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623"/>
  <workbookPr/>
  <mc:AlternateContent xmlns:mc="http://schemas.openxmlformats.org/markup-compatibility/2006">
    <mc:Choice Requires="x15">
      <x15ac:absPath xmlns:x15ac="http://schemas.microsoft.com/office/spreadsheetml/2010/11/ac" url="https://d.docs.live.net/83ef697fa1336b39/Documents/FH JOANNEUM/Bachelorarbeit 2/Daten/Relevante Daten FINAL/Finanzkennzahlen/Finanzkennzahlen/"/>
    </mc:Choice>
  </mc:AlternateContent>
  <xr:revisionPtr revIDLastSave="318" documentId="13_ncr:1_{35890695-DB67-4B34-9079-4762C613254A}" xr6:coauthVersionLast="47" xr6:coauthVersionMax="47" xr10:uidLastSave="{1F75A3B4-946D-46D1-8511-F771871C04F8}"/>
  <bookViews>
    <workbookView xWindow="-98" yWindow="-98" windowWidth="20715" windowHeight="13155" activeTab="3" xr2:uid="{00000000-000D-0000-FFFF-FFFF00000000}"/>
  </bookViews>
  <sheets>
    <sheet name="Q1_2020" sheetId="1" r:id="rId1"/>
    <sheet name="Q2_2020" sheetId="2" r:id="rId2"/>
    <sheet name="Q3_2020" sheetId="3" r:id="rId3"/>
    <sheet name="Q4_2020" sheetId="4" r:id="rId4"/>
  </sheets>
  <definedNames>
    <definedName name="_xlnm._FilterDatabase" localSheetId="0" hidden="1">Q1_2020!$A$1:$BT$1196</definedName>
    <definedName name="_xlnm._FilterDatabase" localSheetId="1" hidden="1">Q2_2020!$A$1:$BT$1196</definedName>
    <definedName name="_xlnm._FilterDatabase" localSheetId="2" hidden="1">Q3_2020!$A$1:$BT$1196</definedName>
    <definedName name="_xlnm._FilterDatabase" localSheetId="3" hidden="1">Q4_2020!$A$2:$BS$1196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U4" i="4" l="1" a="1"/>
  <c r="BU4" i="4" s="1"/>
  <c r="BU5" i="4" a="1"/>
  <c r="BU5" i="4" s="1"/>
  <c r="BU6" i="4" a="1"/>
  <c r="BU6" i="4" s="1"/>
  <c r="BU7" i="4" a="1"/>
  <c r="BU7" i="4" s="1"/>
  <c r="BU8" i="4" a="1"/>
  <c r="BU8" i="4" s="1"/>
  <c r="BU9" i="4" a="1"/>
  <c r="BU9" i="4" s="1"/>
  <c r="BU10" i="4" a="1"/>
  <c r="BU10" i="4" s="1"/>
  <c r="BU11" i="4" a="1"/>
  <c r="BU11" i="4" s="1"/>
  <c r="BU12" i="4" a="1"/>
  <c r="BU12" i="4" s="1"/>
  <c r="BU13" i="4" a="1"/>
  <c r="BU13" i="4" s="1"/>
  <c r="BU14" i="4" a="1"/>
  <c r="BU14" i="4" s="1"/>
  <c r="BU15" i="4" a="1"/>
  <c r="BU15" i="4" s="1"/>
  <c r="BU16" i="4" a="1"/>
  <c r="BU16" i="4" s="1"/>
  <c r="BU17" i="4" a="1"/>
  <c r="BU17" i="4" s="1"/>
  <c r="BU18" i="4" a="1"/>
  <c r="BU18" i="4" s="1"/>
  <c r="BU19" i="4" a="1"/>
  <c r="BU19" i="4" s="1"/>
  <c r="BU20" i="4" a="1"/>
  <c r="BU20" i="4" s="1"/>
  <c r="BU21" i="4" a="1"/>
  <c r="BU21" i="4" s="1"/>
  <c r="BU22" i="4" a="1"/>
  <c r="BU22" i="4" s="1"/>
  <c r="BU23" i="4" a="1"/>
  <c r="BU23" i="4" s="1"/>
  <c r="BU24" i="4" a="1"/>
  <c r="BU24" i="4" s="1"/>
  <c r="BU25" i="4" a="1"/>
  <c r="BU25" i="4" s="1"/>
  <c r="BU26" i="4" a="1"/>
  <c r="BU26" i="4" s="1"/>
  <c r="BU27" i="4" a="1"/>
  <c r="BU27" i="4" s="1"/>
  <c r="BU28" i="4" a="1"/>
  <c r="BU28" i="4" s="1"/>
  <c r="BU29" i="4" a="1"/>
  <c r="BU29" i="4" s="1"/>
  <c r="BU30" i="4" a="1"/>
  <c r="BU30" i="4" s="1"/>
  <c r="BU31" i="4" a="1"/>
  <c r="BU31" i="4" s="1"/>
  <c r="BU32" i="4" a="1"/>
  <c r="BU32" i="4" s="1"/>
  <c r="BU33" i="4" a="1"/>
  <c r="BU33" i="4" s="1"/>
  <c r="BU34" i="4" a="1"/>
  <c r="BU34" i="4" s="1"/>
  <c r="BU35" i="4" a="1"/>
  <c r="BU35" i="4" s="1"/>
  <c r="BU36" i="4" a="1"/>
  <c r="BU36" i="4" s="1"/>
  <c r="BU37" i="4" a="1"/>
  <c r="BU37" i="4" s="1"/>
  <c r="BU38" i="4" a="1"/>
  <c r="BU38" i="4" s="1"/>
  <c r="BU39" i="4" a="1"/>
  <c r="BU39" i="4" s="1"/>
  <c r="BU40" i="4" a="1"/>
  <c r="BU40" i="4" s="1"/>
  <c r="BU41" i="4" a="1"/>
  <c r="BU41" i="4" s="1"/>
  <c r="BU42" i="4" a="1"/>
  <c r="BU42" i="4" s="1"/>
  <c r="BU43" i="4" a="1"/>
  <c r="BU43" i="4" s="1"/>
  <c r="BU44" i="4" a="1"/>
  <c r="BU44" i="4" s="1"/>
  <c r="BU45" i="4" a="1"/>
  <c r="BU45" i="4" s="1"/>
  <c r="BU46" i="4" a="1"/>
  <c r="BU46" i="4" s="1"/>
  <c r="BU47" i="4" a="1"/>
  <c r="BU47" i="4" s="1"/>
  <c r="BU48" i="4" a="1"/>
  <c r="BU48" i="4" s="1"/>
  <c r="BU49" i="4" a="1"/>
  <c r="BU49" i="4" s="1"/>
  <c r="BU50" i="4" a="1"/>
  <c r="BU50" i="4" s="1"/>
  <c r="BU51" i="4" a="1"/>
  <c r="BU51" i="4" s="1"/>
  <c r="BU52" i="4" a="1"/>
  <c r="BU52" i="4" s="1"/>
  <c r="BU53" i="4" a="1"/>
  <c r="BU53" i="4" s="1"/>
  <c r="BU54" i="4" a="1"/>
  <c r="BU54" i="4" s="1"/>
  <c r="BU55" i="4" a="1"/>
  <c r="BU55" i="4" s="1"/>
  <c r="BU56" i="4" a="1"/>
  <c r="BU56" i="4" s="1"/>
  <c r="BU57" i="4" a="1"/>
  <c r="BU57" i="4" s="1"/>
  <c r="BU58" i="4" a="1"/>
  <c r="BU58" i="4" s="1"/>
  <c r="BU59" i="4" a="1"/>
  <c r="BU59" i="4" s="1"/>
  <c r="BU60" i="4" a="1"/>
  <c r="BU60" i="4" s="1"/>
  <c r="BU61" i="4" a="1"/>
  <c r="BU61" i="4" s="1"/>
  <c r="BU62" i="4" a="1"/>
  <c r="BU62" i="4" s="1"/>
  <c r="BU63" i="4" a="1"/>
  <c r="BU63" i="4" s="1"/>
  <c r="BU64" i="4" a="1"/>
  <c r="BU64" i="4" s="1"/>
  <c r="BU65" i="4" a="1"/>
  <c r="BU65" i="4" s="1"/>
  <c r="BU66" i="4" a="1"/>
  <c r="BU66" i="4" s="1"/>
  <c r="BU67" i="4" a="1"/>
  <c r="BU67" i="4" s="1"/>
  <c r="BU68" i="4" a="1"/>
  <c r="BU68" i="4" s="1"/>
  <c r="BU69" i="4" a="1"/>
  <c r="BU69" i="4" s="1"/>
  <c r="BU70" i="4" a="1"/>
  <c r="BU70" i="4" s="1"/>
  <c r="BU71" i="4" a="1"/>
  <c r="BU71" i="4" s="1"/>
  <c r="BU72" i="4" a="1"/>
  <c r="BU72" i="4" s="1"/>
  <c r="BU73" i="4" a="1"/>
  <c r="BU73" i="4" s="1"/>
  <c r="BU74" i="4" a="1"/>
  <c r="BU74" i="4" s="1"/>
  <c r="BU75" i="4" a="1"/>
  <c r="BU75" i="4" s="1"/>
  <c r="BU76" i="4" a="1"/>
  <c r="BU76" i="4" s="1"/>
  <c r="BU77" i="4" a="1"/>
  <c r="BU77" i="4" s="1"/>
  <c r="BU78" i="4" a="1"/>
  <c r="BU78" i="4" s="1"/>
  <c r="BU79" i="4" a="1"/>
  <c r="BU79" i="4" s="1"/>
  <c r="BU80" i="4" a="1"/>
  <c r="BU80" i="4" s="1"/>
  <c r="BU81" i="4" a="1"/>
  <c r="BU81" i="4" s="1"/>
  <c r="BU82" i="4" a="1"/>
  <c r="BU82" i="4" s="1"/>
  <c r="BU83" i="4" a="1"/>
  <c r="BU83" i="4" s="1"/>
  <c r="BU84" i="4" a="1"/>
  <c r="BU84" i="4" s="1"/>
  <c r="BU85" i="4" a="1"/>
  <c r="BU85" i="4" s="1"/>
  <c r="BU86" i="4" a="1"/>
  <c r="BU86" i="4" s="1"/>
  <c r="BU87" i="4" a="1"/>
  <c r="BU87" i="4" s="1"/>
  <c r="BU88" i="4" a="1"/>
  <c r="BU88" i="4" s="1"/>
  <c r="BU89" i="4" a="1"/>
  <c r="BU89" i="4" s="1"/>
  <c r="BU90" i="4" a="1"/>
  <c r="BU90" i="4" s="1"/>
  <c r="BU91" i="4" a="1"/>
  <c r="BU91" i="4" s="1"/>
  <c r="BU92" i="4" a="1"/>
  <c r="BU92" i="4" s="1"/>
  <c r="BU93" i="4" a="1"/>
  <c r="BU93" i="4" s="1"/>
  <c r="BU94" i="4" a="1"/>
  <c r="BU94" i="4" s="1"/>
  <c r="BU95" i="4" a="1"/>
  <c r="BU95" i="4" s="1"/>
  <c r="BU96" i="4" a="1"/>
  <c r="BU96" i="4" s="1"/>
  <c r="BU97" i="4" a="1"/>
  <c r="BU97" i="4" s="1"/>
  <c r="BU98" i="4" a="1"/>
  <c r="BU98" i="4" s="1"/>
  <c r="BU99" i="4" a="1"/>
  <c r="BU99" i="4" s="1"/>
  <c r="BU100" i="4" a="1"/>
  <c r="BU100" i="4" s="1"/>
  <c r="BU101" i="4" a="1"/>
  <c r="BU101" i="4" s="1"/>
  <c r="BU102" i="4" a="1"/>
  <c r="BU102" i="4" s="1"/>
  <c r="BU103" i="4" a="1"/>
  <c r="BU103" i="4" s="1"/>
  <c r="BU104" i="4" a="1"/>
  <c r="BU104" i="4" s="1"/>
  <c r="BU105" i="4" a="1"/>
  <c r="BU105" i="4" s="1"/>
  <c r="BU106" i="4" a="1"/>
  <c r="BU106" i="4" s="1"/>
  <c r="BU107" i="4" a="1"/>
  <c r="BU107" i="4" s="1"/>
  <c r="BU108" i="4" a="1"/>
  <c r="BU108" i="4" s="1"/>
  <c r="BU109" i="4" a="1"/>
  <c r="BU109" i="4" s="1"/>
  <c r="BU110" i="4" a="1"/>
  <c r="BU110" i="4" s="1"/>
  <c r="BU111" i="4" a="1"/>
  <c r="BU111" i="4" s="1"/>
  <c r="BU112" i="4" a="1"/>
  <c r="BU112" i="4" s="1"/>
  <c r="BU113" i="4" a="1"/>
  <c r="BU113" i="4" s="1"/>
  <c r="BU114" i="4" a="1"/>
  <c r="BU114" i="4" s="1"/>
  <c r="BU115" i="4" a="1"/>
  <c r="BU115" i="4" s="1"/>
  <c r="BU116" i="4" a="1"/>
  <c r="BU116" i="4" s="1"/>
  <c r="BU117" i="4" a="1"/>
  <c r="BU117" i="4" s="1"/>
  <c r="BU118" i="4" a="1"/>
  <c r="BU118" i="4" s="1"/>
  <c r="BU119" i="4" a="1"/>
  <c r="BU119" i="4" s="1"/>
  <c r="BU120" i="4" a="1"/>
  <c r="BU120" i="4" s="1"/>
  <c r="BU121" i="4" a="1"/>
  <c r="BU121" i="4" s="1"/>
  <c r="BU122" i="4" a="1"/>
  <c r="BU122" i="4" s="1"/>
  <c r="BU123" i="4" a="1"/>
  <c r="BU123" i="4" s="1"/>
  <c r="BU124" i="4" a="1"/>
  <c r="BU124" i="4" s="1"/>
  <c r="BU125" i="4" a="1"/>
  <c r="BU125" i="4" s="1"/>
  <c r="BU126" i="4" a="1"/>
  <c r="BU126" i="4" s="1"/>
  <c r="BU127" i="4" a="1"/>
  <c r="BU127" i="4" s="1"/>
  <c r="BU128" i="4" a="1"/>
  <c r="BU128" i="4" s="1"/>
  <c r="BU129" i="4" a="1"/>
  <c r="BU129" i="4" s="1"/>
  <c r="BU130" i="4" a="1"/>
  <c r="BU130" i="4" s="1"/>
  <c r="BU131" i="4" a="1"/>
  <c r="BU131" i="4" s="1"/>
  <c r="BU132" i="4" a="1"/>
  <c r="BU132" i="4" s="1"/>
  <c r="BU133" i="4" a="1"/>
  <c r="BU133" i="4" s="1"/>
  <c r="BU134" i="4" a="1"/>
  <c r="BU134" i="4" s="1"/>
  <c r="BU135" i="4" a="1"/>
  <c r="BU135" i="4" s="1"/>
  <c r="BU136" i="4" a="1"/>
  <c r="BU136" i="4" s="1"/>
  <c r="BU137" i="4" a="1"/>
  <c r="BU137" i="4" s="1"/>
  <c r="BU138" i="4" a="1"/>
  <c r="BU138" i="4" s="1"/>
  <c r="BU139" i="4" a="1"/>
  <c r="BU139" i="4" s="1"/>
  <c r="BU140" i="4" a="1"/>
  <c r="BU140" i="4" s="1"/>
  <c r="BU141" i="4" a="1"/>
  <c r="BU141" i="4" s="1"/>
  <c r="BU142" i="4" a="1"/>
  <c r="BU142" i="4" s="1"/>
  <c r="BU143" i="4" a="1"/>
  <c r="BU143" i="4" s="1"/>
  <c r="BU144" i="4" a="1"/>
  <c r="BU144" i="4" s="1"/>
  <c r="BU145" i="4" a="1"/>
  <c r="BU145" i="4" s="1"/>
  <c r="BU146" i="4" a="1"/>
  <c r="BU146" i="4" s="1"/>
  <c r="BU147" i="4" a="1"/>
  <c r="BU147" i="4" s="1"/>
  <c r="BU148" i="4" a="1"/>
  <c r="BU148" i="4" s="1"/>
  <c r="BU149" i="4" a="1"/>
  <c r="BU149" i="4" s="1"/>
  <c r="BU150" i="4" a="1"/>
  <c r="BU150" i="4" s="1"/>
  <c r="BU151" i="4" a="1"/>
  <c r="BU151" i="4" s="1"/>
  <c r="BU152" i="4" a="1"/>
  <c r="BU152" i="4" s="1"/>
  <c r="BU153" i="4" a="1"/>
  <c r="BU153" i="4" s="1"/>
  <c r="BU154" i="4" a="1"/>
  <c r="BU154" i="4" s="1"/>
  <c r="BU155" i="4" a="1"/>
  <c r="BU155" i="4" s="1"/>
  <c r="BU156" i="4" a="1"/>
  <c r="BU156" i="4" s="1"/>
  <c r="BU157" i="4" a="1"/>
  <c r="BU157" i="4" s="1"/>
  <c r="BU158" i="4" a="1"/>
  <c r="BU158" i="4" s="1"/>
  <c r="BU159" i="4" a="1"/>
  <c r="BU159" i="4" s="1"/>
  <c r="BU160" i="4" a="1"/>
  <c r="BU160" i="4" s="1"/>
  <c r="BU161" i="4" a="1"/>
  <c r="BU161" i="4" s="1"/>
  <c r="BU162" i="4" a="1"/>
  <c r="BU162" i="4" s="1"/>
  <c r="BU163" i="4" a="1"/>
  <c r="BU163" i="4" s="1"/>
  <c r="BU164" i="4" a="1"/>
  <c r="BU164" i="4" s="1"/>
  <c r="BU165" i="4" a="1"/>
  <c r="BU165" i="4" s="1"/>
  <c r="BU166" i="4" a="1"/>
  <c r="BU166" i="4" s="1"/>
  <c r="BU167" i="4" a="1"/>
  <c r="BU167" i="4" s="1"/>
  <c r="BU168" i="4" a="1"/>
  <c r="BU168" i="4" s="1"/>
  <c r="BU169" i="4" a="1"/>
  <c r="BU169" i="4" s="1"/>
  <c r="BU170" i="4" a="1"/>
  <c r="BU170" i="4" s="1"/>
  <c r="BU171" i="4" a="1"/>
  <c r="BU171" i="4" s="1"/>
  <c r="BU172" i="4" a="1"/>
  <c r="BU172" i="4" s="1"/>
  <c r="BU173" i="4" a="1"/>
  <c r="BU173" i="4" s="1"/>
  <c r="BU174" i="4" a="1"/>
  <c r="BU174" i="4" s="1"/>
  <c r="BU175" i="4" a="1"/>
  <c r="BU175" i="4" s="1"/>
  <c r="BU176" i="4" a="1"/>
  <c r="BU176" i="4" s="1"/>
  <c r="BU177" i="4" a="1"/>
  <c r="BU177" i="4" s="1"/>
  <c r="BU178" i="4" a="1"/>
  <c r="BU178" i="4" s="1"/>
  <c r="BU179" i="4" a="1"/>
  <c r="BU179" i="4" s="1"/>
  <c r="BU180" i="4" a="1"/>
  <c r="BU180" i="4" s="1"/>
  <c r="BU181" i="4" a="1"/>
  <c r="BU181" i="4" s="1"/>
  <c r="BU182" i="4" a="1"/>
  <c r="BU182" i="4" s="1"/>
  <c r="BU183" i="4" a="1"/>
  <c r="BU183" i="4" s="1"/>
  <c r="BU184" i="4" a="1"/>
  <c r="BU184" i="4" s="1"/>
  <c r="BU185" i="4" a="1"/>
  <c r="BU185" i="4" s="1"/>
  <c r="BU186" i="4" a="1"/>
  <c r="BU186" i="4" s="1"/>
  <c r="BU187" i="4" a="1"/>
  <c r="BU187" i="4" s="1"/>
  <c r="BU188" i="4" a="1"/>
  <c r="BU188" i="4" s="1"/>
  <c r="BU189" i="4" a="1"/>
  <c r="BU189" i="4" s="1"/>
  <c r="BU190" i="4" a="1"/>
  <c r="BU190" i="4" s="1"/>
  <c r="BU191" i="4" a="1"/>
  <c r="BU191" i="4" s="1"/>
  <c r="BU192" i="4" a="1"/>
  <c r="BU192" i="4" s="1"/>
  <c r="BU193" i="4" a="1"/>
  <c r="BU193" i="4" s="1"/>
  <c r="BU194" i="4" a="1"/>
  <c r="BU194" i="4" s="1"/>
  <c r="BU195" i="4" a="1"/>
  <c r="BU195" i="4" s="1"/>
  <c r="BU196" i="4" a="1"/>
  <c r="BU196" i="4" s="1"/>
  <c r="BU197" i="4" a="1"/>
  <c r="BU197" i="4" s="1"/>
  <c r="BU198" i="4" a="1"/>
  <c r="BU198" i="4" s="1"/>
  <c r="BU199" i="4" a="1"/>
  <c r="BU199" i="4" s="1"/>
  <c r="BU200" i="4" a="1"/>
  <c r="BU200" i="4" s="1"/>
  <c r="BU201" i="4" a="1"/>
  <c r="BU201" i="4" s="1"/>
  <c r="BU202" i="4" a="1"/>
  <c r="BU202" i="4" s="1"/>
  <c r="BU203" i="4" a="1"/>
  <c r="BU203" i="4" s="1"/>
  <c r="BU204" i="4" a="1"/>
  <c r="BU204" i="4" s="1"/>
  <c r="BU205" i="4" a="1"/>
  <c r="BU205" i="4" s="1"/>
  <c r="BU206" i="4" a="1"/>
  <c r="BU206" i="4" s="1"/>
  <c r="BU207" i="4" a="1"/>
  <c r="BU207" i="4" s="1"/>
  <c r="BU208" i="4" a="1"/>
  <c r="BU208" i="4" s="1"/>
  <c r="BU209" i="4" a="1"/>
  <c r="BU209" i="4" s="1"/>
  <c r="BU210" i="4" a="1"/>
  <c r="BU210" i="4" s="1"/>
  <c r="BU211" i="4" a="1"/>
  <c r="BU211" i="4" s="1"/>
  <c r="BU212" i="4" a="1"/>
  <c r="BU212" i="4" s="1"/>
  <c r="BU213" i="4" a="1"/>
  <c r="BU213" i="4" s="1"/>
  <c r="BU214" i="4" a="1"/>
  <c r="BU214" i="4" s="1"/>
  <c r="BU215" i="4" a="1"/>
  <c r="BU215" i="4" s="1"/>
  <c r="BU216" i="4" a="1"/>
  <c r="BU216" i="4" s="1"/>
  <c r="BU217" i="4" a="1"/>
  <c r="BU217" i="4" s="1"/>
  <c r="BU218" i="4" a="1"/>
  <c r="BU218" i="4" s="1"/>
  <c r="BU219" i="4" a="1"/>
  <c r="BU219" i="4" s="1"/>
  <c r="BU220" i="4" a="1"/>
  <c r="BU220" i="4" s="1"/>
  <c r="BU221" i="4" a="1"/>
  <c r="BU221" i="4" s="1"/>
  <c r="BU222" i="4" a="1"/>
  <c r="BU222" i="4" s="1"/>
  <c r="BU223" i="4" a="1"/>
  <c r="BU223" i="4" s="1"/>
  <c r="BU224" i="4" a="1"/>
  <c r="BU224" i="4" s="1"/>
  <c r="BU225" i="4" a="1"/>
  <c r="BU225" i="4" s="1"/>
  <c r="BU226" i="4" a="1"/>
  <c r="BU226" i="4" s="1"/>
  <c r="BU227" i="4" a="1"/>
  <c r="BU227" i="4" s="1"/>
  <c r="BU228" i="4" a="1"/>
  <c r="BU228" i="4" s="1"/>
  <c r="BU229" i="4" a="1"/>
  <c r="BU229" i="4" s="1"/>
  <c r="BU230" i="4" a="1"/>
  <c r="BU230" i="4" s="1"/>
  <c r="BU231" i="4" a="1"/>
  <c r="BU231" i="4" s="1"/>
  <c r="BU232" i="4" a="1"/>
  <c r="BU232" i="4" s="1"/>
  <c r="BU233" i="4" a="1"/>
  <c r="BU233" i="4" s="1"/>
  <c r="BU234" i="4" a="1"/>
  <c r="BU234" i="4" s="1"/>
  <c r="BU235" i="4" a="1"/>
  <c r="BU235" i="4" s="1"/>
  <c r="BU236" i="4" a="1"/>
  <c r="BU236" i="4" s="1"/>
  <c r="BU237" i="4" a="1"/>
  <c r="BU237" i="4" s="1"/>
  <c r="BU238" i="4" a="1"/>
  <c r="BU238" i="4" s="1"/>
  <c r="BU239" i="4" a="1"/>
  <c r="BU239" i="4" s="1"/>
  <c r="BU240" i="4" a="1"/>
  <c r="BU240" i="4" s="1"/>
  <c r="BU241" i="4" a="1"/>
  <c r="BU241" i="4" s="1"/>
  <c r="BU242" i="4" a="1"/>
  <c r="BU242" i="4" s="1"/>
  <c r="BU243" i="4" a="1"/>
  <c r="BU243" i="4" s="1"/>
  <c r="BU244" i="4" a="1"/>
  <c r="BU244" i="4" s="1"/>
  <c r="BU245" i="4" a="1"/>
  <c r="BU245" i="4" s="1"/>
  <c r="BU246" i="4" a="1"/>
  <c r="BU246" i="4" s="1"/>
  <c r="BU247" i="4" a="1"/>
  <c r="BU247" i="4" s="1"/>
  <c r="BU248" i="4" a="1"/>
  <c r="BU248" i="4" s="1"/>
  <c r="BU249" i="4" a="1"/>
  <c r="BU249" i="4" s="1"/>
  <c r="BU250" i="4" a="1"/>
  <c r="BU250" i="4" s="1"/>
  <c r="BU251" i="4" a="1"/>
  <c r="BU251" i="4" s="1"/>
  <c r="BU252" i="4" a="1"/>
  <c r="BU252" i="4" s="1"/>
  <c r="BU253" i="4" a="1"/>
  <c r="BU253" i="4" s="1"/>
  <c r="BU254" i="4" a="1"/>
  <c r="BU254" i="4" s="1"/>
  <c r="BU255" i="4" a="1"/>
  <c r="BU255" i="4" s="1"/>
  <c r="BU256" i="4" a="1"/>
  <c r="BU256" i="4" s="1"/>
  <c r="BU257" i="4" a="1"/>
  <c r="BU257" i="4" s="1"/>
  <c r="BU258" i="4" a="1"/>
  <c r="BU258" i="4" s="1"/>
  <c r="BU259" i="4" a="1"/>
  <c r="BU259" i="4" s="1"/>
  <c r="BU260" i="4" a="1"/>
  <c r="BU260" i="4" s="1"/>
  <c r="BU261" i="4" a="1"/>
  <c r="BU261" i="4" s="1"/>
  <c r="BU262" i="4" a="1"/>
  <c r="BU262" i="4" s="1"/>
  <c r="BU263" i="4" a="1"/>
  <c r="BU263" i="4" s="1"/>
  <c r="BU264" i="4" a="1"/>
  <c r="BU264" i="4" s="1"/>
  <c r="BU265" i="4" a="1"/>
  <c r="BU265" i="4" s="1"/>
  <c r="BU266" i="4" a="1"/>
  <c r="BU266" i="4" s="1"/>
  <c r="BU267" i="4" a="1"/>
  <c r="BU267" i="4" s="1"/>
  <c r="BU268" i="4" a="1"/>
  <c r="BU268" i="4" s="1"/>
  <c r="BU269" i="4" a="1"/>
  <c r="BU269" i="4" s="1"/>
  <c r="BU270" i="4" a="1"/>
  <c r="BU270" i="4" s="1"/>
  <c r="BU271" i="4" a="1"/>
  <c r="BU271" i="4" s="1"/>
  <c r="BU272" i="4" a="1"/>
  <c r="BU272" i="4" s="1"/>
  <c r="BU273" i="4" a="1"/>
  <c r="BU273" i="4" s="1"/>
  <c r="BU274" i="4" a="1"/>
  <c r="BU274" i="4" s="1"/>
  <c r="BU275" i="4" a="1"/>
  <c r="BU275" i="4" s="1"/>
  <c r="BU276" i="4" a="1"/>
  <c r="BU276" i="4" s="1"/>
  <c r="BU277" i="4" a="1"/>
  <c r="BU277" i="4" s="1"/>
  <c r="BU278" i="4" a="1"/>
  <c r="BU278" i="4" s="1"/>
  <c r="BU279" i="4" a="1"/>
  <c r="BU279" i="4" s="1"/>
  <c r="BU280" i="4" a="1"/>
  <c r="BU280" i="4" s="1"/>
  <c r="BU281" i="4" a="1"/>
  <c r="BU281" i="4" s="1"/>
  <c r="BU282" i="4" a="1"/>
  <c r="BU282" i="4" s="1"/>
  <c r="BU283" i="4" a="1"/>
  <c r="BU283" i="4" s="1"/>
  <c r="BU284" i="4" a="1"/>
  <c r="BU284" i="4" s="1"/>
  <c r="BU285" i="4" a="1"/>
  <c r="BU285" i="4" s="1"/>
  <c r="BU286" i="4" a="1"/>
  <c r="BU286" i="4" s="1"/>
  <c r="BU287" i="4" a="1"/>
  <c r="BU287" i="4" s="1"/>
  <c r="BU288" i="4" a="1"/>
  <c r="BU288" i="4" s="1"/>
  <c r="BU289" i="4" a="1"/>
  <c r="BU289" i="4" s="1"/>
  <c r="BU290" i="4" a="1"/>
  <c r="BU290" i="4" s="1"/>
  <c r="BU291" i="4" a="1"/>
  <c r="BU291" i="4" s="1"/>
  <c r="BU292" i="4" a="1"/>
  <c r="BU292" i="4" s="1"/>
  <c r="BU293" i="4" a="1"/>
  <c r="BU293" i="4" s="1"/>
  <c r="BU294" i="4" a="1"/>
  <c r="BU294" i="4" s="1"/>
  <c r="BU295" i="4" a="1"/>
  <c r="BU295" i="4" s="1"/>
  <c r="BU296" i="4" a="1"/>
  <c r="BU296" i="4" s="1"/>
  <c r="BU297" i="4" a="1"/>
  <c r="BU297" i="4" s="1"/>
  <c r="BU298" i="4" a="1"/>
  <c r="BU298" i="4" s="1"/>
  <c r="BU299" i="4" a="1"/>
  <c r="BU299" i="4" s="1"/>
  <c r="BU300" i="4" a="1"/>
  <c r="BU300" i="4" s="1"/>
  <c r="BU301" i="4" a="1"/>
  <c r="BU301" i="4" s="1"/>
  <c r="BU302" i="4" a="1"/>
  <c r="BU302" i="4" s="1"/>
  <c r="BU303" i="4" a="1"/>
  <c r="BU303" i="4" s="1"/>
  <c r="BU304" i="4" a="1"/>
  <c r="BU304" i="4" s="1"/>
  <c r="BU305" i="4" a="1"/>
  <c r="BU305" i="4" s="1"/>
  <c r="BU306" i="4" a="1"/>
  <c r="BU306" i="4" s="1"/>
  <c r="BU307" i="4" a="1"/>
  <c r="BU307" i="4" s="1"/>
  <c r="BU308" i="4" a="1"/>
  <c r="BU308" i="4" s="1"/>
  <c r="BU309" i="4" a="1"/>
  <c r="BU309" i="4" s="1"/>
  <c r="BU310" i="4" a="1"/>
  <c r="BU310" i="4" s="1"/>
  <c r="BU311" i="4" a="1"/>
  <c r="BU311" i="4" s="1"/>
  <c r="BU312" i="4" a="1"/>
  <c r="BU312" i="4" s="1"/>
  <c r="BU313" i="4" a="1"/>
  <c r="BU313" i="4" s="1"/>
  <c r="BU314" i="4" a="1"/>
  <c r="BU314" i="4" s="1"/>
  <c r="BU315" i="4" a="1"/>
  <c r="BU315" i="4" s="1"/>
  <c r="BU316" i="4" a="1"/>
  <c r="BU316" i="4" s="1"/>
  <c r="BU317" i="4" a="1"/>
  <c r="BU317" i="4" s="1"/>
  <c r="BU318" i="4" a="1"/>
  <c r="BU318" i="4" s="1"/>
  <c r="BU319" i="4" a="1"/>
  <c r="BU319" i="4" s="1"/>
  <c r="BU320" i="4" a="1"/>
  <c r="BU320" i="4" s="1"/>
  <c r="BU321" i="4" a="1"/>
  <c r="BU321" i="4" s="1"/>
  <c r="BU322" i="4" a="1"/>
  <c r="BU322" i="4" s="1"/>
  <c r="BU323" i="4" a="1"/>
  <c r="BU323" i="4" s="1"/>
  <c r="BU324" i="4" a="1"/>
  <c r="BU324" i="4" s="1"/>
  <c r="BU325" i="4" a="1"/>
  <c r="BU325" i="4" s="1"/>
  <c r="BU326" i="4" a="1"/>
  <c r="BU326" i="4" s="1"/>
  <c r="BU327" i="4" a="1"/>
  <c r="BU327" i="4" s="1"/>
  <c r="BU328" i="4" a="1"/>
  <c r="BU328" i="4" s="1"/>
  <c r="BU329" i="4" a="1"/>
  <c r="BU329" i="4" s="1"/>
  <c r="BU330" i="4" a="1"/>
  <c r="BU330" i="4" s="1"/>
  <c r="BU331" i="4" a="1"/>
  <c r="BU331" i="4" s="1"/>
  <c r="BU332" i="4" a="1"/>
  <c r="BU332" i="4" s="1"/>
  <c r="BU333" i="4" a="1"/>
  <c r="BU333" i="4" s="1"/>
  <c r="BU334" i="4" a="1"/>
  <c r="BU334" i="4" s="1"/>
  <c r="BU335" i="4" a="1"/>
  <c r="BU335" i="4" s="1"/>
  <c r="BU336" i="4" a="1"/>
  <c r="BU336" i="4" s="1"/>
  <c r="BU337" i="4" a="1"/>
  <c r="BU337" i="4" s="1"/>
  <c r="BU338" i="4" a="1"/>
  <c r="BU338" i="4" s="1"/>
  <c r="BU339" i="4" a="1"/>
  <c r="BU339" i="4" s="1"/>
  <c r="BU340" i="4" a="1"/>
  <c r="BU340" i="4" s="1"/>
  <c r="BU341" i="4" a="1"/>
  <c r="BU341" i="4" s="1"/>
  <c r="BU342" i="4" a="1"/>
  <c r="BU342" i="4" s="1"/>
  <c r="BU343" i="4" a="1"/>
  <c r="BU343" i="4" s="1"/>
  <c r="BU344" i="4" a="1"/>
  <c r="BU344" i="4" s="1"/>
  <c r="BU345" i="4" a="1"/>
  <c r="BU345" i="4" s="1"/>
  <c r="BU346" i="4" a="1"/>
  <c r="BU346" i="4" s="1"/>
  <c r="BU347" i="4" a="1"/>
  <c r="BU347" i="4" s="1"/>
  <c r="BU348" i="4" a="1"/>
  <c r="BU348" i="4" s="1"/>
  <c r="BU349" i="4" a="1"/>
  <c r="BU349" i="4" s="1"/>
  <c r="BU350" i="4" a="1"/>
  <c r="BU350" i="4" s="1"/>
  <c r="BU351" i="4" a="1"/>
  <c r="BU351" i="4" s="1"/>
  <c r="BU352" i="4" a="1"/>
  <c r="BU352" i="4" s="1"/>
  <c r="BU353" i="4" a="1"/>
  <c r="BU353" i="4" s="1"/>
  <c r="BU354" i="4" a="1"/>
  <c r="BU354" i="4" s="1"/>
  <c r="BU355" i="4" a="1"/>
  <c r="BU355" i="4" s="1"/>
  <c r="BU356" i="4" a="1"/>
  <c r="BU356" i="4" s="1"/>
  <c r="BU357" i="4" a="1"/>
  <c r="BU357" i="4" s="1"/>
  <c r="BU358" i="4" a="1"/>
  <c r="BU358" i="4" s="1"/>
  <c r="BU359" i="4" a="1"/>
  <c r="BU359" i="4" s="1"/>
  <c r="BU360" i="4" a="1"/>
  <c r="BU360" i="4" s="1"/>
  <c r="BU361" i="4" a="1"/>
  <c r="BU361" i="4" s="1"/>
  <c r="BU362" i="4" a="1"/>
  <c r="BU362" i="4" s="1"/>
  <c r="BU363" i="4" a="1"/>
  <c r="BU363" i="4" s="1"/>
  <c r="BU364" i="4" a="1"/>
  <c r="BU364" i="4" s="1"/>
  <c r="BU365" i="4" a="1"/>
  <c r="BU365" i="4" s="1"/>
  <c r="BU366" i="4" a="1"/>
  <c r="BU366" i="4" s="1"/>
  <c r="BU367" i="4" a="1"/>
  <c r="BU367" i="4" s="1"/>
  <c r="BU368" i="4" a="1"/>
  <c r="BU368" i="4" s="1"/>
  <c r="BU369" i="4" a="1"/>
  <c r="BU369" i="4" s="1"/>
  <c r="BU370" i="4" a="1"/>
  <c r="BU370" i="4" s="1"/>
  <c r="BU371" i="4" a="1"/>
  <c r="BU371" i="4" s="1"/>
  <c r="BU372" i="4" a="1"/>
  <c r="BU372" i="4" s="1"/>
  <c r="BU373" i="4" a="1"/>
  <c r="BU373" i="4" s="1"/>
  <c r="BU374" i="4" a="1"/>
  <c r="BU374" i="4" s="1"/>
  <c r="BU375" i="4" a="1"/>
  <c r="BU375" i="4" s="1"/>
  <c r="BU376" i="4" a="1"/>
  <c r="BU376" i="4" s="1"/>
  <c r="BU377" i="4" a="1"/>
  <c r="BU377" i="4" s="1"/>
  <c r="BU378" i="4" a="1"/>
  <c r="BU378" i="4" s="1"/>
  <c r="BU379" i="4" a="1"/>
  <c r="BU379" i="4" s="1"/>
  <c r="BU380" i="4" a="1"/>
  <c r="BU380" i="4" s="1"/>
  <c r="BU381" i="4" a="1"/>
  <c r="BU381" i="4" s="1"/>
  <c r="BU382" i="4" a="1"/>
  <c r="BU382" i="4" s="1"/>
  <c r="BU383" i="4" a="1"/>
  <c r="BU383" i="4" s="1"/>
  <c r="BU384" i="4" a="1"/>
  <c r="BU384" i="4" s="1"/>
  <c r="BU385" i="4" a="1"/>
  <c r="BU385" i="4" s="1"/>
  <c r="BU386" i="4" a="1"/>
  <c r="BU386" i="4" s="1"/>
  <c r="BU387" i="4" a="1"/>
  <c r="BU387" i="4" s="1"/>
  <c r="BU388" i="4" a="1"/>
  <c r="BU388" i="4" s="1"/>
  <c r="BU389" i="4" a="1"/>
  <c r="BU389" i="4" s="1"/>
  <c r="BU390" i="4" a="1"/>
  <c r="BU390" i="4" s="1"/>
  <c r="BU391" i="4" a="1"/>
  <c r="BU391" i="4" s="1"/>
  <c r="BU392" i="4" a="1"/>
  <c r="BU392" i="4" s="1"/>
  <c r="BU393" i="4" a="1"/>
  <c r="BU393" i="4" s="1"/>
  <c r="BU394" i="4" a="1"/>
  <c r="BU394" i="4" s="1"/>
  <c r="BU395" i="4" a="1"/>
  <c r="BU395" i="4" s="1"/>
  <c r="BU396" i="4" a="1"/>
  <c r="BU396" i="4" s="1"/>
  <c r="BU397" i="4" a="1"/>
  <c r="BU397" i="4" s="1"/>
  <c r="BU398" i="4" a="1"/>
  <c r="BU398" i="4" s="1"/>
  <c r="BU399" i="4" a="1"/>
  <c r="BU399" i="4" s="1"/>
  <c r="BU400" i="4" a="1"/>
  <c r="BU400" i="4" s="1"/>
  <c r="BU401" i="4" a="1"/>
  <c r="BU401" i="4" s="1"/>
  <c r="BU402" i="4" a="1"/>
  <c r="BU402" i="4" s="1"/>
  <c r="BU403" i="4" a="1"/>
  <c r="BU403" i="4" s="1"/>
  <c r="BU404" i="4" a="1"/>
  <c r="BU404" i="4" s="1"/>
  <c r="BU405" i="4" a="1"/>
  <c r="BU405" i="4" s="1"/>
  <c r="BU406" i="4" a="1"/>
  <c r="BU406" i="4" s="1"/>
  <c r="BU407" i="4" a="1"/>
  <c r="BU407" i="4" s="1"/>
  <c r="BU408" i="4" a="1"/>
  <c r="BU408" i="4" s="1"/>
  <c r="BU409" i="4" a="1"/>
  <c r="BU409" i="4" s="1"/>
  <c r="BU410" i="4" a="1"/>
  <c r="BU410" i="4" s="1"/>
  <c r="BU411" i="4" a="1"/>
  <c r="BU411" i="4" s="1"/>
  <c r="BU412" i="4" a="1"/>
  <c r="BU412" i="4" s="1"/>
  <c r="BU413" i="4" a="1"/>
  <c r="BU413" i="4" s="1"/>
  <c r="BU414" i="4" a="1"/>
  <c r="BU414" i="4" s="1"/>
  <c r="BU415" i="4" a="1"/>
  <c r="BU415" i="4" s="1"/>
  <c r="BU416" i="4" a="1"/>
  <c r="BU416" i="4" s="1"/>
  <c r="BU417" i="4" a="1"/>
  <c r="BU417" i="4" s="1"/>
  <c r="BU418" i="4" a="1"/>
  <c r="BU418" i="4" s="1"/>
  <c r="BU419" i="4" a="1"/>
  <c r="BU419" i="4" s="1"/>
  <c r="BU420" i="4" a="1"/>
  <c r="BU420" i="4" s="1"/>
  <c r="BU421" i="4" a="1"/>
  <c r="BU421" i="4" s="1"/>
  <c r="BU422" i="4" a="1"/>
  <c r="BU422" i="4" s="1"/>
  <c r="BU423" i="4" a="1"/>
  <c r="BU423" i="4" s="1"/>
  <c r="BU424" i="4" a="1"/>
  <c r="BU424" i="4" s="1"/>
  <c r="BU425" i="4" a="1"/>
  <c r="BU425" i="4" s="1"/>
  <c r="BU426" i="4" a="1"/>
  <c r="BU426" i="4" s="1"/>
  <c r="BU427" i="4" a="1"/>
  <c r="BU427" i="4" s="1"/>
  <c r="BU428" i="4" a="1"/>
  <c r="BU428" i="4" s="1"/>
  <c r="BU429" i="4" a="1"/>
  <c r="BU429" i="4" s="1"/>
  <c r="BU430" i="4" a="1"/>
  <c r="BU430" i="4" s="1"/>
  <c r="BU431" i="4" a="1"/>
  <c r="BU431" i="4" s="1"/>
  <c r="BU432" i="4" a="1"/>
  <c r="BU432" i="4" s="1"/>
  <c r="BU433" i="4" a="1"/>
  <c r="BU433" i="4" s="1"/>
  <c r="BU434" i="4" a="1"/>
  <c r="BU434" i="4" s="1"/>
  <c r="BU435" i="4" a="1"/>
  <c r="BU435" i="4" s="1"/>
  <c r="BU436" i="4" a="1"/>
  <c r="BU436" i="4" s="1"/>
  <c r="BU437" i="4" a="1"/>
  <c r="BU437" i="4" s="1"/>
  <c r="BU438" i="4" a="1"/>
  <c r="BU438" i="4" s="1"/>
  <c r="BU439" i="4" a="1"/>
  <c r="BU439" i="4" s="1"/>
  <c r="BU440" i="4" a="1"/>
  <c r="BU440" i="4" s="1"/>
  <c r="BU441" i="4" a="1"/>
  <c r="BU441" i="4" s="1"/>
  <c r="BU442" i="4" a="1"/>
  <c r="BU442" i="4" s="1"/>
  <c r="BU443" i="4" a="1"/>
  <c r="BU443" i="4" s="1"/>
  <c r="BU444" i="4" a="1"/>
  <c r="BU444" i="4" s="1"/>
  <c r="BU445" i="4" a="1"/>
  <c r="BU445" i="4" s="1"/>
  <c r="BU446" i="4" a="1"/>
  <c r="BU446" i="4" s="1"/>
  <c r="BU447" i="4" a="1"/>
  <c r="BU447" i="4" s="1"/>
  <c r="BU448" i="4" a="1"/>
  <c r="BU448" i="4" s="1"/>
  <c r="BU449" i="4" a="1"/>
  <c r="BU449" i="4" s="1"/>
  <c r="BU450" i="4" a="1"/>
  <c r="BU450" i="4" s="1"/>
  <c r="BU451" i="4" a="1"/>
  <c r="BU451" i="4" s="1"/>
  <c r="BU452" i="4" a="1"/>
  <c r="BU452" i="4" s="1"/>
  <c r="BU453" i="4" a="1"/>
  <c r="BU453" i="4" s="1"/>
  <c r="BU454" i="4" a="1"/>
  <c r="BU454" i="4" s="1"/>
  <c r="BU455" i="4" a="1"/>
  <c r="BU455" i="4" s="1"/>
  <c r="BU456" i="4" a="1"/>
  <c r="BU456" i="4" s="1"/>
  <c r="BU457" i="4" a="1"/>
  <c r="BU457" i="4" s="1"/>
  <c r="BU458" i="4" a="1"/>
  <c r="BU458" i="4" s="1"/>
  <c r="BU459" i="4" a="1"/>
  <c r="BU459" i="4" s="1"/>
  <c r="BU460" i="4" a="1"/>
  <c r="BU460" i="4" s="1"/>
  <c r="BU461" i="4" a="1"/>
  <c r="BU461" i="4" s="1"/>
  <c r="BU462" i="4" a="1"/>
  <c r="BU462" i="4" s="1"/>
  <c r="BU463" i="4" a="1"/>
  <c r="BU463" i="4" s="1"/>
  <c r="BU464" i="4" a="1"/>
  <c r="BU464" i="4" s="1"/>
  <c r="BU465" i="4" a="1"/>
  <c r="BU465" i="4" s="1"/>
  <c r="BU466" i="4" a="1"/>
  <c r="BU466" i="4" s="1"/>
  <c r="BU467" i="4" a="1"/>
  <c r="BU467" i="4" s="1"/>
  <c r="BU468" i="4" a="1"/>
  <c r="BU468" i="4" s="1"/>
  <c r="BU469" i="4" a="1"/>
  <c r="BU469" i="4" s="1"/>
  <c r="BU470" i="4" a="1"/>
  <c r="BU470" i="4" s="1"/>
  <c r="BU471" i="4" a="1"/>
  <c r="BU471" i="4" s="1"/>
  <c r="BU472" i="4" a="1"/>
  <c r="BU472" i="4" s="1"/>
  <c r="BU473" i="4" a="1"/>
  <c r="BU473" i="4" s="1"/>
  <c r="BU474" i="4" a="1"/>
  <c r="BU474" i="4" s="1"/>
  <c r="BU475" i="4" a="1"/>
  <c r="BU475" i="4" s="1"/>
  <c r="BU476" i="4" a="1"/>
  <c r="BU476" i="4" s="1"/>
  <c r="BU477" i="4" a="1"/>
  <c r="BU477" i="4" s="1"/>
  <c r="BU478" i="4" a="1"/>
  <c r="BU478" i="4" s="1"/>
  <c r="BU479" i="4" a="1"/>
  <c r="BU479" i="4" s="1"/>
  <c r="BU480" i="4" a="1"/>
  <c r="BU480" i="4" s="1"/>
  <c r="BU481" i="4" a="1"/>
  <c r="BU481" i="4" s="1"/>
  <c r="BU482" i="4" a="1"/>
  <c r="BU482" i="4" s="1"/>
  <c r="BU483" i="4" a="1"/>
  <c r="BU483" i="4" s="1"/>
  <c r="BU484" i="4" a="1"/>
  <c r="BU484" i="4" s="1"/>
  <c r="BU485" i="4" a="1"/>
  <c r="BU485" i="4" s="1"/>
  <c r="BU486" i="4" a="1"/>
  <c r="BU486" i="4" s="1"/>
  <c r="BU487" i="4" a="1"/>
  <c r="BU487" i="4" s="1"/>
  <c r="BU488" i="4" a="1"/>
  <c r="BU488" i="4" s="1"/>
  <c r="BU489" i="4" a="1"/>
  <c r="BU489" i="4" s="1"/>
  <c r="BU490" i="4" a="1"/>
  <c r="BU490" i="4" s="1"/>
  <c r="BU491" i="4" a="1"/>
  <c r="BU491" i="4" s="1"/>
  <c r="BU492" i="4" a="1"/>
  <c r="BU492" i="4" s="1"/>
  <c r="BU493" i="4" a="1"/>
  <c r="BU493" i="4" s="1"/>
  <c r="BU494" i="4" a="1"/>
  <c r="BU494" i="4" s="1"/>
  <c r="BU495" i="4" a="1"/>
  <c r="BU495" i="4" s="1"/>
  <c r="BU496" i="4" a="1"/>
  <c r="BU496" i="4" s="1"/>
  <c r="BU497" i="4" a="1"/>
  <c r="BU497" i="4" s="1"/>
  <c r="BU498" i="4" a="1"/>
  <c r="BU498" i="4" s="1"/>
  <c r="BU499" i="4" a="1"/>
  <c r="BU499" i="4" s="1"/>
  <c r="BU500" i="4" a="1"/>
  <c r="BU500" i="4" s="1"/>
  <c r="BU501" i="4" a="1"/>
  <c r="BU501" i="4" s="1"/>
  <c r="BU502" i="4" a="1"/>
  <c r="BU502" i="4" s="1"/>
  <c r="BU503" i="4" a="1"/>
  <c r="BU503" i="4" s="1"/>
  <c r="BU504" i="4" a="1"/>
  <c r="BU504" i="4" s="1"/>
  <c r="BU505" i="4" a="1"/>
  <c r="BU505" i="4" s="1"/>
  <c r="BU506" i="4" a="1"/>
  <c r="BU506" i="4" s="1"/>
  <c r="BU507" i="4" a="1"/>
  <c r="BU507" i="4" s="1"/>
  <c r="BU508" i="4" a="1"/>
  <c r="BU508" i="4" s="1"/>
  <c r="BU509" i="4" a="1"/>
  <c r="BU509" i="4" s="1"/>
  <c r="BU510" i="4" a="1"/>
  <c r="BU510" i="4" s="1"/>
  <c r="BU511" i="4" a="1"/>
  <c r="BU511" i="4" s="1"/>
  <c r="BU512" i="4" a="1"/>
  <c r="BU512" i="4" s="1"/>
  <c r="BU513" i="4" a="1"/>
  <c r="BU513" i="4" s="1"/>
  <c r="BU514" i="4" a="1"/>
  <c r="BU514" i="4" s="1"/>
  <c r="BU515" i="4" a="1"/>
  <c r="BU515" i="4" s="1"/>
  <c r="BU516" i="4" a="1"/>
  <c r="BU516" i="4" s="1"/>
  <c r="BU517" i="4" a="1"/>
  <c r="BU517" i="4" s="1"/>
  <c r="BU518" i="4" a="1"/>
  <c r="BU518" i="4" s="1"/>
  <c r="BU519" i="4" a="1"/>
  <c r="BU519" i="4" s="1"/>
  <c r="BU520" i="4" a="1"/>
  <c r="BU520" i="4" s="1"/>
  <c r="BU521" i="4" a="1"/>
  <c r="BU521" i="4" s="1"/>
  <c r="BU522" i="4" a="1"/>
  <c r="BU522" i="4" s="1"/>
  <c r="BU523" i="4" a="1"/>
  <c r="BU523" i="4" s="1"/>
  <c r="BU524" i="4" a="1"/>
  <c r="BU524" i="4" s="1"/>
  <c r="BU525" i="4" a="1"/>
  <c r="BU525" i="4" s="1"/>
  <c r="BU526" i="4" a="1"/>
  <c r="BU526" i="4" s="1"/>
  <c r="BU527" i="4" a="1"/>
  <c r="BU527" i="4" s="1"/>
  <c r="BU528" i="4" a="1"/>
  <c r="BU528" i="4" s="1"/>
  <c r="BU529" i="4" a="1"/>
  <c r="BU529" i="4" s="1"/>
  <c r="BU530" i="4" a="1"/>
  <c r="BU530" i="4" s="1"/>
  <c r="BU531" i="4" a="1"/>
  <c r="BU531" i="4" s="1"/>
  <c r="BU532" i="4" a="1"/>
  <c r="BU532" i="4" s="1"/>
  <c r="BU533" i="4" a="1"/>
  <c r="BU533" i="4" s="1"/>
  <c r="BU534" i="4" a="1"/>
  <c r="BU534" i="4" s="1"/>
  <c r="BU535" i="4" a="1"/>
  <c r="BU535" i="4" s="1"/>
  <c r="BU536" i="4" a="1"/>
  <c r="BU536" i="4" s="1"/>
  <c r="BU537" i="4" a="1"/>
  <c r="BU537" i="4" s="1"/>
  <c r="BU538" i="4" a="1"/>
  <c r="BU538" i="4" s="1"/>
  <c r="BU539" i="4" a="1"/>
  <c r="BU539" i="4" s="1"/>
  <c r="BU540" i="4" a="1"/>
  <c r="BU540" i="4" s="1"/>
  <c r="BU541" i="4" a="1"/>
  <c r="BU541" i="4" s="1"/>
  <c r="BU542" i="4" a="1"/>
  <c r="BU542" i="4" s="1"/>
  <c r="BU543" i="4" a="1"/>
  <c r="BU543" i="4" s="1"/>
  <c r="BU544" i="4" a="1"/>
  <c r="BU544" i="4" s="1"/>
  <c r="BU545" i="4" a="1"/>
  <c r="BU545" i="4" s="1"/>
  <c r="BU546" i="4" a="1"/>
  <c r="BU546" i="4" s="1"/>
  <c r="BU547" i="4" a="1"/>
  <c r="BU547" i="4" s="1"/>
  <c r="BU548" i="4" a="1"/>
  <c r="BU548" i="4" s="1"/>
  <c r="BU549" i="4" a="1"/>
  <c r="BU549" i="4" s="1"/>
  <c r="BU550" i="4" a="1"/>
  <c r="BU550" i="4" s="1"/>
  <c r="BU551" i="4" a="1"/>
  <c r="BU551" i="4" s="1"/>
  <c r="BU552" i="4" a="1"/>
  <c r="BU552" i="4" s="1"/>
  <c r="BU553" i="4" a="1"/>
  <c r="BU553" i="4" s="1"/>
  <c r="BU554" i="4" a="1"/>
  <c r="BU554" i="4" s="1"/>
  <c r="BU555" i="4" a="1"/>
  <c r="BU555" i="4" s="1"/>
  <c r="BU556" i="4" a="1"/>
  <c r="BU556" i="4" s="1"/>
  <c r="BU557" i="4" a="1"/>
  <c r="BU557" i="4" s="1"/>
  <c r="BU558" i="4" a="1"/>
  <c r="BU558" i="4" s="1"/>
  <c r="BU559" i="4" a="1"/>
  <c r="BU559" i="4" s="1"/>
  <c r="BU560" i="4" a="1"/>
  <c r="BU560" i="4" s="1"/>
  <c r="BU561" i="4" a="1"/>
  <c r="BU561" i="4" s="1"/>
  <c r="BU562" i="4" a="1"/>
  <c r="BU562" i="4" s="1"/>
  <c r="BU563" i="4" a="1"/>
  <c r="BU563" i="4" s="1"/>
  <c r="BU564" i="4" a="1"/>
  <c r="BU564" i="4" s="1"/>
  <c r="BU565" i="4" a="1"/>
  <c r="BU565" i="4" s="1"/>
  <c r="BU566" i="4" a="1"/>
  <c r="BU566" i="4" s="1"/>
  <c r="BU567" i="4" a="1"/>
  <c r="BU567" i="4" s="1"/>
  <c r="BU568" i="4" a="1"/>
  <c r="BU568" i="4" s="1"/>
  <c r="BU569" i="4" a="1"/>
  <c r="BU569" i="4" s="1"/>
  <c r="BU570" i="4" a="1"/>
  <c r="BU570" i="4" s="1"/>
  <c r="BU571" i="4" a="1"/>
  <c r="BU571" i="4" s="1"/>
  <c r="BU572" i="4" a="1"/>
  <c r="BU572" i="4" s="1"/>
  <c r="BU573" i="4" a="1"/>
  <c r="BU573" i="4" s="1"/>
  <c r="BU574" i="4" a="1"/>
  <c r="BU574" i="4" s="1"/>
  <c r="BU575" i="4" a="1"/>
  <c r="BU575" i="4" s="1"/>
  <c r="BU576" i="4" a="1"/>
  <c r="BU576" i="4" s="1"/>
  <c r="BU577" i="4" a="1"/>
  <c r="BU577" i="4" s="1"/>
  <c r="BU578" i="4" a="1"/>
  <c r="BU578" i="4" s="1"/>
  <c r="BU579" i="4" a="1"/>
  <c r="BU579" i="4" s="1"/>
  <c r="BU580" i="4" a="1"/>
  <c r="BU580" i="4" s="1"/>
  <c r="BU581" i="4" a="1"/>
  <c r="BU581" i="4" s="1"/>
  <c r="BU582" i="4" a="1"/>
  <c r="BU582" i="4" s="1"/>
  <c r="BU583" i="4" a="1"/>
  <c r="BU583" i="4" s="1"/>
  <c r="BU584" i="4" a="1"/>
  <c r="BU584" i="4" s="1"/>
  <c r="BU585" i="4" a="1"/>
  <c r="BU585" i="4" s="1"/>
  <c r="BU586" i="4" a="1"/>
  <c r="BU586" i="4" s="1"/>
  <c r="BU587" i="4" a="1"/>
  <c r="BU587" i="4" s="1"/>
  <c r="BU588" i="4" a="1"/>
  <c r="BU588" i="4" s="1"/>
  <c r="BU589" i="4" a="1"/>
  <c r="BU589" i="4" s="1"/>
  <c r="BU590" i="4" a="1"/>
  <c r="BU590" i="4" s="1"/>
  <c r="BU591" i="4" a="1"/>
  <c r="BU591" i="4" s="1"/>
  <c r="BU592" i="4" a="1"/>
  <c r="BU592" i="4" s="1"/>
  <c r="BU593" i="4" a="1"/>
  <c r="BU593" i="4" s="1"/>
  <c r="BU594" i="4" a="1"/>
  <c r="BU594" i="4" s="1"/>
  <c r="BU595" i="4" a="1"/>
  <c r="BU595" i="4" s="1"/>
  <c r="BU596" i="4" a="1"/>
  <c r="BU596" i="4" s="1"/>
  <c r="BU597" i="4" a="1"/>
  <c r="BU597" i="4" s="1"/>
  <c r="BU598" i="4" a="1"/>
  <c r="BU598" i="4" s="1"/>
  <c r="BU599" i="4" a="1"/>
  <c r="BU599" i="4" s="1"/>
  <c r="BU600" i="4" a="1"/>
  <c r="BU600" i="4" s="1"/>
  <c r="BU601" i="4" a="1"/>
  <c r="BU601" i="4" s="1"/>
  <c r="BU602" i="4" a="1"/>
  <c r="BU602" i="4" s="1"/>
  <c r="BU603" i="4" a="1"/>
  <c r="BU603" i="4" s="1"/>
  <c r="BU604" i="4" a="1"/>
  <c r="BU604" i="4" s="1"/>
  <c r="BU605" i="4" a="1"/>
  <c r="BU605" i="4" s="1"/>
  <c r="BU606" i="4" a="1"/>
  <c r="BU606" i="4" s="1"/>
  <c r="BU607" i="4" a="1"/>
  <c r="BU607" i="4" s="1"/>
  <c r="BU608" i="4" a="1"/>
  <c r="BU608" i="4" s="1"/>
  <c r="BU609" i="4" a="1"/>
  <c r="BU609" i="4" s="1"/>
  <c r="BU610" i="4" a="1"/>
  <c r="BU610" i="4" s="1"/>
  <c r="BU611" i="4" a="1"/>
  <c r="BU611" i="4" s="1"/>
  <c r="BU612" i="4" a="1"/>
  <c r="BU612" i="4" s="1"/>
  <c r="BU613" i="4" a="1"/>
  <c r="BU613" i="4" s="1"/>
  <c r="BU614" i="4" a="1"/>
  <c r="BU614" i="4" s="1"/>
  <c r="BU615" i="4" a="1"/>
  <c r="BU615" i="4" s="1"/>
  <c r="BU616" i="4" a="1"/>
  <c r="BU616" i="4" s="1"/>
  <c r="BU617" i="4" a="1"/>
  <c r="BU617" i="4" s="1"/>
  <c r="BU618" i="4" a="1"/>
  <c r="BU618" i="4" s="1"/>
  <c r="BU619" i="4" a="1"/>
  <c r="BU619" i="4" s="1"/>
  <c r="BU620" i="4" a="1"/>
  <c r="BU620" i="4" s="1"/>
  <c r="BU621" i="4" a="1"/>
  <c r="BU621" i="4" s="1"/>
  <c r="BU622" i="4" a="1"/>
  <c r="BU622" i="4" s="1"/>
  <c r="BU623" i="4" a="1"/>
  <c r="BU623" i="4" s="1"/>
  <c r="BU624" i="4" a="1"/>
  <c r="BU624" i="4" s="1"/>
  <c r="BU625" i="4" a="1"/>
  <c r="BU625" i="4" s="1"/>
  <c r="BU626" i="4" a="1"/>
  <c r="BU626" i="4" s="1"/>
  <c r="BU627" i="4" a="1"/>
  <c r="BU627" i="4" s="1"/>
  <c r="BU628" i="4" a="1"/>
  <c r="BU628" i="4" s="1"/>
  <c r="BU629" i="4" a="1"/>
  <c r="BU629" i="4" s="1"/>
  <c r="BU630" i="4" a="1"/>
  <c r="BU630" i="4" s="1"/>
  <c r="BU631" i="4" a="1"/>
  <c r="BU631" i="4" s="1"/>
  <c r="BU632" i="4" a="1"/>
  <c r="BU632" i="4" s="1"/>
  <c r="BU633" i="4" a="1"/>
  <c r="BU633" i="4" s="1"/>
  <c r="BU634" i="4" a="1"/>
  <c r="BU634" i="4" s="1"/>
  <c r="BU635" i="4" a="1"/>
  <c r="BU635" i="4" s="1"/>
  <c r="BU636" i="4" a="1"/>
  <c r="BU636" i="4" s="1"/>
  <c r="BU637" i="4" a="1"/>
  <c r="BU637" i="4" s="1"/>
  <c r="BU638" i="4" a="1"/>
  <c r="BU638" i="4" s="1"/>
  <c r="BU639" i="4" a="1"/>
  <c r="BU639" i="4" s="1"/>
  <c r="BU640" i="4" a="1"/>
  <c r="BU640" i="4" s="1"/>
  <c r="BU641" i="4" a="1"/>
  <c r="BU641" i="4" s="1"/>
  <c r="BU642" i="4" a="1"/>
  <c r="BU642" i="4" s="1"/>
  <c r="BU643" i="4" a="1"/>
  <c r="BU643" i="4" s="1"/>
  <c r="BU644" i="4" a="1"/>
  <c r="BU644" i="4" s="1"/>
  <c r="BU645" i="4" a="1"/>
  <c r="BU645" i="4" s="1"/>
  <c r="BU646" i="4" a="1"/>
  <c r="BU646" i="4" s="1"/>
  <c r="BU647" i="4" a="1"/>
  <c r="BU647" i="4" s="1"/>
  <c r="BU648" i="4" a="1"/>
  <c r="BU648" i="4" s="1"/>
  <c r="BU649" i="4" a="1"/>
  <c r="BU649" i="4" s="1"/>
  <c r="BU650" i="4" a="1"/>
  <c r="BU650" i="4" s="1"/>
  <c r="BU651" i="4" a="1"/>
  <c r="BU651" i="4" s="1"/>
  <c r="BU652" i="4" a="1"/>
  <c r="BU652" i="4" s="1"/>
  <c r="BU653" i="4" a="1"/>
  <c r="BU653" i="4" s="1"/>
  <c r="BU654" i="4" a="1"/>
  <c r="BU654" i="4" s="1"/>
  <c r="BU655" i="4" a="1"/>
  <c r="BU655" i="4" s="1"/>
  <c r="BU656" i="4" a="1"/>
  <c r="BU656" i="4" s="1"/>
  <c r="BU657" i="4" a="1"/>
  <c r="BU657" i="4" s="1"/>
  <c r="BU658" i="4" a="1"/>
  <c r="BU658" i="4" s="1"/>
  <c r="BU659" i="4" a="1"/>
  <c r="BU659" i="4" s="1"/>
  <c r="BU660" i="4" a="1"/>
  <c r="BU660" i="4" s="1"/>
  <c r="BU661" i="4" a="1"/>
  <c r="BU661" i="4" s="1"/>
  <c r="BU662" i="4" a="1"/>
  <c r="BU662" i="4" s="1"/>
  <c r="BU663" i="4" a="1"/>
  <c r="BU663" i="4" s="1"/>
  <c r="BU664" i="4" a="1"/>
  <c r="BU664" i="4" s="1"/>
  <c r="BU665" i="4" a="1"/>
  <c r="BU665" i="4" s="1"/>
  <c r="BU666" i="4" a="1"/>
  <c r="BU666" i="4" s="1"/>
  <c r="BU667" i="4" a="1"/>
  <c r="BU667" i="4" s="1"/>
  <c r="BU668" i="4" a="1"/>
  <c r="BU668" i="4" s="1"/>
  <c r="BU669" i="4" a="1"/>
  <c r="BU669" i="4" s="1"/>
  <c r="BU670" i="4" a="1"/>
  <c r="BU670" i="4" s="1"/>
  <c r="BU671" i="4" a="1"/>
  <c r="BU671" i="4" s="1"/>
  <c r="BU672" i="4" a="1"/>
  <c r="BU672" i="4" s="1"/>
  <c r="BU673" i="4" a="1"/>
  <c r="BU673" i="4" s="1"/>
  <c r="BU674" i="4" a="1"/>
  <c r="BU674" i="4" s="1"/>
  <c r="BU675" i="4" a="1"/>
  <c r="BU675" i="4" s="1"/>
  <c r="BU676" i="4" a="1"/>
  <c r="BU676" i="4" s="1"/>
  <c r="BU677" i="4" a="1"/>
  <c r="BU677" i="4" s="1"/>
  <c r="BU678" i="4" a="1"/>
  <c r="BU678" i="4" s="1"/>
  <c r="BU679" i="4" a="1"/>
  <c r="BU679" i="4" s="1"/>
  <c r="BU680" i="4" a="1"/>
  <c r="BU680" i="4" s="1"/>
  <c r="BU681" i="4" a="1"/>
  <c r="BU681" i="4" s="1"/>
  <c r="BU682" i="4" a="1"/>
  <c r="BU682" i="4" s="1"/>
  <c r="BU683" i="4" a="1"/>
  <c r="BU683" i="4" s="1"/>
  <c r="BU684" i="4" a="1"/>
  <c r="BU684" i="4" s="1"/>
  <c r="BU685" i="4" a="1"/>
  <c r="BU685" i="4" s="1"/>
  <c r="BU686" i="4" a="1"/>
  <c r="BU686" i="4" s="1"/>
  <c r="BU687" i="4" a="1"/>
  <c r="BU687" i="4" s="1"/>
  <c r="BU688" i="4" a="1"/>
  <c r="BU688" i="4" s="1"/>
  <c r="BU689" i="4" a="1"/>
  <c r="BU689" i="4" s="1"/>
  <c r="BU690" i="4" a="1"/>
  <c r="BU690" i="4" s="1"/>
  <c r="BU691" i="4" a="1"/>
  <c r="BU691" i="4" s="1"/>
  <c r="BU692" i="4" a="1"/>
  <c r="BU692" i="4" s="1"/>
  <c r="BU693" i="4" a="1"/>
  <c r="BU693" i="4" s="1"/>
  <c r="BU694" i="4" a="1"/>
  <c r="BU694" i="4" s="1"/>
  <c r="BU695" i="4" a="1"/>
  <c r="BU695" i="4" s="1"/>
  <c r="BU696" i="4" a="1"/>
  <c r="BU696" i="4" s="1"/>
  <c r="BU697" i="4" a="1"/>
  <c r="BU697" i="4" s="1"/>
  <c r="BU698" i="4" a="1"/>
  <c r="BU698" i="4" s="1"/>
  <c r="BU699" i="4" a="1"/>
  <c r="BU699" i="4" s="1"/>
  <c r="BU700" i="4" a="1"/>
  <c r="BU700" i="4" s="1"/>
  <c r="BU701" i="4" a="1"/>
  <c r="BU701" i="4" s="1"/>
  <c r="BU702" i="4" a="1"/>
  <c r="BU702" i="4" s="1"/>
  <c r="BU703" i="4" a="1"/>
  <c r="BU703" i="4" s="1"/>
  <c r="BU704" i="4" a="1"/>
  <c r="BU704" i="4" s="1"/>
  <c r="BU705" i="4" a="1"/>
  <c r="BU705" i="4" s="1"/>
  <c r="BU706" i="4" a="1"/>
  <c r="BU706" i="4" s="1"/>
  <c r="BU707" i="4" a="1"/>
  <c r="BU707" i="4" s="1"/>
  <c r="BU708" i="4" a="1"/>
  <c r="BU708" i="4" s="1"/>
  <c r="BU709" i="4" a="1"/>
  <c r="BU709" i="4" s="1"/>
  <c r="BU710" i="4" a="1"/>
  <c r="BU710" i="4" s="1"/>
  <c r="BU711" i="4" a="1"/>
  <c r="BU711" i="4" s="1"/>
  <c r="BU712" i="4" a="1"/>
  <c r="BU712" i="4" s="1"/>
  <c r="BU713" i="4" a="1"/>
  <c r="BU713" i="4" s="1"/>
  <c r="BU714" i="4" a="1"/>
  <c r="BU714" i="4" s="1"/>
  <c r="BU715" i="4" a="1"/>
  <c r="BU715" i="4" s="1"/>
  <c r="BU716" i="4" a="1"/>
  <c r="BU716" i="4" s="1"/>
  <c r="BU717" i="4" a="1"/>
  <c r="BU717" i="4" s="1"/>
  <c r="BU718" i="4" a="1"/>
  <c r="BU718" i="4" s="1"/>
  <c r="BU719" i="4" a="1"/>
  <c r="BU719" i="4" s="1"/>
  <c r="BU720" i="4" a="1"/>
  <c r="BU720" i="4" s="1"/>
  <c r="BU721" i="4" a="1"/>
  <c r="BU721" i="4" s="1"/>
  <c r="BU722" i="4" a="1"/>
  <c r="BU722" i="4" s="1"/>
  <c r="BU723" i="4" a="1"/>
  <c r="BU723" i="4" s="1"/>
  <c r="BU724" i="4" a="1"/>
  <c r="BU724" i="4" s="1"/>
  <c r="BU725" i="4" a="1"/>
  <c r="BU725" i="4" s="1"/>
  <c r="BU726" i="4" a="1"/>
  <c r="BU726" i="4" s="1"/>
  <c r="BU727" i="4" a="1"/>
  <c r="BU727" i="4" s="1"/>
  <c r="BU728" i="4" a="1"/>
  <c r="BU728" i="4" s="1"/>
  <c r="BU729" i="4" a="1"/>
  <c r="BU729" i="4" s="1"/>
  <c r="BU730" i="4" a="1"/>
  <c r="BU730" i="4" s="1"/>
  <c r="BU731" i="4" a="1"/>
  <c r="BU731" i="4" s="1"/>
  <c r="BU732" i="4" a="1"/>
  <c r="BU732" i="4" s="1"/>
  <c r="BU733" i="4" a="1"/>
  <c r="BU733" i="4" s="1"/>
  <c r="BU734" i="4" a="1"/>
  <c r="BU734" i="4" s="1"/>
  <c r="BU735" i="4" a="1"/>
  <c r="BU735" i="4" s="1"/>
  <c r="BU736" i="4" a="1"/>
  <c r="BU736" i="4" s="1"/>
  <c r="BU737" i="4" a="1"/>
  <c r="BU737" i="4" s="1"/>
  <c r="BU738" i="4" a="1"/>
  <c r="BU738" i="4" s="1"/>
  <c r="BU739" i="4" a="1"/>
  <c r="BU739" i="4" s="1"/>
  <c r="BU740" i="4" a="1"/>
  <c r="BU740" i="4" s="1"/>
  <c r="BU741" i="4" a="1"/>
  <c r="BU741" i="4" s="1"/>
  <c r="BU742" i="4" a="1"/>
  <c r="BU742" i="4" s="1"/>
  <c r="BU743" i="4" a="1"/>
  <c r="BU743" i="4" s="1"/>
  <c r="BU744" i="4" a="1"/>
  <c r="BU744" i="4" s="1"/>
  <c r="BU745" i="4" a="1"/>
  <c r="BU745" i="4" s="1"/>
  <c r="BU746" i="4" a="1"/>
  <c r="BU746" i="4" s="1"/>
  <c r="BU747" i="4" a="1"/>
  <c r="BU747" i="4" s="1"/>
  <c r="BU748" i="4" a="1"/>
  <c r="BU748" i="4" s="1"/>
  <c r="BU749" i="4" a="1"/>
  <c r="BU749" i="4" s="1"/>
  <c r="BU750" i="4" a="1"/>
  <c r="BU750" i="4" s="1"/>
  <c r="BU751" i="4" a="1"/>
  <c r="BU751" i="4" s="1"/>
  <c r="BU752" i="4" a="1"/>
  <c r="BU752" i="4" s="1"/>
  <c r="BU753" i="4" a="1"/>
  <c r="BU753" i="4" s="1"/>
  <c r="BU754" i="4" a="1"/>
  <c r="BU754" i="4" s="1"/>
  <c r="BU755" i="4" a="1"/>
  <c r="BU755" i="4" s="1"/>
  <c r="BU756" i="4" a="1"/>
  <c r="BU756" i="4" s="1"/>
  <c r="BU757" i="4" a="1"/>
  <c r="BU757" i="4" s="1"/>
  <c r="BU758" i="4" a="1"/>
  <c r="BU758" i="4" s="1"/>
  <c r="BU759" i="4" a="1"/>
  <c r="BU759" i="4" s="1"/>
  <c r="BU760" i="4" a="1"/>
  <c r="BU760" i="4" s="1"/>
  <c r="BU761" i="4" a="1"/>
  <c r="BU761" i="4" s="1"/>
  <c r="BU762" i="4" a="1"/>
  <c r="BU762" i="4" s="1"/>
  <c r="BU763" i="4" a="1"/>
  <c r="BU763" i="4" s="1"/>
  <c r="BU764" i="4" a="1"/>
  <c r="BU764" i="4" s="1"/>
  <c r="BU765" i="4" a="1"/>
  <c r="BU765" i="4" s="1"/>
  <c r="BU766" i="4" a="1"/>
  <c r="BU766" i="4" s="1"/>
  <c r="BU767" i="4" a="1"/>
  <c r="BU767" i="4" s="1"/>
  <c r="BU768" i="4" a="1"/>
  <c r="BU768" i="4" s="1"/>
  <c r="BU769" i="4" a="1"/>
  <c r="BU769" i="4" s="1"/>
  <c r="BU770" i="4" a="1"/>
  <c r="BU770" i="4" s="1"/>
  <c r="BU771" i="4" a="1"/>
  <c r="BU771" i="4" s="1"/>
  <c r="BU772" i="4" a="1"/>
  <c r="BU772" i="4" s="1"/>
  <c r="BU773" i="4" a="1"/>
  <c r="BU773" i="4" s="1"/>
  <c r="BU774" i="4" a="1"/>
  <c r="BU774" i="4" s="1"/>
  <c r="BU775" i="4" a="1"/>
  <c r="BU775" i="4" s="1"/>
  <c r="BU776" i="4" a="1"/>
  <c r="BU776" i="4" s="1"/>
  <c r="BU777" i="4" a="1"/>
  <c r="BU777" i="4" s="1"/>
  <c r="BU778" i="4" a="1"/>
  <c r="BU778" i="4" s="1"/>
  <c r="BU779" i="4" a="1"/>
  <c r="BU779" i="4" s="1"/>
  <c r="BU780" i="4" a="1"/>
  <c r="BU780" i="4" s="1"/>
  <c r="BU781" i="4" a="1"/>
  <c r="BU781" i="4" s="1"/>
  <c r="BU782" i="4" a="1"/>
  <c r="BU782" i="4" s="1"/>
  <c r="BU783" i="4" a="1"/>
  <c r="BU783" i="4" s="1"/>
  <c r="BU784" i="4" a="1"/>
  <c r="BU784" i="4" s="1"/>
  <c r="BU785" i="4" a="1"/>
  <c r="BU785" i="4" s="1"/>
  <c r="BU786" i="4" a="1"/>
  <c r="BU786" i="4" s="1"/>
  <c r="BU787" i="4" a="1"/>
  <c r="BU787" i="4" s="1"/>
  <c r="BU788" i="4" a="1"/>
  <c r="BU788" i="4" s="1"/>
  <c r="BU789" i="4" a="1"/>
  <c r="BU789" i="4" s="1"/>
  <c r="BU790" i="4" a="1"/>
  <c r="BU790" i="4" s="1"/>
  <c r="BU791" i="4" a="1"/>
  <c r="BU791" i="4" s="1"/>
  <c r="BU792" i="4" a="1"/>
  <c r="BU792" i="4" s="1"/>
  <c r="BU793" i="4" a="1"/>
  <c r="BU793" i="4" s="1"/>
  <c r="BU794" i="4" a="1"/>
  <c r="BU794" i="4" s="1"/>
  <c r="BU795" i="4" a="1"/>
  <c r="BU795" i="4" s="1"/>
  <c r="BU796" i="4" a="1"/>
  <c r="BU796" i="4" s="1"/>
  <c r="BU797" i="4" a="1"/>
  <c r="BU797" i="4" s="1"/>
  <c r="BU798" i="4" a="1"/>
  <c r="BU798" i="4" s="1"/>
  <c r="BU799" i="4" a="1"/>
  <c r="BU799" i="4" s="1"/>
  <c r="BU800" i="4" a="1"/>
  <c r="BU800" i="4" s="1"/>
  <c r="BU801" i="4" a="1"/>
  <c r="BU801" i="4" s="1"/>
  <c r="BU802" i="4" a="1"/>
  <c r="BU802" i="4" s="1"/>
  <c r="BU803" i="4" a="1"/>
  <c r="BU803" i="4" s="1"/>
  <c r="BU804" i="4" a="1"/>
  <c r="BU804" i="4" s="1"/>
  <c r="BU805" i="4" a="1"/>
  <c r="BU805" i="4" s="1"/>
  <c r="BU806" i="4" a="1"/>
  <c r="BU806" i="4" s="1"/>
  <c r="BU807" i="4" a="1"/>
  <c r="BU807" i="4" s="1"/>
  <c r="BU808" i="4" a="1"/>
  <c r="BU808" i="4" s="1"/>
  <c r="BU809" i="4" a="1"/>
  <c r="BU809" i="4" s="1"/>
  <c r="BU810" i="4" a="1"/>
  <c r="BU810" i="4" s="1"/>
  <c r="BU811" i="4" a="1"/>
  <c r="BU811" i="4" s="1"/>
  <c r="BU812" i="4" a="1"/>
  <c r="BU812" i="4" s="1"/>
  <c r="BU813" i="4" a="1"/>
  <c r="BU813" i="4" s="1"/>
  <c r="BU814" i="4" a="1"/>
  <c r="BU814" i="4" s="1"/>
  <c r="BU815" i="4" a="1"/>
  <c r="BU815" i="4" s="1"/>
  <c r="BU816" i="4" a="1"/>
  <c r="BU816" i="4" s="1"/>
  <c r="BU817" i="4" a="1"/>
  <c r="BU817" i="4" s="1"/>
  <c r="BU818" i="4" a="1"/>
  <c r="BU818" i="4" s="1"/>
  <c r="BU819" i="4" a="1"/>
  <c r="BU819" i="4" s="1"/>
  <c r="BU820" i="4" a="1"/>
  <c r="BU820" i="4" s="1"/>
  <c r="BU821" i="4" a="1"/>
  <c r="BU821" i="4" s="1"/>
  <c r="BU822" i="4" a="1"/>
  <c r="BU822" i="4" s="1"/>
  <c r="BU823" i="4" a="1"/>
  <c r="BU823" i="4" s="1"/>
  <c r="BU824" i="4" a="1"/>
  <c r="BU824" i="4" s="1"/>
  <c r="BU825" i="4" a="1"/>
  <c r="BU825" i="4" s="1"/>
  <c r="BU826" i="4" a="1"/>
  <c r="BU826" i="4" s="1"/>
  <c r="BU827" i="4" a="1"/>
  <c r="BU827" i="4" s="1"/>
  <c r="BU828" i="4" a="1"/>
  <c r="BU828" i="4" s="1"/>
  <c r="BU829" i="4" a="1"/>
  <c r="BU829" i="4" s="1"/>
  <c r="BU830" i="4" a="1"/>
  <c r="BU830" i="4" s="1"/>
  <c r="BU831" i="4" a="1"/>
  <c r="BU831" i="4" s="1"/>
  <c r="BU832" i="4" a="1"/>
  <c r="BU832" i="4" s="1"/>
  <c r="BU833" i="4" a="1"/>
  <c r="BU833" i="4" s="1"/>
  <c r="BU834" i="4" a="1"/>
  <c r="BU834" i="4" s="1"/>
  <c r="BU835" i="4" a="1"/>
  <c r="BU835" i="4" s="1"/>
  <c r="BU836" i="4" a="1"/>
  <c r="BU836" i="4" s="1"/>
  <c r="BU837" i="4" a="1"/>
  <c r="BU837" i="4" s="1"/>
  <c r="BU838" i="4" a="1"/>
  <c r="BU838" i="4" s="1"/>
  <c r="BU839" i="4" a="1"/>
  <c r="BU839" i="4" s="1"/>
  <c r="BU840" i="4" a="1"/>
  <c r="BU840" i="4" s="1"/>
  <c r="BU841" i="4" a="1"/>
  <c r="BU841" i="4" s="1"/>
  <c r="BU842" i="4" a="1"/>
  <c r="BU842" i="4" s="1"/>
  <c r="BU843" i="4" a="1"/>
  <c r="BU843" i="4" s="1"/>
  <c r="BU844" i="4" a="1"/>
  <c r="BU844" i="4" s="1"/>
  <c r="BU845" i="4" a="1"/>
  <c r="BU845" i="4" s="1"/>
  <c r="BU846" i="4" a="1"/>
  <c r="BU846" i="4" s="1"/>
  <c r="BU847" i="4" a="1"/>
  <c r="BU847" i="4" s="1"/>
  <c r="BU848" i="4" a="1"/>
  <c r="BU848" i="4" s="1"/>
  <c r="BU849" i="4" a="1"/>
  <c r="BU849" i="4" s="1"/>
  <c r="BU850" i="4" a="1"/>
  <c r="BU850" i="4" s="1"/>
  <c r="BU851" i="4" a="1"/>
  <c r="BU851" i="4" s="1"/>
  <c r="BU852" i="4" a="1"/>
  <c r="BU852" i="4" s="1"/>
  <c r="BU853" i="4" a="1"/>
  <c r="BU853" i="4" s="1"/>
  <c r="BU854" i="4" a="1"/>
  <c r="BU854" i="4" s="1"/>
  <c r="BU855" i="4" a="1"/>
  <c r="BU855" i="4" s="1"/>
  <c r="BU856" i="4" a="1"/>
  <c r="BU856" i="4" s="1"/>
  <c r="BU857" i="4" a="1"/>
  <c r="BU857" i="4" s="1"/>
  <c r="BU858" i="4" a="1"/>
  <c r="BU858" i="4" s="1"/>
  <c r="BU859" i="4" a="1"/>
  <c r="BU859" i="4" s="1"/>
  <c r="BU860" i="4" a="1"/>
  <c r="BU860" i="4" s="1"/>
  <c r="BU861" i="4" a="1"/>
  <c r="BU861" i="4" s="1"/>
  <c r="BU862" i="4" a="1"/>
  <c r="BU862" i="4" s="1"/>
  <c r="BU863" i="4" a="1"/>
  <c r="BU863" i="4" s="1"/>
  <c r="BU864" i="4" a="1"/>
  <c r="BU864" i="4" s="1"/>
  <c r="BU865" i="4" a="1"/>
  <c r="BU865" i="4" s="1"/>
  <c r="BU866" i="4" a="1"/>
  <c r="BU866" i="4" s="1"/>
  <c r="BU867" i="4" a="1"/>
  <c r="BU867" i="4" s="1"/>
  <c r="BU868" i="4" a="1"/>
  <c r="BU868" i="4" s="1"/>
  <c r="BU869" i="4" a="1"/>
  <c r="BU869" i="4" s="1"/>
  <c r="BU870" i="4" a="1"/>
  <c r="BU870" i="4" s="1"/>
  <c r="BU871" i="4" a="1"/>
  <c r="BU871" i="4" s="1"/>
  <c r="BU872" i="4" a="1"/>
  <c r="BU872" i="4" s="1"/>
  <c r="BU873" i="4" a="1"/>
  <c r="BU873" i="4" s="1"/>
  <c r="BU874" i="4" a="1"/>
  <c r="BU874" i="4" s="1"/>
  <c r="BU875" i="4" a="1"/>
  <c r="BU875" i="4" s="1"/>
  <c r="BU876" i="4" a="1"/>
  <c r="BU876" i="4" s="1"/>
  <c r="BU877" i="4" a="1"/>
  <c r="BU877" i="4" s="1"/>
  <c r="BU878" i="4" a="1"/>
  <c r="BU878" i="4" s="1"/>
  <c r="BU879" i="4" a="1"/>
  <c r="BU879" i="4" s="1"/>
  <c r="BU880" i="4" a="1"/>
  <c r="BU880" i="4" s="1"/>
  <c r="BU881" i="4" a="1"/>
  <c r="BU881" i="4" s="1"/>
  <c r="BU882" i="4" a="1"/>
  <c r="BU882" i="4" s="1"/>
  <c r="BU883" i="4" a="1"/>
  <c r="BU883" i="4" s="1"/>
  <c r="BU884" i="4" a="1"/>
  <c r="BU884" i="4" s="1"/>
  <c r="BU885" i="4" a="1"/>
  <c r="BU885" i="4" s="1"/>
  <c r="BU886" i="4" a="1"/>
  <c r="BU886" i="4" s="1"/>
  <c r="BU887" i="4" a="1"/>
  <c r="BU887" i="4" s="1"/>
  <c r="BU888" i="4" a="1"/>
  <c r="BU888" i="4" s="1"/>
  <c r="BU889" i="4" a="1"/>
  <c r="BU889" i="4" s="1"/>
  <c r="BU890" i="4" a="1"/>
  <c r="BU890" i="4" s="1"/>
  <c r="BU891" i="4" a="1"/>
  <c r="BU891" i="4" s="1"/>
  <c r="BU892" i="4" a="1"/>
  <c r="BU892" i="4" s="1"/>
  <c r="BU893" i="4" a="1"/>
  <c r="BU893" i="4" s="1"/>
  <c r="BU894" i="4" a="1"/>
  <c r="BU894" i="4" s="1"/>
  <c r="BU895" i="4" a="1"/>
  <c r="BU895" i="4" s="1"/>
  <c r="BU896" i="4" a="1"/>
  <c r="BU896" i="4" s="1"/>
  <c r="BU897" i="4" a="1"/>
  <c r="BU897" i="4" s="1"/>
  <c r="BU898" i="4" a="1"/>
  <c r="BU898" i="4" s="1"/>
  <c r="BU899" i="4" a="1"/>
  <c r="BU899" i="4" s="1"/>
  <c r="BU900" i="4" a="1"/>
  <c r="BU900" i="4" s="1"/>
  <c r="BU901" i="4" a="1"/>
  <c r="BU901" i="4" s="1"/>
  <c r="BU902" i="4" a="1"/>
  <c r="BU902" i="4" s="1"/>
  <c r="BU903" i="4" a="1"/>
  <c r="BU903" i="4" s="1"/>
  <c r="BU904" i="4" a="1"/>
  <c r="BU904" i="4" s="1"/>
  <c r="BU905" i="4" a="1"/>
  <c r="BU905" i="4" s="1"/>
  <c r="BU906" i="4" a="1"/>
  <c r="BU906" i="4" s="1"/>
  <c r="BU907" i="4" a="1"/>
  <c r="BU907" i="4" s="1"/>
  <c r="BU908" i="4" a="1"/>
  <c r="BU908" i="4" s="1"/>
  <c r="BU909" i="4" a="1"/>
  <c r="BU909" i="4" s="1"/>
  <c r="BU910" i="4" a="1"/>
  <c r="BU910" i="4" s="1"/>
  <c r="BU911" i="4" a="1"/>
  <c r="BU911" i="4" s="1"/>
  <c r="BU912" i="4" a="1"/>
  <c r="BU912" i="4" s="1"/>
  <c r="BU913" i="4" a="1"/>
  <c r="BU913" i="4" s="1"/>
  <c r="BU914" i="4" a="1"/>
  <c r="BU914" i="4" s="1"/>
  <c r="BU915" i="4" a="1"/>
  <c r="BU915" i="4" s="1"/>
  <c r="BU916" i="4" a="1"/>
  <c r="BU916" i="4" s="1"/>
  <c r="BU917" i="4" a="1"/>
  <c r="BU917" i="4" s="1"/>
  <c r="BU918" i="4" a="1"/>
  <c r="BU918" i="4" s="1"/>
  <c r="BU919" i="4" a="1"/>
  <c r="BU919" i="4" s="1"/>
  <c r="BU920" i="4" a="1"/>
  <c r="BU920" i="4" s="1"/>
  <c r="BU921" i="4" a="1"/>
  <c r="BU921" i="4" s="1"/>
  <c r="BU922" i="4" a="1"/>
  <c r="BU922" i="4" s="1"/>
  <c r="BU923" i="4" a="1"/>
  <c r="BU923" i="4" s="1"/>
  <c r="BU924" i="4" a="1"/>
  <c r="BU924" i="4" s="1"/>
  <c r="BU925" i="4" a="1"/>
  <c r="BU925" i="4" s="1"/>
  <c r="BU926" i="4" a="1"/>
  <c r="BU926" i="4" s="1"/>
  <c r="BU927" i="4" a="1"/>
  <c r="BU927" i="4" s="1"/>
  <c r="BU928" i="4" a="1"/>
  <c r="BU928" i="4" s="1"/>
  <c r="BU929" i="4" a="1"/>
  <c r="BU929" i="4" s="1"/>
  <c r="BU930" i="4" a="1"/>
  <c r="BU930" i="4" s="1"/>
  <c r="BU931" i="4" a="1"/>
  <c r="BU931" i="4" s="1"/>
  <c r="BU932" i="4" a="1"/>
  <c r="BU932" i="4" s="1"/>
  <c r="BU933" i="4" a="1"/>
  <c r="BU933" i="4" s="1"/>
  <c r="BU934" i="4" a="1"/>
  <c r="BU934" i="4" s="1"/>
  <c r="BU935" i="4" a="1"/>
  <c r="BU935" i="4" s="1"/>
  <c r="BU936" i="4" a="1"/>
  <c r="BU936" i="4" s="1"/>
  <c r="BU937" i="4" a="1"/>
  <c r="BU937" i="4" s="1"/>
  <c r="BU938" i="4" a="1"/>
  <c r="BU938" i="4" s="1"/>
  <c r="BU939" i="4" a="1"/>
  <c r="BU939" i="4" s="1"/>
  <c r="BU940" i="4" a="1"/>
  <c r="BU940" i="4" s="1"/>
  <c r="BU941" i="4" a="1"/>
  <c r="BU941" i="4" s="1"/>
  <c r="BU942" i="4" a="1"/>
  <c r="BU942" i="4" s="1"/>
  <c r="BU943" i="4" a="1"/>
  <c r="BU943" i="4" s="1"/>
  <c r="BU944" i="4" a="1"/>
  <c r="BU944" i="4" s="1"/>
  <c r="BU945" i="4" a="1"/>
  <c r="BU945" i="4" s="1"/>
  <c r="BU946" i="4" a="1"/>
  <c r="BU946" i="4" s="1"/>
  <c r="BU947" i="4" a="1"/>
  <c r="BU947" i="4" s="1"/>
  <c r="BU948" i="4" a="1"/>
  <c r="BU948" i="4" s="1"/>
  <c r="BU949" i="4" a="1"/>
  <c r="BU949" i="4" s="1"/>
  <c r="BU950" i="4" a="1"/>
  <c r="BU950" i="4" s="1"/>
  <c r="BU951" i="4" a="1"/>
  <c r="BU951" i="4" s="1"/>
  <c r="BU952" i="4" a="1"/>
  <c r="BU952" i="4" s="1"/>
  <c r="BU953" i="4" a="1"/>
  <c r="BU953" i="4" s="1"/>
  <c r="BU954" i="4" a="1"/>
  <c r="BU954" i="4" s="1"/>
  <c r="BU955" i="4" a="1"/>
  <c r="BU955" i="4" s="1"/>
  <c r="BU956" i="4" a="1"/>
  <c r="BU956" i="4" s="1"/>
  <c r="BU957" i="4" a="1"/>
  <c r="BU957" i="4" s="1"/>
  <c r="BU958" i="4" a="1"/>
  <c r="BU958" i="4" s="1"/>
  <c r="BU959" i="4" a="1"/>
  <c r="BU959" i="4" s="1"/>
  <c r="BU960" i="4" a="1"/>
  <c r="BU960" i="4" s="1"/>
  <c r="BU961" i="4" a="1"/>
  <c r="BU961" i="4" s="1"/>
  <c r="BU962" i="4" a="1"/>
  <c r="BU962" i="4" s="1"/>
  <c r="BU963" i="4" a="1"/>
  <c r="BU963" i="4" s="1"/>
  <c r="BU964" i="4" a="1"/>
  <c r="BU964" i="4" s="1"/>
  <c r="BU965" i="4" a="1"/>
  <c r="BU965" i="4" s="1"/>
  <c r="BU966" i="4" a="1"/>
  <c r="BU966" i="4" s="1"/>
  <c r="BU967" i="4" a="1"/>
  <c r="BU967" i="4" s="1"/>
  <c r="BU968" i="4" a="1"/>
  <c r="BU968" i="4" s="1"/>
  <c r="BU969" i="4" a="1"/>
  <c r="BU969" i="4" s="1"/>
  <c r="BU970" i="4" a="1"/>
  <c r="BU970" i="4" s="1"/>
  <c r="BU971" i="4" a="1"/>
  <c r="BU971" i="4" s="1"/>
  <c r="BU972" i="4" a="1"/>
  <c r="BU972" i="4" s="1"/>
  <c r="BU973" i="4" a="1"/>
  <c r="BU973" i="4" s="1"/>
  <c r="BU974" i="4" a="1"/>
  <c r="BU974" i="4" s="1"/>
  <c r="BU975" i="4" a="1"/>
  <c r="BU975" i="4" s="1"/>
  <c r="BU976" i="4" a="1"/>
  <c r="BU976" i="4" s="1"/>
  <c r="BU977" i="4" a="1"/>
  <c r="BU977" i="4" s="1"/>
  <c r="BU978" i="4" a="1"/>
  <c r="BU978" i="4" s="1"/>
  <c r="BU979" i="4" a="1"/>
  <c r="BU979" i="4" s="1"/>
  <c r="BU980" i="4" a="1"/>
  <c r="BU980" i="4" s="1"/>
  <c r="BU981" i="4" a="1"/>
  <c r="BU981" i="4" s="1"/>
  <c r="BU982" i="4" a="1"/>
  <c r="BU982" i="4" s="1"/>
  <c r="BU983" i="4" a="1"/>
  <c r="BU983" i="4" s="1"/>
  <c r="BU984" i="4" a="1"/>
  <c r="BU984" i="4" s="1"/>
  <c r="BU985" i="4" a="1"/>
  <c r="BU985" i="4" s="1"/>
  <c r="BU986" i="4" a="1"/>
  <c r="BU986" i="4" s="1"/>
  <c r="BU987" i="4" a="1"/>
  <c r="BU987" i="4" s="1"/>
  <c r="BU988" i="4" a="1"/>
  <c r="BU988" i="4" s="1"/>
  <c r="BU989" i="4" a="1"/>
  <c r="BU989" i="4" s="1"/>
  <c r="BU990" i="4" a="1"/>
  <c r="BU990" i="4" s="1"/>
  <c r="BU991" i="4" a="1"/>
  <c r="BU991" i="4" s="1"/>
  <c r="BU992" i="4" a="1"/>
  <c r="BU992" i="4" s="1"/>
  <c r="BU993" i="4" a="1"/>
  <c r="BU993" i="4" s="1"/>
  <c r="BU994" i="4" a="1"/>
  <c r="BU994" i="4" s="1"/>
  <c r="BU995" i="4" a="1"/>
  <c r="BU995" i="4" s="1"/>
  <c r="BU996" i="4" a="1"/>
  <c r="BU996" i="4" s="1"/>
  <c r="BU997" i="4" a="1"/>
  <c r="BU997" i="4" s="1"/>
  <c r="BU998" i="4" a="1"/>
  <c r="BU998" i="4" s="1"/>
  <c r="BU999" i="4" a="1"/>
  <c r="BU999" i="4" s="1"/>
  <c r="BU1000" i="4" a="1"/>
  <c r="BU1000" i="4" s="1"/>
  <c r="BU1001" i="4" a="1"/>
  <c r="BU1001" i="4" s="1"/>
  <c r="BU1002" i="4" a="1"/>
  <c r="BU1002" i="4" s="1"/>
  <c r="BU1003" i="4" a="1"/>
  <c r="BU1003" i="4" s="1"/>
  <c r="BU1004" i="4" a="1"/>
  <c r="BU1004" i="4" s="1"/>
  <c r="BU1005" i="4" a="1"/>
  <c r="BU1005" i="4" s="1"/>
  <c r="BU1006" i="4" a="1"/>
  <c r="BU1006" i="4" s="1"/>
  <c r="BU1007" i="4" a="1"/>
  <c r="BU1007" i="4" s="1"/>
  <c r="BU1008" i="4" a="1"/>
  <c r="BU1008" i="4" s="1"/>
  <c r="BU1009" i="4" a="1"/>
  <c r="BU1009" i="4" s="1"/>
  <c r="BU1010" i="4" a="1"/>
  <c r="BU1010" i="4" s="1"/>
  <c r="BU1011" i="4" a="1"/>
  <c r="BU1011" i="4" s="1"/>
  <c r="BU1012" i="4" a="1"/>
  <c r="BU1012" i="4" s="1"/>
  <c r="BU1013" i="4" a="1"/>
  <c r="BU1013" i="4" s="1"/>
  <c r="BU1014" i="4" a="1"/>
  <c r="BU1014" i="4" s="1"/>
  <c r="BU1015" i="4" a="1"/>
  <c r="BU1015" i="4" s="1"/>
  <c r="BU1016" i="4" a="1"/>
  <c r="BU1016" i="4" s="1"/>
  <c r="BU1017" i="4" a="1"/>
  <c r="BU1017" i="4" s="1"/>
  <c r="BU1018" i="4" a="1"/>
  <c r="BU1018" i="4" s="1"/>
  <c r="BU1019" i="4" a="1"/>
  <c r="BU1019" i="4" s="1"/>
  <c r="BU1020" i="4" a="1"/>
  <c r="BU1020" i="4" s="1"/>
  <c r="BU1021" i="4" a="1"/>
  <c r="BU1021" i="4" s="1"/>
  <c r="BU1022" i="4" a="1"/>
  <c r="BU1022" i="4" s="1"/>
  <c r="BU1023" i="4" a="1"/>
  <c r="BU1023" i="4" s="1"/>
  <c r="BU1024" i="4" a="1"/>
  <c r="BU1024" i="4" s="1"/>
  <c r="BU1025" i="4" a="1"/>
  <c r="BU1025" i="4" s="1"/>
  <c r="BU1026" i="4" a="1"/>
  <c r="BU1026" i="4" s="1"/>
  <c r="BU1027" i="4" a="1"/>
  <c r="BU1027" i="4" s="1"/>
  <c r="BU1028" i="4" a="1"/>
  <c r="BU1028" i="4" s="1"/>
  <c r="BU1029" i="4" a="1"/>
  <c r="BU1029" i="4" s="1"/>
  <c r="BU1030" i="4" a="1"/>
  <c r="BU1030" i="4" s="1"/>
  <c r="BU1031" i="4" a="1"/>
  <c r="BU1031" i="4" s="1"/>
  <c r="BU1032" i="4" a="1"/>
  <c r="BU1032" i="4" s="1"/>
  <c r="BU1033" i="4" a="1"/>
  <c r="BU1033" i="4" s="1"/>
  <c r="BU1034" i="4" a="1"/>
  <c r="BU1034" i="4" s="1"/>
  <c r="BU1035" i="4" a="1"/>
  <c r="BU1035" i="4" s="1"/>
  <c r="BU1036" i="4" a="1"/>
  <c r="BU1036" i="4" s="1"/>
  <c r="BU1037" i="4" a="1"/>
  <c r="BU1037" i="4" s="1"/>
  <c r="BU1038" i="4" a="1"/>
  <c r="BU1038" i="4" s="1"/>
  <c r="BU1039" i="4" a="1"/>
  <c r="BU1039" i="4" s="1"/>
  <c r="BU1040" i="4" a="1"/>
  <c r="BU1040" i="4" s="1"/>
  <c r="BU1041" i="4" a="1"/>
  <c r="BU1041" i="4" s="1"/>
  <c r="BU1042" i="4" a="1"/>
  <c r="BU1042" i="4" s="1"/>
  <c r="BU1043" i="4" a="1"/>
  <c r="BU1043" i="4" s="1"/>
  <c r="BU1044" i="4" a="1"/>
  <c r="BU1044" i="4" s="1"/>
  <c r="BU1045" i="4" a="1"/>
  <c r="BU1045" i="4" s="1"/>
  <c r="BU1046" i="4" a="1"/>
  <c r="BU1046" i="4" s="1"/>
  <c r="BU1047" i="4" a="1"/>
  <c r="BU1047" i="4" s="1"/>
  <c r="BU1048" i="4" a="1"/>
  <c r="BU1048" i="4" s="1"/>
  <c r="BU1049" i="4" a="1"/>
  <c r="BU1049" i="4" s="1"/>
  <c r="BU1050" i="4" a="1"/>
  <c r="BU1050" i="4" s="1"/>
  <c r="BU1051" i="4" a="1"/>
  <c r="BU1051" i="4" s="1"/>
  <c r="BU1052" i="4" a="1"/>
  <c r="BU1052" i="4" s="1"/>
  <c r="BU1053" i="4" a="1"/>
  <c r="BU1053" i="4" s="1"/>
  <c r="BU1054" i="4" a="1"/>
  <c r="BU1054" i="4" s="1"/>
  <c r="BU1055" i="4" a="1"/>
  <c r="BU1055" i="4" s="1"/>
  <c r="BU1056" i="4" a="1"/>
  <c r="BU1056" i="4" s="1"/>
  <c r="BU1057" i="4" a="1"/>
  <c r="BU1057" i="4" s="1"/>
  <c r="BU1058" i="4" a="1"/>
  <c r="BU1058" i="4" s="1"/>
  <c r="BU1059" i="4" a="1"/>
  <c r="BU1059" i="4" s="1"/>
  <c r="BU1060" i="4" a="1"/>
  <c r="BU1060" i="4" s="1"/>
  <c r="BU1061" i="4" a="1"/>
  <c r="BU1061" i="4" s="1"/>
  <c r="BU1062" i="4" a="1"/>
  <c r="BU1062" i="4" s="1"/>
  <c r="BU1063" i="4" a="1"/>
  <c r="BU1063" i="4" s="1"/>
  <c r="BU1064" i="4" a="1"/>
  <c r="BU1064" i="4" s="1"/>
  <c r="BU1065" i="4" a="1"/>
  <c r="BU1065" i="4" s="1"/>
  <c r="BU1066" i="4" a="1"/>
  <c r="BU1066" i="4" s="1"/>
  <c r="BU1067" i="4" a="1"/>
  <c r="BU1067" i="4" s="1"/>
  <c r="BU1068" i="4" a="1"/>
  <c r="BU1068" i="4" s="1"/>
  <c r="BU1069" i="4" a="1"/>
  <c r="BU1069" i="4" s="1"/>
  <c r="BU1070" i="4" a="1"/>
  <c r="BU1070" i="4" s="1"/>
  <c r="BU1071" i="4" a="1"/>
  <c r="BU1071" i="4" s="1"/>
  <c r="BU1072" i="4" a="1"/>
  <c r="BU1072" i="4" s="1"/>
  <c r="BU1073" i="4" a="1"/>
  <c r="BU1073" i="4" s="1"/>
  <c r="BU1074" i="4" a="1"/>
  <c r="BU1074" i="4" s="1"/>
  <c r="BU1075" i="4" a="1"/>
  <c r="BU1075" i="4" s="1"/>
  <c r="BU1076" i="4" a="1"/>
  <c r="BU1076" i="4" s="1"/>
  <c r="BU1077" i="4" a="1"/>
  <c r="BU1077" i="4" s="1"/>
  <c r="BU1078" i="4" a="1"/>
  <c r="BU1078" i="4" s="1"/>
  <c r="BU1079" i="4" a="1"/>
  <c r="BU1079" i="4" s="1"/>
  <c r="BU1080" i="4" a="1"/>
  <c r="BU1080" i="4" s="1"/>
  <c r="BU1081" i="4" a="1"/>
  <c r="BU1081" i="4" s="1"/>
  <c r="BU1082" i="4" a="1"/>
  <c r="BU1082" i="4" s="1"/>
  <c r="BU1083" i="4" a="1"/>
  <c r="BU1083" i="4" s="1"/>
  <c r="BU1084" i="4" a="1"/>
  <c r="BU1084" i="4" s="1"/>
  <c r="BU1085" i="4" a="1"/>
  <c r="BU1085" i="4" s="1"/>
  <c r="BU1086" i="4" a="1"/>
  <c r="BU1086" i="4" s="1"/>
  <c r="BU1087" i="4" a="1"/>
  <c r="BU1087" i="4" s="1"/>
  <c r="BU1088" i="4" a="1"/>
  <c r="BU1088" i="4" s="1"/>
  <c r="BU1089" i="4" a="1"/>
  <c r="BU1089" i="4" s="1"/>
  <c r="BU1090" i="4" a="1"/>
  <c r="BU1090" i="4" s="1"/>
  <c r="BU1091" i="4" a="1"/>
  <c r="BU1091" i="4" s="1"/>
  <c r="BU1092" i="4" a="1"/>
  <c r="BU1092" i="4" s="1"/>
  <c r="BU1093" i="4" a="1"/>
  <c r="BU1093" i="4" s="1"/>
  <c r="BU1094" i="4" a="1"/>
  <c r="BU1094" i="4" s="1"/>
  <c r="BU1095" i="4" a="1"/>
  <c r="BU1095" i="4" s="1"/>
  <c r="BU1096" i="4" a="1"/>
  <c r="BU1096" i="4" s="1"/>
  <c r="BU1097" i="4" a="1"/>
  <c r="BU1097" i="4" s="1"/>
  <c r="BU1098" i="4" a="1"/>
  <c r="BU1098" i="4" s="1"/>
  <c r="BU1099" i="4" a="1"/>
  <c r="BU1099" i="4" s="1"/>
  <c r="BU1100" i="4" a="1"/>
  <c r="BU1100" i="4" s="1"/>
  <c r="BU1101" i="4" a="1"/>
  <c r="BU1101" i="4" s="1"/>
  <c r="BU1102" i="4" a="1"/>
  <c r="BU1102" i="4" s="1"/>
  <c r="BU1103" i="4" a="1"/>
  <c r="BU1103" i="4" s="1"/>
  <c r="BU1104" i="4" a="1"/>
  <c r="BU1104" i="4" s="1"/>
  <c r="BU1105" i="4" a="1"/>
  <c r="BU1105" i="4" s="1"/>
  <c r="BU1106" i="4" a="1"/>
  <c r="BU1106" i="4" s="1"/>
  <c r="BU1107" i="4" a="1"/>
  <c r="BU1107" i="4" s="1"/>
  <c r="BU1108" i="4" a="1"/>
  <c r="BU1108" i="4" s="1"/>
  <c r="BU1109" i="4" a="1"/>
  <c r="BU1109" i="4" s="1"/>
  <c r="BU1110" i="4" a="1"/>
  <c r="BU1110" i="4" s="1"/>
  <c r="BU1111" i="4" a="1"/>
  <c r="BU1111" i="4" s="1"/>
  <c r="BU1112" i="4" a="1"/>
  <c r="BU1112" i="4" s="1"/>
  <c r="BU1113" i="4" a="1"/>
  <c r="BU1113" i="4" s="1"/>
  <c r="BU1114" i="4" a="1"/>
  <c r="BU1114" i="4" s="1"/>
  <c r="BU1115" i="4" a="1"/>
  <c r="BU1115" i="4" s="1"/>
  <c r="BU1116" i="4" a="1"/>
  <c r="BU1116" i="4" s="1"/>
  <c r="BU1117" i="4" a="1"/>
  <c r="BU1117" i="4" s="1"/>
  <c r="BU1118" i="4" a="1"/>
  <c r="BU1118" i="4" s="1"/>
  <c r="BU1119" i="4" a="1"/>
  <c r="BU1119" i="4" s="1"/>
  <c r="BU1120" i="4" a="1"/>
  <c r="BU1120" i="4" s="1"/>
  <c r="BU1121" i="4" a="1"/>
  <c r="BU1121" i="4" s="1"/>
  <c r="BU1122" i="4" a="1"/>
  <c r="BU1122" i="4" s="1"/>
  <c r="BU1123" i="4" a="1"/>
  <c r="BU1123" i="4" s="1"/>
  <c r="BU1124" i="4" a="1"/>
  <c r="BU1124" i="4" s="1"/>
  <c r="BU1125" i="4" a="1"/>
  <c r="BU1125" i="4" s="1"/>
  <c r="BU1126" i="4" a="1"/>
  <c r="BU1126" i="4" s="1"/>
  <c r="BU1127" i="4" a="1"/>
  <c r="BU1127" i="4" s="1"/>
  <c r="BU1128" i="4" a="1"/>
  <c r="BU1128" i="4" s="1"/>
  <c r="BU1129" i="4" a="1"/>
  <c r="BU1129" i="4" s="1"/>
  <c r="BU1130" i="4" a="1"/>
  <c r="BU1130" i="4" s="1"/>
  <c r="BU1131" i="4" a="1"/>
  <c r="BU1131" i="4" s="1"/>
  <c r="BU1132" i="4" a="1"/>
  <c r="BU1132" i="4" s="1"/>
  <c r="BU1133" i="4" a="1"/>
  <c r="BU1133" i="4" s="1"/>
  <c r="BU1134" i="4" a="1"/>
  <c r="BU1134" i="4" s="1"/>
  <c r="BU1135" i="4" a="1"/>
  <c r="BU1135" i="4" s="1"/>
  <c r="BU1136" i="4" a="1"/>
  <c r="BU1136" i="4" s="1"/>
  <c r="BU1137" i="4" a="1"/>
  <c r="BU1137" i="4" s="1"/>
  <c r="BU1138" i="4" a="1"/>
  <c r="BU1138" i="4" s="1"/>
  <c r="BU1139" i="4" a="1"/>
  <c r="BU1139" i="4" s="1"/>
  <c r="BU1140" i="4" a="1"/>
  <c r="BU1140" i="4" s="1"/>
  <c r="BU1141" i="4" a="1"/>
  <c r="BU1141" i="4" s="1"/>
  <c r="BU1142" i="4" a="1"/>
  <c r="BU1142" i="4" s="1"/>
  <c r="BU1143" i="4" a="1"/>
  <c r="BU1143" i="4" s="1"/>
  <c r="BU1144" i="4" a="1"/>
  <c r="BU1144" i="4" s="1"/>
  <c r="BU1145" i="4" a="1"/>
  <c r="BU1145" i="4" s="1"/>
  <c r="BU1146" i="4" a="1"/>
  <c r="BU1146" i="4" s="1"/>
  <c r="BU1147" i="4" a="1"/>
  <c r="BU1147" i="4" s="1"/>
  <c r="BU1148" i="4" a="1"/>
  <c r="BU1148" i="4" s="1"/>
  <c r="BU1149" i="4" a="1"/>
  <c r="BU1149" i="4" s="1"/>
  <c r="BU1150" i="4" a="1"/>
  <c r="BU1150" i="4" s="1"/>
  <c r="BU1151" i="4" a="1"/>
  <c r="BU1151" i="4" s="1"/>
  <c r="BU1152" i="4" a="1"/>
  <c r="BU1152" i="4" s="1"/>
  <c r="BU1153" i="4" a="1"/>
  <c r="BU1153" i="4" s="1"/>
  <c r="BU1154" i="4" a="1"/>
  <c r="BU1154" i="4" s="1"/>
  <c r="BU1155" i="4" a="1"/>
  <c r="BU1155" i="4" s="1"/>
  <c r="BU1156" i="4" a="1"/>
  <c r="BU1156" i="4" s="1"/>
  <c r="BU1157" i="4" a="1"/>
  <c r="BU1157" i="4" s="1"/>
  <c r="BU1158" i="4" a="1"/>
  <c r="BU1158" i="4" s="1"/>
  <c r="BU1159" i="4" a="1"/>
  <c r="BU1159" i="4" s="1"/>
  <c r="BU1160" i="4" a="1"/>
  <c r="BU1160" i="4" s="1"/>
  <c r="BU1161" i="4" a="1"/>
  <c r="BU1161" i="4" s="1"/>
  <c r="BU1162" i="4" a="1"/>
  <c r="BU1162" i="4" s="1"/>
  <c r="BU1163" i="4" a="1"/>
  <c r="BU1163" i="4" s="1"/>
  <c r="BU1164" i="4" a="1"/>
  <c r="BU1164" i="4" s="1"/>
  <c r="BU1165" i="4" a="1"/>
  <c r="BU1165" i="4" s="1"/>
  <c r="BU1166" i="4" a="1"/>
  <c r="BU1166" i="4" s="1"/>
  <c r="BU1167" i="4" a="1"/>
  <c r="BU1167" i="4" s="1"/>
  <c r="BU1168" i="4" a="1"/>
  <c r="BU1168" i="4" s="1"/>
  <c r="BU1169" i="4" a="1"/>
  <c r="BU1169" i="4" s="1"/>
  <c r="BU1170" i="4" a="1"/>
  <c r="BU1170" i="4" s="1"/>
  <c r="BU1171" i="4" a="1"/>
  <c r="BU1171" i="4" s="1"/>
  <c r="BU1172" i="4" a="1"/>
  <c r="BU1172" i="4" s="1"/>
  <c r="BU1173" i="4" a="1"/>
  <c r="BU1173" i="4" s="1"/>
  <c r="BU1174" i="4" a="1"/>
  <c r="BU1174" i="4" s="1"/>
  <c r="BU1175" i="4" a="1"/>
  <c r="BU1175" i="4" s="1"/>
  <c r="BU1176" i="4" a="1"/>
  <c r="BU1176" i="4" s="1"/>
  <c r="BU1177" i="4" a="1"/>
  <c r="BU1177" i="4" s="1"/>
  <c r="BU1178" i="4" a="1"/>
  <c r="BU1178" i="4" s="1"/>
  <c r="BU1179" i="4" a="1"/>
  <c r="BU1179" i="4" s="1"/>
  <c r="BU1180" i="4" a="1"/>
  <c r="BU1180" i="4" s="1"/>
  <c r="BU1181" i="4" a="1"/>
  <c r="BU1181" i="4" s="1"/>
  <c r="BU1182" i="4" a="1"/>
  <c r="BU1182" i="4" s="1"/>
  <c r="BU1183" i="4" a="1"/>
  <c r="BU1183" i="4" s="1"/>
  <c r="BU1184" i="4" a="1"/>
  <c r="BU1184" i="4" s="1"/>
  <c r="BU1185" i="4" a="1"/>
  <c r="BU1185" i="4" s="1"/>
  <c r="BU1186" i="4" a="1"/>
  <c r="BU1186" i="4" s="1"/>
  <c r="BU1187" i="4" a="1"/>
  <c r="BU1187" i="4" s="1"/>
  <c r="BU1188" i="4" a="1"/>
  <c r="BU1188" i="4" s="1"/>
  <c r="BU1189" i="4" a="1"/>
  <c r="BU1189" i="4" s="1"/>
  <c r="BU1190" i="4" a="1"/>
  <c r="BU1190" i="4" s="1"/>
  <c r="BU1191" i="4" a="1"/>
  <c r="BU1191" i="4" s="1"/>
  <c r="BU1192" i="4" a="1"/>
  <c r="BU1192" i="4" s="1"/>
  <c r="BU1193" i="4" a="1"/>
  <c r="BU1193" i="4" s="1"/>
  <c r="BU1194" i="4" a="1"/>
  <c r="BU1194" i="4" s="1"/>
  <c r="BU1195" i="4" a="1"/>
  <c r="BU1195" i="4" s="1"/>
  <c r="BU1196" i="4" a="1"/>
  <c r="BU1196" i="4" s="1"/>
  <c r="BU3" i="4" a="1"/>
  <c r="BU3" i="4" s="1"/>
  <c r="BU4" i="3" a="1"/>
  <c r="BU4" i="3" s="1"/>
  <c r="BW4" i="3" s="1"/>
  <c r="BU5" i="3" a="1"/>
  <c r="BU5" i="3" s="1"/>
  <c r="BW5" i="3" s="1"/>
  <c r="BU6" i="3" a="1"/>
  <c r="BU6" i="3" s="1"/>
  <c r="BW6" i="3" s="1"/>
  <c r="BU7" i="3" a="1"/>
  <c r="BU7" i="3" s="1"/>
  <c r="BW7" i="3" s="1"/>
  <c r="BU8" i="3" a="1"/>
  <c r="BU8" i="3" s="1"/>
  <c r="BW8" i="3" s="1"/>
  <c r="BU9" i="3" a="1"/>
  <c r="BU9" i="3" s="1"/>
  <c r="BW9" i="3" s="1"/>
  <c r="BU10" i="3" a="1"/>
  <c r="BU10" i="3" s="1"/>
  <c r="BW10" i="3" s="1"/>
  <c r="BU11" i="3" a="1"/>
  <c r="BU11" i="3" s="1"/>
  <c r="BW11" i="3" s="1"/>
  <c r="BU12" i="3" a="1"/>
  <c r="BU12" i="3" s="1"/>
  <c r="BW12" i="3" s="1"/>
  <c r="BU13" i="3" a="1"/>
  <c r="BU13" i="3" s="1"/>
  <c r="BW13" i="3" s="1"/>
  <c r="BU14" i="3" a="1"/>
  <c r="BU14" i="3" s="1"/>
  <c r="BW14" i="3" s="1"/>
  <c r="BU15" i="3" a="1"/>
  <c r="BU15" i="3" s="1"/>
  <c r="BW15" i="3" s="1"/>
  <c r="BU16" i="3" a="1"/>
  <c r="BU16" i="3" s="1"/>
  <c r="BW16" i="3" s="1"/>
  <c r="BU17" i="3" a="1"/>
  <c r="BU17" i="3" s="1"/>
  <c r="BW17" i="3" s="1"/>
  <c r="BU18" i="3" a="1"/>
  <c r="BU18" i="3" s="1"/>
  <c r="BW18" i="3" s="1"/>
  <c r="BU19" i="3" a="1"/>
  <c r="BU19" i="3" s="1"/>
  <c r="BW19" i="3" s="1"/>
  <c r="BU20" i="3" a="1"/>
  <c r="BU20" i="3" s="1"/>
  <c r="BW20" i="3" s="1"/>
  <c r="BU21" i="3" a="1"/>
  <c r="BU21" i="3" s="1"/>
  <c r="BW21" i="3" s="1"/>
  <c r="BU22" i="3" a="1"/>
  <c r="BU22" i="3" s="1"/>
  <c r="BW22" i="3" s="1"/>
  <c r="BU23" i="3" a="1"/>
  <c r="BU23" i="3" s="1"/>
  <c r="BW23" i="3" s="1"/>
  <c r="BU24" i="3" a="1"/>
  <c r="BU24" i="3" s="1"/>
  <c r="BW24" i="3" s="1"/>
  <c r="BU25" i="3" a="1"/>
  <c r="BU25" i="3" s="1"/>
  <c r="BW25" i="3" s="1"/>
  <c r="BU26" i="3" a="1"/>
  <c r="BU26" i="3" s="1"/>
  <c r="BW26" i="3" s="1"/>
  <c r="BU27" i="3" a="1"/>
  <c r="BU27" i="3" s="1"/>
  <c r="BW27" i="3" s="1"/>
  <c r="BU28" i="3" a="1"/>
  <c r="BU28" i="3" s="1"/>
  <c r="BW28" i="3" s="1"/>
  <c r="BU29" i="3" a="1"/>
  <c r="BU29" i="3" s="1"/>
  <c r="BW29" i="3" s="1"/>
  <c r="BU30" i="3" a="1"/>
  <c r="BU30" i="3" s="1"/>
  <c r="BW30" i="3" s="1"/>
  <c r="BU31" i="3" a="1"/>
  <c r="BU31" i="3" s="1"/>
  <c r="BW31" i="3" s="1"/>
  <c r="BU32" i="3" a="1"/>
  <c r="BU32" i="3" s="1"/>
  <c r="BW32" i="3" s="1"/>
  <c r="BU33" i="3" a="1"/>
  <c r="BU33" i="3" s="1"/>
  <c r="BW33" i="3" s="1"/>
  <c r="BU34" i="3" a="1"/>
  <c r="BU34" i="3" s="1"/>
  <c r="BW34" i="3" s="1"/>
  <c r="BU35" i="3" a="1"/>
  <c r="BU35" i="3" s="1"/>
  <c r="BW35" i="3" s="1"/>
  <c r="BU36" i="3" a="1"/>
  <c r="BU36" i="3" s="1"/>
  <c r="BW36" i="3" s="1"/>
  <c r="BU37" i="3" a="1"/>
  <c r="BU37" i="3" s="1"/>
  <c r="BW37" i="3" s="1"/>
  <c r="BU38" i="3" a="1"/>
  <c r="BU38" i="3" s="1"/>
  <c r="BW38" i="3" s="1"/>
  <c r="BU39" i="3" a="1"/>
  <c r="BU39" i="3" s="1"/>
  <c r="BW39" i="3" s="1"/>
  <c r="BU40" i="3" a="1"/>
  <c r="BU40" i="3" s="1"/>
  <c r="BW40" i="3" s="1"/>
  <c r="BU41" i="3" a="1"/>
  <c r="BU41" i="3" s="1"/>
  <c r="BW41" i="3" s="1"/>
  <c r="BU42" i="3" a="1"/>
  <c r="BU42" i="3" s="1"/>
  <c r="BW42" i="3" s="1"/>
  <c r="BU43" i="3" a="1"/>
  <c r="BU43" i="3" s="1"/>
  <c r="BW43" i="3" s="1"/>
  <c r="BU44" i="3" a="1"/>
  <c r="BU44" i="3" s="1"/>
  <c r="BW44" i="3" s="1"/>
  <c r="BU45" i="3" a="1"/>
  <c r="BU45" i="3" s="1"/>
  <c r="BW45" i="3" s="1"/>
  <c r="BU46" i="3" a="1"/>
  <c r="BU46" i="3" s="1"/>
  <c r="BW46" i="3" s="1"/>
  <c r="BU47" i="3" a="1"/>
  <c r="BU47" i="3" s="1"/>
  <c r="BW47" i="3" s="1"/>
  <c r="BU48" i="3" a="1"/>
  <c r="BU48" i="3" s="1"/>
  <c r="BW48" i="3" s="1"/>
  <c r="BU49" i="3" a="1"/>
  <c r="BU49" i="3" s="1"/>
  <c r="BW49" i="3" s="1"/>
  <c r="BU50" i="3" a="1"/>
  <c r="BU50" i="3" s="1"/>
  <c r="BW50" i="3" s="1"/>
  <c r="BU51" i="3" a="1"/>
  <c r="BU51" i="3" s="1"/>
  <c r="BW51" i="3" s="1"/>
  <c r="BU52" i="3" a="1"/>
  <c r="BU52" i="3" s="1"/>
  <c r="BW52" i="3" s="1"/>
  <c r="BU53" i="3" a="1"/>
  <c r="BU53" i="3" s="1"/>
  <c r="BW53" i="3" s="1"/>
  <c r="BU54" i="3" a="1"/>
  <c r="BU54" i="3" s="1"/>
  <c r="BW54" i="3" s="1"/>
  <c r="BU55" i="3" a="1"/>
  <c r="BU55" i="3" s="1"/>
  <c r="BW55" i="3" s="1"/>
  <c r="BU56" i="3" a="1"/>
  <c r="BU56" i="3" s="1"/>
  <c r="BW56" i="3" s="1"/>
  <c r="BU57" i="3" a="1"/>
  <c r="BU57" i="3" s="1"/>
  <c r="BW57" i="3" s="1"/>
  <c r="BU58" i="3" a="1"/>
  <c r="BU58" i="3" s="1"/>
  <c r="BW58" i="3" s="1"/>
  <c r="BU59" i="3" a="1"/>
  <c r="BU59" i="3" s="1"/>
  <c r="BW59" i="3" s="1"/>
  <c r="BU60" i="3" a="1"/>
  <c r="BU60" i="3" s="1"/>
  <c r="BW60" i="3" s="1"/>
  <c r="BU61" i="3" a="1"/>
  <c r="BU61" i="3" s="1"/>
  <c r="BW61" i="3" s="1"/>
  <c r="BU62" i="3" a="1"/>
  <c r="BU62" i="3" s="1"/>
  <c r="BW62" i="3" s="1"/>
  <c r="BU63" i="3" a="1"/>
  <c r="BU63" i="3" s="1"/>
  <c r="BW63" i="3" s="1"/>
  <c r="BU64" i="3" a="1"/>
  <c r="BU64" i="3" s="1"/>
  <c r="BW64" i="3" s="1"/>
  <c r="BU65" i="3" a="1"/>
  <c r="BU65" i="3" s="1"/>
  <c r="BW65" i="3" s="1"/>
  <c r="BU66" i="3" a="1"/>
  <c r="BU66" i="3" s="1"/>
  <c r="BW66" i="3" s="1"/>
  <c r="BU67" i="3" a="1"/>
  <c r="BU67" i="3" s="1"/>
  <c r="BW67" i="3" s="1"/>
  <c r="BU68" i="3" a="1"/>
  <c r="BU68" i="3" s="1"/>
  <c r="BW68" i="3" s="1"/>
  <c r="BU69" i="3" a="1"/>
  <c r="BU69" i="3" s="1"/>
  <c r="BW69" i="3" s="1"/>
  <c r="BU70" i="3" a="1"/>
  <c r="BU70" i="3" s="1"/>
  <c r="BW70" i="3" s="1"/>
  <c r="BU71" i="3" a="1"/>
  <c r="BU71" i="3" s="1"/>
  <c r="BW71" i="3" s="1"/>
  <c r="BU72" i="3" a="1"/>
  <c r="BU72" i="3" s="1"/>
  <c r="BW72" i="3" s="1"/>
  <c r="BU73" i="3" a="1"/>
  <c r="BU73" i="3" s="1"/>
  <c r="BW73" i="3" s="1"/>
  <c r="BU74" i="3" a="1"/>
  <c r="BU74" i="3" s="1"/>
  <c r="BW74" i="3" s="1"/>
  <c r="BU75" i="3" a="1"/>
  <c r="BU75" i="3" s="1"/>
  <c r="BW75" i="3" s="1"/>
  <c r="BU76" i="3" a="1"/>
  <c r="BU76" i="3" s="1"/>
  <c r="BW76" i="3" s="1"/>
  <c r="BU77" i="3" a="1"/>
  <c r="BU77" i="3" s="1"/>
  <c r="BW77" i="3" s="1"/>
  <c r="BU78" i="3" a="1"/>
  <c r="BU78" i="3" s="1"/>
  <c r="BW78" i="3" s="1"/>
  <c r="BU79" i="3" a="1"/>
  <c r="BU79" i="3" s="1"/>
  <c r="BW79" i="3" s="1"/>
  <c r="BU80" i="3" a="1"/>
  <c r="BU80" i="3" s="1"/>
  <c r="BW80" i="3" s="1"/>
  <c r="BU81" i="3" a="1"/>
  <c r="BU81" i="3" s="1"/>
  <c r="BW81" i="3" s="1"/>
  <c r="BU82" i="3" a="1"/>
  <c r="BU82" i="3" s="1"/>
  <c r="BW82" i="3" s="1"/>
  <c r="BU83" i="3" a="1"/>
  <c r="BU83" i="3" s="1"/>
  <c r="BW83" i="3" s="1"/>
  <c r="BU84" i="3" a="1"/>
  <c r="BU84" i="3" s="1"/>
  <c r="BW84" i="3" s="1"/>
  <c r="BU85" i="3" a="1"/>
  <c r="BU85" i="3" s="1"/>
  <c r="BW85" i="3" s="1"/>
  <c r="BU86" i="3" a="1"/>
  <c r="BU86" i="3" s="1"/>
  <c r="BW86" i="3" s="1"/>
  <c r="BU87" i="3" a="1"/>
  <c r="BU87" i="3" s="1"/>
  <c r="BW87" i="3" s="1"/>
  <c r="BU88" i="3" a="1"/>
  <c r="BU88" i="3" s="1"/>
  <c r="BW88" i="3" s="1"/>
  <c r="BU89" i="3" a="1"/>
  <c r="BU89" i="3" s="1"/>
  <c r="BW89" i="3" s="1"/>
  <c r="BU90" i="3" a="1"/>
  <c r="BU90" i="3" s="1"/>
  <c r="BW90" i="3" s="1"/>
  <c r="BU91" i="3" a="1"/>
  <c r="BU91" i="3" s="1"/>
  <c r="BW91" i="3" s="1"/>
  <c r="BU92" i="3" a="1"/>
  <c r="BU92" i="3" s="1"/>
  <c r="BW92" i="3" s="1"/>
  <c r="BU93" i="3" a="1"/>
  <c r="BU93" i="3" s="1"/>
  <c r="BW93" i="3" s="1"/>
  <c r="BU94" i="3" a="1"/>
  <c r="BU94" i="3" s="1"/>
  <c r="BW94" i="3" s="1"/>
  <c r="BU95" i="3" a="1"/>
  <c r="BU95" i="3" s="1"/>
  <c r="BW95" i="3" s="1"/>
  <c r="BU96" i="3" a="1"/>
  <c r="BU96" i="3" s="1"/>
  <c r="BW96" i="3" s="1"/>
  <c r="BU97" i="3" a="1"/>
  <c r="BU97" i="3" s="1"/>
  <c r="BW97" i="3" s="1"/>
  <c r="BU98" i="3" a="1"/>
  <c r="BU98" i="3" s="1"/>
  <c r="BW98" i="3" s="1"/>
  <c r="BU99" i="3" a="1"/>
  <c r="BU99" i="3" s="1"/>
  <c r="BW99" i="3" s="1"/>
  <c r="BU100" i="3" a="1"/>
  <c r="BU100" i="3" s="1"/>
  <c r="BW100" i="3" s="1"/>
  <c r="BU101" i="3" a="1"/>
  <c r="BU101" i="3" s="1"/>
  <c r="BW101" i="3" s="1"/>
  <c r="BU102" i="3" a="1"/>
  <c r="BU102" i="3" s="1"/>
  <c r="BW102" i="3" s="1"/>
  <c r="BU103" i="3" a="1"/>
  <c r="BU103" i="3" s="1"/>
  <c r="BW103" i="3" s="1"/>
  <c r="BU104" i="3" a="1"/>
  <c r="BU104" i="3" s="1"/>
  <c r="BW104" i="3" s="1"/>
  <c r="BU105" i="3" a="1"/>
  <c r="BU105" i="3" s="1"/>
  <c r="BW105" i="3" s="1"/>
  <c r="BU106" i="3" a="1"/>
  <c r="BU106" i="3" s="1"/>
  <c r="BW106" i="3" s="1"/>
  <c r="BU107" i="3" a="1"/>
  <c r="BU107" i="3" s="1"/>
  <c r="BW107" i="3" s="1"/>
  <c r="BU108" i="3" a="1"/>
  <c r="BU108" i="3" s="1"/>
  <c r="BW108" i="3" s="1"/>
  <c r="BU109" i="3" a="1"/>
  <c r="BU109" i="3" s="1"/>
  <c r="BW109" i="3" s="1"/>
  <c r="BU110" i="3" a="1"/>
  <c r="BU110" i="3" s="1"/>
  <c r="BW110" i="3" s="1"/>
  <c r="BU111" i="3" a="1"/>
  <c r="BU111" i="3" s="1"/>
  <c r="BW111" i="3" s="1"/>
  <c r="BU112" i="3" a="1"/>
  <c r="BU112" i="3" s="1"/>
  <c r="BW112" i="3" s="1"/>
  <c r="BU113" i="3" a="1"/>
  <c r="BU113" i="3" s="1"/>
  <c r="BW113" i="3" s="1"/>
  <c r="BU114" i="3" a="1"/>
  <c r="BU114" i="3" s="1"/>
  <c r="BW114" i="3" s="1"/>
  <c r="BU115" i="3" a="1"/>
  <c r="BU115" i="3" s="1"/>
  <c r="BW115" i="3" s="1"/>
  <c r="BU116" i="3" a="1"/>
  <c r="BU116" i="3" s="1"/>
  <c r="BW116" i="3" s="1"/>
  <c r="BU117" i="3" a="1"/>
  <c r="BU117" i="3" s="1"/>
  <c r="BW117" i="3" s="1"/>
  <c r="BU118" i="3" a="1"/>
  <c r="BU118" i="3" s="1"/>
  <c r="BW118" i="3" s="1"/>
  <c r="BU119" i="3" a="1"/>
  <c r="BU119" i="3" s="1"/>
  <c r="BW119" i="3" s="1"/>
  <c r="BU120" i="3" a="1"/>
  <c r="BU120" i="3" s="1"/>
  <c r="BW120" i="3" s="1"/>
  <c r="BU121" i="3" a="1"/>
  <c r="BU121" i="3" s="1"/>
  <c r="BW121" i="3" s="1"/>
  <c r="BU122" i="3" a="1"/>
  <c r="BU122" i="3" s="1"/>
  <c r="BW122" i="3" s="1"/>
  <c r="BU123" i="3" a="1"/>
  <c r="BU123" i="3" s="1"/>
  <c r="BW123" i="3" s="1"/>
  <c r="BU124" i="3" a="1"/>
  <c r="BU124" i="3" s="1"/>
  <c r="BW124" i="3" s="1"/>
  <c r="BU125" i="3" a="1"/>
  <c r="BU125" i="3" s="1"/>
  <c r="BW125" i="3" s="1"/>
  <c r="BU126" i="3" a="1"/>
  <c r="BU126" i="3" s="1"/>
  <c r="BW126" i="3" s="1"/>
  <c r="BU127" i="3" a="1"/>
  <c r="BU127" i="3" s="1"/>
  <c r="BW127" i="3" s="1"/>
  <c r="BU128" i="3" a="1"/>
  <c r="BU128" i="3" s="1"/>
  <c r="BW128" i="3" s="1"/>
  <c r="BU129" i="3" a="1"/>
  <c r="BU129" i="3" s="1"/>
  <c r="BW129" i="3" s="1"/>
  <c r="BU130" i="3" a="1"/>
  <c r="BU130" i="3" s="1"/>
  <c r="BW130" i="3" s="1"/>
  <c r="BU131" i="3" a="1"/>
  <c r="BU131" i="3" s="1"/>
  <c r="BW131" i="3" s="1"/>
  <c r="BU132" i="3" a="1"/>
  <c r="BU132" i="3" s="1"/>
  <c r="BW132" i="3" s="1"/>
  <c r="BU133" i="3" a="1"/>
  <c r="BU133" i="3" s="1"/>
  <c r="BW133" i="3" s="1"/>
  <c r="BU134" i="3" a="1"/>
  <c r="BU134" i="3" s="1"/>
  <c r="BW134" i="3" s="1"/>
  <c r="BU135" i="3" a="1"/>
  <c r="BU135" i="3" s="1"/>
  <c r="BW135" i="3" s="1"/>
  <c r="BU136" i="3" a="1"/>
  <c r="BU136" i="3" s="1"/>
  <c r="BW136" i="3" s="1"/>
  <c r="BU137" i="3" a="1"/>
  <c r="BU137" i="3" s="1"/>
  <c r="BW137" i="3" s="1"/>
  <c r="BU138" i="3" a="1"/>
  <c r="BU138" i="3" s="1"/>
  <c r="BW138" i="3" s="1"/>
  <c r="BU139" i="3" a="1"/>
  <c r="BU139" i="3" s="1"/>
  <c r="BW139" i="3" s="1"/>
  <c r="BU140" i="3" a="1"/>
  <c r="BU140" i="3" s="1"/>
  <c r="BW140" i="3" s="1"/>
  <c r="BU141" i="3" a="1"/>
  <c r="BU141" i="3" s="1"/>
  <c r="BW141" i="3" s="1"/>
  <c r="BU142" i="3" a="1"/>
  <c r="BU142" i="3" s="1"/>
  <c r="BW142" i="3" s="1"/>
  <c r="BU143" i="3" a="1"/>
  <c r="BU143" i="3" s="1"/>
  <c r="BW143" i="3" s="1"/>
  <c r="BU144" i="3" a="1"/>
  <c r="BU144" i="3" s="1"/>
  <c r="BW144" i="3" s="1"/>
  <c r="BU145" i="3" a="1"/>
  <c r="BU145" i="3" s="1"/>
  <c r="BW145" i="3" s="1"/>
  <c r="BU146" i="3" a="1"/>
  <c r="BU146" i="3" s="1"/>
  <c r="BW146" i="3" s="1"/>
  <c r="BU147" i="3" a="1"/>
  <c r="BU147" i="3" s="1"/>
  <c r="BW147" i="3" s="1"/>
  <c r="BU148" i="3" a="1"/>
  <c r="BU148" i="3" s="1"/>
  <c r="BW148" i="3" s="1"/>
  <c r="BU149" i="3" a="1"/>
  <c r="BU149" i="3" s="1"/>
  <c r="BW149" i="3" s="1"/>
  <c r="BU150" i="3" a="1"/>
  <c r="BU150" i="3" s="1"/>
  <c r="BW150" i="3" s="1"/>
  <c r="BU151" i="3" a="1"/>
  <c r="BU151" i="3" s="1"/>
  <c r="BW151" i="3" s="1"/>
  <c r="BU152" i="3" a="1"/>
  <c r="BU152" i="3" s="1"/>
  <c r="BW152" i="3" s="1"/>
  <c r="BU153" i="3" a="1"/>
  <c r="BU153" i="3" s="1"/>
  <c r="BW153" i="3" s="1"/>
  <c r="BU154" i="3" a="1"/>
  <c r="BU154" i="3" s="1"/>
  <c r="BW154" i="3" s="1"/>
  <c r="BU155" i="3" a="1"/>
  <c r="BU155" i="3" s="1"/>
  <c r="BW155" i="3" s="1"/>
  <c r="BU156" i="3" a="1"/>
  <c r="BU156" i="3" s="1"/>
  <c r="BW156" i="3" s="1"/>
  <c r="BU157" i="3" a="1"/>
  <c r="BU157" i="3" s="1"/>
  <c r="BW157" i="3" s="1"/>
  <c r="BU158" i="3" a="1"/>
  <c r="BU158" i="3" s="1"/>
  <c r="BW158" i="3" s="1"/>
  <c r="BU159" i="3" a="1"/>
  <c r="BU159" i="3" s="1"/>
  <c r="BW159" i="3" s="1"/>
  <c r="BU160" i="3" a="1"/>
  <c r="BU160" i="3" s="1"/>
  <c r="BW160" i="3" s="1"/>
  <c r="BU161" i="3" a="1"/>
  <c r="BU161" i="3" s="1"/>
  <c r="BW161" i="3" s="1"/>
  <c r="BU162" i="3" a="1"/>
  <c r="BU162" i="3" s="1"/>
  <c r="BW162" i="3" s="1"/>
  <c r="BU163" i="3" a="1"/>
  <c r="BU163" i="3" s="1"/>
  <c r="BW163" i="3" s="1"/>
  <c r="BU164" i="3" a="1"/>
  <c r="BU164" i="3" s="1"/>
  <c r="BW164" i="3" s="1"/>
  <c r="BU165" i="3" a="1"/>
  <c r="BU165" i="3" s="1"/>
  <c r="BW165" i="3" s="1"/>
  <c r="BU166" i="3" a="1"/>
  <c r="BU166" i="3" s="1"/>
  <c r="BW166" i="3" s="1"/>
  <c r="BU167" i="3" a="1"/>
  <c r="BU167" i="3" s="1"/>
  <c r="BW167" i="3" s="1"/>
  <c r="BU168" i="3" a="1"/>
  <c r="BU168" i="3" s="1"/>
  <c r="BW168" i="3" s="1"/>
  <c r="BU169" i="3" a="1"/>
  <c r="BU169" i="3" s="1"/>
  <c r="BW169" i="3" s="1"/>
  <c r="BU170" i="3" a="1"/>
  <c r="BU170" i="3" s="1"/>
  <c r="BW170" i="3" s="1"/>
  <c r="BU171" i="3" a="1"/>
  <c r="BU171" i="3" s="1"/>
  <c r="BW171" i="3" s="1"/>
  <c r="BU172" i="3" a="1"/>
  <c r="BU172" i="3" s="1"/>
  <c r="BW172" i="3" s="1"/>
  <c r="BU173" i="3" a="1"/>
  <c r="BU173" i="3" s="1"/>
  <c r="BW173" i="3" s="1"/>
  <c r="BU174" i="3" a="1"/>
  <c r="BU174" i="3" s="1"/>
  <c r="BW174" i="3" s="1"/>
  <c r="BU175" i="3" a="1"/>
  <c r="BU175" i="3" s="1"/>
  <c r="BW175" i="3" s="1"/>
  <c r="BU176" i="3" a="1"/>
  <c r="BU176" i="3" s="1"/>
  <c r="BW176" i="3" s="1"/>
  <c r="BU177" i="3" a="1"/>
  <c r="BU177" i="3" s="1"/>
  <c r="BW177" i="3" s="1"/>
  <c r="BU178" i="3" a="1"/>
  <c r="BU178" i="3" s="1"/>
  <c r="BW178" i="3" s="1"/>
  <c r="BU179" i="3" a="1"/>
  <c r="BU179" i="3" s="1"/>
  <c r="BW179" i="3" s="1"/>
  <c r="BU180" i="3" a="1"/>
  <c r="BU180" i="3" s="1"/>
  <c r="BW180" i="3" s="1"/>
  <c r="BU181" i="3" a="1"/>
  <c r="BU181" i="3" s="1"/>
  <c r="BW181" i="3" s="1"/>
  <c r="BU182" i="3" a="1"/>
  <c r="BU182" i="3" s="1"/>
  <c r="BW182" i="3" s="1"/>
  <c r="BU183" i="3" a="1"/>
  <c r="BU183" i="3" s="1"/>
  <c r="BW183" i="3" s="1"/>
  <c r="BU184" i="3" a="1"/>
  <c r="BU184" i="3" s="1"/>
  <c r="BW184" i="3" s="1"/>
  <c r="BU185" i="3" a="1"/>
  <c r="BU185" i="3" s="1"/>
  <c r="BW185" i="3" s="1"/>
  <c r="BU186" i="3" a="1"/>
  <c r="BU186" i="3" s="1"/>
  <c r="BW186" i="3" s="1"/>
  <c r="BU187" i="3" a="1"/>
  <c r="BU187" i="3" s="1"/>
  <c r="BW187" i="3" s="1"/>
  <c r="BU188" i="3" a="1"/>
  <c r="BU188" i="3" s="1"/>
  <c r="BW188" i="3" s="1"/>
  <c r="BU189" i="3" a="1"/>
  <c r="BU189" i="3" s="1"/>
  <c r="BW189" i="3" s="1"/>
  <c r="BU190" i="3" a="1"/>
  <c r="BU190" i="3" s="1"/>
  <c r="BW190" i="3" s="1"/>
  <c r="BU191" i="3" a="1"/>
  <c r="BU191" i="3" s="1"/>
  <c r="BW191" i="3" s="1"/>
  <c r="BU192" i="3" a="1"/>
  <c r="BU192" i="3" s="1"/>
  <c r="BW192" i="3" s="1"/>
  <c r="BU193" i="3" a="1"/>
  <c r="BU193" i="3" s="1"/>
  <c r="BW193" i="3" s="1"/>
  <c r="BU194" i="3" a="1"/>
  <c r="BU194" i="3" s="1"/>
  <c r="BW194" i="3" s="1"/>
  <c r="BU195" i="3" a="1"/>
  <c r="BU195" i="3" s="1"/>
  <c r="BW195" i="3" s="1"/>
  <c r="BU196" i="3" a="1"/>
  <c r="BU196" i="3" s="1"/>
  <c r="BW196" i="3" s="1"/>
  <c r="BU197" i="3" a="1"/>
  <c r="BU197" i="3" s="1"/>
  <c r="BW197" i="3" s="1"/>
  <c r="BU198" i="3" a="1"/>
  <c r="BU198" i="3" s="1"/>
  <c r="BW198" i="3" s="1"/>
  <c r="BU199" i="3" a="1"/>
  <c r="BU199" i="3" s="1"/>
  <c r="BW199" i="3" s="1"/>
  <c r="BU200" i="3" a="1"/>
  <c r="BU200" i="3" s="1"/>
  <c r="BW200" i="3" s="1"/>
  <c r="BU201" i="3" a="1"/>
  <c r="BU201" i="3" s="1"/>
  <c r="BW201" i="3" s="1"/>
  <c r="BU202" i="3" a="1"/>
  <c r="BU202" i="3" s="1"/>
  <c r="BW202" i="3" s="1"/>
  <c r="BU203" i="3" a="1"/>
  <c r="BU203" i="3" s="1"/>
  <c r="BW203" i="3" s="1"/>
  <c r="BU204" i="3" a="1"/>
  <c r="BU204" i="3" s="1"/>
  <c r="BW204" i="3" s="1"/>
  <c r="BU205" i="3" a="1"/>
  <c r="BU205" i="3" s="1"/>
  <c r="BW205" i="3" s="1"/>
  <c r="BU206" i="3" a="1"/>
  <c r="BU206" i="3" s="1"/>
  <c r="BW206" i="3" s="1"/>
  <c r="BU207" i="3" a="1"/>
  <c r="BU207" i="3" s="1"/>
  <c r="BW207" i="3" s="1"/>
  <c r="BU208" i="3" a="1"/>
  <c r="BU208" i="3" s="1"/>
  <c r="BW208" i="3" s="1"/>
  <c r="BU209" i="3" a="1"/>
  <c r="BU209" i="3" s="1"/>
  <c r="BW209" i="3" s="1"/>
  <c r="BU210" i="3" a="1"/>
  <c r="BU210" i="3" s="1"/>
  <c r="BW210" i="3" s="1"/>
  <c r="BU211" i="3" a="1"/>
  <c r="BU211" i="3" s="1"/>
  <c r="BW211" i="3" s="1"/>
  <c r="BU212" i="3" a="1"/>
  <c r="BU212" i="3" s="1"/>
  <c r="BW212" i="3" s="1"/>
  <c r="BU213" i="3" a="1"/>
  <c r="BU213" i="3" s="1"/>
  <c r="BW213" i="3" s="1"/>
  <c r="BU214" i="3" a="1"/>
  <c r="BU214" i="3" s="1"/>
  <c r="BW214" i="3" s="1"/>
  <c r="BU215" i="3" a="1"/>
  <c r="BU215" i="3" s="1"/>
  <c r="BW215" i="3" s="1"/>
  <c r="BU216" i="3" a="1"/>
  <c r="BU216" i="3" s="1"/>
  <c r="BW216" i="3" s="1"/>
  <c r="BU217" i="3" a="1"/>
  <c r="BU217" i="3" s="1"/>
  <c r="BW217" i="3" s="1"/>
  <c r="BU218" i="3" a="1"/>
  <c r="BU218" i="3" s="1"/>
  <c r="BW218" i="3" s="1"/>
  <c r="BU219" i="3" a="1"/>
  <c r="BU219" i="3" s="1"/>
  <c r="BW219" i="3" s="1"/>
  <c r="BU220" i="3" a="1"/>
  <c r="BU220" i="3" s="1"/>
  <c r="BW220" i="3" s="1"/>
  <c r="BU221" i="3" a="1"/>
  <c r="BU221" i="3" s="1"/>
  <c r="BW221" i="3" s="1"/>
  <c r="BU222" i="3" a="1"/>
  <c r="BU222" i="3" s="1"/>
  <c r="BW222" i="3" s="1"/>
  <c r="BU223" i="3" a="1"/>
  <c r="BU223" i="3" s="1"/>
  <c r="BW223" i="3" s="1"/>
  <c r="BU224" i="3" a="1"/>
  <c r="BU224" i="3" s="1"/>
  <c r="BW224" i="3" s="1"/>
  <c r="BU225" i="3" a="1"/>
  <c r="BU225" i="3" s="1"/>
  <c r="BW225" i="3" s="1"/>
  <c r="BU226" i="3" a="1"/>
  <c r="BU226" i="3" s="1"/>
  <c r="BW226" i="3" s="1"/>
  <c r="BU227" i="3" a="1"/>
  <c r="BU227" i="3" s="1"/>
  <c r="BW227" i="3" s="1"/>
  <c r="BU228" i="3" a="1"/>
  <c r="BU228" i="3" s="1"/>
  <c r="BW228" i="3" s="1"/>
  <c r="BU229" i="3" a="1"/>
  <c r="BU229" i="3" s="1"/>
  <c r="BW229" i="3" s="1"/>
  <c r="BU230" i="3" a="1"/>
  <c r="BU230" i="3" s="1"/>
  <c r="BW230" i="3" s="1"/>
  <c r="BU231" i="3" a="1"/>
  <c r="BU231" i="3" s="1"/>
  <c r="BW231" i="3" s="1"/>
  <c r="BU232" i="3" a="1"/>
  <c r="BU232" i="3" s="1"/>
  <c r="BW232" i="3" s="1"/>
  <c r="BU233" i="3" a="1"/>
  <c r="BU233" i="3" s="1"/>
  <c r="BW233" i="3" s="1"/>
  <c r="BU234" i="3" a="1"/>
  <c r="BU234" i="3" s="1"/>
  <c r="BW234" i="3" s="1"/>
  <c r="BU235" i="3" a="1"/>
  <c r="BU235" i="3" s="1"/>
  <c r="BW235" i="3" s="1"/>
  <c r="BU236" i="3" a="1"/>
  <c r="BU236" i="3" s="1"/>
  <c r="BW236" i="3" s="1"/>
  <c r="BU237" i="3" a="1"/>
  <c r="BU237" i="3" s="1"/>
  <c r="BW237" i="3" s="1"/>
  <c r="BU238" i="3" a="1"/>
  <c r="BU238" i="3" s="1"/>
  <c r="BW238" i="3" s="1"/>
  <c r="BU239" i="3" a="1"/>
  <c r="BU239" i="3" s="1"/>
  <c r="BW239" i="3" s="1"/>
  <c r="BU240" i="3" a="1"/>
  <c r="BU240" i="3" s="1"/>
  <c r="BW240" i="3" s="1"/>
  <c r="BU241" i="3" a="1"/>
  <c r="BU241" i="3" s="1"/>
  <c r="BW241" i="3" s="1"/>
  <c r="BU242" i="3" a="1"/>
  <c r="BU242" i="3" s="1"/>
  <c r="BW242" i="3" s="1"/>
  <c r="BU243" i="3" a="1"/>
  <c r="BU243" i="3" s="1"/>
  <c r="BW243" i="3" s="1"/>
  <c r="BU244" i="3" a="1"/>
  <c r="BU244" i="3" s="1"/>
  <c r="BW244" i="3" s="1"/>
  <c r="BU245" i="3" a="1"/>
  <c r="BU245" i="3" s="1"/>
  <c r="BW245" i="3" s="1"/>
  <c r="BU246" i="3" a="1"/>
  <c r="BU246" i="3" s="1"/>
  <c r="BW246" i="3" s="1"/>
  <c r="BU247" i="3" a="1"/>
  <c r="BU247" i="3" s="1"/>
  <c r="BW247" i="3" s="1"/>
  <c r="BU248" i="3" a="1"/>
  <c r="BU248" i="3" s="1"/>
  <c r="BW248" i="3" s="1"/>
  <c r="BU249" i="3" a="1"/>
  <c r="BU249" i="3" s="1"/>
  <c r="BW249" i="3" s="1"/>
  <c r="BU250" i="3" a="1"/>
  <c r="BU250" i="3" s="1"/>
  <c r="BW250" i="3" s="1"/>
  <c r="BU251" i="3" a="1"/>
  <c r="BU251" i="3" s="1"/>
  <c r="BW251" i="3" s="1"/>
  <c r="BU252" i="3" a="1"/>
  <c r="BU252" i="3" s="1"/>
  <c r="BW252" i="3" s="1"/>
  <c r="BU253" i="3" a="1"/>
  <c r="BU253" i="3" s="1"/>
  <c r="BW253" i="3" s="1"/>
  <c r="BU254" i="3" a="1"/>
  <c r="BU254" i="3" s="1"/>
  <c r="BW254" i="3" s="1"/>
  <c r="BU255" i="3" a="1"/>
  <c r="BU255" i="3" s="1"/>
  <c r="BW255" i="3" s="1"/>
  <c r="BU256" i="3" a="1"/>
  <c r="BU256" i="3" s="1"/>
  <c r="BW256" i="3" s="1"/>
  <c r="BU257" i="3" a="1"/>
  <c r="BU257" i="3" s="1"/>
  <c r="BW257" i="3" s="1"/>
  <c r="BU258" i="3" a="1"/>
  <c r="BU258" i="3" s="1"/>
  <c r="BW258" i="3" s="1"/>
  <c r="BU259" i="3" a="1"/>
  <c r="BU259" i="3" s="1"/>
  <c r="BW259" i="3" s="1"/>
  <c r="BU260" i="3" a="1"/>
  <c r="BU260" i="3" s="1"/>
  <c r="BW260" i="3" s="1"/>
  <c r="BU261" i="3" a="1"/>
  <c r="BU261" i="3" s="1"/>
  <c r="BW261" i="3" s="1"/>
  <c r="BU262" i="3" a="1"/>
  <c r="BU262" i="3" s="1"/>
  <c r="BW262" i="3" s="1"/>
  <c r="BU263" i="3" a="1"/>
  <c r="BU263" i="3" s="1"/>
  <c r="BW263" i="3" s="1"/>
  <c r="BU264" i="3" a="1"/>
  <c r="BU264" i="3" s="1"/>
  <c r="BW264" i="3" s="1"/>
  <c r="BU265" i="3" a="1"/>
  <c r="BU265" i="3" s="1"/>
  <c r="BW265" i="3" s="1"/>
  <c r="BU266" i="3" a="1"/>
  <c r="BU266" i="3" s="1"/>
  <c r="BW266" i="3" s="1"/>
  <c r="BU267" i="3" a="1"/>
  <c r="BU267" i="3" s="1"/>
  <c r="BW267" i="3" s="1"/>
  <c r="BU268" i="3" a="1"/>
  <c r="BU268" i="3" s="1"/>
  <c r="BW268" i="3" s="1"/>
  <c r="BU269" i="3" a="1"/>
  <c r="BU269" i="3" s="1"/>
  <c r="BW269" i="3" s="1"/>
  <c r="BU270" i="3" a="1"/>
  <c r="BU270" i="3" s="1"/>
  <c r="BW270" i="3" s="1"/>
  <c r="BU271" i="3" a="1"/>
  <c r="BU271" i="3" s="1"/>
  <c r="BW271" i="3" s="1"/>
  <c r="BU272" i="3" a="1"/>
  <c r="BU272" i="3" s="1"/>
  <c r="BW272" i="3" s="1"/>
  <c r="BU273" i="3" a="1"/>
  <c r="BU273" i="3" s="1"/>
  <c r="BW273" i="3" s="1"/>
  <c r="BU274" i="3" a="1"/>
  <c r="BU274" i="3" s="1"/>
  <c r="BW274" i="3" s="1"/>
  <c r="BU275" i="3" a="1"/>
  <c r="BU275" i="3" s="1"/>
  <c r="BW275" i="3" s="1"/>
  <c r="BU276" i="3" a="1"/>
  <c r="BU276" i="3" s="1"/>
  <c r="BW276" i="3" s="1"/>
  <c r="BU277" i="3" a="1"/>
  <c r="BU277" i="3" s="1"/>
  <c r="BW277" i="3" s="1"/>
  <c r="BU278" i="3" a="1"/>
  <c r="BU278" i="3" s="1"/>
  <c r="BW278" i="3" s="1"/>
  <c r="BU279" i="3" a="1"/>
  <c r="BU279" i="3" s="1"/>
  <c r="BW279" i="3" s="1"/>
  <c r="BU280" i="3" a="1"/>
  <c r="BU280" i="3" s="1"/>
  <c r="BW280" i="3" s="1"/>
  <c r="BU281" i="3" a="1"/>
  <c r="BU281" i="3" s="1"/>
  <c r="BW281" i="3" s="1"/>
  <c r="BU282" i="3" a="1"/>
  <c r="BU282" i="3" s="1"/>
  <c r="BW282" i="3" s="1"/>
  <c r="BU283" i="3" a="1"/>
  <c r="BU283" i="3" s="1"/>
  <c r="BW283" i="3" s="1"/>
  <c r="BU284" i="3" a="1"/>
  <c r="BU284" i="3" s="1"/>
  <c r="BW284" i="3" s="1"/>
  <c r="BU285" i="3" a="1"/>
  <c r="BU285" i="3" s="1"/>
  <c r="BW285" i="3" s="1"/>
  <c r="BU286" i="3" a="1"/>
  <c r="BU286" i="3" s="1"/>
  <c r="BW286" i="3" s="1"/>
  <c r="BU287" i="3" a="1"/>
  <c r="BU287" i="3" s="1"/>
  <c r="BW287" i="3" s="1"/>
  <c r="BU288" i="3" a="1"/>
  <c r="BU288" i="3" s="1"/>
  <c r="BW288" i="3" s="1"/>
  <c r="BU289" i="3" a="1"/>
  <c r="BU289" i="3" s="1"/>
  <c r="BW289" i="3" s="1"/>
  <c r="BU290" i="3" a="1"/>
  <c r="BU290" i="3" s="1"/>
  <c r="BW290" i="3" s="1"/>
  <c r="BU291" i="3" a="1"/>
  <c r="BU291" i="3" s="1"/>
  <c r="BW291" i="3" s="1"/>
  <c r="BU292" i="3" a="1"/>
  <c r="BU292" i="3" s="1"/>
  <c r="BW292" i="3" s="1"/>
  <c r="BU293" i="3" a="1"/>
  <c r="BU293" i="3" s="1"/>
  <c r="BW293" i="3" s="1"/>
  <c r="BU294" i="3" a="1"/>
  <c r="BU294" i="3" s="1"/>
  <c r="BW294" i="3" s="1"/>
  <c r="BU295" i="3" a="1"/>
  <c r="BU295" i="3" s="1"/>
  <c r="BW295" i="3" s="1"/>
  <c r="BU296" i="3" a="1"/>
  <c r="BU296" i="3" s="1"/>
  <c r="BW296" i="3" s="1"/>
  <c r="BU297" i="3" a="1"/>
  <c r="BU297" i="3" s="1"/>
  <c r="BW297" i="3" s="1"/>
  <c r="BU298" i="3" a="1"/>
  <c r="BU298" i="3" s="1"/>
  <c r="BW298" i="3" s="1"/>
  <c r="BU299" i="3" a="1"/>
  <c r="BU299" i="3" s="1"/>
  <c r="BW299" i="3" s="1"/>
  <c r="BU300" i="3" a="1"/>
  <c r="BU300" i="3" s="1"/>
  <c r="BW300" i="3" s="1"/>
  <c r="BU301" i="3" a="1"/>
  <c r="BU301" i="3" s="1"/>
  <c r="BW301" i="3" s="1"/>
  <c r="BU302" i="3" a="1"/>
  <c r="BU302" i="3" s="1"/>
  <c r="BW302" i="3" s="1"/>
  <c r="BU303" i="3" a="1"/>
  <c r="BU303" i="3" s="1"/>
  <c r="BW303" i="3" s="1"/>
  <c r="BU304" i="3" a="1"/>
  <c r="BU304" i="3" s="1"/>
  <c r="BW304" i="3" s="1"/>
  <c r="BU305" i="3" a="1"/>
  <c r="BU305" i="3" s="1"/>
  <c r="BW305" i="3" s="1"/>
  <c r="BU306" i="3" a="1"/>
  <c r="BU306" i="3" s="1"/>
  <c r="BW306" i="3" s="1"/>
  <c r="BU307" i="3" a="1"/>
  <c r="BU307" i="3" s="1"/>
  <c r="BW307" i="3" s="1"/>
  <c r="BU308" i="3" a="1"/>
  <c r="BU308" i="3" s="1"/>
  <c r="BW308" i="3" s="1"/>
  <c r="BU309" i="3" a="1"/>
  <c r="BU309" i="3" s="1"/>
  <c r="BW309" i="3" s="1"/>
  <c r="BU310" i="3" a="1"/>
  <c r="BU310" i="3" s="1"/>
  <c r="BW310" i="3" s="1"/>
  <c r="BU311" i="3" a="1"/>
  <c r="BU311" i="3" s="1"/>
  <c r="BW311" i="3" s="1"/>
  <c r="BU312" i="3" a="1"/>
  <c r="BU312" i="3" s="1"/>
  <c r="BW312" i="3" s="1"/>
  <c r="BU313" i="3" a="1"/>
  <c r="BU313" i="3" s="1"/>
  <c r="BW313" i="3" s="1"/>
  <c r="BU314" i="3" a="1"/>
  <c r="BU314" i="3" s="1"/>
  <c r="BW314" i="3" s="1"/>
  <c r="BU315" i="3" a="1"/>
  <c r="BU315" i="3" s="1"/>
  <c r="BW315" i="3" s="1"/>
  <c r="BU316" i="3" a="1"/>
  <c r="BU316" i="3" s="1"/>
  <c r="BW316" i="3" s="1"/>
  <c r="BU317" i="3" a="1"/>
  <c r="BU317" i="3" s="1"/>
  <c r="BW317" i="3" s="1"/>
  <c r="BU318" i="3" a="1"/>
  <c r="BU318" i="3" s="1"/>
  <c r="BW318" i="3" s="1"/>
  <c r="BU319" i="3" a="1"/>
  <c r="BU319" i="3" s="1"/>
  <c r="BW319" i="3" s="1"/>
  <c r="BU320" i="3" a="1"/>
  <c r="BU320" i="3" s="1"/>
  <c r="BW320" i="3" s="1"/>
  <c r="BU321" i="3" a="1"/>
  <c r="BU321" i="3" s="1"/>
  <c r="BW321" i="3" s="1"/>
  <c r="BU322" i="3" a="1"/>
  <c r="BU322" i="3" s="1"/>
  <c r="BW322" i="3" s="1"/>
  <c r="BU323" i="3" a="1"/>
  <c r="BU323" i="3" s="1"/>
  <c r="BW323" i="3" s="1"/>
  <c r="BU324" i="3" a="1"/>
  <c r="BU324" i="3" s="1"/>
  <c r="BW324" i="3" s="1"/>
  <c r="BU325" i="3" a="1"/>
  <c r="BU325" i="3" s="1"/>
  <c r="BW325" i="3" s="1"/>
  <c r="BU326" i="3" a="1"/>
  <c r="BU326" i="3" s="1"/>
  <c r="BW326" i="3" s="1"/>
  <c r="BU327" i="3" a="1"/>
  <c r="BU327" i="3" s="1"/>
  <c r="BW327" i="3" s="1"/>
  <c r="BU328" i="3" a="1"/>
  <c r="BU328" i="3" s="1"/>
  <c r="BW328" i="3" s="1"/>
  <c r="BU329" i="3" a="1"/>
  <c r="BU329" i="3" s="1"/>
  <c r="BW329" i="3" s="1"/>
  <c r="BU330" i="3" a="1"/>
  <c r="BU330" i="3" s="1"/>
  <c r="BW330" i="3" s="1"/>
  <c r="BU331" i="3" a="1"/>
  <c r="BU331" i="3" s="1"/>
  <c r="BW331" i="3" s="1"/>
  <c r="BU332" i="3" a="1"/>
  <c r="BU332" i="3" s="1"/>
  <c r="BW332" i="3" s="1"/>
  <c r="BU333" i="3" a="1"/>
  <c r="BU333" i="3" s="1"/>
  <c r="BW333" i="3" s="1"/>
  <c r="BU334" i="3" a="1"/>
  <c r="BU334" i="3" s="1"/>
  <c r="BW334" i="3" s="1"/>
  <c r="BU335" i="3" a="1"/>
  <c r="BU335" i="3" s="1"/>
  <c r="BW335" i="3" s="1"/>
  <c r="BU336" i="3" a="1"/>
  <c r="BU336" i="3" s="1"/>
  <c r="BW336" i="3" s="1"/>
  <c r="BU337" i="3" a="1"/>
  <c r="BU337" i="3" s="1"/>
  <c r="BW337" i="3" s="1"/>
  <c r="BU338" i="3" a="1"/>
  <c r="BU338" i="3" s="1"/>
  <c r="BW338" i="3" s="1"/>
  <c r="BU339" i="3" a="1"/>
  <c r="BU339" i="3" s="1"/>
  <c r="BW339" i="3" s="1"/>
  <c r="BU340" i="3" a="1"/>
  <c r="BU340" i="3" s="1"/>
  <c r="BW340" i="3" s="1"/>
  <c r="BU341" i="3" a="1"/>
  <c r="BU341" i="3" s="1"/>
  <c r="BW341" i="3" s="1"/>
  <c r="BU342" i="3" a="1"/>
  <c r="BU342" i="3" s="1"/>
  <c r="BW342" i="3" s="1"/>
  <c r="BU343" i="3" a="1"/>
  <c r="BU343" i="3" s="1"/>
  <c r="BW343" i="3" s="1"/>
  <c r="BU344" i="3" a="1"/>
  <c r="BU344" i="3" s="1"/>
  <c r="BW344" i="3" s="1"/>
  <c r="BU345" i="3" a="1"/>
  <c r="BU345" i="3" s="1"/>
  <c r="BW345" i="3" s="1"/>
  <c r="BU346" i="3" a="1"/>
  <c r="BU346" i="3" s="1"/>
  <c r="BW346" i="3" s="1"/>
  <c r="BU347" i="3" a="1"/>
  <c r="BU347" i="3" s="1"/>
  <c r="BW347" i="3" s="1"/>
  <c r="BU348" i="3" a="1"/>
  <c r="BU348" i="3" s="1"/>
  <c r="BW348" i="3" s="1"/>
  <c r="BU349" i="3" a="1"/>
  <c r="BU349" i="3" s="1"/>
  <c r="BW349" i="3" s="1"/>
  <c r="BU350" i="3" a="1"/>
  <c r="BU350" i="3" s="1"/>
  <c r="BW350" i="3" s="1"/>
  <c r="BU351" i="3" a="1"/>
  <c r="BU351" i="3" s="1"/>
  <c r="BW351" i="3" s="1"/>
  <c r="BU352" i="3" a="1"/>
  <c r="BU352" i="3" s="1"/>
  <c r="BW352" i="3" s="1"/>
  <c r="BU353" i="3" a="1"/>
  <c r="BU353" i="3" s="1"/>
  <c r="BW353" i="3" s="1"/>
  <c r="BU354" i="3" a="1"/>
  <c r="BU354" i="3" s="1"/>
  <c r="BW354" i="3" s="1"/>
  <c r="BU355" i="3" a="1"/>
  <c r="BU355" i="3" s="1"/>
  <c r="BW355" i="3" s="1"/>
  <c r="BU356" i="3" a="1"/>
  <c r="BU356" i="3" s="1"/>
  <c r="BW356" i="3" s="1"/>
  <c r="BU357" i="3" a="1"/>
  <c r="BU357" i="3" s="1"/>
  <c r="BW357" i="3" s="1"/>
  <c r="BU358" i="3" a="1"/>
  <c r="BU358" i="3" s="1"/>
  <c r="BW358" i="3" s="1"/>
  <c r="BU359" i="3" a="1"/>
  <c r="BU359" i="3" s="1"/>
  <c r="BW359" i="3" s="1"/>
  <c r="BU360" i="3" a="1"/>
  <c r="BU360" i="3" s="1"/>
  <c r="BW360" i="3" s="1"/>
  <c r="BU361" i="3" a="1"/>
  <c r="BU361" i="3" s="1"/>
  <c r="BW361" i="3" s="1"/>
  <c r="BU362" i="3" a="1"/>
  <c r="BU362" i="3" s="1"/>
  <c r="BW362" i="3" s="1"/>
  <c r="BU363" i="3" a="1"/>
  <c r="BU363" i="3" s="1"/>
  <c r="BW363" i="3" s="1"/>
  <c r="BU364" i="3" a="1"/>
  <c r="BU364" i="3" s="1"/>
  <c r="BW364" i="3" s="1"/>
  <c r="BU365" i="3" a="1"/>
  <c r="BU365" i="3" s="1"/>
  <c r="BW365" i="3" s="1"/>
  <c r="BU366" i="3" a="1"/>
  <c r="BU366" i="3" s="1"/>
  <c r="BW366" i="3" s="1"/>
  <c r="BU367" i="3" a="1"/>
  <c r="BU367" i="3" s="1"/>
  <c r="BW367" i="3" s="1"/>
  <c r="BU368" i="3" a="1"/>
  <c r="BU368" i="3" s="1"/>
  <c r="BW368" i="3" s="1"/>
  <c r="BU369" i="3" a="1"/>
  <c r="BU369" i="3" s="1"/>
  <c r="BW369" i="3" s="1"/>
  <c r="BU370" i="3" a="1"/>
  <c r="BU370" i="3" s="1"/>
  <c r="BW370" i="3" s="1"/>
  <c r="BU371" i="3" a="1"/>
  <c r="BU371" i="3" s="1"/>
  <c r="BW371" i="3" s="1"/>
  <c r="BU372" i="3" a="1"/>
  <c r="BU372" i="3" s="1"/>
  <c r="BW372" i="3" s="1"/>
  <c r="BU373" i="3" a="1"/>
  <c r="BU373" i="3" s="1"/>
  <c r="BW373" i="3" s="1"/>
  <c r="BU374" i="3" a="1"/>
  <c r="BU374" i="3" s="1"/>
  <c r="BW374" i="3" s="1"/>
  <c r="BU375" i="3" a="1"/>
  <c r="BU375" i="3" s="1"/>
  <c r="BW375" i="3" s="1"/>
  <c r="BU376" i="3" a="1"/>
  <c r="BU376" i="3" s="1"/>
  <c r="BW376" i="3" s="1"/>
  <c r="BU377" i="3" a="1"/>
  <c r="BU377" i="3" s="1"/>
  <c r="BW377" i="3" s="1"/>
  <c r="BU378" i="3" a="1"/>
  <c r="BU378" i="3" s="1"/>
  <c r="BW378" i="3" s="1"/>
  <c r="BU379" i="3" a="1"/>
  <c r="BU379" i="3" s="1"/>
  <c r="BW379" i="3" s="1"/>
  <c r="BU380" i="3" a="1"/>
  <c r="BU380" i="3" s="1"/>
  <c r="BW380" i="3" s="1"/>
  <c r="BU381" i="3" a="1"/>
  <c r="BU381" i="3" s="1"/>
  <c r="BW381" i="3" s="1"/>
  <c r="BU382" i="3" a="1"/>
  <c r="BU382" i="3" s="1"/>
  <c r="BW382" i="3" s="1"/>
  <c r="BU383" i="3" a="1"/>
  <c r="BU383" i="3" s="1"/>
  <c r="BW383" i="3" s="1"/>
  <c r="BU384" i="3" a="1"/>
  <c r="BU384" i="3" s="1"/>
  <c r="BW384" i="3" s="1"/>
  <c r="BU385" i="3" a="1"/>
  <c r="BU385" i="3" s="1"/>
  <c r="BW385" i="3" s="1"/>
  <c r="BU386" i="3" a="1"/>
  <c r="BU386" i="3" s="1"/>
  <c r="BW386" i="3" s="1"/>
  <c r="BU387" i="3" a="1"/>
  <c r="BU387" i="3" s="1"/>
  <c r="BW387" i="3" s="1"/>
  <c r="BU388" i="3" a="1"/>
  <c r="BU388" i="3" s="1"/>
  <c r="BW388" i="3" s="1"/>
  <c r="BU389" i="3" a="1"/>
  <c r="BU389" i="3" s="1"/>
  <c r="BW389" i="3" s="1"/>
  <c r="BU390" i="3" a="1"/>
  <c r="BU390" i="3" s="1"/>
  <c r="BW390" i="3" s="1"/>
  <c r="BU391" i="3" a="1"/>
  <c r="BU391" i="3" s="1"/>
  <c r="BW391" i="3" s="1"/>
  <c r="BU392" i="3" a="1"/>
  <c r="BU392" i="3" s="1"/>
  <c r="BW392" i="3" s="1"/>
  <c r="BU393" i="3" a="1"/>
  <c r="BU393" i="3" s="1"/>
  <c r="BW393" i="3" s="1"/>
  <c r="BU394" i="3" a="1"/>
  <c r="BU394" i="3" s="1"/>
  <c r="BW394" i="3" s="1"/>
  <c r="BU395" i="3" a="1"/>
  <c r="BU395" i="3" s="1"/>
  <c r="BW395" i="3" s="1"/>
  <c r="BU396" i="3" a="1"/>
  <c r="BU396" i="3" s="1"/>
  <c r="BW396" i="3" s="1"/>
  <c r="BU397" i="3" a="1"/>
  <c r="BU397" i="3" s="1"/>
  <c r="BW397" i="3" s="1"/>
  <c r="BU398" i="3" a="1"/>
  <c r="BU398" i="3" s="1"/>
  <c r="BW398" i="3" s="1"/>
  <c r="BU399" i="3" a="1"/>
  <c r="BU399" i="3" s="1"/>
  <c r="BW399" i="3" s="1"/>
  <c r="BU400" i="3" a="1"/>
  <c r="BU400" i="3" s="1"/>
  <c r="BW400" i="3" s="1"/>
  <c r="BU401" i="3" a="1"/>
  <c r="BU401" i="3" s="1"/>
  <c r="BW401" i="3" s="1"/>
  <c r="BU402" i="3" a="1"/>
  <c r="BU402" i="3" s="1"/>
  <c r="BW402" i="3" s="1"/>
  <c r="BU403" i="3" a="1"/>
  <c r="BU403" i="3" s="1"/>
  <c r="BW403" i="3" s="1"/>
  <c r="BU404" i="3" a="1"/>
  <c r="BU404" i="3" s="1"/>
  <c r="BW404" i="3" s="1"/>
  <c r="BU405" i="3" a="1"/>
  <c r="BU405" i="3" s="1"/>
  <c r="BW405" i="3" s="1"/>
  <c r="BU406" i="3" a="1"/>
  <c r="BU406" i="3" s="1"/>
  <c r="BW406" i="3" s="1"/>
  <c r="BU407" i="3" a="1"/>
  <c r="BU407" i="3" s="1"/>
  <c r="BW407" i="3" s="1"/>
  <c r="BU408" i="3" a="1"/>
  <c r="BU408" i="3" s="1"/>
  <c r="BW408" i="3" s="1"/>
  <c r="BU409" i="3" a="1"/>
  <c r="BU409" i="3" s="1"/>
  <c r="BW409" i="3" s="1"/>
  <c r="BU410" i="3" a="1"/>
  <c r="BU410" i="3" s="1"/>
  <c r="BW410" i="3" s="1"/>
  <c r="BU411" i="3" a="1"/>
  <c r="BU411" i="3" s="1"/>
  <c r="BW411" i="3" s="1"/>
  <c r="BU412" i="3" a="1"/>
  <c r="BU412" i="3" s="1"/>
  <c r="BW412" i="3" s="1"/>
  <c r="BU413" i="3" a="1"/>
  <c r="BU413" i="3" s="1"/>
  <c r="BW413" i="3" s="1"/>
  <c r="BU414" i="3" a="1"/>
  <c r="BU414" i="3" s="1"/>
  <c r="BW414" i="3" s="1"/>
  <c r="BU415" i="3" a="1"/>
  <c r="BU415" i="3" s="1"/>
  <c r="BW415" i="3" s="1"/>
  <c r="BU416" i="3" a="1"/>
  <c r="BU416" i="3" s="1"/>
  <c r="BW416" i="3" s="1"/>
  <c r="BU417" i="3" a="1"/>
  <c r="BU417" i="3" s="1"/>
  <c r="BW417" i="3" s="1"/>
  <c r="BU418" i="3" a="1"/>
  <c r="BU418" i="3" s="1"/>
  <c r="BW418" i="3" s="1"/>
  <c r="BU419" i="3" a="1"/>
  <c r="BU419" i="3" s="1"/>
  <c r="BW419" i="3" s="1"/>
  <c r="BU420" i="3" a="1"/>
  <c r="BU420" i="3" s="1"/>
  <c r="BW420" i="3" s="1"/>
  <c r="BU421" i="3" a="1"/>
  <c r="BU421" i="3" s="1"/>
  <c r="BW421" i="3" s="1"/>
  <c r="BU422" i="3" a="1"/>
  <c r="BU422" i="3" s="1"/>
  <c r="BW422" i="3" s="1"/>
  <c r="BU423" i="3" a="1"/>
  <c r="BU423" i="3" s="1"/>
  <c r="BW423" i="3" s="1"/>
  <c r="BU424" i="3" a="1"/>
  <c r="BU424" i="3" s="1"/>
  <c r="BW424" i="3" s="1"/>
  <c r="BU425" i="3" a="1"/>
  <c r="BU425" i="3" s="1"/>
  <c r="BW425" i="3" s="1"/>
  <c r="BU426" i="3" a="1"/>
  <c r="BU426" i="3" s="1"/>
  <c r="BW426" i="3" s="1"/>
  <c r="BU427" i="3" a="1"/>
  <c r="BU427" i="3" s="1"/>
  <c r="BW427" i="3" s="1"/>
  <c r="BU428" i="3" a="1"/>
  <c r="BU428" i="3" s="1"/>
  <c r="BW428" i="3" s="1"/>
  <c r="BU429" i="3" a="1"/>
  <c r="BU429" i="3" s="1"/>
  <c r="BW429" i="3" s="1"/>
  <c r="BU430" i="3" a="1"/>
  <c r="BU430" i="3" s="1"/>
  <c r="BW430" i="3" s="1"/>
  <c r="BU431" i="3" a="1"/>
  <c r="BU431" i="3" s="1"/>
  <c r="BW431" i="3" s="1"/>
  <c r="BU432" i="3" a="1"/>
  <c r="BU432" i="3" s="1"/>
  <c r="BW432" i="3" s="1"/>
  <c r="BU433" i="3" a="1"/>
  <c r="BU433" i="3" s="1"/>
  <c r="BW433" i="3" s="1"/>
  <c r="BU434" i="3" a="1"/>
  <c r="BU434" i="3" s="1"/>
  <c r="BW434" i="3" s="1"/>
  <c r="BU435" i="3" a="1"/>
  <c r="BU435" i="3" s="1"/>
  <c r="BW435" i="3" s="1"/>
  <c r="BU436" i="3" a="1"/>
  <c r="BU436" i="3" s="1"/>
  <c r="BW436" i="3" s="1"/>
  <c r="BU437" i="3" a="1"/>
  <c r="BU437" i="3" s="1"/>
  <c r="BW437" i="3" s="1"/>
  <c r="BU438" i="3" a="1"/>
  <c r="BU438" i="3" s="1"/>
  <c r="BW438" i="3" s="1"/>
  <c r="BU439" i="3" a="1"/>
  <c r="BU439" i="3" s="1"/>
  <c r="BW439" i="3" s="1"/>
  <c r="BU440" i="3" a="1"/>
  <c r="BU440" i="3" s="1"/>
  <c r="BW440" i="3" s="1"/>
  <c r="BU441" i="3" a="1"/>
  <c r="BU441" i="3" s="1"/>
  <c r="BW441" i="3" s="1"/>
  <c r="BU442" i="3" a="1"/>
  <c r="BU442" i="3" s="1"/>
  <c r="BW442" i="3" s="1"/>
  <c r="BU443" i="3" a="1"/>
  <c r="BU443" i="3" s="1"/>
  <c r="BW443" i="3" s="1"/>
  <c r="BU444" i="3" a="1"/>
  <c r="BU444" i="3" s="1"/>
  <c r="BW444" i="3" s="1"/>
  <c r="BU445" i="3" a="1"/>
  <c r="BU445" i="3" s="1"/>
  <c r="BW445" i="3" s="1"/>
  <c r="BU446" i="3" a="1"/>
  <c r="BU446" i="3" s="1"/>
  <c r="BW446" i="3" s="1"/>
  <c r="BU447" i="3" a="1"/>
  <c r="BU447" i="3" s="1"/>
  <c r="BW447" i="3" s="1"/>
  <c r="BU448" i="3" a="1"/>
  <c r="BU448" i="3" s="1"/>
  <c r="BW448" i="3" s="1"/>
  <c r="BU449" i="3" a="1"/>
  <c r="BU449" i="3" s="1"/>
  <c r="BW449" i="3" s="1"/>
  <c r="BU450" i="3" a="1"/>
  <c r="BU450" i="3" s="1"/>
  <c r="BW450" i="3" s="1"/>
  <c r="BU451" i="3" a="1"/>
  <c r="BU451" i="3" s="1"/>
  <c r="BW451" i="3" s="1"/>
  <c r="BU452" i="3" a="1"/>
  <c r="BU452" i="3" s="1"/>
  <c r="BW452" i="3" s="1"/>
  <c r="BU453" i="3" a="1"/>
  <c r="BU453" i="3" s="1"/>
  <c r="BW453" i="3" s="1"/>
  <c r="BU454" i="3" a="1"/>
  <c r="BU454" i="3" s="1"/>
  <c r="BW454" i="3" s="1"/>
  <c r="BU455" i="3" a="1"/>
  <c r="BU455" i="3" s="1"/>
  <c r="BW455" i="3" s="1"/>
  <c r="BU456" i="3" a="1"/>
  <c r="BU456" i="3" s="1"/>
  <c r="BW456" i="3" s="1"/>
  <c r="BU457" i="3" a="1"/>
  <c r="BU457" i="3" s="1"/>
  <c r="BW457" i="3" s="1"/>
  <c r="BU458" i="3" a="1"/>
  <c r="BU458" i="3" s="1"/>
  <c r="BW458" i="3" s="1"/>
  <c r="BU459" i="3" a="1"/>
  <c r="BU459" i="3" s="1"/>
  <c r="BW459" i="3" s="1"/>
  <c r="BU460" i="3" a="1"/>
  <c r="BU460" i="3" s="1"/>
  <c r="BW460" i="3" s="1"/>
  <c r="BU461" i="3" a="1"/>
  <c r="BU461" i="3" s="1"/>
  <c r="BW461" i="3" s="1"/>
  <c r="BU462" i="3" a="1"/>
  <c r="BU462" i="3" s="1"/>
  <c r="BW462" i="3" s="1"/>
  <c r="BU463" i="3" a="1"/>
  <c r="BU463" i="3" s="1"/>
  <c r="BW463" i="3" s="1"/>
  <c r="BU464" i="3" a="1"/>
  <c r="BU464" i="3" s="1"/>
  <c r="BW464" i="3" s="1"/>
  <c r="BU465" i="3" a="1"/>
  <c r="BU465" i="3" s="1"/>
  <c r="BW465" i="3" s="1"/>
  <c r="BU466" i="3" a="1"/>
  <c r="BU466" i="3" s="1"/>
  <c r="BW466" i="3" s="1"/>
  <c r="BU467" i="3" a="1"/>
  <c r="BU467" i="3" s="1"/>
  <c r="BW467" i="3" s="1"/>
  <c r="BU468" i="3" a="1"/>
  <c r="BU468" i="3" s="1"/>
  <c r="BW468" i="3" s="1"/>
  <c r="BU469" i="3" a="1"/>
  <c r="BU469" i="3" s="1"/>
  <c r="BW469" i="3" s="1"/>
  <c r="BU470" i="3" a="1"/>
  <c r="BU470" i="3" s="1"/>
  <c r="BW470" i="3" s="1"/>
  <c r="BU471" i="3" a="1"/>
  <c r="BU471" i="3" s="1"/>
  <c r="BW471" i="3" s="1"/>
  <c r="BU472" i="3" a="1"/>
  <c r="BU472" i="3" s="1"/>
  <c r="BW472" i="3" s="1"/>
  <c r="BU473" i="3" a="1"/>
  <c r="BU473" i="3" s="1"/>
  <c r="BW473" i="3" s="1"/>
  <c r="BU474" i="3" a="1"/>
  <c r="BU474" i="3" s="1"/>
  <c r="BW474" i="3" s="1"/>
  <c r="BU475" i="3" a="1"/>
  <c r="BU475" i="3" s="1"/>
  <c r="BW475" i="3" s="1"/>
  <c r="BU476" i="3" a="1"/>
  <c r="BU476" i="3" s="1"/>
  <c r="BW476" i="3" s="1"/>
  <c r="BU477" i="3" a="1"/>
  <c r="BU477" i="3" s="1"/>
  <c r="BW477" i="3" s="1"/>
  <c r="BU478" i="3" a="1"/>
  <c r="BU478" i="3" s="1"/>
  <c r="BW478" i="3" s="1"/>
  <c r="BU479" i="3" a="1"/>
  <c r="BU479" i="3" s="1"/>
  <c r="BW479" i="3" s="1"/>
  <c r="BU480" i="3" a="1"/>
  <c r="BU480" i="3" s="1"/>
  <c r="BW480" i="3" s="1"/>
  <c r="BU481" i="3" a="1"/>
  <c r="BU481" i="3" s="1"/>
  <c r="BW481" i="3" s="1"/>
  <c r="BU482" i="3" a="1"/>
  <c r="BU482" i="3" s="1"/>
  <c r="BW482" i="3" s="1"/>
  <c r="BU483" i="3" a="1"/>
  <c r="BU483" i="3" s="1"/>
  <c r="BW483" i="3" s="1"/>
  <c r="BU484" i="3" a="1"/>
  <c r="BU484" i="3" s="1"/>
  <c r="BW484" i="3" s="1"/>
  <c r="BU485" i="3" a="1"/>
  <c r="BU485" i="3" s="1"/>
  <c r="BW485" i="3" s="1"/>
  <c r="BU486" i="3" a="1"/>
  <c r="BU486" i="3" s="1"/>
  <c r="BW486" i="3" s="1"/>
  <c r="BU487" i="3" a="1"/>
  <c r="BU487" i="3" s="1"/>
  <c r="BW487" i="3" s="1"/>
  <c r="BU488" i="3" a="1"/>
  <c r="BU488" i="3" s="1"/>
  <c r="BW488" i="3" s="1"/>
  <c r="BU489" i="3" a="1"/>
  <c r="BU489" i="3" s="1"/>
  <c r="BW489" i="3" s="1"/>
  <c r="BU490" i="3" a="1"/>
  <c r="BU490" i="3" s="1"/>
  <c r="BW490" i="3" s="1"/>
  <c r="BU491" i="3" a="1"/>
  <c r="BU491" i="3" s="1"/>
  <c r="BW491" i="3" s="1"/>
  <c r="BU492" i="3" a="1"/>
  <c r="BU492" i="3" s="1"/>
  <c r="BW492" i="3" s="1"/>
  <c r="BU493" i="3" a="1"/>
  <c r="BU493" i="3" s="1"/>
  <c r="BW493" i="3" s="1"/>
  <c r="BU494" i="3" a="1"/>
  <c r="BU494" i="3" s="1"/>
  <c r="BW494" i="3" s="1"/>
  <c r="BU495" i="3" a="1"/>
  <c r="BU495" i="3" s="1"/>
  <c r="BW495" i="3" s="1"/>
  <c r="BU496" i="3" a="1"/>
  <c r="BU496" i="3" s="1"/>
  <c r="BW496" i="3" s="1"/>
  <c r="BU497" i="3" a="1"/>
  <c r="BU497" i="3" s="1"/>
  <c r="BW497" i="3" s="1"/>
  <c r="BU498" i="3" a="1"/>
  <c r="BU498" i="3" s="1"/>
  <c r="BW498" i="3" s="1"/>
  <c r="BU499" i="3" a="1"/>
  <c r="BU499" i="3" s="1"/>
  <c r="BW499" i="3" s="1"/>
  <c r="BU500" i="3" a="1"/>
  <c r="BU500" i="3" s="1"/>
  <c r="BW500" i="3" s="1"/>
  <c r="BU501" i="3" a="1"/>
  <c r="BU501" i="3" s="1"/>
  <c r="BW501" i="3" s="1"/>
  <c r="BU502" i="3" a="1"/>
  <c r="BU502" i="3" s="1"/>
  <c r="BW502" i="3" s="1"/>
  <c r="BU503" i="3" a="1"/>
  <c r="BU503" i="3" s="1"/>
  <c r="BW503" i="3" s="1"/>
  <c r="BU504" i="3" a="1"/>
  <c r="BU504" i="3" s="1"/>
  <c r="BW504" i="3" s="1"/>
  <c r="BU505" i="3" a="1"/>
  <c r="BU505" i="3" s="1"/>
  <c r="BW505" i="3" s="1"/>
  <c r="BU506" i="3" a="1"/>
  <c r="BU506" i="3" s="1"/>
  <c r="BW506" i="3" s="1"/>
  <c r="BU507" i="3" a="1"/>
  <c r="BU507" i="3" s="1"/>
  <c r="BW507" i="3" s="1"/>
  <c r="BU508" i="3" a="1"/>
  <c r="BU508" i="3" s="1"/>
  <c r="BW508" i="3" s="1"/>
  <c r="BU509" i="3" a="1"/>
  <c r="BU509" i="3" s="1"/>
  <c r="BW509" i="3" s="1"/>
  <c r="BU510" i="3" a="1"/>
  <c r="BU510" i="3" s="1"/>
  <c r="BW510" i="3" s="1"/>
  <c r="BU511" i="3" a="1"/>
  <c r="BU511" i="3" s="1"/>
  <c r="BW511" i="3" s="1"/>
  <c r="BU512" i="3" a="1"/>
  <c r="BU512" i="3" s="1"/>
  <c r="BW512" i="3" s="1"/>
  <c r="BU513" i="3" a="1"/>
  <c r="BU513" i="3" s="1"/>
  <c r="BW513" i="3" s="1"/>
  <c r="BU514" i="3" a="1"/>
  <c r="BU514" i="3" s="1"/>
  <c r="BW514" i="3" s="1"/>
  <c r="BU515" i="3" a="1"/>
  <c r="BU515" i="3" s="1"/>
  <c r="BW515" i="3" s="1"/>
  <c r="BU516" i="3" a="1"/>
  <c r="BU516" i="3" s="1"/>
  <c r="BW516" i="3" s="1"/>
  <c r="BU517" i="3" a="1"/>
  <c r="BU517" i="3" s="1"/>
  <c r="BW517" i="3" s="1"/>
  <c r="BU518" i="3" a="1"/>
  <c r="BU518" i="3" s="1"/>
  <c r="BW518" i="3" s="1"/>
  <c r="BU519" i="3" a="1"/>
  <c r="BU519" i="3" s="1"/>
  <c r="BW519" i="3" s="1"/>
  <c r="BU520" i="3" a="1"/>
  <c r="BU520" i="3" s="1"/>
  <c r="BW520" i="3" s="1"/>
  <c r="BU521" i="3" a="1"/>
  <c r="BU521" i="3" s="1"/>
  <c r="BW521" i="3" s="1"/>
  <c r="BU522" i="3" a="1"/>
  <c r="BU522" i="3" s="1"/>
  <c r="BW522" i="3" s="1"/>
  <c r="BU523" i="3" a="1"/>
  <c r="BU523" i="3" s="1"/>
  <c r="BW523" i="3" s="1"/>
  <c r="BU524" i="3" a="1"/>
  <c r="BU524" i="3" s="1"/>
  <c r="BW524" i="3" s="1"/>
  <c r="BU525" i="3" a="1"/>
  <c r="BU525" i="3" s="1"/>
  <c r="BW525" i="3" s="1"/>
  <c r="BU526" i="3" a="1"/>
  <c r="BU526" i="3" s="1"/>
  <c r="BW526" i="3" s="1"/>
  <c r="BU527" i="3" a="1"/>
  <c r="BU527" i="3" s="1"/>
  <c r="BW527" i="3" s="1"/>
  <c r="BU528" i="3" a="1"/>
  <c r="BU528" i="3" s="1"/>
  <c r="BW528" i="3" s="1"/>
  <c r="BU529" i="3" a="1"/>
  <c r="BU529" i="3" s="1"/>
  <c r="BW529" i="3" s="1"/>
  <c r="BU530" i="3" a="1"/>
  <c r="BU530" i="3" s="1"/>
  <c r="BW530" i="3" s="1"/>
  <c r="BU531" i="3" a="1"/>
  <c r="BU531" i="3" s="1"/>
  <c r="BW531" i="3" s="1"/>
  <c r="BU532" i="3" a="1"/>
  <c r="BU532" i="3" s="1"/>
  <c r="BW532" i="3" s="1"/>
  <c r="BU533" i="3" a="1"/>
  <c r="BU533" i="3" s="1"/>
  <c r="BW533" i="3" s="1"/>
  <c r="BU534" i="3" a="1"/>
  <c r="BU534" i="3" s="1"/>
  <c r="BW534" i="3" s="1"/>
  <c r="BU535" i="3" a="1"/>
  <c r="BU535" i="3" s="1"/>
  <c r="BW535" i="3" s="1"/>
  <c r="BU536" i="3" a="1"/>
  <c r="BU536" i="3" s="1"/>
  <c r="BW536" i="3" s="1"/>
  <c r="BU537" i="3" a="1"/>
  <c r="BU537" i="3" s="1"/>
  <c r="BW537" i="3" s="1"/>
  <c r="BU538" i="3" a="1"/>
  <c r="BU538" i="3" s="1"/>
  <c r="BW538" i="3" s="1"/>
  <c r="BU539" i="3" a="1"/>
  <c r="BU539" i="3" s="1"/>
  <c r="BW539" i="3" s="1"/>
  <c r="BU540" i="3" a="1"/>
  <c r="BU540" i="3" s="1"/>
  <c r="BW540" i="3" s="1"/>
  <c r="BU541" i="3" a="1"/>
  <c r="BU541" i="3" s="1"/>
  <c r="BW541" i="3" s="1"/>
  <c r="BU542" i="3" a="1"/>
  <c r="BU542" i="3" s="1"/>
  <c r="BW542" i="3" s="1"/>
  <c r="BU543" i="3" a="1"/>
  <c r="BU543" i="3" s="1"/>
  <c r="BW543" i="3" s="1"/>
  <c r="BU544" i="3" a="1"/>
  <c r="BU544" i="3" s="1"/>
  <c r="BW544" i="3" s="1"/>
  <c r="BU545" i="3" a="1"/>
  <c r="BU545" i="3" s="1"/>
  <c r="BW545" i="3" s="1"/>
  <c r="BU546" i="3" a="1"/>
  <c r="BU546" i="3" s="1"/>
  <c r="BW546" i="3" s="1"/>
  <c r="BU547" i="3" a="1"/>
  <c r="BU547" i="3" s="1"/>
  <c r="BW547" i="3" s="1"/>
  <c r="BU548" i="3" a="1"/>
  <c r="BU548" i="3" s="1"/>
  <c r="BW548" i="3" s="1"/>
  <c r="BU549" i="3" a="1"/>
  <c r="BU549" i="3" s="1"/>
  <c r="BW549" i="3" s="1"/>
  <c r="BU550" i="3" a="1"/>
  <c r="BU550" i="3" s="1"/>
  <c r="BW550" i="3" s="1"/>
  <c r="BU551" i="3" a="1"/>
  <c r="BU551" i="3" s="1"/>
  <c r="BW551" i="3" s="1"/>
  <c r="BU552" i="3" a="1"/>
  <c r="BU552" i="3" s="1"/>
  <c r="BW552" i="3" s="1"/>
  <c r="BU553" i="3" a="1"/>
  <c r="BU553" i="3" s="1"/>
  <c r="BW553" i="3" s="1"/>
  <c r="BU554" i="3" a="1"/>
  <c r="BU554" i="3" s="1"/>
  <c r="BW554" i="3" s="1"/>
  <c r="BU555" i="3" a="1"/>
  <c r="BU555" i="3" s="1"/>
  <c r="BW555" i="3" s="1"/>
  <c r="BU556" i="3" a="1"/>
  <c r="BU556" i="3" s="1"/>
  <c r="BW556" i="3" s="1"/>
  <c r="BU557" i="3" a="1"/>
  <c r="BU557" i="3" s="1"/>
  <c r="BW557" i="3" s="1"/>
  <c r="BU558" i="3" a="1"/>
  <c r="BU558" i="3" s="1"/>
  <c r="BW558" i="3" s="1"/>
  <c r="BU559" i="3" a="1"/>
  <c r="BU559" i="3" s="1"/>
  <c r="BW559" i="3" s="1"/>
  <c r="BU560" i="3" a="1"/>
  <c r="BU560" i="3" s="1"/>
  <c r="BW560" i="3" s="1"/>
  <c r="BU561" i="3" a="1"/>
  <c r="BU561" i="3" s="1"/>
  <c r="BW561" i="3" s="1"/>
  <c r="BU562" i="3" a="1"/>
  <c r="BU562" i="3" s="1"/>
  <c r="BW562" i="3" s="1"/>
  <c r="BU563" i="3" a="1"/>
  <c r="BU563" i="3" s="1"/>
  <c r="BW563" i="3" s="1"/>
  <c r="BU564" i="3" a="1"/>
  <c r="BU564" i="3" s="1"/>
  <c r="BW564" i="3" s="1"/>
  <c r="BU565" i="3" a="1"/>
  <c r="BU565" i="3" s="1"/>
  <c r="BW565" i="3" s="1"/>
  <c r="BU566" i="3" a="1"/>
  <c r="BU566" i="3" s="1"/>
  <c r="BW566" i="3" s="1"/>
  <c r="BU567" i="3" a="1"/>
  <c r="BU567" i="3" s="1"/>
  <c r="BW567" i="3" s="1"/>
  <c r="BU568" i="3" a="1"/>
  <c r="BU568" i="3" s="1"/>
  <c r="BW568" i="3" s="1"/>
  <c r="BU569" i="3" a="1"/>
  <c r="BU569" i="3" s="1"/>
  <c r="BW569" i="3" s="1"/>
  <c r="BU570" i="3" a="1"/>
  <c r="BU570" i="3" s="1"/>
  <c r="BW570" i="3" s="1"/>
  <c r="BU571" i="3" a="1"/>
  <c r="BU571" i="3" s="1"/>
  <c r="BW571" i="3" s="1"/>
  <c r="BU572" i="3" a="1"/>
  <c r="BU572" i="3" s="1"/>
  <c r="BW572" i="3" s="1"/>
  <c r="BU573" i="3" a="1"/>
  <c r="BU573" i="3" s="1"/>
  <c r="BW573" i="3" s="1"/>
  <c r="BU574" i="3" a="1"/>
  <c r="BU574" i="3" s="1"/>
  <c r="BW574" i="3" s="1"/>
  <c r="BU575" i="3" a="1"/>
  <c r="BU575" i="3" s="1"/>
  <c r="BW575" i="3" s="1"/>
  <c r="BU576" i="3" a="1"/>
  <c r="BU576" i="3" s="1"/>
  <c r="BW576" i="3" s="1"/>
  <c r="BU577" i="3" a="1"/>
  <c r="BU577" i="3" s="1"/>
  <c r="BW577" i="3" s="1"/>
  <c r="BU578" i="3" a="1"/>
  <c r="BU578" i="3" s="1"/>
  <c r="BW578" i="3" s="1"/>
  <c r="BU579" i="3" a="1"/>
  <c r="BU579" i="3" s="1"/>
  <c r="BW579" i="3" s="1"/>
  <c r="BU580" i="3" a="1"/>
  <c r="BU580" i="3" s="1"/>
  <c r="BW580" i="3" s="1"/>
  <c r="BU581" i="3" a="1"/>
  <c r="BU581" i="3" s="1"/>
  <c r="BW581" i="3" s="1"/>
  <c r="BU582" i="3" a="1"/>
  <c r="BU582" i="3" s="1"/>
  <c r="BW582" i="3" s="1"/>
  <c r="BU583" i="3" a="1"/>
  <c r="BU583" i="3" s="1"/>
  <c r="BW583" i="3" s="1"/>
  <c r="BU584" i="3" a="1"/>
  <c r="BU584" i="3" s="1"/>
  <c r="BW584" i="3" s="1"/>
  <c r="BU585" i="3" a="1"/>
  <c r="BU585" i="3" s="1"/>
  <c r="BW585" i="3" s="1"/>
  <c r="BU586" i="3" a="1"/>
  <c r="BU586" i="3" s="1"/>
  <c r="BW586" i="3" s="1"/>
  <c r="BU587" i="3" a="1"/>
  <c r="BU587" i="3" s="1"/>
  <c r="BW587" i="3" s="1"/>
  <c r="BU588" i="3" a="1"/>
  <c r="BU588" i="3" s="1"/>
  <c r="BW588" i="3" s="1"/>
  <c r="BU589" i="3" a="1"/>
  <c r="BU589" i="3" s="1"/>
  <c r="BW589" i="3" s="1"/>
  <c r="BU590" i="3" a="1"/>
  <c r="BU590" i="3" s="1"/>
  <c r="BW590" i="3" s="1"/>
  <c r="BU591" i="3" a="1"/>
  <c r="BU591" i="3" s="1"/>
  <c r="BW591" i="3" s="1"/>
  <c r="BU592" i="3" a="1"/>
  <c r="BU592" i="3" s="1"/>
  <c r="BW592" i="3" s="1"/>
  <c r="BU593" i="3" a="1"/>
  <c r="BU593" i="3" s="1"/>
  <c r="BW593" i="3" s="1"/>
  <c r="BU594" i="3" a="1"/>
  <c r="BU594" i="3" s="1"/>
  <c r="BW594" i="3" s="1"/>
  <c r="BU595" i="3" a="1"/>
  <c r="BU595" i="3" s="1"/>
  <c r="BW595" i="3" s="1"/>
  <c r="BU596" i="3" a="1"/>
  <c r="BU596" i="3" s="1"/>
  <c r="BW596" i="3" s="1"/>
  <c r="BU597" i="3" a="1"/>
  <c r="BU597" i="3" s="1"/>
  <c r="BW597" i="3" s="1"/>
  <c r="BU598" i="3" a="1"/>
  <c r="BU598" i="3" s="1"/>
  <c r="BW598" i="3" s="1"/>
  <c r="BU599" i="3" a="1"/>
  <c r="BU599" i="3" s="1"/>
  <c r="BW599" i="3" s="1"/>
  <c r="BU600" i="3" a="1"/>
  <c r="BU600" i="3" s="1"/>
  <c r="BW600" i="3" s="1"/>
  <c r="BU601" i="3" a="1"/>
  <c r="BU601" i="3" s="1"/>
  <c r="BW601" i="3" s="1"/>
  <c r="BU602" i="3" a="1"/>
  <c r="BU602" i="3" s="1"/>
  <c r="BW602" i="3" s="1"/>
  <c r="BU603" i="3" a="1"/>
  <c r="BU603" i="3" s="1"/>
  <c r="BW603" i="3" s="1"/>
  <c r="BU604" i="3" a="1"/>
  <c r="BU604" i="3" s="1"/>
  <c r="BW604" i="3" s="1"/>
  <c r="BU605" i="3" a="1"/>
  <c r="BU605" i="3" s="1"/>
  <c r="BW605" i="3" s="1"/>
  <c r="BU606" i="3" a="1"/>
  <c r="BU606" i="3" s="1"/>
  <c r="BW606" i="3" s="1"/>
  <c r="BU607" i="3" a="1"/>
  <c r="BU607" i="3" s="1"/>
  <c r="BW607" i="3" s="1"/>
  <c r="BU608" i="3" a="1"/>
  <c r="BU608" i="3" s="1"/>
  <c r="BW608" i="3" s="1"/>
  <c r="BU609" i="3" a="1"/>
  <c r="BU609" i="3" s="1"/>
  <c r="BW609" i="3" s="1"/>
  <c r="BU610" i="3" a="1"/>
  <c r="BU610" i="3" s="1"/>
  <c r="BW610" i="3" s="1"/>
  <c r="BU611" i="3" a="1"/>
  <c r="BU611" i="3" s="1"/>
  <c r="BW611" i="3" s="1"/>
  <c r="BU612" i="3" a="1"/>
  <c r="BU612" i="3" s="1"/>
  <c r="BW612" i="3" s="1"/>
  <c r="BU613" i="3" a="1"/>
  <c r="BU613" i="3" s="1"/>
  <c r="BW613" i="3" s="1"/>
  <c r="BU614" i="3" a="1"/>
  <c r="BU614" i="3" s="1"/>
  <c r="BW614" i="3" s="1"/>
  <c r="BU615" i="3" a="1"/>
  <c r="BU615" i="3" s="1"/>
  <c r="BW615" i="3" s="1"/>
  <c r="BU616" i="3" a="1"/>
  <c r="BU616" i="3" s="1"/>
  <c r="BW616" i="3" s="1"/>
  <c r="BU617" i="3" a="1"/>
  <c r="BU617" i="3" s="1"/>
  <c r="BW617" i="3" s="1"/>
  <c r="BU618" i="3" a="1"/>
  <c r="BU618" i="3" s="1"/>
  <c r="BW618" i="3" s="1"/>
  <c r="BU619" i="3" a="1"/>
  <c r="BU619" i="3" s="1"/>
  <c r="BW619" i="3" s="1"/>
  <c r="BU620" i="3" a="1"/>
  <c r="BU620" i="3" s="1"/>
  <c r="BW620" i="3" s="1"/>
  <c r="BU621" i="3" a="1"/>
  <c r="BU621" i="3" s="1"/>
  <c r="BW621" i="3" s="1"/>
  <c r="BU622" i="3" a="1"/>
  <c r="BU622" i="3" s="1"/>
  <c r="BW622" i="3" s="1"/>
  <c r="BU623" i="3" a="1"/>
  <c r="BU623" i="3" s="1"/>
  <c r="BW623" i="3" s="1"/>
  <c r="BU624" i="3" a="1"/>
  <c r="BU624" i="3" s="1"/>
  <c r="BW624" i="3" s="1"/>
  <c r="BU625" i="3" a="1"/>
  <c r="BU625" i="3" s="1"/>
  <c r="BW625" i="3" s="1"/>
  <c r="BU626" i="3" a="1"/>
  <c r="BU626" i="3" s="1"/>
  <c r="BW626" i="3" s="1"/>
  <c r="BU627" i="3" a="1"/>
  <c r="BU627" i="3" s="1"/>
  <c r="BW627" i="3" s="1"/>
  <c r="BU628" i="3" a="1"/>
  <c r="BU628" i="3" s="1"/>
  <c r="BW628" i="3" s="1"/>
  <c r="BU629" i="3" a="1"/>
  <c r="BU629" i="3" s="1"/>
  <c r="BW629" i="3" s="1"/>
  <c r="BU630" i="3" a="1"/>
  <c r="BU630" i="3" s="1"/>
  <c r="BW630" i="3" s="1"/>
  <c r="BU631" i="3" a="1"/>
  <c r="BU631" i="3" s="1"/>
  <c r="BW631" i="3" s="1"/>
  <c r="BU632" i="3" a="1"/>
  <c r="BU632" i="3" s="1"/>
  <c r="BW632" i="3" s="1"/>
  <c r="BU633" i="3" a="1"/>
  <c r="BU633" i="3" s="1"/>
  <c r="BW633" i="3" s="1"/>
  <c r="BU634" i="3" a="1"/>
  <c r="BU634" i="3" s="1"/>
  <c r="BW634" i="3" s="1"/>
  <c r="BU635" i="3" a="1"/>
  <c r="BU635" i="3" s="1"/>
  <c r="BW635" i="3" s="1"/>
  <c r="BU636" i="3" a="1"/>
  <c r="BU636" i="3" s="1"/>
  <c r="BW636" i="3" s="1"/>
  <c r="BU637" i="3" a="1"/>
  <c r="BU637" i="3" s="1"/>
  <c r="BW637" i="3" s="1"/>
  <c r="BU638" i="3" a="1"/>
  <c r="BU638" i="3" s="1"/>
  <c r="BW638" i="3" s="1"/>
  <c r="BU639" i="3" a="1"/>
  <c r="BU639" i="3" s="1"/>
  <c r="BW639" i="3" s="1"/>
  <c r="BU640" i="3" a="1"/>
  <c r="BU640" i="3" s="1"/>
  <c r="BW640" i="3" s="1"/>
  <c r="BU641" i="3" a="1"/>
  <c r="BU641" i="3" s="1"/>
  <c r="BW641" i="3" s="1"/>
  <c r="BU642" i="3" a="1"/>
  <c r="BU642" i="3" s="1"/>
  <c r="BW642" i="3" s="1"/>
  <c r="BU643" i="3" a="1"/>
  <c r="BU643" i="3" s="1"/>
  <c r="BW643" i="3" s="1"/>
  <c r="BU644" i="3" a="1"/>
  <c r="BU644" i="3" s="1"/>
  <c r="BW644" i="3" s="1"/>
  <c r="BU645" i="3" a="1"/>
  <c r="BU645" i="3" s="1"/>
  <c r="BW645" i="3" s="1"/>
  <c r="BU646" i="3" a="1"/>
  <c r="BU646" i="3" s="1"/>
  <c r="BW646" i="3" s="1"/>
  <c r="BU647" i="3" a="1"/>
  <c r="BU647" i="3" s="1"/>
  <c r="BW647" i="3" s="1"/>
  <c r="BU648" i="3" a="1"/>
  <c r="BU648" i="3" s="1"/>
  <c r="BW648" i="3" s="1"/>
  <c r="BU649" i="3" a="1"/>
  <c r="BU649" i="3" s="1"/>
  <c r="BW649" i="3" s="1"/>
  <c r="BU650" i="3" a="1"/>
  <c r="BU650" i="3" s="1"/>
  <c r="BW650" i="3" s="1"/>
  <c r="BU651" i="3" a="1"/>
  <c r="BU651" i="3" s="1"/>
  <c r="BW651" i="3" s="1"/>
  <c r="BU652" i="3" a="1"/>
  <c r="BU652" i="3" s="1"/>
  <c r="BW652" i="3" s="1"/>
  <c r="BU653" i="3" a="1"/>
  <c r="BU653" i="3" s="1"/>
  <c r="BW653" i="3" s="1"/>
  <c r="BU654" i="3" a="1"/>
  <c r="BU654" i="3" s="1"/>
  <c r="BW654" i="3" s="1"/>
  <c r="BU655" i="3" a="1"/>
  <c r="BU655" i="3" s="1"/>
  <c r="BW655" i="3" s="1"/>
  <c r="BU656" i="3" a="1"/>
  <c r="BU656" i="3" s="1"/>
  <c r="BW656" i="3" s="1"/>
  <c r="BU657" i="3" a="1"/>
  <c r="BU657" i="3" s="1"/>
  <c r="BW657" i="3" s="1"/>
  <c r="BU658" i="3" a="1"/>
  <c r="BU658" i="3" s="1"/>
  <c r="BW658" i="3" s="1"/>
  <c r="BU659" i="3" a="1"/>
  <c r="BU659" i="3" s="1"/>
  <c r="BW659" i="3" s="1"/>
  <c r="BU660" i="3" a="1"/>
  <c r="BU660" i="3" s="1"/>
  <c r="BW660" i="3" s="1"/>
  <c r="BU661" i="3" a="1"/>
  <c r="BU661" i="3" s="1"/>
  <c r="BW661" i="3" s="1"/>
  <c r="BU662" i="3" a="1"/>
  <c r="BU662" i="3" s="1"/>
  <c r="BW662" i="3" s="1"/>
  <c r="BU663" i="3" a="1"/>
  <c r="BU663" i="3" s="1"/>
  <c r="BW663" i="3" s="1"/>
  <c r="BU664" i="3" a="1"/>
  <c r="BU664" i="3" s="1"/>
  <c r="BW664" i="3" s="1"/>
  <c r="BU665" i="3" a="1"/>
  <c r="BU665" i="3" s="1"/>
  <c r="BW665" i="3" s="1"/>
  <c r="BU666" i="3" a="1"/>
  <c r="BU666" i="3" s="1"/>
  <c r="BW666" i="3" s="1"/>
  <c r="BU667" i="3" a="1"/>
  <c r="BU667" i="3" s="1"/>
  <c r="BW667" i="3" s="1"/>
  <c r="BU668" i="3" a="1"/>
  <c r="BU668" i="3" s="1"/>
  <c r="BW668" i="3" s="1"/>
  <c r="BU669" i="3" a="1"/>
  <c r="BU669" i="3" s="1"/>
  <c r="BW669" i="3" s="1"/>
  <c r="BU670" i="3" a="1"/>
  <c r="BU670" i="3" s="1"/>
  <c r="BW670" i="3" s="1"/>
  <c r="BU671" i="3" a="1"/>
  <c r="BU671" i="3" s="1"/>
  <c r="BW671" i="3" s="1"/>
  <c r="BU672" i="3" a="1"/>
  <c r="BU672" i="3" s="1"/>
  <c r="BW672" i="3" s="1"/>
  <c r="BU673" i="3" a="1"/>
  <c r="BU673" i="3" s="1"/>
  <c r="BW673" i="3" s="1"/>
  <c r="BU674" i="3" a="1"/>
  <c r="BU674" i="3" s="1"/>
  <c r="BW674" i="3" s="1"/>
  <c r="BU675" i="3" a="1"/>
  <c r="BU675" i="3" s="1"/>
  <c r="BW675" i="3" s="1"/>
  <c r="BU676" i="3" a="1"/>
  <c r="BU676" i="3" s="1"/>
  <c r="BW676" i="3" s="1"/>
  <c r="BU677" i="3" a="1"/>
  <c r="BU677" i="3" s="1"/>
  <c r="BW677" i="3" s="1"/>
  <c r="BU678" i="3" a="1"/>
  <c r="BU678" i="3" s="1"/>
  <c r="BW678" i="3" s="1"/>
  <c r="BU679" i="3" a="1"/>
  <c r="BU679" i="3" s="1"/>
  <c r="BW679" i="3" s="1"/>
  <c r="BU680" i="3" a="1"/>
  <c r="BU680" i="3" s="1"/>
  <c r="BW680" i="3" s="1"/>
  <c r="BU681" i="3" a="1"/>
  <c r="BU681" i="3" s="1"/>
  <c r="BW681" i="3" s="1"/>
  <c r="BU682" i="3" a="1"/>
  <c r="BU682" i="3" s="1"/>
  <c r="BW682" i="3" s="1"/>
  <c r="BU683" i="3" a="1"/>
  <c r="BU683" i="3" s="1"/>
  <c r="BW683" i="3" s="1"/>
  <c r="BU684" i="3" a="1"/>
  <c r="BU684" i="3" s="1"/>
  <c r="BW684" i="3" s="1"/>
  <c r="BU685" i="3" a="1"/>
  <c r="BU685" i="3" s="1"/>
  <c r="BW685" i="3" s="1"/>
  <c r="BU686" i="3" a="1"/>
  <c r="BU686" i="3" s="1"/>
  <c r="BW686" i="3" s="1"/>
  <c r="BU687" i="3" a="1"/>
  <c r="BU687" i="3" s="1"/>
  <c r="BW687" i="3" s="1"/>
  <c r="BU688" i="3" a="1"/>
  <c r="BU688" i="3" s="1"/>
  <c r="BW688" i="3" s="1"/>
  <c r="BU689" i="3" a="1"/>
  <c r="BU689" i="3" s="1"/>
  <c r="BW689" i="3" s="1"/>
  <c r="BU690" i="3" a="1"/>
  <c r="BU690" i="3" s="1"/>
  <c r="BW690" i="3" s="1"/>
  <c r="BU691" i="3" a="1"/>
  <c r="BU691" i="3" s="1"/>
  <c r="BW691" i="3" s="1"/>
  <c r="BU692" i="3" a="1"/>
  <c r="BU692" i="3" s="1"/>
  <c r="BW692" i="3" s="1"/>
  <c r="BU693" i="3" a="1"/>
  <c r="BU693" i="3" s="1"/>
  <c r="BW693" i="3" s="1"/>
  <c r="BU694" i="3" a="1"/>
  <c r="BU694" i="3" s="1"/>
  <c r="BW694" i="3" s="1"/>
  <c r="BU695" i="3" a="1"/>
  <c r="BU695" i="3" s="1"/>
  <c r="BW695" i="3" s="1"/>
  <c r="BU696" i="3" a="1"/>
  <c r="BU696" i="3" s="1"/>
  <c r="BW696" i="3" s="1"/>
  <c r="BU697" i="3" a="1"/>
  <c r="BU697" i="3" s="1"/>
  <c r="BW697" i="3" s="1"/>
  <c r="BU698" i="3" a="1"/>
  <c r="BU698" i="3" s="1"/>
  <c r="BW698" i="3" s="1"/>
  <c r="BU699" i="3" a="1"/>
  <c r="BU699" i="3" s="1"/>
  <c r="BW699" i="3" s="1"/>
  <c r="BU700" i="3" a="1"/>
  <c r="BU700" i="3" s="1"/>
  <c r="BW700" i="3" s="1"/>
  <c r="BU701" i="3" a="1"/>
  <c r="BU701" i="3" s="1"/>
  <c r="BW701" i="3" s="1"/>
  <c r="BU702" i="3" a="1"/>
  <c r="BU702" i="3" s="1"/>
  <c r="BW702" i="3" s="1"/>
  <c r="BU703" i="3" a="1"/>
  <c r="BU703" i="3" s="1"/>
  <c r="BW703" i="3" s="1"/>
  <c r="BU704" i="3" a="1"/>
  <c r="BU704" i="3" s="1"/>
  <c r="BW704" i="3" s="1"/>
  <c r="BU705" i="3" a="1"/>
  <c r="BU705" i="3" s="1"/>
  <c r="BW705" i="3" s="1"/>
  <c r="BU706" i="3" a="1"/>
  <c r="BU706" i="3" s="1"/>
  <c r="BW706" i="3" s="1"/>
  <c r="BU707" i="3" a="1"/>
  <c r="BU707" i="3" s="1"/>
  <c r="BW707" i="3" s="1"/>
  <c r="BU708" i="3" a="1"/>
  <c r="BU708" i="3" s="1"/>
  <c r="BW708" i="3" s="1"/>
  <c r="BU709" i="3" a="1"/>
  <c r="BU709" i="3" s="1"/>
  <c r="BW709" i="3" s="1"/>
  <c r="BU710" i="3" a="1"/>
  <c r="BU710" i="3" s="1"/>
  <c r="BW710" i="3" s="1"/>
  <c r="BU711" i="3" a="1"/>
  <c r="BU711" i="3" s="1"/>
  <c r="BW711" i="3" s="1"/>
  <c r="BU712" i="3" a="1"/>
  <c r="BU712" i="3" s="1"/>
  <c r="BW712" i="3" s="1"/>
  <c r="BU713" i="3" a="1"/>
  <c r="BU713" i="3" s="1"/>
  <c r="BW713" i="3" s="1"/>
  <c r="BU714" i="3" a="1"/>
  <c r="BU714" i="3" s="1"/>
  <c r="BW714" i="3" s="1"/>
  <c r="BU715" i="3" a="1"/>
  <c r="BU715" i="3" s="1"/>
  <c r="BW715" i="3" s="1"/>
  <c r="BU716" i="3" a="1"/>
  <c r="BU716" i="3" s="1"/>
  <c r="BW716" i="3" s="1"/>
  <c r="BU717" i="3" a="1"/>
  <c r="BU717" i="3" s="1"/>
  <c r="BW717" i="3" s="1"/>
  <c r="BU718" i="3" a="1"/>
  <c r="BU718" i="3" s="1"/>
  <c r="BW718" i="3" s="1"/>
  <c r="BU719" i="3" a="1"/>
  <c r="BU719" i="3" s="1"/>
  <c r="BW719" i="3" s="1"/>
  <c r="BU720" i="3" a="1"/>
  <c r="BU720" i="3" s="1"/>
  <c r="BW720" i="3" s="1"/>
  <c r="BU721" i="3" a="1"/>
  <c r="BU721" i="3" s="1"/>
  <c r="BW721" i="3" s="1"/>
  <c r="BU722" i="3" a="1"/>
  <c r="BU722" i="3" s="1"/>
  <c r="BW722" i="3" s="1"/>
  <c r="BU723" i="3" a="1"/>
  <c r="BU723" i="3" s="1"/>
  <c r="BW723" i="3" s="1"/>
  <c r="BU724" i="3" a="1"/>
  <c r="BU724" i="3" s="1"/>
  <c r="BW724" i="3" s="1"/>
  <c r="BU725" i="3" a="1"/>
  <c r="BU725" i="3" s="1"/>
  <c r="BW725" i="3" s="1"/>
  <c r="BU726" i="3" a="1"/>
  <c r="BU726" i="3" s="1"/>
  <c r="BW726" i="3" s="1"/>
  <c r="BU727" i="3" a="1"/>
  <c r="BU727" i="3" s="1"/>
  <c r="BW727" i="3" s="1"/>
  <c r="BU728" i="3" a="1"/>
  <c r="BU728" i="3" s="1"/>
  <c r="BW728" i="3" s="1"/>
  <c r="BU729" i="3" a="1"/>
  <c r="BU729" i="3" s="1"/>
  <c r="BW729" i="3" s="1"/>
  <c r="BU730" i="3" a="1"/>
  <c r="BU730" i="3" s="1"/>
  <c r="BW730" i="3" s="1"/>
  <c r="BU731" i="3" a="1"/>
  <c r="BU731" i="3" s="1"/>
  <c r="BW731" i="3" s="1"/>
  <c r="BU732" i="3" a="1"/>
  <c r="BU732" i="3" s="1"/>
  <c r="BW732" i="3" s="1"/>
  <c r="BU733" i="3" a="1"/>
  <c r="BU733" i="3" s="1"/>
  <c r="BW733" i="3" s="1"/>
  <c r="BU734" i="3" a="1"/>
  <c r="BU734" i="3" s="1"/>
  <c r="BW734" i="3" s="1"/>
  <c r="BU735" i="3" a="1"/>
  <c r="BU735" i="3" s="1"/>
  <c r="BW735" i="3" s="1"/>
  <c r="BU736" i="3" a="1"/>
  <c r="BU736" i="3" s="1"/>
  <c r="BW736" i="3" s="1"/>
  <c r="BU737" i="3" a="1"/>
  <c r="BU737" i="3" s="1"/>
  <c r="BW737" i="3" s="1"/>
  <c r="BU738" i="3" a="1"/>
  <c r="BU738" i="3" s="1"/>
  <c r="BW738" i="3" s="1"/>
  <c r="BU739" i="3" a="1"/>
  <c r="BU739" i="3" s="1"/>
  <c r="BW739" i="3" s="1"/>
  <c r="BU740" i="3" a="1"/>
  <c r="BU740" i="3" s="1"/>
  <c r="BW740" i="3" s="1"/>
  <c r="BU741" i="3" a="1"/>
  <c r="BU741" i="3" s="1"/>
  <c r="BW741" i="3" s="1"/>
  <c r="BU742" i="3" a="1"/>
  <c r="BU742" i="3" s="1"/>
  <c r="BW742" i="3" s="1"/>
  <c r="BU743" i="3" a="1"/>
  <c r="BU743" i="3" s="1"/>
  <c r="BW743" i="3" s="1"/>
  <c r="BU744" i="3" a="1"/>
  <c r="BU744" i="3" s="1"/>
  <c r="BW744" i="3" s="1"/>
  <c r="BU745" i="3" a="1"/>
  <c r="BU745" i="3" s="1"/>
  <c r="BW745" i="3" s="1"/>
  <c r="BU746" i="3" a="1"/>
  <c r="BU746" i="3" s="1"/>
  <c r="BW746" i="3" s="1"/>
  <c r="BU747" i="3" a="1"/>
  <c r="BU747" i="3" s="1"/>
  <c r="BW747" i="3" s="1"/>
  <c r="BU748" i="3" a="1"/>
  <c r="BU748" i="3" s="1"/>
  <c r="BW748" i="3" s="1"/>
  <c r="BU749" i="3" a="1"/>
  <c r="BU749" i="3" s="1"/>
  <c r="BW749" i="3" s="1"/>
  <c r="BU750" i="3" a="1"/>
  <c r="BU750" i="3" s="1"/>
  <c r="BW750" i="3" s="1"/>
  <c r="BU751" i="3" a="1"/>
  <c r="BU751" i="3" s="1"/>
  <c r="BW751" i="3" s="1"/>
  <c r="BU752" i="3" a="1"/>
  <c r="BU752" i="3" s="1"/>
  <c r="BW752" i="3" s="1"/>
  <c r="BU753" i="3" a="1"/>
  <c r="BU753" i="3" s="1"/>
  <c r="BW753" i="3" s="1"/>
  <c r="BU754" i="3" a="1"/>
  <c r="BU754" i="3" s="1"/>
  <c r="BW754" i="3" s="1"/>
  <c r="BU755" i="3" a="1"/>
  <c r="BU755" i="3" s="1"/>
  <c r="BW755" i="3" s="1"/>
  <c r="BU756" i="3" a="1"/>
  <c r="BU756" i="3" s="1"/>
  <c r="BW756" i="3" s="1"/>
  <c r="BU757" i="3" a="1"/>
  <c r="BU757" i="3" s="1"/>
  <c r="BW757" i="3" s="1"/>
  <c r="BU758" i="3" a="1"/>
  <c r="BU758" i="3" s="1"/>
  <c r="BW758" i="3" s="1"/>
  <c r="BU759" i="3" a="1"/>
  <c r="BU759" i="3" s="1"/>
  <c r="BW759" i="3" s="1"/>
  <c r="BU760" i="3" a="1"/>
  <c r="BU760" i="3" s="1"/>
  <c r="BW760" i="3" s="1"/>
  <c r="BU761" i="3" a="1"/>
  <c r="BU761" i="3" s="1"/>
  <c r="BW761" i="3" s="1"/>
  <c r="BU762" i="3" a="1"/>
  <c r="BU762" i="3" s="1"/>
  <c r="BW762" i="3" s="1"/>
  <c r="BU763" i="3" a="1"/>
  <c r="BU763" i="3" s="1"/>
  <c r="BW763" i="3" s="1"/>
  <c r="BU764" i="3" a="1"/>
  <c r="BU764" i="3" s="1"/>
  <c r="BW764" i="3" s="1"/>
  <c r="BU765" i="3" a="1"/>
  <c r="BU765" i="3" s="1"/>
  <c r="BW765" i="3" s="1"/>
  <c r="BU766" i="3" a="1"/>
  <c r="BU766" i="3" s="1"/>
  <c r="BW766" i="3" s="1"/>
  <c r="BU767" i="3" a="1"/>
  <c r="BU767" i="3" s="1"/>
  <c r="BW767" i="3" s="1"/>
  <c r="BU768" i="3" a="1"/>
  <c r="BU768" i="3" s="1"/>
  <c r="BW768" i="3" s="1"/>
  <c r="BU769" i="3" a="1"/>
  <c r="BU769" i="3" s="1"/>
  <c r="BW769" i="3" s="1"/>
  <c r="BU770" i="3" a="1"/>
  <c r="BU770" i="3" s="1"/>
  <c r="BW770" i="3" s="1"/>
  <c r="BU771" i="3" a="1"/>
  <c r="BU771" i="3" s="1"/>
  <c r="BW771" i="3" s="1"/>
  <c r="BU772" i="3" a="1"/>
  <c r="BU772" i="3" s="1"/>
  <c r="BW772" i="3" s="1"/>
  <c r="BU773" i="3" a="1"/>
  <c r="BU773" i="3" s="1"/>
  <c r="BW773" i="3" s="1"/>
  <c r="BU774" i="3" a="1"/>
  <c r="BU774" i="3" s="1"/>
  <c r="BW774" i="3" s="1"/>
  <c r="BU775" i="3" a="1"/>
  <c r="BU775" i="3" s="1"/>
  <c r="BW775" i="3" s="1"/>
  <c r="BU776" i="3" a="1"/>
  <c r="BU776" i="3" s="1"/>
  <c r="BW776" i="3" s="1"/>
  <c r="BU777" i="3" a="1"/>
  <c r="BU777" i="3" s="1"/>
  <c r="BW777" i="3" s="1"/>
  <c r="BU778" i="3" a="1"/>
  <c r="BU778" i="3" s="1"/>
  <c r="BW778" i="3" s="1"/>
  <c r="BU779" i="3" a="1"/>
  <c r="BU779" i="3" s="1"/>
  <c r="BW779" i="3" s="1"/>
  <c r="BU780" i="3" a="1"/>
  <c r="BU780" i="3" s="1"/>
  <c r="BW780" i="3" s="1"/>
  <c r="BU781" i="3" a="1"/>
  <c r="BU781" i="3" s="1"/>
  <c r="BW781" i="3" s="1"/>
  <c r="BU782" i="3" a="1"/>
  <c r="BU782" i="3" s="1"/>
  <c r="BW782" i="3" s="1"/>
  <c r="BU783" i="3" a="1"/>
  <c r="BU783" i="3" s="1"/>
  <c r="BW783" i="3" s="1"/>
  <c r="BU784" i="3" a="1"/>
  <c r="BU784" i="3" s="1"/>
  <c r="BW784" i="3" s="1"/>
  <c r="BU785" i="3" a="1"/>
  <c r="BU785" i="3" s="1"/>
  <c r="BW785" i="3" s="1"/>
  <c r="BU786" i="3" a="1"/>
  <c r="BU786" i="3" s="1"/>
  <c r="BW786" i="3" s="1"/>
  <c r="BU787" i="3" a="1"/>
  <c r="BU787" i="3" s="1"/>
  <c r="BW787" i="3" s="1"/>
  <c r="BU788" i="3" a="1"/>
  <c r="BU788" i="3" s="1"/>
  <c r="BW788" i="3" s="1"/>
  <c r="BU789" i="3" a="1"/>
  <c r="BU789" i="3" s="1"/>
  <c r="BW789" i="3" s="1"/>
  <c r="BU790" i="3" a="1"/>
  <c r="BU790" i="3" s="1"/>
  <c r="BW790" i="3" s="1"/>
  <c r="BU791" i="3" a="1"/>
  <c r="BU791" i="3" s="1"/>
  <c r="BW791" i="3" s="1"/>
  <c r="BU792" i="3" a="1"/>
  <c r="BU792" i="3" s="1"/>
  <c r="BW792" i="3" s="1"/>
  <c r="BU793" i="3" a="1"/>
  <c r="BU793" i="3" s="1"/>
  <c r="BW793" i="3" s="1"/>
  <c r="BU794" i="3" a="1"/>
  <c r="BU794" i="3" s="1"/>
  <c r="BW794" i="3" s="1"/>
  <c r="BU795" i="3" a="1"/>
  <c r="BU795" i="3" s="1"/>
  <c r="BW795" i="3" s="1"/>
  <c r="BU796" i="3" a="1"/>
  <c r="BU796" i="3" s="1"/>
  <c r="BW796" i="3" s="1"/>
  <c r="BU797" i="3" a="1"/>
  <c r="BU797" i="3" s="1"/>
  <c r="BW797" i="3" s="1"/>
  <c r="BU798" i="3" a="1"/>
  <c r="BU798" i="3" s="1"/>
  <c r="BW798" i="3" s="1"/>
  <c r="BU799" i="3" a="1"/>
  <c r="BU799" i="3" s="1"/>
  <c r="BW799" i="3" s="1"/>
  <c r="BU800" i="3" a="1"/>
  <c r="BU800" i="3" s="1"/>
  <c r="BW800" i="3" s="1"/>
  <c r="BU801" i="3" a="1"/>
  <c r="BU801" i="3" s="1"/>
  <c r="BW801" i="3" s="1"/>
  <c r="BU802" i="3" a="1"/>
  <c r="BU802" i="3" s="1"/>
  <c r="BW802" i="3" s="1"/>
  <c r="BU803" i="3" a="1"/>
  <c r="BU803" i="3" s="1"/>
  <c r="BW803" i="3" s="1"/>
  <c r="BU804" i="3" a="1"/>
  <c r="BU804" i="3" s="1"/>
  <c r="BW804" i="3" s="1"/>
  <c r="BU805" i="3" a="1"/>
  <c r="BU805" i="3" s="1"/>
  <c r="BW805" i="3" s="1"/>
  <c r="BU806" i="3" a="1"/>
  <c r="BU806" i="3" s="1"/>
  <c r="BW806" i="3" s="1"/>
  <c r="BU807" i="3" a="1"/>
  <c r="BU807" i="3" s="1"/>
  <c r="BW807" i="3" s="1"/>
  <c r="BU808" i="3" a="1"/>
  <c r="BU808" i="3" s="1"/>
  <c r="BW808" i="3" s="1"/>
  <c r="BU809" i="3" a="1"/>
  <c r="BU809" i="3" s="1"/>
  <c r="BW809" i="3" s="1"/>
  <c r="BU810" i="3" a="1"/>
  <c r="BU810" i="3" s="1"/>
  <c r="BW810" i="3" s="1"/>
  <c r="BU811" i="3" a="1"/>
  <c r="BU811" i="3" s="1"/>
  <c r="BW811" i="3" s="1"/>
  <c r="BU812" i="3" a="1"/>
  <c r="BU812" i="3" s="1"/>
  <c r="BW812" i="3" s="1"/>
  <c r="BU813" i="3" a="1"/>
  <c r="BU813" i="3" s="1"/>
  <c r="BW813" i="3" s="1"/>
  <c r="BU814" i="3" a="1"/>
  <c r="BU814" i="3" s="1"/>
  <c r="BW814" i="3" s="1"/>
  <c r="BU815" i="3" a="1"/>
  <c r="BU815" i="3" s="1"/>
  <c r="BW815" i="3" s="1"/>
  <c r="BU816" i="3" a="1"/>
  <c r="BU816" i="3" s="1"/>
  <c r="BW816" i="3" s="1"/>
  <c r="BU817" i="3" a="1"/>
  <c r="BU817" i="3" s="1"/>
  <c r="BW817" i="3" s="1"/>
  <c r="BU818" i="3" a="1"/>
  <c r="BU818" i="3" s="1"/>
  <c r="BW818" i="3" s="1"/>
  <c r="BU819" i="3" a="1"/>
  <c r="BU819" i="3" s="1"/>
  <c r="BW819" i="3" s="1"/>
  <c r="BU820" i="3" a="1"/>
  <c r="BU820" i="3" s="1"/>
  <c r="BW820" i="3" s="1"/>
  <c r="BU821" i="3" a="1"/>
  <c r="BU821" i="3" s="1"/>
  <c r="BW821" i="3" s="1"/>
  <c r="BU822" i="3" a="1"/>
  <c r="BU822" i="3" s="1"/>
  <c r="BW822" i="3" s="1"/>
  <c r="BU823" i="3" a="1"/>
  <c r="BU823" i="3" s="1"/>
  <c r="BW823" i="3" s="1"/>
  <c r="BU824" i="3" a="1"/>
  <c r="BU824" i="3" s="1"/>
  <c r="BW824" i="3" s="1"/>
  <c r="BU825" i="3" a="1"/>
  <c r="BU825" i="3" s="1"/>
  <c r="BW825" i="3" s="1"/>
  <c r="BU826" i="3" a="1"/>
  <c r="BU826" i="3" s="1"/>
  <c r="BW826" i="3" s="1"/>
  <c r="BU827" i="3" a="1"/>
  <c r="BU827" i="3" s="1"/>
  <c r="BW827" i="3" s="1"/>
  <c r="BU828" i="3" a="1"/>
  <c r="BU828" i="3" s="1"/>
  <c r="BW828" i="3" s="1"/>
  <c r="BU829" i="3" a="1"/>
  <c r="BU829" i="3" s="1"/>
  <c r="BW829" i="3" s="1"/>
  <c r="BU830" i="3" a="1"/>
  <c r="BU830" i="3" s="1"/>
  <c r="BW830" i="3" s="1"/>
  <c r="BU831" i="3" a="1"/>
  <c r="BU831" i="3" s="1"/>
  <c r="BW831" i="3" s="1"/>
  <c r="BU832" i="3" a="1"/>
  <c r="BU832" i="3" s="1"/>
  <c r="BW832" i="3" s="1"/>
  <c r="BU833" i="3" a="1"/>
  <c r="BU833" i="3" s="1"/>
  <c r="BW833" i="3" s="1"/>
  <c r="BU834" i="3" a="1"/>
  <c r="BU834" i="3" s="1"/>
  <c r="BW834" i="3" s="1"/>
  <c r="BU835" i="3" a="1"/>
  <c r="BU835" i="3" s="1"/>
  <c r="BW835" i="3" s="1"/>
  <c r="BU836" i="3" a="1"/>
  <c r="BU836" i="3" s="1"/>
  <c r="BW836" i="3" s="1"/>
  <c r="BU837" i="3" a="1"/>
  <c r="BU837" i="3" s="1"/>
  <c r="BW837" i="3" s="1"/>
  <c r="BU838" i="3" a="1"/>
  <c r="BU838" i="3" s="1"/>
  <c r="BW838" i="3" s="1"/>
  <c r="BU839" i="3" a="1"/>
  <c r="BU839" i="3" s="1"/>
  <c r="BW839" i="3" s="1"/>
  <c r="BU840" i="3" a="1"/>
  <c r="BU840" i="3" s="1"/>
  <c r="BW840" i="3" s="1"/>
  <c r="BU841" i="3" a="1"/>
  <c r="BU841" i="3" s="1"/>
  <c r="BW841" i="3" s="1"/>
  <c r="BU842" i="3" a="1"/>
  <c r="BU842" i="3" s="1"/>
  <c r="BW842" i="3" s="1"/>
  <c r="BU843" i="3" a="1"/>
  <c r="BU843" i="3" s="1"/>
  <c r="BW843" i="3" s="1"/>
  <c r="BU844" i="3" a="1"/>
  <c r="BU844" i="3" s="1"/>
  <c r="BW844" i="3" s="1"/>
  <c r="BU845" i="3" a="1"/>
  <c r="BU845" i="3" s="1"/>
  <c r="BW845" i="3" s="1"/>
  <c r="BU846" i="3" a="1"/>
  <c r="BU846" i="3" s="1"/>
  <c r="BW846" i="3" s="1"/>
  <c r="BU847" i="3" a="1"/>
  <c r="BU847" i="3" s="1"/>
  <c r="BW847" i="3" s="1"/>
  <c r="BU848" i="3" a="1"/>
  <c r="BU848" i="3" s="1"/>
  <c r="BW848" i="3" s="1"/>
  <c r="BU849" i="3" a="1"/>
  <c r="BU849" i="3" s="1"/>
  <c r="BW849" i="3" s="1"/>
  <c r="BU850" i="3" a="1"/>
  <c r="BU850" i="3" s="1"/>
  <c r="BW850" i="3" s="1"/>
  <c r="BU851" i="3" a="1"/>
  <c r="BU851" i="3" s="1"/>
  <c r="BW851" i="3" s="1"/>
  <c r="BU852" i="3" a="1"/>
  <c r="BU852" i="3" s="1"/>
  <c r="BW852" i="3" s="1"/>
  <c r="BU853" i="3" a="1"/>
  <c r="BU853" i="3" s="1"/>
  <c r="BW853" i="3" s="1"/>
  <c r="BU854" i="3" a="1"/>
  <c r="BU854" i="3" s="1"/>
  <c r="BW854" i="3" s="1"/>
  <c r="BU855" i="3" a="1"/>
  <c r="BU855" i="3" s="1"/>
  <c r="BW855" i="3" s="1"/>
  <c r="BU856" i="3" a="1"/>
  <c r="BU856" i="3" s="1"/>
  <c r="BW856" i="3" s="1"/>
  <c r="BU857" i="3" a="1"/>
  <c r="BU857" i="3" s="1"/>
  <c r="BW857" i="3" s="1"/>
  <c r="BU858" i="3" a="1"/>
  <c r="BU858" i="3" s="1"/>
  <c r="BW858" i="3" s="1"/>
  <c r="BU859" i="3" a="1"/>
  <c r="BU859" i="3" s="1"/>
  <c r="BW859" i="3" s="1"/>
  <c r="BU860" i="3" a="1"/>
  <c r="BU860" i="3" s="1"/>
  <c r="BW860" i="3" s="1"/>
  <c r="BU861" i="3" a="1"/>
  <c r="BU861" i="3" s="1"/>
  <c r="BW861" i="3" s="1"/>
  <c r="BU862" i="3" a="1"/>
  <c r="BU862" i="3" s="1"/>
  <c r="BW862" i="3" s="1"/>
  <c r="BU863" i="3" a="1"/>
  <c r="BU863" i="3" s="1"/>
  <c r="BW863" i="3" s="1"/>
  <c r="BU864" i="3" a="1"/>
  <c r="BU864" i="3" s="1"/>
  <c r="BW864" i="3" s="1"/>
  <c r="BU865" i="3" a="1"/>
  <c r="BU865" i="3" s="1"/>
  <c r="BW865" i="3" s="1"/>
  <c r="BU866" i="3" a="1"/>
  <c r="BU866" i="3" s="1"/>
  <c r="BW866" i="3" s="1"/>
  <c r="BU867" i="3" a="1"/>
  <c r="BU867" i="3" s="1"/>
  <c r="BW867" i="3" s="1"/>
  <c r="BU868" i="3" a="1"/>
  <c r="BU868" i="3" s="1"/>
  <c r="BW868" i="3" s="1"/>
  <c r="BU869" i="3" a="1"/>
  <c r="BU869" i="3" s="1"/>
  <c r="BW869" i="3" s="1"/>
  <c r="BU870" i="3" a="1"/>
  <c r="BU870" i="3" s="1"/>
  <c r="BW870" i="3" s="1"/>
  <c r="BU871" i="3" a="1"/>
  <c r="BU871" i="3" s="1"/>
  <c r="BW871" i="3" s="1"/>
  <c r="BU872" i="3" a="1"/>
  <c r="BU872" i="3" s="1"/>
  <c r="BW872" i="3" s="1"/>
  <c r="BU873" i="3" a="1"/>
  <c r="BU873" i="3" s="1"/>
  <c r="BW873" i="3" s="1"/>
  <c r="BU874" i="3" a="1"/>
  <c r="BU874" i="3" s="1"/>
  <c r="BW874" i="3" s="1"/>
  <c r="BU875" i="3" a="1"/>
  <c r="BU875" i="3" s="1"/>
  <c r="BW875" i="3" s="1"/>
  <c r="BU876" i="3" a="1"/>
  <c r="BU876" i="3" s="1"/>
  <c r="BW876" i="3" s="1"/>
  <c r="BU877" i="3" a="1"/>
  <c r="BU877" i="3" s="1"/>
  <c r="BW877" i="3" s="1"/>
  <c r="BU878" i="3" a="1"/>
  <c r="BU878" i="3" s="1"/>
  <c r="BW878" i="3" s="1"/>
  <c r="BU879" i="3" a="1"/>
  <c r="BU879" i="3" s="1"/>
  <c r="BW879" i="3" s="1"/>
  <c r="BU880" i="3" a="1"/>
  <c r="BU880" i="3" s="1"/>
  <c r="BW880" i="3" s="1"/>
  <c r="BU881" i="3" a="1"/>
  <c r="BU881" i="3" s="1"/>
  <c r="BW881" i="3" s="1"/>
  <c r="BU882" i="3" a="1"/>
  <c r="BU882" i="3" s="1"/>
  <c r="BW882" i="3" s="1"/>
  <c r="BU883" i="3" a="1"/>
  <c r="BU883" i="3" s="1"/>
  <c r="BW883" i="3" s="1"/>
  <c r="BU884" i="3" a="1"/>
  <c r="BU884" i="3" s="1"/>
  <c r="BW884" i="3" s="1"/>
  <c r="BU885" i="3" a="1"/>
  <c r="BU885" i="3" s="1"/>
  <c r="BW885" i="3" s="1"/>
  <c r="BU886" i="3" a="1"/>
  <c r="BU886" i="3" s="1"/>
  <c r="BW886" i="3" s="1"/>
  <c r="BU887" i="3" a="1"/>
  <c r="BU887" i="3" s="1"/>
  <c r="BW887" i="3" s="1"/>
  <c r="BU888" i="3" a="1"/>
  <c r="BU888" i="3" s="1"/>
  <c r="BW888" i="3" s="1"/>
  <c r="BU889" i="3" a="1"/>
  <c r="BU889" i="3" s="1"/>
  <c r="BW889" i="3" s="1"/>
  <c r="BU890" i="3" a="1"/>
  <c r="BU890" i="3" s="1"/>
  <c r="BW890" i="3" s="1"/>
  <c r="BU891" i="3" a="1"/>
  <c r="BU891" i="3" s="1"/>
  <c r="BW891" i="3" s="1"/>
  <c r="BU892" i="3" a="1"/>
  <c r="BU892" i="3" s="1"/>
  <c r="BW892" i="3" s="1"/>
  <c r="BU893" i="3" a="1"/>
  <c r="BU893" i="3" s="1"/>
  <c r="BW893" i="3" s="1"/>
  <c r="BU894" i="3" a="1"/>
  <c r="BU894" i="3" s="1"/>
  <c r="BW894" i="3" s="1"/>
  <c r="BU895" i="3" a="1"/>
  <c r="BU895" i="3" s="1"/>
  <c r="BW895" i="3" s="1"/>
  <c r="BU896" i="3" a="1"/>
  <c r="BU896" i="3" s="1"/>
  <c r="BW896" i="3" s="1"/>
  <c r="BU897" i="3" a="1"/>
  <c r="BU897" i="3" s="1"/>
  <c r="BW897" i="3" s="1"/>
  <c r="BU898" i="3" a="1"/>
  <c r="BU898" i="3" s="1"/>
  <c r="BW898" i="3" s="1"/>
  <c r="BU899" i="3" a="1"/>
  <c r="BU899" i="3" s="1"/>
  <c r="BW899" i="3" s="1"/>
  <c r="BU900" i="3" a="1"/>
  <c r="BU900" i="3" s="1"/>
  <c r="BW900" i="3" s="1"/>
  <c r="BU901" i="3" a="1"/>
  <c r="BU901" i="3" s="1"/>
  <c r="BW901" i="3" s="1"/>
  <c r="BU902" i="3" a="1"/>
  <c r="BU902" i="3" s="1"/>
  <c r="BW902" i="3" s="1"/>
  <c r="BU903" i="3" a="1"/>
  <c r="BU903" i="3" s="1"/>
  <c r="BW903" i="3" s="1"/>
  <c r="BU904" i="3" a="1"/>
  <c r="BU904" i="3" s="1"/>
  <c r="BW904" i="3" s="1"/>
  <c r="BU905" i="3" a="1"/>
  <c r="BU905" i="3" s="1"/>
  <c r="BW905" i="3" s="1"/>
  <c r="BU906" i="3" a="1"/>
  <c r="BU906" i="3" s="1"/>
  <c r="BW906" i="3" s="1"/>
  <c r="BU907" i="3" a="1"/>
  <c r="BU907" i="3" s="1"/>
  <c r="BW907" i="3" s="1"/>
  <c r="BU908" i="3" a="1"/>
  <c r="BU908" i="3" s="1"/>
  <c r="BW908" i="3" s="1"/>
  <c r="BU909" i="3" a="1"/>
  <c r="BU909" i="3" s="1"/>
  <c r="BW909" i="3" s="1"/>
  <c r="BU910" i="3" a="1"/>
  <c r="BU910" i="3" s="1"/>
  <c r="BW910" i="3" s="1"/>
  <c r="BU911" i="3" a="1"/>
  <c r="BU911" i="3" s="1"/>
  <c r="BW911" i="3" s="1"/>
  <c r="BU912" i="3" a="1"/>
  <c r="BU912" i="3" s="1"/>
  <c r="BW912" i="3" s="1"/>
  <c r="BU913" i="3" a="1"/>
  <c r="BU913" i="3" s="1"/>
  <c r="BW913" i="3" s="1"/>
  <c r="BU914" i="3" a="1"/>
  <c r="BU914" i="3" s="1"/>
  <c r="BW914" i="3" s="1"/>
  <c r="BU915" i="3" a="1"/>
  <c r="BU915" i="3" s="1"/>
  <c r="BW915" i="3" s="1"/>
  <c r="BU916" i="3" a="1"/>
  <c r="BU916" i="3" s="1"/>
  <c r="BW916" i="3" s="1"/>
  <c r="BU917" i="3" a="1"/>
  <c r="BU917" i="3" s="1"/>
  <c r="BW917" i="3" s="1"/>
  <c r="BU918" i="3" a="1"/>
  <c r="BU918" i="3" s="1"/>
  <c r="BW918" i="3" s="1"/>
  <c r="BU919" i="3" a="1"/>
  <c r="BU919" i="3" s="1"/>
  <c r="BW919" i="3" s="1"/>
  <c r="BU920" i="3" a="1"/>
  <c r="BU920" i="3" s="1"/>
  <c r="BW920" i="3" s="1"/>
  <c r="BU921" i="3" a="1"/>
  <c r="BU921" i="3" s="1"/>
  <c r="BW921" i="3" s="1"/>
  <c r="BU922" i="3" a="1"/>
  <c r="BU922" i="3" s="1"/>
  <c r="BW922" i="3" s="1"/>
  <c r="BU923" i="3" a="1"/>
  <c r="BU923" i="3" s="1"/>
  <c r="BW923" i="3" s="1"/>
  <c r="BU924" i="3" a="1"/>
  <c r="BU924" i="3" s="1"/>
  <c r="BW924" i="3" s="1"/>
  <c r="BU925" i="3" a="1"/>
  <c r="BU925" i="3" s="1"/>
  <c r="BW925" i="3" s="1"/>
  <c r="BU926" i="3" a="1"/>
  <c r="BU926" i="3" s="1"/>
  <c r="BW926" i="3" s="1"/>
  <c r="BU927" i="3" a="1"/>
  <c r="BU927" i="3" s="1"/>
  <c r="BW927" i="3" s="1"/>
  <c r="BU928" i="3" a="1"/>
  <c r="BU928" i="3" s="1"/>
  <c r="BW928" i="3" s="1"/>
  <c r="BU929" i="3" a="1"/>
  <c r="BU929" i="3" s="1"/>
  <c r="BW929" i="3" s="1"/>
  <c r="BU930" i="3" a="1"/>
  <c r="BU930" i="3" s="1"/>
  <c r="BW930" i="3" s="1"/>
  <c r="BU931" i="3" a="1"/>
  <c r="BU931" i="3" s="1"/>
  <c r="BW931" i="3" s="1"/>
  <c r="BU932" i="3" a="1"/>
  <c r="BU932" i="3" s="1"/>
  <c r="BW932" i="3" s="1"/>
  <c r="BU933" i="3" a="1"/>
  <c r="BU933" i="3" s="1"/>
  <c r="BW933" i="3" s="1"/>
  <c r="BU934" i="3" a="1"/>
  <c r="BU934" i="3" s="1"/>
  <c r="BW934" i="3" s="1"/>
  <c r="BU935" i="3" a="1"/>
  <c r="BU935" i="3" s="1"/>
  <c r="BW935" i="3" s="1"/>
  <c r="BU936" i="3" a="1"/>
  <c r="BU936" i="3" s="1"/>
  <c r="BW936" i="3" s="1"/>
  <c r="BU937" i="3" a="1"/>
  <c r="BU937" i="3" s="1"/>
  <c r="BW937" i="3" s="1"/>
  <c r="BU938" i="3" a="1"/>
  <c r="BU938" i="3" s="1"/>
  <c r="BW938" i="3" s="1"/>
  <c r="BU939" i="3" a="1"/>
  <c r="BU939" i="3" s="1"/>
  <c r="BW939" i="3" s="1"/>
  <c r="BU940" i="3" a="1"/>
  <c r="BU940" i="3" s="1"/>
  <c r="BW940" i="3" s="1"/>
  <c r="BU941" i="3" a="1"/>
  <c r="BU941" i="3" s="1"/>
  <c r="BW941" i="3" s="1"/>
  <c r="BU942" i="3" a="1"/>
  <c r="BU942" i="3" s="1"/>
  <c r="BW942" i="3" s="1"/>
  <c r="BU943" i="3" a="1"/>
  <c r="BU943" i="3" s="1"/>
  <c r="BW943" i="3" s="1"/>
  <c r="BU944" i="3" a="1"/>
  <c r="BU944" i="3" s="1"/>
  <c r="BW944" i="3" s="1"/>
  <c r="BU945" i="3" a="1"/>
  <c r="BU945" i="3" s="1"/>
  <c r="BW945" i="3" s="1"/>
  <c r="BU946" i="3" a="1"/>
  <c r="BU946" i="3" s="1"/>
  <c r="BW946" i="3" s="1"/>
  <c r="BU947" i="3" a="1"/>
  <c r="BU947" i="3" s="1"/>
  <c r="BW947" i="3" s="1"/>
  <c r="BU948" i="3" a="1"/>
  <c r="BU948" i="3" s="1"/>
  <c r="BW948" i="3" s="1"/>
  <c r="BU949" i="3" a="1"/>
  <c r="BU949" i="3" s="1"/>
  <c r="BW949" i="3" s="1"/>
  <c r="BU950" i="3" a="1"/>
  <c r="BU950" i="3" s="1"/>
  <c r="BW950" i="3" s="1"/>
  <c r="BU951" i="3" a="1"/>
  <c r="BU951" i="3" s="1"/>
  <c r="BW951" i="3" s="1"/>
  <c r="BU952" i="3" a="1"/>
  <c r="BU952" i="3" s="1"/>
  <c r="BW952" i="3" s="1"/>
  <c r="BU953" i="3" a="1"/>
  <c r="BU953" i="3" s="1"/>
  <c r="BW953" i="3" s="1"/>
  <c r="BU954" i="3" a="1"/>
  <c r="BU954" i="3" s="1"/>
  <c r="BW954" i="3" s="1"/>
  <c r="BU955" i="3" a="1"/>
  <c r="BU955" i="3" s="1"/>
  <c r="BW955" i="3" s="1"/>
  <c r="BU956" i="3" a="1"/>
  <c r="BU956" i="3" s="1"/>
  <c r="BW956" i="3" s="1"/>
  <c r="BU957" i="3" a="1"/>
  <c r="BU957" i="3" s="1"/>
  <c r="BW957" i="3" s="1"/>
  <c r="BU958" i="3" a="1"/>
  <c r="BU958" i="3" s="1"/>
  <c r="BW958" i="3" s="1"/>
  <c r="BU959" i="3" a="1"/>
  <c r="BU959" i="3" s="1"/>
  <c r="BW959" i="3" s="1"/>
  <c r="BU960" i="3" a="1"/>
  <c r="BU960" i="3" s="1"/>
  <c r="BW960" i="3" s="1"/>
  <c r="BU961" i="3" a="1"/>
  <c r="BU961" i="3" s="1"/>
  <c r="BW961" i="3" s="1"/>
  <c r="BU962" i="3" a="1"/>
  <c r="BU962" i="3" s="1"/>
  <c r="BW962" i="3" s="1"/>
  <c r="BU963" i="3" a="1"/>
  <c r="BU963" i="3" s="1"/>
  <c r="BW963" i="3" s="1"/>
  <c r="BU964" i="3" a="1"/>
  <c r="BU964" i="3" s="1"/>
  <c r="BW964" i="3" s="1"/>
  <c r="BU965" i="3" a="1"/>
  <c r="BU965" i="3" s="1"/>
  <c r="BW965" i="3" s="1"/>
  <c r="BU966" i="3" a="1"/>
  <c r="BU966" i="3" s="1"/>
  <c r="BW966" i="3" s="1"/>
  <c r="BU967" i="3" a="1"/>
  <c r="BU967" i="3" s="1"/>
  <c r="BW967" i="3" s="1"/>
  <c r="BU968" i="3" a="1"/>
  <c r="BU968" i="3" s="1"/>
  <c r="BW968" i="3" s="1"/>
  <c r="BU969" i="3" a="1"/>
  <c r="BU969" i="3" s="1"/>
  <c r="BW969" i="3" s="1"/>
  <c r="BU970" i="3" a="1"/>
  <c r="BU970" i="3" s="1"/>
  <c r="BW970" i="3" s="1"/>
  <c r="BU971" i="3" a="1"/>
  <c r="BU971" i="3" s="1"/>
  <c r="BW971" i="3" s="1"/>
  <c r="BU972" i="3" a="1"/>
  <c r="BU972" i="3" s="1"/>
  <c r="BW972" i="3" s="1"/>
  <c r="BU973" i="3" a="1"/>
  <c r="BU973" i="3" s="1"/>
  <c r="BW973" i="3" s="1"/>
  <c r="BU974" i="3" a="1"/>
  <c r="BU974" i="3" s="1"/>
  <c r="BW974" i="3" s="1"/>
  <c r="BU975" i="3" a="1"/>
  <c r="BU975" i="3" s="1"/>
  <c r="BW975" i="3" s="1"/>
  <c r="BU976" i="3" a="1"/>
  <c r="BU976" i="3" s="1"/>
  <c r="BW976" i="3" s="1"/>
  <c r="BU977" i="3" a="1"/>
  <c r="BU977" i="3" s="1"/>
  <c r="BW977" i="3" s="1"/>
  <c r="BU978" i="3" a="1"/>
  <c r="BU978" i="3" s="1"/>
  <c r="BW978" i="3" s="1"/>
  <c r="BU979" i="3" a="1"/>
  <c r="BU979" i="3" s="1"/>
  <c r="BW979" i="3" s="1"/>
  <c r="BU980" i="3" a="1"/>
  <c r="BU980" i="3" s="1"/>
  <c r="BW980" i="3" s="1"/>
  <c r="BU981" i="3" a="1"/>
  <c r="BU981" i="3" s="1"/>
  <c r="BW981" i="3" s="1"/>
  <c r="BU982" i="3" a="1"/>
  <c r="BU982" i="3" s="1"/>
  <c r="BW982" i="3" s="1"/>
  <c r="BU983" i="3" a="1"/>
  <c r="BU983" i="3" s="1"/>
  <c r="BW983" i="3" s="1"/>
  <c r="BU984" i="3" a="1"/>
  <c r="BU984" i="3" s="1"/>
  <c r="BW984" i="3" s="1"/>
  <c r="BU985" i="3" a="1"/>
  <c r="BU985" i="3" s="1"/>
  <c r="BW985" i="3" s="1"/>
  <c r="BU986" i="3" a="1"/>
  <c r="BU986" i="3" s="1"/>
  <c r="BW986" i="3" s="1"/>
  <c r="BU987" i="3" a="1"/>
  <c r="BU987" i="3" s="1"/>
  <c r="BW987" i="3" s="1"/>
  <c r="BU988" i="3" a="1"/>
  <c r="BU988" i="3" s="1"/>
  <c r="BW988" i="3" s="1"/>
  <c r="BU989" i="3" a="1"/>
  <c r="BU989" i="3" s="1"/>
  <c r="BW989" i="3" s="1"/>
  <c r="BU990" i="3" a="1"/>
  <c r="BU990" i="3" s="1"/>
  <c r="BW990" i="3" s="1"/>
  <c r="BU991" i="3" a="1"/>
  <c r="BU991" i="3" s="1"/>
  <c r="BW991" i="3" s="1"/>
  <c r="BU992" i="3" a="1"/>
  <c r="BU992" i="3" s="1"/>
  <c r="BW992" i="3" s="1"/>
  <c r="BU993" i="3" a="1"/>
  <c r="BU993" i="3" s="1"/>
  <c r="BW993" i="3" s="1"/>
  <c r="BU994" i="3" a="1"/>
  <c r="BU994" i="3" s="1"/>
  <c r="BW994" i="3" s="1"/>
  <c r="BU995" i="3" a="1"/>
  <c r="BU995" i="3" s="1"/>
  <c r="BW995" i="3" s="1"/>
  <c r="BU996" i="3" a="1"/>
  <c r="BU996" i="3" s="1"/>
  <c r="BW996" i="3" s="1"/>
  <c r="BU997" i="3" a="1"/>
  <c r="BU997" i="3" s="1"/>
  <c r="BW997" i="3" s="1"/>
  <c r="BU998" i="3" a="1"/>
  <c r="BU998" i="3" s="1"/>
  <c r="BW998" i="3" s="1"/>
  <c r="BU999" i="3" a="1"/>
  <c r="BU999" i="3" s="1"/>
  <c r="BW999" i="3" s="1"/>
  <c r="BU1000" i="3" a="1"/>
  <c r="BU1000" i="3" s="1"/>
  <c r="BW1000" i="3" s="1"/>
  <c r="BU1001" i="3" a="1"/>
  <c r="BU1001" i="3" s="1"/>
  <c r="BW1001" i="3" s="1"/>
  <c r="BU1002" i="3" a="1"/>
  <c r="BU1002" i="3" s="1"/>
  <c r="BW1002" i="3" s="1"/>
  <c r="BU1003" i="3" a="1"/>
  <c r="BU1003" i="3" s="1"/>
  <c r="BW1003" i="3" s="1"/>
  <c r="BU1004" i="3" a="1"/>
  <c r="BU1004" i="3" s="1"/>
  <c r="BW1004" i="3" s="1"/>
  <c r="BU1005" i="3" a="1"/>
  <c r="BU1005" i="3" s="1"/>
  <c r="BW1005" i="3" s="1"/>
  <c r="BU1006" i="3" a="1"/>
  <c r="BU1006" i="3" s="1"/>
  <c r="BW1006" i="3" s="1"/>
  <c r="BU1007" i="3" a="1"/>
  <c r="BU1007" i="3" s="1"/>
  <c r="BW1007" i="3" s="1"/>
  <c r="BU1008" i="3" a="1"/>
  <c r="BU1008" i="3" s="1"/>
  <c r="BW1008" i="3" s="1"/>
  <c r="BU1009" i="3" a="1"/>
  <c r="BU1009" i="3" s="1"/>
  <c r="BW1009" i="3" s="1"/>
  <c r="BU1010" i="3" a="1"/>
  <c r="BU1010" i="3" s="1"/>
  <c r="BW1010" i="3" s="1"/>
  <c r="BU1011" i="3" a="1"/>
  <c r="BU1011" i="3" s="1"/>
  <c r="BW1011" i="3" s="1"/>
  <c r="BU1012" i="3" a="1"/>
  <c r="BU1012" i="3" s="1"/>
  <c r="BW1012" i="3" s="1"/>
  <c r="BU1013" i="3" a="1"/>
  <c r="BU1013" i="3" s="1"/>
  <c r="BW1013" i="3" s="1"/>
  <c r="BU1014" i="3" a="1"/>
  <c r="BU1014" i="3" s="1"/>
  <c r="BW1014" i="3" s="1"/>
  <c r="BU1015" i="3" a="1"/>
  <c r="BU1015" i="3" s="1"/>
  <c r="BW1015" i="3" s="1"/>
  <c r="BU1016" i="3" a="1"/>
  <c r="BU1016" i="3" s="1"/>
  <c r="BW1016" i="3" s="1"/>
  <c r="BU1017" i="3" a="1"/>
  <c r="BU1017" i="3" s="1"/>
  <c r="BW1017" i="3" s="1"/>
  <c r="BU1018" i="3" a="1"/>
  <c r="BU1018" i="3" s="1"/>
  <c r="BW1018" i="3" s="1"/>
  <c r="BU1019" i="3" a="1"/>
  <c r="BU1019" i="3" s="1"/>
  <c r="BW1019" i="3" s="1"/>
  <c r="BU1020" i="3" a="1"/>
  <c r="BU1020" i="3" s="1"/>
  <c r="BW1020" i="3" s="1"/>
  <c r="BU1021" i="3" a="1"/>
  <c r="BU1021" i="3" s="1"/>
  <c r="BW1021" i="3" s="1"/>
  <c r="BU1022" i="3" a="1"/>
  <c r="BU1022" i="3" s="1"/>
  <c r="BW1022" i="3" s="1"/>
  <c r="BU1023" i="3" a="1"/>
  <c r="BU1023" i="3" s="1"/>
  <c r="BW1023" i="3" s="1"/>
  <c r="BU1024" i="3" a="1"/>
  <c r="BU1024" i="3" s="1"/>
  <c r="BW1024" i="3" s="1"/>
  <c r="BU1025" i="3" a="1"/>
  <c r="BU1025" i="3" s="1"/>
  <c r="BW1025" i="3" s="1"/>
  <c r="BU1026" i="3" a="1"/>
  <c r="BU1026" i="3" s="1"/>
  <c r="BW1026" i="3" s="1"/>
  <c r="BU1027" i="3" a="1"/>
  <c r="BU1027" i="3" s="1"/>
  <c r="BW1027" i="3" s="1"/>
  <c r="BU1028" i="3" a="1"/>
  <c r="BU1028" i="3" s="1"/>
  <c r="BW1028" i="3" s="1"/>
  <c r="BU1029" i="3" a="1"/>
  <c r="BU1029" i="3" s="1"/>
  <c r="BW1029" i="3" s="1"/>
  <c r="BU1030" i="3" a="1"/>
  <c r="BU1030" i="3" s="1"/>
  <c r="BW1030" i="3" s="1"/>
  <c r="BU1031" i="3" a="1"/>
  <c r="BU1031" i="3" s="1"/>
  <c r="BW1031" i="3" s="1"/>
  <c r="BU1032" i="3" a="1"/>
  <c r="BU1032" i="3" s="1"/>
  <c r="BW1032" i="3" s="1"/>
  <c r="BU1033" i="3" a="1"/>
  <c r="BU1033" i="3" s="1"/>
  <c r="BW1033" i="3" s="1"/>
  <c r="BU1034" i="3" a="1"/>
  <c r="BU1034" i="3" s="1"/>
  <c r="BW1034" i="3" s="1"/>
  <c r="BU1035" i="3" a="1"/>
  <c r="BU1035" i="3" s="1"/>
  <c r="BW1035" i="3" s="1"/>
  <c r="BU1036" i="3" a="1"/>
  <c r="BU1036" i="3" s="1"/>
  <c r="BW1036" i="3" s="1"/>
  <c r="BU1037" i="3" a="1"/>
  <c r="BU1037" i="3" s="1"/>
  <c r="BW1037" i="3" s="1"/>
  <c r="BU1038" i="3" a="1"/>
  <c r="BU1038" i="3" s="1"/>
  <c r="BW1038" i="3" s="1"/>
  <c r="BU1039" i="3" a="1"/>
  <c r="BU1039" i="3" s="1"/>
  <c r="BW1039" i="3" s="1"/>
  <c r="BU1040" i="3" a="1"/>
  <c r="BU1040" i="3" s="1"/>
  <c r="BW1040" i="3" s="1"/>
  <c r="BU1041" i="3" a="1"/>
  <c r="BU1041" i="3" s="1"/>
  <c r="BW1041" i="3" s="1"/>
  <c r="BU1042" i="3" a="1"/>
  <c r="BU1042" i="3" s="1"/>
  <c r="BW1042" i="3" s="1"/>
  <c r="BU1043" i="3" a="1"/>
  <c r="BU1043" i="3" s="1"/>
  <c r="BW1043" i="3" s="1"/>
  <c r="BU1044" i="3" a="1"/>
  <c r="BU1044" i="3" s="1"/>
  <c r="BW1044" i="3" s="1"/>
  <c r="BU1045" i="3" a="1"/>
  <c r="BU1045" i="3" s="1"/>
  <c r="BW1045" i="3" s="1"/>
  <c r="BU1046" i="3" a="1"/>
  <c r="BU1046" i="3" s="1"/>
  <c r="BW1046" i="3" s="1"/>
  <c r="BU1047" i="3" a="1"/>
  <c r="BU1047" i="3" s="1"/>
  <c r="BW1047" i="3" s="1"/>
  <c r="BU1048" i="3" a="1"/>
  <c r="BU1048" i="3" s="1"/>
  <c r="BW1048" i="3" s="1"/>
  <c r="BU1049" i="3" a="1"/>
  <c r="BU1049" i="3" s="1"/>
  <c r="BW1049" i="3" s="1"/>
  <c r="BU1050" i="3" a="1"/>
  <c r="BU1050" i="3" s="1"/>
  <c r="BW1050" i="3" s="1"/>
  <c r="BU1051" i="3" a="1"/>
  <c r="BU1051" i="3" s="1"/>
  <c r="BW1051" i="3" s="1"/>
  <c r="BU1052" i="3" a="1"/>
  <c r="BU1052" i="3" s="1"/>
  <c r="BW1052" i="3" s="1"/>
  <c r="BU1053" i="3" a="1"/>
  <c r="BU1053" i="3" s="1"/>
  <c r="BW1053" i="3" s="1"/>
  <c r="BU1054" i="3" a="1"/>
  <c r="BU1054" i="3" s="1"/>
  <c r="BW1054" i="3" s="1"/>
  <c r="BU1055" i="3" a="1"/>
  <c r="BU1055" i="3" s="1"/>
  <c r="BW1055" i="3" s="1"/>
  <c r="BU1056" i="3" a="1"/>
  <c r="BU1056" i="3" s="1"/>
  <c r="BW1056" i="3" s="1"/>
  <c r="BU1057" i="3" a="1"/>
  <c r="BU1057" i="3" s="1"/>
  <c r="BW1057" i="3" s="1"/>
  <c r="BU1058" i="3" a="1"/>
  <c r="BU1058" i="3" s="1"/>
  <c r="BW1058" i="3" s="1"/>
  <c r="BU1059" i="3" a="1"/>
  <c r="BU1059" i="3" s="1"/>
  <c r="BW1059" i="3" s="1"/>
  <c r="BU1060" i="3" a="1"/>
  <c r="BU1060" i="3" s="1"/>
  <c r="BW1060" i="3" s="1"/>
  <c r="BU1061" i="3" a="1"/>
  <c r="BU1061" i="3" s="1"/>
  <c r="BW1061" i="3" s="1"/>
  <c r="BU1062" i="3" a="1"/>
  <c r="BU1062" i="3" s="1"/>
  <c r="BW1062" i="3" s="1"/>
  <c r="BU1063" i="3" a="1"/>
  <c r="BU1063" i="3" s="1"/>
  <c r="BW1063" i="3" s="1"/>
  <c r="BU1064" i="3" a="1"/>
  <c r="BU1064" i="3" s="1"/>
  <c r="BW1064" i="3" s="1"/>
  <c r="BU1065" i="3" a="1"/>
  <c r="BU1065" i="3" s="1"/>
  <c r="BW1065" i="3" s="1"/>
  <c r="BU1066" i="3" a="1"/>
  <c r="BU1066" i="3" s="1"/>
  <c r="BW1066" i="3" s="1"/>
  <c r="BU1067" i="3" a="1"/>
  <c r="BU1067" i="3" s="1"/>
  <c r="BW1067" i="3" s="1"/>
  <c r="BU1068" i="3" a="1"/>
  <c r="BU1068" i="3" s="1"/>
  <c r="BW1068" i="3" s="1"/>
  <c r="BU1069" i="3" a="1"/>
  <c r="BU1069" i="3" s="1"/>
  <c r="BW1069" i="3" s="1"/>
  <c r="BU1070" i="3" a="1"/>
  <c r="BU1070" i="3" s="1"/>
  <c r="BW1070" i="3" s="1"/>
  <c r="BU1071" i="3" a="1"/>
  <c r="BU1071" i="3" s="1"/>
  <c r="BW1071" i="3" s="1"/>
  <c r="BU1072" i="3" a="1"/>
  <c r="BU1072" i="3" s="1"/>
  <c r="BW1072" i="3" s="1"/>
  <c r="BU1073" i="3" a="1"/>
  <c r="BU1073" i="3" s="1"/>
  <c r="BW1073" i="3" s="1"/>
  <c r="BU1074" i="3" a="1"/>
  <c r="BU1074" i="3" s="1"/>
  <c r="BW1074" i="3" s="1"/>
  <c r="BU1075" i="3" a="1"/>
  <c r="BU1075" i="3" s="1"/>
  <c r="BW1075" i="3" s="1"/>
  <c r="BU1076" i="3" a="1"/>
  <c r="BU1076" i="3" s="1"/>
  <c r="BW1076" i="3" s="1"/>
  <c r="BU1077" i="3" a="1"/>
  <c r="BU1077" i="3" s="1"/>
  <c r="BW1077" i="3" s="1"/>
  <c r="BU1078" i="3" a="1"/>
  <c r="BU1078" i="3" s="1"/>
  <c r="BW1078" i="3" s="1"/>
  <c r="BU1079" i="3" a="1"/>
  <c r="BU1079" i="3" s="1"/>
  <c r="BW1079" i="3" s="1"/>
  <c r="BU1080" i="3" a="1"/>
  <c r="BU1080" i="3" s="1"/>
  <c r="BW1080" i="3" s="1"/>
  <c r="BU1081" i="3" a="1"/>
  <c r="BU1081" i="3" s="1"/>
  <c r="BW1081" i="3" s="1"/>
  <c r="BU1082" i="3" a="1"/>
  <c r="BU1082" i="3" s="1"/>
  <c r="BW1082" i="3" s="1"/>
  <c r="BU1083" i="3" a="1"/>
  <c r="BU1083" i="3" s="1"/>
  <c r="BW1083" i="3" s="1"/>
  <c r="BU1084" i="3" a="1"/>
  <c r="BU1084" i="3" s="1"/>
  <c r="BW1084" i="3" s="1"/>
  <c r="BU1085" i="3" a="1"/>
  <c r="BU1085" i="3" s="1"/>
  <c r="BW1085" i="3" s="1"/>
  <c r="BU1086" i="3" a="1"/>
  <c r="BU1086" i="3" s="1"/>
  <c r="BW1086" i="3" s="1"/>
  <c r="BU1087" i="3" a="1"/>
  <c r="BU1087" i="3" s="1"/>
  <c r="BW1087" i="3" s="1"/>
  <c r="BU1088" i="3" a="1"/>
  <c r="BU1088" i="3" s="1"/>
  <c r="BW1088" i="3" s="1"/>
  <c r="BU1089" i="3" a="1"/>
  <c r="BU1089" i="3" s="1"/>
  <c r="BW1089" i="3" s="1"/>
  <c r="BU1090" i="3" a="1"/>
  <c r="BU1090" i="3" s="1"/>
  <c r="BW1090" i="3" s="1"/>
  <c r="BU1091" i="3" a="1"/>
  <c r="BU1091" i="3" s="1"/>
  <c r="BW1091" i="3" s="1"/>
  <c r="BU1092" i="3" a="1"/>
  <c r="BU1092" i="3" s="1"/>
  <c r="BW1092" i="3" s="1"/>
  <c r="BU1093" i="3" a="1"/>
  <c r="BU1093" i="3" s="1"/>
  <c r="BW1093" i="3" s="1"/>
  <c r="BU1094" i="3" a="1"/>
  <c r="BU1094" i="3" s="1"/>
  <c r="BW1094" i="3" s="1"/>
  <c r="BU1095" i="3" a="1"/>
  <c r="BU1095" i="3" s="1"/>
  <c r="BW1095" i="3" s="1"/>
  <c r="BU1096" i="3" a="1"/>
  <c r="BU1096" i="3" s="1"/>
  <c r="BW1096" i="3" s="1"/>
  <c r="BU1097" i="3" a="1"/>
  <c r="BU1097" i="3" s="1"/>
  <c r="BW1097" i="3" s="1"/>
  <c r="BU1098" i="3" a="1"/>
  <c r="BU1098" i="3" s="1"/>
  <c r="BW1098" i="3" s="1"/>
  <c r="BU1099" i="3" a="1"/>
  <c r="BU1099" i="3" s="1"/>
  <c r="BW1099" i="3" s="1"/>
  <c r="BU1100" i="3" a="1"/>
  <c r="BU1100" i="3" s="1"/>
  <c r="BW1100" i="3" s="1"/>
  <c r="BU1101" i="3" a="1"/>
  <c r="BU1101" i="3" s="1"/>
  <c r="BW1101" i="3" s="1"/>
  <c r="BU1102" i="3" a="1"/>
  <c r="BU1102" i="3" s="1"/>
  <c r="BW1102" i="3" s="1"/>
  <c r="BU1103" i="3" a="1"/>
  <c r="BU1103" i="3" s="1"/>
  <c r="BW1103" i="3" s="1"/>
  <c r="BU1104" i="3" a="1"/>
  <c r="BU1104" i="3" s="1"/>
  <c r="BW1104" i="3" s="1"/>
  <c r="BU1105" i="3" a="1"/>
  <c r="BU1105" i="3" s="1"/>
  <c r="BW1105" i="3" s="1"/>
  <c r="BU1106" i="3" a="1"/>
  <c r="BU1106" i="3" s="1"/>
  <c r="BW1106" i="3" s="1"/>
  <c r="BU1107" i="3" a="1"/>
  <c r="BU1107" i="3" s="1"/>
  <c r="BW1107" i="3" s="1"/>
  <c r="BU1108" i="3" a="1"/>
  <c r="BU1108" i="3" s="1"/>
  <c r="BW1108" i="3" s="1"/>
  <c r="BU1109" i="3" a="1"/>
  <c r="BU1109" i="3" s="1"/>
  <c r="BW1109" i="3" s="1"/>
  <c r="BU1110" i="3" a="1"/>
  <c r="BU1110" i="3" s="1"/>
  <c r="BW1110" i="3" s="1"/>
  <c r="BU1111" i="3" a="1"/>
  <c r="BU1111" i="3" s="1"/>
  <c r="BW1111" i="3" s="1"/>
  <c r="BU1112" i="3" a="1"/>
  <c r="BU1112" i="3" s="1"/>
  <c r="BW1112" i="3" s="1"/>
  <c r="BU1113" i="3" a="1"/>
  <c r="BU1113" i="3" s="1"/>
  <c r="BW1113" i="3" s="1"/>
  <c r="BU1114" i="3" a="1"/>
  <c r="BU1114" i="3" s="1"/>
  <c r="BW1114" i="3" s="1"/>
  <c r="BU1115" i="3" a="1"/>
  <c r="BU1115" i="3" s="1"/>
  <c r="BW1115" i="3" s="1"/>
  <c r="BU1116" i="3" a="1"/>
  <c r="BU1116" i="3" s="1"/>
  <c r="BW1116" i="3" s="1"/>
  <c r="BU1117" i="3" a="1"/>
  <c r="BU1117" i="3" s="1"/>
  <c r="BW1117" i="3" s="1"/>
  <c r="BU1118" i="3" a="1"/>
  <c r="BU1118" i="3" s="1"/>
  <c r="BW1118" i="3" s="1"/>
  <c r="BU1119" i="3" a="1"/>
  <c r="BU1119" i="3" s="1"/>
  <c r="BW1119" i="3" s="1"/>
  <c r="BU1120" i="3" a="1"/>
  <c r="BU1120" i="3" s="1"/>
  <c r="BW1120" i="3" s="1"/>
  <c r="BU1121" i="3" a="1"/>
  <c r="BU1121" i="3" s="1"/>
  <c r="BW1121" i="3" s="1"/>
  <c r="BU1122" i="3" a="1"/>
  <c r="BU1122" i="3" s="1"/>
  <c r="BW1122" i="3" s="1"/>
  <c r="BU1123" i="3" a="1"/>
  <c r="BU1123" i="3" s="1"/>
  <c r="BW1123" i="3" s="1"/>
  <c r="BU1124" i="3" a="1"/>
  <c r="BU1124" i="3" s="1"/>
  <c r="BW1124" i="3" s="1"/>
  <c r="BU1125" i="3" a="1"/>
  <c r="BU1125" i="3" s="1"/>
  <c r="BW1125" i="3" s="1"/>
  <c r="BU1126" i="3" a="1"/>
  <c r="BU1126" i="3" s="1"/>
  <c r="BW1126" i="3" s="1"/>
  <c r="BU1127" i="3" a="1"/>
  <c r="BU1127" i="3" s="1"/>
  <c r="BW1127" i="3" s="1"/>
  <c r="BU1128" i="3" a="1"/>
  <c r="BU1128" i="3" s="1"/>
  <c r="BW1128" i="3" s="1"/>
  <c r="BU1129" i="3" a="1"/>
  <c r="BU1129" i="3" s="1"/>
  <c r="BW1129" i="3" s="1"/>
  <c r="BU1130" i="3" a="1"/>
  <c r="BU1130" i="3" s="1"/>
  <c r="BW1130" i="3" s="1"/>
  <c r="BU1131" i="3" a="1"/>
  <c r="BU1131" i="3" s="1"/>
  <c r="BW1131" i="3" s="1"/>
  <c r="BU1132" i="3" a="1"/>
  <c r="BU1132" i="3" s="1"/>
  <c r="BW1132" i="3" s="1"/>
  <c r="BU1133" i="3" a="1"/>
  <c r="BU1133" i="3" s="1"/>
  <c r="BW1133" i="3" s="1"/>
  <c r="BU1134" i="3" a="1"/>
  <c r="BU1134" i="3" s="1"/>
  <c r="BW1134" i="3" s="1"/>
  <c r="BU1135" i="3" a="1"/>
  <c r="BU1135" i="3" s="1"/>
  <c r="BW1135" i="3" s="1"/>
  <c r="BU1136" i="3" a="1"/>
  <c r="BU1136" i="3" s="1"/>
  <c r="BW1136" i="3" s="1"/>
  <c r="BU1137" i="3" a="1"/>
  <c r="BU1137" i="3" s="1"/>
  <c r="BW1137" i="3" s="1"/>
  <c r="BU1138" i="3" a="1"/>
  <c r="BU1138" i="3" s="1"/>
  <c r="BW1138" i="3" s="1"/>
  <c r="BU1139" i="3" a="1"/>
  <c r="BU1139" i="3" s="1"/>
  <c r="BW1139" i="3" s="1"/>
  <c r="BU1140" i="3" a="1"/>
  <c r="BU1140" i="3" s="1"/>
  <c r="BW1140" i="3" s="1"/>
  <c r="BU1141" i="3" a="1"/>
  <c r="BU1141" i="3" s="1"/>
  <c r="BW1141" i="3" s="1"/>
  <c r="BU1142" i="3" a="1"/>
  <c r="BU1142" i="3" s="1"/>
  <c r="BW1142" i="3" s="1"/>
  <c r="BU1143" i="3" a="1"/>
  <c r="BU1143" i="3" s="1"/>
  <c r="BW1143" i="3" s="1"/>
  <c r="BU1144" i="3" a="1"/>
  <c r="BU1144" i="3" s="1"/>
  <c r="BW1144" i="3" s="1"/>
  <c r="BU1145" i="3" a="1"/>
  <c r="BU1145" i="3" s="1"/>
  <c r="BW1145" i="3" s="1"/>
  <c r="BU1146" i="3" a="1"/>
  <c r="BU1146" i="3" s="1"/>
  <c r="BW1146" i="3" s="1"/>
  <c r="BU1147" i="3" a="1"/>
  <c r="BU1147" i="3" s="1"/>
  <c r="BW1147" i="3" s="1"/>
  <c r="BU1148" i="3" a="1"/>
  <c r="BU1148" i="3" s="1"/>
  <c r="BW1148" i="3" s="1"/>
  <c r="BU1149" i="3" a="1"/>
  <c r="BU1149" i="3" s="1"/>
  <c r="BW1149" i="3" s="1"/>
  <c r="BU1150" i="3" a="1"/>
  <c r="BU1150" i="3" s="1"/>
  <c r="BW1150" i="3" s="1"/>
  <c r="BU1151" i="3" a="1"/>
  <c r="BU1151" i="3" s="1"/>
  <c r="BW1151" i="3" s="1"/>
  <c r="BU1152" i="3" a="1"/>
  <c r="BU1152" i="3" s="1"/>
  <c r="BW1152" i="3" s="1"/>
  <c r="BU1153" i="3" a="1"/>
  <c r="BU1153" i="3" s="1"/>
  <c r="BW1153" i="3" s="1"/>
  <c r="BU1154" i="3" a="1"/>
  <c r="BU1154" i="3" s="1"/>
  <c r="BW1154" i="3" s="1"/>
  <c r="BU1155" i="3" a="1"/>
  <c r="BU1155" i="3" s="1"/>
  <c r="BW1155" i="3" s="1"/>
  <c r="BU1156" i="3" a="1"/>
  <c r="BU1156" i="3" s="1"/>
  <c r="BW1156" i="3" s="1"/>
  <c r="BU1157" i="3" a="1"/>
  <c r="BU1157" i="3" s="1"/>
  <c r="BW1157" i="3" s="1"/>
  <c r="BU1158" i="3" a="1"/>
  <c r="BU1158" i="3" s="1"/>
  <c r="BW1158" i="3" s="1"/>
  <c r="BU1159" i="3" a="1"/>
  <c r="BU1159" i="3" s="1"/>
  <c r="BW1159" i="3" s="1"/>
  <c r="BU1160" i="3" a="1"/>
  <c r="BU1160" i="3" s="1"/>
  <c r="BW1160" i="3" s="1"/>
  <c r="BU1161" i="3" a="1"/>
  <c r="BU1161" i="3" s="1"/>
  <c r="BW1161" i="3" s="1"/>
  <c r="BU1162" i="3" a="1"/>
  <c r="BU1162" i="3" s="1"/>
  <c r="BW1162" i="3" s="1"/>
  <c r="BU1163" i="3" a="1"/>
  <c r="BU1163" i="3" s="1"/>
  <c r="BW1163" i="3" s="1"/>
  <c r="BU1164" i="3" a="1"/>
  <c r="BU1164" i="3" s="1"/>
  <c r="BW1164" i="3" s="1"/>
  <c r="BU1165" i="3" a="1"/>
  <c r="BU1165" i="3" s="1"/>
  <c r="BW1165" i="3" s="1"/>
  <c r="BU1166" i="3" a="1"/>
  <c r="BU1166" i="3" s="1"/>
  <c r="BW1166" i="3" s="1"/>
  <c r="BU1167" i="3" a="1"/>
  <c r="BU1167" i="3" s="1"/>
  <c r="BW1167" i="3" s="1"/>
  <c r="BU1168" i="3" a="1"/>
  <c r="BU1168" i="3" s="1"/>
  <c r="BW1168" i="3" s="1"/>
  <c r="BU1169" i="3" a="1"/>
  <c r="BU1169" i="3" s="1"/>
  <c r="BW1169" i="3" s="1"/>
  <c r="BU1170" i="3" a="1"/>
  <c r="BU1170" i="3" s="1"/>
  <c r="BW1170" i="3" s="1"/>
  <c r="BU1171" i="3" a="1"/>
  <c r="BU1171" i="3" s="1"/>
  <c r="BW1171" i="3" s="1"/>
  <c r="BU1172" i="3" a="1"/>
  <c r="BU1172" i="3" s="1"/>
  <c r="BW1172" i="3" s="1"/>
  <c r="BU1173" i="3" a="1"/>
  <c r="BU1173" i="3" s="1"/>
  <c r="BW1173" i="3" s="1"/>
  <c r="BU1174" i="3" a="1"/>
  <c r="BU1174" i="3" s="1"/>
  <c r="BW1174" i="3" s="1"/>
  <c r="BU1175" i="3" a="1"/>
  <c r="BU1175" i="3" s="1"/>
  <c r="BW1175" i="3" s="1"/>
  <c r="BU1176" i="3" a="1"/>
  <c r="BU1176" i="3" s="1"/>
  <c r="BW1176" i="3" s="1"/>
  <c r="BU1177" i="3" a="1"/>
  <c r="BU1177" i="3" s="1"/>
  <c r="BW1177" i="3" s="1"/>
  <c r="BU1178" i="3" a="1"/>
  <c r="BU1178" i="3" s="1"/>
  <c r="BW1178" i="3" s="1"/>
  <c r="BU1179" i="3" a="1"/>
  <c r="BU1179" i="3" s="1"/>
  <c r="BW1179" i="3" s="1"/>
  <c r="BU1180" i="3" a="1"/>
  <c r="BU1180" i="3" s="1"/>
  <c r="BW1180" i="3" s="1"/>
  <c r="BU1181" i="3" a="1"/>
  <c r="BU1181" i="3" s="1"/>
  <c r="BW1181" i="3" s="1"/>
  <c r="BU1182" i="3" a="1"/>
  <c r="BU1182" i="3" s="1"/>
  <c r="BW1182" i="3" s="1"/>
  <c r="BU1183" i="3" a="1"/>
  <c r="BU1183" i="3" s="1"/>
  <c r="BW1183" i="3" s="1"/>
  <c r="BU1184" i="3" a="1"/>
  <c r="BU1184" i="3" s="1"/>
  <c r="BW1184" i="3" s="1"/>
  <c r="BU1185" i="3" a="1"/>
  <c r="BU1185" i="3" s="1"/>
  <c r="BW1185" i="3" s="1"/>
  <c r="BU1186" i="3" a="1"/>
  <c r="BU1186" i="3" s="1"/>
  <c r="BW1186" i="3" s="1"/>
  <c r="BU1187" i="3" a="1"/>
  <c r="BU1187" i="3" s="1"/>
  <c r="BW1187" i="3" s="1"/>
  <c r="BU1188" i="3" a="1"/>
  <c r="BU1188" i="3" s="1"/>
  <c r="BW1188" i="3" s="1"/>
  <c r="BU1189" i="3" a="1"/>
  <c r="BU1189" i="3" s="1"/>
  <c r="BW1189" i="3" s="1"/>
  <c r="BU1190" i="3" a="1"/>
  <c r="BU1190" i="3" s="1"/>
  <c r="BW1190" i="3" s="1"/>
  <c r="BU1191" i="3" a="1"/>
  <c r="BU1191" i="3" s="1"/>
  <c r="BW1191" i="3" s="1"/>
  <c r="BU1192" i="3" a="1"/>
  <c r="BU1192" i="3" s="1"/>
  <c r="BW1192" i="3" s="1"/>
  <c r="BU1193" i="3" a="1"/>
  <c r="BU1193" i="3" s="1"/>
  <c r="BW1193" i="3" s="1"/>
  <c r="BU1194" i="3" a="1"/>
  <c r="BU1194" i="3" s="1"/>
  <c r="BW1194" i="3" s="1"/>
  <c r="BU1195" i="3" a="1"/>
  <c r="BU1195" i="3" s="1"/>
  <c r="BW1195" i="3" s="1"/>
  <c r="BU1196" i="3" a="1"/>
  <c r="BU1196" i="3" s="1"/>
  <c r="BW1196" i="3" s="1"/>
  <c r="BU3" i="3" a="1"/>
  <c r="BU3" i="3" s="1"/>
  <c r="BW3" i="3" s="1"/>
  <c r="BT4" i="2" a="1"/>
  <c r="BT4" i="2" s="1"/>
  <c r="BV4" i="2" s="1"/>
  <c r="BT5" i="2" a="1"/>
  <c r="BT5" i="2" s="1"/>
  <c r="BV5" i="2" s="1"/>
  <c r="BT6" i="2" a="1"/>
  <c r="BT6" i="2" s="1"/>
  <c r="BV6" i="2" s="1"/>
  <c r="BT7" i="2" a="1"/>
  <c r="BT7" i="2" s="1"/>
  <c r="BV7" i="2" s="1"/>
  <c r="BT8" i="2" a="1"/>
  <c r="BT8" i="2" s="1"/>
  <c r="BV8" i="2" s="1"/>
  <c r="BT9" i="2" a="1"/>
  <c r="BT9" i="2" s="1"/>
  <c r="BV9" i="2" s="1"/>
  <c r="BT10" i="2" a="1"/>
  <c r="BT10" i="2" s="1"/>
  <c r="BV10" i="2" s="1"/>
  <c r="BT11" i="2" a="1"/>
  <c r="BT11" i="2" s="1"/>
  <c r="BV11" i="2" s="1"/>
  <c r="BT12" i="2" a="1"/>
  <c r="BT12" i="2" s="1"/>
  <c r="BV12" i="2" s="1"/>
  <c r="BT13" i="2" a="1"/>
  <c r="BT13" i="2" s="1"/>
  <c r="BV13" i="2" s="1"/>
  <c r="BT14" i="2" a="1"/>
  <c r="BT14" i="2" s="1"/>
  <c r="BV14" i="2" s="1"/>
  <c r="BT15" i="2" a="1"/>
  <c r="BT15" i="2" s="1"/>
  <c r="BV15" i="2" s="1"/>
  <c r="BT16" i="2" a="1"/>
  <c r="BT16" i="2" s="1"/>
  <c r="BV16" i="2" s="1"/>
  <c r="BT17" i="2" a="1"/>
  <c r="BT17" i="2" s="1"/>
  <c r="BV17" i="2" s="1"/>
  <c r="BT18" i="2" a="1"/>
  <c r="BT18" i="2" s="1"/>
  <c r="BV18" i="2" s="1"/>
  <c r="BT19" i="2" a="1"/>
  <c r="BT19" i="2" s="1"/>
  <c r="BV19" i="2" s="1"/>
  <c r="BT20" i="2" a="1"/>
  <c r="BT20" i="2" s="1"/>
  <c r="BV20" i="2" s="1"/>
  <c r="BT21" i="2" a="1"/>
  <c r="BT21" i="2" s="1"/>
  <c r="BV21" i="2" s="1"/>
  <c r="BT22" i="2" a="1"/>
  <c r="BT22" i="2" s="1"/>
  <c r="BV22" i="2" s="1"/>
  <c r="BT23" i="2" a="1"/>
  <c r="BT23" i="2" s="1"/>
  <c r="BV23" i="2" s="1"/>
  <c r="BT24" i="2" a="1"/>
  <c r="BT24" i="2" s="1"/>
  <c r="BV24" i="2" s="1"/>
  <c r="BT25" i="2" a="1"/>
  <c r="BT25" i="2" s="1"/>
  <c r="BV25" i="2" s="1"/>
  <c r="BT26" i="2" a="1"/>
  <c r="BT26" i="2" s="1"/>
  <c r="BV26" i="2" s="1"/>
  <c r="BT27" i="2" a="1"/>
  <c r="BT27" i="2" s="1"/>
  <c r="BV27" i="2" s="1"/>
  <c r="BT28" i="2" a="1"/>
  <c r="BT28" i="2" s="1"/>
  <c r="BV28" i="2" s="1"/>
  <c r="BT29" i="2" a="1"/>
  <c r="BT29" i="2" s="1"/>
  <c r="BV29" i="2" s="1"/>
  <c r="BT30" i="2" a="1"/>
  <c r="BT30" i="2" s="1"/>
  <c r="BV30" i="2" s="1"/>
  <c r="BT31" i="2" a="1"/>
  <c r="BT31" i="2" s="1"/>
  <c r="BV31" i="2" s="1"/>
  <c r="BT32" i="2" a="1"/>
  <c r="BT32" i="2" s="1"/>
  <c r="BV32" i="2" s="1"/>
  <c r="BT33" i="2" a="1"/>
  <c r="BT33" i="2" s="1"/>
  <c r="BV33" i="2" s="1"/>
  <c r="BT34" i="2" a="1"/>
  <c r="BT34" i="2" s="1"/>
  <c r="BV34" i="2" s="1"/>
  <c r="BT35" i="2" a="1"/>
  <c r="BT35" i="2" s="1"/>
  <c r="BV35" i="2" s="1"/>
  <c r="BT36" i="2" a="1"/>
  <c r="BT36" i="2" s="1"/>
  <c r="BV36" i="2" s="1"/>
  <c r="BT37" i="2" a="1"/>
  <c r="BT37" i="2" s="1"/>
  <c r="BV37" i="2" s="1"/>
  <c r="BT38" i="2" a="1"/>
  <c r="BT38" i="2" s="1"/>
  <c r="BV38" i="2" s="1"/>
  <c r="BT39" i="2" a="1"/>
  <c r="BT39" i="2" s="1"/>
  <c r="BV39" i="2" s="1"/>
  <c r="BT40" i="2" a="1"/>
  <c r="BT40" i="2" s="1"/>
  <c r="BV40" i="2" s="1"/>
  <c r="BT41" i="2" a="1"/>
  <c r="BT41" i="2" s="1"/>
  <c r="BV41" i="2" s="1"/>
  <c r="BT42" i="2" a="1"/>
  <c r="BT42" i="2" s="1"/>
  <c r="BV42" i="2" s="1"/>
  <c r="BT43" i="2" a="1"/>
  <c r="BT43" i="2" s="1"/>
  <c r="BV43" i="2" s="1"/>
  <c r="BT44" i="2" a="1"/>
  <c r="BT44" i="2" s="1"/>
  <c r="BV44" i="2" s="1"/>
  <c r="BT45" i="2" a="1"/>
  <c r="BT45" i="2" s="1"/>
  <c r="BV45" i="2" s="1"/>
  <c r="BT46" i="2" a="1"/>
  <c r="BT46" i="2" s="1"/>
  <c r="BV46" i="2" s="1"/>
  <c r="BT47" i="2" a="1"/>
  <c r="BT47" i="2" s="1"/>
  <c r="BV47" i="2" s="1"/>
  <c r="BT48" i="2" a="1"/>
  <c r="BT48" i="2" s="1"/>
  <c r="BV48" i="2" s="1"/>
  <c r="BT49" i="2" a="1"/>
  <c r="BT49" i="2" s="1"/>
  <c r="BV49" i="2" s="1"/>
  <c r="BT50" i="2" a="1"/>
  <c r="BT50" i="2" s="1"/>
  <c r="BV50" i="2" s="1"/>
  <c r="BT51" i="2" a="1"/>
  <c r="BT51" i="2" s="1"/>
  <c r="BV51" i="2" s="1"/>
  <c r="BT52" i="2" a="1"/>
  <c r="BT52" i="2" s="1"/>
  <c r="BV52" i="2" s="1"/>
  <c r="BT53" i="2" a="1"/>
  <c r="BT53" i="2" s="1"/>
  <c r="BV53" i="2" s="1"/>
  <c r="BT54" i="2" a="1"/>
  <c r="BT54" i="2" s="1"/>
  <c r="BV54" i="2" s="1"/>
  <c r="BT55" i="2" a="1"/>
  <c r="BT55" i="2" s="1"/>
  <c r="BV55" i="2" s="1"/>
  <c r="BT56" i="2" a="1"/>
  <c r="BT56" i="2" s="1"/>
  <c r="BV56" i="2" s="1"/>
  <c r="BT57" i="2" a="1"/>
  <c r="BT57" i="2" s="1"/>
  <c r="BV57" i="2" s="1"/>
  <c r="BT58" i="2" a="1"/>
  <c r="BT58" i="2" s="1"/>
  <c r="BV58" i="2" s="1"/>
  <c r="BT59" i="2" a="1"/>
  <c r="BT59" i="2" s="1"/>
  <c r="BV59" i="2" s="1"/>
  <c r="BT60" i="2" a="1"/>
  <c r="BT60" i="2" s="1"/>
  <c r="BV60" i="2" s="1"/>
  <c r="BT61" i="2" a="1"/>
  <c r="BT61" i="2" s="1"/>
  <c r="BV61" i="2" s="1"/>
  <c r="BT62" i="2" a="1"/>
  <c r="BT62" i="2" s="1"/>
  <c r="BV62" i="2" s="1"/>
  <c r="BT63" i="2" a="1"/>
  <c r="BT63" i="2" s="1"/>
  <c r="BV63" i="2" s="1"/>
  <c r="BT64" i="2" a="1"/>
  <c r="BT64" i="2" s="1"/>
  <c r="BV64" i="2" s="1"/>
  <c r="BT65" i="2" a="1"/>
  <c r="BT65" i="2" s="1"/>
  <c r="BV65" i="2" s="1"/>
  <c r="BT66" i="2" a="1"/>
  <c r="BT66" i="2" s="1"/>
  <c r="BV66" i="2" s="1"/>
  <c r="BT67" i="2" a="1"/>
  <c r="BT67" i="2" s="1"/>
  <c r="BV67" i="2" s="1"/>
  <c r="BT68" i="2" a="1"/>
  <c r="BT68" i="2" s="1"/>
  <c r="BV68" i="2" s="1"/>
  <c r="BT69" i="2" a="1"/>
  <c r="BT69" i="2" s="1"/>
  <c r="BV69" i="2" s="1"/>
  <c r="BT70" i="2" a="1"/>
  <c r="BT70" i="2" s="1"/>
  <c r="BV70" i="2" s="1"/>
  <c r="BT71" i="2" a="1"/>
  <c r="BT71" i="2" s="1"/>
  <c r="BV71" i="2" s="1"/>
  <c r="BT72" i="2" a="1"/>
  <c r="BT72" i="2" s="1"/>
  <c r="BV72" i="2" s="1"/>
  <c r="BT73" i="2" a="1"/>
  <c r="BT73" i="2" s="1"/>
  <c r="BV73" i="2" s="1"/>
  <c r="BT74" i="2" a="1"/>
  <c r="BT74" i="2" s="1"/>
  <c r="BV74" i="2" s="1"/>
  <c r="BT75" i="2" a="1"/>
  <c r="BT75" i="2" s="1"/>
  <c r="BV75" i="2" s="1"/>
  <c r="BT76" i="2" a="1"/>
  <c r="BT76" i="2" s="1"/>
  <c r="BV76" i="2" s="1"/>
  <c r="BT77" i="2" a="1"/>
  <c r="BT77" i="2" s="1"/>
  <c r="BV77" i="2" s="1"/>
  <c r="BT78" i="2" a="1"/>
  <c r="BT78" i="2" s="1"/>
  <c r="BV78" i="2" s="1"/>
  <c r="BT79" i="2" a="1"/>
  <c r="BT79" i="2" s="1"/>
  <c r="BV79" i="2" s="1"/>
  <c r="BT80" i="2" a="1"/>
  <c r="BT80" i="2" s="1"/>
  <c r="BV80" i="2" s="1"/>
  <c r="BT81" i="2" a="1"/>
  <c r="BT81" i="2" s="1"/>
  <c r="BV81" i="2" s="1"/>
  <c r="BT82" i="2" a="1"/>
  <c r="BT82" i="2" s="1"/>
  <c r="BV82" i="2" s="1"/>
  <c r="BT83" i="2" a="1"/>
  <c r="BT83" i="2" s="1"/>
  <c r="BV83" i="2" s="1"/>
  <c r="BT84" i="2" a="1"/>
  <c r="BT84" i="2" s="1"/>
  <c r="BV84" i="2" s="1"/>
  <c r="BT85" i="2" a="1"/>
  <c r="BT85" i="2" s="1"/>
  <c r="BV85" i="2" s="1"/>
  <c r="BT86" i="2" a="1"/>
  <c r="BT86" i="2" s="1"/>
  <c r="BV86" i="2" s="1"/>
  <c r="BT87" i="2" a="1"/>
  <c r="BT87" i="2" s="1"/>
  <c r="BV87" i="2" s="1"/>
  <c r="BT88" i="2" a="1"/>
  <c r="BT88" i="2" s="1"/>
  <c r="BV88" i="2" s="1"/>
  <c r="BT89" i="2" a="1"/>
  <c r="BT89" i="2" s="1"/>
  <c r="BV89" i="2" s="1"/>
  <c r="BT90" i="2" a="1"/>
  <c r="BT90" i="2" s="1"/>
  <c r="BV90" i="2" s="1"/>
  <c r="BT91" i="2" a="1"/>
  <c r="BT91" i="2" s="1"/>
  <c r="BV91" i="2" s="1"/>
  <c r="BT92" i="2" a="1"/>
  <c r="BT92" i="2" s="1"/>
  <c r="BV92" i="2" s="1"/>
  <c r="BT93" i="2" a="1"/>
  <c r="BT93" i="2" s="1"/>
  <c r="BV93" i="2" s="1"/>
  <c r="BT94" i="2" a="1"/>
  <c r="BT94" i="2" s="1"/>
  <c r="BV94" i="2" s="1"/>
  <c r="BT95" i="2" a="1"/>
  <c r="BT95" i="2" s="1"/>
  <c r="BV95" i="2" s="1"/>
  <c r="BT96" i="2" a="1"/>
  <c r="BT96" i="2" s="1"/>
  <c r="BV96" i="2" s="1"/>
  <c r="BT97" i="2" a="1"/>
  <c r="BT97" i="2" s="1"/>
  <c r="BV97" i="2" s="1"/>
  <c r="BT98" i="2" a="1"/>
  <c r="BT98" i="2" s="1"/>
  <c r="BV98" i="2" s="1"/>
  <c r="BT99" i="2" a="1"/>
  <c r="BT99" i="2" s="1"/>
  <c r="BV99" i="2" s="1"/>
  <c r="BT100" i="2" a="1"/>
  <c r="BT100" i="2" s="1"/>
  <c r="BV100" i="2" s="1"/>
  <c r="BT101" i="2" a="1"/>
  <c r="BT101" i="2" s="1"/>
  <c r="BV101" i="2" s="1"/>
  <c r="BT102" i="2" a="1"/>
  <c r="BT102" i="2" s="1"/>
  <c r="BV102" i="2" s="1"/>
  <c r="BT103" i="2" a="1"/>
  <c r="BT103" i="2" s="1"/>
  <c r="BV103" i="2" s="1"/>
  <c r="BT104" i="2" a="1"/>
  <c r="BT104" i="2" s="1"/>
  <c r="BV104" i="2" s="1"/>
  <c r="BT105" i="2" a="1"/>
  <c r="BT105" i="2" s="1"/>
  <c r="BV105" i="2" s="1"/>
  <c r="BT106" i="2" a="1"/>
  <c r="BT106" i="2" s="1"/>
  <c r="BV106" i="2" s="1"/>
  <c r="BT107" i="2" a="1"/>
  <c r="BT107" i="2" s="1"/>
  <c r="BV107" i="2" s="1"/>
  <c r="BT108" i="2" a="1"/>
  <c r="BT108" i="2" s="1"/>
  <c r="BV108" i="2" s="1"/>
  <c r="BT109" i="2" a="1"/>
  <c r="BT109" i="2" s="1"/>
  <c r="BV109" i="2" s="1"/>
  <c r="BT110" i="2" a="1"/>
  <c r="BT110" i="2" s="1"/>
  <c r="BV110" i="2" s="1"/>
  <c r="BT111" i="2" a="1"/>
  <c r="BT111" i="2" s="1"/>
  <c r="BV111" i="2" s="1"/>
  <c r="BT112" i="2" a="1"/>
  <c r="BT112" i="2" s="1"/>
  <c r="BV112" i="2" s="1"/>
  <c r="BT113" i="2" a="1"/>
  <c r="BT113" i="2" s="1"/>
  <c r="BV113" i="2" s="1"/>
  <c r="BT114" i="2" a="1"/>
  <c r="BT114" i="2" s="1"/>
  <c r="BV114" i="2" s="1"/>
  <c r="BT115" i="2" a="1"/>
  <c r="BT115" i="2" s="1"/>
  <c r="BV115" i="2" s="1"/>
  <c r="BT116" i="2" a="1"/>
  <c r="BT116" i="2" s="1"/>
  <c r="BV116" i="2" s="1"/>
  <c r="BT117" i="2" a="1"/>
  <c r="BT117" i="2" s="1"/>
  <c r="BV117" i="2" s="1"/>
  <c r="BT118" i="2" a="1"/>
  <c r="BT118" i="2" s="1"/>
  <c r="BV118" i="2" s="1"/>
  <c r="BT119" i="2" a="1"/>
  <c r="BT119" i="2" s="1"/>
  <c r="BV119" i="2" s="1"/>
  <c r="BT120" i="2" a="1"/>
  <c r="BT120" i="2" s="1"/>
  <c r="BV120" i="2" s="1"/>
  <c r="BT121" i="2" a="1"/>
  <c r="BT121" i="2" s="1"/>
  <c r="BV121" i="2" s="1"/>
  <c r="BT122" i="2" a="1"/>
  <c r="BT122" i="2" s="1"/>
  <c r="BV122" i="2" s="1"/>
  <c r="BT123" i="2" a="1"/>
  <c r="BT123" i="2" s="1"/>
  <c r="BV123" i="2" s="1"/>
  <c r="BT124" i="2" a="1"/>
  <c r="BT124" i="2" s="1"/>
  <c r="BV124" i="2" s="1"/>
  <c r="BT125" i="2" a="1"/>
  <c r="BT125" i="2" s="1"/>
  <c r="BV125" i="2" s="1"/>
  <c r="BT126" i="2" a="1"/>
  <c r="BT126" i="2" s="1"/>
  <c r="BV126" i="2" s="1"/>
  <c r="BT127" i="2" a="1"/>
  <c r="BT127" i="2" s="1"/>
  <c r="BV127" i="2" s="1"/>
  <c r="BT128" i="2" a="1"/>
  <c r="BT128" i="2" s="1"/>
  <c r="BV128" i="2" s="1"/>
  <c r="BT129" i="2" a="1"/>
  <c r="BT129" i="2" s="1"/>
  <c r="BV129" i="2" s="1"/>
  <c r="BT130" i="2" a="1"/>
  <c r="BT130" i="2" s="1"/>
  <c r="BV130" i="2" s="1"/>
  <c r="BT131" i="2" a="1"/>
  <c r="BT131" i="2" s="1"/>
  <c r="BV131" i="2" s="1"/>
  <c r="BT132" i="2" a="1"/>
  <c r="BT132" i="2" s="1"/>
  <c r="BV132" i="2" s="1"/>
  <c r="BT133" i="2" a="1"/>
  <c r="BT133" i="2" s="1"/>
  <c r="BV133" i="2" s="1"/>
  <c r="BT134" i="2" a="1"/>
  <c r="BT134" i="2" s="1"/>
  <c r="BV134" i="2" s="1"/>
  <c r="BT135" i="2" a="1"/>
  <c r="BT135" i="2" s="1"/>
  <c r="BV135" i="2" s="1"/>
  <c r="BT136" i="2" a="1"/>
  <c r="BT136" i="2" s="1"/>
  <c r="BV136" i="2" s="1"/>
  <c r="BT137" i="2" a="1"/>
  <c r="BT137" i="2" s="1"/>
  <c r="BV137" i="2" s="1"/>
  <c r="BT138" i="2" a="1"/>
  <c r="BT138" i="2" s="1"/>
  <c r="BV138" i="2" s="1"/>
  <c r="BT139" i="2" a="1"/>
  <c r="BT139" i="2" s="1"/>
  <c r="BV139" i="2" s="1"/>
  <c r="BT140" i="2" a="1"/>
  <c r="BT140" i="2" s="1"/>
  <c r="BV140" i="2" s="1"/>
  <c r="BT141" i="2" a="1"/>
  <c r="BT141" i="2" s="1"/>
  <c r="BV141" i="2" s="1"/>
  <c r="BT142" i="2" a="1"/>
  <c r="BT142" i="2" s="1"/>
  <c r="BV142" i="2" s="1"/>
  <c r="BT143" i="2" a="1"/>
  <c r="BT143" i="2" s="1"/>
  <c r="BV143" i="2" s="1"/>
  <c r="BT144" i="2" a="1"/>
  <c r="BT144" i="2" s="1"/>
  <c r="BV144" i="2" s="1"/>
  <c r="BT145" i="2" a="1"/>
  <c r="BT145" i="2" s="1"/>
  <c r="BV145" i="2" s="1"/>
  <c r="BT146" i="2" a="1"/>
  <c r="BT146" i="2" s="1"/>
  <c r="BV146" i="2" s="1"/>
  <c r="BT147" i="2" a="1"/>
  <c r="BT147" i="2" s="1"/>
  <c r="BV147" i="2" s="1"/>
  <c r="BT148" i="2" a="1"/>
  <c r="BT148" i="2" s="1"/>
  <c r="BV148" i="2" s="1"/>
  <c r="BT149" i="2" a="1"/>
  <c r="BT149" i="2" s="1"/>
  <c r="BV149" i="2" s="1"/>
  <c r="BT150" i="2" a="1"/>
  <c r="BT150" i="2" s="1"/>
  <c r="BV150" i="2" s="1"/>
  <c r="BT151" i="2" a="1"/>
  <c r="BT151" i="2" s="1"/>
  <c r="BV151" i="2" s="1"/>
  <c r="BT152" i="2" a="1"/>
  <c r="BT152" i="2" s="1"/>
  <c r="BV152" i="2" s="1"/>
  <c r="BT153" i="2" a="1"/>
  <c r="BT153" i="2" s="1"/>
  <c r="BV153" i="2" s="1"/>
  <c r="BT154" i="2" a="1"/>
  <c r="BT154" i="2" s="1"/>
  <c r="BV154" i="2" s="1"/>
  <c r="BT155" i="2" a="1"/>
  <c r="BT155" i="2" s="1"/>
  <c r="BV155" i="2" s="1"/>
  <c r="BT156" i="2" a="1"/>
  <c r="BT156" i="2" s="1"/>
  <c r="BV156" i="2" s="1"/>
  <c r="BT157" i="2" a="1"/>
  <c r="BT157" i="2" s="1"/>
  <c r="BV157" i="2" s="1"/>
  <c r="BT158" i="2" a="1"/>
  <c r="BT158" i="2" s="1"/>
  <c r="BV158" i="2" s="1"/>
  <c r="BT159" i="2" a="1"/>
  <c r="BT159" i="2" s="1"/>
  <c r="BV159" i="2" s="1"/>
  <c r="BT160" i="2" a="1"/>
  <c r="BT160" i="2" s="1"/>
  <c r="BV160" i="2" s="1"/>
  <c r="BT161" i="2" a="1"/>
  <c r="BT161" i="2" s="1"/>
  <c r="BV161" i="2" s="1"/>
  <c r="BT162" i="2" a="1"/>
  <c r="BT162" i="2" s="1"/>
  <c r="BV162" i="2" s="1"/>
  <c r="BT163" i="2" a="1"/>
  <c r="BT163" i="2" s="1"/>
  <c r="BV163" i="2" s="1"/>
  <c r="BT164" i="2" a="1"/>
  <c r="BT164" i="2" s="1"/>
  <c r="BV164" i="2" s="1"/>
  <c r="BT165" i="2" a="1"/>
  <c r="BT165" i="2" s="1"/>
  <c r="BV165" i="2" s="1"/>
  <c r="BT166" i="2" a="1"/>
  <c r="BT166" i="2" s="1"/>
  <c r="BV166" i="2" s="1"/>
  <c r="BT167" i="2" a="1"/>
  <c r="BT167" i="2" s="1"/>
  <c r="BV167" i="2" s="1"/>
  <c r="BT168" i="2" a="1"/>
  <c r="BT168" i="2" s="1"/>
  <c r="BV168" i="2" s="1"/>
  <c r="BT169" i="2" a="1"/>
  <c r="BT169" i="2" s="1"/>
  <c r="BV169" i="2" s="1"/>
  <c r="BT170" i="2" a="1"/>
  <c r="BT170" i="2" s="1"/>
  <c r="BV170" i="2" s="1"/>
  <c r="BT171" i="2" a="1"/>
  <c r="BT171" i="2" s="1"/>
  <c r="BV171" i="2" s="1"/>
  <c r="BT172" i="2" a="1"/>
  <c r="BT172" i="2" s="1"/>
  <c r="BV172" i="2" s="1"/>
  <c r="BT173" i="2" a="1"/>
  <c r="BT173" i="2" s="1"/>
  <c r="BV173" i="2" s="1"/>
  <c r="BT174" i="2" a="1"/>
  <c r="BT174" i="2" s="1"/>
  <c r="BV174" i="2" s="1"/>
  <c r="BT175" i="2" a="1"/>
  <c r="BT175" i="2" s="1"/>
  <c r="BV175" i="2" s="1"/>
  <c r="BT176" i="2" a="1"/>
  <c r="BT176" i="2" s="1"/>
  <c r="BV176" i="2" s="1"/>
  <c r="BT177" i="2" a="1"/>
  <c r="BT177" i="2" s="1"/>
  <c r="BV177" i="2" s="1"/>
  <c r="BT178" i="2" a="1"/>
  <c r="BT178" i="2" s="1"/>
  <c r="BV178" i="2" s="1"/>
  <c r="BT179" i="2" a="1"/>
  <c r="BT179" i="2" s="1"/>
  <c r="BV179" i="2" s="1"/>
  <c r="BT180" i="2" a="1"/>
  <c r="BT180" i="2" s="1"/>
  <c r="BV180" i="2" s="1"/>
  <c r="BT181" i="2" a="1"/>
  <c r="BT181" i="2" s="1"/>
  <c r="BV181" i="2" s="1"/>
  <c r="BT182" i="2" a="1"/>
  <c r="BT182" i="2" s="1"/>
  <c r="BV182" i="2" s="1"/>
  <c r="BT183" i="2" a="1"/>
  <c r="BT183" i="2" s="1"/>
  <c r="BV183" i="2" s="1"/>
  <c r="BT184" i="2" a="1"/>
  <c r="BT184" i="2" s="1"/>
  <c r="BV184" i="2" s="1"/>
  <c r="BT185" i="2" a="1"/>
  <c r="BT185" i="2" s="1"/>
  <c r="BV185" i="2" s="1"/>
  <c r="BT186" i="2" a="1"/>
  <c r="BT186" i="2" s="1"/>
  <c r="BV186" i="2" s="1"/>
  <c r="BT187" i="2" a="1"/>
  <c r="BT187" i="2" s="1"/>
  <c r="BV187" i="2" s="1"/>
  <c r="BT188" i="2" a="1"/>
  <c r="BT188" i="2" s="1"/>
  <c r="BV188" i="2" s="1"/>
  <c r="BT189" i="2" a="1"/>
  <c r="BT189" i="2" s="1"/>
  <c r="BV189" i="2" s="1"/>
  <c r="BT190" i="2" a="1"/>
  <c r="BT190" i="2" s="1"/>
  <c r="BV190" i="2" s="1"/>
  <c r="BT191" i="2" a="1"/>
  <c r="BT191" i="2" s="1"/>
  <c r="BV191" i="2" s="1"/>
  <c r="BT192" i="2" a="1"/>
  <c r="BT192" i="2" s="1"/>
  <c r="BV192" i="2" s="1"/>
  <c r="BT193" i="2" a="1"/>
  <c r="BT193" i="2" s="1"/>
  <c r="BV193" i="2" s="1"/>
  <c r="BT194" i="2" a="1"/>
  <c r="BT194" i="2" s="1"/>
  <c r="BV194" i="2" s="1"/>
  <c r="BT195" i="2" a="1"/>
  <c r="BT195" i="2" s="1"/>
  <c r="BV195" i="2" s="1"/>
  <c r="BT196" i="2" a="1"/>
  <c r="BT196" i="2" s="1"/>
  <c r="BV196" i="2" s="1"/>
  <c r="BT197" i="2" a="1"/>
  <c r="BT197" i="2" s="1"/>
  <c r="BV197" i="2" s="1"/>
  <c r="BT198" i="2" a="1"/>
  <c r="BT198" i="2" s="1"/>
  <c r="BV198" i="2" s="1"/>
  <c r="BT199" i="2" a="1"/>
  <c r="BT199" i="2" s="1"/>
  <c r="BV199" i="2" s="1"/>
  <c r="BT200" i="2" a="1"/>
  <c r="BT200" i="2" s="1"/>
  <c r="BV200" i="2" s="1"/>
  <c r="BT201" i="2" a="1"/>
  <c r="BT201" i="2" s="1"/>
  <c r="BV201" i="2" s="1"/>
  <c r="BT202" i="2" a="1"/>
  <c r="BT202" i="2" s="1"/>
  <c r="BV202" i="2" s="1"/>
  <c r="BT203" i="2" a="1"/>
  <c r="BT203" i="2" s="1"/>
  <c r="BV203" i="2" s="1"/>
  <c r="BT204" i="2" a="1"/>
  <c r="BT204" i="2" s="1"/>
  <c r="BV204" i="2" s="1"/>
  <c r="BT205" i="2" a="1"/>
  <c r="BT205" i="2" s="1"/>
  <c r="BV205" i="2" s="1"/>
  <c r="BT206" i="2" a="1"/>
  <c r="BT206" i="2" s="1"/>
  <c r="BV206" i="2" s="1"/>
  <c r="BT207" i="2" a="1"/>
  <c r="BT207" i="2" s="1"/>
  <c r="BV207" i="2" s="1"/>
  <c r="BT208" i="2" a="1"/>
  <c r="BT208" i="2" s="1"/>
  <c r="BV208" i="2" s="1"/>
  <c r="BT209" i="2" a="1"/>
  <c r="BT209" i="2" s="1"/>
  <c r="BV209" i="2" s="1"/>
  <c r="BT210" i="2" a="1"/>
  <c r="BT210" i="2" s="1"/>
  <c r="BV210" i="2" s="1"/>
  <c r="BT211" i="2" a="1"/>
  <c r="BT211" i="2" s="1"/>
  <c r="BV211" i="2" s="1"/>
  <c r="BT212" i="2" a="1"/>
  <c r="BT212" i="2" s="1"/>
  <c r="BV212" i="2" s="1"/>
  <c r="BT213" i="2" a="1"/>
  <c r="BT213" i="2" s="1"/>
  <c r="BV213" i="2" s="1"/>
  <c r="BT214" i="2" a="1"/>
  <c r="BT214" i="2" s="1"/>
  <c r="BV214" i="2" s="1"/>
  <c r="BT215" i="2" a="1"/>
  <c r="BT215" i="2" s="1"/>
  <c r="BV215" i="2" s="1"/>
  <c r="BT216" i="2" a="1"/>
  <c r="BT216" i="2" s="1"/>
  <c r="BV216" i="2" s="1"/>
  <c r="BT217" i="2" a="1"/>
  <c r="BT217" i="2" s="1"/>
  <c r="BV217" i="2" s="1"/>
  <c r="BT218" i="2" a="1"/>
  <c r="BT218" i="2" s="1"/>
  <c r="BV218" i="2" s="1"/>
  <c r="BT219" i="2" a="1"/>
  <c r="BT219" i="2" s="1"/>
  <c r="BV219" i="2" s="1"/>
  <c r="BT220" i="2" a="1"/>
  <c r="BT220" i="2" s="1"/>
  <c r="BV220" i="2" s="1"/>
  <c r="BT221" i="2" a="1"/>
  <c r="BT221" i="2" s="1"/>
  <c r="BV221" i="2" s="1"/>
  <c r="BT222" i="2" a="1"/>
  <c r="BT222" i="2" s="1"/>
  <c r="BV222" i="2" s="1"/>
  <c r="BT223" i="2" a="1"/>
  <c r="BT223" i="2" s="1"/>
  <c r="BV223" i="2" s="1"/>
  <c r="BT224" i="2" a="1"/>
  <c r="BT224" i="2" s="1"/>
  <c r="BV224" i="2" s="1"/>
  <c r="BT225" i="2" a="1"/>
  <c r="BT225" i="2" s="1"/>
  <c r="BV225" i="2" s="1"/>
  <c r="BT226" i="2" a="1"/>
  <c r="BT226" i="2" s="1"/>
  <c r="BV226" i="2" s="1"/>
  <c r="BT227" i="2" a="1"/>
  <c r="BT227" i="2" s="1"/>
  <c r="BV227" i="2" s="1"/>
  <c r="BT228" i="2" a="1"/>
  <c r="BT228" i="2" s="1"/>
  <c r="BV228" i="2" s="1"/>
  <c r="BT229" i="2" a="1"/>
  <c r="BT229" i="2" s="1"/>
  <c r="BV229" i="2" s="1"/>
  <c r="BT230" i="2" a="1"/>
  <c r="BT230" i="2" s="1"/>
  <c r="BV230" i="2" s="1"/>
  <c r="BT231" i="2" a="1"/>
  <c r="BT231" i="2" s="1"/>
  <c r="BV231" i="2" s="1"/>
  <c r="BT232" i="2" a="1"/>
  <c r="BT232" i="2" s="1"/>
  <c r="BV232" i="2" s="1"/>
  <c r="BT233" i="2" a="1"/>
  <c r="BT233" i="2" s="1"/>
  <c r="BV233" i="2" s="1"/>
  <c r="BT234" i="2" a="1"/>
  <c r="BT234" i="2" s="1"/>
  <c r="BV234" i="2" s="1"/>
  <c r="BT235" i="2" a="1"/>
  <c r="BT235" i="2" s="1"/>
  <c r="BV235" i="2" s="1"/>
  <c r="BT236" i="2" a="1"/>
  <c r="BT236" i="2" s="1"/>
  <c r="BV236" i="2" s="1"/>
  <c r="BT237" i="2" a="1"/>
  <c r="BT237" i="2" s="1"/>
  <c r="BV237" i="2" s="1"/>
  <c r="BT238" i="2" a="1"/>
  <c r="BT238" i="2" s="1"/>
  <c r="BV238" i="2" s="1"/>
  <c r="BT239" i="2" a="1"/>
  <c r="BT239" i="2" s="1"/>
  <c r="BV239" i="2" s="1"/>
  <c r="BT240" i="2" a="1"/>
  <c r="BT240" i="2" s="1"/>
  <c r="BV240" i="2" s="1"/>
  <c r="BT241" i="2" a="1"/>
  <c r="BT241" i="2" s="1"/>
  <c r="BV241" i="2" s="1"/>
  <c r="BT242" i="2" a="1"/>
  <c r="BT242" i="2" s="1"/>
  <c r="BV242" i="2" s="1"/>
  <c r="BT243" i="2" a="1"/>
  <c r="BT243" i="2" s="1"/>
  <c r="BV243" i="2" s="1"/>
  <c r="BT244" i="2" a="1"/>
  <c r="BT244" i="2" s="1"/>
  <c r="BV244" i="2" s="1"/>
  <c r="BT245" i="2" a="1"/>
  <c r="BT245" i="2" s="1"/>
  <c r="BV245" i="2" s="1"/>
  <c r="BT246" i="2" a="1"/>
  <c r="BT246" i="2" s="1"/>
  <c r="BV246" i="2" s="1"/>
  <c r="BT247" i="2" a="1"/>
  <c r="BT247" i="2" s="1"/>
  <c r="BV247" i="2" s="1"/>
  <c r="BT248" i="2" a="1"/>
  <c r="BT248" i="2" s="1"/>
  <c r="BV248" i="2" s="1"/>
  <c r="BT249" i="2" a="1"/>
  <c r="BT249" i="2" s="1"/>
  <c r="BV249" i="2" s="1"/>
  <c r="BT250" i="2" a="1"/>
  <c r="BT250" i="2" s="1"/>
  <c r="BV250" i="2" s="1"/>
  <c r="BT251" i="2" a="1"/>
  <c r="BT251" i="2" s="1"/>
  <c r="BV251" i="2" s="1"/>
  <c r="BT252" i="2" a="1"/>
  <c r="BT252" i="2" s="1"/>
  <c r="BV252" i="2" s="1"/>
  <c r="BT253" i="2" a="1"/>
  <c r="BT253" i="2" s="1"/>
  <c r="BV253" i="2" s="1"/>
  <c r="BT254" i="2" a="1"/>
  <c r="BT254" i="2" s="1"/>
  <c r="BV254" i="2" s="1"/>
  <c r="BT255" i="2" a="1"/>
  <c r="BT255" i="2" s="1"/>
  <c r="BV255" i="2" s="1"/>
  <c r="BT256" i="2" a="1"/>
  <c r="BT256" i="2" s="1"/>
  <c r="BV256" i="2" s="1"/>
  <c r="BT257" i="2" a="1"/>
  <c r="BT257" i="2" s="1"/>
  <c r="BV257" i="2" s="1"/>
  <c r="BT258" i="2" a="1"/>
  <c r="BT258" i="2" s="1"/>
  <c r="BV258" i="2" s="1"/>
  <c r="BT259" i="2" a="1"/>
  <c r="BT259" i="2" s="1"/>
  <c r="BV259" i="2" s="1"/>
  <c r="BT260" i="2" a="1"/>
  <c r="BT260" i="2" s="1"/>
  <c r="BV260" i="2" s="1"/>
  <c r="BT261" i="2" a="1"/>
  <c r="BT261" i="2" s="1"/>
  <c r="BV261" i="2" s="1"/>
  <c r="BT262" i="2" a="1"/>
  <c r="BT262" i="2" s="1"/>
  <c r="BV262" i="2" s="1"/>
  <c r="BT263" i="2" a="1"/>
  <c r="BT263" i="2" s="1"/>
  <c r="BV263" i="2" s="1"/>
  <c r="BT264" i="2" a="1"/>
  <c r="BT264" i="2" s="1"/>
  <c r="BV264" i="2" s="1"/>
  <c r="BT265" i="2" a="1"/>
  <c r="BT265" i="2" s="1"/>
  <c r="BV265" i="2" s="1"/>
  <c r="BT266" i="2" a="1"/>
  <c r="BT266" i="2" s="1"/>
  <c r="BV266" i="2" s="1"/>
  <c r="BT267" i="2" a="1"/>
  <c r="BT267" i="2" s="1"/>
  <c r="BV267" i="2" s="1"/>
  <c r="BT268" i="2" a="1"/>
  <c r="BT268" i="2" s="1"/>
  <c r="BV268" i="2" s="1"/>
  <c r="BT269" i="2" a="1"/>
  <c r="BT269" i="2" s="1"/>
  <c r="BV269" i="2" s="1"/>
  <c r="BT270" i="2" a="1"/>
  <c r="BT270" i="2" s="1"/>
  <c r="BV270" i="2" s="1"/>
  <c r="BT271" i="2" a="1"/>
  <c r="BT271" i="2" s="1"/>
  <c r="BV271" i="2" s="1"/>
  <c r="BT272" i="2" a="1"/>
  <c r="BT272" i="2" s="1"/>
  <c r="BV272" i="2" s="1"/>
  <c r="BT273" i="2" a="1"/>
  <c r="BT273" i="2" s="1"/>
  <c r="BV273" i="2" s="1"/>
  <c r="BT274" i="2" a="1"/>
  <c r="BT274" i="2" s="1"/>
  <c r="BV274" i="2" s="1"/>
  <c r="BT275" i="2" a="1"/>
  <c r="BT275" i="2" s="1"/>
  <c r="BV275" i="2" s="1"/>
  <c r="BT276" i="2" a="1"/>
  <c r="BT276" i="2" s="1"/>
  <c r="BV276" i="2" s="1"/>
  <c r="BT277" i="2" a="1"/>
  <c r="BT277" i="2" s="1"/>
  <c r="BV277" i="2" s="1"/>
  <c r="BT278" i="2" a="1"/>
  <c r="BT278" i="2" s="1"/>
  <c r="BV278" i="2" s="1"/>
  <c r="BT279" i="2" a="1"/>
  <c r="BT279" i="2" s="1"/>
  <c r="BV279" i="2" s="1"/>
  <c r="BT280" i="2" a="1"/>
  <c r="BT280" i="2" s="1"/>
  <c r="BV280" i="2" s="1"/>
  <c r="BT281" i="2" a="1"/>
  <c r="BT281" i="2" s="1"/>
  <c r="BV281" i="2" s="1"/>
  <c r="BT282" i="2" a="1"/>
  <c r="BT282" i="2" s="1"/>
  <c r="BV282" i="2" s="1"/>
  <c r="BT283" i="2" a="1"/>
  <c r="BT283" i="2" s="1"/>
  <c r="BV283" i="2" s="1"/>
  <c r="BT284" i="2" a="1"/>
  <c r="BT284" i="2" s="1"/>
  <c r="BV284" i="2" s="1"/>
  <c r="BT285" i="2" a="1"/>
  <c r="BT285" i="2" s="1"/>
  <c r="BV285" i="2" s="1"/>
  <c r="BT286" i="2" a="1"/>
  <c r="BT286" i="2" s="1"/>
  <c r="BV286" i="2" s="1"/>
  <c r="BT287" i="2" a="1"/>
  <c r="BT287" i="2" s="1"/>
  <c r="BV287" i="2" s="1"/>
  <c r="BT288" i="2" a="1"/>
  <c r="BT288" i="2" s="1"/>
  <c r="BV288" i="2" s="1"/>
  <c r="BT289" i="2" a="1"/>
  <c r="BT289" i="2" s="1"/>
  <c r="BV289" i="2" s="1"/>
  <c r="BT290" i="2" a="1"/>
  <c r="BT290" i="2" s="1"/>
  <c r="BV290" i="2" s="1"/>
  <c r="BT291" i="2" a="1"/>
  <c r="BT291" i="2" s="1"/>
  <c r="BV291" i="2" s="1"/>
  <c r="BT292" i="2" a="1"/>
  <c r="BT292" i="2" s="1"/>
  <c r="BV292" i="2" s="1"/>
  <c r="BT293" i="2" a="1"/>
  <c r="BT293" i="2" s="1"/>
  <c r="BV293" i="2" s="1"/>
  <c r="BT294" i="2" a="1"/>
  <c r="BT294" i="2" s="1"/>
  <c r="BV294" i="2" s="1"/>
  <c r="BT295" i="2" a="1"/>
  <c r="BT295" i="2" s="1"/>
  <c r="BV295" i="2" s="1"/>
  <c r="BT296" i="2" a="1"/>
  <c r="BT296" i="2" s="1"/>
  <c r="BV296" i="2" s="1"/>
  <c r="BT297" i="2" a="1"/>
  <c r="BT297" i="2" s="1"/>
  <c r="BV297" i="2" s="1"/>
  <c r="BT298" i="2" a="1"/>
  <c r="BT298" i="2" s="1"/>
  <c r="BV298" i="2" s="1"/>
  <c r="BT299" i="2" a="1"/>
  <c r="BT299" i="2" s="1"/>
  <c r="BV299" i="2" s="1"/>
  <c r="BT300" i="2" a="1"/>
  <c r="BT300" i="2" s="1"/>
  <c r="BV300" i="2" s="1"/>
  <c r="BT301" i="2" a="1"/>
  <c r="BT301" i="2" s="1"/>
  <c r="BV301" i="2" s="1"/>
  <c r="BT302" i="2" a="1"/>
  <c r="BT302" i="2" s="1"/>
  <c r="BV302" i="2" s="1"/>
  <c r="BT303" i="2" a="1"/>
  <c r="BT303" i="2" s="1"/>
  <c r="BV303" i="2" s="1"/>
  <c r="BT304" i="2" a="1"/>
  <c r="BT304" i="2" s="1"/>
  <c r="BV304" i="2" s="1"/>
  <c r="BT305" i="2" a="1"/>
  <c r="BT305" i="2" s="1"/>
  <c r="BV305" i="2" s="1"/>
  <c r="BT306" i="2" a="1"/>
  <c r="BT306" i="2" s="1"/>
  <c r="BV306" i="2" s="1"/>
  <c r="BT307" i="2" a="1"/>
  <c r="BT307" i="2" s="1"/>
  <c r="BV307" i="2" s="1"/>
  <c r="BT308" i="2" a="1"/>
  <c r="BT308" i="2" s="1"/>
  <c r="BV308" i="2" s="1"/>
  <c r="BT309" i="2" a="1"/>
  <c r="BT309" i="2" s="1"/>
  <c r="BV309" i="2" s="1"/>
  <c r="BT310" i="2" a="1"/>
  <c r="BT310" i="2" s="1"/>
  <c r="BV310" i="2" s="1"/>
  <c r="BT311" i="2" a="1"/>
  <c r="BT311" i="2" s="1"/>
  <c r="BV311" i="2" s="1"/>
  <c r="BT312" i="2" a="1"/>
  <c r="BT312" i="2" s="1"/>
  <c r="BV312" i="2" s="1"/>
  <c r="BT313" i="2" a="1"/>
  <c r="BT313" i="2" s="1"/>
  <c r="BV313" i="2" s="1"/>
  <c r="BT314" i="2" a="1"/>
  <c r="BT314" i="2" s="1"/>
  <c r="BV314" i="2" s="1"/>
  <c r="BT315" i="2" a="1"/>
  <c r="BT315" i="2" s="1"/>
  <c r="BV315" i="2" s="1"/>
  <c r="BT316" i="2" a="1"/>
  <c r="BT316" i="2" s="1"/>
  <c r="BV316" i="2" s="1"/>
  <c r="BT317" i="2" a="1"/>
  <c r="BT317" i="2" s="1"/>
  <c r="BV317" i="2" s="1"/>
  <c r="BT318" i="2" a="1"/>
  <c r="BT318" i="2" s="1"/>
  <c r="BV318" i="2" s="1"/>
  <c r="BT319" i="2" a="1"/>
  <c r="BT319" i="2" s="1"/>
  <c r="BV319" i="2" s="1"/>
  <c r="BT320" i="2" a="1"/>
  <c r="BT320" i="2" s="1"/>
  <c r="BV320" i="2" s="1"/>
  <c r="BT321" i="2" a="1"/>
  <c r="BT321" i="2" s="1"/>
  <c r="BV321" i="2" s="1"/>
  <c r="BT322" i="2" a="1"/>
  <c r="BT322" i="2" s="1"/>
  <c r="BV322" i="2" s="1"/>
  <c r="BT323" i="2" a="1"/>
  <c r="BT323" i="2" s="1"/>
  <c r="BV323" i="2" s="1"/>
  <c r="BT324" i="2" a="1"/>
  <c r="BT324" i="2" s="1"/>
  <c r="BV324" i="2" s="1"/>
  <c r="BT325" i="2" a="1"/>
  <c r="BT325" i="2" s="1"/>
  <c r="BV325" i="2" s="1"/>
  <c r="BT326" i="2" a="1"/>
  <c r="BT326" i="2" s="1"/>
  <c r="BV326" i="2" s="1"/>
  <c r="BT327" i="2" a="1"/>
  <c r="BT327" i="2" s="1"/>
  <c r="BV327" i="2" s="1"/>
  <c r="BT328" i="2" a="1"/>
  <c r="BT328" i="2" s="1"/>
  <c r="BV328" i="2" s="1"/>
  <c r="BT329" i="2" a="1"/>
  <c r="BT329" i="2" s="1"/>
  <c r="BV329" i="2" s="1"/>
  <c r="BT330" i="2" a="1"/>
  <c r="BT330" i="2" s="1"/>
  <c r="BV330" i="2" s="1"/>
  <c r="BT331" i="2" a="1"/>
  <c r="BT331" i="2" s="1"/>
  <c r="BV331" i="2" s="1"/>
  <c r="BT332" i="2" a="1"/>
  <c r="BT332" i="2" s="1"/>
  <c r="BV332" i="2" s="1"/>
  <c r="BT333" i="2" a="1"/>
  <c r="BT333" i="2" s="1"/>
  <c r="BV333" i="2" s="1"/>
  <c r="BT334" i="2" a="1"/>
  <c r="BT334" i="2" s="1"/>
  <c r="BV334" i="2" s="1"/>
  <c r="BT335" i="2" a="1"/>
  <c r="BT335" i="2" s="1"/>
  <c r="BV335" i="2" s="1"/>
  <c r="BT336" i="2" a="1"/>
  <c r="BT336" i="2" s="1"/>
  <c r="BV336" i="2" s="1"/>
  <c r="BT337" i="2" a="1"/>
  <c r="BT337" i="2" s="1"/>
  <c r="BV337" i="2" s="1"/>
  <c r="BT338" i="2" a="1"/>
  <c r="BT338" i="2" s="1"/>
  <c r="BV338" i="2" s="1"/>
  <c r="BT339" i="2" a="1"/>
  <c r="BT339" i="2" s="1"/>
  <c r="BV339" i="2" s="1"/>
  <c r="BT340" i="2" a="1"/>
  <c r="BT340" i="2" s="1"/>
  <c r="BV340" i="2" s="1"/>
  <c r="BT341" i="2" a="1"/>
  <c r="BT341" i="2" s="1"/>
  <c r="BV341" i="2" s="1"/>
  <c r="BT342" i="2" a="1"/>
  <c r="BT342" i="2" s="1"/>
  <c r="BV342" i="2" s="1"/>
  <c r="BT343" i="2" a="1"/>
  <c r="BT343" i="2" s="1"/>
  <c r="BV343" i="2" s="1"/>
  <c r="BT344" i="2" a="1"/>
  <c r="BT344" i="2" s="1"/>
  <c r="BV344" i="2" s="1"/>
  <c r="BT345" i="2" a="1"/>
  <c r="BT345" i="2" s="1"/>
  <c r="BV345" i="2" s="1"/>
  <c r="BT346" i="2" a="1"/>
  <c r="BT346" i="2" s="1"/>
  <c r="BV346" i="2" s="1"/>
  <c r="BT347" i="2" a="1"/>
  <c r="BT347" i="2" s="1"/>
  <c r="BV347" i="2" s="1"/>
  <c r="BT348" i="2" a="1"/>
  <c r="BT348" i="2" s="1"/>
  <c r="BV348" i="2" s="1"/>
  <c r="BT349" i="2" a="1"/>
  <c r="BT349" i="2" s="1"/>
  <c r="BV349" i="2" s="1"/>
  <c r="BT350" i="2" a="1"/>
  <c r="BT350" i="2" s="1"/>
  <c r="BV350" i="2" s="1"/>
  <c r="BT351" i="2" a="1"/>
  <c r="BT351" i="2" s="1"/>
  <c r="BV351" i="2" s="1"/>
  <c r="BT352" i="2" a="1"/>
  <c r="BT352" i="2" s="1"/>
  <c r="BV352" i="2" s="1"/>
  <c r="BT353" i="2" a="1"/>
  <c r="BT353" i="2" s="1"/>
  <c r="BV353" i="2" s="1"/>
  <c r="BT354" i="2" a="1"/>
  <c r="BT354" i="2" s="1"/>
  <c r="BV354" i="2" s="1"/>
  <c r="BT355" i="2" a="1"/>
  <c r="BT355" i="2" s="1"/>
  <c r="BV355" i="2" s="1"/>
  <c r="BT356" i="2" a="1"/>
  <c r="BT356" i="2" s="1"/>
  <c r="BV356" i="2" s="1"/>
  <c r="BT357" i="2" a="1"/>
  <c r="BT357" i="2" s="1"/>
  <c r="BV357" i="2" s="1"/>
  <c r="BT358" i="2" a="1"/>
  <c r="BT358" i="2" s="1"/>
  <c r="BV358" i="2" s="1"/>
  <c r="BT359" i="2" a="1"/>
  <c r="BT359" i="2" s="1"/>
  <c r="BV359" i="2" s="1"/>
  <c r="BT360" i="2" a="1"/>
  <c r="BT360" i="2" s="1"/>
  <c r="BV360" i="2" s="1"/>
  <c r="BT361" i="2" a="1"/>
  <c r="BT361" i="2" s="1"/>
  <c r="BV361" i="2" s="1"/>
  <c r="BT362" i="2" a="1"/>
  <c r="BT362" i="2" s="1"/>
  <c r="BV362" i="2" s="1"/>
  <c r="BT363" i="2" a="1"/>
  <c r="BT363" i="2" s="1"/>
  <c r="BV363" i="2" s="1"/>
  <c r="BT364" i="2" a="1"/>
  <c r="BT364" i="2" s="1"/>
  <c r="BV364" i="2" s="1"/>
  <c r="BT365" i="2" a="1"/>
  <c r="BT365" i="2" s="1"/>
  <c r="BV365" i="2" s="1"/>
  <c r="BT366" i="2" a="1"/>
  <c r="BT366" i="2" s="1"/>
  <c r="BV366" i="2" s="1"/>
  <c r="BT367" i="2" a="1"/>
  <c r="BT367" i="2" s="1"/>
  <c r="BV367" i="2" s="1"/>
  <c r="BT368" i="2" a="1"/>
  <c r="BT368" i="2" s="1"/>
  <c r="BV368" i="2" s="1"/>
  <c r="BT369" i="2" a="1"/>
  <c r="BT369" i="2" s="1"/>
  <c r="BV369" i="2" s="1"/>
  <c r="BT370" i="2" a="1"/>
  <c r="BT370" i="2" s="1"/>
  <c r="BV370" i="2" s="1"/>
  <c r="BT371" i="2" a="1"/>
  <c r="BT371" i="2" s="1"/>
  <c r="BV371" i="2" s="1"/>
  <c r="BT372" i="2" a="1"/>
  <c r="BT372" i="2" s="1"/>
  <c r="BV372" i="2" s="1"/>
  <c r="BT373" i="2" a="1"/>
  <c r="BT373" i="2" s="1"/>
  <c r="BV373" i="2" s="1"/>
  <c r="BT374" i="2" a="1"/>
  <c r="BT374" i="2" s="1"/>
  <c r="BV374" i="2" s="1"/>
  <c r="BT375" i="2" a="1"/>
  <c r="BT375" i="2" s="1"/>
  <c r="BV375" i="2" s="1"/>
  <c r="BT376" i="2" a="1"/>
  <c r="BT376" i="2" s="1"/>
  <c r="BV376" i="2" s="1"/>
  <c r="BT377" i="2" a="1"/>
  <c r="BT377" i="2" s="1"/>
  <c r="BV377" i="2" s="1"/>
  <c r="BT378" i="2" a="1"/>
  <c r="BT378" i="2" s="1"/>
  <c r="BV378" i="2" s="1"/>
  <c r="BT379" i="2" a="1"/>
  <c r="BT379" i="2" s="1"/>
  <c r="BV379" i="2" s="1"/>
  <c r="BT380" i="2" a="1"/>
  <c r="BT380" i="2" s="1"/>
  <c r="BV380" i="2" s="1"/>
  <c r="BT381" i="2" a="1"/>
  <c r="BT381" i="2" s="1"/>
  <c r="BV381" i="2" s="1"/>
  <c r="BT382" i="2" a="1"/>
  <c r="BT382" i="2" s="1"/>
  <c r="BV382" i="2" s="1"/>
  <c r="BT383" i="2" a="1"/>
  <c r="BT383" i="2" s="1"/>
  <c r="BV383" i="2" s="1"/>
  <c r="BT384" i="2" a="1"/>
  <c r="BT384" i="2" s="1"/>
  <c r="BV384" i="2" s="1"/>
  <c r="BT385" i="2" a="1"/>
  <c r="BT385" i="2" s="1"/>
  <c r="BV385" i="2" s="1"/>
  <c r="BT386" i="2" a="1"/>
  <c r="BT386" i="2" s="1"/>
  <c r="BV386" i="2" s="1"/>
  <c r="BT387" i="2" a="1"/>
  <c r="BT387" i="2" s="1"/>
  <c r="BV387" i="2" s="1"/>
  <c r="BT388" i="2" a="1"/>
  <c r="BT388" i="2" s="1"/>
  <c r="BV388" i="2" s="1"/>
  <c r="BT389" i="2" a="1"/>
  <c r="BT389" i="2" s="1"/>
  <c r="BV389" i="2" s="1"/>
  <c r="BT390" i="2" a="1"/>
  <c r="BT390" i="2" s="1"/>
  <c r="BV390" i="2" s="1"/>
  <c r="BT391" i="2" a="1"/>
  <c r="BT391" i="2" s="1"/>
  <c r="BV391" i="2" s="1"/>
  <c r="BT392" i="2" a="1"/>
  <c r="BT392" i="2" s="1"/>
  <c r="BV392" i="2" s="1"/>
  <c r="BT393" i="2" a="1"/>
  <c r="BT393" i="2" s="1"/>
  <c r="BV393" i="2" s="1"/>
  <c r="BT394" i="2" a="1"/>
  <c r="BT394" i="2" s="1"/>
  <c r="BV394" i="2" s="1"/>
  <c r="BT395" i="2" a="1"/>
  <c r="BT395" i="2" s="1"/>
  <c r="BV395" i="2" s="1"/>
  <c r="BT396" i="2" a="1"/>
  <c r="BT396" i="2" s="1"/>
  <c r="BV396" i="2" s="1"/>
  <c r="BT397" i="2" a="1"/>
  <c r="BT397" i="2" s="1"/>
  <c r="BV397" i="2" s="1"/>
  <c r="BT398" i="2" a="1"/>
  <c r="BT398" i="2" s="1"/>
  <c r="BV398" i="2" s="1"/>
  <c r="BT399" i="2" a="1"/>
  <c r="BT399" i="2" s="1"/>
  <c r="BV399" i="2" s="1"/>
  <c r="BT400" i="2" a="1"/>
  <c r="BT400" i="2" s="1"/>
  <c r="BV400" i="2" s="1"/>
  <c r="BT401" i="2" a="1"/>
  <c r="BT401" i="2" s="1"/>
  <c r="BV401" i="2" s="1"/>
  <c r="BT402" i="2" a="1"/>
  <c r="BT402" i="2" s="1"/>
  <c r="BV402" i="2" s="1"/>
  <c r="BT403" i="2" a="1"/>
  <c r="BT403" i="2" s="1"/>
  <c r="BV403" i="2" s="1"/>
  <c r="BT404" i="2" a="1"/>
  <c r="BT404" i="2" s="1"/>
  <c r="BV404" i="2" s="1"/>
  <c r="BT405" i="2" a="1"/>
  <c r="BT405" i="2" s="1"/>
  <c r="BV405" i="2" s="1"/>
  <c r="BT406" i="2" a="1"/>
  <c r="BT406" i="2" s="1"/>
  <c r="BV406" i="2" s="1"/>
  <c r="BT407" i="2" a="1"/>
  <c r="BT407" i="2" s="1"/>
  <c r="BV407" i="2" s="1"/>
  <c r="BT408" i="2" a="1"/>
  <c r="BT408" i="2" s="1"/>
  <c r="BV408" i="2" s="1"/>
  <c r="BT409" i="2" a="1"/>
  <c r="BT409" i="2" s="1"/>
  <c r="BV409" i="2" s="1"/>
  <c r="BT410" i="2" a="1"/>
  <c r="BT410" i="2" s="1"/>
  <c r="BV410" i="2" s="1"/>
  <c r="BT411" i="2" a="1"/>
  <c r="BT411" i="2" s="1"/>
  <c r="BV411" i="2" s="1"/>
  <c r="BT412" i="2" a="1"/>
  <c r="BT412" i="2" s="1"/>
  <c r="BV412" i="2" s="1"/>
  <c r="BT413" i="2" a="1"/>
  <c r="BT413" i="2" s="1"/>
  <c r="BV413" i="2" s="1"/>
  <c r="BT414" i="2" a="1"/>
  <c r="BT414" i="2" s="1"/>
  <c r="BV414" i="2" s="1"/>
  <c r="BT415" i="2" a="1"/>
  <c r="BT415" i="2" s="1"/>
  <c r="BV415" i="2" s="1"/>
  <c r="BT416" i="2" a="1"/>
  <c r="BT416" i="2" s="1"/>
  <c r="BV416" i="2" s="1"/>
  <c r="BT417" i="2" a="1"/>
  <c r="BT417" i="2" s="1"/>
  <c r="BV417" i="2" s="1"/>
  <c r="BT418" i="2" a="1"/>
  <c r="BT418" i="2" s="1"/>
  <c r="BV418" i="2" s="1"/>
  <c r="BT419" i="2" a="1"/>
  <c r="BT419" i="2" s="1"/>
  <c r="BV419" i="2" s="1"/>
  <c r="BT420" i="2" a="1"/>
  <c r="BT420" i="2" s="1"/>
  <c r="BV420" i="2" s="1"/>
  <c r="BT421" i="2" a="1"/>
  <c r="BT421" i="2" s="1"/>
  <c r="BV421" i="2" s="1"/>
  <c r="BT422" i="2" a="1"/>
  <c r="BT422" i="2" s="1"/>
  <c r="BV422" i="2" s="1"/>
  <c r="BT423" i="2" a="1"/>
  <c r="BT423" i="2" s="1"/>
  <c r="BV423" i="2" s="1"/>
  <c r="BT424" i="2" a="1"/>
  <c r="BT424" i="2" s="1"/>
  <c r="BV424" i="2" s="1"/>
  <c r="BT425" i="2" a="1"/>
  <c r="BT425" i="2" s="1"/>
  <c r="BV425" i="2" s="1"/>
  <c r="BT426" i="2" a="1"/>
  <c r="BT426" i="2" s="1"/>
  <c r="BV426" i="2" s="1"/>
  <c r="BT427" i="2" a="1"/>
  <c r="BT427" i="2" s="1"/>
  <c r="BV427" i="2" s="1"/>
  <c r="BT428" i="2" a="1"/>
  <c r="BT428" i="2" s="1"/>
  <c r="BV428" i="2" s="1"/>
  <c r="BT429" i="2" a="1"/>
  <c r="BT429" i="2" s="1"/>
  <c r="BV429" i="2" s="1"/>
  <c r="BT430" i="2" a="1"/>
  <c r="BT430" i="2" s="1"/>
  <c r="BV430" i="2" s="1"/>
  <c r="BT431" i="2" a="1"/>
  <c r="BT431" i="2" s="1"/>
  <c r="BV431" i="2" s="1"/>
  <c r="BT432" i="2" a="1"/>
  <c r="BT432" i="2" s="1"/>
  <c r="BV432" i="2" s="1"/>
  <c r="BT433" i="2" a="1"/>
  <c r="BT433" i="2" s="1"/>
  <c r="BV433" i="2" s="1"/>
  <c r="BT434" i="2" a="1"/>
  <c r="BT434" i="2" s="1"/>
  <c r="BV434" i="2" s="1"/>
  <c r="BT435" i="2" a="1"/>
  <c r="BT435" i="2" s="1"/>
  <c r="BV435" i="2" s="1"/>
  <c r="BT436" i="2" a="1"/>
  <c r="BT436" i="2" s="1"/>
  <c r="BV436" i="2" s="1"/>
  <c r="BT437" i="2" a="1"/>
  <c r="BT437" i="2" s="1"/>
  <c r="BV437" i="2" s="1"/>
  <c r="BT438" i="2" a="1"/>
  <c r="BT438" i="2" s="1"/>
  <c r="BV438" i="2" s="1"/>
  <c r="BT439" i="2" a="1"/>
  <c r="BT439" i="2" s="1"/>
  <c r="BV439" i="2" s="1"/>
  <c r="BT440" i="2" a="1"/>
  <c r="BT440" i="2" s="1"/>
  <c r="BV440" i="2" s="1"/>
  <c r="BT441" i="2" a="1"/>
  <c r="BT441" i="2" s="1"/>
  <c r="BV441" i="2" s="1"/>
  <c r="BT442" i="2" a="1"/>
  <c r="BT442" i="2" s="1"/>
  <c r="BV442" i="2" s="1"/>
  <c r="BT443" i="2" a="1"/>
  <c r="BT443" i="2" s="1"/>
  <c r="BV443" i="2" s="1"/>
  <c r="BT444" i="2" a="1"/>
  <c r="BT444" i="2" s="1"/>
  <c r="BV444" i="2" s="1"/>
  <c r="BT445" i="2" a="1"/>
  <c r="BT445" i="2" s="1"/>
  <c r="BV445" i="2" s="1"/>
  <c r="BT446" i="2" a="1"/>
  <c r="BT446" i="2" s="1"/>
  <c r="BV446" i="2" s="1"/>
  <c r="BT447" i="2" a="1"/>
  <c r="BT447" i="2" s="1"/>
  <c r="BV447" i="2" s="1"/>
  <c r="BT448" i="2" a="1"/>
  <c r="BT448" i="2" s="1"/>
  <c r="BV448" i="2" s="1"/>
  <c r="BT449" i="2" a="1"/>
  <c r="BT449" i="2" s="1"/>
  <c r="BV449" i="2" s="1"/>
  <c r="BT450" i="2" a="1"/>
  <c r="BT450" i="2" s="1"/>
  <c r="BV450" i="2" s="1"/>
  <c r="BT451" i="2" a="1"/>
  <c r="BT451" i="2" s="1"/>
  <c r="BV451" i="2" s="1"/>
  <c r="BT452" i="2" a="1"/>
  <c r="BT452" i="2" s="1"/>
  <c r="BV452" i="2" s="1"/>
  <c r="BT453" i="2" a="1"/>
  <c r="BT453" i="2" s="1"/>
  <c r="BV453" i="2" s="1"/>
  <c r="BT454" i="2" a="1"/>
  <c r="BT454" i="2" s="1"/>
  <c r="BV454" i="2" s="1"/>
  <c r="BT455" i="2" a="1"/>
  <c r="BT455" i="2" s="1"/>
  <c r="BV455" i="2" s="1"/>
  <c r="BT456" i="2" a="1"/>
  <c r="BT456" i="2" s="1"/>
  <c r="BV456" i="2" s="1"/>
  <c r="BT457" i="2" a="1"/>
  <c r="BT457" i="2" s="1"/>
  <c r="BV457" i="2" s="1"/>
  <c r="BT458" i="2" a="1"/>
  <c r="BT458" i="2" s="1"/>
  <c r="BV458" i="2" s="1"/>
  <c r="BT459" i="2" a="1"/>
  <c r="BT459" i="2" s="1"/>
  <c r="BV459" i="2" s="1"/>
  <c r="BT460" i="2" a="1"/>
  <c r="BT460" i="2" s="1"/>
  <c r="BV460" i="2" s="1"/>
  <c r="BT461" i="2" a="1"/>
  <c r="BT461" i="2" s="1"/>
  <c r="BV461" i="2" s="1"/>
  <c r="BT462" i="2" a="1"/>
  <c r="BT462" i="2" s="1"/>
  <c r="BV462" i="2" s="1"/>
  <c r="BT463" i="2" a="1"/>
  <c r="BT463" i="2" s="1"/>
  <c r="BV463" i="2" s="1"/>
  <c r="BT464" i="2" a="1"/>
  <c r="BT464" i="2" s="1"/>
  <c r="BV464" i="2" s="1"/>
  <c r="BT465" i="2" a="1"/>
  <c r="BT465" i="2" s="1"/>
  <c r="BV465" i="2" s="1"/>
  <c r="BT466" i="2" a="1"/>
  <c r="BT466" i="2" s="1"/>
  <c r="BV466" i="2" s="1"/>
  <c r="BT467" i="2" a="1"/>
  <c r="BT467" i="2" s="1"/>
  <c r="BV467" i="2" s="1"/>
  <c r="BT468" i="2" a="1"/>
  <c r="BT468" i="2" s="1"/>
  <c r="BV468" i="2" s="1"/>
  <c r="BT469" i="2" a="1"/>
  <c r="BT469" i="2" s="1"/>
  <c r="BV469" i="2" s="1"/>
  <c r="BT470" i="2" a="1"/>
  <c r="BT470" i="2" s="1"/>
  <c r="BV470" i="2" s="1"/>
  <c r="BT471" i="2" a="1"/>
  <c r="BT471" i="2" s="1"/>
  <c r="BV471" i="2" s="1"/>
  <c r="BT472" i="2" a="1"/>
  <c r="BT472" i="2" s="1"/>
  <c r="BV472" i="2" s="1"/>
  <c r="BT473" i="2" a="1"/>
  <c r="BT473" i="2" s="1"/>
  <c r="BV473" i="2" s="1"/>
  <c r="BT474" i="2" a="1"/>
  <c r="BT474" i="2" s="1"/>
  <c r="BV474" i="2" s="1"/>
  <c r="BT475" i="2" a="1"/>
  <c r="BT475" i="2" s="1"/>
  <c r="BV475" i="2" s="1"/>
  <c r="BT476" i="2" a="1"/>
  <c r="BT476" i="2" s="1"/>
  <c r="BV476" i="2" s="1"/>
  <c r="BT477" i="2" a="1"/>
  <c r="BT477" i="2" s="1"/>
  <c r="BV477" i="2" s="1"/>
  <c r="BT478" i="2" a="1"/>
  <c r="BT478" i="2" s="1"/>
  <c r="BV478" i="2" s="1"/>
  <c r="BT479" i="2" a="1"/>
  <c r="BT479" i="2" s="1"/>
  <c r="BV479" i="2" s="1"/>
  <c r="BT480" i="2" a="1"/>
  <c r="BT480" i="2" s="1"/>
  <c r="BV480" i="2" s="1"/>
  <c r="BT481" i="2" a="1"/>
  <c r="BT481" i="2" s="1"/>
  <c r="BV481" i="2" s="1"/>
  <c r="BT482" i="2" a="1"/>
  <c r="BT482" i="2" s="1"/>
  <c r="BV482" i="2" s="1"/>
  <c r="BT483" i="2" a="1"/>
  <c r="BT483" i="2" s="1"/>
  <c r="BV483" i="2" s="1"/>
  <c r="BT484" i="2" a="1"/>
  <c r="BT484" i="2" s="1"/>
  <c r="BV484" i="2" s="1"/>
  <c r="BT485" i="2" a="1"/>
  <c r="BT485" i="2" s="1"/>
  <c r="BV485" i="2" s="1"/>
  <c r="BT486" i="2" a="1"/>
  <c r="BT486" i="2" s="1"/>
  <c r="BV486" i="2" s="1"/>
  <c r="BT487" i="2" a="1"/>
  <c r="BT487" i="2" s="1"/>
  <c r="BV487" i="2" s="1"/>
  <c r="BT488" i="2" a="1"/>
  <c r="BT488" i="2" s="1"/>
  <c r="BV488" i="2" s="1"/>
  <c r="BT489" i="2" a="1"/>
  <c r="BT489" i="2" s="1"/>
  <c r="BV489" i="2" s="1"/>
  <c r="BT490" i="2" a="1"/>
  <c r="BT490" i="2" s="1"/>
  <c r="BV490" i="2" s="1"/>
  <c r="BT491" i="2" a="1"/>
  <c r="BT491" i="2" s="1"/>
  <c r="BV491" i="2" s="1"/>
  <c r="BT492" i="2" a="1"/>
  <c r="BT492" i="2" s="1"/>
  <c r="BV492" i="2" s="1"/>
  <c r="BT493" i="2" a="1"/>
  <c r="BT493" i="2" s="1"/>
  <c r="BV493" i="2" s="1"/>
  <c r="BT494" i="2" a="1"/>
  <c r="BT494" i="2" s="1"/>
  <c r="BV494" i="2" s="1"/>
  <c r="BT495" i="2" a="1"/>
  <c r="BT495" i="2" s="1"/>
  <c r="BV495" i="2" s="1"/>
  <c r="BT496" i="2" a="1"/>
  <c r="BT496" i="2" s="1"/>
  <c r="BV496" i="2" s="1"/>
  <c r="BT497" i="2" a="1"/>
  <c r="BT497" i="2" s="1"/>
  <c r="BV497" i="2" s="1"/>
  <c r="BT498" i="2" a="1"/>
  <c r="BT498" i="2" s="1"/>
  <c r="BV498" i="2" s="1"/>
  <c r="BT499" i="2" a="1"/>
  <c r="BT499" i="2" s="1"/>
  <c r="BV499" i="2" s="1"/>
  <c r="BT500" i="2" a="1"/>
  <c r="BT500" i="2" s="1"/>
  <c r="BV500" i="2" s="1"/>
  <c r="BT501" i="2" a="1"/>
  <c r="BT501" i="2" s="1"/>
  <c r="BV501" i="2" s="1"/>
  <c r="BT502" i="2" a="1"/>
  <c r="BT502" i="2" s="1"/>
  <c r="BV502" i="2" s="1"/>
  <c r="BT503" i="2" a="1"/>
  <c r="BT503" i="2" s="1"/>
  <c r="BV503" i="2" s="1"/>
  <c r="BT504" i="2" a="1"/>
  <c r="BT504" i="2" s="1"/>
  <c r="BV504" i="2" s="1"/>
  <c r="BT505" i="2" a="1"/>
  <c r="BT505" i="2" s="1"/>
  <c r="BV505" i="2" s="1"/>
  <c r="BT506" i="2" a="1"/>
  <c r="BT506" i="2" s="1"/>
  <c r="BV506" i="2" s="1"/>
  <c r="BT507" i="2" a="1"/>
  <c r="BT507" i="2" s="1"/>
  <c r="BV507" i="2" s="1"/>
  <c r="BT508" i="2" a="1"/>
  <c r="BT508" i="2" s="1"/>
  <c r="BV508" i="2" s="1"/>
  <c r="BT509" i="2" a="1"/>
  <c r="BT509" i="2" s="1"/>
  <c r="BV509" i="2" s="1"/>
  <c r="BT510" i="2" a="1"/>
  <c r="BT510" i="2" s="1"/>
  <c r="BV510" i="2" s="1"/>
  <c r="BT511" i="2" a="1"/>
  <c r="BT511" i="2" s="1"/>
  <c r="BV511" i="2" s="1"/>
  <c r="BT512" i="2" a="1"/>
  <c r="BT512" i="2" s="1"/>
  <c r="BV512" i="2" s="1"/>
  <c r="BT513" i="2" a="1"/>
  <c r="BT513" i="2" s="1"/>
  <c r="BV513" i="2" s="1"/>
  <c r="BT514" i="2" a="1"/>
  <c r="BT514" i="2" s="1"/>
  <c r="BV514" i="2" s="1"/>
  <c r="BT515" i="2" a="1"/>
  <c r="BT515" i="2" s="1"/>
  <c r="BV515" i="2" s="1"/>
  <c r="BT516" i="2" a="1"/>
  <c r="BT516" i="2" s="1"/>
  <c r="BV516" i="2" s="1"/>
  <c r="BT517" i="2" a="1"/>
  <c r="BT517" i="2" s="1"/>
  <c r="BV517" i="2" s="1"/>
  <c r="BT518" i="2" a="1"/>
  <c r="BT518" i="2" s="1"/>
  <c r="BV518" i="2" s="1"/>
  <c r="BT519" i="2" a="1"/>
  <c r="BT519" i="2" s="1"/>
  <c r="BV519" i="2" s="1"/>
  <c r="BT520" i="2" a="1"/>
  <c r="BT520" i="2" s="1"/>
  <c r="BV520" i="2" s="1"/>
  <c r="BT521" i="2" a="1"/>
  <c r="BT521" i="2" s="1"/>
  <c r="BV521" i="2" s="1"/>
  <c r="BT522" i="2" a="1"/>
  <c r="BT522" i="2" s="1"/>
  <c r="BV522" i="2" s="1"/>
  <c r="BT523" i="2" a="1"/>
  <c r="BT523" i="2" s="1"/>
  <c r="BV523" i="2" s="1"/>
  <c r="BT524" i="2" a="1"/>
  <c r="BT524" i="2" s="1"/>
  <c r="BV524" i="2" s="1"/>
  <c r="BT525" i="2" a="1"/>
  <c r="BT525" i="2" s="1"/>
  <c r="BV525" i="2" s="1"/>
  <c r="BT526" i="2" a="1"/>
  <c r="BT526" i="2" s="1"/>
  <c r="BV526" i="2" s="1"/>
  <c r="BT527" i="2" a="1"/>
  <c r="BT527" i="2" s="1"/>
  <c r="BV527" i="2" s="1"/>
  <c r="BT528" i="2" a="1"/>
  <c r="BT528" i="2" s="1"/>
  <c r="BV528" i="2" s="1"/>
  <c r="BT529" i="2" a="1"/>
  <c r="BT529" i="2" s="1"/>
  <c r="BV529" i="2" s="1"/>
  <c r="BT530" i="2" a="1"/>
  <c r="BT530" i="2" s="1"/>
  <c r="BV530" i="2" s="1"/>
  <c r="BT531" i="2" a="1"/>
  <c r="BT531" i="2" s="1"/>
  <c r="BV531" i="2" s="1"/>
  <c r="BT532" i="2" a="1"/>
  <c r="BT532" i="2" s="1"/>
  <c r="BV532" i="2" s="1"/>
  <c r="BT533" i="2" a="1"/>
  <c r="BT533" i="2" s="1"/>
  <c r="BV533" i="2" s="1"/>
  <c r="BT534" i="2" a="1"/>
  <c r="BT534" i="2" s="1"/>
  <c r="BV534" i="2" s="1"/>
  <c r="BT535" i="2" a="1"/>
  <c r="BT535" i="2" s="1"/>
  <c r="BV535" i="2" s="1"/>
  <c r="BT536" i="2" a="1"/>
  <c r="BT536" i="2" s="1"/>
  <c r="BV536" i="2" s="1"/>
  <c r="BT537" i="2" a="1"/>
  <c r="BT537" i="2" s="1"/>
  <c r="BV537" i="2" s="1"/>
  <c r="BT538" i="2" a="1"/>
  <c r="BT538" i="2" s="1"/>
  <c r="BV538" i="2" s="1"/>
  <c r="BT539" i="2" a="1"/>
  <c r="BT539" i="2" s="1"/>
  <c r="BV539" i="2" s="1"/>
  <c r="BT540" i="2" a="1"/>
  <c r="BT540" i="2" s="1"/>
  <c r="BV540" i="2" s="1"/>
  <c r="BT541" i="2" a="1"/>
  <c r="BT541" i="2" s="1"/>
  <c r="BV541" i="2" s="1"/>
  <c r="BT542" i="2" a="1"/>
  <c r="BT542" i="2" s="1"/>
  <c r="BV542" i="2" s="1"/>
  <c r="BT543" i="2" a="1"/>
  <c r="BT543" i="2" s="1"/>
  <c r="BV543" i="2" s="1"/>
  <c r="BT544" i="2" a="1"/>
  <c r="BT544" i="2" s="1"/>
  <c r="BV544" i="2" s="1"/>
  <c r="BT545" i="2" a="1"/>
  <c r="BT545" i="2" s="1"/>
  <c r="BV545" i="2" s="1"/>
  <c r="BT546" i="2" a="1"/>
  <c r="BT546" i="2" s="1"/>
  <c r="BV546" i="2" s="1"/>
  <c r="BT547" i="2" a="1"/>
  <c r="BT547" i="2" s="1"/>
  <c r="BV547" i="2" s="1"/>
  <c r="BT548" i="2" a="1"/>
  <c r="BT548" i="2" s="1"/>
  <c r="BV548" i="2" s="1"/>
  <c r="BT549" i="2" a="1"/>
  <c r="BT549" i="2" s="1"/>
  <c r="BV549" i="2" s="1"/>
  <c r="BT550" i="2" a="1"/>
  <c r="BT550" i="2" s="1"/>
  <c r="BV550" i="2" s="1"/>
  <c r="BT551" i="2" a="1"/>
  <c r="BT551" i="2" s="1"/>
  <c r="BV551" i="2" s="1"/>
  <c r="BT552" i="2" a="1"/>
  <c r="BT552" i="2" s="1"/>
  <c r="BV552" i="2" s="1"/>
  <c r="BT553" i="2" a="1"/>
  <c r="BT553" i="2" s="1"/>
  <c r="BV553" i="2" s="1"/>
  <c r="BT554" i="2" a="1"/>
  <c r="BT554" i="2" s="1"/>
  <c r="BV554" i="2" s="1"/>
  <c r="BT555" i="2" a="1"/>
  <c r="BT555" i="2" s="1"/>
  <c r="BV555" i="2" s="1"/>
  <c r="BT556" i="2" a="1"/>
  <c r="BT556" i="2" s="1"/>
  <c r="BV556" i="2" s="1"/>
  <c r="BT557" i="2" a="1"/>
  <c r="BT557" i="2" s="1"/>
  <c r="BV557" i="2" s="1"/>
  <c r="BT558" i="2" a="1"/>
  <c r="BT558" i="2" s="1"/>
  <c r="BV558" i="2" s="1"/>
  <c r="BT559" i="2" a="1"/>
  <c r="BT559" i="2" s="1"/>
  <c r="BV559" i="2" s="1"/>
  <c r="BT560" i="2" a="1"/>
  <c r="BT560" i="2" s="1"/>
  <c r="BV560" i="2" s="1"/>
  <c r="BT561" i="2" a="1"/>
  <c r="BT561" i="2" s="1"/>
  <c r="BV561" i="2" s="1"/>
  <c r="BT562" i="2" a="1"/>
  <c r="BT562" i="2" s="1"/>
  <c r="BV562" i="2" s="1"/>
  <c r="BT563" i="2" a="1"/>
  <c r="BT563" i="2" s="1"/>
  <c r="BV563" i="2" s="1"/>
  <c r="BT564" i="2" a="1"/>
  <c r="BT564" i="2" s="1"/>
  <c r="BV564" i="2" s="1"/>
  <c r="BT565" i="2" a="1"/>
  <c r="BT565" i="2" s="1"/>
  <c r="BV565" i="2" s="1"/>
  <c r="BT566" i="2" a="1"/>
  <c r="BT566" i="2" s="1"/>
  <c r="BV566" i="2" s="1"/>
  <c r="BT567" i="2" a="1"/>
  <c r="BT567" i="2" s="1"/>
  <c r="BV567" i="2" s="1"/>
  <c r="BT568" i="2" a="1"/>
  <c r="BT568" i="2" s="1"/>
  <c r="BV568" i="2" s="1"/>
  <c r="BT569" i="2" a="1"/>
  <c r="BT569" i="2" s="1"/>
  <c r="BV569" i="2" s="1"/>
  <c r="BT570" i="2" a="1"/>
  <c r="BT570" i="2" s="1"/>
  <c r="BV570" i="2" s="1"/>
  <c r="BT571" i="2" a="1"/>
  <c r="BT571" i="2" s="1"/>
  <c r="BV571" i="2" s="1"/>
  <c r="BT572" i="2" a="1"/>
  <c r="BT572" i="2" s="1"/>
  <c r="BV572" i="2" s="1"/>
  <c r="BT573" i="2" a="1"/>
  <c r="BT573" i="2" s="1"/>
  <c r="BV573" i="2" s="1"/>
  <c r="BT574" i="2" a="1"/>
  <c r="BT574" i="2" s="1"/>
  <c r="BV574" i="2" s="1"/>
  <c r="BT575" i="2" a="1"/>
  <c r="BT575" i="2" s="1"/>
  <c r="BV575" i="2" s="1"/>
  <c r="BT576" i="2" a="1"/>
  <c r="BT576" i="2" s="1"/>
  <c r="BV576" i="2" s="1"/>
  <c r="BT577" i="2" a="1"/>
  <c r="BT577" i="2" s="1"/>
  <c r="BV577" i="2" s="1"/>
  <c r="BT578" i="2" a="1"/>
  <c r="BT578" i="2" s="1"/>
  <c r="BV578" i="2" s="1"/>
  <c r="BT579" i="2" a="1"/>
  <c r="BT579" i="2" s="1"/>
  <c r="BV579" i="2" s="1"/>
  <c r="BT580" i="2" a="1"/>
  <c r="BT580" i="2" s="1"/>
  <c r="BV580" i="2" s="1"/>
  <c r="BT581" i="2" a="1"/>
  <c r="BT581" i="2" s="1"/>
  <c r="BV581" i="2" s="1"/>
  <c r="BT582" i="2" a="1"/>
  <c r="BT582" i="2" s="1"/>
  <c r="BV582" i="2" s="1"/>
  <c r="BT583" i="2" a="1"/>
  <c r="BT583" i="2" s="1"/>
  <c r="BV583" i="2" s="1"/>
  <c r="BT584" i="2" a="1"/>
  <c r="BT584" i="2" s="1"/>
  <c r="BV584" i="2" s="1"/>
  <c r="BT585" i="2" a="1"/>
  <c r="BT585" i="2" s="1"/>
  <c r="BV585" i="2" s="1"/>
  <c r="BT586" i="2" a="1"/>
  <c r="BT586" i="2" s="1"/>
  <c r="BV586" i="2" s="1"/>
  <c r="BT587" i="2" a="1"/>
  <c r="BT587" i="2" s="1"/>
  <c r="BV587" i="2" s="1"/>
  <c r="BT588" i="2" a="1"/>
  <c r="BT588" i="2" s="1"/>
  <c r="BV588" i="2" s="1"/>
  <c r="BT589" i="2" a="1"/>
  <c r="BT589" i="2" s="1"/>
  <c r="BV589" i="2" s="1"/>
  <c r="BT590" i="2" a="1"/>
  <c r="BT590" i="2" s="1"/>
  <c r="BV590" i="2" s="1"/>
  <c r="BT591" i="2" a="1"/>
  <c r="BT591" i="2" s="1"/>
  <c r="BV591" i="2" s="1"/>
  <c r="BT592" i="2" a="1"/>
  <c r="BT592" i="2" s="1"/>
  <c r="BV592" i="2" s="1"/>
  <c r="BT593" i="2" a="1"/>
  <c r="BT593" i="2" s="1"/>
  <c r="BV593" i="2" s="1"/>
  <c r="BT594" i="2" a="1"/>
  <c r="BT594" i="2" s="1"/>
  <c r="BV594" i="2" s="1"/>
  <c r="BT595" i="2" a="1"/>
  <c r="BT595" i="2" s="1"/>
  <c r="BV595" i="2" s="1"/>
  <c r="BT596" i="2" a="1"/>
  <c r="BT596" i="2" s="1"/>
  <c r="BV596" i="2" s="1"/>
  <c r="BT597" i="2" a="1"/>
  <c r="BT597" i="2" s="1"/>
  <c r="BV597" i="2" s="1"/>
  <c r="BT598" i="2" a="1"/>
  <c r="BT598" i="2" s="1"/>
  <c r="BV598" i="2" s="1"/>
  <c r="BT599" i="2" a="1"/>
  <c r="BT599" i="2" s="1"/>
  <c r="BV599" i="2" s="1"/>
  <c r="BT600" i="2" a="1"/>
  <c r="BT600" i="2" s="1"/>
  <c r="BV600" i="2" s="1"/>
  <c r="BT601" i="2" a="1"/>
  <c r="BT601" i="2" s="1"/>
  <c r="BV601" i="2" s="1"/>
  <c r="BT602" i="2" a="1"/>
  <c r="BT602" i="2" s="1"/>
  <c r="BV602" i="2" s="1"/>
  <c r="BT603" i="2" a="1"/>
  <c r="BT603" i="2" s="1"/>
  <c r="BV603" i="2" s="1"/>
  <c r="BT604" i="2" a="1"/>
  <c r="BT604" i="2" s="1"/>
  <c r="BV604" i="2" s="1"/>
  <c r="BT605" i="2" a="1"/>
  <c r="BT605" i="2" s="1"/>
  <c r="BV605" i="2" s="1"/>
  <c r="BT606" i="2" a="1"/>
  <c r="BT606" i="2" s="1"/>
  <c r="BV606" i="2" s="1"/>
  <c r="BT607" i="2" a="1"/>
  <c r="BT607" i="2" s="1"/>
  <c r="BV607" i="2" s="1"/>
  <c r="BT608" i="2" a="1"/>
  <c r="BT608" i="2" s="1"/>
  <c r="BV608" i="2" s="1"/>
  <c r="BT609" i="2" a="1"/>
  <c r="BT609" i="2" s="1"/>
  <c r="BV609" i="2" s="1"/>
  <c r="BT610" i="2" a="1"/>
  <c r="BT610" i="2" s="1"/>
  <c r="BV610" i="2" s="1"/>
  <c r="BT611" i="2" a="1"/>
  <c r="BT611" i="2" s="1"/>
  <c r="BV611" i="2" s="1"/>
  <c r="BT612" i="2" a="1"/>
  <c r="BT612" i="2" s="1"/>
  <c r="BV612" i="2" s="1"/>
  <c r="BT613" i="2" a="1"/>
  <c r="BT613" i="2" s="1"/>
  <c r="BV613" i="2" s="1"/>
  <c r="BT614" i="2" a="1"/>
  <c r="BT614" i="2" s="1"/>
  <c r="BV614" i="2" s="1"/>
  <c r="BT615" i="2" a="1"/>
  <c r="BT615" i="2" s="1"/>
  <c r="BV615" i="2" s="1"/>
  <c r="BT616" i="2" a="1"/>
  <c r="BT616" i="2" s="1"/>
  <c r="BV616" i="2" s="1"/>
  <c r="BT617" i="2" a="1"/>
  <c r="BT617" i="2" s="1"/>
  <c r="BV617" i="2" s="1"/>
  <c r="BT618" i="2" a="1"/>
  <c r="BT618" i="2" s="1"/>
  <c r="BV618" i="2" s="1"/>
  <c r="BT619" i="2" a="1"/>
  <c r="BT619" i="2" s="1"/>
  <c r="BV619" i="2" s="1"/>
  <c r="BT620" i="2" a="1"/>
  <c r="BT620" i="2" s="1"/>
  <c r="BV620" i="2" s="1"/>
  <c r="BT621" i="2" a="1"/>
  <c r="BT621" i="2" s="1"/>
  <c r="BV621" i="2" s="1"/>
  <c r="BT622" i="2" a="1"/>
  <c r="BT622" i="2" s="1"/>
  <c r="BV622" i="2" s="1"/>
  <c r="BT623" i="2" a="1"/>
  <c r="BT623" i="2" s="1"/>
  <c r="BV623" i="2" s="1"/>
  <c r="BT624" i="2" a="1"/>
  <c r="BT624" i="2" s="1"/>
  <c r="BV624" i="2" s="1"/>
  <c r="BT625" i="2" a="1"/>
  <c r="BT625" i="2" s="1"/>
  <c r="BV625" i="2" s="1"/>
  <c r="BT626" i="2" a="1"/>
  <c r="BT626" i="2" s="1"/>
  <c r="BV626" i="2" s="1"/>
  <c r="BT627" i="2" a="1"/>
  <c r="BT627" i="2" s="1"/>
  <c r="BV627" i="2" s="1"/>
  <c r="BT628" i="2" a="1"/>
  <c r="BT628" i="2" s="1"/>
  <c r="BV628" i="2" s="1"/>
  <c r="BT629" i="2" a="1"/>
  <c r="BT629" i="2" s="1"/>
  <c r="BV629" i="2" s="1"/>
  <c r="BT630" i="2" a="1"/>
  <c r="BT630" i="2" s="1"/>
  <c r="BV630" i="2" s="1"/>
  <c r="BT631" i="2" a="1"/>
  <c r="BT631" i="2" s="1"/>
  <c r="BV631" i="2" s="1"/>
  <c r="BT632" i="2" a="1"/>
  <c r="BT632" i="2" s="1"/>
  <c r="BV632" i="2" s="1"/>
  <c r="BT633" i="2" a="1"/>
  <c r="BT633" i="2" s="1"/>
  <c r="BV633" i="2" s="1"/>
  <c r="BT634" i="2" a="1"/>
  <c r="BT634" i="2" s="1"/>
  <c r="BV634" i="2" s="1"/>
  <c r="BT635" i="2" a="1"/>
  <c r="BT635" i="2" s="1"/>
  <c r="BV635" i="2" s="1"/>
  <c r="BT636" i="2" a="1"/>
  <c r="BT636" i="2" s="1"/>
  <c r="BV636" i="2" s="1"/>
  <c r="BT637" i="2" a="1"/>
  <c r="BT637" i="2" s="1"/>
  <c r="BV637" i="2" s="1"/>
  <c r="BT638" i="2" a="1"/>
  <c r="BT638" i="2" s="1"/>
  <c r="BV638" i="2" s="1"/>
  <c r="BT639" i="2" a="1"/>
  <c r="BT639" i="2" s="1"/>
  <c r="BV639" i="2" s="1"/>
  <c r="BT640" i="2" a="1"/>
  <c r="BT640" i="2" s="1"/>
  <c r="BV640" i="2" s="1"/>
  <c r="BT641" i="2" a="1"/>
  <c r="BT641" i="2" s="1"/>
  <c r="BV641" i="2" s="1"/>
  <c r="BT642" i="2" a="1"/>
  <c r="BT642" i="2" s="1"/>
  <c r="BV642" i="2" s="1"/>
  <c r="BT643" i="2" a="1"/>
  <c r="BT643" i="2" s="1"/>
  <c r="BV643" i="2" s="1"/>
  <c r="BT644" i="2" a="1"/>
  <c r="BT644" i="2" s="1"/>
  <c r="BV644" i="2" s="1"/>
  <c r="BT645" i="2" a="1"/>
  <c r="BT645" i="2" s="1"/>
  <c r="BV645" i="2" s="1"/>
  <c r="BT646" i="2" a="1"/>
  <c r="BT646" i="2" s="1"/>
  <c r="BV646" i="2" s="1"/>
  <c r="BT647" i="2" a="1"/>
  <c r="BT647" i="2" s="1"/>
  <c r="BV647" i="2" s="1"/>
  <c r="BT648" i="2" a="1"/>
  <c r="BT648" i="2" s="1"/>
  <c r="BV648" i="2" s="1"/>
  <c r="BT649" i="2" a="1"/>
  <c r="BT649" i="2" s="1"/>
  <c r="BV649" i="2" s="1"/>
  <c r="BT650" i="2" a="1"/>
  <c r="BT650" i="2" s="1"/>
  <c r="BV650" i="2" s="1"/>
  <c r="BT651" i="2" a="1"/>
  <c r="BT651" i="2" s="1"/>
  <c r="BV651" i="2" s="1"/>
  <c r="BT652" i="2" a="1"/>
  <c r="BT652" i="2" s="1"/>
  <c r="BV652" i="2" s="1"/>
  <c r="BT653" i="2" a="1"/>
  <c r="BT653" i="2" s="1"/>
  <c r="BV653" i="2" s="1"/>
  <c r="BT654" i="2" a="1"/>
  <c r="BT654" i="2" s="1"/>
  <c r="BV654" i="2" s="1"/>
  <c r="BT655" i="2" a="1"/>
  <c r="BT655" i="2" s="1"/>
  <c r="BV655" i="2" s="1"/>
  <c r="BT656" i="2" a="1"/>
  <c r="BT656" i="2" s="1"/>
  <c r="BV656" i="2" s="1"/>
  <c r="BT657" i="2" a="1"/>
  <c r="BT657" i="2" s="1"/>
  <c r="BV657" i="2" s="1"/>
  <c r="BT658" i="2" a="1"/>
  <c r="BT658" i="2" s="1"/>
  <c r="BV658" i="2" s="1"/>
  <c r="BT659" i="2" a="1"/>
  <c r="BT659" i="2" s="1"/>
  <c r="BV659" i="2" s="1"/>
  <c r="BT660" i="2" a="1"/>
  <c r="BT660" i="2" s="1"/>
  <c r="BV660" i="2" s="1"/>
  <c r="BT661" i="2" a="1"/>
  <c r="BT661" i="2" s="1"/>
  <c r="BV661" i="2" s="1"/>
  <c r="BT662" i="2" a="1"/>
  <c r="BT662" i="2" s="1"/>
  <c r="BV662" i="2" s="1"/>
  <c r="BT663" i="2" a="1"/>
  <c r="BT663" i="2" s="1"/>
  <c r="BV663" i="2" s="1"/>
  <c r="BT664" i="2" a="1"/>
  <c r="BT664" i="2" s="1"/>
  <c r="BV664" i="2" s="1"/>
  <c r="BT665" i="2" a="1"/>
  <c r="BT665" i="2" s="1"/>
  <c r="BV665" i="2" s="1"/>
  <c r="BT666" i="2" a="1"/>
  <c r="BT666" i="2" s="1"/>
  <c r="BV666" i="2" s="1"/>
  <c r="BT667" i="2" a="1"/>
  <c r="BT667" i="2" s="1"/>
  <c r="BV667" i="2" s="1"/>
  <c r="BT668" i="2" a="1"/>
  <c r="BT668" i="2" s="1"/>
  <c r="BV668" i="2" s="1"/>
  <c r="BT669" i="2" a="1"/>
  <c r="BT669" i="2" s="1"/>
  <c r="BV669" i="2" s="1"/>
  <c r="BT670" i="2" a="1"/>
  <c r="BT670" i="2" s="1"/>
  <c r="BV670" i="2" s="1"/>
  <c r="BT671" i="2" a="1"/>
  <c r="BT671" i="2" s="1"/>
  <c r="BV671" i="2" s="1"/>
  <c r="BT672" i="2" a="1"/>
  <c r="BT672" i="2" s="1"/>
  <c r="BV672" i="2" s="1"/>
  <c r="BT673" i="2" a="1"/>
  <c r="BT673" i="2" s="1"/>
  <c r="BV673" i="2" s="1"/>
  <c r="BT674" i="2" a="1"/>
  <c r="BT674" i="2" s="1"/>
  <c r="BV674" i="2" s="1"/>
  <c r="BT675" i="2" a="1"/>
  <c r="BT675" i="2" s="1"/>
  <c r="BV675" i="2" s="1"/>
  <c r="BT676" i="2" a="1"/>
  <c r="BT676" i="2" s="1"/>
  <c r="BV676" i="2" s="1"/>
  <c r="BT677" i="2" a="1"/>
  <c r="BT677" i="2" s="1"/>
  <c r="BV677" i="2" s="1"/>
  <c r="BT678" i="2" a="1"/>
  <c r="BT678" i="2" s="1"/>
  <c r="BV678" i="2" s="1"/>
  <c r="BT679" i="2" a="1"/>
  <c r="BT679" i="2" s="1"/>
  <c r="BV679" i="2" s="1"/>
  <c r="BT680" i="2" a="1"/>
  <c r="BT680" i="2" s="1"/>
  <c r="BV680" i="2" s="1"/>
  <c r="BT681" i="2" a="1"/>
  <c r="BT681" i="2" s="1"/>
  <c r="BV681" i="2" s="1"/>
  <c r="BT682" i="2" a="1"/>
  <c r="BT682" i="2" s="1"/>
  <c r="BV682" i="2" s="1"/>
  <c r="BT683" i="2" a="1"/>
  <c r="BT683" i="2" s="1"/>
  <c r="BV683" i="2" s="1"/>
  <c r="BT684" i="2" a="1"/>
  <c r="BT684" i="2" s="1"/>
  <c r="BV684" i="2" s="1"/>
  <c r="BT685" i="2" a="1"/>
  <c r="BT685" i="2" s="1"/>
  <c r="BV685" i="2" s="1"/>
  <c r="BT686" i="2" a="1"/>
  <c r="BT686" i="2" s="1"/>
  <c r="BV686" i="2" s="1"/>
  <c r="BT687" i="2" a="1"/>
  <c r="BT687" i="2" s="1"/>
  <c r="BV687" i="2" s="1"/>
  <c r="BT688" i="2" a="1"/>
  <c r="BT688" i="2" s="1"/>
  <c r="BV688" i="2" s="1"/>
  <c r="BT689" i="2" a="1"/>
  <c r="BT689" i="2" s="1"/>
  <c r="BV689" i="2" s="1"/>
  <c r="BT690" i="2" a="1"/>
  <c r="BT690" i="2" s="1"/>
  <c r="BV690" i="2" s="1"/>
  <c r="BT691" i="2" a="1"/>
  <c r="BT691" i="2" s="1"/>
  <c r="BV691" i="2" s="1"/>
  <c r="BT692" i="2" a="1"/>
  <c r="BT692" i="2" s="1"/>
  <c r="BV692" i="2" s="1"/>
  <c r="BT693" i="2" a="1"/>
  <c r="BT693" i="2" s="1"/>
  <c r="BV693" i="2" s="1"/>
  <c r="BT694" i="2" a="1"/>
  <c r="BT694" i="2" s="1"/>
  <c r="BV694" i="2" s="1"/>
  <c r="BT695" i="2" a="1"/>
  <c r="BT695" i="2" s="1"/>
  <c r="BV695" i="2" s="1"/>
  <c r="BT696" i="2" a="1"/>
  <c r="BT696" i="2" s="1"/>
  <c r="BV696" i="2" s="1"/>
  <c r="BT697" i="2" a="1"/>
  <c r="BT697" i="2" s="1"/>
  <c r="BV697" i="2" s="1"/>
  <c r="BT698" i="2" a="1"/>
  <c r="BT698" i="2" s="1"/>
  <c r="BV698" i="2" s="1"/>
  <c r="BT699" i="2" a="1"/>
  <c r="BT699" i="2" s="1"/>
  <c r="BV699" i="2" s="1"/>
  <c r="BT700" i="2" a="1"/>
  <c r="BT700" i="2" s="1"/>
  <c r="BV700" i="2" s="1"/>
  <c r="BT701" i="2" a="1"/>
  <c r="BT701" i="2" s="1"/>
  <c r="BV701" i="2" s="1"/>
  <c r="BT702" i="2" a="1"/>
  <c r="BT702" i="2" s="1"/>
  <c r="BV702" i="2" s="1"/>
  <c r="BT703" i="2" a="1"/>
  <c r="BT703" i="2" s="1"/>
  <c r="BV703" i="2" s="1"/>
  <c r="BT704" i="2" a="1"/>
  <c r="BT704" i="2" s="1"/>
  <c r="BV704" i="2" s="1"/>
  <c r="BT705" i="2" a="1"/>
  <c r="BT705" i="2" s="1"/>
  <c r="BV705" i="2" s="1"/>
  <c r="BT706" i="2" a="1"/>
  <c r="BT706" i="2" s="1"/>
  <c r="BV706" i="2" s="1"/>
  <c r="BT707" i="2" a="1"/>
  <c r="BT707" i="2" s="1"/>
  <c r="BV707" i="2" s="1"/>
  <c r="BT708" i="2" a="1"/>
  <c r="BT708" i="2" s="1"/>
  <c r="BV708" i="2" s="1"/>
  <c r="BT709" i="2" a="1"/>
  <c r="BT709" i="2" s="1"/>
  <c r="BV709" i="2" s="1"/>
  <c r="BT710" i="2" a="1"/>
  <c r="BT710" i="2" s="1"/>
  <c r="BV710" i="2" s="1"/>
  <c r="BT711" i="2" a="1"/>
  <c r="BT711" i="2" s="1"/>
  <c r="BV711" i="2" s="1"/>
  <c r="BT712" i="2" a="1"/>
  <c r="BT712" i="2" s="1"/>
  <c r="BV712" i="2" s="1"/>
  <c r="BT713" i="2" a="1"/>
  <c r="BT713" i="2" s="1"/>
  <c r="BV713" i="2" s="1"/>
  <c r="BT714" i="2" a="1"/>
  <c r="BT714" i="2" s="1"/>
  <c r="BV714" i="2" s="1"/>
  <c r="BT715" i="2" a="1"/>
  <c r="BT715" i="2" s="1"/>
  <c r="BV715" i="2" s="1"/>
  <c r="BT716" i="2" a="1"/>
  <c r="BT716" i="2" s="1"/>
  <c r="BV716" i="2" s="1"/>
  <c r="BT717" i="2" a="1"/>
  <c r="BT717" i="2" s="1"/>
  <c r="BV717" i="2" s="1"/>
  <c r="BT718" i="2" a="1"/>
  <c r="BT718" i="2" s="1"/>
  <c r="BV718" i="2" s="1"/>
  <c r="BT719" i="2" a="1"/>
  <c r="BT719" i="2" s="1"/>
  <c r="BV719" i="2" s="1"/>
  <c r="BT720" i="2" a="1"/>
  <c r="BT720" i="2" s="1"/>
  <c r="BV720" i="2" s="1"/>
  <c r="BT721" i="2" a="1"/>
  <c r="BT721" i="2" s="1"/>
  <c r="BV721" i="2" s="1"/>
  <c r="BT722" i="2" a="1"/>
  <c r="BT722" i="2" s="1"/>
  <c r="BV722" i="2" s="1"/>
  <c r="BT723" i="2" a="1"/>
  <c r="BT723" i="2" s="1"/>
  <c r="BV723" i="2" s="1"/>
  <c r="BT724" i="2" a="1"/>
  <c r="BT724" i="2" s="1"/>
  <c r="BV724" i="2" s="1"/>
  <c r="BT725" i="2" a="1"/>
  <c r="BT725" i="2" s="1"/>
  <c r="BV725" i="2" s="1"/>
  <c r="BT726" i="2" a="1"/>
  <c r="BT726" i="2" s="1"/>
  <c r="BV726" i="2" s="1"/>
  <c r="BT727" i="2" a="1"/>
  <c r="BT727" i="2" s="1"/>
  <c r="BV727" i="2" s="1"/>
  <c r="BT728" i="2" a="1"/>
  <c r="BT728" i="2" s="1"/>
  <c r="BV728" i="2" s="1"/>
  <c r="BT729" i="2" a="1"/>
  <c r="BT729" i="2" s="1"/>
  <c r="BV729" i="2" s="1"/>
  <c r="BT730" i="2" a="1"/>
  <c r="BT730" i="2" s="1"/>
  <c r="BV730" i="2" s="1"/>
  <c r="BT731" i="2" a="1"/>
  <c r="BT731" i="2" s="1"/>
  <c r="BV731" i="2" s="1"/>
  <c r="BT732" i="2" a="1"/>
  <c r="BT732" i="2" s="1"/>
  <c r="BV732" i="2" s="1"/>
  <c r="BT733" i="2" a="1"/>
  <c r="BT733" i="2" s="1"/>
  <c r="BV733" i="2" s="1"/>
  <c r="BT734" i="2" a="1"/>
  <c r="BT734" i="2" s="1"/>
  <c r="BV734" i="2" s="1"/>
  <c r="BT735" i="2" a="1"/>
  <c r="BT735" i="2" s="1"/>
  <c r="BV735" i="2" s="1"/>
  <c r="BT736" i="2" a="1"/>
  <c r="BT736" i="2" s="1"/>
  <c r="BV736" i="2" s="1"/>
  <c r="BT737" i="2" a="1"/>
  <c r="BT737" i="2" s="1"/>
  <c r="BV737" i="2" s="1"/>
  <c r="BT738" i="2" a="1"/>
  <c r="BT738" i="2" s="1"/>
  <c r="BV738" i="2" s="1"/>
  <c r="BT739" i="2" a="1"/>
  <c r="BT739" i="2" s="1"/>
  <c r="BV739" i="2" s="1"/>
  <c r="BT740" i="2" a="1"/>
  <c r="BT740" i="2" s="1"/>
  <c r="BV740" i="2" s="1"/>
  <c r="BT741" i="2" a="1"/>
  <c r="BT741" i="2" s="1"/>
  <c r="BV741" i="2" s="1"/>
  <c r="BT742" i="2" a="1"/>
  <c r="BT742" i="2" s="1"/>
  <c r="BV742" i="2" s="1"/>
  <c r="BT743" i="2" a="1"/>
  <c r="BT743" i="2" s="1"/>
  <c r="BV743" i="2" s="1"/>
  <c r="BT744" i="2" a="1"/>
  <c r="BT744" i="2" s="1"/>
  <c r="BV744" i="2" s="1"/>
  <c r="BT745" i="2" a="1"/>
  <c r="BT745" i="2" s="1"/>
  <c r="BV745" i="2" s="1"/>
  <c r="BT746" i="2" a="1"/>
  <c r="BT746" i="2" s="1"/>
  <c r="BV746" i="2" s="1"/>
  <c r="BT747" i="2" a="1"/>
  <c r="BT747" i="2" s="1"/>
  <c r="BV747" i="2" s="1"/>
  <c r="BT748" i="2" a="1"/>
  <c r="BT748" i="2" s="1"/>
  <c r="BV748" i="2" s="1"/>
  <c r="BT749" i="2" a="1"/>
  <c r="BT749" i="2" s="1"/>
  <c r="BV749" i="2" s="1"/>
  <c r="BT750" i="2" a="1"/>
  <c r="BT750" i="2" s="1"/>
  <c r="BV750" i="2" s="1"/>
  <c r="BT751" i="2" a="1"/>
  <c r="BT751" i="2" s="1"/>
  <c r="BV751" i="2" s="1"/>
  <c r="BT752" i="2" a="1"/>
  <c r="BT752" i="2" s="1"/>
  <c r="BV752" i="2" s="1"/>
  <c r="BT753" i="2" a="1"/>
  <c r="BT753" i="2" s="1"/>
  <c r="BV753" i="2" s="1"/>
  <c r="BT754" i="2" a="1"/>
  <c r="BT754" i="2" s="1"/>
  <c r="BV754" i="2" s="1"/>
  <c r="BT755" i="2" a="1"/>
  <c r="BT755" i="2" s="1"/>
  <c r="BV755" i="2" s="1"/>
  <c r="BT756" i="2" a="1"/>
  <c r="BT756" i="2" s="1"/>
  <c r="BV756" i="2" s="1"/>
  <c r="BT757" i="2" a="1"/>
  <c r="BT757" i="2" s="1"/>
  <c r="BV757" i="2" s="1"/>
  <c r="BT758" i="2" a="1"/>
  <c r="BT758" i="2" s="1"/>
  <c r="BV758" i="2" s="1"/>
  <c r="BT759" i="2" a="1"/>
  <c r="BT759" i="2" s="1"/>
  <c r="BV759" i="2" s="1"/>
  <c r="BT760" i="2" a="1"/>
  <c r="BT760" i="2" s="1"/>
  <c r="BV760" i="2" s="1"/>
  <c r="BT761" i="2" a="1"/>
  <c r="BT761" i="2" s="1"/>
  <c r="BV761" i="2" s="1"/>
  <c r="BT762" i="2" a="1"/>
  <c r="BT762" i="2" s="1"/>
  <c r="BV762" i="2" s="1"/>
  <c r="BT763" i="2" a="1"/>
  <c r="BT763" i="2" s="1"/>
  <c r="BV763" i="2" s="1"/>
  <c r="BT764" i="2" a="1"/>
  <c r="BT764" i="2" s="1"/>
  <c r="BV764" i="2" s="1"/>
  <c r="BT765" i="2" a="1"/>
  <c r="BT765" i="2" s="1"/>
  <c r="BV765" i="2" s="1"/>
  <c r="BT766" i="2" a="1"/>
  <c r="BT766" i="2" s="1"/>
  <c r="BV766" i="2" s="1"/>
  <c r="BT767" i="2" a="1"/>
  <c r="BT767" i="2" s="1"/>
  <c r="BV767" i="2" s="1"/>
  <c r="BT768" i="2" a="1"/>
  <c r="BT768" i="2" s="1"/>
  <c r="BV768" i="2" s="1"/>
  <c r="BT769" i="2" a="1"/>
  <c r="BT769" i="2" s="1"/>
  <c r="BV769" i="2" s="1"/>
  <c r="BT770" i="2" a="1"/>
  <c r="BT770" i="2" s="1"/>
  <c r="BV770" i="2" s="1"/>
  <c r="BT771" i="2" a="1"/>
  <c r="BT771" i="2" s="1"/>
  <c r="BV771" i="2" s="1"/>
  <c r="BT772" i="2" a="1"/>
  <c r="BT772" i="2" s="1"/>
  <c r="BV772" i="2" s="1"/>
  <c r="BT773" i="2" a="1"/>
  <c r="BT773" i="2" s="1"/>
  <c r="BV773" i="2" s="1"/>
  <c r="BT774" i="2" a="1"/>
  <c r="BT774" i="2" s="1"/>
  <c r="BV774" i="2" s="1"/>
  <c r="BT775" i="2" a="1"/>
  <c r="BT775" i="2" s="1"/>
  <c r="BV775" i="2" s="1"/>
  <c r="BT776" i="2" a="1"/>
  <c r="BT776" i="2" s="1"/>
  <c r="BV776" i="2" s="1"/>
  <c r="BT777" i="2" a="1"/>
  <c r="BT777" i="2" s="1"/>
  <c r="BV777" i="2" s="1"/>
  <c r="BT778" i="2" a="1"/>
  <c r="BT778" i="2" s="1"/>
  <c r="BV778" i="2" s="1"/>
  <c r="BT779" i="2" a="1"/>
  <c r="BT779" i="2" s="1"/>
  <c r="BV779" i="2" s="1"/>
  <c r="BT780" i="2" a="1"/>
  <c r="BT780" i="2" s="1"/>
  <c r="BV780" i="2" s="1"/>
  <c r="BT781" i="2" a="1"/>
  <c r="BT781" i="2" s="1"/>
  <c r="BV781" i="2" s="1"/>
  <c r="BT782" i="2" a="1"/>
  <c r="BT782" i="2" s="1"/>
  <c r="BV782" i="2" s="1"/>
  <c r="BT783" i="2" a="1"/>
  <c r="BT783" i="2" s="1"/>
  <c r="BV783" i="2" s="1"/>
  <c r="BT784" i="2" a="1"/>
  <c r="BT784" i="2" s="1"/>
  <c r="BV784" i="2" s="1"/>
  <c r="BT785" i="2" a="1"/>
  <c r="BT785" i="2" s="1"/>
  <c r="BV785" i="2" s="1"/>
  <c r="BT786" i="2" a="1"/>
  <c r="BT786" i="2" s="1"/>
  <c r="BV786" i="2" s="1"/>
  <c r="BT787" i="2" a="1"/>
  <c r="BT787" i="2" s="1"/>
  <c r="BV787" i="2" s="1"/>
  <c r="BT788" i="2" a="1"/>
  <c r="BT788" i="2" s="1"/>
  <c r="BV788" i="2" s="1"/>
  <c r="BT789" i="2" a="1"/>
  <c r="BT789" i="2" s="1"/>
  <c r="BV789" i="2" s="1"/>
  <c r="BT790" i="2" a="1"/>
  <c r="BT790" i="2" s="1"/>
  <c r="BV790" i="2" s="1"/>
  <c r="BT791" i="2" a="1"/>
  <c r="BT791" i="2" s="1"/>
  <c r="BV791" i="2" s="1"/>
  <c r="BT792" i="2" a="1"/>
  <c r="BT792" i="2" s="1"/>
  <c r="BV792" i="2" s="1"/>
  <c r="BT793" i="2" a="1"/>
  <c r="BT793" i="2" s="1"/>
  <c r="BV793" i="2" s="1"/>
  <c r="BT794" i="2" a="1"/>
  <c r="BT794" i="2" s="1"/>
  <c r="BV794" i="2" s="1"/>
  <c r="BT795" i="2" a="1"/>
  <c r="BT795" i="2" s="1"/>
  <c r="BV795" i="2" s="1"/>
  <c r="BT796" i="2" a="1"/>
  <c r="BT796" i="2" s="1"/>
  <c r="BV796" i="2" s="1"/>
  <c r="BT797" i="2" a="1"/>
  <c r="BT797" i="2" s="1"/>
  <c r="BV797" i="2" s="1"/>
  <c r="BT798" i="2" a="1"/>
  <c r="BT798" i="2" s="1"/>
  <c r="BV798" i="2" s="1"/>
  <c r="BT799" i="2" a="1"/>
  <c r="BT799" i="2" s="1"/>
  <c r="BV799" i="2" s="1"/>
  <c r="BT800" i="2" a="1"/>
  <c r="BT800" i="2" s="1"/>
  <c r="BV800" i="2" s="1"/>
  <c r="BT801" i="2" a="1"/>
  <c r="BT801" i="2" s="1"/>
  <c r="BV801" i="2" s="1"/>
  <c r="BT802" i="2" a="1"/>
  <c r="BT802" i="2" s="1"/>
  <c r="BV802" i="2" s="1"/>
  <c r="BT803" i="2" a="1"/>
  <c r="BT803" i="2" s="1"/>
  <c r="BV803" i="2" s="1"/>
  <c r="BT804" i="2" a="1"/>
  <c r="BT804" i="2" s="1"/>
  <c r="BV804" i="2" s="1"/>
  <c r="BT805" i="2" a="1"/>
  <c r="BT805" i="2" s="1"/>
  <c r="BV805" i="2" s="1"/>
  <c r="BT806" i="2" a="1"/>
  <c r="BT806" i="2" s="1"/>
  <c r="BV806" i="2" s="1"/>
  <c r="BT807" i="2" a="1"/>
  <c r="BT807" i="2" s="1"/>
  <c r="BV807" i="2" s="1"/>
  <c r="BT808" i="2" a="1"/>
  <c r="BT808" i="2" s="1"/>
  <c r="BV808" i="2" s="1"/>
  <c r="BT809" i="2" a="1"/>
  <c r="BT809" i="2" s="1"/>
  <c r="BV809" i="2" s="1"/>
  <c r="BT810" i="2" a="1"/>
  <c r="BT810" i="2" s="1"/>
  <c r="BV810" i="2" s="1"/>
  <c r="BT811" i="2" a="1"/>
  <c r="BT811" i="2" s="1"/>
  <c r="BV811" i="2" s="1"/>
  <c r="BT812" i="2" a="1"/>
  <c r="BT812" i="2" s="1"/>
  <c r="BV812" i="2" s="1"/>
  <c r="BT813" i="2" a="1"/>
  <c r="BT813" i="2" s="1"/>
  <c r="BV813" i="2" s="1"/>
  <c r="BT814" i="2" a="1"/>
  <c r="BT814" i="2" s="1"/>
  <c r="BV814" i="2" s="1"/>
  <c r="BT815" i="2" a="1"/>
  <c r="BT815" i="2" s="1"/>
  <c r="BV815" i="2" s="1"/>
  <c r="BT816" i="2" a="1"/>
  <c r="BT816" i="2" s="1"/>
  <c r="BV816" i="2" s="1"/>
  <c r="BT817" i="2" a="1"/>
  <c r="BT817" i="2" s="1"/>
  <c r="BV817" i="2" s="1"/>
  <c r="BT818" i="2" a="1"/>
  <c r="BT818" i="2" s="1"/>
  <c r="BV818" i="2" s="1"/>
  <c r="BT819" i="2" a="1"/>
  <c r="BT819" i="2" s="1"/>
  <c r="BV819" i="2" s="1"/>
  <c r="BT820" i="2" a="1"/>
  <c r="BT820" i="2" s="1"/>
  <c r="BV820" i="2" s="1"/>
  <c r="BT821" i="2" a="1"/>
  <c r="BT821" i="2" s="1"/>
  <c r="BV821" i="2" s="1"/>
  <c r="BT822" i="2" a="1"/>
  <c r="BT822" i="2" s="1"/>
  <c r="BV822" i="2" s="1"/>
  <c r="BT823" i="2" a="1"/>
  <c r="BT823" i="2" s="1"/>
  <c r="BV823" i="2" s="1"/>
  <c r="BT824" i="2" a="1"/>
  <c r="BT824" i="2" s="1"/>
  <c r="BV824" i="2" s="1"/>
  <c r="BT825" i="2" a="1"/>
  <c r="BT825" i="2" s="1"/>
  <c r="BV825" i="2" s="1"/>
  <c r="BT826" i="2" a="1"/>
  <c r="BT826" i="2" s="1"/>
  <c r="BV826" i="2" s="1"/>
  <c r="BT827" i="2" a="1"/>
  <c r="BT827" i="2" s="1"/>
  <c r="BV827" i="2" s="1"/>
  <c r="BT828" i="2" a="1"/>
  <c r="BT828" i="2" s="1"/>
  <c r="BV828" i="2" s="1"/>
  <c r="BT829" i="2" a="1"/>
  <c r="BT829" i="2" s="1"/>
  <c r="BV829" i="2" s="1"/>
  <c r="BT830" i="2" a="1"/>
  <c r="BT830" i="2" s="1"/>
  <c r="BV830" i="2" s="1"/>
  <c r="BT831" i="2" a="1"/>
  <c r="BT831" i="2" s="1"/>
  <c r="BV831" i="2" s="1"/>
  <c r="BT832" i="2" a="1"/>
  <c r="BT832" i="2" s="1"/>
  <c r="BV832" i="2" s="1"/>
  <c r="BT833" i="2" a="1"/>
  <c r="BT833" i="2" s="1"/>
  <c r="BV833" i="2" s="1"/>
  <c r="BT834" i="2" a="1"/>
  <c r="BT834" i="2" s="1"/>
  <c r="BV834" i="2" s="1"/>
  <c r="BT835" i="2" a="1"/>
  <c r="BT835" i="2" s="1"/>
  <c r="BV835" i="2" s="1"/>
  <c r="BT836" i="2" a="1"/>
  <c r="BT836" i="2" s="1"/>
  <c r="BV836" i="2" s="1"/>
  <c r="BT837" i="2" a="1"/>
  <c r="BT837" i="2" s="1"/>
  <c r="BV837" i="2" s="1"/>
  <c r="BT838" i="2" a="1"/>
  <c r="BT838" i="2" s="1"/>
  <c r="BV838" i="2" s="1"/>
  <c r="BT839" i="2" a="1"/>
  <c r="BT839" i="2" s="1"/>
  <c r="BV839" i="2" s="1"/>
  <c r="BT840" i="2" a="1"/>
  <c r="BT840" i="2" s="1"/>
  <c r="BV840" i="2" s="1"/>
  <c r="BT841" i="2" a="1"/>
  <c r="BT841" i="2" s="1"/>
  <c r="BV841" i="2" s="1"/>
  <c r="BT842" i="2" a="1"/>
  <c r="BT842" i="2" s="1"/>
  <c r="BV842" i="2" s="1"/>
  <c r="BT843" i="2" a="1"/>
  <c r="BT843" i="2" s="1"/>
  <c r="BV843" i="2" s="1"/>
  <c r="BT844" i="2" a="1"/>
  <c r="BT844" i="2" s="1"/>
  <c r="BV844" i="2" s="1"/>
  <c r="BT845" i="2" a="1"/>
  <c r="BT845" i="2" s="1"/>
  <c r="BV845" i="2" s="1"/>
  <c r="BT846" i="2" a="1"/>
  <c r="BT846" i="2" s="1"/>
  <c r="BV846" i="2" s="1"/>
  <c r="BT847" i="2" a="1"/>
  <c r="BT847" i="2" s="1"/>
  <c r="BV847" i="2" s="1"/>
  <c r="BT848" i="2" a="1"/>
  <c r="BT848" i="2" s="1"/>
  <c r="BV848" i="2" s="1"/>
  <c r="BT849" i="2" a="1"/>
  <c r="BT849" i="2" s="1"/>
  <c r="BV849" i="2" s="1"/>
  <c r="BT850" i="2" a="1"/>
  <c r="BT850" i="2" s="1"/>
  <c r="BV850" i="2" s="1"/>
  <c r="BT851" i="2" a="1"/>
  <c r="BT851" i="2" s="1"/>
  <c r="BV851" i="2" s="1"/>
  <c r="BT852" i="2" a="1"/>
  <c r="BT852" i="2" s="1"/>
  <c r="BV852" i="2" s="1"/>
  <c r="BT853" i="2" a="1"/>
  <c r="BT853" i="2" s="1"/>
  <c r="BV853" i="2" s="1"/>
  <c r="BT854" i="2" a="1"/>
  <c r="BT854" i="2" s="1"/>
  <c r="BV854" i="2" s="1"/>
  <c r="BT855" i="2" a="1"/>
  <c r="BT855" i="2" s="1"/>
  <c r="BV855" i="2" s="1"/>
  <c r="BT856" i="2" a="1"/>
  <c r="BT856" i="2" s="1"/>
  <c r="BV856" i="2" s="1"/>
  <c r="BT857" i="2" a="1"/>
  <c r="BT857" i="2" s="1"/>
  <c r="BV857" i="2" s="1"/>
  <c r="BT858" i="2" a="1"/>
  <c r="BT858" i="2" s="1"/>
  <c r="BV858" i="2" s="1"/>
  <c r="BT859" i="2" a="1"/>
  <c r="BT859" i="2" s="1"/>
  <c r="BV859" i="2" s="1"/>
  <c r="BT860" i="2" a="1"/>
  <c r="BT860" i="2" s="1"/>
  <c r="BV860" i="2" s="1"/>
  <c r="BT861" i="2" a="1"/>
  <c r="BT861" i="2" s="1"/>
  <c r="BV861" i="2" s="1"/>
  <c r="BT862" i="2" a="1"/>
  <c r="BT862" i="2" s="1"/>
  <c r="BV862" i="2" s="1"/>
  <c r="BT863" i="2" a="1"/>
  <c r="BT863" i="2" s="1"/>
  <c r="BV863" i="2" s="1"/>
  <c r="BT864" i="2" a="1"/>
  <c r="BT864" i="2" s="1"/>
  <c r="BV864" i="2" s="1"/>
  <c r="BT865" i="2" a="1"/>
  <c r="BT865" i="2" s="1"/>
  <c r="BV865" i="2" s="1"/>
  <c r="BT866" i="2" a="1"/>
  <c r="BT866" i="2" s="1"/>
  <c r="BV866" i="2" s="1"/>
  <c r="BT867" i="2" a="1"/>
  <c r="BT867" i="2" s="1"/>
  <c r="BV867" i="2" s="1"/>
  <c r="BT868" i="2" a="1"/>
  <c r="BT868" i="2" s="1"/>
  <c r="BV868" i="2" s="1"/>
  <c r="BT869" i="2" a="1"/>
  <c r="BT869" i="2" s="1"/>
  <c r="BV869" i="2" s="1"/>
  <c r="BT870" i="2" a="1"/>
  <c r="BT870" i="2" s="1"/>
  <c r="BV870" i="2" s="1"/>
  <c r="BT871" i="2" a="1"/>
  <c r="BT871" i="2" s="1"/>
  <c r="BV871" i="2" s="1"/>
  <c r="BT872" i="2" a="1"/>
  <c r="BT872" i="2" s="1"/>
  <c r="BV872" i="2" s="1"/>
  <c r="BT873" i="2" a="1"/>
  <c r="BT873" i="2" s="1"/>
  <c r="BV873" i="2" s="1"/>
  <c r="BT874" i="2" a="1"/>
  <c r="BT874" i="2" s="1"/>
  <c r="BV874" i="2" s="1"/>
  <c r="BT875" i="2" a="1"/>
  <c r="BT875" i="2" s="1"/>
  <c r="BV875" i="2" s="1"/>
  <c r="BT876" i="2" a="1"/>
  <c r="BT876" i="2" s="1"/>
  <c r="BV876" i="2" s="1"/>
  <c r="BT877" i="2" a="1"/>
  <c r="BT877" i="2" s="1"/>
  <c r="BV877" i="2" s="1"/>
  <c r="BT878" i="2" a="1"/>
  <c r="BT878" i="2" s="1"/>
  <c r="BV878" i="2" s="1"/>
  <c r="BT879" i="2" a="1"/>
  <c r="BT879" i="2" s="1"/>
  <c r="BV879" i="2" s="1"/>
  <c r="BT880" i="2" a="1"/>
  <c r="BT880" i="2" s="1"/>
  <c r="BV880" i="2" s="1"/>
  <c r="BT881" i="2" a="1"/>
  <c r="BT881" i="2" s="1"/>
  <c r="BV881" i="2" s="1"/>
  <c r="BT882" i="2" a="1"/>
  <c r="BT882" i="2" s="1"/>
  <c r="BV882" i="2" s="1"/>
  <c r="BT883" i="2" a="1"/>
  <c r="BT883" i="2" s="1"/>
  <c r="BV883" i="2" s="1"/>
  <c r="BT884" i="2" a="1"/>
  <c r="BT884" i="2" s="1"/>
  <c r="BV884" i="2" s="1"/>
  <c r="BT885" i="2" a="1"/>
  <c r="BT885" i="2" s="1"/>
  <c r="BV885" i="2" s="1"/>
  <c r="BT886" i="2" a="1"/>
  <c r="BT886" i="2" s="1"/>
  <c r="BV886" i="2" s="1"/>
  <c r="BT887" i="2" a="1"/>
  <c r="BT887" i="2" s="1"/>
  <c r="BV887" i="2" s="1"/>
  <c r="BT888" i="2" a="1"/>
  <c r="BT888" i="2" s="1"/>
  <c r="BV888" i="2" s="1"/>
  <c r="BT889" i="2" a="1"/>
  <c r="BT889" i="2" s="1"/>
  <c r="BV889" i="2" s="1"/>
  <c r="BT890" i="2" a="1"/>
  <c r="BT890" i="2" s="1"/>
  <c r="BV890" i="2" s="1"/>
  <c r="BT891" i="2" a="1"/>
  <c r="BT891" i="2" s="1"/>
  <c r="BV891" i="2" s="1"/>
  <c r="BT892" i="2" a="1"/>
  <c r="BT892" i="2" s="1"/>
  <c r="BV892" i="2" s="1"/>
  <c r="BT893" i="2" a="1"/>
  <c r="BT893" i="2" s="1"/>
  <c r="BV893" i="2" s="1"/>
  <c r="BT894" i="2" a="1"/>
  <c r="BT894" i="2" s="1"/>
  <c r="BV894" i="2" s="1"/>
  <c r="BT895" i="2" a="1"/>
  <c r="BT895" i="2" s="1"/>
  <c r="BV895" i="2" s="1"/>
  <c r="BT896" i="2" a="1"/>
  <c r="BT896" i="2" s="1"/>
  <c r="BV896" i="2" s="1"/>
  <c r="BT897" i="2" a="1"/>
  <c r="BT897" i="2" s="1"/>
  <c r="BV897" i="2" s="1"/>
  <c r="BT898" i="2" a="1"/>
  <c r="BT898" i="2" s="1"/>
  <c r="BV898" i="2" s="1"/>
  <c r="BT899" i="2" a="1"/>
  <c r="BT899" i="2" s="1"/>
  <c r="BV899" i="2" s="1"/>
  <c r="BT900" i="2" a="1"/>
  <c r="BT900" i="2" s="1"/>
  <c r="BV900" i="2" s="1"/>
  <c r="BT901" i="2" a="1"/>
  <c r="BT901" i="2" s="1"/>
  <c r="BV901" i="2" s="1"/>
  <c r="BT902" i="2" a="1"/>
  <c r="BT902" i="2" s="1"/>
  <c r="BV902" i="2" s="1"/>
  <c r="BT903" i="2" a="1"/>
  <c r="BT903" i="2" s="1"/>
  <c r="BV903" i="2" s="1"/>
  <c r="BT904" i="2" a="1"/>
  <c r="BT904" i="2" s="1"/>
  <c r="BV904" i="2" s="1"/>
  <c r="BT905" i="2" a="1"/>
  <c r="BT905" i="2" s="1"/>
  <c r="BV905" i="2" s="1"/>
  <c r="BT906" i="2" a="1"/>
  <c r="BT906" i="2" s="1"/>
  <c r="BV906" i="2" s="1"/>
  <c r="BT907" i="2" a="1"/>
  <c r="BT907" i="2" s="1"/>
  <c r="BV907" i="2" s="1"/>
  <c r="BT908" i="2" a="1"/>
  <c r="BT908" i="2" s="1"/>
  <c r="BV908" i="2" s="1"/>
  <c r="BT909" i="2" a="1"/>
  <c r="BT909" i="2" s="1"/>
  <c r="BV909" i="2" s="1"/>
  <c r="BT910" i="2" a="1"/>
  <c r="BT910" i="2" s="1"/>
  <c r="BV910" i="2" s="1"/>
  <c r="BT911" i="2" a="1"/>
  <c r="BT911" i="2" s="1"/>
  <c r="BV911" i="2" s="1"/>
  <c r="BT912" i="2" a="1"/>
  <c r="BT912" i="2" s="1"/>
  <c r="BV912" i="2" s="1"/>
  <c r="BT913" i="2" a="1"/>
  <c r="BT913" i="2" s="1"/>
  <c r="BV913" i="2" s="1"/>
  <c r="BT914" i="2" a="1"/>
  <c r="BT914" i="2" s="1"/>
  <c r="BV914" i="2" s="1"/>
  <c r="BT915" i="2" a="1"/>
  <c r="BT915" i="2" s="1"/>
  <c r="BV915" i="2" s="1"/>
  <c r="BT916" i="2" a="1"/>
  <c r="BT916" i="2" s="1"/>
  <c r="BV916" i="2" s="1"/>
  <c r="BT917" i="2" a="1"/>
  <c r="BT917" i="2" s="1"/>
  <c r="BV917" i="2" s="1"/>
  <c r="BT918" i="2" a="1"/>
  <c r="BT918" i="2" s="1"/>
  <c r="BV918" i="2" s="1"/>
  <c r="BT919" i="2" a="1"/>
  <c r="BT919" i="2" s="1"/>
  <c r="BV919" i="2" s="1"/>
  <c r="BT920" i="2" a="1"/>
  <c r="BT920" i="2" s="1"/>
  <c r="BV920" i="2" s="1"/>
  <c r="BT921" i="2" a="1"/>
  <c r="BT921" i="2" s="1"/>
  <c r="BV921" i="2" s="1"/>
  <c r="BT922" i="2" a="1"/>
  <c r="BT922" i="2" s="1"/>
  <c r="BV922" i="2" s="1"/>
  <c r="BT923" i="2" a="1"/>
  <c r="BT923" i="2" s="1"/>
  <c r="BV923" i="2" s="1"/>
  <c r="BT924" i="2" a="1"/>
  <c r="BT924" i="2" s="1"/>
  <c r="BV924" i="2" s="1"/>
  <c r="BT925" i="2" a="1"/>
  <c r="BT925" i="2" s="1"/>
  <c r="BV925" i="2" s="1"/>
  <c r="BT926" i="2" a="1"/>
  <c r="BT926" i="2" s="1"/>
  <c r="BV926" i="2" s="1"/>
  <c r="BT927" i="2" a="1"/>
  <c r="BT927" i="2" s="1"/>
  <c r="BV927" i="2" s="1"/>
  <c r="BT928" i="2" a="1"/>
  <c r="BT928" i="2" s="1"/>
  <c r="BV928" i="2" s="1"/>
  <c r="BT929" i="2" a="1"/>
  <c r="BT929" i="2" s="1"/>
  <c r="BV929" i="2" s="1"/>
  <c r="BT930" i="2" a="1"/>
  <c r="BT930" i="2" s="1"/>
  <c r="BV930" i="2" s="1"/>
  <c r="BT931" i="2" a="1"/>
  <c r="BT931" i="2" s="1"/>
  <c r="BV931" i="2" s="1"/>
  <c r="BT932" i="2" a="1"/>
  <c r="BT932" i="2" s="1"/>
  <c r="BV932" i="2" s="1"/>
  <c r="BT933" i="2" a="1"/>
  <c r="BT933" i="2" s="1"/>
  <c r="BV933" i="2" s="1"/>
  <c r="BT934" i="2" a="1"/>
  <c r="BT934" i="2" s="1"/>
  <c r="BV934" i="2" s="1"/>
  <c r="BT935" i="2" a="1"/>
  <c r="BT935" i="2" s="1"/>
  <c r="BV935" i="2" s="1"/>
  <c r="BT936" i="2" a="1"/>
  <c r="BT936" i="2" s="1"/>
  <c r="BV936" i="2" s="1"/>
  <c r="BT937" i="2" a="1"/>
  <c r="BT937" i="2" s="1"/>
  <c r="BV937" i="2" s="1"/>
  <c r="BT938" i="2" a="1"/>
  <c r="BT938" i="2" s="1"/>
  <c r="BV938" i="2" s="1"/>
  <c r="BT939" i="2" a="1"/>
  <c r="BT939" i="2" s="1"/>
  <c r="BV939" i="2" s="1"/>
  <c r="BT940" i="2" a="1"/>
  <c r="BT940" i="2" s="1"/>
  <c r="BV940" i="2" s="1"/>
  <c r="BT941" i="2" a="1"/>
  <c r="BT941" i="2" s="1"/>
  <c r="BV941" i="2" s="1"/>
  <c r="BT942" i="2" a="1"/>
  <c r="BT942" i="2" s="1"/>
  <c r="BV942" i="2" s="1"/>
  <c r="BT943" i="2" a="1"/>
  <c r="BT943" i="2" s="1"/>
  <c r="BV943" i="2" s="1"/>
  <c r="BT944" i="2" a="1"/>
  <c r="BT944" i="2" s="1"/>
  <c r="BV944" i="2" s="1"/>
  <c r="BT945" i="2" a="1"/>
  <c r="BT945" i="2" s="1"/>
  <c r="BV945" i="2" s="1"/>
  <c r="BT946" i="2" a="1"/>
  <c r="BT946" i="2" s="1"/>
  <c r="BV946" i="2" s="1"/>
  <c r="BT947" i="2" a="1"/>
  <c r="BT947" i="2" s="1"/>
  <c r="BV947" i="2" s="1"/>
  <c r="BT948" i="2" a="1"/>
  <c r="BT948" i="2" s="1"/>
  <c r="BV948" i="2" s="1"/>
  <c r="BT949" i="2" a="1"/>
  <c r="BT949" i="2" s="1"/>
  <c r="BV949" i="2" s="1"/>
  <c r="BT950" i="2" a="1"/>
  <c r="BT950" i="2" s="1"/>
  <c r="BV950" i="2" s="1"/>
  <c r="BT951" i="2" a="1"/>
  <c r="BT951" i="2" s="1"/>
  <c r="BV951" i="2" s="1"/>
  <c r="BT952" i="2" a="1"/>
  <c r="BT952" i="2" s="1"/>
  <c r="BV952" i="2" s="1"/>
  <c r="BT953" i="2" a="1"/>
  <c r="BT953" i="2" s="1"/>
  <c r="BV953" i="2" s="1"/>
  <c r="BT954" i="2" a="1"/>
  <c r="BT954" i="2" s="1"/>
  <c r="BV954" i="2" s="1"/>
  <c r="BT955" i="2" a="1"/>
  <c r="BT955" i="2" s="1"/>
  <c r="BV955" i="2" s="1"/>
  <c r="BT956" i="2" a="1"/>
  <c r="BT956" i="2" s="1"/>
  <c r="BV956" i="2" s="1"/>
  <c r="BT957" i="2" a="1"/>
  <c r="BT957" i="2" s="1"/>
  <c r="BV957" i="2" s="1"/>
  <c r="BT958" i="2" a="1"/>
  <c r="BT958" i="2" s="1"/>
  <c r="BV958" i="2" s="1"/>
  <c r="BT959" i="2" a="1"/>
  <c r="BT959" i="2" s="1"/>
  <c r="BV959" i="2" s="1"/>
  <c r="BT960" i="2" a="1"/>
  <c r="BT960" i="2" s="1"/>
  <c r="BV960" i="2" s="1"/>
  <c r="BT961" i="2" a="1"/>
  <c r="BT961" i="2" s="1"/>
  <c r="BV961" i="2" s="1"/>
  <c r="BT962" i="2" a="1"/>
  <c r="BT962" i="2" s="1"/>
  <c r="BV962" i="2" s="1"/>
  <c r="BT963" i="2" a="1"/>
  <c r="BT963" i="2" s="1"/>
  <c r="BV963" i="2" s="1"/>
  <c r="BT964" i="2" a="1"/>
  <c r="BT964" i="2" s="1"/>
  <c r="BV964" i="2" s="1"/>
  <c r="BT965" i="2" a="1"/>
  <c r="BT965" i="2" s="1"/>
  <c r="BV965" i="2" s="1"/>
  <c r="BT966" i="2" a="1"/>
  <c r="BT966" i="2" s="1"/>
  <c r="BV966" i="2" s="1"/>
  <c r="BT967" i="2" a="1"/>
  <c r="BT967" i="2" s="1"/>
  <c r="BV967" i="2" s="1"/>
  <c r="BT968" i="2" a="1"/>
  <c r="BT968" i="2" s="1"/>
  <c r="BV968" i="2" s="1"/>
  <c r="BT969" i="2" a="1"/>
  <c r="BT969" i="2" s="1"/>
  <c r="BV969" i="2" s="1"/>
  <c r="BT970" i="2" a="1"/>
  <c r="BT970" i="2" s="1"/>
  <c r="BV970" i="2" s="1"/>
  <c r="BT971" i="2" a="1"/>
  <c r="BT971" i="2" s="1"/>
  <c r="BV971" i="2" s="1"/>
  <c r="BT972" i="2" a="1"/>
  <c r="BT972" i="2" s="1"/>
  <c r="BV972" i="2" s="1"/>
  <c r="BT973" i="2" a="1"/>
  <c r="BT973" i="2" s="1"/>
  <c r="BV973" i="2" s="1"/>
  <c r="BT974" i="2" a="1"/>
  <c r="BT974" i="2" s="1"/>
  <c r="BV974" i="2" s="1"/>
  <c r="BT975" i="2" a="1"/>
  <c r="BT975" i="2" s="1"/>
  <c r="BV975" i="2" s="1"/>
  <c r="BT976" i="2" a="1"/>
  <c r="BT976" i="2" s="1"/>
  <c r="BV976" i="2" s="1"/>
  <c r="BT977" i="2" a="1"/>
  <c r="BT977" i="2" s="1"/>
  <c r="BV977" i="2" s="1"/>
  <c r="BT978" i="2" a="1"/>
  <c r="BT978" i="2" s="1"/>
  <c r="BV978" i="2" s="1"/>
  <c r="BT979" i="2" a="1"/>
  <c r="BT979" i="2" s="1"/>
  <c r="BV979" i="2" s="1"/>
  <c r="BT980" i="2" a="1"/>
  <c r="BT980" i="2" s="1"/>
  <c r="BV980" i="2" s="1"/>
  <c r="BT981" i="2" a="1"/>
  <c r="BT981" i="2" s="1"/>
  <c r="BV981" i="2" s="1"/>
  <c r="BT982" i="2" a="1"/>
  <c r="BT982" i="2" s="1"/>
  <c r="BV982" i="2" s="1"/>
  <c r="BT983" i="2" a="1"/>
  <c r="BT983" i="2" s="1"/>
  <c r="BV983" i="2" s="1"/>
  <c r="BT984" i="2" a="1"/>
  <c r="BT984" i="2" s="1"/>
  <c r="BV984" i="2" s="1"/>
  <c r="BT985" i="2" a="1"/>
  <c r="BT985" i="2" s="1"/>
  <c r="BV985" i="2" s="1"/>
  <c r="BT986" i="2" a="1"/>
  <c r="BT986" i="2" s="1"/>
  <c r="BV986" i="2" s="1"/>
  <c r="BT987" i="2" a="1"/>
  <c r="BT987" i="2" s="1"/>
  <c r="BV987" i="2" s="1"/>
  <c r="BT988" i="2" a="1"/>
  <c r="BT988" i="2" s="1"/>
  <c r="BV988" i="2" s="1"/>
  <c r="BT989" i="2" a="1"/>
  <c r="BT989" i="2" s="1"/>
  <c r="BV989" i="2" s="1"/>
  <c r="BT990" i="2" a="1"/>
  <c r="BT990" i="2" s="1"/>
  <c r="BV990" i="2" s="1"/>
  <c r="BT991" i="2" a="1"/>
  <c r="BT991" i="2" s="1"/>
  <c r="BV991" i="2" s="1"/>
  <c r="BT992" i="2" a="1"/>
  <c r="BT992" i="2" s="1"/>
  <c r="BV992" i="2" s="1"/>
  <c r="BT993" i="2" a="1"/>
  <c r="BT993" i="2" s="1"/>
  <c r="BV993" i="2" s="1"/>
  <c r="BT994" i="2" a="1"/>
  <c r="BT994" i="2" s="1"/>
  <c r="BV994" i="2" s="1"/>
  <c r="BT995" i="2" a="1"/>
  <c r="BT995" i="2" s="1"/>
  <c r="BV995" i="2" s="1"/>
  <c r="BT996" i="2" a="1"/>
  <c r="BT996" i="2" s="1"/>
  <c r="BV996" i="2" s="1"/>
  <c r="BT997" i="2" a="1"/>
  <c r="BT997" i="2" s="1"/>
  <c r="BV997" i="2" s="1"/>
  <c r="BT998" i="2" a="1"/>
  <c r="BT998" i="2" s="1"/>
  <c r="BV998" i="2" s="1"/>
  <c r="BT999" i="2" a="1"/>
  <c r="BT999" i="2" s="1"/>
  <c r="BV999" i="2" s="1"/>
  <c r="BT1000" i="2" a="1"/>
  <c r="BT1000" i="2" s="1"/>
  <c r="BV1000" i="2" s="1"/>
  <c r="BT1001" i="2" a="1"/>
  <c r="BT1001" i="2" s="1"/>
  <c r="BV1001" i="2" s="1"/>
  <c r="BT1002" i="2" a="1"/>
  <c r="BT1002" i="2" s="1"/>
  <c r="BV1002" i="2" s="1"/>
  <c r="BT1003" i="2" a="1"/>
  <c r="BT1003" i="2" s="1"/>
  <c r="BV1003" i="2" s="1"/>
  <c r="BT1004" i="2" a="1"/>
  <c r="BT1004" i="2" s="1"/>
  <c r="BV1004" i="2" s="1"/>
  <c r="BT1005" i="2" a="1"/>
  <c r="BT1005" i="2" s="1"/>
  <c r="BV1005" i="2" s="1"/>
  <c r="BT1006" i="2" a="1"/>
  <c r="BT1006" i="2" s="1"/>
  <c r="BV1006" i="2" s="1"/>
  <c r="BT1007" i="2" a="1"/>
  <c r="BT1007" i="2" s="1"/>
  <c r="BV1007" i="2" s="1"/>
  <c r="BT1008" i="2" a="1"/>
  <c r="BT1008" i="2" s="1"/>
  <c r="BV1008" i="2" s="1"/>
  <c r="BT1009" i="2" a="1"/>
  <c r="BT1009" i="2" s="1"/>
  <c r="BV1009" i="2" s="1"/>
  <c r="BT1010" i="2" a="1"/>
  <c r="BT1010" i="2" s="1"/>
  <c r="BV1010" i="2" s="1"/>
  <c r="BT1011" i="2" a="1"/>
  <c r="BT1011" i="2" s="1"/>
  <c r="BV1011" i="2" s="1"/>
  <c r="BT1012" i="2" a="1"/>
  <c r="BT1012" i="2" s="1"/>
  <c r="BV1012" i="2" s="1"/>
  <c r="BT1013" i="2" a="1"/>
  <c r="BT1013" i="2" s="1"/>
  <c r="BV1013" i="2" s="1"/>
  <c r="BT1014" i="2" a="1"/>
  <c r="BT1014" i="2" s="1"/>
  <c r="BV1014" i="2" s="1"/>
  <c r="BT1015" i="2" a="1"/>
  <c r="BT1015" i="2" s="1"/>
  <c r="BV1015" i="2" s="1"/>
  <c r="BT1016" i="2" a="1"/>
  <c r="BT1016" i="2" s="1"/>
  <c r="BV1016" i="2" s="1"/>
  <c r="BT1017" i="2" a="1"/>
  <c r="BT1017" i="2" s="1"/>
  <c r="BV1017" i="2" s="1"/>
  <c r="BT1018" i="2" a="1"/>
  <c r="BT1018" i="2" s="1"/>
  <c r="BV1018" i="2" s="1"/>
  <c r="BT1019" i="2" a="1"/>
  <c r="BT1019" i="2" s="1"/>
  <c r="BV1019" i="2" s="1"/>
  <c r="BT1020" i="2" a="1"/>
  <c r="BT1020" i="2" s="1"/>
  <c r="BV1020" i="2" s="1"/>
  <c r="BT1021" i="2" a="1"/>
  <c r="BT1021" i="2" s="1"/>
  <c r="BV1021" i="2" s="1"/>
  <c r="BT1022" i="2" a="1"/>
  <c r="BT1022" i="2" s="1"/>
  <c r="BV1022" i="2" s="1"/>
  <c r="BT1023" i="2" a="1"/>
  <c r="BT1023" i="2" s="1"/>
  <c r="BV1023" i="2" s="1"/>
  <c r="BT1024" i="2" a="1"/>
  <c r="BT1024" i="2" s="1"/>
  <c r="BV1024" i="2" s="1"/>
  <c r="BT1025" i="2" a="1"/>
  <c r="BT1025" i="2" s="1"/>
  <c r="BV1025" i="2" s="1"/>
  <c r="BT1026" i="2" a="1"/>
  <c r="BT1026" i="2" s="1"/>
  <c r="BV1026" i="2" s="1"/>
  <c r="BT1027" i="2" a="1"/>
  <c r="BT1027" i="2" s="1"/>
  <c r="BV1027" i="2" s="1"/>
  <c r="BT1028" i="2" a="1"/>
  <c r="BT1028" i="2" s="1"/>
  <c r="BV1028" i="2" s="1"/>
  <c r="BT1029" i="2" a="1"/>
  <c r="BT1029" i="2" s="1"/>
  <c r="BV1029" i="2" s="1"/>
  <c r="BT1030" i="2" a="1"/>
  <c r="BT1030" i="2" s="1"/>
  <c r="BV1030" i="2" s="1"/>
  <c r="BT1031" i="2" a="1"/>
  <c r="BT1031" i="2" s="1"/>
  <c r="BV1031" i="2" s="1"/>
  <c r="BT1032" i="2" a="1"/>
  <c r="BT1032" i="2" s="1"/>
  <c r="BV1032" i="2" s="1"/>
  <c r="BT1033" i="2" a="1"/>
  <c r="BT1033" i="2" s="1"/>
  <c r="BV1033" i="2" s="1"/>
  <c r="BT1034" i="2" a="1"/>
  <c r="BT1034" i="2" s="1"/>
  <c r="BV1034" i="2" s="1"/>
  <c r="BT1035" i="2" a="1"/>
  <c r="BT1035" i="2" s="1"/>
  <c r="BV1035" i="2" s="1"/>
  <c r="BT1036" i="2" a="1"/>
  <c r="BT1036" i="2" s="1"/>
  <c r="BV1036" i="2" s="1"/>
  <c r="BT1037" i="2" a="1"/>
  <c r="BT1037" i="2" s="1"/>
  <c r="BV1037" i="2" s="1"/>
  <c r="BT1038" i="2" a="1"/>
  <c r="BT1038" i="2" s="1"/>
  <c r="BV1038" i="2" s="1"/>
  <c r="BT1039" i="2" a="1"/>
  <c r="BT1039" i="2" s="1"/>
  <c r="BV1039" i="2" s="1"/>
  <c r="BT1040" i="2" a="1"/>
  <c r="BT1040" i="2" s="1"/>
  <c r="BV1040" i="2" s="1"/>
  <c r="BT1041" i="2" a="1"/>
  <c r="BT1041" i="2" s="1"/>
  <c r="BV1041" i="2" s="1"/>
  <c r="BT1042" i="2" a="1"/>
  <c r="BT1042" i="2" s="1"/>
  <c r="BV1042" i="2" s="1"/>
  <c r="BT1043" i="2" a="1"/>
  <c r="BT1043" i="2" s="1"/>
  <c r="BV1043" i="2" s="1"/>
  <c r="BT1044" i="2" a="1"/>
  <c r="BT1044" i="2" s="1"/>
  <c r="BV1044" i="2" s="1"/>
  <c r="BT1045" i="2" a="1"/>
  <c r="BT1045" i="2" s="1"/>
  <c r="BV1045" i="2" s="1"/>
  <c r="BT1046" i="2" a="1"/>
  <c r="BT1046" i="2" s="1"/>
  <c r="BV1046" i="2" s="1"/>
  <c r="BT1047" i="2" a="1"/>
  <c r="BT1047" i="2" s="1"/>
  <c r="BV1047" i="2" s="1"/>
  <c r="BT1048" i="2" a="1"/>
  <c r="BT1048" i="2" s="1"/>
  <c r="BV1048" i="2" s="1"/>
  <c r="BT1049" i="2" a="1"/>
  <c r="BT1049" i="2" s="1"/>
  <c r="BV1049" i="2" s="1"/>
  <c r="BT1050" i="2" a="1"/>
  <c r="BT1050" i="2" s="1"/>
  <c r="BV1050" i="2" s="1"/>
  <c r="BT1051" i="2" a="1"/>
  <c r="BT1051" i="2" s="1"/>
  <c r="BV1051" i="2" s="1"/>
  <c r="BT1052" i="2" a="1"/>
  <c r="BT1052" i="2" s="1"/>
  <c r="BV1052" i="2" s="1"/>
  <c r="BT1053" i="2" a="1"/>
  <c r="BT1053" i="2" s="1"/>
  <c r="BV1053" i="2" s="1"/>
  <c r="BT1054" i="2" a="1"/>
  <c r="BT1054" i="2" s="1"/>
  <c r="BV1054" i="2" s="1"/>
  <c r="BT1055" i="2" a="1"/>
  <c r="BT1055" i="2" s="1"/>
  <c r="BV1055" i="2" s="1"/>
  <c r="BT1056" i="2" a="1"/>
  <c r="BT1056" i="2" s="1"/>
  <c r="BV1056" i="2" s="1"/>
  <c r="BT1057" i="2" a="1"/>
  <c r="BT1057" i="2" s="1"/>
  <c r="BV1057" i="2" s="1"/>
  <c r="BT1058" i="2" a="1"/>
  <c r="BT1058" i="2" s="1"/>
  <c r="BV1058" i="2" s="1"/>
  <c r="BT1059" i="2" a="1"/>
  <c r="BT1059" i="2" s="1"/>
  <c r="BV1059" i="2" s="1"/>
  <c r="BT1060" i="2" a="1"/>
  <c r="BT1060" i="2" s="1"/>
  <c r="BV1060" i="2" s="1"/>
  <c r="BT1061" i="2" a="1"/>
  <c r="BT1061" i="2" s="1"/>
  <c r="BV1061" i="2" s="1"/>
  <c r="BT1062" i="2" a="1"/>
  <c r="BT1062" i="2" s="1"/>
  <c r="BV1062" i="2" s="1"/>
  <c r="BT1063" i="2" a="1"/>
  <c r="BT1063" i="2" s="1"/>
  <c r="BV1063" i="2" s="1"/>
  <c r="BT1064" i="2" a="1"/>
  <c r="BT1064" i="2" s="1"/>
  <c r="BV1064" i="2" s="1"/>
  <c r="BT1065" i="2" a="1"/>
  <c r="BT1065" i="2" s="1"/>
  <c r="BV1065" i="2" s="1"/>
  <c r="BT1066" i="2" a="1"/>
  <c r="BT1066" i="2" s="1"/>
  <c r="BV1066" i="2" s="1"/>
  <c r="BT1067" i="2" a="1"/>
  <c r="BT1067" i="2" s="1"/>
  <c r="BV1067" i="2" s="1"/>
  <c r="BT1068" i="2" a="1"/>
  <c r="BT1068" i="2" s="1"/>
  <c r="BV1068" i="2" s="1"/>
  <c r="BT1069" i="2" a="1"/>
  <c r="BT1069" i="2" s="1"/>
  <c r="BV1069" i="2" s="1"/>
  <c r="BT1070" i="2" a="1"/>
  <c r="BT1070" i="2" s="1"/>
  <c r="BV1070" i="2" s="1"/>
  <c r="BT1071" i="2" a="1"/>
  <c r="BT1071" i="2" s="1"/>
  <c r="BV1071" i="2" s="1"/>
  <c r="BT1072" i="2" a="1"/>
  <c r="BT1072" i="2" s="1"/>
  <c r="BV1072" i="2" s="1"/>
  <c r="BT1073" i="2" a="1"/>
  <c r="BT1073" i="2" s="1"/>
  <c r="BV1073" i="2" s="1"/>
  <c r="BT1074" i="2" a="1"/>
  <c r="BT1074" i="2" s="1"/>
  <c r="BV1074" i="2" s="1"/>
  <c r="BT1075" i="2" a="1"/>
  <c r="BT1075" i="2" s="1"/>
  <c r="BV1075" i="2" s="1"/>
  <c r="BT1076" i="2" a="1"/>
  <c r="BT1076" i="2" s="1"/>
  <c r="BV1076" i="2" s="1"/>
  <c r="BT1077" i="2" a="1"/>
  <c r="BT1077" i="2" s="1"/>
  <c r="BV1077" i="2" s="1"/>
  <c r="BT1078" i="2" a="1"/>
  <c r="BT1078" i="2" s="1"/>
  <c r="BV1078" i="2" s="1"/>
  <c r="BT1079" i="2" a="1"/>
  <c r="BT1079" i="2" s="1"/>
  <c r="BV1079" i="2" s="1"/>
  <c r="BT1080" i="2" a="1"/>
  <c r="BT1080" i="2" s="1"/>
  <c r="BV1080" i="2" s="1"/>
  <c r="BT1081" i="2" a="1"/>
  <c r="BT1081" i="2" s="1"/>
  <c r="BV1081" i="2" s="1"/>
  <c r="BT1082" i="2" a="1"/>
  <c r="BT1082" i="2" s="1"/>
  <c r="BV1082" i="2" s="1"/>
  <c r="BT1083" i="2" a="1"/>
  <c r="BT1083" i="2" s="1"/>
  <c r="BV1083" i="2" s="1"/>
  <c r="BT1084" i="2" a="1"/>
  <c r="BT1084" i="2" s="1"/>
  <c r="BV1084" i="2" s="1"/>
  <c r="BT1085" i="2" a="1"/>
  <c r="BT1085" i="2" s="1"/>
  <c r="BV1085" i="2" s="1"/>
  <c r="BT1086" i="2" a="1"/>
  <c r="BT1086" i="2" s="1"/>
  <c r="BV1086" i="2" s="1"/>
  <c r="BT1087" i="2" a="1"/>
  <c r="BT1087" i="2" s="1"/>
  <c r="BV1087" i="2" s="1"/>
  <c r="BT1088" i="2" a="1"/>
  <c r="BT1088" i="2" s="1"/>
  <c r="BV1088" i="2" s="1"/>
  <c r="BT1089" i="2" a="1"/>
  <c r="BT1089" i="2" s="1"/>
  <c r="BV1089" i="2" s="1"/>
  <c r="BT1090" i="2" a="1"/>
  <c r="BT1090" i="2" s="1"/>
  <c r="BV1090" i="2" s="1"/>
  <c r="BT1091" i="2" a="1"/>
  <c r="BT1091" i="2" s="1"/>
  <c r="BV1091" i="2" s="1"/>
  <c r="BT1092" i="2" a="1"/>
  <c r="BT1092" i="2" s="1"/>
  <c r="BV1092" i="2" s="1"/>
  <c r="BT1093" i="2" a="1"/>
  <c r="BT1093" i="2" s="1"/>
  <c r="BV1093" i="2" s="1"/>
  <c r="BT1094" i="2" a="1"/>
  <c r="BT1094" i="2" s="1"/>
  <c r="BV1094" i="2" s="1"/>
  <c r="BT1095" i="2" a="1"/>
  <c r="BT1095" i="2" s="1"/>
  <c r="BV1095" i="2" s="1"/>
  <c r="BT1096" i="2" a="1"/>
  <c r="BT1096" i="2" s="1"/>
  <c r="BV1096" i="2" s="1"/>
  <c r="BT1097" i="2" a="1"/>
  <c r="BT1097" i="2" s="1"/>
  <c r="BV1097" i="2" s="1"/>
  <c r="BT1098" i="2" a="1"/>
  <c r="BT1098" i="2" s="1"/>
  <c r="BV1098" i="2" s="1"/>
  <c r="BT1099" i="2" a="1"/>
  <c r="BT1099" i="2" s="1"/>
  <c r="BV1099" i="2" s="1"/>
  <c r="BT1100" i="2" a="1"/>
  <c r="BT1100" i="2" s="1"/>
  <c r="BV1100" i="2" s="1"/>
  <c r="BT1101" i="2" a="1"/>
  <c r="BT1101" i="2" s="1"/>
  <c r="BV1101" i="2" s="1"/>
  <c r="BT1102" i="2" a="1"/>
  <c r="BT1102" i="2" s="1"/>
  <c r="BV1102" i="2" s="1"/>
  <c r="BT1103" i="2" a="1"/>
  <c r="BT1103" i="2" s="1"/>
  <c r="BV1103" i="2" s="1"/>
  <c r="BT1104" i="2" a="1"/>
  <c r="BT1104" i="2" s="1"/>
  <c r="BV1104" i="2" s="1"/>
  <c r="BT1105" i="2" a="1"/>
  <c r="BT1105" i="2" s="1"/>
  <c r="BV1105" i="2" s="1"/>
  <c r="BT1106" i="2" a="1"/>
  <c r="BT1106" i="2" s="1"/>
  <c r="BV1106" i="2" s="1"/>
  <c r="BT1107" i="2" a="1"/>
  <c r="BT1107" i="2" s="1"/>
  <c r="BV1107" i="2" s="1"/>
  <c r="BT1108" i="2" a="1"/>
  <c r="BT1108" i="2" s="1"/>
  <c r="BV1108" i="2" s="1"/>
  <c r="BT1109" i="2" a="1"/>
  <c r="BT1109" i="2" s="1"/>
  <c r="BV1109" i="2" s="1"/>
  <c r="BT1110" i="2" a="1"/>
  <c r="BT1110" i="2" s="1"/>
  <c r="BV1110" i="2" s="1"/>
  <c r="BT1111" i="2" a="1"/>
  <c r="BT1111" i="2" s="1"/>
  <c r="BV1111" i="2" s="1"/>
  <c r="BT1112" i="2" a="1"/>
  <c r="BT1112" i="2" s="1"/>
  <c r="BV1112" i="2" s="1"/>
  <c r="BT1113" i="2" a="1"/>
  <c r="BT1113" i="2" s="1"/>
  <c r="BV1113" i="2" s="1"/>
  <c r="BT1114" i="2" a="1"/>
  <c r="BT1114" i="2" s="1"/>
  <c r="BV1114" i="2" s="1"/>
  <c r="BT1115" i="2" a="1"/>
  <c r="BT1115" i="2" s="1"/>
  <c r="BV1115" i="2" s="1"/>
  <c r="BT1116" i="2" a="1"/>
  <c r="BT1116" i="2" s="1"/>
  <c r="BV1116" i="2" s="1"/>
  <c r="BT1117" i="2" a="1"/>
  <c r="BT1117" i="2" s="1"/>
  <c r="BV1117" i="2" s="1"/>
  <c r="BT1118" i="2" a="1"/>
  <c r="BT1118" i="2" s="1"/>
  <c r="BV1118" i="2" s="1"/>
  <c r="BT1119" i="2" a="1"/>
  <c r="BT1119" i="2" s="1"/>
  <c r="BV1119" i="2" s="1"/>
  <c r="BT1120" i="2" a="1"/>
  <c r="BT1120" i="2" s="1"/>
  <c r="BV1120" i="2" s="1"/>
  <c r="BT1121" i="2" a="1"/>
  <c r="BT1121" i="2" s="1"/>
  <c r="BV1121" i="2" s="1"/>
  <c r="BT1122" i="2" a="1"/>
  <c r="BT1122" i="2" s="1"/>
  <c r="BV1122" i="2" s="1"/>
  <c r="BT1123" i="2" a="1"/>
  <c r="BT1123" i="2" s="1"/>
  <c r="BV1123" i="2" s="1"/>
  <c r="BT1124" i="2" a="1"/>
  <c r="BT1124" i="2" s="1"/>
  <c r="BV1124" i="2" s="1"/>
  <c r="BT1125" i="2" a="1"/>
  <c r="BT1125" i="2" s="1"/>
  <c r="BV1125" i="2" s="1"/>
  <c r="BT1126" i="2" a="1"/>
  <c r="BT1126" i="2" s="1"/>
  <c r="BV1126" i="2" s="1"/>
  <c r="BT1127" i="2" a="1"/>
  <c r="BT1127" i="2" s="1"/>
  <c r="BV1127" i="2" s="1"/>
  <c r="BT1128" i="2" a="1"/>
  <c r="BT1128" i="2" s="1"/>
  <c r="BV1128" i="2" s="1"/>
  <c r="BT1129" i="2" a="1"/>
  <c r="BT1129" i="2" s="1"/>
  <c r="BV1129" i="2" s="1"/>
  <c r="BT1130" i="2" a="1"/>
  <c r="BT1130" i="2" s="1"/>
  <c r="BV1130" i="2" s="1"/>
  <c r="BT1131" i="2" a="1"/>
  <c r="BT1131" i="2" s="1"/>
  <c r="BV1131" i="2" s="1"/>
  <c r="BT1132" i="2" a="1"/>
  <c r="BT1132" i="2" s="1"/>
  <c r="BV1132" i="2" s="1"/>
  <c r="BT1133" i="2" a="1"/>
  <c r="BT1133" i="2" s="1"/>
  <c r="BV1133" i="2" s="1"/>
  <c r="BT1134" i="2" a="1"/>
  <c r="BT1134" i="2" s="1"/>
  <c r="BV1134" i="2" s="1"/>
  <c r="BT1135" i="2" a="1"/>
  <c r="BT1135" i="2" s="1"/>
  <c r="BV1135" i="2" s="1"/>
  <c r="BT1136" i="2" a="1"/>
  <c r="BT1136" i="2" s="1"/>
  <c r="BV1136" i="2" s="1"/>
  <c r="BT1137" i="2" a="1"/>
  <c r="BT1137" i="2" s="1"/>
  <c r="BV1137" i="2" s="1"/>
  <c r="BT1138" i="2" a="1"/>
  <c r="BT1138" i="2" s="1"/>
  <c r="BV1138" i="2" s="1"/>
  <c r="BT1139" i="2" a="1"/>
  <c r="BT1139" i="2" s="1"/>
  <c r="BV1139" i="2" s="1"/>
  <c r="BT1140" i="2" a="1"/>
  <c r="BT1140" i="2" s="1"/>
  <c r="BV1140" i="2" s="1"/>
  <c r="BT1141" i="2" a="1"/>
  <c r="BT1141" i="2" s="1"/>
  <c r="BV1141" i="2" s="1"/>
  <c r="BT1142" i="2" a="1"/>
  <c r="BT1142" i="2" s="1"/>
  <c r="BV1142" i="2" s="1"/>
  <c r="BT1143" i="2" a="1"/>
  <c r="BT1143" i="2" s="1"/>
  <c r="BV1143" i="2" s="1"/>
  <c r="BT1144" i="2" a="1"/>
  <c r="BT1144" i="2" s="1"/>
  <c r="BV1144" i="2" s="1"/>
  <c r="BT1145" i="2" a="1"/>
  <c r="BT1145" i="2" s="1"/>
  <c r="BV1145" i="2" s="1"/>
  <c r="BT1146" i="2" a="1"/>
  <c r="BT1146" i="2" s="1"/>
  <c r="BV1146" i="2" s="1"/>
  <c r="BT1147" i="2" a="1"/>
  <c r="BT1147" i="2" s="1"/>
  <c r="BV1147" i="2" s="1"/>
  <c r="BT1148" i="2" a="1"/>
  <c r="BT1148" i="2" s="1"/>
  <c r="BV1148" i="2" s="1"/>
  <c r="BT1149" i="2" a="1"/>
  <c r="BT1149" i="2" s="1"/>
  <c r="BV1149" i="2" s="1"/>
  <c r="BT1150" i="2" a="1"/>
  <c r="BT1150" i="2" s="1"/>
  <c r="BV1150" i="2" s="1"/>
  <c r="BT1151" i="2" a="1"/>
  <c r="BT1151" i="2" s="1"/>
  <c r="BV1151" i="2" s="1"/>
  <c r="BT1152" i="2" a="1"/>
  <c r="BT1152" i="2" s="1"/>
  <c r="BV1152" i="2" s="1"/>
  <c r="BT1153" i="2" a="1"/>
  <c r="BT1153" i="2" s="1"/>
  <c r="BV1153" i="2" s="1"/>
  <c r="BT1154" i="2" a="1"/>
  <c r="BT1154" i="2" s="1"/>
  <c r="BV1154" i="2" s="1"/>
  <c r="BT1155" i="2" a="1"/>
  <c r="BT1155" i="2" s="1"/>
  <c r="BV1155" i="2" s="1"/>
  <c r="BT1156" i="2" a="1"/>
  <c r="BT1156" i="2" s="1"/>
  <c r="BV1156" i="2" s="1"/>
  <c r="BT1157" i="2" a="1"/>
  <c r="BT1157" i="2" s="1"/>
  <c r="BV1157" i="2" s="1"/>
  <c r="BT1158" i="2" a="1"/>
  <c r="BT1158" i="2" s="1"/>
  <c r="BV1158" i="2" s="1"/>
  <c r="BT1159" i="2" a="1"/>
  <c r="BT1159" i="2" s="1"/>
  <c r="BV1159" i="2" s="1"/>
  <c r="BT1160" i="2" a="1"/>
  <c r="BT1160" i="2" s="1"/>
  <c r="BV1160" i="2" s="1"/>
  <c r="BT1161" i="2" a="1"/>
  <c r="BT1161" i="2" s="1"/>
  <c r="BV1161" i="2" s="1"/>
  <c r="BT1162" i="2" a="1"/>
  <c r="BT1162" i="2" s="1"/>
  <c r="BV1162" i="2" s="1"/>
  <c r="BT1163" i="2" a="1"/>
  <c r="BT1163" i="2" s="1"/>
  <c r="BV1163" i="2" s="1"/>
  <c r="BT1164" i="2" a="1"/>
  <c r="BT1164" i="2" s="1"/>
  <c r="BV1164" i="2" s="1"/>
  <c r="BT1165" i="2" a="1"/>
  <c r="BT1165" i="2" s="1"/>
  <c r="BV1165" i="2" s="1"/>
  <c r="BT1166" i="2" a="1"/>
  <c r="BT1166" i="2" s="1"/>
  <c r="BV1166" i="2" s="1"/>
  <c r="BT1167" i="2" a="1"/>
  <c r="BT1167" i="2" s="1"/>
  <c r="BV1167" i="2" s="1"/>
  <c r="BT1168" i="2" a="1"/>
  <c r="BT1168" i="2" s="1"/>
  <c r="BV1168" i="2" s="1"/>
  <c r="BT1169" i="2" a="1"/>
  <c r="BT1169" i="2" s="1"/>
  <c r="BV1169" i="2" s="1"/>
  <c r="BT1170" i="2" a="1"/>
  <c r="BT1170" i="2" s="1"/>
  <c r="BV1170" i="2" s="1"/>
  <c r="BT1171" i="2" a="1"/>
  <c r="BT1171" i="2" s="1"/>
  <c r="BV1171" i="2" s="1"/>
  <c r="BT1172" i="2" a="1"/>
  <c r="BT1172" i="2" s="1"/>
  <c r="BV1172" i="2" s="1"/>
  <c r="BT1173" i="2" a="1"/>
  <c r="BT1173" i="2" s="1"/>
  <c r="BV1173" i="2" s="1"/>
  <c r="BT1174" i="2" a="1"/>
  <c r="BT1174" i="2" s="1"/>
  <c r="BV1174" i="2" s="1"/>
  <c r="BT1175" i="2" a="1"/>
  <c r="BT1175" i="2" s="1"/>
  <c r="BV1175" i="2" s="1"/>
  <c r="BT1176" i="2" a="1"/>
  <c r="BT1176" i="2" s="1"/>
  <c r="BV1176" i="2" s="1"/>
  <c r="BT1177" i="2" a="1"/>
  <c r="BT1177" i="2" s="1"/>
  <c r="BV1177" i="2" s="1"/>
  <c r="BT1178" i="2" a="1"/>
  <c r="BT1178" i="2" s="1"/>
  <c r="BV1178" i="2" s="1"/>
  <c r="BT1179" i="2" a="1"/>
  <c r="BT1179" i="2" s="1"/>
  <c r="BV1179" i="2" s="1"/>
  <c r="BT1180" i="2" a="1"/>
  <c r="BT1180" i="2" s="1"/>
  <c r="BV1180" i="2" s="1"/>
  <c r="BT1181" i="2" a="1"/>
  <c r="BT1181" i="2" s="1"/>
  <c r="BV1181" i="2" s="1"/>
  <c r="BT1182" i="2" a="1"/>
  <c r="BT1182" i="2" s="1"/>
  <c r="BV1182" i="2" s="1"/>
  <c r="BT1183" i="2" a="1"/>
  <c r="BT1183" i="2" s="1"/>
  <c r="BV1183" i="2" s="1"/>
  <c r="BT1184" i="2" a="1"/>
  <c r="BT1184" i="2" s="1"/>
  <c r="BV1184" i="2" s="1"/>
  <c r="BT1185" i="2" a="1"/>
  <c r="BT1185" i="2" s="1"/>
  <c r="BV1185" i="2" s="1"/>
  <c r="BT1186" i="2" a="1"/>
  <c r="BT1186" i="2" s="1"/>
  <c r="BV1186" i="2" s="1"/>
  <c r="BT1187" i="2" a="1"/>
  <c r="BT1187" i="2" s="1"/>
  <c r="BV1187" i="2" s="1"/>
  <c r="BT1188" i="2" a="1"/>
  <c r="BT1188" i="2" s="1"/>
  <c r="BV1188" i="2" s="1"/>
  <c r="BT1189" i="2" a="1"/>
  <c r="BT1189" i="2" s="1"/>
  <c r="BV1189" i="2" s="1"/>
  <c r="BT1190" i="2" a="1"/>
  <c r="BT1190" i="2" s="1"/>
  <c r="BV1190" i="2" s="1"/>
  <c r="BT1191" i="2" a="1"/>
  <c r="BT1191" i="2" s="1"/>
  <c r="BV1191" i="2" s="1"/>
  <c r="BT1192" i="2" a="1"/>
  <c r="BT1192" i="2" s="1"/>
  <c r="BV1192" i="2" s="1"/>
  <c r="BT1193" i="2" a="1"/>
  <c r="BT1193" i="2" s="1"/>
  <c r="BV1193" i="2" s="1"/>
  <c r="BT1194" i="2" a="1"/>
  <c r="BT1194" i="2" s="1"/>
  <c r="BV1194" i="2" s="1"/>
  <c r="BT1195" i="2" a="1"/>
  <c r="BT1195" i="2" s="1"/>
  <c r="BV1195" i="2" s="1"/>
  <c r="BT1196" i="2" a="1"/>
  <c r="BT1196" i="2" s="1"/>
  <c r="BV1196" i="2" s="1"/>
  <c r="BT3" i="2" a="1"/>
  <c r="BT3" i="2" s="1"/>
  <c r="BV3" i="2" s="1"/>
  <c r="BT4" i="1" a="1"/>
  <c r="BT4" i="1" s="1"/>
  <c r="BU4" i="1" s="1"/>
  <c r="BT5" i="1" a="1"/>
  <c r="BT5" i="1" s="1"/>
  <c r="BU5" i="1" s="1"/>
  <c r="BT6" i="1" a="1"/>
  <c r="BT6" i="1" s="1"/>
  <c r="BU6" i="1" s="1"/>
  <c r="BT7" i="1" a="1"/>
  <c r="BT7" i="1" s="1"/>
  <c r="BU7" i="1" s="1"/>
  <c r="BT8" i="1" a="1"/>
  <c r="BT8" i="1" s="1"/>
  <c r="BU8" i="1" s="1"/>
  <c r="BT9" i="1" a="1"/>
  <c r="BT9" i="1" s="1"/>
  <c r="BU9" i="1" s="1"/>
  <c r="BT10" i="1" a="1"/>
  <c r="BT10" i="1" s="1"/>
  <c r="BU10" i="1" s="1"/>
  <c r="BT11" i="1" a="1"/>
  <c r="BT11" i="1" s="1"/>
  <c r="BU11" i="1" s="1"/>
  <c r="BT12" i="1" a="1"/>
  <c r="BT12" i="1" s="1"/>
  <c r="BU12" i="1" s="1"/>
  <c r="BT13" i="1" a="1"/>
  <c r="BT13" i="1" s="1"/>
  <c r="BU13" i="1" s="1"/>
  <c r="BT14" i="1" a="1"/>
  <c r="BT14" i="1" s="1"/>
  <c r="BU14" i="1" s="1"/>
  <c r="BT15" i="1" a="1"/>
  <c r="BT15" i="1" s="1"/>
  <c r="BU15" i="1" s="1"/>
  <c r="BT16" i="1" a="1"/>
  <c r="BT16" i="1" s="1"/>
  <c r="BU16" i="1" s="1"/>
  <c r="BT17" i="1" a="1"/>
  <c r="BT17" i="1" s="1"/>
  <c r="BU17" i="1" s="1"/>
  <c r="BT18" i="1" a="1"/>
  <c r="BT18" i="1" s="1"/>
  <c r="BU18" i="1" s="1"/>
  <c r="BT19" i="1" a="1"/>
  <c r="BT19" i="1" s="1"/>
  <c r="BU19" i="1" s="1"/>
  <c r="BT20" i="1" a="1"/>
  <c r="BT20" i="1" s="1"/>
  <c r="BU20" i="1" s="1"/>
  <c r="BT21" i="1" a="1"/>
  <c r="BT21" i="1" s="1"/>
  <c r="BU21" i="1" s="1"/>
  <c r="BT22" i="1" a="1"/>
  <c r="BT22" i="1" s="1"/>
  <c r="BU22" i="1" s="1"/>
  <c r="BT23" i="1" a="1"/>
  <c r="BT23" i="1" s="1"/>
  <c r="BU23" i="1" s="1"/>
  <c r="BT24" i="1" a="1"/>
  <c r="BT24" i="1" s="1"/>
  <c r="BU24" i="1" s="1"/>
  <c r="BT25" i="1" a="1"/>
  <c r="BT25" i="1" s="1"/>
  <c r="BU25" i="1" s="1"/>
  <c r="BT26" i="1" a="1"/>
  <c r="BT26" i="1" s="1"/>
  <c r="BU26" i="1" s="1"/>
  <c r="BT27" i="1" a="1"/>
  <c r="BT27" i="1" s="1"/>
  <c r="BU27" i="1" s="1"/>
  <c r="BT28" i="1" a="1"/>
  <c r="BT28" i="1" s="1"/>
  <c r="BU28" i="1" s="1"/>
  <c r="BT29" i="1" a="1"/>
  <c r="BT29" i="1" s="1"/>
  <c r="BU29" i="1" s="1"/>
  <c r="BT30" i="1" a="1"/>
  <c r="BT30" i="1" s="1"/>
  <c r="BU30" i="1" s="1"/>
  <c r="BT31" i="1" a="1"/>
  <c r="BT31" i="1" s="1"/>
  <c r="BU31" i="1" s="1"/>
  <c r="BT32" i="1" a="1"/>
  <c r="BT32" i="1" s="1"/>
  <c r="BU32" i="1" s="1"/>
  <c r="BT33" i="1" a="1"/>
  <c r="BT33" i="1" s="1"/>
  <c r="BU33" i="1" s="1"/>
  <c r="BT34" i="1" a="1"/>
  <c r="BT34" i="1" s="1"/>
  <c r="BU34" i="1" s="1"/>
  <c r="BT35" i="1" a="1"/>
  <c r="BT35" i="1" s="1"/>
  <c r="BU35" i="1" s="1"/>
  <c r="BT36" i="1" a="1"/>
  <c r="BT36" i="1" s="1"/>
  <c r="BU36" i="1" s="1"/>
  <c r="BT37" i="1" a="1"/>
  <c r="BT37" i="1" s="1"/>
  <c r="BU37" i="1" s="1"/>
  <c r="BT38" i="1" a="1"/>
  <c r="BT38" i="1" s="1"/>
  <c r="BU38" i="1" s="1"/>
  <c r="BT39" i="1" a="1"/>
  <c r="BT39" i="1" s="1"/>
  <c r="BU39" i="1" s="1"/>
  <c r="BT40" i="1" a="1"/>
  <c r="BT40" i="1" s="1"/>
  <c r="BU40" i="1" s="1"/>
  <c r="BT41" i="1" a="1"/>
  <c r="BT41" i="1" s="1"/>
  <c r="BU41" i="1" s="1"/>
  <c r="BT42" i="1" a="1"/>
  <c r="BT42" i="1" s="1"/>
  <c r="BU42" i="1" s="1"/>
  <c r="BT43" i="1" a="1"/>
  <c r="BT43" i="1" s="1"/>
  <c r="BU43" i="1" s="1"/>
  <c r="BT44" i="1" a="1"/>
  <c r="BT44" i="1" s="1"/>
  <c r="BU44" i="1" s="1"/>
  <c r="BT45" i="1" a="1"/>
  <c r="BT45" i="1" s="1"/>
  <c r="BU45" i="1" s="1"/>
  <c r="BT46" i="1" a="1"/>
  <c r="BT46" i="1" s="1"/>
  <c r="BU46" i="1" s="1"/>
  <c r="BT47" i="1" a="1"/>
  <c r="BT47" i="1" s="1"/>
  <c r="BU47" i="1" s="1"/>
  <c r="BT48" i="1" a="1"/>
  <c r="BT48" i="1" s="1"/>
  <c r="BU48" i="1" s="1"/>
  <c r="BT49" i="1" a="1"/>
  <c r="BT49" i="1" s="1"/>
  <c r="BU49" i="1" s="1"/>
  <c r="BT50" i="1" a="1"/>
  <c r="BT50" i="1" s="1"/>
  <c r="BU50" i="1" s="1"/>
  <c r="BT51" i="1" a="1"/>
  <c r="BT51" i="1" s="1"/>
  <c r="BU51" i="1" s="1"/>
  <c r="BT52" i="1" a="1"/>
  <c r="BT52" i="1" s="1"/>
  <c r="BU52" i="1" s="1"/>
  <c r="BT53" i="1" a="1"/>
  <c r="BT53" i="1" s="1"/>
  <c r="BU53" i="1" s="1"/>
  <c r="BT54" i="1" a="1"/>
  <c r="BT54" i="1" s="1"/>
  <c r="BU54" i="1" s="1"/>
  <c r="BT55" i="1" a="1"/>
  <c r="BT55" i="1" s="1"/>
  <c r="BU55" i="1" s="1"/>
  <c r="BT56" i="1" a="1"/>
  <c r="BT56" i="1" s="1"/>
  <c r="BU56" i="1" s="1"/>
  <c r="BT57" i="1" a="1"/>
  <c r="BT57" i="1" s="1"/>
  <c r="BU57" i="1" s="1"/>
  <c r="BT58" i="1" a="1"/>
  <c r="BT58" i="1" s="1"/>
  <c r="BU58" i="1" s="1"/>
  <c r="BT59" i="1" a="1"/>
  <c r="BT59" i="1" s="1"/>
  <c r="BU59" i="1" s="1"/>
  <c r="BT60" i="1" a="1"/>
  <c r="BT60" i="1" s="1"/>
  <c r="BU60" i="1" s="1"/>
  <c r="BT61" i="1" a="1"/>
  <c r="BT61" i="1" s="1"/>
  <c r="BU61" i="1" s="1"/>
  <c r="BT62" i="1" a="1"/>
  <c r="BT62" i="1" s="1"/>
  <c r="BU62" i="1" s="1"/>
  <c r="BT63" i="1" a="1"/>
  <c r="BT63" i="1" s="1"/>
  <c r="BU63" i="1" s="1"/>
  <c r="BT64" i="1" a="1"/>
  <c r="BT64" i="1" s="1"/>
  <c r="BU64" i="1" s="1"/>
  <c r="BT65" i="1" a="1"/>
  <c r="BT65" i="1" s="1"/>
  <c r="BU65" i="1" s="1"/>
  <c r="BT66" i="1" a="1"/>
  <c r="BT66" i="1" s="1"/>
  <c r="BU66" i="1" s="1"/>
  <c r="BT67" i="1" a="1"/>
  <c r="BT67" i="1" s="1"/>
  <c r="BU67" i="1" s="1"/>
  <c r="BT68" i="1" a="1"/>
  <c r="BT68" i="1" s="1"/>
  <c r="BU68" i="1" s="1"/>
  <c r="BT69" i="1" a="1"/>
  <c r="BT69" i="1" s="1"/>
  <c r="BU69" i="1" s="1"/>
  <c r="BT70" i="1" a="1"/>
  <c r="BT70" i="1" s="1"/>
  <c r="BU70" i="1" s="1"/>
  <c r="BT71" i="1" a="1"/>
  <c r="BT71" i="1" s="1"/>
  <c r="BU71" i="1" s="1"/>
  <c r="BT72" i="1" a="1"/>
  <c r="BT72" i="1" s="1"/>
  <c r="BU72" i="1" s="1"/>
  <c r="BT73" i="1" a="1"/>
  <c r="BT73" i="1" s="1"/>
  <c r="BU73" i="1" s="1"/>
  <c r="BT74" i="1" a="1"/>
  <c r="BT74" i="1" s="1"/>
  <c r="BU74" i="1" s="1"/>
  <c r="BT75" i="1" a="1"/>
  <c r="BT75" i="1" s="1"/>
  <c r="BU75" i="1" s="1"/>
  <c r="BT76" i="1" a="1"/>
  <c r="BT76" i="1" s="1"/>
  <c r="BU76" i="1" s="1"/>
  <c r="BT77" i="1" a="1"/>
  <c r="BT77" i="1" s="1"/>
  <c r="BU77" i="1" s="1"/>
  <c r="BT78" i="1" a="1"/>
  <c r="BT78" i="1" s="1"/>
  <c r="BU78" i="1" s="1"/>
  <c r="BT79" i="1" a="1"/>
  <c r="BT79" i="1" s="1"/>
  <c r="BU79" i="1" s="1"/>
  <c r="BT80" i="1" a="1"/>
  <c r="BT80" i="1" s="1"/>
  <c r="BU80" i="1" s="1"/>
  <c r="BT81" i="1" a="1"/>
  <c r="BT81" i="1" s="1"/>
  <c r="BU81" i="1" s="1"/>
  <c r="BT82" i="1" a="1"/>
  <c r="BT82" i="1" s="1"/>
  <c r="BU82" i="1" s="1"/>
  <c r="BT83" i="1" a="1"/>
  <c r="BT83" i="1" s="1"/>
  <c r="BU83" i="1" s="1"/>
  <c r="BT84" i="1" a="1"/>
  <c r="BT84" i="1" s="1"/>
  <c r="BU84" i="1" s="1"/>
  <c r="BT85" i="1" a="1"/>
  <c r="BT85" i="1" s="1"/>
  <c r="BU85" i="1" s="1"/>
  <c r="BT86" i="1" a="1"/>
  <c r="BT86" i="1" s="1"/>
  <c r="BU86" i="1" s="1"/>
  <c r="BT87" i="1" a="1"/>
  <c r="BT87" i="1" s="1"/>
  <c r="BU87" i="1" s="1"/>
  <c r="BT88" i="1" a="1"/>
  <c r="BT88" i="1" s="1"/>
  <c r="BU88" i="1" s="1"/>
  <c r="BT89" i="1" a="1"/>
  <c r="BT89" i="1" s="1"/>
  <c r="BU89" i="1" s="1"/>
  <c r="BT90" i="1" a="1"/>
  <c r="BT90" i="1" s="1"/>
  <c r="BU90" i="1" s="1"/>
  <c r="BT91" i="1" a="1"/>
  <c r="BT91" i="1" s="1"/>
  <c r="BU91" i="1" s="1"/>
  <c r="BT92" i="1" a="1"/>
  <c r="BT92" i="1" s="1"/>
  <c r="BU92" i="1" s="1"/>
  <c r="BT93" i="1" a="1"/>
  <c r="BT93" i="1" s="1"/>
  <c r="BU93" i="1" s="1"/>
  <c r="BT94" i="1" a="1"/>
  <c r="BT94" i="1" s="1"/>
  <c r="BU94" i="1" s="1"/>
  <c r="BT95" i="1" a="1"/>
  <c r="BT95" i="1" s="1"/>
  <c r="BU95" i="1" s="1"/>
  <c r="BT96" i="1" a="1"/>
  <c r="BT96" i="1" s="1"/>
  <c r="BU96" i="1" s="1"/>
  <c r="BT97" i="1" a="1"/>
  <c r="BT97" i="1" s="1"/>
  <c r="BU97" i="1" s="1"/>
  <c r="BT98" i="1" a="1"/>
  <c r="BT98" i="1" s="1"/>
  <c r="BU98" i="1" s="1"/>
  <c r="BT99" i="1" a="1"/>
  <c r="BT99" i="1" s="1"/>
  <c r="BU99" i="1" s="1"/>
  <c r="BT100" i="1" a="1"/>
  <c r="BT100" i="1" s="1"/>
  <c r="BU100" i="1" s="1"/>
  <c r="BT101" i="1" a="1"/>
  <c r="BT101" i="1" s="1"/>
  <c r="BU101" i="1" s="1"/>
  <c r="BT102" i="1" a="1"/>
  <c r="BT102" i="1" s="1"/>
  <c r="BU102" i="1" s="1"/>
  <c r="BT103" i="1" a="1"/>
  <c r="BT103" i="1" s="1"/>
  <c r="BU103" i="1" s="1"/>
  <c r="BT104" i="1" a="1"/>
  <c r="BT104" i="1" s="1"/>
  <c r="BU104" i="1" s="1"/>
  <c r="BT105" i="1" a="1"/>
  <c r="BT105" i="1" s="1"/>
  <c r="BU105" i="1" s="1"/>
  <c r="BT106" i="1" a="1"/>
  <c r="BT106" i="1" s="1"/>
  <c r="BU106" i="1" s="1"/>
  <c r="BT107" i="1" a="1"/>
  <c r="BT107" i="1" s="1"/>
  <c r="BU107" i="1" s="1"/>
  <c r="BT108" i="1" a="1"/>
  <c r="BT108" i="1" s="1"/>
  <c r="BU108" i="1" s="1"/>
  <c r="BT109" i="1" a="1"/>
  <c r="BT109" i="1" s="1"/>
  <c r="BU109" i="1" s="1"/>
  <c r="BT110" i="1" a="1"/>
  <c r="BT110" i="1" s="1"/>
  <c r="BU110" i="1" s="1"/>
  <c r="BT111" i="1" a="1"/>
  <c r="BT111" i="1" s="1"/>
  <c r="BU111" i="1" s="1"/>
  <c r="BT112" i="1" a="1"/>
  <c r="BT112" i="1" s="1"/>
  <c r="BU112" i="1" s="1"/>
  <c r="BT113" i="1" a="1"/>
  <c r="BT113" i="1" s="1"/>
  <c r="BU113" i="1" s="1"/>
  <c r="BT114" i="1" a="1"/>
  <c r="BT114" i="1" s="1"/>
  <c r="BU114" i="1" s="1"/>
  <c r="BT115" i="1" a="1"/>
  <c r="BT115" i="1" s="1"/>
  <c r="BU115" i="1" s="1"/>
  <c r="BT116" i="1" a="1"/>
  <c r="BT116" i="1" s="1"/>
  <c r="BU116" i="1" s="1"/>
  <c r="BT117" i="1" a="1"/>
  <c r="BT117" i="1" s="1"/>
  <c r="BU117" i="1" s="1"/>
  <c r="BT118" i="1" a="1"/>
  <c r="BT118" i="1" s="1"/>
  <c r="BU118" i="1" s="1"/>
  <c r="BT119" i="1" a="1"/>
  <c r="BT119" i="1" s="1"/>
  <c r="BU119" i="1" s="1"/>
  <c r="BT120" i="1" a="1"/>
  <c r="BT120" i="1" s="1"/>
  <c r="BU120" i="1" s="1"/>
  <c r="BT121" i="1" a="1"/>
  <c r="BT121" i="1" s="1"/>
  <c r="BU121" i="1" s="1"/>
  <c r="BT122" i="1" a="1"/>
  <c r="BT122" i="1" s="1"/>
  <c r="BU122" i="1" s="1"/>
  <c r="BT123" i="1" a="1"/>
  <c r="BT123" i="1" s="1"/>
  <c r="BU123" i="1" s="1"/>
  <c r="BT124" i="1" a="1"/>
  <c r="BT124" i="1" s="1"/>
  <c r="BU124" i="1" s="1"/>
  <c r="BT125" i="1" a="1"/>
  <c r="BT125" i="1" s="1"/>
  <c r="BU125" i="1" s="1"/>
  <c r="BT126" i="1" a="1"/>
  <c r="BT126" i="1" s="1"/>
  <c r="BU126" i="1" s="1"/>
  <c r="BT127" i="1" a="1"/>
  <c r="BT127" i="1" s="1"/>
  <c r="BU127" i="1" s="1"/>
  <c r="BT128" i="1" a="1"/>
  <c r="BT128" i="1" s="1"/>
  <c r="BU128" i="1" s="1"/>
  <c r="BT129" i="1" a="1"/>
  <c r="BT129" i="1" s="1"/>
  <c r="BU129" i="1" s="1"/>
  <c r="BT130" i="1" a="1"/>
  <c r="BT130" i="1" s="1"/>
  <c r="BU130" i="1" s="1"/>
  <c r="BT131" i="1" a="1"/>
  <c r="BT131" i="1" s="1"/>
  <c r="BU131" i="1" s="1"/>
  <c r="BT132" i="1" a="1"/>
  <c r="BT132" i="1" s="1"/>
  <c r="BU132" i="1" s="1"/>
  <c r="BT133" i="1" a="1"/>
  <c r="BT133" i="1" s="1"/>
  <c r="BU133" i="1" s="1"/>
  <c r="BT134" i="1" a="1"/>
  <c r="BT134" i="1" s="1"/>
  <c r="BU134" i="1" s="1"/>
  <c r="BT135" i="1" a="1"/>
  <c r="BT135" i="1" s="1"/>
  <c r="BU135" i="1" s="1"/>
  <c r="BT136" i="1" a="1"/>
  <c r="BT136" i="1" s="1"/>
  <c r="BU136" i="1" s="1"/>
  <c r="BT137" i="1" a="1"/>
  <c r="BT137" i="1" s="1"/>
  <c r="BU137" i="1" s="1"/>
  <c r="BT138" i="1" a="1"/>
  <c r="BT138" i="1" s="1"/>
  <c r="BU138" i="1" s="1"/>
  <c r="BT139" i="1" a="1"/>
  <c r="BT139" i="1" s="1"/>
  <c r="BU139" i="1" s="1"/>
  <c r="BT140" i="1" a="1"/>
  <c r="BT140" i="1" s="1"/>
  <c r="BU140" i="1" s="1"/>
  <c r="BT141" i="1" a="1"/>
  <c r="BT141" i="1" s="1"/>
  <c r="BU141" i="1" s="1"/>
  <c r="BT142" i="1" a="1"/>
  <c r="BT142" i="1" s="1"/>
  <c r="BU142" i="1" s="1"/>
  <c r="BT143" i="1" a="1"/>
  <c r="BT143" i="1" s="1"/>
  <c r="BU143" i="1" s="1"/>
  <c r="BT144" i="1" a="1"/>
  <c r="BT144" i="1" s="1"/>
  <c r="BU144" i="1" s="1"/>
  <c r="BT145" i="1" a="1"/>
  <c r="BT145" i="1" s="1"/>
  <c r="BU145" i="1" s="1"/>
  <c r="BT146" i="1" a="1"/>
  <c r="BT146" i="1" s="1"/>
  <c r="BU146" i="1" s="1"/>
  <c r="BT147" i="1" a="1"/>
  <c r="BT147" i="1" s="1"/>
  <c r="BU147" i="1" s="1"/>
  <c r="BT148" i="1" a="1"/>
  <c r="BT148" i="1" s="1"/>
  <c r="BU148" i="1" s="1"/>
  <c r="BT149" i="1" a="1"/>
  <c r="BT149" i="1" s="1"/>
  <c r="BU149" i="1" s="1"/>
  <c r="BT150" i="1" a="1"/>
  <c r="BT150" i="1" s="1"/>
  <c r="BU150" i="1" s="1"/>
  <c r="BT151" i="1" a="1"/>
  <c r="BT151" i="1" s="1"/>
  <c r="BU151" i="1" s="1"/>
  <c r="BT152" i="1" a="1"/>
  <c r="BT152" i="1" s="1"/>
  <c r="BU152" i="1" s="1"/>
  <c r="BT153" i="1" a="1"/>
  <c r="BT153" i="1" s="1"/>
  <c r="BU153" i="1" s="1"/>
  <c r="BT154" i="1" a="1"/>
  <c r="BT154" i="1" s="1"/>
  <c r="BU154" i="1" s="1"/>
  <c r="BT155" i="1" a="1"/>
  <c r="BT155" i="1" s="1"/>
  <c r="BU155" i="1" s="1"/>
  <c r="BT156" i="1" a="1"/>
  <c r="BT156" i="1" s="1"/>
  <c r="BU156" i="1" s="1"/>
  <c r="BT157" i="1" a="1"/>
  <c r="BT157" i="1" s="1"/>
  <c r="BU157" i="1" s="1"/>
  <c r="BT158" i="1" a="1"/>
  <c r="BT158" i="1" s="1"/>
  <c r="BU158" i="1" s="1"/>
  <c r="BT159" i="1" a="1"/>
  <c r="BT159" i="1" s="1"/>
  <c r="BU159" i="1" s="1"/>
  <c r="BT160" i="1" a="1"/>
  <c r="BT160" i="1" s="1"/>
  <c r="BU160" i="1" s="1"/>
  <c r="BT161" i="1" a="1"/>
  <c r="BT161" i="1" s="1"/>
  <c r="BU161" i="1" s="1"/>
  <c r="BT162" i="1" a="1"/>
  <c r="BT162" i="1" s="1"/>
  <c r="BU162" i="1" s="1"/>
  <c r="BT163" i="1" a="1"/>
  <c r="BT163" i="1" s="1"/>
  <c r="BU163" i="1" s="1"/>
  <c r="BT164" i="1" a="1"/>
  <c r="BT164" i="1" s="1"/>
  <c r="BU164" i="1" s="1"/>
  <c r="BT165" i="1" a="1"/>
  <c r="BT165" i="1" s="1"/>
  <c r="BU165" i="1" s="1"/>
  <c r="BT166" i="1" a="1"/>
  <c r="BT166" i="1" s="1"/>
  <c r="BU166" i="1" s="1"/>
  <c r="BT167" i="1" a="1"/>
  <c r="BT167" i="1" s="1"/>
  <c r="BU167" i="1" s="1"/>
  <c r="BT168" i="1" a="1"/>
  <c r="BT168" i="1" s="1"/>
  <c r="BU168" i="1" s="1"/>
  <c r="BT169" i="1" a="1"/>
  <c r="BT169" i="1" s="1"/>
  <c r="BU169" i="1" s="1"/>
  <c r="BT170" i="1" a="1"/>
  <c r="BT170" i="1" s="1"/>
  <c r="BU170" i="1" s="1"/>
  <c r="BT171" i="1" a="1"/>
  <c r="BT171" i="1" s="1"/>
  <c r="BU171" i="1" s="1"/>
  <c r="BT172" i="1" a="1"/>
  <c r="BT172" i="1" s="1"/>
  <c r="BU172" i="1" s="1"/>
  <c r="BT173" i="1" a="1"/>
  <c r="BT173" i="1" s="1"/>
  <c r="BU173" i="1" s="1"/>
  <c r="BT174" i="1" a="1"/>
  <c r="BT174" i="1" s="1"/>
  <c r="BU174" i="1" s="1"/>
  <c r="BT175" i="1" a="1"/>
  <c r="BT175" i="1" s="1"/>
  <c r="BU175" i="1" s="1"/>
  <c r="BT176" i="1" a="1"/>
  <c r="BT176" i="1" s="1"/>
  <c r="BU176" i="1" s="1"/>
  <c r="BT177" i="1" a="1"/>
  <c r="BT177" i="1" s="1"/>
  <c r="BU177" i="1" s="1"/>
  <c r="BT178" i="1" a="1"/>
  <c r="BT178" i="1" s="1"/>
  <c r="BU178" i="1" s="1"/>
  <c r="BT179" i="1" a="1"/>
  <c r="BT179" i="1" s="1"/>
  <c r="BU179" i="1" s="1"/>
  <c r="BT180" i="1" a="1"/>
  <c r="BT180" i="1" s="1"/>
  <c r="BU180" i="1" s="1"/>
  <c r="BT181" i="1" a="1"/>
  <c r="BT181" i="1" s="1"/>
  <c r="BU181" i="1" s="1"/>
  <c r="BT182" i="1" a="1"/>
  <c r="BT182" i="1" s="1"/>
  <c r="BU182" i="1" s="1"/>
  <c r="BT183" i="1" a="1"/>
  <c r="BT183" i="1" s="1"/>
  <c r="BU183" i="1" s="1"/>
  <c r="BT184" i="1" a="1"/>
  <c r="BT184" i="1" s="1"/>
  <c r="BU184" i="1" s="1"/>
  <c r="BT185" i="1" a="1"/>
  <c r="BT185" i="1" s="1"/>
  <c r="BU185" i="1" s="1"/>
  <c r="BT186" i="1" a="1"/>
  <c r="BT186" i="1" s="1"/>
  <c r="BU186" i="1" s="1"/>
  <c r="BT187" i="1" a="1"/>
  <c r="BT187" i="1" s="1"/>
  <c r="BU187" i="1" s="1"/>
  <c r="BT188" i="1" a="1"/>
  <c r="BT188" i="1" s="1"/>
  <c r="BU188" i="1" s="1"/>
  <c r="BT189" i="1" a="1"/>
  <c r="BT189" i="1" s="1"/>
  <c r="BU189" i="1" s="1"/>
  <c r="BT190" i="1" a="1"/>
  <c r="BT190" i="1" s="1"/>
  <c r="BU190" i="1" s="1"/>
  <c r="BT191" i="1" a="1"/>
  <c r="BT191" i="1" s="1"/>
  <c r="BU191" i="1" s="1"/>
  <c r="BT192" i="1" a="1"/>
  <c r="BT192" i="1" s="1"/>
  <c r="BU192" i="1" s="1"/>
  <c r="BT193" i="1" a="1"/>
  <c r="BT193" i="1" s="1"/>
  <c r="BU193" i="1" s="1"/>
  <c r="BT194" i="1" a="1"/>
  <c r="BT194" i="1" s="1"/>
  <c r="BU194" i="1" s="1"/>
  <c r="BT195" i="1" a="1"/>
  <c r="BT195" i="1" s="1"/>
  <c r="BU195" i="1" s="1"/>
  <c r="BT196" i="1" a="1"/>
  <c r="BT196" i="1" s="1"/>
  <c r="BU196" i="1" s="1"/>
  <c r="BT197" i="1" a="1"/>
  <c r="BT197" i="1" s="1"/>
  <c r="BU197" i="1" s="1"/>
  <c r="BT198" i="1" a="1"/>
  <c r="BT198" i="1" s="1"/>
  <c r="BU198" i="1" s="1"/>
  <c r="BT199" i="1" a="1"/>
  <c r="BT199" i="1" s="1"/>
  <c r="BU199" i="1" s="1"/>
  <c r="BT200" i="1" a="1"/>
  <c r="BT200" i="1" s="1"/>
  <c r="BU200" i="1" s="1"/>
  <c r="BT201" i="1" a="1"/>
  <c r="BT201" i="1" s="1"/>
  <c r="BU201" i="1" s="1"/>
  <c r="BT202" i="1" a="1"/>
  <c r="BT202" i="1" s="1"/>
  <c r="BU202" i="1" s="1"/>
  <c r="BT203" i="1" a="1"/>
  <c r="BT203" i="1" s="1"/>
  <c r="BU203" i="1" s="1"/>
  <c r="BT204" i="1" a="1"/>
  <c r="BT204" i="1" s="1"/>
  <c r="BU204" i="1" s="1"/>
  <c r="BT205" i="1" a="1"/>
  <c r="BT205" i="1" s="1"/>
  <c r="BU205" i="1" s="1"/>
  <c r="BT206" i="1" a="1"/>
  <c r="BT206" i="1" s="1"/>
  <c r="BU206" i="1" s="1"/>
  <c r="BT207" i="1" a="1"/>
  <c r="BT207" i="1" s="1"/>
  <c r="BU207" i="1" s="1"/>
  <c r="BT208" i="1" a="1"/>
  <c r="BT208" i="1" s="1"/>
  <c r="BU208" i="1" s="1"/>
  <c r="BT209" i="1" a="1"/>
  <c r="BT209" i="1" s="1"/>
  <c r="BU209" i="1" s="1"/>
  <c r="BT210" i="1" a="1"/>
  <c r="BT210" i="1" s="1"/>
  <c r="BU210" i="1" s="1"/>
  <c r="BT211" i="1" a="1"/>
  <c r="BT211" i="1" s="1"/>
  <c r="BU211" i="1" s="1"/>
  <c r="BT212" i="1" a="1"/>
  <c r="BT212" i="1" s="1"/>
  <c r="BU212" i="1" s="1"/>
  <c r="BT213" i="1" a="1"/>
  <c r="BT213" i="1" s="1"/>
  <c r="BU213" i="1" s="1"/>
  <c r="BT214" i="1" a="1"/>
  <c r="BT214" i="1" s="1"/>
  <c r="BU214" i="1" s="1"/>
  <c r="BT215" i="1" a="1"/>
  <c r="BT215" i="1" s="1"/>
  <c r="BU215" i="1" s="1"/>
  <c r="BT216" i="1" a="1"/>
  <c r="BT216" i="1" s="1"/>
  <c r="BU216" i="1" s="1"/>
  <c r="BT217" i="1" a="1"/>
  <c r="BT217" i="1" s="1"/>
  <c r="BU217" i="1" s="1"/>
  <c r="BT218" i="1" a="1"/>
  <c r="BT218" i="1" s="1"/>
  <c r="BU218" i="1" s="1"/>
  <c r="BT219" i="1" a="1"/>
  <c r="BT219" i="1" s="1"/>
  <c r="BU219" i="1" s="1"/>
  <c r="BT220" i="1" a="1"/>
  <c r="BT220" i="1" s="1"/>
  <c r="BU220" i="1" s="1"/>
  <c r="BT221" i="1" a="1"/>
  <c r="BT221" i="1" s="1"/>
  <c r="BU221" i="1" s="1"/>
  <c r="BT222" i="1" a="1"/>
  <c r="BT222" i="1" s="1"/>
  <c r="BU222" i="1" s="1"/>
  <c r="BT223" i="1" a="1"/>
  <c r="BT223" i="1" s="1"/>
  <c r="BU223" i="1" s="1"/>
  <c r="BT224" i="1" a="1"/>
  <c r="BT224" i="1" s="1"/>
  <c r="BU224" i="1" s="1"/>
  <c r="BT225" i="1" a="1"/>
  <c r="BT225" i="1" s="1"/>
  <c r="BU225" i="1" s="1"/>
  <c r="BT226" i="1" a="1"/>
  <c r="BT226" i="1" s="1"/>
  <c r="BU226" i="1" s="1"/>
  <c r="BT227" i="1" a="1"/>
  <c r="BT227" i="1" s="1"/>
  <c r="BU227" i="1" s="1"/>
  <c r="BT228" i="1" a="1"/>
  <c r="BT228" i="1" s="1"/>
  <c r="BU228" i="1" s="1"/>
  <c r="BT229" i="1" a="1"/>
  <c r="BT229" i="1" s="1"/>
  <c r="BU229" i="1" s="1"/>
  <c r="BT230" i="1" a="1"/>
  <c r="BT230" i="1" s="1"/>
  <c r="BU230" i="1" s="1"/>
  <c r="BT231" i="1" a="1"/>
  <c r="BT231" i="1" s="1"/>
  <c r="BU231" i="1" s="1"/>
  <c r="BT232" i="1" a="1"/>
  <c r="BT232" i="1" s="1"/>
  <c r="BU232" i="1" s="1"/>
  <c r="BT233" i="1" a="1"/>
  <c r="BT233" i="1" s="1"/>
  <c r="BU233" i="1" s="1"/>
  <c r="BT234" i="1" a="1"/>
  <c r="BT234" i="1" s="1"/>
  <c r="BU234" i="1" s="1"/>
  <c r="BT235" i="1" a="1"/>
  <c r="BT235" i="1" s="1"/>
  <c r="BU235" i="1" s="1"/>
  <c r="BT236" i="1" a="1"/>
  <c r="BT236" i="1" s="1"/>
  <c r="BU236" i="1" s="1"/>
  <c r="BT237" i="1" a="1"/>
  <c r="BT237" i="1" s="1"/>
  <c r="BU237" i="1" s="1"/>
  <c r="BT238" i="1" a="1"/>
  <c r="BT238" i="1" s="1"/>
  <c r="BU238" i="1" s="1"/>
  <c r="BT239" i="1" a="1"/>
  <c r="BT239" i="1" s="1"/>
  <c r="BU239" i="1" s="1"/>
  <c r="BT240" i="1" a="1"/>
  <c r="BT240" i="1" s="1"/>
  <c r="BU240" i="1" s="1"/>
  <c r="BT241" i="1" a="1"/>
  <c r="BT241" i="1" s="1"/>
  <c r="BU241" i="1" s="1"/>
  <c r="BT242" i="1" a="1"/>
  <c r="BT242" i="1" s="1"/>
  <c r="BU242" i="1" s="1"/>
  <c r="BT243" i="1" a="1"/>
  <c r="BT243" i="1" s="1"/>
  <c r="BU243" i="1" s="1"/>
  <c r="BT244" i="1" a="1"/>
  <c r="BT244" i="1" s="1"/>
  <c r="BU244" i="1" s="1"/>
  <c r="BT245" i="1" a="1"/>
  <c r="BT245" i="1" s="1"/>
  <c r="BU245" i="1" s="1"/>
  <c r="BT246" i="1" a="1"/>
  <c r="BT246" i="1" s="1"/>
  <c r="BU246" i="1" s="1"/>
  <c r="BT247" i="1" a="1"/>
  <c r="BT247" i="1" s="1"/>
  <c r="BU247" i="1" s="1"/>
  <c r="BT248" i="1" a="1"/>
  <c r="BT248" i="1" s="1"/>
  <c r="BU248" i="1" s="1"/>
  <c r="BT249" i="1" a="1"/>
  <c r="BT249" i="1" s="1"/>
  <c r="BU249" i="1" s="1"/>
  <c r="BT250" i="1" a="1"/>
  <c r="BT250" i="1" s="1"/>
  <c r="BU250" i="1" s="1"/>
  <c r="BT251" i="1" a="1"/>
  <c r="BT251" i="1" s="1"/>
  <c r="BU251" i="1" s="1"/>
  <c r="BT252" i="1" a="1"/>
  <c r="BT252" i="1" s="1"/>
  <c r="BU252" i="1" s="1"/>
  <c r="BT253" i="1" a="1"/>
  <c r="BT253" i="1" s="1"/>
  <c r="BU253" i="1" s="1"/>
  <c r="BT254" i="1" a="1"/>
  <c r="BT254" i="1" s="1"/>
  <c r="BU254" i="1" s="1"/>
  <c r="BT255" i="1" a="1"/>
  <c r="BT255" i="1" s="1"/>
  <c r="BU255" i="1" s="1"/>
  <c r="BT256" i="1" a="1"/>
  <c r="BT256" i="1" s="1"/>
  <c r="BU256" i="1" s="1"/>
  <c r="BT257" i="1" a="1"/>
  <c r="BT257" i="1" s="1"/>
  <c r="BU257" i="1" s="1"/>
  <c r="BT258" i="1" a="1"/>
  <c r="BT258" i="1" s="1"/>
  <c r="BU258" i="1" s="1"/>
  <c r="BT259" i="1" a="1"/>
  <c r="BT259" i="1" s="1"/>
  <c r="BU259" i="1" s="1"/>
  <c r="BT260" i="1" a="1"/>
  <c r="BT260" i="1" s="1"/>
  <c r="BU260" i="1" s="1"/>
  <c r="BT261" i="1" a="1"/>
  <c r="BT261" i="1" s="1"/>
  <c r="BU261" i="1" s="1"/>
  <c r="BT262" i="1" a="1"/>
  <c r="BT262" i="1" s="1"/>
  <c r="BU262" i="1" s="1"/>
  <c r="BT263" i="1" a="1"/>
  <c r="BT263" i="1" s="1"/>
  <c r="BU263" i="1" s="1"/>
  <c r="BT264" i="1" a="1"/>
  <c r="BT264" i="1" s="1"/>
  <c r="BU264" i="1" s="1"/>
  <c r="BT265" i="1" a="1"/>
  <c r="BT265" i="1" s="1"/>
  <c r="BU265" i="1" s="1"/>
  <c r="BT266" i="1" a="1"/>
  <c r="BT266" i="1" s="1"/>
  <c r="BU266" i="1" s="1"/>
  <c r="BT267" i="1" a="1"/>
  <c r="BT267" i="1" s="1"/>
  <c r="BU267" i="1" s="1"/>
  <c r="BT268" i="1" a="1"/>
  <c r="BT268" i="1" s="1"/>
  <c r="BU268" i="1" s="1"/>
  <c r="BT269" i="1" a="1"/>
  <c r="BT269" i="1" s="1"/>
  <c r="BU269" i="1" s="1"/>
  <c r="BT270" i="1" a="1"/>
  <c r="BT270" i="1" s="1"/>
  <c r="BU270" i="1" s="1"/>
  <c r="BT271" i="1" a="1"/>
  <c r="BT271" i="1" s="1"/>
  <c r="BU271" i="1" s="1"/>
  <c r="BT272" i="1" a="1"/>
  <c r="BT272" i="1" s="1"/>
  <c r="BU272" i="1" s="1"/>
  <c r="BT273" i="1" a="1"/>
  <c r="BT273" i="1" s="1"/>
  <c r="BU273" i="1" s="1"/>
  <c r="BT274" i="1" a="1"/>
  <c r="BT274" i="1" s="1"/>
  <c r="BU274" i="1" s="1"/>
  <c r="BT275" i="1" a="1"/>
  <c r="BT275" i="1" s="1"/>
  <c r="BU275" i="1" s="1"/>
  <c r="BT276" i="1" a="1"/>
  <c r="BT276" i="1" s="1"/>
  <c r="BU276" i="1" s="1"/>
  <c r="BT277" i="1" a="1"/>
  <c r="BT277" i="1" s="1"/>
  <c r="BU277" i="1" s="1"/>
  <c r="BT278" i="1" a="1"/>
  <c r="BT278" i="1" s="1"/>
  <c r="BU278" i="1" s="1"/>
  <c r="BT279" i="1" a="1"/>
  <c r="BT279" i="1" s="1"/>
  <c r="BU279" i="1" s="1"/>
  <c r="BT280" i="1" a="1"/>
  <c r="BT280" i="1" s="1"/>
  <c r="BU280" i="1" s="1"/>
  <c r="BT281" i="1" a="1"/>
  <c r="BT281" i="1" s="1"/>
  <c r="BU281" i="1" s="1"/>
  <c r="BT282" i="1" a="1"/>
  <c r="BT282" i="1" s="1"/>
  <c r="BU282" i="1" s="1"/>
  <c r="BT283" i="1" a="1"/>
  <c r="BT283" i="1" s="1"/>
  <c r="BU283" i="1" s="1"/>
  <c r="BT284" i="1" a="1"/>
  <c r="BT284" i="1" s="1"/>
  <c r="BU284" i="1" s="1"/>
  <c r="BT285" i="1" a="1"/>
  <c r="BT285" i="1" s="1"/>
  <c r="BU285" i="1" s="1"/>
  <c r="BT286" i="1" a="1"/>
  <c r="BT286" i="1" s="1"/>
  <c r="BU286" i="1" s="1"/>
  <c r="BT287" i="1" a="1"/>
  <c r="BT287" i="1" s="1"/>
  <c r="BU287" i="1" s="1"/>
  <c r="BT288" i="1" a="1"/>
  <c r="BT288" i="1" s="1"/>
  <c r="BU288" i="1" s="1"/>
  <c r="BT289" i="1" a="1"/>
  <c r="BT289" i="1" s="1"/>
  <c r="BU289" i="1" s="1"/>
  <c r="BT290" i="1" a="1"/>
  <c r="BT290" i="1" s="1"/>
  <c r="BU290" i="1" s="1"/>
  <c r="BT291" i="1" a="1"/>
  <c r="BT291" i="1" s="1"/>
  <c r="BU291" i="1" s="1"/>
  <c r="BT292" i="1" a="1"/>
  <c r="BT292" i="1" s="1"/>
  <c r="BU292" i="1" s="1"/>
  <c r="BT293" i="1" a="1"/>
  <c r="BT293" i="1" s="1"/>
  <c r="BU293" i="1" s="1"/>
  <c r="BT294" i="1" a="1"/>
  <c r="BT294" i="1" s="1"/>
  <c r="BU294" i="1" s="1"/>
  <c r="BT295" i="1" a="1"/>
  <c r="BT295" i="1" s="1"/>
  <c r="BU295" i="1" s="1"/>
  <c r="BT296" i="1" a="1"/>
  <c r="BT296" i="1" s="1"/>
  <c r="BU296" i="1" s="1"/>
  <c r="BT297" i="1" a="1"/>
  <c r="BT297" i="1" s="1"/>
  <c r="BU297" i="1" s="1"/>
  <c r="BT298" i="1" a="1"/>
  <c r="BT298" i="1" s="1"/>
  <c r="BU298" i="1" s="1"/>
  <c r="BT299" i="1" a="1"/>
  <c r="BT299" i="1" s="1"/>
  <c r="BU299" i="1" s="1"/>
  <c r="BT300" i="1" a="1"/>
  <c r="BT300" i="1" s="1"/>
  <c r="BU300" i="1" s="1"/>
  <c r="BT301" i="1" a="1"/>
  <c r="BT301" i="1" s="1"/>
  <c r="BU301" i="1" s="1"/>
  <c r="BT302" i="1" a="1"/>
  <c r="BT302" i="1" s="1"/>
  <c r="BU302" i="1" s="1"/>
  <c r="BT303" i="1" a="1"/>
  <c r="BT303" i="1" s="1"/>
  <c r="BU303" i="1" s="1"/>
  <c r="BT304" i="1" a="1"/>
  <c r="BT304" i="1" s="1"/>
  <c r="BU304" i="1" s="1"/>
  <c r="BT305" i="1" a="1"/>
  <c r="BT305" i="1" s="1"/>
  <c r="BU305" i="1" s="1"/>
  <c r="BT306" i="1" a="1"/>
  <c r="BT306" i="1" s="1"/>
  <c r="BU306" i="1" s="1"/>
  <c r="BT307" i="1" a="1"/>
  <c r="BT307" i="1" s="1"/>
  <c r="BU307" i="1" s="1"/>
  <c r="BT308" i="1" a="1"/>
  <c r="BT308" i="1" s="1"/>
  <c r="BU308" i="1" s="1"/>
  <c r="BT309" i="1" a="1"/>
  <c r="BT309" i="1" s="1"/>
  <c r="BU309" i="1" s="1"/>
  <c r="BT310" i="1" a="1"/>
  <c r="BT310" i="1" s="1"/>
  <c r="BU310" i="1" s="1"/>
  <c r="BT311" i="1" a="1"/>
  <c r="BT311" i="1" s="1"/>
  <c r="BU311" i="1" s="1"/>
  <c r="BT312" i="1" a="1"/>
  <c r="BT312" i="1" s="1"/>
  <c r="BU312" i="1" s="1"/>
  <c r="BT313" i="1" a="1"/>
  <c r="BT313" i="1" s="1"/>
  <c r="BU313" i="1" s="1"/>
  <c r="BT314" i="1" a="1"/>
  <c r="BT314" i="1" s="1"/>
  <c r="BU314" i="1" s="1"/>
  <c r="BT315" i="1" a="1"/>
  <c r="BT315" i="1" s="1"/>
  <c r="BU315" i="1" s="1"/>
  <c r="BT316" i="1" a="1"/>
  <c r="BT316" i="1" s="1"/>
  <c r="BU316" i="1" s="1"/>
  <c r="BT317" i="1" a="1"/>
  <c r="BT317" i="1" s="1"/>
  <c r="BU317" i="1" s="1"/>
  <c r="BT318" i="1" a="1"/>
  <c r="BT318" i="1" s="1"/>
  <c r="BU318" i="1" s="1"/>
  <c r="BT319" i="1" a="1"/>
  <c r="BT319" i="1" s="1"/>
  <c r="BU319" i="1" s="1"/>
  <c r="BT320" i="1" a="1"/>
  <c r="BT320" i="1" s="1"/>
  <c r="BU320" i="1" s="1"/>
  <c r="BT321" i="1" a="1"/>
  <c r="BT321" i="1" s="1"/>
  <c r="BU321" i="1" s="1"/>
  <c r="BT322" i="1" a="1"/>
  <c r="BT322" i="1" s="1"/>
  <c r="BU322" i="1" s="1"/>
  <c r="BT323" i="1" a="1"/>
  <c r="BT323" i="1" s="1"/>
  <c r="BU323" i="1" s="1"/>
  <c r="BT324" i="1" a="1"/>
  <c r="BT324" i="1" s="1"/>
  <c r="BU324" i="1" s="1"/>
  <c r="BT325" i="1" a="1"/>
  <c r="BT325" i="1" s="1"/>
  <c r="BU325" i="1" s="1"/>
  <c r="BT326" i="1" a="1"/>
  <c r="BT326" i="1" s="1"/>
  <c r="BU326" i="1" s="1"/>
  <c r="BT327" i="1" a="1"/>
  <c r="BT327" i="1" s="1"/>
  <c r="BU327" i="1" s="1"/>
  <c r="BT328" i="1" a="1"/>
  <c r="BT328" i="1" s="1"/>
  <c r="BU328" i="1" s="1"/>
  <c r="BT329" i="1" a="1"/>
  <c r="BT329" i="1" s="1"/>
  <c r="BU329" i="1" s="1"/>
  <c r="BT330" i="1" a="1"/>
  <c r="BT330" i="1" s="1"/>
  <c r="BU330" i="1" s="1"/>
  <c r="BT331" i="1" a="1"/>
  <c r="BT331" i="1" s="1"/>
  <c r="BU331" i="1" s="1"/>
  <c r="BT332" i="1" a="1"/>
  <c r="BT332" i="1" s="1"/>
  <c r="BU332" i="1" s="1"/>
  <c r="BT333" i="1" a="1"/>
  <c r="BT333" i="1" s="1"/>
  <c r="BU333" i="1" s="1"/>
  <c r="BT334" i="1" a="1"/>
  <c r="BT334" i="1" s="1"/>
  <c r="BU334" i="1" s="1"/>
  <c r="BT335" i="1" a="1"/>
  <c r="BT335" i="1" s="1"/>
  <c r="BU335" i="1" s="1"/>
  <c r="BT336" i="1" a="1"/>
  <c r="BT336" i="1" s="1"/>
  <c r="BU336" i="1" s="1"/>
  <c r="BT337" i="1" a="1"/>
  <c r="BT337" i="1" s="1"/>
  <c r="BU337" i="1" s="1"/>
  <c r="BT338" i="1" a="1"/>
  <c r="BT338" i="1" s="1"/>
  <c r="BU338" i="1" s="1"/>
  <c r="BT339" i="1" a="1"/>
  <c r="BT339" i="1" s="1"/>
  <c r="BU339" i="1" s="1"/>
  <c r="BT340" i="1" a="1"/>
  <c r="BT340" i="1" s="1"/>
  <c r="BU340" i="1" s="1"/>
  <c r="BT341" i="1" a="1"/>
  <c r="BT341" i="1" s="1"/>
  <c r="BU341" i="1" s="1"/>
  <c r="BT342" i="1" a="1"/>
  <c r="BT342" i="1" s="1"/>
  <c r="BU342" i="1" s="1"/>
  <c r="BT343" i="1" a="1"/>
  <c r="BT343" i="1" s="1"/>
  <c r="BU343" i="1" s="1"/>
  <c r="BT344" i="1" a="1"/>
  <c r="BT344" i="1" s="1"/>
  <c r="BU344" i="1" s="1"/>
  <c r="BT345" i="1" a="1"/>
  <c r="BT345" i="1" s="1"/>
  <c r="BU345" i="1" s="1"/>
  <c r="BT346" i="1" a="1"/>
  <c r="BT346" i="1" s="1"/>
  <c r="BU346" i="1" s="1"/>
  <c r="BT347" i="1" a="1"/>
  <c r="BT347" i="1" s="1"/>
  <c r="BU347" i="1" s="1"/>
  <c r="BT348" i="1" a="1"/>
  <c r="BT348" i="1" s="1"/>
  <c r="BU348" i="1" s="1"/>
  <c r="BT349" i="1" a="1"/>
  <c r="BT349" i="1" s="1"/>
  <c r="BU349" i="1" s="1"/>
  <c r="BT350" i="1" a="1"/>
  <c r="BT350" i="1" s="1"/>
  <c r="BU350" i="1" s="1"/>
  <c r="BT351" i="1" a="1"/>
  <c r="BT351" i="1" s="1"/>
  <c r="BU351" i="1" s="1"/>
  <c r="BT352" i="1" a="1"/>
  <c r="BT352" i="1" s="1"/>
  <c r="BU352" i="1" s="1"/>
  <c r="BT353" i="1" a="1"/>
  <c r="BT353" i="1" s="1"/>
  <c r="BU353" i="1" s="1"/>
  <c r="BT354" i="1" a="1"/>
  <c r="BT354" i="1" s="1"/>
  <c r="BU354" i="1" s="1"/>
  <c r="BT355" i="1" a="1"/>
  <c r="BT355" i="1" s="1"/>
  <c r="BU355" i="1" s="1"/>
  <c r="BT356" i="1" a="1"/>
  <c r="BT356" i="1" s="1"/>
  <c r="BU356" i="1" s="1"/>
  <c r="BT357" i="1" a="1"/>
  <c r="BT357" i="1" s="1"/>
  <c r="BU357" i="1" s="1"/>
  <c r="BT358" i="1" a="1"/>
  <c r="BT358" i="1" s="1"/>
  <c r="BU358" i="1" s="1"/>
  <c r="BT359" i="1" a="1"/>
  <c r="BT359" i="1" s="1"/>
  <c r="BU359" i="1" s="1"/>
  <c r="BT360" i="1" a="1"/>
  <c r="BT360" i="1" s="1"/>
  <c r="BU360" i="1" s="1"/>
  <c r="BT361" i="1" a="1"/>
  <c r="BT361" i="1" s="1"/>
  <c r="BU361" i="1" s="1"/>
  <c r="BT362" i="1" a="1"/>
  <c r="BT362" i="1" s="1"/>
  <c r="BU362" i="1" s="1"/>
  <c r="BT363" i="1" a="1"/>
  <c r="BT363" i="1" s="1"/>
  <c r="BU363" i="1" s="1"/>
  <c r="BT364" i="1" a="1"/>
  <c r="BT364" i="1" s="1"/>
  <c r="BU364" i="1" s="1"/>
  <c r="BT365" i="1" a="1"/>
  <c r="BT365" i="1" s="1"/>
  <c r="BU365" i="1" s="1"/>
  <c r="BT366" i="1" a="1"/>
  <c r="BT366" i="1" s="1"/>
  <c r="BU366" i="1" s="1"/>
  <c r="BT367" i="1" a="1"/>
  <c r="BT367" i="1" s="1"/>
  <c r="BU367" i="1" s="1"/>
  <c r="BT368" i="1" a="1"/>
  <c r="BT368" i="1" s="1"/>
  <c r="BU368" i="1" s="1"/>
  <c r="BT369" i="1" a="1"/>
  <c r="BT369" i="1" s="1"/>
  <c r="BU369" i="1" s="1"/>
  <c r="BT370" i="1" a="1"/>
  <c r="BT370" i="1" s="1"/>
  <c r="BU370" i="1" s="1"/>
  <c r="BT371" i="1" a="1"/>
  <c r="BT371" i="1" s="1"/>
  <c r="BU371" i="1" s="1"/>
  <c r="BT372" i="1" a="1"/>
  <c r="BT372" i="1" s="1"/>
  <c r="BU372" i="1" s="1"/>
  <c r="BT373" i="1" a="1"/>
  <c r="BT373" i="1" s="1"/>
  <c r="BU373" i="1" s="1"/>
  <c r="BT374" i="1" a="1"/>
  <c r="BT374" i="1" s="1"/>
  <c r="BU374" i="1" s="1"/>
  <c r="BT375" i="1" a="1"/>
  <c r="BT375" i="1" s="1"/>
  <c r="BU375" i="1" s="1"/>
  <c r="BT376" i="1" a="1"/>
  <c r="BT376" i="1" s="1"/>
  <c r="BU376" i="1" s="1"/>
  <c r="BT377" i="1" a="1"/>
  <c r="BT377" i="1" s="1"/>
  <c r="BU377" i="1" s="1"/>
  <c r="BT378" i="1" a="1"/>
  <c r="BT378" i="1" s="1"/>
  <c r="BU378" i="1" s="1"/>
  <c r="BT379" i="1" a="1"/>
  <c r="BT379" i="1" s="1"/>
  <c r="BU379" i="1" s="1"/>
  <c r="BT380" i="1" a="1"/>
  <c r="BT380" i="1" s="1"/>
  <c r="BU380" i="1" s="1"/>
  <c r="BT381" i="1" a="1"/>
  <c r="BT381" i="1" s="1"/>
  <c r="BU381" i="1" s="1"/>
  <c r="BT382" i="1" a="1"/>
  <c r="BT382" i="1" s="1"/>
  <c r="BU382" i="1" s="1"/>
  <c r="BT383" i="1" a="1"/>
  <c r="BT383" i="1" s="1"/>
  <c r="BU383" i="1" s="1"/>
  <c r="BT384" i="1" a="1"/>
  <c r="BT384" i="1" s="1"/>
  <c r="BU384" i="1" s="1"/>
  <c r="BT385" i="1" a="1"/>
  <c r="BT385" i="1" s="1"/>
  <c r="BU385" i="1" s="1"/>
  <c r="BT386" i="1" a="1"/>
  <c r="BT386" i="1" s="1"/>
  <c r="BU386" i="1" s="1"/>
  <c r="BT387" i="1" a="1"/>
  <c r="BT387" i="1" s="1"/>
  <c r="BU387" i="1" s="1"/>
  <c r="BT388" i="1" a="1"/>
  <c r="BT388" i="1" s="1"/>
  <c r="BU388" i="1" s="1"/>
  <c r="BT389" i="1" a="1"/>
  <c r="BT389" i="1" s="1"/>
  <c r="BU389" i="1" s="1"/>
  <c r="BT390" i="1" a="1"/>
  <c r="BT390" i="1" s="1"/>
  <c r="BU390" i="1" s="1"/>
  <c r="BT391" i="1" a="1"/>
  <c r="BT391" i="1" s="1"/>
  <c r="BU391" i="1" s="1"/>
  <c r="BT392" i="1" a="1"/>
  <c r="BT392" i="1" s="1"/>
  <c r="BU392" i="1" s="1"/>
  <c r="BT393" i="1" a="1"/>
  <c r="BT393" i="1" s="1"/>
  <c r="BU393" i="1" s="1"/>
  <c r="BT394" i="1" a="1"/>
  <c r="BT394" i="1" s="1"/>
  <c r="BU394" i="1" s="1"/>
  <c r="BT395" i="1" a="1"/>
  <c r="BT395" i="1" s="1"/>
  <c r="BU395" i="1" s="1"/>
  <c r="BT396" i="1" a="1"/>
  <c r="BT396" i="1" s="1"/>
  <c r="BU396" i="1" s="1"/>
  <c r="BT397" i="1" a="1"/>
  <c r="BT397" i="1" s="1"/>
  <c r="BU397" i="1" s="1"/>
  <c r="BT398" i="1" a="1"/>
  <c r="BT398" i="1" s="1"/>
  <c r="BU398" i="1" s="1"/>
  <c r="BT399" i="1" a="1"/>
  <c r="BT399" i="1" s="1"/>
  <c r="BU399" i="1" s="1"/>
  <c r="BT400" i="1" a="1"/>
  <c r="BT400" i="1" s="1"/>
  <c r="BU400" i="1" s="1"/>
  <c r="BT401" i="1" a="1"/>
  <c r="BT401" i="1" s="1"/>
  <c r="BU401" i="1" s="1"/>
  <c r="BT402" i="1" a="1"/>
  <c r="BT402" i="1" s="1"/>
  <c r="BU402" i="1" s="1"/>
  <c r="BT403" i="1" a="1"/>
  <c r="BT403" i="1" s="1"/>
  <c r="BU403" i="1" s="1"/>
  <c r="BT404" i="1" a="1"/>
  <c r="BT404" i="1" s="1"/>
  <c r="BU404" i="1" s="1"/>
  <c r="BT405" i="1" a="1"/>
  <c r="BT405" i="1" s="1"/>
  <c r="BU405" i="1" s="1"/>
  <c r="BT406" i="1" a="1"/>
  <c r="BT406" i="1" s="1"/>
  <c r="BU406" i="1" s="1"/>
  <c r="BT407" i="1" a="1"/>
  <c r="BT407" i="1" s="1"/>
  <c r="BU407" i="1" s="1"/>
  <c r="BT408" i="1" a="1"/>
  <c r="BT408" i="1" s="1"/>
  <c r="BU408" i="1" s="1"/>
  <c r="BT409" i="1" a="1"/>
  <c r="BT409" i="1" s="1"/>
  <c r="BU409" i="1" s="1"/>
  <c r="BT410" i="1" a="1"/>
  <c r="BT410" i="1" s="1"/>
  <c r="BU410" i="1" s="1"/>
  <c r="BT411" i="1" a="1"/>
  <c r="BT411" i="1" s="1"/>
  <c r="BU411" i="1" s="1"/>
  <c r="BT412" i="1" a="1"/>
  <c r="BT412" i="1" s="1"/>
  <c r="BU412" i="1" s="1"/>
  <c r="BT413" i="1" a="1"/>
  <c r="BT413" i="1" s="1"/>
  <c r="BU413" i="1" s="1"/>
  <c r="BT414" i="1" a="1"/>
  <c r="BT414" i="1" s="1"/>
  <c r="BU414" i="1" s="1"/>
  <c r="BT415" i="1" a="1"/>
  <c r="BT415" i="1" s="1"/>
  <c r="BU415" i="1" s="1"/>
  <c r="BT416" i="1" a="1"/>
  <c r="BT416" i="1" s="1"/>
  <c r="BU416" i="1" s="1"/>
  <c r="BT417" i="1" a="1"/>
  <c r="BT417" i="1" s="1"/>
  <c r="BU417" i="1" s="1"/>
  <c r="BT418" i="1" a="1"/>
  <c r="BT418" i="1" s="1"/>
  <c r="BU418" i="1" s="1"/>
  <c r="BT419" i="1" a="1"/>
  <c r="BT419" i="1" s="1"/>
  <c r="BU419" i="1" s="1"/>
  <c r="BT420" i="1" a="1"/>
  <c r="BT420" i="1" s="1"/>
  <c r="BU420" i="1" s="1"/>
  <c r="BT421" i="1" a="1"/>
  <c r="BT421" i="1" s="1"/>
  <c r="BU421" i="1" s="1"/>
  <c r="BT422" i="1" a="1"/>
  <c r="BT422" i="1" s="1"/>
  <c r="BU422" i="1" s="1"/>
  <c r="BT423" i="1" a="1"/>
  <c r="BT423" i="1" s="1"/>
  <c r="BU423" i="1" s="1"/>
  <c r="BT424" i="1" a="1"/>
  <c r="BT424" i="1" s="1"/>
  <c r="BU424" i="1" s="1"/>
  <c r="BT425" i="1" a="1"/>
  <c r="BT425" i="1" s="1"/>
  <c r="BU425" i="1" s="1"/>
  <c r="BT426" i="1" a="1"/>
  <c r="BT426" i="1" s="1"/>
  <c r="BU426" i="1" s="1"/>
  <c r="BT427" i="1" a="1"/>
  <c r="BT427" i="1" s="1"/>
  <c r="BU427" i="1" s="1"/>
  <c r="BT428" i="1" a="1"/>
  <c r="BT428" i="1" s="1"/>
  <c r="BU428" i="1" s="1"/>
  <c r="BT429" i="1" a="1"/>
  <c r="BT429" i="1" s="1"/>
  <c r="BU429" i="1" s="1"/>
  <c r="BT430" i="1" a="1"/>
  <c r="BT430" i="1" s="1"/>
  <c r="BU430" i="1" s="1"/>
  <c r="BT431" i="1" a="1"/>
  <c r="BT431" i="1" s="1"/>
  <c r="BU431" i="1" s="1"/>
  <c r="BT432" i="1" a="1"/>
  <c r="BT432" i="1" s="1"/>
  <c r="BU432" i="1" s="1"/>
  <c r="BT433" i="1" a="1"/>
  <c r="BT433" i="1" s="1"/>
  <c r="BU433" i="1" s="1"/>
  <c r="BT434" i="1" a="1"/>
  <c r="BT434" i="1" s="1"/>
  <c r="BU434" i="1" s="1"/>
  <c r="BT435" i="1" a="1"/>
  <c r="BT435" i="1" s="1"/>
  <c r="BU435" i="1" s="1"/>
  <c r="BT436" i="1" a="1"/>
  <c r="BT436" i="1" s="1"/>
  <c r="BU436" i="1" s="1"/>
  <c r="BT437" i="1" a="1"/>
  <c r="BT437" i="1" s="1"/>
  <c r="BU437" i="1" s="1"/>
  <c r="BT438" i="1" a="1"/>
  <c r="BT438" i="1" s="1"/>
  <c r="BU438" i="1" s="1"/>
  <c r="BT439" i="1" a="1"/>
  <c r="BT439" i="1" s="1"/>
  <c r="BU439" i="1" s="1"/>
  <c r="BT440" i="1" a="1"/>
  <c r="BT440" i="1" s="1"/>
  <c r="BU440" i="1" s="1"/>
  <c r="BT441" i="1" a="1"/>
  <c r="BT441" i="1" s="1"/>
  <c r="BU441" i="1" s="1"/>
  <c r="BT442" i="1" a="1"/>
  <c r="BT442" i="1" s="1"/>
  <c r="BU442" i="1" s="1"/>
  <c r="BT443" i="1" a="1"/>
  <c r="BT443" i="1" s="1"/>
  <c r="BU443" i="1" s="1"/>
  <c r="BT444" i="1" a="1"/>
  <c r="BT444" i="1" s="1"/>
  <c r="BU444" i="1" s="1"/>
  <c r="BT445" i="1" a="1"/>
  <c r="BT445" i="1" s="1"/>
  <c r="BU445" i="1" s="1"/>
  <c r="BT446" i="1" a="1"/>
  <c r="BT446" i="1" s="1"/>
  <c r="BU446" i="1" s="1"/>
  <c r="BT447" i="1" a="1"/>
  <c r="BT447" i="1" s="1"/>
  <c r="BU447" i="1" s="1"/>
  <c r="BT448" i="1" a="1"/>
  <c r="BT448" i="1" s="1"/>
  <c r="BU448" i="1" s="1"/>
  <c r="BT449" i="1" a="1"/>
  <c r="BT449" i="1" s="1"/>
  <c r="BU449" i="1" s="1"/>
  <c r="BT450" i="1" a="1"/>
  <c r="BT450" i="1" s="1"/>
  <c r="BU450" i="1" s="1"/>
  <c r="BT451" i="1" a="1"/>
  <c r="BT451" i="1" s="1"/>
  <c r="BU451" i="1" s="1"/>
  <c r="BT452" i="1" a="1"/>
  <c r="BT452" i="1" s="1"/>
  <c r="BU452" i="1" s="1"/>
  <c r="BT453" i="1" a="1"/>
  <c r="BT453" i="1" s="1"/>
  <c r="BU453" i="1" s="1"/>
  <c r="BT454" i="1" a="1"/>
  <c r="BT454" i="1" s="1"/>
  <c r="BU454" i="1" s="1"/>
  <c r="BT455" i="1" a="1"/>
  <c r="BT455" i="1" s="1"/>
  <c r="BU455" i="1" s="1"/>
  <c r="BT456" i="1" a="1"/>
  <c r="BT456" i="1" s="1"/>
  <c r="BU456" i="1" s="1"/>
  <c r="BT457" i="1" a="1"/>
  <c r="BT457" i="1" s="1"/>
  <c r="BU457" i="1" s="1"/>
  <c r="BT458" i="1" a="1"/>
  <c r="BT458" i="1" s="1"/>
  <c r="BU458" i="1" s="1"/>
  <c r="BT459" i="1" a="1"/>
  <c r="BT459" i="1" s="1"/>
  <c r="BU459" i="1" s="1"/>
  <c r="BT460" i="1" a="1"/>
  <c r="BT460" i="1" s="1"/>
  <c r="BU460" i="1" s="1"/>
  <c r="BT461" i="1" a="1"/>
  <c r="BT461" i="1" s="1"/>
  <c r="BU461" i="1" s="1"/>
  <c r="BT462" i="1" a="1"/>
  <c r="BT462" i="1" s="1"/>
  <c r="BU462" i="1" s="1"/>
  <c r="BT463" i="1" a="1"/>
  <c r="BT463" i="1" s="1"/>
  <c r="BU463" i="1" s="1"/>
  <c r="BT464" i="1" a="1"/>
  <c r="BT464" i="1" s="1"/>
  <c r="BU464" i="1" s="1"/>
  <c r="BT465" i="1" a="1"/>
  <c r="BT465" i="1" s="1"/>
  <c r="BU465" i="1" s="1"/>
  <c r="BT466" i="1" a="1"/>
  <c r="BT466" i="1" s="1"/>
  <c r="BU466" i="1" s="1"/>
  <c r="BT467" i="1" a="1"/>
  <c r="BT467" i="1" s="1"/>
  <c r="BU467" i="1" s="1"/>
  <c r="BT468" i="1" a="1"/>
  <c r="BT468" i="1" s="1"/>
  <c r="BU468" i="1" s="1"/>
  <c r="BT469" i="1" a="1"/>
  <c r="BT469" i="1" s="1"/>
  <c r="BU469" i="1" s="1"/>
  <c r="BT470" i="1" a="1"/>
  <c r="BT470" i="1" s="1"/>
  <c r="BU470" i="1" s="1"/>
  <c r="BT471" i="1" a="1"/>
  <c r="BT471" i="1" s="1"/>
  <c r="BU471" i="1" s="1"/>
  <c r="BT472" i="1" a="1"/>
  <c r="BT472" i="1" s="1"/>
  <c r="BU472" i="1" s="1"/>
  <c r="BT473" i="1" a="1"/>
  <c r="BT473" i="1" s="1"/>
  <c r="BU473" i="1" s="1"/>
  <c r="BT474" i="1" a="1"/>
  <c r="BT474" i="1" s="1"/>
  <c r="BU474" i="1" s="1"/>
  <c r="BT475" i="1" a="1"/>
  <c r="BT475" i="1" s="1"/>
  <c r="BU475" i="1" s="1"/>
  <c r="BT476" i="1" a="1"/>
  <c r="BT476" i="1" s="1"/>
  <c r="BU476" i="1" s="1"/>
  <c r="BT477" i="1" a="1"/>
  <c r="BT477" i="1" s="1"/>
  <c r="BU477" i="1" s="1"/>
  <c r="BT478" i="1" a="1"/>
  <c r="BT478" i="1" s="1"/>
  <c r="BU478" i="1" s="1"/>
  <c r="BT479" i="1" a="1"/>
  <c r="BT479" i="1" s="1"/>
  <c r="BU479" i="1" s="1"/>
  <c r="BT480" i="1" a="1"/>
  <c r="BT480" i="1" s="1"/>
  <c r="BU480" i="1" s="1"/>
  <c r="BT481" i="1" a="1"/>
  <c r="BT481" i="1" s="1"/>
  <c r="BU481" i="1" s="1"/>
  <c r="BT482" i="1" a="1"/>
  <c r="BT482" i="1" s="1"/>
  <c r="BU482" i="1" s="1"/>
  <c r="BT483" i="1" a="1"/>
  <c r="BT483" i="1" s="1"/>
  <c r="BU483" i="1" s="1"/>
  <c r="BT484" i="1" a="1"/>
  <c r="BT484" i="1" s="1"/>
  <c r="BU484" i="1" s="1"/>
  <c r="BT485" i="1" a="1"/>
  <c r="BT485" i="1" s="1"/>
  <c r="BU485" i="1" s="1"/>
  <c r="BT486" i="1" a="1"/>
  <c r="BT486" i="1" s="1"/>
  <c r="BU486" i="1" s="1"/>
  <c r="BT487" i="1" a="1"/>
  <c r="BT487" i="1" s="1"/>
  <c r="BU487" i="1" s="1"/>
  <c r="BT488" i="1" a="1"/>
  <c r="BT488" i="1" s="1"/>
  <c r="BU488" i="1" s="1"/>
  <c r="BT489" i="1" a="1"/>
  <c r="BT489" i="1" s="1"/>
  <c r="BU489" i="1" s="1"/>
  <c r="BT490" i="1" a="1"/>
  <c r="BT490" i="1" s="1"/>
  <c r="BU490" i="1" s="1"/>
  <c r="BT491" i="1" a="1"/>
  <c r="BT491" i="1" s="1"/>
  <c r="BU491" i="1" s="1"/>
  <c r="BT492" i="1" a="1"/>
  <c r="BT492" i="1" s="1"/>
  <c r="BU492" i="1" s="1"/>
  <c r="BT493" i="1" a="1"/>
  <c r="BT493" i="1" s="1"/>
  <c r="BU493" i="1" s="1"/>
  <c r="BT494" i="1" a="1"/>
  <c r="BT494" i="1" s="1"/>
  <c r="BU494" i="1" s="1"/>
  <c r="BT495" i="1" a="1"/>
  <c r="BT495" i="1" s="1"/>
  <c r="BU495" i="1" s="1"/>
  <c r="BT496" i="1" a="1"/>
  <c r="BT496" i="1" s="1"/>
  <c r="BU496" i="1" s="1"/>
  <c r="BT497" i="1" a="1"/>
  <c r="BT497" i="1" s="1"/>
  <c r="BU497" i="1" s="1"/>
  <c r="BT498" i="1" a="1"/>
  <c r="BT498" i="1" s="1"/>
  <c r="BU498" i="1" s="1"/>
  <c r="BT499" i="1" a="1"/>
  <c r="BT499" i="1" s="1"/>
  <c r="BU499" i="1" s="1"/>
  <c r="BT500" i="1" a="1"/>
  <c r="BT500" i="1" s="1"/>
  <c r="BU500" i="1" s="1"/>
  <c r="BT501" i="1" a="1"/>
  <c r="BT501" i="1" s="1"/>
  <c r="BU501" i="1" s="1"/>
  <c r="BT502" i="1" a="1"/>
  <c r="BT502" i="1" s="1"/>
  <c r="BU502" i="1" s="1"/>
  <c r="BT503" i="1" a="1"/>
  <c r="BT503" i="1" s="1"/>
  <c r="BU503" i="1" s="1"/>
  <c r="BT504" i="1" a="1"/>
  <c r="BT504" i="1" s="1"/>
  <c r="BU504" i="1" s="1"/>
  <c r="BT505" i="1" a="1"/>
  <c r="BT505" i="1" s="1"/>
  <c r="BU505" i="1" s="1"/>
  <c r="BT506" i="1" a="1"/>
  <c r="BT506" i="1" s="1"/>
  <c r="BU506" i="1" s="1"/>
  <c r="BT507" i="1" a="1"/>
  <c r="BT507" i="1" s="1"/>
  <c r="BU507" i="1" s="1"/>
  <c r="BT508" i="1" a="1"/>
  <c r="BT508" i="1" s="1"/>
  <c r="BU508" i="1" s="1"/>
  <c r="BT509" i="1" a="1"/>
  <c r="BT509" i="1" s="1"/>
  <c r="BU509" i="1" s="1"/>
  <c r="BT510" i="1" a="1"/>
  <c r="BT510" i="1" s="1"/>
  <c r="BU510" i="1" s="1"/>
  <c r="BT511" i="1" a="1"/>
  <c r="BT511" i="1" s="1"/>
  <c r="BU511" i="1" s="1"/>
  <c r="BT512" i="1" a="1"/>
  <c r="BT512" i="1" s="1"/>
  <c r="BU512" i="1" s="1"/>
  <c r="BT513" i="1" a="1"/>
  <c r="BT513" i="1" s="1"/>
  <c r="BU513" i="1" s="1"/>
  <c r="BT514" i="1" a="1"/>
  <c r="BT514" i="1" s="1"/>
  <c r="BU514" i="1" s="1"/>
  <c r="BT515" i="1" a="1"/>
  <c r="BT515" i="1" s="1"/>
  <c r="BU515" i="1" s="1"/>
  <c r="BT516" i="1" a="1"/>
  <c r="BT516" i="1" s="1"/>
  <c r="BU516" i="1" s="1"/>
  <c r="BT517" i="1" a="1"/>
  <c r="BT517" i="1" s="1"/>
  <c r="BU517" i="1" s="1"/>
  <c r="BT518" i="1" a="1"/>
  <c r="BT518" i="1" s="1"/>
  <c r="BU518" i="1" s="1"/>
  <c r="BT519" i="1" a="1"/>
  <c r="BT519" i="1" s="1"/>
  <c r="BU519" i="1" s="1"/>
  <c r="BT520" i="1" a="1"/>
  <c r="BT520" i="1" s="1"/>
  <c r="BU520" i="1" s="1"/>
  <c r="BT521" i="1" a="1"/>
  <c r="BT521" i="1" s="1"/>
  <c r="BU521" i="1" s="1"/>
  <c r="BT522" i="1" a="1"/>
  <c r="BT522" i="1" s="1"/>
  <c r="BU522" i="1" s="1"/>
  <c r="BT523" i="1" a="1"/>
  <c r="BT523" i="1" s="1"/>
  <c r="BU523" i="1" s="1"/>
  <c r="BT524" i="1" a="1"/>
  <c r="BT524" i="1" s="1"/>
  <c r="BU524" i="1" s="1"/>
  <c r="BT525" i="1" a="1"/>
  <c r="BT525" i="1" s="1"/>
  <c r="BU525" i="1" s="1"/>
  <c r="BT526" i="1" a="1"/>
  <c r="BT526" i="1" s="1"/>
  <c r="BU526" i="1" s="1"/>
  <c r="BT527" i="1" a="1"/>
  <c r="BT527" i="1" s="1"/>
  <c r="BU527" i="1" s="1"/>
  <c r="BT528" i="1" a="1"/>
  <c r="BT528" i="1" s="1"/>
  <c r="BU528" i="1" s="1"/>
  <c r="BT529" i="1" a="1"/>
  <c r="BT529" i="1" s="1"/>
  <c r="BU529" i="1" s="1"/>
  <c r="BT530" i="1" a="1"/>
  <c r="BT530" i="1" s="1"/>
  <c r="BU530" i="1" s="1"/>
  <c r="BT531" i="1" a="1"/>
  <c r="BT531" i="1" s="1"/>
  <c r="BU531" i="1" s="1"/>
  <c r="BT532" i="1" a="1"/>
  <c r="BT532" i="1" s="1"/>
  <c r="BU532" i="1" s="1"/>
  <c r="BT533" i="1" a="1"/>
  <c r="BT533" i="1" s="1"/>
  <c r="BU533" i="1" s="1"/>
  <c r="BT534" i="1" a="1"/>
  <c r="BT534" i="1" s="1"/>
  <c r="BU534" i="1" s="1"/>
  <c r="BT535" i="1" a="1"/>
  <c r="BT535" i="1" s="1"/>
  <c r="BU535" i="1" s="1"/>
  <c r="BT536" i="1" a="1"/>
  <c r="BT536" i="1" s="1"/>
  <c r="BU536" i="1" s="1"/>
  <c r="BT537" i="1" a="1"/>
  <c r="BT537" i="1" s="1"/>
  <c r="BU537" i="1" s="1"/>
  <c r="BT538" i="1" a="1"/>
  <c r="BT538" i="1" s="1"/>
  <c r="BU538" i="1" s="1"/>
  <c r="BT539" i="1" a="1"/>
  <c r="BT539" i="1" s="1"/>
  <c r="BU539" i="1" s="1"/>
  <c r="BT540" i="1" a="1"/>
  <c r="BT540" i="1" s="1"/>
  <c r="BU540" i="1" s="1"/>
  <c r="BT541" i="1" a="1"/>
  <c r="BT541" i="1" s="1"/>
  <c r="BU541" i="1" s="1"/>
  <c r="BT542" i="1" a="1"/>
  <c r="BT542" i="1" s="1"/>
  <c r="BU542" i="1" s="1"/>
  <c r="BT543" i="1" a="1"/>
  <c r="BT543" i="1" s="1"/>
  <c r="BU543" i="1" s="1"/>
  <c r="BT544" i="1" a="1"/>
  <c r="BT544" i="1" s="1"/>
  <c r="BU544" i="1" s="1"/>
  <c r="BT545" i="1" a="1"/>
  <c r="BT545" i="1" s="1"/>
  <c r="BU545" i="1" s="1"/>
  <c r="BT546" i="1" a="1"/>
  <c r="BT546" i="1" s="1"/>
  <c r="BU546" i="1" s="1"/>
  <c r="BT547" i="1" a="1"/>
  <c r="BT547" i="1" s="1"/>
  <c r="BU547" i="1" s="1"/>
  <c r="BT548" i="1" a="1"/>
  <c r="BT548" i="1" s="1"/>
  <c r="BU548" i="1" s="1"/>
  <c r="BT549" i="1" a="1"/>
  <c r="BT549" i="1" s="1"/>
  <c r="BU549" i="1" s="1"/>
  <c r="BT550" i="1" a="1"/>
  <c r="BT550" i="1" s="1"/>
  <c r="BU550" i="1" s="1"/>
  <c r="BT551" i="1" a="1"/>
  <c r="BT551" i="1" s="1"/>
  <c r="BU551" i="1" s="1"/>
  <c r="BT552" i="1" a="1"/>
  <c r="BT552" i="1" s="1"/>
  <c r="BU552" i="1" s="1"/>
  <c r="BT553" i="1" a="1"/>
  <c r="BT553" i="1" s="1"/>
  <c r="BU553" i="1" s="1"/>
  <c r="BT554" i="1" a="1"/>
  <c r="BT554" i="1" s="1"/>
  <c r="BU554" i="1" s="1"/>
  <c r="BT555" i="1" a="1"/>
  <c r="BT555" i="1" s="1"/>
  <c r="BU555" i="1" s="1"/>
  <c r="BT556" i="1" a="1"/>
  <c r="BT556" i="1" s="1"/>
  <c r="BU556" i="1" s="1"/>
  <c r="BT557" i="1" a="1"/>
  <c r="BT557" i="1" s="1"/>
  <c r="BU557" i="1" s="1"/>
  <c r="BT558" i="1" a="1"/>
  <c r="BT558" i="1" s="1"/>
  <c r="BU558" i="1" s="1"/>
  <c r="BT559" i="1" a="1"/>
  <c r="BT559" i="1" s="1"/>
  <c r="BU559" i="1" s="1"/>
  <c r="BT560" i="1" a="1"/>
  <c r="BT560" i="1" s="1"/>
  <c r="BU560" i="1" s="1"/>
  <c r="BT561" i="1" a="1"/>
  <c r="BT561" i="1" s="1"/>
  <c r="BU561" i="1" s="1"/>
  <c r="BT562" i="1" a="1"/>
  <c r="BT562" i="1" s="1"/>
  <c r="BU562" i="1" s="1"/>
  <c r="BT563" i="1" a="1"/>
  <c r="BT563" i="1" s="1"/>
  <c r="BU563" i="1" s="1"/>
  <c r="BT564" i="1" a="1"/>
  <c r="BT564" i="1" s="1"/>
  <c r="BU564" i="1" s="1"/>
  <c r="BT565" i="1" a="1"/>
  <c r="BT565" i="1" s="1"/>
  <c r="BU565" i="1" s="1"/>
  <c r="BT566" i="1" a="1"/>
  <c r="BT566" i="1" s="1"/>
  <c r="BU566" i="1" s="1"/>
  <c r="BT567" i="1" a="1"/>
  <c r="BT567" i="1" s="1"/>
  <c r="BU567" i="1" s="1"/>
  <c r="BT568" i="1" a="1"/>
  <c r="BT568" i="1" s="1"/>
  <c r="BU568" i="1" s="1"/>
  <c r="BT569" i="1" a="1"/>
  <c r="BT569" i="1" s="1"/>
  <c r="BU569" i="1" s="1"/>
  <c r="BT570" i="1" a="1"/>
  <c r="BT570" i="1" s="1"/>
  <c r="BU570" i="1" s="1"/>
  <c r="BT571" i="1" a="1"/>
  <c r="BT571" i="1" s="1"/>
  <c r="BU571" i="1" s="1"/>
  <c r="BT572" i="1" a="1"/>
  <c r="BT572" i="1" s="1"/>
  <c r="BU572" i="1" s="1"/>
  <c r="BT573" i="1" a="1"/>
  <c r="BT573" i="1" s="1"/>
  <c r="BU573" i="1" s="1"/>
  <c r="BT574" i="1" a="1"/>
  <c r="BT574" i="1" s="1"/>
  <c r="BU574" i="1" s="1"/>
  <c r="BT575" i="1" a="1"/>
  <c r="BT575" i="1" s="1"/>
  <c r="BU575" i="1" s="1"/>
  <c r="BT576" i="1" a="1"/>
  <c r="BT576" i="1" s="1"/>
  <c r="BU576" i="1" s="1"/>
  <c r="BT577" i="1" a="1"/>
  <c r="BT577" i="1" s="1"/>
  <c r="BU577" i="1" s="1"/>
  <c r="BT578" i="1" a="1"/>
  <c r="BT578" i="1" s="1"/>
  <c r="BU578" i="1" s="1"/>
  <c r="BT579" i="1" a="1"/>
  <c r="BT579" i="1" s="1"/>
  <c r="BU579" i="1" s="1"/>
  <c r="BT580" i="1" a="1"/>
  <c r="BT580" i="1" s="1"/>
  <c r="BU580" i="1" s="1"/>
  <c r="BT581" i="1" a="1"/>
  <c r="BT581" i="1" s="1"/>
  <c r="BU581" i="1" s="1"/>
  <c r="BT582" i="1" a="1"/>
  <c r="BT582" i="1" s="1"/>
  <c r="BU582" i="1" s="1"/>
  <c r="BT583" i="1" a="1"/>
  <c r="BT583" i="1" s="1"/>
  <c r="BU583" i="1" s="1"/>
  <c r="BT584" i="1" a="1"/>
  <c r="BT584" i="1" s="1"/>
  <c r="BU584" i="1" s="1"/>
  <c r="BT585" i="1" a="1"/>
  <c r="BT585" i="1" s="1"/>
  <c r="BU585" i="1" s="1"/>
  <c r="BT586" i="1" a="1"/>
  <c r="BT586" i="1" s="1"/>
  <c r="BU586" i="1" s="1"/>
  <c r="BT587" i="1" a="1"/>
  <c r="BT587" i="1" s="1"/>
  <c r="BU587" i="1" s="1"/>
  <c r="BT588" i="1" a="1"/>
  <c r="BT588" i="1" s="1"/>
  <c r="BU588" i="1" s="1"/>
  <c r="BT589" i="1" a="1"/>
  <c r="BT589" i="1" s="1"/>
  <c r="BU589" i="1" s="1"/>
  <c r="BT590" i="1" a="1"/>
  <c r="BT590" i="1" s="1"/>
  <c r="BU590" i="1" s="1"/>
  <c r="BT591" i="1" a="1"/>
  <c r="BT591" i="1" s="1"/>
  <c r="BU591" i="1" s="1"/>
  <c r="BT592" i="1" a="1"/>
  <c r="BT592" i="1" s="1"/>
  <c r="BU592" i="1" s="1"/>
  <c r="BT593" i="1" a="1"/>
  <c r="BT593" i="1" s="1"/>
  <c r="BU593" i="1" s="1"/>
  <c r="BT594" i="1" a="1"/>
  <c r="BT594" i="1" s="1"/>
  <c r="BU594" i="1" s="1"/>
  <c r="BT595" i="1" a="1"/>
  <c r="BT595" i="1" s="1"/>
  <c r="BU595" i="1" s="1"/>
  <c r="BT596" i="1" a="1"/>
  <c r="BT596" i="1" s="1"/>
  <c r="BU596" i="1" s="1"/>
  <c r="BT597" i="1" a="1"/>
  <c r="BT597" i="1" s="1"/>
  <c r="BU597" i="1" s="1"/>
  <c r="BT598" i="1" a="1"/>
  <c r="BT598" i="1" s="1"/>
  <c r="BU598" i="1" s="1"/>
  <c r="BT599" i="1" a="1"/>
  <c r="BT599" i="1" s="1"/>
  <c r="BU599" i="1" s="1"/>
  <c r="BT600" i="1" a="1"/>
  <c r="BT600" i="1" s="1"/>
  <c r="BU600" i="1" s="1"/>
  <c r="BT601" i="1" a="1"/>
  <c r="BT601" i="1" s="1"/>
  <c r="BU601" i="1" s="1"/>
  <c r="BT602" i="1" a="1"/>
  <c r="BT602" i="1" s="1"/>
  <c r="BU602" i="1" s="1"/>
  <c r="BT603" i="1" a="1"/>
  <c r="BT603" i="1" s="1"/>
  <c r="BU603" i="1" s="1"/>
  <c r="BT604" i="1" a="1"/>
  <c r="BT604" i="1" s="1"/>
  <c r="BU604" i="1" s="1"/>
  <c r="BT605" i="1" a="1"/>
  <c r="BT605" i="1" s="1"/>
  <c r="BU605" i="1" s="1"/>
  <c r="BT606" i="1" a="1"/>
  <c r="BT606" i="1" s="1"/>
  <c r="BU606" i="1" s="1"/>
  <c r="BT607" i="1" a="1"/>
  <c r="BT607" i="1" s="1"/>
  <c r="BU607" i="1" s="1"/>
  <c r="BT608" i="1" a="1"/>
  <c r="BT608" i="1" s="1"/>
  <c r="BU608" i="1" s="1"/>
  <c r="BT609" i="1" a="1"/>
  <c r="BT609" i="1" s="1"/>
  <c r="BU609" i="1" s="1"/>
  <c r="BT610" i="1" a="1"/>
  <c r="BT610" i="1" s="1"/>
  <c r="BU610" i="1" s="1"/>
  <c r="BT611" i="1" a="1"/>
  <c r="BT611" i="1" s="1"/>
  <c r="BU611" i="1" s="1"/>
  <c r="BT612" i="1" a="1"/>
  <c r="BT612" i="1" s="1"/>
  <c r="BU612" i="1" s="1"/>
  <c r="BT613" i="1" a="1"/>
  <c r="BT613" i="1" s="1"/>
  <c r="BU613" i="1" s="1"/>
  <c r="BT614" i="1" a="1"/>
  <c r="BT614" i="1" s="1"/>
  <c r="BU614" i="1" s="1"/>
  <c r="BT615" i="1" a="1"/>
  <c r="BT615" i="1" s="1"/>
  <c r="BU615" i="1" s="1"/>
  <c r="BT616" i="1" a="1"/>
  <c r="BT616" i="1" s="1"/>
  <c r="BU616" i="1" s="1"/>
  <c r="BT617" i="1" a="1"/>
  <c r="BT617" i="1" s="1"/>
  <c r="BU617" i="1" s="1"/>
  <c r="BT618" i="1" a="1"/>
  <c r="BT618" i="1" s="1"/>
  <c r="BU618" i="1" s="1"/>
  <c r="BT619" i="1" a="1"/>
  <c r="BT619" i="1" s="1"/>
  <c r="BU619" i="1" s="1"/>
  <c r="BT620" i="1" a="1"/>
  <c r="BT620" i="1" s="1"/>
  <c r="BU620" i="1" s="1"/>
  <c r="BT621" i="1" a="1"/>
  <c r="BT621" i="1" s="1"/>
  <c r="BU621" i="1" s="1"/>
  <c r="BT622" i="1" a="1"/>
  <c r="BT622" i="1" s="1"/>
  <c r="BU622" i="1" s="1"/>
  <c r="BT623" i="1" a="1"/>
  <c r="BT623" i="1" s="1"/>
  <c r="BU623" i="1" s="1"/>
  <c r="BT624" i="1" a="1"/>
  <c r="BT624" i="1" s="1"/>
  <c r="BU624" i="1" s="1"/>
  <c r="BT625" i="1" a="1"/>
  <c r="BT625" i="1" s="1"/>
  <c r="BU625" i="1" s="1"/>
  <c r="BT626" i="1" a="1"/>
  <c r="BT626" i="1" s="1"/>
  <c r="BU626" i="1" s="1"/>
  <c r="BT627" i="1" a="1"/>
  <c r="BT627" i="1" s="1"/>
  <c r="BU627" i="1" s="1"/>
  <c r="BT628" i="1" a="1"/>
  <c r="BT628" i="1" s="1"/>
  <c r="BU628" i="1" s="1"/>
  <c r="BT629" i="1" a="1"/>
  <c r="BT629" i="1" s="1"/>
  <c r="BU629" i="1" s="1"/>
  <c r="BT630" i="1" a="1"/>
  <c r="BT630" i="1" s="1"/>
  <c r="BU630" i="1" s="1"/>
  <c r="BT631" i="1" a="1"/>
  <c r="BT631" i="1" s="1"/>
  <c r="BU631" i="1" s="1"/>
  <c r="BT632" i="1" a="1"/>
  <c r="BT632" i="1" s="1"/>
  <c r="BU632" i="1" s="1"/>
  <c r="BT633" i="1" a="1"/>
  <c r="BT633" i="1" s="1"/>
  <c r="BU633" i="1" s="1"/>
  <c r="BT634" i="1" a="1"/>
  <c r="BT634" i="1" s="1"/>
  <c r="BU634" i="1" s="1"/>
  <c r="BT635" i="1" a="1"/>
  <c r="BT635" i="1" s="1"/>
  <c r="BU635" i="1" s="1"/>
  <c r="BT636" i="1" a="1"/>
  <c r="BT636" i="1" s="1"/>
  <c r="BU636" i="1" s="1"/>
  <c r="BT637" i="1" a="1"/>
  <c r="BT637" i="1" s="1"/>
  <c r="BU637" i="1" s="1"/>
  <c r="BT638" i="1" a="1"/>
  <c r="BT638" i="1" s="1"/>
  <c r="BU638" i="1" s="1"/>
  <c r="BT639" i="1" a="1"/>
  <c r="BT639" i="1" s="1"/>
  <c r="BU639" i="1" s="1"/>
  <c r="BT640" i="1" a="1"/>
  <c r="BT640" i="1" s="1"/>
  <c r="BU640" i="1" s="1"/>
  <c r="BT641" i="1" a="1"/>
  <c r="BT641" i="1" s="1"/>
  <c r="BU641" i="1" s="1"/>
  <c r="BT642" i="1" a="1"/>
  <c r="BT642" i="1" s="1"/>
  <c r="BU642" i="1" s="1"/>
  <c r="BT643" i="1" a="1"/>
  <c r="BT643" i="1" s="1"/>
  <c r="BU643" i="1" s="1"/>
  <c r="BT644" i="1" a="1"/>
  <c r="BT644" i="1" s="1"/>
  <c r="BU644" i="1" s="1"/>
  <c r="BT645" i="1" a="1"/>
  <c r="BT645" i="1" s="1"/>
  <c r="BU645" i="1" s="1"/>
  <c r="BT646" i="1" a="1"/>
  <c r="BT646" i="1" s="1"/>
  <c r="BU646" i="1" s="1"/>
  <c r="BT647" i="1" a="1"/>
  <c r="BT647" i="1" s="1"/>
  <c r="BU647" i="1" s="1"/>
  <c r="BT648" i="1" a="1"/>
  <c r="BT648" i="1" s="1"/>
  <c r="BU648" i="1" s="1"/>
  <c r="BT649" i="1" a="1"/>
  <c r="BT649" i="1" s="1"/>
  <c r="BU649" i="1" s="1"/>
  <c r="BT650" i="1" a="1"/>
  <c r="BT650" i="1" s="1"/>
  <c r="BU650" i="1" s="1"/>
  <c r="BT651" i="1" a="1"/>
  <c r="BT651" i="1" s="1"/>
  <c r="BU651" i="1" s="1"/>
  <c r="BT652" i="1" a="1"/>
  <c r="BT652" i="1" s="1"/>
  <c r="BU652" i="1" s="1"/>
  <c r="BT653" i="1" a="1"/>
  <c r="BT653" i="1" s="1"/>
  <c r="BU653" i="1" s="1"/>
  <c r="BT654" i="1" a="1"/>
  <c r="BT654" i="1" s="1"/>
  <c r="BU654" i="1" s="1"/>
  <c r="BT655" i="1" a="1"/>
  <c r="BT655" i="1" s="1"/>
  <c r="BU655" i="1" s="1"/>
  <c r="BT656" i="1" a="1"/>
  <c r="BT656" i="1" s="1"/>
  <c r="BU656" i="1" s="1"/>
  <c r="BT657" i="1" a="1"/>
  <c r="BT657" i="1" s="1"/>
  <c r="BU657" i="1" s="1"/>
  <c r="BT658" i="1" a="1"/>
  <c r="BT658" i="1" s="1"/>
  <c r="BU658" i="1" s="1"/>
  <c r="BT659" i="1" a="1"/>
  <c r="BT659" i="1" s="1"/>
  <c r="BU659" i="1" s="1"/>
  <c r="BT660" i="1" a="1"/>
  <c r="BT660" i="1" s="1"/>
  <c r="BU660" i="1" s="1"/>
  <c r="BT661" i="1" a="1"/>
  <c r="BT661" i="1" s="1"/>
  <c r="BU661" i="1" s="1"/>
  <c r="BT662" i="1" a="1"/>
  <c r="BT662" i="1" s="1"/>
  <c r="BU662" i="1" s="1"/>
  <c r="BT663" i="1" a="1"/>
  <c r="BT663" i="1" s="1"/>
  <c r="BU663" i="1" s="1"/>
  <c r="BT664" i="1" a="1"/>
  <c r="BT664" i="1" s="1"/>
  <c r="BU664" i="1" s="1"/>
  <c r="BT665" i="1" a="1"/>
  <c r="BT665" i="1" s="1"/>
  <c r="BU665" i="1" s="1"/>
  <c r="BT666" i="1" a="1"/>
  <c r="BT666" i="1" s="1"/>
  <c r="BU666" i="1" s="1"/>
  <c r="BT667" i="1" a="1"/>
  <c r="BT667" i="1" s="1"/>
  <c r="BU667" i="1" s="1"/>
  <c r="BT668" i="1" a="1"/>
  <c r="BT668" i="1" s="1"/>
  <c r="BU668" i="1" s="1"/>
  <c r="BT669" i="1" a="1"/>
  <c r="BT669" i="1" s="1"/>
  <c r="BU669" i="1" s="1"/>
  <c r="BT670" i="1" a="1"/>
  <c r="BT670" i="1" s="1"/>
  <c r="BU670" i="1" s="1"/>
  <c r="BT671" i="1" a="1"/>
  <c r="BT671" i="1" s="1"/>
  <c r="BU671" i="1" s="1"/>
  <c r="BT672" i="1" a="1"/>
  <c r="BT672" i="1" s="1"/>
  <c r="BU672" i="1" s="1"/>
  <c r="BT673" i="1" a="1"/>
  <c r="BT673" i="1" s="1"/>
  <c r="BU673" i="1" s="1"/>
  <c r="BT674" i="1" a="1"/>
  <c r="BT674" i="1" s="1"/>
  <c r="BU674" i="1" s="1"/>
  <c r="BT675" i="1" a="1"/>
  <c r="BT675" i="1" s="1"/>
  <c r="BU675" i="1" s="1"/>
  <c r="BT676" i="1" a="1"/>
  <c r="BT676" i="1" s="1"/>
  <c r="BU676" i="1" s="1"/>
  <c r="BT677" i="1" a="1"/>
  <c r="BT677" i="1" s="1"/>
  <c r="BU677" i="1" s="1"/>
  <c r="BT678" i="1" a="1"/>
  <c r="BT678" i="1" s="1"/>
  <c r="BU678" i="1" s="1"/>
  <c r="BT679" i="1" a="1"/>
  <c r="BT679" i="1" s="1"/>
  <c r="BU679" i="1" s="1"/>
  <c r="BT680" i="1" a="1"/>
  <c r="BT680" i="1" s="1"/>
  <c r="BU680" i="1" s="1"/>
  <c r="BT681" i="1" a="1"/>
  <c r="BT681" i="1" s="1"/>
  <c r="BU681" i="1" s="1"/>
  <c r="BT682" i="1" a="1"/>
  <c r="BT682" i="1" s="1"/>
  <c r="BU682" i="1" s="1"/>
  <c r="BT683" i="1" a="1"/>
  <c r="BT683" i="1" s="1"/>
  <c r="BU683" i="1" s="1"/>
  <c r="BT684" i="1" a="1"/>
  <c r="BT684" i="1" s="1"/>
  <c r="BU684" i="1" s="1"/>
  <c r="BT685" i="1" a="1"/>
  <c r="BT685" i="1" s="1"/>
  <c r="BU685" i="1" s="1"/>
  <c r="BT686" i="1" a="1"/>
  <c r="BT686" i="1" s="1"/>
  <c r="BU686" i="1" s="1"/>
  <c r="BT687" i="1" a="1"/>
  <c r="BT687" i="1" s="1"/>
  <c r="BU687" i="1" s="1"/>
  <c r="BT688" i="1" a="1"/>
  <c r="BT688" i="1" s="1"/>
  <c r="BU688" i="1" s="1"/>
  <c r="BT689" i="1" a="1"/>
  <c r="BT689" i="1" s="1"/>
  <c r="BU689" i="1" s="1"/>
  <c r="BT690" i="1" a="1"/>
  <c r="BT690" i="1" s="1"/>
  <c r="BU690" i="1" s="1"/>
  <c r="BT691" i="1" a="1"/>
  <c r="BT691" i="1" s="1"/>
  <c r="BU691" i="1" s="1"/>
  <c r="BT692" i="1" a="1"/>
  <c r="BT692" i="1" s="1"/>
  <c r="BU692" i="1" s="1"/>
  <c r="BT693" i="1" a="1"/>
  <c r="BT693" i="1" s="1"/>
  <c r="BU693" i="1" s="1"/>
  <c r="BT694" i="1" a="1"/>
  <c r="BT694" i="1" s="1"/>
  <c r="BU694" i="1" s="1"/>
  <c r="BT695" i="1" a="1"/>
  <c r="BT695" i="1" s="1"/>
  <c r="BU695" i="1" s="1"/>
  <c r="BT696" i="1" a="1"/>
  <c r="BT696" i="1" s="1"/>
  <c r="BU696" i="1" s="1"/>
  <c r="BT697" i="1" a="1"/>
  <c r="BT697" i="1" s="1"/>
  <c r="BU697" i="1" s="1"/>
  <c r="BT698" i="1" a="1"/>
  <c r="BT698" i="1" s="1"/>
  <c r="BU698" i="1" s="1"/>
  <c r="BT699" i="1" a="1"/>
  <c r="BT699" i="1" s="1"/>
  <c r="BU699" i="1" s="1"/>
  <c r="BT700" i="1" a="1"/>
  <c r="BT700" i="1" s="1"/>
  <c r="BU700" i="1" s="1"/>
  <c r="BT701" i="1" a="1"/>
  <c r="BT701" i="1" s="1"/>
  <c r="BU701" i="1" s="1"/>
  <c r="BT702" i="1" a="1"/>
  <c r="BT702" i="1" s="1"/>
  <c r="BU702" i="1" s="1"/>
  <c r="BT703" i="1" a="1"/>
  <c r="BT703" i="1" s="1"/>
  <c r="BU703" i="1" s="1"/>
  <c r="BT704" i="1" a="1"/>
  <c r="BT704" i="1" s="1"/>
  <c r="BU704" i="1" s="1"/>
  <c r="BT705" i="1" a="1"/>
  <c r="BT705" i="1" s="1"/>
  <c r="BU705" i="1" s="1"/>
  <c r="BT706" i="1" a="1"/>
  <c r="BT706" i="1" s="1"/>
  <c r="BU706" i="1" s="1"/>
  <c r="BT707" i="1" a="1"/>
  <c r="BT707" i="1" s="1"/>
  <c r="BU707" i="1" s="1"/>
  <c r="BT708" i="1" a="1"/>
  <c r="BT708" i="1" s="1"/>
  <c r="BU708" i="1" s="1"/>
  <c r="BT709" i="1" a="1"/>
  <c r="BT709" i="1" s="1"/>
  <c r="BU709" i="1" s="1"/>
  <c r="BT710" i="1" a="1"/>
  <c r="BT710" i="1" s="1"/>
  <c r="BU710" i="1" s="1"/>
  <c r="BT711" i="1" a="1"/>
  <c r="BT711" i="1" s="1"/>
  <c r="BU711" i="1" s="1"/>
  <c r="BT712" i="1" a="1"/>
  <c r="BT712" i="1" s="1"/>
  <c r="BU712" i="1" s="1"/>
  <c r="BT713" i="1" a="1"/>
  <c r="BT713" i="1" s="1"/>
  <c r="BU713" i="1" s="1"/>
  <c r="BT714" i="1" a="1"/>
  <c r="BT714" i="1" s="1"/>
  <c r="BU714" i="1" s="1"/>
  <c r="BT715" i="1" a="1"/>
  <c r="BT715" i="1" s="1"/>
  <c r="BU715" i="1" s="1"/>
  <c r="BT716" i="1" a="1"/>
  <c r="BT716" i="1" s="1"/>
  <c r="BU716" i="1" s="1"/>
  <c r="BT717" i="1" a="1"/>
  <c r="BT717" i="1" s="1"/>
  <c r="BU717" i="1" s="1"/>
  <c r="BT718" i="1" a="1"/>
  <c r="BT718" i="1" s="1"/>
  <c r="BU718" i="1" s="1"/>
  <c r="BT719" i="1" a="1"/>
  <c r="BT719" i="1" s="1"/>
  <c r="BU719" i="1" s="1"/>
  <c r="BT720" i="1" a="1"/>
  <c r="BT720" i="1" s="1"/>
  <c r="BU720" i="1" s="1"/>
  <c r="BT721" i="1" a="1"/>
  <c r="BT721" i="1" s="1"/>
  <c r="BU721" i="1" s="1"/>
  <c r="BT722" i="1" a="1"/>
  <c r="BT722" i="1" s="1"/>
  <c r="BU722" i="1" s="1"/>
  <c r="BT723" i="1" a="1"/>
  <c r="BT723" i="1" s="1"/>
  <c r="BU723" i="1" s="1"/>
  <c r="BT724" i="1" a="1"/>
  <c r="BT724" i="1" s="1"/>
  <c r="BU724" i="1" s="1"/>
  <c r="BT725" i="1" a="1"/>
  <c r="BT725" i="1" s="1"/>
  <c r="BU725" i="1" s="1"/>
  <c r="BT726" i="1" a="1"/>
  <c r="BT726" i="1" s="1"/>
  <c r="BU726" i="1" s="1"/>
  <c r="BT727" i="1" a="1"/>
  <c r="BT727" i="1" s="1"/>
  <c r="BU727" i="1" s="1"/>
  <c r="BT728" i="1" a="1"/>
  <c r="BT728" i="1" s="1"/>
  <c r="BU728" i="1" s="1"/>
  <c r="BT729" i="1" a="1"/>
  <c r="BT729" i="1" s="1"/>
  <c r="BU729" i="1" s="1"/>
  <c r="BT730" i="1" a="1"/>
  <c r="BT730" i="1" s="1"/>
  <c r="BU730" i="1" s="1"/>
  <c r="BT731" i="1" a="1"/>
  <c r="BT731" i="1" s="1"/>
  <c r="BU731" i="1" s="1"/>
  <c r="BT732" i="1" a="1"/>
  <c r="BT732" i="1" s="1"/>
  <c r="BU732" i="1" s="1"/>
  <c r="BT733" i="1" a="1"/>
  <c r="BT733" i="1" s="1"/>
  <c r="BU733" i="1" s="1"/>
  <c r="BT734" i="1" a="1"/>
  <c r="BT734" i="1" s="1"/>
  <c r="BU734" i="1" s="1"/>
  <c r="BT735" i="1" a="1"/>
  <c r="BT735" i="1" s="1"/>
  <c r="BU735" i="1" s="1"/>
  <c r="BT736" i="1" a="1"/>
  <c r="BT736" i="1" s="1"/>
  <c r="BU736" i="1" s="1"/>
  <c r="BT737" i="1" a="1"/>
  <c r="BT737" i="1" s="1"/>
  <c r="BU737" i="1" s="1"/>
  <c r="BT738" i="1" a="1"/>
  <c r="BT738" i="1" s="1"/>
  <c r="BU738" i="1" s="1"/>
  <c r="BT739" i="1" a="1"/>
  <c r="BT739" i="1" s="1"/>
  <c r="BU739" i="1" s="1"/>
  <c r="BT740" i="1" a="1"/>
  <c r="BT740" i="1" s="1"/>
  <c r="BU740" i="1" s="1"/>
  <c r="BT741" i="1" a="1"/>
  <c r="BT741" i="1" s="1"/>
  <c r="BU741" i="1" s="1"/>
  <c r="BT742" i="1" a="1"/>
  <c r="BT742" i="1" s="1"/>
  <c r="BU742" i="1" s="1"/>
  <c r="BT743" i="1" a="1"/>
  <c r="BT743" i="1" s="1"/>
  <c r="BU743" i="1" s="1"/>
  <c r="BT744" i="1" a="1"/>
  <c r="BT744" i="1" s="1"/>
  <c r="BU744" i="1" s="1"/>
  <c r="BT745" i="1" a="1"/>
  <c r="BT745" i="1" s="1"/>
  <c r="BU745" i="1" s="1"/>
  <c r="BT746" i="1" a="1"/>
  <c r="BT746" i="1" s="1"/>
  <c r="BU746" i="1" s="1"/>
  <c r="BT747" i="1" a="1"/>
  <c r="BT747" i="1" s="1"/>
  <c r="BU747" i="1" s="1"/>
  <c r="BT748" i="1" a="1"/>
  <c r="BT748" i="1" s="1"/>
  <c r="BU748" i="1" s="1"/>
  <c r="BT749" i="1" a="1"/>
  <c r="BT749" i="1" s="1"/>
  <c r="BU749" i="1" s="1"/>
  <c r="BT750" i="1" a="1"/>
  <c r="BT750" i="1" s="1"/>
  <c r="BU750" i="1" s="1"/>
  <c r="BT751" i="1" a="1"/>
  <c r="BT751" i="1" s="1"/>
  <c r="BU751" i="1" s="1"/>
  <c r="BT752" i="1" a="1"/>
  <c r="BT752" i="1" s="1"/>
  <c r="BU752" i="1" s="1"/>
  <c r="BT753" i="1" a="1"/>
  <c r="BT753" i="1" s="1"/>
  <c r="BU753" i="1" s="1"/>
  <c r="BT754" i="1" a="1"/>
  <c r="BT754" i="1" s="1"/>
  <c r="BU754" i="1" s="1"/>
  <c r="BT755" i="1" a="1"/>
  <c r="BT755" i="1" s="1"/>
  <c r="BU755" i="1" s="1"/>
  <c r="BT756" i="1" a="1"/>
  <c r="BT756" i="1" s="1"/>
  <c r="BU756" i="1" s="1"/>
  <c r="BT757" i="1" a="1"/>
  <c r="BT757" i="1" s="1"/>
  <c r="BU757" i="1" s="1"/>
  <c r="BT758" i="1" a="1"/>
  <c r="BT758" i="1" s="1"/>
  <c r="BU758" i="1" s="1"/>
  <c r="BT759" i="1" a="1"/>
  <c r="BT759" i="1" s="1"/>
  <c r="BU759" i="1" s="1"/>
  <c r="BT760" i="1" a="1"/>
  <c r="BT760" i="1" s="1"/>
  <c r="BU760" i="1" s="1"/>
  <c r="BT761" i="1" a="1"/>
  <c r="BT761" i="1" s="1"/>
  <c r="BU761" i="1" s="1"/>
  <c r="BT762" i="1" a="1"/>
  <c r="BT762" i="1" s="1"/>
  <c r="BU762" i="1" s="1"/>
  <c r="BT763" i="1" a="1"/>
  <c r="BT763" i="1" s="1"/>
  <c r="BU763" i="1" s="1"/>
  <c r="BT764" i="1" a="1"/>
  <c r="BT764" i="1" s="1"/>
  <c r="BU764" i="1" s="1"/>
  <c r="BT765" i="1" a="1"/>
  <c r="BT765" i="1" s="1"/>
  <c r="BU765" i="1" s="1"/>
  <c r="BT766" i="1" a="1"/>
  <c r="BT766" i="1" s="1"/>
  <c r="BU766" i="1" s="1"/>
  <c r="BT767" i="1" a="1"/>
  <c r="BT767" i="1" s="1"/>
  <c r="BU767" i="1" s="1"/>
  <c r="BT768" i="1" a="1"/>
  <c r="BT768" i="1" s="1"/>
  <c r="BU768" i="1" s="1"/>
  <c r="BT769" i="1" a="1"/>
  <c r="BT769" i="1" s="1"/>
  <c r="BU769" i="1" s="1"/>
  <c r="BT770" i="1" a="1"/>
  <c r="BT770" i="1" s="1"/>
  <c r="BU770" i="1" s="1"/>
  <c r="BT771" i="1" a="1"/>
  <c r="BT771" i="1" s="1"/>
  <c r="BU771" i="1" s="1"/>
  <c r="BT772" i="1" a="1"/>
  <c r="BT772" i="1" s="1"/>
  <c r="BU772" i="1" s="1"/>
  <c r="BT773" i="1" a="1"/>
  <c r="BT773" i="1" s="1"/>
  <c r="BU773" i="1" s="1"/>
  <c r="BT774" i="1" a="1"/>
  <c r="BT774" i="1" s="1"/>
  <c r="BU774" i="1" s="1"/>
  <c r="BT775" i="1" a="1"/>
  <c r="BT775" i="1" s="1"/>
  <c r="BU775" i="1" s="1"/>
  <c r="BT776" i="1" a="1"/>
  <c r="BT776" i="1" s="1"/>
  <c r="BU776" i="1" s="1"/>
  <c r="BT777" i="1" a="1"/>
  <c r="BT777" i="1" s="1"/>
  <c r="BU777" i="1" s="1"/>
  <c r="BT778" i="1" a="1"/>
  <c r="BT778" i="1" s="1"/>
  <c r="BU778" i="1" s="1"/>
  <c r="BT779" i="1" a="1"/>
  <c r="BT779" i="1" s="1"/>
  <c r="BU779" i="1" s="1"/>
  <c r="BT780" i="1" a="1"/>
  <c r="BT780" i="1" s="1"/>
  <c r="BU780" i="1" s="1"/>
  <c r="BT781" i="1" a="1"/>
  <c r="BT781" i="1" s="1"/>
  <c r="BU781" i="1" s="1"/>
  <c r="BT782" i="1" a="1"/>
  <c r="BT782" i="1" s="1"/>
  <c r="BU782" i="1" s="1"/>
  <c r="BT783" i="1" a="1"/>
  <c r="BT783" i="1" s="1"/>
  <c r="BU783" i="1" s="1"/>
  <c r="BT784" i="1" a="1"/>
  <c r="BT784" i="1" s="1"/>
  <c r="BU784" i="1" s="1"/>
  <c r="BT785" i="1" a="1"/>
  <c r="BT785" i="1" s="1"/>
  <c r="BU785" i="1" s="1"/>
  <c r="BT786" i="1" a="1"/>
  <c r="BT786" i="1" s="1"/>
  <c r="BU786" i="1" s="1"/>
  <c r="BT787" i="1" a="1"/>
  <c r="BT787" i="1" s="1"/>
  <c r="BU787" i="1" s="1"/>
  <c r="BT788" i="1" a="1"/>
  <c r="BT788" i="1" s="1"/>
  <c r="BU788" i="1" s="1"/>
  <c r="BT789" i="1" a="1"/>
  <c r="BT789" i="1" s="1"/>
  <c r="BU789" i="1" s="1"/>
  <c r="BT790" i="1" a="1"/>
  <c r="BT790" i="1" s="1"/>
  <c r="BU790" i="1" s="1"/>
  <c r="BT791" i="1" a="1"/>
  <c r="BT791" i="1" s="1"/>
  <c r="BU791" i="1" s="1"/>
  <c r="BT792" i="1" a="1"/>
  <c r="BT792" i="1" s="1"/>
  <c r="BU792" i="1" s="1"/>
  <c r="BT793" i="1" a="1"/>
  <c r="BT793" i="1" s="1"/>
  <c r="BU793" i="1" s="1"/>
  <c r="BT794" i="1" a="1"/>
  <c r="BT794" i="1" s="1"/>
  <c r="BU794" i="1" s="1"/>
  <c r="BT795" i="1" a="1"/>
  <c r="BT795" i="1" s="1"/>
  <c r="BU795" i="1" s="1"/>
  <c r="BT796" i="1" a="1"/>
  <c r="BT796" i="1" s="1"/>
  <c r="BU796" i="1" s="1"/>
  <c r="BT797" i="1" a="1"/>
  <c r="BT797" i="1" s="1"/>
  <c r="BU797" i="1" s="1"/>
  <c r="BT798" i="1" a="1"/>
  <c r="BT798" i="1" s="1"/>
  <c r="BU798" i="1" s="1"/>
  <c r="BT799" i="1" a="1"/>
  <c r="BT799" i="1" s="1"/>
  <c r="BU799" i="1" s="1"/>
  <c r="BT800" i="1" a="1"/>
  <c r="BT800" i="1" s="1"/>
  <c r="BU800" i="1" s="1"/>
  <c r="BT801" i="1" a="1"/>
  <c r="BT801" i="1" s="1"/>
  <c r="BU801" i="1" s="1"/>
  <c r="BT802" i="1" a="1"/>
  <c r="BT802" i="1" s="1"/>
  <c r="BU802" i="1" s="1"/>
  <c r="BT803" i="1" a="1"/>
  <c r="BT803" i="1" s="1"/>
  <c r="BU803" i="1" s="1"/>
  <c r="BT804" i="1" a="1"/>
  <c r="BT804" i="1" s="1"/>
  <c r="BU804" i="1" s="1"/>
  <c r="BT805" i="1" a="1"/>
  <c r="BT805" i="1" s="1"/>
  <c r="BU805" i="1" s="1"/>
  <c r="BT806" i="1" a="1"/>
  <c r="BT806" i="1" s="1"/>
  <c r="BU806" i="1" s="1"/>
  <c r="BT807" i="1" a="1"/>
  <c r="BT807" i="1" s="1"/>
  <c r="BU807" i="1" s="1"/>
  <c r="BT808" i="1" a="1"/>
  <c r="BT808" i="1" s="1"/>
  <c r="BU808" i="1" s="1"/>
  <c r="BT809" i="1" a="1"/>
  <c r="BT809" i="1" s="1"/>
  <c r="BU809" i="1" s="1"/>
  <c r="BT810" i="1" a="1"/>
  <c r="BT810" i="1" s="1"/>
  <c r="BU810" i="1" s="1"/>
  <c r="BT811" i="1" a="1"/>
  <c r="BT811" i="1" s="1"/>
  <c r="BU811" i="1" s="1"/>
  <c r="BT812" i="1" a="1"/>
  <c r="BT812" i="1" s="1"/>
  <c r="BU812" i="1" s="1"/>
  <c r="BT813" i="1" a="1"/>
  <c r="BT813" i="1" s="1"/>
  <c r="BU813" i="1" s="1"/>
  <c r="BT814" i="1" a="1"/>
  <c r="BT814" i="1" s="1"/>
  <c r="BU814" i="1" s="1"/>
  <c r="BT815" i="1" a="1"/>
  <c r="BT815" i="1" s="1"/>
  <c r="BU815" i="1" s="1"/>
  <c r="BT816" i="1" a="1"/>
  <c r="BT816" i="1" s="1"/>
  <c r="BU816" i="1" s="1"/>
  <c r="BT817" i="1" a="1"/>
  <c r="BT817" i="1" s="1"/>
  <c r="BU817" i="1" s="1"/>
  <c r="BT818" i="1" a="1"/>
  <c r="BT818" i="1" s="1"/>
  <c r="BU818" i="1" s="1"/>
  <c r="BT819" i="1" a="1"/>
  <c r="BT819" i="1" s="1"/>
  <c r="BU819" i="1" s="1"/>
  <c r="BT820" i="1" a="1"/>
  <c r="BT820" i="1" s="1"/>
  <c r="BU820" i="1" s="1"/>
  <c r="BT821" i="1" a="1"/>
  <c r="BT821" i="1" s="1"/>
  <c r="BU821" i="1" s="1"/>
  <c r="BT822" i="1" a="1"/>
  <c r="BT822" i="1" s="1"/>
  <c r="BU822" i="1" s="1"/>
  <c r="BT823" i="1" a="1"/>
  <c r="BT823" i="1" s="1"/>
  <c r="BU823" i="1" s="1"/>
  <c r="BT824" i="1" a="1"/>
  <c r="BT824" i="1" s="1"/>
  <c r="BU824" i="1" s="1"/>
  <c r="BT825" i="1" a="1"/>
  <c r="BT825" i="1" s="1"/>
  <c r="BU825" i="1" s="1"/>
  <c r="BT826" i="1" a="1"/>
  <c r="BT826" i="1" s="1"/>
  <c r="BU826" i="1" s="1"/>
  <c r="BT827" i="1" a="1"/>
  <c r="BT827" i="1" s="1"/>
  <c r="BU827" i="1" s="1"/>
  <c r="BT828" i="1" a="1"/>
  <c r="BT828" i="1" s="1"/>
  <c r="BU828" i="1" s="1"/>
  <c r="BT829" i="1" a="1"/>
  <c r="BT829" i="1" s="1"/>
  <c r="BU829" i="1" s="1"/>
  <c r="BT830" i="1" a="1"/>
  <c r="BT830" i="1" s="1"/>
  <c r="BU830" i="1" s="1"/>
  <c r="BT831" i="1" a="1"/>
  <c r="BT831" i="1" s="1"/>
  <c r="BU831" i="1" s="1"/>
  <c r="BT832" i="1" a="1"/>
  <c r="BT832" i="1" s="1"/>
  <c r="BU832" i="1" s="1"/>
  <c r="BT833" i="1" a="1"/>
  <c r="BT833" i="1" s="1"/>
  <c r="BU833" i="1" s="1"/>
  <c r="BT834" i="1" a="1"/>
  <c r="BT834" i="1" s="1"/>
  <c r="BU834" i="1" s="1"/>
  <c r="BT835" i="1" a="1"/>
  <c r="BT835" i="1" s="1"/>
  <c r="BU835" i="1" s="1"/>
  <c r="BT836" i="1" a="1"/>
  <c r="BT836" i="1" s="1"/>
  <c r="BU836" i="1" s="1"/>
  <c r="BT837" i="1" a="1"/>
  <c r="BT837" i="1" s="1"/>
  <c r="BU837" i="1" s="1"/>
  <c r="BT838" i="1" a="1"/>
  <c r="BT838" i="1" s="1"/>
  <c r="BU838" i="1" s="1"/>
  <c r="BT839" i="1" a="1"/>
  <c r="BT839" i="1" s="1"/>
  <c r="BU839" i="1" s="1"/>
  <c r="BT840" i="1" a="1"/>
  <c r="BT840" i="1" s="1"/>
  <c r="BU840" i="1" s="1"/>
  <c r="BT841" i="1" a="1"/>
  <c r="BT841" i="1" s="1"/>
  <c r="BU841" i="1" s="1"/>
  <c r="BT842" i="1" a="1"/>
  <c r="BT842" i="1" s="1"/>
  <c r="BU842" i="1" s="1"/>
  <c r="BT843" i="1" a="1"/>
  <c r="BT843" i="1" s="1"/>
  <c r="BU843" i="1" s="1"/>
  <c r="BT844" i="1" a="1"/>
  <c r="BT844" i="1" s="1"/>
  <c r="BU844" i="1" s="1"/>
  <c r="BT845" i="1" a="1"/>
  <c r="BT845" i="1" s="1"/>
  <c r="BU845" i="1" s="1"/>
  <c r="BT846" i="1" a="1"/>
  <c r="BT846" i="1" s="1"/>
  <c r="BU846" i="1" s="1"/>
  <c r="BT847" i="1" a="1"/>
  <c r="BT847" i="1" s="1"/>
  <c r="BU847" i="1" s="1"/>
  <c r="BT848" i="1" a="1"/>
  <c r="BT848" i="1" s="1"/>
  <c r="BU848" i="1" s="1"/>
  <c r="BT849" i="1" a="1"/>
  <c r="BT849" i="1" s="1"/>
  <c r="BU849" i="1" s="1"/>
  <c r="BT850" i="1" a="1"/>
  <c r="BT850" i="1" s="1"/>
  <c r="BU850" i="1" s="1"/>
  <c r="BT851" i="1" a="1"/>
  <c r="BT851" i="1" s="1"/>
  <c r="BU851" i="1" s="1"/>
  <c r="BT852" i="1" a="1"/>
  <c r="BT852" i="1" s="1"/>
  <c r="BU852" i="1" s="1"/>
  <c r="BT853" i="1" a="1"/>
  <c r="BT853" i="1" s="1"/>
  <c r="BU853" i="1" s="1"/>
  <c r="BT854" i="1" a="1"/>
  <c r="BT854" i="1" s="1"/>
  <c r="BU854" i="1" s="1"/>
  <c r="BT855" i="1" a="1"/>
  <c r="BT855" i="1" s="1"/>
  <c r="BU855" i="1" s="1"/>
  <c r="BT856" i="1" a="1"/>
  <c r="BT856" i="1" s="1"/>
  <c r="BU856" i="1" s="1"/>
  <c r="BT857" i="1" a="1"/>
  <c r="BT857" i="1" s="1"/>
  <c r="BU857" i="1" s="1"/>
  <c r="BT858" i="1" a="1"/>
  <c r="BT858" i="1" s="1"/>
  <c r="BU858" i="1" s="1"/>
  <c r="BT859" i="1" a="1"/>
  <c r="BT859" i="1" s="1"/>
  <c r="BU859" i="1" s="1"/>
  <c r="BT860" i="1" a="1"/>
  <c r="BT860" i="1" s="1"/>
  <c r="BU860" i="1" s="1"/>
  <c r="BT861" i="1" a="1"/>
  <c r="BT861" i="1" s="1"/>
  <c r="BU861" i="1" s="1"/>
  <c r="BT862" i="1" a="1"/>
  <c r="BT862" i="1" s="1"/>
  <c r="BU862" i="1" s="1"/>
  <c r="BT863" i="1" a="1"/>
  <c r="BT863" i="1" s="1"/>
  <c r="BU863" i="1" s="1"/>
  <c r="BT864" i="1" a="1"/>
  <c r="BT864" i="1" s="1"/>
  <c r="BU864" i="1" s="1"/>
  <c r="BT865" i="1" a="1"/>
  <c r="BT865" i="1" s="1"/>
  <c r="BU865" i="1" s="1"/>
  <c r="BT866" i="1" a="1"/>
  <c r="BT866" i="1" s="1"/>
  <c r="BU866" i="1" s="1"/>
  <c r="BT867" i="1" a="1"/>
  <c r="BT867" i="1" s="1"/>
  <c r="BU867" i="1" s="1"/>
  <c r="BT868" i="1" a="1"/>
  <c r="BT868" i="1" s="1"/>
  <c r="BU868" i="1" s="1"/>
  <c r="BT869" i="1" a="1"/>
  <c r="BT869" i="1" s="1"/>
  <c r="BU869" i="1" s="1"/>
  <c r="BT870" i="1" a="1"/>
  <c r="BT870" i="1" s="1"/>
  <c r="BU870" i="1" s="1"/>
  <c r="BT871" i="1" a="1"/>
  <c r="BT871" i="1" s="1"/>
  <c r="BU871" i="1" s="1"/>
  <c r="BT872" i="1" a="1"/>
  <c r="BT872" i="1" s="1"/>
  <c r="BU872" i="1" s="1"/>
  <c r="BT873" i="1" a="1"/>
  <c r="BT873" i="1" s="1"/>
  <c r="BU873" i="1" s="1"/>
  <c r="BT874" i="1" a="1"/>
  <c r="BT874" i="1" s="1"/>
  <c r="BU874" i="1" s="1"/>
  <c r="BT875" i="1" a="1"/>
  <c r="BT875" i="1" s="1"/>
  <c r="BU875" i="1" s="1"/>
  <c r="BT876" i="1" a="1"/>
  <c r="BT876" i="1" s="1"/>
  <c r="BU876" i="1" s="1"/>
  <c r="BT877" i="1" a="1"/>
  <c r="BT877" i="1" s="1"/>
  <c r="BU877" i="1" s="1"/>
  <c r="BT878" i="1" a="1"/>
  <c r="BT878" i="1" s="1"/>
  <c r="BU878" i="1" s="1"/>
  <c r="BT879" i="1" a="1"/>
  <c r="BT879" i="1" s="1"/>
  <c r="BU879" i="1" s="1"/>
  <c r="BT880" i="1" a="1"/>
  <c r="BT880" i="1" s="1"/>
  <c r="BU880" i="1" s="1"/>
  <c r="BT881" i="1" a="1"/>
  <c r="BT881" i="1" s="1"/>
  <c r="BU881" i="1" s="1"/>
  <c r="BT882" i="1" a="1"/>
  <c r="BT882" i="1" s="1"/>
  <c r="BU882" i="1" s="1"/>
  <c r="BT883" i="1" a="1"/>
  <c r="BT883" i="1" s="1"/>
  <c r="BU883" i="1" s="1"/>
  <c r="BT884" i="1" a="1"/>
  <c r="BT884" i="1" s="1"/>
  <c r="BU884" i="1" s="1"/>
  <c r="BT885" i="1" a="1"/>
  <c r="BT885" i="1" s="1"/>
  <c r="BU885" i="1" s="1"/>
  <c r="BT886" i="1" a="1"/>
  <c r="BT886" i="1" s="1"/>
  <c r="BU886" i="1" s="1"/>
  <c r="BT887" i="1" a="1"/>
  <c r="BT887" i="1" s="1"/>
  <c r="BU887" i="1" s="1"/>
  <c r="BT888" i="1" a="1"/>
  <c r="BT888" i="1" s="1"/>
  <c r="BU888" i="1" s="1"/>
  <c r="BT889" i="1" a="1"/>
  <c r="BT889" i="1" s="1"/>
  <c r="BU889" i="1" s="1"/>
  <c r="BT890" i="1" a="1"/>
  <c r="BT890" i="1" s="1"/>
  <c r="BU890" i="1" s="1"/>
  <c r="BT891" i="1" a="1"/>
  <c r="BT891" i="1" s="1"/>
  <c r="BU891" i="1" s="1"/>
  <c r="BT892" i="1" a="1"/>
  <c r="BT892" i="1" s="1"/>
  <c r="BU892" i="1" s="1"/>
  <c r="BT893" i="1" a="1"/>
  <c r="BT893" i="1" s="1"/>
  <c r="BU893" i="1" s="1"/>
  <c r="BT894" i="1" a="1"/>
  <c r="BT894" i="1" s="1"/>
  <c r="BU894" i="1" s="1"/>
  <c r="BT895" i="1" a="1"/>
  <c r="BT895" i="1" s="1"/>
  <c r="BU895" i="1" s="1"/>
  <c r="BT896" i="1" a="1"/>
  <c r="BT896" i="1" s="1"/>
  <c r="BU896" i="1" s="1"/>
  <c r="BT897" i="1" a="1"/>
  <c r="BT897" i="1" s="1"/>
  <c r="BU897" i="1" s="1"/>
  <c r="BT898" i="1" a="1"/>
  <c r="BT898" i="1" s="1"/>
  <c r="BU898" i="1" s="1"/>
  <c r="BT899" i="1" a="1"/>
  <c r="BT899" i="1" s="1"/>
  <c r="BU899" i="1" s="1"/>
  <c r="BT900" i="1" a="1"/>
  <c r="BT900" i="1" s="1"/>
  <c r="BU900" i="1" s="1"/>
  <c r="BT901" i="1" a="1"/>
  <c r="BT901" i="1" s="1"/>
  <c r="BU901" i="1" s="1"/>
  <c r="BT902" i="1" a="1"/>
  <c r="BT902" i="1" s="1"/>
  <c r="BU902" i="1" s="1"/>
  <c r="BT903" i="1" a="1"/>
  <c r="BT903" i="1" s="1"/>
  <c r="BU903" i="1" s="1"/>
  <c r="BT904" i="1" a="1"/>
  <c r="BT904" i="1" s="1"/>
  <c r="BU904" i="1" s="1"/>
  <c r="BT905" i="1" a="1"/>
  <c r="BT905" i="1" s="1"/>
  <c r="BU905" i="1" s="1"/>
  <c r="BT906" i="1" a="1"/>
  <c r="BT906" i="1" s="1"/>
  <c r="BU906" i="1" s="1"/>
  <c r="BT907" i="1" a="1"/>
  <c r="BT907" i="1" s="1"/>
  <c r="BU907" i="1" s="1"/>
  <c r="BT908" i="1" a="1"/>
  <c r="BT908" i="1" s="1"/>
  <c r="BU908" i="1" s="1"/>
  <c r="BT909" i="1" a="1"/>
  <c r="BT909" i="1" s="1"/>
  <c r="BU909" i="1" s="1"/>
  <c r="BT910" i="1" a="1"/>
  <c r="BT910" i="1" s="1"/>
  <c r="BU910" i="1" s="1"/>
  <c r="BT911" i="1" a="1"/>
  <c r="BT911" i="1" s="1"/>
  <c r="BU911" i="1" s="1"/>
  <c r="BT912" i="1" a="1"/>
  <c r="BT912" i="1" s="1"/>
  <c r="BU912" i="1" s="1"/>
  <c r="BT913" i="1" a="1"/>
  <c r="BT913" i="1" s="1"/>
  <c r="BU913" i="1" s="1"/>
  <c r="BT914" i="1" a="1"/>
  <c r="BT914" i="1" s="1"/>
  <c r="BU914" i="1" s="1"/>
  <c r="BT915" i="1" a="1"/>
  <c r="BT915" i="1" s="1"/>
  <c r="BU915" i="1" s="1"/>
  <c r="BT916" i="1" a="1"/>
  <c r="BT916" i="1" s="1"/>
  <c r="BU916" i="1" s="1"/>
  <c r="BT917" i="1" a="1"/>
  <c r="BT917" i="1" s="1"/>
  <c r="BU917" i="1" s="1"/>
  <c r="BT918" i="1" a="1"/>
  <c r="BT918" i="1" s="1"/>
  <c r="BU918" i="1" s="1"/>
  <c r="BT919" i="1" a="1"/>
  <c r="BT919" i="1" s="1"/>
  <c r="BU919" i="1" s="1"/>
  <c r="BT920" i="1" a="1"/>
  <c r="BT920" i="1" s="1"/>
  <c r="BU920" i="1" s="1"/>
  <c r="BT921" i="1" a="1"/>
  <c r="BT921" i="1" s="1"/>
  <c r="BU921" i="1" s="1"/>
  <c r="BT922" i="1" a="1"/>
  <c r="BT922" i="1" s="1"/>
  <c r="BU922" i="1" s="1"/>
  <c r="BT923" i="1" a="1"/>
  <c r="BT923" i="1" s="1"/>
  <c r="BU923" i="1" s="1"/>
  <c r="BT924" i="1" a="1"/>
  <c r="BT924" i="1" s="1"/>
  <c r="BU924" i="1" s="1"/>
  <c r="BT925" i="1" a="1"/>
  <c r="BT925" i="1" s="1"/>
  <c r="BU925" i="1" s="1"/>
  <c r="BT926" i="1" a="1"/>
  <c r="BT926" i="1" s="1"/>
  <c r="BU926" i="1" s="1"/>
  <c r="BT927" i="1" a="1"/>
  <c r="BT927" i="1" s="1"/>
  <c r="BU927" i="1" s="1"/>
  <c r="BT928" i="1" a="1"/>
  <c r="BT928" i="1" s="1"/>
  <c r="BU928" i="1" s="1"/>
  <c r="BT929" i="1" a="1"/>
  <c r="BT929" i="1" s="1"/>
  <c r="BU929" i="1" s="1"/>
  <c r="BT930" i="1" a="1"/>
  <c r="BT930" i="1" s="1"/>
  <c r="BU930" i="1" s="1"/>
  <c r="BT931" i="1" a="1"/>
  <c r="BT931" i="1" s="1"/>
  <c r="BU931" i="1" s="1"/>
  <c r="BT932" i="1" a="1"/>
  <c r="BT932" i="1" s="1"/>
  <c r="BU932" i="1" s="1"/>
  <c r="BT933" i="1" a="1"/>
  <c r="BT933" i="1" s="1"/>
  <c r="BU933" i="1" s="1"/>
  <c r="BT934" i="1" a="1"/>
  <c r="BT934" i="1" s="1"/>
  <c r="BU934" i="1" s="1"/>
  <c r="BT935" i="1" a="1"/>
  <c r="BT935" i="1" s="1"/>
  <c r="BU935" i="1" s="1"/>
  <c r="BT936" i="1" a="1"/>
  <c r="BT936" i="1" s="1"/>
  <c r="BU936" i="1" s="1"/>
  <c r="BT937" i="1" a="1"/>
  <c r="BT937" i="1" s="1"/>
  <c r="BU937" i="1" s="1"/>
  <c r="BT938" i="1" a="1"/>
  <c r="BT938" i="1" s="1"/>
  <c r="BU938" i="1" s="1"/>
  <c r="BT939" i="1" a="1"/>
  <c r="BT939" i="1" s="1"/>
  <c r="BU939" i="1" s="1"/>
  <c r="BT940" i="1" a="1"/>
  <c r="BT940" i="1" s="1"/>
  <c r="BU940" i="1" s="1"/>
  <c r="BT941" i="1" a="1"/>
  <c r="BT941" i="1" s="1"/>
  <c r="BU941" i="1" s="1"/>
  <c r="BT942" i="1" a="1"/>
  <c r="BT942" i="1" s="1"/>
  <c r="BU942" i="1" s="1"/>
  <c r="BT943" i="1" a="1"/>
  <c r="BT943" i="1" s="1"/>
  <c r="BU943" i="1" s="1"/>
  <c r="BT944" i="1" a="1"/>
  <c r="BT944" i="1" s="1"/>
  <c r="BU944" i="1" s="1"/>
  <c r="BT945" i="1" a="1"/>
  <c r="BT945" i="1" s="1"/>
  <c r="BU945" i="1" s="1"/>
  <c r="BT946" i="1" a="1"/>
  <c r="BT946" i="1" s="1"/>
  <c r="BU946" i="1" s="1"/>
  <c r="BT947" i="1" a="1"/>
  <c r="BT947" i="1" s="1"/>
  <c r="BU947" i="1" s="1"/>
  <c r="BT948" i="1" a="1"/>
  <c r="BT948" i="1" s="1"/>
  <c r="BU948" i="1" s="1"/>
  <c r="BT949" i="1" a="1"/>
  <c r="BT949" i="1" s="1"/>
  <c r="BU949" i="1" s="1"/>
  <c r="BT950" i="1" a="1"/>
  <c r="BT950" i="1" s="1"/>
  <c r="BU950" i="1" s="1"/>
  <c r="BT951" i="1" a="1"/>
  <c r="BT951" i="1" s="1"/>
  <c r="BU951" i="1" s="1"/>
  <c r="BT952" i="1" a="1"/>
  <c r="BT952" i="1" s="1"/>
  <c r="BU952" i="1" s="1"/>
  <c r="BT953" i="1" a="1"/>
  <c r="BT953" i="1" s="1"/>
  <c r="BU953" i="1" s="1"/>
  <c r="BT954" i="1" a="1"/>
  <c r="BT954" i="1" s="1"/>
  <c r="BU954" i="1" s="1"/>
  <c r="BT955" i="1" a="1"/>
  <c r="BT955" i="1" s="1"/>
  <c r="BU955" i="1" s="1"/>
  <c r="BT956" i="1" a="1"/>
  <c r="BT956" i="1" s="1"/>
  <c r="BU956" i="1" s="1"/>
  <c r="BT957" i="1" a="1"/>
  <c r="BT957" i="1" s="1"/>
  <c r="BU957" i="1" s="1"/>
  <c r="BT958" i="1" a="1"/>
  <c r="BT958" i="1" s="1"/>
  <c r="BU958" i="1" s="1"/>
  <c r="BT959" i="1" a="1"/>
  <c r="BT959" i="1" s="1"/>
  <c r="BU959" i="1" s="1"/>
  <c r="BT960" i="1" a="1"/>
  <c r="BT960" i="1" s="1"/>
  <c r="BU960" i="1" s="1"/>
  <c r="BT961" i="1" a="1"/>
  <c r="BT961" i="1" s="1"/>
  <c r="BU961" i="1" s="1"/>
  <c r="BT962" i="1" a="1"/>
  <c r="BT962" i="1" s="1"/>
  <c r="BU962" i="1" s="1"/>
  <c r="BT963" i="1" a="1"/>
  <c r="BT963" i="1" s="1"/>
  <c r="BU963" i="1" s="1"/>
  <c r="BT964" i="1" a="1"/>
  <c r="BT964" i="1" s="1"/>
  <c r="BU964" i="1" s="1"/>
  <c r="BT965" i="1" a="1"/>
  <c r="BT965" i="1" s="1"/>
  <c r="BU965" i="1" s="1"/>
  <c r="BT966" i="1" a="1"/>
  <c r="BT966" i="1" s="1"/>
  <c r="BU966" i="1" s="1"/>
  <c r="BT967" i="1" a="1"/>
  <c r="BT967" i="1" s="1"/>
  <c r="BU967" i="1" s="1"/>
  <c r="BT968" i="1" a="1"/>
  <c r="BT968" i="1" s="1"/>
  <c r="BU968" i="1" s="1"/>
  <c r="BT969" i="1" a="1"/>
  <c r="BT969" i="1" s="1"/>
  <c r="BU969" i="1" s="1"/>
  <c r="BT970" i="1" a="1"/>
  <c r="BT970" i="1" s="1"/>
  <c r="BU970" i="1" s="1"/>
  <c r="BT971" i="1" a="1"/>
  <c r="BT971" i="1" s="1"/>
  <c r="BU971" i="1" s="1"/>
  <c r="BT972" i="1" a="1"/>
  <c r="BT972" i="1" s="1"/>
  <c r="BU972" i="1" s="1"/>
  <c r="BT973" i="1" a="1"/>
  <c r="BT973" i="1" s="1"/>
  <c r="BU973" i="1" s="1"/>
  <c r="BT974" i="1" a="1"/>
  <c r="BT974" i="1" s="1"/>
  <c r="BU974" i="1" s="1"/>
  <c r="BT975" i="1" a="1"/>
  <c r="BT975" i="1" s="1"/>
  <c r="BU975" i="1" s="1"/>
  <c r="BT976" i="1" a="1"/>
  <c r="BT976" i="1" s="1"/>
  <c r="BU976" i="1" s="1"/>
  <c r="BT977" i="1" a="1"/>
  <c r="BT977" i="1" s="1"/>
  <c r="BU977" i="1" s="1"/>
  <c r="BT978" i="1" a="1"/>
  <c r="BT978" i="1" s="1"/>
  <c r="BU978" i="1" s="1"/>
  <c r="BT979" i="1" a="1"/>
  <c r="BT979" i="1" s="1"/>
  <c r="BU979" i="1" s="1"/>
  <c r="BT980" i="1" a="1"/>
  <c r="BT980" i="1" s="1"/>
  <c r="BU980" i="1" s="1"/>
  <c r="BT981" i="1" a="1"/>
  <c r="BT981" i="1" s="1"/>
  <c r="BU981" i="1" s="1"/>
  <c r="BT982" i="1" a="1"/>
  <c r="BT982" i="1" s="1"/>
  <c r="BU982" i="1" s="1"/>
  <c r="BT983" i="1" a="1"/>
  <c r="BT983" i="1" s="1"/>
  <c r="BU983" i="1" s="1"/>
  <c r="BT984" i="1" a="1"/>
  <c r="BT984" i="1" s="1"/>
  <c r="BU984" i="1" s="1"/>
  <c r="BT985" i="1" a="1"/>
  <c r="BT985" i="1" s="1"/>
  <c r="BU985" i="1" s="1"/>
  <c r="BT986" i="1" a="1"/>
  <c r="BT986" i="1" s="1"/>
  <c r="BU986" i="1" s="1"/>
  <c r="BT987" i="1" a="1"/>
  <c r="BT987" i="1" s="1"/>
  <c r="BU987" i="1" s="1"/>
  <c r="BT988" i="1" a="1"/>
  <c r="BT988" i="1" s="1"/>
  <c r="BU988" i="1" s="1"/>
  <c r="BT989" i="1" a="1"/>
  <c r="BT989" i="1" s="1"/>
  <c r="BU989" i="1" s="1"/>
  <c r="BT990" i="1" a="1"/>
  <c r="BT990" i="1" s="1"/>
  <c r="BU990" i="1" s="1"/>
  <c r="BT991" i="1" a="1"/>
  <c r="BT991" i="1" s="1"/>
  <c r="BU991" i="1" s="1"/>
  <c r="BT992" i="1" a="1"/>
  <c r="BT992" i="1" s="1"/>
  <c r="BU992" i="1" s="1"/>
  <c r="BT993" i="1" a="1"/>
  <c r="BT993" i="1" s="1"/>
  <c r="BU993" i="1" s="1"/>
  <c r="BT994" i="1" a="1"/>
  <c r="BT994" i="1" s="1"/>
  <c r="BU994" i="1" s="1"/>
  <c r="BT995" i="1" a="1"/>
  <c r="BT995" i="1" s="1"/>
  <c r="BU995" i="1" s="1"/>
  <c r="BT996" i="1" a="1"/>
  <c r="BT996" i="1" s="1"/>
  <c r="BU996" i="1" s="1"/>
  <c r="BT997" i="1" a="1"/>
  <c r="BT997" i="1" s="1"/>
  <c r="BU997" i="1" s="1"/>
  <c r="BT998" i="1" a="1"/>
  <c r="BT998" i="1" s="1"/>
  <c r="BU998" i="1" s="1"/>
  <c r="BT999" i="1" a="1"/>
  <c r="BT999" i="1" s="1"/>
  <c r="BU999" i="1" s="1"/>
  <c r="BT1000" i="1" a="1"/>
  <c r="BT1000" i="1" s="1"/>
  <c r="BU1000" i="1" s="1"/>
  <c r="BT1001" i="1" a="1"/>
  <c r="BT1001" i="1" s="1"/>
  <c r="BU1001" i="1" s="1"/>
  <c r="BT1002" i="1" a="1"/>
  <c r="BT1002" i="1" s="1"/>
  <c r="BU1002" i="1" s="1"/>
  <c r="BT1003" i="1" a="1"/>
  <c r="BT1003" i="1" s="1"/>
  <c r="BU1003" i="1" s="1"/>
  <c r="BT1004" i="1" a="1"/>
  <c r="BT1004" i="1" s="1"/>
  <c r="BU1004" i="1" s="1"/>
  <c r="BT1005" i="1" a="1"/>
  <c r="BT1005" i="1" s="1"/>
  <c r="BU1005" i="1" s="1"/>
  <c r="BT1006" i="1" a="1"/>
  <c r="BT1006" i="1" s="1"/>
  <c r="BU1006" i="1" s="1"/>
  <c r="BT1007" i="1" a="1"/>
  <c r="BT1007" i="1" s="1"/>
  <c r="BU1007" i="1" s="1"/>
  <c r="BT1008" i="1" a="1"/>
  <c r="BT1008" i="1" s="1"/>
  <c r="BU1008" i="1" s="1"/>
  <c r="BT1009" i="1" a="1"/>
  <c r="BT1009" i="1" s="1"/>
  <c r="BU1009" i="1" s="1"/>
  <c r="BT1010" i="1" a="1"/>
  <c r="BT1010" i="1" s="1"/>
  <c r="BU1010" i="1" s="1"/>
  <c r="BT1011" i="1" a="1"/>
  <c r="BT1011" i="1" s="1"/>
  <c r="BU1011" i="1" s="1"/>
  <c r="BT1012" i="1" a="1"/>
  <c r="BT1012" i="1" s="1"/>
  <c r="BU1012" i="1" s="1"/>
  <c r="BT1013" i="1" a="1"/>
  <c r="BT1013" i="1" s="1"/>
  <c r="BU1013" i="1" s="1"/>
  <c r="BT1014" i="1" a="1"/>
  <c r="BT1014" i="1" s="1"/>
  <c r="BU1014" i="1" s="1"/>
  <c r="BT1015" i="1" a="1"/>
  <c r="BT1015" i="1" s="1"/>
  <c r="BU1015" i="1" s="1"/>
  <c r="BT1016" i="1" a="1"/>
  <c r="BT1016" i="1" s="1"/>
  <c r="BU1016" i="1" s="1"/>
  <c r="BT1017" i="1" a="1"/>
  <c r="BT1017" i="1" s="1"/>
  <c r="BU1017" i="1" s="1"/>
  <c r="BT1018" i="1" a="1"/>
  <c r="BT1018" i="1" s="1"/>
  <c r="BU1018" i="1" s="1"/>
  <c r="BT1019" i="1" a="1"/>
  <c r="BT1019" i="1" s="1"/>
  <c r="BU1019" i="1" s="1"/>
  <c r="BT1020" i="1" a="1"/>
  <c r="BT1020" i="1" s="1"/>
  <c r="BU1020" i="1" s="1"/>
  <c r="BT1021" i="1" a="1"/>
  <c r="BT1021" i="1" s="1"/>
  <c r="BU1021" i="1" s="1"/>
  <c r="BT1022" i="1" a="1"/>
  <c r="BT1022" i="1" s="1"/>
  <c r="BU1022" i="1" s="1"/>
  <c r="BT1023" i="1" a="1"/>
  <c r="BT1023" i="1" s="1"/>
  <c r="BU1023" i="1" s="1"/>
  <c r="BT1024" i="1" a="1"/>
  <c r="BT1024" i="1" s="1"/>
  <c r="BU1024" i="1" s="1"/>
  <c r="BT1025" i="1" a="1"/>
  <c r="BT1025" i="1" s="1"/>
  <c r="BU1025" i="1" s="1"/>
  <c r="BT1026" i="1" a="1"/>
  <c r="BT1026" i="1" s="1"/>
  <c r="BU1026" i="1" s="1"/>
  <c r="BT1027" i="1" a="1"/>
  <c r="BT1027" i="1" s="1"/>
  <c r="BU1027" i="1" s="1"/>
  <c r="BT1028" i="1" a="1"/>
  <c r="BT1028" i="1" s="1"/>
  <c r="BU1028" i="1" s="1"/>
  <c r="BT1029" i="1" a="1"/>
  <c r="BT1029" i="1" s="1"/>
  <c r="BU1029" i="1" s="1"/>
  <c r="BT1030" i="1" a="1"/>
  <c r="BT1030" i="1" s="1"/>
  <c r="BU1030" i="1" s="1"/>
  <c r="BT1031" i="1" a="1"/>
  <c r="BT1031" i="1" s="1"/>
  <c r="BU1031" i="1" s="1"/>
  <c r="BT1032" i="1" a="1"/>
  <c r="BT1032" i="1" s="1"/>
  <c r="BU1032" i="1" s="1"/>
  <c r="BT1033" i="1" a="1"/>
  <c r="BT1033" i="1" s="1"/>
  <c r="BU1033" i="1" s="1"/>
  <c r="BT1034" i="1" a="1"/>
  <c r="BT1034" i="1" s="1"/>
  <c r="BU1034" i="1" s="1"/>
  <c r="BT1035" i="1" a="1"/>
  <c r="BT1035" i="1" s="1"/>
  <c r="BU1035" i="1" s="1"/>
  <c r="BT1036" i="1" a="1"/>
  <c r="BT1036" i="1" s="1"/>
  <c r="BU1036" i="1" s="1"/>
  <c r="BT1037" i="1" a="1"/>
  <c r="BT1037" i="1" s="1"/>
  <c r="BU1037" i="1" s="1"/>
  <c r="BT1038" i="1" a="1"/>
  <c r="BT1038" i="1" s="1"/>
  <c r="BU1038" i="1" s="1"/>
  <c r="BT1039" i="1" a="1"/>
  <c r="BT1039" i="1" s="1"/>
  <c r="BU1039" i="1" s="1"/>
  <c r="BT1040" i="1" a="1"/>
  <c r="BT1040" i="1" s="1"/>
  <c r="BU1040" i="1" s="1"/>
  <c r="BT1041" i="1" a="1"/>
  <c r="BT1041" i="1" s="1"/>
  <c r="BU1041" i="1" s="1"/>
  <c r="BT1042" i="1" a="1"/>
  <c r="BT1042" i="1" s="1"/>
  <c r="BU1042" i="1" s="1"/>
  <c r="BT1043" i="1" a="1"/>
  <c r="BT1043" i="1" s="1"/>
  <c r="BU1043" i="1" s="1"/>
  <c r="BT1044" i="1" a="1"/>
  <c r="BT1044" i="1" s="1"/>
  <c r="BU1044" i="1" s="1"/>
  <c r="BT1045" i="1" a="1"/>
  <c r="BT1045" i="1" s="1"/>
  <c r="BU1045" i="1" s="1"/>
  <c r="BT1046" i="1" a="1"/>
  <c r="BT1046" i="1" s="1"/>
  <c r="BU1046" i="1" s="1"/>
  <c r="BT1047" i="1" a="1"/>
  <c r="BT1047" i="1" s="1"/>
  <c r="BU1047" i="1" s="1"/>
  <c r="BT1048" i="1" a="1"/>
  <c r="BT1048" i="1" s="1"/>
  <c r="BU1048" i="1" s="1"/>
  <c r="BT1049" i="1" a="1"/>
  <c r="BT1049" i="1" s="1"/>
  <c r="BU1049" i="1" s="1"/>
  <c r="BT1050" i="1" a="1"/>
  <c r="BT1050" i="1" s="1"/>
  <c r="BU1050" i="1" s="1"/>
  <c r="BT1051" i="1" a="1"/>
  <c r="BT1051" i="1" s="1"/>
  <c r="BU1051" i="1" s="1"/>
  <c r="BT1052" i="1" a="1"/>
  <c r="BT1052" i="1" s="1"/>
  <c r="BU1052" i="1" s="1"/>
  <c r="BT1053" i="1" a="1"/>
  <c r="BT1053" i="1" s="1"/>
  <c r="BU1053" i="1" s="1"/>
  <c r="BT1054" i="1" a="1"/>
  <c r="BT1054" i="1" s="1"/>
  <c r="BU1054" i="1" s="1"/>
  <c r="BT1055" i="1" a="1"/>
  <c r="BT1055" i="1" s="1"/>
  <c r="BU1055" i="1" s="1"/>
  <c r="BT1056" i="1" a="1"/>
  <c r="BT1056" i="1" s="1"/>
  <c r="BU1056" i="1" s="1"/>
  <c r="BT1057" i="1" a="1"/>
  <c r="BT1057" i="1" s="1"/>
  <c r="BU1057" i="1" s="1"/>
  <c r="BT1058" i="1" a="1"/>
  <c r="BT1058" i="1" s="1"/>
  <c r="BU1058" i="1" s="1"/>
  <c r="BT1059" i="1" a="1"/>
  <c r="BT1059" i="1" s="1"/>
  <c r="BU1059" i="1" s="1"/>
  <c r="BT1060" i="1" a="1"/>
  <c r="BT1060" i="1" s="1"/>
  <c r="BU1060" i="1" s="1"/>
  <c r="BT1061" i="1" a="1"/>
  <c r="BT1061" i="1" s="1"/>
  <c r="BU1061" i="1" s="1"/>
  <c r="BT1062" i="1" a="1"/>
  <c r="BT1062" i="1" s="1"/>
  <c r="BU1062" i="1" s="1"/>
  <c r="BT1063" i="1" a="1"/>
  <c r="BT1063" i="1" s="1"/>
  <c r="BU1063" i="1" s="1"/>
  <c r="BT1064" i="1" a="1"/>
  <c r="BT1064" i="1" s="1"/>
  <c r="BU1064" i="1" s="1"/>
  <c r="BT1065" i="1" a="1"/>
  <c r="BT1065" i="1" s="1"/>
  <c r="BU1065" i="1" s="1"/>
  <c r="BT1066" i="1" a="1"/>
  <c r="BT1066" i="1" s="1"/>
  <c r="BU1066" i="1" s="1"/>
  <c r="BT1067" i="1" a="1"/>
  <c r="BT1067" i="1" s="1"/>
  <c r="BU1067" i="1" s="1"/>
  <c r="BT1068" i="1" a="1"/>
  <c r="BT1068" i="1" s="1"/>
  <c r="BU1068" i="1" s="1"/>
  <c r="BT1069" i="1" a="1"/>
  <c r="BT1069" i="1" s="1"/>
  <c r="BU1069" i="1" s="1"/>
  <c r="BT1070" i="1" a="1"/>
  <c r="BT1070" i="1" s="1"/>
  <c r="BU1070" i="1" s="1"/>
  <c r="BT1071" i="1" a="1"/>
  <c r="BT1071" i="1" s="1"/>
  <c r="BU1071" i="1" s="1"/>
  <c r="BT1072" i="1" a="1"/>
  <c r="BT1072" i="1" s="1"/>
  <c r="BU1072" i="1" s="1"/>
  <c r="BT1073" i="1" a="1"/>
  <c r="BT1073" i="1" s="1"/>
  <c r="BU1073" i="1" s="1"/>
  <c r="BT1074" i="1" a="1"/>
  <c r="BT1074" i="1" s="1"/>
  <c r="BU1074" i="1" s="1"/>
  <c r="BT1075" i="1" a="1"/>
  <c r="BT1075" i="1" s="1"/>
  <c r="BU1075" i="1" s="1"/>
  <c r="BT1076" i="1" a="1"/>
  <c r="BT1076" i="1" s="1"/>
  <c r="BU1076" i="1" s="1"/>
  <c r="BT1077" i="1" a="1"/>
  <c r="BT1077" i="1" s="1"/>
  <c r="BU1077" i="1" s="1"/>
  <c r="BT1078" i="1" a="1"/>
  <c r="BT1078" i="1" s="1"/>
  <c r="BU1078" i="1" s="1"/>
  <c r="BT1079" i="1" a="1"/>
  <c r="BT1079" i="1" s="1"/>
  <c r="BU1079" i="1" s="1"/>
  <c r="BT1080" i="1" a="1"/>
  <c r="BT1080" i="1" s="1"/>
  <c r="BU1080" i="1" s="1"/>
  <c r="BT1081" i="1" a="1"/>
  <c r="BT1081" i="1" s="1"/>
  <c r="BU1081" i="1" s="1"/>
  <c r="BT1082" i="1" a="1"/>
  <c r="BT1082" i="1" s="1"/>
  <c r="BU1082" i="1" s="1"/>
  <c r="BT1083" i="1" a="1"/>
  <c r="BT1083" i="1" s="1"/>
  <c r="BU1083" i="1" s="1"/>
  <c r="BT1084" i="1" a="1"/>
  <c r="BT1084" i="1" s="1"/>
  <c r="BU1084" i="1" s="1"/>
  <c r="BT1085" i="1" a="1"/>
  <c r="BT1085" i="1" s="1"/>
  <c r="BU1085" i="1" s="1"/>
  <c r="BT1086" i="1" a="1"/>
  <c r="BT1086" i="1" s="1"/>
  <c r="BU1086" i="1" s="1"/>
  <c r="BT1087" i="1" a="1"/>
  <c r="BT1087" i="1" s="1"/>
  <c r="BU1087" i="1" s="1"/>
  <c r="BT1088" i="1" a="1"/>
  <c r="BT1088" i="1" s="1"/>
  <c r="BU1088" i="1" s="1"/>
  <c r="BT1089" i="1" a="1"/>
  <c r="BT1089" i="1" s="1"/>
  <c r="BU1089" i="1" s="1"/>
  <c r="BT1090" i="1" a="1"/>
  <c r="BT1090" i="1" s="1"/>
  <c r="BU1090" i="1" s="1"/>
  <c r="BT1091" i="1" a="1"/>
  <c r="BT1091" i="1" s="1"/>
  <c r="BU1091" i="1" s="1"/>
  <c r="BT1092" i="1" a="1"/>
  <c r="BT1092" i="1" s="1"/>
  <c r="BU1092" i="1" s="1"/>
  <c r="BT1093" i="1" a="1"/>
  <c r="BT1093" i="1" s="1"/>
  <c r="BU1093" i="1" s="1"/>
  <c r="BT1094" i="1" a="1"/>
  <c r="BT1094" i="1" s="1"/>
  <c r="BU1094" i="1" s="1"/>
  <c r="BT1095" i="1" a="1"/>
  <c r="BT1095" i="1" s="1"/>
  <c r="BU1095" i="1" s="1"/>
  <c r="BT1096" i="1" a="1"/>
  <c r="BT1096" i="1" s="1"/>
  <c r="BU1096" i="1" s="1"/>
  <c r="BT1097" i="1" a="1"/>
  <c r="BT1097" i="1" s="1"/>
  <c r="BU1097" i="1" s="1"/>
  <c r="BT1098" i="1" a="1"/>
  <c r="BT1098" i="1" s="1"/>
  <c r="BU1098" i="1" s="1"/>
  <c r="BT1099" i="1" a="1"/>
  <c r="BT1099" i="1" s="1"/>
  <c r="BU1099" i="1" s="1"/>
  <c r="BT1100" i="1" a="1"/>
  <c r="BT1100" i="1" s="1"/>
  <c r="BU1100" i="1" s="1"/>
  <c r="BT1101" i="1" a="1"/>
  <c r="BT1101" i="1" s="1"/>
  <c r="BU1101" i="1" s="1"/>
  <c r="BT1102" i="1" a="1"/>
  <c r="BT1102" i="1" s="1"/>
  <c r="BU1102" i="1" s="1"/>
  <c r="BT1103" i="1" a="1"/>
  <c r="BT1103" i="1" s="1"/>
  <c r="BU1103" i="1" s="1"/>
  <c r="BT1104" i="1" a="1"/>
  <c r="BT1104" i="1" s="1"/>
  <c r="BU1104" i="1" s="1"/>
  <c r="BT1105" i="1" a="1"/>
  <c r="BT1105" i="1" s="1"/>
  <c r="BU1105" i="1" s="1"/>
  <c r="BT1106" i="1" a="1"/>
  <c r="BT1106" i="1" s="1"/>
  <c r="BU1106" i="1" s="1"/>
  <c r="BT1107" i="1" a="1"/>
  <c r="BT1107" i="1" s="1"/>
  <c r="BU1107" i="1" s="1"/>
  <c r="BT1108" i="1" a="1"/>
  <c r="BT1108" i="1" s="1"/>
  <c r="BU1108" i="1" s="1"/>
  <c r="BT1109" i="1" a="1"/>
  <c r="BT1109" i="1" s="1"/>
  <c r="BU1109" i="1" s="1"/>
  <c r="BT1110" i="1" a="1"/>
  <c r="BT1110" i="1" s="1"/>
  <c r="BU1110" i="1" s="1"/>
  <c r="BT1111" i="1" a="1"/>
  <c r="BT1111" i="1" s="1"/>
  <c r="BU1111" i="1" s="1"/>
  <c r="BT1112" i="1" a="1"/>
  <c r="BT1112" i="1" s="1"/>
  <c r="BU1112" i="1" s="1"/>
  <c r="BT1113" i="1" a="1"/>
  <c r="BT1113" i="1" s="1"/>
  <c r="BU1113" i="1" s="1"/>
  <c r="BT1114" i="1" a="1"/>
  <c r="BT1114" i="1" s="1"/>
  <c r="BU1114" i="1" s="1"/>
  <c r="BT1115" i="1" a="1"/>
  <c r="BT1115" i="1" s="1"/>
  <c r="BU1115" i="1" s="1"/>
  <c r="BT1116" i="1" a="1"/>
  <c r="BT1116" i="1" s="1"/>
  <c r="BU1116" i="1" s="1"/>
  <c r="BT1117" i="1" a="1"/>
  <c r="BT1117" i="1" s="1"/>
  <c r="BU1117" i="1" s="1"/>
  <c r="BT1118" i="1" a="1"/>
  <c r="BT1118" i="1" s="1"/>
  <c r="BU1118" i="1" s="1"/>
  <c r="BT1119" i="1" a="1"/>
  <c r="BT1119" i="1" s="1"/>
  <c r="BU1119" i="1" s="1"/>
  <c r="BT1120" i="1" a="1"/>
  <c r="BT1120" i="1" s="1"/>
  <c r="BU1120" i="1" s="1"/>
  <c r="BT1121" i="1" a="1"/>
  <c r="BT1121" i="1" s="1"/>
  <c r="BU1121" i="1" s="1"/>
  <c r="BT1122" i="1" a="1"/>
  <c r="BT1122" i="1" s="1"/>
  <c r="BU1122" i="1" s="1"/>
  <c r="BT1123" i="1" a="1"/>
  <c r="BT1123" i="1" s="1"/>
  <c r="BU1123" i="1" s="1"/>
  <c r="BT1124" i="1" a="1"/>
  <c r="BT1124" i="1" s="1"/>
  <c r="BU1124" i="1" s="1"/>
  <c r="BT1125" i="1" a="1"/>
  <c r="BT1125" i="1" s="1"/>
  <c r="BU1125" i="1" s="1"/>
  <c r="BT1126" i="1" a="1"/>
  <c r="BT1126" i="1" s="1"/>
  <c r="BU1126" i="1" s="1"/>
  <c r="BT1127" i="1" a="1"/>
  <c r="BT1127" i="1" s="1"/>
  <c r="BU1127" i="1" s="1"/>
  <c r="BT1128" i="1" a="1"/>
  <c r="BT1128" i="1" s="1"/>
  <c r="BU1128" i="1" s="1"/>
  <c r="BT1129" i="1" a="1"/>
  <c r="BT1129" i="1" s="1"/>
  <c r="BU1129" i="1" s="1"/>
  <c r="BT1130" i="1" a="1"/>
  <c r="BT1130" i="1" s="1"/>
  <c r="BU1130" i="1" s="1"/>
  <c r="BT1131" i="1" a="1"/>
  <c r="BT1131" i="1" s="1"/>
  <c r="BU1131" i="1" s="1"/>
  <c r="BT1132" i="1" a="1"/>
  <c r="BT1132" i="1" s="1"/>
  <c r="BU1132" i="1" s="1"/>
  <c r="BT1133" i="1" a="1"/>
  <c r="BT1133" i="1" s="1"/>
  <c r="BU1133" i="1" s="1"/>
  <c r="BT1134" i="1" a="1"/>
  <c r="BT1134" i="1" s="1"/>
  <c r="BU1134" i="1" s="1"/>
  <c r="BT1135" i="1" a="1"/>
  <c r="BT1135" i="1" s="1"/>
  <c r="BU1135" i="1" s="1"/>
  <c r="BT1136" i="1" a="1"/>
  <c r="BT1136" i="1" s="1"/>
  <c r="BU1136" i="1" s="1"/>
  <c r="BT1137" i="1" a="1"/>
  <c r="BT1137" i="1" s="1"/>
  <c r="BU1137" i="1" s="1"/>
  <c r="BT1138" i="1" a="1"/>
  <c r="BT1138" i="1" s="1"/>
  <c r="BU1138" i="1" s="1"/>
  <c r="BT1139" i="1" a="1"/>
  <c r="BT1139" i="1" s="1"/>
  <c r="BU1139" i="1" s="1"/>
  <c r="BT1140" i="1" a="1"/>
  <c r="BT1140" i="1" s="1"/>
  <c r="BU1140" i="1" s="1"/>
  <c r="BT1141" i="1" a="1"/>
  <c r="BT1141" i="1" s="1"/>
  <c r="BU1141" i="1" s="1"/>
  <c r="BT1142" i="1" a="1"/>
  <c r="BT1142" i="1" s="1"/>
  <c r="BU1142" i="1" s="1"/>
  <c r="BT1143" i="1" a="1"/>
  <c r="BT1143" i="1" s="1"/>
  <c r="BU1143" i="1" s="1"/>
  <c r="BT1144" i="1" a="1"/>
  <c r="BT1144" i="1" s="1"/>
  <c r="BU1144" i="1" s="1"/>
  <c r="BT1145" i="1" a="1"/>
  <c r="BT1145" i="1" s="1"/>
  <c r="BU1145" i="1" s="1"/>
  <c r="BT1146" i="1" a="1"/>
  <c r="BT1146" i="1" s="1"/>
  <c r="BU1146" i="1" s="1"/>
  <c r="BT1147" i="1" a="1"/>
  <c r="BT1147" i="1" s="1"/>
  <c r="BU1147" i="1" s="1"/>
  <c r="BT1148" i="1" a="1"/>
  <c r="BT1148" i="1" s="1"/>
  <c r="BU1148" i="1" s="1"/>
  <c r="BT1149" i="1" a="1"/>
  <c r="BT1149" i="1" s="1"/>
  <c r="BU1149" i="1" s="1"/>
  <c r="BT1150" i="1" a="1"/>
  <c r="BT1150" i="1" s="1"/>
  <c r="BU1150" i="1" s="1"/>
  <c r="BT1151" i="1" a="1"/>
  <c r="BT1151" i="1" s="1"/>
  <c r="BU1151" i="1" s="1"/>
  <c r="BT1152" i="1" a="1"/>
  <c r="BT1152" i="1" s="1"/>
  <c r="BU1152" i="1" s="1"/>
  <c r="BT1153" i="1" a="1"/>
  <c r="BT1153" i="1" s="1"/>
  <c r="BU1153" i="1" s="1"/>
  <c r="BT1154" i="1" a="1"/>
  <c r="BT1154" i="1" s="1"/>
  <c r="BU1154" i="1" s="1"/>
  <c r="BT1155" i="1" a="1"/>
  <c r="BT1155" i="1" s="1"/>
  <c r="BU1155" i="1" s="1"/>
  <c r="BT1156" i="1" a="1"/>
  <c r="BT1156" i="1" s="1"/>
  <c r="BU1156" i="1" s="1"/>
  <c r="BT1157" i="1" a="1"/>
  <c r="BT1157" i="1" s="1"/>
  <c r="BU1157" i="1" s="1"/>
  <c r="BT1158" i="1" a="1"/>
  <c r="BT1158" i="1" s="1"/>
  <c r="BU1158" i="1" s="1"/>
  <c r="BT1159" i="1" a="1"/>
  <c r="BT1159" i="1" s="1"/>
  <c r="BU1159" i="1" s="1"/>
  <c r="BT1160" i="1" a="1"/>
  <c r="BT1160" i="1" s="1"/>
  <c r="BU1160" i="1" s="1"/>
  <c r="BT1161" i="1" a="1"/>
  <c r="BT1161" i="1" s="1"/>
  <c r="BU1161" i="1" s="1"/>
  <c r="BT1162" i="1" a="1"/>
  <c r="BT1162" i="1" s="1"/>
  <c r="BU1162" i="1" s="1"/>
  <c r="BT1163" i="1" a="1"/>
  <c r="BT1163" i="1" s="1"/>
  <c r="BU1163" i="1" s="1"/>
  <c r="BT1164" i="1" a="1"/>
  <c r="BT1164" i="1" s="1"/>
  <c r="BU1164" i="1" s="1"/>
  <c r="BT1165" i="1" a="1"/>
  <c r="BT1165" i="1" s="1"/>
  <c r="BU1165" i="1" s="1"/>
  <c r="BT1166" i="1" a="1"/>
  <c r="BT1166" i="1" s="1"/>
  <c r="BU1166" i="1" s="1"/>
  <c r="BT1167" i="1" a="1"/>
  <c r="BT1167" i="1" s="1"/>
  <c r="BU1167" i="1" s="1"/>
  <c r="BT1168" i="1" a="1"/>
  <c r="BT1168" i="1" s="1"/>
  <c r="BU1168" i="1" s="1"/>
  <c r="BT1169" i="1" a="1"/>
  <c r="BT1169" i="1" s="1"/>
  <c r="BU1169" i="1" s="1"/>
  <c r="BT1170" i="1" a="1"/>
  <c r="BT1170" i="1" s="1"/>
  <c r="BU1170" i="1" s="1"/>
  <c r="BT1171" i="1" a="1"/>
  <c r="BT1171" i="1" s="1"/>
  <c r="BU1171" i="1" s="1"/>
  <c r="BT1172" i="1" a="1"/>
  <c r="BT1172" i="1" s="1"/>
  <c r="BU1172" i="1" s="1"/>
  <c r="BT1173" i="1" a="1"/>
  <c r="BT1173" i="1" s="1"/>
  <c r="BU1173" i="1" s="1"/>
  <c r="BT1174" i="1" a="1"/>
  <c r="BT1174" i="1" s="1"/>
  <c r="BU1174" i="1" s="1"/>
  <c r="BT1175" i="1" a="1"/>
  <c r="BT1175" i="1" s="1"/>
  <c r="BU1175" i="1" s="1"/>
  <c r="BT1176" i="1" a="1"/>
  <c r="BT1176" i="1" s="1"/>
  <c r="BU1176" i="1" s="1"/>
  <c r="BT1177" i="1" a="1"/>
  <c r="BT1177" i="1" s="1"/>
  <c r="BU1177" i="1" s="1"/>
  <c r="BT1178" i="1" a="1"/>
  <c r="BT1178" i="1" s="1"/>
  <c r="BU1178" i="1" s="1"/>
  <c r="BT1179" i="1" a="1"/>
  <c r="BT1179" i="1" s="1"/>
  <c r="BU1179" i="1" s="1"/>
  <c r="BT1180" i="1" a="1"/>
  <c r="BT1180" i="1" s="1"/>
  <c r="BU1180" i="1" s="1"/>
  <c r="BT1181" i="1" a="1"/>
  <c r="BT1181" i="1" s="1"/>
  <c r="BU1181" i="1" s="1"/>
  <c r="BT1182" i="1" a="1"/>
  <c r="BT1182" i="1" s="1"/>
  <c r="BU1182" i="1" s="1"/>
  <c r="BT1183" i="1" a="1"/>
  <c r="BT1183" i="1" s="1"/>
  <c r="BU1183" i="1" s="1"/>
  <c r="BT1184" i="1" a="1"/>
  <c r="BT1184" i="1" s="1"/>
  <c r="BU1184" i="1" s="1"/>
  <c r="BT1185" i="1" a="1"/>
  <c r="BT1185" i="1" s="1"/>
  <c r="BU1185" i="1" s="1"/>
  <c r="BT1186" i="1" a="1"/>
  <c r="BT1186" i="1" s="1"/>
  <c r="BU1186" i="1" s="1"/>
  <c r="BT1187" i="1" a="1"/>
  <c r="BT1187" i="1" s="1"/>
  <c r="BU1187" i="1" s="1"/>
  <c r="BT1188" i="1" a="1"/>
  <c r="BT1188" i="1" s="1"/>
  <c r="BU1188" i="1" s="1"/>
  <c r="BT1189" i="1" a="1"/>
  <c r="BT1189" i="1" s="1"/>
  <c r="BU1189" i="1" s="1"/>
  <c r="BT1190" i="1" a="1"/>
  <c r="BT1190" i="1" s="1"/>
  <c r="BU1190" i="1" s="1"/>
  <c r="BT1191" i="1" a="1"/>
  <c r="BT1191" i="1" s="1"/>
  <c r="BU1191" i="1" s="1"/>
  <c r="BT1192" i="1" a="1"/>
  <c r="BT1192" i="1" s="1"/>
  <c r="BU1192" i="1" s="1"/>
  <c r="BT1193" i="1" a="1"/>
  <c r="BT1193" i="1" s="1"/>
  <c r="BU1193" i="1" s="1"/>
  <c r="BT1194" i="1" a="1"/>
  <c r="BT1194" i="1" s="1"/>
  <c r="BU1194" i="1" s="1"/>
  <c r="BT1195" i="1" a="1"/>
  <c r="BT1195" i="1" s="1"/>
  <c r="BU1195" i="1" s="1"/>
  <c r="BT1196" i="1" a="1"/>
  <c r="BT1196" i="1" s="1"/>
  <c r="BU1196" i="1" s="1"/>
  <c r="BT3" i="1" a="1"/>
  <c r="BT3" i="1" s="1"/>
  <c r="BU3" i="1" s="1"/>
  <c r="BV3" i="4" a="1"/>
  <c r="BV3" i="4" s="1"/>
  <c r="BV1196" i="4" a="1"/>
  <c r="BV1196" i="4" s="1"/>
  <c r="BV1195" i="4" a="1"/>
  <c r="BV1195" i="4" s="1"/>
  <c r="BV1194" i="4" a="1"/>
  <c r="BV1194" i="4" s="1"/>
  <c r="BV1193" i="4" a="1"/>
  <c r="BV1193" i="4" s="1"/>
  <c r="BV1192" i="4" a="1"/>
  <c r="BV1192" i="4" s="1"/>
  <c r="BV1191" i="4" a="1"/>
  <c r="BV1191" i="4" s="1"/>
  <c r="BV1190" i="4" a="1"/>
  <c r="BV1190" i="4" s="1"/>
  <c r="BV1189" i="4" a="1"/>
  <c r="BV1189" i="4" s="1"/>
  <c r="BV1188" i="4" a="1"/>
  <c r="BV1188" i="4" s="1"/>
  <c r="BV1187" i="4" a="1"/>
  <c r="BV1187" i="4" s="1"/>
  <c r="BV1186" i="4" a="1"/>
  <c r="BV1186" i="4" s="1"/>
  <c r="BV1185" i="4" a="1"/>
  <c r="BV1185" i="4" s="1"/>
  <c r="BV1184" i="4" a="1"/>
  <c r="BV1184" i="4" s="1"/>
  <c r="BV1183" i="4" a="1"/>
  <c r="BV1183" i="4" s="1"/>
  <c r="BV1182" i="4" a="1"/>
  <c r="BV1182" i="4" s="1"/>
  <c r="BV1181" i="4" a="1"/>
  <c r="BV1181" i="4" s="1"/>
  <c r="BV1180" i="4" a="1"/>
  <c r="BV1180" i="4" s="1"/>
  <c r="BV1179" i="4" a="1"/>
  <c r="BV1179" i="4" s="1"/>
  <c r="BV1178" i="4" a="1"/>
  <c r="BV1178" i="4" s="1"/>
  <c r="BV1177" i="4" a="1"/>
  <c r="BV1177" i="4" s="1"/>
  <c r="BV1176" i="4" a="1"/>
  <c r="BV1176" i="4" s="1"/>
  <c r="BV1175" i="4" a="1"/>
  <c r="BV1175" i="4" s="1"/>
  <c r="BV1174" i="4" a="1"/>
  <c r="BV1174" i="4" s="1"/>
  <c r="BV1173" i="4" a="1"/>
  <c r="BV1173" i="4" s="1"/>
  <c r="BV1172" i="4" a="1"/>
  <c r="BV1172" i="4" s="1"/>
  <c r="BV1171" i="4" a="1"/>
  <c r="BV1171" i="4" s="1"/>
  <c r="BV1170" i="4" a="1"/>
  <c r="BV1170" i="4" s="1"/>
  <c r="BV1169" i="4" a="1"/>
  <c r="BV1169" i="4" s="1"/>
  <c r="BV1168" i="4" a="1"/>
  <c r="BV1168" i="4" s="1"/>
  <c r="BV1167" i="4" a="1"/>
  <c r="BV1167" i="4" s="1"/>
  <c r="BV1166" i="4" a="1"/>
  <c r="BV1166" i="4" s="1"/>
  <c r="BV1165" i="4" a="1"/>
  <c r="BV1165" i="4" s="1"/>
  <c r="BV1164" i="4" a="1"/>
  <c r="BV1164" i="4" s="1"/>
  <c r="BV1163" i="4" a="1"/>
  <c r="BV1163" i="4" s="1"/>
  <c r="BV1162" i="4" a="1"/>
  <c r="BV1162" i="4" s="1"/>
  <c r="BV1161" i="4" a="1"/>
  <c r="BV1161" i="4" s="1"/>
  <c r="BV1160" i="4" a="1"/>
  <c r="BV1160" i="4" s="1"/>
  <c r="BV1159" i="4" a="1"/>
  <c r="BV1159" i="4" s="1"/>
  <c r="BV1158" i="4" a="1"/>
  <c r="BV1158" i="4" s="1"/>
  <c r="BV1157" i="4" a="1"/>
  <c r="BV1157" i="4" s="1"/>
  <c r="BV1156" i="4" a="1"/>
  <c r="BV1156" i="4" s="1"/>
  <c r="BV1155" i="4" a="1"/>
  <c r="BV1155" i="4" s="1"/>
  <c r="BV1154" i="4" a="1"/>
  <c r="BV1154" i="4" s="1"/>
  <c r="BV1153" i="4" a="1"/>
  <c r="BV1153" i="4" s="1"/>
  <c r="BV1152" i="4" a="1"/>
  <c r="BV1152" i="4" s="1"/>
  <c r="BV1151" i="4" a="1"/>
  <c r="BV1151" i="4" s="1"/>
  <c r="BV1150" i="4" a="1"/>
  <c r="BV1150" i="4" s="1"/>
  <c r="BV1149" i="4" a="1"/>
  <c r="BV1149" i="4" s="1"/>
  <c r="BV1148" i="4" a="1"/>
  <c r="BV1148" i="4" s="1"/>
  <c r="BV1147" i="4" a="1"/>
  <c r="BV1147" i="4" s="1"/>
  <c r="BV1146" i="4" a="1"/>
  <c r="BV1146" i="4" s="1"/>
  <c r="BV1145" i="4" a="1"/>
  <c r="BV1145" i="4" s="1"/>
  <c r="BV1144" i="4" a="1"/>
  <c r="BV1144" i="4" s="1"/>
  <c r="BV1143" i="4" a="1"/>
  <c r="BV1143" i="4" s="1"/>
  <c r="BV1142" i="4" a="1"/>
  <c r="BV1142" i="4" s="1"/>
  <c r="BV1141" i="4" a="1"/>
  <c r="BV1141" i="4" s="1"/>
  <c r="BV1140" i="4" a="1"/>
  <c r="BV1140" i="4" s="1"/>
  <c r="BV1139" i="4" a="1"/>
  <c r="BV1139" i="4" s="1"/>
  <c r="BV1138" i="4" a="1"/>
  <c r="BV1138" i="4" s="1"/>
  <c r="BV1137" i="4" a="1"/>
  <c r="BV1137" i="4" s="1"/>
  <c r="BV1136" i="4" a="1"/>
  <c r="BV1136" i="4" s="1"/>
  <c r="BV1135" i="4" a="1"/>
  <c r="BV1135" i="4" s="1"/>
  <c r="BV1134" i="4" a="1"/>
  <c r="BV1134" i="4" s="1"/>
  <c r="BV1133" i="4" a="1"/>
  <c r="BV1133" i="4" s="1"/>
  <c r="BV1132" i="4" a="1"/>
  <c r="BV1132" i="4" s="1"/>
  <c r="BV1131" i="4" a="1"/>
  <c r="BV1131" i="4" s="1"/>
  <c r="BV1130" i="4" a="1"/>
  <c r="BV1130" i="4" s="1"/>
  <c r="BV1129" i="4" a="1"/>
  <c r="BV1129" i="4" s="1"/>
  <c r="BV1128" i="4" a="1"/>
  <c r="BV1128" i="4" s="1"/>
  <c r="BV1127" i="4" a="1"/>
  <c r="BV1127" i="4" s="1"/>
  <c r="BV1126" i="4" a="1"/>
  <c r="BV1126" i="4" s="1"/>
  <c r="BV1125" i="4" a="1"/>
  <c r="BV1125" i="4" s="1"/>
  <c r="BV1124" i="4" a="1"/>
  <c r="BV1124" i="4" s="1"/>
  <c r="BV1123" i="4" a="1"/>
  <c r="BV1123" i="4" s="1"/>
  <c r="BV1122" i="4" a="1"/>
  <c r="BV1122" i="4" s="1"/>
  <c r="BV1121" i="4" a="1"/>
  <c r="BV1121" i="4" s="1"/>
  <c r="BV1120" i="4" a="1"/>
  <c r="BV1120" i="4" s="1"/>
  <c r="BV1119" i="4" a="1"/>
  <c r="BV1119" i="4" s="1"/>
  <c r="BV1118" i="4" a="1"/>
  <c r="BV1118" i="4" s="1"/>
  <c r="BV1117" i="4" a="1"/>
  <c r="BV1117" i="4" s="1"/>
  <c r="BV1116" i="4" a="1"/>
  <c r="BV1116" i="4" s="1"/>
  <c r="BV1115" i="4" a="1"/>
  <c r="BV1115" i="4" s="1"/>
  <c r="BV1114" i="4" a="1"/>
  <c r="BV1114" i="4" s="1"/>
  <c r="BV1113" i="4" a="1"/>
  <c r="BV1113" i="4" s="1"/>
  <c r="BV1112" i="4" a="1"/>
  <c r="BV1112" i="4" s="1"/>
  <c r="BV1111" i="4" a="1"/>
  <c r="BV1111" i="4" s="1"/>
  <c r="BV1110" i="4" a="1"/>
  <c r="BV1110" i="4" s="1"/>
  <c r="BV1109" i="4" a="1"/>
  <c r="BV1109" i="4" s="1"/>
  <c r="BV1108" i="4" a="1"/>
  <c r="BV1108" i="4" s="1"/>
  <c r="BV1107" i="4" a="1"/>
  <c r="BV1107" i="4" s="1"/>
  <c r="BV1106" i="4" a="1"/>
  <c r="BV1106" i="4" s="1"/>
  <c r="BV1105" i="4" a="1"/>
  <c r="BV1105" i="4" s="1"/>
  <c r="BV1104" i="4" a="1"/>
  <c r="BV1104" i="4" s="1"/>
  <c r="BV1103" i="4" a="1"/>
  <c r="BV1103" i="4" s="1"/>
  <c r="BV1102" i="4" a="1"/>
  <c r="BV1102" i="4" s="1"/>
  <c r="BV1101" i="4" a="1"/>
  <c r="BV1101" i="4" s="1"/>
  <c r="BV1100" i="4" a="1"/>
  <c r="BV1100" i="4" s="1"/>
  <c r="BV1099" i="4" a="1"/>
  <c r="BV1099" i="4" s="1"/>
  <c r="BV1098" i="4" a="1"/>
  <c r="BV1098" i="4" s="1"/>
  <c r="BV1097" i="4" a="1"/>
  <c r="BV1097" i="4" s="1"/>
  <c r="BV1096" i="4" a="1"/>
  <c r="BV1096" i="4" s="1"/>
  <c r="BV1095" i="4" a="1"/>
  <c r="BV1095" i="4" s="1"/>
  <c r="BV1094" i="4" a="1"/>
  <c r="BV1094" i="4" s="1"/>
  <c r="BV1093" i="4" a="1"/>
  <c r="BV1093" i="4" s="1"/>
  <c r="BV1092" i="4" a="1"/>
  <c r="BV1092" i="4" s="1"/>
  <c r="BV1091" i="4" a="1"/>
  <c r="BV1091" i="4" s="1"/>
  <c r="BV1090" i="4" a="1"/>
  <c r="BV1090" i="4" s="1"/>
  <c r="BV1089" i="4" a="1"/>
  <c r="BV1089" i="4" s="1"/>
  <c r="BV1088" i="4" a="1"/>
  <c r="BV1088" i="4" s="1"/>
  <c r="BV1087" i="4" a="1"/>
  <c r="BV1087" i="4" s="1"/>
  <c r="BV1086" i="4" a="1"/>
  <c r="BV1086" i="4" s="1"/>
  <c r="BV1085" i="4" a="1"/>
  <c r="BV1085" i="4" s="1"/>
  <c r="BV1084" i="4" a="1"/>
  <c r="BV1084" i="4" s="1"/>
  <c r="BV1083" i="4" a="1"/>
  <c r="BV1083" i="4" s="1"/>
  <c r="BV1082" i="4" a="1"/>
  <c r="BV1082" i="4" s="1"/>
  <c r="BV1081" i="4" a="1"/>
  <c r="BV1081" i="4" s="1"/>
  <c r="BV1080" i="4" a="1"/>
  <c r="BV1080" i="4" s="1"/>
  <c r="BV1079" i="4" a="1"/>
  <c r="BV1079" i="4" s="1"/>
  <c r="BV1078" i="4" a="1"/>
  <c r="BV1078" i="4" s="1"/>
  <c r="BV1077" i="4" a="1"/>
  <c r="BV1077" i="4" s="1"/>
  <c r="BV1076" i="4" a="1"/>
  <c r="BV1076" i="4" s="1"/>
  <c r="BV1075" i="4" a="1"/>
  <c r="BV1075" i="4" s="1"/>
  <c r="BV1074" i="4" a="1"/>
  <c r="BV1074" i="4" s="1"/>
  <c r="BV1073" i="4" a="1"/>
  <c r="BV1073" i="4" s="1"/>
  <c r="BV1072" i="4" a="1"/>
  <c r="BV1072" i="4" s="1"/>
  <c r="BV1071" i="4" a="1"/>
  <c r="BV1071" i="4" s="1"/>
  <c r="BV1070" i="4" a="1"/>
  <c r="BV1070" i="4" s="1"/>
  <c r="BV1069" i="4" a="1"/>
  <c r="BV1069" i="4" s="1"/>
  <c r="BV1068" i="4" a="1"/>
  <c r="BV1068" i="4" s="1"/>
  <c r="BV1067" i="4" a="1"/>
  <c r="BV1067" i="4" s="1"/>
  <c r="BV1066" i="4" a="1"/>
  <c r="BV1066" i="4" s="1"/>
  <c r="BV1065" i="4" a="1"/>
  <c r="BV1065" i="4" s="1"/>
  <c r="BV1064" i="4" a="1"/>
  <c r="BV1064" i="4" s="1"/>
  <c r="BV1063" i="4" a="1"/>
  <c r="BV1063" i="4" s="1"/>
  <c r="BV1062" i="4" a="1"/>
  <c r="BV1062" i="4" s="1"/>
  <c r="BV1061" i="4" a="1"/>
  <c r="BV1061" i="4" s="1"/>
  <c r="BV1060" i="4" a="1"/>
  <c r="BV1060" i="4" s="1"/>
  <c r="BV1059" i="4" a="1"/>
  <c r="BV1059" i="4" s="1"/>
  <c r="BV1058" i="4" a="1"/>
  <c r="BV1058" i="4" s="1"/>
  <c r="BV1057" i="4" a="1"/>
  <c r="BV1057" i="4" s="1"/>
  <c r="BV1056" i="4" a="1"/>
  <c r="BV1056" i="4" s="1"/>
  <c r="BV1055" i="4" a="1"/>
  <c r="BV1055" i="4" s="1"/>
  <c r="BV1054" i="4" a="1"/>
  <c r="BV1054" i="4" s="1"/>
  <c r="BV1053" i="4" a="1"/>
  <c r="BV1053" i="4" s="1"/>
  <c r="BV1052" i="4" a="1"/>
  <c r="BV1052" i="4" s="1"/>
  <c r="BV1051" i="4" a="1"/>
  <c r="BV1051" i="4" s="1"/>
  <c r="BV1050" i="4" a="1"/>
  <c r="BV1050" i="4" s="1"/>
  <c r="BV1049" i="4" a="1"/>
  <c r="BV1049" i="4" s="1"/>
  <c r="BV1048" i="4" a="1"/>
  <c r="BV1048" i="4" s="1"/>
  <c r="BV1047" i="4" a="1"/>
  <c r="BV1047" i="4" s="1"/>
  <c r="BV1046" i="4" a="1"/>
  <c r="BV1046" i="4" s="1"/>
  <c r="BV1045" i="4" a="1"/>
  <c r="BV1045" i="4" s="1"/>
  <c r="BV1044" i="4" a="1"/>
  <c r="BV1044" i="4" s="1"/>
  <c r="BV1043" i="4" a="1"/>
  <c r="BV1043" i="4" s="1"/>
  <c r="BV1042" i="4" a="1"/>
  <c r="BV1042" i="4" s="1"/>
  <c r="BV1041" i="4" a="1"/>
  <c r="BV1041" i="4" s="1"/>
  <c r="BV1040" i="4" a="1"/>
  <c r="BV1040" i="4" s="1"/>
  <c r="BV1039" i="4" a="1"/>
  <c r="BV1039" i="4" s="1"/>
  <c r="BV1038" i="4" a="1"/>
  <c r="BV1038" i="4" s="1"/>
  <c r="BV1037" i="4" a="1"/>
  <c r="BV1037" i="4" s="1"/>
  <c r="BV1036" i="4" a="1"/>
  <c r="BV1036" i="4" s="1"/>
  <c r="BV1035" i="4" a="1"/>
  <c r="BV1035" i="4" s="1"/>
  <c r="BV1034" i="4" a="1"/>
  <c r="BV1034" i="4" s="1"/>
  <c r="BV1033" i="4" a="1"/>
  <c r="BV1033" i="4" s="1"/>
  <c r="BV1032" i="4" a="1"/>
  <c r="BV1032" i="4" s="1"/>
  <c r="BV1031" i="4" a="1"/>
  <c r="BV1031" i="4" s="1"/>
  <c r="BV1030" i="4" a="1"/>
  <c r="BV1030" i="4" s="1"/>
  <c r="BV1029" i="4" a="1"/>
  <c r="BV1029" i="4" s="1"/>
  <c r="BV1028" i="4" a="1"/>
  <c r="BV1028" i="4" s="1"/>
  <c r="BV1027" i="4" a="1"/>
  <c r="BV1027" i="4" s="1"/>
  <c r="BV1026" i="4" a="1"/>
  <c r="BV1026" i="4" s="1"/>
  <c r="BV1025" i="4" a="1"/>
  <c r="BV1025" i="4" s="1"/>
  <c r="BV1024" i="4" a="1"/>
  <c r="BV1024" i="4" s="1"/>
  <c r="BV1023" i="4" a="1"/>
  <c r="BV1023" i="4" s="1"/>
  <c r="BV1022" i="4" a="1"/>
  <c r="BV1022" i="4" s="1"/>
  <c r="BV1021" i="4" a="1"/>
  <c r="BV1021" i="4" s="1"/>
  <c r="BV1020" i="4" a="1"/>
  <c r="BV1020" i="4" s="1"/>
  <c r="BV1019" i="4" a="1"/>
  <c r="BV1019" i="4" s="1"/>
  <c r="BV1018" i="4" a="1"/>
  <c r="BV1018" i="4" s="1"/>
  <c r="BV1017" i="4" a="1"/>
  <c r="BV1017" i="4" s="1"/>
  <c r="BV1016" i="4" a="1"/>
  <c r="BV1016" i="4" s="1"/>
  <c r="BV1015" i="4" a="1"/>
  <c r="BV1015" i="4" s="1"/>
  <c r="BV1014" i="4" a="1"/>
  <c r="BV1014" i="4" s="1"/>
  <c r="BV1013" i="4" a="1"/>
  <c r="BV1013" i="4" s="1"/>
  <c r="BV1012" i="4" a="1"/>
  <c r="BV1012" i="4" s="1"/>
  <c r="BV1011" i="4" a="1"/>
  <c r="BV1011" i="4" s="1"/>
  <c r="BV1010" i="4" a="1"/>
  <c r="BV1010" i="4" s="1"/>
  <c r="BV1009" i="4" a="1"/>
  <c r="BV1009" i="4" s="1"/>
  <c r="BV1008" i="4" a="1"/>
  <c r="BV1008" i="4" s="1"/>
  <c r="BV1007" i="4" a="1"/>
  <c r="BV1007" i="4" s="1"/>
  <c r="BV1006" i="4" a="1"/>
  <c r="BV1006" i="4" s="1"/>
  <c r="BV1005" i="4" a="1"/>
  <c r="BV1005" i="4" s="1"/>
  <c r="BV1004" i="4" a="1"/>
  <c r="BV1004" i="4" s="1"/>
  <c r="BV1003" i="4" a="1"/>
  <c r="BV1003" i="4" s="1"/>
  <c r="BV1002" i="4" a="1"/>
  <c r="BV1002" i="4" s="1"/>
  <c r="BV1001" i="4" a="1"/>
  <c r="BV1001" i="4" s="1"/>
  <c r="BV1000" i="4" a="1"/>
  <c r="BV1000" i="4" s="1"/>
  <c r="BV999" i="4" a="1"/>
  <c r="BV999" i="4" s="1"/>
  <c r="BV998" i="4" a="1"/>
  <c r="BV998" i="4" s="1"/>
  <c r="BV997" i="4" a="1"/>
  <c r="BV997" i="4" s="1"/>
  <c r="BV996" i="4" a="1"/>
  <c r="BV996" i="4" s="1"/>
  <c r="BV995" i="4" a="1"/>
  <c r="BV995" i="4" s="1"/>
  <c r="BV994" i="4" a="1"/>
  <c r="BV994" i="4" s="1"/>
  <c r="BV993" i="4" a="1"/>
  <c r="BV993" i="4" s="1"/>
  <c r="BV992" i="4" a="1"/>
  <c r="BV992" i="4" s="1"/>
  <c r="BV991" i="4" a="1"/>
  <c r="BV991" i="4" s="1"/>
  <c r="BV990" i="4" a="1"/>
  <c r="BV990" i="4" s="1"/>
  <c r="BV989" i="4" a="1"/>
  <c r="BV989" i="4" s="1"/>
  <c r="BV988" i="4" a="1"/>
  <c r="BV988" i="4" s="1"/>
  <c r="BV987" i="4" a="1"/>
  <c r="BV987" i="4" s="1"/>
  <c r="BV986" i="4" a="1"/>
  <c r="BV986" i="4" s="1"/>
  <c r="BV985" i="4" a="1"/>
  <c r="BV985" i="4" s="1"/>
  <c r="BV984" i="4" a="1"/>
  <c r="BV984" i="4" s="1"/>
  <c r="BV983" i="4" a="1"/>
  <c r="BV983" i="4" s="1"/>
  <c r="BV982" i="4" a="1"/>
  <c r="BV982" i="4" s="1"/>
  <c r="BV981" i="4" a="1"/>
  <c r="BV981" i="4" s="1"/>
  <c r="BV980" i="4" a="1"/>
  <c r="BV980" i="4" s="1"/>
  <c r="BV979" i="4" a="1"/>
  <c r="BV979" i="4" s="1"/>
  <c r="BV978" i="4" a="1"/>
  <c r="BV978" i="4" s="1"/>
  <c r="BV977" i="4" a="1"/>
  <c r="BV977" i="4" s="1"/>
  <c r="BV976" i="4" a="1"/>
  <c r="BV976" i="4" s="1"/>
  <c r="BV975" i="4" a="1"/>
  <c r="BV975" i="4" s="1"/>
  <c r="BV974" i="4" a="1"/>
  <c r="BV974" i="4" s="1"/>
  <c r="BV973" i="4" a="1"/>
  <c r="BV973" i="4" s="1"/>
  <c r="BV972" i="4" a="1"/>
  <c r="BV972" i="4" s="1"/>
  <c r="BV971" i="4" a="1"/>
  <c r="BV971" i="4" s="1"/>
  <c r="BV970" i="4" a="1"/>
  <c r="BV970" i="4" s="1"/>
  <c r="BV969" i="4" a="1"/>
  <c r="BV969" i="4" s="1"/>
  <c r="BV968" i="4" a="1"/>
  <c r="BV968" i="4" s="1"/>
  <c r="BV967" i="4" a="1"/>
  <c r="BV967" i="4" s="1"/>
  <c r="BV966" i="4" a="1"/>
  <c r="BV966" i="4" s="1"/>
  <c r="BV965" i="4" a="1"/>
  <c r="BV965" i="4" s="1"/>
  <c r="BV964" i="4" a="1"/>
  <c r="BV964" i="4" s="1"/>
  <c r="BV963" i="4" a="1"/>
  <c r="BV963" i="4" s="1"/>
  <c r="BV962" i="4" a="1"/>
  <c r="BV962" i="4" s="1"/>
  <c r="BV961" i="4" a="1"/>
  <c r="BV961" i="4" s="1"/>
  <c r="BV960" i="4" a="1"/>
  <c r="BV960" i="4" s="1"/>
  <c r="BV959" i="4" a="1"/>
  <c r="BV959" i="4" s="1"/>
  <c r="BV958" i="4" a="1"/>
  <c r="BV958" i="4" s="1"/>
  <c r="BV957" i="4" a="1"/>
  <c r="BV957" i="4" s="1"/>
  <c r="BV956" i="4" a="1"/>
  <c r="BV956" i="4" s="1"/>
  <c r="BV955" i="4" a="1"/>
  <c r="BV955" i="4" s="1"/>
  <c r="BV954" i="4" a="1"/>
  <c r="BV954" i="4" s="1"/>
  <c r="BV953" i="4" a="1"/>
  <c r="BV953" i="4" s="1"/>
  <c r="BV952" i="4" a="1"/>
  <c r="BV952" i="4" s="1"/>
  <c r="BV951" i="4" a="1"/>
  <c r="BV951" i="4" s="1"/>
  <c r="BV950" i="4" a="1"/>
  <c r="BV950" i="4" s="1"/>
  <c r="BV949" i="4" a="1"/>
  <c r="BV949" i="4" s="1"/>
  <c r="BV948" i="4" a="1"/>
  <c r="BV948" i="4" s="1"/>
  <c r="BV947" i="4" a="1"/>
  <c r="BV947" i="4" s="1"/>
  <c r="BV946" i="4" a="1"/>
  <c r="BV946" i="4" s="1"/>
  <c r="BV945" i="4" a="1"/>
  <c r="BV945" i="4" s="1"/>
  <c r="BV944" i="4" a="1"/>
  <c r="BV944" i="4" s="1"/>
  <c r="BV943" i="4" a="1"/>
  <c r="BV943" i="4" s="1"/>
  <c r="BV942" i="4" a="1"/>
  <c r="BV942" i="4" s="1"/>
  <c r="BV941" i="4" a="1"/>
  <c r="BV941" i="4" s="1"/>
  <c r="BV940" i="4" a="1"/>
  <c r="BV940" i="4" s="1"/>
  <c r="BV939" i="4" a="1"/>
  <c r="BV939" i="4" s="1"/>
  <c r="BV938" i="4" a="1"/>
  <c r="BV938" i="4" s="1"/>
  <c r="BV937" i="4" a="1"/>
  <c r="BV937" i="4" s="1"/>
  <c r="BV936" i="4" a="1"/>
  <c r="BV936" i="4" s="1"/>
  <c r="BV935" i="4" a="1"/>
  <c r="BV935" i="4" s="1"/>
  <c r="BV934" i="4" a="1"/>
  <c r="BV934" i="4" s="1"/>
  <c r="BV933" i="4" a="1"/>
  <c r="BV933" i="4" s="1"/>
  <c r="BV932" i="4" a="1"/>
  <c r="BV932" i="4" s="1"/>
  <c r="BV931" i="4" a="1"/>
  <c r="BV931" i="4" s="1"/>
  <c r="BV930" i="4" a="1"/>
  <c r="BV930" i="4" s="1"/>
  <c r="BV929" i="4" a="1"/>
  <c r="BV929" i="4" s="1"/>
  <c r="BV928" i="4" a="1"/>
  <c r="BV928" i="4" s="1"/>
  <c r="BV927" i="4" a="1"/>
  <c r="BV927" i="4" s="1"/>
  <c r="BV926" i="4" a="1"/>
  <c r="BV926" i="4" s="1"/>
  <c r="BV925" i="4" a="1"/>
  <c r="BV925" i="4" s="1"/>
  <c r="BV924" i="4" a="1"/>
  <c r="BV924" i="4" s="1"/>
  <c r="BV923" i="4" a="1"/>
  <c r="BV923" i="4" s="1"/>
  <c r="BV922" i="4" a="1"/>
  <c r="BV922" i="4" s="1"/>
  <c r="BV921" i="4" a="1"/>
  <c r="BV921" i="4" s="1"/>
  <c r="BV920" i="4" a="1"/>
  <c r="BV920" i="4" s="1"/>
  <c r="BV919" i="4" a="1"/>
  <c r="BV919" i="4" s="1"/>
  <c r="BV918" i="4" a="1"/>
  <c r="BV918" i="4" s="1"/>
  <c r="BV917" i="4" a="1"/>
  <c r="BV917" i="4" s="1"/>
  <c r="BV916" i="4" a="1"/>
  <c r="BV916" i="4" s="1"/>
  <c r="BV915" i="4" a="1"/>
  <c r="BV915" i="4" s="1"/>
  <c r="BV914" i="4" a="1"/>
  <c r="BV914" i="4" s="1"/>
  <c r="BV913" i="4" a="1"/>
  <c r="BV913" i="4" s="1"/>
  <c r="BV912" i="4" a="1"/>
  <c r="BV912" i="4" s="1"/>
  <c r="BV911" i="4" a="1"/>
  <c r="BV911" i="4" s="1"/>
  <c r="BV910" i="4" a="1"/>
  <c r="BV910" i="4" s="1"/>
  <c r="BV909" i="4" a="1"/>
  <c r="BV909" i="4" s="1"/>
  <c r="BV908" i="4" a="1"/>
  <c r="BV908" i="4" s="1"/>
  <c r="BV907" i="4" a="1"/>
  <c r="BV907" i="4" s="1"/>
  <c r="BV906" i="4" a="1"/>
  <c r="BV906" i="4" s="1"/>
  <c r="BV905" i="4" a="1"/>
  <c r="BV905" i="4" s="1"/>
  <c r="BV904" i="4" a="1"/>
  <c r="BV904" i="4" s="1"/>
  <c r="BV903" i="4" a="1"/>
  <c r="BV903" i="4" s="1"/>
  <c r="BV902" i="4" a="1"/>
  <c r="BV902" i="4" s="1"/>
  <c r="BV901" i="4" a="1"/>
  <c r="BV901" i="4" s="1"/>
  <c r="BV900" i="4" a="1"/>
  <c r="BV900" i="4" s="1"/>
  <c r="BV899" i="4" a="1"/>
  <c r="BV899" i="4" s="1"/>
  <c r="BV898" i="4" a="1"/>
  <c r="BV898" i="4" s="1"/>
  <c r="BV897" i="4" a="1"/>
  <c r="BV897" i="4" s="1"/>
  <c r="BV896" i="4" a="1"/>
  <c r="BV896" i="4" s="1"/>
  <c r="BV895" i="4" a="1"/>
  <c r="BV895" i="4" s="1"/>
  <c r="BV894" i="4" a="1"/>
  <c r="BV894" i="4" s="1"/>
  <c r="BV893" i="4" a="1"/>
  <c r="BV893" i="4" s="1"/>
  <c r="BV892" i="4" a="1"/>
  <c r="BV892" i="4" s="1"/>
  <c r="BV891" i="4" a="1"/>
  <c r="BV891" i="4" s="1"/>
  <c r="BV890" i="4" a="1"/>
  <c r="BV890" i="4" s="1"/>
  <c r="BV889" i="4" a="1"/>
  <c r="BV889" i="4" s="1"/>
  <c r="BV888" i="4" a="1"/>
  <c r="BV888" i="4" s="1"/>
  <c r="BV887" i="4" a="1"/>
  <c r="BV887" i="4" s="1"/>
  <c r="BV886" i="4" a="1"/>
  <c r="BV886" i="4" s="1"/>
  <c r="BV885" i="4" a="1"/>
  <c r="BV885" i="4" s="1"/>
  <c r="BV884" i="4" a="1"/>
  <c r="BV884" i="4" s="1"/>
  <c r="BV883" i="4" a="1"/>
  <c r="BV883" i="4" s="1"/>
  <c r="BV882" i="4" a="1"/>
  <c r="BV882" i="4" s="1"/>
  <c r="BV881" i="4" a="1"/>
  <c r="BV881" i="4" s="1"/>
  <c r="BV880" i="4" a="1"/>
  <c r="BV880" i="4" s="1"/>
  <c r="BV879" i="4" a="1"/>
  <c r="BV879" i="4" s="1"/>
  <c r="BV878" i="4" a="1"/>
  <c r="BV878" i="4" s="1"/>
  <c r="BV877" i="4" a="1"/>
  <c r="BV877" i="4" s="1"/>
  <c r="BV876" i="4" a="1"/>
  <c r="BV876" i="4" s="1"/>
  <c r="BV875" i="4" a="1"/>
  <c r="BV875" i="4" s="1"/>
  <c r="BV874" i="4" a="1"/>
  <c r="BV874" i="4" s="1"/>
  <c r="BV873" i="4" a="1"/>
  <c r="BV873" i="4" s="1"/>
  <c r="BV872" i="4" a="1"/>
  <c r="BV872" i="4" s="1"/>
  <c r="BV871" i="4" a="1"/>
  <c r="BV871" i="4" s="1"/>
  <c r="BV870" i="4" a="1"/>
  <c r="BV870" i="4" s="1"/>
  <c r="BV869" i="4" a="1"/>
  <c r="BV869" i="4" s="1"/>
  <c r="BV868" i="4" a="1"/>
  <c r="BV868" i="4" s="1"/>
  <c r="BV867" i="4" a="1"/>
  <c r="BV867" i="4" s="1"/>
  <c r="BV866" i="4" a="1"/>
  <c r="BV866" i="4" s="1"/>
  <c r="BV865" i="4" a="1"/>
  <c r="BV865" i="4" s="1"/>
  <c r="BV864" i="4" a="1"/>
  <c r="BV864" i="4" s="1"/>
  <c r="BV863" i="4" a="1"/>
  <c r="BV863" i="4" s="1"/>
  <c r="BV862" i="4" a="1"/>
  <c r="BV862" i="4" s="1"/>
  <c r="BV861" i="4" a="1"/>
  <c r="BV861" i="4" s="1"/>
  <c r="BV860" i="4" a="1"/>
  <c r="BV860" i="4" s="1"/>
  <c r="BV859" i="4" a="1"/>
  <c r="BV859" i="4" s="1"/>
  <c r="BV858" i="4" a="1"/>
  <c r="BV858" i="4" s="1"/>
  <c r="BV857" i="4" a="1"/>
  <c r="BV857" i="4" s="1"/>
  <c r="BV856" i="4" a="1"/>
  <c r="BV856" i="4" s="1"/>
  <c r="BV855" i="4" a="1"/>
  <c r="BV855" i="4" s="1"/>
  <c r="BV854" i="4" a="1"/>
  <c r="BV854" i="4" s="1"/>
  <c r="BV853" i="4" a="1"/>
  <c r="BV853" i="4" s="1"/>
  <c r="BV852" i="4" a="1"/>
  <c r="BV852" i="4" s="1"/>
  <c r="BV851" i="4" a="1"/>
  <c r="BV851" i="4" s="1"/>
  <c r="BV850" i="4" a="1"/>
  <c r="BV850" i="4" s="1"/>
  <c r="BV849" i="4" a="1"/>
  <c r="BV849" i="4" s="1"/>
  <c r="BV848" i="4" a="1"/>
  <c r="BV848" i="4" s="1"/>
  <c r="BV847" i="4" a="1"/>
  <c r="BV847" i="4" s="1"/>
  <c r="BV846" i="4" a="1"/>
  <c r="BV846" i="4" s="1"/>
  <c r="BV845" i="4" a="1"/>
  <c r="BV845" i="4" s="1"/>
  <c r="BV844" i="4" a="1"/>
  <c r="BV844" i="4" s="1"/>
  <c r="BV843" i="4" a="1"/>
  <c r="BV843" i="4" s="1"/>
  <c r="BV842" i="4" a="1"/>
  <c r="BV842" i="4" s="1"/>
  <c r="BV841" i="4" a="1"/>
  <c r="BV841" i="4" s="1"/>
  <c r="BV840" i="4" a="1"/>
  <c r="BV840" i="4" s="1"/>
  <c r="BV839" i="4" a="1"/>
  <c r="BV839" i="4" s="1"/>
  <c r="BV838" i="4" a="1"/>
  <c r="BV838" i="4" s="1"/>
  <c r="BV837" i="4" a="1"/>
  <c r="BV837" i="4" s="1"/>
  <c r="BV836" i="4" a="1"/>
  <c r="BV836" i="4" s="1"/>
  <c r="BV835" i="4" a="1"/>
  <c r="BV835" i="4" s="1"/>
  <c r="BV834" i="4" a="1"/>
  <c r="BV834" i="4" s="1"/>
  <c r="BV833" i="4" a="1"/>
  <c r="BV833" i="4" s="1"/>
  <c r="BV832" i="4" a="1"/>
  <c r="BV832" i="4" s="1"/>
  <c r="BV831" i="4" a="1"/>
  <c r="BV831" i="4" s="1"/>
  <c r="BV830" i="4" a="1"/>
  <c r="BV830" i="4" s="1"/>
  <c r="BV829" i="4" a="1"/>
  <c r="BV829" i="4" s="1"/>
  <c r="BV828" i="4" a="1"/>
  <c r="BV828" i="4" s="1"/>
  <c r="BV827" i="4" a="1"/>
  <c r="BV827" i="4" s="1"/>
  <c r="BV826" i="4" a="1"/>
  <c r="BV826" i="4" s="1"/>
  <c r="BV825" i="4" a="1"/>
  <c r="BV825" i="4" s="1"/>
  <c r="BV824" i="4" a="1"/>
  <c r="BV824" i="4" s="1"/>
  <c r="BV823" i="4" a="1"/>
  <c r="BV823" i="4" s="1"/>
  <c r="BV822" i="4" a="1"/>
  <c r="BV822" i="4" s="1"/>
  <c r="BV821" i="4" a="1"/>
  <c r="BV821" i="4" s="1"/>
  <c r="BV820" i="4" a="1"/>
  <c r="BV820" i="4" s="1"/>
  <c r="BV819" i="4" a="1"/>
  <c r="BV819" i="4" s="1"/>
  <c r="BV818" i="4" a="1"/>
  <c r="BV818" i="4" s="1"/>
  <c r="BV817" i="4" a="1"/>
  <c r="BV817" i="4" s="1"/>
  <c r="BV816" i="4" a="1"/>
  <c r="BV816" i="4" s="1"/>
  <c r="BV815" i="4" a="1"/>
  <c r="BV815" i="4" s="1"/>
  <c r="BV814" i="4" a="1"/>
  <c r="BV814" i="4" s="1"/>
  <c r="BV813" i="4" a="1"/>
  <c r="BV813" i="4" s="1"/>
  <c r="BV812" i="4" a="1"/>
  <c r="BV812" i="4" s="1"/>
  <c r="BV811" i="4" a="1"/>
  <c r="BV811" i="4" s="1"/>
  <c r="BV810" i="4" a="1"/>
  <c r="BV810" i="4" s="1"/>
  <c r="BV809" i="4" a="1"/>
  <c r="BV809" i="4" s="1"/>
  <c r="BV808" i="4" a="1"/>
  <c r="BV808" i="4" s="1"/>
  <c r="BV807" i="4" a="1"/>
  <c r="BV807" i="4" s="1"/>
  <c r="BV806" i="4" a="1"/>
  <c r="BV806" i="4" s="1"/>
  <c r="BV805" i="4" a="1"/>
  <c r="BV805" i="4" s="1"/>
  <c r="BV804" i="4" a="1"/>
  <c r="BV804" i="4" s="1"/>
  <c r="BV803" i="4" a="1"/>
  <c r="BV803" i="4" s="1"/>
  <c r="BV802" i="4" a="1"/>
  <c r="BV802" i="4" s="1"/>
  <c r="BV801" i="4" a="1"/>
  <c r="BV801" i="4" s="1"/>
  <c r="BV800" i="4" a="1"/>
  <c r="BV800" i="4" s="1"/>
  <c r="BV799" i="4" a="1"/>
  <c r="BV799" i="4" s="1"/>
  <c r="BV798" i="4" a="1"/>
  <c r="BV798" i="4" s="1"/>
  <c r="BV797" i="4" a="1"/>
  <c r="BV797" i="4" s="1"/>
  <c r="BV796" i="4" a="1"/>
  <c r="BV796" i="4" s="1"/>
  <c r="BV795" i="4" a="1"/>
  <c r="BV795" i="4" s="1"/>
  <c r="BV794" i="4" a="1"/>
  <c r="BV794" i="4" s="1"/>
  <c r="BV793" i="4" a="1"/>
  <c r="BV793" i="4" s="1"/>
  <c r="BV792" i="4" a="1"/>
  <c r="BV792" i="4" s="1"/>
  <c r="BV791" i="4" a="1"/>
  <c r="BV791" i="4" s="1"/>
  <c r="BV790" i="4" a="1"/>
  <c r="BV790" i="4" s="1"/>
  <c r="BV789" i="4" a="1"/>
  <c r="BV789" i="4" s="1"/>
  <c r="BV788" i="4" a="1"/>
  <c r="BV788" i="4" s="1"/>
  <c r="BV787" i="4" a="1"/>
  <c r="BV787" i="4" s="1"/>
  <c r="BV786" i="4" a="1"/>
  <c r="BV786" i="4" s="1"/>
  <c r="BV785" i="4" a="1"/>
  <c r="BV785" i="4" s="1"/>
  <c r="BV784" i="4" a="1"/>
  <c r="BV784" i="4" s="1"/>
  <c r="BV783" i="4" a="1"/>
  <c r="BV783" i="4" s="1"/>
  <c r="BV782" i="4" a="1"/>
  <c r="BV782" i="4" s="1"/>
  <c r="BV781" i="4" a="1"/>
  <c r="BV781" i="4" s="1"/>
  <c r="BV780" i="4" a="1"/>
  <c r="BV780" i="4" s="1"/>
  <c r="BV779" i="4" a="1"/>
  <c r="BV779" i="4" s="1"/>
  <c r="BV778" i="4" a="1"/>
  <c r="BV778" i="4" s="1"/>
  <c r="BV777" i="4" a="1"/>
  <c r="BV777" i="4" s="1"/>
  <c r="BV776" i="4" a="1"/>
  <c r="BV776" i="4" s="1"/>
  <c r="BV775" i="4" a="1"/>
  <c r="BV775" i="4" s="1"/>
  <c r="BV774" i="4" a="1"/>
  <c r="BV774" i="4" s="1"/>
  <c r="BV773" i="4" a="1"/>
  <c r="BV773" i="4" s="1"/>
  <c r="BV772" i="4" a="1"/>
  <c r="BV772" i="4" s="1"/>
  <c r="BV771" i="4" a="1"/>
  <c r="BV771" i="4" s="1"/>
  <c r="BV770" i="4" a="1"/>
  <c r="BV770" i="4" s="1"/>
  <c r="BV769" i="4" a="1"/>
  <c r="BV769" i="4" s="1"/>
  <c r="BV768" i="4" a="1"/>
  <c r="BV768" i="4" s="1"/>
  <c r="BV767" i="4" a="1"/>
  <c r="BV767" i="4" s="1"/>
  <c r="BV766" i="4" a="1"/>
  <c r="BV766" i="4" s="1"/>
  <c r="BV765" i="4" a="1"/>
  <c r="BV765" i="4" s="1"/>
  <c r="BV764" i="4" a="1"/>
  <c r="BV764" i="4" s="1"/>
  <c r="BV763" i="4" a="1"/>
  <c r="BV763" i="4" s="1"/>
  <c r="BV762" i="4" a="1"/>
  <c r="BV762" i="4" s="1"/>
  <c r="BV761" i="4" a="1"/>
  <c r="BV761" i="4" s="1"/>
  <c r="BV760" i="4" a="1"/>
  <c r="BV760" i="4" s="1"/>
  <c r="BV759" i="4" a="1"/>
  <c r="BV759" i="4" s="1"/>
  <c r="BV758" i="4" a="1"/>
  <c r="BV758" i="4" s="1"/>
  <c r="BV757" i="4" a="1"/>
  <c r="BV757" i="4" s="1"/>
  <c r="BV756" i="4" a="1"/>
  <c r="BV756" i="4" s="1"/>
  <c r="BV755" i="4" a="1"/>
  <c r="BV755" i="4" s="1"/>
  <c r="BV754" i="4" a="1"/>
  <c r="BV754" i="4" s="1"/>
  <c r="BV753" i="4" a="1"/>
  <c r="BV753" i="4" s="1"/>
  <c r="BV752" i="4" a="1"/>
  <c r="BV752" i="4" s="1"/>
  <c r="BV751" i="4" a="1"/>
  <c r="BV751" i="4" s="1"/>
  <c r="BV750" i="4" a="1"/>
  <c r="BV750" i="4" s="1"/>
  <c r="BV749" i="4" a="1"/>
  <c r="BV749" i="4" s="1"/>
  <c r="BV748" i="4" a="1"/>
  <c r="BV748" i="4" s="1"/>
  <c r="BV747" i="4" a="1"/>
  <c r="BV747" i="4" s="1"/>
  <c r="BV746" i="4" a="1"/>
  <c r="BV746" i="4" s="1"/>
  <c r="BV745" i="4" a="1"/>
  <c r="BV745" i="4" s="1"/>
  <c r="BV744" i="4" a="1"/>
  <c r="BV744" i="4" s="1"/>
  <c r="BV743" i="4" a="1"/>
  <c r="BV743" i="4" s="1"/>
  <c r="BV742" i="4" a="1"/>
  <c r="BV742" i="4" s="1"/>
  <c r="BV741" i="4" a="1"/>
  <c r="BV741" i="4" s="1"/>
  <c r="BV740" i="4" a="1"/>
  <c r="BV740" i="4" s="1"/>
  <c r="BV739" i="4" a="1"/>
  <c r="BV739" i="4" s="1"/>
  <c r="BV738" i="4" a="1"/>
  <c r="BV738" i="4" s="1"/>
  <c r="BV737" i="4" a="1"/>
  <c r="BV737" i="4" s="1"/>
  <c r="BV736" i="4" a="1"/>
  <c r="BV736" i="4" s="1"/>
  <c r="BV735" i="4" a="1"/>
  <c r="BV735" i="4" s="1"/>
  <c r="BV734" i="4" a="1"/>
  <c r="BV734" i="4" s="1"/>
  <c r="BV733" i="4" a="1"/>
  <c r="BV733" i="4" s="1"/>
  <c r="BV732" i="4" a="1"/>
  <c r="BV732" i="4" s="1"/>
  <c r="BV731" i="4" a="1"/>
  <c r="BV731" i="4" s="1"/>
  <c r="BV730" i="4" a="1"/>
  <c r="BV730" i="4" s="1"/>
  <c r="BV729" i="4" a="1"/>
  <c r="BV729" i="4" s="1"/>
  <c r="BV728" i="4" a="1"/>
  <c r="BV728" i="4" s="1"/>
  <c r="BV727" i="4" a="1"/>
  <c r="BV727" i="4" s="1"/>
  <c r="BV726" i="4" a="1"/>
  <c r="BV726" i="4" s="1"/>
  <c r="BV725" i="4" a="1"/>
  <c r="BV725" i="4" s="1"/>
  <c r="BV724" i="4" a="1"/>
  <c r="BV724" i="4" s="1"/>
  <c r="BV723" i="4" a="1"/>
  <c r="BV723" i="4" s="1"/>
  <c r="BV722" i="4" a="1"/>
  <c r="BV722" i="4" s="1"/>
  <c r="BV721" i="4" a="1"/>
  <c r="BV721" i="4" s="1"/>
  <c r="BV720" i="4" a="1"/>
  <c r="BV720" i="4" s="1"/>
  <c r="BV719" i="4" a="1"/>
  <c r="BV719" i="4" s="1"/>
  <c r="BV718" i="4" a="1"/>
  <c r="BV718" i="4" s="1"/>
  <c r="BV717" i="4" a="1"/>
  <c r="BV717" i="4" s="1"/>
  <c r="BV716" i="4" a="1"/>
  <c r="BV716" i="4" s="1"/>
  <c r="BV715" i="4" a="1"/>
  <c r="BV715" i="4" s="1"/>
  <c r="BV714" i="4" a="1"/>
  <c r="BV714" i="4" s="1"/>
  <c r="BV713" i="4" a="1"/>
  <c r="BV713" i="4" s="1"/>
  <c r="BV712" i="4" a="1"/>
  <c r="BV712" i="4" s="1"/>
  <c r="BV711" i="4" a="1"/>
  <c r="BV711" i="4" s="1"/>
  <c r="BV710" i="4" a="1"/>
  <c r="BV710" i="4" s="1"/>
  <c r="BV709" i="4" a="1"/>
  <c r="BV709" i="4" s="1"/>
  <c r="BV708" i="4" a="1"/>
  <c r="BV708" i="4" s="1"/>
  <c r="BV707" i="4" a="1"/>
  <c r="BV707" i="4" s="1"/>
  <c r="BV706" i="4" a="1"/>
  <c r="BV706" i="4" s="1"/>
  <c r="BV705" i="4" a="1"/>
  <c r="BV705" i="4" s="1"/>
  <c r="BV704" i="4" a="1"/>
  <c r="BV704" i="4" s="1"/>
  <c r="BV703" i="4" a="1"/>
  <c r="BV703" i="4" s="1"/>
  <c r="BV702" i="4" a="1"/>
  <c r="BV702" i="4" s="1"/>
  <c r="BV701" i="4" a="1"/>
  <c r="BV701" i="4" s="1"/>
  <c r="BV700" i="4" a="1"/>
  <c r="BV700" i="4" s="1"/>
  <c r="BV699" i="4" a="1"/>
  <c r="BV699" i="4" s="1"/>
  <c r="BV698" i="4" a="1"/>
  <c r="BV698" i="4" s="1"/>
  <c r="BV697" i="4" a="1"/>
  <c r="BV697" i="4" s="1"/>
  <c r="BV696" i="4" a="1"/>
  <c r="BV696" i="4" s="1"/>
  <c r="BV695" i="4" a="1"/>
  <c r="BV695" i="4" s="1"/>
  <c r="BV694" i="4" a="1"/>
  <c r="BV694" i="4" s="1"/>
  <c r="BV693" i="4" a="1"/>
  <c r="BV693" i="4" s="1"/>
  <c r="BV692" i="4" a="1"/>
  <c r="BV692" i="4" s="1"/>
  <c r="BV691" i="4" a="1"/>
  <c r="BV691" i="4" s="1"/>
  <c r="BV690" i="4" a="1"/>
  <c r="BV690" i="4" s="1"/>
  <c r="BV689" i="4" a="1"/>
  <c r="BV689" i="4" s="1"/>
  <c r="BV688" i="4" a="1"/>
  <c r="BV688" i="4" s="1"/>
  <c r="BV687" i="4" a="1"/>
  <c r="BV687" i="4" s="1"/>
  <c r="BV686" i="4" a="1"/>
  <c r="BV686" i="4" s="1"/>
  <c r="BV685" i="4" a="1"/>
  <c r="BV685" i="4" s="1"/>
  <c r="BV684" i="4" a="1"/>
  <c r="BV684" i="4" s="1"/>
  <c r="BV683" i="4" a="1"/>
  <c r="BV683" i="4" s="1"/>
  <c r="BV682" i="4" a="1"/>
  <c r="BV682" i="4" s="1"/>
  <c r="BV681" i="4" a="1"/>
  <c r="BV681" i="4" s="1"/>
  <c r="BV680" i="4" a="1"/>
  <c r="BV680" i="4" s="1"/>
  <c r="BV679" i="4" a="1"/>
  <c r="BV679" i="4" s="1"/>
  <c r="BV678" i="4" a="1"/>
  <c r="BV678" i="4" s="1"/>
  <c r="BV677" i="4" a="1"/>
  <c r="BV677" i="4" s="1"/>
  <c r="BV676" i="4" a="1"/>
  <c r="BV676" i="4" s="1"/>
  <c r="BV675" i="4" a="1"/>
  <c r="BV675" i="4" s="1"/>
  <c r="BV674" i="4" a="1"/>
  <c r="BV674" i="4" s="1"/>
  <c r="BV673" i="4" a="1"/>
  <c r="BV673" i="4" s="1"/>
  <c r="BV672" i="4" a="1"/>
  <c r="BV672" i="4" s="1"/>
  <c r="BV671" i="4" a="1"/>
  <c r="BV671" i="4" s="1"/>
  <c r="BV670" i="4" a="1"/>
  <c r="BV670" i="4" s="1"/>
  <c r="BV669" i="4" a="1"/>
  <c r="BV669" i="4" s="1"/>
  <c r="BV668" i="4" a="1"/>
  <c r="BV668" i="4" s="1"/>
  <c r="BV667" i="4" a="1"/>
  <c r="BV667" i="4" s="1"/>
  <c r="BV666" i="4" a="1"/>
  <c r="BV666" i="4" s="1"/>
  <c r="BV665" i="4" a="1"/>
  <c r="BV665" i="4" s="1"/>
  <c r="BV664" i="4" a="1"/>
  <c r="BV664" i="4" s="1"/>
  <c r="BV663" i="4" a="1"/>
  <c r="BV663" i="4" s="1"/>
  <c r="BV662" i="4" a="1"/>
  <c r="BV662" i="4" s="1"/>
  <c r="BV661" i="4" a="1"/>
  <c r="BV661" i="4" s="1"/>
  <c r="BV660" i="4" a="1"/>
  <c r="BV660" i="4" s="1"/>
  <c r="BV659" i="4" a="1"/>
  <c r="BV659" i="4" s="1"/>
  <c r="BV658" i="4" a="1"/>
  <c r="BV658" i="4" s="1"/>
  <c r="BV657" i="4" a="1"/>
  <c r="BV657" i="4" s="1"/>
  <c r="BV656" i="4" a="1"/>
  <c r="BV656" i="4" s="1"/>
  <c r="BV655" i="4" a="1"/>
  <c r="BV655" i="4" s="1"/>
  <c r="BV654" i="4" a="1"/>
  <c r="BV654" i="4" s="1"/>
  <c r="BV653" i="4" a="1"/>
  <c r="BV653" i="4" s="1"/>
  <c r="BV652" i="4" a="1"/>
  <c r="BV652" i="4" s="1"/>
  <c r="BV651" i="4" a="1"/>
  <c r="BV651" i="4" s="1"/>
  <c r="BV650" i="4" a="1"/>
  <c r="BV650" i="4" s="1"/>
  <c r="BV649" i="4" a="1"/>
  <c r="BV649" i="4" s="1"/>
  <c r="BV648" i="4" a="1"/>
  <c r="BV648" i="4" s="1"/>
  <c r="BV647" i="4" a="1"/>
  <c r="BV647" i="4" s="1"/>
  <c r="BV646" i="4" a="1"/>
  <c r="BV646" i="4" s="1"/>
  <c r="BV645" i="4" a="1"/>
  <c r="BV645" i="4" s="1"/>
  <c r="BV644" i="4" a="1"/>
  <c r="BV644" i="4" s="1"/>
  <c r="BV643" i="4" a="1"/>
  <c r="BV643" i="4" s="1"/>
  <c r="BV642" i="4" a="1"/>
  <c r="BV642" i="4" s="1"/>
  <c r="BV641" i="4" a="1"/>
  <c r="BV641" i="4" s="1"/>
  <c r="BV640" i="4" a="1"/>
  <c r="BV640" i="4" s="1"/>
  <c r="BV639" i="4" a="1"/>
  <c r="BV639" i="4" s="1"/>
  <c r="BV638" i="4" a="1"/>
  <c r="BV638" i="4" s="1"/>
  <c r="BV637" i="4" a="1"/>
  <c r="BV637" i="4" s="1"/>
  <c r="BV636" i="4" a="1"/>
  <c r="BV636" i="4" s="1"/>
  <c r="BV635" i="4" a="1"/>
  <c r="BV635" i="4" s="1"/>
  <c r="BV634" i="4" a="1"/>
  <c r="BV634" i="4" s="1"/>
  <c r="BV633" i="4" a="1"/>
  <c r="BV633" i="4" s="1"/>
  <c r="BV632" i="4" a="1"/>
  <c r="BV632" i="4" s="1"/>
  <c r="BV631" i="4" a="1"/>
  <c r="BV631" i="4" s="1"/>
  <c r="BV630" i="4" a="1"/>
  <c r="BV630" i="4" s="1"/>
  <c r="BV629" i="4" a="1"/>
  <c r="BV629" i="4" s="1"/>
  <c r="BV628" i="4" a="1"/>
  <c r="BV628" i="4" s="1"/>
  <c r="BV627" i="4" a="1"/>
  <c r="BV627" i="4" s="1"/>
  <c r="BV626" i="4" a="1"/>
  <c r="BV626" i="4" s="1"/>
  <c r="BV625" i="4" a="1"/>
  <c r="BV625" i="4" s="1"/>
  <c r="BV624" i="4" a="1"/>
  <c r="BV624" i="4" s="1"/>
  <c r="BV623" i="4" a="1"/>
  <c r="BV623" i="4" s="1"/>
  <c r="BV622" i="4" a="1"/>
  <c r="BV622" i="4" s="1"/>
  <c r="BV621" i="4" a="1"/>
  <c r="BV621" i="4" s="1"/>
  <c r="BV620" i="4" a="1"/>
  <c r="BV620" i="4" s="1"/>
  <c r="BV619" i="4" a="1"/>
  <c r="BV619" i="4" s="1"/>
  <c r="BV618" i="4" a="1"/>
  <c r="BV618" i="4" s="1"/>
  <c r="BV617" i="4" a="1"/>
  <c r="BV617" i="4" s="1"/>
  <c r="BV616" i="4" a="1"/>
  <c r="BV616" i="4" s="1"/>
  <c r="BV615" i="4" a="1"/>
  <c r="BV615" i="4" s="1"/>
  <c r="BV614" i="4" a="1"/>
  <c r="BV614" i="4" s="1"/>
  <c r="BV613" i="4" a="1"/>
  <c r="BV613" i="4" s="1"/>
  <c r="BV612" i="4" a="1"/>
  <c r="BV612" i="4" s="1"/>
  <c r="BV611" i="4" a="1"/>
  <c r="BV611" i="4" s="1"/>
  <c r="BV610" i="4" a="1"/>
  <c r="BV610" i="4" s="1"/>
  <c r="BV609" i="4" a="1"/>
  <c r="BV609" i="4" s="1"/>
  <c r="BV608" i="4" a="1"/>
  <c r="BV608" i="4" s="1"/>
  <c r="BV607" i="4" a="1"/>
  <c r="BV607" i="4" s="1"/>
  <c r="BV606" i="4" a="1"/>
  <c r="BV606" i="4" s="1"/>
  <c r="BV605" i="4" a="1"/>
  <c r="BV605" i="4" s="1"/>
  <c r="BV604" i="4" a="1"/>
  <c r="BV604" i="4" s="1"/>
  <c r="BV603" i="4" a="1"/>
  <c r="BV603" i="4" s="1"/>
  <c r="BV602" i="4" a="1"/>
  <c r="BV602" i="4" s="1"/>
  <c r="BV601" i="4" a="1"/>
  <c r="BV601" i="4" s="1"/>
  <c r="BV600" i="4" a="1"/>
  <c r="BV600" i="4" s="1"/>
  <c r="BV599" i="4" a="1"/>
  <c r="BV599" i="4" s="1"/>
  <c r="BV598" i="4" a="1"/>
  <c r="BV598" i="4" s="1"/>
  <c r="BV597" i="4" a="1"/>
  <c r="BV597" i="4" s="1"/>
  <c r="BV596" i="4" a="1"/>
  <c r="BV596" i="4" s="1"/>
  <c r="BV595" i="4" a="1"/>
  <c r="BV595" i="4" s="1"/>
  <c r="BV594" i="4" a="1"/>
  <c r="BV594" i="4" s="1"/>
  <c r="BV593" i="4" a="1"/>
  <c r="BV593" i="4" s="1"/>
  <c r="BV592" i="4" a="1"/>
  <c r="BV592" i="4" s="1"/>
  <c r="BV591" i="4" a="1"/>
  <c r="BV591" i="4" s="1"/>
  <c r="BV590" i="4" a="1"/>
  <c r="BV590" i="4" s="1"/>
  <c r="BV589" i="4" a="1"/>
  <c r="BV589" i="4" s="1"/>
  <c r="BV588" i="4" a="1"/>
  <c r="BV588" i="4" s="1"/>
  <c r="BV587" i="4" a="1"/>
  <c r="BV587" i="4" s="1"/>
  <c r="BV586" i="4" a="1"/>
  <c r="BV586" i="4" s="1"/>
  <c r="BV585" i="4" a="1"/>
  <c r="BV585" i="4" s="1"/>
  <c r="BV584" i="4" a="1"/>
  <c r="BV584" i="4" s="1"/>
  <c r="BV583" i="4" a="1"/>
  <c r="BV583" i="4" s="1"/>
  <c r="BV582" i="4" a="1"/>
  <c r="BV582" i="4" s="1"/>
  <c r="BV581" i="4" a="1"/>
  <c r="BV581" i="4" s="1"/>
  <c r="BV580" i="4" a="1"/>
  <c r="BV580" i="4" s="1"/>
  <c r="BV579" i="4" a="1"/>
  <c r="BV579" i="4" s="1"/>
  <c r="BV578" i="4" a="1"/>
  <c r="BV578" i="4" s="1"/>
  <c r="BV577" i="4" a="1"/>
  <c r="BV577" i="4" s="1"/>
  <c r="BV576" i="4" a="1"/>
  <c r="BV576" i="4" s="1"/>
  <c r="BV575" i="4" a="1"/>
  <c r="BV575" i="4" s="1"/>
  <c r="BV574" i="4" a="1"/>
  <c r="BV574" i="4" s="1"/>
  <c r="BV573" i="4" a="1"/>
  <c r="BV573" i="4" s="1"/>
  <c r="BV572" i="4" a="1"/>
  <c r="BV572" i="4" s="1"/>
  <c r="BV571" i="4" a="1"/>
  <c r="BV571" i="4" s="1"/>
  <c r="BV570" i="4" a="1"/>
  <c r="BV570" i="4" s="1"/>
  <c r="BV569" i="4" a="1"/>
  <c r="BV569" i="4" s="1"/>
  <c r="BV568" i="4" a="1"/>
  <c r="BV568" i="4" s="1"/>
  <c r="BV567" i="4" a="1"/>
  <c r="BV567" i="4" s="1"/>
  <c r="BV566" i="4" a="1"/>
  <c r="BV566" i="4" s="1"/>
  <c r="BV565" i="4" a="1"/>
  <c r="BV565" i="4" s="1"/>
  <c r="BV564" i="4" a="1"/>
  <c r="BV564" i="4" s="1"/>
  <c r="BV563" i="4" a="1"/>
  <c r="BV563" i="4" s="1"/>
  <c r="BV562" i="4" a="1"/>
  <c r="BV562" i="4" s="1"/>
  <c r="BV561" i="4" a="1"/>
  <c r="BV561" i="4" s="1"/>
  <c r="BV560" i="4" a="1"/>
  <c r="BV560" i="4" s="1"/>
  <c r="BV559" i="4" a="1"/>
  <c r="BV559" i="4" s="1"/>
  <c r="BV558" i="4" a="1"/>
  <c r="BV558" i="4" s="1"/>
  <c r="BV557" i="4" a="1"/>
  <c r="BV557" i="4" s="1"/>
  <c r="BV556" i="4" a="1"/>
  <c r="BV556" i="4" s="1"/>
  <c r="BV555" i="4" a="1"/>
  <c r="BV555" i="4" s="1"/>
  <c r="BV554" i="4" a="1"/>
  <c r="BV554" i="4" s="1"/>
  <c r="BV553" i="4" a="1"/>
  <c r="BV553" i="4" s="1"/>
  <c r="BV552" i="4" a="1"/>
  <c r="BV552" i="4" s="1"/>
  <c r="BV551" i="4" a="1"/>
  <c r="BV551" i="4" s="1"/>
  <c r="BV550" i="4" a="1"/>
  <c r="BV550" i="4" s="1"/>
  <c r="BV549" i="4" a="1"/>
  <c r="BV549" i="4" s="1"/>
  <c r="BV548" i="4" a="1"/>
  <c r="BV548" i="4" s="1"/>
  <c r="BV547" i="4" a="1"/>
  <c r="BV547" i="4" s="1"/>
  <c r="BV546" i="4" a="1"/>
  <c r="BV546" i="4" s="1"/>
  <c r="BV545" i="4" a="1"/>
  <c r="BV545" i="4" s="1"/>
  <c r="BV544" i="4" a="1"/>
  <c r="BV544" i="4" s="1"/>
  <c r="BV543" i="4" a="1"/>
  <c r="BV543" i="4" s="1"/>
  <c r="BV542" i="4" a="1"/>
  <c r="BV542" i="4" s="1"/>
  <c r="BV541" i="4" a="1"/>
  <c r="BV541" i="4" s="1"/>
  <c r="BV540" i="4" a="1"/>
  <c r="BV540" i="4" s="1"/>
  <c r="BV539" i="4" a="1"/>
  <c r="BV539" i="4" s="1"/>
  <c r="BV538" i="4" a="1"/>
  <c r="BV538" i="4" s="1"/>
  <c r="BV537" i="4" a="1"/>
  <c r="BV537" i="4" s="1"/>
  <c r="BV536" i="4" a="1"/>
  <c r="BV536" i="4" s="1"/>
  <c r="BV535" i="4" a="1"/>
  <c r="BV535" i="4" s="1"/>
  <c r="BV534" i="4" a="1"/>
  <c r="BV534" i="4" s="1"/>
  <c r="BV533" i="4" a="1"/>
  <c r="BV533" i="4" s="1"/>
  <c r="BV532" i="4" a="1"/>
  <c r="BV532" i="4" s="1"/>
  <c r="BV531" i="4" a="1"/>
  <c r="BV531" i="4" s="1"/>
  <c r="BV530" i="4" a="1"/>
  <c r="BV530" i="4" s="1"/>
  <c r="BV529" i="4" a="1"/>
  <c r="BV529" i="4" s="1"/>
  <c r="BV528" i="4" a="1"/>
  <c r="BV528" i="4" s="1"/>
  <c r="BV527" i="4" a="1"/>
  <c r="BV527" i="4" s="1"/>
  <c r="BV526" i="4" a="1"/>
  <c r="BV526" i="4" s="1"/>
  <c r="BV525" i="4" a="1"/>
  <c r="BV525" i="4" s="1"/>
  <c r="BV524" i="4" a="1"/>
  <c r="BV524" i="4" s="1"/>
  <c r="BV523" i="4" a="1"/>
  <c r="BV523" i="4" s="1"/>
  <c r="BV522" i="4" a="1"/>
  <c r="BV522" i="4" s="1"/>
  <c r="BV521" i="4" a="1"/>
  <c r="BV521" i="4" s="1"/>
  <c r="BV520" i="4" a="1"/>
  <c r="BV520" i="4" s="1"/>
  <c r="BV519" i="4" a="1"/>
  <c r="BV519" i="4" s="1"/>
  <c r="BV518" i="4" a="1"/>
  <c r="BV518" i="4" s="1"/>
  <c r="BV517" i="4" a="1"/>
  <c r="BV517" i="4" s="1"/>
  <c r="BV516" i="4" a="1"/>
  <c r="BV516" i="4" s="1"/>
  <c r="BV515" i="4" a="1"/>
  <c r="BV515" i="4" s="1"/>
  <c r="BV514" i="4" a="1"/>
  <c r="BV514" i="4" s="1"/>
  <c r="BV513" i="4" a="1"/>
  <c r="BV513" i="4" s="1"/>
  <c r="BV512" i="4" a="1"/>
  <c r="BV512" i="4" s="1"/>
  <c r="BV511" i="4" a="1"/>
  <c r="BV511" i="4" s="1"/>
  <c r="BV510" i="4" a="1"/>
  <c r="BV510" i="4" s="1"/>
  <c r="BV509" i="4" a="1"/>
  <c r="BV509" i="4" s="1"/>
  <c r="BV508" i="4" a="1"/>
  <c r="BV508" i="4" s="1"/>
  <c r="BV507" i="4" a="1"/>
  <c r="BV507" i="4" s="1"/>
  <c r="BV506" i="4" a="1"/>
  <c r="BV506" i="4" s="1"/>
  <c r="BV505" i="4" a="1"/>
  <c r="BV505" i="4" s="1"/>
  <c r="BV504" i="4" a="1"/>
  <c r="BV504" i="4" s="1"/>
  <c r="BV503" i="4" a="1"/>
  <c r="BV503" i="4" s="1"/>
  <c r="BV502" i="4" a="1"/>
  <c r="BV502" i="4" s="1"/>
  <c r="BV501" i="4" a="1"/>
  <c r="BV501" i="4" s="1"/>
  <c r="BV500" i="4" a="1"/>
  <c r="BV500" i="4" s="1"/>
  <c r="BV499" i="4" a="1"/>
  <c r="BV499" i="4" s="1"/>
  <c r="BV498" i="4" a="1"/>
  <c r="BV498" i="4" s="1"/>
  <c r="BV497" i="4" a="1"/>
  <c r="BV497" i="4" s="1"/>
  <c r="BV496" i="4" a="1"/>
  <c r="BV496" i="4" s="1"/>
  <c r="BV495" i="4" a="1"/>
  <c r="BV495" i="4" s="1"/>
  <c r="BV494" i="4" a="1"/>
  <c r="BV494" i="4" s="1"/>
  <c r="BV493" i="4" a="1"/>
  <c r="BV493" i="4" s="1"/>
  <c r="BV492" i="4" a="1"/>
  <c r="BV492" i="4" s="1"/>
  <c r="BV491" i="4" a="1"/>
  <c r="BV491" i="4" s="1"/>
  <c r="BV490" i="4" a="1"/>
  <c r="BV490" i="4" s="1"/>
  <c r="BV489" i="4" a="1"/>
  <c r="BV489" i="4" s="1"/>
  <c r="BV488" i="4" a="1"/>
  <c r="BV488" i="4" s="1"/>
  <c r="BV487" i="4" a="1"/>
  <c r="BV487" i="4" s="1"/>
  <c r="BV486" i="4" a="1"/>
  <c r="BV486" i="4" s="1"/>
  <c r="BV485" i="4" a="1"/>
  <c r="BV485" i="4" s="1"/>
  <c r="BV484" i="4" a="1"/>
  <c r="BV484" i="4" s="1"/>
  <c r="BV483" i="4" a="1"/>
  <c r="BV483" i="4" s="1"/>
  <c r="BV482" i="4" a="1"/>
  <c r="BV482" i="4" s="1"/>
  <c r="BV481" i="4" a="1"/>
  <c r="BV481" i="4" s="1"/>
  <c r="BV480" i="4" a="1"/>
  <c r="BV480" i="4" s="1"/>
  <c r="BV479" i="4" a="1"/>
  <c r="BV479" i="4" s="1"/>
  <c r="BV478" i="4" a="1"/>
  <c r="BV478" i="4" s="1"/>
  <c r="BV477" i="4" a="1"/>
  <c r="BV477" i="4" s="1"/>
  <c r="BV476" i="4" a="1"/>
  <c r="BV476" i="4" s="1"/>
  <c r="BV475" i="4" a="1"/>
  <c r="BV475" i="4" s="1"/>
  <c r="BV474" i="4" a="1"/>
  <c r="BV474" i="4" s="1"/>
  <c r="BV473" i="4" a="1"/>
  <c r="BV473" i="4" s="1"/>
  <c r="BV472" i="4" a="1"/>
  <c r="BV472" i="4" s="1"/>
  <c r="BV471" i="4" a="1"/>
  <c r="BV471" i="4" s="1"/>
  <c r="BV470" i="4" a="1"/>
  <c r="BV470" i="4" s="1"/>
  <c r="BV469" i="4" a="1"/>
  <c r="BV469" i="4" s="1"/>
  <c r="BV468" i="4" a="1"/>
  <c r="BV468" i="4" s="1"/>
  <c r="BV467" i="4" a="1"/>
  <c r="BV467" i="4" s="1"/>
  <c r="BV466" i="4" a="1"/>
  <c r="BV466" i="4" s="1"/>
  <c r="BV465" i="4" a="1"/>
  <c r="BV465" i="4" s="1"/>
  <c r="BV464" i="4" a="1"/>
  <c r="BV464" i="4" s="1"/>
  <c r="BV463" i="4" a="1"/>
  <c r="BV463" i="4" s="1"/>
  <c r="BV462" i="4" a="1"/>
  <c r="BV462" i="4" s="1"/>
  <c r="BV461" i="4" a="1"/>
  <c r="BV461" i="4" s="1"/>
  <c r="BV460" i="4" a="1"/>
  <c r="BV460" i="4" s="1"/>
  <c r="BV459" i="4" a="1"/>
  <c r="BV459" i="4" s="1"/>
  <c r="BV458" i="4" a="1"/>
  <c r="BV458" i="4" s="1"/>
  <c r="BV457" i="4" a="1"/>
  <c r="BV457" i="4" s="1"/>
  <c r="BV456" i="4" a="1"/>
  <c r="BV456" i="4" s="1"/>
  <c r="BV455" i="4" a="1"/>
  <c r="BV455" i="4" s="1"/>
  <c r="BV454" i="4" a="1"/>
  <c r="BV454" i="4" s="1"/>
  <c r="BV453" i="4" a="1"/>
  <c r="BV453" i="4" s="1"/>
  <c r="BV452" i="4" a="1"/>
  <c r="BV452" i="4" s="1"/>
  <c r="BV451" i="4" a="1"/>
  <c r="BV451" i="4" s="1"/>
  <c r="BV450" i="4" a="1"/>
  <c r="BV450" i="4" s="1"/>
  <c r="BV449" i="4" a="1"/>
  <c r="BV449" i="4" s="1"/>
  <c r="BV448" i="4" a="1"/>
  <c r="BV448" i="4" s="1"/>
  <c r="BV447" i="4" a="1"/>
  <c r="BV447" i="4" s="1"/>
  <c r="BV446" i="4" a="1"/>
  <c r="BV446" i="4" s="1"/>
  <c r="BV445" i="4" a="1"/>
  <c r="BV445" i="4" s="1"/>
  <c r="BV444" i="4" a="1"/>
  <c r="BV444" i="4" s="1"/>
  <c r="BV443" i="4" a="1"/>
  <c r="BV443" i="4" s="1"/>
  <c r="BV442" i="4" a="1"/>
  <c r="BV442" i="4" s="1"/>
  <c r="BV441" i="4" a="1"/>
  <c r="BV441" i="4" s="1"/>
  <c r="BV440" i="4" a="1"/>
  <c r="BV440" i="4" s="1"/>
  <c r="BV439" i="4" a="1"/>
  <c r="BV439" i="4" s="1"/>
  <c r="BV438" i="4" a="1"/>
  <c r="BV438" i="4" s="1"/>
  <c r="BV437" i="4" a="1"/>
  <c r="BV437" i="4" s="1"/>
  <c r="BV436" i="4" a="1"/>
  <c r="BV436" i="4" s="1"/>
  <c r="BV435" i="4" a="1"/>
  <c r="BV435" i="4" s="1"/>
  <c r="BV434" i="4" a="1"/>
  <c r="BV434" i="4" s="1"/>
  <c r="BV433" i="4" a="1"/>
  <c r="BV433" i="4" s="1"/>
  <c r="BV432" i="4" a="1"/>
  <c r="BV432" i="4" s="1"/>
  <c r="BV431" i="4" a="1"/>
  <c r="BV431" i="4" s="1"/>
  <c r="BV430" i="4" a="1"/>
  <c r="BV430" i="4" s="1"/>
  <c r="BV429" i="4" a="1"/>
  <c r="BV429" i="4" s="1"/>
  <c r="BV428" i="4" a="1"/>
  <c r="BV428" i="4" s="1"/>
  <c r="BV427" i="4" a="1"/>
  <c r="BV427" i="4" s="1"/>
  <c r="BV426" i="4" a="1"/>
  <c r="BV426" i="4" s="1"/>
  <c r="BV425" i="4" a="1"/>
  <c r="BV425" i="4" s="1"/>
  <c r="BV424" i="4" a="1"/>
  <c r="BV424" i="4" s="1"/>
  <c r="BV423" i="4" a="1"/>
  <c r="BV423" i="4" s="1"/>
  <c r="BV422" i="4" a="1"/>
  <c r="BV422" i="4" s="1"/>
  <c r="BV421" i="4" a="1"/>
  <c r="BV421" i="4" s="1"/>
  <c r="BV420" i="4" a="1"/>
  <c r="BV420" i="4" s="1"/>
  <c r="BV419" i="4" a="1"/>
  <c r="BV419" i="4" s="1"/>
  <c r="BV418" i="4" a="1"/>
  <c r="BV418" i="4" s="1"/>
  <c r="BV417" i="4" a="1"/>
  <c r="BV417" i="4" s="1"/>
  <c r="BV416" i="4" a="1"/>
  <c r="BV416" i="4" s="1"/>
  <c r="BV415" i="4" a="1"/>
  <c r="BV415" i="4" s="1"/>
  <c r="BV414" i="4" a="1"/>
  <c r="BV414" i="4" s="1"/>
  <c r="BV413" i="4" a="1"/>
  <c r="BV413" i="4" s="1"/>
  <c r="BV412" i="4" a="1"/>
  <c r="BV412" i="4" s="1"/>
  <c r="BV411" i="4" a="1"/>
  <c r="BV411" i="4" s="1"/>
  <c r="BV410" i="4" a="1"/>
  <c r="BV410" i="4" s="1"/>
  <c r="BV409" i="4" a="1"/>
  <c r="BV409" i="4" s="1"/>
  <c r="BV408" i="4" a="1"/>
  <c r="BV408" i="4" s="1"/>
  <c r="BV407" i="4" a="1"/>
  <c r="BV407" i="4" s="1"/>
  <c r="BV406" i="4" a="1"/>
  <c r="BV406" i="4" s="1"/>
  <c r="BV405" i="4" a="1"/>
  <c r="BV405" i="4" s="1"/>
  <c r="BV404" i="4" a="1"/>
  <c r="BV404" i="4" s="1"/>
  <c r="BV403" i="4" a="1"/>
  <c r="BV403" i="4" s="1"/>
  <c r="BV402" i="4" a="1"/>
  <c r="BV402" i="4" s="1"/>
  <c r="BV401" i="4" a="1"/>
  <c r="BV401" i="4" s="1"/>
  <c r="BV400" i="4" a="1"/>
  <c r="BV400" i="4" s="1"/>
  <c r="BV399" i="4" a="1"/>
  <c r="BV399" i="4" s="1"/>
  <c r="BV398" i="4" a="1"/>
  <c r="BV398" i="4" s="1"/>
  <c r="BV397" i="4" a="1"/>
  <c r="BV397" i="4" s="1"/>
  <c r="BV396" i="4" a="1"/>
  <c r="BV396" i="4" s="1"/>
  <c r="BV395" i="4" a="1"/>
  <c r="BV395" i="4" s="1"/>
  <c r="BV394" i="4" a="1"/>
  <c r="BV394" i="4" s="1"/>
  <c r="BV393" i="4" a="1"/>
  <c r="BV393" i="4" s="1"/>
  <c r="BV392" i="4" a="1"/>
  <c r="BV392" i="4" s="1"/>
  <c r="BV391" i="4" a="1"/>
  <c r="BV391" i="4" s="1"/>
  <c r="BV390" i="4" a="1"/>
  <c r="BV390" i="4" s="1"/>
  <c r="BV389" i="4" a="1"/>
  <c r="BV389" i="4" s="1"/>
  <c r="BV388" i="4" a="1"/>
  <c r="BV388" i="4" s="1"/>
  <c r="BV387" i="4" a="1"/>
  <c r="BV387" i="4" s="1"/>
  <c r="BV386" i="4" a="1"/>
  <c r="BV386" i="4" s="1"/>
  <c r="BV385" i="4" a="1"/>
  <c r="BV385" i="4" s="1"/>
  <c r="BV384" i="4" a="1"/>
  <c r="BV384" i="4" s="1"/>
  <c r="BV383" i="4" a="1"/>
  <c r="BV383" i="4" s="1"/>
  <c r="BV382" i="4" a="1"/>
  <c r="BV382" i="4" s="1"/>
  <c r="BV381" i="4" a="1"/>
  <c r="BV381" i="4" s="1"/>
  <c r="BV380" i="4" a="1"/>
  <c r="BV380" i="4" s="1"/>
  <c r="BV379" i="4" a="1"/>
  <c r="BV379" i="4" s="1"/>
  <c r="BV378" i="4" a="1"/>
  <c r="BV378" i="4" s="1"/>
  <c r="BV377" i="4" a="1"/>
  <c r="BV377" i="4" s="1"/>
  <c r="BV376" i="4" a="1"/>
  <c r="BV376" i="4" s="1"/>
  <c r="BV375" i="4" a="1"/>
  <c r="BV375" i="4" s="1"/>
  <c r="BV374" i="4" a="1"/>
  <c r="BV374" i="4" s="1"/>
  <c r="BV373" i="4" a="1"/>
  <c r="BV373" i="4" s="1"/>
  <c r="BV372" i="4" a="1"/>
  <c r="BV372" i="4" s="1"/>
  <c r="BV371" i="4" a="1"/>
  <c r="BV371" i="4" s="1"/>
  <c r="BV370" i="4" a="1"/>
  <c r="BV370" i="4" s="1"/>
  <c r="BV369" i="4" a="1"/>
  <c r="BV369" i="4" s="1"/>
  <c r="BV368" i="4" a="1"/>
  <c r="BV368" i="4" s="1"/>
  <c r="BV367" i="4" a="1"/>
  <c r="BV367" i="4" s="1"/>
  <c r="BV366" i="4" a="1"/>
  <c r="BV366" i="4" s="1"/>
  <c r="BV365" i="4" a="1"/>
  <c r="BV365" i="4" s="1"/>
  <c r="BV364" i="4" a="1"/>
  <c r="BV364" i="4" s="1"/>
  <c r="BV363" i="4" a="1"/>
  <c r="BV363" i="4" s="1"/>
  <c r="BV362" i="4" a="1"/>
  <c r="BV362" i="4" s="1"/>
  <c r="BV361" i="4" a="1"/>
  <c r="BV361" i="4" s="1"/>
  <c r="BV360" i="4" a="1"/>
  <c r="BV360" i="4" s="1"/>
  <c r="BV359" i="4" a="1"/>
  <c r="BV359" i="4" s="1"/>
  <c r="BV358" i="4" a="1"/>
  <c r="BV358" i="4" s="1"/>
  <c r="BV357" i="4" a="1"/>
  <c r="BV357" i="4" s="1"/>
  <c r="BV356" i="4" a="1"/>
  <c r="BV356" i="4" s="1"/>
  <c r="BV355" i="4" a="1"/>
  <c r="BV355" i="4" s="1"/>
  <c r="BV354" i="4" a="1"/>
  <c r="BV354" i="4" s="1"/>
  <c r="BV353" i="4" a="1"/>
  <c r="BV353" i="4" s="1"/>
  <c r="BV352" i="4" a="1"/>
  <c r="BV352" i="4" s="1"/>
  <c r="BV351" i="4" a="1"/>
  <c r="BV351" i="4" s="1"/>
  <c r="BV350" i="4" a="1"/>
  <c r="BV350" i="4" s="1"/>
  <c r="BV349" i="4" a="1"/>
  <c r="BV349" i="4" s="1"/>
  <c r="BV348" i="4" a="1"/>
  <c r="BV348" i="4" s="1"/>
  <c r="BV347" i="4" a="1"/>
  <c r="BV347" i="4" s="1"/>
  <c r="BV346" i="4" a="1"/>
  <c r="BV346" i="4" s="1"/>
  <c r="BV345" i="4" a="1"/>
  <c r="BV345" i="4" s="1"/>
  <c r="BV344" i="4" a="1"/>
  <c r="BV344" i="4" s="1"/>
  <c r="BV343" i="4" a="1"/>
  <c r="BV343" i="4" s="1"/>
  <c r="BV342" i="4" a="1"/>
  <c r="BV342" i="4" s="1"/>
  <c r="BV341" i="4" a="1"/>
  <c r="BV341" i="4" s="1"/>
  <c r="BV340" i="4" a="1"/>
  <c r="BV340" i="4" s="1"/>
  <c r="BV339" i="4" a="1"/>
  <c r="BV339" i="4" s="1"/>
  <c r="BV338" i="4" a="1"/>
  <c r="BV338" i="4" s="1"/>
  <c r="BV337" i="4" a="1"/>
  <c r="BV337" i="4" s="1"/>
  <c r="BV336" i="4" a="1"/>
  <c r="BV336" i="4" s="1"/>
  <c r="BV335" i="4" a="1"/>
  <c r="BV335" i="4" s="1"/>
  <c r="BV334" i="4" a="1"/>
  <c r="BV334" i="4" s="1"/>
  <c r="BV333" i="4" a="1"/>
  <c r="BV333" i="4" s="1"/>
  <c r="BV332" i="4" a="1"/>
  <c r="BV332" i="4" s="1"/>
  <c r="BV331" i="4" a="1"/>
  <c r="BV331" i="4" s="1"/>
  <c r="BV330" i="4" a="1"/>
  <c r="BV330" i="4" s="1"/>
  <c r="BV329" i="4" a="1"/>
  <c r="BV329" i="4" s="1"/>
  <c r="BV328" i="4" a="1"/>
  <c r="BV328" i="4" s="1"/>
  <c r="BV327" i="4" a="1"/>
  <c r="BV327" i="4" s="1"/>
  <c r="BV326" i="4" a="1"/>
  <c r="BV326" i="4" s="1"/>
  <c r="BV325" i="4" a="1"/>
  <c r="BV325" i="4" s="1"/>
  <c r="BV324" i="4" a="1"/>
  <c r="BV324" i="4" s="1"/>
  <c r="BV323" i="4" a="1"/>
  <c r="BV323" i="4" s="1"/>
  <c r="BV322" i="4" a="1"/>
  <c r="BV322" i="4" s="1"/>
  <c r="BV321" i="4" a="1"/>
  <c r="BV321" i="4" s="1"/>
  <c r="BV320" i="4" a="1"/>
  <c r="BV320" i="4" s="1"/>
  <c r="BV319" i="4" a="1"/>
  <c r="BV319" i="4" s="1"/>
  <c r="BV318" i="4" a="1"/>
  <c r="BV318" i="4" s="1"/>
  <c r="BV317" i="4" a="1"/>
  <c r="BV317" i="4" s="1"/>
  <c r="BV316" i="4" a="1"/>
  <c r="BV316" i="4" s="1"/>
  <c r="BV315" i="4" a="1"/>
  <c r="BV315" i="4" s="1"/>
  <c r="BV314" i="4" a="1"/>
  <c r="BV314" i="4" s="1"/>
  <c r="BV313" i="4" a="1"/>
  <c r="BV313" i="4" s="1"/>
  <c r="BV312" i="4" a="1"/>
  <c r="BV312" i="4" s="1"/>
  <c r="BV311" i="4" a="1"/>
  <c r="BV311" i="4" s="1"/>
  <c r="BV310" i="4" a="1"/>
  <c r="BV310" i="4" s="1"/>
  <c r="BV309" i="4" a="1"/>
  <c r="BV309" i="4" s="1"/>
  <c r="BV308" i="4" a="1"/>
  <c r="BV308" i="4" s="1"/>
  <c r="BV307" i="4" a="1"/>
  <c r="BV307" i="4" s="1"/>
  <c r="BV306" i="4" a="1"/>
  <c r="BV306" i="4" s="1"/>
  <c r="BV305" i="4" a="1"/>
  <c r="BV305" i="4" s="1"/>
  <c r="BV304" i="4" a="1"/>
  <c r="BV304" i="4" s="1"/>
  <c r="BV303" i="4" a="1"/>
  <c r="BV303" i="4" s="1"/>
  <c r="BV302" i="4" a="1"/>
  <c r="BV302" i="4" s="1"/>
  <c r="BV301" i="4" a="1"/>
  <c r="BV301" i="4" s="1"/>
  <c r="BV300" i="4" a="1"/>
  <c r="BV300" i="4" s="1"/>
  <c r="BV299" i="4" a="1"/>
  <c r="BV299" i="4" s="1"/>
  <c r="BV298" i="4" a="1"/>
  <c r="BV298" i="4" s="1"/>
  <c r="BV297" i="4" a="1"/>
  <c r="BV297" i="4" s="1"/>
  <c r="BV296" i="4" a="1"/>
  <c r="BV296" i="4" s="1"/>
  <c r="BV295" i="4" a="1"/>
  <c r="BV295" i="4" s="1"/>
  <c r="BV294" i="4" a="1"/>
  <c r="BV294" i="4" s="1"/>
  <c r="BV293" i="4" a="1"/>
  <c r="BV293" i="4" s="1"/>
  <c r="BV292" i="4" a="1"/>
  <c r="BV292" i="4" s="1"/>
  <c r="BV291" i="4" a="1"/>
  <c r="BV291" i="4" s="1"/>
  <c r="BV290" i="4" a="1"/>
  <c r="BV290" i="4" s="1"/>
  <c r="BV289" i="4" a="1"/>
  <c r="BV289" i="4" s="1"/>
  <c r="BV288" i="4" a="1"/>
  <c r="BV288" i="4" s="1"/>
  <c r="BV287" i="4" a="1"/>
  <c r="BV287" i="4" s="1"/>
  <c r="BV286" i="4" a="1"/>
  <c r="BV286" i="4" s="1"/>
  <c r="BV285" i="4" a="1"/>
  <c r="BV285" i="4" s="1"/>
  <c r="BV284" i="4" a="1"/>
  <c r="BV284" i="4" s="1"/>
  <c r="BV283" i="4" a="1"/>
  <c r="BV283" i="4" s="1"/>
  <c r="BV282" i="4" a="1"/>
  <c r="BV282" i="4" s="1"/>
  <c r="BV281" i="4" a="1"/>
  <c r="BV281" i="4" s="1"/>
  <c r="BV280" i="4" a="1"/>
  <c r="BV280" i="4" s="1"/>
  <c r="BV279" i="4" a="1"/>
  <c r="BV279" i="4" s="1"/>
  <c r="BV278" i="4" a="1"/>
  <c r="BV278" i="4" s="1"/>
  <c r="BV277" i="4" a="1"/>
  <c r="BV277" i="4" s="1"/>
  <c r="BV276" i="4" a="1"/>
  <c r="BV276" i="4" s="1"/>
  <c r="BV275" i="4" a="1"/>
  <c r="BV275" i="4" s="1"/>
  <c r="BV274" i="4" a="1"/>
  <c r="BV274" i="4" s="1"/>
  <c r="BV273" i="4" a="1"/>
  <c r="BV273" i="4" s="1"/>
  <c r="BV272" i="4" a="1"/>
  <c r="BV272" i="4" s="1"/>
  <c r="BV271" i="4" a="1"/>
  <c r="BV271" i="4" s="1"/>
  <c r="BV270" i="4" a="1"/>
  <c r="BV270" i="4" s="1"/>
  <c r="BV269" i="4" a="1"/>
  <c r="BV269" i="4" s="1"/>
  <c r="BV268" i="4" a="1"/>
  <c r="BV268" i="4" s="1"/>
  <c r="BV267" i="4" a="1"/>
  <c r="BV267" i="4" s="1"/>
  <c r="BV266" i="4" a="1"/>
  <c r="BV266" i="4" s="1"/>
  <c r="BV265" i="4" a="1"/>
  <c r="BV265" i="4" s="1"/>
  <c r="BV264" i="4" a="1"/>
  <c r="BV264" i="4" s="1"/>
  <c r="BV263" i="4" a="1"/>
  <c r="BV263" i="4" s="1"/>
  <c r="BV262" i="4" a="1"/>
  <c r="BV262" i="4" s="1"/>
  <c r="BV261" i="4" a="1"/>
  <c r="BV261" i="4" s="1"/>
  <c r="BV260" i="4" a="1"/>
  <c r="BV260" i="4" s="1"/>
  <c r="BV259" i="4" a="1"/>
  <c r="BV259" i="4" s="1"/>
  <c r="BV258" i="4" a="1"/>
  <c r="BV258" i="4" s="1"/>
  <c r="BV257" i="4" a="1"/>
  <c r="BV257" i="4" s="1"/>
  <c r="BV256" i="4" a="1"/>
  <c r="BV256" i="4" s="1"/>
  <c r="BV255" i="4" a="1"/>
  <c r="BV255" i="4" s="1"/>
  <c r="BV254" i="4" a="1"/>
  <c r="BV254" i="4" s="1"/>
  <c r="BV253" i="4" a="1"/>
  <c r="BV253" i="4" s="1"/>
  <c r="BV252" i="4" a="1"/>
  <c r="BV252" i="4" s="1"/>
  <c r="BV251" i="4" a="1"/>
  <c r="BV251" i="4" s="1"/>
  <c r="BV250" i="4" a="1"/>
  <c r="BV250" i="4" s="1"/>
  <c r="BV249" i="4" a="1"/>
  <c r="BV249" i="4" s="1"/>
  <c r="BV248" i="4" a="1"/>
  <c r="BV248" i="4" s="1"/>
  <c r="BV247" i="4" a="1"/>
  <c r="BV247" i="4" s="1"/>
  <c r="BV246" i="4" a="1"/>
  <c r="BV246" i="4" s="1"/>
  <c r="BV245" i="4" a="1"/>
  <c r="BV245" i="4" s="1"/>
  <c r="BV244" i="4" a="1"/>
  <c r="BV244" i="4" s="1"/>
  <c r="BV243" i="4" a="1"/>
  <c r="BV243" i="4" s="1"/>
  <c r="BV242" i="4" a="1"/>
  <c r="BV242" i="4" s="1"/>
  <c r="BV241" i="4" a="1"/>
  <c r="BV241" i="4" s="1"/>
  <c r="BV240" i="4" a="1"/>
  <c r="BV240" i="4" s="1"/>
  <c r="BV239" i="4" a="1"/>
  <c r="BV239" i="4" s="1"/>
  <c r="BV238" i="4" a="1"/>
  <c r="BV238" i="4" s="1"/>
  <c r="BV237" i="4" a="1"/>
  <c r="BV237" i="4" s="1"/>
  <c r="BV236" i="4" a="1"/>
  <c r="BV236" i="4" s="1"/>
  <c r="BV235" i="4" a="1"/>
  <c r="BV235" i="4" s="1"/>
  <c r="BV234" i="4" a="1"/>
  <c r="BV234" i="4" s="1"/>
  <c r="BV233" i="4" a="1"/>
  <c r="BV233" i="4" s="1"/>
  <c r="BV232" i="4" a="1"/>
  <c r="BV232" i="4" s="1"/>
  <c r="BV231" i="4" a="1"/>
  <c r="BV231" i="4" s="1"/>
  <c r="BV230" i="4" a="1"/>
  <c r="BV230" i="4" s="1"/>
  <c r="BV229" i="4" a="1"/>
  <c r="BV229" i="4" s="1"/>
  <c r="BV228" i="4" a="1"/>
  <c r="BV228" i="4" s="1"/>
  <c r="BV227" i="4" a="1"/>
  <c r="BV227" i="4" s="1"/>
  <c r="BV226" i="4" a="1"/>
  <c r="BV226" i="4" s="1"/>
  <c r="BV225" i="4" a="1"/>
  <c r="BV225" i="4" s="1"/>
  <c r="BV224" i="4" a="1"/>
  <c r="BV224" i="4" s="1"/>
  <c r="BV223" i="4" a="1"/>
  <c r="BV223" i="4" s="1"/>
  <c r="BV222" i="4" a="1"/>
  <c r="BV222" i="4" s="1"/>
  <c r="BV221" i="4" a="1"/>
  <c r="BV221" i="4" s="1"/>
  <c r="BV220" i="4" a="1"/>
  <c r="BV220" i="4" s="1"/>
  <c r="BV219" i="4" a="1"/>
  <c r="BV219" i="4" s="1"/>
  <c r="BV218" i="4" a="1"/>
  <c r="BV218" i="4" s="1"/>
  <c r="BV217" i="4" a="1"/>
  <c r="BV217" i="4" s="1"/>
  <c r="BV216" i="4" a="1"/>
  <c r="BV216" i="4" s="1"/>
  <c r="BV215" i="4" a="1"/>
  <c r="BV215" i="4" s="1"/>
  <c r="BV214" i="4" a="1"/>
  <c r="BV214" i="4" s="1"/>
  <c r="BV213" i="4" a="1"/>
  <c r="BV213" i="4" s="1"/>
  <c r="BV212" i="4" a="1"/>
  <c r="BV212" i="4" s="1"/>
  <c r="BV211" i="4" a="1"/>
  <c r="BV211" i="4" s="1"/>
  <c r="BV210" i="4" a="1"/>
  <c r="BV210" i="4" s="1"/>
  <c r="BV209" i="4" a="1"/>
  <c r="BV209" i="4" s="1"/>
  <c r="BV208" i="4" a="1"/>
  <c r="BV208" i="4" s="1"/>
  <c r="BV207" i="4" a="1"/>
  <c r="BV207" i="4" s="1"/>
  <c r="BV206" i="4" a="1"/>
  <c r="BV206" i="4" s="1"/>
  <c r="BV205" i="4" a="1"/>
  <c r="BV205" i="4" s="1"/>
  <c r="BV204" i="4" a="1"/>
  <c r="BV204" i="4" s="1"/>
  <c r="BV203" i="4" a="1"/>
  <c r="BV203" i="4" s="1"/>
  <c r="BV202" i="4" a="1"/>
  <c r="BV202" i="4" s="1"/>
  <c r="BV201" i="4" a="1"/>
  <c r="BV201" i="4" s="1"/>
  <c r="BV200" i="4" a="1"/>
  <c r="BV200" i="4" s="1"/>
  <c r="BV199" i="4" a="1"/>
  <c r="BV199" i="4" s="1"/>
  <c r="BV198" i="4" a="1"/>
  <c r="BV198" i="4" s="1"/>
  <c r="BV197" i="4" a="1"/>
  <c r="BV197" i="4" s="1"/>
  <c r="BV196" i="4" a="1"/>
  <c r="BV196" i="4" s="1"/>
  <c r="BV195" i="4" a="1"/>
  <c r="BV195" i="4" s="1"/>
  <c r="BV194" i="4" a="1"/>
  <c r="BV194" i="4" s="1"/>
  <c r="BV193" i="4" a="1"/>
  <c r="BV193" i="4" s="1"/>
  <c r="BV192" i="4" a="1"/>
  <c r="BV192" i="4" s="1"/>
  <c r="BV191" i="4" a="1"/>
  <c r="BV191" i="4" s="1"/>
  <c r="BV190" i="4" a="1"/>
  <c r="BV190" i="4" s="1"/>
  <c r="BV189" i="4" a="1"/>
  <c r="BV189" i="4" s="1"/>
  <c r="BV188" i="4" a="1"/>
  <c r="BV188" i="4" s="1"/>
  <c r="BV187" i="4" a="1"/>
  <c r="BV187" i="4" s="1"/>
  <c r="BV186" i="4" a="1"/>
  <c r="BV186" i="4" s="1"/>
  <c r="BV185" i="4" a="1"/>
  <c r="BV185" i="4" s="1"/>
  <c r="BV184" i="4" a="1"/>
  <c r="BV184" i="4" s="1"/>
  <c r="BV183" i="4" a="1"/>
  <c r="BV183" i="4" s="1"/>
  <c r="BV182" i="4" a="1"/>
  <c r="BV182" i="4" s="1"/>
  <c r="BV181" i="4" a="1"/>
  <c r="BV181" i="4" s="1"/>
  <c r="BV180" i="4" a="1"/>
  <c r="BV180" i="4" s="1"/>
  <c r="BV179" i="4" a="1"/>
  <c r="BV179" i="4" s="1"/>
  <c r="BV178" i="4" a="1"/>
  <c r="BV178" i="4" s="1"/>
  <c r="BV177" i="4" a="1"/>
  <c r="BV177" i="4" s="1"/>
  <c r="BV176" i="4" a="1"/>
  <c r="BV176" i="4" s="1"/>
  <c r="BV175" i="4" a="1"/>
  <c r="BV175" i="4" s="1"/>
  <c r="BV174" i="4" a="1"/>
  <c r="BV174" i="4" s="1"/>
  <c r="BV173" i="4" a="1"/>
  <c r="BV173" i="4" s="1"/>
  <c r="BV172" i="4" a="1"/>
  <c r="BV172" i="4" s="1"/>
  <c r="BV171" i="4" a="1"/>
  <c r="BV171" i="4" s="1"/>
  <c r="BV170" i="4" a="1"/>
  <c r="BV170" i="4" s="1"/>
  <c r="BV169" i="4" a="1"/>
  <c r="BV169" i="4" s="1"/>
  <c r="BV168" i="4" a="1"/>
  <c r="BV168" i="4" s="1"/>
  <c r="BV167" i="4" a="1"/>
  <c r="BV167" i="4" s="1"/>
  <c r="BV166" i="4" a="1"/>
  <c r="BV166" i="4" s="1"/>
  <c r="BV165" i="4" a="1"/>
  <c r="BV165" i="4" s="1"/>
  <c r="BV164" i="4" a="1"/>
  <c r="BV164" i="4" s="1"/>
  <c r="BV163" i="4" a="1"/>
  <c r="BV163" i="4" s="1"/>
  <c r="BV162" i="4" a="1"/>
  <c r="BV162" i="4" s="1"/>
  <c r="BV161" i="4" a="1"/>
  <c r="BV161" i="4" s="1"/>
  <c r="BV160" i="4" a="1"/>
  <c r="BV160" i="4" s="1"/>
  <c r="BV159" i="4" a="1"/>
  <c r="BV159" i="4" s="1"/>
  <c r="BV158" i="4" a="1"/>
  <c r="BV158" i="4" s="1"/>
  <c r="BV157" i="4" a="1"/>
  <c r="BV157" i="4" s="1"/>
  <c r="BV156" i="4" a="1"/>
  <c r="BV156" i="4" s="1"/>
  <c r="BV155" i="4" a="1"/>
  <c r="BV155" i="4" s="1"/>
  <c r="BV154" i="4" a="1"/>
  <c r="BV154" i="4" s="1"/>
  <c r="BV153" i="4" a="1"/>
  <c r="BV153" i="4" s="1"/>
  <c r="BV152" i="4" a="1"/>
  <c r="BV152" i="4" s="1"/>
  <c r="BV151" i="4" a="1"/>
  <c r="BV151" i="4" s="1"/>
  <c r="BV150" i="4" a="1"/>
  <c r="BV150" i="4" s="1"/>
  <c r="BV149" i="4" a="1"/>
  <c r="BV149" i="4" s="1"/>
  <c r="BV148" i="4" a="1"/>
  <c r="BV148" i="4" s="1"/>
  <c r="BV147" i="4" a="1"/>
  <c r="BV147" i="4" s="1"/>
  <c r="BV146" i="4" a="1"/>
  <c r="BV146" i="4" s="1"/>
  <c r="BV145" i="4" a="1"/>
  <c r="BV145" i="4" s="1"/>
  <c r="BV144" i="4" a="1"/>
  <c r="BV144" i="4" s="1"/>
  <c r="BV143" i="4" a="1"/>
  <c r="BV143" i="4" s="1"/>
  <c r="BV142" i="4" a="1"/>
  <c r="BV142" i="4" s="1"/>
  <c r="BV141" i="4" a="1"/>
  <c r="BV141" i="4" s="1"/>
  <c r="BV140" i="4" a="1"/>
  <c r="BV140" i="4" s="1"/>
  <c r="BV139" i="4" a="1"/>
  <c r="BV139" i="4" s="1"/>
  <c r="BV138" i="4" a="1"/>
  <c r="BV138" i="4" s="1"/>
  <c r="BV137" i="4" a="1"/>
  <c r="BV137" i="4" s="1"/>
  <c r="BV136" i="4" a="1"/>
  <c r="BV136" i="4" s="1"/>
  <c r="BV135" i="4" a="1"/>
  <c r="BV135" i="4" s="1"/>
  <c r="BV134" i="4" a="1"/>
  <c r="BV134" i="4" s="1"/>
  <c r="BV133" i="4" a="1"/>
  <c r="BV133" i="4" s="1"/>
  <c r="BV132" i="4" a="1"/>
  <c r="BV132" i="4" s="1"/>
  <c r="BV131" i="4" a="1"/>
  <c r="BV131" i="4" s="1"/>
  <c r="BV130" i="4" a="1"/>
  <c r="BV130" i="4" s="1"/>
  <c r="BV129" i="4" a="1"/>
  <c r="BV129" i="4" s="1"/>
  <c r="BV128" i="4" a="1"/>
  <c r="BV128" i="4" s="1"/>
  <c r="BV127" i="4" a="1"/>
  <c r="BV127" i="4" s="1"/>
  <c r="BV126" i="4" a="1"/>
  <c r="BV126" i="4" s="1"/>
  <c r="BV125" i="4" a="1"/>
  <c r="BV125" i="4" s="1"/>
  <c r="BV124" i="4" a="1"/>
  <c r="BV124" i="4" s="1"/>
  <c r="BV123" i="4" a="1"/>
  <c r="BV123" i="4" s="1"/>
  <c r="BV122" i="4" a="1"/>
  <c r="BV122" i="4" s="1"/>
  <c r="BV121" i="4" a="1"/>
  <c r="BV121" i="4" s="1"/>
  <c r="BV120" i="4" a="1"/>
  <c r="BV120" i="4" s="1"/>
  <c r="BV119" i="4" a="1"/>
  <c r="BV119" i="4" s="1"/>
  <c r="BV118" i="4" a="1"/>
  <c r="BV118" i="4" s="1"/>
  <c r="BV117" i="4" a="1"/>
  <c r="BV117" i="4" s="1"/>
  <c r="BV116" i="4" a="1"/>
  <c r="BV116" i="4" s="1"/>
  <c r="BV115" i="4" a="1"/>
  <c r="BV115" i="4" s="1"/>
  <c r="BV114" i="4" a="1"/>
  <c r="BV114" i="4" s="1"/>
  <c r="BV113" i="4" a="1"/>
  <c r="BV113" i="4" s="1"/>
  <c r="BV112" i="4" a="1"/>
  <c r="BV112" i="4" s="1"/>
  <c r="BV111" i="4" a="1"/>
  <c r="BV111" i="4" s="1"/>
  <c r="BV110" i="4" a="1"/>
  <c r="BV110" i="4" s="1"/>
  <c r="BV109" i="4" a="1"/>
  <c r="BV109" i="4" s="1"/>
  <c r="BV108" i="4" a="1"/>
  <c r="BV108" i="4" s="1"/>
  <c r="BV107" i="4" a="1"/>
  <c r="BV107" i="4" s="1"/>
  <c r="BV106" i="4" a="1"/>
  <c r="BV106" i="4" s="1"/>
  <c r="BV105" i="4" a="1"/>
  <c r="BV105" i="4" s="1"/>
  <c r="BV104" i="4" a="1"/>
  <c r="BV104" i="4" s="1"/>
  <c r="BV103" i="4" a="1"/>
  <c r="BV103" i="4" s="1"/>
  <c r="BV102" i="4" a="1"/>
  <c r="BV102" i="4" s="1"/>
  <c r="BV101" i="4" a="1"/>
  <c r="BV101" i="4" s="1"/>
  <c r="BV100" i="4" a="1"/>
  <c r="BV100" i="4" s="1"/>
  <c r="BV99" i="4" a="1"/>
  <c r="BV99" i="4" s="1"/>
  <c r="BV98" i="4" a="1"/>
  <c r="BV98" i="4" s="1"/>
  <c r="BV97" i="4" a="1"/>
  <c r="BV97" i="4" s="1"/>
  <c r="BV96" i="4" a="1"/>
  <c r="BV96" i="4" s="1"/>
  <c r="BV95" i="4" a="1"/>
  <c r="BV95" i="4" s="1"/>
  <c r="BV94" i="4" a="1"/>
  <c r="BV94" i="4" s="1"/>
  <c r="BV93" i="4" a="1"/>
  <c r="BV93" i="4" s="1"/>
  <c r="BV92" i="4" a="1"/>
  <c r="BV92" i="4" s="1"/>
  <c r="BV91" i="4" a="1"/>
  <c r="BV91" i="4" s="1"/>
  <c r="BV90" i="4" a="1"/>
  <c r="BV90" i="4" s="1"/>
  <c r="BV89" i="4" a="1"/>
  <c r="BV89" i="4" s="1"/>
  <c r="BV88" i="4" a="1"/>
  <c r="BV88" i="4" s="1"/>
  <c r="BV87" i="4" a="1"/>
  <c r="BV87" i="4" s="1"/>
  <c r="BV86" i="4" a="1"/>
  <c r="BV86" i="4" s="1"/>
  <c r="BV85" i="4" a="1"/>
  <c r="BV85" i="4" s="1"/>
  <c r="BV84" i="4" a="1"/>
  <c r="BV84" i="4" s="1"/>
  <c r="BV83" i="4" a="1"/>
  <c r="BV83" i="4" s="1"/>
  <c r="BV82" i="4" a="1"/>
  <c r="BV82" i="4" s="1"/>
  <c r="BV81" i="4" a="1"/>
  <c r="BV81" i="4" s="1"/>
  <c r="BV80" i="4" a="1"/>
  <c r="BV80" i="4" s="1"/>
  <c r="BV79" i="4" a="1"/>
  <c r="BV79" i="4" s="1"/>
  <c r="BV78" i="4" a="1"/>
  <c r="BV78" i="4" s="1"/>
  <c r="BV77" i="4" a="1"/>
  <c r="BV77" i="4" s="1"/>
  <c r="BV76" i="4" a="1"/>
  <c r="BV76" i="4" s="1"/>
  <c r="BV75" i="4" a="1"/>
  <c r="BV75" i="4" s="1"/>
  <c r="BV74" i="4" a="1"/>
  <c r="BV74" i="4" s="1"/>
  <c r="BV73" i="4" a="1"/>
  <c r="BV73" i="4" s="1"/>
  <c r="BV72" i="4" a="1"/>
  <c r="BV72" i="4" s="1"/>
  <c r="BV71" i="4" a="1"/>
  <c r="BV71" i="4" s="1"/>
  <c r="BV70" i="4" a="1"/>
  <c r="BV70" i="4" s="1"/>
  <c r="BV69" i="4" a="1"/>
  <c r="BV69" i="4" s="1"/>
  <c r="BV68" i="4" a="1"/>
  <c r="BV68" i="4" s="1"/>
  <c r="BV67" i="4" a="1"/>
  <c r="BV67" i="4" s="1"/>
  <c r="BV66" i="4" a="1"/>
  <c r="BV66" i="4" s="1"/>
  <c r="BV65" i="4" a="1"/>
  <c r="BV65" i="4" s="1"/>
  <c r="BV64" i="4" a="1"/>
  <c r="BV64" i="4" s="1"/>
  <c r="BV63" i="4" a="1"/>
  <c r="BV63" i="4" s="1"/>
  <c r="BV62" i="4" a="1"/>
  <c r="BV62" i="4" s="1"/>
  <c r="BV61" i="4" a="1"/>
  <c r="BV61" i="4" s="1"/>
  <c r="BV60" i="4" a="1"/>
  <c r="BV60" i="4" s="1"/>
  <c r="BV59" i="4" a="1"/>
  <c r="BV59" i="4" s="1"/>
  <c r="BV58" i="4" a="1"/>
  <c r="BV58" i="4" s="1"/>
  <c r="BV57" i="4" a="1"/>
  <c r="BV57" i="4" s="1"/>
  <c r="BV56" i="4" a="1"/>
  <c r="BV56" i="4" s="1"/>
  <c r="BV55" i="4" a="1"/>
  <c r="BV55" i="4" s="1"/>
  <c r="BV54" i="4" a="1"/>
  <c r="BV54" i="4" s="1"/>
  <c r="BV53" i="4" a="1"/>
  <c r="BV53" i="4" s="1"/>
  <c r="BV52" i="4" a="1"/>
  <c r="BV52" i="4" s="1"/>
  <c r="BV51" i="4" a="1"/>
  <c r="BV51" i="4" s="1"/>
  <c r="BV50" i="4" a="1"/>
  <c r="BV50" i="4" s="1"/>
  <c r="BV49" i="4" a="1"/>
  <c r="BV49" i="4" s="1"/>
  <c r="BV48" i="4" a="1"/>
  <c r="BV48" i="4" s="1"/>
  <c r="BV47" i="4" a="1"/>
  <c r="BV47" i="4" s="1"/>
  <c r="BV46" i="4" a="1"/>
  <c r="BV46" i="4" s="1"/>
  <c r="BV45" i="4" a="1"/>
  <c r="BV45" i="4" s="1"/>
  <c r="BV44" i="4" a="1"/>
  <c r="BV44" i="4" s="1"/>
  <c r="BV43" i="4" a="1"/>
  <c r="BV43" i="4" s="1"/>
  <c r="BV42" i="4" a="1"/>
  <c r="BV42" i="4" s="1"/>
  <c r="BV41" i="4" a="1"/>
  <c r="BV41" i="4" s="1"/>
  <c r="BV40" i="4" a="1"/>
  <c r="BV40" i="4" s="1"/>
  <c r="BV39" i="4" a="1"/>
  <c r="BV39" i="4" s="1"/>
  <c r="BV38" i="4" a="1"/>
  <c r="BV38" i="4" s="1"/>
  <c r="BV37" i="4" a="1"/>
  <c r="BV37" i="4" s="1"/>
  <c r="BV36" i="4" a="1"/>
  <c r="BV36" i="4" s="1"/>
  <c r="BV35" i="4" a="1"/>
  <c r="BV35" i="4" s="1"/>
  <c r="BV34" i="4" a="1"/>
  <c r="BV34" i="4" s="1"/>
  <c r="BV33" i="4" a="1"/>
  <c r="BV33" i="4" s="1"/>
  <c r="BV32" i="4" a="1"/>
  <c r="BV32" i="4" s="1"/>
  <c r="BV31" i="4" a="1"/>
  <c r="BV31" i="4" s="1"/>
  <c r="BV30" i="4" a="1"/>
  <c r="BV30" i="4" s="1"/>
  <c r="BV29" i="4" a="1"/>
  <c r="BV29" i="4" s="1"/>
  <c r="BV28" i="4" a="1"/>
  <c r="BV28" i="4" s="1"/>
  <c r="BV27" i="4" a="1"/>
  <c r="BV27" i="4" s="1"/>
  <c r="BV26" i="4" a="1"/>
  <c r="BV26" i="4" s="1"/>
  <c r="BV25" i="4" a="1"/>
  <c r="BV25" i="4" s="1"/>
  <c r="BV24" i="4" a="1"/>
  <c r="BV24" i="4" s="1"/>
  <c r="BV23" i="4" a="1"/>
  <c r="BV23" i="4" s="1"/>
  <c r="BV22" i="4" a="1"/>
  <c r="BV22" i="4" s="1"/>
  <c r="BV21" i="4" a="1"/>
  <c r="BV21" i="4" s="1"/>
  <c r="BV20" i="4" a="1"/>
  <c r="BV20" i="4" s="1"/>
  <c r="BV19" i="4" a="1"/>
  <c r="BV19" i="4" s="1"/>
  <c r="BV18" i="4" a="1"/>
  <c r="BV18" i="4" s="1"/>
  <c r="BV17" i="4" a="1"/>
  <c r="BV17" i="4" s="1"/>
  <c r="BV16" i="4" a="1"/>
  <c r="BV16" i="4" s="1"/>
  <c r="BV15" i="4" a="1"/>
  <c r="BV15" i="4" s="1"/>
  <c r="BV14" i="4" a="1"/>
  <c r="BV14" i="4" s="1"/>
  <c r="BV13" i="4" a="1"/>
  <c r="BV13" i="4" s="1"/>
  <c r="BV12" i="4" a="1"/>
  <c r="BV12" i="4" s="1"/>
  <c r="BV11" i="4" a="1"/>
  <c r="BV11" i="4" s="1"/>
  <c r="BV10" i="4" a="1"/>
  <c r="BV10" i="4" s="1"/>
  <c r="BV9" i="4" a="1"/>
  <c r="BV9" i="4" s="1"/>
  <c r="BV8" i="4" a="1"/>
  <c r="BV8" i="4" s="1"/>
  <c r="BV7" i="4" a="1"/>
  <c r="BV7" i="4" s="1"/>
  <c r="BV6" i="4" a="1"/>
  <c r="BV6" i="4" s="1"/>
  <c r="BV5" i="4" a="1"/>
  <c r="BV5" i="4" s="1"/>
  <c r="BV4" i="4" a="1"/>
  <c r="BV4" i="4" s="1"/>
  <c r="BV4" i="3" a="1"/>
  <c r="BV4" i="3" s="1"/>
  <c r="BV5" i="3" a="1"/>
  <c r="BV5" i="3" s="1"/>
  <c r="BV6" i="3" a="1"/>
  <c r="BV6" i="3" s="1"/>
  <c r="BV7" i="3" a="1"/>
  <c r="BV7" i="3" s="1"/>
  <c r="BV8" i="3" a="1"/>
  <c r="BV8" i="3" s="1"/>
  <c r="BV9" i="3" a="1"/>
  <c r="BV9" i="3" s="1"/>
  <c r="BV10" i="3" a="1"/>
  <c r="BV10" i="3" s="1"/>
  <c r="BV11" i="3" a="1"/>
  <c r="BV11" i="3" s="1"/>
  <c r="BV12" i="3" a="1"/>
  <c r="BV12" i="3" s="1"/>
  <c r="BV13" i="3" a="1"/>
  <c r="BV13" i="3" s="1"/>
  <c r="BV14" i="3" a="1"/>
  <c r="BV14" i="3" s="1"/>
  <c r="BV15" i="3" a="1"/>
  <c r="BV15" i="3" s="1"/>
  <c r="BV16" i="3" a="1"/>
  <c r="BV16" i="3" s="1"/>
  <c r="BV17" i="3" a="1"/>
  <c r="BV17" i="3" s="1"/>
  <c r="BV18" i="3" a="1"/>
  <c r="BV18" i="3" s="1"/>
  <c r="BV19" i="3" a="1"/>
  <c r="BV19" i="3" s="1"/>
  <c r="BV20" i="3" a="1"/>
  <c r="BV20" i="3" s="1"/>
  <c r="BV21" i="3" a="1"/>
  <c r="BV21" i="3" s="1"/>
  <c r="BV22" i="3" a="1"/>
  <c r="BV22" i="3" s="1"/>
  <c r="BV23" i="3" a="1"/>
  <c r="BV23" i="3" s="1"/>
  <c r="BV24" i="3" a="1"/>
  <c r="BV24" i="3" s="1"/>
  <c r="BV25" i="3" a="1"/>
  <c r="BV25" i="3" s="1"/>
  <c r="BV26" i="3" a="1"/>
  <c r="BV26" i="3" s="1"/>
  <c r="BV27" i="3" a="1"/>
  <c r="BV27" i="3" s="1"/>
  <c r="BV28" i="3" a="1"/>
  <c r="BV28" i="3" s="1"/>
  <c r="BV29" i="3" a="1"/>
  <c r="BV29" i="3" s="1"/>
  <c r="BV30" i="3" a="1"/>
  <c r="BV30" i="3" s="1"/>
  <c r="BV31" i="3" a="1"/>
  <c r="BV31" i="3" s="1"/>
  <c r="BV32" i="3" a="1"/>
  <c r="BV32" i="3" s="1"/>
  <c r="BV33" i="3" a="1"/>
  <c r="BV33" i="3" s="1"/>
  <c r="BV34" i="3" a="1"/>
  <c r="BV34" i="3" s="1"/>
  <c r="BV35" i="3" a="1"/>
  <c r="BV35" i="3" s="1"/>
  <c r="BV36" i="3" a="1"/>
  <c r="BV36" i="3" s="1"/>
  <c r="BV37" i="3" a="1"/>
  <c r="BV37" i="3" s="1"/>
  <c r="BV38" i="3" a="1"/>
  <c r="BV38" i="3" s="1"/>
  <c r="BV39" i="3" a="1"/>
  <c r="BV39" i="3" s="1"/>
  <c r="BV40" i="3" a="1"/>
  <c r="BV40" i="3" s="1"/>
  <c r="BV41" i="3" a="1"/>
  <c r="BV41" i="3" s="1"/>
  <c r="BV42" i="3" a="1"/>
  <c r="BV42" i="3" s="1"/>
  <c r="BV43" i="3" a="1"/>
  <c r="BV43" i="3" s="1"/>
  <c r="BV44" i="3" a="1"/>
  <c r="BV44" i="3" s="1"/>
  <c r="BV45" i="3" a="1"/>
  <c r="BV45" i="3" s="1"/>
  <c r="BV46" i="3" a="1"/>
  <c r="BV46" i="3" s="1"/>
  <c r="BV47" i="3" a="1"/>
  <c r="BV47" i="3" s="1"/>
  <c r="BV48" i="3" a="1"/>
  <c r="BV48" i="3" s="1"/>
  <c r="BV49" i="3" a="1"/>
  <c r="BV49" i="3" s="1"/>
  <c r="BV50" i="3" a="1"/>
  <c r="BV50" i="3" s="1"/>
  <c r="BV51" i="3" a="1"/>
  <c r="BV51" i="3" s="1"/>
  <c r="BV52" i="3" a="1"/>
  <c r="BV52" i="3" s="1"/>
  <c r="BV53" i="3" a="1"/>
  <c r="BV53" i="3" s="1"/>
  <c r="BV54" i="3" a="1"/>
  <c r="BV54" i="3" s="1"/>
  <c r="BV55" i="3" a="1"/>
  <c r="BV55" i="3" s="1"/>
  <c r="BV56" i="3" a="1"/>
  <c r="BV56" i="3" s="1"/>
  <c r="BV57" i="3" a="1"/>
  <c r="BV57" i="3" s="1"/>
  <c r="BV58" i="3" a="1"/>
  <c r="BV58" i="3"/>
  <c r="BV59" i="3" a="1"/>
  <c r="BV59" i="3" s="1"/>
  <c r="BV60" i="3" a="1"/>
  <c r="BV60" i="3" s="1"/>
  <c r="BV61" i="3" a="1"/>
  <c r="BV61" i="3" s="1"/>
  <c r="BV62" i="3" a="1"/>
  <c r="BV62" i="3" s="1"/>
  <c r="BV63" i="3" a="1"/>
  <c r="BV63" i="3" s="1"/>
  <c r="BV64" i="3" a="1"/>
  <c r="BV64" i="3" s="1"/>
  <c r="BV65" i="3" a="1"/>
  <c r="BV65" i="3" s="1"/>
  <c r="BV66" i="3" a="1"/>
  <c r="BV66" i="3" s="1"/>
  <c r="BV67" i="3" a="1"/>
  <c r="BV67" i="3" s="1"/>
  <c r="BV68" i="3" a="1"/>
  <c r="BV68" i="3" s="1"/>
  <c r="BV69" i="3" a="1"/>
  <c r="BV69" i="3" s="1"/>
  <c r="BV70" i="3" a="1"/>
  <c r="BV70" i="3" s="1"/>
  <c r="BV71" i="3" a="1"/>
  <c r="BV71" i="3" s="1"/>
  <c r="BV72" i="3" a="1"/>
  <c r="BV72" i="3" s="1"/>
  <c r="BV73" i="3" a="1"/>
  <c r="BV73" i="3" s="1"/>
  <c r="BV74" i="3" a="1"/>
  <c r="BV74" i="3" s="1"/>
  <c r="BV75" i="3" a="1"/>
  <c r="BV75" i="3" s="1"/>
  <c r="BV76" i="3" a="1"/>
  <c r="BV76" i="3" s="1"/>
  <c r="BV77" i="3" a="1"/>
  <c r="BV77" i="3" s="1"/>
  <c r="BV78" i="3" a="1"/>
  <c r="BV78" i="3" s="1"/>
  <c r="BV79" i="3" a="1"/>
  <c r="BV79" i="3" s="1"/>
  <c r="BV80" i="3" a="1"/>
  <c r="BV80" i="3" s="1"/>
  <c r="BV81" i="3" a="1"/>
  <c r="BV81" i="3" s="1"/>
  <c r="BV82" i="3" a="1"/>
  <c r="BV82" i="3" s="1"/>
  <c r="BV83" i="3" a="1"/>
  <c r="BV83" i="3" s="1"/>
  <c r="BV84" i="3" a="1"/>
  <c r="BV84" i="3" s="1"/>
  <c r="BV85" i="3" a="1"/>
  <c r="BV85" i="3" s="1"/>
  <c r="BV86" i="3" a="1"/>
  <c r="BV86" i="3" s="1"/>
  <c r="BV87" i="3" a="1"/>
  <c r="BV87" i="3" s="1"/>
  <c r="BV88" i="3" a="1"/>
  <c r="BV88" i="3" s="1"/>
  <c r="BV89" i="3" a="1"/>
  <c r="BV89" i="3" s="1"/>
  <c r="BV90" i="3" a="1"/>
  <c r="BV90" i="3" s="1"/>
  <c r="BV91" i="3" a="1"/>
  <c r="BV91" i="3" s="1"/>
  <c r="BV92" i="3" a="1"/>
  <c r="BV92" i="3" s="1"/>
  <c r="BV93" i="3" a="1"/>
  <c r="BV93" i="3" s="1"/>
  <c r="BV94" i="3" a="1"/>
  <c r="BV94" i="3" s="1"/>
  <c r="BV95" i="3" a="1"/>
  <c r="BV95" i="3" s="1"/>
  <c r="BV96" i="3" a="1"/>
  <c r="BV96" i="3" s="1"/>
  <c r="BV97" i="3" a="1"/>
  <c r="BV97" i="3" s="1"/>
  <c r="BV98" i="3" a="1"/>
  <c r="BV98" i="3" s="1"/>
  <c r="BV99" i="3" a="1"/>
  <c r="BV99" i="3" s="1"/>
  <c r="BV100" i="3" a="1"/>
  <c r="BV100" i="3" s="1"/>
  <c r="BV101" i="3" a="1"/>
  <c r="BV101" i="3" s="1"/>
  <c r="BV102" i="3" a="1"/>
  <c r="BV102" i="3" s="1"/>
  <c r="BV103" i="3" a="1"/>
  <c r="BV103" i="3" s="1"/>
  <c r="BV104" i="3" a="1"/>
  <c r="BV104" i="3" s="1"/>
  <c r="BV105" i="3" a="1"/>
  <c r="BV105" i="3" s="1"/>
  <c r="BV106" i="3" a="1"/>
  <c r="BV106" i="3" s="1"/>
  <c r="BV107" i="3" a="1"/>
  <c r="BV107" i="3" s="1"/>
  <c r="BV108" i="3" a="1"/>
  <c r="BV108" i="3" s="1"/>
  <c r="BV109" i="3" a="1"/>
  <c r="BV109" i="3" s="1"/>
  <c r="BV110" i="3" a="1"/>
  <c r="BV110" i="3" s="1"/>
  <c r="BV111" i="3" a="1"/>
  <c r="BV111" i="3" s="1"/>
  <c r="BV112" i="3" a="1"/>
  <c r="BV112" i="3" s="1"/>
  <c r="BV113" i="3" a="1"/>
  <c r="BV113" i="3" s="1"/>
  <c r="BV114" i="3" a="1"/>
  <c r="BV114" i="3" s="1"/>
  <c r="BV115" i="3" a="1"/>
  <c r="BV115" i="3" s="1"/>
  <c r="BV116" i="3" a="1"/>
  <c r="BV116" i="3" s="1"/>
  <c r="BV117" i="3" a="1"/>
  <c r="BV117" i="3" s="1"/>
  <c r="BV118" i="3" a="1"/>
  <c r="BV118" i="3" s="1"/>
  <c r="BV119" i="3" a="1"/>
  <c r="BV119" i="3" s="1"/>
  <c r="BV120" i="3" a="1"/>
  <c r="BV120" i="3" s="1"/>
  <c r="BV121" i="3" a="1"/>
  <c r="BV121" i="3" s="1"/>
  <c r="BV122" i="3" a="1"/>
  <c r="BV122" i="3" s="1"/>
  <c r="BV123" i="3" a="1"/>
  <c r="BV123" i="3" s="1"/>
  <c r="BV124" i="3" a="1"/>
  <c r="BV124" i="3" s="1"/>
  <c r="BV125" i="3" a="1"/>
  <c r="BV125" i="3" s="1"/>
  <c r="BV126" i="3" a="1"/>
  <c r="BV126" i="3" s="1"/>
  <c r="BV127" i="3" a="1"/>
  <c r="BV127" i="3" s="1"/>
  <c r="BV128" i="3" a="1"/>
  <c r="BV128" i="3" s="1"/>
  <c r="BV129" i="3" a="1"/>
  <c r="BV129" i="3" s="1"/>
  <c r="BV130" i="3" a="1"/>
  <c r="BV130" i="3" s="1"/>
  <c r="BV131" i="3" a="1"/>
  <c r="BV131" i="3" s="1"/>
  <c r="BV132" i="3" a="1"/>
  <c r="BV132" i="3" s="1"/>
  <c r="BV133" i="3" a="1"/>
  <c r="BV133" i="3" s="1"/>
  <c r="BV134" i="3" a="1"/>
  <c r="BV134" i="3" s="1"/>
  <c r="BV135" i="3" a="1"/>
  <c r="BV135" i="3" s="1"/>
  <c r="BV136" i="3" a="1"/>
  <c r="BV136" i="3" s="1"/>
  <c r="BV137" i="3" a="1"/>
  <c r="BV137" i="3" s="1"/>
  <c r="BV138" i="3" a="1"/>
  <c r="BV138" i="3" s="1"/>
  <c r="BV139" i="3" a="1"/>
  <c r="BV139" i="3" s="1"/>
  <c r="BV140" i="3" a="1"/>
  <c r="BV140" i="3" s="1"/>
  <c r="BV141" i="3" a="1"/>
  <c r="BV141" i="3" s="1"/>
  <c r="BV142" i="3" a="1"/>
  <c r="BV142" i="3" s="1"/>
  <c r="BV143" i="3" a="1"/>
  <c r="BV143" i="3" s="1"/>
  <c r="BV144" i="3" a="1"/>
  <c r="BV144" i="3" s="1"/>
  <c r="BV145" i="3" a="1"/>
  <c r="BV145" i="3" s="1"/>
  <c r="BV146" i="3" a="1"/>
  <c r="BV146" i="3" s="1"/>
  <c r="BV147" i="3" a="1"/>
  <c r="BV147" i="3" s="1"/>
  <c r="BV148" i="3" a="1"/>
  <c r="BV148" i="3" s="1"/>
  <c r="BV149" i="3" a="1"/>
  <c r="BV149" i="3" s="1"/>
  <c r="BV150" i="3" a="1"/>
  <c r="BV150" i="3" s="1"/>
  <c r="BV151" i="3" a="1"/>
  <c r="BV151" i="3" s="1"/>
  <c r="BV152" i="3" a="1"/>
  <c r="BV152" i="3" s="1"/>
  <c r="BV153" i="3" a="1"/>
  <c r="BV153" i="3" s="1"/>
  <c r="BV154" i="3" a="1"/>
  <c r="BV154" i="3" s="1"/>
  <c r="BV155" i="3" a="1"/>
  <c r="BV155" i="3" s="1"/>
  <c r="BV156" i="3" a="1"/>
  <c r="BV156" i="3" s="1"/>
  <c r="BV157" i="3" a="1"/>
  <c r="BV157" i="3" s="1"/>
  <c r="BV158" i="3" a="1"/>
  <c r="BV158" i="3" s="1"/>
  <c r="BV159" i="3" a="1"/>
  <c r="BV159" i="3" s="1"/>
  <c r="BV160" i="3" a="1"/>
  <c r="BV160" i="3" s="1"/>
  <c r="BV161" i="3" a="1"/>
  <c r="BV161" i="3" s="1"/>
  <c r="BV162" i="3" a="1"/>
  <c r="BV162" i="3" s="1"/>
  <c r="BV163" i="3" a="1"/>
  <c r="BV163" i="3" s="1"/>
  <c r="BV164" i="3" a="1"/>
  <c r="BV164" i="3" s="1"/>
  <c r="BV165" i="3" a="1"/>
  <c r="BV165" i="3" s="1"/>
  <c r="BV166" i="3" a="1"/>
  <c r="BV166" i="3" s="1"/>
  <c r="BV167" i="3" a="1"/>
  <c r="BV167" i="3" s="1"/>
  <c r="BV168" i="3" a="1"/>
  <c r="BV168" i="3" s="1"/>
  <c r="BV169" i="3" a="1"/>
  <c r="BV169" i="3" s="1"/>
  <c r="BV170" i="3" a="1"/>
  <c r="BV170" i="3" s="1"/>
  <c r="BV171" i="3" a="1"/>
  <c r="BV171" i="3" s="1"/>
  <c r="BV172" i="3" a="1"/>
  <c r="BV172" i="3" s="1"/>
  <c r="BV173" i="3" a="1"/>
  <c r="BV173" i="3" s="1"/>
  <c r="BV174" i="3" a="1"/>
  <c r="BV174" i="3" s="1"/>
  <c r="BV175" i="3" a="1"/>
  <c r="BV175" i="3" s="1"/>
  <c r="BV176" i="3" a="1"/>
  <c r="BV176" i="3" s="1"/>
  <c r="BV177" i="3" a="1"/>
  <c r="BV177" i="3" s="1"/>
  <c r="BV178" i="3" a="1"/>
  <c r="BV178" i="3" s="1"/>
  <c r="BV179" i="3" a="1"/>
  <c r="BV179" i="3" s="1"/>
  <c r="BV180" i="3" a="1"/>
  <c r="BV180" i="3" s="1"/>
  <c r="BV181" i="3" a="1"/>
  <c r="BV181" i="3" s="1"/>
  <c r="BV182" i="3" a="1"/>
  <c r="BV182" i="3" s="1"/>
  <c r="BV183" i="3" a="1"/>
  <c r="BV183" i="3" s="1"/>
  <c r="BV184" i="3" a="1"/>
  <c r="BV184" i="3" s="1"/>
  <c r="BV185" i="3" a="1"/>
  <c r="BV185" i="3" s="1"/>
  <c r="BV186" i="3" a="1"/>
  <c r="BV186" i="3"/>
  <c r="BV187" i="3" a="1"/>
  <c r="BV187" i="3" s="1"/>
  <c r="BV188" i="3" a="1"/>
  <c r="BV188" i="3" s="1"/>
  <c r="BV189" i="3" a="1"/>
  <c r="BV189" i="3" s="1"/>
  <c r="BV190" i="3" a="1"/>
  <c r="BV190" i="3" s="1"/>
  <c r="BV191" i="3" a="1"/>
  <c r="BV191" i="3" s="1"/>
  <c r="BV192" i="3" a="1"/>
  <c r="BV192" i="3" s="1"/>
  <c r="BV193" i="3" a="1"/>
  <c r="BV193" i="3" s="1"/>
  <c r="BV194" i="3" a="1"/>
  <c r="BV194" i="3" s="1"/>
  <c r="BV195" i="3" a="1"/>
  <c r="BV195" i="3" s="1"/>
  <c r="BV196" i="3" a="1"/>
  <c r="BV196" i="3" s="1"/>
  <c r="BV197" i="3" a="1"/>
  <c r="BV197" i="3" s="1"/>
  <c r="BV198" i="3" a="1"/>
  <c r="BV198" i="3" s="1"/>
  <c r="BV199" i="3" a="1"/>
  <c r="BV199" i="3" s="1"/>
  <c r="BV200" i="3" a="1"/>
  <c r="BV200" i="3" s="1"/>
  <c r="BV201" i="3" a="1"/>
  <c r="BV201" i="3" s="1"/>
  <c r="BV202" i="3" a="1"/>
  <c r="BV202" i="3" s="1"/>
  <c r="BV203" i="3" a="1"/>
  <c r="BV203" i="3" s="1"/>
  <c r="BV204" i="3" a="1"/>
  <c r="BV204" i="3" s="1"/>
  <c r="BV205" i="3" a="1"/>
  <c r="BV205" i="3" s="1"/>
  <c r="BV206" i="3" a="1"/>
  <c r="BV206" i="3" s="1"/>
  <c r="BV207" i="3" a="1"/>
  <c r="BV207" i="3" s="1"/>
  <c r="BV208" i="3" a="1"/>
  <c r="BV208" i="3" s="1"/>
  <c r="BV209" i="3" a="1"/>
  <c r="BV209" i="3" s="1"/>
  <c r="BV210" i="3" a="1"/>
  <c r="BV210" i="3" s="1"/>
  <c r="BV211" i="3" a="1"/>
  <c r="BV211" i="3" s="1"/>
  <c r="BV212" i="3" a="1"/>
  <c r="BV212" i="3" s="1"/>
  <c r="BV213" i="3" a="1"/>
  <c r="BV213" i="3" s="1"/>
  <c r="BV214" i="3" a="1"/>
  <c r="BV214" i="3" s="1"/>
  <c r="BV215" i="3" a="1"/>
  <c r="BV215" i="3" s="1"/>
  <c r="BV216" i="3" a="1"/>
  <c r="BV216" i="3" s="1"/>
  <c r="BV217" i="3" a="1"/>
  <c r="BV217" i="3" s="1"/>
  <c r="BV218" i="3" a="1"/>
  <c r="BV218" i="3" s="1"/>
  <c r="BV219" i="3" a="1"/>
  <c r="BV219" i="3" s="1"/>
  <c r="BV220" i="3" a="1"/>
  <c r="BV220" i="3" s="1"/>
  <c r="BV221" i="3" a="1"/>
  <c r="BV221" i="3" s="1"/>
  <c r="BV222" i="3" a="1"/>
  <c r="BV222" i="3" s="1"/>
  <c r="BV223" i="3" a="1"/>
  <c r="BV223" i="3" s="1"/>
  <c r="BV224" i="3" a="1"/>
  <c r="BV224" i="3" s="1"/>
  <c r="BV225" i="3" a="1"/>
  <c r="BV225" i="3" s="1"/>
  <c r="BV226" i="3" a="1"/>
  <c r="BV226" i="3" s="1"/>
  <c r="BV227" i="3" a="1"/>
  <c r="BV227" i="3" s="1"/>
  <c r="BV228" i="3" a="1"/>
  <c r="BV228" i="3" s="1"/>
  <c r="BV229" i="3" a="1"/>
  <c r="BV229" i="3" s="1"/>
  <c r="BV230" i="3" a="1"/>
  <c r="BV230" i="3" s="1"/>
  <c r="BV231" i="3" a="1"/>
  <c r="BV231" i="3" s="1"/>
  <c r="BV232" i="3" a="1"/>
  <c r="BV232" i="3" s="1"/>
  <c r="BV233" i="3" a="1"/>
  <c r="BV233" i="3" s="1"/>
  <c r="BV234" i="3" a="1"/>
  <c r="BV234" i="3" s="1"/>
  <c r="BV235" i="3" a="1"/>
  <c r="BV235" i="3" s="1"/>
  <c r="BV236" i="3" a="1"/>
  <c r="BV236" i="3" s="1"/>
  <c r="BV237" i="3" a="1"/>
  <c r="BV237" i="3" s="1"/>
  <c r="BV238" i="3" a="1"/>
  <c r="BV238" i="3" s="1"/>
  <c r="BV239" i="3" a="1"/>
  <c r="BV239" i="3" s="1"/>
  <c r="BV240" i="3" a="1"/>
  <c r="BV240" i="3" s="1"/>
  <c r="BV241" i="3" a="1"/>
  <c r="BV241" i="3" s="1"/>
  <c r="BV242" i="3" a="1"/>
  <c r="BV242" i="3" s="1"/>
  <c r="BV243" i="3" a="1"/>
  <c r="BV243" i="3" s="1"/>
  <c r="BV244" i="3" a="1"/>
  <c r="BV244" i="3" s="1"/>
  <c r="BV245" i="3" a="1"/>
  <c r="BV245" i="3" s="1"/>
  <c r="BV246" i="3" a="1"/>
  <c r="BV246" i="3" s="1"/>
  <c r="BV247" i="3" a="1"/>
  <c r="BV247" i="3" s="1"/>
  <c r="BV248" i="3" a="1"/>
  <c r="BV248" i="3" s="1"/>
  <c r="BV249" i="3" a="1"/>
  <c r="BV249" i="3" s="1"/>
  <c r="BV250" i="3" a="1"/>
  <c r="BV250" i="3" s="1"/>
  <c r="BV251" i="3" a="1"/>
  <c r="BV251" i="3" s="1"/>
  <c r="BV252" i="3" a="1"/>
  <c r="BV252" i="3" s="1"/>
  <c r="BV253" i="3" a="1"/>
  <c r="BV253" i="3" s="1"/>
  <c r="BV254" i="3" a="1"/>
  <c r="BV254" i="3" s="1"/>
  <c r="BV255" i="3" a="1"/>
  <c r="BV255" i="3" s="1"/>
  <c r="BV256" i="3" a="1"/>
  <c r="BV256" i="3" s="1"/>
  <c r="BV257" i="3" a="1"/>
  <c r="BV257" i="3" s="1"/>
  <c r="BV258" i="3" a="1"/>
  <c r="BV258" i="3" s="1"/>
  <c r="BV259" i="3" a="1"/>
  <c r="BV259" i="3" s="1"/>
  <c r="BV260" i="3" a="1"/>
  <c r="BV260" i="3" s="1"/>
  <c r="BV261" i="3" a="1"/>
  <c r="BV261" i="3" s="1"/>
  <c r="BV262" i="3" a="1"/>
  <c r="BV262" i="3" s="1"/>
  <c r="BV263" i="3" a="1"/>
  <c r="BV263" i="3" s="1"/>
  <c r="BV264" i="3" a="1"/>
  <c r="BV264" i="3" s="1"/>
  <c r="BV265" i="3" a="1"/>
  <c r="BV265" i="3" s="1"/>
  <c r="BV266" i="3" a="1"/>
  <c r="BV266" i="3" s="1"/>
  <c r="BV267" i="3" a="1"/>
  <c r="BV267" i="3" s="1"/>
  <c r="BV268" i="3" a="1"/>
  <c r="BV268" i="3" s="1"/>
  <c r="BV269" i="3" a="1"/>
  <c r="BV269" i="3" s="1"/>
  <c r="BV270" i="3" a="1"/>
  <c r="BV270" i="3" s="1"/>
  <c r="BV271" i="3" a="1"/>
  <c r="BV271" i="3" s="1"/>
  <c r="BV272" i="3" a="1"/>
  <c r="BV272" i="3" s="1"/>
  <c r="BV273" i="3" a="1"/>
  <c r="BV273" i="3" s="1"/>
  <c r="BV274" i="3" a="1"/>
  <c r="BV274" i="3" s="1"/>
  <c r="BV275" i="3" a="1"/>
  <c r="BV275" i="3" s="1"/>
  <c r="BV276" i="3" a="1"/>
  <c r="BV276" i="3" s="1"/>
  <c r="BV277" i="3" a="1"/>
  <c r="BV277" i="3" s="1"/>
  <c r="BV278" i="3" a="1"/>
  <c r="BV278" i="3" s="1"/>
  <c r="BV279" i="3" a="1"/>
  <c r="BV279" i="3" s="1"/>
  <c r="BV280" i="3" a="1"/>
  <c r="BV280" i="3" s="1"/>
  <c r="BV281" i="3" a="1"/>
  <c r="BV281" i="3" s="1"/>
  <c r="BV282" i="3" a="1"/>
  <c r="BV282" i="3" s="1"/>
  <c r="BV283" i="3" a="1"/>
  <c r="BV283" i="3" s="1"/>
  <c r="BV284" i="3" a="1"/>
  <c r="BV284" i="3" s="1"/>
  <c r="BV285" i="3" a="1"/>
  <c r="BV285" i="3" s="1"/>
  <c r="BV286" i="3" a="1"/>
  <c r="BV286" i="3" s="1"/>
  <c r="BV287" i="3" a="1"/>
  <c r="BV287" i="3" s="1"/>
  <c r="BV288" i="3" a="1"/>
  <c r="BV288" i="3" s="1"/>
  <c r="BV289" i="3" a="1"/>
  <c r="BV289" i="3" s="1"/>
  <c r="BV290" i="3" a="1"/>
  <c r="BV290" i="3" s="1"/>
  <c r="BV291" i="3" a="1"/>
  <c r="BV291" i="3" s="1"/>
  <c r="BV292" i="3" a="1"/>
  <c r="BV292" i="3" s="1"/>
  <c r="BV293" i="3" a="1"/>
  <c r="BV293" i="3" s="1"/>
  <c r="BV294" i="3" a="1"/>
  <c r="BV294" i="3" s="1"/>
  <c r="BV295" i="3" a="1"/>
  <c r="BV295" i="3" s="1"/>
  <c r="BV296" i="3" a="1"/>
  <c r="BV296" i="3" s="1"/>
  <c r="BV297" i="3" a="1"/>
  <c r="BV297" i="3" s="1"/>
  <c r="BV298" i="3" a="1"/>
  <c r="BV298" i="3" s="1"/>
  <c r="BV299" i="3" a="1"/>
  <c r="BV299" i="3" s="1"/>
  <c r="BV300" i="3" a="1"/>
  <c r="BV300" i="3" s="1"/>
  <c r="BV301" i="3" a="1"/>
  <c r="BV301" i="3" s="1"/>
  <c r="BV302" i="3" a="1"/>
  <c r="BV302" i="3" s="1"/>
  <c r="BV303" i="3" a="1"/>
  <c r="BV303" i="3" s="1"/>
  <c r="BV304" i="3" a="1"/>
  <c r="BV304" i="3" s="1"/>
  <c r="BV305" i="3" a="1"/>
  <c r="BV305" i="3" s="1"/>
  <c r="BV306" i="3" a="1"/>
  <c r="BV306" i="3" s="1"/>
  <c r="BV307" i="3" a="1"/>
  <c r="BV307" i="3" s="1"/>
  <c r="BV308" i="3" a="1"/>
  <c r="BV308" i="3" s="1"/>
  <c r="BV309" i="3" a="1"/>
  <c r="BV309" i="3" s="1"/>
  <c r="BV310" i="3" a="1"/>
  <c r="BV310" i="3" s="1"/>
  <c r="BV311" i="3" a="1"/>
  <c r="BV311" i="3" s="1"/>
  <c r="BV312" i="3" a="1"/>
  <c r="BV312" i="3" s="1"/>
  <c r="BV313" i="3" a="1"/>
  <c r="BV313" i="3" s="1"/>
  <c r="BV314" i="3" a="1"/>
  <c r="BV314" i="3" s="1"/>
  <c r="BV315" i="3" a="1"/>
  <c r="BV315" i="3" s="1"/>
  <c r="BV316" i="3" a="1"/>
  <c r="BV316" i="3" s="1"/>
  <c r="BV317" i="3" a="1"/>
  <c r="BV317" i="3" s="1"/>
  <c r="BV318" i="3" a="1"/>
  <c r="BV318" i="3" s="1"/>
  <c r="BV319" i="3" a="1"/>
  <c r="BV319" i="3" s="1"/>
  <c r="BV320" i="3" a="1"/>
  <c r="BV320" i="3" s="1"/>
  <c r="BV321" i="3" a="1"/>
  <c r="BV321" i="3" s="1"/>
  <c r="BV322" i="3" a="1"/>
  <c r="BV322" i="3" s="1"/>
  <c r="BV323" i="3" a="1"/>
  <c r="BV323" i="3" s="1"/>
  <c r="BV324" i="3" a="1"/>
  <c r="BV324" i="3" s="1"/>
  <c r="BV325" i="3" a="1"/>
  <c r="BV325" i="3" s="1"/>
  <c r="BV326" i="3" a="1"/>
  <c r="BV326" i="3" s="1"/>
  <c r="BV327" i="3" a="1"/>
  <c r="BV327" i="3" s="1"/>
  <c r="BV328" i="3" a="1"/>
  <c r="BV328" i="3" s="1"/>
  <c r="BV329" i="3" a="1"/>
  <c r="BV329" i="3" s="1"/>
  <c r="BV330" i="3" a="1"/>
  <c r="BV330" i="3" s="1"/>
  <c r="BV331" i="3" a="1"/>
  <c r="BV331" i="3" s="1"/>
  <c r="BV332" i="3" a="1"/>
  <c r="BV332" i="3" s="1"/>
  <c r="BV333" i="3" a="1"/>
  <c r="BV333" i="3" s="1"/>
  <c r="BV334" i="3" a="1"/>
  <c r="BV334" i="3" s="1"/>
  <c r="BV335" i="3" a="1"/>
  <c r="BV335" i="3" s="1"/>
  <c r="BV336" i="3" a="1"/>
  <c r="BV336" i="3" s="1"/>
  <c r="BV337" i="3" a="1"/>
  <c r="BV337" i="3" s="1"/>
  <c r="BV338" i="3" a="1"/>
  <c r="BV338" i="3" s="1"/>
  <c r="BV339" i="3" a="1"/>
  <c r="BV339" i="3" s="1"/>
  <c r="BV340" i="3" a="1"/>
  <c r="BV340" i="3" s="1"/>
  <c r="BV341" i="3" a="1"/>
  <c r="BV341" i="3" s="1"/>
  <c r="BV342" i="3" a="1"/>
  <c r="BV342" i="3" s="1"/>
  <c r="BV343" i="3" a="1"/>
  <c r="BV343" i="3" s="1"/>
  <c r="BV344" i="3" a="1"/>
  <c r="BV344" i="3" s="1"/>
  <c r="BV345" i="3" a="1"/>
  <c r="BV345" i="3" s="1"/>
  <c r="BV346" i="3" a="1"/>
  <c r="BV346" i="3" s="1"/>
  <c r="BV347" i="3" a="1"/>
  <c r="BV347" i="3" s="1"/>
  <c r="BV348" i="3" a="1"/>
  <c r="BV348" i="3" s="1"/>
  <c r="BV349" i="3" a="1"/>
  <c r="BV349" i="3" s="1"/>
  <c r="BV350" i="3" a="1"/>
  <c r="BV350" i="3" s="1"/>
  <c r="BV351" i="3" a="1"/>
  <c r="BV351" i="3" s="1"/>
  <c r="BV352" i="3" a="1"/>
  <c r="BV352" i="3" s="1"/>
  <c r="BV353" i="3" a="1"/>
  <c r="BV353" i="3" s="1"/>
  <c r="BV354" i="3" a="1"/>
  <c r="BV354" i="3" s="1"/>
  <c r="BV355" i="3" a="1"/>
  <c r="BV355" i="3" s="1"/>
  <c r="BV356" i="3" a="1"/>
  <c r="BV356" i="3" s="1"/>
  <c r="BV357" i="3" a="1"/>
  <c r="BV357" i="3" s="1"/>
  <c r="BV358" i="3" a="1"/>
  <c r="BV358" i="3" s="1"/>
  <c r="BV359" i="3" a="1"/>
  <c r="BV359" i="3" s="1"/>
  <c r="BV360" i="3" a="1"/>
  <c r="BV360" i="3" s="1"/>
  <c r="BV361" i="3" a="1"/>
  <c r="BV361" i="3" s="1"/>
  <c r="BV362" i="3" a="1"/>
  <c r="BV362" i="3" s="1"/>
  <c r="BV363" i="3" a="1"/>
  <c r="BV363" i="3" s="1"/>
  <c r="BV364" i="3" a="1"/>
  <c r="BV364" i="3" s="1"/>
  <c r="BV365" i="3" a="1"/>
  <c r="BV365" i="3" s="1"/>
  <c r="BV366" i="3" a="1"/>
  <c r="BV366" i="3" s="1"/>
  <c r="BV367" i="3" a="1"/>
  <c r="BV367" i="3" s="1"/>
  <c r="BV368" i="3" a="1"/>
  <c r="BV368" i="3" s="1"/>
  <c r="BV369" i="3" a="1"/>
  <c r="BV369" i="3" s="1"/>
  <c r="BV370" i="3" a="1"/>
  <c r="BV370" i="3" s="1"/>
  <c r="BV371" i="3" a="1"/>
  <c r="BV371" i="3" s="1"/>
  <c r="BV372" i="3" a="1"/>
  <c r="BV372" i="3" s="1"/>
  <c r="BV373" i="3" a="1"/>
  <c r="BV373" i="3" s="1"/>
  <c r="BV374" i="3" a="1"/>
  <c r="BV374" i="3" s="1"/>
  <c r="BV375" i="3" a="1"/>
  <c r="BV375" i="3" s="1"/>
  <c r="BV376" i="3" a="1"/>
  <c r="BV376" i="3" s="1"/>
  <c r="BV377" i="3" a="1"/>
  <c r="BV377" i="3" s="1"/>
  <c r="BV378" i="3" a="1"/>
  <c r="BV378" i="3" s="1"/>
  <c r="BV379" i="3" a="1"/>
  <c r="BV379" i="3" s="1"/>
  <c r="BV380" i="3" a="1"/>
  <c r="BV380" i="3" s="1"/>
  <c r="BV381" i="3" a="1"/>
  <c r="BV381" i="3"/>
  <c r="BV382" i="3" a="1"/>
  <c r="BV382" i="3"/>
  <c r="BV383" i="3" a="1"/>
  <c r="BV383" i="3" s="1"/>
  <c r="BV384" i="3" a="1"/>
  <c r="BV384" i="3" s="1"/>
  <c r="BV385" i="3" a="1"/>
  <c r="BV385" i="3" s="1"/>
  <c r="BV386" i="3" a="1"/>
  <c r="BV386" i="3" s="1"/>
  <c r="BV387" i="3" a="1"/>
  <c r="BV387" i="3" s="1"/>
  <c r="BV388" i="3" a="1"/>
  <c r="BV388" i="3" s="1"/>
  <c r="BV389" i="3" a="1"/>
  <c r="BV389" i="3"/>
  <c r="BV390" i="3" a="1"/>
  <c r="BV390" i="3" s="1"/>
  <c r="BV391" i="3" a="1"/>
  <c r="BV391" i="3" s="1"/>
  <c r="BV392" i="3" a="1"/>
  <c r="BV392" i="3" s="1"/>
  <c r="BV393" i="3" a="1"/>
  <c r="BV393" i="3" s="1"/>
  <c r="BV394" i="3" a="1"/>
  <c r="BV394" i="3" s="1"/>
  <c r="BV395" i="3" a="1"/>
  <c r="BV395" i="3" s="1"/>
  <c r="BV396" i="3" a="1"/>
  <c r="BV396" i="3" s="1"/>
  <c r="BV397" i="3" a="1"/>
  <c r="BV397" i="3" s="1"/>
  <c r="BV398" i="3" a="1"/>
  <c r="BV398" i="3" s="1"/>
  <c r="BV399" i="3" a="1"/>
  <c r="BV399" i="3" s="1"/>
  <c r="BV400" i="3" a="1"/>
  <c r="BV400" i="3" s="1"/>
  <c r="BV401" i="3" a="1"/>
  <c r="BV401" i="3" s="1"/>
  <c r="BV402" i="3" a="1"/>
  <c r="BV402" i="3" s="1"/>
  <c r="BV403" i="3" a="1"/>
  <c r="BV403" i="3" s="1"/>
  <c r="BV404" i="3" a="1"/>
  <c r="BV404" i="3" s="1"/>
  <c r="BV405" i="3" a="1"/>
  <c r="BV405" i="3"/>
  <c r="BV406" i="3" a="1"/>
  <c r="BV406" i="3" s="1"/>
  <c r="BV407" i="3" a="1"/>
  <c r="BV407" i="3" s="1"/>
  <c r="BV408" i="3" a="1"/>
  <c r="BV408" i="3" s="1"/>
  <c r="BV409" i="3" a="1"/>
  <c r="BV409" i="3" s="1"/>
  <c r="BV410" i="3" a="1"/>
  <c r="BV410" i="3" s="1"/>
  <c r="BV411" i="3" a="1"/>
  <c r="BV411" i="3" s="1"/>
  <c r="BV412" i="3" a="1"/>
  <c r="BV412" i="3"/>
  <c r="BV413" i="3" a="1"/>
  <c r="BV413" i="3" s="1"/>
  <c r="BV414" i="3" a="1"/>
  <c r="BV414" i="3" s="1"/>
  <c r="BV415" i="3" a="1"/>
  <c r="BV415" i="3" s="1"/>
  <c r="BV416" i="3" a="1"/>
  <c r="BV416" i="3" s="1"/>
  <c r="BV417" i="3" a="1"/>
  <c r="BV417" i="3" s="1"/>
  <c r="BV418" i="3" a="1"/>
  <c r="BV418" i="3" s="1"/>
  <c r="BV419" i="3" a="1"/>
  <c r="BV419" i="3" s="1"/>
  <c r="BV420" i="3" a="1"/>
  <c r="BV420" i="3" s="1"/>
  <c r="BV421" i="3" a="1"/>
  <c r="BV421" i="3" s="1"/>
  <c r="BV422" i="3" a="1"/>
  <c r="BV422" i="3" s="1"/>
  <c r="BV423" i="3" a="1"/>
  <c r="BV423" i="3" s="1"/>
  <c r="BV424" i="3" a="1"/>
  <c r="BV424" i="3" s="1"/>
  <c r="BV425" i="3" a="1"/>
  <c r="BV425" i="3" s="1"/>
  <c r="BV426" i="3" a="1"/>
  <c r="BV426" i="3" s="1"/>
  <c r="BV427" i="3" a="1"/>
  <c r="BV427" i="3" s="1"/>
  <c r="BV428" i="3" a="1"/>
  <c r="BV428" i="3" s="1"/>
  <c r="BV429" i="3" a="1"/>
  <c r="BV429" i="3" s="1"/>
  <c r="BV430" i="3" a="1"/>
  <c r="BV430" i="3" s="1"/>
  <c r="BV431" i="3" a="1"/>
  <c r="BV431" i="3" s="1"/>
  <c r="BV432" i="3" a="1"/>
  <c r="BV432" i="3" s="1"/>
  <c r="BV433" i="3" a="1"/>
  <c r="BV433" i="3" s="1"/>
  <c r="BV434" i="3" a="1"/>
  <c r="BV434" i="3" s="1"/>
  <c r="BV435" i="3" a="1"/>
  <c r="BV435" i="3" s="1"/>
  <c r="BV436" i="3" a="1"/>
  <c r="BV436" i="3" s="1"/>
  <c r="BV437" i="3" a="1"/>
  <c r="BV437" i="3" s="1"/>
  <c r="BV438" i="3" a="1"/>
  <c r="BV438" i="3" s="1"/>
  <c r="BV439" i="3" a="1"/>
  <c r="BV439" i="3" s="1"/>
  <c r="BV440" i="3" a="1"/>
  <c r="BV440" i="3" s="1"/>
  <c r="BV441" i="3" a="1"/>
  <c r="BV441" i="3" s="1"/>
  <c r="BV442" i="3" a="1"/>
  <c r="BV442" i="3" s="1"/>
  <c r="BV443" i="3" a="1"/>
  <c r="BV443" i="3" s="1"/>
  <c r="BV444" i="3" a="1"/>
  <c r="BV444" i="3" s="1"/>
  <c r="BV445" i="3" a="1"/>
  <c r="BV445" i="3" s="1"/>
  <c r="BV446" i="3" a="1"/>
  <c r="BV446" i="3" s="1"/>
  <c r="BV447" i="3" a="1"/>
  <c r="BV447" i="3" s="1"/>
  <c r="BV448" i="3" a="1"/>
  <c r="BV448" i="3" s="1"/>
  <c r="BV449" i="3" a="1"/>
  <c r="BV449" i="3" s="1"/>
  <c r="BV450" i="3" a="1"/>
  <c r="BV450" i="3" s="1"/>
  <c r="BV451" i="3" a="1"/>
  <c r="BV451" i="3" s="1"/>
  <c r="BV452" i="3" a="1"/>
  <c r="BV452" i="3" s="1"/>
  <c r="BV453" i="3" a="1"/>
  <c r="BV453" i="3" s="1"/>
  <c r="BV454" i="3" a="1"/>
  <c r="BV454" i="3" s="1"/>
  <c r="BV455" i="3" a="1"/>
  <c r="BV455" i="3" s="1"/>
  <c r="BV456" i="3" a="1"/>
  <c r="BV456" i="3"/>
  <c r="BV457" i="3" a="1"/>
  <c r="BV457" i="3" s="1"/>
  <c r="BV458" i="3" a="1"/>
  <c r="BV458" i="3" s="1"/>
  <c r="BV459" i="3" a="1"/>
  <c r="BV459" i="3" s="1"/>
  <c r="BV460" i="3" a="1"/>
  <c r="BV460" i="3" s="1"/>
  <c r="BV461" i="3" a="1"/>
  <c r="BV461" i="3" s="1"/>
  <c r="BV462" i="3" a="1"/>
  <c r="BV462" i="3" s="1"/>
  <c r="BV463" i="3" a="1"/>
  <c r="BV463" i="3" s="1"/>
  <c r="BV464" i="3" a="1"/>
  <c r="BV464" i="3" s="1"/>
  <c r="BV465" i="3" a="1"/>
  <c r="BV465" i="3" s="1"/>
  <c r="BV466" i="3" a="1"/>
  <c r="BV466" i="3" s="1"/>
  <c r="BV467" i="3" a="1"/>
  <c r="BV467" i="3" s="1"/>
  <c r="BV468" i="3" a="1"/>
  <c r="BV468" i="3" s="1"/>
  <c r="BV469" i="3" a="1"/>
  <c r="BV469" i="3" s="1"/>
  <c r="BV470" i="3" a="1"/>
  <c r="BV470" i="3" s="1"/>
  <c r="BV471" i="3" a="1"/>
  <c r="BV471" i="3" s="1"/>
  <c r="BV472" i="3" a="1"/>
  <c r="BV472" i="3" s="1"/>
  <c r="BV473" i="3" a="1"/>
  <c r="BV473" i="3" s="1"/>
  <c r="BV474" i="3" a="1"/>
  <c r="BV474" i="3" s="1"/>
  <c r="BV475" i="3" a="1"/>
  <c r="BV475" i="3" s="1"/>
  <c r="BV476" i="3" a="1"/>
  <c r="BV476" i="3" s="1"/>
  <c r="BV477" i="3" a="1"/>
  <c r="BV477" i="3" s="1"/>
  <c r="BV478" i="3" a="1"/>
  <c r="BV478" i="3" s="1"/>
  <c r="BV479" i="3" a="1"/>
  <c r="BV479" i="3" s="1"/>
  <c r="BV480" i="3" a="1"/>
  <c r="BV480" i="3" s="1"/>
  <c r="BV481" i="3" a="1"/>
  <c r="BV481" i="3" s="1"/>
  <c r="BV482" i="3" a="1"/>
  <c r="BV482" i="3" s="1"/>
  <c r="BV483" i="3" a="1"/>
  <c r="BV483" i="3" s="1"/>
  <c r="BV484" i="3" a="1"/>
  <c r="BV484" i="3" s="1"/>
  <c r="BV485" i="3" a="1"/>
  <c r="BV485" i="3" s="1"/>
  <c r="BV486" i="3" a="1"/>
  <c r="BV486" i="3" s="1"/>
  <c r="BV487" i="3" a="1"/>
  <c r="BV487" i="3" s="1"/>
  <c r="BV488" i="3" a="1"/>
  <c r="BV488" i="3" s="1"/>
  <c r="BV489" i="3" a="1"/>
  <c r="BV489" i="3" s="1"/>
  <c r="BV490" i="3" a="1"/>
  <c r="BV490" i="3" s="1"/>
  <c r="BV491" i="3" a="1"/>
  <c r="BV491" i="3" s="1"/>
  <c r="BV492" i="3" a="1"/>
  <c r="BV492" i="3" s="1"/>
  <c r="BV493" i="3" a="1"/>
  <c r="BV493" i="3" s="1"/>
  <c r="BV494" i="3" a="1"/>
  <c r="BV494" i="3" s="1"/>
  <c r="BV495" i="3" a="1"/>
  <c r="BV495" i="3" s="1"/>
  <c r="BV496" i="3" a="1"/>
  <c r="BV496" i="3" s="1"/>
  <c r="BV497" i="3" a="1"/>
  <c r="BV497" i="3" s="1"/>
  <c r="BV498" i="3" a="1"/>
  <c r="BV498" i="3" s="1"/>
  <c r="BV499" i="3" a="1"/>
  <c r="BV499" i="3" s="1"/>
  <c r="BV500" i="3" a="1"/>
  <c r="BV500" i="3"/>
  <c r="BV501" i="3" a="1"/>
  <c r="BV501" i="3" s="1"/>
  <c r="BV502" i="3" a="1"/>
  <c r="BV502" i="3" s="1"/>
  <c r="BV503" i="3" a="1"/>
  <c r="BV503" i="3" s="1"/>
  <c r="BV504" i="3" a="1"/>
  <c r="BV504" i="3" s="1"/>
  <c r="BV505" i="3" a="1"/>
  <c r="BV505" i="3" s="1"/>
  <c r="BV506" i="3" a="1"/>
  <c r="BV506" i="3" s="1"/>
  <c r="BV507" i="3" a="1"/>
  <c r="BV507" i="3" s="1"/>
  <c r="BV508" i="3" a="1"/>
  <c r="BV508" i="3" s="1"/>
  <c r="BV509" i="3" a="1"/>
  <c r="BV509" i="3" s="1"/>
  <c r="BV510" i="3" a="1"/>
  <c r="BV510" i="3" s="1"/>
  <c r="BV511" i="3" a="1"/>
  <c r="BV511" i="3" s="1"/>
  <c r="BV512" i="3" a="1"/>
  <c r="BV512" i="3" s="1"/>
  <c r="BV513" i="3" a="1"/>
  <c r="BV513" i="3" s="1"/>
  <c r="BV514" i="3" a="1"/>
  <c r="BV514" i="3" s="1"/>
  <c r="BV515" i="3" a="1"/>
  <c r="BV515" i="3" s="1"/>
  <c r="BV516" i="3" a="1"/>
  <c r="BV516" i="3" s="1"/>
  <c r="BV517" i="3" a="1"/>
  <c r="BV517" i="3" s="1"/>
  <c r="BV518" i="3" a="1"/>
  <c r="BV518" i="3" s="1"/>
  <c r="BV519" i="3" a="1"/>
  <c r="BV519" i="3" s="1"/>
  <c r="BV520" i="3" a="1"/>
  <c r="BV520" i="3" s="1"/>
  <c r="BV521" i="3" a="1"/>
  <c r="BV521" i="3" s="1"/>
  <c r="BV522" i="3" a="1"/>
  <c r="BV522" i="3" s="1"/>
  <c r="BV523" i="3" a="1"/>
  <c r="BV523" i="3" s="1"/>
  <c r="BV524" i="3" a="1"/>
  <c r="BV524" i="3" s="1"/>
  <c r="BV525" i="3" a="1"/>
  <c r="BV525" i="3" s="1"/>
  <c r="BV526" i="3" a="1"/>
  <c r="BV526" i="3" s="1"/>
  <c r="BV527" i="3" a="1"/>
  <c r="BV527" i="3" s="1"/>
  <c r="BV528" i="3" a="1"/>
  <c r="BV528" i="3" s="1"/>
  <c r="BV529" i="3" a="1"/>
  <c r="BV529" i="3" s="1"/>
  <c r="BV530" i="3" a="1"/>
  <c r="BV530" i="3" s="1"/>
  <c r="BV531" i="3" a="1"/>
  <c r="BV531" i="3" s="1"/>
  <c r="BV532" i="3" a="1"/>
  <c r="BV532" i="3" s="1"/>
  <c r="BV533" i="3" a="1"/>
  <c r="BV533" i="3" s="1"/>
  <c r="BV534" i="3" a="1"/>
  <c r="BV534" i="3" s="1"/>
  <c r="BV535" i="3" a="1"/>
  <c r="BV535" i="3" s="1"/>
  <c r="BV536" i="3" a="1"/>
  <c r="BV536" i="3" s="1"/>
  <c r="BV537" i="3" a="1"/>
  <c r="BV537" i="3" s="1"/>
  <c r="BV538" i="3" a="1"/>
  <c r="BV538" i="3" s="1"/>
  <c r="BV539" i="3" a="1"/>
  <c r="BV539" i="3" s="1"/>
  <c r="BV540" i="3" a="1"/>
  <c r="BV540" i="3" s="1"/>
  <c r="BV541" i="3" a="1"/>
  <c r="BV541" i="3" s="1"/>
  <c r="BV542" i="3" a="1"/>
  <c r="BV542" i="3" s="1"/>
  <c r="BV543" i="3" a="1"/>
  <c r="BV543" i="3" s="1"/>
  <c r="BV544" i="3" a="1"/>
  <c r="BV544" i="3"/>
  <c r="BV545" i="3" a="1"/>
  <c r="BV545" i="3" s="1"/>
  <c r="BV546" i="3" a="1"/>
  <c r="BV546" i="3" s="1"/>
  <c r="BV547" i="3" a="1"/>
  <c r="BV547" i="3" s="1"/>
  <c r="BV548" i="3" a="1"/>
  <c r="BV548" i="3" s="1"/>
  <c r="BV549" i="3" a="1"/>
  <c r="BV549" i="3" s="1"/>
  <c r="BV550" i="3" a="1"/>
  <c r="BV550" i="3" s="1"/>
  <c r="BV551" i="3" a="1"/>
  <c r="BV551" i="3" s="1"/>
  <c r="BV552" i="3" a="1"/>
  <c r="BV552" i="3" s="1"/>
  <c r="BV553" i="3" a="1"/>
  <c r="BV553" i="3" s="1"/>
  <c r="BV554" i="3" a="1"/>
  <c r="BV554" i="3" s="1"/>
  <c r="BV555" i="3" a="1"/>
  <c r="BV555" i="3" s="1"/>
  <c r="BV556" i="3" a="1"/>
  <c r="BV556" i="3"/>
  <c r="BV557" i="3" a="1"/>
  <c r="BV557" i="3" s="1"/>
  <c r="BV558" i="3" a="1"/>
  <c r="BV558" i="3" s="1"/>
  <c r="BV559" i="3" a="1"/>
  <c r="BV559" i="3" s="1"/>
  <c r="BV560" i="3" a="1"/>
  <c r="BV560" i="3" s="1"/>
  <c r="BV561" i="3" a="1"/>
  <c r="BV561" i="3" s="1"/>
  <c r="BV562" i="3" a="1"/>
  <c r="BV562" i="3" s="1"/>
  <c r="BV563" i="3" a="1"/>
  <c r="BV563" i="3" s="1"/>
  <c r="BV564" i="3" a="1"/>
  <c r="BV564" i="3" s="1"/>
  <c r="BV565" i="3" a="1"/>
  <c r="BV565" i="3" s="1"/>
  <c r="BV566" i="3" a="1"/>
  <c r="BV566" i="3" s="1"/>
  <c r="BV567" i="3" a="1"/>
  <c r="BV567" i="3" s="1"/>
  <c r="BV568" i="3" a="1"/>
  <c r="BV568" i="3" s="1"/>
  <c r="BV569" i="3" a="1"/>
  <c r="BV569" i="3" s="1"/>
  <c r="BV570" i="3" a="1"/>
  <c r="BV570" i="3" s="1"/>
  <c r="BV571" i="3" a="1"/>
  <c r="BV571" i="3" s="1"/>
  <c r="BV572" i="3" a="1"/>
  <c r="BV572" i="3" s="1"/>
  <c r="BV573" i="3" a="1"/>
  <c r="BV573" i="3" s="1"/>
  <c r="BV574" i="3" a="1"/>
  <c r="BV574" i="3" s="1"/>
  <c r="BV575" i="3" a="1"/>
  <c r="BV575" i="3" s="1"/>
  <c r="BV576" i="3" a="1"/>
  <c r="BV576" i="3" s="1"/>
  <c r="BV577" i="3" a="1"/>
  <c r="BV577" i="3" s="1"/>
  <c r="BV578" i="3" a="1"/>
  <c r="BV578" i="3" s="1"/>
  <c r="BV579" i="3" a="1"/>
  <c r="BV579" i="3" s="1"/>
  <c r="BV580" i="3" a="1"/>
  <c r="BV580" i="3" s="1"/>
  <c r="BV581" i="3" a="1"/>
  <c r="BV581" i="3" s="1"/>
  <c r="BV582" i="3" a="1"/>
  <c r="BV582" i="3" s="1"/>
  <c r="BV583" i="3" a="1"/>
  <c r="BV583" i="3" s="1"/>
  <c r="BV584" i="3" a="1"/>
  <c r="BV584" i="3" s="1"/>
  <c r="BV585" i="3" a="1"/>
  <c r="BV585" i="3" s="1"/>
  <c r="BV586" i="3" a="1"/>
  <c r="BV586" i="3" s="1"/>
  <c r="BV587" i="3" a="1"/>
  <c r="BV587" i="3" s="1"/>
  <c r="BV588" i="3" a="1"/>
  <c r="BV588" i="3" s="1"/>
  <c r="BV589" i="3" a="1"/>
  <c r="BV589" i="3" s="1"/>
  <c r="BV590" i="3" a="1"/>
  <c r="BV590" i="3" s="1"/>
  <c r="BV591" i="3" a="1"/>
  <c r="BV591" i="3" s="1"/>
  <c r="BV592" i="3" a="1"/>
  <c r="BV592" i="3" s="1"/>
  <c r="BV593" i="3" a="1"/>
  <c r="BV593" i="3" s="1"/>
  <c r="BV594" i="3" a="1"/>
  <c r="BV594" i="3"/>
  <c r="BV595" i="3" a="1"/>
  <c r="BV595" i="3" s="1"/>
  <c r="BV596" i="3" a="1"/>
  <c r="BV596" i="3" s="1"/>
  <c r="BV597" i="3" a="1"/>
  <c r="BV597" i="3"/>
  <c r="BV598" i="3" a="1"/>
  <c r="BV598" i="3" s="1"/>
  <c r="BV599" i="3" a="1"/>
  <c r="BV599" i="3" s="1"/>
  <c r="BV600" i="3" a="1"/>
  <c r="BV600" i="3" s="1"/>
  <c r="BV601" i="3" a="1"/>
  <c r="BV601" i="3" s="1"/>
  <c r="BV602" i="3" a="1"/>
  <c r="BV602" i="3" s="1"/>
  <c r="BV603" i="3" a="1"/>
  <c r="BV603" i="3" s="1"/>
  <c r="BV604" i="3" a="1"/>
  <c r="BV604" i="3"/>
  <c r="BV605" i="3" a="1"/>
  <c r="BV605" i="3" s="1"/>
  <c r="BV606" i="3" a="1"/>
  <c r="BV606" i="3" s="1"/>
  <c r="BV607" i="3" a="1"/>
  <c r="BV607" i="3" s="1"/>
  <c r="BV608" i="3" a="1"/>
  <c r="BV608" i="3" s="1"/>
  <c r="BV609" i="3" a="1"/>
  <c r="BV609" i="3" s="1"/>
  <c r="BV610" i="3" a="1"/>
  <c r="BV610" i="3" s="1"/>
  <c r="BV611" i="3" a="1"/>
  <c r="BV611" i="3" s="1"/>
  <c r="BV612" i="3" a="1"/>
  <c r="BV612" i="3" s="1"/>
  <c r="BV613" i="3" a="1"/>
  <c r="BV613" i="3" s="1"/>
  <c r="BV614" i="3" a="1"/>
  <c r="BV614" i="3"/>
  <c r="BV615" i="3" a="1"/>
  <c r="BV615" i="3" s="1"/>
  <c r="BV616" i="3" a="1"/>
  <c r="BV616" i="3" s="1"/>
  <c r="BV617" i="3" a="1"/>
  <c r="BV617" i="3" s="1"/>
  <c r="BV618" i="3" a="1"/>
  <c r="BV618" i="3" s="1"/>
  <c r="BV619" i="3" a="1"/>
  <c r="BV619" i="3" s="1"/>
  <c r="BV620" i="3" a="1"/>
  <c r="BV620" i="3" s="1"/>
  <c r="BV621" i="3" a="1"/>
  <c r="BV621" i="3" s="1"/>
  <c r="BV622" i="3" a="1"/>
  <c r="BV622" i="3" s="1"/>
  <c r="BV623" i="3" a="1"/>
  <c r="BV623" i="3" s="1"/>
  <c r="BV624" i="3" a="1"/>
  <c r="BV624" i="3" s="1"/>
  <c r="BV625" i="3" a="1"/>
  <c r="BV625" i="3" s="1"/>
  <c r="BV626" i="3" a="1"/>
  <c r="BV626" i="3" s="1"/>
  <c r="BV627" i="3" a="1"/>
  <c r="BV627" i="3" s="1"/>
  <c r="BV628" i="3" a="1"/>
  <c r="BV628" i="3"/>
  <c r="BV629" i="3" a="1"/>
  <c r="BV629" i="3" s="1"/>
  <c r="BV630" i="3" a="1"/>
  <c r="BV630" i="3" s="1"/>
  <c r="BV631" i="3" a="1"/>
  <c r="BV631" i="3" s="1"/>
  <c r="BV632" i="3" a="1"/>
  <c r="BV632" i="3" s="1"/>
  <c r="BV633" i="3" a="1"/>
  <c r="BV633" i="3" s="1"/>
  <c r="BV634" i="3" a="1"/>
  <c r="BV634" i="3" s="1"/>
  <c r="BV635" i="3" a="1"/>
  <c r="BV635" i="3" s="1"/>
  <c r="BV636" i="3" a="1"/>
  <c r="BV636" i="3" s="1"/>
  <c r="BV637" i="3" a="1"/>
  <c r="BV637" i="3" s="1"/>
  <c r="BV638" i="3" a="1"/>
  <c r="BV638" i="3"/>
  <c r="BV639" i="3" a="1"/>
  <c r="BV639" i="3" s="1"/>
  <c r="BV640" i="3" a="1"/>
  <c r="BV640" i="3" s="1"/>
  <c r="BV641" i="3" a="1"/>
  <c r="BV641" i="3" s="1"/>
  <c r="BV642" i="3" a="1"/>
  <c r="BV642" i="3" s="1"/>
  <c r="BV643" i="3" a="1"/>
  <c r="BV643" i="3" s="1"/>
  <c r="BV644" i="3" a="1"/>
  <c r="BV644" i="3" s="1"/>
  <c r="BV645" i="3" a="1"/>
  <c r="BV645" i="3" s="1"/>
  <c r="BV646" i="3" a="1"/>
  <c r="BV646" i="3" s="1"/>
  <c r="BV647" i="3" a="1"/>
  <c r="BV647" i="3" s="1"/>
  <c r="BV648" i="3" a="1"/>
  <c r="BV648" i="3" s="1"/>
  <c r="BV649" i="3" a="1"/>
  <c r="BV649" i="3" s="1"/>
  <c r="BV650" i="3" a="1"/>
  <c r="BV650" i="3" s="1"/>
  <c r="BV651" i="3" a="1"/>
  <c r="BV651" i="3" s="1"/>
  <c r="BV652" i="3" a="1"/>
  <c r="BV652" i="3" s="1"/>
  <c r="BV653" i="3" a="1"/>
  <c r="BV653" i="3" s="1"/>
  <c r="BV654" i="3" a="1"/>
  <c r="BV654" i="3" s="1"/>
  <c r="BV655" i="3" a="1"/>
  <c r="BV655" i="3" s="1"/>
  <c r="BV656" i="3" a="1"/>
  <c r="BV656" i="3"/>
  <c r="BV657" i="3" a="1"/>
  <c r="BV657" i="3" s="1"/>
  <c r="BV658" i="3" a="1"/>
  <c r="BV658" i="3" s="1"/>
  <c r="BV659" i="3" a="1"/>
  <c r="BV659" i="3" s="1"/>
  <c r="BV660" i="3" a="1"/>
  <c r="BV660" i="3" s="1"/>
  <c r="BV661" i="3" a="1"/>
  <c r="BV661" i="3" s="1"/>
  <c r="BV662" i="3" a="1"/>
  <c r="BV662" i="3" s="1"/>
  <c r="BV663" i="3" a="1"/>
  <c r="BV663" i="3" s="1"/>
  <c r="BV664" i="3" a="1"/>
  <c r="BV664" i="3" s="1"/>
  <c r="BV665" i="3" a="1"/>
  <c r="BV665" i="3" s="1"/>
  <c r="BV666" i="3" a="1"/>
  <c r="BV666" i="3" s="1"/>
  <c r="BV667" i="3" a="1"/>
  <c r="BV667" i="3" s="1"/>
  <c r="BV668" i="3" a="1"/>
  <c r="BV668" i="3" s="1"/>
  <c r="BV669" i="3" a="1"/>
  <c r="BV669" i="3" s="1"/>
  <c r="BV670" i="3" a="1"/>
  <c r="BV670" i="3" s="1"/>
  <c r="BV671" i="3" a="1"/>
  <c r="BV671" i="3"/>
  <c r="BV672" i="3" a="1"/>
  <c r="BV672" i="3" s="1"/>
  <c r="BV673" i="3" a="1"/>
  <c r="BV673" i="3" s="1"/>
  <c r="BV674" i="3" a="1"/>
  <c r="BV674" i="3" s="1"/>
  <c r="BV675" i="3" a="1"/>
  <c r="BV675" i="3" s="1"/>
  <c r="BV676" i="3" a="1"/>
  <c r="BV676" i="3" s="1"/>
  <c r="BV677" i="3" a="1"/>
  <c r="BV677" i="3" s="1"/>
  <c r="BV678" i="3" a="1"/>
  <c r="BV678" i="3" s="1"/>
  <c r="BV679" i="3" a="1"/>
  <c r="BV679" i="3" s="1"/>
  <c r="BV680" i="3" a="1"/>
  <c r="BV680" i="3" s="1"/>
  <c r="BV681" i="3" a="1"/>
  <c r="BV681" i="3" s="1"/>
  <c r="BV682" i="3" a="1"/>
  <c r="BV682" i="3" s="1"/>
  <c r="BV683" i="3" a="1"/>
  <c r="BV683" i="3" s="1"/>
  <c r="BV684" i="3" a="1"/>
  <c r="BV684" i="3" s="1"/>
  <c r="BV685" i="3" a="1"/>
  <c r="BV685" i="3" s="1"/>
  <c r="BV686" i="3" a="1"/>
  <c r="BV686" i="3" s="1"/>
  <c r="BV687" i="3" a="1"/>
  <c r="BV687" i="3" s="1"/>
  <c r="BV688" i="3" a="1"/>
  <c r="BV688" i="3" s="1"/>
  <c r="BV689" i="3" a="1"/>
  <c r="BV689" i="3" s="1"/>
  <c r="BV690" i="3" a="1"/>
  <c r="BV690" i="3" s="1"/>
  <c r="BV691" i="3" a="1"/>
  <c r="BV691" i="3" s="1"/>
  <c r="BV692" i="3" a="1"/>
  <c r="BV692" i="3" s="1"/>
  <c r="BV693" i="3" a="1"/>
  <c r="BV693" i="3" s="1"/>
  <c r="BV694" i="3" a="1"/>
  <c r="BV694" i="3" s="1"/>
  <c r="BV695" i="3" a="1"/>
  <c r="BV695" i="3" s="1"/>
  <c r="BV696" i="3" a="1"/>
  <c r="BV696" i="3" s="1"/>
  <c r="BV697" i="3" a="1"/>
  <c r="BV697" i="3" s="1"/>
  <c r="BV698" i="3" a="1"/>
  <c r="BV698" i="3" s="1"/>
  <c r="BV699" i="3" a="1"/>
  <c r="BV699" i="3" s="1"/>
  <c r="BV700" i="3" a="1"/>
  <c r="BV700" i="3" s="1"/>
  <c r="BV701" i="3" a="1"/>
  <c r="BV701" i="3" s="1"/>
  <c r="BV702" i="3" a="1"/>
  <c r="BV702" i="3" s="1"/>
  <c r="BV703" i="3" a="1"/>
  <c r="BV703" i="3" s="1"/>
  <c r="BV704" i="3" a="1"/>
  <c r="BV704" i="3" s="1"/>
  <c r="BV705" i="3" a="1"/>
  <c r="BV705" i="3" s="1"/>
  <c r="BV706" i="3" a="1"/>
  <c r="BV706" i="3" s="1"/>
  <c r="BV707" i="3" a="1"/>
  <c r="BV707" i="3" s="1"/>
  <c r="BV708" i="3" a="1"/>
  <c r="BV708" i="3" s="1"/>
  <c r="BV709" i="3" a="1"/>
  <c r="BV709" i="3" s="1"/>
  <c r="BV710" i="3" a="1"/>
  <c r="BV710" i="3" s="1"/>
  <c r="BV711" i="3" a="1"/>
  <c r="BV711" i="3" s="1"/>
  <c r="BV712" i="3" a="1"/>
  <c r="BV712" i="3" s="1"/>
  <c r="BV713" i="3" a="1"/>
  <c r="BV713" i="3" s="1"/>
  <c r="BV714" i="3" a="1"/>
  <c r="BV714" i="3" s="1"/>
  <c r="BV715" i="3" a="1"/>
  <c r="BV715" i="3" s="1"/>
  <c r="BV716" i="3" a="1"/>
  <c r="BV716" i="3" s="1"/>
  <c r="BV717" i="3" a="1"/>
  <c r="BV717" i="3" s="1"/>
  <c r="BV718" i="3" a="1"/>
  <c r="BV718" i="3" s="1"/>
  <c r="BV719" i="3" a="1"/>
  <c r="BV719" i="3" s="1"/>
  <c r="BV720" i="3" a="1"/>
  <c r="BV720" i="3" s="1"/>
  <c r="BV721" i="3" a="1"/>
  <c r="BV721" i="3" s="1"/>
  <c r="BV722" i="3" a="1"/>
  <c r="BV722" i="3" s="1"/>
  <c r="BV723" i="3" a="1"/>
  <c r="BV723" i="3" s="1"/>
  <c r="BV724" i="3" a="1"/>
  <c r="BV724" i="3" s="1"/>
  <c r="BV725" i="3" a="1"/>
  <c r="BV725" i="3" s="1"/>
  <c r="BV726" i="3" a="1"/>
  <c r="BV726" i="3" s="1"/>
  <c r="BV727" i="3" a="1"/>
  <c r="BV727" i="3" s="1"/>
  <c r="BV728" i="3" a="1"/>
  <c r="BV728" i="3" s="1"/>
  <c r="BV729" i="3" a="1"/>
  <c r="BV729" i="3" s="1"/>
  <c r="BV730" i="3" a="1"/>
  <c r="BV730" i="3" s="1"/>
  <c r="BV731" i="3" a="1"/>
  <c r="BV731" i="3" s="1"/>
  <c r="BV732" i="3" a="1"/>
  <c r="BV732" i="3" s="1"/>
  <c r="BV733" i="3" a="1"/>
  <c r="BV733" i="3" s="1"/>
  <c r="BV734" i="3" a="1"/>
  <c r="BV734" i="3" s="1"/>
  <c r="BV735" i="3" a="1"/>
  <c r="BV735" i="3" s="1"/>
  <c r="BV736" i="3" a="1"/>
  <c r="BV736" i="3" s="1"/>
  <c r="BV737" i="3" a="1"/>
  <c r="BV737" i="3" s="1"/>
  <c r="BV738" i="3" a="1"/>
  <c r="BV738" i="3" s="1"/>
  <c r="BV739" i="3" a="1"/>
  <c r="BV739" i="3" s="1"/>
  <c r="BV740" i="3" a="1"/>
  <c r="BV740" i="3" s="1"/>
  <c r="BV741" i="3" a="1"/>
  <c r="BV741" i="3" s="1"/>
  <c r="BV742" i="3" a="1"/>
  <c r="BV742" i="3" s="1"/>
  <c r="BV743" i="3" a="1"/>
  <c r="BV743" i="3" s="1"/>
  <c r="BV744" i="3" a="1"/>
  <c r="BV744" i="3" s="1"/>
  <c r="BV745" i="3" a="1"/>
  <c r="BV745" i="3" s="1"/>
  <c r="BV746" i="3" a="1"/>
  <c r="BV746" i="3" s="1"/>
  <c r="BV747" i="3" a="1"/>
  <c r="BV747" i="3" s="1"/>
  <c r="BV748" i="3" a="1"/>
  <c r="BV748" i="3" s="1"/>
  <c r="BV749" i="3" a="1"/>
  <c r="BV749" i="3" s="1"/>
  <c r="BV750" i="3" a="1"/>
  <c r="BV750" i="3" s="1"/>
  <c r="BV751" i="3" a="1"/>
  <c r="BV751" i="3" s="1"/>
  <c r="BV752" i="3" a="1"/>
  <c r="BV752" i="3" s="1"/>
  <c r="BV753" i="3" a="1"/>
  <c r="BV753" i="3" s="1"/>
  <c r="BV754" i="3" a="1"/>
  <c r="BV754" i="3" s="1"/>
  <c r="BV755" i="3" a="1"/>
  <c r="BV755" i="3" s="1"/>
  <c r="BV756" i="3" a="1"/>
  <c r="BV756" i="3" s="1"/>
  <c r="BV757" i="3" a="1"/>
  <c r="BV757" i="3" s="1"/>
  <c r="BV758" i="3" a="1"/>
  <c r="BV758" i="3" s="1"/>
  <c r="BV759" i="3" a="1"/>
  <c r="BV759" i="3" s="1"/>
  <c r="BV760" i="3" a="1"/>
  <c r="BV760" i="3" s="1"/>
  <c r="BV761" i="3" a="1"/>
  <c r="BV761" i="3" s="1"/>
  <c r="BV762" i="3" a="1"/>
  <c r="BV762" i="3" s="1"/>
  <c r="BV763" i="3" a="1"/>
  <c r="BV763" i="3" s="1"/>
  <c r="BV764" i="3" a="1"/>
  <c r="BV764" i="3" s="1"/>
  <c r="BV765" i="3" a="1"/>
  <c r="BV765" i="3" s="1"/>
  <c r="BV766" i="3" a="1"/>
  <c r="BV766" i="3" s="1"/>
  <c r="BV767" i="3" a="1"/>
  <c r="BV767" i="3" s="1"/>
  <c r="BV768" i="3" a="1"/>
  <c r="BV768" i="3" s="1"/>
  <c r="BV769" i="3" a="1"/>
  <c r="BV769" i="3" s="1"/>
  <c r="BV770" i="3" a="1"/>
  <c r="BV770" i="3" s="1"/>
  <c r="BV771" i="3" a="1"/>
  <c r="BV771" i="3" s="1"/>
  <c r="BV772" i="3" a="1"/>
  <c r="BV772" i="3" s="1"/>
  <c r="BV773" i="3" a="1"/>
  <c r="BV773" i="3" s="1"/>
  <c r="BV774" i="3" a="1"/>
  <c r="BV774" i="3" s="1"/>
  <c r="BV775" i="3" a="1"/>
  <c r="BV775" i="3" s="1"/>
  <c r="BV776" i="3" a="1"/>
  <c r="BV776" i="3" s="1"/>
  <c r="BV777" i="3" a="1"/>
  <c r="BV777" i="3" s="1"/>
  <c r="BV778" i="3" a="1"/>
  <c r="BV778" i="3" s="1"/>
  <c r="BV779" i="3" a="1"/>
  <c r="BV779" i="3"/>
  <c r="BV780" i="3" a="1"/>
  <c r="BV780" i="3" s="1"/>
  <c r="BV781" i="3" a="1"/>
  <c r="BV781" i="3" s="1"/>
  <c r="BV782" i="3" a="1"/>
  <c r="BV782" i="3" s="1"/>
  <c r="BV783" i="3" a="1"/>
  <c r="BV783" i="3" s="1"/>
  <c r="BV784" i="3" a="1"/>
  <c r="BV784" i="3" s="1"/>
  <c r="BV785" i="3" a="1"/>
  <c r="BV785" i="3" s="1"/>
  <c r="BV786" i="3" a="1"/>
  <c r="BV786" i="3" s="1"/>
  <c r="BV787" i="3" a="1"/>
  <c r="BV787" i="3" s="1"/>
  <c r="BV788" i="3" a="1"/>
  <c r="BV788" i="3" s="1"/>
  <c r="BV789" i="3" a="1"/>
  <c r="BV789" i="3" s="1"/>
  <c r="BV790" i="3" a="1"/>
  <c r="BV790" i="3" s="1"/>
  <c r="BV791" i="3" a="1"/>
  <c r="BV791" i="3" s="1"/>
  <c r="BV792" i="3" a="1"/>
  <c r="BV792" i="3" s="1"/>
  <c r="BV793" i="3" a="1"/>
  <c r="BV793" i="3" s="1"/>
  <c r="BV794" i="3" a="1"/>
  <c r="BV794" i="3" s="1"/>
  <c r="BV795" i="3" a="1"/>
  <c r="BV795" i="3" s="1"/>
  <c r="BV796" i="3" a="1"/>
  <c r="BV796" i="3" s="1"/>
  <c r="BV797" i="3" a="1"/>
  <c r="BV797" i="3" s="1"/>
  <c r="BV798" i="3" a="1"/>
  <c r="BV798" i="3" s="1"/>
  <c r="BV799" i="3" a="1"/>
  <c r="BV799" i="3" s="1"/>
  <c r="BV800" i="3" a="1"/>
  <c r="BV800" i="3" s="1"/>
  <c r="BV801" i="3" a="1"/>
  <c r="BV801" i="3" s="1"/>
  <c r="BV802" i="3" a="1"/>
  <c r="BV802" i="3" s="1"/>
  <c r="BV803" i="3" a="1"/>
  <c r="BV803" i="3" s="1"/>
  <c r="BV804" i="3" a="1"/>
  <c r="BV804" i="3" s="1"/>
  <c r="BV805" i="3" a="1"/>
  <c r="BV805" i="3" s="1"/>
  <c r="BV806" i="3" a="1"/>
  <c r="BV806" i="3" s="1"/>
  <c r="BV807" i="3" a="1"/>
  <c r="BV807" i="3"/>
  <c r="BV808" i="3" a="1"/>
  <c r="BV808" i="3" s="1"/>
  <c r="BV809" i="3" a="1"/>
  <c r="BV809" i="3" s="1"/>
  <c r="BV810" i="3" a="1"/>
  <c r="BV810" i="3" s="1"/>
  <c r="BV811" i="3" a="1"/>
  <c r="BV811" i="3" s="1"/>
  <c r="BV812" i="3" a="1"/>
  <c r="BV812" i="3" s="1"/>
  <c r="BV813" i="3" a="1"/>
  <c r="BV813" i="3" s="1"/>
  <c r="BV814" i="3" a="1"/>
  <c r="BV814" i="3" s="1"/>
  <c r="BV815" i="3" a="1"/>
  <c r="BV815" i="3" s="1"/>
  <c r="BV816" i="3" a="1"/>
  <c r="BV816" i="3" s="1"/>
  <c r="BV817" i="3" a="1"/>
  <c r="BV817" i="3" s="1"/>
  <c r="BV818" i="3" a="1"/>
  <c r="BV818" i="3" s="1"/>
  <c r="BV819" i="3" a="1"/>
  <c r="BV819" i="3" s="1"/>
  <c r="BV820" i="3" a="1"/>
  <c r="BV820" i="3" s="1"/>
  <c r="BV821" i="3" a="1"/>
  <c r="BV821" i="3" s="1"/>
  <c r="BV822" i="3" a="1"/>
  <c r="BV822" i="3" s="1"/>
  <c r="BV823" i="3" a="1"/>
  <c r="BV823" i="3" s="1"/>
  <c r="BV824" i="3" a="1"/>
  <c r="BV824" i="3" s="1"/>
  <c r="BV825" i="3" a="1"/>
  <c r="BV825" i="3" s="1"/>
  <c r="BV826" i="3" a="1"/>
  <c r="BV826" i="3" s="1"/>
  <c r="BV827" i="3" a="1"/>
  <c r="BV827" i="3" s="1"/>
  <c r="BV828" i="3" a="1"/>
  <c r="BV828" i="3" s="1"/>
  <c r="BV829" i="3" a="1"/>
  <c r="BV829" i="3" s="1"/>
  <c r="BV830" i="3" a="1"/>
  <c r="BV830" i="3" s="1"/>
  <c r="BV831" i="3" a="1"/>
  <c r="BV831" i="3" s="1"/>
  <c r="BV832" i="3" a="1"/>
  <c r="BV832" i="3" s="1"/>
  <c r="BV833" i="3" a="1"/>
  <c r="BV833" i="3" s="1"/>
  <c r="BV834" i="3" a="1"/>
  <c r="BV834" i="3" s="1"/>
  <c r="BV835" i="3" a="1"/>
  <c r="BV835" i="3" s="1"/>
  <c r="BV836" i="3" a="1"/>
  <c r="BV836" i="3" s="1"/>
  <c r="BV837" i="3" a="1"/>
  <c r="BV837" i="3" s="1"/>
  <c r="BV838" i="3" a="1"/>
  <c r="BV838" i="3" s="1"/>
  <c r="BV839" i="3" a="1"/>
  <c r="BV839" i="3" s="1"/>
  <c r="BV840" i="3" a="1"/>
  <c r="BV840" i="3" s="1"/>
  <c r="BV841" i="3" a="1"/>
  <c r="BV841" i="3" s="1"/>
  <c r="BV842" i="3" a="1"/>
  <c r="BV842" i="3" s="1"/>
  <c r="BV843" i="3" a="1"/>
  <c r="BV843" i="3"/>
  <c r="BV844" i="3" a="1"/>
  <c r="BV844" i="3" s="1"/>
  <c r="BV845" i="3" a="1"/>
  <c r="BV845" i="3" s="1"/>
  <c r="BV846" i="3" a="1"/>
  <c r="BV846" i="3" s="1"/>
  <c r="BV847" i="3" a="1"/>
  <c r="BV847" i="3" s="1"/>
  <c r="BV848" i="3" a="1"/>
  <c r="BV848" i="3" s="1"/>
  <c r="BV849" i="3" a="1"/>
  <c r="BV849" i="3" s="1"/>
  <c r="BV850" i="3" a="1"/>
  <c r="BV850" i="3" s="1"/>
  <c r="BV851" i="3" a="1"/>
  <c r="BV851" i="3" s="1"/>
  <c r="BV852" i="3" a="1"/>
  <c r="BV852" i="3" s="1"/>
  <c r="BV853" i="3" a="1"/>
  <c r="BV853" i="3" s="1"/>
  <c r="BV854" i="3" a="1"/>
  <c r="BV854" i="3" s="1"/>
  <c r="BV855" i="3" a="1"/>
  <c r="BV855" i="3" s="1"/>
  <c r="BV856" i="3" a="1"/>
  <c r="BV856" i="3" s="1"/>
  <c r="BV857" i="3" a="1"/>
  <c r="BV857" i="3" s="1"/>
  <c r="BV858" i="3" a="1"/>
  <c r="BV858" i="3" s="1"/>
  <c r="BV859" i="3" a="1"/>
  <c r="BV859" i="3" s="1"/>
  <c r="BV860" i="3" a="1"/>
  <c r="BV860" i="3" s="1"/>
  <c r="BV861" i="3" a="1"/>
  <c r="BV861" i="3" s="1"/>
  <c r="BV862" i="3" a="1"/>
  <c r="BV862" i="3" s="1"/>
  <c r="BV863" i="3" a="1"/>
  <c r="BV863" i="3" s="1"/>
  <c r="BV864" i="3" a="1"/>
  <c r="BV864" i="3" s="1"/>
  <c r="BV865" i="3" a="1"/>
  <c r="BV865" i="3" s="1"/>
  <c r="BV866" i="3" a="1"/>
  <c r="BV866" i="3" s="1"/>
  <c r="BV867" i="3" a="1"/>
  <c r="BV867" i="3" s="1"/>
  <c r="BV868" i="3" a="1"/>
  <c r="BV868" i="3" s="1"/>
  <c r="BV869" i="3" a="1"/>
  <c r="BV869" i="3" s="1"/>
  <c r="BV870" i="3" a="1"/>
  <c r="BV870" i="3" s="1"/>
  <c r="BV871" i="3" a="1"/>
  <c r="BV871" i="3" s="1"/>
  <c r="BV872" i="3" a="1"/>
  <c r="BV872" i="3" s="1"/>
  <c r="BV873" i="3" a="1"/>
  <c r="BV873" i="3" s="1"/>
  <c r="BV874" i="3" a="1"/>
  <c r="BV874" i="3"/>
  <c r="BV875" i="3" a="1"/>
  <c r="BV875" i="3" s="1"/>
  <c r="BV876" i="3" a="1"/>
  <c r="BV876" i="3" s="1"/>
  <c r="BV877" i="3" a="1"/>
  <c r="BV877" i="3" s="1"/>
  <c r="BV878" i="3" a="1"/>
  <c r="BV878" i="3" s="1"/>
  <c r="BV879" i="3" a="1"/>
  <c r="BV879" i="3" s="1"/>
  <c r="BV880" i="3" a="1"/>
  <c r="BV880" i="3" s="1"/>
  <c r="BV881" i="3" a="1"/>
  <c r="BV881" i="3" s="1"/>
  <c r="BV882" i="3" a="1"/>
  <c r="BV882" i="3" s="1"/>
  <c r="BV883" i="3" a="1"/>
  <c r="BV883" i="3" s="1"/>
  <c r="BV884" i="3" a="1"/>
  <c r="BV884" i="3" s="1"/>
  <c r="BV885" i="3" a="1"/>
  <c r="BV885" i="3" s="1"/>
  <c r="BV886" i="3" a="1"/>
  <c r="BV886" i="3" s="1"/>
  <c r="BV887" i="3" a="1"/>
  <c r="BV887" i="3" s="1"/>
  <c r="BV888" i="3" a="1"/>
  <c r="BV888" i="3" s="1"/>
  <c r="BV889" i="3" a="1"/>
  <c r="BV889" i="3" s="1"/>
  <c r="BV890" i="3" a="1"/>
  <c r="BV890" i="3" s="1"/>
  <c r="BV891" i="3" a="1"/>
  <c r="BV891" i="3" s="1"/>
  <c r="BV892" i="3" a="1"/>
  <c r="BV892" i="3" s="1"/>
  <c r="BV893" i="3" a="1"/>
  <c r="BV893" i="3" s="1"/>
  <c r="BV894" i="3" a="1"/>
  <c r="BV894" i="3" s="1"/>
  <c r="BV895" i="3" a="1"/>
  <c r="BV895" i="3" s="1"/>
  <c r="BV896" i="3" a="1"/>
  <c r="BV896" i="3" s="1"/>
  <c r="BV897" i="3" a="1"/>
  <c r="BV897" i="3" s="1"/>
  <c r="BV898" i="3" a="1"/>
  <c r="BV898" i="3" s="1"/>
  <c r="BV899" i="3" a="1"/>
  <c r="BV899" i="3" s="1"/>
  <c r="BV900" i="3" a="1"/>
  <c r="BV900" i="3" s="1"/>
  <c r="BV901" i="3" a="1"/>
  <c r="BV901" i="3" s="1"/>
  <c r="BV902" i="3" a="1"/>
  <c r="BV902" i="3" s="1"/>
  <c r="BV903" i="3" a="1"/>
  <c r="BV903" i="3" s="1"/>
  <c r="BV904" i="3" a="1"/>
  <c r="BV904" i="3" s="1"/>
  <c r="BV905" i="3" a="1"/>
  <c r="BV905" i="3" s="1"/>
  <c r="BV906" i="3" a="1"/>
  <c r="BV906" i="3" s="1"/>
  <c r="BV907" i="3" a="1"/>
  <c r="BV907" i="3"/>
  <c r="BV908" i="3" a="1"/>
  <c r="BV908" i="3" s="1"/>
  <c r="BV909" i="3" a="1"/>
  <c r="BV909" i="3" s="1"/>
  <c r="BV910" i="3" a="1"/>
  <c r="BV910" i="3" s="1"/>
  <c r="BV911" i="3" a="1"/>
  <c r="BV911" i="3" s="1"/>
  <c r="BV912" i="3" a="1"/>
  <c r="BV912" i="3" s="1"/>
  <c r="BV913" i="3" a="1"/>
  <c r="BV913" i="3" s="1"/>
  <c r="BV914" i="3" a="1"/>
  <c r="BV914" i="3"/>
  <c r="BV915" i="3" a="1"/>
  <c r="BV915" i="3" s="1"/>
  <c r="BV916" i="3" a="1"/>
  <c r="BV916" i="3" s="1"/>
  <c r="BV917" i="3" a="1"/>
  <c r="BV917" i="3" s="1"/>
  <c r="BV918" i="3" a="1"/>
  <c r="BV918" i="3" s="1"/>
  <c r="BV919" i="3" a="1"/>
  <c r="BV919" i="3" s="1"/>
  <c r="BV920" i="3" a="1"/>
  <c r="BV920" i="3" s="1"/>
  <c r="BV921" i="3" a="1"/>
  <c r="BV921" i="3" s="1"/>
  <c r="BV922" i="3" a="1"/>
  <c r="BV922" i="3" s="1"/>
  <c r="BV923" i="3" a="1"/>
  <c r="BV923" i="3" s="1"/>
  <c r="BV924" i="3" a="1"/>
  <c r="BV924" i="3" s="1"/>
  <c r="BV925" i="3" a="1"/>
  <c r="BV925" i="3" s="1"/>
  <c r="BV926" i="3" a="1"/>
  <c r="BV926" i="3" s="1"/>
  <c r="BV927" i="3" a="1"/>
  <c r="BV927" i="3" s="1"/>
  <c r="BV928" i="3" a="1"/>
  <c r="BV928" i="3" s="1"/>
  <c r="BV929" i="3" a="1"/>
  <c r="BV929" i="3" s="1"/>
  <c r="BV930" i="3" a="1"/>
  <c r="BV930" i="3" s="1"/>
  <c r="BV931" i="3" a="1"/>
  <c r="BV931" i="3" s="1"/>
  <c r="BV932" i="3" a="1"/>
  <c r="BV932" i="3" s="1"/>
  <c r="BV933" i="3" a="1"/>
  <c r="BV933" i="3" s="1"/>
  <c r="BV934" i="3" a="1"/>
  <c r="BV934" i="3" s="1"/>
  <c r="BV935" i="3" a="1"/>
  <c r="BV935" i="3" s="1"/>
  <c r="BV936" i="3" a="1"/>
  <c r="BV936" i="3" s="1"/>
  <c r="BV937" i="3" a="1"/>
  <c r="BV937" i="3" s="1"/>
  <c r="BV938" i="3" a="1"/>
  <c r="BV938" i="3" s="1"/>
  <c r="BV939" i="3" a="1"/>
  <c r="BV939" i="3" s="1"/>
  <c r="BV940" i="3" a="1"/>
  <c r="BV940" i="3" s="1"/>
  <c r="BV941" i="3" a="1"/>
  <c r="BV941" i="3" s="1"/>
  <c r="BV942" i="3" a="1"/>
  <c r="BV942" i="3" s="1"/>
  <c r="BV943" i="3" a="1"/>
  <c r="BV943" i="3" s="1"/>
  <c r="BV944" i="3" a="1"/>
  <c r="BV944" i="3" s="1"/>
  <c r="BV945" i="3" a="1"/>
  <c r="BV945" i="3" s="1"/>
  <c r="BV946" i="3" a="1"/>
  <c r="BV946" i="3" s="1"/>
  <c r="BV947" i="3" a="1"/>
  <c r="BV947" i="3" s="1"/>
  <c r="BV948" i="3" a="1"/>
  <c r="BV948" i="3" s="1"/>
  <c r="BV949" i="3" a="1"/>
  <c r="BV949" i="3" s="1"/>
  <c r="BV950" i="3" a="1"/>
  <c r="BV950" i="3" s="1"/>
  <c r="BV951" i="3" a="1"/>
  <c r="BV951" i="3" s="1"/>
  <c r="BV952" i="3" a="1"/>
  <c r="BV952" i="3" s="1"/>
  <c r="BV953" i="3" a="1"/>
  <c r="BV953" i="3" s="1"/>
  <c r="BV954" i="3" a="1"/>
  <c r="BV954" i="3" s="1"/>
  <c r="BV955" i="3" a="1"/>
  <c r="BV955" i="3" s="1"/>
  <c r="BV956" i="3" a="1"/>
  <c r="BV956" i="3" s="1"/>
  <c r="BV957" i="3" a="1"/>
  <c r="BV957" i="3" s="1"/>
  <c r="BV958" i="3" a="1"/>
  <c r="BV958" i="3" s="1"/>
  <c r="BV959" i="3" a="1"/>
  <c r="BV959" i="3" s="1"/>
  <c r="BV960" i="3" a="1"/>
  <c r="BV960" i="3" s="1"/>
  <c r="BV961" i="3" a="1"/>
  <c r="BV961" i="3" s="1"/>
  <c r="BV962" i="3" a="1"/>
  <c r="BV962" i="3" s="1"/>
  <c r="BV963" i="3" a="1"/>
  <c r="BV963" i="3" s="1"/>
  <c r="BV964" i="3" a="1"/>
  <c r="BV964" i="3" s="1"/>
  <c r="BV965" i="3" a="1"/>
  <c r="BV965" i="3" s="1"/>
  <c r="BV966" i="3" a="1"/>
  <c r="BV966" i="3" s="1"/>
  <c r="BV967" i="3" a="1"/>
  <c r="BV967" i="3" s="1"/>
  <c r="BV968" i="3" a="1"/>
  <c r="BV968" i="3" s="1"/>
  <c r="BV969" i="3" a="1"/>
  <c r="BV969" i="3" s="1"/>
  <c r="BV970" i="3" a="1"/>
  <c r="BV970" i="3" s="1"/>
  <c r="BV971" i="3" a="1"/>
  <c r="BV971" i="3" s="1"/>
  <c r="BV972" i="3" a="1"/>
  <c r="BV972" i="3" s="1"/>
  <c r="BV973" i="3" a="1"/>
  <c r="BV973" i="3" s="1"/>
  <c r="BV974" i="3" a="1"/>
  <c r="BV974" i="3" s="1"/>
  <c r="BV975" i="3" a="1"/>
  <c r="BV975" i="3" s="1"/>
  <c r="BV976" i="3" a="1"/>
  <c r="BV976" i="3" s="1"/>
  <c r="BV977" i="3" a="1"/>
  <c r="BV977" i="3" s="1"/>
  <c r="BV978" i="3" a="1"/>
  <c r="BV978" i="3" s="1"/>
  <c r="BV979" i="3" a="1"/>
  <c r="BV979" i="3" s="1"/>
  <c r="BV980" i="3" a="1"/>
  <c r="BV980" i="3" s="1"/>
  <c r="BV981" i="3" a="1"/>
  <c r="BV981" i="3" s="1"/>
  <c r="BV982" i="3" a="1"/>
  <c r="BV982" i="3" s="1"/>
  <c r="BV983" i="3" a="1"/>
  <c r="BV983" i="3" s="1"/>
  <c r="BV984" i="3" a="1"/>
  <c r="BV984" i="3" s="1"/>
  <c r="BV985" i="3" a="1"/>
  <c r="BV985" i="3" s="1"/>
  <c r="BV986" i="3" a="1"/>
  <c r="BV986" i="3" s="1"/>
  <c r="BV987" i="3" a="1"/>
  <c r="BV987" i="3" s="1"/>
  <c r="BV988" i="3" a="1"/>
  <c r="BV988" i="3" s="1"/>
  <c r="BV989" i="3" a="1"/>
  <c r="BV989" i="3" s="1"/>
  <c r="BV990" i="3" a="1"/>
  <c r="BV990" i="3" s="1"/>
  <c r="BV991" i="3" a="1"/>
  <c r="BV991" i="3" s="1"/>
  <c r="BV992" i="3" a="1"/>
  <c r="BV992" i="3" s="1"/>
  <c r="BV993" i="3" a="1"/>
  <c r="BV993" i="3" s="1"/>
  <c r="BV994" i="3" a="1"/>
  <c r="BV994" i="3" s="1"/>
  <c r="BV995" i="3" a="1"/>
  <c r="BV995" i="3" s="1"/>
  <c r="BV996" i="3" a="1"/>
  <c r="BV996" i="3" s="1"/>
  <c r="BV997" i="3" a="1"/>
  <c r="BV997" i="3" s="1"/>
  <c r="BV998" i="3" a="1"/>
  <c r="BV998" i="3" s="1"/>
  <c r="BV999" i="3" a="1"/>
  <c r="BV999" i="3" s="1"/>
  <c r="BV1000" i="3" a="1"/>
  <c r="BV1000" i="3" s="1"/>
  <c r="BV1001" i="3" a="1"/>
  <c r="BV1001" i="3" s="1"/>
  <c r="BV1002" i="3" a="1"/>
  <c r="BV1002" i="3" s="1"/>
  <c r="BV1003" i="3" a="1"/>
  <c r="BV1003" i="3" s="1"/>
  <c r="BV1004" i="3" a="1"/>
  <c r="BV1004" i="3" s="1"/>
  <c r="BV1005" i="3" a="1"/>
  <c r="BV1005" i="3" s="1"/>
  <c r="BV1006" i="3" a="1"/>
  <c r="BV1006" i="3" s="1"/>
  <c r="BV1007" i="3" a="1"/>
  <c r="BV1007" i="3" s="1"/>
  <c r="BV1008" i="3" a="1"/>
  <c r="BV1008" i="3" s="1"/>
  <c r="BV1009" i="3" a="1"/>
  <c r="BV1009" i="3" s="1"/>
  <c r="BV1010" i="3" a="1"/>
  <c r="BV1010" i="3" s="1"/>
  <c r="BV1011" i="3" a="1"/>
  <c r="BV1011" i="3" s="1"/>
  <c r="BV1012" i="3" a="1"/>
  <c r="BV1012" i="3" s="1"/>
  <c r="BV1013" i="3" a="1"/>
  <c r="BV1013" i="3" s="1"/>
  <c r="BV1014" i="3" a="1"/>
  <c r="BV1014" i="3" s="1"/>
  <c r="BV1015" i="3" a="1"/>
  <c r="BV1015" i="3"/>
  <c r="BV1016" i="3" a="1"/>
  <c r="BV1016" i="3" s="1"/>
  <c r="BV1017" i="3" a="1"/>
  <c r="BV1017" i="3" s="1"/>
  <c r="BV1018" i="3" a="1"/>
  <c r="BV1018" i="3" s="1"/>
  <c r="BV1019" i="3" a="1"/>
  <c r="BV1019" i="3" s="1"/>
  <c r="BV1020" i="3" a="1"/>
  <c r="BV1020" i="3" s="1"/>
  <c r="BV1021" i="3" a="1"/>
  <c r="BV1021" i="3" s="1"/>
  <c r="BV1022" i="3" a="1"/>
  <c r="BV1022" i="3" s="1"/>
  <c r="BV1023" i="3" a="1"/>
  <c r="BV1023" i="3" s="1"/>
  <c r="BV1024" i="3" a="1"/>
  <c r="BV1024" i="3" s="1"/>
  <c r="BV1025" i="3" a="1"/>
  <c r="BV1025" i="3" s="1"/>
  <c r="BV1026" i="3" a="1"/>
  <c r="BV1026" i="3" s="1"/>
  <c r="BV1027" i="3" a="1"/>
  <c r="BV1027" i="3" s="1"/>
  <c r="BV1028" i="3" a="1"/>
  <c r="BV1028" i="3" s="1"/>
  <c r="BV1029" i="3" a="1"/>
  <c r="BV1029" i="3" s="1"/>
  <c r="BV1030" i="3" a="1"/>
  <c r="BV1030" i="3" s="1"/>
  <c r="BV1031" i="3" a="1"/>
  <c r="BV1031" i="3" s="1"/>
  <c r="BV1032" i="3" a="1"/>
  <c r="BV1032" i="3" s="1"/>
  <c r="BV1033" i="3" a="1"/>
  <c r="BV1033" i="3" s="1"/>
  <c r="BV1034" i="3" a="1"/>
  <c r="BV1034" i="3" s="1"/>
  <c r="BV1035" i="3" a="1"/>
  <c r="BV1035" i="3" s="1"/>
  <c r="BV1036" i="3" a="1"/>
  <c r="BV1036" i="3" s="1"/>
  <c r="BV1037" i="3" a="1"/>
  <c r="BV1037" i="3" s="1"/>
  <c r="BV1038" i="3" a="1"/>
  <c r="BV1038" i="3" s="1"/>
  <c r="BV1039" i="3" a="1"/>
  <c r="BV1039" i="3" s="1"/>
  <c r="BV1040" i="3" a="1"/>
  <c r="BV1040" i="3" s="1"/>
  <c r="BV1041" i="3" a="1"/>
  <c r="BV1041" i="3" s="1"/>
  <c r="BV1042" i="3" a="1"/>
  <c r="BV1042" i="3" s="1"/>
  <c r="BV1043" i="3" a="1"/>
  <c r="BV1043" i="3" s="1"/>
  <c r="BV1044" i="3" a="1"/>
  <c r="BV1044" i="3" s="1"/>
  <c r="BV1045" i="3" a="1"/>
  <c r="BV1045" i="3" s="1"/>
  <c r="BV1046" i="3" a="1"/>
  <c r="BV1046" i="3"/>
  <c r="BV1047" i="3" a="1"/>
  <c r="BV1047" i="3" s="1"/>
  <c r="BV1048" i="3" a="1"/>
  <c r="BV1048" i="3" s="1"/>
  <c r="BV1049" i="3" a="1"/>
  <c r="BV1049" i="3" s="1"/>
  <c r="BV1050" i="3" a="1"/>
  <c r="BV1050" i="3" s="1"/>
  <c r="BV1051" i="3" a="1"/>
  <c r="BV1051" i="3" s="1"/>
  <c r="BV1052" i="3" a="1"/>
  <c r="BV1052" i="3" s="1"/>
  <c r="BV1053" i="3" a="1"/>
  <c r="BV1053" i="3" s="1"/>
  <c r="BV1054" i="3" a="1"/>
  <c r="BV1054" i="3" s="1"/>
  <c r="BV1055" i="3" a="1"/>
  <c r="BV1055" i="3" s="1"/>
  <c r="BV1056" i="3" a="1"/>
  <c r="BV1056" i="3" s="1"/>
  <c r="BV1057" i="3" a="1"/>
  <c r="BV1057" i="3" s="1"/>
  <c r="BV1058" i="3" a="1"/>
  <c r="BV1058" i="3" s="1"/>
  <c r="BV1059" i="3" a="1"/>
  <c r="BV1059" i="3" s="1"/>
  <c r="BV1060" i="3" a="1"/>
  <c r="BV1060" i="3" s="1"/>
  <c r="BV1061" i="3" a="1"/>
  <c r="BV1061" i="3" s="1"/>
  <c r="BV1062" i="3" a="1"/>
  <c r="BV1062" i="3" s="1"/>
  <c r="BV1063" i="3" a="1"/>
  <c r="BV1063" i="3" s="1"/>
  <c r="BV1064" i="3" a="1"/>
  <c r="BV1064" i="3" s="1"/>
  <c r="BV1065" i="3" a="1"/>
  <c r="BV1065" i="3" s="1"/>
  <c r="BV1066" i="3" a="1"/>
  <c r="BV1066" i="3" s="1"/>
  <c r="BV1067" i="3" a="1"/>
  <c r="BV1067" i="3" s="1"/>
  <c r="BV1068" i="3" a="1"/>
  <c r="BV1068" i="3" s="1"/>
  <c r="BV1069" i="3" a="1"/>
  <c r="BV1069" i="3" s="1"/>
  <c r="BV1070" i="3" a="1"/>
  <c r="BV1070" i="3" s="1"/>
  <c r="BV1071" i="3" a="1"/>
  <c r="BV1071" i="3" s="1"/>
  <c r="BV1072" i="3" a="1"/>
  <c r="BV1072" i="3" s="1"/>
  <c r="BV1073" i="3" a="1"/>
  <c r="BV1073" i="3" s="1"/>
  <c r="BV1074" i="3" a="1"/>
  <c r="BV1074" i="3" s="1"/>
  <c r="BV1075" i="3" a="1"/>
  <c r="BV1075" i="3" s="1"/>
  <c r="BV1076" i="3" a="1"/>
  <c r="BV1076" i="3" s="1"/>
  <c r="BV1077" i="3" a="1"/>
  <c r="BV1077" i="3" s="1"/>
  <c r="BV1078" i="3" a="1"/>
  <c r="BV1078" i="3" s="1"/>
  <c r="BV1079" i="3" a="1"/>
  <c r="BV1079" i="3"/>
  <c r="BV1080" i="3" a="1"/>
  <c r="BV1080" i="3" s="1"/>
  <c r="BV1081" i="3" a="1"/>
  <c r="BV1081" i="3" s="1"/>
  <c r="BV1082" i="3" a="1"/>
  <c r="BV1082" i="3" s="1"/>
  <c r="BV1083" i="3" a="1"/>
  <c r="BV1083" i="3" s="1"/>
  <c r="BV1084" i="3" a="1"/>
  <c r="BV1084" i="3" s="1"/>
  <c r="BV1085" i="3" a="1"/>
  <c r="BV1085" i="3" s="1"/>
  <c r="BV1086" i="3" a="1"/>
  <c r="BV1086" i="3" s="1"/>
  <c r="BV1087" i="3" a="1"/>
  <c r="BV1087" i="3" s="1"/>
  <c r="BV1088" i="3" a="1"/>
  <c r="BV1088" i="3" s="1"/>
  <c r="BV1089" i="3" a="1"/>
  <c r="BV1089" i="3" s="1"/>
  <c r="BV1090" i="3" a="1"/>
  <c r="BV1090" i="3" s="1"/>
  <c r="BV1091" i="3" a="1"/>
  <c r="BV1091" i="3" s="1"/>
  <c r="BV1092" i="3" a="1"/>
  <c r="BV1092" i="3" s="1"/>
  <c r="BV1093" i="3" a="1"/>
  <c r="BV1093" i="3" s="1"/>
  <c r="BV1094" i="3" a="1"/>
  <c r="BV1094" i="3" s="1"/>
  <c r="BV1095" i="3" a="1"/>
  <c r="BV1095" i="3" s="1"/>
  <c r="BV1096" i="3" a="1"/>
  <c r="BV1096" i="3" s="1"/>
  <c r="BV1097" i="3" a="1"/>
  <c r="BV1097" i="3" s="1"/>
  <c r="BV1098" i="3" a="1"/>
  <c r="BV1098" i="3" s="1"/>
  <c r="BV1099" i="3" a="1"/>
  <c r="BV1099" i="3" s="1"/>
  <c r="BV1100" i="3" a="1"/>
  <c r="BV1100" i="3" s="1"/>
  <c r="BV1101" i="3" a="1"/>
  <c r="BV1101" i="3" s="1"/>
  <c r="BV1102" i="3" a="1"/>
  <c r="BV1102" i="3" s="1"/>
  <c r="BV1103" i="3" a="1"/>
  <c r="BV1103" i="3" s="1"/>
  <c r="BV1104" i="3" a="1"/>
  <c r="BV1104" i="3" s="1"/>
  <c r="BV1105" i="3" a="1"/>
  <c r="BV1105" i="3" s="1"/>
  <c r="BV1106" i="3" a="1"/>
  <c r="BV1106" i="3" s="1"/>
  <c r="BV1107" i="3" a="1"/>
  <c r="BV1107" i="3" s="1"/>
  <c r="BV1108" i="3" a="1"/>
  <c r="BV1108" i="3" s="1"/>
  <c r="BV1109" i="3" a="1"/>
  <c r="BV1109" i="3" s="1"/>
  <c r="BV1110" i="3" a="1"/>
  <c r="BV1110" i="3"/>
  <c r="BV1111" i="3" a="1"/>
  <c r="BV1111" i="3" s="1"/>
  <c r="BV1112" i="3" a="1"/>
  <c r="BV1112" i="3" s="1"/>
  <c r="BV1113" i="3" a="1"/>
  <c r="BV1113" i="3" s="1"/>
  <c r="BV1114" i="3" a="1"/>
  <c r="BV1114" i="3" s="1"/>
  <c r="BV1115" i="3" a="1"/>
  <c r="BV1115" i="3" s="1"/>
  <c r="BV1116" i="3" a="1"/>
  <c r="BV1116" i="3" s="1"/>
  <c r="BV1117" i="3" a="1"/>
  <c r="BV1117" i="3" s="1"/>
  <c r="BV1118" i="3" a="1"/>
  <c r="BV1118" i="3" s="1"/>
  <c r="BV1119" i="3" a="1"/>
  <c r="BV1119" i="3" s="1"/>
  <c r="BV1120" i="3" a="1"/>
  <c r="BV1120" i="3" s="1"/>
  <c r="BV1121" i="3" a="1"/>
  <c r="BV1121" i="3" s="1"/>
  <c r="BV1122" i="3" a="1"/>
  <c r="BV1122" i="3" s="1"/>
  <c r="BV1123" i="3" a="1"/>
  <c r="BV1123" i="3" s="1"/>
  <c r="BV1124" i="3" a="1"/>
  <c r="BV1124" i="3" s="1"/>
  <c r="BV1125" i="3" a="1"/>
  <c r="BV1125" i="3" s="1"/>
  <c r="BV1126" i="3" a="1"/>
  <c r="BV1126" i="3" s="1"/>
  <c r="BV1127" i="3" a="1"/>
  <c r="BV1127" i="3" s="1"/>
  <c r="BV1128" i="3" a="1"/>
  <c r="BV1128" i="3" s="1"/>
  <c r="BV1129" i="3" a="1"/>
  <c r="BV1129" i="3" s="1"/>
  <c r="BV1130" i="3" a="1"/>
  <c r="BV1130" i="3" s="1"/>
  <c r="BV1131" i="3" a="1"/>
  <c r="BV1131" i="3" s="1"/>
  <c r="BV1132" i="3" a="1"/>
  <c r="BV1132" i="3" s="1"/>
  <c r="BV1133" i="3" a="1"/>
  <c r="BV1133" i="3" s="1"/>
  <c r="BV1134" i="3" a="1"/>
  <c r="BV1134" i="3" s="1"/>
  <c r="BV1135" i="3" a="1"/>
  <c r="BV1135" i="3" s="1"/>
  <c r="BV1136" i="3" a="1"/>
  <c r="BV1136" i="3" s="1"/>
  <c r="BV1137" i="3" a="1"/>
  <c r="BV1137" i="3" s="1"/>
  <c r="BV1138" i="3" a="1"/>
  <c r="BV1138" i="3" s="1"/>
  <c r="BV1139" i="3" a="1"/>
  <c r="BV1139" i="3" s="1"/>
  <c r="BV1140" i="3" a="1"/>
  <c r="BV1140" i="3" s="1"/>
  <c r="BV1141" i="3" a="1"/>
  <c r="BV1141" i="3" s="1"/>
  <c r="BV1142" i="3" a="1"/>
  <c r="BV1142" i="3" s="1"/>
  <c r="BV1143" i="3" a="1"/>
  <c r="BV1143" i="3"/>
  <c r="BV1144" i="3" a="1"/>
  <c r="BV1144" i="3" s="1"/>
  <c r="BV1145" i="3" a="1"/>
  <c r="BV1145" i="3" s="1"/>
  <c r="BV1146" i="3" a="1"/>
  <c r="BV1146" i="3" s="1"/>
  <c r="BV1147" i="3" a="1"/>
  <c r="BV1147" i="3" s="1"/>
  <c r="BV1148" i="3" a="1"/>
  <c r="BV1148" i="3" s="1"/>
  <c r="BV1149" i="3" a="1"/>
  <c r="BV1149" i="3" s="1"/>
  <c r="BV1150" i="3" a="1"/>
  <c r="BV1150" i="3" s="1"/>
  <c r="BV1151" i="3" a="1"/>
  <c r="BV1151" i="3" s="1"/>
  <c r="BV1152" i="3" a="1"/>
  <c r="BV1152" i="3" s="1"/>
  <c r="BV1153" i="3" a="1"/>
  <c r="BV1153" i="3" s="1"/>
  <c r="BV1154" i="3" a="1"/>
  <c r="BV1154" i="3" s="1"/>
  <c r="BV1155" i="3" a="1"/>
  <c r="BV1155" i="3" s="1"/>
  <c r="BV1156" i="3" a="1"/>
  <c r="BV1156" i="3" s="1"/>
  <c r="BV1157" i="3" a="1"/>
  <c r="BV1157" i="3" s="1"/>
  <c r="BV1158" i="3" a="1"/>
  <c r="BV1158" i="3" s="1"/>
  <c r="BV1159" i="3" a="1"/>
  <c r="BV1159" i="3" s="1"/>
  <c r="BV1160" i="3" a="1"/>
  <c r="BV1160" i="3" s="1"/>
  <c r="BV1161" i="3" a="1"/>
  <c r="BV1161" i="3" s="1"/>
  <c r="BV1162" i="3" a="1"/>
  <c r="BV1162" i="3" s="1"/>
  <c r="BV1163" i="3" a="1"/>
  <c r="BV1163" i="3" s="1"/>
  <c r="BV1164" i="3" a="1"/>
  <c r="BV1164" i="3" s="1"/>
  <c r="BV1165" i="3" a="1"/>
  <c r="BV1165" i="3" s="1"/>
  <c r="BV1166" i="3" a="1"/>
  <c r="BV1166" i="3" s="1"/>
  <c r="BV1167" i="3" a="1"/>
  <c r="BV1167" i="3" s="1"/>
  <c r="BV1168" i="3" a="1"/>
  <c r="BV1168" i="3" s="1"/>
  <c r="BV1169" i="3" a="1"/>
  <c r="BV1169" i="3" s="1"/>
  <c r="BV1170" i="3" a="1"/>
  <c r="BV1170" i="3" s="1"/>
  <c r="BV1171" i="3" a="1"/>
  <c r="BV1171" i="3" s="1"/>
  <c r="BV1172" i="3" a="1"/>
  <c r="BV1172" i="3" s="1"/>
  <c r="BV1173" i="3" a="1"/>
  <c r="BV1173" i="3" s="1"/>
  <c r="BV1174" i="3" a="1"/>
  <c r="BV1174" i="3"/>
  <c r="BV1175" i="3" a="1"/>
  <c r="BV1175" i="3" s="1"/>
  <c r="BV1176" i="3" a="1"/>
  <c r="BV1176" i="3" s="1"/>
  <c r="BV1177" i="3" a="1"/>
  <c r="BV1177" i="3" s="1"/>
  <c r="BV1178" i="3" a="1"/>
  <c r="BV1178" i="3" s="1"/>
  <c r="BV1179" i="3" a="1"/>
  <c r="BV1179" i="3" s="1"/>
  <c r="BV1180" i="3" a="1"/>
  <c r="BV1180" i="3" s="1"/>
  <c r="BV1181" i="3" a="1"/>
  <c r="BV1181" i="3" s="1"/>
  <c r="BV1182" i="3" a="1"/>
  <c r="BV1182" i="3" s="1"/>
  <c r="BV1183" i="3" a="1"/>
  <c r="BV1183" i="3" s="1"/>
  <c r="BV1184" i="3" a="1"/>
  <c r="BV1184" i="3" s="1"/>
  <c r="BV1185" i="3" a="1"/>
  <c r="BV1185" i="3" s="1"/>
  <c r="BV1186" i="3" a="1"/>
  <c r="BV1186" i="3" s="1"/>
  <c r="BV1187" i="3" a="1"/>
  <c r="BV1187" i="3" s="1"/>
  <c r="BV1188" i="3" a="1"/>
  <c r="BV1188" i="3" s="1"/>
  <c r="BV1189" i="3" a="1"/>
  <c r="BV1189" i="3" s="1"/>
  <c r="BV1190" i="3" a="1"/>
  <c r="BV1190" i="3" s="1"/>
  <c r="BV1191" i="3" a="1"/>
  <c r="BV1191" i="3" s="1"/>
  <c r="BV1192" i="3" a="1"/>
  <c r="BV1192" i="3" s="1"/>
  <c r="BV1193" i="3" a="1"/>
  <c r="BV1193" i="3" s="1"/>
  <c r="BV1194" i="3" a="1"/>
  <c r="BV1194" i="3" s="1"/>
  <c r="BV1195" i="3" a="1"/>
  <c r="BV1195" i="3" s="1"/>
  <c r="BV1196" i="3" a="1"/>
  <c r="BV1196" i="3" s="1"/>
  <c r="BV3" i="3" a="1"/>
  <c r="BV3" i="3" s="1"/>
  <c r="BU3" i="2" a="1"/>
  <c r="BU3" i="2" s="1"/>
  <c r="BU1196" i="2" a="1"/>
  <c r="BU1196" i="2" s="1"/>
  <c r="BU1195" i="2" a="1"/>
  <c r="BU1195" i="2" s="1"/>
  <c r="BU1194" i="2" a="1"/>
  <c r="BU1194" i="2" s="1"/>
  <c r="BU1193" i="2" a="1"/>
  <c r="BU1193" i="2" s="1"/>
  <c r="BU1192" i="2" a="1"/>
  <c r="BU1192" i="2" s="1"/>
  <c r="BU1191" i="2" a="1"/>
  <c r="BU1191" i="2" s="1"/>
  <c r="BU1190" i="2" a="1"/>
  <c r="BU1190" i="2" s="1"/>
  <c r="BU1189" i="2" a="1"/>
  <c r="BU1189" i="2" s="1"/>
  <c r="BU1188" i="2" a="1"/>
  <c r="BU1188" i="2" s="1"/>
  <c r="BU1187" i="2" a="1"/>
  <c r="BU1187" i="2" s="1"/>
  <c r="BU1186" i="2" a="1"/>
  <c r="BU1186" i="2" s="1"/>
  <c r="BU1185" i="2" a="1"/>
  <c r="BU1185" i="2" s="1"/>
  <c r="BU1184" i="2" a="1"/>
  <c r="BU1184" i="2" s="1"/>
  <c r="BU1183" i="2" a="1"/>
  <c r="BU1183" i="2" s="1"/>
  <c r="BU1182" i="2" a="1"/>
  <c r="BU1182" i="2" s="1"/>
  <c r="BU1181" i="2" a="1"/>
  <c r="BU1181" i="2" s="1"/>
  <c r="BU1180" i="2" a="1"/>
  <c r="BU1180" i="2" s="1"/>
  <c r="BU1179" i="2" a="1"/>
  <c r="BU1179" i="2" s="1"/>
  <c r="BU1178" i="2" a="1"/>
  <c r="BU1178" i="2" s="1"/>
  <c r="BU1177" i="2" a="1"/>
  <c r="BU1177" i="2" s="1"/>
  <c r="BU1176" i="2" a="1"/>
  <c r="BU1176" i="2" s="1"/>
  <c r="BU1175" i="2" a="1"/>
  <c r="BU1175" i="2" s="1"/>
  <c r="BU1174" i="2" a="1"/>
  <c r="BU1174" i="2" s="1"/>
  <c r="BU1173" i="2" a="1"/>
  <c r="BU1173" i="2" s="1"/>
  <c r="BU1172" i="2" a="1"/>
  <c r="BU1172" i="2" s="1"/>
  <c r="BU1171" i="2" a="1"/>
  <c r="BU1171" i="2" s="1"/>
  <c r="BU1170" i="2" a="1"/>
  <c r="BU1170" i="2" s="1"/>
  <c r="BU1169" i="2" a="1"/>
  <c r="BU1169" i="2" s="1"/>
  <c r="BU1168" i="2" a="1"/>
  <c r="BU1168" i="2" s="1"/>
  <c r="BU1167" i="2" a="1"/>
  <c r="BU1167" i="2" s="1"/>
  <c r="BU1166" i="2" a="1"/>
  <c r="BU1166" i="2" s="1"/>
  <c r="BU1165" i="2" a="1"/>
  <c r="BU1165" i="2" s="1"/>
  <c r="BU1164" i="2" a="1"/>
  <c r="BU1164" i="2" s="1"/>
  <c r="BU1163" i="2" a="1"/>
  <c r="BU1163" i="2" s="1"/>
  <c r="BU1162" i="2" a="1"/>
  <c r="BU1162" i="2" s="1"/>
  <c r="BU1161" i="2" a="1"/>
  <c r="BU1161" i="2" s="1"/>
  <c r="BU1160" i="2" a="1"/>
  <c r="BU1160" i="2" s="1"/>
  <c r="BU1159" i="2" a="1"/>
  <c r="BU1159" i="2" s="1"/>
  <c r="BU1158" i="2" a="1"/>
  <c r="BU1158" i="2" s="1"/>
  <c r="BU1157" i="2" a="1"/>
  <c r="BU1157" i="2" s="1"/>
  <c r="BU1156" i="2" a="1"/>
  <c r="BU1156" i="2" s="1"/>
  <c r="BU1155" i="2" a="1"/>
  <c r="BU1155" i="2" s="1"/>
  <c r="BU1154" i="2" a="1"/>
  <c r="BU1154" i="2" s="1"/>
  <c r="BU1153" i="2" a="1"/>
  <c r="BU1153" i="2" s="1"/>
  <c r="BU1152" i="2" a="1"/>
  <c r="BU1152" i="2" s="1"/>
  <c r="BU1151" i="2" a="1"/>
  <c r="BU1151" i="2" s="1"/>
  <c r="BU1150" i="2" a="1"/>
  <c r="BU1150" i="2" s="1"/>
  <c r="BU1149" i="2" a="1"/>
  <c r="BU1149" i="2" s="1"/>
  <c r="BU1148" i="2" a="1"/>
  <c r="BU1148" i="2" s="1"/>
  <c r="BU1147" i="2" a="1"/>
  <c r="BU1147" i="2" s="1"/>
  <c r="BU1146" i="2" a="1"/>
  <c r="BU1146" i="2" s="1"/>
  <c r="BU1145" i="2" a="1"/>
  <c r="BU1145" i="2" s="1"/>
  <c r="BU1144" i="2" a="1"/>
  <c r="BU1144" i="2" s="1"/>
  <c r="BU1143" i="2" a="1"/>
  <c r="BU1143" i="2" s="1"/>
  <c r="BU1142" i="2" a="1"/>
  <c r="BU1142" i="2" s="1"/>
  <c r="BU1141" i="2" a="1"/>
  <c r="BU1141" i="2" s="1"/>
  <c r="BU1140" i="2" a="1"/>
  <c r="BU1140" i="2" s="1"/>
  <c r="BU1139" i="2" a="1"/>
  <c r="BU1139" i="2" s="1"/>
  <c r="BU1138" i="2" a="1"/>
  <c r="BU1138" i="2" s="1"/>
  <c r="BU1137" i="2" a="1"/>
  <c r="BU1137" i="2" s="1"/>
  <c r="BU1136" i="2" a="1"/>
  <c r="BU1136" i="2" s="1"/>
  <c r="BU1135" i="2" a="1"/>
  <c r="BU1135" i="2" s="1"/>
  <c r="BU1134" i="2" a="1"/>
  <c r="BU1134" i="2" s="1"/>
  <c r="BU1133" i="2" a="1"/>
  <c r="BU1133" i="2" s="1"/>
  <c r="BU1132" i="2" a="1"/>
  <c r="BU1132" i="2" s="1"/>
  <c r="BU1131" i="2" a="1"/>
  <c r="BU1131" i="2" s="1"/>
  <c r="BU1130" i="2" a="1"/>
  <c r="BU1130" i="2" s="1"/>
  <c r="BU1129" i="2" a="1"/>
  <c r="BU1129" i="2" s="1"/>
  <c r="BU1128" i="2" a="1"/>
  <c r="BU1128" i="2" s="1"/>
  <c r="BU1127" i="2" a="1"/>
  <c r="BU1127" i="2" s="1"/>
  <c r="BU1126" i="2" a="1"/>
  <c r="BU1126" i="2" s="1"/>
  <c r="BU1125" i="2" a="1"/>
  <c r="BU1125" i="2" s="1"/>
  <c r="BU1124" i="2" a="1"/>
  <c r="BU1124" i="2" s="1"/>
  <c r="BU1123" i="2" a="1"/>
  <c r="BU1123" i="2" s="1"/>
  <c r="BU1122" i="2" a="1"/>
  <c r="BU1122" i="2" s="1"/>
  <c r="BU1121" i="2" a="1"/>
  <c r="BU1121" i="2" s="1"/>
  <c r="BU1120" i="2" a="1"/>
  <c r="BU1120" i="2" s="1"/>
  <c r="BU1119" i="2" a="1"/>
  <c r="BU1119" i="2" s="1"/>
  <c r="BU1118" i="2" a="1"/>
  <c r="BU1118" i="2" s="1"/>
  <c r="BU1117" i="2" a="1"/>
  <c r="BU1117" i="2" s="1"/>
  <c r="BU1116" i="2" a="1"/>
  <c r="BU1116" i="2" s="1"/>
  <c r="BU1115" i="2" a="1"/>
  <c r="BU1115" i="2" s="1"/>
  <c r="BU1114" i="2" a="1"/>
  <c r="BU1114" i="2" s="1"/>
  <c r="BU1113" i="2" a="1"/>
  <c r="BU1113" i="2" s="1"/>
  <c r="BU1112" i="2" a="1"/>
  <c r="BU1112" i="2" s="1"/>
  <c r="BU1111" i="2" a="1"/>
  <c r="BU1111" i="2" s="1"/>
  <c r="BU1110" i="2" a="1"/>
  <c r="BU1110" i="2" s="1"/>
  <c r="BU1109" i="2" a="1"/>
  <c r="BU1109" i="2" s="1"/>
  <c r="BU1108" i="2" a="1"/>
  <c r="BU1108" i="2" s="1"/>
  <c r="BU1107" i="2" a="1"/>
  <c r="BU1107" i="2" s="1"/>
  <c r="BU1106" i="2" a="1"/>
  <c r="BU1106" i="2" s="1"/>
  <c r="BU1105" i="2" a="1"/>
  <c r="BU1105" i="2" s="1"/>
  <c r="BU1104" i="2" a="1"/>
  <c r="BU1104" i="2" s="1"/>
  <c r="BU1103" i="2" a="1"/>
  <c r="BU1103" i="2" s="1"/>
  <c r="BU1102" i="2" a="1"/>
  <c r="BU1102" i="2" s="1"/>
  <c r="BU1101" i="2" a="1"/>
  <c r="BU1101" i="2" s="1"/>
  <c r="BU1100" i="2" a="1"/>
  <c r="BU1100" i="2" s="1"/>
  <c r="BU1099" i="2" a="1"/>
  <c r="BU1099" i="2" s="1"/>
  <c r="BU1098" i="2" a="1"/>
  <c r="BU1098" i="2" s="1"/>
  <c r="BU1097" i="2" a="1"/>
  <c r="BU1097" i="2" s="1"/>
  <c r="BU1096" i="2" a="1"/>
  <c r="BU1096" i="2" s="1"/>
  <c r="BU1095" i="2" a="1"/>
  <c r="BU1095" i="2" s="1"/>
  <c r="BU1094" i="2" a="1"/>
  <c r="BU1094" i="2" s="1"/>
  <c r="BU1093" i="2" a="1"/>
  <c r="BU1093" i="2" s="1"/>
  <c r="BU1092" i="2" a="1"/>
  <c r="BU1092" i="2" s="1"/>
  <c r="BU1091" i="2" a="1"/>
  <c r="BU1091" i="2" s="1"/>
  <c r="BU1090" i="2" a="1"/>
  <c r="BU1090" i="2" s="1"/>
  <c r="BU1089" i="2" a="1"/>
  <c r="BU1089" i="2" s="1"/>
  <c r="BU1088" i="2" a="1"/>
  <c r="BU1088" i="2" s="1"/>
  <c r="BU1087" i="2" a="1"/>
  <c r="BU1087" i="2" s="1"/>
  <c r="BU1086" i="2" a="1"/>
  <c r="BU1086" i="2" s="1"/>
  <c r="BU1085" i="2" a="1"/>
  <c r="BU1085" i="2" s="1"/>
  <c r="BU1084" i="2" a="1"/>
  <c r="BU1084" i="2" s="1"/>
  <c r="BU1083" i="2" a="1"/>
  <c r="BU1083" i="2" s="1"/>
  <c r="BU1082" i="2" a="1"/>
  <c r="BU1082" i="2" s="1"/>
  <c r="BU1081" i="2" a="1"/>
  <c r="BU1081" i="2" s="1"/>
  <c r="BU1080" i="2" a="1"/>
  <c r="BU1080" i="2" s="1"/>
  <c r="BU1079" i="2" a="1"/>
  <c r="BU1079" i="2" s="1"/>
  <c r="BU1078" i="2" a="1"/>
  <c r="BU1078" i="2" s="1"/>
  <c r="BU1077" i="2" a="1"/>
  <c r="BU1077" i="2" s="1"/>
  <c r="BU1076" i="2" a="1"/>
  <c r="BU1076" i="2" s="1"/>
  <c r="BU1075" i="2" a="1"/>
  <c r="BU1075" i="2" s="1"/>
  <c r="BU1074" i="2" a="1"/>
  <c r="BU1074" i="2" s="1"/>
  <c r="BU1073" i="2" a="1"/>
  <c r="BU1073" i="2" s="1"/>
  <c r="BU1072" i="2" a="1"/>
  <c r="BU1072" i="2" s="1"/>
  <c r="BU1071" i="2" a="1"/>
  <c r="BU1071" i="2" s="1"/>
  <c r="BU1070" i="2" a="1"/>
  <c r="BU1070" i="2" s="1"/>
  <c r="BU1069" i="2" a="1"/>
  <c r="BU1069" i="2" s="1"/>
  <c r="BU1068" i="2" a="1"/>
  <c r="BU1068" i="2" s="1"/>
  <c r="BU1067" i="2" a="1"/>
  <c r="BU1067" i="2" s="1"/>
  <c r="BU1066" i="2" a="1"/>
  <c r="BU1066" i="2" s="1"/>
  <c r="BU1065" i="2" a="1"/>
  <c r="BU1065" i="2" s="1"/>
  <c r="BU1064" i="2" a="1"/>
  <c r="BU1064" i="2" s="1"/>
  <c r="BU1063" i="2" a="1"/>
  <c r="BU1063" i="2" s="1"/>
  <c r="BU1062" i="2" a="1"/>
  <c r="BU1062" i="2" s="1"/>
  <c r="BU1061" i="2"/>
  <c r="BU1061" i="2" a="1"/>
  <c r="BU1060" i="2" a="1"/>
  <c r="BU1060" i="2" s="1"/>
  <c r="BU1059" i="2" a="1"/>
  <c r="BU1059" i="2" s="1"/>
  <c r="BU1058" i="2" a="1"/>
  <c r="BU1058" i="2" s="1"/>
  <c r="BU1057" i="2" a="1"/>
  <c r="BU1057" i="2" s="1"/>
  <c r="BU1056" i="2" a="1"/>
  <c r="BU1056" i="2" s="1"/>
  <c r="BU1055" i="2" a="1"/>
  <c r="BU1055" i="2" s="1"/>
  <c r="BU1054" i="2" a="1"/>
  <c r="BU1054" i="2" s="1"/>
  <c r="BU1053" i="2" a="1"/>
  <c r="BU1053" i="2" s="1"/>
  <c r="BU1052" i="2" a="1"/>
  <c r="BU1052" i="2" s="1"/>
  <c r="BU1051" i="2" a="1"/>
  <c r="BU1051" i="2" s="1"/>
  <c r="BU1050" i="2" a="1"/>
  <c r="BU1050" i="2" s="1"/>
  <c r="BU1049" i="2" a="1"/>
  <c r="BU1049" i="2" s="1"/>
  <c r="BU1048" i="2" a="1"/>
  <c r="BU1048" i="2" s="1"/>
  <c r="BU1047" i="2" a="1"/>
  <c r="BU1047" i="2" s="1"/>
  <c r="BU1046" i="2" a="1"/>
  <c r="BU1046" i="2" s="1"/>
  <c r="BU1045" i="2" a="1"/>
  <c r="BU1045" i="2" s="1"/>
  <c r="BU1044" i="2" a="1"/>
  <c r="BU1044" i="2" s="1"/>
  <c r="BU1043" i="2" a="1"/>
  <c r="BU1043" i="2" s="1"/>
  <c r="BU1042" i="2" a="1"/>
  <c r="BU1042" i="2" s="1"/>
  <c r="BU1041" i="2" a="1"/>
  <c r="BU1041" i="2" s="1"/>
  <c r="BU1040" i="2" a="1"/>
  <c r="BU1040" i="2" s="1"/>
  <c r="BU1039" i="2" a="1"/>
  <c r="BU1039" i="2" s="1"/>
  <c r="BU1038" i="2" a="1"/>
  <c r="BU1038" i="2" s="1"/>
  <c r="BU1037" i="2" a="1"/>
  <c r="BU1037" i="2" s="1"/>
  <c r="BU1036" i="2" a="1"/>
  <c r="BU1036" i="2" s="1"/>
  <c r="BU1035" i="2" a="1"/>
  <c r="BU1035" i="2" s="1"/>
  <c r="BU1034" i="2" a="1"/>
  <c r="BU1034" i="2" s="1"/>
  <c r="BU1033" i="2" a="1"/>
  <c r="BU1033" i="2" s="1"/>
  <c r="BU1032" i="2" a="1"/>
  <c r="BU1032" i="2" s="1"/>
  <c r="BU1031" i="2" a="1"/>
  <c r="BU1031" i="2" s="1"/>
  <c r="BU1030" i="2" a="1"/>
  <c r="BU1030" i="2" s="1"/>
  <c r="BU1029" i="2" a="1"/>
  <c r="BU1029" i="2" s="1"/>
  <c r="BU1028" i="2" a="1"/>
  <c r="BU1028" i="2" s="1"/>
  <c r="BU1027" i="2" a="1"/>
  <c r="BU1027" i="2" s="1"/>
  <c r="BU1026" i="2" a="1"/>
  <c r="BU1026" i="2" s="1"/>
  <c r="BU1025" i="2" a="1"/>
  <c r="BU1025" i="2" s="1"/>
  <c r="BU1024" i="2" a="1"/>
  <c r="BU1024" i="2" s="1"/>
  <c r="BU1023" i="2" a="1"/>
  <c r="BU1023" i="2" s="1"/>
  <c r="BU1022" i="2" a="1"/>
  <c r="BU1022" i="2" s="1"/>
  <c r="BU1021" i="2" a="1"/>
  <c r="BU1021" i="2" s="1"/>
  <c r="BU1020" i="2" a="1"/>
  <c r="BU1020" i="2" s="1"/>
  <c r="BU1019" i="2" a="1"/>
  <c r="BU1019" i="2" s="1"/>
  <c r="BU1018" i="2" a="1"/>
  <c r="BU1018" i="2" s="1"/>
  <c r="BU1017" i="2" a="1"/>
  <c r="BU1017" i="2" s="1"/>
  <c r="BU1016" i="2" a="1"/>
  <c r="BU1016" i="2" s="1"/>
  <c r="BU1015" i="2" a="1"/>
  <c r="BU1015" i="2" s="1"/>
  <c r="BU1014" i="2" a="1"/>
  <c r="BU1014" i="2" s="1"/>
  <c r="BU1013" i="2" a="1"/>
  <c r="BU1013" i="2" s="1"/>
  <c r="BU1012" i="2" a="1"/>
  <c r="BU1012" i="2" s="1"/>
  <c r="BU1011" i="2" a="1"/>
  <c r="BU1011" i="2" s="1"/>
  <c r="BU1010" i="2" a="1"/>
  <c r="BU1010" i="2" s="1"/>
  <c r="BU1009" i="2" a="1"/>
  <c r="BU1009" i="2" s="1"/>
  <c r="BU1008" i="2" a="1"/>
  <c r="BU1008" i="2" s="1"/>
  <c r="BU1007" i="2" a="1"/>
  <c r="BU1007" i="2" s="1"/>
  <c r="BU1006" i="2" a="1"/>
  <c r="BU1006" i="2" s="1"/>
  <c r="BU1005" i="2" a="1"/>
  <c r="BU1005" i="2" s="1"/>
  <c r="BU1004" i="2" a="1"/>
  <c r="BU1004" i="2" s="1"/>
  <c r="BU1003" i="2" a="1"/>
  <c r="BU1003" i="2" s="1"/>
  <c r="BU1002" i="2" a="1"/>
  <c r="BU1002" i="2" s="1"/>
  <c r="BU1001" i="2" a="1"/>
  <c r="BU1001" i="2" s="1"/>
  <c r="BU1000" i="2" a="1"/>
  <c r="BU1000" i="2" s="1"/>
  <c r="BU999" i="2" a="1"/>
  <c r="BU999" i="2" s="1"/>
  <c r="BU998" i="2" a="1"/>
  <c r="BU998" i="2" s="1"/>
  <c r="BU997" i="2" a="1"/>
  <c r="BU997" i="2" s="1"/>
  <c r="BU996" i="2" a="1"/>
  <c r="BU996" i="2" s="1"/>
  <c r="BU995" i="2" a="1"/>
  <c r="BU995" i="2" s="1"/>
  <c r="BU994" i="2" a="1"/>
  <c r="BU994" i="2" s="1"/>
  <c r="BU993" i="2" a="1"/>
  <c r="BU993" i="2" s="1"/>
  <c r="BU992" i="2" a="1"/>
  <c r="BU992" i="2" s="1"/>
  <c r="BU991" i="2" a="1"/>
  <c r="BU991" i="2" s="1"/>
  <c r="BU990" i="2" a="1"/>
  <c r="BU990" i="2" s="1"/>
  <c r="BU989" i="2" a="1"/>
  <c r="BU989" i="2" s="1"/>
  <c r="BU988" i="2" a="1"/>
  <c r="BU988" i="2" s="1"/>
  <c r="BU987" i="2" a="1"/>
  <c r="BU987" i="2" s="1"/>
  <c r="BU986" i="2" a="1"/>
  <c r="BU986" i="2" s="1"/>
  <c r="BU985" i="2" a="1"/>
  <c r="BU985" i="2" s="1"/>
  <c r="BU984" i="2" a="1"/>
  <c r="BU984" i="2" s="1"/>
  <c r="BU983" i="2" a="1"/>
  <c r="BU983" i="2" s="1"/>
  <c r="BU982" i="2" a="1"/>
  <c r="BU982" i="2" s="1"/>
  <c r="BU981" i="2" a="1"/>
  <c r="BU981" i="2" s="1"/>
  <c r="BU980" i="2" a="1"/>
  <c r="BU980" i="2" s="1"/>
  <c r="BU979" i="2" a="1"/>
  <c r="BU979" i="2" s="1"/>
  <c r="BU978" i="2" a="1"/>
  <c r="BU978" i="2" s="1"/>
  <c r="BU977" i="2" a="1"/>
  <c r="BU977" i="2" s="1"/>
  <c r="BU976" i="2" a="1"/>
  <c r="BU976" i="2" s="1"/>
  <c r="BU975" i="2" a="1"/>
  <c r="BU975" i="2" s="1"/>
  <c r="BU974" i="2" a="1"/>
  <c r="BU974" i="2" s="1"/>
  <c r="BU973" i="2" a="1"/>
  <c r="BU973" i="2" s="1"/>
  <c r="BU972" i="2" a="1"/>
  <c r="BU972" i="2" s="1"/>
  <c r="BU971" i="2" a="1"/>
  <c r="BU971" i="2" s="1"/>
  <c r="BU970" i="2" a="1"/>
  <c r="BU970" i="2" s="1"/>
  <c r="BU969" i="2" a="1"/>
  <c r="BU969" i="2" s="1"/>
  <c r="BU968" i="2" a="1"/>
  <c r="BU968" i="2" s="1"/>
  <c r="BU967" i="2" a="1"/>
  <c r="BU967" i="2" s="1"/>
  <c r="BU966" i="2" a="1"/>
  <c r="BU966" i="2" s="1"/>
  <c r="BU965" i="2" a="1"/>
  <c r="BU965" i="2" s="1"/>
  <c r="BU964" i="2" a="1"/>
  <c r="BU964" i="2" s="1"/>
  <c r="BU963" i="2" a="1"/>
  <c r="BU963" i="2" s="1"/>
  <c r="BU962" i="2" a="1"/>
  <c r="BU962" i="2" s="1"/>
  <c r="BU961" i="2" a="1"/>
  <c r="BU961" i="2" s="1"/>
  <c r="BU960" i="2" a="1"/>
  <c r="BU960" i="2" s="1"/>
  <c r="BU959" i="2" a="1"/>
  <c r="BU959" i="2" s="1"/>
  <c r="BU958" i="2" a="1"/>
  <c r="BU958" i="2" s="1"/>
  <c r="BU957" i="2" a="1"/>
  <c r="BU957" i="2" s="1"/>
  <c r="BU956" i="2" a="1"/>
  <c r="BU956" i="2" s="1"/>
  <c r="BU955" i="2" a="1"/>
  <c r="BU955" i="2" s="1"/>
  <c r="BU954" i="2" a="1"/>
  <c r="BU954" i="2" s="1"/>
  <c r="BU953" i="2" a="1"/>
  <c r="BU953" i="2" s="1"/>
  <c r="BU952" i="2" a="1"/>
  <c r="BU952" i="2" s="1"/>
  <c r="BU951" i="2" a="1"/>
  <c r="BU951" i="2" s="1"/>
  <c r="BU950" i="2" a="1"/>
  <c r="BU950" i="2" s="1"/>
  <c r="BU949" i="2" a="1"/>
  <c r="BU949" i="2" s="1"/>
  <c r="BU948" i="2" a="1"/>
  <c r="BU948" i="2" s="1"/>
  <c r="BU947" i="2" a="1"/>
  <c r="BU947" i="2" s="1"/>
  <c r="BU946" i="2" a="1"/>
  <c r="BU946" i="2" s="1"/>
  <c r="BU945" i="2" a="1"/>
  <c r="BU945" i="2" s="1"/>
  <c r="BU944" i="2" a="1"/>
  <c r="BU944" i="2" s="1"/>
  <c r="BU943" i="2" a="1"/>
  <c r="BU943" i="2" s="1"/>
  <c r="BU942" i="2" a="1"/>
  <c r="BU942" i="2" s="1"/>
  <c r="BU941" i="2" a="1"/>
  <c r="BU941" i="2" s="1"/>
  <c r="BU940" i="2" a="1"/>
  <c r="BU940" i="2" s="1"/>
  <c r="BU939" i="2" a="1"/>
  <c r="BU939" i="2" s="1"/>
  <c r="BU938" i="2" a="1"/>
  <c r="BU938" i="2" s="1"/>
  <c r="BU937" i="2" a="1"/>
  <c r="BU937" i="2" s="1"/>
  <c r="BU936" i="2" a="1"/>
  <c r="BU936" i="2" s="1"/>
  <c r="BU935" i="2" a="1"/>
  <c r="BU935" i="2" s="1"/>
  <c r="BU934" i="2" a="1"/>
  <c r="BU934" i="2" s="1"/>
  <c r="BU933" i="2" a="1"/>
  <c r="BU933" i="2" s="1"/>
  <c r="BU932" i="2" a="1"/>
  <c r="BU932" i="2" s="1"/>
  <c r="BU931" i="2" a="1"/>
  <c r="BU931" i="2" s="1"/>
  <c r="BU930" i="2" a="1"/>
  <c r="BU930" i="2" s="1"/>
  <c r="BU929" i="2" a="1"/>
  <c r="BU929" i="2" s="1"/>
  <c r="BU928" i="2" a="1"/>
  <c r="BU928" i="2" s="1"/>
  <c r="BU927" i="2" a="1"/>
  <c r="BU927" i="2" s="1"/>
  <c r="BU926" i="2" a="1"/>
  <c r="BU926" i="2" s="1"/>
  <c r="BU925" i="2" a="1"/>
  <c r="BU925" i="2" s="1"/>
  <c r="BU924" i="2" a="1"/>
  <c r="BU924" i="2" s="1"/>
  <c r="BU923" i="2" a="1"/>
  <c r="BU923" i="2" s="1"/>
  <c r="BU922" i="2" a="1"/>
  <c r="BU922" i="2" s="1"/>
  <c r="BU921" i="2" a="1"/>
  <c r="BU921" i="2" s="1"/>
  <c r="BU920" i="2" a="1"/>
  <c r="BU920" i="2" s="1"/>
  <c r="BU919" i="2" a="1"/>
  <c r="BU919" i="2" s="1"/>
  <c r="BU918" i="2" a="1"/>
  <c r="BU918" i="2" s="1"/>
  <c r="BU917" i="2" a="1"/>
  <c r="BU917" i="2" s="1"/>
  <c r="BU916" i="2" a="1"/>
  <c r="BU916" i="2" s="1"/>
  <c r="BU915" i="2" a="1"/>
  <c r="BU915" i="2" s="1"/>
  <c r="BU914" i="2" a="1"/>
  <c r="BU914" i="2" s="1"/>
  <c r="BU913" i="2" a="1"/>
  <c r="BU913" i="2" s="1"/>
  <c r="BU912" i="2" a="1"/>
  <c r="BU912" i="2" s="1"/>
  <c r="BU911" i="2" a="1"/>
  <c r="BU911" i="2" s="1"/>
  <c r="BU910" i="2" a="1"/>
  <c r="BU910" i="2" s="1"/>
  <c r="BU909" i="2" a="1"/>
  <c r="BU909" i="2" s="1"/>
  <c r="BU908" i="2" a="1"/>
  <c r="BU908" i="2" s="1"/>
  <c r="BU907" i="2" a="1"/>
  <c r="BU907" i="2" s="1"/>
  <c r="BU906" i="2" a="1"/>
  <c r="BU906" i="2" s="1"/>
  <c r="BU905" i="2" a="1"/>
  <c r="BU905" i="2" s="1"/>
  <c r="BU904" i="2" a="1"/>
  <c r="BU904" i="2" s="1"/>
  <c r="BU903" i="2" a="1"/>
  <c r="BU903" i="2" s="1"/>
  <c r="BU902" i="2" a="1"/>
  <c r="BU902" i="2" s="1"/>
  <c r="BU901" i="2" a="1"/>
  <c r="BU901" i="2" s="1"/>
  <c r="BU900" i="2" a="1"/>
  <c r="BU900" i="2" s="1"/>
  <c r="BU899" i="2" a="1"/>
  <c r="BU899" i="2" s="1"/>
  <c r="BU898" i="2" a="1"/>
  <c r="BU898" i="2" s="1"/>
  <c r="BU897" i="2" a="1"/>
  <c r="BU897" i="2" s="1"/>
  <c r="BU896" i="2" a="1"/>
  <c r="BU896" i="2" s="1"/>
  <c r="BU895" i="2" a="1"/>
  <c r="BU895" i="2" s="1"/>
  <c r="BU894" i="2" a="1"/>
  <c r="BU894" i="2" s="1"/>
  <c r="BU893" i="2" a="1"/>
  <c r="BU893" i="2" s="1"/>
  <c r="BU892" i="2" a="1"/>
  <c r="BU892" i="2" s="1"/>
  <c r="BU891" i="2" a="1"/>
  <c r="BU891" i="2" s="1"/>
  <c r="BU890" i="2" a="1"/>
  <c r="BU890" i="2" s="1"/>
  <c r="BU889" i="2" a="1"/>
  <c r="BU889" i="2" s="1"/>
  <c r="BU888" i="2" a="1"/>
  <c r="BU888" i="2" s="1"/>
  <c r="BU887" i="2" a="1"/>
  <c r="BU887" i="2" s="1"/>
  <c r="BU886" i="2" a="1"/>
  <c r="BU886" i="2" s="1"/>
  <c r="BU885" i="2" a="1"/>
  <c r="BU885" i="2" s="1"/>
  <c r="BU884" i="2" a="1"/>
  <c r="BU884" i="2" s="1"/>
  <c r="BU883" i="2" a="1"/>
  <c r="BU883" i="2" s="1"/>
  <c r="BU882" i="2" a="1"/>
  <c r="BU882" i="2" s="1"/>
  <c r="BU881" i="2" a="1"/>
  <c r="BU881" i="2" s="1"/>
  <c r="BU880" i="2" a="1"/>
  <c r="BU880" i="2" s="1"/>
  <c r="BU879" i="2" a="1"/>
  <c r="BU879" i="2" s="1"/>
  <c r="BU878" i="2" a="1"/>
  <c r="BU878" i="2" s="1"/>
  <c r="BU877" i="2" a="1"/>
  <c r="BU877" i="2" s="1"/>
  <c r="BU876" i="2" a="1"/>
  <c r="BU876" i="2" s="1"/>
  <c r="BU875" i="2" a="1"/>
  <c r="BU875" i="2" s="1"/>
  <c r="BU874" i="2" a="1"/>
  <c r="BU874" i="2" s="1"/>
  <c r="BU873" i="2" a="1"/>
  <c r="BU873" i="2" s="1"/>
  <c r="BU872" i="2" a="1"/>
  <c r="BU872" i="2" s="1"/>
  <c r="BU871" i="2" a="1"/>
  <c r="BU871" i="2" s="1"/>
  <c r="BU870" i="2" a="1"/>
  <c r="BU870" i="2" s="1"/>
  <c r="BU869" i="2" a="1"/>
  <c r="BU869" i="2" s="1"/>
  <c r="BU868" i="2" a="1"/>
  <c r="BU868" i="2" s="1"/>
  <c r="BU867" i="2" a="1"/>
  <c r="BU867" i="2" s="1"/>
  <c r="BU866" i="2" a="1"/>
  <c r="BU866" i="2" s="1"/>
  <c r="BU865" i="2" a="1"/>
  <c r="BU865" i="2" s="1"/>
  <c r="BU864" i="2" a="1"/>
  <c r="BU864" i="2" s="1"/>
  <c r="BU863" i="2" a="1"/>
  <c r="BU863" i="2" s="1"/>
  <c r="BU862" i="2" a="1"/>
  <c r="BU862" i="2" s="1"/>
  <c r="BU861" i="2" a="1"/>
  <c r="BU861" i="2" s="1"/>
  <c r="BU860" i="2" a="1"/>
  <c r="BU860" i="2" s="1"/>
  <c r="BU859" i="2" a="1"/>
  <c r="BU859" i="2" s="1"/>
  <c r="BU858" i="2" a="1"/>
  <c r="BU858" i="2" s="1"/>
  <c r="BU857" i="2" a="1"/>
  <c r="BU857" i="2" s="1"/>
  <c r="BU856" i="2" a="1"/>
  <c r="BU856" i="2" s="1"/>
  <c r="BU855" i="2" a="1"/>
  <c r="BU855" i="2" s="1"/>
  <c r="BU854" i="2" a="1"/>
  <c r="BU854" i="2" s="1"/>
  <c r="BU853" i="2" a="1"/>
  <c r="BU853" i="2" s="1"/>
  <c r="BU852" i="2" a="1"/>
  <c r="BU852" i="2" s="1"/>
  <c r="BU851" i="2" a="1"/>
  <c r="BU851" i="2" s="1"/>
  <c r="BU850" i="2" a="1"/>
  <c r="BU850" i="2" s="1"/>
  <c r="BU849" i="2" a="1"/>
  <c r="BU849" i="2" s="1"/>
  <c r="BU848" i="2" a="1"/>
  <c r="BU848" i="2" s="1"/>
  <c r="BU847" i="2" a="1"/>
  <c r="BU847" i="2" s="1"/>
  <c r="BU846" i="2" a="1"/>
  <c r="BU846" i="2" s="1"/>
  <c r="BU845" i="2" a="1"/>
  <c r="BU845" i="2" s="1"/>
  <c r="BU844" i="2" a="1"/>
  <c r="BU844" i="2" s="1"/>
  <c r="BU843" i="2" a="1"/>
  <c r="BU843" i="2" s="1"/>
  <c r="BU842" i="2" a="1"/>
  <c r="BU842" i="2" s="1"/>
  <c r="BU841" i="2"/>
  <c r="BU841" i="2" a="1"/>
  <c r="BU840" i="2" a="1"/>
  <c r="BU840" i="2" s="1"/>
  <c r="BU839" i="2" a="1"/>
  <c r="BU839" i="2" s="1"/>
  <c r="BU838" i="2" a="1"/>
  <c r="BU838" i="2" s="1"/>
  <c r="BU837" i="2" a="1"/>
  <c r="BU837" i="2" s="1"/>
  <c r="BU836" i="2" a="1"/>
  <c r="BU836" i="2" s="1"/>
  <c r="BU835" i="2" a="1"/>
  <c r="BU835" i="2" s="1"/>
  <c r="BU834" i="2" a="1"/>
  <c r="BU834" i="2" s="1"/>
  <c r="BU833" i="2" a="1"/>
  <c r="BU833" i="2" s="1"/>
  <c r="BU832" i="2" a="1"/>
  <c r="BU832" i="2" s="1"/>
  <c r="BU831" i="2" a="1"/>
  <c r="BU831" i="2" s="1"/>
  <c r="BU830" i="2" a="1"/>
  <c r="BU830" i="2" s="1"/>
  <c r="BU829" i="2" a="1"/>
  <c r="BU829" i="2" s="1"/>
  <c r="BU828" i="2" a="1"/>
  <c r="BU828" i="2" s="1"/>
  <c r="BU827" i="2" a="1"/>
  <c r="BU827" i="2" s="1"/>
  <c r="BU826" i="2" a="1"/>
  <c r="BU826" i="2" s="1"/>
  <c r="BU825" i="2" a="1"/>
  <c r="BU825" i="2" s="1"/>
  <c r="BU824" i="2" a="1"/>
  <c r="BU824" i="2" s="1"/>
  <c r="BU823" i="2" a="1"/>
  <c r="BU823" i="2" s="1"/>
  <c r="BU822" i="2" a="1"/>
  <c r="BU822" i="2" s="1"/>
  <c r="BU821" i="2" a="1"/>
  <c r="BU821" i="2" s="1"/>
  <c r="BU820" i="2" a="1"/>
  <c r="BU820" i="2" s="1"/>
  <c r="BU819" i="2" a="1"/>
  <c r="BU819" i="2" s="1"/>
  <c r="BU818" i="2" a="1"/>
  <c r="BU818" i="2" s="1"/>
  <c r="BU817" i="2" a="1"/>
  <c r="BU817" i="2" s="1"/>
  <c r="BU816" i="2" a="1"/>
  <c r="BU816" i="2" s="1"/>
  <c r="BU815" i="2" a="1"/>
  <c r="BU815" i="2" s="1"/>
  <c r="BU814" i="2" a="1"/>
  <c r="BU814" i="2" s="1"/>
  <c r="BU813" i="2" a="1"/>
  <c r="BU813" i="2" s="1"/>
  <c r="BU812" i="2" a="1"/>
  <c r="BU812" i="2" s="1"/>
  <c r="BU811" i="2" a="1"/>
  <c r="BU811" i="2" s="1"/>
  <c r="BU810" i="2" a="1"/>
  <c r="BU810" i="2" s="1"/>
  <c r="BU809" i="2" a="1"/>
  <c r="BU809" i="2" s="1"/>
  <c r="BU808" i="2" a="1"/>
  <c r="BU808" i="2" s="1"/>
  <c r="BU807" i="2" a="1"/>
  <c r="BU807" i="2" s="1"/>
  <c r="BU806" i="2" a="1"/>
  <c r="BU806" i="2" s="1"/>
  <c r="BU805" i="2" a="1"/>
  <c r="BU805" i="2" s="1"/>
  <c r="BU804" i="2" a="1"/>
  <c r="BU804" i="2" s="1"/>
  <c r="BU803" i="2" a="1"/>
  <c r="BU803" i="2" s="1"/>
  <c r="BU802" i="2" a="1"/>
  <c r="BU802" i="2" s="1"/>
  <c r="BU801" i="2" a="1"/>
  <c r="BU801" i="2" s="1"/>
  <c r="BU800" i="2" a="1"/>
  <c r="BU800" i="2" s="1"/>
  <c r="BU799" i="2" a="1"/>
  <c r="BU799" i="2" s="1"/>
  <c r="BU798" i="2" a="1"/>
  <c r="BU798" i="2" s="1"/>
  <c r="BU797" i="2" a="1"/>
  <c r="BU797" i="2" s="1"/>
  <c r="BU796" i="2" a="1"/>
  <c r="BU796" i="2" s="1"/>
  <c r="BU795" i="2" a="1"/>
  <c r="BU795" i="2" s="1"/>
  <c r="BU794" i="2" a="1"/>
  <c r="BU794" i="2" s="1"/>
  <c r="BU793" i="2" a="1"/>
  <c r="BU793" i="2" s="1"/>
  <c r="BU792" i="2" a="1"/>
  <c r="BU792" i="2" s="1"/>
  <c r="BU791" i="2" a="1"/>
  <c r="BU791" i="2" s="1"/>
  <c r="BU790" i="2" a="1"/>
  <c r="BU790" i="2" s="1"/>
  <c r="BU789" i="2" a="1"/>
  <c r="BU789" i="2" s="1"/>
  <c r="BU788" i="2" a="1"/>
  <c r="BU788" i="2" s="1"/>
  <c r="BU787" i="2" a="1"/>
  <c r="BU787" i="2" s="1"/>
  <c r="BU786" i="2" a="1"/>
  <c r="BU786" i="2" s="1"/>
  <c r="BU785" i="2" a="1"/>
  <c r="BU785" i="2" s="1"/>
  <c r="BU784" i="2" a="1"/>
  <c r="BU784" i="2" s="1"/>
  <c r="BU783" i="2" a="1"/>
  <c r="BU783" i="2" s="1"/>
  <c r="BU782" i="2" a="1"/>
  <c r="BU782" i="2" s="1"/>
  <c r="BU781" i="2" a="1"/>
  <c r="BU781" i="2" s="1"/>
  <c r="BU780" i="2" a="1"/>
  <c r="BU780" i="2" s="1"/>
  <c r="BU779" i="2" a="1"/>
  <c r="BU779" i="2" s="1"/>
  <c r="BU778" i="2" a="1"/>
  <c r="BU778" i="2" s="1"/>
  <c r="BU777" i="2" a="1"/>
  <c r="BU777" i="2" s="1"/>
  <c r="BU776" i="2" a="1"/>
  <c r="BU776" i="2" s="1"/>
  <c r="BU775" i="2" a="1"/>
  <c r="BU775" i="2" s="1"/>
  <c r="BU774" i="2" a="1"/>
  <c r="BU774" i="2" s="1"/>
  <c r="BU773" i="2" a="1"/>
  <c r="BU773" i="2" s="1"/>
  <c r="BU772" i="2" a="1"/>
  <c r="BU772" i="2" s="1"/>
  <c r="BU771" i="2" a="1"/>
  <c r="BU771" i="2" s="1"/>
  <c r="BU770" i="2" a="1"/>
  <c r="BU770" i="2" s="1"/>
  <c r="BU769" i="2" a="1"/>
  <c r="BU769" i="2" s="1"/>
  <c r="BU768" i="2" a="1"/>
  <c r="BU768" i="2" s="1"/>
  <c r="BU767" i="2" a="1"/>
  <c r="BU767" i="2" s="1"/>
  <c r="BU766" i="2" a="1"/>
  <c r="BU766" i="2" s="1"/>
  <c r="BU765" i="2" a="1"/>
  <c r="BU765" i="2" s="1"/>
  <c r="BU764" i="2" a="1"/>
  <c r="BU764" i="2" s="1"/>
  <c r="BU763" i="2" a="1"/>
  <c r="BU763" i="2" s="1"/>
  <c r="BU762" i="2" a="1"/>
  <c r="BU762" i="2" s="1"/>
  <c r="BU761" i="2" a="1"/>
  <c r="BU761" i="2" s="1"/>
  <c r="BU760" i="2" a="1"/>
  <c r="BU760" i="2" s="1"/>
  <c r="BU759" i="2" a="1"/>
  <c r="BU759" i="2" s="1"/>
  <c r="BU758" i="2" a="1"/>
  <c r="BU758" i="2" s="1"/>
  <c r="BU757" i="2" a="1"/>
  <c r="BU757" i="2" s="1"/>
  <c r="BU756" i="2" a="1"/>
  <c r="BU756" i="2" s="1"/>
  <c r="BU755" i="2" a="1"/>
  <c r="BU755" i="2" s="1"/>
  <c r="BU754" i="2" a="1"/>
  <c r="BU754" i="2" s="1"/>
  <c r="BU753" i="2" a="1"/>
  <c r="BU753" i="2" s="1"/>
  <c r="BU752" i="2" a="1"/>
  <c r="BU752" i="2" s="1"/>
  <c r="BU751" i="2" a="1"/>
  <c r="BU751" i="2" s="1"/>
  <c r="BU750" i="2" a="1"/>
  <c r="BU750" i="2" s="1"/>
  <c r="BU749" i="2" a="1"/>
  <c r="BU749" i="2" s="1"/>
  <c r="BU748" i="2" a="1"/>
  <c r="BU748" i="2" s="1"/>
  <c r="BU747" i="2" a="1"/>
  <c r="BU747" i="2" s="1"/>
  <c r="BU746" i="2" a="1"/>
  <c r="BU746" i="2" s="1"/>
  <c r="BU745" i="2" a="1"/>
  <c r="BU745" i="2" s="1"/>
  <c r="BU744" i="2" a="1"/>
  <c r="BU744" i="2" s="1"/>
  <c r="BU743" i="2" a="1"/>
  <c r="BU743" i="2" s="1"/>
  <c r="BU742" i="2" a="1"/>
  <c r="BU742" i="2" s="1"/>
  <c r="BU741" i="2" a="1"/>
  <c r="BU741" i="2" s="1"/>
  <c r="BU740" i="2" a="1"/>
  <c r="BU740" i="2" s="1"/>
  <c r="BU739" i="2" a="1"/>
  <c r="BU739" i="2" s="1"/>
  <c r="BU738" i="2" a="1"/>
  <c r="BU738" i="2" s="1"/>
  <c r="BU737" i="2" a="1"/>
  <c r="BU737" i="2" s="1"/>
  <c r="BU736" i="2" a="1"/>
  <c r="BU736" i="2" s="1"/>
  <c r="BU735" i="2" a="1"/>
  <c r="BU735" i="2" s="1"/>
  <c r="BU734" i="2" a="1"/>
  <c r="BU734" i="2" s="1"/>
  <c r="BU733" i="2" a="1"/>
  <c r="BU733" i="2" s="1"/>
  <c r="BU732" i="2" a="1"/>
  <c r="BU732" i="2" s="1"/>
  <c r="BU731" i="2" a="1"/>
  <c r="BU731" i="2" s="1"/>
  <c r="BU730" i="2" a="1"/>
  <c r="BU730" i="2" s="1"/>
  <c r="BU729" i="2" a="1"/>
  <c r="BU729" i="2" s="1"/>
  <c r="BU728" i="2" a="1"/>
  <c r="BU728" i="2" s="1"/>
  <c r="BU727" i="2" a="1"/>
  <c r="BU727" i="2" s="1"/>
  <c r="BU726" i="2" a="1"/>
  <c r="BU726" i="2" s="1"/>
  <c r="BU725" i="2" a="1"/>
  <c r="BU725" i="2" s="1"/>
  <c r="BU724" i="2" a="1"/>
  <c r="BU724" i="2" s="1"/>
  <c r="BU723" i="2" a="1"/>
  <c r="BU723" i="2" s="1"/>
  <c r="BU722" i="2" a="1"/>
  <c r="BU722" i="2" s="1"/>
  <c r="BU721" i="2" a="1"/>
  <c r="BU721" i="2" s="1"/>
  <c r="BU720" i="2" a="1"/>
  <c r="BU720" i="2" s="1"/>
  <c r="BU719" i="2" a="1"/>
  <c r="BU719" i="2" s="1"/>
  <c r="BU718" i="2" a="1"/>
  <c r="BU718" i="2" s="1"/>
  <c r="BU717" i="2" a="1"/>
  <c r="BU717" i="2" s="1"/>
  <c r="BU716" i="2" a="1"/>
  <c r="BU716" i="2" s="1"/>
  <c r="BU715" i="2" a="1"/>
  <c r="BU715" i="2" s="1"/>
  <c r="BU714" i="2" a="1"/>
  <c r="BU714" i="2" s="1"/>
  <c r="BU713" i="2" a="1"/>
  <c r="BU713" i="2" s="1"/>
  <c r="BU712" i="2" a="1"/>
  <c r="BU712" i="2" s="1"/>
  <c r="BU711" i="2" a="1"/>
  <c r="BU711" i="2" s="1"/>
  <c r="BU710" i="2" a="1"/>
  <c r="BU710" i="2" s="1"/>
  <c r="BU709" i="2" a="1"/>
  <c r="BU709" i="2" s="1"/>
  <c r="BU708" i="2" a="1"/>
  <c r="BU708" i="2" s="1"/>
  <c r="BU707" i="2" a="1"/>
  <c r="BU707" i="2" s="1"/>
  <c r="BU706" i="2" a="1"/>
  <c r="BU706" i="2" s="1"/>
  <c r="BU705" i="2" a="1"/>
  <c r="BU705" i="2" s="1"/>
  <c r="BU704" i="2" a="1"/>
  <c r="BU704" i="2" s="1"/>
  <c r="BU703" i="2" a="1"/>
  <c r="BU703" i="2" s="1"/>
  <c r="BU702" i="2" a="1"/>
  <c r="BU702" i="2" s="1"/>
  <c r="BU701" i="2" a="1"/>
  <c r="BU701" i="2" s="1"/>
  <c r="BU700" i="2" a="1"/>
  <c r="BU700" i="2" s="1"/>
  <c r="BU699" i="2" a="1"/>
  <c r="BU699" i="2" s="1"/>
  <c r="BU698" i="2" a="1"/>
  <c r="BU698" i="2" s="1"/>
  <c r="BU697" i="2" a="1"/>
  <c r="BU697" i="2" s="1"/>
  <c r="BU696" i="2" a="1"/>
  <c r="BU696" i="2" s="1"/>
  <c r="BU695" i="2" a="1"/>
  <c r="BU695" i="2" s="1"/>
  <c r="BU694" i="2" a="1"/>
  <c r="BU694" i="2" s="1"/>
  <c r="BU693" i="2" a="1"/>
  <c r="BU693" i="2" s="1"/>
  <c r="BU692" i="2" a="1"/>
  <c r="BU692" i="2" s="1"/>
  <c r="BU691" i="2" a="1"/>
  <c r="BU691" i="2" s="1"/>
  <c r="BU690" i="2" a="1"/>
  <c r="BU690" i="2" s="1"/>
  <c r="BU689" i="2" a="1"/>
  <c r="BU689" i="2" s="1"/>
  <c r="BU688" i="2" a="1"/>
  <c r="BU688" i="2" s="1"/>
  <c r="BU687" i="2" a="1"/>
  <c r="BU687" i="2" s="1"/>
  <c r="BU686" i="2" a="1"/>
  <c r="BU686" i="2" s="1"/>
  <c r="BU685" i="2" a="1"/>
  <c r="BU685" i="2" s="1"/>
  <c r="BU684" i="2" a="1"/>
  <c r="BU684" i="2" s="1"/>
  <c r="BU683" i="2" a="1"/>
  <c r="BU683" i="2" s="1"/>
  <c r="BU682" i="2" a="1"/>
  <c r="BU682" i="2" s="1"/>
  <c r="BU681" i="2" a="1"/>
  <c r="BU681" i="2" s="1"/>
  <c r="BU680" i="2" a="1"/>
  <c r="BU680" i="2" s="1"/>
  <c r="BU679" i="2" a="1"/>
  <c r="BU679" i="2" s="1"/>
  <c r="BU678" i="2" a="1"/>
  <c r="BU678" i="2" s="1"/>
  <c r="BU677" i="2" a="1"/>
  <c r="BU677" i="2" s="1"/>
  <c r="BU676" i="2" a="1"/>
  <c r="BU676" i="2" s="1"/>
  <c r="BU675" i="2" a="1"/>
  <c r="BU675" i="2" s="1"/>
  <c r="BU674" i="2" a="1"/>
  <c r="BU674" i="2" s="1"/>
  <c r="BU673" i="2" a="1"/>
  <c r="BU673" i="2" s="1"/>
  <c r="BU672" i="2" a="1"/>
  <c r="BU672" i="2" s="1"/>
  <c r="BU671" i="2" a="1"/>
  <c r="BU671" i="2" s="1"/>
  <c r="BU670" i="2" a="1"/>
  <c r="BU670" i="2" s="1"/>
  <c r="BU669" i="2" a="1"/>
  <c r="BU669" i="2" s="1"/>
  <c r="BU668" i="2" a="1"/>
  <c r="BU668" i="2" s="1"/>
  <c r="BU667" i="2" a="1"/>
  <c r="BU667" i="2" s="1"/>
  <c r="BU666" i="2" a="1"/>
  <c r="BU666" i="2" s="1"/>
  <c r="BU665" i="2" a="1"/>
  <c r="BU665" i="2" s="1"/>
  <c r="BU664" i="2" a="1"/>
  <c r="BU664" i="2" s="1"/>
  <c r="BU663" i="2" a="1"/>
  <c r="BU663" i="2" s="1"/>
  <c r="BU662" i="2" a="1"/>
  <c r="BU662" i="2" s="1"/>
  <c r="BU661" i="2" a="1"/>
  <c r="BU661" i="2" s="1"/>
  <c r="BU660" i="2" a="1"/>
  <c r="BU660" i="2" s="1"/>
  <c r="BU659" i="2" a="1"/>
  <c r="BU659" i="2" s="1"/>
  <c r="BU658" i="2" a="1"/>
  <c r="BU658" i="2" s="1"/>
  <c r="BU657" i="2" a="1"/>
  <c r="BU657" i="2" s="1"/>
  <c r="BU656" i="2" a="1"/>
  <c r="BU656" i="2" s="1"/>
  <c r="BU655" i="2" a="1"/>
  <c r="BU655" i="2" s="1"/>
  <c r="BU654" i="2" a="1"/>
  <c r="BU654" i="2" s="1"/>
  <c r="BU653" i="2" a="1"/>
  <c r="BU653" i="2" s="1"/>
  <c r="BU652" i="2" a="1"/>
  <c r="BU652" i="2" s="1"/>
  <c r="BU651" i="2" a="1"/>
  <c r="BU651" i="2" s="1"/>
  <c r="BU650" i="2" a="1"/>
  <c r="BU650" i="2" s="1"/>
  <c r="BU649" i="2" a="1"/>
  <c r="BU649" i="2" s="1"/>
  <c r="BU648" i="2" a="1"/>
  <c r="BU648" i="2" s="1"/>
  <c r="BU647" i="2" a="1"/>
  <c r="BU647" i="2" s="1"/>
  <c r="BU646" i="2" a="1"/>
  <c r="BU646" i="2" s="1"/>
  <c r="BU645" i="2" a="1"/>
  <c r="BU645" i="2" s="1"/>
  <c r="BU644" i="2" a="1"/>
  <c r="BU644" i="2" s="1"/>
  <c r="BU643" i="2" a="1"/>
  <c r="BU643" i="2" s="1"/>
  <c r="BU642" i="2" a="1"/>
  <c r="BU642" i="2" s="1"/>
  <c r="BU641" i="2" a="1"/>
  <c r="BU641" i="2" s="1"/>
  <c r="BU640" i="2" a="1"/>
  <c r="BU640" i="2" s="1"/>
  <c r="BU639" i="2" a="1"/>
  <c r="BU639" i="2" s="1"/>
  <c r="BU638" i="2" a="1"/>
  <c r="BU638" i="2" s="1"/>
  <c r="BU637" i="2" a="1"/>
  <c r="BU637" i="2" s="1"/>
  <c r="BU636" i="2" a="1"/>
  <c r="BU636" i="2" s="1"/>
  <c r="BU635" i="2" a="1"/>
  <c r="BU635" i="2" s="1"/>
  <c r="BU634" i="2" a="1"/>
  <c r="BU634" i="2" s="1"/>
  <c r="BU633" i="2" a="1"/>
  <c r="BU633" i="2" s="1"/>
  <c r="BU632" i="2" a="1"/>
  <c r="BU632" i="2" s="1"/>
  <c r="BU631" i="2" a="1"/>
  <c r="BU631" i="2" s="1"/>
  <c r="BU630" i="2" a="1"/>
  <c r="BU630" i="2" s="1"/>
  <c r="BU629" i="2" a="1"/>
  <c r="BU629" i="2" s="1"/>
  <c r="BU628" i="2" a="1"/>
  <c r="BU628" i="2" s="1"/>
  <c r="BU627" i="2" a="1"/>
  <c r="BU627" i="2" s="1"/>
  <c r="BU626" i="2" a="1"/>
  <c r="BU626" i="2" s="1"/>
  <c r="BU625" i="2" a="1"/>
  <c r="BU625" i="2" s="1"/>
  <c r="BU624" i="2" a="1"/>
  <c r="BU624" i="2" s="1"/>
  <c r="BU623" i="2" a="1"/>
  <c r="BU623" i="2" s="1"/>
  <c r="BU622" i="2" a="1"/>
  <c r="BU622" i="2" s="1"/>
  <c r="BU621" i="2" a="1"/>
  <c r="BU621" i="2" s="1"/>
  <c r="BU620" i="2" a="1"/>
  <c r="BU620" i="2" s="1"/>
  <c r="BU619" i="2" a="1"/>
  <c r="BU619" i="2" s="1"/>
  <c r="BU618" i="2" a="1"/>
  <c r="BU618" i="2" s="1"/>
  <c r="BU617" i="2" a="1"/>
  <c r="BU617" i="2" s="1"/>
  <c r="BU616" i="2" a="1"/>
  <c r="BU616" i="2" s="1"/>
  <c r="BU615" i="2" a="1"/>
  <c r="BU615" i="2" s="1"/>
  <c r="BU614" i="2" a="1"/>
  <c r="BU614" i="2" s="1"/>
  <c r="BU613" i="2" a="1"/>
  <c r="BU613" i="2" s="1"/>
  <c r="BU612" i="2" a="1"/>
  <c r="BU612" i="2" s="1"/>
  <c r="BU611" i="2" a="1"/>
  <c r="BU611" i="2" s="1"/>
  <c r="BU610" i="2" a="1"/>
  <c r="BU610" i="2" s="1"/>
  <c r="BU609" i="2" a="1"/>
  <c r="BU609" i="2" s="1"/>
  <c r="BU608" i="2" a="1"/>
  <c r="BU608" i="2" s="1"/>
  <c r="BU607" i="2" a="1"/>
  <c r="BU607" i="2" s="1"/>
  <c r="BU606" i="2" a="1"/>
  <c r="BU606" i="2" s="1"/>
  <c r="BU605" i="2" a="1"/>
  <c r="BU605" i="2" s="1"/>
  <c r="BU604" i="2" a="1"/>
  <c r="BU604" i="2" s="1"/>
  <c r="BU603" i="2" a="1"/>
  <c r="BU603" i="2" s="1"/>
  <c r="BU602" i="2" a="1"/>
  <c r="BU602" i="2" s="1"/>
  <c r="BU601" i="2" a="1"/>
  <c r="BU601" i="2" s="1"/>
  <c r="BU600" i="2" a="1"/>
  <c r="BU600" i="2" s="1"/>
  <c r="BU599" i="2" a="1"/>
  <c r="BU599" i="2" s="1"/>
  <c r="BU598" i="2" a="1"/>
  <c r="BU598" i="2" s="1"/>
  <c r="BU597" i="2" a="1"/>
  <c r="BU597" i="2" s="1"/>
  <c r="BU596" i="2" a="1"/>
  <c r="BU596" i="2" s="1"/>
  <c r="BU595" i="2" a="1"/>
  <c r="BU595" i="2" s="1"/>
  <c r="BU594" i="2" a="1"/>
  <c r="BU594" i="2" s="1"/>
  <c r="BU593" i="2" a="1"/>
  <c r="BU593" i="2" s="1"/>
  <c r="BU592" i="2" a="1"/>
  <c r="BU592" i="2" s="1"/>
  <c r="BU591" i="2" a="1"/>
  <c r="BU591" i="2" s="1"/>
  <c r="BU590" i="2" a="1"/>
  <c r="BU590" i="2" s="1"/>
  <c r="BU589" i="2" a="1"/>
  <c r="BU589" i="2" s="1"/>
  <c r="BU588" i="2" a="1"/>
  <c r="BU588" i="2" s="1"/>
  <c r="BU587" i="2" a="1"/>
  <c r="BU587" i="2" s="1"/>
  <c r="BU586" i="2" a="1"/>
  <c r="BU586" i="2" s="1"/>
  <c r="BU585" i="2" a="1"/>
  <c r="BU585" i="2" s="1"/>
  <c r="BU584" i="2" a="1"/>
  <c r="BU584" i="2" s="1"/>
  <c r="BU583" i="2" a="1"/>
  <c r="BU583" i="2" s="1"/>
  <c r="BU582" i="2" a="1"/>
  <c r="BU582" i="2" s="1"/>
  <c r="BU581" i="2" a="1"/>
  <c r="BU581" i="2" s="1"/>
  <c r="BU580" i="2" a="1"/>
  <c r="BU580" i="2" s="1"/>
  <c r="BU579" i="2" a="1"/>
  <c r="BU579" i="2" s="1"/>
  <c r="BU578" i="2" a="1"/>
  <c r="BU578" i="2" s="1"/>
  <c r="BU577" i="2" a="1"/>
  <c r="BU577" i="2" s="1"/>
  <c r="BU576" i="2" a="1"/>
  <c r="BU576" i="2" s="1"/>
  <c r="BU575" i="2" a="1"/>
  <c r="BU575" i="2" s="1"/>
  <c r="BU574" i="2" a="1"/>
  <c r="BU574" i="2" s="1"/>
  <c r="BU573" i="2" a="1"/>
  <c r="BU573" i="2" s="1"/>
  <c r="BU572" i="2" a="1"/>
  <c r="BU572" i="2" s="1"/>
  <c r="BU571" i="2" a="1"/>
  <c r="BU571" i="2" s="1"/>
  <c r="BU570" i="2" a="1"/>
  <c r="BU570" i="2" s="1"/>
  <c r="BU569" i="2" a="1"/>
  <c r="BU569" i="2" s="1"/>
  <c r="BU568" i="2" a="1"/>
  <c r="BU568" i="2" s="1"/>
  <c r="BU567" i="2" a="1"/>
  <c r="BU567" i="2" s="1"/>
  <c r="BU566" i="2" a="1"/>
  <c r="BU566" i="2" s="1"/>
  <c r="BU565" i="2" a="1"/>
  <c r="BU565" i="2" s="1"/>
  <c r="BU564" i="2" a="1"/>
  <c r="BU564" i="2" s="1"/>
  <c r="BU563" i="2" a="1"/>
  <c r="BU563" i="2" s="1"/>
  <c r="BU562" i="2" a="1"/>
  <c r="BU562" i="2" s="1"/>
  <c r="BU561" i="2" a="1"/>
  <c r="BU561" i="2" s="1"/>
  <c r="BU560" i="2" a="1"/>
  <c r="BU560" i="2" s="1"/>
  <c r="BU559" i="2" a="1"/>
  <c r="BU559" i="2" s="1"/>
  <c r="BU558" i="2" a="1"/>
  <c r="BU558" i="2" s="1"/>
  <c r="BU557" i="2" a="1"/>
  <c r="BU557" i="2" s="1"/>
  <c r="BU556" i="2" a="1"/>
  <c r="BU556" i="2" s="1"/>
  <c r="BU555" i="2" a="1"/>
  <c r="BU555" i="2" s="1"/>
  <c r="BU554" i="2" a="1"/>
  <c r="BU554" i="2" s="1"/>
  <c r="BU553" i="2" a="1"/>
  <c r="BU553" i="2" s="1"/>
  <c r="BU552" i="2" a="1"/>
  <c r="BU552" i="2" s="1"/>
  <c r="BU551" i="2" a="1"/>
  <c r="BU551" i="2" s="1"/>
  <c r="BU550" i="2" a="1"/>
  <c r="BU550" i="2" s="1"/>
  <c r="BU549" i="2" a="1"/>
  <c r="BU549" i="2" s="1"/>
  <c r="BU548" i="2" a="1"/>
  <c r="BU548" i="2" s="1"/>
  <c r="BU547" i="2" a="1"/>
  <c r="BU547" i="2" s="1"/>
  <c r="BU546" i="2" a="1"/>
  <c r="BU546" i="2" s="1"/>
  <c r="BU545" i="2" a="1"/>
  <c r="BU545" i="2" s="1"/>
  <c r="BU544" i="2" a="1"/>
  <c r="BU544" i="2" s="1"/>
  <c r="BU543" i="2" a="1"/>
  <c r="BU543" i="2" s="1"/>
  <c r="BU542" i="2" a="1"/>
  <c r="BU542" i="2" s="1"/>
  <c r="BU541" i="2" a="1"/>
  <c r="BU541" i="2" s="1"/>
  <c r="BU540" i="2" a="1"/>
  <c r="BU540" i="2" s="1"/>
  <c r="BU539" i="2" a="1"/>
  <c r="BU539" i="2" s="1"/>
  <c r="BU538" i="2" a="1"/>
  <c r="BU538" i="2" s="1"/>
  <c r="BU537" i="2" a="1"/>
  <c r="BU537" i="2" s="1"/>
  <c r="BU536" i="2" a="1"/>
  <c r="BU536" i="2" s="1"/>
  <c r="BU535" i="2" a="1"/>
  <c r="BU535" i="2" s="1"/>
  <c r="BU534" i="2" a="1"/>
  <c r="BU534" i="2" s="1"/>
  <c r="BU533" i="2" a="1"/>
  <c r="BU533" i="2" s="1"/>
  <c r="BU532" i="2" a="1"/>
  <c r="BU532" i="2" s="1"/>
  <c r="BU531" i="2" a="1"/>
  <c r="BU531" i="2" s="1"/>
  <c r="BU530" i="2" a="1"/>
  <c r="BU530" i="2" s="1"/>
  <c r="BU529" i="2" a="1"/>
  <c r="BU529" i="2" s="1"/>
  <c r="BU528" i="2" a="1"/>
  <c r="BU528" i="2" s="1"/>
  <c r="BU527" i="2" a="1"/>
  <c r="BU527" i="2" s="1"/>
  <c r="BU526" i="2" a="1"/>
  <c r="BU526" i="2" s="1"/>
  <c r="BU525" i="2" a="1"/>
  <c r="BU525" i="2" s="1"/>
  <c r="BU524" i="2" a="1"/>
  <c r="BU524" i="2" s="1"/>
  <c r="BU523" i="2" a="1"/>
  <c r="BU523" i="2" s="1"/>
  <c r="BU522" i="2" a="1"/>
  <c r="BU522" i="2" s="1"/>
  <c r="BU521" i="2" a="1"/>
  <c r="BU521" i="2" s="1"/>
  <c r="BU520" i="2" a="1"/>
  <c r="BU520" i="2" s="1"/>
  <c r="BU519" i="2" a="1"/>
  <c r="BU519" i="2" s="1"/>
  <c r="BU518" i="2" a="1"/>
  <c r="BU518" i="2" s="1"/>
  <c r="BU517" i="2" a="1"/>
  <c r="BU517" i="2" s="1"/>
  <c r="BU516" i="2" a="1"/>
  <c r="BU516" i="2" s="1"/>
  <c r="BU515" i="2" a="1"/>
  <c r="BU515" i="2" s="1"/>
  <c r="BU514" i="2" a="1"/>
  <c r="BU514" i="2" s="1"/>
  <c r="BU513" i="2" a="1"/>
  <c r="BU513" i="2" s="1"/>
  <c r="BU512" i="2" a="1"/>
  <c r="BU512" i="2" s="1"/>
  <c r="BU511" i="2" a="1"/>
  <c r="BU511" i="2" s="1"/>
  <c r="BU510" i="2" a="1"/>
  <c r="BU510" i="2" s="1"/>
  <c r="BU509" i="2" a="1"/>
  <c r="BU509" i="2" s="1"/>
  <c r="BU508" i="2" a="1"/>
  <c r="BU508" i="2" s="1"/>
  <c r="BU507" i="2" a="1"/>
  <c r="BU507" i="2" s="1"/>
  <c r="BU506" i="2" a="1"/>
  <c r="BU506" i="2" s="1"/>
  <c r="BU505" i="2" a="1"/>
  <c r="BU505" i="2" s="1"/>
  <c r="BU504" i="2" a="1"/>
  <c r="BU504" i="2" s="1"/>
  <c r="BU503" i="2" a="1"/>
  <c r="BU503" i="2" s="1"/>
  <c r="BU502" i="2" a="1"/>
  <c r="BU502" i="2" s="1"/>
  <c r="BU501" i="2" a="1"/>
  <c r="BU501" i="2" s="1"/>
  <c r="BU500" i="2" a="1"/>
  <c r="BU500" i="2" s="1"/>
  <c r="BU499" i="2" a="1"/>
  <c r="BU499" i="2" s="1"/>
  <c r="BU498" i="2" a="1"/>
  <c r="BU498" i="2" s="1"/>
  <c r="BU497" i="2" a="1"/>
  <c r="BU497" i="2" s="1"/>
  <c r="BU496" i="2"/>
  <c r="BU496" i="2" a="1"/>
  <c r="BU495" i="2" a="1"/>
  <c r="BU495" i="2" s="1"/>
  <c r="BU494" i="2" a="1"/>
  <c r="BU494" i="2" s="1"/>
  <c r="BU493" i="2" a="1"/>
  <c r="BU493" i="2" s="1"/>
  <c r="BU492" i="2" a="1"/>
  <c r="BU492" i="2" s="1"/>
  <c r="BU491" i="2" a="1"/>
  <c r="BU491" i="2" s="1"/>
  <c r="BU490" i="2" a="1"/>
  <c r="BU490" i="2" s="1"/>
  <c r="BU489" i="2" a="1"/>
  <c r="BU489" i="2" s="1"/>
  <c r="BU488" i="2" a="1"/>
  <c r="BU488" i="2" s="1"/>
  <c r="BU487" i="2" a="1"/>
  <c r="BU487" i="2" s="1"/>
  <c r="BU486" i="2" a="1"/>
  <c r="BU486" i="2" s="1"/>
  <c r="BU485" i="2" a="1"/>
  <c r="BU485" i="2" s="1"/>
  <c r="BU484" i="2" a="1"/>
  <c r="BU484" i="2" s="1"/>
  <c r="BU483" i="2" a="1"/>
  <c r="BU483" i="2" s="1"/>
  <c r="BU482" i="2" a="1"/>
  <c r="BU482" i="2" s="1"/>
  <c r="BU481" i="2" a="1"/>
  <c r="BU481" i="2" s="1"/>
  <c r="BU480" i="2" a="1"/>
  <c r="BU480" i="2" s="1"/>
  <c r="BU479" i="2" a="1"/>
  <c r="BU479" i="2" s="1"/>
  <c r="BU478" i="2" a="1"/>
  <c r="BU478" i="2" s="1"/>
  <c r="BU477" i="2" a="1"/>
  <c r="BU477" i="2" s="1"/>
  <c r="BU476" i="2" a="1"/>
  <c r="BU476" i="2" s="1"/>
  <c r="BU475" i="2" a="1"/>
  <c r="BU475" i="2" s="1"/>
  <c r="BU474" i="2" a="1"/>
  <c r="BU474" i="2" s="1"/>
  <c r="BU473" i="2" a="1"/>
  <c r="BU473" i="2" s="1"/>
  <c r="BU472" i="2" a="1"/>
  <c r="BU472" i="2" s="1"/>
  <c r="BU471" i="2" a="1"/>
  <c r="BU471" i="2" s="1"/>
  <c r="BU470" i="2" a="1"/>
  <c r="BU470" i="2" s="1"/>
  <c r="BU469" i="2" a="1"/>
  <c r="BU469" i="2" s="1"/>
  <c r="BU468" i="2" a="1"/>
  <c r="BU468" i="2" s="1"/>
  <c r="BU467" i="2" a="1"/>
  <c r="BU467" i="2" s="1"/>
  <c r="BU466" i="2" a="1"/>
  <c r="BU466" i="2" s="1"/>
  <c r="BU465" i="2" a="1"/>
  <c r="BU465" i="2" s="1"/>
  <c r="BU464" i="2" a="1"/>
  <c r="BU464" i="2" s="1"/>
  <c r="BU463" i="2" a="1"/>
  <c r="BU463" i="2" s="1"/>
  <c r="BU462" i="2" a="1"/>
  <c r="BU462" i="2" s="1"/>
  <c r="BU461" i="2" a="1"/>
  <c r="BU461" i="2" s="1"/>
  <c r="BU460" i="2"/>
  <c r="BU460" i="2" a="1"/>
  <c r="BU459" i="2" a="1"/>
  <c r="BU459" i="2" s="1"/>
  <c r="BU458" i="2" a="1"/>
  <c r="BU458" i="2" s="1"/>
  <c r="BU457" i="2" a="1"/>
  <c r="BU457" i="2" s="1"/>
  <c r="BU456" i="2" a="1"/>
  <c r="BU456" i="2" s="1"/>
  <c r="BU455" i="2" a="1"/>
  <c r="BU455" i="2" s="1"/>
  <c r="BU454" i="2" a="1"/>
  <c r="BU454" i="2" s="1"/>
  <c r="BU453" i="2" a="1"/>
  <c r="BU453" i="2" s="1"/>
  <c r="BU452" i="2" a="1"/>
  <c r="BU452" i="2" s="1"/>
  <c r="BU451" i="2" a="1"/>
  <c r="BU451" i="2" s="1"/>
  <c r="BU450" i="2" a="1"/>
  <c r="BU450" i="2" s="1"/>
  <c r="BU449" i="2" a="1"/>
  <c r="BU449" i="2" s="1"/>
  <c r="BU448" i="2" a="1"/>
  <c r="BU448" i="2" s="1"/>
  <c r="BU447" i="2" a="1"/>
  <c r="BU447" i="2" s="1"/>
  <c r="BU446" i="2" a="1"/>
  <c r="BU446" i="2" s="1"/>
  <c r="BU445" i="2" a="1"/>
  <c r="BU445" i="2" s="1"/>
  <c r="BU444" i="2" a="1"/>
  <c r="BU444" i="2" s="1"/>
  <c r="BU443" i="2" a="1"/>
  <c r="BU443" i="2" s="1"/>
  <c r="BU442" i="2" a="1"/>
  <c r="BU442" i="2" s="1"/>
  <c r="BU441" i="2" a="1"/>
  <c r="BU441" i="2" s="1"/>
  <c r="BU440" i="2" a="1"/>
  <c r="BU440" i="2" s="1"/>
  <c r="BU439" i="2" a="1"/>
  <c r="BU439" i="2" s="1"/>
  <c r="BU438" i="2" a="1"/>
  <c r="BU438" i="2" s="1"/>
  <c r="BU437" i="2" a="1"/>
  <c r="BU437" i="2" s="1"/>
  <c r="BU436" i="2" a="1"/>
  <c r="BU436" i="2" s="1"/>
  <c r="BU435" i="2" a="1"/>
  <c r="BU435" i="2" s="1"/>
  <c r="BU434" i="2" a="1"/>
  <c r="BU434" i="2" s="1"/>
  <c r="BU433" i="2" a="1"/>
  <c r="BU433" i="2" s="1"/>
  <c r="BU432" i="2" a="1"/>
  <c r="BU432" i="2" s="1"/>
  <c r="BU431" i="2" a="1"/>
  <c r="BU431" i="2" s="1"/>
  <c r="BU430" i="2" a="1"/>
  <c r="BU430" i="2" s="1"/>
  <c r="BU429" i="2" a="1"/>
  <c r="BU429" i="2" s="1"/>
  <c r="BU428" i="2" a="1"/>
  <c r="BU428" i="2" s="1"/>
  <c r="BU427" i="2" a="1"/>
  <c r="BU427" i="2" s="1"/>
  <c r="BU426" i="2" a="1"/>
  <c r="BU426" i="2" s="1"/>
  <c r="BU425" i="2" a="1"/>
  <c r="BU425" i="2" s="1"/>
  <c r="BU424" i="2" a="1"/>
  <c r="BU424" i="2" s="1"/>
  <c r="BU423" i="2" a="1"/>
  <c r="BU423" i="2" s="1"/>
  <c r="BU422" i="2" a="1"/>
  <c r="BU422" i="2" s="1"/>
  <c r="BU421" i="2" a="1"/>
  <c r="BU421" i="2" s="1"/>
  <c r="BU420" i="2" a="1"/>
  <c r="BU420" i="2" s="1"/>
  <c r="BU419" i="2" a="1"/>
  <c r="BU419" i="2" s="1"/>
  <c r="BU418" i="2" a="1"/>
  <c r="BU418" i="2" s="1"/>
  <c r="BU417" i="2" a="1"/>
  <c r="BU417" i="2" s="1"/>
  <c r="BU416" i="2" a="1"/>
  <c r="BU416" i="2" s="1"/>
  <c r="BU415" i="2" a="1"/>
  <c r="BU415" i="2" s="1"/>
  <c r="BU414" i="2" a="1"/>
  <c r="BU414" i="2" s="1"/>
  <c r="BU413" i="2"/>
  <c r="BU413" i="2" a="1"/>
  <c r="BU412" i="2" a="1"/>
  <c r="BU412" i="2" s="1"/>
  <c r="BU411" i="2" a="1"/>
  <c r="BU411" i="2" s="1"/>
  <c r="BU410" i="2" a="1"/>
  <c r="BU410" i="2" s="1"/>
  <c r="BU409" i="2" a="1"/>
  <c r="BU409" i="2" s="1"/>
  <c r="BU408" i="2" a="1"/>
  <c r="BU408" i="2" s="1"/>
  <c r="BU407" i="2"/>
  <c r="BU407" i="2" a="1"/>
  <c r="BU406" i="2" a="1"/>
  <c r="BU406" i="2" s="1"/>
  <c r="BU405" i="2" a="1"/>
  <c r="BU405" i="2" s="1"/>
  <c r="BU404" i="2" a="1"/>
  <c r="BU404" i="2" s="1"/>
  <c r="BU403" i="2" a="1"/>
  <c r="BU403" i="2" s="1"/>
  <c r="BU402" i="2" a="1"/>
  <c r="BU402" i="2" s="1"/>
  <c r="BU401" i="2" a="1"/>
  <c r="BU401" i="2" s="1"/>
  <c r="BU400" i="2" a="1"/>
  <c r="BU400" i="2" s="1"/>
  <c r="BU399" i="2" a="1"/>
  <c r="BU399" i="2" s="1"/>
  <c r="BU398" i="2" a="1"/>
  <c r="BU398" i="2" s="1"/>
  <c r="BU397" i="2" a="1"/>
  <c r="BU397" i="2" s="1"/>
  <c r="BU396" i="2" a="1"/>
  <c r="BU396" i="2" s="1"/>
  <c r="BU395" i="2" a="1"/>
  <c r="BU395" i="2" s="1"/>
  <c r="BU394" i="2" a="1"/>
  <c r="BU394" i="2" s="1"/>
  <c r="BU393" i="2"/>
  <c r="BU393" i="2" a="1"/>
  <c r="BU392" i="2" a="1"/>
  <c r="BU392" i="2" s="1"/>
  <c r="BU391" i="2" a="1"/>
  <c r="BU391" i="2" s="1"/>
  <c r="BU390" i="2" a="1"/>
  <c r="BU390" i="2" s="1"/>
  <c r="BU389" i="2" a="1"/>
  <c r="BU389" i="2" s="1"/>
  <c r="BU388" i="2" a="1"/>
  <c r="BU388" i="2" s="1"/>
  <c r="BU387" i="2" a="1"/>
  <c r="BU387" i="2" s="1"/>
  <c r="BU386" i="2" a="1"/>
  <c r="BU386" i="2" s="1"/>
  <c r="BU385" i="2" a="1"/>
  <c r="BU385" i="2" s="1"/>
  <c r="BU384" i="2"/>
  <c r="BU384" i="2" a="1"/>
  <c r="BU383" i="2" a="1"/>
  <c r="BU383" i="2" s="1"/>
  <c r="BU382" i="2" a="1"/>
  <c r="BU382" i="2" s="1"/>
  <c r="BU381" i="2" a="1"/>
  <c r="BU381" i="2" s="1"/>
  <c r="BU380" i="2" a="1"/>
  <c r="BU380" i="2" s="1"/>
  <c r="BU379" i="2" a="1"/>
  <c r="BU379" i="2" s="1"/>
  <c r="BU378" i="2" a="1"/>
  <c r="BU378" i="2" s="1"/>
  <c r="BU377" i="2" a="1"/>
  <c r="BU377" i="2" s="1"/>
  <c r="BU376" i="2" a="1"/>
  <c r="BU376" i="2" s="1"/>
  <c r="BU375" i="2" a="1"/>
  <c r="BU375" i="2" s="1"/>
  <c r="BU374" i="2" a="1"/>
  <c r="BU374" i="2" s="1"/>
  <c r="BU373" i="2" a="1"/>
  <c r="BU373" i="2" s="1"/>
  <c r="BU372" i="2" a="1"/>
  <c r="BU372" i="2" s="1"/>
  <c r="BU371" i="2" a="1"/>
  <c r="BU371" i="2" s="1"/>
  <c r="BU370" i="2" a="1"/>
  <c r="BU370" i="2" s="1"/>
  <c r="BU369" i="2" a="1"/>
  <c r="BU369" i="2" s="1"/>
  <c r="BU368" i="2" a="1"/>
  <c r="BU368" i="2" s="1"/>
  <c r="BU367" i="2" a="1"/>
  <c r="BU367" i="2" s="1"/>
  <c r="BU366" i="2" a="1"/>
  <c r="BU366" i="2" s="1"/>
  <c r="BU365" i="2" a="1"/>
  <c r="BU365" i="2" s="1"/>
  <c r="BU364" i="2" a="1"/>
  <c r="BU364" i="2" s="1"/>
  <c r="BU363" i="2" a="1"/>
  <c r="BU363" i="2" s="1"/>
  <c r="BU362" i="2" a="1"/>
  <c r="BU362" i="2" s="1"/>
  <c r="BU361" i="2" a="1"/>
  <c r="BU361" i="2" s="1"/>
  <c r="BU360" i="2" a="1"/>
  <c r="BU360" i="2" s="1"/>
  <c r="BU359" i="2" a="1"/>
  <c r="BU359" i="2" s="1"/>
  <c r="BU358" i="2" a="1"/>
  <c r="BU358" i="2" s="1"/>
  <c r="BU357" i="2" a="1"/>
  <c r="BU357" i="2" s="1"/>
  <c r="BU356" i="2" a="1"/>
  <c r="BU356" i="2" s="1"/>
  <c r="BU355" i="2" a="1"/>
  <c r="BU355" i="2" s="1"/>
  <c r="BU354" i="2" a="1"/>
  <c r="BU354" i="2" s="1"/>
  <c r="BU353" i="2" a="1"/>
  <c r="BU353" i="2" s="1"/>
  <c r="BU352" i="2" a="1"/>
  <c r="BU352" i="2" s="1"/>
  <c r="BU351" i="2" a="1"/>
  <c r="BU351" i="2" s="1"/>
  <c r="BU350" i="2" a="1"/>
  <c r="BU350" i="2" s="1"/>
  <c r="BU349" i="2" a="1"/>
  <c r="BU349" i="2" s="1"/>
  <c r="BU348" i="2" a="1"/>
  <c r="BU348" i="2" s="1"/>
  <c r="BU347" i="2"/>
  <c r="BU347" i="2" a="1"/>
  <c r="BU346" i="2" a="1"/>
  <c r="BU346" i="2" s="1"/>
  <c r="BU345" i="2" a="1"/>
  <c r="BU345" i="2" s="1"/>
  <c r="BU344" i="2" a="1"/>
  <c r="BU344" i="2" s="1"/>
  <c r="BU343" i="2" a="1"/>
  <c r="BU343" i="2" s="1"/>
  <c r="BU342" i="2" a="1"/>
  <c r="BU342" i="2" s="1"/>
  <c r="BU341" i="2" a="1"/>
  <c r="BU341" i="2" s="1"/>
  <c r="BU340" i="2" a="1"/>
  <c r="BU340" i="2" s="1"/>
  <c r="BU339" i="2" a="1"/>
  <c r="BU339" i="2" s="1"/>
  <c r="BU338" i="2" a="1"/>
  <c r="BU338" i="2" s="1"/>
  <c r="BU337" i="2" a="1"/>
  <c r="BU337" i="2" s="1"/>
  <c r="BU336" i="2" a="1"/>
  <c r="BU336" i="2" s="1"/>
  <c r="BU335" i="2" a="1"/>
  <c r="BU335" i="2" s="1"/>
  <c r="BU334" i="2" a="1"/>
  <c r="BU334" i="2" s="1"/>
  <c r="BU333" i="2" a="1"/>
  <c r="BU333" i="2" s="1"/>
  <c r="BU332" i="2" a="1"/>
  <c r="BU332" i="2" s="1"/>
  <c r="BU331" i="2" a="1"/>
  <c r="BU331" i="2" s="1"/>
  <c r="BU330" i="2" a="1"/>
  <c r="BU330" i="2" s="1"/>
  <c r="BU329" i="2" a="1"/>
  <c r="BU329" i="2" s="1"/>
  <c r="BU328" i="2" a="1"/>
  <c r="BU328" i="2" s="1"/>
  <c r="BU327" i="2" a="1"/>
  <c r="BU327" i="2" s="1"/>
  <c r="BU326" i="2" a="1"/>
  <c r="BU326" i="2" s="1"/>
  <c r="BU325" i="2" a="1"/>
  <c r="BU325" i="2" s="1"/>
  <c r="BU324" i="2" a="1"/>
  <c r="BU324" i="2" s="1"/>
  <c r="BU323" i="2" a="1"/>
  <c r="BU323" i="2" s="1"/>
  <c r="BU322" i="2" a="1"/>
  <c r="BU322" i="2" s="1"/>
  <c r="BU321" i="2" a="1"/>
  <c r="BU321" i="2" s="1"/>
  <c r="BU320" i="2" a="1"/>
  <c r="BU320" i="2" s="1"/>
  <c r="BU319" i="2" a="1"/>
  <c r="BU319" i="2" s="1"/>
  <c r="BU318" i="2" a="1"/>
  <c r="BU318" i="2" s="1"/>
  <c r="BU317" i="2" a="1"/>
  <c r="BU317" i="2" s="1"/>
  <c r="BU316" i="2" a="1"/>
  <c r="BU316" i="2" s="1"/>
  <c r="BU315" i="2" a="1"/>
  <c r="BU315" i="2" s="1"/>
  <c r="BU314" i="2" a="1"/>
  <c r="BU314" i="2" s="1"/>
  <c r="BU313" i="2" a="1"/>
  <c r="BU313" i="2" s="1"/>
  <c r="BU312" i="2" a="1"/>
  <c r="BU312" i="2" s="1"/>
  <c r="BU311" i="2" a="1"/>
  <c r="BU311" i="2" s="1"/>
  <c r="BU310" i="2" a="1"/>
  <c r="BU310" i="2" s="1"/>
  <c r="BU309" i="2" a="1"/>
  <c r="BU309" i="2" s="1"/>
  <c r="BU308" i="2" a="1"/>
  <c r="BU308" i="2" s="1"/>
  <c r="BU307" i="2" a="1"/>
  <c r="BU307" i="2" s="1"/>
  <c r="BU306" i="2" a="1"/>
  <c r="BU306" i="2" s="1"/>
  <c r="BU305" i="2" a="1"/>
  <c r="BU305" i="2" s="1"/>
  <c r="BU304" i="2" a="1"/>
  <c r="BU304" i="2" s="1"/>
  <c r="BU303" i="2"/>
  <c r="BU303" i="2" a="1"/>
  <c r="BU302" i="2" a="1"/>
  <c r="BU302" i="2" s="1"/>
  <c r="BU301" i="2" a="1"/>
  <c r="BU301" i="2" s="1"/>
  <c r="BU300" i="2" a="1"/>
  <c r="BU300" i="2" s="1"/>
  <c r="BU299" i="2" a="1"/>
  <c r="BU299" i="2" s="1"/>
  <c r="BU298" i="2" a="1"/>
  <c r="BU298" i="2" s="1"/>
  <c r="BU297" i="2" a="1"/>
  <c r="BU297" i="2" s="1"/>
  <c r="BU296" i="2" a="1"/>
  <c r="BU296" i="2" s="1"/>
  <c r="BU295" i="2" a="1"/>
  <c r="BU295" i="2" s="1"/>
  <c r="BU294" i="2" a="1"/>
  <c r="BU294" i="2" s="1"/>
  <c r="BU293" i="2" a="1"/>
  <c r="BU293" i="2" s="1"/>
  <c r="BU292" i="2" a="1"/>
  <c r="BU292" i="2" s="1"/>
  <c r="BU291" i="2" a="1"/>
  <c r="BU291" i="2" s="1"/>
  <c r="BU290" i="2" a="1"/>
  <c r="BU290" i="2" s="1"/>
  <c r="BU289" i="2" a="1"/>
  <c r="BU289" i="2" s="1"/>
  <c r="BU288" i="2" a="1"/>
  <c r="BU288" i="2" s="1"/>
  <c r="BU287" i="2"/>
  <c r="BU287" i="2" a="1"/>
  <c r="BU286" i="2" a="1"/>
  <c r="BU286" i="2" s="1"/>
  <c r="BU285" i="2" a="1"/>
  <c r="BU285" i="2" s="1"/>
  <c r="BU284" i="2" a="1"/>
  <c r="BU284" i="2" s="1"/>
  <c r="BU283" i="2" a="1"/>
  <c r="BU283" i="2" s="1"/>
  <c r="BU282" i="2" a="1"/>
  <c r="BU282" i="2" s="1"/>
  <c r="BU281" i="2" a="1"/>
  <c r="BU281" i="2" s="1"/>
  <c r="BU280" i="2" a="1"/>
  <c r="BU280" i="2" s="1"/>
  <c r="BU279" i="2" a="1"/>
  <c r="BU279" i="2" s="1"/>
  <c r="BU278" i="2" a="1"/>
  <c r="BU278" i="2" s="1"/>
  <c r="BU277" i="2" a="1"/>
  <c r="BU277" i="2" s="1"/>
  <c r="BU276" i="2" a="1"/>
  <c r="BU276" i="2" s="1"/>
  <c r="BU275" i="2" a="1"/>
  <c r="BU275" i="2" s="1"/>
  <c r="BU274" i="2" a="1"/>
  <c r="BU274" i="2" s="1"/>
  <c r="BU273" i="2" a="1"/>
  <c r="BU273" i="2" s="1"/>
  <c r="BU272" i="2"/>
  <c r="BU272" i="2" a="1"/>
  <c r="BU271" i="2"/>
  <c r="BU271" i="2" a="1"/>
  <c r="BU270" i="2" a="1"/>
  <c r="BU270" i="2" s="1"/>
  <c r="BU269" i="2" a="1"/>
  <c r="BU269" i="2" s="1"/>
  <c r="BU268" i="2" a="1"/>
  <c r="BU268" i="2" s="1"/>
  <c r="BU267" i="2" a="1"/>
  <c r="BU267" i="2" s="1"/>
  <c r="BU266" i="2" a="1"/>
  <c r="BU266" i="2" s="1"/>
  <c r="BU265" i="2" a="1"/>
  <c r="BU265" i="2" s="1"/>
  <c r="BU264" i="2" a="1"/>
  <c r="BU264" i="2" s="1"/>
  <c r="BU263" i="2" a="1"/>
  <c r="BU263" i="2" s="1"/>
  <c r="BU262" i="2" a="1"/>
  <c r="BU262" i="2" s="1"/>
  <c r="BU261" i="2" a="1"/>
  <c r="BU261" i="2" s="1"/>
  <c r="BU260" i="2" a="1"/>
  <c r="BU260" i="2" s="1"/>
  <c r="BU259" i="2" a="1"/>
  <c r="BU259" i="2" s="1"/>
  <c r="BU258" i="2" a="1"/>
  <c r="BU258" i="2" s="1"/>
  <c r="BU257" i="2" a="1"/>
  <c r="BU257" i="2" s="1"/>
  <c r="BU256" i="2" a="1"/>
  <c r="BU256" i="2" s="1"/>
  <c r="BU255" i="2" a="1"/>
  <c r="BU255" i="2" s="1"/>
  <c r="BU254" i="2" a="1"/>
  <c r="BU254" i="2" s="1"/>
  <c r="BU253" i="2" a="1"/>
  <c r="BU253" i="2" s="1"/>
  <c r="BU252" i="2" a="1"/>
  <c r="BU252" i="2" s="1"/>
  <c r="BU251" i="2" a="1"/>
  <c r="BU251" i="2" s="1"/>
  <c r="BU250" i="2" a="1"/>
  <c r="BU250" i="2" s="1"/>
  <c r="BU249" i="2" a="1"/>
  <c r="BU249" i="2" s="1"/>
  <c r="BU248" i="2" a="1"/>
  <c r="BU248" i="2" s="1"/>
  <c r="BU247" i="2" a="1"/>
  <c r="BU247" i="2" s="1"/>
  <c r="BU246" i="2" a="1"/>
  <c r="BU246" i="2" s="1"/>
  <c r="BU245" i="2" a="1"/>
  <c r="BU245" i="2" s="1"/>
  <c r="BU244" i="2" a="1"/>
  <c r="BU244" i="2" s="1"/>
  <c r="BU243" i="2" a="1"/>
  <c r="BU243" i="2" s="1"/>
  <c r="BU242" i="2" a="1"/>
  <c r="BU242" i="2" s="1"/>
  <c r="BU241" i="2" a="1"/>
  <c r="BU241" i="2" s="1"/>
  <c r="BU240" i="2" a="1"/>
  <c r="BU240" i="2" s="1"/>
  <c r="BU239" i="2" a="1"/>
  <c r="BU239" i="2" s="1"/>
  <c r="BU238" i="2" a="1"/>
  <c r="BU238" i="2" s="1"/>
  <c r="BU237" i="2" a="1"/>
  <c r="BU237" i="2" s="1"/>
  <c r="BU236" i="2" a="1"/>
  <c r="BU236" i="2" s="1"/>
  <c r="BU235" i="2" a="1"/>
  <c r="BU235" i="2" s="1"/>
  <c r="BU234" i="2" a="1"/>
  <c r="BU234" i="2" s="1"/>
  <c r="BU233" i="2" a="1"/>
  <c r="BU233" i="2" s="1"/>
  <c r="BU232" i="2" a="1"/>
  <c r="BU232" i="2" s="1"/>
  <c r="BU231" i="2" a="1"/>
  <c r="BU231" i="2" s="1"/>
  <c r="BU230" i="2" a="1"/>
  <c r="BU230" i="2" s="1"/>
  <c r="BU229" i="2" a="1"/>
  <c r="BU229" i="2" s="1"/>
  <c r="BU228" i="2" a="1"/>
  <c r="BU228" i="2" s="1"/>
  <c r="BU227" i="2" a="1"/>
  <c r="BU227" i="2" s="1"/>
  <c r="BU226" i="2" a="1"/>
  <c r="BU226" i="2" s="1"/>
  <c r="BU225" i="2" a="1"/>
  <c r="BU225" i="2" s="1"/>
  <c r="BU224" i="2" a="1"/>
  <c r="BU224" i="2" s="1"/>
  <c r="BU223" i="2"/>
  <c r="BU223" i="2" a="1"/>
  <c r="BU222" i="2" a="1"/>
  <c r="BU222" i="2" s="1"/>
  <c r="BU221" i="2" a="1"/>
  <c r="BU221" i="2" s="1"/>
  <c r="BU220" i="2" a="1"/>
  <c r="BU220" i="2" s="1"/>
  <c r="BU219" i="2" a="1"/>
  <c r="BU219" i="2" s="1"/>
  <c r="BU218" i="2" a="1"/>
  <c r="BU218" i="2" s="1"/>
  <c r="BU217" i="2" a="1"/>
  <c r="BU217" i="2" s="1"/>
  <c r="BU216" i="2" a="1"/>
  <c r="BU216" i="2" s="1"/>
  <c r="BU215" i="2" a="1"/>
  <c r="BU215" i="2" s="1"/>
  <c r="BU214" i="2" a="1"/>
  <c r="BU214" i="2" s="1"/>
  <c r="BU213" i="2" a="1"/>
  <c r="BU213" i="2" s="1"/>
  <c r="BU212" i="2" a="1"/>
  <c r="BU212" i="2" s="1"/>
  <c r="BU211" i="2" a="1"/>
  <c r="BU211" i="2" s="1"/>
  <c r="BU210" i="2" a="1"/>
  <c r="BU210" i="2" s="1"/>
  <c r="BU209" i="2" a="1"/>
  <c r="BU209" i="2" s="1"/>
  <c r="BU208" i="2"/>
  <c r="BU208" i="2" a="1"/>
  <c r="BU207" i="2"/>
  <c r="BU207" i="2" a="1"/>
  <c r="BU206" i="2" a="1"/>
  <c r="BU206" i="2" s="1"/>
  <c r="BU205" i="2" a="1"/>
  <c r="BU205" i="2" s="1"/>
  <c r="BU204" i="2" a="1"/>
  <c r="BU204" i="2" s="1"/>
  <c r="BU203" i="2" a="1"/>
  <c r="BU203" i="2" s="1"/>
  <c r="BU202" i="2" a="1"/>
  <c r="BU202" i="2" s="1"/>
  <c r="BU201" i="2" a="1"/>
  <c r="BU201" i="2" s="1"/>
  <c r="BU200" i="2" a="1"/>
  <c r="BU200" i="2" s="1"/>
  <c r="BU199" i="2" a="1"/>
  <c r="BU199" i="2" s="1"/>
  <c r="BU198" i="2" a="1"/>
  <c r="BU198" i="2" s="1"/>
  <c r="BU197" i="2" a="1"/>
  <c r="BU197" i="2" s="1"/>
  <c r="BU196" i="2" a="1"/>
  <c r="BU196" i="2" s="1"/>
  <c r="BU195" i="2" a="1"/>
  <c r="BU195" i="2" s="1"/>
  <c r="BU194" i="2" a="1"/>
  <c r="BU194" i="2" s="1"/>
  <c r="BU193" i="2" a="1"/>
  <c r="BU193" i="2" s="1"/>
  <c r="BU192" i="2" a="1"/>
  <c r="BU192" i="2" s="1"/>
  <c r="BU191" i="2" a="1"/>
  <c r="BU191" i="2" s="1"/>
  <c r="BU190" i="2" a="1"/>
  <c r="BU190" i="2" s="1"/>
  <c r="BU189" i="2" a="1"/>
  <c r="BU189" i="2" s="1"/>
  <c r="BU188" i="2" a="1"/>
  <c r="BU188" i="2" s="1"/>
  <c r="BU187" i="2" a="1"/>
  <c r="BU187" i="2" s="1"/>
  <c r="BU186" i="2" a="1"/>
  <c r="BU186" i="2" s="1"/>
  <c r="BU185" i="2" a="1"/>
  <c r="BU185" i="2" s="1"/>
  <c r="BU184" i="2" a="1"/>
  <c r="BU184" i="2" s="1"/>
  <c r="BU183" i="2" a="1"/>
  <c r="BU183" i="2" s="1"/>
  <c r="BU182" i="2" a="1"/>
  <c r="BU182" i="2" s="1"/>
  <c r="BU181" i="2" a="1"/>
  <c r="BU181" i="2" s="1"/>
  <c r="BU180" i="2" a="1"/>
  <c r="BU180" i="2" s="1"/>
  <c r="BU179" i="2" a="1"/>
  <c r="BU179" i="2" s="1"/>
  <c r="BU178" i="2" a="1"/>
  <c r="BU178" i="2" s="1"/>
  <c r="BU177" i="2" a="1"/>
  <c r="BU177" i="2" s="1"/>
  <c r="BU176" i="2" a="1"/>
  <c r="BU176" i="2" s="1"/>
  <c r="BU175" i="2" a="1"/>
  <c r="BU175" i="2" s="1"/>
  <c r="BU174" i="2" a="1"/>
  <c r="BU174" i="2" s="1"/>
  <c r="BU173" i="2" a="1"/>
  <c r="BU173" i="2" s="1"/>
  <c r="BU172" i="2" a="1"/>
  <c r="BU172" i="2" s="1"/>
  <c r="BU171" i="2" a="1"/>
  <c r="BU171" i="2" s="1"/>
  <c r="BU170" i="2" a="1"/>
  <c r="BU170" i="2" s="1"/>
  <c r="BU169" i="2" a="1"/>
  <c r="BU169" i="2" s="1"/>
  <c r="BU168" i="2" a="1"/>
  <c r="BU168" i="2" s="1"/>
  <c r="BU167" i="2" a="1"/>
  <c r="BU167" i="2" s="1"/>
  <c r="BU166" i="2" a="1"/>
  <c r="BU166" i="2" s="1"/>
  <c r="BU165" i="2" a="1"/>
  <c r="BU165" i="2" s="1"/>
  <c r="BU164" i="2" a="1"/>
  <c r="BU164" i="2" s="1"/>
  <c r="BU163" i="2" a="1"/>
  <c r="BU163" i="2" s="1"/>
  <c r="BU162" i="2" a="1"/>
  <c r="BU162" i="2" s="1"/>
  <c r="BU161" i="2" a="1"/>
  <c r="BU161" i="2" s="1"/>
  <c r="BU160" i="2" a="1"/>
  <c r="BU160" i="2" s="1"/>
  <c r="BU159" i="2"/>
  <c r="BU159" i="2" a="1"/>
  <c r="BU158" i="2" a="1"/>
  <c r="BU158" i="2" s="1"/>
  <c r="BU157" i="2" a="1"/>
  <c r="BU157" i="2" s="1"/>
  <c r="BU156" i="2" a="1"/>
  <c r="BU156" i="2" s="1"/>
  <c r="BU155" i="2" a="1"/>
  <c r="BU155" i="2" s="1"/>
  <c r="BU154" i="2" a="1"/>
  <c r="BU154" i="2" s="1"/>
  <c r="BU153" i="2" a="1"/>
  <c r="BU153" i="2" s="1"/>
  <c r="BU152" i="2" a="1"/>
  <c r="BU152" i="2" s="1"/>
  <c r="BU151" i="2" a="1"/>
  <c r="BU151" i="2" s="1"/>
  <c r="BU150" i="2" a="1"/>
  <c r="BU150" i="2" s="1"/>
  <c r="BU149" i="2" a="1"/>
  <c r="BU149" i="2" s="1"/>
  <c r="BU148" i="2" a="1"/>
  <c r="BU148" i="2" s="1"/>
  <c r="BU147" i="2" a="1"/>
  <c r="BU147" i="2" s="1"/>
  <c r="BU146" i="2" a="1"/>
  <c r="BU146" i="2" s="1"/>
  <c r="BU145" i="2" a="1"/>
  <c r="BU145" i="2" s="1"/>
  <c r="BU144" i="2"/>
  <c r="BU144" i="2" a="1"/>
  <c r="BU143" i="2"/>
  <c r="BU143" i="2" a="1"/>
  <c r="BU142" i="2" a="1"/>
  <c r="BU142" i="2" s="1"/>
  <c r="BU141" i="2" a="1"/>
  <c r="BU141" i="2" s="1"/>
  <c r="BU140" i="2" a="1"/>
  <c r="BU140" i="2" s="1"/>
  <c r="BU139" i="2" a="1"/>
  <c r="BU139" i="2" s="1"/>
  <c r="BU138" i="2" a="1"/>
  <c r="BU138" i="2" s="1"/>
  <c r="BU137" i="2" a="1"/>
  <c r="BU137" i="2" s="1"/>
  <c r="BU136" i="2" a="1"/>
  <c r="BU136" i="2" s="1"/>
  <c r="BU135" i="2" a="1"/>
  <c r="BU135" i="2" s="1"/>
  <c r="BU134" i="2" a="1"/>
  <c r="BU134" i="2" s="1"/>
  <c r="BU133" i="2" a="1"/>
  <c r="BU133" i="2" s="1"/>
  <c r="BU132" i="2" a="1"/>
  <c r="BU132" i="2" s="1"/>
  <c r="BU131" i="2" a="1"/>
  <c r="BU131" i="2" s="1"/>
  <c r="BU130" i="2" a="1"/>
  <c r="BU130" i="2" s="1"/>
  <c r="BU129" i="2" a="1"/>
  <c r="BU129" i="2" s="1"/>
  <c r="BU128" i="2" a="1"/>
  <c r="BU128" i="2" s="1"/>
  <c r="BU127" i="2" a="1"/>
  <c r="BU127" i="2" s="1"/>
  <c r="BU126" i="2" a="1"/>
  <c r="BU126" i="2" s="1"/>
  <c r="BU125" i="2" a="1"/>
  <c r="BU125" i="2" s="1"/>
  <c r="BU124" i="2" a="1"/>
  <c r="BU124" i="2" s="1"/>
  <c r="BU123" i="2" a="1"/>
  <c r="BU123" i="2" s="1"/>
  <c r="BU122" i="2" a="1"/>
  <c r="BU122" i="2" s="1"/>
  <c r="BU121" i="2" a="1"/>
  <c r="BU121" i="2" s="1"/>
  <c r="BU120" i="2" a="1"/>
  <c r="BU120" i="2" s="1"/>
  <c r="BU119" i="2" a="1"/>
  <c r="BU119" i="2" s="1"/>
  <c r="BU118" i="2" a="1"/>
  <c r="BU118" i="2" s="1"/>
  <c r="BU117" i="2" a="1"/>
  <c r="BU117" i="2" s="1"/>
  <c r="BU116" i="2" a="1"/>
  <c r="BU116" i="2" s="1"/>
  <c r="BU115" i="2" a="1"/>
  <c r="BU115" i="2" s="1"/>
  <c r="BU114" i="2" a="1"/>
  <c r="BU114" i="2" s="1"/>
  <c r="BU113" i="2" a="1"/>
  <c r="BU113" i="2" s="1"/>
  <c r="BU112" i="2"/>
  <c r="BU112" i="2" a="1"/>
  <c r="BU111" i="2" a="1"/>
  <c r="BU111" i="2" s="1"/>
  <c r="BU110" i="2" a="1"/>
  <c r="BU110" i="2" s="1"/>
  <c r="BU109" i="2" a="1"/>
  <c r="BU109" i="2" s="1"/>
  <c r="BU108" i="2" a="1"/>
  <c r="BU108" i="2" s="1"/>
  <c r="BU107" i="2" a="1"/>
  <c r="BU107" i="2" s="1"/>
  <c r="BU106" i="2" a="1"/>
  <c r="BU106" i="2" s="1"/>
  <c r="BU105" i="2" a="1"/>
  <c r="BU105" i="2" s="1"/>
  <c r="BU104" i="2" a="1"/>
  <c r="BU104" i="2" s="1"/>
  <c r="BU103" i="2" a="1"/>
  <c r="BU103" i="2" s="1"/>
  <c r="BU102" i="2" a="1"/>
  <c r="BU102" i="2" s="1"/>
  <c r="BU101" i="2" a="1"/>
  <c r="BU101" i="2" s="1"/>
  <c r="BU100" i="2" a="1"/>
  <c r="BU100" i="2" s="1"/>
  <c r="BU99" i="2" a="1"/>
  <c r="BU99" i="2" s="1"/>
  <c r="BU98" i="2" a="1"/>
  <c r="BU98" i="2" s="1"/>
  <c r="BU97" i="2" a="1"/>
  <c r="BU97" i="2" s="1"/>
  <c r="BU96" i="2"/>
  <c r="BU96" i="2" a="1"/>
  <c r="BU95" i="2" a="1"/>
  <c r="BU95" i="2" s="1"/>
  <c r="BU94" i="2" a="1"/>
  <c r="BU94" i="2" s="1"/>
  <c r="BU93" i="2" a="1"/>
  <c r="BU93" i="2" s="1"/>
  <c r="BU92" i="2" a="1"/>
  <c r="BU92" i="2" s="1"/>
  <c r="BU91" i="2"/>
  <c r="BU91" i="2" a="1"/>
  <c r="BU90" i="2" a="1"/>
  <c r="BU90" i="2" s="1"/>
  <c r="BU89" i="2" a="1"/>
  <c r="BU89" i="2" s="1"/>
  <c r="BU88" i="2" a="1"/>
  <c r="BU88" i="2" s="1"/>
  <c r="BU87" i="2" a="1"/>
  <c r="BU87" i="2" s="1"/>
  <c r="BU86" i="2" a="1"/>
  <c r="BU86" i="2" s="1"/>
  <c r="BU85" i="2" a="1"/>
  <c r="BU85" i="2" s="1"/>
  <c r="BU84" i="2" a="1"/>
  <c r="BU84" i="2" s="1"/>
  <c r="BU83" i="2" a="1"/>
  <c r="BU83" i="2" s="1"/>
  <c r="BU82" i="2" a="1"/>
  <c r="BU82" i="2" s="1"/>
  <c r="BU81" i="2" a="1"/>
  <c r="BU81" i="2" s="1"/>
  <c r="BU80" i="2"/>
  <c r="BU80" i="2" a="1"/>
  <c r="BU79" i="2" a="1"/>
  <c r="BU79" i="2" s="1"/>
  <c r="BU78" i="2" a="1"/>
  <c r="BU78" i="2" s="1"/>
  <c r="BU77" i="2" a="1"/>
  <c r="BU77" i="2" s="1"/>
  <c r="BU76" i="2" a="1"/>
  <c r="BU76" i="2" s="1"/>
  <c r="BU75" i="2"/>
  <c r="BU75" i="2" a="1"/>
  <c r="BU74" i="2" a="1"/>
  <c r="BU74" i="2" s="1"/>
  <c r="BU73" i="2" a="1"/>
  <c r="BU73" i="2" s="1"/>
  <c r="BU72" i="2" a="1"/>
  <c r="BU72" i="2" s="1"/>
  <c r="BU71" i="2" a="1"/>
  <c r="BU71" i="2" s="1"/>
  <c r="BU70" i="2" a="1"/>
  <c r="BU70" i="2" s="1"/>
  <c r="BU69" i="2" a="1"/>
  <c r="BU69" i="2" s="1"/>
  <c r="BU68" i="2" a="1"/>
  <c r="BU68" i="2" s="1"/>
  <c r="BU67" i="2" a="1"/>
  <c r="BU67" i="2" s="1"/>
  <c r="BU66" i="2" a="1"/>
  <c r="BU66" i="2" s="1"/>
  <c r="BU65" i="2" a="1"/>
  <c r="BU65" i="2" s="1"/>
  <c r="BU64" i="2" a="1"/>
  <c r="BU64" i="2" s="1"/>
  <c r="BU63" i="2" a="1"/>
  <c r="BU63" i="2" s="1"/>
  <c r="BU62" i="2" a="1"/>
  <c r="BU62" i="2" s="1"/>
  <c r="BU61" i="2" a="1"/>
  <c r="BU61" i="2" s="1"/>
  <c r="BU60" i="2" a="1"/>
  <c r="BU60" i="2" s="1"/>
  <c r="BU59" i="2" a="1"/>
  <c r="BU59" i="2" s="1"/>
  <c r="BU58" i="2" a="1"/>
  <c r="BU58" i="2" s="1"/>
  <c r="BU57" i="2" a="1"/>
  <c r="BU57" i="2" s="1"/>
  <c r="BU56" i="2" a="1"/>
  <c r="BU56" i="2" s="1"/>
  <c r="BU55" i="2" a="1"/>
  <c r="BU55" i="2" s="1"/>
  <c r="BU54" i="2" a="1"/>
  <c r="BU54" i="2" s="1"/>
  <c r="BU53" i="2" a="1"/>
  <c r="BU53" i="2" s="1"/>
  <c r="BU52" i="2" a="1"/>
  <c r="BU52" i="2" s="1"/>
  <c r="BU51" i="2" a="1"/>
  <c r="BU51" i="2" s="1"/>
  <c r="BU50" i="2" a="1"/>
  <c r="BU50" i="2" s="1"/>
  <c r="BU49" i="2" a="1"/>
  <c r="BU49" i="2" s="1"/>
  <c r="BU48" i="2" a="1"/>
  <c r="BU48" i="2" s="1"/>
  <c r="BU47" i="2" a="1"/>
  <c r="BU47" i="2" s="1"/>
  <c r="BU46" i="2" a="1"/>
  <c r="BU46" i="2" s="1"/>
  <c r="BU45" i="2" a="1"/>
  <c r="BU45" i="2" s="1"/>
  <c r="BU44" i="2" a="1"/>
  <c r="BU44" i="2" s="1"/>
  <c r="BU43" i="2" a="1"/>
  <c r="BU43" i="2" s="1"/>
  <c r="BU42" i="2" a="1"/>
  <c r="BU42" i="2" s="1"/>
  <c r="BU41" i="2" a="1"/>
  <c r="BU41" i="2" s="1"/>
  <c r="BU40" i="2" a="1"/>
  <c r="BU40" i="2" s="1"/>
  <c r="BU39" i="2" a="1"/>
  <c r="BU39" i="2" s="1"/>
  <c r="BU38" i="2" a="1"/>
  <c r="BU38" i="2" s="1"/>
  <c r="BU37" i="2" a="1"/>
  <c r="BU37" i="2" s="1"/>
  <c r="BU36" i="2" a="1"/>
  <c r="BU36" i="2" s="1"/>
  <c r="BU35" i="2" a="1"/>
  <c r="BU35" i="2" s="1"/>
  <c r="BU34" i="2" a="1"/>
  <c r="BU34" i="2" s="1"/>
  <c r="BU33" i="2" a="1"/>
  <c r="BU33" i="2" s="1"/>
  <c r="BU32" i="2"/>
  <c r="BU32" i="2" a="1"/>
  <c r="BU31" i="2" a="1"/>
  <c r="BU31" i="2" s="1"/>
  <c r="BU30" i="2" a="1"/>
  <c r="BU30" i="2" s="1"/>
  <c r="BU29" i="2" a="1"/>
  <c r="BU29" i="2" s="1"/>
  <c r="BU28" i="2" a="1"/>
  <c r="BU28" i="2" s="1"/>
  <c r="BU27" i="2" a="1"/>
  <c r="BU27" i="2" s="1"/>
  <c r="BU26" i="2" a="1"/>
  <c r="BU26" i="2" s="1"/>
  <c r="BU25" i="2" a="1"/>
  <c r="BU25" i="2" s="1"/>
  <c r="BU24" i="2" a="1"/>
  <c r="BU24" i="2" s="1"/>
  <c r="BU23" i="2" a="1"/>
  <c r="BU23" i="2" s="1"/>
  <c r="BU22" i="2" a="1"/>
  <c r="BU22" i="2" s="1"/>
  <c r="BU21" i="2" a="1"/>
  <c r="BU21" i="2" s="1"/>
  <c r="BU20" i="2" a="1"/>
  <c r="BU20" i="2" s="1"/>
  <c r="BU19" i="2" a="1"/>
  <c r="BU19" i="2" s="1"/>
  <c r="BU18" i="2" a="1"/>
  <c r="BU18" i="2" s="1"/>
  <c r="BU17" i="2" a="1"/>
  <c r="BU17" i="2" s="1"/>
  <c r="BU16" i="2"/>
  <c r="BU16" i="2" a="1"/>
  <c r="BU15" i="2" a="1"/>
  <c r="BU15" i="2" s="1"/>
  <c r="BU14" i="2" a="1"/>
  <c r="BU14" i="2" s="1"/>
  <c r="BU13" i="2" a="1"/>
  <c r="BU13" i="2" s="1"/>
  <c r="BU12" i="2" a="1"/>
  <c r="BU12" i="2" s="1"/>
  <c r="BU11" i="2"/>
  <c r="BU11" i="2" a="1"/>
  <c r="BU10" i="2" a="1"/>
  <c r="BU10" i="2" s="1"/>
  <c r="BU9" i="2" a="1"/>
  <c r="BU9" i="2" s="1"/>
  <c r="BU8" i="2" a="1"/>
  <c r="BU8" i="2" s="1"/>
  <c r="BU7" i="2" a="1"/>
  <c r="BU7" i="2" s="1"/>
  <c r="BU6" i="2" a="1"/>
  <c r="BU6" i="2" s="1"/>
  <c r="BU5" i="2" a="1"/>
  <c r="BU5" i="2" s="1"/>
  <c r="BU4" i="2" a="1"/>
  <c r="BU4" i="2" s="1"/>
  <c r="BV4" i="1" a="1"/>
  <c r="BV4" i="1" s="1"/>
  <c r="BV5" i="1" a="1"/>
  <c r="BV5" i="1" s="1"/>
  <c r="BV6" i="1" a="1"/>
  <c r="BV6" i="1" s="1"/>
  <c r="BV7" i="1" a="1"/>
  <c r="BV7" i="1" s="1"/>
  <c r="BV8" i="1" a="1"/>
  <c r="BV8" i="1" s="1"/>
  <c r="BV9" i="1" a="1"/>
  <c r="BV9" i="1" s="1"/>
  <c r="BV10" i="1" a="1"/>
  <c r="BV10" i="1" s="1"/>
  <c r="BV11" i="1" a="1"/>
  <c r="BV11" i="1" s="1"/>
  <c r="BV12" i="1" a="1"/>
  <c r="BV12" i="1" s="1"/>
  <c r="BV13" i="1" a="1"/>
  <c r="BV13" i="1" s="1"/>
  <c r="BV14" i="1" a="1"/>
  <c r="BV14" i="1" s="1"/>
  <c r="BV15" i="1" a="1"/>
  <c r="BV15" i="1" s="1"/>
  <c r="BV16" i="1" a="1"/>
  <c r="BV16" i="1" s="1"/>
  <c r="BV17" i="1" a="1"/>
  <c r="BV17" i="1" s="1"/>
  <c r="BV18" i="1" a="1"/>
  <c r="BV18" i="1" s="1"/>
  <c r="BV19" i="1" a="1"/>
  <c r="BV19" i="1" s="1"/>
  <c r="BV20" i="1" a="1"/>
  <c r="BV20" i="1" s="1"/>
  <c r="BV21" i="1" a="1"/>
  <c r="BV21" i="1" s="1"/>
  <c r="BV22" i="1" a="1"/>
  <c r="BV22" i="1" s="1"/>
  <c r="BV23" i="1" a="1"/>
  <c r="BV23" i="1" s="1"/>
  <c r="BV24" i="1" a="1"/>
  <c r="BV24" i="1" s="1"/>
  <c r="BV25" i="1" a="1"/>
  <c r="BV25" i="1" s="1"/>
  <c r="BV26" i="1" a="1"/>
  <c r="BV26" i="1" s="1"/>
  <c r="BV27" i="1" a="1"/>
  <c r="BV27" i="1" s="1"/>
  <c r="BV28" i="1" a="1"/>
  <c r="BV28" i="1" s="1"/>
  <c r="BV29" i="1" a="1"/>
  <c r="BV29" i="1" s="1"/>
  <c r="BV30" i="1" a="1"/>
  <c r="BV30" i="1" s="1"/>
  <c r="BV31" i="1" a="1"/>
  <c r="BV31" i="1" s="1"/>
  <c r="BV32" i="1" a="1"/>
  <c r="BV32" i="1" s="1"/>
  <c r="BV33" i="1" a="1"/>
  <c r="BV33" i="1" s="1"/>
  <c r="BV34" i="1" a="1"/>
  <c r="BV34" i="1" s="1"/>
  <c r="BV35" i="1" a="1"/>
  <c r="BV35" i="1" s="1"/>
  <c r="BV36" i="1" a="1"/>
  <c r="BV36" i="1" s="1"/>
  <c r="BV37" i="1" a="1"/>
  <c r="BV37" i="1" s="1"/>
  <c r="BV38" i="1" a="1"/>
  <c r="BV38" i="1" s="1"/>
  <c r="BV39" i="1" a="1"/>
  <c r="BV39" i="1" s="1"/>
  <c r="BV40" i="1" a="1"/>
  <c r="BV40" i="1" s="1"/>
  <c r="BV41" i="1" a="1"/>
  <c r="BV41" i="1" s="1"/>
  <c r="BV42" i="1" a="1"/>
  <c r="BV42" i="1" s="1"/>
  <c r="BV43" i="1" a="1"/>
  <c r="BV43" i="1" s="1"/>
  <c r="BV44" i="1" a="1"/>
  <c r="BV44" i="1" s="1"/>
  <c r="BV45" i="1" a="1"/>
  <c r="BV45" i="1" s="1"/>
  <c r="BV46" i="1" a="1"/>
  <c r="BV46" i="1" s="1"/>
  <c r="BV47" i="1" a="1"/>
  <c r="BV47" i="1" s="1"/>
  <c r="BV48" i="1" a="1"/>
  <c r="BV48" i="1" s="1"/>
  <c r="BV49" i="1" a="1"/>
  <c r="BV49" i="1" s="1"/>
  <c r="BV50" i="1" a="1"/>
  <c r="BV50" i="1" s="1"/>
  <c r="BV51" i="1" a="1"/>
  <c r="BV51" i="1" s="1"/>
  <c r="BV52" i="1" a="1"/>
  <c r="BV52" i="1" s="1"/>
  <c r="BV53" i="1" a="1"/>
  <c r="BV53" i="1" s="1"/>
  <c r="BV54" i="1" a="1"/>
  <c r="BV54" i="1" s="1"/>
  <c r="BV55" i="1" a="1"/>
  <c r="BV55" i="1" s="1"/>
  <c r="BV56" i="1" a="1"/>
  <c r="BV56" i="1" s="1"/>
  <c r="BV57" i="1" a="1"/>
  <c r="BV57" i="1" s="1"/>
  <c r="BV58" i="1" a="1"/>
  <c r="BV58" i="1" s="1"/>
  <c r="BV59" i="1" a="1"/>
  <c r="BV59" i="1" s="1"/>
  <c r="BV60" i="1" a="1"/>
  <c r="BV60" i="1" s="1"/>
  <c r="BV61" i="1" a="1"/>
  <c r="BV61" i="1" s="1"/>
  <c r="BV62" i="1" a="1"/>
  <c r="BV62" i="1" s="1"/>
  <c r="BV63" i="1" a="1"/>
  <c r="BV63" i="1" s="1"/>
  <c r="BV64" i="1" a="1"/>
  <c r="BV64" i="1" s="1"/>
  <c r="BV65" i="1" a="1"/>
  <c r="BV65" i="1" s="1"/>
  <c r="BV66" i="1" a="1"/>
  <c r="BV66" i="1" s="1"/>
  <c r="BV67" i="1" a="1"/>
  <c r="BV67" i="1" s="1"/>
  <c r="BV68" i="1" a="1"/>
  <c r="BV68" i="1" s="1"/>
  <c r="BV69" i="1" a="1"/>
  <c r="BV69" i="1" s="1"/>
  <c r="BV70" i="1" a="1"/>
  <c r="BV70" i="1" s="1"/>
  <c r="BV71" i="1" a="1"/>
  <c r="BV71" i="1" s="1"/>
  <c r="BV72" i="1" a="1"/>
  <c r="BV72" i="1" s="1"/>
  <c r="BV73" i="1" a="1"/>
  <c r="BV73" i="1" s="1"/>
  <c r="BV74" i="1" a="1"/>
  <c r="BV74" i="1" s="1"/>
  <c r="BV75" i="1" a="1"/>
  <c r="BV75" i="1" s="1"/>
  <c r="BV76" i="1" a="1"/>
  <c r="BV76" i="1" s="1"/>
  <c r="BV77" i="1" a="1"/>
  <c r="BV77" i="1" s="1"/>
  <c r="BV78" i="1" a="1"/>
  <c r="BV78" i="1" s="1"/>
  <c r="BV79" i="1" a="1"/>
  <c r="BV79" i="1" s="1"/>
  <c r="BV80" i="1" a="1"/>
  <c r="BV80" i="1" s="1"/>
  <c r="BV81" i="1" a="1"/>
  <c r="BV81" i="1" s="1"/>
  <c r="BV82" i="1" a="1"/>
  <c r="BV82" i="1" s="1"/>
  <c r="BV83" i="1" a="1"/>
  <c r="BV83" i="1" s="1"/>
  <c r="BV84" i="1" a="1"/>
  <c r="BV84" i="1" s="1"/>
  <c r="BV85" i="1" a="1"/>
  <c r="BV85" i="1" s="1"/>
  <c r="BV86" i="1" a="1"/>
  <c r="BV86" i="1" s="1"/>
  <c r="BV87" i="1" a="1"/>
  <c r="BV87" i="1" s="1"/>
  <c r="BV88" i="1" a="1"/>
  <c r="BV88" i="1" s="1"/>
  <c r="BV89" i="1" a="1"/>
  <c r="BV89" i="1" s="1"/>
  <c r="BV90" i="1" a="1"/>
  <c r="BV90" i="1" s="1"/>
  <c r="BV91" i="1" a="1"/>
  <c r="BV91" i="1" s="1"/>
  <c r="BV92" i="1" a="1"/>
  <c r="BV92" i="1" s="1"/>
  <c r="BV93" i="1" a="1"/>
  <c r="BV93" i="1" s="1"/>
  <c r="BV94" i="1" a="1"/>
  <c r="BV94" i="1" s="1"/>
  <c r="BV95" i="1" a="1"/>
  <c r="BV95" i="1" s="1"/>
  <c r="BV96" i="1" a="1"/>
  <c r="BV96" i="1" s="1"/>
  <c r="BV97" i="1" a="1"/>
  <c r="BV97" i="1" s="1"/>
  <c r="BV98" i="1" a="1"/>
  <c r="BV98" i="1" s="1"/>
  <c r="BV99" i="1" a="1"/>
  <c r="BV99" i="1" s="1"/>
  <c r="BV100" i="1" a="1"/>
  <c r="BV100" i="1" s="1"/>
  <c r="BV101" i="1" a="1"/>
  <c r="BV101" i="1" s="1"/>
  <c r="BV102" i="1" a="1"/>
  <c r="BV102" i="1" s="1"/>
  <c r="BV103" i="1" a="1"/>
  <c r="BV103" i="1" s="1"/>
  <c r="BV104" i="1" a="1"/>
  <c r="BV104" i="1" s="1"/>
  <c r="BV105" i="1" a="1"/>
  <c r="BV105" i="1" s="1"/>
  <c r="BV106" i="1" a="1"/>
  <c r="BV106" i="1" s="1"/>
  <c r="BV107" i="1" a="1"/>
  <c r="BV107" i="1" s="1"/>
  <c r="BV108" i="1" a="1"/>
  <c r="BV108" i="1" s="1"/>
  <c r="BV109" i="1" a="1"/>
  <c r="BV109" i="1" s="1"/>
  <c r="BV110" i="1" a="1"/>
  <c r="BV110" i="1" s="1"/>
  <c r="BV111" i="1" a="1"/>
  <c r="BV111" i="1" s="1"/>
  <c r="BV112" i="1" a="1"/>
  <c r="BV112" i="1" s="1"/>
  <c r="BV113" i="1" a="1"/>
  <c r="BV113" i="1" s="1"/>
  <c r="BV114" i="1" a="1"/>
  <c r="BV114" i="1" s="1"/>
  <c r="BV115" i="1" a="1"/>
  <c r="BV115" i="1" s="1"/>
  <c r="BV116" i="1" a="1"/>
  <c r="BV116" i="1" s="1"/>
  <c r="BV117" i="1" a="1"/>
  <c r="BV117" i="1" s="1"/>
  <c r="BV118" i="1" a="1"/>
  <c r="BV118" i="1" s="1"/>
  <c r="BV119" i="1" a="1"/>
  <c r="BV119" i="1" s="1"/>
  <c r="BV120" i="1" a="1"/>
  <c r="BV120" i="1" s="1"/>
  <c r="BV121" i="1" a="1"/>
  <c r="BV121" i="1" s="1"/>
  <c r="BV122" i="1" a="1"/>
  <c r="BV122" i="1" s="1"/>
  <c r="BV123" i="1" a="1"/>
  <c r="BV123" i="1" s="1"/>
  <c r="BV124" i="1" a="1"/>
  <c r="BV124" i="1" s="1"/>
  <c r="BV125" i="1" a="1"/>
  <c r="BV125" i="1" s="1"/>
  <c r="BV126" i="1" a="1"/>
  <c r="BV126" i="1" s="1"/>
  <c r="BV127" i="1" a="1"/>
  <c r="BV127" i="1" s="1"/>
  <c r="BV128" i="1" a="1"/>
  <c r="BV128" i="1" s="1"/>
  <c r="BV129" i="1" a="1"/>
  <c r="BV129" i="1" s="1"/>
  <c r="BV130" i="1" a="1"/>
  <c r="BV130" i="1" s="1"/>
  <c r="BV131" i="1" a="1"/>
  <c r="BV131" i="1" s="1"/>
  <c r="BV132" i="1" a="1"/>
  <c r="BV132" i="1" s="1"/>
  <c r="BV133" i="1" a="1"/>
  <c r="BV133" i="1" s="1"/>
  <c r="BV134" i="1" a="1"/>
  <c r="BV134" i="1" s="1"/>
  <c r="BV135" i="1" a="1"/>
  <c r="BV135" i="1" s="1"/>
  <c r="BV136" i="1" a="1"/>
  <c r="BV136" i="1" s="1"/>
  <c r="BV137" i="1" a="1"/>
  <c r="BV137" i="1" s="1"/>
  <c r="BV138" i="1" a="1"/>
  <c r="BV138" i="1" s="1"/>
  <c r="BV139" i="1" a="1"/>
  <c r="BV139" i="1" s="1"/>
  <c r="BV140" i="1" a="1"/>
  <c r="BV140" i="1" s="1"/>
  <c r="BV141" i="1" a="1"/>
  <c r="BV141" i="1" s="1"/>
  <c r="BV142" i="1" a="1"/>
  <c r="BV142" i="1" s="1"/>
  <c r="BV143" i="1" a="1"/>
  <c r="BV143" i="1" s="1"/>
  <c r="BV144" i="1" a="1"/>
  <c r="BV144" i="1" s="1"/>
  <c r="BV145" i="1" a="1"/>
  <c r="BV145" i="1" s="1"/>
  <c r="BV146" i="1" a="1"/>
  <c r="BV146" i="1" s="1"/>
  <c r="BV147" i="1" a="1"/>
  <c r="BV147" i="1" s="1"/>
  <c r="BV148" i="1" a="1"/>
  <c r="BV148" i="1" s="1"/>
  <c r="BV149" i="1" a="1"/>
  <c r="BV149" i="1" s="1"/>
  <c r="BV150" i="1" a="1"/>
  <c r="BV150" i="1" s="1"/>
  <c r="BV151" i="1" a="1"/>
  <c r="BV151" i="1" s="1"/>
  <c r="BV152" i="1" a="1"/>
  <c r="BV152" i="1" s="1"/>
  <c r="BV153" i="1" a="1"/>
  <c r="BV153" i="1" s="1"/>
  <c r="BV154" i="1" a="1"/>
  <c r="BV154" i="1" s="1"/>
  <c r="BV155" i="1" a="1"/>
  <c r="BV155" i="1" s="1"/>
  <c r="BV156" i="1" a="1"/>
  <c r="BV156" i="1" s="1"/>
  <c r="BV157" i="1" a="1"/>
  <c r="BV157" i="1" s="1"/>
  <c r="BV158" i="1" a="1"/>
  <c r="BV158" i="1" s="1"/>
  <c r="BV159" i="1" a="1"/>
  <c r="BV159" i="1" s="1"/>
  <c r="BV160" i="1" a="1"/>
  <c r="BV160" i="1" s="1"/>
  <c r="BV161" i="1" a="1"/>
  <c r="BV161" i="1" s="1"/>
  <c r="BV162" i="1" a="1"/>
  <c r="BV162" i="1" s="1"/>
  <c r="BV163" i="1" a="1"/>
  <c r="BV163" i="1" s="1"/>
  <c r="BV164" i="1" a="1"/>
  <c r="BV164" i="1" s="1"/>
  <c r="BV165" i="1" a="1"/>
  <c r="BV165" i="1" s="1"/>
  <c r="BV166" i="1" a="1"/>
  <c r="BV166" i="1" s="1"/>
  <c r="BV167" i="1" a="1"/>
  <c r="BV167" i="1" s="1"/>
  <c r="BV168" i="1" a="1"/>
  <c r="BV168" i="1" s="1"/>
  <c r="BV169" i="1" a="1"/>
  <c r="BV169" i="1" s="1"/>
  <c r="BV170" i="1" a="1"/>
  <c r="BV170" i="1" s="1"/>
  <c r="BV171" i="1" a="1"/>
  <c r="BV171" i="1" s="1"/>
  <c r="BV172" i="1" a="1"/>
  <c r="BV172" i="1" s="1"/>
  <c r="BV173" i="1" a="1"/>
  <c r="BV173" i="1" s="1"/>
  <c r="BV174" i="1" a="1"/>
  <c r="BV174" i="1" s="1"/>
  <c r="BV175" i="1" a="1"/>
  <c r="BV175" i="1" s="1"/>
  <c r="BV176" i="1" a="1"/>
  <c r="BV176" i="1" s="1"/>
  <c r="BV177" i="1" a="1"/>
  <c r="BV177" i="1" s="1"/>
  <c r="BV178" i="1" a="1"/>
  <c r="BV178" i="1" s="1"/>
  <c r="BV179" i="1" a="1"/>
  <c r="BV179" i="1" s="1"/>
  <c r="BV180" i="1" a="1"/>
  <c r="BV180" i="1" s="1"/>
  <c r="BV181" i="1" a="1"/>
  <c r="BV181" i="1" s="1"/>
  <c r="BV182" i="1" a="1"/>
  <c r="BV182" i="1" s="1"/>
  <c r="BV183" i="1" a="1"/>
  <c r="BV183" i="1" s="1"/>
  <c r="BV184" i="1" a="1"/>
  <c r="BV184" i="1" s="1"/>
  <c r="BV185" i="1" a="1"/>
  <c r="BV185" i="1" s="1"/>
  <c r="BV186" i="1" a="1"/>
  <c r="BV186" i="1" s="1"/>
  <c r="BV187" i="1" a="1"/>
  <c r="BV187" i="1" s="1"/>
  <c r="BV188" i="1" a="1"/>
  <c r="BV188" i="1" s="1"/>
  <c r="BV189" i="1" a="1"/>
  <c r="BV189" i="1" s="1"/>
  <c r="BV190" i="1" a="1"/>
  <c r="BV190" i="1" s="1"/>
  <c r="BV191" i="1" a="1"/>
  <c r="BV191" i="1" s="1"/>
  <c r="BV192" i="1" a="1"/>
  <c r="BV192" i="1" s="1"/>
  <c r="BV193" i="1" a="1"/>
  <c r="BV193" i="1" s="1"/>
  <c r="BV194" i="1" a="1"/>
  <c r="BV194" i="1" s="1"/>
  <c r="BV195" i="1" a="1"/>
  <c r="BV195" i="1" s="1"/>
  <c r="BV196" i="1" a="1"/>
  <c r="BV196" i="1" s="1"/>
  <c r="BV197" i="1" a="1"/>
  <c r="BV197" i="1" s="1"/>
  <c r="BV198" i="1" a="1"/>
  <c r="BV198" i="1" s="1"/>
  <c r="BV199" i="1" a="1"/>
  <c r="BV199" i="1" s="1"/>
  <c r="BV200" i="1" a="1"/>
  <c r="BV200" i="1" s="1"/>
  <c r="BV201" i="1" a="1"/>
  <c r="BV201" i="1" s="1"/>
  <c r="BV202" i="1" a="1"/>
  <c r="BV202" i="1" s="1"/>
  <c r="BV203" i="1" a="1"/>
  <c r="BV203" i="1" s="1"/>
  <c r="BV204" i="1" a="1"/>
  <c r="BV204" i="1" s="1"/>
  <c r="BV205" i="1" a="1"/>
  <c r="BV205" i="1" s="1"/>
  <c r="BV206" i="1" a="1"/>
  <c r="BV206" i="1" s="1"/>
  <c r="BV207" i="1" a="1"/>
  <c r="BV207" i="1" s="1"/>
  <c r="BV208" i="1" a="1"/>
  <c r="BV208" i="1" s="1"/>
  <c r="BV209" i="1" a="1"/>
  <c r="BV209" i="1" s="1"/>
  <c r="BV210" i="1" a="1"/>
  <c r="BV210" i="1" s="1"/>
  <c r="BV211" i="1" a="1"/>
  <c r="BV211" i="1" s="1"/>
  <c r="BV212" i="1" a="1"/>
  <c r="BV212" i="1" s="1"/>
  <c r="BV213" i="1" a="1"/>
  <c r="BV213" i="1" s="1"/>
  <c r="BV214" i="1" a="1"/>
  <c r="BV214" i="1" s="1"/>
  <c r="BV215" i="1" a="1"/>
  <c r="BV215" i="1"/>
  <c r="BV216" i="1" a="1"/>
  <c r="BV216" i="1" s="1"/>
  <c r="BV217" i="1" a="1"/>
  <c r="BV217" i="1" s="1"/>
  <c r="BV218" i="1" a="1"/>
  <c r="BV218" i="1" s="1"/>
  <c r="BV219" i="1" a="1"/>
  <c r="BV219" i="1" s="1"/>
  <c r="BV220" i="1" a="1"/>
  <c r="BV220" i="1" s="1"/>
  <c r="BV221" i="1" a="1"/>
  <c r="BV221" i="1" s="1"/>
  <c r="BV222" i="1" a="1"/>
  <c r="BV222" i="1" s="1"/>
  <c r="BV223" i="1" a="1"/>
  <c r="BV223" i="1" s="1"/>
  <c r="BV224" i="1" a="1"/>
  <c r="BV224" i="1" s="1"/>
  <c r="BV225" i="1" a="1"/>
  <c r="BV225" i="1" s="1"/>
  <c r="BV226" i="1" a="1"/>
  <c r="BV226" i="1" s="1"/>
  <c r="BV227" i="1" a="1"/>
  <c r="BV227" i="1" s="1"/>
  <c r="BV228" i="1" a="1"/>
  <c r="BV228" i="1" s="1"/>
  <c r="BV229" i="1" a="1"/>
  <c r="BV229" i="1" s="1"/>
  <c r="BV230" i="1" a="1"/>
  <c r="BV230" i="1" s="1"/>
  <c r="BV231" i="1" a="1"/>
  <c r="BV231" i="1" s="1"/>
  <c r="BV232" i="1" a="1"/>
  <c r="BV232" i="1" s="1"/>
  <c r="BV233" i="1" a="1"/>
  <c r="BV233" i="1" s="1"/>
  <c r="BV234" i="1" a="1"/>
  <c r="BV234" i="1" s="1"/>
  <c r="BV235" i="1" a="1"/>
  <c r="BV235" i="1" s="1"/>
  <c r="BV236" i="1" a="1"/>
  <c r="BV236" i="1" s="1"/>
  <c r="BV237" i="1" a="1"/>
  <c r="BV237" i="1" s="1"/>
  <c r="BV238" i="1" a="1"/>
  <c r="BV238" i="1" s="1"/>
  <c r="BV239" i="1" a="1"/>
  <c r="BV239" i="1" s="1"/>
  <c r="BV240" i="1" a="1"/>
  <c r="BV240" i="1" s="1"/>
  <c r="BV241" i="1" a="1"/>
  <c r="BV241" i="1" s="1"/>
  <c r="BV242" i="1" a="1"/>
  <c r="BV242" i="1" s="1"/>
  <c r="BV243" i="1" a="1"/>
  <c r="BV243" i="1" s="1"/>
  <c r="BV244" i="1" a="1"/>
  <c r="BV244" i="1" s="1"/>
  <c r="BV245" i="1" a="1"/>
  <c r="BV245" i="1" s="1"/>
  <c r="BV246" i="1" a="1"/>
  <c r="BV246" i="1" s="1"/>
  <c r="BV247" i="1" a="1"/>
  <c r="BV247" i="1" s="1"/>
  <c r="BV248" i="1" a="1"/>
  <c r="BV248" i="1" s="1"/>
  <c r="BV249" i="1" a="1"/>
  <c r="BV249" i="1" s="1"/>
  <c r="BV250" i="1" a="1"/>
  <c r="BV250" i="1" s="1"/>
  <c r="BV251" i="1" a="1"/>
  <c r="BV251" i="1" s="1"/>
  <c r="BV252" i="1" a="1"/>
  <c r="BV252" i="1" s="1"/>
  <c r="BV253" i="1" a="1"/>
  <c r="BV253" i="1" s="1"/>
  <c r="BV254" i="1" a="1"/>
  <c r="BV254" i="1" s="1"/>
  <c r="BV255" i="1" a="1"/>
  <c r="BV255" i="1" s="1"/>
  <c r="BV256" i="1" a="1"/>
  <c r="BV256" i="1" s="1"/>
  <c r="BV257" i="1" a="1"/>
  <c r="BV257" i="1" s="1"/>
  <c r="BV258" i="1" a="1"/>
  <c r="BV258" i="1" s="1"/>
  <c r="BV259" i="1" a="1"/>
  <c r="BV259" i="1" s="1"/>
  <c r="BV260" i="1" a="1"/>
  <c r="BV260" i="1" s="1"/>
  <c r="BV261" i="1" a="1"/>
  <c r="BV261" i="1" s="1"/>
  <c r="BV262" i="1" a="1"/>
  <c r="BV262" i="1" s="1"/>
  <c r="BV263" i="1" a="1"/>
  <c r="BV263" i="1" s="1"/>
  <c r="BV264" i="1" a="1"/>
  <c r="BV264" i="1" s="1"/>
  <c r="BV265" i="1" a="1"/>
  <c r="BV265" i="1" s="1"/>
  <c r="BV266" i="1" a="1"/>
  <c r="BV266" i="1" s="1"/>
  <c r="BV267" i="1" a="1"/>
  <c r="BV267" i="1" s="1"/>
  <c r="BV268" i="1" a="1"/>
  <c r="BV268" i="1" s="1"/>
  <c r="BV269" i="1" a="1"/>
  <c r="BV269" i="1" s="1"/>
  <c r="BV270" i="1" a="1"/>
  <c r="BV270" i="1" s="1"/>
  <c r="BV271" i="1" a="1"/>
  <c r="BV271" i="1" s="1"/>
  <c r="BV272" i="1" a="1"/>
  <c r="BV272" i="1" s="1"/>
  <c r="BV273" i="1" a="1"/>
  <c r="BV273" i="1" s="1"/>
  <c r="BV274" i="1" a="1"/>
  <c r="BV274" i="1" s="1"/>
  <c r="BV275" i="1" a="1"/>
  <c r="BV275" i="1" s="1"/>
  <c r="BV276" i="1" a="1"/>
  <c r="BV276" i="1" s="1"/>
  <c r="BV277" i="1" a="1"/>
  <c r="BV277" i="1" s="1"/>
  <c r="BV278" i="1" a="1"/>
  <c r="BV278" i="1" s="1"/>
  <c r="BV279" i="1" a="1"/>
  <c r="BV279" i="1" s="1"/>
  <c r="BV280" i="1" a="1"/>
  <c r="BV280" i="1" s="1"/>
  <c r="BV281" i="1" a="1"/>
  <c r="BV281" i="1" s="1"/>
  <c r="BV282" i="1" a="1"/>
  <c r="BV282" i="1" s="1"/>
  <c r="BV283" i="1" a="1"/>
  <c r="BV283" i="1" s="1"/>
  <c r="BV284" i="1" a="1"/>
  <c r="BV284" i="1" s="1"/>
  <c r="BV285" i="1" a="1"/>
  <c r="BV285" i="1" s="1"/>
  <c r="BV286" i="1" a="1"/>
  <c r="BV286" i="1" s="1"/>
  <c r="BV287" i="1" a="1"/>
  <c r="BV287" i="1" s="1"/>
  <c r="BV288" i="1" a="1"/>
  <c r="BV288" i="1" s="1"/>
  <c r="BV289" i="1" a="1"/>
  <c r="BV289" i="1" s="1"/>
  <c r="BV290" i="1" a="1"/>
  <c r="BV290" i="1" s="1"/>
  <c r="BV291" i="1" a="1"/>
  <c r="BV291" i="1" s="1"/>
  <c r="BV292" i="1" a="1"/>
  <c r="BV292" i="1" s="1"/>
  <c r="BV293" i="1" a="1"/>
  <c r="BV293" i="1" s="1"/>
  <c r="BV294" i="1" a="1"/>
  <c r="BV294" i="1" s="1"/>
  <c r="BV295" i="1" a="1"/>
  <c r="BV295" i="1" s="1"/>
  <c r="BV296" i="1" a="1"/>
  <c r="BV296" i="1" s="1"/>
  <c r="BV297" i="1" a="1"/>
  <c r="BV297" i="1" s="1"/>
  <c r="BV298" i="1" a="1"/>
  <c r="BV298" i="1" s="1"/>
  <c r="BV299" i="1" a="1"/>
  <c r="BV299" i="1" s="1"/>
  <c r="BV300" i="1" a="1"/>
  <c r="BV300" i="1" s="1"/>
  <c r="BV301" i="1" a="1"/>
  <c r="BV301" i="1" s="1"/>
  <c r="BV302" i="1" a="1"/>
  <c r="BV302" i="1" s="1"/>
  <c r="BV303" i="1" a="1"/>
  <c r="BV303" i="1" s="1"/>
  <c r="BV304" i="1" a="1"/>
  <c r="BV304" i="1"/>
  <c r="BV305" i="1" a="1"/>
  <c r="BV305" i="1" s="1"/>
  <c r="BV306" i="1" a="1"/>
  <c r="BV306" i="1" s="1"/>
  <c r="BV307" i="1" a="1"/>
  <c r="BV307" i="1" s="1"/>
  <c r="BV308" i="1" a="1"/>
  <c r="BV308" i="1" s="1"/>
  <c r="BV309" i="1" a="1"/>
  <c r="BV309" i="1" s="1"/>
  <c r="BV310" i="1" a="1"/>
  <c r="BV310" i="1" s="1"/>
  <c r="BV311" i="1" a="1"/>
  <c r="BV311" i="1" s="1"/>
  <c r="BV312" i="1" a="1"/>
  <c r="BV312" i="1" s="1"/>
  <c r="BV313" i="1" a="1"/>
  <c r="BV313" i="1" s="1"/>
  <c r="BV314" i="1" a="1"/>
  <c r="BV314" i="1" s="1"/>
  <c r="BV315" i="1" a="1"/>
  <c r="BV315" i="1" s="1"/>
  <c r="BV316" i="1" a="1"/>
  <c r="BV316" i="1" s="1"/>
  <c r="BV317" i="1" a="1"/>
  <c r="BV317" i="1" s="1"/>
  <c r="BV318" i="1" a="1"/>
  <c r="BV318" i="1" s="1"/>
  <c r="BV319" i="1" a="1"/>
  <c r="BV319" i="1" s="1"/>
  <c r="BV320" i="1" a="1"/>
  <c r="BV320" i="1" s="1"/>
  <c r="BV321" i="1" a="1"/>
  <c r="BV321" i="1" s="1"/>
  <c r="BV322" i="1" a="1"/>
  <c r="BV322" i="1" s="1"/>
  <c r="BV323" i="1" a="1"/>
  <c r="BV323" i="1" s="1"/>
  <c r="BV324" i="1" a="1"/>
  <c r="BV324" i="1" s="1"/>
  <c r="BV325" i="1" a="1"/>
  <c r="BV325" i="1" s="1"/>
  <c r="BV326" i="1" a="1"/>
  <c r="BV326" i="1" s="1"/>
  <c r="BV327" i="1" a="1"/>
  <c r="BV327" i="1" s="1"/>
  <c r="BV328" i="1" a="1"/>
  <c r="BV328" i="1" s="1"/>
  <c r="BV329" i="1" a="1"/>
  <c r="BV329" i="1" s="1"/>
  <c r="BV330" i="1" a="1"/>
  <c r="BV330" i="1" s="1"/>
  <c r="BV331" i="1" a="1"/>
  <c r="BV331" i="1" s="1"/>
  <c r="BV332" i="1" a="1"/>
  <c r="BV332" i="1" s="1"/>
  <c r="BV333" i="1" a="1"/>
  <c r="BV333" i="1" s="1"/>
  <c r="BV334" i="1" a="1"/>
  <c r="BV334" i="1" s="1"/>
  <c r="BV335" i="1" a="1"/>
  <c r="BV335" i="1"/>
  <c r="BV336" i="1" a="1"/>
  <c r="BV336" i="1" s="1"/>
  <c r="BV337" i="1" a="1"/>
  <c r="BV337" i="1" s="1"/>
  <c r="BV338" i="1" a="1"/>
  <c r="BV338" i="1" s="1"/>
  <c r="BV339" i="1" a="1"/>
  <c r="BV339" i="1" s="1"/>
  <c r="BV340" i="1" a="1"/>
  <c r="BV340" i="1" s="1"/>
  <c r="BV341" i="1" a="1"/>
  <c r="BV341" i="1" s="1"/>
  <c r="BV342" i="1" a="1"/>
  <c r="BV342" i="1"/>
  <c r="BV343" i="1" a="1"/>
  <c r="BV343" i="1" s="1"/>
  <c r="BV344" i="1" a="1"/>
  <c r="BV344" i="1" s="1"/>
  <c r="BV345" i="1" a="1"/>
  <c r="BV345" i="1" s="1"/>
  <c r="BV346" i="1" a="1"/>
  <c r="BV346" i="1" s="1"/>
  <c r="BV347" i="1" a="1"/>
  <c r="BV347" i="1" s="1"/>
  <c r="BV348" i="1" a="1"/>
  <c r="BV348" i="1" s="1"/>
  <c r="BV349" i="1" a="1"/>
  <c r="BV349" i="1" s="1"/>
  <c r="BV350" i="1" a="1"/>
  <c r="BV350" i="1" s="1"/>
  <c r="BV351" i="1" a="1"/>
  <c r="BV351" i="1" s="1"/>
  <c r="BV352" i="1" a="1"/>
  <c r="BV352" i="1" s="1"/>
  <c r="BV353" i="1" a="1"/>
  <c r="BV353" i="1" s="1"/>
  <c r="BV354" i="1" a="1"/>
  <c r="BV354" i="1" s="1"/>
  <c r="BV355" i="1" a="1"/>
  <c r="BV355" i="1" s="1"/>
  <c r="BV356" i="1" a="1"/>
  <c r="BV356" i="1" s="1"/>
  <c r="BV357" i="1" a="1"/>
  <c r="BV357" i="1" s="1"/>
  <c r="BV358" i="1" a="1"/>
  <c r="BV358" i="1" s="1"/>
  <c r="BV359" i="1" a="1"/>
  <c r="BV359" i="1" s="1"/>
  <c r="BV360" i="1" a="1"/>
  <c r="BV360" i="1" s="1"/>
  <c r="BV361" i="1" a="1"/>
  <c r="BV361" i="1" s="1"/>
  <c r="BV362" i="1" a="1"/>
  <c r="BV362" i="1"/>
  <c r="BV363" i="1" a="1"/>
  <c r="BV363" i="1" s="1"/>
  <c r="BV364" i="1" a="1"/>
  <c r="BV364" i="1" s="1"/>
  <c r="BV365" i="1" a="1"/>
  <c r="BV365" i="1" s="1"/>
  <c r="BV366" i="1" a="1"/>
  <c r="BV366" i="1" s="1"/>
  <c r="BV367" i="1" a="1"/>
  <c r="BV367" i="1" s="1"/>
  <c r="BV368" i="1" a="1"/>
  <c r="BV368" i="1" s="1"/>
  <c r="BV369" i="1" a="1"/>
  <c r="BV369" i="1" s="1"/>
  <c r="BV370" i="1" a="1"/>
  <c r="BV370" i="1" s="1"/>
  <c r="BV371" i="1" a="1"/>
  <c r="BV371" i="1" s="1"/>
  <c r="BV372" i="1" a="1"/>
  <c r="BV372" i="1" s="1"/>
  <c r="BV373" i="1" a="1"/>
  <c r="BV373" i="1" s="1"/>
  <c r="BV374" i="1" a="1"/>
  <c r="BV374" i="1" s="1"/>
  <c r="BV375" i="1" a="1"/>
  <c r="BV375" i="1" s="1"/>
  <c r="BV376" i="1" a="1"/>
  <c r="BV376" i="1" s="1"/>
  <c r="BV377" i="1" a="1"/>
  <c r="BV377" i="1" s="1"/>
  <c r="BV378" i="1" a="1"/>
  <c r="BV378" i="1"/>
  <c r="BV379" i="1" a="1"/>
  <c r="BV379" i="1" s="1"/>
  <c r="BV380" i="1" a="1"/>
  <c r="BV380" i="1" s="1"/>
  <c r="BV381" i="1" a="1"/>
  <c r="BV381" i="1" s="1"/>
  <c r="BV382" i="1" a="1"/>
  <c r="BV382" i="1" s="1"/>
  <c r="BV383" i="1" a="1"/>
  <c r="BV383" i="1" s="1"/>
  <c r="BV384" i="1" a="1"/>
  <c r="BV384" i="1" s="1"/>
  <c r="BV385" i="1" a="1"/>
  <c r="BV385" i="1" s="1"/>
  <c r="BV386" i="1" a="1"/>
  <c r="BV386" i="1" s="1"/>
  <c r="BV387" i="1" a="1"/>
  <c r="BV387" i="1" s="1"/>
  <c r="BV388" i="1" a="1"/>
  <c r="BV388" i="1" s="1"/>
  <c r="BV389" i="1" a="1"/>
  <c r="BV389" i="1" s="1"/>
  <c r="BV390" i="1" a="1"/>
  <c r="BV390" i="1" s="1"/>
  <c r="BV391" i="1" a="1"/>
  <c r="BV391" i="1" s="1"/>
  <c r="BV392" i="1" a="1"/>
  <c r="BV392" i="1" s="1"/>
  <c r="BV393" i="1" a="1"/>
  <c r="BV393" i="1" s="1"/>
  <c r="BV394" i="1" a="1"/>
  <c r="BV394" i="1" s="1"/>
  <c r="BV395" i="1" a="1"/>
  <c r="BV395" i="1" s="1"/>
  <c r="BV396" i="1" a="1"/>
  <c r="BV396" i="1" s="1"/>
  <c r="BV397" i="1" a="1"/>
  <c r="BV397" i="1" s="1"/>
  <c r="BV398" i="1" a="1"/>
  <c r="BV398" i="1" s="1"/>
  <c r="BV399" i="1" a="1"/>
  <c r="BV399" i="1" s="1"/>
  <c r="BV400" i="1" a="1"/>
  <c r="BV400" i="1" s="1"/>
  <c r="BV401" i="1" a="1"/>
  <c r="BV401" i="1" s="1"/>
  <c r="BV402" i="1" a="1"/>
  <c r="BV402" i="1" s="1"/>
  <c r="BV403" i="1" a="1"/>
  <c r="BV403" i="1" s="1"/>
  <c r="BV404" i="1" a="1"/>
  <c r="BV404" i="1" s="1"/>
  <c r="BV405" i="1" a="1"/>
  <c r="BV405" i="1" s="1"/>
  <c r="BV406" i="1" a="1"/>
  <c r="BV406" i="1" s="1"/>
  <c r="BV407" i="1" a="1"/>
  <c r="BV407" i="1" s="1"/>
  <c r="BV408" i="1" a="1"/>
  <c r="BV408" i="1" s="1"/>
  <c r="BV409" i="1" a="1"/>
  <c r="BV409" i="1" s="1"/>
  <c r="BV410" i="1" a="1"/>
  <c r="BV410" i="1" s="1"/>
  <c r="BV411" i="1" a="1"/>
  <c r="BV411" i="1" s="1"/>
  <c r="BV412" i="1" a="1"/>
  <c r="BV412" i="1" s="1"/>
  <c r="BV413" i="1" a="1"/>
  <c r="BV413" i="1" s="1"/>
  <c r="BV414" i="1" a="1"/>
  <c r="BV414" i="1" s="1"/>
  <c r="BV415" i="1" a="1"/>
  <c r="BV415" i="1" s="1"/>
  <c r="BV416" i="1" a="1"/>
  <c r="BV416" i="1" s="1"/>
  <c r="BV417" i="1" a="1"/>
  <c r="BV417" i="1" s="1"/>
  <c r="BV418" i="1" a="1"/>
  <c r="BV418" i="1" s="1"/>
  <c r="BV419" i="1" a="1"/>
  <c r="BV419" i="1" s="1"/>
  <c r="BV420" i="1" a="1"/>
  <c r="BV420" i="1" s="1"/>
  <c r="BV421" i="1" a="1"/>
  <c r="BV421" i="1" s="1"/>
  <c r="BV422" i="1" a="1"/>
  <c r="BV422" i="1" s="1"/>
  <c r="BV423" i="1" a="1"/>
  <c r="BV423" i="1" s="1"/>
  <c r="BV424" i="1" a="1"/>
  <c r="BV424" i="1" s="1"/>
  <c r="BV425" i="1" a="1"/>
  <c r="BV425" i="1" s="1"/>
  <c r="BV426" i="1" a="1"/>
  <c r="BV426" i="1" s="1"/>
  <c r="BV427" i="1" a="1"/>
  <c r="BV427" i="1" s="1"/>
  <c r="BV428" i="1" a="1"/>
  <c r="BV428" i="1" s="1"/>
  <c r="BV429" i="1" a="1"/>
  <c r="BV429" i="1" s="1"/>
  <c r="BV430" i="1" a="1"/>
  <c r="BV430" i="1" s="1"/>
  <c r="BV431" i="1" a="1"/>
  <c r="BV431" i="1" s="1"/>
  <c r="BV432" i="1" a="1"/>
  <c r="BV432" i="1" s="1"/>
  <c r="BV433" i="1" a="1"/>
  <c r="BV433" i="1" s="1"/>
  <c r="BV434" i="1" a="1"/>
  <c r="BV434" i="1" s="1"/>
  <c r="BV435" i="1" a="1"/>
  <c r="BV435" i="1" s="1"/>
  <c r="BV436" i="1" a="1"/>
  <c r="BV436" i="1" s="1"/>
  <c r="BV437" i="1" a="1"/>
  <c r="BV437" i="1"/>
  <c r="BV438" i="1" a="1"/>
  <c r="BV438" i="1" s="1"/>
  <c r="BV439" i="1" a="1"/>
  <c r="BV439" i="1" s="1"/>
  <c r="BV440" i="1" a="1"/>
  <c r="BV440" i="1" s="1"/>
  <c r="BV441" i="1" a="1"/>
  <c r="BV441" i="1" s="1"/>
  <c r="BV442" i="1" a="1"/>
  <c r="BV442" i="1" s="1"/>
  <c r="BV443" i="1" a="1"/>
  <c r="BV443" i="1" s="1"/>
  <c r="BV444" i="1" a="1"/>
  <c r="BV444" i="1" s="1"/>
  <c r="BV445" i="1" a="1"/>
  <c r="BV445" i="1" s="1"/>
  <c r="BV446" i="1" a="1"/>
  <c r="BV446" i="1" s="1"/>
  <c r="BV447" i="1" a="1"/>
  <c r="BV447" i="1" s="1"/>
  <c r="BV448" i="1" a="1"/>
  <c r="BV448" i="1" s="1"/>
  <c r="BV449" i="1" a="1"/>
  <c r="BV449" i="1" s="1"/>
  <c r="BV450" i="1" a="1"/>
  <c r="BV450" i="1" s="1"/>
  <c r="BV451" i="1" a="1"/>
  <c r="BV451" i="1" s="1"/>
  <c r="BV452" i="1" a="1"/>
  <c r="BV452" i="1" s="1"/>
  <c r="BV453" i="1" a="1"/>
  <c r="BV453" i="1" s="1"/>
  <c r="BV454" i="1" a="1"/>
  <c r="BV454" i="1" s="1"/>
  <c r="BV455" i="1" a="1"/>
  <c r="BV455" i="1" s="1"/>
  <c r="BV456" i="1" a="1"/>
  <c r="BV456" i="1" s="1"/>
  <c r="BV457" i="1" a="1"/>
  <c r="BV457" i="1" s="1"/>
  <c r="BV458" i="1" a="1"/>
  <c r="BV458" i="1" s="1"/>
  <c r="BV459" i="1" a="1"/>
  <c r="BV459" i="1" s="1"/>
  <c r="BV460" i="1" a="1"/>
  <c r="BV460" i="1" s="1"/>
  <c r="BV461" i="1" a="1"/>
  <c r="BV461" i="1" s="1"/>
  <c r="BV462" i="1" a="1"/>
  <c r="BV462" i="1" s="1"/>
  <c r="BV463" i="1" a="1"/>
  <c r="BV463" i="1" s="1"/>
  <c r="BV464" i="1" a="1"/>
  <c r="BV464" i="1" s="1"/>
  <c r="BV465" i="1" a="1"/>
  <c r="BV465" i="1" s="1"/>
  <c r="BV466" i="1" a="1"/>
  <c r="BV466" i="1" s="1"/>
  <c r="BV467" i="1" a="1"/>
  <c r="BV467" i="1" s="1"/>
  <c r="BV468" i="1" a="1"/>
  <c r="BV468" i="1" s="1"/>
  <c r="BV469" i="1" a="1"/>
  <c r="BV469" i="1" s="1"/>
  <c r="BV470" i="1" a="1"/>
  <c r="BV470" i="1" s="1"/>
  <c r="BV471" i="1" a="1"/>
  <c r="BV471" i="1" s="1"/>
  <c r="BV472" i="1" a="1"/>
  <c r="BV472" i="1" s="1"/>
  <c r="BV473" i="1" a="1"/>
  <c r="BV473" i="1" s="1"/>
  <c r="BV474" i="1" a="1"/>
  <c r="BV474" i="1" s="1"/>
  <c r="BV475" i="1" a="1"/>
  <c r="BV475" i="1" s="1"/>
  <c r="BV476" i="1" a="1"/>
  <c r="BV476" i="1" s="1"/>
  <c r="BV477" i="1" a="1"/>
  <c r="BV477" i="1" s="1"/>
  <c r="BV478" i="1" a="1"/>
  <c r="BV478" i="1" s="1"/>
  <c r="BV479" i="1" a="1"/>
  <c r="BV479" i="1" s="1"/>
  <c r="BV480" i="1" a="1"/>
  <c r="BV480" i="1" s="1"/>
  <c r="BV481" i="1" a="1"/>
  <c r="BV481" i="1" s="1"/>
  <c r="BV482" i="1" a="1"/>
  <c r="BV482" i="1"/>
  <c r="BV483" i="1" a="1"/>
  <c r="BV483" i="1" s="1"/>
  <c r="BV484" i="1" a="1"/>
  <c r="BV484" i="1" s="1"/>
  <c r="BV485" i="1" a="1"/>
  <c r="BV485" i="1" s="1"/>
  <c r="BV486" i="1" a="1"/>
  <c r="BV486" i="1" s="1"/>
  <c r="BV487" i="1" a="1"/>
  <c r="BV487" i="1" s="1"/>
  <c r="BV488" i="1" a="1"/>
  <c r="BV488" i="1" s="1"/>
  <c r="BV489" i="1" a="1"/>
  <c r="BV489" i="1" s="1"/>
  <c r="BV490" i="1" a="1"/>
  <c r="BV490" i="1" s="1"/>
  <c r="BV491" i="1" a="1"/>
  <c r="BV491" i="1" s="1"/>
  <c r="BV492" i="1" a="1"/>
  <c r="BV492" i="1" s="1"/>
  <c r="BV493" i="1" a="1"/>
  <c r="BV493" i="1" s="1"/>
  <c r="BV494" i="1" a="1"/>
  <c r="BV494" i="1" s="1"/>
  <c r="BV495" i="1" a="1"/>
  <c r="BV495" i="1" s="1"/>
  <c r="BV496" i="1" a="1"/>
  <c r="BV496" i="1" s="1"/>
  <c r="BV497" i="1" a="1"/>
  <c r="BV497" i="1" s="1"/>
  <c r="BV498" i="1" a="1"/>
  <c r="BV498" i="1" s="1"/>
  <c r="BV499" i="1" a="1"/>
  <c r="BV499" i="1" s="1"/>
  <c r="BV500" i="1" a="1"/>
  <c r="BV500" i="1" s="1"/>
  <c r="BV501" i="1" a="1"/>
  <c r="BV501" i="1" s="1"/>
  <c r="BV502" i="1" a="1"/>
  <c r="BV502" i="1" s="1"/>
  <c r="BV503" i="1" a="1"/>
  <c r="BV503" i="1" s="1"/>
  <c r="BV504" i="1" a="1"/>
  <c r="BV504" i="1" s="1"/>
  <c r="BV505" i="1" a="1"/>
  <c r="BV505" i="1" s="1"/>
  <c r="BV506" i="1" a="1"/>
  <c r="BV506" i="1" s="1"/>
  <c r="BV507" i="1" a="1"/>
  <c r="BV507" i="1" s="1"/>
  <c r="BV508" i="1" a="1"/>
  <c r="BV508" i="1" s="1"/>
  <c r="BV509" i="1" a="1"/>
  <c r="BV509" i="1" s="1"/>
  <c r="BV510" i="1" a="1"/>
  <c r="BV510" i="1" s="1"/>
  <c r="BV511" i="1" a="1"/>
  <c r="BV511" i="1" s="1"/>
  <c r="BV512" i="1" a="1"/>
  <c r="BV512" i="1" s="1"/>
  <c r="BV513" i="1" a="1"/>
  <c r="BV513" i="1" s="1"/>
  <c r="BV514" i="1" a="1"/>
  <c r="BV514" i="1" s="1"/>
  <c r="BV515" i="1" a="1"/>
  <c r="BV515" i="1" s="1"/>
  <c r="BV516" i="1" a="1"/>
  <c r="BV516" i="1" s="1"/>
  <c r="BV517" i="1" a="1"/>
  <c r="BV517" i="1" s="1"/>
  <c r="BV518" i="1" a="1"/>
  <c r="BV518" i="1" s="1"/>
  <c r="BV519" i="1" a="1"/>
  <c r="BV519" i="1" s="1"/>
  <c r="BV520" i="1" a="1"/>
  <c r="BV520" i="1" s="1"/>
  <c r="BV521" i="1" a="1"/>
  <c r="BV521" i="1" s="1"/>
  <c r="BV522" i="1" a="1"/>
  <c r="BV522" i="1" s="1"/>
  <c r="BV523" i="1" a="1"/>
  <c r="BV523" i="1" s="1"/>
  <c r="BV524" i="1" a="1"/>
  <c r="BV524" i="1" s="1"/>
  <c r="BV525" i="1" a="1"/>
  <c r="BV525" i="1" s="1"/>
  <c r="BV526" i="1" a="1"/>
  <c r="BV526" i="1" s="1"/>
  <c r="BV527" i="1" a="1"/>
  <c r="BV527" i="1" s="1"/>
  <c r="BV528" i="1" a="1"/>
  <c r="BV528" i="1" s="1"/>
  <c r="BV529" i="1" a="1"/>
  <c r="BV529" i="1" s="1"/>
  <c r="BV530" i="1" a="1"/>
  <c r="BV530" i="1" s="1"/>
  <c r="BV531" i="1" a="1"/>
  <c r="BV531" i="1" s="1"/>
  <c r="BV532" i="1" a="1"/>
  <c r="BV532" i="1" s="1"/>
  <c r="BV533" i="1" a="1"/>
  <c r="BV533" i="1" s="1"/>
  <c r="BV534" i="1" a="1"/>
  <c r="BV534" i="1" s="1"/>
  <c r="BV535" i="1" a="1"/>
  <c r="BV535" i="1" s="1"/>
  <c r="BV536" i="1" a="1"/>
  <c r="BV536" i="1" s="1"/>
  <c r="BV537" i="1" a="1"/>
  <c r="BV537" i="1" s="1"/>
  <c r="BV538" i="1" a="1"/>
  <c r="BV538" i="1" s="1"/>
  <c r="BV539" i="1" a="1"/>
  <c r="BV539" i="1" s="1"/>
  <c r="BV540" i="1" a="1"/>
  <c r="BV540" i="1" s="1"/>
  <c r="BV541" i="1" a="1"/>
  <c r="BV541" i="1" s="1"/>
  <c r="BV542" i="1" a="1"/>
  <c r="BV542" i="1" s="1"/>
  <c r="BV543" i="1" a="1"/>
  <c r="BV543" i="1" s="1"/>
  <c r="BV544" i="1" a="1"/>
  <c r="BV544" i="1" s="1"/>
  <c r="BV545" i="1" a="1"/>
  <c r="BV545" i="1" s="1"/>
  <c r="BV546" i="1" a="1"/>
  <c r="BV546" i="1" s="1"/>
  <c r="BV547" i="1" a="1"/>
  <c r="BV547" i="1" s="1"/>
  <c r="BV548" i="1" a="1"/>
  <c r="BV548" i="1" s="1"/>
  <c r="BV549" i="1" a="1"/>
  <c r="BV549" i="1" s="1"/>
  <c r="BV550" i="1" a="1"/>
  <c r="BV550" i="1" s="1"/>
  <c r="BV551" i="1" a="1"/>
  <c r="BV551" i="1" s="1"/>
  <c r="BV552" i="1" a="1"/>
  <c r="BV552" i="1" s="1"/>
  <c r="BV553" i="1" a="1"/>
  <c r="BV553" i="1" s="1"/>
  <c r="BV554" i="1" a="1"/>
  <c r="BV554" i="1" s="1"/>
  <c r="BV555" i="1" a="1"/>
  <c r="BV555" i="1" s="1"/>
  <c r="BV556" i="1" a="1"/>
  <c r="BV556" i="1" s="1"/>
  <c r="BV557" i="1" a="1"/>
  <c r="BV557" i="1" s="1"/>
  <c r="BV558" i="1" a="1"/>
  <c r="BV558" i="1" s="1"/>
  <c r="BV559" i="1" a="1"/>
  <c r="BV559" i="1" s="1"/>
  <c r="BV560" i="1" a="1"/>
  <c r="BV560" i="1" s="1"/>
  <c r="BV561" i="1" a="1"/>
  <c r="BV561" i="1" s="1"/>
  <c r="BV562" i="1" a="1"/>
  <c r="BV562" i="1" s="1"/>
  <c r="BV563" i="1" a="1"/>
  <c r="BV563" i="1" s="1"/>
  <c r="BV564" i="1" a="1"/>
  <c r="BV564" i="1" s="1"/>
  <c r="BV565" i="1" a="1"/>
  <c r="BV565" i="1" s="1"/>
  <c r="BV566" i="1" a="1"/>
  <c r="BV566" i="1" s="1"/>
  <c r="BV567" i="1" a="1"/>
  <c r="BV567" i="1" s="1"/>
  <c r="BV568" i="1" a="1"/>
  <c r="BV568" i="1" s="1"/>
  <c r="BV569" i="1" a="1"/>
  <c r="BV569" i="1" s="1"/>
  <c r="BV570" i="1" a="1"/>
  <c r="BV570" i="1" s="1"/>
  <c r="BV571" i="1" a="1"/>
  <c r="BV571" i="1" s="1"/>
  <c r="BV572" i="1" a="1"/>
  <c r="BV572" i="1" s="1"/>
  <c r="BV573" i="1" a="1"/>
  <c r="BV573" i="1" s="1"/>
  <c r="BV574" i="1" a="1"/>
  <c r="BV574" i="1" s="1"/>
  <c r="BV575" i="1" a="1"/>
  <c r="BV575" i="1" s="1"/>
  <c r="BV576" i="1" a="1"/>
  <c r="BV576" i="1" s="1"/>
  <c r="BV577" i="1" a="1"/>
  <c r="BV577" i="1" s="1"/>
  <c r="BV578" i="1" a="1"/>
  <c r="BV578" i="1" s="1"/>
  <c r="BV579" i="1" a="1"/>
  <c r="BV579" i="1" s="1"/>
  <c r="BV580" i="1" a="1"/>
  <c r="BV580" i="1" s="1"/>
  <c r="BV581" i="1" a="1"/>
  <c r="BV581" i="1" s="1"/>
  <c r="BV582" i="1" a="1"/>
  <c r="BV582" i="1" s="1"/>
  <c r="BV583" i="1" a="1"/>
  <c r="BV583" i="1" s="1"/>
  <c r="BV584" i="1" a="1"/>
  <c r="BV584" i="1" s="1"/>
  <c r="BV585" i="1" a="1"/>
  <c r="BV585" i="1" s="1"/>
  <c r="BV586" i="1" a="1"/>
  <c r="BV586" i="1" s="1"/>
  <c r="BV587" i="1" a="1"/>
  <c r="BV587" i="1" s="1"/>
  <c r="BV588" i="1" a="1"/>
  <c r="BV588" i="1" s="1"/>
  <c r="BV589" i="1" a="1"/>
  <c r="BV589" i="1" s="1"/>
  <c r="BV590" i="1" a="1"/>
  <c r="BV590" i="1" s="1"/>
  <c r="BV591" i="1" a="1"/>
  <c r="BV591" i="1" s="1"/>
  <c r="BV592" i="1" a="1"/>
  <c r="BV592" i="1" s="1"/>
  <c r="BV593" i="1" a="1"/>
  <c r="BV593" i="1" s="1"/>
  <c r="BV594" i="1" a="1"/>
  <c r="BV594" i="1" s="1"/>
  <c r="BV595" i="1" a="1"/>
  <c r="BV595" i="1" s="1"/>
  <c r="BV596" i="1" a="1"/>
  <c r="BV596" i="1" s="1"/>
  <c r="BV597" i="1" a="1"/>
  <c r="BV597" i="1" s="1"/>
  <c r="BV598" i="1" a="1"/>
  <c r="BV598" i="1" s="1"/>
  <c r="BV599" i="1" a="1"/>
  <c r="BV599" i="1" s="1"/>
  <c r="BV600" i="1" a="1"/>
  <c r="BV600" i="1" s="1"/>
  <c r="BV601" i="1" a="1"/>
  <c r="BV601" i="1" s="1"/>
  <c r="BV602" i="1" a="1"/>
  <c r="BV602" i="1" s="1"/>
  <c r="BV603" i="1" a="1"/>
  <c r="BV603" i="1" s="1"/>
  <c r="BV604" i="1" a="1"/>
  <c r="BV604" i="1" s="1"/>
  <c r="BV605" i="1" a="1"/>
  <c r="BV605" i="1" s="1"/>
  <c r="BV606" i="1" a="1"/>
  <c r="BV606" i="1" s="1"/>
  <c r="BV607" i="1" a="1"/>
  <c r="BV607" i="1" s="1"/>
  <c r="BV608" i="1" a="1"/>
  <c r="BV608" i="1" s="1"/>
  <c r="BV609" i="1" a="1"/>
  <c r="BV609" i="1" s="1"/>
  <c r="BV610" i="1" a="1"/>
  <c r="BV610" i="1" s="1"/>
  <c r="BV611" i="1" a="1"/>
  <c r="BV611" i="1" s="1"/>
  <c r="BV612" i="1" a="1"/>
  <c r="BV612" i="1" s="1"/>
  <c r="BV613" i="1" a="1"/>
  <c r="BV613" i="1" s="1"/>
  <c r="BV614" i="1" a="1"/>
  <c r="BV614" i="1" s="1"/>
  <c r="BV615" i="1" a="1"/>
  <c r="BV615" i="1" s="1"/>
  <c r="BV616" i="1" a="1"/>
  <c r="BV616" i="1" s="1"/>
  <c r="BV617" i="1" a="1"/>
  <c r="BV617" i="1" s="1"/>
  <c r="BV618" i="1" a="1"/>
  <c r="BV618" i="1" s="1"/>
  <c r="BV619" i="1" a="1"/>
  <c r="BV619" i="1" s="1"/>
  <c r="BV620" i="1" a="1"/>
  <c r="BV620" i="1" s="1"/>
  <c r="BV621" i="1" a="1"/>
  <c r="BV621" i="1" s="1"/>
  <c r="BV622" i="1" a="1"/>
  <c r="BV622" i="1" s="1"/>
  <c r="BV623" i="1" a="1"/>
  <c r="BV623" i="1" s="1"/>
  <c r="BV624" i="1" a="1"/>
  <c r="BV624" i="1"/>
  <c r="BV625" i="1" a="1"/>
  <c r="BV625" i="1" s="1"/>
  <c r="BV626" i="1" a="1"/>
  <c r="BV626" i="1" s="1"/>
  <c r="BV627" i="1" a="1"/>
  <c r="BV627" i="1" s="1"/>
  <c r="BV628" i="1" a="1"/>
  <c r="BV628" i="1" s="1"/>
  <c r="BV629" i="1" a="1"/>
  <c r="BV629" i="1" s="1"/>
  <c r="BV630" i="1" a="1"/>
  <c r="BV630" i="1" s="1"/>
  <c r="BV631" i="1" a="1"/>
  <c r="BV631" i="1" s="1"/>
  <c r="BV632" i="1" a="1"/>
  <c r="BV632" i="1" s="1"/>
  <c r="BV633" i="1" a="1"/>
  <c r="BV633" i="1" s="1"/>
  <c r="BV634" i="1" a="1"/>
  <c r="BV634" i="1" s="1"/>
  <c r="BV635" i="1" a="1"/>
  <c r="BV635" i="1" s="1"/>
  <c r="BV636" i="1" a="1"/>
  <c r="BV636" i="1" s="1"/>
  <c r="BV637" i="1" a="1"/>
  <c r="BV637" i="1" s="1"/>
  <c r="BV638" i="1" a="1"/>
  <c r="BV638" i="1" s="1"/>
  <c r="BV639" i="1" a="1"/>
  <c r="BV639" i="1" s="1"/>
  <c r="BV640" i="1" a="1"/>
  <c r="BV640" i="1" s="1"/>
  <c r="BV641" i="1" a="1"/>
  <c r="BV641" i="1" s="1"/>
  <c r="BV642" i="1" a="1"/>
  <c r="BV642" i="1" s="1"/>
  <c r="BV643" i="1" a="1"/>
  <c r="BV643" i="1" s="1"/>
  <c r="BV644" i="1" a="1"/>
  <c r="BV644" i="1" s="1"/>
  <c r="BV645" i="1" a="1"/>
  <c r="BV645" i="1" s="1"/>
  <c r="BV646" i="1" a="1"/>
  <c r="BV646" i="1" s="1"/>
  <c r="BV647" i="1" a="1"/>
  <c r="BV647" i="1" s="1"/>
  <c r="BV648" i="1" a="1"/>
  <c r="BV648" i="1" s="1"/>
  <c r="BV649" i="1" a="1"/>
  <c r="BV649" i="1" s="1"/>
  <c r="BV650" i="1" a="1"/>
  <c r="BV650" i="1" s="1"/>
  <c r="BV651" i="1" a="1"/>
  <c r="BV651" i="1" s="1"/>
  <c r="BV652" i="1" a="1"/>
  <c r="BV652" i="1" s="1"/>
  <c r="BV653" i="1" a="1"/>
  <c r="BV653" i="1" s="1"/>
  <c r="BV654" i="1" a="1"/>
  <c r="BV654" i="1" s="1"/>
  <c r="BV655" i="1" a="1"/>
  <c r="BV655" i="1" s="1"/>
  <c r="BV656" i="1" a="1"/>
  <c r="BV656" i="1" s="1"/>
  <c r="BV657" i="1" a="1"/>
  <c r="BV657" i="1" s="1"/>
  <c r="BV658" i="1" a="1"/>
  <c r="BV658" i="1" s="1"/>
  <c r="BV659" i="1" a="1"/>
  <c r="BV659" i="1" s="1"/>
  <c r="BV660" i="1" a="1"/>
  <c r="BV660" i="1" s="1"/>
  <c r="BV661" i="1" a="1"/>
  <c r="BV661" i="1" s="1"/>
  <c r="BV662" i="1" a="1"/>
  <c r="BV662" i="1" s="1"/>
  <c r="BV663" i="1" a="1"/>
  <c r="BV663" i="1" s="1"/>
  <c r="BV664" i="1" a="1"/>
  <c r="BV664" i="1" s="1"/>
  <c r="BV665" i="1" a="1"/>
  <c r="BV665" i="1" s="1"/>
  <c r="BV666" i="1" a="1"/>
  <c r="BV666" i="1" s="1"/>
  <c r="BV667" i="1" a="1"/>
  <c r="BV667" i="1" s="1"/>
  <c r="BV668" i="1" a="1"/>
  <c r="BV668" i="1" s="1"/>
  <c r="BV669" i="1" a="1"/>
  <c r="BV669" i="1" s="1"/>
  <c r="BV670" i="1" a="1"/>
  <c r="BV670" i="1" s="1"/>
  <c r="BV671" i="1" a="1"/>
  <c r="BV671" i="1" s="1"/>
  <c r="BV672" i="1" a="1"/>
  <c r="BV672" i="1" s="1"/>
  <c r="BV673" i="1" a="1"/>
  <c r="BV673" i="1" s="1"/>
  <c r="BV674" i="1" a="1"/>
  <c r="BV674" i="1" s="1"/>
  <c r="BV675" i="1" a="1"/>
  <c r="BV675" i="1" s="1"/>
  <c r="BV676" i="1" a="1"/>
  <c r="BV676" i="1" s="1"/>
  <c r="BV677" i="1" a="1"/>
  <c r="BV677" i="1" s="1"/>
  <c r="BV678" i="1" a="1"/>
  <c r="BV678" i="1" s="1"/>
  <c r="BV679" i="1" a="1"/>
  <c r="BV679" i="1" s="1"/>
  <c r="BV680" i="1" a="1"/>
  <c r="BV680" i="1" s="1"/>
  <c r="BV681" i="1" a="1"/>
  <c r="BV681" i="1" s="1"/>
  <c r="BV682" i="1" a="1"/>
  <c r="BV682" i="1" s="1"/>
  <c r="BV683" i="1" a="1"/>
  <c r="BV683" i="1" s="1"/>
  <c r="BV684" i="1" a="1"/>
  <c r="BV684" i="1" s="1"/>
  <c r="BV685" i="1" a="1"/>
  <c r="BV685" i="1" s="1"/>
  <c r="BV686" i="1" a="1"/>
  <c r="BV686" i="1" s="1"/>
  <c r="BV687" i="1" a="1"/>
  <c r="BV687" i="1" s="1"/>
  <c r="BV688" i="1" a="1"/>
  <c r="BV688" i="1" s="1"/>
  <c r="BV689" i="1" a="1"/>
  <c r="BV689" i="1" s="1"/>
  <c r="BV690" i="1" a="1"/>
  <c r="BV690" i="1" s="1"/>
  <c r="BV691" i="1" a="1"/>
  <c r="BV691" i="1" s="1"/>
  <c r="BV692" i="1" a="1"/>
  <c r="BV692" i="1" s="1"/>
  <c r="BV693" i="1" a="1"/>
  <c r="BV693" i="1" s="1"/>
  <c r="BV694" i="1" a="1"/>
  <c r="BV694" i="1" s="1"/>
  <c r="BV695" i="1" a="1"/>
  <c r="BV695" i="1" s="1"/>
  <c r="BV696" i="1" a="1"/>
  <c r="BV696" i="1" s="1"/>
  <c r="BV697" i="1" a="1"/>
  <c r="BV697" i="1" s="1"/>
  <c r="BV698" i="1" a="1"/>
  <c r="BV698" i="1" s="1"/>
  <c r="BV699" i="1" a="1"/>
  <c r="BV699" i="1" s="1"/>
  <c r="BV700" i="1" a="1"/>
  <c r="BV700" i="1" s="1"/>
  <c r="BV701" i="1" a="1"/>
  <c r="BV701" i="1" s="1"/>
  <c r="BV702" i="1" a="1"/>
  <c r="BV702" i="1" s="1"/>
  <c r="BV703" i="1" a="1"/>
  <c r="BV703" i="1" s="1"/>
  <c r="BV704" i="1" a="1"/>
  <c r="BV704" i="1" s="1"/>
  <c r="BV705" i="1" a="1"/>
  <c r="BV705" i="1" s="1"/>
  <c r="BV706" i="1" a="1"/>
  <c r="BV706" i="1"/>
  <c r="BV707" i="1" a="1"/>
  <c r="BV707" i="1" s="1"/>
  <c r="BV708" i="1" a="1"/>
  <c r="BV708" i="1" s="1"/>
  <c r="BV709" i="1" a="1"/>
  <c r="BV709" i="1" s="1"/>
  <c r="BV710" i="1" a="1"/>
  <c r="BV710" i="1" s="1"/>
  <c r="BV711" i="1" a="1"/>
  <c r="BV711" i="1" s="1"/>
  <c r="BV712" i="1" a="1"/>
  <c r="BV712" i="1" s="1"/>
  <c r="BV713" i="1" a="1"/>
  <c r="BV713" i="1" s="1"/>
  <c r="BV714" i="1" a="1"/>
  <c r="BV714" i="1" s="1"/>
  <c r="BV715" i="1" a="1"/>
  <c r="BV715" i="1" s="1"/>
  <c r="BV716" i="1" a="1"/>
  <c r="BV716" i="1" s="1"/>
  <c r="BV717" i="1" a="1"/>
  <c r="BV717" i="1" s="1"/>
  <c r="BV718" i="1" a="1"/>
  <c r="BV718" i="1" s="1"/>
  <c r="BV719" i="1" a="1"/>
  <c r="BV719" i="1" s="1"/>
  <c r="BV720" i="1" a="1"/>
  <c r="BV720" i="1" s="1"/>
  <c r="BV721" i="1" a="1"/>
  <c r="BV721" i="1" s="1"/>
  <c r="BV722" i="1" a="1"/>
  <c r="BV722" i="1" s="1"/>
  <c r="BV723" i="1" a="1"/>
  <c r="BV723" i="1" s="1"/>
  <c r="BV724" i="1" a="1"/>
  <c r="BV724" i="1" s="1"/>
  <c r="BV725" i="1" a="1"/>
  <c r="BV725" i="1" s="1"/>
  <c r="BV726" i="1" a="1"/>
  <c r="BV726" i="1" s="1"/>
  <c r="BV727" i="1" a="1"/>
  <c r="BV727" i="1" s="1"/>
  <c r="BV728" i="1" a="1"/>
  <c r="BV728" i="1" s="1"/>
  <c r="BV729" i="1" a="1"/>
  <c r="BV729" i="1"/>
  <c r="BV730" i="1" a="1"/>
  <c r="BV730" i="1" s="1"/>
  <c r="BV731" i="1" a="1"/>
  <c r="BV731" i="1" s="1"/>
  <c r="BV732" i="1" a="1"/>
  <c r="BV732" i="1" s="1"/>
  <c r="BV733" i="1" a="1"/>
  <c r="BV733" i="1" s="1"/>
  <c r="BV734" i="1" a="1"/>
  <c r="BV734" i="1" s="1"/>
  <c r="BV735" i="1" a="1"/>
  <c r="BV735" i="1" s="1"/>
  <c r="BV736" i="1" a="1"/>
  <c r="BV736" i="1" s="1"/>
  <c r="BV737" i="1" a="1"/>
  <c r="BV737" i="1" s="1"/>
  <c r="BV738" i="1" a="1"/>
  <c r="BV738" i="1" s="1"/>
  <c r="BV739" i="1" a="1"/>
  <c r="BV739" i="1" s="1"/>
  <c r="BV740" i="1" a="1"/>
  <c r="BV740" i="1" s="1"/>
  <c r="BV741" i="1" a="1"/>
  <c r="BV741" i="1" s="1"/>
  <c r="BV742" i="1" a="1"/>
  <c r="BV742" i="1" s="1"/>
  <c r="BV743" i="1" a="1"/>
  <c r="BV743" i="1" s="1"/>
  <c r="BV744" i="1" a="1"/>
  <c r="BV744" i="1" s="1"/>
  <c r="BV745" i="1" a="1"/>
  <c r="BV745" i="1" s="1"/>
  <c r="BV746" i="1" a="1"/>
  <c r="BV746" i="1" s="1"/>
  <c r="BV747" i="1" a="1"/>
  <c r="BV747" i="1" s="1"/>
  <c r="BV748" i="1" a="1"/>
  <c r="BV748" i="1" s="1"/>
  <c r="BV749" i="1" a="1"/>
  <c r="BV749" i="1" s="1"/>
  <c r="BV750" i="1" a="1"/>
  <c r="BV750" i="1" s="1"/>
  <c r="BV751" i="1" a="1"/>
  <c r="BV751" i="1" s="1"/>
  <c r="BV752" i="1" a="1"/>
  <c r="BV752" i="1" s="1"/>
  <c r="BV753" i="1" a="1"/>
  <c r="BV753" i="1" s="1"/>
  <c r="BV754" i="1" a="1"/>
  <c r="BV754" i="1" s="1"/>
  <c r="BV755" i="1" a="1"/>
  <c r="BV755" i="1" s="1"/>
  <c r="BV756" i="1" a="1"/>
  <c r="BV756" i="1" s="1"/>
  <c r="BV757" i="1" a="1"/>
  <c r="BV757" i="1" s="1"/>
  <c r="BV758" i="1" a="1"/>
  <c r="BV758" i="1" s="1"/>
  <c r="BV759" i="1" a="1"/>
  <c r="BV759" i="1" s="1"/>
  <c r="BV760" i="1" a="1"/>
  <c r="BV760" i="1" s="1"/>
  <c r="BV761" i="1" a="1"/>
  <c r="BV761" i="1" s="1"/>
  <c r="BV762" i="1" a="1"/>
  <c r="BV762" i="1" s="1"/>
  <c r="BV763" i="1" a="1"/>
  <c r="BV763" i="1" s="1"/>
  <c r="BV764" i="1" a="1"/>
  <c r="BV764" i="1" s="1"/>
  <c r="BV765" i="1" a="1"/>
  <c r="BV765" i="1" s="1"/>
  <c r="BV766" i="1" a="1"/>
  <c r="BV766" i="1" s="1"/>
  <c r="BV767" i="1" a="1"/>
  <c r="BV767" i="1" s="1"/>
  <c r="BV768" i="1" a="1"/>
  <c r="BV768" i="1" s="1"/>
  <c r="BV769" i="1" a="1"/>
  <c r="BV769" i="1" s="1"/>
  <c r="BV770" i="1" a="1"/>
  <c r="BV770" i="1" s="1"/>
  <c r="BV771" i="1" a="1"/>
  <c r="BV771" i="1" s="1"/>
  <c r="BV772" i="1" a="1"/>
  <c r="BV772" i="1" s="1"/>
  <c r="BV773" i="1" a="1"/>
  <c r="BV773" i="1" s="1"/>
  <c r="BV774" i="1" a="1"/>
  <c r="BV774" i="1" s="1"/>
  <c r="BV775" i="1" a="1"/>
  <c r="BV775" i="1" s="1"/>
  <c r="BV776" i="1" a="1"/>
  <c r="BV776" i="1" s="1"/>
  <c r="BV777" i="1" a="1"/>
  <c r="BV777" i="1" s="1"/>
  <c r="BV778" i="1" a="1"/>
  <c r="BV778" i="1" s="1"/>
  <c r="BV779" i="1" a="1"/>
  <c r="BV779" i="1" s="1"/>
  <c r="BV780" i="1" a="1"/>
  <c r="BV780" i="1" s="1"/>
  <c r="BV781" i="1" a="1"/>
  <c r="BV781" i="1" s="1"/>
  <c r="BV782" i="1" a="1"/>
  <c r="BV782" i="1" s="1"/>
  <c r="BV783" i="1" a="1"/>
  <c r="BV783" i="1" s="1"/>
  <c r="BV784" i="1" a="1"/>
  <c r="BV784" i="1" s="1"/>
  <c r="BV785" i="1" a="1"/>
  <c r="BV785" i="1" s="1"/>
  <c r="BV786" i="1" a="1"/>
  <c r="BV786" i="1" s="1"/>
  <c r="BV787" i="1" a="1"/>
  <c r="BV787" i="1" s="1"/>
  <c r="BV788" i="1" a="1"/>
  <c r="BV788" i="1" s="1"/>
  <c r="BV789" i="1" a="1"/>
  <c r="BV789" i="1" s="1"/>
  <c r="BV790" i="1" a="1"/>
  <c r="BV790" i="1" s="1"/>
  <c r="BV791" i="1" a="1"/>
  <c r="BV791" i="1" s="1"/>
  <c r="BV792" i="1" a="1"/>
  <c r="BV792" i="1" s="1"/>
  <c r="BV793" i="1" a="1"/>
  <c r="BV793" i="1" s="1"/>
  <c r="BV794" i="1" a="1"/>
  <c r="BV794" i="1" s="1"/>
  <c r="BV795" i="1" a="1"/>
  <c r="BV795" i="1" s="1"/>
  <c r="BV796" i="1" a="1"/>
  <c r="BV796" i="1" s="1"/>
  <c r="BV797" i="1" a="1"/>
  <c r="BV797" i="1" s="1"/>
  <c r="BV798" i="1" a="1"/>
  <c r="BV798" i="1" s="1"/>
  <c r="BV799" i="1" a="1"/>
  <c r="BV799" i="1" s="1"/>
  <c r="BV800" i="1" a="1"/>
  <c r="BV800" i="1" s="1"/>
  <c r="BV801" i="1" a="1"/>
  <c r="BV801" i="1" s="1"/>
  <c r="BV802" i="1" a="1"/>
  <c r="BV802" i="1" s="1"/>
  <c r="BV803" i="1" a="1"/>
  <c r="BV803" i="1" s="1"/>
  <c r="BV804" i="1" a="1"/>
  <c r="BV804" i="1" s="1"/>
  <c r="BV805" i="1" a="1"/>
  <c r="BV805" i="1" s="1"/>
  <c r="BV806" i="1" a="1"/>
  <c r="BV806" i="1" s="1"/>
  <c r="BV807" i="1" a="1"/>
  <c r="BV807" i="1" s="1"/>
  <c r="BV808" i="1" a="1"/>
  <c r="BV808" i="1" s="1"/>
  <c r="BV809" i="1" a="1"/>
  <c r="BV809" i="1" s="1"/>
  <c r="BV810" i="1" a="1"/>
  <c r="BV810" i="1" s="1"/>
  <c r="BV811" i="1" a="1"/>
  <c r="BV811" i="1" s="1"/>
  <c r="BV812" i="1" a="1"/>
  <c r="BV812" i="1" s="1"/>
  <c r="BV813" i="1" a="1"/>
  <c r="BV813" i="1" s="1"/>
  <c r="BV814" i="1" a="1"/>
  <c r="BV814" i="1" s="1"/>
  <c r="BV815" i="1" a="1"/>
  <c r="BV815" i="1" s="1"/>
  <c r="BV816" i="1" a="1"/>
  <c r="BV816" i="1" s="1"/>
  <c r="BV817" i="1" a="1"/>
  <c r="BV817" i="1" s="1"/>
  <c r="BV818" i="1" a="1"/>
  <c r="BV818" i="1" s="1"/>
  <c r="BV819" i="1" a="1"/>
  <c r="BV819" i="1" s="1"/>
  <c r="BV820" i="1" a="1"/>
  <c r="BV820" i="1" s="1"/>
  <c r="BV821" i="1" a="1"/>
  <c r="BV821" i="1" s="1"/>
  <c r="BV822" i="1" a="1"/>
  <c r="BV822" i="1" s="1"/>
  <c r="BV823" i="1" a="1"/>
  <c r="BV823" i="1" s="1"/>
  <c r="BV824" i="1" a="1"/>
  <c r="BV824" i="1" s="1"/>
  <c r="BV825" i="1" a="1"/>
  <c r="BV825" i="1" s="1"/>
  <c r="BV826" i="1" a="1"/>
  <c r="BV826" i="1" s="1"/>
  <c r="BV827" i="1" a="1"/>
  <c r="BV827" i="1" s="1"/>
  <c r="BV828" i="1" a="1"/>
  <c r="BV828" i="1" s="1"/>
  <c r="BV829" i="1" a="1"/>
  <c r="BV829" i="1" s="1"/>
  <c r="BV830" i="1" a="1"/>
  <c r="BV830" i="1" s="1"/>
  <c r="BV831" i="1" a="1"/>
  <c r="BV831" i="1" s="1"/>
  <c r="BV832" i="1" a="1"/>
  <c r="BV832" i="1" s="1"/>
  <c r="BV833" i="1" a="1"/>
  <c r="BV833" i="1" s="1"/>
  <c r="BV834" i="1" a="1"/>
  <c r="BV834" i="1" s="1"/>
  <c r="BV835" i="1" a="1"/>
  <c r="BV835" i="1" s="1"/>
  <c r="BV836" i="1" a="1"/>
  <c r="BV836" i="1"/>
  <c r="BV837" i="1" a="1"/>
  <c r="BV837" i="1" s="1"/>
  <c r="BV838" i="1" a="1"/>
  <c r="BV838" i="1" s="1"/>
  <c r="BV839" i="1" a="1"/>
  <c r="BV839" i="1" s="1"/>
  <c r="BV840" i="1" a="1"/>
  <c r="BV840" i="1" s="1"/>
  <c r="BV841" i="1" a="1"/>
  <c r="BV841" i="1" s="1"/>
  <c r="BV842" i="1" a="1"/>
  <c r="BV842" i="1" s="1"/>
  <c r="BV843" i="1" a="1"/>
  <c r="BV843" i="1" s="1"/>
  <c r="BV844" i="1" a="1"/>
  <c r="BV844" i="1" s="1"/>
  <c r="BV845" i="1" a="1"/>
  <c r="BV845" i="1" s="1"/>
  <c r="BV846" i="1" a="1"/>
  <c r="BV846" i="1" s="1"/>
  <c r="BV847" i="1" a="1"/>
  <c r="BV847" i="1" s="1"/>
  <c r="BV848" i="1" a="1"/>
  <c r="BV848" i="1" s="1"/>
  <c r="BV849" i="1" a="1"/>
  <c r="BV849" i="1" s="1"/>
  <c r="BV850" i="1" a="1"/>
  <c r="BV850" i="1" s="1"/>
  <c r="BV851" i="1" a="1"/>
  <c r="BV851" i="1" s="1"/>
  <c r="BV852" i="1" a="1"/>
  <c r="BV852" i="1" s="1"/>
  <c r="BV853" i="1" a="1"/>
  <c r="BV853" i="1" s="1"/>
  <c r="BV854" i="1" a="1"/>
  <c r="BV854" i="1" s="1"/>
  <c r="BV855" i="1" a="1"/>
  <c r="BV855" i="1" s="1"/>
  <c r="BV856" i="1" a="1"/>
  <c r="BV856" i="1" s="1"/>
  <c r="BV857" i="1" a="1"/>
  <c r="BV857" i="1" s="1"/>
  <c r="BV858" i="1" a="1"/>
  <c r="BV858" i="1" s="1"/>
  <c r="BV859" i="1" a="1"/>
  <c r="BV859" i="1" s="1"/>
  <c r="BV860" i="1" a="1"/>
  <c r="BV860" i="1" s="1"/>
  <c r="BV861" i="1" a="1"/>
  <c r="BV861" i="1" s="1"/>
  <c r="BV862" i="1" a="1"/>
  <c r="BV862" i="1" s="1"/>
  <c r="BV863" i="1" a="1"/>
  <c r="BV863" i="1" s="1"/>
  <c r="BV864" i="1" a="1"/>
  <c r="BV864" i="1" s="1"/>
  <c r="BV865" i="1" a="1"/>
  <c r="BV865" i="1" s="1"/>
  <c r="BV866" i="1" a="1"/>
  <c r="BV866" i="1" s="1"/>
  <c r="BV867" i="1" a="1"/>
  <c r="BV867" i="1" s="1"/>
  <c r="BV868" i="1" a="1"/>
  <c r="BV868" i="1" s="1"/>
  <c r="BV869" i="1" a="1"/>
  <c r="BV869" i="1" s="1"/>
  <c r="BV870" i="1" a="1"/>
  <c r="BV870" i="1" s="1"/>
  <c r="BV871" i="1" a="1"/>
  <c r="BV871" i="1" s="1"/>
  <c r="BV872" i="1" a="1"/>
  <c r="BV872" i="1" s="1"/>
  <c r="BV873" i="1" a="1"/>
  <c r="BV873" i="1" s="1"/>
  <c r="BV874" i="1" a="1"/>
  <c r="BV874" i="1" s="1"/>
  <c r="BV875" i="1" a="1"/>
  <c r="BV875" i="1" s="1"/>
  <c r="BV876" i="1" a="1"/>
  <c r="BV876" i="1" s="1"/>
  <c r="BV877" i="1" a="1"/>
  <c r="BV877" i="1" s="1"/>
  <c r="BV878" i="1" a="1"/>
  <c r="BV878" i="1" s="1"/>
  <c r="BV879" i="1" a="1"/>
  <c r="BV879" i="1" s="1"/>
  <c r="BV880" i="1" a="1"/>
  <c r="BV880" i="1" s="1"/>
  <c r="BV881" i="1" a="1"/>
  <c r="BV881" i="1" s="1"/>
  <c r="BV882" i="1" a="1"/>
  <c r="BV882" i="1" s="1"/>
  <c r="BV883" i="1" a="1"/>
  <c r="BV883" i="1" s="1"/>
  <c r="BV884" i="1" a="1"/>
  <c r="BV884" i="1" s="1"/>
  <c r="BV885" i="1" a="1"/>
  <c r="BV885" i="1" s="1"/>
  <c r="BV886" i="1" a="1"/>
  <c r="BV886" i="1" s="1"/>
  <c r="BV887" i="1" a="1"/>
  <c r="BV887" i="1" s="1"/>
  <c r="BV888" i="1" a="1"/>
  <c r="BV888" i="1" s="1"/>
  <c r="BV889" i="1" a="1"/>
  <c r="BV889" i="1" s="1"/>
  <c r="BV890" i="1" a="1"/>
  <c r="BV890" i="1" s="1"/>
  <c r="BV891" i="1" a="1"/>
  <c r="BV891" i="1" s="1"/>
  <c r="BV892" i="1" a="1"/>
  <c r="BV892" i="1" s="1"/>
  <c r="BV893" i="1" a="1"/>
  <c r="BV893" i="1" s="1"/>
  <c r="BV894" i="1" a="1"/>
  <c r="BV894" i="1" s="1"/>
  <c r="BV895" i="1" a="1"/>
  <c r="BV895" i="1" s="1"/>
  <c r="BV896" i="1" a="1"/>
  <c r="BV896" i="1" s="1"/>
  <c r="BV897" i="1" a="1"/>
  <c r="BV897" i="1" s="1"/>
  <c r="BV898" i="1" a="1"/>
  <c r="BV898" i="1" s="1"/>
  <c r="BV899" i="1" a="1"/>
  <c r="BV899" i="1" s="1"/>
  <c r="BV900" i="1" a="1"/>
  <c r="BV900" i="1" s="1"/>
  <c r="BV901" i="1" a="1"/>
  <c r="BV901" i="1" s="1"/>
  <c r="BV902" i="1" a="1"/>
  <c r="BV902" i="1" s="1"/>
  <c r="BV903" i="1" a="1"/>
  <c r="BV903" i="1" s="1"/>
  <c r="BV904" i="1" a="1"/>
  <c r="BV904" i="1" s="1"/>
  <c r="BV905" i="1" a="1"/>
  <c r="BV905" i="1" s="1"/>
  <c r="BV906" i="1" a="1"/>
  <c r="BV906" i="1" s="1"/>
  <c r="BV907" i="1" a="1"/>
  <c r="BV907" i="1" s="1"/>
  <c r="BV908" i="1" a="1"/>
  <c r="BV908" i="1" s="1"/>
  <c r="BV909" i="1" a="1"/>
  <c r="BV909" i="1" s="1"/>
  <c r="BV910" i="1" a="1"/>
  <c r="BV910" i="1" s="1"/>
  <c r="BV911" i="1" a="1"/>
  <c r="BV911" i="1" s="1"/>
  <c r="BV912" i="1" a="1"/>
  <c r="BV912" i="1"/>
  <c r="BV913" i="1" a="1"/>
  <c r="BV913" i="1" s="1"/>
  <c r="BV914" i="1" a="1"/>
  <c r="BV914" i="1" s="1"/>
  <c r="BV915" i="1" a="1"/>
  <c r="BV915" i="1" s="1"/>
  <c r="BV916" i="1" a="1"/>
  <c r="BV916" i="1" s="1"/>
  <c r="BV917" i="1" a="1"/>
  <c r="BV917" i="1" s="1"/>
  <c r="BV918" i="1" a="1"/>
  <c r="BV918" i="1" s="1"/>
  <c r="BV919" i="1" a="1"/>
  <c r="BV919" i="1" s="1"/>
  <c r="BV920" i="1" a="1"/>
  <c r="BV920" i="1" s="1"/>
  <c r="BV921" i="1" a="1"/>
  <c r="BV921" i="1" s="1"/>
  <c r="BV922" i="1" a="1"/>
  <c r="BV922" i="1" s="1"/>
  <c r="BV923" i="1" a="1"/>
  <c r="BV923" i="1" s="1"/>
  <c r="BV924" i="1" a="1"/>
  <c r="BV924" i="1" s="1"/>
  <c r="BV925" i="1" a="1"/>
  <c r="BV925" i="1" s="1"/>
  <c r="BV926" i="1" a="1"/>
  <c r="BV926" i="1" s="1"/>
  <c r="BV927" i="1" a="1"/>
  <c r="BV927" i="1" s="1"/>
  <c r="BV928" i="1" a="1"/>
  <c r="BV928" i="1" s="1"/>
  <c r="BV929" i="1" a="1"/>
  <c r="BV929" i="1" s="1"/>
  <c r="BV930" i="1" a="1"/>
  <c r="BV930" i="1" s="1"/>
  <c r="BV931" i="1" a="1"/>
  <c r="BV931" i="1" s="1"/>
  <c r="BV932" i="1" a="1"/>
  <c r="BV932" i="1" s="1"/>
  <c r="BV933" i="1" a="1"/>
  <c r="BV933" i="1" s="1"/>
  <c r="BV934" i="1" a="1"/>
  <c r="BV934" i="1" s="1"/>
  <c r="BV935" i="1" a="1"/>
  <c r="BV935" i="1" s="1"/>
  <c r="BV936" i="1" a="1"/>
  <c r="BV936" i="1" s="1"/>
  <c r="BV937" i="1" a="1"/>
  <c r="BV937" i="1" s="1"/>
  <c r="BV938" i="1" a="1"/>
  <c r="BV938" i="1" s="1"/>
  <c r="BV939" i="1" a="1"/>
  <c r="BV939" i="1" s="1"/>
  <c r="BV940" i="1" a="1"/>
  <c r="BV940" i="1" s="1"/>
  <c r="BV941" i="1" a="1"/>
  <c r="BV941" i="1" s="1"/>
  <c r="BV942" i="1" a="1"/>
  <c r="BV942" i="1" s="1"/>
  <c r="BV943" i="1" a="1"/>
  <c r="BV943" i="1" s="1"/>
  <c r="BV944" i="1" a="1"/>
  <c r="BV944" i="1" s="1"/>
  <c r="BV945" i="1" a="1"/>
  <c r="BV945" i="1" s="1"/>
  <c r="BV946" i="1" a="1"/>
  <c r="BV946" i="1" s="1"/>
  <c r="BV947" i="1" a="1"/>
  <c r="BV947" i="1" s="1"/>
  <c r="BV948" i="1" a="1"/>
  <c r="BV948" i="1" s="1"/>
  <c r="BV949" i="1" a="1"/>
  <c r="BV949" i="1" s="1"/>
  <c r="BV950" i="1" a="1"/>
  <c r="BV950" i="1" s="1"/>
  <c r="BV951" i="1" a="1"/>
  <c r="BV951" i="1" s="1"/>
  <c r="BV952" i="1" a="1"/>
  <c r="BV952" i="1" s="1"/>
  <c r="BV953" i="1" a="1"/>
  <c r="BV953" i="1" s="1"/>
  <c r="BV954" i="1" a="1"/>
  <c r="BV954" i="1" s="1"/>
  <c r="BV955" i="1" a="1"/>
  <c r="BV955" i="1" s="1"/>
  <c r="BV956" i="1" a="1"/>
  <c r="BV956" i="1" s="1"/>
  <c r="BV957" i="1" a="1"/>
  <c r="BV957" i="1" s="1"/>
  <c r="BV958" i="1" a="1"/>
  <c r="BV958" i="1" s="1"/>
  <c r="BV959" i="1" a="1"/>
  <c r="BV959" i="1" s="1"/>
  <c r="BV960" i="1" a="1"/>
  <c r="BV960" i="1" s="1"/>
  <c r="BV961" i="1" a="1"/>
  <c r="BV961" i="1" s="1"/>
  <c r="BV962" i="1" a="1"/>
  <c r="BV962" i="1" s="1"/>
  <c r="BV963" i="1" a="1"/>
  <c r="BV963" i="1" s="1"/>
  <c r="BV964" i="1" a="1"/>
  <c r="BV964" i="1" s="1"/>
  <c r="BV965" i="1" a="1"/>
  <c r="BV965" i="1" s="1"/>
  <c r="BV966" i="1" a="1"/>
  <c r="BV966" i="1" s="1"/>
  <c r="BV967" i="1" a="1"/>
  <c r="BV967" i="1" s="1"/>
  <c r="BV968" i="1" a="1"/>
  <c r="BV968" i="1" s="1"/>
  <c r="BV969" i="1" a="1"/>
  <c r="BV969" i="1" s="1"/>
  <c r="BV970" i="1" a="1"/>
  <c r="BV970" i="1" s="1"/>
  <c r="BV971" i="1" a="1"/>
  <c r="BV971" i="1" s="1"/>
  <c r="BV972" i="1" a="1"/>
  <c r="BV972" i="1" s="1"/>
  <c r="BV973" i="1" a="1"/>
  <c r="BV973" i="1" s="1"/>
  <c r="BV974" i="1" a="1"/>
  <c r="BV974" i="1" s="1"/>
  <c r="BV975" i="1" a="1"/>
  <c r="BV975" i="1" s="1"/>
  <c r="BV976" i="1" a="1"/>
  <c r="BV976" i="1" s="1"/>
  <c r="BV977" i="1" a="1"/>
  <c r="BV977" i="1" s="1"/>
  <c r="BV978" i="1" a="1"/>
  <c r="BV978" i="1" s="1"/>
  <c r="BV979" i="1" a="1"/>
  <c r="BV979" i="1" s="1"/>
  <c r="BV980" i="1" a="1"/>
  <c r="BV980" i="1" s="1"/>
  <c r="BV981" i="1" a="1"/>
  <c r="BV981" i="1" s="1"/>
  <c r="BV982" i="1" a="1"/>
  <c r="BV982" i="1" s="1"/>
  <c r="BV983" i="1" a="1"/>
  <c r="BV983" i="1" s="1"/>
  <c r="BV984" i="1" a="1"/>
  <c r="BV984" i="1" s="1"/>
  <c r="BV985" i="1" a="1"/>
  <c r="BV985" i="1" s="1"/>
  <c r="BV986" i="1" a="1"/>
  <c r="BV986" i="1" s="1"/>
  <c r="BV987" i="1" a="1"/>
  <c r="BV987" i="1" s="1"/>
  <c r="BV988" i="1" a="1"/>
  <c r="BV988" i="1"/>
  <c r="BV989" i="1" a="1"/>
  <c r="BV989" i="1" s="1"/>
  <c r="BV990" i="1" a="1"/>
  <c r="BV990" i="1" s="1"/>
  <c r="BV991" i="1" a="1"/>
  <c r="BV991" i="1" s="1"/>
  <c r="BV992" i="1" a="1"/>
  <c r="BV992" i="1" s="1"/>
  <c r="BV993" i="1" a="1"/>
  <c r="BV993" i="1" s="1"/>
  <c r="BV994" i="1" a="1"/>
  <c r="BV994" i="1" s="1"/>
  <c r="BV995" i="1" a="1"/>
  <c r="BV995" i="1" s="1"/>
  <c r="BV996" i="1" a="1"/>
  <c r="BV996" i="1" s="1"/>
  <c r="BV997" i="1" a="1"/>
  <c r="BV997" i="1" s="1"/>
  <c r="BV998" i="1" a="1"/>
  <c r="BV998" i="1" s="1"/>
  <c r="BV999" i="1" a="1"/>
  <c r="BV999" i="1" s="1"/>
  <c r="BV1000" i="1" a="1"/>
  <c r="BV1000" i="1" s="1"/>
  <c r="BV1001" i="1" a="1"/>
  <c r="BV1001" i="1" s="1"/>
  <c r="BV1002" i="1" a="1"/>
  <c r="BV1002" i="1" s="1"/>
  <c r="BV1003" i="1" a="1"/>
  <c r="BV1003" i="1" s="1"/>
  <c r="BV1004" i="1" a="1"/>
  <c r="BV1004" i="1" s="1"/>
  <c r="BV1005" i="1" a="1"/>
  <c r="BV1005" i="1" s="1"/>
  <c r="BV1006" i="1" a="1"/>
  <c r="BV1006" i="1" s="1"/>
  <c r="BV1007" i="1" a="1"/>
  <c r="BV1007" i="1" s="1"/>
  <c r="BV1008" i="1" a="1"/>
  <c r="BV1008" i="1" s="1"/>
  <c r="BV1009" i="1" a="1"/>
  <c r="BV1009" i="1" s="1"/>
  <c r="BV1010" i="1" a="1"/>
  <c r="BV1010" i="1" s="1"/>
  <c r="BV1011" i="1" a="1"/>
  <c r="BV1011" i="1" s="1"/>
  <c r="BV1012" i="1" a="1"/>
  <c r="BV1012" i="1" s="1"/>
  <c r="BV1013" i="1" a="1"/>
  <c r="BV1013" i="1" s="1"/>
  <c r="BV1014" i="1" a="1"/>
  <c r="BV1014" i="1" s="1"/>
  <c r="BV1015" i="1" a="1"/>
  <c r="BV1015" i="1" s="1"/>
  <c r="BV1016" i="1" a="1"/>
  <c r="BV1016" i="1" s="1"/>
  <c r="BV1017" i="1" a="1"/>
  <c r="BV1017" i="1" s="1"/>
  <c r="BV1018" i="1" a="1"/>
  <c r="BV1018" i="1" s="1"/>
  <c r="BV1019" i="1" a="1"/>
  <c r="BV1019" i="1" s="1"/>
  <c r="BV1020" i="1" a="1"/>
  <c r="BV1020" i="1" s="1"/>
  <c r="BV1021" i="1" a="1"/>
  <c r="BV1021" i="1" s="1"/>
  <c r="BV1022" i="1" a="1"/>
  <c r="BV1022" i="1" s="1"/>
  <c r="BV1023" i="1" a="1"/>
  <c r="BV1023" i="1" s="1"/>
  <c r="BV1024" i="1" a="1"/>
  <c r="BV1024" i="1" s="1"/>
  <c r="BV1025" i="1" a="1"/>
  <c r="BV1025" i="1"/>
  <c r="BV1026" i="1" a="1"/>
  <c r="BV1026" i="1" s="1"/>
  <c r="BV1027" i="1" a="1"/>
  <c r="BV1027" i="1" s="1"/>
  <c r="BV1028" i="1" a="1"/>
  <c r="BV1028" i="1" s="1"/>
  <c r="BV1029" i="1" a="1"/>
  <c r="BV1029" i="1" s="1"/>
  <c r="BV1030" i="1" a="1"/>
  <c r="BV1030" i="1" s="1"/>
  <c r="BV1031" i="1" a="1"/>
  <c r="BV1031" i="1" s="1"/>
  <c r="BV1032" i="1" a="1"/>
  <c r="BV1032" i="1" s="1"/>
  <c r="BV1033" i="1" a="1"/>
  <c r="BV1033" i="1" s="1"/>
  <c r="BV1034" i="1" a="1"/>
  <c r="BV1034" i="1" s="1"/>
  <c r="BV1035" i="1" a="1"/>
  <c r="BV1035" i="1" s="1"/>
  <c r="BV1036" i="1" a="1"/>
  <c r="BV1036" i="1" s="1"/>
  <c r="BV1037" i="1" a="1"/>
  <c r="BV1037" i="1" s="1"/>
  <c r="BV1038" i="1" a="1"/>
  <c r="BV1038" i="1" s="1"/>
  <c r="BV1039" i="1" a="1"/>
  <c r="BV1039" i="1" s="1"/>
  <c r="BV1040" i="1" a="1"/>
  <c r="BV1040" i="1" s="1"/>
  <c r="BV1041" i="1" a="1"/>
  <c r="BV1041" i="1" s="1"/>
  <c r="BV1042" i="1" a="1"/>
  <c r="BV1042" i="1" s="1"/>
  <c r="BV1043" i="1" a="1"/>
  <c r="BV1043" i="1" s="1"/>
  <c r="BV1044" i="1" a="1"/>
  <c r="BV1044" i="1" s="1"/>
  <c r="BV1045" i="1" a="1"/>
  <c r="BV1045" i="1" s="1"/>
  <c r="BV1046" i="1" a="1"/>
  <c r="BV1046" i="1" s="1"/>
  <c r="BV1047" i="1" a="1"/>
  <c r="BV1047" i="1" s="1"/>
  <c r="BV1048" i="1" a="1"/>
  <c r="BV1048" i="1" s="1"/>
  <c r="BV1049" i="1" a="1"/>
  <c r="BV1049" i="1" s="1"/>
  <c r="BV1050" i="1" a="1"/>
  <c r="BV1050" i="1" s="1"/>
  <c r="BV1051" i="1" a="1"/>
  <c r="BV1051" i="1" s="1"/>
  <c r="BV1052" i="1" a="1"/>
  <c r="BV1052" i="1" s="1"/>
  <c r="BV1053" i="1" a="1"/>
  <c r="BV1053" i="1" s="1"/>
  <c r="BV1054" i="1" a="1"/>
  <c r="BV1054" i="1" s="1"/>
  <c r="BV1055" i="1" a="1"/>
  <c r="BV1055" i="1" s="1"/>
  <c r="BV1056" i="1" a="1"/>
  <c r="BV1056" i="1" s="1"/>
  <c r="BV1057" i="1" a="1"/>
  <c r="BV1057" i="1" s="1"/>
  <c r="BV1058" i="1" a="1"/>
  <c r="BV1058" i="1" s="1"/>
  <c r="BV1059" i="1" a="1"/>
  <c r="BV1059" i="1" s="1"/>
  <c r="BV1060" i="1" a="1"/>
  <c r="BV1060" i="1" s="1"/>
  <c r="BV1061" i="1" a="1"/>
  <c r="BV1061" i="1" s="1"/>
  <c r="BV1062" i="1" a="1"/>
  <c r="BV1062" i="1" s="1"/>
  <c r="BV1063" i="1" a="1"/>
  <c r="BV1063" i="1" s="1"/>
  <c r="BV1064" i="1" a="1"/>
  <c r="BV1064" i="1" s="1"/>
  <c r="BV1065" i="1" a="1"/>
  <c r="BV1065" i="1" s="1"/>
  <c r="BV1066" i="1" a="1"/>
  <c r="BV1066" i="1" s="1"/>
  <c r="BV1067" i="1" a="1"/>
  <c r="BV1067" i="1" s="1"/>
  <c r="BV1068" i="1" a="1"/>
  <c r="BV1068" i="1" s="1"/>
  <c r="BV1069" i="1" a="1"/>
  <c r="BV1069" i="1" s="1"/>
  <c r="BV1070" i="1" a="1"/>
  <c r="BV1070" i="1" s="1"/>
  <c r="BV1071" i="1" a="1"/>
  <c r="BV1071" i="1" s="1"/>
  <c r="BV1072" i="1" a="1"/>
  <c r="BV1072" i="1"/>
  <c r="BV1073" i="1" a="1"/>
  <c r="BV1073" i="1" s="1"/>
  <c r="BV1074" i="1" a="1"/>
  <c r="BV1074" i="1" s="1"/>
  <c r="BV1075" i="1" a="1"/>
  <c r="BV1075" i="1" s="1"/>
  <c r="BV1076" i="1" a="1"/>
  <c r="BV1076" i="1" s="1"/>
  <c r="BV1077" i="1" a="1"/>
  <c r="BV1077" i="1" s="1"/>
  <c r="BV1078" i="1" a="1"/>
  <c r="BV1078" i="1"/>
  <c r="BV1079" i="1" a="1"/>
  <c r="BV1079" i="1" s="1"/>
  <c r="BV1080" i="1" a="1"/>
  <c r="BV1080" i="1" s="1"/>
  <c r="BV1081" i="1" a="1"/>
  <c r="BV1081" i="1"/>
  <c r="BV1082" i="1" a="1"/>
  <c r="BV1082" i="1" s="1"/>
  <c r="BV1083" i="1" a="1"/>
  <c r="BV1083" i="1" s="1"/>
  <c r="BV1084" i="1" a="1"/>
  <c r="BV1084" i="1"/>
  <c r="BV1085" i="1" a="1"/>
  <c r="BV1085" i="1" s="1"/>
  <c r="BV1086" i="1" a="1"/>
  <c r="BV1086" i="1" s="1"/>
  <c r="BV1087" i="1" a="1"/>
  <c r="BV1087" i="1" s="1"/>
  <c r="BV1088" i="1" a="1"/>
  <c r="BV1088" i="1" s="1"/>
  <c r="BV1089" i="1" a="1"/>
  <c r="BV1089" i="1" s="1"/>
  <c r="BV1090" i="1" a="1"/>
  <c r="BV1090" i="1" s="1"/>
  <c r="BV1091" i="1" a="1"/>
  <c r="BV1091" i="1" s="1"/>
  <c r="BV1092" i="1" a="1"/>
  <c r="BV1092" i="1" s="1"/>
  <c r="BV1093" i="1" a="1"/>
  <c r="BV1093" i="1" s="1"/>
  <c r="BV1094" i="1" a="1"/>
  <c r="BV1094" i="1" s="1"/>
  <c r="BV1095" i="1" a="1"/>
  <c r="BV1095" i="1" s="1"/>
  <c r="BV1096" i="1" a="1"/>
  <c r="BV1096" i="1" s="1"/>
  <c r="BV1097" i="1" a="1"/>
  <c r="BV1097" i="1" s="1"/>
  <c r="BV1098" i="1" a="1"/>
  <c r="BV1098" i="1" s="1"/>
  <c r="BV1099" i="1" a="1"/>
  <c r="BV1099" i="1" s="1"/>
  <c r="BV1100" i="1" a="1"/>
  <c r="BV1100" i="1" s="1"/>
  <c r="BV1101" i="1" a="1"/>
  <c r="BV1101" i="1" s="1"/>
  <c r="BV1102" i="1" a="1"/>
  <c r="BV1102" i="1" s="1"/>
  <c r="BV1103" i="1" a="1"/>
  <c r="BV1103" i="1" s="1"/>
  <c r="BV1104" i="1" a="1"/>
  <c r="BV1104" i="1" s="1"/>
  <c r="BV1105" i="1" a="1"/>
  <c r="BV1105" i="1" s="1"/>
  <c r="BV1106" i="1" a="1"/>
  <c r="BV1106" i="1" s="1"/>
  <c r="BV1107" i="1" a="1"/>
  <c r="BV1107" i="1" s="1"/>
  <c r="BV1108" i="1" a="1"/>
  <c r="BV1108" i="1" s="1"/>
  <c r="BV1109" i="1" a="1"/>
  <c r="BV1109" i="1" s="1"/>
  <c r="BV1110" i="1" a="1"/>
  <c r="BV1110" i="1" s="1"/>
  <c r="BV1111" i="1" a="1"/>
  <c r="BV1111" i="1" s="1"/>
  <c r="BV1112" i="1" a="1"/>
  <c r="BV1112" i="1" s="1"/>
  <c r="BV1113" i="1" a="1"/>
  <c r="BV1113" i="1" s="1"/>
  <c r="BV1114" i="1" a="1"/>
  <c r="BV1114" i="1" s="1"/>
  <c r="BV1115" i="1" a="1"/>
  <c r="BV1115" i="1" s="1"/>
  <c r="BV1116" i="1" a="1"/>
  <c r="BV1116" i="1" s="1"/>
  <c r="BV1117" i="1" a="1"/>
  <c r="BV1117" i="1" s="1"/>
  <c r="BV1118" i="1" a="1"/>
  <c r="BV1118" i="1" s="1"/>
  <c r="BV1119" i="1" a="1"/>
  <c r="BV1119" i="1" s="1"/>
  <c r="BV1120" i="1" a="1"/>
  <c r="BV1120" i="1" s="1"/>
  <c r="BV1121" i="1" a="1"/>
  <c r="BV1121" i="1" s="1"/>
  <c r="BV1122" i="1" a="1"/>
  <c r="BV1122" i="1" s="1"/>
  <c r="BV1123" i="1" a="1"/>
  <c r="BV1123" i="1" s="1"/>
  <c r="BV1124" i="1" a="1"/>
  <c r="BV1124" i="1"/>
  <c r="BV1125" i="1" a="1"/>
  <c r="BV1125" i="1" s="1"/>
  <c r="BV1126" i="1" a="1"/>
  <c r="BV1126" i="1" s="1"/>
  <c r="BV1127" i="1" a="1"/>
  <c r="BV1127" i="1" s="1"/>
  <c r="BV1128" i="1" a="1"/>
  <c r="BV1128" i="1" s="1"/>
  <c r="BV1129" i="1" a="1"/>
  <c r="BV1129" i="1" s="1"/>
  <c r="BV1130" i="1" a="1"/>
  <c r="BV1130" i="1" s="1"/>
  <c r="BV1131" i="1" a="1"/>
  <c r="BV1131" i="1" s="1"/>
  <c r="BV1132" i="1" a="1"/>
  <c r="BV1132" i="1" s="1"/>
  <c r="BV1133" i="1" a="1"/>
  <c r="BV1133" i="1" s="1"/>
  <c r="BV1134" i="1" a="1"/>
  <c r="BV1134" i="1" s="1"/>
  <c r="BV1135" i="1" a="1"/>
  <c r="BV1135" i="1" s="1"/>
  <c r="BV1136" i="1" a="1"/>
  <c r="BV1136" i="1" s="1"/>
  <c r="BV1137" i="1" a="1"/>
  <c r="BV1137" i="1" s="1"/>
  <c r="BV1138" i="1" a="1"/>
  <c r="BV1138" i="1" s="1"/>
  <c r="BV1139" i="1" a="1"/>
  <c r="BV1139" i="1" s="1"/>
  <c r="BV1140" i="1" a="1"/>
  <c r="BV1140" i="1" s="1"/>
  <c r="BV1141" i="1" a="1"/>
  <c r="BV1141" i="1" s="1"/>
  <c r="BV1142" i="1" a="1"/>
  <c r="BV1142" i="1" s="1"/>
  <c r="BV1143" i="1" a="1"/>
  <c r="BV1143" i="1" s="1"/>
  <c r="BV1144" i="1" a="1"/>
  <c r="BV1144" i="1" s="1"/>
  <c r="BV1145" i="1" a="1"/>
  <c r="BV1145" i="1" s="1"/>
  <c r="BV1146" i="1" a="1"/>
  <c r="BV1146" i="1" s="1"/>
  <c r="BV1147" i="1" a="1"/>
  <c r="BV1147" i="1" s="1"/>
  <c r="BV1148" i="1" a="1"/>
  <c r="BV1148" i="1" s="1"/>
  <c r="BV1149" i="1" a="1"/>
  <c r="BV1149" i="1" s="1"/>
  <c r="BV1150" i="1" a="1"/>
  <c r="BV1150" i="1" s="1"/>
  <c r="BV1151" i="1" a="1"/>
  <c r="BV1151" i="1" s="1"/>
  <c r="BV1152" i="1" a="1"/>
  <c r="BV1152" i="1" s="1"/>
  <c r="BV1153" i="1" a="1"/>
  <c r="BV1153" i="1" s="1"/>
  <c r="BV1154" i="1" a="1"/>
  <c r="BV1154" i="1" s="1"/>
  <c r="BV1155" i="1" a="1"/>
  <c r="BV1155" i="1" s="1"/>
  <c r="BV1156" i="1" a="1"/>
  <c r="BV1156" i="1" s="1"/>
  <c r="BV1157" i="1" a="1"/>
  <c r="BV1157" i="1" s="1"/>
  <c r="BV1158" i="1" a="1"/>
  <c r="BV1158" i="1" s="1"/>
  <c r="BV1159" i="1" a="1"/>
  <c r="BV1159" i="1" s="1"/>
  <c r="BV1160" i="1" a="1"/>
  <c r="BV1160" i="1"/>
  <c r="BV1161" i="1" a="1"/>
  <c r="BV1161" i="1" s="1"/>
  <c r="BV1162" i="1" a="1"/>
  <c r="BV1162" i="1" s="1"/>
  <c r="BV1163" i="1" a="1"/>
  <c r="BV1163" i="1" s="1"/>
  <c r="BV1164" i="1" a="1"/>
  <c r="BV1164" i="1" s="1"/>
  <c r="BV1165" i="1" a="1"/>
  <c r="BV1165" i="1" s="1"/>
  <c r="BV1166" i="1" a="1"/>
  <c r="BV1166" i="1" s="1"/>
  <c r="BV1167" i="1" a="1"/>
  <c r="BV1167" i="1" s="1"/>
  <c r="BV1168" i="1" a="1"/>
  <c r="BV1168" i="1" s="1"/>
  <c r="BV1169" i="1" a="1"/>
  <c r="BV1169" i="1" s="1"/>
  <c r="BV1170" i="1" a="1"/>
  <c r="BV1170" i="1" s="1"/>
  <c r="BV1171" i="1" a="1"/>
  <c r="BV1171" i="1" s="1"/>
  <c r="BV1172" i="1" a="1"/>
  <c r="BV1172" i="1" s="1"/>
  <c r="BV1173" i="1" a="1"/>
  <c r="BV1173" i="1" s="1"/>
  <c r="BV1174" i="1" a="1"/>
  <c r="BV1174" i="1" s="1"/>
  <c r="BV1175" i="1" a="1"/>
  <c r="BV1175" i="1" s="1"/>
  <c r="BV1176" i="1" a="1"/>
  <c r="BV1176" i="1" s="1"/>
  <c r="BV1177" i="1" a="1"/>
  <c r="BV1177" i="1" s="1"/>
  <c r="BV1178" i="1" a="1"/>
  <c r="BV1178" i="1" s="1"/>
  <c r="BV1179" i="1" a="1"/>
  <c r="BV1179" i="1" s="1"/>
  <c r="BV1180" i="1" a="1"/>
  <c r="BV1180" i="1" s="1"/>
  <c r="BV1181" i="1" a="1"/>
  <c r="BV1181" i="1" s="1"/>
  <c r="BV1182" i="1" a="1"/>
  <c r="BV1182" i="1" s="1"/>
  <c r="BV1183" i="1" a="1"/>
  <c r="BV1183" i="1" s="1"/>
  <c r="BV1184" i="1" a="1"/>
  <c r="BV1184" i="1" s="1"/>
  <c r="BV1185" i="1" a="1"/>
  <c r="BV1185" i="1" s="1"/>
  <c r="BV1186" i="1" a="1"/>
  <c r="BV1186" i="1" s="1"/>
  <c r="BV1187" i="1" a="1"/>
  <c r="BV1187" i="1" s="1"/>
  <c r="BV1188" i="1" a="1"/>
  <c r="BV1188" i="1" s="1"/>
  <c r="BV1189" i="1" a="1"/>
  <c r="BV1189" i="1" s="1"/>
  <c r="BV1190" i="1" a="1"/>
  <c r="BV1190" i="1" s="1"/>
  <c r="BV1191" i="1" a="1"/>
  <c r="BV1191" i="1" s="1"/>
  <c r="BV1192" i="1" a="1"/>
  <c r="BV1192" i="1" s="1"/>
  <c r="BV1193" i="1" a="1"/>
  <c r="BV1193" i="1" s="1"/>
  <c r="BV1194" i="1" a="1"/>
  <c r="BV1194" i="1" s="1"/>
  <c r="BV1195" i="1" a="1"/>
  <c r="BV1195" i="1" s="1"/>
  <c r="BV1196" i="1" a="1"/>
  <c r="BV1196" i="1" s="1"/>
  <c r="BV3" i="1" a="1"/>
  <c r="BV3" i="1" s="1"/>
  <c r="BS4" i="4"/>
  <c r="BS5" i="4"/>
  <c r="BS6" i="4"/>
  <c r="BS7" i="4"/>
  <c r="BS8" i="4"/>
  <c r="BS9" i="4"/>
  <c r="BS10" i="4"/>
  <c r="BS11" i="4"/>
  <c r="BS12" i="4"/>
  <c r="BS13" i="4"/>
  <c r="BS14" i="4"/>
  <c r="BS15" i="4"/>
  <c r="BS16" i="4"/>
  <c r="BS17" i="4"/>
  <c r="BS18" i="4"/>
  <c r="BS19" i="4"/>
  <c r="BS20" i="4"/>
  <c r="BS21" i="4"/>
  <c r="BS22" i="4"/>
  <c r="BS23" i="4"/>
  <c r="BS24" i="4"/>
  <c r="BS25" i="4"/>
  <c r="BS26" i="4"/>
  <c r="BS27" i="4"/>
  <c r="BS28" i="4"/>
  <c r="BS29" i="4"/>
  <c r="BS30" i="4"/>
  <c r="BS31" i="4"/>
  <c r="BS32" i="4"/>
  <c r="BS33" i="4"/>
  <c r="BS34" i="4"/>
  <c r="BS35" i="4"/>
  <c r="BS36" i="4"/>
  <c r="BS37" i="4"/>
  <c r="BS38" i="4"/>
  <c r="BS39" i="4"/>
  <c r="BS40" i="4"/>
  <c r="BS41" i="4"/>
  <c r="BS42" i="4"/>
  <c r="BS43" i="4"/>
  <c r="BS44" i="4"/>
  <c r="BS45" i="4"/>
  <c r="BS46" i="4"/>
  <c r="BS47" i="4"/>
  <c r="BS48" i="4"/>
  <c r="BS49" i="4"/>
  <c r="BS50" i="4"/>
  <c r="BS51" i="4"/>
  <c r="BS52" i="4"/>
  <c r="BS53" i="4"/>
  <c r="BS54" i="4"/>
  <c r="BS55" i="4"/>
  <c r="BS56" i="4"/>
  <c r="BS57" i="4"/>
  <c r="BS58" i="4"/>
  <c r="BS59" i="4"/>
  <c r="BS60" i="4"/>
  <c r="BS61" i="4"/>
  <c r="BS62" i="4"/>
  <c r="BS63" i="4"/>
  <c r="BS64" i="4"/>
  <c r="BS65" i="4"/>
  <c r="BS66" i="4"/>
  <c r="BS67" i="4"/>
  <c r="BS68" i="4"/>
  <c r="BS69" i="4"/>
  <c r="BS70" i="4"/>
  <c r="BS71" i="4"/>
  <c r="BS72" i="4"/>
  <c r="BS73" i="4"/>
  <c r="BS74" i="4"/>
  <c r="BS75" i="4"/>
  <c r="BS76" i="4"/>
  <c r="BS77" i="4"/>
  <c r="BS78" i="4"/>
  <c r="BS79" i="4"/>
  <c r="BS80" i="4"/>
  <c r="BS81" i="4"/>
  <c r="BS82" i="4"/>
  <c r="BS83" i="4"/>
  <c r="BS84" i="4"/>
  <c r="BS85" i="4"/>
  <c r="BS86" i="4"/>
  <c r="BS87" i="4"/>
  <c r="BS88" i="4"/>
  <c r="BS89" i="4"/>
  <c r="BS90" i="4"/>
  <c r="BS91" i="4"/>
  <c r="BS92" i="4"/>
  <c r="BS93" i="4"/>
  <c r="BS94" i="4"/>
  <c r="BS95" i="4"/>
  <c r="BS96" i="4"/>
  <c r="BS97" i="4"/>
  <c r="BS98" i="4"/>
  <c r="BS99" i="4"/>
  <c r="BS100" i="4"/>
  <c r="BS101" i="4"/>
  <c r="BS102" i="4"/>
  <c r="BS103" i="4"/>
  <c r="BS104" i="4"/>
  <c r="BS105" i="4"/>
  <c r="BS106" i="4"/>
  <c r="BS107" i="4"/>
  <c r="BS108" i="4"/>
  <c r="BS109" i="4"/>
  <c r="BS110" i="4"/>
  <c r="BS111" i="4"/>
  <c r="BS112" i="4"/>
  <c r="BS113" i="4"/>
  <c r="BS114" i="4"/>
  <c r="BS115" i="4"/>
  <c r="BS116" i="4"/>
  <c r="BS117" i="4"/>
  <c r="BS118" i="4"/>
  <c r="BS119" i="4"/>
  <c r="BS120" i="4"/>
  <c r="BS121" i="4"/>
  <c r="BS122" i="4"/>
  <c r="BS123" i="4"/>
  <c r="BS124" i="4"/>
  <c r="BS125" i="4"/>
  <c r="BS126" i="4"/>
  <c r="BS127" i="4"/>
  <c r="BS128" i="4"/>
  <c r="BS129" i="4"/>
  <c r="BS130" i="4"/>
  <c r="BS131" i="4"/>
  <c r="BS132" i="4"/>
  <c r="BS133" i="4"/>
  <c r="BS134" i="4"/>
  <c r="BS135" i="4"/>
  <c r="BS136" i="4"/>
  <c r="BS137" i="4"/>
  <c r="BS138" i="4"/>
  <c r="BS139" i="4"/>
  <c r="BS140" i="4"/>
  <c r="BS141" i="4"/>
  <c r="BS142" i="4"/>
  <c r="BS143" i="4"/>
  <c r="BS144" i="4"/>
  <c r="BS145" i="4"/>
  <c r="BS146" i="4"/>
  <c r="BS147" i="4"/>
  <c r="BS148" i="4"/>
  <c r="BS149" i="4"/>
  <c r="BS150" i="4"/>
  <c r="BS151" i="4"/>
  <c r="BS152" i="4"/>
  <c r="BS153" i="4"/>
  <c r="BS154" i="4"/>
  <c r="BS155" i="4"/>
  <c r="BS156" i="4"/>
  <c r="BS157" i="4"/>
  <c r="BS158" i="4"/>
  <c r="BS159" i="4"/>
  <c r="BS160" i="4"/>
  <c r="BS161" i="4"/>
  <c r="BS162" i="4"/>
  <c r="BS163" i="4"/>
  <c r="BS164" i="4"/>
  <c r="BS165" i="4"/>
  <c r="BS166" i="4"/>
  <c r="BS167" i="4"/>
  <c r="BS168" i="4"/>
  <c r="BS169" i="4"/>
  <c r="BS170" i="4"/>
  <c r="BS171" i="4"/>
  <c r="BS172" i="4"/>
  <c r="BS173" i="4"/>
  <c r="BS174" i="4"/>
  <c r="BS175" i="4"/>
  <c r="BS176" i="4"/>
  <c r="BS177" i="4"/>
  <c r="BS178" i="4"/>
  <c r="BS179" i="4"/>
  <c r="BS180" i="4"/>
  <c r="BS181" i="4"/>
  <c r="BS182" i="4"/>
  <c r="BS183" i="4"/>
  <c r="BS184" i="4"/>
  <c r="BS185" i="4"/>
  <c r="BS186" i="4"/>
  <c r="BS187" i="4"/>
  <c r="BS188" i="4"/>
  <c r="BS189" i="4"/>
  <c r="BS190" i="4"/>
  <c r="BS191" i="4"/>
  <c r="BS192" i="4"/>
  <c r="BS193" i="4"/>
  <c r="BS194" i="4"/>
  <c r="BS195" i="4"/>
  <c r="BS196" i="4"/>
  <c r="BS197" i="4"/>
  <c r="BS198" i="4"/>
  <c r="BS199" i="4"/>
  <c r="BS200" i="4"/>
  <c r="BS201" i="4"/>
  <c r="BS202" i="4"/>
  <c r="BS203" i="4"/>
  <c r="BS204" i="4"/>
  <c r="BS205" i="4"/>
  <c r="BS206" i="4"/>
  <c r="BS207" i="4"/>
  <c r="BS208" i="4"/>
  <c r="BS209" i="4"/>
  <c r="BS210" i="4"/>
  <c r="BS211" i="4"/>
  <c r="BS212" i="4"/>
  <c r="BS213" i="4"/>
  <c r="BS214" i="4"/>
  <c r="BS215" i="4"/>
  <c r="BS216" i="4"/>
  <c r="BS217" i="4"/>
  <c r="BS218" i="4"/>
  <c r="BS219" i="4"/>
  <c r="BS220" i="4"/>
  <c r="BS221" i="4"/>
  <c r="BS222" i="4"/>
  <c r="BS223" i="4"/>
  <c r="BS224" i="4"/>
  <c r="BS225" i="4"/>
  <c r="BS226" i="4"/>
  <c r="BS227" i="4"/>
  <c r="BS228" i="4"/>
  <c r="BS229" i="4"/>
  <c r="BS230" i="4"/>
  <c r="BS231" i="4"/>
  <c r="BS232" i="4"/>
  <c r="BS233" i="4"/>
  <c r="BS234" i="4"/>
  <c r="BS235" i="4"/>
  <c r="BS236" i="4"/>
  <c r="BS237" i="4"/>
  <c r="BS238" i="4"/>
  <c r="BS239" i="4"/>
  <c r="BS240" i="4"/>
  <c r="BS241" i="4"/>
  <c r="BS242" i="4"/>
  <c r="BS243" i="4"/>
  <c r="BS244" i="4"/>
  <c r="BS245" i="4"/>
  <c r="BS246" i="4"/>
  <c r="BS247" i="4"/>
  <c r="BS248" i="4"/>
  <c r="BS249" i="4"/>
  <c r="BS250" i="4"/>
  <c r="BS251" i="4"/>
  <c r="BS252" i="4"/>
  <c r="BS253" i="4"/>
  <c r="BS254" i="4"/>
  <c r="BS255" i="4"/>
  <c r="BS256" i="4"/>
  <c r="BS257" i="4"/>
  <c r="BS258" i="4"/>
  <c r="BS259" i="4"/>
  <c r="BS260" i="4"/>
  <c r="BS261" i="4"/>
  <c r="BS262" i="4"/>
  <c r="BS263" i="4"/>
  <c r="BS264" i="4"/>
  <c r="BS265" i="4"/>
  <c r="BS266" i="4"/>
  <c r="BS267" i="4"/>
  <c r="BS268" i="4"/>
  <c r="BS269" i="4"/>
  <c r="BS270" i="4"/>
  <c r="BS271" i="4"/>
  <c r="BS272" i="4"/>
  <c r="BS273" i="4"/>
  <c r="BS274" i="4"/>
  <c r="BS275" i="4"/>
  <c r="BS276" i="4"/>
  <c r="BS277" i="4"/>
  <c r="BS278" i="4"/>
  <c r="BS279" i="4"/>
  <c r="BS280" i="4"/>
  <c r="BS281" i="4"/>
  <c r="BS282" i="4"/>
  <c r="BS283" i="4"/>
  <c r="BS284" i="4"/>
  <c r="BS285" i="4"/>
  <c r="BS286" i="4"/>
  <c r="BS287" i="4"/>
  <c r="BS288" i="4"/>
  <c r="BS289" i="4"/>
  <c r="BS290" i="4"/>
  <c r="BS291" i="4"/>
  <c r="BS292" i="4"/>
  <c r="BS293" i="4"/>
  <c r="BS294" i="4"/>
  <c r="BS295" i="4"/>
  <c r="BS296" i="4"/>
  <c r="BS297" i="4"/>
  <c r="BS298" i="4"/>
  <c r="BS299" i="4"/>
  <c r="BS300" i="4"/>
  <c r="BS301" i="4"/>
  <c r="BS302" i="4"/>
  <c r="BS303" i="4"/>
  <c r="BS304" i="4"/>
  <c r="BS305" i="4"/>
  <c r="BS306" i="4"/>
  <c r="BS307" i="4"/>
  <c r="BS308" i="4"/>
  <c r="BS309" i="4"/>
  <c r="BS310" i="4"/>
  <c r="BS311" i="4"/>
  <c r="BS312" i="4"/>
  <c r="BS313" i="4"/>
  <c r="BS314" i="4"/>
  <c r="BS315" i="4"/>
  <c r="BS316" i="4"/>
  <c r="BS317" i="4"/>
  <c r="BS318" i="4"/>
  <c r="BS319" i="4"/>
  <c r="BS320" i="4"/>
  <c r="BS321" i="4"/>
  <c r="BS322" i="4"/>
  <c r="BS323" i="4"/>
  <c r="BS324" i="4"/>
  <c r="BS325" i="4"/>
  <c r="BS326" i="4"/>
  <c r="BS327" i="4"/>
  <c r="BS328" i="4"/>
  <c r="BS329" i="4"/>
  <c r="BS330" i="4"/>
  <c r="BS331" i="4"/>
  <c r="BS332" i="4"/>
  <c r="BS333" i="4"/>
  <c r="BS334" i="4"/>
  <c r="BS335" i="4"/>
  <c r="BS336" i="4"/>
  <c r="BS337" i="4"/>
  <c r="BS338" i="4"/>
  <c r="BS339" i="4"/>
  <c r="BS340" i="4"/>
  <c r="BS341" i="4"/>
  <c r="BS342" i="4"/>
  <c r="BS343" i="4"/>
  <c r="BS344" i="4"/>
  <c r="BS345" i="4"/>
  <c r="BS346" i="4"/>
  <c r="BS347" i="4"/>
  <c r="BS348" i="4"/>
  <c r="BS349" i="4"/>
  <c r="BS350" i="4"/>
  <c r="BS351" i="4"/>
  <c r="BS352" i="4"/>
  <c r="BS353" i="4"/>
  <c r="BS354" i="4"/>
  <c r="BS355" i="4"/>
  <c r="BS356" i="4"/>
  <c r="BS357" i="4"/>
  <c r="BS358" i="4"/>
  <c r="BS359" i="4"/>
  <c r="BS360" i="4"/>
  <c r="BS361" i="4"/>
  <c r="BS362" i="4"/>
  <c r="BS363" i="4"/>
  <c r="BS364" i="4"/>
  <c r="BS365" i="4"/>
  <c r="BS366" i="4"/>
  <c r="BS367" i="4"/>
  <c r="BS368" i="4"/>
  <c r="BS369" i="4"/>
  <c r="BS370" i="4"/>
  <c r="BS371" i="4"/>
  <c r="BS372" i="4"/>
  <c r="BS373" i="4"/>
  <c r="BS374" i="4"/>
  <c r="BS375" i="4"/>
  <c r="BS376" i="4"/>
  <c r="BS377" i="4"/>
  <c r="BS378" i="4"/>
  <c r="BS379" i="4"/>
  <c r="BS380" i="4"/>
  <c r="BS381" i="4"/>
  <c r="BS382" i="4"/>
  <c r="BS383" i="4"/>
  <c r="BS384" i="4"/>
  <c r="BS385" i="4"/>
  <c r="BS386" i="4"/>
  <c r="BS387" i="4"/>
  <c r="BS388" i="4"/>
  <c r="BS389" i="4"/>
  <c r="BS390" i="4"/>
  <c r="BS391" i="4"/>
  <c r="BS392" i="4"/>
  <c r="BS393" i="4"/>
  <c r="BS394" i="4"/>
  <c r="BS395" i="4"/>
  <c r="BS396" i="4"/>
  <c r="BS397" i="4"/>
  <c r="BS398" i="4"/>
  <c r="BS399" i="4"/>
  <c r="BS400" i="4"/>
  <c r="BS401" i="4"/>
  <c r="BS402" i="4"/>
  <c r="BS403" i="4"/>
  <c r="BS404" i="4"/>
  <c r="BS405" i="4"/>
  <c r="BS406" i="4"/>
  <c r="BS407" i="4"/>
  <c r="BS408" i="4"/>
  <c r="BS409" i="4"/>
  <c r="BS410" i="4"/>
  <c r="BS411" i="4"/>
  <c r="BS412" i="4"/>
  <c r="BS413" i="4"/>
  <c r="BS414" i="4"/>
  <c r="BS415" i="4"/>
  <c r="BS416" i="4"/>
  <c r="BS417" i="4"/>
  <c r="BS418" i="4"/>
  <c r="BS419" i="4"/>
  <c r="BS420" i="4"/>
  <c r="BS421" i="4"/>
  <c r="BS422" i="4"/>
  <c r="BS423" i="4"/>
  <c r="BS424" i="4"/>
  <c r="BS425" i="4"/>
  <c r="BS426" i="4"/>
  <c r="BS427" i="4"/>
  <c r="BS428" i="4"/>
  <c r="BS429" i="4"/>
  <c r="BS430" i="4"/>
  <c r="BS431" i="4"/>
  <c r="BS432" i="4"/>
  <c r="BS433" i="4"/>
  <c r="BS434" i="4"/>
  <c r="BS435" i="4"/>
  <c r="BS436" i="4"/>
  <c r="BS437" i="4"/>
  <c r="BS438" i="4"/>
  <c r="BS439" i="4"/>
  <c r="BS440" i="4"/>
  <c r="BS441" i="4"/>
  <c r="BS442" i="4"/>
  <c r="BS443" i="4"/>
  <c r="BS444" i="4"/>
  <c r="BS445" i="4"/>
  <c r="BS446" i="4"/>
  <c r="BS447" i="4"/>
  <c r="BS448" i="4"/>
  <c r="BS449" i="4"/>
  <c r="BS450" i="4"/>
  <c r="BS451" i="4"/>
  <c r="BS452" i="4"/>
  <c r="BS453" i="4"/>
  <c r="BS454" i="4"/>
  <c r="BS455" i="4"/>
  <c r="BS456" i="4"/>
  <c r="BS457" i="4"/>
  <c r="BS458" i="4"/>
  <c r="BS459" i="4"/>
  <c r="BS460" i="4"/>
  <c r="BS461" i="4"/>
  <c r="BS462" i="4"/>
  <c r="BS463" i="4"/>
  <c r="BS464" i="4"/>
  <c r="BS465" i="4"/>
  <c r="BS466" i="4"/>
  <c r="BS467" i="4"/>
  <c r="BS468" i="4"/>
  <c r="BS469" i="4"/>
  <c r="BS470" i="4"/>
  <c r="BS471" i="4"/>
  <c r="BS472" i="4"/>
  <c r="BS473" i="4"/>
  <c r="BS474" i="4"/>
  <c r="BS475" i="4"/>
  <c r="BS476" i="4"/>
  <c r="BS477" i="4"/>
  <c r="BS478" i="4"/>
  <c r="BS479" i="4"/>
  <c r="BS480" i="4"/>
  <c r="BS481" i="4"/>
  <c r="BS482" i="4"/>
  <c r="BS483" i="4"/>
  <c r="BS484" i="4"/>
  <c r="BS485" i="4"/>
  <c r="BS486" i="4"/>
  <c r="BS487" i="4"/>
  <c r="BS488" i="4"/>
  <c r="BS489" i="4"/>
  <c r="BS490" i="4"/>
  <c r="BS491" i="4"/>
  <c r="BS492" i="4"/>
  <c r="BS493" i="4"/>
  <c r="BS494" i="4"/>
  <c r="BS495" i="4"/>
  <c r="BS496" i="4"/>
  <c r="BS497" i="4"/>
  <c r="BS498" i="4"/>
  <c r="BS499" i="4"/>
  <c r="BS500" i="4"/>
  <c r="BS501" i="4"/>
  <c r="BS502" i="4"/>
  <c r="BS503" i="4"/>
  <c r="BS504" i="4"/>
  <c r="BS505" i="4"/>
  <c r="BS506" i="4"/>
  <c r="BS507" i="4"/>
  <c r="BS508" i="4"/>
  <c r="BS509" i="4"/>
  <c r="BS510" i="4"/>
  <c r="BS511" i="4"/>
  <c r="BS512" i="4"/>
  <c r="BS513" i="4"/>
  <c r="BS514" i="4"/>
  <c r="BS515" i="4"/>
  <c r="BS516" i="4"/>
  <c r="BS517" i="4"/>
  <c r="BS518" i="4"/>
  <c r="BS519" i="4"/>
  <c r="BS520" i="4"/>
  <c r="BS521" i="4"/>
  <c r="BS522" i="4"/>
  <c r="BS523" i="4"/>
  <c r="BS524" i="4"/>
  <c r="BS525" i="4"/>
  <c r="BS526" i="4"/>
  <c r="BS527" i="4"/>
  <c r="BS528" i="4"/>
  <c r="BS529" i="4"/>
  <c r="BS530" i="4"/>
  <c r="BS531" i="4"/>
  <c r="BS532" i="4"/>
  <c r="BS533" i="4"/>
  <c r="BS534" i="4"/>
  <c r="BS535" i="4"/>
  <c r="BS536" i="4"/>
  <c r="BS537" i="4"/>
  <c r="BS538" i="4"/>
  <c r="BS539" i="4"/>
  <c r="BS540" i="4"/>
  <c r="BS541" i="4"/>
  <c r="BS542" i="4"/>
  <c r="BS543" i="4"/>
  <c r="BS544" i="4"/>
  <c r="BS545" i="4"/>
  <c r="BS546" i="4"/>
  <c r="BS547" i="4"/>
  <c r="BS548" i="4"/>
  <c r="BS549" i="4"/>
  <c r="BS550" i="4"/>
  <c r="BS551" i="4"/>
  <c r="BS552" i="4"/>
  <c r="BS553" i="4"/>
  <c r="BS554" i="4"/>
  <c r="BS555" i="4"/>
  <c r="BS556" i="4"/>
  <c r="BS557" i="4"/>
  <c r="BS558" i="4"/>
  <c r="BS559" i="4"/>
  <c r="BS560" i="4"/>
  <c r="BS561" i="4"/>
  <c r="BS562" i="4"/>
  <c r="BS563" i="4"/>
  <c r="BS564" i="4"/>
  <c r="BS565" i="4"/>
  <c r="BS566" i="4"/>
  <c r="BS567" i="4"/>
  <c r="BS568" i="4"/>
  <c r="BS569" i="4"/>
  <c r="BS570" i="4"/>
  <c r="BS571" i="4"/>
  <c r="BS572" i="4"/>
  <c r="BS573" i="4"/>
  <c r="BS574" i="4"/>
  <c r="BS575" i="4"/>
  <c r="BS576" i="4"/>
  <c r="BS577" i="4"/>
  <c r="BS578" i="4"/>
  <c r="BS579" i="4"/>
  <c r="BS580" i="4"/>
  <c r="BS581" i="4"/>
  <c r="BS582" i="4"/>
  <c r="BS583" i="4"/>
  <c r="BS584" i="4"/>
  <c r="BS585" i="4"/>
  <c r="BS586" i="4"/>
  <c r="BS587" i="4"/>
  <c r="BS588" i="4"/>
  <c r="BS589" i="4"/>
  <c r="BS590" i="4"/>
  <c r="BS591" i="4"/>
  <c r="BS592" i="4"/>
  <c r="BS593" i="4"/>
  <c r="BS594" i="4"/>
  <c r="BS595" i="4"/>
  <c r="BS596" i="4"/>
  <c r="BS597" i="4"/>
  <c r="BS598" i="4"/>
  <c r="BS599" i="4"/>
  <c r="BS600" i="4"/>
  <c r="BS601" i="4"/>
  <c r="BS602" i="4"/>
  <c r="BS603" i="4"/>
  <c r="BS604" i="4"/>
  <c r="BS605" i="4"/>
  <c r="BS606" i="4"/>
  <c r="BS607" i="4"/>
  <c r="BS608" i="4"/>
  <c r="BS609" i="4"/>
  <c r="BS610" i="4"/>
  <c r="BS611" i="4"/>
  <c r="BS612" i="4"/>
  <c r="BS613" i="4"/>
  <c r="BS614" i="4"/>
  <c r="BS615" i="4"/>
  <c r="BS616" i="4"/>
  <c r="BS617" i="4"/>
  <c r="BS618" i="4"/>
  <c r="BS619" i="4"/>
  <c r="BS620" i="4"/>
  <c r="BS621" i="4"/>
  <c r="BS622" i="4"/>
  <c r="BS623" i="4"/>
  <c r="BS624" i="4"/>
  <c r="BS625" i="4"/>
  <c r="BS626" i="4"/>
  <c r="BS627" i="4"/>
  <c r="BS628" i="4"/>
  <c r="BS629" i="4"/>
  <c r="BS630" i="4"/>
  <c r="BS631" i="4"/>
  <c r="BS632" i="4"/>
  <c r="BS633" i="4"/>
  <c r="BS634" i="4"/>
  <c r="BS635" i="4"/>
  <c r="BS636" i="4"/>
  <c r="BS637" i="4"/>
  <c r="BS638" i="4"/>
  <c r="BS639" i="4"/>
  <c r="BS640" i="4"/>
  <c r="BS641" i="4"/>
  <c r="BS642" i="4"/>
  <c r="BS643" i="4"/>
  <c r="BS644" i="4"/>
  <c r="BS645" i="4"/>
  <c r="BS646" i="4"/>
  <c r="BS647" i="4"/>
  <c r="BS648" i="4"/>
  <c r="BS649" i="4"/>
  <c r="BS650" i="4"/>
  <c r="BS651" i="4"/>
  <c r="BS652" i="4"/>
  <c r="BS653" i="4"/>
  <c r="BS654" i="4"/>
  <c r="BS655" i="4"/>
  <c r="BS656" i="4"/>
  <c r="BS657" i="4"/>
  <c r="BS658" i="4"/>
  <c r="BS659" i="4"/>
  <c r="BS660" i="4"/>
  <c r="BS661" i="4"/>
  <c r="BS662" i="4"/>
  <c r="BS663" i="4"/>
  <c r="BS664" i="4"/>
  <c r="BS665" i="4"/>
  <c r="BS666" i="4"/>
  <c r="BS667" i="4"/>
  <c r="BS668" i="4"/>
  <c r="BS669" i="4"/>
  <c r="BS670" i="4"/>
  <c r="BS671" i="4"/>
  <c r="BS672" i="4"/>
  <c r="BS673" i="4"/>
  <c r="BS674" i="4"/>
  <c r="BS675" i="4"/>
  <c r="BS676" i="4"/>
  <c r="BS677" i="4"/>
  <c r="BS678" i="4"/>
  <c r="BS679" i="4"/>
  <c r="BS680" i="4"/>
  <c r="BS681" i="4"/>
  <c r="BS682" i="4"/>
  <c r="BS683" i="4"/>
  <c r="BS684" i="4"/>
  <c r="BS685" i="4"/>
  <c r="BS686" i="4"/>
  <c r="BS687" i="4"/>
  <c r="BS688" i="4"/>
  <c r="BS689" i="4"/>
  <c r="BS690" i="4"/>
  <c r="BS691" i="4"/>
  <c r="BS692" i="4"/>
  <c r="BS693" i="4"/>
  <c r="BS694" i="4"/>
  <c r="BS695" i="4"/>
  <c r="BS696" i="4"/>
  <c r="BS697" i="4"/>
  <c r="BS698" i="4"/>
  <c r="BS699" i="4"/>
  <c r="BS700" i="4"/>
  <c r="BS701" i="4"/>
  <c r="BS702" i="4"/>
  <c r="BS703" i="4"/>
  <c r="BS704" i="4"/>
  <c r="BS705" i="4"/>
  <c r="BS706" i="4"/>
  <c r="BS707" i="4"/>
  <c r="BS708" i="4"/>
  <c r="BS709" i="4"/>
  <c r="BS710" i="4"/>
  <c r="BS711" i="4"/>
  <c r="BS712" i="4"/>
  <c r="BS713" i="4"/>
  <c r="BS714" i="4"/>
  <c r="BS715" i="4"/>
  <c r="BS716" i="4"/>
  <c r="BS717" i="4"/>
  <c r="BS718" i="4"/>
  <c r="BS719" i="4"/>
  <c r="BS720" i="4"/>
  <c r="BS721" i="4"/>
  <c r="BS722" i="4"/>
  <c r="BS723" i="4"/>
  <c r="BS724" i="4"/>
  <c r="BS725" i="4"/>
  <c r="BS726" i="4"/>
  <c r="BS727" i="4"/>
  <c r="BS728" i="4"/>
  <c r="BS729" i="4"/>
  <c r="BS730" i="4"/>
  <c r="BS731" i="4"/>
  <c r="BS732" i="4"/>
  <c r="BS733" i="4"/>
  <c r="BS734" i="4"/>
  <c r="BS735" i="4"/>
  <c r="BS736" i="4"/>
  <c r="BS737" i="4"/>
  <c r="BS738" i="4"/>
  <c r="BS739" i="4"/>
  <c r="BS740" i="4"/>
  <c r="BS741" i="4"/>
  <c r="BS742" i="4"/>
  <c r="BS743" i="4"/>
  <c r="BS744" i="4"/>
  <c r="BS745" i="4"/>
  <c r="BS746" i="4"/>
  <c r="BS747" i="4"/>
  <c r="BS748" i="4"/>
  <c r="BS749" i="4"/>
  <c r="BS750" i="4"/>
  <c r="BS751" i="4"/>
  <c r="BS752" i="4"/>
  <c r="BS753" i="4"/>
  <c r="BS754" i="4"/>
  <c r="BS755" i="4"/>
  <c r="BS756" i="4"/>
  <c r="BS757" i="4"/>
  <c r="BS758" i="4"/>
  <c r="BS759" i="4"/>
  <c r="BS760" i="4"/>
  <c r="BS761" i="4"/>
  <c r="BS762" i="4"/>
  <c r="BS763" i="4"/>
  <c r="BS764" i="4"/>
  <c r="BS765" i="4"/>
  <c r="BS766" i="4"/>
  <c r="BS767" i="4"/>
  <c r="BS768" i="4"/>
  <c r="BS769" i="4"/>
  <c r="BS770" i="4"/>
  <c r="BS771" i="4"/>
  <c r="BS772" i="4"/>
  <c r="BS773" i="4"/>
  <c r="BS774" i="4"/>
  <c r="BS775" i="4"/>
  <c r="BS776" i="4"/>
  <c r="BS777" i="4"/>
  <c r="BS778" i="4"/>
  <c r="BS779" i="4"/>
  <c r="BS780" i="4"/>
  <c r="BS781" i="4"/>
  <c r="BS782" i="4"/>
  <c r="BS783" i="4"/>
  <c r="BS784" i="4"/>
  <c r="BS785" i="4"/>
  <c r="BS786" i="4"/>
  <c r="BS787" i="4"/>
  <c r="BS788" i="4"/>
  <c r="BS789" i="4"/>
  <c r="BS790" i="4"/>
  <c r="BS791" i="4"/>
  <c r="BS792" i="4"/>
  <c r="BS793" i="4"/>
  <c r="BS794" i="4"/>
  <c r="BS795" i="4"/>
  <c r="BS796" i="4"/>
  <c r="BS797" i="4"/>
  <c r="BS798" i="4"/>
  <c r="BS799" i="4"/>
  <c r="BS800" i="4"/>
  <c r="BS801" i="4"/>
  <c r="BS802" i="4"/>
  <c r="BS803" i="4"/>
  <c r="BS804" i="4"/>
  <c r="BS805" i="4"/>
  <c r="BS806" i="4"/>
  <c r="BS807" i="4"/>
  <c r="BS808" i="4"/>
  <c r="BS809" i="4"/>
  <c r="BS810" i="4"/>
  <c r="BS811" i="4"/>
  <c r="BS812" i="4"/>
  <c r="BS813" i="4"/>
  <c r="BS814" i="4"/>
  <c r="BS815" i="4"/>
  <c r="BS816" i="4"/>
  <c r="BS817" i="4"/>
  <c r="BS818" i="4"/>
  <c r="BS819" i="4"/>
  <c r="BS820" i="4"/>
  <c r="BS821" i="4"/>
  <c r="BS822" i="4"/>
  <c r="BS823" i="4"/>
  <c r="BS824" i="4"/>
  <c r="BS825" i="4"/>
  <c r="BS826" i="4"/>
  <c r="BS827" i="4"/>
  <c r="BS828" i="4"/>
  <c r="BS829" i="4"/>
  <c r="BS830" i="4"/>
  <c r="BS831" i="4"/>
  <c r="BS832" i="4"/>
  <c r="BS833" i="4"/>
  <c r="BS834" i="4"/>
  <c r="BS835" i="4"/>
  <c r="BS836" i="4"/>
  <c r="BS837" i="4"/>
  <c r="BS838" i="4"/>
  <c r="BS839" i="4"/>
  <c r="BS840" i="4"/>
  <c r="BS841" i="4"/>
  <c r="BS842" i="4"/>
  <c r="BS843" i="4"/>
  <c r="BS844" i="4"/>
  <c r="BS845" i="4"/>
  <c r="BS846" i="4"/>
  <c r="BS847" i="4"/>
  <c r="BS848" i="4"/>
  <c r="BS849" i="4"/>
  <c r="BS850" i="4"/>
  <c r="BS851" i="4"/>
  <c r="BS852" i="4"/>
  <c r="BS853" i="4"/>
  <c r="BS854" i="4"/>
  <c r="BS855" i="4"/>
  <c r="BS856" i="4"/>
  <c r="BS857" i="4"/>
  <c r="BS858" i="4"/>
  <c r="BS859" i="4"/>
  <c r="BS860" i="4"/>
  <c r="BS861" i="4"/>
  <c r="BS862" i="4"/>
  <c r="BS863" i="4"/>
  <c r="BS864" i="4"/>
  <c r="BS865" i="4"/>
  <c r="BS866" i="4"/>
  <c r="BS867" i="4"/>
  <c r="BS868" i="4"/>
  <c r="BS869" i="4"/>
  <c r="BS870" i="4"/>
  <c r="BS871" i="4"/>
  <c r="BS872" i="4"/>
  <c r="BS873" i="4"/>
  <c r="BS874" i="4"/>
  <c r="BS875" i="4"/>
  <c r="BS876" i="4"/>
  <c r="BS877" i="4"/>
  <c r="BS878" i="4"/>
  <c r="BS879" i="4"/>
  <c r="BS880" i="4"/>
  <c r="BS881" i="4"/>
  <c r="BS882" i="4"/>
  <c r="BS883" i="4"/>
  <c r="BS884" i="4"/>
  <c r="BS885" i="4"/>
  <c r="BS886" i="4"/>
  <c r="BS887" i="4"/>
  <c r="BS888" i="4"/>
  <c r="BS889" i="4"/>
  <c r="BS890" i="4"/>
  <c r="BS891" i="4"/>
  <c r="BS892" i="4"/>
  <c r="BS893" i="4"/>
  <c r="BS894" i="4"/>
  <c r="BS895" i="4"/>
  <c r="BS896" i="4"/>
  <c r="BS897" i="4"/>
  <c r="BS898" i="4"/>
  <c r="BS899" i="4"/>
  <c r="BS900" i="4"/>
  <c r="BS901" i="4"/>
  <c r="BS902" i="4"/>
  <c r="BS903" i="4"/>
  <c r="BS904" i="4"/>
  <c r="BS905" i="4"/>
  <c r="BS906" i="4"/>
  <c r="BS907" i="4"/>
  <c r="BS908" i="4"/>
  <c r="BS909" i="4"/>
  <c r="BS910" i="4"/>
  <c r="BS911" i="4"/>
  <c r="BS912" i="4"/>
  <c r="BS913" i="4"/>
  <c r="BS914" i="4"/>
  <c r="BS915" i="4"/>
  <c r="BS916" i="4"/>
  <c r="BS917" i="4"/>
  <c r="BS918" i="4"/>
  <c r="BS919" i="4"/>
  <c r="BS920" i="4"/>
  <c r="BS921" i="4"/>
  <c r="BS922" i="4"/>
  <c r="BS923" i="4"/>
  <c r="BS924" i="4"/>
  <c r="BS925" i="4"/>
  <c r="BS926" i="4"/>
  <c r="BS927" i="4"/>
  <c r="BS928" i="4"/>
  <c r="BS929" i="4"/>
  <c r="BS930" i="4"/>
  <c r="BS931" i="4"/>
  <c r="BS932" i="4"/>
  <c r="BS933" i="4"/>
  <c r="BS934" i="4"/>
  <c r="BS935" i="4"/>
  <c r="BS936" i="4"/>
  <c r="BS937" i="4"/>
  <c r="BS938" i="4"/>
  <c r="BS939" i="4"/>
  <c r="BS940" i="4"/>
  <c r="BS941" i="4"/>
  <c r="BS942" i="4"/>
  <c r="BS943" i="4"/>
  <c r="BS944" i="4"/>
  <c r="BS945" i="4"/>
  <c r="BS946" i="4"/>
  <c r="BS947" i="4"/>
  <c r="BS948" i="4"/>
  <c r="BS949" i="4"/>
  <c r="BS950" i="4"/>
  <c r="BS951" i="4"/>
  <c r="BS952" i="4"/>
  <c r="BS953" i="4"/>
  <c r="BS954" i="4"/>
  <c r="BS955" i="4"/>
  <c r="BS956" i="4"/>
  <c r="BS957" i="4"/>
  <c r="BS958" i="4"/>
  <c r="BS959" i="4"/>
  <c r="BS960" i="4"/>
  <c r="BS961" i="4"/>
  <c r="BS962" i="4"/>
  <c r="BS963" i="4"/>
  <c r="BS964" i="4"/>
  <c r="BS965" i="4"/>
  <c r="BS966" i="4"/>
  <c r="BS967" i="4"/>
  <c r="BS968" i="4"/>
  <c r="BS969" i="4"/>
  <c r="BS970" i="4"/>
  <c r="BS971" i="4"/>
  <c r="BS972" i="4"/>
  <c r="BS973" i="4"/>
  <c r="BS974" i="4"/>
  <c r="BS975" i="4"/>
  <c r="BS976" i="4"/>
  <c r="BS977" i="4"/>
  <c r="BS978" i="4"/>
  <c r="BS979" i="4"/>
  <c r="BS980" i="4"/>
  <c r="BS981" i="4"/>
  <c r="BS982" i="4"/>
  <c r="BS983" i="4"/>
  <c r="BS984" i="4"/>
  <c r="BS985" i="4"/>
  <c r="BS986" i="4"/>
  <c r="BS987" i="4"/>
  <c r="BS988" i="4"/>
  <c r="BS989" i="4"/>
  <c r="BS990" i="4"/>
  <c r="BS991" i="4"/>
  <c r="BS992" i="4"/>
  <c r="BS993" i="4"/>
  <c r="BS994" i="4"/>
  <c r="BS995" i="4"/>
  <c r="BS996" i="4"/>
  <c r="BS997" i="4"/>
  <c r="BS998" i="4"/>
  <c r="BS999" i="4"/>
  <c r="BS1000" i="4"/>
  <c r="BS1001" i="4"/>
  <c r="BS1002" i="4"/>
  <c r="BS1003" i="4"/>
  <c r="BS1004" i="4"/>
  <c r="BS1005" i="4"/>
  <c r="BS1006" i="4"/>
  <c r="BS1007" i="4"/>
  <c r="BS1008" i="4"/>
  <c r="BS1009" i="4"/>
  <c r="BS1010" i="4"/>
  <c r="BS1011" i="4"/>
  <c r="BS1012" i="4"/>
  <c r="BS1013" i="4"/>
  <c r="BS1014" i="4"/>
  <c r="BS1015" i="4"/>
  <c r="BS1016" i="4"/>
  <c r="BS1017" i="4"/>
  <c r="BS1018" i="4"/>
  <c r="BS1019" i="4"/>
  <c r="BS1020" i="4"/>
  <c r="BS1021" i="4"/>
  <c r="BS1022" i="4"/>
  <c r="BS1023" i="4"/>
  <c r="BS1024" i="4"/>
  <c r="BS1025" i="4"/>
  <c r="BS1026" i="4"/>
  <c r="BS1027" i="4"/>
  <c r="BS1028" i="4"/>
  <c r="BS1029" i="4"/>
  <c r="BS1030" i="4"/>
  <c r="BS1031" i="4"/>
  <c r="BS1032" i="4"/>
  <c r="BS1033" i="4"/>
  <c r="BS1034" i="4"/>
  <c r="BS1035" i="4"/>
  <c r="BS1036" i="4"/>
  <c r="BS1037" i="4"/>
  <c r="BS1038" i="4"/>
  <c r="BS1039" i="4"/>
  <c r="BS1040" i="4"/>
  <c r="BS1041" i="4"/>
  <c r="BS1042" i="4"/>
  <c r="BS1043" i="4"/>
  <c r="BS1044" i="4"/>
  <c r="BS1045" i="4"/>
  <c r="BS1046" i="4"/>
  <c r="BS1047" i="4"/>
  <c r="BS1048" i="4"/>
  <c r="BS1049" i="4"/>
  <c r="BS1050" i="4"/>
  <c r="BS1051" i="4"/>
  <c r="BS1052" i="4"/>
  <c r="BS1053" i="4"/>
  <c r="BS1054" i="4"/>
  <c r="BS1055" i="4"/>
  <c r="BS1056" i="4"/>
  <c r="BS1057" i="4"/>
  <c r="BS1058" i="4"/>
  <c r="BS1059" i="4"/>
  <c r="BS1060" i="4"/>
  <c r="BS1061" i="4"/>
  <c r="BS1062" i="4"/>
  <c r="BS1063" i="4"/>
  <c r="BS1064" i="4"/>
  <c r="BS1065" i="4"/>
  <c r="BS1066" i="4"/>
  <c r="BS1067" i="4"/>
  <c r="BS1068" i="4"/>
  <c r="BS1069" i="4"/>
  <c r="BS1070" i="4"/>
  <c r="BS1071" i="4"/>
  <c r="BS1072" i="4"/>
  <c r="BS1073" i="4"/>
  <c r="BS1074" i="4"/>
  <c r="BS1075" i="4"/>
  <c r="BS1076" i="4"/>
  <c r="BS1077" i="4"/>
  <c r="BS1078" i="4"/>
  <c r="BS1079" i="4"/>
  <c r="BS1080" i="4"/>
  <c r="BS1081" i="4"/>
  <c r="BS1082" i="4"/>
  <c r="BS1083" i="4"/>
  <c r="BS1084" i="4"/>
  <c r="BS1085" i="4"/>
  <c r="BS1086" i="4"/>
  <c r="BS1087" i="4"/>
  <c r="BS1088" i="4"/>
  <c r="BS1089" i="4"/>
  <c r="BS1090" i="4"/>
  <c r="BS1091" i="4"/>
  <c r="BS1092" i="4"/>
  <c r="BS1093" i="4"/>
  <c r="BS1094" i="4"/>
  <c r="BS1095" i="4"/>
  <c r="BS1096" i="4"/>
  <c r="BS1097" i="4"/>
  <c r="BS1098" i="4"/>
  <c r="BS1099" i="4"/>
  <c r="BS1100" i="4"/>
  <c r="BS1101" i="4"/>
  <c r="BS1102" i="4"/>
  <c r="BS1103" i="4"/>
  <c r="BS1104" i="4"/>
  <c r="BS1105" i="4"/>
  <c r="BS1106" i="4"/>
  <c r="BS1107" i="4"/>
  <c r="BS1108" i="4"/>
  <c r="BS1109" i="4"/>
  <c r="BS1110" i="4"/>
  <c r="BS1111" i="4"/>
  <c r="BS1112" i="4"/>
  <c r="BS1113" i="4"/>
  <c r="BS1114" i="4"/>
  <c r="BS1115" i="4"/>
  <c r="BS1116" i="4"/>
  <c r="BS1117" i="4"/>
  <c r="BS1118" i="4"/>
  <c r="BS1119" i="4"/>
  <c r="BS1120" i="4"/>
  <c r="BS1121" i="4"/>
  <c r="BS1122" i="4"/>
  <c r="BS1123" i="4"/>
  <c r="BS1124" i="4"/>
  <c r="BS1125" i="4"/>
  <c r="BS1126" i="4"/>
  <c r="BS1127" i="4"/>
  <c r="BS1128" i="4"/>
  <c r="BS1129" i="4"/>
  <c r="BS1130" i="4"/>
  <c r="BS1131" i="4"/>
  <c r="BS1132" i="4"/>
  <c r="BS1133" i="4"/>
  <c r="BS1134" i="4"/>
  <c r="BS1135" i="4"/>
  <c r="BS1136" i="4"/>
  <c r="BS1137" i="4"/>
  <c r="BS1138" i="4"/>
  <c r="BS1139" i="4"/>
  <c r="BS1140" i="4"/>
  <c r="BS1141" i="4"/>
  <c r="BS1142" i="4"/>
  <c r="BS1143" i="4"/>
  <c r="BS1144" i="4"/>
  <c r="BS1145" i="4"/>
  <c r="BS1146" i="4"/>
  <c r="BS1147" i="4"/>
  <c r="BS1148" i="4"/>
  <c r="BS1149" i="4"/>
  <c r="BS1150" i="4"/>
  <c r="BS1151" i="4"/>
  <c r="BS1152" i="4"/>
  <c r="BS1153" i="4"/>
  <c r="BS1154" i="4"/>
  <c r="BS1155" i="4"/>
  <c r="BS1156" i="4"/>
  <c r="BS1157" i="4"/>
  <c r="BS1158" i="4"/>
  <c r="BS1159" i="4"/>
  <c r="BS1160" i="4"/>
  <c r="BS1161" i="4"/>
  <c r="BS1162" i="4"/>
  <c r="BS1163" i="4"/>
  <c r="BS1164" i="4"/>
  <c r="BS1165" i="4"/>
  <c r="BS1166" i="4"/>
  <c r="BS1167" i="4"/>
  <c r="BS1168" i="4"/>
  <c r="BS1169" i="4"/>
  <c r="BS1170" i="4"/>
  <c r="BS1171" i="4"/>
  <c r="BS1172" i="4"/>
  <c r="BS1173" i="4"/>
  <c r="BS1174" i="4"/>
  <c r="BS1175" i="4"/>
  <c r="BS1176" i="4"/>
  <c r="BS1177" i="4"/>
  <c r="BS1178" i="4"/>
  <c r="BS1179" i="4"/>
  <c r="BS1180" i="4"/>
  <c r="BS1181" i="4"/>
  <c r="BS1182" i="4"/>
  <c r="BS1183" i="4"/>
  <c r="BS1184" i="4"/>
  <c r="BS1185" i="4"/>
  <c r="BS1186" i="4"/>
  <c r="BS1187" i="4"/>
  <c r="BS1188" i="4"/>
  <c r="BS1189" i="4"/>
  <c r="BS1190" i="4"/>
  <c r="BS1191" i="4"/>
  <c r="BS1192" i="4"/>
  <c r="BS1193" i="4"/>
  <c r="BS1194" i="4"/>
  <c r="BS1195" i="4"/>
  <c r="BS1196" i="4"/>
  <c r="BS3" i="4"/>
  <c r="BS4" i="3"/>
  <c r="BS5" i="3"/>
  <c r="BS6" i="3"/>
  <c r="BS7" i="3"/>
  <c r="BS8" i="3"/>
  <c r="BS9" i="3"/>
  <c r="BS10" i="3"/>
  <c r="BS11" i="3"/>
  <c r="BS12" i="3"/>
  <c r="BS13" i="3"/>
  <c r="BS14" i="3"/>
  <c r="BS15" i="3"/>
  <c r="BS16" i="3"/>
  <c r="BS17" i="3"/>
  <c r="BS18" i="3"/>
  <c r="BS19" i="3"/>
  <c r="BS20" i="3"/>
  <c r="BS21" i="3"/>
  <c r="BS22" i="3"/>
  <c r="BS23" i="3"/>
  <c r="BS24" i="3"/>
  <c r="BS25" i="3"/>
  <c r="BS26" i="3"/>
  <c r="BS27" i="3"/>
  <c r="BS28" i="3"/>
  <c r="BS29" i="3"/>
  <c r="BS30" i="3"/>
  <c r="BS31" i="3"/>
  <c r="BS32" i="3"/>
  <c r="BS33" i="3"/>
  <c r="BS34" i="3"/>
  <c r="BS35" i="3"/>
  <c r="BS36" i="3"/>
  <c r="BS37" i="3"/>
  <c r="BS38" i="3"/>
  <c r="BS39" i="3"/>
  <c r="BS40" i="3"/>
  <c r="BS41" i="3"/>
  <c r="BS42" i="3"/>
  <c r="BS43" i="3"/>
  <c r="BS44" i="3"/>
  <c r="BS45" i="3"/>
  <c r="BS46" i="3"/>
  <c r="BS47" i="3"/>
  <c r="BS48" i="3"/>
  <c r="BS49" i="3"/>
  <c r="BS50" i="3"/>
  <c r="BS51" i="3"/>
  <c r="BS52" i="3"/>
  <c r="BS53" i="3"/>
  <c r="BS54" i="3"/>
  <c r="BS55" i="3"/>
  <c r="BS56" i="3"/>
  <c r="BS57" i="3"/>
  <c r="BS58" i="3"/>
  <c r="BS59" i="3"/>
  <c r="BS60" i="3"/>
  <c r="BS61" i="3"/>
  <c r="BS62" i="3"/>
  <c r="BS63" i="3"/>
  <c r="BS64" i="3"/>
  <c r="BS65" i="3"/>
  <c r="BS66" i="3"/>
  <c r="BS67" i="3"/>
  <c r="BS68" i="3"/>
  <c r="BS69" i="3"/>
  <c r="BS70" i="3"/>
  <c r="BS71" i="3"/>
  <c r="BS72" i="3"/>
  <c r="BS73" i="3"/>
  <c r="BS74" i="3"/>
  <c r="BS75" i="3"/>
  <c r="BS76" i="3"/>
  <c r="BS77" i="3"/>
  <c r="BS78" i="3"/>
  <c r="BS79" i="3"/>
  <c r="BS80" i="3"/>
  <c r="BS81" i="3"/>
  <c r="BS82" i="3"/>
  <c r="BS83" i="3"/>
  <c r="BS84" i="3"/>
  <c r="BS85" i="3"/>
  <c r="BS86" i="3"/>
  <c r="BS87" i="3"/>
  <c r="BS88" i="3"/>
  <c r="BS89" i="3"/>
  <c r="BS90" i="3"/>
  <c r="BS91" i="3"/>
  <c r="BS92" i="3"/>
  <c r="BS93" i="3"/>
  <c r="BS94" i="3"/>
  <c r="BS95" i="3"/>
  <c r="BS96" i="3"/>
  <c r="BS97" i="3"/>
  <c r="BS98" i="3"/>
  <c r="BS99" i="3"/>
  <c r="BS100" i="3"/>
  <c r="BS101" i="3"/>
  <c r="BS102" i="3"/>
  <c r="BS103" i="3"/>
  <c r="BS104" i="3"/>
  <c r="BS105" i="3"/>
  <c r="BS106" i="3"/>
  <c r="BS107" i="3"/>
  <c r="BS108" i="3"/>
  <c r="BS109" i="3"/>
  <c r="BS110" i="3"/>
  <c r="BS111" i="3"/>
  <c r="BS112" i="3"/>
  <c r="BS113" i="3"/>
  <c r="BS114" i="3"/>
  <c r="BS115" i="3"/>
  <c r="BS116" i="3"/>
  <c r="BS117" i="3"/>
  <c r="BS118" i="3"/>
  <c r="BS119" i="3"/>
  <c r="BS120" i="3"/>
  <c r="BS121" i="3"/>
  <c r="BS122" i="3"/>
  <c r="BS123" i="3"/>
  <c r="BS124" i="3"/>
  <c r="BS125" i="3"/>
  <c r="BS126" i="3"/>
  <c r="BS127" i="3"/>
  <c r="BS128" i="3"/>
  <c r="BS129" i="3"/>
  <c r="BS130" i="3"/>
  <c r="BS131" i="3"/>
  <c r="BS132" i="3"/>
  <c r="BS133" i="3"/>
  <c r="BS134" i="3"/>
  <c r="BS135" i="3"/>
  <c r="BS136" i="3"/>
  <c r="BS137" i="3"/>
  <c r="BS138" i="3"/>
  <c r="BS139" i="3"/>
  <c r="BS140" i="3"/>
  <c r="BS141" i="3"/>
  <c r="BS142" i="3"/>
  <c r="BS143" i="3"/>
  <c r="BS144" i="3"/>
  <c r="BS145" i="3"/>
  <c r="BS146" i="3"/>
  <c r="BS147" i="3"/>
  <c r="BS148" i="3"/>
  <c r="BS149" i="3"/>
  <c r="BS150" i="3"/>
  <c r="BS151" i="3"/>
  <c r="BS152" i="3"/>
  <c r="BS153" i="3"/>
  <c r="BS154" i="3"/>
  <c r="BS155" i="3"/>
  <c r="BS156" i="3"/>
  <c r="BS157" i="3"/>
  <c r="BS158" i="3"/>
  <c r="BS159" i="3"/>
  <c r="BS160" i="3"/>
  <c r="BS161" i="3"/>
  <c r="BS162" i="3"/>
  <c r="BS163" i="3"/>
  <c r="BS164" i="3"/>
  <c r="BS165" i="3"/>
  <c r="BS166" i="3"/>
  <c r="BS167" i="3"/>
  <c r="BS168" i="3"/>
  <c r="BS169" i="3"/>
  <c r="BS170" i="3"/>
  <c r="BS171" i="3"/>
  <c r="BS172" i="3"/>
  <c r="BS173" i="3"/>
  <c r="BS174" i="3"/>
  <c r="BS175" i="3"/>
  <c r="BS176" i="3"/>
  <c r="BS177" i="3"/>
  <c r="BS178" i="3"/>
  <c r="BS179" i="3"/>
  <c r="BS180" i="3"/>
  <c r="BS181" i="3"/>
  <c r="BS182" i="3"/>
  <c r="BS183" i="3"/>
  <c r="BS184" i="3"/>
  <c r="BS185" i="3"/>
  <c r="BS186" i="3"/>
  <c r="BS187" i="3"/>
  <c r="BS188" i="3"/>
  <c r="BS189" i="3"/>
  <c r="BS190" i="3"/>
  <c r="BS191" i="3"/>
  <c r="BS192" i="3"/>
  <c r="BS193" i="3"/>
  <c r="BS194" i="3"/>
  <c r="BS195" i="3"/>
  <c r="BS196" i="3"/>
  <c r="BS197" i="3"/>
  <c r="BS198" i="3"/>
  <c r="BS199" i="3"/>
  <c r="BS200" i="3"/>
  <c r="BS201" i="3"/>
  <c r="BS202" i="3"/>
  <c r="BS203" i="3"/>
  <c r="BS204" i="3"/>
  <c r="BS205" i="3"/>
  <c r="BS206" i="3"/>
  <c r="BS207" i="3"/>
  <c r="BS208" i="3"/>
  <c r="BS209" i="3"/>
  <c r="BS210" i="3"/>
  <c r="BS211" i="3"/>
  <c r="BS212" i="3"/>
  <c r="BS213" i="3"/>
  <c r="BS214" i="3"/>
  <c r="BS215" i="3"/>
  <c r="BS216" i="3"/>
  <c r="BS217" i="3"/>
  <c r="BS218" i="3"/>
  <c r="BS219" i="3"/>
  <c r="BS220" i="3"/>
  <c r="BS221" i="3"/>
  <c r="BS222" i="3"/>
  <c r="BS223" i="3"/>
  <c r="BS224" i="3"/>
  <c r="BS225" i="3"/>
  <c r="BS226" i="3"/>
  <c r="BS227" i="3"/>
  <c r="BS228" i="3"/>
  <c r="BS229" i="3"/>
  <c r="BS230" i="3"/>
  <c r="BS231" i="3"/>
  <c r="BS232" i="3"/>
  <c r="BS233" i="3"/>
  <c r="BS234" i="3"/>
  <c r="BS235" i="3"/>
  <c r="BS236" i="3"/>
  <c r="BS237" i="3"/>
  <c r="BS238" i="3"/>
  <c r="BS239" i="3"/>
  <c r="BS240" i="3"/>
  <c r="BS241" i="3"/>
  <c r="BS242" i="3"/>
  <c r="BS243" i="3"/>
  <c r="BS244" i="3"/>
  <c r="BS245" i="3"/>
  <c r="BS246" i="3"/>
  <c r="BS247" i="3"/>
  <c r="BS248" i="3"/>
  <c r="BS249" i="3"/>
  <c r="BS250" i="3"/>
  <c r="BS251" i="3"/>
  <c r="BS252" i="3"/>
  <c r="BS253" i="3"/>
  <c r="BS254" i="3"/>
  <c r="BS255" i="3"/>
  <c r="BS256" i="3"/>
  <c r="BS257" i="3"/>
  <c r="BS258" i="3"/>
  <c r="BS259" i="3"/>
  <c r="BS260" i="3"/>
  <c r="BS261" i="3"/>
  <c r="BS262" i="3"/>
  <c r="BS263" i="3"/>
  <c r="BS264" i="3"/>
  <c r="BS265" i="3"/>
  <c r="BS266" i="3"/>
  <c r="BS267" i="3"/>
  <c r="BS268" i="3"/>
  <c r="BS269" i="3"/>
  <c r="BS270" i="3"/>
  <c r="BS271" i="3"/>
  <c r="BS272" i="3"/>
  <c r="BS273" i="3"/>
  <c r="BS274" i="3"/>
  <c r="BS275" i="3"/>
  <c r="BS276" i="3"/>
  <c r="BS277" i="3"/>
  <c r="BS278" i="3"/>
  <c r="BS279" i="3"/>
  <c r="BS280" i="3"/>
  <c r="BS281" i="3"/>
  <c r="BS282" i="3"/>
  <c r="BS283" i="3"/>
  <c r="BS284" i="3"/>
  <c r="BS285" i="3"/>
  <c r="BS286" i="3"/>
  <c r="BS287" i="3"/>
  <c r="BS288" i="3"/>
  <c r="BS289" i="3"/>
  <c r="BS290" i="3"/>
  <c r="BS291" i="3"/>
  <c r="BS292" i="3"/>
  <c r="BS293" i="3"/>
  <c r="BS294" i="3"/>
  <c r="BS295" i="3"/>
  <c r="BS296" i="3"/>
  <c r="BS297" i="3"/>
  <c r="BS298" i="3"/>
  <c r="BS299" i="3"/>
  <c r="BS300" i="3"/>
  <c r="BS301" i="3"/>
  <c r="BS302" i="3"/>
  <c r="BS303" i="3"/>
  <c r="BS304" i="3"/>
  <c r="BS305" i="3"/>
  <c r="BS306" i="3"/>
  <c r="BS307" i="3"/>
  <c r="BS308" i="3"/>
  <c r="BS309" i="3"/>
  <c r="BS310" i="3"/>
  <c r="BS311" i="3"/>
  <c r="BS312" i="3"/>
  <c r="BS313" i="3"/>
  <c r="BS314" i="3"/>
  <c r="BS315" i="3"/>
  <c r="BS316" i="3"/>
  <c r="BS317" i="3"/>
  <c r="BS318" i="3"/>
  <c r="BS319" i="3"/>
  <c r="BS320" i="3"/>
  <c r="BS321" i="3"/>
  <c r="BS322" i="3"/>
  <c r="BS323" i="3"/>
  <c r="BS324" i="3"/>
  <c r="BS325" i="3"/>
  <c r="BS326" i="3"/>
  <c r="BS327" i="3"/>
  <c r="BS328" i="3"/>
  <c r="BS329" i="3"/>
  <c r="BS330" i="3"/>
  <c r="BS331" i="3"/>
  <c r="BS332" i="3"/>
  <c r="BS333" i="3"/>
  <c r="BS334" i="3"/>
  <c r="BS335" i="3"/>
  <c r="BS336" i="3"/>
  <c r="BS337" i="3"/>
  <c r="BS338" i="3"/>
  <c r="BS339" i="3"/>
  <c r="BS340" i="3"/>
  <c r="BS341" i="3"/>
  <c r="BS342" i="3"/>
  <c r="BS343" i="3"/>
  <c r="BS344" i="3"/>
  <c r="BS345" i="3"/>
  <c r="BS346" i="3"/>
  <c r="BS347" i="3"/>
  <c r="BS348" i="3"/>
  <c r="BS349" i="3"/>
  <c r="BS350" i="3"/>
  <c r="BS351" i="3"/>
  <c r="BS352" i="3"/>
  <c r="BS353" i="3"/>
  <c r="BS354" i="3"/>
  <c r="BS355" i="3"/>
  <c r="BS356" i="3"/>
  <c r="BS357" i="3"/>
  <c r="BS358" i="3"/>
  <c r="BS359" i="3"/>
  <c r="BS360" i="3"/>
  <c r="BS361" i="3"/>
  <c r="BS362" i="3"/>
  <c r="BS363" i="3"/>
  <c r="BS364" i="3"/>
  <c r="BS365" i="3"/>
  <c r="BS366" i="3"/>
  <c r="BS367" i="3"/>
  <c r="BS368" i="3"/>
  <c r="BS369" i="3"/>
  <c r="BS370" i="3"/>
  <c r="BS371" i="3"/>
  <c r="BS372" i="3"/>
  <c r="BS373" i="3"/>
  <c r="BS374" i="3"/>
  <c r="BS375" i="3"/>
  <c r="BS376" i="3"/>
  <c r="BS377" i="3"/>
  <c r="BS378" i="3"/>
  <c r="BS379" i="3"/>
  <c r="BS380" i="3"/>
  <c r="BS381" i="3"/>
  <c r="BS382" i="3"/>
  <c r="BS383" i="3"/>
  <c r="BS384" i="3"/>
  <c r="BS385" i="3"/>
  <c r="BS386" i="3"/>
  <c r="BS387" i="3"/>
  <c r="BS388" i="3"/>
  <c r="BS389" i="3"/>
  <c r="BS390" i="3"/>
  <c r="BS391" i="3"/>
  <c r="BS392" i="3"/>
  <c r="BS393" i="3"/>
  <c r="BS394" i="3"/>
  <c r="BS395" i="3"/>
  <c r="BS396" i="3"/>
  <c r="BS397" i="3"/>
  <c r="BS398" i="3"/>
  <c r="BS399" i="3"/>
  <c r="BS400" i="3"/>
  <c r="BS401" i="3"/>
  <c r="BS402" i="3"/>
  <c r="BS403" i="3"/>
  <c r="BS404" i="3"/>
  <c r="BS405" i="3"/>
  <c r="BS406" i="3"/>
  <c r="BS407" i="3"/>
  <c r="BS408" i="3"/>
  <c r="BS409" i="3"/>
  <c r="BS410" i="3"/>
  <c r="BS411" i="3"/>
  <c r="BS412" i="3"/>
  <c r="BS413" i="3"/>
  <c r="BS414" i="3"/>
  <c r="BS415" i="3"/>
  <c r="BS416" i="3"/>
  <c r="BS417" i="3"/>
  <c r="BS418" i="3"/>
  <c r="BS419" i="3"/>
  <c r="BS420" i="3"/>
  <c r="BS421" i="3"/>
  <c r="BS422" i="3"/>
  <c r="BS423" i="3"/>
  <c r="BS424" i="3"/>
  <c r="BS425" i="3"/>
  <c r="BS426" i="3"/>
  <c r="BS427" i="3"/>
  <c r="BS428" i="3"/>
  <c r="BS429" i="3"/>
  <c r="BS430" i="3"/>
  <c r="BS431" i="3"/>
  <c r="BS432" i="3"/>
  <c r="BS433" i="3"/>
  <c r="BS434" i="3"/>
  <c r="BS435" i="3"/>
  <c r="BS436" i="3"/>
  <c r="BS437" i="3"/>
  <c r="BS438" i="3"/>
  <c r="BS439" i="3"/>
  <c r="BS440" i="3"/>
  <c r="BS441" i="3"/>
  <c r="BS442" i="3"/>
  <c r="BS443" i="3"/>
  <c r="BS444" i="3"/>
  <c r="BS445" i="3"/>
  <c r="BS446" i="3"/>
  <c r="BS447" i="3"/>
  <c r="BS448" i="3"/>
  <c r="BS449" i="3"/>
  <c r="BS450" i="3"/>
  <c r="BS451" i="3"/>
  <c r="BS452" i="3"/>
  <c r="BS453" i="3"/>
  <c r="BS454" i="3"/>
  <c r="BS455" i="3"/>
  <c r="BS456" i="3"/>
  <c r="BS457" i="3"/>
  <c r="BS458" i="3"/>
  <c r="BS459" i="3"/>
  <c r="BS460" i="3"/>
  <c r="BS461" i="3"/>
  <c r="BS462" i="3"/>
  <c r="BS463" i="3"/>
  <c r="BS464" i="3"/>
  <c r="BS465" i="3"/>
  <c r="BS466" i="3"/>
  <c r="BS467" i="3"/>
  <c r="BS468" i="3"/>
  <c r="BS469" i="3"/>
  <c r="BS470" i="3"/>
  <c r="BS471" i="3"/>
  <c r="BS472" i="3"/>
  <c r="BS473" i="3"/>
  <c r="BS474" i="3"/>
  <c r="BS475" i="3"/>
  <c r="BS476" i="3"/>
  <c r="BS477" i="3"/>
  <c r="BS478" i="3"/>
  <c r="BS479" i="3"/>
  <c r="BS480" i="3"/>
  <c r="BS481" i="3"/>
  <c r="BS482" i="3"/>
  <c r="BS483" i="3"/>
  <c r="BS484" i="3"/>
  <c r="BS485" i="3"/>
  <c r="BS486" i="3"/>
  <c r="BS487" i="3"/>
  <c r="BS488" i="3"/>
  <c r="BS489" i="3"/>
  <c r="BS490" i="3"/>
  <c r="BS491" i="3"/>
  <c r="BS492" i="3"/>
  <c r="BS493" i="3"/>
  <c r="BS494" i="3"/>
  <c r="BS495" i="3"/>
  <c r="BS496" i="3"/>
  <c r="BS497" i="3"/>
  <c r="BS498" i="3"/>
  <c r="BS499" i="3"/>
  <c r="BS500" i="3"/>
  <c r="BS501" i="3"/>
  <c r="BS502" i="3"/>
  <c r="BS503" i="3"/>
  <c r="BS504" i="3"/>
  <c r="BS505" i="3"/>
  <c r="BS506" i="3"/>
  <c r="BS507" i="3"/>
  <c r="BS508" i="3"/>
  <c r="BS509" i="3"/>
  <c r="BS510" i="3"/>
  <c r="BS511" i="3"/>
  <c r="BS512" i="3"/>
  <c r="BS513" i="3"/>
  <c r="BS514" i="3"/>
  <c r="BS515" i="3"/>
  <c r="BS516" i="3"/>
  <c r="BS517" i="3"/>
  <c r="BS518" i="3"/>
  <c r="BS519" i="3"/>
  <c r="BS520" i="3"/>
  <c r="BS521" i="3"/>
  <c r="BS522" i="3"/>
  <c r="BS523" i="3"/>
  <c r="BS524" i="3"/>
  <c r="BS525" i="3"/>
  <c r="BS526" i="3"/>
  <c r="BS527" i="3"/>
  <c r="BS528" i="3"/>
  <c r="BS529" i="3"/>
  <c r="BS530" i="3"/>
  <c r="BS531" i="3"/>
  <c r="BS532" i="3"/>
  <c r="BS533" i="3"/>
  <c r="BS534" i="3"/>
  <c r="BS535" i="3"/>
  <c r="BS536" i="3"/>
  <c r="BS537" i="3"/>
  <c r="BS538" i="3"/>
  <c r="BS539" i="3"/>
  <c r="BS540" i="3"/>
  <c r="BS541" i="3"/>
  <c r="BS542" i="3"/>
  <c r="BS543" i="3"/>
  <c r="BS544" i="3"/>
  <c r="BS545" i="3"/>
  <c r="BS546" i="3"/>
  <c r="BS547" i="3"/>
  <c r="BS548" i="3"/>
  <c r="BS549" i="3"/>
  <c r="BS550" i="3"/>
  <c r="BS551" i="3"/>
  <c r="BS552" i="3"/>
  <c r="BS553" i="3"/>
  <c r="BS554" i="3"/>
  <c r="BS555" i="3"/>
  <c r="BS556" i="3"/>
  <c r="BS557" i="3"/>
  <c r="BS558" i="3"/>
  <c r="BS559" i="3"/>
  <c r="BS560" i="3"/>
  <c r="BS561" i="3"/>
  <c r="BS562" i="3"/>
  <c r="BS563" i="3"/>
  <c r="BS564" i="3"/>
  <c r="BS565" i="3"/>
  <c r="BS566" i="3"/>
  <c r="BS567" i="3"/>
  <c r="BS568" i="3"/>
  <c r="BS569" i="3"/>
  <c r="BS570" i="3"/>
  <c r="BS571" i="3"/>
  <c r="BS572" i="3"/>
  <c r="BS573" i="3"/>
  <c r="BS574" i="3"/>
  <c r="BS575" i="3"/>
  <c r="BS576" i="3"/>
  <c r="BS577" i="3"/>
  <c r="BS578" i="3"/>
  <c r="BS579" i="3"/>
  <c r="BS580" i="3"/>
  <c r="BS581" i="3"/>
  <c r="BS582" i="3"/>
  <c r="BS583" i="3"/>
  <c r="BS584" i="3"/>
  <c r="BS585" i="3"/>
  <c r="BS586" i="3"/>
  <c r="BS587" i="3"/>
  <c r="BS588" i="3"/>
  <c r="BS589" i="3"/>
  <c r="BS590" i="3"/>
  <c r="BS591" i="3"/>
  <c r="BS592" i="3"/>
  <c r="BS593" i="3"/>
  <c r="BS594" i="3"/>
  <c r="BS595" i="3"/>
  <c r="BS596" i="3"/>
  <c r="BS597" i="3"/>
  <c r="BS598" i="3"/>
  <c r="BS599" i="3"/>
  <c r="BS600" i="3"/>
  <c r="BS601" i="3"/>
  <c r="BS602" i="3"/>
  <c r="BS603" i="3"/>
  <c r="BS604" i="3"/>
  <c r="BS605" i="3"/>
  <c r="BS606" i="3"/>
  <c r="BS607" i="3"/>
  <c r="BS608" i="3"/>
  <c r="BS609" i="3"/>
  <c r="BS610" i="3"/>
  <c r="BS611" i="3"/>
  <c r="BS612" i="3"/>
  <c r="BS613" i="3"/>
  <c r="BS614" i="3"/>
  <c r="BS615" i="3"/>
  <c r="BS616" i="3"/>
  <c r="BS617" i="3"/>
  <c r="BS618" i="3"/>
  <c r="BS619" i="3"/>
  <c r="BS620" i="3"/>
  <c r="BS621" i="3"/>
  <c r="BS622" i="3"/>
  <c r="BS623" i="3"/>
  <c r="BS624" i="3"/>
  <c r="BS625" i="3"/>
  <c r="BS626" i="3"/>
  <c r="BS627" i="3"/>
  <c r="BS628" i="3"/>
  <c r="BS629" i="3"/>
  <c r="BS630" i="3"/>
  <c r="BS631" i="3"/>
  <c r="BS632" i="3"/>
  <c r="BS633" i="3"/>
  <c r="BS634" i="3"/>
  <c r="BS635" i="3"/>
  <c r="BS636" i="3"/>
  <c r="BS637" i="3"/>
  <c r="BS638" i="3"/>
  <c r="BS639" i="3"/>
  <c r="BS640" i="3"/>
  <c r="BS641" i="3"/>
  <c r="BS642" i="3"/>
  <c r="BS643" i="3"/>
  <c r="BS644" i="3"/>
  <c r="BS645" i="3"/>
  <c r="BS646" i="3"/>
  <c r="BS647" i="3"/>
  <c r="BS648" i="3"/>
  <c r="BS649" i="3"/>
  <c r="BS650" i="3"/>
  <c r="BS651" i="3"/>
  <c r="BS652" i="3"/>
  <c r="BS653" i="3"/>
  <c r="BS654" i="3"/>
  <c r="BS655" i="3"/>
  <c r="BS656" i="3"/>
  <c r="BS657" i="3"/>
  <c r="BS658" i="3"/>
  <c r="BS659" i="3"/>
  <c r="BS660" i="3"/>
  <c r="BS661" i="3"/>
  <c r="BS662" i="3"/>
  <c r="BS663" i="3"/>
  <c r="BS664" i="3"/>
  <c r="BS665" i="3"/>
  <c r="BS666" i="3"/>
  <c r="BS667" i="3"/>
  <c r="BS668" i="3"/>
  <c r="BS669" i="3"/>
  <c r="BS670" i="3"/>
  <c r="BS671" i="3"/>
  <c r="BS672" i="3"/>
  <c r="BS673" i="3"/>
  <c r="BS674" i="3"/>
  <c r="BS675" i="3"/>
  <c r="BS676" i="3"/>
  <c r="BS677" i="3"/>
  <c r="BS678" i="3"/>
  <c r="BS679" i="3"/>
  <c r="BS680" i="3"/>
  <c r="BS681" i="3"/>
  <c r="BS682" i="3"/>
  <c r="BS683" i="3"/>
  <c r="BS684" i="3"/>
  <c r="BS685" i="3"/>
  <c r="BS686" i="3"/>
  <c r="BS687" i="3"/>
  <c r="BS688" i="3"/>
  <c r="BS689" i="3"/>
  <c r="BS690" i="3"/>
  <c r="BS691" i="3"/>
  <c r="BS692" i="3"/>
  <c r="BS693" i="3"/>
  <c r="BS694" i="3"/>
  <c r="BS695" i="3"/>
  <c r="BS696" i="3"/>
  <c r="BS697" i="3"/>
  <c r="BS698" i="3"/>
  <c r="BS699" i="3"/>
  <c r="BS700" i="3"/>
  <c r="BS701" i="3"/>
  <c r="BS702" i="3"/>
  <c r="BS703" i="3"/>
  <c r="BS704" i="3"/>
  <c r="BS705" i="3"/>
  <c r="BS706" i="3"/>
  <c r="BS707" i="3"/>
  <c r="BS708" i="3"/>
  <c r="BS709" i="3"/>
  <c r="BS710" i="3"/>
  <c r="BS711" i="3"/>
  <c r="BS712" i="3"/>
  <c r="BS713" i="3"/>
  <c r="BS714" i="3"/>
  <c r="BS715" i="3"/>
  <c r="BS716" i="3"/>
  <c r="BS717" i="3"/>
  <c r="BS718" i="3"/>
  <c r="BS719" i="3"/>
  <c r="BS720" i="3"/>
  <c r="BS721" i="3"/>
  <c r="BS722" i="3"/>
  <c r="BS723" i="3"/>
  <c r="BS724" i="3"/>
  <c r="BS725" i="3"/>
  <c r="BS726" i="3"/>
  <c r="BS727" i="3"/>
  <c r="BS728" i="3"/>
  <c r="BS729" i="3"/>
  <c r="BS730" i="3"/>
  <c r="BS731" i="3"/>
  <c r="BS732" i="3"/>
  <c r="BS733" i="3"/>
  <c r="BS734" i="3"/>
  <c r="BS735" i="3"/>
  <c r="BS736" i="3"/>
  <c r="BS737" i="3"/>
  <c r="BS738" i="3"/>
  <c r="BS739" i="3"/>
  <c r="BS740" i="3"/>
  <c r="BS741" i="3"/>
  <c r="BS742" i="3"/>
  <c r="BS743" i="3"/>
  <c r="BS744" i="3"/>
  <c r="BS745" i="3"/>
  <c r="BS746" i="3"/>
  <c r="BS747" i="3"/>
  <c r="BS748" i="3"/>
  <c r="BS749" i="3"/>
  <c r="BS750" i="3"/>
  <c r="BS751" i="3"/>
  <c r="BS752" i="3"/>
  <c r="BS753" i="3"/>
  <c r="BS754" i="3"/>
  <c r="BS755" i="3"/>
  <c r="BS756" i="3"/>
  <c r="BS757" i="3"/>
  <c r="BS758" i="3"/>
  <c r="BS759" i="3"/>
  <c r="BS760" i="3"/>
  <c r="BS761" i="3"/>
  <c r="BS762" i="3"/>
  <c r="BS763" i="3"/>
  <c r="BS764" i="3"/>
  <c r="BS765" i="3"/>
  <c r="BS766" i="3"/>
  <c r="BS767" i="3"/>
  <c r="BS768" i="3"/>
  <c r="BS769" i="3"/>
  <c r="BS770" i="3"/>
  <c r="BS771" i="3"/>
  <c r="BS772" i="3"/>
  <c r="BS773" i="3"/>
  <c r="BS774" i="3"/>
  <c r="BS775" i="3"/>
  <c r="BS776" i="3"/>
  <c r="BS777" i="3"/>
  <c r="BS778" i="3"/>
  <c r="BS779" i="3"/>
  <c r="BS780" i="3"/>
  <c r="BS781" i="3"/>
  <c r="BS782" i="3"/>
  <c r="BS783" i="3"/>
  <c r="BS784" i="3"/>
  <c r="BS785" i="3"/>
  <c r="BS786" i="3"/>
  <c r="BS787" i="3"/>
  <c r="BS788" i="3"/>
  <c r="BS789" i="3"/>
  <c r="BS790" i="3"/>
  <c r="BS791" i="3"/>
  <c r="BS792" i="3"/>
  <c r="BS793" i="3"/>
  <c r="BS794" i="3"/>
  <c r="BS795" i="3"/>
  <c r="BS796" i="3"/>
  <c r="BS797" i="3"/>
  <c r="BS798" i="3"/>
  <c r="BS799" i="3"/>
  <c r="BS800" i="3"/>
  <c r="BS801" i="3"/>
  <c r="BS802" i="3"/>
  <c r="BS803" i="3"/>
  <c r="BS804" i="3"/>
  <c r="BS805" i="3"/>
  <c r="BS806" i="3"/>
  <c r="BS807" i="3"/>
  <c r="BS808" i="3"/>
  <c r="BS809" i="3"/>
  <c r="BS810" i="3"/>
  <c r="BS811" i="3"/>
  <c r="BS812" i="3"/>
  <c r="BS813" i="3"/>
  <c r="BS814" i="3"/>
  <c r="BS815" i="3"/>
  <c r="BS816" i="3"/>
  <c r="BS817" i="3"/>
  <c r="BS818" i="3"/>
  <c r="BS819" i="3"/>
  <c r="BS820" i="3"/>
  <c r="BS821" i="3"/>
  <c r="BS822" i="3"/>
  <c r="BS823" i="3"/>
  <c r="BS824" i="3"/>
  <c r="BS825" i="3"/>
  <c r="BS826" i="3"/>
  <c r="BS827" i="3"/>
  <c r="BS828" i="3"/>
  <c r="BS829" i="3"/>
  <c r="BS830" i="3"/>
  <c r="BS831" i="3"/>
  <c r="BS832" i="3"/>
  <c r="BS833" i="3"/>
  <c r="BS834" i="3"/>
  <c r="BS835" i="3"/>
  <c r="BS836" i="3"/>
  <c r="BS837" i="3"/>
  <c r="BS838" i="3"/>
  <c r="BS839" i="3"/>
  <c r="BS840" i="3"/>
  <c r="BS841" i="3"/>
  <c r="BS842" i="3"/>
  <c r="BS843" i="3"/>
  <c r="BS844" i="3"/>
  <c r="BS845" i="3"/>
  <c r="BS846" i="3"/>
  <c r="BS847" i="3"/>
  <c r="BS848" i="3"/>
  <c r="BS849" i="3"/>
  <c r="BS850" i="3"/>
  <c r="BS851" i="3"/>
  <c r="BS852" i="3"/>
  <c r="BS853" i="3"/>
  <c r="BS854" i="3"/>
  <c r="BS855" i="3"/>
  <c r="BS856" i="3"/>
  <c r="BS857" i="3"/>
  <c r="BS858" i="3"/>
  <c r="BS859" i="3"/>
  <c r="BS860" i="3"/>
  <c r="BS861" i="3"/>
  <c r="BS862" i="3"/>
  <c r="BS863" i="3"/>
  <c r="BS864" i="3"/>
  <c r="BS865" i="3"/>
  <c r="BS866" i="3"/>
  <c r="BS867" i="3"/>
  <c r="BS868" i="3"/>
  <c r="BS869" i="3"/>
  <c r="BS870" i="3"/>
  <c r="BS871" i="3"/>
  <c r="BS872" i="3"/>
  <c r="BS873" i="3"/>
  <c r="BS874" i="3"/>
  <c r="BS875" i="3"/>
  <c r="BS876" i="3"/>
  <c r="BS877" i="3"/>
  <c r="BS878" i="3"/>
  <c r="BS879" i="3"/>
  <c r="BS880" i="3"/>
  <c r="BS881" i="3"/>
  <c r="BS882" i="3"/>
  <c r="BS883" i="3"/>
  <c r="BS884" i="3"/>
  <c r="BS885" i="3"/>
  <c r="BS886" i="3"/>
  <c r="BS887" i="3"/>
  <c r="BS888" i="3"/>
  <c r="BS889" i="3"/>
  <c r="BS890" i="3"/>
  <c r="BS891" i="3"/>
  <c r="BS892" i="3"/>
  <c r="BS893" i="3"/>
  <c r="BS894" i="3"/>
  <c r="BS895" i="3"/>
  <c r="BS896" i="3"/>
  <c r="BS897" i="3"/>
  <c r="BS898" i="3"/>
  <c r="BS899" i="3"/>
  <c r="BS900" i="3"/>
  <c r="BS901" i="3"/>
  <c r="BS902" i="3"/>
  <c r="BS903" i="3"/>
  <c r="BS904" i="3"/>
  <c r="BS905" i="3"/>
  <c r="BS906" i="3"/>
  <c r="BS907" i="3"/>
  <c r="BS908" i="3"/>
  <c r="BS909" i="3"/>
  <c r="BS910" i="3"/>
  <c r="BS911" i="3"/>
  <c r="BS912" i="3"/>
  <c r="BS913" i="3"/>
  <c r="BS914" i="3"/>
  <c r="BS915" i="3"/>
  <c r="BS916" i="3"/>
  <c r="BS917" i="3"/>
  <c r="BS918" i="3"/>
  <c r="BS919" i="3"/>
  <c r="BS920" i="3"/>
  <c r="BS921" i="3"/>
  <c r="BS922" i="3"/>
  <c r="BS923" i="3"/>
  <c r="BS924" i="3"/>
  <c r="BS925" i="3"/>
  <c r="BS926" i="3"/>
  <c r="BS927" i="3"/>
  <c r="BS928" i="3"/>
  <c r="BS929" i="3"/>
  <c r="BS930" i="3"/>
  <c r="BS931" i="3"/>
  <c r="BS932" i="3"/>
  <c r="BS933" i="3"/>
  <c r="BS934" i="3"/>
  <c r="BS935" i="3"/>
  <c r="BS936" i="3"/>
  <c r="BS937" i="3"/>
  <c r="BS938" i="3"/>
  <c r="BS939" i="3"/>
  <c r="BS940" i="3"/>
  <c r="BS941" i="3"/>
  <c r="BS942" i="3"/>
  <c r="BS943" i="3"/>
  <c r="BS944" i="3"/>
  <c r="BS945" i="3"/>
  <c r="BS946" i="3"/>
  <c r="BS947" i="3"/>
  <c r="BS948" i="3"/>
  <c r="BS949" i="3"/>
  <c r="BS950" i="3"/>
  <c r="BS951" i="3"/>
  <c r="BS952" i="3"/>
  <c r="BS953" i="3"/>
  <c r="BS954" i="3"/>
  <c r="BS955" i="3"/>
  <c r="BS956" i="3"/>
  <c r="BS957" i="3"/>
  <c r="BS958" i="3"/>
  <c r="BS959" i="3"/>
  <c r="BS960" i="3"/>
  <c r="BS961" i="3"/>
  <c r="BS962" i="3"/>
  <c r="BS963" i="3"/>
  <c r="BS964" i="3"/>
  <c r="BS965" i="3"/>
  <c r="BS966" i="3"/>
  <c r="BS967" i="3"/>
  <c r="BS968" i="3"/>
  <c r="BS969" i="3"/>
  <c r="BS970" i="3"/>
  <c r="BS971" i="3"/>
  <c r="BS972" i="3"/>
  <c r="BS973" i="3"/>
  <c r="BS974" i="3"/>
  <c r="BS975" i="3"/>
  <c r="BS976" i="3"/>
  <c r="BS977" i="3"/>
  <c r="BS978" i="3"/>
  <c r="BS979" i="3"/>
  <c r="BS980" i="3"/>
  <c r="BS981" i="3"/>
  <c r="BS982" i="3"/>
  <c r="BS983" i="3"/>
  <c r="BS984" i="3"/>
  <c r="BS985" i="3"/>
  <c r="BS986" i="3"/>
  <c r="BS987" i="3"/>
  <c r="BS988" i="3"/>
  <c r="BS989" i="3"/>
  <c r="BS990" i="3"/>
  <c r="BS991" i="3"/>
  <c r="BS992" i="3"/>
  <c r="BS993" i="3"/>
  <c r="BS994" i="3"/>
  <c r="BS995" i="3"/>
  <c r="BS996" i="3"/>
  <c r="BS997" i="3"/>
  <c r="BS998" i="3"/>
  <c r="BS999" i="3"/>
  <c r="BS1000" i="3"/>
  <c r="BS1001" i="3"/>
  <c r="BS1002" i="3"/>
  <c r="BS1003" i="3"/>
  <c r="BS1004" i="3"/>
  <c r="BS1005" i="3"/>
  <c r="BS1006" i="3"/>
  <c r="BS1007" i="3"/>
  <c r="BS1008" i="3"/>
  <c r="BS1009" i="3"/>
  <c r="BS1010" i="3"/>
  <c r="BS1011" i="3"/>
  <c r="BS1012" i="3"/>
  <c r="BS1013" i="3"/>
  <c r="BS1014" i="3"/>
  <c r="BS1015" i="3"/>
  <c r="BS1016" i="3"/>
  <c r="BS1017" i="3"/>
  <c r="BS1018" i="3"/>
  <c r="BS1019" i="3"/>
  <c r="BS1020" i="3"/>
  <c r="BS1021" i="3"/>
  <c r="BS1022" i="3"/>
  <c r="BS1023" i="3"/>
  <c r="BS1024" i="3"/>
  <c r="BS1025" i="3"/>
  <c r="BS1026" i="3"/>
  <c r="BS1027" i="3"/>
  <c r="BS1028" i="3"/>
  <c r="BS1029" i="3"/>
  <c r="BS1030" i="3"/>
  <c r="BS1031" i="3"/>
  <c r="BS1032" i="3"/>
  <c r="BS1033" i="3"/>
  <c r="BS1034" i="3"/>
  <c r="BS1035" i="3"/>
  <c r="BS1036" i="3"/>
  <c r="BS1037" i="3"/>
  <c r="BS1038" i="3"/>
  <c r="BS1039" i="3"/>
  <c r="BS1040" i="3"/>
  <c r="BS1041" i="3"/>
  <c r="BS1042" i="3"/>
  <c r="BS1043" i="3"/>
  <c r="BS1044" i="3"/>
  <c r="BS1045" i="3"/>
  <c r="BS1046" i="3"/>
  <c r="BS1047" i="3"/>
  <c r="BS1048" i="3"/>
  <c r="BS1049" i="3"/>
  <c r="BS1050" i="3"/>
  <c r="BS1051" i="3"/>
  <c r="BS1052" i="3"/>
  <c r="BS1053" i="3"/>
  <c r="BS1054" i="3"/>
  <c r="BS1055" i="3"/>
  <c r="BS1056" i="3"/>
  <c r="BS1057" i="3"/>
  <c r="BS1058" i="3"/>
  <c r="BS1059" i="3"/>
  <c r="BS1060" i="3"/>
  <c r="BS1061" i="3"/>
  <c r="BS1062" i="3"/>
  <c r="BS1063" i="3"/>
  <c r="BS1064" i="3"/>
  <c r="BS1065" i="3"/>
  <c r="BS1066" i="3"/>
  <c r="BS1067" i="3"/>
  <c r="BS1068" i="3"/>
  <c r="BS1069" i="3"/>
  <c r="BS1070" i="3"/>
  <c r="BS1071" i="3"/>
  <c r="BS1072" i="3"/>
  <c r="BS1073" i="3"/>
  <c r="BS1074" i="3"/>
  <c r="BS1075" i="3"/>
  <c r="BS1076" i="3"/>
  <c r="BS1077" i="3"/>
  <c r="BS1078" i="3"/>
  <c r="BS1079" i="3"/>
  <c r="BS1080" i="3"/>
  <c r="BS1081" i="3"/>
  <c r="BS1082" i="3"/>
  <c r="BS1083" i="3"/>
  <c r="BS1084" i="3"/>
  <c r="BS1085" i="3"/>
  <c r="BS1086" i="3"/>
  <c r="BS1087" i="3"/>
  <c r="BS1088" i="3"/>
  <c r="BS1089" i="3"/>
  <c r="BS1090" i="3"/>
  <c r="BS1091" i="3"/>
  <c r="BS1092" i="3"/>
  <c r="BS1093" i="3"/>
  <c r="BS1094" i="3"/>
  <c r="BS1095" i="3"/>
  <c r="BS1096" i="3"/>
  <c r="BS1097" i="3"/>
  <c r="BS1098" i="3"/>
  <c r="BS1099" i="3"/>
  <c r="BS1100" i="3"/>
  <c r="BS1101" i="3"/>
  <c r="BS1102" i="3"/>
  <c r="BS1103" i="3"/>
  <c r="BS1104" i="3"/>
  <c r="BS1105" i="3"/>
  <c r="BS1106" i="3"/>
  <c r="BS1107" i="3"/>
  <c r="BS1108" i="3"/>
  <c r="BS1109" i="3"/>
  <c r="BS1110" i="3"/>
  <c r="BS1111" i="3"/>
  <c r="BS1112" i="3"/>
  <c r="BS1113" i="3"/>
  <c r="BS1114" i="3"/>
  <c r="BS1115" i="3"/>
  <c r="BS1116" i="3"/>
  <c r="BS1117" i="3"/>
  <c r="BS1118" i="3"/>
  <c r="BS1119" i="3"/>
  <c r="BS1120" i="3"/>
  <c r="BS1121" i="3"/>
  <c r="BS1122" i="3"/>
  <c r="BS1123" i="3"/>
  <c r="BS1124" i="3"/>
  <c r="BS1125" i="3"/>
  <c r="BS1126" i="3"/>
  <c r="BS1127" i="3"/>
  <c r="BS1128" i="3"/>
  <c r="BS1129" i="3"/>
  <c r="BS1130" i="3"/>
  <c r="BS1131" i="3"/>
  <c r="BS1132" i="3"/>
  <c r="BS1133" i="3"/>
  <c r="BS1134" i="3"/>
  <c r="BS1135" i="3"/>
  <c r="BS1136" i="3"/>
  <c r="BS1137" i="3"/>
  <c r="BS1138" i="3"/>
  <c r="BS1139" i="3"/>
  <c r="BS1140" i="3"/>
  <c r="BS1141" i="3"/>
  <c r="BS1142" i="3"/>
  <c r="BS1143" i="3"/>
  <c r="BS1144" i="3"/>
  <c r="BS1145" i="3"/>
  <c r="BS1146" i="3"/>
  <c r="BS1147" i="3"/>
  <c r="BS1148" i="3"/>
  <c r="BS1149" i="3"/>
  <c r="BS1150" i="3"/>
  <c r="BS1151" i="3"/>
  <c r="BS1152" i="3"/>
  <c r="BS1153" i="3"/>
  <c r="BS1154" i="3"/>
  <c r="BS1155" i="3"/>
  <c r="BS1156" i="3"/>
  <c r="BS1157" i="3"/>
  <c r="BS1158" i="3"/>
  <c r="BS1159" i="3"/>
  <c r="BS1160" i="3"/>
  <c r="BS1161" i="3"/>
  <c r="BS1162" i="3"/>
  <c r="BS1163" i="3"/>
  <c r="BS1164" i="3"/>
  <c r="BS1165" i="3"/>
  <c r="BS1166" i="3"/>
  <c r="BS1167" i="3"/>
  <c r="BS1168" i="3"/>
  <c r="BS1169" i="3"/>
  <c r="BS1170" i="3"/>
  <c r="BS1171" i="3"/>
  <c r="BS1172" i="3"/>
  <c r="BS1173" i="3"/>
  <c r="BS1174" i="3"/>
  <c r="BS1175" i="3"/>
  <c r="BS1176" i="3"/>
  <c r="BS1177" i="3"/>
  <c r="BS1178" i="3"/>
  <c r="BS1179" i="3"/>
  <c r="BS1180" i="3"/>
  <c r="BS1181" i="3"/>
  <c r="BS1182" i="3"/>
  <c r="BS1183" i="3"/>
  <c r="BS1184" i="3"/>
  <c r="BS1185" i="3"/>
  <c r="BS1186" i="3"/>
  <c r="BS1187" i="3"/>
  <c r="BS1188" i="3"/>
  <c r="BS1189" i="3"/>
  <c r="BS1190" i="3"/>
  <c r="BS1191" i="3"/>
  <c r="BS1192" i="3"/>
  <c r="BS1193" i="3"/>
  <c r="BS1194" i="3"/>
  <c r="BS1195" i="3"/>
  <c r="BS1196" i="3"/>
  <c r="BS3" i="3"/>
  <c r="BR4" i="2"/>
  <c r="BR5" i="2"/>
  <c r="BR6" i="2"/>
  <c r="BR7" i="2"/>
  <c r="BR8" i="2"/>
  <c r="BR9" i="2"/>
  <c r="BR10" i="2"/>
  <c r="BR11" i="2"/>
  <c r="BR12" i="2"/>
  <c r="BR13" i="2"/>
  <c r="BR14" i="2"/>
  <c r="BR15" i="2"/>
  <c r="BR16" i="2"/>
  <c r="BR17" i="2"/>
  <c r="BR18" i="2"/>
  <c r="BR19" i="2"/>
  <c r="BR20" i="2"/>
  <c r="BR21" i="2"/>
  <c r="BR22" i="2"/>
  <c r="BR23" i="2"/>
  <c r="BR24" i="2"/>
  <c r="BR25" i="2"/>
  <c r="BR26" i="2"/>
  <c r="BR27" i="2"/>
  <c r="BR28" i="2"/>
  <c r="BR29" i="2"/>
  <c r="BR30" i="2"/>
  <c r="BR31" i="2"/>
  <c r="BR32" i="2"/>
  <c r="BR33" i="2"/>
  <c r="BR34" i="2"/>
  <c r="BR35" i="2"/>
  <c r="BR36" i="2"/>
  <c r="BR37" i="2"/>
  <c r="BR38" i="2"/>
  <c r="BR39" i="2"/>
  <c r="BR40" i="2"/>
  <c r="BR41" i="2"/>
  <c r="BR42" i="2"/>
  <c r="BR43" i="2"/>
  <c r="BR44" i="2"/>
  <c r="BR45" i="2"/>
  <c r="BR46" i="2"/>
  <c r="BR47" i="2"/>
  <c r="BR48" i="2"/>
  <c r="BR49" i="2"/>
  <c r="BR50" i="2"/>
  <c r="BR51" i="2"/>
  <c r="BR52" i="2"/>
  <c r="BR53" i="2"/>
  <c r="BR54" i="2"/>
  <c r="BR55" i="2"/>
  <c r="BR56" i="2"/>
  <c r="BR57" i="2"/>
  <c r="BR58" i="2"/>
  <c r="BR59" i="2"/>
  <c r="BR60" i="2"/>
  <c r="BR61" i="2"/>
  <c r="BR62" i="2"/>
  <c r="BR63" i="2"/>
  <c r="BR64" i="2"/>
  <c r="BR65" i="2"/>
  <c r="BR66" i="2"/>
  <c r="BR67" i="2"/>
  <c r="BR68" i="2"/>
  <c r="BR69" i="2"/>
  <c r="BR70" i="2"/>
  <c r="BR71" i="2"/>
  <c r="BR72" i="2"/>
  <c r="BR73" i="2"/>
  <c r="BR74" i="2"/>
  <c r="BR75" i="2"/>
  <c r="BR76" i="2"/>
  <c r="BR77" i="2"/>
  <c r="BR78" i="2"/>
  <c r="BR79" i="2"/>
  <c r="BR80" i="2"/>
  <c r="BR81" i="2"/>
  <c r="BR82" i="2"/>
  <c r="BR83" i="2"/>
  <c r="BR84" i="2"/>
  <c r="BR85" i="2"/>
  <c r="BR86" i="2"/>
  <c r="BR87" i="2"/>
  <c r="BR88" i="2"/>
  <c r="BR89" i="2"/>
  <c r="BR90" i="2"/>
  <c r="BR91" i="2"/>
  <c r="BR92" i="2"/>
  <c r="BR93" i="2"/>
  <c r="BR94" i="2"/>
  <c r="BR95" i="2"/>
  <c r="BR96" i="2"/>
  <c r="BR97" i="2"/>
  <c r="BR98" i="2"/>
  <c r="BR99" i="2"/>
  <c r="BR100" i="2"/>
  <c r="BR101" i="2"/>
  <c r="BR102" i="2"/>
  <c r="BR103" i="2"/>
  <c r="BR104" i="2"/>
  <c r="BR105" i="2"/>
  <c r="BR106" i="2"/>
  <c r="BR107" i="2"/>
  <c r="BR108" i="2"/>
  <c r="BR109" i="2"/>
  <c r="BR110" i="2"/>
  <c r="BR111" i="2"/>
  <c r="BR112" i="2"/>
  <c r="BR113" i="2"/>
  <c r="BR114" i="2"/>
  <c r="BR115" i="2"/>
  <c r="BR116" i="2"/>
  <c r="BR117" i="2"/>
  <c r="BR118" i="2"/>
  <c r="BR119" i="2"/>
  <c r="BR120" i="2"/>
  <c r="BR121" i="2"/>
  <c r="BR122" i="2"/>
  <c r="BR123" i="2"/>
  <c r="BR124" i="2"/>
  <c r="BR125" i="2"/>
  <c r="BR126" i="2"/>
  <c r="BR127" i="2"/>
  <c r="BR128" i="2"/>
  <c r="BR129" i="2"/>
  <c r="BR130" i="2"/>
  <c r="BR131" i="2"/>
  <c r="BR132" i="2"/>
  <c r="BR133" i="2"/>
  <c r="BR134" i="2"/>
  <c r="BR135" i="2"/>
  <c r="BR136" i="2"/>
  <c r="BR137" i="2"/>
  <c r="BR138" i="2"/>
  <c r="BR139" i="2"/>
  <c r="BR140" i="2"/>
  <c r="BR141" i="2"/>
  <c r="BR142" i="2"/>
  <c r="BR143" i="2"/>
  <c r="BR144" i="2"/>
  <c r="BR145" i="2"/>
  <c r="BR146" i="2"/>
  <c r="BR147" i="2"/>
  <c r="BR148" i="2"/>
  <c r="BR149" i="2"/>
  <c r="BR150" i="2"/>
  <c r="BR151" i="2"/>
  <c r="BR152" i="2"/>
  <c r="BR153" i="2"/>
  <c r="BR154" i="2"/>
  <c r="BR155" i="2"/>
  <c r="BR156" i="2"/>
  <c r="BR157" i="2"/>
  <c r="BR158" i="2"/>
  <c r="BR159" i="2"/>
  <c r="BR160" i="2"/>
  <c r="BR161" i="2"/>
  <c r="BR162" i="2"/>
  <c r="BR163" i="2"/>
  <c r="BR164" i="2"/>
  <c r="BR165" i="2"/>
  <c r="BR166" i="2"/>
  <c r="BR167" i="2"/>
  <c r="BR168" i="2"/>
  <c r="BR169" i="2"/>
  <c r="BR170" i="2"/>
  <c r="BR171" i="2"/>
  <c r="BR172" i="2"/>
  <c r="BR173" i="2"/>
  <c r="BR174" i="2"/>
  <c r="BR175" i="2"/>
  <c r="BR176" i="2"/>
  <c r="BR177" i="2"/>
  <c r="BR178" i="2"/>
  <c r="BR179" i="2"/>
  <c r="BR180" i="2"/>
  <c r="BR181" i="2"/>
  <c r="BR182" i="2"/>
  <c r="BR183" i="2"/>
  <c r="BR184" i="2"/>
  <c r="BR185" i="2"/>
  <c r="BR186" i="2"/>
  <c r="BR187" i="2"/>
  <c r="BR188" i="2"/>
  <c r="BR189" i="2"/>
  <c r="BR190" i="2"/>
  <c r="BR191" i="2"/>
  <c r="BR192" i="2"/>
  <c r="BR193" i="2"/>
  <c r="BR194" i="2"/>
  <c r="BR195" i="2"/>
  <c r="BR196" i="2"/>
  <c r="BR197" i="2"/>
  <c r="BR198" i="2"/>
  <c r="BR199" i="2"/>
  <c r="BR200" i="2"/>
  <c r="BR201" i="2"/>
  <c r="BR202" i="2"/>
  <c r="BR203" i="2"/>
  <c r="BR204" i="2"/>
  <c r="BR205" i="2"/>
  <c r="BR206" i="2"/>
  <c r="BR207" i="2"/>
  <c r="BR208" i="2"/>
  <c r="BR209" i="2"/>
  <c r="BR210" i="2"/>
  <c r="BR211" i="2"/>
  <c r="BR212" i="2"/>
  <c r="BR213" i="2"/>
  <c r="BR214" i="2"/>
  <c r="BR215" i="2"/>
  <c r="BR216" i="2"/>
  <c r="BR217" i="2"/>
  <c r="BR218" i="2"/>
  <c r="BR219" i="2"/>
  <c r="BR220" i="2"/>
  <c r="BR221" i="2"/>
  <c r="BR222" i="2"/>
  <c r="BR223" i="2"/>
  <c r="BR224" i="2"/>
  <c r="BR225" i="2"/>
  <c r="BR226" i="2"/>
  <c r="BR227" i="2"/>
  <c r="BR228" i="2"/>
  <c r="BR229" i="2"/>
  <c r="BR230" i="2"/>
  <c r="BR231" i="2"/>
  <c r="BR232" i="2"/>
  <c r="BR233" i="2"/>
  <c r="BR234" i="2"/>
  <c r="BR235" i="2"/>
  <c r="BR236" i="2"/>
  <c r="BR237" i="2"/>
  <c r="BR238" i="2"/>
  <c r="BR239" i="2"/>
  <c r="BR240" i="2"/>
  <c r="BR241" i="2"/>
  <c r="BR242" i="2"/>
  <c r="BR243" i="2"/>
  <c r="BR244" i="2"/>
  <c r="BR245" i="2"/>
  <c r="BR246" i="2"/>
  <c r="BR247" i="2"/>
  <c r="BR248" i="2"/>
  <c r="BR249" i="2"/>
  <c r="BR250" i="2"/>
  <c r="BR251" i="2"/>
  <c r="BR252" i="2"/>
  <c r="BR253" i="2"/>
  <c r="BR254" i="2"/>
  <c r="BR255" i="2"/>
  <c r="BR256" i="2"/>
  <c r="BR257" i="2"/>
  <c r="BR258" i="2"/>
  <c r="BR259" i="2"/>
  <c r="BR260" i="2"/>
  <c r="BR261" i="2"/>
  <c r="BR262" i="2"/>
  <c r="BR263" i="2"/>
  <c r="BR264" i="2"/>
  <c r="BR265" i="2"/>
  <c r="BR266" i="2"/>
  <c r="BR267" i="2"/>
  <c r="BR268" i="2"/>
  <c r="BR269" i="2"/>
  <c r="BR270" i="2"/>
  <c r="BR271" i="2"/>
  <c r="BR272" i="2"/>
  <c r="BR273" i="2"/>
  <c r="BR274" i="2"/>
  <c r="BR275" i="2"/>
  <c r="BR276" i="2"/>
  <c r="BR277" i="2"/>
  <c r="BR278" i="2"/>
  <c r="BR279" i="2"/>
  <c r="BR280" i="2"/>
  <c r="BR281" i="2"/>
  <c r="BR282" i="2"/>
  <c r="BR283" i="2"/>
  <c r="BR284" i="2"/>
  <c r="BR285" i="2"/>
  <c r="BR286" i="2"/>
  <c r="BR287" i="2"/>
  <c r="BR288" i="2"/>
  <c r="BR289" i="2"/>
  <c r="BR290" i="2"/>
  <c r="BR291" i="2"/>
  <c r="BR292" i="2"/>
  <c r="BR293" i="2"/>
  <c r="BR294" i="2"/>
  <c r="BR295" i="2"/>
  <c r="BR296" i="2"/>
  <c r="BR297" i="2"/>
  <c r="BR298" i="2"/>
  <c r="BR299" i="2"/>
  <c r="BR300" i="2"/>
  <c r="BR301" i="2"/>
  <c r="BR302" i="2"/>
  <c r="BR303" i="2"/>
  <c r="BR304" i="2"/>
  <c r="BR305" i="2"/>
  <c r="BR306" i="2"/>
  <c r="BR307" i="2"/>
  <c r="BR308" i="2"/>
  <c r="BR309" i="2"/>
  <c r="BR310" i="2"/>
  <c r="BR311" i="2"/>
  <c r="BR312" i="2"/>
  <c r="BR313" i="2"/>
  <c r="BR314" i="2"/>
  <c r="BR315" i="2"/>
  <c r="BR316" i="2"/>
  <c r="BR317" i="2"/>
  <c r="BR318" i="2"/>
  <c r="BR319" i="2"/>
  <c r="BR320" i="2"/>
  <c r="BR321" i="2"/>
  <c r="BR322" i="2"/>
  <c r="BR323" i="2"/>
  <c r="BR324" i="2"/>
  <c r="BR325" i="2"/>
  <c r="BR326" i="2"/>
  <c r="BR327" i="2"/>
  <c r="BR328" i="2"/>
  <c r="BR329" i="2"/>
  <c r="BR330" i="2"/>
  <c r="BR331" i="2"/>
  <c r="BR332" i="2"/>
  <c r="BR333" i="2"/>
  <c r="BR334" i="2"/>
  <c r="BR335" i="2"/>
  <c r="BR336" i="2"/>
  <c r="BR337" i="2"/>
  <c r="BR338" i="2"/>
  <c r="BR339" i="2"/>
  <c r="BR340" i="2"/>
  <c r="BR341" i="2"/>
  <c r="BR342" i="2"/>
  <c r="BR343" i="2"/>
  <c r="BR344" i="2"/>
  <c r="BR345" i="2"/>
  <c r="BR346" i="2"/>
  <c r="BR347" i="2"/>
  <c r="BR348" i="2"/>
  <c r="BR349" i="2"/>
  <c r="BR350" i="2"/>
  <c r="BR351" i="2"/>
  <c r="BR352" i="2"/>
  <c r="BR353" i="2"/>
  <c r="BR354" i="2"/>
  <c r="BR355" i="2"/>
  <c r="BR356" i="2"/>
  <c r="BR357" i="2"/>
  <c r="BR358" i="2"/>
  <c r="BR359" i="2"/>
  <c r="BR360" i="2"/>
  <c r="BR361" i="2"/>
  <c r="BR362" i="2"/>
  <c r="BR363" i="2"/>
  <c r="BR364" i="2"/>
  <c r="BR365" i="2"/>
  <c r="BR366" i="2"/>
  <c r="BR367" i="2"/>
  <c r="BR368" i="2"/>
  <c r="BR369" i="2"/>
  <c r="BR370" i="2"/>
  <c r="BR371" i="2"/>
  <c r="BR372" i="2"/>
  <c r="BR373" i="2"/>
  <c r="BR374" i="2"/>
  <c r="BR375" i="2"/>
  <c r="BR376" i="2"/>
  <c r="BR377" i="2"/>
  <c r="BR378" i="2"/>
  <c r="BR379" i="2"/>
  <c r="BR380" i="2"/>
  <c r="BR381" i="2"/>
  <c r="BR382" i="2"/>
  <c r="BR383" i="2"/>
  <c r="BR384" i="2"/>
  <c r="BR385" i="2"/>
  <c r="BR386" i="2"/>
  <c r="BR387" i="2"/>
  <c r="BR388" i="2"/>
  <c r="BR389" i="2"/>
  <c r="BR390" i="2"/>
  <c r="BR391" i="2"/>
  <c r="BR392" i="2"/>
  <c r="BR393" i="2"/>
  <c r="BR394" i="2"/>
  <c r="BR395" i="2"/>
  <c r="BR396" i="2"/>
  <c r="BR397" i="2"/>
  <c r="BR398" i="2"/>
  <c r="BR399" i="2"/>
  <c r="BR400" i="2"/>
  <c r="BR401" i="2"/>
  <c r="BR402" i="2"/>
  <c r="BR403" i="2"/>
  <c r="BR404" i="2"/>
  <c r="BR405" i="2"/>
  <c r="BR406" i="2"/>
  <c r="BR407" i="2"/>
  <c r="BR408" i="2"/>
  <c r="BR409" i="2"/>
  <c r="BR410" i="2"/>
  <c r="BR411" i="2"/>
  <c r="BR412" i="2"/>
  <c r="BR413" i="2"/>
  <c r="BR414" i="2"/>
  <c r="BR415" i="2"/>
  <c r="BR416" i="2"/>
  <c r="BR417" i="2"/>
  <c r="BR418" i="2"/>
  <c r="BR419" i="2"/>
  <c r="BR420" i="2"/>
  <c r="BR421" i="2"/>
  <c r="BR422" i="2"/>
  <c r="BR423" i="2"/>
  <c r="BR424" i="2"/>
  <c r="BR425" i="2"/>
  <c r="BR426" i="2"/>
  <c r="BR427" i="2"/>
  <c r="BR428" i="2"/>
  <c r="BR429" i="2"/>
  <c r="BR430" i="2"/>
  <c r="BR431" i="2"/>
  <c r="BR432" i="2"/>
  <c r="BR433" i="2"/>
  <c r="BR434" i="2"/>
  <c r="BR435" i="2"/>
  <c r="BR436" i="2"/>
  <c r="BR437" i="2"/>
  <c r="BR438" i="2"/>
  <c r="BR439" i="2"/>
  <c r="BR440" i="2"/>
  <c r="BR441" i="2"/>
  <c r="BR442" i="2"/>
  <c r="BR443" i="2"/>
  <c r="BR444" i="2"/>
  <c r="BR445" i="2"/>
  <c r="BR446" i="2"/>
  <c r="BR447" i="2"/>
  <c r="BR448" i="2"/>
  <c r="BR449" i="2"/>
  <c r="BR450" i="2"/>
  <c r="BR451" i="2"/>
  <c r="BR452" i="2"/>
  <c r="BR453" i="2"/>
  <c r="BR454" i="2"/>
  <c r="BR455" i="2"/>
  <c r="BR456" i="2"/>
  <c r="BR457" i="2"/>
  <c r="BR458" i="2"/>
  <c r="BR459" i="2"/>
  <c r="BR460" i="2"/>
  <c r="BR461" i="2"/>
  <c r="BR462" i="2"/>
  <c r="BR463" i="2"/>
  <c r="BR464" i="2"/>
  <c r="BR465" i="2"/>
  <c r="BR466" i="2"/>
  <c r="BR467" i="2"/>
  <c r="BR468" i="2"/>
  <c r="BR469" i="2"/>
  <c r="BR470" i="2"/>
  <c r="BR471" i="2"/>
  <c r="BR472" i="2"/>
  <c r="BR473" i="2"/>
  <c r="BR474" i="2"/>
  <c r="BR475" i="2"/>
  <c r="BR476" i="2"/>
  <c r="BR477" i="2"/>
  <c r="BR478" i="2"/>
  <c r="BR479" i="2"/>
  <c r="BR480" i="2"/>
  <c r="BR481" i="2"/>
  <c r="BR482" i="2"/>
  <c r="BR483" i="2"/>
  <c r="BR484" i="2"/>
  <c r="BR485" i="2"/>
  <c r="BR486" i="2"/>
  <c r="BR487" i="2"/>
  <c r="BR488" i="2"/>
  <c r="BR489" i="2"/>
  <c r="BR490" i="2"/>
  <c r="BR491" i="2"/>
  <c r="BR492" i="2"/>
  <c r="BR493" i="2"/>
  <c r="BR494" i="2"/>
  <c r="BR495" i="2"/>
  <c r="BR496" i="2"/>
  <c r="BR497" i="2"/>
  <c r="BR498" i="2"/>
  <c r="BR499" i="2"/>
  <c r="BR500" i="2"/>
  <c r="BR501" i="2"/>
  <c r="BR502" i="2"/>
  <c r="BR503" i="2"/>
  <c r="BR504" i="2"/>
  <c r="BR505" i="2"/>
  <c r="BR506" i="2"/>
  <c r="BR507" i="2"/>
  <c r="BR508" i="2"/>
  <c r="BR509" i="2"/>
  <c r="BR510" i="2"/>
  <c r="BR511" i="2"/>
  <c r="BR512" i="2"/>
  <c r="BR513" i="2"/>
  <c r="BR514" i="2"/>
  <c r="BR515" i="2"/>
  <c r="BR516" i="2"/>
  <c r="BR517" i="2"/>
  <c r="BR518" i="2"/>
  <c r="BR519" i="2"/>
  <c r="BR520" i="2"/>
  <c r="BR521" i="2"/>
  <c r="BR522" i="2"/>
  <c r="BR523" i="2"/>
  <c r="BR524" i="2"/>
  <c r="BR525" i="2"/>
  <c r="BR526" i="2"/>
  <c r="BR527" i="2"/>
  <c r="BR528" i="2"/>
  <c r="BR529" i="2"/>
  <c r="BR530" i="2"/>
  <c r="BR531" i="2"/>
  <c r="BR532" i="2"/>
  <c r="BR533" i="2"/>
  <c r="BR534" i="2"/>
  <c r="BR535" i="2"/>
  <c r="BR536" i="2"/>
  <c r="BR537" i="2"/>
  <c r="BR538" i="2"/>
  <c r="BR539" i="2"/>
  <c r="BR540" i="2"/>
  <c r="BR541" i="2"/>
  <c r="BR542" i="2"/>
  <c r="BR543" i="2"/>
  <c r="BR544" i="2"/>
  <c r="BR545" i="2"/>
  <c r="BR546" i="2"/>
  <c r="BR547" i="2"/>
  <c r="BR548" i="2"/>
  <c r="BR549" i="2"/>
  <c r="BR550" i="2"/>
  <c r="BR551" i="2"/>
  <c r="BR552" i="2"/>
  <c r="BR553" i="2"/>
  <c r="BR554" i="2"/>
  <c r="BR555" i="2"/>
  <c r="BR556" i="2"/>
  <c r="BR557" i="2"/>
  <c r="BR558" i="2"/>
  <c r="BR559" i="2"/>
  <c r="BR560" i="2"/>
  <c r="BR561" i="2"/>
  <c r="BR562" i="2"/>
  <c r="BR563" i="2"/>
  <c r="BR564" i="2"/>
  <c r="BR565" i="2"/>
  <c r="BR566" i="2"/>
  <c r="BR567" i="2"/>
  <c r="BR568" i="2"/>
  <c r="BR569" i="2"/>
  <c r="BR570" i="2"/>
  <c r="BR571" i="2"/>
  <c r="BR572" i="2"/>
  <c r="BR573" i="2"/>
  <c r="BR574" i="2"/>
  <c r="BR575" i="2"/>
  <c r="BR576" i="2"/>
  <c r="BR577" i="2"/>
  <c r="BR578" i="2"/>
  <c r="BR579" i="2"/>
  <c r="BR580" i="2"/>
  <c r="BR581" i="2"/>
  <c r="BR582" i="2"/>
  <c r="BR583" i="2"/>
  <c r="BR584" i="2"/>
  <c r="BR585" i="2"/>
  <c r="BR586" i="2"/>
  <c r="BR587" i="2"/>
  <c r="BR588" i="2"/>
  <c r="BR589" i="2"/>
  <c r="BR590" i="2"/>
  <c r="BR591" i="2"/>
  <c r="BR592" i="2"/>
  <c r="BR593" i="2"/>
  <c r="BR594" i="2"/>
  <c r="BR595" i="2"/>
  <c r="BR596" i="2"/>
  <c r="BR597" i="2"/>
  <c r="BR598" i="2"/>
  <c r="BR599" i="2"/>
  <c r="BR600" i="2"/>
  <c r="BR601" i="2"/>
  <c r="BR602" i="2"/>
  <c r="BR603" i="2"/>
  <c r="BR604" i="2"/>
  <c r="BR605" i="2"/>
  <c r="BR606" i="2"/>
  <c r="BR607" i="2"/>
  <c r="BR608" i="2"/>
  <c r="BR609" i="2"/>
  <c r="BR610" i="2"/>
  <c r="BR611" i="2"/>
  <c r="BR612" i="2"/>
  <c r="BR613" i="2"/>
  <c r="BR614" i="2"/>
  <c r="BR615" i="2"/>
  <c r="BR616" i="2"/>
  <c r="BR617" i="2"/>
  <c r="BR618" i="2"/>
  <c r="BR619" i="2"/>
  <c r="BR620" i="2"/>
  <c r="BR621" i="2"/>
  <c r="BR622" i="2"/>
  <c r="BR623" i="2"/>
  <c r="BR624" i="2"/>
  <c r="BR625" i="2"/>
  <c r="BR626" i="2"/>
  <c r="BR627" i="2"/>
  <c r="BR628" i="2"/>
  <c r="BR629" i="2"/>
  <c r="BR630" i="2"/>
  <c r="BR631" i="2"/>
  <c r="BR632" i="2"/>
  <c r="BR633" i="2"/>
  <c r="BR634" i="2"/>
  <c r="BR635" i="2"/>
  <c r="BR636" i="2"/>
  <c r="BR637" i="2"/>
  <c r="BR638" i="2"/>
  <c r="BR639" i="2"/>
  <c r="BR640" i="2"/>
  <c r="BR641" i="2"/>
  <c r="BR642" i="2"/>
  <c r="BR643" i="2"/>
  <c r="BR644" i="2"/>
  <c r="BR645" i="2"/>
  <c r="BR646" i="2"/>
  <c r="BR647" i="2"/>
  <c r="BR648" i="2"/>
  <c r="BR649" i="2"/>
  <c r="BR650" i="2"/>
  <c r="BR651" i="2"/>
  <c r="BR652" i="2"/>
  <c r="BR653" i="2"/>
  <c r="BR654" i="2"/>
  <c r="BR655" i="2"/>
  <c r="BR656" i="2"/>
  <c r="BR657" i="2"/>
  <c r="BR658" i="2"/>
  <c r="BR659" i="2"/>
  <c r="BR660" i="2"/>
  <c r="BR661" i="2"/>
  <c r="BR662" i="2"/>
  <c r="BR663" i="2"/>
  <c r="BR664" i="2"/>
  <c r="BR665" i="2"/>
  <c r="BR666" i="2"/>
  <c r="BR667" i="2"/>
  <c r="BR668" i="2"/>
  <c r="BR669" i="2"/>
  <c r="BR670" i="2"/>
  <c r="BR671" i="2"/>
  <c r="BR672" i="2"/>
  <c r="BR673" i="2"/>
  <c r="BR674" i="2"/>
  <c r="BR675" i="2"/>
  <c r="BR676" i="2"/>
  <c r="BR677" i="2"/>
  <c r="BR678" i="2"/>
  <c r="BR679" i="2"/>
  <c r="BR680" i="2"/>
  <c r="BR681" i="2"/>
  <c r="BR682" i="2"/>
  <c r="BR683" i="2"/>
  <c r="BR684" i="2"/>
  <c r="BR685" i="2"/>
  <c r="BR686" i="2"/>
  <c r="BR687" i="2"/>
  <c r="BR688" i="2"/>
  <c r="BR689" i="2"/>
  <c r="BR690" i="2"/>
  <c r="BR691" i="2"/>
  <c r="BR692" i="2"/>
  <c r="BR693" i="2"/>
  <c r="BR694" i="2"/>
  <c r="BR695" i="2"/>
  <c r="BR696" i="2"/>
  <c r="BR697" i="2"/>
  <c r="BR698" i="2"/>
  <c r="BR699" i="2"/>
  <c r="BR700" i="2"/>
  <c r="BR701" i="2"/>
  <c r="BR702" i="2"/>
  <c r="BR703" i="2"/>
  <c r="BR704" i="2"/>
  <c r="BR705" i="2"/>
  <c r="BR706" i="2"/>
  <c r="BR707" i="2"/>
  <c r="BR708" i="2"/>
  <c r="BR709" i="2"/>
  <c r="BR710" i="2"/>
  <c r="BR711" i="2"/>
  <c r="BR712" i="2"/>
  <c r="BR713" i="2"/>
  <c r="BR714" i="2"/>
  <c r="BR715" i="2"/>
  <c r="BR716" i="2"/>
  <c r="BR717" i="2"/>
  <c r="BR718" i="2"/>
  <c r="BR719" i="2"/>
  <c r="BR720" i="2"/>
  <c r="BR721" i="2"/>
  <c r="BR722" i="2"/>
  <c r="BR723" i="2"/>
  <c r="BR724" i="2"/>
  <c r="BR725" i="2"/>
  <c r="BR726" i="2"/>
  <c r="BR727" i="2"/>
  <c r="BR728" i="2"/>
  <c r="BR729" i="2"/>
  <c r="BR730" i="2"/>
  <c r="BR731" i="2"/>
  <c r="BR732" i="2"/>
  <c r="BR733" i="2"/>
  <c r="BR734" i="2"/>
  <c r="BR735" i="2"/>
  <c r="BR736" i="2"/>
  <c r="BR737" i="2"/>
  <c r="BR738" i="2"/>
  <c r="BR739" i="2"/>
  <c r="BR740" i="2"/>
  <c r="BR741" i="2"/>
  <c r="BR742" i="2"/>
  <c r="BR743" i="2"/>
  <c r="BR744" i="2"/>
  <c r="BR745" i="2"/>
  <c r="BR746" i="2"/>
  <c r="BR747" i="2"/>
  <c r="BR748" i="2"/>
  <c r="BR749" i="2"/>
  <c r="BR750" i="2"/>
  <c r="BR751" i="2"/>
  <c r="BR752" i="2"/>
  <c r="BR753" i="2"/>
  <c r="BR754" i="2"/>
  <c r="BR755" i="2"/>
  <c r="BR756" i="2"/>
  <c r="BR757" i="2"/>
  <c r="BR758" i="2"/>
  <c r="BR759" i="2"/>
  <c r="BR760" i="2"/>
  <c r="BR761" i="2"/>
  <c r="BR762" i="2"/>
  <c r="BR763" i="2"/>
  <c r="BR764" i="2"/>
  <c r="BR765" i="2"/>
  <c r="BR766" i="2"/>
  <c r="BR767" i="2"/>
  <c r="BR768" i="2"/>
  <c r="BR769" i="2"/>
  <c r="BR770" i="2"/>
  <c r="BR771" i="2"/>
  <c r="BR772" i="2"/>
  <c r="BR773" i="2"/>
  <c r="BR774" i="2"/>
  <c r="BR775" i="2"/>
  <c r="BR776" i="2"/>
  <c r="BR777" i="2"/>
  <c r="BR778" i="2"/>
  <c r="BR779" i="2"/>
  <c r="BR780" i="2"/>
  <c r="BR781" i="2"/>
  <c r="BR782" i="2"/>
  <c r="BR783" i="2"/>
  <c r="BR784" i="2"/>
  <c r="BR785" i="2"/>
  <c r="BR786" i="2"/>
  <c r="BR787" i="2"/>
  <c r="BR788" i="2"/>
  <c r="BR789" i="2"/>
  <c r="BR790" i="2"/>
  <c r="BR791" i="2"/>
  <c r="BR792" i="2"/>
  <c r="BR793" i="2"/>
  <c r="BR794" i="2"/>
  <c r="BR795" i="2"/>
  <c r="BR796" i="2"/>
  <c r="BR797" i="2"/>
  <c r="BR798" i="2"/>
  <c r="BR799" i="2"/>
  <c r="BR800" i="2"/>
  <c r="BR801" i="2"/>
  <c r="BR802" i="2"/>
  <c r="BR803" i="2"/>
  <c r="BR804" i="2"/>
  <c r="BR805" i="2"/>
  <c r="BR806" i="2"/>
  <c r="BR807" i="2"/>
  <c r="BR808" i="2"/>
  <c r="BR809" i="2"/>
  <c r="BR810" i="2"/>
  <c r="BR811" i="2"/>
  <c r="BR812" i="2"/>
  <c r="BR813" i="2"/>
  <c r="BR814" i="2"/>
  <c r="BR815" i="2"/>
  <c r="BR816" i="2"/>
  <c r="BR817" i="2"/>
  <c r="BR818" i="2"/>
  <c r="BR819" i="2"/>
  <c r="BR820" i="2"/>
  <c r="BR821" i="2"/>
  <c r="BR822" i="2"/>
  <c r="BR823" i="2"/>
  <c r="BR824" i="2"/>
  <c r="BR825" i="2"/>
  <c r="BR826" i="2"/>
  <c r="BR827" i="2"/>
  <c r="BR828" i="2"/>
  <c r="BR829" i="2"/>
  <c r="BR830" i="2"/>
  <c r="BR831" i="2"/>
  <c r="BR832" i="2"/>
  <c r="BR833" i="2"/>
  <c r="BR834" i="2"/>
  <c r="BR835" i="2"/>
  <c r="BR836" i="2"/>
  <c r="BR837" i="2"/>
  <c r="BR838" i="2"/>
  <c r="BR839" i="2"/>
  <c r="BR840" i="2"/>
  <c r="BR841" i="2"/>
  <c r="BR842" i="2"/>
  <c r="BR843" i="2"/>
  <c r="BR844" i="2"/>
  <c r="BR845" i="2"/>
  <c r="BR846" i="2"/>
  <c r="BR847" i="2"/>
  <c r="BR848" i="2"/>
  <c r="BR849" i="2"/>
  <c r="BR850" i="2"/>
  <c r="BR851" i="2"/>
  <c r="BR852" i="2"/>
  <c r="BR853" i="2"/>
  <c r="BR854" i="2"/>
  <c r="BR855" i="2"/>
  <c r="BR856" i="2"/>
  <c r="BR857" i="2"/>
  <c r="BR858" i="2"/>
  <c r="BR859" i="2"/>
  <c r="BR860" i="2"/>
  <c r="BR861" i="2"/>
  <c r="BR862" i="2"/>
  <c r="BR863" i="2"/>
  <c r="BR864" i="2"/>
  <c r="BR865" i="2"/>
  <c r="BR866" i="2"/>
  <c r="BR867" i="2"/>
  <c r="BR868" i="2"/>
  <c r="BR869" i="2"/>
  <c r="BR870" i="2"/>
  <c r="BR871" i="2"/>
  <c r="BR872" i="2"/>
  <c r="BR873" i="2"/>
  <c r="BR874" i="2"/>
  <c r="BR875" i="2"/>
  <c r="BR876" i="2"/>
  <c r="BR877" i="2"/>
  <c r="BR878" i="2"/>
  <c r="BR879" i="2"/>
  <c r="BR880" i="2"/>
  <c r="BR881" i="2"/>
  <c r="BR882" i="2"/>
  <c r="BR883" i="2"/>
  <c r="BR884" i="2"/>
  <c r="BR885" i="2"/>
  <c r="BR886" i="2"/>
  <c r="BR887" i="2"/>
  <c r="BR888" i="2"/>
  <c r="BR889" i="2"/>
  <c r="BR890" i="2"/>
  <c r="BR891" i="2"/>
  <c r="BR892" i="2"/>
  <c r="BR893" i="2"/>
  <c r="BR894" i="2"/>
  <c r="BR895" i="2"/>
  <c r="BR896" i="2"/>
  <c r="BR897" i="2"/>
  <c r="BR898" i="2"/>
  <c r="BR899" i="2"/>
  <c r="BR900" i="2"/>
  <c r="BR901" i="2"/>
  <c r="BR902" i="2"/>
  <c r="BR903" i="2"/>
  <c r="BR904" i="2"/>
  <c r="BR905" i="2"/>
  <c r="BR906" i="2"/>
  <c r="BR907" i="2"/>
  <c r="BR908" i="2"/>
  <c r="BR909" i="2"/>
  <c r="BR910" i="2"/>
  <c r="BR911" i="2"/>
  <c r="BR912" i="2"/>
  <c r="BR913" i="2"/>
  <c r="BR914" i="2"/>
  <c r="BR915" i="2"/>
  <c r="BR916" i="2"/>
  <c r="BR917" i="2"/>
  <c r="BR918" i="2"/>
  <c r="BR919" i="2"/>
  <c r="BR920" i="2"/>
  <c r="BR921" i="2"/>
  <c r="BR922" i="2"/>
  <c r="BR923" i="2"/>
  <c r="BR924" i="2"/>
  <c r="BR925" i="2"/>
  <c r="BR926" i="2"/>
  <c r="BR927" i="2"/>
  <c r="BR928" i="2"/>
  <c r="BR929" i="2"/>
  <c r="BR930" i="2"/>
  <c r="BR931" i="2"/>
  <c r="BR932" i="2"/>
  <c r="BR933" i="2"/>
  <c r="BR934" i="2"/>
  <c r="BR935" i="2"/>
  <c r="BR936" i="2"/>
  <c r="BR937" i="2"/>
  <c r="BR938" i="2"/>
  <c r="BR939" i="2"/>
  <c r="BR940" i="2"/>
  <c r="BR941" i="2"/>
  <c r="BR942" i="2"/>
  <c r="BR943" i="2"/>
  <c r="BR944" i="2"/>
  <c r="BR945" i="2"/>
  <c r="BR946" i="2"/>
  <c r="BR947" i="2"/>
  <c r="BR948" i="2"/>
  <c r="BR949" i="2"/>
  <c r="BR950" i="2"/>
  <c r="BR951" i="2"/>
  <c r="BR952" i="2"/>
  <c r="BR953" i="2"/>
  <c r="BR954" i="2"/>
  <c r="BR955" i="2"/>
  <c r="BR956" i="2"/>
  <c r="BR957" i="2"/>
  <c r="BR958" i="2"/>
  <c r="BR959" i="2"/>
  <c r="BR960" i="2"/>
  <c r="BR961" i="2"/>
  <c r="BR962" i="2"/>
  <c r="BR963" i="2"/>
  <c r="BR964" i="2"/>
  <c r="BR965" i="2"/>
  <c r="BR966" i="2"/>
  <c r="BR967" i="2"/>
  <c r="BR968" i="2"/>
  <c r="BR969" i="2"/>
  <c r="BR970" i="2"/>
  <c r="BR971" i="2"/>
  <c r="BR972" i="2"/>
  <c r="BR973" i="2"/>
  <c r="BR974" i="2"/>
  <c r="BR975" i="2"/>
  <c r="BR976" i="2"/>
  <c r="BR977" i="2"/>
  <c r="BR978" i="2"/>
  <c r="BR979" i="2"/>
  <c r="BR980" i="2"/>
  <c r="BR981" i="2"/>
  <c r="BR982" i="2"/>
  <c r="BR983" i="2"/>
  <c r="BR984" i="2"/>
  <c r="BR985" i="2"/>
  <c r="BR986" i="2"/>
  <c r="BR987" i="2"/>
  <c r="BR988" i="2"/>
  <c r="BR989" i="2"/>
  <c r="BR990" i="2"/>
  <c r="BR991" i="2"/>
  <c r="BR992" i="2"/>
  <c r="BR993" i="2"/>
  <c r="BR994" i="2"/>
  <c r="BR995" i="2"/>
  <c r="BR996" i="2"/>
  <c r="BR997" i="2"/>
  <c r="BR998" i="2"/>
  <c r="BR999" i="2"/>
  <c r="BR1000" i="2"/>
  <c r="BR1001" i="2"/>
  <c r="BR1002" i="2"/>
  <c r="BR1003" i="2"/>
  <c r="BR1004" i="2"/>
  <c r="BR1005" i="2"/>
  <c r="BR1006" i="2"/>
  <c r="BR1007" i="2"/>
  <c r="BR1008" i="2"/>
  <c r="BR1009" i="2"/>
  <c r="BR1010" i="2"/>
  <c r="BR1011" i="2"/>
  <c r="BR1012" i="2"/>
  <c r="BR1013" i="2"/>
  <c r="BR1014" i="2"/>
  <c r="BR1015" i="2"/>
  <c r="BR1016" i="2"/>
  <c r="BR1017" i="2"/>
  <c r="BR1018" i="2"/>
  <c r="BR1019" i="2"/>
  <c r="BR1020" i="2"/>
  <c r="BR1021" i="2"/>
  <c r="BR1022" i="2"/>
  <c r="BR1023" i="2"/>
  <c r="BR1024" i="2"/>
  <c r="BR1025" i="2"/>
  <c r="BR1026" i="2"/>
  <c r="BR1027" i="2"/>
  <c r="BR1028" i="2"/>
  <c r="BR1029" i="2"/>
  <c r="BR1030" i="2"/>
  <c r="BR1031" i="2"/>
  <c r="BR1032" i="2"/>
  <c r="BR1033" i="2"/>
  <c r="BR1034" i="2"/>
  <c r="BR1035" i="2"/>
  <c r="BR1036" i="2"/>
  <c r="BR1037" i="2"/>
  <c r="BR1038" i="2"/>
  <c r="BR1039" i="2"/>
  <c r="BR1040" i="2"/>
  <c r="BR1041" i="2"/>
  <c r="BR1042" i="2"/>
  <c r="BR1043" i="2"/>
  <c r="BR1044" i="2"/>
  <c r="BR1045" i="2"/>
  <c r="BR1046" i="2"/>
  <c r="BR1047" i="2"/>
  <c r="BR1048" i="2"/>
  <c r="BR1049" i="2"/>
  <c r="BR1050" i="2"/>
  <c r="BR1051" i="2"/>
  <c r="BR1052" i="2"/>
  <c r="BR1053" i="2"/>
  <c r="BR1054" i="2"/>
  <c r="BR1055" i="2"/>
  <c r="BR1056" i="2"/>
  <c r="BR1057" i="2"/>
  <c r="BR1058" i="2"/>
  <c r="BR1059" i="2"/>
  <c r="BR1060" i="2"/>
  <c r="BR1061" i="2"/>
  <c r="BR1062" i="2"/>
  <c r="BR1063" i="2"/>
  <c r="BR1064" i="2"/>
  <c r="BR1065" i="2"/>
  <c r="BR1066" i="2"/>
  <c r="BR1067" i="2"/>
  <c r="BR1068" i="2"/>
  <c r="BR1069" i="2"/>
  <c r="BR1070" i="2"/>
  <c r="BR1071" i="2"/>
  <c r="BR1072" i="2"/>
  <c r="BR1073" i="2"/>
  <c r="BR1074" i="2"/>
  <c r="BR1075" i="2"/>
  <c r="BR1076" i="2"/>
  <c r="BR1077" i="2"/>
  <c r="BR1078" i="2"/>
  <c r="BR1079" i="2"/>
  <c r="BR1080" i="2"/>
  <c r="BR1081" i="2"/>
  <c r="BR1082" i="2"/>
  <c r="BR1083" i="2"/>
  <c r="BR1084" i="2"/>
  <c r="BR1085" i="2"/>
  <c r="BR1086" i="2"/>
  <c r="BR1087" i="2"/>
  <c r="BR1088" i="2"/>
  <c r="BR1089" i="2"/>
  <c r="BR1090" i="2"/>
  <c r="BR1091" i="2"/>
  <c r="BR1092" i="2"/>
  <c r="BR1093" i="2"/>
  <c r="BR1094" i="2"/>
  <c r="BR1095" i="2"/>
  <c r="BR1096" i="2"/>
  <c r="BR1097" i="2"/>
  <c r="BR1098" i="2"/>
  <c r="BR1099" i="2"/>
  <c r="BR1100" i="2"/>
  <c r="BR1101" i="2"/>
  <c r="BR1102" i="2"/>
  <c r="BR1103" i="2"/>
  <c r="BR1104" i="2"/>
  <c r="BR1105" i="2"/>
  <c r="BR1106" i="2"/>
  <c r="BR1107" i="2"/>
  <c r="BR1108" i="2"/>
  <c r="BR1109" i="2"/>
  <c r="BR1110" i="2"/>
  <c r="BR1111" i="2"/>
  <c r="BR1112" i="2"/>
  <c r="BR1113" i="2"/>
  <c r="BR1114" i="2"/>
  <c r="BR1115" i="2"/>
  <c r="BR1116" i="2"/>
  <c r="BR1117" i="2"/>
  <c r="BR1118" i="2"/>
  <c r="BR1119" i="2"/>
  <c r="BR1120" i="2"/>
  <c r="BR1121" i="2"/>
  <c r="BR1122" i="2"/>
  <c r="BR1123" i="2"/>
  <c r="BR1124" i="2"/>
  <c r="BR1125" i="2"/>
  <c r="BR1126" i="2"/>
  <c r="BR1127" i="2"/>
  <c r="BR1128" i="2"/>
  <c r="BR1129" i="2"/>
  <c r="BR1130" i="2"/>
  <c r="BR1131" i="2"/>
  <c r="BR1132" i="2"/>
  <c r="BR1133" i="2"/>
  <c r="BR1134" i="2"/>
  <c r="BR1135" i="2"/>
  <c r="BR1136" i="2"/>
  <c r="BR1137" i="2"/>
  <c r="BR1138" i="2"/>
  <c r="BR1139" i="2"/>
  <c r="BR1140" i="2"/>
  <c r="BR1141" i="2"/>
  <c r="BR1142" i="2"/>
  <c r="BR1143" i="2"/>
  <c r="BR1144" i="2"/>
  <c r="BR1145" i="2"/>
  <c r="BR1146" i="2"/>
  <c r="BR1147" i="2"/>
  <c r="BR1148" i="2"/>
  <c r="BR1149" i="2"/>
  <c r="BR1150" i="2"/>
  <c r="BR1151" i="2"/>
  <c r="BR1152" i="2"/>
  <c r="BR1153" i="2"/>
  <c r="BR1154" i="2"/>
  <c r="BR1155" i="2"/>
  <c r="BR1156" i="2"/>
  <c r="BR1157" i="2"/>
  <c r="BR1158" i="2"/>
  <c r="BR1159" i="2"/>
  <c r="BR1160" i="2"/>
  <c r="BR1161" i="2"/>
  <c r="BR1162" i="2"/>
  <c r="BR1163" i="2"/>
  <c r="BR1164" i="2"/>
  <c r="BR1165" i="2"/>
  <c r="BR1166" i="2"/>
  <c r="BR1167" i="2"/>
  <c r="BR1168" i="2"/>
  <c r="BR1169" i="2"/>
  <c r="BR1170" i="2"/>
  <c r="BR1171" i="2"/>
  <c r="BR1172" i="2"/>
  <c r="BR1173" i="2"/>
  <c r="BR1174" i="2"/>
  <c r="BR1175" i="2"/>
  <c r="BR1176" i="2"/>
  <c r="BR1177" i="2"/>
  <c r="BR1178" i="2"/>
  <c r="BR1179" i="2"/>
  <c r="BR1180" i="2"/>
  <c r="BR1181" i="2"/>
  <c r="BR1182" i="2"/>
  <c r="BR1183" i="2"/>
  <c r="BR1184" i="2"/>
  <c r="BR1185" i="2"/>
  <c r="BR1186" i="2"/>
  <c r="BR1187" i="2"/>
  <c r="BR1188" i="2"/>
  <c r="BR1189" i="2"/>
  <c r="BR1190" i="2"/>
  <c r="BR1191" i="2"/>
  <c r="BR1192" i="2"/>
  <c r="BR1193" i="2"/>
  <c r="BR1194" i="2"/>
  <c r="BR1195" i="2"/>
  <c r="BR1196" i="2"/>
  <c r="BR3" i="2"/>
  <c r="BT4" i="4" a="1"/>
  <c r="BT4" i="4" s="1"/>
  <c r="BT5" i="4" a="1"/>
  <c r="BT5" i="4" s="1"/>
  <c r="BT6" i="4" a="1"/>
  <c r="BT6" i="4" s="1"/>
  <c r="BT7" i="4" a="1"/>
  <c r="BT7" i="4" s="1"/>
  <c r="BT8" i="4" a="1"/>
  <c r="BT8" i="4" s="1"/>
  <c r="BT9" i="4" a="1"/>
  <c r="BT9" i="4" s="1"/>
  <c r="BT10" i="4" a="1"/>
  <c r="BT10" i="4" s="1"/>
  <c r="BT11" i="4" a="1"/>
  <c r="BT11" i="4" s="1"/>
  <c r="BT12" i="4" a="1"/>
  <c r="BT12" i="4" s="1"/>
  <c r="BT13" i="4" a="1"/>
  <c r="BT13" i="4" s="1"/>
  <c r="BT14" i="4" a="1"/>
  <c r="BT14" i="4" s="1"/>
  <c r="BT15" i="4" a="1"/>
  <c r="BT15" i="4" s="1"/>
  <c r="BT16" i="4" a="1"/>
  <c r="BT16" i="4" s="1"/>
  <c r="BT17" i="4" a="1"/>
  <c r="BT17" i="4" s="1"/>
  <c r="BT18" i="4" a="1"/>
  <c r="BT18" i="4" s="1"/>
  <c r="BT19" i="4" a="1"/>
  <c r="BT19" i="4" s="1"/>
  <c r="BT20" i="4" a="1"/>
  <c r="BT20" i="4" s="1"/>
  <c r="BT21" i="4" a="1"/>
  <c r="BT21" i="4" s="1"/>
  <c r="BT22" i="4" a="1"/>
  <c r="BT22" i="4" s="1"/>
  <c r="BT23" i="4" a="1"/>
  <c r="BT23" i="4" s="1"/>
  <c r="BT24" i="4" a="1"/>
  <c r="BT24" i="4" s="1"/>
  <c r="BT25" i="4" a="1"/>
  <c r="BT25" i="4" s="1"/>
  <c r="BT26" i="4" a="1"/>
  <c r="BT26" i="4" s="1"/>
  <c r="BT27" i="4" a="1"/>
  <c r="BT27" i="4" s="1"/>
  <c r="BT28" i="4" a="1"/>
  <c r="BT28" i="4" s="1"/>
  <c r="BT29" i="4" a="1"/>
  <c r="BT29" i="4" s="1"/>
  <c r="BT30" i="4" a="1"/>
  <c r="BT30" i="4" s="1"/>
  <c r="BT31" i="4" a="1"/>
  <c r="BT31" i="4" s="1"/>
  <c r="BT32" i="4" a="1"/>
  <c r="BT32" i="4" s="1"/>
  <c r="BT33" i="4" a="1"/>
  <c r="BT33" i="4" s="1"/>
  <c r="BT34" i="4" a="1"/>
  <c r="BT34" i="4" s="1"/>
  <c r="BT35" i="4" a="1"/>
  <c r="BT35" i="4" s="1"/>
  <c r="BT36" i="4" a="1"/>
  <c r="BT36" i="4" s="1"/>
  <c r="BT37" i="4" a="1"/>
  <c r="BT37" i="4" s="1"/>
  <c r="BT38" i="4" a="1"/>
  <c r="BT38" i="4" s="1"/>
  <c r="BT39" i="4" a="1"/>
  <c r="BT39" i="4" s="1"/>
  <c r="BT40" i="4" a="1"/>
  <c r="BT40" i="4" s="1"/>
  <c r="BT41" i="4" a="1"/>
  <c r="BT41" i="4" s="1"/>
  <c r="BT42" i="4" a="1"/>
  <c r="BT42" i="4" s="1"/>
  <c r="BT43" i="4" a="1"/>
  <c r="BT43" i="4" s="1"/>
  <c r="BT44" i="4" a="1"/>
  <c r="BT44" i="4" s="1"/>
  <c r="BT45" i="4" a="1"/>
  <c r="BT45" i="4" s="1"/>
  <c r="BT46" i="4" a="1"/>
  <c r="BT46" i="4" s="1"/>
  <c r="BT47" i="4" a="1"/>
  <c r="BT47" i="4" s="1"/>
  <c r="BT48" i="4" a="1"/>
  <c r="BT48" i="4" s="1"/>
  <c r="BT49" i="4" a="1"/>
  <c r="BT49" i="4" s="1"/>
  <c r="BT50" i="4" a="1"/>
  <c r="BT50" i="4" s="1"/>
  <c r="BT51" i="4" a="1"/>
  <c r="BT51" i="4" s="1"/>
  <c r="BT52" i="4" a="1"/>
  <c r="BT52" i="4" s="1"/>
  <c r="BT53" i="4" a="1"/>
  <c r="BT53" i="4" s="1"/>
  <c r="BT54" i="4" a="1"/>
  <c r="BT54" i="4" s="1"/>
  <c r="BT55" i="4" a="1"/>
  <c r="BT55" i="4" s="1"/>
  <c r="BT56" i="4" a="1"/>
  <c r="BT56" i="4" s="1"/>
  <c r="BT57" i="4" a="1"/>
  <c r="BT57" i="4" s="1"/>
  <c r="BT58" i="4" a="1"/>
  <c r="BT58" i="4" s="1"/>
  <c r="BT59" i="4" a="1"/>
  <c r="BT59" i="4" s="1"/>
  <c r="BT60" i="4" a="1"/>
  <c r="BT60" i="4" s="1"/>
  <c r="BT61" i="4" a="1"/>
  <c r="BT61" i="4" s="1"/>
  <c r="BT62" i="4" a="1"/>
  <c r="BT62" i="4" s="1"/>
  <c r="BT63" i="4" a="1"/>
  <c r="BT63" i="4" s="1"/>
  <c r="BT64" i="4" a="1"/>
  <c r="BT64" i="4" s="1"/>
  <c r="BT65" i="4" a="1"/>
  <c r="BT65" i="4" s="1"/>
  <c r="BT66" i="4" a="1"/>
  <c r="BT66" i="4" s="1"/>
  <c r="BT67" i="4" a="1"/>
  <c r="BT67" i="4" s="1"/>
  <c r="BT68" i="4" a="1"/>
  <c r="BT68" i="4" s="1"/>
  <c r="BT69" i="4" a="1"/>
  <c r="BT69" i="4" s="1"/>
  <c r="BT70" i="4" a="1"/>
  <c r="BT70" i="4" s="1"/>
  <c r="BT71" i="4" a="1"/>
  <c r="BT71" i="4" s="1"/>
  <c r="BT72" i="4" a="1"/>
  <c r="BT72" i="4" s="1"/>
  <c r="BT73" i="4" a="1"/>
  <c r="BT73" i="4" s="1"/>
  <c r="BT74" i="4" a="1"/>
  <c r="BT74" i="4" s="1"/>
  <c r="BT75" i="4" a="1"/>
  <c r="BT75" i="4" s="1"/>
  <c r="BT76" i="4" a="1"/>
  <c r="BT76" i="4" s="1"/>
  <c r="BT77" i="4" a="1"/>
  <c r="BT77" i="4" s="1"/>
  <c r="BT78" i="4" a="1"/>
  <c r="BT78" i="4" s="1"/>
  <c r="BT79" i="4" a="1"/>
  <c r="BT79" i="4" s="1"/>
  <c r="BT80" i="4" a="1"/>
  <c r="BT80" i="4" s="1"/>
  <c r="BT81" i="4" a="1"/>
  <c r="BT81" i="4" s="1"/>
  <c r="BT82" i="4" a="1"/>
  <c r="BT82" i="4" s="1"/>
  <c r="BT83" i="4" a="1"/>
  <c r="BT83" i="4" s="1"/>
  <c r="BT84" i="4" a="1"/>
  <c r="BT84" i="4" s="1"/>
  <c r="BT85" i="4" a="1"/>
  <c r="BT85" i="4" s="1"/>
  <c r="BT86" i="4" a="1"/>
  <c r="BT86" i="4" s="1"/>
  <c r="BT87" i="4" a="1"/>
  <c r="BT87" i="4" s="1"/>
  <c r="BT88" i="4" a="1"/>
  <c r="BT88" i="4" s="1"/>
  <c r="BT89" i="4" a="1"/>
  <c r="BT89" i="4" s="1"/>
  <c r="BT90" i="4" a="1"/>
  <c r="BT90" i="4" s="1"/>
  <c r="BT91" i="4" a="1"/>
  <c r="BT91" i="4" s="1"/>
  <c r="BT92" i="4" a="1"/>
  <c r="BT92" i="4" s="1"/>
  <c r="BT93" i="4" a="1"/>
  <c r="BT93" i="4" s="1"/>
  <c r="BT94" i="4" a="1"/>
  <c r="BT94" i="4" s="1"/>
  <c r="BT95" i="4" a="1"/>
  <c r="BT95" i="4" s="1"/>
  <c r="BT96" i="4" a="1"/>
  <c r="BT96" i="4" s="1"/>
  <c r="BT97" i="4" a="1"/>
  <c r="BT97" i="4" s="1"/>
  <c r="BT98" i="4" a="1"/>
  <c r="BT98" i="4" s="1"/>
  <c r="BT99" i="4" a="1"/>
  <c r="BT99" i="4" s="1"/>
  <c r="BT100" i="4" a="1"/>
  <c r="BT100" i="4" s="1"/>
  <c r="BT101" i="4" a="1"/>
  <c r="BT101" i="4" s="1"/>
  <c r="BT102" i="4" a="1"/>
  <c r="BT102" i="4" s="1"/>
  <c r="BT103" i="4" a="1"/>
  <c r="BT103" i="4" s="1"/>
  <c r="BT104" i="4" a="1"/>
  <c r="BT104" i="4" s="1"/>
  <c r="BT105" i="4" a="1"/>
  <c r="BT105" i="4" s="1"/>
  <c r="BT106" i="4" a="1"/>
  <c r="BT106" i="4" s="1"/>
  <c r="BT107" i="4" a="1"/>
  <c r="BT107" i="4" s="1"/>
  <c r="BT108" i="4" a="1"/>
  <c r="BT108" i="4" s="1"/>
  <c r="BT109" i="4" a="1"/>
  <c r="BT109" i="4" s="1"/>
  <c r="BT110" i="4" a="1"/>
  <c r="BT110" i="4" s="1"/>
  <c r="BT111" i="4" a="1"/>
  <c r="BT111" i="4" s="1"/>
  <c r="BT112" i="4" a="1"/>
  <c r="BT112" i="4" s="1"/>
  <c r="BT113" i="4" a="1"/>
  <c r="BT113" i="4" s="1"/>
  <c r="BT114" i="4" a="1"/>
  <c r="BT114" i="4" s="1"/>
  <c r="BT115" i="4" a="1"/>
  <c r="BT115" i="4" s="1"/>
  <c r="BT116" i="4" a="1"/>
  <c r="BT116" i="4" s="1"/>
  <c r="BT117" i="4" a="1"/>
  <c r="BT117" i="4" s="1"/>
  <c r="BT118" i="4" a="1"/>
  <c r="BT118" i="4" s="1"/>
  <c r="BT119" i="4" a="1"/>
  <c r="BT119" i="4" s="1"/>
  <c r="BT120" i="4" a="1"/>
  <c r="BT120" i="4" s="1"/>
  <c r="BT121" i="4" a="1"/>
  <c r="BT121" i="4" s="1"/>
  <c r="BT122" i="4" a="1"/>
  <c r="BT122" i="4" s="1"/>
  <c r="BT123" i="4" a="1"/>
  <c r="BT123" i="4" s="1"/>
  <c r="BT124" i="4" a="1"/>
  <c r="BT124" i="4" s="1"/>
  <c r="BT125" i="4" a="1"/>
  <c r="BT125" i="4" s="1"/>
  <c r="BT126" i="4" a="1"/>
  <c r="BT126" i="4" s="1"/>
  <c r="BT127" i="4" a="1"/>
  <c r="BT127" i="4" s="1"/>
  <c r="BT128" i="4" a="1"/>
  <c r="BT128" i="4" s="1"/>
  <c r="BT129" i="4" a="1"/>
  <c r="BT129" i="4" s="1"/>
  <c r="BT130" i="4" a="1"/>
  <c r="BT130" i="4" s="1"/>
  <c r="BT131" i="4" a="1"/>
  <c r="BT131" i="4" s="1"/>
  <c r="BT132" i="4" a="1"/>
  <c r="BT132" i="4" s="1"/>
  <c r="BT133" i="4" a="1"/>
  <c r="BT133" i="4" s="1"/>
  <c r="BT134" i="4" a="1"/>
  <c r="BT134" i="4" s="1"/>
  <c r="BT135" i="4" a="1"/>
  <c r="BT135" i="4" s="1"/>
  <c r="BT136" i="4" a="1"/>
  <c r="BT136" i="4" s="1"/>
  <c r="BT137" i="4" a="1"/>
  <c r="BT137" i="4" s="1"/>
  <c r="BT138" i="4" a="1"/>
  <c r="BT138" i="4" s="1"/>
  <c r="BT139" i="4" a="1"/>
  <c r="BT139" i="4" s="1"/>
  <c r="BT140" i="4" a="1"/>
  <c r="BT140" i="4" s="1"/>
  <c r="BT141" i="4" a="1"/>
  <c r="BT141" i="4" s="1"/>
  <c r="BT142" i="4" a="1"/>
  <c r="BT142" i="4" s="1"/>
  <c r="BT143" i="4" a="1"/>
  <c r="BT143" i="4" s="1"/>
  <c r="BT144" i="4" a="1"/>
  <c r="BT144" i="4" s="1"/>
  <c r="BT145" i="4" a="1"/>
  <c r="BT145" i="4" s="1"/>
  <c r="BT146" i="4" a="1"/>
  <c r="BT146" i="4" s="1"/>
  <c r="BT147" i="4" a="1"/>
  <c r="BT147" i="4" s="1"/>
  <c r="BT148" i="4" a="1"/>
  <c r="BT148" i="4" s="1"/>
  <c r="BT149" i="4" a="1"/>
  <c r="BT149" i="4" s="1"/>
  <c r="BT150" i="4" a="1"/>
  <c r="BT150" i="4" s="1"/>
  <c r="BT151" i="4" a="1"/>
  <c r="BT151" i="4" s="1"/>
  <c r="BT152" i="4" a="1"/>
  <c r="BT152" i="4" s="1"/>
  <c r="BT153" i="4" a="1"/>
  <c r="BT153" i="4" s="1"/>
  <c r="BT154" i="4" a="1"/>
  <c r="BT154" i="4" s="1"/>
  <c r="BT155" i="4" a="1"/>
  <c r="BT155" i="4" s="1"/>
  <c r="BT156" i="4" a="1"/>
  <c r="BT156" i="4" s="1"/>
  <c r="BT157" i="4" a="1"/>
  <c r="BT157" i="4" s="1"/>
  <c r="BT158" i="4" a="1"/>
  <c r="BT158" i="4" s="1"/>
  <c r="BT159" i="4" a="1"/>
  <c r="BT159" i="4" s="1"/>
  <c r="BT160" i="4" a="1"/>
  <c r="BT160" i="4" s="1"/>
  <c r="BT161" i="4" a="1"/>
  <c r="BT161" i="4" s="1"/>
  <c r="BT162" i="4" a="1"/>
  <c r="BT162" i="4" s="1"/>
  <c r="BT163" i="4" a="1"/>
  <c r="BT163" i="4" s="1"/>
  <c r="BT164" i="4" a="1"/>
  <c r="BT164" i="4" s="1"/>
  <c r="BT165" i="4" a="1"/>
  <c r="BT165" i="4" s="1"/>
  <c r="BT166" i="4" a="1"/>
  <c r="BT166" i="4" s="1"/>
  <c r="BT167" i="4" a="1"/>
  <c r="BT167" i="4" s="1"/>
  <c r="BT168" i="4" a="1"/>
  <c r="BT168" i="4" s="1"/>
  <c r="BT169" i="4" a="1"/>
  <c r="BT169" i="4" s="1"/>
  <c r="BT170" i="4" a="1"/>
  <c r="BT170" i="4" s="1"/>
  <c r="BT171" i="4" a="1"/>
  <c r="BT171" i="4" s="1"/>
  <c r="BT172" i="4" a="1"/>
  <c r="BT172" i="4" s="1"/>
  <c r="BT173" i="4" a="1"/>
  <c r="BT173" i="4" s="1"/>
  <c r="BT174" i="4" a="1"/>
  <c r="BT174" i="4" s="1"/>
  <c r="BT175" i="4" a="1"/>
  <c r="BT175" i="4" s="1"/>
  <c r="BT176" i="4" a="1"/>
  <c r="BT176" i="4" s="1"/>
  <c r="BT177" i="4" a="1"/>
  <c r="BT177" i="4" s="1"/>
  <c r="BT178" i="4" a="1"/>
  <c r="BT178" i="4" s="1"/>
  <c r="BT179" i="4" a="1"/>
  <c r="BT179" i="4" s="1"/>
  <c r="BT180" i="4" a="1"/>
  <c r="BT180" i="4" s="1"/>
  <c r="BT181" i="4" a="1"/>
  <c r="BT181" i="4" s="1"/>
  <c r="BT182" i="4" a="1"/>
  <c r="BT182" i="4" s="1"/>
  <c r="BT183" i="4" a="1"/>
  <c r="BT183" i="4" s="1"/>
  <c r="BT184" i="4" a="1"/>
  <c r="BT184" i="4" s="1"/>
  <c r="BT185" i="4" a="1"/>
  <c r="BT185" i="4" s="1"/>
  <c r="BT186" i="4" a="1"/>
  <c r="BT186" i="4" s="1"/>
  <c r="BT187" i="4" a="1"/>
  <c r="BT187" i="4" s="1"/>
  <c r="BT188" i="4" a="1"/>
  <c r="BT188" i="4" s="1"/>
  <c r="BT189" i="4" a="1"/>
  <c r="BT189" i="4" s="1"/>
  <c r="BT190" i="4" a="1"/>
  <c r="BT190" i="4" s="1"/>
  <c r="BT191" i="4" a="1"/>
  <c r="BT191" i="4" s="1"/>
  <c r="BT192" i="4" a="1"/>
  <c r="BT192" i="4" s="1"/>
  <c r="BT193" i="4" a="1"/>
  <c r="BT193" i="4" s="1"/>
  <c r="BT194" i="4" a="1"/>
  <c r="BT194" i="4" s="1"/>
  <c r="BT195" i="4" a="1"/>
  <c r="BT195" i="4" s="1"/>
  <c r="BT196" i="4" a="1"/>
  <c r="BT196" i="4" s="1"/>
  <c r="BT197" i="4" a="1"/>
  <c r="BT197" i="4" s="1"/>
  <c r="BT198" i="4" a="1"/>
  <c r="BT198" i="4" s="1"/>
  <c r="BT199" i="4" a="1"/>
  <c r="BT199" i="4" s="1"/>
  <c r="BT200" i="4" a="1"/>
  <c r="BT200" i="4" s="1"/>
  <c r="BT201" i="4" a="1"/>
  <c r="BT201" i="4" s="1"/>
  <c r="BT202" i="4" a="1"/>
  <c r="BT202" i="4" s="1"/>
  <c r="BT203" i="4" a="1"/>
  <c r="BT203" i="4" s="1"/>
  <c r="BT204" i="4" a="1"/>
  <c r="BT204" i="4" s="1"/>
  <c r="BT205" i="4" a="1"/>
  <c r="BT205" i="4" s="1"/>
  <c r="BT206" i="4" a="1"/>
  <c r="BT206" i="4" s="1"/>
  <c r="BT207" i="4" a="1"/>
  <c r="BT207" i="4" s="1"/>
  <c r="BT208" i="4" a="1"/>
  <c r="BT208" i="4" s="1"/>
  <c r="BT209" i="4" a="1"/>
  <c r="BT209" i="4" s="1"/>
  <c r="BT210" i="4" a="1"/>
  <c r="BT210" i="4" s="1"/>
  <c r="BT211" i="4" a="1"/>
  <c r="BT211" i="4" s="1"/>
  <c r="BT212" i="4" a="1"/>
  <c r="BT212" i="4" s="1"/>
  <c r="BT213" i="4" a="1"/>
  <c r="BT213" i="4" s="1"/>
  <c r="BT214" i="4" a="1"/>
  <c r="BT214" i="4" s="1"/>
  <c r="BT215" i="4" a="1"/>
  <c r="BT215" i="4" s="1"/>
  <c r="BT216" i="4" a="1"/>
  <c r="BT216" i="4" s="1"/>
  <c r="BT217" i="4" a="1"/>
  <c r="BT217" i="4" s="1"/>
  <c r="BT218" i="4" a="1"/>
  <c r="BT218" i="4" s="1"/>
  <c r="BT219" i="4" a="1"/>
  <c r="BT219" i="4" s="1"/>
  <c r="BT220" i="4" a="1"/>
  <c r="BT220" i="4" s="1"/>
  <c r="BT221" i="4" a="1"/>
  <c r="BT221" i="4" s="1"/>
  <c r="BT222" i="4" a="1"/>
  <c r="BT222" i="4" s="1"/>
  <c r="BT223" i="4" a="1"/>
  <c r="BT223" i="4" s="1"/>
  <c r="BT224" i="4" a="1"/>
  <c r="BT224" i="4" s="1"/>
  <c r="BT225" i="4" a="1"/>
  <c r="BT225" i="4" s="1"/>
  <c r="BT226" i="4" a="1"/>
  <c r="BT226" i="4" s="1"/>
  <c r="BT227" i="4" a="1"/>
  <c r="BT227" i="4" s="1"/>
  <c r="BT228" i="4" a="1"/>
  <c r="BT228" i="4" s="1"/>
  <c r="BT229" i="4" a="1"/>
  <c r="BT229" i="4" s="1"/>
  <c r="BT230" i="4" a="1"/>
  <c r="BT230" i="4" s="1"/>
  <c r="BT231" i="4" a="1"/>
  <c r="BT231" i="4" s="1"/>
  <c r="BT232" i="4" a="1"/>
  <c r="BT232" i="4" s="1"/>
  <c r="BT233" i="4" a="1"/>
  <c r="BT233" i="4" s="1"/>
  <c r="BT234" i="4" a="1"/>
  <c r="BT234" i="4" s="1"/>
  <c r="BT235" i="4" a="1"/>
  <c r="BT235" i="4" s="1"/>
  <c r="BT236" i="4" a="1"/>
  <c r="BT236" i="4" s="1"/>
  <c r="BT237" i="4" a="1"/>
  <c r="BT237" i="4" s="1"/>
  <c r="BT238" i="4" a="1"/>
  <c r="BT238" i="4" s="1"/>
  <c r="BT239" i="4" a="1"/>
  <c r="BT239" i="4" s="1"/>
  <c r="BT240" i="4" a="1"/>
  <c r="BT240" i="4" s="1"/>
  <c r="BT241" i="4" a="1"/>
  <c r="BT241" i="4" s="1"/>
  <c r="BT242" i="4" a="1"/>
  <c r="BT242" i="4" s="1"/>
  <c r="BT243" i="4" a="1"/>
  <c r="BT243" i="4" s="1"/>
  <c r="BT244" i="4" a="1"/>
  <c r="BT244" i="4" s="1"/>
  <c r="BT245" i="4" a="1"/>
  <c r="BT245" i="4" s="1"/>
  <c r="BT246" i="4" a="1"/>
  <c r="BT246" i="4" s="1"/>
  <c r="BT247" i="4" a="1"/>
  <c r="BT247" i="4" s="1"/>
  <c r="BT248" i="4" a="1"/>
  <c r="BT248" i="4" s="1"/>
  <c r="BT249" i="4" a="1"/>
  <c r="BT249" i="4" s="1"/>
  <c r="BT250" i="4" a="1"/>
  <c r="BT250" i="4" s="1"/>
  <c r="BT251" i="4" a="1"/>
  <c r="BT251" i="4" s="1"/>
  <c r="BT252" i="4" a="1"/>
  <c r="BT252" i="4" s="1"/>
  <c r="BT253" i="4" a="1"/>
  <c r="BT253" i="4" s="1"/>
  <c r="BT254" i="4" a="1"/>
  <c r="BT254" i="4" s="1"/>
  <c r="BT255" i="4" a="1"/>
  <c r="BT255" i="4" s="1"/>
  <c r="BT256" i="4" a="1"/>
  <c r="BT256" i="4" s="1"/>
  <c r="BT257" i="4" a="1"/>
  <c r="BT257" i="4" s="1"/>
  <c r="BT258" i="4" a="1"/>
  <c r="BT258" i="4" s="1"/>
  <c r="BT259" i="4" a="1"/>
  <c r="BT259" i="4" s="1"/>
  <c r="BT260" i="4" a="1"/>
  <c r="BT260" i="4" s="1"/>
  <c r="BT261" i="4" a="1"/>
  <c r="BT261" i="4" s="1"/>
  <c r="BT262" i="4" a="1"/>
  <c r="BT262" i="4" s="1"/>
  <c r="BT263" i="4" a="1"/>
  <c r="BT263" i="4" s="1"/>
  <c r="BT264" i="4" a="1"/>
  <c r="BT264" i="4" s="1"/>
  <c r="BT265" i="4" a="1"/>
  <c r="BT265" i="4" s="1"/>
  <c r="BT266" i="4" a="1"/>
  <c r="BT266" i="4" s="1"/>
  <c r="BT267" i="4" a="1"/>
  <c r="BT267" i="4" s="1"/>
  <c r="BT268" i="4" a="1"/>
  <c r="BT268" i="4" s="1"/>
  <c r="BT269" i="4" a="1"/>
  <c r="BT269" i="4" s="1"/>
  <c r="BT270" i="4" a="1"/>
  <c r="BT270" i="4" s="1"/>
  <c r="BT271" i="4" a="1"/>
  <c r="BT271" i="4" s="1"/>
  <c r="BT272" i="4" a="1"/>
  <c r="BT272" i="4" s="1"/>
  <c r="BT273" i="4" a="1"/>
  <c r="BT273" i="4" s="1"/>
  <c r="BT274" i="4" a="1"/>
  <c r="BT274" i="4" s="1"/>
  <c r="BT275" i="4" a="1"/>
  <c r="BT275" i="4" s="1"/>
  <c r="BT276" i="4" a="1"/>
  <c r="BT276" i="4" s="1"/>
  <c r="BT277" i="4" a="1"/>
  <c r="BT277" i="4" s="1"/>
  <c r="BT278" i="4" a="1"/>
  <c r="BT278" i="4" s="1"/>
  <c r="BT279" i="4" a="1"/>
  <c r="BT279" i="4" s="1"/>
  <c r="BT280" i="4" a="1"/>
  <c r="BT280" i="4" s="1"/>
  <c r="BT281" i="4" a="1"/>
  <c r="BT281" i="4" s="1"/>
  <c r="BT282" i="4" a="1"/>
  <c r="BT282" i="4" s="1"/>
  <c r="BT283" i="4" a="1"/>
  <c r="BT283" i="4" s="1"/>
  <c r="BT284" i="4" a="1"/>
  <c r="BT284" i="4" s="1"/>
  <c r="BT285" i="4" a="1"/>
  <c r="BT285" i="4" s="1"/>
  <c r="BT286" i="4" a="1"/>
  <c r="BT286" i="4" s="1"/>
  <c r="BT287" i="4" a="1"/>
  <c r="BT287" i="4" s="1"/>
  <c r="BT288" i="4" a="1"/>
  <c r="BT288" i="4" s="1"/>
  <c r="BT289" i="4" a="1"/>
  <c r="BT289" i="4" s="1"/>
  <c r="BT290" i="4" a="1"/>
  <c r="BT290" i="4" s="1"/>
  <c r="BT291" i="4" a="1"/>
  <c r="BT291" i="4" s="1"/>
  <c r="BT292" i="4" a="1"/>
  <c r="BT292" i="4" s="1"/>
  <c r="BT293" i="4" a="1"/>
  <c r="BT293" i="4" s="1"/>
  <c r="BT294" i="4" a="1"/>
  <c r="BT294" i="4" s="1"/>
  <c r="BT295" i="4" a="1"/>
  <c r="BT295" i="4" s="1"/>
  <c r="BT296" i="4" a="1"/>
  <c r="BT296" i="4" s="1"/>
  <c r="BT297" i="4" a="1"/>
  <c r="BT297" i="4" s="1"/>
  <c r="BT298" i="4" a="1"/>
  <c r="BT298" i="4" s="1"/>
  <c r="BT299" i="4" a="1"/>
  <c r="BT299" i="4" s="1"/>
  <c r="BT300" i="4" a="1"/>
  <c r="BT300" i="4" s="1"/>
  <c r="BT301" i="4" a="1"/>
  <c r="BT301" i="4" s="1"/>
  <c r="BT302" i="4" a="1"/>
  <c r="BT302" i="4" s="1"/>
  <c r="BT303" i="4" a="1"/>
  <c r="BT303" i="4" s="1"/>
  <c r="BT304" i="4" a="1"/>
  <c r="BT304" i="4" s="1"/>
  <c r="BT305" i="4" a="1"/>
  <c r="BT305" i="4" s="1"/>
  <c r="BT306" i="4" a="1"/>
  <c r="BT306" i="4" s="1"/>
  <c r="BT307" i="4" a="1"/>
  <c r="BT307" i="4" s="1"/>
  <c r="BT308" i="4" a="1"/>
  <c r="BT308" i="4" s="1"/>
  <c r="BT309" i="4" a="1"/>
  <c r="BT309" i="4" s="1"/>
  <c r="BT310" i="4" a="1"/>
  <c r="BT310" i="4" s="1"/>
  <c r="BT311" i="4" a="1"/>
  <c r="BT311" i="4" s="1"/>
  <c r="BT312" i="4" a="1"/>
  <c r="BT312" i="4" s="1"/>
  <c r="BT313" i="4" a="1"/>
  <c r="BT313" i="4" s="1"/>
  <c r="BT314" i="4" a="1"/>
  <c r="BT314" i="4" s="1"/>
  <c r="BT315" i="4" a="1"/>
  <c r="BT315" i="4" s="1"/>
  <c r="BT316" i="4" a="1"/>
  <c r="BT316" i="4" s="1"/>
  <c r="BT317" i="4" a="1"/>
  <c r="BT317" i="4" s="1"/>
  <c r="BT318" i="4" a="1"/>
  <c r="BT318" i="4" s="1"/>
  <c r="BT319" i="4" a="1"/>
  <c r="BT319" i="4" s="1"/>
  <c r="BT320" i="4" a="1"/>
  <c r="BT320" i="4" s="1"/>
  <c r="BT321" i="4" a="1"/>
  <c r="BT321" i="4" s="1"/>
  <c r="BT322" i="4" a="1"/>
  <c r="BT322" i="4" s="1"/>
  <c r="BT323" i="4" a="1"/>
  <c r="BT323" i="4" s="1"/>
  <c r="BT324" i="4" a="1"/>
  <c r="BT324" i="4" s="1"/>
  <c r="BT325" i="4" a="1"/>
  <c r="BT325" i="4" s="1"/>
  <c r="BT326" i="4" a="1"/>
  <c r="BT326" i="4" s="1"/>
  <c r="BT327" i="4" a="1"/>
  <c r="BT327" i="4" s="1"/>
  <c r="BT328" i="4" a="1"/>
  <c r="BT328" i="4" s="1"/>
  <c r="BT329" i="4" a="1"/>
  <c r="BT329" i="4" s="1"/>
  <c r="BT330" i="4" a="1"/>
  <c r="BT330" i="4" s="1"/>
  <c r="BT331" i="4" a="1"/>
  <c r="BT331" i="4" s="1"/>
  <c r="BT332" i="4" a="1"/>
  <c r="BT332" i="4" s="1"/>
  <c r="BT333" i="4" a="1"/>
  <c r="BT333" i="4" s="1"/>
  <c r="BT334" i="4" a="1"/>
  <c r="BT334" i="4" s="1"/>
  <c r="BT335" i="4" a="1"/>
  <c r="BT335" i="4" s="1"/>
  <c r="BT336" i="4" a="1"/>
  <c r="BT336" i="4" s="1"/>
  <c r="BT337" i="4" a="1"/>
  <c r="BT337" i="4" s="1"/>
  <c r="BT338" i="4" a="1"/>
  <c r="BT338" i="4" s="1"/>
  <c r="BT339" i="4" a="1"/>
  <c r="BT339" i="4" s="1"/>
  <c r="BT340" i="4" a="1"/>
  <c r="BT340" i="4" s="1"/>
  <c r="BT341" i="4" a="1"/>
  <c r="BT341" i="4" s="1"/>
  <c r="BT342" i="4" a="1"/>
  <c r="BT342" i="4" s="1"/>
  <c r="BT343" i="4" a="1"/>
  <c r="BT343" i="4" s="1"/>
  <c r="BT344" i="4" a="1"/>
  <c r="BT344" i="4" s="1"/>
  <c r="BT345" i="4" a="1"/>
  <c r="BT345" i="4" s="1"/>
  <c r="BT346" i="4" a="1"/>
  <c r="BT346" i="4" s="1"/>
  <c r="BT347" i="4" a="1"/>
  <c r="BT347" i="4" s="1"/>
  <c r="BT348" i="4" a="1"/>
  <c r="BT348" i="4" s="1"/>
  <c r="BT349" i="4" a="1"/>
  <c r="BT349" i="4" s="1"/>
  <c r="BT350" i="4" a="1"/>
  <c r="BT350" i="4" s="1"/>
  <c r="BT351" i="4" a="1"/>
  <c r="BT351" i="4" s="1"/>
  <c r="BT352" i="4" a="1"/>
  <c r="BT352" i="4" s="1"/>
  <c r="BT353" i="4" a="1"/>
  <c r="BT353" i="4" s="1"/>
  <c r="BT354" i="4" a="1"/>
  <c r="BT354" i="4" s="1"/>
  <c r="BT355" i="4" a="1"/>
  <c r="BT355" i="4" s="1"/>
  <c r="BT356" i="4" a="1"/>
  <c r="BT356" i="4" s="1"/>
  <c r="BT357" i="4" a="1"/>
  <c r="BT357" i="4" s="1"/>
  <c r="BT358" i="4" a="1"/>
  <c r="BT358" i="4" s="1"/>
  <c r="BT359" i="4" a="1"/>
  <c r="BT359" i="4" s="1"/>
  <c r="BT360" i="4" a="1"/>
  <c r="BT360" i="4" s="1"/>
  <c r="BT361" i="4" a="1"/>
  <c r="BT361" i="4" s="1"/>
  <c r="BT362" i="4" a="1"/>
  <c r="BT362" i="4" s="1"/>
  <c r="BT363" i="4" a="1"/>
  <c r="BT363" i="4" s="1"/>
  <c r="BT364" i="4" a="1"/>
  <c r="BT364" i="4" s="1"/>
  <c r="BT365" i="4" a="1"/>
  <c r="BT365" i="4" s="1"/>
  <c r="BT366" i="4" a="1"/>
  <c r="BT366" i="4" s="1"/>
  <c r="BT367" i="4" a="1"/>
  <c r="BT367" i="4" s="1"/>
  <c r="BT368" i="4" a="1"/>
  <c r="BT368" i="4" s="1"/>
  <c r="BT369" i="4" a="1"/>
  <c r="BT369" i="4" s="1"/>
  <c r="BT370" i="4" a="1"/>
  <c r="BT370" i="4" s="1"/>
  <c r="BT371" i="4" a="1"/>
  <c r="BT371" i="4" s="1"/>
  <c r="BT372" i="4" a="1"/>
  <c r="BT372" i="4" s="1"/>
  <c r="BT373" i="4" a="1"/>
  <c r="BT373" i="4" s="1"/>
  <c r="BT374" i="4" a="1"/>
  <c r="BT374" i="4" s="1"/>
  <c r="BT375" i="4" a="1"/>
  <c r="BT375" i="4" s="1"/>
  <c r="BT376" i="4" a="1"/>
  <c r="BT376" i="4" s="1"/>
  <c r="BT377" i="4" a="1"/>
  <c r="BT377" i="4" s="1"/>
  <c r="BT378" i="4" a="1"/>
  <c r="BT378" i="4" s="1"/>
  <c r="BT379" i="4" a="1"/>
  <c r="BT379" i="4" s="1"/>
  <c r="BT380" i="4" a="1"/>
  <c r="BT380" i="4" s="1"/>
  <c r="BT381" i="4" a="1"/>
  <c r="BT381" i="4" s="1"/>
  <c r="BT382" i="4" a="1"/>
  <c r="BT382" i="4" s="1"/>
  <c r="BT383" i="4" a="1"/>
  <c r="BT383" i="4" s="1"/>
  <c r="BT384" i="4" a="1"/>
  <c r="BT384" i="4" s="1"/>
  <c r="BT385" i="4" a="1"/>
  <c r="BT385" i="4" s="1"/>
  <c r="BT386" i="4" a="1"/>
  <c r="BT386" i="4" s="1"/>
  <c r="BT387" i="4" a="1"/>
  <c r="BT387" i="4" s="1"/>
  <c r="BT388" i="4" a="1"/>
  <c r="BT388" i="4" s="1"/>
  <c r="BT389" i="4" a="1"/>
  <c r="BT389" i="4" s="1"/>
  <c r="BT390" i="4" a="1"/>
  <c r="BT390" i="4" s="1"/>
  <c r="BT391" i="4" a="1"/>
  <c r="BT391" i="4" s="1"/>
  <c r="BT392" i="4" a="1"/>
  <c r="BT392" i="4" s="1"/>
  <c r="BT393" i="4" a="1"/>
  <c r="BT393" i="4" s="1"/>
  <c r="BT394" i="4" a="1"/>
  <c r="BT394" i="4" s="1"/>
  <c r="BT395" i="4" a="1"/>
  <c r="BT395" i="4" s="1"/>
  <c r="BT396" i="4" a="1"/>
  <c r="BT396" i="4" s="1"/>
  <c r="BT397" i="4" a="1"/>
  <c r="BT397" i="4" s="1"/>
  <c r="BT398" i="4" a="1"/>
  <c r="BT398" i="4" s="1"/>
  <c r="BT399" i="4" a="1"/>
  <c r="BT399" i="4" s="1"/>
  <c r="BT400" i="4" a="1"/>
  <c r="BT400" i="4" s="1"/>
  <c r="BT401" i="4" a="1"/>
  <c r="BT401" i="4" s="1"/>
  <c r="BT402" i="4" a="1"/>
  <c r="BT402" i="4" s="1"/>
  <c r="BT403" i="4" a="1"/>
  <c r="BT403" i="4" s="1"/>
  <c r="BT404" i="4" a="1"/>
  <c r="BT404" i="4" s="1"/>
  <c r="BT405" i="4" a="1"/>
  <c r="BT405" i="4" s="1"/>
  <c r="BT406" i="4" a="1"/>
  <c r="BT406" i="4" s="1"/>
  <c r="BT407" i="4" a="1"/>
  <c r="BT407" i="4" s="1"/>
  <c r="BT408" i="4" a="1"/>
  <c r="BT408" i="4" s="1"/>
  <c r="BT409" i="4" a="1"/>
  <c r="BT409" i="4" s="1"/>
  <c r="BT410" i="4" a="1"/>
  <c r="BT410" i="4" s="1"/>
  <c r="BT411" i="4" a="1"/>
  <c r="BT411" i="4" s="1"/>
  <c r="BT412" i="4" a="1"/>
  <c r="BT412" i="4" s="1"/>
  <c r="BT413" i="4" a="1"/>
  <c r="BT413" i="4" s="1"/>
  <c r="BT414" i="4" a="1"/>
  <c r="BT414" i="4" s="1"/>
  <c r="BT415" i="4" a="1"/>
  <c r="BT415" i="4" s="1"/>
  <c r="BT416" i="4" a="1"/>
  <c r="BT416" i="4" s="1"/>
  <c r="BT417" i="4" a="1"/>
  <c r="BT417" i="4" s="1"/>
  <c r="BT418" i="4" a="1"/>
  <c r="BT418" i="4" s="1"/>
  <c r="BT419" i="4" a="1"/>
  <c r="BT419" i="4" s="1"/>
  <c r="BT420" i="4" a="1"/>
  <c r="BT420" i="4" s="1"/>
  <c r="BT421" i="4" a="1"/>
  <c r="BT421" i="4" s="1"/>
  <c r="BT422" i="4" a="1"/>
  <c r="BT422" i="4" s="1"/>
  <c r="BT423" i="4" a="1"/>
  <c r="BT423" i="4" s="1"/>
  <c r="BT424" i="4" a="1"/>
  <c r="BT424" i="4" s="1"/>
  <c r="BT425" i="4" a="1"/>
  <c r="BT425" i="4" s="1"/>
  <c r="BT426" i="4" a="1"/>
  <c r="BT426" i="4" s="1"/>
  <c r="BT427" i="4" a="1"/>
  <c r="BT427" i="4" s="1"/>
  <c r="BT428" i="4" a="1"/>
  <c r="BT428" i="4" s="1"/>
  <c r="BT429" i="4" a="1"/>
  <c r="BT429" i="4" s="1"/>
  <c r="BT430" i="4" a="1"/>
  <c r="BT430" i="4" s="1"/>
  <c r="BT431" i="4" a="1"/>
  <c r="BT431" i="4" s="1"/>
  <c r="BT432" i="4" a="1"/>
  <c r="BT432" i="4" s="1"/>
  <c r="BT433" i="4" a="1"/>
  <c r="BT433" i="4" s="1"/>
  <c r="BT434" i="4" a="1"/>
  <c r="BT434" i="4" s="1"/>
  <c r="BT435" i="4" a="1"/>
  <c r="BT435" i="4" s="1"/>
  <c r="BT436" i="4" a="1"/>
  <c r="BT436" i="4" s="1"/>
  <c r="BT437" i="4" a="1"/>
  <c r="BT437" i="4" s="1"/>
  <c r="BT438" i="4" a="1"/>
  <c r="BT438" i="4" s="1"/>
  <c r="BT439" i="4" a="1"/>
  <c r="BT439" i="4" s="1"/>
  <c r="BT440" i="4" a="1"/>
  <c r="BT440" i="4" s="1"/>
  <c r="BT441" i="4" a="1"/>
  <c r="BT441" i="4" s="1"/>
  <c r="BT442" i="4" a="1"/>
  <c r="BT442" i="4" s="1"/>
  <c r="BT443" i="4" a="1"/>
  <c r="BT443" i="4" s="1"/>
  <c r="BT444" i="4" a="1"/>
  <c r="BT444" i="4" s="1"/>
  <c r="BT445" i="4" a="1"/>
  <c r="BT445" i="4" s="1"/>
  <c r="BT446" i="4" a="1"/>
  <c r="BT446" i="4" s="1"/>
  <c r="BT447" i="4" a="1"/>
  <c r="BT447" i="4" s="1"/>
  <c r="BT448" i="4" a="1"/>
  <c r="BT448" i="4" s="1"/>
  <c r="BT449" i="4" a="1"/>
  <c r="BT449" i="4" s="1"/>
  <c r="BT450" i="4" a="1"/>
  <c r="BT450" i="4" s="1"/>
  <c r="BT451" i="4" a="1"/>
  <c r="BT451" i="4" s="1"/>
  <c r="BT452" i="4" a="1"/>
  <c r="BT452" i="4" s="1"/>
  <c r="BT453" i="4" a="1"/>
  <c r="BT453" i="4" s="1"/>
  <c r="BT454" i="4" a="1"/>
  <c r="BT454" i="4" s="1"/>
  <c r="BT455" i="4" a="1"/>
  <c r="BT455" i="4" s="1"/>
  <c r="BT456" i="4" a="1"/>
  <c r="BT456" i="4" s="1"/>
  <c r="BT457" i="4" a="1"/>
  <c r="BT457" i="4" s="1"/>
  <c r="BT458" i="4" a="1"/>
  <c r="BT458" i="4" s="1"/>
  <c r="BT459" i="4" a="1"/>
  <c r="BT459" i="4" s="1"/>
  <c r="BT460" i="4" a="1"/>
  <c r="BT460" i="4" s="1"/>
  <c r="BT461" i="4" a="1"/>
  <c r="BT461" i="4" s="1"/>
  <c r="BT462" i="4" a="1"/>
  <c r="BT462" i="4" s="1"/>
  <c r="BT463" i="4" a="1"/>
  <c r="BT463" i="4" s="1"/>
  <c r="BT464" i="4" a="1"/>
  <c r="BT464" i="4" s="1"/>
  <c r="BT465" i="4" a="1"/>
  <c r="BT465" i="4" s="1"/>
  <c r="BT466" i="4" a="1"/>
  <c r="BT466" i="4" s="1"/>
  <c r="BT467" i="4" a="1"/>
  <c r="BT467" i="4" s="1"/>
  <c r="BT468" i="4" a="1"/>
  <c r="BT468" i="4" s="1"/>
  <c r="BT469" i="4" a="1"/>
  <c r="BT469" i="4" s="1"/>
  <c r="BT470" i="4" a="1"/>
  <c r="BT470" i="4" s="1"/>
  <c r="BT471" i="4" a="1"/>
  <c r="BT471" i="4" s="1"/>
  <c r="BT472" i="4" a="1"/>
  <c r="BT472" i="4" s="1"/>
  <c r="BT473" i="4" a="1"/>
  <c r="BT473" i="4" s="1"/>
  <c r="BT474" i="4" a="1"/>
  <c r="BT474" i="4" s="1"/>
  <c r="BT475" i="4" a="1"/>
  <c r="BT475" i="4" s="1"/>
  <c r="BT476" i="4" a="1"/>
  <c r="BT476" i="4" s="1"/>
  <c r="BT477" i="4" a="1"/>
  <c r="BT477" i="4" s="1"/>
  <c r="BT478" i="4" a="1"/>
  <c r="BT478" i="4" s="1"/>
  <c r="BT479" i="4" a="1"/>
  <c r="BT479" i="4" s="1"/>
  <c r="BT480" i="4" a="1"/>
  <c r="BT480" i="4" s="1"/>
  <c r="BT481" i="4" a="1"/>
  <c r="BT481" i="4" s="1"/>
  <c r="BT482" i="4" a="1"/>
  <c r="BT482" i="4" s="1"/>
  <c r="BT483" i="4" a="1"/>
  <c r="BT483" i="4" s="1"/>
  <c r="BT484" i="4" a="1"/>
  <c r="BT484" i="4" s="1"/>
  <c r="BT485" i="4" a="1"/>
  <c r="BT485" i="4" s="1"/>
  <c r="BT486" i="4" a="1"/>
  <c r="BT486" i="4" s="1"/>
  <c r="BT487" i="4" a="1"/>
  <c r="BT487" i="4" s="1"/>
  <c r="BT488" i="4" a="1"/>
  <c r="BT488" i="4" s="1"/>
  <c r="BT489" i="4" a="1"/>
  <c r="BT489" i="4" s="1"/>
  <c r="BT490" i="4" a="1"/>
  <c r="BT490" i="4" s="1"/>
  <c r="BT491" i="4" a="1"/>
  <c r="BT491" i="4" s="1"/>
  <c r="BT492" i="4" a="1"/>
  <c r="BT492" i="4" s="1"/>
  <c r="BT493" i="4" a="1"/>
  <c r="BT493" i="4" s="1"/>
  <c r="BT494" i="4" a="1"/>
  <c r="BT494" i="4" s="1"/>
  <c r="BT495" i="4" a="1"/>
  <c r="BT495" i="4" s="1"/>
  <c r="BT496" i="4" a="1"/>
  <c r="BT496" i="4" s="1"/>
  <c r="BT497" i="4" a="1"/>
  <c r="BT497" i="4" s="1"/>
  <c r="BT498" i="4" a="1"/>
  <c r="BT498" i="4" s="1"/>
  <c r="BT499" i="4" a="1"/>
  <c r="BT499" i="4" s="1"/>
  <c r="BT500" i="4" a="1"/>
  <c r="BT500" i="4" s="1"/>
  <c r="BT501" i="4" a="1"/>
  <c r="BT501" i="4" s="1"/>
  <c r="BT502" i="4" a="1"/>
  <c r="BT502" i="4" s="1"/>
  <c r="BT503" i="4" a="1"/>
  <c r="BT503" i="4" s="1"/>
  <c r="BT504" i="4" a="1"/>
  <c r="BT504" i="4" s="1"/>
  <c r="BT505" i="4" a="1"/>
  <c r="BT505" i="4" s="1"/>
  <c r="BT506" i="4" a="1"/>
  <c r="BT506" i="4" s="1"/>
  <c r="BT507" i="4" a="1"/>
  <c r="BT507" i="4" s="1"/>
  <c r="BT508" i="4" a="1"/>
  <c r="BT508" i="4" s="1"/>
  <c r="BT509" i="4" a="1"/>
  <c r="BT509" i="4" s="1"/>
  <c r="BT510" i="4" a="1"/>
  <c r="BT510" i="4" s="1"/>
  <c r="BT511" i="4" a="1"/>
  <c r="BT511" i="4" s="1"/>
  <c r="BT512" i="4" a="1"/>
  <c r="BT512" i="4" s="1"/>
  <c r="BT513" i="4" a="1"/>
  <c r="BT513" i="4" s="1"/>
  <c r="BT514" i="4" a="1"/>
  <c r="BT514" i="4" s="1"/>
  <c r="BT515" i="4" a="1"/>
  <c r="BT515" i="4" s="1"/>
  <c r="BT516" i="4" a="1"/>
  <c r="BT516" i="4" s="1"/>
  <c r="BT517" i="4" a="1"/>
  <c r="BT517" i="4" s="1"/>
  <c r="BT518" i="4" a="1"/>
  <c r="BT518" i="4" s="1"/>
  <c r="BT519" i="4" a="1"/>
  <c r="BT519" i="4" s="1"/>
  <c r="BT520" i="4" a="1"/>
  <c r="BT520" i="4" s="1"/>
  <c r="BT521" i="4" a="1"/>
  <c r="BT521" i="4" s="1"/>
  <c r="BT522" i="4" a="1"/>
  <c r="BT522" i="4" s="1"/>
  <c r="BT523" i="4" a="1"/>
  <c r="BT523" i="4" s="1"/>
  <c r="BT524" i="4" a="1"/>
  <c r="BT524" i="4" s="1"/>
  <c r="BT525" i="4" a="1"/>
  <c r="BT525" i="4" s="1"/>
  <c r="BT526" i="4" a="1"/>
  <c r="BT526" i="4" s="1"/>
  <c r="BT527" i="4" a="1"/>
  <c r="BT527" i="4" s="1"/>
  <c r="BT528" i="4" a="1"/>
  <c r="BT528" i="4" s="1"/>
  <c r="BT529" i="4" a="1"/>
  <c r="BT529" i="4" s="1"/>
  <c r="BT530" i="4" a="1"/>
  <c r="BT530" i="4" s="1"/>
  <c r="BT531" i="4" a="1"/>
  <c r="BT531" i="4" s="1"/>
  <c r="BT532" i="4" a="1"/>
  <c r="BT532" i="4" s="1"/>
  <c r="BT533" i="4" a="1"/>
  <c r="BT533" i="4" s="1"/>
  <c r="BT534" i="4" a="1"/>
  <c r="BT534" i="4" s="1"/>
  <c r="BT535" i="4" a="1"/>
  <c r="BT535" i="4" s="1"/>
  <c r="BT536" i="4" a="1"/>
  <c r="BT536" i="4" s="1"/>
  <c r="BT537" i="4" a="1"/>
  <c r="BT537" i="4" s="1"/>
  <c r="BT538" i="4" a="1"/>
  <c r="BT538" i="4" s="1"/>
  <c r="BT539" i="4" a="1"/>
  <c r="BT539" i="4" s="1"/>
  <c r="BT540" i="4" a="1"/>
  <c r="BT540" i="4" s="1"/>
  <c r="BT541" i="4" a="1"/>
  <c r="BT541" i="4" s="1"/>
  <c r="BT542" i="4" a="1"/>
  <c r="BT542" i="4" s="1"/>
  <c r="BT543" i="4" a="1"/>
  <c r="BT543" i="4" s="1"/>
  <c r="BT544" i="4" a="1"/>
  <c r="BT544" i="4" s="1"/>
  <c r="BT545" i="4" a="1"/>
  <c r="BT545" i="4" s="1"/>
  <c r="BT546" i="4" a="1"/>
  <c r="BT546" i="4" s="1"/>
  <c r="BT547" i="4" a="1"/>
  <c r="BT547" i="4" s="1"/>
  <c r="BT548" i="4" a="1"/>
  <c r="BT548" i="4" s="1"/>
  <c r="BT549" i="4" a="1"/>
  <c r="BT549" i="4" s="1"/>
  <c r="BT550" i="4" a="1"/>
  <c r="BT550" i="4" s="1"/>
  <c r="BT551" i="4" a="1"/>
  <c r="BT551" i="4" s="1"/>
  <c r="BT552" i="4" a="1"/>
  <c r="BT552" i="4" s="1"/>
  <c r="BT553" i="4" a="1"/>
  <c r="BT553" i="4" s="1"/>
  <c r="BT554" i="4" a="1"/>
  <c r="BT554" i="4" s="1"/>
  <c r="BT555" i="4" a="1"/>
  <c r="BT555" i="4" s="1"/>
  <c r="BT556" i="4" a="1"/>
  <c r="BT556" i="4" s="1"/>
  <c r="BT557" i="4" a="1"/>
  <c r="BT557" i="4" s="1"/>
  <c r="BT558" i="4" a="1"/>
  <c r="BT558" i="4" s="1"/>
  <c r="BT559" i="4" a="1"/>
  <c r="BT559" i="4" s="1"/>
  <c r="BT560" i="4" a="1"/>
  <c r="BT560" i="4" s="1"/>
  <c r="BT561" i="4" a="1"/>
  <c r="BT561" i="4" s="1"/>
  <c r="BT562" i="4" a="1"/>
  <c r="BT562" i="4" s="1"/>
  <c r="BT563" i="4" a="1"/>
  <c r="BT563" i="4" s="1"/>
  <c r="BT564" i="4" a="1"/>
  <c r="BT564" i="4" s="1"/>
  <c r="BT565" i="4" a="1"/>
  <c r="BT565" i="4" s="1"/>
  <c r="BT566" i="4" a="1"/>
  <c r="BT566" i="4" s="1"/>
  <c r="BT567" i="4" a="1"/>
  <c r="BT567" i="4" s="1"/>
  <c r="BT568" i="4" a="1"/>
  <c r="BT568" i="4" s="1"/>
  <c r="BT569" i="4" a="1"/>
  <c r="BT569" i="4" s="1"/>
  <c r="BT570" i="4" a="1"/>
  <c r="BT570" i="4" s="1"/>
  <c r="BT571" i="4" a="1"/>
  <c r="BT571" i="4" s="1"/>
  <c r="BT572" i="4" a="1"/>
  <c r="BT572" i="4" s="1"/>
  <c r="BT573" i="4" a="1"/>
  <c r="BT573" i="4" s="1"/>
  <c r="BT574" i="4" a="1"/>
  <c r="BT574" i="4" s="1"/>
  <c r="BT575" i="4" a="1"/>
  <c r="BT575" i="4" s="1"/>
  <c r="BT576" i="4" a="1"/>
  <c r="BT576" i="4" s="1"/>
  <c r="BT577" i="4" a="1"/>
  <c r="BT577" i="4" s="1"/>
  <c r="BT578" i="4" a="1"/>
  <c r="BT578" i="4" s="1"/>
  <c r="BT579" i="4" a="1"/>
  <c r="BT579" i="4" s="1"/>
  <c r="BT580" i="4" a="1"/>
  <c r="BT580" i="4" s="1"/>
  <c r="BT581" i="4" a="1"/>
  <c r="BT581" i="4" s="1"/>
  <c r="BT582" i="4" a="1"/>
  <c r="BT582" i="4" s="1"/>
  <c r="BT583" i="4" a="1"/>
  <c r="BT583" i="4" s="1"/>
  <c r="BT584" i="4" a="1"/>
  <c r="BT584" i="4" s="1"/>
  <c r="BT585" i="4" a="1"/>
  <c r="BT585" i="4" s="1"/>
  <c r="BT586" i="4" a="1"/>
  <c r="BT586" i="4" s="1"/>
  <c r="BT587" i="4" a="1"/>
  <c r="BT587" i="4" s="1"/>
  <c r="BT588" i="4" a="1"/>
  <c r="BT588" i="4" s="1"/>
  <c r="BT589" i="4" a="1"/>
  <c r="BT589" i="4" s="1"/>
  <c r="BT590" i="4" a="1"/>
  <c r="BT590" i="4" s="1"/>
  <c r="BT591" i="4" a="1"/>
  <c r="BT591" i="4" s="1"/>
  <c r="BT592" i="4" a="1"/>
  <c r="BT592" i="4" s="1"/>
  <c r="BT593" i="4" a="1"/>
  <c r="BT593" i="4" s="1"/>
  <c r="BT594" i="4" a="1"/>
  <c r="BT594" i="4" s="1"/>
  <c r="BT595" i="4" a="1"/>
  <c r="BT595" i="4" s="1"/>
  <c r="BT596" i="4" a="1"/>
  <c r="BT596" i="4" s="1"/>
  <c r="BT597" i="4" a="1"/>
  <c r="BT597" i="4" s="1"/>
  <c r="BT598" i="4" a="1"/>
  <c r="BT598" i="4" s="1"/>
  <c r="BT599" i="4" a="1"/>
  <c r="BT599" i="4" s="1"/>
  <c r="BT600" i="4" a="1"/>
  <c r="BT600" i="4" s="1"/>
  <c r="BT601" i="4" a="1"/>
  <c r="BT601" i="4" s="1"/>
  <c r="BT602" i="4" a="1"/>
  <c r="BT602" i="4" s="1"/>
  <c r="BT603" i="4" a="1"/>
  <c r="BT603" i="4" s="1"/>
  <c r="BT604" i="4" a="1"/>
  <c r="BT604" i="4" s="1"/>
  <c r="BT605" i="4" a="1"/>
  <c r="BT605" i="4" s="1"/>
  <c r="BT606" i="4" a="1"/>
  <c r="BT606" i="4" s="1"/>
  <c r="BT607" i="4" a="1"/>
  <c r="BT607" i="4" s="1"/>
  <c r="BT608" i="4" a="1"/>
  <c r="BT608" i="4" s="1"/>
  <c r="BT609" i="4" a="1"/>
  <c r="BT609" i="4" s="1"/>
  <c r="BT610" i="4" a="1"/>
  <c r="BT610" i="4" s="1"/>
  <c r="BT611" i="4" a="1"/>
  <c r="BT611" i="4" s="1"/>
  <c r="BT612" i="4" a="1"/>
  <c r="BT612" i="4" s="1"/>
  <c r="BT613" i="4" a="1"/>
  <c r="BT613" i="4" s="1"/>
  <c r="BT614" i="4" a="1"/>
  <c r="BT614" i="4" s="1"/>
  <c r="BT615" i="4" a="1"/>
  <c r="BT615" i="4" s="1"/>
  <c r="BT616" i="4" a="1"/>
  <c r="BT616" i="4" s="1"/>
  <c r="BT617" i="4" a="1"/>
  <c r="BT617" i="4" s="1"/>
  <c r="BT618" i="4" a="1"/>
  <c r="BT618" i="4" s="1"/>
  <c r="BT619" i="4" a="1"/>
  <c r="BT619" i="4" s="1"/>
  <c r="BT620" i="4" a="1"/>
  <c r="BT620" i="4" s="1"/>
  <c r="BT621" i="4" a="1"/>
  <c r="BT621" i="4" s="1"/>
  <c r="BT622" i="4" a="1"/>
  <c r="BT622" i="4" s="1"/>
  <c r="BT623" i="4" a="1"/>
  <c r="BT623" i="4" s="1"/>
  <c r="BT624" i="4" a="1"/>
  <c r="BT624" i="4" s="1"/>
  <c r="BT625" i="4" a="1"/>
  <c r="BT625" i="4" s="1"/>
  <c r="BT626" i="4" a="1"/>
  <c r="BT626" i="4" s="1"/>
  <c r="BT627" i="4" a="1"/>
  <c r="BT627" i="4" s="1"/>
  <c r="BT628" i="4" a="1"/>
  <c r="BT628" i="4" s="1"/>
  <c r="BT629" i="4" a="1"/>
  <c r="BT629" i="4" s="1"/>
  <c r="BT630" i="4" a="1"/>
  <c r="BT630" i="4" s="1"/>
  <c r="BT631" i="4" a="1"/>
  <c r="BT631" i="4" s="1"/>
  <c r="BT632" i="4" a="1"/>
  <c r="BT632" i="4" s="1"/>
  <c r="BT633" i="4" a="1"/>
  <c r="BT633" i="4" s="1"/>
  <c r="BT634" i="4" a="1"/>
  <c r="BT634" i="4" s="1"/>
  <c r="BT635" i="4" a="1"/>
  <c r="BT635" i="4" s="1"/>
  <c r="BT636" i="4" a="1"/>
  <c r="BT636" i="4" s="1"/>
  <c r="BT637" i="4" a="1"/>
  <c r="BT637" i="4" s="1"/>
  <c r="BT638" i="4" a="1"/>
  <c r="BT638" i="4" s="1"/>
  <c r="BT639" i="4" a="1"/>
  <c r="BT639" i="4" s="1"/>
  <c r="BT640" i="4" a="1"/>
  <c r="BT640" i="4" s="1"/>
  <c r="BT641" i="4" a="1"/>
  <c r="BT641" i="4" s="1"/>
  <c r="BT642" i="4" a="1"/>
  <c r="BT642" i="4" s="1"/>
  <c r="BT643" i="4" a="1"/>
  <c r="BT643" i="4" s="1"/>
  <c r="BT644" i="4" a="1"/>
  <c r="BT644" i="4" s="1"/>
  <c r="BT645" i="4" a="1"/>
  <c r="BT645" i="4" s="1"/>
  <c r="BT646" i="4" a="1"/>
  <c r="BT646" i="4" s="1"/>
  <c r="BT647" i="4" a="1"/>
  <c r="BT647" i="4" s="1"/>
  <c r="BT648" i="4" a="1"/>
  <c r="BT648" i="4" s="1"/>
  <c r="BT649" i="4" a="1"/>
  <c r="BT649" i="4" s="1"/>
  <c r="BT650" i="4" a="1"/>
  <c r="BT650" i="4" s="1"/>
  <c r="BT651" i="4" a="1"/>
  <c r="BT651" i="4" s="1"/>
  <c r="BT652" i="4" a="1"/>
  <c r="BT652" i="4" s="1"/>
  <c r="BT653" i="4" a="1"/>
  <c r="BT653" i="4" s="1"/>
  <c r="BT654" i="4" a="1"/>
  <c r="BT654" i="4" s="1"/>
  <c r="BT655" i="4" a="1"/>
  <c r="BT655" i="4" s="1"/>
  <c r="BT656" i="4" a="1"/>
  <c r="BT656" i="4" s="1"/>
  <c r="BT657" i="4" a="1"/>
  <c r="BT657" i="4" s="1"/>
  <c r="BT658" i="4" a="1"/>
  <c r="BT658" i="4" s="1"/>
  <c r="BT659" i="4" a="1"/>
  <c r="BT659" i="4" s="1"/>
  <c r="BT660" i="4" a="1"/>
  <c r="BT660" i="4" s="1"/>
  <c r="BT661" i="4" a="1"/>
  <c r="BT661" i="4" s="1"/>
  <c r="BT662" i="4" a="1"/>
  <c r="BT662" i="4" s="1"/>
  <c r="BT663" i="4" a="1"/>
  <c r="BT663" i="4" s="1"/>
  <c r="BT664" i="4" a="1"/>
  <c r="BT664" i="4" s="1"/>
  <c r="BT665" i="4" a="1"/>
  <c r="BT665" i="4" s="1"/>
  <c r="BT666" i="4" a="1"/>
  <c r="BT666" i="4" s="1"/>
  <c r="BT667" i="4" a="1"/>
  <c r="BT667" i="4" s="1"/>
  <c r="BT668" i="4" a="1"/>
  <c r="BT668" i="4" s="1"/>
  <c r="BT669" i="4" a="1"/>
  <c r="BT669" i="4" s="1"/>
  <c r="BT670" i="4" a="1"/>
  <c r="BT670" i="4" s="1"/>
  <c r="BT671" i="4" a="1"/>
  <c r="BT671" i="4" s="1"/>
  <c r="BT672" i="4" a="1"/>
  <c r="BT672" i="4" s="1"/>
  <c r="BT673" i="4" a="1"/>
  <c r="BT673" i="4" s="1"/>
  <c r="BT674" i="4" a="1"/>
  <c r="BT674" i="4" s="1"/>
  <c r="BT675" i="4" a="1"/>
  <c r="BT675" i="4" s="1"/>
  <c r="BT676" i="4" a="1"/>
  <c r="BT676" i="4" s="1"/>
  <c r="BT677" i="4" a="1"/>
  <c r="BT677" i="4" s="1"/>
  <c r="BT678" i="4" a="1"/>
  <c r="BT678" i="4" s="1"/>
  <c r="BT679" i="4" a="1"/>
  <c r="BT679" i="4" s="1"/>
  <c r="BT680" i="4" a="1"/>
  <c r="BT680" i="4" s="1"/>
  <c r="BT681" i="4" a="1"/>
  <c r="BT681" i="4" s="1"/>
  <c r="BT682" i="4" a="1"/>
  <c r="BT682" i="4" s="1"/>
  <c r="BT683" i="4" a="1"/>
  <c r="BT683" i="4" s="1"/>
  <c r="BT684" i="4" a="1"/>
  <c r="BT684" i="4" s="1"/>
  <c r="BT685" i="4" a="1"/>
  <c r="BT685" i="4" s="1"/>
  <c r="BT686" i="4" a="1"/>
  <c r="BT686" i="4" s="1"/>
  <c r="BT687" i="4" a="1"/>
  <c r="BT687" i="4" s="1"/>
  <c r="BT688" i="4" a="1"/>
  <c r="BT688" i="4" s="1"/>
  <c r="BT689" i="4" a="1"/>
  <c r="BT689" i="4" s="1"/>
  <c r="BT690" i="4" a="1"/>
  <c r="BT690" i="4" s="1"/>
  <c r="BT691" i="4" a="1"/>
  <c r="BT691" i="4" s="1"/>
  <c r="BT692" i="4" a="1"/>
  <c r="BT692" i="4" s="1"/>
  <c r="BT693" i="4" a="1"/>
  <c r="BT693" i="4" s="1"/>
  <c r="BT694" i="4" a="1"/>
  <c r="BT694" i="4" s="1"/>
  <c r="BT695" i="4" a="1"/>
  <c r="BT695" i="4" s="1"/>
  <c r="BT696" i="4" a="1"/>
  <c r="BT696" i="4" s="1"/>
  <c r="BT697" i="4" a="1"/>
  <c r="BT697" i="4" s="1"/>
  <c r="BT698" i="4" a="1"/>
  <c r="BT698" i="4" s="1"/>
  <c r="BT699" i="4" a="1"/>
  <c r="BT699" i="4" s="1"/>
  <c r="BT700" i="4" a="1"/>
  <c r="BT700" i="4" s="1"/>
  <c r="BT701" i="4" a="1"/>
  <c r="BT701" i="4" s="1"/>
  <c r="BT702" i="4" a="1"/>
  <c r="BT702" i="4" s="1"/>
  <c r="BT703" i="4" a="1"/>
  <c r="BT703" i="4" s="1"/>
  <c r="BT704" i="4" a="1"/>
  <c r="BT704" i="4" s="1"/>
  <c r="BT705" i="4" a="1"/>
  <c r="BT705" i="4" s="1"/>
  <c r="BT706" i="4" a="1"/>
  <c r="BT706" i="4" s="1"/>
  <c r="BT707" i="4" a="1"/>
  <c r="BT707" i="4" s="1"/>
  <c r="BT708" i="4" a="1"/>
  <c r="BT708" i="4" s="1"/>
  <c r="BT709" i="4" a="1"/>
  <c r="BT709" i="4" s="1"/>
  <c r="BT710" i="4" a="1"/>
  <c r="BT710" i="4" s="1"/>
  <c r="BT711" i="4" a="1"/>
  <c r="BT711" i="4" s="1"/>
  <c r="BT712" i="4" a="1"/>
  <c r="BT712" i="4" s="1"/>
  <c r="BT713" i="4" a="1"/>
  <c r="BT713" i="4" s="1"/>
  <c r="BT714" i="4" a="1"/>
  <c r="BT714" i="4" s="1"/>
  <c r="BT715" i="4" a="1"/>
  <c r="BT715" i="4" s="1"/>
  <c r="BT716" i="4" a="1"/>
  <c r="BT716" i="4" s="1"/>
  <c r="BT717" i="4" a="1"/>
  <c r="BT717" i="4" s="1"/>
  <c r="BT718" i="4" a="1"/>
  <c r="BT718" i="4" s="1"/>
  <c r="BT719" i="4" a="1"/>
  <c r="BT719" i="4" s="1"/>
  <c r="BT720" i="4" a="1"/>
  <c r="BT720" i="4" s="1"/>
  <c r="BT721" i="4" a="1"/>
  <c r="BT721" i="4" s="1"/>
  <c r="BT722" i="4" a="1"/>
  <c r="BT722" i="4" s="1"/>
  <c r="BT723" i="4" a="1"/>
  <c r="BT723" i="4" s="1"/>
  <c r="BT724" i="4" a="1"/>
  <c r="BT724" i="4" s="1"/>
  <c r="BT725" i="4" a="1"/>
  <c r="BT725" i="4" s="1"/>
  <c r="BT726" i="4" a="1"/>
  <c r="BT726" i="4" s="1"/>
  <c r="BT727" i="4" a="1"/>
  <c r="BT727" i="4" s="1"/>
  <c r="BT728" i="4" a="1"/>
  <c r="BT728" i="4" s="1"/>
  <c r="BT729" i="4" a="1"/>
  <c r="BT729" i="4" s="1"/>
  <c r="BT730" i="4" a="1"/>
  <c r="BT730" i="4" s="1"/>
  <c r="BT731" i="4" a="1"/>
  <c r="BT731" i="4" s="1"/>
  <c r="BT732" i="4" a="1"/>
  <c r="BT732" i="4" s="1"/>
  <c r="BT733" i="4" a="1"/>
  <c r="BT733" i="4" s="1"/>
  <c r="BT734" i="4" a="1"/>
  <c r="BT734" i="4" s="1"/>
  <c r="BT735" i="4" a="1"/>
  <c r="BT735" i="4" s="1"/>
  <c r="BT736" i="4" a="1"/>
  <c r="BT736" i="4" s="1"/>
  <c r="BT737" i="4" a="1"/>
  <c r="BT737" i="4" s="1"/>
  <c r="BT738" i="4" a="1"/>
  <c r="BT738" i="4" s="1"/>
  <c r="BT739" i="4" a="1"/>
  <c r="BT739" i="4" s="1"/>
  <c r="BT740" i="4" a="1"/>
  <c r="BT740" i="4" s="1"/>
  <c r="BT741" i="4" a="1"/>
  <c r="BT741" i="4" s="1"/>
  <c r="BT742" i="4" a="1"/>
  <c r="BT742" i="4" s="1"/>
  <c r="BT743" i="4" a="1"/>
  <c r="BT743" i="4" s="1"/>
  <c r="BT744" i="4" a="1"/>
  <c r="BT744" i="4" s="1"/>
  <c r="BT745" i="4" a="1"/>
  <c r="BT745" i="4" s="1"/>
  <c r="BT746" i="4" a="1"/>
  <c r="BT746" i="4" s="1"/>
  <c r="BT747" i="4" a="1"/>
  <c r="BT747" i="4" s="1"/>
  <c r="BT748" i="4" a="1"/>
  <c r="BT748" i="4" s="1"/>
  <c r="BT749" i="4" a="1"/>
  <c r="BT749" i="4" s="1"/>
  <c r="BT750" i="4" a="1"/>
  <c r="BT750" i="4" s="1"/>
  <c r="BT751" i="4" a="1"/>
  <c r="BT751" i="4" s="1"/>
  <c r="BT752" i="4" a="1"/>
  <c r="BT752" i="4" s="1"/>
  <c r="BT753" i="4" a="1"/>
  <c r="BT753" i="4" s="1"/>
  <c r="BT754" i="4" a="1"/>
  <c r="BT754" i="4" s="1"/>
  <c r="BT755" i="4" a="1"/>
  <c r="BT755" i="4" s="1"/>
  <c r="BT756" i="4" a="1"/>
  <c r="BT756" i="4" s="1"/>
  <c r="BT757" i="4" a="1"/>
  <c r="BT757" i="4" s="1"/>
  <c r="BT758" i="4" a="1"/>
  <c r="BT758" i="4" s="1"/>
  <c r="BT759" i="4" a="1"/>
  <c r="BT759" i="4" s="1"/>
  <c r="BT760" i="4" a="1"/>
  <c r="BT760" i="4" s="1"/>
  <c r="BT761" i="4" a="1"/>
  <c r="BT761" i="4" s="1"/>
  <c r="BT762" i="4" a="1"/>
  <c r="BT762" i="4" s="1"/>
  <c r="BT763" i="4" a="1"/>
  <c r="BT763" i="4" s="1"/>
  <c r="BT764" i="4" a="1"/>
  <c r="BT764" i="4" s="1"/>
  <c r="BT765" i="4" a="1"/>
  <c r="BT765" i="4" s="1"/>
  <c r="BT766" i="4" a="1"/>
  <c r="BT766" i="4" s="1"/>
  <c r="BT767" i="4" a="1"/>
  <c r="BT767" i="4" s="1"/>
  <c r="BT768" i="4" a="1"/>
  <c r="BT768" i="4" s="1"/>
  <c r="BT769" i="4" a="1"/>
  <c r="BT769" i="4" s="1"/>
  <c r="BT770" i="4" a="1"/>
  <c r="BT770" i="4" s="1"/>
  <c r="BT771" i="4" a="1"/>
  <c r="BT771" i="4" s="1"/>
  <c r="BT772" i="4" a="1"/>
  <c r="BT772" i="4" s="1"/>
  <c r="BT773" i="4" a="1"/>
  <c r="BT773" i="4" s="1"/>
  <c r="BT774" i="4" a="1"/>
  <c r="BT774" i="4" s="1"/>
  <c r="BT775" i="4" a="1"/>
  <c r="BT775" i="4" s="1"/>
  <c r="BT776" i="4" a="1"/>
  <c r="BT776" i="4" s="1"/>
  <c r="BT777" i="4" a="1"/>
  <c r="BT777" i="4" s="1"/>
  <c r="BT778" i="4" a="1"/>
  <c r="BT778" i="4" s="1"/>
  <c r="BT779" i="4" a="1"/>
  <c r="BT779" i="4" s="1"/>
  <c r="BT780" i="4" a="1"/>
  <c r="BT780" i="4" s="1"/>
  <c r="BT781" i="4" a="1"/>
  <c r="BT781" i="4" s="1"/>
  <c r="BT782" i="4" a="1"/>
  <c r="BT782" i="4" s="1"/>
  <c r="BT783" i="4" a="1"/>
  <c r="BT783" i="4" s="1"/>
  <c r="BT784" i="4" a="1"/>
  <c r="BT784" i="4" s="1"/>
  <c r="BT785" i="4" a="1"/>
  <c r="BT785" i="4" s="1"/>
  <c r="BT786" i="4" a="1"/>
  <c r="BT786" i="4" s="1"/>
  <c r="BT787" i="4" a="1"/>
  <c r="BT787" i="4" s="1"/>
  <c r="BT788" i="4" a="1"/>
  <c r="BT788" i="4" s="1"/>
  <c r="BT789" i="4" a="1"/>
  <c r="BT789" i="4" s="1"/>
  <c r="BT790" i="4" a="1"/>
  <c r="BT790" i="4" s="1"/>
  <c r="BT791" i="4" a="1"/>
  <c r="BT791" i="4" s="1"/>
  <c r="BT792" i="4" a="1"/>
  <c r="BT792" i="4" s="1"/>
  <c r="BT793" i="4" a="1"/>
  <c r="BT793" i="4" s="1"/>
  <c r="BT794" i="4" a="1"/>
  <c r="BT794" i="4" s="1"/>
  <c r="BT795" i="4" a="1"/>
  <c r="BT795" i="4" s="1"/>
  <c r="BT796" i="4" a="1"/>
  <c r="BT796" i="4" s="1"/>
  <c r="BT797" i="4" a="1"/>
  <c r="BT797" i="4" s="1"/>
  <c r="BT798" i="4" a="1"/>
  <c r="BT798" i="4" s="1"/>
  <c r="BT799" i="4" a="1"/>
  <c r="BT799" i="4" s="1"/>
  <c r="BT800" i="4" a="1"/>
  <c r="BT800" i="4" s="1"/>
  <c r="BT801" i="4" a="1"/>
  <c r="BT801" i="4" s="1"/>
  <c r="BT802" i="4" a="1"/>
  <c r="BT802" i="4" s="1"/>
  <c r="BT803" i="4" a="1"/>
  <c r="BT803" i="4" s="1"/>
  <c r="BT804" i="4" a="1"/>
  <c r="BT804" i="4" s="1"/>
  <c r="BT805" i="4" a="1"/>
  <c r="BT805" i="4" s="1"/>
  <c r="BT806" i="4" a="1"/>
  <c r="BT806" i="4" s="1"/>
  <c r="BT807" i="4" a="1"/>
  <c r="BT807" i="4" s="1"/>
  <c r="BT808" i="4" a="1"/>
  <c r="BT808" i="4" s="1"/>
  <c r="BT809" i="4" a="1"/>
  <c r="BT809" i="4" s="1"/>
  <c r="BT810" i="4" a="1"/>
  <c r="BT810" i="4" s="1"/>
  <c r="BT811" i="4" a="1"/>
  <c r="BT811" i="4" s="1"/>
  <c r="BT812" i="4" a="1"/>
  <c r="BT812" i="4" s="1"/>
  <c r="BT813" i="4" a="1"/>
  <c r="BT813" i="4" s="1"/>
  <c r="BT814" i="4" a="1"/>
  <c r="BT814" i="4" s="1"/>
  <c r="BT815" i="4" a="1"/>
  <c r="BT815" i="4" s="1"/>
  <c r="BT816" i="4" a="1"/>
  <c r="BT816" i="4" s="1"/>
  <c r="BT817" i="4" a="1"/>
  <c r="BT817" i="4" s="1"/>
  <c r="BT818" i="4" a="1"/>
  <c r="BT818" i="4" s="1"/>
  <c r="BT819" i="4" a="1"/>
  <c r="BT819" i="4" s="1"/>
  <c r="BT820" i="4" a="1"/>
  <c r="BT820" i="4" s="1"/>
  <c r="BT821" i="4" a="1"/>
  <c r="BT821" i="4" s="1"/>
  <c r="BT822" i="4" a="1"/>
  <c r="BT822" i="4" s="1"/>
  <c r="BT823" i="4" a="1"/>
  <c r="BT823" i="4" s="1"/>
  <c r="BT824" i="4" a="1"/>
  <c r="BT824" i="4" s="1"/>
  <c r="BT825" i="4" a="1"/>
  <c r="BT825" i="4" s="1"/>
  <c r="BT826" i="4" a="1"/>
  <c r="BT826" i="4" s="1"/>
  <c r="BT827" i="4" a="1"/>
  <c r="BT827" i="4" s="1"/>
  <c r="BT828" i="4" a="1"/>
  <c r="BT828" i="4" s="1"/>
  <c r="BT829" i="4" a="1"/>
  <c r="BT829" i="4" s="1"/>
  <c r="BT830" i="4" a="1"/>
  <c r="BT830" i="4" s="1"/>
  <c r="BT831" i="4" a="1"/>
  <c r="BT831" i="4" s="1"/>
  <c r="BT832" i="4" a="1"/>
  <c r="BT832" i="4" s="1"/>
  <c r="BT833" i="4" a="1"/>
  <c r="BT833" i="4" s="1"/>
  <c r="BT834" i="4" a="1"/>
  <c r="BT834" i="4" s="1"/>
  <c r="BT835" i="4" a="1"/>
  <c r="BT835" i="4" s="1"/>
  <c r="BT836" i="4" a="1"/>
  <c r="BT836" i="4" s="1"/>
  <c r="BT837" i="4" a="1"/>
  <c r="BT837" i="4" s="1"/>
  <c r="BT838" i="4" a="1"/>
  <c r="BT838" i="4" s="1"/>
  <c r="BT839" i="4" a="1"/>
  <c r="BT839" i="4" s="1"/>
  <c r="BT840" i="4" a="1"/>
  <c r="BT840" i="4" s="1"/>
  <c r="BT841" i="4" a="1"/>
  <c r="BT841" i="4" s="1"/>
  <c r="BT842" i="4" a="1"/>
  <c r="BT842" i="4" s="1"/>
  <c r="BT843" i="4" a="1"/>
  <c r="BT843" i="4" s="1"/>
  <c r="BT844" i="4" a="1"/>
  <c r="BT844" i="4" s="1"/>
  <c r="BT845" i="4" a="1"/>
  <c r="BT845" i="4" s="1"/>
  <c r="BT846" i="4" a="1"/>
  <c r="BT846" i="4" s="1"/>
  <c r="BT847" i="4" a="1"/>
  <c r="BT847" i="4" s="1"/>
  <c r="BT848" i="4" a="1"/>
  <c r="BT848" i="4" s="1"/>
  <c r="BT849" i="4" a="1"/>
  <c r="BT849" i="4" s="1"/>
  <c r="BT850" i="4" a="1"/>
  <c r="BT850" i="4" s="1"/>
  <c r="BT851" i="4" a="1"/>
  <c r="BT851" i="4" s="1"/>
  <c r="BT852" i="4" a="1"/>
  <c r="BT852" i="4" s="1"/>
  <c r="BT853" i="4" a="1"/>
  <c r="BT853" i="4" s="1"/>
  <c r="BT854" i="4" a="1"/>
  <c r="BT854" i="4" s="1"/>
  <c r="BT855" i="4" a="1"/>
  <c r="BT855" i="4" s="1"/>
  <c r="BT856" i="4" a="1"/>
  <c r="BT856" i="4" s="1"/>
  <c r="BT857" i="4" a="1"/>
  <c r="BT857" i="4" s="1"/>
  <c r="BT858" i="4" a="1"/>
  <c r="BT858" i="4" s="1"/>
  <c r="BT859" i="4" a="1"/>
  <c r="BT859" i="4" s="1"/>
  <c r="BT860" i="4" a="1"/>
  <c r="BT860" i="4" s="1"/>
  <c r="BT861" i="4" a="1"/>
  <c r="BT861" i="4" s="1"/>
  <c r="BT862" i="4" a="1"/>
  <c r="BT862" i="4" s="1"/>
  <c r="BT863" i="4" a="1"/>
  <c r="BT863" i="4" s="1"/>
  <c r="BT864" i="4" a="1"/>
  <c r="BT864" i="4" s="1"/>
  <c r="BT865" i="4" a="1"/>
  <c r="BT865" i="4" s="1"/>
  <c r="BT866" i="4" a="1"/>
  <c r="BT866" i="4" s="1"/>
  <c r="BT867" i="4" a="1"/>
  <c r="BT867" i="4" s="1"/>
  <c r="BT868" i="4" a="1"/>
  <c r="BT868" i="4" s="1"/>
  <c r="BT869" i="4" a="1"/>
  <c r="BT869" i="4" s="1"/>
  <c r="BT870" i="4" a="1"/>
  <c r="BT870" i="4" s="1"/>
  <c r="BT871" i="4" a="1"/>
  <c r="BT871" i="4" s="1"/>
  <c r="BT872" i="4" a="1"/>
  <c r="BT872" i="4" s="1"/>
  <c r="BT873" i="4" a="1"/>
  <c r="BT873" i="4" s="1"/>
  <c r="BT874" i="4" a="1"/>
  <c r="BT874" i="4" s="1"/>
  <c r="BT875" i="4" a="1"/>
  <c r="BT875" i="4" s="1"/>
  <c r="BT876" i="4" a="1"/>
  <c r="BT876" i="4" s="1"/>
  <c r="BT877" i="4" a="1"/>
  <c r="BT877" i="4" s="1"/>
  <c r="BT878" i="4" a="1"/>
  <c r="BT878" i="4" s="1"/>
  <c r="BT879" i="4" a="1"/>
  <c r="BT879" i="4" s="1"/>
  <c r="BT880" i="4" a="1"/>
  <c r="BT880" i="4" s="1"/>
  <c r="BT881" i="4" a="1"/>
  <c r="BT881" i="4" s="1"/>
  <c r="BT882" i="4" a="1"/>
  <c r="BT882" i="4" s="1"/>
  <c r="BT883" i="4" a="1"/>
  <c r="BT883" i="4" s="1"/>
  <c r="BT884" i="4" a="1"/>
  <c r="BT884" i="4" s="1"/>
  <c r="BT885" i="4" a="1"/>
  <c r="BT885" i="4" s="1"/>
  <c r="BT886" i="4" a="1"/>
  <c r="BT886" i="4" s="1"/>
  <c r="BT887" i="4" a="1"/>
  <c r="BT887" i="4" s="1"/>
  <c r="BT888" i="4" a="1"/>
  <c r="BT888" i="4" s="1"/>
  <c r="BT889" i="4" a="1"/>
  <c r="BT889" i="4" s="1"/>
  <c r="BT890" i="4" a="1"/>
  <c r="BT890" i="4" s="1"/>
  <c r="BT891" i="4" a="1"/>
  <c r="BT891" i="4" s="1"/>
  <c r="BT892" i="4" a="1"/>
  <c r="BT892" i="4" s="1"/>
  <c r="BT893" i="4" a="1"/>
  <c r="BT893" i="4" s="1"/>
  <c r="BT894" i="4" a="1"/>
  <c r="BT894" i="4" s="1"/>
  <c r="BT895" i="4" a="1"/>
  <c r="BT895" i="4" s="1"/>
  <c r="BT896" i="4" a="1"/>
  <c r="BT896" i="4" s="1"/>
  <c r="BT897" i="4" a="1"/>
  <c r="BT897" i="4" s="1"/>
  <c r="BT898" i="4" a="1"/>
  <c r="BT898" i="4" s="1"/>
  <c r="BT899" i="4" a="1"/>
  <c r="BT899" i="4" s="1"/>
  <c r="BT900" i="4" a="1"/>
  <c r="BT900" i="4" s="1"/>
  <c r="BT901" i="4" a="1"/>
  <c r="BT901" i="4" s="1"/>
  <c r="BT902" i="4" a="1"/>
  <c r="BT902" i="4" s="1"/>
  <c r="BT903" i="4" a="1"/>
  <c r="BT903" i="4" s="1"/>
  <c r="BT904" i="4" a="1"/>
  <c r="BT904" i="4" s="1"/>
  <c r="BT905" i="4" a="1"/>
  <c r="BT905" i="4" s="1"/>
  <c r="BT906" i="4" a="1"/>
  <c r="BT906" i="4" s="1"/>
  <c r="BT907" i="4" a="1"/>
  <c r="BT907" i="4" s="1"/>
  <c r="BT908" i="4" a="1"/>
  <c r="BT908" i="4" s="1"/>
  <c r="BT909" i="4" a="1"/>
  <c r="BT909" i="4" s="1"/>
  <c r="BT910" i="4" a="1"/>
  <c r="BT910" i="4" s="1"/>
  <c r="BT911" i="4" a="1"/>
  <c r="BT911" i="4" s="1"/>
  <c r="BT912" i="4" a="1"/>
  <c r="BT912" i="4" s="1"/>
  <c r="BT913" i="4" a="1"/>
  <c r="BT913" i="4" s="1"/>
  <c r="BT914" i="4" a="1"/>
  <c r="BT914" i="4" s="1"/>
  <c r="BT915" i="4" a="1"/>
  <c r="BT915" i="4" s="1"/>
  <c r="BT916" i="4" a="1"/>
  <c r="BT916" i="4" s="1"/>
  <c r="BT917" i="4" a="1"/>
  <c r="BT917" i="4" s="1"/>
  <c r="BT918" i="4" a="1"/>
  <c r="BT918" i="4" s="1"/>
  <c r="BT919" i="4" a="1"/>
  <c r="BT919" i="4" s="1"/>
  <c r="BT920" i="4" a="1"/>
  <c r="BT920" i="4" s="1"/>
  <c r="BT921" i="4" a="1"/>
  <c r="BT921" i="4" s="1"/>
  <c r="BT922" i="4" a="1"/>
  <c r="BT922" i="4" s="1"/>
  <c r="BT923" i="4" a="1"/>
  <c r="BT923" i="4" s="1"/>
  <c r="BT924" i="4" a="1"/>
  <c r="BT924" i="4" s="1"/>
  <c r="BT925" i="4" a="1"/>
  <c r="BT925" i="4" s="1"/>
  <c r="BT926" i="4" a="1"/>
  <c r="BT926" i="4" s="1"/>
  <c r="BT927" i="4" a="1"/>
  <c r="BT927" i="4" s="1"/>
  <c r="BT928" i="4" a="1"/>
  <c r="BT928" i="4" s="1"/>
  <c r="BT929" i="4" a="1"/>
  <c r="BT929" i="4" s="1"/>
  <c r="BT930" i="4" a="1"/>
  <c r="BT930" i="4" s="1"/>
  <c r="BT931" i="4" a="1"/>
  <c r="BT931" i="4" s="1"/>
  <c r="BT932" i="4" a="1"/>
  <c r="BT932" i="4" s="1"/>
  <c r="BT933" i="4" a="1"/>
  <c r="BT933" i="4" s="1"/>
  <c r="BT934" i="4" a="1"/>
  <c r="BT934" i="4" s="1"/>
  <c r="BT935" i="4" a="1"/>
  <c r="BT935" i="4" s="1"/>
  <c r="BT936" i="4" a="1"/>
  <c r="BT936" i="4" s="1"/>
  <c r="BT937" i="4" a="1"/>
  <c r="BT937" i="4" s="1"/>
  <c r="BT938" i="4" a="1"/>
  <c r="BT938" i="4" s="1"/>
  <c r="BT939" i="4" a="1"/>
  <c r="BT939" i="4" s="1"/>
  <c r="BT940" i="4" a="1"/>
  <c r="BT940" i="4" s="1"/>
  <c r="BT941" i="4" a="1"/>
  <c r="BT941" i="4" s="1"/>
  <c r="BT942" i="4" a="1"/>
  <c r="BT942" i="4" s="1"/>
  <c r="BT943" i="4" a="1"/>
  <c r="BT943" i="4" s="1"/>
  <c r="BT944" i="4" a="1"/>
  <c r="BT944" i="4" s="1"/>
  <c r="BT945" i="4" a="1"/>
  <c r="BT945" i="4" s="1"/>
  <c r="BT946" i="4" a="1"/>
  <c r="BT946" i="4" s="1"/>
  <c r="BT947" i="4" a="1"/>
  <c r="BT947" i="4" s="1"/>
  <c r="BT948" i="4" a="1"/>
  <c r="BT948" i="4" s="1"/>
  <c r="BT949" i="4" a="1"/>
  <c r="BT949" i="4" s="1"/>
  <c r="BT950" i="4" a="1"/>
  <c r="BT950" i="4" s="1"/>
  <c r="BT951" i="4" a="1"/>
  <c r="BT951" i="4" s="1"/>
  <c r="BT952" i="4" a="1"/>
  <c r="BT952" i="4" s="1"/>
  <c r="BT953" i="4" a="1"/>
  <c r="BT953" i="4" s="1"/>
  <c r="BT954" i="4" a="1"/>
  <c r="BT954" i="4" s="1"/>
  <c r="BT955" i="4" a="1"/>
  <c r="BT955" i="4" s="1"/>
  <c r="BT956" i="4" a="1"/>
  <c r="BT956" i="4" s="1"/>
  <c r="BT957" i="4" a="1"/>
  <c r="BT957" i="4" s="1"/>
  <c r="BT958" i="4" a="1"/>
  <c r="BT958" i="4" s="1"/>
  <c r="BT959" i="4" a="1"/>
  <c r="BT959" i="4" s="1"/>
  <c r="BT960" i="4" a="1"/>
  <c r="BT960" i="4" s="1"/>
  <c r="BT961" i="4" a="1"/>
  <c r="BT961" i="4" s="1"/>
  <c r="BT962" i="4" a="1"/>
  <c r="BT962" i="4" s="1"/>
  <c r="BT963" i="4" a="1"/>
  <c r="BT963" i="4" s="1"/>
  <c r="BT964" i="4" a="1"/>
  <c r="BT964" i="4" s="1"/>
  <c r="BT965" i="4" a="1"/>
  <c r="BT965" i="4" s="1"/>
  <c r="BT966" i="4" a="1"/>
  <c r="BT966" i="4" s="1"/>
  <c r="BT967" i="4" a="1"/>
  <c r="BT967" i="4" s="1"/>
  <c r="BT968" i="4" a="1"/>
  <c r="BT968" i="4" s="1"/>
  <c r="BT969" i="4" a="1"/>
  <c r="BT969" i="4" s="1"/>
  <c r="BT970" i="4" a="1"/>
  <c r="BT970" i="4" s="1"/>
  <c r="BT971" i="4" a="1"/>
  <c r="BT971" i="4" s="1"/>
  <c r="BT972" i="4" a="1"/>
  <c r="BT972" i="4" s="1"/>
  <c r="BT973" i="4" a="1"/>
  <c r="BT973" i="4" s="1"/>
  <c r="BT974" i="4" a="1"/>
  <c r="BT974" i="4" s="1"/>
  <c r="BT975" i="4" a="1"/>
  <c r="BT975" i="4" s="1"/>
  <c r="BT976" i="4" a="1"/>
  <c r="BT976" i="4" s="1"/>
  <c r="BT977" i="4" a="1"/>
  <c r="BT977" i="4" s="1"/>
  <c r="BT978" i="4" a="1"/>
  <c r="BT978" i="4" s="1"/>
  <c r="BT979" i="4" a="1"/>
  <c r="BT979" i="4" s="1"/>
  <c r="BT980" i="4" a="1"/>
  <c r="BT980" i="4" s="1"/>
  <c r="BT981" i="4" a="1"/>
  <c r="BT981" i="4" s="1"/>
  <c r="BT982" i="4" a="1"/>
  <c r="BT982" i="4" s="1"/>
  <c r="BT983" i="4" a="1"/>
  <c r="BT983" i="4" s="1"/>
  <c r="BT984" i="4" a="1"/>
  <c r="BT984" i="4" s="1"/>
  <c r="BT985" i="4" a="1"/>
  <c r="BT985" i="4" s="1"/>
  <c r="BT986" i="4" a="1"/>
  <c r="BT986" i="4" s="1"/>
  <c r="BT987" i="4" a="1"/>
  <c r="BT987" i="4" s="1"/>
  <c r="BT988" i="4" a="1"/>
  <c r="BT988" i="4" s="1"/>
  <c r="BT989" i="4" a="1"/>
  <c r="BT989" i="4" s="1"/>
  <c r="BT990" i="4" a="1"/>
  <c r="BT990" i="4" s="1"/>
  <c r="BT991" i="4" a="1"/>
  <c r="BT991" i="4" s="1"/>
  <c r="BT992" i="4" a="1"/>
  <c r="BT992" i="4" s="1"/>
  <c r="BT993" i="4" a="1"/>
  <c r="BT993" i="4" s="1"/>
  <c r="BT994" i="4" a="1"/>
  <c r="BT994" i="4" s="1"/>
  <c r="BT995" i="4" a="1"/>
  <c r="BT995" i="4" s="1"/>
  <c r="BT996" i="4" a="1"/>
  <c r="BT996" i="4" s="1"/>
  <c r="BT997" i="4" a="1"/>
  <c r="BT997" i="4" s="1"/>
  <c r="BT998" i="4" a="1"/>
  <c r="BT998" i="4" s="1"/>
  <c r="BT999" i="4" a="1"/>
  <c r="BT999" i="4" s="1"/>
  <c r="BT1000" i="4" a="1"/>
  <c r="BT1000" i="4" s="1"/>
  <c r="BT1001" i="4" a="1"/>
  <c r="BT1001" i="4" s="1"/>
  <c r="BT1002" i="4" a="1"/>
  <c r="BT1002" i="4" s="1"/>
  <c r="BT1003" i="4" a="1"/>
  <c r="BT1003" i="4" s="1"/>
  <c r="BT1004" i="4" a="1"/>
  <c r="BT1004" i="4" s="1"/>
  <c r="BT1005" i="4" a="1"/>
  <c r="BT1005" i="4" s="1"/>
  <c r="BT1006" i="4" a="1"/>
  <c r="BT1006" i="4" s="1"/>
  <c r="BT1007" i="4" a="1"/>
  <c r="BT1007" i="4" s="1"/>
  <c r="BT1008" i="4" a="1"/>
  <c r="BT1008" i="4" s="1"/>
  <c r="BT1009" i="4" a="1"/>
  <c r="BT1009" i="4" s="1"/>
  <c r="BT1010" i="4" a="1"/>
  <c r="BT1010" i="4" s="1"/>
  <c r="BT1011" i="4" a="1"/>
  <c r="BT1011" i="4" s="1"/>
  <c r="BT1012" i="4" a="1"/>
  <c r="BT1012" i="4" s="1"/>
  <c r="BT1013" i="4" a="1"/>
  <c r="BT1013" i="4" s="1"/>
  <c r="BT1014" i="4" a="1"/>
  <c r="BT1014" i="4" s="1"/>
  <c r="BT1015" i="4" a="1"/>
  <c r="BT1015" i="4" s="1"/>
  <c r="BT1016" i="4" a="1"/>
  <c r="BT1016" i="4" s="1"/>
  <c r="BT1017" i="4" a="1"/>
  <c r="BT1017" i="4" s="1"/>
  <c r="BT1018" i="4" a="1"/>
  <c r="BT1018" i="4" s="1"/>
  <c r="BT1019" i="4" a="1"/>
  <c r="BT1019" i="4" s="1"/>
  <c r="BT1020" i="4" a="1"/>
  <c r="BT1020" i="4" s="1"/>
  <c r="BT1021" i="4" a="1"/>
  <c r="BT1021" i="4" s="1"/>
  <c r="BT1022" i="4" a="1"/>
  <c r="BT1022" i="4" s="1"/>
  <c r="BT1023" i="4" a="1"/>
  <c r="BT1023" i="4" s="1"/>
  <c r="BT1024" i="4" a="1"/>
  <c r="BT1024" i="4" s="1"/>
  <c r="BT1025" i="4" a="1"/>
  <c r="BT1025" i="4" s="1"/>
  <c r="BT1026" i="4" a="1"/>
  <c r="BT1026" i="4" s="1"/>
  <c r="BT1027" i="4" a="1"/>
  <c r="BT1027" i="4" s="1"/>
  <c r="BT1028" i="4" a="1"/>
  <c r="BT1028" i="4" s="1"/>
  <c r="BT1029" i="4" a="1"/>
  <c r="BT1029" i="4" s="1"/>
  <c r="BT1030" i="4" a="1"/>
  <c r="BT1030" i="4" s="1"/>
  <c r="BT1031" i="4" a="1"/>
  <c r="BT1031" i="4" s="1"/>
  <c r="BT1032" i="4" a="1"/>
  <c r="BT1032" i="4" s="1"/>
  <c r="BT1033" i="4" a="1"/>
  <c r="BT1033" i="4" s="1"/>
  <c r="BT1034" i="4" a="1"/>
  <c r="BT1034" i="4" s="1"/>
  <c r="BT1035" i="4" a="1"/>
  <c r="BT1035" i="4" s="1"/>
  <c r="BT1036" i="4" a="1"/>
  <c r="BT1036" i="4" s="1"/>
  <c r="BT1037" i="4" a="1"/>
  <c r="BT1037" i="4" s="1"/>
  <c r="BT1038" i="4" a="1"/>
  <c r="BT1038" i="4" s="1"/>
  <c r="BT1039" i="4" a="1"/>
  <c r="BT1039" i="4" s="1"/>
  <c r="BT1040" i="4" a="1"/>
  <c r="BT1040" i="4" s="1"/>
  <c r="BT1041" i="4" a="1"/>
  <c r="BT1041" i="4" s="1"/>
  <c r="BT1042" i="4" a="1"/>
  <c r="BT1042" i="4" s="1"/>
  <c r="BT1043" i="4" a="1"/>
  <c r="BT1043" i="4" s="1"/>
  <c r="BT1044" i="4" a="1"/>
  <c r="BT1044" i="4" s="1"/>
  <c r="BT1045" i="4" a="1"/>
  <c r="BT1045" i="4" s="1"/>
  <c r="BT1046" i="4" a="1"/>
  <c r="BT1046" i="4" s="1"/>
  <c r="BT1047" i="4" a="1"/>
  <c r="BT1047" i="4" s="1"/>
  <c r="BT1048" i="4" a="1"/>
  <c r="BT1048" i="4" s="1"/>
  <c r="BT1049" i="4" a="1"/>
  <c r="BT1049" i="4" s="1"/>
  <c r="BT1050" i="4" a="1"/>
  <c r="BT1050" i="4" s="1"/>
  <c r="BT1051" i="4" a="1"/>
  <c r="BT1051" i="4" s="1"/>
  <c r="BT1052" i="4" a="1"/>
  <c r="BT1052" i="4" s="1"/>
  <c r="BT1053" i="4" a="1"/>
  <c r="BT1053" i="4" s="1"/>
  <c r="BT1054" i="4" a="1"/>
  <c r="BT1054" i="4" s="1"/>
  <c r="BT1055" i="4" a="1"/>
  <c r="BT1055" i="4" s="1"/>
  <c r="BT1056" i="4" a="1"/>
  <c r="BT1056" i="4" s="1"/>
  <c r="BT1057" i="4" a="1"/>
  <c r="BT1057" i="4" s="1"/>
  <c r="BT1058" i="4" a="1"/>
  <c r="BT1058" i="4" s="1"/>
  <c r="BT1059" i="4" a="1"/>
  <c r="BT1059" i="4" s="1"/>
  <c r="BT1060" i="4" a="1"/>
  <c r="BT1060" i="4" s="1"/>
  <c r="BT1061" i="4" a="1"/>
  <c r="BT1061" i="4" s="1"/>
  <c r="BT1062" i="4" a="1"/>
  <c r="BT1062" i="4" s="1"/>
  <c r="BT1063" i="4" a="1"/>
  <c r="BT1063" i="4" s="1"/>
  <c r="BT1064" i="4" a="1"/>
  <c r="BT1064" i="4" s="1"/>
  <c r="BT1065" i="4" a="1"/>
  <c r="BT1065" i="4" s="1"/>
  <c r="BT1066" i="4" a="1"/>
  <c r="BT1066" i="4" s="1"/>
  <c r="BT1067" i="4" a="1"/>
  <c r="BT1067" i="4" s="1"/>
  <c r="BT1068" i="4" a="1"/>
  <c r="BT1068" i="4" s="1"/>
  <c r="BT1069" i="4" a="1"/>
  <c r="BT1069" i="4" s="1"/>
  <c r="BT1070" i="4" a="1"/>
  <c r="BT1070" i="4" s="1"/>
  <c r="BT1071" i="4" a="1"/>
  <c r="BT1071" i="4" s="1"/>
  <c r="BT1072" i="4" a="1"/>
  <c r="BT1072" i="4" s="1"/>
  <c r="BT1073" i="4" a="1"/>
  <c r="BT1073" i="4" s="1"/>
  <c r="BT1074" i="4" a="1"/>
  <c r="BT1074" i="4" s="1"/>
  <c r="BT1075" i="4" a="1"/>
  <c r="BT1075" i="4" s="1"/>
  <c r="BT1076" i="4" a="1"/>
  <c r="BT1076" i="4" s="1"/>
  <c r="BT1077" i="4" a="1"/>
  <c r="BT1077" i="4" s="1"/>
  <c r="BT1078" i="4" a="1"/>
  <c r="BT1078" i="4" s="1"/>
  <c r="BT1079" i="4" a="1"/>
  <c r="BT1079" i="4" s="1"/>
  <c r="BT1080" i="4" a="1"/>
  <c r="BT1080" i="4" s="1"/>
  <c r="BT1081" i="4" a="1"/>
  <c r="BT1081" i="4" s="1"/>
  <c r="BT1082" i="4" a="1"/>
  <c r="BT1082" i="4" s="1"/>
  <c r="BT1083" i="4" a="1"/>
  <c r="BT1083" i="4" s="1"/>
  <c r="BT1084" i="4" a="1"/>
  <c r="BT1084" i="4" s="1"/>
  <c r="BT1085" i="4" a="1"/>
  <c r="BT1085" i="4" s="1"/>
  <c r="BT1086" i="4" a="1"/>
  <c r="BT1086" i="4" s="1"/>
  <c r="BT1087" i="4" a="1"/>
  <c r="BT1087" i="4" s="1"/>
  <c r="BT1088" i="4" a="1"/>
  <c r="BT1088" i="4" s="1"/>
  <c r="BT1089" i="4" a="1"/>
  <c r="BT1089" i="4" s="1"/>
  <c r="BT1090" i="4" a="1"/>
  <c r="BT1090" i="4" s="1"/>
  <c r="BT1091" i="4" a="1"/>
  <c r="BT1091" i="4" s="1"/>
  <c r="BT1092" i="4" a="1"/>
  <c r="BT1092" i="4" s="1"/>
  <c r="BT1093" i="4" a="1"/>
  <c r="BT1093" i="4" s="1"/>
  <c r="BT1094" i="4" a="1"/>
  <c r="BT1094" i="4" s="1"/>
  <c r="BT1095" i="4" a="1"/>
  <c r="BT1095" i="4" s="1"/>
  <c r="BT1096" i="4" a="1"/>
  <c r="BT1096" i="4" s="1"/>
  <c r="BT1097" i="4" a="1"/>
  <c r="BT1097" i="4" s="1"/>
  <c r="BT1098" i="4" a="1"/>
  <c r="BT1098" i="4" s="1"/>
  <c r="BT1099" i="4" a="1"/>
  <c r="BT1099" i="4" s="1"/>
  <c r="BT1100" i="4" a="1"/>
  <c r="BT1100" i="4" s="1"/>
  <c r="BT1101" i="4" a="1"/>
  <c r="BT1101" i="4" s="1"/>
  <c r="BT1102" i="4" a="1"/>
  <c r="BT1102" i="4" s="1"/>
  <c r="BT1103" i="4" a="1"/>
  <c r="BT1103" i="4" s="1"/>
  <c r="BT1104" i="4" a="1"/>
  <c r="BT1104" i="4" s="1"/>
  <c r="BT1105" i="4" a="1"/>
  <c r="BT1105" i="4" s="1"/>
  <c r="BT1106" i="4" a="1"/>
  <c r="BT1106" i="4" s="1"/>
  <c r="BT1107" i="4" a="1"/>
  <c r="BT1107" i="4" s="1"/>
  <c r="BT1108" i="4" a="1"/>
  <c r="BT1108" i="4" s="1"/>
  <c r="BT1109" i="4" a="1"/>
  <c r="BT1109" i="4" s="1"/>
  <c r="BT1110" i="4" a="1"/>
  <c r="BT1110" i="4" s="1"/>
  <c r="BT1111" i="4" a="1"/>
  <c r="BT1111" i="4" s="1"/>
  <c r="BT1112" i="4" a="1"/>
  <c r="BT1112" i="4" s="1"/>
  <c r="BT1113" i="4" a="1"/>
  <c r="BT1113" i="4" s="1"/>
  <c r="BT1114" i="4" a="1"/>
  <c r="BT1114" i="4" s="1"/>
  <c r="BT1115" i="4" a="1"/>
  <c r="BT1115" i="4" s="1"/>
  <c r="BT1116" i="4" a="1"/>
  <c r="BT1116" i="4" s="1"/>
  <c r="BT1117" i="4" a="1"/>
  <c r="BT1117" i="4" s="1"/>
  <c r="BT1118" i="4" a="1"/>
  <c r="BT1118" i="4" s="1"/>
  <c r="BT1119" i="4" a="1"/>
  <c r="BT1119" i="4" s="1"/>
  <c r="BT1120" i="4" a="1"/>
  <c r="BT1120" i="4" s="1"/>
  <c r="BT1121" i="4" a="1"/>
  <c r="BT1121" i="4" s="1"/>
  <c r="BT1122" i="4" a="1"/>
  <c r="BT1122" i="4" s="1"/>
  <c r="BT1123" i="4" a="1"/>
  <c r="BT1123" i="4" s="1"/>
  <c r="BT1124" i="4" a="1"/>
  <c r="BT1124" i="4" s="1"/>
  <c r="BT1125" i="4" a="1"/>
  <c r="BT1125" i="4" s="1"/>
  <c r="BT1126" i="4" a="1"/>
  <c r="BT1126" i="4" s="1"/>
  <c r="BT1127" i="4" a="1"/>
  <c r="BT1127" i="4" s="1"/>
  <c r="BT1128" i="4" a="1"/>
  <c r="BT1128" i="4" s="1"/>
  <c r="BT1129" i="4" a="1"/>
  <c r="BT1129" i="4" s="1"/>
  <c r="BT1130" i="4" a="1"/>
  <c r="BT1130" i="4" s="1"/>
  <c r="BT1131" i="4" a="1"/>
  <c r="BT1131" i="4" s="1"/>
  <c r="BT1132" i="4" a="1"/>
  <c r="BT1132" i="4" s="1"/>
  <c r="BT1133" i="4" a="1"/>
  <c r="BT1133" i="4" s="1"/>
  <c r="BT1134" i="4" a="1"/>
  <c r="BT1134" i="4" s="1"/>
  <c r="BT1135" i="4" a="1"/>
  <c r="BT1135" i="4" s="1"/>
  <c r="BT1136" i="4" a="1"/>
  <c r="BT1136" i="4" s="1"/>
  <c r="BT1137" i="4" a="1"/>
  <c r="BT1137" i="4" s="1"/>
  <c r="BT1138" i="4" a="1"/>
  <c r="BT1138" i="4" s="1"/>
  <c r="BT1139" i="4" a="1"/>
  <c r="BT1139" i="4" s="1"/>
  <c r="BT1140" i="4" a="1"/>
  <c r="BT1140" i="4" s="1"/>
  <c r="BT1141" i="4" a="1"/>
  <c r="BT1141" i="4" s="1"/>
  <c r="BT1142" i="4" a="1"/>
  <c r="BT1142" i="4" s="1"/>
  <c r="BT1143" i="4" a="1"/>
  <c r="BT1143" i="4" s="1"/>
  <c r="BT1144" i="4" a="1"/>
  <c r="BT1144" i="4" s="1"/>
  <c r="BT1145" i="4" a="1"/>
  <c r="BT1145" i="4" s="1"/>
  <c r="BT1146" i="4" a="1"/>
  <c r="BT1146" i="4" s="1"/>
  <c r="BT1147" i="4" a="1"/>
  <c r="BT1147" i="4" s="1"/>
  <c r="BT1148" i="4" a="1"/>
  <c r="BT1148" i="4" s="1"/>
  <c r="BT1149" i="4" a="1"/>
  <c r="BT1149" i="4" s="1"/>
  <c r="BT1150" i="4" a="1"/>
  <c r="BT1150" i="4" s="1"/>
  <c r="BT1151" i="4" a="1"/>
  <c r="BT1151" i="4" s="1"/>
  <c r="BT1152" i="4" a="1"/>
  <c r="BT1152" i="4" s="1"/>
  <c r="BT1153" i="4" a="1"/>
  <c r="BT1153" i="4" s="1"/>
  <c r="BT1154" i="4" a="1"/>
  <c r="BT1154" i="4" s="1"/>
  <c r="BT1155" i="4" a="1"/>
  <c r="BT1155" i="4" s="1"/>
  <c r="BT1156" i="4" a="1"/>
  <c r="BT1156" i="4" s="1"/>
  <c r="BT1157" i="4" a="1"/>
  <c r="BT1157" i="4" s="1"/>
  <c r="BT1158" i="4" a="1"/>
  <c r="BT1158" i="4" s="1"/>
  <c r="BT1159" i="4" a="1"/>
  <c r="BT1159" i="4" s="1"/>
  <c r="BT1160" i="4" a="1"/>
  <c r="BT1160" i="4" s="1"/>
  <c r="BT1161" i="4" a="1"/>
  <c r="BT1161" i="4" s="1"/>
  <c r="BT1162" i="4" a="1"/>
  <c r="BT1162" i="4" s="1"/>
  <c r="BT1163" i="4" a="1"/>
  <c r="BT1163" i="4" s="1"/>
  <c r="BT1164" i="4" a="1"/>
  <c r="BT1164" i="4" s="1"/>
  <c r="BT1165" i="4" a="1"/>
  <c r="BT1165" i="4" s="1"/>
  <c r="BT1166" i="4" a="1"/>
  <c r="BT1166" i="4" s="1"/>
  <c r="BT1167" i="4" a="1"/>
  <c r="BT1167" i="4" s="1"/>
  <c r="BT1168" i="4" a="1"/>
  <c r="BT1168" i="4" s="1"/>
  <c r="BT1169" i="4" a="1"/>
  <c r="BT1169" i="4" s="1"/>
  <c r="BT1170" i="4" a="1"/>
  <c r="BT1170" i="4" s="1"/>
  <c r="BT1171" i="4" a="1"/>
  <c r="BT1171" i="4" s="1"/>
  <c r="BT1172" i="4" a="1"/>
  <c r="BT1172" i="4" s="1"/>
  <c r="BT1173" i="4" a="1"/>
  <c r="BT1173" i="4" s="1"/>
  <c r="BT1174" i="4" a="1"/>
  <c r="BT1174" i="4" s="1"/>
  <c r="BT1175" i="4" a="1"/>
  <c r="BT1175" i="4" s="1"/>
  <c r="BT1176" i="4" a="1"/>
  <c r="BT1176" i="4" s="1"/>
  <c r="BT1177" i="4" a="1"/>
  <c r="BT1177" i="4" s="1"/>
  <c r="BT1178" i="4" a="1"/>
  <c r="BT1178" i="4" s="1"/>
  <c r="BT1179" i="4" a="1"/>
  <c r="BT1179" i="4" s="1"/>
  <c r="BT1180" i="4" a="1"/>
  <c r="BT1180" i="4" s="1"/>
  <c r="BT1181" i="4" a="1"/>
  <c r="BT1181" i="4" s="1"/>
  <c r="BT1182" i="4" a="1"/>
  <c r="BT1182" i="4" s="1"/>
  <c r="BT1183" i="4" a="1"/>
  <c r="BT1183" i="4" s="1"/>
  <c r="BT1184" i="4" a="1"/>
  <c r="BT1184" i="4" s="1"/>
  <c r="BT1185" i="4" a="1"/>
  <c r="BT1185" i="4" s="1"/>
  <c r="BT1186" i="4" a="1"/>
  <c r="BT1186" i="4" s="1"/>
  <c r="BT1187" i="4" a="1"/>
  <c r="BT1187" i="4" s="1"/>
  <c r="BT1188" i="4" a="1"/>
  <c r="BT1188" i="4" s="1"/>
  <c r="BT1189" i="4" a="1"/>
  <c r="BT1189" i="4" s="1"/>
  <c r="BT1190" i="4" a="1"/>
  <c r="BT1190" i="4" s="1"/>
  <c r="BT1191" i="4" a="1"/>
  <c r="BT1191" i="4" s="1"/>
  <c r="BT1192" i="4" a="1"/>
  <c r="BT1192" i="4" s="1"/>
  <c r="BT1193" i="4" a="1"/>
  <c r="BT1193" i="4" s="1"/>
  <c r="BT1194" i="4" a="1"/>
  <c r="BT1194" i="4" s="1"/>
  <c r="BT1195" i="4" a="1"/>
  <c r="BT1195" i="4" s="1"/>
  <c r="BT1196" i="4" a="1"/>
  <c r="BT1196" i="4" s="1"/>
  <c r="BT3" i="4" a="1"/>
  <c r="BT3" i="4" s="1"/>
  <c r="BT4" i="3" a="1"/>
  <c r="BT4" i="3" s="1"/>
  <c r="BT5" i="3" a="1"/>
  <c r="BT5" i="3" s="1"/>
  <c r="BT6" i="3" a="1"/>
  <c r="BT6" i="3" s="1"/>
  <c r="BT7" i="3" a="1"/>
  <c r="BT7" i="3" s="1"/>
  <c r="BT8" i="3" a="1"/>
  <c r="BT8" i="3" s="1"/>
  <c r="BT9" i="3" a="1"/>
  <c r="BT9" i="3" s="1"/>
  <c r="BT10" i="3" a="1"/>
  <c r="BT10" i="3" s="1"/>
  <c r="BT11" i="3" a="1"/>
  <c r="BT11" i="3" s="1"/>
  <c r="BT12" i="3" a="1"/>
  <c r="BT12" i="3" s="1"/>
  <c r="BT13" i="3" a="1"/>
  <c r="BT13" i="3" s="1"/>
  <c r="BT14" i="3" a="1"/>
  <c r="BT14" i="3" s="1"/>
  <c r="BT15" i="3" a="1"/>
  <c r="BT15" i="3" s="1"/>
  <c r="BT16" i="3" a="1"/>
  <c r="BT16" i="3" s="1"/>
  <c r="BT17" i="3" a="1"/>
  <c r="BT17" i="3" s="1"/>
  <c r="BT18" i="3" a="1"/>
  <c r="BT18" i="3" s="1"/>
  <c r="BT19" i="3" a="1"/>
  <c r="BT19" i="3" s="1"/>
  <c r="BT20" i="3" a="1"/>
  <c r="BT20" i="3" s="1"/>
  <c r="BT21" i="3" a="1"/>
  <c r="BT21" i="3" s="1"/>
  <c r="BT22" i="3" a="1"/>
  <c r="BT22" i="3" s="1"/>
  <c r="BT23" i="3" a="1"/>
  <c r="BT23" i="3" s="1"/>
  <c r="BT24" i="3" a="1"/>
  <c r="BT24" i="3" s="1"/>
  <c r="BT25" i="3" a="1"/>
  <c r="BT25" i="3" s="1"/>
  <c r="BT26" i="3" a="1"/>
  <c r="BT26" i="3" s="1"/>
  <c r="BT27" i="3" a="1"/>
  <c r="BT27" i="3" s="1"/>
  <c r="BT28" i="3" a="1"/>
  <c r="BT28" i="3" s="1"/>
  <c r="BT29" i="3" a="1"/>
  <c r="BT29" i="3" s="1"/>
  <c r="BT30" i="3" a="1"/>
  <c r="BT30" i="3" s="1"/>
  <c r="BT31" i="3" a="1"/>
  <c r="BT31" i="3" s="1"/>
  <c r="BT32" i="3" a="1"/>
  <c r="BT32" i="3" s="1"/>
  <c r="BT33" i="3" a="1"/>
  <c r="BT33" i="3" s="1"/>
  <c r="BT34" i="3" a="1"/>
  <c r="BT34" i="3" s="1"/>
  <c r="BT35" i="3" a="1"/>
  <c r="BT35" i="3" s="1"/>
  <c r="BT36" i="3" a="1"/>
  <c r="BT36" i="3" s="1"/>
  <c r="BT37" i="3" a="1"/>
  <c r="BT37" i="3" s="1"/>
  <c r="BT38" i="3" a="1"/>
  <c r="BT38" i="3" s="1"/>
  <c r="BT39" i="3" a="1"/>
  <c r="BT39" i="3" s="1"/>
  <c r="BT40" i="3" a="1"/>
  <c r="BT40" i="3" s="1"/>
  <c r="BT41" i="3" a="1"/>
  <c r="BT41" i="3" s="1"/>
  <c r="BT42" i="3" a="1"/>
  <c r="BT42" i="3" s="1"/>
  <c r="BT43" i="3" a="1"/>
  <c r="BT43" i="3" s="1"/>
  <c r="BT44" i="3" a="1"/>
  <c r="BT44" i="3" s="1"/>
  <c r="BT45" i="3" a="1"/>
  <c r="BT45" i="3" s="1"/>
  <c r="BT46" i="3" a="1"/>
  <c r="BT46" i="3" s="1"/>
  <c r="BT47" i="3" a="1"/>
  <c r="BT47" i="3" s="1"/>
  <c r="BT48" i="3" a="1"/>
  <c r="BT48" i="3" s="1"/>
  <c r="BT49" i="3" a="1"/>
  <c r="BT49" i="3" s="1"/>
  <c r="BT50" i="3" a="1"/>
  <c r="BT50" i="3" s="1"/>
  <c r="BT51" i="3" a="1"/>
  <c r="BT51" i="3" s="1"/>
  <c r="BT52" i="3" a="1"/>
  <c r="BT52" i="3" s="1"/>
  <c r="BT53" i="3" a="1"/>
  <c r="BT53" i="3" s="1"/>
  <c r="BT54" i="3" a="1"/>
  <c r="BT54" i="3" s="1"/>
  <c r="BT55" i="3" a="1"/>
  <c r="BT55" i="3" s="1"/>
  <c r="BT56" i="3" a="1"/>
  <c r="BT56" i="3" s="1"/>
  <c r="BT57" i="3" a="1"/>
  <c r="BT57" i="3" s="1"/>
  <c r="BT58" i="3" a="1"/>
  <c r="BT58" i="3" s="1"/>
  <c r="BT59" i="3" a="1"/>
  <c r="BT59" i="3" s="1"/>
  <c r="BT60" i="3" a="1"/>
  <c r="BT60" i="3" s="1"/>
  <c r="BT61" i="3" a="1"/>
  <c r="BT61" i="3" s="1"/>
  <c r="BT62" i="3" a="1"/>
  <c r="BT62" i="3" s="1"/>
  <c r="BT63" i="3" a="1"/>
  <c r="BT63" i="3" s="1"/>
  <c r="BT64" i="3" a="1"/>
  <c r="BT64" i="3" s="1"/>
  <c r="BT65" i="3" a="1"/>
  <c r="BT65" i="3" s="1"/>
  <c r="BT66" i="3" a="1"/>
  <c r="BT66" i="3" s="1"/>
  <c r="BT67" i="3" a="1"/>
  <c r="BT67" i="3" s="1"/>
  <c r="BT68" i="3" a="1"/>
  <c r="BT68" i="3" s="1"/>
  <c r="BT69" i="3" a="1"/>
  <c r="BT69" i="3" s="1"/>
  <c r="BT70" i="3" a="1"/>
  <c r="BT70" i="3" s="1"/>
  <c r="BT71" i="3" a="1"/>
  <c r="BT71" i="3" s="1"/>
  <c r="BT72" i="3" a="1"/>
  <c r="BT72" i="3" s="1"/>
  <c r="BT73" i="3" a="1"/>
  <c r="BT73" i="3" s="1"/>
  <c r="BT74" i="3" a="1"/>
  <c r="BT74" i="3" s="1"/>
  <c r="BT75" i="3" a="1"/>
  <c r="BT75" i="3" s="1"/>
  <c r="BT76" i="3" a="1"/>
  <c r="BT76" i="3" s="1"/>
  <c r="BT77" i="3" a="1"/>
  <c r="BT77" i="3" s="1"/>
  <c r="BT78" i="3" a="1"/>
  <c r="BT78" i="3" s="1"/>
  <c r="BT79" i="3" a="1"/>
  <c r="BT79" i="3" s="1"/>
  <c r="BT80" i="3" a="1"/>
  <c r="BT80" i="3" s="1"/>
  <c r="BT81" i="3" a="1"/>
  <c r="BT81" i="3" s="1"/>
  <c r="BT82" i="3" a="1"/>
  <c r="BT82" i="3" s="1"/>
  <c r="BT83" i="3" a="1"/>
  <c r="BT83" i="3" s="1"/>
  <c r="BT84" i="3" a="1"/>
  <c r="BT84" i="3" s="1"/>
  <c r="BT85" i="3" a="1"/>
  <c r="BT85" i="3" s="1"/>
  <c r="BT86" i="3" a="1"/>
  <c r="BT86" i="3" s="1"/>
  <c r="BT87" i="3" a="1"/>
  <c r="BT87" i="3" s="1"/>
  <c r="BT88" i="3" a="1"/>
  <c r="BT88" i="3" s="1"/>
  <c r="BT89" i="3" a="1"/>
  <c r="BT89" i="3" s="1"/>
  <c r="BT90" i="3" a="1"/>
  <c r="BT90" i="3" s="1"/>
  <c r="BT91" i="3" a="1"/>
  <c r="BT91" i="3" s="1"/>
  <c r="BT92" i="3" a="1"/>
  <c r="BT92" i="3" s="1"/>
  <c r="BT93" i="3" a="1"/>
  <c r="BT93" i="3" s="1"/>
  <c r="BT94" i="3" a="1"/>
  <c r="BT94" i="3" s="1"/>
  <c r="BT95" i="3" a="1"/>
  <c r="BT95" i="3" s="1"/>
  <c r="BT96" i="3" a="1"/>
  <c r="BT96" i="3" s="1"/>
  <c r="BT97" i="3" a="1"/>
  <c r="BT97" i="3" s="1"/>
  <c r="BT98" i="3" a="1"/>
  <c r="BT98" i="3" s="1"/>
  <c r="BT99" i="3" a="1"/>
  <c r="BT99" i="3" s="1"/>
  <c r="BT100" i="3" a="1"/>
  <c r="BT100" i="3" s="1"/>
  <c r="BT101" i="3" a="1"/>
  <c r="BT101" i="3" s="1"/>
  <c r="BT102" i="3" a="1"/>
  <c r="BT102" i="3" s="1"/>
  <c r="BT103" i="3" a="1"/>
  <c r="BT103" i="3" s="1"/>
  <c r="BT104" i="3" a="1"/>
  <c r="BT104" i="3" s="1"/>
  <c r="BT105" i="3" a="1"/>
  <c r="BT105" i="3" s="1"/>
  <c r="BT106" i="3" a="1"/>
  <c r="BT106" i="3" s="1"/>
  <c r="BT107" i="3" a="1"/>
  <c r="BT107" i="3" s="1"/>
  <c r="BT108" i="3" a="1"/>
  <c r="BT108" i="3" s="1"/>
  <c r="BT109" i="3" a="1"/>
  <c r="BT109" i="3" s="1"/>
  <c r="BT110" i="3" a="1"/>
  <c r="BT110" i="3" s="1"/>
  <c r="BT111" i="3" a="1"/>
  <c r="BT111" i="3" s="1"/>
  <c r="BT112" i="3" a="1"/>
  <c r="BT112" i="3" s="1"/>
  <c r="BT113" i="3" a="1"/>
  <c r="BT113" i="3" s="1"/>
  <c r="BT114" i="3" a="1"/>
  <c r="BT114" i="3" s="1"/>
  <c r="BT115" i="3" a="1"/>
  <c r="BT115" i="3" s="1"/>
  <c r="BT116" i="3" a="1"/>
  <c r="BT116" i="3" s="1"/>
  <c r="BT117" i="3" a="1"/>
  <c r="BT117" i="3" s="1"/>
  <c r="BT118" i="3" a="1"/>
  <c r="BT118" i="3" s="1"/>
  <c r="BT119" i="3" a="1"/>
  <c r="BT119" i="3" s="1"/>
  <c r="BT120" i="3" a="1"/>
  <c r="BT120" i="3" s="1"/>
  <c r="BT121" i="3" a="1"/>
  <c r="BT121" i="3" s="1"/>
  <c r="BT122" i="3" a="1"/>
  <c r="BT122" i="3" s="1"/>
  <c r="BT123" i="3" a="1"/>
  <c r="BT123" i="3" s="1"/>
  <c r="BT124" i="3" a="1"/>
  <c r="BT124" i="3" s="1"/>
  <c r="BT125" i="3" a="1"/>
  <c r="BT125" i="3" s="1"/>
  <c r="BT126" i="3" a="1"/>
  <c r="BT126" i="3" s="1"/>
  <c r="BT127" i="3" a="1"/>
  <c r="BT127" i="3" s="1"/>
  <c r="BT128" i="3" a="1"/>
  <c r="BT128" i="3" s="1"/>
  <c r="BT129" i="3" a="1"/>
  <c r="BT129" i="3" s="1"/>
  <c r="BT130" i="3" a="1"/>
  <c r="BT130" i="3" s="1"/>
  <c r="BT131" i="3" a="1"/>
  <c r="BT131" i="3" s="1"/>
  <c r="BT132" i="3" a="1"/>
  <c r="BT132" i="3" s="1"/>
  <c r="BT133" i="3" a="1"/>
  <c r="BT133" i="3" s="1"/>
  <c r="BT134" i="3" a="1"/>
  <c r="BT134" i="3" s="1"/>
  <c r="BT135" i="3" a="1"/>
  <c r="BT135" i="3" s="1"/>
  <c r="BT136" i="3" a="1"/>
  <c r="BT136" i="3" s="1"/>
  <c r="BT137" i="3" a="1"/>
  <c r="BT137" i="3" s="1"/>
  <c r="BT138" i="3" a="1"/>
  <c r="BT138" i="3" s="1"/>
  <c r="BT139" i="3" a="1"/>
  <c r="BT139" i="3" s="1"/>
  <c r="BT140" i="3" a="1"/>
  <c r="BT140" i="3" s="1"/>
  <c r="BT141" i="3" a="1"/>
  <c r="BT141" i="3" s="1"/>
  <c r="BT142" i="3" a="1"/>
  <c r="BT142" i="3" s="1"/>
  <c r="BT143" i="3" a="1"/>
  <c r="BT143" i="3" s="1"/>
  <c r="BT144" i="3" a="1"/>
  <c r="BT144" i="3" s="1"/>
  <c r="BT145" i="3" a="1"/>
  <c r="BT145" i="3" s="1"/>
  <c r="BT146" i="3" a="1"/>
  <c r="BT146" i="3" s="1"/>
  <c r="BT147" i="3" a="1"/>
  <c r="BT147" i="3" s="1"/>
  <c r="BT148" i="3" a="1"/>
  <c r="BT148" i="3" s="1"/>
  <c r="BT149" i="3" a="1"/>
  <c r="BT149" i="3" s="1"/>
  <c r="BT150" i="3" a="1"/>
  <c r="BT150" i="3" s="1"/>
  <c r="BT151" i="3" a="1"/>
  <c r="BT151" i="3" s="1"/>
  <c r="BT152" i="3" a="1"/>
  <c r="BT152" i="3" s="1"/>
  <c r="BT153" i="3" a="1"/>
  <c r="BT153" i="3" s="1"/>
  <c r="BT154" i="3" a="1"/>
  <c r="BT154" i="3" s="1"/>
  <c r="BT155" i="3" a="1"/>
  <c r="BT155" i="3" s="1"/>
  <c r="BT156" i="3" a="1"/>
  <c r="BT156" i="3" s="1"/>
  <c r="BT157" i="3" a="1"/>
  <c r="BT157" i="3" s="1"/>
  <c r="BT158" i="3" a="1"/>
  <c r="BT158" i="3" s="1"/>
  <c r="BT159" i="3" a="1"/>
  <c r="BT159" i="3" s="1"/>
  <c r="BT160" i="3" a="1"/>
  <c r="BT160" i="3" s="1"/>
  <c r="BT161" i="3" a="1"/>
  <c r="BT161" i="3" s="1"/>
  <c r="BT162" i="3" a="1"/>
  <c r="BT162" i="3" s="1"/>
  <c r="BT163" i="3" a="1"/>
  <c r="BT163" i="3" s="1"/>
  <c r="BT164" i="3" a="1"/>
  <c r="BT164" i="3" s="1"/>
  <c r="BT165" i="3" a="1"/>
  <c r="BT165" i="3" s="1"/>
  <c r="BT166" i="3" a="1"/>
  <c r="BT166" i="3" s="1"/>
  <c r="BT167" i="3" a="1"/>
  <c r="BT167" i="3" s="1"/>
  <c r="BT168" i="3" a="1"/>
  <c r="BT168" i="3" s="1"/>
  <c r="BT169" i="3" a="1"/>
  <c r="BT169" i="3" s="1"/>
  <c r="BT170" i="3" a="1"/>
  <c r="BT170" i="3" s="1"/>
  <c r="BT171" i="3" a="1"/>
  <c r="BT171" i="3" s="1"/>
  <c r="BT172" i="3" a="1"/>
  <c r="BT172" i="3" s="1"/>
  <c r="BT173" i="3" a="1"/>
  <c r="BT173" i="3" s="1"/>
  <c r="BT174" i="3" a="1"/>
  <c r="BT174" i="3" s="1"/>
  <c r="BT175" i="3" a="1"/>
  <c r="BT175" i="3" s="1"/>
  <c r="BT176" i="3" a="1"/>
  <c r="BT176" i="3" s="1"/>
  <c r="BT177" i="3" a="1"/>
  <c r="BT177" i="3" s="1"/>
  <c r="BT178" i="3" a="1"/>
  <c r="BT178" i="3" s="1"/>
  <c r="BT179" i="3" a="1"/>
  <c r="BT179" i="3" s="1"/>
  <c r="BT180" i="3" a="1"/>
  <c r="BT180" i="3" s="1"/>
  <c r="BT181" i="3" a="1"/>
  <c r="BT181" i="3" s="1"/>
  <c r="BT182" i="3" a="1"/>
  <c r="BT182" i="3" s="1"/>
  <c r="BT183" i="3" a="1"/>
  <c r="BT183" i="3" s="1"/>
  <c r="BT184" i="3" a="1"/>
  <c r="BT184" i="3" s="1"/>
  <c r="BT185" i="3" a="1"/>
  <c r="BT185" i="3" s="1"/>
  <c r="BT186" i="3" a="1"/>
  <c r="BT186" i="3" s="1"/>
  <c r="BT187" i="3" a="1"/>
  <c r="BT187" i="3" s="1"/>
  <c r="BT188" i="3" a="1"/>
  <c r="BT188" i="3" s="1"/>
  <c r="BT189" i="3" a="1"/>
  <c r="BT189" i="3" s="1"/>
  <c r="BT190" i="3" a="1"/>
  <c r="BT190" i="3" s="1"/>
  <c r="BT191" i="3" a="1"/>
  <c r="BT191" i="3" s="1"/>
  <c r="BT192" i="3" a="1"/>
  <c r="BT192" i="3" s="1"/>
  <c r="BT193" i="3" a="1"/>
  <c r="BT193" i="3" s="1"/>
  <c r="BT194" i="3" a="1"/>
  <c r="BT194" i="3" s="1"/>
  <c r="BT195" i="3" a="1"/>
  <c r="BT195" i="3" s="1"/>
  <c r="BT196" i="3" a="1"/>
  <c r="BT196" i="3" s="1"/>
  <c r="BT197" i="3" a="1"/>
  <c r="BT197" i="3" s="1"/>
  <c r="BT198" i="3" a="1"/>
  <c r="BT198" i="3" s="1"/>
  <c r="BT199" i="3" a="1"/>
  <c r="BT199" i="3" s="1"/>
  <c r="BT200" i="3" a="1"/>
  <c r="BT200" i="3" s="1"/>
  <c r="BT201" i="3" a="1"/>
  <c r="BT201" i="3" s="1"/>
  <c r="BT202" i="3" a="1"/>
  <c r="BT202" i="3" s="1"/>
  <c r="BT203" i="3" a="1"/>
  <c r="BT203" i="3" s="1"/>
  <c r="BT204" i="3" a="1"/>
  <c r="BT204" i="3" s="1"/>
  <c r="BT205" i="3" a="1"/>
  <c r="BT205" i="3" s="1"/>
  <c r="BT206" i="3" a="1"/>
  <c r="BT206" i="3" s="1"/>
  <c r="BT207" i="3" a="1"/>
  <c r="BT207" i="3" s="1"/>
  <c r="BT208" i="3" a="1"/>
  <c r="BT208" i="3" s="1"/>
  <c r="BT209" i="3" a="1"/>
  <c r="BT209" i="3" s="1"/>
  <c r="BT210" i="3" a="1"/>
  <c r="BT210" i="3" s="1"/>
  <c r="BT211" i="3" a="1"/>
  <c r="BT211" i="3" s="1"/>
  <c r="BT212" i="3" a="1"/>
  <c r="BT212" i="3" s="1"/>
  <c r="BT213" i="3" a="1"/>
  <c r="BT213" i="3" s="1"/>
  <c r="BT214" i="3" a="1"/>
  <c r="BT214" i="3" s="1"/>
  <c r="BT215" i="3" a="1"/>
  <c r="BT215" i="3" s="1"/>
  <c r="BT216" i="3" a="1"/>
  <c r="BT216" i="3" s="1"/>
  <c r="BT217" i="3" a="1"/>
  <c r="BT217" i="3" s="1"/>
  <c r="BT218" i="3" a="1"/>
  <c r="BT218" i="3" s="1"/>
  <c r="BT219" i="3" a="1"/>
  <c r="BT219" i="3" s="1"/>
  <c r="BT220" i="3" a="1"/>
  <c r="BT220" i="3" s="1"/>
  <c r="BT221" i="3" a="1"/>
  <c r="BT221" i="3" s="1"/>
  <c r="BT222" i="3" a="1"/>
  <c r="BT222" i="3" s="1"/>
  <c r="BT223" i="3" a="1"/>
  <c r="BT223" i="3" s="1"/>
  <c r="BT224" i="3" a="1"/>
  <c r="BT224" i="3" s="1"/>
  <c r="BT225" i="3" a="1"/>
  <c r="BT225" i="3" s="1"/>
  <c r="BT226" i="3" a="1"/>
  <c r="BT226" i="3" s="1"/>
  <c r="BT227" i="3" a="1"/>
  <c r="BT227" i="3" s="1"/>
  <c r="BT228" i="3" a="1"/>
  <c r="BT228" i="3" s="1"/>
  <c r="BT229" i="3" a="1"/>
  <c r="BT229" i="3" s="1"/>
  <c r="BT230" i="3" a="1"/>
  <c r="BT230" i="3" s="1"/>
  <c r="BT231" i="3" a="1"/>
  <c r="BT231" i="3" s="1"/>
  <c r="BT232" i="3" a="1"/>
  <c r="BT232" i="3" s="1"/>
  <c r="BT233" i="3" a="1"/>
  <c r="BT233" i="3" s="1"/>
  <c r="BT234" i="3" a="1"/>
  <c r="BT234" i="3" s="1"/>
  <c r="BT235" i="3" a="1"/>
  <c r="BT235" i="3" s="1"/>
  <c r="BT236" i="3" a="1"/>
  <c r="BT236" i="3" s="1"/>
  <c r="BT237" i="3" a="1"/>
  <c r="BT237" i="3" s="1"/>
  <c r="BT238" i="3" a="1"/>
  <c r="BT238" i="3" s="1"/>
  <c r="BT239" i="3" a="1"/>
  <c r="BT239" i="3" s="1"/>
  <c r="BT240" i="3" a="1"/>
  <c r="BT240" i="3" s="1"/>
  <c r="BT241" i="3" a="1"/>
  <c r="BT241" i="3" s="1"/>
  <c r="BT242" i="3" a="1"/>
  <c r="BT242" i="3" s="1"/>
  <c r="BT243" i="3" a="1"/>
  <c r="BT243" i="3" s="1"/>
  <c r="BT244" i="3" a="1"/>
  <c r="BT244" i="3" s="1"/>
  <c r="BT245" i="3" a="1"/>
  <c r="BT245" i="3" s="1"/>
  <c r="BT246" i="3" a="1"/>
  <c r="BT246" i="3" s="1"/>
  <c r="BT247" i="3" a="1"/>
  <c r="BT247" i="3" s="1"/>
  <c r="BT248" i="3" a="1"/>
  <c r="BT248" i="3" s="1"/>
  <c r="BT249" i="3" a="1"/>
  <c r="BT249" i="3" s="1"/>
  <c r="BT250" i="3" a="1"/>
  <c r="BT250" i="3" s="1"/>
  <c r="BT251" i="3" a="1"/>
  <c r="BT251" i="3" s="1"/>
  <c r="BT252" i="3" a="1"/>
  <c r="BT252" i="3" s="1"/>
  <c r="BT253" i="3" a="1"/>
  <c r="BT253" i="3" s="1"/>
  <c r="BT254" i="3" a="1"/>
  <c r="BT254" i="3" s="1"/>
  <c r="BT255" i="3" a="1"/>
  <c r="BT255" i="3" s="1"/>
  <c r="BT256" i="3" a="1"/>
  <c r="BT256" i="3" s="1"/>
  <c r="BT257" i="3" a="1"/>
  <c r="BT257" i="3" s="1"/>
  <c r="BT258" i="3" a="1"/>
  <c r="BT258" i="3" s="1"/>
  <c r="BT259" i="3" a="1"/>
  <c r="BT259" i="3" s="1"/>
  <c r="BT260" i="3" a="1"/>
  <c r="BT260" i="3" s="1"/>
  <c r="BT261" i="3" a="1"/>
  <c r="BT261" i="3" s="1"/>
  <c r="BT262" i="3" a="1"/>
  <c r="BT262" i="3" s="1"/>
  <c r="BT263" i="3" a="1"/>
  <c r="BT263" i="3" s="1"/>
  <c r="BT264" i="3" a="1"/>
  <c r="BT264" i="3" s="1"/>
  <c r="BT265" i="3" a="1"/>
  <c r="BT265" i="3" s="1"/>
  <c r="BT266" i="3" a="1"/>
  <c r="BT266" i="3" s="1"/>
  <c r="BT267" i="3" a="1"/>
  <c r="BT267" i="3" s="1"/>
  <c r="BT268" i="3" a="1"/>
  <c r="BT268" i="3" s="1"/>
  <c r="BT269" i="3" a="1"/>
  <c r="BT269" i="3" s="1"/>
  <c r="BT270" i="3" a="1"/>
  <c r="BT270" i="3" s="1"/>
  <c r="BT271" i="3" a="1"/>
  <c r="BT271" i="3" s="1"/>
  <c r="BT272" i="3" a="1"/>
  <c r="BT272" i="3" s="1"/>
  <c r="BT273" i="3" a="1"/>
  <c r="BT273" i="3" s="1"/>
  <c r="BT274" i="3" a="1"/>
  <c r="BT274" i="3" s="1"/>
  <c r="BT275" i="3" a="1"/>
  <c r="BT275" i="3" s="1"/>
  <c r="BT276" i="3" a="1"/>
  <c r="BT276" i="3" s="1"/>
  <c r="BT277" i="3" a="1"/>
  <c r="BT277" i="3" s="1"/>
  <c r="BT278" i="3" a="1"/>
  <c r="BT278" i="3" s="1"/>
  <c r="BT279" i="3" a="1"/>
  <c r="BT279" i="3" s="1"/>
  <c r="BT280" i="3" a="1"/>
  <c r="BT280" i="3" s="1"/>
  <c r="BT281" i="3" a="1"/>
  <c r="BT281" i="3" s="1"/>
  <c r="BT282" i="3" a="1"/>
  <c r="BT282" i="3" s="1"/>
  <c r="BT283" i="3" a="1"/>
  <c r="BT283" i="3" s="1"/>
  <c r="BT284" i="3" a="1"/>
  <c r="BT284" i="3" s="1"/>
  <c r="BT285" i="3" a="1"/>
  <c r="BT285" i="3" s="1"/>
  <c r="BT286" i="3" a="1"/>
  <c r="BT286" i="3" s="1"/>
  <c r="BT287" i="3" a="1"/>
  <c r="BT287" i="3" s="1"/>
  <c r="BT288" i="3" a="1"/>
  <c r="BT288" i="3" s="1"/>
  <c r="BT289" i="3" a="1"/>
  <c r="BT289" i="3" s="1"/>
  <c r="BT290" i="3" a="1"/>
  <c r="BT290" i="3" s="1"/>
  <c r="BT291" i="3" a="1"/>
  <c r="BT291" i="3" s="1"/>
  <c r="BT292" i="3" a="1"/>
  <c r="BT292" i="3" s="1"/>
  <c r="BT293" i="3" a="1"/>
  <c r="BT293" i="3" s="1"/>
  <c r="BT294" i="3" a="1"/>
  <c r="BT294" i="3" s="1"/>
  <c r="BT295" i="3" a="1"/>
  <c r="BT295" i="3" s="1"/>
  <c r="BT296" i="3" a="1"/>
  <c r="BT296" i="3" s="1"/>
  <c r="BT297" i="3" a="1"/>
  <c r="BT297" i="3" s="1"/>
  <c r="BT298" i="3" a="1"/>
  <c r="BT298" i="3" s="1"/>
  <c r="BT299" i="3" a="1"/>
  <c r="BT299" i="3" s="1"/>
  <c r="BT300" i="3" a="1"/>
  <c r="BT300" i="3" s="1"/>
  <c r="BT301" i="3" a="1"/>
  <c r="BT301" i="3" s="1"/>
  <c r="BT302" i="3" a="1"/>
  <c r="BT302" i="3" s="1"/>
  <c r="BT303" i="3" a="1"/>
  <c r="BT303" i="3" s="1"/>
  <c r="BT304" i="3" a="1"/>
  <c r="BT304" i="3" s="1"/>
  <c r="BT305" i="3" a="1"/>
  <c r="BT305" i="3" s="1"/>
  <c r="BT306" i="3" a="1"/>
  <c r="BT306" i="3" s="1"/>
  <c r="BT307" i="3" a="1"/>
  <c r="BT307" i="3" s="1"/>
  <c r="BT308" i="3" a="1"/>
  <c r="BT308" i="3" s="1"/>
  <c r="BT309" i="3" a="1"/>
  <c r="BT309" i="3" s="1"/>
  <c r="BT310" i="3" a="1"/>
  <c r="BT310" i="3" s="1"/>
  <c r="BT311" i="3" a="1"/>
  <c r="BT311" i="3" s="1"/>
  <c r="BT312" i="3" a="1"/>
  <c r="BT312" i="3" s="1"/>
  <c r="BT313" i="3" a="1"/>
  <c r="BT313" i="3" s="1"/>
  <c r="BT314" i="3" a="1"/>
  <c r="BT314" i="3" s="1"/>
  <c r="BT315" i="3" a="1"/>
  <c r="BT315" i="3" s="1"/>
  <c r="BT316" i="3" a="1"/>
  <c r="BT316" i="3" s="1"/>
  <c r="BT317" i="3" a="1"/>
  <c r="BT317" i="3" s="1"/>
  <c r="BT318" i="3" a="1"/>
  <c r="BT318" i="3" s="1"/>
  <c r="BT319" i="3" a="1"/>
  <c r="BT319" i="3" s="1"/>
  <c r="BT320" i="3" a="1"/>
  <c r="BT320" i="3" s="1"/>
  <c r="BT321" i="3" a="1"/>
  <c r="BT321" i="3" s="1"/>
  <c r="BT322" i="3" a="1"/>
  <c r="BT322" i="3" s="1"/>
  <c r="BT323" i="3" a="1"/>
  <c r="BT323" i="3" s="1"/>
  <c r="BT324" i="3" a="1"/>
  <c r="BT324" i="3" s="1"/>
  <c r="BT325" i="3" a="1"/>
  <c r="BT325" i="3" s="1"/>
  <c r="BT326" i="3" a="1"/>
  <c r="BT326" i="3" s="1"/>
  <c r="BT327" i="3" a="1"/>
  <c r="BT327" i="3" s="1"/>
  <c r="BT328" i="3" a="1"/>
  <c r="BT328" i="3" s="1"/>
  <c r="BT329" i="3" a="1"/>
  <c r="BT329" i="3" s="1"/>
  <c r="BT330" i="3" a="1"/>
  <c r="BT330" i="3" s="1"/>
  <c r="BT331" i="3" a="1"/>
  <c r="BT331" i="3" s="1"/>
  <c r="BT332" i="3" a="1"/>
  <c r="BT332" i="3" s="1"/>
  <c r="BT333" i="3" a="1"/>
  <c r="BT333" i="3" s="1"/>
  <c r="BT334" i="3" a="1"/>
  <c r="BT334" i="3" s="1"/>
  <c r="BT335" i="3" a="1"/>
  <c r="BT335" i="3" s="1"/>
  <c r="BT336" i="3" a="1"/>
  <c r="BT336" i="3" s="1"/>
  <c r="BT337" i="3" a="1"/>
  <c r="BT337" i="3" s="1"/>
  <c r="BT338" i="3" a="1"/>
  <c r="BT338" i="3" s="1"/>
  <c r="BT339" i="3" a="1"/>
  <c r="BT339" i="3" s="1"/>
  <c r="BT340" i="3" a="1"/>
  <c r="BT340" i="3" s="1"/>
  <c r="BT341" i="3" a="1"/>
  <c r="BT341" i="3" s="1"/>
  <c r="BT342" i="3" a="1"/>
  <c r="BT342" i="3" s="1"/>
  <c r="BT343" i="3" a="1"/>
  <c r="BT343" i="3" s="1"/>
  <c r="BT344" i="3" a="1"/>
  <c r="BT344" i="3" s="1"/>
  <c r="BT345" i="3" a="1"/>
  <c r="BT345" i="3" s="1"/>
  <c r="BT346" i="3" a="1"/>
  <c r="BT346" i="3" s="1"/>
  <c r="BT347" i="3" a="1"/>
  <c r="BT347" i="3" s="1"/>
  <c r="BT348" i="3" a="1"/>
  <c r="BT348" i="3" s="1"/>
  <c r="BT349" i="3" a="1"/>
  <c r="BT349" i="3" s="1"/>
  <c r="BT350" i="3" a="1"/>
  <c r="BT350" i="3" s="1"/>
  <c r="BT351" i="3" a="1"/>
  <c r="BT351" i="3" s="1"/>
  <c r="BT352" i="3" a="1"/>
  <c r="BT352" i="3" s="1"/>
  <c r="BT353" i="3" a="1"/>
  <c r="BT353" i="3" s="1"/>
  <c r="BT354" i="3" a="1"/>
  <c r="BT354" i="3" s="1"/>
  <c r="BT355" i="3" a="1"/>
  <c r="BT355" i="3" s="1"/>
  <c r="BT356" i="3" a="1"/>
  <c r="BT356" i="3" s="1"/>
  <c r="BT357" i="3" a="1"/>
  <c r="BT357" i="3" s="1"/>
  <c r="BT358" i="3" a="1"/>
  <c r="BT358" i="3" s="1"/>
  <c r="BT359" i="3" a="1"/>
  <c r="BT359" i="3" s="1"/>
  <c r="BT360" i="3" a="1"/>
  <c r="BT360" i="3" s="1"/>
  <c r="BT361" i="3" a="1"/>
  <c r="BT361" i="3" s="1"/>
  <c r="BT362" i="3" a="1"/>
  <c r="BT362" i="3" s="1"/>
  <c r="BT363" i="3" a="1"/>
  <c r="BT363" i="3" s="1"/>
  <c r="BT364" i="3" a="1"/>
  <c r="BT364" i="3" s="1"/>
  <c r="BT365" i="3" a="1"/>
  <c r="BT365" i="3" s="1"/>
  <c r="BT366" i="3" a="1"/>
  <c r="BT366" i="3" s="1"/>
  <c r="BT367" i="3" a="1"/>
  <c r="BT367" i="3" s="1"/>
  <c r="BT368" i="3" a="1"/>
  <c r="BT368" i="3" s="1"/>
  <c r="BT369" i="3" a="1"/>
  <c r="BT369" i="3" s="1"/>
  <c r="BT370" i="3" a="1"/>
  <c r="BT370" i="3" s="1"/>
  <c r="BT371" i="3" a="1"/>
  <c r="BT371" i="3" s="1"/>
  <c r="BT372" i="3" a="1"/>
  <c r="BT372" i="3" s="1"/>
  <c r="BT373" i="3" a="1"/>
  <c r="BT373" i="3" s="1"/>
  <c r="BT374" i="3" a="1"/>
  <c r="BT374" i="3" s="1"/>
  <c r="BT375" i="3" a="1"/>
  <c r="BT375" i="3" s="1"/>
  <c r="BT376" i="3" a="1"/>
  <c r="BT376" i="3" s="1"/>
  <c r="BT377" i="3" a="1"/>
  <c r="BT377" i="3" s="1"/>
  <c r="BT378" i="3" a="1"/>
  <c r="BT378" i="3" s="1"/>
  <c r="BT379" i="3" a="1"/>
  <c r="BT379" i="3" s="1"/>
  <c r="BT380" i="3" a="1"/>
  <c r="BT380" i="3" s="1"/>
  <c r="BT381" i="3" a="1"/>
  <c r="BT381" i="3" s="1"/>
  <c r="BT382" i="3" a="1"/>
  <c r="BT382" i="3" s="1"/>
  <c r="BT383" i="3" a="1"/>
  <c r="BT383" i="3" s="1"/>
  <c r="BT384" i="3" a="1"/>
  <c r="BT384" i="3" s="1"/>
  <c r="BT385" i="3" a="1"/>
  <c r="BT385" i="3" s="1"/>
  <c r="BT386" i="3" a="1"/>
  <c r="BT386" i="3" s="1"/>
  <c r="BT387" i="3" a="1"/>
  <c r="BT387" i="3" s="1"/>
  <c r="BT388" i="3" a="1"/>
  <c r="BT388" i="3" s="1"/>
  <c r="BT389" i="3" a="1"/>
  <c r="BT389" i="3" s="1"/>
  <c r="BT390" i="3" a="1"/>
  <c r="BT390" i="3" s="1"/>
  <c r="BT391" i="3" a="1"/>
  <c r="BT391" i="3" s="1"/>
  <c r="BT392" i="3" a="1"/>
  <c r="BT392" i="3" s="1"/>
  <c r="BT393" i="3" a="1"/>
  <c r="BT393" i="3" s="1"/>
  <c r="BT394" i="3" a="1"/>
  <c r="BT394" i="3" s="1"/>
  <c r="BT395" i="3" a="1"/>
  <c r="BT395" i="3" s="1"/>
  <c r="BT396" i="3" a="1"/>
  <c r="BT396" i="3" s="1"/>
  <c r="BT397" i="3" a="1"/>
  <c r="BT397" i="3" s="1"/>
  <c r="BT398" i="3" a="1"/>
  <c r="BT398" i="3" s="1"/>
  <c r="BT399" i="3" a="1"/>
  <c r="BT399" i="3" s="1"/>
  <c r="BT400" i="3" a="1"/>
  <c r="BT400" i="3" s="1"/>
  <c r="BT401" i="3" a="1"/>
  <c r="BT401" i="3" s="1"/>
  <c r="BT402" i="3" a="1"/>
  <c r="BT402" i="3" s="1"/>
  <c r="BT403" i="3" a="1"/>
  <c r="BT403" i="3" s="1"/>
  <c r="BT404" i="3" a="1"/>
  <c r="BT404" i="3" s="1"/>
  <c r="BT405" i="3" a="1"/>
  <c r="BT405" i="3" s="1"/>
  <c r="BT406" i="3" a="1"/>
  <c r="BT406" i="3" s="1"/>
  <c r="BT407" i="3" a="1"/>
  <c r="BT407" i="3" s="1"/>
  <c r="BT408" i="3" a="1"/>
  <c r="BT408" i="3" s="1"/>
  <c r="BT409" i="3" a="1"/>
  <c r="BT409" i="3" s="1"/>
  <c r="BT410" i="3" a="1"/>
  <c r="BT410" i="3" s="1"/>
  <c r="BT411" i="3" a="1"/>
  <c r="BT411" i="3" s="1"/>
  <c r="BT412" i="3" a="1"/>
  <c r="BT412" i="3" s="1"/>
  <c r="BT413" i="3" a="1"/>
  <c r="BT413" i="3" s="1"/>
  <c r="BT414" i="3" a="1"/>
  <c r="BT414" i="3" s="1"/>
  <c r="BT415" i="3" a="1"/>
  <c r="BT415" i="3" s="1"/>
  <c r="BT416" i="3" a="1"/>
  <c r="BT416" i="3" s="1"/>
  <c r="BT417" i="3" a="1"/>
  <c r="BT417" i="3" s="1"/>
  <c r="BT418" i="3" a="1"/>
  <c r="BT418" i="3" s="1"/>
  <c r="BT419" i="3" a="1"/>
  <c r="BT419" i="3" s="1"/>
  <c r="BT420" i="3" a="1"/>
  <c r="BT420" i="3" s="1"/>
  <c r="BT421" i="3" a="1"/>
  <c r="BT421" i="3" s="1"/>
  <c r="BT422" i="3" a="1"/>
  <c r="BT422" i="3" s="1"/>
  <c r="BT423" i="3" a="1"/>
  <c r="BT423" i="3" s="1"/>
  <c r="BT424" i="3" a="1"/>
  <c r="BT424" i="3" s="1"/>
  <c r="BT425" i="3" a="1"/>
  <c r="BT425" i="3" s="1"/>
  <c r="BT426" i="3" a="1"/>
  <c r="BT426" i="3" s="1"/>
  <c r="BT427" i="3" a="1"/>
  <c r="BT427" i="3" s="1"/>
  <c r="BT428" i="3" a="1"/>
  <c r="BT428" i="3" s="1"/>
  <c r="BT429" i="3" a="1"/>
  <c r="BT429" i="3" s="1"/>
  <c r="BT430" i="3" a="1"/>
  <c r="BT430" i="3" s="1"/>
  <c r="BT431" i="3" a="1"/>
  <c r="BT431" i="3" s="1"/>
  <c r="BT432" i="3" a="1"/>
  <c r="BT432" i="3" s="1"/>
  <c r="BT433" i="3" a="1"/>
  <c r="BT433" i="3" s="1"/>
  <c r="BT434" i="3" a="1"/>
  <c r="BT434" i="3" s="1"/>
  <c r="BT435" i="3" a="1"/>
  <c r="BT435" i="3" s="1"/>
  <c r="BT436" i="3" a="1"/>
  <c r="BT436" i="3" s="1"/>
  <c r="BT437" i="3" a="1"/>
  <c r="BT437" i="3" s="1"/>
  <c r="BT438" i="3" a="1"/>
  <c r="BT438" i="3" s="1"/>
  <c r="BT439" i="3" a="1"/>
  <c r="BT439" i="3" s="1"/>
  <c r="BT440" i="3" a="1"/>
  <c r="BT440" i="3" s="1"/>
  <c r="BT441" i="3" a="1"/>
  <c r="BT441" i="3" s="1"/>
  <c r="BT442" i="3" a="1"/>
  <c r="BT442" i="3" s="1"/>
  <c r="BT443" i="3" a="1"/>
  <c r="BT443" i="3" s="1"/>
  <c r="BT444" i="3" a="1"/>
  <c r="BT444" i="3" s="1"/>
  <c r="BT445" i="3" a="1"/>
  <c r="BT445" i="3" s="1"/>
  <c r="BT446" i="3" a="1"/>
  <c r="BT446" i="3" s="1"/>
  <c r="BT447" i="3" a="1"/>
  <c r="BT447" i="3" s="1"/>
  <c r="BT448" i="3" a="1"/>
  <c r="BT448" i="3" s="1"/>
  <c r="BT449" i="3" a="1"/>
  <c r="BT449" i="3" s="1"/>
  <c r="BT450" i="3" a="1"/>
  <c r="BT450" i="3" s="1"/>
  <c r="BT451" i="3" a="1"/>
  <c r="BT451" i="3" s="1"/>
  <c r="BT452" i="3" a="1"/>
  <c r="BT452" i="3" s="1"/>
  <c r="BT453" i="3" a="1"/>
  <c r="BT453" i="3" s="1"/>
  <c r="BT454" i="3" a="1"/>
  <c r="BT454" i="3" s="1"/>
  <c r="BT455" i="3" a="1"/>
  <c r="BT455" i="3" s="1"/>
  <c r="BT456" i="3" a="1"/>
  <c r="BT456" i="3" s="1"/>
  <c r="BT457" i="3" a="1"/>
  <c r="BT457" i="3" s="1"/>
  <c r="BT458" i="3" a="1"/>
  <c r="BT458" i="3" s="1"/>
  <c r="BT459" i="3" a="1"/>
  <c r="BT459" i="3" s="1"/>
  <c r="BT460" i="3" a="1"/>
  <c r="BT460" i="3" s="1"/>
  <c r="BT461" i="3" a="1"/>
  <c r="BT461" i="3" s="1"/>
  <c r="BT462" i="3" a="1"/>
  <c r="BT462" i="3" s="1"/>
  <c r="BT463" i="3" a="1"/>
  <c r="BT463" i="3" s="1"/>
  <c r="BT464" i="3" a="1"/>
  <c r="BT464" i="3" s="1"/>
  <c r="BT465" i="3" a="1"/>
  <c r="BT465" i="3" s="1"/>
  <c r="BT466" i="3" a="1"/>
  <c r="BT466" i="3" s="1"/>
  <c r="BT467" i="3" a="1"/>
  <c r="BT467" i="3" s="1"/>
  <c r="BT468" i="3" a="1"/>
  <c r="BT468" i="3" s="1"/>
  <c r="BT469" i="3" a="1"/>
  <c r="BT469" i="3" s="1"/>
  <c r="BT470" i="3" a="1"/>
  <c r="BT470" i="3" s="1"/>
  <c r="BT471" i="3" a="1"/>
  <c r="BT471" i="3" s="1"/>
  <c r="BT472" i="3" a="1"/>
  <c r="BT472" i="3" s="1"/>
  <c r="BT473" i="3" a="1"/>
  <c r="BT473" i="3" s="1"/>
  <c r="BT474" i="3" a="1"/>
  <c r="BT474" i="3" s="1"/>
  <c r="BT475" i="3" a="1"/>
  <c r="BT475" i="3" s="1"/>
  <c r="BT476" i="3" a="1"/>
  <c r="BT476" i="3" s="1"/>
  <c r="BT477" i="3" a="1"/>
  <c r="BT477" i="3" s="1"/>
  <c r="BT478" i="3" a="1"/>
  <c r="BT478" i="3" s="1"/>
  <c r="BT479" i="3" a="1"/>
  <c r="BT479" i="3" s="1"/>
  <c r="BT480" i="3" a="1"/>
  <c r="BT480" i="3" s="1"/>
  <c r="BT481" i="3" a="1"/>
  <c r="BT481" i="3" s="1"/>
  <c r="BT482" i="3" a="1"/>
  <c r="BT482" i="3" s="1"/>
  <c r="BT483" i="3" a="1"/>
  <c r="BT483" i="3" s="1"/>
  <c r="BT484" i="3" a="1"/>
  <c r="BT484" i="3" s="1"/>
  <c r="BT485" i="3" a="1"/>
  <c r="BT485" i="3" s="1"/>
  <c r="BT486" i="3" a="1"/>
  <c r="BT486" i="3" s="1"/>
  <c r="BT487" i="3" a="1"/>
  <c r="BT487" i="3" s="1"/>
  <c r="BT488" i="3" a="1"/>
  <c r="BT488" i="3" s="1"/>
  <c r="BT489" i="3" a="1"/>
  <c r="BT489" i="3" s="1"/>
  <c r="BT490" i="3" a="1"/>
  <c r="BT490" i="3" s="1"/>
  <c r="BT491" i="3" a="1"/>
  <c r="BT491" i="3" s="1"/>
  <c r="BT492" i="3" a="1"/>
  <c r="BT492" i="3" s="1"/>
  <c r="BT493" i="3" a="1"/>
  <c r="BT493" i="3" s="1"/>
  <c r="BT494" i="3" a="1"/>
  <c r="BT494" i="3" s="1"/>
  <c r="BT495" i="3" a="1"/>
  <c r="BT495" i="3" s="1"/>
  <c r="BT496" i="3" a="1"/>
  <c r="BT496" i="3" s="1"/>
  <c r="BT497" i="3" a="1"/>
  <c r="BT497" i="3" s="1"/>
  <c r="BT498" i="3" a="1"/>
  <c r="BT498" i="3" s="1"/>
  <c r="BT499" i="3" a="1"/>
  <c r="BT499" i="3" s="1"/>
  <c r="BT500" i="3" a="1"/>
  <c r="BT500" i="3" s="1"/>
  <c r="BT501" i="3" a="1"/>
  <c r="BT501" i="3" s="1"/>
  <c r="BT502" i="3" a="1"/>
  <c r="BT502" i="3" s="1"/>
  <c r="BT503" i="3" a="1"/>
  <c r="BT503" i="3" s="1"/>
  <c r="BT504" i="3" a="1"/>
  <c r="BT504" i="3" s="1"/>
  <c r="BT505" i="3" a="1"/>
  <c r="BT505" i="3" s="1"/>
  <c r="BT506" i="3" a="1"/>
  <c r="BT506" i="3" s="1"/>
  <c r="BT507" i="3" a="1"/>
  <c r="BT507" i="3" s="1"/>
  <c r="BT508" i="3" a="1"/>
  <c r="BT508" i="3" s="1"/>
  <c r="BT509" i="3" a="1"/>
  <c r="BT509" i="3" s="1"/>
  <c r="BT510" i="3" a="1"/>
  <c r="BT510" i="3" s="1"/>
  <c r="BT511" i="3" a="1"/>
  <c r="BT511" i="3" s="1"/>
  <c r="BT512" i="3" a="1"/>
  <c r="BT512" i="3" s="1"/>
  <c r="BT513" i="3" a="1"/>
  <c r="BT513" i="3" s="1"/>
  <c r="BT514" i="3" a="1"/>
  <c r="BT514" i="3" s="1"/>
  <c r="BT515" i="3" a="1"/>
  <c r="BT515" i="3" s="1"/>
  <c r="BT516" i="3" a="1"/>
  <c r="BT516" i="3" s="1"/>
  <c r="BT517" i="3" a="1"/>
  <c r="BT517" i="3" s="1"/>
  <c r="BT518" i="3" a="1"/>
  <c r="BT518" i="3" s="1"/>
  <c r="BT519" i="3" a="1"/>
  <c r="BT519" i="3" s="1"/>
  <c r="BT520" i="3" a="1"/>
  <c r="BT520" i="3" s="1"/>
  <c r="BT521" i="3" a="1"/>
  <c r="BT521" i="3" s="1"/>
  <c r="BT522" i="3" a="1"/>
  <c r="BT522" i="3" s="1"/>
  <c r="BT523" i="3" a="1"/>
  <c r="BT523" i="3" s="1"/>
  <c r="BT524" i="3" a="1"/>
  <c r="BT524" i="3" s="1"/>
  <c r="BT525" i="3" a="1"/>
  <c r="BT525" i="3" s="1"/>
  <c r="BT526" i="3" a="1"/>
  <c r="BT526" i="3" s="1"/>
  <c r="BT527" i="3" a="1"/>
  <c r="BT527" i="3" s="1"/>
  <c r="BT528" i="3" a="1"/>
  <c r="BT528" i="3" s="1"/>
  <c r="BT529" i="3" a="1"/>
  <c r="BT529" i="3" s="1"/>
  <c r="BT530" i="3" a="1"/>
  <c r="BT530" i="3" s="1"/>
  <c r="BT531" i="3" a="1"/>
  <c r="BT531" i="3" s="1"/>
  <c r="BT532" i="3" a="1"/>
  <c r="BT532" i="3" s="1"/>
  <c r="BT533" i="3" a="1"/>
  <c r="BT533" i="3" s="1"/>
  <c r="BT534" i="3" a="1"/>
  <c r="BT534" i="3" s="1"/>
  <c r="BT535" i="3" a="1"/>
  <c r="BT535" i="3" s="1"/>
  <c r="BT536" i="3" a="1"/>
  <c r="BT536" i="3" s="1"/>
  <c r="BT537" i="3" a="1"/>
  <c r="BT537" i="3" s="1"/>
  <c r="BT538" i="3" a="1"/>
  <c r="BT538" i="3" s="1"/>
  <c r="BT539" i="3" a="1"/>
  <c r="BT539" i="3" s="1"/>
  <c r="BT540" i="3" a="1"/>
  <c r="BT540" i="3" s="1"/>
  <c r="BT541" i="3" a="1"/>
  <c r="BT541" i="3" s="1"/>
  <c r="BT542" i="3" a="1"/>
  <c r="BT542" i="3" s="1"/>
  <c r="BT543" i="3" a="1"/>
  <c r="BT543" i="3" s="1"/>
  <c r="BT544" i="3" a="1"/>
  <c r="BT544" i="3" s="1"/>
  <c r="BT545" i="3" a="1"/>
  <c r="BT545" i="3" s="1"/>
  <c r="BT546" i="3" a="1"/>
  <c r="BT546" i="3" s="1"/>
  <c r="BT547" i="3" a="1"/>
  <c r="BT547" i="3" s="1"/>
  <c r="BT548" i="3" a="1"/>
  <c r="BT548" i="3" s="1"/>
  <c r="BT549" i="3" a="1"/>
  <c r="BT549" i="3" s="1"/>
  <c r="BT550" i="3" a="1"/>
  <c r="BT550" i="3" s="1"/>
  <c r="BT551" i="3" a="1"/>
  <c r="BT551" i="3" s="1"/>
  <c r="BT552" i="3" a="1"/>
  <c r="BT552" i="3" s="1"/>
  <c r="BT553" i="3" a="1"/>
  <c r="BT553" i="3" s="1"/>
  <c r="BT554" i="3" a="1"/>
  <c r="BT554" i="3" s="1"/>
  <c r="BT555" i="3" a="1"/>
  <c r="BT555" i="3" s="1"/>
  <c r="BT556" i="3" a="1"/>
  <c r="BT556" i="3" s="1"/>
  <c r="BT557" i="3" a="1"/>
  <c r="BT557" i="3" s="1"/>
  <c r="BT558" i="3" a="1"/>
  <c r="BT558" i="3" s="1"/>
  <c r="BT559" i="3" a="1"/>
  <c r="BT559" i="3" s="1"/>
  <c r="BT560" i="3" a="1"/>
  <c r="BT560" i="3" s="1"/>
  <c r="BT561" i="3" a="1"/>
  <c r="BT561" i="3" s="1"/>
  <c r="BT562" i="3" a="1"/>
  <c r="BT562" i="3" s="1"/>
  <c r="BT563" i="3" a="1"/>
  <c r="BT563" i="3" s="1"/>
  <c r="BT564" i="3" a="1"/>
  <c r="BT564" i="3" s="1"/>
  <c r="BT565" i="3" a="1"/>
  <c r="BT565" i="3" s="1"/>
  <c r="BT566" i="3" a="1"/>
  <c r="BT566" i="3" s="1"/>
  <c r="BT567" i="3" a="1"/>
  <c r="BT567" i="3" s="1"/>
  <c r="BT568" i="3" a="1"/>
  <c r="BT568" i="3" s="1"/>
  <c r="BT569" i="3" a="1"/>
  <c r="BT569" i="3" s="1"/>
  <c r="BT570" i="3" a="1"/>
  <c r="BT570" i="3" s="1"/>
  <c r="BT571" i="3" a="1"/>
  <c r="BT571" i="3" s="1"/>
  <c r="BT572" i="3" a="1"/>
  <c r="BT572" i="3" s="1"/>
  <c r="BT573" i="3" a="1"/>
  <c r="BT573" i="3" s="1"/>
  <c r="BT574" i="3" a="1"/>
  <c r="BT574" i="3" s="1"/>
  <c r="BT575" i="3" a="1"/>
  <c r="BT575" i="3" s="1"/>
  <c r="BT576" i="3" a="1"/>
  <c r="BT576" i="3" s="1"/>
  <c r="BT577" i="3" a="1"/>
  <c r="BT577" i="3" s="1"/>
  <c r="BT578" i="3" a="1"/>
  <c r="BT578" i="3" s="1"/>
  <c r="BT579" i="3" a="1"/>
  <c r="BT579" i="3" s="1"/>
  <c r="BT580" i="3" a="1"/>
  <c r="BT580" i="3" s="1"/>
  <c r="BT581" i="3" a="1"/>
  <c r="BT581" i="3" s="1"/>
  <c r="BT582" i="3" a="1"/>
  <c r="BT582" i="3" s="1"/>
  <c r="BT583" i="3" a="1"/>
  <c r="BT583" i="3" s="1"/>
  <c r="BT584" i="3" a="1"/>
  <c r="BT584" i="3" s="1"/>
  <c r="BT585" i="3" a="1"/>
  <c r="BT585" i="3" s="1"/>
  <c r="BT586" i="3" a="1"/>
  <c r="BT586" i="3" s="1"/>
  <c r="BT587" i="3" a="1"/>
  <c r="BT587" i="3" s="1"/>
  <c r="BT588" i="3" a="1"/>
  <c r="BT588" i="3" s="1"/>
  <c r="BT589" i="3" a="1"/>
  <c r="BT589" i="3" s="1"/>
  <c r="BT590" i="3" a="1"/>
  <c r="BT590" i="3" s="1"/>
  <c r="BT591" i="3" a="1"/>
  <c r="BT591" i="3" s="1"/>
  <c r="BT592" i="3" a="1"/>
  <c r="BT592" i="3" s="1"/>
  <c r="BT593" i="3" a="1"/>
  <c r="BT593" i="3" s="1"/>
  <c r="BT594" i="3" a="1"/>
  <c r="BT594" i="3" s="1"/>
  <c r="BT595" i="3" a="1"/>
  <c r="BT595" i="3" s="1"/>
  <c r="BT596" i="3" a="1"/>
  <c r="BT596" i="3" s="1"/>
  <c r="BT597" i="3" a="1"/>
  <c r="BT597" i="3" s="1"/>
  <c r="BT598" i="3" a="1"/>
  <c r="BT598" i="3" s="1"/>
  <c r="BT599" i="3" a="1"/>
  <c r="BT599" i="3" s="1"/>
  <c r="BT600" i="3" a="1"/>
  <c r="BT600" i="3" s="1"/>
  <c r="BT601" i="3" a="1"/>
  <c r="BT601" i="3" s="1"/>
  <c r="BT602" i="3" a="1"/>
  <c r="BT602" i="3" s="1"/>
  <c r="BT603" i="3" a="1"/>
  <c r="BT603" i="3" s="1"/>
  <c r="BT604" i="3" a="1"/>
  <c r="BT604" i="3" s="1"/>
  <c r="BT605" i="3" a="1"/>
  <c r="BT605" i="3" s="1"/>
  <c r="BT606" i="3" a="1"/>
  <c r="BT606" i="3" s="1"/>
  <c r="BT607" i="3" a="1"/>
  <c r="BT607" i="3" s="1"/>
  <c r="BT608" i="3" a="1"/>
  <c r="BT608" i="3" s="1"/>
  <c r="BT609" i="3" a="1"/>
  <c r="BT609" i="3" s="1"/>
  <c r="BT610" i="3" a="1"/>
  <c r="BT610" i="3" s="1"/>
  <c r="BT611" i="3" a="1"/>
  <c r="BT611" i="3" s="1"/>
  <c r="BT612" i="3" a="1"/>
  <c r="BT612" i="3" s="1"/>
  <c r="BT613" i="3" a="1"/>
  <c r="BT613" i="3" s="1"/>
  <c r="BT614" i="3" a="1"/>
  <c r="BT614" i="3" s="1"/>
  <c r="BT615" i="3" a="1"/>
  <c r="BT615" i="3" s="1"/>
  <c r="BT616" i="3" a="1"/>
  <c r="BT616" i="3" s="1"/>
  <c r="BT617" i="3" a="1"/>
  <c r="BT617" i="3" s="1"/>
  <c r="BT618" i="3" a="1"/>
  <c r="BT618" i="3" s="1"/>
  <c r="BT619" i="3" a="1"/>
  <c r="BT619" i="3" s="1"/>
  <c r="BT620" i="3" a="1"/>
  <c r="BT620" i="3" s="1"/>
  <c r="BT621" i="3" a="1"/>
  <c r="BT621" i="3" s="1"/>
  <c r="BT622" i="3" a="1"/>
  <c r="BT622" i="3" s="1"/>
  <c r="BT623" i="3" a="1"/>
  <c r="BT623" i="3" s="1"/>
  <c r="BT624" i="3" a="1"/>
  <c r="BT624" i="3" s="1"/>
  <c r="BT625" i="3" a="1"/>
  <c r="BT625" i="3" s="1"/>
  <c r="BT626" i="3" a="1"/>
  <c r="BT626" i="3" s="1"/>
  <c r="BT627" i="3" a="1"/>
  <c r="BT627" i="3" s="1"/>
  <c r="BT628" i="3" a="1"/>
  <c r="BT628" i="3" s="1"/>
  <c r="BT629" i="3" a="1"/>
  <c r="BT629" i="3" s="1"/>
  <c r="BT630" i="3" a="1"/>
  <c r="BT630" i="3" s="1"/>
  <c r="BT631" i="3" a="1"/>
  <c r="BT631" i="3" s="1"/>
  <c r="BT632" i="3" a="1"/>
  <c r="BT632" i="3" s="1"/>
  <c r="BT633" i="3" a="1"/>
  <c r="BT633" i="3" s="1"/>
  <c r="BT634" i="3" a="1"/>
  <c r="BT634" i="3" s="1"/>
  <c r="BT635" i="3" a="1"/>
  <c r="BT635" i="3" s="1"/>
  <c r="BT636" i="3" a="1"/>
  <c r="BT636" i="3" s="1"/>
  <c r="BT637" i="3" a="1"/>
  <c r="BT637" i="3" s="1"/>
  <c r="BT638" i="3" a="1"/>
  <c r="BT638" i="3" s="1"/>
  <c r="BT639" i="3" a="1"/>
  <c r="BT639" i="3" s="1"/>
  <c r="BT640" i="3" a="1"/>
  <c r="BT640" i="3" s="1"/>
  <c r="BT641" i="3" a="1"/>
  <c r="BT641" i="3" s="1"/>
  <c r="BT642" i="3" a="1"/>
  <c r="BT642" i="3" s="1"/>
  <c r="BT643" i="3" a="1"/>
  <c r="BT643" i="3" s="1"/>
  <c r="BT644" i="3" a="1"/>
  <c r="BT644" i="3" s="1"/>
  <c r="BT645" i="3" a="1"/>
  <c r="BT645" i="3" s="1"/>
  <c r="BT646" i="3" a="1"/>
  <c r="BT646" i="3" s="1"/>
  <c r="BT647" i="3" a="1"/>
  <c r="BT647" i="3" s="1"/>
  <c r="BT648" i="3" a="1"/>
  <c r="BT648" i="3" s="1"/>
  <c r="BT649" i="3" a="1"/>
  <c r="BT649" i="3" s="1"/>
  <c r="BT650" i="3" a="1"/>
  <c r="BT650" i="3" s="1"/>
  <c r="BT651" i="3" a="1"/>
  <c r="BT651" i="3" s="1"/>
  <c r="BT652" i="3" a="1"/>
  <c r="BT652" i="3" s="1"/>
  <c r="BT653" i="3" a="1"/>
  <c r="BT653" i="3" s="1"/>
  <c r="BT654" i="3" a="1"/>
  <c r="BT654" i="3" s="1"/>
  <c r="BT655" i="3" a="1"/>
  <c r="BT655" i="3" s="1"/>
  <c r="BT656" i="3" a="1"/>
  <c r="BT656" i="3" s="1"/>
  <c r="BT657" i="3" a="1"/>
  <c r="BT657" i="3" s="1"/>
  <c r="BT658" i="3" a="1"/>
  <c r="BT658" i="3" s="1"/>
  <c r="BT659" i="3" a="1"/>
  <c r="BT659" i="3" s="1"/>
  <c r="BT660" i="3" a="1"/>
  <c r="BT660" i="3" s="1"/>
  <c r="BT661" i="3" a="1"/>
  <c r="BT661" i="3" s="1"/>
  <c r="BT662" i="3" a="1"/>
  <c r="BT662" i="3" s="1"/>
  <c r="BT663" i="3" a="1"/>
  <c r="BT663" i="3" s="1"/>
  <c r="BT664" i="3" a="1"/>
  <c r="BT664" i="3" s="1"/>
  <c r="BT665" i="3" a="1"/>
  <c r="BT665" i="3" s="1"/>
  <c r="BT666" i="3" a="1"/>
  <c r="BT666" i="3" s="1"/>
  <c r="BT667" i="3" a="1"/>
  <c r="BT667" i="3" s="1"/>
  <c r="BT668" i="3" a="1"/>
  <c r="BT668" i="3" s="1"/>
  <c r="BT669" i="3" a="1"/>
  <c r="BT669" i="3" s="1"/>
  <c r="BT670" i="3" a="1"/>
  <c r="BT670" i="3" s="1"/>
  <c r="BT671" i="3" a="1"/>
  <c r="BT671" i="3" s="1"/>
  <c r="BT672" i="3" a="1"/>
  <c r="BT672" i="3" s="1"/>
  <c r="BT673" i="3" a="1"/>
  <c r="BT673" i="3" s="1"/>
  <c r="BT674" i="3" a="1"/>
  <c r="BT674" i="3" s="1"/>
  <c r="BT675" i="3" a="1"/>
  <c r="BT675" i="3" s="1"/>
  <c r="BT676" i="3" a="1"/>
  <c r="BT676" i="3" s="1"/>
  <c r="BT677" i="3" a="1"/>
  <c r="BT677" i="3" s="1"/>
  <c r="BT678" i="3" a="1"/>
  <c r="BT678" i="3" s="1"/>
  <c r="BT679" i="3" a="1"/>
  <c r="BT679" i="3" s="1"/>
  <c r="BT680" i="3" a="1"/>
  <c r="BT680" i="3" s="1"/>
  <c r="BT681" i="3" a="1"/>
  <c r="BT681" i="3" s="1"/>
  <c r="BT682" i="3" a="1"/>
  <c r="BT682" i="3" s="1"/>
  <c r="BT683" i="3" a="1"/>
  <c r="BT683" i="3" s="1"/>
  <c r="BT684" i="3" a="1"/>
  <c r="BT684" i="3" s="1"/>
  <c r="BT685" i="3" a="1"/>
  <c r="BT685" i="3" s="1"/>
  <c r="BT686" i="3" a="1"/>
  <c r="BT686" i="3" s="1"/>
  <c r="BT687" i="3" a="1"/>
  <c r="BT687" i="3" s="1"/>
  <c r="BT688" i="3" a="1"/>
  <c r="BT688" i="3" s="1"/>
  <c r="BT689" i="3" a="1"/>
  <c r="BT689" i="3" s="1"/>
  <c r="BT690" i="3" a="1"/>
  <c r="BT690" i="3" s="1"/>
  <c r="BT691" i="3" a="1"/>
  <c r="BT691" i="3" s="1"/>
  <c r="BT692" i="3" a="1"/>
  <c r="BT692" i="3" s="1"/>
  <c r="BT693" i="3" a="1"/>
  <c r="BT693" i="3" s="1"/>
  <c r="BT694" i="3" a="1"/>
  <c r="BT694" i="3" s="1"/>
  <c r="BT695" i="3" a="1"/>
  <c r="BT695" i="3" s="1"/>
  <c r="BT696" i="3" a="1"/>
  <c r="BT696" i="3" s="1"/>
  <c r="BT697" i="3" a="1"/>
  <c r="BT697" i="3" s="1"/>
  <c r="BT698" i="3" a="1"/>
  <c r="BT698" i="3" s="1"/>
  <c r="BT699" i="3" a="1"/>
  <c r="BT699" i="3" s="1"/>
  <c r="BT700" i="3" a="1"/>
  <c r="BT700" i="3" s="1"/>
  <c r="BT701" i="3" a="1"/>
  <c r="BT701" i="3" s="1"/>
  <c r="BT702" i="3" a="1"/>
  <c r="BT702" i="3" s="1"/>
  <c r="BT703" i="3" a="1"/>
  <c r="BT703" i="3" s="1"/>
  <c r="BT704" i="3" a="1"/>
  <c r="BT704" i="3" s="1"/>
  <c r="BT705" i="3" a="1"/>
  <c r="BT705" i="3" s="1"/>
  <c r="BT706" i="3" a="1"/>
  <c r="BT706" i="3" s="1"/>
  <c r="BT707" i="3" a="1"/>
  <c r="BT707" i="3" s="1"/>
  <c r="BT708" i="3" a="1"/>
  <c r="BT708" i="3" s="1"/>
  <c r="BT709" i="3" a="1"/>
  <c r="BT709" i="3" s="1"/>
  <c r="BT710" i="3" a="1"/>
  <c r="BT710" i="3" s="1"/>
  <c r="BT711" i="3" a="1"/>
  <c r="BT711" i="3" s="1"/>
  <c r="BT712" i="3" a="1"/>
  <c r="BT712" i="3" s="1"/>
  <c r="BT713" i="3" a="1"/>
  <c r="BT713" i="3" s="1"/>
  <c r="BT714" i="3" a="1"/>
  <c r="BT714" i="3" s="1"/>
  <c r="BT715" i="3" a="1"/>
  <c r="BT715" i="3" s="1"/>
  <c r="BT716" i="3" a="1"/>
  <c r="BT716" i="3" s="1"/>
  <c r="BT717" i="3" a="1"/>
  <c r="BT717" i="3" s="1"/>
  <c r="BT718" i="3" a="1"/>
  <c r="BT718" i="3" s="1"/>
  <c r="BT719" i="3" a="1"/>
  <c r="BT719" i="3" s="1"/>
  <c r="BT720" i="3" a="1"/>
  <c r="BT720" i="3" s="1"/>
  <c r="BT721" i="3" a="1"/>
  <c r="BT721" i="3" s="1"/>
  <c r="BT722" i="3" a="1"/>
  <c r="BT722" i="3" s="1"/>
  <c r="BT723" i="3" a="1"/>
  <c r="BT723" i="3" s="1"/>
  <c r="BT724" i="3" a="1"/>
  <c r="BT724" i="3" s="1"/>
  <c r="BT725" i="3" a="1"/>
  <c r="BT725" i="3" s="1"/>
  <c r="BT726" i="3" a="1"/>
  <c r="BT726" i="3" s="1"/>
  <c r="BT727" i="3" a="1"/>
  <c r="BT727" i="3" s="1"/>
  <c r="BT728" i="3" a="1"/>
  <c r="BT728" i="3" s="1"/>
  <c r="BT729" i="3" a="1"/>
  <c r="BT729" i="3" s="1"/>
  <c r="BT730" i="3" a="1"/>
  <c r="BT730" i="3" s="1"/>
  <c r="BT731" i="3" a="1"/>
  <c r="BT731" i="3" s="1"/>
  <c r="BT732" i="3" a="1"/>
  <c r="BT732" i="3" s="1"/>
  <c r="BT733" i="3" a="1"/>
  <c r="BT733" i="3" s="1"/>
  <c r="BT734" i="3" a="1"/>
  <c r="BT734" i="3" s="1"/>
  <c r="BT735" i="3" a="1"/>
  <c r="BT735" i="3" s="1"/>
  <c r="BT736" i="3" a="1"/>
  <c r="BT736" i="3" s="1"/>
  <c r="BT737" i="3" a="1"/>
  <c r="BT737" i="3" s="1"/>
  <c r="BT738" i="3" a="1"/>
  <c r="BT738" i="3" s="1"/>
  <c r="BT739" i="3" a="1"/>
  <c r="BT739" i="3" s="1"/>
  <c r="BT740" i="3" a="1"/>
  <c r="BT740" i="3" s="1"/>
  <c r="BT741" i="3" a="1"/>
  <c r="BT741" i="3" s="1"/>
  <c r="BT742" i="3" a="1"/>
  <c r="BT742" i="3" s="1"/>
  <c r="BT743" i="3" a="1"/>
  <c r="BT743" i="3" s="1"/>
  <c r="BT744" i="3" a="1"/>
  <c r="BT744" i="3" s="1"/>
  <c r="BT745" i="3" a="1"/>
  <c r="BT745" i="3" s="1"/>
  <c r="BT746" i="3" a="1"/>
  <c r="BT746" i="3" s="1"/>
  <c r="BT747" i="3" a="1"/>
  <c r="BT747" i="3" s="1"/>
  <c r="BT748" i="3" a="1"/>
  <c r="BT748" i="3" s="1"/>
  <c r="BT749" i="3" a="1"/>
  <c r="BT749" i="3" s="1"/>
  <c r="BT750" i="3" a="1"/>
  <c r="BT750" i="3" s="1"/>
  <c r="BT751" i="3" a="1"/>
  <c r="BT751" i="3" s="1"/>
  <c r="BT752" i="3" a="1"/>
  <c r="BT752" i="3" s="1"/>
  <c r="BT753" i="3" a="1"/>
  <c r="BT753" i="3" s="1"/>
  <c r="BT754" i="3" a="1"/>
  <c r="BT754" i="3" s="1"/>
  <c r="BT755" i="3" a="1"/>
  <c r="BT755" i="3" s="1"/>
  <c r="BT756" i="3" a="1"/>
  <c r="BT756" i="3" s="1"/>
  <c r="BT757" i="3" a="1"/>
  <c r="BT757" i="3" s="1"/>
  <c r="BT758" i="3" a="1"/>
  <c r="BT758" i="3" s="1"/>
  <c r="BT759" i="3" a="1"/>
  <c r="BT759" i="3" s="1"/>
  <c r="BT760" i="3" a="1"/>
  <c r="BT760" i="3" s="1"/>
  <c r="BT761" i="3" a="1"/>
  <c r="BT761" i="3" s="1"/>
  <c r="BT762" i="3" a="1"/>
  <c r="BT762" i="3" s="1"/>
  <c r="BT763" i="3" a="1"/>
  <c r="BT763" i="3" s="1"/>
  <c r="BT764" i="3" a="1"/>
  <c r="BT764" i="3" s="1"/>
  <c r="BT765" i="3" a="1"/>
  <c r="BT765" i="3" s="1"/>
  <c r="BT766" i="3" a="1"/>
  <c r="BT766" i="3" s="1"/>
  <c r="BT767" i="3" a="1"/>
  <c r="BT767" i="3" s="1"/>
  <c r="BT768" i="3" a="1"/>
  <c r="BT768" i="3" s="1"/>
  <c r="BT769" i="3" a="1"/>
  <c r="BT769" i="3" s="1"/>
  <c r="BT770" i="3" a="1"/>
  <c r="BT770" i="3" s="1"/>
  <c r="BT771" i="3" a="1"/>
  <c r="BT771" i="3" s="1"/>
  <c r="BT772" i="3" a="1"/>
  <c r="BT772" i="3" s="1"/>
  <c r="BT773" i="3" a="1"/>
  <c r="BT773" i="3" s="1"/>
  <c r="BT774" i="3" a="1"/>
  <c r="BT774" i="3" s="1"/>
  <c r="BT775" i="3" a="1"/>
  <c r="BT775" i="3" s="1"/>
  <c r="BT776" i="3" a="1"/>
  <c r="BT776" i="3" s="1"/>
  <c r="BT777" i="3" a="1"/>
  <c r="BT777" i="3" s="1"/>
  <c r="BT778" i="3" a="1"/>
  <c r="BT778" i="3" s="1"/>
  <c r="BT779" i="3" a="1"/>
  <c r="BT779" i="3" s="1"/>
  <c r="BT780" i="3" a="1"/>
  <c r="BT780" i="3" s="1"/>
  <c r="BT781" i="3" a="1"/>
  <c r="BT781" i="3" s="1"/>
  <c r="BT782" i="3" a="1"/>
  <c r="BT782" i="3" s="1"/>
  <c r="BT783" i="3" a="1"/>
  <c r="BT783" i="3" s="1"/>
  <c r="BT784" i="3" a="1"/>
  <c r="BT784" i="3" s="1"/>
  <c r="BT785" i="3" a="1"/>
  <c r="BT785" i="3" s="1"/>
  <c r="BT786" i="3" a="1"/>
  <c r="BT786" i="3" s="1"/>
  <c r="BT787" i="3" a="1"/>
  <c r="BT787" i="3" s="1"/>
  <c r="BT788" i="3" a="1"/>
  <c r="BT788" i="3" s="1"/>
  <c r="BT789" i="3" a="1"/>
  <c r="BT789" i="3" s="1"/>
  <c r="BT790" i="3" a="1"/>
  <c r="BT790" i="3" s="1"/>
  <c r="BT791" i="3" a="1"/>
  <c r="BT791" i="3" s="1"/>
  <c r="BT792" i="3" a="1"/>
  <c r="BT792" i="3" s="1"/>
  <c r="BT793" i="3" a="1"/>
  <c r="BT793" i="3" s="1"/>
  <c r="BT794" i="3" a="1"/>
  <c r="BT794" i="3" s="1"/>
  <c r="BT795" i="3" a="1"/>
  <c r="BT795" i="3" s="1"/>
  <c r="BT796" i="3" a="1"/>
  <c r="BT796" i="3" s="1"/>
  <c r="BT797" i="3" a="1"/>
  <c r="BT797" i="3" s="1"/>
  <c r="BT798" i="3" a="1"/>
  <c r="BT798" i="3" s="1"/>
  <c r="BT799" i="3" a="1"/>
  <c r="BT799" i="3" s="1"/>
  <c r="BT800" i="3" a="1"/>
  <c r="BT800" i="3" s="1"/>
  <c r="BT801" i="3" a="1"/>
  <c r="BT801" i="3" s="1"/>
  <c r="BT802" i="3" a="1"/>
  <c r="BT802" i="3" s="1"/>
  <c r="BT803" i="3" a="1"/>
  <c r="BT803" i="3" s="1"/>
  <c r="BT804" i="3" a="1"/>
  <c r="BT804" i="3" s="1"/>
  <c r="BT805" i="3" a="1"/>
  <c r="BT805" i="3" s="1"/>
  <c r="BT806" i="3" a="1"/>
  <c r="BT806" i="3" s="1"/>
  <c r="BT807" i="3" a="1"/>
  <c r="BT807" i="3" s="1"/>
  <c r="BT808" i="3" a="1"/>
  <c r="BT808" i="3" s="1"/>
  <c r="BT809" i="3" a="1"/>
  <c r="BT809" i="3" s="1"/>
  <c r="BT810" i="3" a="1"/>
  <c r="BT810" i="3" s="1"/>
  <c r="BT811" i="3" a="1"/>
  <c r="BT811" i="3" s="1"/>
  <c r="BT812" i="3" a="1"/>
  <c r="BT812" i="3" s="1"/>
  <c r="BT813" i="3" a="1"/>
  <c r="BT813" i="3" s="1"/>
  <c r="BT814" i="3" a="1"/>
  <c r="BT814" i="3" s="1"/>
  <c r="BT815" i="3" a="1"/>
  <c r="BT815" i="3" s="1"/>
  <c r="BT816" i="3" a="1"/>
  <c r="BT816" i="3" s="1"/>
  <c r="BT817" i="3" a="1"/>
  <c r="BT817" i="3" s="1"/>
  <c r="BT818" i="3" a="1"/>
  <c r="BT818" i="3" s="1"/>
  <c r="BT819" i="3" a="1"/>
  <c r="BT819" i="3" s="1"/>
  <c r="BT820" i="3" a="1"/>
  <c r="BT820" i="3" s="1"/>
  <c r="BT821" i="3" a="1"/>
  <c r="BT821" i="3" s="1"/>
  <c r="BT822" i="3" a="1"/>
  <c r="BT822" i="3" s="1"/>
  <c r="BT823" i="3" a="1"/>
  <c r="BT823" i="3" s="1"/>
  <c r="BT824" i="3" a="1"/>
  <c r="BT824" i="3" s="1"/>
  <c r="BT825" i="3" a="1"/>
  <c r="BT825" i="3" s="1"/>
  <c r="BT826" i="3" a="1"/>
  <c r="BT826" i="3" s="1"/>
  <c r="BT827" i="3" a="1"/>
  <c r="BT827" i="3" s="1"/>
  <c r="BT828" i="3" a="1"/>
  <c r="BT828" i="3" s="1"/>
  <c r="BT829" i="3" a="1"/>
  <c r="BT829" i="3" s="1"/>
  <c r="BT830" i="3" a="1"/>
  <c r="BT830" i="3" s="1"/>
  <c r="BT831" i="3" a="1"/>
  <c r="BT831" i="3" s="1"/>
  <c r="BT832" i="3" a="1"/>
  <c r="BT832" i="3" s="1"/>
  <c r="BT833" i="3" a="1"/>
  <c r="BT833" i="3" s="1"/>
  <c r="BT834" i="3" a="1"/>
  <c r="BT834" i="3" s="1"/>
  <c r="BT835" i="3" a="1"/>
  <c r="BT835" i="3" s="1"/>
  <c r="BT836" i="3" a="1"/>
  <c r="BT836" i="3" s="1"/>
  <c r="BT837" i="3" a="1"/>
  <c r="BT837" i="3" s="1"/>
  <c r="BT838" i="3" a="1"/>
  <c r="BT838" i="3" s="1"/>
  <c r="BT839" i="3" a="1"/>
  <c r="BT839" i="3" s="1"/>
  <c r="BT840" i="3" a="1"/>
  <c r="BT840" i="3" s="1"/>
  <c r="BT841" i="3" a="1"/>
  <c r="BT841" i="3" s="1"/>
  <c r="BT842" i="3" a="1"/>
  <c r="BT842" i="3" s="1"/>
  <c r="BT843" i="3" a="1"/>
  <c r="BT843" i="3" s="1"/>
  <c r="BT844" i="3" a="1"/>
  <c r="BT844" i="3" s="1"/>
  <c r="BT845" i="3" a="1"/>
  <c r="BT845" i="3" s="1"/>
  <c r="BT846" i="3" a="1"/>
  <c r="BT846" i="3" s="1"/>
  <c r="BT847" i="3" a="1"/>
  <c r="BT847" i="3" s="1"/>
  <c r="BT848" i="3" a="1"/>
  <c r="BT848" i="3" s="1"/>
  <c r="BT849" i="3" a="1"/>
  <c r="BT849" i="3" s="1"/>
  <c r="BT850" i="3" a="1"/>
  <c r="BT850" i="3" s="1"/>
  <c r="BT851" i="3" a="1"/>
  <c r="BT851" i="3" s="1"/>
  <c r="BT852" i="3" a="1"/>
  <c r="BT852" i="3" s="1"/>
  <c r="BT853" i="3" a="1"/>
  <c r="BT853" i="3" s="1"/>
  <c r="BT854" i="3" a="1"/>
  <c r="BT854" i="3" s="1"/>
  <c r="BT855" i="3" a="1"/>
  <c r="BT855" i="3" s="1"/>
  <c r="BT856" i="3" a="1"/>
  <c r="BT856" i="3" s="1"/>
  <c r="BT857" i="3" a="1"/>
  <c r="BT857" i="3" s="1"/>
  <c r="BT858" i="3" a="1"/>
  <c r="BT858" i="3" s="1"/>
  <c r="BT859" i="3" a="1"/>
  <c r="BT859" i="3" s="1"/>
  <c r="BT860" i="3" a="1"/>
  <c r="BT860" i="3" s="1"/>
  <c r="BT861" i="3" a="1"/>
  <c r="BT861" i="3" s="1"/>
  <c r="BT862" i="3" a="1"/>
  <c r="BT862" i="3" s="1"/>
  <c r="BT863" i="3" a="1"/>
  <c r="BT863" i="3" s="1"/>
  <c r="BT864" i="3" a="1"/>
  <c r="BT864" i="3" s="1"/>
  <c r="BT865" i="3" a="1"/>
  <c r="BT865" i="3" s="1"/>
  <c r="BT866" i="3" a="1"/>
  <c r="BT866" i="3" s="1"/>
  <c r="BT867" i="3" a="1"/>
  <c r="BT867" i="3" s="1"/>
  <c r="BT868" i="3" a="1"/>
  <c r="BT868" i="3" s="1"/>
  <c r="BT869" i="3" a="1"/>
  <c r="BT869" i="3" s="1"/>
  <c r="BT870" i="3" a="1"/>
  <c r="BT870" i="3" s="1"/>
  <c r="BT871" i="3" a="1"/>
  <c r="BT871" i="3" s="1"/>
  <c r="BT872" i="3" a="1"/>
  <c r="BT872" i="3" s="1"/>
  <c r="BT873" i="3" a="1"/>
  <c r="BT873" i="3" s="1"/>
  <c r="BT874" i="3" a="1"/>
  <c r="BT874" i="3" s="1"/>
  <c r="BT875" i="3" a="1"/>
  <c r="BT875" i="3" s="1"/>
  <c r="BT876" i="3" a="1"/>
  <c r="BT876" i="3" s="1"/>
  <c r="BT877" i="3" a="1"/>
  <c r="BT877" i="3" s="1"/>
  <c r="BT878" i="3" a="1"/>
  <c r="BT878" i="3" s="1"/>
  <c r="BT879" i="3" a="1"/>
  <c r="BT879" i="3" s="1"/>
  <c r="BT880" i="3" a="1"/>
  <c r="BT880" i="3" s="1"/>
  <c r="BT881" i="3" a="1"/>
  <c r="BT881" i="3" s="1"/>
  <c r="BT882" i="3" a="1"/>
  <c r="BT882" i="3" s="1"/>
  <c r="BT883" i="3" a="1"/>
  <c r="BT883" i="3" s="1"/>
  <c r="BT884" i="3" a="1"/>
  <c r="BT884" i="3" s="1"/>
  <c r="BT885" i="3" a="1"/>
  <c r="BT885" i="3" s="1"/>
  <c r="BT886" i="3" a="1"/>
  <c r="BT886" i="3" s="1"/>
  <c r="BT887" i="3" a="1"/>
  <c r="BT887" i="3" s="1"/>
  <c r="BT888" i="3" a="1"/>
  <c r="BT888" i="3" s="1"/>
  <c r="BT889" i="3" a="1"/>
  <c r="BT889" i="3" s="1"/>
  <c r="BT890" i="3" a="1"/>
  <c r="BT890" i="3" s="1"/>
  <c r="BT891" i="3" a="1"/>
  <c r="BT891" i="3" s="1"/>
  <c r="BT892" i="3" a="1"/>
  <c r="BT892" i="3" s="1"/>
  <c r="BT893" i="3" a="1"/>
  <c r="BT893" i="3" s="1"/>
  <c r="BT894" i="3" a="1"/>
  <c r="BT894" i="3" s="1"/>
  <c r="BT895" i="3" a="1"/>
  <c r="BT895" i="3" s="1"/>
  <c r="BT896" i="3" a="1"/>
  <c r="BT896" i="3" s="1"/>
  <c r="BT897" i="3" a="1"/>
  <c r="BT897" i="3" s="1"/>
  <c r="BT898" i="3" a="1"/>
  <c r="BT898" i="3" s="1"/>
  <c r="BT899" i="3" a="1"/>
  <c r="BT899" i="3" s="1"/>
  <c r="BT900" i="3" a="1"/>
  <c r="BT900" i="3" s="1"/>
  <c r="BT901" i="3" a="1"/>
  <c r="BT901" i="3" s="1"/>
  <c r="BT902" i="3" a="1"/>
  <c r="BT902" i="3" s="1"/>
  <c r="BT903" i="3" a="1"/>
  <c r="BT903" i="3" s="1"/>
  <c r="BT904" i="3" a="1"/>
  <c r="BT904" i="3" s="1"/>
  <c r="BT905" i="3" a="1"/>
  <c r="BT905" i="3" s="1"/>
  <c r="BT906" i="3" a="1"/>
  <c r="BT906" i="3" s="1"/>
  <c r="BT907" i="3" a="1"/>
  <c r="BT907" i="3" s="1"/>
  <c r="BT908" i="3" a="1"/>
  <c r="BT908" i="3" s="1"/>
  <c r="BT909" i="3" a="1"/>
  <c r="BT909" i="3" s="1"/>
  <c r="BT910" i="3" a="1"/>
  <c r="BT910" i="3" s="1"/>
  <c r="BT911" i="3" a="1"/>
  <c r="BT911" i="3" s="1"/>
  <c r="BT912" i="3" a="1"/>
  <c r="BT912" i="3" s="1"/>
  <c r="BT913" i="3" a="1"/>
  <c r="BT913" i="3" s="1"/>
  <c r="BT914" i="3" a="1"/>
  <c r="BT914" i="3" s="1"/>
  <c r="BT915" i="3" a="1"/>
  <c r="BT915" i="3" s="1"/>
  <c r="BT916" i="3" a="1"/>
  <c r="BT916" i="3" s="1"/>
  <c r="BT917" i="3" a="1"/>
  <c r="BT917" i="3" s="1"/>
  <c r="BT918" i="3" a="1"/>
  <c r="BT918" i="3" s="1"/>
  <c r="BT919" i="3" a="1"/>
  <c r="BT919" i="3" s="1"/>
  <c r="BT920" i="3" a="1"/>
  <c r="BT920" i="3" s="1"/>
  <c r="BT921" i="3" a="1"/>
  <c r="BT921" i="3" s="1"/>
  <c r="BT922" i="3" a="1"/>
  <c r="BT922" i="3" s="1"/>
  <c r="BT923" i="3" a="1"/>
  <c r="BT923" i="3" s="1"/>
  <c r="BT924" i="3" a="1"/>
  <c r="BT924" i="3" s="1"/>
  <c r="BT925" i="3" a="1"/>
  <c r="BT925" i="3" s="1"/>
  <c r="BT926" i="3" a="1"/>
  <c r="BT926" i="3" s="1"/>
  <c r="BT927" i="3" a="1"/>
  <c r="BT927" i="3" s="1"/>
  <c r="BT928" i="3" a="1"/>
  <c r="BT928" i="3" s="1"/>
  <c r="BT929" i="3" a="1"/>
  <c r="BT929" i="3" s="1"/>
  <c r="BT930" i="3" a="1"/>
  <c r="BT930" i="3" s="1"/>
  <c r="BT931" i="3" a="1"/>
  <c r="BT931" i="3" s="1"/>
  <c r="BT932" i="3" a="1"/>
  <c r="BT932" i="3" s="1"/>
  <c r="BT933" i="3" a="1"/>
  <c r="BT933" i="3" s="1"/>
  <c r="BT934" i="3" a="1"/>
  <c r="BT934" i="3" s="1"/>
  <c r="BT935" i="3" a="1"/>
  <c r="BT935" i="3" s="1"/>
  <c r="BT936" i="3" a="1"/>
  <c r="BT936" i="3" s="1"/>
  <c r="BT937" i="3" a="1"/>
  <c r="BT937" i="3" s="1"/>
  <c r="BT938" i="3" a="1"/>
  <c r="BT938" i="3" s="1"/>
  <c r="BT939" i="3" a="1"/>
  <c r="BT939" i="3" s="1"/>
  <c r="BT940" i="3" a="1"/>
  <c r="BT940" i="3" s="1"/>
  <c r="BT941" i="3" a="1"/>
  <c r="BT941" i="3" s="1"/>
  <c r="BT942" i="3" a="1"/>
  <c r="BT942" i="3" s="1"/>
  <c r="BT943" i="3" a="1"/>
  <c r="BT943" i="3" s="1"/>
  <c r="BT944" i="3" a="1"/>
  <c r="BT944" i="3" s="1"/>
  <c r="BT945" i="3" a="1"/>
  <c r="BT945" i="3" s="1"/>
  <c r="BT946" i="3" a="1"/>
  <c r="BT946" i="3" s="1"/>
  <c r="BT947" i="3" a="1"/>
  <c r="BT947" i="3" s="1"/>
  <c r="BT948" i="3" a="1"/>
  <c r="BT948" i="3" s="1"/>
  <c r="BT949" i="3" a="1"/>
  <c r="BT949" i="3" s="1"/>
  <c r="BT950" i="3" a="1"/>
  <c r="BT950" i="3" s="1"/>
  <c r="BT951" i="3" a="1"/>
  <c r="BT951" i="3" s="1"/>
  <c r="BT952" i="3" a="1"/>
  <c r="BT952" i="3" s="1"/>
  <c r="BT953" i="3" a="1"/>
  <c r="BT953" i="3" s="1"/>
  <c r="BT954" i="3" a="1"/>
  <c r="BT954" i="3" s="1"/>
  <c r="BT955" i="3" a="1"/>
  <c r="BT955" i="3" s="1"/>
  <c r="BT956" i="3" a="1"/>
  <c r="BT956" i="3" s="1"/>
  <c r="BT957" i="3" a="1"/>
  <c r="BT957" i="3" s="1"/>
  <c r="BT958" i="3" a="1"/>
  <c r="BT958" i="3" s="1"/>
  <c r="BT959" i="3" a="1"/>
  <c r="BT959" i="3" s="1"/>
  <c r="BT960" i="3" a="1"/>
  <c r="BT960" i="3" s="1"/>
  <c r="BT961" i="3" a="1"/>
  <c r="BT961" i="3" s="1"/>
  <c r="BT962" i="3" a="1"/>
  <c r="BT962" i="3" s="1"/>
  <c r="BT963" i="3" a="1"/>
  <c r="BT963" i="3" s="1"/>
  <c r="BT964" i="3" a="1"/>
  <c r="BT964" i="3" s="1"/>
  <c r="BT965" i="3" a="1"/>
  <c r="BT965" i="3" s="1"/>
  <c r="BT966" i="3" a="1"/>
  <c r="BT966" i="3" s="1"/>
  <c r="BT967" i="3" a="1"/>
  <c r="BT967" i="3" s="1"/>
  <c r="BT968" i="3" a="1"/>
  <c r="BT968" i="3" s="1"/>
  <c r="BT969" i="3" a="1"/>
  <c r="BT969" i="3" s="1"/>
  <c r="BT970" i="3" a="1"/>
  <c r="BT970" i="3" s="1"/>
  <c r="BT971" i="3" a="1"/>
  <c r="BT971" i="3" s="1"/>
  <c r="BT972" i="3" a="1"/>
  <c r="BT972" i="3" s="1"/>
  <c r="BT973" i="3" a="1"/>
  <c r="BT973" i="3" s="1"/>
  <c r="BT974" i="3" a="1"/>
  <c r="BT974" i="3" s="1"/>
  <c r="BT975" i="3" a="1"/>
  <c r="BT975" i="3" s="1"/>
  <c r="BT976" i="3" a="1"/>
  <c r="BT976" i="3" s="1"/>
  <c r="BT977" i="3" a="1"/>
  <c r="BT977" i="3" s="1"/>
  <c r="BT978" i="3" a="1"/>
  <c r="BT978" i="3" s="1"/>
  <c r="BT979" i="3" a="1"/>
  <c r="BT979" i="3" s="1"/>
  <c r="BT980" i="3" a="1"/>
  <c r="BT980" i="3" s="1"/>
  <c r="BT981" i="3" a="1"/>
  <c r="BT981" i="3" s="1"/>
  <c r="BT982" i="3" a="1"/>
  <c r="BT982" i="3" s="1"/>
  <c r="BT983" i="3" a="1"/>
  <c r="BT983" i="3" s="1"/>
  <c r="BT984" i="3" a="1"/>
  <c r="BT984" i="3" s="1"/>
  <c r="BT985" i="3" a="1"/>
  <c r="BT985" i="3" s="1"/>
  <c r="BT986" i="3" a="1"/>
  <c r="BT986" i="3" s="1"/>
  <c r="BT987" i="3" a="1"/>
  <c r="BT987" i="3" s="1"/>
  <c r="BT988" i="3" a="1"/>
  <c r="BT988" i="3" s="1"/>
  <c r="BT989" i="3" a="1"/>
  <c r="BT989" i="3" s="1"/>
  <c r="BT990" i="3" a="1"/>
  <c r="BT990" i="3" s="1"/>
  <c r="BT991" i="3" a="1"/>
  <c r="BT991" i="3" s="1"/>
  <c r="BT992" i="3" a="1"/>
  <c r="BT992" i="3" s="1"/>
  <c r="BT993" i="3" a="1"/>
  <c r="BT993" i="3" s="1"/>
  <c r="BT994" i="3" a="1"/>
  <c r="BT994" i="3" s="1"/>
  <c r="BT995" i="3" a="1"/>
  <c r="BT995" i="3" s="1"/>
  <c r="BT996" i="3" a="1"/>
  <c r="BT996" i="3" s="1"/>
  <c r="BT997" i="3" a="1"/>
  <c r="BT997" i="3" s="1"/>
  <c r="BT998" i="3" a="1"/>
  <c r="BT998" i="3" s="1"/>
  <c r="BT999" i="3" a="1"/>
  <c r="BT999" i="3" s="1"/>
  <c r="BT1000" i="3" a="1"/>
  <c r="BT1000" i="3" s="1"/>
  <c r="BT1001" i="3" a="1"/>
  <c r="BT1001" i="3" s="1"/>
  <c r="BT1002" i="3" a="1"/>
  <c r="BT1002" i="3" s="1"/>
  <c r="BT1003" i="3" a="1"/>
  <c r="BT1003" i="3" s="1"/>
  <c r="BT1004" i="3" a="1"/>
  <c r="BT1004" i="3" s="1"/>
  <c r="BT1005" i="3" a="1"/>
  <c r="BT1005" i="3" s="1"/>
  <c r="BT1006" i="3" a="1"/>
  <c r="BT1006" i="3" s="1"/>
  <c r="BT1007" i="3" a="1"/>
  <c r="BT1007" i="3" s="1"/>
  <c r="BT1008" i="3" a="1"/>
  <c r="BT1008" i="3" s="1"/>
  <c r="BT1009" i="3" a="1"/>
  <c r="BT1009" i="3" s="1"/>
  <c r="BT1010" i="3" a="1"/>
  <c r="BT1010" i="3" s="1"/>
  <c r="BT1011" i="3" a="1"/>
  <c r="BT1011" i="3" s="1"/>
  <c r="BT1012" i="3" a="1"/>
  <c r="BT1012" i="3" s="1"/>
  <c r="BT1013" i="3" a="1"/>
  <c r="BT1013" i="3" s="1"/>
  <c r="BT1014" i="3" a="1"/>
  <c r="BT1014" i="3" s="1"/>
  <c r="BT1015" i="3" a="1"/>
  <c r="BT1015" i="3" s="1"/>
  <c r="BT1016" i="3" a="1"/>
  <c r="BT1016" i="3" s="1"/>
  <c r="BT1017" i="3" a="1"/>
  <c r="BT1017" i="3" s="1"/>
  <c r="BT1018" i="3" a="1"/>
  <c r="BT1018" i="3" s="1"/>
  <c r="BT1019" i="3" a="1"/>
  <c r="BT1019" i="3" s="1"/>
  <c r="BT1020" i="3" a="1"/>
  <c r="BT1020" i="3" s="1"/>
  <c r="BT1021" i="3" a="1"/>
  <c r="BT1021" i="3" s="1"/>
  <c r="BT1022" i="3" a="1"/>
  <c r="BT1022" i="3" s="1"/>
  <c r="BT1023" i="3" a="1"/>
  <c r="BT1023" i="3" s="1"/>
  <c r="BT1024" i="3" a="1"/>
  <c r="BT1024" i="3" s="1"/>
  <c r="BT1025" i="3" a="1"/>
  <c r="BT1025" i="3" s="1"/>
  <c r="BT1026" i="3" a="1"/>
  <c r="BT1026" i="3" s="1"/>
  <c r="BT1027" i="3" a="1"/>
  <c r="BT1027" i="3" s="1"/>
  <c r="BT1028" i="3" a="1"/>
  <c r="BT1028" i="3" s="1"/>
  <c r="BT1029" i="3" a="1"/>
  <c r="BT1029" i="3" s="1"/>
  <c r="BT1030" i="3" a="1"/>
  <c r="BT1030" i="3" s="1"/>
  <c r="BT1031" i="3" a="1"/>
  <c r="BT1031" i="3" s="1"/>
  <c r="BT1032" i="3" a="1"/>
  <c r="BT1032" i="3" s="1"/>
  <c r="BT1033" i="3" a="1"/>
  <c r="BT1033" i="3" s="1"/>
  <c r="BT1034" i="3" a="1"/>
  <c r="BT1034" i="3" s="1"/>
  <c r="BT1035" i="3" a="1"/>
  <c r="BT1035" i="3" s="1"/>
  <c r="BT1036" i="3" a="1"/>
  <c r="BT1036" i="3" s="1"/>
  <c r="BT1037" i="3" a="1"/>
  <c r="BT1037" i="3" s="1"/>
  <c r="BT1038" i="3" a="1"/>
  <c r="BT1038" i="3" s="1"/>
  <c r="BT1039" i="3" a="1"/>
  <c r="BT1039" i="3" s="1"/>
  <c r="BT1040" i="3" a="1"/>
  <c r="BT1040" i="3" s="1"/>
  <c r="BT1041" i="3" a="1"/>
  <c r="BT1041" i="3" s="1"/>
  <c r="BT1042" i="3" a="1"/>
  <c r="BT1042" i="3" s="1"/>
  <c r="BT1043" i="3" a="1"/>
  <c r="BT1043" i="3" s="1"/>
  <c r="BT1044" i="3" a="1"/>
  <c r="BT1044" i="3" s="1"/>
  <c r="BT1045" i="3" a="1"/>
  <c r="BT1045" i="3" s="1"/>
  <c r="BT1046" i="3" a="1"/>
  <c r="BT1046" i="3" s="1"/>
  <c r="BT1047" i="3" a="1"/>
  <c r="BT1047" i="3" s="1"/>
  <c r="BT1048" i="3" a="1"/>
  <c r="BT1048" i="3" s="1"/>
  <c r="BT1049" i="3" a="1"/>
  <c r="BT1049" i="3" s="1"/>
  <c r="BT1050" i="3" a="1"/>
  <c r="BT1050" i="3" s="1"/>
  <c r="BT1051" i="3" a="1"/>
  <c r="BT1051" i="3" s="1"/>
  <c r="BT1052" i="3" a="1"/>
  <c r="BT1052" i="3" s="1"/>
  <c r="BT1053" i="3" a="1"/>
  <c r="BT1053" i="3" s="1"/>
  <c r="BT1054" i="3" a="1"/>
  <c r="BT1054" i="3" s="1"/>
  <c r="BT1055" i="3" a="1"/>
  <c r="BT1055" i="3" s="1"/>
  <c r="BT1056" i="3" a="1"/>
  <c r="BT1056" i="3" s="1"/>
  <c r="BT1057" i="3" a="1"/>
  <c r="BT1057" i="3" s="1"/>
  <c r="BT1058" i="3" a="1"/>
  <c r="BT1058" i="3" s="1"/>
  <c r="BT1059" i="3" a="1"/>
  <c r="BT1059" i="3" s="1"/>
  <c r="BT1060" i="3" a="1"/>
  <c r="BT1060" i="3" s="1"/>
  <c r="BT1061" i="3" a="1"/>
  <c r="BT1061" i="3" s="1"/>
  <c r="BT1062" i="3" a="1"/>
  <c r="BT1062" i="3" s="1"/>
  <c r="BT1063" i="3" a="1"/>
  <c r="BT1063" i="3" s="1"/>
  <c r="BT1064" i="3" a="1"/>
  <c r="BT1064" i="3" s="1"/>
  <c r="BT1065" i="3" a="1"/>
  <c r="BT1065" i="3" s="1"/>
  <c r="BT1066" i="3" a="1"/>
  <c r="BT1066" i="3" s="1"/>
  <c r="BT1067" i="3" a="1"/>
  <c r="BT1067" i="3" s="1"/>
  <c r="BT1068" i="3" a="1"/>
  <c r="BT1068" i="3" s="1"/>
  <c r="BT1069" i="3" a="1"/>
  <c r="BT1069" i="3" s="1"/>
  <c r="BT1070" i="3" a="1"/>
  <c r="BT1070" i="3" s="1"/>
  <c r="BT1071" i="3" a="1"/>
  <c r="BT1071" i="3" s="1"/>
  <c r="BT1072" i="3" a="1"/>
  <c r="BT1072" i="3" s="1"/>
  <c r="BT1073" i="3" a="1"/>
  <c r="BT1073" i="3" s="1"/>
  <c r="BT1074" i="3" a="1"/>
  <c r="BT1074" i="3" s="1"/>
  <c r="BT1075" i="3" a="1"/>
  <c r="BT1075" i="3" s="1"/>
  <c r="BT1076" i="3" a="1"/>
  <c r="BT1076" i="3" s="1"/>
  <c r="BT1077" i="3" a="1"/>
  <c r="BT1077" i="3" s="1"/>
  <c r="BT1078" i="3" a="1"/>
  <c r="BT1078" i="3" s="1"/>
  <c r="BT1079" i="3" a="1"/>
  <c r="BT1079" i="3" s="1"/>
  <c r="BT1080" i="3" a="1"/>
  <c r="BT1080" i="3" s="1"/>
  <c r="BT1081" i="3" a="1"/>
  <c r="BT1081" i="3" s="1"/>
  <c r="BT1082" i="3" a="1"/>
  <c r="BT1082" i="3" s="1"/>
  <c r="BT1083" i="3" a="1"/>
  <c r="BT1083" i="3" s="1"/>
  <c r="BT1084" i="3" a="1"/>
  <c r="BT1084" i="3" s="1"/>
  <c r="BT1085" i="3" a="1"/>
  <c r="BT1085" i="3" s="1"/>
  <c r="BT1086" i="3" a="1"/>
  <c r="BT1086" i="3" s="1"/>
  <c r="BT1087" i="3" a="1"/>
  <c r="BT1087" i="3" s="1"/>
  <c r="BT1088" i="3" a="1"/>
  <c r="BT1088" i="3" s="1"/>
  <c r="BT1089" i="3" a="1"/>
  <c r="BT1089" i="3" s="1"/>
  <c r="BT1090" i="3" a="1"/>
  <c r="BT1090" i="3" s="1"/>
  <c r="BT1091" i="3" a="1"/>
  <c r="BT1091" i="3" s="1"/>
  <c r="BT1092" i="3" a="1"/>
  <c r="BT1092" i="3" s="1"/>
  <c r="BT1093" i="3" a="1"/>
  <c r="BT1093" i="3" s="1"/>
  <c r="BT1094" i="3" a="1"/>
  <c r="BT1094" i="3" s="1"/>
  <c r="BT1095" i="3" a="1"/>
  <c r="BT1095" i="3" s="1"/>
  <c r="BT1096" i="3" a="1"/>
  <c r="BT1096" i="3" s="1"/>
  <c r="BT1097" i="3" a="1"/>
  <c r="BT1097" i="3" s="1"/>
  <c r="BT1098" i="3" a="1"/>
  <c r="BT1098" i="3" s="1"/>
  <c r="BT1099" i="3" a="1"/>
  <c r="BT1099" i="3" s="1"/>
  <c r="BT1100" i="3" a="1"/>
  <c r="BT1100" i="3" s="1"/>
  <c r="BT1101" i="3" a="1"/>
  <c r="BT1101" i="3" s="1"/>
  <c r="BT1102" i="3" a="1"/>
  <c r="BT1102" i="3" s="1"/>
  <c r="BT1103" i="3" a="1"/>
  <c r="BT1103" i="3" s="1"/>
  <c r="BT1104" i="3" a="1"/>
  <c r="BT1104" i="3" s="1"/>
  <c r="BT1105" i="3" a="1"/>
  <c r="BT1105" i="3" s="1"/>
  <c r="BT1106" i="3" a="1"/>
  <c r="BT1106" i="3" s="1"/>
  <c r="BT1107" i="3" a="1"/>
  <c r="BT1107" i="3" s="1"/>
  <c r="BT1108" i="3" a="1"/>
  <c r="BT1108" i="3" s="1"/>
  <c r="BT1109" i="3" a="1"/>
  <c r="BT1109" i="3" s="1"/>
  <c r="BT1110" i="3" a="1"/>
  <c r="BT1110" i="3" s="1"/>
  <c r="BT1111" i="3" a="1"/>
  <c r="BT1111" i="3" s="1"/>
  <c r="BT1112" i="3" a="1"/>
  <c r="BT1112" i="3" s="1"/>
  <c r="BT1113" i="3" a="1"/>
  <c r="BT1113" i="3" s="1"/>
  <c r="BT1114" i="3" a="1"/>
  <c r="BT1114" i="3" s="1"/>
  <c r="BT1115" i="3" a="1"/>
  <c r="BT1115" i="3" s="1"/>
  <c r="BT1116" i="3" a="1"/>
  <c r="BT1116" i="3" s="1"/>
  <c r="BT1117" i="3" a="1"/>
  <c r="BT1117" i="3" s="1"/>
  <c r="BT1118" i="3" a="1"/>
  <c r="BT1118" i="3" s="1"/>
  <c r="BT1119" i="3" a="1"/>
  <c r="BT1119" i="3" s="1"/>
  <c r="BT1120" i="3" a="1"/>
  <c r="BT1120" i="3" s="1"/>
  <c r="BT1121" i="3" a="1"/>
  <c r="BT1121" i="3" s="1"/>
  <c r="BT1122" i="3" a="1"/>
  <c r="BT1122" i="3" s="1"/>
  <c r="BT1123" i="3" a="1"/>
  <c r="BT1123" i="3" s="1"/>
  <c r="BT1124" i="3" a="1"/>
  <c r="BT1124" i="3" s="1"/>
  <c r="BT1125" i="3" a="1"/>
  <c r="BT1125" i="3" s="1"/>
  <c r="BT1126" i="3" a="1"/>
  <c r="BT1126" i="3" s="1"/>
  <c r="BT1127" i="3" a="1"/>
  <c r="BT1127" i="3" s="1"/>
  <c r="BT1128" i="3" a="1"/>
  <c r="BT1128" i="3" s="1"/>
  <c r="BT1129" i="3" a="1"/>
  <c r="BT1129" i="3" s="1"/>
  <c r="BT1130" i="3" a="1"/>
  <c r="BT1130" i="3" s="1"/>
  <c r="BT1131" i="3" a="1"/>
  <c r="BT1131" i="3" s="1"/>
  <c r="BT1132" i="3" a="1"/>
  <c r="BT1132" i="3" s="1"/>
  <c r="BT1133" i="3" a="1"/>
  <c r="BT1133" i="3" s="1"/>
  <c r="BT1134" i="3" a="1"/>
  <c r="BT1134" i="3" s="1"/>
  <c r="BT1135" i="3" a="1"/>
  <c r="BT1135" i="3" s="1"/>
  <c r="BT1136" i="3" a="1"/>
  <c r="BT1136" i="3" s="1"/>
  <c r="BT1137" i="3" a="1"/>
  <c r="BT1137" i="3" s="1"/>
  <c r="BT1138" i="3" a="1"/>
  <c r="BT1138" i="3" s="1"/>
  <c r="BT1139" i="3" a="1"/>
  <c r="BT1139" i="3" s="1"/>
  <c r="BT1140" i="3" a="1"/>
  <c r="BT1140" i="3" s="1"/>
  <c r="BT1141" i="3" a="1"/>
  <c r="BT1141" i="3" s="1"/>
  <c r="BT1142" i="3" a="1"/>
  <c r="BT1142" i="3" s="1"/>
  <c r="BT1143" i="3" a="1"/>
  <c r="BT1143" i="3" s="1"/>
  <c r="BT1144" i="3" a="1"/>
  <c r="BT1144" i="3" s="1"/>
  <c r="BT1145" i="3" a="1"/>
  <c r="BT1145" i="3" s="1"/>
  <c r="BT1146" i="3" a="1"/>
  <c r="BT1146" i="3" s="1"/>
  <c r="BT1147" i="3" a="1"/>
  <c r="BT1147" i="3" s="1"/>
  <c r="BT1148" i="3" a="1"/>
  <c r="BT1148" i="3" s="1"/>
  <c r="BT1149" i="3" a="1"/>
  <c r="BT1149" i="3" s="1"/>
  <c r="BT1150" i="3" a="1"/>
  <c r="BT1150" i="3" s="1"/>
  <c r="BT1151" i="3" a="1"/>
  <c r="BT1151" i="3" s="1"/>
  <c r="BT1152" i="3" a="1"/>
  <c r="BT1152" i="3" s="1"/>
  <c r="BT1153" i="3" a="1"/>
  <c r="BT1153" i="3" s="1"/>
  <c r="BT1154" i="3" a="1"/>
  <c r="BT1154" i="3" s="1"/>
  <c r="BT1155" i="3" a="1"/>
  <c r="BT1155" i="3" s="1"/>
  <c r="BT1156" i="3" a="1"/>
  <c r="BT1156" i="3" s="1"/>
  <c r="BT1157" i="3" a="1"/>
  <c r="BT1157" i="3" s="1"/>
  <c r="BT1158" i="3" a="1"/>
  <c r="BT1158" i="3" s="1"/>
  <c r="BT1159" i="3" a="1"/>
  <c r="BT1159" i="3" s="1"/>
  <c r="BT1160" i="3" a="1"/>
  <c r="BT1160" i="3" s="1"/>
  <c r="BT1161" i="3" a="1"/>
  <c r="BT1161" i="3" s="1"/>
  <c r="BT1162" i="3" a="1"/>
  <c r="BT1162" i="3" s="1"/>
  <c r="BT1163" i="3" a="1"/>
  <c r="BT1163" i="3" s="1"/>
  <c r="BT1164" i="3" a="1"/>
  <c r="BT1164" i="3" s="1"/>
  <c r="BT1165" i="3" a="1"/>
  <c r="BT1165" i="3" s="1"/>
  <c r="BT1166" i="3" a="1"/>
  <c r="BT1166" i="3" s="1"/>
  <c r="BT1167" i="3" a="1"/>
  <c r="BT1167" i="3" s="1"/>
  <c r="BT1168" i="3" a="1"/>
  <c r="BT1168" i="3" s="1"/>
  <c r="BT1169" i="3" a="1"/>
  <c r="BT1169" i="3" s="1"/>
  <c r="BT1170" i="3" a="1"/>
  <c r="BT1170" i="3" s="1"/>
  <c r="BT1171" i="3" a="1"/>
  <c r="BT1171" i="3" s="1"/>
  <c r="BT1172" i="3" a="1"/>
  <c r="BT1172" i="3" s="1"/>
  <c r="BT1173" i="3" a="1"/>
  <c r="BT1173" i="3" s="1"/>
  <c r="BT1174" i="3" a="1"/>
  <c r="BT1174" i="3" s="1"/>
  <c r="BT1175" i="3" a="1"/>
  <c r="BT1175" i="3" s="1"/>
  <c r="BT1176" i="3" a="1"/>
  <c r="BT1176" i="3" s="1"/>
  <c r="BT1177" i="3" a="1"/>
  <c r="BT1177" i="3" s="1"/>
  <c r="BT1178" i="3" a="1"/>
  <c r="BT1178" i="3" s="1"/>
  <c r="BT1179" i="3" a="1"/>
  <c r="BT1179" i="3" s="1"/>
  <c r="BT1180" i="3" a="1"/>
  <c r="BT1180" i="3" s="1"/>
  <c r="BT1181" i="3" a="1"/>
  <c r="BT1181" i="3" s="1"/>
  <c r="BT1182" i="3" a="1"/>
  <c r="BT1182" i="3" s="1"/>
  <c r="BT1183" i="3" a="1"/>
  <c r="BT1183" i="3" s="1"/>
  <c r="BT1184" i="3" a="1"/>
  <c r="BT1184" i="3" s="1"/>
  <c r="BT1185" i="3" a="1"/>
  <c r="BT1185" i="3" s="1"/>
  <c r="BT1186" i="3" a="1"/>
  <c r="BT1186" i="3" s="1"/>
  <c r="BT1187" i="3" a="1"/>
  <c r="BT1187" i="3" s="1"/>
  <c r="BT1188" i="3" a="1"/>
  <c r="BT1188" i="3" s="1"/>
  <c r="BT1189" i="3" a="1"/>
  <c r="BT1189" i="3" s="1"/>
  <c r="BT1190" i="3" a="1"/>
  <c r="BT1190" i="3" s="1"/>
  <c r="BT1191" i="3" a="1"/>
  <c r="BT1191" i="3" s="1"/>
  <c r="BT1192" i="3" a="1"/>
  <c r="BT1192" i="3" s="1"/>
  <c r="BT1193" i="3" a="1"/>
  <c r="BT1193" i="3" s="1"/>
  <c r="BT1194" i="3" a="1"/>
  <c r="BT1194" i="3" s="1"/>
  <c r="BT1195" i="3" a="1"/>
  <c r="BT1195" i="3" s="1"/>
  <c r="BT1196" i="3" a="1"/>
  <c r="BT1196" i="3" s="1"/>
  <c r="BT3" i="3" a="1"/>
  <c r="BT3" i="3" s="1"/>
  <c r="BS4" i="2" a="1"/>
  <c r="BS4" i="2" s="1"/>
  <c r="BS5" i="2" a="1"/>
  <c r="BS5" i="2" s="1"/>
  <c r="BS6" i="2" a="1"/>
  <c r="BS6" i="2" s="1"/>
  <c r="BS7" i="2" a="1"/>
  <c r="BS7" i="2" s="1"/>
  <c r="BS8" i="2" a="1"/>
  <c r="BS8" i="2" s="1"/>
  <c r="BS9" i="2" a="1"/>
  <c r="BS9" i="2" s="1"/>
  <c r="BS10" i="2" a="1"/>
  <c r="BS10" i="2" s="1"/>
  <c r="BS11" i="2" a="1"/>
  <c r="BS11" i="2" s="1"/>
  <c r="BS12" i="2" a="1"/>
  <c r="BS12" i="2" s="1"/>
  <c r="BS13" i="2" a="1"/>
  <c r="BS13" i="2" s="1"/>
  <c r="BS14" i="2" a="1"/>
  <c r="BS14" i="2" s="1"/>
  <c r="BS15" i="2" a="1"/>
  <c r="BS15" i="2" s="1"/>
  <c r="BS16" i="2" a="1"/>
  <c r="BS16" i="2" s="1"/>
  <c r="BS17" i="2" a="1"/>
  <c r="BS17" i="2" s="1"/>
  <c r="BS18" i="2" a="1"/>
  <c r="BS18" i="2" s="1"/>
  <c r="BS19" i="2" a="1"/>
  <c r="BS19" i="2" s="1"/>
  <c r="BS20" i="2" a="1"/>
  <c r="BS20" i="2" s="1"/>
  <c r="BS21" i="2" a="1"/>
  <c r="BS21" i="2" s="1"/>
  <c r="BS22" i="2" a="1"/>
  <c r="BS22" i="2" s="1"/>
  <c r="BS23" i="2" a="1"/>
  <c r="BS23" i="2" s="1"/>
  <c r="BS24" i="2" a="1"/>
  <c r="BS24" i="2" s="1"/>
  <c r="BS25" i="2" a="1"/>
  <c r="BS25" i="2" s="1"/>
  <c r="BS26" i="2" a="1"/>
  <c r="BS26" i="2" s="1"/>
  <c r="BS27" i="2" a="1"/>
  <c r="BS27" i="2" s="1"/>
  <c r="BS28" i="2" a="1"/>
  <c r="BS28" i="2" s="1"/>
  <c r="BS29" i="2" a="1"/>
  <c r="BS29" i="2" s="1"/>
  <c r="BS30" i="2" a="1"/>
  <c r="BS30" i="2" s="1"/>
  <c r="BS31" i="2" a="1"/>
  <c r="BS31" i="2" s="1"/>
  <c r="BS32" i="2" a="1"/>
  <c r="BS32" i="2" s="1"/>
  <c r="BS33" i="2" a="1"/>
  <c r="BS33" i="2" s="1"/>
  <c r="BS34" i="2" a="1"/>
  <c r="BS34" i="2" s="1"/>
  <c r="BS35" i="2" a="1"/>
  <c r="BS35" i="2" s="1"/>
  <c r="BS36" i="2" a="1"/>
  <c r="BS36" i="2" s="1"/>
  <c r="BS37" i="2" a="1"/>
  <c r="BS37" i="2" s="1"/>
  <c r="BS38" i="2" a="1"/>
  <c r="BS38" i="2" s="1"/>
  <c r="BS39" i="2" a="1"/>
  <c r="BS39" i="2" s="1"/>
  <c r="BS40" i="2" a="1"/>
  <c r="BS40" i="2" s="1"/>
  <c r="BS41" i="2" a="1"/>
  <c r="BS41" i="2" s="1"/>
  <c r="BS42" i="2" a="1"/>
  <c r="BS42" i="2" s="1"/>
  <c r="BS43" i="2" a="1"/>
  <c r="BS43" i="2" s="1"/>
  <c r="BS44" i="2" a="1"/>
  <c r="BS44" i="2" s="1"/>
  <c r="BS45" i="2" a="1"/>
  <c r="BS45" i="2" s="1"/>
  <c r="BS46" i="2" a="1"/>
  <c r="BS46" i="2" s="1"/>
  <c r="BS47" i="2" a="1"/>
  <c r="BS47" i="2" s="1"/>
  <c r="BS48" i="2" a="1"/>
  <c r="BS48" i="2" s="1"/>
  <c r="BS49" i="2" a="1"/>
  <c r="BS49" i="2" s="1"/>
  <c r="BS50" i="2" a="1"/>
  <c r="BS50" i="2" s="1"/>
  <c r="BS51" i="2" a="1"/>
  <c r="BS51" i="2" s="1"/>
  <c r="BS52" i="2" a="1"/>
  <c r="BS52" i="2" s="1"/>
  <c r="BS53" i="2" a="1"/>
  <c r="BS53" i="2" s="1"/>
  <c r="BS54" i="2" a="1"/>
  <c r="BS54" i="2" s="1"/>
  <c r="BS55" i="2" a="1"/>
  <c r="BS55" i="2" s="1"/>
  <c r="BS56" i="2" a="1"/>
  <c r="BS56" i="2" s="1"/>
  <c r="BS57" i="2" a="1"/>
  <c r="BS57" i="2" s="1"/>
  <c r="BS58" i="2" a="1"/>
  <c r="BS58" i="2" s="1"/>
  <c r="BS59" i="2" a="1"/>
  <c r="BS59" i="2" s="1"/>
  <c r="BS60" i="2" a="1"/>
  <c r="BS60" i="2" s="1"/>
  <c r="BS61" i="2" a="1"/>
  <c r="BS61" i="2" s="1"/>
  <c r="BS62" i="2" a="1"/>
  <c r="BS62" i="2" s="1"/>
  <c r="BS63" i="2" a="1"/>
  <c r="BS63" i="2" s="1"/>
  <c r="BS64" i="2" a="1"/>
  <c r="BS64" i="2" s="1"/>
  <c r="BS65" i="2" a="1"/>
  <c r="BS65" i="2" s="1"/>
  <c r="BS66" i="2" a="1"/>
  <c r="BS66" i="2" s="1"/>
  <c r="BS67" i="2" a="1"/>
  <c r="BS67" i="2" s="1"/>
  <c r="BS68" i="2" a="1"/>
  <c r="BS68" i="2" s="1"/>
  <c r="BS69" i="2" a="1"/>
  <c r="BS69" i="2" s="1"/>
  <c r="BS70" i="2" a="1"/>
  <c r="BS70" i="2" s="1"/>
  <c r="BS71" i="2" a="1"/>
  <c r="BS71" i="2" s="1"/>
  <c r="BS72" i="2" a="1"/>
  <c r="BS72" i="2" s="1"/>
  <c r="BS73" i="2" a="1"/>
  <c r="BS73" i="2" s="1"/>
  <c r="BS74" i="2" a="1"/>
  <c r="BS74" i="2" s="1"/>
  <c r="BS75" i="2" a="1"/>
  <c r="BS75" i="2" s="1"/>
  <c r="BS76" i="2" a="1"/>
  <c r="BS76" i="2" s="1"/>
  <c r="BS77" i="2" a="1"/>
  <c r="BS77" i="2" s="1"/>
  <c r="BS78" i="2" a="1"/>
  <c r="BS78" i="2" s="1"/>
  <c r="BS79" i="2" a="1"/>
  <c r="BS79" i="2" s="1"/>
  <c r="BS80" i="2" a="1"/>
  <c r="BS80" i="2" s="1"/>
  <c r="BS81" i="2" a="1"/>
  <c r="BS81" i="2" s="1"/>
  <c r="BS82" i="2" a="1"/>
  <c r="BS82" i="2" s="1"/>
  <c r="BS83" i="2" a="1"/>
  <c r="BS83" i="2" s="1"/>
  <c r="BS84" i="2" a="1"/>
  <c r="BS84" i="2" s="1"/>
  <c r="BS85" i="2" a="1"/>
  <c r="BS85" i="2" s="1"/>
  <c r="BS86" i="2" a="1"/>
  <c r="BS86" i="2" s="1"/>
  <c r="BS87" i="2" a="1"/>
  <c r="BS87" i="2" s="1"/>
  <c r="BS88" i="2" a="1"/>
  <c r="BS88" i="2" s="1"/>
  <c r="BS89" i="2" a="1"/>
  <c r="BS89" i="2" s="1"/>
  <c r="BS90" i="2" a="1"/>
  <c r="BS90" i="2" s="1"/>
  <c r="BS91" i="2" a="1"/>
  <c r="BS91" i="2" s="1"/>
  <c r="BS92" i="2" a="1"/>
  <c r="BS92" i="2" s="1"/>
  <c r="BS93" i="2" a="1"/>
  <c r="BS93" i="2" s="1"/>
  <c r="BS94" i="2" a="1"/>
  <c r="BS94" i="2" s="1"/>
  <c r="BS95" i="2" a="1"/>
  <c r="BS95" i="2" s="1"/>
  <c r="BS96" i="2" a="1"/>
  <c r="BS96" i="2" s="1"/>
  <c r="BS97" i="2" a="1"/>
  <c r="BS97" i="2" s="1"/>
  <c r="BS98" i="2" a="1"/>
  <c r="BS98" i="2" s="1"/>
  <c r="BS99" i="2" a="1"/>
  <c r="BS99" i="2" s="1"/>
  <c r="BS100" i="2" a="1"/>
  <c r="BS100" i="2" s="1"/>
  <c r="BS101" i="2" a="1"/>
  <c r="BS101" i="2" s="1"/>
  <c r="BS102" i="2" a="1"/>
  <c r="BS102" i="2" s="1"/>
  <c r="BS103" i="2" a="1"/>
  <c r="BS103" i="2" s="1"/>
  <c r="BS104" i="2" a="1"/>
  <c r="BS104" i="2" s="1"/>
  <c r="BS105" i="2" a="1"/>
  <c r="BS105" i="2" s="1"/>
  <c r="BS106" i="2" a="1"/>
  <c r="BS106" i="2" s="1"/>
  <c r="BS107" i="2" a="1"/>
  <c r="BS107" i="2" s="1"/>
  <c r="BS108" i="2" a="1"/>
  <c r="BS108" i="2" s="1"/>
  <c r="BS109" i="2" a="1"/>
  <c r="BS109" i="2" s="1"/>
  <c r="BS110" i="2" a="1"/>
  <c r="BS110" i="2" s="1"/>
  <c r="BS111" i="2" a="1"/>
  <c r="BS111" i="2" s="1"/>
  <c r="BS112" i="2" a="1"/>
  <c r="BS112" i="2" s="1"/>
  <c r="BS113" i="2" a="1"/>
  <c r="BS113" i="2" s="1"/>
  <c r="BS114" i="2" a="1"/>
  <c r="BS114" i="2" s="1"/>
  <c r="BS115" i="2" a="1"/>
  <c r="BS115" i="2" s="1"/>
  <c r="BS116" i="2" a="1"/>
  <c r="BS116" i="2" s="1"/>
  <c r="BS117" i="2" a="1"/>
  <c r="BS117" i="2" s="1"/>
  <c r="BS118" i="2" a="1"/>
  <c r="BS118" i="2" s="1"/>
  <c r="BS119" i="2" a="1"/>
  <c r="BS119" i="2" s="1"/>
  <c r="BS120" i="2" a="1"/>
  <c r="BS120" i="2" s="1"/>
  <c r="BS121" i="2" a="1"/>
  <c r="BS121" i="2" s="1"/>
  <c r="BS122" i="2" a="1"/>
  <c r="BS122" i="2" s="1"/>
  <c r="BS123" i="2" a="1"/>
  <c r="BS123" i="2" s="1"/>
  <c r="BS124" i="2" a="1"/>
  <c r="BS124" i="2" s="1"/>
  <c r="BS125" i="2" a="1"/>
  <c r="BS125" i="2" s="1"/>
  <c r="BS126" i="2" a="1"/>
  <c r="BS126" i="2" s="1"/>
  <c r="BS127" i="2" a="1"/>
  <c r="BS127" i="2" s="1"/>
  <c r="BS128" i="2" a="1"/>
  <c r="BS128" i="2" s="1"/>
  <c r="BS129" i="2" a="1"/>
  <c r="BS129" i="2" s="1"/>
  <c r="BS130" i="2" a="1"/>
  <c r="BS130" i="2" s="1"/>
  <c r="BS131" i="2" a="1"/>
  <c r="BS131" i="2" s="1"/>
  <c r="BS132" i="2" a="1"/>
  <c r="BS132" i="2" s="1"/>
  <c r="BS133" i="2" a="1"/>
  <c r="BS133" i="2" s="1"/>
  <c r="BS134" i="2" a="1"/>
  <c r="BS134" i="2" s="1"/>
  <c r="BS135" i="2" a="1"/>
  <c r="BS135" i="2" s="1"/>
  <c r="BS136" i="2" a="1"/>
  <c r="BS136" i="2" s="1"/>
  <c r="BS137" i="2" a="1"/>
  <c r="BS137" i="2" s="1"/>
  <c r="BS138" i="2" a="1"/>
  <c r="BS138" i="2" s="1"/>
  <c r="BS139" i="2" a="1"/>
  <c r="BS139" i="2" s="1"/>
  <c r="BS140" i="2" a="1"/>
  <c r="BS140" i="2" s="1"/>
  <c r="BS141" i="2" a="1"/>
  <c r="BS141" i="2" s="1"/>
  <c r="BS142" i="2" a="1"/>
  <c r="BS142" i="2" s="1"/>
  <c r="BS143" i="2" a="1"/>
  <c r="BS143" i="2" s="1"/>
  <c r="BS144" i="2" a="1"/>
  <c r="BS144" i="2" s="1"/>
  <c r="BS145" i="2" a="1"/>
  <c r="BS145" i="2" s="1"/>
  <c r="BS146" i="2" a="1"/>
  <c r="BS146" i="2" s="1"/>
  <c r="BS147" i="2" a="1"/>
  <c r="BS147" i="2" s="1"/>
  <c r="BS148" i="2" a="1"/>
  <c r="BS148" i="2" s="1"/>
  <c r="BS149" i="2" a="1"/>
  <c r="BS149" i="2" s="1"/>
  <c r="BS150" i="2" a="1"/>
  <c r="BS150" i="2" s="1"/>
  <c r="BS151" i="2" a="1"/>
  <c r="BS151" i="2" s="1"/>
  <c r="BS152" i="2" a="1"/>
  <c r="BS152" i="2" s="1"/>
  <c r="BS153" i="2" a="1"/>
  <c r="BS153" i="2" s="1"/>
  <c r="BS154" i="2" a="1"/>
  <c r="BS154" i="2" s="1"/>
  <c r="BS155" i="2" a="1"/>
  <c r="BS155" i="2" s="1"/>
  <c r="BS156" i="2" a="1"/>
  <c r="BS156" i="2" s="1"/>
  <c r="BS157" i="2" a="1"/>
  <c r="BS157" i="2" s="1"/>
  <c r="BS158" i="2" a="1"/>
  <c r="BS158" i="2" s="1"/>
  <c r="BS159" i="2" a="1"/>
  <c r="BS159" i="2" s="1"/>
  <c r="BS160" i="2" a="1"/>
  <c r="BS160" i="2" s="1"/>
  <c r="BS161" i="2" a="1"/>
  <c r="BS161" i="2" s="1"/>
  <c r="BS162" i="2" a="1"/>
  <c r="BS162" i="2" s="1"/>
  <c r="BS163" i="2" a="1"/>
  <c r="BS163" i="2" s="1"/>
  <c r="BS164" i="2" a="1"/>
  <c r="BS164" i="2" s="1"/>
  <c r="BS165" i="2" a="1"/>
  <c r="BS165" i="2" s="1"/>
  <c r="BS166" i="2" a="1"/>
  <c r="BS166" i="2" s="1"/>
  <c r="BS167" i="2" a="1"/>
  <c r="BS167" i="2" s="1"/>
  <c r="BS168" i="2" a="1"/>
  <c r="BS168" i="2" s="1"/>
  <c r="BS169" i="2" a="1"/>
  <c r="BS169" i="2" s="1"/>
  <c r="BS170" i="2" a="1"/>
  <c r="BS170" i="2" s="1"/>
  <c r="BS171" i="2" a="1"/>
  <c r="BS171" i="2" s="1"/>
  <c r="BS172" i="2" a="1"/>
  <c r="BS172" i="2" s="1"/>
  <c r="BS173" i="2" a="1"/>
  <c r="BS173" i="2" s="1"/>
  <c r="BS174" i="2" a="1"/>
  <c r="BS174" i="2" s="1"/>
  <c r="BS175" i="2" a="1"/>
  <c r="BS175" i="2" s="1"/>
  <c r="BS176" i="2" a="1"/>
  <c r="BS176" i="2" s="1"/>
  <c r="BS177" i="2" a="1"/>
  <c r="BS177" i="2" s="1"/>
  <c r="BS178" i="2" a="1"/>
  <c r="BS178" i="2" s="1"/>
  <c r="BS179" i="2" a="1"/>
  <c r="BS179" i="2" s="1"/>
  <c r="BS180" i="2" a="1"/>
  <c r="BS180" i="2" s="1"/>
  <c r="BS181" i="2" a="1"/>
  <c r="BS181" i="2" s="1"/>
  <c r="BS182" i="2" a="1"/>
  <c r="BS182" i="2" s="1"/>
  <c r="BS183" i="2" a="1"/>
  <c r="BS183" i="2" s="1"/>
  <c r="BS184" i="2" a="1"/>
  <c r="BS184" i="2" s="1"/>
  <c r="BS185" i="2" a="1"/>
  <c r="BS185" i="2" s="1"/>
  <c r="BS186" i="2" a="1"/>
  <c r="BS186" i="2" s="1"/>
  <c r="BS187" i="2" a="1"/>
  <c r="BS187" i="2" s="1"/>
  <c r="BS188" i="2" a="1"/>
  <c r="BS188" i="2" s="1"/>
  <c r="BS189" i="2" a="1"/>
  <c r="BS189" i="2" s="1"/>
  <c r="BS190" i="2" a="1"/>
  <c r="BS190" i="2" s="1"/>
  <c r="BS191" i="2" a="1"/>
  <c r="BS191" i="2" s="1"/>
  <c r="BS192" i="2" a="1"/>
  <c r="BS192" i="2" s="1"/>
  <c r="BS193" i="2" a="1"/>
  <c r="BS193" i="2" s="1"/>
  <c r="BS194" i="2" a="1"/>
  <c r="BS194" i="2" s="1"/>
  <c r="BS195" i="2" a="1"/>
  <c r="BS195" i="2" s="1"/>
  <c r="BS196" i="2" a="1"/>
  <c r="BS196" i="2" s="1"/>
  <c r="BS197" i="2" a="1"/>
  <c r="BS197" i="2" s="1"/>
  <c r="BS198" i="2" a="1"/>
  <c r="BS198" i="2" s="1"/>
  <c r="BS199" i="2" a="1"/>
  <c r="BS199" i="2" s="1"/>
  <c r="BS200" i="2" a="1"/>
  <c r="BS200" i="2" s="1"/>
  <c r="BS201" i="2" a="1"/>
  <c r="BS201" i="2" s="1"/>
  <c r="BS202" i="2" a="1"/>
  <c r="BS202" i="2" s="1"/>
  <c r="BS203" i="2" a="1"/>
  <c r="BS203" i="2" s="1"/>
  <c r="BS204" i="2" a="1"/>
  <c r="BS204" i="2" s="1"/>
  <c r="BS205" i="2" a="1"/>
  <c r="BS205" i="2" s="1"/>
  <c r="BS206" i="2" a="1"/>
  <c r="BS206" i="2" s="1"/>
  <c r="BS207" i="2" a="1"/>
  <c r="BS207" i="2" s="1"/>
  <c r="BS208" i="2" a="1"/>
  <c r="BS208" i="2" s="1"/>
  <c r="BS209" i="2" a="1"/>
  <c r="BS209" i="2" s="1"/>
  <c r="BS210" i="2" a="1"/>
  <c r="BS210" i="2" s="1"/>
  <c r="BS211" i="2" a="1"/>
  <c r="BS211" i="2" s="1"/>
  <c r="BS212" i="2" a="1"/>
  <c r="BS212" i="2" s="1"/>
  <c r="BS213" i="2" a="1"/>
  <c r="BS213" i="2" s="1"/>
  <c r="BS214" i="2" a="1"/>
  <c r="BS214" i="2" s="1"/>
  <c r="BS215" i="2" a="1"/>
  <c r="BS215" i="2" s="1"/>
  <c r="BS216" i="2" a="1"/>
  <c r="BS216" i="2" s="1"/>
  <c r="BS217" i="2" a="1"/>
  <c r="BS217" i="2" s="1"/>
  <c r="BS218" i="2" a="1"/>
  <c r="BS218" i="2" s="1"/>
  <c r="BS219" i="2" a="1"/>
  <c r="BS219" i="2" s="1"/>
  <c r="BS220" i="2" a="1"/>
  <c r="BS220" i="2" s="1"/>
  <c r="BS221" i="2" a="1"/>
  <c r="BS221" i="2" s="1"/>
  <c r="BS222" i="2" a="1"/>
  <c r="BS222" i="2" s="1"/>
  <c r="BS223" i="2" a="1"/>
  <c r="BS223" i="2" s="1"/>
  <c r="BS224" i="2" a="1"/>
  <c r="BS224" i="2" s="1"/>
  <c r="BS225" i="2" a="1"/>
  <c r="BS225" i="2" s="1"/>
  <c r="BS226" i="2" a="1"/>
  <c r="BS226" i="2" s="1"/>
  <c r="BS227" i="2" a="1"/>
  <c r="BS227" i="2" s="1"/>
  <c r="BS228" i="2" a="1"/>
  <c r="BS228" i="2" s="1"/>
  <c r="BS229" i="2" a="1"/>
  <c r="BS229" i="2" s="1"/>
  <c r="BS230" i="2" a="1"/>
  <c r="BS230" i="2" s="1"/>
  <c r="BS231" i="2" a="1"/>
  <c r="BS231" i="2" s="1"/>
  <c r="BS232" i="2" a="1"/>
  <c r="BS232" i="2" s="1"/>
  <c r="BS233" i="2" a="1"/>
  <c r="BS233" i="2" s="1"/>
  <c r="BS234" i="2" a="1"/>
  <c r="BS234" i="2" s="1"/>
  <c r="BS235" i="2" a="1"/>
  <c r="BS235" i="2" s="1"/>
  <c r="BS236" i="2" a="1"/>
  <c r="BS236" i="2" s="1"/>
  <c r="BS237" i="2" a="1"/>
  <c r="BS237" i="2" s="1"/>
  <c r="BS238" i="2" a="1"/>
  <c r="BS238" i="2" s="1"/>
  <c r="BS239" i="2" a="1"/>
  <c r="BS239" i="2" s="1"/>
  <c r="BS240" i="2" a="1"/>
  <c r="BS240" i="2" s="1"/>
  <c r="BS241" i="2" a="1"/>
  <c r="BS241" i="2" s="1"/>
  <c r="BS242" i="2" a="1"/>
  <c r="BS242" i="2" s="1"/>
  <c r="BS243" i="2" a="1"/>
  <c r="BS243" i="2" s="1"/>
  <c r="BS244" i="2" a="1"/>
  <c r="BS244" i="2" s="1"/>
  <c r="BS245" i="2" a="1"/>
  <c r="BS245" i="2" s="1"/>
  <c r="BS246" i="2" a="1"/>
  <c r="BS246" i="2" s="1"/>
  <c r="BS247" i="2" a="1"/>
  <c r="BS247" i="2" s="1"/>
  <c r="BS248" i="2" a="1"/>
  <c r="BS248" i="2" s="1"/>
  <c r="BS249" i="2" a="1"/>
  <c r="BS249" i="2" s="1"/>
  <c r="BS250" i="2" a="1"/>
  <c r="BS250" i="2" s="1"/>
  <c r="BS251" i="2" a="1"/>
  <c r="BS251" i="2" s="1"/>
  <c r="BS252" i="2" a="1"/>
  <c r="BS252" i="2" s="1"/>
  <c r="BS253" i="2" a="1"/>
  <c r="BS253" i="2" s="1"/>
  <c r="BS254" i="2" a="1"/>
  <c r="BS254" i="2" s="1"/>
  <c r="BS255" i="2" a="1"/>
  <c r="BS255" i="2" s="1"/>
  <c r="BS256" i="2" a="1"/>
  <c r="BS256" i="2" s="1"/>
  <c r="BS257" i="2" a="1"/>
  <c r="BS257" i="2" s="1"/>
  <c r="BS258" i="2" a="1"/>
  <c r="BS258" i="2" s="1"/>
  <c r="BS259" i="2" a="1"/>
  <c r="BS259" i="2" s="1"/>
  <c r="BS260" i="2" a="1"/>
  <c r="BS260" i="2" s="1"/>
  <c r="BS261" i="2" a="1"/>
  <c r="BS261" i="2" s="1"/>
  <c r="BS262" i="2" a="1"/>
  <c r="BS262" i="2" s="1"/>
  <c r="BS263" i="2" a="1"/>
  <c r="BS263" i="2" s="1"/>
  <c r="BS264" i="2" a="1"/>
  <c r="BS264" i="2" s="1"/>
  <c r="BS265" i="2" a="1"/>
  <c r="BS265" i="2" s="1"/>
  <c r="BS266" i="2" a="1"/>
  <c r="BS266" i="2" s="1"/>
  <c r="BS267" i="2" a="1"/>
  <c r="BS267" i="2" s="1"/>
  <c r="BS268" i="2" a="1"/>
  <c r="BS268" i="2" s="1"/>
  <c r="BS269" i="2" a="1"/>
  <c r="BS269" i="2" s="1"/>
  <c r="BS270" i="2" a="1"/>
  <c r="BS270" i="2" s="1"/>
  <c r="BS271" i="2" a="1"/>
  <c r="BS271" i="2" s="1"/>
  <c r="BS272" i="2" a="1"/>
  <c r="BS272" i="2" s="1"/>
  <c r="BS273" i="2" a="1"/>
  <c r="BS273" i="2" s="1"/>
  <c r="BS274" i="2" a="1"/>
  <c r="BS274" i="2" s="1"/>
  <c r="BS275" i="2" a="1"/>
  <c r="BS275" i="2" s="1"/>
  <c r="BS276" i="2" a="1"/>
  <c r="BS276" i="2" s="1"/>
  <c r="BS277" i="2" a="1"/>
  <c r="BS277" i="2" s="1"/>
  <c r="BS278" i="2" a="1"/>
  <c r="BS278" i="2" s="1"/>
  <c r="BS279" i="2" a="1"/>
  <c r="BS279" i="2" s="1"/>
  <c r="BS280" i="2" a="1"/>
  <c r="BS280" i="2" s="1"/>
  <c r="BS281" i="2" a="1"/>
  <c r="BS281" i="2" s="1"/>
  <c r="BS282" i="2" a="1"/>
  <c r="BS282" i="2" s="1"/>
  <c r="BS283" i="2" a="1"/>
  <c r="BS283" i="2" s="1"/>
  <c r="BS284" i="2" a="1"/>
  <c r="BS284" i="2" s="1"/>
  <c r="BS285" i="2" a="1"/>
  <c r="BS285" i="2" s="1"/>
  <c r="BS286" i="2" a="1"/>
  <c r="BS286" i="2" s="1"/>
  <c r="BS287" i="2" a="1"/>
  <c r="BS287" i="2" s="1"/>
  <c r="BS288" i="2" a="1"/>
  <c r="BS288" i="2" s="1"/>
  <c r="BS289" i="2" a="1"/>
  <c r="BS289" i="2" s="1"/>
  <c r="BS290" i="2" a="1"/>
  <c r="BS290" i="2" s="1"/>
  <c r="BS291" i="2" a="1"/>
  <c r="BS291" i="2" s="1"/>
  <c r="BS292" i="2" a="1"/>
  <c r="BS292" i="2" s="1"/>
  <c r="BS293" i="2" a="1"/>
  <c r="BS293" i="2" s="1"/>
  <c r="BS294" i="2" a="1"/>
  <c r="BS294" i="2" s="1"/>
  <c r="BS295" i="2" a="1"/>
  <c r="BS295" i="2" s="1"/>
  <c r="BS296" i="2" a="1"/>
  <c r="BS296" i="2" s="1"/>
  <c r="BS297" i="2" a="1"/>
  <c r="BS297" i="2" s="1"/>
  <c r="BS298" i="2" a="1"/>
  <c r="BS298" i="2" s="1"/>
  <c r="BS299" i="2" a="1"/>
  <c r="BS299" i="2" s="1"/>
  <c r="BS300" i="2" a="1"/>
  <c r="BS300" i="2" s="1"/>
  <c r="BS301" i="2" a="1"/>
  <c r="BS301" i="2" s="1"/>
  <c r="BS302" i="2" a="1"/>
  <c r="BS302" i="2" s="1"/>
  <c r="BS303" i="2" a="1"/>
  <c r="BS303" i="2" s="1"/>
  <c r="BS304" i="2" a="1"/>
  <c r="BS304" i="2" s="1"/>
  <c r="BS305" i="2" a="1"/>
  <c r="BS305" i="2" s="1"/>
  <c r="BS306" i="2" a="1"/>
  <c r="BS306" i="2" s="1"/>
  <c r="BS307" i="2" a="1"/>
  <c r="BS307" i="2" s="1"/>
  <c r="BS308" i="2" a="1"/>
  <c r="BS308" i="2" s="1"/>
  <c r="BS309" i="2" a="1"/>
  <c r="BS309" i="2" s="1"/>
  <c r="BS310" i="2" a="1"/>
  <c r="BS310" i="2" s="1"/>
  <c r="BS311" i="2" a="1"/>
  <c r="BS311" i="2" s="1"/>
  <c r="BS312" i="2" a="1"/>
  <c r="BS312" i="2" s="1"/>
  <c r="BS313" i="2" a="1"/>
  <c r="BS313" i="2" s="1"/>
  <c r="BS314" i="2" a="1"/>
  <c r="BS314" i="2" s="1"/>
  <c r="BS315" i="2" a="1"/>
  <c r="BS315" i="2" s="1"/>
  <c r="BS316" i="2" a="1"/>
  <c r="BS316" i="2" s="1"/>
  <c r="BS317" i="2" a="1"/>
  <c r="BS317" i="2" s="1"/>
  <c r="BS318" i="2" a="1"/>
  <c r="BS318" i="2" s="1"/>
  <c r="BS319" i="2" a="1"/>
  <c r="BS319" i="2" s="1"/>
  <c r="BS320" i="2" a="1"/>
  <c r="BS320" i="2" s="1"/>
  <c r="BS321" i="2" a="1"/>
  <c r="BS321" i="2" s="1"/>
  <c r="BS322" i="2" a="1"/>
  <c r="BS322" i="2" s="1"/>
  <c r="BS323" i="2" a="1"/>
  <c r="BS323" i="2" s="1"/>
  <c r="BS324" i="2" a="1"/>
  <c r="BS324" i="2" s="1"/>
  <c r="BS325" i="2" a="1"/>
  <c r="BS325" i="2" s="1"/>
  <c r="BS326" i="2" a="1"/>
  <c r="BS326" i="2" s="1"/>
  <c r="BS327" i="2" a="1"/>
  <c r="BS327" i="2" s="1"/>
  <c r="BS328" i="2" a="1"/>
  <c r="BS328" i="2" s="1"/>
  <c r="BS329" i="2" a="1"/>
  <c r="BS329" i="2" s="1"/>
  <c r="BS330" i="2" a="1"/>
  <c r="BS330" i="2" s="1"/>
  <c r="BS331" i="2" a="1"/>
  <c r="BS331" i="2" s="1"/>
  <c r="BS332" i="2" a="1"/>
  <c r="BS332" i="2" s="1"/>
  <c r="BS333" i="2" a="1"/>
  <c r="BS333" i="2" s="1"/>
  <c r="BS334" i="2" a="1"/>
  <c r="BS334" i="2" s="1"/>
  <c r="BS335" i="2" a="1"/>
  <c r="BS335" i="2" s="1"/>
  <c r="BS336" i="2" a="1"/>
  <c r="BS336" i="2" s="1"/>
  <c r="BS337" i="2" a="1"/>
  <c r="BS337" i="2" s="1"/>
  <c r="BS338" i="2" a="1"/>
  <c r="BS338" i="2" s="1"/>
  <c r="BS339" i="2" a="1"/>
  <c r="BS339" i="2" s="1"/>
  <c r="BS340" i="2" a="1"/>
  <c r="BS340" i="2" s="1"/>
  <c r="BS341" i="2" a="1"/>
  <c r="BS341" i="2" s="1"/>
  <c r="BS342" i="2" a="1"/>
  <c r="BS342" i="2" s="1"/>
  <c r="BS343" i="2" a="1"/>
  <c r="BS343" i="2" s="1"/>
  <c r="BS344" i="2" a="1"/>
  <c r="BS344" i="2" s="1"/>
  <c r="BS345" i="2" a="1"/>
  <c r="BS345" i="2" s="1"/>
  <c r="BS346" i="2" a="1"/>
  <c r="BS346" i="2" s="1"/>
  <c r="BS347" i="2" a="1"/>
  <c r="BS347" i="2" s="1"/>
  <c r="BS348" i="2" a="1"/>
  <c r="BS348" i="2" s="1"/>
  <c r="BS349" i="2" a="1"/>
  <c r="BS349" i="2" s="1"/>
  <c r="BS350" i="2" a="1"/>
  <c r="BS350" i="2" s="1"/>
  <c r="BS351" i="2" a="1"/>
  <c r="BS351" i="2" s="1"/>
  <c r="BS352" i="2" a="1"/>
  <c r="BS352" i="2" s="1"/>
  <c r="BS353" i="2" a="1"/>
  <c r="BS353" i="2" s="1"/>
  <c r="BS354" i="2" a="1"/>
  <c r="BS354" i="2" s="1"/>
  <c r="BS355" i="2" a="1"/>
  <c r="BS355" i="2" s="1"/>
  <c r="BS356" i="2" a="1"/>
  <c r="BS356" i="2" s="1"/>
  <c r="BS357" i="2" a="1"/>
  <c r="BS357" i="2" s="1"/>
  <c r="BS358" i="2" a="1"/>
  <c r="BS358" i="2" s="1"/>
  <c r="BS359" i="2" a="1"/>
  <c r="BS359" i="2" s="1"/>
  <c r="BS360" i="2" a="1"/>
  <c r="BS360" i="2" s="1"/>
  <c r="BS361" i="2" a="1"/>
  <c r="BS361" i="2" s="1"/>
  <c r="BS362" i="2" a="1"/>
  <c r="BS362" i="2" s="1"/>
  <c r="BS363" i="2" a="1"/>
  <c r="BS363" i="2" s="1"/>
  <c r="BS364" i="2" a="1"/>
  <c r="BS364" i="2" s="1"/>
  <c r="BS365" i="2" a="1"/>
  <c r="BS365" i="2" s="1"/>
  <c r="BS366" i="2" a="1"/>
  <c r="BS366" i="2" s="1"/>
  <c r="BS367" i="2" a="1"/>
  <c r="BS367" i="2" s="1"/>
  <c r="BS368" i="2" a="1"/>
  <c r="BS368" i="2" s="1"/>
  <c r="BS369" i="2" a="1"/>
  <c r="BS369" i="2" s="1"/>
  <c r="BS370" i="2" a="1"/>
  <c r="BS370" i="2" s="1"/>
  <c r="BS371" i="2" a="1"/>
  <c r="BS371" i="2" s="1"/>
  <c r="BS372" i="2" a="1"/>
  <c r="BS372" i="2" s="1"/>
  <c r="BS373" i="2" a="1"/>
  <c r="BS373" i="2" s="1"/>
  <c r="BS374" i="2" a="1"/>
  <c r="BS374" i="2" s="1"/>
  <c r="BS375" i="2" a="1"/>
  <c r="BS375" i="2" s="1"/>
  <c r="BS376" i="2" a="1"/>
  <c r="BS376" i="2" s="1"/>
  <c r="BS377" i="2" a="1"/>
  <c r="BS377" i="2" s="1"/>
  <c r="BS378" i="2" a="1"/>
  <c r="BS378" i="2" s="1"/>
  <c r="BS379" i="2" a="1"/>
  <c r="BS379" i="2" s="1"/>
  <c r="BS380" i="2" a="1"/>
  <c r="BS380" i="2" s="1"/>
  <c r="BS381" i="2" a="1"/>
  <c r="BS381" i="2" s="1"/>
  <c r="BS382" i="2" a="1"/>
  <c r="BS382" i="2" s="1"/>
  <c r="BS383" i="2" a="1"/>
  <c r="BS383" i="2" s="1"/>
  <c r="BS384" i="2" a="1"/>
  <c r="BS384" i="2" s="1"/>
  <c r="BS385" i="2" a="1"/>
  <c r="BS385" i="2" s="1"/>
  <c r="BS386" i="2" a="1"/>
  <c r="BS386" i="2" s="1"/>
  <c r="BS387" i="2" a="1"/>
  <c r="BS387" i="2" s="1"/>
  <c r="BS388" i="2" a="1"/>
  <c r="BS388" i="2" s="1"/>
  <c r="BS389" i="2" a="1"/>
  <c r="BS389" i="2" s="1"/>
  <c r="BS390" i="2" a="1"/>
  <c r="BS390" i="2" s="1"/>
  <c r="BS391" i="2" a="1"/>
  <c r="BS391" i="2" s="1"/>
  <c r="BS392" i="2" a="1"/>
  <c r="BS392" i="2" s="1"/>
  <c r="BS393" i="2" a="1"/>
  <c r="BS393" i="2" s="1"/>
  <c r="BS394" i="2" a="1"/>
  <c r="BS394" i="2" s="1"/>
  <c r="BS395" i="2" a="1"/>
  <c r="BS395" i="2" s="1"/>
  <c r="BS396" i="2" a="1"/>
  <c r="BS396" i="2" s="1"/>
  <c r="BS397" i="2" a="1"/>
  <c r="BS397" i="2" s="1"/>
  <c r="BS398" i="2" a="1"/>
  <c r="BS398" i="2" s="1"/>
  <c r="BS399" i="2" a="1"/>
  <c r="BS399" i="2" s="1"/>
  <c r="BS400" i="2" a="1"/>
  <c r="BS400" i="2" s="1"/>
  <c r="BS401" i="2" a="1"/>
  <c r="BS401" i="2" s="1"/>
  <c r="BS402" i="2" a="1"/>
  <c r="BS402" i="2" s="1"/>
  <c r="BS403" i="2" a="1"/>
  <c r="BS403" i="2" s="1"/>
  <c r="BS404" i="2" a="1"/>
  <c r="BS404" i="2" s="1"/>
  <c r="BS405" i="2" a="1"/>
  <c r="BS405" i="2" s="1"/>
  <c r="BS406" i="2" a="1"/>
  <c r="BS406" i="2" s="1"/>
  <c r="BS407" i="2" a="1"/>
  <c r="BS407" i="2" s="1"/>
  <c r="BS408" i="2" a="1"/>
  <c r="BS408" i="2" s="1"/>
  <c r="BS409" i="2" a="1"/>
  <c r="BS409" i="2" s="1"/>
  <c r="BS410" i="2" a="1"/>
  <c r="BS410" i="2" s="1"/>
  <c r="BS411" i="2" a="1"/>
  <c r="BS411" i="2" s="1"/>
  <c r="BS412" i="2" a="1"/>
  <c r="BS412" i="2" s="1"/>
  <c r="BS413" i="2" a="1"/>
  <c r="BS413" i="2" s="1"/>
  <c r="BS414" i="2" a="1"/>
  <c r="BS414" i="2" s="1"/>
  <c r="BS415" i="2" a="1"/>
  <c r="BS415" i="2" s="1"/>
  <c r="BS416" i="2" a="1"/>
  <c r="BS416" i="2" s="1"/>
  <c r="BS417" i="2" a="1"/>
  <c r="BS417" i="2" s="1"/>
  <c r="BS418" i="2" a="1"/>
  <c r="BS418" i="2" s="1"/>
  <c r="BS419" i="2" a="1"/>
  <c r="BS419" i="2" s="1"/>
  <c r="BS420" i="2" a="1"/>
  <c r="BS420" i="2" s="1"/>
  <c r="BS421" i="2" a="1"/>
  <c r="BS421" i="2" s="1"/>
  <c r="BS422" i="2" a="1"/>
  <c r="BS422" i="2" s="1"/>
  <c r="BS423" i="2" a="1"/>
  <c r="BS423" i="2" s="1"/>
  <c r="BS424" i="2" a="1"/>
  <c r="BS424" i="2" s="1"/>
  <c r="BS425" i="2" a="1"/>
  <c r="BS425" i="2" s="1"/>
  <c r="BS426" i="2" a="1"/>
  <c r="BS426" i="2" s="1"/>
  <c r="BS427" i="2" a="1"/>
  <c r="BS427" i="2" s="1"/>
  <c r="BS428" i="2" a="1"/>
  <c r="BS428" i="2" s="1"/>
  <c r="BS429" i="2" a="1"/>
  <c r="BS429" i="2" s="1"/>
  <c r="BS430" i="2" a="1"/>
  <c r="BS430" i="2" s="1"/>
  <c r="BS431" i="2" a="1"/>
  <c r="BS431" i="2" s="1"/>
  <c r="BS432" i="2" a="1"/>
  <c r="BS432" i="2" s="1"/>
  <c r="BS433" i="2" a="1"/>
  <c r="BS433" i="2" s="1"/>
  <c r="BS434" i="2" a="1"/>
  <c r="BS434" i="2" s="1"/>
  <c r="BS435" i="2" a="1"/>
  <c r="BS435" i="2" s="1"/>
  <c r="BS436" i="2" a="1"/>
  <c r="BS436" i="2" s="1"/>
  <c r="BS437" i="2" a="1"/>
  <c r="BS437" i="2" s="1"/>
  <c r="BS438" i="2" a="1"/>
  <c r="BS438" i="2" s="1"/>
  <c r="BS439" i="2" a="1"/>
  <c r="BS439" i="2" s="1"/>
  <c r="BS440" i="2" a="1"/>
  <c r="BS440" i="2" s="1"/>
  <c r="BS441" i="2" a="1"/>
  <c r="BS441" i="2" s="1"/>
  <c r="BS442" i="2" a="1"/>
  <c r="BS442" i="2" s="1"/>
  <c r="BS443" i="2" a="1"/>
  <c r="BS443" i="2" s="1"/>
  <c r="BS444" i="2" a="1"/>
  <c r="BS444" i="2" s="1"/>
  <c r="BS445" i="2" a="1"/>
  <c r="BS445" i="2" s="1"/>
  <c r="BS446" i="2" a="1"/>
  <c r="BS446" i="2" s="1"/>
  <c r="BS447" i="2" a="1"/>
  <c r="BS447" i="2" s="1"/>
  <c r="BS448" i="2" a="1"/>
  <c r="BS448" i="2" s="1"/>
  <c r="BS449" i="2" a="1"/>
  <c r="BS449" i="2" s="1"/>
  <c r="BS450" i="2" a="1"/>
  <c r="BS450" i="2" s="1"/>
  <c r="BS451" i="2" a="1"/>
  <c r="BS451" i="2" s="1"/>
  <c r="BS452" i="2" a="1"/>
  <c r="BS452" i="2" s="1"/>
  <c r="BS453" i="2" a="1"/>
  <c r="BS453" i="2" s="1"/>
  <c r="BS454" i="2" a="1"/>
  <c r="BS454" i="2" s="1"/>
  <c r="BS455" i="2" a="1"/>
  <c r="BS455" i="2" s="1"/>
  <c r="BS456" i="2" a="1"/>
  <c r="BS456" i="2" s="1"/>
  <c r="BS457" i="2" a="1"/>
  <c r="BS457" i="2" s="1"/>
  <c r="BS458" i="2" a="1"/>
  <c r="BS458" i="2" s="1"/>
  <c r="BS459" i="2" a="1"/>
  <c r="BS459" i="2" s="1"/>
  <c r="BS460" i="2" a="1"/>
  <c r="BS460" i="2" s="1"/>
  <c r="BS461" i="2" a="1"/>
  <c r="BS461" i="2" s="1"/>
  <c r="BS462" i="2" a="1"/>
  <c r="BS462" i="2" s="1"/>
  <c r="BS463" i="2" a="1"/>
  <c r="BS463" i="2" s="1"/>
  <c r="BS464" i="2" a="1"/>
  <c r="BS464" i="2" s="1"/>
  <c r="BS465" i="2" a="1"/>
  <c r="BS465" i="2" s="1"/>
  <c r="BS466" i="2" a="1"/>
  <c r="BS466" i="2" s="1"/>
  <c r="BS467" i="2" a="1"/>
  <c r="BS467" i="2" s="1"/>
  <c r="BS468" i="2" a="1"/>
  <c r="BS468" i="2" s="1"/>
  <c r="BS469" i="2" a="1"/>
  <c r="BS469" i="2" s="1"/>
  <c r="BS470" i="2" a="1"/>
  <c r="BS470" i="2" s="1"/>
  <c r="BS471" i="2" a="1"/>
  <c r="BS471" i="2" s="1"/>
  <c r="BS472" i="2" a="1"/>
  <c r="BS472" i="2" s="1"/>
  <c r="BS473" i="2" a="1"/>
  <c r="BS473" i="2" s="1"/>
  <c r="BS474" i="2" a="1"/>
  <c r="BS474" i="2" s="1"/>
  <c r="BS475" i="2" a="1"/>
  <c r="BS475" i="2" s="1"/>
  <c r="BS476" i="2" a="1"/>
  <c r="BS476" i="2" s="1"/>
  <c r="BS477" i="2" a="1"/>
  <c r="BS477" i="2" s="1"/>
  <c r="BS478" i="2" a="1"/>
  <c r="BS478" i="2" s="1"/>
  <c r="BS479" i="2" a="1"/>
  <c r="BS479" i="2" s="1"/>
  <c r="BS480" i="2" a="1"/>
  <c r="BS480" i="2" s="1"/>
  <c r="BS481" i="2" a="1"/>
  <c r="BS481" i="2" s="1"/>
  <c r="BS482" i="2" a="1"/>
  <c r="BS482" i="2" s="1"/>
  <c r="BS483" i="2" a="1"/>
  <c r="BS483" i="2" s="1"/>
  <c r="BS484" i="2" a="1"/>
  <c r="BS484" i="2" s="1"/>
  <c r="BS485" i="2" a="1"/>
  <c r="BS485" i="2" s="1"/>
  <c r="BS486" i="2" a="1"/>
  <c r="BS486" i="2" s="1"/>
  <c r="BS487" i="2" a="1"/>
  <c r="BS487" i="2" s="1"/>
  <c r="BS488" i="2" a="1"/>
  <c r="BS488" i="2" s="1"/>
  <c r="BS489" i="2" a="1"/>
  <c r="BS489" i="2" s="1"/>
  <c r="BS490" i="2" a="1"/>
  <c r="BS490" i="2" s="1"/>
  <c r="BS491" i="2" a="1"/>
  <c r="BS491" i="2" s="1"/>
  <c r="BS492" i="2" a="1"/>
  <c r="BS492" i="2" s="1"/>
  <c r="BS493" i="2" a="1"/>
  <c r="BS493" i="2" s="1"/>
  <c r="BS494" i="2" a="1"/>
  <c r="BS494" i="2" s="1"/>
  <c r="BS495" i="2" a="1"/>
  <c r="BS495" i="2" s="1"/>
  <c r="BS496" i="2" a="1"/>
  <c r="BS496" i="2" s="1"/>
  <c r="BS497" i="2" a="1"/>
  <c r="BS497" i="2" s="1"/>
  <c r="BS498" i="2" a="1"/>
  <c r="BS498" i="2" s="1"/>
  <c r="BS499" i="2" a="1"/>
  <c r="BS499" i="2" s="1"/>
  <c r="BS500" i="2" a="1"/>
  <c r="BS500" i="2" s="1"/>
  <c r="BS501" i="2" a="1"/>
  <c r="BS501" i="2" s="1"/>
  <c r="BS502" i="2" a="1"/>
  <c r="BS502" i="2" s="1"/>
  <c r="BS503" i="2" a="1"/>
  <c r="BS503" i="2" s="1"/>
  <c r="BS504" i="2" a="1"/>
  <c r="BS504" i="2" s="1"/>
  <c r="BS505" i="2" a="1"/>
  <c r="BS505" i="2" s="1"/>
  <c r="BS506" i="2" a="1"/>
  <c r="BS506" i="2" s="1"/>
  <c r="BS507" i="2" a="1"/>
  <c r="BS507" i="2" s="1"/>
  <c r="BS508" i="2" a="1"/>
  <c r="BS508" i="2" s="1"/>
  <c r="BS509" i="2" a="1"/>
  <c r="BS509" i="2" s="1"/>
  <c r="BS510" i="2" a="1"/>
  <c r="BS510" i="2" s="1"/>
  <c r="BS511" i="2" a="1"/>
  <c r="BS511" i="2" s="1"/>
  <c r="BS512" i="2" a="1"/>
  <c r="BS512" i="2" s="1"/>
  <c r="BS513" i="2" a="1"/>
  <c r="BS513" i="2" s="1"/>
  <c r="BS514" i="2" a="1"/>
  <c r="BS514" i="2" s="1"/>
  <c r="BS515" i="2" a="1"/>
  <c r="BS515" i="2" s="1"/>
  <c r="BS516" i="2" a="1"/>
  <c r="BS516" i="2" s="1"/>
  <c r="BS517" i="2" a="1"/>
  <c r="BS517" i="2" s="1"/>
  <c r="BS518" i="2" a="1"/>
  <c r="BS518" i="2" s="1"/>
  <c r="BS519" i="2" a="1"/>
  <c r="BS519" i="2" s="1"/>
  <c r="BS520" i="2" a="1"/>
  <c r="BS520" i="2" s="1"/>
  <c r="BS521" i="2" a="1"/>
  <c r="BS521" i="2" s="1"/>
  <c r="BS522" i="2" a="1"/>
  <c r="BS522" i="2" s="1"/>
  <c r="BS523" i="2" a="1"/>
  <c r="BS523" i="2" s="1"/>
  <c r="BS524" i="2" a="1"/>
  <c r="BS524" i="2" s="1"/>
  <c r="BS525" i="2" a="1"/>
  <c r="BS525" i="2" s="1"/>
  <c r="BS526" i="2" a="1"/>
  <c r="BS526" i="2" s="1"/>
  <c r="BS527" i="2" a="1"/>
  <c r="BS527" i="2" s="1"/>
  <c r="BS528" i="2" a="1"/>
  <c r="BS528" i="2" s="1"/>
  <c r="BS529" i="2" a="1"/>
  <c r="BS529" i="2" s="1"/>
  <c r="BS530" i="2" a="1"/>
  <c r="BS530" i="2" s="1"/>
  <c r="BS531" i="2" a="1"/>
  <c r="BS531" i="2" s="1"/>
  <c r="BS532" i="2" a="1"/>
  <c r="BS532" i="2" s="1"/>
  <c r="BS533" i="2" a="1"/>
  <c r="BS533" i="2" s="1"/>
  <c r="BS534" i="2" a="1"/>
  <c r="BS534" i="2" s="1"/>
  <c r="BS535" i="2" a="1"/>
  <c r="BS535" i="2" s="1"/>
  <c r="BS536" i="2" a="1"/>
  <c r="BS536" i="2" s="1"/>
  <c r="BS537" i="2" a="1"/>
  <c r="BS537" i="2" s="1"/>
  <c r="BS538" i="2" a="1"/>
  <c r="BS538" i="2" s="1"/>
  <c r="BS539" i="2" a="1"/>
  <c r="BS539" i="2" s="1"/>
  <c r="BS540" i="2" a="1"/>
  <c r="BS540" i="2" s="1"/>
  <c r="BS541" i="2" a="1"/>
  <c r="BS541" i="2" s="1"/>
  <c r="BS542" i="2" a="1"/>
  <c r="BS542" i="2" s="1"/>
  <c r="BS543" i="2" a="1"/>
  <c r="BS543" i="2" s="1"/>
  <c r="BS544" i="2" a="1"/>
  <c r="BS544" i="2" s="1"/>
  <c r="BS545" i="2" a="1"/>
  <c r="BS545" i="2" s="1"/>
  <c r="BS546" i="2" a="1"/>
  <c r="BS546" i="2" s="1"/>
  <c r="BS547" i="2" a="1"/>
  <c r="BS547" i="2" s="1"/>
  <c r="BS548" i="2" a="1"/>
  <c r="BS548" i="2" s="1"/>
  <c r="BS549" i="2" a="1"/>
  <c r="BS549" i="2" s="1"/>
  <c r="BS550" i="2" a="1"/>
  <c r="BS550" i="2" s="1"/>
  <c r="BS551" i="2" a="1"/>
  <c r="BS551" i="2" s="1"/>
  <c r="BS552" i="2" a="1"/>
  <c r="BS552" i="2" s="1"/>
  <c r="BS553" i="2" a="1"/>
  <c r="BS553" i="2" s="1"/>
  <c r="BS554" i="2" a="1"/>
  <c r="BS554" i="2" s="1"/>
  <c r="BS555" i="2" a="1"/>
  <c r="BS555" i="2" s="1"/>
  <c r="BS556" i="2" a="1"/>
  <c r="BS556" i="2" s="1"/>
  <c r="BS557" i="2" a="1"/>
  <c r="BS557" i="2" s="1"/>
  <c r="BS558" i="2" a="1"/>
  <c r="BS558" i="2" s="1"/>
  <c r="BS559" i="2" a="1"/>
  <c r="BS559" i="2" s="1"/>
  <c r="BS560" i="2" a="1"/>
  <c r="BS560" i="2" s="1"/>
  <c r="BS561" i="2" a="1"/>
  <c r="BS561" i="2" s="1"/>
  <c r="BS562" i="2" a="1"/>
  <c r="BS562" i="2" s="1"/>
  <c r="BS563" i="2" a="1"/>
  <c r="BS563" i="2" s="1"/>
  <c r="BS564" i="2" a="1"/>
  <c r="BS564" i="2" s="1"/>
  <c r="BS565" i="2" a="1"/>
  <c r="BS565" i="2" s="1"/>
  <c r="BS566" i="2" a="1"/>
  <c r="BS566" i="2" s="1"/>
  <c r="BS567" i="2" a="1"/>
  <c r="BS567" i="2" s="1"/>
  <c r="BS568" i="2" a="1"/>
  <c r="BS568" i="2" s="1"/>
  <c r="BS569" i="2" a="1"/>
  <c r="BS569" i="2" s="1"/>
  <c r="BS570" i="2" a="1"/>
  <c r="BS570" i="2" s="1"/>
  <c r="BS571" i="2" a="1"/>
  <c r="BS571" i="2" s="1"/>
  <c r="BS572" i="2" a="1"/>
  <c r="BS572" i="2" s="1"/>
  <c r="BS573" i="2" a="1"/>
  <c r="BS573" i="2" s="1"/>
  <c r="BS574" i="2" a="1"/>
  <c r="BS574" i="2" s="1"/>
  <c r="BS575" i="2" a="1"/>
  <c r="BS575" i="2" s="1"/>
  <c r="BS576" i="2" a="1"/>
  <c r="BS576" i="2" s="1"/>
  <c r="BS577" i="2" a="1"/>
  <c r="BS577" i="2" s="1"/>
  <c r="BS578" i="2" a="1"/>
  <c r="BS578" i="2" s="1"/>
  <c r="BS579" i="2" a="1"/>
  <c r="BS579" i="2" s="1"/>
  <c r="BS580" i="2" a="1"/>
  <c r="BS580" i="2" s="1"/>
  <c r="BS581" i="2" a="1"/>
  <c r="BS581" i="2" s="1"/>
  <c r="BS582" i="2" a="1"/>
  <c r="BS582" i="2" s="1"/>
  <c r="BS583" i="2" a="1"/>
  <c r="BS583" i="2" s="1"/>
  <c r="BS584" i="2" a="1"/>
  <c r="BS584" i="2" s="1"/>
  <c r="BS585" i="2" a="1"/>
  <c r="BS585" i="2" s="1"/>
  <c r="BS586" i="2" a="1"/>
  <c r="BS586" i="2" s="1"/>
  <c r="BS587" i="2" a="1"/>
  <c r="BS587" i="2" s="1"/>
  <c r="BS588" i="2" a="1"/>
  <c r="BS588" i="2" s="1"/>
  <c r="BS589" i="2" a="1"/>
  <c r="BS589" i="2" s="1"/>
  <c r="BS590" i="2" a="1"/>
  <c r="BS590" i="2" s="1"/>
  <c r="BS591" i="2" a="1"/>
  <c r="BS591" i="2" s="1"/>
  <c r="BS592" i="2" a="1"/>
  <c r="BS592" i="2" s="1"/>
  <c r="BS593" i="2" a="1"/>
  <c r="BS593" i="2" s="1"/>
  <c r="BS594" i="2" a="1"/>
  <c r="BS594" i="2" s="1"/>
  <c r="BS595" i="2" a="1"/>
  <c r="BS595" i="2" s="1"/>
  <c r="BS596" i="2" a="1"/>
  <c r="BS596" i="2" s="1"/>
  <c r="BS597" i="2" a="1"/>
  <c r="BS597" i="2" s="1"/>
  <c r="BS598" i="2" a="1"/>
  <c r="BS598" i="2" s="1"/>
  <c r="BS599" i="2" a="1"/>
  <c r="BS599" i="2" s="1"/>
  <c r="BS600" i="2" a="1"/>
  <c r="BS600" i="2" s="1"/>
  <c r="BS601" i="2" a="1"/>
  <c r="BS601" i="2" s="1"/>
  <c r="BS602" i="2" a="1"/>
  <c r="BS602" i="2" s="1"/>
  <c r="BS603" i="2" a="1"/>
  <c r="BS603" i="2" s="1"/>
  <c r="BS604" i="2" a="1"/>
  <c r="BS604" i="2" s="1"/>
  <c r="BS605" i="2" a="1"/>
  <c r="BS605" i="2" s="1"/>
  <c r="BS606" i="2" a="1"/>
  <c r="BS606" i="2" s="1"/>
  <c r="BS607" i="2" a="1"/>
  <c r="BS607" i="2" s="1"/>
  <c r="BS608" i="2" a="1"/>
  <c r="BS608" i="2" s="1"/>
  <c r="BS609" i="2" a="1"/>
  <c r="BS609" i="2" s="1"/>
  <c r="BS610" i="2" a="1"/>
  <c r="BS610" i="2" s="1"/>
  <c r="BS611" i="2" a="1"/>
  <c r="BS611" i="2" s="1"/>
  <c r="BS612" i="2" a="1"/>
  <c r="BS612" i="2" s="1"/>
  <c r="BS613" i="2" a="1"/>
  <c r="BS613" i="2" s="1"/>
  <c r="BS614" i="2" a="1"/>
  <c r="BS614" i="2" s="1"/>
  <c r="BS615" i="2" a="1"/>
  <c r="BS615" i="2" s="1"/>
  <c r="BS616" i="2" a="1"/>
  <c r="BS616" i="2" s="1"/>
  <c r="BS617" i="2" a="1"/>
  <c r="BS617" i="2" s="1"/>
  <c r="BS618" i="2" a="1"/>
  <c r="BS618" i="2" s="1"/>
  <c r="BS619" i="2" a="1"/>
  <c r="BS619" i="2" s="1"/>
  <c r="BS620" i="2" a="1"/>
  <c r="BS620" i="2" s="1"/>
  <c r="BS621" i="2" a="1"/>
  <c r="BS621" i="2" s="1"/>
  <c r="BS622" i="2" a="1"/>
  <c r="BS622" i="2" s="1"/>
  <c r="BS623" i="2" a="1"/>
  <c r="BS623" i="2" s="1"/>
  <c r="BS624" i="2" a="1"/>
  <c r="BS624" i="2" s="1"/>
  <c r="BS625" i="2" a="1"/>
  <c r="BS625" i="2" s="1"/>
  <c r="BS626" i="2" a="1"/>
  <c r="BS626" i="2" s="1"/>
  <c r="BS627" i="2" a="1"/>
  <c r="BS627" i="2" s="1"/>
  <c r="BS628" i="2" a="1"/>
  <c r="BS628" i="2" s="1"/>
  <c r="BS629" i="2" a="1"/>
  <c r="BS629" i="2" s="1"/>
  <c r="BS630" i="2" a="1"/>
  <c r="BS630" i="2" s="1"/>
  <c r="BS631" i="2" a="1"/>
  <c r="BS631" i="2" s="1"/>
  <c r="BS632" i="2" a="1"/>
  <c r="BS632" i="2" s="1"/>
  <c r="BS633" i="2" a="1"/>
  <c r="BS633" i="2" s="1"/>
  <c r="BS634" i="2" a="1"/>
  <c r="BS634" i="2" s="1"/>
  <c r="BS635" i="2" a="1"/>
  <c r="BS635" i="2" s="1"/>
  <c r="BS636" i="2" a="1"/>
  <c r="BS636" i="2" s="1"/>
  <c r="BS637" i="2" a="1"/>
  <c r="BS637" i="2" s="1"/>
  <c r="BS638" i="2" a="1"/>
  <c r="BS638" i="2" s="1"/>
  <c r="BS639" i="2" a="1"/>
  <c r="BS639" i="2" s="1"/>
  <c r="BS640" i="2" a="1"/>
  <c r="BS640" i="2" s="1"/>
  <c r="BS641" i="2" a="1"/>
  <c r="BS641" i="2" s="1"/>
  <c r="BS642" i="2" a="1"/>
  <c r="BS642" i="2" s="1"/>
  <c r="BS643" i="2" a="1"/>
  <c r="BS643" i="2" s="1"/>
  <c r="BS644" i="2" a="1"/>
  <c r="BS644" i="2" s="1"/>
  <c r="BS645" i="2" a="1"/>
  <c r="BS645" i="2" s="1"/>
  <c r="BS646" i="2" a="1"/>
  <c r="BS646" i="2" s="1"/>
  <c r="BS647" i="2" a="1"/>
  <c r="BS647" i="2" s="1"/>
  <c r="BS648" i="2" a="1"/>
  <c r="BS648" i="2" s="1"/>
  <c r="BS649" i="2" a="1"/>
  <c r="BS649" i="2" s="1"/>
  <c r="BS650" i="2" a="1"/>
  <c r="BS650" i="2" s="1"/>
  <c r="BS651" i="2" a="1"/>
  <c r="BS651" i="2" s="1"/>
  <c r="BS652" i="2" a="1"/>
  <c r="BS652" i="2" s="1"/>
  <c r="BS653" i="2" a="1"/>
  <c r="BS653" i="2" s="1"/>
  <c r="BS654" i="2" a="1"/>
  <c r="BS654" i="2" s="1"/>
  <c r="BS655" i="2" a="1"/>
  <c r="BS655" i="2" s="1"/>
  <c r="BS656" i="2" a="1"/>
  <c r="BS656" i="2" s="1"/>
  <c r="BS657" i="2" a="1"/>
  <c r="BS657" i="2" s="1"/>
  <c r="BS658" i="2" a="1"/>
  <c r="BS658" i="2" s="1"/>
  <c r="BS659" i="2" a="1"/>
  <c r="BS659" i="2" s="1"/>
  <c r="BS660" i="2" a="1"/>
  <c r="BS660" i="2" s="1"/>
  <c r="BS661" i="2" a="1"/>
  <c r="BS661" i="2" s="1"/>
  <c r="BS662" i="2" a="1"/>
  <c r="BS662" i="2" s="1"/>
  <c r="BS663" i="2" a="1"/>
  <c r="BS663" i="2" s="1"/>
  <c r="BS664" i="2" a="1"/>
  <c r="BS664" i="2" s="1"/>
  <c r="BS665" i="2" a="1"/>
  <c r="BS665" i="2" s="1"/>
  <c r="BS666" i="2" a="1"/>
  <c r="BS666" i="2" s="1"/>
  <c r="BS667" i="2" a="1"/>
  <c r="BS667" i="2" s="1"/>
  <c r="BS668" i="2" a="1"/>
  <c r="BS668" i="2" s="1"/>
  <c r="BS669" i="2" a="1"/>
  <c r="BS669" i="2" s="1"/>
  <c r="BS670" i="2" a="1"/>
  <c r="BS670" i="2" s="1"/>
  <c r="BS671" i="2" a="1"/>
  <c r="BS671" i="2" s="1"/>
  <c r="BS672" i="2" a="1"/>
  <c r="BS672" i="2" s="1"/>
  <c r="BS673" i="2" a="1"/>
  <c r="BS673" i="2" s="1"/>
  <c r="BS674" i="2" a="1"/>
  <c r="BS674" i="2" s="1"/>
  <c r="BS675" i="2" a="1"/>
  <c r="BS675" i="2" s="1"/>
  <c r="BS676" i="2" a="1"/>
  <c r="BS676" i="2" s="1"/>
  <c r="BS677" i="2" a="1"/>
  <c r="BS677" i="2" s="1"/>
  <c r="BS678" i="2" a="1"/>
  <c r="BS678" i="2" s="1"/>
  <c r="BS679" i="2" a="1"/>
  <c r="BS679" i="2" s="1"/>
  <c r="BS680" i="2" a="1"/>
  <c r="BS680" i="2" s="1"/>
  <c r="BS681" i="2" a="1"/>
  <c r="BS681" i="2" s="1"/>
  <c r="BS682" i="2" a="1"/>
  <c r="BS682" i="2" s="1"/>
  <c r="BS683" i="2" a="1"/>
  <c r="BS683" i="2" s="1"/>
  <c r="BS684" i="2" a="1"/>
  <c r="BS684" i="2" s="1"/>
  <c r="BS685" i="2" a="1"/>
  <c r="BS685" i="2" s="1"/>
  <c r="BS686" i="2" a="1"/>
  <c r="BS686" i="2" s="1"/>
  <c r="BS687" i="2" a="1"/>
  <c r="BS687" i="2" s="1"/>
  <c r="BS688" i="2" a="1"/>
  <c r="BS688" i="2" s="1"/>
  <c r="BS689" i="2" a="1"/>
  <c r="BS689" i="2" s="1"/>
  <c r="BS690" i="2" a="1"/>
  <c r="BS690" i="2" s="1"/>
  <c r="BS691" i="2" a="1"/>
  <c r="BS691" i="2" s="1"/>
  <c r="BS692" i="2" a="1"/>
  <c r="BS692" i="2" s="1"/>
  <c r="BS693" i="2" a="1"/>
  <c r="BS693" i="2" s="1"/>
  <c r="BS694" i="2" a="1"/>
  <c r="BS694" i="2" s="1"/>
  <c r="BS695" i="2" a="1"/>
  <c r="BS695" i="2" s="1"/>
  <c r="BS696" i="2" a="1"/>
  <c r="BS696" i="2" s="1"/>
  <c r="BS697" i="2" a="1"/>
  <c r="BS697" i="2" s="1"/>
  <c r="BS698" i="2" a="1"/>
  <c r="BS698" i="2" s="1"/>
  <c r="BS699" i="2" a="1"/>
  <c r="BS699" i="2" s="1"/>
  <c r="BS700" i="2" a="1"/>
  <c r="BS700" i="2" s="1"/>
  <c r="BS701" i="2" a="1"/>
  <c r="BS701" i="2" s="1"/>
  <c r="BS702" i="2" a="1"/>
  <c r="BS702" i="2" s="1"/>
  <c r="BS703" i="2" a="1"/>
  <c r="BS703" i="2" s="1"/>
  <c r="BS704" i="2" a="1"/>
  <c r="BS704" i="2" s="1"/>
  <c r="BS705" i="2" a="1"/>
  <c r="BS705" i="2" s="1"/>
  <c r="BS706" i="2" a="1"/>
  <c r="BS706" i="2" s="1"/>
  <c r="BS707" i="2" a="1"/>
  <c r="BS707" i="2" s="1"/>
  <c r="BS708" i="2" a="1"/>
  <c r="BS708" i="2" s="1"/>
  <c r="BS709" i="2" a="1"/>
  <c r="BS709" i="2" s="1"/>
  <c r="BS710" i="2" a="1"/>
  <c r="BS710" i="2" s="1"/>
  <c r="BS711" i="2" a="1"/>
  <c r="BS711" i="2" s="1"/>
  <c r="BS712" i="2" a="1"/>
  <c r="BS712" i="2" s="1"/>
  <c r="BS713" i="2" a="1"/>
  <c r="BS713" i="2" s="1"/>
  <c r="BS714" i="2" a="1"/>
  <c r="BS714" i="2" s="1"/>
  <c r="BS715" i="2" a="1"/>
  <c r="BS715" i="2" s="1"/>
  <c r="BS716" i="2" a="1"/>
  <c r="BS716" i="2" s="1"/>
  <c r="BS717" i="2" a="1"/>
  <c r="BS717" i="2" s="1"/>
  <c r="BS718" i="2" a="1"/>
  <c r="BS718" i="2" s="1"/>
  <c r="BS719" i="2" a="1"/>
  <c r="BS719" i="2" s="1"/>
  <c r="BS720" i="2" a="1"/>
  <c r="BS720" i="2" s="1"/>
  <c r="BS721" i="2" a="1"/>
  <c r="BS721" i="2" s="1"/>
  <c r="BS722" i="2" a="1"/>
  <c r="BS722" i="2" s="1"/>
  <c r="BS723" i="2" a="1"/>
  <c r="BS723" i="2" s="1"/>
  <c r="BS724" i="2" a="1"/>
  <c r="BS724" i="2" s="1"/>
  <c r="BS725" i="2" a="1"/>
  <c r="BS725" i="2" s="1"/>
  <c r="BS726" i="2" a="1"/>
  <c r="BS726" i="2" s="1"/>
  <c r="BS727" i="2" a="1"/>
  <c r="BS727" i="2" s="1"/>
  <c r="BS728" i="2" a="1"/>
  <c r="BS728" i="2" s="1"/>
  <c r="BS729" i="2" a="1"/>
  <c r="BS729" i="2" s="1"/>
  <c r="BS730" i="2" a="1"/>
  <c r="BS730" i="2" s="1"/>
  <c r="BS731" i="2" a="1"/>
  <c r="BS731" i="2" s="1"/>
  <c r="BS732" i="2" a="1"/>
  <c r="BS732" i="2" s="1"/>
  <c r="BS733" i="2" a="1"/>
  <c r="BS733" i="2" s="1"/>
  <c r="BS734" i="2" a="1"/>
  <c r="BS734" i="2" s="1"/>
  <c r="BS735" i="2" a="1"/>
  <c r="BS735" i="2" s="1"/>
  <c r="BS736" i="2" a="1"/>
  <c r="BS736" i="2" s="1"/>
  <c r="BS737" i="2" a="1"/>
  <c r="BS737" i="2" s="1"/>
  <c r="BS738" i="2" a="1"/>
  <c r="BS738" i="2" s="1"/>
  <c r="BS739" i="2" a="1"/>
  <c r="BS739" i="2" s="1"/>
  <c r="BS740" i="2" a="1"/>
  <c r="BS740" i="2" s="1"/>
  <c r="BS741" i="2" a="1"/>
  <c r="BS741" i="2" s="1"/>
  <c r="BS742" i="2" a="1"/>
  <c r="BS742" i="2" s="1"/>
  <c r="BS743" i="2" a="1"/>
  <c r="BS743" i="2" s="1"/>
  <c r="BS744" i="2" a="1"/>
  <c r="BS744" i="2" s="1"/>
  <c r="BS745" i="2" a="1"/>
  <c r="BS745" i="2" s="1"/>
  <c r="BS746" i="2" a="1"/>
  <c r="BS746" i="2" s="1"/>
  <c r="BS747" i="2" a="1"/>
  <c r="BS747" i="2" s="1"/>
  <c r="BS748" i="2" a="1"/>
  <c r="BS748" i="2" s="1"/>
  <c r="BS749" i="2" a="1"/>
  <c r="BS749" i="2" s="1"/>
  <c r="BS750" i="2" a="1"/>
  <c r="BS750" i="2" s="1"/>
  <c r="BS751" i="2" a="1"/>
  <c r="BS751" i="2" s="1"/>
  <c r="BS752" i="2" a="1"/>
  <c r="BS752" i="2" s="1"/>
  <c r="BS753" i="2" a="1"/>
  <c r="BS753" i="2" s="1"/>
  <c r="BS754" i="2" a="1"/>
  <c r="BS754" i="2" s="1"/>
  <c r="BS755" i="2" a="1"/>
  <c r="BS755" i="2" s="1"/>
  <c r="BS756" i="2" a="1"/>
  <c r="BS756" i="2" s="1"/>
  <c r="BS757" i="2" a="1"/>
  <c r="BS757" i="2" s="1"/>
  <c r="BS758" i="2" a="1"/>
  <c r="BS758" i="2" s="1"/>
  <c r="BS759" i="2" a="1"/>
  <c r="BS759" i="2" s="1"/>
  <c r="BS760" i="2" a="1"/>
  <c r="BS760" i="2" s="1"/>
  <c r="BS761" i="2" a="1"/>
  <c r="BS761" i="2" s="1"/>
  <c r="BS762" i="2" a="1"/>
  <c r="BS762" i="2" s="1"/>
  <c r="BS763" i="2" a="1"/>
  <c r="BS763" i="2" s="1"/>
  <c r="BS764" i="2" a="1"/>
  <c r="BS764" i="2" s="1"/>
  <c r="BS765" i="2" a="1"/>
  <c r="BS765" i="2" s="1"/>
  <c r="BS766" i="2" a="1"/>
  <c r="BS766" i="2" s="1"/>
  <c r="BS767" i="2" a="1"/>
  <c r="BS767" i="2" s="1"/>
  <c r="BS768" i="2" a="1"/>
  <c r="BS768" i="2" s="1"/>
  <c r="BS769" i="2" a="1"/>
  <c r="BS769" i="2" s="1"/>
  <c r="BS770" i="2" a="1"/>
  <c r="BS770" i="2" s="1"/>
  <c r="BS771" i="2" a="1"/>
  <c r="BS771" i="2" s="1"/>
  <c r="BS772" i="2" a="1"/>
  <c r="BS772" i="2" s="1"/>
  <c r="BS773" i="2" a="1"/>
  <c r="BS773" i="2" s="1"/>
  <c r="BS774" i="2" a="1"/>
  <c r="BS774" i="2" s="1"/>
  <c r="BS775" i="2" a="1"/>
  <c r="BS775" i="2" s="1"/>
  <c r="BS776" i="2" a="1"/>
  <c r="BS776" i="2" s="1"/>
  <c r="BS777" i="2" a="1"/>
  <c r="BS777" i="2" s="1"/>
  <c r="BS778" i="2" a="1"/>
  <c r="BS778" i="2" s="1"/>
  <c r="BS779" i="2" a="1"/>
  <c r="BS779" i="2" s="1"/>
  <c r="BS780" i="2" a="1"/>
  <c r="BS780" i="2" s="1"/>
  <c r="BS781" i="2" a="1"/>
  <c r="BS781" i="2" s="1"/>
  <c r="BS782" i="2" a="1"/>
  <c r="BS782" i="2" s="1"/>
  <c r="BS783" i="2" a="1"/>
  <c r="BS783" i="2" s="1"/>
  <c r="BS784" i="2" a="1"/>
  <c r="BS784" i="2" s="1"/>
  <c r="BS785" i="2" a="1"/>
  <c r="BS785" i="2" s="1"/>
  <c r="BS786" i="2" a="1"/>
  <c r="BS786" i="2" s="1"/>
  <c r="BS787" i="2" a="1"/>
  <c r="BS787" i="2" s="1"/>
  <c r="BS788" i="2" a="1"/>
  <c r="BS788" i="2" s="1"/>
  <c r="BS789" i="2" a="1"/>
  <c r="BS789" i="2" s="1"/>
  <c r="BS790" i="2" a="1"/>
  <c r="BS790" i="2" s="1"/>
  <c r="BS791" i="2" a="1"/>
  <c r="BS791" i="2" s="1"/>
  <c r="BS792" i="2" a="1"/>
  <c r="BS792" i="2" s="1"/>
  <c r="BS793" i="2" a="1"/>
  <c r="BS793" i="2" s="1"/>
  <c r="BS794" i="2" a="1"/>
  <c r="BS794" i="2" s="1"/>
  <c r="BS795" i="2" a="1"/>
  <c r="BS795" i="2" s="1"/>
  <c r="BS796" i="2" a="1"/>
  <c r="BS796" i="2" s="1"/>
  <c r="BS797" i="2" a="1"/>
  <c r="BS797" i="2" s="1"/>
  <c r="BS798" i="2" a="1"/>
  <c r="BS798" i="2" s="1"/>
  <c r="BS799" i="2" a="1"/>
  <c r="BS799" i="2" s="1"/>
  <c r="BS800" i="2" a="1"/>
  <c r="BS800" i="2" s="1"/>
  <c r="BS801" i="2" a="1"/>
  <c r="BS801" i="2" s="1"/>
  <c r="BS802" i="2" a="1"/>
  <c r="BS802" i="2" s="1"/>
  <c r="BS803" i="2" a="1"/>
  <c r="BS803" i="2" s="1"/>
  <c r="BS804" i="2" a="1"/>
  <c r="BS804" i="2" s="1"/>
  <c r="BS805" i="2" a="1"/>
  <c r="BS805" i="2" s="1"/>
  <c r="BS806" i="2" a="1"/>
  <c r="BS806" i="2" s="1"/>
  <c r="BS807" i="2" a="1"/>
  <c r="BS807" i="2" s="1"/>
  <c r="BS808" i="2" a="1"/>
  <c r="BS808" i="2" s="1"/>
  <c r="BS809" i="2" a="1"/>
  <c r="BS809" i="2" s="1"/>
  <c r="BS810" i="2" a="1"/>
  <c r="BS810" i="2" s="1"/>
  <c r="BS811" i="2" a="1"/>
  <c r="BS811" i="2" s="1"/>
  <c r="BS812" i="2" a="1"/>
  <c r="BS812" i="2" s="1"/>
  <c r="BS813" i="2" a="1"/>
  <c r="BS813" i="2" s="1"/>
  <c r="BS814" i="2" a="1"/>
  <c r="BS814" i="2" s="1"/>
  <c r="BS815" i="2" a="1"/>
  <c r="BS815" i="2" s="1"/>
  <c r="BS816" i="2" a="1"/>
  <c r="BS816" i="2" s="1"/>
  <c r="BS817" i="2" a="1"/>
  <c r="BS817" i="2" s="1"/>
  <c r="BS818" i="2" a="1"/>
  <c r="BS818" i="2" s="1"/>
  <c r="BS819" i="2" a="1"/>
  <c r="BS819" i="2" s="1"/>
  <c r="BS820" i="2" a="1"/>
  <c r="BS820" i="2" s="1"/>
  <c r="BS821" i="2" a="1"/>
  <c r="BS821" i="2" s="1"/>
  <c r="BS822" i="2" a="1"/>
  <c r="BS822" i="2" s="1"/>
  <c r="BS823" i="2" a="1"/>
  <c r="BS823" i="2" s="1"/>
  <c r="BS824" i="2" a="1"/>
  <c r="BS824" i="2" s="1"/>
  <c r="BS825" i="2" a="1"/>
  <c r="BS825" i="2" s="1"/>
  <c r="BS826" i="2" a="1"/>
  <c r="BS826" i="2" s="1"/>
  <c r="BS827" i="2" a="1"/>
  <c r="BS827" i="2" s="1"/>
  <c r="BS828" i="2" a="1"/>
  <c r="BS828" i="2" s="1"/>
  <c r="BS829" i="2" a="1"/>
  <c r="BS829" i="2" s="1"/>
  <c r="BS830" i="2" a="1"/>
  <c r="BS830" i="2" s="1"/>
  <c r="BS831" i="2" a="1"/>
  <c r="BS831" i="2" s="1"/>
  <c r="BS832" i="2" a="1"/>
  <c r="BS832" i="2" s="1"/>
  <c r="BS833" i="2" a="1"/>
  <c r="BS833" i="2" s="1"/>
  <c r="BS834" i="2" a="1"/>
  <c r="BS834" i="2" s="1"/>
  <c r="BS835" i="2" a="1"/>
  <c r="BS835" i="2" s="1"/>
  <c r="BS836" i="2" a="1"/>
  <c r="BS836" i="2" s="1"/>
  <c r="BS837" i="2" a="1"/>
  <c r="BS837" i="2" s="1"/>
  <c r="BS838" i="2" a="1"/>
  <c r="BS838" i="2" s="1"/>
  <c r="BS839" i="2" a="1"/>
  <c r="BS839" i="2" s="1"/>
  <c r="BS840" i="2" a="1"/>
  <c r="BS840" i="2" s="1"/>
  <c r="BS841" i="2" a="1"/>
  <c r="BS841" i="2" s="1"/>
  <c r="BS842" i="2" a="1"/>
  <c r="BS842" i="2" s="1"/>
  <c r="BS843" i="2" a="1"/>
  <c r="BS843" i="2" s="1"/>
  <c r="BS844" i="2" a="1"/>
  <c r="BS844" i="2" s="1"/>
  <c r="BS845" i="2" a="1"/>
  <c r="BS845" i="2" s="1"/>
  <c r="BS846" i="2" a="1"/>
  <c r="BS846" i="2" s="1"/>
  <c r="BS847" i="2" a="1"/>
  <c r="BS847" i="2" s="1"/>
  <c r="BS848" i="2" a="1"/>
  <c r="BS848" i="2" s="1"/>
  <c r="BS849" i="2" a="1"/>
  <c r="BS849" i="2" s="1"/>
  <c r="BS850" i="2" a="1"/>
  <c r="BS850" i="2" s="1"/>
  <c r="BS851" i="2" a="1"/>
  <c r="BS851" i="2" s="1"/>
  <c r="BS852" i="2" a="1"/>
  <c r="BS852" i="2" s="1"/>
  <c r="BS853" i="2" a="1"/>
  <c r="BS853" i="2" s="1"/>
  <c r="BS854" i="2" a="1"/>
  <c r="BS854" i="2" s="1"/>
  <c r="BS855" i="2" a="1"/>
  <c r="BS855" i="2" s="1"/>
  <c r="BS856" i="2" a="1"/>
  <c r="BS856" i="2" s="1"/>
  <c r="BS857" i="2" a="1"/>
  <c r="BS857" i="2" s="1"/>
  <c r="BS858" i="2" a="1"/>
  <c r="BS858" i="2" s="1"/>
  <c r="BS859" i="2" a="1"/>
  <c r="BS859" i="2" s="1"/>
  <c r="BS860" i="2" a="1"/>
  <c r="BS860" i="2" s="1"/>
  <c r="BS861" i="2" a="1"/>
  <c r="BS861" i="2" s="1"/>
  <c r="BS862" i="2" a="1"/>
  <c r="BS862" i="2" s="1"/>
  <c r="BS863" i="2" a="1"/>
  <c r="BS863" i="2" s="1"/>
  <c r="BS864" i="2" a="1"/>
  <c r="BS864" i="2" s="1"/>
  <c r="BS865" i="2" a="1"/>
  <c r="BS865" i="2" s="1"/>
  <c r="BS866" i="2" a="1"/>
  <c r="BS866" i="2" s="1"/>
  <c r="BS867" i="2" a="1"/>
  <c r="BS867" i="2" s="1"/>
  <c r="BS868" i="2" a="1"/>
  <c r="BS868" i="2" s="1"/>
  <c r="BS869" i="2" a="1"/>
  <c r="BS869" i="2" s="1"/>
  <c r="BS870" i="2" a="1"/>
  <c r="BS870" i="2" s="1"/>
  <c r="BS871" i="2" a="1"/>
  <c r="BS871" i="2" s="1"/>
  <c r="BS872" i="2" a="1"/>
  <c r="BS872" i="2" s="1"/>
  <c r="BS873" i="2" a="1"/>
  <c r="BS873" i="2" s="1"/>
  <c r="BS874" i="2" a="1"/>
  <c r="BS874" i="2" s="1"/>
  <c r="BS875" i="2" a="1"/>
  <c r="BS875" i="2" s="1"/>
  <c r="BS876" i="2" a="1"/>
  <c r="BS876" i="2" s="1"/>
  <c r="BS877" i="2" a="1"/>
  <c r="BS877" i="2" s="1"/>
  <c r="BS878" i="2" a="1"/>
  <c r="BS878" i="2" s="1"/>
  <c r="BS879" i="2" a="1"/>
  <c r="BS879" i="2" s="1"/>
  <c r="BS880" i="2" a="1"/>
  <c r="BS880" i="2" s="1"/>
  <c r="BS881" i="2" a="1"/>
  <c r="BS881" i="2" s="1"/>
  <c r="BS882" i="2" a="1"/>
  <c r="BS882" i="2" s="1"/>
  <c r="BS883" i="2" a="1"/>
  <c r="BS883" i="2" s="1"/>
  <c r="BS884" i="2" a="1"/>
  <c r="BS884" i="2" s="1"/>
  <c r="BS885" i="2" a="1"/>
  <c r="BS885" i="2" s="1"/>
  <c r="BS886" i="2" a="1"/>
  <c r="BS886" i="2" s="1"/>
  <c r="BS887" i="2" a="1"/>
  <c r="BS887" i="2" s="1"/>
  <c r="BS888" i="2" a="1"/>
  <c r="BS888" i="2" s="1"/>
  <c r="BS889" i="2" a="1"/>
  <c r="BS889" i="2" s="1"/>
  <c r="BS890" i="2" a="1"/>
  <c r="BS890" i="2" s="1"/>
  <c r="BS891" i="2" a="1"/>
  <c r="BS891" i="2" s="1"/>
  <c r="BS892" i="2" a="1"/>
  <c r="BS892" i="2" s="1"/>
  <c r="BS893" i="2" a="1"/>
  <c r="BS893" i="2" s="1"/>
  <c r="BS894" i="2" a="1"/>
  <c r="BS894" i="2" s="1"/>
  <c r="BS895" i="2" a="1"/>
  <c r="BS895" i="2" s="1"/>
  <c r="BS896" i="2" a="1"/>
  <c r="BS896" i="2" s="1"/>
  <c r="BS897" i="2" a="1"/>
  <c r="BS897" i="2" s="1"/>
  <c r="BS898" i="2" a="1"/>
  <c r="BS898" i="2" s="1"/>
  <c r="BS899" i="2" a="1"/>
  <c r="BS899" i="2" s="1"/>
  <c r="BS900" i="2" a="1"/>
  <c r="BS900" i="2" s="1"/>
  <c r="BS901" i="2" a="1"/>
  <c r="BS901" i="2" s="1"/>
  <c r="BS902" i="2" a="1"/>
  <c r="BS902" i="2" s="1"/>
  <c r="BS903" i="2" a="1"/>
  <c r="BS903" i="2" s="1"/>
  <c r="BS904" i="2" a="1"/>
  <c r="BS904" i="2" s="1"/>
  <c r="BS905" i="2" a="1"/>
  <c r="BS905" i="2" s="1"/>
  <c r="BS906" i="2" a="1"/>
  <c r="BS906" i="2" s="1"/>
  <c r="BS907" i="2" a="1"/>
  <c r="BS907" i="2" s="1"/>
  <c r="BS908" i="2" a="1"/>
  <c r="BS908" i="2" s="1"/>
  <c r="BS909" i="2" a="1"/>
  <c r="BS909" i="2" s="1"/>
  <c r="BS910" i="2" a="1"/>
  <c r="BS910" i="2" s="1"/>
  <c r="BS911" i="2" a="1"/>
  <c r="BS911" i="2" s="1"/>
  <c r="BS912" i="2" a="1"/>
  <c r="BS912" i="2" s="1"/>
  <c r="BS913" i="2" a="1"/>
  <c r="BS913" i="2" s="1"/>
  <c r="BS914" i="2" a="1"/>
  <c r="BS914" i="2" s="1"/>
  <c r="BS915" i="2" a="1"/>
  <c r="BS915" i="2" s="1"/>
  <c r="BS916" i="2" a="1"/>
  <c r="BS916" i="2" s="1"/>
  <c r="BS917" i="2" a="1"/>
  <c r="BS917" i="2" s="1"/>
  <c r="BS918" i="2" a="1"/>
  <c r="BS918" i="2" s="1"/>
  <c r="BS919" i="2" a="1"/>
  <c r="BS919" i="2" s="1"/>
  <c r="BS920" i="2" a="1"/>
  <c r="BS920" i="2" s="1"/>
  <c r="BS921" i="2" a="1"/>
  <c r="BS921" i="2" s="1"/>
  <c r="BS922" i="2" a="1"/>
  <c r="BS922" i="2" s="1"/>
  <c r="BS923" i="2" a="1"/>
  <c r="BS923" i="2" s="1"/>
  <c r="BS924" i="2" a="1"/>
  <c r="BS924" i="2" s="1"/>
  <c r="BS925" i="2" a="1"/>
  <c r="BS925" i="2" s="1"/>
  <c r="BS926" i="2" a="1"/>
  <c r="BS926" i="2" s="1"/>
  <c r="BS927" i="2" a="1"/>
  <c r="BS927" i="2" s="1"/>
  <c r="BS928" i="2" a="1"/>
  <c r="BS928" i="2" s="1"/>
  <c r="BS929" i="2" a="1"/>
  <c r="BS929" i="2" s="1"/>
  <c r="BS930" i="2" a="1"/>
  <c r="BS930" i="2" s="1"/>
  <c r="BS931" i="2" a="1"/>
  <c r="BS931" i="2" s="1"/>
  <c r="BS932" i="2" a="1"/>
  <c r="BS932" i="2" s="1"/>
  <c r="BS933" i="2" a="1"/>
  <c r="BS933" i="2" s="1"/>
  <c r="BS934" i="2" a="1"/>
  <c r="BS934" i="2" s="1"/>
  <c r="BS935" i="2" a="1"/>
  <c r="BS935" i="2" s="1"/>
  <c r="BS936" i="2" a="1"/>
  <c r="BS936" i="2" s="1"/>
  <c r="BS937" i="2" a="1"/>
  <c r="BS937" i="2" s="1"/>
  <c r="BS938" i="2" a="1"/>
  <c r="BS938" i="2" s="1"/>
  <c r="BS939" i="2" a="1"/>
  <c r="BS939" i="2" s="1"/>
  <c r="BS940" i="2" a="1"/>
  <c r="BS940" i="2" s="1"/>
  <c r="BS941" i="2" a="1"/>
  <c r="BS941" i="2" s="1"/>
  <c r="BS942" i="2" a="1"/>
  <c r="BS942" i="2" s="1"/>
  <c r="BS943" i="2" a="1"/>
  <c r="BS943" i="2" s="1"/>
  <c r="BS944" i="2" a="1"/>
  <c r="BS944" i="2" s="1"/>
  <c r="BS945" i="2" a="1"/>
  <c r="BS945" i="2" s="1"/>
  <c r="BS946" i="2" a="1"/>
  <c r="BS946" i="2" s="1"/>
  <c r="BS947" i="2" a="1"/>
  <c r="BS947" i="2" s="1"/>
  <c r="BS948" i="2" a="1"/>
  <c r="BS948" i="2" s="1"/>
  <c r="BS949" i="2" a="1"/>
  <c r="BS949" i="2" s="1"/>
  <c r="BS950" i="2" a="1"/>
  <c r="BS950" i="2" s="1"/>
  <c r="BS951" i="2" a="1"/>
  <c r="BS951" i="2" s="1"/>
  <c r="BS952" i="2" a="1"/>
  <c r="BS952" i="2" s="1"/>
  <c r="BS953" i="2" a="1"/>
  <c r="BS953" i="2" s="1"/>
  <c r="BS954" i="2" a="1"/>
  <c r="BS954" i="2" s="1"/>
  <c r="BS955" i="2" a="1"/>
  <c r="BS955" i="2" s="1"/>
  <c r="BS956" i="2" a="1"/>
  <c r="BS956" i="2" s="1"/>
  <c r="BS957" i="2" a="1"/>
  <c r="BS957" i="2" s="1"/>
  <c r="BS958" i="2" a="1"/>
  <c r="BS958" i="2" s="1"/>
  <c r="BS959" i="2" a="1"/>
  <c r="BS959" i="2" s="1"/>
  <c r="BS960" i="2" a="1"/>
  <c r="BS960" i="2" s="1"/>
  <c r="BS961" i="2" a="1"/>
  <c r="BS961" i="2" s="1"/>
  <c r="BS962" i="2" a="1"/>
  <c r="BS962" i="2" s="1"/>
  <c r="BS963" i="2" a="1"/>
  <c r="BS963" i="2" s="1"/>
  <c r="BS964" i="2" a="1"/>
  <c r="BS964" i="2" s="1"/>
  <c r="BS965" i="2" a="1"/>
  <c r="BS965" i="2" s="1"/>
  <c r="BS966" i="2" a="1"/>
  <c r="BS966" i="2" s="1"/>
  <c r="BS967" i="2" a="1"/>
  <c r="BS967" i="2" s="1"/>
  <c r="BS968" i="2" a="1"/>
  <c r="BS968" i="2" s="1"/>
  <c r="BS969" i="2" a="1"/>
  <c r="BS969" i="2" s="1"/>
  <c r="BS970" i="2" a="1"/>
  <c r="BS970" i="2" s="1"/>
  <c r="BS971" i="2" a="1"/>
  <c r="BS971" i="2" s="1"/>
  <c r="BS972" i="2" a="1"/>
  <c r="BS972" i="2" s="1"/>
  <c r="BS973" i="2" a="1"/>
  <c r="BS973" i="2" s="1"/>
  <c r="BS974" i="2" a="1"/>
  <c r="BS974" i="2" s="1"/>
  <c r="BS975" i="2" a="1"/>
  <c r="BS975" i="2" s="1"/>
  <c r="BS976" i="2" a="1"/>
  <c r="BS976" i="2" s="1"/>
  <c r="BS977" i="2" a="1"/>
  <c r="BS977" i="2" s="1"/>
  <c r="BS978" i="2" a="1"/>
  <c r="BS978" i="2" s="1"/>
  <c r="BS979" i="2" a="1"/>
  <c r="BS979" i="2" s="1"/>
  <c r="BS980" i="2" a="1"/>
  <c r="BS980" i="2" s="1"/>
  <c r="BS981" i="2" a="1"/>
  <c r="BS981" i="2" s="1"/>
  <c r="BS982" i="2" a="1"/>
  <c r="BS982" i="2" s="1"/>
  <c r="BS983" i="2" a="1"/>
  <c r="BS983" i="2" s="1"/>
  <c r="BS984" i="2" a="1"/>
  <c r="BS984" i="2" s="1"/>
  <c r="BS985" i="2" a="1"/>
  <c r="BS985" i="2" s="1"/>
  <c r="BS986" i="2" a="1"/>
  <c r="BS986" i="2" s="1"/>
  <c r="BS987" i="2" a="1"/>
  <c r="BS987" i="2" s="1"/>
  <c r="BS988" i="2" a="1"/>
  <c r="BS988" i="2" s="1"/>
  <c r="BS989" i="2" a="1"/>
  <c r="BS989" i="2" s="1"/>
  <c r="BS990" i="2" a="1"/>
  <c r="BS990" i="2" s="1"/>
  <c r="BS991" i="2" a="1"/>
  <c r="BS991" i="2" s="1"/>
  <c r="BS992" i="2" a="1"/>
  <c r="BS992" i="2" s="1"/>
  <c r="BS993" i="2" a="1"/>
  <c r="BS993" i="2" s="1"/>
  <c r="BS994" i="2" a="1"/>
  <c r="BS994" i="2" s="1"/>
  <c r="BS995" i="2" a="1"/>
  <c r="BS995" i="2" s="1"/>
  <c r="BS996" i="2" a="1"/>
  <c r="BS996" i="2" s="1"/>
  <c r="BS997" i="2" a="1"/>
  <c r="BS997" i="2" s="1"/>
  <c r="BS998" i="2" a="1"/>
  <c r="BS998" i="2" s="1"/>
  <c r="BS999" i="2" a="1"/>
  <c r="BS999" i="2" s="1"/>
  <c r="BS1000" i="2" a="1"/>
  <c r="BS1000" i="2" s="1"/>
  <c r="BS1001" i="2" a="1"/>
  <c r="BS1001" i="2" s="1"/>
  <c r="BS1002" i="2" a="1"/>
  <c r="BS1002" i="2" s="1"/>
  <c r="BS1003" i="2" a="1"/>
  <c r="BS1003" i="2" s="1"/>
  <c r="BS1004" i="2" a="1"/>
  <c r="BS1004" i="2" s="1"/>
  <c r="BS1005" i="2" a="1"/>
  <c r="BS1005" i="2" s="1"/>
  <c r="BS1006" i="2" a="1"/>
  <c r="BS1006" i="2" s="1"/>
  <c r="BS1007" i="2" a="1"/>
  <c r="BS1007" i="2" s="1"/>
  <c r="BS1008" i="2" a="1"/>
  <c r="BS1008" i="2" s="1"/>
  <c r="BS1009" i="2" a="1"/>
  <c r="BS1009" i="2" s="1"/>
  <c r="BS1010" i="2" a="1"/>
  <c r="BS1010" i="2" s="1"/>
  <c r="BS1011" i="2" a="1"/>
  <c r="BS1011" i="2" s="1"/>
  <c r="BS1012" i="2" a="1"/>
  <c r="BS1012" i="2" s="1"/>
  <c r="BS1013" i="2" a="1"/>
  <c r="BS1013" i="2" s="1"/>
  <c r="BS1014" i="2" a="1"/>
  <c r="BS1014" i="2" s="1"/>
  <c r="BS1015" i="2" a="1"/>
  <c r="BS1015" i="2" s="1"/>
  <c r="BS1016" i="2" a="1"/>
  <c r="BS1016" i="2" s="1"/>
  <c r="BS1017" i="2" a="1"/>
  <c r="BS1017" i="2" s="1"/>
  <c r="BS1018" i="2" a="1"/>
  <c r="BS1018" i="2" s="1"/>
  <c r="BS1019" i="2" a="1"/>
  <c r="BS1019" i="2" s="1"/>
  <c r="BS1020" i="2" a="1"/>
  <c r="BS1020" i="2" s="1"/>
  <c r="BS1021" i="2" a="1"/>
  <c r="BS1021" i="2" s="1"/>
  <c r="BS1022" i="2" a="1"/>
  <c r="BS1022" i="2" s="1"/>
  <c r="BS1023" i="2" a="1"/>
  <c r="BS1023" i="2" s="1"/>
  <c r="BS1024" i="2" a="1"/>
  <c r="BS1024" i="2" s="1"/>
  <c r="BS1025" i="2" a="1"/>
  <c r="BS1025" i="2" s="1"/>
  <c r="BS1026" i="2" a="1"/>
  <c r="BS1026" i="2" s="1"/>
  <c r="BS1027" i="2" a="1"/>
  <c r="BS1027" i="2" s="1"/>
  <c r="BS1028" i="2" a="1"/>
  <c r="BS1028" i="2" s="1"/>
  <c r="BS1029" i="2" a="1"/>
  <c r="BS1029" i="2" s="1"/>
  <c r="BS1030" i="2" a="1"/>
  <c r="BS1030" i="2" s="1"/>
  <c r="BS1031" i="2" a="1"/>
  <c r="BS1031" i="2" s="1"/>
  <c r="BS1032" i="2" a="1"/>
  <c r="BS1032" i="2" s="1"/>
  <c r="BS1033" i="2" a="1"/>
  <c r="BS1033" i="2" s="1"/>
  <c r="BS1034" i="2" a="1"/>
  <c r="BS1034" i="2" s="1"/>
  <c r="BS1035" i="2" a="1"/>
  <c r="BS1035" i="2" s="1"/>
  <c r="BS1036" i="2" a="1"/>
  <c r="BS1036" i="2" s="1"/>
  <c r="BS1037" i="2" a="1"/>
  <c r="BS1037" i="2" s="1"/>
  <c r="BS1038" i="2" a="1"/>
  <c r="BS1038" i="2" s="1"/>
  <c r="BS1039" i="2" a="1"/>
  <c r="BS1039" i="2" s="1"/>
  <c r="BS1040" i="2" a="1"/>
  <c r="BS1040" i="2" s="1"/>
  <c r="BS1041" i="2" a="1"/>
  <c r="BS1041" i="2" s="1"/>
  <c r="BS1042" i="2" a="1"/>
  <c r="BS1042" i="2" s="1"/>
  <c r="BS1043" i="2" a="1"/>
  <c r="BS1043" i="2" s="1"/>
  <c r="BS1044" i="2" a="1"/>
  <c r="BS1044" i="2" s="1"/>
  <c r="BS1045" i="2" a="1"/>
  <c r="BS1045" i="2" s="1"/>
  <c r="BS1046" i="2" a="1"/>
  <c r="BS1046" i="2" s="1"/>
  <c r="BS1047" i="2" a="1"/>
  <c r="BS1047" i="2" s="1"/>
  <c r="BS1048" i="2" a="1"/>
  <c r="BS1048" i="2" s="1"/>
  <c r="BS1049" i="2" a="1"/>
  <c r="BS1049" i="2" s="1"/>
  <c r="BS1050" i="2" a="1"/>
  <c r="BS1050" i="2" s="1"/>
  <c r="BS1051" i="2" a="1"/>
  <c r="BS1051" i="2" s="1"/>
  <c r="BS1052" i="2" a="1"/>
  <c r="BS1052" i="2" s="1"/>
  <c r="BS1053" i="2" a="1"/>
  <c r="BS1053" i="2" s="1"/>
  <c r="BS1054" i="2" a="1"/>
  <c r="BS1054" i="2" s="1"/>
  <c r="BS1055" i="2" a="1"/>
  <c r="BS1055" i="2" s="1"/>
  <c r="BS1056" i="2" a="1"/>
  <c r="BS1056" i="2" s="1"/>
  <c r="BS1057" i="2" a="1"/>
  <c r="BS1057" i="2" s="1"/>
  <c r="BS1058" i="2" a="1"/>
  <c r="BS1058" i="2" s="1"/>
  <c r="BS1059" i="2" a="1"/>
  <c r="BS1059" i="2" s="1"/>
  <c r="BS1060" i="2" a="1"/>
  <c r="BS1060" i="2" s="1"/>
  <c r="BS1061" i="2" a="1"/>
  <c r="BS1061" i="2" s="1"/>
  <c r="BS1062" i="2" a="1"/>
  <c r="BS1062" i="2" s="1"/>
  <c r="BS1063" i="2" a="1"/>
  <c r="BS1063" i="2" s="1"/>
  <c r="BS1064" i="2" a="1"/>
  <c r="BS1064" i="2" s="1"/>
  <c r="BS1065" i="2" a="1"/>
  <c r="BS1065" i="2" s="1"/>
  <c r="BS1066" i="2" a="1"/>
  <c r="BS1066" i="2" s="1"/>
  <c r="BS1067" i="2" a="1"/>
  <c r="BS1067" i="2" s="1"/>
  <c r="BS1068" i="2" a="1"/>
  <c r="BS1068" i="2" s="1"/>
  <c r="BS1069" i="2" a="1"/>
  <c r="BS1069" i="2" s="1"/>
  <c r="BS1070" i="2" a="1"/>
  <c r="BS1070" i="2" s="1"/>
  <c r="BS1071" i="2" a="1"/>
  <c r="BS1071" i="2" s="1"/>
  <c r="BS1072" i="2" a="1"/>
  <c r="BS1072" i="2" s="1"/>
  <c r="BS1073" i="2" a="1"/>
  <c r="BS1073" i="2" s="1"/>
  <c r="BS1074" i="2" a="1"/>
  <c r="BS1074" i="2" s="1"/>
  <c r="BS1075" i="2" a="1"/>
  <c r="BS1075" i="2" s="1"/>
  <c r="BS1076" i="2" a="1"/>
  <c r="BS1076" i="2" s="1"/>
  <c r="BS1077" i="2" a="1"/>
  <c r="BS1077" i="2" s="1"/>
  <c r="BS1078" i="2" a="1"/>
  <c r="BS1078" i="2" s="1"/>
  <c r="BS1079" i="2" a="1"/>
  <c r="BS1079" i="2" s="1"/>
  <c r="BS1080" i="2" a="1"/>
  <c r="BS1080" i="2" s="1"/>
  <c r="BS1081" i="2" a="1"/>
  <c r="BS1081" i="2" s="1"/>
  <c r="BS1082" i="2" a="1"/>
  <c r="BS1082" i="2" s="1"/>
  <c r="BS1083" i="2" a="1"/>
  <c r="BS1083" i="2" s="1"/>
  <c r="BS1084" i="2" a="1"/>
  <c r="BS1084" i="2" s="1"/>
  <c r="BS1085" i="2" a="1"/>
  <c r="BS1085" i="2" s="1"/>
  <c r="BS1086" i="2" a="1"/>
  <c r="BS1086" i="2" s="1"/>
  <c r="BS1087" i="2" a="1"/>
  <c r="BS1087" i="2" s="1"/>
  <c r="BS1088" i="2" a="1"/>
  <c r="BS1088" i="2" s="1"/>
  <c r="BS1089" i="2" a="1"/>
  <c r="BS1089" i="2" s="1"/>
  <c r="BS1090" i="2" a="1"/>
  <c r="BS1090" i="2" s="1"/>
  <c r="BS1091" i="2" a="1"/>
  <c r="BS1091" i="2" s="1"/>
  <c r="BS1092" i="2" a="1"/>
  <c r="BS1092" i="2" s="1"/>
  <c r="BS1093" i="2" a="1"/>
  <c r="BS1093" i="2" s="1"/>
  <c r="BS1094" i="2" a="1"/>
  <c r="BS1094" i="2" s="1"/>
  <c r="BS1095" i="2" a="1"/>
  <c r="BS1095" i="2" s="1"/>
  <c r="BS1096" i="2" a="1"/>
  <c r="BS1096" i="2" s="1"/>
  <c r="BS1097" i="2" a="1"/>
  <c r="BS1097" i="2" s="1"/>
  <c r="BS1098" i="2" a="1"/>
  <c r="BS1098" i="2" s="1"/>
  <c r="BS1099" i="2" a="1"/>
  <c r="BS1099" i="2" s="1"/>
  <c r="BS1100" i="2" a="1"/>
  <c r="BS1100" i="2" s="1"/>
  <c r="BS1101" i="2" a="1"/>
  <c r="BS1101" i="2" s="1"/>
  <c r="BS1102" i="2" a="1"/>
  <c r="BS1102" i="2" s="1"/>
  <c r="BS1103" i="2" a="1"/>
  <c r="BS1103" i="2" s="1"/>
  <c r="BS1104" i="2" a="1"/>
  <c r="BS1104" i="2" s="1"/>
  <c r="BS1105" i="2" a="1"/>
  <c r="BS1105" i="2" s="1"/>
  <c r="BS1106" i="2" a="1"/>
  <c r="BS1106" i="2" s="1"/>
  <c r="BS1107" i="2" a="1"/>
  <c r="BS1107" i="2" s="1"/>
  <c r="BS1108" i="2" a="1"/>
  <c r="BS1108" i="2" s="1"/>
  <c r="BS1109" i="2" a="1"/>
  <c r="BS1109" i="2" s="1"/>
  <c r="BS1110" i="2" a="1"/>
  <c r="BS1110" i="2" s="1"/>
  <c r="BS1111" i="2" a="1"/>
  <c r="BS1111" i="2" s="1"/>
  <c r="BS1112" i="2" a="1"/>
  <c r="BS1112" i="2" s="1"/>
  <c r="BS1113" i="2" a="1"/>
  <c r="BS1113" i="2" s="1"/>
  <c r="BS1114" i="2" a="1"/>
  <c r="BS1114" i="2" s="1"/>
  <c r="BS1115" i="2" a="1"/>
  <c r="BS1115" i="2" s="1"/>
  <c r="BS1116" i="2" a="1"/>
  <c r="BS1116" i="2" s="1"/>
  <c r="BS1117" i="2" a="1"/>
  <c r="BS1117" i="2" s="1"/>
  <c r="BS1118" i="2" a="1"/>
  <c r="BS1118" i="2" s="1"/>
  <c r="BS1119" i="2" a="1"/>
  <c r="BS1119" i="2" s="1"/>
  <c r="BS1120" i="2" a="1"/>
  <c r="BS1120" i="2" s="1"/>
  <c r="BS1121" i="2" a="1"/>
  <c r="BS1121" i="2" s="1"/>
  <c r="BS1122" i="2" a="1"/>
  <c r="BS1122" i="2" s="1"/>
  <c r="BS1123" i="2" a="1"/>
  <c r="BS1123" i="2" s="1"/>
  <c r="BS1124" i="2" a="1"/>
  <c r="BS1124" i="2" s="1"/>
  <c r="BS1125" i="2" a="1"/>
  <c r="BS1125" i="2" s="1"/>
  <c r="BS1126" i="2" a="1"/>
  <c r="BS1126" i="2" s="1"/>
  <c r="BS1127" i="2" a="1"/>
  <c r="BS1127" i="2" s="1"/>
  <c r="BS1128" i="2" a="1"/>
  <c r="BS1128" i="2" s="1"/>
  <c r="BS1129" i="2" a="1"/>
  <c r="BS1129" i="2" s="1"/>
  <c r="BS1130" i="2" a="1"/>
  <c r="BS1130" i="2" s="1"/>
  <c r="BS1131" i="2" a="1"/>
  <c r="BS1131" i="2" s="1"/>
  <c r="BS1132" i="2" a="1"/>
  <c r="BS1132" i="2" s="1"/>
  <c r="BS1133" i="2" a="1"/>
  <c r="BS1133" i="2" s="1"/>
  <c r="BS1134" i="2" a="1"/>
  <c r="BS1134" i="2" s="1"/>
  <c r="BS1135" i="2" a="1"/>
  <c r="BS1135" i="2" s="1"/>
  <c r="BS1136" i="2" a="1"/>
  <c r="BS1136" i="2" s="1"/>
  <c r="BS1137" i="2" a="1"/>
  <c r="BS1137" i="2" s="1"/>
  <c r="BS1138" i="2" a="1"/>
  <c r="BS1138" i="2" s="1"/>
  <c r="BS1139" i="2" a="1"/>
  <c r="BS1139" i="2" s="1"/>
  <c r="BS1140" i="2" a="1"/>
  <c r="BS1140" i="2" s="1"/>
  <c r="BS1141" i="2" a="1"/>
  <c r="BS1141" i="2" s="1"/>
  <c r="BS1142" i="2" a="1"/>
  <c r="BS1142" i="2" s="1"/>
  <c r="BS1143" i="2" a="1"/>
  <c r="BS1143" i="2" s="1"/>
  <c r="BS1144" i="2" a="1"/>
  <c r="BS1144" i="2" s="1"/>
  <c r="BS1145" i="2" a="1"/>
  <c r="BS1145" i="2" s="1"/>
  <c r="BS1146" i="2" a="1"/>
  <c r="BS1146" i="2" s="1"/>
  <c r="BS1147" i="2" a="1"/>
  <c r="BS1147" i="2" s="1"/>
  <c r="BS1148" i="2" a="1"/>
  <c r="BS1148" i="2" s="1"/>
  <c r="BS1149" i="2" a="1"/>
  <c r="BS1149" i="2" s="1"/>
  <c r="BS1150" i="2" a="1"/>
  <c r="BS1150" i="2" s="1"/>
  <c r="BS1151" i="2" a="1"/>
  <c r="BS1151" i="2" s="1"/>
  <c r="BS1152" i="2" a="1"/>
  <c r="BS1152" i="2" s="1"/>
  <c r="BS1153" i="2" a="1"/>
  <c r="BS1153" i="2" s="1"/>
  <c r="BS1154" i="2" a="1"/>
  <c r="BS1154" i="2" s="1"/>
  <c r="BS1155" i="2" a="1"/>
  <c r="BS1155" i="2" s="1"/>
  <c r="BS1156" i="2" a="1"/>
  <c r="BS1156" i="2" s="1"/>
  <c r="BS1157" i="2" a="1"/>
  <c r="BS1157" i="2" s="1"/>
  <c r="BS1158" i="2" a="1"/>
  <c r="BS1158" i="2" s="1"/>
  <c r="BS1159" i="2" a="1"/>
  <c r="BS1159" i="2" s="1"/>
  <c r="BS1160" i="2" a="1"/>
  <c r="BS1160" i="2" s="1"/>
  <c r="BS1161" i="2" a="1"/>
  <c r="BS1161" i="2" s="1"/>
  <c r="BS1162" i="2" a="1"/>
  <c r="BS1162" i="2" s="1"/>
  <c r="BS1163" i="2" a="1"/>
  <c r="BS1163" i="2" s="1"/>
  <c r="BS1164" i="2" a="1"/>
  <c r="BS1164" i="2" s="1"/>
  <c r="BS1165" i="2" a="1"/>
  <c r="BS1165" i="2" s="1"/>
  <c r="BS1166" i="2" a="1"/>
  <c r="BS1166" i="2" s="1"/>
  <c r="BS1167" i="2" a="1"/>
  <c r="BS1167" i="2" s="1"/>
  <c r="BS1168" i="2" a="1"/>
  <c r="BS1168" i="2" s="1"/>
  <c r="BS1169" i="2" a="1"/>
  <c r="BS1169" i="2" s="1"/>
  <c r="BS1170" i="2" a="1"/>
  <c r="BS1170" i="2" s="1"/>
  <c r="BS1171" i="2" a="1"/>
  <c r="BS1171" i="2" s="1"/>
  <c r="BS1172" i="2" a="1"/>
  <c r="BS1172" i="2" s="1"/>
  <c r="BS1173" i="2" a="1"/>
  <c r="BS1173" i="2" s="1"/>
  <c r="BS1174" i="2" a="1"/>
  <c r="BS1174" i="2" s="1"/>
  <c r="BS1175" i="2" a="1"/>
  <c r="BS1175" i="2" s="1"/>
  <c r="BS1176" i="2" a="1"/>
  <c r="BS1176" i="2" s="1"/>
  <c r="BS1177" i="2" a="1"/>
  <c r="BS1177" i="2" s="1"/>
  <c r="BS1178" i="2" a="1"/>
  <c r="BS1178" i="2" s="1"/>
  <c r="BS1179" i="2" a="1"/>
  <c r="BS1179" i="2" s="1"/>
  <c r="BS1180" i="2" a="1"/>
  <c r="BS1180" i="2" s="1"/>
  <c r="BS1181" i="2" a="1"/>
  <c r="BS1181" i="2" s="1"/>
  <c r="BS1182" i="2" a="1"/>
  <c r="BS1182" i="2" s="1"/>
  <c r="BS1183" i="2" a="1"/>
  <c r="BS1183" i="2" s="1"/>
  <c r="BS1184" i="2" a="1"/>
  <c r="BS1184" i="2" s="1"/>
  <c r="BS1185" i="2" a="1"/>
  <c r="BS1185" i="2" s="1"/>
  <c r="BS1186" i="2" a="1"/>
  <c r="BS1186" i="2" s="1"/>
  <c r="BS1187" i="2" a="1"/>
  <c r="BS1187" i="2" s="1"/>
  <c r="BS1188" i="2" a="1"/>
  <c r="BS1188" i="2" s="1"/>
  <c r="BS1189" i="2" a="1"/>
  <c r="BS1189" i="2" s="1"/>
  <c r="BS1190" i="2" a="1"/>
  <c r="BS1190" i="2" s="1"/>
  <c r="BS1191" i="2" a="1"/>
  <c r="BS1191" i="2" s="1"/>
  <c r="BS1192" i="2" a="1"/>
  <c r="BS1192" i="2" s="1"/>
  <c r="BS1193" i="2" a="1"/>
  <c r="BS1193" i="2" s="1"/>
  <c r="BS1194" i="2" a="1"/>
  <c r="BS1194" i="2" s="1"/>
  <c r="BS1195" i="2" a="1"/>
  <c r="BS1195" i="2" s="1"/>
  <c r="BS1196" i="2" a="1"/>
  <c r="BS1196" i="2" s="1"/>
  <c r="BS3" i="2" a="1"/>
  <c r="BS3" i="2" s="1"/>
  <c r="BS3" i="1" a="1"/>
  <c r="BS3" i="1" s="1"/>
  <c r="BS4" i="1" a="1"/>
  <c r="BS4" i="1" s="1"/>
  <c r="BS5" i="1" a="1"/>
  <c r="BS5" i="1" s="1"/>
  <c r="BS6" i="1" a="1"/>
  <c r="BS6" i="1" s="1"/>
  <c r="BS7" i="1" a="1"/>
  <c r="BS7" i="1" s="1"/>
  <c r="BS8" i="1" a="1"/>
  <c r="BS8" i="1" s="1"/>
  <c r="BS9" i="1" a="1"/>
  <c r="BS9" i="1" s="1"/>
  <c r="BS10" i="1" a="1"/>
  <c r="BS10" i="1" s="1"/>
  <c r="BS11" i="1" a="1"/>
  <c r="BS11" i="1" s="1"/>
  <c r="BS12" i="1" a="1"/>
  <c r="BS12" i="1" s="1"/>
  <c r="BS13" i="1" a="1"/>
  <c r="BS13" i="1" s="1"/>
  <c r="BS14" i="1" a="1"/>
  <c r="BS14" i="1" s="1"/>
  <c r="BS15" i="1" a="1"/>
  <c r="BS15" i="1" s="1"/>
  <c r="BS16" i="1" a="1"/>
  <c r="BS16" i="1" s="1"/>
  <c r="BS17" i="1" a="1"/>
  <c r="BS17" i="1" s="1"/>
  <c r="BS18" i="1" a="1"/>
  <c r="BS18" i="1" s="1"/>
  <c r="BS19" i="1" a="1"/>
  <c r="BS19" i="1" s="1"/>
  <c r="BS20" i="1" a="1"/>
  <c r="BS20" i="1" s="1"/>
  <c r="BS21" i="1" a="1"/>
  <c r="BS21" i="1" s="1"/>
  <c r="BS22" i="1" a="1"/>
  <c r="BS22" i="1" s="1"/>
  <c r="BS23" i="1" a="1"/>
  <c r="BS23" i="1" s="1"/>
  <c r="BS24" i="1" a="1"/>
  <c r="BS24" i="1" s="1"/>
  <c r="BS25" i="1" a="1"/>
  <c r="BS25" i="1" s="1"/>
  <c r="BS26" i="1" a="1"/>
  <c r="BS26" i="1" s="1"/>
  <c r="BS27" i="1" a="1"/>
  <c r="BS27" i="1" s="1"/>
  <c r="BS28" i="1" a="1"/>
  <c r="BS28" i="1" s="1"/>
  <c r="BS29" i="1" a="1"/>
  <c r="BS29" i="1" s="1"/>
  <c r="BS30" i="1" a="1"/>
  <c r="BS30" i="1" s="1"/>
  <c r="BS31" i="1" a="1"/>
  <c r="BS31" i="1" s="1"/>
  <c r="BS32" i="1" a="1"/>
  <c r="BS32" i="1" s="1"/>
  <c r="BS33" i="1" a="1"/>
  <c r="BS33" i="1" s="1"/>
  <c r="BS34" i="1" a="1"/>
  <c r="BS34" i="1" s="1"/>
  <c r="BS35" i="1" a="1"/>
  <c r="BS35" i="1" s="1"/>
  <c r="BS36" i="1" a="1"/>
  <c r="BS36" i="1" s="1"/>
  <c r="BS37" i="1" a="1"/>
  <c r="BS37" i="1" s="1"/>
  <c r="BS38" i="1" a="1"/>
  <c r="BS38" i="1" s="1"/>
  <c r="BS39" i="1" a="1"/>
  <c r="BS39" i="1" s="1"/>
  <c r="BS40" i="1" a="1"/>
  <c r="BS40" i="1" s="1"/>
  <c r="BS41" i="1" a="1"/>
  <c r="BS41" i="1" s="1"/>
  <c r="BS42" i="1" a="1"/>
  <c r="BS42" i="1" s="1"/>
  <c r="BS43" i="1" a="1"/>
  <c r="BS43" i="1" s="1"/>
  <c r="BS44" i="1" a="1"/>
  <c r="BS44" i="1" s="1"/>
  <c r="BS45" i="1" a="1"/>
  <c r="BS45" i="1" s="1"/>
  <c r="BS46" i="1" a="1"/>
  <c r="BS46" i="1" s="1"/>
  <c r="BS47" i="1" a="1"/>
  <c r="BS47" i="1" s="1"/>
  <c r="BS48" i="1" a="1"/>
  <c r="BS48" i="1" s="1"/>
  <c r="BS49" i="1" a="1"/>
  <c r="BS49" i="1" s="1"/>
  <c r="BS50" i="1" a="1"/>
  <c r="BS50" i="1" s="1"/>
  <c r="BS51" i="1" a="1"/>
  <c r="BS51" i="1" s="1"/>
  <c r="BS52" i="1" a="1"/>
  <c r="BS52" i="1" s="1"/>
  <c r="BS53" i="1" a="1"/>
  <c r="BS53" i="1" s="1"/>
  <c r="BS54" i="1" a="1"/>
  <c r="BS54" i="1" s="1"/>
  <c r="BS55" i="1" a="1"/>
  <c r="BS55" i="1" s="1"/>
  <c r="BS56" i="1" a="1"/>
  <c r="BS56" i="1" s="1"/>
  <c r="BS57" i="1" a="1"/>
  <c r="BS57" i="1" s="1"/>
  <c r="BS58" i="1" a="1"/>
  <c r="BS58" i="1" s="1"/>
  <c r="BS59" i="1" a="1"/>
  <c r="BS59" i="1" s="1"/>
  <c r="BS60" i="1" a="1"/>
  <c r="BS60" i="1" s="1"/>
  <c r="BS61" i="1" a="1"/>
  <c r="BS61" i="1" s="1"/>
  <c r="BS62" i="1" a="1"/>
  <c r="BS62" i="1" s="1"/>
  <c r="BS63" i="1" a="1"/>
  <c r="BS63" i="1" s="1"/>
  <c r="BS64" i="1" a="1"/>
  <c r="BS64" i="1" s="1"/>
  <c r="BS65" i="1" a="1"/>
  <c r="BS65" i="1" s="1"/>
  <c r="BS66" i="1" a="1"/>
  <c r="BS66" i="1" s="1"/>
  <c r="BS67" i="1" a="1"/>
  <c r="BS67" i="1" s="1"/>
  <c r="BS68" i="1" a="1"/>
  <c r="BS68" i="1" s="1"/>
  <c r="BS69" i="1" a="1"/>
  <c r="BS69" i="1" s="1"/>
  <c r="BS70" i="1" a="1"/>
  <c r="BS70" i="1" s="1"/>
  <c r="BS71" i="1" a="1"/>
  <c r="BS71" i="1" s="1"/>
  <c r="BS72" i="1" a="1"/>
  <c r="BS72" i="1" s="1"/>
  <c r="BS73" i="1" a="1"/>
  <c r="BS73" i="1" s="1"/>
  <c r="BS74" i="1" a="1"/>
  <c r="BS74" i="1" s="1"/>
  <c r="BS75" i="1" a="1"/>
  <c r="BS75" i="1" s="1"/>
  <c r="BS76" i="1" a="1"/>
  <c r="BS76" i="1" s="1"/>
  <c r="BS77" i="1" a="1"/>
  <c r="BS77" i="1" s="1"/>
  <c r="BS78" i="1" a="1"/>
  <c r="BS78" i="1" s="1"/>
  <c r="BS79" i="1" a="1"/>
  <c r="BS79" i="1" s="1"/>
  <c r="BS80" i="1" a="1"/>
  <c r="BS80" i="1" s="1"/>
  <c r="BS81" i="1" a="1"/>
  <c r="BS81" i="1" s="1"/>
  <c r="BS82" i="1" a="1"/>
  <c r="BS82" i="1" s="1"/>
  <c r="BS83" i="1" a="1"/>
  <c r="BS83" i="1" s="1"/>
  <c r="BS84" i="1" a="1"/>
  <c r="BS84" i="1" s="1"/>
  <c r="BS85" i="1" a="1"/>
  <c r="BS85" i="1" s="1"/>
  <c r="BS86" i="1" a="1"/>
  <c r="BS86" i="1" s="1"/>
  <c r="BS87" i="1" a="1"/>
  <c r="BS87" i="1" s="1"/>
  <c r="BS88" i="1" a="1"/>
  <c r="BS88" i="1" s="1"/>
  <c r="BS89" i="1" a="1"/>
  <c r="BS89" i="1" s="1"/>
  <c r="BS90" i="1" a="1"/>
  <c r="BS90" i="1" s="1"/>
  <c r="BS91" i="1" a="1"/>
  <c r="BS91" i="1" s="1"/>
  <c r="BS92" i="1" a="1"/>
  <c r="BS92" i="1" s="1"/>
  <c r="BS93" i="1" a="1"/>
  <c r="BS93" i="1" s="1"/>
  <c r="BS94" i="1" a="1"/>
  <c r="BS94" i="1" s="1"/>
  <c r="BS95" i="1" a="1"/>
  <c r="BS95" i="1" s="1"/>
  <c r="BS96" i="1" a="1"/>
  <c r="BS96" i="1" s="1"/>
  <c r="BS97" i="1" a="1"/>
  <c r="BS97" i="1" s="1"/>
  <c r="BS98" i="1" a="1"/>
  <c r="BS98" i="1" s="1"/>
  <c r="BS99" i="1" a="1"/>
  <c r="BS99" i="1" s="1"/>
  <c r="BS100" i="1" a="1"/>
  <c r="BS100" i="1" s="1"/>
  <c r="BS101" i="1" a="1"/>
  <c r="BS101" i="1" s="1"/>
  <c r="BS102" i="1" a="1"/>
  <c r="BS102" i="1" s="1"/>
  <c r="BS103" i="1" a="1"/>
  <c r="BS103" i="1" s="1"/>
  <c r="BS104" i="1" a="1"/>
  <c r="BS104" i="1" s="1"/>
  <c r="BS105" i="1" a="1"/>
  <c r="BS105" i="1" s="1"/>
  <c r="BS106" i="1" a="1"/>
  <c r="BS106" i="1" s="1"/>
  <c r="BS107" i="1" a="1"/>
  <c r="BS107" i="1" s="1"/>
  <c r="BS108" i="1" a="1"/>
  <c r="BS108" i="1" s="1"/>
  <c r="BS109" i="1" a="1"/>
  <c r="BS109" i="1" s="1"/>
  <c r="BS110" i="1" a="1"/>
  <c r="BS110" i="1" s="1"/>
  <c r="BS111" i="1" a="1"/>
  <c r="BS111" i="1" s="1"/>
  <c r="BS112" i="1" a="1"/>
  <c r="BS112" i="1" s="1"/>
  <c r="BS113" i="1" a="1"/>
  <c r="BS113" i="1" s="1"/>
  <c r="BS114" i="1" a="1"/>
  <c r="BS114" i="1" s="1"/>
  <c r="BS115" i="1" a="1"/>
  <c r="BS115" i="1" s="1"/>
  <c r="BS116" i="1" a="1"/>
  <c r="BS116" i="1" s="1"/>
  <c r="BS117" i="1" a="1"/>
  <c r="BS117" i="1" s="1"/>
  <c r="BS118" i="1" a="1"/>
  <c r="BS118" i="1" s="1"/>
  <c r="BS119" i="1" a="1"/>
  <c r="BS119" i="1" s="1"/>
  <c r="BS120" i="1" a="1"/>
  <c r="BS120" i="1" s="1"/>
  <c r="BS121" i="1" a="1"/>
  <c r="BS121" i="1" s="1"/>
  <c r="BS122" i="1" a="1"/>
  <c r="BS122" i="1" s="1"/>
  <c r="BS123" i="1" a="1"/>
  <c r="BS123" i="1" s="1"/>
  <c r="BS124" i="1" a="1"/>
  <c r="BS124" i="1" s="1"/>
  <c r="BS125" i="1" a="1"/>
  <c r="BS125" i="1" s="1"/>
  <c r="BS126" i="1" a="1"/>
  <c r="BS126" i="1" s="1"/>
  <c r="BS127" i="1" a="1"/>
  <c r="BS127" i="1" s="1"/>
  <c r="BS128" i="1" a="1"/>
  <c r="BS128" i="1" s="1"/>
  <c r="BS129" i="1" a="1"/>
  <c r="BS129" i="1" s="1"/>
  <c r="BS130" i="1" a="1"/>
  <c r="BS130" i="1" s="1"/>
  <c r="BS131" i="1" a="1"/>
  <c r="BS131" i="1" s="1"/>
  <c r="BS132" i="1" a="1"/>
  <c r="BS132" i="1" s="1"/>
  <c r="BS133" i="1" a="1"/>
  <c r="BS133" i="1" s="1"/>
  <c r="BS134" i="1" a="1"/>
  <c r="BS134" i="1" s="1"/>
  <c r="BS135" i="1" a="1"/>
  <c r="BS135" i="1" s="1"/>
  <c r="BS136" i="1" a="1"/>
  <c r="BS136" i="1" s="1"/>
  <c r="BS137" i="1" a="1"/>
  <c r="BS137" i="1" s="1"/>
  <c r="BS138" i="1" a="1"/>
  <c r="BS138" i="1" s="1"/>
  <c r="BS139" i="1" a="1"/>
  <c r="BS139" i="1" s="1"/>
  <c r="BS140" i="1" a="1"/>
  <c r="BS140" i="1" s="1"/>
  <c r="BS141" i="1" a="1"/>
  <c r="BS141" i="1" s="1"/>
  <c r="BS142" i="1" a="1"/>
  <c r="BS142" i="1" s="1"/>
  <c r="BS143" i="1" a="1"/>
  <c r="BS143" i="1" s="1"/>
  <c r="BS144" i="1" a="1"/>
  <c r="BS144" i="1" s="1"/>
  <c r="BS145" i="1" a="1"/>
  <c r="BS145" i="1" s="1"/>
  <c r="BS146" i="1" a="1"/>
  <c r="BS146" i="1" s="1"/>
  <c r="BS147" i="1" a="1"/>
  <c r="BS147" i="1" s="1"/>
  <c r="BS148" i="1" a="1"/>
  <c r="BS148" i="1" s="1"/>
  <c r="BS149" i="1" a="1"/>
  <c r="BS149" i="1" s="1"/>
  <c r="BS150" i="1" a="1"/>
  <c r="BS150" i="1" s="1"/>
  <c r="BS151" i="1" a="1"/>
  <c r="BS151" i="1" s="1"/>
  <c r="BS152" i="1" a="1"/>
  <c r="BS152" i="1" s="1"/>
  <c r="BS153" i="1" a="1"/>
  <c r="BS153" i="1" s="1"/>
  <c r="BS154" i="1" a="1"/>
  <c r="BS154" i="1" s="1"/>
  <c r="BS155" i="1" a="1"/>
  <c r="BS155" i="1" s="1"/>
  <c r="BS156" i="1" a="1"/>
  <c r="BS156" i="1" s="1"/>
  <c r="BS157" i="1" a="1"/>
  <c r="BS157" i="1" s="1"/>
  <c r="BS158" i="1" a="1"/>
  <c r="BS158" i="1" s="1"/>
  <c r="BS159" i="1" a="1"/>
  <c r="BS159" i="1" s="1"/>
  <c r="BS160" i="1" a="1"/>
  <c r="BS160" i="1" s="1"/>
  <c r="BS161" i="1" a="1"/>
  <c r="BS161" i="1" s="1"/>
  <c r="BS162" i="1" a="1"/>
  <c r="BS162" i="1" s="1"/>
  <c r="BS163" i="1" a="1"/>
  <c r="BS163" i="1" s="1"/>
  <c r="BS164" i="1" a="1"/>
  <c r="BS164" i="1" s="1"/>
  <c r="BS165" i="1" a="1"/>
  <c r="BS165" i="1" s="1"/>
  <c r="BS166" i="1" a="1"/>
  <c r="BS166" i="1" s="1"/>
  <c r="BS167" i="1" a="1"/>
  <c r="BS167" i="1" s="1"/>
  <c r="BS168" i="1" a="1"/>
  <c r="BS168" i="1" s="1"/>
  <c r="BS169" i="1" a="1"/>
  <c r="BS169" i="1" s="1"/>
  <c r="BS170" i="1" a="1"/>
  <c r="BS170" i="1" s="1"/>
  <c r="BS171" i="1" a="1"/>
  <c r="BS171" i="1" s="1"/>
  <c r="BS172" i="1" a="1"/>
  <c r="BS172" i="1" s="1"/>
  <c r="BS173" i="1" a="1"/>
  <c r="BS173" i="1" s="1"/>
  <c r="BS174" i="1" a="1"/>
  <c r="BS174" i="1" s="1"/>
  <c r="BS175" i="1" a="1"/>
  <c r="BS175" i="1" s="1"/>
  <c r="BS176" i="1" a="1"/>
  <c r="BS176" i="1" s="1"/>
  <c r="BS177" i="1" a="1"/>
  <c r="BS177" i="1" s="1"/>
  <c r="BS178" i="1" a="1"/>
  <c r="BS178" i="1" s="1"/>
  <c r="BS179" i="1" a="1"/>
  <c r="BS179" i="1" s="1"/>
  <c r="BS180" i="1" a="1"/>
  <c r="BS180" i="1" s="1"/>
  <c r="BS181" i="1" a="1"/>
  <c r="BS181" i="1" s="1"/>
  <c r="BS182" i="1" a="1"/>
  <c r="BS182" i="1" s="1"/>
  <c r="BS183" i="1" a="1"/>
  <c r="BS183" i="1" s="1"/>
  <c r="BS184" i="1" a="1"/>
  <c r="BS184" i="1" s="1"/>
  <c r="BS185" i="1" a="1"/>
  <c r="BS185" i="1" s="1"/>
  <c r="BS186" i="1" a="1"/>
  <c r="BS186" i="1" s="1"/>
  <c r="BS187" i="1" a="1"/>
  <c r="BS187" i="1" s="1"/>
  <c r="BS188" i="1" a="1"/>
  <c r="BS188" i="1" s="1"/>
  <c r="BS189" i="1" a="1"/>
  <c r="BS189" i="1" s="1"/>
  <c r="BS190" i="1" a="1"/>
  <c r="BS190" i="1" s="1"/>
  <c r="BS191" i="1" a="1"/>
  <c r="BS191" i="1" s="1"/>
  <c r="BS192" i="1" a="1"/>
  <c r="BS192" i="1" s="1"/>
  <c r="BS193" i="1" a="1"/>
  <c r="BS193" i="1" s="1"/>
  <c r="BS194" i="1" a="1"/>
  <c r="BS194" i="1" s="1"/>
  <c r="BS195" i="1" a="1"/>
  <c r="BS195" i="1" s="1"/>
  <c r="BS196" i="1" a="1"/>
  <c r="BS196" i="1" s="1"/>
  <c r="BS197" i="1" a="1"/>
  <c r="BS197" i="1" s="1"/>
  <c r="BS198" i="1" a="1"/>
  <c r="BS198" i="1" s="1"/>
  <c r="BS199" i="1" a="1"/>
  <c r="BS199" i="1" s="1"/>
  <c r="BS200" i="1" a="1"/>
  <c r="BS200" i="1" s="1"/>
  <c r="BS201" i="1" a="1"/>
  <c r="BS201" i="1" s="1"/>
  <c r="BS202" i="1" a="1"/>
  <c r="BS202" i="1" s="1"/>
  <c r="BS203" i="1" a="1"/>
  <c r="BS203" i="1" s="1"/>
  <c r="BS204" i="1" a="1"/>
  <c r="BS204" i="1" s="1"/>
  <c r="BS205" i="1" a="1"/>
  <c r="BS205" i="1" s="1"/>
  <c r="BS206" i="1" a="1"/>
  <c r="BS206" i="1" s="1"/>
  <c r="BS207" i="1" a="1"/>
  <c r="BS207" i="1" s="1"/>
  <c r="BS208" i="1" a="1"/>
  <c r="BS208" i="1" s="1"/>
  <c r="BS209" i="1" a="1"/>
  <c r="BS209" i="1" s="1"/>
  <c r="BS210" i="1" a="1"/>
  <c r="BS210" i="1" s="1"/>
  <c r="BS211" i="1" a="1"/>
  <c r="BS211" i="1" s="1"/>
  <c r="BS212" i="1" a="1"/>
  <c r="BS212" i="1" s="1"/>
  <c r="BS213" i="1" a="1"/>
  <c r="BS213" i="1" s="1"/>
  <c r="BS214" i="1" a="1"/>
  <c r="BS214" i="1" s="1"/>
  <c r="BS215" i="1" a="1"/>
  <c r="BS215" i="1" s="1"/>
  <c r="BS216" i="1" a="1"/>
  <c r="BS216" i="1" s="1"/>
  <c r="BS217" i="1" a="1"/>
  <c r="BS217" i="1" s="1"/>
  <c r="BS218" i="1" a="1"/>
  <c r="BS218" i="1" s="1"/>
  <c r="BS219" i="1" a="1"/>
  <c r="BS219" i="1" s="1"/>
  <c r="BS220" i="1" a="1"/>
  <c r="BS220" i="1" s="1"/>
  <c r="BS221" i="1" a="1"/>
  <c r="BS221" i="1" s="1"/>
  <c r="BS222" i="1" a="1"/>
  <c r="BS222" i="1" s="1"/>
  <c r="BS223" i="1" a="1"/>
  <c r="BS223" i="1" s="1"/>
  <c r="BS224" i="1" a="1"/>
  <c r="BS224" i="1" s="1"/>
  <c r="BS225" i="1" a="1"/>
  <c r="BS225" i="1" s="1"/>
  <c r="BS226" i="1" a="1"/>
  <c r="BS226" i="1" s="1"/>
  <c r="BS227" i="1" a="1"/>
  <c r="BS227" i="1" s="1"/>
  <c r="BS228" i="1" a="1"/>
  <c r="BS228" i="1" s="1"/>
  <c r="BS229" i="1" a="1"/>
  <c r="BS229" i="1" s="1"/>
  <c r="BS230" i="1" a="1"/>
  <c r="BS230" i="1" s="1"/>
  <c r="BS231" i="1" a="1"/>
  <c r="BS231" i="1" s="1"/>
  <c r="BS232" i="1" a="1"/>
  <c r="BS232" i="1" s="1"/>
  <c r="BS233" i="1" a="1"/>
  <c r="BS233" i="1" s="1"/>
  <c r="BS234" i="1" a="1"/>
  <c r="BS234" i="1" s="1"/>
  <c r="BS235" i="1" a="1"/>
  <c r="BS235" i="1" s="1"/>
  <c r="BS236" i="1" a="1"/>
  <c r="BS236" i="1" s="1"/>
  <c r="BS237" i="1" a="1"/>
  <c r="BS237" i="1" s="1"/>
  <c r="BS238" i="1" a="1"/>
  <c r="BS238" i="1" s="1"/>
  <c r="BS239" i="1" a="1"/>
  <c r="BS239" i="1" s="1"/>
  <c r="BS240" i="1" a="1"/>
  <c r="BS240" i="1" s="1"/>
  <c r="BS241" i="1" a="1"/>
  <c r="BS241" i="1" s="1"/>
  <c r="BS242" i="1" a="1"/>
  <c r="BS242" i="1" s="1"/>
  <c r="BS243" i="1" a="1"/>
  <c r="BS243" i="1" s="1"/>
  <c r="BS244" i="1" a="1"/>
  <c r="BS244" i="1" s="1"/>
  <c r="BS245" i="1" a="1"/>
  <c r="BS245" i="1" s="1"/>
  <c r="BS246" i="1" a="1"/>
  <c r="BS246" i="1" s="1"/>
  <c r="BS247" i="1" a="1"/>
  <c r="BS247" i="1" s="1"/>
  <c r="BS248" i="1" a="1"/>
  <c r="BS248" i="1" s="1"/>
  <c r="BS249" i="1" a="1"/>
  <c r="BS249" i="1" s="1"/>
  <c r="BS250" i="1" a="1"/>
  <c r="BS250" i="1" s="1"/>
  <c r="BS251" i="1" a="1"/>
  <c r="BS251" i="1" s="1"/>
  <c r="BS252" i="1" a="1"/>
  <c r="BS252" i="1" s="1"/>
  <c r="BS253" i="1" a="1"/>
  <c r="BS253" i="1" s="1"/>
  <c r="BS254" i="1" a="1"/>
  <c r="BS254" i="1" s="1"/>
  <c r="BS255" i="1" a="1"/>
  <c r="BS255" i="1" s="1"/>
  <c r="BS256" i="1" a="1"/>
  <c r="BS256" i="1" s="1"/>
  <c r="BS257" i="1" a="1"/>
  <c r="BS257" i="1" s="1"/>
  <c r="BS258" i="1" a="1"/>
  <c r="BS258" i="1" s="1"/>
  <c r="BS259" i="1" a="1"/>
  <c r="BS259" i="1" s="1"/>
  <c r="BS260" i="1" a="1"/>
  <c r="BS260" i="1" s="1"/>
  <c r="BS261" i="1" a="1"/>
  <c r="BS261" i="1" s="1"/>
  <c r="BS262" i="1" a="1"/>
  <c r="BS262" i="1" s="1"/>
  <c r="BS263" i="1" a="1"/>
  <c r="BS263" i="1" s="1"/>
  <c r="BS264" i="1" a="1"/>
  <c r="BS264" i="1" s="1"/>
  <c r="BS265" i="1" a="1"/>
  <c r="BS265" i="1" s="1"/>
  <c r="BS266" i="1" a="1"/>
  <c r="BS266" i="1" s="1"/>
  <c r="BS267" i="1" a="1"/>
  <c r="BS267" i="1" s="1"/>
  <c r="BS268" i="1" a="1"/>
  <c r="BS268" i="1" s="1"/>
  <c r="BS269" i="1" a="1"/>
  <c r="BS269" i="1" s="1"/>
  <c r="BS270" i="1" a="1"/>
  <c r="BS270" i="1" s="1"/>
  <c r="BS271" i="1" a="1"/>
  <c r="BS271" i="1" s="1"/>
  <c r="BS272" i="1" a="1"/>
  <c r="BS272" i="1" s="1"/>
  <c r="BS273" i="1" a="1"/>
  <c r="BS273" i="1" s="1"/>
  <c r="BS274" i="1" a="1"/>
  <c r="BS274" i="1" s="1"/>
  <c r="BS275" i="1" a="1"/>
  <c r="BS275" i="1" s="1"/>
  <c r="BS276" i="1" a="1"/>
  <c r="BS276" i="1" s="1"/>
  <c r="BS277" i="1" a="1"/>
  <c r="BS277" i="1" s="1"/>
  <c r="BS278" i="1" a="1"/>
  <c r="BS278" i="1" s="1"/>
  <c r="BS279" i="1" a="1"/>
  <c r="BS279" i="1" s="1"/>
  <c r="BS280" i="1" a="1"/>
  <c r="BS280" i="1" s="1"/>
  <c r="BS281" i="1" a="1"/>
  <c r="BS281" i="1" s="1"/>
  <c r="BS282" i="1" a="1"/>
  <c r="BS282" i="1" s="1"/>
  <c r="BS283" i="1" a="1"/>
  <c r="BS283" i="1" s="1"/>
  <c r="BS284" i="1" a="1"/>
  <c r="BS284" i="1" s="1"/>
  <c r="BS285" i="1" a="1"/>
  <c r="BS285" i="1" s="1"/>
  <c r="BS286" i="1" a="1"/>
  <c r="BS286" i="1" s="1"/>
  <c r="BS287" i="1" a="1"/>
  <c r="BS287" i="1" s="1"/>
  <c r="BS288" i="1" a="1"/>
  <c r="BS288" i="1" s="1"/>
  <c r="BS289" i="1" a="1"/>
  <c r="BS289" i="1" s="1"/>
  <c r="BS290" i="1" a="1"/>
  <c r="BS290" i="1" s="1"/>
  <c r="BS291" i="1" a="1"/>
  <c r="BS291" i="1" s="1"/>
  <c r="BS292" i="1" a="1"/>
  <c r="BS292" i="1" s="1"/>
  <c r="BS293" i="1" a="1"/>
  <c r="BS293" i="1" s="1"/>
  <c r="BS294" i="1" a="1"/>
  <c r="BS294" i="1" s="1"/>
  <c r="BS295" i="1" a="1"/>
  <c r="BS295" i="1" s="1"/>
  <c r="BS296" i="1" a="1"/>
  <c r="BS296" i="1" s="1"/>
  <c r="BS297" i="1" a="1"/>
  <c r="BS297" i="1" s="1"/>
  <c r="BS298" i="1" a="1"/>
  <c r="BS298" i="1" s="1"/>
  <c r="BS299" i="1" a="1"/>
  <c r="BS299" i="1" s="1"/>
  <c r="BS300" i="1" a="1"/>
  <c r="BS300" i="1" s="1"/>
  <c r="BS301" i="1" a="1"/>
  <c r="BS301" i="1" s="1"/>
  <c r="BS302" i="1" a="1"/>
  <c r="BS302" i="1" s="1"/>
  <c r="BS303" i="1" a="1"/>
  <c r="BS303" i="1" s="1"/>
  <c r="BS304" i="1" a="1"/>
  <c r="BS304" i="1" s="1"/>
  <c r="BS305" i="1" a="1"/>
  <c r="BS305" i="1" s="1"/>
  <c r="BS306" i="1" a="1"/>
  <c r="BS306" i="1" s="1"/>
  <c r="BS307" i="1" a="1"/>
  <c r="BS307" i="1" s="1"/>
  <c r="BS308" i="1" a="1"/>
  <c r="BS308" i="1" s="1"/>
  <c r="BS309" i="1" a="1"/>
  <c r="BS309" i="1" s="1"/>
  <c r="BS310" i="1" a="1"/>
  <c r="BS310" i="1" s="1"/>
  <c r="BS311" i="1" a="1"/>
  <c r="BS311" i="1" s="1"/>
  <c r="BS312" i="1" a="1"/>
  <c r="BS312" i="1" s="1"/>
  <c r="BS313" i="1" a="1"/>
  <c r="BS313" i="1" s="1"/>
  <c r="BS314" i="1" a="1"/>
  <c r="BS314" i="1" s="1"/>
  <c r="BS315" i="1" a="1"/>
  <c r="BS315" i="1" s="1"/>
  <c r="BS316" i="1" a="1"/>
  <c r="BS316" i="1" s="1"/>
  <c r="BS317" i="1" a="1"/>
  <c r="BS317" i="1" s="1"/>
  <c r="BS318" i="1" a="1"/>
  <c r="BS318" i="1" s="1"/>
  <c r="BS319" i="1" a="1"/>
  <c r="BS319" i="1" s="1"/>
  <c r="BS320" i="1" a="1"/>
  <c r="BS320" i="1" s="1"/>
  <c r="BS321" i="1" a="1"/>
  <c r="BS321" i="1" s="1"/>
  <c r="BS322" i="1" a="1"/>
  <c r="BS322" i="1" s="1"/>
  <c r="BS323" i="1" a="1"/>
  <c r="BS323" i="1" s="1"/>
  <c r="BS324" i="1" a="1"/>
  <c r="BS324" i="1" s="1"/>
  <c r="BS325" i="1" a="1"/>
  <c r="BS325" i="1" s="1"/>
  <c r="BS326" i="1" a="1"/>
  <c r="BS326" i="1" s="1"/>
  <c r="BS327" i="1" a="1"/>
  <c r="BS327" i="1" s="1"/>
  <c r="BS328" i="1" a="1"/>
  <c r="BS328" i="1" s="1"/>
  <c r="BS329" i="1" a="1"/>
  <c r="BS329" i="1" s="1"/>
  <c r="BS330" i="1" a="1"/>
  <c r="BS330" i="1" s="1"/>
  <c r="BS331" i="1" a="1"/>
  <c r="BS331" i="1" s="1"/>
  <c r="BS332" i="1" a="1"/>
  <c r="BS332" i="1" s="1"/>
  <c r="BS333" i="1" a="1"/>
  <c r="BS333" i="1" s="1"/>
  <c r="BS334" i="1" a="1"/>
  <c r="BS334" i="1" s="1"/>
  <c r="BS335" i="1" a="1"/>
  <c r="BS335" i="1" s="1"/>
  <c r="BS336" i="1" a="1"/>
  <c r="BS336" i="1" s="1"/>
  <c r="BS337" i="1" a="1"/>
  <c r="BS337" i="1" s="1"/>
  <c r="BS338" i="1" a="1"/>
  <c r="BS338" i="1" s="1"/>
  <c r="BS339" i="1" a="1"/>
  <c r="BS339" i="1" s="1"/>
  <c r="BS340" i="1" a="1"/>
  <c r="BS340" i="1" s="1"/>
  <c r="BS341" i="1" a="1"/>
  <c r="BS341" i="1" s="1"/>
  <c r="BS342" i="1" a="1"/>
  <c r="BS342" i="1" s="1"/>
  <c r="BS343" i="1" a="1"/>
  <c r="BS343" i="1" s="1"/>
  <c r="BS344" i="1" a="1"/>
  <c r="BS344" i="1" s="1"/>
  <c r="BS345" i="1" a="1"/>
  <c r="BS345" i="1" s="1"/>
  <c r="BS346" i="1" a="1"/>
  <c r="BS346" i="1" s="1"/>
  <c r="BS347" i="1" a="1"/>
  <c r="BS347" i="1" s="1"/>
  <c r="BS348" i="1" a="1"/>
  <c r="BS348" i="1" s="1"/>
  <c r="BS349" i="1" a="1"/>
  <c r="BS349" i="1" s="1"/>
  <c r="BS350" i="1" a="1"/>
  <c r="BS350" i="1" s="1"/>
  <c r="BS351" i="1" a="1"/>
  <c r="BS351" i="1" s="1"/>
  <c r="BS352" i="1" a="1"/>
  <c r="BS352" i="1" s="1"/>
  <c r="BS353" i="1" a="1"/>
  <c r="BS353" i="1" s="1"/>
  <c r="BS354" i="1" a="1"/>
  <c r="BS354" i="1" s="1"/>
  <c r="BS355" i="1" a="1"/>
  <c r="BS355" i="1" s="1"/>
  <c r="BS356" i="1" a="1"/>
  <c r="BS356" i="1" s="1"/>
  <c r="BS357" i="1" a="1"/>
  <c r="BS357" i="1" s="1"/>
  <c r="BS358" i="1" a="1"/>
  <c r="BS358" i="1" s="1"/>
  <c r="BS359" i="1" a="1"/>
  <c r="BS359" i="1" s="1"/>
  <c r="BS360" i="1" a="1"/>
  <c r="BS360" i="1" s="1"/>
  <c r="BS361" i="1" a="1"/>
  <c r="BS361" i="1" s="1"/>
  <c r="BS362" i="1" a="1"/>
  <c r="BS362" i="1" s="1"/>
  <c r="BS363" i="1" a="1"/>
  <c r="BS363" i="1" s="1"/>
  <c r="BS364" i="1" a="1"/>
  <c r="BS364" i="1" s="1"/>
  <c r="BS365" i="1" a="1"/>
  <c r="BS365" i="1" s="1"/>
  <c r="BS366" i="1" a="1"/>
  <c r="BS366" i="1" s="1"/>
  <c r="BS367" i="1" a="1"/>
  <c r="BS367" i="1" s="1"/>
  <c r="BS368" i="1" a="1"/>
  <c r="BS368" i="1" s="1"/>
  <c r="BS369" i="1" a="1"/>
  <c r="BS369" i="1" s="1"/>
  <c r="BS370" i="1" a="1"/>
  <c r="BS370" i="1" s="1"/>
  <c r="BS371" i="1" a="1"/>
  <c r="BS371" i="1" s="1"/>
  <c r="BS372" i="1" a="1"/>
  <c r="BS372" i="1" s="1"/>
  <c r="BS373" i="1" a="1"/>
  <c r="BS373" i="1" s="1"/>
  <c r="BS374" i="1" a="1"/>
  <c r="BS374" i="1" s="1"/>
  <c r="BS375" i="1" a="1"/>
  <c r="BS375" i="1" s="1"/>
  <c r="BS376" i="1" a="1"/>
  <c r="BS376" i="1" s="1"/>
  <c r="BS377" i="1" a="1"/>
  <c r="BS377" i="1" s="1"/>
  <c r="BS378" i="1" a="1"/>
  <c r="BS378" i="1" s="1"/>
  <c r="BS379" i="1" a="1"/>
  <c r="BS379" i="1" s="1"/>
  <c r="BS380" i="1" a="1"/>
  <c r="BS380" i="1" s="1"/>
  <c r="BS381" i="1" a="1"/>
  <c r="BS381" i="1" s="1"/>
  <c r="BS382" i="1" a="1"/>
  <c r="BS382" i="1" s="1"/>
  <c r="BS383" i="1" a="1"/>
  <c r="BS383" i="1" s="1"/>
  <c r="BS384" i="1" a="1"/>
  <c r="BS384" i="1" s="1"/>
  <c r="BS385" i="1" a="1"/>
  <c r="BS385" i="1" s="1"/>
  <c r="BS386" i="1" a="1"/>
  <c r="BS386" i="1" s="1"/>
  <c r="BS387" i="1" a="1"/>
  <c r="BS387" i="1" s="1"/>
  <c r="BS388" i="1" a="1"/>
  <c r="BS388" i="1" s="1"/>
  <c r="BS389" i="1" a="1"/>
  <c r="BS389" i="1" s="1"/>
  <c r="BS390" i="1" a="1"/>
  <c r="BS390" i="1" s="1"/>
  <c r="BS391" i="1" a="1"/>
  <c r="BS391" i="1" s="1"/>
  <c r="BS392" i="1" a="1"/>
  <c r="BS392" i="1" s="1"/>
  <c r="BS393" i="1" a="1"/>
  <c r="BS393" i="1" s="1"/>
  <c r="BS394" i="1" a="1"/>
  <c r="BS394" i="1" s="1"/>
  <c r="BS395" i="1" a="1"/>
  <c r="BS395" i="1" s="1"/>
  <c r="BS396" i="1" a="1"/>
  <c r="BS396" i="1" s="1"/>
  <c r="BS397" i="1" a="1"/>
  <c r="BS397" i="1" s="1"/>
  <c r="BS398" i="1" a="1"/>
  <c r="BS398" i="1" s="1"/>
  <c r="BS399" i="1" a="1"/>
  <c r="BS399" i="1" s="1"/>
  <c r="BS400" i="1" a="1"/>
  <c r="BS400" i="1" s="1"/>
  <c r="BS401" i="1" a="1"/>
  <c r="BS401" i="1" s="1"/>
  <c r="BS402" i="1" a="1"/>
  <c r="BS402" i="1" s="1"/>
  <c r="BS403" i="1" a="1"/>
  <c r="BS403" i="1" s="1"/>
  <c r="BS404" i="1" a="1"/>
  <c r="BS404" i="1" s="1"/>
  <c r="BS405" i="1" a="1"/>
  <c r="BS405" i="1" s="1"/>
  <c r="BS406" i="1" a="1"/>
  <c r="BS406" i="1" s="1"/>
  <c r="BS407" i="1" a="1"/>
  <c r="BS407" i="1" s="1"/>
  <c r="BS408" i="1" a="1"/>
  <c r="BS408" i="1" s="1"/>
  <c r="BS409" i="1" a="1"/>
  <c r="BS409" i="1" s="1"/>
  <c r="BS410" i="1" a="1"/>
  <c r="BS410" i="1" s="1"/>
  <c r="BS411" i="1" a="1"/>
  <c r="BS411" i="1" s="1"/>
  <c r="BS412" i="1" a="1"/>
  <c r="BS412" i="1" s="1"/>
  <c r="BS413" i="1" a="1"/>
  <c r="BS413" i="1" s="1"/>
  <c r="BS414" i="1" a="1"/>
  <c r="BS414" i="1" s="1"/>
  <c r="BS415" i="1" a="1"/>
  <c r="BS415" i="1" s="1"/>
  <c r="BS416" i="1" a="1"/>
  <c r="BS416" i="1" s="1"/>
  <c r="BS417" i="1" a="1"/>
  <c r="BS417" i="1" s="1"/>
  <c r="BS418" i="1" a="1"/>
  <c r="BS418" i="1" s="1"/>
  <c r="BS419" i="1" a="1"/>
  <c r="BS419" i="1" s="1"/>
  <c r="BS420" i="1" a="1"/>
  <c r="BS420" i="1" s="1"/>
  <c r="BS421" i="1" a="1"/>
  <c r="BS421" i="1" s="1"/>
  <c r="BS422" i="1" a="1"/>
  <c r="BS422" i="1" s="1"/>
  <c r="BS423" i="1" a="1"/>
  <c r="BS423" i="1" s="1"/>
  <c r="BS424" i="1" a="1"/>
  <c r="BS424" i="1" s="1"/>
  <c r="BS425" i="1" a="1"/>
  <c r="BS425" i="1" s="1"/>
  <c r="BS426" i="1" a="1"/>
  <c r="BS426" i="1" s="1"/>
  <c r="BS427" i="1" a="1"/>
  <c r="BS427" i="1" s="1"/>
  <c r="BS428" i="1" a="1"/>
  <c r="BS428" i="1" s="1"/>
  <c r="BS429" i="1" a="1"/>
  <c r="BS429" i="1" s="1"/>
  <c r="BS430" i="1" a="1"/>
  <c r="BS430" i="1" s="1"/>
  <c r="BS431" i="1" a="1"/>
  <c r="BS431" i="1" s="1"/>
  <c r="BS432" i="1" a="1"/>
  <c r="BS432" i="1" s="1"/>
  <c r="BS433" i="1" a="1"/>
  <c r="BS433" i="1" s="1"/>
  <c r="BS434" i="1" a="1"/>
  <c r="BS434" i="1" s="1"/>
  <c r="BS435" i="1" a="1"/>
  <c r="BS435" i="1" s="1"/>
  <c r="BS436" i="1" a="1"/>
  <c r="BS436" i="1" s="1"/>
  <c r="BS437" i="1" a="1"/>
  <c r="BS437" i="1" s="1"/>
  <c r="BS438" i="1" a="1"/>
  <c r="BS438" i="1" s="1"/>
  <c r="BS439" i="1" a="1"/>
  <c r="BS439" i="1" s="1"/>
  <c r="BS440" i="1" a="1"/>
  <c r="BS440" i="1" s="1"/>
  <c r="BS441" i="1" a="1"/>
  <c r="BS441" i="1" s="1"/>
  <c r="BS442" i="1" a="1"/>
  <c r="BS442" i="1" s="1"/>
  <c r="BS443" i="1" a="1"/>
  <c r="BS443" i="1" s="1"/>
  <c r="BS444" i="1" a="1"/>
  <c r="BS444" i="1" s="1"/>
  <c r="BS445" i="1" a="1"/>
  <c r="BS445" i="1" s="1"/>
  <c r="BS446" i="1" a="1"/>
  <c r="BS446" i="1" s="1"/>
  <c r="BS447" i="1" a="1"/>
  <c r="BS447" i="1" s="1"/>
  <c r="BS448" i="1" a="1"/>
  <c r="BS448" i="1" s="1"/>
  <c r="BS449" i="1" a="1"/>
  <c r="BS449" i="1" s="1"/>
  <c r="BS450" i="1" a="1"/>
  <c r="BS450" i="1" s="1"/>
  <c r="BS451" i="1" a="1"/>
  <c r="BS451" i="1" s="1"/>
  <c r="BS452" i="1" a="1"/>
  <c r="BS452" i="1" s="1"/>
  <c r="BS453" i="1" a="1"/>
  <c r="BS453" i="1" s="1"/>
  <c r="BS454" i="1" a="1"/>
  <c r="BS454" i="1" s="1"/>
  <c r="BS455" i="1" a="1"/>
  <c r="BS455" i="1" s="1"/>
  <c r="BS456" i="1" a="1"/>
  <c r="BS456" i="1" s="1"/>
  <c r="BS457" i="1" a="1"/>
  <c r="BS457" i="1" s="1"/>
  <c r="BS458" i="1" a="1"/>
  <c r="BS458" i="1" s="1"/>
  <c r="BS459" i="1" a="1"/>
  <c r="BS459" i="1" s="1"/>
  <c r="BS460" i="1" a="1"/>
  <c r="BS460" i="1" s="1"/>
  <c r="BS461" i="1" a="1"/>
  <c r="BS461" i="1" s="1"/>
  <c r="BS462" i="1" a="1"/>
  <c r="BS462" i="1" s="1"/>
  <c r="BS463" i="1" a="1"/>
  <c r="BS463" i="1" s="1"/>
  <c r="BS464" i="1" a="1"/>
  <c r="BS464" i="1" s="1"/>
  <c r="BS465" i="1" a="1"/>
  <c r="BS465" i="1" s="1"/>
  <c r="BS466" i="1" a="1"/>
  <c r="BS466" i="1" s="1"/>
  <c r="BS467" i="1" a="1"/>
  <c r="BS467" i="1" s="1"/>
  <c r="BS468" i="1" a="1"/>
  <c r="BS468" i="1" s="1"/>
  <c r="BS469" i="1" a="1"/>
  <c r="BS469" i="1" s="1"/>
  <c r="BS470" i="1" a="1"/>
  <c r="BS470" i="1" s="1"/>
  <c r="BS471" i="1" a="1"/>
  <c r="BS471" i="1" s="1"/>
  <c r="BS472" i="1" a="1"/>
  <c r="BS472" i="1" s="1"/>
  <c r="BS473" i="1" a="1"/>
  <c r="BS473" i="1" s="1"/>
  <c r="BS474" i="1" a="1"/>
  <c r="BS474" i="1" s="1"/>
  <c r="BS475" i="1" a="1"/>
  <c r="BS475" i="1" s="1"/>
  <c r="BS476" i="1" a="1"/>
  <c r="BS476" i="1" s="1"/>
  <c r="BS477" i="1" a="1"/>
  <c r="BS477" i="1" s="1"/>
  <c r="BS478" i="1" a="1"/>
  <c r="BS478" i="1" s="1"/>
  <c r="BS479" i="1" a="1"/>
  <c r="BS479" i="1" s="1"/>
  <c r="BS480" i="1" a="1"/>
  <c r="BS480" i="1" s="1"/>
  <c r="BS481" i="1" a="1"/>
  <c r="BS481" i="1" s="1"/>
  <c r="BS482" i="1" a="1"/>
  <c r="BS482" i="1" s="1"/>
  <c r="BS483" i="1" a="1"/>
  <c r="BS483" i="1" s="1"/>
  <c r="BS484" i="1" a="1"/>
  <c r="BS484" i="1" s="1"/>
  <c r="BS485" i="1" a="1"/>
  <c r="BS485" i="1" s="1"/>
  <c r="BS486" i="1" a="1"/>
  <c r="BS486" i="1" s="1"/>
  <c r="BS487" i="1" a="1"/>
  <c r="BS487" i="1" s="1"/>
  <c r="BS488" i="1" a="1"/>
  <c r="BS488" i="1" s="1"/>
  <c r="BS489" i="1" a="1"/>
  <c r="BS489" i="1" s="1"/>
  <c r="BS490" i="1" a="1"/>
  <c r="BS490" i="1" s="1"/>
  <c r="BS491" i="1" a="1"/>
  <c r="BS491" i="1" s="1"/>
  <c r="BS492" i="1" a="1"/>
  <c r="BS492" i="1" s="1"/>
  <c r="BS493" i="1" a="1"/>
  <c r="BS493" i="1" s="1"/>
  <c r="BS494" i="1" a="1"/>
  <c r="BS494" i="1" s="1"/>
  <c r="BS495" i="1" a="1"/>
  <c r="BS495" i="1" s="1"/>
  <c r="BS496" i="1" a="1"/>
  <c r="BS496" i="1" s="1"/>
  <c r="BS497" i="1" a="1"/>
  <c r="BS497" i="1" s="1"/>
  <c r="BS498" i="1" a="1"/>
  <c r="BS498" i="1" s="1"/>
  <c r="BS499" i="1" a="1"/>
  <c r="BS499" i="1" s="1"/>
  <c r="BS500" i="1" a="1"/>
  <c r="BS500" i="1" s="1"/>
  <c r="BS501" i="1" a="1"/>
  <c r="BS501" i="1" s="1"/>
  <c r="BS502" i="1" a="1"/>
  <c r="BS502" i="1" s="1"/>
  <c r="BS503" i="1" a="1"/>
  <c r="BS503" i="1" s="1"/>
  <c r="BS504" i="1" a="1"/>
  <c r="BS504" i="1" s="1"/>
  <c r="BS505" i="1" a="1"/>
  <c r="BS505" i="1" s="1"/>
  <c r="BS506" i="1" a="1"/>
  <c r="BS506" i="1" s="1"/>
  <c r="BS507" i="1" a="1"/>
  <c r="BS507" i="1" s="1"/>
  <c r="BS508" i="1" a="1"/>
  <c r="BS508" i="1" s="1"/>
  <c r="BS509" i="1" a="1"/>
  <c r="BS509" i="1" s="1"/>
  <c r="BS510" i="1" a="1"/>
  <c r="BS510" i="1" s="1"/>
  <c r="BS511" i="1" a="1"/>
  <c r="BS511" i="1" s="1"/>
  <c r="BS512" i="1" a="1"/>
  <c r="BS512" i="1" s="1"/>
  <c r="BS513" i="1" a="1"/>
  <c r="BS513" i="1" s="1"/>
  <c r="BS514" i="1" a="1"/>
  <c r="BS514" i="1" s="1"/>
  <c r="BS515" i="1" a="1"/>
  <c r="BS515" i="1" s="1"/>
  <c r="BS516" i="1" a="1"/>
  <c r="BS516" i="1" s="1"/>
  <c r="BS517" i="1" a="1"/>
  <c r="BS517" i="1" s="1"/>
  <c r="BS518" i="1" a="1"/>
  <c r="BS518" i="1" s="1"/>
  <c r="BS519" i="1" a="1"/>
  <c r="BS519" i="1" s="1"/>
  <c r="BS520" i="1" a="1"/>
  <c r="BS520" i="1" s="1"/>
  <c r="BS521" i="1" a="1"/>
  <c r="BS521" i="1" s="1"/>
  <c r="BS522" i="1" a="1"/>
  <c r="BS522" i="1" s="1"/>
  <c r="BS523" i="1" a="1"/>
  <c r="BS523" i="1" s="1"/>
  <c r="BS524" i="1" a="1"/>
  <c r="BS524" i="1" s="1"/>
  <c r="BS525" i="1" a="1"/>
  <c r="BS525" i="1" s="1"/>
  <c r="BS526" i="1" a="1"/>
  <c r="BS526" i="1" s="1"/>
  <c r="BS527" i="1" a="1"/>
  <c r="BS527" i="1" s="1"/>
  <c r="BS528" i="1" a="1"/>
  <c r="BS528" i="1" s="1"/>
  <c r="BS529" i="1" a="1"/>
  <c r="BS529" i="1" s="1"/>
  <c r="BS530" i="1" a="1"/>
  <c r="BS530" i="1" s="1"/>
  <c r="BS531" i="1" a="1"/>
  <c r="BS531" i="1" s="1"/>
  <c r="BS532" i="1" a="1"/>
  <c r="BS532" i="1" s="1"/>
  <c r="BS533" i="1" a="1"/>
  <c r="BS533" i="1" s="1"/>
  <c r="BS534" i="1" a="1"/>
  <c r="BS534" i="1" s="1"/>
  <c r="BS535" i="1" a="1"/>
  <c r="BS535" i="1" s="1"/>
  <c r="BS536" i="1" a="1"/>
  <c r="BS536" i="1" s="1"/>
  <c r="BS537" i="1" a="1"/>
  <c r="BS537" i="1" s="1"/>
  <c r="BS538" i="1" a="1"/>
  <c r="BS538" i="1" s="1"/>
  <c r="BS539" i="1" a="1"/>
  <c r="BS539" i="1" s="1"/>
  <c r="BS540" i="1" a="1"/>
  <c r="BS540" i="1" s="1"/>
  <c r="BS541" i="1" a="1"/>
  <c r="BS541" i="1" s="1"/>
  <c r="BS542" i="1" a="1"/>
  <c r="BS542" i="1" s="1"/>
  <c r="BS543" i="1" a="1"/>
  <c r="BS543" i="1" s="1"/>
  <c r="BS544" i="1" a="1"/>
  <c r="BS544" i="1" s="1"/>
  <c r="BS545" i="1" a="1"/>
  <c r="BS545" i="1" s="1"/>
  <c r="BS546" i="1" a="1"/>
  <c r="BS546" i="1" s="1"/>
  <c r="BS547" i="1" a="1"/>
  <c r="BS547" i="1" s="1"/>
  <c r="BS548" i="1" a="1"/>
  <c r="BS548" i="1" s="1"/>
  <c r="BS549" i="1" a="1"/>
  <c r="BS549" i="1" s="1"/>
  <c r="BS550" i="1" a="1"/>
  <c r="BS550" i="1" s="1"/>
  <c r="BS551" i="1" a="1"/>
  <c r="BS551" i="1" s="1"/>
  <c r="BS552" i="1" a="1"/>
  <c r="BS552" i="1" s="1"/>
  <c r="BS553" i="1" a="1"/>
  <c r="BS553" i="1" s="1"/>
  <c r="BS554" i="1" a="1"/>
  <c r="BS554" i="1" s="1"/>
  <c r="BS555" i="1" a="1"/>
  <c r="BS555" i="1" s="1"/>
  <c r="BS556" i="1" a="1"/>
  <c r="BS556" i="1" s="1"/>
  <c r="BS557" i="1" a="1"/>
  <c r="BS557" i="1" s="1"/>
  <c r="BS558" i="1" a="1"/>
  <c r="BS558" i="1" s="1"/>
  <c r="BS559" i="1" a="1"/>
  <c r="BS559" i="1" s="1"/>
  <c r="BS560" i="1" a="1"/>
  <c r="BS560" i="1" s="1"/>
  <c r="BS561" i="1" a="1"/>
  <c r="BS561" i="1" s="1"/>
  <c r="BS562" i="1" a="1"/>
  <c r="BS562" i="1" s="1"/>
  <c r="BS563" i="1" a="1"/>
  <c r="BS563" i="1" s="1"/>
  <c r="BS564" i="1" a="1"/>
  <c r="BS564" i="1" s="1"/>
  <c r="BS565" i="1" a="1"/>
  <c r="BS565" i="1" s="1"/>
  <c r="BS566" i="1" a="1"/>
  <c r="BS566" i="1" s="1"/>
  <c r="BS567" i="1" a="1"/>
  <c r="BS567" i="1" s="1"/>
  <c r="BS568" i="1" a="1"/>
  <c r="BS568" i="1" s="1"/>
  <c r="BS569" i="1" a="1"/>
  <c r="BS569" i="1" s="1"/>
  <c r="BS570" i="1" a="1"/>
  <c r="BS570" i="1" s="1"/>
  <c r="BS571" i="1" a="1"/>
  <c r="BS571" i="1" s="1"/>
  <c r="BS572" i="1" a="1"/>
  <c r="BS572" i="1" s="1"/>
  <c r="BS573" i="1" a="1"/>
  <c r="BS573" i="1" s="1"/>
  <c r="BS574" i="1" a="1"/>
  <c r="BS574" i="1" s="1"/>
  <c r="BS575" i="1" a="1"/>
  <c r="BS575" i="1" s="1"/>
  <c r="BS576" i="1" a="1"/>
  <c r="BS576" i="1" s="1"/>
  <c r="BS577" i="1" a="1"/>
  <c r="BS577" i="1" s="1"/>
  <c r="BS578" i="1" a="1"/>
  <c r="BS578" i="1" s="1"/>
  <c r="BS579" i="1" a="1"/>
  <c r="BS579" i="1" s="1"/>
  <c r="BS580" i="1" a="1"/>
  <c r="BS580" i="1" s="1"/>
  <c r="BS581" i="1" a="1"/>
  <c r="BS581" i="1" s="1"/>
  <c r="BS582" i="1" a="1"/>
  <c r="BS582" i="1" s="1"/>
  <c r="BS583" i="1" a="1"/>
  <c r="BS583" i="1" s="1"/>
  <c r="BS584" i="1" a="1"/>
  <c r="BS584" i="1" s="1"/>
  <c r="BS585" i="1" a="1"/>
  <c r="BS585" i="1" s="1"/>
  <c r="BS586" i="1" a="1"/>
  <c r="BS586" i="1" s="1"/>
  <c r="BS587" i="1" a="1"/>
  <c r="BS587" i="1" s="1"/>
  <c r="BS588" i="1" a="1"/>
  <c r="BS588" i="1" s="1"/>
  <c r="BS589" i="1" a="1"/>
  <c r="BS589" i="1" s="1"/>
  <c r="BS590" i="1" a="1"/>
  <c r="BS590" i="1" s="1"/>
  <c r="BS591" i="1" a="1"/>
  <c r="BS591" i="1" s="1"/>
  <c r="BS592" i="1" a="1"/>
  <c r="BS592" i="1" s="1"/>
  <c r="BS593" i="1" a="1"/>
  <c r="BS593" i="1" s="1"/>
  <c r="BS594" i="1" a="1"/>
  <c r="BS594" i="1" s="1"/>
  <c r="BS595" i="1" a="1"/>
  <c r="BS595" i="1" s="1"/>
  <c r="BS596" i="1" a="1"/>
  <c r="BS596" i="1" s="1"/>
  <c r="BS597" i="1" a="1"/>
  <c r="BS597" i="1" s="1"/>
  <c r="BS598" i="1" a="1"/>
  <c r="BS598" i="1" s="1"/>
  <c r="BS599" i="1" a="1"/>
  <c r="BS599" i="1" s="1"/>
  <c r="BS600" i="1" a="1"/>
  <c r="BS600" i="1" s="1"/>
  <c r="BS601" i="1" a="1"/>
  <c r="BS601" i="1" s="1"/>
  <c r="BS602" i="1" a="1"/>
  <c r="BS602" i="1" s="1"/>
  <c r="BS603" i="1" a="1"/>
  <c r="BS603" i="1" s="1"/>
  <c r="BS604" i="1" a="1"/>
  <c r="BS604" i="1" s="1"/>
  <c r="BS605" i="1" a="1"/>
  <c r="BS605" i="1" s="1"/>
  <c r="BS606" i="1" a="1"/>
  <c r="BS606" i="1" s="1"/>
  <c r="BS607" i="1" a="1"/>
  <c r="BS607" i="1" s="1"/>
  <c r="BS608" i="1" a="1"/>
  <c r="BS608" i="1" s="1"/>
  <c r="BS609" i="1" a="1"/>
  <c r="BS609" i="1" s="1"/>
  <c r="BS610" i="1" a="1"/>
  <c r="BS610" i="1" s="1"/>
  <c r="BS611" i="1" a="1"/>
  <c r="BS611" i="1" s="1"/>
  <c r="BS612" i="1" a="1"/>
  <c r="BS612" i="1" s="1"/>
  <c r="BS613" i="1" a="1"/>
  <c r="BS613" i="1" s="1"/>
  <c r="BS614" i="1" a="1"/>
  <c r="BS614" i="1" s="1"/>
  <c r="BS615" i="1" a="1"/>
  <c r="BS615" i="1" s="1"/>
  <c r="BS616" i="1" a="1"/>
  <c r="BS616" i="1" s="1"/>
  <c r="BS617" i="1" a="1"/>
  <c r="BS617" i="1" s="1"/>
  <c r="BS618" i="1" a="1"/>
  <c r="BS618" i="1" s="1"/>
  <c r="BS619" i="1" a="1"/>
  <c r="BS619" i="1" s="1"/>
  <c r="BS620" i="1" a="1"/>
  <c r="BS620" i="1" s="1"/>
  <c r="BS621" i="1" a="1"/>
  <c r="BS621" i="1" s="1"/>
  <c r="BS622" i="1" a="1"/>
  <c r="BS622" i="1" s="1"/>
  <c r="BS623" i="1" a="1"/>
  <c r="BS623" i="1" s="1"/>
  <c r="BS624" i="1" a="1"/>
  <c r="BS624" i="1" s="1"/>
  <c r="BS625" i="1" a="1"/>
  <c r="BS625" i="1" s="1"/>
  <c r="BS626" i="1" a="1"/>
  <c r="BS626" i="1" s="1"/>
  <c r="BS627" i="1" a="1"/>
  <c r="BS627" i="1" s="1"/>
  <c r="BS628" i="1" a="1"/>
  <c r="BS628" i="1" s="1"/>
  <c r="BS629" i="1" a="1"/>
  <c r="BS629" i="1" s="1"/>
  <c r="BS630" i="1" a="1"/>
  <c r="BS630" i="1" s="1"/>
  <c r="BS631" i="1" a="1"/>
  <c r="BS631" i="1" s="1"/>
  <c r="BS632" i="1" a="1"/>
  <c r="BS632" i="1" s="1"/>
  <c r="BS633" i="1" a="1"/>
  <c r="BS633" i="1" s="1"/>
  <c r="BS634" i="1" a="1"/>
  <c r="BS634" i="1" s="1"/>
  <c r="BS635" i="1" a="1"/>
  <c r="BS635" i="1" s="1"/>
  <c r="BS636" i="1" a="1"/>
  <c r="BS636" i="1" s="1"/>
  <c r="BS637" i="1" a="1"/>
  <c r="BS637" i="1" s="1"/>
  <c r="BS638" i="1" a="1"/>
  <c r="BS638" i="1" s="1"/>
  <c r="BS639" i="1" a="1"/>
  <c r="BS639" i="1" s="1"/>
  <c r="BS640" i="1" a="1"/>
  <c r="BS640" i="1" s="1"/>
  <c r="BS641" i="1" a="1"/>
  <c r="BS641" i="1" s="1"/>
  <c r="BS642" i="1" a="1"/>
  <c r="BS642" i="1" s="1"/>
  <c r="BS643" i="1" a="1"/>
  <c r="BS643" i="1" s="1"/>
  <c r="BS644" i="1" a="1"/>
  <c r="BS644" i="1" s="1"/>
  <c r="BS645" i="1" a="1"/>
  <c r="BS645" i="1" s="1"/>
  <c r="BS646" i="1" a="1"/>
  <c r="BS646" i="1" s="1"/>
  <c r="BS647" i="1" a="1"/>
  <c r="BS647" i="1" s="1"/>
  <c r="BS648" i="1" a="1"/>
  <c r="BS648" i="1" s="1"/>
  <c r="BS649" i="1" a="1"/>
  <c r="BS649" i="1" s="1"/>
  <c r="BS650" i="1" a="1"/>
  <c r="BS650" i="1" s="1"/>
  <c r="BS651" i="1" a="1"/>
  <c r="BS651" i="1" s="1"/>
  <c r="BS652" i="1" a="1"/>
  <c r="BS652" i="1" s="1"/>
  <c r="BS653" i="1" a="1"/>
  <c r="BS653" i="1" s="1"/>
  <c r="BS654" i="1" a="1"/>
  <c r="BS654" i="1" s="1"/>
  <c r="BS655" i="1" a="1"/>
  <c r="BS655" i="1" s="1"/>
  <c r="BS656" i="1" a="1"/>
  <c r="BS656" i="1" s="1"/>
  <c r="BS657" i="1" a="1"/>
  <c r="BS657" i="1" s="1"/>
  <c r="BS658" i="1" a="1"/>
  <c r="BS658" i="1" s="1"/>
  <c r="BS659" i="1" a="1"/>
  <c r="BS659" i="1" s="1"/>
  <c r="BS660" i="1" a="1"/>
  <c r="BS660" i="1" s="1"/>
  <c r="BS661" i="1" a="1"/>
  <c r="BS661" i="1" s="1"/>
  <c r="BS662" i="1" a="1"/>
  <c r="BS662" i="1" s="1"/>
  <c r="BS663" i="1" a="1"/>
  <c r="BS663" i="1" s="1"/>
  <c r="BS664" i="1" a="1"/>
  <c r="BS664" i="1" s="1"/>
  <c r="BS665" i="1" a="1"/>
  <c r="BS665" i="1" s="1"/>
  <c r="BS666" i="1" a="1"/>
  <c r="BS666" i="1" s="1"/>
  <c r="BS667" i="1" a="1"/>
  <c r="BS667" i="1" s="1"/>
  <c r="BS668" i="1" a="1"/>
  <c r="BS668" i="1" s="1"/>
  <c r="BS669" i="1" a="1"/>
  <c r="BS669" i="1" s="1"/>
  <c r="BS670" i="1" a="1"/>
  <c r="BS670" i="1" s="1"/>
  <c r="BS671" i="1" a="1"/>
  <c r="BS671" i="1" s="1"/>
  <c r="BS672" i="1" a="1"/>
  <c r="BS672" i="1" s="1"/>
  <c r="BS673" i="1" a="1"/>
  <c r="BS673" i="1" s="1"/>
  <c r="BS674" i="1" a="1"/>
  <c r="BS674" i="1" s="1"/>
  <c r="BS675" i="1" a="1"/>
  <c r="BS675" i="1" s="1"/>
  <c r="BS676" i="1" a="1"/>
  <c r="BS676" i="1" s="1"/>
  <c r="BS677" i="1" a="1"/>
  <c r="BS677" i="1" s="1"/>
  <c r="BS678" i="1" a="1"/>
  <c r="BS678" i="1" s="1"/>
  <c r="BS679" i="1" a="1"/>
  <c r="BS679" i="1" s="1"/>
  <c r="BS680" i="1" a="1"/>
  <c r="BS680" i="1" s="1"/>
  <c r="BS681" i="1" a="1"/>
  <c r="BS681" i="1" s="1"/>
  <c r="BS682" i="1" a="1"/>
  <c r="BS682" i="1" s="1"/>
  <c r="BS683" i="1" a="1"/>
  <c r="BS683" i="1" s="1"/>
  <c r="BS684" i="1" a="1"/>
  <c r="BS684" i="1" s="1"/>
  <c r="BS685" i="1" a="1"/>
  <c r="BS685" i="1" s="1"/>
  <c r="BS686" i="1" a="1"/>
  <c r="BS686" i="1" s="1"/>
  <c r="BS687" i="1" a="1"/>
  <c r="BS687" i="1" s="1"/>
  <c r="BS688" i="1" a="1"/>
  <c r="BS688" i="1" s="1"/>
  <c r="BS689" i="1" a="1"/>
  <c r="BS689" i="1" s="1"/>
  <c r="BS690" i="1" a="1"/>
  <c r="BS690" i="1" s="1"/>
  <c r="BS691" i="1" a="1"/>
  <c r="BS691" i="1" s="1"/>
  <c r="BS692" i="1" a="1"/>
  <c r="BS692" i="1" s="1"/>
  <c r="BS693" i="1" a="1"/>
  <c r="BS693" i="1" s="1"/>
  <c r="BS694" i="1" a="1"/>
  <c r="BS694" i="1" s="1"/>
  <c r="BS695" i="1" a="1"/>
  <c r="BS695" i="1" s="1"/>
  <c r="BS696" i="1" a="1"/>
  <c r="BS696" i="1" s="1"/>
  <c r="BS697" i="1" a="1"/>
  <c r="BS697" i="1" s="1"/>
  <c r="BS698" i="1" a="1"/>
  <c r="BS698" i="1" s="1"/>
  <c r="BS699" i="1" a="1"/>
  <c r="BS699" i="1" s="1"/>
  <c r="BS700" i="1" a="1"/>
  <c r="BS700" i="1" s="1"/>
  <c r="BS701" i="1" a="1"/>
  <c r="BS701" i="1" s="1"/>
  <c r="BS702" i="1" a="1"/>
  <c r="BS702" i="1" s="1"/>
  <c r="BS703" i="1" a="1"/>
  <c r="BS703" i="1" s="1"/>
  <c r="BS704" i="1" a="1"/>
  <c r="BS704" i="1" s="1"/>
  <c r="BS705" i="1" a="1"/>
  <c r="BS705" i="1" s="1"/>
  <c r="BS706" i="1" a="1"/>
  <c r="BS706" i="1" s="1"/>
  <c r="BS707" i="1" a="1"/>
  <c r="BS707" i="1" s="1"/>
  <c r="BS708" i="1" a="1"/>
  <c r="BS708" i="1" s="1"/>
  <c r="BS709" i="1" a="1"/>
  <c r="BS709" i="1" s="1"/>
  <c r="BS710" i="1" a="1"/>
  <c r="BS710" i="1" s="1"/>
  <c r="BS711" i="1" a="1"/>
  <c r="BS711" i="1" s="1"/>
  <c r="BS712" i="1" a="1"/>
  <c r="BS712" i="1" s="1"/>
  <c r="BS713" i="1" a="1"/>
  <c r="BS713" i="1" s="1"/>
  <c r="BS714" i="1" a="1"/>
  <c r="BS714" i="1" s="1"/>
  <c r="BS715" i="1" a="1"/>
  <c r="BS715" i="1" s="1"/>
  <c r="BS716" i="1" a="1"/>
  <c r="BS716" i="1" s="1"/>
  <c r="BS717" i="1" a="1"/>
  <c r="BS717" i="1" s="1"/>
  <c r="BS718" i="1" a="1"/>
  <c r="BS718" i="1" s="1"/>
  <c r="BS719" i="1" a="1"/>
  <c r="BS719" i="1" s="1"/>
  <c r="BS720" i="1" a="1"/>
  <c r="BS720" i="1" s="1"/>
  <c r="BS721" i="1" a="1"/>
  <c r="BS721" i="1" s="1"/>
  <c r="BS722" i="1" a="1"/>
  <c r="BS722" i="1" s="1"/>
  <c r="BS723" i="1" a="1"/>
  <c r="BS723" i="1" s="1"/>
  <c r="BS724" i="1" a="1"/>
  <c r="BS724" i="1" s="1"/>
  <c r="BS725" i="1" a="1"/>
  <c r="BS725" i="1" s="1"/>
  <c r="BS726" i="1" a="1"/>
  <c r="BS726" i="1" s="1"/>
  <c r="BS727" i="1" a="1"/>
  <c r="BS727" i="1" s="1"/>
  <c r="BS728" i="1" a="1"/>
  <c r="BS728" i="1" s="1"/>
  <c r="BS729" i="1" a="1"/>
  <c r="BS729" i="1" s="1"/>
  <c r="BS730" i="1" a="1"/>
  <c r="BS730" i="1" s="1"/>
  <c r="BS731" i="1" a="1"/>
  <c r="BS731" i="1" s="1"/>
  <c r="BS732" i="1" a="1"/>
  <c r="BS732" i="1" s="1"/>
  <c r="BS733" i="1" a="1"/>
  <c r="BS733" i="1" s="1"/>
  <c r="BS734" i="1" a="1"/>
  <c r="BS734" i="1" s="1"/>
  <c r="BS735" i="1" a="1"/>
  <c r="BS735" i="1" s="1"/>
  <c r="BS736" i="1" a="1"/>
  <c r="BS736" i="1" s="1"/>
  <c r="BS737" i="1" a="1"/>
  <c r="BS737" i="1" s="1"/>
  <c r="BS738" i="1" a="1"/>
  <c r="BS738" i="1" s="1"/>
  <c r="BS739" i="1" a="1"/>
  <c r="BS739" i="1" s="1"/>
  <c r="BS740" i="1" a="1"/>
  <c r="BS740" i="1" s="1"/>
  <c r="BS741" i="1" a="1"/>
  <c r="BS741" i="1" s="1"/>
  <c r="BS742" i="1" a="1"/>
  <c r="BS742" i="1" s="1"/>
  <c r="BS743" i="1" a="1"/>
  <c r="BS743" i="1" s="1"/>
  <c r="BS744" i="1" a="1"/>
  <c r="BS744" i="1" s="1"/>
  <c r="BS745" i="1" a="1"/>
  <c r="BS745" i="1" s="1"/>
  <c r="BS746" i="1" a="1"/>
  <c r="BS746" i="1" s="1"/>
  <c r="BS747" i="1" a="1"/>
  <c r="BS747" i="1" s="1"/>
  <c r="BS748" i="1" a="1"/>
  <c r="BS748" i="1" s="1"/>
  <c r="BS749" i="1" a="1"/>
  <c r="BS749" i="1" s="1"/>
  <c r="BS750" i="1" a="1"/>
  <c r="BS750" i="1" s="1"/>
  <c r="BS751" i="1" a="1"/>
  <c r="BS751" i="1" s="1"/>
  <c r="BS752" i="1" a="1"/>
  <c r="BS752" i="1" s="1"/>
  <c r="BS753" i="1" a="1"/>
  <c r="BS753" i="1" s="1"/>
  <c r="BS754" i="1" a="1"/>
  <c r="BS754" i="1" s="1"/>
  <c r="BS755" i="1" a="1"/>
  <c r="BS755" i="1" s="1"/>
  <c r="BS756" i="1" a="1"/>
  <c r="BS756" i="1" s="1"/>
  <c r="BS757" i="1" a="1"/>
  <c r="BS757" i="1" s="1"/>
  <c r="BS758" i="1" a="1"/>
  <c r="BS758" i="1" s="1"/>
  <c r="BS759" i="1" a="1"/>
  <c r="BS759" i="1" s="1"/>
  <c r="BS760" i="1" a="1"/>
  <c r="BS760" i="1" s="1"/>
  <c r="BS761" i="1" a="1"/>
  <c r="BS761" i="1" s="1"/>
  <c r="BS762" i="1" a="1"/>
  <c r="BS762" i="1" s="1"/>
  <c r="BS763" i="1" a="1"/>
  <c r="BS763" i="1" s="1"/>
  <c r="BS764" i="1" a="1"/>
  <c r="BS764" i="1" s="1"/>
  <c r="BS765" i="1" a="1"/>
  <c r="BS765" i="1" s="1"/>
  <c r="BS766" i="1" a="1"/>
  <c r="BS766" i="1" s="1"/>
  <c r="BS767" i="1" a="1"/>
  <c r="BS767" i="1" s="1"/>
  <c r="BS768" i="1" a="1"/>
  <c r="BS768" i="1" s="1"/>
  <c r="BS769" i="1" a="1"/>
  <c r="BS769" i="1" s="1"/>
  <c r="BS770" i="1" a="1"/>
  <c r="BS770" i="1" s="1"/>
  <c r="BS771" i="1" a="1"/>
  <c r="BS771" i="1" s="1"/>
  <c r="BS772" i="1" a="1"/>
  <c r="BS772" i="1" s="1"/>
  <c r="BS773" i="1" a="1"/>
  <c r="BS773" i="1" s="1"/>
  <c r="BS774" i="1" a="1"/>
  <c r="BS774" i="1" s="1"/>
  <c r="BS775" i="1" a="1"/>
  <c r="BS775" i="1" s="1"/>
  <c r="BS776" i="1" a="1"/>
  <c r="BS776" i="1" s="1"/>
  <c r="BS777" i="1" a="1"/>
  <c r="BS777" i="1" s="1"/>
  <c r="BS778" i="1" a="1"/>
  <c r="BS778" i="1" s="1"/>
  <c r="BS779" i="1" a="1"/>
  <c r="BS779" i="1" s="1"/>
  <c r="BS780" i="1" a="1"/>
  <c r="BS780" i="1" s="1"/>
  <c r="BS781" i="1" a="1"/>
  <c r="BS781" i="1" s="1"/>
  <c r="BS782" i="1" a="1"/>
  <c r="BS782" i="1" s="1"/>
  <c r="BS783" i="1" a="1"/>
  <c r="BS783" i="1" s="1"/>
  <c r="BS784" i="1" a="1"/>
  <c r="BS784" i="1" s="1"/>
  <c r="BS785" i="1" a="1"/>
  <c r="BS785" i="1" s="1"/>
  <c r="BS786" i="1" a="1"/>
  <c r="BS786" i="1" s="1"/>
  <c r="BS787" i="1" a="1"/>
  <c r="BS787" i="1" s="1"/>
  <c r="BS788" i="1" a="1"/>
  <c r="BS788" i="1" s="1"/>
  <c r="BS789" i="1" a="1"/>
  <c r="BS789" i="1" s="1"/>
  <c r="BS790" i="1" a="1"/>
  <c r="BS790" i="1" s="1"/>
  <c r="BS791" i="1" a="1"/>
  <c r="BS791" i="1" s="1"/>
  <c r="BS792" i="1" a="1"/>
  <c r="BS792" i="1" s="1"/>
  <c r="BS793" i="1" a="1"/>
  <c r="BS793" i="1" s="1"/>
  <c r="BS794" i="1" a="1"/>
  <c r="BS794" i="1" s="1"/>
  <c r="BS795" i="1" a="1"/>
  <c r="BS795" i="1" s="1"/>
  <c r="BS796" i="1" a="1"/>
  <c r="BS796" i="1" s="1"/>
  <c r="BS797" i="1" a="1"/>
  <c r="BS797" i="1" s="1"/>
  <c r="BS798" i="1" a="1"/>
  <c r="BS798" i="1" s="1"/>
  <c r="BS799" i="1" a="1"/>
  <c r="BS799" i="1" s="1"/>
  <c r="BS800" i="1" a="1"/>
  <c r="BS800" i="1" s="1"/>
  <c r="BS801" i="1" a="1"/>
  <c r="BS801" i="1" s="1"/>
  <c r="BS802" i="1" a="1"/>
  <c r="BS802" i="1" s="1"/>
  <c r="BS803" i="1" a="1"/>
  <c r="BS803" i="1" s="1"/>
  <c r="BS804" i="1" a="1"/>
  <c r="BS804" i="1" s="1"/>
  <c r="BS805" i="1" a="1"/>
  <c r="BS805" i="1" s="1"/>
  <c r="BS806" i="1" a="1"/>
  <c r="BS806" i="1" s="1"/>
  <c r="BS807" i="1" a="1"/>
  <c r="BS807" i="1" s="1"/>
  <c r="BS808" i="1" a="1"/>
  <c r="BS808" i="1" s="1"/>
  <c r="BS809" i="1" a="1"/>
  <c r="BS809" i="1" s="1"/>
  <c r="BS810" i="1" a="1"/>
  <c r="BS810" i="1" s="1"/>
  <c r="BS811" i="1" a="1"/>
  <c r="BS811" i="1" s="1"/>
  <c r="BS812" i="1" a="1"/>
  <c r="BS812" i="1" s="1"/>
  <c r="BS813" i="1" a="1"/>
  <c r="BS813" i="1" s="1"/>
  <c r="BS814" i="1" a="1"/>
  <c r="BS814" i="1" s="1"/>
  <c r="BS815" i="1" a="1"/>
  <c r="BS815" i="1" s="1"/>
  <c r="BS816" i="1" a="1"/>
  <c r="BS816" i="1" s="1"/>
  <c r="BS817" i="1" a="1"/>
  <c r="BS817" i="1" s="1"/>
  <c r="BS818" i="1" a="1"/>
  <c r="BS818" i="1" s="1"/>
  <c r="BS819" i="1" a="1"/>
  <c r="BS819" i="1" s="1"/>
  <c r="BS820" i="1" a="1"/>
  <c r="BS820" i="1" s="1"/>
  <c r="BS821" i="1" a="1"/>
  <c r="BS821" i="1" s="1"/>
  <c r="BS822" i="1" a="1"/>
  <c r="BS822" i="1" s="1"/>
  <c r="BS823" i="1" a="1"/>
  <c r="BS823" i="1" s="1"/>
  <c r="BS824" i="1" a="1"/>
  <c r="BS824" i="1" s="1"/>
  <c r="BS825" i="1" a="1"/>
  <c r="BS825" i="1" s="1"/>
  <c r="BS826" i="1" a="1"/>
  <c r="BS826" i="1" s="1"/>
  <c r="BS827" i="1" a="1"/>
  <c r="BS827" i="1" s="1"/>
  <c r="BS828" i="1" a="1"/>
  <c r="BS828" i="1" s="1"/>
  <c r="BS829" i="1" a="1"/>
  <c r="BS829" i="1" s="1"/>
  <c r="BS830" i="1" a="1"/>
  <c r="BS830" i="1" s="1"/>
  <c r="BS831" i="1" a="1"/>
  <c r="BS831" i="1" s="1"/>
  <c r="BS832" i="1" a="1"/>
  <c r="BS832" i="1" s="1"/>
  <c r="BS833" i="1" a="1"/>
  <c r="BS833" i="1" s="1"/>
  <c r="BS834" i="1" a="1"/>
  <c r="BS834" i="1" s="1"/>
  <c r="BS835" i="1" a="1"/>
  <c r="BS835" i="1" s="1"/>
  <c r="BS836" i="1" a="1"/>
  <c r="BS836" i="1" s="1"/>
  <c r="BS837" i="1" a="1"/>
  <c r="BS837" i="1" s="1"/>
  <c r="BS838" i="1" a="1"/>
  <c r="BS838" i="1" s="1"/>
  <c r="BS839" i="1" a="1"/>
  <c r="BS839" i="1" s="1"/>
  <c r="BS840" i="1" a="1"/>
  <c r="BS840" i="1" s="1"/>
  <c r="BS841" i="1" a="1"/>
  <c r="BS841" i="1" s="1"/>
  <c r="BS842" i="1" a="1"/>
  <c r="BS842" i="1" s="1"/>
  <c r="BS843" i="1" a="1"/>
  <c r="BS843" i="1" s="1"/>
  <c r="BS844" i="1" a="1"/>
  <c r="BS844" i="1" s="1"/>
  <c r="BS845" i="1" a="1"/>
  <c r="BS845" i="1" s="1"/>
  <c r="BS846" i="1" a="1"/>
  <c r="BS846" i="1" s="1"/>
  <c r="BS847" i="1" a="1"/>
  <c r="BS847" i="1" s="1"/>
  <c r="BS848" i="1" a="1"/>
  <c r="BS848" i="1" s="1"/>
  <c r="BS849" i="1" a="1"/>
  <c r="BS849" i="1" s="1"/>
  <c r="BS850" i="1" a="1"/>
  <c r="BS850" i="1" s="1"/>
  <c r="BS851" i="1" a="1"/>
  <c r="BS851" i="1" s="1"/>
  <c r="BS852" i="1" a="1"/>
  <c r="BS852" i="1" s="1"/>
  <c r="BS853" i="1" a="1"/>
  <c r="BS853" i="1" s="1"/>
  <c r="BS854" i="1" a="1"/>
  <c r="BS854" i="1" s="1"/>
  <c r="BS855" i="1" a="1"/>
  <c r="BS855" i="1" s="1"/>
  <c r="BS856" i="1" a="1"/>
  <c r="BS856" i="1" s="1"/>
  <c r="BS857" i="1" a="1"/>
  <c r="BS857" i="1" s="1"/>
  <c r="BS858" i="1" a="1"/>
  <c r="BS858" i="1" s="1"/>
  <c r="BS859" i="1" a="1"/>
  <c r="BS859" i="1" s="1"/>
  <c r="BS860" i="1" a="1"/>
  <c r="BS860" i="1" s="1"/>
  <c r="BS861" i="1" a="1"/>
  <c r="BS861" i="1" s="1"/>
  <c r="BS862" i="1" a="1"/>
  <c r="BS862" i="1" s="1"/>
  <c r="BS863" i="1" a="1"/>
  <c r="BS863" i="1" s="1"/>
  <c r="BS864" i="1" a="1"/>
  <c r="BS864" i="1" s="1"/>
  <c r="BS865" i="1" a="1"/>
  <c r="BS865" i="1" s="1"/>
  <c r="BS866" i="1" a="1"/>
  <c r="BS866" i="1" s="1"/>
  <c r="BS867" i="1" a="1"/>
  <c r="BS867" i="1" s="1"/>
  <c r="BS868" i="1" a="1"/>
  <c r="BS868" i="1" s="1"/>
  <c r="BS869" i="1" a="1"/>
  <c r="BS869" i="1" s="1"/>
  <c r="BS870" i="1" a="1"/>
  <c r="BS870" i="1" s="1"/>
  <c r="BS871" i="1" a="1"/>
  <c r="BS871" i="1" s="1"/>
  <c r="BS872" i="1" a="1"/>
  <c r="BS872" i="1" s="1"/>
  <c r="BS873" i="1" a="1"/>
  <c r="BS873" i="1" s="1"/>
  <c r="BS874" i="1" a="1"/>
  <c r="BS874" i="1" s="1"/>
  <c r="BS875" i="1" a="1"/>
  <c r="BS875" i="1" s="1"/>
  <c r="BS876" i="1" a="1"/>
  <c r="BS876" i="1" s="1"/>
  <c r="BS877" i="1" a="1"/>
  <c r="BS877" i="1" s="1"/>
  <c r="BS878" i="1" a="1"/>
  <c r="BS878" i="1" s="1"/>
  <c r="BS879" i="1" a="1"/>
  <c r="BS879" i="1" s="1"/>
  <c r="BS880" i="1" a="1"/>
  <c r="BS880" i="1" s="1"/>
  <c r="BS881" i="1" a="1"/>
  <c r="BS881" i="1" s="1"/>
  <c r="BS882" i="1" a="1"/>
  <c r="BS882" i="1" s="1"/>
  <c r="BS883" i="1" a="1"/>
  <c r="BS883" i="1" s="1"/>
  <c r="BS884" i="1" a="1"/>
  <c r="BS884" i="1" s="1"/>
  <c r="BS885" i="1" a="1"/>
  <c r="BS885" i="1" s="1"/>
  <c r="BS886" i="1" a="1"/>
  <c r="BS886" i="1" s="1"/>
  <c r="BS887" i="1" a="1"/>
  <c r="BS887" i="1" s="1"/>
  <c r="BS888" i="1" a="1"/>
  <c r="BS888" i="1" s="1"/>
  <c r="BS889" i="1" a="1"/>
  <c r="BS889" i="1" s="1"/>
  <c r="BS890" i="1" a="1"/>
  <c r="BS890" i="1" s="1"/>
  <c r="BS891" i="1" a="1"/>
  <c r="BS891" i="1" s="1"/>
  <c r="BS892" i="1" a="1"/>
  <c r="BS892" i="1" s="1"/>
  <c r="BS893" i="1" a="1"/>
  <c r="BS893" i="1" s="1"/>
  <c r="BS894" i="1" a="1"/>
  <c r="BS894" i="1" s="1"/>
  <c r="BS895" i="1" a="1"/>
  <c r="BS895" i="1" s="1"/>
  <c r="BS896" i="1" a="1"/>
  <c r="BS896" i="1" s="1"/>
  <c r="BS897" i="1" a="1"/>
  <c r="BS897" i="1" s="1"/>
  <c r="BS898" i="1" a="1"/>
  <c r="BS898" i="1" s="1"/>
  <c r="BS899" i="1" a="1"/>
  <c r="BS899" i="1" s="1"/>
  <c r="BS900" i="1" a="1"/>
  <c r="BS900" i="1" s="1"/>
  <c r="BS901" i="1" a="1"/>
  <c r="BS901" i="1" s="1"/>
  <c r="BS902" i="1" a="1"/>
  <c r="BS902" i="1" s="1"/>
  <c r="BS903" i="1" a="1"/>
  <c r="BS903" i="1" s="1"/>
  <c r="BS904" i="1" a="1"/>
  <c r="BS904" i="1" s="1"/>
  <c r="BS905" i="1" a="1"/>
  <c r="BS905" i="1" s="1"/>
  <c r="BS906" i="1" a="1"/>
  <c r="BS906" i="1" s="1"/>
  <c r="BS907" i="1" a="1"/>
  <c r="BS907" i="1" s="1"/>
  <c r="BS908" i="1" a="1"/>
  <c r="BS908" i="1" s="1"/>
  <c r="BS909" i="1" a="1"/>
  <c r="BS909" i="1" s="1"/>
  <c r="BS910" i="1" a="1"/>
  <c r="BS910" i="1" s="1"/>
  <c r="BS911" i="1" a="1"/>
  <c r="BS911" i="1" s="1"/>
  <c r="BS912" i="1" a="1"/>
  <c r="BS912" i="1" s="1"/>
  <c r="BS913" i="1" a="1"/>
  <c r="BS913" i="1" s="1"/>
  <c r="BS914" i="1" a="1"/>
  <c r="BS914" i="1" s="1"/>
  <c r="BS915" i="1" a="1"/>
  <c r="BS915" i="1" s="1"/>
  <c r="BS916" i="1" a="1"/>
  <c r="BS916" i="1" s="1"/>
  <c r="BS917" i="1" a="1"/>
  <c r="BS917" i="1" s="1"/>
  <c r="BS918" i="1" a="1"/>
  <c r="BS918" i="1" s="1"/>
  <c r="BS919" i="1" a="1"/>
  <c r="BS919" i="1" s="1"/>
  <c r="BS920" i="1" a="1"/>
  <c r="BS920" i="1" s="1"/>
  <c r="BS921" i="1" a="1"/>
  <c r="BS921" i="1" s="1"/>
  <c r="BS922" i="1" a="1"/>
  <c r="BS922" i="1" s="1"/>
  <c r="BS923" i="1" a="1"/>
  <c r="BS923" i="1" s="1"/>
  <c r="BS924" i="1" a="1"/>
  <c r="BS924" i="1" s="1"/>
  <c r="BS925" i="1" a="1"/>
  <c r="BS925" i="1" s="1"/>
  <c r="BS926" i="1" a="1"/>
  <c r="BS926" i="1" s="1"/>
  <c r="BS927" i="1" a="1"/>
  <c r="BS927" i="1" s="1"/>
  <c r="BS928" i="1" a="1"/>
  <c r="BS928" i="1" s="1"/>
  <c r="BS929" i="1" a="1"/>
  <c r="BS929" i="1" s="1"/>
  <c r="BS930" i="1" a="1"/>
  <c r="BS930" i="1" s="1"/>
  <c r="BS931" i="1" a="1"/>
  <c r="BS931" i="1" s="1"/>
  <c r="BS932" i="1" a="1"/>
  <c r="BS932" i="1" s="1"/>
  <c r="BS933" i="1" a="1"/>
  <c r="BS933" i="1" s="1"/>
  <c r="BS934" i="1" a="1"/>
  <c r="BS934" i="1" s="1"/>
  <c r="BS935" i="1" a="1"/>
  <c r="BS935" i="1" s="1"/>
  <c r="BS936" i="1" a="1"/>
  <c r="BS936" i="1" s="1"/>
  <c r="BS937" i="1" a="1"/>
  <c r="BS937" i="1" s="1"/>
  <c r="BS938" i="1" a="1"/>
  <c r="BS938" i="1" s="1"/>
  <c r="BS939" i="1" a="1"/>
  <c r="BS939" i="1" s="1"/>
  <c r="BS940" i="1" a="1"/>
  <c r="BS940" i="1" s="1"/>
  <c r="BS941" i="1" a="1"/>
  <c r="BS941" i="1" s="1"/>
  <c r="BS942" i="1" a="1"/>
  <c r="BS942" i="1" s="1"/>
  <c r="BS943" i="1" a="1"/>
  <c r="BS943" i="1" s="1"/>
  <c r="BS944" i="1" a="1"/>
  <c r="BS944" i="1" s="1"/>
  <c r="BS945" i="1" a="1"/>
  <c r="BS945" i="1" s="1"/>
  <c r="BS946" i="1" a="1"/>
  <c r="BS946" i="1" s="1"/>
  <c r="BS947" i="1" a="1"/>
  <c r="BS947" i="1" s="1"/>
  <c r="BS948" i="1" a="1"/>
  <c r="BS948" i="1" s="1"/>
  <c r="BS949" i="1" a="1"/>
  <c r="BS949" i="1" s="1"/>
  <c r="BS950" i="1" a="1"/>
  <c r="BS950" i="1" s="1"/>
  <c r="BS951" i="1" a="1"/>
  <c r="BS951" i="1" s="1"/>
  <c r="BS952" i="1" a="1"/>
  <c r="BS952" i="1" s="1"/>
  <c r="BS953" i="1" a="1"/>
  <c r="BS953" i="1" s="1"/>
  <c r="BS954" i="1" a="1"/>
  <c r="BS954" i="1" s="1"/>
  <c r="BS955" i="1" a="1"/>
  <c r="BS955" i="1" s="1"/>
  <c r="BS956" i="1" a="1"/>
  <c r="BS956" i="1" s="1"/>
  <c r="BS957" i="1" a="1"/>
  <c r="BS957" i="1" s="1"/>
  <c r="BS958" i="1" a="1"/>
  <c r="BS958" i="1" s="1"/>
  <c r="BS959" i="1" a="1"/>
  <c r="BS959" i="1" s="1"/>
  <c r="BS960" i="1" a="1"/>
  <c r="BS960" i="1" s="1"/>
  <c r="BS961" i="1" a="1"/>
  <c r="BS961" i="1" s="1"/>
  <c r="BS962" i="1" a="1"/>
  <c r="BS962" i="1" s="1"/>
  <c r="BS963" i="1" a="1"/>
  <c r="BS963" i="1" s="1"/>
  <c r="BS964" i="1" a="1"/>
  <c r="BS964" i="1" s="1"/>
  <c r="BS965" i="1" a="1"/>
  <c r="BS965" i="1" s="1"/>
  <c r="BS966" i="1" a="1"/>
  <c r="BS966" i="1" s="1"/>
  <c r="BS967" i="1" a="1"/>
  <c r="BS967" i="1" s="1"/>
  <c r="BS968" i="1" a="1"/>
  <c r="BS968" i="1" s="1"/>
  <c r="BS969" i="1" a="1"/>
  <c r="BS969" i="1" s="1"/>
  <c r="BS970" i="1" a="1"/>
  <c r="BS970" i="1" s="1"/>
  <c r="BS971" i="1" a="1"/>
  <c r="BS971" i="1" s="1"/>
  <c r="BS972" i="1" a="1"/>
  <c r="BS972" i="1" s="1"/>
  <c r="BS973" i="1" a="1"/>
  <c r="BS973" i="1" s="1"/>
  <c r="BS974" i="1" a="1"/>
  <c r="BS974" i="1" s="1"/>
  <c r="BS975" i="1" a="1"/>
  <c r="BS975" i="1" s="1"/>
  <c r="BS976" i="1" a="1"/>
  <c r="BS976" i="1" s="1"/>
  <c r="BS977" i="1" a="1"/>
  <c r="BS977" i="1" s="1"/>
  <c r="BS978" i="1" a="1"/>
  <c r="BS978" i="1" s="1"/>
  <c r="BS979" i="1" a="1"/>
  <c r="BS979" i="1" s="1"/>
  <c r="BS980" i="1" a="1"/>
  <c r="BS980" i="1" s="1"/>
  <c r="BS981" i="1" a="1"/>
  <c r="BS981" i="1" s="1"/>
  <c r="BS982" i="1" a="1"/>
  <c r="BS982" i="1" s="1"/>
  <c r="BS983" i="1" a="1"/>
  <c r="BS983" i="1" s="1"/>
  <c r="BS984" i="1" a="1"/>
  <c r="BS984" i="1" s="1"/>
  <c r="BS985" i="1" a="1"/>
  <c r="BS985" i="1" s="1"/>
  <c r="BS986" i="1" a="1"/>
  <c r="BS986" i="1" s="1"/>
  <c r="BS987" i="1" a="1"/>
  <c r="BS987" i="1" s="1"/>
  <c r="BS988" i="1" a="1"/>
  <c r="BS988" i="1" s="1"/>
  <c r="BS989" i="1" a="1"/>
  <c r="BS989" i="1" s="1"/>
  <c r="BS990" i="1" a="1"/>
  <c r="BS990" i="1" s="1"/>
  <c r="BS991" i="1" a="1"/>
  <c r="BS991" i="1" s="1"/>
  <c r="BS992" i="1" a="1"/>
  <c r="BS992" i="1" s="1"/>
  <c r="BS993" i="1" a="1"/>
  <c r="BS993" i="1" s="1"/>
  <c r="BS994" i="1" a="1"/>
  <c r="BS994" i="1" s="1"/>
  <c r="BS995" i="1" a="1"/>
  <c r="BS995" i="1" s="1"/>
  <c r="BS996" i="1" a="1"/>
  <c r="BS996" i="1" s="1"/>
  <c r="BS997" i="1" a="1"/>
  <c r="BS997" i="1" s="1"/>
  <c r="BS998" i="1" a="1"/>
  <c r="BS998" i="1" s="1"/>
  <c r="BS999" i="1" a="1"/>
  <c r="BS999" i="1" s="1"/>
  <c r="BS1000" i="1" a="1"/>
  <c r="BS1000" i="1" s="1"/>
  <c r="BS1001" i="1" a="1"/>
  <c r="BS1001" i="1" s="1"/>
  <c r="BS1002" i="1" a="1"/>
  <c r="BS1002" i="1" s="1"/>
  <c r="BS1003" i="1" a="1"/>
  <c r="BS1003" i="1" s="1"/>
  <c r="BS1004" i="1" a="1"/>
  <c r="BS1004" i="1" s="1"/>
  <c r="BS1005" i="1" a="1"/>
  <c r="BS1005" i="1" s="1"/>
  <c r="BS1006" i="1" a="1"/>
  <c r="BS1006" i="1" s="1"/>
  <c r="BS1007" i="1" a="1"/>
  <c r="BS1007" i="1" s="1"/>
  <c r="BS1008" i="1" a="1"/>
  <c r="BS1008" i="1" s="1"/>
  <c r="BS1009" i="1" a="1"/>
  <c r="BS1009" i="1" s="1"/>
  <c r="BS1010" i="1" a="1"/>
  <c r="BS1010" i="1" s="1"/>
  <c r="BS1011" i="1" a="1"/>
  <c r="BS1011" i="1" s="1"/>
  <c r="BS1012" i="1" a="1"/>
  <c r="BS1012" i="1" s="1"/>
  <c r="BS1013" i="1" a="1"/>
  <c r="BS1013" i="1" s="1"/>
  <c r="BS1014" i="1" a="1"/>
  <c r="BS1014" i="1" s="1"/>
  <c r="BS1015" i="1" a="1"/>
  <c r="BS1015" i="1" s="1"/>
  <c r="BS1016" i="1" a="1"/>
  <c r="BS1016" i="1" s="1"/>
  <c r="BS1017" i="1" a="1"/>
  <c r="BS1017" i="1" s="1"/>
  <c r="BS1018" i="1" a="1"/>
  <c r="BS1018" i="1" s="1"/>
  <c r="BS1019" i="1" a="1"/>
  <c r="BS1019" i="1" s="1"/>
  <c r="BS1020" i="1" a="1"/>
  <c r="BS1020" i="1" s="1"/>
  <c r="BS1021" i="1" a="1"/>
  <c r="BS1021" i="1" s="1"/>
  <c r="BS1022" i="1" a="1"/>
  <c r="BS1022" i="1" s="1"/>
  <c r="BS1023" i="1" a="1"/>
  <c r="BS1023" i="1" s="1"/>
  <c r="BS1024" i="1" a="1"/>
  <c r="BS1024" i="1" s="1"/>
  <c r="BS1025" i="1" a="1"/>
  <c r="BS1025" i="1" s="1"/>
  <c r="BS1026" i="1" a="1"/>
  <c r="BS1026" i="1" s="1"/>
  <c r="BS1027" i="1" a="1"/>
  <c r="BS1027" i="1" s="1"/>
  <c r="BS1028" i="1" a="1"/>
  <c r="BS1028" i="1" s="1"/>
  <c r="BS1029" i="1" a="1"/>
  <c r="BS1029" i="1" s="1"/>
  <c r="BS1030" i="1" a="1"/>
  <c r="BS1030" i="1" s="1"/>
  <c r="BS1031" i="1" a="1"/>
  <c r="BS1031" i="1" s="1"/>
  <c r="BS1032" i="1" a="1"/>
  <c r="BS1032" i="1" s="1"/>
  <c r="BS1033" i="1" a="1"/>
  <c r="BS1033" i="1" s="1"/>
  <c r="BS1034" i="1" a="1"/>
  <c r="BS1034" i="1" s="1"/>
  <c r="BS1035" i="1" a="1"/>
  <c r="BS1035" i="1" s="1"/>
  <c r="BS1036" i="1" a="1"/>
  <c r="BS1036" i="1" s="1"/>
  <c r="BS1037" i="1" a="1"/>
  <c r="BS1037" i="1" s="1"/>
  <c r="BS1038" i="1" a="1"/>
  <c r="BS1038" i="1" s="1"/>
  <c r="BS1039" i="1" a="1"/>
  <c r="BS1039" i="1" s="1"/>
  <c r="BS1040" i="1" a="1"/>
  <c r="BS1040" i="1" s="1"/>
  <c r="BS1041" i="1" a="1"/>
  <c r="BS1041" i="1" s="1"/>
  <c r="BS1042" i="1" a="1"/>
  <c r="BS1042" i="1" s="1"/>
  <c r="BS1043" i="1" a="1"/>
  <c r="BS1043" i="1" s="1"/>
  <c r="BS1044" i="1" a="1"/>
  <c r="BS1044" i="1" s="1"/>
  <c r="BS1045" i="1" a="1"/>
  <c r="BS1045" i="1" s="1"/>
  <c r="BS1046" i="1" a="1"/>
  <c r="BS1046" i="1" s="1"/>
  <c r="BS1047" i="1" a="1"/>
  <c r="BS1047" i="1" s="1"/>
  <c r="BS1048" i="1" a="1"/>
  <c r="BS1048" i="1" s="1"/>
  <c r="BS1049" i="1" a="1"/>
  <c r="BS1049" i="1" s="1"/>
  <c r="BS1050" i="1" a="1"/>
  <c r="BS1050" i="1" s="1"/>
  <c r="BS1051" i="1" a="1"/>
  <c r="BS1051" i="1" s="1"/>
  <c r="BS1052" i="1" a="1"/>
  <c r="BS1052" i="1" s="1"/>
  <c r="BS1053" i="1" a="1"/>
  <c r="BS1053" i="1" s="1"/>
  <c r="BS1054" i="1" a="1"/>
  <c r="BS1054" i="1" s="1"/>
  <c r="BS1055" i="1" a="1"/>
  <c r="BS1055" i="1" s="1"/>
  <c r="BS1056" i="1" a="1"/>
  <c r="BS1056" i="1" s="1"/>
  <c r="BS1057" i="1" a="1"/>
  <c r="BS1057" i="1" s="1"/>
  <c r="BS1058" i="1" a="1"/>
  <c r="BS1058" i="1" s="1"/>
  <c r="BS1059" i="1" a="1"/>
  <c r="BS1059" i="1" s="1"/>
  <c r="BS1060" i="1" a="1"/>
  <c r="BS1060" i="1" s="1"/>
  <c r="BS1061" i="1" a="1"/>
  <c r="BS1061" i="1" s="1"/>
  <c r="BS1062" i="1" a="1"/>
  <c r="BS1062" i="1" s="1"/>
  <c r="BS1063" i="1" a="1"/>
  <c r="BS1063" i="1" s="1"/>
  <c r="BS1064" i="1" a="1"/>
  <c r="BS1064" i="1" s="1"/>
  <c r="BS1065" i="1" a="1"/>
  <c r="BS1065" i="1" s="1"/>
  <c r="BS1066" i="1" a="1"/>
  <c r="BS1066" i="1" s="1"/>
  <c r="BS1067" i="1" a="1"/>
  <c r="BS1067" i="1" s="1"/>
  <c r="BS1068" i="1" a="1"/>
  <c r="BS1068" i="1" s="1"/>
  <c r="BS1069" i="1" a="1"/>
  <c r="BS1069" i="1" s="1"/>
  <c r="BS1070" i="1" a="1"/>
  <c r="BS1070" i="1" s="1"/>
  <c r="BS1071" i="1" a="1"/>
  <c r="BS1071" i="1" s="1"/>
  <c r="BS1072" i="1" a="1"/>
  <c r="BS1072" i="1" s="1"/>
  <c r="BS1073" i="1" a="1"/>
  <c r="BS1073" i="1" s="1"/>
  <c r="BS1074" i="1" a="1"/>
  <c r="BS1074" i="1" s="1"/>
  <c r="BS1075" i="1" a="1"/>
  <c r="BS1075" i="1" s="1"/>
  <c r="BS1076" i="1" a="1"/>
  <c r="BS1076" i="1" s="1"/>
  <c r="BS1077" i="1" a="1"/>
  <c r="BS1077" i="1" s="1"/>
  <c r="BS1078" i="1" a="1"/>
  <c r="BS1078" i="1" s="1"/>
  <c r="BS1079" i="1" a="1"/>
  <c r="BS1079" i="1" s="1"/>
  <c r="BS1080" i="1" a="1"/>
  <c r="BS1080" i="1" s="1"/>
  <c r="BS1081" i="1" a="1"/>
  <c r="BS1081" i="1" s="1"/>
  <c r="BS1082" i="1" a="1"/>
  <c r="BS1082" i="1" s="1"/>
  <c r="BS1083" i="1" a="1"/>
  <c r="BS1083" i="1" s="1"/>
  <c r="BS1084" i="1" a="1"/>
  <c r="BS1084" i="1" s="1"/>
  <c r="BS1085" i="1" a="1"/>
  <c r="BS1085" i="1" s="1"/>
  <c r="BS1086" i="1" a="1"/>
  <c r="BS1086" i="1" s="1"/>
  <c r="BS1087" i="1" a="1"/>
  <c r="BS1087" i="1" s="1"/>
  <c r="BS1088" i="1" a="1"/>
  <c r="BS1088" i="1" s="1"/>
  <c r="BS1089" i="1" a="1"/>
  <c r="BS1089" i="1" s="1"/>
  <c r="BS1090" i="1" a="1"/>
  <c r="BS1090" i="1" s="1"/>
  <c r="BS1091" i="1" a="1"/>
  <c r="BS1091" i="1" s="1"/>
  <c r="BS1092" i="1" a="1"/>
  <c r="BS1092" i="1" s="1"/>
  <c r="BS1093" i="1" a="1"/>
  <c r="BS1093" i="1" s="1"/>
  <c r="BS1094" i="1" a="1"/>
  <c r="BS1094" i="1" s="1"/>
  <c r="BS1095" i="1" a="1"/>
  <c r="BS1095" i="1" s="1"/>
  <c r="BS1096" i="1" a="1"/>
  <c r="BS1096" i="1" s="1"/>
  <c r="BS1097" i="1" a="1"/>
  <c r="BS1097" i="1" s="1"/>
  <c r="BS1098" i="1" a="1"/>
  <c r="BS1098" i="1" s="1"/>
  <c r="BS1099" i="1" a="1"/>
  <c r="BS1099" i="1" s="1"/>
  <c r="BS1100" i="1" a="1"/>
  <c r="BS1100" i="1" s="1"/>
  <c r="BS1101" i="1" a="1"/>
  <c r="BS1101" i="1" s="1"/>
  <c r="BS1102" i="1" a="1"/>
  <c r="BS1102" i="1" s="1"/>
  <c r="BS1103" i="1" a="1"/>
  <c r="BS1103" i="1" s="1"/>
  <c r="BS1104" i="1" a="1"/>
  <c r="BS1104" i="1" s="1"/>
  <c r="BS1105" i="1" a="1"/>
  <c r="BS1105" i="1" s="1"/>
  <c r="BS1106" i="1" a="1"/>
  <c r="BS1106" i="1" s="1"/>
  <c r="BS1107" i="1" a="1"/>
  <c r="BS1107" i="1" s="1"/>
  <c r="BS1108" i="1" a="1"/>
  <c r="BS1108" i="1" s="1"/>
  <c r="BS1109" i="1" a="1"/>
  <c r="BS1109" i="1" s="1"/>
  <c r="BS1110" i="1" a="1"/>
  <c r="BS1110" i="1" s="1"/>
  <c r="BS1111" i="1" a="1"/>
  <c r="BS1111" i="1" s="1"/>
  <c r="BS1112" i="1" a="1"/>
  <c r="BS1112" i="1" s="1"/>
  <c r="BS1113" i="1" a="1"/>
  <c r="BS1113" i="1" s="1"/>
  <c r="BS1114" i="1" a="1"/>
  <c r="BS1114" i="1" s="1"/>
  <c r="BS1115" i="1" a="1"/>
  <c r="BS1115" i="1" s="1"/>
  <c r="BS1116" i="1" a="1"/>
  <c r="BS1116" i="1" s="1"/>
  <c r="BS1117" i="1" a="1"/>
  <c r="BS1117" i="1" s="1"/>
  <c r="BS1118" i="1" a="1"/>
  <c r="BS1118" i="1" s="1"/>
  <c r="BS1119" i="1" a="1"/>
  <c r="BS1119" i="1" s="1"/>
  <c r="BS1120" i="1" a="1"/>
  <c r="BS1120" i="1" s="1"/>
  <c r="BS1121" i="1" a="1"/>
  <c r="BS1121" i="1" s="1"/>
  <c r="BS1122" i="1" a="1"/>
  <c r="BS1122" i="1" s="1"/>
  <c r="BS1123" i="1" a="1"/>
  <c r="BS1123" i="1" s="1"/>
  <c r="BS1124" i="1" a="1"/>
  <c r="BS1124" i="1" s="1"/>
  <c r="BS1125" i="1" a="1"/>
  <c r="BS1125" i="1" s="1"/>
  <c r="BS1126" i="1" a="1"/>
  <c r="BS1126" i="1" s="1"/>
  <c r="BS1127" i="1" a="1"/>
  <c r="BS1127" i="1" s="1"/>
  <c r="BS1128" i="1" a="1"/>
  <c r="BS1128" i="1" s="1"/>
  <c r="BS1129" i="1" a="1"/>
  <c r="BS1129" i="1" s="1"/>
  <c r="BS1130" i="1" a="1"/>
  <c r="BS1130" i="1" s="1"/>
  <c r="BS1131" i="1" a="1"/>
  <c r="BS1131" i="1" s="1"/>
  <c r="BS1132" i="1" a="1"/>
  <c r="BS1132" i="1" s="1"/>
  <c r="BS1133" i="1" a="1"/>
  <c r="BS1133" i="1" s="1"/>
  <c r="BS1134" i="1" a="1"/>
  <c r="BS1134" i="1" s="1"/>
  <c r="BS1135" i="1" a="1"/>
  <c r="BS1135" i="1" s="1"/>
  <c r="BS1136" i="1" a="1"/>
  <c r="BS1136" i="1" s="1"/>
  <c r="BS1137" i="1" a="1"/>
  <c r="BS1137" i="1" s="1"/>
  <c r="BS1138" i="1" a="1"/>
  <c r="BS1138" i="1" s="1"/>
  <c r="BS1139" i="1" a="1"/>
  <c r="BS1139" i="1" s="1"/>
  <c r="BS1140" i="1" a="1"/>
  <c r="BS1140" i="1" s="1"/>
  <c r="BS1141" i="1" a="1"/>
  <c r="BS1141" i="1" s="1"/>
  <c r="BS1142" i="1" a="1"/>
  <c r="BS1142" i="1" s="1"/>
  <c r="BS1143" i="1" a="1"/>
  <c r="BS1143" i="1" s="1"/>
  <c r="BS1144" i="1" a="1"/>
  <c r="BS1144" i="1" s="1"/>
  <c r="BS1145" i="1" a="1"/>
  <c r="BS1145" i="1" s="1"/>
  <c r="BS1146" i="1" a="1"/>
  <c r="BS1146" i="1" s="1"/>
  <c r="BS1147" i="1" a="1"/>
  <c r="BS1147" i="1" s="1"/>
  <c r="BS1148" i="1" a="1"/>
  <c r="BS1148" i="1" s="1"/>
  <c r="BS1149" i="1" a="1"/>
  <c r="BS1149" i="1" s="1"/>
  <c r="BS1150" i="1" a="1"/>
  <c r="BS1150" i="1" s="1"/>
  <c r="BS1151" i="1" a="1"/>
  <c r="BS1151" i="1" s="1"/>
  <c r="BS1152" i="1" a="1"/>
  <c r="BS1152" i="1" s="1"/>
  <c r="BS1153" i="1" a="1"/>
  <c r="BS1153" i="1" s="1"/>
  <c r="BS1154" i="1" a="1"/>
  <c r="BS1154" i="1" s="1"/>
  <c r="BS1155" i="1" a="1"/>
  <c r="BS1155" i="1" s="1"/>
  <c r="BS1156" i="1" a="1"/>
  <c r="BS1156" i="1" s="1"/>
  <c r="BS1157" i="1" a="1"/>
  <c r="BS1157" i="1" s="1"/>
  <c r="BS1158" i="1" a="1"/>
  <c r="BS1158" i="1" s="1"/>
  <c r="BS1159" i="1" a="1"/>
  <c r="BS1159" i="1" s="1"/>
  <c r="BS1160" i="1" a="1"/>
  <c r="BS1160" i="1" s="1"/>
  <c r="BS1161" i="1" a="1"/>
  <c r="BS1161" i="1" s="1"/>
  <c r="BS1162" i="1" a="1"/>
  <c r="BS1162" i="1" s="1"/>
  <c r="BS1163" i="1" a="1"/>
  <c r="BS1163" i="1" s="1"/>
  <c r="BS1164" i="1" a="1"/>
  <c r="BS1164" i="1" s="1"/>
  <c r="BS1165" i="1" a="1"/>
  <c r="BS1165" i="1" s="1"/>
  <c r="BS1166" i="1" a="1"/>
  <c r="BS1166" i="1" s="1"/>
  <c r="BS1167" i="1" a="1"/>
  <c r="BS1167" i="1" s="1"/>
  <c r="BS1168" i="1" a="1"/>
  <c r="BS1168" i="1" s="1"/>
  <c r="BS1169" i="1" a="1"/>
  <c r="BS1169" i="1" s="1"/>
  <c r="BS1170" i="1" a="1"/>
  <c r="BS1170" i="1" s="1"/>
  <c r="BS1171" i="1" a="1"/>
  <c r="BS1171" i="1" s="1"/>
  <c r="BS1172" i="1" a="1"/>
  <c r="BS1172" i="1" s="1"/>
  <c r="BS1173" i="1" a="1"/>
  <c r="BS1173" i="1" s="1"/>
  <c r="BS1174" i="1" a="1"/>
  <c r="BS1174" i="1" s="1"/>
  <c r="BS1175" i="1" a="1"/>
  <c r="BS1175" i="1" s="1"/>
  <c r="BS1176" i="1" a="1"/>
  <c r="BS1176" i="1" s="1"/>
  <c r="BS1177" i="1" a="1"/>
  <c r="BS1177" i="1" s="1"/>
  <c r="BS1178" i="1" a="1"/>
  <c r="BS1178" i="1" s="1"/>
  <c r="BS1179" i="1" a="1"/>
  <c r="BS1179" i="1" s="1"/>
  <c r="BS1180" i="1" a="1"/>
  <c r="BS1180" i="1" s="1"/>
  <c r="BS1181" i="1" a="1"/>
  <c r="BS1181" i="1" s="1"/>
  <c r="BS1182" i="1" a="1"/>
  <c r="BS1182" i="1" s="1"/>
  <c r="BS1183" i="1" a="1"/>
  <c r="BS1183" i="1" s="1"/>
  <c r="BS1184" i="1" a="1"/>
  <c r="BS1184" i="1" s="1"/>
  <c r="BS1185" i="1" a="1"/>
  <c r="BS1185" i="1" s="1"/>
  <c r="BS1186" i="1" a="1"/>
  <c r="BS1186" i="1" s="1"/>
  <c r="BS1187" i="1" a="1"/>
  <c r="BS1187" i="1" s="1"/>
  <c r="BS1188" i="1" a="1"/>
  <c r="BS1188" i="1" s="1"/>
  <c r="BS1189" i="1" a="1"/>
  <c r="BS1189" i="1" s="1"/>
  <c r="BS1190" i="1" a="1"/>
  <c r="BS1190" i="1" s="1"/>
  <c r="BS1191" i="1" a="1"/>
  <c r="BS1191" i="1" s="1"/>
  <c r="BS1192" i="1" a="1"/>
  <c r="BS1192" i="1" s="1"/>
  <c r="BS1193" i="1" a="1"/>
  <c r="BS1193" i="1" s="1"/>
  <c r="BS1194" i="1" a="1"/>
  <c r="BS1194" i="1" s="1"/>
  <c r="BS1195" i="1" a="1"/>
  <c r="BS1195" i="1" s="1"/>
  <c r="BS1196" i="1" a="1"/>
  <c r="BS1196" i="1" s="1"/>
  <c r="BR4" i="1"/>
  <c r="BR5" i="1"/>
  <c r="BR6" i="1"/>
  <c r="BR7" i="1"/>
  <c r="BR8" i="1"/>
  <c r="BR9" i="1"/>
  <c r="BR10" i="1"/>
  <c r="BR11" i="1"/>
  <c r="BR12" i="1"/>
  <c r="BR13" i="1"/>
  <c r="BR14" i="1"/>
  <c r="BR15" i="1"/>
  <c r="BR16" i="1"/>
  <c r="BR17" i="1"/>
  <c r="BR18" i="1"/>
  <c r="BR19" i="1"/>
  <c r="BR20" i="1"/>
  <c r="BR21" i="1"/>
  <c r="BR22" i="1"/>
  <c r="BR23" i="1"/>
  <c r="BR24" i="1"/>
  <c r="BR25" i="1"/>
  <c r="BR26" i="1"/>
  <c r="BR27" i="1"/>
  <c r="BR28" i="1"/>
  <c r="BR29" i="1"/>
  <c r="BR30" i="1"/>
  <c r="BR31" i="1"/>
  <c r="BR32" i="1"/>
  <c r="BR33" i="1"/>
  <c r="BR34" i="1"/>
  <c r="BR35" i="1"/>
  <c r="BR36" i="1"/>
  <c r="BR37" i="1"/>
  <c r="BR38" i="1"/>
  <c r="BR39" i="1"/>
  <c r="BR40" i="1"/>
  <c r="BR41" i="1"/>
  <c r="BR42" i="1"/>
  <c r="BR43" i="1"/>
  <c r="BR44" i="1"/>
  <c r="BR45" i="1"/>
  <c r="BR46" i="1"/>
  <c r="BR47" i="1"/>
  <c r="BR48" i="1"/>
  <c r="BR49" i="1"/>
  <c r="BR50" i="1"/>
  <c r="BR51" i="1"/>
  <c r="BR52" i="1"/>
  <c r="BR53" i="1"/>
  <c r="BR54" i="1"/>
  <c r="BR55" i="1"/>
  <c r="BR56" i="1"/>
  <c r="BR57" i="1"/>
  <c r="BR58" i="1"/>
  <c r="BR59" i="1"/>
  <c r="BR60" i="1"/>
  <c r="BR61" i="1"/>
  <c r="BR62" i="1"/>
  <c r="BR63" i="1"/>
  <c r="BR64" i="1"/>
  <c r="BR65" i="1"/>
  <c r="BR66" i="1"/>
  <c r="BR67" i="1"/>
  <c r="BR68" i="1"/>
  <c r="BR69" i="1"/>
  <c r="BR70" i="1"/>
  <c r="BR71" i="1"/>
  <c r="BR72" i="1"/>
  <c r="BR73" i="1"/>
  <c r="BR74" i="1"/>
  <c r="BR75" i="1"/>
  <c r="BR76" i="1"/>
  <c r="BR77" i="1"/>
  <c r="BR78" i="1"/>
  <c r="BR79" i="1"/>
  <c r="BR80" i="1"/>
  <c r="BR81" i="1"/>
  <c r="BR82" i="1"/>
  <c r="BR83" i="1"/>
  <c r="BR84" i="1"/>
  <c r="BR85" i="1"/>
  <c r="BR86" i="1"/>
  <c r="BR87" i="1"/>
  <c r="BR88" i="1"/>
  <c r="BR89" i="1"/>
  <c r="BR90" i="1"/>
  <c r="BR91" i="1"/>
  <c r="BR92" i="1"/>
  <c r="BR93" i="1"/>
  <c r="BR94" i="1"/>
  <c r="BR95" i="1"/>
  <c r="BR96" i="1"/>
  <c r="BR97" i="1"/>
  <c r="BR98" i="1"/>
  <c r="BR99" i="1"/>
  <c r="BR100" i="1"/>
  <c r="BR101" i="1"/>
  <c r="BR102" i="1"/>
  <c r="BR103" i="1"/>
  <c r="BR104" i="1"/>
  <c r="BR105" i="1"/>
  <c r="BR106" i="1"/>
  <c r="BR107" i="1"/>
  <c r="BR108" i="1"/>
  <c r="BR109" i="1"/>
  <c r="BR110" i="1"/>
  <c r="BR111" i="1"/>
  <c r="BR112" i="1"/>
  <c r="BR113" i="1"/>
  <c r="BR114" i="1"/>
  <c r="BR115" i="1"/>
  <c r="BR116" i="1"/>
  <c r="BR117" i="1"/>
  <c r="BR118" i="1"/>
  <c r="BR119" i="1"/>
  <c r="BR120" i="1"/>
  <c r="BR121" i="1"/>
  <c r="BR122" i="1"/>
  <c r="BR123" i="1"/>
  <c r="BR124" i="1"/>
  <c r="BR125" i="1"/>
  <c r="BR126" i="1"/>
  <c r="BR127" i="1"/>
  <c r="BR128" i="1"/>
  <c r="BR129" i="1"/>
  <c r="BR130" i="1"/>
  <c r="BR131" i="1"/>
  <c r="BR132" i="1"/>
  <c r="BR133" i="1"/>
  <c r="BR134" i="1"/>
  <c r="BR135" i="1"/>
  <c r="BR136" i="1"/>
  <c r="BR137" i="1"/>
  <c r="BR138" i="1"/>
  <c r="BR139" i="1"/>
  <c r="BR140" i="1"/>
  <c r="BR141" i="1"/>
  <c r="BR142" i="1"/>
  <c r="BR143" i="1"/>
  <c r="BR144" i="1"/>
  <c r="BR145" i="1"/>
  <c r="BR146" i="1"/>
  <c r="BR147" i="1"/>
  <c r="BR148" i="1"/>
  <c r="BR149" i="1"/>
  <c r="BR150" i="1"/>
  <c r="BR151" i="1"/>
  <c r="BR152" i="1"/>
  <c r="BR153" i="1"/>
  <c r="BR154" i="1"/>
  <c r="BR155" i="1"/>
  <c r="BR156" i="1"/>
  <c r="BR157" i="1"/>
  <c r="BR158" i="1"/>
  <c r="BR159" i="1"/>
  <c r="BR160" i="1"/>
  <c r="BR161" i="1"/>
  <c r="BR162" i="1"/>
  <c r="BR163" i="1"/>
  <c r="BR164" i="1"/>
  <c r="BR165" i="1"/>
  <c r="BR166" i="1"/>
  <c r="BR167" i="1"/>
  <c r="BR168" i="1"/>
  <c r="BR169" i="1"/>
  <c r="BR170" i="1"/>
  <c r="BR171" i="1"/>
  <c r="BR172" i="1"/>
  <c r="BR173" i="1"/>
  <c r="BR174" i="1"/>
  <c r="BR175" i="1"/>
  <c r="BR176" i="1"/>
  <c r="BR177" i="1"/>
  <c r="BR178" i="1"/>
  <c r="BR179" i="1"/>
  <c r="BR180" i="1"/>
  <c r="BR181" i="1"/>
  <c r="BR182" i="1"/>
  <c r="BR183" i="1"/>
  <c r="BR184" i="1"/>
  <c r="BR185" i="1"/>
  <c r="BR186" i="1"/>
  <c r="BR187" i="1"/>
  <c r="BR188" i="1"/>
  <c r="BR189" i="1"/>
  <c r="BR190" i="1"/>
  <c r="BR191" i="1"/>
  <c r="BR192" i="1"/>
  <c r="BR193" i="1"/>
  <c r="BR194" i="1"/>
  <c r="BR195" i="1"/>
  <c r="BR196" i="1"/>
  <c r="BR197" i="1"/>
  <c r="BR198" i="1"/>
  <c r="BR199" i="1"/>
  <c r="BR200" i="1"/>
  <c r="BR201" i="1"/>
  <c r="BR202" i="1"/>
  <c r="BR203" i="1"/>
  <c r="BR204" i="1"/>
  <c r="BR205" i="1"/>
  <c r="BR206" i="1"/>
  <c r="BR207" i="1"/>
  <c r="BR208" i="1"/>
  <c r="BR209" i="1"/>
  <c r="BR210" i="1"/>
  <c r="BR211" i="1"/>
  <c r="BR212" i="1"/>
  <c r="BR213" i="1"/>
  <c r="BR214" i="1"/>
  <c r="BR215" i="1"/>
  <c r="BR216" i="1"/>
  <c r="BR217" i="1"/>
  <c r="BR218" i="1"/>
  <c r="BR219" i="1"/>
  <c r="BR220" i="1"/>
  <c r="BR221" i="1"/>
  <c r="BR222" i="1"/>
  <c r="BR223" i="1"/>
  <c r="BR224" i="1"/>
  <c r="BR225" i="1"/>
  <c r="BR226" i="1"/>
  <c r="BR227" i="1"/>
  <c r="BR228" i="1"/>
  <c r="BR229" i="1"/>
  <c r="BR230" i="1"/>
  <c r="BR231" i="1"/>
  <c r="BR232" i="1"/>
  <c r="BR233" i="1"/>
  <c r="BR234" i="1"/>
  <c r="BR235" i="1"/>
  <c r="BR236" i="1"/>
  <c r="BR237" i="1"/>
  <c r="BR238" i="1"/>
  <c r="BR239" i="1"/>
  <c r="BR240" i="1"/>
  <c r="BR241" i="1"/>
  <c r="BR242" i="1"/>
  <c r="BR243" i="1"/>
  <c r="BR244" i="1"/>
  <c r="BR245" i="1"/>
  <c r="BR246" i="1"/>
  <c r="BR247" i="1"/>
  <c r="BR248" i="1"/>
  <c r="BR249" i="1"/>
  <c r="BR250" i="1"/>
  <c r="BR251" i="1"/>
  <c r="BR252" i="1"/>
  <c r="BR253" i="1"/>
  <c r="BR254" i="1"/>
  <c r="BR255" i="1"/>
  <c r="BR256" i="1"/>
  <c r="BR257" i="1"/>
  <c r="BR258" i="1"/>
  <c r="BR259" i="1"/>
  <c r="BR260" i="1"/>
  <c r="BR261" i="1"/>
  <c r="BR262" i="1"/>
  <c r="BR263" i="1"/>
  <c r="BR264" i="1"/>
  <c r="BR265" i="1"/>
  <c r="BR266" i="1"/>
  <c r="BR267" i="1"/>
  <c r="BR268" i="1"/>
  <c r="BR269" i="1"/>
  <c r="BR270" i="1"/>
  <c r="BR271" i="1"/>
  <c r="BR272" i="1"/>
  <c r="BR273" i="1"/>
  <c r="BR274" i="1"/>
  <c r="BR275" i="1"/>
  <c r="BR276" i="1"/>
  <c r="BR277" i="1"/>
  <c r="BR278" i="1"/>
  <c r="BR279" i="1"/>
  <c r="BR280" i="1"/>
  <c r="BR281" i="1"/>
  <c r="BR282" i="1"/>
  <c r="BR283" i="1"/>
  <c r="BR284" i="1"/>
  <c r="BR285" i="1"/>
  <c r="BR286" i="1"/>
  <c r="BR287" i="1"/>
  <c r="BR288" i="1"/>
  <c r="BR289" i="1"/>
  <c r="BR290" i="1"/>
  <c r="BR291" i="1"/>
  <c r="BR292" i="1"/>
  <c r="BR293" i="1"/>
  <c r="BR294" i="1"/>
  <c r="BR295" i="1"/>
  <c r="BR296" i="1"/>
  <c r="BR297" i="1"/>
  <c r="BR298" i="1"/>
  <c r="BR299" i="1"/>
  <c r="BR300" i="1"/>
  <c r="BR301" i="1"/>
  <c r="BR302" i="1"/>
  <c r="BR303" i="1"/>
  <c r="BR304" i="1"/>
  <c r="BR305" i="1"/>
  <c r="BR306" i="1"/>
  <c r="BR307" i="1"/>
  <c r="BR308" i="1"/>
  <c r="BR309" i="1"/>
  <c r="BR310" i="1"/>
  <c r="BR311" i="1"/>
  <c r="BR312" i="1"/>
  <c r="BR313" i="1"/>
  <c r="BR314" i="1"/>
  <c r="BR315" i="1"/>
  <c r="BR316" i="1"/>
  <c r="BR317" i="1"/>
  <c r="BR318" i="1"/>
  <c r="BR319" i="1"/>
  <c r="BR320" i="1"/>
  <c r="BR321" i="1"/>
  <c r="BR322" i="1"/>
  <c r="BR323" i="1"/>
  <c r="BR324" i="1"/>
  <c r="BR325" i="1"/>
  <c r="BR326" i="1"/>
  <c r="BR327" i="1"/>
  <c r="BR328" i="1"/>
  <c r="BR329" i="1"/>
  <c r="BR330" i="1"/>
  <c r="BR331" i="1"/>
  <c r="BR332" i="1"/>
  <c r="BR333" i="1"/>
  <c r="BR334" i="1"/>
  <c r="BR335" i="1"/>
  <c r="BR336" i="1"/>
  <c r="BR337" i="1"/>
  <c r="BR338" i="1"/>
  <c r="BR339" i="1"/>
  <c r="BR340" i="1"/>
  <c r="BR341" i="1"/>
  <c r="BR342" i="1"/>
  <c r="BR343" i="1"/>
  <c r="BR344" i="1"/>
  <c r="BR345" i="1"/>
  <c r="BR346" i="1"/>
  <c r="BR347" i="1"/>
  <c r="BR348" i="1"/>
  <c r="BR349" i="1"/>
  <c r="BR350" i="1"/>
  <c r="BR351" i="1"/>
  <c r="BR352" i="1"/>
  <c r="BR353" i="1"/>
  <c r="BR354" i="1"/>
  <c r="BR355" i="1"/>
  <c r="BR356" i="1"/>
  <c r="BR357" i="1"/>
  <c r="BR358" i="1"/>
  <c r="BR359" i="1"/>
  <c r="BR360" i="1"/>
  <c r="BR361" i="1"/>
  <c r="BR362" i="1"/>
  <c r="BR363" i="1"/>
  <c r="BR364" i="1"/>
  <c r="BR365" i="1"/>
  <c r="BR366" i="1"/>
  <c r="BR367" i="1"/>
  <c r="BR368" i="1"/>
  <c r="BR369" i="1"/>
  <c r="BR370" i="1"/>
  <c r="BR371" i="1"/>
  <c r="BR372" i="1"/>
  <c r="BR373" i="1"/>
  <c r="BR374" i="1"/>
  <c r="BR375" i="1"/>
  <c r="BR376" i="1"/>
  <c r="BR377" i="1"/>
  <c r="BR378" i="1"/>
  <c r="BR379" i="1"/>
  <c r="BR380" i="1"/>
  <c r="BR381" i="1"/>
  <c r="BR382" i="1"/>
  <c r="BR383" i="1"/>
  <c r="BR384" i="1"/>
  <c r="BR385" i="1"/>
  <c r="BR386" i="1"/>
  <c r="BR387" i="1"/>
  <c r="BR388" i="1"/>
  <c r="BR389" i="1"/>
  <c r="BR390" i="1"/>
  <c r="BR391" i="1"/>
  <c r="BR392" i="1"/>
  <c r="BR393" i="1"/>
  <c r="BR394" i="1"/>
  <c r="BR395" i="1"/>
  <c r="BR396" i="1"/>
  <c r="BR397" i="1"/>
  <c r="BR398" i="1"/>
  <c r="BR399" i="1"/>
  <c r="BR400" i="1"/>
  <c r="BR401" i="1"/>
  <c r="BR402" i="1"/>
  <c r="BR403" i="1"/>
  <c r="BR404" i="1"/>
  <c r="BR405" i="1"/>
  <c r="BR406" i="1"/>
  <c r="BR407" i="1"/>
  <c r="BR408" i="1"/>
  <c r="BR409" i="1"/>
  <c r="BR410" i="1"/>
  <c r="BR411" i="1"/>
  <c r="BR412" i="1"/>
  <c r="BR413" i="1"/>
  <c r="BR414" i="1"/>
  <c r="BR415" i="1"/>
  <c r="BR416" i="1"/>
  <c r="BR417" i="1"/>
  <c r="BR418" i="1"/>
  <c r="BR419" i="1"/>
  <c r="BR420" i="1"/>
  <c r="BR421" i="1"/>
  <c r="BR422" i="1"/>
  <c r="BR423" i="1"/>
  <c r="BR424" i="1"/>
  <c r="BR425" i="1"/>
  <c r="BR426" i="1"/>
  <c r="BR427" i="1"/>
  <c r="BR428" i="1"/>
  <c r="BR429" i="1"/>
  <c r="BR430" i="1"/>
  <c r="BR431" i="1"/>
  <c r="BR432" i="1"/>
  <c r="BR433" i="1"/>
  <c r="BR434" i="1"/>
  <c r="BR435" i="1"/>
  <c r="BR436" i="1"/>
  <c r="BR437" i="1"/>
  <c r="BR438" i="1"/>
  <c r="BR439" i="1"/>
  <c r="BR440" i="1"/>
  <c r="BR441" i="1"/>
  <c r="BR442" i="1"/>
  <c r="BR443" i="1"/>
  <c r="BR444" i="1"/>
  <c r="BR445" i="1"/>
  <c r="BR446" i="1"/>
  <c r="BR447" i="1"/>
  <c r="BR448" i="1"/>
  <c r="BR449" i="1"/>
  <c r="BR450" i="1"/>
  <c r="BR451" i="1"/>
  <c r="BR452" i="1"/>
  <c r="BR453" i="1"/>
  <c r="BR454" i="1"/>
  <c r="BR455" i="1"/>
  <c r="BR456" i="1"/>
  <c r="BR457" i="1"/>
  <c r="BR458" i="1"/>
  <c r="BR459" i="1"/>
  <c r="BR460" i="1"/>
  <c r="BR461" i="1"/>
  <c r="BR462" i="1"/>
  <c r="BR463" i="1"/>
  <c r="BR464" i="1"/>
  <c r="BR465" i="1"/>
  <c r="BR466" i="1"/>
  <c r="BR467" i="1"/>
  <c r="BR468" i="1"/>
  <c r="BR469" i="1"/>
  <c r="BR470" i="1"/>
  <c r="BR471" i="1"/>
  <c r="BR472" i="1"/>
  <c r="BR473" i="1"/>
  <c r="BR474" i="1"/>
  <c r="BR475" i="1"/>
  <c r="BR476" i="1"/>
  <c r="BR477" i="1"/>
  <c r="BR478" i="1"/>
  <c r="BR479" i="1"/>
  <c r="BR480" i="1"/>
  <c r="BR481" i="1"/>
  <c r="BR482" i="1"/>
  <c r="BR483" i="1"/>
  <c r="BR484" i="1"/>
  <c r="BR485" i="1"/>
  <c r="BR486" i="1"/>
  <c r="BR487" i="1"/>
  <c r="BR488" i="1"/>
  <c r="BR489" i="1"/>
  <c r="BR490" i="1"/>
  <c r="BR491" i="1"/>
  <c r="BR492" i="1"/>
  <c r="BR493" i="1"/>
  <c r="BR494" i="1"/>
  <c r="BR495" i="1"/>
  <c r="BR496" i="1"/>
  <c r="BR497" i="1"/>
  <c r="BR498" i="1"/>
  <c r="BR499" i="1"/>
  <c r="BR500" i="1"/>
  <c r="BR501" i="1"/>
  <c r="BR502" i="1"/>
  <c r="BR503" i="1"/>
  <c r="BR504" i="1"/>
  <c r="BR505" i="1"/>
  <c r="BR506" i="1"/>
  <c r="BR507" i="1"/>
  <c r="BR508" i="1"/>
  <c r="BR509" i="1"/>
  <c r="BR510" i="1"/>
  <c r="BR511" i="1"/>
  <c r="BR512" i="1"/>
  <c r="BR513" i="1"/>
  <c r="BR514" i="1"/>
  <c r="BR515" i="1"/>
  <c r="BR516" i="1"/>
  <c r="BR517" i="1"/>
  <c r="BR518" i="1"/>
  <c r="BR519" i="1"/>
  <c r="BR520" i="1"/>
  <c r="BR521" i="1"/>
  <c r="BR522" i="1"/>
  <c r="BR523" i="1"/>
  <c r="BR524" i="1"/>
  <c r="BR525" i="1"/>
  <c r="BR526" i="1"/>
  <c r="BR527" i="1"/>
  <c r="BR528" i="1"/>
  <c r="BR529" i="1"/>
  <c r="BR530" i="1"/>
  <c r="BR531" i="1"/>
  <c r="BR532" i="1"/>
  <c r="BR533" i="1"/>
  <c r="BR534" i="1"/>
  <c r="BR535" i="1"/>
  <c r="BR536" i="1"/>
  <c r="BR537" i="1"/>
  <c r="BR538" i="1"/>
  <c r="BR539" i="1"/>
  <c r="BR540" i="1"/>
  <c r="BR541" i="1"/>
  <c r="BR542" i="1"/>
  <c r="BR543" i="1"/>
  <c r="BR544" i="1"/>
  <c r="BR545" i="1"/>
  <c r="BR546" i="1"/>
  <c r="BR547" i="1"/>
  <c r="BR548" i="1"/>
  <c r="BR549" i="1"/>
  <c r="BR550" i="1"/>
  <c r="BR551" i="1"/>
  <c r="BR552" i="1"/>
  <c r="BR553" i="1"/>
  <c r="BR554" i="1"/>
  <c r="BR555" i="1"/>
  <c r="BR556" i="1"/>
  <c r="BR557" i="1"/>
  <c r="BR558" i="1"/>
  <c r="BR559" i="1"/>
  <c r="BR560" i="1"/>
  <c r="BR561" i="1"/>
  <c r="BR562" i="1"/>
  <c r="BR563" i="1"/>
  <c r="BR564" i="1"/>
  <c r="BR565" i="1"/>
  <c r="BR566" i="1"/>
  <c r="BR567" i="1"/>
  <c r="BR568" i="1"/>
  <c r="BR569" i="1"/>
  <c r="BR570" i="1"/>
  <c r="BR571" i="1"/>
  <c r="BR572" i="1"/>
  <c r="BR573" i="1"/>
  <c r="BR574" i="1"/>
  <c r="BR575" i="1"/>
  <c r="BR576" i="1"/>
  <c r="BR577" i="1"/>
  <c r="BR578" i="1"/>
  <c r="BR579" i="1"/>
  <c r="BR580" i="1"/>
  <c r="BR581" i="1"/>
  <c r="BR582" i="1"/>
  <c r="BR583" i="1"/>
  <c r="BR584" i="1"/>
  <c r="BR585" i="1"/>
  <c r="BR586" i="1"/>
  <c r="BR587" i="1"/>
  <c r="BR588" i="1"/>
  <c r="BR589" i="1"/>
  <c r="BR590" i="1"/>
  <c r="BR591" i="1"/>
  <c r="BR592" i="1"/>
  <c r="BR593" i="1"/>
  <c r="BR594" i="1"/>
  <c r="BR595" i="1"/>
  <c r="BR596" i="1"/>
  <c r="BR597" i="1"/>
  <c r="BR598" i="1"/>
  <c r="BR599" i="1"/>
  <c r="BR600" i="1"/>
  <c r="BR601" i="1"/>
  <c r="BR602" i="1"/>
  <c r="BR603" i="1"/>
  <c r="BR604" i="1"/>
  <c r="BR605" i="1"/>
  <c r="BR606" i="1"/>
  <c r="BR607" i="1"/>
  <c r="BR608" i="1"/>
  <c r="BR609" i="1"/>
  <c r="BR610" i="1"/>
  <c r="BR611" i="1"/>
  <c r="BR612" i="1"/>
  <c r="BR613" i="1"/>
  <c r="BR614" i="1"/>
  <c r="BR615" i="1"/>
  <c r="BR616" i="1"/>
  <c r="BR617" i="1"/>
  <c r="BR618" i="1"/>
  <c r="BR619" i="1"/>
  <c r="BR620" i="1"/>
  <c r="BR621" i="1"/>
  <c r="BR622" i="1"/>
  <c r="BR623" i="1"/>
  <c r="BR624" i="1"/>
  <c r="BR625" i="1"/>
  <c r="BR626" i="1"/>
  <c r="BR627" i="1"/>
  <c r="BR628" i="1"/>
  <c r="BR629" i="1"/>
  <c r="BR630" i="1"/>
  <c r="BR631" i="1"/>
  <c r="BR632" i="1"/>
  <c r="BR633" i="1"/>
  <c r="BR634" i="1"/>
  <c r="BR635" i="1"/>
  <c r="BR636" i="1"/>
  <c r="BR637" i="1"/>
  <c r="BR638" i="1"/>
  <c r="BR639" i="1"/>
  <c r="BR640" i="1"/>
  <c r="BR641" i="1"/>
  <c r="BR642" i="1"/>
  <c r="BR643" i="1"/>
  <c r="BR644" i="1"/>
  <c r="BR645" i="1"/>
  <c r="BR646" i="1"/>
  <c r="BR647" i="1"/>
  <c r="BR648" i="1"/>
  <c r="BR649" i="1"/>
  <c r="BR650" i="1"/>
  <c r="BR651" i="1"/>
  <c r="BR652" i="1"/>
  <c r="BR653" i="1"/>
  <c r="BR654" i="1"/>
  <c r="BR655" i="1"/>
  <c r="BR656" i="1"/>
  <c r="BR657" i="1"/>
  <c r="BR658" i="1"/>
  <c r="BR659" i="1"/>
  <c r="BR660" i="1"/>
  <c r="BR661" i="1"/>
  <c r="BR662" i="1"/>
  <c r="BR663" i="1"/>
  <c r="BR664" i="1"/>
  <c r="BR665" i="1"/>
  <c r="BR666" i="1"/>
  <c r="BR667" i="1"/>
  <c r="BR668" i="1"/>
  <c r="BR669" i="1"/>
  <c r="BR670" i="1"/>
  <c r="BR671" i="1"/>
  <c r="BR672" i="1"/>
  <c r="BR673" i="1"/>
  <c r="BR674" i="1"/>
  <c r="BR675" i="1"/>
  <c r="BR676" i="1"/>
  <c r="BR677" i="1"/>
  <c r="BR678" i="1"/>
  <c r="BR679" i="1"/>
  <c r="BR680" i="1"/>
  <c r="BR681" i="1"/>
  <c r="BR682" i="1"/>
  <c r="BR683" i="1"/>
  <c r="BR684" i="1"/>
  <c r="BR685" i="1"/>
  <c r="BR686" i="1"/>
  <c r="BR687" i="1"/>
  <c r="BR688" i="1"/>
  <c r="BR689" i="1"/>
  <c r="BR690" i="1"/>
  <c r="BR691" i="1"/>
  <c r="BR692" i="1"/>
  <c r="BR693" i="1"/>
  <c r="BR694" i="1"/>
  <c r="BR695" i="1"/>
  <c r="BR696" i="1"/>
  <c r="BR697" i="1"/>
  <c r="BR698" i="1"/>
  <c r="BR699" i="1"/>
  <c r="BR700" i="1"/>
  <c r="BR701" i="1"/>
  <c r="BR702" i="1"/>
  <c r="BR703" i="1"/>
  <c r="BR704" i="1"/>
  <c r="BR705" i="1"/>
  <c r="BR706" i="1"/>
  <c r="BR707" i="1"/>
  <c r="BR708" i="1"/>
  <c r="BR709" i="1"/>
  <c r="BR710" i="1"/>
  <c r="BR711" i="1"/>
  <c r="BR712" i="1"/>
  <c r="BR713" i="1"/>
  <c r="BR714" i="1"/>
  <c r="BR715" i="1"/>
  <c r="BR716" i="1"/>
  <c r="BR717" i="1"/>
  <c r="BR718" i="1"/>
  <c r="BR719" i="1"/>
  <c r="BR720" i="1"/>
  <c r="BR721" i="1"/>
  <c r="BR722" i="1"/>
  <c r="BR723" i="1"/>
  <c r="BR724" i="1"/>
  <c r="BR725" i="1"/>
  <c r="BR726" i="1"/>
  <c r="BR727" i="1"/>
  <c r="BR728" i="1"/>
  <c r="BR729" i="1"/>
  <c r="BR730" i="1"/>
  <c r="BR731" i="1"/>
  <c r="BR732" i="1"/>
  <c r="BR733" i="1"/>
  <c r="BR734" i="1"/>
  <c r="BR735" i="1"/>
  <c r="BR736" i="1"/>
  <c r="BR737" i="1"/>
  <c r="BR738" i="1"/>
  <c r="BR739" i="1"/>
  <c r="BR740" i="1"/>
  <c r="BR741" i="1"/>
  <c r="BR742" i="1"/>
  <c r="BR743" i="1"/>
  <c r="BR744" i="1"/>
  <c r="BR745" i="1"/>
  <c r="BR746" i="1"/>
  <c r="BR747" i="1"/>
  <c r="BR748" i="1"/>
  <c r="BR749" i="1"/>
  <c r="BR750" i="1"/>
  <c r="BR751" i="1"/>
  <c r="BR752" i="1"/>
  <c r="BR753" i="1"/>
  <c r="BR754" i="1"/>
  <c r="BR755" i="1"/>
  <c r="BR756" i="1"/>
  <c r="BR757" i="1"/>
  <c r="BR758" i="1"/>
  <c r="BR759" i="1"/>
  <c r="BR760" i="1"/>
  <c r="BR761" i="1"/>
  <c r="BR762" i="1"/>
  <c r="BR763" i="1"/>
  <c r="BR764" i="1"/>
  <c r="BR765" i="1"/>
  <c r="BR766" i="1"/>
  <c r="BR767" i="1"/>
  <c r="BR768" i="1"/>
  <c r="BR769" i="1"/>
  <c r="BR770" i="1"/>
  <c r="BR771" i="1"/>
  <c r="BR772" i="1"/>
  <c r="BR773" i="1"/>
  <c r="BR774" i="1"/>
  <c r="BR775" i="1"/>
  <c r="BR776" i="1"/>
  <c r="BR777" i="1"/>
  <c r="BR778" i="1"/>
  <c r="BR779" i="1"/>
  <c r="BR780" i="1"/>
  <c r="BR781" i="1"/>
  <c r="BR782" i="1"/>
  <c r="BR783" i="1"/>
  <c r="BR784" i="1"/>
  <c r="BR785" i="1"/>
  <c r="BR786" i="1"/>
  <c r="BR787" i="1"/>
  <c r="BR788" i="1"/>
  <c r="BR789" i="1"/>
  <c r="BR790" i="1"/>
  <c r="BR791" i="1"/>
  <c r="BR792" i="1"/>
  <c r="BR793" i="1"/>
  <c r="BR794" i="1"/>
  <c r="BR795" i="1"/>
  <c r="BR796" i="1"/>
  <c r="BR797" i="1"/>
  <c r="BR798" i="1"/>
  <c r="BR799" i="1"/>
  <c r="BR800" i="1"/>
  <c r="BR801" i="1"/>
  <c r="BR802" i="1"/>
  <c r="BR803" i="1"/>
  <c r="BR804" i="1"/>
  <c r="BR805" i="1"/>
  <c r="BR806" i="1"/>
  <c r="BR807" i="1"/>
  <c r="BR808" i="1"/>
  <c r="BR809" i="1"/>
  <c r="BR810" i="1"/>
  <c r="BR811" i="1"/>
  <c r="BR812" i="1"/>
  <c r="BR813" i="1"/>
  <c r="BR814" i="1"/>
  <c r="BR815" i="1"/>
  <c r="BR816" i="1"/>
  <c r="BR817" i="1"/>
  <c r="BR818" i="1"/>
  <c r="BR819" i="1"/>
  <c r="BR820" i="1"/>
  <c r="BR821" i="1"/>
  <c r="BR822" i="1"/>
  <c r="BR823" i="1"/>
  <c r="BR824" i="1"/>
  <c r="BR825" i="1"/>
  <c r="BR826" i="1"/>
  <c r="BR827" i="1"/>
  <c r="BR828" i="1"/>
  <c r="BR829" i="1"/>
  <c r="BR830" i="1"/>
  <c r="BR831" i="1"/>
  <c r="BR832" i="1"/>
  <c r="BR833" i="1"/>
  <c r="BR834" i="1"/>
  <c r="BR835" i="1"/>
  <c r="BR836" i="1"/>
  <c r="BR837" i="1"/>
  <c r="BR838" i="1"/>
  <c r="BR839" i="1"/>
  <c r="BR840" i="1"/>
  <c r="BR841" i="1"/>
  <c r="BR842" i="1"/>
  <c r="BR843" i="1"/>
  <c r="BR844" i="1"/>
  <c r="BR845" i="1"/>
  <c r="BR846" i="1"/>
  <c r="BR847" i="1"/>
  <c r="BR848" i="1"/>
  <c r="BR849" i="1"/>
  <c r="BR850" i="1"/>
  <c r="BR851" i="1"/>
  <c r="BR852" i="1"/>
  <c r="BR853" i="1"/>
  <c r="BR854" i="1"/>
  <c r="BR855" i="1"/>
  <c r="BR856" i="1"/>
  <c r="BR857" i="1"/>
  <c r="BR858" i="1"/>
  <c r="BR859" i="1"/>
  <c r="BR860" i="1"/>
  <c r="BR861" i="1"/>
  <c r="BR862" i="1"/>
  <c r="BR863" i="1"/>
  <c r="BR864" i="1"/>
  <c r="BR865" i="1"/>
  <c r="BR866" i="1"/>
  <c r="BR867" i="1"/>
  <c r="BR868" i="1"/>
  <c r="BR869" i="1"/>
  <c r="BR870" i="1"/>
  <c r="BR871" i="1"/>
  <c r="BR872" i="1"/>
  <c r="BR873" i="1"/>
  <c r="BR874" i="1"/>
  <c r="BR875" i="1"/>
  <c r="BR876" i="1"/>
  <c r="BR877" i="1"/>
  <c r="BR878" i="1"/>
  <c r="BR879" i="1"/>
  <c r="BR880" i="1"/>
  <c r="BR881" i="1"/>
  <c r="BR882" i="1"/>
  <c r="BR883" i="1"/>
  <c r="BR884" i="1"/>
  <c r="BR885" i="1"/>
  <c r="BR886" i="1"/>
  <c r="BR887" i="1"/>
  <c r="BR888" i="1"/>
  <c r="BR889" i="1"/>
  <c r="BR890" i="1"/>
  <c r="BR891" i="1"/>
  <c r="BR892" i="1"/>
  <c r="BR893" i="1"/>
  <c r="BR894" i="1"/>
  <c r="BR895" i="1"/>
  <c r="BR896" i="1"/>
  <c r="BR897" i="1"/>
  <c r="BR898" i="1"/>
  <c r="BR899" i="1"/>
  <c r="BR900" i="1"/>
  <c r="BR901" i="1"/>
  <c r="BR902" i="1"/>
  <c r="BR903" i="1"/>
  <c r="BR904" i="1"/>
  <c r="BR905" i="1"/>
  <c r="BR906" i="1"/>
  <c r="BR907" i="1"/>
  <c r="BR908" i="1"/>
  <c r="BR909" i="1"/>
  <c r="BR910" i="1"/>
  <c r="BR911" i="1"/>
  <c r="BR912" i="1"/>
  <c r="BR913" i="1"/>
  <c r="BR914" i="1"/>
  <c r="BR915" i="1"/>
  <c r="BR916" i="1"/>
  <c r="BR917" i="1"/>
  <c r="BR918" i="1"/>
  <c r="BR919" i="1"/>
  <c r="BR920" i="1"/>
  <c r="BR921" i="1"/>
  <c r="BR922" i="1"/>
  <c r="BR923" i="1"/>
  <c r="BR924" i="1"/>
  <c r="BR925" i="1"/>
  <c r="BR926" i="1"/>
  <c r="BR927" i="1"/>
  <c r="BR928" i="1"/>
  <c r="BR929" i="1"/>
  <c r="BR930" i="1"/>
  <c r="BR931" i="1"/>
  <c r="BR932" i="1"/>
  <c r="BR933" i="1"/>
  <c r="BR934" i="1"/>
  <c r="BR935" i="1"/>
  <c r="BR936" i="1"/>
  <c r="BR937" i="1"/>
  <c r="BR938" i="1"/>
  <c r="BR939" i="1"/>
  <c r="BR940" i="1"/>
  <c r="BR941" i="1"/>
  <c r="BR942" i="1"/>
  <c r="BR943" i="1"/>
  <c r="BR944" i="1"/>
  <c r="BR945" i="1"/>
  <c r="BR946" i="1"/>
  <c r="BR947" i="1"/>
  <c r="BR948" i="1"/>
  <c r="BR949" i="1"/>
  <c r="BR950" i="1"/>
  <c r="BR951" i="1"/>
  <c r="BR952" i="1"/>
  <c r="BR953" i="1"/>
  <c r="BR954" i="1"/>
  <c r="BR955" i="1"/>
  <c r="BR956" i="1"/>
  <c r="BR957" i="1"/>
  <c r="BR958" i="1"/>
  <c r="BR959" i="1"/>
  <c r="BR960" i="1"/>
  <c r="BR961" i="1"/>
  <c r="BR962" i="1"/>
  <c r="BR963" i="1"/>
  <c r="BR964" i="1"/>
  <c r="BR965" i="1"/>
  <c r="BR966" i="1"/>
  <c r="BR967" i="1"/>
  <c r="BR968" i="1"/>
  <c r="BR969" i="1"/>
  <c r="BR970" i="1"/>
  <c r="BR971" i="1"/>
  <c r="BR972" i="1"/>
  <c r="BR973" i="1"/>
  <c r="BR974" i="1"/>
  <c r="BR975" i="1"/>
  <c r="BR976" i="1"/>
  <c r="BR977" i="1"/>
  <c r="BR978" i="1"/>
  <c r="BR979" i="1"/>
  <c r="BR980" i="1"/>
  <c r="BR981" i="1"/>
  <c r="BR982" i="1"/>
  <c r="BR983" i="1"/>
  <c r="BR984" i="1"/>
  <c r="BR985" i="1"/>
  <c r="BR986" i="1"/>
  <c r="BR987" i="1"/>
  <c r="BR988" i="1"/>
  <c r="BR989" i="1"/>
  <c r="BR990" i="1"/>
  <c r="BR991" i="1"/>
  <c r="BR992" i="1"/>
  <c r="BR993" i="1"/>
  <c r="BR994" i="1"/>
  <c r="BR995" i="1"/>
  <c r="BR996" i="1"/>
  <c r="BR997" i="1"/>
  <c r="BR998" i="1"/>
  <c r="BR999" i="1"/>
  <c r="BR1000" i="1"/>
  <c r="BR1001" i="1"/>
  <c r="BR1002" i="1"/>
  <c r="BR1003" i="1"/>
  <c r="BR1004" i="1"/>
  <c r="BR1005" i="1"/>
  <c r="BR1006" i="1"/>
  <c r="BR1007" i="1"/>
  <c r="BR1008" i="1"/>
  <c r="BR1009" i="1"/>
  <c r="BR1010" i="1"/>
  <c r="BR1011" i="1"/>
  <c r="BR1012" i="1"/>
  <c r="BR1013" i="1"/>
  <c r="BR1014" i="1"/>
  <c r="BR1015" i="1"/>
  <c r="BR1016" i="1"/>
  <c r="BR1017" i="1"/>
  <c r="BR1018" i="1"/>
  <c r="BR1019" i="1"/>
  <c r="BR1020" i="1"/>
  <c r="BR1021" i="1"/>
  <c r="BR1022" i="1"/>
  <c r="BR1023" i="1"/>
  <c r="BR1024" i="1"/>
  <c r="BR1025" i="1"/>
  <c r="BR1026" i="1"/>
  <c r="BR1027" i="1"/>
  <c r="BR1028" i="1"/>
  <c r="BR1029" i="1"/>
  <c r="BR1030" i="1"/>
  <c r="BR1031" i="1"/>
  <c r="BR1032" i="1"/>
  <c r="BR1033" i="1"/>
  <c r="BR1034" i="1"/>
  <c r="BR1035" i="1"/>
  <c r="BR1036" i="1"/>
  <c r="BR1037" i="1"/>
  <c r="BR1038" i="1"/>
  <c r="BR1039" i="1"/>
  <c r="BR1040" i="1"/>
  <c r="BR1041" i="1"/>
  <c r="BR1042" i="1"/>
  <c r="BR1043" i="1"/>
  <c r="BR1044" i="1"/>
  <c r="BR1045" i="1"/>
  <c r="BR1046" i="1"/>
  <c r="BR1047" i="1"/>
  <c r="BR1048" i="1"/>
  <c r="BR1049" i="1"/>
  <c r="BR1050" i="1"/>
  <c r="BR1051" i="1"/>
  <c r="BR1052" i="1"/>
  <c r="BR1053" i="1"/>
  <c r="BR1054" i="1"/>
  <c r="BR1055" i="1"/>
  <c r="BR1056" i="1"/>
  <c r="BR1057" i="1"/>
  <c r="BR1058" i="1"/>
  <c r="BR1059" i="1"/>
  <c r="BR1060" i="1"/>
  <c r="BR1061" i="1"/>
  <c r="BR1062" i="1"/>
  <c r="BR1063" i="1"/>
  <c r="BR1064" i="1"/>
  <c r="BR1065" i="1"/>
  <c r="BR1066" i="1"/>
  <c r="BR1067" i="1"/>
  <c r="BR1068" i="1"/>
  <c r="BR1069" i="1"/>
  <c r="BR1070" i="1"/>
  <c r="BR1071" i="1"/>
  <c r="BR1072" i="1"/>
  <c r="BR1073" i="1"/>
  <c r="BR1074" i="1"/>
  <c r="BR1075" i="1"/>
  <c r="BR1076" i="1"/>
  <c r="BR1077" i="1"/>
  <c r="BR1078" i="1"/>
  <c r="BR1079" i="1"/>
  <c r="BR1080" i="1"/>
  <c r="BR1081" i="1"/>
  <c r="BR1082" i="1"/>
  <c r="BR1083" i="1"/>
  <c r="BR1084" i="1"/>
  <c r="BR1085" i="1"/>
  <c r="BR1086" i="1"/>
  <c r="BR1087" i="1"/>
  <c r="BR1088" i="1"/>
  <c r="BR1089" i="1"/>
  <c r="BR1090" i="1"/>
  <c r="BR1091" i="1"/>
  <c r="BR1092" i="1"/>
  <c r="BR1093" i="1"/>
  <c r="BR1094" i="1"/>
  <c r="BR1095" i="1"/>
  <c r="BR1096" i="1"/>
  <c r="BR1097" i="1"/>
  <c r="BR1098" i="1"/>
  <c r="BR1099" i="1"/>
  <c r="BR1100" i="1"/>
  <c r="BR1101" i="1"/>
  <c r="BR1102" i="1"/>
  <c r="BR1103" i="1"/>
  <c r="BR1104" i="1"/>
  <c r="BR1105" i="1"/>
  <c r="BR1106" i="1"/>
  <c r="BR1107" i="1"/>
  <c r="BR1108" i="1"/>
  <c r="BR1109" i="1"/>
  <c r="BR1110" i="1"/>
  <c r="BR1111" i="1"/>
  <c r="BR1112" i="1"/>
  <c r="BR1113" i="1"/>
  <c r="BR1114" i="1"/>
  <c r="BR1115" i="1"/>
  <c r="BR1116" i="1"/>
  <c r="BR1117" i="1"/>
  <c r="BR1118" i="1"/>
  <c r="BR1119" i="1"/>
  <c r="BR1120" i="1"/>
  <c r="BR1121" i="1"/>
  <c r="BR1122" i="1"/>
  <c r="BR1123" i="1"/>
  <c r="BR1124" i="1"/>
  <c r="BR1125" i="1"/>
  <c r="BR1126" i="1"/>
  <c r="BR1127" i="1"/>
  <c r="BR1128" i="1"/>
  <c r="BR1129" i="1"/>
  <c r="BR1130" i="1"/>
  <c r="BR1131" i="1"/>
  <c r="BR1132" i="1"/>
  <c r="BR1133" i="1"/>
  <c r="BR1134" i="1"/>
  <c r="BR1135" i="1"/>
  <c r="BR1136" i="1"/>
  <c r="BR1137" i="1"/>
  <c r="BR1138" i="1"/>
  <c r="BR1139" i="1"/>
  <c r="BR1140" i="1"/>
  <c r="BR1141" i="1"/>
  <c r="BR1142" i="1"/>
  <c r="BR1143" i="1"/>
  <c r="BR1144" i="1"/>
  <c r="BR1145" i="1"/>
  <c r="BR1146" i="1"/>
  <c r="BR1147" i="1"/>
  <c r="BR1148" i="1"/>
  <c r="BR1149" i="1"/>
  <c r="BR1150" i="1"/>
  <c r="BR1151" i="1"/>
  <c r="BR1152" i="1"/>
  <c r="BR1153" i="1"/>
  <c r="BR1154" i="1"/>
  <c r="BR1155" i="1"/>
  <c r="BR1156" i="1"/>
  <c r="BR1157" i="1"/>
  <c r="BR1158" i="1"/>
  <c r="BR1159" i="1"/>
  <c r="BR1160" i="1"/>
  <c r="BR1161" i="1"/>
  <c r="BR1162" i="1"/>
  <c r="BR1163" i="1"/>
  <c r="BR1164" i="1"/>
  <c r="BR1165" i="1"/>
  <c r="BR1166" i="1"/>
  <c r="BR1167" i="1"/>
  <c r="BR1168" i="1"/>
  <c r="BR1169" i="1"/>
  <c r="BR1170" i="1"/>
  <c r="BR1171" i="1"/>
  <c r="BR1172" i="1"/>
  <c r="BR1173" i="1"/>
  <c r="BR1174" i="1"/>
  <c r="BR1175" i="1"/>
  <c r="BR1176" i="1"/>
  <c r="BR1177" i="1"/>
  <c r="BR1178" i="1"/>
  <c r="BR1179" i="1"/>
  <c r="BR1180" i="1"/>
  <c r="BR1181" i="1"/>
  <c r="BR1182" i="1"/>
  <c r="BR1183" i="1"/>
  <c r="BR1184" i="1"/>
  <c r="BR1185" i="1"/>
  <c r="BR1186" i="1"/>
  <c r="BR1187" i="1"/>
  <c r="BR1188" i="1"/>
  <c r="BR1189" i="1"/>
  <c r="BR1190" i="1"/>
  <c r="BR1191" i="1"/>
  <c r="BR1192" i="1"/>
  <c r="BR1193" i="1"/>
  <c r="BR1194" i="1"/>
  <c r="BR1195" i="1"/>
  <c r="BR1196" i="1"/>
  <c r="BR3" i="1"/>
  <c r="BW47" i="1" l="1"/>
  <c r="BW501" i="4"/>
  <c r="BW1195" i="1"/>
  <c r="BW1187" i="1"/>
  <c r="BW1179" i="1"/>
  <c r="BW1171" i="1"/>
  <c r="BW1163" i="1"/>
  <c r="BW1155" i="1"/>
  <c r="BW1147" i="1"/>
  <c r="BW1139" i="1"/>
  <c r="BW1131" i="1"/>
  <c r="BW1123" i="1"/>
  <c r="BW1115" i="1"/>
  <c r="BW1107" i="1"/>
  <c r="BW1099" i="1"/>
  <c r="BW1091" i="1"/>
  <c r="BW1083" i="1"/>
  <c r="BW1075" i="1"/>
  <c r="BW1067" i="1"/>
  <c r="BW1059" i="1"/>
  <c r="BW1051" i="1"/>
  <c r="BW1043" i="1"/>
  <c r="BW1035" i="1"/>
  <c r="BW1027" i="1"/>
  <c r="BW1019" i="1"/>
  <c r="BW1011" i="1"/>
  <c r="BW1003" i="1"/>
  <c r="BW995" i="1"/>
  <c r="BW987" i="1"/>
  <c r="BW979" i="1"/>
  <c r="BW971" i="1"/>
  <c r="BW963" i="1"/>
  <c r="BW955" i="1"/>
  <c r="BW947" i="1"/>
  <c r="BW939" i="1"/>
  <c r="BW931" i="1"/>
  <c r="BW923" i="1"/>
  <c r="BW915" i="1"/>
  <c r="BW907" i="1"/>
  <c r="BW899" i="1"/>
  <c r="BW891" i="1"/>
  <c r="BW883" i="1"/>
  <c r="BW875" i="1"/>
  <c r="BW867" i="1"/>
  <c r="BW859" i="1"/>
  <c r="BW851" i="1"/>
  <c r="BW843" i="1"/>
  <c r="BW835" i="1"/>
  <c r="BW827" i="1"/>
  <c r="BW819" i="1"/>
  <c r="BW811" i="1"/>
  <c r="BW803" i="1"/>
  <c r="BW795" i="1"/>
  <c r="BW787" i="1"/>
  <c r="BW779" i="1"/>
  <c r="BW771" i="1"/>
  <c r="BW763" i="1"/>
  <c r="BW755" i="1"/>
  <c r="BW747" i="1"/>
  <c r="BW739" i="1"/>
  <c r="BW731" i="1"/>
  <c r="BW723" i="1"/>
  <c r="BW715" i="1"/>
  <c r="BW707" i="1"/>
  <c r="BW699" i="1"/>
  <c r="BW691" i="1"/>
  <c r="BW3" i="1"/>
  <c r="BW1189" i="1"/>
  <c r="BW1181" i="1"/>
  <c r="BW1173" i="1"/>
  <c r="BW1165" i="1"/>
  <c r="BW1157" i="1"/>
  <c r="BW1149" i="1"/>
  <c r="BW1141" i="1"/>
  <c r="BW1133" i="1"/>
  <c r="BW1125" i="1"/>
  <c r="BW1117" i="1"/>
  <c r="BW1109" i="1"/>
  <c r="BW1101" i="1"/>
  <c r="BW1093" i="1"/>
  <c r="BW1085" i="1"/>
  <c r="BW1077" i="1"/>
  <c r="BW1069" i="1"/>
  <c r="BW1061" i="1"/>
  <c r="BW1053" i="1"/>
  <c r="BW1045" i="1"/>
  <c r="BW1037" i="1"/>
  <c r="BW1029" i="1"/>
  <c r="BW1021" i="1"/>
  <c r="BW1013" i="1"/>
  <c r="BW1005" i="1"/>
  <c r="BW997" i="1"/>
  <c r="BW989" i="1"/>
  <c r="BW981" i="1"/>
  <c r="BW973" i="1"/>
  <c r="BW965" i="1"/>
  <c r="BW957" i="1"/>
  <c r="BW949" i="1"/>
  <c r="BW941" i="1"/>
  <c r="BW933" i="1"/>
  <c r="BW925" i="1"/>
  <c r="BW917" i="1"/>
  <c r="BW909" i="1"/>
  <c r="BW901" i="1"/>
  <c r="BW893" i="1"/>
  <c r="BW885" i="1"/>
  <c r="BW877" i="1"/>
  <c r="BW869" i="1"/>
  <c r="BW861" i="1"/>
  <c r="BW853" i="1"/>
  <c r="BW845" i="1"/>
  <c r="BW837" i="1"/>
  <c r="BW829" i="1"/>
  <c r="BW821" i="1"/>
  <c r="BW813" i="1"/>
  <c r="BW805" i="1"/>
  <c r="BW797" i="1"/>
  <c r="BW789" i="1"/>
  <c r="BW781" i="1"/>
  <c r="BW773" i="1"/>
  <c r="BW765" i="1"/>
  <c r="BW757" i="1"/>
  <c r="BW749" i="1"/>
  <c r="BW741" i="1"/>
  <c r="BW733" i="1"/>
  <c r="BW725" i="1"/>
  <c r="BW717" i="1"/>
  <c r="BW709" i="1"/>
  <c r="BW701" i="1"/>
  <c r="BW693" i="1"/>
  <c r="BW685" i="1"/>
  <c r="BW683" i="1"/>
  <c r="BW675" i="1"/>
  <c r="BW667" i="1"/>
  <c r="BW659" i="1"/>
  <c r="BW651" i="1"/>
  <c r="BW643" i="1"/>
  <c r="BW635" i="1"/>
  <c r="BW627" i="1"/>
  <c r="BW619" i="1"/>
  <c r="BW611" i="1"/>
  <c r="BW603" i="1"/>
  <c r="BW595" i="1"/>
  <c r="BW587" i="1"/>
  <c r="BW579" i="1"/>
  <c r="BW571" i="1"/>
  <c r="BW563" i="1"/>
  <c r="BW555" i="1"/>
  <c r="BW547" i="1"/>
  <c r="BW539" i="1"/>
  <c r="BW531" i="1"/>
  <c r="BW523" i="1"/>
  <c r="BW515" i="1"/>
  <c r="BW507" i="1"/>
  <c r="BW499" i="1"/>
  <c r="BW491" i="1"/>
  <c r="BW483" i="1"/>
  <c r="BW475" i="1"/>
  <c r="BW467" i="1"/>
  <c r="BW459" i="1"/>
  <c r="BW451" i="1"/>
  <c r="BW443" i="1"/>
  <c r="BW435" i="1"/>
  <c r="BW427" i="1"/>
  <c r="BW419" i="1"/>
  <c r="BW411" i="1"/>
  <c r="BW403" i="1"/>
  <c r="BW395" i="1"/>
  <c r="BW387" i="1"/>
  <c r="BW379" i="1"/>
  <c r="BW371" i="1"/>
  <c r="BW363" i="1"/>
  <c r="BW355" i="1"/>
  <c r="BW347" i="1"/>
  <c r="BW339" i="1"/>
  <c r="BW331" i="1"/>
  <c r="BW323" i="1"/>
  <c r="BW315" i="1"/>
  <c r="BW307" i="1"/>
  <c r="BW299" i="1"/>
  <c r="BW291" i="1"/>
  <c r="BW283" i="1"/>
  <c r="BW275" i="1"/>
  <c r="BW267" i="1"/>
  <c r="BW259" i="1"/>
  <c r="BW251" i="1"/>
  <c r="BW243" i="1"/>
  <c r="BW235" i="1"/>
  <c r="BW227" i="1"/>
  <c r="BW219" i="1"/>
  <c r="BW211" i="1"/>
  <c r="BW203" i="1"/>
  <c r="BW195" i="1"/>
  <c r="BW187" i="1"/>
  <c r="BW179" i="1"/>
  <c r="BW171" i="1"/>
  <c r="BW163" i="1"/>
  <c r="BW155" i="1"/>
  <c r="BW147" i="1"/>
  <c r="BW139" i="1"/>
  <c r="BW131" i="1"/>
  <c r="BW123" i="1"/>
  <c r="BW115" i="1"/>
  <c r="BW107" i="1"/>
  <c r="BW99" i="1"/>
  <c r="BW91" i="1"/>
  <c r="BW83" i="1"/>
  <c r="BW75" i="1"/>
  <c r="BW67" i="1"/>
  <c r="BW59" i="1"/>
  <c r="BW51" i="1"/>
  <c r="BW43" i="1"/>
  <c r="BW35" i="1"/>
  <c r="BW27" i="1"/>
  <c r="BW19" i="1"/>
  <c r="BW11" i="1"/>
  <c r="BW677" i="1"/>
  <c r="BW669" i="1"/>
  <c r="BW661" i="1"/>
  <c r="BW653" i="1"/>
  <c r="BW645" i="1"/>
  <c r="BW637" i="1"/>
  <c r="BW629" i="1"/>
  <c r="BW621" i="1"/>
  <c r="BW613" i="1"/>
  <c r="BW605" i="1"/>
  <c r="BW597" i="1"/>
  <c r="BW589" i="1"/>
  <c r="BW581" i="1"/>
  <c r="BW573" i="1"/>
  <c r="BW565" i="1"/>
  <c r="BW557" i="1"/>
  <c r="BW549" i="1"/>
  <c r="BW541" i="1"/>
  <c r="BW533" i="1"/>
  <c r="BW525" i="1"/>
  <c r="BW517" i="1"/>
  <c r="BW509" i="1"/>
  <c r="BW501" i="1"/>
  <c r="BW493" i="1"/>
  <c r="BW485" i="1"/>
  <c r="BW477" i="1"/>
  <c r="BW469" i="1"/>
  <c r="BW461" i="1"/>
  <c r="BW453" i="1"/>
  <c r="BW445" i="1"/>
  <c r="BW437" i="1"/>
  <c r="BW429" i="1"/>
  <c r="BW421" i="1"/>
  <c r="BW413" i="1"/>
  <c r="BW405" i="1"/>
  <c r="BW397" i="1"/>
  <c r="BW389" i="1"/>
  <c r="BW381" i="1"/>
  <c r="BW373" i="1"/>
  <c r="BW365" i="1"/>
  <c r="BW357" i="1"/>
  <c r="BW349" i="1"/>
  <c r="BW341" i="1"/>
  <c r="BW333" i="1"/>
  <c r="BW325" i="1"/>
  <c r="BW317" i="1"/>
  <c r="BW309" i="1"/>
  <c r="BW301" i="1"/>
  <c r="BW293" i="1"/>
  <c r="BW285" i="1"/>
  <c r="BW277" i="1"/>
  <c r="BW269" i="1"/>
  <c r="BW261" i="1"/>
  <c r="BW253" i="1"/>
  <c r="BW245" i="1"/>
  <c r="BW237" i="1"/>
  <c r="BW229" i="1"/>
  <c r="BW221" i="1"/>
  <c r="BW213" i="1"/>
  <c r="BW205" i="1"/>
  <c r="BW197" i="1"/>
  <c r="BW189" i="1"/>
  <c r="BW181" i="1"/>
  <c r="BW173" i="1"/>
  <c r="BW165" i="1"/>
  <c r="BW157" i="1"/>
  <c r="BW149" i="1"/>
  <c r="BW141" i="1"/>
  <c r="BW133" i="1"/>
  <c r="BW125" i="1"/>
  <c r="BW117" i="1"/>
  <c r="BW109" i="1"/>
  <c r="BW101" i="1"/>
  <c r="BW93" i="1"/>
  <c r="BW85" i="1"/>
  <c r="BW77" i="1"/>
  <c r="BW69" i="1"/>
  <c r="BW61" i="1"/>
  <c r="BW53" i="1"/>
  <c r="BW45" i="1"/>
  <c r="BW37" i="1"/>
  <c r="BW29" i="1"/>
  <c r="BW21" i="1"/>
  <c r="BW13" i="1"/>
  <c r="BW5" i="1"/>
  <c r="BW1194" i="1"/>
  <c r="BW1186" i="1"/>
  <c r="BW1178" i="1"/>
  <c r="BW1170" i="1"/>
  <c r="BW1162" i="1"/>
  <c r="BW1154" i="1"/>
  <c r="BW1146" i="1"/>
  <c r="BW1138" i="1"/>
  <c r="BW1130" i="1"/>
  <c r="BW1122" i="1"/>
  <c r="BW1114" i="1"/>
  <c r="BW1106" i="1"/>
  <c r="BW1098" i="1"/>
  <c r="BW1090" i="1"/>
  <c r="BW1082" i="1"/>
  <c r="BW1074" i="1"/>
  <c r="BW1066" i="1"/>
  <c r="BW1058" i="1"/>
  <c r="BW1050" i="1"/>
  <c r="BW1042" i="1"/>
  <c r="BW1034" i="1"/>
  <c r="BW1026" i="1"/>
  <c r="BW1018" i="1"/>
  <c r="BW1010" i="1"/>
  <c r="BW1002" i="1"/>
  <c r="BW994" i="1"/>
  <c r="BW986" i="1"/>
  <c r="BW978" i="1"/>
  <c r="BW970" i="1"/>
  <c r="BW962" i="1"/>
  <c r="BW954" i="1"/>
  <c r="BW946" i="1"/>
  <c r="BW938" i="1"/>
  <c r="BW930" i="1"/>
  <c r="BW922" i="1"/>
  <c r="BW914" i="1"/>
  <c r="BW906" i="1"/>
  <c r="BW898" i="1"/>
  <c r="BW890" i="1"/>
  <c r="BW882" i="1"/>
  <c r="BW874" i="1"/>
  <c r="BW866" i="1"/>
  <c r="BW858" i="1"/>
  <c r="BW850" i="1"/>
  <c r="BW842" i="1"/>
  <c r="BW834" i="1"/>
  <c r="BW826" i="1"/>
  <c r="BW818" i="1"/>
  <c r="BW810" i="1"/>
  <c r="BW802" i="1"/>
  <c r="BW794" i="1"/>
  <c r="BW786" i="1"/>
  <c r="BW778" i="1"/>
  <c r="BW770" i="1"/>
  <c r="BW762" i="1"/>
  <c r="BW754" i="1"/>
  <c r="BW746" i="1"/>
  <c r="BW738" i="1"/>
  <c r="BW730" i="1"/>
  <c r="BW722" i="1"/>
  <c r="BW714" i="1"/>
  <c r="BW706" i="1"/>
  <c r="BW698" i="1"/>
  <c r="BW690" i="1"/>
  <c r="BW1190" i="1"/>
  <c r="BW1182" i="1"/>
  <c r="BW1174" i="1"/>
  <c r="BW1166" i="1"/>
  <c r="BW1158" i="1"/>
  <c r="BW1150" i="1"/>
  <c r="BW1142" i="1"/>
  <c r="BW1134" i="1"/>
  <c r="BW1126" i="1"/>
  <c r="BW1118" i="1"/>
  <c r="BW1110" i="1"/>
  <c r="BW1102" i="1"/>
  <c r="BW1094" i="1"/>
  <c r="BW1086" i="1"/>
  <c r="BW1078" i="1"/>
  <c r="BW1070" i="1"/>
  <c r="BW1062" i="1"/>
  <c r="BW1054" i="1"/>
  <c r="BW1046" i="1"/>
  <c r="BW1038" i="1"/>
  <c r="BW1030" i="1"/>
  <c r="BW1022" i="1"/>
  <c r="BW1014" i="1"/>
  <c r="BW1006" i="1"/>
  <c r="BW998" i="1"/>
  <c r="BW990" i="1"/>
  <c r="BW982" i="1"/>
  <c r="BW974" i="1"/>
  <c r="BW966" i="1"/>
  <c r="BW958" i="1"/>
  <c r="BW950" i="1"/>
  <c r="BW942" i="1"/>
  <c r="BW934" i="1"/>
  <c r="BW926" i="1"/>
  <c r="BW918" i="1"/>
  <c r="BW910" i="1"/>
  <c r="BW902" i="1"/>
  <c r="BW894" i="1"/>
  <c r="BW886" i="1"/>
  <c r="BW878" i="1"/>
  <c r="BW870" i="1"/>
  <c r="BW862" i="1"/>
  <c r="BW854" i="1"/>
  <c r="BW846" i="1"/>
  <c r="BW838" i="1"/>
  <c r="BW830" i="1"/>
  <c r="BW822" i="1"/>
  <c r="BW814" i="1"/>
  <c r="BW806" i="1"/>
  <c r="BW1196" i="1"/>
  <c r="BW1188" i="1"/>
  <c r="BW682" i="1"/>
  <c r="BW674" i="1"/>
  <c r="BW666" i="1"/>
  <c r="BW658" i="1"/>
  <c r="BW650" i="1"/>
  <c r="BW642" i="1"/>
  <c r="BW634" i="1"/>
  <c r="BW626" i="1"/>
  <c r="BW618" i="1"/>
  <c r="BW610" i="1"/>
  <c r="BW602" i="1"/>
  <c r="BW594" i="1"/>
  <c r="BW586" i="1"/>
  <c r="BW578" i="1"/>
  <c r="BW570" i="1"/>
  <c r="BW562" i="1"/>
  <c r="BW554" i="1"/>
  <c r="BW546" i="1"/>
  <c r="BW538" i="1"/>
  <c r="BW530" i="1"/>
  <c r="BW522" i="1"/>
  <c r="BW514" i="1"/>
  <c r="BW506" i="1"/>
  <c r="BW498" i="1"/>
  <c r="BW490" i="1"/>
  <c r="BW482" i="1"/>
  <c r="BW474" i="1"/>
  <c r="BW466" i="1"/>
  <c r="BW458" i="1"/>
  <c r="BW450" i="1"/>
  <c r="BW442" i="1"/>
  <c r="BW434" i="1"/>
  <c r="BW426" i="1"/>
  <c r="BW418" i="1"/>
  <c r="BW410" i="1"/>
  <c r="BW402" i="1"/>
  <c r="BW394" i="1"/>
  <c r="BW386" i="1"/>
  <c r="BW378" i="1"/>
  <c r="BW370" i="1"/>
  <c r="BW362" i="1"/>
  <c r="BW354" i="1"/>
  <c r="BW346" i="1"/>
  <c r="BW338" i="1"/>
  <c r="BW330" i="1"/>
  <c r="BW322" i="1"/>
  <c r="BW314" i="1"/>
  <c r="BW306" i="1"/>
  <c r="BW298" i="1"/>
  <c r="BW290" i="1"/>
  <c r="BW282" i="1"/>
  <c r="BW274" i="1"/>
  <c r="BW266" i="1"/>
  <c r="BW258" i="1"/>
  <c r="BW250" i="1"/>
  <c r="BW242" i="1"/>
  <c r="BW234" i="1"/>
  <c r="BW226" i="1"/>
  <c r="BW218" i="1"/>
  <c r="BW210" i="1"/>
  <c r="BW202" i="1"/>
  <c r="BW194" i="1"/>
  <c r="BW186" i="1"/>
  <c r="BW178" i="1"/>
  <c r="BW170" i="1"/>
  <c r="BW162" i="1"/>
  <c r="BW154" i="1"/>
  <c r="BW146" i="1"/>
  <c r="BW138" i="1"/>
  <c r="BW130" i="1"/>
  <c r="BW122" i="1"/>
  <c r="BW114" i="1"/>
  <c r="BW106" i="1"/>
  <c r="BW98" i="1"/>
  <c r="BW90" i="1"/>
  <c r="BW82" i="1"/>
  <c r="BW74" i="1"/>
  <c r="BW66" i="1"/>
  <c r="BW58" i="1"/>
  <c r="BW50" i="1"/>
  <c r="BW42" i="1"/>
  <c r="BW34" i="1"/>
  <c r="BW26" i="1"/>
  <c r="BW18" i="1"/>
  <c r="BW10" i="1"/>
  <c r="BW1193" i="1"/>
  <c r="BW1185" i="1"/>
  <c r="BW1177" i="1"/>
  <c r="BW1169" i="1"/>
  <c r="BW1161" i="1"/>
  <c r="BW1153" i="1"/>
  <c r="BW1192" i="1"/>
  <c r="BW1184" i="1"/>
  <c r="BW1176" i="1"/>
  <c r="BW1168" i="1"/>
  <c r="BW1160" i="1"/>
  <c r="BW1152" i="1"/>
  <c r="BW1144" i="1"/>
  <c r="BW1136" i="1"/>
  <c r="BW1128" i="1"/>
  <c r="BW1120" i="1"/>
  <c r="BW1112" i="1"/>
  <c r="BW1104" i="1"/>
  <c r="BW1096" i="1"/>
  <c r="BW1088" i="1"/>
  <c r="BW1080" i="1"/>
  <c r="BW1072" i="1"/>
  <c r="BW1064" i="1"/>
  <c r="BW1056" i="1"/>
  <c r="BW1048" i="1"/>
  <c r="BW1040" i="1"/>
  <c r="BW1032" i="1"/>
  <c r="BW1024" i="1"/>
  <c r="BW1016" i="1"/>
  <c r="BW1008" i="1"/>
  <c r="BW1000" i="1"/>
  <c r="BW992" i="1"/>
  <c r="BW984" i="1"/>
  <c r="BW976" i="1"/>
  <c r="BW968" i="1"/>
  <c r="BW960" i="1"/>
  <c r="BW952" i="1"/>
  <c r="BW944" i="1"/>
  <c r="BW936" i="1"/>
  <c r="BW928" i="1"/>
  <c r="BW920" i="1"/>
  <c r="BW798" i="1"/>
  <c r="BW790" i="1"/>
  <c r="BW1180" i="1"/>
  <c r="BW1172" i="1"/>
  <c r="BW1164" i="1"/>
  <c r="BW1156" i="1"/>
  <c r="BW1148" i="1"/>
  <c r="BW1140" i="1"/>
  <c r="BW1132" i="1"/>
  <c r="BW1124" i="1"/>
  <c r="BW1116" i="1"/>
  <c r="BW1108" i="1"/>
  <c r="BW1100" i="1"/>
  <c r="BW1092" i="1"/>
  <c r="BW1084" i="1"/>
  <c r="BW1076" i="1"/>
  <c r="BW1068" i="1"/>
  <c r="BW1060" i="1"/>
  <c r="BW1052" i="1"/>
  <c r="BW1044" i="1"/>
  <c r="BW1036" i="1"/>
  <c r="BW1028" i="1"/>
  <c r="BW1020" i="1"/>
  <c r="BW1012" i="1"/>
  <c r="BW1004" i="1"/>
  <c r="BW996" i="1"/>
  <c r="BW988" i="1"/>
  <c r="BW980" i="1"/>
  <c r="BW972" i="1"/>
  <c r="BW964" i="1"/>
  <c r="BW956" i="1"/>
  <c r="BW948" i="1"/>
  <c r="BW940" i="1"/>
  <c r="BW932" i="1"/>
  <c r="BW924" i="1"/>
  <c r="BW916" i="1"/>
  <c r="BW908" i="1"/>
  <c r="BW900" i="1"/>
  <c r="BW892" i="1"/>
  <c r="BW884" i="1"/>
  <c r="BW876" i="1"/>
  <c r="BW868" i="1"/>
  <c r="BW860" i="1"/>
  <c r="BW852" i="1"/>
  <c r="BW844" i="1"/>
  <c r="BW836" i="1"/>
  <c r="BW828" i="1"/>
  <c r="BW820" i="1"/>
  <c r="BW812" i="1"/>
  <c r="BW804" i="1"/>
  <c r="BW796" i="1"/>
  <c r="BW788" i="1"/>
  <c r="BW780" i="1"/>
  <c r="BW772" i="1"/>
  <c r="BW764" i="1"/>
  <c r="BW756" i="1"/>
  <c r="BW748" i="1"/>
  <c r="BW740" i="1"/>
  <c r="BW732" i="1"/>
  <c r="BW724" i="1"/>
  <c r="BW716" i="1"/>
  <c r="BW708" i="1"/>
  <c r="BW700" i="1"/>
  <c r="BW692" i="1"/>
  <c r="BW684" i="1"/>
  <c r="BW676" i="1"/>
  <c r="BW668" i="1"/>
  <c r="BW660" i="1"/>
  <c r="BW652" i="1"/>
  <c r="BW644" i="1"/>
  <c r="BW636" i="1"/>
  <c r="BW628" i="1"/>
  <c r="BW620" i="1"/>
  <c r="BW612" i="1"/>
  <c r="BW604" i="1"/>
  <c r="BW596" i="1"/>
  <c r="BW588" i="1"/>
  <c r="BW580" i="1"/>
  <c r="BW572" i="1"/>
  <c r="BW564" i="1"/>
  <c r="BW556" i="1"/>
  <c r="BW548" i="1"/>
  <c r="BW540" i="1"/>
  <c r="BW532" i="1"/>
  <c r="BW524" i="1"/>
  <c r="BW516" i="1"/>
  <c r="BW508" i="1"/>
  <c r="BW1145" i="1"/>
  <c r="BW1137" i="1"/>
  <c r="BW1129" i="1"/>
  <c r="BW1121" i="1"/>
  <c r="BW1113" i="1"/>
  <c r="BW1105" i="1"/>
  <c r="BW1097" i="1"/>
  <c r="BW1089" i="1"/>
  <c r="BW1081" i="1"/>
  <c r="BW1073" i="1"/>
  <c r="BW1065" i="1"/>
  <c r="BW1057" i="1"/>
  <c r="BW1049" i="1"/>
  <c r="BW1041" i="1"/>
  <c r="BW1033" i="1"/>
  <c r="BW1025" i="1"/>
  <c r="BW1017" i="1"/>
  <c r="BW1009" i="1"/>
  <c r="BW1001" i="1"/>
  <c r="BW993" i="1"/>
  <c r="BW985" i="1"/>
  <c r="BW977" i="1"/>
  <c r="BW969" i="1"/>
  <c r="BW961" i="1"/>
  <c r="BW953" i="1"/>
  <c r="BW945" i="1"/>
  <c r="BW937" i="1"/>
  <c r="BW929" i="1"/>
  <c r="BW921" i="1"/>
  <c r="BW913" i="1"/>
  <c r="BW905" i="1"/>
  <c r="BW897" i="1"/>
  <c r="BW889" i="1"/>
  <c r="BW881" i="1"/>
  <c r="BW873" i="1"/>
  <c r="BW865" i="1"/>
  <c r="BW857" i="1"/>
  <c r="BW849" i="1"/>
  <c r="BW841" i="1"/>
  <c r="BW833" i="1"/>
  <c r="BW825" i="1"/>
  <c r="BW817" i="1"/>
  <c r="BW809" i="1"/>
  <c r="BW801" i="1"/>
  <c r="BW793" i="1"/>
  <c r="BW785" i="1"/>
  <c r="BW777" i="1"/>
  <c r="BW769" i="1"/>
  <c r="BW761" i="1"/>
  <c r="BW753" i="1"/>
  <c r="BW745" i="1"/>
  <c r="BW737" i="1"/>
  <c r="BW729" i="1"/>
  <c r="BW721" i="1"/>
  <c r="BW713" i="1"/>
  <c r="BW705" i="1"/>
  <c r="BW697" i="1"/>
  <c r="BW689" i="1"/>
  <c r="BW681" i="1"/>
  <c r="BW673" i="1"/>
  <c r="BW665" i="1"/>
  <c r="BW657" i="1"/>
  <c r="BW649" i="1"/>
  <c r="BW641" i="1"/>
  <c r="BW633" i="1"/>
  <c r="BW625" i="1"/>
  <c r="BW617" i="1"/>
  <c r="BW609" i="1"/>
  <c r="BW601" i="1"/>
  <c r="BW593" i="1"/>
  <c r="BW585" i="1"/>
  <c r="BW577" i="1"/>
  <c r="BW569" i="1"/>
  <c r="BW561" i="1"/>
  <c r="BW553" i="1"/>
  <c r="BW545" i="1"/>
  <c r="BW537" i="1"/>
  <c r="BW529" i="1"/>
  <c r="BW521" i="1"/>
  <c r="BW513" i="1"/>
  <c r="BW912" i="1"/>
  <c r="BW904" i="1"/>
  <c r="BW896" i="1"/>
  <c r="BW888" i="1"/>
  <c r="BW880" i="1"/>
  <c r="BW872" i="1"/>
  <c r="BW864" i="1"/>
  <c r="BW856" i="1"/>
  <c r="BW848" i="1"/>
  <c r="BW840" i="1"/>
  <c r="BW832" i="1"/>
  <c r="BW824" i="1"/>
  <c r="BW816" i="1"/>
  <c r="BW808" i="1"/>
  <c r="BW800" i="1"/>
  <c r="BW792" i="1"/>
  <c r="BW784" i="1"/>
  <c r="BW776" i="1"/>
  <c r="BW768" i="1"/>
  <c r="BW760" i="1"/>
  <c r="BW752" i="1"/>
  <c r="BW744" i="1"/>
  <c r="BW736" i="1"/>
  <c r="BW728" i="1"/>
  <c r="BW720" i="1"/>
  <c r="BW712" i="1"/>
  <c r="BW704" i="1"/>
  <c r="BW696" i="1"/>
  <c r="BW688" i="1"/>
  <c r="BW680" i="1"/>
  <c r="BW672" i="1"/>
  <c r="BW664" i="1"/>
  <c r="BW656" i="1"/>
  <c r="BW648" i="1"/>
  <c r="BW640" i="1"/>
  <c r="BW632" i="1"/>
  <c r="BW624" i="1"/>
  <c r="BW616" i="1"/>
  <c r="BW608" i="1"/>
  <c r="BW600" i="1"/>
  <c r="BW592" i="1"/>
  <c r="BW584" i="1"/>
  <c r="BW576" i="1"/>
  <c r="BW568" i="1"/>
  <c r="BW560" i="1"/>
  <c r="BW552" i="1"/>
  <c r="BW544" i="1"/>
  <c r="BW536" i="1"/>
  <c r="BW528" i="1"/>
  <c r="BW520" i="1"/>
  <c r="BW512" i="1"/>
  <c r="BW504" i="1"/>
  <c r="BW496" i="1"/>
  <c r="BW488" i="1"/>
  <c r="BW480" i="1"/>
  <c r="BW472" i="1"/>
  <c r="BW464" i="1"/>
  <c r="BW456" i="1"/>
  <c r="BW448" i="1"/>
  <c r="BW440" i="1"/>
  <c r="BW432" i="1"/>
  <c r="BW424" i="1"/>
  <c r="BW416" i="1"/>
  <c r="BW408" i="1"/>
  <c r="BW400" i="1"/>
  <c r="BW392" i="1"/>
  <c r="BW384" i="1"/>
  <c r="BW376" i="1"/>
  <c r="BW368" i="1"/>
  <c r="BW360" i="1"/>
  <c r="BW352" i="1"/>
  <c r="BW344" i="1"/>
  <c r="BW336" i="1"/>
  <c r="BW328" i="1"/>
  <c r="BW320" i="1"/>
  <c r="BW312" i="1"/>
  <c r="BW304" i="1"/>
  <c r="BW296" i="1"/>
  <c r="BW1191" i="1"/>
  <c r="BW1183" i="1"/>
  <c r="BW1175" i="1"/>
  <c r="BW1167" i="1"/>
  <c r="BW1159" i="1"/>
  <c r="BW1151" i="1"/>
  <c r="BW1143" i="1"/>
  <c r="BW1135" i="1"/>
  <c r="BW1127" i="1"/>
  <c r="BW1119" i="1"/>
  <c r="BW1111" i="1"/>
  <c r="BW1103" i="1"/>
  <c r="BW1095" i="1"/>
  <c r="BW1087" i="1"/>
  <c r="BW1079" i="1"/>
  <c r="BW1071" i="1"/>
  <c r="BW1063" i="1"/>
  <c r="BW1055" i="1"/>
  <c r="BW1047" i="1"/>
  <c r="BW1039" i="1"/>
  <c r="BW1031" i="1"/>
  <c r="BW1023" i="1"/>
  <c r="BW1015" i="1"/>
  <c r="BW1007" i="1"/>
  <c r="BW999" i="1"/>
  <c r="BW991" i="1"/>
  <c r="BW983" i="1"/>
  <c r="BW975" i="1"/>
  <c r="BW967" i="1"/>
  <c r="BW959" i="1"/>
  <c r="BW951" i="1"/>
  <c r="BW943" i="1"/>
  <c r="BW935" i="1"/>
  <c r="BW927" i="1"/>
  <c r="BW919" i="1"/>
  <c r="BW911" i="1"/>
  <c r="BW903" i="1"/>
  <c r="BW895" i="1"/>
  <c r="BW887" i="1"/>
  <c r="BW879" i="1"/>
  <c r="BW871" i="1"/>
  <c r="BW863" i="1"/>
  <c r="BW855" i="1"/>
  <c r="BW847" i="1"/>
  <c r="BW839" i="1"/>
  <c r="BW831" i="1"/>
  <c r="BW823" i="1"/>
  <c r="BW815" i="1"/>
  <c r="BW807" i="1"/>
  <c r="BW799" i="1"/>
  <c r="BW791" i="1"/>
  <c r="BW783" i="1"/>
  <c r="BW775" i="1"/>
  <c r="BW767" i="1"/>
  <c r="BW759" i="1"/>
  <c r="BW751" i="1"/>
  <c r="BW743" i="1"/>
  <c r="BW735" i="1"/>
  <c r="BW727" i="1"/>
  <c r="BW719" i="1"/>
  <c r="BW711" i="1"/>
  <c r="BW703" i="1"/>
  <c r="BW695" i="1"/>
  <c r="BW687" i="1"/>
  <c r="BW782" i="1"/>
  <c r="BW774" i="1"/>
  <c r="BW766" i="1"/>
  <c r="BW758" i="1"/>
  <c r="BW750" i="1"/>
  <c r="BW742" i="1"/>
  <c r="BW734" i="1"/>
  <c r="BW726" i="1"/>
  <c r="BW718" i="1"/>
  <c r="BW710" i="1"/>
  <c r="BW702" i="1"/>
  <c r="BW694" i="1"/>
  <c r="BW686" i="1"/>
  <c r="BW678" i="1"/>
  <c r="BW670" i="1"/>
  <c r="BW662" i="1"/>
  <c r="BW654" i="1"/>
  <c r="BW646" i="1"/>
  <c r="BW638" i="1"/>
  <c r="BW630" i="1"/>
  <c r="BW622" i="1"/>
  <c r="BW614" i="1"/>
  <c r="BW606" i="1"/>
  <c r="BW598" i="1"/>
  <c r="BW590" i="1"/>
  <c r="BW582" i="1"/>
  <c r="BW574" i="1"/>
  <c r="BW566" i="1"/>
  <c r="BW558" i="1"/>
  <c r="BW550" i="1"/>
  <c r="BW542" i="1"/>
  <c r="BW534" i="1"/>
  <c r="BW526" i="1"/>
  <c r="BW518" i="1"/>
  <c r="BW510" i="1"/>
  <c r="BW502" i="1"/>
  <c r="BW494" i="1"/>
  <c r="BW486" i="1"/>
  <c r="BW478" i="1"/>
  <c r="BW470" i="1"/>
  <c r="BW462" i="1"/>
  <c r="BW454" i="1"/>
  <c r="BW446" i="1"/>
  <c r="BW438" i="1"/>
  <c r="BW430" i="1"/>
  <c r="BW422" i="1"/>
  <c r="BW414" i="1"/>
  <c r="BW406" i="1"/>
  <c r="BW398" i="1"/>
  <c r="BW390" i="1"/>
  <c r="BW382" i="1"/>
  <c r="BW374" i="1"/>
  <c r="BW366" i="1"/>
  <c r="BW358" i="1"/>
  <c r="BW350" i="1"/>
  <c r="BW342" i="1"/>
  <c r="BW334" i="1"/>
  <c r="BW326" i="1"/>
  <c r="BW318" i="1"/>
  <c r="BW310" i="1"/>
  <c r="BW302" i="1"/>
  <c r="BW294" i="1"/>
  <c r="BW286" i="1"/>
  <c r="BW500" i="1"/>
  <c r="BW492" i="1"/>
  <c r="BW484" i="1"/>
  <c r="BW476" i="1"/>
  <c r="BW468" i="1"/>
  <c r="BW460" i="1"/>
  <c r="BW452" i="1"/>
  <c r="BW444" i="1"/>
  <c r="BW436" i="1"/>
  <c r="BW428" i="1"/>
  <c r="BW420" i="1"/>
  <c r="BW412" i="1"/>
  <c r="BW404" i="1"/>
  <c r="BW396" i="1"/>
  <c r="BW388" i="1"/>
  <c r="BW380" i="1"/>
  <c r="BW372" i="1"/>
  <c r="BW364" i="1"/>
  <c r="BW356" i="1"/>
  <c r="BW348" i="1"/>
  <c r="BW340" i="1"/>
  <c r="BW332" i="1"/>
  <c r="BW324" i="1"/>
  <c r="BW316" i="1"/>
  <c r="BW308" i="1"/>
  <c r="BW300" i="1"/>
  <c r="BW292" i="1"/>
  <c r="BW284" i="1"/>
  <c r="BW276" i="1"/>
  <c r="BW268" i="1"/>
  <c r="BW260" i="1"/>
  <c r="BW252" i="1"/>
  <c r="BW244" i="1"/>
  <c r="BW236" i="1"/>
  <c r="BW228" i="1"/>
  <c r="BW220" i="1"/>
  <c r="BW212" i="1"/>
  <c r="BW204" i="1"/>
  <c r="BW196" i="1"/>
  <c r="BW188" i="1"/>
  <c r="BW180" i="1"/>
  <c r="BW172" i="1"/>
  <c r="BW164" i="1"/>
  <c r="BW156" i="1"/>
  <c r="BW148" i="1"/>
  <c r="BW140" i="1"/>
  <c r="BW132" i="1"/>
  <c r="BW124" i="1"/>
  <c r="BW116" i="1"/>
  <c r="BW108" i="1"/>
  <c r="BW100" i="1"/>
  <c r="BW92" i="1"/>
  <c r="BW84" i="1"/>
  <c r="BW76" i="1"/>
  <c r="BW68" i="1"/>
  <c r="BW60" i="1"/>
  <c r="BW52" i="1"/>
  <c r="BW44" i="1"/>
  <c r="BW36" i="1"/>
  <c r="BW28" i="1"/>
  <c r="BW20" i="1"/>
  <c r="BW12" i="1"/>
  <c r="BW4" i="1"/>
  <c r="BW505" i="1"/>
  <c r="BW497" i="1"/>
  <c r="BW489" i="1"/>
  <c r="BW481" i="1"/>
  <c r="BW473" i="1"/>
  <c r="BW465" i="1"/>
  <c r="BW457" i="1"/>
  <c r="BW449" i="1"/>
  <c r="BW441" i="1"/>
  <c r="BW433" i="1"/>
  <c r="BW425" i="1"/>
  <c r="BW417" i="1"/>
  <c r="BW409" i="1"/>
  <c r="BW401" i="1"/>
  <c r="BW393" i="1"/>
  <c r="BW385" i="1"/>
  <c r="BW377" i="1"/>
  <c r="BW369" i="1"/>
  <c r="BW361" i="1"/>
  <c r="BW353" i="1"/>
  <c r="BW345" i="1"/>
  <c r="BW337" i="1"/>
  <c r="BW329" i="1"/>
  <c r="BW321" i="1"/>
  <c r="BW313" i="1"/>
  <c r="BW305" i="1"/>
  <c r="BW297" i="1"/>
  <c r="BW289" i="1"/>
  <c r="BW281" i="1"/>
  <c r="BW273" i="1"/>
  <c r="BW265" i="1"/>
  <c r="BW257" i="1"/>
  <c r="BW249" i="1"/>
  <c r="BW241" i="1"/>
  <c r="BW233" i="1"/>
  <c r="BW225" i="1"/>
  <c r="BW217" i="1"/>
  <c r="BW209" i="1"/>
  <c r="BW201" i="1"/>
  <c r="BW193" i="1"/>
  <c r="BW185" i="1"/>
  <c r="BW177" i="1"/>
  <c r="BW169" i="1"/>
  <c r="BW161" i="1"/>
  <c r="BW153" i="1"/>
  <c r="BW145" i="1"/>
  <c r="BW137" i="1"/>
  <c r="BW129" i="1"/>
  <c r="BW121" i="1"/>
  <c r="BW113" i="1"/>
  <c r="BW105" i="1"/>
  <c r="BW97" i="1"/>
  <c r="BW89" i="1"/>
  <c r="BW81" i="1"/>
  <c r="BW73" i="1"/>
  <c r="BW65" i="1"/>
  <c r="BW57" i="1"/>
  <c r="BW49" i="1"/>
  <c r="BW41" i="1"/>
  <c r="BW33" i="1"/>
  <c r="BW25" i="1"/>
  <c r="BW17" i="1"/>
  <c r="BW9" i="1"/>
  <c r="BW288" i="1"/>
  <c r="BW280" i="1"/>
  <c r="BW272" i="1"/>
  <c r="BW264" i="1"/>
  <c r="BW256" i="1"/>
  <c r="BW248" i="1"/>
  <c r="BW240" i="1"/>
  <c r="BW232" i="1"/>
  <c r="BW224" i="1"/>
  <c r="BW216" i="1"/>
  <c r="BW208" i="1"/>
  <c r="BW200" i="1"/>
  <c r="BW192" i="1"/>
  <c r="BW184" i="1"/>
  <c r="BW176" i="1"/>
  <c r="BW168" i="1"/>
  <c r="BW160" i="1"/>
  <c r="BW152" i="1"/>
  <c r="BW144" i="1"/>
  <c r="BW136" i="1"/>
  <c r="BW128" i="1"/>
  <c r="BW120" i="1"/>
  <c r="BW112" i="1"/>
  <c r="BW104" i="1"/>
  <c r="BW96" i="1"/>
  <c r="BW88" i="1"/>
  <c r="BW80" i="1"/>
  <c r="BW72" i="1"/>
  <c r="BW64" i="1"/>
  <c r="BW56" i="1"/>
  <c r="BW48" i="1"/>
  <c r="BW40" i="1"/>
  <c r="BW32" i="1"/>
  <c r="BW24" i="1"/>
  <c r="BW16" i="1"/>
  <c r="BW8" i="1"/>
  <c r="BW679" i="1"/>
  <c r="BW671" i="1"/>
  <c r="BW663" i="1"/>
  <c r="BW655" i="1"/>
  <c r="BW647" i="1"/>
  <c r="BW639" i="1"/>
  <c r="BW631" i="1"/>
  <c r="BW623" i="1"/>
  <c r="BW615" i="1"/>
  <c r="BW607" i="1"/>
  <c r="BW599" i="1"/>
  <c r="BW591" i="1"/>
  <c r="BW583" i="1"/>
  <c r="BW575" i="1"/>
  <c r="BW567" i="1"/>
  <c r="BW559" i="1"/>
  <c r="BW551" i="1"/>
  <c r="BW543" i="1"/>
  <c r="BW535" i="1"/>
  <c r="BW527" i="1"/>
  <c r="BW519" i="1"/>
  <c r="BW511" i="1"/>
  <c r="BW503" i="1"/>
  <c r="BW495" i="1"/>
  <c r="BW487" i="1"/>
  <c r="BW479" i="1"/>
  <c r="BW471" i="1"/>
  <c r="BW463" i="1"/>
  <c r="BW455" i="1"/>
  <c r="BW447" i="1"/>
  <c r="BW439" i="1"/>
  <c r="BW431" i="1"/>
  <c r="BW423" i="1"/>
  <c r="BW415" i="1"/>
  <c r="BW407" i="1"/>
  <c r="BW399" i="1"/>
  <c r="BW391" i="1"/>
  <c r="BW383" i="1"/>
  <c r="BW375" i="1"/>
  <c r="BW367" i="1"/>
  <c r="BW359" i="1"/>
  <c r="BW351" i="1"/>
  <c r="BW343" i="1"/>
  <c r="BW335" i="1"/>
  <c r="BW327" i="1"/>
  <c r="BW319" i="1"/>
  <c r="BW311" i="1"/>
  <c r="BW303" i="1"/>
  <c r="BW295" i="1"/>
  <c r="BW287" i="1"/>
  <c r="BW279" i="1"/>
  <c r="BW271" i="1"/>
  <c r="BW263" i="1"/>
  <c r="BW255" i="1"/>
  <c r="BW247" i="1"/>
  <c r="BW239" i="1"/>
  <c r="BW231" i="1"/>
  <c r="BW223" i="1"/>
  <c r="BW215" i="1"/>
  <c r="BW207" i="1"/>
  <c r="BW199" i="1"/>
  <c r="BW191" i="1"/>
  <c r="BW183" i="1"/>
  <c r="BW175" i="1"/>
  <c r="BW167" i="1"/>
  <c r="BW159" i="1"/>
  <c r="BW151" i="1"/>
  <c r="BW143" i="1"/>
  <c r="BW135" i="1"/>
  <c r="BW127" i="1"/>
  <c r="BW119" i="1"/>
  <c r="BW111" i="1"/>
  <c r="BW103" i="1"/>
  <c r="BW95" i="1"/>
  <c r="BW87" i="1"/>
  <c r="BW79" i="1"/>
  <c r="BW71" i="1"/>
  <c r="BW63" i="1"/>
  <c r="BW55" i="1"/>
  <c r="BW39" i="1"/>
  <c r="BW31" i="1"/>
  <c r="BW23" i="1"/>
  <c r="BW15" i="1"/>
  <c r="BW7" i="1"/>
  <c r="BW278" i="1"/>
  <c r="BW270" i="1"/>
  <c r="BW262" i="1"/>
  <c r="BW254" i="1"/>
  <c r="BW246" i="1"/>
  <c r="BW238" i="1"/>
  <c r="BW230" i="1"/>
  <c r="BW222" i="1"/>
  <c r="BW214" i="1"/>
  <c r="BW206" i="1"/>
  <c r="BW198" i="1"/>
  <c r="BW190" i="1"/>
  <c r="BW182" i="1"/>
  <c r="BW174" i="1"/>
  <c r="BW166" i="1"/>
  <c r="BW158" i="1"/>
  <c r="BW150" i="1"/>
  <c r="BW142" i="1"/>
  <c r="BW134" i="1"/>
  <c r="BW126" i="1"/>
  <c r="BW118" i="1"/>
  <c r="BW110" i="1"/>
  <c r="BW102" i="1"/>
  <c r="BW94" i="1"/>
  <c r="BW86" i="1"/>
  <c r="BW78" i="1"/>
  <c r="BW70" i="1"/>
  <c r="BW62" i="1"/>
  <c r="BW54" i="1"/>
  <c r="BW46" i="1"/>
  <c r="BW38" i="1"/>
  <c r="BW30" i="1"/>
  <c r="BW22" i="1"/>
  <c r="BW14" i="1"/>
  <c r="BW6" i="1"/>
  <c r="BW451" i="4"/>
  <c r="BW1195" i="4"/>
  <c r="BW1187" i="4"/>
  <c r="BW1179" i="4"/>
  <c r="BW1171" i="4"/>
  <c r="BW1163" i="4"/>
  <c r="BW1155" i="4"/>
  <c r="BW1147" i="4"/>
  <c r="BW1139" i="4"/>
  <c r="BW1131" i="4"/>
  <c r="BW1123" i="4"/>
  <c r="BW1115" i="4"/>
  <c r="BW1107" i="4"/>
  <c r="BW1099" i="4"/>
  <c r="BW1091" i="4"/>
  <c r="BW1083" i="4"/>
  <c r="BW1075" i="4"/>
  <c r="BW1067" i="4"/>
  <c r="BW1059" i="4"/>
  <c r="BW1051" i="4"/>
  <c r="BW1043" i="4"/>
  <c r="BW1035" i="4"/>
  <c r="BW1027" i="4"/>
  <c r="BW1019" i="4"/>
  <c r="BW1011" i="4"/>
  <c r="BW1003" i="4"/>
  <c r="BW995" i="4"/>
  <c r="BW987" i="4"/>
  <c r="BW979" i="4"/>
  <c r="BW971" i="4"/>
  <c r="BW963" i="4"/>
  <c r="BW955" i="4"/>
  <c r="BW947" i="4"/>
  <c r="BW939" i="4"/>
  <c r="BW931" i="4"/>
  <c r="BW923" i="4"/>
  <c r="BW915" i="4"/>
  <c r="BW907" i="4"/>
  <c r="BW899" i="4"/>
  <c r="BW891" i="4"/>
  <c r="BW883" i="4"/>
  <c r="BW875" i="4"/>
  <c r="BW867" i="4"/>
  <c r="BW859" i="4"/>
  <c r="BW851" i="4"/>
  <c r="BW843" i="4"/>
  <c r="BW835" i="4"/>
  <c r="BW827" i="4"/>
  <c r="BW819" i="4"/>
  <c r="BW811" i="4"/>
  <c r="BW803" i="4"/>
  <c r="BW795" i="4"/>
  <c r="BW787" i="4"/>
  <c r="BW779" i="4"/>
  <c r="BW771" i="4"/>
  <c r="BW763" i="4"/>
  <c r="BW755" i="4"/>
  <c r="BW747" i="4"/>
  <c r="BW739" i="4"/>
  <c r="BW731" i="4"/>
  <c r="BW723" i="4"/>
  <c r="BW715" i="4"/>
  <c r="BW707" i="4"/>
  <c r="BW699" i="4"/>
  <c r="BW691" i="4"/>
  <c r="BW683" i="4"/>
  <c r="BW675" i="4"/>
  <c r="BW667" i="4"/>
  <c r="BW659" i="4"/>
  <c r="BW651" i="4"/>
  <c r="BW643" i="4"/>
  <c r="BW635" i="4"/>
  <c r="BW627" i="4"/>
  <c r="BW619" i="4"/>
  <c r="BW611" i="4"/>
  <c r="BW1194" i="4"/>
  <c r="BW1186" i="4"/>
  <c r="BW1178" i="4"/>
  <c r="BW1170" i="4"/>
  <c r="BW1162" i="4"/>
  <c r="BW1154" i="4"/>
  <c r="BW1146" i="4"/>
  <c r="BW1138" i="4"/>
  <c r="BW1130" i="4"/>
  <c r="BW1122" i="4"/>
  <c r="BW1114" i="4"/>
  <c r="BW1106" i="4"/>
  <c r="BW1098" i="4"/>
  <c r="BW1090" i="4"/>
  <c r="BW1082" i="4"/>
  <c r="BW1074" i="4"/>
  <c r="BW1066" i="4"/>
  <c r="BW1058" i="4"/>
  <c r="BW1050" i="4"/>
  <c r="BW1042" i="4"/>
  <c r="BW1034" i="4"/>
  <c r="BW1026" i="4"/>
  <c r="BW1018" i="4"/>
  <c r="BW1010" i="4"/>
  <c r="BW1002" i="4"/>
  <c r="BW994" i="4"/>
  <c r="BW986" i="4"/>
  <c r="BW978" i="4"/>
  <c r="BW970" i="4"/>
  <c r="BW962" i="4"/>
  <c r="BW954" i="4"/>
  <c r="BW946" i="4"/>
  <c r="BW938" i="4"/>
  <c r="BW930" i="4"/>
  <c r="BW922" i="4"/>
  <c r="BW914" i="4"/>
  <c r="BW906" i="4"/>
  <c r="BW898" i="4"/>
  <c r="BW890" i="4"/>
  <c r="BW882" i="4"/>
  <c r="BW874" i="4"/>
  <c r="BW866" i="4"/>
  <c r="BW858" i="4"/>
  <c r="BW850" i="4"/>
  <c r="BW842" i="4"/>
  <c r="BW834" i="4"/>
  <c r="BW826" i="4"/>
  <c r="BW818" i="4"/>
  <c r="BW810" i="4"/>
  <c r="BW802" i="4"/>
  <c r="BW794" i="4"/>
  <c r="BW786" i="4"/>
  <c r="BW778" i="4"/>
  <c r="BW770" i="4"/>
  <c r="BW762" i="4"/>
  <c r="BW754" i="4"/>
  <c r="BW746" i="4"/>
  <c r="BW738" i="4"/>
  <c r="BW730" i="4"/>
  <c r="BW722" i="4"/>
  <c r="BW714" i="4"/>
  <c r="BW706" i="4"/>
  <c r="BW698" i="4"/>
  <c r="BW690" i="4"/>
  <c r="BW682" i="4"/>
  <c r="BW1191" i="4"/>
  <c r="BW1183" i="4"/>
  <c r="BW1175" i="4"/>
  <c r="BW1167" i="4"/>
  <c r="BW1159" i="4"/>
  <c r="BW1151" i="4"/>
  <c r="BW1143" i="4"/>
  <c r="BW1135" i="4"/>
  <c r="BW1127" i="4"/>
  <c r="BW1119" i="4"/>
  <c r="BW1111" i="4"/>
  <c r="BW1103" i="4"/>
  <c r="BW1095" i="4"/>
  <c r="BW1087" i="4"/>
  <c r="BW1079" i="4"/>
  <c r="BW1071" i="4"/>
  <c r="BW1063" i="4"/>
  <c r="BW1055" i="4"/>
  <c r="BW1047" i="4"/>
  <c r="BW1039" i="4"/>
  <c r="BW1031" i="4"/>
  <c r="BW1023" i="4"/>
  <c r="BW1015" i="4"/>
  <c r="BW1007" i="4"/>
  <c r="BW999" i="4"/>
  <c r="BW991" i="4"/>
  <c r="BW983" i="4"/>
  <c r="BW975" i="4"/>
  <c r="BW967" i="4"/>
  <c r="BW959" i="4"/>
  <c r="BW951" i="4"/>
  <c r="BW943" i="4"/>
  <c r="BW935" i="4"/>
  <c r="BW927" i="4"/>
  <c r="BW919" i="4"/>
  <c r="BW911" i="4"/>
  <c r="BW903" i="4"/>
  <c r="BW895" i="4"/>
  <c r="BW887" i="4"/>
  <c r="BW879" i="4"/>
  <c r="BW871" i="4"/>
  <c r="BW863" i="4"/>
  <c r="BW855" i="4"/>
  <c r="BW847" i="4"/>
  <c r="BW839" i="4"/>
  <c r="BW831" i="4"/>
  <c r="BW823" i="4"/>
  <c r="BW815" i="4"/>
  <c r="BW807" i="4"/>
  <c r="BW799" i="4"/>
  <c r="BW791" i="4"/>
  <c r="BW783" i="4"/>
  <c r="BW775" i="4"/>
  <c r="BW767" i="4"/>
  <c r="BW759" i="4"/>
  <c r="BW751" i="4"/>
  <c r="BW743" i="4"/>
  <c r="BW735" i="4"/>
  <c r="BW727" i="4"/>
  <c r="BW719" i="4"/>
  <c r="BW711" i="4"/>
  <c r="BW703" i="4"/>
  <c r="BW695" i="4"/>
  <c r="BW687" i="4"/>
  <c r="BW1193" i="4"/>
  <c r="BW1185" i="4"/>
  <c r="BW1177" i="4"/>
  <c r="BW1169" i="4"/>
  <c r="BW1161" i="4"/>
  <c r="BW1153" i="4"/>
  <c r="BW1145" i="4"/>
  <c r="BW1137" i="4"/>
  <c r="BW1129" i="4"/>
  <c r="BW1121" i="4"/>
  <c r="BW1113" i="4"/>
  <c r="BW1105" i="4"/>
  <c r="BW1097" i="4"/>
  <c r="BW1089" i="4"/>
  <c r="BW1081" i="4"/>
  <c r="BW1073" i="4"/>
  <c r="BW1065" i="4"/>
  <c r="BW1057" i="4"/>
  <c r="BW1049" i="4"/>
  <c r="BW1041" i="4"/>
  <c r="BW1033" i="4"/>
  <c r="BW1025" i="4"/>
  <c r="BW1017" i="4"/>
  <c r="BW1009" i="4"/>
  <c r="BW1001" i="4"/>
  <c r="BW993" i="4"/>
  <c r="BW985" i="4"/>
  <c r="BW977" i="4"/>
  <c r="BW969" i="4"/>
  <c r="BW961" i="4"/>
  <c r="BW953" i="4"/>
  <c r="BW945" i="4"/>
  <c r="BW937" i="4"/>
  <c r="BW929" i="4"/>
  <c r="BW921" i="4"/>
  <c r="BW913" i="4"/>
  <c r="BW905" i="4"/>
  <c r="BW897" i="4"/>
  <c r="BW889" i="4"/>
  <c r="BW881" i="4"/>
  <c r="BW873" i="4"/>
  <c r="BW865" i="4"/>
  <c r="BW857" i="4"/>
  <c r="BW849" i="4"/>
  <c r="BW841" i="4"/>
  <c r="BW833" i="4"/>
  <c r="BW825" i="4"/>
  <c r="BW817" i="4"/>
  <c r="BW809" i="4"/>
  <c r="BW801" i="4"/>
  <c r="BW793" i="4"/>
  <c r="BW785" i="4"/>
  <c r="BW777" i="4"/>
  <c r="BW769" i="4"/>
  <c r="BW761" i="4"/>
  <c r="BW753" i="4"/>
  <c r="BW745" i="4"/>
  <c r="BW737" i="4"/>
  <c r="BW729" i="4"/>
  <c r="BW721" i="4"/>
  <c r="BW713" i="4"/>
  <c r="BW705" i="4"/>
  <c r="BW697" i="4"/>
  <c r="BW689" i="4"/>
  <c r="BW679" i="4"/>
  <c r="BW671" i="4"/>
  <c r="BW663" i="4"/>
  <c r="BW655" i="4"/>
  <c r="BW647" i="4"/>
  <c r="BW639" i="4"/>
  <c r="BW631" i="4"/>
  <c r="BW623" i="4"/>
  <c r="BW615" i="4"/>
  <c r="BW607" i="4"/>
  <c r="BW599" i="4"/>
  <c r="BW591" i="4"/>
  <c r="BW583" i="4"/>
  <c r="BW575" i="4"/>
  <c r="BW567" i="4"/>
  <c r="BW559" i="4"/>
  <c r="BW551" i="4"/>
  <c r="BW543" i="4"/>
  <c r="BW535" i="4"/>
  <c r="BW527" i="4"/>
  <c r="BW519" i="4"/>
  <c r="BW511" i="4"/>
  <c r="BW503" i="4"/>
  <c r="BW495" i="4"/>
  <c r="BW487" i="4"/>
  <c r="BW479" i="4"/>
  <c r="BW471" i="4"/>
  <c r="BW463" i="4"/>
  <c r="BW455" i="4"/>
  <c r="BW447" i="4"/>
  <c r="BW439" i="4"/>
  <c r="BW431" i="4"/>
  <c r="BW423" i="4"/>
  <c r="BW415" i="4"/>
  <c r="BW407" i="4"/>
  <c r="BW399" i="4"/>
  <c r="BW391" i="4"/>
  <c r="BW383" i="4"/>
  <c r="BW375" i="4"/>
  <c r="BW367" i="4"/>
  <c r="BW359" i="4"/>
  <c r="BW351" i="4"/>
  <c r="BW343" i="4"/>
  <c r="BW335" i="4"/>
  <c r="BW327" i="4"/>
  <c r="BW319" i="4"/>
  <c r="BW311" i="4"/>
  <c r="BW303" i="4"/>
  <c r="BW295" i="4"/>
  <c r="BW287" i="4"/>
  <c r="BW279" i="4"/>
  <c r="BW271" i="4"/>
  <c r="BW263" i="4"/>
  <c r="BW255" i="4"/>
  <c r="BW247" i="4"/>
  <c r="BW239" i="4"/>
  <c r="BW231" i="4"/>
  <c r="BW223" i="4"/>
  <c r="BW215" i="4"/>
  <c r="BW207" i="4"/>
  <c r="BW199" i="4"/>
  <c r="BW191" i="4"/>
  <c r="BW183" i="4"/>
  <c r="BW175" i="4"/>
  <c r="BW167" i="4"/>
  <c r="BW159" i="4"/>
  <c r="BW151" i="4"/>
  <c r="BW143" i="4"/>
  <c r="BW135" i="4"/>
  <c r="BW127" i="4"/>
  <c r="BW119" i="4"/>
  <c r="BW111" i="4"/>
  <c r="BW103" i="4"/>
  <c r="BW95" i="4"/>
  <c r="BW87" i="4"/>
  <c r="BW79" i="4"/>
  <c r="BW71" i="4"/>
  <c r="BW63" i="4"/>
  <c r="BW55" i="4"/>
  <c r="BW47" i="4"/>
  <c r="BW39" i="4"/>
  <c r="BW31" i="4"/>
  <c r="BW23" i="4"/>
  <c r="BW15" i="4"/>
  <c r="BW7" i="4"/>
  <c r="BW1196" i="4"/>
  <c r="BW1188" i="4"/>
  <c r="BW1180" i="4"/>
  <c r="BW1172" i="4"/>
  <c r="BW1164" i="4"/>
  <c r="BW1156" i="4"/>
  <c r="BW1148" i="4"/>
  <c r="BW1140" i="4"/>
  <c r="BW1132" i="4"/>
  <c r="BW1124" i="4"/>
  <c r="BW1116" i="4"/>
  <c r="BW1108" i="4"/>
  <c r="BW1100" i="4"/>
  <c r="BW1092" i="4"/>
  <c r="BW1084" i="4"/>
  <c r="BW1076" i="4"/>
  <c r="BW1068" i="4"/>
  <c r="BW1060" i="4"/>
  <c r="BW1052" i="4"/>
  <c r="BW1044" i="4"/>
  <c r="BW1036" i="4"/>
  <c r="BW1028" i="4"/>
  <c r="BW1020" i="4"/>
  <c r="BW1012" i="4"/>
  <c r="BW1004" i="4"/>
  <c r="BW681" i="4"/>
  <c r="BW673" i="4"/>
  <c r="BW665" i="4"/>
  <c r="BW657" i="4"/>
  <c r="BW649" i="4"/>
  <c r="BW641" i="4"/>
  <c r="BW633" i="4"/>
  <c r="BW625" i="4"/>
  <c r="BW617" i="4"/>
  <c r="BW609" i="4"/>
  <c r="BW601" i="4"/>
  <c r="BW593" i="4"/>
  <c r="BW585" i="4"/>
  <c r="BW577" i="4"/>
  <c r="BW569" i="4"/>
  <c r="BW561" i="4"/>
  <c r="BW553" i="4"/>
  <c r="BW545" i="4"/>
  <c r="BW537" i="4"/>
  <c r="BW529" i="4"/>
  <c r="BW521" i="4"/>
  <c r="BW513" i="4"/>
  <c r="BW505" i="4"/>
  <c r="BW497" i="4"/>
  <c r="BW489" i="4"/>
  <c r="BW481" i="4"/>
  <c r="BW473" i="4"/>
  <c r="BW465" i="4"/>
  <c r="BW457" i="4"/>
  <c r="BW449" i="4"/>
  <c r="BW441" i="4"/>
  <c r="BW433" i="4"/>
  <c r="BW425" i="4"/>
  <c r="BW417" i="4"/>
  <c r="BW409" i="4"/>
  <c r="BW401" i="4"/>
  <c r="BW393" i="4"/>
  <c r="BW385" i="4"/>
  <c r="BW377" i="4"/>
  <c r="BW369" i="4"/>
  <c r="BW361" i="4"/>
  <c r="BW353" i="4"/>
  <c r="BW345" i="4"/>
  <c r="BW337" i="4"/>
  <c r="BW329" i="4"/>
  <c r="BW321" i="4"/>
  <c r="BW313" i="4"/>
  <c r="BW305" i="4"/>
  <c r="BW297" i="4"/>
  <c r="BW289" i="4"/>
  <c r="BW281" i="4"/>
  <c r="BW273" i="4"/>
  <c r="BW265" i="4"/>
  <c r="BW257" i="4"/>
  <c r="BW249" i="4"/>
  <c r="BW241" i="4"/>
  <c r="BW233" i="4"/>
  <c r="BW225" i="4"/>
  <c r="BW217" i="4"/>
  <c r="BW209" i="4"/>
  <c r="BW201" i="4"/>
  <c r="BW193" i="4"/>
  <c r="BW185" i="4"/>
  <c r="BW177" i="4"/>
  <c r="BW169" i="4"/>
  <c r="BW161" i="4"/>
  <c r="BW153" i="4"/>
  <c r="BW145" i="4"/>
  <c r="BW137" i="4"/>
  <c r="BW129" i="4"/>
  <c r="BW121" i="4"/>
  <c r="BW113" i="4"/>
  <c r="BW105" i="4"/>
  <c r="BW97" i="4"/>
  <c r="BW89" i="4"/>
  <c r="BW81" i="4"/>
  <c r="BW73" i="4"/>
  <c r="BW65" i="4"/>
  <c r="BW57" i="4"/>
  <c r="BW49" i="4"/>
  <c r="BW41" i="4"/>
  <c r="BW33" i="4"/>
  <c r="BW25" i="4"/>
  <c r="BW17" i="4"/>
  <c r="BW9" i="4"/>
  <c r="BW1192" i="4"/>
  <c r="BW1184" i="4"/>
  <c r="BW1176" i="4"/>
  <c r="BW1168" i="4"/>
  <c r="BW1160" i="4"/>
  <c r="BW1152" i="4"/>
  <c r="BW1144" i="4"/>
  <c r="BW1136" i="4"/>
  <c r="BW1128" i="4"/>
  <c r="BW1120" i="4"/>
  <c r="BW1112" i="4"/>
  <c r="BW1104" i="4"/>
  <c r="BW1096" i="4"/>
  <c r="BW1088" i="4"/>
  <c r="BW1080" i="4"/>
  <c r="BW1072" i="4"/>
  <c r="BW1064" i="4"/>
  <c r="BW1056" i="4"/>
  <c r="BW1048" i="4"/>
  <c r="BW1040" i="4"/>
  <c r="BW1032" i="4"/>
  <c r="BW1024" i="4"/>
  <c r="BW1016" i="4"/>
  <c r="BW1008" i="4"/>
  <c r="BW1000" i="4"/>
  <c r="BW992" i="4"/>
  <c r="BW984" i="4"/>
  <c r="BW976" i="4"/>
  <c r="BW968" i="4"/>
  <c r="BW960" i="4"/>
  <c r="BW952" i="4"/>
  <c r="BW944" i="4"/>
  <c r="BW936" i="4"/>
  <c r="BW928" i="4"/>
  <c r="BW920" i="4"/>
  <c r="BW912" i="4"/>
  <c r="BW904" i="4"/>
  <c r="BW896" i="4"/>
  <c r="BW888" i="4"/>
  <c r="BW880" i="4"/>
  <c r="BW872" i="4"/>
  <c r="BW864" i="4"/>
  <c r="BW856" i="4"/>
  <c r="BW848" i="4"/>
  <c r="BW840" i="4"/>
  <c r="BW832" i="4"/>
  <c r="BW824" i="4"/>
  <c r="BW816" i="4"/>
  <c r="BW808" i="4"/>
  <c r="BW800" i="4"/>
  <c r="BW792" i="4"/>
  <c r="BW784" i="4"/>
  <c r="BW776" i="4"/>
  <c r="BW768" i="4"/>
  <c r="BW760" i="4"/>
  <c r="BW752" i="4"/>
  <c r="BW744" i="4"/>
  <c r="BW736" i="4"/>
  <c r="BW728" i="4"/>
  <c r="BW720" i="4"/>
  <c r="BW712" i="4"/>
  <c r="BW704" i="4"/>
  <c r="BW696" i="4"/>
  <c r="BW688" i="4"/>
  <c r="BW680" i="4"/>
  <c r="BW672" i="4"/>
  <c r="BW664" i="4"/>
  <c r="BW656" i="4"/>
  <c r="BW648" i="4"/>
  <c r="BW1190" i="4"/>
  <c r="BW1182" i="4"/>
  <c r="BW1174" i="4"/>
  <c r="BW1166" i="4"/>
  <c r="BW1158" i="4"/>
  <c r="BW1150" i="4"/>
  <c r="BW1142" i="4"/>
  <c r="BW1134" i="4"/>
  <c r="BW1126" i="4"/>
  <c r="BW1118" i="4"/>
  <c r="BW1110" i="4"/>
  <c r="BW1102" i="4"/>
  <c r="BW1094" i="4"/>
  <c r="BW1086" i="4"/>
  <c r="BW1078" i="4"/>
  <c r="BW1070" i="4"/>
  <c r="BW1062" i="4"/>
  <c r="BW1054" i="4"/>
  <c r="BW1046" i="4"/>
  <c r="BW1038" i="4"/>
  <c r="BW1030" i="4"/>
  <c r="BW1022" i="4"/>
  <c r="BW1014" i="4"/>
  <c r="BW1006" i="4"/>
  <c r="BW998" i="4"/>
  <c r="BW990" i="4"/>
  <c r="BW982" i="4"/>
  <c r="BW974" i="4"/>
  <c r="BW966" i="4"/>
  <c r="BW958" i="4"/>
  <c r="BW950" i="4"/>
  <c r="BW942" i="4"/>
  <c r="BW934" i="4"/>
  <c r="BW926" i="4"/>
  <c r="BW918" i="4"/>
  <c r="BW910" i="4"/>
  <c r="BW902" i="4"/>
  <c r="BW894" i="4"/>
  <c r="BW886" i="4"/>
  <c r="BW878" i="4"/>
  <c r="BW870" i="4"/>
  <c r="BW862" i="4"/>
  <c r="BW854" i="4"/>
  <c r="BW846" i="4"/>
  <c r="BW838" i="4"/>
  <c r="BW830" i="4"/>
  <c r="BW822" i="4"/>
  <c r="BW814" i="4"/>
  <c r="BW806" i="4"/>
  <c r="BW798" i="4"/>
  <c r="BW790" i="4"/>
  <c r="BW782" i="4"/>
  <c r="BW774" i="4"/>
  <c r="BW766" i="4"/>
  <c r="BW758" i="4"/>
  <c r="BW750" i="4"/>
  <c r="BW742" i="4"/>
  <c r="BW734" i="4"/>
  <c r="BW726" i="4"/>
  <c r="BW718" i="4"/>
  <c r="BW710" i="4"/>
  <c r="BW702" i="4"/>
  <c r="BW694" i="4"/>
  <c r="BW686" i="4"/>
  <c r="BW678" i="4"/>
  <c r="BW670" i="4"/>
  <c r="BW3" i="4"/>
  <c r="BW1189" i="4"/>
  <c r="BW1181" i="4"/>
  <c r="BW1173" i="4"/>
  <c r="BW1165" i="4"/>
  <c r="BW1157" i="4"/>
  <c r="BW1149" i="4"/>
  <c r="BW1141" i="4"/>
  <c r="BW1133" i="4"/>
  <c r="BW1125" i="4"/>
  <c r="BW1117" i="4"/>
  <c r="BW1109" i="4"/>
  <c r="BW1101" i="4"/>
  <c r="BW1093" i="4"/>
  <c r="BW1085" i="4"/>
  <c r="BW1077" i="4"/>
  <c r="BW1069" i="4"/>
  <c r="BW1061" i="4"/>
  <c r="BW1053" i="4"/>
  <c r="BW1045" i="4"/>
  <c r="BW1037" i="4"/>
  <c r="BW1029" i="4"/>
  <c r="BW1021" i="4"/>
  <c r="BW1013" i="4"/>
  <c r="BW1005" i="4"/>
  <c r="BW997" i="4"/>
  <c r="BW989" i="4"/>
  <c r="BW981" i="4"/>
  <c r="BW973" i="4"/>
  <c r="BW965" i="4"/>
  <c r="BW957" i="4"/>
  <c r="BW949" i="4"/>
  <c r="BW941" i="4"/>
  <c r="BW933" i="4"/>
  <c r="BW925" i="4"/>
  <c r="BW917" i="4"/>
  <c r="BW909" i="4"/>
  <c r="BW901" i="4"/>
  <c r="BW893" i="4"/>
  <c r="BW885" i="4"/>
  <c r="BW877" i="4"/>
  <c r="BW869" i="4"/>
  <c r="BW861" i="4"/>
  <c r="BW853" i="4"/>
  <c r="BW845" i="4"/>
  <c r="BW837" i="4"/>
  <c r="BW829" i="4"/>
  <c r="BW821" i="4"/>
  <c r="BW813" i="4"/>
  <c r="BW805" i="4"/>
  <c r="BW797" i="4"/>
  <c r="BW789" i="4"/>
  <c r="BW781" i="4"/>
  <c r="BW773" i="4"/>
  <c r="BW765" i="4"/>
  <c r="BW757" i="4"/>
  <c r="BW749" i="4"/>
  <c r="BW741" i="4"/>
  <c r="BW733" i="4"/>
  <c r="BW725" i="4"/>
  <c r="BW717" i="4"/>
  <c r="BW709" i="4"/>
  <c r="BW701" i="4"/>
  <c r="BW693" i="4"/>
  <c r="BW685" i="4"/>
  <c r="BW677" i="4"/>
  <c r="BW996" i="4"/>
  <c r="BW988" i="4"/>
  <c r="BW980" i="4"/>
  <c r="BW972" i="4"/>
  <c r="BW964" i="4"/>
  <c r="BW956" i="4"/>
  <c r="BW948" i="4"/>
  <c r="BW940" i="4"/>
  <c r="BW932" i="4"/>
  <c r="BW924" i="4"/>
  <c r="BW916" i="4"/>
  <c r="BW908" i="4"/>
  <c r="BW900" i="4"/>
  <c r="BW892" i="4"/>
  <c r="BW884" i="4"/>
  <c r="BW876" i="4"/>
  <c r="BW868" i="4"/>
  <c r="BW860" i="4"/>
  <c r="BW852" i="4"/>
  <c r="BW844" i="4"/>
  <c r="BW836" i="4"/>
  <c r="BW828" i="4"/>
  <c r="BW820" i="4"/>
  <c r="BW812" i="4"/>
  <c r="BW804" i="4"/>
  <c r="BW796" i="4"/>
  <c r="BW788" i="4"/>
  <c r="BW780" i="4"/>
  <c r="BW772" i="4"/>
  <c r="BW764" i="4"/>
  <c r="BW756" i="4"/>
  <c r="BW748" i="4"/>
  <c r="BW740" i="4"/>
  <c r="BW732" i="4"/>
  <c r="BW724" i="4"/>
  <c r="BW716" i="4"/>
  <c r="BW708" i="4"/>
  <c r="BW700" i="4"/>
  <c r="BW692" i="4"/>
  <c r="BW684" i="4"/>
  <c r="BW676" i="4"/>
  <c r="BW668" i="4"/>
  <c r="BW660" i="4"/>
  <c r="BW652" i="4"/>
  <c r="BW644" i="4"/>
  <c r="BW636" i="4"/>
  <c r="BW628" i="4"/>
  <c r="BW640" i="4"/>
  <c r="BW632" i="4"/>
  <c r="BW624" i="4"/>
  <c r="BW616" i="4"/>
  <c r="BW608" i="4"/>
  <c r="BW600" i="4"/>
  <c r="BW592" i="4"/>
  <c r="BW584" i="4"/>
  <c r="BW576" i="4"/>
  <c r="BW568" i="4"/>
  <c r="BW560" i="4"/>
  <c r="BW552" i="4"/>
  <c r="BW544" i="4"/>
  <c r="BW536" i="4"/>
  <c r="BW528" i="4"/>
  <c r="BW520" i="4"/>
  <c r="BW512" i="4"/>
  <c r="BW504" i="4"/>
  <c r="BW496" i="4"/>
  <c r="BW488" i="4"/>
  <c r="BW480" i="4"/>
  <c r="BW472" i="4"/>
  <c r="BW464" i="4"/>
  <c r="BW456" i="4"/>
  <c r="BW448" i="4"/>
  <c r="BW440" i="4"/>
  <c r="BW432" i="4"/>
  <c r="BW424" i="4"/>
  <c r="BW416" i="4"/>
  <c r="BW408" i="4"/>
  <c r="BW400" i="4"/>
  <c r="BW392" i="4"/>
  <c r="BW384" i="4"/>
  <c r="BW376" i="4"/>
  <c r="BW368" i="4"/>
  <c r="BW360" i="4"/>
  <c r="BW352" i="4"/>
  <c r="BW344" i="4"/>
  <c r="BW336" i="4"/>
  <c r="BW328" i="4"/>
  <c r="BW320" i="4"/>
  <c r="BW312" i="4"/>
  <c r="BW304" i="4"/>
  <c r="BW296" i="4"/>
  <c r="BW288" i="4"/>
  <c r="BW280" i="4"/>
  <c r="BW272" i="4"/>
  <c r="BW264" i="4"/>
  <c r="BW256" i="4"/>
  <c r="BW248" i="4"/>
  <c r="BW240" i="4"/>
  <c r="BW232" i="4"/>
  <c r="BW224" i="4"/>
  <c r="BW216" i="4"/>
  <c r="BW208" i="4"/>
  <c r="BW200" i="4"/>
  <c r="BW192" i="4"/>
  <c r="BW184" i="4"/>
  <c r="BW176" i="4"/>
  <c r="BW168" i="4"/>
  <c r="BW160" i="4"/>
  <c r="BW152" i="4"/>
  <c r="BW144" i="4"/>
  <c r="BW136" i="4"/>
  <c r="BW128" i="4"/>
  <c r="BW120" i="4"/>
  <c r="BW112" i="4"/>
  <c r="BW104" i="4"/>
  <c r="BW96" i="4"/>
  <c r="BW88" i="4"/>
  <c r="BW80" i="4"/>
  <c r="BW72" i="4"/>
  <c r="BW64" i="4"/>
  <c r="BW56" i="4"/>
  <c r="BW48" i="4"/>
  <c r="BW40" i="4"/>
  <c r="BW32" i="4"/>
  <c r="BW24" i="4"/>
  <c r="BW16" i="4"/>
  <c r="BW8" i="4"/>
  <c r="BW662" i="4"/>
  <c r="BW654" i="4"/>
  <c r="BW646" i="4"/>
  <c r="BW638" i="4"/>
  <c r="BW630" i="4"/>
  <c r="BW622" i="4"/>
  <c r="BW614" i="4"/>
  <c r="BW606" i="4"/>
  <c r="BW598" i="4"/>
  <c r="BW590" i="4"/>
  <c r="BW582" i="4"/>
  <c r="BW574" i="4"/>
  <c r="BW566" i="4"/>
  <c r="BW558" i="4"/>
  <c r="BW550" i="4"/>
  <c r="BW542" i="4"/>
  <c r="BW534" i="4"/>
  <c r="BW526" i="4"/>
  <c r="BW518" i="4"/>
  <c r="BW510" i="4"/>
  <c r="BW502" i="4"/>
  <c r="BW494" i="4"/>
  <c r="BW486" i="4"/>
  <c r="BW478" i="4"/>
  <c r="BW470" i="4"/>
  <c r="BW462" i="4"/>
  <c r="BW454" i="4"/>
  <c r="BW446" i="4"/>
  <c r="BW438" i="4"/>
  <c r="BW430" i="4"/>
  <c r="BW422" i="4"/>
  <c r="BW414" i="4"/>
  <c r="BW406" i="4"/>
  <c r="BW398" i="4"/>
  <c r="BW390" i="4"/>
  <c r="BW382" i="4"/>
  <c r="BW374" i="4"/>
  <c r="BW366" i="4"/>
  <c r="BW358" i="4"/>
  <c r="BW350" i="4"/>
  <c r="BW342" i="4"/>
  <c r="BW334" i="4"/>
  <c r="BW326" i="4"/>
  <c r="BW318" i="4"/>
  <c r="BW310" i="4"/>
  <c r="BW302" i="4"/>
  <c r="BW294" i="4"/>
  <c r="BW286" i="4"/>
  <c r="BW278" i="4"/>
  <c r="BW270" i="4"/>
  <c r="BW262" i="4"/>
  <c r="BW254" i="4"/>
  <c r="BW246" i="4"/>
  <c r="BW238" i="4"/>
  <c r="BW230" i="4"/>
  <c r="BW222" i="4"/>
  <c r="BW214" i="4"/>
  <c r="BW206" i="4"/>
  <c r="BW198" i="4"/>
  <c r="BW190" i="4"/>
  <c r="BW182" i="4"/>
  <c r="BW174" i="4"/>
  <c r="BW166" i="4"/>
  <c r="BW158" i="4"/>
  <c r="BW150" i="4"/>
  <c r="BW142" i="4"/>
  <c r="BW134" i="4"/>
  <c r="BW126" i="4"/>
  <c r="BW118" i="4"/>
  <c r="BW110" i="4"/>
  <c r="BW102" i="4"/>
  <c r="BW94" i="4"/>
  <c r="BW86" i="4"/>
  <c r="BW78" i="4"/>
  <c r="BW70" i="4"/>
  <c r="BW62" i="4"/>
  <c r="BW54" i="4"/>
  <c r="BW46" i="4"/>
  <c r="BW38" i="4"/>
  <c r="BW30" i="4"/>
  <c r="BW22" i="4"/>
  <c r="BW14" i="4"/>
  <c r="BW6" i="4"/>
  <c r="BW669" i="4"/>
  <c r="BW661" i="4"/>
  <c r="BW653" i="4"/>
  <c r="BW645" i="4"/>
  <c r="BW637" i="4"/>
  <c r="BW629" i="4"/>
  <c r="BW621" i="4"/>
  <c r="BW613" i="4"/>
  <c r="BW605" i="4"/>
  <c r="BW597" i="4"/>
  <c r="BW589" i="4"/>
  <c r="BW581" i="4"/>
  <c r="BW573" i="4"/>
  <c r="BW565" i="4"/>
  <c r="BW557" i="4"/>
  <c r="BW549" i="4"/>
  <c r="BW541" i="4"/>
  <c r="BW533" i="4"/>
  <c r="BW525" i="4"/>
  <c r="BW517" i="4"/>
  <c r="BW509" i="4"/>
  <c r="BW493" i="4"/>
  <c r="BW485" i="4"/>
  <c r="BW477" i="4"/>
  <c r="BW469" i="4"/>
  <c r="BW461" i="4"/>
  <c r="BW453" i="4"/>
  <c r="BW445" i="4"/>
  <c r="BW437" i="4"/>
  <c r="BW429" i="4"/>
  <c r="BW421" i="4"/>
  <c r="BW413" i="4"/>
  <c r="BW405" i="4"/>
  <c r="BW397" i="4"/>
  <c r="BW389" i="4"/>
  <c r="BW381" i="4"/>
  <c r="BW373" i="4"/>
  <c r="BW365" i="4"/>
  <c r="BW357" i="4"/>
  <c r="BW349" i="4"/>
  <c r="BW341" i="4"/>
  <c r="BW333" i="4"/>
  <c r="BW325" i="4"/>
  <c r="BW317" i="4"/>
  <c r="BW309" i="4"/>
  <c r="BW301" i="4"/>
  <c r="BW293" i="4"/>
  <c r="BW285" i="4"/>
  <c r="BW277" i="4"/>
  <c r="BW269" i="4"/>
  <c r="BW261" i="4"/>
  <c r="BW253" i="4"/>
  <c r="BW245" i="4"/>
  <c r="BW237" i="4"/>
  <c r="BW229" i="4"/>
  <c r="BW221" i="4"/>
  <c r="BW213" i="4"/>
  <c r="BW205" i="4"/>
  <c r="BW197" i="4"/>
  <c r="BW189" i="4"/>
  <c r="BW181" i="4"/>
  <c r="BW173" i="4"/>
  <c r="BW165" i="4"/>
  <c r="BW157" i="4"/>
  <c r="BW149" i="4"/>
  <c r="BW141" i="4"/>
  <c r="BW133" i="4"/>
  <c r="BW125" i="4"/>
  <c r="BW117" i="4"/>
  <c r="BW109" i="4"/>
  <c r="BW101" i="4"/>
  <c r="BW93" i="4"/>
  <c r="BW85" i="4"/>
  <c r="BW77" i="4"/>
  <c r="BW69" i="4"/>
  <c r="BW61" i="4"/>
  <c r="BW53" i="4"/>
  <c r="BW45" i="4"/>
  <c r="BW37" i="4"/>
  <c r="BW29" i="4"/>
  <c r="BW21" i="4"/>
  <c r="BW13" i="4"/>
  <c r="BW5" i="4"/>
  <c r="BW620" i="4"/>
  <c r="BW612" i="4"/>
  <c r="BW604" i="4"/>
  <c r="BW596" i="4"/>
  <c r="BW588" i="4"/>
  <c r="BW580" i="4"/>
  <c r="BW572" i="4"/>
  <c r="BW564" i="4"/>
  <c r="BW556" i="4"/>
  <c r="BW548" i="4"/>
  <c r="BW540" i="4"/>
  <c r="BW532" i="4"/>
  <c r="BW524" i="4"/>
  <c r="BW516" i="4"/>
  <c r="BW508" i="4"/>
  <c r="BW500" i="4"/>
  <c r="BW492" i="4"/>
  <c r="BW484" i="4"/>
  <c r="BW476" i="4"/>
  <c r="BW468" i="4"/>
  <c r="BW460" i="4"/>
  <c r="BW452" i="4"/>
  <c r="BW444" i="4"/>
  <c r="BW436" i="4"/>
  <c r="BW428" i="4"/>
  <c r="BW420" i="4"/>
  <c r="BW412" i="4"/>
  <c r="BW404" i="4"/>
  <c r="BW396" i="4"/>
  <c r="BW388" i="4"/>
  <c r="BW380" i="4"/>
  <c r="BW372" i="4"/>
  <c r="BW364" i="4"/>
  <c r="BW356" i="4"/>
  <c r="BW348" i="4"/>
  <c r="BW340" i="4"/>
  <c r="BW332" i="4"/>
  <c r="BW324" i="4"/>
  <c r="BW316" i="4"/>
  <c r="BW308" i="4"/>
  <c r="BW300" i="4"/>
  <c r="BW292" i="4"/>
  <c r="BW284" i="4"/>
  <c r="BW276" i="4"/>
  <c r="BW268" i="4"/>
  <c r="BW260" i="4"/>
  <c r="BW252" i="4"/>
  <c r="BW244" i="4"/>
  <c r="BW236" i="4"/>
  <c r="BW228" i="4"/>
  <c r="BW220" i="4"/>
  <c r="BW212" i="4"/>
  <c r="BW204" i="4"/>
  <c r="BW196" i="4"/>
  <c r="BW188" i="4"/>
  <c r="BW180" i="4"/>
  <c r="BW172" i="4"/>
  <c r="BW164" i="4"/>
  <c r="BW156" i="4"/>
  <c r="BW148" i="4"/>
  <c r="BW140" i="4"/>
  <c r="BW132" i="4"/>
  <c r="BW124" i="4"/>
  <c r="BW116" i="4"/>
  <c r="BW108" i="4"/>
  <c r="BW100" i="4"/>
  <c r="BW92" i="4"/>
  <c r="BW84" i="4"/>
  <c r="BW76" i="4"/>
  <c r="BW68" i="4"/>
  <c r="BW60" i="4"/>
  <c r="BW52" i="4"/>
  <c r="BW44" i="4"/>
  <c r="BW36" i="4"/>
  <c r="BW28" i="4"/>
  <c r="BW20" i="4"/>
  <c r="BW12" i="4"/>
  <c r="BW4" i="4"/>
  <c r="BW603" i="4"/>
  <c r="BW595" i="4"/>
  <c r="BW587" i="4"/>
  <c r="BW579" i="4"/>
  <c r="BW571" i="4"/>
  <c r="BW563" i="4"/>
  <c r="BW555" i="4"/>
  <c r="BW547" i="4"/>
  <c r="BW539" i="4"/>
  <c r="BW531" i="4"/>
  <c r="BW523" i="4"/>
  <c r="BW515" i="4"/>
  <c r="BW507" i="4"/>
  <c r="BW499" i="4"/>
  <c r="BW491" i="4"/>
  <c r="BW483" i="4"/>
  <c r="BW475" i="4"/>
  <c r="BW467" i="4"/>
  <c r="BW459" i="4"/>
  <c r="BW443" i="4"/>
  <c r="BW435" i="4"/>
  <c r="BW427" i="4"/>
  <c r="BW419" i="4"/>
  <c r="BW411" i="4"/>
  <c r="BW403" i="4"/>
  <c r="BW395" i="4"/>
  <c r="BW387" i="4"/>
  <c r="BW379" i="4"/>
  <c r="BW371" i="4"/>
  <c r="BW363" i="4"/>
  <c r="BW355" i="4"/>
  <c r="BW347" i="4"/>
  <c r="BW339" i="4"/>
  <c r="BW331" i="4"/>
  <c r="BW323" i="4"/>
  <c r="BW315" i="4"/>
  <c r="BW307" i="4"/>
  <c r="BW299" i="4"/>
  <c r="BW291" i="4"/>
  <c r="BW283" i="4"/>
  <c r="BW275" i="4"/>
  <c r="BW267" i="4"/>
  <c r="BW259" i="4"/>
  <c r="BW251" i="4"/>
  <c r="BW243" i="4"/>
  <c r="BW235" i="4"/>
  <c r="BW227" i="4"/>
  <c r="BW219" i="4"/>
  <c r="BW211" i="4"/>
  <c r="BW203" i="4"/>
  <c r="BW195" i="4"/>
  <c r="BW187" i="4"/>
  <c r="BW179" i="4"/>
  <c r="BW171" i="4"/>
  <c r="BW163" i="4"/>
  <c r="BW155" i="4"/>
  <c r="BW147" i="4"/>
  <c r="BW139" i="4"/>
  <c r="BW131" i="4"/>
  <c r="BW123" i="4"/>
  <c r="BW115" i="4"/>
  <c r="BW107" i="4"/>
  <c r="BW99" i="4"/>
  <c r="BW91" i="4"/>
  <c r="BW83" i="4"/>
  <c r="BW75" i="4"/>
  <c r="BW67" i="4"/>
  <c r="BW59" i="4"/>
  <c r="BW51" i="4"/>
  <c r="BW43" i="4"/>
  <c r="BW35" i="4"/>
  <c r="BW27" i="4"/>
  <c r="BW19" i="4"/>
  <c r="BW11" i="4"/>
  <c r="BW674" i="4"/>
  <c r="BW666" i="4"/>
  <c r="BW658" i="4"/>
  <c r="BW650" i="4"/>
  <c r="BW642" i="4"/>
  <c r="BW634" i="4"/>
  <c r="BW626" i="4"/>
  <c r="BW618" i="4"/>
  <c r="BW610" i="4"/>
  <c r="BW602" i="4"/>
  <c r="BW594" i="4"/>
  <c r="BW586" i="4"/>
  <c r="BW578" i="4"/>
  <c r="BW570" i="4"/>
  <c r="BW562" i="4"/>
  <c r="BW554" i="4"/>
  <c r="BW546" i="4"/>
  <c r="BW538" i="4"/>
  <c r="BW530" i="4"/>
  <c r="BW522" i="4"/>
  <c r="BW514" i="4"/>
  <c r="BW506" i="4"/>
  <c r="BW498" i="4"/>
  <c r="BW490" i="4"/>
  <c r="BW482" i="4"/>
  <c r="BW474" i="4"/>
  <c r="BW466" i="4"/>
  <c r="BW458" i="4"/>
  <c r="BW450" i="4"/>
  <c r="BW442" i="4"/>
  <c r="BW434" i="4"/>
  <c r="BW426" i="4"/>
  <c r="BW418" i="4"/>
  <c r="BW410" i="4"/>
  <c r="BW402" i="4"/>
  <c r="BW394" i="4"/>
  <c r="BW386" i="4"/>
  <c r="BW378" i="4"/>
  <c r="BW370" i="4"/>
  <c r="BW362" i="4"/>
  <c r="BW354" i="4"/>
  <c r="BW346" i="4"/>
  <c r="BW338" i="4"/>
  <c r="BW330" i="4"/>
  <c r="BW322" i="4"/>
  <c r="BW314" i="4"/>
  <c r="BW306" i="4"/>
  <c r="BW298" i="4"/>
  <c r="BW290" i="4"/>
  <c r="BW282" i="4"/>
  <c r="BW274" i="4"/>
  <c r="BW266" i="4"/>
  <c r="BW258" i="4"/>
  <c r="BW250" i="4"/>
  <c r="BW242" i="4"/>
  <c r="BW234" i="4"/>
  <c r="BW226" i="4"/>
  <c r="BW218" i="4"/>
  <c r="BW210" i="4"/>
  <c r="BW202" i="4"/>
  <c r="BW194" i="4"/>
  <c r="BW186" i="4"/>
  <c r="BW178" i="4"/>
  <c r="BW170" i="4"/>
  <c r="BW162" i="4"/>
  <c r="BW154" i="4"/>
  <c r="BW146" i="4"/>
  <c r="BW138" i="4"/>
  <c r="BW130" i="4"/>
  <c r="BW122" i="4"/>
  <c r="BW114" i="4"/>
  <c r="BW106" i="4"/>
  <c r="BW98" i="4"/>
  <c r="BW90" i="4"/>
  <c r="BW82" i="4"/>
  <c r="BW74" i="4"/>
  <c r="BW66" i="4"/>
  <c r="BW58" i="4"/>
  <c r="BW50" i="4"/>
  <c r="BW42" i="4"/>
  <c r="BW34" i="4"/>
  <c r="BW26" i="4"/>
  <c r="BW18" i="4"/>
  <c r="BW10" i="4"/>
  <c r="BT1198" i="2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<sst xmlns="http://schemas.openxmlformats.org/spreadsheetml/2006/main" count="19410" uniqueCount="2424">
  <si>
    <t>Quartal Label</t>
  </si>
  <si>
    <t>Ticker</t>
  </si>
  <si>
    <t>Name</t>
  </si>
  <si>
    <t>IBC Industry Name</t>
  </si>
  <si>
    <t>Currency</t>
  </si>
  <si>
    <t>1COVG.DE</t>
  </si>
  <si>
    <t>COVESTRO (XET)</t>
  </si>
  <si>
    <t>Basic Materials</t>
  </si>
  <si>
    <t>E</t>
  </si>
  <si>
    <t>1U1.DE</t>
  </si>
  <si>
    <t>1&amp;1 (XET)</t>
  </si>
  <si>
    <t>Telecommunications</t>
  </si>
  <si>
    <t>2HR.DE</t>
  </si>
  <si>
    <t>H &amp; R (XET)</t>
  </si>
  <si>
    <t>A2.MI</t>
  </si>
  <si>
    <t>A2A</t>
  </si>
  <si>
    <t>Utilities</t>
  </si>
  <si>
    <t>A3M.MC</t>
  </si>
  <si>
    <t>ATRESMEDIA CORP</t>
  </si>
  <si>
    <t>Consumer Discretionary</t>
  </si>
  <si>
    <t>AAGG.DE</t>
  </si>
  <si>
    <t>AUMANN (XET)</t>
  </si>
  <si>
    <t>Industrials</t>
  </si>
  <si>
    <t>AAK.ST</t>
  </si>
  <si>
    <t>AAK</t>
  </si>
  <si>
    <t>Consumer Staples</t>
  </si>
  <si>
    <t>SK</t>
  </si>
  <si>
    <t>AAL.L</t>
  </si>
  <si>
    <t>ANGLO AMERICAN</t>
  </si>
  <si>
    <t>£</t>
  </si>
  <si>
    <t>AALB.AS</t>
  </si>
  <si>
    <t>AALBERTS</t>
  </si>
  <si>
    <t>ABBN.S</t>
  </si>
  <si>
    <t>ABB LTD N</t>
  </si>
  <si>
    <t>SF</t>
  </si>
  <si>
    <t>ABDN.L</t>
  </si>
  <si>
    <t>ABRDN</t>
  </si>
  <si>
    <t>Financials</t>
  </si>
  <si>
    <t>ABF.L</t>
  </si>
  <si>
    <t>ASSOCIATED BRIT.FOODS</t>
  </si>
  <si>
    <t>ABI.BR</t>
  </si>
  <si>
    <t>ANHEUSER-BUSCH INBEV</t>
  </si>
  <si>
    <t>ABNd.AS</t>
  </si>
  <si>
    <t>ABN AMRO BANK</t>
  </si>
  <si>
    <t>ACBr.AT</t>
  </si>
  <si>
    <t>ALPHA SERVICES AND HOLDINGS</t>
  </si>
  <si>
    <t>ACCP.PA</t>
  </si>
  <si>
    <t>ACCOR</t>
  </si>
  <si>
    <t>ACE.MI</t>
  </si>
  <si>
    <t>ACEA</t>
  </si>
  <si>
    <t>ACKB.BR</t>
  </si>
  <si>
    <t>ACKERMANS &amp; VAN HAAREN</t>
  </si>
  <si>
    <t>ACPP.WA</t>
  </si>
  <si>
    <t>ASSECO POLAND</t>
  </si>
  <si>
    <t>Technology</t>
  </si>
  <si>
    <t>PZ</t>
  </si>
  <si>
    <t>ACR.OL</t>
  </si>
  <si>
    <t>AXACTOR ASA</t>
  </si>
  <si>
    <t>NK</t>
  </si>
  <si>
    <t>ACS.MC</t>
  </si>
  <si>
    <t>ACS ACTIV.CONSTR.Y SERV.</t>
  </si>
  <si>
    <t>ACSO.L</t>
  </si>
  <si>
    <t>ACCESSO TECHNOLOGY GROUP</t>
  </si>
  <si>
    <t>ACX.MC</t>
  </si>
  <si>
    <t>ACERINOX 'R'</t>
  </si>
  <si>
    <t>AD.AS</t>
  </si>
  <si>
    <t>KONINKLIJKE AHOLD DELHAIZE</t>
  </si>
  <si>
    <t>ADEN.S</t>
  </si>
  <si>
    <t>ADECCO GROUP</t>
  </si>
  <si>
    <t>ADJ.DE</t>
  </si>
  <si>
    <t>ADLER GROUP (XET)</t>
  </si>
  <si>
    <t>Real Estate</t>
  </si>
  <si>
    <t>ADML.L</t>
  </si>
  <si>
    <t>ADMIRAL GROUP</t>
  </si>
  <si>
    <t>ADP.PA</t>
  </si>
  <si>
    <t>ADP</t>
  </si>
  <si>
    <t>ADSGn.DE</t>
  </si>
  <si>
    <t>ADIDAS (XET)</t>
  </si>
  <si>
    <t>ADXN.S</t>
  </si>
  <si>
    <t>ADDEX THERAPEUTICS</t>
  </si>
  <si>
    <t>Health Care</t>
  </si>
  <si>
    <t>ADYEN.AS</t>
  </si>
  <si>
    <t>ADYEN</t>
  </si>
  <si>
    <t>AEGN.AS</t>
  </si>
  <si>
    <t>AEGON</t>
  </si>
  <si>
    <t>AENA.MC</t>
  </si>
  <si>
    <t>AENA SME</t>
  </si>
  <si>
    <t>AFXG.DE</t>
  </si>
  <si>
    <t>CARL ZEISS MEDITEC (XET)</t>
  </si>
  <si>
    <t>AGES.BR</t>
  </si>
  <si>
    <t>AGEAS (EX-FORTIS)</t>
  </si>
  <si>
    <t>AGFB.BR</t>
  </si>
  <si>
    <t>AGFA-GEVAERT</t>
  </si>
  <si>
    <t>AGNr.AT</t>
  </si>
  <si>
    <t>AEGEAN AIRLINES CR</t>
  </si>
  <si>
    <t>AGRP.L</t>
  </si>
  <si>
    <t>ASSURA</t>
  </si>
  <si>
    <t>AHT.L</t>
  </si>
  <si>
    <t>ASHTEAD GROUP</t>
  </si>
  <si>
    <t>AIBG.I</t>
  </si>
  <si>
    <t>AIB GROUP</t>
  </si>
  <si>
    <t>AIR.PA</t>
  </si>
  <si>
    <t>AIRBUS</t>
  </si>
  <si>
    <t>AIRF.PA</t>
  </si>
  <si>
    <t>AIR FRANCE-KLM</t>
  </si>
  <si>
    <t>AIRP.PA</t>
  </si>
  <si>
    <t>L AIR LQE.SC.ANYME. POUR L ETUDE ET L EPXTN.</t>
  </si>
  <si>
    <t>AIXGn.DE</t>
  </si>
  <si>
    <t>AIXTRON (XET)</t>
  </si>
  <si>
    <t>AKAST.OL</t>
  </si>
  <si>
    <t>AKASTOR</t>
  </si>
  <si>
    <t>Energy</t>
  </si>
  <si>
    <t>AKE.PA</t>
  </si>
  <si>
    <t>ARKEMA</t>
  </si>
  <si>
    <t>AKER.OL</t>
  </si>
  <si>
    <t>AKER</t>
  </si>
  <si>
    <t>AKRBP.OL</t>
  </si>
  <si>
    <t>AKER BP</t>
  </si>
  <si>
    <t>AKSOA.OL</t>
  </si>
  <si>
    <t>AKER SOLUTIONS</t>
  </si>
  <si>
    <t>AKW.PA</t>
  </si>
  <si>
    <t>AKWEL</t>
  </si>
  <si>
    <t>AKZO.AS</t>
  </si>
  <si>
    <t>AKZO NOBEL</t>
  </si>
  <si>
    <t>ALAPH.L</t>
  </si>
  <si>
    <t>ALLIANCE PHARMA</t>
  </si>
  <si>
    <t>ALB.MC</t>
  </si>
  <si>
    <t>CORPORACION FINCA.ALBA</t>
  </si>
  <si>
    <t>ALFA.ST</t>
  </si>
  <si>
    <t>ALFA LAVAL</t>
  </si>
  <si>
    <t>ALFAAL.L</t>
  </si>
  <si>
    <t>ALFA FINANCIAL SOFTWARE HOLDINGS(WI)</t>
  </si>
  <si>
    <t>ALIG.ST</t>
  </si>
  <si>
    <t>ALIMAK GROUP</t>
  </si>
  <si>
    <t>ALKb.CO</t>
  </si>
  <si>
    <t>ALK-ABELLO B</t>
  </si>
  <si>
    <t>DK</t>
  </si>
  <si>
    <t>ALLN.S</t>
  </si>
  <si>
    <t>ALLREAL HOLDING</t>
  </si>
  <si>
    <t>ALM.MC</t>
  </si>
  <si>
    <t>ALMIRALL</t>
  </si>
  <si>
    <t>ALMB.CO</t>
  </si>
  <si>
    <t>ALM BRAND</t>
  </si>
  <si>
    <t>ALRR.WA</t>
  </si>
  <si>
    <t>ALIOR BANK</t>
  </si>
  <si>
    <t>ALSO.PA</t>
  </si>
  <si>
    <t>ALSTOM</t>
  </si>
  <si>
    <t>ALVG.DE</t>
  </si>
  <si>
    <t>ALLIANZ (XET)</t>
  </si>
  <si>
    <t>AM.PA</t>
  </si>
  <si>
    <t>DASSAULT AVIATION</t>
  </si>
  <si>
    <t>AMA.MC</t>
  </si>
  <si>
    <t>AMADEUS IT GROUP</t>
  </si>
  <si>
    <t>AMBUb.CO</t>
  </si>
  <si>
    <t>AMBU B</t>
  </si>
  <si>
    <t>AMG.AS</t>
  </si>
  <si>
    <t>AMG CRITICAL MATERIALS</t>
  </si>
  <si>
    <t>AML.L</t>
  </si>
  <si>
    <t>ASTON MARTIN LAGONDA GLOBAL HOLDINGS</t>
  </si>
  <si>
    <t>AMPF.MI</t>
  </si>
  <si>
    <t>AMPLIFON</t>
  </si>
  <si>
    <t>AMS.S</t>
  </si>
  <si>
    <t>AMS-OSRAM AG</t>
  </si>
  <si>
    <t>AMSU.L</t>
  </si>
  <si>
    <t>ADVANCED MED.SLTN.GP.</t>
  </si>
  <si>
    <t>AMUN.PA</t>
  </si>
  <si>
    <t>AMUNDI (WI)</t>
  </si>
  <si>
    <t>ANA.MC</t>
  </si>
  <si>
    <t>ACCIONA</t>
  </si>
  <si>
    <t>ANDR.VI</t>
  </si>
  <si>
    <t>ANDRITZ</t>
  </si>
  <si>
    <t>ANIM.MI</t>
  </si>
  <si>
    <t>ANIMA HOLDING</t>
  </si>
  <si>
    <t>ANTO.L</t>
  </si>
  <si>
    <t>ANTOFAGASTA</t>
  </si>
  <si>
    <t>AO.L</t>
  </si>
  <si>
    <t>AO WORLD</t>
  </si>
  <si>
    <t>AOO.BR</t>
  </si>
  <si>
    <t>AEDIFICA</t>
  </si>
  <si>
    <t>AOXG.DE</t>
  </si>
  <si>
    <t>ALSTRIA OFFICE REIT(XET)</t>
  </si>
  <si>
    <t>APAM.AS</t>
  </si>
  <si>
    <t>APERAM</t>
  </si>
  <si>
    <t>APGN.S</t>
  </si>
  <si>
    <t>APG SGA</t>
  </si>
  <si>
    <t>APIA.L</t>
  </si>
  <si>
    <t>ABRDN PROPERTY INCOME TRUST</t>
  </si>
  <si>
    <t>ARGX.BR</t>
  </si>
  <si>
    <t>ARGENX</t>
  </si>
  <si>
    <t>ARJOb.ST</t>
  </si>
  <si>
    <t>ARJO B</t>
  </si>
  <si>
    <t>ARTG.DE</t>
  </si>
  <si>
    <t>BET AT HOME COM (XET)</t>
  </si>
  <si>
    <t>ARYN.S</t>
  </si>
  <si>
    <t>ARYZTA</t>
  </si>
  <si>
    <t>ASCI.MI</t>
  </si>
  <si>
    <t>ASCOPIAVE</t>
  </si>
  <si>
    <t>ASHM.L</t>
  </si>
  <si>
    <t>ASHMORE GROUP</t>
  </si>
  <si>
    <t>ASMI.AS</t>
  </si>
  <si>
    <t>ASM INTERNATIONAL</t>
  </si>
  <si>
    <t>ASML.AS</t>
  </si>
  <si>
    <t>ASML HOLDING</t>
  </si>
  <si>
    <t>ASOS.L</t>
  </si>
  <si>
    <t>ASOS</t>
  </si>
  <si>
    <t>ASRNL.AS</t>
  </si>
  <si>
    <t>ASR NEDERLAND</t>
  </si>
  <si>
    <t>ASSAb.ST</t>
  </si>
  <si>
    <t>ASSA ABLOY B</t>
  </si>
  <si>
    <t>ASY.PA</t>
  </si>
  <si>
    <t>ASSYSTEM</t>
  </si>
  <si>
    <t>AT1.DE</t>
  </si>
  <si>
    <t>AROUNDTOWN (XET)</t>
  </si>
  <si>
    <t>ATCOa.ST</t>
  </si>
  <si>
    <t>ATLAS COPCO A</t>
  </si>
  <si>
    <t>ATOS.PA</t>
  </si>
  <si>
    <t>ATOS</t>
  </si>
  <si>
    <t>ATSV.VI</t>
  </si>
  <si>
    <t>AT&amp;S AUSTRIA TECH.&amp;(WBO) SYSTEMTECH</t>
  </si>
  <si>
    <t>ATTP.WA</t>
  </si>
  <si>
    <t>GRUPA AZOTY</t>
  </si>
  <si>
    <t>AUBT.PA</t>
  </si>
  <si>
    <t>AUBAY</t>
  </si>
  <si>
    <t>AUDK.LU</t>
  </si>
  <si>
    <t>RTL GROUP (LUX)</t>
  </si>
  <si>
    <t>AUTOA.L</t>
  </si>
  <si>
    <t>AUTO TRADER GROUP</t>
  </si>
  <si>
    <t>AUTON.S</t>
  </si>
  <si>
    <t>AUTONEUM HOLDING</t>
  </si>
  <si>
    <t>AV.L</t>
  </si>
  <si>
    <t>AVIVA</t>
  </si>
  <si>
    <t>AVANZ.ST</t>
  </si>
  <si>
    <t>AVANZA BANK HOLDING</t>
  </si>
  <si>
    <t>AVOL.S</t>
  </si>
  <si>
    <t>AVOLTA AG</t>
  </si>
  <si>
    <t>AXAF.PA</t>
  </si>
  <si>
    <t>AXA</t>
  </si>
  <si>
    <t>AXFO.ST</t>
  </si>
  <si>
    <t>AXFOOD</t>
  </si>
  <si>
    <t>AYV.PA</t>
  </si>
  <si>
    <t>AYVENS</t>
  </si>
  <si>
    <t>AZMT.MI</t>
  </si>
  <si>
    <t>AZIMUT HOLDING</t>
  </si>
  <si>
    <t>AZN.L</t>
  </si>
  <si>
    <t>ASTRAZENECA</t>
  </si>
  <si>
    <t>B2I.OL</t>
  </si>
  <si>
    <t>B2 IMPACT</t>
  </si>
  <si>
    <t>B4B.DE</t>
  </si>
  <si>
    <t>METRO (XET)</t>
  </si>
  <si>
    <t>BAB.L</t>
  </si>
  <si>
    <t>BABCOCK INTERNATIONAL</t>
  </si>
  <si>
    <t>BABr.AT</t>
  </si>
  <si>
    <t>JUMBO</t>
  </si>
  <si>
    <t>BAER.S</t>
  </si>
  <si>
    <t>JULIUS BAER GRUPPE</t>
  </si>
  <si>
    <t>BAES.L</t>
  </si>
  <si>
    <t>BAE SYSTEMS</t>
  </si>
  <si>
    <t>BAG.L</t>
  </si>
  <si>
    <t>BARR (AG)</t>
  </si>
  <si>
    <t>BAKK.L</t>
  </si>
  <si>
    <t>BAKKAVOR GROUP</t>
  </si>
  <si>
    <t>BALDb.ST</t>
  </si>
  <si>
    <t>FASTIGHETS BALDER B</t>
  </si>
  <si>
    <t>BALF.L</t>
  </si>
  <si>
    <t>BALFOUR BEATTY</t>
  </si>
  <si>
    <t>BALN.S</t>
  </si>
  <si>
    <t>BALOISE HOLDING</t>
  </si>
  <si>
    <t>BAMI.MI</t>
  </si>
  <si>
    <t>BANCO BPM</t>
  </si>
  <si>
    <t>BAMN.AS</t>
  </si>
  <si>
    <t>BAM GROEP KON.</t>
  </si>
  <si>
    <t>BANB.S</t>
  </si>
  <si>
    <t>BACHEM HOLDING</t>
  </si>
  <si>
    <t>BAR.BR</t>
  </si>
  <si>
    <t>BARCO NEW</t>
  </si>
  <si>
    <t>BARC.L</t>
  </si>
  <si>
    <t>BARCLAYS</t>
  </si>
  <si>
    <t>BARN.S</t>
  </si>
  <si>
    <t>BARRY CALLEBAUT</t>
  </si>
  <si>
    <t>BASFn.DE</t>
  </si>
  <si>
    <t>BASF (XET)</t>
  </si>
  <si>
    <t>BATS.L</t>
  </si>
  <si>
    <t>BRITISH AMERICAN TOBACCO</t>
  </si>
  <si>
    <t>BAWG.VI</t>
  </si>
  <si>
    <t>BAWAG GROUP</t>
  </si>
  <si>
    <t>BAYGn.DE</t>
  </si>
  <si>
    <t>BAYER (XET)</t>
  </si>
  <si>
    <t>BBGIB.L</t>
  </si>
  <si>
    <t>BBGI GLOBAL INFRASTRUCTURE</t>
  </si>
  <si>
    <t>BBOXT.L</t>
  </si>
  <si>
    <t>TRITAX BIG BOX REIT</t>
  </si>
  <si>
    <t>BBVA.MC</t>
  </si>
  <si>
    <t>BBV.ARGENTARIA</t>
  </si>
  <si>
    <t>BC8G.DE</t>
  </si>
  <si>
    <t>BECHTLE (XET)</t>
  </si>
  <si>
    <t>BCP.LS</t>
  </si>
  <si>
    <t>BANCO COMR.PORTUGUES 'R'</t>
  </si>
  <si>
    <t>BCVN.S</t>
  </si>
  <si>
    <t>BC VAUD N</t>
  </si>
  <si>
    <t>BDTG.DE</t>
  </si>
  <si>
    <t>BERTRANDT (XET)</t>
  </si>
  <si>
    <t>BDXP.WA</t>
  </si>
  <si>
    <t>BUDIMEX</t>
  </si>
  <si>
    <t>BEAN.S</t>
  </si>
  <si>
    <t>BELIMO N</t>
  </si>
  <si>
    <t>BEIG.DE</t>
  </si>
  <si>
    <t>BEIERSDORF (XET)</t>
  </si>
  <si>
    <t>BEIJb.ST</t>
  </si>
  <si>
    <t>BEIJER REF B</t>
  </si>
  <si>
    <t>BEKB.BR</t>
  </si>
  <si>
    <t>BEKAERT (D)</t>
  </si>
  <si>
    <t>BERGb.ST</t>
  </si>
  <si>
    <t>BERGMAN &amp; BEVING B</t>
  </si>
  <si>
    <t>BESI.AS</t>
  </si>
  <si>
    <t>BE SEMICONDUCTOR INDUSTRIES</t>
  </si>
  <si>
    <t>BETSb.ST</t>
  </si>
  <si>
    <t>BETSSON B</t>
  </si>
  <si>
    <t>BEZG.L</t>
  </si>
  <si>
    <t>BEAZLEY</t>
  </si>
  <si>
    <t>BFF.MI</t>
  </si>
  <si>
    <t>BFF BANK</t>
  </si>
  <si>
    <t>BFIT.AS</t>
  </si>
  <si>
    <t>BASIC-FIT</t>
  </si>
  <si>
    <t>BFSA.DE</t>
  </si>
  <si>
    <t>BEFESA (XET)</t>
  </si>
  <si>
    <t>BGEO.L</t>
  </si>
  <si>
    <t>BANK OF GEORGIA GROUP</t>
  </si>
  <si>
    <t>BGN.MI</t>
  </si>
  <si>
    <t>BANCA GENERALI</t>
  </si>
  <si>
    <t>BHW.WA</t>
  </si>
  <si>
    <t>BANK HANDLOWY W WARSZAWIE</t>
  </si>
  <si>
    <t>BICP.PA</t>
  </si>
  <si>
    <t>BIC</t>
  </si>
  <si>
    <t>BILIa.ST</t>
  </si>
  <si>
    <t>BILIA A</t>
  </si>
  <si>
    <t>BILL.ST</t>
  </si>
  <si>
    <t>BILLERUD AKTIEBOLAG</t>
  </si>
  <si>
    <t>BIOG.DE</t>
  </si>
  <si>
    <t>BIOTEST (XET)</t>
  </si>
  <si>
    <t>BIOGb.ST</t>
  </si>
  <si>
    <t>BIOGAIA B</t>
  </si>
  <si>
    <t>BIOT.ST</t>
  </si>
  <si>
    <t>BIOTAGE</t>
  </si>
  <si>
    <t>BIOX.PA</t>
  </si>
  <si>
    <t>BIOMERIEUX</t>
  </si>
  <si>
    <t>BIRG.I</t>
  </si>
  <si>
    <t>BANK OF IRELAND GROUP</t>
  </si>
  <si>
    <t>BITI.PA</t>
  </si>
  <si>
    <t>ABC ARBITRAGE</t>
  </si>
  <si>
    <t>BKGH.L</t>
  </si>
  <si>
    <t>BERKELEY GROUP HOLDINGS (THE)</t>
  </si>
  <si>
    <t>BKOM.PR</t>
  </si>
  <si>
    <t>KOMERCNI BANKA</t>
  </si>
  <si>
    <t>CK</t>
  </si>
  <si>
    <t>BKT.MC</t>
  </si>
  <si>
    <t>BANKINTER 'R'</t>
  </si>
  <si>
    <t>BKWB.S</t>
  </si>
  <si>
    <t>BKW</t>
  </si>
  <si>
    <t>BLND.L</t>
  </si>
  <si>
    <t>BRITISH LAND</t>
  </si>
  <si>
    <t>BMEB.L</t>
  </si>
  <si>
    <t>B&amp;M EUROPEAN VAL.RET.</t>
  </si>
  <si>
    <t>BMED.MI</t>
  </si>
  <si>
    <t>BANCA MEDIOLANUM</t>
  </si>
  <si>
    <t>BMPS.MI</t>
  </si>
  <si>
    <t>BANCA MONTE DEI PASCHI</t>
  </si>
  <si>
    <t>BMWG.DE</t>
  </si>
  <si>
    <t>BMW (XET)</t>
  </si>
  <si>
    <t>BNPP.PA</t>
  </si>
  <si>
    <t>BNP PARIBAS</t>
  </si>
  <si>
    <t>BNRGn.DE</t>
  </si>
  <si>
    <t>BRENNTAG (XET)</t>
  </si>
  <si>
    <t>BNZL.L</t>
  </si>
  <si>
    <t>BUNZL</t>
  </si>
  <si>
    <t>BO.CO</t>
  </si>
  <si>
    <t>BANG AND OLUFSEN</t>
  </si>
  <si>
    <t>BOCH.CY</t>
  </si>
  <si>
    <t>BANK OF CYPRUS HOLDING</t>
  </si>
  <si>
    <t>BOGr.AT</t>
  </si>
  <si>
    <t>BANK OF GREECE</t>
  </si>
  <si>
    <t>BOL.ST</t>
  </si>
  <si>
    <t>BOLIDEN ORD SHS</t>
  </si>
  <si>
    <t>BOLL.PA</t>
  </si>
  <si>
    <t>BOLLORE</t>
  </si>
  <si>
    <t>BONAVb.ST</t>
  </si>
  <si>
    <t>BONAVA B</t>
  </si>
  <si>
    <t>BOND.PA</t>
  </si>
  <si>
    <t>BONDUELLE</t>
  </si>
  <si>
    <t>BOPr.AT</t>
  </si>
  <si>
    <t>PIRAEUS FINANCIAL HOLDINGS</t>
  </si>
  <si>
    <t>BOS.S</t>
  </si>
  <si>
    <t>BOSSARD 'B'</t>
  </si>
  <si>
    <t>BOSSn.DE</t>
  </si>
  <si>
    <t>BOSS (HUGO) (XET)</t>
  </si>
  <si>
    <t>BOUY.PA</t>
  </si>
  <si>
    <t>BOUYGUES</t>
  </si>
  <si>
    <t>BOY.L</t>
  </si>
  <si>
    <t>BODYCOTE</t>
  </si>
  <si>
    <t>BP.L</t>
  </si>
  <si>
    <t>BP</t>
  </si>
  <si>
    <t>BPOST.BR</t>
  </si>
  <si>
    <t>BPOST</t>
  </si>
  <si>
    <t>BPSI.MI</t>
  </si>
  <si>
    <t>BANCA PPO.DI SONDRIO</t>
  </si>
  <si>
    <t>BRAV.ST</t>
  </si>
  <si>
    <t>BRAVIDA HOLDING</t>
  </si>
  <si>
    <t>BRBI.MI</t>
  </si>
  <si>
    <t>FRENI BREMBO</t>
  </si>
  <si>
    <t>BRBY.L</t>
  </si>
  <si>
    <t>BURBERRY GROUP</t>
  </si>
  <si>
    <t>BRKN.S</t>
  </si>
  <si>
    <t>BURKHALTER N</t>
  </si>
  <si>
    <t>BRUN.AS</t>
  </si>
  <si>
    <t>BRUNEL INTL.</t>
  </si>
  <si>
    <t>BSLN.S</t>
  </si>
  <si>
    <t>BASILEA PHARMACEUTICA 'R'</t>
  </si>
  <si>
    <t>BSS.MI</t>
  </si>
  <si>
    <t>BIESSE</t>
  </si>
  <si>
    <t>BT.L</t>
  </si>
  <si>
    <t>BT GROUP</t>
  </si>
  <si>
    <t>BTRW.L</t>
  </si>
  <si>
    <t>BARRATT REDROW</t>
  </si>
  <si>
    <t>BURE.ST</t>
  </si>
  <si>
    <t>BURE EQUITY</t>
  </si>
  <si>
    <t>BURF.L</t>
  </si>
  <si>
    <t>BURFORD CAPITAL</t>
  </si>
  <si>
    <t>BVI.PA</t>
  </si>
  <si>
    <t>BUREAU VERITAS</t>
  </si>
  <si>
    <t>BWLPG.OL</t>
  </si>
  <si>
    <t>BW LPG</t>
  </si>
  <si>
    <t>BWNG.L</t>
  </si>
  <si>
    <t>BROWN GROUP</t>
  </si>
  <si>
    <t>BWY.L</t>
  </si>
  <si>
    <t>BELLWAY</t>
  </si>
  <si>
    <t>BYG.L</t>
  </si>
  <si>
    <t>BIG YELLOW GROUP</t>
  </si>
  <si>
    <t>BYWGnx.DE</t>
  </si>
  <si>
    <t>BAYWA (XET)</t>
  </si>
  <si>
    <t>BZU.MI</t>
  </si>
  <si>
    <t>BUZZI</t>
  </si>
  <si>
    <t>CABK.MC</t>
  </si>
  <si>
    <t>CAIXABANK</t>
  </si>
  <si>
    <t>CAGR.PA</t>
  </si>
  <si>
    <t>CREDIT AGRICOLE</t>
  </si>
  <si>
    <t>CAIV.VI</t>
  </si>
  <si>
    <t>CA IM.ANLAGEN</t>
  </si>
  <si>
    <t>CAML.L</t>
  </si>
  <si>
    <t>CENTRAL ASIA METALS</t>
  </si>
  <si>
    <t>CAMX.ST</t>
  </si>
  <si>
    <t>CAMURUS</t>
  </si>
  <si>
    <t>CAPP.PA</t>
  </si>
  <si>
    <t>CAPGEMINI</t>
  </si>
  <si>
    <t>CARDC.L</t>
  </si>
  <si>
    <t>CARD FACTORY</t>
  </si>
  <si>
    <t>CARLb.CO</t>
  </si>
  <si>
    <t>CARLSBERG B</t>
  </si>
  <si>
    <t>CARR.PA</t>
  </si>
  <si>
    <t>CARREFOUR</t>
  </si>
  <si>
    <t>CASP.PA</t>
  </si>
  <si>
    <t>CASINO GUICHARD-P</t>
  </si>
  <si>
    <t>CAST.ST</t>
  </si>
  <si>
    <t>CASTELLUM</t>
  </si>
  <si>
    <t>CATME.ST</t>
  </si>
  <si>
    <t>CATENA MEDIA</t>
  </si>
  <si>
    <t>CBKG.DE</t>
  </si>
  <si>
    <t>COMMERZBANK (XET)</t>
  </si>
  <si>
    <t>CBRO.L</t>
  </si>
  <si>
    <t>CLOSE BROTHERS GROUP</t>
  </si>
  <si>
    <t>CCAG.DE</t>
  </si>
  <si>
    <t>CORESTATE CAPITAL (XET) HLDG.</t>
  </si>
  <si>
    <t>CCC.L</t>
  </si>
  <si>
    <t>COMPUTACENTER</t>
  </si>
  <si>
    <t>CCCP.WA</t>
  </si>
  <si>
    <t>CCC</t>
  </si>
  <si>
    <t>CCH.L</t>
  </si>
  <si>
    <t>COCA-COLA HBC</t>
  </si>
  <si>
    <t>CCHE.PA</t>
  </si>
  <si>
    <t>SECHE ENVIRONNEMENT</t>
  </si>
  <si>
    <t>CCL.L</t>
  </si>
  <si>
    <t>CARNIVAL</t>
  </si>
  <si>
    <t>CDAF.PA</t>
  </si>
  <si>
    <t>COMPAGNIE DES ALPES</t>
  </si>
  <si>
    <t>CDR.WA</t>
  </si>
  <si>
    <t>CD PROJEKT</t>
  </si>
  <si>
    <t>CECG.DE</t>
  </si>
  <si>
    <t>CECONOMY (XET)</t>
  </si>
  <si>
    <t>CEMI.MI</t>
  </si>
  <si>
    <t>CEMENTIR HOLDING</t>
  </si>
  <si>
    <t>CEVI.ST</t>
  </si>
  <si>
    <t>CELLAVISION</t>
  </si>
  <si>
    <t>CEZP.PR</t>
  </si>
  <si>
    <t>CEZ</t>
  </si>
  <si>
    <t>CFEB.BR</t>
  </si>
  <si>
    <t>COMPAGNIE D ENTREPRISES CFE</t>
  </si>
  <si>
    <t>CFR.S</t>
  </si>
  <si>
    <t>RICHEMONT N</t>
  </si>
  <si>
    <t>CGCBV.HE</t>
  </si>
  <si>
    <t>CARGOTEC B</t>
  </si>
  <si>
    <t>CGEO.L</t>
  </si>
  <si>
    <t>GEORGIA CAPITAL</t>
  </si>
  <si>
    <t>CHBE.PA</t>
  </si>
  <si>
    <t>BENETEAU</t>
  </si>
  <si>
    <t>CHG.L</t>
  </si>
  <si>
    <t>CHEMRING GROUP</t>
  </si>
  <si>
    <t>CIEA.MC</t>
  </si>
  <si>
    <t>CIE AUTOMOTIVE</t>
  </si>
  <si>
    <t>CIRI.MI</t>
  </si>
  <si>
    <t>COMPAGNIE INDUSTRIALI RIUNITE SHS</t>
  </si>
  <si>
    <t>CITT.PA</t>
  </si>
  <si>
    <t>GROUPE CRIT</t>
  </si>
  <si>
    <t>CKN.L</t>
  </si>
  <si>
    <t>CLARKSON</t>
  </si>
  <si>
    <t>CLARI.PA</t>
  </si>
  <si>
    <t>CLARIANE</t>
  </si>
  <si>
    <t>CLASb.ST</t>
  </si>
  <si>
    <t>CLAS OHLSON B</t>
  </si>
  <si>
    <t>CLN.S</t>
  </si>
  <si>
    <t>CLARIANT</t>
  </si>
  <si>
    <t>CLNX.MC</t>
  </si>
  <si>
    <t>CELLNEX TELECOM</t>
  </si>
  <si>
    <t>CLOEb.ST</t>
  </si>
  <si>
    <t>CLOETTA B</t>
  </si>
  <si>
    <t>CLSH.L</t>
  </si>
  <si>
    <t>CLS HOLDINGS</t>
  </si>
  <si>
    <t>CMBN.S</t>
  </si>
  <si>
    <t>CEMBRA MONEY BANK N ORD</t>
  </si>
  <si>
    <t>CMBT.BR</t>
  </si>
  <si>
    <t>CMB TECH</t>
  </si>
  <si>
    <t>CMCX.L</t>
  </si>
  <si>
    <t>CMC MARKETS</t>
  </si>
  <si>
    <t>CNA.L</t>
  </si>
  <si>
    <t>CENTRICA</t>
  </si>
  <si>
    <t>CNE.L</t>
  </si>
  <si>
    <t>CAPRICORN ENERGY</t>
  </si>
  <si>
    <t>COA.L</t>
  </si>
  <si>
    <t>COATS GROUP</t>
  </si>
  <si>
    <t>COFB.BR</t>
  </si>
  <si>
    <t>COFINIMMO</t>
  </si>
  <si>
    <t>COKG.DE</t>
  </si>
  <si>
    <t>CANCOM (XET)</t>
  </si>
  <si>
    <t>COL.MC</t>
  </si>
  <si>
    <t>INMOBILIARIA COLONIAL</t>
  </si>
  <si>
    <t>COLOb.CO</t>
  </si>
  <si>
    <t>COLOPLAST B</t>
  </si>
  <si>
    <t>COLR.BR</t>
  </si>
  <si>
    <t>COLRUYT GROUP</t>
  </si>
  <si>
    <t>CONG.DE</t>
  </si>
  <si>
    <t>CONTINENTAL (XET)</t>
  </si>
  <si>
    <t>COP1n.DE</t>
  </si>
  <si>
    <t>COMPUGROUP MEDICAL (XET) N</t>
  </si>
  <si>
    <t>COPN.S</t>
  </si>
  <si>
    <t>COSMO PHARMACEUTICALS</t>
  </si>
  <si>
    <t>CORA.LS</t>
  </si>
  <si>
    <t>CORTICEIRA AMORIM</t>
  </si>
  <si>
    <t>CORB.AS</t>
  </si>
  <si>
    <t>CORBION NV C</t>
  </si>
  <si>
    <t>COSG.L</t>
  </si>
  <si>
    <t>COSTAIN GROUP</t>
  </si>
  <si>
    <t>COTNE.S</t>
  </si>
  <si>
    <t>COMET HOLDINGS 'R'</t>
  </si>
  <si>
    <t>CPG.L</t>
  </si>
  <si>
    <t>COMPASS GROUP</t>
  </si>
  <si>
    <t>CPI.L</t>
  </si>
  <si>
    <t>CAPITA</t>
  </si>
  <si>
    <t>CPPG.L</t>
  </si>
  <si>
    <t>CPPGROUP</t>
  </si>
  <si>
    <t>CPRI.MI</t>
  </si>
  <si>
    <t>DAVIDE CAMPARI MILANO</t>
  </si>
  <si>
    <t>CPS.WA</t>
  </si>
  <si>
    <t>CYFROWY POLSAT</t>
  </si>
  <si>
    <t>CRDA.L</t>
  </si>
  <si>
    <t>CRODA INTERNATIONAL</t>
  </si>
  <si>
    <t>CRDI.MI</t>
  </si>
  <si>
    <t>UNICREDIT</t>
  </si>
  <si>
    <t>CRIP.PA</t>
  </si>
  <si>
    <t>CHARGEURS</t>
  </si>
  <si>
    <t>CRN.L</t>
  </si>
  <si>
    <t>CAIRN HOMES</t>
  </si>
  <si>
    <t>CRST.L</t>
  </si>
  <si>
    <t>CREST NICHOLSON HOLDINGS</t>
  </si>
  <si>
    <t>CTEC.L</t>
  </si>
  <si>
    <t>CONVATEC GROUP</t>
  </si>
  <si>
    <t>CTNGk.F</t>
  </si>
  <si>
    <t>CENTROTHERM PHTO.</t>
  </si>
  <si>
    <t>CTT.LS</t>
  </si>
  <si>
    <t>CTT CORREIOS DE PORTUGAL</t>
  </si>
  <si>
    <t>CTTS.ST</t>
  </si>
  <si>
    <t>CTT SYSTEMS</t>
  </si>
  <si>
    <t>CTY1S.HE</t>
  </si>
  <si>
    <t>CITYCON</t>
  </si>
  <si>
    <t>CURY.L</t>
  </si>
  <si>
    <t>CURRYS</t>
  </si>
  <si>
    <t>CVO.PA</t>
  </si>
  <si>
    <t>COVIVIO</t>
  </si>
  <si>
    <t>CWCG.DE</t>
  </si>
  <si>
    <t>CEWE COLOR HOLDING (XET)</t>
  </si>
  <si>
    <t>CWK.L</t>
  </si>
  <si>
    <t>CRANSWICK</t>
  </si>
  <si>
    <t>DAL.MI</t>
  </si>
  <si>
    <t>DATALOGIC</t>
  </si>
  <si>
    <t>DANO.PA</t>
  </si>
  <si>
    <t>DANONE</t>
  </si>
  <si>
    <t>DANSKE.CO</t>
  </si>
  <si>
    <t>DANSKE BANK</t>
  </si>
  <si>
    <t>DAST.PA</t>
  </si>
  <si>
    <t>DASSAULT SYSTEMES</t>
  </si>
  <si>
    <t>DB1Gn.DE</t>
  </si>
  <si>
    <t>DEUTSCHE BOERSE (XET)</t>
  </si>
  <si>
    <t>DBANn.DE</t>
  </si>
  <si>
    <t>DEUTSCHE BET. (XET)</t>
  </si>
  <si>
    <t>DBG.PA</t>
  </si>
  <si>
    <t>DERICHEBOURG</t>
  </si>
  <si>
    <t>DBKGn.DE</t>
  </si>
  <si>
    <t>DEUTSCHE BANK (XET)</t>
  </si>
  <si>
    <t>DCC.L</t>
  </si>
  <si>
    <t>DCC</t>
  </si>
  <si>
    <t>DEHr.AT</t>
  </si>
  <si>
    <t>PUBLIC POWER</t>
  </si>
  <si>
    <t>DEMANT.CO</t>
  </si>
  <si>
    <t>DEMANT</t>
  </si>
  <si>
    <t>DEQGn.DE</t>
  </si>
  <si>
    <t>DEUTSCHE EUROSHOP (XET)</t>
  </si>
  <si>
    <t>DFDS.CO</t>
  </si>
  <si>
    <t>DFDS</t>
  </si>
  <si>
    <t>DFSD.L</t>
  </si>
  <si>
    <t>DFS FURNITURE</t>
  </si>
  <si>
    <t>DGE.L</t>
  </si>
  <si>
    <t>DIAGEO</t>
  </si>
  <si>
    <t>DHER.DE</t>
  </si>
  <si>
    <t>DELIVERY HERO (XET)</t>
  </si>
  <si>
    <t>DHG.I</t>
  </si>
  <si>
    <t>DALATA HOTEL GROUP</t>
  </si>
  <si>
    <t>DHLn.DE</t>
  </si>
  <si>
    <t>DEUTSCHE POST (XET)</t>
  </si>
  <si>
    <t>DIAS.MI</t>
  </si>
  <si>
    <t>DIASORIN</t>
  </si>
  <si>
    <t>DIDA.MC</t>
  </si>
  <si>
    <t>DISB.INTNAC.DE AMEN.</t>
  </si>
  <si>
    <t>DIOR.PA</t>
  </si>
  <si>
    <t>CHRISTIAN DIOR</t>
  </si>
  <si>
    <t>DKSH.S</t>
  </si>
  <si>
    <t>DKSH HOLDING</t>
  </si>
  <si>
    <t>DLAR.L</t>
  </si>
  <si>
    <t>DE LA RUE ORD</t>
  </si>
  <si>
    <t>DLG.MI</t>
  </si>
  <si>
    <t>DE LONGHI</t>
  </si>
  <si>
    <t>DLGD.L</t>
  </si>
  <si>
    <t>DIRECT LINE IN.GROUP</t>
  </si>
  <si>
    <t>DLN.L</t>
  </si>
  <si>
    <t>DERWENT LONDON</t>
  </si>
  <si>
    <t>DNB.OL</t>
  </si>
  <si>
    <t>DNB BANK</t>
  </si>
  <si>
    <t>DNLM.L</t>
  </si>
  <si>
    <t>DUNELM GROUP</t>
  </si>
  <si>
    <t>DNO.OL</t>
  </si>
  <si>
    <t>DNO</t>
  </si>
  <si>
    <t>DNORD.CO</t>
  </si>
  <si>
    <t>DMPKBT.NORDEN</t>
  </si>
  <si>
    <t>DNP.WA</t>
  </si>
  <si>
    <t>DINO POLSKA SA</t>
  </si>
  <si>
    <t>DOCM.S</t>
  </si>
  <si>
    <t>DOCMORRIS AG</t>
  </si>
  <si>
    <t>DOKA.S</t>
  </si>
  <si>
    <t>DORMA KABA HOLD</t>
  </si>
  <si>
    <t>DOM.L</t>
  </si>
  <si>
    <t>DOMINO'S PIZZA GROUP</t>
  </si>
  <si>
    <t>DOMETIC.ST</t>
  </si>
  <si>
    <t>DOMETIC GROUP</t>
  </si>
  <si>
    <t>DOVA.MI</t>
  </si>
  <si>
    <t>DOVALUE</t>
  </si>
  <si>
    <t>DPLM.L</t>
  </si>
  <si>
    <t>DIPLOMA</t>
  </si>
  <si>
    <t>DRWG.DE</t>
  </si>
  <si>
    <t>DRAEGERWERK (XET)</t>
  </si>
  <si>
    <t>DRX.L</t>
  </si>
  <si>
    <t>DRAX GROUP</t>
  </si>
  <si>
    <t>DSV.CO</t>
  </si>
  <si>
    <t>DSV</t>
  </si>
  <si>
    <t>DTEGn.DE</t>
  </si>
  <si>
    <t>DEUTSCHE TELEKOM (XET)</t>
  </si>
  <si>
    <t>DUEG.DE</t>
  </si>
  <si>
    <t>D RR (XET)</t>
  </si>
  <si>
    <t>DUST.ST</t>
  </si>
  <si>
    <t>DUSTIN GROUP</t>
  </si>
  <si>
    <t>DWNG.DE</t>
  </si>
  <si>
    <t>DEUTSCHE WOHNEN (XET) BR.SHS.</t>
  </si>
  <si>
    <t>EBRO.MC</t>
  </si>
  <si>
    <t>EBRO FOODS</t>
  </si>
  <si>
    <t>ECMPA.AS</t>
  </si>
  <si>
    <t>EUROCOMMERCIAL PROPERTIES</t>
  </si>
  <si>
    <t>ECNL.MI</t>
  </si>
  <si>
    <t>AQUAFIL</t>
  </si>
  <si>
    <t>ECONB.BR</t>
  </si>
  <si>
    <t>ECONOCOM GROUP</t>
  </si>
  <si>
    <t>ECORE.L</t>
  </si>
  <si>
    <t>ECORA RESOURCES</t>
  </si>
  <si>
    <t>ECVG.DE</t>
  </si>
  <si>
    <t>ENCAVIS</t>
  </si>
  <si>
    <t>ED4.DE</t>
  </si>
  <si>
    <t>EDAG ENGINEERING (XET) GP.</t>
  </si>
  <si>
    <t>EDEN.PA</t>
  </si>
  <si>
    <t>EDENRED</t>
  </si>
  <si>
    <t>EDNn.MI</t>
  </si>
  <si>
    <t>EDISON RSP</t>
  </si>
  <si>
    <t>EDP.LS</t>
  </si>
  <si>
    <t>EDP ENERGIAS DE PORTUGAL</t>
  </si>
  <si>
    <t>EDPR.LS</t>
  </si>
  <si>
    <t>EDP RENOVAVEIS</t>
  </si>
  <si>
    <t>EFGN.S</t>
  </si>
  <si>
    <t>EFG INTERNATIONAL N</t>
  </si>
  <si>
    <t>EKTAb.ST</t>
  </si>
  <si>
    <t>ELEKTA B</t>
  </si>
  <si>
    <t>ELANb.ST</t>
  </si>
  <si>
    <t>ELANDERS B</t>
  </si>
  <si>
    <t>ELE.MC</t>
  </si>
  <si>
    <t>ENDESA</t>
  </si>
  <si>
    <t>ELI.BR</t>
  </si>
  <si>
    <t>ELIA GROUP</t>
  </si>
  <si>
    <t>ELIOR.PA</t>
  </si>
  <si>
    <t>ELIOR GROUP</t>
  </si>
  <si>
    <t>ELIS.PA</t>
  </si>
  <si>
    <t>ELIS</t>
  </si>
  <si>
    <t>ELISA.HE</t>
  </si>
  <si>
    <t>ELISA</t>
  </si>
  <si>
    <t>ELM.L</t>
  </si>
  <si>
    <t>ELEMENTIS</t>
  </si>
  <si>
    <t>ELTEL.ST</t>
  </si>
  <si>
    <t>ELTEL</t>
  </si>
  <si>
    <t>ELUXb.ST</t>
  </si>
  <si>
    <t>ELECTROLUX B</t>
  </si>
  <si>
    <t>EMBI.MI</t>
  </si>
  <si>
    <t>CREDITO EMILIANO</t>
  </si>
  <si>
    <t>EMEIS.PA</t>
  </si>
  <si>
    <t>EMEIS</t>
  </si>
  <si>
    <t>EMG.L</t>
  </si>
  <si>
    <t>MAN GROUP</t>
  </si>
  <si>
    <t>EMII.MI</t>
  </si>
  <si>
    <t>BPER BANCA</t>
  </si>
  <si>
    <t>EMMN.S</t>
  </si>
  <si>
    <t>EMMI AG</t>
  </si>
  <si>
    <t>EMSN.S</t>
  </si>
  <si>
    <t>EMS-CHEMIE 'N'</t>
  </si>
  <si>
    <t>ENAE.WA</t>
  </si>
  <si>
    <t>ENEA</t>
  </si>
  <si>
    <t>ENAG.MC</t>
  </si>
  <si>
    <t>ENAGAS</t>
  </si>
  <si>
    <t>ENAV.MI</t>
  </si>
  <si>
    <t>ENAV</t>
  </si>
  <si>
    <t>ENEI.MI</t>
  </si>
  <si>
    <t>ENEL</t>
  </si>
  <si>
    <t>ENGIE.PA</t>
  </si>
  <si>
    <t>ENGIE</t>
  </si>
  <si>
    <t>ENGP.WA</t>
  </si>
  <si>
    <t>ENERGA</t>
  </si>
  <si>
    <t>ENI.MI</t>
  </si>
  <si>
    <t>ENI</t>
  </si>
  <si>
    <t>ENOG.L</t>
  </si>
  <si>
    <t>ENERGEAN</t>
  </si>
  <si>
    <t>ENQ.L</t>
  </si>
  <si>
    <t>ENQUEST</t>
  </si>
  <si>
    <t>ENRO.ST</t>
  </si>
  <si>
    <t>ENIRO GROUP</t>
  </si>
  <si>
    <t>ENT.L</t>
  </si>
  <si>
    <t>ENTAIN</t>
  </si>
  <si>
    <t>ENTRA.OL</t>
  </si>
  <si>
    <t>ENTRA</t>
  </si>
  <si>
    <t>ENX.PA</t>
  </si>
  <si>
    <t>EURONEXT</t>
  </si>
  <si>
    <t>EONGn.DE</t>
  </si>
  <si>
    <t>E ON N (XET)</t>
  </si>
  <si>
    <t>EPIRa.ST</t>
  </si>
  <si>
    <t>EPIROC A</t>
  </si>
  <si>
    <t>EQNR.OL</t>
  </si>
  <si>
    <t>EQUINOR</t>
  </si>
  <si>
    <t>ERG.MI</t>
  </si>
  <si>
    <t>ERG</t>
  </si>
  <si>
    <t>ERICb.ST</t>
  </si>
  <si>
    <t>ERICSSON B</t>
  </si>
  <si>
    <t>ERMT.PA</t>
  </si>
  <si>
    <t>ERAMET</t>
  </si>
  <si>
    <t>ERST.VI</t>
  </si>
  <si>
    <t>ERSTE GROUP BANK</t>
  </si>
  <si>
    <t>ESLX.PA</t>
  </si>
  <si>
    <t>ESSILORLUXOTTICA</t>
  </si>
  <si>
    <t>ESNT.L</t>
  </si>
  <si>
    <t>ESSENTRA</t>
  </si>
  <si>
    <t>ESP.L</t>
  </si>
  <si>
    <t>EMPIRIC STUDENT PROPERTY</t>
  </si>
  <si>
    <t>ESSITYb.ST</t>
  </si>
  <si>
    <t>ESSITY B</t>
  </si>
  <si>
    <t>ETL.PA</t>
  </si>
  <si>
    <t>EUTELSAT COMMUNICATIONS</t>
  </si>
  <si>
    <t>EUFI.PA</t>
  </si>
  <si>
    <t>EUROFINS SCIEN.</t>
  </si>
  <si>
    <t>EUR.WA</t>
  </si>
  <si>
    <t>EUROCASH</t>
  </si>
  <si>
    <t>EURA.PA</t>
  </si>
  <si>
    <t>EURAZEO</t>
  </si>
  <si>
    <t>EURBr.AT</t>
  </si>
  <si>
    <t>EUROBANK HOLDINGS</t>
  </si>
  <si>
    <t>EVDG.DE</t>
  </si>
  <si>
    <t>CTS EVENTIM (XET)</t>
  </si>
  <si>
    <t>EVKn.DE</t>
  </si>
  <si>
    <t>EVONIK INDUSTRIES (XET)</t>
  </si>
  <si>
    <t>EVNV.VI</t>
  </si>
  <si>
    <t>EVN</t>
  </si>
  <si>
    <t>EVOG.ST</t>
  </si>
  <si>
    <t>EVOLUTION</t>
  </si>
  <si>
    <t>EVOK.L</t>
  </si>
  <si>
    <t>EVOKE</t>
  </si>
  <si>
    <t>EVTG.DE</t>
  </si>
  <si>
    <t>EVOTEC (XET)</t>
  </si>
  <si>
    <t>EXCr.AT</t>
  </si>
  <si>
    <t>HELLENIC EXCHANGES HDG.</t>
  </si>
  <si>
    <t>EXHO.PA</t>
  </si>
  <si>
    <t>SODEXO</t>
  </si>
  <si>
    <t>EXMR.BR</t>
  </si>
  <si>
    <t>EXMAR</t>
  </si>
  <si>
    <t>EXPN.L</t>
  </si>
  <si>
    <t>EXPERIAN</t>
  </si>
  <si>
    <t>EZJ.L</t>
  </si>
  <si>
    <t>EASYJET</t>
  </si>
  <si>
    <t>FABG.ST</t>
  </si>
  <si>
    <t>FABEGE</t>
  </si>
  <si>
    <t>FAE.MC</t>
  </si>
  <si>
    <t>FAES FARMA</t>
  </si>
  <si>
    <t>FAGRO.BR</t>
  </si>
  <si>
    <t>FAGRON</t>
  </si>
  <si>
    <t>FBK.MI</t>
  </si>
  <si>
    <t>FINECOBANK SPA</t>
  </si>
  <si>
    <t>FCC.MC</t>
  </si>
  <si>
    <t>FOMENTO CONSTR.Y CNTR.</t>
  </si>
  <si>
    <t>FCH.L</t>
  </si>
  <si>
    <t>FUNDING CIRCLE HOLDINGS</t>
  </si>
  <si>
    <t>FCT.MI</t>
  </si>
  <si>
    <t>FINCANTIERI</t>
  </si>
  <si>
    <t>FDM.L</t>
  </si>
  <si>
    <t>FDM GROUP</t>
  </si>
  <si>
    <t>FDPF.L</t>
  </si>
  <si>
    <t>FD TECHNOLOGIES</t>
  </si>
  <si>
    <t>FER.MC</t>
  </si>
  <si>
    <t>FERROVIAL</t>
  </si>
  <si>
    <t>FEVR.L</t>
  </si>
  <si>
    <t>FEVERTREE DRINKS</t>
  </si>
  <si>
    <t>FFARM.AS</t>
  </si>
  <si>
    <t>FORFARMERS</t>
  </si>
  <si>
    <t>FGP.L</t>
  </si>
  <si>
    <t>FIRST GROUP</t>
  </si>
  <si>
    <t>FHZN.S</t>
  </si>
  <si>
    <t>FLUGHAFEN ZURICH</t>
  </si>
  <si>
    <t>FIA1S.HE</t>
  </si>
  <si>
    <t>FINNAIR</t>
  </si>
  <si>
    <t>FIEG.DE</t>
  </si>
  <si>
    <t>FIELMANN GROUP (XET)</t>
  </si>
  <si>
    <t>FILA.MI</t>
  </si>
  <si>
    <t>FILA</t>
  </si>
  <si>
    <t>FINGb.ST</t>
  </si>
  <si>
    <t>FINGERPRINT CARDS B</t>
  </si>
  <si>
    <t>FLNG.OL</t>
  </si>
  <si>
    <t>FLEX LNG</t>
  </si>
  <si>
    <t>FLOW.AS</t>
  </si>
  <si>
    <t>FLOW TRADERS</t>
  </si>
  <si>
    <t>FLS.CO</t>
  </si>
  <si>
    <t>FLSMIDTH AND B</t>
  </si>
  <si>
    <t>FMEG.DE</t>
  </si>
  <si>
    <t>FRESENIUS MED.CARE (XET)</t>
  </si>
  <si>
    <t>FNAC.PA</t>
  </si>
  <si>
    <t>FNAC DARTY</t>
  </si>
  <si>
    <t>FNOX.ST</t>
  </si>
  <si>
    <t>FORTNOX AB</t>
  </si>
  <si>
    <t>FNTGn.DE</t>
  </si>
  <si>
    <t>FREENET (XET)</t>
  </si>
  <si>
    <t>FORN.S</t>
  </si>
  <si>
    <t>FORBO HDG.</t>
  </si>
  <si>
    <t>FORT.L</t>
  </si>
  <si>
    <t>FORTERRA</t>
  </si>
  <si>
    <t>FORTUM.HE</t>
  </si>
  <si>
    <t>FORTUM</t>
  </si>
  <si>
    <t>FOUG.PA</t>
  </si>
  <si>
    <t>EIFFAGE</t>
  </si>
  <si>
    <t>FOUR.L</t>
  </si>
  <si>
    <t>4IMPRINT GROUP</t>
  </si>
  <si>
    <t>FPE3_p.DE</t>
  </si>
  <si>
    <t>FUCHS PREF. (XET)</t>
  </si>
  <si>
    <t>FRAG.DE</t>
  </si>
  <si>
    <t>FRAPORT (XET)</t>
  </si>
  <si>
    <t>FRAS.L</t>
  </si>
  <si>
    <t>FRASERS GROUP</t>
  </si>
  <si>
    <t>FREG.DE</t>
  </si>
  <si>
    <t>FRESENIUS (XET)</t>
  </si>
  <si>
    <t>FRES.L</t>
  </si>
  <si>
    <t>FRESNILLO</t>
  </si>
  <si>
    <t>FRVIA.PA</t>
  </si>
  <si>
    <t>FORVIA</t>
  </si>
  <si>
    <t>FSJ.L</t>
  </si>
  <si>
    <t>FISHER(JAMES)&amp; SONS</t>
  </si>
  <si>
    <t>FTKn.DE</t>
  </si>
  <si>
    <t>FLATEXDEGIRO N (XET)</t>
  </si>
  <si>
    <t>FTON.S</t>
  </si>
  <si>
    <t>FEINTOOL</t>
  </si>
  <si>
    <t>FUGR.AS</t>
  </si>
  <si>
    <t>FUGRO C</t>
  </si>
  <si>
    <t>FXPO.L</t>
  </si>
  <si>
    <t>FERREXPO</t>
  </si>
  <si>
    <t>G1AG.DE</t>
  </si>
  <si>
    <t>GEA GROUP (XET)</t>
  </si>
  <si>
    <t>G24n.DE</t>
  </si>
  <si>
    <t>SCOUT24 (XET)</t>
  </si>
  <si>
    <t>G2MNO.OL</t>
  </si>
  <si>
    <t>GENTOO MEDIA</t>
  </si>
  <si>
    <t>GALE.S</t>
  </si>
  <si>
    <t>GALENICA SANTE</t>
  </si>
  <si>
    <t>GALP.LS</t>
  </si>
  <si>
    <t>GALP ENERGIA SGPS B</t>
  </si>
  <si>
    <t>GAMH.S</t>
  </si>
  <si>
    <t>GAM HOLDING</t>
  </si>
  <si>
    <t>GASI.MI</t>
  </si>
  <si>
    <t>GENERALI</t>
  </si>
  <si>
    <t>GBFG.DE</t>
  </si>
  <si>
    <t>BILFINGER BERGER (XET)</t>
  </si>
  <si>
    <t>GBLB.BR</t>
  </si>
  <si>
    <t>GBL NEW</t>
  </si>
  <si>
    <t>GCC.L</t>
  </si>
  <si>
    <t>C&amp;C GROUP</t>
  </si>
  <si>
    <t>GCO.MC</t>
  </si>
  <si>
    <t>GRUPO CATALANA OCCIDENTE</t>
  </si>
  <si>
    <t>GDRB.BU</t>
  </si>
  <si>
    <t>RICHTER GEDEON</t>
  </si>
  <si>
    <t>HF</t>
  </si>
  <si>
    <t>GEBN.S</t>
  </si>
  <si>
    <t>GEBERIT 'R'</t>
  </si>
  <si>
    <t>GEMD.L</t>
  </si>
  <si>
    <t>GEM DIAMONDS (DI)</t>
  </si>
  <si>
    <t>GENG.L</t>
  </si>
  <si>
    <t>GENUIT GROUP</t>
  </si>
  <si>
    <t>GENL.L</t>
  </si>
  <si>
    <t>GENEL ENERGY</t>
  </si>
  <si>
    <t>GEO.MI</t>
  </si>
  <si>
    <t>GEOX</t>
  </si>
  <si>
    <t>GEST.MC</t>
  </si>
  <si>
    <t>GESTAMP AUTOMOCION</t>
  </si>
  <si>
    <t>GETIb.ST</t>
  </si>
  <si>
    <t>GETINGE B</t>
  </si>
  <si>
    <t>GETP.PA</t>
  </si>
  <si>
    <t>GETLINK</t>
  </si>
  <si>
    <t>GF.S</t>
  </si>
  <si>
    <t>GEORG FISCHER</t>
  </si>
  <si>
    <t>GFCP.PA</t>
  </si>
  <si>
    <t>GECINA</t>
  </si>
  <si>
    <t>GFRD.L</t>
  </si>
  <si>
    <t>GALLIFORD TRY</t>
  </si>
  <si>
    <t>GFTG.DE</t>
  </si>
  <si>
    <t>GFT TECHNOLOGIES (XET)</t>
  </si>
  <si>
    <t>GFTU_u.L</t>
  </si>
  <si>
    <t>GRAFTON GROUP</t>
  </si>
  <si>
    <t>GILG.DE</t>
  </si>
  <si>
    <t>DMG MORI (XET)</t>
  </si>
  <si>
    <t>GIVN.S</t>
  </si>
  <si>
    <t>GIVAUDAN 'N'</t>
  </si>
  <si>
    <t>GJFG.OL</t>
  </si>
  <si>
    <t>GJENSIDIGE FORSIKRING</t>
  </si>
  <si>
    <t>GL9.I</t>
  </si>
  <si>
    <t>GLANBIA</t>
  </si>
  <si>
    <t>GLEN.L</t>
  </si>
  <si>
    <t>GLENCORE</t>
  </si>
  <si>
    <t>GLJn.DE</t>
  </si>
  <si>
    <t>GRENKE N (XET)</t>
  </si>
  <si>
    <t>GLPG.AS</t>
  </si>
  <si>
    <t>GALAPAGOS</t>
  </si>
  <si>
    <t>GLTN.PA</t>
  </si>
  <si>
    <t>GL EVENTS</t>
  </si>
  <si>
    <t>GLV.I</t>
  </si>
  <si>
    <t>GLENVEAGH PROPERTIES</t>
  </si>
  <si>
    <t>GMAB.CO</t>
  </si>
  <si>
    <t>GENMAB</t>
  </si>
  <si>
    <t>GN.CO</t>
  </si>
  <si>
    <t>GN STORE NORD</t>
  </si>
  <si>
    <t>GNC.L</t>
  </si>
  <si>
    <t>GREENCORE GROUP</t>
  </si>
  <si>
    <t>GNS.L</t>
  </si>
  <si>
    <t>GENUS</t>
  </si>
  <si>
    <t>GPEG.L</t>
  </si>
  <si>
    <t>GREAT PORTLAND ESTATES</t>
  </si>
  <si>
    <t>GPW.WA</t>
  </si>
  <si>
    <t>WARSAW STOCK EXCHANGE</t>
  </si>
  <si>
    <t>GRANG.ST</t>
  </si>
  <si>
    <t>GRANGES</t>
  </si>
  <si>
    <t>GRBT.PA</t>
  </si>
  <si>
    <t>GUERBET</t>
  </si>
  <si>
    <t>GRG.L</t>
  </si>
  <si>
    <t>GREGGS</t>
  </si>
  <si>
    <t>GRI.L</t>
  </si>
  <si>
    <t>GRAINGER</t>
  </si>
  <si>
    <t>GRLS.MC</t>
  </si>
  <si>
    <t>GRIFOLS ORD CL A</t>
  </si>
  <si>
    <t>GSFG.OL</t>
  </si>
  <si>
    <t>GRIEG SEAFOOD</t>
  </si>
  <si>
    <t>GSK.L</t>
  </si>
  <si>
    <t>GLAXOSMITHKLINE</t>
  </si>
  <si>
    <t>GTCP.WA</t>
  </si>
  <si>
    <t>GLOBE TRADE CENTRE</t>
  </si>
  <si>
    <t>GTN.WA</t>
  </si>
  <si>
    <t>GETIN HOLDING</t>
  </si>
  <si>
    <t>GTT.PA</t>
  </si>
  <si>
    <t>GTT</t>
  </si>
  <si>
    <t>GURN.S</t>
  </si>
  <si>
    <t>GURIT HOLDING 'B'</t>
  </si>
  <si>
    <t>GXIG.DE</t>
  </si>
  <si>
    <t>GERRESHEIMER (XET)</t>
  </si>
  <si>
    <t>GYC.DE</t>
  </si>
  <si>
    <t>GRAND CITY PROPS. (XET)</t>
  </si>
  <si>
    <t>HAYS.L</t>
  </si>
  <si>
    <t>HAYS</t>
  </si>
  <si>
    <t>HBR.L</t>
  </si>
  <si>
    <t>HARBOUR ENERGY</t>
  </si>
  <si>
    <t>HDDG.DE</t>
  </si>
  <si>
    <t>HEIDELBERGER (XET) DRUCKMASCHINEN</t>
  </si>
  <si>
    <t>HEAD.L</t>
  </si>
  <si>
    <t>HEADLAM GROUP</t>
  </si>
  <si>
    <t>HEIG.DE</t>
  </si>
  <si>
    <t>HEIDELBERG (XET) MATERIALS</t>
  </si>
  <si>
    <t>HEIN.AS</t>
  </si>
  <si>
    <t>HEINEKEN</t>
  </si>
  <si>
    <t>HEIO.AS</t>
  </si>
  <si>
    <t>HEINEKEN HOLDING</t>
  </si>
  <si>
    <t>HELN.S</t>
  </si>
  <si>
    <t>HELVETIA HOLDING N</t>
  </si>
  <si>
    <t>HELr.AT</t>
  </si>
  <si>
    <t>ELLAKTOR</t>
  </si>
  <si>
    <t>HEPr.AT</t>
  </si>
  <si>
    <t>HELLENIQ ENERGY HOLDINGS</t>
  </si>
  <si>
    <t>HEXAb.ST</t>
  </si>
  <si>
    <t>HEXAGON B</t>
  </si>
  <si>
    <t>HFD.L</t>
  </si>
  <si>
    <t>HALFORDS GROUP</t>
  </si>
  <si>
    <t>HFG.L</t>
  </si>
  <si>
    <t>HILTON FOOD GROUP</t>
  </si>
  <si>
    <t>HFGG.DE</t>
  </si>
  <si>
    <t>HELLOFRESH (XET)</t>
  </si>
  <si>
    <t>HHFGn.DE</t>
  </si>
  <si>
    <t>HAMBURGER HAFEN UND(XET) LOGISTIK</t>
  </si>
  <si>
    <t>HIK.L</t>
  </si>
  <si>
    <t>HIKMA PHARMACEUTICALS</t>
  </si>
  <si>
    <t>HILS.L</t>
  </si>
  <si>
    <t>HILL AND SMITH</t>
  </si>
  <si>
    <t>HLAG.DE</t>
  </si>
  <si>
    <t>HAPAG LLOYD (XET)</t>
  </si>
  <si>
    <t>HLCL.L</t>
  </si>
  <si>
    <t>HELICAL REIT</t>
  </si>
  <si>
    <t>HLE.DE</t>
  </si>
  <si>
    <t>HELLA GMBH &amp; KGAA</t>
  </si>
  <si>
    <t>HLMA.L</t>
  </si>
  <si>
    <t>HALMA</t>
  </si>
  <si>
    <t>HMb.ST</t>
  </si>
  <si>
    <t>HENNES &amp; MAURITZ B</t>
  </si>
  <si>
    <t>HMSO.L</t>
  </si>
  <si>
    <t>HAMMERSON</t>
  </si>
  <si>
    <t>HNKG_p.DE</t>
  </si>
  <si>
    <t>HENKEL PREF. (XET)</t>
  </si>
  <si>
    <t>HNRGn.DE</t>
  </si>
  <si>
    <t>HANNOVER RUECK (XET)</t>
  </si>
  <si>
    <t>HNSA.ST</t>
  </si>
  <si>
    <t>HANSA BIOPHARMA</t>
  </si>
  <si>
    <t>HOCM.L</t>
  </si>
  <si>
    <t>HOCHSCHILD MINING</t>
  </si>
  <si>
    <t>HOFI.ST</t>
  </si>
  <si>
    <t>HOIST FINANCE</t>
  </si>
  <si>
    <t>HOLMb.ST</t>
  </si>
  <si>
    <t>HOLMEN B</t>
  </si>
  <si>
    <t>HOLN.S</t>
  </si>
  <si>
    <t>HOLCIM</t>
  </si>
  <si>
    <t>HOTG.DE</t>
  </si>
  <si>
    <t>HOCHTIEF (XET)</t>
  </si>
  <si>
    <t>HPOLb.ST</t>
  </si>
  <si>
    <t>HEXPOL B</t>
  </si>
  <si>
    <t>HRA.MI</t>
  </si>
  <si>
    <t>HERA</t>
  </si>
  <si>
    <t>HRGV.L</t>
  </si>
  <si>
    <t>HARGREAVES LANSDOWN</t>
  </si>
  <si>
    <t>HRMr.AT</t>
  </si>
  <si>
    <t>GEK TERNA</t>
  </si>
  <si>
    <t>HRMS.PA</t>
  </si>
  <si>
    <t>HERMES INTL.</t>
  </si>
  <si>
    <t>HSBA.L</t>
  </si>
  <si>
    <t>HSBC HOLDINGS</t>
  </si>
  <si>
    <t>HSX.L</t>
  </si>
  <si>
    <t>HISCOX DI</t>
  </si>
  <si>
    <t>HTG.L</t>
  </si>
  <si>
    <t>HUNTING</t>
  </si>
  <si>
    <t>HUBN.S</t>
  </si>
  <si>
    <t>HUBER+SUHNER 'R'</t>
  </si>
  <si>
    <t>HUFVa.ST</t>
  </si>
  <si>
    <t>HUFVUDSTADEN A</t>
  </si>
  <si>
    <t>HUH1V.HE</t>
  </si>
  <si>
    <t>HUHTAMAKI</t>
  </si>
  <si>
    <t>HUMAN.ST</t>
  </si>
  <si>
    <t>HUMANA</t>
  </si>
  <si>
    <t>HUSQb.ST</t>
  </si>
  <si>
    <t>HUSQVARNA B</t>
  </si>
  <si>
    <t>HWDN.L</t>
  </si>
  <si>
    <t>HOWDEN JOINERY GP.</t>
  </si>
  <si>
    <t>HWG.L</t>
  </si>
  <si>
    <t>HARWORTH GROUP</t>
  </si>
  <si>
    <t>HYQGn.DE</t>
  </si>
  <si>
    <t>HYPOPORT FINANCE (XET)</t>
  </si>
  <si>
    <t>IBAB.BR</t>
  </si>
  <si>
    <t>ION BEAM APPLICATIONS</t>
  </si>
  <si>
    <t>IBE.MC</t>
  </si>
  <si>
    <t>IBERDROLA</t>
  </si>
  <si>
    <t>IBST.L</t>
  </si>
  <si>
    <t>IBSTOCK</t>
  </si>
  <si>
    <t>ICAD.PA</t>
  </si>
  <si>
    <t>ICADE REIT</t>
  </si>
  <si>
    <t>ICAG.L</t>
  </si>
  <si>
    <t>INTL.CONS.AIRL.GP.</t>
  </si>
  <si>
    <t>ICGIN.L</t>
  </si>
  <si>
    <t>INTERMEDIATE CAPITAL GP.</t>
  </si>
  <si>
    <t>IDIA.S</t>
  </si>
  <si>
    <t>IDORSIA LIMITED</t>
  </si>
  <si>
    <t>IDLA.PA</t>
  </si>
  <si>
    <t>ID LOGISTICS GROUP</t>
  </si>
  <si>
    <t>IDR.MC</t>
  </si>
  <si>
    <t>INDRA SISTEMAS</t>
  </si>
  <si>
    <t>IDSI.L</t>
  </si>
  <si>
    <t>INTERNATIONAL DISTRIBUTION SERVICES</t>
  </si>
  <si>
    <t>IETB.BR</t>
  </si>
  <si>
    <t>D IETEREN GROUP</t>
  </si>
  <si>
    <t>IFXGn.DE</t>
  </si>
  <si>
    <t>INFINEON TECHS. (XET)</t>
  </si>
  <si>
    <t>IG.MI</t>
  </si>
  <si>
    <t>ITALGAS</t>
  </si>
  <si>
    <t>IGG.L</t>
  </si>
  <si>
    <t>IG GROUP HOLDINGS</t>
  </si>
  <si>
    <t>IHG.L</t>
  </si>
  <si>
    <t>ICTL.HTLS.GP.</t>
  </si>
  <si>
    <t>IHPI.L</t>
  </si>
  <si>
    <t>INTEGRAFIN HOLDINGS</t>
  </si>
  <si>
    <t>III.L</t>
  </si>
  <si>
    <t>3I GROUP</t>
  </si>
  <si>
    <t>IMB.L</t>
  </si>
  <si>
    <t>IMPERIAL BRANDS</t>
  </si>
  <si>
    <t>IMCD.AS</t>
  </si>
  <si>
    <t>IMCD GROUP</t>
  </si>
  <si>
    <t>IMFI.VI</t>
  </si>
  <si>
    <t>IMMOFINANZ</t>
  </si>
  <si>
    <t>IMI.L</t>
  </si>
  <si>
    <t>IMI</t>
  </si>
  <si>
    <t>IMPN.S</t>
  </si>
  <si>
    <t>IMPLENIA 'R'</t>
  </si>
  <si>
    <t>IMTP.PA</t>
  </si>
  <si>
    <t>IMERYS</t>
  </si>
  <si>
    <t>INCH.L</t>
  </si>
  <si>
    <t>INCHCAPE</t>
  </si>
  <si>
    <t>INDT.ST</t>
  </si>
  <si>
    <t>INDUTRADE</t>
  </si>
  <si>
    <t>INDUa.ST</t>
  </si>
  <si>
    <t>INDUSTRIVARDEN A</t>
  </si>
  <si>
    <t>INDV.L</t>
  </si>
  <si>
    <t>INDIVIOR</t>
  </si>
  <si>
    <t>INF.L</t>
  </si>
  <si>
    <t>INFORMA</t>
  </si>
  <si>
    <t>INGA.AS</t>
  </si>
  <si>
    <t>ING GROEP</t>
  </si>
  <si>
    <t>INGP.WA</t>
  </si>
  <si>
    <t>ING BANK SLASKI</t>
  </si>
  <si>
    <t>INHG.DE</t>
  </si>
  <si>
    <t>INDUS HOLDING (XET)</t>
  </si>
  <si>
    <t>INRN.S</t>
  </si>
  <si>
    <t>INTERROLL</t>
  </si>
  <si>
    <t>INRr.AT</t>
  </si>
  <si>
    <t>INTRACOM HOLDINGS</t>
  </si>
  <si>
    <t>INTRUM.ST</t>
  </si>
  <si>
    <t>INTRUM</t>
  </si>
  <si>
    <t>INVEb.ST</t>
  </si>
  <si>
    <t>INVESTOR B</t>
  </si>
  <si>
    <t>INVP.L</t>
  </si>
  <si>
    <t>INVESTEC</t>
  </si>
  <si>
    <t>INWI.ST</t>
  </si>
  <si>
    <t>INWIDO</t>
  </si>
  <si>
    <t>INWT.MI</t>
  </si>
  <si>
    <t>INFRASTRUTTURE WIRELESS ITALIANE SPA NPV</t>
  </si>
  <si>
    <t>IPF.L</t>
  </si>
  <si>
    <t>INTERNATIONAL PSNL.FIN.</t>
  </si>
  <si>
    <t>IPH.PA</t>
  </si>
  <si>
    <t>INNATE PHARMA</t>
  </si>
  <si>
    <t>IPN.PA</t>
  </si>
  <si>
    <t>IPSEN</t>
  </si>
  <si>
    <t>IPO.L</t>
  </si>
  <si>
    <t>IP GROUP</t>
  </si>
  <si>
    <t>IPX.L</t>
  </si>
  <si>
    <t>IMPAX ASTMGMT.GROUP</t>
  </si>
  <si>
    <t>IREE.MI</t>
  </si>
  <si>
    <t>IREN</t>
  </si>
  <si>
    <t>IREN.S</t>
  </si>
  <si>
    <t>INVESTIS HOLDING</t>
  </si>
  <si>
    <t>IRES.I</t>
  </si>
  <si>
    <t>IRISH RESD.PPTYS REIT</t>
  </si>
  <si>
    <t>ISN.S</t>
  </si>
  <si>
    <t>INTERSHOP N</t>
  </si>
  <si>
    <t>ISOS.PA</t>
  </si>
  <si>
    <t>IPSOS</t>
  </si>
  <si>
    <t>ISP.MI</t>
  </si>
  <si>
    <t>INTESA SANPAOLO</t>
  </si>
  <si>
    <t>ISS.CO</t>
  </si>
  <si>
    <t>ISS</t>
  </si>
  <si>
    <t>ITMI.MI</t>
  </si>
  <si>
    <t>ITALMOBILIARE</t>
  </si>
  <si>
    <t>ITPG.MI</t>
  </si>
  <si>
    <t>INTERPUMP GROUP</t>
  </si>
  <si>
    <t>ITRK.L</t>
  </si>
  <si>
    <t>INTERTEK GROUP</t>
  </si>
  <si>
    <t>ITV.L</t>
  </si>
  <si>
    <t>ITV</t>
  </si>
  <si>
    <t>ITX.MC</t>
  </si>
  <si>
    <t>INDITEX</t>
  </si>
  <si>
    <t>IWG.L</t>
  </si>
  <si>
    <t>INTERNATIONAL WORKPLACE GROUP</t>
  </si>
  <si>
    <t>JCDX.PA</t>
  </si>
  <si>
    <t>JCDECAUX</t>
  </si>
  <si>
    <t>JCQ.PA</t>
  </si>
  <si>
    <t>JACQUET METALS</t>
  </si>
  <si>
    <t>JD.L</t>
  </si>
  <si>
    <t>JD SPORTS FASHION</t>
  </si>
  <si>
    <t>JDW.L</t>
  </si>
  <si>
    <t>WETHERSPOON (JD)</t>
  </si>
  <si>
    <t>JM.ST</t>
  </si>
  <si>
    <t>JM</t>
  </si>
  <si>
    <t>JMAT.L</t>
  </si>
  <si>
    <t>JOHNSON MATTHEY</t>
  </si>
  <si>
    <t>JMT.LS</t>
  </si>
  <si>
    <t>JERONIMO MARTINS</t>
  </si>
  <si>
    <t>JST.DE</t>
  </si>
  <si>
    <t>JOST WERKE (XET)</t>
  </si>
  <si>
    <t>JSW.WA</t>
  </si>
  <si>
    <t>JASTRZEBSKA SPOLKA WEGLOWA</t>
  </si>
  <si>
    <t>JUNG_p.DE</t>
  </si>
  <si>
    <t>JUNGHEINRICH PFS. (XET)</t>
  </si>
  <si>
    <t>JUP.L</t>
  </si>
  <si>
    <t>JUPITER FUND MANAGEMENT</t>
  </si>
  <si>
    <t>JUSTJ.L</t>
  </si>
  <si>
    <t>JUST GROUP</t>
  </si>
  <si>
    <t>JUVE.MI</t>
  </si>
  <si>
    <t>JUVENTUS FOOTBALL CLUB</t>
  </si>
  <si>
    <t>JYSK.CO</t>
  </si>
  <si>
    <t>JYSKE BANK</t>
  </si>
  <si>
    <t>KAMBI.ST</t>
  </si>
  <si>
    <t>KAMBI GROUP LTD.SHARES</t>
  </si>
  <si>
    <t>KARN.S</t>
  </si>
  <si>
    <t>KARDEX HOLDING AG</t>
  </si>
  <si>
    <t>KBC.BR</t>
  </si>
  <si>
    <t>KBC GROUP</t>
  </si>
  <si>
    <t>KBCA.BR</t>
  </si>
  <si>
    <t>KBC ANCORA</t>
  </si>
  <si>
    <t>KBX.DE</t>
  </si>
  <si>
    <t>KNORR BREMSE (XET)</t>
  </si>
  <si>
    <t>KCOGn.DE</t>
  </si>
  <si>
    <t>KLOECKNER &amp; CO (XET)</t>
  </si>
  <si>
    <t>KCRA.HE</t>
  </si>
  <si>
    <t>KONECRANES</t>
  </si>
  <si>
    <t>KEMIRA.HE</t>
  </si>
  <si>
    <t>KEMIRA</t>
  </si>
  <si>
    <t>KER.WA</t>
  </si>
  <si>
    <t>KERNEL HOLDING</t>
  </si>
  <si>
    <t>KESKOB.HE</t>
  </si>
  <si>
    <t>KESKO B</t>
  </si>
  <si>
    <t>KGF.L</t>
  </si>
  <si>
    <t>KINGFISHER</t>
  </si>
  <si>
    <t>KGH.WA</t>
  </si>
  <si>
    <t>KGHM</t>
  </si>
  <si>
    <t>KGX.DE</t>
  </si>
  <si>
    <t>KION GROUP (XET)</t>
  </si>
  <si>
    <t>KIE.L</t>
  </si>
  <si>
    <t>KIER GROUP</t>
  </si>
  <si>
    <t>KINVb.ST</t>
  </si>
  <si>
    <t>KINNEVIK B</t>
  </si>
  <si>
    <t>KIPO.BR</t>
  </si>
  <si>
    <t>KINEPOLIS GROUP</t>
  </si>
  <si>
    <t>KLR.L</t>
  </si>
  <si>
    <t>KELLER</t>
  </si>
  <si>
    <t>KMR.L</t>
  </si>
  <si>
    <t>KENMARE RESOURCES</t>
  </si>
  <si>
    <t>KNEBV.HE</t>
  </si>
  <si>
    <t>KONE B</t>
  </si>
  <si>
    <t>KNIN.S</t>
  </si>
  <si>
    <t>KUEHNE UND NAGEL INTERNATIONAL</t>
  </si>
  <si>
    <t>KNOS.L</t>
  </si>
  <si>
    <t>KAINOS GROUP</t>
  </si>
  <si>
    <t>KOMN.S</t>
  </si>
  <si>
    <t>KOMAX</t>
  </si>
  <si>
    <t>KP2.L</t>
  </si>
  <si>
    <t>KORE POTASH</t>
  </si>
  <si>
    <t>KPN.AS</t>
  </si>
  <si>
    <t>KPN KON</t>
  </si>
  <si>
    <t>KRKG.LJ</t>
  </si>
  <si>
    <t>KRKA</t>
  </si>
  <si>
    <t>KRNG.DE</t>
  </si>
  <si>
    <t>KRONES (XET)</t>
  </si>
  <si>
    <t>KRU.WA</t>
  </si>
  <si>
    <t>KRUK</t>
  </si>
  <si>
    <t>KSP.I</t>
  </si>
  <si>
    <t>KINGSPAN GROUP</t>
  </si>
  <si>
    <t>KTN.DE</t>
  </si>
  <si>
    <t>KONTRON (XET)</t>
  </si>
  <si>
    <t>KUD.S</t>
  </si>
  <si>
    <t>KUDELSKI 'B'</t>
  </si>
  <si>
    <t>KYGa.I</t>
  </si>
  <si>
    <t>KERRY GROUP 'A'</t>
  </si>
  <si>
    <t>LAEP.PA</t>
  </si>
  <si>
    <t>LATECOERE</t>
  </si>
  <si>
    <t>LAGA.PA</t>
  </si>
  <si>
    <t>LAGARDERE GROUPE</t>
  </si>
  <si>
    <t>LAND.L</t>
  </si>
  <si>
    <t>LAND SECURITIES GROUP</t>
  </si>
  <si>
    <t>LDOF.MI</t>
  </si>
  <si>
    <t>LEONARDO</t>
  </si>
  <si>
    <t>LEGD.PA</t>
  </si>
  <si>
    <t>LEGRAND</t>
  </si>
  <si>
    <t>LEGn.DE</t>
  </si>
  <si>
    <t>LEG IMMOBILIEN (XET)</t>
  </si>
  <si>
    <t>LEHN.S</t>
  </si>
  <si>
    <t>LEM 'R'</t>
  </si>
  <si>
    <t>LENV.VI</t>
  </si>
  <si>
    <t>LENZING</t>
  </si>
  <si>
    <t>LEON.S</t>
  </si>
  <si>
    <t>LEONTEQ</t>
  </si>
  <si>
    <t>LGEN.L</t>
  </si>
  <si>
    <t>LEGAL &amp; GENERAL</t>
  </si>
  <si>
    <t>LHAG.DE</t>
  </si>
  <si>
    <t>DEUTSCHE LUFTHANSA (XET)</t>
  </si>
  <si>
    <t>LIAB.ST</t>
  </si>
  <si>
    <t>LINDAB INTERNATIONAL</t>
  </si>
  <si>
    <t>LIGHT.AS</t>
  </si>
  <si>
    <t>SIGNIFY</t>
  </si>
  <si>
    <t>LISN.S</t>
  </si>
  <si>
    <t>CHOCOLADEFABRIKEN LINDT &amp; SPRUENGLI</t>
  </si>
  <si>
    <t>LLOY.L</t>
  </si>
  <si>
    <t>LLOYDS BANKING GROUP</t>
  </si>
  <si>
    <t>LMDr.AT</t>
  </si>
  <si>
    <t>LAMDA DEVELOPMENT</t>
  </si>
  <si>
    <t>LMPL.L</t>
  </si>
  <si>
    <t>LONDONMETRIC PROPERTY</t>
  </si>
  <si>
    <t>LNA.PA</t>
  </si>
  <si>
    <t>LNA SANTE</t>
  </si>
  <si>
    <t>LNSX.F</t>
  </si>
  <si>
    <t>ALLANE</t>
  </si>
  <si>
    <t>LOCAL.PA</t>
  </si>
  <si>
    <t>SOLOCAL GROUP</t>
  </si>
  <si>
    <t>LOG.MC</t>
  </si>
  <si>
    <t>LOGISTA HOLD</t>
  </si>
  <si>
    <t>LOGN.S</t>
  </si>
  <si>
    <t>LOGITECH 'R'</t>
  </si>
  <si>
    <t>LOIM.PA</t>
  </si>
  <si>
    <t>KLEPIERRE REIT</t>
  </si>
  <si>
    <t>LONN.S</t>
  </si>
  <si>
    <t>LONZA GROUP</t>
  </si>
  <si>
    <t>LOOMIS.ST</t>
  </si>
  <si>
    <t>LOOMIS B</t>
  </si>
  <si>
    <t>LPPP.WA</t>
  </si>
  <si>
    <t>LPP</t>
  </si>
  <si>
    <t>LRE.L</t>
  </si>
  <si>
    <t>LANCASHIRE HOLDINGS</t>
  </si>
  <si>
    <t>LRES.MC</t>
  </si>
  <si>
    <t>LAR ESPANA RLST.SOCIMI</t>
  </si>
  <si>
    <t>LSEG.L</t>
  </si>
  <si>
    <t>LONDON STOCK EXCHANGE GROUP</t>
  </si>
  <si>
    <t>LSG.OL</t>
  </si>
  <si>
    <t>LEROY SEAFOOD GROUP</t>
  </si>
  <si>
    <t>LTEN.PA</t>
  </si>
  <si>
    <t>ALTEN</t>
  </si>
  <si>
    <t>LTGL.L</t>
  </si>
  <si>
    <t>LEARNING TECHS.GP.</t>
  </si>
  <si>
    <t>LUNDb.ST</t>
  </si>
  <si>
    <t>LUNDBERGFORETAGEN B</t>
  </si>
  <si>
    <t>LVMH.PA</t>
  </si>
  <si>
    <t>LVMH</t>
  </si>
  <si>
    <t>LWDB.L</t>
  </si>
  <si>
    <t>LAW DEBENTURE</t>
  </si>
  <si>
    <t>LXSG.DE</t>
  </si>
  <si>
    <t>LANXESS (XET)</t>
  </si>
  <si>
    <t>MAB.L</t>
  </si>
  <si>
    <t>MITCHELLS &amp; BUTLERS</t>
  </si>
  <si>
    <t>MAERSKb.CO</t>
  </si>
  <si>
    <t>A P MOLLER MAERSK B</t>
  </si>
  <si>
    <t>MANP.PA</t>
  </si>
  <si>
    <t>MANITOU</t>
  </si>
  <si>
    <t>MAP.MC</t>
  </si>
  <si>
    <t>MAPFRE</t>
  </si>
  <si>
    <t>MARS.L</t>
  </si>
  <si>
    <t>MARSTON'S</t>
  </si>
  <si>
    <t>MAUP.PA</t>
  </si>
  <si>
    <t>MAUREL ET PROM</t>
  </si>
  <si>
    <t>MBBG.DE</t>
  </si>
  <si>
    <t>MBB (XET)</t>
  </si>
  <si>
    <t>MBGn.DE</t>
  </si>
  <si>
    <t>MERCEDES-BENZ GROUP(XET) N</t>
  </si>
  <si>
    <t>MBK.WA</t>
  </si>
  <si>
    <t>MBANK</t>
  </si>
  <si>
    <t>MBTN.S</t>
  </si>
  <si>
    <t>MEYER BURGER N</t>
  </si>
  <si>
    <t>MCB.L</t>
  </si>
  <si>
    <t>MCBRIDE</t>
  </si>
  <si>
    <t>MCG.L</t>
  </si>
  <si>
    <t>MOBICO GROUP</t>
  </si>
  <si>
    <t>MDBI.MI</t>
  </si>
  <si>
    <t>MEDIOBANCA BC.FIN</t>
  </si>
  <si>
    <t>MDF.MC</t>
  </si>
  <si>
    <t>DURO FELGUERA</t>
  </si>
  <si>
    <t>MEDA.S</t>
  </si>
  <si>
    <t>MEDARTIS HOLDING</t>
  </si>
  <si>
    <t>MEKO.ST</t>
  </si>
  <si>
    <t>MEKO</t>
  </si>
  <si>
    <t>METN.S</t>
  </si>
  <si>
    <t>METALL ZUG</t>
  </si>
  <si>
    <t>METSB.HE</t>
  </si>
  <si>
    <t>METSA BOARD B</t>
  </si>
  <si>
    <t>METSO.HE</t>
  </si>
  <si>
    <t>METSO CORPORATION</t>
  </si>
  <si>
    <t>MFEB.MI</t>
  </si>
  <si>
    <t>MFE B</t>
  </si>
  <si>
    <t>MGAMM.L</t>
  </si>
  <si>
    <t>MORGAN ADVANCED MRA.</t>
  </si>
  <si>
    <t>MGNS.L</t>
  </si>
  <si>
    <t>MORGAN SINDALL GROUP</t>
  </si>
  <si>
    <t>MICP.PA</t>
  </si>
  <si>
    <t>MICHELIN</t>
  </si>
  <si>
    <t>MILP.WA</t>
  </si>
  <si>
    <t>BANK MILLENNIUM</t>
  </si>
  <si>
    <t>MING.OL</t>
  </si>
  <si>
    <t>SPAREBANK 1 SMN ORDS</t>
  </si>
  <si>
    <t>MKS.L</t>
  </si>
  <si>
    <t>MARKS &amp; SPENCER GROUP</t>
  </si>
  <si>
    <t>MLPG.DE</t>
  </si>
  <si>
    <t>MLP (XET)</t>
  </si>
  <si>
    <t>MLXS.BR</t>
  </si>
  <si>
    <t>MELEXIS</t>
  </si>
  <si>
    <t>MMKV.VI</t>
  </si>
  <si>
    <t>MAYR-MELNHOF KARTON</t>
  </si>
  <si>
    <t>MMTP.PA</t>
  </si>
  <si>
    <t>M6-METROPOLE TV</t>
  </si>
  <si>
    <t>MNDI.L</t>
  </si>
  <si>
    <t>MONDI</t>
  </si>
  <si>
    <t>MOBN.S</t>
  </si>
  <si>
    <t>MOBIMO HOLDING</t>
  </si>
  <si>
    <t>MOED.MI</t>
  </si>
  <si>
    <t>ARNOLDO MONDADORI EDI.</t>
  </si>
  <si>
    <t>MOL.MI</t>
  </si>
  <si>
    <t>MOLTIPLY GROUP</t>
  </si>
  <si>
    <t>MOLB.BU</t>
  </si>
  <si>
    <t>MOL MAGYAR OLAJ-ES GAZIPARI</t>
  </si>
  <si>
    <t>MOLN.S</t>
  </si>
  <si>
    <t>MOLECULAR PARTNERS</t>
  </si>
  <si>
    <t>MONC.MI</t>
  </si>
  <si>
    <t>MONCLER</t>
  </si>
  <si>
    <t>MONET.PR</t>
  </si>
  <si>
    <t>MONETA MONEY BANK</t>
  </si>
  <si>
    <t>MONY.L</t>
  </si>
  <si>
    <t>MONY GROUP</t>
  </si>
  <si>
    <t>MORr.AT</t>
  </si>
  <si>
    <t>MOTOR OIL</t>
  </si>
  <si>
    <t>MOTA.LS</t>
  </si>
  <si>
    <t>MOTA ENGIL SGPS</t>
  </si>
  <si>
    <t>MOWI.OL</t>
  </si>
  <si>
    <t>MOWI</t>
  </si>
  <si>
    <t>MOZN.S</t>
  </si>
  <si>
    <t>MOBILEZONE HOLDING</t>
  </si>
  <si>
    <t>MRCG.DE</t>
  </si>
  <si>
    <t>MERCK KGAA (XET)</t>
  </si>
  <si>
    <t>MRFr.AT</t>
  </si>
  <si>
    <t>MIG HOLIDINGS</t>
  </si>
  <si>
    <t>MRL.MC</t>
  </si>
  <si>
    <t>MERLIN PROPERTIES REIT</t>
  </si>
  <si>
    <t>MRLM.L</t>
  </si>
  <si>
    <t>MARLOWE</t>
  </si>
  <si>
    <t>MRON.L</t>
  </si>
  <si>
    <t>MELROSE INDUSTRIES</t>
  </si>
  <si>
    <t>MSLH.L</t>
  </si>
  <si>
    <t>MARSHALLS</t>
  </si>
  <si>
    <t>MT.AS</t>
  </si>
  <si>
    <t>ARCELORMITTAL</t>
  </si>
  <si>
    <t>MTC.L</t>
  </si>
  <si>
    <t>MOTHERCARE</t>
  </si>
  <si>
    <t>MTCM.MI</t>
  </si>
  <si>
    <t>MARIE</t>
  </si>
  <si>
    <t>MTEL.BU</t>
  </si>
  <si>
    <t>MAGYAR TKOM.TELECOM.</t>
  </si>
  <si>
    <t>MTGb.ST</t>
  </si>
  <si>
    <t>MODERN TIMES GROUP MTG B</t>
  </si>
  <si>
    <t>MTO.L</t>
  </si>
  <si>
    <t>MITIE GROUP</t>
  </si>
  <si>
    <t>MTRO.L</t>
  </si>
  <si>
    <t>METRO BANK HOLDINGS</t>
  </si>
  <si>
    <t>MTRS.ST</t>
  </si>
  <si>
    <t>MUNTERS GROUP</t>
  </si>
  <si>
    <t>MTXGn.DE</t>
  </si>
  <si>
    <t>MTU AERO ENGINES (XET) HLDG.</t>
  </si>
  <si>
    <t>MUVGn.DE</t>
  </si>
  <si>
    <t>MUENCHENER RUCK. (XET)</t>
  </si>
  <si>
    <t>MVC.MC</t>
  </si>
  <si>
    <t>METROVACESA</t>
  </si>
  <si>
    <t>MVVGn.DE</t>
  </si>
  <si>
    <t>MVV ENERGIE (XET)</t>
  </si>
  <si>
    <t>MWDP.PA</t>
  </si>
  <si>
    <t>WENDEL</t>
  </si>
  <si>
    <t>MYCR.ST</t>
  </si>
  <si>
    <t>MYCRONIC</t>
  </si>
  <si>
    <t>MYTr.AT</t>
  </si>
  <si>
    <t>METLEN ENERGY &amp; METALS</t>
  </si>
  <si>
    <t>NAFG.DE</t>
  </si>
  <si>
    <t>AURUBIS (XET)</t>
  </si>
  <si>
    <t>NAS.OL</t>
  </si>
  <si>
    <t>NORWEGIAN AIR SHUTTLE</t>
  </si>
  <si>
    <t>NBGr.AT</t>
  </si>
  <si>
    <t>NATIONAL BK.OF GREECE</t>
  </si>
  <si>
    <t>NCCb.ST</t>
  </si>
  <si>
    <t>NCC B</t>
  </si>
  <si>
    <t>NCCG.L</t>
  </si>
  <si>
    <t>NCC GROUP</t>
  </si>
  <si>
    <t>NDAFI.HE</t>
  </si>
  <si>
    <t>NORDEA BANK (HEL)</t>
  </si>
  <si>
    <t>NDXG.DE</t>
  </si>
  <si>
    <t>NORDEX (XET)</t>
  </si>
  <si>
    <t>NEKG.DE</t>
  </si>
  <si>
    <t>NEMETSCHEK (XET)</t>
  </si>
  <si>
    <t>NESN.S</t>
  </si>
  <si>
    <t>NESTLE 'N'</t>
  </si>
  <si>
    <t>NESTE.HE</t>
  </si>
  <si>
    <t>NESTE</t>
  </si>
  <si>
    <t>NEWAb.ST</t>
  </si>
  <si>
    <t>NEW WAVE GROUP B</t>
  </si>
  <si>
    <t>NEXI.PA</t>
  </si>
  <si>
    <t>NEXITY</t>
  </si>
  <si>
    <t>NEXS.PA</t>
  </si>
  <si>
    <t>NEXANS</t>
  </si>
  <si>
    <t>NG.L</t>
  </si>
  <si>
    <t>NATIONAL GRID</t>
  </si>
  <si>
    <t>NHH.MC</t>
  </si>
  <si>
    <t>MINOR HOTELS EUROPE &amp; AMERICAS</t>
  </si>
  <si>
    <t>NHY.OL</t>
  </si>
  <si>
    <t>NORSK HYDRO</t>
  </si>
  <si>
    <t>NIBEb.ST</t>
  </si>
  <si>
    <t>NIBE INDUSTRIER</t>
  </si>
  <si>
    <t>NIOX.L</t>
  </si>
  <si>
    <t>NIOX GROUP</t>
  </si>
  <si>
    <t>NKT.CO</t>
  </si>
  <si>
    <t>NKT</t>
  </si>
  <si>
    <t>NLFSK.CO</t>
  </si>
  <si>
    <t>NILFISK HOLDING</t>
  </si>
  <si>
    <t>NMAN.ST</t>
  </si>
  <si>
    <t>NEDERMAN HOLDING</t>
  </si>
  <si>
    <t>NN.AS</t>
  </si>
  <si>
    <t>NN GROUP</t>
  </si>
  <si>
    <t>NOBI.ST</t>
  </si>
  <si>
    <t>NOBIA</t>
  </si>
  <si>
    <t>NOD.OL</t>
  </si>
  <si>
    <t>NORDIC SEMICONDUCTOR</t>
  </si>
  <si>
    <t>NOEJ.DE</t>
  </si>
  <si>
    <t>NORMA GROUP (XET)</t>
  </si>
  <si>
    <t>NOGN.L</t>
  </si>
  <si>
    <t>NOSTRUM OIL &amp; GAS</t>
  </si>
  <si>
    <t>NOKIA.HE</t>
  </si>
  <si>
    <t>NOKIA</t>
  </si>
  <si>
    <t>NOLAb.ST</t>
  </si>
  <si>
    <t>NOLATO B</t>
  </si>
  <si>
    <t>NONG.OL</t>
  </si>
  <si>
    <t>SPAREBANK 1 NORD-NORGE</t>
  </si>
  <si>
    <t>NOS.LS</t>
  </si>
  <si>
    <t>NOS SGPS</t>
  </si>
  <si>
    <t>NOVN.S</t>
  </si>
  <si>
    <t>NOVARTIS 'R'</t>
  </si>
  <si>
    <t>NOVOb.CO</t>
  </si>
  <si>
    <t>NOVO NORDISK 'B'</t>
  </si>
  <si>
    <t>NRRT.L</t>
  </si>
  <si>
    <t>NEWRIVER REIT (REG S)</t>
  </si>
  <si>
    <t>NSISb.CO</t>
  </si>
  <si>
    <t>NOVOZYMES B</t>
  </si>
  <si>
    <t>NTGY.MC</t>
  </si>
  <si>
    <t>NATURGY ENERGY</t>
  </si>
  <si>
    <t>NVGR.LS</t>
  </si>
  <si>
    <t>NAVIGATOR COMP</t>
  </si>
  <si>
    <t>NWG.L</t>
  </si>
  <si>
    <t>NATWEST GROUP</t>
  </si>
  <si>
    <t>NWOn.H</t>
  </si>
  <si>
    <t>NEW WORK N</t>
  </si>
  <si>
    <t>NXT.L</t>
  </si>
  <si>
    <t>NEXT</t>
  </si>
  <si>
    <t>NYFO.ST</t>
  </si>
  <si>
    <t>NYFOSA</t>
  </si>
  <si>
    <t>NYR.BR</t>
  </si>
  <si>
    <t>NYRSTAR</t>
  </si>
  <si>
    <t>O2Dn.H</t>
  </si>
  <si>
    <t>TELEFONICA (HAM) DEUTSCHLAND HOLDING</t>
  </si>
  <si>
    <t>OBEL.BR</t>
  </si>
  <si>
    <t>ORANGE BELGIUM</t>
  </si>
  <si>
    <t>OCDO.L</t>
  </si>
  <si>
    <t>OCADO GROUP</t>
  </si>
  <si>
    <t>OCI.AS</t>
  </si>
  <si>
    <t>OCI</t>
  </si>
  <si>
    <t>ODHN.S</t>
  </si>
  <si>
    <t>ORASCOM DEV.HOLDING N</t>
  </si>
  <si>
    <t>ODLO.OL</t>
  </si>
  <si>
    <t>ODFJELL DRILLING</t>
  </si>
  <si>
    <t>OERL.S</t>
  </si>
  <si>
    <t>OC OERLIKON CORPORATION</t>
  </si>
  <si>
    <t>OHBG.DE</t>
  </si>
  <si>
    <t>OHB (XET)</t>
  </si>
  <si>
    <t>OHLA.MC</t>
  </si>
  <si>
    <t>OBRASCON HUARTE LAIN</t>
  </si>
  <si>
    <t>OKDBV.HE</t>
  </si>
  <si>
    <t>ORIOLA B</t>
  </si>
  <si>
    <t>OKEAC.CO</t>
  </si>
  <si>
    <t>OSTASIATISKE KOMPAGNI</t>
  </si>
  <si>
    <t>OLPr.AT</t>
  </si>
  <si>
    <t>PIRAEUS PORT AUTH.CR</t>
  </si>
  <si>
    <t>OLYr.AT</t>
  </si>
  <si>
    <t>TECHNICAL OLYMPIC</t>
  </si>
  <si>
    <t>OMVV.VI</t>
  </si>
  <si>
    <t>OMV</t>
  </si>
  <si>
    <t>ONCO.ST</t>
  </si>
  <si>
    <t>ONCOPEPTIDES</t>
  </si>
  <si>
    <t>ONTEX.BR</t>
  </si>
  <si>
    <t>ONTEX GROUP</t>
  </si>
  <si>
    <t>OPAr.AT</t>
  </si>
  <si>
    <t>GREEK ORGANISATION OF FOOTBALL PROGNOSTICS</t>
  </si>
  <si>
    <t>OPL.WA</t>
  </si>
  <si>
    <t>ORANGE POLSKA</t>
  </si>
  <si>
    <t>OPM.PA</t>
  </si>
  <si>
    <t>OPMOBILITY</t>
  </si>
  <si>
    <t>OPUSG.BU</t>
  </si>
  <si>
    <t>OPUS GLOBAL</t>
  </si>
  <si>
    <t>ORAN.PA</t>
  </si>
  <si>
    <t>ORANGE</t>
  </si>
  <si>
    <t>OREP.PA</t>
  </si>
  <si>
    <t>L'OREAL</t>
  </si>
  <si>
    <t>ORK.OL</t>
  </si>
  <si>
    <t>ORKLA</t>
  </si>
  <si>
    <t>ORNBV.HE</t>
  </si>
  <si>
    <t>ORION B</t>
  </si>
  <si>
    <t>ORON.S</t>
  </si>
  <si>
    <t>ORIOR</t>
  </si>
  <si>
    <t>ORRON.ST</t>
  </si>
  <si>
    <t>ORRON ENERGY</t>
  </si>
  <si>
    <t>ORSTED.CO</t>
  </si>
  <si>
    <t>OERSTED</t>
  </si>
  <si>
    <t>ORY.MC</t>
  </si>
  <si>
    <t>ORYZON GENOMICS</t>
  </si>
  <si>
    <t>OSBO.L</t>
  </si>
  <si>
    <t>OSB GROUP</t>
  </si>
  <si>
    <t>OSRn.H</t>
  </si>
  <si>
    <t>OSRAM LICHT</t>
  </si>
  <si>
    <t>OTB.L</t>
  </si>
  <si>
    <t>ON THE BEACH GROUP</t>
  </si>
  <si>
    <t>OTEr.AT</t>
  </si>
  <si>
    <t>HELLENIC TELECOM.ORG.</t>
  </si>
  <si>
    <t>OTPB.BU</t>
  </si>
  <si>
    <t>OTP BANK</t>
  </si>
  <si>
    <t>OUT1V.HE</t>
  </si>
  <si>
    <t>OUTOKUMPU 'A'</t>
  </si>
  <si>
    <t>OXIG.L</t>
  </si>
  <si>
    <t>OXFORD INSTRUMENTS</t>
  </si>
  <si>
    <t>OXUR.BR</t>
  </si>
  <si>
    <t>OXURION NV</t>
  </si>
  <si>
    <t>PAALb.CO</t>
  </si>
  <si>
    <t>PER AARSLEFF HOLDING B</t>
  </si>
  <si>
    <t>PAFR.L</t>
  </si>
  <si>
    <t>PAN AFRICAN RESOURCES</t>
  </si>
  <si>
    <t>PAGE.L</t>
  </si>
  <si>
    <t>PAGEGROUP</t>
  </si>
  <si>
    <t>PAGPA.L</t>
  </si>
  <si>
    <t>PARAGON BANKING GROUP</t>
  </si>
  <si>
    <t>PALF.VI</t>
  </si>
  <si>
    <t>PALFINGER</t>
  </si>
  <si>
    <t>PANDXb.ST</t>
  </si>
  <si>
    <t>PANDOX B</t>
  </si>
  <si>
    <t>PAYP.L</t>
  </si>
  <si>
    <t>PAYPOINT</t>
  </si>
  <si>
    <t>PBBG.DE</t>
  </si>
  <si>
    <t>DT.PFANDBRIEFBANK (XET)</t>
  </si>
  <si>
    <t>PDL.L</t>
  </si>
  <si>
    <t>PETRA DIAMONDS</t>
  </si>
  <si>
    <t>PDXI.ST</t>
  </si>
  <si>
    <t>PARADOX INTERACTIVE</t>
  </si>
  <si>
    <t>PEABb.ST</t>
  </si>
  <si>
    <t>PEAB B</t>
  </si>
  <si>
    <t>PEO.WA</t>
  </si>
  <si>
    <t>BANK POLSKA KASA OPIEKI</t>
  </si>
  <si>
    <t>PERP.PA</t>
  </si>
  <si>
    <t>PERNOD-RICARD</t>
  </si>
  <si>
    <t>PETSP.L</t>
  </si>
  <si>
    <t>PETS AT HOME GROUP</t>
  </si>
  <si>
    <t>PEUG.PA</t>
  </si>
  <si>
    <t>PEUGEOT INVEST</t>
  </si>
  <si>
    <t>PFC.L</t>
  </si>
  <si>
    <t>PETROFAC</t>
  </si>
  <si>
    <t>PFD.L</t>
  </si>
  <si>
    <t>PREMIER FOODS</t>
  </si>
  <si>
    <t>PGE.WA</t>
  </si>
  <si>
    <t>PKA.GRUPA ENERGETYCZNA</t>
  </si>
  <si>
    <t>PGHN.S</t>
  </si>
  <si>
    <t>PARTNERS GROUP HOLDING</t>
  </si>
  <si>
    <t>PHARP.L</t>
  </si>
  <si>
    <t>PHAROS ENERGY</t>
  </si>
  <si>
    <t>PHG.AS</t>
  </si>
  <si>
    <t>PHILIPS ELTN.KONINKLIJKE</t>
  </si>
  <si>
    <t>PHMR.MC</t>
  </si>
  <si>
    <t>PHARMA MAR</t>
  </si>
  <si>
    <t>PHNX.L</t>
  </si>
  <si>
    <t>PHOENIX GROUP HDG.</t>
  </si>
  <si>
    <t>PHP.L</t>
  </si>
  <si>
    <t>PRIMARY HEALTH PROPS.</t>
  </si>
  <si>
    <t>PHRA.LS</t>
  </si>
  <si>
    <t>PHAROL SGPS</t>
  </si>
  <si>
    <t>PIA.MI</t>
  </si>
  <si>
    <t>PIAGGIO</t>
  </si>
  <si>
    <t>PINE.L</t>
  </si>
  <si>
    <t>PINEWOOD TECHNOLOGIES GROUP</t>
  </si>
  <si>
    <t>PIRC.MI</t>
  </si>
  <si>
    <t>PIRELLI &amp; C</t>
  </si>
  <si>
    <t>PKN.WA</t>
  </si>
  <si>
    <t>ORLEN</t>
  </si>
  <si>
    <t>PKO.WA</t>
  </si>
  <si>
    <t>PKO BANK</t>
  </si>
  <si>
    <t>PLUSP.L</t>
  </si>
  <si>
    <t>PLUS500</t>
  </si>
  <si>
    <t>PNDORA.CO</t>
  </si>
  <si>
    <t>PANDORA</t>
  </si>
  <si>
    <t>PNN.L</t>
  </si>
  <si>
    <t>PENNON GROUP</t>
  </si>
  <si>
    <t>PON1V.HE</t>
  </si>
  <si>
    <t>PONSSE</t>
  </si>
  <si>
    <t>POST.VI</t>
  </si>
  <si>
    <t>OSTERREICHISCHE POST</t>
  </si>
  <si>
    <t>PROB.ST</t>
  </si>
  <si>
    <t>PROBI</t>
  </si>
  <si>
    <t>PROT.OL</t>
  </si>
  <si>
    <t>PROTECTOR FORSIKRING</t>
  </si>
  <si>
    <t>PROX.BR</t>
  </si>
  <si>
    <t>PROXIMUS</t>
  </si>
  <si>
    <t>PRS.MC</t>
  </si>
  <si>
    <t>PROMOTORA DE INFIC. A PRRDE.INFORMACIONES</t>
  </si>
  <si>
    <t>PRSO.OL</t>
  </si>
  <si>
    <t>PROSAFE</t>
  </si>
  <si>
    <t>PRTP.PA</t>
  </si>
  <si>
    <t>KERING</t>
  </si>
  <si>
    <t>PRU.L</t>
  </si>
  <si>
    <t>PRUDENTIAL</t>
  </si>
  <si>
    <t>PRY.MI</t>
  </si>
  <si>
    <t>PRYSMIAN</t>
  </si>
  <si>
    <t>PSG.MC</t>
  </si>
  <si>
    <t>PROSEGUR CIA.SECURIDAD</t>
  </si>
  <si>
    <t>PSHG_p.DE</t>
  </si>
  <si>
    <t>PORSCHE AML.HLDG. (XET) PREF.</t>
  </si>
  <si>
    <t>PSMGn.DE</t>
  </si>
  <si>
    <t>PROSIEBENSAT 1 (XET) MEDIA</t>
  </si>
  <si>
    <t>PSN.L</t>
  </si>
  <si>
    <t>PERSIMMON</t>
  </si>
  <si>
    <t>PSON.L</t>
  </si>
  <si>
    <t>PEARSON</t>
  </si>
  <si>
    <t>PSPN.S</t>
  </si>
  <si>
    <t>PSP SWISS PROPERTY AG</t>
  </si>
  <si>
    <t>PST.MI</t>
  </si>
  <si>
    <t>POSTE ITALIANE</t>
  </si>
  <si>
    <t>PTEC.L</t>
  </si>
  <si>
    <t>PLAYTECH</t>
  </si>
  <si>
    <t>PTNL.AS</t>
  </si>
  <si>
    <t>POSTNL</t>
  </si>
  <si>
    <t>PTSB.I</t>
  </si>
  <si>
    <t>PERMANENT TSB GHG.</t>
  </si>
  <si>
    <t>PUBP.PA</t>
  </si>
  <si>
    <t>PUBLICIS GROUPE</t>
  </si>
  <si>
    <t>PUMG.DE</t>
  </si>
  <si>
    <t>PUMA (XET)</t>
  </si>
  <si>
    <t>PXMP.WA</t>
  </si>
  <si>
    <t>POLIMEX MOSTOSTAL</t>
  </si>
  <si>
    <t>PZC.L</t>
  </si>
  <si>
    <t>PZ CUSSONS</t>
  </si>
  <si>
    <t>PZU.WA</t>
  </si>
  <si>
    <t>PZU GROUP</t>
  </si>
  <si>
    <t>QCEG.H</t>
  </si>
  <si>
    <t>GLOBAL PVQ</t>
  </si>
  <si>
    <t>QDT.PA</t>
  </si>
  <si>
    <t>QUADIENT</t>
  </si>
  <si>
    <t>QLT.L</t>
  </si>
  <si>
    <t>QUILTER</t>
  </si>
  <si>
    <t>QQ.L</t>
  </si>
  <si>
    <t>QINETIQ GROUP</t>
  </si>
  <si>
    <t>RAAG.DE</t>
  </si>
  <si>
    <t>RATIONAL (XET)</t>
  </si>
  <si>
    <t>RACE.MI</t>
  </si>
  <si>
    <t>FERRARI (MIL)</t>
  </si>
  <si>
    <t>RAND.AS</t>
  </si>
  <si>
    <t>RANDSTAD</t>
  </si>
  <si>
    <t>RAT.L</t>
  </si>
  <si>
    <t>RATHBONES GROUP</t>
  </si>
  <si>
    <t>RATOb.ST</t>
  </si>
  <si>
    <t>RATOS B</t>
  </si>
  <si>
    <t>RAYb.ST</t>
  </si>
  <si>
    <t>RAYSEARCH LABORATORIES B</t>
  </si>
  <si>
    <t>RBIV.VI</t>
  </si>
  <si>
    <t>RAIFFEISEN BANK INTL.</t>
  </si>
  <si>
    <t>RBREW.CO</t>
  </si>
  <si>
    <t>ROYAL UNIBREW</t>
  </si>
  <si>
    <t>RCH.L</t>
  </si>
  <si>
    <t>REACH</t>
  </si>
  <si>
    <t>RCOP.PA</t>
  </si>
  <si>
    <t>REMY COINTREAU</t>
  </si>
  <si>
    <t>RDC.DE</t>
  </si>
  <si>
    <t>REDCARE PHARMACY (XET)</t>
  </si>
  <si>
    <t>RECI.MI</t>
  </si>
  <si>
    <t>RECORDATI INDUA.CHIMICA</t>
  </si>
  <si>
    <t>RECSI.OL</t>
  </si>
  <si>
    <t>REC SILICON</t>
  </si>
  <si>
    <t>RECT.BR</t>
  </si>
  <si>
    <t>RECTICEL</t>
  </si>
  <si>
    <t>REDE.MC</t>
  </si>
  <si>
    <t>REDEIA CORPORACION</t>
  </si>
  <si>
    <t>REIT.LU</t>
  </si>
  <si>
    <t>REINET INVESTMENTS SCA</t>
  </si>
  <si>
    <t>REL.L</t>
  </si>
  <si>
    <t>RELX</t>
  </si>
  <si>
    <t>RENA.PA</t>
  </si>
  <si>
    <t>RENAULT</t>
  </si>
  <si>
    <t>RENE.LS</t>
  </si>
  <si>
    <t>REN REDES ENERGETICAS NACIONAIS</t>
  </si>
  <si>
    <t>REP.MC</t>
  </si>
  <si>
    <t>REPSOL YPF</t>
  </si>
  <si>
    <t>RESURS.ST</t>
  </si>
  <si>
    <t>RESURS HOLDING</t>
  </si>
  <si>
    <t>REY.MI</t>
  </si>
  <si>
    <t>REPLY</t>
  </si>
  <si>
    <t>RHIM.L</t>
  </si>
  <si>
    <t>RHI MAGNESITA</t>
  </si>
  <si>
    <t>RHKG.DE</t>
  </si>
  <si>
    <t>RHOEN-KLINIKUM (XET)</t>
  </si>
  <si>
    <t>RHMG.DE</t>
  </si>
  <si>
    <t>RHEINMETALL (XET)</t>
  </si>
  <si>
    <t>RIEN.S</t>
  </si>
  <si>
    <t>RIETER HOLDING 'R'</t>
  </si>
  <si>
    <t>RIO.L</t>
  </si>
  <si>
    <t>RIO TINTO</t>
  </si>
  <si>
    <t>RKET.H</t>
  </si>
  <si>
    <t>ROCKET INTERNET</t>
  </si>
  <si>
    <t>RKT.L</t>
  </si>
  <si>
    <t>RECKITT BENCKISER GROUP</t>
  </si>
  <si>
    <t>RMV.L</t>
  </si>
  <si>
    <t>RIGHTMOVE</t>
  </si>
  <si>
    <t>RNK.L</t>
  </si>
  <si>
    <t>RANK GROUP</t>
  </si>
  <si>
    <t>ROBRD.BX</t>
  </si>
  <si>
    <t>BRD - GROUPE SG</t>
  </si>
  <si>
    <t>RL</t>
  </si>
  <si>
    <t>ROCKb.CO</t>
  </si>
  <si>
    <t>ROCKWOOL B</t>
  </si>
  <si>
    <t>ROG.S</t>
  </si>
  <si>
    <t>ROCHE HOLDING</t>
  </si>
  <si>
    <t>ROR.L</t>
  </si>
  <si>
    <t>ROTORK</t>
  </si>
  <si>
    <t>ROTLV.BX</t>
  </si>
  <si>
    <t>BANCA TRANSILVAN</t>
  </si>
  <si>
    <t>ROVI.MC</t>
  </si>
  <si>
    <t>LBOS.FARMACEUTICOS ROVI</t>
  </si>
  <si>
    <t>RR.L</t>
  </si>
  <si>
    <t>ROLLS-ROYCE HOLDINGS</t>
  </si>
  <si>
    <t>RS1R.L</t>
  </si>
  <si>
    <t>RS GROUP</t>
  </si>
  <si>
    <t>RSTP.L</t>
  </si>
  <si>
    <t>RESTORE</t>
  </si>
  <si>
    <t>RSW.L</t>
  </si>
  <si>
    <t>RENISHAW</t>
  </si>
  <si>
    <t>RTO.L</t>
  </si>
  <si>
    <t>RENTOKIL INITIAL</t>
  </si>
  <si>
    <t>RUBF.PA</t>
  </si>
  <si>
    <t>RUBIS</t>
  </si>
  <si>
    <t>RWAY.MI</t>
  </si>
  <si>
    <t>RAI WAY</t>
  </si>
  <si>
    <t>RWEG.DE</t>
  </si>
  <si>
    <t>RWE (XET)</t>
  </si>
  <si>
    <t>RWI.L</t>
  </si>
  <si>
    <t>RENEWI</t>
  </si>
  <si>
    <t>RWS.L</t>
  </si>
  <si>
    <t>RWS HOLDINGS</t>
  </si>
  <si>
    <t>RXL.PA</t>
  </si>
  <si>
    <t>REXEL</t>
  </si>
  <si>
    <t>RYA.I</t>
  </si>
  <si>
    <t>RYANAIR HOLDINGS</t>
  </si>
  <si>
    <t>S30.PA</t>
  </si>
  <si>
    <t>SOLUTIONS 30 SE</t>
  </si>
  <si>
    <t>SAABb.ST</t>
  </si>
  <si>
    <t>SAAB B</t>
  </si>
  <si>
    <t>SABE.MC</t>
  </si>
  <si>
    <t>BANCO DE SABADELL</t>
  </si>
  <si>
    <t>SABT.PA</t>
  </si>
  <si>
    <t>OENEO</t>
  </si>
  <si>
    <t>SAF.PA</t>
  </si>
  <si>
    <t>SAFRAN</t>
  </si>
  <si>
    <t>SAFE.L</t>
  </si>
  <si>
    <t>SAFESTORE HOLDINGS</t>
  </si>
  <si>
    <t>SAGA.L</t>
  </si>
  <si>
    <t>SAGA</t>
  </si>
  <si>
    <t>SALM.OL</t>
  </si>
  <si>
    <t>SALMAR</t>
  </si>
  <si>
    <t>SAMPO.HE</t>
  </si>
  <si>
    <t>SAMPO A</t>
  </si>
  <si>
    <t>SAN.MC</t>
  </si>
  <si>
    <t>BANCO SANTANDER</t>
  </si>
  <si>
    <t>SAND.ST</t>
  </si>
  <si>
    <t>SANDVIK</t>
  </si>
  <si>
    <t>SANOMA.HE</t>
  </si>
  <si>
    <t>SANOMA</t>
  </si>
  <si>
    <t>SAPG.DE</t>
  </si>
  <si>
    <t>SAP (XET)</t>
  </si>
  <si>
    <t>SASY.PA</t>
  </si>
  <si>
    <t>SANOFI</t>
  </si>
  <si>
    <t>SATG.DE</t>
  </si>
  <si>
    <t>SARTORIUS (XET)</t>
  </si>
  <si>
    <t>SAXG.DE</t>
  </si>
  <si>
    <t>STROEER (XET)</t>
  </si>
  <si>
    <t>SB1NO.OL</t>
  </si>
  <si>
    <t>SPAREBANK 1 SR- NORGE</t>
  </si>
  <si>
    <t>SBMO.AS</t>
  </si>
  <si>
    <t>SBM OFFSHORE</t>
  </si>
  <si>
    <t>SBOE.VI</t>
  </si>
  <si>
    <t>SCHOELLER-BLECKMANN</t>
  </si>
  <si>
    <t>SBOS.OL</t>
  </si>
  <si>
    <t>SELVAAG BOLIG</t>
  </si>
  <si>
    <t>SBRE.L</t>
  </si>
  <si>
    <t>SABRE INSURANCE</t>
  </si>
  <si>
    <t>SBRY.L</t>
  </si>
  <si>
    <t>SAINSBURY J</t>
  </si>
  <si>
    <t>SBSG.DE</t>
  </si>
  <si>
    <t>STRATEC (XET)</t>
  </si>
  <si>
    <t>SCAb.ST</t>
  </si>
  <si>
    <t>SVENSKA CELLULOSA AKTIEBOLAGET SCA B</t>
  </si>
  <si>
    <t>SCHA.OL</t>
  </si>
  <si>
    <t>SCHIBSTED A</t>
  </si>
  <si>
    <t>SCHN.PA</t>
  </si>
  <si>
    <t>SCHNEIDER ELECTRIC</t>
  </si>
  <si>
    <t>SCHO.CO</t>
  </si>
  <si>
    <t>SCHOUW AND</t>
  </si>
  <si>
    <t>SCHP.S</t>
  </si>
  <si>
    <t>SCHINDLER 'P'</t>
  </si>
  <si>
    <t>SCMN.S</t>
  </si>
  <si>
    <t>SWISSCOM 'R'</t>
  </si>
  <si>
    <t>SCOR.PA</t>
  </si>
  <si>
    <t>SCOR SE</t>
  </si>
  <si>
    <t>SCST.ST</t>
  </si>
  <si>
    <t>SCANDI STANDARD</t>
  </si>
  <si>
    <t>SCTS.L</t>
  </si>
  <si>
    <t>SOFTCAT</t>
  </si>
  <si>
    <t>SCYR.MC</t>
  </si>
  <si>
    <t>SACYR</t>
  </si>
  <si>
    <t>SDFGn.DE</t>
  </si>
  <si>
    <t>K S N (XET)</t>
  </si>
  <si>
    <t>SDR.L</t>
  </si>
  <si>
    <t>SCHRODERS</t>
  </si>
  <si>
    <t>SDY.L</t>
  </si>
  <si>
    <t>SPEEDY HIRE</t>
  </si>
  <si>
    <t>SEBa.ST</t>
  </si>
  <si>
    <t>SKANDINAVISKA ENSKILDA BANKEN A</t>
  </si>
  <si>
    <t>SEBF.PA</t>
  </si>
  <si>
    <t>SEB</t>
  </si>
  <si>
    <t>SECTb.ST</t>
  </si>
  <si>
    <t>SECTRA B</t>
  </si>
  <si>
    <t>SECUb.ST</t>
  </si>
  <si>
    <t>SECURITAS B</t>
  </si>
  <si>
    <t>SENSI.S</t>
  </si>
  <si>
    <t>SENSIRION HOLDING</t>
  </si>
  <si>
    <t>SESFd.PA</t>
  </si>
  <si>
    <t>SES FDR</t>
  </si>
  <si>
    <t>SFER.MI</t>
  </si>
  <si>
    <t>SALVATORE FERRAGAMO</t>
  </si>
  <si>
    <t>SFQ.DE</t>
  </si>
  <si>
    <t>SAF-HOLLAND (XET)</t>
  </si>
  <si>
    <t>SFR.L</t>
  </si>
  <si>
    <t>SEVERFIELD</t>
  </si>
  <si>
    <t>SFRG.ST</t>
  </si>
  <si>
    <t>STILLFRONT GROUP</t>
  </si>
  <si>
    <t>SFSN.S</t>
  </si>
  <si>
    <t>SFS GROUP</t>
  </si>
  <si>
    <t>SFZN.S</t>
  </si>
  <si>
    <t>SIEGFRIED 'R'</t>
  </si>
  <si>
    <t>SGCG.DE</t>
  </si>
  <si>
    <t>SGL CARBON (XET)</t>
  </si>
  <si>
    <t>SGE.L</t>
  </si>
  <si>
    <t>THE SAGE GROUP</t>
  </si>
  <si>
    <t>SGEF.PA</t>
  </si>
  <si>
    <t>VINCI</t>
  </si>
  <si>
    <t>SGOB.PA</t>
  </si>
  <si>
    <t>SAINT GOBAIN</t>
  </si>
  <si>
    <t>SGRO.L</t>
  </si>
  <si>
    <t>SEGRO</t>
  </si>
  <si>
    <t>SGSN.S</t>
  </si>
  <si>
    <t>SGS 'N'</t>
  </si>
  <si>
    <t>SHA0.DE</t>
  </si>
  <si>
    <t>SCHAEFFLER (XET)</t>
  </si>
  <si>
    <t>SHBa.ST</t>
  </si>
  <si>
    <t>SVENSKA HANDELSBANKEN A</t>
  </si>
  <si>
    <t>SHCS.L</t>
  </si>
  <si>
    <t>SHAFTESBURY CAPITAL</t>
  </si>
  <si>
    <t>SHEL.L</t>
  </si>
  <si>
    <t>SHELL</t>
  </si>
  <si>
    <t>SHI.L</t>
  </si>
  <si>
    <t>SIG</t>
  </si>
  <si>
    <t>SHLG.DE</t>
  </si>
  <si>
    <t>SIEMENS (XET) HEALTHINEERS</t>
  </si>
  <si>
    <t>SHOTE.ST</t>
  </si>
  <si>
    <t>SCANDIC HOTELS GROUP</t>
  </si>
  <si>
    <t>SIEGn.DE</t>
  </si>
  <si>
    <t>SIEMENS (XET)</t>
  </si>
  <si>
    <t>SIKA.S</t>
  </si>
  <si>
    <t>SIKA</t>
  </si>
  <si>
    <t>SIXG.DE</t>
  </si>
  <si>
    <t>SIXT (XET)</t>
  </si>
  <si>
    <t>SJP.L</t>
  </si>
  <si>
    <t>ST.JAMES'S PLACE ORD</t>
  </si>
  <si>
    <t>SKAb.ST</t>
  </si>
  <si>
    <t>SKANSKA B</t>
  </si>
  <si>
    <t>SKBG.DE</t>
  </si>
  <si>
    <t>KOENIG &amp; BAUER (XET)</t>
  </si>
  <si>
    <t>SKFb.ST</t>
  </si>
  <si>
    <t>SKF B</t>
  </si>
  <si>
    <t>SLHN.S</t>
  </si>
  <si>
    <t>SWISS LIFE HOLDING</t>
  </si>
  <si>
    <t>SMDS.L</t>
  </si>
  <si>
    <t>SMITH (DS)</t>
  </si>
  <si>
    <t>SMIN.L</t>
  </si>
  <si>
    <t>SMITHS GROUP</t>
  </si>
  <si>
    <t>SMWH.L</t>
  </si>
  <si>
    <t>WH SMITH</t>
  </si>
  <si>
    <t>SN.L</t>
  </si>
  <si>
    <t>SMITH &amp; NEPHEW</t>
  </si>
  <si>
    <t>SNBN.S</t>
  </si>
  <si>
    <t>SCHWEIZERISCHE NAT.BK.</t>
  </si>
  <si>
    <t>SNI.OL</t>
  </si>
  <si>
    <t>STOLT-NIELSEN</t>
  </si>
  <si>
    <t>SNR.L</t>
  </si>
  <si>
    <t>SENIOR</t>
  </si>
  <si>
    <t>SOBIV.ST</t>
  </si>
  <si>
    <t>SWEDISH ORPHAN BIOVITRUM</t>
  </si>
  <si>
    <t>SOF.BR</t>
  </si>
  <si>
    <t>SOFINA</t>
  </si>
  <si>
    <t>SOGN.PA</t>
  </si>
  <si>
    <t>SOCIETE GENERALE</t>
  </si>
  <si>
    <t>SOLARb.CO</t>
  </si>
  <si>
    <t>SOLAR B</t>
  </si>
  <si>
    <t>SOLB.BR</t>
  </si>
  <si>
    <t>SOLVAY</t>
  </si>
  <si>
    <t>SOON.S</t>
  </si>
  <si>
    <t>SONOVA N</t>
  </si>
  <si>
    <t>SOPR.PA</t>
  </si>
  <si>
    <t>SOPRA STERIA GROUP</t>
  </si>
  <si>
    <t>SPI.L</t>
  </si>
  <si>
    <t>SPIRE HEALTHCARE GP.</t>
  </si>
  <si>
    <t>SPIE.PA</t>
  </si>
  <si>
    <t>SPIE</t>
  </si>
  <si>
    <t>SPL1.WA</t>
  </si>
  <si>
    <t>SANTANDER BANK POLSKA</t>
  </si>
  <si>
    <t>SPMI.MI</t>
  </si>
  <si>
    <t>SAIPEM</t>
  </si>
  <si>
    <t>SPNO.CO</t>
  </si>
  <si>
    <t>SPAR NORD BANK</t>
  </si>
  <si>
    <t>SPOLS.OL</t>
  </si>
  <si>
    <t>SPAREBANK 1 OSTLANDET</t>
  </si>
  <si>
    <t>SPSN.S</t>
  </si>
  <si>
    <t>SWISS PRIME SITE</t>
  </si>
  <si>
    <t>SPT.L</t>
  </si>
  <si>
    <t>SPIRENT COMMUNICATIONS</t>
  </si>
  <si>
    <t>SPX.L</t>
  </si>
  <si>
    <t>SPIRAX GROUP</t>
  </si>
  <si>
    <t>SQN.S</t>
  </si>
  <si>
    <t>SWISSQUOTE 'R'</t>
  </si>
  <si>
    <t>SRENH.S</t>
  </si>
  <si>
    <t>SWISS RE</t>
  </si>
  <si>
    <t>SRG.MI</t>
  </si>
  <si>
    <t>SNAM</t>
  </si>
  <si>
    <t>SRP.L</t>
  </si>
  <si>
    <t>SERCO GROUP</t>
  </si>
  <si>
    <t>SRSr.AT</t>
  </si>
  <si>
    <t>GR SARANTIS</t>
  </si>
  <si>
    <t>SSABa.ST</t>
  </si>
  <si>
    <t>SSAB A</t>
  </si>
  <si>
    <t>SSE.L</t>
  </si>
  <si>
    <t>SSE</t>
  </si>
  <si>
    <t>SSPG.L</t>
  </si>
  <si>
    <t>SSP GROUP</t>
  </si>
  <si>
    <t>STAF.L</t>
  </si>
  <si>
    <t>STAFFLINE GROUP</t>
  </si>
  <si>
    <t>STAN.L</t>
  </si>
  <si>
    <t>STANDARD CHARTERED</t>
  </si>
  <si>
    <t>STB.OL</t>
  </si>
  <si>
    <t>STOREBRAND</t>
  </si>
  <si>
    <t>STDM.PA</t>
  </si>
  <si>
    <t>SARTORIUS STEDIM BIOTECH</t>
  </si>
  <si>
    <t>STEMS.L</t>
  </si>
  <si>
    <t>STHREE</t>
  </si>
  <si>
    <t>STERV.HE</t>
  </si>
  <si>
    <t>STORA ENSO R</t>
  </si>
  <si>
    <t>STLAM.MI</t>
  </si>
  <si>
    <t>STELLANTIS</t>
  </si>
  <si>
    <t>STLN.S</t>
  </si>
  <si>
    <t>SWISS STEEL HOLDING AG</t>
  </si>
  <si>
    <t>STMN.S</t>
  </si>
  <si>
    <t>STRAUMANN HLDG.</t>
  </si>
  <si>
    <t>STMPA.PA</t>
  </si>
  <si>
    <t>STMICROELECTRONICS</t>
  </si>
  <si>
    <t>STORYb.ST</t>
  </si>
  <si>
    <t>STORYTEL B</t>
  </si>
  <si>
    <t>STP.WA</t>
  </si>
  <si>
    <t>STALPRODUKT</t>
  </si>
  <si>
    <t>STRV.VI</t>
  </si>
  <si>
    <t>STRABAG SE</t>
  </si>
  <si>
    <t>SUBC.OL</t>
  </si>
  <si>
    <t>SUBSEA 7</t>
  </si>
  <si>
    <t>SUN.S</t>
  </si>
  <si>
    <t>SULZER 'R'</t>
  </si>
  <si>
    <t>SVEDb.ST</t>
  </si>
  <si>
    <t>SVEDBERGS GROUP B</t>
  </si>
  <si>
    <t>SVEL.AS</t>
  </si>
  <si>
    <t>KENDRION</t>
  </si>
  <si>
    <t>SVS.L</t>
  </si>
  <si>
    <t>SAVILLS</t>
  </si>
  <si>
    <t>SVT.L</t>
  </si>
  <si>
    <t>SEVERN TRENT</t>
  </si>
  <si>
    <t>SWECb.ST</t>
  </si>
  <si>
    <t>SWECO B</t>
  </si>
  <si>
    <t>SWEDa.ST</t>
  </si>
  <si>
    <t>SWEDBANK A</t>
  </si>
  <si>
    <t>SWTQ.S</t>
  </si>
  <si>
    <t>SCHWEITER N</t>
  </si>
  <si>
    <t>SWVk.H</t>
  </si>
  <si>
    <t>SOLARWORLD K</t>
  </si>
  <si>
    <t>SXS.L</t>
  </si>
  <si>
    <t>SPECTRIS</t>
  </si>
  <si>
    <t>SY1G.DE</t>
  </si>
  <si>
    <t>SYMRISE (XET)</t>
  </si>
  <si>
    <t>SYDB.CO</t>
  </si>
  <si>
    <t>SYDBANK</t>
  </si>
  <si>
    <t>SYNTS.L</t>
  </si>
  <si>
    <t>SYNTHOMER</t>
  </si>
  <si>
    <t>SZGG.DE</t>
  </si>
  <si>
    <t>SALZGITTER (XET)</t>
  </si>
  <si>
    <t>SZUG.DE</t>
  </si>
  <si>
    <t>SUEDZUCKER (XET)</t>
  </si>
  <si>
    <t>TATE.L</t>
  </si>
  <si>
    <t>TATE &amp; LYLE</t>
  </si>
  <si>
    <t>TBCG.L</t>
  </si>
  <si>
    <t>TBC BANK GROUP</t>
  </si>
  <si>
    <t>TCAPI.L</t>
  </si>
  <si>
    <t>TP ICAP GROUP</t>
  </si>
  <si>
    <t>TCFP.PA</t>
  </si>
  <si>
    <t>THALES</t>
  </si>
  <si>
    <t>TECN.S</t>
  </si>
  <si>
    <t>TECAN 'R'</t>
  </si>
  <si>
    <t>TEF.MC</t>
  </si>
  <si>
    <t>TELEFONICA</t>
  </si>
  <si>
    <t>TEGG.DE</t>
  </si>
  <si>
    <t>TAG IMMOBILIEN (XET)</t>
  </si>
  <si>
    <t>TEL.OL</t>
  </si>
  <si>
    <t>TELENOR</t>
  </si>
  <si>
    <t>TEL2b.ST</t>
  </si>
  <si>
    <t>TELE2 B</t>
  </si>
  <si>
    <t>TELA.VI</t>
  </si>
  <si>
    <t>TELEKOM AUSTRIA</t>
  </si>
  <si>
    <t>TELIA.ST</t>
  </si>
  <si>
    <t>TELIA COMPANY</t>
  </si>
  <si>
    <t>TEMN.S</t>
  </si>
  <si>
    <t>TEMENOS N</t>
  </si>
  <si>
    <t>TENr.AT</t>
  </si>
  <si>
    <t>TERNA ENERGY</t>
  </si>
  <si>
    <t>TENR.MI</t>
  </si>
  <si>
    <t>TENARIS</t>
  </si>
  <si>
    <t>TEP.L</t>
  </si>
  <si>
    <t>TELECOM PLUS</t>
  </si>
  <si>
    <t>TEPRF.PA</t>
  </si>
  <si>
    <t>TELEPERFORMANCE</t>
  </si>
  <si>
    <t>TESB.BR</t>
  </si>
  <si>
    <t>TESSENDERLO GROUP</t>
  </si>
  <si>
    <t>TFFP.PA</t>
  </si>
  <si>
    <t>TF1 (TV.FSE.1)</t>
  </si>
  <si>
    <t>TGS.OL</t>
  </si>
  <si>
    <t>TGS</t>
  </si>
  <si>
    <t>TGYM.MI</t>
  </si>
  <si>
    <t>TECHNOGYM</t>
  </si>
  <si>
    <t>THULE.ST</t>
  </si>
  <si>
    <t>THULE GROUP</t>
  </si>
  <si>
    <t>TIETO.HE</t>
  </si>
  <si>
    <t>TIETOEVRY</t>
  </si>
  <si>
    <t>TIFS.L</t>
  </si>
  <si>
    <t>TI FLUID SYSTEMS</t>
  </si>
  <si>
    <t>TKAG.DE</t>
  </si>
  <si>
    <t>THYSSENKRUPP (XET)</t>
  </si>
  <si>
    <t>TKWY.AS</t>
  </si>
  <si>
    <t>JUST EAT TAKEAWAY.COM</t>
  </si>
  <si>
    <t>TLGO.MC</t>
  </si>
  <si>
    <t>TALGO</t>
  </si>
  <si>
    <t>TLIT.MI</t>
  </si>
  <si>
    <t>TELECOM ITALIA</t>
  </si>
  <si>
    <t>TLW.L</t>
  </si>
  <si>
    <t>TULLOW OIL</t>
  </si>
  <si>
    <t>TOBII.ST</t>
  </si>
  <si>
    <t>TOBII AB</t>
  </si>
  <si>
    <t>TOKMAN.HE</t>
  </si>
  <si>
    <t>TOKMANNI GROUP CORP.</t>
  </si>
  <si>
    <t>TOM.OL</t>
  </si>
  <si>
    <t>TOMRA SYSTEMS</t>
  </si>
  <si>
    <t>TOM2.AS</t>
  </si>
  <si>
    <t>TOM TOM</t>
  </si>
  <si>
    <t>TPE.WA</t>
  </si>
  <si>
    <t>TAURON POLSKA ENERGIA</t>
  </si>
  <si>
    <t>TPK.L</t>
  </si>
  <si>
    <t>TRAVIS PERKINS</t>
  </si>
  <si>
    <t>TPT.L</t>
  </si>
  <si>
    <t>TOPPS TILES</t>
  </si>
  <si>
    <t>TRE.MC</t>
  </si>
  <si>
    <t>TECNICAS REUNIDAS</t>
  </si>
  <si>
    <t>TRELb.ST</t>
  </si>
  <si>
    <t>TRELLEBORG B</t>
  </si>
  <si>
    <t>TRIA.PA</t>
  </si>
  <si>
    <t>TRIGANO</t>
  </si>
  <si>
    <t>TRIG.L</t>
  </si>
  <si>
    <t>THE RENEWABLES INFRASTRUCTURE GROUP</t>
  </si>
  <si>
    <t>TRMDa.CO</t>
  </si>
  <si>
    <t>TORM A</t>
  </si>
  <si>
    <t>TRN.MI</t>
  </si>
  <si>
    <t>TERNA RETE ELETTRICA NAZ</t>
  </si>
  <si>
    <t>TROAX.ST</t>
  </si>
  <si>
    <t>TROAX GROUP</t>
  </si>
  <si>
    <t>TRYG.CO</t>
  </si>
  <si>
    <t>TRYG</t>
  </si>
  <si>
    <t>TSCO.L</t>
  </si>
  <si>
    <t>TESCO</t>
  </si>
  <si>
    <t>TSL.MI</t>
  </si>
  <si>
    <t>TESSELLIS</t>
  </si>
  <si>
    <t>TTEF.PA</t>
  </si>
  <si>
    <t>TOTALENERGIES</t>
  </si>
  <si>
    <t>TTKG.DE</t>
  </si>
  <si>
    <t>TAKKT (XET)</t>
  </si>
  <si>
    <t>TUBA.MC</t>
  </si>
  <si>
    <t>TUBACEX</t>
  </si>
  <si>
    <t>TUI1n.DE</t>
  </si>
  <si>
    <t>TUI N (XET)</t>
  </si>
  <si>
    <t>TW.L</t>
  </si>
  <si>
    <t>TAYLOR WIMPEY</t>
  </si>
  <si>
    <t>TWKNc.AS</t>
  </si>
  <si>
    <t>TKH GROUP</t>
  </si>
  <si>
    <t>TXGN.S</t>
  </si>
  <si>
    <t>TX GROUP AG</t>
  </si>
  <si>
    <t>TYRES.HE</t>
  </si>
  <si>
    <t>NOKIAN RENKAAT</t>
  </si>
  <si>
    <t>UBIP.PA</t>
  </si>
  <si>
    <t>UBISOFT ENTERTAINMENT CAT A</t>
  </si>
  <si>
    <t>UBSG.S</t>
  </si>
  <si>
    <t>UBS GROUP</t>
  </si>
  <si>
    <t>UBXN.S</t>
  </si>
  <si>
    <t>U-BLOX HOLDING</t>
  </si>
  <si>
    <t>UCB.BR</t>
  </si>
  <si>
    <t>UCB</t>
  </si>
  <si>
    <t>UHR.S</t>
  </si>
  <si>
    <t>THE SWATCH GROUP</t>
  </si>
  <si>
    <t>UKWG.L</t>
  </si>
  <si>
    <t>GREENCOAT UK WIND</t>
  </si>
  <si>
    <t>ULVR.L</t>
  </si>
  <si>
    <t>UNILEVER (UK)</t>
  </si>
  <si>
    <t>UMI.BR</t>
  </si>
  <si>
    <t>UMICORE</t>
  </si>
  <si>
    <t>UN0k.DE</t>
  </si>
  <si>
    <t>UNIPER K (XET)</t>
  </si>
  <si>
    <t>UNI.MC</t>
  </si>
  <si>
    <t>UNICAJA BANCO</t>
  </si>
  <si>
    <t>UNIQ.VI</t>
  </si>
  <si>
    <t>UNIQA INSU GR AG</t>
  </si>
  <si>
    <t>UNPI.MI</t>
  </si>
  <si>
    <t>UNIPOL GRUPPO FINANZIARIO</t>
  </si>
  <si>
    <t>UPM.HE</t>
  </si>
  <si>
    <t>UPM-KYMMENE</t>
  </si>
  <si>
    <t>URW.PA</t>
  </si>
  <si>
    <t>UNIBAIL RODAMCO WE STAPLED UNITS</t>
  </si>
  <si>
    <t>UTDI.DE</t>
  </si>
  <si>
    <t>UNITED INTERNET (XET)</t>
  </si>
  <si>
    <t>UTG.L</t>
  </si>
  <si>
    <t>UNITE GROUP</t>
  </si>
  <si>
    <t>UU.L</t>
  </si>
  <si>
    <t>UNITED UTILITIES GROUP</t>
  </si>
  <si>
    <t>VACN.S</t>
  </si>
  <si>
    <t>VAT GROUP</t>
  </si>
  <si>
    <t>VALMT.HE</t>
  </si>
  <si>
    <t>VALMET</t>
  </si>
  <si>
    <t>VANQ.L</t>
  </si>
  <si>
    <t>VANQUIS BANKING GROUP</t>
  </si>
  <si>
    <t>VANTI.PA</t>
  </si>
  <si>
    <t>VANTIVA</t>
  </si>
  <si>
    <t>VAR1.DE</t>
  </si>
  <si>
    <t>VARTA (XET)</t>
  </si>
  <si>
    <t>VATN.S</t>
  </si>
  <si>
    <t>VALIANT 'R'</t>
  </si>
  <si>
    <t>VBGb.ST</t>
  </si>
  <si>
    <t>VBG GROUP B</t>
  </si>
  <si>
    <t>VCTP.PA</t>
  </si>
  <si>
    <t>VICAT</t>
  </si>
  <si>
    <t>VCTX.L</t>
  </si>
  <si>
    <t>VICTREX</t>
  </si>
  <si>
    <t>VEI.OL</t>
  </si>
  <si>
    <t>VEIDEKKE</t>
  </si>
  <si>
    <t>VELD.BR</t>
  </si>
  <si>
    <t>VAN DE VELDE</t>
  </si>
  <si>
    <t>VERB.VI</t>
  </si>
  <si>
    <t>VERBUND</t>
  </si>
  <si>
    <t>VIE.PA</t>
  </si>
  <si>
    <t>VEOLIA ENVIRON</t>
  </si>
  <si>
    <t>VIEV.VI</t>
  </si>
  <si>
    <t>FLUGHAFEN WIEN</t>
  </si>
  <si>
    <t>VIGR.VI</t>
  </si>
  <si>
    <t>VIENNA INSURANCE GROUP A</t>
  </si>
  <si>
    <t>VIRB.PA</t>
  </si>
  <si>
    <t>VIRBAC</t>
  </si>
  <si>
    <t>VIRI.PA</t>
  </si>
  <si>
    <t>VIRIDIEN</t>
  </si>
  <si>
    <t>VIS.MC</t>
  </si>
  <si>
    <t>VISCOFAN</t>
  </si>
  <si>
    <t>VIV.PA</t>
  </si>
  <si>
    <t>VIVENDI</t>
  </si>
  <si>
    <t>VLLP.PA</t>
  </si>
  <si>
    <t>VALLOUREC</t>
  </si>
  <si>
    <t>VLOF.PA</t>
  </si>
  <si>
    <t>VALEO</t>
  </si>
  <si>
    <t>VNAn.DE</t>
  </si>
  <si>
    <t>VONOVIA (XET)</t>
  </si>
  <si>
    <t>VOD.L</t>
  </si>
  <si>
    <t>VODAFONE GROUP</t>
  </si>
  <si>
    <t>VOES.VI</t>
  </si>
  <si>
    <t>VOESTALPINE</t>
  </si>
  <si>
    <t>VOLO.ST</t>
  </si>
  <si>
    <t>VOLATI</t>
  </si>
  <si>
    <t>VOLVb.ST</t>
  </si>
  <si>
    <t>VOLVO B</t>
  </si>
  <si>
    <t>VONN.S</t>
  </si>
  <si>
    <t>VONTOBEL HOLDING</t>
  </si>
  <si>
    <t>VOPA.AS</t>
  </si>
  <si>
    <t>KONINKLIJKE VOPAK</t>
  </si>
  <si>
    <t>VOSG.DE</t>
  </si>
  <si>
    <t>VOSSLOH (XET)</t>
  </si>
  <si>
    <t>VOWG.DE</t>
  </si>
  <si>
    <t>VOLKSWAGEN (XET)</t>
  </si>
  <si>
    <t>VSVS.L</t>
  </si>
  <si>
    <t>VESUVIUS</t>
  </si>
  <si>
    <t>VTYV.L</t>
  </si>
  <si>
    <t>VISTRY GROUP</t>
  </si>
  <si>
    <t>VWS.CO</t>
  </si>
  <si>
    <t>VESTAS WINDSYSTEMS</t>
  </si>
  <si>
    <t>VZN.S</t>
  </si>
  <si>
    <t>VZ HOLDING 'N'</t>
  </si>
  <si>
    <t>WACGn.DE</t>
  </si>
  <si>
    <t>WACKER NEUSON (XET)</t>
  </si>
  <si>
    <t>WAFGn.DE</t>
  </si>
  <si>
    <t>SILTRONIC (XET)</t>
  </si>
  <si>
    <t>WALLb.ST</t>
  </si>
  <si>
    <t>WALLENSTAM B</t>
  </si>
  <si>
    <t>WBSV.VI</t>
  </si>
  <si>
    <t>WIENERBERGER</t>
  </si>
  <si>
    <t>WCHG.DE</t>
  </si>
  <si>
    <t>WACKER CHEMIE (XET)</t>
  </si>
  <si>
    <t>WDPP.BR</t>
  </si>
  <si>
    <t>WAREHOUSES DE PAUW</t>
  </si>
  <si>
    <t>WEHA.AS</t>
  </si>
  <si>
    <t>WERELDHAVE</t>
  </si>
  <si>
    <t>WEIR.L</t>
  </si>
  <si>
    <t>WEIR GROUP</t>
  </si>
  <si>
    <t>WG.L</t>
  </si>
  <si>
    <t>WOOD GROUP (JOHN)</t>
  </si>
  <si>
    <t>WIHL.ST</t>
  </si>
  <si>
    <t>WIHLBORGS FASTIGHETER</t>
  </si>
  <si>
    <t>WINEW.L</t>
  </si>
  <si>
    <t>NAKED WINE</t>
  </si>
  <si>
    <t>WITH.HE</t>
  </si>
  <si>
    <t>WITHSECURE</t>
  </si>
  <si>
    <t>WIZZ.L</t>
  </si>
  <si>
    <t>WIZZ AIR HOLDINGS</t>
  </si>
  <si>
    <t>WJG.L</t>
  </si>
  <si>
    <t>WATKIN JONES</t>
  </si>
  <si>
    <t>WKP.L</t>
  </si>
  <si>
    <t>WORKSPACE GROUP</t>
  </si>
  <si>
    <t>WLN.PA</t>
  </si>
  <si>
    <t>WORLDLINE</t>
  </si>
  <si>
    <t>WLSNc.AS</t>
  </si>
  <si>
    <t>WOLTERS KLUWER</t>
  </si>
  <si>
    <t>WPP.L</t>
  </si>
  <si>
    <t>WPP</t>
  </si>
  <si>
    <t>WRT1V.HE</t>
  </si>
  <si>
    <t>WARTSILA</t>
  </si>
  <si>
    <t>WSU.DE</t>
  </si>
  <si>
    <t>WASHTEC (XET)</t>
  </si>
  <si>
    <t>WTB.L</t>
  </si>
  <si>
    <t>WHITBREAD</t>
  </si>
  <si>
    <t>WUWGn.DE</t>
  </si>
  <si>
    <t>WUESTENROT &amp; WUERTT(XET)</t>
  </si>
  <si>
    <t>XFAB.PA</t>
  </si>
  <si>
    <t>X-FAB SILICON FOUNDRIES</t>
  </si>
  <si>
    <t>XIOR.BR</t>
  </si>
  <si>
    <t>XIOR STUDENT HOUSING</t>
  </si>
  <si>
    <t>YAR.OL</t>
  </si>
  <si>
    <t>YARA INTERNATIONAL</t>
  </si>
  <si>
    <t>YIT.HE</t>
  </si>
  <si>
    <t>YIT</t>
  </si>
  <si>
    <t>YSO.LS</t>
  </si>
  <si>
    <t>SONAE SGPS</t>
  </si>
  <si>
    <t>ZALG.DE</t>
  </si>
  <si>
    <t>ZALANDO (XET)</t>
  </si>
  <si>
    <t>ZIG.L</t>
  </si>
  <si>
    <t>ZIGUP</t>
  </si>
  <si>
    <t>ZILGn.DE</t>
  </si>
  <si>
    <t>ELRINGKLINGER N (XET)</t>
  </si>
  <si>
    <t>ZURN.S</t>
  </si>
  <si>
    <t>ZURICH INSURANCE GROUP</t>
  </si>
  <si>
    <t>ZV.MI</t>
  </si>
  <si>
    <t>ZIGNAGO VETRO</t>
  </si>
  <si>
    <t>Q1_2020</t>
  </si>
  <si>
    <t>Q2_2020</t>
  </si>
  <si>
    <t>Q3_2020</t>
  </si>
  <si>
    <t>Q4_2020</t>
  </si>
  <si>
    <t>VaR</t>
  </si>
  <si>
    <t>Volatilität</t>
  </si>
  <si>
    <t>risikofreier Zinssatz</t>
  </si>
  <si>
    <t>Drawdown</t>
  </si>
  <si>
    <t>Sharpe 
Ratio</t>
  </si>
  <si>
    <t>Rendite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</si>
</sst>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00%"/>
    <numFmt numFmtId="165" formatCode="0.000000"/>
  </numFmts>
  <fonts count="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charset val="204"/>
      <scheme val="minor"/>
    </font>
  </fonts>
  <fills count="4">
    <fill>
      <patternFill patternType="none"/>
    </fill>
    <fill>
      <patternFill patternType="gray125"/>
    </fill>
    <fill>
      <patternFill patternType="solid">
        <fgColor theme="3" tint="0.89999084444715716"/>
        <bgColor indexed="64"/>
      </patternFill>
    </fill>
    <fill>
      <patternFill patternType="solid">
        <fgColor theme="6" tint="0.79998168889431442"/>
        <bgColor indexed="64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17">
    <xf numFmtId="0" fontId="0" fillId="0" borderId="0" xfId="0"/>
    <xf numFmtId="0" fontId="2" fillId="0" borderId="0" xfId="0" applyFont="1"/>
    <xf numFmtId="0" fontId="3" fillId="0" borderId="0" xfId="0" applyFont="1"/>
    <xf numFmtId="14" fontId="0" fillId="0" borderId="0" xfId="0" applyNumberFormat="1"/>
    <xf numFmtId="164" fontId="0" fillId="0" borderId="0" xfId="1" applyNumberFormat="1" applyFont="1"/>
    <xf numFmtId="165" fontId="0" fillId="0" borderId="0" xfId="1" applyNumberFormat="1" applyFont="1"/>
    <xf numFmtId="0" fontId="2" fillId="2" borderId="1" xfId="0" applyFont="1" applyFill="1" applyBorder="1"/>
    <xf numFmtId="164" fontId="0" fillId="2" borderId="2" xfId="1" applyNumberFormat="1" applyFont="1" applyFill="1" applyBorder="1"/>
    <xf numFmtId="0" fontId="2" fillId="3" borderId="0" xfId="0" applyFont="1" applyFill="1" applyAlignment="1">
      <alignment horizontal="center" wrapText="1"/>
    </xf>
    <xf numFmtId="0" fontId="2" fillId="3" borderId="0" xfId="0" applyFont="1" applyFill="1" applyAlignment="1">
      <alignment horizontal="center"/>
    </xf>
    <xf numFmtId="0" fontId="2" fillId="3" borderId="0" xfId="0" applyFont="1" applyFill="1"/>
    <xf numFmtId="0" fontId="2" fillId="3" borderId="0" xfId="0" applyFont="1" applyFill="1" applyAlignment="1">
      <alignment horizontal="center"/>
    </xf>
    <xf numFmtId="10" fontId="0" fillId="3" borderId="0" xfId="1" applyNumberFormat="1" applyFont="1" applyFill="1"/>
    <xf numFmtId="9" fontId="0" fillId="3" borderId="0" xfId="1" applyFont="1" applyFill="1"/>
    <xf numFmtId="2" fontId="0" fillId="3" borderId="0" xfId="0" applyNumberFormat="1" applyFill="1"/>
    <xf numFmtId="0" fontId="0" fillId="3" borderId="0" xfId="0" applyFill="1"/>
    <xf numFmtId="10" fontId="0" fillId="3" borderId="0" xfId="0" applyNumberFormat="1" applyFill="1"/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eetMetadata" Target="metadata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Y1196"/>
  <sheetViews>
    <sheetView zoomScale="85" zoomScaleNormal="85" workbookViewId="0">
      <pane xSplit="4" topLeftCell="BK1" activePane="topRight" state="frozen"/>
      <selection pane="topRight" activeCell="BR1" sqref="BR1:BW1048576"/>
    </sheetView>
  </sheetViews>
  <sheetFormatPr defaultRowHeight="14.25" x14ac:dyDescent="0.45"/>
  <cols>
    <col min="1" max="3" width="10.06640625" customWidth="1"/>
    <col min="4" max="4" width="11.73046875" bestFit="1" customWidth="1"/>
    <col min="5" max="69" width="10.06640625" customWidth="1"/>
    <col min="70" max="70" width="12.3984375" style="15" bestFit="1" customWidth="1"/>
    <col min="71" max="71" width="5.9296875" style="15" bestFit="1" customWidth="1"/>
    <col min="72" max="72" width="8.9296875" style="15" bestFit="1" customWidth="1"/>
    <col min="73" max="73" width="7.796875" style="15" bestFit="1" customWidth="1"/>
    <col min="74" max="74" width="9.796875" style="15" bestFit="1" customWidth="1"/>
    <col min="75" max="75" width="6.46484375" style="15" bestFit="1" customWidth="1"/>
    <col min="76" max="76" width="2.9296875" customWidth="1"/>
    <col min="77" max="77" width="16.46484375" bestFit="1" customWidth="1"/>
  </cols>
  <sheetData>
    <row r="1" spans="1:77" x14ac:dyDescent="0.45">
      <c r="B1" s="1"/>
      <c r="D1" s="1" t="s">
        <v>0</v>
      </c>
      <c r="E1" s="1" t="s">
        <v>2414</v>
      </c>
      <c r="F1" s="1" t="s">
        <v>2414</v>
      </c>
      <c r="G1" s="1" t="s">
        <v>2414</v>
      </c>
      <c r="H1" s="1" t="s">
        <v>2414</v>
      </c>
      <c r="I1" s="1" t="s">
        <v>2414</v>
      </c>
      <c r="J1" s="1" t="s">
        <v>2414</v>
      </c>
      <c r="K1" s="1" t="s">
        <v>2414</v>
      </c>
      <c r="L1" s="1" t="s">
        <v>2414</v>
      </c>
      <c r="M1" s="1" t="s">
        <v>2414</v>
      </c>
      <c r="N1" s="1" t="s">
        <v>2414</v>
      </c>
      <c r="O1" s="1" t="s">
        <v>2414</v>
      </c>
      <c r="P1" s="1" t="s">
        <v>2414</v>
      </c>
      <c r="Q1" s="1" t="s">
        <v>2414</v>
      </c>
      <c r="R1" s="1" t="s">
        <v>2414</v>
      </c>
      <c r="S1" s="1" t="s">
        <v>2414</v>
      </c>
      <c r="T1" s="1" t="s">
        <v>2414</v>
      </c>
      <c r="U1" s="1" t="s">
        <v>2414</v>
      </c>
      <c r="V1" s="1" t="s">
        <v>2414</v>
      </c>
      <c r="W1" s="1" t="s">
        <v>2414</v>
      </c>
      <c r="X1" s="1" t="s">
        <v>2414</v>
      </c>
      <c r="Y1" s="1" t="s">
        <v>2414</v>
      </c>
      <c r="Z1" s="1" t="s">
        <v>2414</v>
      </c>
      <c r="AA1" s="1" t="s">
        <v>2414</v>
      </c>
      <c r="AB1" s="1" t="s">
        <v>2414</v>
      </c>
      <c r="AC1" s="1" t="s">
        <v>2414</v>
      </c>
      <c r="AD1" s="1" t="s">
        <v>2414</v>
      </c>
      <c r="AE1" s="1" t="s">
        <v>2414</v>
      </c>
      <c r="AF1" s="1" t="s">
        <v>2414</v>
      </c>
      <c r="AG1" s="1" t="s">
        <v>2414</v>
      </c>
      <c r="AH1" s="1" t="s">
        <v>2414</v>
      </c>
      <c r="AI1" s="1" t="s">
        <v>2414</v>
      </c>
      <c r="AJ1" s="1" t="s">
        <v>2414</v>
      </c>
      <c r="AK1" s="1" t="s">
        <v>2414</v>
      </c>
      <c r="AL1" s="1" t="s">
        <v>2414</v>
      </c>
      <c r="AM1" s="1" t="s">
        <v>2414</v>
      </c>
      <c r="AN1" s="1" t="s">
        <v>2414</v>
      </c>
      <c r="AO1" s="1" t="s">
        <v>2414</v>
      </c>
      <c r="AP1" s="1" t="s">
        <v>2414</v>
      </c>
      <c r="AQ1" s="1" t="s">
        <v>2414</v>
      </c>
      <c r="AR1" s="1" t="s">
        <v>2414</v>
      </c>
      <c r="AS1" s="1" t="s">
        <v>2414</v>
      </c>
      <c r="AT1" s="1" t="s">
        <v>2414</v>
      </c>
      <c r="AU1" s="1" t="s">
        <v>2414</v>
      </c>
      <c r="AV1" s="1" t="s">
        <v>2414</v>
      </c>
      <c r="AW1" s="1" t="s">
        <v>2414</v>
      </c>
      <c r="AX1" s="1" t="s">
        <v>2414</v>
      </c>
      <c r="AY1" s="1" t="s">
        <v>2414</v>
      </c>
      <c r="AZ1" s="1" t="s">
        <v>2414</v>
      </c>
      <c r="BA1" s="1" t="s">
        <v>2414</v>
      </c>
      <c r="BB1" s="1" t="s">
        <v>2414</v>
      </c>
      <c r="BC1" s="1" t="s">
        <v>2414</v>
      </c>
      <c r="BD1" s="1" t="s">
        <v>2414</v>
      </c>
      <c r="BE1" s="1" t="s">
        <v>2414</v>
      </c>
      <c r="BF1" s="1" t="s">
        <v>2414</v>
      </c>
      <c r="BG1" s="1" t="s">
        <v>2414</v>
      </c>
      <c r="BH1" s="1" t="s">
        <v>2414</v>
      </c>
      <c r="BI1" s="1" t="s">
        <v>2414</v>
      </c>
      <c r="BJ1" s="1" t="s">
        <v>2414</v>
      </c>
      <c r="BK1" s="1" t="s">
        <v>2414</v>
      </c>
      <c r="BL1" s="1" t="s">
        <v>2414</v>
      </c>
      <c r="BM1" s="1" t="s">
        <v>2414</v>
      </c>
      <c r="BN1" s="1" t="s">
        <v>2414</v>
      </c>
      <c r="BO1" s="1" t="s">
        <v>2414</v>
      </c>
      <c r="BP1" s="1" t="s">
        <v>2414</v>
      </c>
      <c r="BQ1" s="1" t="s">
        <v>2414</v>
      </c>
      <c r="BR1" s="8" t="s">
        <v>2423</v>
      </c>
      <c r="BS1" s="9"/>
      <c r="BT1" s="10"/>
      <c r="BU1" s="10"/>
      <c r="BV1" s="10"/>
      <c r="BW1" s="8" t="s">
        <v>2422</v>
      </c>
    </row>
    <row r="2" spans="1:77" x14ac:dyDescent="0.45">
      <c r="A2" s="1" t="s">
        <v>1</v>
      </c>
      <c r="B2" s="1" t="s">
        <v>2</v>
      </c>
      <c r="C2" s="1" t="s">
        <v>3</v>
      </c>
      <c r="D2" s="1" t="s">
        <v>4</v>
      </c>
      <c r="E2" s="3">
        <v>43831</v>
      </c>
      <c r="F2" s="3">
        <v>43832</v>
      </c>
      <c r="G2" s="3">
        <v>43833</v>
      </c>
      <c r="H2" s="3">
        <v>43836</v>
      </c>
      <c r="I2" s="3">
        <v>43837</v>
      </c>
      <c r="J2" s="3">
        <v>43838</v>
      </c>
      <c r="K2" s="3">
        <v>43839</v>
      </c>
      <c r="L2" s="3">
        <v>43840</v>
      </c>
      <c r="M2" s="3">
        <v>43843</v>
      </c>
      <c r="N2" s="3">
        <v>43844</v>
      </c>
      <c r="O2" s="3">
        <v>43845</v>
      </c>
      <c r="P2" s="3">
        <v>43846</v>
      </c>
      <c r="Q2" s="3">
        <v>43847</v>
      </c>
      <c r="R2" s="3">
        <v>43850</v>
      </c>
      <c r="S2" s="3">
        <v>43851</v>
      </c>
      <c r="T2" s="3">
        <v>43852</v>
      </c>
      <c r="U2" s="3">
        <v>43853</v>
      </c>
      <c r="V2" s="3">
        <v>43854</v>
      </c>
      <c r="W2" s="3">
        <v>43857</v>
      </c>
      <c r="X2" s="3">
        <v>43858</v>
      </c>
      <c r="Y2" s="3">
        <v>43859</v>
      </c>
      <c r="Z2" s="3">
        <v>43860</v>
      </c>
      <c r="AA2" s="3">
        <v>43861</v>
      </c>
      <c r="AB2" s="3">
        <v>43864</v>
      </c>
      <c r="AC2" s="3">
        <v>43865</v>
      </c>
      <c r="AD2" s="3">
        <v>43866</v>
      </c>
      <c r="AE2" s="3">
        <v>43867</v>
      </c>
      <c r="AF2" s="3">
        <v>43868</v>
      </c>
      <c r="AG2" s="3">
        <v>43871</v>
      </c>
      <c r="AH2" s="3">
        <v>43872</v>
      </c>
      <c r="AI2" s="3">
        <v>43873</v>
      </c>
      <c r="AJ2" s="3">
        <v>43874</v>
      </c>
      <c r="AK2" s="3">
        <v>43875</v>
      </c>
      <c r="AL2" s="3">
        <v>43878</v>
      </c>
      <c r="AM2" s="3">
        <v>43879</v>
      </c>
      <c r="AN2" s="3">
        <v>43880</v>
      </c>
      <c r="AO2" s="3">
        <v>43881</v>
      </c>
      <c r="AP2" s="3">
        <v>43882</v>
      </c>
      <c r="AQ2" s="3">
        <v>43885</v>
      </c>
      <c r="AR2" s="3">
        <v>43886</v>
      </c>
      <c r="AS2" s="3">
        <v>43887</v>
      </c>
      <c r="AT2" s="3">
        <v>43888</v>
      </c>
      <c r="AU2" s="3">
        <v>43889</v>
      </c>
      <c r="AV2" s="3">
        <v>43892</v>
      </c>
      <c r="AW2" s="3">
        <v>43893</v>
      </c>
      <c r="AX2" s="3">
        <v>43894</v>
      </c>
      <c r="AY2" s="3">
        <v>43895</v>
      </c>
      <c r="AZ2" s="3">
        <v>43896</v>
      </c>
      <c r="BA2" s="3">
        <v>43899</v>
      </c>
      <c r="BB2" s="3">
        <v>43900</v>
      </c>
      <c r="BC2" s="3">
        <v>43901</v>
      </c>
      <c r="BD2" s="3">
        <v>43902</v>
      </c>
      <c r="BE2" s="3">
        <v>43903</v>
      </c>
      <c r="BF2" s="3">
        <v>43906</v>
      </c>
      <c r="BG2" s="3">
        <v>43907</v>
      </c>
      <c r="BH2" s="3">
        <v>43908</v>
      </c>
      <c r="BI2" s="3">
        <v>43909</v>
      </c>
      <c r="BJ2" s="3">
        <v>43910</v>
      </c>
      <c r="BK2" s="3">
        <v>43913</v>
      </c>
      <c r="BL2" s="3">
        <v>43914</v>
      </c>
      <c r="BM2" s="3">
        <v>43915</v>
      </c>
      <c r="BN2" s="3">
        <v>43916</v>
      </c>
      <c r="BO2" s="3">
        <v>43917</v>
      </c>
      <c r="BP2" s="3">
        <v>43920</v>
      </c>
      <c r="BQ2" s="3">
        <v>43921</v>
      </c>
      <c r="BR2" s="11"/>
      <c r="BS2" s="9" t="s">
        <v>2418</v>
      </c>
      <c r="BT2" s="10" t="s">
        <v>2419</v>
      </c>
      <c r="BU2" s="10"/>
      <c r="BV2" s="10" t="s">
        <v>2421</v>
      </c>
      <c r="BW2" s="11"/>
      <c r="BY2" s="6" t="s">
        <v>2420</v>
      </c>
    </row>
    <row r="3" spans="1:77" x14ac:dyDescent="0.45">
      <c r="A3" s="2" t="s">
        <v>5</v>
      </c>
      <c r="B3" t="s">
        <v>6</v>
      </c>
      <c r="C3" t="s">
        <v>7</v>
      </c>
      <c r="D3" t="s">
        <v>8</v>
      </c>
      <c r="E3">
        <v>41.45</v>
      </c>
      <c r="F3">
        <v>42.18</v>
      </c>
      <c r="G3">
        <v>41.9</v>
      </c>
      <c r="H3">
        <v>39.89</v>
      </c>
      <c r="I3">
        <v>40.130000000000003</v>
      </c>
      <c r="J3">
        <v>40.83</v>
      </c>
      <c r="K3">
        <v>41.17</v>
      </c>
      <c r="L3">
        <v>40.64</v>
      </c>
      <c r="M3">
        <v>40.71</v>
      </c>
      <c r="N3">
        <v>40.5</v>
      </c>
      <c r="O3">
        <v>40.119999999999997</v>
      </c>
      <c r="P3">
        <v>40.590000000000003</v>
      </c>
      <c r="Q3">
        <v>40.9</v>
      </c>
      <c r="R3">
        <v>40.83</v>
      </c>
      <c r="S3">
        <v>41.19</v>
      </c>
      <c r="T3">
        <v>40.5</v>
      </c>
      <c r="U3">
        <v>39.85</v>
      </c>
      <c r="V3">
        <v>39.76</v>
      </c>
      <c r="W3">
        <v>38.72</v>
      </c>
      <c r="X3">
        <v>39.33</v>
      </c>
      <c r="Y3">
        <v>39.47</v>
      </c>
      <c r="Z3">
        <v>39.04</v>
      </c>
      <c r="AA3">
        <v>38.15</v>
      </c>
      <c r="AB3">
        <v>37.72</v>
      </c>
      <c r="AC3">
        <v>38.479999999999997</v>
      </c>
      <c r="AD3">
        <v>38.71</v>
      </c>
      <c r="AE3">
        <v>38.619999999999997</v>
      </c>
      <c r="AF3">
        <v>38.15</v>
      </c>
      <c r="AG3">
        <v>37.950000000000003</v>
      </c>
      <c r="AH3">
        <v>38.82</v>
      </c>
      <c r="AI3">
        <v>39.270000000000003</v>
      </c>
      <c r="AJ3">
        <v>38.94</v>
      </c>
      <c r="AK3">
        <v>39.1</v>
      </c>
      <c r="AL3">
        <v>39.479999999999997</v>
      </c>
      <c r="AM3">
        <v>39.450000000000003</v>
      </c>
      <c r="AN3">
        <v>40.61</v>
      </c>
      <c r="AO3">
        <v>41.18</v>
      </c>
      <c r="AP3">
        <v>39.96</v>
      </c>
      <c r="AQ3">
        <v>38.67</v>
      </c>
      <c r="AR3">
        <v>38.409999999999997</v>
      </c>
      <c r="AS3">
        <v>37.950000000000003</v>
      </c>
      <c r="AT3">
        <v>36.159999999999997</v>
      </c>
      <c r="AU3">
        <v>34.49</v>
      </c>
      <c r="AV3">
        <v>33.979999999999997</v>
      </c>
      <c r="AW3">
        <v>34.17</v>
      </c>
      <c r="AX3">
        <v>35.06</v>
      </c>
      <c r="AY3">
        <v>34.11</v>
      </c>
      <c r="AZ3">
        <v>32.82</v>
      </c>
      <c r="BA3">
        <v>29.04</v>
      </c>
      <c r="BB3">
        <v>29.2</v>
      </c>
      <c r="BC3">
        <v>29.74</v>
      </c>
      <c r="BD3">
        <v>25.72</v>
      </c>
      <c r="BE3">
        <v>26.76</v>
      </c>
      <c r="BF3">
        <v>24.9</v>
      </c>
      <c r="BG3">
        <v>25.67</v>
      </c>
      <c r="BH3">
        <v>25.3</v>
      </c>
      <c r="BI3">
        <v>25.76</v>
      </c>
      <c r="BJ3">
        <v>26.33</v>
      </c>
      <c r="BK3">
        <v>26.26</v>
      </c>
      <c r="BL3">
        <v>28.14</v>
      </c>
      <c r="BM3">
        <v>29.13</v>
      </c>
      <c r="BN3">
        <v>29.6</v>
      </c>
      <c r="BO3">
        <v>27.2</v>
      </c>
      <c r="BP3">
        <v>27.37</v>
      </c>
      <c r="BQ3">
        <v>27.87</v>
      </c>
      <c r="BR3" s="12">
        <f>(BQ3-E3)/E3</f>
        <v>-0.3276236429433052</v>
      </c>
      <c r="BS3" s="13" cm="1">
        <f t="array" aca="1" ref="BS3" ca="1">_xlfn.PERCENTILE.INC((OFFSET(E3,0,1,1,COLUMNS(E3:BQ3)-1) - E3:BP3) / E3:BP3, 0.05) * SQRT(COUNT(E3:BQ3) - 1)</f>
        <v>-0.53021137236854843</v>
      </c>
      <c r="BT3" s="12" cm="1">
        <f t="array" aca="1" ref="BT3" ca="1">_xlfn.STDEV.P((E3:BP3 - OFFSET(E3:BP3,0,1)) / OFFSET(E3:BP3,0,1)) * SQRT(COUNT(E3:BQ3)-1)</f>
        <v>0.2839523361694487</v>
      </c>
      <c r="BU3" s="12">
        <f ca="1">BT3 * SQRT(COUNT(E3:BQ3) / (COUNT(E3:BQ3) - 1))</f>
        <v>0.2861621153037015</v>
      </c>
      <c r="BV3" s="12" cm="1">
        <f t="array" ref="BV3">-(MAX(1 - (E3:BQ3 / _xlfn.SCAN(E3, E3:BQ3, _xlfn.LAMBDA(_xlpm.a,_xlpm.b, MAX(_xlpm.a, _xlpm.b))))))</f>
        <v>-0.40967283072546234</v>
      </c>
      <c r="BW3" s="14">
        <f ca="1">(BR3-$BY$3)/BT3</f>
        <v>-1.1395162792986577</v>
      </c>
      <c r="BY3" s="7">
        <v>-4.0553333333333335E-3</v>
      </c>
    </row>
    <row r="4" spans="1:77" x14ac:dyDescent="0.45">
      <c r="A4" s="2" t="s">
        <v>9</v>
      </c>
      <c r="B4" t="s">
        <v>10</v>
      </c>
      <c r="C4" t="s">
        <v>11</v>
      </c>
      <c r="D4" t="s">
        <v>8</v>
      </c>
      <c r="E4">
        <v>22.88</v>
      </c>
      <c r="F4">
        <v>22.92</v>
      </c>
      <c r="G4">
        <v>22.36</v>
      </c>
      <c r="H4">
        <v>22.54</v>
      </c>
      <c r="I4">
        <v>22.62</v>
      </c>
      <c r="J4">
        <v>22.26</v>
      </c>
      <c r="K4">
        <v>22.78</v>
      </c>
      <c r="L4">
        <v>23.54</v>
      </c>
      <c r="M4">
        <v>23.08</v>
      </c>
      <c r="N4">
        <v>23.28</v>
      </c>
      <c r="O4">
        <v>22.62</v>
      </c>
      <c r="P4">
        <v>23.14</v>
      </c>
      <c r="Q4">
        <v>22.66</v>
      </c>
      <c r="R4">
        <v>22.68</v>
      </c>
      <c r="S4">
        <v>22.4</v>
      </c>
      <c r="T4">
        <v>21.8</v>
      </c>
      <c r="U4">
        <v>21.34</v>
      </c>
      <c r="V4">
        <v>21.52</v>
      </c>
      <c r="W4">
        <v>21.14</v>
      </c>
      <c r="X4">
        <v>21.92</v>
      </c>
      <c r="Y4">
        <v>22.46</v>
      </c>
      <c r="Z4">
        <v>22.3</v>
      </c>
      <c r="AA4">
        <v>22.16</v>
      </c>
      <c r="AB4">
        <v>22.2</v>
      </c>
      <c r="AC4">
        <v>22.24</v>
      </c>
      <c r="AD4">
        <v>22.08</v>
      </c>
      <c r="AE4">
        <v>22.56</v>
      </c>
      <c r="AF4">
        <v>22.38</v>
      </c>
      <c r="AG4">
        <v>22.4</v>
      </c>
      <c r="AH4">
        <v>23.06</v>
      </c>
      <c r="AI4">
        <v>23.44</v>
      </c>
      <c r="AJ4">
        <v>23.4</v>
      </c>
      <c r="AK4">
        <v>23</v>
      </c>
      <c r="AL4">
        <v>23.32</v>
      </c>
      <c r="AM4">
        <v>22.92</v>
      </c>
      <c r="AN4">
        <v>23.02</v>
      </c>
      <c r="AO4">
        <v>23.42</v>
      </c>
      <c r="AP4">
        <v>23.94</v>
      </c>
      <c r="AQ4">
        <v>22.54</v>
      </c>
      <c r="AR4">
        <v>22</v>
      </c>
      <c r="AS4">
        <v>22.06</v>
      </c>
      <c r="AT4">
        <v>21.1</v>
      </c>
      <c r="AU4">
        <v>19.510000000000002</v>
      </c>
      <c r="AV4">
        <v>19.260000000000002</v>
      </c>
      <c r="AW4">
        <v>19.3</v>
      </c>
      <c r="AX4">
        <v>20.28</v>
      </c>
      <c r="AY4">
        <v>19.87</v>
      </c>
      <c r="AZ4">
        <v>19.52</v>
      </c>
      <c r="BA4">
        <v>17.62</v>
      </c>
      <c r="BB4">
        <v>17.77</v>
      </c>
      <c r="BC4">
        <v>17.12</v>
      </c>
      <c r="BD4">
        <v>14.63</v>
      </c>
      <c r="BE4">
        <v>14.79</v>
      </c>
      <c r="BF4">
        <v>14.55</v>
      </c>
      <c r="BG4">
        <v>15.3</v>
      </c>
      <c r="BH4">
        <v>15.51</v>
      </c>
      <c r="BI4">
        <v>16.350000000000001</v>
      </c>
      <c r="BJ4">
        <v>16.75</v>
      </c>
      <c r="BK4">
        <v>16.63</v>
      </c>
      <c r="BL4">
        <v>17.350000000000001</v>
      </c>
      <c r="BM4">
        <v>17.940000000000001</v>
      </c>
      <c r="BN4">
        <v>19.13</v>
      </c>
      <c r="BO4">
        <v>17.940000000000001</v>
      </c>
      <c r="BP4">
        <v>19.100000000000001</v>
      </c>
      <c r="BQ4">
        <v>19</v>
      </c>
      <c r="BR4" s="12">
        <f t="shared" ref="BR4:BR67" si="0">(BQ4-E4)/E4</f>
        <v>-0.16958041958041956</v>
      </c>
      <c r="BS4" s="13" cm="1">
        <f t="array" aca="1" ref="BS4" ca="1">_xlfn.PERCENTILE.INC((OFFSET(E4,0,1,1,COLUMNS(E4:BQ4)-1) - E4:BP4) / E4:BP4, 0.05) * SQRT(COUNT(E4:BQ4) - 1)</f>
        <v>-0.49317596133564373</v>
      </c>
      <c r="BT4" s="12" cm="1">
        <f t="array" aca="1" ref="BT4" ca="1">_xlfn.STDEV.P((E4:BP4 - OFFSET(E4:BP4,0,1)) / OFFSET(E4:BP4,0,1)) * SQRT(COUNT(E4:BQ4)-1)</f>
        <v>0.30083378903050695</v>
      </c>
      <c r="BU4" s="12">
        <f t="shared" ref="BU4:BU67" ca="1" si="1">BT4 * SQRT(COUNT(E4:BQ4) / (COUNT(E4:BQ4) - 1))</f>
        <v>0.30317494332015199</v>
      </c>
      <c r="BV4" s="12" cm="1">
        <f t="array" ref="BV4">-(MAX(1 - (E4:BQ4 / _xlfn.SCAN(E4, E4:BQ4, _xlfn.LAMBDA(_xlpm.a,_xlpm.b, MAX(_xlpm.a, _xlpm.b))))))</f>
        <v>-0.39223057644110271</v>
      </c>
      <c r="BW4" s="14">
        <f t="shared" ref="BW4:BW67" ca="1" si="2">(BR4-$BY$3)/BT4</f>
        <v>-0.55022105987669045</v>
      </c>
    </row>
    <row r="5" spans="1:77" x14ac:dyDescent="0.45">
      <c r="A5" s="2" t="s">
        <v>12</v>
      </c>
      <c r="B5" t="s">
        <v>13</v>
      </c>
      <c r="C5" t="s">
        <v>7</v>
      </c>
      <c r="D5" t="s">
        <v>8</v>
      </c>
      <c r="E5">
        <v>5.34</v>
      </c>
      <c r="F5">
        <v>5.65</v>
      </c>
      <c r="G5">
        <v>5.4</v>
      </c>
      <c r="H5">
        <v>5.21</v>
      </c>
      <c r="I5">
        <v>5</v>
      </c>
      <c r="J5">
        <v>5.16</v>
      </c>
      <c r="K5">
        <v>5.09</v>
      </c>
      <c r="L5">
        <v>5.23</v>
      </c>
      <c r="M5">
        <v>5.2</v>
      </c>
      <c r="N5">
        <v>5.18</v>
      </c>
      <c r="O5">
        <v>5.26</v>
      </c>
      <c r="P5">
        <v>5.09</v>
      </c>
      <c r="Q5">
        <v>5.0999999999999996</v>
      </c>
      <c r="R5">
        <v>5.37</v>
      </c>
      <c r="S5">
        <v>5.38</v>
      </c>
      <c r="T5">
        <v>5.37</v>
      </c>
      <c r="U5">
        <v>5.18</v>
      </c>
      <c r="V5">
        <v>5.28</v>
      </c>
      <c r="W5">
        <v>5.25</v>
      </c>
      <c r="X5">
        <v>5.21</v>
      </c>
      <c r="Y5">
        <v>5.17</v>
      </c>
      <c r="Z5">
        <v>4.99</v>
      </c>
      <c r="AA5">
        <v>5.03</v>
      </c>
      <c r="AB5">
        <v>5.07</v>
      </c>
      <c r="AC5">
        <v>5.24</v>
      </c>
      <c r="AD5">
        <v>5.41</v>
      </c>
      <c r="AE5">
        <v>5.41</v>
      </c>
      <c r="AF5">
        <v>5.62</v>
      </c>
      <c r="AG5">
        <v>5.57</v>
      </c>
      <c r="AH5">
        <v>5.59</v>
      </c>
      <c r="AI5">
        <v>5.51</v>
      </c>
      <c r="AJ5">
        <v>5.54</v>
      </c>
      <c r="AK5">
        <v>5.63</v>
      </c>
      <c r="AL5">
        <v>5.79</v>
      </c>
      <c r="AM5">
        <v>5.8</v>
      </c>
      <c r="AN5">
        <v>5.93</v>
      </c>
      <c r="AO5">
        <v>6.19</v>
      </c>
      <c r="AP5">
        <v>6.23</v>
      </c>
      <c r="AQ5">
        <v>5.62</v>
      </c>
      <c r="AR5">
        <v>5.8</v>
      </c>
      <c r="AS5">
        <v>5.51</v>
      </c>
      <c r="AT5">
        <v>5.27</v>
      </c>
      <c r="AU5">
        <v>5.01</v>
      </c>
      <c r="AV5">
        <v>4.9000000000000004</v>
      </c>
      <c r="AW5">
        <v>4.84</v>
      </c>
      <c r="AX5">
        <v>4.88</v>
      </c>
      <c r="AY5">
        <v>5.14</v>
      </c>
      <c r="AZ5">
        <v>4.835</v>
      </c>
      <c r="BA5">
        <v>4.4850000000000003</v>
      </c>
      <c r="BB5">
        <v>4.33</v>
      </c>
      <c r="BC5">
        <v>4.3099999999999996</v>
      </c>
      <c r="BD5">
        <v>3.8</v>
      </c>
      <c r="BE5">
        <v>4.12</v>
      </c>
      <c r="BF5">
        <v>4.0949999999999998</v>
      </c>
      <c r="BG5">
        <v>4</v>
      </c>
      <c r="BH5">
        <v>3.56</v>
      </c>
      <c r="BI5">
        <v>3.62</v>
      </c>
      <c r="BJ5">
        <v>3.8250000000000002</v>
      </c>
      <c r="BK5">
        <v>3.69</v>
      </c>
      <c r="BL5">
        <v>3.77</v>
      </c>
      <c r="BM5">
        <v>3.8</v>
      </c>
      <c r="BN5">
        <v>3.94</v>
      </c>
      <c r="BO5">
        <v>3.9849999999999999</v>
      </c>
      <c r="BP5">
        <v>3.9</v>
      </c>
      <c r="BQ5">
        <v>4</v>
      </c>
      <c r="BR5" s="12">
        <f t="shared" si="0"/>
        <v>-0.25093632958801498</v>
      </c>
      <c r="BS5" s="13" cm="1">
        <f t="array" aca="1" ref="BS5" ca="1">_xlfn.PERCENTILE.INC((OFFSET(E5,0,1,1,COLUMNS(E5:BQ5)-1) - E5:BP5) / E5:BP5, 0.05) * SQRT(COUNT(E5:BQ5) - 1)</f>
        <v>-0.56345027945549375</v>
      </c>
      <c r="BT5" s="12" cm="1">
        <f t="array" aca="1" ref="BT5" ca="1">_xlfn.STDEV.P((E5:BP5 - OFFSET(E5:BP5,0,1)) / OFFSET(E5:BP5,0,1)) * SQRT(COUNT(E5:BQ5)-1)</f>
        <v>0.32395074988194722</v>
      </c>
      <c r="BU5" s="12">
        <f t="shared" ca="1" si="1"/>
        <v>0.32647180541285681</v>
      </c>
      <c r="BV5" s="12" cm="1">
        <f t="array" ref="BV5">-(MAX(1 - (E5:BQ5 / _xlfn.SCAN(E5, E5:BQ5, _xlfn.LAMBDA(_xlpm.a,_xlpm.b, MAX(_xlpm.a, _xlpm.b))))))</f>
        <v>-0.4285714285714286</v>
      </c>
      <c r="BW5" s="14">
        <f t="shared" ca="1" si="2"/>
        <v>-0.76209422680654082</v>
      </c>
    </row>
    <row r="6" spans="1:77" x14ac:dyDescent="0.45">
      <c r="A6" s="2" t="s">
        <v>14</v>
      </c>
      <c r="B6" t="s">
        <v>15</v>
      </c>
      <c r="C6" t="s">
        <v>16</v>
      </c>
      <c r="D6" t="s">
        <v>8</v>
      </c>
      <c r="E6">
        <v>1.6719999999999999</v>
      </c>
      <c r="F6">
        <v>1.6759999999999999</v>
      </c>
      <c r="G6">
        <v>1.6635</v>
      </c>
      <c r="H6">
        <v>1.6559999999999999</v>
      </c>
      <c r="I6">
        <v>1.6575</v>
      </c>
      <c r="J6">
        <v>1.6855</v>
      </c>
      <c r="K6">
        <v>1.698</v>
      </c>
      <c r="L6">
        <v>1.7215</v>
      </c>
      <c r="M6">
        <v>1.7155</v>
      </c>
      <c r="N6">
        <v>1.7275</v>
      </c>
      <c r="O6">
        <v>1.7235</v>
      </c>
      <c r="P6">
        <v>1.74</v>
      </c>
      <c r="Q6">
        <v>1.7829999999999999</v>
      </c>
      <c r="R6">
        <v>1.7875000000000001</v>
      </c>
      <c r="S6">
        <v>1.7745</v>
      </c>
      <c r="T6">
        <v>1.7725</v>
      </c>
      <c r="U6">
        <v>1.7945</v>
      </c>
      <c r="V6">
        <v>1.804</v>
      </c>
      <c r="W6">
        <v>1.7915000000000001</v>
      </c>
      <c r="X6">
        <v>1.8545</v>
      </c>
      <c r="Y6">
        <v>1.8454999999999999</v>
      </c>
      <c r="Z6">
        <v>1.83</v>
      </c>
      <c r="AA6">
        <v>1.8025</v>
      </c>
      <c r="AB6">
        <v>1.8140000000000001</v>
      </c>
      <c r="AC6">
        <v>1.8234999999999999</v>
      </c>
      <c r="AD6">
        <v>1.8460000000000001</v>
      </c>
      <c r="AE6">
        <v>1.8460000000000001</v>
      </c>
      <c r="AF6">
        <v>1.8265</v>
      </c>
      <c r="AG6">
        <v>1.8245</v>
      </c>
      <c r="AH6">
        <v>1.8514999999999999</v>
      </c>
      <c r="AI6">
        <v>1.8434999999999999</v>
      </c>
      <c r="AJ6">
        <v>1.84</v>
      </c>
      <c r="AK6">
        <v>1.851</v>
      </c>
      <c r="AL6">
        <v>1.8640000000000001</v>
      </c>
      <c r="AM6">
        <v>1.879</v>
      </c>
      <c r="AN6">
        <v>1.8959999999999999</v>
      </c>
      <c r="AO6">
        <v>1.8660000000000001</v>
      </c>
      <c r="AP6">
        <v>1.8505</v>
      </c>
      <c r="AQ6">
        <v>1.7355</v>
      </c>
      <c r="AR6">
        <v>1.7230000000000001</v>
      </c>
      <c r="AS6">
        <v>1.7030000000000001</v>
      </c>
      <c r="AT6">
        <v>1.6559999999999999</v>
      </c>
      <c r="AU6">
        <v>1.5745</v>
      </c>
      <c r="AV6">
        <v>1.5605</v>
      </c>
      <c r="AW6">
        <v>1.5854999999999999</v>
      </c>
      <c r="AX6">
        <v>1.6419999999999999</v>
      </c>
      <c r="AY6">
        <v>1.5974999999999999</v>
      </c>
      <c r="AZ6">
        <v>1.5305</v>
      </c>
      <c r="BA6">
        <v>1.3665</v>
      </c>
      <c r="BB6">
        <v>1.2685</v>
      </c>
      <c r="BC6">
        <v>1.242</v>
      </c>
      <c r="BD6">
        <v>1.0055000000000001</v>
      </c>
      <c r="BE6">
        <v>1.06</v>
      </c>
      <c r="BF6">
        <v>1.0295000000000001</v>
      </c>
      <c r="BG6">
        <v>1.0634999999999999</v>
      </c>
      <c r="BH6">
        <v>1.0305</v>
      </c>
      <c r="BI6">
        <v>1.0349999999999999</v>
      </c>
      <c r="BJ6">
        <v>1.0169999999999999</v>
      </c>
      <c r="BK6">
        <v>1</v>
      </c>
      <c r="BL6">
        <v>1.0785</v>
      </c>
      <c r="BM6">
        <v>1.0934999999999999</v>
      </c>
      <c r="BN6">
        <v>1.0880000000000001</v>
      </c>
      <c r="BO6">
        <v>1.0674999999999999</v>
      </c>
      <c r="BP6">
        <v>1.131</v>
      </c>
      <c r="BQ6">
        <v>1.133</v>
      </c>
      <c r="BR6" s="12">
        <f t="shared" si="0"/>
        <v>-0.32236842105263153</v>
      </c>
      <c r="BS6" s="13" cm="1">
        <f t="array" aca="1" ref="BS6" ca="1">_xlfn.PERCENTILE.INC((OFFSET(E6,0,1,1,COLUMNS(E6:BQ6)-1) - E6:BP6) / E6:BP6, 0.05) * SQRT(COUNT(E6:BQ6) - 1)</f>
        <v>-0.48164646061189875</v>
      </c>
      <c r="BT6" s="12" cm="1">
        <f t="array" aca="1" ref="BT6" ca="1">_xlfn.STDEV.P((E6:BP6 - OFFSET(E6:BP6,0,1)) / OFFSET(E6:BP6,0,1)) * SQRT(COUNT(E6:BQ6)-1)</f>
        <v>0.3238344625526472</v>
      </c>
      <c r="BU6" s="12">
        <f t="shared" ca="1" si="1"/>
        <v>0.32635461311014702</v>
      </c>
      <c r="BV6" s="12" cm="1">
        <f t="array" ref="BV6">-(MAX(1 - (E6:BQ6 / _xlfn.SCAN(E6, E6:BQ6, _xlfn.LAMBDA(_xlpm.a,_xlpm.b, MAX(_xlpm.a, _xlpm.b))))))</f>
        <v>-0.47257383966244726</v>
      </c>
      <c r="BW6" s="14">
        <f t="shared" ca="1" si="2"/>
        <v>-0.98295000850179315</v>
      </c>
    </row>
    <row r="7" spans="1:77" x14ac:dyDescent="0.45">
      <c r="A7" s="2" t="s">
        <v>17</v>
      </c>
      <c r="B7" t="s">
        <v>18</v>
      </c>
      <c r="C7" t="s">
        <v>19</v>
      </c>
      <c r="D7" t="s">
        <v>8</v>
      </c>
      <c r="E7">
        <v>3.4820000000000002</v>
      </c>
      <c r="F7">
        <v>3.51</v>
      </c>
      <c r="G7">
        <v>3.4620000000000002</v>
      </c>
      <c r="H7">
        <v>3.4380000000000002</v>
      </c>
      <c r="I7">
        <v>3.4580000000000002</v>
      </c>
      <c r="J7">
        <v>3.4039999999999999</v>
      </c>
      <c r="K7">
        <v>3.39</v>
      </c>
      <c r="L7">
        <v>3.3620000000000001</v>
      </c>
      <c r="M7">
        <v>3.3319999999999999</v>
      </c>
      <c r="N7">
        <v>3.3</v>
      </c>
      <c r="O7">
        <v>3.286</v>
      </c>
      <c r="P7">
        <v>3.26</v>
      </c>
      <c r="Q7">
        <v>3.3</v>
      </c>
      <c r="R7">
        <v>3.3</v>
      </c>
      <c r="S7">
        <v>3.2919999999999998</v>
      </c>
      <c r="T7">
        <v>3.298</v>
      </c>
      <c r="U7">
        <v>3.2280000000000002</v>
      </c>
      <c r="V7">
        <v>3.2240000000000002</v>
      </c>
      <c r="W7">
        <v>3.2040000000000002</v>
      </c>
      <c r="X7">
        <v>3.16</v>
      </c>
      <c r="Y7">
        <v>3.17</v>
      </c>
      <c r="Z7">
        <v>3.1019999999999999</v>
      </c>
      <c r="AA7">
        <v>3.0579999999999998</v>
      </c>
      <c r="AB7">
        <v>3.0419999999999998</v>
      </c>
      <c r="AC7">
        <v>3.0379999999999998</v>
      </c>
      <c r="AD7">
        <v>3.0939999999999999</v>
      </c>
      <c r="AE7">
        <v>3.09</v>
      </c>
      <c r="AF7">
        <v>3.0579999999999998</v>
      </c>
      <c r="AG7">
        <v>3.05</v>
      </c>
      <c r="AH7">
        <v>3.052</v>
      </c>
      <c r="AI7">
        <v>3.1360000000000001</v>
      </c>
      <c r="AJ7">
        <v>3.1179999999999999</v>
      </c>
      <c r="AK7">
        <v>3.1459999999999999</v>
      </c>
      <c r="AL7">
        <v>3.2080000000000002</v>
      </c>
      <c r="AM7">
        <v>3.1739999999999999</v>
      </c>
      <c r="AN7">
        <v>3.1120000000000001</v>
      </c>
      <c r="AO7">
        <v>3.1259999999999999</v>
      </c>
      <c r="AP7">
        <v>3.03</v>
      </c>
      <c r="AQ7">
        <v>2.8519999999999999</v>
      </c>
      <c r="AR7">
        <v>2.8820000000000001</v>
      </c>
      <c r="AS7">
        <v>2.984</v>
      </c>
      <c r="AT7">
        <v>3.0979999999999999</v>
      </c>
      <c r="AU7">
        <v>3.3</v>
      </c>
      <c r="AV7">
        <v>3.202</v>
      </c>
      <c r="AW7">
        <v>3.24</v>
      </c>
      <c r="AX7">
        <v>3.22</v>
      </c>
      <c r="AY7">
        <v>3.0979999999999999</v>
      </c>
      <c r="AZ7">
        <v>3.0939999999999999</v>
      </c>
      <c r="BA7">
        <v>2.9</v>
      </c>
      <c r="BB7">
        <v>2.8860000000000001</v>
      </c>
      <c r="BC7">
        <v>2.8260000000000001</v>
      </c>
      <c r="BD7">
        <v>2.452</v>
      </c>
      <c r="BE7">
        <v>2.738</v>
      </c>
      <c r="BF7">
        <v>2.6339999999999999</v>
      </c>
      <c r="BG7">
        <v>2.6880000000000002</v>
      </c>
      <c r="BH7">
        <v>2.7919999999999998</v>
      </c>
      <c r="BI7">
        <v>2.8519999999999999</v>
      </c>
      <c r="BJ7">
        <v>2.83</v>
      </c>
      <c r="BK7">
        <v>2.69</v>
      </c>
      <c r="BL7">
        <v>2.738</v>
      </c>
      <c r="BM7">
        <v>2.6680000000000001</v>
      </c>
      <c r="BN7">
        <v>2.5840000000000001</v>
      </c>
      <c r="BO7">
        <v>2.5</v>
      </c>
      <c r="BP7">
        <v>2.5</v>
      </c>
      <c r="BQ7">
        <v>2.5</v>
      </c>
      <c r="BR7" s="12">
        <f t="shared" si="0"/>
        <v>-0.28202182653647334</v>
      </c>
      <c r="BS7" s="13" cm="1">
        <f t="array" aca="1" ref="BS7" ca="1">_xlfn.PERCENTILE.INC((OFFSET(E7,0,1,1,COLUMNS(E7:BQ7)-1) - E7:BP7) / E7:BP7, 0.05) * SQRT(COUNT(E7:BQ7) - 1)</f>
        <v>-0.38197647556830089</v>
      </c>
      <c r="BT7" s="12" cm="1">
        <f t="array" aca="1" ref="BT7" ca="1">_xlfn.STDEV.P((E7:BP7 - OFFSET(E7:BP7,0,1)) / OFFSET(E7:BP7,0,1)) * SQRT(COUNT(E7:BQ7)-1)</f>
        <v>0.25581200508971974</v>
      </c>
      <c r="BU7" s="12">
        <f t="shared" ca="1" si="1"/>
        <v>0.2578027900177976</v>
      </c>
      <c r="BV7" s="12" cm="1">
        <f t="array" ref="BV7">-(MAX(1 - (E7:BQ7 / _xlfn.SCAN(E7, E7:BQ7, _xlfn.LAMBDA(_xlpm.a,_xlpm.b, MAX(_xlpm.a, _xlpm.b))))))</f>
        <v>-0.30142450142450139</v>
      </c>
      <c r="BW7" s="14">
        <f t="shared" ca="1" si="2"/>
        <v>-1.0866045677006053</v>
      </c>
    </row>
    <row r="8" spans="1:77" x14ac:dyDescent="0.45">
      <c r="A8" s="2" t="s">
        <v>20</v>
      </c>
      <c r="B8" t="s">
        <v>21</v>
      </c>
      <c r="C8" t="s">
        <v>22</v>
      </c>
      <c r="D8" t="s">
        <v>8</v>
      </c>
      <c r="E8">
        <v>15.46</v>
      </c>
      <c r="F8">
        <v>17.420000000000002</v>
      </c>
      <c r="G8">
        <v>17.68</v>
      </c>
      <c r="H8">
        <v>17.239999999999998</v>
      </c>
      <c r="I8">
        <v>17.12</v>
      </c>
      <c r="J8">
        <v>16.98</v>
      </c>
      <c r="K8">
        <v>17.04</v>
      </c>
      <c r="L8">
        <v>17.100000000000001</v>
      </c>
      <c r="M8">
        <v>17</v>
      </c>
      <c r="N8">
        <v>17.239999999999998</v>
      </c>
      <c r="O8">
        <v>16.600000000000001</v>
      </c>
      <c r="P8">
        <v>17.059999999999999</v>
      </c>
      <c r="Q8">
        <v>17.12</v>
      </c>
      <c r="R8">
        <v>18.079999999999998</v>
      </c>
      <c r="S8">
        <v>17.96</v>
      </c>
      <c r="T8">
        <v>18.399999999999999</v>
      </c>
      <c r="U8">
        <v>17.5</v>
      </c>
      <c r="V8">
        <v>16.72</v>
      </c>
      <c r="W8">
        <v>16.16</v>
      </c>
      <c r="X8">
        <v>15.68</v>
      </c>
      <c r="Y8">
        <v>15.7</v>
      </c>
      <c r="Z8">
        <v>14.94</v>
      </c>
      <c r="AA8">
        <v>14.2</v>
      </c>
      <c r="AB8">
        <v>14</v>
      </c>
      <c r="AC8">
        <v>14.32</v>
      </c>
      <c r="AD8">
        <v>14.24</v>
      </c>
      <c r="AE8">
        <v>14.4</v>
      </c>
      <c r="AF8">
        <v>14.04</v>
      </c>
      <c r="AG8">
        <v>14.42</v>
      </c>
      <c r="AH8">
        <v>14.66</v>
      </c>
      <c r="AI8">
        <v>15.22</v>
      </c>
      <c r="AJ8">
        <v>15.08</v>
      </c>
      <c r="AK8">
        <v>14.82</v>
      </c>
      <c r="AL8">
        <v>14.94</v>
      </c>
      <c r="AM8">
        <v>14.48</v>
      </c>
      <c r="AN8">
        <v>14.42</v>
      </c>
      <c r="AO8">
        <v>14.68</v>
      </c>
      <c r="AP8">
        <v>14.18</v>
      </c>
      <c r="AQ8">
        <v>13.26</v>
      </c>
      <c r="AR8">
        <v>13.2</v>
      </c>
      <c r="AS8">
        <v>13.26</v>
      </c>
      <c r="AT8">
        <v>13.16</v>
      </c>
      <c r="AU8">
        <v>12.38</v>
      </c>
      <c r="AV8">
        <v>12.1</v>
      </c>
      <c r="AW8">
        <v>11.48</v>
      </c>
      <c r="AX8">
        <v>11.12</v>
      </c>
      <c r="AY8">
        <v>10.6</v>
      </c>
      <c r="AZ8">
        <v>10.24</v>
      </c>
      <c r="BA8">
        <v>9.4</v>
      </c>
      <c r="BB8">
        <v>9.34</v>
      </c>
      <c r="BC8">
        <v>9.19</v>
      </c>
      <c r="BD8">
        <v>7.95</v>
      </c>
      <c r="BE8">
        <v>7.57</v>
      </c>
      <c r="BF8">
        <v>7.44</v>
      </c>
      <c r="BG8">
        <v>7.32</v>
      </c>
      <c r="BH8">
        <v>6.81</v>
      </c>
      <c r="BI8">
        <v>7.21</v>
      </c>
      <c r="BJ8">
        <v>6.93</v>
      </c>
      <c r="BK8">
        <v>6.88</v>
      </c>
      <c r="BL8">
        <v>7.19</v>
      </c>
      <c r="BM8">
        <v>7.42</v>
      </c>
      <c r="BN8">
        <v>7.4</v>
      </c>
      <c r="BO8">
        <v>7.25</v>
      </c>
      <c r="BP8">
        <v>7.4</v>
      </c>
      <c r="BQ8">
        <v>7.45</v>
      </c>
      <c r="BR8" s="12">
        <f t="shared" si="0"/>
        <v>-0.518111254851229</v>
      </c>
      <c r="BS8" s="13" cm="1">
        <f t="array" aca="1" ref="BS8" ca="1">_xlfn.PERCENTILE.INC((OFFSET(E8,0,1,1,COLUMNS(E8:BQ8)-1) - E8:BP8) / E8:BP8, 0.05) * SQRT(COUNT(E8:BQ8) - 1)</f>
        <v>-0.51230938733864628</v>
      </c>
      <c r="BT8" s="12" cm="1">
        <f t="array" aca="1" ref="BT8" ca="1">_xlfn.STDEV.P((E8:BP8 - OFFSET(E8:BP8,0,1)) / OFFSET(E8:BP8,0,1)) * SQRT(COUNT(E8:BQ8)-1)</f>
        <v>0.30980603888735769</v>
      </c>
      <c r="BU8" s="12">
        <f t="shared" ca="1" si="1"/>
        <v>0.31221701718616013</v>
      </c>
      <c r="BV8" s="12" cm="1">
        <f t="array" ref="BV8">-(MAX(1 - (E8:BQ8 / _xlfn.SCAN(E8, E8:BQ8, _xlfn.LAMBDA(_xlpm.a,_xlpm.b, MAX(_xlpm.a, _xlpm.b))))))</f>
        <v>-0.62989130434782603</v>
      </c>
      <c r="BW8" s="14">
        <f t="shared" ca="1" si="2"/>
        <v>-1.6592830900394462</v>
      </c>
    </row>
    <row r="9" spans="1:77" x14ac:dyDescent="0.45">
      <c r="A9" s="2" t="s">
        <v>23</v>
      </c>
      <c r="B9" t="s">
        <v>24</v>
      </c>
      <c r="C9" t="s">
        <v>25</v>
      </c>
      <c r="D9" t="s">
        <v>26</v>
      </c>
      <c r="E9">
        <v>178</v>
      </c>
      <c r="F9">
        <v>183</v>
      </c>
      <c r="G9">
        <v>181.45</v>
      </c>
      <c r="H9">
        <v>181.45</v>
      </c>
      <c r="I9">
        <v>184.5</v>
      </c>
      <c r="J9">
        <v>186</v>
      </c>
      <c r="K9">
        <v>184.5</v>
      </c>
      <c r="L9">
        <v>182.85</v>
      </c>
      <c r="M9">
        <v>184.3</v>
      </c>
      <c r="N9">
        <v>187.35</v>
      </c>
      <c r="O9">
        <v>182.75</v>
      </c>
      <c r="P9">
        <v>185.2</v>
      </c>
      <c r="Q9">
        <v>185.85</v>
      </c>
      <c r="R9">
        <v>185.5</v>
      </c>
      <c r="S9">
        <v>186.25</v>
      </c>
      <c r="T9">
        <v>185.35</v>
      </c>
      <c r="U9">
        <v>184</v>
      </c>
      <c r="V9">
        <v>185.65</v>
      </c>
      <c r="W9">
        <v>182.45</v>
      </c>
      <c r="X9">
        <v>183.85</v>
      </c>
      <c r="Y9">
        <v>187</v>
      </c>
      <c r="Z9">
        <v>192.2</v>
      </c>
      <c r="AA9">
        <v>181.05</v>
      </c>
      <c r="AB9">
        <v>181.8</v>
      </c>
      <c r="AC9">
        <v>183.3</v>
      </c>
      <c r="AD9">
        <v>181.75</v>
      </c>
      <c r="AE9">
        <v>183.1</v>
      </c>
      <c r="AF9">
        <v>182.6</v>
      </c>
      <c r="AG9">
        <v>183.95</v>
      </c>
      <c r="AH9">
        <v>185.15</v>
      </c>
      <c r="AI9">
        <v>183.85</v>
      </c>
      <c r="AJ9">
        <v>184.6</v>
      </c>
      <c r="AK9">
        <v>186.6</v>
      </c>
      <c r="AL9">
        <v>187.2</v>
      </c>
      <c r="AM9">
        <v>187.6</v>
      </c>
      <c r="AN9">
        <v>190.35</v>
      </c>
      <c r="AO9">
        <v>190.5</v>
      </c>
      <c r="AP9">
        <v>189.15</v>
      </c>
      <c r="AQ9">
        <v>182.6</v>
      </c>
      <c r="AR9">
        <v>181.5</v>
      </c>
      <c r="AS9">
        <v>180.6</v>
      </c>
      <c r="AT9">
        <v>173.4</v>
      </c>
      <c r="AU9">
        <v>165.45</v>
      </c>
      <c r="AV9">
        <v>166.7</v>
      </c>
      <c r="AW9">
        <v>171</v>
      </c>
      <c r="AX9">
        <v>170.8</v>
      </c>
      <c r="AY9">
        <v>170</v>
      </c>
      <c r="AZ9">
        <v>163.55000000000001</v>
      </c>
      <c r="BA9">
        <v>155.5</v>
      </c>
      <c r="BB9">
        <v>157.9</v>
      </c>
      <c r="BC9">
        <v>158.19999999999999</v>
      </c>
      <c r="BD9">
        <v>137.85</v>
      </c>
      <c r="BE9">
        <v>137.80000000000001</v>
      </c>
      <c r="BF9">
        <v>133.05000000000001</v>
      </c>
      <c r="BG9">
        <v>140.4</v>
      </c>
      <c r="BH9">
        <v>144</v>
      </c>
      <c r="BI9">
        <v>150.9</v>
      </c>
      <c r="BJ9">
        <v>146.15</v>
      </c>
      <c r="BK9">
        <v>138.1</v>
      </c>
      <c r="BL9">
        <v>140.1</v>
      </c>
      <c r="BM9">
        <v>145</v>
      </c>
      <c r="BN9">
        <v>152.85</v>
      </c>
      <c r="BO9">
        <v>149.35</v>
      </c>
      <c r="BP9">
        <v>153.44999999999999</v>
      </c>
      <c r="BQ9">
        <v>161.9</v>
      </c>
      <c r="BR9" s="12">
        <f t="shared" si="0"/>
        <v>-9.0449438202247157E-2</v>
      </c>
      <c r="BS9" s="13" cm="1">
        <f t="array" aca="1" ref="BS9" ca="1">_xlfn.PERCENTILE.INC((OFFSET(E9,0,1,1,COLUMNS(E9:BQ9)-1) - E9:BP9) / E9:BP9, 0.05) * SQRT(COUNT(E9:BQ9) - 1)</f>
        <v>-0.38971616988551011</v>
      </c>
      <c r="BT9" s="12" cm="1">
        <f t="array" aca="1" ref="BT9" ca="1">_xlfn.STDEV.P((E9:BP9 - OFFSET(E9:BP9,0,1)) / OFFSET(E9:BP9,0,1)) * SQRT(COUNT(E9:BQ9)-1)</f>
        <v>0.24463586104785573</v>
      </c>
      <c r="BU9" s="12">
        <f t="shared" ca="1" si="1"/>
        <v>0.24653967078059527</v>
      </c>
      <c r="BV9" s="12" cm="1">
        <f t="array" ref="BV9">-(MAX(1 - (E9:BQ9 / _xlfn.SCAN(E9, E9:BQ9, _xlfn.LAMBDA(_xlpm.a,_xlpm.b, MAX(_xlpm.a, _xlpm.b))))))</f>
        <v>-0.30775234131113416</v>
      </c>
      <c r="BW9" s="14">
        <f t="shared" ca="1" si="2"/>
        <v>-0.35315388552953564</v>
      </c>
    </row>
    <row r="10" spans="1:77" x14ac:dyDescent="0.45">
      <c r="A10" s="2" t="s">
        <v>27</v>
      </c>
      <c r="B10" t="s">
        <v>28</v>
      </c>
      <c r="C10" t="s">
        <v>7</v>
      </c>
      <c r="D10" t="s">
        <v>29</v>
      </c>
      <c r="E10">
        <v>2164.2399999999998</v>
      </c>
      <c r="F10">
        <v>2193.12</v>
      </c>
      <c r="G10">
        <v>2177.6799999999998</v>
      </c>
      <c r="H10">
        <v>2136.35</v>
      </c>
      <c r="I10">
        <v>2151.29</v>
      </c>
      <c r="J10">
        <v>2144.3200000000002</v>
      </c>
      <c r="K10">
        <v>2135.36</v>
      </c>
      <c r="L10">
        <v>2156.27</v>
      </c>
      <c r="M10">
        <v>2176.69</v>
      </c>
      <c r="N10">
        <v>2163.7399999999998</v>
      </c>
      <c r="O10">
        <v>2152.79</v>
      </c>
      <c r="P10">
        <v>2166.73</v>
      </c>
      <c r="Q10">
        <v>2236.4499999999998</v>
      </c>
      <c r="R10">
        <v>2231.4699999999998</v>
      </c>
      <c r="S10">
        <v>2191.13</v>
      </c>
      <c r="T10">
        <v>2181.17</v>
      </c>
      <c r="U10">
        <v>2105.48</v>
      </c>
      <c r="V10">
        <v>2123.4</v>
      </c>
      <c r="W10">
        <v>2024.3</v>
      </c>
      <c r="X10">
        <v>2044.22</v>
      </c>
      <c r="Y10">
        <v>2039.24</v>
      </c>
      <c r="Z10">
        <v>2022.81</v>
      </c>
      <c r="AA10">
        <v>1977.59</v>
      </c>
      <c r="AB10">
        <v>1984.37</v>
      </c>
      <c r="AC10">
        <v>2058.17</v>
      </c>
      <c r="AD10">
        <v>2064.14</v>
      </c>
      <c r="AE10">
        <v>2079.08</v>
      </c>
      <c r="AF10">
        <v>2024.3</v>
      </c>
      <c r="AG10">
        <v>2006.87</v>
      </c>
      <c r="AH10">
        <v>2044.22</v>
      </c>
      <c r="AI10">
        <v>2144.8200000000002</v>
      </c>
      <c r="AJ10">
        <v>2123.4</v>
      </c>
      <c r="AK10">
        <v>2085.06</v>
      </c>
      <c r="AL10">
        <v>2095.02</v>
      </c>
      <c r="AM10">
        <v>2046.22</v>
      </c>
      <c r="AN10">
        <v>2079.58</v>
      </c>
      <c r="AO10">
        <v>2113.94</v>
      </c>
      <c r="AP10">
        <v>2116.4299999999998</v>
      </c>
      <c r="AQ10">
        <v>1934.97</v>
      </c>
      <c r="AR10">
        <v>1931.18</v>
      </c>
      <c r="AS10">
        <v>1936.56</v>
      </c>
      <c r="AT10">
        <v>1843.34</v>
      </c>
      <c r="AU10">
        <v>1784.58</v>
      </c>
      <c r="AV10">
        <v>1837.16</v>
      </c>
      <c r="AW10">
        <v>1895.33</v>
      </c>
      <c r="AX10">
        <v>1909.67</v>
      </c>
      <c r="AY10">
        <v>1833.98</v>
      </c>
      <c r="AZ10">
        <v>1674.42</v>
      </c>
      <c r="BA10">
        <v>1496.14</v>
      </c>
      <c r="BB10">
        <v>1541.16</v>
      </c>
      <c r="BC10">
        <v>1515.07</v>
      </c>
      <c r="BD10">
        <v>1229.42</v>
      </c>
      <c r="BE10">
        <v>1330.21</v>
      </c>
      <c r="BF10">
        <v>1284.8</v>
      </c>
      <c r="BG10">
        <v>1294.3599999999999</v>
      </c>
      <c r="BH10">
        <v>1137.2</v>
      </c>
      <c r="BI10">
        <v>1090.98</v>
      </c>
      <c r="BJ10">
        <v>1101.1400000000001</v>
      </c>
      <c r="BK10">
        <v>1087.4000000000001</v>
      </c>
      <c r="BL10">
        <v>1314.68</v>
      </c>
      <c r="BM10">
        <v>1384.79</v>
      </c>
      <c r="BN10">
        <v>1390.37</v>
      </c>
      <c r="BO10">
        <v>1346.55</v>
      </c>
      <c r="BP10">
        <v>1332.41</v>
      </c>
      <c r="BQ10">
        <v>1410.69</v>
      </c>
      <c r="BR10" s="12">
        <f t="shared" si="0"/>
        <v>-0.34818227183676476</v>
      </c>
      <c r="BS10" s="13" cm="1">
        <f t="array" aca="1" ref="BS10" ca="1">_xlfn.PERCENTILE.INC((OFFSET(E10,0,1,1,COLUMNS(E10:BQ10)-1) - E10:BP10) / E10:BP10, 0.05) * SQRT(COUNT(E10:BQ10) - 1)</f>
        <v>-0.69450033157952284</v>
      </c>
      <c r="BT10" s="12" cm="1">
        <f t="array" aca="1" ref="BT10" ca="1">_xlfn.STDEV.P((E10:BP10 - OFFSET(E10:BP10,0,1)) / OFFSET(E10:BP10,0,1)) * SQRT(COUNT(E10:BQ10)-1)</f>
        <v>0.4101274950385338</v>
      </c>
      <c r="BU10" s="12">
        <f t="shared" ca="1" si="1"/>
        <v>0.41331919683308671</v>
      </c>
      <c r="BV10" s="12" cm="1">
        <f t="array" ref="BV10">-(MAX(1 - (E10:BQ10 / _xlfn.SCAN(E10, E10:BQ10, _xlfn.LAMBDA(_xlpm.a,_xlpm.b, MAX(_xlpm.a, _xlpm.b))))))</f>
        <v>-0.51378300431487389</v>
      </c>
      <c r="BW10" s="14">
        <f t="shared" ca="1" si="2"/>
        <v>-0.83907307524236763</v>
      </c>
    </row>
    <row r="11" spans="1:77" x14ac:dyDescent="0.45">
      <c r="A11" s="2" t="s">
        <v>30</v>
      </c>
      <c r="B11" t="s">
        <v>31</v>
      </c>
      <c r="C11" t="s">
        <v>22</v>
      </c>
      <c r="D11" t="s">
        <v>8</v>
      </c>
      <c r="E11">
        <v>40.01</v>
      </c>
      <c r="F11">
        <v>40.4</v>
      </c>
      <c r="G11">
        <v>40.07</v>
      </c>
      <c r="H11">
        <v>39.61</v>
      </c>
      <c r="I11">
        <v>39.94</v>
      </c>
      <c r="J11">
        <v>40.31</v>
      </c>
      <c r="K11">
        <v>40.450000000000003</v>
      </c>
      <c r="L11">
        <v>40.42</v>
      </c>
      <c r="M11">
        <v>40.42</v>
      </c>
      <c r="N11">
        <v>40.81</v>
      </c>
      <c r="O11">
        <v>40.65</v>
      </c>
      <c r="P11">
        <v>40.49</v>
      </c>
      <c r="Q11">
        <v>40.67</v>
      </c>
      <c r="R11">
        <v>40.630000000000003</v>
      </c>
      <c r="S11">
        <v>40.42</v>
      </c>
      <c r="T11">
        <v>40.44</v>
      </c>
      <c r="U11">
        <v>39.869999999999997</v>
      </c>
      <c r="V11">
        <v>40.65</v>
      </c>
      <c r="W11">
        <v>39.56</v>
      </c>
      <c r="X11">
        <v>40.08</v>
      </c>
      <c r="Y11">
        <v>40.17</v>
      </c>
      <c r="Z11">
        <v>39.880000000000003</v>
      </c>
      <c r="AA11">
        <v>39.520000000000003</v>
      </c>
      <c r="AB11">
        <v>40.31</v>
      </c>
      <c r="AC11">
        <v>41.24</v>
      </c>
      <c r="AD11">
        <v>41.82</v>
      </c>
      <c r="AE11">
        <v>42.01</v>
      </c>
      <c r="AF11">
        <v>41.45</v>
      </c>
      <c r="AG11">
        <v>41.19</v>
      </c>
      <c r="AH11">
        <v>42.42</v>
      </c>
      <c r="AI11">
        <v>42.99</v>
      </c>
      <c r="AJ11">
        <v>42.9</v>
      </c>
      <c r="AK11">
        <v>42.58</v>
      </c>
      <c r="AL11">
        <v>42.98</v>
      </c>
      <c r="AM11">
        <v>42.2</v>
      </c>
      <c r="AN11">
        <v>42.61</v>
      </c>
      <c r="AO11">
        <v>42</v>
      </c>
      <c r="AP11">
        <v>41.7</v>
      </c>
      <c r="AQ11">
        <v>39.71</v>
      </c>
      <c r="AR11">
        <v>39.5</v>
      </c>
      <c r="AS11">
        <v>39.520000000000003</v>
      </c>
      <c r="AT11">
        <v>35.57</v>
      </c>
      <c r="AU11">
        <v>33.75</v>
      </c>
      <c r="AV11">
        <v>32.090000000000003</v>
      </c>
      <c r="AW11">
        <v>32.840000000000003</v>
      </c>
      <c r="AX11">
        <v>31.19</v>
      </c>
      <c r="AY11">
        <v>29.2</v>
      </c>
      <c r="AZ11">
        <v>28.91</v>
      </c>
      <c r="BA11">
        <v>27.8</v>
      </c>
      <c r="BB11">
        <v>27.45</v>
      </c>
      <c r="BC11">
        <v>27.05</v>
      </c>
      <c r="BD11">
        <v>22.86</v>
      </c>
      <c r="BE11">
        <v>23.63</v>
      </c>
      <c r="BF11">
        <v>21.95</v>
      </c>
      <c r="BG11">
        <v>20.8</v>
      </c>
      <c r="BH11">
        <v>18.14</v>
      </c>
      <c r="BI11">
        <v>18.04</v>
      </c>
      <c r="BJ11">
        <v>19.25</v>
      </c>
      <c r="BK11">
        <v>18.215</v>
      </c>
      <c r="BL11">
        <v>19.504999999999999</v>
      </c>
      <c r="BM11">
        <v>20.100000000000001</v>
      </c>
      <c r="BN11">
        <v>22</v>
      </c>
      <c r="BO11">
        <v>21.47</v>
      </c>
      <c r="BP11">
        <v>20.62</v>
      </c>
      <c r="BQ11">
        <v>21.64</v>
      </c>
      <c r="BR11" s="12">
        <f t="shared" si="0"/>
        <v>-0.45913521619595099</v>
      </c>
      <c r="BS11" s="13" cm="1">
        <f t="array" aca="1" ref="BS11" ca="1">_xlfn.PERCENTILE.INC((OFFSET(E11,0,1,1,COLUMNS(E11:BQ11)-1) - E11:BP11) / E11:BP11, 0.05) * SQRT(COUNT(E11:BQ11) - 1)</f>
        <v>-0.56001623837191872</v>
      </c>
      <c r="BT11" s="12" cm="1">
        <f t="array" aca="1" ref="BT11" ca="1">_xlfn.STDEV.P((E11:BP11 - OFFSET(E11:BP11,0,1)) / OFFSET(E11:BP11,0,1)) * SQRT(COUNT(E11:BQ11)-1)</f>
        <v>0.34406706736398479</v>
      </c>
      <c r="BU11" s="12">
        <f t="shared" ca="1" si="1"/>
        <v>0.34674467247370566</v>
      </c>
      <c r="BV11" s="12" cm="1">
        <f t="array" ref="BV11">-(MAX(1 - (E11:BQ11 / _xlfn.SCAN(E11, E11:BQ11, _xlfn.LAMBDA(_xlpm.a,_xlpm.b, MAX(_xlpm.a, _xlpm.b))))))</f>
        <v>-0.58036752733193775</v>
      </c>
      <c r="BW11" s="14">
        <f t="shared" ca="1" si="2"/>
        <v>-1.3226487683030519</v>
      </c>
    </row>
    <row r="12" spans="1:77" x14ac:dyDescent="0.45">
      <c r="A12" s="2" t="s">
        <v>32</v>
      </c>
      <c r="B12" t="s">
        <v>33</v>
      </c>
      <c r="C12" t="s">
        <v>22</v>
      </c>
      <c r="D12" t="s">
        <v>34</v>
      </c>
      <c r="E12">
        <v>22.555</v>
      </c>
      <c r="F12">
        <v>22.555</v>
      </c>
      <c r="G12">
        <v>22.738</v>
      </c>
      <c r="H12">
        <v>22.806000000000001</v>
      </c>
      <c r="I12">
        <v>22.815000000000001</v>
      </c>
      <c r="J12">
        <v>22.824999999999999</v>
      </c>
      <c r="K12">
        <v>22.7</v>
      </c>
      <c r="L12">
        <v>22.593</v>
      </c>
      <c r="M12">
        <v>22.381</v>
      </c>
      <c r="N12">
        <v>22.332999999999998</v>
      </c>
      <c r="O12">
        <v>22.245999999999999</v>
      </c>
      <c r="P12">
        <v>22.294</v>
      </c>
      <c r="Q12">
        <v>22.381</v>
      </c>
      <c r="R12">
        <v>22.332999999999998</v>
      </c>
      <c r="S12">
        <v>22.312999999999999</v>
      </c>
      <c r="T12">
        <v>22.449000000000002</v>
      </c>
      <c r="U12">
        <v>22.14</v>
      </c>
      <c r="V12">
        <v>22.593</v>
      </c>
      <c r="W12">
        <v>21.831</v>
      </c>
      <c r="X12">
        <v>21.888999999999999</v>
      </c>
      <c r="Y12">
        <v>22.227</v>
      </c>
      <c r="Z12">
        <v>21.927</v>
      </c>
      <c r="AA12">
        <v>21.725000000000001</v>
      </c>
      <c r="AB12">
        <v>21.831</v>
      </c>
      <c r="AC12">
        <v>22.497</v>
      </c>
      <c r="AD12">
        <v>23.577999999999999</v>
      </c>
      <c r="AE12">
        <v>23.308</v>
      </c>
      <c r="AF12">
        <v>23.018000000000001</v>
      </c>
      <c r="AG12">
        <v>22.902000000000001</v>
      </c>
      <c r="AH12">
        <v>23.308</v>
      </c>
      <c r="AI12">
        <v>23.259</v>
      </c>
      <c r="AJ12">
        <v>23.027999999999999</v>
      </c>
      <c r="AK12">
        <v>22.96</v>
      </c>
      <c r="AL12">
        <v>23.085999999999999</v>
      </c>
      <c r="AM12">
        <v>22.911999999999999</v>
      </c>
      <c r="AN12">
        <v>23.221</v>
      </c>
      <c r="AO12">
        <v>23.065999999999999</v>
      </c>
      <c r="AP12">
        <v>22.69</v>
      </c>
      <c r="AQ12">
        <v>21.609000000000002</v>
      </c>
      <c r="AR12">
        <v>21.347999999999999</v>
      </c>
      <c r="AS12">
        <v>21.532</v>
      </c>
      <c r="AT12">
        <v>20.856000000000002</v>
      </c>
      <c r="AU12">
        <v>20.084</v>
      </c>
      <c r="AV12">
        <v>20.055</v>
      </c>
      <c r="AW12">
        <v>20.181000000000001</v>
      </c>
      <c r="AX12">
        <v>20.152000000000001</v>
      </c>
      <c r="AY12">
        <v>19.795000000000002</v>
      </c>
      <c r="AZ12">
        <v>18.936</v>
      </c>
      <c r="BA12">
        <v>17.527000000000001</v>
      </c>
      <c r="BB12">
        <v>17.361999999999998</v>
      </c>
      <c r="BC12">
        <v>17.285</v>
      </c>
      <c r="BD12">
        <v>15.191000000000001</v>
      </c>
      <c r="BE12">
        <v>15.215</v>
      </c>
      <c r="BF12">
        <v>14.631</v>
      </c>
      <c r="BG12">
        <v>15.016999999999999</v>
      </c>
      <c r="BH12">
        <v>14.52</v>
      </c>
      <c r="BI12">
        <v>15.239000000000001</v>
      </c>
      <c r="BJ12">
        <v>15.442</v>
      </c>
      <c r="BK12">
        <v>14.404</v>
      </c>
      <c r="BL12">
        <v>15.992000000000001</v>
      </c>
      <c r="BM12">
        <v>16.706</v>
      </c>
      <c r="BN12">
        <v>17.724</v>
      </c>
      <c r="BO12">
        <v>17.044</v>
      </c>
      <c r="BP12">
        <v>16.059999999999999</v>
      </c>
      <c r="BQ12">
        <v>16.411999999999999</v>
      </c>
      <c r="BR12" s="12">
        <f t="shared" si="0"/>
        <v>-0.27235646198182223</v>
      </c>
      <c r="BS12" s="13" cm="1">
        <f t="array" aca="1" ref="BS12" ca="1">_xlfn.PERCENTILE.INC((OFFSET(E12,0,1,1,COLUMNS(E12:BQ12)-1) - E12:BP12) / E12:BP12, 0.05) * SQRT(COUNT(E12:BQ12) - 1)</f>
        <v>-0.44975446021078014</v>
      </c>
      <c r="BT12" s="12" cm="1">
        <f t="array" aca="1" ref="BT12" ca="1">_xlfn.STDEV.P((E12:BP12 - OFFSET(E12:BP12,0,1)) / OFFSET(E12:BP12,0,1)) * SQRT(COUNT(E12:BQ12)-1)</f>
        <v>0.26469551038717487</v>
      </c>
      <c r="BU12" s="12">
        <f t="shared" ca="1" si="1"/>
        <v>0.26675542869485497</v>
      </c>
      <c r="BV12" s="12" cm="1">
        <f t="array" ref="BV12">-(MAX(1 - (E12:BQ12 / _xlfn.SCAN(E12, E12:BQ12, _xlfn.LAMBDA(_xlpm.a,_xlpm.b, MAX(_xlpm.a, _xlpm.b))))))</f>
        <v>-0.38909152599881247</v>
      </c>
      <c r="BW12" s="14">
        <f t="shared" ca="1" si="2"/>
        <v>-1.0136217582838485</v>
      </c>
    </row>
    <row r="13" spans="1:77" x14ac:dyDescent="0.45">
      <c r="A13" s="2" t="s">
        <v>35</v>
      </c>
      <c r="B13" t="s">
        <v>36</v>
      </c>
      <c r="C13" t="s">
        <v>37</v>
      </c>
      <c r="D13" t="s">
        <v>29</v>
      </c>
      <c r="E13">
        <v>328.1</v>
      </c>
      <c r="F13">
        <v>336</v>
      </c>
      <c r="G13">
        <v>330.2</v>
      </c>
      <c r="H13">
        <v>325.3</v>
      </c>
      <c r="I13">
        <v>314.39999999999998</v>
      </c>
      <c r="J13">
        <v>311.7</v>
      </c>
      <c r="K13">
        <v>316.5</v>
      </c>
      <c r="L13">
        <v>311.8</v>
      </c>
      <c r="M13">
        <v>312</v>
      </c>
      <c r="N13">
        <v>312.10000000000002</v>
      </c>
      <c r="O13">
        <v>309</v>
      </c>
      <c r="P13">
        <v>312</v>
      </c>
      <c r="Q13">
        <v>315.89999999999998</v>
      </c>
      <c r="R13">
        <v>313.89999999999998</v>
      </c>
      <c r="S13">
        <v>315.89999999999998</v>
      </c>
      <c r="T13">
        <v>320</v>
      </c>
      <c r="U13">
        <v>311.8</v>
      </c>
      <c r="V13">
        <v>313.89999999999998</v>
      </c>
      <c r="W13">
        <v>300.89999999999998</v>
      </c>
      <c r="X13">
        <v>304.89999999999998</v>
      </c>
      <c r="Y13">
        <v>308.5</v>
      </c>
      <c r="Z13">
        <v>305.7</v>
      </c>
      <c r="AA13">
        <v>301.5</v>
      </c>
      <c r="AB13">
        <v>305</v>
      </c>
      <c r="AC13">
        <v>309.3</v>
      </c>
      <c r="AD13">
        <v>311</v>
      </c>
      <c r="AE13">
        <v>311.10000000000002</v>
      </c>
      <c r="AF13">
        <v>317.10000000000002</v>
      </c>
      <c r="AG13">
        <v>320.3</v>
      </c>
      <c r="AH13">
        <v>324.39999999999998</v>
      </c>
      <c r="AI13">
        <v>329.5</v>
      </c>
      <c r="AJ13">
        <v>320.3</v>
      </c>
      <c r="AK13">
        <v>325.60000000000002</v>
      </c>
      <c r="AL13">
        <v>322.7</v>
      </c>
      <c r="AM13">
        <v>322.5</v>
      </c>
      <c r="AN13">
        <v>330.2</v>
      </c>
      <c r="AO13">
        <v>325.2</v>
      </c>
      <c r="AP13">
        <v>323</v>
      </c>
      <c r="AQ13">
        <v>307.39999999999998</v>
      </c>
      <c r="AR13">
        <v>299.60000000000002</v>
      </c>
      <c r="AS13">
        <v>301.39999999999998</v>
      </c>
      <c r="AT13">
        <v>284.89999999999998</v>
      </c>
      <c r="AU13">
        <v>276.39999999999998</v>
      </c>
      <c r="AV13">
        <v>275.7</v>
      </c>
      <c r="AW13">
        <v>279.89999999999998</v>
      </c>
      <c r="AX13">
        <v>285.7</v>
      </c>
      <c r="AY13">
        <v>277</v>
      </c>
      <c r="AZ13">
        <v>264.2</v>
      </c>
      <c r="BA13">
        <v>239.4</v>
      </c>
      <c r="BB13">
        <v>244.5</v>
      </c>
      <c r="BC13">
        <v>244.5</v>
      </c>
      <c r="BD13">
        <v>204.7</v>
      </c>
      <c r="BE13">
        <v>210.4</v>
      </c>
      <c r="BF13">
        <v>198</v>
      </c>
      <c r="BG13">
        <v>208.6</v>
      </c>
      <c r="BH13">
        <v>184.35</v>
      </c>
      <c r="BI13">
        <v>177.45</v>
      </c>
      <c r="BJ13">
        <v>189.4</v>
      </c>
      <c r="BK13">
        <v>174</v>
      </c>
      <c r="BL13">
        <v>201.4</v>
      </c>
      <c r="BM13">
        <v>225.1</v>
      </c>
      <c r="BN13">
        <v>258</v>
      </c>
      <c r="BO13">
        <v>233.5</v>
      </c>
      <c r="BP13">
        <v>222.8</v>
      </c>
      <c r="BQ13">
        <v>223.9</v>
      </c>
      <c r="BR13" s="12">
        <f t="shared" si="0"/>
        <v>-0.31758610179823227</v>
      </c>
      <c r="BS13" s="13" cm="1">
        <f t="array" aca="1" ref="BS13" ca="1">_xlfn.PERCENTILE.INC((OFFSET(E13,0,1,1,COLUMNS(E13:BQ13)-1) - E13:BP13) / E13:BP13, 0.05) * SQRT(COUNT(E13:BQ13) - 1)</f>
        <v>-0.73587559263205737</v>
      </c>
      <c r="BT13" s="12" cm="1">
        <f t="array" aca="1" ref="BT13" ca="1">_xlfn.STDEV.P((E13:BP13 - OFFSET(E13:BP13,0,1)) / OFFSET(E13:BP13,0,1)) * SQRT(COUNT(E13:BQ13)-1)</f>
        <v>0.4050274820254679</v>
      </c>
      <c r="BU13" s="12">
        <f t="shared" ca="1" si="1"/>
        <v>0.40817949440420997</v>
      </c>
      <c r="BV13" s="12" cm="1">
        <f t="array" ref="BV13">-(MAX(1 - (E13:BQ13 / _xlfn.SCAN(E13, E13:BQ13, _xlfn.LAMBDA(_xlpm.a,_xlpm.b, MAX(_xlpm.a, _xlpm.b))))))</f>
        <v>-0.4821428571428571</v>
      </c>
      <c r="BW13" s="14">
        <f t="shared" ca="1" si="2"/>
        <v>-0.77409751777086644</v>
      </c>
    </row>
    <row r="14" spans="1:77" x14ac:dyDescent="0.45">
      <c r="A14" s="2" t="s">
        <v>38</v>
      </c>
      <c r="B14" t="s">
        <v>39</v>
      </c>
      <c r="C14" t="s">
        <v>25</v>
      </c>
      <c r="D14" t="s">
        <v>29</v>
      </c>
      <c r="E14">
        <v>2598</v>
      </c>
      <c r="F14">
        <v>2580</v>
      </c>
      <c r="G14">
        <v>2593</v>
      </c>
      <c r="H14">
        <v>2615</v>
      </c>
      <c r="I14">
        <v>2672</v>
      </c>
      <c r="J14">
        <v>2662</v>
      </c>
      <c r="K14">
        <v>2660</v>
      </c>
      <c r="L14">
        <v>2621</v>
      </c>
      <c r="M14">
        <v>2575</v>
      </c>
      <c r="N14">
        <v>2561</v>
      </c>
      <c r="O14">
        <v>2555</v>
      </c>
      <c r="P14">
        <v>2661</v>
      </c>
      <c r="Q14">
        <v>2660</v>
      </c>
      <c r="R14">
        <v>2628</v>
      </c>
      <c r="S14">
        <v>2664</v>
      </c>
      <c r="T14">
        <v>2670</v>
      </c>
      <c r="U14">
        <v>2659</v>
      </c>
      <c r="V14">
        <v>2670</v>
      </c>
      <c r="W14">
        <v>2633</v>
      </c>
      <c r="X14">
        <v>2657</v>
      </c>
      <c r="Y14">
        <v>2643</v>
      </c>
      <c r="Z14">
        <v>2624</v>
      </c>
      <c r="AA14">
        <v>2626</v>
      </c>
      <c r="AB14">
        <v>2627</v>
      </c>
      <c r="AC14">
        <v>2644</v>
      </c>
      <c r="AD14">
        <v>2672</v>
      </c>
      <c r="AE14">
        <v>2708</v>
      </c>
      <c r="AF14">
        <v>2693</v>
      </c>
      <c r="AG14">
        <v>2708</v>
      </c>
      <c r="AH14">
        <v>2699</v>
      </c>
      <c r="AI14">
        <v>2666</v>
      </c>
      <c r="AJ14">
        <v>2633</v>
      </c>
      <c r="AK14">
        <v>2669</v>
      </c>
      <c r="AL14">
        <v>2673</v>
      </c>
      <c r="AM14">
        <v>2611</v>
      </c>
      <c r="AN14">
        <v>2644</v>
      </c>
      <c r="AO14">
        <v>2634</v>
      </c>
      <c r="AP14">
        <v>2583</v>
      </c>
      <c r="AQ14">
        <v>2543</v>
      </c>
      <c r="AR14">
        <v>2430</v>
      </c>
      <c r="AS14">
        <v>2416</v>
      </c>
      <c r="AT14">
        <v>2334</v>
      </c>
      <c r="AU14">
        <v>2255</v>
      </c>
      <c r="AV14">
        <v>2262</v>
      </c>
      <c r="AW14">
        <v>2279</v>
      </c>
      <c r="AX14">
        <v>2268</v>
      </c>
      <c r="AY14">
        <v>2218</v>
      </c>
      <c r="AZ14">
        <v>2152</v>
      </c>
      <c r="BA14">
        <v>2057</v>
      </c>
      <c r="BB14">
        <v>2043</v>
      </c>
      <c r="BC14">
        <v>2005</v>
      </c>
      <c r="BD14">
        <v>1852.5</v>
      </c>
      <c r="BE14">
        <v>1834.5</v>
      </c>
      <c r="BF14">
        <v>1739.5</v>
      </c>
      <c r="BG14">
        <v>1814</v>
      </c>
      <c r="BH14">
        <v>1650</v>
      </c>
      <c r="BI14">
        <v>1670</v>
      </c>
      <c r="BJ14">
        <v>1758.5</v>
      </c>
      <c r="BK14">
        <v>1627.5</v>
      </c>
      <c r="BL14">
        <v>1607.5</v>
      </c>
      <c r="BM14">
        <v>1852</v>
      </c>
      <c r="BN14">
        <v>1911</v>
      </c>
      <c r="BO14">
        <v>1805.5</v>
      </c>
      <c r="BP14">
        <v>1743</v>
      </c>
      <c r="BQ14">
        <v>1814</v>
      </c>
      <c r="BR14" s="12">
        <f t="shared" si="0"/>
        <v>-0.30177059276366436</v>
      </c>
      <c r="BS14" s="13" cm="1">
        <f t="array" aca="1" ref="BS14" ca="1">_xlfn.PERCENTILE.INC((OFFSET(E14,0,1,1,COLUMNS(E14:BQ14)-1) - E14:BP14) / E14:BP14, 0.05) * SQRT(COUNT(E14:BQ14) - 1)</f>
        <v>-0.4375478199330553</v>
      </c>
      <c r="BT14" s="12" cm="1">
        <f t="array" aca="1" ref="BT14" ca="1">_xlfn.STDEV.P((E14:BP14 - OFFSET(E14:BP14,0,1)) / OFFSET(E14:BP14,0,1)) * SQRT(COUNT(E14:BQ14)-1)</f>
        <v>0.25966495912445137</v>
      </c>
      <c r="BU14" s="12">
        <f t="shared" ca="1" si="1"/>
        <v>0.26168572858284178</v>
      </c>
      <c r="BV14" s="12" cm="1">
        <f t="array" ref="BV14">-(MAX(1 - (E14:BQ14 / _xlfn.SCAN(E14, E14:BQ14, _xlfn.LAMBDA(_xlpm.a,_xlpm.b, MAX(_xlpm.a, _xlpm.b))))))</f>
        <v>-0.40638847858197935</v>
      </c>
      <c r="BW14" s="14">
        <f t="shared" ca="1" si="2"/>
        <v>-1.146536138084165</v>
      </c>
    </row>
    <row r="15" spans="1:77" x14ac:dyDescent="0.45">
      <c r="A15" s="2" t="s">
        <v>40</v>
      </c>
      <c r="B15" t="s">
        <v>41</v>
      </c>
      <c r="C15" t="s">
        <v>25</v>
      </c>
      <c r="D15" t="s">
        <v>8</v>
      </c>
      <c r="E15">
        <v>72.709999999999994</v>
      </c>
      <c r="F15">
        <v>74.489999999999995</v>
      </c>
      <c r="G15">
        <v>74.400000000000006</v>
      </c>
      <c r="H15">
        <v>74.27</v>
      </c>
      <c r="I15">
        <v>74.06</v>
      </c>
      <c r="J15">
        <v>73.459999999999994</v>
      </c>
      <c r="K15">
        <v>73.28</v>
      </c>
      <c r="L15">
        <v>73.63</v>
      </c>
      <c r="M15">
        <v>72.66</v>
      </c>
      <c r="N15">
        <v>72.03</v>
      </c>
      <c r="O15">
        <v>71.88</v>
      </c>
      <c r="P15">
        <v>71.8</v>
      </c>
      <c r="Q15">
        <v>72.040000000000006</v>
      </c>
      <c r="R15">
        <v>71.42</v>
      </c>
      <c r="S15">
        <v>71.22</v>
      </c>
      <c r="T15">
        <v>70.75</v>
      </c>
      <c r="U15">
        <v>69.989999999999995</v>
      </c>
      <c r="V15">
        <v>70.709999999999994</v>
      </c>
      <c r="W15">
        <v>68.47</v>
      </c>
      <c r="X15">
        <v>69.290000000000006</v>
      </c>
      <c r="Y15">
        <v>69.27</v>
      </c>
      <c r="Z15">
        <v>68.5</v>
      </c>
      <c r="AA15">
        <v>68.42</v>
      </c>
      <c r="AB15">
        <v>68.239999999999995</v>
      </c>
      <c r="AC15">
        <v>69.25</v>
      </c>
      <c r="AD15">
        <v>69.75</v>
      </c>
      <c r="AE15">
        <v>69.89</v>
      </c>
      <c r="AF15">
        <v>68.5</v>
      </c>
      <c r="AG15">
        <v>68.23</v>
      </c>
      <c r="AH15">
        <v>67.72</v>
      </c>
      <c r="AI15">
        <v>68.02</v>
      </c>
      <c r="AJ15">
        <v>68.03</v>
      </c>
      <c r="AK15">
        <v>67.75</v>
      </c>
      <c r="AL15">
        <v>67.430000000000007</v>
      </c>
      <c r="AM15">
        <v>67.849999999999994</v>
      </c>
      <c r="AN15">
        <v>68.2</v>
      </c>
      <c r="AO15">
        <v>67.48</v>
      </c>
      <c r="AP15">
        <v>66.150000000000006</v>
      </c>
      <c r="AQ15">
        <v>64.08</v>
      </c>
      <c r="AR15">
        <v>62.24</v>
      </c>
      <c r="AS15">
        <v>61.89</v>
      </c>
      <c r="AT15">
        <v>55.1</v>
      </c>
      <c r="AU15">
        <v>50.73</v>
      </c>
      <c r="AV15">
        <v>52</v>
      </c>
      <c r="AW15">
        <v>51.26</v>
      </c>
      <c r="AX15">
        <v>51.22</v>
      </c>
      <c r="AY15">
        <v>50.2</v>
      </c>
      <c r="AZ15">
        <v>47.865000000000002</v>
      </c>
      <c r="BA15">
        <v>42.704999999999998</v>
      </c>
      <c r="BB15">
        <v>43.01</v>
      </c>
      <c r="BC15">
        <v>44.284999999999997</v>
      </c>
      <c r="BD15">
        <v>36.93</v>
      </c>
      <c r="BE15">
        <v>38.905000000000001</v>
      </c>
      <c r="BF15">
        <v>34.549999999999997</v>
      </c>
      <c r="BG15">
        <v>33.979999999999997</v>
      </c>
      <c r="BH15">
        <v>30.97</v>
      </c>
      <c r="BI15">
        <v>34.965000000000003</v>
      </c>
      <c r="BJ15">
        <v>40</v>
      </c>
      <c r="BK15">
        <v>39.03</v>
      </c>
      <c r="BL15">
        <v>40.4</v>
      </c>
      <c r="BM15">
        <v>41.79</v>
      </c>
      <c r="BN15">
        <v>42.4</v>
      </c>
      <c r="BO15">
        <v>38.734999999999999</v>
      </c>
      <c r="BP15">
        <v>38.905000000000001</v>
      </c>
      <c r="BQ15">
        <v>40.47</v>
      </c>
      <c r="BR15" s="12">
        <f t="shared" si="0"/>
        <v>-0.44340530876083067</v>
      </c>
      <c r="BS15" s="13" cm="1">
        <f t="array" aca="1" ref="BS15" ca="1">_xlfn.PERCENTILE.INC((OFFSET(E15,0,1,1,COLUMNS(E15:BQ15)-1) - E15:BP15) / E15:BP15, 0.05) * SQRT(COUNT(E15:BQ15) - 1)</f>
        <v>-0.83935955838125542</v>
      </c>
      <c r="BT15" s="12" cm="1">
        <f t="array" aca="1" ref="BT15" ca="1">_xlfn.STDEV.P((E15:BP15 - OFFSET(E15:BP15,0,1)) / OFFSET(E15:BP15,0,1)) * SQRT(COUNT(E15:BQ15)-1)</f>
        <v>0.38876718857328646</v>
      </c>
      <c r="BU15" s="12">
        <f t="shared" ca="1" si="1"/>
        <v>0.39179265979490274</v>
      </c>
      <c r="BV15" s="12" cm="1">
        <f t="array" ref="BV15">-(MAX(1 - (E15:BQ15 / _xlfn.SCAN(E15, E15:BQ15, _xlfn.LAMBDA(_xlpm.a,_xlpm.b, MAX(_xlpm.a, _xlpm.b))))))</f>
        <v>-0.58423949523425955</v>
      </c>
      <c r="BW15" s="14">
        <f t="shared" ca="1" si="2"/>
        <v>-1.1301107406719215</v>
      </c>
    </row>
    <row r="16" spans="1:77" x14ac:dyDescent="0.45">
      <c r="A16" s="2" t="s">
        <v>42</v>
      </c>
      <c r="B16" t="s">
        <v>43</v>
      </c>
      <c r="C16" t="s">
        <v>37</v>
      </c>
      <c r="D16" t="s">
        <v>8</v>
      </c>
      <c r="E16">
        <v>16.22</v>
      </c>
      <c r="F16">
        <v>16.555</v>
      </c>
      <c r="G16">
        <v>16.324999999999999</v>
      </c>
      <c r="H16">
        <v>16.13</v>
      </c>
      <c r="I16">
        <v>16.324999999999999</v>
      </c>
      <c r="J16">
        <v>16.55</v>
      </c>
      <c r="K16">
        <v>16.785</v>
      </c>
      <c r="L16">
        <v>16.62</v>
      </c>
      <c r="M16">
        <v>16.335000000000001</v>
      </c>
      <c r="N16">
        <v>16.54</v>
      </c>
      <c r="O16">
        <v>16.39</v>
      </c>
      <c r="P16">
        <v>16.39</v>
      </c>
      <c r="Q16">
        <v>16.434999999999999</v>
      </c>
      <c r="R16">
        <v>16.135000000000002</v>
      </c>
      <c r="S16">
        <v>15.715</v>
      </c>
      <c r="T16">
        <v>15.7</v>
      </c>
      <c r="U16">
        <v>15.785</v>
      </c>
      <c r="V16">
        <v>15.79</v>
      </c>
      <c r="W16">
        <v>15.565</v>
      </c>
      <c r="X16">
        <v>15.87</v>
      </c>
      <c r="Y16">
        <v>16.05</v>
      </c>
      <c r="Z16">
        <v>15.86</v>
      </c>
      <c r="AA16">
        <v>15.72</v>
      </c>
      <c r="AB16">
        <v>15.92</v>
      </c>
      <c r="AC16">
        <v>15.96</v>
      </c>
      <c r="AD16">
        <v>16.420000000000002</v>
      </c>
      <c r="AE16">
        <v>16.704999999999998</v>
      </c>
      <c r="AF16">
        <v>16.754999999999999</v>
      </c>
      <c r="AG16">
        <v>16.68</v>
      </c>
      <c r="AH16">
        <v>16.885000000000002</v>
      </c>
      <c r="AI16">
        <v>15.9</v>
      </c>
      <c r="AJ16">
        <v>15.395</v>
      </c>
      <c r="AK16">
        <v>15.185</v>
      </c>
      <c r="AL16">
        <v>15.17</v>
      </c>
      <c r="AM16">
        <v>15.13</v>
      </c>
      <c r="AN16">
        <v>15.11</v>
      </c>
      <c r="AO16">
        <v>15</v>
      </c>
      <c r="AP16">
        <v>14.835000000000001</v>
      </c>
      <c r="AQ16">
        <v>14.24</v>
      </c>
      <c r="AR16">
        <v>14</v>
      </c>
      <c r="AS16">
        <v>14.02</v>
      </c>
      <c r="AT16">
        <v>13.31</v>
      </c>
      <c r="AU16">
        <v>12.44</v>
      </c>
      <c r="AV16">
        <v>12.4</v>
      </c>
      <c r="AW16">
        <v>12</v>
      </c>
      <c r="AX16">
        <v>12.135</v>
      </c>
      <c r="AY16">
        <v>11.65</v>
      </c>
      <c r="AZ16">
        <v>11.2</v>
      </c>
      <c r="BA16">
        <v>9.5280000000000005</v>
      </c>
      <c r="BB16">
        <v>9.4939999999999998</v>
      </c>
      <c r="BC16">
        <v>9.5079999999999991</v>
      </c>
      <c r="BD16">
        <v>7.4880000000000004</v>
      </c>
      <c r="BE16">
        <v>7.5519999999999996</v>
      </c>
      <c r="BF16">
        <v>7.1479999999999997</v>
      </c>
      <c r="BG16">
        <v>7.67</v>
      </c>
      <c r="BH16">
        <v>7.1660000000000004</v>
      </c>
      <c r="BI16">
        <v>7.1779999999999999</v>
      </c>
      <c r="BJ16">
        <v>7.4320000000000004</v>
      </c>
      <c r="BK16">
        <v>7.6120000000000001</v>
      </c>
      <c r="BL16">
        <v>8.7579999999999991</v>
      </c>
      <c r="BM16">
        <v>8.86</v>
      </c>
      <c r="BN16">
        <v>8.5340000000000007</v>
      </c>
      <c r="BO16">
        <v>8.15</v>
      </c>
      <c r="BP16">
        <v>7.34</v>
      </c>
      <c r="BQ16">
        <v>7.484</v>
      </c>
      <c r="BR16" s="12">
        <f t="shared" si="0"/>
        <v>-0.53859432799013562</v>
      </c>
      <c r="BS16" s="13" cm="1">
        <f t="array" aca="1" ref="BS16" ca="1">_xlfn.PERCENTILE.INC((OFFSET(E16,0,1,1,COLUMNS(E16:BQ16)-1) - E16:BP16) / E16:BP16, 0.05) * SQRT(COUNT(E16:BQ16) - 1)</f>
        <v>-0.52526907746966545</v>
      </c>
      <c r="BT16" s="12" cm="1">
        <f t="array" aca="1" ref="BT16" ca="1">_xlfn.STDEV.P((E16:BP16 - OFFSET(E16:BP16,0,1)) / OFFSET(E16:BP16,0,1)) * SQRT(COUNT(E16:BQ16)-1)</f>
        <v>0.40650385541115575</v>
      </c>
      <c r="BU16" s="12">
        <f t="shared" ca="1" si="1"/>
        <v>0.40966735725022796</v>
      </c>
      <c r="BV16" s="12" cm="1">
        <f t="array" ref="BV16">-(MAX(1 - (E16:BQ16 / _xlfn.SCAN(E16, E16:BQ16, _xlfn.LAMBDA(_xlpm.a,_xlpm.b, MAX(_xlpm.a, _xlpm.b))))))</f>
        <v>-0.57666567959727577</v>
      </c>
      <c r="BW16" s="14">
        <f t="shared" ca="1" si="2"/>
        <v>-1.3149666049689646</v>
      </c>
    </row>
    <row r="17" spans="1:75" x14ac:dyDescent="0.45">
      <c r="A17" s="2" t="s">
        <v>44</v>
      </c>
      <c r="B17" t="s">
        <v>45</v>
      </c>
      <c r="C17" t="s">
        <v>37</v>
      </c>
      <c r="D17" t="s">
        <v>8</v>
      </c>
      <c r="E17">
        <v>1.9</v>
      </c>
      <c r="F17">
        <v>1.89</v>
      </c>
      <c r="G17">
        <v>1.86</v>
      </c>
      <c r="H17">
        <v>1.86</v>
      </c>
      <c r="I17">
        <v>1.86</v>
      </c>
      <c r="J17">
        <v>1.83</v>
      </c>
      <c r="K17">
        <v>1.87</v>
      </c>
      <c r="L17">
        <v>1.85</v>
      </c>
      <c r="M17">
        <v>1.82</v>
      </c>
      <c r="N17">
        <v>1.79</v>
      </c>
      <c r="O17">
        <v>1.84</v>
      </c>
      <c r="P17">
        <v>1.85</v>
      </c>
      <c r="Q17">
        <v>1.85</v>
      </c>
      <c r="R17">
        <v>1.85</v>
      </c>
      <c r="S17">
        <v>1.83</v>
      </c>
      <c r="T17">
        <v>1.83</v>
      </c>
      <c r="U17">
        <v>1.83</v>
      </c>
      <c r="V17">
        <v>1.83</v>
      </c>
      <c r="W17">
        <v>1.82</v>
      </c>
      <c r="X17">
        <v>1.81</v>
      </c>
      <c r="Y17">
        <v>1.83</v>
      </c>
      <c r="Z17">
        <v>1.81</v>
      </c>
      <c r="AA17">
        <v>1.79</v>
      </c>
      <c r="AB17">
        <v>1.77</v>
      </c>
      <c r="AC17">
        <v>1.76</v>
      </c>
      <c r="AD17">
        <v>1.73</v>
      </c>
      <c r="AE17">
        <v>1.75</v>
      </c>
      <c r="AF17">
        <v>1.69</v>
      </c>
      <c r="AG17">
        <v>1.69</v>
      </c>
      <c r="AH17">
        <v>1.79</v>
      </c>
      <c r="AI17">
        <v>1.83</v>
      </c>
      <c r="AJ17">
        <v>1.8</v>
      </c>
      <c r="AK17">
        <v>1.79</v>
      </c>
      <c r="AL17">
        <v>1.77</v>
      </c>
      <c r="AM17">
        <v>1.73</v>
      </c>
      <c r="AN17">
        <v>1.76</v>
      </c>
      <c r="AO17">
        <v>1.73</v>
      </c>
      <c r="AP17">
        <v>1.68</v>
      </c>
      <c r="AQ17">
        <v>1.52</v>
      </c>
      <c r="AR17">
        <v>1.58</v>
      </c>
      <c r="AS17">
        <v>1.48</v>
      </c>
      <c r="AT17">
        <v>1.35</v>
      </c>
      <c r="AU17">
        <v>1.27</v>
      </c>
      <c r="AV17">
        <v>1.27</v>
      </c>
      <c r="AW17">
        <v>1.43</v>
      </c>
      <c r="AX17">
        <v>1.39</v>
      </c>
      <c r="AY17">
        <v>1.25</v>
      </c>
      <c r="AZ17">
        <v>1.06</v>
      </c>
      <c r="BA17">
        <v>0.89</v>
      </c>
      <c r="BB17">
        <v>1.02</v>
      </c>
      <c r="BC17">
        <v>0.96</v>
      </c>
      <c r="BD17">
        <v>0.84</v>
      </c>
      <c r="BE17">
        <v>0.91</v>
      </c>
      <c r="BF17">
        <v>0.74</v>
      </c>
      <c r="BG17">
        <v>0.65</v>
      </c>
      <c r="BH17">
        <v>0.57999999999999996</v>
      </c>
      <c r="BI17">
        <v>0.59</v>
      </c>
      <c r="BJ17">
        <v>0.62</v>
      </c>
      <c r="BK17">
        <v>0.52</v>
      </c>
      <c r="BL17">
        <v>0.6</v>
      </c>
      <c r="BM17">
        <v>0.6</v>
      </c>
      <c r="BN17">
        <v>0.68</v>
      </c>
      <c r="BO17">
        <v>0.64</v>
      </c>
      <c r="BP17">
        <v>0.67</v>
      </c>
      <c r="BQ17">
        <v>0.69</v>
      </c>
      <c r="BR17" s="12">
        <f t="shared" si="0"/>
        <v>-0.63684210526315788</v>
      </c>
      <c r="BS17" s="13" cm="1">
        <f t="array" aca="1" ref="BS17" ca="1">_xlfn.PERCENTILE.INC((OFFSET(E17,0,1,1,COLUMNS(E17:BQ17)-1) - E17:BP17) / E17:BP17, 0.05) * SQRT(COUNT(E17:BQ17) - 1)</f>
        <v>-1.1835999999999998</v>
      </c>
      <c r="BT17" s="12" cm="1">
        <f t="array" aca="1" ref="BT17" ca="1">_xlfn.STDEV.P((E17:BP17 - OFFSET(E17:BP17,0,1)) / OFFSET(E17:BP17,0,1)) * SQRT(COUNT(E17:BQ17)-1)</f>
        <v>0.57015399143437129</v>
      </c>
      <c r="BU17" s="12">
        <f t="shared" ca="1" si="1"/>
        <v>0.57459105439563807</v>
      </c>
      <c r="BV17" s="12" cm="1">
        <f t="array" ref="BV17">-(MAX(1 - (E17:BQ17 / _xlfn.SCAN(E17, E17:BQ17, _xlfn.LAMBDA(_xlpm.a,_xlpm.b, MAX(_xlpm.a, _xlpm.b))))))</f>
        <v>-0.72631578947368425</v>
      </c>
      <c r="BW17" s="14">
        <f t="shared" ca="1" si="2"/>
        <v>-1.1098523932769184</v>
      </c>
    </row>
    <row r="18" spans="1:75" x14ac:dyDescent="0.45">
      <c r="A18" s="2" t="s">
        <v>46</v>
      </c>
      <c r="B18" t="s">
        <v>47</v>
      </c>
      <c r="C18" t="s">
        <v>19</v>
      </c>
      <c r="D18" t="s">
        <v>8</v>
      </c>
      <c r="E18">
        <v>41.75</v>
      </c>
      <c r="F18">
        <v>41.76</v>
      </c>
      <c r="G18">
        <v>41.21</v>
      </c>
      <c r="H18">
        <v>40.25</v>
      </c>
      <c r="I18">
        <v>40.35</v>
      </c>
      <c r="J18">
        <v>40.4</v>
      </c>
      <c r="K18">
        <v>40.58</v>
      </c>
      <c r="L18">
        <v>40.479999999999997</v>
      </c>
      <c r="M18">
        <v>40.340000000000003</v>
      </c>
      <c r="N18">
        <v>41.01</v>
      </c>
      <c r="O18">
        <v>40.58</v>
      </c>
      <c r="P18">
        <v>40.26</v>
      </c>
      <c r="Q18">
        <v>40.200000000000003</v>
      </c>
      <c r="R18">
        <v>39.380000000000003</v>
      </c>
      <c r="S18">
        <v>38.840000000000003</v>
      </c>
      <c r="T18">
        <v>38.590000000000003</v>
      </c>
      <c r="U18">
        <v>37.729999999999997</v>
      </c>
      <c r="V18">
        <v>38.18</v>
      </c>
      <c r="W18">
        <v>36.85</v>
      </c>
      <c r="X18">
        <v>37.270000000000003</v>
      </c>
      <c r="Y18">
        <v>37.53</v>
      </c>
      <c r="Z18">
        <v>37.28</v>
      </c>
      <c r="AA18">
        <v>37.03</v>
      </c>
      <c r="AB18">
        <v>37.409999999999997</v>
      </c>
      <c r="AC18">
        <v>37.74</v>
      </c>
      <c r="AD18">
        <v>38.479999999999997</v>
      </c>
      <c r="AE18">
        <v>38.67</v>
      </c>
      <c r="AF18">
        <v>38.03</v>
      </c>
      <c r="AG18">
        <v>37.78</v>
      </c>
      <c r="AH18">
        <v>38.15</v>
      </c>
      <c r="AI18">
        <v>38.64</v>
      </c>
      <c r="AJ18">
        <v>38.69</v>
      </c>
      <c r="AK18">
        <v>38.51</v>
      </c>
      <c r="AL18">
        <v>38.75</v>
      </c>
      <c r="AM18">
        <v>38.76</v>
      </c>
      <c r="AN18">
        <v>38.94</v>
      </c>
      <c r="AO18">
        <v>38.99</v>
      </c>
      <c r="AP18">
        <v>38.5</v>
      </c>
      <c r="AQ18">
        <v>36.36</v>
      </c>
      <c r="AR18">
        <v>35.22</v>
      </c>
      <c r="AS18">
        <v>34.56</v>
      </c>
      <c r="AT18">
        <v>33.33</v>
      </c>
      <c r="AU18">
        <v>32.67</v>
      </c>
      <c r="AV18">
        <v>33.08</v>
      </c>
      <c r="AW18">
        <v>33.130000000000003</v>
      </c>
      <c r="AX18">
        <v>33.04</v>
      </c>
      <c r="AY18">
        <v>32</v>
      </c>
      <c r="AZ18">
        <v>30.76</v>
      </c>
      <c r="BA18">
        <v>27.47</v>
      </c>
      <c r="BB18">
        <v>26.88</v>
      </c>
      <c r="BC18">
        <v>26.35</v>
      </c>
      <c r="BD18">
        <v>22.79</v>
      </c>
      <c r="BE18">
        <v>24.27</v>
      </c>
      <c r="BF18">
        <v>24.16</v>
      </c>
      <c r="BG18">
        <v>24.06</v>
      </c>
      <c r="BH18">
        <v>21.96</v>
      </c>
      <c r="BI18">
        <v>22.68</v>
      </c>
      <c r="BJ18">
        <v>26.13</v>
      </c>
      <c r="BK18">
        <v>24.2</v>
      </c>
      <c r="BL18">
        <v>26.01</v>
      </c>
      <c r="BM18">
        <v>26.84</v>
      </c>
      <c r="BN18">
        <v>29.13</v>
      </c>
      <c r="BO18">
        <v>26.26</v>
      </c>
      <c r="BP18">
        <v>24.96</v>
      </c>
      <c r="BQ18">
        <v>25</v>
      </c>
      <c r="BR18" s="12">
        <f t="shared" si="0"/>
        <v>-0.40119760479041916</v>
      </c>
      <c r="BS18" s="13" cm="1">
        <f t="array" aca="1" ref="BS18" ca="1">_xlfn.PERCENTILE.INC((OFFSET(E18,0,1,1,COLUMNS(E18:BQ18)-1) - E18:BP18) / E18:BP18, 0.05) * SQRT(COUNT(E18:BQ18) - 1)</f>
        <v>-0.68214996378170478</v>
      </c>
      <c r="BT18" s="12" cm="1">
        <f t="array" aca="1" ref="BT18" ca="1">_xlfn.STDEV.P((E18:BP18 - OFFSET(E18:BP18,0,1)) / OFFSET(E18:BP18,0,1)) * SQRT(COUNT(E18:BQ18)-1)</f>
        <v>0.33750077229551906</v>
      </c>
      <c r="BU18" s="12">
        <f t="shared" ca="1" si="1"/>
        <v>0.3401272770620366</v>
      </c>
      <c r="BV18" s="12" cm="1">
        <f t="array" ref="BV18">-(MAX(1 - (E18:BQ18 / _xlfn.SCAN(E18, E18:BQ18, _xlfn.LAMBDA(_xlpm.a,_xlpm.b, MAX(_xlpm.a, _xlpm.b))))))</f>
        <v>-0.47413793103448276</v>
      </c>
      <c r="BW18" s="14">
        <f t="shared" ca="1" si="2"/>
        <v>-1.1767151486970349</v>
      </c>
    </row>
    <row r="19" spans="1:75" x14ac:dyDescent="0.45">
      <c r="A19" s="2" t="s">
        <v>48</v>
      </c>
      <c r="B19" t="s">
        <v>49</v>
      </c>
      <c r="C19" t="s">
        <v>16</v>
      </c>
      <c r="D19" t="s">
        <v>8</v>
      </c>
      <c r="E19">
        <v>18.440000000000001</v>
      </c>
      <c r="F19">
        <v>18.3</v>
      </c>
      <c r="G19">
        <v>18.3</v>
      </c>
      <c r="H19">
        <v>18.079999999999998</v>
      </c>
      <c r="I19">
        <v>17.899999999999999</v>
      </c>
      <c r="J19">
        <v>17.98</v>
      </c>
      <c r="K19">
        <v>18.62</v>
      </c>
      <c r="L19">
        <v>18.78</v>
      </c>
      <c r="M19">
        <v>18.78</v>
      </c>
      <c r="N19">
        <v>19.559999999999999</v>
      </c>
      <c r="O19">
        <v>19.579999999999998</v>
      </c>
      <c r="P19">
        <v>19.8</v>
      </c>
      <c r="Q19">
        <v>20.05</v>
      </c>
      <c r="R19">
        <v>20.350000000000001</v>
      </c>
      <c r="S19">
        <v>20.2</v>
      </c>
      <c r="T19">
        <v>20.3</v>
      </c>
      <c r="U19">
        <v>20.8</v>
      </c>
      <c r="V19">
        <v>21.05</v>
      </c>
      <c r="W19">
        <v>21.05</v>
      </c>
      <c r="X19">
        <v>21.55</v>
      </c>
      <c r="Y19">
        <v>21.8</v>
      </c>
      <c r="Z19">
        <v>21.7</v>
      </c>
      <c r="AA19">
        <v>21.05</v>
      </c>
      <c r="AB19">
        <v>21.35</v>
      </c>
      <c r="AC19">
        <v>21.25</v>
      </c>
      <c r="AD19">
        <v>21.15</v>
      </c>
      <c r="AE19">
        <v>21.15</v>
      </c>
      <c r="AF19">
        <v>21</v>
      </c>
      <c r="AG19">
        <v>20.85</v>
      </c>
      <c r="AH19">
        <v>20.9</v>
      </c>
      <c r="AI19">
        <v>20.6</v>
      </c>
      <c r="AJ19">
        <v>20.6</v>
      </c>
      <c r="AK19">
        <v>20.65</v>
      </c>
      <c r="AL19">
        <v>21.05</v>
      </c>
      <c r="AM19">
        <v>21.15</v>
      </c>
      <c r="AN19">
        <v>21.5</v>
      </c>
      <c r="AO19">
        <v>21.15</v>
      </c>
      <c r="AP19">
        <v>21.25</v>
      </c>
      <c r="AQ19">
        <v>20.25</v>
      </c>
      <c r="AR19">
        <v>19.940000000000001</v>
      </c>
      <c r="AS19">
        <v>20.100000000000001</v>
      </c>
      <c r="AT19">
        <v>19.5</v>
      </c>
      <c r="AU19">
        <v>18.940000000000001</v>
      </c>
      <c r="AV19">
        <v>19.059999999999999</v>
      </c>
      <c r="AW19">
        <v>19.36</v>
      </c>
      <c r="AX19">
        <v>19.64</v>
      </c>
      <c r="AY19">
        <v>19.66</v>
      </c>
      <c r="AZ19">
        <v>18.86</v>
      </c>
      <c r="BA19">
        <v>17.059999999999999</v>
      </c>
      <c r="BB19">
        <v>16</v>
      </c>
      <c r="BC19">
        <v>15.52</v>
      </c>
      <c r="BD19">
        <v>13.36</v>
      </c>
      <c r="BE19">
        <v>13.82</v>
      </c>
      <c r="BF19">
        <v>12.96</v>
      </c>
      <c r="BG19">
        <v>13.04</v>
      </c>
      <c r="BH19">
        <v>12.4</v>
      </c>
      <c r="BI19">
        <v>12.58</v>
      </c>
      <c r="BJ19">
        <v>12.9</v>
      </c>
      <c r="BK19">
        <v>13.06</v>
      </c>
      <c r="BL19">
        <v>14.28</v>
      </c>
      <c r="BM19">
        <v>14.48</v>
      </c>
      <c r="BN19">
        <v>14.34</v>
      </c>
      <c r="BO19">
        <v>14.8</v>
      </c>
      <c r="BP19">
        <v>14.52</v>
      </c>
      <c r="BQ19">
        <v>14.48</v>
      </c>
      <c r="BR19" s="12">
        <f t="shared" si="0"/>
        <v>-0.21475054229934928</v>
      </c>
      <c r="BS19" s="13" cm="1">
        <f t="array" aca="1" ref="BS19" ca="1">_xlfn.PERCENTILE.INC((OFFSET(E19,0,1,1,COLUMNS(E19:BQ19)-1) - E19:BP19) / E19:BP19, 0.05) * SQRT(COUNT(E19:BQ19) - 1)</f>
        <v>-0.48140449801854091</v>
      </c>
      <c r="BT19" s="12" cm="1">
        <f t="array" aca="1" ref="BT19" ca="1">_xlfn.STDEV.P((E19:BP19 - OFFSET(E19:BP19,0,1)) / OFFSET(E19:BP19,0,1)) * SQRT(COUNT(E19:BQ19)-1)</f>
        <v>0.27202682920479149</v>
      </c>
      <c r="BU19" s="12">
        <f t="shared" ca="1" si="1"/>
        <v>0.27414380143767703</v>
      </c>
      <c r="BV19" s="12" cm="1">
        <f t="array" ref="BV19">-(MAX(1 - (E19:BQ19 / _xlfn.SCAN(E19, E19:BQ19, _xlfn.LAMBDA(_xlpm.a,_xlpm.b, MAX(_xlpm.a, _xlpm.b))))))</f>
        <v>-0.43119266055045868</v>
      </c>
      <c r="BW19" s="14">
        <f t="shared" ca="1" si="2"/>
        <v>-0.77453834087591811</v>
      </c>
    </row>
    <row r="20" spans="1:75" x14ac:dyDescent="0.45">
      <c r="A20" s="2" t="s">
        <v>50</v>
      </c>
      <c r="B20" t="s">
        <v>51</v>
      </c>
      <c r="C20" t="s">
        <v>22</v>
      </c>
      <c r="D20" t="s">
        <v>8</v>
      </c>
      <c r="E20">
        <v>139.69999999999999</v>
      </c>
      <c r="F20">
        <v>142.30000000000001</v>
      </c>
      <c r="G20">
        <v>141.19999999999999</v>
      </c>
      <c r="H20">
        <v>139.6</v>
      </c>
      <c r="I20">
        <v>139.9</v>
      </c>
      <c r="J20">
        <v>140.30000000000001</v>
      </c>
      <c r="K20">
        <v>141.5</v>
      </c>
      <c r="L20">
        <v>141.6</v>
      </c>
      <c r="M20">
        <v>141.80000000000001</v>
      </c>
      <c r="N20">
        <v>143.1</v>
      </c>
      <c r="O20">
        <v>144</v>
      </c>
      <c r="P20">
        <v>149.80000000000001</v>
      </c>
      <c r="Q20">
        <v>148.1</v>
      </c>
      <c r="R20">
        <v>148.4</v>
      </c>
      <c r="S20">
        <v>147.80000000000001</v>
      </c>
      <c r="T20">
        <v>147.80000000000001</v>
      </c>
      <c r="U20">
        <v>147.4</v>
      </c>
      <c r="V20">
        <v>148.19999999999999</v>
      </c>
      <c r="W20">
        <v>145.6</v>
      </c>
      <c r="X20">
        <v>147</v>
      </c>
      <c r="Y20">
        <v>146.4</v>
      </c>
      <c r="Z20">
        <v>145.4</v>
      </c>
      <c r="AA20">
        <v>144.5</v>
      </c>
      <c r="AB20">
        <v>144.80000000000001</v>
      </c>
      <c r="AC20">
        <v>146.6</v>
      </c>
      <c r="AD20">
        <v>148.1</v>
      </c>
      <c r="AE20">
        <v>148.19999999999999</v>
      </c>
      <c r="AF20">
        <v>148.9</v>
      </c>
      <c r="AG20">
        <v>149.4</v>
      </c>
      <c r="AH20">
        <v>149.69999999999999</v>
      </c>
      <c r="AI20">
        <v>149.4</v>
      </c>
      <c r="AJ20">
        <v>147.4</v>
      </c>
      <c r="AK20">
        <v>147.1</v>
      </c>
      <c r="AL20">
        <v>148.19999999999999</v>
      </c>
      <c r="AM20">
        <v>147</v>
      </c>
      <c r="AN20">
        <v>147.6</v>
      </c>
      <c r="AO20">
        <v>146.4</v>
      </c>
      <c r="AP20">
        <v>145.9</v>
      </c>
      <c r="AQ20">
        <v>139.80000000000001</v>
      </c>
      <c r="AR20">
        <v>135</v>
      </c>
      <c r="AS20">
        <v>135.9</v>
      </c>
      <c r="AT20">
        <v>131.19999999999999</v>
      </c>
      <c r="AU20">
        <v>129.5</v>
      </c>
      <c r="AV20">
        <v>132</v>
      </c>
      <c r="AW20">
        <v>134.80000000000001</v>
      </c>
      <c r="AX20">
        <v>134.1</v>
      </c>
      <c r="AY20">
        <v>131.5</v>
      </c>
      <c r="AZ20">
        <v>129.6</v>
      </c>
      <c r="BA20">
        <v>122.6</v>
      </c>
      <c r="BB20">
        <v>122.9</v>
      </c>
      <c r="BC20">
        <v>122.3</v>
      </c>
      <c r="BD20">
        <v>113.2</v>
      </c>
      <c r="BE20">
        <v>118.7</v>
      </c>
      <c r="BF20">
        <v>110.9</v>
      </c>
      <c r="BG20">
        <v>112.3</v>
      </c>
      <c r="BH20">
        <v>124.2</v>
      </c>
      <c r="BI20">
        <v>118.1</v>
      </c>
      <c r="BJ20">
        <v>115.9</v>
      </c>
      <c r="BK20">
        <v>110.9</v>
      </c>
      <c r="BL20">
        <v>118.3</v>
      </c>
      <c r="BM20">
        <v>116.6</v>
      </c>
      <c r="BN20">
        <v>119.8</v>
      </c>
      <c r="BO20">
        <v>116.5</v>
      </c>
      <c r="BP20">
        <v>118</v>
      </c>
      <c r="BQ20">
        <v>118.7</v>
      </c>
      <c r="BR20" s="12">
        <f t="shared" si="0"/>
        <v>-0.15032211882605576</v>
      </c>
      <c r="BS20" s="13" cm="1">
        <f t="array" aca="1" ref="BS20" ca="1">_xlfn.PERCENTILE.INC((OFFSET(E20,0,1,1,COLUMNS(E20:BQ20)-1) - E20:BP20) / E20:BP20, 0.05) * SQRT(COUNT(E20:BQ20) - 1)</f>
        <v>-0.385746221894326</v>
      </c>
      <c r="BT20" s="12" cm="1">
        <f t="array" aca="1" ref="BT20" ca="1">_xlfn.STDEV.P((E20:BP20 - OFFSET(E20:BP20,0,1)) / OFFSET(E20:BP20,0,1)) * SQRT(COUNT(E20:BQ20)-1)</f>
        <v>0.21510167361606061</v>
      </c>
      <c r="BU20" s="12">
        <f t="shared" ca="1" si="1"/>
        <v>0.21677564184788378</v>
      </c>
      <c r="BV20" s="12" cm="1">
        <f t="array" ref="BV20">-(MAX(1 - (E20:BQ20 / _xlfn.SCAN(E20, E20:BQ20, _xlfn.LAMBDA(_xlpm.a,_xlpm.b, MAX(_xlpm.a, _xlpm.b))))))</f>
        <v>-0.25967957276368492</v>
      </c>
      <c r="BW20" s="14">
        <f t="shared" ca="1" si="2"/>
        <v>-0.67998906300374495</v>
      </c>
    </row>
    <row r="21" spans="1:75" x14ac:dyDescent="0.45">
      <c r="A21" s="2" t="s">
        <v>52</v>
      </c>
      <c r="B21" t="s">
        <v>53</v>
      </c>
      <c r="C21" t="s">
        <v>54</v>
      </c>
      <c r="D21" t="s">
        <v>55</v>
      </c>
      <c r="E21">
        <v>63.65</v>
      </c>
      <c r="F21">
        <v>63.7</v>
      </c>
      <c r="G21">
        <v>64.150000000000006</v>
      </c>
      <c r="H21">
        <v>64.150000000000006</v>
      </c>
      <c r="I21">
        <v>64.8</v>
      </c>
      <c r="J21">
        <v>64.650000000000006</v>
      </c>
      <c r="K21">
        <v>64.650000000000006</v>
      </c>
      <c r="L21">
        <v>66.45</v>
      </c>
      <c r="M21">
        <v>65.3</v>
      </c>
      <c r="N21">
        <v>65.45</v>
      </c>
      <c r="O21">
        <v>64.150000000000006</v>
      </c>
      <c r="P21">
        <v>64.3</v>
      </c>
      <c r="Q21">
        <v>65</v>
      </c>
      <c r="R21">
        <v>65</v>
      </c>
      <c r="S21">
        <v>65.45</v>
      </c>
      <c r="T21">
        <v>66.7</v>
      </c>
      <c r="U21">
        <v>66.45</v>
      </c>
      <c r="V21">
        <v>66.849999999999994</v>
      </c>
      <c r="W21">
        <v>65.650000000000006</v>
      </c>
      <c r="X21">
        <v>64.5</v>
      </c>
      <c r="Y21">
        <v>64.599999999999994</v>
      </c>
      <c r="Z21">
        <v>64</v>
      </c>
      <c r="AA21">
        <v>64</v>
      </c>
      <c r="AB21">
        <v>65.349999999999994</v>
      </c>
      <c r="AC21">
        <v>65.599999999999994</v>
      </c>
      <c r="AD21">
        <v>67.05</v>
      </c>
      <c r="AE21">
        <v>67</v>
      </c>
      <c r="AF21">
        <v>66.349999999999994</v>
      </c>
      <c r="AG21">
        <v>66.2</v>
      </c>
      <c r="AH21">
        <v>66.400000000000006</v>
      </c>
      <c r="AI21">
        <v>66.25</v>
      </c>
      <c r="AJ21">
        <v>67</v>
      </c>
      <c r="AK21">
        <v>65.55</v>
      </c>
      <c r="AL21">
        <v>66.900000000000006</v>
      </c>
      <c r="AM21">
        <v>66.75</v>
      </c>
      <c r="AN21">
        <v>67</v>
      </c>
      <c r="AO21">
        <v>66.55</v>
      </c>
      <c r="AP21">
        <v>66.5</v>
      </c>
      <c r="AQ21">
        <v>64.099999999999994</v>
      </c>
      <c r="AR21">
        <v>64</v>
      </c>
      <c r="AS21">
        <v>64</v>
      </c>
      <c r="AT21">
        <v>64.95</v>
      </c>
      <c r="AU21">
        <v>60.7</v>
      </c>
      <c r="AV21">
        <v>65.650000000000006</v>
      </c>
      <c r="AW21">
        <v>64.2</v>
      </c>
      <c r="AX21">
        <v>64.2</v>
      </c>
      <c r="AY21">
        <v>64.2</v>
      </c>
      <c r="AZ21">
        <v>62.8</v>
      </c>
      <c r="BA21">
        <v>60.5</v>
      </c>
      <c r="BB21">
        <v>60.45</v>
      </c>
      <c r="BC21">
        <v>59</v>
      </c>
      <c r="BD21">
        <v>57.05</v>
      </c>
      <c r="BE21">
        <v>59</v>
      </c>
      <c r="BF21">
        <v>59</v>
      </c>
      <c r="BG21">
        <v>58.15</v>
      </c>
      <c r="BH21">
        <v>57.1</v>
      </c>
      <c r="BI21">
        <v>59.2</v>
      </c>
      <c r="BJ21">
        <v>55.55</v>
      </c>
      <c r="BK21">
        <v>52.6</v>
      </c>
      <c r="BL21">
        <v>56.15</v>
      </c>
      <c r="BM21">
        <v>57.7</v>
      </c>
      <c r="BN21">
        <v>59.25</v>
      </c>
      <c r="BO21">
        <v>58</v>
      </c>
      <c r="BP21">
        <v>57.05</v>
      </c>
      <c r="BQ21">
        <v>58</v>
      </c>
      <c r="BR21" s="12">
        <f t="shared" si="0"/>
        <v>-8.8766692851531798E-2</v>
      </c>
      <c r="BS21" s="13" cm="1">
        <f t="array" aca="1" ref="BS21" ca="1">_xlfn.PERCENTILE.INC((OFFSET(E21,0,1,1,COLUMNS(E21:BQ21)-1) - E21:BP21) / E21:BP21, 0.05) * SQRT(COUNT(E21:BQ21) - 1)</f>
        <v>-0.29235285666395266</v>
      </c>
      <c r="BT21" s="12" cm="1">
        <f t="array" aca="1" ref="BT21" ca="1">_xlfn.STDEV.P((E21:BP21 - OFFSET(E21:BP21,0,1)) / OFFSET(E21:BP21,0,1)) * SQRT(COUNT(E21:BQ21)-1)</f>
        <v>0.19507189847000986</v>
      </c>
      <c r="BU21" s="12">
        <f t="shared" ca="1" si="1"/>
        <v>0.19658999061439311</v>
      </c>
      <c r="BV21" s="12" cm="1">
        <f t="array" ref="BV21">-(MAX(1 - (E21:BQ21 / _xlfn.SCAN(E21, E21:BQ21, _xlfn.LAMBDA(_xlpm.a,_xlpm.b, MAX(_xlpm.a, _xlpm.b))))))</f>
        <v>-0.21551081282624907</v>
      </c>
      <c r="BW21" s="14">
        <f t="shared" ca="1" si="2"/>
        <v>-0.4342571133136427</v>
      </c>
    </row>
    <row r="22" spans="1:75" x14ac:dyDescent="0.45">
      <c r="A22" s="2" t="s">
        <v>56</v>
      </c>
      <c r="B22" t="s">
        <v>57</v>
      </c>
      <c r="C22" t="s">
        <v>37</v>
      </c>
      <c r="D22" t="s">
        <v>58</v>
      </c>
      <c r="E22">
        <v>18.690000000000001</v>
      </c>
      <c r="F22">
        <v>19.48</v>
      </c>
      <c r="G22">
        <v>18.59</v>
      </c>
      <c r="H22">
        <v>18</v>
      </c>
      <c r="I22">
        <v>18.100000000000001</v>
      </c>
      <c r="J22">
        <v>18.2</v>
      </c>
      <c r="K22">
        <v>18.5</v>
      </c>
      <c r="L22">
        <v>18.59</v>
      </c>
      <c r="M22">
        <v>18.690000000000001</v>
      </c>
      <c r="N22">
        <v>18.5</v>
      </c>
      <c r="O22">
        <v>18.2</v>
      </c>
      <c r="P22">
        <v>18</v>
      </c>
      <c r="Q22">
        <v>18.100000000000001</v>
      </c>
      <c r="R22">
        <v>18.100000000000001</v>
      </c>
      <c r="S22">
        <v>18.100000000000001</v>
      </c>
      <c r="T22">
        <v>18.690000000000001</v>
      </c>
      <c r="U22">
        <v>18</v>
      </c>
      <c r="V22">
        <v>18.3</v>
      </c>
      <c r="W22">
        <v>17.22</v>
      </c>
      <c r="X22">
        <v>17.22</v>
      </c>
      <c r="Y22">
        <v>17.510000000000002</v>
      </c>
      <c r="Z22">
        <v>17.02</v>
      </c>
      <c r="AA22">
        <v>17.02</v>
      </c>
      <c r="AB22">
        <v>16.63</v>
      </c>
      <c r="AC22">
        <v>17.510000000000002</v>
      </c>
      <c r="AD22">
        <v>18</v>
      </c>
      <c r="AE22">
        <v>15.94</v>
      </c>
      <c r="AF22">
        <v>15.35</v>
      </c>
      <c r="AG22">
        <v>15.64</v>
      </c>
      <c r="AH22">
        <v>15.64</v>
      </c>
      <c r="AI22">
        <v>16.63</v>
      </c>
      <c r="AJ22">
        <v>16.329999999999998</v>
      </c>
      <c r="AK22">
        <v>15.94</v>
      </c>
      <c r="AL22">
        <v>15.94</v>
      </c>
      <c r="AM22">
        <v>15.64</v>
      </c>
      <c r="AN22">
        <v>15.94</v>
      </c>
      <c r="AO22">
        <v>15.94</v>
      </c>
      <c r="AP22">
        <v>15.45</v>
      </c>
      <c r="AQ22">
        <v>14.46</v>
      </c>
      <c r="AR22">
        <v>14.07</v>
      </c>
      <c r="AS22">
        <v>13.58</v>
      </c>
      <c r="AT22">
        <v>12.69</v>
      </c>
      <c r="AU22">
        <v>12.79</v>
      </c>
      <c r="AV22">
        <v>12.59</v>
      </c>
      <c r="AW22">
        <v>12.59</v>
      </c>
      <c r="AX22">
        <v>12.4</v>
      </c>
      <c r="AY22">
        <v>12.1</v>
      </c>
      <c r="AZ22">
        <v>11.02</v>
      </c>
      <c r="BA22">
        <v>9.84</v>
      </c>
      <c r="BB22">
        <v>9.84</v>
      </c>
      <c r="BC22">
        <v>8.31</v>
      </c>
      <c r="BD22">
        <v>6.35</v>
      </c>
      <c r="BE22">
        <v>6.54</v>
      </c>
      <c r="BF22">
        <v>6.1</v>
      </c>
      <c r="BG22">
        <v>5.9</v>
      </c>
      <c r="BH22">
        <v>5.26</v>
      </c>
      <c r="BI22">
        <v>5.41</v>
      </c>
      <c r="BJ22">
        <v>5.31</v>
      </c>
      <c r="BK22">
        <v>4.92</v>
      </c>
      <c r="BL22">
        <v>5.0199999999999996</v>
      </c>
      <c r="BM22">
        <v>4.92</v>
      </c>
      <c r="BN22">
        <v>5.61</v>
      </c>
      <c r="BO22">
        <v>5.26</v>
      </c>
      <c r="BP22">
        <v>5.66</v>
      </c>
      <c r="BQ22">
        <v>6.05</v>
      </c>
      <c r="BR22" s="12">
        <f t="shared" si="0"/>
        <v>-0.67629748528624933</v>
      </c>
      <c r="BS22" s="13" cm="1">
        <f t="array" aca="1" ref="BS22" ca="1">_xlfn.PERCENTILE.INC((OFFSET(E22,0,1,1,COLUMNS(E22:BQ22)-1) - E22:BP22) / E22:BP22, 0.05) * SQRT(COUNT(E22:BQ22) - 1)</f>
        <v>-0.86612076655695402</v>
      </c>
      <c r="BT22" s="12" cm="1">
        <f t="array" aca="1" ref="BT22" ca="1">_xlfn.STDEV.P((E22:BP22 - OFFSET(E22:BP22,0,1)) / OFFSET(E22:BP22,0,1)) * SQRT(COUNT(E22:BQ22)-1)</f>
        <v>0.49268928918182375</v>
      </c>
      <c r="BU22" s="12">
        <f t="shared" ca="1" si="1"/>
        <v>0.49652350490123287</v>
      </c>
      <c r="BV22" s="12" cm="1">
        <f t="array" ref="BV22">-(MAX(1 - (E22:BQ22 / _xlfn.SCAN(E22, E22:BQ22, _xlfn.LAMBDA(_xlpm.a,_xlpm.b, MAX(_xlpm.a, _xlpm.b))))))</f>
        <v>-0.74743326488706363</v>
      </c>
      <c r="BW22" s="14">
        <f t="shared" ca="1" si="2"/>
        <v>-1.3644342727020995</v>
      </c>
    </row>
    <row r="23" spans="1:75" x14ac:dyDescent="0.45">
      <c r="A23" s="2" t="s">
        <v>59</v>
      </c>
      <c r="B23" t="s">
        <v>60</v>
      </c>
      <c r="C23" t="s">
        <v>22</v>
      </c>
      <c r="D23" t="s">
        <v>8</v>
      </c>
      <c r="E23">
        <v>25.3368</v>
      </c>
      <c r="F23">
        <v>25.009899999999998</v>
      </c>
      <c r="G23">
        <v>24.7043</v>
      </c>
      <c r="H23">
        <v>24.547899999999998</v>
      </c>
      <c r="I23">
        <v>24.619</v>
      </c>
      <c r="J23">
        <v>24.69</v>
      </c>
      <c r="K23">
        <v>24.391500000000001</v>
      </c>
      <c r="L23">
        <v>24.249400000000001</v>
      </c>
      <c r="M23">
        <v>24.313400000000001</v>
      </c>
      <c r="N23">
        <v>24.391500000000001</v>
      </c>
      <c r="O23">
        <v>23.666599999999999</v>
      </c>
      <c r="P23">
        <v>24.377300000000002</v>
      </c>
      <c r="Q23">
        <v>24.590499999999999</v>
      </c>
      <c r="R23">
        <v>24.540800000000001</v>
      </c>
      <c r="S23">
        <v>24.270700000000001</v>
      </c>
      <c r="T23">
        <v>23.950900000000001</v>
      </c>
      <c r="U23">
        <v>22.671600000000002</v>
      </c>
      <c r="V23">
        <v>22.692900000000002</v>
      </c>
      <c r="W23">
        <v>22.366</v>
      </c>
      <c r="X23">
        <v>22.529499999999999</v>
      </c>
      <c r="Y23">
        <v>22.437100000000001</v>
      </c>
      <c r="Z23">
        <v>22.188300000000002</v>
      </c>
      <c r="AA23">
        <v>21.342600000000001</v>
      </c>
      <c r="AB23">
        <v>21.008600000000001</v>
      </c>
      <c r="AC23">
        <v>21.164899999999999</v>
      </c>
      <c r="AD23">
        <v>21.641100000000002</v>
      </c>
      <c r="AE23">
        <v>21.427900000000001</v>
      </c>
      <c r="AF23">
        <v>21.690899999999999</v>
      </c>
      <c r="AG23">
        <v>21.5914</v>
      </c>
      <c r="AH23">
        <v>22.401599999999998</v>
      </c>
      <c r="AI23">
        <v>22.572099999999999</v>
      </c>
      <c r="AJ23">
        <v>22.586300000000001</v>
      </c>
      <c r="AK23">
        <v>22.216799999999999</v>
      </c>
      <c r="AL23">
        <v>22.742699999999999</v>
      </c>
      <c r="AM23">
        <v>22.440200000000001</v>
      </c>
      <c r="AN23">
        <v>21.459199999999999</v>
      </c>
      <c r="AO23">
        <v>22.194900000000001</v>
      </c>
      <c r="AP23">
        <v>21.668399999999998</v>
      </c>
      <c r="AQ23">
        <v>20.911000000000001</v>
      </c>
      <c r="AR23">
        <v>19.922799999999999</v>
      </c>
      <c r="AS23">
        <v>19.922799999999999</v>
      </c>
      <c r="AT23">
        <v>19.720800000000001</v>
      </c>
      <c r="AU23">
        <v>19.3674</v>
      </c>
      <c r="AV23">
        <v>19.324100000000001</v>
      </c>
      <c r="AW23">
        <v>19.288</v>
      </c>
      <c r="AX23">
        <v>19.266400000000001</v>
      </c>
      <c r="AY23">
        <v>18.682099999999998</v>
      </c>
      <c r="AZ23">
        <v>17.802099999999999</v>
      </c>
      <c r="BA23">
        <v>16.020399999999999</v>
      </c>
      <c r="BB23">
        <v>15.2775</v>
      </c>
      <c r="BC23">
        <v>14.7149</v>
      </c>
      <c r="BD23">
        <v>11.937799999999999</v>
      </c>
      <c r="BE23">
        <v>11.9703</v>
      </c>
      <c r="BF23">
        <v>10.253500000000001</v>
      </c>
      <c r="BG23">
        <v>9.8278999999999996</v>
      </c>
      <c r="BH23">
        <v>8.3853000000000009</v>
      </c>
      <c r="BI23">
        <v>8.2554999999999996</v>
      </c>
      <c r="BJ23">
        <v>9.6476000000000006</v>
      </c>
      <c r="BK23">
        <v>9.8496000000000006</v>
      </c>
      <c r="BL23">
        <v>10.459099999999999</v>
      </c>
      <c r="BM23">
        <v>11.656499999999999</v>
      </c>
      <c r="BN23">
        <v>12.341699999999999</v>
      </c>
      <c r="BO23">
        <v>11.5807</v>
      </c>
      <c r="BP23">
        <v>11.7502</v>
      </c>
      <c r="BQ23">
        <v>12.850300000000001</v>
      </c>
      <c r="BR23" s="12">
        <f t="shared" si="0"/>
        <v>-0.4928207192699946</v>
      </c>
      <c r="BS23" s="13" cm="1">
        <f t="array" aca="1" ref="BS23" ca="1">_xlfn.PERCENTILE.INC((OFFSET(E23,0,1,1,COLUMNS(E23:BQ23)-1) - E23:BP23) / E23:BP23, 0.05) * SQRT(COUNT(E23:BQ23) - 1)</f>
        <v>-0.75456219429602556</v>
      </c>
      <c r="BT23" s="12" cm="1">
        <f t="array" aca="1" ref="BT23" ca="1">_xlfn.STDEV.P((E23:BP23 - OFFSET(E23:BP23,0,1)) / OFFSET(E23:BP23,0,1)) * SQRT(COUNT(E23:BQ23)-1)</f>
        <v>0.43996704227022454</v>
      </c>
      <c r="BU23" s="12">
        <f t="shared" ca="1" si="1"/>
        <v>0.44339096194238914</v>
      </c>
      <c r="BV23" s="12" cm="1">
        <f t="array" ref="BV23">-(MAX(1 - (E23:BQ23 / _xlfn.SCAN(E23, E23:BQ23, _xlfn.LAMBDA(_xlpm.a,_xlpm.b, MAX(_xlpm.a, _xlpm.b))))))</f>
        <v>-0.67416958731962995</v>
      </c>
      <c r="BW23" s="14">
        <f t="shared" ca="1" si="2"/>
        <v>-1.1109136343818797</v>
      </c>
    </row>
    <row r="24" spans="1:75" x14ac:dyDescent="0.45">
      <c r="A24" s="2" t="s">
        <v>61</v>
      </c>
      <c r="B24" t="s">
        <v>62</v>
      </c>
      <c r="C24" t="s">
        <v>54</v>
      </c>
      <c r="D24" t="s">
        <v>29</v>
      </c>
      <c r="E24">
        <v>480.35</v>
      </c>
      <c r="F24">
        <v>480.35</v>
      </c>
      <c r="G24">
        <v>458.06</v>
      </c>
      <c r="H24">
        <v>458.06</v>
      </c>
      <c r="I24">
        <v>465.49</v>
      </c>
      <c r="J24">
        <v>465.49</v>
      </c>
      <c r="K24">
        <v>465.49</v>
      </c>
      <c r="L24">
        <v>465.49</v>
      </c>
      <c r="M24">
        <v>465.49</v>
      </c>
      <c r="N24">
        <v>470.44</v>
      </c>
      <c r="O24">
        <v>470.44</v>
      </c>
      <c r="P24">
        <v>480.35</v>
      </c>
      <c r="Q24">
        <v>480.35</v>
      </c>
      <c r="R24">
        <v>475.39</v>
      </c>
      <c r="S24">
        <v>445.68</v>
      </c>
      <c r="T24">
        <v>440.73</v>
      </c>
      <c r="U24">
        <v>340.7</v>
      </c>
      <c r="V24">
        <v>338.72</v>
      </c>
      <c r="W24">
        <v>341.69</v>
      </c>
      <c r="X24">
        <v>354.07</v>
      </c>
      <c r="Y24">
        <v>383.29</v>
      </c>
      <c r="Z24">
        <v>361.5</v>
      </c>
      <c r="AA24">
        <v>361.5</v>
      </c>
      <c r="AB24">
        <v>364.47</v>
      </c>
      <c r="AC24">
        <v>364.47</v>
      </c>
      <c r="AD24">
        <v>366.45</v>
      </c>
      <c r="AE24">
        <v>386.26</v>
      </c>
      <c r="AF24">
        <v>438.25</v>
      </c>
      <c r="AG24">
        <v>423.4</v>
      </c>
      <c r="AH24">
        <v>425.87</v>
      </c>
      <c r="AI24">
        <v>434.29</v>
      </c>
      <c r="AJ24">
        <v>485.3</v>
      </c>
      <c r="AK24">
        <v>518.97</v>
      </c>
      <c r="AL24">
        <v>550.66999999999996</v>
      </c>
      <c r="AM24">
        <v>544.72</v>
      </c>
      <c r="AN24">
        <v>562.54999999999995</v>
      </c>
      <c r="AO24">
        <v>578.4</v>
      </c>
      <c r="AP24">
        <v>604.15</v>
      </c>
      <c r="AQ24">
        <v>554.63</v>
      </c>
      <c r="AR24">
        <v>541.75</v>
      </c>
      <c r="AS24">
        <v>498.17</v>
      </c>
      <c r="AT24">
        <v>486.78</v>
      </c>
      <c r="AU24">
        <v>455.59</v>
      </c>
      <c r="AV24">
        <v>449.64</v>
      </c>
      <c r="AW24">
        <v>455.59</v>
      </c>
      <c r="AX24">
        <v>455.59</v>
      </c>
      <c r="AY24">
        <v>445.68</v>
      </c>
      <c r="AZ24">
        <v>425.87</v>
      </c>
      <c r="BA24">
        <v>366.45</v>
      </c>
      <c r="BB24">
        <v>371.4</v>
      </c>
      <c r="BC24">
        <v>356.55</v>
      </c>
      <c r="BD24">
        <v>307.02999999999997</v>
      </c>
      <c r="BE24">
        <v>303.56</v>
      </c>
      <c r="BF24">
        <v>225.32</v>
      </c>
      <c r="BG24">
        <v>158.46</v>
      </c>
      <c r="BH24">
        <v>144.6</v>
      </c>
      <c r="BI24">
        <v>141.13</v>
      </c>
      <c r="BJ24">
        <v>160.94</v>
      </c>
      <c r="BK24">
        <v>155.49</v>
      </c>
      <c r="BL24">
        <v>163.41999999999999</v>
      </c>
      <c r="BM24">
        <v>180.75</v>
      </c>
      <c r="BN24">
        <v>180.75</v>
      </c>
      <c r="BO24">
        <v>185.7</v>
      </c>
      <c r="BP24">
        <v>183.23</v>
      </c>
      <c r="BQ24">
        <v>183.23</v>
      </c>
      <c r="BR24" s="12">
        <f t="shared" si="0"/>
        <v>-0.61854897470594361</v>
      </c>
      <c r="BS24" s="13" cm="1">
        <f t="array" aca="1" ref="BS24" ca="1">_xlfn.PERCENTILE.INC((OFFSET(E24,0,1,1,COLUMNS(E24:BQ24)-1) - E24:BP24) / E24:BP24, 0.05) * SQRT(COUNT(E24:BQ24) - 1)</f>
        <v>-1.1154416580519839</v>
      </c>
      <c r="BT24" s="12" cm="1">
        <f t="array" aca="1" ref="BT24" ca="1">_xlfn.STDEV.P((E24:BP24 - OFFSET(E24:BP24,0,1)) / OFFSET(E24:BP24,0,1)) * SQRT(COUNT(E24:BQ24)-1)</f>
        <v>0.73401369974437125</v>
      </c>
      <c r="BU24" s="12">
        <f t="shared" ca="1" si="1"/>
        <v>0.73972595476516778</v>
      </c>
      <c r="BV24" s="12" cm="1">
        <f t="array" ref="BV24">-(MAX(1 - (E24:BQ24 / _xlfn.SCAN(E24, E24:BQ24, _xlfn.LAMBDA(_xlpm.a,_xlpm.b, MAX(_xlpm.a, _xlpm.b))))))</f>
        <v>-0.76639907307787802</v>
      </c>
      <c r="BW24" s="14">
        <f t="shared" ca="1" si="2"/>
        <v>-0.83716917216479037</v>
      </c>
    </row>
    <row r="25" spans="1:75" x14ac:dyDescent="0.45">
      <c r="A25" s="2" t="s">
        <v>63</v>
      </c>
      <c r="B25" t="s">
        <v>64</v>
      </c>
      <c r="C25" t="s">
        <v>7</v>
      </c>
      <c r="D25" t="s">
        <v>8</v>
      </c>
      <c r="E25">
        <v>10.045</v>
      </c>
      <c r="F25">
        <v>10.1</v>
      </c>
      <c r="G25">
        <v>9.9239999999999995</v>
      </c>
      <c r="H25">
        <v>9.83</v>
      </c>
      <c r="I25">
        <v>9.9</v>
      </c>
      <c r="J25">
        <v>10.045</v>
      </c>
      <c r="K25">
        <v>9.9160000000000004</v>
      </c>
      <c r="L25">
        <v>9.6839999999999993</v>
      </c>
      <c r="M25">
        <v>9.8119999999999994</v>
      </c>
      <c r="N25">
        <v>9.6999999999999993</v>
      </c>
      <c r="O25">
        <v>9.4860000000000007</v>
      </c>
      <c r="P25">
        <v>9.4659999999999993</v>
      </c>
      <c r="Q25">
        <v>9.6780000000000008</v>
      </c>
      <c r="R25">
        <v>9.8859999999999992</v>
      </c>
      <c r="S25">
        <v>9.7579999999999991</v>
      </c>
      <c r="T25">
        <v>9.5920000000000005</v>
      </c>
      <c r="U25">
        <v>9.39</v>
      </c>
      <c r="V25">
        <v>9.39</v>
      </c>
      <c r="W25">
        <v>9.0559999999999992</v>
      </c>
      <c r="X25">
        <v>9.1980000000000004</v>
      </c>
      <c r="Y25">
        <v>9.1039999999999992</v>
      </c>
      <c r="Z25">
        <v>8.9499999999999993</v>
      </c>
      <c r="AA25">
        <v>8.8019999999999996</v>
      </c>
      <c r="AB25">
        <v>8.8620000000000001</v>
      </c>
      <c r="AC25">
        <v>9.06</v>
      </c>
      <c r="AD25">
        <v>9.3960000000000008</v>
      </c>
      <c r="AE25">
        <v>9.64</v>
      </c>
      <c r="AF25">
        <v>9.4139999999999997</v>
      </c>
      <c r="AG25">
        <v>9.34</v>
      </c>
      <c r="AH25">
        <v>9.4779999999999998</v>
      </c>
      <c r="AI25">
        <v>9.4920000000000009</v>
      </c>
      <c r="AJ25">
        <v>9.2520000000000007</v>
      </c>
      <c r="AK25">
        <v>9.3059999999999992</v>
      </c>
      <c r="AL25">
        <v>9.4120000000000008</v>
      </c>
      <c r="AM25">
        <v>9.1300000000000008</v>
      </c>
      <c r="AN25">
        <v>9.1579999999999995</v>
      </c>
      <c r="AO25">
        <v>9.1219999999999999</v>
      </c>
      <c r="AP25">
        <v>9.2799999999999994</v>
      </c>
      <c r="AQ25">
        <v>8.7940000000000005</v>
      </c>
      <c r="AR25">
        <v>8.5939999999999994</v>
      </c>
      <c r="AS25">
        <v>8.6300000000000008</v>
      </c>
      <c r="AT25">
        <v>8.468</v>
      </c>
      <c r="AU25">
        <v>8.3620000000000001</v>
      </c>
      <c r="AV25">
        <v>8.4559999999999995</v>
      </c>
      <c r="AW25">
        <v>8.6199999999999992</v>
      </c>
      <c r="AX25">
        <v>8.4019999999999992</v>
      </c>
      <c r="AY25">
        <v>8.1780000000000008</v>
      </c>
      <c r="AZ25">
        <v>8.0039999999999996</v>
      </c>
      <c r="BA25">
        <v>7.29</v>
      </c>
      <c r="BB25">
        <v>7.2560000000000002</v>
      </c>
      <c r="BC25">
        <v>7.258</v>
      </c>
      <c r="BD25">
        <v>6.22</v>
      </c>
      <c r="BE25">
        <v>6.38</v>
      </c>
      <c r="BF25">
        <v>6.1680000000000001</v>
      </c>
      <c r="BG25">
        <v>6.2080000000000002</v>
      </c>
      <c r="BH25">
        <v>5.8879999999999999</v>
      </c>
      <c r="BI25">
        <v>5.9219999999999997</v>
      </c>
      <c r="BJ25">
        <v>5.9240000000000004</v>
      </c>
      <c r="BK25">
        <v>5.9160000000000004</v>
      </c>
      <c r="BL25">
        <v>6.1479999999999997</v>
      </c>
      <c r="BM25">
        <v>6.1379999999999999</v>
      </c>
      <c r="BN25">
        <v>6.01</v>
      </c>
      <c r="BO25">
        <v>5.976</v>
      </c>
      <c r="BP25">
        <v>5.8220000000000001</v>
      </c>
      <c r="BQ25">
        <v>6.2119999999999997</v>
      </c>
      <c r="BR25" s="12">
        <f t="shared" si="0"/>
        <v>-0.38158287705326033</v>
      </c>
      <c r="BS25" s="13" cm="1">
        <f t="array" aca="1" ref="BS25" ca="1">_xlfn.PERCENTILE.INC((OFFSET(E25,0,1,1,COLUMNS(E25:BQ25)-1) - E25:BP25) / E25:BP25, 0.05) * SQRT(COUNT(E25:BQ25) - 1)</f>
        <v>-0.39319916998781373</v>
      </c>
      <c r="BT25" s="12" cm="1">
        <f t="array" aca="1" ref="BT25" ca="1">_xlfn.STDEV.P((E25:BP25 - OFFSET(E25:BP25,0,1)) / OFFSET(E25:BP25,0,1)) * SQRT(COUNT(E25:BQ25)-1)</f>
        <v>0.25113697293710241</v>
      </c>
      <c r="BU25" s="12">
        <f t="shared" ca="1" si="1"/>
        <v>0.2530913757432996</v>
      </c>
      <c r="BV25" s="12" cm="1">
        <f t="array" ref="BV25">-(MAX(1 - (E25:BQ25 / _xlfn.SCAN(E25, E25:BQ25, _xlfn.LAMBDA(_xlpm.a,_xlpm.b, MAX(_xlpm.a, _xlpm.b))))))</f>
        <v>-0.4235643564356435</v>
      </c>
      <c r="BW25" s="14">
        <f t="shared" ca="1" si="2"/>
        <v>-1.5032734499610267</v>
      </c>
    </row>
    <row r="26" spans="1:75" x14ac:dyDescent="0.45">
      <c r="A26" s="2" t="s">
        <v>65</v>
      </c>
      <c r="B26" t="s">
        <v>66</v>
      </c>
      <c r="C26" t="s">
        <v>25</v>
      </c>
      <c r="D26" t="s">
        <v>8</v>
      </c>
      <c r="E26">
        <v>22.295000000000002</v>
      </c>
      <c r="F26">
        <v>22.69</v>
      </c>
      <c r="G26">
        <v>22.54</v>
      </c>
      <c r="H26">
        <v>22.54</v>
      </c>
      <c r="I26">
        <v>22.46</v>
      </c>
      <c r="J26">
        <v>22.335000000000001</v>
      </c>
      <c r="K26">
        <v>22.19</v>
      </c>
      <c r="L26">
        <v>22.475000000000001</v>
      </c>
      <c r="M26">
        <v>22.245000000000001</v>
      </c>
      <c r="N26">
        <v>22.274999999999999</v>
      </c>
      <c r="O26">
        <v>22.26</v>
      </c>
      <c r="P26">
        <v>22.09</v>
      </c>
      <c r="Q26">
        <v>22.565000000000001</v>
      </c>
      <c r="R26">
        <v>22.33</v>
      </c>
      <c r="S26">
        <v>22.23</v>
      </c>
      <c r="T26">
        <v>21.945</v>
      </c>
      <c r="U26">
        <v>21.995000000000001</v>
      </c>
      <c r="V26">
        <v>22.445</v>
      </c>
      <c r="W26">
        <v>22.12</v>
      </c>
      <c r="X26">
        <v>22.46</v>
      </c>
      <c r="Y26">
        <v>22.524999999999999</v>
      </c>
      <c r="Z26">
        <v>22.36</v>
      </c>
      <c r="AA26">
        <v>22.2</v>
      </c>
      <c r="AB26">
        <v>21.885000000000002</v>
      </c>
      <c r="AC26">
        <v>22.26</v>
      </c>
      <c r="AD26">
        <v>22.25</v>
      </c>
      <c r="AE26">
        <v>22.4</v>
      </c>
      <c r="AF26">
        <v>22.324999999999999</v>
      </c>
      <c r="AG26">
        <v>22.4</v>
      </c>
      <c r="AH26">
        <v>22.3</v>
      </c>
      <c r="AI26">
        <v>22.54</v>
      </c>
      <c r="AJ26">
        <v>22.81</v>
      </c>
      <c r="AK26">
        <v>23.18</v>
      </c>
      <c r="AL26">
        <v>23.605</v>
      </c>
      <c r="AM26">
        <v>23.64</v>
      </c>
      <c r="AN26">
        <v>23.754999999999999</v>
      </c>
      <c r="AO26">
        <v>23.56</v>
      </c>
      <c r="AP26">
        <v>23.364999999999998</v>
      </c>
      <c r="AQ26">
        <v>22.9</v>
      </c>
      <c r="AR26">
        <v>22.914999999999999</v>
      </c>
      <c r="AS26">
        <v>22.645</v>
      </c>
      <c r="AT26">
        <v>21.98</v>
      </c>
      <c r="AU26">
        <v>21.18</v>
      </c>
      <c r="AV26">
        <v>21.69</v>
      </c>
      <c r="AW26">
        <v>21.82</v>
      </c>
      <c r="AX26">
        <v>22.875</v>
      </c>
      <c r="AY26">
        <v>22.95</v>
      </c>
      <c r="AZ26">
        <v>22.635000000000002</v>
      </c>
      <c r="BA26">
        <v>21.43</v>
      </c>
      <c r="BB26">
        <v>20.16</v>
      </c>
      <c r="BC26">
        <v>20.350000000000001</v>
      </c>
      <c r="BD26">
        <v>18.734000000000002</v>
      </c>
      <c r="BE26">
        <v>18.760000000000002</v>
      </c>
      <c r="BF26">
        <v>18.968</v>
      </c>
      <c r="BG26">
        <v>20.39</v>
      </c>
      <c r="BH26">
        <v>20.8</v>
      </c>
      <c r="BI26">
        <v>19.672000000000001</v>
      </c>
      <c r="BJ26">
        <v>19.776</v>
      </c>
      <c r="BK26">
        <v>20.010000000000002</v>
      </c>
      <c r="BL26">
        <v>20.309999999999999</v>
      </c>
      <c r="BM26">
        <v>20.18</v>
      </c>
      <c r="BN26">
        <v>20.190000000000001</v>
      </c>
      <c r="BO26">
        <v>21.28</v>
      </c>
      <c r="BP26">
        <v>21.484999999999999</v>
      </c>
      <c r="BQ26">
        <v>21.285</v>
      </c>
      <c r="BR26" s="12">
        <f t="shared" si="0"/>
        <v>-4.5301637138371896E-2</v>
      </c>
      <c r="BS26" s="13" cm="1">
        <f t="array" aca="1" ref="BS26" ca="1">_xlfn.PERCENTILE.INC((OFFSET(E26,0,1,1,COLUMNS(E26:BQ26)-1) - E26:BP26) / E26:BP26, 0.05) * SQRT(COUNT(E26:BQ26) - 1)</f>
        <v>-0.40568181247164725</v>
      </c>
      <c r="BT26" s="12" cm="1">
        <f t="array" aca="1" ref="BT26" ca="1">_xlfn.STDEV.P((E26:BP26 - OFFSET(E26:BP26,0,1)) / OFFSET(E26:BP26,0,1)) * SQRT(COUNT(E26:BQ26)-1)</f>
        <v>0.19065071510954246</v>
      </c>
      <c r="BU26" s="12">
        <f t="shared" ca="1" si="1"/>
        <v>0.19213440063882101</v>
      </c>
      <c r="BV26" s="12" cm="1">
        <f t="array" ref="BV26">-(MAX(1 - (E26:BQ26 / _xlfn.SCAN(E26, E26:BQ26, _xlfn.LAMBDA(_xlpm.a,_xlpm.b, MAX(_xlpm.a, _xlpm.b))))))</f>
        <v>-0.21136602820458839</v>
      </c>
      <c r="BW26" s="14">
        <f t="shared" ca="1" si="2"/>
        <v>-0.21634486805538397</v>
      </c>
    </row>
    <row r="27" spans="1:75" x14ac:dyDescent="0.45">
      <c r="A27" s="2" t="s">
        <v>67</v>
      </c>
      <c r="B27" t="s">
        <v>68</v>
      </c>
      <c r="C27" t="s">
        <v>22</v>
      </c>
      <c r="D27" t="s">
        <v>34</v>
      </c>
      <c r="E27">
        <v>61.22</v>
      </c>
      <c r="F27">
        <v>61.22</v>
      </c>
      <c r="G27">
        <v>60.82</v>
      </c>
      <c r="H27">
        <v>60.98</v>
      </c>
      <c r="I27">
        <v>61.12</v>
      </c>
      <c r="J27">
        <v>61.52</v>
      </c>
      <c r="K27">
        <v>61.6</v>
      </c>
      <c r="L27">
        <v>61.32</v>
      </c>
      <c r="M27">
        <v>61.04</v>
      </c>
      <c r="N27">
        <v>61.38</v>
      </c>
      <c r="O27">
        <v>61.58</v>
      </c>
      <c r="P27">
        <v>60.2</v>
      </c>
      <c r="Q27">
        <v>60.14</v>
      </c>
      <c r="R27">
        <v>60.16</v>
      </c>
      <c r="S27">
        <v>60.34</v>
      </c>
      <c r="T27">
        <v>60.06</v>
      </c>
      <c r="U27">
        <v>59.28</v>
      </c>
      <c r="V27">
        <v>60.32</v>
      </c>
      <c r="W27">
        <v>58.78</v>
      </c>
      <c r="X27">
        <v>58.84</v>
      </c>
      <c r="Y27">
        <v>59.34</v>
      </c>
      <c r="Z27">
        <v>57.34</v>
      </c>
      <c r="AA27">
        <v>56.7</v>
      </c>
      <c r="AB27">
        <v>56.72</v>
      </c>
      <c r="AC27">
        <v>58.18</v>
      </c>
      <c r="AD27">
        <v>58.96</v>
      </c>
      <c r="AE27">
        <v>58.6</v>
      </c>
      <c r="AF27">
        <v>57.96</v>
      </c>
      <c r="AG27">
        <v>58</v>
      </c>
      <c r="AH27">
        <v>58.04</v>
      </c>
      <c r="AI27">
        <v>58.78</v>
      </c>
      <c r="AJ27">
        <v>58.44</v>
      </c>
      <c r="AK27">
        <v>58.34</v>
      </c>
      <c r="AL27">
        <v>58.42</v>
      </c>
      <c r="AM27">
        <v>57.28</v>
      </c>
      <c r="AN27">
        <v>57.98</v>
      </c>
      <c r="AO27">
        <v>58.42</v>
      </c>
      <c r="AP27">
        <v>58.32</v>
      </c>
      <c r="AQ27">
        <v>54.44</v>
      </c>
      <c r="AR27">
        <v>53.86</v>
      </c>
      <c r="AS27">
        <v>54.98</v>
      </c>
      <c r="AT27">
        <v>53.26</v>
      </c>
      <c r="AU27">
        <v>51.38</v>
      </c>
      <c r="AV27">
        <v>49.93</v>
      </c>
      <c r="AW27">
        <v>50.54</v>
      </c>
      <c r="AX27">
        <v>50.3</v>
      </c>
      <c r="AY27">
        <v>48.42</v>
      </c>
      <c r="AZ27">
        <v>46.64</v>
      </c>
      <c r="BA27">
        <v>42.76</v>
      </c>
      <c r="BB27">
        <v>42.1</v>
      </c>
      <c r="BC27">
        <v>41.91</v>
      </c>
      <c r="BD27">
        <v>36.5</v>
      </c>
      <c r="BE27">
        <v>35.67</v>
      </c>
      <c r="BF27">
        <v>33.81</v>
      </c>
      <c r="BG27">
        <v>33.549999999999997</v>
      </c>
      <c r="BH27">
        <v>33.21</v>
      </c>
      <c r="BI27">
        <v>34.18</v>
      </c>
      <c r="BJ27">
        <v>34.770000000000003</v>
      </c>
      <c r="BK27">
        <v>31.5</v>
      </c>
      <c r="BL27">
        <v>35.619999999999997</v>
      </c>
      <c r="BM27">
        <v>36.68</v>
      </c>
      <c r="BN27">
        <v>38.64</v>
      </c>
      <c r="BO27">
        <v>36.97</v>
      </c>
      <c r="BP27">
        <v>36.78</v>
      </c>
      <c r="BQ27">
        <v>38.14</v>
      </c>
      <c r="BR27" s="12">
        <f t="shared" si="0"/>
        <v>-0.37700098007187194</v>
      </c>
      <c r="BS27" s="13" cm="1">
        <f t="array" aca="1" ref="BS27" ca="1">_xlfn.PERCENTILE.INC((OFFSET(E27,0,1,1,COLUMNS(E27:BQ27)-1) - E27:BP27) / E27:BP27, 0.05) * SQRT(COUNT(E27:BQ27) - 1)</f>
        <v>-0.51497413994999908</v>
      </c>
      <c r="BT27" s="12" cm="1">
        <f t="array" aca="1" ref="BT27" ca="1">_xlfn.STDEV.P((E27:BP27 - OFFSET(E27:BP27,0,1)) / OFFSET(E27:BP27,0,1)) * SQRT(COUNT(E27:BQ27)-1)</f>
        <v>0.28128167217360456</v>
      </c>
      <c r="BU27" s="12">
        <f t="shared" ca="1" si="1"/>
        <v>0.28347066761700196</v>
      </c>
      <c r="BV27" s="12" cm="1">
        <f t="array" ref="BV27">-(MAX(1 - (E27:BQ27 / _xlfn.SCAN(E27, E27:BQ27, _xlfn.LAMBDA(_xlpm.a,_xlpm.b, MAX(_xlpm.a, _xlpm.b))))))</f>
        <v>-0.48863636363636365</v>
      </c>
      <c r="BW27" s="14">
        <f t="shared" ca="1" si="2"/>
        <v>-1.3258796559925163</v>
      </c>
    </row>
    <row r="28" spans="1:75" x14ac:dyDescent="0.45">
      <c r="A28" s="2" t="s">
        <v>69</v>
      </c>
      <c r="B28" t="s">
        <v>70</v>
      </c>
      <c r="C28" t="s">
        <v>71</v>
      </c>
      <c r="D28" t="s">
        <v>8</v>
      </c>
      <c r="E28">
        <v>28.111000000000001</v>
      </c>
      <c r="F28">
        <v>28.303999999999998</v>
      </c>
      <c r="G28">
        <v>28.338999999999999</v>
      </c>
      <c r="H28">
        <v>28.006</v>
      </c>
      <c r="I28">
        <v>27.463000000000001</v>
      </c>
      <c r="J28">
        <v>27.603000000000002</v>
      </c>
      <c r="K28">
        <v>26.99</v>
      </c>
      <c r="L28">
        <v>26.553000000000001</v>
      </c>
      <c r="M28">
        <v>26.588000000000001</v>
      </c>
      <c r="N28">
        <v>26.518000000000001</v>
      </c>
      <c r="O28">
        <v>26.43</v>
      </c>
      <c r="P28">
        <v>26.64</v>
      </c>
      <c r="Q28">
        <v>26.411999999999999</v>
      </c>
      <c r="R28">
        <v>26.535</v>
      </c>
      <c r="S28">
        <v>26.446999999999999</v>
      </c>
      <c r="T28">
        <v>26.446999999999999</v>
      </c>
      <c r="U28">
        <v>25.957000000000001</v>
      </c>
      <c r="V28">
        <v>26.254999999999999</v>
      </c>
      <c r="W28">
        <v>25.344000000000001</v>
      </c>
      <c r="X28">
        <v>25.151</v>
      </c>
      <c r="Y28">
        <v>25.204000000000001</v>
      </c>
      <c r="Z28">
        <v>24.748999999999999</v>
      </c>
      <c r="AA28">
        <v>24.381</v>
      </c>
      <c r="AB28">
        <v>24.696000000000002</v>
      </c>
      <c r="AC28">
        <v>24.573</v>
      </c>
      <c r="AD28">
        <v>24.643000000000001</v>
      </c>
      <c r="AE28">
        <v>25.291</v>
      </c>
      <c r="AF28">
        <v>25.361999999999998</v>
      </c>
      <c r="AG28">
        <v>25.221</v>
      </c>
      <c r="AH28">
        <v>25.379000000000001</v>
      </c>
      <c r="AI28">
        <v>25.221</v>
      </c>
      <c r="AJ28">
        <v>25.396999999999998</v>
      </c>
      <c r="AK28">
        <v>26.341999999999999</v>
      </c>
      <c r="AL28">
        <v>26.271999999999998</v>
      </c>
      <c r="AM28">
        <v>26.605</v>
      </c>
      <c r="AN28">
        <v>27.113</v>
      </c>
      <c r="AO28">
        <v>26.937999999999999</v>
      </c>
      <c r="AP28">
        <v>27.481000000000002</v>
      </c>
      <c r="AQ28">
        <v>26.553000000000001</v>
      </c>
      <c r="AR28">
        <v>25.992000000000001</v>
      </c>
      <c r="AS28">
        <v>25.536999999999999</v>
      </c>
      <c r="AT28">
        <v>24.521000000000001</v>
      </c>
      <c r="AU28">
        <v>23.434999999999999</v>
      </c>
      <c r="AV28">
        <v>22.98</v>
      </c>
      <c r="AW28">
        <v>22.98</v>
      </c>
      <c r="AX28">
        <v>23.4</v>
      </c>
      <c r="AY28">
        <v>23.12</v>
      </c>
      <c r="AZ28">
        <v>22.856999999999999</v>
      </c>
      <c r="BA28">
        <v>21.280999999999999</v>
      </c>
      <c r="BB28">
        <v>20.457000000000001</v>
      </c>
      <c r="BC28">
        <v>19.984000000000002</v>
      </c>
      <c r="BD28">
        <v>17.777999999999999</v>
      </c>
      <c r="BE28">
        <v>16.77</v>
      </c>
      <c r="BF28">
        <v>15.308</v>
      </c>
      <c r="BG28">
        <v>13.635</v>
      </c>
      <c r="BH28">
        <v>12.847</v>
      </c>
      <c r="BI28">
        <v>12.391999999999999</v>
      </c>
      <c r="BJ28">
        <v>13.32</v>
      </c>
      <c r="BK28">
        <v>12.865</v>
      </c>
      <c r="BL28">
        <v>14.704000000000001</v>
      </c>
      <c r="BM28">
        <v>14.423999999999999</v>
      </c>
      <c r="BN28">
        <v>14.318</v>
      </c>
      <c r="BO28">
        <v>14.353</v>
      </c>
      <c r="BP28">
        <v>14.826000000000001</v>
      </c>
      <c r="BQ28">
        <v>18.04</v>
      </c>
      <c r="BR28" s="12">
        <f t="shared" si="0"/>
        <v>-0.35825833303688953</v>
      </c>
      <c r="BS28" s="13" cm="1">
        <f t="array" aca="1" ref="BS28" ca="1">_xlfn.PERCENTILE.INC((OFFSET(E28,0,1,1,COLUMNS(E28:BQ28)-1) - E28:BP28) / E28:BP28, 0.05) * SQRT(COUNT(E28:BQ28) - 1)</f>
        <v>-0.53821386548682448</v>
      </c>
      <c r="BT28" s="12" cm="1">
        <f t="array" aca="1" ref="BT28" ca="1">_xlfn.STDEV.P((E28:BP28 - OFFSET(E28:BP28,0,1)) / OFFSET(E28:BP28,0,1)) * SQRT(COUNT(E28:BQ28)-1)</f>
        <v>0.34783386278922246</v>
      </c>
      <c r="BU28" s="12">
        <f t="shared" ca="1" si="1"/>
        <v>0.35054078192412791</v>
      </c>
      <c r="BV28" s="12" cm="1">
        <f t="array" ref="BV28">-(MAX(1 - (E28:BQ28 / _xlfn.SCAN(E28, E28:BQ28, _xlfn.LAMBDA(_xlpm.a,_xlpm.b, MAX(_xlpm.a, _xlpm.b))))))</f>
        <v>-0.56272274956773349</v>
      </c>
      <c r="BW28" s="14">
        <f t="shared" ca="1" si="2"/>
        <v>-1.0183108592799466</v>
      </c>
    </row>
    <row r="29" spans="1:75" x14ac:dyDescent="0.45">
      <c r="A29" s="2" t="s">
        <v>72</v>
      </c>
      <c r="B29" t="s">
        <v>73</v>
      </c>
      <c r="C29" t="s">
        <v>37</v>
      </c>
      <c r="D29" t="s">
        <v>29</v>
      </c>
      <c r="E29">
        <v>2309</v>
      </c>
      <c r="F29">
        <v>2302</v>
      </c>
      <c r="G29">
        <v>2290</v>
      </c>
      <c r="H29">
        <v>2281</v>
      </c>
      <c r="I29">
        <v>2289</v>
      </c>
      <c r="J29">
        <v>2268</v>
      </c>
      <c r="K29">
        <v>2313</v>
      </c>
      <c r="L29">
        <v>2299</v>
      </c>
      <c r="M29">
        <v>2306</v>
      </c>
      <c r="N29">
        <v>2318</v>
      </c>
      <c r="O29">
        <v>2307</v>
      </c>
      <c r="P29">
        <v>2324</v>
      </c>
      <c r="Q29">
        <v>2330</v>
      </c>
      <c r="R29">
        <v>2310</v>
      </c>
      <c r="S29">
        <v>2295</v>
      </c>
      <c r="T29">
        <v>2300</v>
      </c>
      <c r="U29">
        <v>2268</v>
      </c>
      <c r="V29">
        <v>2302</v>
      </c>
      <c r="W29">
        <v>2256</v>
      </c>
      <c r="X29">
        <v>2301</v>
      </c>
      <c r="Y29">
        <v>2304</v>
      </c>
      <c r="Z29">
        <v>2282</v>
      </c>
      <c r="AA29">
        <v>2259</v>
      </c>
      <c r="AB29">
        <v>2259</v>
      </c>
      <c r="AC29">
        <v>2280</v>
      </c>
      <c r="AD29">
        <v>2287</v>
      </c>
      <c r="AE29">
        <v>2275</v>
      </c>
      <c r="AF29">
        <v>2270</v>
      </c>
      <c r="AG29">
        <v>2296</v>
      </c>
      <c r="AH29">
        <v>2310</v>
      </c>
      <c r="AI29">
        <v>2315</v>
      </c>
      <c r="AJ29">
        <v>2316</v>
      </c>
      <c r="AK29">
        <v>2326</v>
      </c>
      <c r="AL29">
        <v>2313</v>
      </c>
      <c r="AM29">
        <v>2310</v>
      </c>
      <c r="AN29">
        <v>2319</v>
      </c>
      <c r="AO29">
        <v>2298</v>
      </c>
      <c r="AP29">
        <v>2275</v>
      </c>
      <c r="AQ29">
        <v>2262</v>
      </c>
      <c r="AR29">
        <v>2240</v>
      </c>
      <c r="AS29">
        <v>2239</v>
      </c>
      <c r="AT29">
        <v>2183</v>
      </c>
      <c r="AU29">
        <v>2112</v>
      </c>
      <c r="AV29">
        <v>2140</v>
      </c>
      <c r="AW29">
        <v>2186</v>
      </c>
      <c r="AX29">
        <v>2181</v>
      </c>
      <c r="AY29">
        <v>2238</v>
      </c>
      <c r="AZ29">
        <v>2180</v>
      </c>
      <c r="BA29">
        <v>2050</v>
      </c>
      <c r="BB29">
        <v>2078</v>
      </c>
      <c r="BC29">
        <v>2094</v>
      </c>
      <c r="BD29">
        <v>1887</v>
      </c>
      <c r="BE29">
        <v>2011</v>
      </c>
      <c r="BF29">
        <v>2027</v>
      </c>
      <c r="BG29">
        <v>2232</v>
      </c>
      <c r="BH29">
        <v>2226</v>
      </c>
      <c r="BI29">
        <v>2166</v>
      </c>
      <c r="BJ29">
        <v>2053</v>
      </c>
      <c r="BK29">
        <v>2053</v>
      </c>
      <c r="BL29">
        <v>2132</v>
      </c>
      <c r="BM29">
        <v>2168</v>
      </c>
      <c r="BN29">
        <v>2316</v>
      </c>
      <c r="BO29">
        <v>2244</v>
      </c>
      <c r="BP29">
        <v>2201</v>
      </c>
      <c r="BQ29">
        <v>2230</v>
      </c>
      <c r="BR29" s="12">
        <f t="shared" si="0"/>
        <v>-3.4213945430922474E-2</v>
      </c>
      <c r="BS29" s="13" cm="1">
        <f t="array" aca="1" ref="BS29" ca="1">_xlfn.PERCENTILE.INC((OFFSET(E29,0,1,1,COLUMNS(E29:BQ29)-1) - E29:BP29) / E29:BP29, 0.05) * SQRT(COUNT(E29:BQ29) - 1)</f>
        <v>-0.25846923589963899</v>
      </c>
      <c r="BT29" s="12" cm="1">
        <f t="array" aca="1" ref="BT29" ca="1">_xlfn.STDEV.P((E29:BP29 - OFFSET(E29:BP29,0,1)) / OFFSET(E29:BP29,0,1)) * SQRT(COUNT(E29:BQ29)-1)</f>
        <v>0.21522833469596911</v>
      </c>
      <c r="BU29" s="12">
        <f t="shared" ca="1" si="1"/>
        <v>0.21690328863199629</v>
      </c>
      <c r="BV29" s="12" cm="1">
        <f t="array" ref="BV29">-(MAX(1 - (E29:BQ29 / _xlfn.SCAN(E29, E29:BQ29, _xlfn.LAMBDA(_xlpm.a,_xlpm.b, MAX(_xlpm.a, _xlpm.b))))))</f>
        <v>-0.19012875536480689</v>
      </c>
      <c r="BW29" s="14">
        <f t="shared" ca="1" si="2"/>
        <v>-0.1401237998713836</v>
      </c>
    </row>
    <row r="30" spans="1:75" x14ac:dyDescent="0.45">
      <c r="A30" s="2" t="s">
        <v>74</v>
      </c>
      <c r="B30" t="s">
        <v>75</v>
      </c>
      <c r="C30" t="s">
        <v>22</v>
      </c>
      <c r="D30" t="s">
        <v>8</v>
      </c>
      <c r="E30">
        <v>176.1</v>
      </c>
      <c r="F30">
        <v>176.1</v>
      </c>
      <c r="G30">
        <v>173.7</v>
      </c>
      <c r="H30">
        <v>171.7</v>
      </c>
      <c r="I30">
        <v>172.1</v>
      </c>
      <c r="J30">
        <v>173.6</v>
      </c>
      <c r="K30">
        <v>174.3</v>
      </c>
      <c r="L30">
        <v>175.4</v>
      </c>
      <c r="M30">
        <v>175.6</v>
      </c>
      <c r="N30">
        <v>177.9</v>
      </c>
      <c r="O30">
        <v>177.2</v>
      </c>
      <c r="P30">
        <v>176.9</v>
      </c>
      <c r="Q30">
        <v>176.3</v>
      </c>
      <c r="R30">
        <v>175</v>
      </c>
      <c r="S30">
        <v>174</v>
      </c>
      <c r="T30">
        <v>177</v>
      </c>
      <c r="U30">
        <v>171.6</v>
      </c>
      <c r="V30">
        <v>171.1</v>
      </c>
      <c r="W30">
        <v>169</v>
      </c>
      <c r="X30">
        <v>170.2</v>
      </c>
      <c r="Y30">
        <v>170.7</v>
      </c>
      <c r="Z30">
        <v>170.4</v>
      </c>
      <c r="AA30">
        <v>171</v>
      </c>
      <c r="AB30">
        <v>172.3</v>
      </c>
      <c r="AC30">
        <v>172.9</v>
      </c>
      <c r="AD30">
        <v>177.2</v>
      </c>
      <c r="AE30">
        <v>175.2</v>
      </c>
      <c r="AF30">
        <v>173.1</v>
      </c>
      <c r="AG30">
        <v>170.9</v>
      </c>
      <c r="AH30">
        <v>170.3</v>
      </c>
      <c r="AI30">
        <v>170.1</v>
      </c>
      <c r="AJ30">
        <v>168.4</v>
      </c>
      <c r="AK30">
        <v>168.7</v>
      </c>
      <c r="AL30">
        <v>170.3</v>
      </c>
      <c r="AM30">
        <v>170.1</v>
      </c>
      <c r="AN30">
        <v>169</v>
      </c>
      <c r="AO30">
        <v>166.5</v>
      </c>
      <c r="AP30">
        <v>166.7</v>
      </c>
      <c r="AQ30">
        <v>158.1</v>
      </c>
      <c r="AR30">
        <v>152</v>
      </c>
      <c r="AS30">
        <v>149.4</v>
      </c>
      <c r="AT30">
        <v>143.19999999999999</v>
      </c>
      <c r="AU30">
        <v>133.80000000000001</v>
      </c>
      <c r="AV30">
        <v>134.6</v>
      </c>
      <c r="AW30">
        <v>133.5</v>
      </c>
      <c r="AX30">
        <v>135</v>
      </c>
      <c r="AY30">
        <v>133.6</v>
      </c>
      <c r="AZ30">
        <v>129.5</v>
      </c>
      <c r="BA30">
        <v>122.8</v>
      </c>
      <c r="BB30">
        <v>121.6</v>
      </c>
      <c r="BC30">
        <v>114.1</v>
      </c>
      <c r="BD30">
        <v>97.95</v>
      </c>
      <c r="BE30">
        <v>93</v>
      </c>
      <c r="BF30">
        <v>78</v>
      </c>
      <c r="BG30">
        <v>71.650000000000006</v>
      </c>
      <c r="BH30">
        <v>72.5</v>
      </c>
      <c r="BI30">
        <v>83.4</v>
      </c>
      <c r="BJ30">
        <v>102.4</v>
      </c>
      <c r="BK30">
        <v>95.5</v>
      </c>
      <c r="BL30">
        <v>107.2</v>
      </c>
      <c r="BM30">
        <v>103.7</v>
      </c>
      <c r="BN30">
        <v>107.2</v>
      </c>
      <c r="BO30">
        <v>97.5</v>
      </c>
      <c r="BP30">
        <v>88.6</v>
      </c>
      <c r="BQ30">
        <v>87.45</v>
      </c>
      <c r="BR30" s="12">
        <f t="shared" si="0"/>
        <v>-0.50340715502555367</v>
      </c>
      <c r="BS30" s="13" cm="1">
        <f t="array" aca="1" ref="BS30" ca="1">_xlfn.PERCENTILE.INC((OFFSET(E30,0,1,1,COLUMNS(E30:BQ30)-1) - E30:BP30) / E30:BP30, 0.05) * SQRT(COUNT(E30:BQ30) - 1)</f>
        <v>-0.7129908151549943</v>
      </c>
      <c r="BT30" s="12" cm="1">
        <f t="array" aca="1" ref="BT30" ca="1">_xlfn.STDEV.P((E30:BP30 - OFFSET(E30:BP30,0,1)) / OFFSET(E30:BP30,0,1)) * SQRT(COUNT(E30:BQ30)-1)</f>
        <v>0.424740823708043</v>
      </c>
      <c r="BU30" s="12">
        <f t="shared" ca="1" si="1"/>
        <v>0.42804624961985971</v>
      </c>
      <c r="BV30" s="12" cm="1">
        <f t="array" ref="BV30">-(MAX(1 - (E30:BQ30 / _xlfn.SCAN(E30, E30:BQ30, _xlfn.LAMBDA(_xlpm.a,_xlpm.b, MAX(_xlpm.a, _xlpm.b))))))</f>
        <v>-0.5972456436200112</v>
      </c>
      <c r="BW30" s="14">
        <f t="shared" ca="1" si="2"/>
        <v>-1.1756624129811999</v>
      </c>
    </row>
    <row r="31" spans="1:75" x14ac:dyDescent="0.45">
      <c r="A31" s="2" t="s">
        <v>76</v>
      </c>
      <c r="B31" t="s">
        <v>77</v>
      </c>
      <c r="C31" t="s">
        <v>19</v>
      </c>
      <c r="D31" t="s">
        <v>8</v>
      </c>
      <c r="E31">
        <v>289.8</v>
      </c>
      <c r="F31">
        <v>291.55</v>
      </c>
      <c r="G31">
        <v>291.95</v>
      </c>
      <c r="H31">
        <v>289.64999999999998</v>
      </c>
      <c r="I31">
        <v>294.75</v>
      </c>
      <c r="J31">
        <v>302.85000000000002</v>
      </c>
      <c r="K31">
        <v>310</v>
      </c>
      <c r="L31">
        <v>309.05</v>
      </c>
      <c r="M31">
        <v>309.14999999999998</v>
      </c>
      <c r="N31">
        <v>313.25</v>
      </c>
      <c r="O31">
        <v>316.05</v>
      </c>
      <c r="P31">
        <v>313.89999999999998</v>
      </c>
      <c r="Q31">
        <v>311.64999999999998</v>
      </c>
      <c r="R31">
        <v>310.25</v>
      </c>
      <c r="S31">
        <v>311.5</v>
      </c>
      <c r="T31">
        <v>315.05</v>
      </c>
      <c r="U31">
        <v>310.60000000000002</v>
      </c>
      <c r="V31">
        <v>313</v>
      </c>
      <c r="W31">
        <v>300</v>
      </c>
      <c r="X31">
        <v>301.95</v>
      </c>
      <c r="Y31">
        <v>296.3</v>
      </c>
      <c r="Z31">
        <v>292.89999999999998</v>
      </c>
      <c r="AA31">
        <v>285.8</v>
      </c>
      <c r="AB31">
        <v>285</v>
      </c>
      <c r="AC31">
        <v>291.39999999999998</v>
      </c>
      <c r="AD31">
        <v>290.45</v>
      </c>
      <c r="AE31">
        <v>289.60000000000002</v>
      </c>
      <c r="AF31">
        <v>289.10000000000002</v>
      </c>
      <c r="AG31">
        <v>286.05</v>
      </c>
      <c r="AH31">
        <v>286.8</v>
      </c>
      <c r="AI31">
        <v>290.7</v>
      </c>
      <c r="AJ31">
        <v>287.7</v>
      </c>
      <c r="AK31">
        <v>288.39999999999998</v>
      </c>
      <c r="AL31">
        <v>291.45</v>
      </c>
      <c r="AM31">
        <v>285.45</v>
      </c>
      <c r="AN31">
        <v>292.7</v>
      </c>
      <c r="AO31">
        <v>285</v>
      </c>
      <c r="AP31">
        <v>282.45</v>
      </c>
      <c r="AQ31">
        <v>265.05</v>
      </c>
      <c r="AR31">
        <v>264.64999999999998</v>
      </c>
      <c r="AS31">
        <v>262.5</v>
      </c>
      <c r="AT31">
        <v>257.14999999999998</v>
      </c>
      <c r="AU31">
        <v>250.55</v>
      </c>
      <c r="AV31">
        <v>246.6</v>
      </c>
      <c r="AW31">
        <v>251</v>
      </c>
      <c r="AX31">
        <v>252.4</v>
      </c>
      <c r="AY31">
        <v>249.1</v>
      </c>
      <c r="AZ31">
        <v>241.05</v>
      </c>
      <c r="BA31">
        <v>227.3</v>
      </c>
      <c r="BB31">
        <v>221</v>
      </c>
      <c r="BC31">
        <v>200.8</v>
      </c>
      <c r="BD31">
        <v>173.88</v>
      </c>
      <c r="BE31">
        <v>171.94</v>
      </c>
      <c r="BF31">
        <v>175.7</v>
      </c>
      <c r="BG31">
        <v>173</v>
      </c>
      <c r="BH31">
        <v>166.92</v>
      </c>
      <c r="BI31">
        <v>177.08</v>
      </c>
      <c r="BJ31">
        <v>191.5</v>
      </c>
      <c r="BK31">
        <v>180.62</v>
      </c>
      <c r="BL31">
        <v>195.32</v>
      </c>
      <c r="BM31">
        <v>211</v>
      </c>
      <c r="BN31">
        <v>214.6</v>
      </c>
      <c r="BO31">
        <v>208.95</v>
      </c>
      <c r="BP31">
        <v>206.8</v>
      </c>
      <c r="BQ31">
        <v>205.9</v>
      </c>
      <c r="BR31" s="12">
        <f t="shared" si="0"/>
        <v>-0.28951000690131123</v>
      </c>
      <c r="BS31" s="13" cm="1">
        <f t="array" aca="1" ref="BS31" ca="1">_xlfn.PERCENTILE.INC((OFFSET(E31,0,1,1,COLUMNS(E31:BQ31)-1) - E31:BP31) / E31:BP31, 0.05) * SQRT(COUNT(E31:BQ31) - 1)</f>
        <v>-0.45606387632870332</v>
      </c>
      <c r="BT31" s="12" cm="1">
        <f t="array" aca="1" ref="BT31" ca="1">_xlfn.STDEV.P((E31:BP31 - OFFSET(E31:BP31,0,1)) / OFFSET(E31:BP31,0,1)) * SQRT(COUNT(E31:BQ31)-1)</f>
        <v>0.28129279309290012</v>
      </c>
      <c r="BU31" s="12">
        <f t="shared" ca="1" si="1"/>
        <v>0.28348187508172185</v>
      </c>
      <c r="BV31" s="12" cm="1">
        <f t="array" ref="BV31">-(MAX(1 - (E31:BQ31 / _xlfn.SCAN(E31, E31:BQ31, _xlfn.LAMBDA(_xlpm.a,_xlpm.b, MAX(_xlpm.a, _xlpm.b))))))</f>
        <v>-0.47185571903179879</v>
      </c>
      <c r="BW31" s="14">
        <f t="shared" ca="1" si="2"/>
        <v>-1.0147955460547589</v>
      </c>
    </row>
    <row r="32" spans="1:75" x14ac:dyDescent="0.45">
      <c r="A32" s="2" t="s">
        <v>78</v>
      </c>
      <c r="B32" t="s">
        <v>79</v>
      </c>
      <c r="C32" t="s">
        <v>80</v>
      </c>
      <c r="D32" t="s">
        <v>34</v>
      </c>
      <c r="E32">
        <v>1.64</v>
      </c>
      <c r="F32">
        <v>1.64</v>
      </c>
      <c r="G32">
        <v>1.675</v>
      </c>
      <c r="H32">
        <v>1.675</v>
      </c>
      <c r="I32">
        <v>1.65</v>
      </c>
      <c r="J32">
        <v>1.605</v>
      </c>
      <c r="K32">
        <v>1.6950000000000001</v>
      </c>
      <c r="L32">
        <v>1.79</v>
      </c>
      <c r="M32">
        <v>1.82</v>
      </c>
      <c r="N32">
        <v>1.89</v>
      </c>
      <c r="O32">
        <v>1.865</v>
      </c>
      <c r="P32">
        <v>1.855</v>
      </c>
      <c r="Q32">
        <v>2.12</v>
      </c>
      <c r="R32">
        <v>2.35</v>
      </c>
      <c r="S32">
        <v>2.23</v>
      </c>
      <c r="T32">
        <v>2.1800000000000002</v>
      </c>
      <c r="U32">
        <v>2.12</v>
      </c>
      <c r="V32">
        <v>2.19</v>
      </c>
      <c r="W32">
        <v>2.1</v>
      </c>
      <c r="X32">
        <v>2.0699999999999998</v>
      </c>
      <c r="Y32">
        <v>2.12</v>
      </c>
      <c r="Z32">
        <v>2.1</v>
      </c>
      <c r="AA32">
        <v>2.08</v>
      </c>
      <c r="AB32">
        <v>2.1</v>
      </c>
      <c r="AC32">
        <v>2.06</v>
      </c>
      <c r="AD32">
        <v>2</v>
      </c>
      <c r="AE32">
        <v>1.98</v>
      </c>
      <c r="AF32">
        <v>1.92</v>
      </c>
      <c r="AG32">
        <v>1.93</v>
      </c>
      <c r="AH32">
        <v>1.93</v>
      </c>
      <c r="AI32">
        <v>1.92</v>
      </c>
      <c r="AJ32">
        <v>1.79</v>
      </c>
      <c r="AK32">
        <v>1.7949999999999999</v>
      </c>
      <c r="AL32">
        <v>1.78</v>
      </c>
      <c r="AM32">
        <v>1.74</v>
      </c>
      <c r="AN32">
        <v>1.72</v>
      </c>
      <c r="AO32">
        <v>1.72</v>
      </c>
      <c r="AP32">
        <v>1.7</v>
      </c>
      <c r="AQ32">
        <v>1.76</v>
      </c>
      <c r="AR32">
        <v>1.665</v>
      </c>
      <c r="AS32">
        <v>1.65</v>
      </c>
      <c r="AT32">
        <v>1.69</v>
      </c>
      <c r="AU32">
        <v>1.54</v>
      </c>
      <c r="AV32">
        <v>1.675</v>
      </c>
      <c r="AW32">
        <v>1.54</v>
      </c>
      <c r="AX32">
        <v>1.5649999999999999</v>
      </c>
      <c r="AY32">
        <v>1.6</v>
      </c>
      <c r="AZ32">
        <v>1.52</v>
      </c>
      <c r="BA32">
        <v>1.5449999999999999</v>
      </c>
      <c r="BB32">
        <v>1.615</v>
      </c>
      <c r="BC32">
        <v>1.56</v>
      </c>
      <c r="BD32">
        <v>1.38</v>
      </c>
      <c r="BE32">
        <v>1.365</v>
      </c>
      <c r="BF32">
        <v>1.22</v>
      </c>
      <c r="BG32">
        <v>1.175</v>
      </c>
      <c r="BH32">
        <v>1.0249999999999999</v>
      </c>
      <c r="BI32">
        <v>1.19</v>
      </c>
      <c r="BJ32">
        <v>1.1000000000000001</v>
      </c>
      <c r="BK32">
        <v>1.05</v>
      </c>
      <c r="BL32">
        <v>1.05</v>
      </c>
      <c r="BM32">
        <v>1.0549999999999999</v>
      </c>
      <c r="BN32">
        <v>1.1200000000000001</v>
      </c>
      <c r="BO32">
        <v>1.145</v>
      </c>
      <c r="BP32">
        <v>1.115</v>
      </c>
      <c r="BQ32">
        <v>1.155</v>
      </c>
      <c r="BR32" s="12">
        <f t="shared" si="0"/>
        <v>-0.2957317073170731</v>
      </c>
      <c r="BS32" s="13" cm="1">
        <f t="array" aca="1" ref="BS32" ca="1">_xlfn.PERCENTILE.INC((OFFSET(E32,0,1,1,COLUMNS(E32:BQ32)-1) - E32:BP32) / E32:BP32, 0.05) * SQRT(COUNT(E32:BQ32) - 1)</f>
        <v>-0.70026671376843563</v>
      </c>
      <c r="BT32" s="12" cm="1">
        <f t="array" aca="1" ref="BT32" ca="1">_xlfn.STDEV.P((E32:BP32 - OFFSET(E32:BP32,0,1)) / OFFSET(E32:BP32,0,1)) * SQRT(COUNT(E32:BQ32)-1)</f>
        <v>0.41422271206864308</v>
      </c>
      <c r="BU32" s="12">
        <f t="shared" ca="1" si="1"/>
        <v>0.41744628373708209</v>
      </c>
      <c r="BV32" s="12" cm="1">
        <f t="array" ref="BV32">-(MAX(1 - (E32:BQ32 / _xlfn.SCAN(E32, E32:BQ32, _xlfn.LAMBDA(_xlpm.a,_xlpm.b, MAX(_xlpm.a, _xlpm.b))))))</f>
        <v>-0.56382978723404253</v>
      </c>
      <c r="BW32" s="14">
        <f t="shared" ca="1" si="2"/>
        <v>-0.70415350362392604</v>
      </c>
    </row>
    <row r="33" spans="1:75" x14ac:dyDescent="0.45">
      <c r="A33" s="2" t="s">
        <v>81</v>
      </c>
      <c r="B33" t="s">
        <v>82</v>
      </c>
      <c r="C33" t="s">
        <v>22</v>
      </c>
      <c r="D33" t="s">
        <v>8</v>
      </c>
      <c r="E33">
        <v>731</v>
      </c>
      <c r="F33">
        <v>743.6001</v>
      </c>
      <c r="G33">
        <v>741.8</v>
      </c>
      <c r="H33">
        <v>736.2</v>
      </c>
      <c r="I33">
        <v>741</v>
      </c>
      <c r="J33">
        <v>741</v>
      </c>
      <c r="K33">
        <v>746.8</v>
      </c>
      <c r="L33">
        <v>749</v>
      </c>
      <c r="M33">
        <v>756.8</v>
      </c>
      <c r="N33">
        <v>759.2</v>
      </c>
      <c r="O33">
        <v>767</v>
      </c>
      <c r="P33">
        <v>772</v>
      </c>
      <c r="Q33">
        <v>777.8</v>
      </c>
      <c r="R33">
        <v>783</v>
      </c>
      <c r="S33">
        <v>786</v>
      </c>
      <c r="T33">
        <v>804</v>
      </c>
      <c r="U33">
        <v>812.2</v>
      </c>
      <c r="V33">
        <v>835.2</v>
      </c>
      <c r="W33">
        <v>811.3999</v>
      </c>
      <c r="X33">
        <v>826</v>
      </c>
      <c r="Y33">
        <v>838.2</v>
      </c>
      <c r="Z33">
        <v>830</v>
      </c>
      <c r="AA33">
        <v>831</v>
      </c>
      <c r="AB33">
        <v>852.3999</v>
      </c>
      <c r="AC33">
        <v>862.2</v>
      </c>
      <c r="AD33">
        <v>885</v>
      </c>
      <c r="AE33">
        <v>879.8</v>
      </c>
      <c r="AF33">
        <v>870.6001</v>
      </c>
      <c r="AG33">
        <v>869</v>
      </c>
      <c r="AH33">
        <v>880.2</v>
      </c>
      <c r="AI33">
        <v>884.6001</v>
      </c>
      <c r="AJ33">
        <v>871.6001</v>
      </c>
      <c r="AK33">
        <v>883.6001</v>
      </c>
      <c r="AL33">
        <v>883.2</v>
      </c>
      <c r="AM33">
        <v>886</v>
      </c>
      <c r="AN33">
        <v>893.8</v>
      </c>
      <c r="AO33">
        <v>869.8</v>
      </c>
      <c r="AP33">
        <v>871.6001</v>
      </c>
      <c r="AQ33">
        <v>826.2</v>
      </c>
      <c r="AR33">
        <v>819.6001</v>
      </c>
      <c r="AS33">
        <v>805.2</v>
      </c>
      <c r="AT33">
        <v>804</v>
      </c>
      <c r="AU33">
        <v>797.2</v>
      </c>
      <c r="AV33">
        <v>784</v>
      </c>
      <c r="AW33">
        <v>816.8</v>
      </c>
      <c r="AX33">
        <v>813.2</v>
      </c>
      <c r="AY33">
        <v>820.6001</v>
      </c>
      <c r="AZ33">
        <v>803</v>
      </c>
      <c r="BA33">
        <v>766</v>
      </c>
      <c r="BB33">
        <v>754</v>
      </c>
      <c r="BC33">
        <v>747.6001</v>
      </c>
      <c r="BD33">
        <v>708.8</v>
      </c>
      <c r="BE33">
        <v>746</v>
      </c>
      <c r="BF33">
        <v>719.8</v>
      </c>
      <c r="BG33">
        <v>720</v>
      </c>
      <c r="BH33">
        <v>682.6001</v>
      </c>
      <c r="BI33">
        <v>707</v>
      </c>
      <c r="BJ33">
        <v>736</v>
      </c>
      <c r="BK33">
        <v>708.3999</v>
      </c>
      <c r="BL33">
        <v>720.8</v>
      </c>
      <c r="BM33">
        <v>735.6001</v>
      </c>
      <c r="BN33">
        <v>775.6001</v>
      </c>
      <c r="BO33">
        <v>790</v>
      </c>
      <c r="BP33">
        <v>783.8</v>
      </c>
      <c r="BQ33">
        <v>770.6001</v>
      </c>
      <c r="BR33" s="12">
        <f t="shared" si="0"/>
        <v>5.4172503419972637E-2</v>
      </c>
      <c r="BS33" s="13" cm="1">
        <f t="array" aca="1" ref="BS33" ca="1">_xlfn.PERCENTILE.INC((OFFSET(E33,0,1,1,COLUMNS(E33:BQ33)-1) - E33:BP33) / E33:BP33, 0.05) * SQRT(COUNT(E33:BQ33) - 1)</f>
        <v>-0.35832519417672853</v>
      </c>
      <c r="BT33" s="12" cm="1">
        <f t="array" aca="1" ref="BT33" ca="1">_xlfn.STDEV.P((E33:BP33 - OFFSET(E33:BP33,0,1)) / OFFSET(E33:BP33,0,1)) * SQRT(COUNT(E33:BQ33)-1)</f>
        <v>0.18280572611799017</v>
      </c>
      <c r="BU33" s="12">
        <f t="shared" ca="1" si="1"/>
        <v>0.1842283602285136</v>
      </c>
      <c r="BV33" s="12" cm="1">
        <f t="array" ref="BV33">-(MAX(1 - (E33:BQ33 / _xlfn.SCAN(E33, E33:BQ33, _xlfn.LAMBDA(_xlpm.a,_xlpm.b, MAX(_xlpm.a, _xlpm.b))))))</f>
        <v>-0.23629436115462066</v>
      </c>
      <c r="BW33" s="14">
        <f t="shared" ca="1" si="2"/>
        <v>0.31852304624048472</v>
      </c>
    </row>
    <row r="34" spans="1:75" x14ac:dyDescent="0.45">
      <c r="A34" s="2" t="s">
        <v>83</v>
      </c>
      <c r="B34" t="s">
        <v>84</v>
      </c>
      <c r="C34" t="s">
        <v>37</v>
      </c>
      <c r="D34" t="s">
        <v>8</v>
      </c>
      <c r="E34">
        <v>4.0670000000000002</v>
      </c>
      <c r="F34">
        <v>4.133</v>
      </c>
      <c r="G34">
        <v>4.0570000000000004</v>
      </c>
      <c r="H34">
        <v>3.9529999999999998</v>
      </c>
      <c r="I34">
        <v>4.0259999999999998</v>
      </c>
      <c r="J34">
        <v>4.05</v>
      </c>
      <c r="K34">
        <v>4.032</v>
      </c>
      <c r="L34">
        <v>4.0229999999999997</v>
      </c>
      <c r="M34">
        <v>4.0069999999999997</v>
      </c>
      <c r="N34">
        <v>4.0149999999999997</v>
      </c>
      <c r="O34">
        <v>3.9550000000000001</v>
      </c>
      <c r="P34">
        <v>3.9609999999999999</v>
      </c>
      <c r="Q34">
        <v>3.9649999999999999</v>
      </c>
      <c r="R34">
        <v>3.9649999999999999</v>
      </c>
      <c r="S34">
        <v>3.9319999999999999</v>
      </c>
      <c r="T34">
        <v>3.879</v>
      </c>
      <c r="U34">
        <v>3.83</v>
      </c>
      <c r="V34">
        <v>3.85</v>
      </c>
      <c r="W34">
        <v>3.7290000000000001</v>
      </c>
      <c r="X34">
        <v>3.7480000000000002</v>
      </c>
      <c r="Y34">
        <v>3.7429999999999999</v>
      </c>
      <c r="Z34">
        <v>3.726</v>
      </c>
      <c r="AA34">
        <v>3.669</v>
      </c>
      <c r="AB34">
        <v>3.6920000000000002</v>
      </c>
      <c r="AC34">
        <v>3.774</v>
      </c>
      <c r="AD34">
        <v>3.8740000000000001</v>
      </c>
      <c r="AE34">
        <v>3.899</v>
      </c>
      <c r="AF34">
        <v>3.891</v>
      </c>
      <c r="AG34">
        <v>3.8879999999999999</v>
      </c>
      <c r="AH34">
        <v>3.927</v>
      </c>
      <c r="AI34">
        <v>3.9780000000000002</v>
      </c>
      <c r="AJ34">
        <v>3.7690000000000001</v>
      </c>
      <c r="AK34">
        <v>3.806</v>
      </c>
      <c r="AL34">
        <v>3.8610000000000002</v>
      </c>
      <c r="AM34">
        <v>3.726</v>
      </c>
      <c r="AN34">
        <v>3.7519999999999998</v>
      </c>
      <c r="AO34">
        <v>3.7109999999999999</v>
      </c>
      <c r="AP34">
        <v>3.6789999999999998</v>
      </c>
      <c r="AQ34">
        <v>3.52</v>
      </c>
      <c r="AR34">
        <v>3.4369999999999998</v>
      </c>
      <c r="AS34">
        <v>3.4220000000000002</v>
      </c>
      <c r="AT34">
        <v>3.238</v>
      </c>
      <c r="AU34">
        <v>3.0710000000000002</v>
      </c>
      <c r="AV34">
        <v>3.0230000000000001</v>
      </c>
      <c r="AW34">
        <v>3.0259999999999998</v>
      </c>
      <c r="AX34">
        <v>3.0379999999999998</v>
      </c>
      <c r="AY34">
        <v>2.8889999999999998</v>
      </c>
      <c r="AZ34">
        <v>2.7290000000000001</v>
      </c>
      <c r="BA34">
        <v>2.2690000000000001</v>
      </c>
      <c r="BB34">
        <v>2.2490000000000001</v>
      </c>
      <c r="BC34">
        <v>2.2869999999999999</v>
      </c>
      <c r="BD34">
        <v>1.7935000000000001</v>
      </c>
      <c r="BE34">
        <v>1.8280000000000001</v>
      </c>
      <c r="BF34">
        <v>1.67</v>
      </c>
      <c r="BG34">
        <v>1.8805000000000001</v>
      </c>
      <c r="BH34">
        <v>1.7645</v>
      </c>
      <c r="BI34">
        <v>1.9379999999999999</v>
      </c>
      <c r="BJ34">
        <v>2.2829999999999999</v>
      </c>
      <c r="BK34">
        <v>2.13</v>
      </c>
      <c r="BL34">
        <v>2.4</v>
      </c>
      <c r="BM34">
        <v>2.468</v>
      </c>
      <c r="BN34">
        <v>2.4300000000000002</v>
      </c>
      <c r="BO34">
        <v>2.3620000000000001</v>
      </c>
      <c r="BP34">
        <v>2.3359999999999999</v>
      </c>
      <c r="BQ34">
        <v>2.3140000000000001</v>
      </c>
      <c r="BR34" s="12">
        <f t="shared" si="0"/>
        <v>-0.43103024342267027</v>
      </c>
      <c r="BS34" s="13" cm="1">
        <f t="array" aca="1" ref="BS34" ca="1">_xlfn.PERCENTILE.INC((OFFSET(E34,0,1,1,COLUMNS(E34:BQ34)-1) - E34:BP34) / E34:BP34, 0.05) * SQRT(COUNT(E34:BQ34) - 1)</f>
        <v>-0.52973902920246918</v>
      </c>
      <c r="BT34" s="12" cm="1">
        <f t="array" aca="1" ref="BT34" ca="1">_xlfn.STDEV.P((E34:BP34 - OFFSET(E34:BP34,0,1)) / OFFSET(E34:BP34,0,1)) * SQRT(COUNT(E34:BQ34)-1)</f>
        <v>0.46090011074887804</v>
      </c>
      <c r="BU34" s="12">
        <f t="shared" ca="1" si="1"/>
        <v>0.46448693613460018</v>
      </c>
      <c r="BV34" s="12" cm="1">
        <f t="array" ref="BV34">-(MAX(1 - (E34:BQ34 / _xlfn.SCAN(E34, E34:BQ34, _xlfn.LAMBDA(_xlpm.a,_xlpm.b, MAX(_xlpm.a, _xlpm.b))))))</f>
        <v>-0.59593515606097269</v>
      </c>
      <c r="BW34" s="14">
        <f t="shared" ca="1" si="2"/>
        <v>-0.92639359403837218</v>
      </c>
    </row>
    <row r="35" spans="1:75" x14ac:dyDescent="0.45">
      <c r="A35" s="2" t="s">
        <v>85</v>
      </c>
      <c r="B35" t="s">
        <v>86</v>
      </c>
      <c r="C35" t="s">
        <v>22</v>
      </c>
      <c r="D35" t="s">
        <v>8</v>
      </c>
      <c r="E35">
        <v>170.5</v>
      </c>
      <c r="F35">
        <v>171.3</v>
      </c>
      <c r="G35">
        <v>170.1</v>
      </c>
      <c r="H35">
        <v>169</v>
      </c>
      <c r="I35">
        <v>168.25</v>
      </c>
      <c r="J35">
        <v>168.6</v>
      </c>
      <c r="K35">
        <v>170</v>
      </c>
      <c r="L35">
        <v>171.6</v>
      </c>
      <c r="M35">
        <v>172</v>
      </c>
      <c r="N35">
        <v>174.1</v>
      </c>
      <c r="O35">
        <v>174.1</v>
      </c>
      <c r="P35">
        <v>174.5</v>
      </c>
      <c r="Q35">
        <v>172.95</v>
      </c>
      <c r="R35">
        <v>173.05</v>
      </c>
      <c r="S35">
        <v>170</v>
      </c>
      <c r="T35">
        <v>169.75</v>
      </c>
      <c r="U35">
        <v>168.5</v>
      </c>
      <c r="V35">
        <v>168.5</v>
      </c>
      <c r="W35">
        <v>165.5</v>
      </c>
      <c r="X35">
        <v>167.15</v>
      </c>
      <c r="Y35">
        <v>167.4</v>
      </c>
      <c r="Z35">
        <v>167.4</v>
      </c>
      <c r="AA35">
        <v>167.15</v>
      </c>
      <c r="AB35">
        <v>168.5</v>
      </c>
      <c r="AC35">
        <v>169</v>
      </c>
      <c r="AD35">
        <v>171.1</v>
      </c>
      <c r="AE35">
        <v>170</v>
      </c>
      <c r="AF35">
        <v>169.15</v>
      </c>
      <c r="AG35">
        <v>168.55</v>
      </c>
      <c r="AH35">
        <v>169</v>
      </c>
      <c r="AI35">
        <v>168.7</v>
      </c>
      <c r="AJ35">
        <v>166.5</v>
      </c>
      <c r="AK35">
        <v>168.35</v>
      </c>
      <c r="AL35">
        <v>167.85</v>
      </c>
      <c r="AM35">
        <v>168.15</v>
      </c>
      <c r="AN35">
        <v>169.45</v>
      </c>
      <c r="AO35">
        <v>167.95</v>
      </c>
      <c r="AP35">
        <v>167.6</v>
      </c>
      <c r="AQ35">
        <v>158.44999999999999</v>
      </c>
      <c r="AR35">
        <v>155.1</v>
      </c>
      <c r="AS35">
        <v>154</v>
      </c>
      <c r="AT35">
        <v>150.75</v>
      </c>
      <c r="AU35">
        <v>145</v>
      </c>
      <c r="AV35">
        <v>142.25</v>
      </c>
      <c r="AW35">
        <v>143</v>
      </c>
      <c r="AX35">
        <v>145.15</v>
      </c>
      <c r="AY35">
        <v>142.94999999999999</v>
      </c>
      <c r="AZ35">
        <v>135.85</v>
      </c>
      <c r="BA35">
        <v>126.9</v>
      </c>
      <c r="BB35">
        <v>122.15</v>
      </c>
      <c r="BC35">
        <v>122.55</v>
      </c>
      <c r="BD35">
        <v>103.75</v>
      </c>
      <c r="BE35">
        <v>108.15</v>
      </c>
      <c r="BF35">
        <v>91.9</v>
      </c>
      <c r="BG35">
        <v>98.54</v>
      </c>
      <c r="BH35">
        <v>106.25</v>
      </c>
      <c r="BI35">
        <v>105.3</v>
      </c>
      <c r="BJ35">
        <v>126</v>
      </c>
      <c r="BK35">
        <v>102.15</v>
      </c>
      <c r="BL35">
        <v>106.7</v>
      </c>
      <c r="BM35">
        <v>110.05</v>
      </c>
      <c r="BN35">
        <v>113.6</v>
      </c>
      <c r="BO35">
        <v>105.85</v>
      </c>
      <c r="BP35">
        <v>100.3</v>
      </c>
      <c r="BQ35">
        <v>99.52</v>
      </c>
      <c r="BR35" s="12">
        <f t="shared" si="0"/>
        <v>-0.41630498533724342</v>
      </c>
      <c r="BS35" s="13" cm="1">
        <f t="array" aca="1" ref="BS35" ca="1">_xlfn.PERCENTILE.INC((OFFSET(E35,0,1,1,COLUMNS(E35:BQ35)-1) - E35:BP35) / E35:BP35, 0.05) * SQRT(COUNT(E35:BQ35) - 1)</f>
        <v>-0.5429662350251675</v>
      </c>
      <c r="BT35" s="12" cm="1">
        <f t="array" aca="1" ref="BT35" ca="1">_xlfn.STDEV.P((E35:BP35 - OFFSET(E35:BP35,0,1)) / OFFSET(E35:BP35,0,1)) * SQRT(COUNT(E35:BQ35)-1)</f>
        <v>0.42578827175353245</v>
      </c>
      <c r="BU35" s="12">
        <f t="shared" ca="1" si="1"/>
        <v>0.42910184913494565</v>
      </c>
      <c r="BV35" s="12" cm="1">
        <f t="array" ref="BV35">-(MAX(1 - (E35:BQ35 / _xlfn.SCAN(E35, E35:BQ35, _xlfn.LAMBDA(_xlpm.a,_xlpm.b, MAX(_xlpm.a, _xlpm.b))))))</f>
        <v>-0.47335243553008588</v>
      </c>
      <c r="BW35" s="14">
        <f t="shared" ca="1" si="2"/>
        <v>-0.9682033990887865</v>
      </c>
    </row>
    <row r="36" spans="1:75" x14ac:dyDescent="0.45">
      <c r="A36" s="2" t="s">
        <v>87</v>
      </c>
      <c r="B36" t="s">
        <v>88</v>
      </c>
      <c r="C36" t="s">
        <v>80</v>
      </c>
      <c r="D36" t="s">
        <v>8</v>
      </c>
      <c r="E36">
        <v>113.7</v>
      </c>
      <c r="F36">
        <v>113.8</v>
      </c>
      <c r="G36">
        <v>113.4</v>
      </c>
      <c r="H36">
        <v>114</v>
      </c>
      <c r="I36">
        <v>114.9</v>
      </c>
      <c r="J36">
        <v>116.4</v>
      </c>
      <c r="K36">
        <v>119.2</v>
      </c>
      <c r="L36">
        <v>117.5</v>
      </c>
      <c r="M36">
        <v>117.2</v>
      </c>
      <c r="N36">
        <v>119.3</v>
      </c>
      <c r="O36">
        <v>120</v>
      </c>
      <c r="P36">
        <v>119.2</v>
      </c>
      <c r="Q36">
        <v>120.8</v>
      </c>
      <c r="R36">
        <v>121.4</v>
      </c>
      <c r="S36">
        <v>119.6</v>
      </c>
      <c r="T36">
        <v>119.7</v>
      </c>
      <c r="U36">
        <v>118.8</v>
      </c>
      <c r="V36">
        <v>120.2</v>
      </c>
      <c r="W36">
        <v>118</v>
      </c>
      <c r="X36">
        <v>118.1</v>
      </c>
      <c r="Y36">
        <v>117.7</v>
      </c>
      <c r="Z36">
        <v>113.3</v>
      </c>
      <c r="AA36">
        <v>110.5</v>
      </c>
      <c r="AB36">
        <v>111.4</v>
      </c>
      <c r="AC36">
        <v>115</v>
      </c>
      <c r="AD36">
        <v>116.1</v>
      </c>
      <c r="AE36">
        <v>116.4</v>
      </c>
      <c r="AF36">
        <v>114.9</v>
      </c>
      <c r="AG36">
        <v>109.4</v>
      </c>
      <c r="AH36">
        <v>112.2</v>
      </c>
      <c r="AI36">
        <v>110</v>
      </c>
      <c r="AJ36">
        <v>109.5</v>
      </c>
      <c r="AK36">
        <v>108.9</v>
      </c>
      <c r="AL36">
        <v>108.8</v>
      </c>
      <c r="AM36">
        <v>109.6</v>
      </c>
      <c r="AN36">
        <v>111.2</v>
      </c>
      <c r="AO36">
        <v>110.4</v>
      </c>
      <c r="AP36">
        <v>108.2</v>
      </c>
      <c r="AQ36">
        <v>104.7</v>
      </c>
      <c r="AR36">
        <v>101.2</v>
      </c>
      <c r="AS36">
        <v>100.2</v>
      </c>
      <c r="AT36">
        <v>95.05</v>
      </c>
      <c r="AU36">
        <v>94.75</v>
      </c>
      <c r="AV36">
        <v>95.05</v>
      </c>
      <c r="AW36">
        <v>98.05</v>
      </c>
      <c r="AX36">
        <v>100.1</v>
      </c>
      <c r="AY36">
        <v>97.2</v>
      </c>
      <c r="AZ36">
        <v>94.15</v>
      </c>
      <c r="BA36">
        <v>87.2</v>
      </c>
      <c r="BB36">
        <v>86.8</v>
      </c>
      <c r="BC36">
        <v>84.3</v>
      </c>
      <c r="BD36">
        <v>76.45</v>
      </c>
      <c r="BE36">
        <v>78.849999999999994</v>
      </c>
      <c r="BF36">
        <v>76.150000000000006</v>
      </c>
      <c r="BG36">
        <v>75.099999999999994</v>
      </c>
      <c r="BH36">
        <v>69.7</v>
      </c>
      <c r="BI36">
        <v>73.45</v>
      </c>
      <c r="BJ36">
        <v>78.25</v>
      </c>
      <c r="BK36">
        <v>75</v>
      </c>
      <c r="BL36">
        <v>79.45</v>
      </c>
      <c r="BM36">
        <v>83.1</v>
      </c>
      <c r="BN36">
        <v>91.05</v>
      </c>
      <c r="BO36">
        <v>83.95</v>
      </c>
      <c r="BP36">
        <v>88.9</v>
      </c>
      <c r="BQ36">
        <v>88.35</v>
      </c>
      <c r="BR36" s="12">
        <f t="shared" si="0"/>
        <v>-0.22295514511873357</v>
      </c>
      <c r="BS36" s="13" cm="1">
        <f t="array" aca="1" ref="BS36" ca="1">_xlfn.PERCENTILE.INC((OFFSET(E36,0,1,1,COLUMNS(E36:BQ36)-1) - E36:BP36) / E36:BP36, 0.05) * SQRT(COUNT(E36:BQ36) - 1)</f>
        <v>-0.5506247159475981</v>
      </c>
      <c r="BT36" s="12" cm="1">
        <f t="array" aca="1" ref="BT36" ca="1">_xlfn.STDEV.P((E36:BP36 - OFFSET(E36:BP36,0,1)) / OFFSET(E36:BP36,0,1)) * SQRT(COUNT(E36:BQ36)-1)</f>
        <v>0.273777220287236</v>
      </c>
      <c r="BU36" s="12">
        <f t="shared" ca="1" si="1"/>
        <v>0.27590781444605089</v>
      </c>
      <c r="BV36" s="12" cm="1">
        <f t="array" ref="BV36">-(MAX(1 - (E36:BQ36 / _xlfn.SCAN(E36, E36:BQ36, _xlfn.LAMBDA(_xlpm.a,_xlpm.b, MAX(_xlpm.a, _xlpm.b))))))</f>
        <v>-0.42586490939044486</v>
      </c>
      <c r="BW36" s="14">
        <f t="shared" ca="1" si="2"/>
        <v>-0.79955451208007522</v>
      </c>
    </row>
    <row r="37" spans="1:75" x14ac:dyDescent="0.45">
      <c r="A37" s="2" t="s">
        <v>89</v>
      </c>
      <c r="B37" t="s">
        <v>90</v>
      </c>
      <c r="C37" t="s">
        <v>37</v>
      </c>
      <c r="D37" t="s">
        <v>8</v>
      </c>
      <c r="E37">
        <v>52.68</v>
      </c>
      <c r="F37">
        <v>53.3</v>
      </c>
      <c r="G37">
        <v>52.84</v>
      </c>
      <c r="H37">
        <v>52.72</v>
      </c>
      <c r="I37">
        <v>53.1</v>
      </c>
      <c r="J37">
        <v>52.52</v>
      </c>
      <c r="K37">
        <v>52.48</v>
      </c>
      <c r="L37">
        <v>52.54</v>
      </c>
      <c r="M37">
        <v>52.18</v>
      </c>
      <c r="N37">
        <v>52.26</v>
      </c>
      <c r="O37">
        <v>51.36</v>
      </c>
      <c r="P37">
        <v>51.24</v>
      </c>
      <c r="Q37">
        <v>51.52</v>
      </c>
      <c r="R37">
        <v>51.52</v>
      </c>
      <c r="S37">
        <v>51.38</v>
      </c>
      <c r="T37">
        <v>51.34</v>
      </c>
      <c r="U37">
        <v>51.4</v>
      </c>
      <c r="V37">
        <v>51.5</v>
      </c>
      <c r="W37">
        <v>50.2</v>
      </c>
      <c r="X37">
        <v>50.56</v>
      </c>
      <c r="Y37">
        <v>50.68</v>
      </c>
      <c r="Z37">
        <v>50.38</v>
      </c>
      <c r="AA37">
        <v>49.77</v>
      </c>
      <c r="AB37">
        <v>50.16</v>
      </c>
      <c r="AC37">
        <v>50.92</v>
      </c>
      <c r="AD37">
        <v>51.7</v>
      </c>
      <c r="AE37">
        <v>51.84</v>
      </c>
      <c r="AF37">
        <v>51.76</v>
      </c>
      <c r="AG37">
        <v>51.68</v>
      </c>
      <c r="AH37">
        <v>51.86</v>
      </c>
      <c r="AI37">
        <v>52.24</v>
      </c>
      <c r="AJ37">
        <v>52.48</v>
      </c>
      <c r="AK37">
        <v>52.64</v>
      </c>
      <c r="AL37">
        <v>52.92</v>
      </c>
      <c r="AM37">
        <v>53</v>
      </c>
      <c r="AN37">
        <v>50.26</v>
      </c>
      <c r="AO37">
        <v>48.78</v>
      </c>
      <c r="AP37">
        <v>47.48</v>
      </c>
      <c r="AQ37">
        <v>45.85</v>
      </c>
      <c r="AR37">
        <v>44.62</v>
      </c>
      <c r="AS37">
        <v>45.2</v>
      </c>
      <c r="AT37">
        <v>43.74</v>
      </c>
      <c r="AU37">
        <v>41.88</v>
      </c>
      <c r="AV37">
        <v>41.36</v>
      </c>
      <c r="AW37">
        <v>41.3</v>
      </c>
      <c r="AX37">
        <v>41.7</v>
      </c>
      <c r="AY37">
        <v>40.67</v>
      </c>
      <c r="AZ37">
        <v>38.86</v>
      </c>
      <c r="BA37">
        <v>35.47</v>
      </c>
      <c r="BB37">
        <v>36</v>
      </c>
      <c r="BC37">
        <v>36.479999999999997</v>
      </c>
      <c r="BD37">
        <v>30.72</v>
      </c>
      <c r="BE37">
        <v>31.84</v>
      </c>
      <c r="BF37">
        <v>27.91</v>
      </c>
      <c r="BG37">
        <v>28.24</v>
      </c>
      <c r="BH37">
        <v>26.05</v>
      </c>
      <c r="BI37">
        <v>25.95</v>
      </c>
      <c r="BJ37">
        <v>26.1</v>
      </c>
      <c r="BK37">
        <v>25.3</v>
      </c>
      <c r="BL37">
        <v>28.52</v>
      </c>
      <c r="BM37">
        <v>30.49</v>
      </c>
      <c r="BN37">
        <v>32.28</v>
      </c>
      <c r="BO37">
        <v>33.200000000000003</v>
      </c>
      <c r="BP37">
        <v>35.07</v>
      </c>
      <c r="BQ37">
        <v>37.909999999999997</v>
      </c>
      <c r="BR37" s="12">
        <f t="shared" si="0"/>
        <v>-0.28037205770690971</v>
      </c>
      <c r="BS37" s="13" cm="1">
        <f t="array" aca="1" ref="BS37" ca="1">_xlfn.PERCENTILE.INC((OFFSET(E37,0,1,1,COLUMNS(E37:BQ37)-1) - E37:BP37) / E37:BP37, 0.05) * SQRT(COUNT(E37:BQ37) - 1)</f>
        <v>-0.58937484633064252</v>
      </c>
      <c r="BT37" s="12" cm="1">
        <f t="array" aca="1" ref="BT37" ca="1">_xlfn.STDEV.P((E37:BP37 - OFFSET(E37:BP37,0,1)) / OFFSET(E37:BP37,0,1)) * SQRT(COUNT(E37:BQ37)-1)</f>
        <v>0.34092419840660587</v>
      </c>
      <c r="BU37" s="12">
        <f t="shared" ca="1" si="1"/>
        <v>0.34357734502326626</v>
      </c>
      <c r="BV37" s="12" cm="1">
        <f t="array" ref="BV37">-(MAX(1 - (E37:BQ37 / _xlfn.SCAN(E37, E37:BQ37, _xlfn.LAMBDA(_xlpm.a,_xlpm.b, MAX(_xlpm.a, _xlpm.b))))))</f>
        <v>-0.52532833020637892</v>
      </c>
      <c r="BW37" s="14">
        <f t="shared" ca="1" si="2"/>
        <v>-0.8104931408946956</v>
      </c>
    </row>
    <row r="38" spans="1:75" x14ac:dyDescent="0.45">
      <c r="A38" s="2" t="s">
        <v>91</v>
      </c>
      <c r="B38" t="s">
        <v>92</v>
      </c>
      <c r="C38" t="s">
        <v>22</v>
      </c>
      <c r="D38" t="s">
        <v>8</v>
      </c>
      <c r="E38">
        <v>4.6180000000000003</v>
      </c>
      <c r="F38">
        <v>4.6559999999999997</v>
      </c>
      <c r="G38">
        <v>4.6959999999999997</v>
      </c>
      <c r="H38">
        <v>4.6360000000000001</v>
      </c>
      <c r="I38">
        <v>4.6180000000000003</v>
      </c>
      <c r="J38">
        <v>4.5880000000000001</v>
      </c>
      <c r="K38">
        <v>4.68</v>
      </c>
      <c r="L38">
        <v>4.6459999999999999</v>
      </c>
      <c r="M38">
        <v>4.6820000000000004</v>
      </c>
      <c r="N38">
        <v>4.7300000000000004</v>
      </c>
      <c r="O38">
        <v>4.694</v>
      </c>
      <c r="P38">
        <v>4.6820000000000004</v>
      </c>
      <c r="Q38">
        <v>4.6879999999999997</v>
      </c>
      <c r="R38">
        <v>4.6459999999999999</v>
      </c>
      <c r="S38">
        <v>4.6219999999999999</v>
      </c>
      <c r="T38">
        <v>4.6040000000000001</v>
      </c>
      <c r="U38">
        <v>4.5720000000000001</v>
      </c>
      <c r="V38">
        <v>4.5780000000000003</v>
      </c>
      <c r="W38">
        <v>4.5380000000000003</v>
      </c>
      <c r="X38">
        <v>4.532</v>
      </c>
      <c r="Y38">
        <v>4.55</v>
      </c>
      <c r="Z38">
        <v>4.476</v>
      </c>
      <c r="AA38">
        <v>4.4320000000000004</v>
      </c>
      <c r="AB38">
        <v>4.4240000000000004</v>
      </c>
      <c r="AC38">
        <v>4.5640000000000001</v>
      </c>
      <c r="AD38">
        <v>4.7720000000000002</v>
      </c>
      <c r="AE38">
        <v>4.76</v>
      </c>
      <c r="AF38">
        <v>4.7279999999999998</v>
      </c>
      <c r="AG38">
        <v>4.6120000000000001</v>
      </c>
      <c r="AH38">
        <v>4.5599999999999996</v>
      </c>
      <c r="AI38">
        <v>4.6559999999999997</v>
      </c>
      <c r="AJ38">
        <v>4.5999999999999996</v>
      </c>
      <c r="AK38">
        <v>4.5259999999999998</v>
      </c>
      <c r="AL38">
        <v>4.4939999999999998</v>
      </c>
      <c r="AM38">
        <v>4.5</v>
      </c>
      <c r="AN38">
        <v>4.5199999999999996</v>
      </c>
      <c r="AO38">
        <v>4.45</v>
      </c>
      <c r="AP38">
        <v>4.4139999999999997</v>
      </c>
      <c r="AQ38">
        <v>4.2640000000000002</v>
      </c>
      <c r="AR38">
        <v>4.2080000000000002</v>
      </c>
      <c r="AS38">
        <v>4.18</v>
      </c>
      <c r="AT38">
        <v>4.0439999999999996</v>
      </c>
      <c r="AU38">
        <v>3.988</v>
      </c>
      <c r="AV38">
        <v>3.9780000000000002</v>
      </c>
      <c r="AW38">
        <v>4.0599999999999996</v>
      </c>
      <c r="AX38">
        <v>4.032</v>
      </c>
      <c r="AY38">
        <v>3.972</v>
      </c>
      <c r="AZ38">
        <v>3.86</v>
      </c>
      <c r="BA38">
        <v>3.3380000000000001</v>
      </c>
      <c r="BB38">
        <v>3.4540000000000002</v>
      </c>
      <c r="BC38">
        <v>3.476</v>
      </c>
      <c r="BD38">
        <v>3.02</v>
      </c>
      <c r="BE38">
        <v>3.06</v>
      </c>
      <c r="BF38">
        <v>2.988</v>
      </c>
      <c r="BG38">
        <v>2.9980000000000002</v>
      </c>
      <c r="BH38">
        <v>3.1539999999999999</v>
      </c>
      <c r="BI38">
        <v>3.12</v>
      </c>
      <c r="BJ38">
        <v>3.1379999999999999</v>
      </c>
      <c r="BK38">
        <v>3.09</v>
      </c>
      <c r="BL38">
        <v>3.2</v>
      </c>
      <c r="BM38">
        <v>3.206</v>
      </c>
      <c r="BN38">
        <v>3.24</v>
      </c>
      <c r="BO38">
        <v>3.222</v>
      </c>
      <c r="BP38">
        <v>3.28</v>
      </c>
      <c r="BQ38">
        <v>3.4039999999999999</v>
      </c>
      <c r="BR38" s="12">
        <f t="shared" si="0"/>
        <v>-0.26288436552620187</v>
      </c>
      <c r="BS38" s="13" cm="1">
        <f t="array" aca="1" ref="BS38" ca="1">_xlfn.PERCENTILE.INC((OFFSET(E38,0,1,1,COLUMNS(E38:BQ38)-1) - E38:BP38) / E38:BP38, 0.05) * SQRT(COUNT(E38:BQ38) - 1)</f>
        <v>-0.25508087714479849</v>
      </c>
      <c r="BT38" s="12" cm="1">
        <f t="array" aca="1" ref="BT38" ca="1">_xlfn.STDEV.P((E38:BP38 - OFFSET(E38:BP38,0,1)) / OFFSET(E38:BP38,0,1)) * SQRT(COUNT(E38:BQ38)-1)</f>
        <v>0.25319726671032239</v>
      </c>
      <c r="BU38" s="12">
        <f t="shared" ca="1" si="1"/>
        <v>0.25516770317291387</v>
      </c>
      <c r="BV38" s="12" cm="1">
        <f t="array" ref="BV38">-(MAX(1 - (E38:BQ38 / _xlfn.SCAN(E38, E38:BQ38, _xlfn.LAMBDA(_xlpm.a,_xlpm.b, MAX(_xlpm.a, _xlpm.b))))))</f>
        <v>-0.37384744341994969</v>
      </c>
      <c r="BW38" s="14">
        <f t="shared" ca="1" si="2"/>
        <v>-1.0222425998341811</v>
      </c>
    </row>
    <row r="39" spans="1:75" x14ac:dyDescent="0.45">
      <c r="A39" s="2" t="s">
        <v>93</v>
      </c>
      <c r="B39" t="s">
        <v>94</v>
      </c>
      <c r="C39" t="s">
        <v>19</v>
      </c>
      <c r="D39" t="s">
        <v>8</v>
      </c>
      <c r="E39">
        <v>7.62</v>
      </c>
      <c r="F39">
        <v>7.7</v>
      </c>
      <c r="G39">
        <v>7.48</v>
      </c>
      <c r="H39">
        <v>7.48</v>
      </c>
      <c r="I39">
        <v>7.54</v>
      </c>
      <c r="J39">
        <v>7.61</v>
      </c>
      <c r="K39">
        <v>7.69</v>
      </c>
      <c r="L39">
        <v>7.81</v>
      </c>
      <c r="M39">
        <v>7.81</v>
      </c>
      <c r="N39">
        <v>7.85</v>
      </c>
      <c r="O39">
        <v>7.88</v>
      </c>
      <c r="P39">
        <v>7.89</v>
      </c>
      <c r="Q39">
        <v>7.99</v>
      </c>
      <c r="R39">
        <v>8.1199999999999992</v>
      </c>
      <c r="S39">
        <v>8.1999999999999993</v>
      </c>
      <c r="T39">
        <v>8.11</v>
      </c>
      <c r="U39">
        <v>8.08</v>
      </c>
      <c r="V39">
        <v>8.19</v>
      </c>
      <c r="W39">
        <v>8.0299999999999994</v>
      </c>
      <c r="X39">
        <v>8.0299999999999994</v>
      </c>
      <c r="Y39">
        <v>8.0299999999999994</v>
      </c>
      <c r="Z39">
        <v>7.85</v>
      </c>
      <c r="AA39">
        <v>7.61</v>
      </c>
      <c r="AB39">
        <v>7.49</v>
      </c>
      <c r="AC39">
        <v>7.51</v>
      </c>
      <c r="AD39">
        <v>7.62</v>
      </c>
      <c r="AE39">
        <v>7.61</v>
      </c>
      <c r="AF39">
        <v>7.76</v>
      </c>
      <c r="AG39">
        <v>7.63</v>
      </c>
      <c r="AH39">
        <v>7.71</v>
      </c>
      <c r="AI39">
        <v>7.71</v>
      </c>
      <c r="AJ39">
        <v>7.82</v>
      </c>
      <c r="AK39">
        <v>7.75</v>
      </c>
      <c r="AL39">
        <v>7.72</v>
      </c>
      <c r="AM39">
        <v>7.66</v>
      </c>
      <c r="AN39">
        <v>7.73</v>
      </c>
      <c r="AO39">
        <v>7.89</v>
      </c>
      <c r="AP39">
        <v>7.67</v>
      </c>
      <c r="AQ39">
        <v>6.81</v>
      </c>
      <c r="AR39">
        <v>6.92</v>
      </c>
      <c r="AS39">
        <v>6.5</v>
      </c>
      <c r="AT39">
        <v>5.96</v>
      </c>
      <c r="AU39">
        <v>5.72</v>
      </c>
      <c r="AV39">
        <v>5.72</v>
      </c>
      <c r="AW39">
        <v>5.9</v>
      </c>
      <c r="AX39">
        <v>5.99</v>
      </c>
      <c r="AY39">
        <v>5.41</v>
      </c>
      <c r="AZ39">
        <v>5.08</v>
      </c>
      <c r="BA39">
        <v>3.92</v>
      </c>
      <c r="BB39">
        <v>4.3099999999999996</v>
      </c>
      <c r="BC39">
        <v>4.17</v>
      </c>
      <c r="BD39">
        <v>3.81</v>
      </c>
      <c r="BE39">
        <v>4.3600000000000003</v>
      </c>
      <c r="BF39">
        <v>3.63</v>
      </c>
      <c r="BG39">
        <v>3.4</v>
      </c>
      <c r="BH39">
        <v>3.18</v>
      </c>
      <c r="BI39">
        <v>3.04</v>
      </c>
      <c r="BJ39">
        <v>3.49</v>
      </c>
      <c r="BK39">
        <v>3.63</v>
      </c>
      <c r="BL39">
        <v>3.89</v>
      </c>
      <c r="BM39">
        <v>3.89</v>
      </c>
      <c r="BN39">
        <v>4.2</v>
      </c>
      <c r="BO39">
        <v>3.8</v>
      </c>
      <c r="BP39">
        <v>3.71</v>
      </c>
      <c r="BQ39">
        <v>3.77</v>
      </c>
      <c r="BR39" s="12">
        <f t="shared" si="0"/>
        <v>-0.50524934383202103</v>
      </c>
      <c r="BS39" s="13" cm="1">
        <f t="array" aca="1" ref="BS39" ca="1">_xlfn.PERCENTILE.INC((OFFSET(E39,0,1,1,COLUMNS(E39:BQ39)-1) - E39:BP39) / E39:BP39, 0.05) * SQRT(COUNT(E39:BQ39) - 1)</f>
        <v>-0.77271643214881958</v>
      </c>
      <c r="BT39" s="12" cm="1">
        <f t="array" aca="1" ref="BT39" ca="1">_xlfn.STDEV.P((E39:BP39 - OFFSET(E39:BP39,0,1)) / OFFSET(E39:BP39,0,1)) * SQRT(COUNT(E39:BQ39)-1)</f>
        <v>0.50721766747468344</v>
      </c>
      <c r="BU39" s="12">
        <f t="shared" ca="1" si="1"/>
        <v>0.51116494620896047</v>
      </c>
      <c r="BV39" s="12" cm="1">
        <f t="array" ref="BV39">-(MAX(1 - (E39:BQ39 / _xlfn.SCAN(E39, E39:BQ39, _xlfn.LAMBDA(_xlpm.a,_xlpm.b, MAX(_xlpm.a, _xlpm.b))))))</f>
        <v>-0.62926829268292672</v>
      </c>
      <c r="BW39" s="14">
        <f t="shared" ca="1" si="2"/>
        <v>-0.98812411837705483</v>
      </c>
    </row>
    <row r="40" spans="1:75" x14ac:dyDescent="0.45">
      <c r="A40" s="2" t="s">
        <v>95</v>
      </c>
      <c r="B40" t="s">
        <v>96</v>
      </c>
      <c r="C40" t="s">
        <v>71</v>
      </c>
      <c r="D40" t="s">
        <v>29</v>
      </c>
      <c r="E40">
        <v>77.8</v>
      </c>
      <c r="F40">
        <v>77.7</v>
      </c>
      <c r="G40">
        <v>77.3</v>
      </c>
      <c r="H40">
        <v>76.099999999999994</v>
      </c>
      <c r="I40">
        <v>75.8</v>
      </c>
      <c r="J40">
        <v>75.5</v>
      </c>
      <c r="K40">
        <v>75.8</v>
      </c>
      <c r="L40">
        <v>75.400000000000006</v>
      </c>
      <c r="M40">
        <v>76.5</v>
      </c>
      <c r="N40">
        <v>76.7</v>
      </c>
      <c r="O40">
        <v>76.5</v>
      </c>
      <c r="P40">
        <v>77.599999999999994</v>
      </c>
      <c r="Q40">
        <v>78</v>
      </c>
      <c r="R40">
        <v>77.3</v>
      </c>
      <c r="S40">
        <v>76</v>
      </c>
      <c r="T40">
        <v>76.2</v>
      </c>
      <c r="U40">
        <v>77.3</v>
      </c>
      <c r="V40">
        <v>78.5</v>
      </c>
      <c r="W40">
        <v>77</v>
      </c>
      <c r="X40">
        <v>77.400000000000006</v>
      </c>
      <c r="Y40">
        <v>78.099999999999994</v>
      </c>
      <c r="Z40">
        <v>78.8</v>
      </c>
      <c r="AA40">
        <v>77.8</v>
      </c>
      <c r="AB40">
        <v>77.400000000000006</v>
      </c>
      <c r="AC40">
        <v>78.900000000000006</v>
      </c>
      <c r="AD40">
        <v>79.2</v>
      </c>
      <c r="AE40">
        <v>79.7</v>
      </c>
      <c r="AF40">
        <v>79.599999999999994</v>
      </c>
      <c r="AG40">
        <v>80</v>
      </c>
      <c r="AH40">
        <v>81.099999999999994</v>
      </c>
      <c r="AI40">
        <v>81.599999999999994</v>
      </c>
      <c r="AJ40">
        <v>82</v>
      </c>
      <c r="AK40">
        <v>83.5</v>
      </c>
      <c r="AL40">
        <v>82.5</v>
      </c>
      <c r="AM40">
        <v>81.8</v>
      </c>
      <c r="AN40">
        <v>82.2</v>
      </c>
      <c r="AO40">
        <v>81.3</v>
      </c>
      <c r="AP40">
        <v>81.2</v>
      </c>
      <c r="AQ40">
        <v>80.900000000000006</v>
      </c>
      <c r="AR40">
        <v>78.7</v>
      </c>
      <c r="AS40">
        <v>77.900000000000006</v>
      </c>
      <c r="AT40">
        <v>74</v>
      </c>
      <c r="AU40">
        <v>73.7</v>
      </c>
      <c r="AV40">
        <v>74.900000000000006</v>
      </c>
      <c r="AW40">
        <v>77.900000000000006</v>
      </c>
      <c r="AX40">
        <v>79.8</v>
      </c>
      <c r="AY40">
        <v>78.2</v>
      </c>
      <c r="AZ40">
        <v>76.7</v>
      </c>
      <c r="BA40">
        <v>73.5</v>
      </c>
      <c r="BB40">
        <v>72.7</v>
      </c>
      <c r="BC40">
        <v>73</v>
      </c>
      <c r="BD40">
        <v>67</v>
      </c>
      <c r="BE40">
        <v>70</v>
      </c>
      <c r="BF40">
        <v>65.2</v>
      </c>
      <c r="BG40">
        <v>69.400000000000006</v>
      </c>
      <c r="BH40">
        <v>71</v>
      </c>
      <c r="BI40">
        <v>68</v>
      </c>
      <c r="BJ40">
        <v>71.400000000000006</v>
      </c>
      <c r="BK40">
        <v>70.8</v>
      </c>
      <c r="BL40">
        <v>77.3</v>
      </c>
      <c r="BM40">
        <v>78.8</v>
      </c>
      <c r="BN40">
        <v>81.900000000000006</v>
      </c>
      <c r="BO40">
        <v>82.8</v>
      </c>
      <c r="BP40">
        <v>84</v>
      </c>
      <c r="BQ40">
        <v>83.5</v>
      </c>
      <c r="BR40" s="12">
        <f t="shared" si="0"/>
        <v>7.3264781491002615E-2</v>
      </c>
      <c r="BS40" s="13" cm="1">
        <f t="array" aca="1" ref="BS40" ca="1">_xlfn.PERCENTILE.INC((OFFSET(E40,0,1,1,COLUMNS(E40:BQ40)-1) - E40:BP40) / E40:BP40, 0.05) * SQRT(COUNT(E40:BQ40) - 1)</f>
        <v>-0.33738913271021176</v>
      </c>
      <c r="BT40" s="12" cm="1">
        <f t="array" aca="1" ref="BT40" ca="1">_xlfn.STDEV.P((E40:BP40 - OFFSET(E40:BP40,0,1)) / OFFSET(E40:BP40,0,1)) * SQRT(COUNT(E40:BQ40)-1)</f>
        <v>0.21332819702106989</v>
      </c>
      <c r="BU40" s="12">
        <f t="shared" ca="1" si="1"/>
        <v>0.21498836367046004</v>
      </c>
      <c r="BV40" s="12" cm="1">
        <f t="array" ref="BV40">-(MAX(1 - (E40:BQ40 / _xlfn.SCAN(E40, E40:BQ40, _xlfn.LAMBDA(_xlpm.a,_xlpm.b, MAX(_xlpm.a, _xlpm.b))))))</f>
        <v>-0.2191616766467066</v>
      </c>
      <c r="BW40" s="14">
        <f t="shared" ca="1" si="2"/>
        <v>0.36244676467546028</v>
      </c>
    </row>
    <row r="41" spans="1:75" x14ac:dyDescent="0.45">
      <c r="A41" s="2" t="s">
        <v>97</v>
      </c>
      <c r="B41" t="s">
        <v>98</v>
      </c>
      <c r="C41" t="s">
        <v>22</v>
      </c>
      <c r="D41" t="s">
        <v>29</v>
      </c>
      <c r="E41">
        <v>2414</v>
      </c>
      <c r="F41">
        <v>2400</v>
      </c>
      <c r="G41">
        <v>2385</v>
      </c>
      <c r="H41">
        <v>2404</v>
      </c>
      <c r="I41">
        <v>2398</v>
      </c>
      <c r="J41">
        <v>2427</v>
      </c>
      <c r="K41">
        <v>2473</v>
      </c>
      <c r="L41">
        <v>2452</v>
      </c>
      <c r="M41">
        <v>2469</v>
      </c>
      <c r="N41">
        <v>2445</v>
      </c>
      <c r="O41">
        <v>2432</v>
      </c>
      <c r="P41">
        <v>2429</v>
      </c>
      <c r="Q41">
        <v>2554</v>
      </c>
      <c r="R41">
        <v>2527</v>
      </c>
      <c r="S41">
        <v>2552</v>
      </c>
      <c r="T41">
        <v>2572</v>
      </c>
      <c r="U41">
        <v>2531</v>
      </c>
      <c r="V41">
        <v>2558</v>
      </c>
      <c r="W41">
        <v>2512</v>
      </c>
      <c r="X41">
        <v>2531</v>
      </c>
      <c r="Y41">
        <v>2592</v>
      </c>
      <c r="Z41">
        <v>2552</v>
      </c>
      <c r="AA41">
        <v>2455</v>
      </c>
      <c r="AB41">
        <v>2487</v>
      </c>
      <c r="AC41">
        <v>2590</v>
      </c>
      <c r="AD41">
        <v>2592</v>
      </c>
      <c r="AE41">
        <v>2652</v>
      </c>
      <c r="AF41">
        <v>2635</v>
      </c>
      <c r="AG41">
        <v>2652</v>
      </c>
      <c r="AH41">
        <v>2690</v>
      </c>
      <c r="AI41">
        <v>2686</v>
      </c>
      <c r="AJ41">
        <v>2672</v>
      </c>
      <c r="AK41">
        <v>2679</v>
      </c>
      <c r="AL41">
        <v>2719</v>
      </c>
      <c r="AM41">
        <v>2701</v>
      </c>
      <c r="AN41">
        <v>2765</v>
      </c>
      <c r="AO41">
        <v>2774</v>
      </c>
      <c r="AP41">
        <v>2741</v>
      </c>
      <c r="AQ41">
        <v>2608</v>
      </c>
      <c r="AR41">
        <v>2570</v>
      </c>
      <c r="AS41">
        <v>2585</v>
      </c>
      <c r="AT41">
        <v>2467</v>
      </c>
      <c r="AU41">
        <v>2389</v>
      </c>
      <c r="AV41">
        <v>2407</v>
      </c>
      <c r="AW41">
        <v>2408</v>
      </c>
      <c r="AX41">
        <v>2325</v>
      </c>
      <c r="AY41">
        <v>2277</v>
      </c>
      <c r="AZ41">
        <v>2200</v>
      </c>
      <c r="BA41">
        <v>1939.5</v>
      </c>
      <c r="BB41">
        <v>1965.5</v>
      </c>
      <c r="BC41">
        <v>1890</v>
      </c>
      <c r="BD41">
        <v>1701.5</v>
      </c>
      <c r="BE41">
        <v>1831.5</v>
      </c>
      <c r="BF41">
        <v>1778</v>
      </c>
      <c r="BG41">
        <v>1695</v>
      </c>
      <c r="BH41">
        <v>1300</v>
      </c>
      <c r="BI41">
        <v>1450</v>
      </c>
      <c r="BJ41">
        <v>1457</v>
      </c>
      <c r="BK41">
        <v>1335</v>
      </c>
      <c r="BL41">
        <v>1580.5</v>
      </c>
      <c r="BM41">
        <v>1641.5</v>
      </c>
      <c r="BN41">
        <v>1856</v>
      </c>
      <c r="BO41">
        <v>1683</v>
      </c>
      <c r="BP41">
        <v>1633</v>
      </c>
      <c r="BQ41">
        <v>1765.5</v>
      </c>
      <c r="BR41" s="12">
        <f t="shared" si="0"/>
        <v>-0.26864125932062966</v>
      </c>
      <c r="BS41" s="13" cm="1">
        <f t="array" aca="1" ref="BS41" ca="1">_xlfn.PERCENTILE.INC((OFFSET(E41,0,1,1,COLUMNS(E41:BQ41)-1) - E41:BP41) / E41:BP41, 0.05) * SQRT(COUNT(E41:BQ41) - 1)</f>
        <v>-0.73431664615530257</v>
      </c>
      <c r="BT41" s="12" cm="1">
        <f t="array" aca="1" ref="BT41" ca="1">_xlfn.STDEV.P((E41:BP41 - OFFSET(E41:BP41,0,1)) / OFFSET(E41:BP41,0,1)) * SQRT(COUNT(E41:BQ41)-1)</f>
        <v>0.47379463705929609</v>
      </c>
      <c r="BU41" s="12">
        <f t="shared" ca="1" si="1"/>
        <v>0.47748181046670107</v>
      </c>
      <c r="BV41" s="12" cm="1">
        <f t="array" ref="BV41">-(MAX(1 - (E41:BQ41 / _xlfn.SCAN(E41, E41:BQ41, _xlfn.LAMBDA(_xlpm.a,_xlpm.b, MAX(_xlpm.a, _xlpm.b))))))</f>
        <v>-0.5313626532083634</v>
      </c>
      <c r="BW41" s="14">
        <f t="shared" ca="1" si="2"/>
        <v>-0.55844010314152837</v>
      </c>
    </row>
    <row r="42" spans="1:75" x14ac:dyDescent="0.45">
      <c r="A42" s="2" t="s">
        <v>99</v>
      </c>
      <c r="B42" t="s">
        <v>100</v>
      </c>
      <c r="C42" t="s">
        <v>37</v>
      </c>
      <c r="D42" t="s">
        <v>8</v>
      </c>
      <c r="E42">
        <v>3.1059999999999999</v>
      </c>
      <c r="F42">
        <v>3.2160000000000002</v>
      </c>
      <c r="G42">
        <v>3.1579999999999999</v>
      </c>
      <c r="H42">
        <v>3.1139999999999999</v>
      </c>
      <c r="I42">
        <v>3.2</v>
      </c>
      <c r="J42">
        <v>3.1539999999999999</v>
      </c>
      <c r="K42">
        <v>3.17</v>
      </c>
      <c r="L42">
        <v>3.1040000000000001</v>
      </c>
      <c r="M42">
        <v>3.06</v>
      </c>
      <c r="N42">
        <v>3.1</v>
      </c>
      <c r="O42">
        <v>3.004</v>
      </c>
      <c r="P42">
        <v>2.9</v>
      </c>
      <c r="Q42">
        <v>2.94</v>
      </c>
      <c r="R42">
        <v>2.8119999999999998</v>
      </c>
      <c r="S42">
        <v>2.65</v>
      </c>
      <c r="T42">
        <v>2.7320000000000002</v>
      </c>
      <c r="U42">
        <v>2.7</v>
      </c>
      <c r="V42">
        <v>2.69</v>
      </c>
      <c r="W42">
        <v>2.6539999999999999</v>
      </c>
      <c r="X42">
        <v>2.6440000000000001</v>
      </c>
      <c r="Y42">
        <v>2.7440000000000002</v>
      </c>
      <c r="Z42">
        <v>2.7080000000000002</v>
      </c>
      <c r="AA42">
        <v>2.6539999999999999</v>
      </c>
      <c r="AB42">
        <v>2.6360000000000001</v>
      </c>
      <c r="AC42">
        <v>2.528</v>
      </c>
      <c r="AD42">
        <v>2.508</v>
      </c>
      <c r="AE42">
        <v>2.52</v>
      </c>
      <c r="AF42">
        <v>2.5</v>
      </c>
      <c r="AG42">
        <v>2.3639999999999999</v>
      </c>
      <c r="AH42">
        <v>2.3439999999999999</v>
      </c>
      <c r="AI42">
        <v>2.3759999999999999</v>
      </c>
      <c r="AJ42">
        <v>2.35</v>
      </c>
      <c r="AK42">
        <v>2.3980000000000001</v>
      </c>
      <c r="AL42">
        <v>2.39</v>
      </c>
      <c r="AM42">
        <v>2.2999999999999998</v>
      </c>
      <c r="AN42">
        <v>2.25</v>
      </c>
      <c r="AO42">
        <v>2.27</v>
      </c>
      <c r="AP42">
        <v>2.3420000000000001</v>
      </c>
      <c r="AQ42">
        <v>2.3199999999999998</v>
      </c>
      <c r="AR42">
        <v>2.222</v>
      </c>
      <c r="AS42">
        <v>2.2200000000000002</v>
      </c>
      <c r="AT42">
        <v>2.0659999999999998</v>
      </c>
      <c r="AU42">
        <v>2.0979999999999999</v>
      </c>
      <c r="AV42">
        <v>2.004</v>
      </c>
      <c r="AW42">
        <v>1.9590000000000001</v>
      </c>
      <c r="AX42">
        <v>1.9630000000000001</v>
      </c>
      <c r="AY42">
        <v>1.9</v>
      </c>
      <c r="AZ42">
        <v>1.8120000000000001</v>
      </c>
      <c r="BA42">
        <v>1.556</v>
      </c>
      <c r="BB42">
        <v>1.5860000000000001</v>
      </c>
      <c r="BC42">
        <v>1.597</v>
      </c>
      <c r="BD42">
        <v>1.4570000000000001</v>
      </c>
      <c r="BE42">
        <v>1.446</v>
      </c>
      <c r="BF42">
        <v>1.274</v>
      </c>
      <c r="BG42">
        <v>1.232</v>
      </c>
      <c r="BH42">
        <v>1.01</v>
      </c>
      <c r="BI42">
        <v>0.76800000000000002</v>
      </c>
      <c r="BJ42">
        <v>0.79500000000000004</v>
      </c>
      <c r="BK42">
        <v>0.8</v>
      </c>
      <c r="BL42">
        <v>0.997</v>
      </c>
      <c r="BM42">
        <v>1.1120000000000001</v>
      </c>
      <c r="BN42">
        <v>1.2070000000000001</v>
      </c>
      <c r="BO42">
        <v>1.117</v>
      </c>
      <c r="BP42">
        <v>1.0109999999999999</v>
      </c>
      <c r="BQ42">
        <v>1.022</v>
      </c>
      <c r="BR42" s="12">
        <f t="shared" si="0"/>
        <v>-0.67095943335479713</v>
      </c>
      <c r="BS42" s="13" cm="1">
        <f t="array" aca="1" ref="BS42" ca="1">_xlfn.PERCENTILE.INC((OFFSET(E42,0,1,1,COLUMNS(E42:BQ42)-1) - E42:BP42) / E42:BP42, 0.05) * SQRT(COUNT(E42:BQ42) - 1)</f>
        <v>-0.92272846032211819</v>
      </c>
      <c r="BT42" s="12" cm="1">
        <f t="array" aca="1" ref="BT42" ca="1">_xlfn.STDEV.P((E42:BP42 - OFFSET(E42:BP42,0,1)) / OFFSET(E42:BP42,0,1)) * SQRT(COUNT(E42:BQ42)-1)</f>
        <v>0.54025710788011938</v>
      </c>
      <c r="BU42" s="12">
        <f t="shared" ca="1" si="1"/>
        <v>0.54446150675998217</v>
      </c>
      <c r="BV42" s="12" cm="1">
        <f t="array" ref="BV42">-(MAX(1 - (E42:BQ42 / _xlfn.SCAN(E42, E42:BQ42, _xlfn.LAMBDA(_xlpm.a,_xlpm.b, MAX(_xlpm.a, _xlpm.b))))))</f>
        <v>-0.76119402985074625</v>
      </c>
      <c r="BW42" s="14">
        <f t="shared" ca="1" si="2"/>
        <v>-1.2344198536106012</v>
      </c>
    </row>
    <row r="43" spans="1:75" x14ac:dyDescent="0.45">
      <c r="A43" s="2" t="s">
        <v>101</v>
      </c>
      <c r="B43" t="s">
        <v>102</v>
      </c>
      <c r="C43" t="s">
        <v>22</v>
      </c>
      <c r="D43" t="s">
        <v>8</v>
      </c>
      <c r="E43">
        <v>130.47999999999999</v>
      </c>
      <c r="F43">
        <v>133.52000000000001</v>
      </c>
      <c r="G43">
        <v>134.04</v>
      </c>
      <c r="H43">
        <v>133.46</v>
      </c>
      <c r="I43">
        <v>132</v>
      </c>
      <c r="J43">
        <v>134.38</v>
      </c>
      <c r="K43">
        <v>134.91999999999999</v>
      </c>
      <c r="L43">
        <v>134.41999999999999</v>
      </c>
      <c r="M43">
        <v>135.12</v>
      </c>
      <c r="N43">
        <v>135.1</v>
      </c>
      <c r="O43">
        <v>134.26</v>
      </c>
      <c r="P43">
        <v>133.4</v>
      </c>
      <c r="Q43">
        <v>136.78</v>
      </c>
      <c r="R43">
        <v>137.9</v>
      </c>
      <c r="S43">
        <v>136.4</v>
      </c>
      <c r="T43">
        <v>137.97999999999999</v>
      </c>
      <c r="U43">
        <v>135.80000000000001</v>
      </c>
      <c r="V43">
        <v>139</v>
      </c>
      <c r="W43">
        <v>132.9</v>
      </c>
      <c r="X43">
        <v>134.24</v>
      </c>
      <c r="Y43">
        <v>136.56</v>
      </c>
      <c r="Z43">
        <v>134.5</v>
      </c>
      <c r="AA43">
        <v>133.24</v>
      </c>
      <c r="AB43">
        <v>133.68</v>
      </c>
      <c r="AC43">
        <v>138</v>
      </c>
      <c r="AD43">
        <v>136.88</v>
      </c>
      <c r="AE43">
        <v>137</v>
      </c>
      <c r="AF43">
        <v>136.78</v>
      </c>
      <c r="AG43">
        <v>136.62</v>
      </c>
      <c r="AH43">
        <v>138</v>
      </c>
      <c r="AI43">
        <v>136.6</v>
      </c>
      <c r="AJ43">
        <v>132.80000000000001</v>
      </c>
      <c r="AK43">
        <v>129.86000000000001</v>
      </c>
      <c r="AL43">
        <v>130.97999999999999</v>
      </c>
      <c r="AM43">
        <v>130.26</v>
      </c>
      <c r="AN43">
        <v>131.80000000000001</v>
      </c>
      <c r="AO43">
        <v>131.78</v>
      </c>
      <c r="AP43">
        <v>130.84</v>
      </c>
      <c r="AQ43">
        <v>124.38</v>
      </c>
      <c r="AR43">
        <v>123.54</v>
      </c>
      <c r="AS43">
        <v>120.56</v>
      </c>
      <c r="AT43">
        <v>115</v>
      </c>
      <c r="AU43">
        <v>108.1</v>
      </c>
      <c r="AV43">
        <v>107.62</v>
      </c>
      <c r="AW43">
        <v>112.12</v>
      </c>
      <c r="AX43">
        <v>110.96</v>
      </c>
      <c r="AY43">
        <v>107.72</v>
      </c>
      <c r="AZ43">
        <v>99.5</v>
      </c>
      <c r="BA43">
        <v>89.99</v>
      </c>
      <c r="BB43">
        <v>89.62</v>
      </c>
      <c r="BC43">
        <v>85.7</v>
      </c>
      <c r="BD43">
        <v>71.36</v>
      </c>
      <c r="BE43">
        <v>74.33</v>
      </c>
      <c r="BF43">
        <v>69</v>
      </c>
      <c r="BG43">
        <v>63.04</v>
      </c>
      <c r="BH43">
        <v>49.064999999999998</v>
      </c>
      <c r="BI43">
        <v>53.73</v>
      </c>
      <c r="BJ43">
        <v>63.78</v>
      </c>
      <c r="BK43">
        <v>55</v>
      </c>
      <c r="BL43">
        <v>55.98</v>
      </c>
      <c r="BM43">
        <v>60.01</v>
      </c>
      <c r="BN43">
        <v>72.290000000000006</v>
      </c>
      <c r="BO43">
        <v>68.17</v>
      </c>
      <c r="BP43">
        <v>60.93</v>
      </c>
      <c r="BQ43">
        <v>59.34</v>
      </c>
      <c r="BR43" s="12">
        <f t="shared" si="0"/>
        <v>-0.54521765787860199</v>
      </c>
      <c r="BS43" s="13" cm="1">
        <f t="array" aca="1" ref="BS43" ca="1">_xlfn.PERCENTILE.INC((OFFSET(E43,0,1,1,COLUMNS(E43:BQ43)-1) - E43:BP43) / E43:BP43, 0.05) * SQRT(COUNT(E43:BQ43) - 1)</f>
        <v>-0.83688798105239437</v>
      </c>
      <c r="BT43" s="12" cm="1">
        <f t="array" aca="1" ref="BT43" ca="1">_xlfn.STDEV.P((E43:BP43 - OFFSET(E43:BP43,0,1)) / OFFSET(E43:BP43,0,1)) * SQRT(COUNT(E43:BQ43)-1)</f>
        <v>0.52510326678373664</v>
      </c>
      <c r="BU43" s="12">
        <f t="shared" ca="1" si="1"/>
        <v>0.5291897351605076</v>
      </c>
      <c r="BV43" s="12" cm="1">
        <f t="array" ref="BV43">-(MAX(1 - (E43:BQ43 / _xlfn.SCAN(E43, E43:BQ43, _xlfn.LAMBDA(_xlpm.a,_xlpm.b, MAX(_xlpm.a, _xlpm.b))))))</f>
        <v>-0.64701438848920867</v>
      </c>
      <c r="BW43" s="14">
        <f t="shared" ca="1" si="2"/>
        <v>-1.0305826658818826</v>
      </c>
    </row>
    <row r="44" spans="1:75" x14ac:dyDescent="0.45">
      <c r="A44" s="2" t="s">
        <v>103</v>
      </c>
      <c r="B44" t="s">
        <v>104</v>
      </c>
      <c r="C44" t="s">
        <v>19</v>
      </c>
      <c r="D44" t="s">
        <v>8</v>
      </c>
      <c r="E44">
        <v>48.700099999999999</v>
      </c>
      <c r="F44">
        <v>50.299900000000001</v>
      </c>
      <c r="G44">
        <v>46.315100000000001</v>
      </c>
      <c r="H44">
        <v>45.883299999999998</v>
      </c>
      <c r="I44">
        <v>46.099200000000003</v>
      </c>
      <c r="J44">
        <v>46.3249</v>
      </c>
      <c r="K44">
        <v>48.189700000000002</v>
      </c>
      <c r="L44">
        <v>48.523400000000002</v>
      </c>
      <c r="M44">
        <v>48.641199999999998</v>
      </c>
      <c r="N44">
        <v>47.924700000000001</v>
      </c>
      <c r="O44">
        <v>47.326000000000001</v>
      </c>
      <c r="P44">
        <v>47.649900000000002</v>
      </c>
      <c r="Q44">
        <v>48.5627</v>
      </c>
      <c r="R44">
        <v>46.315100000000001</v>
      </c>
      <c r="S44">
        <v>45.107900000000001</v>
      </c>
      <c r="T44">
        <v>45.235500000000002</v>
      </c>
      <c r="U44">
        <v>44.116700000000002</v>
      </c>
      <c r="V44">
        <v>43.890900000000002</v>
      </c>
      <c r="W44">
        <v>41.4176</v>
      </c>
      <c r="X44">
        <v>41.7121</v>
      </c>
      <c r="Y44">
        <v>41.653199999999998</v>
      </c>
      <c r="Z44">
        <v>41.702300000000001</v>
      </c>
      <c r="AA44">
        <v>41.182099999999998</v>
      </c>
      <c r="AB44">
        <v>41.613900000000001</v>
      </c>
      <c r="AC44">
        <v>43.154800000000002</v>
      </c>
      <c r="AD44">
        <v>44.8626</v>
      </c>
      <c r="AE44">
        <v>44.9313</v>
      </c>
      <c r="AF44">
        <v>43.429600000000001</v>
      </c>
      <c r="AG44">
        <v>43.203899999999997</v>
      </c>
      <c r="AH44">
        <v>45.3337</v>
      </c>
      <c r="AI44">
        <v>46.825499999999998</v>
      </c>
      <c r="AJ44">
        <v>47.110100000000003</v>
      </c>
      <c r="AK44">
        <v>46.9236</v>
      </c>
      <c r="AL44">
        <v>47.591000000000001</v>
      </c>
      <c r="AM44">
        <v>48.140700000000002</v>
      </c>
      <c r="AN44">
        <v>47.748100000000001</v>
      </c>
      <c r="AO44">
        <v>46.079599999999999</v>
      </c>
      <c r="AP44">
        <v>44.558300000000003</v>
      </c>
      <c r="AQ44">
        <v>40.691400000000002</v>
      </c>
      <c r="AR44">
        <v>39.3566</v>
      </c>
      <c r="AS44">
        <v>39.013100000000001</v>
      </c>
      <c r="AT44">
        <v>36.215899999999998</v>
      </c>
      <c r="AU44">
        <v>33.8996</v>
      </c>
      <c r="AV44">
        <v>31.259499999999999</v>
      </c>
      <c r="AW44">
        <v>31.8582</v>
      </c>
      <c r="AX44">
        <v>30.542999999999999</v>
      </c>
      <c r="AY44">
        <v>27.108000000000001</v>
      </c>
      <c r="AZ44">
        <v>28.010899999999999</v>
      </c>
      <c r="BA44">
        <v>25.41</v>
      </c>
      <c r="BB44">
        <v>24.9193</v>
      </c>
      <c r="BC44">
        <v>23.967300000000002</v>
      </c>
      <c r="BD44">
        <v>20.924700000000001</v>
      </c>
      <c r="BE44">
        <v>23.579599999999999</v>
      </c>
      <c r="BF44">
        <v>21.194600000000001</v>
      </c>
      <c r="BG44">
        <v>21.454699999999999</v>
      </c>
      <c r="BH44">
        <v>20.856000000000002</v>
      </c>
      <c r="BI44">
        <v>22.3233</v>
      </c>
      <c r="BJ44">
        <v>22.652100000000001</v>
      </c>
      <c r="BK44">
        <v>21.7197</v>
      </c>
      <c r="BL44">
        <v>24.703399999999998</v>
      </c>
      <c r="BM44">
        <v>25.763400000000001</v>
      </c>
      <c r="BN44">
        <v>25.783000000000001</v>
      </c>
      <c r="BO44">
        <v>24.197900000000001</v>
      </c>
      <c r="BP44">
        <v>23.579599999999999</v>
      </c>
      <c r="BQ44">
        <v>25.017399999999999</v>
      </c>
      <c r="BR44" s="12">
        <f t="shared" si="0"/>
        <v>-0.48629674271716078</v>
      </c>
      <c r="BS44" s="13" cm="1">
        <f t="array" aca="1" ref="BS44" ca="1">_xlfn.PERCENTILE.INC((OFFSET(E44,0,1,1,COLUMNS(E44:BQ44)-1) - E44:BP44) / E44:BP44, 0.05) * SQRT(COUNT(E44:BQ44) - 1)</f>
        <v>-0.73554086791579154</v>
      </c>
      <c r="BT44" s="12" cm="1">
        <f t="array" aca="1" ref="BT44" ca="1">_xlfn.STDEV.P((E44:BP44 - OFFSET(E44:BP44,0,1)) / OFFSET(E44:BP44,0,1)) * SQRT(COUNT(E44:BQ44)-1)</f>
        <v>0.39755033014932489</v>
      </c>
      <c r="BU44" s="12">
        <f t="shared" ca="1" si="1"/>
        <v>0.40064415369813011</v>
      </c>
      <c r="BV44" s="12" cm="1">
        <f t="array" ref="BV44">-(MAX(1 - (E44:BQ44 / _xlfn.SCAN(E44, E44:BQ44, _xlfn.LAMBDA(_xlpm.a,_xlpm.b, MAX(_xlpm.a, _xlpm.b))))))</f>
        <v>-0.58536696892041529</v>
      </c>
      <c r="BW44" s="14">
        <f t="shared" ca="1" si="2"/>
        <v>-1.2130323453704377</v>
      </c>
    </row>
    <row r="45" spans="1:75" x14ac:dyDescent="0.45">
      <c r="A45" s="2" t="s">
        <v>105</v>
      </c>
      <c r="B45" t="s">
        <v>106</v>
      </c>
      <c r="C45" t="s">
        <v>7</v>
      </c>
      <c r="D45" t="s">
        <v>8</v>
      </c>
      <c r="E45">
        <v>104.2975</v>
      </c>
      <c r="F45">
        <v>104.7107</v>
      </c>
      <c r="G45">
        <v>104.3802</v>
      </c>
      <c r="H45">
        <v>103.6776</v>
      </c>
      <c r="I45">
        <v>103.2231</v>
      </c>
      <c r="J45">
        <v>103.3058</v>
      </c>
      <c r="K45">
        <v>103.71899999999999</v>
      </c>
      <c r="L45">
        <v>103.9669</v>
      </c>
      <c r="M45">
        <v>104.33880000000001</v>
      </c>
      <c r="N45">
        <v>104.95869999999999</v>
      </c>
      <c r="O45">
        <v>104.79340000000001</v>
      </c>
      <c r="P45">
        <v>105.2479</v>
      </c>
      <c r="Q45">
        <v>106.9421</v>
      </c>
      <c r="R45">
        <v>106.4876</v>
      </c>
      <c r="S45">
        <v>107.1901</v>
      </c>
      <c r="T45">
        <v>107.06610000000001</v>
      </c>
      <c r="U45">
        <v>106.2397</v>
      </c>
      <c r="V45">
        <v>107.93389999999999</v>
      </c>
      <c r="W45">
        <v>105.4545</v>
      </c>
      <c r="X45">
        <v>106.9421</v>
      </c>
      <c r="Y45">
        <v>108.3058</v>
      </c>
      <c r="Z45">
        <v>108.1818</v>
      </c>
      <c r="AA45">
        <v>108.0579</v>
      </c>
      <c r="AB45">
        <v>109.00830000000001</v>
      </c>
      <c r="AC45">
        <v>109.9173</v>
      </c>
      <c r="AD45">
        <v>111.52889999999999</v>
      </c>
      <c r="AE45">
        <v>111.77679999999999</v>
      </c>
      <c r="AF45">
        <v>111.4876</v>
      </c>
      <c r="AG45">
        <v>111.28100000000001</v>
      </c>
      <c r="AH45">
        <v>113.9669</v>
      </c>
      <c r="AI45">
        <v>114.71080000000001</v>
      </c>
      <c r="AJ45">
        <v>115.7025</v>
      </c>
      <c r="AK45">
        <v>114.71080000000001</v>
      </c>
      <c r="AL45">
        <v>115.5372</v>
      </c>
      <c r="AM45">
        <v>115.4958</v>
      </c>
      <c r="AN45">
        <v>115.9504</v>
      </c>
      <c r="AO45">
        <v>114.4628</v>
      </c>
      <c r="AP45">
        <v>115.0826</v>
      </c>
      <c r="AQ45">
        <v>110.5372</v>
      </c>
      <c r="AR45">
        <v>108.3884</v>
      </c>
      <c r="AS45">
        <v>108.8017</v>
      </c>
      <c r="AT45">
        <v>105.6198</v>
      </c>
      <c r="AU45">
        <v>101.5702</v>
      </c>
      <c r="AV45">
        <v>103.3471</v>
      </c>
      <c r="AW45">
        <v>104.8347</v>
      </c>
      <c r="AX45">
        <v>106.44629999999999</v>
      </c>
      <c r="AY45">
        <v>105.3719</v>
      </c>
      <c r="AZ45">
        <v>101.9008</v>
      </c>
      <c r="BA45">
        <v>94.173500000000004</v>
      </c>
      <c r="BB45">
        <v>92.644599999999997</v>
      </c>
      <c r="BC45">
        <v>93.305800000000005</v>
      </c>
      <c r="BD45">
        <v>82.892600000000002</v>
      </c>
      <c r="BE45">
        <v>87.066100000000006</v>
      </c>
      <c r="BF45">
        <v>82</v>
      </c>
      <c r="BG45">
        <v>87.396699999999996</v>
      </c>
      <c r="BH45">
        <v>82.479399999999998</v>
      </c>
      <c r="BI45">
        <v>86.776899999999998</v>
      </c>
      <c r="BJ45">
        <v>86.859499999999997</v>
      </c>
      <c r="BK45">
        <v>86.363600000000005</v>
      </c>
      <c r="BL45">
        <v>89.917299999999997</v>
      </c>
      <c r="BM45">
        <v>89.504099999999994</v>
      </c>
      <c r="BN45">
        <v>90.826400000000007</v>
      </c>
      <c r="BO45">
        <v>88.347099999999998</v>
      </c>
      <c r="BP45">
        <v>93.057900000000004</v>
      </c>
      <c r="BQ45">
        <v>96.404899999999998</v>
      </c>
      <c r="BR45" s="12">
        <f t="shared" si="0"/>
        <v>-7.567391356456292E-2</v>
      </c>
      <c r="BS45" s="13" cm="1">
        <f t="array" aca="1" ref="BS45" ca="1">_xlfn.PERCENTILE.INC((OFFSET(E45,0,1,1,COLUMNS(E45:BQ45)-1) - E45:BP45) / E45:BP45, 0.05) * SQRT(COUNT(E45:BQ45) - 1)</f>
        <v>-0.42999235723428958</v>
      </c>
      <c r="BT45" s="12" cm="1">
        <f t="array" aca="1" ref="BT45" ca="1">_xlfn.STDEV.P((E45:BP45 - OFFSET(E45:BP45,0,1)) / OFFSET(E45:BP45,0,1)) * SQRT(COUNT(E45:BQ45)-1)</f>
        <v>0.2337875365903867</v>
      </c>
      <c r="BU45" s="12">
        <f t="shared" ca="1" si="1"/>
        <v>0.23560692229143446</v>
      </c>
      <c r="BV45" s="12" cm="1">
        <f t="array" ref="BV45">-(MAX(1 - (E45:BQ45 / _xlfn.SCAN(E45, E45:BQ45, _xlfn.LAMBDA(_xlpm.a,_xlpm.b, MAX(_xlpm.a, _xlpm.b))))))</f>
        <v>-0.29280105976348514</v>
      </c>
      <c r="BW45" s="14">
        <f t="shared" ca="1" si="2"/>
        <v>-0.30634045456713427</v>
      </c>
    </row>
    <row r="46" spans="1:75" x14ac:dyDescent="0.45">
      <c r="A46" s="2" t="s">
        <v>107</v>
      </c>
      <c r="B46" t="s">
        <v>108</v>
      </c>
      <c r="C46" t="s">
        <v>54</v>
      </c>
      <c r="D46" t="s">
        <v>8</v>
      </c>
      <c r="E46">
        <v>8.5280000000000005</v>
      </c>
      <c r="F46">
        <v>8.9239999999999995</v>
      </c>
      <c r="G46">
        <v>8.6579999999999995</v>
      </c>
      <c r="H46">
        <v>8.4499999999999993</v>
      </c>
      <c r="I46">
        <v>8.8160000000000007</v>
      </c>
      <c r="J46">
        <v>9.1039999999999992</v>
      </c>
      <c r="K46">
        <v>9.6579999999999995</v>
      </c>
      <c r="L46">
        <v>9.6940000000000008</v>
      </c>
      <c r="M46">
        <v>10.035</v>
      </c>
      <c r="N46">
        <v>9.8239999999999998</v>
      </c>
      <c r="O46">
        <v>9.7919999999999998</v>
      </c>
      <c r="P46">
        <v>9.9239999999999995</v>
      </c>
      <c r="Q46">
        <v>9.93</v>
      </c>
      <c r="R46">
        <v>9.99</v>
      </c>
      <c r="S46">
        <v>9.8859999999999992</v>
      </c>
      <c r="T46">
        <v>9.7880000000000003</v>
      </c>
      <c r="U46">
        <v>9.5920000000000005</v>
      </c>
      <c r="V46">
        <v>9.9120000000000008</v>
      </c>
      <c r="W46">
        <v>9.5039999999999996</v>
      </c>
      <c r="X46">
        <v>9.6820000000000004</v>
      </c>
      <c r="Y46">
        <v>9.9339999999999993</v>
      </c>
      <c r="Z46">
        <v>9.7040000000000006</v>
      </c>
      <c r="AA46">
        <v>9.5719999999999992</v>
      </c>
      <c r="AB46">
        <v>9.7040000000000006</v>
      </c>
      <c r="AC46">
        <v>10.025</v>
      </c>
      <c r="AD46">
        <v>10.355</v>
      </c>
      <c r="AE46">
        <v>10.63</v>
      </c>
      <c r="AF46">
        <v>10.59</v>
      </c>
      <c r="AG46">
        <v>10.65</v>
      </c>
      <c r="AH46">
        <v>11.11</v>
      </c>
      <c r="AI46">
        <v>11.455</v>
      </c>
      <c r="AJ46">
        <v>11.315</v>
      </c>
      <c r="AK46">
        <v>11.13</v>
      </c>
      <c r="AL46">
        <v>11.13</v>
      </c>
      <c r="AM46">
        <v>10.72</v>
      </c>
      <c r="AN46">
        <v>11.15</v>
      </c>
      <c r="AO46">
        <v>10.785</v>
      </c>
      <c r="AP46">
        <v>10.565</v>
      </c>
      <c r="AQ46">
        <v>9.6539999999999999</v>
      </c>
      <c r="AR46">
        <v>9.61</v>
      </c>
      <c r="AS46">
        <v>9.9580000000000002</v>
      </c>
      <c r="AT46">
        <v>9.4540000000000006</v>
      </c>
      <c r="AU46">
        <v>9.1519999999999992</v>
      </c>
      <c r="AV46">
        <v>9.3979999999999997</v>
      </c>
      <c r="AW46">
        <v>9.6460000000000008</v>
      </c>
      <c r="AX46">
        <v>9.8460000000000001</v>
      </c>
      <c r="AY46">
        <v>9.5340000000000007</v>
      </c>
      <c r="AZ46">
        <v>9.1760000000000002</v>
      </c>
      <c r="BA46">
        <v>8.5</v>
      </c>
      <c r="BB46">
        <v>8.6560000000000006</v>
      </c>
      <c r="BC46">
        <v>8.75</v>
      </c>
      <c r="BD46">
        <v>7.8760000000000003</v>
      </c>
      <c r="BE46">
        <v>7.95</v>
      </c>
      <c r="BF46">
        <v>7.5780000000000003</v>
      </c>
      <c r="BG46">
        <v>7.53</v>
      </c>
      <c r="BH46">
        <v>6.718</v>
      </c>
      <c r="BI46">
        <v>6.2619999999999996</v>
      </c>
      <c r="BJ46">
        <v>6.7560000000000002</v>
      </c>
      <c r="BK46">
        <v>7</v>
      </c>
      <c r="BL46">
        <v>7.3879999999999999</v>
      </c>
      <c r="BM46">
        <v>7.7</v>
      </c>
      <c r="BN46">
        <v>7.9980000000000002</v>
      </c>
      <c r="BO46">
        <v>7.7140000000000004</v>
      </c>
      <c r="BP46">
        <v>7.9</v>
      </c>
      <c r="BQ46">
        <v>8.0060000000000002</v>
      </c>
      <c r="BR46" s="12">
        <f t="shared" si="0"/>
        <v>-6.1210131332082578E-2</v>
      </c>
      <c r="BS46" s="13" cm="1">
        <f t="array" aca="1" ref="BS46" ca="1">_xlfn.PERCENTILE.INC((OFFSET(E46,0,1,1,COLUMNS(E46:BQ46)-1) - E46:BP46) / E46:BP46, 0.05) * SQRT(COUNT(E46:BQ46) - 1)</f>
        <v>-0.58241183687697162</v>
      </c>
      <c r="BT46" s="12" cm="1">
        <f t="array" aca="1" ref="BT46" ca="1">_xlfn.STDEV.P((E46:BP46 - OFFSET(E46:BP46,0,1)) / OFFSET(E46:BP46,0,1)) * SQRT(COUNT(E46:BQ46)-1)</f>
        <v>0.31835552778087645</v>
      </c>
      <c r="BU46" s="12">
        <f t="shared" ca="1" si="1"/>
        <v>0.32083304007063063</v>
      </c>
      <c r="BV46" s="12" cm="1">
        <f t="array" ref="BV46">-(MAX(1 - (E46:BQ46 / _xlfn.SCAN(E46, E46:BQ46, _xlfn.LAMBDA(_xlpm.a,_xlpm.b, MAX(_xlpm.a, _xlpm.b))))))</f>
        <v>-0.45333915320820606</v>
      </c>
      <c r="BW46" s="14">
        <f t="shared" ca="1" si="2"/>
        <v>-0.17953135099349929</v>
      </c>
    </row>
    <row r="47" spans="1:75" x14ac:dyDescent="0.45">
      <c r="A47" s="2" t="s">
        <v>109</v>
      </c>
      <c r="B47" t="s">
        <v>110</v>
      </c>
      <c r="C47" t="s">
        <v>111</v>
      </c>
      <c r="D47" t="s">
        <v>58</v>
      </c>
      <c r="E47">
        <v>9.94</v>
      </c>
      <c r="F47">
        <v>9.84</v>
      </c>
      <c r="G47">
        <v>9.49</v>
      </c>
      <c r="H47">
        <v>9.33</v>
      </c>
      <c r="I47">
        <v>9.26</v>
      </c>
      <c r="J47">
        <v>9.1199999999999992</v>
      </c>
      <c r="K47">
        <v>9.41</v>
      </c>
      <c r="L47">
        <v>9.5</v>
      </c>
      <c r="M47">
        <v>9.5299999999999994</v>
      </c>
      <c r="N47">
        <v>9.32</v>
      </c>
      <c r="O47">
        <v>9.4</v>
      </c>
      <c r="P47">
        <v>9.44</v>
      </c>
      <c r="Q47">
        <v>9.36</v>
      </c>
      <c r="R47">
        <v>9.33</v>
      </c>
      <c r="S47">
        <v>9.17</v>
      </c>
      <c r="T47">
        <v>9.24</v>
      </c>
      <c r="U47">
        <v>9.0500000000000007</v>
      </c>
      <c r="V47">
        <v>9.19</v>
      </c>
      <c r="W47">
        <v>8.91</v>
      </c>
      <c r="X47">
        <v>9.06</v>
      </c>
      <c r="Y47">
        <v>9.17</v>
      </c>
      <c r="Z47">
        <v>9.11</v>
      </c>
      <c r="AA47">
        <v>9.19</v>
      </c>
      <c r="AB47">
        <v>8.9600000000000009</v>
      </c>
      <c r="AC47">
        <v>9</v>
      </c>
      <c r="AD47">
        <v>9.0399999999999991</v>
      </c>
      <c r="AE47">
        <v>8.94</v>
      </c>
      <c r="AF47">
        <v>8.74</v>
      </c>
      <c r="AG47">
        <v>8.64</v>
      </c>
      <c r="AH47">
        <v>8.89</v>
      </c>
      <c r="AI47">
        <v>8.85</v>
      </c>
      <c r="AJ47">
        <v>9</v>
      </c>
      <c r="AK47">
        <v>9.3000000000000007</v>
      </c>
      <c r="AL47">
        <v>9.25</v>
      </c>
      <c r="AM47">
        <v>9.3000000000000007</v>
      </c>
      <c r="AN47">
        <v>9.2799999999999994</v>
      </c>
      <c r="AO47">
        <v>9.2100000000000009</v>
      </c>
      <c r="AP47">
        <v>9.24</v>
      </c>
      <c r="AQ47">
        <v>8.59</v>
      </c>
      <c r="AR47">
        <v>8.33</v>
      </c>
      <c r="AS47">
        <v>8.9600000000000009</v>
      </c>
      <c r="AT47">
        <v>8.2899999999999991</v>
      </c>
      <c r="AU47">
        <v>8.25</v>
      </c>
      <c r="AV47">
        <v>8.23</v>
      </c>
      <c r="AW47">
        <v>8.1</v>
      </c>
      <c r="AX47">
        <v>8.18</v>
      </c>
      <c r="AY47">
        <v>7.78</v>
      </c>
      <c r="AZ47">
        <v>7.54</v>
      </c>
      <c r="BA47">
        <v>6.24</v>
      </c>
      <c r="BB47">
        <v>6</v>
      </c>
      <c r="BC47">
        <v>5.52</v>
      </c>
      <c r="BD47">
        <v>4.68</v>
      </c>
      <c r="BE47">
        <v>5</v>
      </c>
      <c r="BF47">
        <v>4.38</v>
      </c>
      <c r="BG47">
        <v>4.2</v>
      </c>
      <c r="BH47">
        <v>3.99</v>
      </c>
      <c r="BI47">
        <v>3.65</v>
      </c>
      <c r="BJ47">
        <v>3.77</v>
      </c>
      <c r="BK47">
        <v>3.68</v>
      </c>
      <c r="BL47">
        <v>3.76</v>
      </c>
      <c r="BM47">
        <v>4.05</v>
      </c>
      <c r="BN47">
        <v>4.05</v>
      </c>
      <c r="BO47">
        <v>4</v>
      </c>
      <c r="BP47">
        <v>3.82</v>
      </c>
      <c r="BQ47">
        <v>3.94</v>
      </c>
      <c r="BR47" s="12">
        <f t="shared" si="0"/>
        <v>-0.60362173038229383</v>
      </c>
      <c r="BS47" s="13" cm="1">
        <f t="array" aca="1" ref="BS47" ca="1">_xlfn.PERCENTILE.INC((OFFSET(E47,0,1,1,COLUMNS(E47:BQ47)-1) - E47:BP47) / E47:BP47, 0.05) * SQRT(COUNT(E47:BQ47) - 1)</f>
        <v>-0.67544862155388519</v>
      </c>
      <c r="BT47" s="12" cm="1">
        <f t="array" aca="1" ref="BT47" ca="1">_xlfn.STDEV.P((E47:BP47 - OFFSET(E47:BP47,0,1)) / OFFSET(E47:BP47,0,1)) * SQRT(COUNT(E47:BQ47)-1)</f>
        <v>0.38639178240363692</v>
      </c>
      <c r="BU47" s="12">
        <f t="shared" ca="1" si="1"/>
        <v>0.38939876769532611</v>
      </c>
      <c r="BV47" s="12" cm="1">
        <f t="array" ref="BV47">-(MAX(1 - (E47:BQ47 / _xlfn.SCAN(E47, E47:BQ47, _xlfn.LAMBDA(_xlpm.a,_xlpm.b, MAX(_xlpm.a, _xlpm.b))))))</f>
        <v>-0.63279678068410461</v>
      </c>
      <c r="BW47" s="14">
        <f ca="1">(BR47-$BY$3)/BT47</f>
        <v>-1.5517058704489599</v>
      </c>
    </row>
    <row r="48" spans="1:75" x14ac:dyDescent="0.45">
      <c r="A48" s="2" t="s">
        <v>112</v>
      </c>
      <c r="B48" t="s">
        <v>113</v>
      </c>
      <c r="C48" t="s">
        <v>7</v>
      </c>
      <c r="D48" t="s">
        <v>8</v>
      </c>
      <c r="E48">
        <v>94.7</v>
      </c>
      <c r="F48">
        <v>94.72</v>
      </c>
      <c r="G48">
        <v>92.86</v>
      </c>
      <c r="H48">
        <v>91.94</v>
      </c>
      <c r="I48">
        <v>92.4</v>
      </c>
      <c r="J48">
        <v>91.5</v>
      </c>
      <c r="K48">
        <v>90.92</v>
      </c>
      <c r="L48">
        <v>90.2</v>
      </c>
      <c r="M48">
        <v>89.18</v>
      </c>
      <c r="N48">
        <v>88.34</v>
      </c>
      <c r="O48">
        <v>87</v>
      </c>
      <c r="P48">
        <v>88</v>
      </c>
      <c r="Q48">
        <v>87.32</v>
      </c>
      <c r="R48">
        <v>87.3</v>
      </c>
      <c r="S48">
        <v>87.68</v>
      </c>
      <c r="T48">
        <v>86.42</v>
      </c>
      <c r="U48">
        <v>85.5</v>
      </c>
      <c r="V48">
        <v>85.96</v>
      </c>
      <c r="W48">
        <v>84.24</v>
      </c>
      <c r="X48">
        <v>85.46</v>
      </c>
      <c r="Y48">
        <v>86.3</v>
      </c>
      <c r="Z48">
        <v>84.68</v>
      </c>
      <c r="AA48">
        <v>83.02</v>
      </c>
      <c r="AB48">
        <v>82.9</v>
      </c>
      <c r="AC48">
        <v>83.94</v>
      </c>
      <c r="AD48">
        <v>85.56</v>
      </c>
      <c r="AE48">
        <v>86</v>
      </c>
      <c r="AF48">
        <v>84.96</v>
      </c>
      <c r="AG48">
        <v>85.16</v>
      </c>
      <c r="AH48">
        <v>86.48</v>
      </c>
      <c r="AI48">
        <v>87.12</v>
      </c>
      <c r="AJ48">
        <v>86.42</v>
      </c>
      <c r="AK48">
        <v>86.02</v>
      </c>
      <c r="AL48">
        <v>85.78</v>
      </c>
      <c r="AM48">
        <v>84.02</v>
      </c>
      <c r="AN48">
        <v>84.7</v>
      </c>
      <c r="AO48">
        <v>86.5</v>
      </c>
      <c r="AP48">
        <v>86.12</v>
      </c>
      <c r="AQ48">
        <v>84.46</v>
      </c>
      <c r="AR48">
        <v>89.9</v>
      </c>
      <c r="AS48">
        <v>89.32</v>
      </c>
      <c r="AT48">
        <v>88.84</v>
      </c>
      <c r="AU48">
        <v>85.06</v>
      </c>
      <c r="AV48">
        <v>81.62</v>
      </c>
      <c r="AW48">
        <v>82.7</v>
      </c>
      <c r="AX48">
        <v>81.88</v>
      </c>
      <c r="AY48">
        <v>81.48</v>
      </c>
      <c r="AZ48">
        <v>76.88</v>
      </c>
      <c r="BA48">
        <v>71</v>
      </c>
      <c r="BB48">
        <v>69.680000000000007</v>
      </c>
      <c r="BC48">
        <v>70.08</v>
      </c>
      <c r="BD48">
        <v>60.86</v>
      </c>
      <c r="BE48">
        <v>61.76</v>
      </c>
      <c r="BF48">
        <v>56.84</v>
      </c>
      <c r="BG48">
        <v>52.64</v>
      </c>
      <c r="BH48">
        <v>49.46</v>
      </c>
      <c r="BI48">
        <v>54.18</v>
      </c>
      <c r="BJ48">
        <v>59.98</v>
      </c>
      <c r="BK48">
        <v>52.42</v>
      </c>
      <c r="BL48">
        <v>58.54</v>
      </c>
      <c r="BM48">
        <v>60.18</v>
      </c>
      <c r="BN48">
        <v>62.7</v>
      </c>
      <c r="BO48">
        <v>59.66</v>
      </c>
      <c r="BP48">
        <v>60.26</v>
      </c>
      <c r="BQ48">
        <v>63</v>
      </c>
      <c r="BR48" s="12">
        <f t="shared" si="0"/>
        <v>-0.33474128827877508</v>
      </c>
      <c r="BS48" s="13" cm="1">
        <f t="array" aca="1" ref="BS48" ca="1">_xlfn.PERCENTILE.INC((OFFSET(E48,0,1,1,COLUMNS(E48:BQ48)-1) - E48:BP48) / E48:BP48, 0.05) * SQRT(COUNT(E48:BQ48) - 1)</f>
        <v>-0.60875319735702205</v>
      </c>
      <c r="BT48" s="12" cm="1">
        <f t="array" aca="1" ref="BT48" ca="1">_xlfn.STDEV.P((E48:BP48 - OFFSET(E48:BP48,0,1)) / OFFSET(E48:BP48,0,1)) * SQRT(COUNT(E48:BQ48)-1)</f>
        <v>0.34297396239454592</v>
      </c>
      <c r="BU48" s="12">
        <f t="shared" ca="1" si="1"/>
        <v>0.34564306072251039</v>
      </c>
      <c r="BV48" s="12" cm="1">
        <f t="array" ref="BV48">-(MAX(1 - (E48:BQ48 / _xlfn.SCAN(E48, E48:BQ48, _xlfn.LAMBDA(_xlpm.a,_xlpm.b, MAX(_xlpm.a, _xlpm.b))))))</f>
        <v>-0.47782939189189189</v>
      </c>
      <c r="BW48" s="14">
        <f t="shared" ca="1" si="2"/>
        <v>-0.96417218565714768</v>
      </c>
    </row>
    <row r="49" spans="1:75" x14ac:dyDescent="0.45">
      <c r="A49" s="2" t="s">
        <v>114</v>
      </c>
      <c r="B49" t="s">
        <v>115</v>
      </c>
      <c r="C49" t="s">
        <v>37</v>
      </c>
      <c r="D49" t="s">
        <v>58</v>
      </c>
      <c r="E49">
        <v>543.5</v>
      </c>
      <c r="F49">
        <v>548</v>
      </c>
      <c r="G49">
        <v>549.5</v>
      </c>
      <c r="H49">
        <v>549</v>
      </c>
      <c r="I49">
        <v>547</v>
      </c>
      <c r="J49">
        <v>547.5</v>
      </c>
      <c r="K49">
        <v>548.5</v>
      </c>
      <c r="L49">
        <v>554.5</v>
      </c>
      <c r="M49">
        <v>556</v>
      </c>
      <c r="N49">
        <v>552</v>
      </c>
      <c r="O49">
        <v>555</v>
      </c>
      <c r="P49">
        <v>556</v>
      </c>
      <c r="Q49">
        <v>562.5</v>
      </c>
      <c r="R49">
        <v>563.5</v>
      </c>
      <c r="S49">
        <v>562.5</v>
      </c>
      <c r="T49">
        <v>546.5</v>
      </c>
      <c r="U49">
        <v>530</v>
      </c>
      <c r="V49">
        <v>531.5</v>
      </c>
      <c r="W49">
        <v>520</v>
      </c>
      <c r="X49">
        <v>522.5</v>
      </c>
      <c r="Y49">
        <v>523</v>
      </c>
      <c r="Z49">
        <v>520</v>
      </c>
      <c r="AA49">
        <v>511.5</v>
      </c>
      <c r="AB49">
        <v>510.5</v>
      </c>
      <c r="AC49">
        <v>518</v>
      </c>
      <c r="AD49">
        <v>527</v>
      </c>
      <c r="AE49">
        <v>525</v>
      </c>
      <c r="AF49">
        <v>505</v>
      </c>
      <c r="AG49">
        <v>502</v>
      </c>
      <c r="AH49">
        <v>515</v>
      </c>
      <c r="AI49">
        <v>515.5</v>
      </c>
      <c r="AJ49">
        <v>514</v>
      </c>
      <c r="AK49">
        <v>507.5</v>
      </c>
      <c r="AL49">
        <v>500</v>
      </c>
      <c r="AM49">
        <v>496.6</v>
      </c>
      <c r="AN49">
        <v>496.8</v>
      </c>
      <c r="AO49">
        <v>498.4</v>
      </c>
      <c r="AP49">
        <v>484.8</v>
      </c>
      <c r="AQ49">
        <v>445.8</v>
      </c>
      <c r="AR49">
        <v>440.8</v>
      </c>
      <c r="AS49">
        <v>441.6</v>
      </c>
      <c r="AT49">
        <v>414.2</v>
      </c>
      <c r="AU49">
        <v>422.6</v>
      </c>
      <c r="AV49">
        <v>418.8</v>
      </c>
      <c r="AW49">
        <v>438.2</v>
      </c>
      <c r="AX49">
        <v>434</v>
      </c>
      <c r="AY49">
        <v>413.6</v>
      </c>
      <c r="AZ49">
        <v>392.8</v>
      </c>
      <c r="BA49">
        <v>311.60000000000002</v>
      </c>
      <c r="BB49">
        <v>297.8</v>
      </c>
      <c r="BC49">
        <v>265.2</v>
      </c>
      <c r="BD49">
        <v>230.2</v>
      </c>
      <c r="BE49">
        <v>234.8</v>
      </c>
      <c r="BF49">
        <v>220</v>
      </c>
      <c r="BG49">
        <v>208.4</v>
      </c>
      <c r="BH49">
        <v>195.8</v>
      </c>
      <c r="BI49">
        <v>188.6</v>
      </c>
      <c r="BJ49">
        <v>192.6</v>
      </c>
      <c r="BK49">
        <v>190.2</v>
      </c>
      <c r="BL49">
        <v>221.8</v>
      </c>
      <c r="BM49">
        <v>226.8</v>
      </c>
      <c r="BN49">
        <v>226.4</v>
      </c>
      <c r="BO49">
        <v>215.6</v>
      </c>
      <c r="BP49">
        <v>220.6</v>
      </c>
      <c r="BQ49">
        <v>235.6</v>
      </c>
      <c r="BR49" s="12">
        <f t="shared" si="0"/>
        <v>-0.56651333946642135</v>
      </c>
      <c r="BS49" s="13" cm="1">
        <f t="array" aca="1" ref="BS49" ca="1">_xlfn.PERCENTILE.INC((OFFSET(E49,0,1,1,COLUMNS(E49:BQ49)-1) - E49:BP49) / E49:BP49, 0.05) * SQRT(COUNT(E49:BQ49) - 1)</f>
        <v>-0.62266854453758835</v>
      </c>
      <c r="BT49" s="12" cm="1">
        <f t="array" aca="1" ref="BT49" ca="1">_xlfn.STDEV.P((E49:BP49 - OFFSET(E49:BP49,0,1)) / OFFSET(E49:BP49,0,1)) * SQRT(COUNT(E49:BQ49)-1)</f>
        <v>0.40520794706813812</v>
      </c>
      <c r="BU49" s="12">
        <f t="shared" ca="1" si="1"/>
        <v>0.4083613638652806</v>
      </c>
      <c r="BV49" s="12" cm="1">
        <f t="array" ref="BV49">-(MAX(1 - (E49:BQ49 / _xlfn.SCAN(E49, E49:BQ49, _xlfn.LAMBDA(_xlpm.a,_xlpm.b, MAX(_xlpm.a, _xlpm.b))))))</f>
        <v>-0.66530612244897958</v>
      </c>
      <c r="BW49" s="14">
        <f t="shared" ca="1" si="2"/>
        <v>-1.3880724951292907</v>
      </c>
    </row>
    <row r="50" spans="1:75" x14ac:dyDescent="0.45">
      <c r="A50" s="2" t="s">
        <v>116</v>
      </c>
      <c r="B50" t="s">
        <v>117</v>
      </c>
      <c r="C50" t="s">
        <v>111</v>
      </c>
      <c r="D50" t="s">
        <v>58</v>
      </c>
      <c r="E50">
        <v>288</v>
      </c>
      <c r="F50">
        <v>289</v>
      </c>
      <c r="G50">
        <v>292.89999999999998</v>
      </c>
      <c r="H50">
        <v>296.3</v>
      </c>
      <c r="I50">
        <v>295.7</v>
      </c>
      <c r="J50">
        <v>295.3</v>
      </c>
      <c r="K50">
        <v>291</v>
      </c>
      <c r="L50">
        <v>293.39999999999998</v>
      </c>
      <c r="M50">
        <v>293</v>
      </c>
      <c r="N50">
        <v>290.5</v>
      </c>
      <c r="O50">
        <v>287.60000000000002</v>
      </c>
      <c r="P50">
        <v>291.3</v>
      </c>
      <c r="Q50">
        <v>292.89999999999998</v>
      </c>
      <c r="R50">
        <v>296.10000000000002</v>
      </c>
      <c r="S50">
        <v>290.8</v>
      </c>
      <c r="T50">
        <v>286.10000000000002</v>
      </c>
      <c r="U50">
        <v>277.5</v>
      </c>
      <c r="V50">
        <v>280</v>
      </c>
      <c r="W50">
        <v>270.89999999999998</v>
      </c>
      <c r="X50">
        <v>269.7</v>
      </c>
      <c r="Y50">
        <v>267.7</v>
      </c>
      <c r="Z50">
        <v>265.60000000000002</v>
      </c>
      <c r="AA50">
        <v>261.2</v>
      </c>
      <c r="AB50">
        <v>260.10000000000002</v>
      </c>
      <c r="AC50">
        <v>264.10000000000002</v>
      </c>
      <c r="AD50">
        <v>270.8</v>
      </c>
      <c r="AE50">
        <v>267.3</v>
      </c>
      <c r="AF50">
        <v>259.7</v>
      </c>
      <c r="AG50">
        <v>259.2</v>
      </c>
      <c r="AH50">
        <v>263.8</v>
      </c>
      <c r="AI50">
        <v>267.8</v>
      </c>
      <c r="AJ50">
        <v>256.10000000000002</v>
      </c>
      <c r="AK50">
        <v>256.89999999999998</v>
      </c>
      <c r="AL50">
        <v>255</v>
      </c>
      <c r="AM50">
        <v>251.9</v>
      </c>
      <c r="AN50">
        <v>255.3</v>
      </c>
      <c r="AO50">
        <v>256.5</v>
      </c>
      <c r="AP50">
        <v>247</v>
      </c>
      <c r="AQ50">
        <v>231.7</v>
      </c>
      <c r="AR50">
        <v>231.9</v>
      </c>
      <c r="AS50">
        <v>233</v>
      </c>
      <c r="AT50">
        <v>218.7</v>
      </c>
      <c r="AU50">
        <v>221.7</v>
      </c>
      <c r="AV50">
        <v>224.5</v>
      </c>
      <c r="AW50">
        <v>232</v>
      </c>
      <c r="AX50">
        <v>232.4</v>
      </c>
      <c r="AY50">
        <v>222.9</v>
      </c>
      <c r="AZ50">
        <v>205.2</v>
      </c>
      <c r="BA50">
        <v>147.19999999999999</v>
      </c>
      <c r="BB50">
        <v>138.80000000000001</v>
      </c>
      <c r="BC50">
        <v>127.3</v>
      </c>
      <c r="BD50">
        <v>111</v>
      </c>
      <c r="BE50">
        <v>108.95</v>
      </c>
      <c r="BF50">
        <v>97.9</v>
      </c>
      <c r="BG50">
        <v>99.24</v>
      </c>
      <c r="BH50">
        <v>94.44</v>
      </c>
      <c r="BI50">
        <v>90.92</v>
      </c>
      <c r="BJ50">
        <v>100.75</v>
      </c>
      <c r="BK50">
        <v>101.55</v>
      </c>
      <c r="BL50">
        <v>118.95</v>
      </c>
      <c r="BM50">
        <v>121.95</v>
      </c>
      <c r="BN50">
        <v>124.55</v>
      </c>
      <c r="BO50">
        <v>118.1</v>
      </c>
      <c r="BP50">
        <v>119.5</v>
      </c>
      <c r="BQ50">
        <v>132.6</v>
      </c>
      <c r="BR50" s="12">
        <f t="shared" si="0"/>
        <v>-0.5395833333333333</v>
      </c>
      <c r="BS50" s="13" cm="1">
        <f t="array" aca="1" ref="BS50" ca="1">_xlfn.PERCENTILE.INC((OFFSET(E50,0,1,1,COLUMNS(E50:BQ50)-1) - E50:BP50) / E50:BP50, 0.05) * SQRT(COUNT(E50:BQ50) - 1)</f>
        <v>-0.65868994379821733</v>
      </c>
      <c r="BT50" s="12" cm="1">
        <f t="array" aca="1" ref="BT50" ca="1">_xlfn.STDEV.P((E50:BP50 - OFFSET(E50:BP50,0,1)) / OFFSET(E50:BP50,0,1)) * SQRT(COUNT(E50:BQ50)-1)</f>
        <v>0.51791904108517006</v>
      </c>
      <c r="BU50" s="12">
        <f t="shared" ca="1" si="1"/>
        <v>0.52194960024753334</v>
      </c>
      <c r="BV50" s="12" cm="1">
        <f t="array" ref="BV50">-(MAX(1 - (E50:BQ50 / _xlfn.SCAN(E50, E50:BQ50, _xlfn.LAMBDA(_xlpm.a,_xlpm.b, MAX(_xlpm.a, _xlpm.b))))))</f>
        <v>-0.69314883563955454</v>
      </c>
      <c r="BW50" s="14">
        <f t="shared" ca="1" si="2"/>
        <v>-1.0339994429977604</v>
      </c>
    </row>
    <row r="51" spans="1:75" x14ac:dyDescent="0.45">
      <c r="A51" s="2" t="s">
        <v>118</v>
      </c>
      <c r="B51" t="s">
        <v>119</v>
      </c>
      <c r="C51" t="s">
        <v>111</v>
      </c>
      <c r="D51" t="s">
        <v>58</v>
      </c>
      <c r="E51">
        <v>15.75</v>
      </c>
      <c r="F51">
        <v>16.57</v>
      </c>
      <c r="G51">
        <v>16.350000000000001</v>
      </c>
      <c r="H51">
        <v>16.23</v>
      </c>
      <c r="I51">
        <v>16.25</v>
      </c>
      <c r="J51">
        <v>16.079999999999998</v>
      </c>
      <c r="K51">
        <v>15.55</v>
      </c>
      <c r="L51">
        <v>15.38</v>
      </c>
      <c r="M51">
        <v>14.94</v>
      </c>
      <c r="N51">
        <v>14.19</v>
      </c>
      <c r="O51">
        <v>14.1</v>
      </c>
      <c r="P51">
        <v>14.08</v>
      </c>
      <c r="Q51">
        <v>14.07</v>
      </c>
      <c r="R51">
        <v>14.1</v>
      </c>
      <c r="S51">
        <v>13.99</v>
      </c>
      <c r="T51">
        <v>13.38</v>
      </c>
      <c r="U51">
        <v>13.08</v>
      </c>
      <c r="V51">
        <v>13.32</v>
      </c>
      <c r="W51">
        <v>13.01</v>
      </c>
      <c r="X51">
        <v>12.85</v>
      </c>
      <c r="Y51">
        <v>12.24</v>
      </c>
      <c r="Z51">
        <v>12.04</v>
      </c>
      <c r="AA51">
        <v>11.86</v>
      </c>
      <c r="AB51">
        <v>11.8</v>
      </c>
      <c r="AC51">
        <v>11.77</v>
      </c>
      <c r="AD51">
        <v>12</v>
      </c>
      <c r="AE51">
        <v>12.02</v>
      </c>
      <c r="AF51">
        <v>8.99</v>
      </c>
      <c r="AG51">
        <v>8.5299999999999994</v>
      </c>
      <c r="AH51">
        <v>9.08</v>
      </c>
      <c r="AI51">
        <v>9.25</v>
      </c>
      <c r="AJ51">
        <v>9.7899999999999991</v>
      </c>
      <c r="AK51">
        <v>9.64</v>
      </c>
      <c r="AL51">
        <v>9.65</v>
      </c>
      <c r="AM51">
        <v>9.48</v>
      </c>
      <c r="AN51">
        <v>9.3699999999999992</v>
      </c>
      <c r="AO51">
        <v>9.49</v>
      </c>
      <c r="AP51">
        <v>9.26</v>
      </c>
      <c r="AQ51">
        <v>8.39</v>
      </c>
      <c r="AR51">
        <v>8.2799999999999994</v>
      </c>
      <c r="AS51">
        <v>8.35</v>
      </c>
      <c r="AT51">
        <v>7.84</v>
      </c>
      <c r="AU51">
        <v>8.2899999999999991</v>
      </c>
      <c r="AV51">
        <v>8.0500000000000007</v>
      </c>
      <c r="AW51">
        <v>8.09</v>
      </c>
      <c r="AX51">
        <v>7.71</v>
      </c>
      <c r="AY51">
        <v>7.42</v>
      </c>
      <c r="AZ51">
        <v>6.95</v>
      </c>
      <c r="BA51">
        <v>4.7300000000000004</v>
      </c>
      <c r="BB51">
        <v>4.41</v>
      </c>
      <c r="BC51">
        <v>4.09</v>
      </c>
      <c r="BD51">
        <v>3.83</v>
      </c>
      <c r="BE51">
        <v>4.13</v>
      </c>
      <c r="BF51">
        <v>3.33</v>
      </c>
      <c r="BG51">
        <v>3.25</v>
      </c>
      <c r="BH51">
        <v>3.01</v>
      </c>
      <c r="BI51">
        <v>2.93</v>
      </c>
      <c r="BJ51">
        <v>3.11</v>
      </c>
      <c r="BK51">
        <v>2.79</v>
      </c>
      <c r="BL51">
        <v>3.22</v>
      </c>
      <c r="BM51">
        <v>3.69</v>
      </c>
      <c r="BN51">
        <v>3.63</v>
      </c>
      <c r="BO51">
        <v>3.49</v>
      </c>
      <c r="BP51">
        <v>3.38</v>
      </c>
      <c r="BQ51">
        <v>3.52</v>
      </c>
      <c r="BR51" s="12">
        <f t="shared" si="0"/>
        <v>-0.77650793650793648</v>
      </c>
      <c r="BS51" s="13" cm="1">
        <f t="array" aca="1" ref="BS51" ca="1">_xlfn.PERCENTILE.INC((OFFSET(E51,0,1,1,COLUMNS(E51:BQ51)-1) - E51:BP51) / E51:BP51, 0.05) * SQRT(COUNT(E51:BQ51) - 1)</f>
        <v>-0.81242143715319448</v>
      </c>
      <c r="BT51" s="12" cm="1">
        <f t="array" aca="1" ref="BT51" ca="1">_xlfn.STDEV.P((E51:BP51 - OFFSET(E51:BP51,0,1)) / OFFSET(E51:BP51,0,1)) * SQRT(COUNT(E51:BQ51)-1)</f>
        <v>0.69512036671054966</v>
      </c>
      <c r="BU51" s="12">
        <f t="shared" ca="1" si="1"/>
        <v>0.70052994531403223</v>
      </c>
      <c r="BV51" s="12" cm="1">
        <f t="array" ref="BV51">-(MAX(1 - (E51:BQ51 / _xlfn.SCAN(E51, E51:BQ51, _xlfn.LAMBDA(_xlpm.a,_xlpm.b, MAX(_xlpm.a, _xlpm.b))))))</f>
        <v>-0.83162341581170796</v>
      </c>
      <c r="BW51" s="14">
        <f t="shared" ca="1" si="2"/>
        <v>-1.1112501376272506</v>
      </c>
    </row>
    <row r="52" spans="1:75" x14ac:dyDescent="0.45">
      <c r="A52" s="2" t="s">
        <v>120</v>
      </c>
      <c r="B52" t="s">
        <v>121</v>
      </c>
      <c r="C52" t="s">
        <v>19</v>
      </c>
      <c r="D52" t="s">
        <v>8</v>
      </c>
      <c r="E52">
        <v>20.2</v>
      </c>
      <c r="F52">
        <v>20.8</v>
      </c>
      <c r="G52">
        <v>20.2</v>
      </c>
      <c r="H52">
        <v>19.579999999999998</v>
      </c>
      <c r="I52">
        <v>19.420000000000002</v>
      </c>
      <c r="J52">
        <v>19.5</v>
      </c>
      <c r="K52">
        <v>19.64</v>
      </c>
      <c r="L52">
        <v>19.34</v>
      </c>
      <c r="M52">
        <v>19.399999999999999</v>
      </c>
      <c r="N52">
        <v>19.420000000000002</v>
      </c>
      <c r="O52">
        <v>19.579999999999998</v>
      </c>
      <c r="P52">
        <v>19.84</v>
      </c>
      <c r="Q52">
        <v>19.920000000000002</v>
      </c>
      <c r="R52">
        <v>19.68</v>
      </c>
      <c r="S52">
        <v>19.62</v>
      </c>
      <c r="T52">
        <v>19.66</v>
      </c>
      <c r="U52">
        <v>19.559999999999999</v>
      </c>
      <c r="V52">
        <v>19.8</v>
      </c>
      <c r="W52">
        <v>18.96</v>
      </c>
      <c r="X52">
        <v>19.399999999999999</v>
      </c>
      <c r="Y52">
        <v>19.34</v>
      </c>
      <c r="Z52">
        <v>18.7</v>
      </c>
      <c r="AA52">
        <v>18.72</v>
      </c>
      <c r="AB52">
        <v>18.760000000000002</v>
      </c>
      <c r="AC52">
        <v>18.760000000000002</v>
      </c>
      <c r="AD52">
        <v>19.48</v>
      </c>
      <c r="AE52">
        <v>19.059999999999999</v>
      </c>
      <c r="AF52">
        <v>18.62</v>
      </c>
      <c r="AG52">
        <v>18.52</v>
      </c>
      <c r="AH52">
        <v>18.760000000000002</v>
      </c>
      <c r="AI52">
        <v>19.739999999999998</v>
      </c>
      <c r="AJ52">
        <v>19.64</v>
      </c>
      <c r="AK52">
        <v>18.7</v>
      </c>
      <c r="AL52">
        <v>18.420000000000002</v>
      </c>
      <c r="AM52">
        <v>17.54</v>
      </c>
      <c r="AN52">
        <v>17.32</v>
      </c>
      <c r="AO52">
        <v>17.84</v>
      </c>
      <c r="AP52">
        <v>17.36</v>
      </c>
      <c r="AQ52">
        <v>16.399999999999999</v>
      </c>
      <c r="AR52">
        <v>15.5</v>
      </c>
      <c r="AS52">
        <v>15.8</v>
      </c>
      <c r="AT52">
        <v>15.26</v>
      </c>
      <c r="AU52">
        <v>14.7</v>
      </c>
      <c r="AV52">
        <v>14.38</v>
      </c>
      <c r="AW52">
        <v>14.44</v>
      </c>
      <c r="AX52">
        <v>14.1</v>
      </c>
      <c r="AY52">
        <v>14</v>
      </c>
      <c r="AZ52">
        <v>13.56</v>
      </c>
      <c r="BA52">
        <v>12.46</v>
      </c>
      <c r="BB52">
        <v>12.02</v>
      </c>
      <c r="BC52">
        <v>12.26</v>
      </c>
      <c r="BD52">
        <v>10.9</v>
      </c>
      <c r="BE52">
        <v>11.2</v>
      </c>
      <c r="BF52">
        <v>9.3000000000000007</v>
      </c>
      <c r="BG52">
        <v>9.52</v>
      </c>
      <c r="BH52">
        <v>9.43</v>
      </c>
      <c r="BI52">
        <v>9.48</v>
      </c>
      <c r="BJ52">
        <v>10</v>
      </c>
      <c r="BK52">
        <v>10.34</v>
      </c>
      <c r="BL52">
        <v>11.12</v>
      </c>
      <c r="BM52">
        <v>11.06</v>
      </c>
      <c r="BN52">
        <v>11.52</v>
      </c>
      <c r="BO52">
        <v>11</v>
      </c>
      <c r="BP52">
        <v>10.64</v>
      </c>
      <c r="BQ52">
        <v>10.7</v>
      </c>
      <c r="BR52" s="12">
        <f t="shared" si="0"/>
        <v>-0.47029702970297033</v>
      </c>
      <c r="BS52" s="13" cm="1">
        <f t="array" aca="1" ref="BS52" ca="1">_xlfn.PERCENTILE.INC((OFFSET(E52,0,1,1,COLUMNS(E52:BQ52)-1) - E52:BP52) / E52:BP52, 0.05) * SQRT(COUNT(E52:BQ52) - 1)</f>
        <v>-0.44189052489603264</v>
      </c>
      <c r="BT52" s="12" cm="1">
        <f t="array" aca="1" ref="BT52" ca="1">_xlfn.STDEV.P((E52:BP52 - OFFSET(E52:BP52,0,1)) / OFFSET(E52:BP52,0,1)) * SQRT(COUNT(E52:BQ52)-1)</f>
        <v>0.32570256186440527</v>
      </c>
      <c r="BU52" s="12">
        <f t="shared" ca="1" si="1"/>
        <v>0.32823725037899859</v>
      </c>
      <c r="BV52" s="12" cm="1">
        <f t="array" ref="BV52">-(MAX(1 - (E52:BQ52 / _xlfn.SCAN(E52, E52:BQ52, _xlfn.LAMBDA(_xlpm.a,_xlpm.b, MAX(_xlpm.a, _xlpm.b))))))</f>
        <v>-0.55288461538461542</v>
      </c>
      <c r="BW52" s="14">
        <f t="shared" ca="1" si="2"/>
        <v>-1.4314953302815598</v>
      </c>
    </row>
    <row r="53" spans="1:75" x14ac:dyDescent="0.45">
      <c r="A53" s="2" t="s">
        <v>122</v>
      </c>
      <c r="B53" t="s">
        <v>123</v>
      </c>
      <c r="C53" t="s">
        <v>7</v>
      </c>
      <c r="D53" t="s">
        <v>8</v>
      </c>
      <c r="E53">
        <v>90.64</v>
      </c>
      <c r="F53">
        <v>91.24</v>
      </c>
      <c r="G53">
        <v>90.31</v>
      </c>
      <c r="H53">
        <v>90.2</v>
      </c>
      <c r="I53">
        <v>90.1</v>
      </c>
      <c r="J53">
        <v>89.85</v>
      </c>
      <c r="K53">
        <v>89.75</v>
      </c>
      <c r="L53">
        <v>89.58</v>
      </c>
      <c r="M53">
        <v>88.49</v>
      </c>
      <c r="N53">
        <v>89.47</v>
      </c>
      <c r="O53">
        <v>89.04</v>
      </c>
      <c r="P53">
        <v>87.97</v>
      </c>
      <c r="Q53">
        <v>87.98</v>
      </c>
      <c r="R53">
        <v>88.04</v>
      </c>
      <c r="S53">
        <v>87.77</v>
      </c>
      <c r="T53">
        <v>87.92</v>
      </c>
      <c r="U53">
        <v>86.76</v>
      </c>
      <c r="V53">
        <v>88.04</v>
      </c>
      <c r="W53">
        <v>85.68</v>
      </c>
      <c r="X53">
        <v>86.45</v>
      </c>
      <c r="Y53">
        <v>87.27</v>
      </c>
      <c r="Z53">
        <v>85.91</v>
      </c>
      <c r="AA53">
        <v>85.3</v>
      </c>
      <c r="AB53">
        <v>85.76</v>
      </c>
      <c r="AC53">
        <v>86.37</v>
      </c>
      <c r="AD53">
        <v>87.79</v>
      </c>
      <c r="AE53">
        <v>88.45</v>
      </c>
      <c r="AF53">
        <v>88.16</v>
      </c>
      <c r="AG53">
        <v>88.11</v>
      </c>
      <c r="AH53">
        <v>87.57</v>
      </c>
      <c r="AI53">
        <v>90.14</v>
      </c>
      <c r="AJ53">
        <v>88.53</v>
      </c>
      <c r="AK53">
        <v>87.16</v>
      </c>
      <c r="AL53">
        <v>86.22</v>
      </c>
      <c r="AM53">
        <v>86.9</v>
      </c>
      <c r="AN53">
        <v>86.93</v>
      </c>
      <c r="AO53">
        <v>85.5</v>
      </c>
      <c r="AP53">
        <v>84.32</v>
      </c>
      <c r="AQ53">
        <v>81</v>
      </c>
      <c r="AR53">
        <v>78.91</v>
      </c>
      <c r="AS53">
        <v>79.12</v>
      </c>
      <c r="AT53">
        <v>75.489999999999995</v>
      </c>
      <c r="AU53">
        <v>72.150000000000006</v>
      </c>
      <c r="AV53">
        <v>72.73</v>
      </c>
      <c r="AW53">
        <v>72.5</v>
      </c>
      <c r="AX53">
        <v>73</v>
      </c>
      <c r="AY53">
        <v>72.09</v>
      </c>
      <c r="AZ53">
        <v>71.77</v>
      </c>
      <c r="BA53">
        <v>69.33</v>
      </c>
      <c r="BB53">
        <v>68.95</v>
      </c>
      <c r="BC53">
        <v>68.819999999999993</v>
      </c>
      <c r="BD53">
        <v>62.71</v>
      </c>
      <c r="BE53">
        <v>61.95</v>
      </c>
      <c r="BF53">
        <v>55.05</v>
      </c>
      <c r="BG53">
        <v>53.88</v>
      </c>
      <c r="BH53">
        <v>51.94</v>
      </c>
      <c r="BI53">
        <v>48.5</v>
      </c>
      <c r="BJ53">
        <v>49.15</v>
      </c>
      <c r="BK53">
        <v>51.48</v>
      </c>
      <c r="BL53">
        <v>54.9</v>
      </c>
      <c r="BM53">
        <v>56.17</v>
      </c>
      <c r="BN53">
        <v>60.09</v>
      </c>
      <c r="BO53">
        <v>57.89</v>
      </c>
      <c r="BP53">
        <v>61.8</v>
      </c>
      <c r="BQ53">
        <v>60.01</v>
      </c>
      <c r="BR53" s="12">
        <f t="shared" si="0"/>
        <v>-0.33793027360988531</v>
      </c>
      <c r="BS53" s="13" cm="1">
        <f t="array" aca="1" ref="BS53" ca="1">_xlfn.PERCENTILE.INC((OFFSET(E53,0,1,1,COLUMNS(E53:BQ53)-1) - E53:BP53) / E53:BP53, 0.05) * SQRT(COUNT(E53:BQ53) - 1)</f>
        <v>-0.36507492471498376</v>
      </c>
      <c r="BT53" s="12" cm="1">
        <f t="array" aca="1" ref="BT53" ca="1">_xlfn.STDEV.P((E53:BP53 - OFFSET(E53:BP53,0,1)) / OFFSET(E53:BP53,0,1)) * SQRT(COUNT(E53:BQ53)-1)</f>
        <v>0.24401101815541129</v>
      </c>
      <c r="BU53" s="12">
        <f t="shared" ca="1" si="1"/>
        <v>0.24590996522421033</v>
      </c>
      <c r="BV53" s="12" cm="1">
        <f t="array" ref="BV53">-(MAX(1 - (E53:BQ53 / _xlfn.SCAN(E53, E53:BQ53, _xlfn.LAMBDA(_xlpm.a,_xlpm.b, MAX(_xlpm.a, _xlpm.b))))))</f>
        <v>-0.46843489697501095</v>
      </c>
      <c r="BW53" s="14">
        <f t="shared" ca="1" si="2"/>
        <v>-1.3682781326862301</v>
      </c>
    </row>
    <row r="54" spans="1:75" x14ac:dyDescent="0.45">
      <c r="A54" s="2" t="s">
        <v>124</v>
      </c>
      <c r="B54" t="s">
        <v>125</v>
      </c>
      <c r="C54" t="s">
        <v>80</v>
      </c>
      <c r="D54" t="s">
        <v>29</v>
      </c>
      <c r="E54">
        <v>84.1</v>
      </c>
      <c r="F54">
        <v>84.5</v>
      </c>
      <c r="G54">
        <v>84.5</v>
      </c>
      <c r="H54">
        <v>83.8</v>
      </c>
      <c r="I54">
        <v>80.599999999999994</v>
      </c>
      <c r="J54">
        <v>81.599999999999994</v>
      </c>
      <c r="K54">
        <v>81.400000000000006</v>
      </c>
      <c r="L54">
        <v>81.599999999999994</v>
      </c>
      <c r="M54">
        <v>81.099999999999994</v>
      </c>
      <c r="N54">
        <v>81.3</v>
      </c>
      <c r="O54">
        <v>82.3</v>
      </c>
      <c r="P54">
        <v>82</v>
      </c>
      <c r="Q54">
        <v>84.6</v>
      </c>
      <c r="R54">
        <v>84.1</v>
      </c>
      <c r="S54">
        <v>85</v>
      </c>
      <c r="T54">
        <v>86.2</v>
      </c>
      <c r="U54">
        <v>86.4</v>
      </c>
      <c r="V54">
        <v>87</v>
      </c>
      <c r="W54">
        <v>86.5</v>
      </c>
      <c r="X54">
        <v>86.1</v>
      </c>
      <c r="Y54">
        <v>87</v>
      </c>
      <c r="Z54">
        <v>87</v>
      </c>
      <c r="AA54">
        <v>86.9</v>
      </c>
      <c r="AB54">
        <v>87</v>
      </c>
      <c r="AC54">
        <v>87.5</v>
      </c>
      <c r="AD54">
        <v>87.5</v>
      </c>
      <c r="AE54">
        <v>86.5</v>
      </c>
      <c r="AF54">
        <v>86.3</v>
      </c>
      <c r="AG54">
        <v>86.5</v>
      </c>
      <c r="AH54">
        <v>86.5</v>
      </c>
      <c r="AI54">
        <v>84.8</v>
      </c>
      <c r="AJ54">
        <v>86</v>
      </c>
      <c r="AK54">
        <v>85.4</v>
      </c>
      <c r="AL54">
        <v>85</v>
      </c>
      <c r="AM54">
        <v>84.5</v>
      </c>
      <c r="AN54">
        <v>86</v>
      </c>
      <c r="AO54">
        <v>87.5</v>
      </c>
      <c r="AP54">
        <v>86.6</v>
      </c>
      <c r="AQ54">
        <v>85.4</v>
      </c>
      <c r="AR54">
        <v>82.9</v>
      </c>
      <c r="AS54">
        <v>82.8</v>
      </c>
      <c r="AT54">
        <v>82</v>
      </c>
      <c r="AU54">
        <v>75.599999999999994</v>
      </c>
      <c r="AV54">
        <v>78.900000000000006</v>
      </c>
      <c r="AW54">
        <v>78.5</v>
      </c>
      <c r="AX54">
        <v>79.2</v>
      </c>
      <c r="AY54">
        <v>78.5</v>
      </c>
      <c r="AZ54">
        <v>76</v>
      </c>
      <c r="BA54">
        <v>74</v>
      </c>
      <c r="BB54">
        <v>73</v>
      </c>
      <c r="BC54">
        <v>73</v>
      </c>
      <c r="BD54">
        <v>70.099999999999994</v>
      </c>
      <c r="BE54">
        <v>69.599999999999994</v>
      </c>
      <c r="BF54">
        <v>68.7</v>
      </c>
      <c r="BG54">
        <v>64.099999999999994</v>
      </c>
      <c r="BH54">
        <v>59</v>
      </c>
      <c r="BI54">
        <v>62.4</v>
      </c>
      <c r="BJ54">
        <v>65</v>
      </c>
      <c r="BK54">
        <v>57.2</v>
      </c>
      <c r="BL54">
        <v>61</v>
      </c>
      <c r="BM54">
        <v>64.599999999999994</v>
      </c>
      <c r="BN54">
        <v>63.7</v>
      </c>
      <c r="BO54">
        <v>63.7</v>
      </c>
      <c r="BP54">
        <v>63.9</v>
      </c>
      <c r="BQ54">
        <v>65</v>
      </c>
      <c r="BR54" s="12">
        <f t="shared" si="0"/>
        <v>-0.22711058263971456</v>
      </c>
      <c r="BS54" s="13" cm="1">
        <f t="array" aca="1" ref="BS54" ca="1">_xlfn.PERCENTILE.INC((OFFSET(E54,0,1,1,COLUMNS(E54:BQ54)-1) - E54:BP54) / E54:BP54, 0.05) * SQRT(COUNT(E54:BQ54) - 1)</f>
        <v>-0.50298418775298681</v>
      </c>
      <c r="BT54" s="12" cm="1">
        <f t="array" aca="1" ref="BT54" ca="1">_xlfn.STDEV.P((E54:BP54 - OFFSET(E54:BP54,0,1)) / OFFSET(E54:BP54,0,1)) * SQRT(COUNT(E54:BQ54)-1)</f>
        <v>0.24766206120183781</v>
      </c>
      <c r="BU54" s="12">
        <f t="shared" ca="1" si="1"/>
        <v>0.2495894214855133</v>
      </c>
      <c r="BV54" s="12" cm="1">
        <f t="array" ref="BV54">-(MAX(1 - (E54:BQ54 / _xlfn.SCAN(E54, E54:BQ54, _xlfn.LAMBDA(_xlpm.a,_xlpm.b, MAX(_xlpm.a, _xlpm.b))))))</f>
        <v>-0.34628571428571431</v>
      </c>
      <c r="BW54" s="14">
        <f t="shared" ca="1" si="2"/>
        <v>-0.90064359564785057</v>
      </c>
    </row>
    <row r="55" spans="1:75" x14ac:dyDescent="0.45">
      <c r="A55" s="2" t="s">
        <v>126</v>
      </c>
      <c r="B55" t="s">
        <v>127</v>
      </c>
      <c r="C55" t="s">
        <v>37</v>
      </c>
      <c r="D55" t="s">
        <v>8</v>
      </c>
      <c r="E55">
        <v>48.55</v>
      </c>
      <c r="F55">
        <v>48.55</v>
      </c>
      <c r="G55">
        <v>48.05</v>
      </c>
      <c r="H55">
        <v>48.05</v>
      </c>
      <c r="I55">
        <v>47.75</v>
      </c>
      <c r="J55">
        <v>48.1</v>
      </c>
      <c r="K55">
        <v>48.15</v>
      </c>
      <c r="L55">
        <v>47.6</v>
      </c>
      <c r="M55">
        <v>47.15</v>
      </c>
      <c r="N55">
        <v>46</v>
      </c>
      <c r="O55">
        <v>47.1</v>
      </c>
      <c r="P55">
        <v>47.5</v>
      </c>
      <c r="Q55">
        <v>47.35</v>
      </c>
      <c r="R55">
        <v>47.6</v>
      </c>
      <c r="S55">
        <v>47.6</v>
      </c>
      <c r="T55">
        <v>47.9</v>
      </c>
      <c r="U55">
        <v>47.6</v>
      </c>
      <c r="V55">
        <v>47.4</v>
      </c>
      <c r="W55">
        <v>46.2</v>
      </c>
      <c r="X55">
        <v>46.3</v>
      </c>
      <c r="Y55">
        <v>46.7</v>
      </c>
      <c r="Z55">
        <v>46.45</v>
      </c>
      <c r="AA55">
        <v>45.8</v>
      </c>
      <c r="AB55">
        <v>45.35</v>
      </c>
      <c r="AC55">
        <v>45.65</v>
      </c>
      <c r="AD55">
        <v>46.05</v>
      </c>
      <c r="AE55">
        <v>45.9</v>
      </c>
      <c r="AF55">
        <v>45.6</v>
      </c>
      <c r="AG55">
        <v>45.8</v>
      </c>
      <c r="AH55">
        <v>45.6</v>
      </c>
      <c r="AI55">
        <v>45.95</v>
      </c>
      <c r="AJ55">
        <v>46.35</v>
      </c>
      <c r="AK55">
        <v>45.8</v>
      </c>
      <c r="AL55">
        <v>45.85</v>
      </c>
      <c r="AM55">
        <v>45.9</v>
      </c>
      <c r="AN55">
        <v>45.8</v>
      </c>
      <c r="AO55">
        <v>45.5</v>
      </c>
      <c r="AP55">
        <v>45.4</v>
      </c>
      <c r="AQ55">
        <v>43.15</v>
      </c>
      <c r="AR55">
        <v>41.9</v>
      </c>
      <c r="AS55">
        <v>42.45</v>
      </c>
      <c r="AT55">
        <v>40.450000000000003</v>
      </c>
      <c r="AU55">
        <v>40.5</v>
      </c>
      <c r="AV55">
        <v>39.5</v>
      </c>
      <c r="AW55">
        <v>40.299999999999997</v>
      </c>
      <c r="AX55">
        <v>41.2</v>
      </c>
      <c r="AY55">
        <v>40.6</v>
      </c>
      <c r="AZ55">
        <v>39.35</v>
      </c>
      <c r="BA55">
        <v>37.4</v>
      </c>
      <c r="BB55">
        <v>38.75</v>
      </c>
      <c r="BC55">
        <v>38.299999999999997</v>
      </c>
      <c r="BD55">
        <v>35.450000000000003</v>
      </c>
      <c r="BE55">
        <v>36.1</v>
      </c>
      <c r="BF55">
        <v>34.299999999999997</v>
      </c>
      <c r="BG55">
        <v>34.6</v>
      </c>
      <c r="BH55">
        <v>33.5</v>
      </c>
      <c r="BI55">
        <v>34</v>
      </c>
      <c r="BJ55">
        <v>32.25</v>
      </c>
      <c r="BK55">
        <v>30.85</v>
      </c>
      <c r="BL55">
        <v>32</v>
      </c>
      <c r="BM55">
        <v>33.25</v>
      </c>
      <c r="BN55">
        <v>33.5</v>
      </c>
      <c r="BO55">
        <v>33.65</v>
      </c>
      <c r="BP55">
        <v>34.450000000000003</v>
      </c>
      <c r="BQ55">
        <v>34.75</v>
      </c>
      <c r="BR55" s="12">
        <f t="shared" si="0"/>
        <v>-0.28424304840370745</v>
      </c>
      <c r="BS55" s="13" cm="1">
        <f t="array" aca="1" ref="BS55" ca="1">_xlfn.PERCENTILE.INC((OFFSET(E55,0,1,1,COLUMNS(E55:BQ55)-1) - E55:BP55) / E55:BP55, 0.05) * SQRT(COUNT(E55:BQ55) - 1)</f>
        <v>-0.39647073311353559</v>
      </c>
      <c r="BT55" s="12" cm="1">
        <f t="array" aca="1" ref="BT55" ca="1">_xlfn.STDEV.P((E55:BP55 - OFFSET(E55:BP55,0,1)) / OFFSET(E55:BP55,0,1)) * SQRT(COUNT(E55:BQ55)-1)</f>
        <v>0.18394044137988463</v>
      </c>
      <c r="BU55" s="12">
        <f t="shared" ca="1" si="1"/>
        <v>0.18537190609255375</v>
      </c>
      <c r="BV55" s="12" cm="1">
        <f t="array" ref="BV55">-(MAX(1 - (E55:BQ55 / _xlfn.SCAN(E55, E55:BQ55, _xlfn.LAMBDA(_xlpm.a,_xlpm.b, MAX(_xlpm.a, _xlpm.b))))))</f>
        <v>-0.36457260556127702</v>
      </c>
      <c r="BW55" s="14">
        <f t="shared" ca="1" si="2"/>
        <v>-1.5232523797837036</v>
      </c>
    </row>
    <row r="56" spans="1:75" x14ac:dyDescent="0.45">
      <c r="A56" s="2" t="s">
        <v>128</v>
      </c>
      <c r="B56" t="s">
        <v>129</v>
      </c>
      <c r="C56" t="s">
        <v>22</v>
      </c>
      <c r="D56" t="s">
        <v>26</v>
      </c>
      <c r="E56">
        <v>235.9</v>
      </c>
      <c r="F56">
        <v>240.9</v>
      </c>
      <c r="G56">
        <v>238.2</v>
      </c>
      <c r="H56">
        <v>238.2</v>
      </c>
      <c r="I56">
        <v>236.6</v>
      </c>
      <c r="J56">
        <v>236.3</v>
      </c>
      <c r="K56">
        <v>238.8</v>
      </c>
      <c r="L56">
        <v>237.5</v>
      </c>
      <c r="M56">
        <v>239.3</v>
      </c>
      <c r="N56">
        <v>243</v>
      </c>
      <c r="O56">
        <v>243.6</v>
      </c>
      <c r="P56">
        <v>249.9</v>
      </c>
      <c r="Q56">
        <v>251.5</v>
      </c>
      <c r="R56">
        <v>252.4</v>
      </c>
      <c r="S56">
        <v>250.8</v>
      </c>
      <c r="T56">
        <v>247.1</v>
      </c>
      <c r="U56">
        <v>244.2</v>
      </c>
      <c r="V56">
        <v>248.7</v>
      </c>
      <c r="W56">
        <v>241.6</v>
      </c>
      <c r="X56">
        <v>245.1</v>
      </c>
      <c r="Y56">
        <v>245</v>
      </c>
      <c r="Z56">
        <v>243.2</v>
      </c>
      <c r="AA56">
        <v>241</v>
      </c>
      <c r="AB56">
        <v>235.1</v>
      </c>
      <c r="AC56">
        <v>252.1</v>
      </c>
      <c r="AD56">
        <v>255.4</v>
      </c>
      <c r="AE56">
        <v>256.5</v>
      </c>
      <c r="AF56">
        <v>252</v>
      </c>
      <c r="AG56">
        <v>250.7</v>
      </c>
      <c r="AH56">
        <v>255.7</v>
      </c>
      <c r="AI56">
        <v>257.2</v>
      </c>
      <c r="AJ56">
        <v>256.39999999999998</v>
      </c>
      <c r="AK56">
        <v>253.9</v>
      </c>
      <c r="AL56">
        <v>255.6</v>
      </c>
      <c r="AM56">
        <v>254</v>
      </c>
      <c r="AN56">
        <v>253.7</v>
      </c>
      <c r="AO56">
        <v>252.7</v>
      </c>
      <c r="AP56">
        <v>247.8</v>
      </c>
      <c r="AQ56">
        <v>232.9</v>
      </c>
      <c r="AR56">
        <v>226.7</v>
      </c>
      <c r="AS56">
        <v>229</v>
      </c>
      <c r="AT56">
        <v>221.1</v>
      </c>
      <c r="AU56">
        <v>216.1</v>
      </c>
      <c r="AV56">
        <v>215.5</v>
      </c>
      <c r="AW56">
        <v>214.5</v>
      </c>
      <c r="AX56">
        <v>212.1</v>
      </c>
      <c r="AY56">
        <v>204.7</v>
      </c>
      <c r="AZ56">
        <v>198.7</v>
      </c>
      <c r="BA56">
        <v>182.35</v>
      </c>
      <c r="BB56">
        <v>180.1</v>
      </c>
      <c r="BC56">
        <v>177.3</v>
      </c>
      <c r="BD56">
        <v>156.19999999999999</v>
      </c>
      <c r="BE56">
        <v>164.85</v>
      </c>
      <c r="BF56">
        <v>158</v>
      </c>
      <c r="BG56">
        <v>166.5</v>
      </c>
      <c r="BH56">
        <v>168.65</v>
      </c>
      <c r="BI56">
        <v>169</v>
      </c>
      <c r="BJ56">
        <v>159.9</v>
      </c>
      <c r="BK56">
        <v>149.6</v>
      </c>
      <c r="BL56">
        <v>163</v>
      </c>
      <c r="BM56">
        <v>175.5</v>
      </c>
      <c r="BN56">
        <v>175.95</v>
      </c>
      <c r="BO56">
        <v>174.4</v>
      </c>
      <c r="BP56">
        <v>172.05</v>
      </c>
      <c r="BQ56">
        <v>172.25</v>
      </c>
      <c r="BR56" s="12">
        <f t="shared" si="0"/>
        <v>-0.26981771937261551</v>
      </c>
      <c r="BS56" s="13" cm="1">
        <f t="array" aca="1" ref="BS56" ca="1">_xlfn.PERCENTILE.INC((OFFSET(E56,0,1,1,COLUMNS(E56:BQ56)-1) - E56:BP56) / E56:BP56, 0.05) * SQRT(COUNT(E56:BQ56) - 1)</f>
        <v>-0.47349351213758001</v>
      </c>
      <c r="BT56" s="12" cm="1">
        <f t="array" aca="1" ref="BT56" ca="1">_xlfn.STDEV.P((E56:BP56 - OFFSET(E56:BP56,0,1)) / OFFSET(E56:BP56,0,1)) * SQRT(COUNT(E56:BQ56)-1)</f>
        <v>0.26792523455894751</v>
      </c>
      <c r="BU56" s="12">
        <f t="shared" ca="1" si="1"/>
        <v>0.27001028728594761</v>
      </c>
      <c r="BV56" s="12" cm="1">
        <f t="array" ref="BV56">-(MAX(1 - (E56:BQ56 / _xlfn.SCAN(E56, E56:BQ56, _xlfn.LAMBDA(_xlpm.a,_xlpm.b, MAX(_xlpm.a, _xlpm.b))))))</f>
        <v>-0.41835147744945567</v>
      </c>
      <c r="BW56" s="14">
        <f t="shared" ca="1" si="2"/>
        <v>-0.99192741764983128</v>
      </c>
    </row>
    <row r="57" spans="1:75" x14ac:dyDescent="0.45">
      <c r="A57" s="2" t="s">
        <v>130</v>
      </c>
      <c r="B57" t="s">
        <v>131</v>
      </c>
      <c r="C57" t="s">
        <v>54</v>
      </c>
      <c r="D57" t="s">
        <v>29</v>
      </c>
      <c r="E57">
        <v>106.57</v>
      </c>
      <c r="F57">
        <v>106.21</v>
      </c>
      <c r="G57">
        <v>105.86</v>
      </c>
      <c r="H57">
        <v>99.82</v>
      </c>
      <c r="I57">
        <v>98.93</v>
      </c>
      <c r="J57">
        <v>95.91</v>
      </c>
      <c r="K57">
        <v>94.84</v>
      </c>
      <c r="L57">
        <v>95.02</v>
      </c>
      <c r="M57">
        <v>93.25</v>
      </c>
      <c r="N57">
        <v>93.07</v>
      </c>
      <c r="O57">
        <v>93.25</v>
      </c>
      <c r="P57">
        <v>93.42</v>
      </c>
      <c r="Q57">
        <v>92.36</v>
      </c>
      <c r="R57">
        <v>90.23</v>
      </c>
      <c r="S57">
        <v>89.52</v>
      </c>
      <c r="T57">
        <v>89.16</v>
      </c>
      <c r="U57">
        <v>85.96</v>
      </c>
      <c r="V57">
        <v>89.52</v>
      </c>
      <c r="W57">
        <v>86.76</v>
      </c>
      <c r="X57">
        <v>86.14</v>
      </c>
      <c r="Y57">
        <v>87.74</v>
      </c>
      <c r="Z57">
        <v>86.67</v>
      </c>
      <c r="AA57">
        <v>86.76</v>
      </c>
      <c r="AB57">
        <v>82.68</v>
      </c>
      <c r="AC57">
        <v>82.77</v>
      </c>
      <c r="AD57">
        <v>82.41</v>
      </c>
      <c r="AE57">
        <v>77.709999999999994</v>
      </c>
      <c r="AF57">
        <v>83.03</v>
      </c>
      <c r="AG57">
        <v>83.48</v>
      </c>
      <c r="AH57">
        <v>81.7</v>
      </c>
      <c r="AI57">
        <v>80.28</v>
      </c>
      <c r="AJ57">
        <v>80.28</v>
      </c>
      <c r="AK57">
        <v>82.94</v>
      </c>
      <c r="AL57">
        <v>79.569999999999993</v>
      </c>
      <c r="AM57">
        <v>78.239999999999995</v>
      </c>
      <c r="AN57">
        <v>78.680000000000007</v>
      </c>
      <c r="AO57">
        <v>78.239999999999995</v>
      </c>
      <c r="AP57">
        <v>79.48</v>
      </c>
      <c r="AQ57">
        <v>77.08</v>
      </c>
      <c r="AR57">
        <v>77.08</v>
      </c>
      <c r="AS57">
        <v>76.459999999999994</v>
      </c>
      <c r="AT57">
        <v>74.599999999999994</v>
      </c>
      <c r="AU57">
        <v>74.599999999999994</v>
      </c>
      <c r="AV57">
        <v>75.66</v>
      </c>
      <c r="AW57">
        <v>75.489999999999995</v>
      </c>
      <c r="AX57">
        <v>79.84</v>
      </c>
      <c r="AY57">
        <v>79.48</v>
      </c>
      <c r="AZ57">
        <v>75.930000000000007</v>
      </c>
      <c r="BA57">
        <v>71.930000000000007</v>
      </c>
      <c r="BB57">
        <v>72.11</v>
      </c>
      <c r="BC57">
        <v>64.83</v>
      </c>
      <c r="BD57">
        <v>55.95</v>
      </c>
      <c r="BE57">
        <v>51.51</v>
      </c>
      <c r="BF57">
        <v>46.89</v>
      </c>
      <c r="BG57">
        <v>56.84</v>
      </c>
      <c r="BH57">
        <v>59.5</v>
      </c>
      <c r="BI57">
        <v>52.04</v>
      </c>
      <c r="BJ57">
        <v>50.35</v>
      </c>
      <c r="BK57">
        <v>50.26</v>
      </c>
      <c r="BL57">
        <v>50</v>
      </c>
      <c r="BM57">
        <v>49.73</v>
      </c>
      <c r="BN57">
        <v>57.19</v>
      </c>
      <c r="BO57">
        <v>57.64</v>
      </c>
      <c r="BP57">
        <v>64.83</v>
      </c>
      <c r="BQ57">
        <v>68.47</v>
      </c>
      <c r="BR57" s="12">
        <f t="shared" si="0"/>
        <v>-0.35751149479215538</v>
      </c>
      <c r="BS57" s="13" cm="1">
        <f t="array" aca="1" ref="BS57" ca="1">_xlfn.PERCENTILE.INC((OFFSET(E57,0,1,1,COLUMNS(E57:BQ57)-1) - E57:BP57) / E57:BP57, 0.05) * SQRT(COUNT(E57:BQ57) - 1)</f>
        <v>-0.70512887213654318</v>
      </c>
      <c r="BT57" s="12" cm="1">
        <f t="array" aca="1" ref="BT57" ca="1">_xlfn.STDEV.P((E57:BP57 - OFFSET(E57:BP57,0,1)) / OFFSET(E57:BP57,0,1)) * SQRT(COUNT(E57:BQ57)-1)</f>
        <v>0.4150187295617877</v>
      </c>
      <c r="BU57" s="12">
        <f t="shared" ca="1" si="1"/>
        <v>0.41824849601231789</v>
      </c>
      <c r="BV57" s="12" cm="1">
        <f t="array" ref="BV57">-(MAX(1 - (E57:BQ57 / _xlfn.SCAN(E57, E57:BQ57, _xlfn.LAMBDA(_xlpm.a,_xlpm.b, MAX(_xlpm.a, _xlpm.b))))))</f>
        <v>-0.56000750680304023</v>
      </c>
      <c r="BW57" s="14">
        <f t="shared" ca="1" si="2"/>
        <v>-0.85166315706289042</v>
      </c>
    </row>
    <row r="58" spans="1:75" x14ac:dyDescent="0.45">
      <c r="A58" s="2" t="s">
        <v>132</v>
      </c>
      <c r="B58" t="s">
        <v>133</v>
      </c>
      <c r="C58" t="s">
        <v>22</v>
      </c>
      <c r="D58" t="s">
        <v>26</v>
      </c>
      <c r="E58">
        <v>104.22</v>
      </c>
      <c r="F58">
        <v>106.31</v>
      </c>
      <c r="G58">
        <v>105.86</v>
      </c>
      <c r="H58">
        <v>105.86</v>
      </c>
      <c r="I58">
        <v>104.82</v>
      </c>
      <c r="J58">
        <v>104.52</v>
      </c>
      <c r="K58">
        <v>105.27</v>
      </c>
      <c r="L58">
        <v>106.16</v>
      </c>
      <c r="M58">
        <v>106.46</v>
      </c>
      <c r="N58">
        <v>106.01</v>
      </c>
      <c r="O58">
        <v>104.67</v>
      </c>
      <c r="P58">
        <v>105.27</v>
      </c>
      <c r="Q58">
        <v>105.57</v>
      </c>
      <c r="R58">
        <v>106.31</v>
      </c>
      <c r="S58">
        <v>103.33</v>
      </c>
      <c r="T58">
        <v>102.58</v>
      </c>
      <c r="U58">
        <v>100.64</v>
      </c>
      <c r="V58">
        <v>101.38</v>
      </c>
      <c r="W58">
        <v>100.19</v>
      </c>
      <c r="X58">
        <v>100.64</v>
      </c>
      <c r="Y58">
        <v>100.64</v>
      </c>
      <c r="Z58">
        <v>98.7</v>
      </c>
      <c r="AA58">
        <v>98.85</v>
      </c>
      <c r="AB58">
        <v>97.8</v>
      </c>
      <c r="AC58">
        <v>97.5</v>
      </c>
      <c r="AD58">
        <v>97.8</v>
      </c>
      <c r="AE58">
        <v>98.1</v>
      </c>
      <c r="AF58">
        <v>97.35</v>
      </c>
      <c r="AG58">
        <v>96.46</v>
      </c>
      <c r="AH58">
        <v>98.25</v>
      </c>
      <c r="AI58">
        <v>97.8</v>
      </c>
      <c r="AJ58">
        <v>97.8</v>
      </c>
      <c r="AK58">
        <v>96.91</v>
      </c>
      <c r="AL58">
        <v>96.61</v>
      </c>
      <c r="AM58">
        <v>97.5</v>
      </c>
      <c r="AN58">
        <v>98.25</v>
      </c>
      <c r="AO58">
        <v>96.46</v>
      </c>
      <c r="AP58">
        <v>88.84</v>
      </c>
      <c r="AQ58">
        <v>86.9</v>
      </c>
      <c r="AR58">
        <v>85.71</v>
      </c>
      <c r="AS58">
        <v>87.5</v>
      </c>
      <c r="AT58">
        <v>85.11</v>
      </c>
      <c r="AU58">
        <v>83.32</v>
      </c>
      <c r="AV58">
        <v>82.12</v>
      </c>
      <c r="AW58">
        <v>81.680000000000007</v>
      </c>
      <c r="AX58">
        <v>82.12</v>
      </c>
      <c r="AY58">
        <v>80.63</v>
      </c>
      <c r="AZ58">
        <v>80.03</v>
      </c>
      <c r="BA58">
        <v>76.45</v>
      </c>
      <c r="BB58">
        <v>76</v>
      </c>
      <c r="BC58">
        <v>73.61</v>
      </c>
      <c r="BD58">
        <v>66.89</v>
      </c>
      <c r="BE58">
        <v>65.55</v>
      </c>
      <c r="BF58">
        <v>58.08</v>
      </c>
      <c r="BG58">
        <v>57.04</v>
      </c>
      <c r="BH58">
        <v>53.38</v>
      </c>
      <c r="BI58">
        <v>53.38</v>
      </c>
      <c r="BJ58">
        <v>59.73</v>
      </c>
      <c r="BK58">
        <v>55.02</v>
      </c>
      <c r="BL58">
        <v>60.25</v>
      </c>
      <c r="BM58">
        <v>58.38</v>
      </c>
      <c r="BN58">
        <v>60.77</v>
      </c>
      <c r="BO58">
        <v>61.37</v>
      </c>
      <c r="BP58">
        <v>62.71</v>
      </c>
      <c r="BQ58">
        <v>65.400000000000006</v>
      </c>
      <c r="BR58" s="12">
        <f t="shared" si="0"/>
        <v>-0.37248128957973514</v>
      </c>
      <c r="BS58" s="13" cm="1">
        <f t="array" aca="1" ref="BS58" ca="1">_xlfn.PERCENTILE.INC((OFFSET(E58,0,1,1,COLUMNS(E58:BQ58)-1) - E58:BP58) / E58:BP58, 0.05) * SQRT(COUNT(E58:BQ58) - 1)</f>
        <v>-0.61321155578786091</v>
      </c>
      <c r="BT58" s="12" cm="1">
        <f t="array" aca="1" ref="BT58" ca="1">_xlfn.STDEV.P((E58:BP58 - OFFSET(E58:BP58,0,1)) / OFFSET(E58:BP58,0,1)) * SQRT(COUNT(E58:BQ58)-1)</f>
        <v>0.2770114621033149</v>
      </c>
      <c r="BU58" s="12">
        <f t="shared" ca="1" si="1"/>
        <v>0.27916722583874504</v>
      </c>
      <c r="BV58" s="12" cm="1">
        <f t="array" ref="BV58">-(MAX(1 - (E58:BQ58 / _xlfn.SCAN(E58, E58:BQ58, _xlfn.LAMBDA(_xlpm.a,_xlpm.b, MAX(_xlpm.a, _xlpm.b))))))</f>
        <v>-0.49859102010144651</v>
      </c>
      <c r="BW58" s="14">
        <f t="shared" ca="1" si="2"/>
        <v>-1.3300025690236337</v>
      </c>
    </row>
    <row r="59" spans="1:75" x14ac:dyDescent="0.45">
      <c r="A59" s="2" t="s">
        <v>134</v>
      </c>
      <c r="B59" t="s">
        <v>135</v>
      </c>
      <c r="C59" t="s">
        <v>80</v>
      </c>
      <c r="D59" t="s">
        <v>136</v>
      </c>
      <c r="E59">
        <v>81.75</v>
      </c>
      <c r="F59">
        <v>82.95</v>
      </c>
      <c r="G59">
        <v>84.4</v>
      </c>
      <c r="H59">
        <v>82.4</v>
      </c>
      <c r="I59">
        <v>82.55</v>
      </c>
      <c r="J59">
        <v>83.95</v>
      </c>
      <c r="K59">
        <v>88.45</v>
      </c>
      <c r="L59">
        <v>89.05</v>
      </c>
      <c r="M59">
        <v>87.95</v>
      </c>
      <c r="N59">
        <v>86.8</v>
      </c>
      <c r="O59">
        <v>87</v>
      </c>
      <c r="P59">
        <v>87.5</v>
      </c>
      <c r="Q59">
        <v>89.75</v>
      </c>
      <c r="R59">
        <v>91.5</v>
      </c>
      <c r="S59">
        <v>94.05</v>
      </c>
      <c r="T59">
        <v>95.8</v>
      </c>
      <c r="U59">
        <v>94.3</v>
      </c>
      <c r="V59">
        <v>93.4</v>
      </c>
      <c r="W59">
        <v>90.7</v>
      </c>
      <c r="X59">
        <v>91.75</v>
      </c>
      <c r="Y59">
        <v>92.1</v>
      </c>
      <c r="Z59">
        <v>90.7</v>
      </c>
      <c r="AA59">
        <v>90</v>
      </c>
      <c r="AB59">
        <v>89.9</v>
      </c>
      <c r="AC59">
        <v>89.95</v>
      </c>
      <c r="AD59">
        <v>101.4</v>
      </c>
      <c r="AE59">
        <v>100.5</v>
      </c>
      <c r="AF59">
        <v>100.5</v>
      </c>
      <c r="AG59">
        <v>99.1</v>
      </c>
      <c r="AH59">
        <v>99.7</v>
      </c>
      <c r="AI59">
        <v>99.8</v>
      </c>
      <c r="AJ59">
        <v>98.4</v>
      </c>
      <c r="AK59">
        <v>98.5</v>
      </c>
      <c r="AL59">
        <v>97.75</v>
      </c>
      <c r="AM59">
        <v>97.8</v>
      </c>
      <c r="AN59">
        <v>97.9</v>
      </c>
      <c r="AO59">
        <v>97.65</v>
      </c>
      <c r="AP59">
        <v>97</v>
      </c>
      <c r="AQ59">
        <v>93.35</v>
      </c>
      <c r="AR59">
        <v>92.45</v>
      </c>
      <c r="AS59">
        <v>92.75</v>
      </c>
      <c r="AT59">
        <v>87.7</v>
      </c>
      <c r="AU59">
        <v>86.25</v>
      </c>
      <c r="AV59">
        <v>86.95</v>
      </c>
      <c r="AW59">
        <v>91.3</v>
      </c>
      <c r="AX59">
        <v>88.55</v>
      </c>
      <c r="AY59">
        <v>87.25</v>
      </c>
      <c r="AZ59">
        <v>85.85</v>
      </c>
      <c r="BA59">
        <v>83.15</v>
      </c>
      <c r="BB59">
        <v>87.5</v>
      </c>
      <c r="BC59">
        <v>83.15</v>
      </c>
      <c r="BD59">
        <v>74.55</v>
      </c>
      <c r="BE59">
        <v>73.05</v>
      </c>
      <c r="BF59">
        <v>67.55</v>
      </c>
      <c r="BG59">
        <v>64.900000000000006</v>
      </c>
      <c r="BH59">
        <v>62.9</v>
      </c>
      <c r="BI59">
        <v>67.05</v>
      </c>
      <c r="BJ59">
        <v>65.900000000000006</v>
      </c>
      <c r="BK59">
        <v>61.85</v>
      </c>
      <c r="BL59">
        <v>65.45</v>
      </c>
      <c r="BM59">
        <v>69.75</v>
      </c>
      <c r="BN59">
        <v>71.2</v>
      </c>
      <c r="BO59">
        <v>70.849999999999994</v>
      </c>
      <c r="BP59">
        <v>73.25</v>
      </c>
      <c r="BQ59">
        <v>77.099999999999994</v>
      </c>
      <c r="BR59" s="12">
        <f t="shared" si="0"/>
        <v>-5.6880733944954201E-2</v>
      </c>
      <c r="BS59" s="13" cm="1">
        <f t="array" aca="1" ref="BS59" ca="1">_xlfn.PERCENTILE.INC((OFFSET(E59,0,1,1,COLUMNS(E59:BQ59)-1) - E59:BP59) / E59:BP59, 0.05) * SQRT(COUNT(E59:BQ59) - 1)</f>
        <v>-0.42989973045822072</v>
      </c>
      <c r="BT59" s="12" cm="1">
        <f t="array" aca="1" ref="BT59" ca="1">_xlfn.STDEV.P((E59:BP59 - OFFSET(E59:BP59,0,1)) / OFFSET(E59:BP59,0,1)) * SQRT(COUNT(E59:BQ59)-1)</f>
        <v>0.28093895523322204</v>
      </c>
      <c r="BU59" s="12">
        <f t="shared" ca="1" si="1"/>
        <v>0.28312528357849298</v>
      </c>
      <c r="BV59" s="12" cm="1">
        <f t="array" ref="BV59">-(MAX(1 - (E59:BQ59 / _xlfn.SCAN(E59, E59:BQ59, _xlfn.LAMBDA(_xlpm.a,_xlpm.b, MAX(_xlpm.a, _xlpm.b))))))</f>
        <v>-0.39003944773175547</v>
      </c>
      <c r="BW59" s="14">
        <f t="shared" ca="1" si="2"/>
        <v>-0.18803159771049818</v>
      </c>
    </row>
    <row r="60" spans="1:75" x14ac:dyDescent="0.45">
      <c r="A60" s="2" t="s">
        <v>137</v>
      </c>
      <c r="B60" t="s">
        <v>138</v>
      </c>
      <c r="C60" t="s">
        <v>71</v>
      </c>
      <c r="D60" t="s">
        <v>34</v>
      </c>
      <c r="E60">
        <v>192.4</v>
      </c>
      <c r="F60">
        <v>192.4</v>
      </c>
      <c r="G60">
        <v>194.6</v>
      </c>
      <c r="H60">
        <v>193.6</v>
      </c>
      <c r="I60">
        <v>195.6</v>
      </c>
      <c r="J60">
        <v>194.2</v>
      </c>
      <c r="K60">
        <v>193.4</v>
      </c>
      <c r="L60">
        <v>193.6</v>
      </c>
      <c r="M60">
        <v>194.8</v>
      </c>
      <c r="N60">
        <v>196.2</v>
      </c>
      <c r="O60">
        <v>195.6</v>
      </c>
      <c r="P60">
        <v>197.2</v>
      </c>
      <c r="Q60">
        <v>199</v>
      </c>
      <c r="R60">
        <v>200.5</v>
      </c>
      <c r="S60">
        <v>200</v>
      </c>
      <c r="T60">
        <v>201</v>
      </c>
      <c r="U60">
        <v>201</v>
      </c>
      <c r="V60">
        <v>201</v>
      </c>
      <c r="W60">
        <v>198.6</v>
      </c>
      <c r="X60">
        <v>198.6</v>
      </c>
      <c r="Y60">
        <v>199</v>
      </c>
      <c r="Z60">
        <v>198.8</v>
      </c>
      <c r="AA60">
        <v>200</v>
      </c>
      <c r="AB60">
        <v>200.5</v>
      </c>
      <c r="AC60">
        <v>203.5</v>
      </c>
      <c r="AD60">
        <v>205</v>
      </c>
      <c r="AE60">
        <v>207</v>
      </c>
      <c r="AF60">
        <v>208.5</v>
      </c>
      <c r="AG60">
        <v>209</v>
      </c>
      <c r="AH60">
        <v>210.5</v>
      </c>
      <c r="AI60">
        <v>210.5</v>
      </c>
      <c r="AJ60">
        <v>209</v>
      </c>
      <c r="AK60">
        <v>213.5</v>
      </c>
      <c r="AL60">
        <v>214</v>
      </c>
      <c r="AM60">
        <v>214</v>
      </c>
      <c r="AN60">
        <v>215.5</v>
      </c>
      <c r="AO60">
        <v>213.5</v>
      </c>
      <c r="AP60">
        <v>215</v>
      </c>
      <c r="AQ60">
        <v>212</v>
      </c>
      <c r="AR60">
        <v>211.5</v>
      </c>
      <c r="AS60">
        <v>213.5</v>
      </c>
      <c r="AT60">
        <v>211</v>
      </c>
      <c r="AU60">
        <v>206</v>
      </c>
      <c r="AV60">
        <v>209.5</v>
      </c>
      <c r="AW60">
        <v>217</v>
      </c>
      <c r="AX60">
        <v>222</v>
      </c>
      <c r="AY60">
        <v>221.5</v>
      </c>
      <c r="AZ60">
        <v>216.5</v>
      </c>
      <c r="BA60">
        <v>209</v>
      </c>
      <c r="BB60">
        <v>203</v>
      </c>
      <c r="BC60">
        <v>204.5</v>
      </c>
      <c r="BD60">
        <v>196.4</v>
      </c>
      <c r="BE60">
        <v>192</v>
      </c>
      <c r="BF60">
        <v>182.8</v>
      </c>
      <c r="BG60">
        <v>179.6</v>
      </c>
      <c r="BH60">
        <v>175.6</v>
      </c>
      <c r="BI60">
        <v>171.2</v>
      </c>
      <c r="BJ60">
        <v>172</v>
      </c>
      <c r="BK60">
        <v>161.80000000000001</v>
      </c>
      <c r="BL60">
        <v>171.4</v>
      </c>
      <c r="BM60">
        <v>168.4</v>
      </c>
      <c r="BN60">
        <v>172.6</v>
      </c>
      <c r="BO60">
        <v>172</v>
      </c>
      <c r="BP60">
        <v>176.8</v>
      </c>
      <c r="BQ60">
        <v>179</v>
      </c>
      <c r="BR60" s="12">
        <f t="shared" si="0"/>
        <v>-6.9646569646569678E-2</v>
      </c>
      <c r="BS60" s="13" cm="1">
        <f t="array" aca="1" ref="BS60" ca="1">_xlfn.PERCENTILE.INC((OFFSET(E60,0,1,1,COLUMNS(E60:BQ60)-1) - E60:BP60) / E60:BP60, 0.05) * SQRT(COUNT(E60:BQ60) - 1)</f>
        <v>-0.27001558062698205</v>
      </c>
      <c r="BT60" s="12" cm="1">
        <f t="array" aca="1" ref="BT60" ca="1">_xlfn.STDEV.P((E60:BP60 - OFFSET(E60:BP60,0,1)) / OFFSET(E60:BP60,0,1)) * SQRT(COUNT(E60:BQ60)-1)</f>
        <v>0.15119844112858891</v>
      </c>
      <c r="BU60" s="12">
        <f t="shared" ca="1" si="1"/>
        <v>0.1523751004399535</v>
      </c>
      <c r="BV60" s="12" cm="1">
        <f t="array" ref="BV60">-(MAX(1 - (E60:BQ60 / _xlfn.SCAN(E60, E60:BQ60, _xlfn.LAMBDA(_xlpm.a,_xlpm.b, MAX(_xlpm.a, _xlpm.b))))))</f>
        <v>-0.27117117117117107</v>
      </c>
      <c r="BW60" s="14">
        <f t="shared" ca="1" si="2"/>
        <v>-0.43380894553967875</v>
      </c>
    </row>
    <row r="61" spans="1:75" x14ac:dyDescent="0.45">
      <c r="A61" s="2" t="s">
        <v>139</v>
      </c>
      <c r="B61" t="s">
        <v>140</v>
      </c>
      <c r="C61" t="s">
        <v>80</v>
      </c>
      <c r="D61" t="s">
        <v>8</v>
      </c>
      <c r="E61">
        <v>13.3421</v>
      </c>
      <c r="F61">
        <v>13.7248</v>
      </c>
      <c r="G61">
        <v>13.579000000000001</v>
      </c>
      <c r="H61">
        <v>13.433199999999999</v>
      </c>
      <c r="I61">
        <v>13.4514</v>
      </c>
      <c r="J61">
        <v>13.424099999999999</v>
      </c>
      <c r="K61">
        <v>13.7066</v>
      </c>
      <c r="L61">
        <v>14.3992</v>
      </c>
      <c r="M61">
        <v>14.1805</v>
      </c>
      <c r="N61">
        <v>14.043799999999999</v>
      </c>
      <c r="O61">
        <v>14.1532</v>
      </c>
      <c r="P61">
        <v>13.7066</v>
      </c>
      <c r="Q61">
        <v>13.615500000000001</v>
      </c>
      <c r="R61">
        <v>13.7157</v>
      </c>
      <c r="S61">
        <v>13.5335</v>
      </c>
      <c r="T61">
        <v>13.5061</v>
      </c>
      <c r="U61">
        <v>13.2601</v>
      </c>
      <c r="V61">
        <v>13.3056</v>
      </c>
      <c r="W61">
        <v>13.0687</v>
      </c>
      <c r="X61">
        <v>12.986700000000001</v>
      </c>
      <c r="Y61">
        <v>12.804399999999999</v>
      </c>
      <c r="Z61">
        <v>12.330500000000001</v>
      </c>
      <c r="AA61">
        <v>12.166399999999999</v>
      </c>
      <c r="AB61">
        <v>12.357799999999999</v>
      </c>
      <c r="AC61">
        <v>12.576499999999999</v>
      </c>
      <c r="AD61">
        <v>12.6677</v>
      </c>
      <c r="AE61">
        <v>12.4945</v>
      </c>
      <c r="AF61">
        <v>12.166399999999999</v>
      </c>
      <c r="AG61">
        <v>12.613</v>
      </c>
      <c r="AH61">
        <v>12.6221</v>
      </c>
      <c r="AI61">
        <v>12.2302</v>
      </c>
      <c r="AJ61">
        <v>12.394299999999999</v>
      </c>
      <c r="AK61">
        <v>12.13</v>
      </c>
      <c r="AL61">
        <v>12.120900000000001</v>
      </c>
      <c r="AM61">
        <v>11.929500000000001</v>
      </c>
      <c r="AN61">
        <v>11.8748</v>
      </c>
      <c r="AO61">
        <v>11.8475</v>
      </c>
      <c r="AP61">
        <v>11.5467</v>
      </c>
      <c r="AQ61">
        <v>11.255100000000001</v>
      </c>
      <c r="AR61">
        <v>11.009</v>
      </c>
      <c r="AS61">
        <v>10.9817</v>
      </c>
      <c r="AT61">
        <v>10.9635</v>
      </c>
      <c r="AU61">
        <v>10.7447</v>
      </c>
      <c r="AV61">
        <v>11.118399999999999</v>
      </c>
      <c r="AW61">
        <v>11.109299999999999</v>
      </c>
      <c r="AX61">
        <v>11.2278</v>
      </c>
      <c r="AY61">
        <v>10.9361</v>
      </c>
      <c r="AZ61">
        <v>10.671799999999999</v>
      </c>
      <c r="BA61">
        <v>10.079499999999999</v>
      </c>
      <c r="BB61">
        <v>9.7332000000000001</v>
      </c>
      <c r="BC61">
        <v>9.8061000000000007</v>
      </c>
      <c r="BD61">
        <v>8.9859000000000009</v>
      </c>
      <c r="BE61">
        <v>8.5302000000000007</v>
      </c>
      <c r="BF61">
        <v>8.4664000000000001</v>
      </c>
      <c r="BG61">
        <v>8.0973000000000006</v>
      </c>
      <c r="BH61">
        <v>8.4298999999999999</v>
      </c>
      <c r="BI61">
        <v>8.7124000000000006</v>
      </c>
      <c r="BJ61">
        <v>8.9766999999999992</v>
      </c>
      <c r="BK61">
        <v>8.6851000000000003</v>
      </c>
      <c r="BL61">
        <v>8.8902000000000001</v>
      </c>
      <c r="BM61">
        <v>8.6760000000000002</v>
      </c>
      <c r="BN61">
        <v>9.2045999999999992</v>
      </c>
      <c r="BO61">
        <v>8.7489000000000008</v>
      </c>
      <c r="BP61">
        <v>9.2866</v>
      </c>
      <c r="BQ61">
        <v>9.6056000000000008</v>
      </c>
      <c r="BR61" s="12">
        <f t="shared" si="0"/>
        <v>-0.28005336491256994</v>
      </c>
      <c r="BS61" s="13" cm="1">
        <f t="array" aca="1" ref="BS61" ca="1">_xlfn.PERCENTILE.INC((OFFSET(E61,0,1,1,COLUMNS(E61:BQ61)-1) - E61:BP61) / E61:BP61, 0.05) * SQRT(COUNT(E61:BQ61) - 1)</f>
        <v>-0.3889684459685851</v>
      </c>
      <c r="BT61" s="12" cm="1">
        <f t="array" aca="1" ref="BT61" ca="1">_xlfn.STDEV.P((E61:BP61 - OFFSET(E61:BP61,0,1)) / OFFSET(E61:BP61,0,1)) * SQRT(COUNT(E61:BQ61)-1)</f>
        <v>0.22358604509478797</v>
      </c>
      <c r="BU61" s="12">
        <f t="shared" ca="1" si="1"/>
        <v>0.22532604055961039</v>
      </c>
      <c r="BV61" s="12" cm="1">
        <f t="array" ref="BV61">-(MAX(1 - (E61:BQ61 / _xlfn.SCAN(E61, E61:BQ61, _xlfn.LAMBDA(_xlpm.a,_xlpm.b, MAX(_xlpm.a, _xlpm.b))))))</f>
        <v>-0.43765625868103786</v>
      </c>
      <c r="BW61" s="14">
        <f t="shared" ca="1" si="2"/>
        <v>-1.2344152850068477</v>
      </c>
    </row>
    <row r="62" spans="1:75" x14ac:dyDescent="0.45">
      <c r="A62" s="2" t="s">
        <v>141</v>
      </c>
      <c r="B62" t="s">
        <v>142</v>
      </c>
      <c r="C62" t="s">
        <v>37</v>
      </c>
      <c r="D62" t="s">
        <v>136</v>
      </c>
      <c r="E62">
        <v>13.03</v>
      </c>
      <c r="F62">
        <v>13.09</v>
      </c>
      <c r="G62">
        <v>12.99</v>
      </c>
      <c r="H62">
        <v>12.59</v>
      </c>
      <c r="I62">
        <v>12.72</v>
      </c>
      <c r="J62">
        <v>12.67</v>
      </c>
      <c r="K62">
        <v>12.88</v>
      </c>
      <c r="L62">
        <v>12.93</v>
      </c>
      <c r="M62">
        <v>13.02</v>
      </c>
      <c r="N62">
        <v>13.06</v>
      </c>
      <c r="O62">
        <v>13.15</v>
      </c>
      <c r="P62">
        <v>13.15</v>
      </c>
      <c r="Q62">
        <v>13.25</v>
      </c>
      <c r="R62">
        <v>13.57</v>
      </c>
      <c r="S62">
        <v>13.51</v>
      </c>
      <c r="T62">
        <v>13.91</v>
      </c>
      <c r="U62">
        <v>13.85</v>
      </c>
      <c r="V62">
        <v>13.77</v>
      </c>
      <c r="W62">
        <v>13.59</v>
      </c>
      <c r="X62">
        <v>13.75</v>
      </c>
      <c r="Y62">
        <v>13.82</v>
      </c>
      <c r="Z62">
        <v>13.65</v>
      </c>
      <c r="AA62">
        <v>13.15</v>
      </c>
      <c r="AB62">
        <v>13.06</v>
      </c>
      <c r="AC62">
        <v>12.99</v>
      </c>
      <c r="AD62">
        <v>13.27</v>
      </c>
      <c r="AE62">
        <v>13.44</v>
      </c>
      <c r="AF62">
        <v>13.44</v>
      </c>
      <c r="AG62">
        <v>13.3</v>
      </c>
      <c r="AH62">
        <v>13.41</v>
      </c>
      <c r="AI62">
        <v>13.6</v>
      </c>
      <c r="AJ62">
        <v>13.47</v>
      </c>
      <c r="AK62">
        <v>13.64</v>
      </c>
      <c r="AL62">
        <v>13.52</v>
      </c>
      <c r="AM62">
        <v>13.62</v>
      </c>
      <c r="AN62">
        <v>13.58</v>
      </c>
      <c r="AO62">
        <v>13.63</v>
      </c>
      <c r="AP62">
        <v>13.68</v>
      </c>
      <c r="AQ62">
        <v>13.41</v>
      </c>
      <c r="AR62">
        <v>13.25</v>
      </c>
      <c r="AS62">
        <v>13.12</v>
      </c>
      <c r="AT62">
        <v>12.46</v>
      </c>
      <c r="AU62">
        <v>12.37</v>
      </c>
      <c r="AV62">
        <v>12.38</v>
      </c>
      <c r="AW62">
        <v>12.58</v>
      </c>
      <c r="AX62">
        <v>12.37</v>
      </c>
      <c r="AY62">
        <v>12.12</v>
      </c>
      <c r="AZ62">
        <v>11.99</v>
      </c>
      <c r="BA62">
        <v>11.27</v>
      </c>
      <c r="BB62">
        <v>11.14</v>
      </c>
      <c r="BC62">
        <v>10.82</v>
      </c>
      <c r="BD62">
        <v>9.65</v>
      </c>
      <c r="BE62">
        <v>9.74</v>
      </c>
      <c r="BF62">
        <v>9.24</v>
      </c>
      <c r="BG62">
        <v>9.52</v>
      </c>
      <c r="BH62">
        <v>9.24</v>
      </c>
      <c r="BI62">
        <v>9.9600000000000009</v>
      </c>
      <c r="BJ62">
        <v>10.02</v>
      </c>
      <c r="BK62">
        <v>9.69</v>
      </c>
      <c r="BL62">
        <v>10.050000000000001</v>
      </c>
      <c r="BM62">
        <v>10.08</v>
      </c>
      <c r="BN62">
        <v>10.210000000000001</v>
      </c>
      <c r="BO62">
        <v>10.210000000000001</v>
      </c>
      <c r="BP62">
        <v>10.25</v>
      </c>
      <c r="BQ62">
        <v>10.9</v>
      </c>
      <c r="BR62" s="12">
        <f t="shared" si="0"/>
        <v>-0.16346891788181114</v>
      </c>
      <c r="BS62" s="13" cm="1">
        <f t="array" aca="1" ref="BS62" ca="1">_xlfn.PERCENTILE.INC((OFFSET(E62,0,1,1,COLUMNS(E62:BQ62)-1) - E62:BP62) / E62:BP62, 0.05) * SQRT(COUNT(E62:BQ62) - 1)</f>
        <v>-0.38602921468775042</v>
      </c>
      <c r="BT62" s="12" cm="1">
        <f t="array" aca="1" ref="BT62" ca="1">_xlfn.STDEV.P((E62:BP62 - OFFSET(E62:BP62,0,1)) / OFFSET(E62:BP62,0,1)) * SQRT(COUNT(E62:BQ62)-1)</f>
        <v>0.2156615295379895</v>
      </c>
      <c r="BU62" s="12">
        <f t="shared" ca="1" si="1"/>
        <v>0.21733985469094655</v>
      </c>
      <c r="BV62" s="12" cm="1">
        <f t="array" ref="BV62">-(MAX(1 - (E62:BQ62 / _xlfn.SCAN(E62, E62:BQ62, _xlfn.LAMBDA(_xlpm.a,_xlpm.b, MAX(_xlpm.a, _xlpm.b))))))</f>
        <v>-0.33572969086987781</v>
      </c>
      <c r="BW62" s="14">
        <f t="shared" ca="1" si="2"/>
        <v>-0.73918415069200638</v>
      </c>
    </row>
    <row r="63" spans="1:75" x14ac:dyDescent="0.45">
      <c r="A63" s="2" t="s">
        <v>143</v>
      </c>
      <c r="B63" t="s">
        <v>144</v>
      </c>
      <c r="C63" t="s">
        <v>37</v>
      </c>
      <c r="D63" t="s">
        <v>55</v>
      </c>
      <c r="E63">
        <v>28.68</v>
      </c>
      <c r="F63">
        <v>29.9</v>
      </c>
      <c r="G63">
        <v>29.1</v>
      </c>
      <c r="H63">
        <v>29.1</v>
      </c>
      <c r="I63">
        <v>28.52</v>
      </c>
      <c r="J63">
        <v>27.96</v>
      </c>
      <c r="K63">
        <v>28.26</v>
      </c>
      <c r="L63">
        <v>27.88</v>
      </c>
      <c r="M63">
        <v>28.28</v>
      </c>
      <c r="N63">
        <v>28.26</v>
      </c>
      <c r="O63">
        <v>28.2</v>
      </c>
      <c r="P63">
        <v>28.02</v>
      </c>
      <c r="Q63">
        <v>27.88</v>
      </c>
      <c r="R63">
        <v>27.34</v>
      </c>
      <c r="S63">
        <v>27.54</v>
      </c>
      <c r="T63">
        <v>27.4</v>
      </c>
      <c r="U63">
        <v>27.62</v>
      </c>
      <c r="V63">
        <v>27.8</v>
      </c>
      <c r="W63">
        <v>27.2</v>
      </c>
      <c r="X63">
        <v>27</v>
      </c>
      <c r="Y63">
        <v>26</v>
      </c>
      <c r="Z63">
        <v>26</v>
      </c>
      <c r="AA63">
        <v>26.58</v>
      </c>
      <c r="AB63">
        <v>26.6</v>
      </c>
      <c r="AC63">
        <v>25.86</v>
      </c>
      <c r="AD63">
        <v>27.82</v>
      </c>
      <c r="AE63">
        <v>27.82</v>
      </c>
      <c r="AF63">
        <v>28</v>
      </c>
      <c r="AG63">
        <v>27.24</v>
      </c>
      <c r="AH63">
        <v>27.42</v>
      </c>
      <c r="AI63">
        <v>28.28</v>
      </c>
      <c r="AJ63">
        <v>27.6</v>
      </c>
      <c r="AK63">
        <v>27.64</v>
      </c>
      <c r="AL63">
        <v>27.68</v>
      </c>
      <c r="AM63">
        <v>27.34</v>
      </c>
      <c r="AN63">
        <v>27.06</v>
      </c>
      <c r="AO63">
        <v>26.62</v>
      </c>
      <c r="AP63">
        <v>26.62</v>
      </c>
      <c r="AQ63">
        <v>25.74</v>
      </c>
      <c r="AR63">
        <v>24.8</v>
      </c>
      <c r="AS63">
        <v>24.88</v>
      </c>
      <c r="AT63">
        <v>24.2</v>
      </c>
      <c r="AU63">
        <v>21</v>
      </c>
      <c r="AV63">
        <v>22.42</v>
      </c>
      <c r="AW63">
        <v>23.5</v>
      </c>
      <c r="AX63">
        <v>23.02</v>
      </c>
      <c r="AY63">
        <v>22.28</v>
      </c>
      <c r="AZ63">
        <v>20.58</v>
      </c>
      <c r="BA63">
        <v>18.149999999999999</v>
      </c>
      <c r="BB63">
        <v>18.489999999999998</v>
      </c>
      <c r="BC63">
        <v>16.649999999999999</v>
      </c>
      <c r="BD63">
        <v>13.34</v>
      </c>
      <c r="BE63">
        <v>13.91</v>
      </c>
      <c r="BF63">
        <v>13.15</v>
      </c>
      <c r="BG63">
        <v>14.04</v>
      </c>
      <c r="BH63">
        <v>14</v>
      </c>
      <c r="BI63">
        <v>14.58</v>
      </c>
      <c r="BJ63">
        <v>14.47</v>
      </c>
      <c r="BK63">
        <v>13.38</v>
      </c>
      <c r="BL63">
        <v>13.15</v>
      </c>
      <c r="BM63">
        <v>13</v>
      </c>
      <c r="BN63">
        <v>13.24</v>
      </c>
      <c r="BO63">
        <v>13</v>
      </c>
      <c r="BP63">
        <v>12.91</v>
      </c>
      <c r="BQ63">
        <v>12.88</v>
      </c>
      <c r="BR63" s="12">
        <f t="shared" si="0"/>
        <v>-0.55090655509065545</v>
      </c>
      <c r="BS63" s="13" cm="1">
        <f t="array" aca="1" ref="BS63" ca="1">_xlfn.PERCENTILE.INC((OFFSET(E63,0,1,1,COLUMNS(E63:BQ63)-1) - E63:BP63) / E63:BP63, 0.05) * SQRT(COUNT(E63:BQ63) - 1)</f>
        <v>-0.76825204171695516</v>
      </c>
      <c r="BT63" s="12" cm="1">
        <f t="array" aca="1" ref="BT63" ca="1">_xlfn.STDEV.P((E63:BP63 - OFFSET(E63:BP63,0,1)) / OFFSET(E63:BP63,0,1)) * SQRT(COUNT(E63:BQ63)-1)</f>
        <v>0.3939528375397211</v>
      </c>
      <c r="BU63" s="12">
        <f t="shared" ca="1" si="1"/>
        <v>0.39701866461485202</v>
      </c>
      <c r="BV63" s="12" cm="1">
        <f t="array" ref="BV63">-(MAX(1 - (E63:BQ63 / _xlfn.SCAN(E63, E63:BQ63, _xlfn.LAMBDA(_xlpm.a,_xlpm.b, MAX(_xlpm.a, _xlpm.b))))))</f>
        <v>-0.56923076923076921</v>
      </c>
      <c r="BW63" s="14">
        <f t="shared" ca="1" si="2"/>
        <v>-1.3881134228464207</v>
      </c>
    </row>
    <row r="64" spans="1:75" x14ac:dyDescent="0.45">
      <c r="A64" s="2" t="s">
        <v>145</v>
      </c>
      <c r="B64" t="s">
        <v>146</v>
      </c>
      <c r="C64" t="s">
        <v>22</v>
      </c>
      <c r="D64" t="s">
        <v>8</v>
      </c>
      <c r="E64">
        <v>36.926400000000001</v>
      </c>
      <c r="F64">
        <v>37.232500000000002</v>
      </c>
      <c r="G64">
        <v>37.2849</v>
      </c>
      <c r="H64">
        <v>36.917700000000004</v>
      </c>
      <c r="I64">
        <v>37.162500000000001</v>
      </c>
      <c r="J64">
        <v>37.870800000000003</v>
      </c>
      <c r="K64">
        <v>37.748399999999997</v>
      </c>
      <c r="L64">
        <v>37.678400000000003</v>
      </c>
      <c r="M64">
        <v>38.0807</v>
      </c>
      <c r="N64">
        <v>38.509099999999997</v>
      </c>
      <c r="O64">
        <v>38.640300000000003</v>
      </c>
      <c r="P64">
        <v>39.121200000000002</v>
      </c>
      <c r="Q64">
        <v>39.750799999999998</v>
      </c>
      <c r="R64">
        <v>39.698300000000003</v>
      </c>
      <c r="S64">
        <v>39.523400000000002</v>
      </c>
      <c r="T64">
        <v>40.257899999999999</v>
      </c>
      <c r="U64">
        <v>40.616500000000002</v>
      </c>
      <c r="V64">
        <v>41.202300000000001</v>
      </c>
      <c r="W64">
        <v>40.703899999999997</v>
      </c>
      <c r="X64">
        <v>40.712600000000002</v>
      </c>
      <c r="Y64">
        <v>41.761899999999997</v>
      </c>
      <c r="Z64">
        <v>41.831899999999997</v>
      </c>
      <c r="AA64">
        <v>41.9193</v>
      </c>
      <c r="AB64">
        <v>41.788200000000003</v>
      </c>
      <c r="AC64">
        <v>41.272300000000001</v>
      </c>
      <c r="AD64">
        <v>41.508400000000002</v>
      </c>
      <c r="AE64">
        <v>41.613300000000002</v>
      </c>
      <c r="AF64">
        <v>41.211100000000002</v>
      </c>
      <c r="AG64">
        <v>41.009900000000002</v>
      </c>
      <c r="AH64">
        <v>41.036200000000001</v>
      </c>
      <c r="AI64">
        <v>41.971800000000002</v>
      </c>
      <c r="AJ64">
        <v>42.924900000000001</v>
      </c>
      <c r="AK64">
        <v>42.496499999999997</v>
      </c>
      <c r="AL64">
        <v>43.982999999999997</v>
      </c>
      <c r="AM64">
        <v>42.5839</v>
      </c>
      <c r="AN64">
        <v>41.569600000000001</v>
      </c>
      <c r="AO64">
        <v>40.7913</v>
      </c>
      <c r="AP64">
        <v>41.307299999999998</v>
      </c>
      <c r="AQ64">
        <v>39.986899999999999</v>
      </c>
      <c r="AR64">
        <v>39.916899999999998</v>
      </c>
      <c r="AS64">
        <v>40.485300000000002</v>
      </c>
      <c r="AT64">
        <v>40.039299999999997</v>
      </c>
      <c r="AU64">
        <v>38.9026</v>
      </c>
      <c r="AV64">
        <v>39.558399999999999</v>
      </c>
      <c r="AW64">
        <v>40.205500000000001</v>
      </c>
      <c r="AX64">
        <v>40.161799999999999</v>
      </c>
      <c r="AY64">
        <v>39.951900000000002</v>
      </c>
      <c r="AZ64">
        <v>38.727699999999999</v>
      </c>
      <c r="BA64">
        <v>37.354900000000001</v>
      </c>
      <c r="BB64">
        <v>37.442399999999999</v>
      </c>
      <c r="BC64">
        <v>36.384300000000003</v>
      </c>
      <c r="BD64">
        <v>33.315100000000001</v>
      </c>
      <c r="BE64">
        <v>33.629899999999999</v>
      </c>
      <c r="BF64">
        <v>31.478899999999999</v>
      </c>
      <c r="BG64">
        <v>31.0154</v>
      </c>
      <c r="BH64">
        <v>28.112400000000001</v>
      </c>
      <c r="BI64">
        <v>31.408899999999999</v>
      </c>
      <c r="BJ64">
        <v>31.129100000000001</v>
      </c>
      <c r="BK64">
        <v>29.205400000000001</v>
      </c>
      <c r="BL64">
        <v>32.292000000000002</v>
      </c>
      <c r="BM64">
        <v>34.364400000000003</v>
      </c>
      <c r="BN64">
        <v>33.638599999999997</v>
      </c>
      <c r="BO64">
        <v>32.8429</v>
      </c>
      <c r="BP64">
        <v>32.6068</v>
      </c>
      <c r="BQ64">
        <v>33.350099999999998</v>
      </c>
      <c r="BR64" s="12">
        <f t="shared" si="0"/>
        <v>-9.6849408553230293E-2</v>
      </c>
      <c r="BS64" s="13" cm="1">
        <f t="array" aca="1" ref="BS64" ca="1">_xlfn.PERCENTILE.INC((OFFSET(E64,0,1,1,COLUMNS(E64:BQ64)-1) - E64:BP64) / E64:BP64, 0.05) * SQRT(COUNT(E64:BQ64) - 1)</f>
        <v>-0.46275987375530914</v>
      </c>
      <c r="BT64" s="12" cm="1">
        <f t="array" aca="1" ref="BT64" ca="1">_xlfn.STDEV.P((E64:BP64 - OFFSET(E64:BP64,0,1)) / OFFSET(E64:BP64,0,1)) * SQRT(COUNT(E64:BQ64)-1)</f>
        <v>0.25900963354113332</v>
      </c>
      <c r="BU64" s="12">
        <f t="shared" ca="1" si="1"/>
        <v>0.26102530311262123</v>
      </c>
      <c r="BV64" s="12" cm="1">
        <f t="array" ref="BV64">-(MAX(1 - (E64:BQ64 / _xlfn.SCAN(E64, E64:BQ64, _xlfn.LAMBDA(_xlpm.a,_xlpm.b, MAX(_xlpm.a, _xlpm.b))))))</f>
        <v>-0.36083486801718845</v>
      </c>
      <c r="BW64" s="14">
        <f t="shared" ca="1" si="2"/>
        <v>-0.35826495698724786</v>
      </c>
    </row>
    <row r="65" spans="1:75" x14ac:dyDescent="0.45">
      <c r="A65" s="2" t="s">
        <v>147</v>
      </c>
      <c r="B65" t="s">
        <v>148</v>
      </c>
      <c r="C65" t="s">
        <v>37</v>
      </c>
      <c r="D65" t="s">
        <v>8</v>
      </c>
      <c r="E65">
        <v>218.4</v>
      </c>
      <c r="F65">
        <v>221.5</v>
      </c>
      <c r="G65">
        <v>219.05</v>
      </c>
      <c r="H65">
        <v>217.7</v>
      </c>
      <c r="I65">
        <v>218.2</v>
      </c>
      <c r="J65">
        <v>218.3</v>
      </c>
      <c r="K65">
        <v>220.7</v>
      </c>
      <c r="L65">
        <v>220.25</v>
      </c>
      <c r="M65">
        <v>219.65</v>
      </c>
      <c r="N65">
        <v>218.85</v>
      </c>
      <c r="O65">
        <v>217.2</v>
      </c>
      <c r="P65">
        <v>217.35</v>
      </c>
      <c r="Q65">
        <v>219.65</v>
      </c>
      <c r="R65">
        <v>221.7</v>
      </c>
      <c r="S65">
        <v>220.55</v>
      </c>
      <c r="T65">
        <v>219.1</v>
      </c>
      <c r="U65">
        <v>218.55</v>
      </c>
      <c r="V65">
        <v>220.95</v>
      </c>
      <c r="W65">
        <v>215.25</v>
      </c>
      <c r="X65">
        <v>219.55</v>
      </c>
      <c r="Y65">
        <v>220.85</v>
      </c>
      <c r="Z65">
        <v>218.45</v>
      </c>
      <c r="AA65">
        <v>215.85</v>
      </c>
      <c r="AB65">
        <v>217.1</v>
      </c>
      <c r="AC65">
        <v>219.85</v>
      </c>
      <c r="AD65">
        <v>224.55</v>
      </c>
      <c r="AE65">
        <v>227.3</v>
      </c>
      <c r="AF65">
        <v>227.7</v>
      </c>
      <c r="AG65">
        <v>228</v>
      </c>
      <c r="AH65">
        <v>229</v>
      </c>
      <c r="AI65">
        <v>230.55</v>
      </c>
      <c r="AJ65">
        <v>230.25</v>
      </c>
      <c r="AK65">
        <v>231.25</v>
      </c>
      <c r="AL65">
        <v>232</v>
      </c>
      <c r="AM65">
        <v>231.9</v>
      </c>
      <c r="AN65">
        <v>231.65</v>
      </c>
      <c r="AO65">
        <v>228</v>
      </c>
      <c r="AP65">
        <v>230.7</v>
      </c>
      <c r="AQ65">
        <v>222.75</v>
      </c>
      <c r="AR65">
        <v>215</v>
      </c>
      <c r="AS65">
        <v>214.65</v>
      </c>
      <c r="AT65">
        <v>204.45</v>
      </c>
      <c r="AU65">
        <v>194.8</v>
      </c>
      <c r="AV65">
        <v>193.86</v>
      </c>
      <c r="AW65">
        <v>196.58</v>
      </c>
      <c r="AX65">
        <v>198.6</v>
      </c>
      <c r="AY65">
        <v>195</v>
      </c>
      <c r="AZ65">
        <v>188.9</v>
      </c>
      <c r="BA65">
        <v>171.7</v>
      </c>
      <c r="BB65">
        <v>173.3</v>
      </c>
      <c r="BC65">
        <v>173.02</v>
      </c>
      <c r="BD65">
        <v>146.5</v>
      </c>
      <c r="BE65">
        <v>146.91999999999999</v>
      </c>
      <c r="BF65">
        <v>132.41999999999999</v>
      </c>
      <c r="BG65">
        <v>129.91999999999999</v>
      </c>
      <c r="BH65">
        <v>119</v>
      </c>
      <c r="BI65">
        <v>122.1</v>
      </c>
      <c r="BJ65">
        <v>134.74</v>
      </c>
      <c r="BK65">
        <v>131.74</v>
      </c>
      <c r="BL65">
        <v>152.56</v>
      </c>
      <c r="BM65">
        <v>156.96</v>
      </c>
      <c r="BN65">
        <v>157.96</v>
      </c>
      <c r="BO65">
        <v>153.82</v>
      </c>
      <c r="BP65">
        <v>152.84</v>
      </c>
      <c r="BQ65">
        <v>156.88</v>
      </c>
      <c r="BR65" s="12">
        <f t="shared" si="0"/>
        <v>-0.28168498168498174</v>
      </c>
      <c r="BS65" s="13" cm="1">
        <f t="array" aca="1" ref="BS65" ca="1">_xlfn.PERCENTILE.INC((OFFSET(E65,0,1,1,COLUMNS(E65:BQ65)-1) - E65:BP65) / E65:BP65, 0.05) * SQRT(COUNT(E65:BQ65) - 1)</f>
        <v>-0.62857478493457619</v>
      </c>
      <c r="BT65" s="12" cm="1">
        <f t="array" aca="1" ref="BT65" ca="1">_xlfn.STDEV.P((E65:BP65 - OFFSET(E65:BP65,0,1)) / OFFSET(E65:BP65,0,1)) * SQRT(COUNT(E65:BQ65)-1)</f>
        <v>0.32413651612785299</v>
      </c>
      <c r="BU65" s="12">
        <f t="shared" ca="1" si="1"/>
        <v>0.32665901733228503</v>
      </c>
      <c r="BV65" s="12" cm="1">
        <f t="array" ref="BV65">-(MAX(1 - (E65:BQ65 / _xlfn.SCAN(E65, E65:BQ65, _xlfn.LAMBDA(_xlpm.a,_xlpm.b, MAX(_xlpm.a, _xlpm.b))))))</f>
        <v>-0.48706896551724133</v>
      </c>
      <c r="BW65" s="14">
        <f t="shared" ca="1" si="2"/>
        <v>-0.85652073906458492</v>
      </c>
    </row>
    <row r="66" spans="1:75" x14ac:dyDescent="0.45">
      <c r="A66" s="2" t="s">
        <v>149</v>
      </c>
      <c r="B66" t="s">
        <v>150</v>
      </c>
      <c r="C66" t="s">
        <v>22</v>
      </c>
      <c r="D66" t="s">
        <v>8</v>
      </c>
      <c r="E66">
        <v>117</v>
      </c>
      <c r="F66">
        <v>118.7</v>
      </c>
      <c r="G66">
        <v>118.4</v>
      </c>
      <c r="H66">
        <v>117.3</v>
      </c>
      <c r="I66">
        <v>113.3</v>
      </c>
      <c r="J66">
        <v>112.9</v>
      </c>
      <c r="K66">
        <v>112.3</v>
      </c>
      <c r="L66">
        <v>111.8</v>
      </c>
      <c r="M66">
        <v>111.2</v>
      </c>
      <c r="N66">
        <v>111.3</v>
      </c>
      <c r="O66">
        <v>111</v>
      </c>
      <c r="P66">
        <v>110.1</v>
      </c>
      <c r="Q66">
        <v>113.6</v>
      </c>
      <c r="R66">
        <v>115</v>
      </c>
      <c r="S66">
        <v>113.2</v>
      </c>
      <c r="T66">
        <v>111.1</v>
      </c>
      <c r="U66">
        <v>112.6</v>
      </c>
      <c r="V66">
        <v>111.7</v>
      </c>
      <c r="W66">
        <v>111.4</v>
      </c>
      <c r="X66">
        <v>109.9</v>
      </c>
      <c r="Y66">
        <v>109.9</v>
      </c>
      <c r="Z66">
        <v>109.3</v>
      </c>
      <c r="AA66">
        <v>109.8</v>
      </c>
      <c r="AB66">
        <v>110.4</v>
      </c>
      <c r="AC66">
        <v>109</v>
      </c>
      <c r="AD66">
        <v>111</v>
      </c>
      <c r="AE66">
        <v>111.5</v>
      </c>
      <c r="AF66">
        <v>111.1</v>
      </c>
      <c r="AG66">
        <v>108.5</v>
      </c>
      <c r="AH66">
        <v>107.7</v>
      </c>
      <c r="AI66">
        <v>107.6</v>
      </c>
      <c r="AJ66">
        <v>107.3</v>
      </c>
      <c r="AK66">
        <v>109.2</v>
      </c>
      <c r="AL66">
        <v>108.1</v>
      </c>
      <c r="AM66">
        <v>106.2</v>
      </c>
      <c r="AN66">
        <v>107.4</v>
      </c>
      <c r="AO66">
        <v>106.5</v>
      </c>
      <c r="AP66">
        <v>107</v>
      </c>
      <c r="AQ66">
        <v>104.9</v>
      </c>
      <c r="AR66">
        <v>104.4</v>
      </c>
      <c r="AS66">
        <v>107.6</v>
      </c>
      <c r="AT66">
        <v>101.5</v>
      </c>
      <c r="AU66">
        <v>93.9</v>
      </c>
      <c r="AV66">
        <v>95.2</v>
      </c>
      <c r="AW66">
        <v>95.15</v>
      </c>
      <c r="AX66">
        <v>95.8</v>
      </c>
      <c r="AY66">
        <v>96.05</v>
      </c>
      <c r="AZ66">
        <v>93.4</v>
      </c>
      <c r="BA66">
        <v>87.1</v>
      </c>
      <c r="BB66">
        <v>86.25</v>
      </c>
      <c r="BC66">
        <v>82.7</v>
      </c>
      <c r="BD66">
        <v>73.25</v>
      </c>
      <c r="BE66">
        <v>74.3</v>
      </c>
      <c r="BF66">
        <v>66.8</v>
      </c>
      <c r="BG66">
        <v>66.400000000000006</v>
      </c>
      <c r="BH66">
        <v>63.2</v>
      </c>
      <c r="BI66">
        <v>65.95</v>
      </c>
      <c r="BJ66">
        <v>71.95</v>
      </c>
      <c r="BK66">
        <v>68.25</v>
      </c>
      <c r="BL66">
        <v>73.7</v>
      </c>
      <c r="BM66">
        <v>77.400000000000006</v>
      </c>
      <c r="BN66">
        <v>78.95</v>
      </c>
      <c r="BO66">
        <v>73.2</v>
      </c>
      <c r="BP66">
        <v>70.5</v>
      </c>
      <c r="BQ66">
        <v>74.900000000000006</v>
      </c>
      <c r="BR66" s="12">
        <f t="shared" si="0"/>
        <v>-0.35982905982905977</v>
      </c>
      <c r="BS66" s="13" cm="1">
        <f t="array" aca="1" ref="BS66" ca="1">_xlfn.PERCENTILE.INC((OFFSET(E66,0,1,1,COLUMNS(E66:BQ66)-1) - E66:BP66) / E66:BP66, 0.05) * SQRT(COUNT(E66:BQ66) - 1)</f>
        <v>-0.5761923424822315</v>
      </c>
      <c r="BT66" s="12" cm="1">
        <f t="array" aca="1" ref="BT66" ca="1">_xlfn.STDEV.P((E66:BP66 - OFFSET(E66:BP66,0,1)) / OFFSET(E66:BP66,0,1)) * SQRT(COUNT(E66:BQ66)-1)</f>
        <v>0.29137195404503752</v>
      </c>
      <c r="BU66" s="12">
        <f t="shared" ca="1" si="1"/>
        <v>0.29363947426706155</v>
      </c>
      <c r="BV66" s="12" cm="1">
        <f t="array" ref="BV66">-(MAX(1 - (E66:BQ66 / _xlfn.SCAN(E66, E66:BQ66, _xlfn.LAMBDA(_xlpm.a,_xlpm.b, MAX(_xlpm.a, _xlpm.b))))))</f>
        <v>-0.46756529064869412</v>
      </c>
      <c r="BW66" s="14">
        <f t="shared" ca="1" si="2"/>
        <v>-1.2210294146592238</v>
      </c>
    </row>
    <row r="67" spans="1:75" x14ac:dyDescent="0.45">
      <c r="A67" s="2" t="s">
        <v>151</v>
      </c>
      <c r="B67" t="s">
        <v>152</v>
      </c>
      <c r="C67" t="s">
        <v>54</v>
      </c>
      <c r="D67" t="s">
        <v>8</v>
      </c>
      <c r="E67">
        <v>72.8</v>
      </c>
      <c r="F67">
        <v>72.900000000000006</v>
      </c>
      <c r="G67">
        <v>73.260000000000005</v>
      </c>
      <c r="H67">
        <v>72.599999999999994</v>
      </c>
      <c r="I67">
        <v>73.28</v>
      </c>
      <c r="J67">
        <v>73.08</v>
      </c>
      <c r="K67">
        <v>74.3</v>
      </c>
      <c r="L67">
        <v>74.12</v>
      </c>
      <c r="M67">
        <v>74.44</v>
      </c>
      <c r="N67">
        <v>75.540000000000006</v>
      </c>
      <c r="O67">
        <v>76.099999999999994</v>
      </c>
      <c r="P67">
        <v>76.7</v>
      </c>
      <c r="Q67">
        <v>78.599999999999994</v>
      </c>
      <c r="R67">
        <v>78.08</v>
      </c>
      <c r="S67">
        <v>77.72</v>
      </c>
      <c r="T67">
        <v>77.52</v>
      </c>
      <c r="U67">
        <v>75.599999999999994</v>
      </c>
      <c r="V67">
        <v>77.7</v>
      </c>
      <c r="W67">
        <v>72.94</v>
      </c>
      <c r="X67">
        <v>73.94</v>
      </c>
      <c r="Y67">
        <v>73.7</v>
      </c>
      <c r="Z67">
        <v>71.680000000000007</v>
      </c>
      <c r="AA67">
        <v>70.819999999999993</v>
      </c>
      <c r="AB67">
        <v>72.180000000000007</v>
      </c>
      <c r="AC67">
        <v>74.42</v>
      </c>
      <c r="AD67">
        <v>73.94</v>
      </c>
      <c r="AE67">
        <v>74.66</v>
      </c>
      <c r="AF67">
        <v>73.319999999999993</v>
      </c>
      <c r="AG67">
        <v>73.88</v>
      </c>
      <c r="AH67">
        <v>74.040000000000006</v>
      </c>
      <c r="AI67">
        <v>74</v>
      </c>
      <c r="AJ67">
        <v>73.239999999999995</v>
      </c>
      <c r="AK67">
        <v>72.84</v>
      </c>
      <c r="AL67">
        <v>72.959999999999994</v>
      </c>
      <c r="AM67">
        <v>72.900000000000006</v>
      </c>
      <c r="AN67">
        <v>73.319999999999993</v>
      </c>
      <c r="AO67">
        <v>71.62</v>
      </c>
      <c r="AP67">
        <v>70.959999999999994</v>
      </c>
      <c r="AQ67">
        <v>67.14</v>
      </c>
      <c r="AR67">
        <v>64.34</v>
      </c>
      <c r="AS67">
        <v>64.099999999999994</v>
      </c>
      <c r="AT67">
        <v>61.48</v>
      </c>
      <c r="AU67">
        <v>63.5</v>
      </c>
      <c r="AV67">
        <v>62.5</v>
      </c>
      <c r="AW67">
        <v>63.04</v>
      </c>
      <c r="AX67">
        <v>60.56</v>
      </c>
      <c r="AY67">
        <v>59</v>
      </c>
      <c r="AZ67">
        <v>55.94</v>
      </c>
      <c r="BA67">
        <v>54.38</v>
      </c>
      <c r="BB67">
        <v>51.94</v>
      </c>
      <c r="BC67">
        <v>51.24</v>
      </c>
      <c r="BD67">
        <v>42.99</v>
      </c>
      <c r="BE67">
        <v>47.75</v>
      </c>
      <c r="BF67">
        <v>44.2</v>
      </c>
      <c r="BG67">
        <v>43.51</v>
      </c>
      <c r="BH67">
        <v>39.14</v>
      </c>
      <c r="BI67">
        <v>43.03</v>
      </c>
      <c r="BJ67">
        <v>40.76</v>
      </c>
      <c r="BK67">
        <v>40</v>
      </c>
      <c r="BL67">
        <v>41.84</v>
      </c>
      <c r="BM67">
        <v>47.18</v>
      </c>
      <c r="BN67">
        <v>46.52</v>
      </c>
      <c r="BO67">
        <v>44.2</v>
      </c>
      <c r="BP67">
        <v>43.63</v>
      </c>
      <c r="BQ67">
        <v>43.2</v>
      </c>
      <c r="BR67" s="12">
        <f t="shared" si="0"/>
        <v>-0.40659340659340654</v>
      </c>
      <c r="BS67" s="13" cm="1">
        <f t="array" aca="1" ref="BS67" ca="1">_xlfn.PERCENTILE.INC((OFFSET(E67,0,1,1,COLUMNS(E67:BQ67)-1) - E67:BP67) / E67:BP67, 0.05) * SQRT(COUNT(E67:BQ67) - 1)</f>
        <v>-0.48117635109743367</v>
      </c>
      <c r="BT67" s="12" cm="1">
        <f t="array" aca="1" ref="BT67" ca="1">_xlfn.STDEV.P((E67:BP67 - OFFSET(E67:BP67,0,1)) / OFFSET(E67:BP67,0,1)) * SQRT(COUNT(E67:BQ67)-1)</f>
        <v>0.34352042906105262</v>
      </c>
      <c r="BU67" s="12">
        <f t="shared" ca="1" si="1"/>
        <v>0.34619378011203922</v>
      </c>
      <c r="BV67" s="12" cm="1">
        <f t="array" ref="BV67">-(MAX(1 - (E67:BQ67 / _xlfn.SCAN(E67, E67:BQ67, _xlfn.LAMBDA(_xlpm.a,_xlpm.b, MAX(_xlpm.a, _xlpm.b))))))</f>
        <v>-0.50203562340966923</v>
      </c>
      <c r="BW67" s="14">
        <f t="shared" ca="1" si="2"/>
        <v>-1.1718024292189375</v>
      </c>
    </row>
    <row r="68" spans="1:75" x14ac:dyDescent="0.45">
      <c r="A68" s="2" t="s">
        <v>153</v>
      </c>
      <c r="B68" t="s">
        <v>154</v>
      </c>
      <c r="C68" t="s">
        <v>80</v>
      </c>
      <c r="D68" t="s">
        <v>136</v>
      </c>
      <c r="E68">
        <v>111.7</v>
      </c>
      <c r="F68">
        <v>112.5</v>
      </c>
      <c r="G68">
        <v>111.3</v>
      </c>
      <c r="H68">
        <v>108.15</v>
      </c>
      <c r="I68">
        <v>110.5</v>
      </c>
      <c r="J68">
        <v>109.6</v>
      </c>
      <c r="K68">
        <v>110.8</v>
      </c>
      <c r="L68">
        <v>114.35</v>
      </c>
      <c r="M68">
        <v>109.95</v>
      </c>
      <c r="N68">
        <v>109</v>
      </c>
      <c r="O68">
        <v>112.55</v>
      </c>
      <c r="P68">
        <v>112.7</v>
      </c>
      <c r="Q68">
        <v>114.4</v>
      </c>
      <c r="R68">
        <v>117</v>
      </c>
      <c r="S68">
        <v>117.5</v>
      </c>
      <c r="T68">
        <v>118.55</v>
      </c>
      <c r="U68">
        <v>116.1</v>
      </c>
      <c r="V68">
        <v>115.5</v>
      </c>
      <c r="W68">
        <v>115.8</v>
      </c>
      <c r="X68">
        <v>117.4</v>
      </c>
      <c r="Y68">
        <v>121</v>
      </c>
      <c r="Z68">
        <v>122.05</v>
      </c>
      <c r="AA68">
        <v>123.5</v>
      </c>
      <c r="AB68">
        <v>121.5</v>
      </c>
      <c r="AC68">
        <v>150.80000000000001</v>
      </c>
      <c r="AD68">
        <v>142.6</v>
      </c>
      <c r="AE68">
        <v>137.6</v>
      </c>
      <c r="AF68">
        <v>137.19999999999999</v>
      </c>
      <c r="AG68">
        <v>139.80000000000001</v>
      </c>
      <c r="AH68">
        <v>149.4</v>
      </c>
      <c r="AI68">
        <v>159.9</v>
      </c>
      <c r="AJ68">
        <v>163</v>
      </c>
      <c r="AK68">
        <v>164.95</v>
      </c>
      <c r="AL68">
        <v>162.15</v>
      </c>
      <c r="AM68">
        <v>161</v>
      </c>
      <c r="AN68">
        <v>169</v>
      </c>
      <c r="AO68">
        <v>168.9</v>
      </c>
      <c r="AP68">
        <v>168</v>
      </c>
      <c r="AQ68">
        <v>159.80000000000001</v>
      </c>
      <c r="AR68">
        <v>159.15</v>
      </c>
      <c r="AS68">
        <v>158.9</v>
      </c>
      <c r="AT68">
        <v>153.44999999999999</v>
      </c>
      <c r="AU68">
        <v>153.1</v>
      </c>
      <c r="AV68">
        <v>151.35</v>
      </c>
      <c r="AW68">
        <v>155.94999999999999</v>
      </c>
      <c r="AX68">
        <v>158.9</v>
      </c>
      <c r="AY68">
        <v>158</v>
      </c>
      <c r="AZ68">
        <v>151.05000000000001</v>
      </c>
      <c r="BA68">
        <v>142.94999999999999</v>
      </c>
      <c r="BB68">
        <v>137.69999999999999</v>
      </c>
      <c r="BC68">
        <v>134.6</v>
      </c>
      <c r="BD68">
        <v>119.25</v>
      </c>
      <c r="BE68">
        <v>122</v>
      </c>
      <c r="BF68">
        <v>144.4</v>
      </c>
      <c r="BG68">
        <v>149.80000000000001</v>
      </c>
      <c r="BH68">
        <v>170.8</v>
      </c>
      <c r="BI68">
        <v>167.15</v>
      </c>
      <c r="BJ68">
        <v>163</v>
      </c>
      <c r="BK68">
        <v>165.1</v>
      </c>
      <c r="BL68">
        <v>167.95</v>
      </c>
      <c r="BM68">
        <v>164</v>
      </c>
      <c r="BN68">
        <v>159.30000000000001</v>
      </c>
      <c r="BO68">
        <v>159.30000000000001</v>
      </c>
      <c r="BP68">
        <v>166.55</v>
      </c>
      <c r="BQ68">
        <v>165.2</v>
      </c>
      <c r="BR68" s="12">
        <f t="shared" ref="BR68:BR131" si="3">(BQ68-E68)/E68</f>
        <v>0.47896150402864801</v>
      </c>
      <c r="BS68" s="13" cm="1">
        <f t="array" aca="1" ref="BS68" ca="1">_xlfn.PERCENTILE.INC((OFFSET(E68,0,1,1,COLUMNS(E68:BQ68)-1) - E68:BP68) / E68:BP68, 0.05) * SQRT(COUNT(E68:BQ68) - 1)</f>
        <v>-0.38468957203134363</v>
      </c>
      <c r="BT68" s="12" cm="1">
        <f t="array" aca="1" ref="BT68" ca="1">_xlfn.STDEV.P((E68:BP68 - OFFSET(E68:BP68,0,1)) / OFFSET(E68:BP68,0,1)) * SQRT(COUNT(E68:BQ68)-1)</f>
        <v>0.36878466537147703</v>
      </c>
      <c r="BU68" s="12">
        <f t="shared" ref="BU68:BU131" ca="1" si="4">BT68 * SQRT(COUNT(E68:BQ68) / (COUNT(E68:BQ68) - 1))</f>
        <v>0.3716546282306098</v>
      </c>
      <c r="BV68" s="12" cm="1">
        <f t="array" ref="BV68">-(MAX(1 - (E68:BQ68 / _xlfn.SCAN(E68, E68:BQ68, _xlfn.LAMBDA(_xlpm.a,_xlpm.b, MAX(_xlpm.a, _xlpm.b))))))</f>
        <v>-0.29437869822485208</v>
      </c>
      <c r="BW68" s="14">
        <f t="shared" ref="BW68:BW131" ca="1" si="5">(BR68-$BY$3)/BT68</f>
        <v>1.3097530421321564</v>
      </c>
    </row>
    <row r="69" spans="1:75" x14ac:dyDescent="0.45">
      <c r="A69" s="2" t="s">
        <v>155</v>
      </c>
      <c r="B69" t="s">
        <v>156</v>
      </c>
      <c r="C69" t="s">
        <v>22</v>
      </c>
      <c r="D69" t="s">
        <v>8</v>
      </c>
      <c r="E69">
        <v>21.82</v>
      </c>
      <c r="F69">
        <v>22.01</v>
      </c>
      <c r="G69">
        <v>21.71</v>
      </c>
      <c r="H69">
        <v>21.2</v>
      </c>
      <c r="I69">
        <v>22.36</v>
      </c>
      <c r="J69">
        <v>21.98</v>
      </c>
      <c r="K69">
        <v>22.51</v>
      </c>
      <c r="L69">
        <v>22.52</v>
      </c>
      <c r="M69">
        <v>22.97</v>
      </c>
      <c r="N69">
        <v>22.6</v>
      </c>
      <c r="O69">
        <v>22.24</v>
      </c>
      <c r="P69">
        <v>22.1</v>
      </c>
      <c r="Q69">
        <v>22.28</v>
      </c>
      <c r="R69">
        <v>22.24</v>
      </c>
      <c r="S69">
        <v>22.16</v>
      </c>
      <c r="T69">
        <v>21.98</v>
      </c>
      <c r="U69">
        <v>21.55</v>
      </c>
      <c r="V69">
        <v>21.83</v>
      </c>
      <c r="W69">
        <v>20.98</v>
      </c>
      <c r="X69">
        <v>21.33</v>
      </c>
      <c r="Y69">
        <v>21.81</v>
      </c>
      <c r="Z69">
        <v>21.32</v>
      </c>
      <c r="AA69">
        <v>20.6</v>
      </c>
      <c r="AB69">
        <v>20.399999999999999</v>
      </c>
      <c r="AC69">
        <v>21.71</v>
      </c>
      <c r="AD69">
        <v>23.43</v>
      </c>
      <c r="AE69">
        <v>22.74</v>
      </c>
      <c r="AF69">
        <v>21.99</v>
      </c>
      <c r="AG69">
        <v>22.28</v>
      </c>
      <c r="AH69">
        <v>23.49</v>
      </c>
      <c r="AI69">
        <v>23.73</v>
      </c>
      <c r="AJ69">
        <v>23.35</v>
      </c>
      <c r="AK69">
        <v>23.37</v>
      </c>
      <c r="AL69">
        <v>23.48</v>
      </c>
      <c r="AM69">
        <v>22.65</v>
      </c>
      <c r="AN69">
        <v>23</v>
      </c>
      <c r="AO69">
        <v>22.57</v>
      </c>
      <c r="AP69">
        <v>22.25</v>
      </c>
      <c r="AQ69">
        <v>20.25</v>
      </c>
      <c r="AR69">
        <v>20.54</v>
      </c>
      <c r="AS69">
        <v>20.65</v>
      </c>
      <c r="AT69">
        <v>20.8</v>
      </c>
      <c r="AU69">
        <v>21</v>
      </c>
      <c r="AV69">
        <v>21.19</v>
      </c>
      <c r="AW69">
        <v>21.14</v>
      </c>
      <c r="AX69">
        <v>20.52</v>
      </c>
      <c r="AY69">
        <v>20.54</v>
      </c>
      <c r="AZ69">
        <v>19.739999999999998</v>
      </c>
      <c r="BA69">
        <v>15.68</v>
      </c>
      <c r="BB69">
        <v>16.440000000000001</v>
      </c>
      <c r="BC69">
        <v>16.024999999999999</v>
      </c>
      <c r="BD69">
        <v>13</v>
      </c>
      <c r="BE69">
        <v>13.45</v>
      </c>
      <c r="BF69">
        <v>13.42</v>
      </c>
      <c r="BG69">
        <v>14.6</v>
      </c>
      <c r="BH69">
        <v>14.06</v>
      </c>
      <c r="BI69">
        <v>13.545</v>
      </c>
      <c r="BJ69">
        <v>13.765000000000001</v>
      </c>
      <c r="BK69">
        <v>13.645</v>
      </c>
      <c r="BL69">
        <v>15.164999999999999</v>
      </c>
      <c r="BM69">
        <v>14.734999999999999</v>
      </c>
      <c r="BN69">
        <v>14.07</v>
      </c>
      <c r="BO69">
        <v>12.9</v>
      </c>
      <c r="BP69">
        <v>12.744999999999999</v>
      </c>
      <c r="BQ69">
        <v>12.9</v>
      </c>
      <c r="BR69" s="12">
        <f t="shared" si="3"/>
        <v>-0.40879926672777267</v>
      </c>
      <c r="BS69" s="13" cm="1">
        <f t="array" aca="1" ref="BS69" ca="1">_xlfn.PERCENTILE.INC((OFFSET(E69,0,1,1,COLUMNS(E69:BQ69)-1) - E69:BP69) / E69:BP69, 0.05) * SQRT(COUNT(E69:BQ69) - 1)</f>
        <v>-0.61961519177103941</v>
      </c>
      <c r="BT69" s="12" cm="1">
        <f t="array" aca="1" ref="BT69" ca="1">_xlfn.STDEV.P((E69:BP69 - OFFSET(E69:BP69,0,1)) / OFFSET(E69:BP69,0,1)) * SQRT(COUNT(E69:BQ69)-1)</f>
        <v>0.43608900509700393</v>
      </c>
      <c r="BU69" s="12">
        <f t="shared" ca="1" si="4"/>
        <v>0.43948274503639068</v>
      </c>
      <c r="BV69" s="12" cm="1">
        <f t="array" ref="BV69">-(MAX(1 - (E69:BQ69 / _xlfn.SCAN(E69, E69:BQ69, _xlfn.LAMBDA(_xlpm.a,_xlpm.b, MAX(_xlpm.a, _xlpm.b))))))</f>
        <v>-0.46291613990729041</v>
      </c>
      <c r="BW69" s="14">
        <f t="shared" ca="1" si="5"/>
        <v>-0.92812230683139507</v>
      </c>
    </row>
    <row r="70" spans="1:75" x14ac:dyDescent="0.45">
      <c r="A70" s="2" t="s">
        <v>157</v>
      </c>
      <c r="B70" t="s">
        <v>158</v>
      </c>
      <c r="C70" t="s">
        <v>19</v>
      </c>
      <c r="D70" t="s">
        <v>29</v>
      </c>
      <c r="E70">
        <v>1237.08</v>
      </c>
      <c r="F70">
        <v>1303.25</v>
      </c>
      <c r="G70">
        <v>1276.1099999999999</v>
      </c>
      <c r="H70">
        <v>1239.46</v>
      </c>
      <c r="I70">
        <v>1035.27</v>
      </c>
      <c r="J70">
        <v>971.96</v>
      </c>
      <c r="K70">
        <v>969.34</v>
      </c>
      <c r="L70">
        <v>1117.8499999999999</v>
      </c>
      <c r="M70">
        <v>1099.29</v>
      </c>
      <c r="N70">
        <v>1095.24</v>
      </c>
      <c r="O70">
        <v>1106.6600000000001</v>
      </c>
      <c r="P70">
        <v>1159.02</v>
      </c>
      <c r="Q70">
        <v>1075.72</v>
      </c>
      <c r="R70">
        <v>1053.3499999999999</v>
      </c>
      <c r="S70">
        <v>1036.69</v>
      </c>
      <c r="T70">
        <v>1033.1199999999999</v>
      </c>
      <c r="U70">
        <v>1021.22</v>
      </c>
      <c r="V70">
        <v>1003.85</v>
      </c>
      <c r="W70">
        <v>975.77</v>
      </c>
      <c r="X70">
        <v>1001.23</v>
      </c>
      <c r="Y70">
        <v>976.24</v>
      </c>
      <c r="Z70">
        <v>958.4</v>
      </c>
      <c r="AA70">
        <v>1187.1099999999999</v>
      </c>
      <c r="AB70">
        <v>1133.32</v>
      </c>
      <c r="AC70">
        <v>1090.48</v>
      </c>
      <c r="AD70">
        <v>1076.68</v>
      </c>
      <c r="AE70">
        <v>1106.6600000000001</v>
      </c>
      <c r="AF70">
        <v>1072.3900000000001</v>
      </c>
      <c r="AG70">
        <v>1076.68</v>
      </c>
      <c r="AH70">
        <v>1118.56</v>
      </c>
      <c r="AI70">
        <v>1092.8599999999999</v>
      </c>
      <c r="AJ70">
        <v>1047.6400000000001</v>
      </c>
      <c r="AK70">
        <v>1003.85</v>
      </c>
      <c r="AL70">
        <v>1071.68</v>
      </c>
      <c r="AM70">
        <v>1024.79</v>
      </c>
      <c r="AN70">
        <v>1001.47</v>
      </c>
      <c r="AO70">
        <v>1006.47</v>
      </c>
      <c r="AP70">
        <v>955.78</v>
      </c>
      <c r="AQ70">
        <v>899.37</v>
      </c>
      <c r="AR70">
        <v>878.19</v>
      </c>
      <c r="AS70">
        <v>930.55</v>
      </c>
      <c r="AT70">
        <v>846.78</v>
      </c>
      <c r="AU70">
        <v>804.41</v>
      </c>
      <c r="AV70">
        <v>692.56</v>
      </c>
      <c r="AW70">
        <v>696.84</v>
      </c>
      <c r="AX70">
        <v>708.03</v>
      </c>
      <c r="AY70">
        <v>708.03</v>
      </c>
      <c r="AZ70">
        <v>632.82000000000005</v>
      </c>
      <c r="BA70">
        <v>497.64</v>
      </c>
      <c r="BB70">
        <v>470.39</v>
      </c>
      <c r="BC70">
        <v>521.44000000000005</v>
      </c>
      <c r="BD70">
        <v>510.02</v>
      </c>
      <c r="BE70">
        <v>490.26</v>
      </c>
      <c r="BF70">
        <v>342.35</v>
      </c>
      <c r="BG70">
        <v>404.59</v>
      </c>
      <c r="BH70">
        <v>438.14</v>
      </c>
      <c r="BI70">
        <v>399.83</v>
      </c>
      <c r="BJ70">
        <v>364.6</v>
      </c>
      <c r="BK70">
        <v>449.09</v>
      </c>
      <c r="BL70">
        <v>515.02</v>
      </c>
      <c r="BM70">
        <v>680.66</v>
      </c>
      <c r="BN70">
        <v>642.58000000000004</v>
      </c>
      <c r="BO70">
        <v>661.86</v>
      </c>
      <c r="BP70">
        <v>538.1</v>
      </c>
      <c r="BQ70">
        <v>471.94</v>
      </c>
      <c r="BR70" s="12">
        <f t="shared" si="3"/>
        <v>-0.61850486629805668</v>
      </c>
      <c r="BS70" s="13" cm="1">
        <f t="array" aca="1" ref="BS70" ca="1">_xlfn.PERCENTILE.INC((OFFSET(E70,0,1,1,COLUMNS(E70:BQ70)-1) - E70:BP70) / E70:BP70, 0.05) * SQRT(COUNT(E70:BQ70) - 1)</f>
        <v>-1.287094669770579</v>
      </c>
      <c r="BT70" s="12" cm="1">
        <f t="array" aca="1" ref="BT70" ca="1">_xlfn.STDEV.P((E70:BP70 - OFFSET(E70:BP70,0,1)) / OFFSET(E70:BP70,0,1)) * SQRT(COUNT(E70:BQ70)-1)</f>
        <v>0.82509796636157007</v>
      </c>
      <c r="BU70" s="12">
        <f t="shared" ca="1" si="4"/>
        <v>0.83151905905049295</v>
      </c>
      <c r="BV70" s="12" cm="1">
        <f t="array" ref="BV70">-(MAX(1 - (E70:BQ70 / _xlfn.SCAN(E70, E70:BQ70, _xlfn.LAMBDA(_xlpm.a,_xlpm.b, MAX(_xlpm.a, _xlpm.b))))))</f>
        <v>-0.73731056972952236</v>
      </c>
      <c r="BW70" s="14">
        <f t="shared" ca="1" si="5"/>
        <v>-0.74469888184824651</v>
      </c>
    </row>
    <row r="71" spans="1:75" x14ac:dyDescent="0.45">
      <c r="A71" s="2" t="s">
        <v>159</v>
      </c>
      <c r="B71" t="s">
        <v>160</v>
      </c>
      <c r="C71" t="s">
        <v>80</v>
      </c>
      <c r="D71" t="s">
        <v>8</v>
      </c>
      <c r="E71">
        <v>25.64</v>
      </c>
      <c r="F71">
        <v>25.82</v>
      </c>
      <c r="G71">
        <v>25.72</v>
      </c>
      <c r="H71">
        <v>25.74</v>
      </c>
      <c r="I71">
        <v>25.8</v>
      </c>
      <c r="J71">
        <v>25.86</v>
      </c>
      <c r="K71">
        <v>26.5</v>
      </c>
      <c r="L71">
        <v>26.28</v>
      </c>
      <c r="M71">
        <v>25.78</v>
      </c>
      <c r="N71">
        <v>26</v>
      </c>
      <c r="O71">
        <v>26.54</v>
      </c>
      <c r="P71">
        <v>26.02</v>
      </c>
      <c r="Q71">
        <v>26.5</v>
      </c>
      <c r="R71">
        <v>26.18</v>
      </c>
      <c r="S71">
        <v>26.4</v>
      </c>
      <c r="T71">
        <v>26.98</v>
      </c>
      <c r="U71">
        <v>26.82</v>
      </c>
      <c r="V71">
        <v>26.76</v>
      </c>
      <c r="W71">
        <v>26.34</v>
      </c>
      <c r="X71">
        <v>26.82</v>
      </c>
      <c r="Y71">
        <v>27.04</v>
      </c>
      <c r="Z71">
        <v>25.94</v>
      </c>
      <c r="AA71">
        <v>25.68</v>
      </c>
      <c r="AB71">
        <v>26.08</v>
      </c>
      <c r="AC71">
        <v>26.54</v>
      </c>
      <c r="AD71">
        <v>26.88</v>
      </c>
      <c r="AE71">
        <v>27.46</v>
      </c>
      <c r="AF71">
        <v>27.52</v>
      </c>
      <c r="AG71">
        <v>27.64</v>
      </c>
      <c r="AH71">
        <v>28.42</v>
      </c>
      <c r="AI71">
        <v>28.5</v>
      </c>
      <c r="AJ71">
        <v>28.82</v>
      </c>
      <c r="AK71">
        <v>29</v>
      </c>
      <c r="AL71">
        <v>29.14</v>
      </c>
      <c r="AM71">
        <v>29.52</v>
      </c>
      <c r="AN71">
        <v>30.14</v>
      </c>
      <c r="AO71">
        <v>29.62</v>
      </c>
      <c r="AP71">
        <v>29.2</v>
      </c>
      <c r="AQ71">
        <v>27.2</v>
      </c>
      <c r="AR71">
        <v>26.2</v>
      </c>
      <c r="AS71">
        <v>26.42</v>
      </c>
      <c r="AT71">
        <v>25.1</v>
      </c>
      <c r="AU71">
        <v>25.76</v>
      </c>
      <c r="AV71">
        <v>24.72</v>
      </c>
      <c r="AW71">
        <v>25.62</v>
      </c>
      <c r="AX71">
        <v>24.54</v>
      </c>
      <c r="AY71">
        <v>23.6</v>
      </c>
      <c r="AZ71">
        <v>23.82</v>
      </c>
      <c r="BA71">
        <v>22.22</v>
      </c>
      <c r="BB71">
        <v>20.76</v>
      </c>
      <c r="BC71">
        <v>20.260000000000002</v>
      </c>
      <c r="BD71">
        <v>16.32</v>
      </c>
      <c r="BE71">
        <v>18.14</v>
      </c>
      <c r="BF71">
        <v>16.47</v>
      </c>
      <c r="BG71">
        <v>16.88</v>
      </c>
      <c r="BH71">
        <v>17.7</v>
      </c>
      <c r="BI71">
        <v>18.350000000000001</v>
      </c>
      <c r="BJ71">
        <v>18.579999999999998</v>
      </c>
      <c r="BK71">
        <v>18.989999999999998</v>
      </c>
      <c r="BL71">
        <v>19.72</v>
      </c>
      <c r="BM71">
        <v>19.86</v>
      </c>
      <c r="BN71">
        <v>19</v>
      </c>
      <c r="BO71">
        <v>19.079999999999998</v>
      </c>
      <c r="BP71">
        <v>18.97</v>
      </c>
      <c r="BQ71">
        <v>18.72</v>
      </c>
      <c r="BR71" s="12">
        <f t="shared" si="3"/>
        <v>-0.26989079563182533</v>
      </c>
      <c r="BS71" s="13" cm="1">
        <f t="array" aca="1" ref="BS71" ca="1">_xlfn.PERCENTILE.INC((OFFSET(E71,0,1,1,COLUMNS(E71:BQ71)-1) - E71:BP71) / E71:BP71, 0.05) * SQRT(COUNT(E71:BQ71) - 1)</f>
        <v>-0.53560691081702649</v>
      </c>
      <c r="BT71" s="12" cm="1">
        <f t="array" aca="1" ref="BT71" ca="1">_xlfn.STDEV.P((E71:BP71 - OFFSET(E71:BP71,0,1)) / OFFSET(E71:BP71,0,1)) * SQRT(COUNT(E71:BQ71)-1)</f>
        <v>0.34825699498822721</v>
      </c>
      <c r="BU71" s="12">
        <f t="shared" ca="1" si="4"/>
        <v>0.35096720703037548</v>
      </c>
      <c r="BV71" s="12" cm="1">
        <f t="array" ref="BV71">-(MAX(1 - (E71:BQ71 / _xlfn.SCAN(E71, E71:BQ71, _xlfn.LAMBDA(_xlpm.a,_xlpm.b, MAX(_xlpm.a, _xlpm.b))))))</f>
        <v>-0.45852687458526875</v>
      </c>
      <c r="BW71" s="14">
        <f t="shared" ca="1" si="5"/>
        <v>-0.76333129305120928</v>
      </c>
    </row>
    <row r="72" spans="1:75" x14ac:dyDescent="0.45">
      <c r="A72" s="2" t="s">
        <v>161</v>
      </c>
      <c r="B72" t="s">
        <v>162</v>
      </c>
      <c r="C72" t="s">
        <v>54</v>
      </c>
      <c r="D72" t="s">
        <v>34</v>
      </c>
      <c r="E72">
        <v>142.589</v>
      </c>
      <c r="F72">
        <v>142.589</v>
      </c>
      <c r="G72">
        <v>141.75299999999999</v>
      </c>
      <c r="H72">
        <v>142.334</v>
      </c>
      <c r="I72">
        <v>148.97900000000001</v>
      </c>
      <c r="J72">
        <v>152.35599999999999</v>
      </c>
      <c r="K72">
        <v>155.66</v>
      </c>
      <c r="L72">
        <v>156.822</v>
      </c>
      <c r="M72">
        <v>158.34700000000001</v>
      </c>
      <c r="N72">
        <v>159.727</v>
      </c>
      <c r="O72">
        <v>161.76</v>
      </c>
      <c r="P72">
        <v>158.34700000000001</v>
      </c>
      <c r="Q72">
        <v>157.512</v>
      </c>
      <c r="R72">
        <v>157.94800000000001</v>
      </c>
      <c r="S72">
        <v>154.49799999999999</v>
      </c>
      <c r="T72">
        <v>153.33600000000001</v>
      </c>
      <c r="U72">
        <v>148.68899999999999</v>
      </c>
      <c r="V72">
        <v>150.577</v>
      </c>
      <c r="W72">
        <v>145.85599999999999</v>
      </c>
      <c r="X72">
        <v>147.309</v>
      </c>
      <c r="Y72">
        <v>151.303</v>
      </c>
      <c r="Z72">
        <v>149.56</v>
      </c>
      <c r="AA72">
        <v>143.315</v>
      </c>
      <c r="AB72">
        <v>142.04400000000001</v>
      </c>
      <c r="AC72">
        <v>149.63300000000001</v>
      </c>
      <c r="AD72">
        <v>154.898</v>
      </c>
      <c r="AE72">
        <v>163.75700000000001</v>
      </c>
      <c r="AF72">
        <v>163.50299999999999</v>
      </c>
      <c r="AG72">
        <v>170.03899999999999</v>
      </c>
      <c r="AH72">
        <v>164.774</v>
      </c>
      <c r="AI72">
        <v>162.196</v>
      </c>
      <c r="AJ72">
        <v>158.31100000000001</v>
      </c>
      <c r="AK72">
        <v>153.08199999999999</v>
      </c>
      <c r="AL72">
        <v>146.83699999999999</v>
      </c>
      <c r="AM72">
        <v>144.15</v>
      </c>
      <c r="AN72">
        <v>146.292</v>
      </c>
      <c r="AO72">
        <v>145.85599999999999</v>
      </c>
      <c r="AP72">
        <v>143.75</v>
      </c>
      <c r="AQ72">
        <v>133.511</v>
      </c>
      <c r="AR72">
        <v>131.65899999999999</v>
      </c>
      <c r="AS72">
        <v>135</v>
      </c>
      <c r="AT72">
        <v>127.33799999999999</v>
      </c>
      <c r="AU72">
        <v>119.85899999999999</v>
      </c>
      <c r="AV72">
        <v>118.297</v>
      </c>
      <c r="AW72">
        <v>118.116</v>
      </c>
      <c r="AX72">
        <v>117.753</v>
      </c>
      <c r="AY72">
        <v>110.491</v>
      </c>
      <c r="AZ72">
        <v>105.33499999999999</v>
      </c>
      <c r="BA72">
        <v>92.88</v>
      </c>
      <c r="BB72">
        <v>91.790999999999997</v>
      </c>
      <c r="BC72">
        <v>82.024000000000001</v>
      </c>
      <c r="BD72">
        <v>69.697000000000003</v>
      </c>
      <c r="BE72">
        <v>62.816000000000003</v>
      </c>
      <c r="BF72">
        <v>51.231000000000002</v>
      </c>
      <c r="BG72">
        <v>49.372</v>
      </c>
      <c r="BH72">
        <v>49.125</v>
      </c>
      <c r="BI72">
        <v>49.877000000000002</v>
      </c>
      <c r="BJ72">
        <v>49.953000000000003</v>
      </c>
      <c r="BK72">
        <v>49.673000000000002</v>
      </c>
      <c r="BL72">
        <v>50.113999999999997</v>
      </c>
      <c r="BM72">
        <v>49.749000000000002</v>
      </c>
      <c r="BN72">
        <v>51.683</v>
      </c>
      <c r="BO72">
        <v>50.231999999999999</v>
      </c>
      <c r="BP72">
        <v>49.576999999999998</v>
      </c>
      <c r="BQ72">
        <v>51.253</v>
      </c>
      <c r="BR72" s="12">
        <f t="shared" si="3"/>
        <v>-0.64055432045950245</v>
      </c>
      <c r="BS72" s="13" cm="1">
        <f t="array" aca="1" ref="BS72" ca="1">_xlfn.PERCENTILE.INC((OFFSET(E72,0,1,1,COLUMNS(E72:BQ72)-1) - E72:BP72) / E72:BP72, 0.05) * SQRT(COUNT(E72:BQ72) - 1)</f>
        <v>-0.84202523604834556</v>
      </c>
      <c r="BT72" s="12" cm="1">
        <f t="array" aca="1" ref="BT72" ca="1">_xlfn.STDEV.P((E72:BP72 - OFFSET(E72:BP72,0,1)) / OFFSET(E72:BP72,0,1)) * SQRT(COUNT(E72:BQ72)-1)</f>
        <v>0.39668746423839413</v>
      </c>
      <c r="BU72" s="12">
        <f t="shared" ca="1" si="4"/>
        <v>0.39977457277611206</v>
      </c>
      <c r="BV72" s="12" cm="1">
        <f t="array" ref="BV72">-(MAX(1 - (E72:BQ72 / _xlfn.SCAN(E72, E72:BQ72, _xlfn.LAMBDA(_xlpm.a,_xlpm.b, MAX(_xlpm.a, _xlpm.b))))))</f>
        <v>-0.71109568981233717</v>
      </c>
      <c r="BW72" s="14">
        <f t="shared" ca="1" si="5"/>
        <v>-1.6045351681283717</v>
      </c>
    </row>
    <row r="73" spans="1:75" x14ac:dyDescent="0.45">
      <c r="A73" s="2" t="s">
        <v>163</v>
      </c>
      <c r="B73" t="s">
        <v>164</v>
      </c>
      <c r="C73" t="s">
        <v>80</v>
      </c>
      <c r="D73" t="s">
        <v>29</v>
      </c>
      <c r="E73">
        <v>296</v>
      </c>
      <c r="F73">
        <v>295.5</v>
      </c>
      <c r="G73">
        <v>302</v>
      </c>
      <c r="H73">
        <v>307.5</v>
      </c>
      <c r="I73">
        <v>302</v>
      </c>
      <c r="J73">
        <v>301</v>
      </c>
      <c r="K73">
        <v>297.5</v>
      </c>
      <c r="L73">
        <v>295</v>
      </c>
      <c r="M73">
        <v>290</v>
      </c>
      <c r="N73">
        <v>277</v>
      </c>
      <c r="O73">
        <v>295</v>
      </c>
      <c r="P73">
        <v>285</v>
      </c>
      <c r="Q73">
        <v>290</v>
      </c>
      <c r="R73">
        <v>288</v>
      </c>
      <c r="S73">
        <v>288</v>
      </c>
      <c r="T73">
        <v>289</v>
      </c>
      <c r="U73">
        <v>282</v>
      </c>
      <c r="V73">
        <v>285</v>
      </c>
      <c r="W73">
        <v>284</v>
      </c>
      <c r="X73">
        <v>287.5</v>
      </c>
      <c r="Y73">
        <v>285.5</v>
      </c>
      <c r="Z73">
        <v>278.5</v>
      </c>
      <c r="AA73">
        <v>282</v>
      </c>
      <c r="AB73">
        <v>282</v>
      </c>
      <c r="AC73">
        <v>284</v>
      </c>
      <c r="AD73">
        <v>285</v>
      </c>
      <c r="AE73">
        <v>282</v>
      </c>
      <c r="AF73">
        <v>282.5</v>
      </c>
      <c r="AG73">
        <v>280</v>
      </c>
      <c r="AH73">
        <v>280</v>
      </c>
      <c r="AI73">
        <v>275.5</v>
      </c>
      <c r="AJ73">
        <v>262.5</v>
      </c>
      <c r="AK73">
        <v>278</v>
      </c>
      <c r="AL73">
        <v>270.5</v>
      </c>
      <c r="AM73">
        <v>277</v>
      </c>
      <c r="AN73">
        <v>280</v>
      </c>
      <c r="AO73">
        <v>277.5</v>
      </c>
      <c r="AP73">
        <v>278</v>
      </c>
      <c r="AQ73">
        <v>269.5</v>
      </c>
      <c r="AR73">
        <v>261.5</v>
      </c>
      <c r="AS73">
        <v>258</v>
      </c>
      <c r="AT73">
        <v>250.5</v>
      </c>
      <c r="AU73">
        <v>254</v>
      </c>
      <c r="AV73">
        <v>251.5</v>
      </c>
      <c r="AW73">
        <v>256</v>
      </c>
      <c r="AX73">
        <v>260</v>
      </c>
      <c r="AY73">
        <v>259</v>
      </c>
      <c r="AZ73">
        <v>256</v>
      </c>
      <c r="BA73">
        <v>244</v>
      </c>
      <c r="BB73">
        <v>256</v>
      </c>
      <c r="BC73">
        <v>245</v>
      </c>
      <c r="BD73">
        <v>236</v>
      </c>
      <c r="BE73">
        <v>240</v>
      </c>
      <c r="BF73">
        <v>222</v>
      </c>
      <c r="BG73">
        <v>230</v>
      </c>
      <c r="BH73">
        <v>225</v>
      </c>
      <c r="BI73">
        <v>218</v>
      </c>
      <c r="BJ73">
        <v>223</v>
      </c>
      <c r="BK73">
        <v>220.5</v>
      </c>
      <c r="BL73">
        <v>246</v>
      </c>
      <c r="BM73">
        <v>270</v>
      </c>
      <c r="BN73">
        <v>252</v>
      </c>
      <c r="BO73">
        <v>247</v>
      </c>
      <c r="BP73">
        <v>250</v>
      </c>
      <c r="BQ73">
        <v>251</v>
      </c>
      <c r="BR73" s="12">
        <f t="shared" si="3"/>
        <v>-0.15202702702702703</v>
      </c>
      <c r="BS73" s="13" cm="1">
        <f t="array" aca="1" ref="BS73" ca="1">_xlfn.PERCENTILE.INC((OFFSET(E73,0,1,1,COLUMNS(E73:BQ73)-1) - E73:BP73) / E73:BP73, 0.05) * SQRT(COUNT(E73:BQ73) - 1)</f>
        <v>-0.37254310344827585</v>
      </c>
      <c r="BT73" s="12" cm="1">
        <f t="array" aca="1" ref="BT73" ca="1">_xlfn.STDEV.P((E73:BP73 - OFFSET(E73:BP73,0,1)) / OFFSET(E73:BP73,0,1)) * SQRT(COUNT(E73:BQ73)-1)</f>
        <v>0.25394085487023094</v>
      </c>
      <c r="BU73" s="12">
        <f t="shared" ca="1" si="4"/>
        <v>0.2559170780983846</v>
      </c>
      <c r="BV73" s="12" cm="1">
        <f t="array" ref="BV73">-(MAX(1 - (E73:BQ73 / _xlfn.SCAN(E73, E73:BQ73, _xlfn.LAMBDA(_xlpm.a,_xlpm.b, MAX(_xlpm.a, _xlpm.b))))))</f>
        <v>-0.29105691056910565</v>
      </c>
      <c r="BW73" s="14">
        <f t="shared" ca="1" si="5"/>
        <v>-0.58270140804759563</v>
      </c>
    </row>
    <row r="74" spans="1:75" x14ac:dyDescent="0.45">
      <c r="A74" s="2" t="s">
        <v>165</v>
      </c>
      <c r="B74" t="s">
        <v>166</v>
      </c>
      <c r="C74" t="s">
        <v>37</v>
      </c>
      <c r="D74" t="s">
        <v>8</v>
      </c>
      <c r="E74">
        <v>69.900000000000006</v>
      </c>
      <c r="F74">
        <v>71.099999999999994</v>
      </c>
      <c r="G74">
        <v>71.05</v>
      </c>
      <c r="H74">
        <v>68.900000000000006</v>
      </c>
      <c r="I74">
        <v>69.55</v>
      </c>
      <c r="J74">
        <v>69.5</v>
      </c>
      <c r="K74">
        <v>69.900000000000006</v>
      </c>
      <c r="L74">
        <v>70.400000000000006</v>
      </c>
      <c r="M74">
        <v>70.2</v>
      </c>
      <c r="N74">
        <v>69.650000000000006</v>
      </c>
      <c r="O74">
        <v>68.849999999999994</v>
      </c>
      <c r="P74">
        <v>69.5</v>
      </c>
      <c r="Q74">
        <v>70.25</v>
      </c>
      <c r="R74">
        <v>71.05</v>
      </c>
      <c r="S74">
        <v>71.5</v>
      </c>
      <c r="T74">
        <v>74.05</v>
      </c>
      <c r="U74">
        <v>72.5</v>
      </c>
      <c r="V74">
        <v>74</v>
      </c>
      <c r="W74">
        <v>72.8</v>
      </c>
      <c r="X74">
        <v>72.599999999999994</v>
      </c>
      <c r="Y74">
        <v>72.599999999999994</v>
      </c>
      <c r="Z74">
        <v>71.900000000000006</v>
      </c>
      <c r="AA74">
        <v>73.25</v>
      </c>
      <c r="AB74">
        <v>73.650000000000006</v>
      </c>
      <c r="AC74">
        <v>76.099999999999994</v>
      </c>
      <c r="AD74">
        <v>76.3</v>
      </c>
      <c r="AE74">
        <v>75.7</v>
      </c>
      <c r="AF74">
        <v>76.45</v>
      </c>
      <c r="AG74">
        <v>76.7</v>
      </c>
      <c r="AH74">
        <v>77.2</v>
      </c>
      <c r="AI74">
        <v>77.349999999999994</v>
      </c>
      <c r="AJ74">
        <v>77.099999999999994</v>
      </c>
      <c r="AK74">
        <v>76.849999999999994</v>
      </c>
      <c r="AL74">
        <v>77.25</v>
      </c>
      <c r="AM74">
        <v>76.849999999999994</v>
      </c>
      <c r="AN74">
        <v>77.849999999999994</v>
      </c>
      <c r="AO74">
        <v>77.099999999999994</v>
      </c>
      <c r="AP74">
        <v>76.25</v>
      </c>
      <c r="AQ74">
        <v>72.150000000000006</v>
      </c>
      <c r="AR74">
        <v>69.7</v>
      </c>
      <c r="AS74">
        <v>69.95</v>
      </c>
      <c r="AT74">
        <v>66.75</v>
      </c>
      <c r="AU74">
        <v>64.650000000000006</v>
      </c>
      <c r="AV74">
        <v>64.8</v>
      </c>
      <c r="AW74">
        <v>67.099999999999994</v>
      </c>
      <c r="AX74">
        <v>67.599999999999994</v>
      </c>
      <c r="AY74">
        <v>65.2</v>
      </c>
      <c r="AZ74">
        <v>62.15</v>
      </c>
      <c r="BA74">
        <v>54.85</v>
      </c>
      <c r="BB74">
        <v>56.2</v>
      </c>
      <c r="BC74">
        <v>54.7</v>
      </c>
      <c r="BD74">
        <v>47.84</v>
      </c>
      <c r="BE74">
        <v>50.6</v>
      </c>
      <c r="BF74">
        <v>46.74</v>
      </c>
      <c r="BG74">
        <v>50</v>
      </c>
      <c r="BH74">
        <v>56.1</v>
      </c>
      <c r="BI74">
        <v>54.8</v>
      </c>
      <c r="BJ74">
        <v>52.6</v>
      </c>
      <c r="BK74">
        <v>50.5</v>
      </c>
      <c r="BL74">
        <v>55.9</v>
      </c>
      <c r="BM74">
        <v>57.8</v>
      </c>
      <c r="BN74">
        <v>56.7</v>
      </c>
      <c r="BO74">
        <v>55.35</v>
      </c>
      <c r="BP74">
        <v>52.95</v>
      </c>
      <c r="BQ74">
        <v>53.85</v>
      </c>
      <c r="BR74" s="12">
        <f t="shared" si="3"/>
        <v>-0.22961373390557943</v>
      </c>
      <c r="BS74" s="13" cm="1">
        <f t="array" aca="1" ref="BS74" ca="1">_xlfn.PERCENTILE.INC((OFFSET(E74,0,1,1,COLUMNS(E74:BQ74)-1) - E74:BP74) / E74:BP74, 0.05) * SQRT(COUNT(E74:BQ74) - 1)</f>
        <v>-0.42177431358744799</v>
      </c>
      <c r="BT74" s="12" cm="1">
        <f t="array" aca="1" ref="BT74" ca="1">_xlfn.STDEV.P((E74:BP74 - OFFSET(E74:BP74,0,1)) / OFFSET(E74:BP74,0,1)) * SQRT(COUNT(E74:BQ74)-1)</f>
        <v>0.31791111732709876</v>
      </c>
      <c r="BU74" s="12">
        <f t="shared" ca="1" si="4"/>
        <v>0.32038517111758141</v>
      </c>
      <c r="BV74" s="12" cm="1">
        <f t="array" ref="BV74">-(MAX(1 - (E74:BQ74 / _xlfn.SCAN(E74, E74:BQ74, _xlfn.LAMBDA(_xlpm.a,_xlpm.b, MAX(_xlpm.a, _xlpm.b))))))</f>
        <v>-0.39961464354527931</v>
      </c>
      <c r="BW74" s="14">
        <f t="shared" ca="1" si="5"/>
        <v>-0.70950145584298352</v>
      </c>
    </row>
    <row r="75" spans="1:75" x14ac:dyDescent="0.45">
      <c r="A75" s="2" t="s">
        <v>167</v>
      </c>
      <c r="B75" t="s">
        <v>168</v>
      </c>
      <c r="C75" t="s">
        <v>22</v>
      </c>
      <c r="D75" t="s">
        <v>8</v>
      </c>
      <c r="E75">
        <v>93.8</v>
      </c>
      <c r="F75">
        <v>92.5</v>
      </c>
      <c r="G75">
        <v>91.1</v>
      </c>
      <c r="H75">
        <v>90.25</v>
      </c>
      <c r="I75">
        <v>90.25</v>
      </c>
      <c r="J75">
        <v>90.2</v>
      </c>
      <c r="K75">
        <v>92</v>
      </c>
      <c r="L75">
        <v>94.05</v>
      </c>
      <c r="M75">
        <v>94.95</v>
      </c>
      <c r="N75">
        <v>96</v>
      </c>
      <c r="O75">
        <v>97.75</v>
      </c>
      <c r="P75">
        <v>98.75</v>
      </c>
      <c r="Q75">
        <v>99.4</v>
      </c>
      <c r="R75">
        <v>100.4</v>
      </c>
      <c r="S75">
        <v>100.2</v>
      </c>
      <c r="T75">
        <v>101.3</v>
      </c>
      <c r="U75">
        <v>101.1</v>
      </c>
      <c r="V75">
        <v>102.7</v>
      </c>
      <c r="W75">
        <v>99.75</v>
      </c>
      <c r="X75">
        <v>101.4</v>
      </c>
      <c r="Y75">
        <v>101.4</v>
      </c>
      <c r="Z75">
        <v>102.2</v>
      </c>
      <c r="AA75">
        <v>102.4</v>
      </c>
      <c r="AB75">
        <v>101.2</v>
      </c>
      <c r="AC75">
        <v>101.8</v>
      </c>
      <c r="AD75">
        <v>104.6</v>
      </c>
      <c r="AE75">
        <v>105.4</v>
      </c>
      <c r="AF75">
        <v>107.8</v>
      </c>
      <c r="AG75">
        <v>108</v>
      </c>
      <c r="AH75">
        <v>109.1</v>
      </c>
      <c r="AI75">
        <v>110.4</v>
      </c>
      <c r="AJ75">
        <v>109</v>
      </c>
      <c r="AK75">
        <v>110.3</v>
      </c>
      <c r="AL75">
        <v>111.3</v>
      </c>
      <c r="AM75">
        <v>114.4</v>
      </c>
      <c r="AN75">
        <v>117.9</v>
      </c>
      <c r="AO75">
        <v>116.7</v>
      </c>
      <c r="AP75">
        <v>117.2</v>
      </c>
      <c r="AQ75">
        <v>112.4</v>
      </c>
      <c r="AR75">
        <v>110.8</v>
      </c>
      <c r="AS75">
        <v>112</v>
      </c>
      <c r="AT75">
        <v>109.1</v>
      </c>
      <c r="AU75">
        <v>114.4</v>
      </c>
      <c r="AV75">
        <v>115</v>
      </c>
      <c r="AW75">
        <v>116.3</v>
      </c>
      <c r="AX75">
        <v>125.5</v>
      </c>
      <c r="AY75">
        <v>125.5</v>
      </c>
      <c r="AZ75">
        <v>119.1</v>
      </c>
      <c r="BA75">
        <v>109.5</v>
      </c>
      <c r="BB75">
        <v>102.2</v>
      </c>
      <c r="BC75">
        <v>97.2</v>
      </c>
      <c r="BD75">
        <v>80.2</v>
      </c>
      <c r="BE75">
        <v>92.15</v>
      </c>
      <c r="BF75">
        <v>83.65</v>
      </c>
      <c r="BG75">
        <v>92.55</v>
      </c>
      <c r="BH75">
        <v>96.05</v>
      </c>
      <c r="BI75">
        <v>98.5</v>
      </c>
      <c r="BJ75">
        <v>105</v>
      </c>
      <c r="BK75">
        <v>96</v>
      </c>
      <c r="BL75">
        <v>96.2</v>
      </c>
      <c r="BM75">
        <v>93.7</v>
      </c>
      <c r="BN75">
        <v>94.3</v>
      </c>
      <c r="BO75">
        <v>90</v>
      </c>
      <c r="BP75">
        <v>94.05</v>
      </c>
      <c r="BQ75">
        <v>97.35</v>
      </c>
      <c r="BR75" s="12">
        <f t="shared" si="3"/>
        <v>3.7846481876332591E-2</v>
      </c>
      <c r="BS75" s="13" cm="1">
        <f t="array" aca="1" ref="BS75" ca="1">_xlfn.PERCENTILE.INC((OFFSET(E75,0,1,1,COLUMNS(E75:BQ75)-1) - E75:BP75) / E75:BP75, 0.05) * SQRT(COUNT(E75:BQ75) - 1)</f>
        <v>-0.62811083123425659</v>
      </c>
      <c r="BT75" s="12" cm="1">
        <f t="array" aca="1" ref="BT75" ca="1">_xlfn.STDEV.P((E75:BP75 - OFFSET(E75:BP75,0,1)) / OFFSET(E75:BP75,0,1)) * SQRT(COUNT(E75:BQ75)-1)</f>
        <v>0.37189656930756115</v>
      </c>
      <c r="BU75" s="12">
        <f t="shared" ca="1" si="4"/>
        <v>0.37479074968319165</v>
      </c>
      <c r="BV75" s="12" cm="1">
        <f t="array" ref="BV75">-(MAX(1 - (E75:BQ75 / _xlfn.SCAN(E75, E75:BQ75, _xlfn.LAMBDA(_xlpm.a,_xlpm.b, MAX(_xlpm.a, _xlpm.b))))))</f>
        <v>-0.36095617529880475</v>
      </c>
      <c r="BW75" s="14">
        <f t="shared" ca="1" si="5"/>
        <v>0.11267061507903511</v>
      </c>
    </row>
    <row r="76" spans="1:75" x14ac:dyDescent="0.45">
      <c r="A76" s="2" t="s">
        <v>169</v>
      </c>
      <c r="B76" t="s">
        <v>170</v>
      </c>
      <c r="C76" t="s">
        <v>22</v>
      </c>
      <c r="D76" t="s">
        <v>8</v>
      </c>
      <c r="E76">
        <v>38.4</v>
      </c>
      <c r="F76">
        <v>38.82</v>
      </c>
      <c r="G76">
        <v>38.44</v>
      </c>
      <c r="H76">
        <v>38.56</v>
      </c>
      <c r="I76">
        <v>38.520000000000003</v>
      </c>
      <c r="J76">
        <v>38.58</v>
      </c>
      <c r="K76">
        <v>38.1</v>
      </c>
      <c r="L76">
        <v>38.299999999999997</v>
      </c>
      <c r="M76">
        <v>38.1</v>
      </c>
      <c r="N76">
        <v>38.020000000000003</v>
      </c>
      <c r="O76">
        <v>38.14</v>
      </c>
      <c r="P76">
        <v>38.299999999999997</v>
      </c>
      <c r="Q76">
        <v>38.46</v>
      </c>
      <c r="R76">
        <v>38.659999999999997</v>
      </c>
      <c r="S76">
        <v>38</v>
      </c>
      <c r="T76">
        <v>37.299999999999997</v>
      </c>
      <c r="U76">
        <v>37.28</v>
      </c>
      <c r="V76">
        <v>37.58</v>
      </c>
      <c r="W76">
        <v>36.159999999999997</v>
      </c>
      <c r="X76">
        <v>36.380000000000003</v>
      </c>
      <c r="Y76">
        <v>36.6</v>
      </c>
      <c r="Z76">
        <v>35.880000000000003</v>
      </c>
      <c r="AA76">
        <v>35.56</v>
      </c>
      <c r="AB76">
        <v>35.26</v>
      </c>
      <c r="AC76">
        <v>35.72</v>
      </c>
      <c r="AD76">
        <v>37.04</v>
      </c>
      <c r="AE76">
        <v>35.520000000000003</v>
      </c>
      <c r="AF76">
        <v>35.6</v>
      </c>
      <c r="AG76">
        <v>35.54</v>
      </c>
      <c r="AH76">
        <v>36.32</v>
      </c>
      <c r="AI76">
        <v>36.58</v>
      </c>
      <c r="AJ76">
        <v>35.799999999999997</v>
      </c>
      <c r="AK76">
        <v>35.56</v>
      </c>
      <c r="AL76">
        <v>35.479999999999997</v>
      </c>
      <c r="AM76">
        <v>35.46</v>
      </c>
      <c r="AN76">
        <v>35.5</v>
      </c>
      <c r="AO76">
        <v>34.840000000000003</v>
      </c>
      <c r="AP76">
        <v>34.659999999999997</v>
      </c>
      <c r="AQ76">
        <v>32.94</v>
      </c>
      <c r="AR76">
        <v>32.200000000000003</v>
      </c>
      <c r="AS76">
        <v>32.22</v>
      </c>
      <c r="AT76">
        <v>32.44</v>
      </c>
      <c r="AU76">
        <v>31.92</v>
      </c>
      <c r="AV76">
        <v>30.28</v>
      </c>
      <c r="AW76">
        <v>30.72</v>
      </c>
      <c r="AX76">
        <v>30.56</v>
      </c>
      <c r="AY76">
        <v>30.9</v>
      </c>
      <c r="AZ76">
        <v>30.78</v>
      </c>
      <c r="BA76">
        <v>28.34</v>
      </c>
      <c r="BB76">
        <v>28.36</v>
      </c>
      <c r="BC76">
        <v>28.56</v>
      </c>
      <c r="BD76">
        <v>25.68</v>
      </c>
      <c r="BE76">
        <v>26</v>
      </c>
      <c r="BF76">
        <v>24.36</v>
      </c>
      <c r="BG76">
        <v>24.6</v>
      </c>
      <c r="BH76">
        <v>24.72</v>
      </c>
      <c r="BI76">
        <v>25.28</v>
      </c>
      <c r="BJ76">
        <v>25.8</v>
      </c>
      <c r="BK76">
        <v>25.6</v>
      </c>
      <c r="BL76">
        <v>26.8</v>
      </c>
      <c r="BM76">
        <v>27.32</v>
      </c>
      <c r="BN76">
        <v>27.3</v>
      </c>
      <c r="BO76">
        <v>26.92</v>
      </c>
      <c r="BP76">
        <v>27.42</v>
      </c>
      <c r="BQ76">
        <v>28.58</v>
      </c>
      <c r="BR76" s="12">
        <f t="shared" si="3"/>
        <v>-0.25572916666666667</v>
      </c>
      <c r="BS76" s="13" cm="1">
        <f t="array" aca="1" ref="BS76" ca="1">_xlfn.PERCENTILE.INC((OFFSET(E76,0,1,1,COLUMNS(E76:BQ76)-1) - E76:BP76) / E76:BP76, 0.05) * SQRT(COUNT(E76:BQ76) - 1)</f>
        <v>-0.40892334702885325</v>
      </c>
      <c r="BT76" s="12" cm="1">
        <f t="array" aca="1" ref="BT76" ca="1">_xlfn.STDEV.P((E76:BP76 - OFFSET(E76:BP76,0,1)) / OFFSET(E76:BP76,0,1)) * SQRT(COUNT(E76:BQ76)-1)</f>
        <v>0.20916353382899977</v>
      </c>
      <c r="BU76" s="12">
        <f t="shared" ca="1" si="4"/>
        <v>0.21079129015929488</v>
      </c>
      <c r="BV76" s="12" cm="1">
        <f t="array" ref="BV76">-(MAX(1 - (E76:BQ76 / _xlfn.SCAN(E76, E76:BQ76, _xlfn.LAMBDA(_xlpm.a,_xlpm.b, MAX(_xlpm.a, _xlpm.b))))))</f>
        <v>-0.37248840803709427</v>
      </c>
      <c r="BW76" s="14">
        <f t="shared" ca="1" si="5"/>
        <v>-1.2032395357170029</v>
      </c>
    </row>
    <row r="77" spans="1:75" x14ac:dyDescent="0.45">
      <c r="A77" s="2" t="s">
        <v>171</v>
      </c>
      <c r="B77" t="s">
        <v>172</v>
      </c>
      <c r="C77" t="s">
        <v>37</v>
      </c>
      <c r="D77" t="s">
        <v>8</v>
      </c>
      <c r="E77">
        <v>4.6020000000000003</v>
      </c>
      <c r="F77">
        <v>4.7039999999999997</v>
      </c>
      <c r="G77">
        <v>4.62</v>
      </c>
      <c r="H77">
        <v>4.4219999999999997</v>
      </c>
      <c r="I77">
        <v>4.46</v>
      </c>
      <c r="J77">
        <v>4.54</v>
      </c>
      <c r="K77">
        <v>4.6239999999999997</v>
      </c>
      <c r="L77">
        <v>4.5839999999999996</v>
      </c>
      <c r="M77">
        <v>4.6520000000000001</v>
      </c>
      <c r="N77">
        <v>4.5739999999999998</v>
      </c>
      <c r="O77">
        <v>4.5839999999999996</v>
      </c>
      <c r="P77">
        <v>4.5839999999999996</v>
      </c>
      <c r="Q77">
        <v>4.62</v>
      </c>
      <c r="R77">
        <v>4.6280000000000001</v>
      </c>
      <c r="S77">
        <v>4.6280000000000001</v>
      </c>
      <c r="T77">
        <v>4.6340000000000003</v>
      </c>
      <c r="U77">
        <v>4.5739999999999998</v>
      </c>
      <c r="V77">
        <v>4.5919999999999996</v>
      </c>
      <c r="W77">
        <v>4.38</v>
      </c>
      <c r="X77">
        <v>4.548</v>
      </c>
      <c r="Y77">
        <v>4.62</v>
      </c>
      <c r="Z77">
        <v>4.57</v>
      </c>
      <c r="AA77">
        <v>4.2839999999999998</v>
      </c>
      <c r="AB77">
        <v>4.3780000000000001</v>
      </c>
      <c r="AC77">
        <v>4.4420000000000002</v>
      </c>
      <c r="AD77">
        <v>4.53</v>
      </c>
      <c r="AE77">
        <v>4.5380000000000003</v>
      </c>
      <c r="AF77">
        <v>4.5140000000000002</v>
      </c>
      <c r="AG77">
        <v>4.5419999999999998</v>
      </c>
      <c r="AH77">
        <v>4.5720000000000001</v>
      </c>
      <c r="AI77">
        <v>4.51</v>
      </c>
      <c r="AJ77">
        <v>4.4720000000000004</v>
      </c>
      <c r="AK77">
        <v>4.4400000000000004</v>
      </c>
      <c r="AL77">
        <v>4.4859999999999998</v>
      </c>
      <c r="AM77">
        <v>4.4560000000000004</v>
      </c>
      <c r="AN77">
        <v>4.734</v>
      </c>
      <c r="AO77">
        <v>4.82</v>
      </c>
      <c r="AP77">
        <v>4.83</v>
      </c>
      <c r="AQ77">
        <v>4.3659999999999997</v>
      </c>
      <c r="AR77">
        <v>4.24</v>
      </c>
      <c r="AS77">
        <v>4.2880000000000003</v>
      </c>
      <c r="AT77">
        <v>4.13</v>
      </c>
      <c r="AU77">
        <v>3.948</v>
      </c>
      <c r="AV77">
        <v>3.7280000000000002</v>
      </c>
      <c r="AW77">
        <v>3.68</v>
      </c>
      <c r="AX77">
        <v>3.5979999999999999</v>
      </c>
      <c r="AY77">
        <v>3.3180000000000001</v>
      </c>
      <c r="AZ77">
        <v>3.306</v>
      </c>
      <c r="BA77">
        <v>2.9860000000000002</v>
      </c>
      <c r="BB77">
        <v>2.8220000000000001</v>
      </c>
      <c r="BC77">
        <v>2.8719999999999999</v>
      </c>
      <c r="BD77">
        <v>2.4380000000000002</v>
      </c>
      <c r="BE77">
        <v>2.5739999999999998</v>
      </c>
      <c r="BF77">
        <v>2.3879999999999999</v>
      </c>
      <c r="BG77">
        <v>2.2040000000000002</v>
      </c>
      <c r="BH77">
        <v>2.0339999999999998</v>
      </c>
      <c r="BI77">
        <v>2.1419999999999999</v>
      </c>
      <c r="BJ77">
        <v>2.1560000000000001</v>
      </c>
      <c r="BK77">
        <v>2.3159999999999998</v>
      </c>
      <c r="BL77">
        <v>2.4220000000000002</v>
      </c>
      <c r="BM77">
        <v>2.4180000000000001</v>
      </c>
      <c r="BN77">
        <v>2.714</v>
      </c>
      <c r="BO77">
        <v>2.4900000000000002</v>
      </c>
      <c r="BP77">
        <v>2.4359999999999999</v>
      </c>
      <c r="BQ77">
        <v>2.448</v>
      </c>
      <c r="BR77" s="12">
        <f t="shared" si="3"/>
        <v>-0.46805736636245115</v>
      </c>
      <c r="BS77" s="13" cm="1">
        <f t="array" aca="1" ref="BS77" ca="1">_xlfn.PERCENTILE.INC((OFFSET(E77,0,1,1,COLUMNS(E77:BQ77)-1) - E77:BP77) / E77:BP77, 0.05) * SQRT(COUNT(E77:BQ77) - 1)</f>
        <v>-0.65462323906305042</v>
      </c>
      <c r="BT77" s="12" cm="1">
        <f t="array" aca="1" ref="BT77" ca="1">_xlfn.STDEV.P((E77:BP77 - OFFSET(E77:BP77,0,1)) / OFFSET(E77:BP77,0,1)) * SQRT(COUNT(E77:BQ77)-1)</f>
        <v>0.37046957698550032</v>
      </c>
      <c r="BU77" s="12">
        <f t="shared" ca="1" si="4"/>
        <v>0.37335265219502944</v>
      </c>
      <c r="BV77" s="12" cm="1">
        <f t="array" ref="BV77">-(MAX(1 - (E77:BQ77 / _xlfn.SCAN(E77, E77:BQ77, _xlfn.LAMBDA(_xlpm.a,_xlpm.b, MAX(_xlpm.a, _xlpm.b))))))</f>
        <v>-0.57888198757763987</v>
      </c>
      <c r="BW77" s="14">
        <f t="shared" ca="1" si="5"/>
        <v>-1.252470005242234</v>
      </c>
    </row>
    <row r="78" spans="1:75" x14ac:dyDescent="0.45">
      <c r="A78" s="2" t="s">
        <v>173</v>
      </c>
      <c r="B78" t="s">
        <v>174</v>
      </c>
      <c r="C78" t="s">
        <v>7</v>
      </c>
      <c r="D78" t="s">
        <v>29</v>
      </c>
      <c r="E78">
        <v>916.8</v>
      </c>
      <c r="F78">
        <v>945</v>
      </c>
      <c r="G78">
        <v>922.8</v>
      </c>
      <c r="H78">
        <v>908.8</v>
      </c>
      <c r="I78">
        <v>922</v>
      </c>
      <c r="J78">
        <v>931</v>
      </c>
      <c r="K78">
        <v>934.6</v>
      </c>
      <c r="L78">
        <v>945.2</v>
      </c>
      <c r="M78">
        <v>970.8</v>
      </c>
      <c r="N78">
        <v>977</v>
      </c>
      <c r="O78">
        <v>969.8</v>
      </c>
      <c r="P78">
        <v>973.2</v>
      </c>
      <c r="Q78">
        <v>984</v>
      </c>
      <c r="R78">
        <v>976.2</v>
      </c>
      <c r="S78">
        <v>950</v>
      </c>
      <c r="T78">
        <v>907</v>
      </c>
      <c r="U78">
        <v>863.2</v>
      </c>
      <c r="V78">
        <v>875.6</v>
      </c>
      <c r="W78">
        <v>837.4</v>
      </c>
      <c r="X78">
        <v>859.2</v>
      </c>
      <c r="Y78">
        <v>861.2</v>
      </c>
      <c r="Z78">
        <v>855</v>
      </c>
      <c r="AA78">
        <v>822.2</v>
      </c>
      <c r="AB78">
        <v>834.8</v>
      </c>
      <c r="AC78">
        <v>858</v>
      </c>
      <c r="AD78">
        <v>881.8</v>
      </c>
      <c r="AE78">
        <v>880.8</v>
      </c>
      <c r="AF78">
        <v>849</v>
      </c>
      <c r="AG78">
        <v>837.6</v>
      </c>
      <c r="AH78">
        <v>845.6</v>
      </c>
      <c r="AI78">
        <v>880</v>
      </c>
      <c r="AJ78">
        <v>864</v>
      </c>
      <c r="AK78">
        <v>868</v>
      </c>
      <c r="AL78">
        <v>877.2</v>
      </c>
      <c r="AM78">
        <v>848.6</v>
      </c>
      <c r="AN78">
        <v>854.8</v>
      </c>
      <c r="AO78">
        <v>856.2</v>
      </c>
      <c r="AP78">
        <v>860.2</v>
      </c>
      <c r="AQ78">
        <v>816.2</v>
      </c>
      <c r="AR78">
        <v>797.2</v>
      </c>
      <c r="AS78">
        <v>810</v>
      </c>
      <c r="AT78">
        <v>786</v>
      </c>
      <c r="AU78">
        <v>752</v>
      </c>
      <c r="AV78">
        <v>775.6</v>
      </c>
      <c r="AW78">
        <v>778.6</v>
      </c>
      <c r="AX78">
        <v>790.6</v>
      </c>
      <c r="AY78">
        <v>777.4</v>
      </c>
      <c r="AZ78">
        <v>741.8</v>
      </c>
      <c r="BA78">
        <v>688.8</v>
      </c>
      <c r="BB78">
        <v>715.4</v>
      </c>
      <c r="BC78">
        <v>692.4</v>
      </c>
      <c r="BD78">
        <v>612</v>
      </c>
      <c r="BE78">
        <v>647.6</v>
      </c>
      <c r="BF78">
        <v>620.6</v>
      </c>
      <c r="BG78">
        <v>720.2</v>
      </c>
      <c r="BH78">
        <v>667.8</v>
      </c>
      <c r="BI78">
        <v>660</v>
      </c>
      <c r="BJ78">
        <v>653.4</v>
      </c>
      <c r="BK78">
        <v>618.6</v>
      </c>
      <c r="BL78">
        <v>714.8</v>
      </c>
      <c r="BM78">
        <v>740.2</v>
      </c>
      <c r="BN78">
        <v>765.2</v>
      </c>
      <c r="BO78">
        <v>742</v>
      </c>
      <c r="BP78">
        <v>731.8</v>
      </c>
      <c r="BQ78">
        <v>773</v>
      </c>
      <c r="BR78" s="12">
        <f t="shared" si="3"/>
        <v>-0.15684991273996504</v>
      </c>
      <c r="BS78" s="13" cm="1">
        <f t="array" aca="1" ref="BS78" ca="1">_xlfn.PERCENTILE.INC((OFFSET(E78,0,1,1,COLUMNS(E78:BQ78)-1) - E78:BP78) / E78:BP78, 0.05) * SQRT(COUNT(E78:BQ78) - 1)</f>
        <v>-0.42354819997228693</v>
      </c>
      <c r="BT78" s="12" cm="1">
        <f t="array" aca="1" ref="BT78" ca="1">_xlfn.STDEV.P((E78:BP78 - OFFSET(E78:BP78,0,1)) / OFFSET(E78:BP78,0,1)) * SQRT(COUNT(E78:BQ78)-1)</f>
        <v>0.33639188733347747</v>
      </c>
      <c r="BU78" s="12">
        <f t="shared" ca="1" si="4"/>
        <v>0.33900976251488768</v>
      </c>
      <c r="BV78" s="12" cm="1">
        <f t="array" ref="BV78">-(MAX(1 - (E78:BQ78 / _xlfn.SCAN(E78, E78:BQ78, _xlfn.LAMBDA(_xlpm.a,_xlpm.b, MAX(_xlpm.a, _xlpm.b))))))</f>
        <v>-0.37804878048780488</v>
      </c>
      <c r="BW78" s="14">
        <f t="shared" ca="1" si="5"/>
        <v>-0.45421600567662002</v>
      </c>
    </row>
    <row r="79" spans="1:75" x14ac:dyDescent="0.45">
      <c r="A79" s="2" t="s">
        <v>175</v>
      </c>
      <c r="B79" t="s">
        <v>176</v>
      </c>
      <c r="C79" t="s">
        <v>19</v>
      </c>
      <c r="D79" t="s">
        <v>29</v>
      </c>
      <c r="E79">
        <v>90.3</v>
      </c>
      <c r="F79">
        <v>85.8</v>
      </c>
      <c r="G79">
        <v>94.5</v>
      </c>
      <c r="H79">
        <v>90.7</v>
      </c>
      <c r="I79">
        <v>90</v>
      </c>
      <c r="J79">
        <v>87.5</v>
      </c>
      <c r="K79">
        <v>93.2</v>
      </c>
      <c r="L79">
        <v>89.6</v>
      </c>
      <c r="M79">
        <v>88.1</v>
      </c>
      <c r="N79">
        <v>87.6</v>
      </c>
      <c r="O79">
        <v>87</v>
      </c>
      <c r="P79">
        <v>86</v>
      </c>
      <c r="Q79">
        <v>87</v>
      </c>
      <c r="R79">
        <v>80.400000000000006</v>
      </c>
      <c r="S79">
        <v>79.400000000000006</v>
      </c>
      <c r="T79">
        <v>84.6</v>
      </c>
      <c r="U79">
        <v>81.400000000000006</v>
      </c>
      <c r="V79">
        <v>80.5</v>
      </c>
      <c r="W79">
        <v>79</v>
      </c>
      <c r="X79">
        <v>78.099999999999994</v>
      </c>
      <c r="Y79">
        <v>77.400000000000006</v>
      </c>
      <c r="Z79">
        <v>76.2</v>
      </c>
      <c r="AA79">
        <v>77</v>
      </c>
      <c r="AB79">
        <v>75.7</v>
      </c>
      <c r="AC79">
        <v>78.599999999999994</v>
      </c>
      <c r="AD79">
        <v>78.5</v>
      </c>
      <c r="AE79">
        <v>77.5</v>
      </c>
      <c r="AF79">
        <v>73.099999999999994</v>
      </c>
      <c r="AG79">
        <v>73.5</v>
      </c>
      <c r="AH79">
        <v>69.5</v>
      </c>
      <c r="AI79">
        <v>70</v>
      </c>
      <c r="AJ79">
        <v>69</v>
      </c>
      <c r="AK79">
        <v>76.599999999999994</v>
      </c>
      <c r="AL79">
        <v>73</v>
      </c>
      <c r="AM79">
        <v>73.7</v>
      </c>
      <c r="AN79">
        <v>74</v>
      </c>
      <c r="AO79">
        <v>73.5</v>
      </c>
      <c r="AP79">
        <v>74.2</v>
      </c>
      <c r="AQ79">
        <v>70.599999999999994</v>
      </c>
      <c r="AR79">
        <v>66.2</v>
      </c>
      <c r="AS79">
        <v>68.2</v>
      </c>
      <c r="AT79">
        <v>64.599999999999994</v>
      </c>
      <c r="AU79">
        <v>61.5</v>
      </c>
      <c r="AV79">
        <v>64.599999999999994</v>
      </c>
      <c r="AW79">
        <v>64.5</v>
      </c>
      <c r="AX79">
        <v>62</v>
      </c>
      <c r="AY79">
        <v>62.1</v>
      </c>
      <c r="AZ79">
        <v>62.2</v>
      </c>
      <c r="BA79">
        <v>63.3</v>
      </c>
      <c r="BB79">
        <v>58.9</v>
      </c>
      <c r="BC79">
        <v>61</v>
      </c>
      <c r="BD79">
        <v>71.599999999999994</v>
      </c>
      <c r="BE79">
        <v>65.8</v>
      </c>
      <c r="BF79">
        <v>64.900000000000006</v>
      </c>
      <c r="BG79">
        <v>54</v>
      </c>
      <c r="BH79">
        <v>56</v>
      </c>
      <c r="BI79">
        <v>59.5</v>
      </c>
      <c r="BJ79">
        <v>55.8</v>
      </c>
      <c r="BK79">
        <v>50</v>
      </c>
      <c r="BL79">
        <v>59.4</v>
      </c>
      <c r="BM79">
        <v>61</v>
      </c>
      <c r="BN79">
        <v>68</v>
      </c>
      <c r="BO79">
        <v>69.599999999999994</v>
      </c>
      <c r="BP79">
        <v>66.5</v>
      </c>
      <c r="BQ79">
        <v>67.5</v>
      </c>
      <c r="BR79" s="12">
        <f t="shared" si="3"/>
        <v>-0.25249169435215946</v>
      </c>
      <c r="BS79" s="13" cm="1">
        <f t="array" aca="1" ref="BS79" ca="1">_xlfn.PERCENTILE.INC((OFFSET(E79,0,1,1,COLUMNS(E79:BQ79)-1) - E79:BP79) / E79:BP79, 0.05) * SQRT(COUNT(E79:BQ79) - 1)</f>
        <v>-0.59927439124039827</v>
      </c>
      <c r="BT79" s="12" cm="1">
        <f t="array" aca="1" ref="BT79" ca="1">_xlfn.STDEV.P((E79:BP79 - OFFSET(E79:BP79,0,1)) / OFFSET(E79:BP79,0,1)) * SQRT(COUNT(E79:BQ79)-1)</f>
        <v>0.4574094580273218</v>
      </c>
      <c r="BU79" s="12">
        <f t="shared" ca="1" si="4"/>
        <v>0.46096911839072691</v>
      </c>
      <c r="BV79" s="12" cm="1">
        <f t="array" ref="BV79">-(MAX(1 - (E79:BQ79 / _xlfn.SCAN(E79, E79:BQ79, _xlfn.LAMBDA(_xlpm.a,_xlpm.b, MAX(_xlpm.a, _xlpm.b))))))</f>
        <v>-0.47089947089947093</v>
      </c>
      <c r="BW79" s="14">
        <f t="shared" ca="1" si="5"/>
        <v>-0.54313778750938424</v>
      </c>
    </row>
    <row r="80" spans="1:75" x14ac:dyDescent="0.45">
      <c r="A80" s="2" t="s">
        <v>177</v>
      </c>
      <c r="B80" t="s">
        <v>178</v>
      </c>
      <c r="C80" t="s">
        <v>71</v>
      </c>
      <c r="D80" t="s">
        <v>8</v>
      </c>
      <c r="E80">
        <v>108.0287</v>
      </c>
      <c r="F80">
        <v>108.79219999999999</v>
      </c>
      <c r="G80">
        <v>108.60129999999999</v>
      </c>
      <c r="H80">
        <v>107.64700000000001</v>
      </c>
      <c r="I80">
        <v>108.2196</v>
      </c>
      <c r="J80">
        <v>107.64700000000001</v>
      </c>
      <c r="K80">
        <v>107.4562</v>
      </c>
      <c r="L80">
        <v>106.5018</v>
      </c>
      <c r="M80">
        <v>108.0287</v>
      </c>
      <c r="N80">
        <v>110.1283</v>
      </c>
      <c r="O80">
        <v>111.2734</v>
      </c>
      <c r="P80">
        <v>112.4186</v>
      </c>
      <c r="Q80">
        <v>113.9455</v>
      </c>
      <c r="R80">
        <v>113.5638</v>
      </c>
      <c r="S80">
        <v>114.8998</v>
      </c>
      <c r="T80">
        <v>113.9455</v>
      </c>
      <c r="U80">
        <v>114.709</v>
      </c>
      <c r="V80">
        <v>116.6176</v>
      </c>
      <c r="W80">
        <v>114.32729999999999</v>
      </c>
      <c r="X80">
        <v>115.47239999999999</v>
      </c>
      <c r="Y80">
        <v>116.4268</v>
      </c>
      <c r="Z80">
        <v>114.709</v>
      </c>
      <c r="AA80">
        <v>116.4268</v>
      </c>
      <c r="AB80">
        <v>116.8085</v>
      </c>
      <c r="AC80">
        <v>118.908</v>
      </c>
      <c r="AD80">
        <v>120.62569999999999</v>
      </c>
      <c r="AE80">
        <v>121.9618</v>
      </c>
      <c r="AF80">
        <v>121.7709</v>
      </c>
      <c r="AG80">
        <v>122.1527</v>
      </c>
      <c r="AH80">
        <v>124.6339</v>
      </c>
      <c r="AI80">
        <v>124.443</v>
      </c>
      <c r="AJ80">
        <v>124.0613</v>
      </c>
      <c r="AK80">
        <v>128.8329</v>
      </c>
      <c r="AL80">
        <v>128.2603</v>
      </c>
      <c r="AM80">
        <v>130.16890000000001</v>
      </c>
      <c r="AN80">
        <v>128.642</v>
      </c>
      <c r="AO80">
        <v>127.306</v>
      </c>
      <c r="AP80">
        <v>127.87860000000001</v>
      </c>
      <c r="AQ80">
        <v>123.48869999999999</v>
      </c>
      <c r="AR80">
        <v>121.1983</v>
      </c>
      <c r="AS80">
        <v>120.4349</v>
      </c>
      <c r="AT80">
        <v>116.8085</v>
      </c>
      <c r="AU80">
        <v>112.0369</v>
      </c>
      <c r="AV80">
        <v>112.6095</v>
      </c>
      <c r="AW80">
        <v>116.8085</v>
      </c>
      <c r="AX80">
        <v>119.67140000000001</v>
      </c>
      <c r="AY80">
        <v>116.99930000000001</v>
      </c>
      <c r="AZ80">
        <v>114.13639999999999</v>
      </c>
      <c r="BA80">
        <v>106.8836</v>
      </c>
      <c r="BB80">
        <v>103.44799999999999</v>
      </c>
      <c r="BC80">
        <v>100.5851</v>
      </c>
      <c r="BD80">
        <v>84.934299999999993</v>
      </c>
      <c r="BE80">
        <v>83.884500000000003</v>
      </c>
      <c r="BF80">
        <v>71.860100000000003</v>
      </c>
      <c r="BG80">
        <v>63.748399999999997</v>
      </c>
      <c r="BH80">
        <v>66.8977</v>
      </c>
      <c r="BI80">
        <v>71.001199999999997</v>
      </c>
      <c r="BJ80">
        <v>77.967699999999994</v>
      </c>
      <c r="BK80">
        <v>74.532200000000003</v>
      </c>
      <c r="BL80">
        <v>83.025599999999997</v>
      </c>
      <c r="BM80">
        <v>85.697699999999998</v>
      </c>
      <c r="BN80">
        <v>89.7059</v>
      </c>
      <c r="BO80">
        <v>86.079400000000007</v>
      </c>
      <c r="BP80">
        <v>88.751499999999993</v>
      </c>
      <c r="BQ80">
        <v>90.183000000000007</v>
      </c>
      <c r="BR80" s="12">
        <f t="shared" si="3"/>
        <v>-0.16519406416998439</v>
      </c>
      <c r="BS80" s="13" cm="1">
        <f t="array" aca="1" ref="BS80" ca="1">_xlfn.PERCENTILE.INC((OFFSET(E80,0,1,1,COLUMNS(E80:BQ80)-1) - E80:BP80) / E80:BP80, 0.05) * SQRT(COUNT(E80:BQ80) - 1)</f>
        <v>-0.48498188881488041</v>
      </c>
      <c r="BT80" s="12" cm="1">
        <f t="array" aca="1" ref="BT80" ca="1">_xlfn.STDEV.P((E80:BP80 - OFFSET(E80:BP80,0,1)) / OFFSET(E80:BP80,0,1)) * SQRT(COUNT(E80:BQ80)-1)</f>
        <v>0.35933083779309277</v>
      </c>
      <c r="BU80" s="12">
        <f t="shared" ca="1" si="4"/>
        <v>0.36212722889999643</v>
      </c>
      <c r="BV80" s="12" cm="1">
        <f t="array" ref="BV80">-(MAX(1 - (E80:BQ80 / _xlfn.SCAN(E80, E80:BQ80, _xlfn.LAMBDA(_xlpm.a,_xlpm.b, MAX(_xlpm.a, _xlpm.b))))))</f>
        <v>-0.51026397242352051</v>
      </c>
      <c r="BW80" s="14">
        <f t="shared" ca="1" si="5"/>
        <v>-0.44844114083366476</v>
      </c>
    </row>
    <row r="81" spans="1:75" x14ac:dyDescent="0.45">
      <c r="A81" s="2" t="s">
        <v>179</v>
      </c>
      <c r="B81" t="s">
        <v>180</v>
      </c>
      <c r="C81" t="s">
        <v>71</v>
      </c>
      <c r="D81" t="s">
        <v>8</v>
      </c>
      <c r="E81">
        <v>8.61</v>
      </c>
      <c r="F81">
        <v>8.548</v>
      </c>
      <c r="G81">
        <v>8.625</v>
      </c>
      <c r="H81">
        <v>8.5690000000000008</v>
      </c>
      <c r="I81">
        <v>8.6560000000000006</v>
      </c>
      <c r="J81">
        <v>8.641</v>
      </c>
      <c r="K81">
        <v>8.6310000000000002</v>
      </c>
      <c r="L81">
        <v>8.6199999999999992</v>
      </c>
      <c r="M81">
        <v>8.8000000000000007</v>
      </c>
      <c r="N81">
        <v>8.8049999999999997</v>
      </c>
      <c r="O81">
        <v>8.81</v>
      </c>
      <c r="P81">
        <v>8.7739999999999991</v>
      </c>
      <c r="Q81">
        <v>8.7739999999999991</v>
      </c>
      <c r="R81">
        <v>8.8879999999999999</v>
      </c>
      <c r="S81">
        <v>8.9749999999999996</v>
      </c>
      <c r="T81">
        <v>8.9339999999999993</v>
      </c>
      <c r="U81">
        <v>8.9440000000000008</v>
      </c>
      <c r="V81">
        <v>9.0779999999999994</v>
      </c>
      <c r="W81">
        <v>8.8460000000000001</v>
      </c>
      <c r="X81">
        <v>8.9540000000000006</v>
      </c>
      <c r="Y81">
        <v>9.0670000000000002</v>
      </c>
      <c r="Z81">
        <v>9.0830000000000002</v>
      </c>
      <c r="AA81">
        <v>9.2059999999999995</v>
      </c>
      <c r="AB81">
        <v>9.3350000000000009</v>
      </c>
      <c r="AC81">
        <v>9.3239999999999998</v>
      </c>
      <c r="AD81">
        <v>9.1750000000000007</v>
      </c>
      <c r="AE81">
        <v>9.2780000000000005</v>
      </c>
      <c r="AF81">
        <v>9.3239999999999998</v>
      </c>
      <c r="AG81">
        <v>9.3759999999999994</v>
      </c>
      <c r="AH81">
        <v>9.4220000000000006</v>
      </c>
      <c r="AI81">
        <v>9.4480000000000004</v>
      </c>
      <c r="AJ81">
        <v>9.5090000000000003</v>
      </c>
      <c r="AK81">
        <v>9.7050000000000001</v>
      </c>
      <c r="AL81">
        <v>9.7100000000000009</v>
      </c>
      <c r="AM81">
        <v>9.6999999999999993</v>
      </c>
      <c r="AN81">
        <v>9.7050000000000001</v>
      </c>
      <c r="AO81">
        <v>9.6999999999999993</v>
      </c>
      <c r="AP81">
        <v>9.7720000000000002</v>
      </c>
      <c r="AQ81">
        <v>9.4480000000000004</v>
      </c>
      <c r="AR81">
        <v>9.5510000000000002</v>
      </c>
      <c r="AS81">
        <v>9.2629999999999999</v>
      </c>
      <c r="AT81">
        <v>8.641</v>
      </c>
      <c r="AU81">
        <v>8.8160000000000007</v>
      </c>
      <c r="AV81">
        <v>8.6050000000000004</v>
      </c>
      <c r="AW81">
        <v>8.9540000000000006</v>
      </c>
      <c r="AX81">
        <v>9.1029999999999998</v>
      </c>
      <c r="AY81">
        <v>9.1340000000000003</v>
      </c>
      <c r="AZ81">
        <v>8.8409999999999993</v>
      </c>
      <c r="BA81">
        <v>8.5069999999999997</v>
      </c>
      <c r="BB81">
        <v>8.2189999999999994</v>
      </c>
      <c r="BC81">
        <v>8.1419999999999995</v>
      </c>
      <c r="BD81">
        <v>7.2889999999999997</v>
      </c>
      <c r="BE81">
        <v>7.3090000000000002</v>
      </c>
      <c r="BF81">
        <v>6.58</v>
      </c>
      <c r="BG81">
        <v>6.58</v>
      </c>
      <c r="BH81">
        <v>5.4329999999999998</v>
      </c>
      <c r="BI81">
        <v>5.5460000000000003</v>
      </c>
      <c r="BJ81">
        <v>5.968</v>
      </c>
      <c r="BK81">
        <v>5.726</v>
      </c>
      <c r="BL81">
        <v>6.3280000000000003</v>
      </c>
      <c r="BM81">
        <v>6.7439999999999998</v>
      </c>
      <c r="BN81">
        <v>6.8310000000000004</v>
      </c>
      <c r="BO81">
        <v>6.6669999999999998</v>
      </c>
      <c r="BP81">
        <v>6.6980000000000004</v>
      </c>
      <c r="BQ81">
        <v>6.7030000000000003</v>
      </c>
      <c r="BR81" s="12">
        <f t="shared" si="3"/>
        <v>-0.22148664343786287</v>
      </c>
      <c r="BS81" s="13" cm="1">
        <f t="array" aca="1" ref="BS81" ca="1">_xlfn.PERCENTILE.INC((OFFSET(E81,0,1,1,COLUMNS(E81:BQ81)-1) - E81:BP81) / E81:BP81, 0.05) * SQRT(COUNT(E81:BQ81) - 1)</f>
        <v>-0.50527184604551112</v>
      </c>
      <c r="BT81" s="12" cm="1">
        <f t="array" aca="1" ref="BT81" ca="1">_xlfn.STDEV.P((E81:BP81 - OFFSET(E81:BP81,0,1)) / OFFSET(E81:BP81,0,1)) * SQRT(COUNT(E81:BQ81)-1)</f>
        <v>0.32820854866589722</v>
      </c>
      <c r="BU81" s="12">
        <f t="shared" ca="1" si="4"/>
        <v>0.33076273931743139</v>
      </c>
      <c r="BV81" s="12" cm="1">
        <f t="array" ref="BV81">-(MAX(1 - (E81:BQ81 / _xlfn.SCAN(E81, E81:BQ81, _xlfn.LAMBDA(_xlpm.a,_xlpm.b, MAX(_xlpm.a, _xlpm.b))))))</f>
        <v>-0.44402374130167832</v>
      </c>
      <c r="BW81" s="14">
        <f t="shared" ca="1" si="5"/>
        <v>-0.66247911880523769</v>
      </c>
    </row>
    <row r="82" spans="1:75" x14ac:dyDescent="0.45">
      <c r="A82" s="2" t="s">
        <v>181</v>
      </c>
      <c r="B82" t="s">
        <v>182</v>
      </c>
      <c r="C82" t="s">
        <v>7</v>
      </c>
      <c r="D82" t="s">
        <v>8</v>
      </c>
      <c r="E82">
        <v>28.51</v>
      </c>
      <c r="F82">
        <v>29.28</v>
      </c>
      <c r="G82">
        <v>28.59</v>
      </c>
      <c r="H82">
        <v>28.12</v>
      </c>
      <c r="I82">
        <v>28.53</v>
      </c>
      <c r="J82">
        <v>28.59</v>
      </c>
      <c r="K82">
        <v>28.39</v>
      </c>
      <c r="L82">
        <v>27.85</v>
      </c>
      <c r="M82">
        <v>28.24</v>
      </c>
      <c r="N82">
        <v>28.15</v>
      </c>
      <c r="O82">
        <v>27.67</v>
      </c>
      <c r="P82">
        <v>27.22</v>
      </c>
      <c r="Q82">
        <v>27.31</v>
      </c>
      <c r="R82">
        <v>27.66</v>
      </c>
      <c r="S82">
        <v>27.24</v>
      </c>
      <c r="T82">
        <v>26.83</v>
      </c>
      <c r="U82">
        <v>26.46</v>
      </c>
      <c r="V82">
        <v>26.78</v>
      </c>
      <c r="W82">
        <v>26.19</v>
      </c>
      <c r="X82">
        <v>26.88</v>
      </c>
      <c r="Y82">
        <v>26.81</v>
      </c>
      <c r="Z82">
        <v>26.4</v>
      </c>
      <c r="AA82">
        <v>25.95</v>
      </c>
      <c r="AB82">
        <v>26.05</v>
      </c>
      <c r="AC82">
        <v>27</v>
      </c>
      <c r="AD82">
        <v>29.43</v>
      </c>
      <c r="AE82">
        <v>31.15</v>
      </c>
      <c r="AF82">
        <v>31.42</v>
      </c>
      <c r="AG82">
        <v>31.03</v>
      </c>
      <c r="AH82">
        <v>31.95</v>
      </c>
      <c r="AI82">
        <v>31.96</v>
      </c>
      <c r="AJ82">
        <v>32.049999999999997</v>
      </c>
      <c r="AK82">
        <v>32.15</v>
      </c>
      <c r="AL82">
        <v>31.83</v>
      </c>
      <c r="AM82">
        <v>31.54</v>
      </c>
      <c r="AN82">
        <v>31.8</v>
      </c>
      <c r="AO82">
        <v>31.43</v>
      </c>
      <c r="AP82">
        <v>31.43</v>
      </c>
      <c r="AQ82">
        <v>29.67</v>
      </c>
      <c r="AR82">
        <v>28.63</v>
      </c>
      <c r="AS82">
        <v>28.96</v>
      </c>
      <c r="AT82">
        <v>27.47</v>
      </c>
      <c r="AU82">
        <v>26.94</v>
      </c>
      <c r="AV82">
        <v>26.58</v>
      </c>
      <c r="AW82">
        <v>26.99</v>
      </c>
      <c r="AX82">
        <v>26.58</v>
      </c>
      <c r="AY82">
        <v>26</v>
      </c>
      <c r="AZ82">
        <v>24.49</v>
      </c>
      <c r="BA82">
        <v>22.13</v>
      </c>
      <c r="BB82">
        <v>21.46</v>
      </c>
      <c r="BC82">
        <v>20.94</v>
      </c>
      <c r="BD82">
        <v>17.89</v>
      </c>
      <c r="BE82">
        <v>18.22</v>
      </c>
      <c r="BF82">
        <v>17.64</v>
      </c>
      <c r="BG82">
        <v>16.774999999999999</v>
      </c>
      <c r="BH82">
        <v>15.805</v>
      </c>
      <c r="BI82">
        <v>16.53</v>
      </c>
      <c r="BJ82">
        <v>17.3</v>
      </c>
      <c r="BK82">
        <v>16.93</v>
      </c>
      <c r="BL82">
        <v>18.805</v>
      </c>
      <c r="BM82">
        <v>18.88</v>
      </c>
      <c r="BN82">
        <v>18.41</v>
      </c>
      <c r="BO82">
        <v>17.805</v>
      </c>
      <c r="BP82">
        <v>17.75</v>
      </c>
      <c r="BQ82">
        <v>19.28</v>
      </c>
      <c r="BR82" s="12">
        <f t="shared" si="3"/>
        <v>-0.32374605401613471</v>
      </c>
      <c r="BS82" s="13" cm="1">
        <f t="array" aca="1" ref="BS82" ca="1">_xlfn.PERCENTILE.INC((OFFSET(E82,0,1,1,COLUMNS(E82:BQ82)-1) - E82:BP82) / E82:BP82, 0.05) * SQRT(COUNT(E82:BQ82) - 1)</f>
        <v>-0.46040111846968562</v>
      </c>
      <c r="BT82" s="12" cm="1">
        <f t="array" aca="1" ref="BT82" ca="1">_xlfn.STDEV.P((E82:BP82 - OFFSET(E82:BP82,0,1)) / OFFSET(E82:BP82,0,1)) * SQRT(COUNT(E82:BQ82)-1)</f>
        <v>0.31743797152642406</v>
      </c>
      <c r="BU82" s="12">
        <f t="shared" ca="1" si="4"/>
        <v>0.3199083431928858</v>
      </c>
      <c r="BV82" s="12" cm="1">
        <f t="array" ref="BV82">-(MAX(1 - (E82:BQ82 / _xlfn.SCAN(E82, E82:BQ82, _xlfn.LAMBDA(_xlpm.a,_xlpm.b, MAX(_xlpm.a, _xlpm.b))))))</f>
        <v>-0.50839813374805598</v>
      </c>
      <c r="BW82" s="14">
        <f t="shared" ca="1" si="5"/>
        <v>-1.0070966593742543</v>
      </c>
    </row>
    <row r="83" spans="1:75" x14ac:dyDescent="0.45">
      <c r="A83" s="2" t="s">
        <v>183</v>
      </c>
      <c r="B83" t="s">
        <v>184</v>
      </c>
      <c r="C83" t="s">
        <v>19</v>
      </c>
      <c r="D83" t="s">
        <v>34</v>
      </c>
      <c r="E83">
        <v>284</v>
      </c>
      <c r="F83">
        <v>284</v>
      </c>
      <c r="G83">
        <v>287</v>
      </c>
      <c r="H83">
        <v>286.5</v>
      </c>
      <c r="I83">
        <v>286.5</v>
      </c>
      <c r="J83">
        <v>285</v>
      </c>
      <c r="K83">
        <v>286</v>
      </c>
      <c r="L83">
        <v>283</v>
      </c>
      <c r="M83">
        <v>280.5</v>
      </c>
      <c r="N83">
        <v>281.5</v>
      </c>
      <c r="O83">
        <v>281</v>
      </c>
      <c r="P83">
        <v>280</v>
      </c>
      <c r="Q83">
        <v>278</v>
      </c>
      <c r="R83">
        <v>281.5</v>
      </c>
      <c r="S83">
        <v>282</v>
      </c>
      <c r="T83">
        <v>288</v>
      </c>
      <c r="U83">
        <v>285.5</v>
      </c>
      <c r="V83">
        <v>284</v>
      </c>
      <c r="W83">
        <v>284.5</v>
      </c>
      <c r="X83">
        <v>284.5</v>
      </c>
      <c r="Y83">
        <v>282</v>
      </c>
      <c r="Z83">
        <v>279.5</v>
      </c>
      <c r="AA83">
        <v>279</v>
      </c>
      <c r="AB83">
        <v>280.5</v>
      </c>
      <c r="AC83">
        <v>280.5</v>
      </c>
      <c r="AD83">
        <v>280</v>
      </c>
      <c r="AE83">
        <v>279.5</v>
      </c>
      <c r="AF83">
        <v>280</v>
      </c>
      <c r="AG83">
        <v>279</v>
      </c>
      <c r="AH83">
        <v>280.5</v>
      </c>
      <c r="AI83">
        <v>280.5</v>
      </c>
      <c r="AJ83">
        <v>282</v>
      </c>
      <c r="AK83">
        <v>282</v>
      </c>
      <c r="AL83">
        <v>284</v>
      </c>
      <c r="AM83">
        <v>280</v>
      </c>
      <c r="AN83">
        <v>280</v>
      </c>
      <c r="AO83">
        <v>281.5</v>
      </c>
      <c r="AP83">
        <v>284</v>
      </c>
      <c r="AQ83">
        <v>275</v>
      </c>
      <c r="AR83">
        <v>274.5</v>
      </c>
      <c r="AS83">
        <v>275</v>
      </c>
      <c r="AT83">
        <v>266.5</v>
      </c>
      <c r="AU83">
        <v>258</v>
      </c>
      <c r="AV83">
        <v>259</v>
      </c>
      <c r="AW83">
        <v>257.5</v>
      </c>
      <c r="AX83">
        <v>253.5</v>
      </c>
      <c r="AY83">
        <v>247</v>
      </c>
      <c r="AZ83">
        <v>241.5</v>
      </c>
      <c r="BA83">
        <v>226</v>
      </c>
      <c r="BB83">
        <v>218.5</v>
      </c>
      <c r="BC83">
        <v>220.5</v>
      </c>
      <c r="BD83">
        <v>218</v>
      </c>
      <c r="BE83">
        <v>202.5</v>
      </c>
      <c r="BF83">
        <v>168</v>
      </c>
      <c r="BG83">
        <v>185.4</v>
      </c>
      <c r="BH83">
        <v>190.4</v>
      </c>
      <c r="BI83">
        <v>194.2</v>
      </c>
      <c r="BJ83">
        <v>195</v>
      </c>
      <c r="BK83">
        <v>178</v>
      </c>
      <c r="BL83">
        <v>176.2</v>
      </c>
      <c r="BM83">
        <v>173.6</v>
      </c>
      <c r="BN83">
        <v>180</v>
      </c>
      <c r="BO83">
        <v>175.2</v>
      </c>
      <c r="BP83">
        <v>168.2</v>
      </c>
      <c r="BQ83">
        <v>179</v>
      </c>
      <c r="BR83" s="12">
        <f t="shared" si="3"/>
        <v>-0.36971830985915494</v>
      </c>
      <c r="BS83" s="13" cm="1">
        <f t="array" aca="1" ref="BS83" ca="1">_xlfn.PERCENTILE.INC((OFFSET(E83,0,1,1,COLUMNS(E83:BQ83)-1) - E83:BP83) / E83:BP83, 0.05) * SQRT(COUNT(E83:BQ83) - 1)</f>
        <v>-0.48438412887489718</v>
      </c>
      <c r="BT83" s="12" cm="1">
        <f t="array" aca="1" ref="BT83" ca="1">_xlfn.STDEV.P((E83:BP83 - OFFSET(E83:BP83,0,1)) / OFFSET(E83:BP83,0,1)) * SQRT(COUNT(E83:BQ83)-1)</f>
        <v>0.28871653754077814</v>
      </c>
      <c r="BU83" s="12">
        <f t="shared" ca="1" si="4"/>
        <v>0.29096339273125843</v>
      </c>
      <c r="BV83" s="12" cm="1">
        <f t="array" ref="BV83">-(MAX(1 - (E83:BQ83 / _xlfn.SCAN(E83, E83:BQ83, _xlfn.LAMBDA(_xlpm.a,_xlpm.b, MAX(_xlpm.a, _xlpm.b))))))</f>
        <v>-0.41666666666666663</v>
      </c>
      <c r="BW83" s="14">
        <f t="shared" ca="1" si="5"/>
        <v>-1.2665120593383936</v>
      </c>
    </row>
    <row r="84" spans="1:75" x14ac:dyDescent="0.45">
      <c r="A84" s="2" t="s">
        <v>185</v>
      </c>
      <c r="B84" t="s">
        <v>186</v>
      </c>
      <c r="C84" t="s">
        <v>71</v>
      </c>
      <c r="D84" t="s">
        <v>29</v>
      </c>
      <c r="E84">
        <v>13.17</v>
      </c>
      <c r="F84">
        <v>13.29</v>
      </c>
      <c r="G84">
        <v>13.39</v>
      </c>
      <c r="H84">
        <v>13.33</v>
      </c>
      <c r="I84">
        <v>13.39</v>
      </c>
      <c r="J84">
        <v>13.32</v>
      </c>
      <c r="K84">
        <v>13.36</v>
      </c>
      <c r="L84">
        <v>13.43</v>
      </c>
      <c r="M84">
        <v>13.61</v>
      </c>
      <c r="N84">
        <v>13.61</v>
      </c>
      <c r="O84">
        <v>13.48</v>
      </c>
      <c r="P84">
        <v>13.75</v>
      </c>
      <c r="Q84">
        <v>13.85</v>
      </c>
      <c r="R84">
        <v>13.89</v>
      </c>
      <c r="S84">
        <v>13.53</v>
      </c>
      <c r="T84">
        <v>13.81</v>
      </c>
      <c r="U84">
        <v>13.69</v>
      </c>
      <c r="V84">
        <v>13.82</v>
      </c>
      <c r="W84">
        <v>13.72</v>
      </c>
      <c r="X84">
        <v>14</v>
      </c>
      <c r="Y84">
        <v>14.04</v>
      </c>
      <c r="Z84">
        <v>14.07</v>
      </c>
      <c r="AA84">
        <v>14.29</v>
      </c>
      <c r="AB84">
        <v>14.37</v>
      </c>
      <c r="AC84">
        <v>13.89</v>
      </c>
      <c r="AD84">
        <v>13.91</v>
      </c>
      <c r="AE84">
        <v>13.74</v>
      </c>
      <c r="AF84">
        <v>13.69</v>
      </c>
      <c r="AG84">
        <v>13.5</v>
      </c>
      <c r="AH84">
        <v>13.63</v>
      </c>
      <c r="AI84">
        <v>13.55</v>
      </c>
      <c r="AJ84">
        <v>13.53</v>
      </c>
      <c r="AK84">
        <v>13.52</v>
      </c>
      <c r="AL84">
        <v>13.66</v>
      </c>
      <c r="AM84">
        <v>13.5</v>
      </c>
      <c r="AN84">
        <v>13.72</v>
      </c>
      <c r="AO84">
        <v>13.71</v>
      </c>
      <c r="AP84">
        <v>13.71</v>
      </c>
      <c r="AQ84">
        <v>13.65</v>
      </c>
      <c r="AR84">
        <v>13.56</v>
      </c>
      <c r="AS84">
        <v>13.58</v>
      </c>
      <c r="AT84">
        <v>13.14</v>
      </c>
      <c r="AU84">
        <v>12.74</v>
      </c>
      <c r="AV84">
        <v>12.68</v>
      </c>
      <c r="AW84">
        <v>12.97</v>
      </c>
      <c r="AX84">
        <v>12.74</v>
      </c>
      <c r="AY84">
        <v>12.65</v>
      </c>
      <c r="AZ84">
        <v>12.35</v>
      </c>
      <c r="BA84">
        <v>12.29</v>
      </c>
      <c r="BB84">
        <v>12.23</v>
      </c>
      <c r="BC84">
        <v>11.52</v>
      </c>
      <c r="BD84">
        <v>10.23</v>
      </c>
      <c r="BE84">
        <v>10.71</v>
      </c>
      <c r="BF84">
        <v>10.59</v>
      </c>
      <c r="BG84">
        <v>10.59</v>
      </c>
      <c r="BH84">
        <v>8.6300000000000008</v>
      </c>
      <c r="BI84">
        <v>7.24</v>
      </c>
      <c r="BJ84">
        <v>8.68</v>
      </c>
      <c r="BK84">
        <v>8.83</v>
      </c>
      <c r="BL84">
        <v>10.44</v>
      </c>
      <c r="BM84">
        <v>11.69</v>
      </c>
      <c r="BN84">
        <v>12.01</v>
      </c>
      <c r="BO84">
        <v>11.28</v>
      </c>
      <c r="BP84">
        <v>11.72</v>
      </c>
      <c r="BQ84">
        <v>12.24</v>
      </c>
      <c r="BR84" s="12">
        <f t="shared" si="3"/>
        <v>-7.0615034168564905E-2</v>
      </c>
      <c r="BS84" s="13" cm="1">
        <f t="array" aca="1" ref="BS84" ca="1">_xlfn.PERCENTILE.INC((OFFSET(E84,0,1,1,COLUMNS(E84:BQ84)-1) - E84:BP84) / E84:BP84, 0.05) * SQRT(COUNT(E84:BQ84) - 1)</f>
        <v>-0.48298699026363318</v>
      </c>
      <c r="BT84" s="12" cm="1">
        <f t="array" aca="1" ref="BT84" ca="1">_xlfn.STDEV.P((E84:BP84 - OFFSET(E84:BP84,0,1)) / OFFSET(E84:BP84,0,1)) * SQRT(COUNT(E84:BQ84)-1)</f>
        <v>0.435732325603579</v>
      </c>
      <c r="BU84" s="12">
        <f t="shared" ca="1" si="4"/>
        <v>0.43912328978520015</v>
      </c>
      <c r="BV84" s="12" cm="1">
        <f t="array" ref="BV84">-(MAX(1 - (E84:BQ84 / _xlfn.SCAN(E84, E84:BQ84, _xlfn.LAMBDA(_xlpm.a,_xlpm.b, MAX(_xlpm.a, _xlpm.b))))))</f>
        <v>-0.49617258176757129</v>
      </c>
      <c r="BW84" s="14">
        <f t="shared" ca="1" si="5"/>
        <v>-0.15275364466713065</v>
      </c>
    </row>
    <row r="85" spans="1:75" x14ac:dyDescent="0.45">
      <c r="A85" s="2" t="s">
        <v>187</v>
      </c>
      <c r="B85" t="s">
        <v>188</v>
      </c>
      <c r="C85" t="s">
        <v>80</v>
      </c>
      <c r="D85" t="s">
        <v>8</v>
      </c>
      <c r="E85">
        <v>143.6</v>
      </c>
      <c r="F85">
        <v>142.6</v>
      </c>
      <c r="G85">
        <v>143.30000000000001</v>
      </c>
      <c r="H85">
        <v>140.4</v>
      </c>
      <c r="I85">
        <v>139.5</v>
      </c>
      <c r="J85">
        <v>141.80000000000001</v>
      </c>
      <c r="K85">
        <v>150.69999999999999</v>
      </c>
      <c r="L85">
        <v>149.69999999999999</v>
      </c>
      <c r="M85">
        <v>141.9</v>
      </c>
      <c r="N85">
        <v>139.5</v>
      </c>
      <c r="O85">
        <v>137.1</v>
      </c>
      <c r="P85">
        <v>135.6</v>
      </c>
      <c r="Q85">
        <v>138.4</v>
      </c>
      <c r="R85">
        <v>137.1</v>
      </c>
      <c r="S85">
        <v>138.1</v>
      </c>
      <c r="T85">
        <v>139.80000000000001</v>
      </c>
      <c r="U85">
        <v>135.69999999999999</v>
      </c>
      <c r="V85">
        <v>133.1</v>
      </c>
      <c r="W85">
        <v>129.69999999999999</v>
      </c>
      <c r="X85">
        <v>131.4</v>
      </c>
      <c r="Y85">
        <v>133.19999999999999</v>
      </c>
      <c r="Z85">
        <v>131.1</v>
      </c>
      <c r="AA85">
        <v>130.1</v>
      </c>
      <c r="AB85">
        <v>133.19999999999999</v>
      </c>
      <c r="AC85">
        <v>138.1</v>
      </c>
      <c r="AD85">
        <v>140.69999999999999</v>
      </c>
      <c r="AE85">
        <v>142.4</v>
      </c>
      <c r="AF85">
        <v>140.69999999999999</v>
      </c>
      <c r="AG85">
        <v>144.30000000000001</v>
      </c>
      <c r="AH85">
        <v>144</v>
      </c>
      <c r="AI85">
        <v>144.9</v>
      </c>
      <c r="AJ85">
        <v>149</v>
      </c>
      <c r="AK85">
        <v>149.30000000000001</v>
      </c>
      <c r="AL85">
        <v>148.6</v>
      </c>
      <c r="AM85">
        <v>147.80000000000001</v>
      </c>
      <c r="AN85">
        <v>151.80000000000001</v>
      </c>
      <c r="AO85">
        <v>149.5</v>
      </c>
      <c r="AP85">
        <v>150.4</v>
      </c>
      <c r="AQ85">
        <v>144.19999999999999</v>
      </c>
      <c r="AR85">
        <v>141.69999999999999</v>
      </c>
      <c r="AS85">
        <v>142.80000000000001</v>
      </c>
      <c r="AT85">
        <v>133.80000000000001</v>
      </c>
      <c r="AU85">
        <v>124</v>
      </c>
      <c r="AV85">
        <v>127.1</v>
      </c>
      <c r="AW85">
        <v>132.80000000000001</v>
      </c>
      <c r="AX85">
        <v>136.5</v>
      </c>
      <c r="AY85">
        <v>137</v>
      </c>
      <c r="AZ85">
        <v>135.30000000000001</v>
      </c>
      <c r="BA85">
        <v>125.6</v>
      </c>
      <c r="BB85">
        <v>124.1</v>
      </c>
      <c r="BC85">
        <v>120.2</v>
      </c>
      <c r="BD85">
        <v>106.5</v>
      </c>
      <c r="BE85">
        <v>103</v>
      </c>
      <c r="BF85">
        <v>102</v>
      </c>
      <c r="BG85">
        <v>103.8</v>
      </c>
      <c r="BH85">
        <v>108.5</v>
      </c>
      <c r="BI85">
        <v>115.6</v>
      </c>
      <c r="BJ85">
        <v>118.5</v>
      </c>
      <c r="BK85">
        <v>114.2</v>
      </c>
      <c r="BL85">
        <v>123.1</v>
      </c>
      <c r="BM85">
        <v>119.5</v>
      </c>
      <c r="BN85">
        <v>120</v>
      </c>
      <c r="BO85">
        <v>118.8</v>
      </c>
      <c r="BP85">
        <v>119.9</v>
      </c>
      <c r="BQ85">
        <v>123</v>
      </c>
      <c r="BR85" s="12">
        <f t="shared" si="3"/>
        <v>-0.14345403899721446</v>
      </c>
      <c r="BS85" s="13" cm="1">
        <f t="array" aca="1" ref="BS85" ca="1">_xlfn.PERCENTILE.INC((OFFSET(E85,0,1,1,COLUMNS(E85:BQ85)-1) - E85:BP85) / E85:BP85, 0.05) * SQRT(COUNT(E85:BQ85) - 1)</f>
        <v>-0.49109647867162881</v>
      </c>
      <c r="BT85" s="12" cm="1">
        <f t="array" aca="1" ref="BT85" ca="1">_xlfn.STDEV.P((E85:BP85 - OFFSET(E85:BP85,0,1)) / OFFSET(E85:BP85,0,1)) * SQRT(COUNT(E85:BQ85)-1)</f>
        <v>0.26827925280578441</v>
      </c>
      <c r="BU85" s="12">
        <f t="shared" ca="1" si="4"/>
        <v>0.27036706058014759</v>
      </c>
      <c r="BV85" s="12" cm="1">
        <f t="array" ref="BV85">-(MAX(1 - (E85:BQ85 / _xlfn.SCAN(E85, E85:BQ85, _xlfn.LAMBDA(_xlpm.a,_xlpm.b, MAX(_xlpm.a, _xlpm.b))))))</f>
        <v>-0.32806324110671947</v>
      </c>
      <c r="BW85" s="14">
        <f t="shared" ca="1" si="5"/>
        <v>-0.51960300398181047</v>
      </c>
    </row>
    <row r="86" spans="1:75" x14ac:dyDescent="0.45">
      <c r="A86" s="2" t="s">
        <v>189</v>
      </c>
      <c r="B86" t="s">
        <v>190</v>
      </c>
      <c r="C86" t="s">
        <v>80</v>
      </c>
      <c r="D86" t="s">
        <v>26</v>
      </c>
      <c r="E86">
        <v>45.06</v>
      </c>
      <c r="F86">
        <v>45.7</v>
      </c>
      <c r="G86">
        <v>46.52</v>
      </c>
      <c r="H86">
        <v>46.52</v>
      </c>
      <c r="I86">
        <v>46.66</v>
      </c>
      <c r="J86">
        <v>45.96</v>
      </c>
      <c r="K86">
        <v>49.06</v>
      </c>
      <c r="L86">
        <v>48.76</v>
      </c>
      <c r="M86">
        <v>48.38</v>
      </c>
      <c r="N86">
        <v>48</v>
      </c>
      <c r="O86">
        <v>47.2</v>
      </c>
      <c r="P86">
        <v>46.9</v>
      </c>
      <c r="Q86">
        <v>47.32</v>
      </c>
      <c r="R86">
        <v>47.5</v>
      </c>
      <c r="S86">
        <v>47.38</v>
      </c>
      <c r="T86">
        <v>47.38</v>
      </c>
      <c r="U86">
        <v>46.84</v>
      </c>
      <c r="V86">
        <v>46.5</v>
      </c>
      <c r="W86">
        <v>46.32</v>
      </c>
      <c r="X86">
        <v>46.5</v>
      </c>
      <c r="Y86">
        <v>47.3</v>
      </c>
      <c r="Z86">
        <v>46.7</v>
      </c>
      <c r="AA86">
        <v>46.16</v>
      </c>
      <c r="AB86">
        <v>47.14</v>
      </c>
      <c r="AC86">
        <v>50.2</v>
      </c>
      <c r="AD86">
        <v>52.85</v>
      </c>
      <c r="AE86">
        <v>55.5</v>
      </c>
      <c r="AF86">
        <v>54.5</v>
      </c>
      <c r="AG86">
        <v>55.6</v>
      </c>
      <c r="AH86">
        <v>56.8</v>
      </c>
      <c r="AI86">
        <v>55.7</v>
      </c>
      <c r="AJ86">
        <v>55</v>
      </c>
      <c r="AK86">
        <v>55</v>
      </c>
      <c r="AL86">
        <v>54.4</v>
      </c>
      <c r="AM86">
        <v>55.4</v>
      </c>
      <c r="AN86">
        <v>56</v>
      </c>
      <c r="AO86">
        <v>55.95</v>
      </c>
      <c r="AP86">
        <v>54.75</v>
      </c>
      <c r="AQ86">
        <v>53</v>
      </c>
      <c r="AR86">
        <v>53.6</v>
      </c>
      <c r="AS86">
        <v>54.55</v>
      </c>
      <c r="AT86">
        <v>51.1</v>
      </c>
      <c r="AU86">
        <v>48.58</v>
      </c>
      <c r="AV86">
        <v>50.1</v>
      </c>
      <c r="AW86">
        <v>51.2</v>
      </c>
      <c r="AX86">
        <v>50.6</v>
      </c>
      <c r="AY86">
        <v>52.55</v>
      </c>
      <c r="AZ86">
        <v>51</v>
      </c>
      <c r="BA86">
        <v>48.26</v>
      </c>
      <c r="BB86">
        <v>49.18</v>
      </c>
      <c r="BC86">
        <v>47.04</v>
      </c>
      <c r="BD86">
        <v>41.08</v>
      </c>
      <c r="BE86">
        <v>41.22</v>
      </c>
      <c r="BF86">
        <v>42.02</v>
      </c>
      <c r="BG86">
        <v>45.52</v>
      </c>
      <c r="BH86">
        <v>46.96</v>
      </c>
      <c r="BI86">
        <v>49.7</v>
      </c>
      <c r="BJ86">
        <v>50.9</v>
      </c>
      <c r="BK86">
        <v>47.76</v>
      </c>
      <c r="BL86">
        <v>51.6</v>
      </c>
      <c r="BM86">
        <v>50</v>
      </c>
      <c r="BN86">
        <v>49.3</v>
      </c>
      <c r="BO86">
        <v>48.06</v>
      </c>
      <c r="BP86">
        <v>49.3</v>
      </c>
      <c r="BQ86">
        <v>49.44</v>
      </c>
      <c r="BR86" s="12">
        <f t="shared" si="3"/>
        <v>9.7203728362183647E-2</v>
      </c>
      <c r="BS86" s="13" cm="1">
        <f t="array" aca="1" ref="BS86" ca="1">_xlfn.PERCENTILE.INC((OFFSET(E86,0,1,1,COLUMNS(E86:BQ86)-1) - E86:BP86) / E86:BP86, 0.05) * SQRT(COUNT(E86:BQ86) - 1)</f>
        <v>-0.42451141552511451</v>
      </c>
      <c r="BT86" s="12" cm="1">
        <f t="array" aca="1" ref="BT86" ca="1">_xlfn.STDEV.P((E86:BP86 - OFFSET(E86:BP86,0,1)) / OFFSET(E86:BP86,0,1)) * SQRT(COUNT(E86:BQ86)-1)</f>
        <v>0.28337215801311144</v>
      </c>
      <c r="BU86" s="12">
        <f t="shared" ca="1" si="4"/>
        <v>0.28557742207416109</v>
      </c>
      <c r="BV86" s="12" cm="1">
        <f t="array" ref="BV86">-(MAX(1 - (E86:BQ86 / _xlfn.SCAN(E86, E86:BQ86, _xlfn.LAMBDA(_xlpm.a,_xlpm.b, MAX(_xlpm.a, _xlpm.b))))))</f>
        <v>-0.27676056338028165</v>
      </c>
      <c r="BW86" s="14">
        <f t="shared" ca="1" si="5"/>
        <v>0.35733595849890021</v>
      </c>
    </row>
    <row r="87" spans="1:75" x14ac:dyDescent="0.45">
      <c r="A87" s="2" t="s">
        <v>191</v>
      </c>
      <c r="B87" t="s">
        <v>192</v>
      </c>
      <c r="C87" t="s">
        <v>19</v>
      </c>
      <c r="D87" t="s">
        <v>8</v>
      </c>
      <c r="E87">
        <v>52.9</v>
      </c>
      <c r="F87">
        <v>53.95</v>
      </c>
      <c r="G87">
        <v>52.95</v>
      </c>
      <c r="H87">
        <v>51.95</v>
      </c>
      <c r="I87">
        <v>53.65</v>
      </c>
      <c r="J87">
        <v>54.35</v>
      </c>
      <c r="K87">
        <v>54.05</v>
      </c>
      <c r="L87">
        <v>54.25</v>
      </c>
      <c r="M87">
        <v>53.45</v>
      </c>
      <c r="N87">
        <v>52.85</v>
      </c>
      <c r="O87">
        <v>52.35</v>
      </c>
      <c r="P87">
        <v>52.95</v>
      </c>
      <c r="Q87">
        <v>52.45</v>
      </c>
      <c r="R87">
        <v>52.3</v>
      </c>
      <c r="S87">
        <v>51.5</v>
      </c>
      <c r="T87">
        <v>54.5</v>
      </c>
      <c r="U87">
        <v>54.5</v>
      </c>
      <c r="V87">
        <v>53.2</v>
      </c>
      <c r="W87">
        <v>52</v>
      </c>
      <c r="X87">
        <v>50.9</v>
      </c>
      <c r="Y87">
        <v>48.08</v>
      </c>
      <c r="Z87">
        <v>47.64</v>
      </c>
      <c r="AA87">
        <v>47.76</v>
      </c>
      <c r="AB87">
        <v>48.24</v>
      </c>
      <c r="AC87">
        <v>48.14</v>
      </c>
      <c r="AD87">
        <v>48.12</v>
      </c>
      <c r="AE87">
        <v>48.84</v>
      </c>
      <c r="AF87">
        <v>48.08</v>
      </c>
      <c r="AG87">
        <v>47.66</v>
      </c>
      <c r="AH87">
        <v>48.74</v>
      </c>
      <c r="AI87">
        <v>50.45</v>
      </c>
      <c r="AJ87">
        <v>48.98</v>
      </c>
      <c r="AK87">
        <v>48.88</v>
      </c>
      <c r="AL87">
        <v>48.68</v>
      </c>
      <c r="AM87">
        <v>48.42</v>
      </c>
      <c r="AN87">
        <v>48.52</v>
      </c>
      <c r="AO87">
        <v>49.48</v>
      </c>
      <c r="AP87">
        <v>48.16</v>
      </c>
      <c r="AQ87">
        <v>46.16</v>
      </c>
      <c r="AR87">
        <v>45.22</v>
      </c>
      <c r="AS87">
        <v>45.02</v>
      </c>
      <c r="AT87">
        <v>42.6</v>
      </c>
      <c r="AU87">
        <v>39.880000000000003</v>
      </c>
      <c r="AV87">
        <v>39.6</v>
      </c>
      <c r="AW87">
        <v>39.22</v>
      </c>
      <c r="AX87">
        <v>38.54</v>
      </c>
      <c r="AY87">
        <v>36.840000000000003</v>
      </c>
      <c r="AZ87">
        <v>36.659999999999997</v>
      </c>
      <c r="BA87">
        <v>33.520000000000003</v>
      </c>
      <c r="BB87">
        <v>34.340000000000003</v>
      </c>
      <c r="BC87">
        <v>34.06</v>
      </c>
      <c r="BD87">
        <v>30</v>
      </c>
      <c r="BE87">
        <v>28.02</v>
      </c>
      <c r="BF87">
        <v>21.5</v>
      </c>
      <c r="BG87">
        <v>20.239999999999998</v>
      </c>
      <c r="BH87">
        <v>18.28</v>
      </c>
      <c r="BI87">
        <v>19.7</v>
      </c>
      <c r="BJ87">
        <v>21.78</v>
      </c>
      <c r="BK87">
        <v>23.2</v>
      </c>
      <c r="BL87">
        <v>26.62</v>
      </c>
      <c r="BM87">
        <v>26.5</v>
      </c>
      <c r="BN87">
        <v>27.4</v>
      </c>
      <c r="BO87">
        <v>26.76</v>
      </c>
      <c r="BP87">
        <v>26.92</v>
      </c>
      <c r="BQ87">
        <v>27.36</v>
      </c>
      <c r="BR87" s="12">
        <f t="shared" si="3"/>
        <v>-0.48279773156899813</v>
      </c>
      <c r="BS87" s="13" cm="1">
        <f t="array" aca="1" ref="BS87" ca="1">_xlfn.PERCENTILE.INC((OFFSET(E87,0,1,1,COLUMNS(E87:BQ87)-1) - E87:BP87) / E87:BP87, 0.05) * SQRT(COUNT(E87:BQ87) - 1)</f>
        <v>-0.66163316966721109</v>
      </c>
      <c r="BT87" s="12" cm="1">
        <f t="array" aca="1" ref="BT87" ca="1">_xlfn.STDEV.P((E87:BP87 - OFFSET(E87:BP87,0,1)) / OFFSET(E87:BP87,0,1)) * SQRT(COUNT(E87:BQ87)-1)</f>
        <v>0.44304727288200446</v>
      </c>
      <c r="BU87" s="12">
        <f t="shared" ca="1" si="4"/>
        <v>0.44649516358193525</v>
      </c>
      <c r="BV87" s="12" cm="1">
        <f t="array" ref="BV87">-(MAX(1 - (E87:BQ87 / _xlfn.SCAN(E87, E87:BQ87, _xlfn.LAMBDA(_xlpm.a,_xlpm.b, MAX(_xlpm.a, _xlpm.b))))))</f>
        <v>-0.66458715596330276</v>
      </c>
      <c r="BW87" s="14">
        <f t="shared" ca="1" si="5"/>
        <v>-1.0805673063315908</v>
      </c>
    </row>
    <row r="88" spans="1:75" x14ac:dyDescent="0.45">
      <c r="A88" s="2" t="s">
        <v>193</v>
      </c>
      <c r="B88" t="s">
        <v>194</v>
      </c>
      <c r="C88" t="s">
        <v>25</v>
      </c>
      <c r="D88" t="s">
        <v>34</v>
      </c>
      <c r="E88">
        <v>1.0820000000000001</v>
      </c>
      <c r="F88">
        <v>1.0820000000000001</v>
      </c>
      <c r="G88">
        <v>1.083</v>
      </c>
      <c r="H88">
        <v>1.052</v>
      </c>
      <c r="I88">
        <v>1.0569999999999999</v>
      </c>
      <c r="J88">
        <v>1.054</v>
      </c>
      <c r="K88">
        <v>1.0489999999999999</v>
      </c>
      <c r="L88">
        <v>1.0169999999999999</v>
      </c>
      <c r="M88">
        <v>1.026</v>
      </c>
      <c r="N88">
        <v>1.0029999999999999</v>
      </c>
      <c r="O88">
        <v>0.99</v>
      </c>
      <c r="P88">
        <v>0.99199999999999999</v>
      </c>
      <c r="Q88">
        <v>0.99199999999999999</v>
      </c>
      <c r="R88">
        <v>0.97499999999999998</v>
      </c>
      <c r="S88">
        <v>0.98499999999999999</v>
      </c>
      <c r="T88">
        <v>0.96</v>
      </c>
      <c r="U88">
        <v>0.97</v>
      </c>
      <c r="V88">
        <v>0.97899999999999998</v>
      </c>
      <c r="W88">
        <v>0.997</v>
      </c>
      <c r="X88">
        <v>1.0189999999999999</v>
      </c>
      <c r="Y88">
        <v>1.024</v>
      </c>
      <c r="Z88">
        <v>1.006</v>
      </c>
      <c r="AA88">
        <v>0.97199999999999998</v>
      </c>
      <c r="AB88">
        <v>0.99399999999999999</v>
      </c>
      <c r="AC88">
        <v>1.0369999999999999</v>
      </c>
      <c r="AD88">
        <v>1.0149999999999999</v>
      </c>
      <c r="AE88">
        <v>1.0129999999999999</v>
      </c>
      <c r="AF88">
        <v>0.98</v>
      </c>
      <c r="AG88">
        <v>0.98199999999999998</v>
      </c>
      <c r="AH88">
        <v>1.02</v>
      </c>
      <c r="AI88">
        <v>1.0820000000000001</v>
      </c>
      <c r="AJ88">
        <v>1.077</v>
      </c>
      <c r="AK88">
        <v>1.0369999999999999</v>
      </c>
      <c r="AL88">
        <v>1.0009999999999999</v>
      </c>
      <c r="AM88">
        <v>0.97299999999999998</v>
      </c>
      <c r="AN88">
        <v>0.97399999999999998</v>
      </c>
      <c r="AO88">
        <v>0.96899999999999997</v>
      </c>
      <c r="AP88">
        <v>0.92700000000000005</v>
      </c>
      <c r="AQ88">
        <v>0.88600000000000001</v>
      </c>
      <c r="AR88">
        <v>0.86799999999999999</v>
      </c>
      <c r="AS88">
        <v>0.877</v>
      </c>
      <c r="AT88">
        <v>0.85099999999999998</v>
      </c>
      <c r="AU88">
        <v>0.82499999999999996</v>
      </c>
      <c r="AV88">
        <v>0.83699999999999997</v>
      </c>
      <c r="AW88">
        <v>0.77</v>
      </c>
      <c r="AX88">
        <v>0.76700000000000002</v>
      </c>
      <c r="AY88">
        <v>0.73</v>
      </c>
      <c r="AZ88">
        <v>0.72</v>
      </c>
      <c r="BA88">
        <v>0.65400000000000003</v>
      </c>
      <c r="BB88">
        <v>0.69</v>
      </c>
      <c r="BC88">
        <v>0.63100000000000001</v>
      </c>
      <c r="BD88">
        <v>0.48299999999999998</v>
      </c>
      <c r="BE88">
        <v>0.43099999999999999</v>
      </c>
      <c r="BF88">
        <v>0.38300000000000001</v>
      </c>
      <c r="BG88">
        <v>0.432</v>
      </c>
      <c r="BH88">
        <v>0.42399999999999999</v>
      </c>
      <c r="BI88">
        <v>0.46800000000000003</v>
      </c>
      <c r="BJ88">
        <v>0.42</v>
      </c>
      <c r="BK88">
        <v>0.36599999999999999</v>
      </c>
      <c r="BL88">
        <v>0.32800000000000001</v>
      </c>
      <c r="BM88">
        <v>0.33900000000000002</v>
      </c>
      <c r="BN88">
        <v>0.36299999999999999</v>
      </c>
      <c r="BO88">
        <v>0.36399999999999999</v>
      </c>
      <c r="BP88">
        <v>0.33400000000000002</v>
      </c>
      <c r="BQ88">
        <v>0.34799999999999998</v>
      </c>
      <c r="BR88" s="12">
        <f t="shared" si="3"/>
        <v>-0.67837338262476898</v>
      </c>
      <c r="BS88" s="13" cm="1">
        <f t="array" aca="1" ref="BS88" ca="1">_xlfn.PERCENTILE.INC((OFFSET(E88,0,1,1,COLUMNS(E88:BQ88)-1) - E88:BP88) / E88:BP88, 0.05) * SQRT(COUNT(E88:BQ88) - 1)</f>
        <v>-0.85668126124291466</v>
      </c>
      <c r="BT88" s="12" cm="1">
        <f t="array" aca="1" ref="BT88" ca="1">_xlfn.STDEV.P((E88:BP88 - OFFSET(E88:BP88,0,1)) / OFFSET(E88:BP88,0,1)) * SQRT(COUNT(E88:BQ88)-1)</f>
        <v>0.49217881112041412</v>
      </c>
      <c r="BU88" s="12">
        <f t="shared" ca="1" si="4"/>
        <v>0.49600905418799085</v>
      </c>
      <c r="BV88" s="12" cm="1">
        <f t="array" ref="BV88">-(MAX(1 - (E88:BQ88 / _xlfn.SCAN(E88, E88:BQ88, _xlfn.LAMBDA(_xlpm.a,_xlpm.b, MAX(_xlpm.a, _xlpm.b))))))</f>
        <v>-0.69713758079409049</v>
      </c>
      <c r="BW88" s="14">
        <f t="shared" ca="1" si="5"/>
        <v>-1.3700672073964197</v>
      </c>
    </row>
    <row r="89" spans="1:75" x14ac:dyDescent="0.45">
      <c r="A89" s="2" t="s">
        <v>195</v>
      </c>
      <c r="B89" t="s">
        <v>196</v>
      </c>
      <c r="C89" t="s">
        <v>16</v>
      </c>
      <c r="D89" t="s">
        <v>8</v>
      </c>
      <c r="E89">
        <v>3.8149999999999999</v>
      </c>
      <c r="F89">
        <v>3.8050000000000002</v>
      </c>
      <c r="G89">
        <v>3.8050000000000002</v>
      </c>
      <c r="H89">
        <v>3.8050000000000002</v>
      </c>
      <c r="I89">
        <v>3.8</v>
      </c>
      <c r="J89">
        <v>3.8050000000000002</v>
      </c>
      <c r="K89">
        <v>3.81</v>
      </c>
      <c r="L89">
        <v>3.87</v>
      </c>
      <c r="M89">
        <v>3.86</v>
      </c>
      <c r="N89">
        <v>3.8149999999999999</v>
      </c>
      <c r="O89">
        <v>3.84</v>
      </c>
      <c r="P89">
        <v>3.97</v>
      </c>
      <c r="Q89">
        <v>3.94</v>
      </c>
      <c r="R89">
        <v>3.96</v>
      </c>
      <c r="S89">
        <v>3.97</v>
      </c>
      <c r="T89">
        <v>3.9649999999999999</v>
      </c>
      <c r="U89">
        <v>3.97</v>
      </c>
      <c r="V89">
        <v>3.9950000000000001</v>
      </c>
      <c r="W89">
        <v>3.94</v>
      </c>
      <c r="X89">
        <v>3.99</v>
      </c>
      <c r="Y89">
        <v>4</v>
      </c>
      <c r="Z89">
        <v>4.0599999999999996</v>
      </c>
      <c r="AA89">
        <v>4.42</v>
      </c>
      <c r="AB89">
        <v>4.5250000000000004</v>
      </c>
      <c r="AC89">
        <v>4.4450000000000003</v>
      </c>
      <c r="AD89">
        <v>4.57</v>
      </c>
      <c r="AE89">
        <v>4.4950000000000001</v>
      </c>
      <c r="AF89">
        <v>4.5750000000000002</v>
      </c>
      <c r="AG89">
        <v>4.6100000000000003</v>
      </c>
      <c r="AH89">
        <v>4.4850000000000003</v>
      </c>
      <c r="AI89">
        <v>4.3650000000000002</v>
      </c>
      <c r="AJ89">
        <v>4.33</v>
      </c>
      <c r="AK89">
        <v>4.3099999999999996</v>
      </c>
      <c r="AL89">
        <v>4.3849999999999998</v>
      </c>
      <c r="AM89">
        <v>4.42</v>
      </c>
      <c r="AN89">
        <v>4.4400000000000004</v>
      </c>
      <c r="AO89">
        <v>4.4050000000000002</v>
      </c>
      <c r="AP89">
        <v>4.3849999999999998</v>
      </c>
      <c r="AQ89">
        <v>4.1950000000000003</v>
      </c>
      <c r="AR89">
        <v>4.1050000000000004</v>
      </c>
      <c r="AS89">
        <v>4.16</v>
      </c>
      <c r="AT89">
        <v>4.0949999999999998</v>
      </c>
      <c r="AU89">
        <v>3.93</v>
      </c>
      <c r="AV89">
        <v>4.0199999999999996</v>
      </c>
      <c r="AW89">
        <v>4.0949999999999998</v>
      </c>
      <c r="AX89">
        <v>4.165</v>
      </c>
      <c r="AY89">
        <v>4.125</v>
      </c>
      <c r="AZ89">
        <v>4.0750000000000002</v>
      </c>
      <c r="BA89">
        <v>3.74</v>
      </c>
      <c r="BB89">
        <v>3.55</v>
      </c>
      <c r="BC89">
        <v>3.44</v>
      </c>
      <c r="BD89">
        <v>2.72</v>
      </c>
      <c r="BE89">
        <v>3.0150000000000001</v>
      </c>
      <c r="BF89">
        <v>3.125</v>
      </c>
      <c r="BG89">
        <v>3.18</v>
      </c>
      <c r="BH89">
        <v>3.1949999999999998</v>
      </c>
      <c r="BI89">
        <v>3.2549999999999999</v>
      </c>
      <c r="BJ89">
        <v>3.34</v>
      </c>
      <c r="BK89">
        <v>3.32</v>
      </c>
      <c r="BL89">
        <v>3.36</v>
      </c>
      <c r="BM89">
        <v>3.2949999999999999</v>
      </c>
      <c r="BN89">
        <v>3.2450000000000001</v>
      </c>
      <c r="BO89">
        <v>3.18</v>
      </c>
      <c r="BP89">
        <v>3.21</v>
      </c>
      <c r="BQ89">
        <v>3.3650000000000002</v>
      </c>
      <c r="BR89" s="12">
        <f t="shared" si="3"/>
        <v>-0.11795543905635641</v>
      </c>
      <c r="BS89" s="13" cm="1">
        <f t="array" aca="1" ref="BS89" ca="1">_xlfn.PERCENTILE.INC((OFFSET(E89,0,1,1,COLUMNS(E89:BQ89)-1) - E89:BP89) / E89:BP89, 0.05) * SQRT(COUNT(E89:BQ89) - 1)</f>
        <v>-0.34299246933226324</v>
      </c>
      <c r="BT89" s="12" cm="1">
        <f t="array" aca="1" ref="BT89" ca="1">_xlfn.STDEV.P((E89:BP89 - OFFSET(E89:BP89,0,1)) / OFFSET(E89:BP89,0,1)) * SQRT(COUNT(E89:BQ89)-1)</f>
        <v>0.34103260510175448</v>
      </c>
      <c r="BU89" s="12">
        <f t="shared" ca="1" si="4"/>
        <v>0.34368659536300744</v>
      </c>
      <c r="BV89" s="12" cm="1">
        <f t="array" ref="BV89">-(MAX(1 - (E89:BQ89 / _xlfn.SCAN(E89, E89:BQ89, _xlfn.LAMBDA(_xlpm.a,_xlpm.b, MAX(_xlpm.a, _xlpm.b))))))</f>
        <v>-0.40997830802603041</v>
      </c>
      <c r="BW89" s="14">
        <f t="shared" ca="1" si="5"/>
        <v>-0.33398597089870197</v>
      </c>
    </row>
    <row r="90" spans="1:75" x14ac:dyDescent="0.45">
      <c r="A90" s="2" t="s">
        <v>197</v>
      </c>
      <c r="B90" t="s">
        <v>198</v>
      </c>
      <c r="C90" t="s">
        <v>37</v>
      </c>
      <c r="D90" t="s">
        <v>29</v>
      </c>
      <c r="E90">
        <v>518</v>
      </c>
      <c r="F90">
        <v>523.5</v>
      </c>
      <c r="G90">
        <v>521</v>
      </c>
      <c r="H90">
        <v>517</v>
      </c>
      <c r="I90">
        <v>512</v>
      </c>
      <c r="J90">
        <v>510</v>
      </c>
      <c r="K90">
        <v>513</v>
      </c>
      <c r="L90">
        <v>514</v>
      </c>
      <c r="M90">
        <v>530</v>
      </c>
      <c r="N90">
        <v>547</v>
      </c>
      <c r="O90">
        <v>551</v>
      </c>
      <c r="P90">
        <v>553</v>
      </c>
      <c r="Q90">
        <v>563.5</v>
      </c>
      <c r="R90">
        <v>556.5</v>
      </c>
      <c r="S90">
        <v>553.5</v>
      </c>
      <c r="T90">
        <v>561.5</v>
      </c>
      <c r="U90">
        <v>560</v>
      </c>
      <c r="V90">
        <v>567.5</v>
      </c>
      <c r="W90">
        <v>544</v>
      </c>
      <c r="X90">
        <v>549.5</v>
      </c>
      <c r="Y90">
        <v>550.5</v>
      </c>
      <c r="Z90">
        <v>551</v>
      </c>
      <c r="AA90">
        <v>543.5</v>
      </c>
      <c r="AB90">
        <v>548</v>
      </c>
      <c r="AC90">
        <v>553.5</v>
      </c>
      <c r="AD90">
        <v>553</v>
      </c>
      <c r="AE90">
        <v>560</v>
      </c>
      <c r="AF90">
        <v>558.5</v>
      </c>
      <c r="AG90">
        <v>548.5</v>
      </c>
      <c r="AH90">
        <v>560</v>
      </c>
      <c r="AI90">
        <v>561.5</v>
      </c>
      <c r="AJ90">
        <v>564.5</v>
      </c>
      <c r="AK90">
        <v>566.5</v>
      </c>
      <c r="AL90">
        <v>570</v>
      </c>
      <c r="AM90">
        <v>562</v>
      </c>
      <c r="AN90">
        <v>569.5</v>
      </c>
      <c r="AO90">
        <v>563</v>
      </c>
      <c r="AP90">
        <v>558</v>
      </c>
      <c r="AQ90">
        <v>539.5</v>
      </c>
      <c r="AR90">
        <v>527</v>
      </c>
      <c r="AS90">
        <v>521.5</v>
      </c>
      <c r="AT90">
        <v>488.2</v>
      </c>
      <c r="AU90">
        <v>462.2</v>
      </c>
      <c r="AV90">
        <v>461.8</v>
      </c>
      <c r="AW90">
        <v>476.6</v>
      </c>
      <c r="AX90">
        <v>478.8</v>
      </c>
      <c r="AY90">
        <v>457</v>
      </c>
      <c r="AZ90">
        <v>438.4</v>
      </c>
      <c r="BA90">
        <v>395.8</v>
      </c>
      <c r="BB90">
        <v>401</v>
      </c>
      <c r="BC90">
        <v>386.6</v>
      </c>
      <c r="BD90">
        <v>336.2</v>
      </c>
      <c r="BE90">
        <v>337.4</v>
      </c>
      <c r="BF90">
        <v>325.39999999999998</v>
      </c>
      <c r="BG90">
        <v>313.2</v>
      </c>
      <c r="BH90">
        <v>311.2</v>
      </c>
      <c r="BI90">
        <v>323.8</v>
      </c>
      <c r="BJ90">
        <v>311.2</v>
      </c>
      <c r="BK90">
        <v>308.60000000000002</v>
      </c>
      <c r="BL90">
        <v>353.2</v>
      </c>
      <c r="BM90">
        <v>362.4</v>
      </c>
      <c r="BN90">
        <v>371.6</v>
      </c>
      <c r="BO90">
        <v>357.8</v>
      </c>
      <c r="BP90">
        <v>344.8</v>
      </c>
      <c r="BQ90">
        <v>356.8</v>
      </c>
      <c r="BR90" s="12">
        <f t="shared" si="3"/>
        <v>-0.31119691119691117</v>
      </c>
      <c r="BS90" s="13" cm="1">
        <f t="array" aca="1" ref="BS90" ca="1">_xlfn.PERCENTILE.INC((OFFSET(E90,0,1,1,COLUMNS(E90:BQ90)-1) - E90:BP90) / E90:BP90, 0.05) * SQRT(COUNT(E90:BQ90) - 1)</f>
        <v>-0.41678325268312116</v>
      </c>
      <c r="BT90" s="12" cm="1">
        <f t="array" aca="1" ref="BT90" ca="1">_xlfn.STDEV.P((E90:BP90 - OFFSET(E90:BP90,0,1)) / OFFSET(E90:BP90,0,1)) * SQRT(COUNT(E90:BQ90)-1)</f>
        <v>0.28667646807513825</v>
      </c>
      <c r="BU90" s="12">
        <f t="shared" ca="1" si="4"/>
        <v>0.28890744699920562</v>
      </c>
      <c r="BV90" s="12" cm="1">
        <f t="array" ref="BV90">-(MAX(1 - (E90:BQ90 / _xlfn.SCAN(E90, E90:BQ90, _xlfn.LAMBDA(_xlpm.a,_xlpm.b, MAX(_xlpm.a, _xlpm.b))))))</f>
        <v>-0.45859649122807011</v>
      </c>
      <c r="BW90" s="14">
        <f t="shared" ca="1" si="5"/>
        <v>-1.0713874770602925</v>
      </c>
    </row>
    <row r="91" spans="1:75" x14ac:dyDescent="0.45">
      <c r="A91" s="2" t="s">
        <v>199</v>
      </c>
      <c r="B91" t="s">
        <v>200</v>
      </c>
      <c r="C91" t="s">
        <v>54</v>
      </c>
      <c r="D91" t="s">
        <v>8</v>
      </c>
      <c r="E91">
        <v>100.15</v>
      </c>
      <c r="F91">
        <v>102.95</v>
      </c>
      <c r="G91">
        <v>101.7</v>
      </c>
      <c r="H91">
        <v>100.15</v>
      </c>
      <c r="I91">
        <v>104.65</v>
      </c>
      <c r="J91">
        <v>105.9</v>
      </c>
      <c r="K91">
        <v>106.6</v>
      </c>
      <c r="L91">
        <v>107.15</v>
      </c>
      <c r="M91">
        <v>109</v>
      </c>
      <c r="N91">
        <v>107.65</v>
      </c>
      <c r="O91">
        <v>116.9</v>
      </c>
      <c r="P91">
        <v>114.85</v>
      </c>
      <c r="Q91">
        <v>117.8</v>
      </c>
      <c r="R91">
        <v>120.65</v>
      </c>
      <c r="S91">
        <v>122.95</v>
      </c>
      <c r="T91">
        <v>122.4</v>
      </c>
      <c r="U91">
        <v>121.55</v>
      </c>
      <c r="V91">
        <v>123.95</v>
      </c>
      <c r="W91">
        <v>117.6</v>
      </c>
      <c r="X91">
        <v>117.65</v>
      </c>
      <c r="Y91">
        <v>117.45</v>
      </c>
      <c r="Z91">
        <v>113.35</v>
      </c>
      <c r="AA91">
        <v>110.05</v>
      </c>
      <c r="AB91">
        <v>111.1</v>
      </c>
      <c r="AC91">
        <v>116.05</v>
      </c>
      <c r="AD91">
        <v>119.45</v>
      </c>
      <c r="AE91">
        <v>117.85</v>
      </c>
      <c r="AF91">
        <v>116.9</v>
      </c>
      <c r="AG91">
        <v>116.35</v>
      </c>
      <c r="AH91">
        <v>121</v>
      </c>
      <c r="AI91">
        <v>121.6</v>
      </c>
      <c r="AJ91">
        <v>124.8</v>
      </c>
      <c r="AK91">
        <v>124.55</v>
      </c>
      <c r="AL91">
        <v>120.2</v>
      </c>
      <c r="AM91">
        <v>114.25</v>
      </c>
      <c r="AN91">
        <v>118.95</v>
      </c>
      <c r="AO91">
        <v>116.95</v>
      </c>
      <c r="AP91">
        <v>115.75</v>
      </c>
      <c r="AQ91">
        <v>109.7</v>
      </c>
      <c r="AR91">
        <v>107.6</v>
      </c>
      <c r="AS91">
        <v>118.3</v>
      </c>
      <c r="AT91">
        <v>108.65</v>
      </c>
      <c r="AU91">
        <v>104.95</v>
      </c>
      <c r="AV91">
        <v>104.15</v>
      </c>
      <c r="AW91">
        <v>107.9</v>
      </c>
      <c r="AX91">
        <v>109.6</v>
      </c>
      <c r="AY91">
        <v>109.95</v>
      </c>
      <c r="AZ91">
        <v>104.7</v>
      </c>
      <c r="BA91">
        <v>96.26</v>
      </c>
      <c r="BB91">
        <v>94.54</v>
      </c>
      <c r="BC91">
        <v>93.64</v>
      </c>
      <c r="BD91">
        <v>79.78</v>
      </c>
      <c r="BE91">
        <v>80.900000000000006</v>
      </c>
      <c r="BF91">
        <v>75.36</v>
      </c>
      <c r="BG91">
        <v>71.84</v>
      </c>
      <c r="BH91">
        <v>59.18</v>
      </c>
      <c r="BI91">
        <v>69.72</v>
      </c>
      <c r="BJ91">
        <v>74.72</v>
      </c>
      <c r="BK91">
        <v>73.239999999999995</v>
      </c>
      <c r="BL91">
        <v>83.04</v>
      </c>
      <c r="BM91">
        <v>84.66</v>
      </c>
      <c r="BN91">
        <v>88.26</v>
      </c>
      <c r="BO91">
        <v>84.36</v>
      </c>
      <c r="BP91">
        <v>87.28</v>
      </c>
      <c r="BQ91">
        <v>91.34</v>
      </c>
      <c r="BR91" s="12">
        <f t="shared" si="3"/>
        <v>-8.7968047928107862E-2</v>
      </c>
      <c r="BS91" s="13" cm="1">
        <f t="array" aca="1" ref="BS91" ca="1">_xlfn.PERCENTILE.INC((OFFSET(E91,0,1,1,COLUMNS(E91:BQ91)-1) - E91:BP91) / E91:BP91, 0.05) * SQRT(COUNT(E91:BQ91) - 1)</f>
        <v>-0.63033216335329734</v>
      </c>
      <c r="BT91" s="12" cm="1">
        <f t="array" aca="1" ref="BT91" ca="1">_xlfn.STDEV.P((E91:BP91 - OFFSET(E91:BP91,0,1)) / OFFSET(E91:BP91,0,1)) * SQRT(COUNT(E91:BQ91)-1)</f>
        <v>0.44006936628593923</v>
      </c>
      <c r="BU91" s="12">
        <f t="shared" ca="1" si="4"/>
        <v>0.44349408226595571</v>
      </c>
      <c r="BV91" s="12" cm="1">
        <f t="array" ref="BV91">-(MAX(1 - (E91:BQ91 / _xlfn.SCAN(E91, E91:BQ91, _xlfn.LAMBDA(_xlpm.a,_xlpm.b, MAX(_xlpm.a, _xlpm.b))))))</f>
        <v>-0.52580128205128207</v>
      </c>
      <c r="BW91" s="14">
        <f t="shared" ca="1" si="5"/>
        <v>-0.19068065405909543</v>
      </c>
    </row>
    <row r="92" spans="1:75" x14ac:dyDescent="0.45">
      <c r="A92" s="2" t="s">
        <v>201</v>
      </c>
      <c r="B92" t="s">
        <v>202</v>
      </c>
      <c r="C92" t="s">
        <v>54</v>
      </c>
      <c r="D92" t="s">
        <v>8</v>
      </c>
      <c r="E92">
        <v>263.7</v>
      </c>
      <c r="F92">
        <v>269.3999</v>
      </c>
      <c r="G92">
        <v>267.95</v>
      </c>
      <c r="H92">
        <v>263.1001</v>
      </c>
      <c r="I92">
        <v>268.3999</v>
      </c>
      <c r="J92">
        <v>270.7</v>
      </c>
      <c r="K92">
        <v>272.3999</v>
      </c>
      <c r="L92">
        <v>268.6001</v>
      </c>
      <c r="M92">
        <v>269.05</v>
      </c>
      <c r="N92">
        <v>269.5</v>
      </c>
      <c r="O92">
        <v>271.45</v>
      </c>
      <c r="P92">
        <v>270.2</v>
      </c>
      <c r="Q92">
        <v>270.8999</v>
      </c>
      <c r="R92">
        <v>270.6001</v>
      </c>
      <c r="S92">
        <v>271.25</v>
      </c>
      <c r="T92">
        <v>270.2</v>
      </c>
      <c r="U92">
        <v>264.5</v>
      </c>
      <c r="V92">
        <v>270.6499</v>
      </c>
      <c r="W92">
        <v>259.1001</v>
      </c>
      <c r="X92">
        <v>261.75</v>
      </c>
      <c r="Y92">
        <v>268.8999</v>
      </c>
      <c r="Z92">
        <v>265</v>
      </c>
      <c r="AA92">
        <v>254.25</v>
      </c>
      <c r="AB92">
        <v>260</v>
      </c>
      <c r="AC92">
        <v>269.95</v>
      </c>
      <c r="AD92">
        <v>276.3501</v>
      </c>
      <c r="AE92">
        <v>280.6499</v>
      </c>
      <c r="AF92">
        <v>278.55</v>
      </c>
      <c r="AG92">
        <v>281</v>
      </c>
      <c r="AH92">
        <v>288.45</v>
      </c>
      <c r="AI92">
        <v>290.75</v>
      </c>
      <c r="AJ92">
        <v>292.3</v>
      </c>
      <c r="AK92">
        <v>292.95</v>
      </c>
      <c r="AL92">
        <v>288.45</v>
      </c>
      <c r="AM92">
        <v>286.1499</v>
      </c>
      <c r="AN92">
        <v>292.8999</v>
      </c>
      <c r="AO92">
        <v>287.7</v>
      </c>
      <c r="AP92">
        <v>285</v>
      </c>
      <c r="AQ92">
        <v>270.6499</v>
      </c>
      <c r="AR92">
        <v>266.3501</v>
      </c>
      <c r="AS92">
        <v>267.6001</v>
      </c>
      <c r="AT92">
        <v>255.85</v>
      </c>
      <c r="AU92">
        <v>248.1</v>
      </c>
      <c r="AV92">
        <v>250.25</v>
      </c>
      <c r="AW92">
        <v>259.3</v>
      </c>
      <c r="AX92">
        <v>263.75</v>
      </c>
      <c r="AY92">
        <v>262.8999</v>
      </c>
      <c r="AZ92">
        <v>251.3</v>
      </c>
      <c r="BA92">
        <v>236.2</v>
      </c>
      <c r="BB92">
        <v>234.7</v>
      </c>
      <c r="BC92">
        <v>238</v>
      </c>
      <c r="BD92">
        <v>218.4</v>
      </c>
      <c r="BE92">
        <v>216.1</v>
      </c>
      <c r="BF92">
        <v>218.75</v>
      </c>
      <c r="BG92">
        <v>211.95</v>
      </c>
      <c r="BH92">
        <v>185.9</v>
      </c>
      <c r="BI92">
        <v>201.05</v>
      </c>
      <c r="BJ92">
        <v>215</v>
      </c>
      <c r="BK92">
        <v>213.5</v>
      </c>
      <c r="BL92">
        <v>240</v>
      </c>
      <c r="BM92">
        <v>244.9</v>
      </c>
      <c r="BN92">
        <v>249</v>
      </c>
      <c r="BO92">
        <v>229.5</v>
      </c>
      <c r="BP92">
        <v>244.75</v>
      </c>
      <c r="BQ92">
        <v>242.45</v>
      </c>
      <c r="BR92" s="12">
        <f t="shared" si="3"/>
        <v>-8.058399696624953E-2</v>
      </c>
      <c r="BS92" s="13" cm="1">
        <f t="array" aca="1" ref="BS92" ca="1">_xlfn.PERCENTILE.INC((OFFSET(E92,0,1,1,COLUMNS(E92:BQ92)-1) - E92:BP92) / E92:BP92, 0.05) * SQRT(COUNT(E92:BQ92) - 1)</f>
        <v>-0.46901677810124254</v>
      </c>
      <c r="BT92" s="12" cm="1">
        <f t="array" aca="1" ref="BT92" ca="1">_xlfn.STDEV.P((E92:BP92 - OFFSET(E92:BP92,0,1)) / OFFSET(E92:BP92,0,1)) * SQRT(COUNT(E92:BQ92)-1)</f>
        <v>0.2985108614924995</v>
      </c>
      <c r="BU92" s="12">
        <f t="shared" ca="1" si="4"/>
        <v>0.3008339382523974</v>
      </c>
      <c r="BV92" s="12" cm="1">
        <f t="array" ref="BV92">-(MAX(1 - (E92:BQ92 / _xlfn.SCAN(E92, E92:BQ92, _xlfn.LAMBDA(_xlpm.a,_xlpm.b, MAX(_xlpm.a, _xlpm.b))))))</f>
        <v>-0.36542072025942984</v>
      </c>
      <c r="BW92" s="14">
        <f t="shared" ca="1" si="5"/>
        <v>-0.25636810416306777</v>
      </c>
    </row>
    <row r="93" spans="1:75" x14ac:dyDescent="0.45">
      <c r="A93" s="2" t="s">
        <v>203</v>
      </c>
      <c r="B93" t="s">
        <v>204</v>
      </c>
      <c r="C93" t="s">
        <v>19</v>
      </c>
      <c r="D93" t="s">
        <v>29</v>
      </c>
      <c r="E93">
        <v>3373</v>
      </c>
      <c r="F93">
        <v>3321</v>
      </c>
      <c r="G93">
        <v>3414</v>
      </c>
      <c r="H93">
        <v>3372</v>
      </c>
      <c r="I93">
        <v>3418</v>
      </c>
      <c r="J93">
        <v>3457</v>
      </c>
      <c r="K93">
        <v>3489</v>
      </c>
      <c r="L93">
        <v>3418</v>
      </c>
      <c r="M93">
        <v>3300</v>
      </c>
      <c r="N93">
        <v>3326</v>
      </c>
      <c r="O93">
        <v>3186</v>
      </c>
      <c r="P93">
        <v>3165</v>
      </c>
      <c r="Q93">
        <v>3190</v>
      </c>
      <c r="R93">
        <v>3035</v>
      </c>
      <c r="S93">
        <v>2970</v>
      </c>
      <c r="T93">
        <v>3024</v>
      </c>
      <c r="U93">
        <v>3300</v>
      </c>
      <c r="V93">
        <v>3184</v>
      </c>
      <c r="W93">
        <v>3064</v>
      </c>
      <c r="X93">
        <v>3030</v>
      </c>
      <c r="Y93">
        <v>3048</v>
      </c>
      <c r="Z93">
        <v>2961</v>
      </c>
      <c r="AA93">
        <v>3073</v>
      </c>
      <c r="AB93">
        <v>3122</v>
      </c>
      <c r="AC93">
        <v>3275</v>
      </c>
      <c r="AD93">
        <v>3288</v>
      </c>
      <c r="AE93">
        <v>3371</v>
      </c>
      <c r="AF93">
        <v>3340</v>
      </c>
      <c r="AG93">
        <v>3435</v>
      </c>
      <c r="AH93">
        <v>3551</v>
      </c>
      <c r="AI93">
        <v>3541</v>
      </c>
      <c r="AJ93">
        <v>3428</v>
      </c>
      <c r="AK93">
        <v>3374</v>
      </c>
      <c r="AL93">
        <v>3362</v>
      </c>
      <c r="AM93">
        <v>3311</v>
      </c>
      <c r="AN93">
        <v>3355</v>
      </c>
      <c r="AO93">
        <v>3254</v>
      </c>
      <c r="AP93">
        <v>3287</v>
      </c>
      <c r="AQ93">
        <v>3150</v>
      </c>
      <c r="AR93">
        <v>3114</v>
      </c>
      <c r="AS93">
        <v>3073</v>
      </c>
      <c r="AT93">
        <v>3063</v>
      </c>
      <c r="AU93">
        <v>2997</v>
      </c>
      <c r="AV93">
        <v>2945</v>
      </c>
      <c r="AW93">
        <v>2951</v>
      </c>
      <c r="AX93">
        <v>2994</v>
      </c>
      <c r="AY93">
        <v>2943</v>
      </c>
      <c r="AZ93">
        <v>2732</v>
      </c>
      <c r="BA93">
        <v>2501</v>
      </c>
      <c r="BB93">
        <v>2388</v>
      </c>
      <c r="BC93">
        <v>2113</v>
      </c>
      <c r="BD93">
        <v>1977</v>
      </c>
      <c r="BE93">
        <v>1935.5</v>
      </c>
      <c r="BF93">
        <v>1608.5</v>
      </c>
      <c r="BG93">
        <v>1050</v>
      </c>
      <c r="BH93">
        <v>1231</v>
      </c>
      <c r="BI93">
        <v>1300</v>
      </c>
      <c r="BJ93">
        <v>1185</v>
      </c>
      <c r="BK93">
        <v>1095</v>
      </c>
      <c r="BL93">
        <v>1200</v>
      </c>
      <c r="BM93">
        <v>1255</v>
      </c>
      <c r="BN93">
        <v>1292</v>
      </c>
      <c r="BO93">
        <v>1200</v>
      </c>
      <c r="BP93">
        <v>1145</v>
      </c>
      <c r="BQ93">
        <v>1195</v>
      </c>
      <c r="BR93" s="12">
        <f t="shared" si="3"/>
        <v>-0.64571597983990514</v>
      </c>
      <c r="BS93" s="13" cm="1">
        <f t="array" aca="1" ref="BS93" ca="1">_xlfn.PERCENTILE.INC((OFFSET(E93,0,1,1,COLUMNS(E93:BQ93)-1) - E93:BP93) / E93:BP93, 0.05) * SQRT(COUNT(E93:BQ93) - 1)</f>
        <v>-0.7030025903817998</v>
      </c>
      <c r="BT93" s="12" cm="1">
        <f t="array" aca="1" ref="BT93" ca="1">_xlfn.STDEV.P((E93:BP93 - OFFSET(E93:BP93,0,1)) / OFFSET(E93:BP93,0,1)) * SQRT(COUNT(E93:BQ93)-1)</f>
        <v>0.65788642636810202</v>
      </c>
      <c r="BU93" s="12">
        <f t="shared" ca="1" si="4"/>
        <v>0.66300624231083416</v>
      </c>
      <c r="BV93" s="12" cm="1">
        <f t="array" ref="BV93">-(MAX(1 - (E93:BQ93 / _xlfn.SCAN(E93, E93:BQ93, _xlfn.LAMBDA(_xlpm.a,_xlpm.b, MAX(_xlpm.a, _xlpm.b))))))</f>
        <v>-0.70430864545198535</v>
      </c>
      <c r="BW93" s="14">
        <f t="shared" ca="1" si="5"/>
        <v>-0.9753365030631419</v>
      </c>
    </row>
    <row r="94" spans="1:75" x14ac:dyDescent="0.45">
      <c r="A94" s="2" t="s">
        <v>205</v>
      </c>
      <c r="B94" t="s">
        <v>206</v>
      </c>
      <c r="C94" t="s">
        <v>37</v>
      </c>
      <c r="D94" t="s">
        <v>8</v>
      </c>
      <c r="E94">
        <v>33.36</v>
      </c>
      <c r="F94">
        <v>34.39</v>
      </c>
      <c r="G94">
        <v>33.78</v>
      </c>
      <c r="H94">
        <v>33.729999999999997</v>
      </c>
      <c r="I94">
        <v>34.65</v>
      </c>
      <c r="J94">
        <v>36.07</v>
      </c>
      <c r="K94">
        <v>35.590000000000003</v>
      </c>
      <c r="L94">
        <v>35.39</v>
      </c>
      <c r="M94">
        <v>35.369999999999997</v>
      </c>
      <c r="N94">
        <v>35.159999999999997</v>
      </c>
      <c r="O94">
        <v>34.450000000000003</v>
      </c>
      <c r="P94">
        <v>34.44</v>
      </c>
      <c r="Q94">
        <v>34.75</v>
      </c>
      <c r="R94">
        <v>34.97</v>
      </c>
      <c r="S94">
        <v>34.89</v>
      </c>
      <c r="T94">
        <v>34.61</v>
      </c>
      <c r="U94">
        <v>34.15</v>
      </c>
      <c r="V94">
        <v>34.53</v>
      </c>
      <c r="W94">
        <v>33.65</v>
      </c>
      <c r="X94">
        <v>33.85</v>
      </c>
      <c r="Y94">
        <v>33.909999999999997</v>
      </c>
      <c r="Z94">
        <v>33.840000000000003</v>
      </c>
      <c r="AA94">
        <v>33.64</v>
      </c>
      <c r="AB94">
        <v>34.01</v>
      </c>
      <c r="AC94">
        <v>34.58</v>
      </c>
      <c r="AD94">
        <v>34.93</v>
      </c>
      <c r="AE94">
        <v>35.119999999999997</v>
      </c>
      <c r="AF94">
        <v>34.729999999999997</v>
      </c>
      <c r="AG94">
        <v>34.75</v>
      </c>
      <c r="AH94">
        <v>35.590000000000003</v>
      </c>
      <c r="AI94">
        <v>36.159999999999997</v>
      </c>
      <c r="AJ94">
        <v>37.24</v>
      </c>
      <c r="AK94">
        <v>37.28</v>
      </c>
      <c r="AL94">
        <v>37.659999999999997</v>
      </c>
      <c r="AM94">
        <v>37.19</v>
      </c>
      <c r="AN94">
        <v>36.799999999999997</v>
      </c>
      <c r="AO94">
        <v>36.71</v>
      </c>
      <c r="AP94">
        <v>36.35</v>
      </c>
      <c r="AQ94">
        <v>34.5</v>
      </c>
      <c r="AR94">
        <v>33.090000000000003</v>
      </c>
      <c r="AS94">
        <v>33.020000000000003</v>
      </c>
      <c r="AT94">
        <v>31.46</v>
      </c>
      <c r="AU94">
        <v>30.12</v>
      </c>
      <c r="AV94">
        <v>29.5</v>
      </c>
      <c r="AW94">
        <v>29.67</v>
      </c>
      <c r="AX94">
        <v>29.56</v>
      </c>
      <c r="AY94">
        <v>28.28</v>
      </c>
      <c r="AZ94">
        <v>27.23</v>
      </c>
      <c r="BA94">
        <v>24.72</v>
      </c>
      <c r="BB94">
        <v>24.18</v>
      </c>
      <c r="BC94">
        <v>24.29</v>
      </c>
      <c r="BD94">
        <v>20.39</v>
      </c>
      <c r="BE94">
        <v>22.06</v>
      </c>
      <c r="BF94">
        <v>19.695</v>
      </c>
      <c r="BG94">
        <v>19.914999999999999</v>
      </c>
      <c r="BH94">
        <v>19.155000000000001</v>
      </c>
      <c r="BI94">
        <v>18.954999999999998</v>
      </c>
      <c r="BJ94">
        <v>19.504999999999999</v>
      </c>
      <c r="BK94">
        <v>18.46</v>
      </c>
      <c r="BL94">
        <v>20.92</v>
      </c>
      <c r="BM94">
        <v>22.43</v>
      </c>
      <c r="BN94">
        <v>22.92</v>
      </c>
      <c r="BO94">
        <v>23.17</v>
      </c>
      <c r="BP94">
        <v>23.06</v>
      </c>
      <c r="BQ94">
        <v>22.96</v>
      </c>
      <c r="BR94" s="12">
        <f t="shared" si="3"/>
        <v>-0.31175059952038364</v>
      </c>
      <c r="BS94" s="13" cm="1">
        <f t="array" aca="1" ref="BS94" ca="1">_xlfn.PERCENTILE.INC((OFFSET(E94,0,1,1,COLUMNS(E94:BQ94)-1) - E94:BP94) / E94:BP94, 0.05) * SQRT(COUNT(E94:BQ94) - 1)</f>
        <v>-0.4253897441738031</v>
      </c>
      <c r="BT94" s="12" cm="1">
        <f t="array" aca="1" ref="BT94" ca="1">_xlfn.STDEV.P((E94:BP94 - OFFSET(E94:BP94,0,1)) / OFFSET(E94:BP94,0,1)) * SQRT(COUNT(E94:BQ94)-1)</f>
        <v>0.33289559624547393</v>
      </c>
      <c r="BU94" s="12">
        <f t="shared" ca="1" si="4"/>
        <v>0.33548626252556718</v>
      </c>
      <c r="BV94" s="12" cm="1">
        <f t="array" ref="BV94">-(MAX(1 - (E94:BQ94 / _xlfn.SCAN(E94, E94:BQ94, _xlfn.LAMBDA(_xlpm.a,_xlpm.b, MAX(_xlpm.a, _xlpm.b))))))</f>
        <v>-0.50982474774296327</v>
      </c>
      <c r="BW94" s="14">
        <f t="shared" ca="1" si="5"/>
        <v>-0.92429959920574867</v>
      </c>
    </row>
    <row r="95" spans="1:75" x14ac:dyDescent="0.45">
      <c r="A95" s="2" t="s">
        <v>207</v>
      </c>
      <c r="B95" t="s">
        <v>208</v>
      </c>
      <c r="C95" t="s">
        <v>22</v>
      </c>
      <c r="D95" t="s">
        <v>26</v>
      </c>
      <c r="E95">
        <v>219</v>
      </c>
      <c r="F95">
        <v>222.8</v>
      </c>
      <c r="G95">
        <v>221.7</v>
      </c>
      <c r="H95">
        <v>221.7</v>
      </c>
      <c r="I95">
        <v>221.6</v>
      </c>
      <c r="J95">
        <v>221.7</v>
      </c>
      <c r="K95">
        <v>221.8</v>
      </c>
      <c r="L95">
        <v>221.8</v>
      </c>
      <c r="M95">
        <v>223.3</v>
      </c>
      <c r="N95">
        <v>224.9</v>
      </c>
      <c r="O95">
        <v>229.3</v>
      </c>
      <c r="P95">
        <v>231.7</v>
      </c>
      <c r="Q95">
        <v>234.1</v>
      </c>
      <c r="R95">
        <v>232.4</v>
      </c>
      <c r="S95">
        <v>233.3</v>
      </c>
      <c r="T95">
        <v>235.4</v>
      </c>
      <c r="U95">
        <v>233.7</v>
      </c>
      <c r="V95">
        <v>240.2</v>
      </c>
      <c r="W95">
        <v>233.5</v>
      </c>
      <c r="X95">
        <v>233.5</v>
      </c>
      <c r="Y95">
        <v>234.9</v>
      </c>
      <c r="Z95">
        <v>232.1</v>
      </c>
      <c r="AA95">
        <v>229.3</v>
      </c>
      <c r="AB95">
        <v>228.3</v>
      </c>
      <c r="AC95">
        <v>229.4</v>
      </c>
      <c r="AD95">
        <v>234.5</v>
      </c>
      <c r="AE95">
        <v>225.4</v>
      </c>
      <c r="AF95">
        <v>230.2</v>
      </c>
      <c r="AG95">
        <v>233.6</v>
      </c>
      <c r="AH95">
        <v>238.4</v>
      </c>
      <c r="AI95">
        <v>236.8</v>
      </c>
      <c r="AJ95">
        <v>241.7</v>
      </c>
      <c r="AK95">
        <v>241.1</v>
      </c>
      <c r="AL95">
        <v>243</v>
      </c>
      <c r="AM95">
        <v>242.3</v>
      </c>
      <c r="AN95">
        <v>244.7</v>
      </c>
      <c r="AO95">
        <v>246.5</v>
      </c>
      <c r="AP95">
        <v>245.8</v>
      </c>
      <c r="AQ95">
        <v>234.8</v>
      </c>
      <c r="AR95">
        <v>229.1</v>
      </c>
      <c r="AS95">
        <v>229.9</v>
      </c>
      <c r="AT95">
        <v>220.4</v>
      </c>
      <c r="AU95">
        <v>214.9</v>
      </c>
      <c r="AV95">
        <v>217.6</v>
      </c>
      <c r="AW95">
        <v>217.9</v>
      </c>
      <c r="AX95">
        <v>216.5</v>
      </c>
      <c r="AY95">
        <v>209.1</v>
      </c>
      <c r="AZ95">
        <v>207.3</v>
      </c>
      <c r="BA95">
        <v>194.4</v>
      </c>
      <c r="BB95">
        <v>194.55</v>
      </c>
      <c r="BC95">
        <v>193.9</v>
      </c>
      <c r="BD95">
        <v>178.05</v>
      </c>
      <c r="BE95">
        <v>177.7</v>
      </c>
      <c r="BF95">
        <v>179.8</v>
      </c>
      <c r="BG95">
        <v>186.25</v>
      </c>
      <c r="BH95">
        <v>178</v>
      </c>
      <c r="BI95">
        <v>179.45</v>
      </c>
      <c r="BJ95">
        <v>173</v>
      </c>
      <c r="BK95">
        <v>159.35</v>
      </c>
      <c r="BL95">
        <v>167.45</v>
      </c>
      <c r="BM95">
        <v>175.45</v>
      </c>
      <c r="BN95">
        <v>182.15</v>
      </c>
      <c r="BO95">
        <v>172.9</v>
      </c>
      <c r="BP95">
        <v>181.55</v>
      </c>
      <c r="BQ95">
        <v>187.7</v>
      </c>
      <c r="BR95" s="12">
        <f t="shared" si="3"/>
        <v>-0.14292237442922379</v>
      </c>
      <c r="BS95" s="13" cm="1">
        <f t="array" aca="1" ref="BS95" ca="1">_xlfn.PERCENTILE.INC((OFFSET(E95,0,1,1,COLUMNS(E95:BQ95)-1) - E95:BP95) / E95:BP95, 0.05) * SQRT(COUNT(E95:BQ95) - 1)</f>
        <v>-0.39902198828878549</v>
      </c>
      <c r="BT95" s="12" cm="1">
        <f t="array" aca="1" ref="BT95" ca="1">_xlfn.STDEV.P((E95:BP95 - OFFSET(E95:BP95,0,1)) / OFFSET(E95:BP95,0,1)) * SQRT(COUNT(E95:BQ95)-1)</f>
        <v>0.22344757986930172</v>
      </c>
      <c r="BU95" s="12">
        <f t="shared" ca="1" si="4"/>
        <v>0.22518649776747959</v>
      </c>
      <c r="BV95" s="12" cm="1">
        <f t="array" ref="BV95">-(MAX(1 - (E95:BQ95 / _xlfn.SCAN(E95, E95:BQ95, _xlfn.LAMBDA(_xlpm.a,_xlpm.b, MAX(_xlpm.a, _xlpm.b))))))</f>
        <v>-0.3535496957403651</v>
      </c>
      <c r="BW95" s="14">
        <f t="shared" ca="1" si="5"/>
        <v>-0.62147480486079176</v>
      </c>
    </row>
    <row r="96" spans="1:75" x14ac:dyDescent="0.45">
      <c r="A96" s="2" t="s">
        <v>209</v>
      </c>
      <c r="B96" t="s">
        <v>210</v>
      </c>
      <c r="C96" t="s">
        <v>22</v>
      </c>
      <c r="D96" t="s">
        <v>8</v>
      </c>
      <c r="E96">
        <v>32.299999999999997</v>
      </c>
      <c r="F96">
        <v>32.299999999999997</v>
      </c>
      <c r="G96">
        <v>32.85</v>
      </c>
      <c r="H96">
        <v>32.5</v>
      </c>
      <c r="I96">
        <v>32.700000000000003</v>
      </c>
      <c r="J96">
        <v>32.5</v>
      </c>
      <c r="K96">
        <v>33.15</v>
      </c>
      <c r="L96">
        <v>33.35</v>
      </c>
      <c r="M96">
        <v>34.1</v>
      </c>
      <c r="N96">
        <v>33.450000000000003</v>
      </c>
      <c r="O96">
        <v>33.1</v>
      </c>
      <c r="P96">
        <v>33.200000000000003</v>
      </c>
      <c r="Q96">
        <v>33.4</v>
      </c>
      <c r="R96">
        <v>34.35</v>
      </c>
      <c r="S96">
        <v>34.1</v>
      </c>
      <c r="T96">
        <v>34.299999999999997</v>
      </c>
      <c r="U96">
        <v>33.549999999999997</v>
      </c>
      <c r="V96">
        <v>34.299999999999997</v>
      </c>
      <c r="W96">
        <v>33.1</v>
      </c>
      <c r="X96">
        <v>32.75</v>
      </c>
      <c r="Y96">
        <v>32.5</v>
      </c>
      <c r="Z96">
        <v>31.3</v>
      </c>
      <c r="AA96">
        <v>31.4</v>
      </c>
      <c r="AB96">
        <v>30.75</v>
      </c>
      <c r="AC96">
        <v>30.4</v>
      </c>
      <c r="AD96">
        <v>31.6</v>
      </c>
      <c r="AE96">
        <v>31.7</v>
      </c>
      <c r="AF96">
        <v>32</v>
      </c>
      <c r="AG96">
        <v>32.15</v>
      </c>
      <c r="AH96">
        <v>33</v>
      </c>
      <c r="AI96">
        <v>33</v>
      </c>
      <c r="AJ96">
        <v>33.049999999999997</v>
      </c>
      <c r="AK96">
        <v>33.049999999999997</v>
      </c>
      <c r="AL96">
        <v>33.299999999999997</v>
      </c>
      <c r="AM96">
        <v>32.799999999999997</v>
      </c>
      <c r="AN96">
        <v>32.450000000000003</v>
      </c>
      <c r="AO96">
        <v>32.25</v>
      </c>
      <c r="AP96">
        <v>31.45</v>
      </c>
      <c r="AQ96">
        <v>30.05</v>
      </c>
      <c r="AR96">
        <v>30</v>
      </c>
      <c r="AS96">
        <v>29.8</v>
      </c>
      <c r="AT96">
        <v>28.45</v>
      </c>
      <c r="AU96">
        <v>26.8</v>
      </c>
      <c r="AV96">
        <v>28.4</v>
      </c>
      <c r="AW96">
        <v>28.7</v>
      </c>
      <c r="AX96">
        <v>29.2</v>
      </c>
      <c r="AY96">
        <v>28.65</v>
      </c>
      <c r="AZ96">
        <v>28.8</v>
      </c>
      <c r="BA96">
        <v>27.2</v>
      </c>
      <c r="BB96">
        <v>24.95</v>
      </c>
      <c r="BC96">
        <v>24.4</v>
      </c>
      <c r="BD96">
        <v>21</v>
      </c>
      <c r="BE96">
        <v>21.05</v>
      </c>
      <c r="BF96">
        <v>17.3</v>
      </c>
      <c r="BG96">
        <v>17.100000000000001</v>
      </c>
      <c r="BH96">
        <v>18</v>
      </c>
      <c r="BI96">
        <v>17.600000000000001</v>
      </c>
      <c r="BJ96">
        <v>18.22</v>
      </c>
      <c r="BK96">
        <v>18.2</v>
      </c>
      <c r="BL96">
        <v>18.84</v>
      </c>
      <c r="BM96">
        <v>19.2</v>
      </c>
      <c r="BN96">
        <v>20.05</v>
      </c>
      <c r="BO96">
        <v>19.100000000000001</v>
      </c>
      <c r="BP96">
        <v>18.5</v>
      </c>
      <c r="BQ96">
        <v>18</v>
      </c>
      <c r="BR96" s="12">
        <f t="shared" si="3"/>
        <v>-0.44272445820433431</v>
      </c>
      <c r="BS96" s="13" cm="1">
        <f t="array" aca="1" ref="BS96" ca="1">_xlfn.PERCENTILE.INC((OFFSET(E96,0,1,1,COLUMNS(E96:BQ96)-1) - E96:BP96) / E96:BP96, 0.05) * SQRT(COUNT(E96:BQ96) - 1)</f>
        <v>-0.46104276508494407</v>
      </c>
      <c r="BT96" s="12" cm="1">
        <f t="array" aca="1" ref="BT96" ca="1">_xlfn.STDEV.P((E96:BP96 - OFFSET(E96:BP96,0,1)) / OFFSET(E96:BP96,0,1)) * SQRT(COUNT(E96:BQ96)-1)</f>
        <v>0.33712454790811852</v>
      </c>
      <c r="BU96" s="12">
        <f t="shared" ca="1" si="4"/>
        <v>0.33974812481423422</v>
      </c>
      <c r="BV96" s="12" cm="1">
        <f t="array" ref="BV96">-(MAX(1 - (E96:BQ96 / _xlfn.SCAN(E96, E96:BQ96, _xlfn.LAMBDA(_xlpm.a,_xlpm.b, MAX(_xlpm.a, _xlpm.b))))))</f>
        <v>-0.50218340611353707</v>
      </c>
      <c r="BW96" s="14">
        <f t="shared" ca="1" si="5"/>
        <v>-1.3012078995521794</v>
      </c>
    </row>
    <row r="97" spans="1:75" x14ac:dyDescent="0.45">
      <c r="A97" s="2" t="s">
        <v>211</v>
      </c>
      <c r="B97" t="s">
        <v>212</v>
      </c>
      <c r="C97" t="s">
        <v>71</v>
      </c>
      <c r="D97" t="s">
        <v>8</v>
      </c>
      <c r="E97">
        <v>7.984</v>
      </c>
      <c r="F97">
        <v>7.9740000000000002</v>
      </c>
      <c r="G97">
        <v>7.9960000000000004</v>
      </c>
      <c r="H97">
        <v>7.9720000000000004</v>
      </c>
      <c r="I97">
        <v>7.9</v>
      </c>
      <c r="J97">
        <v>7.9240000000000004</v>
      </c>
      <c r="K97">
        <v>7.94</v>
      </c>
      <c r="L97">
        <v>7.9480000000000004</v>
      </c>
      <c r="M97">
        <v>8.09</v>
      </c>
      <c r="N97">
        <v>8.0500000000000007</v>
      </c>
      <c r="O97">
        <v>7.95</v>
      </c>
      <c r="P97">
        <v>7.9260000000000002</v>
      </c>
      <c r="Q97">
        <v>8.0399999999999991</v>
      </c>
      <c r="R97">
        <v>8.1199999999999992</v>
      </c>
      <c r="S97">
        <v>8.1660000000000004</v>
      </c>
      <c r="T97">
        <v>8.1999999999999993</v>
      </c>
      <c r="U97">
        <v>8.2059999999999995</v>
      </c>
      <c r="V97">
        <v>8.2520000000000007</v>
      </c>
      <c r="W97">
        <v>8.1579999999999995</v>
      </c>
      <c r="X97">
        <v>8.2539999999999996</v>
      </c>
      <c r="Y97">
        <v>8.3859999999999992</v>
      </c>
      <c r="Z97">
        <v>8.42</v>
      </c>
      <c r="AA97">
        <v>8.5359999999999996</v>
      </c>
      <c r="AB97">
        <v>8.5459999999999994</v>
      </c>
      <c r="AC97">
        <v>8.5660000000000007</v>
      </c>
      <c r="AD97">
        <v>8.6159999999999997</v>
      </c>
      <c r="AE97">
        <v>8.7439999999999998</v>
      </c>
      <c r="AF97">
        <v>8.548</v>
      </c>
      <c r="AG97">
        <v>8.58</v>
      </c>
      <c r="AH97">
        <v>8.5839999999999996</v>
      </c>
      <c r="AI97">
        <v>8.5299999999999994</v>
      </c>
      <c r="AJ97">
        <v>8.5920000000000005</v>
      </c>
      <c r="AK97">
        <v>8.7799999999999994</v>
      </c>
      <c r="AL97">
        <v>8.7940000000000005</v>
      </c>
      <c r="AM97">
        <v>8.7739999999999991</v>
      </c>
      <c r="AN97">
        <v>8.8119999999999994</v>
      </c>
      <c r="AO97">
        <v>8.7059999999999995</v>
      </c>
      <c r="AP97">
        <v>8.7780000000000005</v>
      </c>
      <c r="AQ97">
        <v>8.67</v>
      </c>
      <c r="AR97">
        <v>8.5280000000000005</v>
      </c>
      <c r="AS97">
        <v>8.3699999999999992</v>
      </c>
      <c r="AT97">
        <v>8.1059999999999999</v>
      </c>
      <c r="AU97">
        <v>7.8280000000000003</v>
      </c>
      <c r="AV97">
        <v>7.77</v>
      </c>
      <c r="AW97">
        <v>7.7640000000000002</v>
      </c>
      <c r="AX97">
        <v>7.8979999999999997</v>
      </c>
      <c r="AY97">
        <v>7.992</v>
      </c>
      <c r="AZ97">
        <v>7.6420000000000003</v>
      </c>
      <c r="BA97">
        <v>7.008</v>
      </c>
      <c r="BB97">
        <v>6.8280000000000003</v>
      </c>
      <c r="BC97">
        <v>6.67</v>
      </c>
      <c r="BD97">
        <v>5.7</v>
      </c>
      <c r="BE97">
        <v>5.4379999999999997</v>
      </c>
      <c r="BF97">
        <v>4.88</v>
      </c>
      <c r="BG97">
        <v>4.2699999999999996</v>
      </c>
      <c r="BH97">
        <v>3.839</v>
      </c>
      <c r="BI97">
        <v>4.3209999999999997</v>
      </c>
      <c r="BJ97">
        <v>4.4790000000000001</v>
      </c>
      <c r="BK97">
        <v>4.1050000000000004</v>
      </c>
      <c r="BL97">
        <v>4.3230000000000004</v>
      </c>
      <c r="BM97">
        <v>4.4169999999999998</v>
      </c>
      <c r="BN97">
        <v>4.7119999999999997</v>
      </c>
      <c r="BO97">
        <v>4.4939999999999998</v>
      </c>
      <c r="BP97">
        <v>4.3150000000000004</v>
      </c>
      <c r="BQ97">
        <v>4.5540000000000003</v>
      </c>
      <c r="BR97" s="12">
        <f t="shared" si="3"/>
        <v>-0.42960921843687372</v>
      </c>
      <c r="BS97" s="13" cm="1">
        <f t="array" aca="1" ref="BS97" ca="1">_xlfn.PERCENTILE.INC((OFFSET(E97,0,1,1,COLUMNS(E97:BQ97)-1) - E97:BP97) / E97:BP97, 0.05) * SQRT(COUNT(E97:BQ97) - 1)</f>
        <v>-0.78657096112851321</v>
      </c>
      <c r="BT97" s="12" cm="1">
        <f t="array" aca="1" ref="BT97" ca="1">_xlfn.STDEV.P((E97:BP97 - OFFSET(E97:BP97,0,1)) / OFFSET(E97:BP97,0,1)) * SQRT(COUNT(E97:BQ97)-1)</f>
        <v>0.35418156177356563</v>
      </c>
      <c r="BU97" s="12">
        <f t="shared" ca="1" si="4"/>
        <v>0.35693788008917632</v>
      </c>
      <c r="BV97" s="12" cm="1">
        <f t="array" ref="BV97">-(MAX(1 - (E97:BQ97 / _xlfn.SCAN(E97, E97:BQ97, _xlfn.LAMBDA(_xlpm.a,_xlpm.b, MAX(_xlpm.a, _xlpm.b))))))</f>
        <v>-0.56434407625964589</v>
      </c>
      <c r="BW97" s="14">
        <f t="shared" ca="1" si="5"/>
        <v>-1.2015133791058392</v>
      </c>
    </row>
    <row r="98" spans="1:75" x14ac:dyDescent="0.45">
      <c r="A98" s="2" t="s">
        <v>213</v>
      </c>
      <c r="B98" t="s">
        <v>214</v>
      </c>
      <c r="C98" t="s">
        <v>22</v>
      </c>
      <c r="D98" t="s">
        <v>26</v>
      </c>
      <c r="E98">
        <v>91.68</v>
      </c>
      <c r="F98">
        <v>94.11</v>
      </c>
      <c r="G98">
        <v>92.39</v>
      </c>
      <c r="H98">
        <v>92.39</v>
      </c>
      <c r="I98">
        <v>93.05</v>
      </c>
      <c r="J98">
        <v>93</v>
      </c>
      <c r="K98">
        <v>93.59</v>
      </c>
      <c r="L98">
        <v>93.05</v>
      </c>
      <c r="M98">
        <v>94.03</v>
      </c>
      <c r="N98">
        <v>95.36</v>
      </c>
      <c r="O98">
        <v>95.55</v>
      </c>
      <c r="P98">
        <v>96.83</v>
      </c>
      <c r="Q98">
        <v>96.34</v>
      </c>
      <c r="R98">
        <v>95.48</v>
      </c>
      <c r="S98">
        <v>96.36</v>
      </c>
      <c r="T98">
        <v>94.4</v>
      </c>
      <c r="U98">
        <v>93.32</v>
      </c>
      <c r="V98">
        <v>94.84</v>
      </c>
      <c r="W98">
        <v>92.68</v>
      </c>
      <c r="X98">
        <v>87.53</v>
      </c>
      <c r="Y98">
        <v>86.38</v>
      </c>
      <c r="Z98">
        <v>85.91</v>
      </c>
      <c r="AA98">
        <v>83.92</v>
      </c>
      <c r="AB98">
        <v>85.15</v>
      </c>
      <c r="AC98">
        <v>88.34</v>
      </c>
      <c r="AD98">
        <v>89.12</v>
      </c>
      <c r="AE98">
        <v>88.76</v>
      </c>
      <c r="AF98">
        <v>88.46</v>
      </c>
      <c r="AG98">
        <v>89.3</v>
      </c>
      <c r="AH98">
        <v>91.97</v>
      </c>
      <c r="AI98">
        <v>92.88</v>
      </c>
      <c r="AJ98">
        <v>92.34</v>
      </c>
      <c r="AK98">
        <v>92.36</v>
      </c>
      <c r="AL98">
        <v>91.7</v>
      </c>
      <c r="AM98">
        <v>90.15</v>
      </c>
      <c r="AN98">
        <v>91.11</v>
      </c>
      <c r="AO98">
        <v>90.35</v>
      </c>
      <c r="AP98">
        <v>88.02</v>
      </c>
      <c r="AQ98">
        <v>83.58</v>
      </c>
      <c r="AR98">
        <v>82.82</v>
      </c>
      <c r="AS98">
        <v>85.76</v>
      </c>
      <c r="AT98">
        <v>83.75</v>
      </c>
      <c r="AU98">
        <v>83.21</v>
      </c>
      <c r="AV98">
        <v>82.5</v>
      </c>
      <c r="AW98">
        <v>83.63</v>
      </c>
      <c r="AX98">
        <v>84.04</v>
      </c>
      <c r="AY98">
        <v>82.28</v>
      </c>
      <c r="AZ98">
        <v>79.16</v>
      </c>
      <c r="BA98">
        <v>75.650000000000006</v>
      </c>
      <c r="BB98">
        <v>77.349999999999994</v>
      </c>
      <c r="BC98">
        <v>75.239999999999995</v>
      </c>
      <c r="BD98">
        <v>69.540000000000006</v>
      </c>
      <c r="BE98">
        <v>72.27</v>
      </c>
      <c r="BF98">
        <v>72.56</v>
      </c>
      <c r="BG98">
        <v>72.900000000000006</v>
      </c>
      <c r="BH98">
        <v>71.36</v>
      </c>
      <c r="BI98">
        <v>71.510000000000005</v>
      </c>
      <c r="BJ98">
        <v>67.75</v>
      </c>
      <c r="BK98">
        <v>65.44</v>
      </c>
      <c r="BL98">
        <v>72.680000000000007</v>
      </c>
      <c r="BM98">
        <v>78.739999999999995</v>
      </c>
      <c r="BN98">
        <v>79.7</v>
      </c>
      <c r="BO98">
        <v>77.27</v>
      </c>
      <c r="BP98">
        <v>81.22</v>
      </c>
      <c r="BQ98">
        <v>81.93</v>
      </c>
      <c r="BR98" s="12">
        <f t="shared" si="3"/>
        <v>-0.10634816753926701</v>
      </c>
      <c r="BS98" s="13" cm="1">
        <f t="array" aca="1" ref="BS98" ca="1">_xlfn.PERCENTILE.INC((OFFSET(E98,0,1,1,COLUMNS(E98:BQ98)-1) - E98:BP98) / E98:BP98, 0.05) * SQRT(COUNT(E98:BQ98) - 1)</f>
        <v>-0.39622164286011952</v>
      </c>
      <c r="BT98" s="12" cm="1">
        <f t="array" aca="1" ref="BT98" ca="1">_xlfn.STDEV.P((E98:BP98 - OFFSET(E98:BP98,0,1)) / OFFSET(E98:BP98,0,1)) * SQRT(COUNT(E98:BQ98)-1)</f>
        <v>0.23199814485997453</v>
      </c>
      <c r="BU98" s="12">
        <f t="shared" ca="1" si="4"/>
        <v>0.23380360512352735</v>
      </c>
      <c r="BV98" s="12" cm="1">
        <f t="array" ref="BV98">-(MAX(1 - (E98:BQ98 / _xlfn.SCAN(E98, E98:BQ98, _xlfn.LAMBDA(_xlpm.a,_xlpm.b, MAX(_xlpm.a, _xlpm.b))))))</f>
        <v>-0.32417639161416922</v>
      </c>
      <c r="BW98" s="14">
        <f t="shared" ca="1" si="5"/>
        <v>-0.44092091455159627</v>
      </c>
    </row>
    <row r="99" spans="1:75" x14ac:dyDescent="0.45">
      <c r="A99" s="2" t="s">
        <v>215</v>
      </c>
      <c r="B99" t="s">
        <v>216</v>
      </c>
      <c r="C99" t="s">
        <v>54</v>
      </c>
      <c r="D99" t="s">
        <v>8</v>
      </c>
      <c r="E99">
        <v>0.55000000000000004</v>
      </c>
      <c r="F99">
        <v>0.55830000000000002</v>
      </c>
      <c r="G99">
        <v>0.55559999999999998</v>
      </c>
      <c r="H99">
        <v>0.54879999999999995</v>
      </c>
      <c r="I99">
        <v>0.56979999999999997</v>
      </c>
      <c r="J99">
        <v>0.56989999999999996</v>
      </c>
      <c r="K99">
        <v>0.57350000000000001</v>
      </c>
      <c r="L99">
        <v>0.58620000000000005</v>
      </c>
      <c r="M99">
        <v>0.57879999999999998</v>
      </c>
      <c r="N99">
        <v>0.57499999999999996</v>
      </c>
      <c r="O99">
        <v>0.57469999999999999</v>
      </c>
      <c r="P99">
        <v>0.5716</v>
      </c>
      <c r="Q99">
        <v>0.57840000000000003</v>
      </c>
      <c r="R99">
        <v>0.57899999999999996</v>
      </c>
      <c r="S99">
        <v>0.57650000000000001</v>
      </c>
      <c r="T99">
        <v>0.57620000000000005</v>
      </c>
      <c r="U99">
        <v>0.57420000000000004</v>
      </c>
      <c r="V99">
        <v>0.57850000000000001</v>
      </c>
      <c r="W99">
        <v>0.57110000000000005</v>
      </c>
      <c r="X99">
        <v>0.57199999999999995</v>
      </c>
      <c r="Y99">
        <v>0.57540000000000002</v>
      </c>
      <c r="Z99">
        <v>0.56179999999999997</v>
      </c>
      <c r="AA99">
        <v>0.55600000000000005</v>
      </c>
      <c r="AB99">
        <v>0.55989999999999995</v>
      </c>
      <c r="AC99">
        <v>0.58399999999999996</v>
      </c>
      <c r="AD99">
        <v>0.58489999999999998</v>
      </c>
      <c r="AE99">
        <v>0.59950000000000003</v>
      </c>
      <c r="AF99">
        <v>0.59970000000000001</v>
      </c>
      <c r="AG99">
        <v>0.59719999999999995</v>
      </c>
      <c r="AH99">
        <v>0.59379999999999999</v>
      </c>
      <c r="AI99">
        <v>0.5948</v>
      </c>
      <c r="AJ99">
        <v>0.59899999999999998</v>
      </c>
      <c r="AK99">
        <v>0.59819999999999995</v>
      </c>
      <c r="AL99">
        <v>0.5988</v>
      </c>
      <c r="AM99">
        <v>0.5998</v>
      </c>
      <c r="AN99">
        <v>0.57789999999999997</v>
      </c>
      <c r="AO99">
        <v>0.55289999999999995</v>
      </c>
      <c r="AP99">
        <v>0.55620000000000003</v>
      </c>
      <c r="AQ99">
        <v>0.53690000000000004</v>
      </c>
      <c r="AR99">
        <v>0.5272</v>
      </c>
      <c r="AS99">
        <v>0.52969999999999995</v>
      </c>
      <c r="AT99">
        <v>0.51400000000000001</v>
      </c>
      <c r="AU99">
        <v>0.498</v>
      </c>
      <c r="AV99">
        <v>0.49180000000000001</v>
      </c>
      <c r="AW99">
        <v>0.49759999999999999</v>
      </c>
      <c r="AX99">
        <v>0.49680000000000002</v>
      </c>
      <c r="AY99">
        <v>0.48720000000000002</v>
      </c>
      <c r="AZ99">
        <v>0.46800000000000003</v>
      </c>
      <c r="BA99">
        <v>0.43319999999999997</v>
      </c>
      <c r="BB99">
        <v>0.437</v>
      </c>
      <c r="BC99">
        <v>0.43390000000000001</v>
      </c>
      <c r="BD99">
        <v>0.37919999999999998</v>
      </c>
      <c r="BE99">
        <v>0.37369999999999998</v>
      </c>
      <c r="BF99">
        <v>0.35249999999999998</v>
      </c>
      <c r="BG99">
        <v>0.34</v>
      </c>
      <c r="BH99">
        <v>0.34200000000000003</v>
      </c>
      <c r="BI99">
        <v>0.33410000000000001</v>
      </c>
      <c r="BJ99">
        <v>0.35249999999999998</v>
      </c>
      <c r="BK99">
        <v>0.3679</v>
      </c>
      <c r="BL99">
        <v>0.42</v>
      </c>
      <c r="BM99">
        <v>0.4637</v>
      </c>
      <c r="BN99">
        <v>0.48099999999999998</v>
      </c>
      <c r="BO99">
        <v>0.45660000000000001</v>
      </c>
      <c r="BP99">
        <v>0.44409999999999999</v>
      </c>
      <c r="BQ99">
        <v>0.45689999999999997</v>
      </c>
      <c r="BR99" s="12">
        <f t="shared" si="3"/>
        <v>-0.16927272727272738</v>
      </c>
      <c r="BS99" s="13" cm="1">
        <f t="array" aca="1" ref="BS99" ca="1">_xlfn.PERCENTILE.INC((OFFSET(E99,0,1,1,COLUMNS(E99:BQ99)-1) - E99:BP99) / E99:BP99, 0.05) * SQRT(COUNT(E99:BQ99) - 1)</f>
        <v>-0.39686012046628044</v>
      </c>
      <c r="BT99" s="12" cm="1">
        <f t="array" aca="1" ref="BT99" ca="1">_xlfn.STDEV.P((E99:BP99 - OFFSET(E99:BP99,0,1)) / OFFSET(E99:BP99,0,1)) * SQRT(COUNT(E99:BQ99)-1)</f>
        <v>0.2870903029703939</v>
      </c>
      <c r="BU99" s="12">
        <f t="shared" ca="1" si="4"/>
        <v>0.28932450244805452</v>
      </c>
      <c r="BV99" s="12" cm="1">
        <f t="array" ref="BV99">-(MAX(1 - (E99:BQ99 / _xlfn.SCAN(E99, E99:BQ99, _xlfn.LAMBDA(_xlpm.a,_xlpm.b, MAX(_xlpm.a, _xlpm.b))))))</f>
        <v>-0.44298099366455479</v>
      </c>
      <c r="BW99" s="14">
        <f t="shared" ca="1" si="5"/>
        <v>-0.57548928762122642</v>
      </c>
    </row>
    <row r="100" spans="1:75" x14ac:dyDescent="0.45">
      <c r="A100" s="2" t="s">
        <v>217</v>
      </c>
      <c r="B100" t="s">
        <v>218</v>
      </c>
      <c r="C100" t="s">
        <v>54</v>
      </c>
      <c r="D100" t="s">
        <v>8</v>
      </c>
      <c r="E100">
        <v>20.059999999999999</v>
      </c>
      <c r="F100">
        <v>20.7</v>
      </c>
      <c r="G100">
        <v>20.440000000000001</v>
      </c>
      <c r="H100">
        <v>20.440000000000001</v>
      </c>
      <c r="I100">
        <v>20.84</v>
      </c>
      <c r="J100">
        <v>21.08</v>
      </c>
      <c r="K100">
        <v>21.76</v>
      </c>
      <c r="L100">
        <v>21.5</v>
      </c>
      <c r="M100">
        <v>21.72</v>
      </c>
      <c r="N100">
        <v>22.24</v>
      </c>
      <c r="O100">
        <v>22.2</v>
      </c>
      <c r="P100">
        <v>22.26</v>
      </c>
      <c r="Q100">
        <v>22.54</v>
      </c>
      <c r="R100">
        <v>23.28</v>
      </c>
      <c r="S100">
        <v>23.04</v>
      </c>
      <c r="T100">
        <v>22.6</v>
      </c>
      <c r="U100">
        <v>21.96</v>
      </c>
      <c r="V100">
        <v>22.2</v>
      </c>
      <c r="W100">
        <v>21.46</v>
      </c>
      <c r="X100">
        <v>21.1</v>
      </c>
      <c r="Y100">
        <v>20.92</v>
      </c>
      <c r="Z100">
        <v>20.34</v>
      </c>
      <c r="AA100">
        <v>19.89</v>
      </c>
      <c r="AB100">
        <v>19.59</v>
      </c>
      <c r="AC100">
        <v>18.32</v>
      </c>
      <c r="AD100">
        <v>19.309999999999999</v>
      </c>
      <c r="AE100">
        <v>19.21</v>
      </c>
      <c r="AF100">
        <v>17.989999999999998</v>
      </c>
      <c r="AG100">
        <v>17.64</v>
      </c>
      <c r="AH100">
        <v>18.11</v>
      </c>
      <c r="AI100">
        <v>19.04</v>
      </c>
      <c r="AJ100">
        <v>18.670000000000002</v>
      </c>
      <c r="AK100">
        <v>19.3</v>
      </c>
      <c r="AL100">
        <v>18.77</v>
      </c>
      <c r="AM100">
        <v>18.170000000000002</v>
      </c>
      <c r="AN100">
        <v>18.260000000000002</v>
      </c>
      <c r="AO100">
        <v>17.93</v>
      </c>
      <c r="AP100">
        <v>17.53</v>
      </c>
      <c r="AQ100">
        <v>16.37</v>
      </c>
      <c r="AR100">
        <v>16.61</v>
      </c>
      <c r="AS100">
        <v>16.2</v>
      </c>
      <c r="AT100">
        <v>15.92</v>
      </c>
      <c r="AU100">
        <v>15.76</v>
      </c>
      <c r="AV100">
        <v>15.94</v>
      </c>
      <c r="AW100">
        <v>16.25</v>
      </c>
      <c r="AX100">
        <v>15.95</v>
      </c>
      <c r="AY100">
        <v>15.24</v>
      </c>
      <c r="AZ100">
        <v>14.23</v>
      </c>
      <c r="BA100">
        <v>13.09</v>
      </c>
      <c r="BB100">
        <v>12.61</v>
      </c>
      <c r="BC100">
        <v>12.13</v>
      </c>
      <c r="BD100">
        <v>10.19</v>
      </c>
      <c r="BE100">
        <v>10.4</v>
      </c>
      <c r="BF100">
        <v>10.06</v>
      </c>
      <c r="BG100">
        <v>10.6</v>
      </c>
      <c r="BH100">
        <v>10.6</v>
      </c>
      <c r="BI100">
        <v>11.49</v>
      </c>
      <c r="BJ100">
        <v>12.48</v>
      </c>
      <c r="BK100">
        <v>11.5</v>
      </c>
      <c r="BL100">
        <v>13.13</v>
      </c>
      <c r="BM100">
        <v>12.69</v>
      </c>
      <c r="BN100">
        <v>13.44</v>
      </c>
      <c r="BO100">
        <v>13.3</v>
      </c>
      <c r="BP100">
        <v>13.2</v>
      </c>
      <c r="BQ100">
        <v>13.41</v>
      </c>
      <c r="BR100" s="12">
        <f t="shared" si="3"/>
        <v>-0.33150548354935189</v>
      </c>
      <c r="BS100" s="13" cm="1">
        <f t="array" aca="1" ref="BS100" ca="1">_xlfn.PERCENTILE.INC((OFFSET(E100,0,1,1,COLUMNS(E100:BQ100)-1) - E100:BP100) / E100:BP100, 0.05) * SQRT(COUNT(E100:BQ100) - 1)</f>
        <v>-0.53006289929674355</v>
      </c>
      <c r="BT100" s="12" cm="1">
        <f t="array" aca="1" ref="BT100" ca="1">_xlfn.STDEV.P((E100:BP100 - OFFSET(E100:BP100,0,1)) / OFFSET(E100:BP100,0,1)) * SQRT(COUNT(E100:BQ100)-1)</f>
        <v>0.36121219602401389</v>
      </c>
      <c r="BU100" s="12">
        <f t="shared" ca="1" si="4"/>
        <v>0.36402322827181754</v>
      </c>
      <c r="BV100" s="12" cm="1">
        <f t="array" ref="BV100">-(MAX(1 - (E100:BQ100 / _xlfn.SCAN(E100, E100:BQ100, _xlfn.LAMBDA(_xlpm.a,_xlpm.b, MAX(_xlpm.a, _xlpm.b))))))</f>
        <v>-0.56786941580756012</v>
      </c>
      <c r="BW100" s="14">
        <f t="shared" ca="1" si="5"/>
        <v>-0.90653126838012188</v>
      </c>
    </row>
    <row r="101" spans="1:75" x14ac:dyDescent="0.45">
      <c r="A101" s="2" t="s">
        <v>219</v>
      </c>
      <c r="B101" t="s">
        <v>220</v>
      </c>
      <c r="C101" t="s">
        <v>7</v>
      </c>
      <c r="D101" t="s">
        <v>55</v>
      </c>
      <c r="E101">
        <v>29.28</v>
      </c>
      <c r="F101">
        <v>30.96</v>
      </c>
      <c r="G101">
        <v>31.5</v>
      </c>
      <c r="H101">
        <v>31.5</v>
      </c>
      <c r="I101">
        <v>32.1</v>
      </c>
      <c r="J101">
        <v>30.5</v>
      </c>
      <c r="K101">
        <v>30.5</v>
      </c>
      <c r="L101">
        <v>30.2</v>
      </c>
      <c r="M101">
        <v>29.9</v>
      </c>
      <c r="N101">
        <v>31.08</v>
      </c>
      <c r="O101">
        <v>30.26</v>
      </c>
      <c r="P101">
        <v>30.14</v>
      </c>
      <c r="Q101">
        <v>29.24</v>
      </c>
      <c r="R101">
        <v>29</v>
      </c>
      <c r="S101">
        <v>28.44</v>
      </c>
      <c r="T101">
        <v>27.56</v>
      </c>
      <c r="U101">
        <v>27.48</v>
      </c>
      <c r="V101">
        <v>27.58</v>
      </c>
      <c r="W101">
        <v>26.5</v>
      </c>
      <c r="X101">
        <v>26.72</v>
      </c>
      <c r="Y101">
        <v>26.16</v>
      </c>
      <c r="Z101">
        <v>25.46</v>
      </c>
      <c r="AA101">
        <v>24.88</v>
      </c>
      <c r="AB101">
        <v>25.26</v>
      </c>
      <c r="AC101">
        <v>26.1</v>
      </c>
      <c r="AD101">
        <v>27.5</v>
      </c>
      <c r="AE101">
        <v>27.74</v>
      </c>
      <c r="AF101">
        <v>28.22</v>
      </c>
      <c r="AG101">
        <v>27.48</v>
      </c>
      <c r="AH101">
        <v>28.22</v>
      </c>
      <c r="AI101">
        <v>28.6</v>
      </c>
      <c r="AJ101">
        <v>28.6</v>
      </c>
      <c r="AK101">
        <v>28.6</v>
      </c>
      <c r="AL101">
        <v>28.06</v>
      </c>
      <c r="AM101">
        <v>27.6</v>
      </c>
      <c r="AN101">
        <v>26.1</v>
      </c>
      <c r="AO101">
        <v>25.88</v>
      </c>
      <c r="AP101">
        <v>25.56</v>
      </c>
      <c r="AQ101">
        <v>24.16</v>
      </c>
      <c r="AR101">
        <v>23.2</v>
      </c>
      <c r="AS101">
        <v>23.1</v>
      </c>
      <c r="AT101">
        <v>21.76</v>
      </c>
      <c r="AU101">
        <v>20.34</v>
      </c>
      <c r="AV101">
        <v>21.34</v>
      </c>
      <c r="AW101">
        <v>22.24</v>
      </c>
      <c r="AX101">
        <v>22.14</v>
      </c>
      <c r="AY101">
        <v>21.6</v>
      </c>
      <c r="AZ101">
        <v>21.5</v>
      </c>
      <c r="BA101">
        <v>19.78</v>
      </c>
      <c r="BB101">
        <v>20.3</v>
      </c>
      <c r="BC101">
        <v>19.190000000000001</v>
      </c>
      <c r="BD101">
        <v>18</v>
      </c>
      <c r="BE101">
        <v>17.989999999999998</v>
      </c>
      <c r="BF101">
        <v>17.71</v>
      </c>
      <c r="BG101">
        <v>19.100000000000001</v>
      </c>
      <c r="BH101">
        <v>20.32</v>
      </c>
      <c r="BI101">
        <v>21.8</v>
      </c>
      <c r="BJ101">
        <v>20.7</v>
      </c>
      <c r="BK101">
        <v>20.74</v>
      </c>
      <c r="BL101">
        <v>21.1</v>
      </c>
      <c r="BM101">
        <v>21.1</v>
      </c>
      <c r="BN101">
        <v>21.06</v>
      </c>
      <c r="BO101">
        <v>20.9</v>
      </c>
      <c r="BP101">
        <v>20.399999999999999</v>
      </c>
      <c r="BQ101">
        <v>20.7</v>
      </c>
      <c r="BR101" s="12">
        <f t="shared" si="3"/>
        <v>-0.29303278688524598</v>
      </c>
      <c r="BS101" s="13" cm="1">
        <f t="array" aca="1" ref="BS101" ca="1">_xlfn.PERCENTILE.INC((OFFSET(E101,0,1,1,COLUMNS(E101:BQ101)-1) - E101:BP101) / E101:BP101, 0.05) * SQRT(COUNT(E101:BQ101) - 1)</f>
        <v>-0.46018657398939072</v>
      </c>
      <c r="BT101" s="12" cm="1">
        <f t="array" aca="1" ref="BT101" ca="1">_xlfn.STDEV.P((E101:BP101 - OFFSET(E101:BP101,0,1)) / OFFSET(E101:BP101,0,1)) * SQRT(COUNT(E101:BQ101)-1)</f>
        <v>0.27253975869132852</v>
      </c>
      <c r="BU101" s="12">
        <f t="shared" ca="1" si="4"/>
        <v>0.2746607226535725</v>
      </c>
      <c r="BV101" s="12" cm="1">
        <f t="array" ref="BV101">-(MAX(1 - (E101:BQ101 / _xlfn.SCAN(E101, E101:BQ101, _xlfn.LAMBDA(_xlpm.a,_xlpm.b, MAX(_xlpm.a, _xlpm.b))))))</f>
        <v>-0.44828660436137069</v>
      </c>
      <c r="BW101" s="14">
        <f t="shared" ca="1" si="5"/>
        <v>-1.0603130161247447</v>
      </c>
    </row>
    <row r="102" spans="1:75" x14ac:dyDescent="0.45">
      <c r="A102" s="2" t="s">
        <v>221</v>
      </c>
      <c r="B102" t="s">
        <v>222</v>
      </c>
      <c r="C102" t="s">
        <v>54</v>
      </c>
      <c r="D102" t="s">
        <v>8</v>
      </c>
      <c r="E102">
        <v>33.450000000000003</v>
      </c>
      <c r="F102">
        <v>33.75</v>
      </c>
      <c r="G102">
        <v>33.5</v>
      </c>
      <c r="H102">
        <v>33</v>
      </c>
      <c r="I102">
        <v>33</v>
      </c>
      <c r="J102">
        <v>33.700000000000003</v>
      </c>
      <c r="K102">
        <v>33.5</v>
      </c>
      <c r="L102">
        <v>34</v>
      </c>
      <c r="M102">
        <v>33.799999999999997</v>
      </c>
      <c r="N102">
        <v>33</v>
      </c>
      <c r="O102">
        <v>32.950000000000003</v>
      </c>
      <c r="P102">
        <v>32.85</v>
      </c>
      <c r="Q102">
        <v>32.950000000000003</v>
      </c>
      <c r="R102">
        <v>32.6</v>
      </c>
      <c r="S102">
        <v>32.25</v>
      </c>
      <c r="T102">
        <v>32.75</v>
      </c>
      <c r="U102">
        <v>32.4</v>
      </c>
      <c r="V102">
        <v>32.9</v>
      </c>
      <c r="W102">
        <v>32.75</v>
      </c>
      <c r="X102">
        <v>32.6</v>
      </c>
      <c r="Y102">
        <v>32.5</v>
      </c>
      <c r="Z102">
        <v>30.5</v>
      </c>
      <c r="AA102">
        <v>30</v>
      </c>
      <c r="AB102">
        <v>30</v>
      </c>
      <c r="AC102">
        <v>30.1</v>
      </c>
      <c r="AD102">
        <v>30.45</v>
      </c>
      <c r="AE102">
        <v>30.35</v>
      </c>
      <c r="AF102">
        <v>31</v>
      </c>
      <c r="AG102">
        <v>30.75</v>
      </c>
      <c r="AH102">
        <v>30.5</v>
      </c>
      <c r="AI102">
        <v>30.3</v>
      </c>
      <c r="AJ102">
        <v>30.4</v>
      </c>
      <c r="AK102">
        <v>30.7</v>
      </c>
      <c r="AL102">
        <v>31.6</v>
      </c>
      <c r="AM102">
        <v>30.95</v>
      </c>
      <c r="AN102">
        <v>30.95</v>
      </c>
      <c r="AO102">
        <v>30.6</v>
      </c>
      <c r="AP102">
        <v>30.85</v>
      </c>
      <c r="AQ102">
        <v>28.9</v>
      </c>
      <c r="AR102">
        <v>29</v>
      </c>
      <c r="AS102">
        <v>29.15</v>
      </c>
      <c r="AT102">
        <v>28.9</v>
      </c>
      <c r="AU102">
        <v>28.25</v>
      </c>
      <c r="AV102">
        <v>28.35</v>
      </c>
      <c r="AW102">
        <v>28.15</v>
      </c>
      <c r="AX102">
        <v>28.55</v>
      </c>
      <c r="AY102">
        <v>28.1</v>
      </c>
      <c r="AZ102">
        <v>26.95</v>
      </c>
      <c r="BA102">
        <v>25.6</v>
      </c>
      <c r="BB102">
        <v>24.8</v>
      </c>
      <c r="BC102">
        <v>23.25</v>
      </c>
      <c r="BD102">
        <v>21.65</v>
      </c>
      <c r="BE102">
        <v>20.2</v>
      </c>
      <c r="BF102">
        <v>19.7</v>
      </c>
      <c r="BG102">
        <v>18.02</v>
      </c>
      <c r="BH102">
        <v>16.5</v>
      </c>
      <c r="BI102">
        <v>16.52</v>
      </c>
      <c r="BJ102">
        <v>16.899999999999999</v>
      </c>
      <c r="BK102">
        <v>16.32</v>
      </c>
      <c r="BL102">
        <v>17.600000000000001</v>
      </c>
      <c r="BM102">
        <v>18.72</v>
      </c>
      <c r="BN102">
        <v>19</v>
      </c>
      <c r="BO102">
        <v>20.05</v>
      </c>
      <c r="BP102">
        <v>19.62</v>
      </c>
      <c r="BQ102">
        <v>20.100000000000001</v>
      </c>
      <c r="BR102" s="12">
        <f t="shared" si="3"/>
        <v>-0.3991031390134529</v>
      </c>
      <c r="BS102" s="13" cm="1">
        <f t="array" aca="1" ref="BS102" ca="1">_xlfn.PERCENTILE.INC((OFFSET(E102,0,1,1,COLUMNS(E102:BQ102)-1) - E102:BP102) / E102:BP102, 0.05) * SQRT(COUNT(E102:BQ102) - 1)</f>
        <v>-0.53127814314215016</v>
      </c>
      <c r="BT102" s="12" cm="1">
        <f t="array" aca="1" ref="BT102" ca="1">_xlfn.STDEV.P((E102:BP102 - OFFSET(E102:BP102,0,1)) / OFFSET(E102:BP102,0,1)) * SQRT(COUNT(E102:BQ102)-1)</f>
        <v>0.2524725509579413</v>
      </c>
      <c r="BU102" s="12">
        <f t="shared" ca="1" si="4"/>
        <v>0.2544373475241703</v>
      </c>
      <c r="BV102" s="12" cm="1">
        <f t="array" ref="BV102">-(MAX(1 - (E102:BQ102 / _xlfn.SCAN(E102, E102:BQ102, _xlfn.LAMBDA(_xlpm.a,_xlpm.b, MAX(_xlpm.a, _xlpm.b))))))</f>
        <v>-0.52</v>
      </c>
      <c r="BW102" s="14">
        <f t="shared" ca="1" si="5"/>
        <v>-1.5647158638878309</v>
      </c>
    </row>
    <row r="103" spans="1:75" x14ac:dyDescent="0.45">
      <c r="A103" s="2" t="s">
        <v>223</v>
      </c>
      <c r="B103" t="s">
        <v>224</v>
      </c>
      <c r="C103" t="s">
        <v>19</v>
      </c>
      <c r="D103" t="s">
        <v>8</v>
      </c>
      <c r="E103">
        <v>43.98</v>
      </c>
      <c r="F103">
        <v>43.88</v>
      </c>
      <c r="G103">
        <v>43.24</v>
      </c>
      <c r="H103">
        <v>43.08</v>
      </c>
      <c r="I103">
        <v>43.62</v>
      </c>
      <c r="J103">
        <v>43.46</v>
      </c>
      <c r="K103">
        <v>43.04</v>
      </c>
      <c r="L103">
        <v>43.22</v>
      </c>
      <c r="M103">
        <v>43.14</v>
      </c>
      <c r="N103">
        <v>43.5</v>
      </c>
      <c r="O103">
        <v>43.26</v>
      </c>
      <c r="P103">
        <v>43.12</v>
      </c>
      <c r="Q103">
        <v>43.36</v>
      </c>
      <c r="R103">
        <v>43.86</v>
      </c>
      <c r="S103">
        <v>44.1</v>
      </c>
      <c r="T103">
        <v>43.76</v>
      </c>
      <c r="U103">
        <v>43.68</v>
      </c>
      <c r="V103">
        <v>43.48</v>
      </c>
      <c r="W103">
        <v>42.84</v>
      </c>
      <c r="X103">
        <v>42.56</v>
      </c>
      <c r="Y103">
        <v>41.82</v>
      </c>
      <c r="Z103">
        <v>40.880000000000003</v>
      </c>
      <c r="AA103">
        <v>41.1</v>
      </c>
      <c r="AB103">
        <v>41.46</v>
      </c>
      <c r="AC103">
        <v>41.48</v>
      </c>
      <c r="AD103">
        <v>41.76</v>
      </c>
      <c r="AE103">
        <v>42.1</v>
      </c>
      <c r="AF103">
        <v>41.88</v>
      </c>
      <c r="AG103">
        <v>41.54</v>
      </c>
      <c r="AH103">
        <v>42</v>
      </c>
      <c r="AI103">
        <v>42</v>
      </c>
      <c r="AJ103">
        <v>41.46</v>
      </c>
      <c r="AK103">
        <v>42.54</v>
      </c>
      <c r="AL103">
        <v>43.96</v>
      </c>
      <c r="AM103">
        <v>44.08</v>
      </c>
      <c r="AN103">
        <v>43.8</v>
      </c>
      <c r="AO103">
        <v>43.62</v>
      </c>
      <c r="AP103">
        <v>43.68</v>
      </c>
      <c r="AQ103">
        <v>41.52</v>
      </c>
      <c r="AR103">
        <v>41.68</v>
      </c>
      <c r="AS103">
        <v>41.8</v>
      </c>
      <c r="AT103">
        <v>39.200000000000003</v>
      </c>
      <c r="AU103">
        <v>37.76</v>
      </c>
      <c r="AV103">
        <v>38.1</v>
      </c>
      <c r="AW103">
        <v>38.96</v>
      </c>
      <c r="AX103">
        <v>38.72</v>
      </c>
      <c r="AY103">
        <v>36.700000000000003</v>
      </c>
      <c r="AZ103">
        <v>35.94</v>
      </c>
      <c r="BA103">
        <v>33.44</v>
      </c>
      <c r="BB103">
        <v>33.46</v>
      </c>
      <c r="BC103">
        <v>33.380000000000003</v>
      </c>
      <c r="BD103">
        <v>30.14</v>
      </c>
      <c r="BE103">
        <v>32.96</v>
      </c>
      <c r="BF103">
        <v>32.54</v>
      </c>
      <c r="BG103">
        <v>32.18</v>
      </c>
      <c r="BH103">
        <v>29.46</v>
      </c>
      <c r="BI103">
        <v>28.14</v>
      </c>
      <c r="BJ103">
        <v>29.34</v>
      </c>
      <c r="BK103">
        <v>28.44</v>
      </c>
      <c r="BL103">
        <v>30.64</v>
      </c>
      <c r="BM103">
        <v>29.92</v>
      </c>
      <c r="BN103">
        <v>30.62</v>
      </c>
      <c r="BO103">
        <v>30</v>
      </c>
      <c r="BP103">
        <v>30.2</v>
      </c>
      <c r="BQ103">
        <v>30.7</v>
      </c>
      <c r="BR103" s="12">
        <f t="shared" si="3"/>
        <v>-0.30195543428831284</v>
      </c>
      <c r="BS103" s="13" cm="1">
        <f t="array" aca="1" ref="BS103" ca="1">_xlfn.PERCENTILE.INC((OFFSET(E103,0,1,1,COLUMNS(E103:BQ103)-1) - E103:BP103) / E103:BP103, 0.05) * SQRT(COUNT(E103:BQ103) - 1)</f>
        <v>-0.4855698129621564</v>
      </c>
      <c r="BT103" s="12" cm="1">
        <f t="array" aca="1" ref="BT103" ca="1">_xlfn.STDEV.P((E103:BP103 - OFFSET(E103:BP103,0,1)) / OFFSET(E103:BP103,0,1)) * SQRT(COUNT(E103:BQ103)-1)</f>
        <v>0.24456633431997241</v>
      </c>
      <c r="BU103" s="12">
        <f t="shared" ca="1" si="4"/>
        <v>0.24646960298052137</v>
      </c>
      <c r="BV103" s="12" cm="1">
        <f t="array" ref="BV103">-(MAX(1 - (E103:BQ103 / _xlfn.SCAN(E103, E103:BQ103, _xlfn.LAMBDA(_xlpm.a,_xlpm.b, MAX(_xlpm.a, _xlpm.b))))))</f>
        <v>-0.36190476190476195</v>
      </c>
      <c r="BW103" s="14">
        <f t="shared" ca="1" si="5"/>
        <v>-1.2180748498492402</v>
      </c>
    </row>
    <row r="104" spans="1:75" x14ac:dyDescent="0.45">
      <c r="A104" s="2" t="s">
        <v>225</v>
      </c>
      <c r="B104" t="s">
        <v>226</v>
      </c>
      <c r="C104" t="s">
        <v>54</v>
      </c>
      <c r="D104" t="s">
        <v>29</v>
      </c>
      <c r="E104">
        <v>594.6</v>
      </c>
      <c r="F104">
        <v>594</v>
      </c>
      <c r="G104">
        <v>584.6</v>
      </c>
      <c r="H104">
        <v>577</v>
      </c>
      <c r="I104">
        <v>570</v>
      </c>
      <c r="J104">
        <v>558.20000000000005</v>
      </c>
      <c r="K104">
        <v>563.20000000000005</v>
      </c>
      <c r="L104">
        <v>566.20000000000005</v>
      </c>
      <c r="M104">
        <v>575</v>
      </c>
      <c r="N104">
        <v>578</v>
      </c>
      <c r="O104">
        <v>568.6</v>
      </c>
      <c r="P104">
        <v>562.6</v>
      </c>
      <c r="Q104">
        <v>573.4</v>
      </c>
      <c r="R104">
        <v>583.6</v>
      </c>
      <c r="S104">
        <v>591.6</v>
      </c>
      <c r="T104">
        <v>584.20000000000005</v>
      </c>
      <c r="U104">
        <v>575.79999999999995</v>
      </c>
      <c r="V104">
        <v>595.6</v>
      </c>
      <c r="W104">
        <v>576.20000000000005</v>
      </c>
      <c r="X104">
        <v>578.4</v>
      </c>
      <c r="Y104">
        <v>578.20000000000005</v>
      </c>
      <c r="Z104">
        <v>581</v>
      </c>
      <c r="AA104">
        <v>562</v>
      </c>
      <c r="AB104">
        <v>579.20000000000005</v>
      </c>
      <c r="AC104">
        <v>591.20000000000005</v>
      </c>
      <c r="AD104">
        <v>582</v>
      </c>
      <c r="AE104">
        <v>587.79999999999995</v>
      </c>
      <c r="AF104">
        <v>578.20000000000005</v>
      </c>
      <c r="AG104">
        <v>580.20000000000005</v>
      </c>
      <c r="AH104">
        <v>580.20000000000005</v>
      </c>
      <c r="AI104">
        <v>586.6</v>
      </c>
      <c r="AJ104">
        <v>588.4</v>
      </c>
      <c r="AK104">
        <v>589</v>
      </c>
      <c r="AL104">
        <v>602.79999999999995</v>
      </c>
      <c r="AM104">
        <v>577</v>
      </c>
      <c r="AN104">
        <v>570.4</v>
      </c>
      <c r="AO104">
        <v>569.4</v>
      </c>
      <c r="AP104">
        <v>569.79999999999995</v>
      </c>
      <c r="AQ104">
        <v>548.6</v>
      </c>
      <c r="AR104">
        <v>539.79999999999995</v>
      </c>
      <c r="AS104">
        <v>540.4</v>
      </c>
      <c r="AT104">
        <v>524</v>
      </c>
      <c r="AU104">
        <v>519.6</v>
      </c>
      <c r="AV104">
        <v>519.20000000000005</v>
      </c>
      <c r="AW104">
        <v>516.6</v>
      </c>
      <c r="AX104">
        <v>521.4</v>
      </c>
      <c r="AY104">
        <v>512</v>
      </c>
      <c r="AZ104">
        <v>495.4</v>
      </c>
      <c r="BA104">
        <v>475.2</v>
      </c>
      <c r="BB104">
        <v>470</v>
      </c>
      <c r="BC104">
        <v>462.5</v>
      </c>
      <c r="BD104">
        <v>434.6</v>
      </c>
      <c r="BE104">
        <v>447.6</v>
      </c>
      <c r="BF104">
        <v>411.9</v>
      </c>
      <c r="BG104">
        <v>395</v>
      </c>
      <c r="BH104">
        <v>369</v>
      </c>
      <c r="BI104">
        <v>427.5</v>
      </c>
      <c r="BJ104">
        <v>377.2</v>
      </c>
      <c r="BK104">
        <v>364.7</v>
      </c>
      <c r="BL104">
        <v>393.4</v>
      </c>
      <c r="BM104">
        <v>395.2</v>
      </c>
      <c r="BN104">
        <v>437.5</v>
      </c>
      <c r="BO104">
        <v>425</v>
      </c>
      <c r="BP104">
        <v>443.3</v>
      </c>
      <c r="BQ104">
        <v>439.1</v>
      </c>
      <c r="BR104" s="12">
        <f t="shared" si="3"/>
        <v>-0.26152034981500166</v>
      </c>
      <c r="BS104" s="13" cm="1">
        <f t="array" aca="1" ref="BS104" ca="1">_xlfn.PERCENTILE.INC((OFFSET(E104,0,1,1,COLUMNS(E104:BQ104)-1) - E104:BP104) / E104:BP104, 0.05) * SQRT(COUNT(E104:BQ104) - 1)</f>
        <v>-0.46156572391900813</v>
      </c>
      <c r="BT104" s="12" cm="1">
        <f t="array" aca="1" ref="BT104" ca="1">_xlfn.STDEV.P((E104:BP104 - OFFSET(E104:BP104,0,1)) / OFFSET(E104:BP104,0,1)) * SQRT(COUNT(E104:BQ104)-1)</f>
        <v>0.30019162008706624</v>
      </c>
      <c r="BU104" s="12">
        <f t="shared" ca="1" si="4"/>
        <v>0.30252777687765553</v>
      </c>
      <c r="BV104" s="12" cm="1">
        <f t="array" ref="BV104">-(MAX(1 - (E104:BQ104 / _xlfn.SCAN(E104, E104:BQ104, _xlfn.LAMBDA(_xlpm.a,_xlpm.b, MAX(_xlpm.a, _xlpm.b))))))</f>
        <v>-0.39499004644990043</v>
      </c>
      <c r="BW104" s="14">
        <f t="shared" ca="1" si="5"/>
        <v>-0.8576688996414833</v>
      </c>
    </row>
    <row r="105" spans="1:75" x14ac:dyDescent="0.45">
      <c r="A105" s="2" t="s">
        <v>227</v>
      </c>
      <c r="B105" t="s">
        <v>228</v>
      </c>
      <c r="C105" t="s">
        <v>19</v>
      </c>
      <c r="D105" t="s">
        <v>34</v>
      </c>
      <c r="E105">
        <v>109.54</v>
      </c>
      <c r="F105">
        <v>109.54</v>
      </c>
      <c r="G105">
        <v>106.712</v>
      </c>
      <c r="H105">
        <v>103.224</v>
      </c>
      <c r="I105">
        <v>106.33499999999999</v>
      </c>
      <c r="J105">
        <v>107.089</v>
      </c>
      <c r="K105">
        <v>106.61799999999999</v>
      </c>
      <c r="L105">
        <v>104.167</v>
      </c>
      <c r="M105">
        <v>104.35599999999999</v>
      </c>
      <c r="N105">
        <v>105.77</v>
      </c>
      <c r="O105">
        <v>111.803</v>
      </c>
      <c r="P105">
        <v>110.577</v>
      </c>
      <c r="Q105">
        <v>110.295</v>
      </c>
      <c r="R105">
        <v>111.143</v>
      </c>
      <c r="S105">
        <v>110.86</v>
      </c>
      <c r="T105">
        <v>108.221</v>
      </c>
      <c r="U105">
        <v>111.614</v>
      </c>
      <c r="V105">
        <v>107.56100000000001</v>
      </c>
      <c r="W105">
        <v>104.45</v>
      </c>
      <c r="X105">
        <v>105.675</v>
      </c>
      <c r="Y105">
        <v>108.598</v>
      </c>
      <c r="Z105">
        <v>105.393</v>
      </c>
      <c r="AA105">
        <v>105.01600000000001</v>
      </c>
      <c r="AB105">
        <v>103.224</v>
      </c>
      <c r="AC105">
        <v>104.733</v>
      </c>
      <c r="AD105">
        <v>107.089</v>
      </c>
      <c r="AE105">
        <v>107.372</v>
      </c>
      <c r="AF105">
        <v>108.40900000000001</v>
      </c>
      <c r="AG105">
        <v>110.577</v>
      </c>
      <c r="AH105">
        <v>113.31100000000001</v>
      </c>
      <c r="AI105">
        <v>117.742</v>
      </c>
      <c r="AJ105">
        <v>118.21299999999999</v>
      </c>
      <c r="AK105">
        <v>116.045</v>
      </c>
      <c r="AL105">
        <v>115.66800000000001</v>
      </c>
      <c r="AM105">
        <v>112.274</v>
      </c>
      <c r="AN105">
        <v>112.557</v>
      </c>
      <c r="AO105">
        <v>113.877</v>
      </c>
      <c r="AP105">
        <v>111.426</v>
      </c>
      <c r="AQ105">
        <v>104.35599999999999</v>
      </c>
      <c r="AR105">
        <v>101.999</v>
      </c>
      <c r="AS105">
        <v>98.227999999999994</v>
      </c>
      <c r="AT105">
        <v>93.468000000000004</v>
      </c>
      <c r="AU105">
        <v>88.613</v>
      </c>
      <c r="AV105">
        <v>89.037000000000006</v>
      </c>
      <c r="AW105">
        <v>86.397000000000006</v>
      </c>
      <c r="AX105">
        <v>85.784999999999997</v>
      </c>
      <c r="AY105">
        <v>80.977000000000004</v>
      </c>
      <c r="AZ105">
        <v>78.855999999999995</v>
      </c>
      <c r="BA105">
        <v>73.718000000000004</v>
      </c>
      <c r="BB105">
        <v>73.435000000000002</v>
      </c>
      <c r="BC105">
        <v>73.623999999999995</v>
      </c>
      <c r="BD105">
        <v>63.066000000000003</v>
      </c>
      <c r="BE105">
        <v>61.935000000000002</v>
      </c>
      <c r="BF105">
        <v>56.75</v>
      </c>
      <c r="BG105">
        <v>54.959000000000003</v>
      </c>
      <c r="BH105">
        <v>52.319000000000003</v>
      </c>
      <c r="BI105">
        <v>49.02</v>
      </c>
      <c r="BJ105">
        <v>52.414000000000001</v>
      </c>
      <c r="BK105">
        <v>48.972999999999999</v>
      </c>
      <c r="BL105">
        <v>53.591999999999999</v>
      </c>
      <c r="BM105">
        <v>54.298999999999999</v>
      </c>
      <c r="BN105">
        <v>55.43</v>
      </c>
      <c r="BO105">
        <v>55.289000000000001</v>
      </c>
      <c r="BP105">
        <v>54.063000000000002</v>
      </c>
      <c r="BQ105">
        <v>57.314999999999998</v>
      </c>
      <c r="BR105" s="12">
        <f t="shared" si="3"/>
        <v>-0.47676647799890454</v>
      </c>
      <c r="BS105" s="13" cm="1">
        <f t="array" aca="1" ref="BS105" ca="1">_xlfn.PERCENTILE.INC((OFFSET(E105,0,1,1,COLUMNS(E105:BQ105)-1) - E105:BP105) / E105:BP105, 0.05) * SQRT(COUNT(E105:BQ105) - 1)</f>
        <v>-0.51920606015436432</v>
      </c>
      <c r="BT105" s="12" cm="1">
        <f t="array" aca="1" ref="BT105" ca="1">_xlfn.STDEV.P((E105:BP105 - OFFSET(E105:BP105,0,1)) / OFFSET(E105:BP105,0,1)) * SQRT(COUNT(E105:BQ105)-1)</f>
        <v>0.31313172772594133</v>
      </c>
      <c r="BU105" s="12">
        <f t="shared" ca="1" si="4"/>
        <v>0.31556858726207276</v>
      </c>
      <c r="BV105" s="12" cm="1">
        <f t="array" ref="BV105">-(MAX(1 - (E105:BQ105 / _xlfn.SCAN(E105, E105:BQ105, _xlfn.LAMBDA(_xlpm.a,_xlpm.b, MAX(_xlpm.a, _xlpm.b))))))</f>
        <v>-0.58572238247908437</v>
      </c>
      <c r="BW105" s="14">
        <f t="shared" ca="1" si="5"/>
        <v>-1.5096239148250628</v>
      </c>
    </row>
    <row r="106" spans="1:75" x14ac:dyDescent="0.45">
      <c r="A106" s="2" t="s">
        <v>229</v>
      </c>
      <c r="B106" t="s">
        <v>230</v>
      </c>
      <c r="C106" t="s">
        <v>37</v>
      </c>
      <c r="D106" t="s">
        <v>29</v>
      </c>
      <c r="E106">
        <v>413.68</v>
      </c>
      <c r="F106">
        <v>418.52</v>
      </c>
      <c r="G106">
        <v>414.37</v>
      </c>
      <c r="H106">
        <v>409.03</v>
      </c>
      <c r="I106">
        <v>412.39</v>
      </c>
      <c r="J106">
        <v>411.11</v>
      </c>
      <c r="K106">
        <v>412.69</v>
      </c>
      <c r="L106">
        <v>407.85</v>
      </c>
      <c r="M106">
        <v>406.66</v>
      </c>
      <c r="N106">
        <v>406.07</v>
      </c>
      <c r="O106">
        <v>403.6</v>
      </c>
      <c r="P106">
        <v>402.02</v>
      </c>
      <c r="Q106">
        <v>402.81</v>
      </c>
      <c r="R106">
        <v>403.9</v>
      </c>
      <c r="S106">
        <v>404.49</v>
      </c>
      <c r="T106">
        <v>405.38</v>
      </c>
      <c r="U106">
        <v>401.62</v>
      </c>
      <c r="V106">
        <v>406.66</v>
      </c>
      <c r="W106">
        <v>397.87</v>
      </c>
      <c r="X106">
        <v>401.92</v>
      </c>
      <c r="Y106">
        <v>402.51</v>
      </c>
      <c r="Z106">
        <v>400.64</v>
      </c>
      <c r="AA106">
        <v>393.62</v>
      </c>
      <c r="AB106">
        <v>396.58</v>
      </c>
      <c r="AC106">
        <v>396.98</v>
      </c>
      <c r="AD106">
        <v>403.5</v>
      </c>
      <c r="AE106">
        <v>404.09</v>
      </c>
      <c r="AF106">
        <v>402.91</v>
      </c>
      <c r="AG106">
        <v>401.82</v>
      </c>
      <c r="AH106">
        <v>405.67</v>
      </c>
      <c r="AI106">
        <v>407.45</v>
      </c>
      <c r="AJ106">
        <v>405.28</v>
      </c>
      <c r="AK106">
        <v>405.97</v>
      </c>
      <c r="AL106">
        <v>407.85</v>
      </c>
      <c r="AM106">
        <v>404.29</v>
      </c>
      <c r="AN106">
        <v>404.78</v>
      </c>
      <c r="AO106">
        <v>401.33</v>
      </c>
      <c r="AP106">
        <v>399.25</v>
      </c>
      <c r="AQ106">
        <v>384.83</v>
      </c>
      <c r="AR106">
        <v>377.22</v>
      </c>
      <c r="AS106">
        <v>375.34</v>
      </c>
      <c r="AT106">
        <v>360.32</v>
      </c>
      <c r="AU106">
        <v>346.59</v>
      </c>
      <c r="AV106">
        <v>339.08</v>
      </c>
      <c r="AW106">
        <v>341.85</v>
      </c>
      <c r="AX106">
        <v>345.9</v>
      </c>
      <c r="AY106">
        <v>347.38</v>
      </c>
      <c r="AZ106">
        <v>338.88</v>
      </c>
      <c r="BA106">
        <v>304.3</v>
      </c>
      <c r="BB106">
        <v>312.31</v>
      </c>
      <c r="BC106">
        <v>307.27</v>
      </c>
      <c r="BD106">
        <v>268.74</v>
      </c>
      <c r="BE106">
        <v>268.33999999999997</v>
      </c>
      <c r="BF106">
        <v>248.09</v>
      </c>
      <c r="BG106">
        <v>244.43</v>
      </c>
      <c r="BH106">
        <v>232.48</v>
      </c>
      <c r="BI106">
        <v>216.17</v>
      </c>
      <c r="BJ106">
        <v>228.82</v>
      </c>
      <c r="BK106">
        <v>208.47</v>
      </c>
      <c r="BL106">
        <v>239.69</v>
      </c>
      <c r="BM106">
        <v>255.6</v>
      </c>
      <c r="BN106">
        <v>273.68</v>
      </c>
      <c r="BO106">
        <v>265.27999999999997</v>
      </c>
      <c r="BP106">
        <v>264.58999999999997</v>
      </c>
      <c r="BQ106">
        <v>265.27999999999997</v>
      </c>
      <c r="BR106" s="12">
        <f t="shared" si="3"/>
        <v>-0.35873138657899833</v>
      </c>
      <c r="BS106" s="13" cm="1">
        <f t="array" aca="1" ref="BS106" ca="1">_xlfn.PERCENTILE.INC((OFFSET(E106,0,1,1,COLUMNS(E106:BQ106)-1) - E106:BP106) / E106:BP106, 0.05) * SQRT(COUNT(E106:BQ106) - 1)</f>
        <v>-0.59734283980205838</v>
      </c>
      <c r="BT106" s="12" cm="1">
        <f t="array" aca="1" ref="BT106" ca="1">_xlfn.STDEV.P((E106:BP106 - OFFSET(E106:BP106,0,1)) / OFFSET(E106:BP106,0,1)) * SQRT(COUNT(E106:BQ106)-1)</f>
        <v>0.30609592711873373</v>
      </c>
      <c r="BU106" s="12">
        <f t="shared" ca="1" si="4"/>
        <v>0.30847803251695488</v>
      </c>
      <c r="BV106" s="12" cm="1">
        <f t="array" ref="BV106">-(MAX(1 - (E106:BQ106 / _xlfn.SCAN(E106, E106:BQ106, _xlfn.LAMBDA(_xlpm.a,_xlpm.b, MAX(_xlpm.a, _xlpm.b))))))</f>
        <v>-0.50188760393768517</v>
      </c>
      <c r="BW106" s="14">
        <f t="shared" ca="1" si="5"/>
        <v>-1.1587088289093346</v>
      </c>
    </row>
    <row r="107" spans="1:75" x14ac:dyDescent="0.45">
      <c r="A107" s="2" t="s">
        <v>231</v>
      </c>
      <c r="B107" t="s">
        <v>232</v>
      </c>
      <c r="C107" t="s">
        <v>37</v>
      </c>
      <c r="D107" t="s">
        <v>26</v>
      </c>
      <c r="E107">
        <v>97.8</v>
      </c>
      <c r="F107">
        <v>99</v>
      </c>
      <c r="G107">
        <v>99.2</v>
      </c>
      <c r="H107">
        <v>99.2</v>
      </c>
      <c r="I107">
        <v>100</v>
      </c>
      <c r="J107">
        <v>103</v>
      </c>
      <c r="K107">
        <v>106.2</v>
      </c>
      <c r="L107">
        <v>107</v>
      </c>
      <c r="M107">
        <v>104.4</v>
      </c>
      <c r="N107">
        <v>104.2</v>
      </c>
      <c r="O107">
        <v>103.8</v>
      </c>
      <c r="P107">
        <v>105.6</v>
      </c>
      <c r="Q107">
        <v>104.4</v>
      </c>
      <c r="R107">
        <v>106.6</v>
      </c>
      <c r="S107">
        <v>107.2</v>
      </c>
      <c r="T107">
        <v>100.8</v>
      </c>
      <c r="U107">
        <v>95.9</v>
      </c>
      <c r="V107">
        <v>95.9</v>
      </c>
      <c r="W107">
        <v>93.3</v>
      </c>
      <c r="X107">
        <v>93</v>
      </c>
      <c r="Y107">
        <v>92.8</v>
      </c>
      <c r="Z107">
        <v>92.4</v>
      </c>
      <c r="AA107">
        <v>94.4</v>
      </c>
      <c r="AB107">
        <v>94.6</v>
      </c>
      <c r="AC107">
        <v>97.4</v>
      </c>
      <c r="AD107">
        <v>98.85</v>
      </c>
      <c r="AE107">
        <v>98.8</v>
      </c>
      <c r="AF107">
        <v>98.5</v>
      </c>
      <c r="AG107">
        <v>99.6</v>
      </c>
      <c r="AH107">
        <v>101</v>
      </c>
      <c r="AI107">
        <v>103.4</v>
      </c>
      <c r="AJ107">
        <v>106</v>
      </c>
      <c r="AK107">
        <v>104</v>
      </c>
      <c r="AL107">
        <v>104.4</v>
      </c>
      <c r="AM107">
        <v>104.2</v>
      </c>
      <c r="AN107">
        <v>104.6</v>
      </c>
      <c r="AO107">
        <v>109</v>
      </c>
      <c r="AP107">
        <v>106.2</v>
      </c>
      <c r="AQ107">
        <v>99.8</v>
      </c>
      <c r="AR107">
        <v>99.1</v>
      </c>
      <c r="AS107">
        <v>101</v>
      </c>
      <c r="AT107">
        <v>97.8</v>
      </c>
      <c r="AU107">
        <v>95.1</v>
      </c>
      <c r="AV107">
        <v>96.2</v>
      </c>
      <c r="AW107">
        <v>98.2</v>
      </c>
      <c r="AX107">
        <v>97.9</v>
      </c>
      <c r="AY107">
        <v>97.6</v>
      </c>
      <c r="AZ107">
        <v>97.6</v>
      </c>
      <c r="BA107">
        <v>92.1</v>
      </c>
      <c r="BB107">
        <v>91.4</v>
      </c>
      <c r="BC107">
        <v>91.4</v>
      </c>
      <c r="BD107">
        <v>79</v>
      </c>
      <c r="BE107">
        <v>78.599999999999994</v>
      </c>
      <c r="BF107">
        <v>72.3</v>
      </c>
      <c r="BG107">
        <v>74.099999999999994</v>
      </c>
      <c r="BH107">
        <v>71.099999999999994</v>
      </c>
      <c r="BI107">
        <v>73.099999999999994</v>
      </c>
      <c r="BJ107">
        <v>75.099999999999994</v>
      </c>
      <c r="BK107">
        <v>71.7</v>
      </c>
      <c r="BL107">
        <v>75</v>
      </c>
      <c r="BM107">
        <v>77.599999999999994</v>
      </c>
      <c r="BN107">
        <v>78.2</v>
      </c>
      <c r="BO107">
        <v>80</v>
      </c>
      <c r="BP107">
        <v>80.900000000000006</v>
      </c>
      <c r="BQ107">
        <v>82.8</v>
      </c>
      <c r="BR107" s="12">
        <f t="shared" si="3"/>
        <v>-0.15337423312883436</v>
      </c>
      <c r="BS107" s="13" cm="1">
        <f t="array" aca="1" ref="BS107" ca="1">_xlfn.PERCENTILE.INC((OFFSET(E107,0,1,1,COLUMNS(E107:BQ107)-1) - E107:BP107) / E107:BP107, 0.05) * SQRT(COUNT(E107:BQ107) - 1)</f>
        <v>-0.47359310007340383</v>
      </c>
      <c r="BT107" s="12" cm="1">
        <f t="array" aca="1" ref="BT107" ca="1">_xlfn.STDEV.P((E107:BP107 - OFFSET(E107:BP107,0,1)) / OFFSET(E107:BP107,0,1)) * SQRT(COUNT(E107:BQ107)-1)</f>
        <v>0.26315258299743083</v>
      </c>
      <c r="BU107" s="12">
        <f t="shared" ca="1" si="4"/>
        <v>0.2652004939069767</v>
      </c>
      <c r="BV107" s="12" cm="1">
        <f t="array" ref="BV107">-(MAX(1 - (E107:BQ107 / _xlfn.SCAN(E107, E107:BQ107, _xlfn.LAMBDA(_xlpm.a,_xlpm.b, MAX(_xlpm.a, _xlpm.b))))))</f>
        <v>-0.34770642201834867</v>
      </c>
      <c r="BW107" s="14">
        <f t="shared" ca="1" si="5"/>
        <v>-0.5674232724402285</v>
      </c>
    </row>
    <row r="108" spans="1:75" x14ac:dyDescent="0.45">
      <c r="A108" s="2" t="s">
        <v>233</v>
      </c>
      <c r="B108" t="s">
        <v>234</v>
      </c>
      <c r="C108" t="s">
        <v>19</v>
      </c>
      <c r="D108" t="s">
        <v>34</v>
      </c>
      <c r="E108">
        <v>90.656000000000006</v>
      </c>
      <c r="F108">
        <v>90.656000000000006</v>
      </c>
      <c r="G108">
        <v>91.468000000000004</v>
      </c>
      <c r="H108">
        <v>91.033000000000001</v>
      </c>
      <c r="I108">
        <v>91.921000000000006</v>
      </c>
      <c r="J108">
        <v>90.900999999999996</v>
      </c>
      <c r="K108">
        <v>91.637</v>
      </c>
      <c r="L108">
        <v>90.637</v>
      </c>
      <c r="M108">
        <v>90.674000000000007</v>
      </c>
      <c r="N108">
        <v>90.807000000000002</v>
      </c>
      <c r="O108">
        <v>89.597999999999999</v>
      </c>
      <c r="P108">
        <v>89.73</v>
      </c>
      <c r="Q108">
        <v>90.542000000000002</v>
      </c>
      <c r="R108">
        <v>86.483000000000004</v>
      </c>
      <c r="S108">
        <v>85.822000000000003</v>
      </c>
      <c r="T108">
        <v>86.652000000000001</v>
      </c>
      <c r="U108">
        <v>83.914000000000001</v>
      </c>
      <c r="V108">
        <v>84.5</v>
      </c>
      <c r="W108">
        <v>81.762</v>
      </c>
      <c r="X108">
        <v>81.686000000000007</v>
      </c>
      <c r="Y108">
        <v>81.988</v>
      </c>
      <c r="Z108">
        <v>80.44</v>
      </c>
      <c r="AA108">
        <v>79.061999999999998</v>
      </c>
      <c r="AB108">
        <v>79.534000000000006</v>
      </c>
      <c r="AC108">
        <v>81.516000000000005</v>
      </c>
      <c r="AD108">
        <v>83.518000000000001</v>
      </c>
      <c r="AE108">
        <v>83.046000000000006</v>
      </c>
      <c r="AF108">
        <v>81.894000000000005</v>
      </c>
      <c r="AG108">
        <v>81.100999999999999</v>
      </c>
      <c r="AH108">
        <v>81.591999999999999</v>
      </c>
      <c r="AI108">
        <v>82.649000000000001</v>
      </c>
      <c r="AJ108">
        <v>81.649000000000001</v>
      </c>
      <c r="AK108">
        <v>80.817999999999998</v>
      </c>
      <c r="AL108">
        <v>80.95</v>
      </c>
      <c r="AM108">
        <v>80.194999999999993</v>
      </c>
      <c r="AN108">
        <v>80.138000000000005</v>
      </c>
      <c r="AO108">
        <v>79.778999999999996</v>
      </c>
      <c r="AP108">
        <v>79.194000000000003</v>
      </c>
      <c r="AQ108">
        <v>74.605000000000004</v>
      </c>
      <c r="AR108">
        <v>73.265000000000001</v>
      </c>
      <c r="AS108">
        <v>72.546999999999997</v>
      </c>
      <c r="AT108">
        <v>69.337000000000003</v>
      </c>
      <c r="AU108">
        <v>66.296999999999997</v>
      </c>
      <c r="AV108">
        <v>62.69</v>
      </c>
      <c r="AW108">
        <v>63.578000000000003</v>
      </c>
      <c r="AX108">
        <v>60.311</v>
      </c>
      <c r="AY108">
        <v>54.533000000000001</v>
      </c>
      <c r="AZ108">
        <v>54.475999999999999</v>
      </c>
      <c r="BA108">
        <v>47.018000000000001</v>
      </c>
      <c r="BB108">
        <v>45.988999999999997</v>
      </c>
      <c r="BC108">
        <v>43.94</v>
      </c>
      <c r="BD108">
        <v>25.831</v>
      </c>
      <c r="BE108">
        <v>27.361000000000001</v>
      </c>
      <c r="BF108">
        <v>26.096</v>
      </c>
      <c r="BG108">
        <v>20.260999999999999</v>
      </c>
      <c r="BH108">
        <v>18.977</v>
      </c>
      <c r="BI108">
        <v>23.282</v>
      </c>
      <c r="BJ108">
        <v>25.472999999999999</v>
      </c>
      <c r="BK108">
        <v>23.547000000000001</v>
      </c>
      <c r="BL108">
        <v>28.521999999999998</v>
      </c>
      <c r="BM108">
        <v>32.241999999999997</v>
      </c>
      <c r="BN108">
        <v>31.713000000000001</v>
      </c>
      <c r="BO108">
        <v>28.286000000000001</v>
      </c>
      <c r="BP108">
        <v>28.257999999999999</v>
      </c>
      <c r="BQ108">
        <v>28.4</v>
      </c>
      <c r="BR108" s="12">
        <f t="shared" si="3"/>
        <v>-0.68672785033533357</v>
      </c>
      <c r="BS108" s="13" cm="1">
        <f t="array" aca="1" ref="BS108" ca="1">_xlfn.PERCENTILE.INC((OFFSET(E108,0,1,1,COLUMNS(E108:BQ108)-1) - E108:BP108) / E108:BP108, 0.05) * SQRT(COUNT(E108:BQ108) - 1)</f>
        <v>-0.84979209125621824</v>
      </c>
      <c r="BT108" s="12" cm="1">
        <f t="array" aca="1" ref="BT108" ca="1">_xlfn.STDEV.P((E108:BP108 - OFFSET(E108:BP108,0,1)) / OFFSET(E108:BP108,0,1)) * SQRT(COUNT(E108:BQ108)-1)</f>
        <v>0.84878786211601731</v>
      </c>
      <c r="BU108" s="12">
        <f t="shared" ca="1" si="4"/>
        <v>0.85539331475082769</v>
      </c>
      <c r="BV108" s="12" cm="1">
        <f t="array" ref="BV108">-(MAX(1 - (E108:BQ108 / _xlfn.SCAN(E108, E108:BQ108, _xlfn.LAMBDA(_xlpm.a,_xlpm.b, MAX(_xlpm.a, _xlpm.b))))))</f>
        <v>-0.79355098399712798</v>
      </c>
      <c r="BW108" s="14">
        <f t="shared" ca="1" si="5"/>
        <v>-0.80429109259421594</v>
      </c>
    </row>
    <row r="109" spans="1:75" x14ac:dyDescent="0.45">
      <c r="A109" s="2" t="s">
        <v>235</v>
      </c>
      <c r="B109" t="s">
        <v>236</v>
      </c>
      <c r="C109" t="s">
        <v>37</v>
      </c>
      <c r="D109" t="s">
        <v>8</v>
      </c>
      <c r="E109">
        <v>25.11</v>
      </c>
      <c r="F109">
        <v>25.46</v>
      </c>
      <c r="G109">
        <v>25.47</v>
      </c>
      <c r="H109">
        <v>25.135000000000002</v>
      </c>
      <c r="I109">
        <v>25.29</v>
      </c>
      <c r="J109">
        <v>25.28</v>
      </c>
      <c r="K109">
        <v>25.25</v>
      </c>
      <c r="L109">
        <v>25.355</v>
      </c>
      <c r="M109">
        <v>25.335000000000001</v>
      </c>
      <c r="N109">
        <v>24.684999999999999</v>
      </c>
      <c r="O109">
        <v>24.18</v>
      </c>
      <c r="P109">
        <v>24.2</v>
      </c>
      <c r="Q109">
        <v>24.375</v>
      </c>
      <c r="R109">
        <v>24.475000000000001</v>
      </c>
      <c r="S109">
        <v>24.55</v>
      </c>
      <c r="T109">
        <v>24.39</v>
      </c>
      <c r="U109">
        <v>24.145</v>
      </c>
      <c r="V109">
        <v>24.31</v>
      </c>
      <c r="W109">
        <v>23.87</v>
      </c>
      <c r="X109">
        <v>24.164999999999999</v>
      </c>
      <c r="Y109">
        <v>24.23</v>
      </c>
      <c r="Z109">
        <v>24.234999999999999</v>
      </c>
      <c r="AA109">
        <v>24.08</v>
      </c>
      <c r="AB109">
        <v>24.07</v>
      </c>
      <c r="AC109">
        <v>24.4</v>
      </c>
      <c r="AD109">
        <v>24.71</v>
      </c>
      <c r="AE109">
        <v>24.745000000000001</v>
      </c>
      <c r="AF109">
        <v>24.81</v>
      </c>
      <c r="AG109">
        <v>24.91</v>
      </c>
      <c r="AH109">
        <v>25.16</v>
      </c>
      <c r="AI109">
        <v>25.265000000000001</v>
      </c>
      <c r="AJ109">
        <v>25.27</v>
      </c>
      <c r="AK109">
        <v>25.46</v>
      </c>
      <c r="AL109">
        <v>25.5</v>
      </c>
      <c r="AM109">
        <v>25.434999999999999</v>
      </c>
      <c r="AN109">
        <v>25.364999999999998</v>
      </c>
      <c r="AO109">
        <v>24.484999999999999</v>
      </c>
      <c r="AP109">
        <v>24.13</v>
      </c>
      <c r="AQ109">
        <v>23.344999999999999</v>
      </c>
      <c r="AR109">
        <v>22.81</v>
      </c>
      <c r="AS109">
        <v>22.56</v>
      </c>
      <c r="AT109">
        <v>21.855</v>
      </c>
      <c r="AU109">
        <v>20.954999999999998</v>
      </c>
      <c r="AV109">
        <v>20.725000000000001</v>
      </c>
      <c r="AW109">
        <v>21.01</v>
      </c>
      <c r="AX109">
        <v>21.155000000000001</v>
      </c>
      <c r="AY109">
        <v>20.66</v>
      </c>
      <c r="AZ109">
        <v>20</v>
      </c>
      <c r="BA109">
        <v>18.001999999999999</v>
      </c>
      <c r="BB109">
        <v>17.728000000000002</v>
      </c>
      <c r="BC109">
        <v>17.675999999999998</v>
      </c>
      <c r="BD109">
        <v>14.986000000000001</v>
      </c>
      <c r="BE109">
        <v>15.33</v>
      </c>
      <c r="BF109">
        <v>13.444000000000001</v>
      </c>
      <c r="BG109">
        <v>13.638</v>
      </c>
      <c r="BH109">
        <v>12.698</v>
      </c>
      <c r="BI109">
        <v>12.494</v>
      </c>
      <c r="BJ109">
        <v>13.72</v>
      </c>
      <c r="BK109">
        <v>13.448</v>
      </c>
      <c r="BL109">
        <v>15.81</v>
      </c>
      <c r="BM109">
        <v>16.448</v>
      </c>
      <c r="BN109">
        <v>16.356000000000002</v>
      </c>
      <c r="BO109">
        <v>15.49</v>
      </c>
      <c r="BP109">
        <v>15.346</v>
      </c>
      <c r="BQ109">
        <v>15.788</v>
      </c>
      <c r="BR109" s="12">
        <f t="shared" si="3"/>
        <v>-0.37124651533253683</v>
      </c>
      <c r="BS109" s="13" cm="1">
        <f t="array" aca="1" ref="BS109" ca="1">_xlfn.PERCENTILE.INC((OFFSET(E109,0,1,1,COLUMNS(E109:BQ109)-1) - E109:BP109) / E109:BP109, 0.05) * SQRT(COUNT(E109:BQ109) - 1)</f>
        <v>-0.53222674076371768</v>
      </c>
      <c r="BT109" s="12" cm="1">
        <f t="array" aca="1" ref="BT109" ca="1">_xlfn.STDEV.P((E109:BP109 - OFFSET(E109:BP109,0,1)) / OFFSET(E109:BP109,0,1)) * SQRT(COUNT(E109:BQ109)-1)</f>
        <v>0.33770832792998612</v>
      </c>
      <c r="BU109" s="12">
        <f t="shared" ca="1" si="4"/>
        <v>0.34033644793980972</v>
      </c>
      <c r="BV109" s="12" cm="1">
        <f t="array" ref="BV109">-(MAX(1 - (E109:BQ109 / _xlfn.SCAN(E109, E109:BQ109, _xlfn.LAMBDA(_xlpm.a,_xlpm.b, MAX(_xlpm.a, _xlpm.b))))))</f>
        <v>-0.51003921568627453</v>
      </c>
      <c r="BW109" s="14">
        <f t="shared" ca="1" si="5"/>
        <v>-1.0873027154821298</v>
      </c>
    </row>
    <row r="110" spans="1:75" x14ac:dyDescent="0.45">
      <c r="A110" s="2" t="s">
        <v>237</v>
      </c>
      <c r="B110" t="s">
        <v>238</v>
      </c>
      <c r="C110" t="s">
        <v>25</v>
      </c>
      <c r="D110" t="s">
        <v>26</v>
      </c>
      <c r="E110">
        <v>206.64</v>
      </c>
      <c r="F110">
        <v>205.85</v>
      </c>
      <c r="G110">
        <v>206.64</v>
      </c>
      <c r="H110">
        <v>206.64</v>
      </c>
      <c r="I110">
        <v>207.34</v>
      </c>
      <c r="J110">
        <v>207.14</v>
      </c>
      <c r="K110">
        <v>206.64</v>
      </c>
      <c r="L110">
        <v>204.46</v>
      </c>
      <c r="M110">
        <v>204.86</v>
      </c>
      <c r="N110">
        <v>205.55</v>
      </c>
      <c r="O110">
        <v>202.18</v>
      </c>
      <c r="P110">
        <v>200</v>
      </c>
      <c r="Q110">
        <v>202.28</v>
      </c>
      <c r="R110">
        <v>202.18</v>
      </c>
      <c r="S110">
        <v>199.6</v>
      </c>
      <c r="T110">
        <v>197.47</v>
      </c>
      <c r="U110">
        <v>196.53</v>
      </c>
      <c r="V110">
        <v>200.59</v>
      </c>
      <c r="W110">
        <v>196.78</v>
      </c>
      <c r="X110">
        <v>198.51</v>
      </c>
      <c r="Y110">
        <v>199.11</v>
      </c>
      <c r="Z110">
        <v>198.07</v>
      </c>
      <c r="AA110">
        <v>198.11</v>
      </c>
      <c r="AB110">
        <v>198.71</v>
      </c>
      <c r="AC110">
        <v>201.78</v>
      </c>
      <c r="AD110">
        <v>205.45</v>
      </c>
      <c r="AE110">
        <v>196.48</v>
      </c>
      <c r="AF110">
        <v>193.55</v>
      </c>
      <c r="AG110">
        <v>194.45</v>
      </c>
      <c r="AH110">
        <v>192.41</v>
      </c>
      <c r="AI110">
        <v>191.37</v>
      </c>
      <c r="AJ110">
        <v>193.01</v>
      </c>
      <c r="AK110">
        <v>194.59</v>
      </c>
      <c r="AL110">
        <v>194.84</v>
      </c>
      <c r="AM110">
        <v>192.36</v>
      </c>
      <c r="AN110">
        <v>193.95</v>
      </c>
      <c r="AO110">
        <v>193.26</v>
      </c>
      <c r="AP110">
        <v>192.86</v>
      </c>
      <c r="AQ110">
        <v>188.94</v>
      </c>
      <c r="AR110">
        <v>186.51</v>
      </c>
      <c r="AS110">
        <v>187.26</v>
      </c>
      <c r="AT110">
        <v>183.79</v>
      </c>
      <c r="AU110">
        <v>177.54</v>
      </c>
      <c r="AV110">
        <v>180.32</v>
      </c>
      <c r="AW110">
        <v>184.63</v>
      </c>
      <c r="AX110">
        <v>189.79</v>
      </c>
      <c r="AY110">
        <v>191.82</v>
      </c>
      <c r="AZ110">
        <v>186.61</v>
      </c>
      <c r="BA110">
        <v>184.53</v>
      </c>
      <c r="BB110">
        <v>184.83</v>
      </c>
      <c r="BC110">
        <v>180.37</v>
      </c>
      <c r="BD110">
        <v>166.98</v>
      </c>
      <c r="BE110">
        <v>168.27</v>
      </c>
      <c r="BF110">
        <v>169.76</v>
      </c>
      <c r="BG110">
        <v>194.55</v>
      </c>
      <c r="BH110">
        <v>198.31</v>
      </c>
      <c r="BI110">
        <v>187.55</v>
      </c>
      <c r="BJ110">
        <v>185.37</v>
      </c>
      <c r="BK110">
        <v>186.41</v>
      </c>
      <c r="BL110">
        <v>182.89</v>
      </c>
      <c r="BM110">
        <v>179.82</v>
      </c>
      <c r="BN110">
        <v>184.73</v>
      </c>
      <c r="BO110">
        <v>192.86</v>
      </c>
      <c r="BP110">
        <v>198.02</v>
      </c>
      <c r="BQ110">
        <v>200.49</v>
      </c>
      <c r="BR110" s="12">
        <f t="shared" si="3"/>
        <v>-2.9761904761904653E-2</v>
      </c>
      <c r="BS110" s="13" cm="1">
        <f t="array" aca="1" ref="BS110" ca="1">_xlfn.PERCENTILE.INC((OFFSET(E110,0,1,1,COLUMNS(E110:BQ110)-1) - E110:BP110) / E110:BP110, 0.05) * SQRT(COUNT(E110:BQ110) - 1)</f>
        <v>-0.26383523456336228</v>
      </c>
      <c r="BT110" s="12" cm="1">
        <f t="array" aca="1" ref="BT110" ca="1">_xlfn.STDEV.P((E110:BP110 - OFFSET(E110:BP110,0,1)) / OFFSET(E110:BP110,0,1)) * SQRT(COUNT(E110:BQ110)-1)</f>
        <v>0.20311252768962784</v>
      </c>
      <c r="BU110" s="12">
        <f t="shared" ca="1" si="4"/>
        <v>0.2046931937677757</v>
      </c>
      <c r="BV110" s="12" cm="1">
        <f t="array" ref="BV110">-(MAX(1 - (E110:BQ110 / _xlfn.SCAN(E110, E110:BQ110, _xlfn.LAMBDA(_xlpm.a,_xlpm.b, MAX(_xlpm.a, _xlpm.b))))))</f>
        <v>-0.19465612038198132</v>
      </c>
      <c r="BW110" s="14">
        <f t="shared" ca="1" si="5"/>
        <v>-0.12656319982316902</v>
      </c>
    </row>
    <row r="111" spans="1:75" x14ac:dyDescent="0.45">
      <c r="A111" s="2" t="s">
        <v>239</v>
      </c>
      <c r="B111" t="s">
        <v>240</v>
      </c>
      <c r="C111" t="s">
        <v>19</v>
      </c>
      <c r="D111" t="s">
        <v>8</v>
      </c>
      <c r="E111">
        <v>12.6267</v>
      </c>
      <c r="F111">
        <v>12.7362</v>
      </c>
      <c r="G111">
        <v>12.6997</v>
      </c>
      <c r="H111">
        <v>12.4077</v>
      </c>
      <c r="I111">
        <v>12.28</v>
      </c>
      <c r="J111">
        <v>12.6267</v>
      </c>
      <c r="K111">
        <v>12.6997</v>
      </c>
      <c r="L111">
        <v>12.571899999999999</v>
      </c>
      <c r="M111">
        <v>12.809100000000001</v>
      </c>
      <c r="N111">
        <v>12.7179</v>
      </c>
      <c r="O111">
        <v>12.535399999999999</v>
      </c>
      <c r="P111">
        <v>12.498900000000001</v>
      </c>
      <c r="Q111">
        <v>12.6267</v>
      </c>
      <c r="R111">
        <v>12.809100000000001</v>
      </c>
      <c r="S111">
        <v>12.590199999999999</v>
      </c>
      <c r="T111">
        <v>12.590199999999999</v>
      </c>
      <c r="U111">
        <v>12.4442</v>
      </c>
      <c r="V111">
        <v>12.3712</v>
      </c>
      <c r="W111">
        <v>12.170500000000001</v>
      </c>
      <c r="X111">
        <v>12.170500000000001</v>
      </c>
      <c r="Y111">
        <v>12.28</v>
      </c>
      <c r="Z111">
        <v>12.0063</v>
      </c>
      <c r="AA111">
        <v>12.0428</v>
      </c>
      <c r="AB111">
        <v>11.896800000000001</v>
      </c>
      <c r="AC111">
        <v>12.1158</v>
      </c>
      <c r="AD111">
        <v>12.1158</v>
      </c>
      <c r="AE111">
        <v>11.915100000000001</v>
      </c>
      <c r="AF111">
        <v>11.276400000000001</v>
      </c>
      <c r="AG111">
        <v>11.294700000000001</v>
      </c>
      <c r="AH111">
        <v>11.2582</v>
      </c>
      <c r="AI111">
        <v>11.5136</v>
      </c>
      <c r="AJ111">
        <v>11.677899999999999</v>
      </c>
      <c r="AK111">
        <v>11.7508</v>
      </c>
      <c r="AL111">
        <v>11.988</v>
      </c>
      <c r="AM111">
        <v>11.8056</v>
      </c>
      <c r="AN111">
        <v>11.4954</v>
      </c>
      <c r="AO111">
        <v>11.623100000000001</v>
      </c>
      <c r="AP111">
        <v>11.933299999999999</v>
      </c>
      <c r="AQ111">
        <v>11.5501</v>
      </c>
      <c r="AR111">
        <v>11.367699999999999</v>
      </c>
      <c r="AS111">
        <v>11.404199999999999</v>
      </c>
      <c r="AT111">
        <v>11.2034</v>
      </c>
      <c r="AU111">
        <v>10.966200000000001</v>
      </c>
      <c r="AV111">
        <v>10.6378</v>
      </c>
      <c r="AW111">
        <v>10.5101</v>
      </c>
      <c r="AX111">
        <v>10.6195</v>
      </c>
      <c r="AY111">
        <v>10.2364</v>
      </c>
      <c r="AZ111">
        <v>9.8713999999999995</v>
      </c>
      <c r="BA111">
        <v>8.9408999999999992</v>
      </c>
      <c r="BB111">
        <v>8.5942000000000007</v>
      </c>
      <c r="BC111">
        <v>8.3295999999999992</v>
      </c>
      <c r="BD111">
        <v>6.7968999999999999</v>
      </c>
      <c r="BE111">
        <v>6.9154999999999998</v>
      </c>
      <c r="BF111">
        <v>5.9848999999999997</v>
      </c>
      <c r="BG111">
        <v>6.8699000000000003</v>
      </c>
      <c r="BH111">
        <v>6.3498000000000001</v>
      </c>
      <c r="BI111">
        <v>6.9337</v>
      </c>
      <c r="BJ111">
        <v>7.8734000000000002</v>
      </c>
      <c r="BK111">
        <v>7.4901999999999997</v>
      </c>
      <c r="BL111">
        <v>7.5449999999999999</v>
      </c>
      <c r="BM111">
        <v>7.7821999999999996</v>
      </c>
      <c r="BN111">
        <v>7.8277999999999999</v>
      </c>
      <c r="BO111">
        <v>8.1014999999999997</v>
      </c>
      <c r="BP111">
        <v>7.6087999999999996</v>
      </c>
      <c r="BQ111">
        <v>7.2987000000000002</v>
      </c>
      <c r="BR111" s="12">
        <f t="shared" si="3"/>
        <v>-0.42196298320226183</v>
      </c>
      <c r="BS111" s="13" cm="1">
        <f t="array" aca="1" ref="BS111" ca="1">_xlfn.PERCENTILE.INC((OFFSET(E111,0,1,1,COLUMNS(E111:BQ111)-1) - E111:BP111) / E111:BP111, 0.05) * SQRT(COUNT(E111:BQ111) - 1)</f>
        <v>-0.58778715375749191</v>
      </c>
      <c r="BT111" s="12" cm="1">
        <f t="array" aca="1" ref="BT111" ca="1">_xlfn.STDEV.P((E111:BP111 - OFFSET(E111:BP111,0,1)) / OFFSET(E111:BP111,0,1)) * SQRT(COUNT(E111:BQ111)-1)</f>
        <v>0.39370615227689187</v>
      </c>
      <c r="BU111" s="12">
        <f t="shared" ca="1" si="4"/>
        <v>0.39677005959339751</v>
      </c>
      <c r="BV111" s="12" cm="1">
        <f t="array" ref="BV111">-(MAX(1 - (E111:BQ111 / _xlfn.SCAN(E111, E111:BQ111, _xlfn.LAMBDA(_xlpm.a,_xlpm.b, MAX(_xlpm.a, _xlpm.b))))))</f>
        <v>-0.53276186461187747</v>
      </c>
      <c r="BW111" s="14">
        <f t="shared" ca="1" si="5"/>
        <v>-1.0614709662322366</v>
      </c>
    </row>
    <row r="112" spans="1:75" x14ac:dyDescent="0.45">
      <c r="A112" s="2" t="s">
        <v>241</v>
      </c>
      <c r="B112" t="s">
        <v>242</v>
      </c>
      <c r="C112" t="s">
        <v>37</v>
      </c>
      <c r="D112" t="s">
        <v>8</v>
      </c>
      <c r="E112">
        <v>20.975999999999999</v>
      </c>
      <c r="F112">
        <v>21.340699999999998</v>
      </c>
      <c r="G112">
        <v>20.916799999999999</v>
      </c>
      <c r="H112">
        <v>20.7788</v>
      </c>
      <c r="I112">
        <v>21.597000000000001</v>
      </c>
      <c r="J112">
        <v>22.119399999999999</v>
      </c>
      <c r="K112">
        <v>23.2136</v>
      </c>
      <c r="L112">
        <v>23.321999999999999</v>
      </c>
      <c r="M112">
        <v>23.095300000000002</v>
      </c>
      <c r="N112">
        <v>23.499400000000001</v>
      </c>
      <c r="O112">
        <v>23.6374</v>
      </c>
      <c r="P112">
        <v>23.341699999999999</v>
      </c>
      <c r="Q112">
        <v>23.341699999999999</v>
      </c>
      <c r="R112">
        <v>23.3811</v>
      </c>
      <c r="S112">
        <v>23.302299999999999</v>
      </c>
      <c r="T112">
        <v>23.893699999999999</v>
      </c>
      <c r="U112">
        <v>23.923300000000001</v>
      </c>
      <c r="V112">
        <v>23.262799999999999</v>
      </c>
      <c r="W112">
        <v>22.582699999999999</v>
      </c>
      <c r="X112">
        <v>23.0657</v>
      </c>
      <c r="Y112">
        <v>23.203700000000001</v>
      </c>
      <c r="Z112">
        <v>22.602399999999999</v>
      </c>
      <c r="AA112">
        <v>21.873000000000001</v>
      </c>
      <c r="AB112">
        <v>21.9026</v>
      </c>
      <c r="AC112">
        <v>22.553100000000001</v>
      </c>
      <c r="AD112">
        <v>22.651700000000002</v>
      </c>
      <c r="AE112">
        <v>22.425000000000001</v>
      </c>
      <c r="AF112">
        <v>22.740400000000001</v>
      </c>
      <c r="AG112">
        <v>23.410699999999999</v>
      </c>
      <c r="AH112">
        <v>23.055800000000001</v>
      </c>
      <c r="AI112">
        <v>23.578299999999999</v>
      </c>
      <c r="AJ112">
        <v>23.607800000000001</v>
      </c>
      <c r="AK112">
        <v>23.578299999999999</v>
      </c>
      <c r="AL112">
        <v>23.450099999999999</v>
      </c>
      <c r="AM112">
        <v>23.529</v>
      </c>
      <c r="AN112">
        <v>23.8444</v>
      </c>
      <c r="AO112">
        <v>23.321999999999999</v>
      </c>
      <c r="AP112">
        <v>21.9617</v>
      </c>
      <c r="AQ112">
        <v>20.423999999999999</v>
      </c>
      <c r="AR112">
        <v>20.1874</v>
      </c>
      <c r="AS112">
        <v>20.4634</v>
      </c>
      <c r="AT112">
        <v>19.398800000000001</v>
      </c>
      <c r="AU112">
        <v>18.925699999999999</v>
      </c>
      <c r="AV112">
        <v>18.324400000000001</v>
      </c>
      <c r="AW112">
        <v>18.324400000000001</v>
      </c>
      <c r="AX112">
        <v>18.280100000000001</v>
      </c>
      <c r="AY112">
        <v>17.368300000000001</v>
      </c>
      <c r="AZ112">
        <v>16.4861</v>
      </c>
      <c r="BA112">
        <v>14.5344</v>
      </c>
      <c r="BB112">
        <v>13.6275</v>
      </c>
      <c r="BC112">
        <v>13.8</v>
      </c>
      <c r="BD112">
        <v>11.6068</v>
      </c>
      <c r="BE112">
        <v>13.3909</v>
      </c>
      <c r="BF112">
        <v>11.877800000000001</v>
      </c>
      <c r="BG112">
        <v>11.281499999999999</v>
      </c>
      <c r="BH112">
        <v>10.837899999999999</v>
      </c>
      <c r="BI112">
        <v>10.936500000000001</v>
      </c>
      <c r="BJ112">
        <v>10.5471</v>
      </c>
      <c r="BK112">
        <v>10.690099999999999</v>
      </c>
      <c r="BL112">
        <v>11.6561</v>
      </c>
      <c r="BM112">
        <v>12.7453</v>
      </c>
      <c r="BN112">
        <v>13.6374</v>
      </c>
      <c r="BO112">
        <v>12.730499999999999</v>
      </c>
      <c r="BP112">
        <v>12.479100000000001</v>
      </c>
      <c r="BQ112">
        <v>12.9917</v>
      </c>
      <c r="BR112" s="12">
        <f t="shared" si="3"/>
        <v>-0.38063977879481309</v>
      </c>
      <c r="BS112" s="13" cm="1">
        <f t="array" aca="1" ref="BS112" ca="1">_xlfn.PERCENTILE.INC((OFFSET(E112,0,1,1,COLUMNS(E112:BQ112)-1) - E112:BP112) / E112:BP112, 0.05) * SQRT(COUNT(E112:BQ112) - 1)</f>
        <v>-0.55591910412341672</v>
      </c>
      <c r="BT112" s="12" cm="1">
        <f t="array" aca="1" ref="BT112" ca="1">_xlfn.STDEV.P((E112:BP112 - OFFSET(E112:BP112,0,1)) / OFFSET(E112:BP112,0,1)) * SQRT(COUNT(E112:BQ112)-1)</f>
        <v>0.39095551753092345</v>
      </c>
      <c r="BU112" s="12">
        <f t="shared" ca="1" si="4"/>
        <v>0.39399801880671959</v>
      </c>
      <c r="BV112" s="12" cm="1">
        <f t="array" ref="BV112">-(MAX(1 - (E112:BQ112 / _xlfn.SCAN(E112, E112:BQ112, _xlfn.LAMBDA(_xlpm.a,_xlpm.b, MAX(_xlpm.a, _xlpm.b))))))</f>
        <v>-0.55912854831900283</v>
      </c>
      <c r="BW112" s="14">
        <f t="shared" ca="1" si="5"/>
        <v>-0.96324115807290789</v>
      </c>
    </row>
    <row r="113" spans="1:75" x14ac:dyDescent="0.45">
      <c r="A113" s="2" t="s">
        <v>243</v>
      </c>
      <c r="B113" t="s">
        <v>244</v>
      </c>
      <c r="C113" t="s">
        <v>80</v>
      </c>
      <c r="D113" t="s">
        <v>29</v>
      </c>
      <c r="E113">
        <v>7607</v>
      </c>
      <c r="F113">
        <v>7660</v>
      </c>
      <c r="G113">
        <v>7700</v>
      </c>
      <c r="H113">
        <v>7623</v>
      </c>
      <c r="I113">
        <v>7645</v>
      </c>
      <c r="J113">
        <v>7626</v>
      </c>
      <c r="K113">
        <v>7681</v>
      </c>
      <c r="L113">
        <v>7645</v>
      </c>
      <c r="M113">
        <v>7650</v>
      </c>
      <c r="N113">
        <v>7691</v>
      </c>
      <c r="O113">
        <v>7836</v>
      </c>
      <c r="P113">
        <v>7707</v>
      </c>
      <c r="Q113">
        <v>7878</v>
      </c>
      <c r="R113">
        <v>7837</v>
      </c>
      <c r="S113">
        <v>7824</v>
      </c>
      <c r="T113">
        <v>7701</v>
      </c>
      <c r="U113">
        <v>7657</v>
      </c>
      <c r="V113">
        <v>7659</v>
      </c>
      <c r="W113">
        <v>7500</v>
      </c>
      <c r="X113">
        <v>7651</v>
      </c>
      <c r="Y113">
        <v>7694</v>
      </c>
      <c r="Z113">
        <v>7515</v>
      </c>
      <c r="AA113">
        <v>7424</v>
      </c>
      <c r="AB113">
        <v>7456</v>
      </c>
      <c r="AC113">
        <v>7535</v>
      </c>
      <c r="AD113">
        <v>7663</v>
      </c>
      <c r="AE113">
        <v>7741</v>
      </c>
      <c r="AF113">
        <v>7685</v>
      </c>
      <c r="AG113">
        <v>7710</v>
      </c>
      <c r="AH113">
        <v>7688</v>
      </c>
      <c r="AI113">
        <v>7615</v>
      </c>
      <c r="AJ113">
        <v>7626</v>
      </c>
      <c r="AK113">
        <v>7300</v>
      </c>
      <c r="AL113">
        <v>7377</v>
      </c>
      <c r="AM113">
        <v>7521</v>
      </c>
      <c r="AN113">
        <v>7615</v>
      </c>
      <c r="AO113">
        <v>7574</v>
      </c>
      <c r="AP113">
        <v>7690</v>
      </c>
      <c r="AQ113">
        <v>7446</v>
      </c>
      <c r="AR113">
        <v>7299</v>
      </c>
      <c r="AS113">
        <v>7410</v>
      </c>
      <c r="AT113">
        <v>7142</v>
      </c>
      <c r="AU113">
        <v>6794</v>
      </c>
      <c r="AV113">
        <v>7010</v>
      </c>
      <c r="AW113">
        <v>7172</v>
      </c>
      <c r="AX113">
        <v>7455</v>
      </c>
      <c r="AY113">
        <v>7502</v>
      </c>
      <c r="AZ113">
        <v>7242</v>
      </c>
      <c r="BA113">
        <v>7003</v>
      </c>
      <c r="BB113">
        <v>6945</v>
      </c>
      <c r="BC113">
        <v>6955</v>
      </c>
      <c r="BD113">
        <v>6314</v>
      </c>
      <c r="BE113">
        <v>6316</v>
      </c>
      <c r="BF113">
        <v>6221</v>
      </c>
      <c r="BG113">
        <v>6721</v>
      </c>
      <c r="BH113">
        <v>6698</v>
      </c>
      <c r="BI113">
        <v>6905</v>
      </c>
      <c r="BJ113">
        <v>6891</v>
      </c>
      <c r="BK113">
        <v>6831</v>
      </c>
      <c r="BL113">
        <v>6960</v>
      </c>
      <c r="BM113">
        <v>6918</v>
      </c>
      <c r="BN113">
        <v>6882</v>
      </c>
      <c r="BO113">
        <v>6805</v>
      </c>
      <c r="BP113">
        <v>7103</v>
      </c>
      <c r="BQ113">
        <v>7216</v>
      </c>
      <c r="BR113" s="12">
        <f t="shared" si="3"/>
        <v>-5.1400026291573551E-2</v>
      </c>
      <c r="BS113" s="13" cm="1">
        <f t="array" aca="1" ref="BS113" ca="1">_xlfn.PERCENTILE.INC((OFFSET(E113,0,1,1,COLUMNS(E113:BQ113)-1) - E113:BP113) / E113:BP113, 0.05) * SQRT(COUNT(E113:BQ113) - 1)</f>
        <v>-0.28752683135149565</v>
      </c>
      <c r="BT113" s="12" cm="1">
        <f t="array" aca="1" ref="BT113" ca="1">_xlfn.STDEV.P((E113:BP113 - OFFSET(E113:BP113,0,1)) / OFFSET(E113:BP113,0,1)) * SQRT(COUNT(E113:BQ113)-1)</f>
        <v>0.19384450745246262</v>
      </c>
      <c r="BU113" s="12">
        <f t="shared" ca="1" si="4"/>
        <v>0.19535304777171658</v>
      </c>
      <c r="BV113" s="12" cm="1">
        <f t="array" ref="BV113">-(MAX(1 - (E113:BQ113 / _xlfn.SCAN(E113, E113:BQ113, _xlfn.LAMBDA(_xlpm.a,_xlpm.b, MAX(_xlpm.a, _xlpm.b))))))</f>
        <v>-0.21033257171871034</v>
      </c>
      <c r="BW113" s="14">
        <f t="shared" ca="1" si="5"/>
        <v>-0.24424056982811737</v>
      </c>
    </row>
    <row r="114" spans="1:75" x14ac:dyDescent="0.45">
      <c r="A114" s="2" t="s">
        <v>245</v>
      </c>
      <c r="B114" t="s">
        <v>246</v>
      </c>
      <c r="C114" t="s">
        <v>37</v>
      </c>
      <c r="D114" t="s">
        <v>58</v>
      </c>
      <c r="E114">
        <v>9.56</v>
      </c>
      <c r="F114">
        <v>10.15</v>
      </c>
      <c r="G114">
        <v>10.02</v>
      </c>
      <c r="H114">
        <v>9.73</v>
      </c>
      <c r="I114">
        <v>9.61</v>
      </c>
      <c r="J114">
        <v>9.8800000000000008</v>
      </c>
      <c r="K114">
        <v>9.85</v>
      </c>
      <c r="L114">
        <v>9.48</v>
      </c>
      <c r="M114">
        <v>9.68</v>
      </c>
      <c r="N114">
        <v>9.56</v>
      </c>
      <c r="O114">
        <v>9</v>
      </c>
      <c r="P114">
        <v>8.9499999999999993</v>
      </c>
      <c r="Q114">
        <v>8.9</v>
      </c>
      <c r="R114">
        <v>8.75</v>
      </c>
      <c r="S114">
        <v>8.5</v>
      </c>
      <c r="T114">
        <v>8.5</v>
      </c>
      <c r="U114">
        <v>8.19</v>
      </c>
      <c r="V114">
        <v>8.15</v>
      </c>
      <c r="W114">
        <v>7.9</v>
      </c>
      <c r="X114">
        <v>7.68</v>
      </c>
      <c r="Y114">
        <v>7.9</v>
      </c>
      <c r="Z114">
        <v>7.68</v>
      </c>
      <c r="AA114">
        <v>7.74</v>
      </c>
      <c r="AB114">
        <v>7.81</v>
      </c>
      <c r="AC114">
        <v>7.91</v>
      </c>
      <c r="AD114">
        <v>8.08</v>
      </c>
      <c r="AE114">
        <v>7.97</v>
      </c>
      <c r="AF114">
        <v>7.35</v>
      </c>
      <c r="AG114">
        <v>7</v>
      </c>
      <c r="AH114">
        <v>7.14</v>
      </c>
      <c r="AI114">
        <v>7.15</v>
      </c>
      <c r="AJ114">
        <v>7.12</v>
      </c>
      <c r="AK114">
        <v>7.25</v>
      </c>
      <c r="AL114">
        <v>7.06</v>
      </c>
      <c r="AM114">
        <v>7.02</v>
      </c>
      <c r="AN114">
        <v>7.3</v>
      </c>
      <c r="AO114">
        <v>7.44</v>
      </c>
      <c r="AP114">
        <v>7.35</v>
      </c>
      <c r="AQ114">
        <v>6.9</v>
      </c>
      <c r="AR114">
        <v>6.85</v>
      </c>
      <c r="AS114">
        <v>7</v>
      </c>
      <c r="AT114">
        <v>6.32</v>
      </c>
      <c r="AU114">
        <v>6.18</v>
      </c>
      <c r="AV114">
        <v>5.94</v>
      </c>
      <c r="AW114">
        <v>5.96</v>
      </c>
      <c r="AX114">
        <v>5.66</v>
      </c>
      <c r="AY114">
        <v>5.47</v>
      </c>
      <c r="AZ114">
        <v>5.07</v>
      </c>
      <c r="BA114">
        <v>4.74</v>
      </c>
      <c r="BB114">
        <v>4.8600000000000003</v>
      </c>
      <c r="BC114">
        <v>4.09</v>
      </c>
      <c r="BD114">
        <v>3.5</v>
      </c>
      <c r="BE114">
        <v>4.0199999999999996</v>
      </c>
      <c r="BF114">
        <v>3.6</v>
      </c>
      <c r="BG114">
        <v>3.52</v>
      </c>
      <c r="BH114">
        <v>3.62</v>
      </c>
      <c r="BI114">
        <v>3.98</v>
      </c>
      <c r="BJ114">
        <v>4</v>
      </c>
      <c r="BK114">
        <v>3.84</v>
      </c>
      <c r="BL114">
        <v>3.84</v>
      </c>
      <c r="BM114">
        <v>3.7</v>
      </c>
      <c r="BN114">
        <v>3.76</v>
      </c>
      <c r="BO114">
        <v>3.75</v>
      </c>
      <c r="BP114">
        <v>3.59</v>
      </c>
      <c r="BQ114">
        <v>3.61</v>
      </c>
      <c r="BR114" s="12">
        <f t="shared" si="3"/>
        <v>-0.62238493723849375</v>
      </c>
      <c r="BS114" s="13" cm="1">
        <f t="array" aca="1" ref="BS114" ca="1">_xlfn.PERCENTILE.INC((OFFSET(E114,0,1,1,COLUMNS(E114:BQ114)-1) - E114:BP114) / E114:BP114, 0.05) * SQRT(COUNT(E114:BQ114) - 1)</f>
        <v>-0.75392149130668551</v>
      </c>
      <c r="BT114" s="12" cm="1">
        <f t="array" aca="1" ref="BT114" ca="1">_xlfn.STDEV.P((E114:BP114 - OFFSET(E114:BP114,0,1)) / OFFSET(E114:BP114,0,1)) * SQRT(COUNT(E114:BQ114)-1)</f>
        <v>0.39660445964543439</v>
      </c>
      <c r="BU114" s="12">
        <f t="shared" ca="1" si="4"/>
        <v>0.39969092222327035</v>
      </c>
      <c r="BV114" s="12" cm="1">
        <f t="array" ref="BV114">-(MAX(1 - (E114:BQ114 / _xlfn.SCAN(E114, E114:BQ114, _xlfn.LAMBDA(_xlpm.a,_xlpm.b, MAX(_xlpm.a, _xlpm.b))))))</f>
        <v>-0.65517241379310343</v>
      </c>
      <c r="BW114" s="14">
        <f t="shared" ca="1" si="5"/>
        <v>-1.5590586259618691</v>
      </c>
    </row>
    <row r="115" spans="1:75" x14ac:dyDescent="0.45">
      <c r="A115" s="2" t="s">
        <v>247</v>
      </c>
      <c r="B115" t="s">
        <v>248</v>
      </c>
      <c r="C115" t="s">
        <v>25</v>
      </c>
      <c r="D115" t="s">
        <v>8</v>
      </c>
      <c r="E115">
        <v>14.35</v>
      </c>
      <c r="F115">
        <v>14.07</v>
      </c>
      <c r="G115">
        <v>13.85</v>
      </c>
      <c r="H115">
        <v>13.315</v>
      </c>
      <c r="I115">
        <v>13.33</v>
      </c>
      <c r="J115">
        <v>13.39</v>
      </c>
      <c r="K115">
        <v>13.54</v>
      </c>
      <c r="L115">
        <v>13.43</v>
      </c>
      <c r="M115">
        <v>13.365</v>
      </c>
      <c r="N115">
        <v>13.335000000000001</v>
      </c>
      <c r="O115">
        <v>13.255000000000001</v>
      </c>
      <c r="P115">
        <v>13.065</v>
      </c>
      <c r="Q115">
        <v>13.195</v>
      </c>
      <c r="R115">
        <v>13.095000000000001</v>
      </c>
      <c r="S115">
        <v>13.055</v>
      </c>
      <c r="T115">
        <v>12.73</v>
      </c>
      <c r="U115">
        <v>12.645</v>
      </c>
      <c r="V115">
        <v>12.84</v>
      </c>
      <c r="W115">
        <v>12.675000000000001</v>
      </c>
      <c r="X115">
        <v>12.76</v>
      </c>
      <c r="Y115">
        <v>12.68</v>
      </c>
      <c r="Z115">
        <v>12.484999999999999</v>
      </c>
      <c r="AA115">
        <v>12.595000000000001</v>
      </c>
      <c r="AB115">
        <v>12.265000000000001</v>
      </c>
      <c r="AC115">
        <v>12.305</v>
      </c>
      <c r="AD115">
        <v>12.395</v>
      </c>
      <c r="AE115">
        <v>12.135</v>
      </c>
      <c r="AF115">
        <v>12.324999999999999</v>
      </c>
      <c r="AG115">
        <v>12.315</v>
      </c>
      <c r="AH115">
        <v>12.215</v>
      </c>
      <c r="AI115">
        <v>12.585000000000001</v>
      </c>
      <c r="AJ115">
        <v>12.45</v>
      </c>
      <c r="AK115">
        <v>12.574999999999999</v>
      </c>
      <c r="AL115">
        <v>12.3</v>
      </c>
      <c r="AM115">
        <v>12.07</v>
      </c>
      <c r="AN115">
        <v>12.2</v>
      </c>
      <c r="AO115">
        <v>12.2</v>
      </c>
      <c r="AP115">
        <v>12.04</v>
      </c>
      <c r="AQ115">
        <v>11.465</v>
      </c>
      <c r="AR115">
        <v>11.185</v>
      </c>
      <c r="AS115">
        <v>11.244999999999999</v>
      </c>
      <c r="AT115">
        <v>10.715</v>
      </c>
      <c r="AU115">
        <v>10.484999999999999</v>
      </c>
      <c r="AV115">
        <v>10.414999999999999</v>
      </c>
      <c r="AW115">
        <v>12.414999999999999</v>
      </c>
      <c r="AX115">
        <v>12.03</v>
      </c>
      <c r="AY115">
        <v>11.975</v>
      </c>
      <c r="AZ115">
        <v>10.635</v>
      </c>
      <c r="BA115">
        <v>9.1959999999999997</v>
      </c>
      <c r="BB115">
        <v>9.0440000000000005</v>
      </c>
      <c r="BC115">
        <v>8.7919999999999998</v>
      </c>
      <c r="BD115">
        <v>7.6379999999999999</v>
      </c>
      <c r="BE115">
        <v>7.79</v>
      </c>
      <c r="BF115">
        <v>7.4720000000000004</v>
      </c>
      <c r="BG115">
        <v>7.11</v>
      </c>
      <c r="BH115">
        <v>6.4139999999999997</v>
      </c>
      <c r="BI115">
        <v>7.13</v>
      </c>
      <c r="BJ115">
        <v>7.234</v>
      </c>
      <c r="BK115">
        <v>6.6920000000000002</v>
      </c>
      <c r="BL115">
        <v>7.19</v>
      </c>
      <c r="BM115">
        <v>7.548</v>
      </c>
      <c r="BN115">
        <v>7.3620000000000001</v>
      </c>
      <c r="BO115">
        <v>7.2</v>
      </c>
      <c r="BP115">
        <v>7.1580000000000004</v>
      </c>
      <c r="BQ115">
        <v>7.8680000000000003</v>
      </c>
      <c r="BR115" s="12">
        <f t="shared" si="3"/>
        <v>-0.45170731707317069</v>
      </c>
      <c r="BS115" s="13" cm="1">
        <f t="array" aca="1" ref="BS115" ca="1">_xlfn.PERCENTILE.INC((OFFSET(E115,0,1,1,COLUMNS(E115:BQ115)-1) - E115:BP115) / E115:BP115, 0.05) * SQRT(COUNT(E115:BQ115) - 1)</f>
        <v>-0.75556277260802007</v>
      </c>
      <c r="BT115" s="12" cm="1">
        <f t="array" aca="1" ref="BT115" ca="1">_xlfn.STDEV.P((E115:BP115 - OFFSET(E115:BP115,0,1)) / OFFSET(E115:BP115,0,1)) * SQRT(COUNT(E115:BQ115)-1)</f>
        <v>0.38502468127582712</v>
      </c>
      <c r="BU115" s="12">
        <f t="shared" ca="1" si="4"/>
        <v>0.38802102748777706</v>
      </c>
      <c r="BV115" s="12" cm="1">
        <f t="array" ref="BV115">-(MAX(1 - (E115:BQ115 / _xlfn.SCAN(E115, E115:BQ115, _xlfn.LAMBDA(_xlpm.a,_xlpm.b, MAX(_xlpm.a, _xlpm.b))))))</f>
        <v>-0.55303135888501742</v>
      </c>
      <c r="BW115" s="14">
        <f t="shared" ca="1" si="5"/>
        <v>-1.1626578905448006</v>
      </c>
    </row>
    <row r="116" spans="1:75" x14ac:dyDescent="0.45">
      <c r="A116" s="2" t="s">
        <v>249</v>
      </c>
      <c r="B116" t="s">
        <v>250</v>
      </c>
      <c r="C116" t="s">
        <v>22</v>
      </c>
      <c r="D116" t="s">
        <v>29</v>
      </c>
      <c r="E116">
        <v>629.4</v>
      </c>
      <c r="F116">
        <v>631</v>
      </c>
      <c r="G116">
        <v>613</v>
      </c>
      <c r="H116">
        <v>628.4</v>
      </c>
      <c r="I116">
        <v>646.6</v>
      </c>
      <c r="J116">
        <v>641</v>
      </c>
      <c r="K116">
        <v>643.20000000000005</v>
      </c>
      <c r="L116">
        <v>636</v>
      </c>
      <c r="M116">
        <v>638.4</v>
      </c>
      <c r="N116">
        <v>632.6</v>
      </c>
      <c r="O116">
        <v>618.79999999999995</v>
      </c>
      <c r="P116">
        <v>609.79999999999995</v>
      </c>
      <c r="Q116">
        <v>620.20000000000005</v>
      </c>
      <c r="R116">
        <v>614.6</v>
      </c>
      <c r="S116">
        <v>613.20000000000005</v>
      </c>
      <c r="T116">
        <v>619</v>
      </c>
      <c r="U116">
        <v>610.6</v>
      </c>
      <c r="V116">
        <v>620</v>
      </c>
      <c r="W116">
        <v>608</v>
      </c>
      <c r="X116">
        <v>614.4</v>
      </c>
      <c r="Y116">
        <v>607.79999999999995</v>
      </c>
      <c r="Z116">
        <v>603</v>
      </c>
      <c r="AA116">
        <v>588.79999999999995</v>
      </c>
      <c r="AB116">
        <v>581.4</v>
      </c>
      <c r="AC116">
        <v>602.6</v>
      </c>
      <c r="AD116">
        <v>585.20000000000005</v>
      </c>
      <c r="AE116">
        <v>572</v>
      </c>
      <c r="AF116">
        <v>568.20000000000005</v>
      </c>
      <c r="AG116">
        <v>560</v>
      </c>
      <c r="AH116">
        <v>556.4</v>
      </c>
      <c r="AI116">
        <v>535</v>
      </c>
      <c r="AJ116">
        <v>514</v>
      </c>
      <c r="AK116">
        <v>500</v>
      </c>
      <c r="AL116">
        <v>497.1</v>
      </c>
      <c r="AM116">
        <v>493</v>
      </c>
      <c r="AN116">
        <v>495.3</v>
      </c>
      <c r="AO116">
        <v>491.5</v>
      </c>
      <c r="AP116">
        <v>497.6</v>
      </c>
      <c r="AQ116">
        <v>481.9</v>
      </c>
      <c r="AR116">
        <v>466</v>
      </c>
      <c r="AS116">
        <v>473.2</v>
      </c>
      <c r="AT116">
        <v>455.4</v>
      </c>
      <c r="AU116">
        <v>443.5</v>
      </c>
      <c r="AV116">
        <v>440.8</v>
      </c>
      <c r="AW116">
        <v>442.3</v>
      </c>
      <c r="AX116">
        <v>443.3</v>
      </c>
      <c r="AY116">
        <v>427.6</v>
      </c>
      <c r="AZ116">
        <v>417.7</v>
      </c>
      <c r="BA116">
        <v>394.3</v>
      </c>
      <c r="BB116">
        <v>390.7</v>
      </c>
      <c r="BC116">
        <v>379.7</v>
      </c>
      <c r="BD116">
        <v>344.4</v>
      </c>
      <c r="BE116">
        <v>333.5</v>
      </c>
      <c r="BF116">
        <v>332.2</v>
      </c>
      <c r="BG116">
        <v>334.1</v>
      </c>
      <c r="BH116">
        <v>323.5</v>
      </c>
      <c r="BI116">
        <v>332.7</v>
      </c>
      <c r="BJ116">
        <v>325.2</v>
      </c>
      <c r="BK116">
        <v>334.5</v>
      </c>
      <c r="BL116">
        <v>359.8</v>
      </c>
      <c r="BM116">
        <v>371.4</v>
      </c>
      <c r="BN116">
        <v>400.7</v>
      </c>
      <c r="BO116">
        <v>364</v>
      </c>
      <c r="BP116">
        <v>358</v>
      </c>
      <c r="BQ116">
        <v>383.2</v>
      </c>
      <c r="BR116" s="12">
        <f t="shared" si="3"/>
        <v>-0.3911661900222434</v>
      </c>
      <c r="BS116" s="13" cm="1">
        <f t="array" aca="1" ref="BS116" ca="1">_xlfn.PERCENTILE.INC((OFFSET(E116,0,1,1,COLUMNS(E116:BQ116)-1) - E116:BP116) / E116:BP116, 0.05) * SQRT(COUNT(E116:BQ116) - 1)</f>
        <v>-0.31306973400431337</v>
      </c>
      <c r="BT116" s="12" cm="1">
        <f t="array" aca="1" ref="BT116" ca="1">_xlfn.STDEV.P((E116:BP116 - OFFSET(E116:BP116,0,1)) / OFFSET(E116:BP116,0,1)) * SQRT(COUNT(E116:BQ116)-1)</f>
        <v>0.24595287019897721</v>
      </c>
      <c r="BU116" s="12">
        <f t="shared" ca="1" si="4"/>
        <v>0.24786692918474643</v>
      </c>
      <c r="BV116" s="12" cm="1">
        <f t="array" ref="BV116">-(MAX(1 - (E116:BQ116 / _xlfn.SCAN(E116, E116:BQ116, _xlfn.LAMBDA(_xlpm.a,_xlpm.b, MAX(_xlpm.a, _xlpm.b))))))</f>
        <v>-0.49969068976183117</v>
      </c>
      <c r="BW116" s="14">
        <f t="shared" ca="1" si="5"/>
        <v>-1.5739229079771879</v>
      </c>
    </row>
    <row r="117" spans="1:75" x14ac:dyDescent="0.45">
      <c r="A117" s="2" t="s">
        <v>251</v>
      </c>
      <c r="B117" t="s">
        <v>252</v>
      </c>
      <c r="C117" t="s">
        <v>19</v>
      </c>
      <c r="D117" t="s">
        <v>8</v>
      </c>
      <c r="E117">
        <v>18.55</v>
      </c>
      <c r="F117">
        <v>18.690000000000001</v>
      </c>
      <c r="G117">
        <v>18.64</v>
      </c>
      <c r="H117">
        <v>18.64</v>
      </c>
      <c r="I117">
        <v>18.37</v>
      </c>
      <c r="J117">
        <v>18.190000000000001</v>
      </c>
      <c r="K117">
        <v>18.32</v>
      </c>
      <c r="L117">
        <v>18.350000000000001</v>
      </c>
      <c r="M117">
        <v>18.21</v>
      </c>
      <c r="N117">
        <v>18.010000000000002</v>
      </c>
      <c r="O117">
        <v>18</v>
      </c>
      <c r="P117">
        <v>18.48</v>
      </c>
      <c r="Q117">
        <v>18.690000000000001</v>
      </c>
      <c r="R117">
        <v>19.18</v>
      </c>
      <c r="S117">
        <v>19.25</v>
      </c>
      <c r="T117">
        <v>19.399999999999999</v>
      </c>
      <c r="U117">
        <v>19.27</v>
      </c>
      <c r="V117">
        <v>19.46</v>
      </c>
      <c r="W117">
        <v>18.920000000000002</v>
      </c>
      <c r="X117">
        <v>18.73</v>
      </c>
      <c r="Y117">
        <v>18.649999999999999</v>
      </c>
      <c r="Z117">
        <v>18.399999999999999</v>
      </c>
      <c r="AA117">
        <v>18.37</v>
      </c>
      <c r="AB117">
        <v>18.399999999999999</v>
      </c>
      <c r="AC117">
        <v>18.47</v>
      </c>
      <c r="AD117">
        <v>18.440000000000001</v>
      </c>
      <c r="AE117">
        <v>18.510000000000002</v>
      </c>
      <c r="AF117">
        <v>18.64</v>
      </c>
      <c r="AG117">
        <v>18.77</v>
      </c>
      <c r="AH117">
        <v>19.03</v>
      </c>
      <c r="AI117">
        <v>18.5</v>
      </c>
      <c r="AJ117">
        <v>19.100000000000001</v>
      </c>
      <c r="AK117">
        <v>18.7</v>
      </c>
      <c r="AL117">
        <v>18.649999999999999</v>
      </c>
      <c r="AM117">
        <v>18.579999999999998</v>
      </c>
      <c r="AN117">
        <v>18.5</v>
      </c>
      <c r="AO117">
        <v>17.96</v>
      </c>
      <c r="AP117">
        <v>17.350000000000001</v>
      </c>
      <c r="AQ117">
        <v>15.6</v>
      </c>
      <c r="AR117">
        <v>16.399999999999999</v>
      </c>
      <c r="AS117">
        <v>15.57</v>
      </c>
      <c r="AT117">
        <v>14.6</v>
      </c>
      <c r="AU117">
        <v>14.22</v>
      </c>
      <c r="AV117">
        <v>14.22</v>
      </c>
      <c r="AW117">
        <v>16.7</v>
      </c>
      <c r="AX117">
        <v>17.079999999999998</v>
      </c>
      <c r="AY117">
        <v>15.44</v>
      </c>
      <c r="AZ117">
        <v>14.65</v>
      </c>
      <c r="BA117">
        <v>14.21</v>
      </c>
      <c r="BB117">
        <v>15.13</v>
      </c>
      <c r="BC117">
        <v>13.87</v>
      </c>
      <c r="BD117">
        <v>12.7</v>
      </c>
      <c r="BE117">
        <v>12.62</v>
      </c>
      <c r="BF117">
        <v>11.4</v>
      </c>
      <c r="BG117">
        <v>11.18</v>
      </c>
      <c r="BH117">
        <v>11.19</v>
      </c>
      <c r="BI117">
        <v>11.88</v>
      </c>
      <c r="BJ117">
        <v>11.34</v>
      </c>
      <c r="BK117">
        <v>9.94</v>
      </c>
      <c r="BL117">
        <v>11.43</v>
      </c>
      <c r="BM117">
        <v>11.43</v>
      </c>
      <c r="BN117">
        <v>12.44</v>
      </c>
      <c r="BO117">
        <v>12.1</v>
      </c>
      <c r="BP117">
        <v>12.7</v>
      </c>
      <c r="BQ117">
        <v>12.32</v>
      </c>
      <c r="BR117" s="12">
        <f t="shared" si="3"/>
        <v>-0.33584905660377362</v>
      </c>
      <c r="BS117" s="13" cm="1">
        <f t="array" aca="1" ref="BS117" ca="1">_xlfn.PERCENTILE.INC((OFFSET(E117,0,1,1,COLUMNS(E117:BQ117)-1) - E117:BP117) / E117:BP117, 0.05) * SQRT(COUNT(E117:BQ117) - 1)</f>
        <v>-0.75415306737537713</v>
      </c>
      <c r="BT117" s="12" cm="1">
        <f t="array" aca="1" ref="BT117" ca="1">_xlfn.STDEV.P((E117:BP117 - OFFSET(E117:BP117,0,1)) / OFFSET(E117:BP117,0,1)) * SQRT(COUNT(E117:BQ117)-1)</f>
        <v>0.38789265864379446</v>
      </c>
      <c r="BU117" s="12">
        <f t="shared" ca="1" si="4"/>
        <v>0.39091132408238199</v>
      </c>
      <c r="BV117" s="12" cm="1">
        <f t="array" ref="BV117">-(MAX(1 - (E117:BQ117 / _xlfn.SCAN(E117, E117:BQ117, _xlfn.LAMBDA(_xlpm.a,_xlpm.b, MAX(_xlpm.a, _xlpm.b))))))</f>
        <v>-0.48920863309352525</v>
      </c>
      <c r="BW117" s="14">
        <f t="shared" ca="1" si="5"/>
        <v>-0.85537510410871065</v>
      </c>
    </row>
    <row r="118" spans="1:75" x14ac:dyDescent="0.45">
      <c r="A118" s="2" t="s">
        <v>253</v>
      </c>
      <c r="B118" t="s">
        <v>254</v>
      </c>
      <c r="C118" t="s">
        <v>37</v>
      </c>
      <c r="D118" t="s">
        <v>34</v>
      </c>
      <c r="E118">
        <v>49.93</v>
      </c>
      <c r="F118">
        <v>49.93</v>
      </c>
      <c r="G118">
        <v>49.79</v>
      </c>
      <c r="H118">
        <v>49.42</v>
      </c>
      <c r="I118">
        <v>49.8</v>
      </c>
      <c r="J118">
        <v>50.46</v>
      </c>
      <c r="K118">
        <v>50.6</v>
      </c>
      <c r="L118">
        <v>49.94</v>
      </c>
      <c r="M118">
        <v>49.27</v>
      </c>
      <c r="N118">
        <v>49.65</v>
      </c>
      <c r="O118">
        <v>49.45</v>
      </c>
      <c r="P118">
        <v>49.38</v>
      </c>
      <c r="Q118">
        <v>49.94</v>
      </c>
      <c r="R118">
        <v>50.1</v>
      </c>
      <c r="S118">
        <v>50.4</v>
      </c>
      <c r="T118">
        <v>51.28</v>
      </c>
      <c r="U118">
        <v>49.73</v>
      </c>
      <c r="V118">
        <v>50.16</v>
      </c>
      <c r="W118">
        <v>48.46</v>
      </c>
      <c r="X118">
        <v>48.94</v>
      </c>
      <c r="Y118">
        <v>49.18</v>
      </c>
      <c r="Z118">
        <v>48.71</v>
      </c>
      <c r="AA118">
        <v>48.3</v>
      </c>
      <c r="AB118">
        <v>46.6</v>
      </c>
      <c r="AC118">
        <v>47.43</v>
      </c>
      <c r="AD118">
        <v>48.06</v>
      </c>
      <c r="AE118">
        <v>47.56</v>
      </c>
      <c r="AF118">
        <v>47.39</v>
      </c>
      <c r="AG118">
        <v>49.48</v>
      </c>
      <c r="AH118">
        <v>50.14</v>
      </c>
      <c r="AI118">
        <v>50.38</v>
      </c>
      <c r="AJ118">
        <v>49.82</v>
      </c>
      <c r="AK118">
        <v>50.26</v>
      </c>
      <c r="AL118">
        <v>50.2</v>
      </c>
      <c r="AM118">
        <v>49.05</v>
      </c>
      <c r="AN118">
        <v>49.23</v>
      </c>
      <c r="AO118">
        <v>48.36</v>
      </c>
      <c r="AP118">
        <v>47.91</v>
      </c>
      <c r="AQ118">
        <v>45.22</v>
      </c>
      <c r="AR118">
        <v>44.32</v>
      </c>
      <c r="AS118">
        <v>43.63</v>
      </c>
      <c r="AT118">
        <v>41.65</v>
      </c>
      <c r="AU118">
        <v>40.21</v>
      </c>
      <c r="AV118">
        <v>40.04</v>
      </c>
      <c r="AW118">
        <v>39.22</v>
      </c>
      <c r="AX118">
        <v>39.090000000000003</v>
      </c>
      <c r="AY118">
        <v>38.21</v>
      </c>
      <c r="AZ118">
        <v>37.46</v>
      </c>
      <c r="BA118">
        <v>34.15</v>
      </c>
      <c r="BB118">
        <v>34.450000000000003</v>
      </c>
      <c r="BC118">
        <v>34.67</v>
      </c>
      <c r="BD118">
        <v>30.5</v>
      </c>
      <c r="BE118">
        <v>29.15</v>
      </c>
      <c r="BF118">
        <v>26.48</v>
      </c>
      <c r="BG118">
        <v>25.8</v>
      </c>
      <c r="BH118">
        <v>24.91</v>
      </c>
      <c r="BI118">
        <v>27.83</v>
      </c>
      <c r="BJ118">
        <v>28.24</v>
      </c>
      <c r="BK118">
        <v>27.91</v>
      </c>
      <c r="BL118">
        <v>33.1</v>
      </c>
      <c r="BM118">
        <v>34.020000000000003</v>
      </c>
      <c r="BN118">
        <v>35.33</v>
      </c>
      <c r="BO118">
        <v>33.92</v>
      </c>
      <c r="BP118">
        <v>33.01</v>
      </c>
      <c r="BQ118">
        <v>33.03</v>
      </c>
      <c r="BR118" s="12">
        <f t="shared" si="3"/>
        <v>-0.33847386340877228</v>
      </c>
      <c r="BS118" s="13" cm="1">
        <f t="array" aca="1" ref="BS118" ca="1">_xlfn.PERCENTILE.INC((OFFSET(E118,0,1,1,COLUMNS(E118:BQ118)-1) - E118:BP118) / E118:BP118, 0.05) * SQRT(COUNT(E118:BQ118) - 1)</f>
        <v>-0.43625714862934639</v>
      </c>
      <c r="BT118" s="12" cm="1">
        <f t="array" aca="1" ref="BT118" ca="1">_xlfn.STDEV.P((E118:BP118 - OFFSET(E118:BP118,0,1)) / OFFSET(E118:BP118,0,1)) * SQRT(COUNT(E118:BQ118)-1)</f>
        <v>0.31250313141627151</v>
      </c>
      <c r="BU118" s="12">
        <f t="shared" ca="1" si="4"/>
        <v>0.31493509907854933</v>
      </c>
      <c r="BV118" s="12" cm="1">
        <f t="array" ref="BV118">-(MAX(1 - (E118:BQ118 / _xlfn.SCAN(E118, E118:BQ118, _xlfn.LAMBDA(_xlpm.a,_xlpm.b, MAX(_xlpm.a, _xlpm.b))))))</f>
        <v>-0.51423556942277693</v>
      </c>
      <c r="BW118" s="14">
        <f t="shared" ca="1" si="5"/>
        <v>-1.0701285729837211</v>
      </c>
    </row>
    <row r="119" spans="1:75" x14ac:dyDescent="0.45">
      <c r="A119" s="2" t="s">
        <v>255</v>
      </c>
      <c r="B119" t="s">
        <v>256</v>
      </c>
      <c r="C119" t="s">
        <v>22</v>
      </c>
      <c r="D119" t="s">
        <v>29</v>
      </c>
      <c r="E119">
        <v>564.79999999999995</v>
      </c>
      <c r="F119">
        <v>574</v>
      </c>
      <c r="G119">
        <v>580.79999999999995</v>
      </c>
      <c r="H119">
        <v>588.6</v>
      </c>
      <c r="I119">
        <v>590.20000000000005</v>
      </c>
      <c r="J119">
        <v>592</v>
      </c>
      <c r="K119">
        <v>593</v>
      </c>
      <c r="L119">
        <v>592.79999999999995</v>
      </c>
      <c r="M119">
        <v>614</v>
      </c>
      <c r="N119">
        <v>612.20000000000005</v>
      </c>
      <c r="O119">
        <v>613</v>
      </c>
      <c r="P119">
        <v>615.6</v>
      </c>
      <c r="Q119">
        <v>624.6</v>
      </c>
      <c r="R119">
        <v>647.6</v>
      </c>
      <c r="S119">
        <v>645</v>
      </c>
      <c r="T119">
        <v>640</v>
      </c>
      <c r="U119">
        <v>638.6</v>
      </c>
      <c r="V119">
        <v>643.79999999999995</v>
      </c>
      <c r="W119">
        <v>634.79999999999995</v>
      </c>
      <c r="X119">
        <v>635</v>
      </c>
      <c r="Y119">
        <v>640.6</v>
      </c>
      <c r="Z119">
        <v>635.4</v>
      </c>
      <c r="AA119">
        <v>631.4</v>
      </c>
      <c r="AB119">
        <v>642</v>
      </c>
      <c r="AC119">
        <v>648.20000000000005</v>
      </c>
      <c r="AD119">
        <v>646</v>
      </c>
      <c r="AE119">
        <v>652.79999999999995</v>
      </c>
      <c r="AF119">
        <v>655</v>
      </c>
      <c r="AG119">
        <v>648.6</v>
      </c>
      <c r="AH119">
        <v>655.6</v>
      </c>
      <c r="AI119">
        <v>656</v>
      </c>
      <c r="AJ119">
        <v>661.8</v>
      </c>
      <c r="AK119">
        <v>643.20000000000005</v>
      </c>
      <c r="AL119">
        <v>638.20000000000005</v>
      </c>
      <c r="AM119">
        <v>637</v>
      </c>
      <c r="AN119">
        <v>640</v>
      </c>
      <c r="AO119">
        <v>656.4</v>
      </c>
      <c r="AP119">
        <v>669</v>
      </c>
      <c r="AQ119">
        <v>659.6</v>
      </c>
      <c r="AR119">
        <v>639.79999999999995</v>
      </c>
      <c r="AS119">
        <v>641</v>
      </c>
      <c r="AT119">
        <v>631.79999999999995</v>
      </c>
      <c r="AU119">
        <v>608.4</v>
      </c>
      <c r="AV119">
        <v>610.79999999999995</v>
      </c>
      <c r="AW119">
        <v>612</v>
      </c>
      <c r="AX119">
        <v>613.79999999999995</v>
      </c>
      <c r="AY119">
        <v>609.20000000000005</v>
      </c>
      <c r="AZ119">
        <v>597.20000000000005</v>
      </c>
      <c r="BA119">
        <v>554.79999999999995</v>
      </c>
      <c r="BB119">
        <v>550.79999999999995</v>
      </c>
      <c r="BC119">
        <v>539</v>
      </c>
      <c r="BD119">
        <v>503.4</v>
      </c>
      <c r="BE119">
        <v>522.79999999999995</v>
      </c>
      <c r="BF119">
        <v>497</v>
      </c>
      <c r="BG119">
        <v>482.9</v>
      </c>
      <c r="BH119">
        <v>477.3</v>
      </c>
      <c r="BI119">
        <v>496.6</v>
      </c>
      <c r="BJ119">
        <v>470</v>
      </c>
      <c r="BK119">
        <v>438.9</v>
      </c>
      <c r="BL119">
        <v>485.1</v>
      </c>
      <c r="BM119">
        <v>523.6</v>
      </c>
      <c r="BN119">
        <v>537.6</v>
      </c>
      <c r="BO119">
        <v>516.20000000000005</v>
      </c>
      <c r="BP119">
        <v>508.4</v>
      </c>
      <c r="BQ119">
        <v>521.79999999999995</v>
      </c>
      <c r="BR119" s="12">
        <f t="shared" si="3"/>
        <v>-7.6133144475920692E-2</v>
      </c>
      <c r="BS119" s="13" cm="1">
        <f t="array" aca="1" ref="BS119" ca="1">_xlfn.PERCENTILE.INC((OFFSET(E119,0,1,1,COLUMNS(E119:BQ119)-1) - E119:BP119) / E119:BP119, 0.05) * SQRT(COUNT(E119:BQ119) - 1)</f>
        <v>-0.42345639715020073</v>
      </c>
      <c r="BT119" s="12" cm="1">
        <f t="array" aca="1" ref="BT119" ca="1">_xlfn.STDEV.P((E119:BP119 - OFFSET(E119:BP119,0,1)) / OFFSET(E119:BP119,0,1)) * SQRT(COUNT(E119:BQ119)-1)</f>
        <v>0.23152535335714014</v>
      </c>
      <c r="BU119" s="12">
        <f t="shared" ca="1" si="4"/>
        <v>0.23332713425389531</v>
      </c>
      <c r="BV119" s="12" cm="1">
        <f t="array" ref="BV119">-(MAX(1 - (E119:BQ119 / _xlfn.SCAN(E119, E119:BQ119, _xlfn.LAMBDA(_xlpm.a,_xlpm.b, MAX(_xlpm.a, _xlpm.b))))))</f>
        <v>-0.34394618834080726</v>
      </c>
      <c r="BW119" s="14">
        <f t="shared" ca="1" si="5"/>
        <v>-0.31131714128691346</v>
      </c>
    </row>
    <row r="120" spans="1:75" x14ac:dyDescent="0.45">
      <c r="A120" s="2" t="s">
        <v>257</v>
      </c>
      <c r="B120" t="s">
        <v>258</v>
      </c>
      <c r="C120" t="s">
        <v>25</v>
      </c>
      <c r="D120" t="s">
        <v>29</v>
      </c>
      <c r="E120">
        <v>580</v>
      </c>
      <c r="F120">
        <v>581</v>
      </c>
      <c r="G120">
        <v>569</v>
      </c>
      <c r="H120">
        <v>571</v>
      </c>
      <c r="I120">
        <v>580</v>
      </c>
      <c r="J120">
        <v>567</v>
      </c>
      <c r="K120">
        <v>526</v>
      </c>
      <c r="L120">
        <v>536</v>
      </c>
      <c r="M120">
        <v>553</v>
      </c>
      <c r="N120">
        <v>545</v>
      </c>
      <c r="O120">
        <v>565</v>
      </c>
      <c r="P120">
        <v>567</v>
      </c>
      <c r="Q120">
        <v>571</v>
      </c>
      <c r="R120">
        <v>551</v>
      </c>
      <c r="S120">
        <v>545</v>
      </c>
      <c r="T120">
        <v>555</v>
      </c>
      <c r="U120">
        <v>548</v>
      </c>
      <c r="V120">
        <v>559</v>
      </c>
      <c r="W120">
        <v>544</v>
      </c>
      <c r="X120">
        <v>627</v>
      </c>
      <c r="Y120">
        <v>615</v>
      </c>
      <c r="Z120">
        <v>606</v>
      </c>
      <c r="AA120">
        <v>605</v>
      </c>
      <c r="AB120">
        <v>596</v>
      </c>
      <c r="AC120">
        <v>608</v>
      </c>
      <c r="AD120">
        <v>596</v>
      </c>
      <c r="AE120">
        <v>594</v>
      </c>
      <c r="AF120">
        <v>592</v>
      </c>
      <c r="AG120">
        <v>578</v>
      </c>
      <c r="AH120">
        <v>580</v>
      </c>
      <c r="AI120">
        <v>588</v>
      </c>
      <c r="AJ120">
        <v>593</v>
      </c>
      <c r="AK120">
        <v>595</v>
      </c>
      <c r="AL120">
        <v>578</v>
      </c>
      <c r="AM120">
        <v>583</v>
      </c>
      <c r="AN120">
        <v>583</v>
      </c>
      <c r="AO120">
        <v>590</v>
      </c>
      <c r="AP120">
        <v>604</v>
      </c>
      <c r="AQ120">
        <v>578</v>
      </c>
      <c r="AR120">
        <v>562</v>
      </c>
      <c r="AS120">
        <v>560</v>
      </c>
      <c r="AT120">
        <v>542</v>
      </c>
      <c r="AU120">
        <v>535</v>
      </c>
      <c r="AV120">
        <v>534</v>
      </c>
      <c r="AW120">
        <v>546</v>
      </c>
      <c r="AX120">
        <v>540</v>
      </c>
      <c r="AY120">
        <v>555</v>
      </c>
      <c r="AZ120">
        <v>539</v>
      </c>
      <c r="BA120">
        <v>515</v>
      </c>
      <c r="BB120">
        <v>512</v>
      </c>
      <c r="BC120">
        <v>499.5</v>
      </c>
      <c r="BD120">
        <v>472.5</v>
      </c>
      <c r="BE120">
        <v>474.5</v>
      </c>
      <c r="BF120">
        <v>456.5</v>
      </c>
      <c r="BG120">
        <v>460</v>
      </c>
      <c r="BH120">
        <v>446</v>
      </c>
      <c r="BI120">
        <v>440.5</v>
      </c>
      <c r="BJ120">
        <v>433</v>
      </c>
      <c r="BK120">
        <v>426</v>
      </c>
      <c r="BL120">
        <v>469.5</v>
      </c>
      <c r="BM120">
        <v>521</v>
      </c>
      <c r="BN120">
        <v>515</v>
      </c>
      <c r="BO120">
        <v>451.5</v>
      </c>
      <c r="BP120">
        <v>460</v>
      </c>
      <c r="BQ120">
        <v>482</v>
      </c>
      <c r="BR120" s="12">
        <f t="shared" si="3"/>
        <v>-0.16896551724137931</v>
      </c>
      <c r="BS120" s="13" cm="1">
        <f t="array" aca="1" ref="BS120" ca="1">_xlfn.PERCENTILE.INC((OFFSET(E120,0,1,1,COLUMNS(E120:BQ120)-1) - E120:BP120) / E120:BP120, 0.05) * SQRT(COUNT(E120:BQ120) - 1)</f>
        <v>-0.35443856049343275</v>
      </c>
      <c r="BT120" s="12" cm="1">
        <f t="array" aca="1" ref="BT120" ca="1">_xlfn.STDEV.P((E120:BP120 - OFFSET(E120:BP120,0,1)) / OFFSET(E120:BP120,0,1)) * SQRT(COUNT(E120:BQ120)-1)</f>
        <v>0.30082999377674818</v>
      </c>
      <c r="BU120" s="12">
        <f t="shared" ca="1" si="4"/>
        <v>0.30317111853089906</v>
      </c>
      <c r="BV120" s="12" cm="1">
        <f t="array" ref="BV120">-(MAX(1 - (E120:BQ120 / _xlfn.SCAN(E120, E120:BQ120, _xlfn.LAMBDA(_xlpm.a,_xlpm.b, MAX(_xlpm.a, _xlpm.b))))))</f>
        <v>-0.32057416267942584</v>
      </c>
      <c r="BW120" s="14">
        <f t="shared" ca="1" si="5"/>
        <v>-0.54818398204811003</v>
      </c>
    </row>
    <row r="121" spans="1:75" x14ac:dyDescent="0.45">
      <c r="A121" s="2" t="s">
        <v>259</v>
      </c>
      <c r="B121" t="s">
        <v>260</v>
      </c>
      <c r="C121" t="s">
        <v>25</v>
      </c>
      <c r="D121" t="s">
        <v>29</v>
      </c>
      <c r="E121">
        <v>139.6</v>
      </c>
      <c r="F121">
        <v>145.80000000000001</v>
      </c>
      <c r="G121">
        <v>143.6</v>
      </c>
      <c r="H121">
        <v>140.19999999999999</v>
      </c>
      <c r="I121">
        <v>138.19999999999999</v>
      </c>
      <c r="J121">
        <v>137.6</v>
      </c>
      <c r="K121">
        <v>138.4</v>
      </c>
      <c r="L121">
        <v>136.80000000000001</v>
      </c>
      <c r="M121">
        <v>138.80000000000001</v>
      </c>
      <c r="N121">
        <v>138</v>
      </c>
      <c r="O121">
        <v>137.19999999999999</v>
      </c>
      <c r="P121">
        <v>138.19999999999999</v>
      </c>
      <c r="Q121">
        <v>139</v>
      </c>
      <c r="R121">
        <v>139.4</v>
      </c>
      <c r="S121">
        <v>138.4</v>
      </c>
      <c r="T121">
        <v>139.19999999999999</v>
      </c>
      <c r="U121">
        <v>135.19999999999999</v>
      </c>
      <c r="V121">
        <v>133.80000000000001</v>
      </c>
      <c r="W121">
        <v>136.80000000000001</v>
      </c>
      <c r="X121">
        <v>135.19999999999999</v>
      </c>
      <c r="Y121">
        <v>136.6</v>
      </c>
      <c r="Z121">
        <v>134.6</v>
      </c>
      <c r="AA121">
        <v>135.80000000000001</v>
      </c>
      <c r="AB121">
        <v>137.4</v>
      </c>
      <c r="AC121">
        <v>139.80000000000001</v>
      </c>
      <c r="AD121">
        <v>140</v>
      </c>
      <c r="AE121">
        <v>140</v>
      </c>
      <c r="AF121">
        <v>140</v>
      </c>
      <c r="AG121">
        <v>139</v>
      </c>
      <c r="AH121">
        <v>139.4</v>
      </c>
      <c r="AI121">
        <v>138.4</v>
      </c>
      <c r="AJ121">
        <v>138.6</v>
      </c>
      <c r="AK121">
        <v>135</v>
      </c>
      <c r="AL121">
        <v>139</v>
      </c>
      <c r="AM121">
        <v>138.80000000000001</v>
      </c>
      <c r="AN121">
        <v>139</v>
      </c>
      <c r="AO121">
        <v>139</v>
      </c>
      <c r="AP121">
        <v>137.4</v>
      </c>
      <c r="AQ121">
        <v>131.4</v>
      </c>
      <c r="AR121">
        <v>128.4</v>
      </c>
      <c r="AS121">
        <v>124.6</v>
      </c>
      <c r="AT121">
        <v>112</v>
      </c>
      <c r="AU121">
        <v>110.2</v>
      </c>
      <c r="AV121">
        <v>105.8</v>
      </c>
      <c r="AW121">
        <v>105</v>
      </c>
      <c r="AX121">
        <v>106.6</v>
      </c>
      <c r="AY121">
        <v>103</v>
      </c>
      <c r="AZ121">
        <v>97.6</v>
      </c>
      <c r="BA121">
        <v>91.5</v>
      </c>
      <c r="BB121">
        <v>87.8</v>
      </c>
      <c r="BC121">
        <v>91.4</v>
      </c>
      <c r="BD121">
        <v>81</v>
      </c>
      <c r="BE121">
        <v>77.8</v>
      </c>
      <c r="BF121">
        <v>58.6</v>
      </c>
      <c r="BG121">
        <v>64.400000000000006</v>
      </c>
      <c r="BH121">
        <v>60.3</v>
      </c>
      <c r="BI121">
        <v>70.7</v>
      </c>
      <c r="BJ121">
        <v>70</v>
      </c>
      <c r="BK121">
        <v>70</v>
      </c>
      <c r="BL121">
        <v>66.5</v>
      </c>
      <c r="BM121">
        <v>75.099999999999994</v>
      </c>
      <c r="BN121">
        <v>107.4</v>
      </c>
      <c r="BO121">
        <v>105.4</v>
      </c>
      <c r="BP121">
        <v>98.9</v>
      </c>
      <c r="BQ121">
        <v>105</v>
      </c>
      <c r="BR121" s="12">
        <f t="shared" si="3"/>
        <v>-0.24785100286532949</v>
      </c>
      <c r="BS121" s="13" cm="1">
        <f t="array" aca="1" ref="BS121" ca="1">_xlfn.PERCENTILE.INC((OFFSET(E121,0,1,1,COLUMNS(E121:BQ121)-1) - E121:BP121) / E121:BP121, 0.05) * SQRT(COUNT(E121:BQ121) - 1)</f>
        <v>-0.50791925465838583</v>
      </c>
      <c r="BT121" s="12" cm="1">
        <f t="array" aca="1" ref="BT121" ca="1">_xlfn.STDEV.P((E121:BP121 - OFFSET(E121:BP121,0,1)) / OFFSET(E121:BP121,0,1)) * SQRT(COUNT(E121:BQ121)-1)</f>
        <v>0.55639670695231336</v>
      </c>
      <c r="BU121" s="12">
        <f t="shared" ca="1" si="4"/>
        <v>0.5607267077192607</v>
      </c>
      <c r="BV121" s="12" cm="1">
        <f t="array" ref="BV121">-(MAX(1 - (E121:BQ121 / _xlfn.SCAN(E121, E121:BQ121, _xlfn.LAMBDA(_xlpm.a,_xlpm.b, MAX(_xlpm.a, _xlpm.b))))))</f>
        <v>-0.59807956104252402</v>
      </c>
      <c r="BW121" s="14">
        <f t="shared" ca="1" si="5"/>
        <v>-0.4381687858423845</v>
      </c>
    </row>
    <row r="122" spans="1:75" x14ac:dyDescent="0.45">
      <c r="A122" s="2" t="s">
        <v>261</v>
      </c>
      <c r="B122" t="s">
        <v>262</v>
      </c>
      <c r="C122" t="s">
        <v>71</v>
      </c>
      <c r="D122" t="s">
        <v>26</v>
      </c>
      <c r="E122">
        <v>72.2</v>
      </c>
      <c r="F122">
        <v>73.8</v>
      </c>
      <c r="G122">
        <v>73.97</v>
      </c>
      <c r="H122">
        <v>73.97</v>
      </c>
      <c r="I122">
        <v>73.97</v>
      </c>
      <c r="J122">
        <v>73.83</v>
      </c>
      <c r="K122">
        <v>74.67</v>
      </c>
      <c r="L122">
        <v>74.7</v>
      </c>
      <c r="M122">
        <v>75.73</v>
      </c>
      <c r="N122">
        <v>76.7</v>
      </c>
      <c r="O122">
        <v>74</v>
      </c>
      <c r="P122">
        <v>75.5</v>
      </c>
      <c r="Q122">
        <v>76.069999999999993</v>
      </c>
      <c r="R122">
        <v>75.73</v>
      </c>
      <c r="S122">
        <v>74.930000000000007</v>
      </c>
      <c r="T122">
        <v>74.83</v>
      </c>
      <c r="U122">
        <v>74.5</v>
      </c>
      <c r="V122">
        <v>76.2</v>
      </c>
      <c r="W122">
        <v>74.7</v>
      </c>
      <c r="X122">
        <v>74.7</v>
      </c>
      <c r="Y122">
        <v>75.930000000000007</v>
      </c>
      <c r="Z122">
        <v>75.77</v>
      </c>
      <c r="AA122">
        <v>76.23</v>
      </c>
      <c r="AB122">
        <v>76.83</v>
      </c>
      <c r="AC122">
        <v>78.27</v>
      </c>
      <c r="AD122">
        <v>79</v>
      </c>
      <c r="AE122">
        <v>78.97</v>
      </c>
      <c r="AF122">
        <v>79.400000000000006</v>
      </c>
      <c r="AG122">
        <v>80.03</v>
      </c>
      <c r="AH122">
        <v>81.2</v>
      </c>
      <c r="AI122">
        <v>80.63</v>
      </c>
      <c r="AJ122">
        <v>83.07</v>
      </c>
      <c r="AK122">
        <v>84.5</v>
      </c>
      <c r="AL122">
        <v>85.17</v>
      </c>
      <c r="AM122">
        <v>85.83</v>
      </c>
      <c r="AN122">
        <v>88.83</v>
      </c>
      <c r="AO122">
        <v>88.42</v>
      </c>
      <c r="AP122">
        <v>88.33</v>
      </c>
      <c r="AQ122">
        <v>86.67</v>
      </c>
      <c r="AR122">
        <v>85.33</v>
      </c>
      <c r="AS122">
        <v>85.08</v>
      </c>
      <c r="AT122">
        <v>81.13</v>
      </c>
      <c r="AU122">
        <v>75.3</v>
      </c>
      <c r="AV122">
        <v>74.069999999999993</v>
      </c>
      <c r="AW122">
        <v>79.13</v>
      </c>
      <c r="AX122">
        <v>81.23</v>
      </c>
      <c r="AY122">
        <v>81.3</v>
      </c>
      <c r="AZ122">
        <v>78.63</v>
      </c>
      <c r="BA122">
        <v>72.17</v>
      </c>
      <c r="BB122">
        <v>69.5</v>
      </c>
      <c r="BC122">
        <v>67.5</v>
      </c>
      <c r="BD122">
        <v>56.4</v>
      </c>
      <c r="BE122">
        <v>54.07</v>
      </c>
      <c r="BF122">
        <v>47.67</v>
      </c>
      <c r="BG122">
        <v>44.4</v>
      </c>
      <c r="BH122">
        <v>42.77</v>
      </c>
      <c r="BI122">
        <v>47.83</v>
      </c>
      <c r="BJ122">
        <v>48.8</v>
      </c>
      <c r="BK122">
        <v>46.1</v>
      </c>
      <c r="BL122">
        <v>50.83</v>
      </c>
      <c r="BM122">
        <v>54.83</v>
      </c>
      <c r="BN122">
        <v>58.83</v>
      </c>
      <c r="BO122">
        <v>57.07</v>
      </c>
      <c r="BP122">
        <v>56.5</v>
      </c>
      <c r="BQ122">
        <v>59.5</v>
      </c>
      <c r="BR122" s="12">
        <f t="shared" si="3"/>
        <v>-0.17590027700831029</v>
      </c>
      <c r="BS122" s="13" cm="1">
        <f t="array" aca="1" ref="BS122" ca="1">_xlfn.PERCENTILE.INC((OFFSET(E122,0,1,1,COLUMNS(E122:BQ122)-1) - E122:BP122) / E122:BP122, 0.05) * SQRT(COUNT(E122:BQ122) - 1)</f>
        <v>-0.57096377109452334</v>
      </c>
      <c r="BT122" s="12" cm="1">
        <f t="array" aca="1" ref="BT122" ca="1">_xlfn.STDEV.P((E122:BP122 - OFFSET(E122:BP122,0,1)) / OFFSET(E122:BP122,0,1)) * SQRT(COUNT(E122:BQ122)-1)</f>
        <v>0.36682661954251888</v>
      </c>
      <c r="BU122" s="12">
        <f t="shared" ca="1" si="4"/>
        <v>0.36968134446110462</v>
      </c>
      <c r="BV122" s="12" cm="1">
        <f t="array" ref="BV122">-(MAX(1 - (E122:BQ122 / _xlfn.SCAN(E122, E122:BQ122, _xlfn.LAMBDA(_xlpm.a,_xlpm.b, MAX(_xlpm.a, _xlpm.b))))))</f>
        <v>-0.51851851851851849</v>
      </c>
      <c r="BW122" s="14">
        <f t="shared" ca="1" si="5"/>
        <v>-0.46846366790199206</v>
      </c>
    </row>
    <row r="123" spans="1:75" x14ac:dyDescent="0.45">
      <c r="A123" s="2" t="s">
        <v>263</v>
      </c>
      <c r="B123" t="s">
        <v>264</v>
      </c>
      <c r="C123" t="s">
        <v>22</v>
      </c>
      <c r="D123" t="s">
        <v>29</v>
      </c>
      <c r="E123">
        <v>261.39999999999998</v>
      </c>
      <c r="F123">
        <v>268</v>
      </c>
      <c r="G123">
        <v>263.39999999999998</v>
      </c>
      <c r="H123">
        <v>259</v>
      </c>
      <c r="I123">
        <v>255.6</v>
      </c>
      <c r="J123">
        <v>255</v>
      </c>
      <c r="K123">
        <v>260.60000000000002</v>
      </c>
      <c r="L123">
        <v>261</v>
      </c>
      <c r="M123">
        <v>263.60000000000002</v>
      </c>
      <c r="N123">
        <v>262</v>
      </c>
      <c r="O123">
        <v>259.39999999999998</v>
      </c>
      <c r="P123">
        <v>261</v>
      </c>
      <c r="Q123">
        <v>261.8</v>
      </c>
      <c r="R123">
        <v>262</v>
      </c>
      <c r="S123">
        <v>259.8</v>
      </c>
      <c r="T123">
        <v>260.39999999999998</v>
      </c>
      <c r="U123">
        <v>259.2</v>
      </c>
      <c r="V123">
        <v>259.2</v>
      </c>
      <c r="W123">
        <v>255.4</v>
      </c>
      <c r="X123">
        <v>258.39999999999998</v>
      </c>
      <c r="Y123">
        <v>257</v>
      </c>
      <c r="Z123">
        <v>270</v>
      </c>
      <c r="AA123">
        <v>265.8</v>
      </c>
      <c r="AB123">
        <v>262.39999999999998</v>
      </c>
      <c r="AC123">
        <v>268.39999999999998</v>
      </c>
      <c r="AD123">
        <v>267.39999999999998</v>
      </c>
      <c r="AE123">
        <v>268.60000000000002</v>
      </c>
      <c r="AF123">
        <v>267</v>
      </c>
      <c r="AG123">
        <v>273</v>
      </c>
      <c r="AH123">
        <v>278</v>
      </c>
      <c r="AI123">
        <v>277</v>
      </c>
      <c r="AJ123">
        <v>282.39999999999998</v>
      </c>
      <c r="AK123">
        <v>293.39999999999998</v>
      </c>
      <c r="AL123">
        <v>292.60000000000002</v>
      </c>
      <c r="AM123">
        <v>287.60000000000002</v>
      </c>
      <c r="AN123">
        <v>286</v>
      </c>
      <c r="AO123">
        <v>280.60000000000002</v>
      </c>
      <c r="AP123">
        <v>278.60000000000002</v>
      </c>
      <c r="AQ123">
        <v>271.2</v>
      </c>
      <c r="AR123">
        <v>267</v>
      </c>
      <c r="AS123">
        <v>264.2</v>
      </c>
      <c r="AT123">
        <v>253.8</v>
      </c>
      <c r="AU123">
        <v>246.2</v>
      </c>
      <c r="AV123">
        <v>242.8</v>
      </c>
      <c r="AW123">
        <v>243.4</v>
      </c>
      <c r="AX123">
        <v>245.8</v>
      </c>
      <c r="AY123">
        <v>238.4</v>
      </c>
      <c r="AZ123">
        <v>227.8</v>
      </c>
      <c r="BA123">
        <v>216</v>
      </c>
      <c r="BB123">
        <v>220.8</v>
      </c>
      <c r="BC123">
        <v>264.60000000000002</v>
      </c>
      <c r="BD123">
        <v>237</v>
      </c>
      <c r="BE123">
        <v>238.8</v>
      </c>
      <c r="BF123">
        <v>236.2</v>
      </c>
      <c r="BG123">
        <v>225.2</v>
      </c>
      <c r="BH123">
        <v>216</v>
      </c>
      <c r="BI123">
        <v>189.6</v>
      </c>
      <c r="BJ123">
        <v>201.2</v>
      </c>
      <c r="BK123">
        <v>197.3</v>
      </c>
      <c r="BL123">
        <v>209.4</v>
      </c>
      <c r="BM123">
        <v>218</v>
      </c>
      <c r="BN123">
        <v>224.8</v>
      </c>
      <c r="BO123">
        <v>217.8</v>
      </c>
      <c r="BP123">
        <v>208.2</v>
      </c>
      <c r="BQ123">
        <v>216.6</v>
      </c>
      <c r="BR123" s="12">
        <f t="shared" si="3"/>
        <v>-0.17138485080336643</v>
      </c>
      <c r="BS123" s="13" cm="1">
        <f t="array" aca="1" ref="BS123" ca="1">_xlfn.PERCENTILE.INC((OFFSET(E123,0,1,1,COLUMNS(E123:BQ123)-1) - E123:BP123) / E123:BP123, 0.05) * SQRT(COUNT(E123:BQ123) - 1)</f>
        <v>-0.3700364836988333</v>
      </c>
      <c r="BT123" s="12" cm="1">
        <f t="array" aca="1" ref="BT123" ca="1">_xlfn.STDEV.P((E123:BP123 - OFFSET(E123:BP123,0,1)) / OFFSET(E123:BP123,0,1)) * SQRT(COUNT(E123:BQ123)-1)</f>
        <v>0.31293014263999663</v>
      </c>
      <c r="BU123" s="12">
        <f t="shared" ca="1" si="4"/>
        <v>0.3153654333969354</v>
      </c>
      <c r="BV123" s="12" cm="1">
        <f t="array" ref="BV123">-(MAX(1 - (E123:BQ123 / _xlfn.SCAN(E123, E123:BQ123, _xlfn.LAMBDA(_xlpm.a,_xlpm.b, MAX(_xlpm.a, _xlpm.b))))))</f>
        <v>-0.35378323108384457</v>
      </c>
      <c r="BW123" s="14">
        <f t="shared" ca="1" si="5"/>
        <v>-0.53471843926052709</v>
      </c>
    </row>
    <row r="124" spans="1:75" x14ac:dyDescent="0.45">
      <c r="A124" s="2" t="s">
        <v>265</v>
      </c>
      <c r="B124" t="s">
        <v>266</v>
      </c>
      <c r="C124" t="s">
        <v>37</v>
      </c>
      <c r="D124" t="s">
        <v>34</v>
      </c>
      <c r="E124">
        <v>175</v>
      </c>
      <c r="F124">
        <v>175</v>
      </c>
      <c r="G124">
        <v>176.4</v>
      </c>
      <c r="H124">
        <v>175.6</v>
      </c>
      <c r="I124">
        <v>176.1</v>
      </c>
      <c r="J124">
        <v>176.6</v>
      </c>
      <c r="K124">
        <v>176</v>
      </c>
      <c r="L124">
        <v>176</v>
      </c>
      <c r="M124">
        <v>175.8</v>
      </c>
      <c r="N124">
        <v>177.1</v>
      </c>
      <c r="O124">
        <v>174.4</v>
      </c>
      <c r="P124">
        <v>174.4</v>
      </c>
      <c r="Q124">
        <v>176.5</v>
      </c>
      <c r="R124">
        <v>178.7</v>
      </c>
      <c r="S124">
        <v>177.7</v>
      </c>
      <c r="T124">
        <v>177.7</v>
      </c>
      <c r="U124">
        <v>175.5</v>
      </c>
      <c r="V124">
        <v>177.7</v>
      </c>
      <c r="W124">
        <v>174.3</v>
      </c>
      <c r="X124">
        <v>175.9</v>
      </c>
      <c r="Y124">
        <v>177.3</v>
      </c>
      <c r="Z124">
        <v>176.4</v>
      </c>
      <c r="AA124">
        <v>174.3</v>
      </c>
      <c r="AB124">
        <v>175.1</v>
      </c>
      <c r="AC124">
        <v>177.4</v>
      </c>
      <c r="AD124">
        <v>180.2</v>
      </c>
      <c r="AE124">
        <v>179.6</v>
      </c>
      <c r="AF124">
        <v>180.2</v>
      </c>
      <c r="AG124">
        <v>180.1</v>
      </c>
      <c r="AH124">
        <v>180.2</v>
      </c>
      <c r="AI124">
        <v>179.8</v>
      </c>
      <c r="AJ124">
        <v>179.5</v>
      </c>
      <c r="AK124">
        <v>181.6</v>
      </c>
      <c r="AL124">
        <v>181.7</v>
      </c>
      <c r="AM124">
        <v>182.1</v>
      </c>
      <c r="AN124">
        <v>181.7</v>
      </c>
      <c r="AO124">
        <v>177.6</v>
      </c>
      <c r="AP124">
        <v>177.2</v>
      </c>
      <c r="AQ124">
        <v>171.7</v>
      </c>
      <c r="AR124">
        <v>167.4</v>
      </c>
      <c r="AS124">
        <v>166.7</v>
      </c>
      <c r="AT124">
        <v>162.30000000000001</v>
      </c>
      <c r="AU124">
        <v>154.9</v>
      </c>
      <c r="AV124">
        <v>157.4</v>
      </c>
      <c r="AW124">
        <v>158.4</v>
      </c>
      <c r="AX124">
        <v>158.1</v>
      </c>
      <c r="AY124">
        <v>154.9</v>
      </c>
      <c r="AZ124">
        <v>152.19999999999999</v>
      </c>
      <c r="BA124">
        <v>140.5</v>
      </c>
      <c r="BB124">
        <v>142.19999999999999</v>
      </c>
      <c r="BC124">
        <v>143.19999999999999</v>
      </c>
      <c r="BD124">
        <v>127.2</v>
      </c>
      <c r="BE124">
        <v>126.2</v>
      </c>
      <c r="BF124">
        <v>118.9</v>
      </c>
      <c r="BG124">
        <v>122.1</v>
      </c>
      <c r="BH124">
        <v>112</v>
      </c>
      <c r="BI124">
        <v>117.4</v>
      </c>
      <c r="BJ124">
        <v>112.6</v>
      </c>
      <c r="BK124">
        <v>107.9</v>
      </c>
      <c r="BL124">
        <v>122.7</v>
      </c>
      <c r="BM124">
        <v>127.8</v>
      </c>
      <c r="BN124">
        <v>127.8</v>
      </c>
      <c r="BO124">
        <v>126.5</v>
      </c>
      <c r="BP124">
        <v>124.7</v>
      </c>
      <c r="BQ124">
        <v>126.9</v>
      </c>
      <c r="BR124" s="12">
        <f t="shared" si="3"/>
        <v>-0.2748571428571428</v>
      </c>
      <c r="BS124" s="13" cm="1">
        <f t="array" aca="1" ref="BS124" ca="1">_xlfn.PERCENTILE.INC((OFFSET(E124,0,1,1,COLUMNS(E124:BQ124)-1) - E124:BP124) / E124:BP124, 0.05) * SQRT(COUNT(E124:BQ124) - 1)</f>
        <v>-0.44805739210419143</v>
      </c>
      <c r="BT124" s="12" cm="1">
        <f t="array" aca="1" ref="BT124" ca="1">_xlfn.STDEV.P((E124:BP124 - OFFSET(E124:BP124,0,1)) / OFFSET(E124:BP124,0,1)) * SQRT(COUNT(E124:BQ124)-1)</f>
        <v>0.25468350505438353</v>
      </c>
      <c r="BU124" s="12">
        <f t="shared" ca="1" si="4"/>
        <v>0.25666550774856706</v>
      </c>
      <c r="BV124" s="12" cm="1">
        <f t="array" ref="BV124">-(MAX(1 - (E124:BQ124 / _xlfn.SCAN(E124, E124:BQ124, _xlfn.LAMBDA(_xlpm.a,_xlpm.b, MAX(_xlpm.a, _xlpm.b))))))</f>
        <v>-0.40746842394288851</v>
      </c>
      <c r="BW124" s="14">
        <f t="shared" ca="1" si="5"/>
        <v>-1.063287586944369</v>
      </c>
    </row>
    <row r="125" spans="1:75" x14ac:dyDescent="0.45">
      <c r="A125" s="2" t="s">
        <v>267</v>
      </c>
      <c r="B125" t="s">
        <v>268</v>
      </c>
      <c r="C125" t="s">
        <v>37</v>
      </c>
      <c r="D125" t="s">
        <v>8</v>
      </c>
      <c r="E125">
        <v>2.028</v>
      </c>
      <c r="F125">
        <v>2.0499999999999998</v>
      </c>
      <c r="G125">
        <v>2.0009999999999999</v>
      </c>
      <c r="H125">
        <v>1.954</v>
      </c>
      <c r="I125">
        <v>1.9675</v>
      </c>
      <c r="J125">
        <v>1.9795</v>
      </c>
      <c r="K125">
        <v>2.0870000000000002</v>
      </c>
      <c r="L125">
        <v>2.0619999999999998</v>
      </c>
      <c r="M125">
        <v>2.0249999999999999</v>
      </c>
      <c r="N125">
        <v>2.036</v>
      </c>
      <c r="O125">
        <v>2.0030000000000001</v>
      </c>
      <c r="P125">
        <v>2.048</v>
      </c>
      <c r="Q125">
        <v>2.0470000000000002</v>
      </c>
      <c r="R125">
        <v>2.02</v>
      </c>
      <c r="S125">
        <v>2.0680000000000001</v>
      </c>
      <c r="T125">
        <v>2.0099999999999998</v>
      </c>
      <c r="U125">
        <v>1.9744999999999999</v>
      </c>
      <c r="V125">
        <v>1.9544999999999999</v>
      </c>
      <c r="W125">
        <v>1.9510000000000001</v>
      </c>
      <c r="X125">
        <v>1.99</v>
      </c>
      <c r="Y125">
        <v>2.0209999999999999</v>
      </c>
      <c r="Z125">
        <v>1.948</v>
      </c>
      <c r="AA125">
        <v>1.85</v>
      </c>
      <c r="AB125">
        <v>1.8740000000000001</v>
      </c>
      <c r="AC125">
        <v>1.9395</v>
      </c>
      <c r="AD125">
        <v>1.9604999999999999</v>
      </c>
      <c r="AE125">
        <v>2.044</v>
      </c>
      <c r="AF125">
        <v>2.0950000000000002</v>
      </c>
      <c r="AG125">
        <v>2.08</v>
      </c>
      <c r="AH125">
        <v>2.0939999999999999</v>
      </c>
      <c r="AI125">
        <v>2.1709999999999998</v>
      </c>
      <c r="AJ125">
        <v>2.2080000000000002</v>
      </c>
      <c r="AK125">
        <v>2.1819999999999999</v>
      </c>
      <c r="AL125">
        <v>2.2999999999999998</v>
      </c>
      <c r="AM125">
        <v>2.41</v>
      </c>
      <c r="AN125">
        <v>2.456</v>
      </c>
      <c r="AO125">
        <v>2.4500000000000002</v>
      </c>
      <c r="AP125">
        <v>2.38</v>
      </c>
      <c r="AQ125">
        <v>2.222</v>
      </c>
      <c r="AR125">
        <v>2.1320000000000001</v>
      </c>
      <c r="AS125">
        <v>2.1560000000000001</v>
      </c>
      <c r="AT125">
        <v>2.0649999999999999</v>
      </c>
      <c r="AU125">
        <v>1.9824999999999999</v>
      </c>
      <c r="AV125">
        <v>1.8580000000000001</v>
      </c>
      <c r="AW125">
        <v>1.7050000000000001</v>
      </c>
      <c r="AX125">
        <v>1.631</v>
      </c>
      <c r="AY125">
        <v>1.5620000000000001</v>
      </c>
      <c r="AZ125">
        <v>1.51</v>
      </c>
      <c r="BA125">
        <v>1.2935000000000001</v>
      </c>
      <c r="BB125">
        <v>1.2295</v>
      </c>
      <c r="BC125">
        <v>1.3234999999999999</v>
      </c>
      <c r="BD125">
        <v>1.1025</v>
      </c>
      <c r="BE125">
        <v>1.2685</v>
      </c>
      <c r="BF125">
        <v>1.1679999999999999</v>
      </c>
      <c r="BG125">
        <v>1.2484999999999999</v>
      </c>
      <c r="BH125">
        <v>1.2490000000000001</v>
      </c>
      <c r="BI125">
        <v>1.2649999999999999</v>
      </c>
      <c r="BJ125">
        <v>1.2529999999999999</v>
      </c>
      <c r="BK125">
        <v>1.2424999999999999</v>
      </c>
      <c r="BL125">
        <v>1.323</v>
      </c>
      <c r="BM125">
        <v>1.3035000000000001</v>
      </c>
      <c r="BN125">
        <v>1.3220000000000001</v>
      </c>
      <c r="BO125">
        <v>1.2575000000000001</v>
      </c>
      <c r="BP125">
        <v>1.2124999999999999</v>
      </c>
      <c r="BQ125">
        <v>1.2</v>
      </c>
      <c r="BR125" s="12">
        <f t="shared" si="3"/>
        <v>-0.40828402366863908</v>
      </c>
      <c r="BS125" s="13" cm="1">
        <f t="array" aca="1" ref="BS125" ca="1">_xlfn.PERCENTILE.INC((OFFSET(E125,0,1,1,COLUMNS(E125:BQ125)-1) - E125:BP125) / E125:BP125, 0.05) * SQRT(COUNT(E125:BQ125) - 1)</f>
        <v>-0.61841041659075946</v>
      </c>
      <c r="BT125" s="12" cm="1">
        <f t="array" aca="1" ref="BT125" ca="1">_xlfn.STDEV.P((E125:BP125 - OFFSET(E125:BP125,0,1)) / OFFSET(E125:BP125,0,1)) * SQRT(COUNT(E125:BQ125)-1)</f>
        <v>0.39921904550966297</v>
      </c>
      <c r="BU125" s="12">
        <f t="shared" ca="1" si="4"/>
        <v>0.4023258553660789</v>
      </c>
      <c r="BV125" s="12" cm="1">
        <f t="array" ref="BV125">-(MAX(1 - (E125:BQ125 / _xlfn.SCAN(E125, E125:BQ125, _xlfn.LAMBDA(_xlpm.a,_xlpm.b, MAX(_xlpm.a, _xlpm.b))))))</f>
        <v>-0.55109934853420195</v>
      </c>
      <c r="BW125" s="14">
        <f t="shared" ca="1" si="5"/>
        <v>-1.0125486118009406</v>
      </c>
    </row>
    <row r="126" spans="1:75" x14ac:dyDescent="0.45">
      <c r="A126" s="2" t="s">
        <v>269</v>
      </c>
      <c r="B126" t="s">
        <v>270</v>
      </c>
      <c r="C126" t="s">
        <v>22</v>
      </c>
      <c r="D126" t="s">
        <v>8</v>
      </c>
      <c r="E126">
        <v>2.6859999999999999</v>
      </c>
      <c r="F126">
        <v>2.726</v>
      </c>
      <c r="G126">
        <v>2.68</v>
      </c>
      <c r="H126">
        <v>2.64</v>
      </c>
      <c r="I126">
        <v>2.66</v>
      </c>
      <c r="J126">
        <v>2.6619999999999999</v>
      </c>
      <c r="K126">
        <v>2.6739999999999999</v>
      </c>
      <c r="L126">
        <v>2.6619999999999999</v>
      </c>
      <c r="M126">
        <v>2.6480000000000001</v>
      </c>
      <c r="N126">
        <v>2.6659999999999999</v>
      </c>
      <c r="O126">
        <v>2.6419999999999999</v>
      </c>
      <c r="P126">
        <v>2.6419999999999999</v>
      </c>
      <c r="Q126">
        <v>2.6459999999999999</v>
      </c>
      <c r="R126">
        <v>2.6280000000000001</v>
      </c>
      <c r="S126">
        <v>2.6040000000000001</v>
      </c>
      <c r="T126">
        <v>2.6040000000000001</v>
      </c>
      <c r="U126">
        <v>2.56</v>
      </c>
      <c r="V126">
        <v>2.5779999999999998</v>
      </c>
      <c r="W126">
        <v>2.484</v>
      </c>
      <c r="X126">
        <v>2.552</v>
      </c>
      <c r="Y126">
        <v>2.5499999999999998</v>
      </c>
      <c r="Z126">
        <v>2.5139999999999998</v>
      </c>
      <c r="AA126">
        <v>2.492</v>
      </c>
      <c r="AB126">
        <v>2.48</v>
      </c>
      <c r="AC126">
        <v>2.516</v>
      </c>
      <c r="AD126">
        <v>2.5579999999999998</v>
      </c>
      <c r="AE126">
        <v>2.5920000000000001</v>
      </c>
      <c r="AF126">
        <v>2.5379999999999998</v>
      </c>
      <c r="AG126">
        <v>2.5640000000000001</v>
      </c>
      <c r="AH126">
        <v>2.6219999999999999</v>
      </c>
      <c r="AI126">
        <v>2.6360000000000001</v>
      </c>
      <c r="AJ126">
        <v>2.64</v>
      </c>
      <c r="AK126">
        <v>2.66</v>
      </c>
      <c r="AL126">
        <v>2.6379999999999999</v>
      </c>
      <c r="AM126">
        <v>2.5640000000000001</v>
      </c>
      <c r="AN126">
        <v>2.5259999999999998</v>
      </c>
      <c r="AO126">
        <v>2.61</v>
      </c>
      <c r="AP126">
        <v>2.4740000000000002</v>
      </c>
      <c r="AQ126">
        <v>2.44</v>
      </c>
      <c r="AR126">
        <v>2.552</v>
      </c>
      <c r="AS126">
        <v>2.6219999999999999</v>
      </c>
      <c r="AT126">
        <v>2.56</v>
      </c>
      <c r="AU126">
        <v>2.456</v>
      </c>
      <c r="AV126">
        <v>2.4159999999999999</v>
      </c>
      <c r="AW126">
        <v>2.3980000000000001</v>
      </c>
      <c r="AX126">
        <v>2.3780000000000001</v>
      </c>
      <c r="AY126">
        <v>2.298</v>
      </c>
      <c r="AZ126">
        <v>2.2080000000000002</v>
      </c>
      <c r="BA126">
        <v>1.9650000000000001</v>
      </c>
      <c r="BB126">
        <v>1.893</v>
      </c>
      <c r="BC126">
        <v>1.861</v>
      </c>
      <c r="BD126">
        <v>1.49</v>
      </c>
      <c r="BE126">
        <v>1.4810000000000001</v>
      </c>
      <c r="BF126">
        <v>1.3340000000000001</v>
      </c>
      <c r="BG126">
        <v>1.3140000000000001</v>
      </c>
      <c r="BH126">
        <v>1.232</v>
      </c>
      <c r="BI126">
        <v>1.2629999999999999</v>
      </c>
      <c r="BJ126">
        <v>1.272</v>
      </c>
      <c r="BK126">
        <v>1.206</v>
      </c>
      <c r="BL126">
        <v>1.32</v>
      </c>
      <c r="BM126">
        <v>1.3959999999999999</v>
      </c>
      <c r="BN126">
        <v>1.351</v>
      </c>
      <c r="BO126">
        <v>1.3420000000000001</v>
      </c>
      <c r="BP126">
        <v>1.292</v>
      </c>
      <c r="BQ126">
        <v>1.2749999999999999</v>
      </c>
      <c r="BR126" s="12">
        <f t="shared" si="3"/>
        <v>-0.52531645569620256</v>
      </c>
      <c r="BS126" s="13" cm="1">
        <f t="array" aca="1" ref="BS126" ca="1">_xlfn.PERCENTILE.INC((OFFSET(E126,0,1,1,COLUMNS(E126:BQ126)-1) - E126:BP126) / E126:BP126, 0.05) * SQRT(COUNT(E126:BQ126) - 1)</f>
        <v>-0.48688185587571531</v>
      </c>
      <c r="BT126" s="12" cm="1">
        <f t="array" aca="1" ref="BT126" ca="1">_xlfn.STDEV.P((E126:BP126 - OFFSET(E126:BP126,0,1)) / OFFSET(E126:BP126,0,1)) * SQRT(COUNT(E126:BQ126)-1)</f>
        <v>0.34928503136019473</v>
      </c>
      <c r="BU126" s="12">
        <f t="shared" ca="1" si="4"/>
        <v>0.35200324380605397</v>
      </c>
      <c r="BV126" s="12" cm="1">
        <f t="array" ref="BV126">-(MAX(1 - (E126:BQ126 / _xlfn.SCAN(E126, E126:BQ126, _xlfn.LAMBDA(_xlpm.a,_xlpm.b, MAX(_xlpm.a, _xlpm.b))))))</f>
        <v>-0.55759354365370506</v>
      </c>
      <c r="BW126" s="14">
        <f t="shared" ca="1" si="5"/>
        <v>-1.4923660493922708</v>
      </c>
    </row>
    <row r="127" spans="1:75" x14ac:dyDescent="0.45">
      <c r="A127" s="2" t="s">
        <v>271</v>
      </c>
      <c r="B127" t="s">
        <v>272</v>
      </c>
      <c r="C127" t="s">
        <v>80</v>
      </c>
      <c r="D127" t="s">
        <v>34</v>
      </c>
      <c r="E127">
        <v>30.96</v>
      </c>
      <c r="F127">
        <v>30.96</v>
      </c>
      <c r="G127">
        <v>30.6</v>
      </c>
      <c r="H127">
        <v>30.48</v>
      </c>
      <c r="I127">
        <v>30.2</v>
      </c>
      <c r="J127">
        <v>30.6</v>
      </c>
      <c r="K127">
        <v>30.64</v>
      </c>
      <c r="L127">
        <v>30.4</v>
      </c>
      <c r="M127">
        <v>30.6</v>
      </c>
      <c r="N127">
        <v>30.72</v>
      </c>
      <c r="O127">
        <v>31.12</v>
      </c>
      <c r="P127">
        <v>31.04</v>
      </c>
      <c r="Q127">
        <v>30.96</v>
      </c>
      <c r="R127">
        <v>31.04</v>
      </c>
      <c r="S127">
        <v>31.52</v>
      </c>
      <c r="T127">
        <v>32.24</v>
      </c>
      <c r="U127">
        <v>32.799999999999997</v>
      </c>
      <c r="V127">
        <v>32.880000000000003</v>
      </c>
      <c r="W127">
        <v>32.6</v>
      </c>
      <c r="X127">
        <v>32.68</v>
      </c>
      <c r="Y127">
        <v>33.159999999999997</v>
      </c>
      <c r="Z127">
        <v>33.4</v>
      </c>
      <c r="AA127">
        <v>34.56</v>
      </c>
      <c r="AB127">
        <v>35.04</v>
      </c>
      <c r="AC127">
        <v>35.4</v>
      </c>
      <c r="AD127">
        <v>36.200000000000003</v>
      </c>
      <c r="AE127">
        <v>36.08</v>
      </c>
      <c r="AF127">
        <v>35.4</v>
      </c>
      <c r="AG127">
        <v>36</v>
      </c>
      <c r="AH127">
        <v>36.4</v>
      </c>
      <c r="AI127">
        <v>36.64</v>
      </c>
      <c r="AJ127">
        <v>36.92</v>
      </c>
      <c r="AK127">
        <v>37.159999999999997</v>
      </c>
      <c r="AL127">
        <v>37.4</v>
      </c>
      <c r="AM127">
        <v>37.36</v>
      </c>
      <c r="AN127">
        <v>37.4</v>
      </c>
      <c r="AO127">
        <v>37.6</v>
      </c>
      <c r="AP127">
        <v>37.72</v>
      </c>
      <c r="AQ127">
        <v>36.64</v>
      </c>
      <c r="AR127">
        <v>36.36</v>
      </c>
      <c r="AS127">
        <v>36.159999999999997</v>
      </c>
      <c r="AT127">
        <v>34.08</v>
      </c>
      <c r="AU127">
        <v>32.96</v>
      </c>
      <c r="AV127">
        <v>34.76</v>
      </c>
      <c r="AW127">
        <v>34.76</v>
      </c>
      <c r="AX127">
        <v>34.96</v>
      </c>
      <c r="AY127">
        <v>34.56</v>
      </c>
      <c r="AZ127">
        <v>33.32</v>
      </c>
      <c r="BA127">
        <v>31.88</v>
      </c>
      <c r="BB127">
        <v>33.28</v>
      </c>
      <c r="BC127">
        <v>34</v>
      </c>
      <c r="BD127">
        <v>32.04</v>
      </c>
      <c r="BE127">
        <v>32.200000000000003</v>
      </c>
      <c r="BF127">
        <v>32.880000000000003</v>
      </c>
      <c r="BG127">
        <v>31.76</v>
      </c>
      <c r="BH127">
        <v>32.64</v>
      </c>
      <c r="BI127">
        <v>33.4</v>
      </c>
      <c r="BJ127">
        <v>33.72</v>
      </c>
      <c r="BK127">
        <v>32.4</v>
      </c>
      <c r="BL127">
        <v>34.68</v>
      </c>
      <c r="BM127">
        <v>37.08</v>
      </c>
      <c r="BN127">
        <v>37.72</v>
      </c>
      <c r="BO127">
        <v>37.28</v>
      </c>
      <c r="BP127">
        <v>38</v>
      </c>
      <c r="BQ127">
        <v>38.840000000000003</v>
      </c>
      <c r="BR127" s="12">
        <f t="shared" si="3"/>
        <v>0.25452196382428949</v>
      </c>
      <c r="BS127" s="13" cm="1">
        <f t="array" aca="1" ref="BS127" ca="1">_xlfn.PERCENTILE.INC((OFFSET(E127,0,1,1,COLUMNS(E127:BQ127)-1) - E127:BP127) / E127:BP127, 0.05) * SQRT(COUNT(E127:BQ127) - 1)</f>
        <v>-0.30924772637406106</v>
      </c>
      <c r="BT127" s="12" cm="1">
        <f t="array" aca="1" ref="BT127" ca="1">_xlfn.STDEV.P((E127:BP127 - OFFSET(E127:BP127,0,1)) / OFFSET(E127:BP127,0,1)) * SQRT(COUNT(E127:BQ127)-1)</f>
        <v>0.19195898555246041</v>
      </c>
      <c r="BU127" s="12">
        <f t="shared" ca="1" si="4"/>
        <v>0.19345285232823164</v>
      </c>
      <c r="BV127" s="12" cm="1">
        <f t="array" ref="BV127">-(MAX(1 - (E127:BQ127 / _xlfn.SCAN(E127, E127:BQ127, _xlfn.LAMBDA(_xlpm.a,_xlpm.b, MAX(_xlpm.a, _xlpm.b))))))</f>
        <v>-0.15800636267232226</v>
      </c>
      <c r="BW127" s="14">
        <f t="shared" ca="1" si="5"/>
        <v>1.3470445075203648</v>
      </c>
    </row>
    <row r="128" spans="1:75" x14ac:dyDescent="0.45">
      <c r="A128" s="2" t="s">
        <v>273</v>
      </c>
      <c r="B128" t="s">
        <v>274</v>
      </c>
      <c r="C128" t="s">
        <v>54</v>
      </c>
      <c r="D128" t="s">
        <v>8</v>
      </c>
      <c r="E128">
        <v>31.285699999999999</v>
      </c>
      <c r="F128">
        <v>31.571400000000001</v>
      </c>
      <c r="G128">
        <v>31.857099999999999</v>
      </c>
      <c r="H128">
        <v>32</v>
      </c>
      <c r="I128">
        <v>32.642899999999997</v>
      </c>
      <c r="J128">
        <v>32.571399999999997</v>
      </c>
      <c r="K128">
        <v>32.714300000000001</v>
      </c>
      <c r="L128">
        <v>32.428600000000003</v>
      </c>
      <c r="M128">
        <v>32.642899999999997</v>
      </c>
      <c r="N128">
        <v>32.285699999999999</v>
      </c>
      <c r="O128">
        <v>32</v>
      </c>
      <c r="P128">
        <v>32.071399999999997</v>
      </c>
      <c r="Q128">
        <v>32</v>
      </c>
      <c r="R128">
        <v>32.5</v>
      </c>
      <c r="S128">
        <v>32.357100000000003</v>
      </c>
      <c r="T128">
        <v>32.357100000000003</v>
      </c>
      <c r="U128">
        <v>32.428600000000003</v>
      </c>
      <c r="V128">
        <v>32.428600000000003</v>
      </c>
      <c r="W128">
        <v>32</v>
      </c>
      <c r="X128">
        <v>32.642899999999997</v>
      </c>
      <c r="Y128">
        <v>32.785699999999999</v>
      </c>
      <c r="Z128">
        <v>32.071399999999997</v>
      </c>
      <c r="AA128">
        <v>32.071399999999997</v>
      </c>
      <c r="AB128">
        <v>32.5</v>
      </c>
      <c r="AC128">
        <v>33.357100000000003</v>
      </c>
      <c r="AD128">
        <v>33.5</v>
      </c>
      <c r="AE128">
        <v>33.642899999999997</v>
      </c>
      <c r="AF128">
        <v>33.5</v>
      </c>
      <c r="AG128">
        <v>33.071399999999997</v>
      </c>
      <c r="AH128">
        <v>34.357100000000003</v>
      </c>
      <c r="AI128">
        <v>35.214300000000001</v>
      </c>
      <c r="AJ128">
        <v>32.857100000000003</v>
      </c>
      <c r="AK128">
        <v>33.857100000000003</v>
      </c>
      <c r="AL128">
        <v>33.5</v>
      </c>
      <c r="AM128">
        <v>32.285699999999999</v>
      </c>
      <c r="AN128">
        <v>32.214300000000001</v>
      </c>
      <c r="AO128">
        <v>32.5</v>
      </c>
      <c r="AP128">
        <v>32.357100000000003</v>
      </c>
      <c r="AQ128">
        <v>30.785699999999999</v>
      </c>
      <c r="AR128">
        <v>30.071400000000001</v>
      </c>
      <c r="AS128">
        <v>30.142900000000001</v>
      </c>
      <c r="AT128">
        <v>28.485700000000001</v>
      </c>
      <c r="AU128">
        <v>27.685700000000001</v>
      </c>
      <c r="AV128">
        <v>27.971399999999999</v>
      </c>
      <c r="AW128">
        <v>28.2</v>
      </c>
      <c r="AX128">
        <v>27.171399999999998</v>
      </c>
      <c r="AY128">
        <v>26.142900000000001</v>
      </c>
      <c r="AZ128">
        <v>25.257100000000001</v>
      </c>
      <c r="BA128">
        <v>23.4</v>
      </c>
      <c r="BB128">
        <v>23.028500000000001</v>
      </c>
      <c r="BC128">
        <v>22.6571</v>
      </c>
      <c r="BD128">
        <v>19.514299999999999</v>
      </c>
      <c r="BE128">
        <v>20.571400000000001</v>
      </c>
      <c r="BF128">
        <v>18.485700000000001</v>
      </c>
      <c r="BG128">
        <v>16.257100000000001</v>
      </c>
      <c r="BH128">
        <v>15.8</v>
      </c>
      <c r="BI128">
        <v>15.685700000000001</v>
      </c>
      <c r="BJ128">
        <v>17.2</v>
      </c>
      <c r="BK128">
        <v>16.057099999999998</v>
      </c>
      <c r="BL128">
        <v>17.714300000000001</v>
      </c>
      <c r="BM128">
        <v>19.2</v>
      </c>
      <c r="BN128">
        <v>19.6571</v>
      </c>
      <c r="BO128">
        <v>18.1143</v>
      </c>
      <c r="BP128">
        <v>19.1143</v>
      </c>
      <c r="BQ128">
        <v>20.1143</v>
      </c>
      <c r="BR128" s="12">
        <f t="shared" si="3"/>
        <v>-0.35707687537756866</v>
      </c>
      <c r="BS128" s="13" cm="1">
        <f t="array" aca="1" ref="BS128" ca="1">_xlfn.PERCENTILE.INC((OFFSET(E128,0,1,1,COLUMNS(E128:BQ128)-1) - E128:BP128) / E128:BP128, 0.05) * SQRT(COUNT(E128:BQ128) - 1)</f>
        <v>-0.62193573402175872</v>
      </c>
      <c r="BT128" s="12" cm="1">
        <f t="array" aca="1" ref="BT128" ca="1">_xlfn.STDEV.P((E128:BP128 - OFFSET(E128:BP128,0,1)) / OFFSET(E128:BP128,0,1)) * SQRT(COUNT(E128:BQ128)-1)</f>
        <v>0.35933704482814938</v>
      </c>
      <c r="BU128" s="12">
        <f t="shared" ca="1" si="4"/>
        <v>0.36213348423955632</v>
      </c>
      <c r="BV128" s="12" cm="1">
        <f t="array" ref="BV128">-(MAX(1 - (E128:BQ128 / _xlfn.SCAN(E128, E128:BQ128, _xlfn.LAMBDA(_xlpm.a,_xlpm.b, MAX(_xlpm.a, _xlpm.b))))))</f>
        <v>-0.55456448090690436</v>
      </c>
      <c r="BW128" s="14">
        <f t="shared" ca="1" si="5"/>
        <v>-0.98242457081781143</v>
      </c>
    </row>
    <row r="129" spans="1:75" x14ac:dyDescent="0.45">
      <c r="A129" s="2" t="s">
        <v>275</v>
      </c>
      <c r="B129" t="s">
        <v>276</v>
      </c>
      <c r="C129" t="s">
        <v>37</v>
      </c>
      <c r="D129" t="s">
        <v>29</v>
      </c>
      <c r="E129">
        <v>179.64</v>
      </c>
      <c r="F129">
        <v>185.2</v>
      </c>
      <c r="G129">
        <v>183.3</v>
      </c>
      <c r="H129">
        <v>180.98</v>
      </c>
      <c r="I129">
        <v>183.14</v>
      </c>
      <c r="J129">
        <v>182.04</v>
      </c>
      <c r="K129">
        <v>182.86</v>
      </c>
      <c r="L129">
        <v>181</v>
      </c>
      <c r="M129">
        <v>181.68</v>
      </c>
      <c r="N129">
        <v>181</v>
      </c>
      <c r="O129">
        <v>178.5</v>
      </c>
      <c r="P129">
        <v>176.8</v>
      </c>
      <c r="Q129">
        <v>175.24</v>
      </c>
      <c r="R129">
        <v>175</v>
      </c>
      <c r="S129">
        <v>174.4</v>
      </c>
      <c r="T129">
        <v>174.76</v>
      </c>
      <c r="U129">
        <v>171.5</v>
      </c>
      <c r="V129">
        <v>173.44</v>
      </c>
      <c r="W129">
        <v>170.68</v>
      </c>
      <c r="X129">
        <v>172.02</v>
      </c>
      <c r="Y129">
        <v>172.02</v>
      </c>
      <c r="Z129">
        <v>171.5</v>
      </c>
      <c r="AA129">
        <v>168</v>
      </c>
      <c r="AB129">
        <v>169.68</v>
      </c>
      <c r="AC129">
        <v>172</v>
      </c>
      <c r="AD129">
        <v>172.96</v>
      </c>
      <c r="AE129">
        <v>176.72</v>
      </c>
      <c r="AF129">
        <v>177.16</v>
      </c>
      <c r="AG129">
        <v>176.9</v>
      </c>
      <c r="AH129">
        <v>179.02</v>
      </c>
      <c r="AI129">
        <v>179.34</v>
      </c>
      <c r="AJ129">
        <v>176.32</v>
      </c>
      <c r="AK129">
        <v>175.92</v>
      </c>
      <c r="AL129">
        <v>177.7</v>
      </c>
      <c r="AM129">
        <v>175.08</v>
      </c>
      <c r="AN129">
        <v>176.74</v>
      </c>
      <c r="AO129">
        <v>181.32</v>
      </c>
      <c r="AP129">
        <v>179.62</v>
      </c>
      <c r="AQ129">
        <v>170.02</v>
      </c>
      <c r="AR129">
        <v>165.86</v>
      </c>
      <c r="AS129">
        <v>165.94</v>
      </c>
      <c r="AT129">
        <v>154.44</v>
      </c>
      <c r="AU129">
        <v>148.74</v>
      </c>
      <c r="AV129">
        <v>143.30000000000001</v>
      </c>
      <c r="AW129">
        <v>139.56</v>
      </c>
      <c r="AX129">
        <v>138.54</v>
      </c>
      <c r="AY129">
        <v>134.68</v>
      </c>
      <c r="AZ129">
        <v>130.94</v>
      </c>
      <c r="BA129">
        <v>118.1</v>
      </c>
      <c r="BB129">
        <v>116.84</v>
      </c>
      <c r="BC129">
        <v>117.94</v>
      </c>
      <c r="BD129">
        <v>97.52</v>
      </c>
      <c r="BE129">
        <v>102.38</v>
      </c>
      <c r="BF129">
        <v>89.06</v>
      </c>
      <c r="BG129">
        <v>87.76</v>
      </c>
      <c r="BH129">
        <v>83.2</v>
      </c>
      <c r="BI129">
        <v>83.74</v>
      </c>
      <c r="BJ129">
        <v>89.02</v>
      </c>
      <c r="BK129">
        <v>84.7</v>
      </c>
      <c r="BL129">
        <v>96.02</v>
      </c>
      <c r="BM129">
        <v>105.78</v>
      </c>
      <c r="BN129">
        <v>107.98</v>
      </c>
      <c r="BO129">
        <v>97.37</v>
      </c>
      <c r="BP129">
        <v>94</v>
      </c>
      <c r="BQ129">
        <v>94.11</v>
      </c>
      <c r="BR129" s="12">
        <f t="shared" si="3"/>
        <v>-0.47611890447561789</v>
      </c>
      <c r="BS129" s="13" cm="1">
        <f t="array" aca="1" ref="BS129" ca="1">_xlfn.PERCENTILE.INC((OFFSET(E129,0,1,1,COLUMNS(E129:BQ129)-1) - E129:BP129) / E129:BP129, 0.05) * SQRT(COUNT(E129:BQ129) - 1)</f>
        <v>-0.74997181448706107</v>
      </c>
      <c r="BT129" s="12" cm="1">
        <f t="array" aca="1" ref="BT129" ca="1">_xlfn.STDEV.P((E129:BP129 - OFFSET(E129:BP129,0,1)) / OFFSET(E129:BP129,0,1)) * SQRT(COUNT(E129:BQ129)-1)</f>
        <v>0.37152990659362062</v>
      </c>
      <c r="BU129" s="12">
        <f t="shared" ca="1" si="4"/>
        <v>0.37442123351988177</v>
      </c>
      <c r="BV129" s="12" cm="1">
        <f t="array" ref="BV129">-(MAX(1 - (E129:BQ129 / _xlfn.SCAN(E129, E129:BQ129, _xlfn.LAMBDA(_xlpm.a,_xlpm.b, MAX(_xlpm.a, _xlpm.b))))))</f>
        <v>-0.55075593952483803</v>
      </c>
      <c r="BW129" s="14">
        <f t="shared" ca="1" si="5"/>
        <v>-1.2705937335446529</v>
      </c>
    </row>
    <row r="130" spans="1:75" x14ac:dyDescent="0.45">
      <c r="A130" s="2" t="s">
        <v>277</v>
      </c>
      <c r="B130" t="s">
        <v>278</v>
      </c>
      <c r="C130" t="s">
        <v>25</v>
      </c>
      <c r="D130" t="s">
        <v>34</v>
      </c>
      <c r="E130">
        <v>2138</v>
      </c>
      <c r="F130">
        <v>2138</v>
      </c>
      <c r="G130">
        <v>2142</v>
      </c>
      <c r="H130">
        <v>2146</v>
      </c>
      <c r="I130">
        <v>2162</v>
      </c>
      <c r="J130">
        <v>2132</v>
      </c>
      <c r="K130">
        <v>2130</v>
      </c>
      <c r="L130">
        <v>2112</v>
      </c>
      <c r="M130">
        <v>2118</v>
      </c>
      <c r="N130">
        <v>2132</v>
      </c>
      <c r="O130">
        <v>2132</v>
      </c>
      <c r="P130">
        <v>2136</v>
      </c>
      <c r="Q130">
        <v>2148</v>
      </c>
      <c r="R130">
        <v>2152</v>
      </c>
      <c r="S130">
        <v>2184</v>
      </c>
      <c r="T130">
        <v>2182</v>
      </c>
      <c r="U130">
        <v>2194</v>
      </c>
      <c r="V130">
        <v>2184</v>
      </c>
      <c r="W130">
        <v>2164</v>
      </c>
      <c r="X130">
        <v>2168</v>
      </c>
      <c r="Y130">
        <v>2160</v>
      </c>
      <c r="Z130">
        <v>2126</v>
      </c>
      <c r="AA130">
        <v>2136</v>
      </c>
      <c r="AB130">
        <v>2126</v>
      </c>
      <c r="AC130">
        <v>2140</v>
      </c>
      <c r="AD130">
        <v>2158</v>
      </c>
      <c r="AE130">
        <v>2158</v>
      </c>
      <c r="AF130">
        <v>2156</v>
      </c>
      <c r="AG130">
        <v>2154</v>
      </c>
      <c r="AH130">
        <v>2162</v>
      </c>
      <c r="AI130">
        <v>2156</v>
      </c>
      <c r="AJ130">
        <v>2180</v>
      </c>
      <c r="AK130">
        <v>2196</v>
      </c>
      <c r="AL130">
        <v>2212</v>
      </c>
      <c r="AM130">
        <v>2198</v>
      </c>
      <c r="AN130">
        <v>2214</v>
      </c>
      <c r="AO130">
        <v>2222</v>
      </c>
      <c r="AP130">
        <v>2190</v>
      </c>
      <c r="AQ130">
        <v>2138</v>
      </c>
      <c r="AR130">
        <v>2110</v>
      </c>
      <c r="AS130">
        <v>2110</v>
      </c>
      <c r="AT130">
        <v>2076</v>
      </c>
      <c r="AU130">
        <v>1983</v>
      </c>
      <c r="AV130">
        <v>1988</v>
      </c>
      <c r="AW130">
        <v>2024</v>
      </c>
      <c r="AX130">
        <v>2036</v>
      </c>
      <c r="AY130">
        <v>2032</v>
      </c>
      <c r="AZ130">
        <v>1972</v>
      </c>
      <c r="BA130">
        <v>1895</v>
      </c>
      <c r="BB130">
        <v>1870</v>
      </c>
      <c r="BC130">
        <v>1838</v>
      </c>
      <c r="BD130">
        <v>1745</v>
      </c>
      <c r="BE130">
        <v>1745</v>
      </c>
      <c r="BF130">
        <v>1778</v>
      </c>
      <c r="BG130">
        <v>1860</v>
      </c>
      <c r="BH130">
        <v>1862</v>
      </c>
      <c r="BI130">
        <v>1902</v>
      </c>
      <c r="BJ130">
        <v>1881</v>
      </c>
      <c r="BK130">
        <v>1813</v>
      </c>
      <c r="BL130">
        <v>1880</v>
      </c>
      <c r="BM130">
        <v>1897</v>
      </c>
      <c r="BN130">
        <v>1910</v>
      </c>
      <c r="BO130">
        <v>1845</v>
      </c>
      <c r="BP130">
        <v>1949</v>
      </c>
      <c r="BQ130">
        <v>1940</v>
      </c>
      <c r="BR130" s="12">
        <f t="shared" si="3"/>
        <v>-9.2609915809167442E-2</v>
      </c>
      <c r="BS130" s="13" cm="1">
        <f t="array" aca="1" ref="BS130" ca="1">_xlfn.PERCENTILE.INC((OFFSET(E130,0,1,1,COLUMNS(E130:BQ130)-1) - E130:BP130) / E130:BP130, 0.05) * SQRT(COUNT(E130:BQ130) - 1)</f>
        <v>-0.28666438426702961</v>
      </c>
      <c r="BT130" s="12" cm="1">
        <f t="array" aca="1" ref="BT130" ca="1">_xlfn.STDEV.P((E130:BP130 - OFFSET(E130:BP130,0,1)) / OFFSET(E130:BP130,0,1)) * SQRT(COUNT(E130:BQ130)-1)</f>
        <v>0.14441951066274711</v>
      </c>
      <c r="BU130" s="12">
        <f t="shared" ca="1" si="4"/>
        <v>0.14554341485577724</v>
      </c>
      <c r="BV130" s="12" cm="1">
        <f t="array" ref="BV130">-(MAX(1 - (E130:BQ130 / _xlfn.SCAN(E130, E130:BQ130, _xlfn.LAMBDA(_xlpm.a,_xlpm.b, MAX(_xlpm.a, _xlpm.b))))))</f>
        <v>-0.2146714671467147</v>
      </c>
      <c r="BW130" s="14">
        <f t="shared" ca="1" si="5"/>
        <v>-0.61317603189107528</v>
      </c>
    </row>
    <row r="131" spans="1:75" x14ac:dyDescent="0.45">
      <c r="A131" s="2" t="s">
        <v>279</v>
      </c>
      <c r="B131" t="s">
        <v>280</v>
      </c>
      <c r="C131" t="s">
        <v>7</v>
      </c>
      <c r="D131" t="s">
        <v>8</v>
      </c>
      <c r="E131">
        <v>67.349999999999994</v>
      </c>
      <c r="F131">
        <v>68.290000000000006</v>
      </c>
      <c r="G131">
        <v>67.27</v>
      </c>
      <c r="H131">
        <v>66.27</v>
      </c>
      <c r="I131">
        <v>66.3</v>
      </c>
      <c r="J131">
        <v>65.73</v>
      </c>
      <c r="K131">
        <v>66.31</v>
      </c>
      <c r="L131">
        <v>65.83</v>
      </c>
      <c r="M131">
        <v>65.790000000000006</v>
      </c>
      <c r="N131">
        <v>64.760000000000005</v>
      </c>
      <c r="O131">
        <v>64.349999999999994</v>
      </c>
      <c r="P131">
        <v>64.39</v>
      </c>
      <c r="Q131">
        <v>64.52</v>
      </c>
      <c r="R131">
        <v>64.91</v>
      </c>
      <c r="S131">
        <v>64.7</v>
      </c>
      <c r="T131">
        <v>64.16</v>
      </c>
      <c r="U131">
        <v>63.09</v>
      </c>
      <c r="V131">
        <v>63.69</v>
      </c>
      <c r="W131">
        <v>62.13</v>
      </c>
      <c r="X131">
        <v>62.84</v>
      </c>
      <c r="Y131">
        <v>63.06</v>
      </c>
      <c r="Z131">
        <v>62</v>
      </c>
      <c r="AA131">
        <v>61.07</v>
      </c>
      <c r="AB131">
        <v>60.7</v>
      </c>
      <c r="AC131">
        <v>61.99</v>
      </c>
      <c r="AD131">
        <v>62.89</v>
      </c>
      <c r="AE131">
        <v>62.94</v>
      </c>
      <c r="AF131">
        <v>62.44</v>
      </c>
      <c r="AG131">
        <v>62.69</v>
      </c>
      <c r="AH131">
        <v>63.17</v>
      </c>
      <c r="AI131">
        <v>63.86</v>
      </c>
      <c r="AJ131">
        <v>62.68</v>
      </c>
      <c r="AK131">
        <v>62.51</v>
      </c>
      <c r="AL131">
        <v>61.87</v>
      </c>
      <c r="AM131">
        <v>61</v>
      </c>
      <c r="AN131">
        <v>61.1</v>
      </c>
      <c r="AO131">
        <v>61.4</v>
      </c>
      <c r="AP131">
        <v>60.74</v>
      </c>
      <c r="AQ131">
        <v>58.73</v>
      </c>
      <c r="AR131">
        <v>57.59</v>
      </c>
      <c r="AS131">
        <v>57.42</v>
      </c>
      <c r="AT131">
        <v>55.84</v>
      </c>
      <c r="AU131">
        <v>53.08</v>
      </c>
      <c r="AV131">
        <v>53.06</v>
      </c>
      <c r="AW131">
        <v>53.53</v>
      </c>
      <c r="AX131">
        <v>54.18</v>
      </c>
      <c r="AY131">
        <v>53.32</v>
      </c>
      <c r="AZ131">
        <v>52.67</v>
      </c>
      <c r="BA131">
        <v>47.104999999999997</v>
      </c>
      <c r="BB131">
        <v>46.21</v>
      </c>
      <c r="BC131">
        <v>46.38</v>
      </c>
      <c r="BD131">
        <v>40.909999999999997</v>
      </c>
      <c r="BE131">
        <v>41.25</v>
      </c>
      <c r="BF131">
        <v>39.034999999999997</v>
      </c>
      <c r="BG131">
        <v>41.06</v>
      </c>
      <c r="BH131">
        <v>39.29</v>
      </c>
      <c r="BI131">
        <v>40.204999999999998</v>
      </c>
      <c r="BJ131">
        <v>40.795000000000002</v>
      </c>
      <c r="BK131">
        <v>39.634999999999998</v>
      </c>
      <c r="BL131">
        <v>43.715000000000003</v>
      </c>
      <c r="BM131">
        <v>42.84</v>
      </c>
      <c r="BN131">
        <v>43.075000000000003</v>
      </c>
      <c r="BO131">
        <v>41.085000000000001</v>
      </c>
      <c r="BP131">
        <v>42.454999999999998</v>
      </c>
      <c r="BQ131">
        <v>43.145000000000003</v>
      </c>
      <c r="BR131" s="12">
        <f t="shared" si="3"/>
        <v>-0.35939123979213056</v>
      </c>
      <c r="BS131" s="13" cm="1">
        <f t="array" aca="1" ref="BS131" ca="1">_xlfn.PERCENTILE.INC((OFFSET(E131,0,1,1,COLUMNS(E131:BQ131)-1) - E131:BP131) / E131:BP131, 0.05) * SQRT(COUNT(E131:BQ131) - 1)</f>
        <v>-0.39154134106734007</v>
      </c>
      <c r="BT131" s="12" cm="1">
        <f t="array" aca="1" ref="BT131" ca="1">_xlfn.STDEV.P((E131:BP131 - OFFSET(E131:BP131,0,1)) / OFFSET(E131:BP131,0,1)) * SQRT(COUNT(E131:BQ131)-1)</f>
        <v>0.24739434022914483</v>
      </c>
      <c r="BU131" s="12">
        <f t="shared" ca="1" si="4"/>
        <v>0.24931961704970379</v>
      </c>
      <c r="BV131" s="12" cm="1">
        <f t="array" ref="BV131">-(MAX(1 - (E131:BQ131 / _xlfn.SCAN(E131, E131:BQ131, _xlfn.LAMBDA(_xlpm.a,_xlpm.b, MAX(_xlpm.a, _xlpm.b))))))</f>
        <v>-0.42839361546346477</v>
      </c>
      <c r="BW131" s="14">
        <f t="shared" ca="1" si="5"/>
        <v>-1.4363138062482486</v>
      </c>
    </row>
    <row r="132" spans="1:75" x14ac:dyDescent="0.45">
      <c r="A132" s="2" t="s">
        <v>281</v>
      </c>
      <c r="B132" t="s">
        <v>282</v>
      </c>
      <c r="C132" t="s">
        <v>25</v>
      </c>
      <c r="D132" t="s">
        <v>29</v>
      </c>
      <c r="E132">
        <v>3231.5</v>
      </c>
      <c r="F132">
        <v>3265</v>
      </c>
      <c r="G132">
        <v>3352</v>
      </c>
      <c r="H132">
        <v>3350</v>
      </c>
      <c r="I132">
        <v>3406</v>
      </c>
      <c r="J132">
        <v>3469.5</v>
      </c>
      <c r="K132">
        <v>3459</v>
      </c>
      <c r="L132">
        <v>3482</v>
      </c>
      <c r="M132">
        <v>3495</v>
      </c>
      <c r="N132">
        <v>3483</v>
      </c>
      <c r="O132">
        <v>3507</v>
      </c>
      <c r="P132">
        <v>3463</v>
      </c>
      <c r="Q132">
        <v>3466.5</v>
      </c>
      <c r="R132">
        <v>3421.5</v>
      </c>
      <c r="S132">
        <v>3413</v>
      </c>
      <c r="T132">
        <v>3388</v>
      </c>
      <c r="U132">
        <v>3395</v>
      </c>
      <c r="V132">
        <v>3412.5</v>
      </c>
      <c r="W132">
        <v>3362.5</v>
      </c>
      <c r="X132">
        <v>3375</v>
      </c>
      <c r="Y132">
        <v>3391.5</v>
      </c>
      <c r="Z132">
        <v>3349.5</v>
      </c>
      <c r="AA132">
        <v>3357.5</v>
      </c>
      <c r="AB132">
        <v>3391</v>
      </c>
      <c r="AC132">
        <v>3445</v>
      </c>
      <c r="AD132">
        <v>3448</v>
      </c>
      <c r="AE132">
        <v>3481.5</v>
      </c>
      <c r="AF132">
        <v>3444</v>
      </c>
      <c r="AG132">
        <v>3450</v>
      </c>
      <c r="AH132">
        <v>3459</v>
      </c>
      <c r="AI132">
        <v>3406</v>
      </c>
      <c r="AJ132">
        <v>3381.5</v>
      </c>
      <c r="AK132">
        <v>3347</v>
      </c>
      <c r="AL132">
        <v>3331.5</v>
      </c>
      <c r="AM132">
        <v>3308</v>
      </c>
      <c r="AN132">
        <v>3352</v>
      </c>
      <c r="AO132">
        <v>3343.5</v>
      </c>
      <c r="AP132">
        <v>3352.5</v>
      </c>
      <c r="AQ132">
        <v>3236.5</v>
      </c>
      <c r="AR132">
        <v>3195.5</v>
      </c>
      <c r="AS132">
        <v>3219.5</v>
      </c>
      <c r="AT132">
        <v>3162.5</v>
      </c>
      <c r="AU132">
        <v>3062.5</v>
      </c>
      <c r="AV132">
        <v>3000.5</v>
      </c>
      <c r="AW132">
        <v>3099.5</v>
      </c>
      <c r="AX132">
        <v>3204</v>
      </c>
      <c r="AY132">
        <v>3244.5</v>
      </c>
      <c r="AZ132">
        <v>3106</v>
      </c>
      <c r="BA132">
        <v>2978.5</v>
      </c>
      <c r="BB132">
        <v>2889</v>
      </c>
      <c r="BC132">
        <v>2883</v>
      </c>
      <c r="BD132">
        <v>2585</v>
      </c>
      <c r="BE132">
        <v>2678.5</v>
      </c>
      <c r="BF132">
        <v>2627.5</v>
      </c>
      <c r="BG132">
        <v>2719.5</v>
      </c>
      <c r="BH132">
        <v>2700</v>
      </c>
      <c r="BI132">
        <v>2630.5</v>
      </c>
      <c r="BJ132">
        <v>2540.5</v>
      </c>
      <c r="BK132">
        <v>2382</v>
      </c>
      <c r="BL132">
        <v>2563</v>
      </c>
      <c r="BM132">
        <v>2577.5</v>
      </c>
      <c r="BN132">
        <v>2733.5</v>
      </c>
      <c r="BO132">
        <v>2588</v>
      </c>
      <c r="BP132">
        <v>2635</v>
      </c>
      <c r="BQ132">
        <v>2759</v>
      </c>
      <c r="BR132" s="12">
        <f t="shared" ref="BR132:BR195" si="6">(BQ132-E132)/E132</f>
        <v>-0.1462169271236268</v>
      </c>
      <c r="BS132" s="13" cm="1">
        <f t="array" aca="1" ref="BS132" ca="1">_xlfn.PERCENTILE.INC((OFFSET(E132,0,1,1,COLUMNS(E132:BQ132)-1) - E132:BP132) / E132:BP132, 0.05) * SQRT(COUNT(E132:BQ132) - 1)</f>
        <v>-0.33953534918719747</v>
      </c>
      <c r="BT132" s="12" cm="1">
        <f t="array" aca="1" ref="BT132" ca="1">_xlfn.STDEV.P((E132:BP132 - OFFSET(E132:BP132,0,1)) / OFFSET(E132:BP132,0,1)) * SQRT(COUNT(E132:BQ132)-1)</f>
        <v>0.22281121592636602</v>
      </c>
      <c r="BU132" s="12">
        <f t="shared" ref="BU132:BU195" ca="1" si="7">BT132 * SQRT(COUNT(E132:BQ132) / (COUNT(E132:BQ132) - 1))</f>
        <v>0.2245451815012707</v>
      </c>
      <c r="BV132" s="12" cm="1">
        <f t="array" ref="BV132">-(MAX(1 - (E132:BQ132 / _xlfn.SCAN(E132, E132:BQ132, _xlfn.LAMBDA(_xlpm.a,_xlpm.b, MAX(_xlpm.a, _xlpm.b))))))</f>
        <v>-0.32078699743370398</v>
      </c>
      <c r="BW132" s="14">
        <f t="shared" ref="BW132:BW195" ca="1" si="8">(BR132-$BY$3)/BT132</f>
        <v>-0.6380360755145944</v>
      </c>
    </row>
    <row r="133" spans="1:75" x14ac:dyDescent="0.45">
      <c r="A133" s="2" t="s">
        <v>283</v>
      </c>
      <c r="B133" t="s">
        <v>284</v>
      </c>
      <c r="C133" t="s">
        <v>37</v>
      </c>
      <c r="D133" t="s">
        <v>8</v>
      </c>
      <c r="E133">
        <v>40.6</v>
      </c>
      <c r="F133">
        <v>41.38</v>
      </c>
      <c r="G133">
        <v>41.06</v>
      </c>
      <c r="H133">
        <v>40.159999999999997</v>
      </c>
      <c r="I133">
        <v>39.74</v>
      </c>
      <c r="J133">
        <v>40.44</v>
      </c>
      <c r="K133">
        <v>40.72</v>
      </c>
      <c r="L133">
        <v>40.880000000000003</v>
      </c>
      <c r="M133">
        <v>40.28</v>
      </c>
      <c r="N133">
        <v>40.020000000000003</v>
      </c>
      <c r="O133">
        <v>39.64</v>
      </c>
      <c r="P133">
        <v>40.119999999999997</v>
      </c>
      <c r="Q133">
        <v>40</v>
      </c>
      <c r="R133">
        <v>39.92</v>
      </c>
      <c r="S133">
        <v>40.24</v>
      </c>
      <c r="T133">
        <v>40.44</v>
      </c>
      <c r="U133">
        <v>39.86</v>
      </c>
      <c r="V133">
        <v>39.54</v>
      </c>
      <c r="W133">
        <v>39.04</v>
      </c>
      <c r="X133">
        <v>39.72</v>
      </c>
      <c r="Y133">
        <v>39.659999999999997</v>
      </c>
      <c r="Z133">
        <v>39.5</v>
      </c>
      <c r="AA133">
        <v>39.119999999999997</v>
      </c>
      <c r="AB133">
        <v>38.520000000000003</v>
      </c>
      <c r="AC133">
        <v>38.76</v>
      </c>
      <c r="AD133">
        <v>39.14</v>
      </c>
      <c r="AE133">
        <v>40.020000000000003</v>
      </c>
      <c r="AF133">
        <v>40.68</v>
      </c>
      <c r="AG133">
        <v>40.700000000000003</v>
      </c>
      <c r="AH133">
        <v>41.24</v>
      </c>
      <c r="AI133">
        <v>42.3</v>
      </c>
      <c r="AJ133">
        <v>43.02</v>
      </c>
      <c r="AK133">
        <v>43.6</v>
      </c>
      <c r="AL133">
        <v>44.16</v>
      </c>
      <c r="AM133">
        <v>43.28</v>
      </c>
      <c r="AN133">
        <v>43.92</v>
      </c>
      <c r="AO133">
        <v>43.94</v>
      </c>
      <c r="AP133">
        <v>44.22</v>
      </c>
      <c r="AQ133">
        <v>42.12</v>
      </c>
      <c r="AR133">
        <v>41.28</v>
      </c>
      <c r="AS133">
        <v>40.74</v>
      </c>
      <c r="AT133">
        <v>39.92</v>
      </c>
      <c r="AU133">
        <v>39.1</v>
      </c>
      <c r="AV133">
        <v>39.56</v>
      </c>
      <c r="AW133">
        <v>39.82</v>
      </c>
      <c r="AX133">
        <v>38.380000000000003</v>
      </c>
      <c r="AY133">
        <v>38.159999999999997</v>
      </c>
      <c r="AZ133">
        <v>36.74</v>
      </c>
      <c r="BA133">
        <v>32.4</v>
      </c>
      <c r="BB133">
        <v>31.96</v>
      </c>
      <c r="BC133">
        <v>31.16</v>
      </c>
      <c r="BD133">
        <v>25.56</v>
      </c>
      <c r="BE133">
        <v>27.28</v>
      </c>
      <c r="BF133">
        <v>24.36</v>
      </c>
      <c r="BG133">
        <v>22.22</v>
      </c>
      <c r="BH133">
        <v>20.34</v>
      </c>
      <c r="BI133">
        <v>22.62</v>
      </c>
      <c r="BJ133">
        <v>25.64</v>
      </c>
      <c r="BK133">
        <v>26.76</v>
      </c>
      <c r="BL133">
        <v>29.74</v>
      </c>
      <c r="BM133">
        <v>27.14</v>
      </c>
      <c r="BN133">
        <v>27.5</v>
      </c>
      <c r="BO133">
        <v>26</v>
      </c>
      <c r="BP133">
        <v>24.66</v>
      </c>
      <c r="BQ133">
        <v>25.58</v>
      </c>
      <c r="BR133" s="12">
        <f t="shared" si="6"/>
        <v>-0.36995073891625624</v>
      </c>
      <c r="BS133" s="13" cm="1">
        <f t="array" aca="1" ref="BS133" ca="1">_xlfn.PERCENTILE.INC((OFFSET(E133,0,1,1,COLUMNS(E133:BQ133)-1) - E133:BP133) / E133:BP133, 0.05) * SQRT(COUNT(E133:BQ133) - 1)</f>
        <v>-0.70228195538122973</v>
      </c>
      <c r="BT133" s="12" cm="1">
        <f t="array" aca="1" ref="BT133" ca="1">_xlfn.STDEV.P((E133:BP133 - OFFSET(E133:BP133,0,1)) / OFFSET(E133:BP133,0,1)) * SQRT(COUNT(E133:BQ133)-1)</f>
        <v>0.40521529465722228</v>
      </c>
      <c r="BU133" s="12">
        <f t="shared" ca="1" si="7"/>
        <v>0.40836876863490873</v>
      </c>
      <c r="BV133" s="12" cm="1">
        <f t="array" ref="BV133">-(MAX(1 - (E133:BQ133 / _xlfn.SCAN(E133, E133:BQ133, _xlfn.LAMBDA(_xlpm.a,_xlpm.b, MAX(_xlpm.a, _xlpm.b))))))</f>
        <v>-0.5400271370420624</v>
      </c>
      <c r="BW133" s="14">
        <f t="shared" ca="1" si="8"/>
        <v>-0.90296543691036968</v>
      </c>
    </row>
    <row r="134" spans="1:75" x14ac:dyDescent="0.45">
      <c r="A134" s="2" t="s">
        <v>285</v>
      </c>
      <c r="B134" t="s">
        <v>286</v>
      </c>
      <c r="C134" t="s">
        <v>80</v>
      </c>
      <c r="D134" t="s">
        <v>8</v>
      </c>
      <c r="E134">
        <v>72.81</v>
      </c>
      <c r="F134">
        <v>73.52</v>
      </c>
      <c r="G134">
        <v>72.58</v>
      </c>
      <c r="H134">
        <v>71.739999999999995</v>
      </c>
      <c r="I134">
        <v>72.13</v>
      </c>
      <c r="J134">
        <v>74</v>
      </c>
      <c r="K134">
        <v>74.72</v>
      </c>
      <c r="L134">
        <v>75.36</v>
      </c>
      <c r="M134">
        <v>74.73</v>
      </c>
      <c r="N134">
        <v>74.540000000000006</v>
      </c>
      <c r="O134">
        <v>75.319999999999993</v>
      </c>
      <c r="P134">
        <v>74.760000000000005</v>
      </c>
      <c r="Q134">
        <v>75.25</v>
      </c>
      <c r="R134">
        <v>75.5</v>
      </c>
      <c r="S134">
        <v>75.75</v>
      </c>
      <c r="T134">
        <v>74.680000000000007</v>
      </c>
      <c r="U134">
        <v>74.099999999999994</v>
      </c>
      <c r="V134">
        <v>75.25</v>
      </c>
      <c r="W134">
        <v>73.56</v>
      </c>
      <c r="X134">
        <v>75.650000000000006</v>
      </c>
      <c r="Y134">
        <v>74.900000000000006</v>
      </c>
      <c r="Z134">
        <v>73.459999999999994</v>
      </c>
      <c r="AA134">
        <v>73.05</v>
      </c>
      <c r="AB134">
        <v>73.319999999999993</v>
      </c>
      <c r="AC134">
        <v>75.400000000000006</v>
      </c>
      <c r="AD134">
        <v>77.28</v>
      </c>
      <c r="AE134">
        <v>78.290000000000006</v>
      </c>
      <c r="AF134">
        <v>77.63</v>
      </c>
      <c r="AG134">
        <v>77.12</v>
      </c>
      <c r="AH134">
        <v>77.2</v>
      </c>
      <c r="AI134">
        <v>77.66</v>
      </c>
      <c r="AJ134">
        <v>77.3</v>
      </c>
      <c r="AK134">
        <v>77.37</v>
      </c>
      <c r="AL134">
        <v>75.92</v>
      </c>
      <c r="AM134">
        <v>75.209999999999994</v>
      </c>
      <c r="AN134">
        <v>75.48</v>
      </c>
      <c r="AO134">
        <v>74.66</v>
      </c>
      <c r="AP134">
        <v>74.09</v>
      </c>
      <c r="AQ134">
        <v>70.5</v>
      </c>
      <c r="AR134">
        <v>69.790000000000006</v>
      </c>
      <c r="AS134">
        <v>69.900000000000006</v>
      </c>
      <c r="AT134">
        <v>66.91</v>
      </c>
      <c r="AU134">
        <v>65.209999999999994</v>
      </c>
      <c r="AV134">
        <v>65.12</v>
      </c>
      <c r="AW134">
        <v>64.2</v>
      </c>
      <c r="AX134">
        <v>66.989999999999995</v>
      </c>
      <c r="AY134">
        <v>66.33</v>
      </c>
      <c r="AZ134">
        <v>63.78</v>
      </c>
      <c r="BA134">
        <v>58.42</v>
      </c>
      <c r="BB134">
        <v>56.44</v>
      </c>
      <c r="BC134">
        <v>56.07</v>
      </c>
      <c r="BD134">
        <v>48.204999999999998</v>
      </c>
      <c r="BE134">
        <v>48.05</v>
      </c>
      <c r="BF134">
        <v>48.125</v>
      </c>
      <c r="BG134">
        <v>50.57</v>
      </c>
      <c r="BH134">
        <v>48.1</v>
      </c>
      <c r="BI134">
        <v>49.814999999999998</v>
      </c>
      <c r="BJ134">
        <v>50.1</v>
      </c>
      <c r="BK134">
        <v>47.5</v>
      </c>
      <c r="BL134">
        <v>51.65</v>
      </c>
      <c r="BM134">
        <v>51.69</v>
      </c>
      <c r="BN134">
        <v>51.74</v>
      </c>
      <c r="BO134">
        <v>50.67</v>
      </c>
      <c r="BP134">
        <v>52.68</v>
      </c>
      <c r="BQ134">
        <v>52.85</v>
      </c>
      <c r="BR134" s="12">
        <f t="shared" si="6"/>
        <v>-0.27413816783408873</v>
      </c>
      <c r="BS134" s="13" cm="1">
        <f t="array" aca="1" ref="BS134" ca="1">_xlfn.PERCENTILE.INC((OFFSET(E134,0,1,1,COLUMNS(E134:BQ134)-1) - E134:BP134) / E134:BP134, 0.05) * SQRT(COUNT(E134:BQ134) - 1)</f>
        <v>-0.39027917481032054</v>
      </c>
      <c r="BT134" s="12" cm="1">
        <f t="array" aca="1" ref="BT134" ca="1">_xlfn.STDEV.P((E134:BP134 - OFFSET(E134:BP134,0,1)) / OFFSET(E134:BP134,0,1)) * SQRT(COUNT(E134:BQ134)-1)</f>
        <v>0.25911933984718521</v>
      </c>
      <c r="BU134" s="12">
        <f t="shared" ca="1" si="7"/>
        <v>0.26113586317712173</v>
      </c>
      <c r="BV134" s="12" cm="1">
        <f t="array" ref="BV134">-(MAX(1 - (E134:BQ134 / _xlfn.SCAN(E134, E134:BQ134, _xlfn.LAMBDA(_xlpm.a,_xlpm.b, MAX(_xlpm.a, _xlpm.b))))))</f>
        <v>-0.3932813897049432</v>
      </c>
      <c r="BW134" s="14">
        <f t="shared" ca="1" si="8"/>
        <v>-1.0423105996643702</v>
      </c>
    </row>
    <row r="135" spans="1:75" x14ac:dyDescent="0.45">
      <c r="A135" s="2" t="s">
        <v>287</v>
      </c>
      <c r="B135" t="s">
        <v>288</v>
      </c>
      <c r="C135" t="s">
        <v>37</v>
      </c>
      <c r="D135" t="s">
        <v>29</v>
      </c>
      <c r="E135">
        <v>166.5</v>
      </c>
      <c r="F135">
        <v>170</v>
      </c>
      <c r="G135">
        <v>170</v>
      </c>
      <c r="H135">
        <v>168</v>
      </c>
      <c r="I135">
        <v>167.5</v>
      </c>
      <c r="J135">
        <v>166</v>
      </c>
      <c r="K135">
        <v>166.5</v>
      </c>
      <c r="L135">
        <v>165.5</v>
      </c>
      <c r="M135">
        <v>164.5</v>
      </c>
      <c r="N135">
        <v>163.5</v>
      </c>
      <c r="O135">
        <v>163.5</v>
      </c>
      <c r="P135">
        <v>166.5</v>
      </c>
      <c r="Q135">
        <v>168</v>
      </c>
      <c r="R135">
        <v>168.5</v>
      </c>
      <c r="S135">
        <v>168</v>
      </c>
      <c r="T135">
        <v>168</v>
      </c>
      <c r="U135">
        <v>167.5</v>
      </c>
      <c r="V135">
        <v>169.5</v>
      </c>
      <c r="W135">
        <v>169.5</v>
      </c>
      <c r="X135">
        <v>169</v>
      </c>
      <c r="Y135">
        <v>168.5</v>
      </c>
      <c r="Z135">
        <v>166.5</v>
      </c>
      <c r="AA135">
        <v>166.5</v>
      </c>
      <c r="AB135">
        <v>165</v>
      </c>
      <c r="AC135">
        <v>167.5</v>
      </c>
      <c r="AD135">
        <v>167.5</v>
      </c>
      <c r="AE135">
        <v>167.5</v>
      </c>
      <c r="AF135">
        <v>167.5</v>
      </c>
      <c r="AG135">
        <v>168</v>
      </c>
      <c r="AH135">
        <v>168</v>
      </c>
      <c r="AI135">
        <v>169.5</v>
      </c>
      <c r="AJ135">
        <v>169.5</v>
      </c>
      <c r="AK135">
        <v>168.5</v>
      </c>
      <c r="AL135">
        <v>168.5</v>
      </c>
      <c r="AM135">
        <v>167</v>
      </c>
      <c r="AN135">
        <v>167.5</v>
      </c>
      <c r="AO135">
        <v>163</v>
      </c>
      <c r="AP135">
        <v>162.5</v>
      </c>
      <c r="AQ135">
        <v>161</v>
      </c>
      <c r="AR135">
        <v>160</v>
      </c>
      <c r="AS135">
        <v>160</v>
      </c>
      <c r="AT135">
        <v>156</v>
      </c>
      <c r="AU135">
        <v>156</v>
      </c>
      <c r="AV135">
        <v>157.5</v>
      </c>
      <c r="AW135">
        <v>160</v>
      </c>
      <c r="AX135">
        <v>160</v>
      </c>
      <c r="AY135">
        <v>159.5</v>
      </c>
      <c r="AZ135">
        <v>156.5</v>
      </c>
      <c r="BA135">
        <v>152.5</v>
      </c>
      <c r="BB135">
        <v>151.5</v>
      </c>
      <c r="BC135">
        <v>156.5</v>
      </c>
      <c r="BD135">
        <v>157</v>
      </c>
      <c r="BE135">
        <v>154</v>
      </c>
      <c r="BF135">
        <v>149.5</v>
      </c>
      <c r="BG135">
        <v>150</v>
      </c>
      <c r="BH135">
        <v>130.5</v>
      </c>
      <c r="BI135">
        <v>128</v>
      </c>
      <c r="BJ135">
        <v>141</v>
      </c>
      <c r="BK135">
        <v>138</v>
      </c>
      <c r="BL135">
        <v>140</v>
      </c>
      <c r="BM135">
        <v>144.5</v>
      </c>
      <c r="BN135">
        <v>145.5</v>
      </c>
      <c r="BO135">
        <v>147.5</v>
      </c>
      <c r="BP135">
        <v>159</v>
      </c>
      <c r="BQ135">
        <v>161</v>
      </c>
      <c r="BR135" s="12">
        <f t="shared" si="6"/>
        <v>-3.3033033033033031E-2</v>
      </c>
      <c r="BS135" s="13" cm="1">
        <f t="array" aca="1" ref="BS135" ca="1">_xlfn.PERCENTILE.INC((OFFSET(E135,0,1,1,COLUMNS(E135:BQ135)-1) - E135:BP135) / E135:BP135, 0.05) * SQRT(COUNT(E135:BQ135) - 1)</f>
        <v>-0.20380191693290733</v>
      </c>
      <c r="BT135" s="12" cm="1">
        <f t="array" aca="1" ref="BT135" ca="1">_xlfn.STDEV.P((E135:BP135 - OFFSET(E135:BP135,0,1)) / OFFSET(E135:BP135,0,1)) * SQRT(COUNT(E135:BQ135)-1)</f>
        <v>0.2139528754808053</v>
      </c>
      <c r="BU135" s="12">
        <f t="shared" ca="1" si="7"/>
        <v>0.21561790351448465</v>
      </c>
      <c r="BV135" s="12" cm="1">
        <f t="array" ref="BV135">-(MAX(1 - (E135:BQ135 / _xlfn.SCAN(E135, E135:BQ135, _xlfn.LAMBDA(_xlpm.a,_xlpm.b, MAX(_xlpm.a, _xlpm.b))))))</f>
        <v>-0.24705882352941178</v>
      </c>
      <c r="BW135" s="14">
        <f t="shared" ca="1" si="8"/>
        <v>-0.13543963657688451</v>
      </c>
    </row>
    <row r="136" spans="1:75" x14ac:dyDescent="0.45">
      <c r="A136" s="2" t="s">
        <v>289</v>
      </c>
      <c r="B136" t="s">
        <v>290</v>
      </c>
      <c r="C136" t="s">
        <v>71</v>
      </c>
      <c r="D136" t="s">
        <v>29</v>
      </c>
      <c r="E136">
        <v>148.80000000000001</v>
      </c>
      <c r="F136">
        <v>149.1</v>
      </c>
      <c r="G136">
        <v>148.30000000000001</v>
      </c>
      <c r="H136">
        <v>145.6</v>
      </c>
      <c r="I136">
        <v>145.80000000000001</v>
      </c>
      <c r="J136">
        <v>142.69999999999999</v>
      </c>
      <c r="K136">
        <v>142.9</v>
      </c>
      <c r="L136">
        <v>142</v>
      </c>
      <c r="M136">
        <v>142</v>
      </c>
      <c r="N136">
        <v>141.4</v>
      </c>
      <c r="O136">
        <v>140.80000000000001</v>
      </c>
      <c r="P136">
        <v>140.80000000000001</v>
      </c>
      <c r="Q136">
        <v>141.5</v>
      </c>
      <c r="R136">
        <v>140.9</v>
      </c>
      <c r="S136">
        <v>140.80000000000001</v>
      </c>
      <c r="T136">
        <v>140.6</v>
      </c>
      <c r="U136">
        <v>141.5</v>
      </c>
      <c r="V136">
        <v>143</v>
      </c>
      <c r="W136">
        <v>140.4</v>
      </c>
      <c r="X136">
        <v>140.5</v>
      </c>
      <c r="Y136">
        <v>141.4</v>
      </c>
      <c r="Z136">
        <v>140.6</v>
      </c>
      <c r="AA136">
        <v>139.69999999999999</v>
      </c>
      <c r="AB136">
        <v>138.69999999999999</v>
      </c>
      <c r="AC136">
        <v>140</v>
      </c>
      <c r="AD136">
        <v>141.5</v>
      </c>
      <c r="AE136">
        <v>143</v>
      </c>
      <c r="AF136">
        <v>142.6</v>
      </c>
      <c r="AG136">
        <v>143.5</v>
      </c>
      <c r="AH136">
        <v>144.30000000000001</v>
      </c>
      <c r="AI136">
        <v>146.30000000000001</v>
      </c>
      <c r="AJ136">
        <v>145.19999999999999</v>
      </c>
      <c r="AK136">
        <v>148.80000000000001</v>
      </c>
      <c r="AL136">
        <v>148.1</v>
      </c>
      <c r="AM136">
        <v>146.5</v>
      </c>
      <c r="AN136">
        <v>146.80000000000001</v>
      </c>
      <c r="AO136">
        <v>145.4</v>
      </c>
      <c r="AP136">
        <v>145.69999999999999</v>
      </c>
      <c r="AQ136">
        <v>143.6</v>
      </c>
      <c r="AR136">
        <v>141.19999999999999</v>
      </c>
      <c r="AS136">
        <v>139.30000000000001</v>
      </c>
      <c r="AT136">
        <v>132.80000000000001</v>
      </c>
      <c r="AU136">
        <v>130</v>
      </c>
      <c r="AV136">
        <v>131.80000000000001</v>
      </c>
      <c r="AW136">
        <v>136</v>
      </c>
      <c r="AX136">
        <v>137.19999999999999</v>
      </c>
      <c r="AY136">
        <v>135</v>
      </c>
      <c r="AZ136">
        <v>131.80000000000001</v>
      </c>
      <c r="BA136">
        <v>126.3</v>
      </c>
      <c r="BB136">
        <v>126.5</v>
      </c>
      <c r="BC136">
        <v>125.7</v>
      </c>
      <c r="BD136">
        <v>113.4</v>
      </c>
      <c r="BE136">
        <v>111</v>
      </c>
      <c r="BF136">
        <v>99.15</v>
      </c>
      <c r="BG136">
        <v>91.35</v>
      </c>
      <c r="BH136">
        <v>85.9</v>
      </c>
      <c r="BI136">
        <v>88.9</v>
      </c>
      <c r="BJ136">
        <v>104.8</v>
      </c>
      <c r="BK136">
        <v>99</v>
      </c>
      <c r="BL136">
        <v>108.6</v>
      </c>
      <c r="BM136">
        <v>109.1</v>
      </c>
      <c r="BN136">
        <v>111.5</v>
      </c>
      <c r="BO136">
        <v>108.7</v>
      </c>
      <c r="BP136">
        <v>108.2</v>
      </c>
      <c r="BQ136">
        <v>112.2</v>
      </c>
      <c r="BR136" s="12">
        <f t="shared" si="6"/>
        <v>-0.2459677419354839</v>
      </c>
      <c r="BS136" s="13" cm="1">
        <f t="array" aca="1" ref="BS136" ca="1">_xlfn.PERCENTILE.INC((OFFSET(E136,0,1,1,COLUMNS(E136:BQ136)-1) - E136:BP136) / E136:BP136, 0.05) * SQRT(COUNT(E136:BQ136) - 1)</f>
        <v>-0.4721046056397456</v>
      </c>
      <c r="BT136" s="12" cm="1">
        <f t="array" aca="1" ref="BT136" ca="1">_xlfn.STDEV.P((E136:BP136 - OFFSET(E136:BP136,0,1)) / OFFSET(E136:BP136,0,1)) * SQRT(COUNT(E136:BQ136)-1)</f>
        <v>0.29098304708042844</v>
      </c>
      <c r="BU136" s="12">
        <f t="shared" ca="1" si="7"/>
        <v>0.29324754074346321</v>
      </c>
      <c r="BV136" s="12" cm="1">
        <f t="array" ref="BV136">-(MAX(1 - (E136:BQ136 / _xlfn.SCAN(E136, E136:BQ136, _xlfn.LAMBDA(_xlpm.a,_xlpm.b, MAX(_xlpm.a, _xlpm.b))))))</f>
        <v>-0.42387659289067736</v>
      </c>
      <c r="BW136" s="14">
        <f t="shared" ca="1" si="8"/>
        <v>-0.83136255197467013</v>
      </c>
    </row>
    <row r="137" spans="1:75" x14ac:dyDescent="0.45">
      <c r="A137" s="2" t="s">
        <v>291</v>
      </c>
      <c r="B137" t="s">
        <v>292</v>
      </c>
      <c r="C137" t="s">
        <v>37</v>
      </c>
      <c r="D137" t="s">
        <v>8</v>
      </c>
      <c r="E137">
        <v>4.9829999999999997</v>
      </c>
      <c r="F137">
        <v>5.1100000000000003</v>
      </c>
      <c r="G137">
        <v>5.0540000000000003</v>
      </c>
      <c r="H137">
        <v>5.032</v>
      </c>
      <c r="I137">
        <v>5.01</v>
      </c>
      <c r="J137">
        <v>5.0579999999999998</v>
      </c>
      <c r="K137">
        <v>5.08</v>
      </c>
      <c r="L137">
        <v>4.9969999999999999</v>
      </c>
      <c r="M137">
        <v>4.9225000000000003</v>
      </c>
      <c r="N137">
        <v>4.859</v>
      </c>
      <c r="O137">
        <v>4.7765000000000004</v>
      </c>
      <c r="P137">
        <v>4.7874999999999996</v>
      </c>
      <c r="Q137">
        <v>4.8064999999999998</v>
      </c>
      <c r="R137">
        <v>4.7640000000000002</v>
      </c>
      <c r="S137">
        <v>4.7480000000000002</v>
      </c>
      <c r="T137">
        <v>4.6980000000000004</v>
      </c>
      <c r="U137">
        <v>4.6639999999999997</v>
      </c>
      <c r="V137">
        <v>4.6070000000000002</v>
      </c>
      <c r="W137">
        <v>4.5315000000000003</v>
      </c>
      <c r="X137">
        <v>4.6005000000000003</v>
      </c>
      <c r="Y137">
        <v>4.6675000000000004</v>
      </c>
      <c r="Z137">
        <v>4.7084999999999999</v>
      </c>
      <c r="AA137">
        <v>4.6684999999999999</v>
      </c>
      <c r="AB137">
        <v>4.665</v>
      </c>
      <c r="AC137">
        <v>4.7854999999999999</v>
      </c>
      <c r="AD137">
        <v>4.9269999999999996</v>
      </c>
      <c r="AE137">
        <v>5.0999999999999996</v>
      </c>
      <c r="AF137">
        <v>5.2270000000000003</v>
      </c>
      <c r="AG137">
        <v>5.242</v>
      </c>
      <c r="AH137">
        <v>5.2329999999999997</v>
      </c>
      <c r="AI137">
        <v>5.3289999999999997</v>
      </c>
      <c r="AJ137">
        <v>5.298</v>
      </c>
      <c r="AK137">
        <v>5.2430000000000003</v>
      </c>
      <c r="AL137">
        <v>5.2279999999999998</v>
      </c>
      <c r="AM137">
        <v>5.1680000000000001</v>
      </c>
      <c r="AN137">
        <v>5.1740000000000004</v>
      </c>
      <c r="AO137">
        <v>5.1040000000000001</v>
      </c>
      <c r="AP137">
        <v>5.1100000000000003</v>
      </c>
      <c r="AQ137">
        <v>4.9119999999999999</v>
      </c>
      <c r="AR137">
        <v>4.7539999999999996</v>
      </c>
      <c r="AS137">
        <v>4.7415000000000003</v>
      </c>
      <c r="AT137">
        <v>4.5469999999999997</v>
      </c>
      <c r="AU137">
        <v>4.3345000000000002</v>
      </c>
      <c r="AV137">
        <v>4.2859999999999996</v>
      </c>
      <c r="AW137">
        <v>4.2489999999999997</v>
      </c>
      <c r="AX137">
        <v>4.3265000000000002</v>
      </c>
      <c r="AY137">
        <v>4.1234999999999999</v>
      </c>
      <c r="AZ137">
        <v>4.032</v>
      </c>
      <c r="BA137">
        <v>3.4994999999999998</v>
      </c>
      <c r="BB137">
        <v>3.4514999999999998</v>
      </c>
      <c r="BC137">
        <v>3.5419999999999998</v>
      </c>
      <c r="BD137">
        <v>3.008</v>
      </c>
      <c r="BE137">
        <v>3.0445000000000002</v>
      </c>
      <c r="BF137">
        <v>2.6375000000000002</v>
      </c>
      <c r="BG137">
        <v>2.82</v>
      </c>
      <c r="BH137">
        <v>2.7084999999999999</v>
      </c>
      <c r="BI137">
        <v>2.8035000000000001</v>
      </c>
      <c r="BJ137">
        <v>2.8860000000000001</v>
      </c>
      <c r="BK137">
        <v>2.7845</v>
      </c>
      <c r="BL137">
        <v>3.0910000000000002</v>
      </c>
      <c r="BM137">
        <v>3.2635000000000001</v>
      </c>
      <c r="BN137">
        <v>3.2795000000000001</v>
      </c>
      <c r="BO137">
        <v>3.1044999999999998</v>
      </c>
      <c r="BP137">
        <v>2.92</v>
      </c>
      <c r="BQ137">
        <v>2.9155000000000002</v>
      </c>
      <c r="BR137" s="12">
        <f t="shared" si="6"/>
        <v>-0.41491069636764993</v>
      </c>
      <c r="BS137" s="13" cm="1">
        <f t="array" aca="1" ref="BS137" ca="1">_xlfn.PERCENTILE.INC((OFFSET(E137,0,1,1,COLUMNS(E137:BQ137)-1) - E137:BP137) / E137:BP137, 0.05) * SQRT(COUNT(E137:BQ137) - 1)</f>
        <v>-0.46815719873705541</v>
      </c>
      <c r="BT137" s="12" cm="1">
        <f t="array" aca="1" ref="BT137" ca="1">_xlfn.STDEV.P((E137:BP137 - OFFSET(E137:BP137,0,1)) / OFFSET(E137:BP137,0,1)) * SQRT(COUNT(E137:BQ137)-1)</f>
        <v>0.34717345468678462</v>
      </c>
      <c r="BU137" s="12">
        <f t="shared" ca="1" si="7"/>
        <v>0.34987523438151308</v>
      </c>
      <c r="BV137" s="12" cm="1">
        <f t="array" ref="BV137">-(MAX(1 - (E137:BQ137 / _xlfn.SCAN(E137, E137:BQ137, _xlfn.LAMBDA(_xlpm.a,_xlpm.b, MAX(_xlpm.a, _xlpm.b))))))</f>
        <v>-0.50506661662600849</v>
      </c>
      <c r="BW137" s="14">
        <f t="shared" ca="1" si="8"/>
        <v>-1.1834296588285673</v>
      </c>
    </row>
    <row r="138" spans="1:75" x14ac:dyDescent="0.45">
      <c r="A138" s="2" t="s">
        <v>293</v>
      </c>
      <c r="B138" t="s">
        <v>294</v>
      </c>
      <c r="C138" t="s">
        <v>54</v>
      </c>
      <c r="D138" t="s">
        <v>8</v>
      </c>
      <c r="E138">
        <v>41.732999999999997</v>
      </c>
      <c r="F138">
        <v>42.9</v>
      </c>
      <c r="G138">
        <v>41.667000000000002</v>
      </c>
      <c r="H138">
        <v>41.533000000000001</v>
      </c>
      <c r="I138">
        <v>42.167000000000002</v>
      </c>
      <c r="J138">
        <v>42.6</v>
      </c>
      <c r="K138">
        <v>43.366999999999997</v>
      </c>
      <c r="L138">
        <v>43.033000000000001</v>
      </c>
      <c r="M138">
        <v>42.767000000000003</v>
      </c>
      <c r="N138">
        <v>42.832999999999998</v>
      </c>
      <c r="O138">
        <v>43.732999999999997</v>
      </c>
      <c r="P138">
        <v>43.767000000000003</v>
      </c>
      <c r="Q138">
        <v>44.732999999999997</v>
      </c>
      <c r="R138">
        <v>45.067</v>
      </c>
      <c r="S138">
        <v>45.1</v>
      </c>
      <c r="T138">
        <v>45.832999999999998</v>
      </c>
      <c r="U138">
        <v>45.267000000000003</v>
      </c>
      <c r="V138">
        <v>46.1</v>
      </c>
      <c r="W138">
        <v>44.6</v>
      </c>
      <c r="X138">
        <v>44.832999999999998</v>
      </c>
      <c r="Y138">
        <v>44.832999999999998</v>
      </c>
      <c r="Z138">
        <v>43.966999999999999</v>
      </c>
      <c r="AA138">
        <v>43.567</v>
      </c>
      <c r="AB138">
        <v>44.8</v>
      </c>
      <c r="AC138">
        <v>45.832999999999998</v>
      </c>
      <c r="AD138">
        <v>48.067</v>
      </c>
      <c r="AE138">
        <v>47.866999999999997</v>
      </c>
      <c r="AF138">
        <v>48.2</v>
      </c>
      <c r="AG138">
        <v>48.633000000000003</v>
      </c>
      <c r="AH138">
        <v>49.633000000000003</v>
      </c>
      <c r="AI138">
        <v>49.033000000000001</v>
      </c>
      <c r="AJ138">
        <v>48.6</v>
      </c>
      <c r="AK138">
        <v>48.9</v>
      </c>
      <c r="AL138">
        <v>48.767000000000003</v>
      </c>
      <c r="AM138">
        <v>48.2</v>
      </c>
      <c r="AN138">
        <v>48.966999999999999</v>
      </c>
      <c r="AO138">
        <v>47.732999999999997</v>
      </c>
      <c r="AP138">
        <v>47.332999999999998</v>
      </c>
      <c r="AQ138">
        <v>44.866999999999997</v>
      </c>
      <c r="AR138">
        <v>43.567</v>
      </c>
      <c r="AS138">
        <v>43.167000000000002</v>
      </c>
      <c r="AT138">
        <v>40.966999999999999</v>
      </c>
      <c r="AU138">
        <v>39.633000000000003</v>
      </c>
      <c r="AV138">
        <v>39.6</v>
      </c>
      <c r="AW138">
        <v>40.267000000000003</v>
      </c>
      <c r="AX138">
        <v>40.767000000000003</v>
      </c>
      <c r="AY138">
        <v>40.667000000000002</v>
      </c>
      <c r="AZ138">
        <v>39.633000000000003</v>
      </c>
      <c r="BA138">
        <v>37.067</v>
      </c>
      <c r="BB138">
        <v>36.667000000000002</v>
      </c>
      <c r="BC138">
        <v>35.966999999999999</v>
      </c>
      <c r="BD138">
        <v>32.033000000000001</v>
      </c>
      <c r="BE138">
        <v>32.65</v>
      </c>
      <c r="BF138">
        <v>30.716999999999999</v>
      </c>
      <c r="BG138">
        <v>30</v>
      </c>
      <c r="BH138">
        <v>28.35</v>
      </c>
      <c r="BI138">
        <v>29.417000000000002</v>
      </c>
      <c r="BJ138">
        <v>31.85</v>
      </c>
      <c r="BK138">
        <v>32.232999999999997</v>
      </c>
      <c r="BL138">
        <v>34.200000000000003</v>
      </c>
      <c r="BM138">
        <v>35.033000000000001</v>
      </c>
      <c r="BN138">
        <v>34.832999999999998</v>
      </c>
      <c r="BO138">
        <v>34.6</v>
      </c>
      <c r="BP138">
        <v>37.466999999999999</v>
      </c>
      <c r="BQ138">
        <v>38.966999999999999</v>
      </c>
      <c r="BR138" s="12">
        <f t="shared" si="6"/>
        <v>-6.6278484652433287E-2</v>
      </c>
      <c r="BS138" s="13" cm="1">
        <f t="array" aca="1" ref="BS138" ca="1">_xlfn.PERCENTILE.INC((OFFSET(E138,0,1,1,COLUMNS(E138:BQ138)-1) - E138:BP138) / E138:BP138, 0.05) * SQRT(COUNT(E138:BQ138) - 1)</f>
        <v>-0.43651875013204289</v>
      </c>
      <c r="BT138" s="12" cm="1">
        <f t="array" aca="1" ref="BT138" ca="1">_xlfn.STDEV.P((E138:BP138 - OFFSET(E138:BP138,0,1)) / OFFSET(E138:BP138,0,1)) * SQRT(COUNT(E138:BQ138)-1)</f>
        <v>0.25932903977444272</v>
      </c>
      <c r="BU138" s="12">
        <f t="shared" ca="1" si="7"/>
        <v>0.26134719503504045</v>
      </c>
      <c r="BV138" s="12" cm="1">
        <f t="array" ref="BV138">-(MAX(1 - (E138:BQ138 / _xlfn.SCAN(E138, E138:BQ138, _xlfn.LAMBDA(_xlpm.a,_xlpm.b, MAX(_xlpm.a, _xlpm.b))))))</f>
        <v>-0.42880744665847315</v>
      </c>
      <c r="BW138" s="14">
        <f t="shared" ca="1" si="8"/>
        <v>-0.23993900325709741</v>
      </c>
    </row>
    <row r="139" spans="1:75" x14ac:dyDescent="0.45">
      <c r="A139" s="2" t="s">
        <v>295</v>
      </c>
      <c r="B139" t="s">
        <v>296</v>
      </c>
      <c r="C139" t="s">
        <v>37</v>
      </c>
      <c r="D139" t="s">
        <v>8</v>
      </c>
      <c r="E139">
        <v>0.20280000000000001</v>
      </c>
      <c r="F139">
        <v>0.21079999999999999</v>
      </c>
      <c r="G139">
        <v>0.20469999999999999</v>
      </c>
      <c r="H139">
        <v>0.20150000000000001</v>
      </c>
      <c r="I139">
        <v>0.2009</v>
      </c>
      <c r="J139">
        <v>0.20250000000000001</v>
      </c>
      <c r="K139">
        <v>0.20449999999999999</v>
      </c>
      <c r="L139">
        <v>0.20419999999999999</v>
      </c>
      <c r="M139">
        <v>0.20219999999999999</v>
      </c>
      <c r="N139">
        <v>0.2011</v>
      </c>
      <c r="O139">
        <v>0.1978</v>
      </c>
      <c r="P139">
        <v>0.1953</v>
      </c>
      <c r="Q139">
        <v>0.1925</v>
      </c>
      <c r="R139">
        <v>0.18909999999999999</v>
      </c>
      <c r="S139">
        <v>0.18920000000000001</v>
      </c>
      <c r="T139">
        <v>0.18840000000000001</v>
      </c>
      <c r="U139">
        <v>0.18940000000000001</v>
      </c>
      <c r="V139">
        <v>0.18959999999999999</v>
      </c>
      <c r="W139">
        <v>0.18179999999999999</v>
      </c>
      <c r="X139">
        <v>0.1893</v>
      </c>
      <c r="Y139">
        <v>0.1908</v>
      </c>
      <c r="Z139">
        <v>0.19309999999999999</v>
      </c>
      <c r="AA139">
        <v>0.19170000000000001</v>
      </c>
      <c r="AB139">
        <v>0.19189999999999999</v>
      </c>
      <c r="AC139">
        <v>0.1951</v>
      </c>
      <c r="AD139">
        <v>0.1988</v>
      </c>
      <c r="AE139">
        <v>0.19489999999999999</v>
      </c>
      <c r="AF139">
        <v>0.1948</v>
      </c>
      <c r="AG139">
        <v>0.188</v>
      </c>
      <c r="AH139">
        <v>0.1915</v>
      </c>
      <c r="AI139">
        <v>0.19</v>
      </c>
      <c r="AJ139">
        <v>0.19350000000000001</v>
      </c>
      <c r="AK139">
        <v>0.19009999999999999</v>
      </c>
      <c r="AL139">
        <v>0.192</v>
      </c>
      <c r="AM139">
        <v>0.1915</v>
      </c>
      <c r="AN139">
        <v>0.1918</v>
      </c>
      <c r="AO139">
        <v>0.19070000000000001</v>
      </c>
      <c r="AP139">
        <v>0.18990000000000001</v>
      </c>
      <c r="AQ139">
        <v>0.18010000000000001</v>
      </c>
      <c r="AR139">
        <v>0.17330000000000001</v>
      </c>
      <c r="AS139">
        <v>0.17630000000000001</v>
      </c>
      <c r="AT139">
        <v>0.17230000000000001</v>
      </c>
      <c r="AU139">
        <v>0.16250000000000001</v>
      </c>
      <c r="AV139">
        <v>0.15959999999999999</v>
      </c>
      <c r="AW139">
        <v>0.1593</v>
      </c>
      <c r="AX139">
        <v>0.15720000000000001</v>
      </c>
      <c r="AY139">
        <v>0.1492</v>
      </c>
      <c r="AZ139">
        <v>0.1416</v>
      </c>
      <c r="BA139">
        <v>0.1201</v>
      </c>
      <c r="BB139">
        <v>0.125</v>
      </c>
      <c r="BC139">
        <v>0.1246</v>
      </c>
      <c r="BD139">
        <v>0.11310000000000001</v>
      </c>
      <c r="BE139">
        <v>0.1123</v>
      </c>
      <c r="BF139">
        <v>0.10150000000000001</v>
      </c>
      <c r="BG139">
        <v>0.105</v>
      </c>
      <c r="BH139">
        <v>0.1008</v>
      </c>
      <c r="BI139">
        <v>0.1004</v>
      </c>
      <c r="BJ139">
        <v>0.10299999999999999</v>
      </c>
      <c r="BK139">
        <v>0.10059999999999999</v>
      </c>
      <c r="BL139">
        <v>0.1076</v>
      </c>
      <c r="BM139">
        <v>0.109</v>
      </c>
      <c r="BN139">
        <v>0.1099</v>
      </c>
      <c r="BO139">
        <v>0.1055</v>
      </c>
      <c r="BP139">
        <v>0.1052</v>
      </c>
      <c r="BQ139">
        <v>0.10249999999999999</v>
      </c>
      <c r="BR139" s="12">
        <f t="shared" si="6"/>
        <v>-0.49457593688362922</v>
      </c>
      <c r="BS139" s="13" cm="1">
        <f t="array" aca="1" ref="BS139" ca="1">_xlfn.PERCENTILE.INC((OFFSET(E139,0,1,1,COLUMNS(E139:BQ139)-1) - E139:BP139) / E139:BP139, 0.05) * SQRT(COUNT(E139:BQ139) - 1)</f>
        <v>-0.44869459656959698</v>
      </c>
      <c r="BT139" s="12" cm="1">
        <f t="array" aca="1" ref="BT139" ca="1">_xlfn.STDEV.P((E139:BP139 - OFFSET(E139:BP139,0,1)) / OFFSET(E139:BP139,0,1)) * SQRT(COUNT(E139:BQ139)-1)</f>
        <v>0.29047066545973688</v>
      </c>
      <c r="BU139" s="12">
        <f t="shared" ca="1" si="7"/>
        <v>0.29273117165702495</v>
      </c>
      <c r="BV139" s="12" cm="1">
        <f t="array" ref="BV139">-(MAX(1 - (E139:BQ139 / _xlfn.SCAN(E139, E139:BQ139, _xlfn.LAMBDA(_xlpm.a,_xlpm.b, MAX(_xlpm.a, _xlpm.b))))))</f>
        <v>-0.52371916508538896</v>
      </c>
      <c r="BW139" s="14">
        <f t="shared" ca="1" si="8"/>
        <v>-1.6887096078150741</v>
      </c>
    </row>
    <row r="140" spans="1:75" x14ac:dyDescent="0.45">
      <c r="A140" s="2" t="s">
        <v>297</v>
      </c>
      <c r="B140" t="s">
        <v>298</v>
      </c>
      <c r="C140" t="s">
        <v>37</v>
      </c>
      <c r="D140" t="s">
        <v>34</v>
      </c>
      <c r="E140">
        <v>79</v>
      </c>
      <c r="F140">
        <v>79</v>
      </c>
      <c r="G140">
        <v>79.2</v>
      </c>
      <c r="H140">
        <v>79.099999999999994</v>
      </c>
      <c r="I140">
        <v>79.2</v>
      </c>
      <c r="J140">
        <v>79.3</v>
      </c>
      <c r="K140">
        <v>79.5</v>
      </c>
      <c r="L140">
        <v>79.099999999999994</v>
      </c>
      <c r="M140">
        <v>79.400000000000006</v>
      </c>
      <c r="N140">
        <v>79.8</v>
      </c>
      <c r="O140">
        <v>80.400000000000006</v>
      </c>
      <c r="P140">
        <v>81</v>
      </c>
      <c r="Q140">
        <v>81.7</v>
      </c>
      <c r="R140">
        <v>81.5</v>
      </c>
      <c r="S140">
        <v>81.3</v>
      </c>
      <c r="T140">
        <v>81.400000000000006</v>
      </c>
      <c r="U140">
        <v>81.5</v>
      </c>
      <c r="V140">
        <v>81.099999999999994</v>
      </c>
      <c r="W140">
        <v>80.5</v>
      </c>
      <c r="X140">
        <v>81.5</v>
      </c>
      <c r="Y140">
        <v>81.5</v>
      </c>
      <c r="Z140">
        <v>81</v>
      </c>
      <c r="AA140">
        <v>80.7</v>
      </c>
      <c r="AB140">
        <v>80.7</v>
      </c>
      <c r="AC140">
        <v>81.3</v>
      </c>
      <c r="AD140">
        <v>81.7</v>
      </c>
      <c r="AE140">
        <v>81.8</v>
      </c>
      <c r="AF140">
        <v>83.1</v>
      </c>
      <c r="AG140">
        <v>82.9</v>
      </c>
      <c r="AH140">
        <v>83.3</v>
      </c>
      <c r="AI140">
        <v>83.1</v>
      </c>
      <c r="AJ140">
        <v>83.1</v>
      </c>
      <c r="AK140">
        <v>83.4</v>
      </c>
      <c r="AL140">
        <v>84.2</v>
      </c>
      <c r="AM140">
        <v>84</v>
      </c>
      <c r="AN140">
        <v>84.1</v>
      </c>
      <c r="AO140">
        <v>83.5</v>
      </c>
      <c r="AP140">
        <v>83.4</v>
      </c>
      <c r="AQ140">
        <v>82.6</v>
      </c>
      <c r="AR140">
        <v>82.8</v>
      </c>
      <c r="AS140">
        <v>83.4</v>
      </c>
      <c r="AT140">
        <v>81.599999999999994</v>
      </c>
      <c r="AU140">
        <v>77.599999999999994</v>
      </c>
      <c r="AV140">
        <v>82.1</v>
      </c>
      <c r="AW140">
        <v>81.599999999999994</v>
      </c>
      <c r="AX140">
        <v>82.1</v>
      </c>
      <c r="AY140">
        <v>81</v>
      </c>
      <c r="AZ140">
        <v>79.599999999999994</v>
      </c>
      <c r="BA140">
        <v>75.3</v>
      </c>
      <c r="BB140">
        <v>76.099999999999994</v>
      </c>
      <c r="BC140">
        <v>76.7</v>
      </c>
      <c r="BD140">
        <v>73.099999999999994</v>
      </c>
      <c r="BE140">
        <v>74.400000000000006</v>
      </c>
      <c r="BF140">
        <v>71.5</v>
      </c>
      <c r="BG140">
        <v>72.5</v>
      </c>
      <c r="BH140">
        <v>69.2</v>
      </c>
      <c r="BI140">
        <v>69.2</v>
      </c>
      <c r="BJ140">
        <v>71.599999999999994</v>
      </c>
      <c r="BK140">
        <v>69.7</v>
      </c>
      <c r="BL140">
        <v>73.5</v>
      </c>
      <c r="BM140">
        <v>74.599999999999994</v>
      </c>
      <c r="BN140">
        <v>80.099999999999994</v>
      </c>
      <c r="BO140">
        <v>77.3</v>
      </c>
      <c r="BP140">
        <v>79.2</v>
      </c>
      <c r="BQ140">
        <v>79.400000000000006</v>
      </c>
      <c r="BR140" s="12">
        <f t="shared" si="6"/>
        <v>5.0632911392405784E-3</v>
      </c>
      <c r="BS140" s="13" cm="1">
        <f t="array" aca="1" ref="BS140" ca="1">_xlfn.PERCENTILE.INC((OFFSET(E140,0,1,1,COLUMNS(E140:BQ140)-1) - E140:BP140) / E140:BP140, 0.05) * SQRT(COUNT(E140:BQ140) - 1)</f>
        <v>-0.35629143492769727</v>
      </c>
      <c r="BT140" s="12" cm="1">
        <f t="array" aca="1" ref="BT140" ca="1">_xlfn.STDEV.P((E140:BP140 - OFFSET(E140:BP140,0,1)) / OFFSET(E140:BP140,0,1)) * SQRT(COUNT(E140:BQ140)-1)</f>
        <v>0.17202110561409442</v>
      </c>
      <c r="BU140" s="12">
        <f t="shared" ca="1" si="7"/>
        <v>0.17335981145101448</v>
      </c>
      <c r="BV140" s="12" cm="1">
        <f t="array" ref="BV140">-(MAX(1 - (E140:BQ140 / _xlfn.SCAN(E140, E140:BQ140, _xlfn.LAMBDA(_xlpm.a,_xlpm.b, MAX(_xlpm.a, _xlpm.b))))))</f>
        <v>-0.17814726840855111</v>
      </c>
      <c r="BW140" s="14">
        <f t="shared" ca="1" si="8"/>
        <v>5.300875401318654E-2</v>
      </c>
    </row>
    <row r="141" spans="1:75" x14ac:dyDescent="0.45">
      <c r="A141" s="2" t="s">
        <v>299</v>
      </c>
      <c r="B141" t="s">
        <v>300</v>
      </c>
      <c r="C141" t="s">
        <v>22</v>
      </c>
      <c r="D141" t="s">
        <v>8</v>
      </c>
      <c r="E141">
        <v>56.3</v>
      </c>
      <c r="F141">
        <v>56.8</v>
      </c>
      <c r="G141">
        <v>56</v>
      </c>
      <c r="H141">
        <v>54.6</v>
      </c>
      <c r="I141">
        <v>55.6</v>
      </c>
      <c r="J141">
        <v>55.1</v>
      </c>
      <c r="K141">
        <v>55</v>
      </c>
      <c r="L141">
        <v>54.8</v>
      </c>
      <c r="M141">
        <v>54.4</v>
      </c>
      <c r="N141">
        <v>54</v>
      </c>
      <c r="O141">
        <v>54</v>
      </c>
      <c r="P141">
        <v>54</v>
      </c>
      <c r="Q141">
        <v>53.6</v>
      </c>
      <c r="R141">
        <v>54.9</v>
      </c>
      <c r="S141">
        <v>54.6</v>
      </c>
      <c r="T141">
        <v>54.2</v>
      </c>
      <c r="U141">
        <v>53.2</v>
      </c>
      <c r="V141">
        <v>54</v>
      </c>
      <c r="W141">
        <v>51.9</v>
      </c>
      <c r="X141">
        <v>52.5</v>
      </c>
      <c r="Y141">
        <v>54.3</v>
      </c>
      <c r="Z141">
        <v>52.7</v>
      </c>
      <c r="AA141">
        <v>52.2</v>
      </c>
      <c r="AB141">
        <v>53.7</v>
      </c>
      <c r="AC141">
        <v>54.7</v>
      </c>
      <c r="AD141">
        <v>52.9</v>
      </c>
      <c r="AE141">
        <v>53</v>
      </c>
      <c r="AF141">
        <v>52.8</v>
      </c>
      <c r="AG141">
        <v>52.4</v>
      </c>
      <c r="AH141">
        <v>52.9</v>
      </c>
      <c r="AI141">
        <v>52.1</v>
      </c>
      <c r="AJ141">
        <v>52.2</v>
      </c>
      <c r="AK141">
        <v>52.4</v>
      </c>
      <c r="AL141">
        <v>52.3</v>
      </c>
      <c r="AM141">
        <v>52.1</v>
      </c>
      <c r="AN141">
        <v>52</v>
      </c>
      <c r="AO141">
        <v>50.1</v>
      </c>
      <c r="AP141">
        <v>47.95</v>
      </c>
      <c r="AQ141">
        <v>45.95</v>
      </c>
      <c r="AR141">
        <v>44.05</v>
      </c>
      <c r="AS141">
        <v>44.25</v>
      </c>
      <c r="AT141">
        <v>44.2</v>
      </c>
      <c r="AU141">
        <v>42.45</v>
      </c>
      <c r="AV141">
        <v>42.05</v>
      </c>
      <c r="AW141">
        <v>43.85</v>
      </c>
      <c r="AX141">
        <v>43.6</v>
      </c>
      <c r="AY141">
        <v>42</v>
      </c>
      <c r="AZ141">
        <v>40.299999999999997</v>
      </c>
      <c r="BA141">
        <v>36.950000000000003</v>
      </c>
      <c r="BB141">
        <v>37.5</v>
      </c>
      <c r="BC141">
        <v>36.1</v>
      </c>
      <c r="BD141">
        <v>30.6</v>
      </c>
      <c r="BE141">
        <v>30.35</v>
      </c>
      <c r="BF141">
        <v>28.3</v>
      </c>
      <c r="BG141">
        <v>27.8</v>
      </c>
      <c r="BH141">
        <v>26.6</v>
      </c>
      <c r="BI141">
        <v>27.45</v>
      </c>
      <c r="BJ141">
        <v>25.6</v>
      </c>
      <c r="BK141">
        <v>25.25</v>
      </c>
      <c r="BL141">
        <v>30.55</v>
      </c>
      <c r="BM141">
        <v>30</v>
      </c>
      <c r="BN141">
        <v>30.9</v>
      </c>
      <c r="BO141">
        <v>31.5</v>
      </c>
      <c r="BP141">
        <v>30.05</v>
      </c>
      <c r="BQ141">
        <v>31.45</v>
      </c>
      <c r="BR141" s="12">
        <f t="shared" si="6"/>
        <v>-0.4413854351687389</v>
      </c>
      <c r="BS141" s="13" cm="1">
        <f t="array" aca="1" ref="BS141" ca="1">_xlfn.PERCENTILE.INC((OFFSET(E141,0,1,1,COLUMNS(E141:BQ141)-1) - E141:BP141) / E141:BP141, 0.05) * SQRT(COUNT(E141:BQ141) - 1)</f>
        <v>-0.51352589123080861</v>
      </c>
      <c r="BT141" s="12" cm="1">
        <f t="array" aca="1" ref="BT141" ca="1">_xlfn.STDEV.P((E141:BP141 - OFFSET(E141:BP141,0,1)) / OFFSET(E141:BP141,0,1)) * SQRT(COUNT(E141:BQ141)-1)</f>
        <v>0.33038615521287779</v>
      </c>
      <c r="BU141" s="12">
        <f t="shared" ca="1" si="7"/>
        <v>0.33295729247444888</v>
      </c>
      <c r="BV141" s="12" cm="1">
        <f t="array" ref="BV141">-(MAX(1 - (E141:BQ141 / _xlfn.SCAN(E141, E141:BQ141, _xlfn.LAMBDA(_xlpm.a,_xlpm.b, MAX(_xlpm.a, _xlpm.b))))))</f>
        <v>-0.55545774647887325</v>
      </c>
      <c r="BW141" s="14">
        <f t="shared" ca="1" si="8"/>
        <v>-1.3236937896311682</v>
      </c>
    </row>
    <row r="142" spans="1:75" x14ac:dyDescent="0.45">
      <c r="A142" s="2" t="s">
        <v>301</v>
      </c>
      <c r="B142" t="s">
        <v>302</v>
      </c>
      <c r="C142" t="s">
        <v>22</v>
      </c>
      <c r="D142" t="s">
        <v>55</v>
      </c>
      <c r="E142">
        <v>172</v>
      </c>
      <c r="F142">
        <v>177.8</v>
      </c>
      <c r="G142">
        <v>185.6</v>
      </c>
      <c r="H142">
        <v>185.6</v>
      </c>
      <c r="I142">
        <v>186</v>
      </c>
      <c r="J142">
        <v>185.4</v>
      </c>
      <c r="K142">
        <v>182.8</v>
      </c>
      <c r="L142">
        <v>186.2</v>
      </c>
      <c r="M142">
        <v>185</v>
      </c>
      <c r="N142">
        <v>184.4</v>
      </c>
      <c r="O142">
        <v>186.6</v>
      </c>
      <c r="P142">
        <v>187</v>
      </c>
      <c r="Q142">
        <v>188</v>
      </c>
      <c r="R142">
        <v>190</v>
      </c>
      <c r="S142">
        <v>190</v>
      </c>
      <c r="T142">
        <v>190.6</v>
      </c>
      <c r="U142">
        <v>191</v>
      </c>
      <c r="V142">
        <v>190</v>
      </c>
      <c r="W142">
        <v>186.6</v>
      </c>
      <c r="X142">
        <v>187</v>
      </c>
      <c r="Y142">
        <v>186</v>
      </c>
      <c r="Z142">
        <v>185.6</v>
      </c>
      <c r="AA142">
        <v>183.6</v>
      </c>
      <c r="AB142">
        <v>178</v>
      </c>
      <c r="AC142">
        <v>182.8</v>
      </c>
      <c r="AD142">
        <v>188.8</v>
      </c>
      <c r="AE142">
        <v>184</v>
      </c>
      <c r="AF142">
        <v>179</v>
      </c>
      <c r="AG142">
        <v>178</v>
      </c>
      <c r="AH142">
        <v>178.4</v>
      </c>
      <c r="AI142">
        <v>183.8</v>
      </c>
      <c r="AJ142">
        <v>179.6</v>
      </c>
      <c r="AK142">
        <v>177</v>
      </c>
      <c r="AL142">
        <v>172.6</v>
      </c>
      <c r="AM142">
        <v>171</v>
      </c>
      <c r="AN142">
        <v>173.2</v>
      </c>
      <c r="AO142">
        <v>177.2</v>
      </c>
      <c r="AP142">
        <v>177.4</v>
      </c>
      <c r="AQ142">
        <v>164.4</v>
      </c>
      <c r="AR142">
        <v>170</v>
      </c>
      <c r="AS142">
        <v>177</v>
      </c>
      <c r="AT142">
        <v>172.2</v>
      </c>
      <c r="AU142">
        <v>174.2</v>
      </c>
      <c r="AV142">
        <v>181</v>
      </c>
      <c r="AW142">
        <v>188.2</v>
      </c>
      <c r="AX142">
        <v>190</v>
      </c>
      <c r="AY142">
        <v>187.6</v>
      </c>
      <c r="AZ142">
        <v>185</v>
      </c>
      <c r="BA142">
        <v>175.2</v>
      </c>
      <c r="BB142">
        <v>175</v>
      </c>
      <c r="BC142">
        <v>170.4</v>
      </c>
      <c r="BD142">
        <v>163</v>
      </c>
      <c r="BE142">
        <v>164.4</v>
      </c>
      <c r="BF142">
        <v>155</v>
      </c>
      <c r="BG142">
        <v>154</v>
      </c>
      <c r="BH142">
        <v>153.6</v>
      </c>
      <c r="BI142">
        <v>152</v>
      </c>
      <c r="BJ142">
        <v>148.80000000000001</v>
      </c>
      <c r="BK142">
        <v>153.19999999999999</v>
      </c>
      <c r="BL142">
        <v>151.4</v>
      </c>
      <c r="BM142">
        <v>159.19999999999999</v>
      </c>
      <c r="BN142">
        <v>167</v>
      </c>
      <c r="BO142">
        <v>165</v>
      </c>
      <c r="BP142">
        <v>156</v>
      </c>
      <c r="BQ142">
        <v>157.80000000000001</v>
      </c>
      <c r="BR142" s="12">
        <f t="shared" si="6"/>
        <v>-8.2558139534883654E-2</v>
      </c>
      <c r="BS142" s="13" cm="1">
        <f t="array" aca="1" ref="BS142" ca="1">_xlfn.PERCENTILE.INC((OFFSET(E142,0,1,1,COLUMNS(E142:BQ142)-1) - E142:BP142) / E142:BP142, 0.05) * SQRT(COUNT(E142:BQ142) - 1)</f>
        <v>-0.4123288922725547</v>
      </c>
      <c r="BT142" s="12" cm="1">
        <f t="array" aca="1" ref="BT142" ca="1">_xlfn.STDEV.P((E142:BP142 - OFFSET(E142:BP142,0,1)) / OFFSET(E142:BP142,0,1)) * SQRT(COUNT(E142:BQ142)-1)</f>
        <v>0.20945190362535193</v>
      </c>
      <c r="BU142" s="12">
        <f t="shared" ca="1" si="7"/>
        <v>0.21108190411242184</v>
      </c>
      <c r="BV142" s="12" cm="1">
        <f t="array" ref="BV142">-(MAX(1 - (E142:BQ142 / _xlfn.SCAN(E142, E142:BQ142, _xlfn.LAMBDA(_xlpm.a,_xlpm.b, MAX(_xlpm.a, _xlpm.b))))))</f>
        <v>-0.22094240837696333</v>
      </c>
      <c r="BW142" s="14">
        <f t="shared" ca="1" si="8"/>
        <v>-0.37480111110362041</v>
      </c>
    </row>
    <row r="143" spans="1:75" x14ac:dyDescent="0.45">
      <c r="A143" s="2" t="s">
        <v>303</v>
      </c>
      <c r="B143" t="s">
        <v>304</v>
      </c>
      <c r="C143" t="s">
        <v>22</v>
      </c>
      <c r="D143" t="s">
        <v>34</v>
      </c>
      <c r="E143">
        <v>364.5</v>
      </c>
      <c r="F143">
        <v>364.5</v>
      </c>
      <c r="G143">
        <v>364.5</v>
      </c>
      <c r="H143">
        <v>364.5</v>
      </c>
      <c r="I143">
        <v>361.5</v>
      </c>
      <c r="J143">
        <v>355.5</v>
      </c>
      <c r="K143">
        <v>354.5</v>
      </c>
      <c r="L143">
        <v>351</v>
      </c>
      <c r="M143">
        <v>350</v>
      </c>
      <c r="N143">
        <v>351.5</v>
      </c>
      <c r="O143">
        <v>350</v>
      </c>
      <c r="P143">
        <v>345</v>
      </c>
      <c r="Q143">
        <v>347</v>
      </c>
      <c r="R143">
        <v>345</v>
      </c>
      <c r="S143">
        <v>343.5</v>
      </c>
      <c r="T143">
        <v>346</v>
      </c>
      <c r="U143">
        <v>343</v>
      </c>
      <c r="V143">
        <v>339.5</v>
      </c>
      <c r="W143">
        <v>334</v>
      </c>
      <c r="X143">
        <v>336</v>
      </c>
      <c r="Y143">
        <v>341</v>
      </c>
      <c r="Z143">
        <v>341</v>
      </c>
      <c r="AA143">
        <v>338</v>
      </c>
      <c r="AB143">
        <v>340</v>
      </c>
      <c r="AC143">
        <v>343.5</v>
      </c>
      <c r="AD143">
        <v>349</v>
      </c>
      <c r="AE143">
        <v>353</v>
      </c>
      <c r="AF143">
        <v>351.5</v>
      </c>
      <c r="AG143">
        <v>350</v>
      </c>
      <c r="AH143">
        <v>352.5</v>
      </c>
      <c r="AI143">
        <v>353.5</v>
      </c>
      <c r="AJ143">
        <v>354</v>
      </c>
      <c r="AK143">
        <v>362.5</v>
      </c>
      <c r="AL143">
        <v>367.5</v>
      </c>
      <c r="AM143">
        <v>364</v>
      </c>
      <c r="AN143">
        <v>364</v>
      </c>
      <c r="AO143">
        <v>369</v>
      </c>
      <c r="AP143">
        <v>360.5</v>
      </c>
      <c r="AQ143">
        <v>340.5</v>
      </c>
      <c r="AR143">
        <v>331.5</v>
      </c>
      <c r="AS143">
        <v>331.5</v>
      </c>
      <c r="AT143">
        <v>328</v>
      </c>
      <c r="AU143">
        <v>315</v>
      </c>
      <c r="AV143">
        <v>321.5</v>
      </c>
      <c r="AW143">
        <v>334.5</v>
      </c>
      <c r="AX143">
        <v>319</v>
      </c>
      <c r="AY143">
        <v>311</v>
      </c>
      <c r="AZ143">
        <v>299</v>
      </c>
      <c r="BA143">
        <v>292.5</v>
      </c>
      <c r="BB143">
        <v>303.5</v>
      </c>
      <c r="BC143">
        <v>300</v>
      </c>
      <c r="BD143">
        <v>272</v>
      </c>
      <c r="BE143">
        <v>264</v>
      </c>
      <c r="BF143">
        <v>254.5</v>
      </c>
      <c r="BG143">
        <v>246</v>
      </c>
      <c r="BH143">
        <v>264</v>
      </c>
      <c r="BI143">
        <v>282</v>
      </c>
      <c r="BJ143">
        <v>292</v>
      </c>
      <c r="BK143">
        <v>277</v>
      </c>
      <c r="BL143">
        <v>313.5</v>
      </c>
      <c r="BM143">
        <v>327.5</v>
      </c>
      <c r="BN143">
        <v>331</v>
      </c>
      <c r="BO143">
        <v>308</v>
      </c>
      <c r="BP143">
        <v>301.5</v>
      </c>
      <c r="BQ143">
        <v>313</v>
      </c>
      <c r="BR143" s="12">
        <f t="shared" si="6"/>
        <v>-0.1412894375857339</v>
      </c>
      <c r="BS143" s="13" cm="1">
        <f t="array" aca="1" ref="BS143" ca="1">_xlfn.PERCENTILE.INC((OFFSET(E143,0,1,1,COLUMNS(E143:BQ143)-1) - E143:BP143) / E143:BP143, 0.05) * SQRT(COUNT(E143:BQ143) - 1)</f>
        <v>-0.40492044965906993</v>
      </c>
      <c r="BT143" s="12" cm="1">
        <f t="array" aca="1" ref="BT143" ca="1">_xlfn.STDEV.P((E143:BP143 - OFFSET(E143:BP143,0,1)) / OFFSET(E143:BP143,0,1)) * SQRT(COUNT(E143:BQ143)-1)</f>
        <v>0.25997887768703526</v>
      </c>
      <c r="BU143" s="12">
        <f t="shared" ca="1" si="7"/>
        <v>0.26200209012828263</v>
      </c>
      <c r="BV143" s="12" cm="1">
        <f t="array" ref="BV143">-(MAX(1 - (E143:BQ143 / _xlfn.SCAN(E143, E143:BQ143, _xlfn.LAMBDA(_xlpm.a,_xlpm.b, MAX(_xlpm.a, _xlpm.b))))))</f>
        <v>-0.33333333333333337</v>
      </c>
      <c r="BW143" s="14">
        <f t="shared" ca="1" si="8"/>
        <v>-0.52786636158035938</v>
      </c>
    </row>
    <row r="144" spans="1:75" x14ac:dyDescent="0.45">
      <c r="A144" s="2" t="s">
        <v>305</v>
      </c>
      <c r="B144" t="s">
        <v>306</v>
      </c>
      <c r="C144" t="s">
        <v>25</v>
      </c>
      <c r="D144" t="s">
        <v>8</v>
      </c>
      <c r="E144">
        <v>106.65</v>
      </c>
      <c r="F144">
        <v>105.65</v>
      </c>
      <c r="G144">
        <v>105.65</v>
      </c>
      <c r="H144">
        <v>106</v>
      </c>
      <c r="I144">
        <v>105.75</v>
      </c>
      <c r="J144">
        <v>106.2</v>
      </c>
      <c r="K144">
        <v>107.15</v>
      </c>
      <c r="L144">
        <v>107.7</v>
      </c>
      <c r="M144">
        <v>107.3</v>
      </c>
      <c r="N144">
        <v>107</v>
      </c>
      <c r="O144">
        <v>107</v>
      </c>
      <c r="P144">
        <v>106</v>
      </c>
      <c r="Q144">
        <v>105.9</v>
      </c>
      <c r="R144">
        <v>106.7</v>
      </c>
      <c r="S144">
        <v>105.8</v>
      </c>
      <c r="T144">
        <v>105.5</v>
      </c>
      <c r="U144">
        <v>104.75</v>
      </c>
      <c r="V144">
        <v>106.5</v>
      </c>
      <c r="W144">
        <v>103.95</v>
      </c>
      <c r="X144">
        <v>104.35</v>
      </c>
      <c r="Y144">
        <v>103.75</v>
      </c>
      <c r="Z144">
        <v>103.5</v>
      </c>
      <c r="AA144">
        <v>102.4</v>
      </c>
      <c r="AB144">
        <v>103.5</v>
      </c>
      <c r="AC144">
        <v>103.55</v>
      </c>
      <c r="AD144">
        <v>104.15</v>
      </c>
      <c r="AE144">
        <v>105.15</v>
      </c>
      <c r="AF144">
        <v>104.1</v>
      </c>
      <c r="AG144">
        <v>104.4</v>
      </c>
      <c r="AH144">
        <v>104.8</v>
      </c>
      <c r="AI144">
        <v>105.05</v>
      </c>
      <c r="AJ144">
        <v>105.7</v>
      </c>
      <c r="AK144">
        <v>105.8</v>
      </c>
      <c r="AL144">
        <v>105.65</v>
      </c>
      <c r="AM144">
        <v>106</v>
      </c>
      <c r="AN144">
        <v>107.35</v>
      </c>
      <c r="AO144">
        <v>107.05</v>
      </c>
      <c r="AP144">
        <v>107.25</v>
      </c>
      <c r="AQ144">
        <v>102.75</v>
      </c>
      <c r="AR144">
        <v>100.75</v>
      </c>
      <c r="AS144">
        <v>99.38</v>
      </c>
      <c r="AT144">
        <v>96.82</v>
      </c>
      <c r="AU144">
        <v>94.9</v>
      </c>
      <c r="AV144">
        <v>96.88</v>
      </c>
      <c r="AW144">
        <v>97.82</v>
      </c>
      <c r="AX144">
        <v>99.42</v>
      </c>
      <c r="AY144">
        <v>100.8</v>
      </c>
      <c r="AZ144">
        <v>98.78</v>
      </c>
      <c r="BA144">
        <v>95.98</v>
      </c>
      <c r="BB144">
        <v>93.12</v>
      </c>
      <c r="BC144">
        <v>90.86</v>
      </c>
      <c r="BD144">
        <v>84.52</v>
      </c>
      <c r="BE144">
        <v>84.8</v>
      </c>
      <c r="BF144">
        <v>82.82</v>
      </c>
      <c r="BG144">
        <v>85.84</v>
      </c>
      <c r="BH144">
        <v>91.04</v>
      </c>
      <c r="BI144">
        <v>89.68</v>
      </c>
      <c r="BJ144">
        <v>89.68</v>
      </c>
      <c r="BK144">
        <v>88.12</v>
      </c>
      <c r="BL144">
        <v>94.78</v>
      </c>
      <c r="BM144">
        <v>95.66</v>
      </c>
      <c r="BN144">
        <v>95.54</v>
      </c>
      <c r="BO144">
        <v>91.56</v>
      </c>
      <c r="BP144">
        <v>93.62</v>
      </c>
      <c r="BQ144">
        <v>92.56</v>
      </c>
      <c r="BR144" s="12">
        <f t="shared" si="6"/>
        <v>-0.13211439287388657</v>
      </c>
      <c r="BS144" s="13" cm="1">
        <f t="array" aca="1" ref="BS144" ca="1">_xlfn.PERCENTILE.INC((OFFSET(E144,0,1,1,COLUMNS(E144:BQ144)-1) - E144:BP144) / E144:BP144, 0.05) * SQRT(COUNT(E144:BQ144) - 1)</f>
        <v>-0.23664052977899441</v>
      </c>
      <c r="BT144" s="12" cm="1">
        <f t="array" aca="1" ref="BT144" ca="1">_xlfn.STDEV.P((E144:BP144 - OFFSET(E144:BP144,0,1)) / OFFSET(E144:BP144,0,1)) * SQRT(COUNT(E144:BQ144)-1)</f>
        <v>0.16720604421867577</v>
      </c>
      <c r="BU144" s="12">
        <f t="shared" ca="1" si="7"/>
        <v>0.16850727819554606</v>
      </c>
      <c r="BV144" s="12" cm="1">
        <f t="array" ref="BV144">-(MAX(1 - (E144:BQ144 / _xlfn.SCAN(E144, E144:BQ144, _xlfn.LAMBDA(_xlpm.a,_xlpm.b, MAX(_xlpm.a, _xlpm.b))))))</f>
        <v>-0.23101207056638817</v>
      </c>
      <c r="BW144" s="14">
        <f t="shared" ca="1" si="8"/>
        <v>-0.76587578002308798</v>
      </c>
    </row>
    <row r="145" spans="1:75" x14ac:dyDescent="0.45">
      <c r="A145" s="2" t="s">
        <v>307</v>
      </c>
      <c r="B145" t="s">
        <v>308</v>
      </c>
      <c r="C145" t="s">
        <v>22</v>
      </c>
      <c r="D145" t="s">
        <v>26</v>
      </c>
      <c r="E145">
        <v>83.87</v>
      </c>
      <c r="F145">
        <v>83.57</v>
      </c>
      <c r="G145">
        <v>82.1</v>
      </c>
      <c r="H145">
        <v>82.1</v>
      </c>
      <c r="I145">
        <v>82.96</v>
      </c>
      <c r="J145">
        <v>84.91</v>
      </c>
      <c r="K145">
        <v>86.74</v>
      </c>
      <c r="L145">
        <v>87.23</v>
      </c>
      <c r="M145">
        <v>87.6</v>
      </c>
      <c r="N145">
        <v>88.09</v>
      </c>
      <c r="O145">
        <v>88.39</v>
      </c>
      <c r="P145">
        <v>89.12</v>
      </c>
      <c r="Q145">
        <v>90.28</v>
      </c>
      <c r="R145">
        <v>90.04</v>
      </c>
      <c r="S145">
        <v>89.25</v>
      </c>
      <c r="T145">
        <v>89.86</v>
      </c>
      <c r="U145">
        <v>83.57</v>
      </c>
      <c r="V145">
        <v>82.65</v>
      </c>
      <c r="W145">
        <v>81.489999999999995</v>
      </c>
      <c r="X145">
        <v>82.71</v>
      </c>
      <c r="Y145">
        <v>84.18</v>
      </c>
      <c r="Z145">
        <v>84.18</v>
      </c>
      <c r="AA145">
        <v>88.51</v>
      </c>
      <c r="AB145">
        <v>86.07</v>
      </c>
      <c r="AC145">
        <v>86.99</v>
      </c>
      <c r="AD145">
        <v>90.71</v>
      </c>
      <c r="AE145">
        <v>91.44</v>
      </c>
      <c r="AF145">
        <v>88.64</v>
      </c>
      <c r="AG145">
        <v>89.25</v>
      </c>
      <c r="AH145">
        <v>91.08</v>
      </c>
      <c r="AI145">
        <v>90.59</v>
      </c>
      <c r="AJ145">
        <v>90.28</v>
      </c>
      <c r="AK145">
        <v>91.44</v>
      </c>
      <c r="AL145">
        <v>91.08</v>
      </c>
      <c r="AM145">
        <v>90.28</v>
      </c>
      <c r="AN145">
        <v>92.48</v>
      </c>
      <c r="AO145">
        <v>93.58</v>
      </c>
      <c r="AP145">
        <v>93.46</v>
      </c>
      <c r="AQ145">
        <v>87.17</v>
      </c>
      <c r="AR145">
        <v>84.73</v>
      </c>
      <c r="AS145">
        <v>84.85</v>
      </c>
      <c r="AT145">
        <v>81.739999999999995</v>
      </c>
      <c r="AU145">
        <v>79.17</v>
      </c>
      <c r="AV145">
        <v>78.75</v>
      </c>
      <c r="AW145">
        <v>78.5</v>
      </c>
      <c r="AX145">
        <v>80.27</v>
      </c>
      <c r="AY145">
        <v>77.16</v>
      </c>
      <c r="AZ145">
        <v>75.45</v>
      </c>
      <c r="BA145">
        <v>71.12</v>
      </c>
      <c r="BB145">
        <v>70.02</v>
      </c>
      <c r="BC145">
        <v>67.09</v>
      </c>
      <c r="BD145">
        <v>59.58</v>
      </c>
      <c r="BE145">
        <v>60.07</v>
      </c>
      <c r="BF145">
        <v>56.34</v>
      </c>
      <c r="BG145">
        <v>52.56</v>
      </c>
      <c r="BH145">
        <v>48.8</v>
      </c>
      <c r="BI145">
        <v>50.45</v>
      </c>
      <c r="BJ145">
        <v>52.99</v>
      </c>
      <c r="BK145">
        <v>50.91</v>
      </c>
      <c r="BL145">
        <v>57.9</v>
      </c>
      <c r="BM145">
        <v>57.96</v>
      </c>
      <c r="BN145">
        <v>57.2</v>
      </c>
      <c r="BO145">
        <v>54.7</v>
      </c>
      <c r="BP145">
        <v>53.96</v>
      </c>
      <c r="BQ145">
        <v>54.57</v>
      </c>
      <c r="BR145" s="12">
        <f t="shared" si="6"/>
        <v>-0.34935018480982477</v>
      </c>
      <c r="BS145" s="13" cm="1">
        <f t="array" aca="1" ref="BS145" ca="1">_xlfn.PERCENTILE.INC((OFFSET(E145,0,1,1,COLUMNS(E145:BQ145)-1) - E145:BP145) / E145:BP145, 0.05) * SQRT(COUNT(E145:BQ145) - 1)</f>
        <v>-0.53816151380132848</v>
      </c>
      <c r="BT145" s="12" cm="1">
        <f t="array" aca="1" ref="BT145" ca="1">_xlfn.STDEV.P((E145:BP145 - OFFSET(E145:BP145,0,1)) / OFFSET(E145:BP145,0,1)) * SQRT(COUNT(E145:BQ145)-1)</f>
        <v>0.2882727977007003</v>
      </c>
      <c r="BU145" s="12">
        <f t="shared" ca="1" si="7"/>
        <v>0.29051619961077141</v>
      </c>
      <c r="BV145" s="12" cm="1">
        <f t="array" ref="BV145">-(MAX(1 - (E145:BQ145 / _xlfn.SCAN(E145, E145:BQ145, _xlfn.LAMBDA(_xlpm.a,_xlpm.b, MAX(_xlpm.a, _xlpm.b))))))</f>
        <v>-0.47852105150673219</v>
      </c>
      <c r="BW145" s="14">
        <f t="shared" ca="1" si="8"/>
        <v>-1.1978058777331961</v>
      </c>
    </row>
    <row r="146" spans="1:75" x14ac:dyDescent="0.45">
      <c r="A146" s="2" t="s">
        <v>309</v>
      </c>
      <c r="B146" t="s">
        <v>310</v>
      </c>
      <c r="C146" t="s">
        <v>7</v>
      </c>
      <c r="D146" t="s">
        <v>8</v>
      </c>
      <c r="E146">
        <v>26.5</v>
      </c>
      <c r="F146">
        <v>26.96</v>
      </c>
      <c r="G146">
        <v>26.42</v>
      </c>
      <c r="H146">
        <v>26.22</v>
      </c>
      <c r="I146">
        <v>25.66</v>
      </c>
      <c r="J146">
        <v>25.34</v>
      </c>
      <c r="K146">
        <v>25.48</v>
      </c>
      <c r="L146">
        <v>25.04</v>
      </c>
      <c r="M146">
        <v>25.76</v>
      </c>
      <c r="N146">
        <v>25.82</v>
      </c>
      <c r="O146">
        <v>25.38</v>
      </c>
      <c r="P146">
        <v>25.14</v>
      </c>
      <c r="Q146">
        <v>25.04</v>
      </c>
      <c r="R146">
        <v>25.38</v>
      </c>
      <c r="S146">
        <v>25.14</v>
      </c>
      <c r="T146">
        <v>24.98</v>
      </c>
      <c r="U146">
        <v>24.5</v>
      </c>
      <c r="V146">
        <v>24.3</v>
      </c>
      <c r="W146">
        <v>23.72</v>
      </c>
      <c r="X146">
        <v>23.98</v>
      </c>
      <c r="Y146">
        <v>23.7</v>
      </c>
      <c r="Z146">
        <v>23.38</v>
      </c>
      <c r="AA146">
        <v>22.94</v>
      </c>
      <c r="AB146">
        <v>23.24</v>
      </c>
      <c r="AC146">
        <v>22.52</v>
      </c>
      <c r="AD146">
        <v>22.28</v>
      </c>
      <c r="AE146">
        <v>22.5</v>
      </c>
      <c r="AF146">
        <v>22.32</v>
      </c>
      <c r="AG146">
        <v>22.6</v>
      </c>
      <c r="AH146">
        <v>23</v>
      </c>
      <c r="AI146">
        <v>23.06</v>
      </c>
      <c r="AJ146">
        <v>23.02</v>
      </c>
      <c r="AK146">
        <v>23.12</v>
      </c>
      <c r="AL146">
        <v>23.32</v>
      </c>
      <c r="AM146">
        <v>23.1</v>
      </c>
      <c r="AN146">
        <v>22.3</v>
      </c>
      <c r="AO146">
        <v>22.64</v>
      </c>
      <c r="AP146">
        <v>22.38</v>
      </c>
      <c r="AQ146">
        <v>21.38</v>
      </c>
      <c r="AR146">
        <v>21.08</v>
      </c>
      <c r="AS146">
        <v>20.86</v>
      </c>
      <c r="AT146">
        <v>20.28</v>
      </c>
      <c r="AU146">
        <v>19.489999999999998</v>
      </c>
      <c r="AV146">
        <v>20.059999999999999</v>
      </c>
      <c r="AW146">
        <v>19.8</v>
      </c>
      <c r="AX146">
        <v>22.14</v>
      </c>
      <c r="AY146">
        <v>20.34</v>
      </c>
      <c r="AZ146">
        <v>19.34</v>
      </c>
      <c r="BA146">
        <v>19.440000000000001</v>
      </c>
      <c r="BB146">
        <v>18.809999999999999</v>
      </c>
      <c r="BC146">
        <v>18.63</v>
      </c>
      <c r="BD146">
        <v>16.39</v>
      </c>
      <c r="BE146">
        <v>16.239999999999998</v>
      </c>
      <c r="BF146">
        <v>15.35</v>
      </c>
      <c r="BG146">
        <v>15.11</v>
      </c>
      <c r="BH146">
        <v>14.13</v>
      </c>
      <c r="BI146">
        <v>13.79</v>
      </c>
      <c r="BJ146">
        <v>15.1</v>
      </c>
      <c r="BK146">
        <v>14.67</v>
      </c>
      <c r="BL146">
        <v>15.27</v>
      </c>
      <c r="BM146">
        <v>15.26</v>
      </c>
      <c r="BN146">
        <v>15.25</v>
      </c>
      <c r="BO146">
        <v>14.93</v>
      </c>
      <c r="BP146">
        <v>14.98</v>
      </c>
      <c r="BQ146">
        <v>15.29</v>
      </c>
      <c r="BR146" s="12">
        <f t="shared" si="6"/>
        <v>-0.42301886792452831</v>
      </c>
      <c r="BS146" s="13" cm="1">
        <f t="array" aca="1" ref="BS146" ca="1">_xlfn.PERCENTILE.INC((OFFSET(E146,0,1,1,COLUMNS(E146:BQ146)-1) - E146:BP146) / E146:BP146, 0.05) * SQRT(COUNT(E146:BQ146) - 1)</f>
        <v>-0.43165714866965965</v>
      </c>
      <c r="BT146" s="12" cm="1">
        <f t="array" aca="1" ref="BT146" ca="1">_xlfn.STDEV.P((E146:BP146 - OFFSET(E146:BP146,0,1)) / OFFSET(E146:BP146,0,1)) * SQRT(COUNT(E146:BQ146)-1)</f>
        <v>0.26635630530132448</v>
      </c>
      <c r="BU146" s="12">
        <f t="shared" ca="1" si="7"/>
        <v>0.26842914827797215</v>
      </c>
      <c r="BV146" s="12" cm="1">
        <f t="array" ref="BV146">-(MAX(1 - (E146:BQ146 / _xlfn.SCAN(E146, E146:BQ146, _xlfn.LAMBDA(_xlpm.a,_xlpm.b, MAX(_xlpm.a, _xlpm.b))))))</f>
        <v>-0.48850148367952528</v>
      </c>
      <c r="BW146" s="14">
        <f t="shared" ca="1" si="8"/>
        <v>-1.5729439335675888</v>
      </c>
    </row>
    <row r="147" spans="1:75" x14ac:dyDescent="0.45">
      <c r="A147" s="2" t="s">
        <v>311</v>
      </c>
      <c r="B147" t="s">
        <v>312</v>
      </c>
      <c r="C147" t="s">
        <v>22</v>
      </c>
      <c r="D147" t="s">
        <v>26</v>
      </c>
      <c r="E147">
        <v>80.8</v>
      </c>
      <c r="F147">
        <v>81.400000000000006</v>
      </c>
      <c r="G147">
        <v>81.3</v>
      </c>
      <c r="H147">
        <v>81.3</v>
      </c>
      <c r="I147">
        <v>81.7</v>
      </c>
      <c r="J147">
        <v>80.099999999999994</v>
      </c>
      <c r="K147">
        <v>80.599999999999994</v>
      </c>
      <c r="L147">
        <v>81.400000000000006</v>
      </c>
      <c r="M147">
        <v>82.7</v>
      </c>
      <c r="N147">
        <v>83.2</v>
      </c>
      <c r="O147">
        <v>83.7</v>
      </c>
      <c r="P147">
        <v>83.8</v>
      </c>
      <c r="Q147">
        <v>84.8</v>
      </c>
      <c r="R147">
        <v>87.9</v>
      </c>
      <c r="S147">
        <v>87.3</v>
      </c>
      <c r="T147">
        <v>86.1</v>
      </c>
      <c r="U147">
        <v>86</v>
      </c>
      <c r="V147">
        <v>86.7</v>
      </c>
      <c r="W147">
        <v>86.4</v>
      </c>
      <c r="X147">
        <v>85.2</v>
      </c>
      <c r="Y147">
        <v>86.1</v>
      </c>
      <c r="Z147">
        <v>86.7</v>
      </c>
      <c r="AA147">
        <v>86.6</v>
      </c>
      <c r="AB147">
        <v>87.3</v>
      </c>
      <c r="AC147">
        <v>87.4</v>
      </c>
      <c r="AD147">
        <v>85</v>
      </c>
      <c r="AE147">
        <v>85</v>
      </c>
      <c r="AF147">
        <v>80</v>
      </c>
      <c r="AG147">
        <v>79.2</v>
      </c>
      <c r="AH147">
        <v>78.2</v>
      </c>
      <c r="AI147">
        <v>78.2</v>
      </c>
      <c r="AJ147">
        <v>76.900000000000006</v>
      </c>
      <c r="AK147">
        <v>76.599999999999994</v>
      </c>
      <c r="AL147">
        <v>75.400000000000006</v>
      </c>
      <c r="AM147">
        <v>74.2</v>
      </c>
      <c r="AN147">
        <v>75.3</v>
      </c>
      <c r="AO147">
        <v>75.900000000000006</v>
      </c>
      <c r="AP147">
        <v>76</v>
      </c>
      <c r="AQ147">
        <v>73</v>
      </c>
      <c r="AR147">
        <v>73.599999999999994</v>
      </c>
      <c r="AS147">
        <v>71.2</v>
      </c>
      <c r="AT147">
        <v>70.3</v>
      </c>
      <c r="AU147">
        <v>73.099999999999994</v>
      </c>
      <c r="AV147">
        <v>71.400000000000006</v>
      </c>
      <c r="AW147">
        <v>72</v>
      </c>
      <c r="AX147">
        <v>70</v>
      </c>
      <c r="AY147">
        <v>69</v>
      </c>
      <c r="AZ147">
        <v>67.099999999999994</v>
      </c>
      <c r="BA147">
        <v>64.099999999999994</v>
      </c>
      <c r="BB147">
        <v>69.099999999999994</v>
      </c>
      <c r="BC147">
        <v>66.3</v>
      </c>
      <c r="BD147">
        <v>55.6</v>
      </c>
      <c r="BE147">
        <v>55.9</v>
      </c>
      <c r="BF147">
        <v>50.5</v>
      </c>
      <c r="BG147">
        <v>52.8</v>
      </c>
      <c r="BH147">
        <v>48.7</v>
      </c>
      <c r="BI147">
        <v>52</v>
      </c>
      <c r="BJ147">
        <v>49.35</v>
      </c>
      <c r="BK147">
        <v>44.75</v>
      </c>
      <c r="BL147">
        <v>44.95</v>
      </c>
      <c r="BM147">
        <v>45.35</v>
      </c>
      <c r="BN147">
        <v>48.65</v>
      </c>
      <c r="BO147">
        <v>48.95</v>
      </c>
      <c r="BP147">
        <v>48.95</v>
      </c>
      <c r="BQ147">
        <v>50.3</v>
      </c>
      <c r="BR147" s="12">
        <f t="shared" si="6"/>
        <v>-0.37747524752475248</v>
      </c>
      <c r="BS147" s="13" cm="1">
        <f t="array" aca="1" ref="BS147" ca="1">_xlfn.PERCENTILE.INC((OFFSET(E147,0,1,1,COLUMNS(E147:BQ147)-1) - E147:BP147) / E147:BP147, 0.05) * SQRT(COUNT(E147:BQ147) - 1)</f>
        <v>-0.59861853832441991</v>
      </c>
      <c r="BT147" s="12" cm="1">
        <f t="array" aca="1" ref="BT147" ca="1">_xlfn.STDEV.P((E147:BP147 - OFFSET(E147:BP147,0,1)) / OFFSET(E147:BP147,0,1)) * SQRT(COUNT(E147:BQ147)-1)</f>
        <v>0.31850647687186212</v>
      </c>
      <c r="BU147" s="12">
        <f t="shared" ca="1" si="7"/>
        <v>0.32098516388043036</v>
      </c>
      <c r="BV147" s="12" cm="1">
        <f t="array" ref="BV147">-(MAX(1 - (E147:BQ147 / _xlfn.SCAN(E147, E147:BQ147, _xlfn.LAMBDA(_xlpm.a,_xlpm.b, MAX(_xlpm.a, _xlpm.b))))))</f>
        <v>-0.49089874857792948</v>
      </c>
      <c r="BW147" s="14">
        <f t="shared" ca="1" si="8"/>
        <v>-1.1724091700077079</v>
      </c>
    </row>
    <row r="148" spans="1:75" x14ac:dyDescent="0.45">
      <c r="A148" s="2" t="s">
        <v>313</v>
      </c>
      <c r="B148" t="s">
        <v>314</v>
      </c>
      <c r="C148" t="s">
        <v>54</v>
      </c>
      <c r="D148" t="s">
        <v>8</v>
      </c>
      <c r="E148">
        <v>34.46</v>
      </c>
      <c r="F148">
        <v>35.81</v>
      </c>
      <c r="G148">
        <v>35.380000000000003</v>
      </c>
      <c r="H148">
        <v>34.18</v>
      </c>
      <c r="I148">
        <v>34.99</v>
      </c>
      <c r="J148">
        <v>35.380000000000003</v>
      </c>
      <c r="K148">
        <v>35.79</v>
      </c>
      <c r="L148">
        <v>35.26</v>
      </c>
      <c r="M148">
        <v>35.1</v>
      </c>
      <c r="N148">
        <v>35.26</v>
      </c>
      <c r="O148">
        <v>36.96</v>
      </c>
      <c r="P148">
        <v>36.83</v>
      </c>
      <c r="Q148">
        <v>37.78</v>
      </c>
      <c r="R148">
        <v>38.32</v>
      </c>
      <c r="S148">
        <v>38.11</v>
      </c>
      <c r="T148">
        <v>37.92</v>
      </c>
      <c r="U148">
        <v>38.299999999999997</v>
      </c>
      <c r="V148">
        <v>39.19</v>
      </c>
      <c r="W148">
        <v>38.1</v>
      </c>
      <c r="X148">
        <v>38.380000000000003</v>
      </c>
      <c r="Y148">
        <v>38.729999999999997</v>
      </c>
      <c r="Z148">
        <v>38.29</v>
      </c>
      <c r="AA148">
        <v>38.409999999999997</v>
      </c>
      <c r="AB148">
        <v>38.76</v>
      </c>
      <c r="AC148">
        <v>39.299999999999997</v>
      </c>
      <c r="AD148">
        <v>39.58</v>
      </c>
      <c r="AE148">
        <v>39.44</v>
      </c>
      <c r="AF148">
        <v>39.520000000000003</v>
      </c>
      <c r="AG148">
        <v>39.369999999999997</v>
      </c>
      <c r="AH148">
        <v>40.31</v>
      </c>
      <c r="AI148">
        <v>40.76</v>
      </c>
      <c r="AJ148">
        <v>41.54</v>
      </c>
      <c r="AK148">
        <v>40.5</v>
      </c>
      <c r="AL148">
        <v>39.49</v>
      </c>
      <c r="AM148">
        <v>37.64</v>
      </c>
      <c r="AN148">
        <v>39.29</v>
      </c>
      <c r="AO148">
        <v>39.799999999999997</v>
      </c>
      <c r="AP148">
        <v>38.6</v>
      </c>
      <c r="AQ148">
        <v>36.020000000000003</v>
      </c>
      <c r="AR148">
        <v>35.72</v>
      </c>
      <c r="AS148">
        <v>37.07</v>
      </c>
      <c r="AT148">
        <v>35.71</v>
      </c>
      <c r="AU148">
        <v>35.1</v>
      </c>
      <c r="AV148">
        <v>34.86</v>
      </c>
      <c r="AW148">
        <v>35.450000000000003</v>
      </c>
      <c r="AX148">
        <v>35.729999999999997</v>
      </c>
      <c r="AY148">
        <v>35.24</v>
      </c>
      <c r="AZ148">
        <v>33.409999999999997</v>
      </c>
      <c r="BA148">
        <v>30.96</v>
      </c>
      <c r="BB148">
        <v>30.68</v>
      </c>
      <c r="BC148">
        <v>29.47</v>
      </c>
      <c r="BD148">
        <v>23.95</v>
      </c>
      <c r="BE148">
        <v>26.38</v>
      </c>
      <c r="BF148">
        <v>26.1</v>
      </c>
      <c r="BG148">
        <v>25.48</v>
      </c>
      <c r="BH148">
        <v>21.33</v>
      </c>
      <c r="BI148">
        <v>23.38</v>
      </c>
      <c r="BJ148">
        <v>22.76</v>
      </c>
      <c r="BK148">
        <v>22.78</v>
      </c>
      <c r="BL148">
        <v>25.98</v>
      </c>
      <c r="BM148">
        <v>25.93</v>
      </c>
      <c r="BN148">
        <v>27.98</v>
      </c>
      <c r="BO148">
        <v>26.28</v>
      </c>
      <c r="BP148">
        <v>26.87</v>
      </c>
      <c r="BQ148">
        <v>27.8</v>
      </c>
      <c r="BR148" s="12">
        <f t="shared" si="6"/>
        <v>-0.19326755658734765</v>
      </c>
      <c r="BS148" s="13" cm="1">
        <f t="array" aca="1" ref="BS148" ca="1">_xlfn.PERCENTILE.INC((OFFSET(E148,0,1,1,COLUMNS(E148:BQ148)-1) - E148:BP148) / E148:BP148, 0.05) * SQRT(COUNT(E148:BQ148) - 1)</f>
        <v>-0.52741699289277644</v>
      </c>
      <c r="BT148" s="12" cm="1">
        <f t="array" aca="1" ref="BT148" ca="1">_xlfn.STDEV.P((E148:BP148 - OFFSET(E148:BP148,0,1)) / OFFSET(E148:BP148,0,1)) * SQRT(COUNT(E148:BQ148)-1)</f>
        <v>0.41234156570585839</v>
      </c>
      <c r="BU148" s="12">
        <f t="shared" ca="1" si="7"/>
        <v>0.4155504978822015</v>
      </c>
      <c r="BV148" s="12" cm="1">
        <f t="array" ref="BV148">-(MAX(1 - (E148:BQ148 / _xlfn.SCAN(E148, E148:BQ148, _xlfn.LAMBDA(_xlpm.a,_xlpm.b, MAX(_xlpm.a, _xlpm.b))))))</f>
        <v>-0.48651901781415507</v>
      </c>
      <c r="BW148" s="14">
        <f t="shared" ca="1" si="8"/>
        <v>-0.45887254400393829</v>
      </c>
    </row>
    <row r="149" spans="1:75" x14ac:dyDescent="0.45">
      <c r="A149" s="2" t="s">
        <v>315</v>
      </c>
      <c r="B149" t="s">
        <v>316</v>
      </c>
      <c r="C149" t="s">
        <v>19</v>
      </c>
      <c r="D149" t="s">
        <v>26</v>
      </c>
      <c r="E149">
        <v>33.93</v>
      </c>
      <c r="F149">
        <v>34.270000000000003</v>
      </c>
      <c r="G149">
        <v>33.65</v>
      </c>
      <c r="H149">
        <v>33.65</v>
      </c>
      <c r="I149">
        <v>33.869999999999997</v>
      </c>
      <c r="J149">
        <v>33.33</v>
      </c>
      <c r="K149">
        <v>34.369999999999997</v>
      </c>
      <c r="L149">
        <v>34.880000000000003</v>
      </c>
      <c r="M149">
        <v>35.520000000000003</v>
      </c>
      <c r="N149">
        <v>33.200000000000003</v>
      </c>
      <c r="O149">
        <v>33.25</v>
      </c>
      <c r="P149">
        <v>32.86</v>
      </c>
      <c r="Q149">
        <v>33.619999999999997</v>
      </c>
      <c r="R149">
        <v>33.28</v>
      </c>
      <c r="S149">
        <v>32.94</v>
      </c>
      <c r="T149">
        <v>33.36</v>
      </c>
      <c r="U149">
        <v>32.74</v>
      </c>
      <c r="V149">
        <v>32.799999999999997</v>
      </c>
      <c r="W149">
        <v>32.24</v>
      </c>
      <c r="X149">
        <v>32.56</v>
      </c>
      <c r="Y149">
        <v>32.78</v>
      </c>
      <c r="Z149">
        <v>31.96</v>
      </c>
      <c r="AA149">
        <v>32.1</v>
      </c>
      <c r="AB149">
        <v>32.04</v>
      </c>
      <c r="AC149">
        <v>32.47</v>
      </c>
      <c r="AD149">
        <v>32.81</v>
      </c>
      <c r="AE149">
        <v>32.32</v>
      </c>
      <c r="AF149">
        <v>32.799999999999997</v>
      </c>
      <c r="AG149">
        <v>33.729999999999997</v>
      </c>
      <c r="AH149">
        <v>35.07</v>
      </c>
      <c r="AI149">
        <v>36.369999999999997</v>
      </c>
      <c r="AJ149">
        <v>37.92</v>
      </c>
      <c r="AK149">
        <v>41.09</v>
      </c>
      <c r="AL149">
        <v>42.73</v>
      </c>
      <c r="AM149">
        <v>44.24</v>
      </c>
      <c r="AN149">
        <v>43.85</v>
      </c>
      <c r="AO149">
        <v>44.71</v>
      </c>
      <c r="AP149">
        <v>44.75</v>
      </c>
      <c r="AQ149">
        <v>43</v>
      </c>
      <c r="AR149">
        <v>43.08</v>
      </c>
      <c r="AS149">
        <v>42.14</v>
      </c>
      <c r="AT149">
        <v>39.97</v>
      </c>
      <c r="AU149">
        <v>37.82</v>
      </c>
      <c r="AV149">
        <v>38.08</v>
      </c>
      <c r="AW149">
        <v>37.92</v>
      </c>
      <c r="AX149">
        <v>37.07</v>
      </c>
      <c r="AY149">
        <v>36.119999999999997</v>
      </c>
      <c r="AZ149">
        <v>35.75</v>
      </c>
      <c r="BA149">
        <v>34.659999999999997</v>
      </c>
      <c r="BB149">
        <v>34.21</v>
      </c>
      <c r="BC149">
        <v>31.83</v>
      </c>
      <c r="BD149">
        <v>28.71</v>
      </c>
      <c r="BE149">
        <v>26.51</v>
      </c>
      <c r="BF149">
        <v>23.69</v>
      </c>
      <c r="BG149">
        <v>22.96</v>
      </c>
      <c r="BH149">
        <v>20.69</v>
      </c>
      <c r="BI149">
        <v>21.25</v>
      </c>
      <c r="BJ149">
        <v>26.07</v>
      </c>
      <c r="BK149">
        <v>26.58</v>
      </c>
      <c r="BL149">
        <v>28.42</v>
      </c>
      <c r="BM149">
        <v>28.56</v>
      </c>
      <c r="BN149">
        <v>28.04</v>
      </c>
      <c r="BO149">
        <v>26.38</v>
      </c>
      <c r="BP149">
        <v>30.59</v>
      </c>
      <c r="BQ149">
        <v>31.03</v>
      </c>
      <c r="BR149" s="12">
        <f t="shared" si="6"/>
        <v>-8.547008547008543E-2</v>
      </c>
      <c r="BS149" s="13" cm="1">
        <f t="array" aca="1" ref="BS149" ca="1">_xlfn.PERCENTILE.INC((OFFSET(E149,0,1,1,COLUMNS(E149:BQ149)-1) - E149:BP149) / E149:BP149, 0.05) * SQRT(COUNT(E149:BQ149) - 1)</f>
        <v>-0.60455715823273182</v>
      </c>
      <c r="BT149" s="12" cm="1">
        <f t="array" aca="1" ref="BT149" ca="1">_xlfn.STDEV.P((E149:BP149 - OFFSET(E149:BP149,0,1)) / OFFSET(E149:BP149,0,1)) * SQRT(COUNT(E149:BQ149)-1)</f>
        <v>0.38651567064198644</v>
      </c>
      <c r="BU149" s="12">
        <f t="shared" ca="1" si="7"/>
        <v>0.38952362005902064</v>
      </c>
      <c r="BV149" s="12" cm="1">
        <f t="array" ref="BV149">-(MAX(1 - (E149:BQ149 / _xlfn.SCAN(E149, E149:BQ149, _xlfn.LAMBDA(_xlpm.a,_xlpm.b, MAX(_xlpm.a, _xlpm.b))))))</f>
        <v>-0.53765363128491617</v>
      </c>
      <c r="BW149" s="14">
        <f t="shared" ca="1" si="8"/>
        <v>-0.21063764892514084</v>
      </c>
    </row>
    <row r="150" spans="1:75" x14ac:dyDescent="0.45">
      <c r="A150" s="2" t="s">
        <v>317</v>
      </c>
      <c r="B150" t="s">
        <v>318</v>
      </c>
      <c r="C150" t="s">
        <v>37</v>
      </c>
      <c r="D150" t="s">
        <v>29</v>
      </c>
      <c r="E150">
        <v>556</v>
      </c>
      <c r="F150">
        <v>565.5</v>
      </c>
      <c r="G150">
        <v>559.5</v>
      </c>
      <c r="H150">
        <v>546.5</v>
      </c>
      <c r="I150">
        <v>546</v>
      </c>
      <c r="J150">
        <v>539</v>
      </c>
      <c r="K150">
        <v>544.5</v>
      </c>
      <c r="L150">
        <v>536</v>
      </c>
      <c r="M150">
        <v>539.5</v>
      </c>
      <c r="N150">
        <v>527</v>
      </c>
      <c r="O150">
        <v>532</v>
      </c>
      <c r="P150">
        <v>530</v>
      </c>
      <c r="Q150">
        <v>533.5</v>
      </c>
      <c r="R150">
        <v>533</v>
      </c>
      <c r="S150">
        <v>535</v>
      </c>
      <c r="T150">
        <v>552.5</v>
      </c>
      <c r="U150">
        <v>538</v>
      </c>
      <c r="V150">
        <v>541.5</v>
      </c>
      <c r="W150">
        <v>540</v>
      </c>
      <c r="X150">
        <v>549.5</v>
      </c>
      <c r="Y150">
        <v>552.5</v>
      </c>
      <c r="Z150">
        <v>544</v>
      </c>
      <c r="AA150">
        <v>541.5</v>
      </c>
      <c r="AB150">
        <v>538.5</v>
      </c>
      <c r="AC150">
        <v>542.5</v>
      </c>
      <c r="AD150">
        <v>535</v>
      </c>
      <c r="AE150">
        <v>579</v>
      </c>
      <c r="AF150">
        <v>601</v>
      </c>
      <c r="AG150">
        <v>606.5</v>
      </c>
      <c r="AH150">
        <v>588.5</v>
      </c>
      <c r="AI150">
        <v>582.5</v>
      </c>
      <c r="AJ150">
        <v>571.5</v>
      </c>
      <c r="AK150">
        <v>580</v>
      </c>
      <c r="AL150">
        <v>574</v>
      </c>
      <c r="AM150">
        <v>581.5</v>
      </c>
      <c r="AN150">
        <v>591.5</v>
      </c>
      <c r="AO150">
        <v>584.5</v>
      </c>
      <c r="AP150">
        <v>579</v>
      </c>
      <c r="AQ150">
        <v>562.5</v>
      </c>
      <c r="AR150">
        <v>553.5</v>
      </c>
      <c r="AS150">
        <v>554</v>
      </c>
      <c r="AT150">
        <v>532</v>
      </c>
      <c r="AU150">
        <v>534.5</v>
      </c>
      <c r="AV150">
        <v>528.5</v>
      </c>
      <c r="AW150">
        <v>530</v>
      </c>
      <c r="AX150">
        <v>539</v>
      </c>
      <c r="AY150">
        <v>526.5</v>
      </c>
      <c r="AZ150">
        <v>499</v>
      </c>
      <c r="BA150">
        <v>478.4</v>
      </c>
      <c r="BB150">
        <v>494.8</v>
      </c>
      <c r="BC150">
        <v>497.4</v>
      </c>
      <c r="BD150">
        <v>442</v>
      </c>
      <c r="BE150">
        <v>414.4</v>
      </c>
      <c r="BF150">
        <v>398.4</v>
      </c>
      <c r="BG150">
        <v>394.8</v>
      </c>
      <c r="BH150">
        <v>355.8</v>
      </c>
      <c r="BI150">
        <v>330</v>
      </c>
      <c r="BJ150">
        <v>354.4</v>
      </c>
      <c r="BK150">
        <v>343.2</v>
      </c>
      <c r="BL150">
        <v>394.6</v>
      </c>
      <c r="BM150">
        <v>402</v>
      </c>
      <c r="BN150">
        <v>386.6</v>
      </c>
      <c r="BO150">
        <v>394.8</v>
      </c>
      <c r="BP150">
        <v>385.4</v>
      </c>
      <c r="BQ150">
        <v>390.6</v>
      </c>
      <c r="BR150" s="12">
        <f t="shared" si="6"/>
        <v>-0.29748201438848915</v>
      </c>
      <c r="BS150" s="13" cm="1">
        <f t="array" aca="1" ref="BS150" ca="1">_xlfn.PERCENTILE.INC((OFFSET(E150,0,1,1,COLUMNS(E150:BQ150)-1) - E150:BP150) / E150:BP150, 0.05) * SQRT(COUNT(E150:BQ150) - 1)</f>
        <v>-0.48729344729344759</v>
      </c>
      <c r="BT150" s="12" cm="1">
        <f t="array" aca="1" ref="BT150" ca="1">_xlfn.STDEV.P((E150:BP150 - OFFSET(E150:BP150,0,1)) / OFFSET(E150:BP150,0,1)) * SQRT(COUNT(E150:BQ150)-1)</f>
        <v>0.29627072626677481</v>
      </c>
      <c r="BU150" s="12">
        <f t="shared" ca="1" si="7"/>
        <v>0.29857636980479296</v>
      </c>
      <c r="BV150" s="12" cm="1">
        <f t="array" ref="BV150">-(MAX(1 - (E150:BQ150 / _xlfn.SCAN(E150, E150:BQ150, _xlfn.LAMBDA(_xlpm.a,_xlpm.b, MAX(_xlpm.a, _xlpm.b))))))</f>
        <v>-0.45589447650453419</v>
      </c>
      <c r="BW150" s="14">
        <f t="shared" ca="1" si="8"/>
        <v>-0.9904005189866173</v>
      </c>
    </row>
    <row r="151" spans="1:75" x14ac:dyDescent="0.45">
      <c r="A151" s="2" t="s">
        <v>319</v>
      </c>
      <c r="B151" t="s">
        <v>320</v>
      </c>
      <c r="C151" t="s">
        <v>37</v>
      </c>
      <c r="D151" t="s">
        <v>8</v>
      </c>
      <c r="E151">
        <v>5.34</v>
      </c>
      <c r="F151">
        <v>5.37</v>
      </c>
      <c r="G151">
        <v>5.31</v>
      </c>
      <c r="H151">
        <v>5.3</v>
      </c>
      <c r="I151">
        <v>5.35</v>
      </c>
      <c r="J151">
        <v>5.36</v>
      </c>
      <c r="K151">
        <v>5.39</v>
      </c>
      <c r="L151">
        <v>5.35</v>
      </c>
      <c r="M151">
        <v>5.33</v>
      </c>
      <c r="N151">
        <v>5.39</v>
      </c>
      <c r="O151">
        <v>5.4</v>
      </c>
      <c r="P151">
        <v>5.36</v>
      </c>
      <c r="Q151">
        <v>5.44</v>
      </c>
      <c r="R151">
        <v>5.5</v>
      </c>
      <c r="S151">
        <v>5.62</v>
      </c>
      <c r="T151">
        <v>5.65</v>
      </c>
      <c r="U151">
        <v>5.67</v>
      </c>
      <c r="V151">
        <v>5.75</v>
      </c>
      <c r="W151">
        <v>5.75</v>
      </c>
      <c r="X151">
        <v>5.77</v>
      </c>
      <c r="Y151">
        <v>5.68</v>
      </c>
      <c r="Z151">
        <v>5.55</v>
      </c>
      <c r="AA151">
        <v>5.55</v>
      </c>
      <c r="AB151">
        <v>5.59</v>
      </c>
      <c r="AC151">
        <v>5.62</v>
      </c>
      <c r="AD151">
        <v>5.72</v>
      </c>
      <c r="AE151">
        <v>5.68</v>
      </c>
      <c r="AF151">
        <v>5.68</v>
      </c>
      <c r="AG151">
        <v>5.74</v>
      </c>
      <c r="AH151">
        <v>5.73</v>
      </c>
      <c r="AI151">
        <v>5.8</v>
      </c>
      <c r="AJ151">
        <v>5.8</v>
      </c>
      <c r="AK151">
        <v>5.87</v>
      </c>
      <c r="AL151">
        <v>5.96</v>
      </c>
      <c r="AM151">
        <v>5.96</v>
      </c>
      <c r="AN151">
        <v>6.12</v>
      </c>
      <c r="AO151">
        <v>6.13</v>
      </c>
      <c r="AP151">
        <v>6.05</v>
      </c>
      <c r="AQ151">
        <v>5.7</v>
      </c>
      <c r="AR151">
        <v>5.64</v>
      </c>
      <c r="AS151">
        <v>5.83</v>
      </c>
      <c r="AT151">
        <v>5.69</v>
      </c>
      <c r="AU151">
        <v>5.53</v>
      </c>
      <c r="AV151">
        <v>5.28</v>
      </c>
      <c r="AW151">
        <v>5.39</v>
      </c>
      <c r="AX151">
        <v>5.32</v>
      </c>
      <c r="AY151">
        <v>5.27</v>
      </c>
      <c r="AZ151">
        <v>4.9749999999999996</v>
      </c>
      <c r="BA151">
        <v>4.6500000000000004</v>
      </c>
      <c r="BB151">
        <v>4.585</v>
      </c>
      <c r="BC151">
        <v>4.625</v>
      </c>
      <c r="BD151">
        <v>4.1749999999999998</v>
      </c>
      <c r="BE151">
        <v>4.4000000000000004</v>
      </c>
      <c r="BF151">
        <v>4.1900000000000004</v>
      </c>
      <c r="BG151">
        <v>4.1449999999999996</v>
      </c>
      <c r="BH151">
        <v>4.0750000000000002</v>
      </c>
      <c r="BI151">
        <v>4.2750000000000004</v>
      </c>
      <c r="BJ151">
        <v>4.6550000000000002</v>
      </c>
      <c r="BK151">
        <v>4.5650000000000004</v>
      </c>
      <c r="BL151">
        <v>4.75</v>
      </c>
      <c r="BM151">
        <v>4.6500000000000004</v>
      </c>
      <c r="BN151">
        <v>4.6950000000000003</v>
      </c>
      <c r="BO151">
        <v>4.8</v>
      </c>
      <c r="BP151">
        <v>4.4349999999999996</v>
      </c>
      <c r="BQ151">
        <v>4.7300000000000004</v>
      </c>
      <c r="BR151" s="12">
        <f t="shared" si="6"/>
        <v>-0.11423220973782761</v>
      </c>
      <c r="BS151" s="13" cm="1">
        <f t="array" aca="1" ref="BS151" ca="1">_xlfn.PERCENTILE.INC((OFFSET(E151,0,1,1,COLUMNS(E151:BQ151)-1) - E151:BP151) / E151:BP151, 0.05) * SQRT(COUNT(E151:BQ151) - 1)</f>
        <v>-0.46056110527388738</v>
      </c>
      <c r="BT151" s="12" cm="1">
        <f t="array" aca="1" ref="BT151" ca="1">_xlfn.STDEV.P((E151:BP151 - OFFSET(E151:BP151,0,1)) / OFFSET(E151:BP151,0,1)) * SQRT(COUNT(E151:BQ151)-1)</f>
        <v>0.24806575774957637</v>
      </c>
      <c r="BU151" s="12">
        <f t="shared" ca="1" si="7"/>
        <v>0.24999625968800912</v>
      </c>
      <c r="BV151" s="12" cm="1">
        <f t="array" ref="BV151">-(MAX(1 - (E151:BQ151 / _xlfn.SCAN(E151, E151:BQ151, _xlfn.LAMBDA(_xlpm.a,_xlpm.b, MAX(_xlpm.a, _xlpm.b))))))</f>
        <v>-0.33523654159869487</v>
      </c>
      <c r="BW151" s="14">
        <f t="shared" ca="1" si="8"/>
        <v>-0.44414383268374502</v>
      </c>
    </row>
    <row r="152" spans="1:75" x14ac:dyDescent="0.45">
      <c r="A152" s="2" t="s">
        <v>321</v>
      </c>
      <c r="B152" t="s">
        <v>322</v>
      </c>
      <c r="C152" t="s">
        <v>19</v>
      </c>
      <c r="D152" t="s">
        <v>8</v>
      </c>
      <c r="E152">
        <v>33.85</v>
      </c>
      <c r="F152">
        <v>33.9</v>
      </c>
      <c r="G152">
        <v>33.700000000000003</v>
      </c>
      <c r="H152">
        <v>33.450000000000003</v>
      </c>
      <c r="I152">
        <v>33.5</v>
      </c>
      <c r="J152">
        <v>33.9</v>
      </c>
      <c r="K152">
        <v>34</v>
      </c>
      <c r="L152">
        <v>33.9</v>
      </c>
      <c r="M152">
        <v>34.1</v>
      </c>
      <c r="N152">
        <v>34.35</v>
      </c>
      <c r="O152">
        <v>34.35</v>
      </c>
      <c r="P152">
        <v>34.4</v>
      </c>
      <c r="Q152">
        <v>34.4</v>
      </c>
      <c r="R152">
        <v>34.6</v>
      </c>
      <c r="S152">
        <v>34.299999999999997</v>
      </c>
      <c r="T152">
        <v>34.450000000000003</v>
      </c>
      <c r="U152">
        <v>33.6</v>
      </c>
      <c r="V152">
        <v>33.9</v>
      </c>
      <c r="W152">
        <v>33.15</v>
      </c>
      <c r="X152">
        <v>33.6</v>
      </c>
      <c r="Y152">
        <v>33.450000000000003</v>
      </c>
      <c r="Z152">
        <v>33.6</v>
      </c>
      <c r="AA152">
        <v>33.450000000000003</v>
      </c>
      <c r="AB152">
        <v>33.299999999999997</v>
      </c>
      <c r="AC152">
        <v>34</v>
      </c>
      <c r="AD152">
        <v>34.5</v>
      </c>
      <c r="AE152">
        <v>34.6</v>
      </c>
      <c r="AF152">
        <v>34.25</v>
      </c>
      <c r="AG152">
        <v>34.200000000000003</v>
      </c>
      <c r="AH152">
        <v>34.450000000000003</v>
      </c>
      <c r="AI152">
        <v>34.35</v>
      </c>
      <c r="AJ152">
        <v>34.35</v>
      </c>
      <c r="AK152">
        <v>33.85</v>
      </c>
      <c r="AL152">
        <v>34.1</v>
      </c>
      <c r="AM152">
        <v>34</v>
      </c>
      <c r="AN152">
        <v>34.700000000000003</v>
      </c>
      <c r="AO152">
        <v>35.200000000000003</v>
      </c>
      <c r="AP152">
        <v>35.15</v>
      </c>
      <c r="AQ152">
        <v>32.75</v>
      </c>
      <c r="AR152">
        <v>32.25</v>
      </c>
      <c r="AS152">
        <v>31.6</v>
      </c>
      <c r="AT152">
        <v>30.4</v>
      </c>
      <c r="AU152">
        <v>30.35</v>
      </c>
      <c r="AV152">
        <v>29.75</v>
      </c>
      <c r="AW152">
        <v>30.75</v>
      </c>
      <c r="AX152">
        <v>30.55</v>
      </c>
      <c r="AY152">
        <v>29.45</v>
      </c>
      <c r="AZ152">
        <v>28.1</v>
      </c>
      <c r="BA152">
        <v>26</v>
      </c>
      <c r="BB152">
        <v>26.4</v>
      </c>
      <c r="BC152">
        <v>25.35</v>
      </c>
      <c r="BD152">
        <v>21.4</v>
      </c>
      <c r="BE152">
        <v>21.55</v>
      </c>
      <c r="BF152">
        <v>17.239999999999998</v>
      </c>
      <c r="BG152">
        <v>16.16</v>
      </c>
      <c r="BH152">
        <v>13.32</v>
      </c>
      <c r="BI152">
        <v>11.72</v>
      </c>
      <c r="BJ152">
        <v>12</v>
      </c>
      <c r="BK152">
        <v>10.9</v>
      </c>
      <c r="BL152">
        <v>12.1</v>
      </c>
      <c r="BM152">
        <v>15.86</v>
      </c>
      <c r="BN152">
        <v>15.7</v>
      </c>
      <c r="BO152">
        <v>15.5</v>
      </c>
      <c r="BP152">
        <v>14.64</v>
      </c>
      <c r="BQ152">
        <v>15.22</v>
      </c>
      <c r="BR152" s="12">
        <f t="shared" si="6"/>
        <v>-0.55036927621861154</v>
      </c>
      <c r="BS152" s="13" cm="1">
        <f t="array" aca="1" ref="BS152" ca="1">_xlfn.PERCENTILE.INC((OFFSET(E152,0,1,1,COLUMNS(E152:BQ152)-1) - E152:BP152) / E152:BP152, 0.05) * SQRT(COUNT(E152:BQ152) - 1)</f>
        <v>-0.92681681681681649</v>
      </c>
      <c r="BT152" s="12" cm="1">
        <f t="array" aca="1" ref="BT152" ca="1">_xlfn.STDEV.P((E152:BP152 - OFFSET(E152:BP152,0,1)) / OFFSET(E152:BP152,0,1)) * SQRT(COUNT(E152:BQ152)-1)</f>
        <v>0.50845907562341541</v>
      </c>
      <c r="BU152" s="12">
        <f t="shared" ca="1" si="7"/>
        <v>0.51241601526719982</v>
      </c>
      <c r="BV152" s="12" cm="1">
        <f t="array" ref="BV152">-(MAX(1 - (E152:BQ152 / _xlfn.SCAN(E152, E152:BQ152, _xlfn.LAMBDA(_xlpm.a,_xlpm.b, MAX(_xlpm.a, _xlpm.b))))))</f>
        <v>-0.69034090909090917</v>
      </c>
      <c r="BW152" s="14">
        <f t="shared" ca="1" si="8"/>
        <v>-1.07445017519935</v>
      </c>
    </row>
    <row r="153" spans="1:75" x14ac:dyDescent="0.45">
      <c r="A153" s="2" t="s">
        <v>323</v>
      </c>
      <c r="B153" t="s">
        <v>324</v>
      </c>
      <c r="C153" t="s">
        <v>16</v>
      </c>
      <c r="D153" t="s">
        <v>8</v>
      </c>
      <c r="E153">
        <v>38</v>
      </c>
      <c r="F153">
        <v>38.049999999999997</v>
      </c>
      <c r="G153">
        <v>37.950000000000003</v>
      </c>
      <c r="H153">
        <v>38</v>
      </c>
      <c r="I153">
        <v>38.200000000000003</v>
      </c>
      <c r="J153">
        <v>37.4</v>
      </c>
      <c r="K153">
        <v>37.65</v>
      </c>
      <c r="L153">
        <v>36.65</v>
      </c>
      <c r="M153">
        <v>35.9</v>
      </c>
      <c r="N153">
        <v>35.299999999999997</v>
      </c>
      <c r="O153">
        <v>34.9</v>
      </c>
      <c r="P153">
        <v>34.85</v>
      </c>
      <c r="Q153">
        <v>34.799999999999997</v>
      </c>
      <c r="R153">
        <v>35.35</v>
      </c>
      <c r="S153">
        <v>35.75</v>
      </c>
      <c r="T153">
        <v>37.85</v>
      </c>
      <c r="U153">
        <v>36.549999999999997</v>
      </c>
      <c r="V153">
        <v>36.9</v>
      </c>
      <c r="W153">
        <v>36.200000000000003</v>
      </c>
      <c r="X153">
        <v>36.65</v>
      </c>
      <c r="Y153">
        <v>36.85</v>
      </c>
      <c r="Z153">
        <v>35.799999999999997</v>
      </c>
      <c r="AA153">
        <v>34.950000000000003</v>
      </c>
      <c r="AB153">
        <v>34.200000000000003</v>
      </c>
      <c r="AC153">
        <v>34.5</v>
      </c>
      <c r="AD153">
        <v>34.6</v>
      </c>
      <c r="AE153">
        <v>35</v>
      </c>
      <c r="AF153">
        <v>35.799999999999997</v>
      </c>
      <c r="AG153">
        <v>34.5</v>
      </c>
      <c r="AH153">
        <v>34.25</v>
      </c>
      <c r="AI153">
        <v>33.700000000000003</v>
      </c>
      <c r="AJ153">
        <v>32.950000000000003</v>
      </c>
      <c r="AK153">
        <v>33.299999999999997</v>
      </c>
      <c r="AL153">
        <v>32.9</v>
      </c>
      <c r="AM153">
        <v>32.1</v>
      </c>
      <c r="AN153">
        <v>32.9</v>
      </c>
      <c r="AO153">
        <v>32.15</v>
      </c>
      <c r="AP153">
        <v>31.55</v>
      </c>
      <c r="AQ153">
        <v>30.5</v>
      </c>
      <c r="AR153">
        <v>29.45</v>
      </c>
      <c r="AS153">
        <v>30.65</v>
      </c>
      <c r="AT153">
        <v>30.05</v>
      </c>
      <c r="AU153">
        <v>29.45</v>
      </c>
      <c r="AV153">
        <v>29.55</v>
      </c>
      <c r="AW153">
        <v>29.65</v>
      </c>
      <c r="AX153">
        <v>29.65</v>
      </c>
      <c r="AY153">
        <v>29.15</v>
      </c>
      <c r="AZ153">
        <v>28.1</v>
      </c>
      <c r="BA153">
        <v>26.05</v>
      </c>
      <c r="BB153">
        <v>25.8</v>
      </c>
      <c r="BC153">
        <v>26.5</v>
      </c>
      <c r="BD153">
        <v>24.45</v>
      </c>
      <c r="BE153">
        <v>26</v>
      </c>
      <c r="BF153">
        <v>25.25</v>
      </c>
      <c r="BG153">
        <v>26.1</v>
      </c>
      <c r="BH153">
        <v>26.3</v>
      </c>
      <c r="BI153">
        <v>25.95</v>
      </c>
      <c r="BJ153">
        <v>25.4</v>
      </c>
      <c r="BK153">
        <v>23.25</v>
      </c>
      <c r="BL153">
        <v>26.4</v>
      </c>
      <c r="BM153">
        <v>27</v>
      </c>
      <c r="BN153">
        <v>25.6</v>
      </c>
      <c r="BO153">
        <v>25.1</v>
      </c>
      <c r="BP153">
        <v>25.2</v>
      </c>
      <c r="BQ153">
        <v>26.6</v>
      </c>
      <c r="BR153" s="12">
        <f t="shared" si="6"/>
        <v>-0.3</v>
      </c>
      <c r="BS153" s="13" cm="1">
        <f t="array" aca="1" ref="BS153" ca="1">_xlfn.PERCENTILE.INC((OFFSET(E153,0,1,1,COLUMNS(E153:BQ153)-1) - E153:BP153) / E153:BP153, 0.05) * SQRT(COUNT(E153:BQ153) - 1)</f>
        <v>-0.39616801158700554</v>
      </c>
      <c r="BT153" s="12" cm="1">
        <f t="array" aca="1" ref="BT153" ca="1">_xlfn.STDEV.P((E153:BP153 - OFFSET(E153:BP153,0,1)) / OFFSET(E153:BP153,0,1)) * SQRT(COUNT(E153:BQ153)-1)</f>
        <v>0.26185453215665633</v>
      </c>
      <c r="BU153" s="12">
        <f t="shared" ca="1" si="7"/>
        <v>0.26389234135088674</v>
      </c>
      <c r="BV153" s="12" cm="1">
        <f t="array" ref="BV153">-(MAX(1 - (E153:BQ153 / _xlfn.SCAN(E153, E153:BQ153, _xlfn.LAMBDA(_xlpm.a,_xlpm.b, MAX(_xlpm.a, _xlpm.b))))))</f>
        <v>-0.39136125654450271</v>
      </c>
      <c r="BW153" s="14">
        <f t="shared" ca="1" si="8"/>
        <v>-1.1301872999074756</v>
      </c>
    </row>
    <row r="154" spans="1:75" x14ac:dyDescent="0.45">
      <c r="A154" s="2" t="s">
        <v>325</v>
      </c>
      <c r="B154" t="s">
        <v>326</v>
      </c>
      <c r="C154" t="s">
        <v>37</v>
      </c>
      <c r="D154" t="s">
        <v>29</v>
      </c>
      <c r="E154">
        <v>1625</v>
      </c>
      <c r="F154">
        <v>1662</v>
      </c>
      <c r="G154">
        <v>1622</v>
      </c>
      <c r="H154">
        <v>1586</v>
      </c>
      <c r="I154">
        <v>1568</v>
      </c>
      <c r="J154">
        <v>1539</v>
      </c>
      <c r="K154">
        <v>1559</v>
      </c>
      <c r="L154">
        <v>1570</v>
      </c>
      <c r="M154">
        <v>1635</v>
      </c>
      <c r="N154">
        <v>1630</v>
      </c>
      <c r="O154">
        <v>1620</v>
      </c>
      <c r="P154">
        <v>1620</v>
      </c>
      <c r="Q154">
        <v>1581</v>
      </c>
      <c r="R154">
        <v>1556</v>
      </c>
      <c r="S154">
        <v>1555</v>
      </c>
      <c r="T154">
        <v>1554</v>
      </c>
      <c r="U154">
        <v>1500</v>
      </c>
      <c r="V154">
        <v>1508</v>
      </c>
      <c r="W154">
        <v>1500</v>
      </c>
      <c r="X154">
        <v>1504</v>
      </c>
      <c r="Y154">
        <v>1518</v>
      </c>
      <c r="Z154">
        <v>1510</v>
      </c>
      <c r="AA154">
        <v>1513</v>
      </c>
      <c r="AB154">
        <v>1476</v>
      </c>
      <c r="AC154">
        <v>1530</v>
      </c>
      <c r="AD154">
        <v>1556</v>
      </c>
      <c r="AE154">
        <v>1584</v>
      </c>
      <c r="AF154">
        <v>1608</v>
      </c>
      <c r="AG154">
        <v>1616</v>
      </c>
      <c r="AH154">
        <v>1582</v>
      </c>
      <c r="AI154">
        <v>1629</v>
      </c>
      <c r="AJ154">
        <v>1818</v>
      </c>
      <c r="AK154">
        <v>1793</v>
      </c>
      <c r="AL154">
        <v>1713</v>
      </c>
      <c r="AM154">
        <v>1701</v>
      </c>
      <c r="AN154">
        <v>1706</v>
      </c>
      <c r="AO154">
        <v>1723</v>
      </c>
      <c r="AP154">
        <v>1728</v>
      </c>
      <c r="AQ154">
        <v>1717</v>
      </c>
      <c r="AR154">
        <v>1741</v>
      </c>
      <c r="AS154">
        <v>1714</v>
      </c>
      <c r="AT154">
        <v>1691</v>
      </c>
      <c r="AU154">
        <v>1692</v>
      </c>
      <c r="AV154">
        <v>1680</v>
      </c>
      <c r="AW154">
        <v>1686</v>
      </c>
      <c r="AX154">
        <v>1637</v>
      </c>
      <c r="AY154">
        <v>1607</v>
      </c>
      <c r="AZ154">
        <v>1566</v>
      </c>
      <c r="BA154">
        <v>1400</v>
      </c>
      <c r="BB154">
        <v>1428</v>
      </c>
      <c r="BC154">
        <v>1440</v>
      </c>
      <c r="BD154">
        <v>1234</v>
      </c>
      <c r="BE154">
        <v>1230</v>
      </c>
      <c r="BF154">
        <v>1130</v>
      </c>
      <c r="BG154">
        <v>982.5</v>
      </c>
      <c r="BH154">
        <v>832</v>
      </c>
      <c r="BI154">
        <v>802.5</v>
      </c>
      <c r="BJ154">
        <v>945</v>
      </c>
      <c r="BK154">
        <v>813</v>
      </c>
      <c r="BL154">
        <v>991.5</v>
      </c>
      <c r="BM154">
        <v>1055</v>
      </c>
      <c r="BN154">
        <v>1025</v>
      </c>
      <c r="BO154">
        <v>965.5</v>
      </c>
      <c r="BP154">
        <v>937.5</v>
      </c>
      <c r="BQ154">
        <v>915</v>
      </c>
      <c r="BR154" s="12">
        <f t="shared" si="6"/>
        <v>-0.43692307692307691</v>
      </c>
      <c r="BS154" s="13" cm="1">
        <f t="array" aca="1" ref="BS154" ca="1">_xlfn.PERCENTILE.INC((OFFSET(E154,0,1,1,COLUMNS(E154:BQ154)-1) - E154:BP154) / E154:BP154, 0.05) * SQRT(COUNT(E154:BQ154) - 1)</f>
        <v>-1.0148136846031262</v>
      </c>
      <c r="BT154" s="12" cm="1">
        <f t="array" aca="1" ref="BT154" ca="1">_xlfn.STDEV.P((E154:BP154 - OFFSET(E154:BP154,0,1)) / OFFSET(E154:BP154,0,1)) * SQRT(COUNT(E154:BQ154)-1)</f>
        <v>0.46594671823347766</v>
      </c>
      <c r="BU154" s="12">
        <f t="shared" ca="1" si="7"/>
        <v>0.46957281742151702</v>
      </c>
      <c r="BV154" s="12" cm="1">
        <f t="array" ref="BV154">-(MAX(1 - (E154:BQ154 / _xlfn.SCAN(E154, E154:BQ154, _xlfn.LAMBDA(_xlpm.a,_xlpm.b, MAX(_xlpm.a, _xlpm.b))))))</f>
        <v>-0.5585808580858086</v>
      </c>
      <c r="BW154" s="14">
        <f t="shared" ca="1" si="8"/>
        <v>-0.92900695863006633</v>
      </c>
    </row>
    <row r="155" spans="1:75" x14ac:dyDescent="0.45">
      <c r="A155" s="2" t="s">
        <v>327</v>
      </c>
      <c r="B155" t="s">
        <v>328</v>
      </c>
      <c r="C155" t="s">
        <v>37</v>
      </c>
      <c r="D155" t="s">
        <v>8</v>
      </c>
      <c r="E155">
        <v>28.96</v>
      </c>
      <c r="F155">
        <v>29.44</v>
      </c>
      <c r="G155">
        <v>28.76</v>
      </c>
      <c r="H155">
        <v>28.34</v>
      </c>
      <c r="I155">
        <v>28.78</v>
      </c>
      <c r="J155">
        <v>29.34</v>
      </c>
      <c r="K155">
        <v>30.32</v>
      </c>
      <c r="L155">
        <v>30.24</v>
      </c>
      <c r="M155">
        <v>30.62</v>
      </c>
      <c r="N155">
        <v>29.96</v>
      </c>
      <c r="O155">
        <v>30.6</v>
      </c>
      <c r="P155">
        <v>30.28</v>
      </c>
      <c r="Q155">
        <v>30.28</v>
      </c>
      <c r="R155">
        <v>30.38</v>
      </c>
      <c r="S155">
        <v>30.16</v>
      </c>
      <c r="T155">
        <v>30.16</v>
      </c>
      <c r="U155">
        <v>30.4</v>
      </c>
      <c r="V155">
        <v>30.18</v>
      </c>
      <c r="W155">
        <v>29.4</v>
      </c>
      <c r="X155">
        <v>30.02</v>
      </c>
      <c r="Y155">
        <v>30.48</v>
      </c>
      <c r="Z155">
        <v>29.52</v>
      </c>
      <c r="AA155">
        <v>28.72</v>
      </c>
      <c r="AB155">
        <v>28.76</v>
      </c>
      <c r="AC155">
        <v>29.7</v>
      </c>
      <c r="AD155">
        <v>30.18</v>
      </c>
      <c r="AE155">
        <v>30.44</v>
      </c>
      <c r="AF155">
        <v>30.36</v>
      </c>
      <c r="AG155">
        <v>31.1</v>
      </c>
      <c r="AH155">
        <v>31.6</v>
      </c>
      <c r="AI155">
        <v>32.1</v>
      </c>
      <c r="AJ155">
        <v>32.56</v>
      </c>
      <c r="AK155">
        <v>32.520000000000003</v>
      </c>
      <c r="AL155">
        <v>32.86</v>
      </c>
      <c r="AM155">
        <v>32.840000000000003</v>
      </c>
      <c r="AN155">
        <v>33</v>
      </c>
      <c r="AO155">
        <v>32.4</v>
      </c>
      <c r="AP155">
        <v>31.8</v>
      </c>
      <c r="AQ155">
        <v>29.62</v>
      </c>
      <c r="AR155">
        <v>28.94</v>
      </c>
      <c r="AS155">
        <v>29.56</v>
      </c>
      <c r="AT155">
        <v>28.4</v>
      </c>
      <c r="AU155">
        <v>27.86</v>
      </c>
      <c r="AV155">
        <v>27.2</v>
      </c>
      <c r="AW155">
        <v>27.28</v>
      </c>
      <c r="AX155">
        <v>26.4</v>
      </c>
      <c r="AY155">
        <v>25.36</v>
      </c>
      <c r="AZ155">
        <v>24.76</v>
      </c>
      <c r="BA155">
        <v>22.6</v>
      </c>
      <c r="BB155">
        <v>21.16</v>
      </c>
      <c r="BC155">
        <v>21.04</v>
      </c>
      <c r="BD155">
        <v>18.14</v>
      </c>
      <c r="BE155">
        <v>19.57</v>
      </c>
      <c r="BF155">
        <v>17.600000000000001</v>
      </c>
      <c r="BG155">
        <v>17.3</v>
      </c>
      <c r="BH155">
        <v>16.86</v>
      </c>
      <c r="BI155">
        <v>17.36</v>
      </c>
      <c r="BJ155">
        <v>16.95</v>
      </c>
      <c r="BK155">
        <v>17.170000000000002</v>
      </c>
      <c r="BL155">
        <v>18.52</v>
      </c>
      <c r="BM155">
        <v>18.670000000000002</v>
      </c>
      <c r="BN155">
        <v>19.420000000000002</v>
      </c>
      <c r="BO155">
        <v>18.75</v>
      </c>
      <c r="BP155">
        <v>18.670000000000002</v>
      </c>
      <c r="BQ155">
        <v>19.12</v>
      </c>
      <c r="BR155" s="12">
        <f t="shared" si="6"/>
        <v>-0.33977900552486184</v>
      </c>
      <c r="BS155" s="13" cm="1">
        <f t="array" aca="1" ref="BS155" ca="1">_xlfn.PERCENTILE.INC((OFFSET(E155,0,1,1,COLUMNS(E155:BQ155)-1) - E155:BP155) / E155:BP155, 0.05) * SQRT(COUNT(E155:BQ155) - 1)</f>
        <v>-0.54262369900372898</v>
      </c>
      <c r="BT155" s="12" cm="1">
        <f t="array" aca="1" ref="BT155" ca="1">_xlfn.STDEV.P((E155:BP155 - OFFSET(E155:BP155,0,1)) / OFFSET(E155:BP155,0,1)) * SQRT(COUNT(E155:BQ155)-1)</f>
        <v>0.29718937842623927</v>
      </c>
      <c r="BU155" s="12">
        <f t="shared" ca="1" si="7"/>
        <v>0.29950217111612215</v>
      </c>
      <c r="BV155" s="12" cm="1">
        <f t="array" ref="BV155">-(MAX(1 - (E155:BQ155 / _xlfn.SCAN(E155, E155:BQ155, _xlfn.LAMBDA(_xlpm.a,_xlpm.b, MAX(_xlpm.a, _xlpm.b))))))</f>
        <v>-0.48909090909090913</v>
      </c>
      <c r="BW155" s="14">
        <f t="shared" ca="1" si="8"/>
        <v>-1.129662419193266</v>
      </c>
    </row>
    <row r="156" spans="1:75" x14ac:dyDescent="0.45">
      <c r="A156" s="2" t="s">
        <v>329</v>
      </c>
      <c r="B156" t="s">
        <v>330</v>
      </c>
      <c r="C156" t="s">
        <v>37</v>
      </c>
      <c r="D156" t="s">
        <v>55</v>
      </c>
      <c r="E156">
        <v>51.8</v>
      </c>
      <c r="F156">
        <v>52.9</v>
      </c>
      <c r="G156">
        <v>52.8</v>
      </c>
      <c r="H156">
        <v>52.8</v>
      </c>
      <c r="I156">
        <v>53</v>
      </c>
      <c r="J156">
        <v>52.3</v>
      </c>
      <c r="K156">
        <v>52.3</v>
      </c>
      <c r="L156">
        <v>52.8</v>
      </c>
      <c r="M156">
        <v>52.5</v>
      </c>
      <c r="N156">
        <v>52.9</v>
      </c>
      <c r="O156">
        <v>52.8</v>
      </c>
      <c r="P156">
        <v>52.8</v>
      </c>
      <c r="Q156">
        <v>53.3</v>
      </c>
      <c r="R156">
        <v>54.2</v>
      </c>
      <c r="S156">
        <v>54</v>
      </c>
      <c r="T156">
        <v>54.2</v>
      </c>
      <c r="U156">
        <v>55.6</v>
      </c>
      <c r="V156">
        <v>56.2</v>
      </c>
      <c r="W156">
        <v>56.1</v>
      </c>
      <c r="X156">
        <v>56</v>
      </c>
      <c r="Y156">
        <v>56.4</v>
      </c>
      <c r="Z156">
        <v>56.4</v>
      </c>
      <c r="AA156">
        <v>56.4</v>
      </c>
      <c r="AB156">
        <v>56</v>
      </c>
      <c r="AC156">
        <v>56.2</v>
      </c>
      <c r="AD156">
        <v>56.5</v>
      </c>
      <c r="AE156">
        <v>56</v>
      </c>
      <c r="AF156">
        <v>57.4</v>
      </c>
      <c r="AG156">
        <v>57.5</v>
      </c>
      <c r="AH156">
        <v>57.1</v>
      </c>
      <c r="AI156">
        <v>56.9</v>
      </c>
      <c r="AJ156">
        <v>57.2</v>
      </c>
      <c r="AK156">
        <v>57.8</v>
      </c>
      <c r="AL156">
        <v>58.7</v>
      </c>
      <c r="AM156">
        <v>58.5</v>
      </c>
      <c r="AN156">
        <v>58</v>
      </c>
      <c r="AO156">
        <v>58.6</v>
      </c>
      <c r="AP156">
        <v>57.5</v>
      </c>
      <c r="AQ156">
        <v>56.7</v>
      </c>
      <c r="AR156">
        <v>56.4</v>
      </c>
      <c r="AS156">
        <v>55.9</v>
      </c>
      <c r="AT156">
        <v>53.5</v>
      </c>
      <c r="AU156">
        <v>53</v>
      </c>
      <c r="AV156">
        <v>53.6</v>
      </c>
      <c r="AW156">
        <v>53.7</v>
      </c>
      <c r="AX156">
        <v>54.3</v>
      </c>
      <c r="AY156">
        <v>54.8</v>
      </c>
      <c r="AZ156">
        <v>53.5</v>
      </c>
      <c r="BA156">
        <v>49.8</v>
      </c>
      <c r="BB156">
        <v>51.5</v>
      </c>
      <c r="BC156">
        <v>51.5</v>
      </c>
      <c r="BD156">
        <v>48</v>
      </c>
      <c r="BE156">
        <v>47</v>
      </c>
      <c r="BF156">
        <v>44.15</v>
      </c>
      <c r="BG156">
        <v>46</v>
      </c>
      <c r="BH156">
        <v>45</v>
      </c>
      <c r="BI156">
        <v>45</v>
      </c>
      <c r="BJ156">
        <v>44.6</v>
      </c>
      <c r="BK156">
        <v>44</v>
      </c>
      <c r="BL156">
        <v>44.9</v>
      </c>
      <c r="BM156">
        <v>43.2</v>
      </c>
      <c r="BN156">
        <v>43.9</v>
      </c>
      <c r="BO156">
        <v>44</v>
      </c>
      <c r="BP156">
        <v>42.2</v>
      </c>
      <c r="BQ156">
        <v>42</v>
      </c>
      <c r="BR156" s="12">
        <f t="shared" si="6"/>
        <v>-0.18918918918918914</v>
      </c>
      <c r="BS156" s="13" cm="1">
        <f t="array" aca="1" ref="BS156" ca="1">_xlfn.PERCENTILE.INC((OFFSET(E156,0,1,1,COLUMNS(E156:BQ156)-1) - E156:BP156) / E156:BP156, 0.05) * SQRT(COUNT(E156:BQ156) - 1)</f>
        <v>-0.34104081964547056</v>
      </c>
      <c r="BT156" s="12" cm="1">
        <f t="array" aca="1" ref="BT156" ca="1">_xlfn.STDEV.P((E156:BP156 - OFFSET(E156:BP156,0,1)) / OFFSET(E156:BP156,0,1)) * SQRT(COUNT(E156:BQ156)-1)</f>
        <v>0.1711392907150511</v>
      </c>
      <c r="BU156" s="12">
        <f t="shared" ca="1" si="7"/>
        <v>0.17247113407571735</v>
      </c>
      <c r="BV156" s="12" cm="1">
        <f t="array" ref="BV156">-(MAX(1 - (E156:BQ156 / _xlfn.SCAN(E156, E156:BQ156, _xlfn.LAMBDA(_xlpm.a,_xlpm.b, MAX(_xlpm.a, _xlpm.b))))))</f>
        <v>-0.28449744463373083</v>
      </c>
      <c r="BW156" s="14">
        <f t="shared" ca="1" si="8"/>
        <v>-1.0817729527937907</v>
      </c>
    </row>
    <row r="157" spans="1:75" x14ac:dyDescent="0.45">
      <c r="A157" s="2" t="s">
        <v>331</v>
      </c>
      <c r="B157" t="s">
        <v>332</v>
      </c>
      <c r="C157" t="s">
        <v>25</v>
      </c>
      <c r="D157" t="s">
        <v>8</v>
      </c>
      <c r="E157">
        <v>62</v>
      </c>
      <c r="F157">
        <v>62.8</v>
      </c>
      <c r="G157">
        <v>62.85</v>
      </c>
      <c r="H157">
        <v>62</v>
      </c>
      <c r="I157">
        <v>61.7</v>
      </c>
      <c r="J157">
        <v>61.2</v>
      </c>
      <c r="K157">
        <v>61.3</v>
      </c>
      <c r="L157">
        <v>61</v>
      </c>
      <c r="M157">
        <v>60.3</v>
      </c>
      <c r="N157">
        <v>60.5</v>
      </c>
      <c r="O157">
        <v>60.5</v>
      </c>
      <c r="P157">
        <v>60.25</v>
      </c>
      <c r="Q157">
        <v>60.15</v>
      </c>
      <c r="R157">
        <v>60.15</v>
      </c>
      <c r="S157">
        <v>59.5</v>
      </c>
      <c r="T157">
        <v>59.7</v>
      </c>
      <c r="U157">
        <v>60</v>
      </c>
      <c r="V157">
        <v>60.5</v>
      </c>
      <c r="W157">
        <v>60.5</v>
      </c>
      <c r="X157">
        <v>61.1</v>
      </c>
      <c r="Y157">
        <v>61.05</v>
      </c>
      <c r="Z157">
        <v>60.95</v>
      </c>
      <c r="AA157">
        <v>60.95</v>
      </c>
      <c r="AB157">
        <v>61.4</v>
      </c>
      <c r="AC157">
        <v>61.95</v>
      </c>
      <c r="AD157">
        <v>62.45</v>
      </c>
      <c r="AE157">
        <v>62.65</v>
      </c>
      <c r="AF157">
        <v>63.7</v>
      </c>
      <c r="AG157">
        <v>65.05</v>
      </c>
      <c r="AH157">
        <v>65.05</v>
      </c>
      <c r="AI157">
        <v>61.6</v>
      </c>
      <c r="AJ157">
        <v>61.5</v>
      </c>
      <c r="AK157">
        <v>63.05</v>
      </c>
      <c r="AL157">
        <v>61.15</v>
      </c>
      <c r="AM157">
        <v>60.5</v>
      </c>
      <c r="AN157">
        <v>59.5</v>
      </c>
      <c r="AO157">
        <v>59.05</v>
      </c>
      <c r="AP157">
        <v>59.1</v>
      </c>
      <c r="AQ157">
        <v>57.85</v>
      </c>
      <c r="AR157">
        <v>55.75</v>
      </c>
      <c r="AS157">
        <v>56.9</v>
      </c>
      <c r="AT157">
        <v>55</v>
      </c>
      <c r="AU157">
        <v>54.75</v>
      </c>
      <c r="AV157">
        <v>54.1</v>
      </c>
      <c r="AW157">
        <v>55.45</v>
      </c>
      <c r="AX157">
        <v>54.9</v>
      </c>
      <c r="AY157">
        <v>52.95</v>
      </c>
      <c r="AZ157">
        <v>51</v>
      </c>
      <c r="BA157">
        <v>49.82</v>
      </c>
      <c r="BB157">
        <v>50</v>
      </c>
      <c r="BC157">
        <v>52.15</v>
      </c>
      <c r="BD157">
        <v>48.98</v>
      </c>
      <c r="BE157">
        <v>50.65</v>
      </c>
      <c r="BF157">
        <v>49.74</v>
      </c>
      <c r="BG157">
        <v>48.94</v>
      </c>
      <c r="BH157">
        <v>45.12</v>
      </c>
      <c r="BI157">
        <v>44</v>
      </c>
      <c r="BJ157">
        <v>42.86</v>
      </c>
      <c r="BK157">
        <v>44.9</v>
      </c>
      <c r="BL157">
        <v>51.1</v>
      </c>
      <c r="BM157">
        <v>50</v>
      </c>
      <c r="BN157">
        <v>53.05</v>
      </c>
      <c r="BO157">
        <v>48.56</v>
      </c>
      <c r="BP157">
        <v>49.28</v>
      </c>
      <c r="BQ157">
        <v>50.85</v>
      </c>
      <c r="BR157" s="12">
        <f t="shared" si="6"/>
        <v>-0.17983870967741933</v>
      </c>
      <c r="BS157" s="13" cm="1">
        <f t="array" aca="1" ref="BS157" ca="1">_xlfn.PERCENTILE.INC((OFFSET(E157,0,1,1,COLUMNS(E157:BQ157)-1) - E157:BP157) / E157:BP157, 0.05) * SQRT(COUNT(E157:BQ157) - 1)</f>
        <v>-0.40483829174768549</v>
      </c>
      <c r="BT157" s="12" cm="1">
        <f t="array" aca="1" ref="BT157" ca="1">_xlfn.STDEV.P((E157:BP157 - OFFSET(E157:BP157,0,1)) / OFFSET(E157:BP157,0,1)) * SQRT(COUNT(E157:BQ157)-1)</f>
        <v>0.245648265385425</v>
      </c>
      <c r="BU157" s="12">
        <f t="shared" ca="1" si="7"/>
        <v>0.24755995386996762</v>
      </c>
      <c r="BV157" s="12" cm="1">
        <f t="array" ref="BV157">-(MAX(1 - (E157:BQ157 / _xlfn.SCAN(E157, E157:BQ157, _xlfn.LAMBDA(_xlpm.a,_xlpm.b, MAX(_xlpm.a, _xlpm.b))))))</f>
        <v>-0.34112221368178319</v>
      </c>
      <c r="BW157" s="14">
        <f t="shared" ca="1" si="8"/>
        <v>-0.71558973179916341</v>
      </c>
    </row>
    <row r="158" spans="1:75" x14ac:dyDescent="0.45">
      <c r="A158" s="2" t="s">
        <v>333</v>
      </c>
      <c r="B158" t="s">
        <v>334</v>
      </c>
      <c r="C158" t="s">
        <v>19</v>
      </c>
      <c r="D158" t="s">
        <v>26</v>
      </c>
      <c r="E158">
        <v>106.3</v>
      </c>
      <c r="F158">
        <v>106.8</v>
      </c>
      <c r="G158">
        <v>108.4</v>
      </c>
      <c r="H158">
        <v>108.4</v>
      </c>
      <c r="I158">
        <v>109.9</v>
      </c>
      <c r="J158">
        <v>108.8</v>
      </c>
      <c r="K158">
        <v>109</v>
      </c>
      <c r="L158">
        <v>107.1</v>
      </c>
      <c r="M158">
        <v>107.1</v>
      </c>
      <c r="N158">
        <v>106.8</v>
      </c>
      <c r="O158">
        <v>103.7</v>
      </c>
      <c r="P158">
        <v>105</v>
      </c>
      <c r="Q158">
        <v>103.6</v>
      </c>
      <c r="R158">
        <v>104</v>
      </c>
      <c r="S158">
        <v>103</v>
      </c>
      <c r="T158">
        <v>101.1</v>
      </c>
      <c r="U158">
        <v>106</v>
      </c>
      <c r="V158">
        <v>108.1</v>
      </c>
      <c r="W158">
        <v>106.8</v>
      </c>
      <c r="X158">
        <v>106.5</v>
      </c>
      <c r="Y158">
        <v>105.6</v>
      </c>
      <c r="Z158">
        <v>106</v>
      </c>
      <c r="AA158">
        <v>105.9</v>
      </c>
      <c r="AB158">
        <v>104.9</v>
      </c>
      <c r="AC158">
        <v>106.1</v>
      </c>
      <c r="AD158">
        <v>104.3</v>
      </c>
      <c r="AE158">
        <v>105.2</v>
      </c>
      <c r="AF158">
        <v>105.1</v>
      </c>
      <c r="AG158">
        <v>105.5</v>
      </c>
      <c r="AH158">
        <v>109.2</v>
      </c>
      <c r="AI158">
        <v>124.4</v>
      </c>
      <c r="AJ158">
        <v>121.6</v>
      </c>
      <c r="AK158">
        <v>119.9</v>
      </c>
      <c r="AL158">
        <v>112</v>
      </c>
      <c r="AM158">
        <v>110.8</v>
      </c>
      <c r="AN158">
        <v>113.1</v>
      </c>
      <c r="AO158">
        <v>111.8</v>
      </c>
      <c r="AP158">
        <v>108.6</v>
      </c>
      <c r="AQ158">
        <v>102.3</v>
      </c>
      <c r="AR158">
        <v>100.5</v>
      </c>
      <c r="AS158">
        <v>100.5</v>
      </c>
      <c r="AT158">
        <v>95.6</v>
      </c>
      <c r="AU158">
        <v>92.6</v>
      </c>
      <c r="AV158">
        <v>92.9</v>
      </c>
      <c r="AW158">
        <v>93.25</v>
      </c>
      <c r="AX158">
        <v>94.85</v>
      </c>
      <c r="AY158">
        <v>90.5</v>
      </c>
      <c r="AZ158">
        <v>89.55</v>
      </c>
      <c r="BA158">
        <v>85.45</v>
      </c>
      <c r="BB158">
        <v>83.2</v>
      </c>
      <c r="BC158">
        <v>81.900000000000006</v>
      </c>
      <c r="BD158">
        <v>71.05</v>
      </c>
      <c r="BE158">
        <v>70.55</v>
      </c>
      <c r="BF158">
        <v>65.5</v>
      </c>
      <c r="BG158">
        <v>62.75</v>
      </c>
      <c r="BH158">
        <v>58.55</v>
      </c>
      <c r="BI158">
        <v>58.9</v>
      </c>
      <c r="BJ158">
        <v>60.6</v>
      </c>
      <c r="BK158">
        <v>54.65</v>
      </c>
      <c r="BL158">
        <v>61.1</v>
      </c>
      <c r="BM158">
        <v>62</v>
      </c>
      <c r="BN158">
        <v>61.45</v>
      </c>
      <c r="BO158">
        <v>58.15</v>
      </c>
      <c r="BP158">
        <v>59.3</v>
      </c>
      <c r="BQ158">
        <v>61.3</v>
      </c>
      <c r="BR158" s="12">
        <f t="shared" si="6"/>
        <v>-0.42333019755409218</v>
      </c>
      <c r="BS158" s="13" cm="1">
        <f t="array" aca="1" ref="BS158" ca="1">_xlfn.PERCENTILE.INC((OFFSET(E158,0,1,1,COLUMNS(E158:BQ158)-1) - E158:BP158) / E158:BP158, 0.05) * SQRT(COUNT(E158:BQ158) - 1)</f>
        <v>-0.53420533047127616</v>
      </c>
      <c r="BT158" s="12" cm="1">
        <f t="array" aca="1" ref="BT158" ca="1">_xlfn.STDEV.P((E158:BP158 - OFFSET(E158:BP158,0,1)) / OFFSET(E158:BP158,0,1)) * SQRT(COUNT(E158:BQ158)-1)</f>
        <v>0.32014901210982688</v>
      </c>
      <c r="BU158" s="12">
        <f t="shared" ca="1" si="7"/>
        <v>0.32264048168657222</v>
      </c>
      <c r="BV158" s="12" cm="1">
        <f t="array" ref="BV158">-(MAX(1 - (E158:BQ158 / _xlfn.SCAN(E158, E158:BQ158, _xlfn.LAMBDA(_xlpm.a,_xlpm.b, MAX(_xlpm.a, _xlpm.b))))))</f>
        <v>-0.56069131832797425</v>
      </c>
      <c r="BW158" s="14">
        <f t="shared" ca="1" si="8"/>
        <v>-1.3096241074044823</v>
      </c>
    </row>
    <row r="159" spans="1:75" x14ac:dyDescent="0.45">
      <c r="A159" s="2" t="s">
        <v>335</v>
      </c>
      <c r="B159" t="s">
        <v>336</v>
      </c>
      <c r="C159" t="s">
        <v>7</v>
      </c>
      <c r="D159" t="s">
        <v>26</v>
      </c>
      <c r="E159">
        <v>103.08</v>
      </c>
      <c r="F159">
        <v>105.27</v>
      </c>
      <c r="G159">
        <v>104.1</v>
      </c>
      <c r="H159">
        <v>104.1</v>
      </c>
      <c r="I159">
        <v>104.15</v>
      </c>
      <c r="J159">
        <v>102.8</v>
      </c>
      <c r="K159">
        <v>103.64</v>
      </c>
      <c r="L159">
        <v>105.78</v>
      </c>
      <c r="M159">
        <v>104.8</v>
      </c>
      <c r="N159">
        <v>104.15</v>
      </c>
      <c r="O159">
        <v>103.54</v>
      </c>
      <c r="P159">
        <v>103.73</v>
      </c>
      <c r="Q159">
        <v>104.48</v>
      </c>
      <c r="R159">
        <v>104.1</v>
      </c>
      <c r="S159">
        <v>103.27</v>
      </c>
      <c r="T159">
        <v>102.38</v>
      </c>
      <c r="U159">
        <v>100.42</v>
      </c>
      <c r="V159">
        <v>101.22</v>
      </c>
      <c r="W159">
        <v>98.61</v>
      </c>
      <c r="X159">
        <v>99.87</v>
      </c>
      <c r="Y159">
        <v>113.75</v>
      </c>
      <c r="Z159">
        <v>117.75</v>
      </c>
      <c r="AA159">
        <v>115.42</v>
      </c>
      <c r="AB159">
        <v>112.39</v>
      </c>
      <c r="AC159">
        <v>114.49</v>
      </c>
      <c r="AD159">
        <v>116.03</v>
      </c>
      <c r="AE159">
        <v>113.7</v>
      </c>
      <c r="AF159">
        <v>111</v>
      </c>
      <c r="AG159">
        <v>111.04</v>
      </c>
      <c r="AH159">
        <v>112.39</v>
      </c>
      <c r="AI159">
        <v>113.28</v>
      </c>
      <c r="AJ159">
        <v>111.14</v>
      </c>
      <c r="AK159">
        <v>112.44</v>
      </c>
      <c r="AL159">
        <v>113.7</v>
      </c>
      <c r="AM159">
        <v>113.14</v>
      </c>
      <c r="AN159">
        <v>114.82</v>
      </c>
      <c r="AO159">
        <v>119.57</v>
      </c>
      <c r="AP159">
        <v>118.96</v>
      </c>
      <c r="AQ159">
        <v>118.4</v>
      </c>
      <c r="AR159">
        <v>115.8</v>
      </c>
      <c r="AS159">
        <v>115.98</v>
      </c>
      <c r="AT159">
        <v>112.72</v>
      </c>
      <c r="AU159">
        <v>108.72</v>
      </c>
      <c r="AV159">
        <v>109.55</v>
      </c>
      <c r="AW159">
        <v>111.79</v>
      </c>
      <c r="AX159">
        <v>111.04</v>
      </c>
      <c r="AY159">
        <v>112.26</v>
      </c>
      <c r="AZ159">
        <v>107.46</v>
      </c>
      <c r="BA159">
        <v>103.96</v>
      </c>
      <c r="BB159">
        <v>104.43</v>
      </c>
      <c r="BC159">
        <v>100.28</v>
      </c>
      <c r="BD159">
        <v>89.84</v>
      </c>
      <c r="BE159">
        <v>92.1</v>
      </c>
      <c r="BF159">
        <v>88.78</v>
      </c>
      <c r="BG159">
        <v>94.97</v>
      </c>
      <c r="BH159">
        <v>97.26</v>
      </c>
      <c r="BI159">
        <v>98.28</v>
      </c>
      <c r="BJ159">
        <v>97.77</v>
      </c>
      <c r="BK159">
        <v>91.09</v>
      </c>
      <c r="BL159">
        <v>97.54</v>
      </c>
      <c r="BM159">
        <v>100.94</v>
      </c>
      <c r="BN159">
        <v>99.68</v>
      </c>
      <c r="BO159">
        <v>96.14</v>
      </c>
      <c r="BP159">
        <v>96.98</v>
      </c>
      <c r="BQ159">
        <v>101.08</v>
      </c>
      <c r="BR159" s="12">
        <f t="shared" si="6"/>
        <v>-1.9402405898331393E-2</v>
      </c>
      <c r="BS159" s="13" cm="1">
        <f t="array" aca="1" ref="BS159" ca="1">_xlfn.PERCENTILE.INC((OFFSET(E159,0,1,1,COLUMNS(E159:BQ159)-1) - E159:BP159) / E159:BP159, 0.05) * SQRT(COUNT(E159:BQ159) - 1)</f>
        <v>-0.31348619042851228</v>
      </c>
      <c r="BT159" s="12" cm="1">
        <f t="array" aca="1" ref="BT159" ca="1">_xlfn.STDEV.P((E159:BP159 - OFFSET(E159:BP159,0,1)) / OFFSET(E159:BP159,0,1)) * SQRT(COUNT(E159:BQ159)-1)</f>
        <v>0.25880417894301949</v>
      </c>
      <c r="BU159" s="12">
        <f t="shared" ca="1" si="7"/>
        <v>0.2608182496219254</v>
      </c>
      <c r="BV159" s="12" cm="1">
        <f t="array" ref="BV159">-(MAX(1 - (E159:BQ159 / _xlfn.SCAN(E159, E159:BQ159, _xlfn.LAMBDA(_xlpm.a,_xlpm.b, MAX(_xlpm.a, _xlpm.b))))))</f>
        <v>-0.25750606339382787</v>
      </c>
      <c r="BW159" s="14">
        <f t="shared" ca="1" si="8"/>
        <v>-5.9299941089347712E-2</v>
      </c>
    </row>
    <row r="160" spans="1:75" x14ac:dyDescent="0.45">
      <c r="A160" s="2" t="s">
        <v>337</v>
      </c>
      <c r="B160" t="s">
        <v>338</v>
      </c>
      <c r="C160" t="s">
        <v>80</v>
      </c>
      <c r="D160" t="s">
        <v>8</v>
      </c>
      <c r="E160">
        <v>19.2</v>
      </c>
      <c r="F160">
        <v>19.2</v>
      </c>
      <c r="G160">
        <v>19.25</v>
      </c>
      <c r="H160">
        <v>19.100000000000001</v>
      </c>
      <c r="I160">
        <v>19.149999999999999</v>
      </c>
      <c r="J160">
        <v>19.2</v>
      </c>
      <c r="K160">
        <v>19.2</v>
      </c>
      <c r="L160">
        <v>19.5</v>
      </c>
      <c r="M160">
        <v>19.399999999999999</v>
      </c>
      <c r="N160">
        <v>19.350000000000001</v>
      </c>
      <c r="O160">
        <v>19.100000000000001</v>
      </c>
      <c r="P160">
        <v>19.350000000000001</v>
      </c>
      <c r="Q160">
        <v>19.25</v>
      </c>
      <c r="R160">
        <v>19.3</v>
      </c>
      <c r="S160">
        <v>19.2</v>
      </c>
      <c r="T160">
        <v>19.149999999999999</v>
      </c>
      <c r="U160">
        <v>19.2</v>
      </c>
      <c r="V160">
        <v>20.2</v>
      </c>
      <c r="W160">
        <v>19.8</v>
      </c>
      <c r="X160">
        <v>20.3</v>
      </c>
      <c r="Y160">
        <v>19.75</v>
      </c>
      <c r="Z160">
        <v>19.600000000000001</v>
      </c>
      <c r="AA160">
        <v>19.7</v>
      </c>
      <c r="AB160">
        <v>19.55</v>
      </c>
      <c r="AC160">
        <v>19.2</v>
      </c>
      <c r="AD160">
        <v>19.5</v>
      </c>
      <c r="AE160">
        <v>19.55</v>
      </c>
      <c r="AF160">
        <v>19.75</v>
      </c>
      <c r="AG160">
        <v>19.7</v>
      </c>
      <c r="AH160">
        <v>19.649999999999999</v>
      </c>
      <c r="AI160">
        <v>19.399999999999999</v>
      </c>
      <c r="AJ160">
        <v>19.399999999999999</v>
      </c>
      <c r="AK160">
        <v>19.399999999999999</v>
      </c>
      <c r="AL160">
        <v>19.45</v>
      </c>
      <c r="AM160">
        <v>19</v>
      </c>
      <c r="AN160">
        <v>19.100000000000001</v>
      </c>
      <c r="AO160">
        <v>18.8</v>
      </c>
      <c r="AP160">
        <v>19</v>
      </c>
      <c r="AQ160">
        <v>18.649999999999999</v>
      </c>
      <c r="AR160">
        <v>19.25</v>
      </c>
      <c r="AS160">
        <v>19.3</v>
      </c>
      <c r="AT160">
        <v>18.899999999999999</v>
      </c>
      <c r="AU160">
        <v>19.25</v>
      </c>
      <c r="AV160">
        <v>19.3</v>
      </c>
      <c r="AW160">
        <v>19.149999999999999</v>
      </c>
      <c r="AX160">
        <v>19.05</v>
      </c>
      <c r="AY160">
        <v>19</v>
      </c>
      <c r="AZ160">
        <v>18.899999999999999</v>
      </c>
      <c r="BA160">
        <v>18.649999999999999</v>
      </c>
      <c r="BB160">
        <v>19</v>
      </c>
      <c r="BC160">
        <v>18.399999999999999</v>
      </c>
      <c r="BD160">
        <v>17.2</v>
      </c>
      <c r="BE160">
        <v>18</v>
      </c>
      <c r="BF160">
        <v>17.5</v>
      </c>
      <c r="BG160">
        <v>17.600000000000001</v>
      </c>
      <c r="BH160">
        <v>17.75</v>
      </c>
      <c r="BI160">
        <v>17.5</v>
      </c>
      <c r="BJ160">
        <v>18</v>
      </c>
      <c r="BK160">
        <v>18</v>
      </c>
      <c r="BL160">
        <v>18</v>
      </c>
      <c r="BM160">
        <v>18</v>
      </c>
      <c r="BN160">
        <v>18.100000000000001</v>
      </c>
      <c r="BO160">
        <v>18</v>
      </c>
      <c r="BP160">
        <v>18.100000000000001</v>
      </c>
      <c r="BQ160">
        <v>18</v>
      </c>
      <c r="BR160" s="12">
        <f t="shared" si="6"/>
        <v>-6.2499999999999965E-2</v>
      </c>
      <c r="BS160" s="13" cm="1">
        <f t="array" aca="1" ref="BS160" ca="1">_xlfn.PERCENTILE.INC((OFFSET(E160,0,1,1,COLUMNS(E160:BQ160)-1) - E160:BP160) / E160:BP160, 0.05) * SQRT(COUNT(E160:BQ160) - 1)</f>
        <v>-0.21199994934592947</v>
      </c>
      <c r="BT160" s="12" cm="1">
        <f t="array" aca="1" ref="BT160" ca="1">_xlfn.STDEV.P((E160:BP160 - OFFSET(E160:BP160,0,1)) / OFFSET(E160:BP160,0,1)) * SQRT(COUNT(E160:BQ160)-1)</f>
        <v>0.13986824002650261</v>
      </c>
      <c r="BU160" s="12">
        <f t="shared" ca="1" si="7"/>
        <v>0.14095672523681899</v>
      </c>
      <c r="BV160" s="12" cm="1">
        <f t="array" ref="BV160">-(MAX(1 - (E160:BQ160 / _xlfn.SCAN(E160, E160:BQ160, _xlfn.LAMBDA(_xlpm.a,_xlpm.b, MAX(_xlpm.a, _xlpm.b))))))</f>
        <v>-0.15270935960591137</v>
      </c>
      <c r="BW160" s="14">
        <f t="shared" ca="1" si="8"/>
        <v>-0.41785516608768636</v>
      </c>
    </row>
    <row r="161" spans="1:75" x14ac:dyDescent="0.45">
      <c r="A161" s="2" t="s">
        <v>339</v>
      </c>
      <c r="B161" t="s">
        <v>340</v>
      </c>
      <c r="C161" t="s">
        <v>80</v>
      </c>
      <c r="D161" t="s">
        <v>26</v>
      </c>
      <c r="E161">
        <v>84.9</v>
      </c>
      <c r="F161">
        <v>86.2</v>
      </c>
      <c r="G161">
        <v>87</v>
      </c>
      <c r="H161">
        <v>87</v>
      </c>
      <c r="I161">
        <v>86.6</v>
      </c>
      <c r="J161">
        <v>87.2</v>
      </c>
      <c r="K161">
        <v>88.8</v>
      </c>
      <c r="L161">
        <v>87.8</v>
      </c>
      <c r="M161">
        <v>90</v>
      </c>
      <c r="N161">
        <v>89.7</v>
      </c>
      <c r="O161">
        <v>89.4</v>
      </c>
      <c r="P161">
        <v>89.8</v>
      </c>
      <c r="Q161">
        <v>89.2</v>
      </c>
      <c r="R161">
        <v>88.7</v>
      </c>
      <c r="S161">
        <v>89.1</v>
      </c>
      <c r="T161">
        <v>88.2</v>
      </c>
      <c r="U161">
        <v>87.4</v>
      </c>
      <c r="V161">
        <v>90.6</v>
      </c>
      <c r="W161">
        <v>90.8</v>
      </c>
      <c r="X161">
        <v>91</v>
      </c>
      <c r="Y161">
        <v>87.4</v>
      </c>
      <c r="Z161">
        <v>84</v>
      </c>
      <c r="AA161">
        <v>83.5</v>
      </c>
      <c r="AB161">
        <v>83.6</v>
      </c>
      <c r="AC161">
        <v>87.2</v>
      </c>
      <c r="AD161">
        <v>87.3</v>
      </c>
      <c r="AE161">
        <v>91.9</v>
      </c>
      <c r="AF161">
        <v>100.8</v>
      </c>
      <c r="AG161">
        <v>101.8</v>
      </c>
      <c r="AH161">
        <v>102.2</v>
      </c>
      <c r="AI161">
        <v>102</v>
      </c>
      <c r="AJ161">
        <v>99.5</v>
      </c>
      <c r="AK161">
        <v>100.6</v>
      </c>
      <c r="AL161">
        <v>99.8</v>
      </c>
      <c r="AM161">
        <v>100.2</v>
      </c>
      <c r="AN161">
        <v>100.4</v>
      </c>
      <c r="AO161">
        <v>100.2</v>
      </c>
      <c r="AP161">
        <v>98.7</v>
      </c>
      <c r="AQ161">
        <v>96</v>
      </c>
      <c r="AR161">
        <v>93.9</v>
      </c>
      <c r="AS161">
        <v>92.1</v>
      </c>
      <c r="AT161">
        <v>90.5</v>
      </c>
      <c r="AU161">
        <v>87.4</v>
      </c>
      <c r="AV161">
        <v>86.7</v>
      </c>
      <c r="AW161">
        <v>88.7</v>
      </c>
      <c r="AX161">
        <v>87.7</v>
      </c>
      <c r="AY161">
        <v>87.4</v>
      </c>
      <c r="AZ161">
        <v>85.6</v>
      </c>
      <c r="BA161">
        <v>83.5</v>
      </c>
      <c r="BB161">
        <v>81</v>
      </c>
      <c r="BC161">
        <v>76.900000000000006</v>
      </c>
      <c r="BD161">
        <v>72</v>
      </c>
      <c r="BE161">
        <v>74.400000000000006</v>
      </c>
      <c r="BF161">
        <v>66.8</v>
      </c>
      <c r="BG161">
        <v>69</v>
      </c>
      <c r="BH161">
        <v>64.2</v>
      </c>
      <c r="BI161">
        <v>63.9</v>
      </c>
      <c r="BJ161">
        <v>70.3</v>
      </c>
      <c r="BK161">
        <v>66.099999999999994</v>
      </c>
      <c r="BL161">
        <v>68.400000000000006</v>
      </c>
      <c r="BM161">
        <v>76.900000000000006</v>
      </c>
      <c r="BN161">
        <v>76.900000000000006</v>
      </c>
      <c r="BO161">
        <v>73.7</v>
      </c>
      <c r="BP161">
        <v>85.5</v>
      </c>
      <c r="BQ161">
        <v>84</v>
      </c>
      <c r="BR161" s="12">
        <f t="shared" si="6"/>
        <v>-1.0600706713780985E-2</v>
      </c>
      <c r="BS161" s="13" cm="1">
        <f t="array" aca="1" ref="BS161" ca="1">_xlfn.PERCENTILE.INC((OFFSET(E161,0,1,1,COLUMNS(E161:BQ161)-1) - E161:BP161) / E161:BP161, 0.05) * SQRT(COUNT(E161:BQ161) - 1)</f>
        <v>-0.4669996312101577</v>
      </c>
      <c r="BT161" s="12" cm="1">
        <f t="array" aca="1" ref="BT161" ca="1">_xlfn.STDEV.P((E161:BP161 - OFFSET(E161:BP161,0,1)) / OFFSET(E161:BP161,0,1)) * SQRT(COUNT(E161:BQ161)-1)</f>
        <v>0.31704976089865655</v>
      </c>
      <c r="BU161" s="12">
        <f t="shared" ca="1" si="7"/>
        <v>0.31951711142517453</v>
      </c>
      <c r="BV161" s="12" cm="1">
        <f t="array" ref="BV161">-(MAX(1 - (E161:BQ161 / _xlfn.SCAN(E161, E161:BQ161, _xlfn.LAMBDA(_xlpm.a,_xlpm.b, MAX(_xlpm.a, _xlpm.b))))))</f>
        <v>-0.37475538160469668</v>
      </c>
      <c r="BW161" s="14">
        <f t="shared" ca="1" si="8"/>
        <v>-2.0644624874957246E-2</v>
      </c>
    </row>
    <row r="162" spans="1:75" x14ac:dyDescent="0.45">
      <c r="A162" s="2" t="s">
        <v>341</v>
      </c>
      <c r="B162" t="s">
        <v>342</v>
      </c>
      <c r="C162" t="s">
        <v>80</v>
      </c>
      <c r="D162" t="s">
        <v>26</v>
      </c>
      <c r="E162">
        <v>124</v>
      </c>
      <c r="F162">
        <v>128</v>
      </c>
      <c r="G162">
        <v>126.7</v>
      </c>
      <c r="H162">
        <v>126.7</v>
      </c>
      <c r="I162">
        <v>127.3</v>
      </c>
      <c r="J162">
        <v>123.5</v>
      </c>
      <c r="K162">
        <v>124.2</v>
      </c>
      <c r="L162">
        <v>123</v>
      </c>
      <c r="M162">
        <v>124.4</v>
      </c>
      <c r="N162">
        <v>123.1</v>
      </c>
      <c r="O162">
        <v>122.8</v>
      </c>
      <c r="P162">
        <v>123.4</v>
      </c>
      <c r="Q162">
        <v>123.7</v>
      </c>
      <c r="R162">
        <v>125.1</v>
      </c>
      <c r="S162">
        <v>125.6</v>
      </c>
      <c r="T162">
        <v>124.3</v>
      </c>
      <c r="U162">
        <v>123.5</v>
      </c>
      <c r="V162">
        <v>126</v>
      </c>
      <c r="W162">
        <v>125.2</v>
      </c>
      <c r="X162">
        <v>125.9</v>
      </c>
      <c r="Y162">
        <v>125.4</v>
      </c>
      <c r="Z162">
        <v>122.7</v>
      </c>
      <c r="AA162">
        <v>120.2</v>
      </c>
      <c r="AB162">
        <v>121.2</v>
      </c>
      <c r="AC162">
        <v>121.3</v>
      </c>
      <c r="AD162">
        <v>121.8</v>
      </c>
      <c r="AE162">
        <v>120.2</v>
      </c>
      <c r="AF162">
        <v>119.5</v>
      </c>
      <c r="AG162">
        <v>120.9</v>
      </c>
      <c r="AH162">
        <v>126.2</v>
      </c>
      <c r="AI162">
        <v>124.5</v>
      </c>
      <c r="AJ162">
        <v>125</v>
      </c>
      <c r="AK162">
        <v>125.9</v>
      </c>
      <c r="AL162">
        <v>127.3</v>
      </c>
      <c r="AM162">
        <v>127</v>
      </c>
      <c r="AN162">
        <v>130.4</v>
      </c>
      <c r="AO162">
        <v>129</v>
      </c>
      <c r="AP162">
        <v>128.6</v>
      </c>
      <c r="AQ162">
        <v>125.7</v>
      </c>
      <c r="AR162">
        <v>125.3</v>
      </c>
      <c r="AS162">
        <v>124</v>
      </c>
      <c r="AT162">
        <v>119.9</v>
      </c>
      <c r="AU162">
        <v>113.8</v>
      </c>
      <c r="AV162">
        <v>117.6</v>
      </c>
      <c r="AW162">
        <v>122.2</v>
      </c>
      <c r="AX162">
        <v>118.7</v>
      </c>
      <c r="AY162">
        <v>117.9</v>
      </c>
      <c r="AZ162">
        <v>114.9</v>
      </c>
      <c r="BA162">
        <v>107</v>
      </c>
      <c r="BB162">
        <v>106.2</v>
      </c>
      <c r="BC162">
        <v>101.2</v>
      </c>
      <c r="BD162">
        <v>84.35</v>
      </c>
      <c r="BE162">
        <v>91.45</v>
      </c>
      <c r="BF162">
        <v>84.25</v>
      </c>
      <c r="BG162">
        <v>82.5</v>
      </c>
      <c r="BH162">
        <v>80.75</v>
      </c>
      <c r="BI162">
        <v>84.2</v>
      </c>
      <c r="BJ162">
        <v>86</v>
      </c>
      <c r="BK162">
        <v>83.1</v>
      </c>
      <c r="BL162">
        <v>89.5</v>
      </c>
      <c r="BM162">
        <v>90.5</v>
      </c>
      <c r="BN162">
        <v>97</v>
      </c>
      <c r="BO162">
        <v>98.95</v>
      </c>
      <c r="BP162">
        <v>99</v>
      </c>
      <c r="BQ162">
        <v>99.7</v>
      </c>
      <c r="BR162" s="12">
        <f t="shared" si="6"/>
        <v>-0.19596774193548386</v>
      </c>
      <c r="BS162" s="13" cm="1">
        <f t="array" aca="1" ref="BS162" ca="1">_xlfn.PERCENTILE.INC((OFFSET(E162,0,1,1,COLUMNS(E162:BQ162)-1) - E162:BP162) / E162:BP162, 0.05) * SQRT(COUNT(E162:BQ162) - 1)</f>
        <v>-0.40245213760996734</v>
      </c>
      <c r="BT162" s="12" cm="1">
        <f t="array" aca="1" ref="BT162" ca="1">_xlfn.STDEV.P((E162:BP162 - OFFSET(E162:BP162,0,1)) / OFFSET(E162:BP162,0,1)) * SQRT(COUNT(E162:BQ162)-1)</f>
        <v>0.30134752567454937</v>
      </c>
      <c r="BU162" s="12">
        <f t="shared" ca="1" si="7"/>
        <v>0.30369267797502897</v>
      </c>
      <c r="BV162" s="12" cm="1">
        <f t="array" ref="BV162">-(MAX(1 - (E162:BQ162 / _xlfn.SCAN(E162, E162:BQ162, _xlfn.LAMBDA(_xlpm.a,_xlpm.b, MAX(_xlpm.a, _xlpm.b))))))</f>
        <v>-0.38075153374233128</v>
      </c>
      <c r="BW162" s="14">
        <f t="shared" ca="1" si="8"/>
        <v>-0.63684746762916167</v>
      </c>
    </row>
    <row r="163" spans="1:75" x14ac:dyDescent="0.45">
      <c r="A163" s="2" t="s">
        <v>343</v>
      </c>
      <c r="B163" t="s">
        <v>344</v>
      </c>
      <c r="C163" t="s">
        <v>80</v>
      </c>
      <c r="D163" t="s">
        <v>8</v>
      </c>
      <c r="E163">
        <v>79.349999999999994</v>
      </c>
      <c r="F163">
        <v>80.099999999999994</v>
      </c>
      <c r="G163">
        <v>80.400000000000006</v>
      </c>
      <c r="H163">
        <v>80.650000000000006</v>
      </c>
      <c r="I163">
        <v>85.25</v>
      </c>
      <c r="J163">
        <v>85.7</v>
      </c>
      <c r="K163">
        <v>86.55</v>
      </c>
      <c r="L163">
        <v>85.6</v>
      </c>
      <c r="M163">
        <v>84.05</v>
      </c>
      <c r="N163">
        <v>84.25</v>
      </c>
      <c r="O163">
        <v>85.35</v>
      </c>
      <c r="P163">
        <v>83.55</v>
      </c>
      <c r="Q163">
        <v>83.5</v>
      </c>
      <c r="R163">
        <v>87.7</v>
      </c>
      <c r="S163">
        <v>87.65</v>
      </c>
      <c r="T163">
        <v>88.15</v>
      </c>
      <c r="U163">
        <v>85.65</v>
      </c>
      <c r="V163">
        <v>89</v>
      </c>
      <c r="W163">
        <v>89</v>
      </c>
      <c r="X163">
        <v>90</v>
      </c>
      <c r="Y163">
        <v>91</v>
      </c>
      <c r="Z163">
        <v>90.5</v>
      </c>
      <c r="AA163">
        <v>89.45</v>
      </c>
      <c r="AB163">
        <v>90.55</v>
      </c>
      <c r="AC163">
        <v>91.5</v>
      </c>
      <c r="AD163">
        <v>92.2</v>
      </c>
      <c r="AE163">
        <v>91.25</v>
      </c>
      <c r="AF163">
        <v>90.9</v>
      </c>
      <c r="AG163">
        <v>92.35</v>
      </c>
      <c r="AH163">
        <v>93.9</v>
      </c>
      <c r="AI163">
        <v>92.5</v>
      </c>
      <c r="AJ163">
        <v>92.15</v>
      </c>
      <c r="AK163">
        <v>93</v>
      </c>
      <c r="AL163">
        <v>93.2</v>
      </c>
      <c r="AM163">
        <v>96.45</v>
      </c>
      <c r="AN163">
        <v>96.5</v>
      </c>
      <c r="AO163">
        <v>95.15</v>
      </c>
      <c r="AP163">
        <v>95.9</v>
      </c>
      <c r="AQ163">
        <v>95.45</v>
      </c>
      <c r="AR163">
        <v>93.35</v>
      </c>
      <c r="AS163">
        <v>87.25</v>
      </c>
      <c r="AT163">
        <v>86.25</v>
      </c>
      <c r="AU163">
        <v>83.35</v>
      </c>
      <c r="AV163">
        <v>83.3</v>
      </c>
      <c r="AW163">
        <v>84.55</v>
      </c>
      <c r="AX163">
        <v>84.25</v>
      </c>
      <c r="AY163">
        <v>84</v>
      </c>
      <c r="AZ163">
        <v>81.7</v>
      </c>
      <c r="BA163">
        <v>79.650000000000006</v>
      </c>
      <c r="BB163">
        <v>77.900000000000006</v>
      </c>
      <c r="BC163">
        <v>82.5</v>
      </c>
      <c r="BD163">
        <v>78.25</v>
      </c>
      <c r="BE163">
        <v>83.95</v>
      </c>
      <c r="BF163">
        <v>80.150000000000006</v>
      </c>
      <c r="BG163">
        <v>84.5</v>
      </c>
      <c r="BH163">
        <v>84.45</v>
      </c>
      <c r="BI163">
        <v>85.35</v>
      </c>
      <c r="BJ163">
        <v>83.2</v>
      </c>
      <c r="BK163">
        <v>94.6</v>
      </c>
      <c r="BL163">
        <v>94.55</v>
      </c>
      <c r="BM163">
        <v>95.3</v>
      </c>
      <c r="BN163">
        <v>97.85</v>
      </c>
      <c r="BO163">
        <v>98.25</v>
      </c>
      <c r="BP163">
        <v>100.2</v>
      </c>
      <c r="BQ163">
        <v>102.6</v>
      </c>
      <c r="BR163" s="12">
        <f t="shared" si="6"/>
        <v>0.29300567107750475</v>
      </c>
      <c r="BS163" s="13" cm="1">
        <f t="array" aca="1" ref="BS163" ca="1">_xlfn.PERCENTILE.INC((OFFSET(E163,0,1,1,COLUMNS(E163:BQ163)-1) - E163:BP163) / E163:BP163, 0.05) * SQRT(COUNT(E163:BQ163) - 1)</f>
        <v>-0.26267057962794027</v>
      </c>
      <c r="BT163" s="12" cm="1">
        <f t="array" aca="1" ref="BT163" ca="1">_xlfn.STDEV.P((E163:BP163 - OFFSET(E163:BP163,0,1)) / OFFSET(E163:BP163,0,1)) * SQRT(COUNT(E163:BQ163)-1)</f>
        <v>0.22941028157254709</v>
      </c>
      <c r="BU163" s="12">
        <f t="shared" ca="1" si="7"/>
        <v>0.23119560251845245</v>
      </c>
      <c r="BV163" s="12" cm="1">
        <f t="array" ref="BV163">-(MAX(1 - (E163:BQ163 / _xlfn.SCAN(E163, E163:BQ163, _xlfn.LAMBDA(_xlpm.a,_xlpm.b, MAX(_xlpm.a, _xlpm.b))))))</f>
        <v>-0.19274611398963726</v>
      </c>
      <c r="BW163" s="14">
        <f t="shared" ca="1" si="8"/>
        <v>1.2948896726622849</v>
      </c>
    </row>
    <row r="164" spans="1:75" x14ac:dyDescent="0.45">
      <c r="A164" s="2" t="s">
        <v>345</v>
      </c>
      <c r="B164" t="s">
        <v>346</v>
      </c>
      <c r="C164" t="s">
        <v>37</v>
      </c>
      <c r="D164" t="s">
        <v>8</v>
      </c>
      <c r="E164">
        <v>4.8819999999999997</v>
      </c>
      <c r="F164">
        <v>5.0149999999999997</v>
      </c>
      <c r="G164">
        <v>5.0750000000000002</v>
      </c>
      <c r="H164">
        <v>4.9160000000000004</v>
      </c>
      <c r="I164">
        <v>4.9359999999999999</v>
      </c>
      <c r="J164">
        <v>4.9320000000000004</v>
      </c>
      <c r="K164">
        <v>4.976</v>
      </c>
      <c r="L164">
        <v>4.7839999999999998</v>
      </c>
      <c r="M164">
        <v>4.718</v>
      </c>
      <c r="N164">
        <v>4.67</v>
      </c>
      <c r="O164">
        <v>4.6500000000000004</v>
      </c>
      <c r="P164">
        <v>4.6319999999999997</v>
      </c>
      <c r="Q164">
        <v>4.71</v>
      </c>
      <c r="R164">
        <v>4.6479999999999997</v>
      </c>
      <c r="S164">
        <v>4.5620000000000003</v>
      </c>
      <c r="T164">
        <v>4.55</v>
      </c>
      <c r="U164">
        <v>4.5599999999999996</v>
      </c>
      <c r="V164">
        <v>4.5620000000000003</v>
      </c>
      <c r="W164">
        <v>4.46</v>
      </c>
      <c r="X164">
        <v>4.5380000000000003</v>
      </c>
      <c r="Y164">
        <v>4.6900000000000004</v>
      </c>
      <c r="Z164">
        <v>4.6079999999999997</v>
      </c>
      <c r="AA164">
        <v>4.4139999999999997</v>
      </c>
      <c r="AB164">
        <v>4.49</v>
      </c>
      <c r="AC164">
        <v>4.59</v>
      </c>
      <c r="AD164">
        <v>4.5439999999999996</v>
      </c>
      <c r="AE164">
        <v>4.3140000000000001</v>
      </c>
      <c r="AF164">
        <v>4.2859999999999996</v>
      </c>
      <c r="AG164">
        <v>3.93</v>
      </c>
      <c r="AH164">
        <v>3.86</v>
      </c>
      <c r="AI164">
        <v>4.1760000000000002</v>
      </c>
      <c r="AJ164">
        <v>4.1459999999999999</v>
      </c>
      <c r="AK164">
        <v>4.1219999999999999</v>
      </c>
      <c r="AL164">
        <v>4.1260000000000003</v>
      </c>
      <c r="AM164">
        <v>3.9980000000000002</v>
      </c>
      <c r="AN164">
        <v>4</v>
      </c>
      <c r="AO164">
        <v>3.9780000000000002</v>
      </c>
      <c r="AP164">
        <v>3.97</v>
      </c>
      <c r="AQ164">
        <v>3.7639999999999998</v>
      </c>
      <c r="AR164">
        <v>3.6</v>
      </c>
      <c r="AS164">
        <v>3.5859999999999999</v>
      </c>
      <c r="AT164">
        <v>3.42</v>
      </c>
      <c r="AU164">
        <v>3.3559999999999999</v>
      </c>
      <c r="AV164">
        <v>3.28</v>
      </c>
      <c r="AW164">
        <v>3.1960000000000002</v>
      </c>
      <c r="AX164">
        <v>3.21</v>
      </c>
      <c r="AY164">
        <v>3.15</v>
      </c>
      <c r="AZ164">
        <v>3.08</v>
      </c>
      <c r="BA164">
        <v>2.5960000000000001</v>
      </c>
      <c r="BB164">
        <v>2.6640000000000001</v>
      </c>
      <c r="BC164">
        <v>2.738</v>
      </c>
      <c r="BD164">
        <v>2.3140000000000001</v>
      </c>
      <c r="BE164">
        <v>2.3180000000000001</v>
      </c>
      <c r="BF164">
        <v>2.1</v>
      </c>
      <c r="BG164">
        <v>2.044</v>
      </c>
      <c r="BH164">
        <v>1.8420000000000001</v>
      </c>
      <c r="BI164">
        <v>1.738</v>
      </c>
      <c r="BJ164">
        <v>1.7769999999999999</v>
      </c>
      <c r="BK164">
        <v>1.65</v>
      </c>
      <c r="BL164">
        <v>1.764</v>
      </c>
      <c r="BM164">
        <v>1.96</v>
      </c>
      <c r="BN164">
        <v>2.0880000000000001</v>
      </c>
      <c r="BO164">
        <v>1.9510000000000001</v>
      </c>
      <c r="BP164">
        <v>1.7929999999999999</v>
      </c>
      <c r="BQ164">
        <v>1.724</v>
      </c>
      <c r="BR164" s="12">
        <f t="shared" si="6"/>
        <v>-0.64686603850880775</v>
      </c>
      <c r="BS164" s="13" cm="1">
        <f t="array" aca="1" ref="BS164" ca="1">_xlfn.PERCENTILE.INC((OFFSET(E164,0,1,1,COLUMNS(E164:BQ164)-1) - E164:BP164) / E164:BP164, 0.05) * SQRT(COUNT(E164:BQ164) - 1)</f>
        <v>-0.73919017995866687</v>
      </c>
      <c r="BT164" s="12" cm="1">
        <f t="array" aca="1" ref="BT164" ca="1">_xlfn.STDEV.P((E164:BP164 - OFFSET(E164:BP164,0,1)) / OFFSET(E164:BP164,0,1)) * SQRT(COUNT(E164:BQ164)-1)</f>
        <v>0.39210544339485542</v>
      </c>
      <c r="BU164" s="12">
        <f t="shared" ca="1" si="7"/>
        <v>0.39515689364502643</v>
      </c>
      <c r="BV164" s="12" cm="1">
        <f t="array" ref="BV164">-(MAX(1 - (E164:BQ164 / _xlfn.SCAN(E164, E164:BQ164, _xlfn.LAMBDA(_xlpm.a,_xlpm.b, MAX(_xlpm.a, _xlpm.b))))))</f>
        <v>-0.67487684729064035</v>
      </c>
      <c r="BW164" s="14">
        <f t="shared" ca="1" si="8"/>
        <v>-1.6393822529215833</v>
      </c>
    </row>
    <row r="165" spans="1:75" x14ac:dyDescent="0.45">
      <c r="A165" s="2" t="s">
        <v>347</v>
      </c>
      <c r="B165" t="s">
        <v>348</v>
      </c>
      <c r="C165" t="s">
        <v>37</v>
      </c>
      <c r="D165" t="s">
        <v>8</v>
      </c>
      <c r="E165">
        <v>6.7</v>
      </c>
      <c r="F165">
        <v>6.72</v>
      </c>
      <c r="G165">
        <v>6.72</v>
      </c>
      <c r="H165">
        <v>6.68</v>
      </c>
      <c r="I165">
        <v>6.68</v>
      </c>
      <c r="J165">
        <v>6.7</v>
      </c>
      <c r="K165">
        <v>6.69</v>
      </c>
      <c r="L165">
        <v>6.68</v>
      </c>
      <c r="M165">
        <v>6.67</v>
      </c>
      <c r="N165">
        <v>6.65</v>
      </c>
      <c r="O165">
        <v>6.64</v>
      </c>
      <c r="P165">
        <v>6.65</v>
      </c>
      <c r="Q165">
        <v>6.7</v>
      </c>
      <c r="R165">
        <v>6.71</v>
      </c>
      <c r="S165">
        <v>6.68</v>
      </c>
      <c r="T165">
        <v>6.68</v>
      </c>
      <c r="U165">
        <v>6.63</v>
      </c>
      <c r="V165">
        <v>6.64</v>
      </c>
      <c r="W165">
        <v>6.6</v>
      </c>
      <c r="X165">
        <v>6.62</v>
      </c>
      <c r="Y165">
        <v>6.68</v>
      </c>
      <c r="Z165">
        <v>6.73</v>
      </c>
      <c r="AA165">
        <v>6.64</v>
      </c>
      <c r="AB165">
        <v>6.66</v>
      </c>
      <c r="AC165">
        <v>6.72</v>
      </c>
      <c r="AD165">
        <v>6.74</v>
      </c>
      <c r="AE165">
        <v>6.72</v>
      </c>
      <c r="AF165">
        <v>6.68</v>
      </c>
      <c r="AG165">
        <v>6.7</v>
      </c>
      <c r="AH165">
        <v>6.7</v>
      </c>
      <c r="AI165">
        <v>6.7</v>
      </c>
      <c r="AJ165">
        <v>6.73</v>
      </c>
      <c r="AK165">
        <v>6.68</v>
      </c>
      <c r="AL165">
        <v>6.72</v>
      </c>
      <c r="AM165">
        <v>6.73</v>
      </c>
      <c r="AN165">
        <v>6.74</v>
      </c>
      <c r="AO165">
        <v>6.73</v>
      </c>
      <c r="AP165">
        <v>6.76</v>
      </c>
      <c r="AQ165">
        <v>6.63</v>
      </c>
      <c r="AR165">
        <v>6.6</v>
      </c>
      <c r="AS165">
        <v>6.79</v>
      </c>
      <c r="AT165">
        <v>6.67</v>
      </c>
      <c r="AU165">
        <v>6.52</v>
      </c>
      <c r="AV165">
        <v>6.65</v>
      </c>
      <c r="AW165">
        <v>6.78</v>
      </c>
      <c r="AX165">
        <v>6.75</v>
      </c>
      <c r="AY165">
        <v>6.69</v>
      </c>
      <c r="AZ165">
        <v>6.59</v>
      </c>
      <c r="BA165">
        <v>6.27</v>
      </c>
      <c r="BB165">
        <v>6.38</v>
      </c>
      <c r="BC165">
        <v>6.3</v>
      </c>
      <c r="BD165">
        <v>5.77</v>
      </c>
      <c r="BE165">
        <v>5.74</v>
      </c>
      <c r="BF165">
        <v>5.13</v>
      </c>
      <c r="BG165">
        <v>5.28</v>
      </c>
      <c r="BH165">
        <v>5.5</v>
      </c>
      <c r="BI165">
        <v>5.31</v>
      </c>
      <c r="BJ165">
        <v>5.9</v>
      </c>
      <c r="BK165">
        <v>5.55</v>
      </c>
      <c r="BL165">
        <v>5.89</v>
      </c>
      <c r="BM165">
        <v>6.02</v>
      </c>
      <c r="BN165">
        <v>6.06</v>
      </c>
      <c r="BO165">
        <v>6.17</v>
      </c>
      <c r="BP165">
        <v>6.15</v>
      </c>
      <c r="BQ165">
        <v>6.2</v>
      </c>
      <c r="BR165" s="12">
        <f t="shared" si="6"/>
        <v>-7.4626865671641784E-2</v>
      </c>
      <c r="BS165" s="13" cm="1">
        <f t="array" aca="1" ref="BS165" ca="1">_xlfn.PERCENTILE.INC((OFFSET(E165,0,1,1,COLUMNS(E165:BQ165)-1) - E165:BP165) / E165:BP165, 0.05) * SQRT(COUNT(E165:BQ165) - 1)</f>
        <v>-0.37165181404331665</v>
      </c>
      <c r="BT165" s="12" cm="1">
        <f t="array" aca="1" ref="BT165" ca="1">_xlfn.STDEV.P((E165:BP165 - OFFSET(E165:BP165,0,1)) / OFFSET(E165:BP165,0,1)) * SQRT(COUNT(E165:BQ165)-1)</f>
        <v>0.2266895948596743</v>
      </c>
      <c r="BU165" s="12">
        <f t="shared" ca="1" si="7"/>
        <v>0.2284537428270085</v>
      </c>
      <c r="BV165" s="12" cm="1">
        <f t="array" ref="BV165">-(MAX(1 - (E165:BQ165 / _xlfn.SCAN(E165, E165:BQ165, _xlfn.LAMBDA(_xlpm.a,_xlpm.b, MAX(_xlpm.a, _xlpm.b))))))</f>
        <v>-0.24447717231222388</v>
      </c>
      <c r="BW165" s="14">
        <f t="shared" ca="1" si="8"/>
        <v>-0.31131350506843397</v>
      </c>
    </row>
    <row r="166" spans="1:75" x14ac:dyDescent="0.45">
      <c r="A166" s="2" t="s">
        <v>349</v>
      </c>
      <c r="B166" t="s">
        <v>350</v>
      </c>
      <c r="C166" t="s">
        <v>19</v>
      </c>
      <c r="D166" t="s">
        <v>29</v>
      </c>
      <c r="E166">
        <v>4850.7700000000004</v>
      </c>
      <c r="F166">
        <v>4939.62</v>
      </c>
      <c r="G166">
        <v>4872.7299999999996</v>
      </c>
      <c r="H166">
        <v>4850.7700000000004</v>
      </c>
      <c r="I166">
        <v>4835.79</v>
      </c>
      <c r="J166">
        <v>4841.78</v>
      </c>
      <c r="K166">
        <v>4817.82</v>
      </c>
      <c r="L166">
        <v>4798.8599999999997</v>
      </c>
      <c r="M166">
        <v>4839.79</v>
      </c>
      <c r="N166">
        <v>4871.7299999999996</v>
      </c>
      <c r="O166">
        <v>4836.79</v>
      </c>
      <c r="P166">
        <v>4984.54</v>
      </c>
      <c r="Q166">
        <v>5031.46</v>
      </c>
      <c r="R166">
        <v>5133.29</v>
      </c>
      <c r="S166">
        <v>5177.21</v>
      </c>
      <c r="T166">
        <v>5402.83</v>
      </c>
      <c r="U166">
        <v>5342.93</v>
      </c>
      <c r="V166">
        <v>5396.84</v>
      </c>
      <c r="W166">
        <v>5320.97</v>
      </c>
      <c r="X166">
        <v>5336.95</v>
      </c>
      <c r="Y166">
        <v>5233.12</v>
      </c>
      <c r="Z166">
        <v>5217.1499999999996</v>
      </c>
      <c r="AA166">
        <v>5231.12</v>
      </c>
      <c r="AB166">
        <v>5287.03</v>
      </c>
      <c r="AC166">
        <v>5316.98</v>
      </c>
      <c r="AD166">
        <v>5271.05</v>
      </c>
      <c r="AE166">
        <v>5171.2299999999996</v>
      </c>
      <c r="AF166">
        <v>5113.32</v>
      </c>
      <c r="AG166">
        <v>5153.25</v>
      </c>
      <c r="AH166">
        <v>5181.21</v>
      </c>
      <c r="AI166">
        <v>5324.96</v>
      </c>
      <c r="AJ166">
        <v>5338.94</v>
      </c>
      <c r="AK166">
        <v>5314.98</v>
      </c>
      <c r="AL166">
        <v>5326.96</v>
      </c>
      <c r="AM166">
        <v>5352.92</v>
      </c>
      <c r="AN166">
        <v>5464.73</v>
      </c>
      <c r="AO166">
        <v>5342.93</v>
      </c>
      <c r="AP166">
        <v>5460.73</v>
      </c>
      <c r="AQ166">
        <v>5265.07</v>
      </c>
      <c r="AR166">
        <v>5135.29</v>
      </c>
      <c r="AS166">
        <v>5031.46</v>
      </c>
      <c r="AT166">
        <v>4841.78</v>
      </c>
      <c r="AU166">
        <v>4745.95</v>
      </c>
      <c r="AV166">
        <v>4729.9799999999996</v>
      </c>
      <c r="AW166">
        <v>4806.84</v>
      </c>
      <c r="AX166">
        <v>4877.72</v>
      </c>
      <c r="AY166">
        <v>4773.8999999999996</v>
      </c>
      <c r="AZ166">
        <v>4622.16</v>
      </c>
      <c r="BA166">
        <v>4360.6000000000004</v>
      </c>
      <c r="BB166">
        <v>4228.82</v>
      </c>
      <c r="BC166">
        <v>4069.1</v>
      </c>
      <c r="BD166">
        <v>3634.83</v>
      </c>
      <c r="BE166">
        <v>3612.87</v>
      </c>
      <c r="BF166">
        <v>3458.13</v>
      </c>
      <c r="BG166">
        <v>3634.83</v>
      </c>
      <c r="BH166">
        <v>3429.18</v>
      </c>
      <c r="BI166">
        <v>3279.44</v>
      </c>
      <c r="BJ166">
        <v>3389.25</v>
      </c>
      <c r="BK166">
        <v>3125.7</v>
      </c>
      <c r="BL166">
        <v>3417.2</v>
      </c>
      <c r="BM166">
        <v>3608.88</v>
      </c>
      <c r="BN166">
        <v>3688.74</v>
      </c>
      <c r="BO166">
        <v>3637.83</v>
      </c>
      <c r="BP166">
        <v>3593.9</v>
      </c>
      <c r="BQ166">
        <v>3608.88</v>
      </c>
      <c r="BR166" s="12">
        <f t="shared" si="6"/>
        <v>-0.25601914747555549</v>
      </c>
      <c r="BS166" s="13" cm="1">
        <f t="array" aca="1" ref="BS166" ca="1">_xlfn.PERCENTILE.INC((OFFSET(E166,0,1,1,COLUMNS(E166:BQ166)-1) - E166:BP166) / E166:BP166, 0.05) * SQRT(COUNT(E166:BQ166) - 1)</f>
        <v>-0.43712745798574781</v>
      </c>
      <c r="BT166" s="12" cm="1">
        <f t="array" aca="1" ref="BT166" ca="1">_xlfn.STDEV.P((E166:BP166 - OFFSET(E166:BP166,0,1)) / OFFSET(E166:BP166,0,1)) * SQRT(COUNT(E166:BQ166)-1)</f>
        <v>0.24914497586219611</v>
      </c>
      <c r="BU166" s="12">
        <f t="shared" ca="1" si="7"/>
        <v>0.25108387651183067</v>
      </c>
      <c r="BV166" s="12" cm="1">
        <f t="array" ref="BV166">-(MAX(1 - (E166:BQ166 / _xlfn.SCAN(E166, E166:BQ166, _xlfn.LAMBDA(_xlpm.a,_xlpm.b, MAX(_xlpm.a, _xlpm.b))))))</f>
        <v>-0.42802297643250442</v>
      </c>
      <c r="BW166" s="14">
        <f t="shared" ca="1" si="8"/>
        <v>-1.01131404825753</v>
      </c>
    </row>
    <row r="167" spans="1:75" x14ac:dyDescent="0.45">
      <c r="A167" s="2" t="s">
        <v>351</v>
      </c>
      <c r="B167" t="s">
        <v>352</v>
      </c>
      <c r="C167" t="s">
        <v>37</v>
      </c>
      <c r="D167" t="s">
        <v>353</v>
      </c>
      <c r="E167">
        <v>829.5</v>
      </c>
      <c r="F167">
        <v>835</v>
      </c>
      <c r="G167">
        <v>830.5</v>
      </c>
      <c r="H167">
        <v>826</v>
      </c>
      <c r="I167">
        <v>827.5</v>
      </c>
      <c r="J167">
        <v>827.5</v>
      </c>
      <c r="K167">
        <v>831</v>
      </c>
      <c r="L167">
        <v>829.5</v>
      </c>
      <c r="M167">
        <v>828.5</v>
      </c>
      <c r="N167">
        <v>825</v>
      </c>
      <c r="O167">
        <v>810</v>
      </c>
      <c r="P167">
        <v>812</v>
      </c>
      <c r="Q167">
        <v>813</v>
      </c>
      <c r="R167">
        <v>813</v>
      </c>
      <c r="S167">
        <v>804</v>
      </c>
      <c r="T167">
        <v>808</v>
      </c>
      <c r="U167">
        <v>806</v>
      </c>
      <c r="V167">
        <v>804</v>
      </c>
      <c r="W167">
        <v>797</v>
      </c>
      <c r="X167">
        <v>786</v>
      </c>
      <c r="Y167">
        <v>792</v>
      </c>
      <c r="Z167">
        <v>792</v>
      </c>
      <c r="AA167">
        <v>783.5</v>
      </c>
      <c r="AB167">
        <v>784</v>
      </c>
      <c r="AC167">
        <v>787</v>
      </c>
      <c r="AD167">
        <v>805</v>
      </c>
      <c r="AE167">
        <v>821.5</v>
      </c>
      <c r="AF167">
        <v>813</v>
      </c>
      <c r="AG167">
        <v>813</v>
      </c>
      <c r="AH167">
        <v>802.5</v>
      </c>
      <c r="AI167">
        <v>793.5</v>
      </c>
      <c r="AJ167">
        <v>797</v>
      </c>
      <c r="AK167">
        <v>787.5</v>
      </c>
      <c r="AL167">
        <v>787</v>
      </c>
      <c r="AM167">
        <v>790</v>
      </c>
      <c r="AN167">
        <v>793.5</v>
      </c>
      <c r="AO167">
        <v>791</v>
      </c>
      <c r="AP167">
        <v>781.5</v>
      </c>
      <c r="AQ167">
        <v>756</v>
      </c>
      <c r="AR167">
        <v>743</v>
      </c>
      <c r="AS167">
        <v>738</v>
      </c>
      <c r="AT167">
        <v>736</v>
      </c>
      <c r="AU167">
        <v>707</v>
      </c>
      <c r="AV167">
        <v>715</v>
      </c>
      <c r="AW167">
        <v>730.5</v>
      </c>
      <c r="AX167">
        <v>742</v>
      </c>
      <c r="AY167">
        <v>727</v>
      </c>
      <c r="AZ167">
        <v>705</v>
      </c>
      <c r="BA167">
        <v>661.5</v>
      </c>
      <c r="BB167">
        <v>662.5</v>
      </c>
      <c r="BC167">
        <v>655</v>
      </c>
      <c r="BD167">
        <v>599</v>
      </c>
      <c r="BE167">
        <v>605</v>
      </c>
      <c r="BF167">
        <v>545</v>
      </c>
      <c r="BG167">
        <v>523.5</v>
      </c>
      <c r="BH167">
        <v>485.6</v>
      </c>
      <c r="BI167">
        <v>465</v>
      </c>
      <c r="BJ167">
        <v>484</v>
      </c>
      <c r="BK167">
        <v>479.2</v>
      </c>
      <c r="BL167">
        <v>510</v>
      </c>
      <c r="BM167">
        <v>515</v>
      </c>
      <c r="BN167">
        <v>511</v>
      </c>
      <c r="BO167">
        <v>490</v>
      </c>
      <c r="BP167">
        <v>472</v>
      </c>
      <c r="BQ167">
        <v>472.2</v>
      </c>
      <c r="BR167" s="12">
        <f t="shared" si="6"/>
        <v>-0.43074141048824593</v>
      </c>
      <c r="BS167" s="13" cm="1">
        <f t="array" aca="1" ref="BS167" ca="1">_xlfn.PERCENTILE.INC((OFFSET(E167,0,1,1,COLUMNS(E167:BQ167)-1) - E167:BP167) / E167:BP167, 0.05) * SQRT(COUNT(E167:BQ167) - 1)</f>
        <v>-0.47048056363700091</v>
      </c>
      <c r="BT167" s="12" cm="1">
        <f t="array" aca="1" ref="BT167" ca="1">_xlfn.STDEV.P((E167:BP167 - OFFSET(E167:BP167,0,1)) / OFFSET(E167:BP167,0,1)) * SQRT(COUNT(E167:BQ167)-1)</f>
        <v>0.21602540208197313</v>
      </c>
      <c r="BU167" s="12">
        <f t="shared" ca="1" si="7"/>
        <v>0.21770655897058716</v>
      </c>
      <c r="BV167" s="12" cm="1">
        <f t="array" ref="BV167">-(MAX(1 - (E167:BQ167 / _xlfn.SCAN(E167, E167:BQ167, _xlfn.LAMBDA(_xlpm.a,_xlpm.b, MAX(_xlpm.a, _xlpm.b))))))</f>
        <v>-0.44311377245508987</v>
      </c>
      <c r="BW167" s="14">
        <f t="shared" ca="1" si="8"/>
        <v>-1.9751662213918806</v>
      </c>
    </row>
    <row r="168" spans="1:75" x14ac:dyDescent="0.45">
      <c r="A168" s="2" t="s">
        <v>354</v>
      </c>
      <c r="B168" t="s">
        <v>355</v>
      </c>
      <c r="C168" t="s">
        <v>37</v>
      </c>
      <c r="D168" t="s">
        <v>8</v>
      </c>
      <c r="E168">
        <v>4.7224000000000004</v>
      </c>
      <c r="F168">
        <v>4.8497000000000003</v>
      </c>
      <c r="G168">
        <v>4.8121</v>
      </c>
      <c r="H168">
        <v>4.8352000000000004</v>
      </c>
      <c r="I168">
        <v>4.76</v>
      </c>
      <c r="J168">
        <v>4.7542</v>
      </c>
      <c r="K168">
        <v>4.7239000000000004</v>
      </c>
      <c r="L168">
        <v>4.6414999999999997</v>
      </c>
      <c r="M168">
        <v>4.6124999999999998</v>
      </c>
      <c r="N168">
        <v>4.5807000000000002</v>
      </c>
      <c r="O168">
        <v>4.4809999999999999</v>
      </c>
      <c r="P168">
        <v>4.5041000000000002</v>
      </c>
      <c r="Q168">
        <v>4.5446</v>
      </c>
      <c r="R168">
        <v>4.4939999999999998</v>
      </c>
      <c r="S168">
        <v>4.4549000000000003</v>
      </c>
      <c r="T168">
        <v>4.3956999999999997</v>
      </c>
      <c r="U168">
        <v>4.4028999999999998</v>
      </c>
      <c r="V168">
        <v>4.2972999999999999</v>
      </c>
      <c r="W168">
        <v>4.2641</v>
      </c>
      <c r="X168">
        <v>4.3277000000000001</v>
      </c>
      <c r="Y168">
        <v>4.3017000000000003</v>
      </c>
      <c r="Z168">
        <v>4.2958999999999996</v>
      </c>
      <c r="AA168">
        <v>4.2323000000000004</v>
      </c>
      <c r="AB168">
        <v>4.2466999999999997</v>
      </c>
      <c r="AC168">
        <v>4.2958999999999996</v>
      </c>
      <c r="AD168">
        <v>4.4028999999999998</v>
      </c>
      <c r="AE168">
        <v>4.4303999999999997</v>
      </c>
      <c r="AF168">
        <v>4.4462999999999999</v>
      </c>
      <c r="AG168">
        <v>4.4447999999999999</v>
      </c>
      <c r="AH168">
        <v>4.4549000000000003</v>
      </c>
      <c r="AI168">
        <v>4.5271999999999997</v>
      </c>
      <c r="AJ168">
        <v>4.5488999999999997</v>
      </c>
      <c r="AK168">
        <v>4.5286999999999997</v>
      </c>
      <c r="AL168">
        <v>4.5663</v>
      </c>
      <c r="AM168">
        <v>4.4794999999999998</v>
      </c>
      <c r="AN168">
        <v>4.5113000000000003</v>
      </c>
      <c r="AO168">
        <v>4.4347000000000003</v>
      </c>
      <c r="AP168">
        <v>4.4303999999999997</v>
      </c>
      <c r="AQ168">
        <v>4.2988</v>
      </c>
      <c r="AR168">
        <v>4.2308000000000003</v>
      </c>
      <c r="AS168">
        <v>4.1902999999999997</v>
      </c>
      <c r="AT168">
        <v>4.0559000000000003</v>
      </c>
      <c r="AU168">
        <v>3.8607</v>
      </c>
      <c r="AV168">
        <v>3.8071999999999999</v>
      </c>
      <c r="AW168">
        <v>3.7985000000000002</v>
      </c>
      <c r="AX168">
        <v>3.6886000000000001</v>
      </c>
      <c r="AY168">
        <v>3.6322000000000001</v>
      </c>
      <c r="AZ168">
        <v>3.5642</v>
      </c>
      <c r="BA168">
        <v>3.1934</v>
      </c>
      <c r="BB168">
        <v>3.2208000000000001</v>
      </c>
      <c r="BC168">
        <v>3.3422999999999998</v>
      </c>
      <c r="BD168">
        <v>2.8159999999999998</v>
      </c>
      <c r="BE168">
        <v>2.7892000000000001</v>
      </c>
      <c r="BF168">
        <v>2.4218999999999999</v>
      </c>
      <c r="BG168">
        <v>2.3938000000000001</v>
      </c>
      <c r="BH168">
        <v>2.2006999999999999</v>
      </c>
      <c r="BI168">
        <v>2.4746999999999999</v>
      </c>
      <c r="BJ168">
        <v>2.5882000000000001</v>
      </c>
      <c r="BK168">
        <v>2.4697</v>
      </c>
      <c r="BL168">
        <v>2.5007999999999999</v>
      </c>
      <c r="BM168">
        <v>2.5007999999999999</v>
      </c>
      <c r="BN168">
        <v>2.4740000000000002</v>
      </c>
      <c r="BO168">
        <v>2.3294000000000001</v>
      </c>
      <c r="BP168">
        <v>2.2780999999999998</v>
      </c>
      <c r="BQ168">
        <v>2.4176000000000002</v>
      </c>
      <c r="BR168" s="12">
        <f t="shared" si="6"/>
        <v>-0.48805692021006269</v>
      </c>
      <c r="BS168" s="13" cm="1">
        <f t="array" aca="1" ref="BS168" ca="1">_xlfn.PERCENTILE.INC((OFFSET(E168,0,1,1,COLUMNS(E168:BQ168)-1) - E168:BP168) / E168:BP168, 0.05) * SQRT(COUNT(E168:BQ168) - 1)</f>
        <v>-0.61867114135391466</v>
      </c>
      <c r="BT168" s="12" cm="1">
        <f t="array" aca="1" ref="BT168" ca="1">_xlfn.STDEV.P((E168:BP168 - OFFSET(E168:BP168,0,1)) / OFFSET(E168:BP168,0,1)) * SQRT(COUNT(E168:BQ168)-1)</f>
        <v>0.33028842040278317</v>
      </c>
      <c r="BU168" s="12">
        <f t="shared" ca="1" si="7"/>
        <v>0.33285879707070337</v>
      </c>
      <c r="BV168" s="12" cm="1">
        <f t="array" ref="BV168">-(MAX(1 - (E168:BQ168 / _xlfn.SCAN(E168, E168:BQ168, _xlfn.LAMBDA(_xlpm.a,_xlpm.b, MAX(_xlpm.a, _xlpm.b))))))</f>
        <v>-0.5462193537744604</v>
      </c>
      <c r="BW168" s="14">
        <f t="shared" ca="1" si="8"/>
        <v>-1.465390722104319</v>
      </c>
    </row>
    <row r="169" spans="1:75" x14ac:dyDescent="0.45">
      <c r="A169" s="2" t="s">
        <v>356</v>
      </c>
      <c r="B169" t="s">
        <v>357</v>
      </c>
      <c r="C169" t="s">
        <v>16</v>
      </c>
      <c r="D169" t="s">
        <v>34</v>
      </c>
      <c r="E169">
        <v>71.400000000000006</v>
      </c>
      <c r="F169">
        <v>71.400000000000006</v>
      </c>
      <c r="G169">
        <v>71.099999999999994</v>
      </c>
      <c r="H169">
        <v>71.5</v>
      </c>
      <c r="I169">
        <v>72.5</v>
      </c>
      <c r="J169">
        <v>73.5</v>
      </c>
      <c r="K169">
        <v>75.099999999999994</v>
      </c>
      <c r="L169">
        <v>74.5</v>
      </c>
      <c r="M169">
        <v>75.900000000000006</v>
      </c>
      <c r="N169">
        <v>82.2</v>
      </c>
      <c r="O169">
        <v>83.1</v>
      </c>
      <c r="P169">
        <v>84.9</v>
      </c>
      <c r="Q169">
        <v>85.9</v>
      </c>
      <c r="R169">
        <v>87.1</v>
      </c>
      <c r="S169">
        <v>88.2</v>
      </c>
      <c r="T169">
        <v>88</v>
      </c>
      <c r="U169">
        <v>87.9</v>
      </c>
      <c r="V169">
        <v>88.7</v>
      </c>
      <c r="W169">
        <v>88.6</v>
      </c>
      <c r="X169">
        <v>89.9</v>
      </c>
      <c r="Y169">
        <v>89.6</v>
      </c>
      <c r="Z169">
        <v>88.9</v>
      </c>
      <c r="AA169">
        <v>89.7</v>
      </c>
      <c r="AB169">
        <v>89.8</v>
      </c>
      <c r="AC169">
        <v>88.3</v>
      </c>
      <c r="AD169">
        <v>88.9</v>
      </c>
      <c r="AE169">
        <v>87</v>
      </c>
      <c r="AF169">
        <v>88.5</v>
      </c>
      <c r="AG169">
        <v>87.7</v>
      </c>
      <c r="AH169">
        <v>89.1</v>
      </c>
      <c r="AI169">
        <v>88.7</v>
      </c>
      <c r="AJ169">
        <v>89.7</v>
      </c>
      <c r="AK169">
        <v>90.2</v>
      </c>
      <c r="AL169">
        <v>90.8</v>
      </c>
      <c r="AM169">
        <v>91.8</v>
      </c>
      <c r="AN169">
        <v>92</v>
      </c>
      <c r="AO169">
        <v>90.9</v>
      </c>
      <c r="AP169">
        <v>90.2</v>
      </c>
      <c r="AQ169">
        <v>88.8</v>
      </c>
      <c r="AR169">
        <v>88.2</v>
      </c>
      <c r="AS169">
        <v>88.2</v>
      </c>
      <c r="AT169">
        <v>86.1</v>
      </c>
      <c r="AU169">
        <v>83</v>
      </c>
      <c r="AV169">
        <v>85</v>
      </c>
      <c r="AW169">
        <v>86.1</v>
      </c>
      <c r="AX169">
        <v>88.8</v>
      </c>
      <c r="AY169">
        <v>87.9</v>
      </c>
      <c r="AZ169">
        <v>84.4</v>
      </c>
      <c r="BA169">
        <v>83.2</v>
      </c>
      <c r="BB169">
        <v>82.4</v>
      </c>
      <c r="BC169">
        <v>80.3</v>
      </c>
      <c r="BD169">
        <v>75.2</v>
      </c>
      <c r="BE169">
        <v>75.8</v>
      </c>
      <c r="BF169">
        <v>73.3</v>
      </c>
      <c r="BG169">
        <v>75.900000000000006</v>
      </c>
      <c r="BH169">
        <v>71.900000000000006</v>
      </c>
      <c r="BI169">
        <v>73.5</v>
      </c>
      <c r="BJ169">
        <v>79.2</v>
      </c>
      <c r="BK169">
        <v>71.8</v>
      </c>
      <c r="BL169">
        <v>75.400000000000006</v>
      </c>
      <c r="BM169">
        <v>78.400000000000006</v>
      </c>
      <c r="BN169">
        <v>80.400000000000006</v>
      </c>
      <c r="BO169">
        <v>76</v>
      </c>
      <c r="BP169">
        <v>78.5</v>
      </c>
      <c r="BQ169">
        <v>79.400000000000006</v>
      </c>
      <c r="BR169" s="12">
        <f t="shared" si="6"/>
        <v>0.11204481792717086</v>
      </c>
      <c r="BS169" s="13" cm="1">
        <f t="array" aca="1" ref="BS169" ca="1">_xlfn.PERCENTILE.INC((OFFSET(E169,0,1,1,COLUMNS(E169:BQ169)-1) - E169:BP169) / E169:BP169, 0.05) * SQRT(COUNT(E169:BQ169) - 1)</f>
        <v>-0.40614784137561993</v>
      </c>
      <c r="BT169" s="12" cm="1">
        <f t="array" aca="1" ref="BT169" ca="1">_xlfn.STDEV.P((E169:BP169 - OFFSET(E169:BP169,0,1)) / OFFSET(E169:BP169,0,1)) * SQRT(COUNT(E169:BQ169)-1)</f>
        <v>0.22912451215222676</v>
      </c>
      <c r="BU169" s="12">
        <f t="shared" ca="1" si="7"/>
        <v>0.23090760917805192</v>
      </c>
      <c r="BV169" s="12" cm="1">
        <f t="array" ref="BV169">-(MAX(1 - (E169:BQ169 / _xlfn.SCAN(E169, E169:BQ169, _xlfn.LAMBDA(_xlpm.a,_xlpm.b, MAX(_xlpm.a, _xlpm.b))))))</f>
        <v>-0.21956521739130441</v>
      </c>
      <c r="BW169" s="14">
        <f t="shared" ca="1" si="8"/>
        <v>0.50671205001134512</v>
      </c>
    </row>
    <row r="170" spans="1:75" x14ac:dyDescent="0.45">
      <c r="A170" s="2" t="s">
        <v>358</v>
      </c>
      <c r="B170" t="s">
        <v>359</v>
      </c>
      <c r="C170" t="s">
        <v>71</v>
      </c>
      <c r="D170" t="s">
        <v>29</v>
      </c>
      <c r="E170">
        <v>638.79999999999995</v>
      </c>
      <c r="F170">
        <v>628.20000000000005</v>
      </c>
      <c r="G170">
        <v>629.79999999999995</v>
      </c>
      <c r="H170">
        <v>615</v>
      </c>
      <c r="I170">
        <v>618.6</v>
      </c>
      <c r="J170">
        <v>602.79999999999995</v>
      </c>
      <c r="K170">
        <v>592.6</v>
      </c>
      <c r="L170">
        <v>585.20000000000005</v>
      </c>
      <c r="M170">
        <v>587.4</v>
      </c>
      <c r="N170">
        <v>585.20000000000005</v>
      </c>
      <c r="O170">
        <v>588.79999999999995</v>
      </c>
      <c r="P170">
        <v>584</v>
      </c>
      <c r="Q170">
        <v>588</v>
      </c>
      <c r="R170">
        <v>581.4</v>
      </c>
      <c r="S170">
        <v>578.79999999999995</v>
      </c>
      <c r="T170">
        <v>578.4</v>
      </c>
      <c r="U170">
        <v>578</v>
      </c>
      <c r="V170">
        <v>590.20000000000005</v>
      </c>
      <c r="W170">
        <v>574.79999999999995</v>
      </c>
      <c r="X170">
        <v>579.6</v>
      </c>
      <c r="Y170">
        <v>580.4</v>
      </c>
      <c r="Z170">
        <v>570.6</v>
      </c>
      <c r="AA170">
        <v>554.6</v>
      </c>
      <c r="AB170">
        <v>559</v>
      </c>
      <c r="AC170">
        <v>571.4</v>
      </c>
      <c r="AD170">
        <v>573.79999999999995</v>
      </c>
      <c r="AE170">
        <v>566.79999999999995</v>
      </c>
      <c r="AF170">
        <v>559.20000000000005</v>
      </c>
      <c r="AG170">
        <v>570</v>
      </c>
      <c r="AH170">
        <v>578.4</v>
      </c>
      <c r="AI170">
        <v>581.4</v>
      </c>
      <c r="AJ170">
        <v>575.4</v>
      </c>
      <c r="AK170">
        <v>587.79999999999995</v>
      </c>
      <c r="AL170">
        <v>580.6</v>
      </c>
      <c r="AM170">
        <v>567.20000000000005</v>
      </c>
      <c r="AN170">
        <v>567</v>
      </c>
      <c r="AO170">
        <v>567.4</v>
      </c>
      <c r="AP170">
        <v>556.20000000000005</v>
      </c>
      <c r="AQ170">
        <v>551.20000000000005</v>
      </c>
      <c r="AR170">
        <v>535.79999999999995</v>
      </c>
      <c r="AS170">
        <v>531.6</v>
      </c>
      <c r="AT170">
        <v>505.6</v>
      </c>
      <c r="AU170">
        <v>501</v>
      </c>
      <c r="AV170">
        <v>494</v>
      </c>
      <c r="AW170">
        <v>504.2</v>
      </c>
      <c r="AX170">
        <v>503.8</v>
      </c>
      <c r="AY170">
        <v>486.1</v>
      </c>
      <c r="AZ170">
        <v>471.4</v>
      </c>
      <c r="BA170">
        <v>441.1</v>
      </c>
      <c r="BB170">
        <v>438.4</v>
      </c>
      <c r="BC170">
        <v>436.8</v>
      </c>
      <c r="BD170">
        <v>383.9</v>
      </c>
      <c r="BE170">
        <v>389.9</v>
      </c>
      <c r="BF170">
        <v>375.6</v>
      </c>
      <c r="BG170">
        <v>362.4</v>
      </c>
      <c r="BH170">
        <v>353</v>
      </c>
      <c r="BI170">
        <v>359.3</v>
      </c>
      <c r="BJ170">
        <v>361</v>
      </c>
      <c r="BK170">
        <v>337</v>
      </c>
      <c r="BL170">
        <v>369</v>
      </c>
      <c r="BM170">
        <v>368.5</v>
      </c>
      <c r="BN170">
        <v>354.6</v>
      </c>
      <c r="BO170">
        <v>342</v>
      </c>
      <c r="BP170">
        <v>325.2</v>
      </c>
      <c r="BQ170">
        <v>336.2</v>
      </c>
      <c r="BR170" s="12">
        <f t="shared" si="6"/>
        <v>-0.47370068879148403</v>
      </c>
      <c r="BS170" s="13" cm="1">
        <f t="array" aca="1" ref="BS170" ca="1">_xlfn.PERCENTILE.INC((OFFSET(E170,0,1,1,COLUMNS(E170:BQ170)-1) - E170:BP170) / E170:BP170, 0.05) * SQRT(COUNT(E170:BQ170) - 1)</f>
        <v>-0.39272583264029171</v>
      </c>
      <c r="BT170" s="12" cm="1">
        <f t="array" aca="1" ref="BT170" ca="1">_xlfn.STDEV.P((E170:BP170 - OFFSET(E170:BP170,0,1)) / OFFSET(E170:BP170,0,1)) * SQRT(COUNT(E170:BQ170)-1)</f>
        <v>0.23339229151461935</v>
      </c>
      <c r="BU170" s="12">
        <f t="shared" ca="1" si="7"/>
        <v>0.23520860133211169</v>
      </c>
      <c r="BV170" s="12" cm="1">
        <f t="array" ref="BV170">-(MAX(1 - (E170:BQ170 / _xlfn.SCAN(E170, E170:BQ170, _xlfn.LAMBDA(_xlpm.a,_xlpm.b, MAX(_xlpm.a, _xlpm.b))))))</f>
        <v>-0.49092047589229804</v>
      </c>
      <c r="BW170" s="14">
        <f t="shared" ca="1" si="8"/>
        <v>-2.0122573561035231</v>
      </c>
    </row>
    <row r="171" spans="1:75" x14ac:dyDescent="0.45">
      <c r="A171" s="2" t="s">
        <v>360</v>
      </c>
      <c r="B171" t="s">
        <v>361</v>
      </c>
      <c r="C171" t="s">
        <v>19</v>
      </c>
      <c r="D171" t="s">
        <v>29</v>
      </c>
      <c r="E171">
        <v>409.6</v>
      </c>
      <c r="F171">
        <v>405.5</v>
      </c>
      <c r="G171">
        <v>400.8</v>
      </c>
      <c r="H171">
        <v>403.4</v>
      </c>
      <c r="I171">
        <v>405</v>
      </c>
      <c r="J171">
        <v>405.2</v>
      </c>
      <c r="K171">
        <v>397.2</v>
      </c>
      <c r="L171">
        <v>373</v>
      </c>
      <c r="M171">
        <v>372.3</v>
      </c>
      <c r="N171">
        <v>382.2</v>
      </c>
      <c r="O171">
        <v>376.9</v>
      </c>
      <c r="P171">
        <v>380.8</v>
      </c>
      <c r="Q171">
        <v>382.5</v>
      </c>
      <c r="R171">
        <v>375.7</v>
      </c>
      <c r="S171">
        <v>374.7</v>
      </c>
      <c r="T171">
        <v>376</v>
      </c>
      <c r="U171">
        <v>374.5</v>
      </c>
      <c r="V171">
        <v>378</v>
      </c>
      <c r="W171">
        <v>370.9</v>
      </c>
      <c r="X171">
        <v>375</v>
      </c>
      <c r="Y171">
        <v>375.1</v>
      </c>
      <c r="Z171">
        <v>370.6</v>
      </c>
      <c r="AA171">
        <v>363.7</v>
      </c>
      <c r="AB171">
        <v>356.2</v>
      </c>
      <c r="AC171">
        <v>368.9</v>
      </c>
      <c r="AD171">
        <v>363.8</v>
      </c>
      <c r="AE171">
        <v>371</v>
      </c>
      <c r="AF171">
        <v>375.5</v>
      </c>
      <c r="AG171">
        <v>371</v>
      </c>
      <c r="AH171">
        <v>368.2</v>
      </c>
      <c r="AI171">
        <v>377</v>
      </c>
      <c r="AJ171">
        <v>375.8</v>
      </c>
      <c r="AK171">
        <v>380.5</v>
      </c>
      <c r="AL171">
        <v>382</v>
      </c>
      <c r="AM171">
        <v>380</v>
      </c>
      <c r="AN171">
        <v>381.8</v>
      </c>
      <c r="AO171">
        <v>372.5</v>
      </c>
      <c r="AP171">
        <v>366.6</v>
      </c>
      <c r="AQ171">
        <v>357.4</v>
      </c>
      <c r="AR171">
        <v>342.6</v>
      </c>
      <c r="AS171">
        <v>333.6</v>
      </c>
      <c r="AT171">
        <v>329.1</v>
      </c>
      <c r="AU171">
        <v>333.1</v>
      </c>
      <c r="AV171">
        <v>330</v>
      </c>
      <c r="AW171">
        <v>336.7</v>
      </c>
      <c r="AX171">
        <v>330.4</v>
      </c>
      <c r="AY171">
        <v>324.89999999999998</v>
      </c>
      <c r="AZ171">
        <v>316.8</v>
      </c>
      <c r="BA171">
        <v>302.10000000000002</v>
      </c>
      <c r="BB171">
        <v>305.89999999999998</v>
      </c>
      <c r="BC171">
        <v>301.10000000000002</v>
      </c>
      <c r="BD171">
        <v>299.10000000000002</v>
      </c>
      <c r="BE171">
        <v>280.39999999999998</v>
      </c>
      <c r="BF171">
        <v>270.60000000000002</v>
      </c>
      <c r="BG171">
        <v>276</v>
      </c>
      <c r="BH171">
        <v>270.39999999999998</v>
      </c>
      <c r="BI171">
        <v>268</v>
      </c>
      <c r="BJ171">
        <v>278.5</v>
      </c>
      <c r="BK171">
        <v>283.7</v>
      </c>
      <c r="BL171">
        <v>296</v>
      </c>
      <c r="BM171">
        <v>295.60000000000002</v>
      </c>
      <c r="BN171">
        <v>287.10000000000002</v>
      </c>
      <c r="BO171">
        <v>268.39999999999998</v>
      </c>
      <c r="BP171">
        <v>268.39999999999998</v>
      </c>
      <c r="BQ171">
        <v>275.8</v>
      </c>
      <c r="BR171" s="12">
        <f t="shared" si="6"/>
        <v>-0.32666015625</v>
      </c>
      <c r="BS171" s="13" cm="1">
        <f t="array" aca="1" ref="BS171" ca="1">_xlfn.PERCENTILE.INC((OFFSET(E171,0,1,1,COLUMNS(E171:BQ171)-1) - E171:BP171) / E171:BP171, 0.05) * SQRT(COUNT(E171:BQ171) - 1)</f>
        <v>-0.36522252463075033</v>
      </c>
      <c r="BT171" s="12" cm="1">
        <f t="array" aca="1" ref="BT171" ca="1">_xlfn.STDEV.P((E171:BP171 - OFFSET(E171:BP171,0,1)) / OFFSET(E171:BP171,0,1)) * SQRT(COUNT(E171:BQ171)-1)</f>
        <v>0.18349774061482152</v>
      </c>
      <c r="BU171" s="12">
        <f t="shared" ca="1" si="7"/>
        <v>0.18492576013339027</v>
      </c>
      <c r="BV171" s="12" cm="1">
        <f t="array" ref="BV171">-(MAX(1 - (E171:BQ171 / _xlfn.SCAN(E171, E171:BQ171, _xlfn.LAMBDA(_xlpm.a,_xlpm.b, MAX(_xlpm.a, _xlpm.b))))))</f>
        <v>-0.345703125</v>
      </c>
      <c r="BW171" s="14">
        <f t="shared" ca="1" si="8"/>
        <v>-1.7580860768953204</v>
      </c>
    </row>
    <row r="172" spans="1:75" x14ac:dyDescent="0.45">
      <c r="A172" s="2" t="s">
        <v>362</v>
      </c>
      <c r="B172" t="s">
        <v>363</v>
      </c>
      <c r="C172" t="s">
        <v>37</v>
      </c>
      <c r="D172" t="s">
        <v>8</v>
      </c>
      <c r="E172">
        <v>8.8550000000000004</v>
      </c>
      <c r="F172">
        <v>8.8949999999999996</v>
      </c>
      <c r="G172">
        <v>8.7750000000000004</v>
      </c>
      <c r="H172">
        <v>8.5950000000000006</v>
      </c>
      <c r="I172">
        <v>8.6</v>
      </c>
      <c r="J172">
        <v>8.8000000000000007</v>
      </c>
      <c r="K172">
        <v>9.1150000000000002</v>
      </c>
      <c r="L172">
        <v>9</v>
      </c>
      <c r="M172">
        <v>8.9350000000000005</v>
      </c>
      <c r="N172">
        <v>8.8550000000000004</v>
      </c>
      <c r="O172">
        <v>8.7349999999999994</v>
      </c>
      <c r="P172">
        <v>8.73</v>
      </c>
      <c r="Q172">
        <v>8.875</v>
      </c>
      <c r="R172">
        <v>8.77</v>
      </c>
      <c r="S172">
        <v>8.6199999999999992</v>
      </c>
      <c r="T172">
        <v>8.66</v>
      </c>
      <c r="U172">
        <v>8.66</v>
      </c>
      <c r="V172">
        <v>8.59</v>
      </c>
      <c r="W172">
        <v>8.33</v>
      </c>
      <c r="X172">
        <v>8.5150000000000006</v>
      </c>
      <c r="Y172">
        <v>8.6199999999999992</v>
      </c>
      <c r="Z172">
        <v>8.41</v>
      </c>
      <c r="AA172">
        <v>8.15</v>
      </c>
      <c r="AB172">
        <v>8.1649999999999991</v>
      </c>
      <c r="AC172">
        <v>8.2899999999999991</v>
      </c>
      <c r="AD172">
        <v>8.33</v>
      </c>
      <c r="AE172">
        <v>8.24</v>
      </c>
      <c r="AF172">
        <v>8.31</v>
      </c>
      <c r="AG172">
        <v>8.4</v>
      </c>
      <c r="AH172">
        <v>8.4499999999999993</v>
      </c>
      <c r="AI172">
        <v>8.44</v>
      </c>
      <c r="AJ172">
        <v>8.41</v>
      </c>
      <c r="AK172">
        <v>8.4450000000000003</v>
      </c>
      <c r="AL172">
        <v>8.5449999999999999</v>
      </c>
      <c r="AM172">
        <v>8.6950000000000003</v>
      </c>
      <c r="AN172">
        <v>8.7449999999999992</v>
      </c>
      <c r="AO172">
        <v>8.5299999999999994</v>
      </c>
      <c r="AP172">
        <v>8.2949999999999999</v>
      </c>
      <c r="AQ172">
        <v>7.8550000000000004</v>
      </c>
      <c r="AR172">
        <v>7.7850000000000001</v>
      </c>
      <c r="AS172">
        <v>7.81</v>
      </c>
      <c r="AT172">
        <v>7.625</v>
      </c>
      <c r="AU172">
        <v>7.36</v>
      </c>
      <c r="AV172">
        <v>7.2750000000000004</v>
      </c>
      <c r="AW172">
        <v>7.2450000000000001</v>
      </c>
      <c r="AX172">
        <v>7.1950000000000003</v>
      </c>
      <c r="AY172">
        <v>6.83</v>
      </c>
      <c r="AZ172">
        <v>6.67</v>
      </c>
      <c r="BA172">
        <v>6.2</v>
      </c>
      <c r="BB172">
        <v>5.46</v>
      </c>
      <c r="BC172">
        <v>5.4</v>
      </c>
      <c r="BD172">
        <v>4.8920000000000003</v>
      </c>
      <c r="BE172">
        <v>5.46</v>
      </c>
      <c r="BF172">
        <v>4.8959999999999999</v>
      </c>
      <c r="BG172">
        <v>4.4820000000000002</v>
      </c>
      <c r="BH172">
        <v>4.13</v>
      </c>
      <c r="BI172">
        <v>4.0780000000000003</v>
      </c>
      <c r="BJ172">
        <v>4.2320000000000002</v>
      </c>
      <c r="BK172">
        <v>4.22</v>
      </c>
      <c r="BL172">
        <v>4.7300000000000004</v>
      </c>
      <c r="BM172">
        <v>4.8719999999999999</v>
      </c>
      <c r="BN172">
        <v>5.14</v>
      </c>
      <c r="BO172">
        <v>4.9660000000000002</v>
      </c>
      <c r="BP172">
        <v>4.7220000000000004</v>
      </c>
      <c r="BQ172">
        <v>4.6500000000000004</v>
      </c>
      <c r="BR172" s="12">
        <f t="shared" si="6"/>
        <v>-0.47487295313382266</v>
      </c>
      <c r="BS172" s="13" cm="1">
        <f t="array" aca="1" ref="BS172" ca="1">_xlfn.PERCENTILE.INC((OFFSET(E172,0,1,1,COLUMNS(E172:BQ172)-1) - E172:BP172) / E172:BP172, 0.05) * SQRT(COUNT(E172:BQ172) - 1)</f>
        <v>-0.66924364123159263</v>
      </c>
      <c r="BT172" s="12" cm="1">
        <f t="array" aca="1" ref="BT172" ca="1">_xlfn.STDEV.P((E172:BP172 - OFFSET(E172:BP172,0,1)) / OFFSET(E172:BP172,0,1)) * SQRT(COUNT(E172:BQ172)-1)</f>
        <v>0.32595456736813766</v>
      </c>
      <c r="BU172" s="12">
        <f t="shared" ca="1" si="7"/>
        <v>0.32849121704463363</v>
      </c>
      <c r="BV172" s="12" cm="1">
        <f t="array" ref="BV172">-(MAX(1 - (E172:BQ172 / _xlfn.SCAN(E172, E172:BQ172, _xlfn.LAMBDA(_xlpm.a,_xlpm.b, MAX(_xlpm.a, _xlpm.b))))))</f>
        <v>-0.55260559517279206</v>
      </c>
      <c r="BW172" s="14">
        <f t="shared" ca="1" si="8"/>
        <v>-1.4444271286088202</v>
      </c>
    </row>
    <row r="173" spans="1:75" x14ac:dyDescent="0.45">
      <c r="A173" s="2" t="s">
        <v>364</v>
      </c>
      <c r="B173" t="s">
        <v>365</v>
      </c>
      <c r="C173" t="s">
        <v>37</v>
      </c>
      <c r="D173" t="s">
        <v>8</v>
      </c>
      <c r="E173">
        <v>29.130099999999999</v>
      </c>
      <c r="F173">
        <v>29.421900000000001</v>
      </c>
      <c r="G173">
        <v>29.046800000000001</v>
      </c>
      <c r="H173">
        <v>28.734200000000001</v>
      </c>
      <c r="I173">
        <v>28.609200000000001</v>
      </c>
      <c r="J173">
        <v>29.484400000000001</v>
      </c>
      <c r="K173">
        <v>29.942799999999998</v>
      </c>
      <c r="L173">
        <v>35.839700000000001</v>
      </c>
      <c r="M173">
        <v>33.964300000000001</v>
      </c>
      <c r="N173">
        <v>35.631300000000003</v>
      </c>
      <c r="O173">
        <v>35.027000000000001</v>
      </c>
      <c r="P173">
        <v>35.3187</v>
      </c>
      <c r="Q173">
        <v>35.568800000000003</v>
      </c>
      <c r="R173">
        <v>35.714599999999997</v>
      </c>
      <c r="S173">
        <v>39.069400000000002</v>
      </c>
      <c r="T173">
        <v>38.965200000000003</v>
      </c>
      <c r="U173">
        <v>37.965000000000003</v>
      </c>
      <c r="V173">
        <v>37.298299999999998</v>
      </c>
      <c r="W173">
        <v>38.319299999999998</v>
      </c>
      <c r="X173">
        <v>38.235900000000001</v>
      </c>
      <c r="Y173">
        <v>37.735799999999998</v>
      </c>
      <c r="Z173">
        <v>36.256399999999999</v>
      </c>
      <c r="AA173">
        <v>35.3187</v>
      </c>
      <c r="AB173">
        <v>35.3187</v>
      </c>
      <c r="AC173">
        <v>37.2774</v>
      </c>
      <c r="AD173">
        <v>37.194099999999999</v>
      </c>
      <c r="AE173">
        <v>37.923400000000001</v>
      </c>
      <c r="AF173">
        <v>37.298299999999998</v>
      </c>
      <c r="AG173">
        <v>36.110500000000002</v>
      </c>
      <c r="AH173">
        <v>37.298299999999998</v>
      </c>
      <c r="AI173">
        <v>38.0276</v>
      </c>
      <c r="AJ173">
        <v>37.673299999999998</v>
      </c>
      <c r="AK173">
        <v>37.2149</v>
      </c>
      <c r="AL173">
        <v>37.527500000000003</v>
      </c>
      <c r="AM173">
        <v>39.444499999999998</v>
      </c>
      <c r="AN173">
        <v>43.966099999999997</v>
      </c>
      <c r="AO173">
        <v>42.2575</v>
      </c>
      <c r="AP173">
        <v>42.5075</v>
      </c>
      <c r="AQ173">
        <v>37.756700000000002</v>
      </c>
      <c r="AR173">
        <v>38.777700000000003</v>
      </c>
      <c r="AS173">
        <v>40.840600000000002</v>
      </c>
      <c r="AT173">
        <v>39.381999999999998</v>
      </c>
      <c r="AU173">
        <v>38.0276</v>
      </c>
      <c r="AV173">
        <v>36.131399999999999</v>
      </c>
      <c r="AW173">
        <v>34.089399999999998</v>
      </c>
      <c r="AX173">
        <v>33.318399999999997</v>
      </c>
      <c r="AY173">
        <v>30.838799999999999</v>
      </c>
      <c r="AZ173">
        <v>29.796900000000001</v>
      </c>
      <c r="BA173">
        <v>26.2547</v>
      </c>
      <c r="BB173">
        <v>24.608499999999999</v>
      </c>
      <c r="BC173">
        <v>25.608699999999999</v>
      </c>
      <c r="BD173">
        <v>20.857900000000001</v>
      </c>
      <c r="BE173">
        <v>23.504200000000001</v>
      </c>
      <c r="BF173">
        <v>21.045400000000001</v>
      </c>
      <c r="BG173">
        <v>22.087199999999999</v>
      </c>
      <c r="BH173">
        <v>21.3996</v>
      </c>
      <c r="BI173">
        <v>21.378799999999998</v>
      </c>
      <c r="BJ173">
        <v>20.795300000000001</v>
      </c>
      <c r="BK173">
        <v>21.420400000000001</v>
      </c>
      <c r="BL173">
        <v>22.691500000000001</v>
      </c>
      <c r="BM173">
        <v>23.337399999999999</v>
      </c>
      <c r="BN173">
        <v>24.1709</v>
      </c>
      <c r="BO173">
        <v>23.024899999999999</v>
      </c>
      <c r="BP173">
        <v>22.962399999999999</v>
      </c>
      <c r="BQ173">
        <v>23.6083</v>
      </c>
      <c r="BR173" s="12">
        <f t="shared" si="6"/>
        <v>-0.18955650684343683</v>
      </c>
      <c r="BS173" s="13" cm="1">
        <f t="array" aca="1" ref="BS173" ca="1">_xlfn.PERCENTILE.INC((OFFSET(E173,0,1,1,COLUMNS(E173:BQ173)-1) - E173:BP173) / E173:BP173, 0.05) * SQRT(COUNT(E173:BQ173) - 1)</f>
        <v>-0.80066102624246149</v>
      </c>
      <c r="BT173" s="12" cm="1">
        <f t="array" aca="1" ref="BT173" ca="1">_xlfn.STDEV.P((E173:BP173 - OFFSET(E173:BP173,0,1)) / OFFSET(E173:BP173,0,1)) * SQRT(COUNT(E173:BQ173)-1)</f>
        <v>0.46589411758076782</v>
      </c>
      <c r="BU173" s="12">
        <f t="shared" ca="1" si="7"/>
        <v>0.4695198074190326</v>
      </c>
      <c r="BV173" s="12" cm="1">
        <f t="array" ref="BV173">-(MAX(1 - (E173:BQ173 / _xlfn.SCAN(E173, E173:BQ173, _xlfn.LAMBDA(_xlpm.a,_xlpm.b, MAX(_xlpm.a, _xlpm.b))))))</f>
        <v>-0.52701513211315076</v>
      </c>
      <c r="BW173" s="14">
        <f t="shared" ca="1" si="8"/>
        <v>-0.39816165628651634</v>
      </c>
    </row>
    <row r="174" spans="1:75" x14ac:dyDescent="0.45">
      <c r="A174" s="2" t="s">
        <v>366</v>
      </c>
      <c r="B174" t="s">
        <v>367</v>
      </c>
      <c r="C174" t="s">
        <v>19</v>
      </c>
      <c r="D174" t="s">
        <v>8</v>
      </c>
      <c r="E174">
        <v>73.14</v>
      </c>
      <c r="F174">
        <v>74.22</v>
      </c>
      <c r="G174">
        <v>73.319999999999993</v>
      </c>
      <c r="H174">
        <v>73.05</v>
      </c>
      <c r="I174">
        <v>74.22</v>
      </c>
      <c r="J174">
        <v>74.41</v>
      </c>
      <c r="K174">
        <v>74.36</v>
      </c>
      <c r="L174">
        <v>74.569999999999993</v>
      </c>
      <c r="M174">
        <v>73.63</v>
      </c>
      <c r="N174">
        <v>73.3</v>
      </c>
      <c r="O174">
        <v>72.19</v>
      </c>
      <c r="P174">
        <v>71.17</v>
      </c>
      <c r="Q174">
        <v>71.06</v>
      </c>
      <c r="R174">
        <v>71.64</v>
      </c>
      <c r="S174">
        <v>71.41</v>
      </c>
      <c r="T174">
        <v>70.95</v>
      </c>
      <c r="U174">
        <v>69.69</v>
      </c>
      <c r="V174">
        <v>69.41</v>
      </c>
      <c r="W174">
        <v>67.7</v>
      </c>
      <c r="X174">
        <v>66.819999999999993</v>
      </c>
      <c r="Y174">
        <v>66.55</v>
      </c>
      <c r="Z174">
        <v>65.56</v>
      </c>
      <c r="AA174">
        <v>64.34</v>
      </c>
      <c r="AB174">
        <v>64.38</v>
      </c>
      <c r="AC174">
        <v>64.95</v>
      </c>
      <c r="AD174">
        <v>66.22</v>
      </c>
      <c r="AE174">
        <v>66.33</v>
      </c>
      <c r="AF174">
        <v>64.69</v>
      </c>
      <c r="AG174">
        <v>63.81</v>
      </c>
      <c r="AH174">
        <v>64.41</v>
      </c>
      <c r="AI174">
        <v>67.069999999999993</v>
      </c>
      <c r="AJ174">
        <v>66.59</v>
      </c>
      <c r="AK174">
        <v>65.86</v>
      </c>
      <c r="AL174">
        <v>66.510000000000005</v>
      </c>
      <c r="AM174">
        <v>65.2</v>
      </c>
      <c r="AN174">
        <v>65.45</v>
      </c>
      <c r="AO174">
        <v>65.31</v>
      </c>
      <c r="AP174">
        <v>64.510000000000005</v>
      </c>
      <c r="AQ174">
        <v>61.44</v>
      </c>
      <c r="AR174">
        <v>61.03</v>
      </c>
      <c r="AS174">
        <v>61.78</v>
      </c>
      <c r="AT174">
        <v>59.84</v>
      </c>
      <c r="AU174">
        <v>58.93</v>
      </c>
      <c r="AV174">
        <v>58</v>
      </c>
      <c r="AW174">
        <v>57.76</v>
      </c>
      <c r="AX174">
        <v>58.57</v>
      </c>
      <c r="AY174">
        <v>58.07</v>
      </c>
      <c r="AZ174">
        <v>57.22</v>
      </c>
      <c r="BA174">
        <v>51.02</v>
      </c>
      <c r="BB174">
        <v>50.33</v>
      </c>
      <c r="BC174">
        <v>50.65</v>
      </c>
      <c r="BD174">
        <v>44.08</v>
      </c>
      <c r="BE174">
        <v>45.42</v>
      </c>
      <c r="BF174">
        <v>40.090000000000003</v>
      </c>
      <c r="BG174">
        <v>40.354999999999997</v>
      </c>
      <c r="BH174">
        <v>39.134999999999998</v>
      </c>
      <c r="BI174">
        <v>37.659999999999997</v>
      </c>
      <c r="BJ174">
        <v>41.37</v>
      </c>
      <c r="BK174">
        <v>39.799999999999997</v>
      </c>
      <c r="BL174">
        <v>45.56</v>
      </c>
      <c r="BM174">
        <v>46.75</v>
      </c>
      <c r="BN174">
        <v>47.3</v>
      </c>
      <c r="BO174">
        <v>45.515000000000001</v>
      </c>
      <c r="BP174">
        <v>45.73</v>
      </c>
      <c r="BQ174">
        <v>47.115000000000002</v>
      </c>
      <c r="BR174" s="12">
        <f t="shared" si="6"/>
        <v>-0.35582444626743231</v>
      </c>
      <c r="BS174" s="13" cm="1">
        <f t="array" aca="1" ref="BS174" ca="1">_xlfn.PERCENTILE.INC((OFFSET(E174,0,1,1,COLUMNS(E174:BQ174)-1) - E174:BP174) / E174:BP174, 0.05) * SQRT(COUNT(E174:BQ174) - 1)</f>
        <v>-0.36914898938604462</v>
      </c>
      <c r="BT174" s="12" cm="1">
        <f t="array" aca="1" ref="BT174" ca="1">_xlfn.STDEV.P((E174:BP174 - OFFSET(E174:BP174,0,1)) / OFFSET(E174:BP174,0,1)) * SQRT(COUNT(E174:BQ174)-1)</f>
        <v>0.30829704011069758</v>
      </c>
      <c r="BU174" s="12">
        <f t="shared" ca="1" si="7"/>
        <v>0.31069627505124753</v>
      </c>
      <c r="BV174" s="12" cm="1">
        <f t="array" ref="BV174">-(MAX(1 - (E174:BQ174 / _xlfn.SCAN(E174, E174:BQ174, _xlfn.LAMBDA(_xlpm.a,_xlpm.b, MAX(_xlpm.a, _xlpm.b))))))</f>
        <v>-0.49497116803003893</v>
      </c>
      <c r="BW174" s="14">
        <f t="shared" ca="1" si="8"/>
        <v>-1.1410071040831018</v>
      </c>
    </row>
    <row r="175" spans="1:75" x14ac:dyDescent="0.45">
      <c r="A175" s="2" t="s">
        <v>368</v>
      </c>
      <c r="B175" t="s">
        <v>369</v>
      </c>
      <c r="C175" t="s">
        <v>37</v>
      </c>
      <c r="D175" t="s">
        <v>8</v>
      </c>
      <c r="E175">
        <v>52.83</v>
      </c>
      <c r="F175">
        <v>53.58</v>
      </c>
      <c r="G175">
        <v>52.94</v>
      </c>
      <c r="H175">
        <v>52.68</v>
      </c>
      <c r="I175">
        <v>52.66</v>
      </c>
      <c r="J175">
        <v>52.78</v>
      </c>
      <c r="K175">
        <v>52.4</v>
      </c>
      <c r="L175">
        <v>52.16</v>
      </c>
      <c r="M175">
        <v>51.93</v>
      </c>
      <c r="N175">
        <v>52.17</v>
      </c>
      <c r="O175">
        <v>50.96</v>
      </c>
      <c r="P175">
        <v>50.59</v>
      </c>
      <c r="Q175">
        <v>50.75</v>
      </c>
      <c r="R175">
        <v>50.49</v>
      </c>
      <c r="S175">
        <v>50.21</v>
      </c>
      <c r="T175">
        <v>50.08</v>
      </c>
      <c r="U175">
        <v>49.954999999999998</v>
      </c>
      <c r="V175">
        <v>49.91</v>
      </c>
      <c r="W175">
        <v>48.87</v>
      </c>
      <c r="X175">
        <v>49.42</v>
      </c>
      <c r="Y175">
        <v>49.505000000000003</v>
      </c>
      <c r="Z175">
        <v>48.89</v>
      </c>
      <c r="AA175">
        <v>48.045000000000002</v>
      </c>
      <c r="AB175">
        <v>48.34</v>
      </c>
      <c r="AC175">
        <v>49.29</v>
      </c>
      <c r="AD175">
        <v>49.61</v>
      </c>
      <c r="AE175">
        <v>50.41</v>
      </c>
      <c r="AF175">
        <v>51.83</v>
      </c>
      <c r="AG175">
        <v>51.64</v>
      </c>
      <c r="AH175">
        <v>52.73</v>
      </c>
      <c r="AI175">
        <v>53.58</v>
      </c>
      <c r="AJ175">
        <v>53.57</v>
      </c>
      <c r="AK175">
        <v>53.68</v>
      </c>
      <c r="AL175">
        <v>54.18</v>
      </c>
      <c r="AM175">
        <v>53.67</v>
      </c>
      <c r="AN175">
        <v>53.75</v>
      </c>
      <c r="AO175">
        <v>53.26</v>
      </c>
      <c r="AP175">
        <v>53.22</v>
      </c>
      <c r="AQ175">
        <v>51.2</v>
      </c>
      <c r="AR175">
        <v>48.7</v>
      </c>
      <c r="AS175">
        <v>48.215000000000003</v>
      </c>
      <c r="AT175">
        <v>45.384999999999998</v>
      </c>
      <c r="AU175">
        <v>43.784999999999997</v>
      </c>
      <c r="AV175">
        <v>43.454999999999998</v>
      </c>
      <c r="AW175">
        <v>42.81</v>
      </c>
      <c r="AX175">
        <v>42.25</v>
      </c>
      <c r="AY175">
        <v>40.515000000000001</v>
      </c>
      <c r="AZ175">
        <v>38.515000000000001</v>
      </c>
      <c r="BA175">
        <v>33.784999999999997</v>
      </c>
      <c r="BB175">
        <v>34.630000000000003</v>
      </c>
      <c r="BC175">
        <v>35.659999999999997</v>
      </c>
      <c r="BD175">
        <v>31</v>
      </c>
      <c r="BE175">
        <v>31.73</v>
      </c>
      <c r="BF175">
        <v>27.44</v>
      </c>
      <c r="BG175">
        <v>29.2</v>
      </c>
      <c r="BH175">
        <v>26.4</v>
      </c>
      <c r="BI175">
        <v>27.184999999999999</v>
      </c>
      <c r="BJ175">
        <v>27.44</v>
      </c>
      <c r="BK175">
        <v>25.425000000000001</v>
      </c>
      <c r="BL175">
        <v>27.78</v>
      </c>
      <c r="BM175">
        <v>30</v>
      </c>
      <c r="BN175">
        <v>30.98</v>
      </c>
      <c r="BO175">
        <v>29.875</v>
      </c>
      <c r="BP175">
        <v>28.25</v>
      </c>
      <c r="BQ175">
        <v>27.51</v>
      </c>
      <c r="BR175" s="12">
        <f t="shared" si="6"/>
        <v>-0.47927314026121515</v>
      </c>
      <c r="BS175" s="13" cm="1">
        <f t="array" aca="1" ref="BS175" ca="1">_xlfn.PERCENTILE.INC((OFFSET(E175,0,1,1,COLUMNS(E175:BQ175)-1) - E175:BP175) / E175:BP175, 0.05) * SQRT(COUNT(E175:BQ175) - 1)</f>
        <v>-0.7401743280482449</v>
      </c>
      <c r="BT175" s="12" cm="1">
        <f t="array" aca="1" ref="BT175" ca="1">_xlfn.STDEV.P((E175:BP175 - OFFSET(E175:BP175,0,1)) / OFFSET(E175:BP175,0,1)) * SQRT(COUNT(E175:BQ175)-1)</f>
        <v>0.34776474900657822</v>
      </c>
      <c r="BU175" s="12">
        <f t="shared" ca="1" si="7"/>
        <v>0.3504711302829232</v>
      </c>
      <c r="BV175" s="12" cm="1">
        <f t="array" ref="BV175">-(MAX(1 - (E175:BQ175 / _xlfn.SCAN(E175, E175:BQ175, _xlfn.LAMBDA(_xlpm.a,_xlpm.b, MAX(_xlpm.a, _xlpm.b))))))</f>
        <v>-0.53073089700996678</v>
      </c>
      <c r="BW175" s="14">
        <f t="shared" ca="1" si="8"/>
        <v>-1.3664921711742921</v>
      </c>
    </row>
    <row r="176" spans="1:75" x14ac:dyDescent="0.45">
      <c r="A176" s="2" t="s">
        <v>370</v>
      </c>
      <c r="B176" t="s">
        <v>371</v>
      </c>
      <c r="C176" t="s">
        <v>7</v>
      </c>
      <c r="D176" t="s">
        <v>8</v>
      </c>
      <c r="E176">
        <v>48.48</v>
      </c>
      <c r="F176">
        <v>48.76</v>
      </c>
      <c r="G176">
        <v>48.03</v>
      </c>
      <c r="H176">
        <v>47.7</v>
      </c>
      <c r="I176">
        <v>48.28</v>
      </c>
      <c r="J176">
        <v>48.87</v>
      </c>
      <c r="K176">
        <v>49.47</v>
      </c>
      <c r="L176">
        <v>49.61</v>
      </c>
      <c r="M176">
        <v>48.82</v>
      </c>
      <c r="N176">
        <v>48.78</v>
      </c>
      <c r="O176">
        <v>48.27</v>
      </c>
      <c r="P176">
        <v>48.42</v>
      </c>
      <c r="Q176">
        <v>48.81</v>
      </c>
      <c r="R176">
        <v>49.06</v>
      </c>
      <c r="S176">
        <v>49.02</v>
      </c>
      <c r="T176">
        <v>49.09</v>
      </c>
      <c r="U176">
        <v>47.59</v>
      </c>
      <c r="V176">
        <v>48.73</v>
      </c>
      <c r="W176">
        <v>47.79</v>
      </c>
      <c r="X176">
        <v>47.84</v>
      </c>
      <c r="Y176">
        <v>47.86</v>
      </c>
      <c r="Z176">
        <v>47.21</v>
      </c>
      <c r="AA176">
        <v>46.88</v>
      </c>
      <c r="AB176">
        <v>47.24</v>
      </c>
      <c r="AC176">
        <v>48.18</v>
      </c>
      <c r="AD176">
        <v>49.72</v>
      </c>
      <c r="AE176">
        <v>49.84</v>
      </c>
      <c r="AF176">
        <v>49.46</v>
      </c>
      <c r="AG176">
        <v>49.46</v>
      </c>
      <c r="AH176">
        <v>49.9</v>
      </c>
      <c r="AI176">
        <v>50.38</v>
      </c>
      <c r="AJ176">
        <v>49.4</v>
      </c>
      <c r="AK176">
        <v>49.75</v>
      </c>
      <c r="AL176">
        <v>49.79</v>
      </c>
      <c r="AM176">
        <v>48.78</v>
      </c>
      <c r="AN176">
        <v>49</v>
      </c>
      <c r="AO176">
        <v>49.33</v>
      </c>
      <c r="AP176">
        <v>49.07</v>
      </c>
      <c r="AQ176">
        <v>46.33</v>
      </c>
      <c r="AR176">
        <v>44.93</v>
      </c>
      <c r="AS176">
        <v>43.81</v>
      </c>
      <c r="AT176">
        <v>42.2</v>
      </c>
      <c r="AU176">
        <v>40.409999999999997</v>
      </c>
      <c r="AV176">
        <v>40</v>
      </c>
      <c r="AW176">
        <v>41</v>
      </c>
      <c r="AX176">
        <v>43.25</v>
      </c>
      <c r="AY176">
        <v>42.8</v>
      </c>
      <c r="AZ176">
        <v>42.08</v>
      </c>
      <c r="BA176">
        <v>38.380000000000003</v>
      </c>
      <c r="BB176">
        <v>38.299999999999997</v>
      </c>
      <c r="BC176">
        <v>37.42</v>
      </c>
      <c r="BD176">
        <v>33.99</v>
      </c>
      <c r="BE176">
        <v>33.9</v>
      </c>
      <c r="BF176">
        <v>31.34</v>
      </c>
      <c r="BG176">
        <v>30.9</v>
      </c>
      <c r="BH176">
        <v>29.9</v>
      </c>
      <c r="BI176">
        <v>30.23</v>
      </c>
      <c r="BJ176">
        <v>32.22</v>
      </c>
      <c r="BK176">
        <v>29.68</v>
      </c>
      <c r="BL176">
        <v>32.26</v>
      </c>
      <c r="BM176">
        <v>32.74</v>
      </c>
      <c r="BN176">
        <v>33.29</v>
      </c>
      <c r="BO176">
        <v>31.42</v>
      </c>
      <c r="BP176">
        <v>32.49</v>
      </c>
      <c r="BQ176">
        <v>33.83</v>
      </c>
      <c r="BR176" s="12">
        <f t="shared" si="6"/>
        <v>-0.30218646864686466</v>
      </c>
      <c r="BS176" s="13" cm="1">
        <f t="array" aca="1" ref="BS176" ca="1">_xlfn.PERCENTILE.INC((OFFSET(E176,0,1,1,COLUMNS(E176:BQ176)-1) - E176:BP176) / E176:BP176, 0.05) * SQRT(COUNT(E176:BQ176) - 1)</f>
        <v>-0.58091795440267002</v>
      </c>
      <c r="BT176" s="12" cm="1">
        <f t="array" aca="1" ref="BT176" ca="1">_xlfn.STDEV.P((E176:BP176 - OFFSET(E176:BP176,0,1)) / OFFSET(E176:BP176,0,1)) * SQRT(COUNT(E176:BQ176)-1)</f>
        <v>0.26132427656406848</v>
      </c>
      <c r="BU176" s="12">
        <f t="shared" ca="1" si="7"/>
        <v>0.26335795919339677</v>
      </c>
      <c r="BV176" s="12" cm="1">
        <f t="array" ref="BV176">-(MAX(1 - (E176:BQ176 / _xlfn.SCAN(E176, E176:BQ176, _xlfn.LAMBDA(_xlpm.a,_xlpm.b, MAX(_xlpm.a, _xlpm.b))))))</f>
        <v>-0.41087733227471224</v>
      </c>
      <c r="BW176" s="14">
        <f t="shared" ca="1" si="8"/>
        <v>-1.1408474529554047</v>
      </c>
    </row>
    <row r="177" spans="1:75" x14ac:dyDescent="0.45">
      <c r="A177" s="2" t="s">
        <v>372</v>
      </c>
      <c r="B177" t="s">
        <v>373</v>
      </c>
      <c r="C177" t="s">
        <v>22</v>
      </c>
      <c r="D177" t="s">
        <v>29</v>
      </c>
      <c r="E177">
        <v>2065</v>
      </c>
      <c r="F177">
        <v>2092</v>
      </c>
      <c r="G177">
        <v>2094</v>
      </c>
      <c r="H177">
        <v>2068</v>
      </c>
      <c r="I177">
        <v>2052</v>
      </c>
      <c r="J177">
        <v>2030</v>
      </c>
      <c r="K177">
        <v>2042</v>
      </c>
      <c r="L177">
        <v>2040</v>
      </c>
      <c r="M177">
        <v>2081</v>
      </c>
      <c r="N177">
        <v>2098</v>
      </c>
      <c r="O177">
        <v>2101</v>
      </c>
      <c r="P177">
        <v>2075</v>
      </c>
      <c r="Q177">
        <v>2086</v>
      </c>
      <c r="R177">
        <v>2075</v>
      </c>
      <c r="S177">
        <v>2070</v>
      </c>
      <c r="T177">
        <v>2070</v>
      </c>
      <c r="U177">
        <v>2028</v>
      </c>
      <c r="V177">
        <v>2039</v>
      </c>
      <c r="W177">
        <v>2010</v>
      </c>
      <c r="X177">
        <v>2005</v>
      </c>
      <c r="Y177">
        <v>2003</v>
      </c>
      <c r="Z177">
        <v>1971.5</v>
      </c>
      <c r="AA177">
        <v>1965</v>
      </c>
      <c r="AB177">
        <v>1979</v>
      </c>
      <c r="AC177">
        <v>1988</v>
      </c>
      <c r="AD177">
        <v>1996</v>
      </c>
      <c r="AE177">
        <v>2001</v>
      </c>
      <c r="AF177">
        <v>1979.5</v>
      </c>
      <c r="AG177">
        <v>1987</v>
      </c>
      <c r="AH177">
        <v>1970</v>
      </c>
      <c r="AI177">
        <v>1949</v>
      </c>
      <c r="AJ177">
        <v>1947</v>
      </c>
      <c r="AK177">
        <v>1935</v>
      </c>
      <c r="AL177">
        <v>1936</v>
      </c>
      <c r="AM177">
        <v>1911.5</v>
      </c>
      <c r="AN177">
        <v>1920</v>
      </c>
      <c r="AO177">
        <v>1927.5</v>
      </c>
      <c r="AP177">
        <v>1948.5</v>
      </c>
      <c r="AQ177">
        <v>2001</v>
      </c>
      <c r="AR177">
        <v>2050</v>
      </c>
      <c r="AS177">
        <v>2008</v>
      </c>
      <c r="AT177">
        <v>1982</v>
      </c>
      <c r="AU177">
        <v>1870</v>
      </c>
      <c r="AV177">
        <v>1910</v>
      </c>
      <c r="AW177">
        <v>1960.5</v>
      </c>
      <c r="AX177">
        <v>1986</v>
      </c>
      <c r="AY177">
        <v>1964</v>
      </c>
      <c r="AZ177">
        <v>1918</v>
      </c>
      <c r="BA177">
        <v>1840</v>
      </c>
      <c r="BB177">
        <v>1778.5</v>
      </c>
      <c r="BC177">
        <v>1763</v>
      </c>
      <c r="BD177">
        <v>1666.5</v>
      </c>
      <c r="BE177">
        <v>1682.5</v>
      </c>
      <c r="BF177">
        <v>1526.5</v>
      </c>
      <c r="BG177">
        <v>1396.5</v>
      </c>
      <c r="BH177">
        <v>1277</v>
      </c>
      <c r="BI177">
        <v>1358</v>
      </c>
      <c r="BJ177">
        <v>1422.5</v>
      </c>
      <c r="BK177">
        <v>1395</v>
      </c>
      <c r="BL177">
        <v>1410</v>
      </c>
      <c r="BM177">
        <v>1462.5</v>
      </c>
      <c r="BN177">
        <v>1502</v>
      </c>
      <c r="BO177">
        <v>1513.5</v>
      </c>
      <c r="BP177">
        <v>1554.5</v>
      </c>
      <c r="BQ177">
        <v>1629.5</v>
      </c>
      <c r="BR177" s="12">
        <f t="shared" si="6"/>
        <v>-0.21089588377723972</v>
      </c>
      <c r="BS177" s="13" cm="1">
        <f t="array" aca="1" ref="BS177" ca="1">_xlfn.PERCENTILE.INC((OFFSET(E177,0,1,1,COLUMNS(E177:BQ177)-1) - E177:BP177) / E177:BP177, 0.05) * SQRT(COUNT(E177:BQ177) - 1)</f>
        <v>-0.44994181896856161</v>
      </c>
      <c r="BT177" s="12" cm="1">
        <f t="array" aca="1" ref="BT177" ca="1">_xlfn.STDEV.P((E177:BP177 - OFFSET(E177:BP177,0,1)) / OFFSET(E177:BP177,0,1)) * SQRT(COUNT(E177:BQ177)-1)</f>
        <v>0.23368302830920426</v>
      </c>
      <c r="BU177" s="12">
        <f t="shared" ca="1" si="7"/>
        <v>0.23550160070396892</v>
      </c>
      <c r="BV177" s="12" cm="1">
        <f t="array" ref="BV177">-(MAX(1 - (E177:BQ177 / _xlfn.SCAN(E177, E177:BQ177, _xlfn.LAMBDA(_xlpm.a,_xlpm.b, MAX(_xlpm.a, _xlpm.b))))))</f>
        <v>-0.39219419324131366</v>
      </c>
      <c r="BW177" s="14">
        <f t="shared" ca="1" si="8"/>
        <v>-0.88513295954988869</v>
      </c>
    </row>
    <row r="178" spans="1:75" x14ac:dyDescent="0.45">
      <c r="A178" s="2" t="s">
        <v>374</v>
      </c>
      <c r="B178" t="s">
        <v>375</v>
      </c>
      <c r="C178" t="s">
        <v>19</v>
      </c>
      <c r="D178" t="s">
        <v>136</v>
      </c>
      <c r="E178">
        <v>15.62</v>
      </c>
      <c r="F178">
        <v>15.55</v>
      </c>
      <c r="G178">
        <v>15.61</v>
      </c>
      <c r="H178">
        <v>15.27</v>
      </c>
      <c r="I178">
        <v>15.01</v>
      </c>
      <c r="J178">
        <v>15.39</v>
      </c>
      <c r="K178">
        <v>15.6</v>
      </c>
      <c r="L178">
        <v>15.25</v>
      </c>
      <c r="M178">
        <v>15.61</v>
      </c>
      <c r="N178">
        <v>15.88</v>
      </c>
      <c r="O178">
        <v>18.52</v>
      </c>
      <c r="P178">
        <v>19.27</v>
      </c>
      <c r="Q178">
        <v>20.079999999999998</v>
      </c>
      <c r="R178">
        <v>19.649999999999999</v>
      </c>
      <c r="S178">
        <v>19.37</v>
      </c>
      <c r="T178">
        <v>19.64</v>
      </c>
      <c r="U178">
        <v>19.100000000000001</v>
      </c>
      <c r="V178">
        <v>18.87</v>
      </c>
      <c r="W178">
        <v>18.28</v>
      </c>
      <c r="X178">
        <v>18.52</v>
      </c>
      <c r="Y178">
        <v>18.739999999999998</v>
      </c>
      <c r="Z178">
        <v>18.16</v>
      </c>
      <c r="AA178">
        <v>18.03</v>
      </c>
      <c r="AB178">
        <v>17.399999999999999</v>
      </c>
      <c r="AC178">
        <v>17.149999999999999</v>
      </c>
      <c r="AD178">
        <v>17.13</v>
      </c>
      <c r="AE178">
        <v>16.89</v>
      </c>
      <c r="AF178">
        <v>16.899999999999999</v>
      </c>
      <c r="AG178">
        <v>16.61</v>
      </c>
      <c r="AH178">
        <v>17</v>
      </c>
      <c r="AI178">
        <v>17.350000000000001</v>
      </c>
      <c r="AJ178">
        <v>17.059999999999999</v>
      </c>
      <c r="AK178">
        <v>17.12</v>
      </c>
      <c r="AL178">
        <v>16.87</v>
      </c>
      <c r="AM178">
        <v>16.440000000000001</v>
      </c>
      <c r="AN178">
        <v>16.95</v>
      </c>
      <c r="AO178">
        <v>16.64</v>
      </c>
      <c r="AP178">
        <v>16.72</v>
      </c>
      <c r="AQ178">
        <v>16.03</v>
      </c>
      <c r="AR178">
        <v>15.57</v>
      </c>
      <c r="AS178">
        <v>15.38</v>
      </c>
      <c r="AT178">
        <v>14.81</v>
      </c>
      <c r="AU178">
        <v>14.8</v>
      </c>
      <c r="AV178">
        <v>15</v>
      </c>
      <c r="AW178">
        <v>14.59</v>
      </c>
      <c r="AX178">
        <v>14.29</v>
      </c>
      <c r="AY178">
        <v>13.74</v>
      </c>
      <c r="AZ178">
        <v>13.65</v>
      </c>
      <c r="BA178">
        <v>13.24</v>
      </c>
      <c r="BB178">
        <v>13.43</v>
      </c>
      <c r="BC178">
        <v>13.81</v>
      </c>
      <c r="BD178">
        <v>13.03</v>
      </c>
      <c r="BE178">
        <v>12.72</v>
      </c>
      <c r="BF178">
        <v>12.27</v>
      </c>
      <c r="BG178">
        <v>11.89</v>
      </c>
      <c r="BH178">
        <v>11.82</v>
      </c>
      <c r="BI178">
        <v>11.15</v>
      </c>
      <c r="BJ178">
        <v>11.09</v>
      </c>
      <c r="BK178">
        <v>9.9499999999999993</v>
      </c>
      <c r="BL178">
        <v>9.5</v>
      </c>
      <c r="BM178">
        <v>10.01</v>
      </c>
      <c r="BN178">
        <v>9.68</v>
      </c>
      <c r="BO178">
        <v>9.33</v>
      </c>
      <c r="BP178">
        <v>9.57</v>
      </c>
      <c r="BQ178">
        <v>10.34</v>
      </c>
      <c r="BR178" s="12">
        <f t="shared" si="6"/>
        <v>-0.3380281690140845</v>
      </c>
      <c r="BS178" s="13" cm="1">
        <f t="array" aca="1" ref="BS178" ca="1">_xlfn.PERCENTILE.INC((OFFSET(E178,0,1,1,COLUMNS(E178:BQ178)-1) - E178:BP178) / E178:BP178, 0.05) * SQRT(COUNT(E178:BQ178) - 1)</f>
        <v>-0.35705921954268888</v>
      </c>
      <c r="BT178" s="12" cm="1">
        <f t="array" aca="1" ref="BT178" ca="1">_xlfn.STDEV.P((E178:BP178 - OFFSET(E178:BP178,0,1)) / OFFSET(E178:BP178,0,1)) * SQRT(COUNT(E178:BQ178)-1)</f>
        <v>0.28134862164846802</v>
      </c>
      <c r="BU178" s="12">
        <f t="shared" ca="1" si="7"/>
        <v>0.28353813810730977</v>
      </c>
      <c r="BV178" s="12" cm="1">
        <f t="array" ref="BV178">-(MAX(1 - (E178:BQ178 / _xlfn.SCAN(E178, E178:BQ178, _xlfn.LAMBDA(_xlpm.a,_xlpm.b, MAX(_xlpm.a, _xlpm.b))))))</f>
        <v>-0.53535856573705176</v>
      </c>
      <c r="BW178" s="14">
        <f t="shared" ca="1" si="8"/>
        <v>-1.1870427291377834</v>
      </c>
    </row>
    <row r="179" spans="1:75" x14ac:dyDescent="0.45">
      <c r="A179" s="2" t="s">
        <v>376</v>
      </c>
      <c r="B179" t="s">
        <v>377</v>
      </c>
      <c r="C179" t="s">
        <v>37</v>
      </c>
      <c r="D179" t="s">
        <v>8</v>
      </c>
      <c r="E179">
        <v>1.2</v>
      </c>
      <c r="F179">
        <v>1.22</v>
      </c>
      <c r="G179">
        <v>1.24</v>
      </c>
      <c r="H179">
        <v>1.24</v>
      </c>
      <c r="I179">
        <v>1.26</v>
      </c>
      <c r="J179">
        <v>1.3</v>
      </c>
      <c r="K179">
        <v>1.31</v>
      </c>
      <c r="L179">
        <v>1.31</v>
      </c>
      <c r="M179">
        <v>1.32</v>
      </c>
      <c r="N179">
        <v>1.34</v>
      </c>
      <c r="O179">
        <v>1.34</v>
      </c>
      <c r="P179">
        <v>1.31</v>
      </c>
      <c r="Q179">
        <v>1.31</v>
      </c>
      <c r="R179">
        <v>1.3</v>
      </c>
      <c r="S179">
        <v>1.33</v>
      </c>
      <c r="T179">
        <v>1.32</v>
      </c>
      <c r="U179">
        <v>1.31</v>
      </c>
      <c r="V179">
        <v>1.34</v>
      </c>
      <c r="W179">
        <v>1.33</v>
      </c>
      <c r="X179">
        <v>1.31</v>
      </c>
      <c r="Y179">
        <v>1.31</v>
      </c>
      <c r="Z179">
        <v>1.32</v>
      </c>
      <c r="AA179">
        <v>1.29</v>
      </c>
      <c r="AB179">
        <v>1.29</v>
      </c>
      <c r="AC179">
        <v>1.28</v>
      </c>
      <c r="AD179">
        <v>1.28</v>
      </c>
      <c r="AE179">
        <v>1.27</v>
      </c>
      <c r="AF179">
        <v>1.26</v>
      </c>
      <c r="AG179">
        <v>1.25</v>
      </c>
      <c r="AH179">
        <v>1.26</v>
      </c>
      <c r="AI179">
        <v>1.31</v>
      </c>
      <c r="AJ179">
        <v>1.31</v>
      </c>
      <c r="AK179">
        <v>1.32</v>
      </c>
      <c r="AL179">
        <v>1.27</v>
      </c>
      <c r="AM179">
        <v>1.35</v>
      </c>
      <c r="AN179">
        <v>1.33</v>
      </c>
      <c r="AO179">
        <v>1.35</v>
      </c>
      <c r="AP179">
        <v>1.3</v>
      </c>
      <c r="AQ179">
        <v>1.26</v>
      </c>
      <c r="AR179">
        <v>1.25</v>
      </c>
      <c r="AS179">
        <v>1.21</v>
      </c>
      <c r="AT179">
        <v>1.19</v>
      </c>
      <c r="AU179">
        <v>1.19</v>
      </c>
      <c r="AV179">
        <v>1.19</v>
      </c>
      <c r="AW179">
        <v>1.24</v>
      </c>
      <c r="AX179">
        <v>1.26</v>
      </c>
      <c r="AY179">
        <v>1.25</v>
      </c>
      <c r="AZ179">
        <v>1.18</v>
      </c>
      <c r="BA179">
        <v>1</v>
      </c>
      <c r="BB179">
        <v>1.02</v>
      </c>
      <c r="BC179">
        <v>1.02</v>
      </c>
      <c r="BD179">
        <v>0.89</v>
      </c>
      <c r="BE179">
        <v>0.88</v>
      </c>
      <c r="BF179">
        <v>0.77</v>
      </c>
      <c r="BG179">
        <v>0.74</v>
      </c>
      <c r="BH179">
        <v>0.69</v>
      </c>
      <c r="BI179">
        <v>0.7</v>
      </c>
      <c r="BJ179">
        <v>0.73</v>
      </c>
      <c r="BK179">
        <v>0.67</v>
      </c>
      <c r="BL179">
        <v>0.69</v>
      </c>
      <c r="BM179">
        <v>0.69</v>
      </c>
      <c r="BN179">
        <v>0.7</v>
      </c>
      <c r="BO179">
        <v>0.68</v>
      </c>
      <c r="BP179">
        <v>0.68</v>
      </c>
      <c r="BQ179">
        <v>0.7</v>
      </c>
      <c r="BR179" s="12">
        <f t="shared" si="6"/>
        <v>-0.41666666666666669</v>
      </c>
      <c r="BS179" s="13" cm="1">
        <f t="array" aca="1" ref="BS179" ca="1">_xlfn.PERCENTILE.INC((OFFSET(E179,0,1,1,COLUMNS(E179:BQ179)-1) - E179:BP179) / E179:BP179, 0.05) * SQRT(COUNT(E179:BQ179) - 1)</f>
        <v>-0.63998519067012172</v>
      </c>
      <c r="BT179" s="12" cm="1">
        <f t="array" aca="1" ref="BT179" ca="1">_xlfn.STDEV.P((E179:BP179 - OFFSET(E179:BP179,0,1)) / OFFSET(E179:BP179,0,1)) * SQRT(COUNT(E179:BQ179)-1)</f>
        <v>0.33178613135924601</v>
      </c>
      <c r="BU179" s="12">
        <f t="shared" ca="1" si="7"/>
        <v>0.33436816354113519</v>
      </c>
      <c r="BV179" s="12" cm="1">
        <f t="array" ref="BV179">-(MAX(1 - (E179:BQ179 / _xlfn.SCAN(E179, E179:BQ179, _xlfn.LAMBDA(_xlpm.a,_xlpm.b, MAX(_xlpm.a, _xlpm.b))))))</f>
        <v>-0.50370370370370376</v>
      </c>
      <c r="BW179" s="14">
        <f t="shared" ca="1" si="8"/>
        <v>-1.2436063305086515</v>
      </c>
    </row>
    <row r="180" spans="1:75" x14ac:dyDescent="0.45">
      <c r="A180" s="2" t="s">
        <v>378</v>
      </c>
      <c r="B180" t="s">
        <v>379</v>
      </c>
      <c r="C180" t="s">
        <v>37</v>
      </c>
      <c r="D180" t="s">
        <v>8</v>
      </c>
      <c r="E180">
        <v>14.84</v>
      </c>
      <c r="F180">
        <v>14.84</v>
      </c>
      <c r="G180">
        <v>14.8</v>
      </c>
      <c r="H180">
        <v>14.8</v>
      </c>
      <c r="I180">
        <v>14.8</v>
      </c>
      <c r="J180">
        <v>14.88</v>
      </c>
      <c r="K180">
        <v>14.94</v>
      </c>
      <c r="L180">
        <v>14.98</v>
      </c>
      <c r="M180">
        <v>14.94</v>
      </c>
      <c r="N180">
        <v>14.92</v>
      </c>
      <c r="O180">
        <v>14.98</v>
      </c>
      <c r="P180">
        <v>15</v>
      </c>
      <c r="Q180">
        <v>15.1</v>
      </c>
      <c r="R180">
        <v>15.1</v>
      </c>
      <c r="S180">
        <v>15.1</v>
      </c>
      <c r="T180">
        <v>15.42</v>
      </c>
      <c r="U180">
        <v>15.5</v>
      </c>
      <c r="V180">
        <v>15.6</v>
      </c>
      <c r="W180">
        <v>15.7</v>
      </c>
      <c r="X180">
        <v>15.96</v>
      </c>
      <c r="Y180">
        <v>16.2</v>
      </c>
      <c r="Z180">
        <v>16.100000000000001</v>
      </c>
      <c r="AA180">
        <v>15.9</v>
      </c>
      <c r="AB180">
        <v>15.78</v>
      </c>
      <c r="AC180">
        <v>15.94</v>
      </c>
      <c r="AD180">
        <v>16</v>
      </c>
      <c r="AE180">
        <v>15.98</v>
      </c>
      <c r="AF180">
        <v>15.96</v>
      </c>
      <c r="AG180">
        <v>15.94</v>
      </c>
      <c r="AH180">
        <v>15.94</v>
      </c>
      <c r="AI180">
        <v>16</v>
      </c>
      <c r="AJ180">
        <v>15.72</v>
      </c>
      <c r="AK180">
        <v>15.88</v>
      </c>
      <c r="AL180">
        <v>15.9</v>
      </c>
      <c r="AM180">
        <v>16.52</v>
      </c>
      <c r="AN180">
        <v>16.48</v>
      </c>
      <c r="AO180">
        <v>16.399999999999999</v>
      </c>
      <c r="AP180">
        <v>16.36</v>
      </c>
      <c r="AQ180">
        <v>15.46</v>
      </c>
      <c r="AR180">
        <v>15.64</v>
      </c>
      <c r="AS180">
        <v>15.08</v>
      </c>
      <c r="AT180">
        <v>14.88</v>
      </c>
      <c r="AU180">
        <v>14.1</v>
      </c>
      <c r="AV180">
        <v>14.1</v>
      </c>
      <c r="AW180">
        <v>14.72</v>
      </c>
      <c r="AX180">
        <v>14.58</v>
      </c>
      <c r="AY180">
        <v>13.98</v>
      </c>
      <c r="AZ180">
        <v>13.8</v>
      </c>
      <c r="BA180">
        <v>12.68</v>
      </c>
      <c r="BB180">
        <v>13</v>
      </c>
      <c r="BC180">
        <v>12.9</v>
      </c>
      <c r="BD180">
        <v>12.22</v>
      </c>
      <c r="BE180">
        <v>12.64</v>
      </c>
      <c r="BF180">
        <v>12</v>
      </c>
      <c r="BG180">
        <v>12.1</v>
      </c>
      <c r="BH180">
        <v>12.36</v>
      </c>
      <c r="BI180">
        <v>12.96</v>
      </c>
      <c r="BJ180">
        <v>13.2</v>
      </c>
      <c r="BK180">
        <v>12.98</v>
      </c>
      <c r="BL180">
        <v>13.68</v>
      </c>
      <c r="BM180">
        <v>13.68</v>
      </c>
      <c r="BN180">
        <v>13</v>
      </c>
      <c r="BO180">
        <v>12.7</v>
      </c>
      <c r="BP180">
        <v>12.72</v>
      </c>
      <c r="BQ180">
        <v>12.76</v>
      </c>
      <c r="BR180" s="12">
        <f t="shared" si="6"/>
        <v>-0.14016172506738545</v>
      </c>
      <c r="BS180" s="13" cm="1">
        <f t="array" aca="1" ref="BS180" ca="1">_xlfn.PERCENTILE.INC((OFFSET(E180,0,1,1,COLUMNS(E180:BQ180)-1) - E180:BP180) / E180:BP180, 0.05) * SQRT(COUNT(E180:BQ180) - 1)</f>
        <v>-0.41721110657411242</v>
      </c>
      <c r="BT180" s="12" cm="1">
        <f t="array" aca="1" ref="BT180" ca="1">_xlfn.STDEV.P((E180:BP180 - OFFSET(E180:BP180,0,1)) / OFFSET(E180:BP180,0,1)) * SQRT(COUNT(E180:BQ180)-1)</f>
        <v>0.19920027905269619</v>
      </c>
      <c r="BU180" s="12">
        <f t="shared" ca="1" si="7"/>
        <v>0.20075049915697912</v>
      </c>
      <c r="BV180" s="12" cm="1">
        <f t="array" ref="BV180">-(MAX(1 - (E180:BQ180 / _xlfn.SCAN(E180, E180:BQ180, _xlfn.LAMBDA(_xlpm.a,_xlpm.b, MAX(_xlpm.a, _xlpm.b))))))</f>
        <v>-0.27360774818401934</v>
      </c>
      <c r="BW180" s="14">
        <f t="shared" ca="1" si="8"/>
        <v>-0.68326406158320041</v>
      </c>
    </row>
    <row r="181" spans="1:75" x14ac:dyDescent="0.45">
      <c r="A181" s="2" t="s">
        <v>380</v>
      </c>
      <c r="B181" t="s">
        <v>381</v>
      </c>
      <c r="C181" t="s">
        <v>7</v>
      </c>
      <c r="D181" t="s">
        <v>26</v>
      </c>
      <c r="E181">
        <v>226.84</v>
      </c>
      <c r="F181">
        <v>231.5</v>
      </c>
      <c r="G181">
        <v>224.74</v>
      </c>
      <c r="H181">
        <v>224.74</v>
      </c>
      <c r="I181">
        <v>226.11</v>
      </c>
      <c r="J181">
        <v>229.67</v>
      </c>
      <c r="K181">
        <v>224.93</v>
      </c>
      <c r="L181">
        <v>225.84</v>
      </c>
      <c r="M181">
        <v>230.5</v>
      </c>
      <c r="N181">
        <v>232.41</v>
      </c>
      <c r="O181">
        <v>225.29</v>
      </c>
      <c r="P181">
        <v>234.06</v>
      </c>
      <c r="Q181">
        <v>240.35</v>
      </c>
      <c r="R181">
        <v>240.35</v>
      </c>
      <c r="S181">
        <v>236.52</v>
      </c>
      <c r="T181">
        <v>232.05</v>
      </c>
      <c r="U181">
        <v>221.37</v>
      </c>
      <c r="V181">
        <v>221.82</v>
      </c>
      <c r="W181">
        <v>212.7</v>
      </c>
      <c r="X181">
        <v>214.7</v>
      </c>
      <c r="Y181">
        <v>216.53</v>
      </c>
      <c r="Z181">
        <v>213.24</v>
      </c>
      <c r="AA181">
        <v>209.32</v>
      </c>
      <c r="AB181">
        <v>209.5</v>
      </c>
      <c r="AC181">
        <v>219.82</v>
      </c>
      <c r="AD181">
        <v>224.01</v>
      </c>
      <c r="AE181">
        <v>222.19</v>
      </c>
      <c r="AF181">
        <v>214.34</v>
      </c>
      <c r="AG181">
        <v>212.97</v>
      </c>
      <c r="AH181">
        <v>215.16</v>
      </c>
      <c r="AI181">
        <v>220.91</v>
      </c>
      <c r="AJ181">
        <v>204.84</v>
      </c>
      <c r="AK181">
        <v>213.06</v>
      </c>
      <c r="AL181">
        <v>215.43</v>
      </c>
      <c r="AM181">
        <v>210.23</v>
      </c>
      <c r="AN181">
        <v>211.78</v>
      </c>
      <c r="AO181">
        <v>210.78</v>
      </c>
      <c r="AP181">
        <v>207.13</v>
      </c>
      <c r="AQ181">
        <v>198.09</v>
      </c>
      <c r="AR181">
        <v>197.18</v>
      </c>
      <c r="AS181">
        <v>194.71</v>
      </c>
      <c r="AT181">
        <v>186.22</v>
      </c>
      <c r="AU181">
        <v>181.11</v>
      </c>
      <c r="AV181">
        <v>184.12</v>
      </c>
      <c r="AW181">
        <v>184.94</v>
      </c>
      <c r="AX181">
        <v>182.43</v>
      </c>
      <c r="AY181">
        <v>181.8</v>
      </c>
      <c r="AZ181">
        <v>174.99</v>
      </c>
      <c r="BA181">
        <v>161.80000000000001</v>
      </c>
      <c r="BB181">
        <v>162.03</v>
      </c>
      <c r="BC181">
        <v>154.41</v>
      </c>
      <c r="BD181">
        <v>128.99</v>
      </c>
      <c r="BE181">
        <v>138.07</v>
      </c>
      <c r="BF181">
        <v>142.04</v>
      </c>
      <c r="BG181">
        <v>152.63</v>
      </c>
      <c r="BH181">
        <v>146.1</v>
      </c>
      <c r="BI181">
        <v>145.13999999999999</v>
      </c>
      <c r="BJ181">
        <v>146.06</v>
      </c>
      <c r="BK181">
        <v>144.6</v>
      </c>
      <c r="BL181">
        <v>161.44</v>
      </c>
      <c r="BM181">
        <v>164.27</v>
      </c>
      <c r="BN181">
        <v>161.85</v>
      </c>
      <c r="BO181">
        <v>156.74</v>
      </c>
      <c r="BP181">
        <v>155.78</v>
      </c>
      <c r="BQ181">
        <v>165.5</v>
      </c>
      <c r="BR181" s="12">
        <f t="shared" si="6"/>
        <v>-0.27041086228178451</v>
      </c>
      <c r="BS181" s="13" cm="1">
        <f t="array" aca="1" ref="BS181" ca="1">_xlfn.PERCENTILE.INC((OFFSET(E181,0,1,1,COLUMNS(E181:BQ181)-1) - E181:BP181) / E181:BP181, 0.05) * SQRT(COUNT(E181:BQ181) - 1)</f>
        <v>-0.37502210740020753</v>
      </c>
      <c r="BT181" s="12" cm="1">
        <f t="array" aca="1" ref="BT181" ca="1">_xlfn.STDEV.P((E181:BP181 - OFFSET(E181:BP181,0,1)) / OFFSET(E181:BP181,0,1)) * SQRT(COUNT(E181:BQ181)-1)</f>
        <v>0.32514513911814791</v>
      </c>
      <c r="BU181" s="12">
        <f t="shared" ca="1" si="7"/>
        <v>0.32767548964711218</v>
      </c>
      <c r="BV181" s="12" cm="1">
        <f t="array" ref="BV181">-(MAX(1 - (E181:BQ181 / _xlfn.SCAN(E181, E181:BQ181, _xlfn.LAMBDA(_xlpm.a,_xlpm.b, MAX(_xlpm.a, _xlpm.b))))))</f>
        <v>-0.46332431870189306</v>
      </c>
      <c r="BW181" s="14">
        <f t="shared" ca="1" si="8"/>
        <v>-0.81918963842072268</v>
      </c>
    </row>
    <row r="182" spans="1:75" x14ac:dyDescent="0.45">
      <c r="A182" s="2" t="s">
        <v>382</v>
      </c>
      <c r="B182" t="s">
        <v>383</v>
      </c>
      <c r="C182" t="s">
        <v>22</v>
      </c>
      <c r="D182" t="s">
        <v>8</v>
      </c>
      <c r="E182">
        <v>3.89</v>
      </c>
      <c r="F182">
        <v>3.976</v>
      </c>
      <c r="G182">
        <v>3.996</v>
      </c>
      <c r="H182">
        <v>3.9319999999999999</v>
      </c>
      <c r="I182">
        <v>3.9420000000000002</v>
      </c>
      <c r="J182">
        <v>3.8820000000000001</v>
      </c>
      <c r="K182">
        <v>3.89</v>
      </c>
      <c r="L182">
        <v>3.9239999999999999</v>
      </c>
      <c r="M182">
        <v>3.8479999999999999</v>
      </c>
      <c r="N182">
        <v>3.8479999999999999</v>
      </c>
      <c r="O182">
        <v>3.8159999999999998</v>
      </c>
      <c r="P182">
        <v>3.83</v>
      </c>
      <c r="Q182">
        <v>3.8140000000000001</v>
      </c>
      <c r="R182">
        <v>3.798</v>
      </c>
      <c r="S182">
        <v>3.7839999999999998</v>
      </c>
      <c r="T182">
        <v>3.7360000000000002</v>
      </c>
      <c r="U182">
        <v>3.722</v>
      </c>
      <c r="V182">
        <v>3.7120000000000002</v>
      </c>
      <c r="W182">
        <v>3.6320000000000001</v>
      </c>
      <c r="X182">
        <v>3.7080000000000002</v>
      </c>
      <c r="Y182">
        <v>3.6920000000000002</v>
      </c>
      <c r="Z182">
        <v>3.6739999999999999</v>
      </c>
      <c r="AA182">
        <v>3.6739999999999999</v>
      </c>
      <c r="AB182">
        <v>3.6739999999999999</v>
      </c>
      <c r="AC182">
        <v>3.726</v>
      </c>
      <c r="AD182">
        <v>3.7160000000000002</v>
      </c>
      <c r="AE182">
        <v>3.7559999999999998</v>
      </c>
      <c r="AF182">
        <v>3.762</v>
      </c>
      <c r="AG182">
        <v>3.734</v>
      </c>
      <c r="AH182">
        <v>3.76</v>
      </c>
      <c r="AI182">
        <v>3.802</v>
      </c>
      <c r="AJ182">
        <v>3.82</v>
      </c>
      <c r="AK182">
        <v>3.762</v>
      </c>
      <c r="AL182">
        <v>3.742</v>
      </c>
      <c r="AM182">
        <v>3.726</v>
      </c>
      <c r="AN182">
        <v>3.73</v>
      </c>
      <c r="AO182">
        <v>3.746</v>
      </c>
      <c r="AP182">
        <v>3.6840000000000002</v>
      </c>
      <c r="AQ182">
        <v>3.444</v>
      </c>
      <c r="AR182">
        <v>3.3380000000000001</v>
      </c>
      <c r="AS182">
        <v>3.298</v>
      </c>
      <c r="AT182">
        <v>3.2120000000000002</v>
      </c>
      <c r="AU182">
        <v>3.1040000000000001</v>
      </c>
      <c r="AV182">
        <v>3.0920000000000001</v>
      </c>
      <c r="AW182">
        <v>3.1320000000000001</v>
      </c>
      <c r="AX182">
        <v>3.15</v>
      </c>
      <c r="AY182">
        <v>3.0640000000000001</v>
      </c>
      <c r="AZ182">
        <v>2.91</v>
      </c>
      <c r="BA182">
        <v>2.7080000000000002</v>
      </c>
      <c r="BB182">
        <v>2.8039999999999998</v>
      </c>
      <c r="BC182">
        <v>2.7879999999999998</v>
      </c>
      <c r="BD182">
        <v>2.496</v>
      </c>
      <c r="BE182">
        <v>2.4700000000000002</v>
      </c>
      <c r="BF182">
        <v>2.1819999999999999</v>
      </c>
      <c r="BG182">
        <v>2.35</v>
      </c>
      <c r="BH182">
        <v>2.2759999999999998</v>
      </c>
      <c r="BI182">
        <v>2.448</v>
      </c>
      <c r="BJ182">
        <v>2.6640000000000001</v>
      </c>
      <c r="BK182">
        <v>2.52</v>
      </c>
      <c r="BL182">
        <v>2.6779999999999999</v>
      </c>
      <c r="BM182">
        <v>2.6779999999999999</v>
      </c>
      <c r="BN182">
        <v>2.6339999999999999</v>
      </c>
      <c r="BO182">
        <v>2.5</v>
      </c>
      <c r="BP182">
        <v>2.41</v>
      </c>
      <c r="BQ182">
        <v>2.5099999999999998</v>
      </c>
      <c r="BR182" s="12">
        <f t="shared" si="6"/>
        <v>-0.35475578406169672</v>
      </c>
      <c r="BS182" s="13" cm="1">
        <f t="array" aca="1" ref="BS182" ca="1">_xlfn.PERCENTILE.INC((OFFSET(E182,0,1,1,COLUMNS(E182:BQ182)-1) - E182:BP182) / E182:BP182, 0.05) * SQRT(COUNT(E182:BQ182) - 1)</f>
        <v>-0.50786160753587506</v>
      </c>
      <c r="BT182" s="12" cm="1">
        <f t="array" aca="1" ref="BT182" ca="1">_xlfn.STDEV.P((E182:BP182 - OFFSET(E182:BP182,0,1)) / OFFSET(E182:BP182,0,1)) * SQRT(COUNT(E182:BQ182)-1)</f>
        <v>0.2838858326806189</v>
      </c>
      <c r="BU182" s="12">
        <f t="shared" ca="1" si="7"/>
        <v>0.28609509427018814</v>
      </c>
      <c r="BV182" s="12" cm="1">
        <f t="array" ref="BV182">-(MAX(1 - (E182:BQ182 / _xlfn.SCAN(E182, E182:BQ182, _xlfn.LAMBDA(_xlpm.a,_xlpm.b, MAX(_xlpm.a, _xlpm.b))))))</f>
        <v>-0.45395395395395399</v>
      </c>
      <c r="BW182" s="14">
        <f t="shared" ca="1" si="8"/>
        <v>-1.2353573526964734</v>
      </c>
    </row>
    <row r="183" spans="1:75" x14ac:dyDescent="0.45">
      <c r="A183" s="2" t="s">
        <v>384</v>
      </c>
      <c r="B183" t="s">
        <v>385</v>
      </c>
      <c r="C183" t="s">
        <v>19</v>
      </c>
      <c r="D183" t="s">
        <v>26</v>
      </c>
      <c r="E183">
        <v>56.72</v>
      </c>
      <c r="F183">
        <v>58.2</v>
      </c>
      <c r="G183">
        <v>57.46</v>
      </c>
      <c r="H183">
        <v>57.46</v>
      </c>
      <c r="I183">
        <v>57.46</v>
      </c>
      <c r="J183">
        <v>57.06</v>
      </c>
      <c r="K183">
        <v>57</v>
      </c>
      <c r="L183">
        <v>57.35</v>
      </c>
      <c r="M183">
        <v>56.98</v>
      </c>
      <c r="N183">
        <v>57</v>
      </c>
      <c r="O183">
        <v>56.75</v>
      </c>
      <c r="P183">
        <v>57.75</v>
      </c>
      <c r="Q183">
        <v>59</v>
      </c>
      <c r="R183">
        <v>58.83</v>
      </c>
      <c r="S183">
        <v>59.97</v>
      </c>
      <c r="T183">
        <v>59.86</v>
      </c>
      <c r="U183">
        <v>51.45</v>
      </c>
      <c r="V183">
        <v>51.16</v>
      </c>
      <c r="W183">
        <v>49.28</v>
      </c>
      <c r="X183">
        <v>48.31</v>
      </c>
      <c r="Y183">
        <v>48.45</v>
      </c>
      <c r="Z183">
        <v>47.86</v>
      </c>
      <c r="AA183">
        <v>49.14</v>
      </c>
      <c r="AB183">
        <v>48.71</v>
      </c>
      <c r="AC183">
        <v>49.68</v>
      </c>
      <c r="AD183">
        <v>49.99</v>
      </c>
      <c r="AE183">
        <v>49.71</v>
      </c>
      <c r="AF183">
        <v>49.08</v>
      </c>
      <c r="AG183">
        <v>49.85</v>
      </c>
      <c r="AH183">
        <v>50.14</v>
      </c>
      <c r="AI183">
        <v>50.79</v>
      </c>
      <c r="AJ183">
        <v>50.71</v>
      </c>
      <c r="AK183">
        <v>50.68</v>
      </c>
      <c r="AL183">
        <v>50.62</v>
      </c>
      <c r="AM183">
        <v>50.79</v>
      </c>
      <c r="AN183">
        <v>50.76</v>
      </c>
      <c r="AO183">
        <v>51.19</v>
      </c>
      <c r="AP183">
        <v>50.79</v>
      </c>
      <c r="AQ183">
        <v>47.74</v>
      </c>
      <c r="AR183">
        <v>47.14</v>
      </c>
      <c r="AS183">
        <v>47.29</v>
      </c>
      <c r="AT183">
        <v>44.89</v>
      </c>
      <c r="AU183">
        <v>43.32</v>
      </c>
      <c r="AV183">
        <v>43.44</v>
      </c>
      <c r="AW183">
        <v>44.32</v>
      </c>
      <c r="AX183">
        <v>43.89</v>
      </c>
      <c r="AY183">
        <v>42.7</v>
      </c>
      <c r="AZ183">
        <v>42.04</v>
      </c>
      <c r="BA183">
        <v>39.020000000000003</v>
      </c>
      <c r="BB183">
        <v>38.85</v>
      </c>
      <c r="BC183">
        <v>37.369999999999997</v>
      </c>
      <c r="BD183">
        <v>31.32</v>
      </c>
      <c r="BE183">
        <v>30.33</v>
      </c>
      <c r="BF183">
        <v>27.02</v>
      </c>
      <c r="BG183">
        <v>24.97</v>
      </c>
      <c r="BH183">
        <v>21.89</v>
      </c>
      <c r="BI183">
        <v>22.38</v>
      </c>
      <c r="BJ183">
        <v>23.46</v>
      </c>
      <c r="BK183">
        <v>22.25</v>
      </c>
      <c r="BL183">
        <v>24.97</v>
      </c>
      <c r="BM183">
        <v>25.41</v>
      </c>
      <c r="BN183">
        <v>26.07</v>
      </c>
      <c r="BO183">
        <v>25.04</v>
      </c>
      <c r="BP183">
        <v>24.39</v>
      </c>
      <c r="BQ183">
        <v>24.47</v>
      </c>
      <c r="BR183" s="12">
        <f t="shared" si="6"/>
        <v>-0.56858251057827924</v>
      </c>
      <c r="BS183" s="13" cm="1">
        <f t="array" aca="1" ref="BS183" ca="1">_xlfn.PERCENTILE.INC((OFFSET(E183,0,1,1,COLUMNS(E183:BQ183)-1) - E183:BP183) / E183:BP183, 0.05) * SQRT(COUNT(E183:BQ183) - 1)</f>
        <v>-0.83314719921475622</v>
      </c>
      <c r="BT183" s="12" cm="1">
        <f t="array" aca="1" ref="BT183" ca="1">_xlfn.STDEV.P((E183:BP183 - OFFSET(E183:BP183,0,1)) / OFFSET(E183:BP183,0,1)) * SQRT(COUNT(E183:BQ183)-1)</f>
        <v>0.37156032623503554</v>
      </c>
      <c r="BU183" s="12">
        <f t="shared" ca="1" si="7"/>
        <v>0.37445188989359401</v>
      </c>
      <c r="BV183" s="12" cm="1">
        <f t="array" ref="BV183">-(MAX(1 - (E183:BQ183 / _xlfn.SCAN(E183, E183:BQ183, _xlfn.LAMBDA(_xlpm.a,_xlpm.b, MAX(_xlpm.a, _xlpm.b))))))</f>
        <v>-0.63498415874603964</v>
      </c>
      <c r="BW183" s="14">
        <f t="shared" ca="1" si="8"/>
        <v>-1.5193419140445221</v>
      </c>
    </row>
    <row r="184" spans="1:75" x14ac:dyDescent="0.45">
      <c r="A184" s="2" t="s">
        <v>386</v>
      </c>
      <c r="B184" t="s">
        <v>387</v>
      </c>
      <c r="C184" t="s">
        <v>25</v>
      </c>
      <c r="D184" t="s">
        <v>8</v>
      </c>
      <c r="E184">
        <v>23.3</v>
      </c>
      <c r="F184">
        <v>23.65</v>
      </c>
      <c r="G184">
        <v>23.55</v>
      </c>
      <c r="H184">
        <v>23.4</v>
      </c>
      <c r="I184">
        <v>23.35</v>
      </c>
      <c r="J184">
        <v>23</v>
      </c>
      <c r="K184">
        <v>23.05</v>
      </c>
      <c r="L184">
        <v>23</v>
      </c>
      <c r="M184">
        <v>22.25</v>
      </c>
      <c r="N184">
        <v>22.1</v>
      </c>
      <c r="O184">
        <v>21.95</v>
      </c>
      <c r="P184">
        <v>21.9</v>
      </c>
      <c r="Q184">
        <v>21.7</v>
      </c>
      <c r="R184">
        <v>21.55</v>
      </c>
      <c r="S184">
        <v>21.75</v>
      </c>
      <c r="T184">
        <v>21.45</v>
      </c>
      <c r="U184">
        <v>21.05</v>
      </c>
      <c r="V184">
        <v>21.05</v>
      </c>
      <c r="W184">
        <v>20.85</v>
      </c>
      <c r="X184">
        <v>21.75</v>
      </c>
      <c r="Y184">
        <v>21.75</v>
      </c>
      <c r="Z184">
        <v>21.45</v>
      </c>
      <c r="AA184">
        <v>21.5</v>
      </c>
      <c r="AB184">
        <v>21.7</v>
      </c>
      <c r="AC184">
        <v>21.5</v>
      </c>
      <c r="AD184">
        <v>21.85</v>
      </c>
      <c r="AE184">
        <v>21.65</v>
      </c>
      <c r="AF184">
        <v>21.1</v>
      </c>
      <c r="AG184">
        <v>21.4</v>
      </c>
      <c r="AH184">
        <v>21.45</v>
      </c>
      <c r="AI184">
        <v>22.65</v>
      </c>
      <c r="AJ184">
        <v>22.95</v>
      </c>
      <c r="AK184">
        <v>22.1</v>
      </c>
      <c r="AL184">
        <v>22.4</v>
      </c>
      <c r="AM184">
        <v>22.1</v>
      </c>
      <c r="AN184">
        <v>22.4</v>
      </c>
      <c r="AO184">
        <v>22.35</v>
      </c>
      <c r="AP184">
        <v>22.5</v>
      </c>
      <c r="AQ184">
        <v>21.9</v>
      </c>
      <c r="AR184">
        <v>21.75</v>
      </c>
      <c r="AS184">
        <v>21.5</v>
      </c>
      <c r="AT184">
        <v>21.5</v>
      </c>
      <c r="AU184">
        <v>20.5</v>
      </c>
      <c r="AV184">
        <v>20.9</v>
      </c>
      <c r="AW184">
        <v>21.5</v>
      </c>
      <c r="AX184">
        <v>21.45</v>
      </c>
      <c r="AY184">
        <v>21.3</v>
      </c>
      <c r="AZ184">
        <v>20.6</v>
      </c>
      <c r="BA184">
        <v>19.579999999999998</v>
      </c>
      <c r="BB184">
        <v>19.04</v>
      </c>
      <c r="BC184">
        <v>18.760000000000002</v>
      </c>
      <c r="BD184">
        <v>16.8</v>
      </c>
      <c r="BE184">
        <v>17.399999999999999</v>
      </c>
      <c r="BF184">
        <v>18.04</v>
      </c>
      <c r="BG184">
        <v>18.34</v>
      </c>
      <c r="BH184">
        <v>18.2</v>
      </c>
      <c r="BI184">
        <v>19.62</v>
      </c>
      <c r="BJ184">
        <v>19.7</v>
      </c>
      <c r="BK184">
        <v>20.100000000000001</v>
      </c>
      <c r="BL184">
        <v>20.5</v>
      </c>
      <c r="BM184">
        <v>19.78</v>
      </c>
      <c r="BN184">
        <v>21.2</v>
      </c>
      <c r="BO184">
        <v>20</v>
      </c>
      <c r="BP184">
        <v>19.36</v>
      </c>
      <c r="BQ184">
        <v>18.8</v>
      </c>
      <c r="BR184" s="12">
        <f t="shared" si="6"/>
        <v>-0.19313304721030042</v>
      </c>
      <c r="BS184" s="13" cm="1">
        <f t="array" aca="1" ref="BS184" ca="1">_xlfn.PERCENTILE.INC((OFFSET(E184,0,1,1,COLUMNS(E184:BQ184)-1) - E184:BP184) / E184:BP184, 0.05) * SQRT(COUNT(E184:BQ184) - 1)</f>
        <v>-0.36072351421188614</v>
      </c>
      <c r="BT184" s="12" cm="1">
        <f t="array" aca="1" ref="BT184" ca="1">_xlfn.STDEV.P((E184:BP184 - OFFSET(E184:BP184,0,1)) / OFFSET(E184:BP184,0,1)) * SQRT(COUNT(E184:BQ184)-1)</f>
        <v>0.23084496596252371</v>
      </c>
      <c r="BU184" s="12">
        <f t="shared" ca="1" si="7"/>
        <v>0.23264145193588395</v>
      </c>
      <c r="BV184" s="12" cm="1">
        <f t="array" ref="BV184">-(MAX(1 - (E184:BQ184 / _xlfn.SCAN(E184, E184:BQ184, _xlfn.LAMBDA(_xlpm.a,_xlpm.b, MAX(_xlpm.a, _xlpm.b))))))</f>
        <v>-0.28964059196617331</v>
      </c>
      <c r="BW184" s="14">
        <f t="shared" ca="1" si="8"/>
        <v>-0.81906795363110807</v>
      </c>
    </row>
    <row r="185" spans="1:75" x14ac:dyDescent="0.45">
      <c r="A185" s="2" t="s">
        <v>388</v>
      </c>
      <c r="B185" t="s">
        <v>389</v>
      </c>
      <c r="C185" t="s">
        <v>37</v>
      </c>
      <c r="D185" t="s">
        <v>8</v>
      </c>
      <c r="E185">
        <v>48.06</v>
      </c>
      <c r="F185">
        <v>48.77</v>
      </c>
      <c r="G185">
        <v>48.06</v>
      </c>
      <c r="H185">
        <v>48.06</v>
      </c>
      <c r="I185">
        <v>49.19</v>
      </c>
      <c r="J185">
        <v>48.22</v>
      </c>
      <c r="K185">
        <v>51.09</v>
      </c>
      <c r="L185">
        <v>51.54</v>
      </c>
      <c r="M185">
        <v>53.08</v>
      </c>
      <c r="N185">
        <v>53.05</v>
      </c>
      <c r="O185">
        <v>52.89</v>
      </c>
      <c r="P185">
        <v>53.05</v>
      </c>
      <c r="Q185">
        <v>52.79</v>
      </c>
      <c r="R185">
        <v>52.85</v>
      </c>
      <c r="S185">
        <v>53.21</v>
      </c>
      <c r="T185">
        <v>52.89</v>
      </c>
      <c r="U185">
        <v>52.4</v>
      </c>
      <c r="V185">
        <v>53.53</v>
      </c>
      <c r="W185">
        <v>52.24</v>
      </c>
      <c r="X185">
        <v>52.02</v>
      </c>
      <c r="Y185">
        <v>51.82</v>
      </c>
      <c r="Z185">
        <v>51.63</v>
      </c>
      <c r="AA185">
        <v>51.79</v>
      </c>
      <c r="AB185">
        <v>51.31</v>
      </c>
      <c r="AC185">
        <v>52.08</v>
      </c>
      <c r="AD185">
        <v>52.4</v>
      </c>
      <c r="AE185">
        <v>51.15</v>
      </c>
      <c r="AF185">
        <v>48.22</v>
      </c>
      <c r="AG185">
        <v>47.9</v>
      </c>
      <c r="AH185">
        <v>50.47</v>
      </c>
      <c r="AI185">
        <v>51.12</v>
      </c>
      <c r="AJ185">
        <v>49.99</v>
      </c>
      <c r="AK185">
        <v>49.93</v>
      </c>
      <c r="AL185">
        <v>49.67</v>
      </c>
      <c r="AM185">
        <v>49.28</v>
      </c>
      <c r="AN185">
        <v>49.19</v>
      </c>
      <c r="AO185">
        <v>48.83</v>
      </c>
      <c r="AP185">
        <v>46.62</v>
      </c>
      <c r="AQ185">
        <v>39.700000000000003</v>
      </c>
      <c r="AR185">
        <v>41.63</v>
      </c>
      <c r="AS185">
        <v>39.54</v>
      </c>
      <c r="AT185">
        <v>35.69</v>
      </c>
      <c r="AU185">
        <v>31.89</v>
      </c>
      <c r="AV185">
        <v>31.89</v>
      </c>
      <c r="AW185">
        <v>34.72</v>
      </c>
      <c r="AX185">
        <v>33.6</v>
      </c>
      <c r="AY185">
        <v>30.9</v>
      </c>
      <c r="AZ185">
        <v>28.64</v>
      </c>
      <c r="BA185">
        <v>23.24</v>
      </c>
      <c r="BB185">
        <v>24.11</v>
      </c>
      <c r="BC185">
        <v>22.18</v>
      </c>
      <c r="BD185">
        <v>18.489999999999998</v>
      </c>
      <c r="BE185">
        <v>19.690000000000001</v>
      </c>
      <c r="BF185">
        <v>16.170000000000002</v>
      </c>
      <c r="BG185">
        <v>16.07</v>
      </c>
      <c r="BH185">
        <v>15.28</v>
      </c>
      <c r="BI185">
        <v>15.52</v>
      </c>
      <c r="BJ185">
        <v>16.72</v>
      </c>
      <c r="BK185">
        <v>15.48</v>
      </c>
      <c r="BL185">
        <v>17.7</v>
      </c>
      <c r="BM185">
        <v>17.7</v>
      </c>
      <c r="BN185">
        <v>19.93</v>
      </c>
      <c r="BO185">
        <v>19.260000000000002</v>
      </c>
      <c r="BP185">
        <v>19.850000000000001</v>
      </c>
      <c r="BQ185">
        <v>21.73</v>
      </c>
      <c r="BR185" s="12">
        <f t="shared" si="6"/>
        <v>-0.54785684560965464</v>
      </c>
      <c r="BS185" s="13" cm="1">
        <f t="array" aca="1" ref="BS185" ca="1">_xlfn.PERCENTILE.INC((OFFSET(E185,0,1,1,COLUMNS(E185:BQ185)-1) - E185:BP185) / E185:BP185, 0.05) * SQRT(COUNT(E185:BQ185) - 1)</f>
        <v>-1.1371190908316144</v>
      </c>
      <c r="BT185" s="12" cm="1">
        <f t="array" aca="1" ref="BT185" ca="1">_xlfn.STDEV.P((E185:BP185 - OFFSET(E185:BP185,0,1)) / OFFSET(E185:BP185,0,1)) * SQRT(COUNT(E185:BQ185)-1)</f>
        <v>0.54066212595533658</v>
      </c>
      <c r="BU185" s="12">
        <f t="shared" ca="1" si="7"/>
        <v>0.54486967677437226</v>
      </c>
      <c r="BV185" s="12" cm="1">
        <f t="array" ref="BV185">-(MAX(1 - (E185:BQ185 / _xlfn.SCAN(E185, E185:BQ185, _xlfn.LAMBDA(_xlpm.a,_xlpm.b, MAX(_xlpm.a, _xlpm.b))))))</f>
        <v>-0.71455258733420512</v>
      </c>
      <c r="BW185" s="14">
        <f t="shared" ca="1" si="8"/>
        <v>-1.0058065586070737</v>
      </c>
    </row>
    <row r="186" spans="1:75" x14ac:dyDescent="0.45">
      <c r="A186" s="2" t="s">
        <v>390</v>
      </c>
      <c r="B186" t="s">
        <v>391</v>
      </c>
      <c r="C186" t="s">
        <v>22</v>
      </c>
      <c r="D186" t="s">
        <v>34</v>
      </c>
      <c r="E186">
        <v>174.7</v>
      </c>
      <c r="F186">
        <v>174.7</v>
      </c>
      <c r="G186">
        <v>174.1</v>
      </c>
      <c r="H186">
        <v>174.5</v>
      </c>
      <c r="I186">
        <v>174.5</v>
      </c>
      <c r="J186">
        <v>174.5</v>
      </c>
      <c r="K186">
        <v>176.1</v>
      </c>
      <c r="L186">
        <v>173.1</v>
      </c>
      <c r="M186">
        <v>175</v>
      </c>
      <c r="N186">
        <v>158.5</v>
      </c>
      <c r="O186">
        <v>154.5</v>
      </c>
      <c r="P186">
        <v>149.1</v>
      </c>
      <c r="Q186">
        <v>151</v>
      </c>
      <c r="R186">
        <v>150.5</v>
      </c>
      <c r="S186">
        <v>146.5</v>
      </c>
      <c r="T186">
        <v>144.6</v>
      </c>
      <c r="U186">
        <v>142.4</v>
      </c>
      <c r="V186">
        <v>142.5</v>
      </c>
      <c r="W186">
        <v>138.19999999999999</v>
      </c>
      <c r="X186">
        <v>140.5</v>
      </c>
      <c r="Y186">
        <v>141.9</v>
      </c>
      <c r="Z186">
        <v>142</v>
      </c>
      <c r="AA186">
        <v>140.1</v>
      </c>
      <c r="AB186">
        <v>141.69999999999999</v>
      </c>
      <c r="AC186">
        <v>144.6</v>
      </c>
      <c r="AD186">
        <v>145.1</v>
      </c>
      <c r="AE186">
        <v>144.5</v>
      </c>
      <c r="AF186">
        <v>142.19999999999999</v>
      </c>
      <c r="AG186">
        <v>144.4</v>
      </c>
      <c r="AH186">
        <v>147.5</v>
      </c>
      <c r="AI186">
        <v>145.6</v>
      </c>
      <c r="AJ186">
        <v>143.30000000000001</v>
      </c>
      <c r="AK186">
        <v>143.9</v>
      </c>
      <c r="AL186">
        <v>147</v>
      </c>
      <c r="AM186">
        <v>140.30000000000001</v>
      </c>
      <c r="AN186">
        <v>142</v>
      </c>
      <c r="AO186">
        <v>142.80000000000001</v>
      </c>
      <c r="AP186">
        <v>142.19999999999999</v>
      </c>
      <c r="AQ186">
        <v>137.1</v>
      </c>
      <c r="AR186">
        <v>138</v>
      </c>
      <c r="AS186">
        <v>138.80000000000001</v>
      </c>
      <c r="AT186">
        <v>133.9</v>
      </c>
      <c r="AU186">
        <v>131.6</v>
      </c>
      <c r="AV186">
        <v>130.19999999999999</v>
      </c>
      <c r="AW186">
        <v>132.4</v>
      </c>
      <c r="AX186">
        <v>128.1</v>
      </c>
      <c r="AY186">
        <v>124.3</v>
      </c>
      <c r="AZ186">
        <v>122.3</v>
      </c>
      <c r="BA186">
        <v>114.7</v>
      </c>
      <c r="BB186">
        <v>115</v>
      </c>
      <c r="BC186">
        <v>112.4</v>
      </c>
      <c r="BD186">
        <v>103.2</v>
      </c>
      <c r="BE186">
        <v>101.4</v>
      </c>
      <c r="BF186">
        <v>98.5</v>
      </c>
      <c r="BG186">
        <v>99.9</v>
      </c>
      <c r="BH186">
        <v>101.6</v>
      </c>
      <c r="BI186">
        <v>100.9</v>
      </c>
      <c r="BJ186">
        <v>99.75</v>
      </c>
      <c r="BK186">
        <v>95.05</v>
      </c>
      <c r="BL186">
        <v>103</v>
      </c>
      <c r="BM186">
        <v>106.1</v>
      </c>
      <c r="BN186">
        <v>107.7</v>
      </c>
      <c r="BO186">
        <v>106.9</v>
      </c>
      <c r="BP186">
        <v>105.7</v>
      </c>
      <c r="BQ186">
        <v>112</v>
      </c>
      <c r="BR186" s="12">
        <f t="shared" si="6"/>
        <v>-0.35890097309673724</v>
      </c>
      <c r="BS186" s="13" cm="1">
        <f t="array" aca="1" ref="BS186" ca="1">_xlfn.PERCENTILE.INC((OFFSET(E186,0,1,1,COLUMNS(E186:BQ186)-1) - E186:BP186) / E186:BP186, 0.05) * SQRT(COUNT(E186:BQ186) - 1)</f>
        <v>-0.37509488005728614</v>
      </c>
      <c r="BT186" s="12" cm="1">
        <f t="array" aca="1" ref="BT186" ca="1">_xlfn.STDEV.P((E186:BP186 - OFFSET(E186:BP186,0,1)) / OFFSET(E186:BP186,0,1)) * SQRT(COUNT(E186:BQ186)-1)</f>
        <v>0.22569728020744823</v>
      </c>
      <c r="BU186" s="12">
        <f t="shared" ca="1" si="7"/>
        <v>0.22745370576530102</v>
      </c>
      <c r="BV186" s="12" cm="1">
        <f t="array" ref="BV186">-(MAX(1 - (E186:BQ186 / _xlfn.SCAN(E186, E186:BQ186, _xlfn.LAMBDA(_xlpm.a,_xlpm.b, MAX(_xlpm.a, _xlpm.b))))))</f>
        <v>-0.46024985803520724</v>
      </c>
      <c r="BW186" s="14">
        <f t="shared" ca="1" si="8"/>
        <v>-1.5722193880105677</v>
      </c>
    </row>
    <row r="187" spans="1:75" x14ac:dyDescent="0.45">
      <c r="A187" s="2" t="s">
        <v>392</v>
      </c>
      <c r="B187" t="s">
        <v>393</v>
      </c>
      <c r="C187" t="s">
        <v>19</v>
      </c>
      <c r="D187" t="s">
        <v>8</v>
      </c>
      <c r="E187">
        <v>43.26</v>
      </c>
      <c r="F187">
        <v>43.61</v>
      </c>
      <c r="G187">
        <v>43</v>
      </c>
      <c r="H187">
        <v>42.69</v>
      </c>
      <c r="I187">
        <v>43.24</v>
      </c>
      <c r="J187">
        <v>43.82</v>
      </c>
      <c r="K187">
        <v>44.2</v>
      </c>
      <c r="L187">
        <v>43.66</v>
      </c>
      <c r="M187">
        <v>43</v>
      </c>
      <c r="N187">
        <v>43.19</v>
      </c>
      <c r="O187">
        <v>43.35</v>
      </c>
      <c r="P187">
        <v>44.01</v>
      </c>
      <c r="Q187">
        <v>43.67</v>
      </c>
      <c r="R187">
        <v>43.69</v>
      </c>
      <c r="S187">
        <v>46.66</v>
      </c>
      <c r="T187">
        <v>45.68</v>
      </c>
      <c r="U187">
        <v>44.94</v>
      </c>
      <c r="V187">
        <v>45.14</v>
      </c>
      <c r="W187">
        <v>43.55</v>
      </c>
      <c r="X187">
        <v>43.99</v>
      </c>
      <c r="Y187">
        <v>43.94</v>
      </c>
      <c r="Z187">
        <v>43.16</v>
      </c>
      <c r="AA187">
        <v>42.8</v>
      </c>
      <c r="AB187">
        <v>42.7</v>
      </c>
      <c r="AC187">
        <v>43.01</v>
      </c>
      <c r="AD187">
        <v>43.06</v>
      </c>
      <c r="AE187">
        <v>42.96</v>
      </c>
      <c r="AF187">
        <v>42.02</v>
      </c>
      <c r="AG187">
        <v>42.27</v>
      </c>
      <c r="AH187">
        <v>42.64</v>
      </c>
      <c r="AI187">
        <v>43.07</v>
      </c>
      <c r="AJ187">
        <v>43</v>
      </c>
      <c r="AK187">
        <v>43.88</v>
      </c>
      <c r="AL187">
        <v>44.1</v>
      </c>
      <c r="AM187">
        <v>43.16</v>
      </c>
      <c r="AN187">
        <v>43.51</v>
      </c>
      <c r="AO187">
        <v>43.54</v>
      </c>
      <c r="AP187">
        <v>43.19</v>
      </c>
      <c r="AQ187">
        <v>42.13</v>
      </c>
      <c r="AR187">
        <v>41.11</v>
      </c>
      <c r="AS187">
        <v>41.31</v>
      </c>
      <c r="AT187">
        <v>39.9</v>
      </c>
      <c r="AU187">
        <v>39.56</v>
      </c>
      <c r="AV187">
        <v>38.78</v>
      </c>
      <c r="AW187">
        <v>38.270000000000003</v>
      </c>
      <c r="AX187">
        <v>38</v>
      </c>
      <c r="AY187">
        <v>39.07</v>
      </c>
      <c r="AZ187">
        <v>38.04</v>
      </c>
      <c r="BA187">
        <v>35.9</v>
      </c>
      <c r="BB187">
        <v>34.83</v>
      </c>
      <c r="BC187">
        <v>32.93</v>
      </c>
      <c r="BD187">
        <v>28</v>
      </c>
      <c r="BE187">
        <v>27.27</v>
      </c>
      <c r="BF187">
        <v>25.4</v>
      </c>
      <c r="BG187">
        <v>23.32</v>
      </c>
      <c r="BH187">
        <v>21.17</v>
      </c>
      <c r="BI187">
        <v>19.625</v>
      </c>
      <c r="BJ187">
        <v>21.37</v>
      </c>
      <c r="BK187">
        <v>20.71</v>
      </c>
      <c r="BL187">
        <v>23</v>
      </c>
      <c r="BM187">
        <v>24.35</v>
      </c>
      <c r="BN187">
        <v>25.06</v>
      </c>
      <c r="BO187">
        <v>22.57</v>
      </c>
      <c r="BP187">
        <v>21.3</v>
      </c>
      <c r="BQ187">
        <v>23.11</v>
      </c>
      <c r="BR187" s="12">
        <f t="shared" si="6"/>
        <v>-0.46578825705039295</v>
      </c>
      <c r="BS187" s="13" cm="1">
        <f t="array" aca="1" ref="BS187" ca="1">_xlfn.PERCENTILE.INC((OFFSET(E187,0,1,1,COLUMNS(E187:BQ187)-1) - E187:BP187) / E187:BP187, 0.05) * SQRT(COUNT(E187:BQ187) - 1)</f>
        <v>-0.64442715326620981</v>
      </c>
      <c r="BT187" s="12" cm="1">
        <f t="array" aca="1" ref="BT187" ca="1">_xlfn.STDEV.P((E187:BP187 - OFFSET(E187:BP187,0,1)) / OFFSET(E187:BP187,0,1)) * SQRT(COUNT(E187:BQ187)-1)</f>
        <v>0.34634045242084455</v>
      </c>
      <c r="BU187" s="12">
        <f t="shared" ca="1" si="7"/>
        <v>0.34903574950989735</v>
      </c>
      <c r="BV187" s="12" cm="1">
        <f t="array" ref="BV187">-(MAX(1 - (E187:BQ187 / _xlfn.SCAN(E187, E187:BQ187, _xlfn.LAMBDA(_xlpm.a,_xlpm.b, MAX(_xlpm.a, _xlpm.b))))))</f>
        <v>-0.57940420060008568</v>
      </c>
      <c r="BW187" s="14">
        <f t="shared" ca="1" si="8"/>
        <v>-1.3331764178560337</v>
      </c>
    </row>
    <row r="188" spans="1:75" x14ac:dyDescent="0.45">
      <c r="A188" s="2" t="s">
        <v>394</v>
      </c>
      <c r="B188" t="s">
        <v>395</v>
      </c>
      <c r="C188" t="s">
        <v>22</v>
      </c>
      <c r="D188" t="s">
        <v>8</v>
      </c>
      <c r="E188">
        <v>37.880000000000003</v>
      </c>
      <c r="F188">
        <v>38.61</v>
      </c>
      <c r="G188">
        <v>38.130000000000003</v>
      </c>
      <c r="H188">
        <v>37.54</v>
      </c>
      <c r="I188">
        <v>37.99</v>
      </c>
      <c r="J188">
        <v>37.97</v>
      </c>
      <c r="K188">
        <v>37.97</v>
      </c>
      <c r="L188">
        <v>37.630000000000003</v>
      </c>
      <c r="M188">
        <v>37.89</v>
      </c>
      <c r="N188">
        <v>38.36</v>
      </c>
      <c r="O188">
        <v>38.17</v>
      </c>
      <c r="P188">
        <v>37.799999999999997</v>
      </c>
      <c r="Q188">
        <v>37.909999999999997</v>
      </c>
      <c r="R188">
        <v>38.51</v>
      </c>
      <c r="S188">
        <v>38.43</v>
      </c>
      <c r="T188">
        <v>38.229999999999997</v>
      </c>
      <c r="U188">
        <v>37.659999999999997</v>
      </c>
      <c r="V188">
        <v>38.08</v>
      </c>
      <c r="W188">
        <v>36.68</v>
      </c>
      <c r="X188">
        <v>37.03</v>
      </c>
      <c r="Y188">
        <v>36.799999999999997</v>
      </c>
      <c r="Z188">
        <v>36.24</v>
      </c>
      <c r="AA188">
        <v>35.729999999999997</v>
      </c>
      <c r="AB188">
        <v>35.58</v>
      </c>
      <c r="AC188">
        <v>36.64</v>
      </c>
      <c r="AD188">
        <v>37.15</v>
      </c>
      <c r="AE188">
        <v>36.72</v>
      </c>
      <c r="AF188">
        <v>37.340000000000003</v>
      </c>
      <c r="AG188">
        <v>37.39</v>
      </c>
      <c r="AH188">
        <v>37.659999999999997</v>
      </c>
      <c r="AI188">
        <v>37.869999999999997</v>
      </c>
      <c r="AJ188">
        <v>37.799999999999997</v>
      </c>
      <c r="AK188">
        <v>38.619999999999997</v>
      </c>
      <c r="AL188">
        <v>38.99</v>
      </c>
      <c r="AM188">
        <v>38.35</v>
      </c>
      <c r="AN188">
        <v>39.4</v>
      </c>
      <c r="AO188">
        <v>41.2</v>
      </c>
      <c r="AP188">
        <v>40.909999999999997</v>
      </c>
      <c r="AQ188">
        <v>38.75</v>
      </c>
      <c r="AR188">
        <v>38.46</v>
      </c>
      <c r="AS188">
        <v>38.119999999999997</v>
      </c>
      <c r="AT188">
        <v>37.799999999999997</v>
      </c>
      <c r="AU188">
        <v>35.479999999999997</v>
      </c>
      <c r="AV188">
        <v>35.1</v>
      </c>
      <c r="AW188">
        <v>36.15</v>
      </c>
      <c r="AX188">
        <v>36.89</v>
      </c>
      <c r="AY188">
        <v>36.35</v>
      </c>
      <c r="AZ188">
        <v>34.159999999999997</v>
      </c>
      <c r="BA188">
        <v>31.24</v>
      </c>
      <c r="BB188">
        <v>29.76</v>
      </c>
      <c r="BC188">
        <v>30.09</v>
      </c>
      <c r="BD188">
        <v>24.88</v>
      </c>
      <c r="BE188">
        <v>25.96</v>
      </c>
      <c r="BF188">
        <v>24.24</v>
      </c>
      <c r="BG188">
        <v>25.44</v>
      </c>
      <c r="BH188">
        <v>23.16</v>
      </c>
      <c r="BI188">
        <v>24.79</v>
      </c>
      <c r="BJ188">
        <v>28.42</v>
      </c>
      <c r="BK188">
        <v>27.17</v>
      </c>
      <c r="BL188">
        <v>29.22</v>
      </c>
      <c r="BM188">
        <v>29.46</v>
      </c>
      <c r="BN188">
        <v>31.03</v>
      </c>
      <c r="BO188">
        <v>28.31</v>
      </c>
      <c r="BP188">
        <v>27.53</v>
      </c>
      <c r="BQ188">
        <v>26.72</v>
      </c>
      <c r="BR188" s="12">
        <f t="shared" si="6"/>
        <v>-0.29461457233368538</v>
      </c>
      <c r="BS188" s="13" cm="1">
        <f t="array" aca="1" ref="BS188" ca="1">_xlfn.PERCENTILE.INC((OFFSET(E188,0,1,1,COLUMNS(E188:BQ188)-1) - E188:BP188) / E188:BP188, 0.05) * SQRT(COUNT(E188:BQ188) - 1)</f>
        <v>-0.66077157074656356</v>
      </c>
      <c r="BT188" s="12" cm="1">
        <f t="array" aca="1" ref="BT188" ca="1">_xlfn.STDEV.P((E188:BP188 - OFFSET(E188:BP188,0,1)) / OFFSET(E188:BP188,0,1)) * SQRT(COUNT(E188:BQ188)-1)</f>
        <v>0.36702760670442841</v>
      </c>
      <c r="BU188" s="12">
        <f t="shared" ca="1" si="7"/>
        <v>0.3698838957490313</v>
      </c>
      <c r="BV188" s="12" cm="1">
        <f t="array" ref="BV188">-(MAX(1 - (E188:BQ188 / _xlfn.SCAN(E188, E188:BQ188, _xlfn.LAMBDA(_xlpm.a,_xlpm.b, MAX(_xlpm.a, _xlpm.b))))))</f>
        <v>-0.43786407766990298</v>
      </c>
      <c r="BW188" s="14">
        <f t="shared" ca="1" si="8"/>
        <v>-0.79165499731561817</v>
      </c>
    </row>
    <row r="189" spans="1:75" x14ac:dyDescent="0.45">
      <c r="A189" s="2" t="s">
        <v>396</v>
      </c>
      <c r="B189" t="s">
        <v>397</v>
      </c>
      <c r="C189" t="s">
        <v>22</v>
      </c>
      <c r="D189" t="s">
        <v>29</v>
      </c>
      <c r="E189">
        <v>952</v>
      </c>
      <c r="F189">
        <v>954.5</v>
      </c>
      <c r="G189">
        <v>941</v>
      </c>
      <c r="H189">
        <v>940</v>
      </c>
      <c r="I189">
        <v>928</v>
      </c>
      <c r="J189">
        <v>921</v>
      </c>
      <c r="K189">
        <v>925.5</v>
      </c>
      <c r="L189">
        <v>916</v>
      </c>
      <c r="M189">
        <v>927.5</v>
      </c>
      <c r="N189">
        <v>928.5</v>
      </c>
      <c r="O189">
        <v>934.5</v>
      </c>
      <c r="P189">
        <v>933.5</v>
      </c>
      <c r="Q189">
        <v>917</v>
      </c>
      <c r="R189">
        <v>927</v>
      </c>
      <c r="S189">
        <v>914.5</v>
      </c>
      <c r="T189">
        <v>895</v>
      </c>
      <c r="U189">
        <v>879.5</v>
      </c>
      <c r="V189">
        <v>891.5</v>
      </c>
      <c r="W189">
        <v>887</v>
      </c>
      <c r="X189">
        <v>880</v>
      </c>
      <c r="Y189">
        <v>895</v>
      </c>
      <c r="Z189">
        <v>874.5</v>
      </c>
      <c r="AA189">
        <v>856.5</v>
      </c>
      <c r="AB189">
        <v>856.5</v>
      </c>
      <c r="AC189">
        <v>869</v>
      </c>
      <c r="AD189">
        <v>893</v>
      </c>
      <c r="AE189">
        <v>886.5</v>
      </c>
      <c r="AF189">
        <v>866.5</v>
      </c>
      <c r="AG189">
        <v>867.5</v>
      </c>
      <c r="AH189">
        <v>876.5</v>
      </c>
      <c r="AI189">
        <v>900</v>
      </c>
      <c r="AJ189">
        <v>895.5</v>
      </c>
      <c r="AK189">
        <v>892.5</v>
      </c>
      <c r="AL189">
        <v>897</v>
      </c>
      <c r="AM189">
        <v>872</v>
      </c>
      <c r="AN189">
        <v>852</v>
      </c>
      <c r="AO189">
        <v>859.5</v>
      </c>
      <c r="AP189">
        <v>850</v>
      </c>
      <c r="AQ189">
        <v>818.5</v>
      </c>
      <c r="AR189">
        <v>792</v>
      </c>
      <c r="AS189">
        <v>798</v>
      </c>
      <c r="AT189">
        <v>781</v>
      </c>
      <c r="AU189">
        <v>764</v>
      </c>
      <c r="AV189">
        <v>748.5</v>
      </c>
      <c r="AW189">
        <v>767.5</v>
      </c>
      <c r="AX189">
        <v>763</v>
      </c>
      <c r="AY189">
        <v>730</v>
      </c>
      <c r="AZ189">
        <v>705</v>
      </c>
      <c r="BA189">
        <v>650</v>
      </c>
      <c r="BB189">
        <v>643.5</v>
      </c>
      <c r="BC189">
        <v>641</v>
      </c>
      <c r="BD189">
        <v>537.5</v>
      </c>
      <c r="BE189">
        <v>530</v>
      </c>
      <c r="BF189">
        <v>529</v>
      </c>
      <c r="BG189">
        <v>521.5</v>
      </c>
      <c r="BH189">
        <v>470</v>
      </c>
      <c r="BI189">
        <v>433</v>
      </c>
      <c r="BJ189">
        <v>479</v>
      </c>
      <c r="BK189">
        <v>450.8</v>
      </c>
      <c r="BL189">
        <v>520</v>
      </c>
      <c r="BM189">
        <v>547.5</v>
      </c>
      <c r="BN189">
        <v>591</v>
      </c>
      <c r="BO189">
        <v>541</v>
      </c>
      <c r="BP189">
        <v>541.5</v>
      </c>
      <c r="BQ189">
        <v>564.5</v>
      </c>
      <c r="BR189" s="12">
        <f t="shared" si="6"/>
        <v>-0.40703781512605042</v>
      </c>
      <c r="BS189" s="13" cm="1">
        <f t="array" aca="1" ref="BS189" ca="1">_xlfn.PERCENTILE.INC((OFFSET(E189,0,1,1,COLUMNS(E189:BQ189)-1) - E189:BP189) / E189:BP189, 0.05) * SQRT(COUNT(E189:BQ189) - 1)</f>
        <v>-0.62893617021276593</v>
      </c>
      <c r="BT189" s="12" cm="1">
        <f t="array" aca="1" ref="BT189" ca="1">_xlfn.STDEV.P((E189:BP189 - OFFSET(E189:BP189,0,1)) / OFFSET(E189:BP189,0,1)) * SQRT(COUNT(E189:BQ189)-1)</f>
        <v>0.35125377441863964</v>
      </c>
      <c r="BU189" s="12">
        <f t="shared" ca="1" si="7"/>
        <v>0.35398730805322354</v>
      </c>
      <c r="BV189" s="12" cm="1">
        <f t="array" ref="BV189">-(MAX(1 - (E189:BQ189 / _xlfn.SCAN(E189, E189:BQ189, _xlfn.LAMBDA(_xlpm.a,_xlpm.b, MAX(_xlpm.a, _xlpm.b))))))</f>
        <v>-0.5463593504452593</v>
      </c>
      <c r="BW189" s="14">
        <f t="shared" ca="1" si="8"/>
        <v>-1.1472687587761687</v>
      </c>
    </row>
    <row r="190" spans="1:75" x14ac:dyDescent="0.45">
      <c r="A190" s="2" t="s">
        <v>398</v>
      </c>
      <c r="B190" t="s">
        <v>399</v>
      </c>
      <c r="C190" t="s">
        <v>111</v>
      </c>
      <c r="D190" t="s">
        <v>29</v>
      </c>
      <c r="E190">
        <v>471.6</v>
      </c>
      <c r="F190">
        <v>480.85</v>
      </c>
      <c r="G190">
        <v>494.05</v>
      </c>
      <c r="H190">
        <v>504.1</v>
      </c>
      <c r="I190">
        <v>498.8</v>
      </c>
      <c r="J190">
        <v>494.3</v>
      </c>
      <c r="K190">
        <v>492.05</v>
      </c>
      <c r="L190">
        <v>495.25</v>
      </c>
      <c r="M190">
        <v>497.1</v>
      </c>
      <c r="N190">
        <v>495.9</v>
      </c>
      <c r="O190">
        <v>495.2</v>
      </c>
      <c r="P190">
        <v>497.85</v>
      </c>
      <c r="Q190">
        <v>496.4</v>
      </c>
      <c r="R190">
        <v>493.5</v>
      </c>
      <c r="S190">
        <v>490.35</v>
      </c>
      <c r="T190">
        <v>480.5</v>
      </c>
      <c r="U190">
        <v>482.15</v>
      </c>
      <c r="V190">
        <v>486.1</v>
      </c>
      <c r="W190">
        <v>476.95</v>
      </c>
      <c r="X190">
        <v>481.75</v>
      </c>
      <c r="Y190">
        <v>477.9</v>
      </c>
      <c r="Z190">
        <v>467.1</v>
      </c>
      <c r="AA190">
        <v>456.7</v>
      </c>
      <c r="AB190">
        <v>452.7</v>
      </c>
      <c r="AC190">
        <v>471.55</v>
      </c>
      <c r="AD190">
        <v>484.3</v>
      </c>
      <c r="AE190">
        <v>475</v>
      </c>
      <c r="AF190">
        <v>470</v>
      </c>
      <c r="AG190">
        <v>464.6</v>
      </c>
      <c r="AH190">
        <v>469.7</v>
      </c>
      <c r="AI190">
        <v>474.6</v>
      </c>
      <c r="AJ190">
        <v>459.95</v>
      </c>
      <c r="AK190">
        <v>456.85</v>
      </c>
      <c r="AL190">
        <v>461</v>
      </c>
      <c r="AM190">
        <v>457.5</v>
      </c>
      <c r="AN190">
        <v>462.8</v>
      </c>
      <c r="AO190">
        <v>466.2</v>
      </c>
      <c r="AP190">
        <v>453.55</v>
      </c>
      <c r="AQ190">
        <v>438.25</v>
      </c>
      <c r="AR190">
        <v>428.7</v>
      </c>
      <c r="AS190">
        <v>428.4</v>
      </c>
      <c r="AT190">
        <v>414.15</v>
      </c>
      <c r="AU190">
        <v>396.15</v>
      </c>
      <c r="AV190">
        <v>411.25</v>
      </c>
      <c r="AW190">
        <v>414.95</v>
      </c>
      <c r="AX190">
        <v>422.65</v>
      </c>
      <c r="AY190">
        <v>416.7</v>
      </c>
      <c r="AZ190">
        <v>395.2</v>
      </c>
      <c r="BA190">
        <v>318.2</v>
      </c>
      <c r="BB190">
        <v>328.9</v>
      </c>
      <c r="BC190">
        <v>317.14999999999998</v>
      </c>
      <c r="BD190">
        <v>275</v>
      </c>
      <c r="BE190">
        <v>276.3</v>
      </c>
      <c r="BF190">
        <v>259.35000000000002</v>
      </c>
      <c r="BG190">
        <v>259.64999999999998</v>
      </c>
      <c r="BH190">
        <v>233.7</v>
      </c>
      <c r="BI190">
        <v>240.75</v>
      </c>
      <c r="BJ190">
        <v>251.7</v>
      </c>
      <c r="BK190">
        <v>256.89999999999998</v>
      </c>
      <c r="BL190">
        <v>312.35000000000002</v>
      </c>
      <c r="BM190">
        <v>339.4</v>
      </c>
      <c r="BN190">
        <v>337</v>
      </c>
      <c r="BO190">
        <v>305.5</v>
      </c>
      <c r="BP190">
        <v>323.60000000000002</v>
      </c>
      <c r="BQ190">
        <v>344.2</v>
      </c>
      <c r="BR190" s="12">
        <f t="shared" si="6"/>
        <v>-0.27014418999151829</v>
      </c>
      <c r="BS190" s="13" cm="1">
        <f t="array" aca="1" ref="BS190" ca="1">_xlfn.PERCENTILE.INC((OFFSET(E190,0,1,1,COLUMNS(E190:BQ190)-1) - E190:BP190) / E190:BP190, 0.05) * SQRT(COUNT(E190:BQ190) - 1)</f>
        <v>-0.70922394378449416</v>
      </c>
      <c r="BT190" s="12" cm="1">
        <f t="array" aca="1" ref="BT190" ca="1">_xlfn.STDEV.P((E190:BP190 - OFFSET(E190:BP190,0,1)) / OFFSET(E190:BP190,0,1)) * SQRT(COUNT(E190:BQ190)-1)</f>
        <v>0.41981885515039113</v>
      </c>
      <c r="BU190" s="12">
        <f t="shared" ca="1" si="7"/>
        <v>0.42308597722725838</v>
      </c>
      <c r="BV190" s="12" cm="1">
        <f t="array" ref="BV190">-(MAX(1 - (E190:BQ190 / _xlfn.SCAN(E190, E190:BQ190, _xlfn.LAMBDA(_xlpm.a,_xlpm.b, MAX(_xlpm.a, _xlpm.b))))))</f>
        <v>-0.5364015076373736</v>
      </c>
      <c r="BW190" s="14">
        <f t="shared" ca="1" si="8"/>
        <v>-0.63381826088507698</v>
      </c>
    </row>
    <row r="191" spans="1:75" x14ac:dyDescent="0.45">
      <c r="A191" s="2" t="s">
        <v>400</v>
      </c>
      <c r="B191" t="s">
        <v>401</v>
      </c>
      <c r="C191" t="s">
        <v>22</v>
      </c>
      <c r="D191" t="s">
        <v>8</v>
      </c>
      <c r="E191">
        <v>10.3</v>
      </c>
      <c r="F191">
        <v>10.625</v>
      </c>
      <c r="G191">
        <v>10.38</v>
      </c>
      <c r="H191">
        <v>10.135</v>
      </c>
      <c r="I191">
        <v>10.050000000000001</v>
      </c>
      <c r="J191">
        <v>9.9420000000000002</v>
      </c>
      <c r="K191">
        <v>9.8699999999999992</v>
      </c>
      <c r="L191">
        <v>9.8279999999999994</v>
      </c>
      <c r="M191">
        <v>9.6940000000000008</v>
      </c>
      <c r="N191">
        <v>9.7319999999999993</v>
      </c>
      <c r="O191">
        <v>9.69</v>
      </c>
      <c r="P191">
        <v>9.7360000000000007</v>
      </c>
      <c r="Q191">
        <v>9.6379999999999999</v>
      </c>
      <c r="R191">
        <v>9.6980000000000004</v>
      </c>
      <c r="S191">
        <v>9.5679999999999996</v>
      </c>
      <c r="T191">
        <v>9.5640000000000001</v>
      </c>
      <c r="U191">
        <v>9.3659999999999997</v>
      </c>
      <c r="V191">
        <v>9.3659999999999997</v>
      </c>
      <c r="W191">
        <v>9.1199999999999992</v>
      </c>
      <c r="X191">
        <v>9.266</v>
      </c>
      <c r="Y191">
        <v>9.2919999999999998</v>
      </c>
      <c r="Z191">
        <v>9.1140000000000008</v>
      </c>
      <c r="AA191">
        <v>8.9960000000000004</v>
      </c>
      <c r="AB191">
        <v>8.3819999999999997</v>
      </c>
      <c r="AC191">
        <v>8.5020000000000007</v>
      </c>
      <c r="AD191">
        <v>8.51</v>
      </c>
      <c r="AE191">
        <v>8.4860000000000007</v>
      </c>
      <c r="AF191">
        <v>8.49</v>
      </c>
      <c r="AG191">
        <v>8.4179999999999993</v>
      </c>
      <c r="AH191">
        <v>8.65</v>
      </c>
      <c r="AI191">
        <v>8.6679999999999993</v>
      </c>
      <c r="AJ191">
        <v>8.67</v>
      </c>
      <c r="AK191">
        <v>8.7200000000000006</v>
      </c>
      <c r="AL191">
        <v>8.7840000000000007</v>
      </c>
      <c r="AM191">
        <v>8.7100000000000009</v>
      </c>
      <c r="AN191">
        <v>8.6880000000000006</v>
      </c>
      <c r="AO191">
        <v>8.6940000000000008</v>
      </c>
      <c r="AP191">
        <v>8.4459999999999997</v>
      </c>
      <c r="AQ191">
        <v>8.0660000000000007</v>
      </c>
      <c r="AR191">
        <v>7.8739999999999997</v>
      </c>
      <c r="AS191">
        <v>7.8860000000000001</v>
      </c>
      <c r="AT191">
        <v>7.69</v>
      </c>
      <c r="AU191">
        <v>7.4080000000000004</v>
      </c>
      <c r="AV191">
        <v>7.3259999999999996</v>
      </c>
      <c r="AW191">
        <v>7.282</v>
      </c>
      <c r="AX191">
        <v>7.1859999999999999</v>
      </c>
      <c r="AY191">
        <v>7.1779999999999999</v>
      </c>
      <c r="AZ191">
        <v>7.0919999999999996</v>
      </c>
      <c r="BA191">
        <v>6.7560000000000002</v>
      </c>
      <c r="BB191">
        <v>6.8479999999999999</v>
      </c>
      <c r="BC191">
        <v>6.88</v>
      </c>
      <c r="BD191">
        <v>6.0819999999999999</v>
      </c>
      <c r="BE191">
        <v>6.274</v>
      </c>
      <c r="BF191">
        <v>5.9480000000000004</v>
      </c>
      <c r="BG191">
        <v>6.2859999999999996</v>
      </c>
      <c r="BH191">
        <v>5.92</v>
      </c>
      <c r="BI191">
        <v>6.16</v>
      </c>
      <c r="BJ191">
        <v>6.3040000000000003</v>
      </c>
      <c r="BK191">
        <v>5.7939999999999996</v>
      </c>
      <c r="BL191">
        <v>6.21</v>
      </c>
      <c r="BM191">
        <v>6.27</v>
      </c>
      <c r="BN191">
        <v>6.5839999999999996</v>
      </c>
      <c r="BO191">
        <v>6.1879999999999997</v>
      </c>
      <c r="BP191">
        <v>6.4539999999999997</v>
      </c>
      <c r="BQ191">
        <v>6.43</v>
      </c>
      <c r="BR191" s="12">
        <f t="shared" si="6"/>
        <v>-0.37572815533980591</v>
      </c>
      <c r="BS191" s="13" cm="1">
        <f t="array" aca="1" ref="BS191" ca="1">_xlfn.PERCENTILE.INC((OFFSET(E191,0,1,1,COLUMNS(E191:BQ191)-1) - E191:BP191) / E191:BP191, 0.05) * SQRT(COUNT(E191:BQ191) - 1)</f>
        <v>-0.47886104591622713</v>
      </c>
      <c r="BT191" s="12" cm="1">
        <f t="array" aca="1" ref="BT191" ca="1">_xlfn.STDEV.P((E191:BP191 - OFFSET(E191:BP191,0,1)) / OFFSET(E191:BP191,0,1)) * SQRT(COUNT(E191:BQ191)-1)</f>
        <v>0.25826434581429625</v>
      </c>
      <c r="BU191" s="12">
        <f t="shared" ca="1" si="7"/>
        <v>0.26027421539382073</v>
      </c>
      <c r="BV191" s="12" cm="1">
        <f t="array" ref="BV191">-(MAX(1 - (E191:BQ191 / _xlfn.SCAN(E191, E191:BQ191, _xlfn.LAMBDA(_xlpm.a,_xlpm.b, MAX(_xlpm.a, _xlpm.b))))))</f>
        <v>-0.45468235294117654</v>
      </c>
      <c r="BW191" s="14">
        <f t="shared" ca="1" si="8"/>
        <v>-1.4391178187395721</v>
      </c>
    </row>
    <row r="192" spans="1:75" x14ac:dyDescent="0.45">
      <c r="A192" s="2" t="s">
        <v>402</v>
      </c>
      <c r="B192" t="s">
        <v>403</v>
      </c>
      <c r="C192" t="s">
        <v>37</v>
      </c>
      <c r="D192" t="s">
        <v>8</v>
      </c>
      <c r="E192">
        <v>2.1080000000000001</v>
      </c>
      <c r="F192">
        <v>2.1440000000000001</v>
      </c>
      <c r="G192">
        <v>2.0920000000000001</v>
      </c>
      <c r="H192">
        <v>2.0659999999999998</v>
      </c>
      <c r="I192">
        <v>2.0640000000000001</v>
      </c>
      <c r="J192">
        <v>2.0699999999999998</v>
      </c>
      <c r="K192">
        <v>2.1579999999999999</v>
      </c>
      <c r="L192">
        <v>2.1160000000000001</v>
      </c>
      <c r="M192">
        <v>2.12</v>
      </c>
      <c r="N192">
        <v>2.1240000000000001</v>
      </c>
      <c r="O192">
        <v>2.1</v>
      </c>
      <c r="P192">
        <v>2.1179999999999999</v>
      </c>
      <c r="Q192">
        <v>2.1139999999999999</v>
      </c>
      <c r="R192">
        <v>2.1059999999999999</v>
      </c>
      <c r="S192">
        <v>2.1</v>
      </c>
      <c r="T192">
        <v>2.0640000000000001</v>
      </c>
      <c r="U192">
        <v>2.0299999999999998</v>
      </c>
      <c r="V192">
        <v>2.0259999999999998</v>
      </c>
      <c r="W192">
        <v>2.004</v>
      </c>
      <c r="X192">
        <v>2.02</v>
      </c>
      <c r="Y192">
        <v>2.016</v>
      </c>
      <c r="Z192">
        <v>1.9990000000000001</v>
      </c>
      <c r="AA192">
        <v>1.944</v>
      </c>
      <c r="AB192">
        <v>1.92</v>
      </c>
      <c r="AC192">
        <v>1.9870000000000001</v>
      </c>
      <c r="AD192">
        <v>2.0179999999999998</v>
      </c>
      <c r="AE192">
        <v>2.0699999999999998</v>
      </c>
      <c r="AF192">
        <v>2.052</v>
      </c>
      <c r="AG192">
        <v>2.04</v>
      </c>
      <c r="AH192">
        <v>2.17</v>
      </c>
      <c r="AI192">
        <v>2.33</v>
      </c>
      <c r="AJ192">
        <v>2.3919999999999999</v>
      </c>
      <c r="AK192">
        <v>2.3620000000000001</v>
      </c>
      <c r="AL192">
        <v>2.4359999999999999</v>
      </c>
      <c r="AM192">
        <v>2.6880000000000002</v>
      </c>
      <c r="AN192">
        <v>2.74</v>
      </c>
      <c r="AO192">
        <v>2.58</v>
      </c>
      <c r="AP192">
        <v>2.504</v>
      </c>
      <c r="AQ192">
        <v>2.3559999999999999</v>
      </c>
      <c r="AR192">
        <v>2.3479999999999999</v>
      </c>
      <c r="AS192">
        <v>2.4060000000000001</v>
      </c>
      <c r="AT192">
        <v>2.262</v>
      </c>
      <c r="AU192">
        <v>2.1579999999999999</v>
      </c>
      <c r="AV192">
        <v>2.0379999999999998</v>
      </c>
      <c r="AW192">
        <v>1.96</v>
      </c>
      <c r="AX192">
        <v>1.9419999999999999</v>
      </c>
      <c r="AY192">
        <v>1.821</v>
      </c>
      <c r="AZ192">
        <v>1.754</v>
      </c>
      <c r="BA192">
        <v>1.643</v>
      </c>
      <c r="BB192">
        <v>1.5880000000000001</v>
      </c>
      <c r="BC192">
        <v>1.5680000000000001</v>
      </c>
      <c r="BD192">
        <v>1.2709999999999999</v>
      </c>
      <c r="BE192">
        <v>1.3180000000000001</v>
      </c>
      <c r="BF192">
        <v>1.2170000000000001</v>
      </c>
      <c r="BG192">
        <v>1.252</v>
      </c>
      <c r="BH192">
        <v>1.2749999999999999</v>
      </c>
      <c r="BI192">
        <v>1.349</v>
      </c>
      <c r="BJ192">
        <v>1.3819999999999999</v>
      </c>
      <c r="BK192">
        <v>1.3120000000000001</v>
      </c>
      <c r="BL192">
        <v>1.419</v>
      </c>
      <c r="BM192">
        <v>1.429</v>
      </c>
      <c r="BN192">
        <v>1.4139999999999999</v>
      </c>
      <c r="BO192">
        <v>1.35</v>
      </c>
      <c r="BP192">
        <v>1.3240000000000001</v>
      </c>
      <c r="BQ192">
        <v>1.379</v>
      </c>
      <c r="BR192" s="12">
        <f t="shared" si="6"/>
        <v>-0.34582542694497159</v>
      </c>
      <c r="BS192" s="13" cm="1">
        <f t="array" aca="1" ref="BS192" ca="1">_xlfn.PERCENTILE.INC((OFFSET(E192,0,1,1,COLUMNS(E192:BQ192)-1) - E192:BP192) / E192:BP192, 0.05) * SQRT(COUNT(E192:BQ192) - 1)</f>
        <v>-0.49550736957811448</v>
      </c>
      <c r="BT192" s="12" cm="1">
        <f t="array" aca="1" ref="BT192" ca="1">_xlfn.STDEV.P((E192:BP192 - OFFSET(E192:BP192,0,1)) / OFFSET(E192:BP192,0,1)) * SQRT(COUNT(E192:BQ192)-1)</f>
        <v>0.3683992264571706</v>
      </c>
      <c r="BU192" s="12">
        <f t="shared" ca="1" si="7"/>
        <v>0.37126618974643943</v>
      </c>
      <c r="BV192" s="12" cm="1">
        <f t="array" ref="BV192">-(MAX(1 - (E192:BQ192 / _xlfn.SCAN(E192, E192:BQ192, _xlfn.LAMBDA(_xlpm.a,_xlpm.b, MAX(_xlpm.a, _xlpm.b))))))</f>
        <v>-0.55583941605839415</v>
      </c>
      <c r="BW192" s="14">
        <f t="shared" ca="1" si="8"/>
        <v>-0.92771664288869449</v>
      </c>
    </row>
    <row r="193" spans="1:75" x14ac:dyDescent="0.45">
      <c r="A193" s="2" t="s">
        <v>404</v>
      </c>
      <c r="B193" t="s">
        <v>405</v>
      </c>
      <c r="C193" t="s">
        <v>22</v>
      </c>
      <c r="D193" t="s">
        <v>26</v>
      </c>
      <c r="E193">
        <v>90.95</v>
      </c>
      <c r="F193">
        <v>93.05</v>
      </c>
      <c r="G193">
        <v>92.2</v>
      </c>
      <c r="H193">
        <v>92.2</v>
      </c>
      <c r="I193">
        <v>92.05</v>
      </c>
      <c r="J193">
        <v>91</v>
      </c>
      <c r="K193">
        <v>91.4</v>
      </c>
      <c r="L193">
        <v>89.85</v>
      </c>
      <c r="M193">
        <v>88.6</v>
      </c>
      <c r="N193">
        <v>88</v>
      </c>
      <c r="O193">
        <v>87.85</v>
      </c>
      <c r="P193">
        <v>87.95</v>
      </c>
      <c r="Q193">
        <v>88</v>
      </c>
      <c r="R193">
        <v>88.1</v>
      </c>
      <c r="S193">
        <v>88</v>
      </c>
      <c r="T193">
        <v>88.6</v>
      </c>
      <c r="U193">
        <v>86.9</v>
      </c>
      <c r="V193">
        <v>87.25</v>
      </c>
      <c r="W193">
        <v>85.5</v>
      </c>
      <c r="X193">
        <v>87.65</v>
      </c>
      <c r="Y193">
        <v>87.95</v>
      </c>
      <c r="Z193">
        <v>88</v>
      </c>
      <c r="AA193">
        <v>87.9</v>
      </c>
      <c r="AB193">
        <v>87.7</v>
      </c>
      <c r="AC193">
        <v>88.95</v>
      </c>
      <c r="AD193">
        <v>88</v>
      </c>
      <c r="AE193">
        <v>88.8</v>
      </c>
      <c r="AF193">
        <v>87.5</v>
      </c>
      <c r="AG193">
        <v>88.1</v>
      </c>
      <c r="AH193">
        <v>88.55</v>
      </c>
      <c r="AI193">
        <v>91.85</v>
      </c>
      <c r="AJ193">
        <v>100</v>
      </c>
      <c r="AK193">
        <v>104</v>
      </c>
      <c r="AL193">
        <v>101.5</v>
      </c>
      <c r="AM193">
        <v>101.5</v>
      </c>
      <c r="AN193">
        <v>100</v>
      </c>
      <c r="AO193">
        <v>99.55</v>
      </c>
      <c r="AP193">
        <v>97.35</v>
      </c>
      <c r="AQ193">
        <v>93.4</v>
      </c>
      <c r="AR193">
        <v>92.3</v>
      </c>
      <c r="AS193">
        <v>92.45</v>
      </c>
      <c r="AT193">
        <v>88.75</v>
      </c>
      <c r="AU193">
        <v>88</v>
      </c>
      <c r="AV193">
        <v>90</v>
      </c>
      <c r="AW193">
        <v>91</v>
      </c>
      <c r="AX193">
        <v>88.35</v>
      </c>
      <c r="AY193">
        <v>88.05</v>
      </c>
      <c r="AZ193">
        <v>85.2</v>
      </c>
      <c r="BA193">
        <v>78.650000000000006</v>
      </c>
      <c r="BB193">
        <v>76.599999999999994</v>
      </c>
      <c r="BC193">
        <v>74.349999999999994</v>
      </c>
      <c r="BD193">
        <v>64.7</v>
      </c>
      <c r="BE193">
        <v>67.2</v>
      </c>
      <c r="BF193">
        <v>61.5</v>
      </c>
      <c r="BG193">
        <v>58.25</v>
      </c>
      <c r="BH193">
        <v>53</v>
      </c>
      <c r="BI193">
        <v>55.5</v>
      </c>
      <c r="BJ193">
        <v>60</v>
      </c>
      <c r="BK193">
        <v>58.4</v>
      </c>
      <c r="BL193">
        <v>65.5</v>
      </c>
      <c r="BM193">
        <v>67.75</v>
      </c>
      <c r="BN193">
        <v>68.8</v>
      </c>
      <c r="BO193">
        <v>68.55</v>
      </c>
      <c r="BP193">
        <v>68.95</v>
      </c>
      <c r="BQ193">
        <v>70.150000000000006</v>
      </c>
      <c r="BR193" s="12">
        <f t="shared" si="6"/>
        <v>-0.22869708631115995</v>
      </c>
      <c r="BS193" s="13" cm="1">
        <f t="array" aca="1" ref="BS193" ca="1">_xlfn.PERCENTILE.INC((OFFSET(E193,0,1,1,COLUMNS(E193:BQ193)-1) - E193:BP193) / E193:BP193, 0.05) * SQRT(COUNT(E193:BQ193) - 1)</f>
        <v>-0.58618458719798427</v>
      </c>
      <c r="BT193" s="12" cm="1">
        <f t="array" aca="1" ref="BT193" ca="1">_xlfn.STDEV.P((E193:BP193 - OFFSET(E193:BP193,0,1)) / OFFSET(E193:BP193,0,1)) * SQRT(COUNT(E193:BQ193)-1)</f>
        <v>0.30774554332665038</v>
      </c>
      <c r="BU193" s="12">
        <f t="shared" ca="1" si="7"/>
        <v>0.31014048639870423</v>
      </c>
      <c r="BV193" s="12" cm="1">
        <f t="array" ref="BV193">-(MAX(1 - (E193:BQ193 / _xlfn.SCAN(E193, E193:BQ193, _xlfn.LAMBDA(_xlpm.a,_xlpm.b, MAX(_xlpm.a, _xlpm.b))))))</f>
        <v>-0.49038461538461542</v>
      </c>
      <c r="BW193" s="14">
        <f t="shared" ca="1" si="8"/>
        <v>-0.72995940265944037</v>
      </c>
    </row>
    <row r="194" spans="1:75" x14ac:dyDescent="0.45">
      <c r="A194" s="2" t="s">
        <v>406</v>
      </c>
      <c r="B194" t="s">
        <v>407</v>
      </c>
      <c r="C194" t="s">
        <v>19</v>
      </c>
      <c r="D194" t="s">
        <v>8</v>
      </c>
      <c r="E194">
        <v>11.06</v>
      </c>
      <c r="F194">
        <v>11.17</v>
      </c>
      <c r="G194">
        <v>10.9</v>
      </c>
      <c r="H194">
        <v>10.6</v>
      </c>
      <c r="I194">
        <v>10.86</v>
      </c>
      <c r="J194">
        <v>10.98</v>
      </c>
      <c r="K194">
        <v>11.07</v>
      </c>
      <c r="L194">
        <v>11.04</v>
      </c>
      <c r="M194">
        <v>11.05</v>
      </c>
      <c r="N194">
        <v>11.14</v>
      </c>
      <c r="O194">
        <v>11.13</v>
      </c>
      <c r="P194">
        <v>11.1</v>
      </c>
      <c r="Q194">
        <v>11.06</v>
      </c>
      <c r="R194">
        <v>10.92</v>
      </c>
      <c r="S194">
        <v>11.12</v>
      </c>
      <c r="T194">
        <v>10.92</v>
      </c>
      <c r="U194">
        <v>10.61</v>
      </c>
      <c r="V194">
        <v>10.5</v>
      </c>
      <c r="W194">
        <v>10.18</v>
      </c>
      <c r="X194">
        <v>10.66</v>
      </c>
      <c r="Y194">
        <v>10.64</v>
      </c>
      <c r="Z194">
        <v>10.49</v>
      </c>
      <c r="AA194">
        <v>10.32</v>
      </c>
      <c r="AB194">
        <v>10.29</v>
      </c>
      <c r="AC194">
        <v>10.56</v>
      </c>
      <c r="AD194">
        <v>10.66</v>
      </c>
      <c r="AE194">
        <v>10.8</v>
      </c>
      <c r="AF194">
        <v>10.41</v>
      </c>
      <c r="AG194">
        <v>10.28</v>
      </c>
      <c r="AH194">
        <v>10.36</v>
      </c>
      <c r="AI194">
        <v>10.76</v>
      </c>
      <c r="AJ194">
        <v>10.58</v>
      </c>
      <c r="AK194">
        <v>10.41</v>
      </c>
      <c r="AL194">
        <v>10.75</v>
      </c>
      <c r="AM194">
        <v>10.51</v>
      </c>
      <c r="AN194">
        <v>10.55</v>
      </c>
      <c r="AO194">
        <v>10.44</v>
      </c>
      <c r="AP194">
        <v>10.37</v>
      </c>
      <c r="AQ194">
        <v>9.57</v>
      </c>
      <c r="AR194">
        <v>9.5050000000000008</v>
      </c>
      <c r="AS194">
        <v>9.51</v>
      </c>
      <c r="AT194">
        <v>9.24</v>
      </c>
      <c r="AU194">
        <v>9.0399999999999991</v>
      </c>
      <c r="AV194">
        <v>8.5500000000000007</v>
      </c>
      <c r="AW194">
        <v>8.6649999999999991</v>
      </c>
      <c r="AX194">
        <v>8.4700000000000006</v>
      </c>
      <c r="AY194">
        <v>8.1150000000000002</v>
      </c>
      <c r="AZ194">
        <v>8.19</v>
      </c>
      <c r="BA194">
        <v>7.5</v>
      </c>
      <c r="BB194">
        <v>7.58</v>
      </c>
      <c r="BC194">
        <v>7.4749999999999996</v>
      </c>
      <c r="BD194">
        <v>7</v>
      </c>
      <c r="BE194">
        <v>7.28</v>
      </c>
      <c r="BF194">
        <v>6.7</v>
      </c>
      <c r="BG194">
        <v>6.81</v>
      </c>
      <c r="BH194">
        <v>7.47</v>
      </c>
      <c r="BI194">
        <v>8.11</v>
      </c>
      <c r="BJ194">
        <v>8.81</v>
      </c>
      <c r="BK194">
        <v>7.78</v>
      </c>
      <c r="BL194">
        <v>8.0050000000000008</v>
      </c>
      <c r="BM194">
        <v>7.38</v>
      </c>
      <c r="BN194">
        <v>7.28</v>
      </c>
      <c r="BO194">
        <v>7.2</v>
      </c>
      <c r="BP194">
        <v>6.65</v>
      </c>
      <c r="BQ194">
        <v>6.7949999999999999</v>
      </c>
      <c r="BR194" s="12">
        <f t="shared" si="6"/>
        <v>-0.38562386980108504</v>
      </c>
      <c r="BS194" s="13" cm="1">
        <f t="array" aca="1" ref="BS194" ca="1">_xlfn.PERCENTILE.INC((OFFSET(E194,0,1,1,COLUMNS(E194:BQ194)-1) - E194:BP194) / E194:BP194, 0.05) * SQRT(COUNT(E194:BQ194) - 1)</f>
        <v>-0.62349291095187076</v>
      </c>
      <c r="BT194" s="12" cm="1">
        <f t="array" aca="1" ref="BT194" ca="1">_xlfn.STDEV.P((E194:BP194 - OFFSET(E194:BP194,0,1)) / OFFSET(E194:BP194,0,1)) * SQRT(COUNT(E194:BQ194)-1)</f>
        <v>0.31578238253984225</v>
      </c>
      <c r="BU194" s="12">
        <f t="shared" ca="1" si="7"/>
        <v>0.31823987005100246</v>
      </c>
      <c r="BV194" s="12" cm="1">
        <f t="array" ref="BV194">-(MAX(1 - (E194:BQ194 / _xlfn.SCAN(E194, E194:BQ194, _xlfn.LAMBDA(_xlpm.a,_xlpm.b, MAX(_xlpm.a, _xlpm.b))))))</f>
        <v>-0.40465532676812888</v>
      </c>
      <c r="BW194" s="14">
        <f t="shared" ca="1" si="8"/>
        <v>-1.2083274988262185</v>
      </c>
    </row>
    <row r="195" spans="1:75" x14ac:dyDescent="0.45">
      <c r="A195" s="2" t="s">
        <v>408</v>
      </c>
      <c r="B195" t="s">
        <v>409</v>
      </c>
      <c r="C195" t="s">
        <v>19</v>
      </c>
      <c r="D195" t="s">
        <v>29</v>
      </c>
      <c r="E195">
        <v>2205</v>
      </c>
      <c r="F195">
        <v>2201</v>
      </c>
      <c r="G195">
        <v>2224</v>
      </c>
      <c r="H195">
        <v>2188</v>
      </c>
      <c r="I195">
        <v>2164</v>
      </c>
      <c r="J195">
        <v>2176</v>
      </c>
      <c r="K195">
        <v>2219</v>
      </c>
      <c r="L195">
        <v>2217</v>
      </c>
      <c r="M195">
        <v>2242</v>
      </c>
      <c r="N195">
        <v>2271</v>
      </c>
      <c r="O195">
        <v>2313</v>
      </c>
      <c r="P195">
        <v>2310</v>
      </c>
      <c r="Q195">
        <v>2329</v>
      </c>
      <c r="R195">
        <v>2277</v>
      </c>
      <c r="S195">
        <v>2263</v>
      </c>
      <c r="T195">
        <v>2150</v>
      </c>
      <c r="U195">
        <v>2094</v>
      </c>
      <c r="V195">
        <v>2099</v>
      </c>
      <c r="W195">
        <v>1998.5</v>
      </c>
      <c r="X195">
        <v>2010</v>
      </c>
      <c r="Y195">
        <v>2024</v>
      </c>
      <c r="Z195">
        <v>2015</v>
      </c>
      <c r="AA195">
        <v>1953</v>
      </c>
      <c r="AB195">
        <v>1979</v>
      </c>
      <c r="AC195">
        <v>2025</v>
      </c>
      <c r="AD195">
        <v>2034</v>
      </c>
      <c r="AE195">
        <v>2017</v>
      </c>
      <c r="AF195">
        <v>2015</v>
      </c>
      <c r="AG195">
        <v>1996</v>
      </c>
      <c r="AH195">
        <v>1985.5</v>
      </c>
      <c r="AI195">
        <v>2041</v>
      </c>
      <c r="AJ195">
        <v>2025</v>
      </c>
      <c r="AK195">
        <v>1998.5</v>
      </c>
      <c r="AL195">
        <v>2006</v>
      </c>
      <c r="AM195">
        <v>1978.5</v>
      </c>
      <c r="AN195">
        <v>2013</v>
      </c>
      <c r="AO195">
        <v>1920</v>
      </c>
      <c r="AP195">
        <v>1870.5</v>
      </c>
      <c r="AQ195">
        <v>1795</v>
      </c>
      <c r="AR195">
        <v>1754</v>
      </c>
      <c r="AS195">
        <v>1751.5</v>
      </c>
      <c r="AT195">
        <v>1675.5</v>
      </c>
      <c r="AU195">
        <v>1649</v>
      </c>
      <c r="AV195">
        <v>1661</v>
      </c>
      <c r="AW195">
        <v>1702.5</v>
      </c>
      <c r="AX195">
        <v>1704</v>
      </c>
      <c r="AY195">
        <v>1664.5</v>
      </c>
      <c r="AZ195">
        <v>1598</v>
      </c>
      <c r="BA195">
        <v>1510.5</v>
      </c>
      <c r="BB195">
        <v>1520.5</v>
      </c>
      <c r="BC195">
        <v>1446</v>
      </c>
      <c r="BD195">
        <v>1305.5</v>
      </c>
      <c r="BE195">
        <v>1386.5</v>
      </c>
      <c r="BF195">
        <v>1242</v>
      </c>
      <c r="BG195">
        <v>1221.5</v>
      </c>
      <c r="BH195">
        <v>1103</v>
      </c>
      <c r="BI195">
        <v>1138.5</v>
      </c>
      <c r="BJ195">
        <v>1159</v>
      </c>
      <c r="BK195">
        <v>1085</v>
      </c>
      <c r="BL195">
        <v>1250</v>
      </c>
      <c r="BM195">
        <v>1354.5</v>
      </c>
      <c r="BN195">
        <v>1394</v>
      </c>
      <c r="BO195">
        <v>1325.5</v>
      </c>
      <c r="BP195">
        <v>1310</v>
      </c>
      <c r="BQ195">
        <v>1324.5</v>
      </c>
      <c r="BR195" s="12">
        <f t="shared" si="6"/>
        <v>-0.39931972789115644</v>
      </c>
      <c r="BS195" s="13" cm="1">
        <f t="array" aca="1" ref="BS195" ca="1">_xlfn.PERCENTILE.INC((OFFSET(E195,0,1,1,COLUMNS(E195:BQ195)-1) - E195:BP195) / E195:BP195, 0.05) * SQRT(COUNT(E195:BQ195) - 1)</f>
        <v>-0.49987451959470475</v>
      </c>
      <c r="BT195" s="12" cm="1">
        <f t="array" aca="1" ref="BT195" ca="1">_xlfn.STDEV.P((E195:BP195 - OFFSET(E195:BP195,0,1)) / OFFSET(E195:BP195,0,1)) * SQRT(COUNT(E195:BQ195)-1)</f>
        <v>0.31117767802878848</v>
      </c>
      <c r="BU195" s="12">
        <f t="shared" ca="1" si="7"/>
        <v>0.31359933072314389</v>
      </c>
      <c r="BV195" s="12" cm="1">
        <f t="array" ref="BV195">-(MAX(1 - (E195:BQ195 / _xlfn.SCAN(E195, E195:BQ195, _xlfn.LAMBDA(_xlpm.a,_xlpm.b, MAX(_xlpm.a, _xlpm.b))))))</f>
        <v>-0.53413482181193639</v>
      </c>
      <c r="BW195" s="14">
        <f t="shared" ca="1" si="8"/>
        <v>-1.2702209138576301</v>
      </c>
    </row>
    <row r="196" spans="1:75" x14ac:dyDescent="0.45">
      <c r="A196" s="2" t="s">
        <v>410</v>
      </c>
      <c r="B196" t="s">
        <v>411</v>
      </c>
      <c r="C196" t="s">
        <v>22</v>
      </c>
      <c r="D196" t="s">
        <v>34</v>
      </c>
      <c r="E196">
        <v>76.099999999999994</v>
      </c>
      <c r="F196">
        <v>76.099999999999994</v>
      </c>
      <c r="G196">
        <v>76.099999999999994</v>
      </c>
      <c r="H196">
        <v>76.099999999999994</v>
      </c>
      <c r="I196">
        <v>75.2</v>
      </c>
      <c r="J196">
        <v>76.400000000000006</v>
      </c>
      <c r="K196">
        <v>76</v>
      </c>
      <c r="L196">
        <v>75.7</v>
      </c>
      <c r="M196">
        <v>74.2</v>
      </c>
      <c r="N196">
        <v>75</v>
      </c>
      <c r="O196">
        <v>74.900000000000006</v>
      </c>
      <c r="P196">
        <v>76.2</v>
      </c>
      <c r="Q196">
        <v>76.7</v>
      </c>
      <c r="R196">
        <v>79.2</v>
      </c>
      <c r="S196">
        <v>78</v>
      </c>
      <c r="T196">
        <v>78.5</v>
      </c>
      <c r="U196">
        <v>76.8</v>
      </c>
      <c r="V196">
        <v>77.900000000000006</v>
      </c>
      <c r="W196">
        <v>76.5</v>
      </c>
      <c r="X196">
        <v>77.099999999999994</v>
      </c>
      <c r="Y196">
        <v>77.5</v>
      </c>
      <c r="Z196">
        <v>76.599999999999994</v>
      </c>
      <c r="AA196">
        <v>76.900000000000006</v>
      </c>
      <c r="AB196">
        <v>76.8</v>
      </c>
      <c r="AC196">
        <v>77.3</v>
      </c>
      <c r="AD196">
        <v>78.400000000000006</v>
      </c>
      <c r="AE196">
        <v>77.2</v>
      </c>
      <c r="AF196">
        <v>77.2</v>
      </c>
      <c r="AG196">
        <v>77</v>
      </c>
      <c r="AH196">
        <v>77.900000000000006</v>
      </c>
      <c r="AI196">
        <v>78.5</v>
      </c>
      <c r="AJ196">
        <v>78.5</v>
      </c>
      <c r="AK196">
        <v>79</v>
      </c>
      <c r="AL196">
        <v>79.3</v>
      </c>
      <c r="AM196">
        <v>78.3</v>
      </c>
      <c r="AN196">
        <v>78.3</v>
      </c>
      <c r="AO196">
        <v>78.400000000000006</v>
      </c>
      <c r="AP196">
        <v>79.3</v>
      </c>
      <c r="AQ196">
        <v>76.8</v>
      </c>
      <c r="AR196">
        <v>76.400000000000006</v>
      </c>
      <c r="AS196">
        <v>76.3</v>
      </c>
      <c r="AT196">
        <v>75</v>
      </c>
      <c r="AU196">
        <v>72.599999999999994</v>
      </c>
      <c r="AV196">
        <v>73.900000000000006</v>
      </c>
      <c r="AW196">
        <v>76.099999999999994</v>
      </c>
      <c r="AX196">
        <v>74.5</v>
      </c>
      <c r="AY196">
        <v>72.900000000000006</v>
      </c>
      <c r="AZ196">
        <v>71.5</v>
      </c>
      <c r="BA196">
        <v>68.400000000000006</v>
      </c>
      <c r="BB196">
        <v>68.400000000000006</v>
      </c>
      <c r="BC196">
        <v>66.599999999999994</v>
      </c>
      <c r="BD196">
        <v>62.1</v>
      </c>
      <c r="BE196">
        <v>57.4</v>
      </c>
      <c r="BF196">
        <v>50.2</v>
      </c>
      <c r="BG196">
        <v>52.7</v>
      </c>
      <c r="BH196">
        <v>63.6</v>
      </c>
      <c r="BI196">
        <v>57.5</v>
      </c>
      <c r="BJ196">
        <v>53.1</v>
      </c>
      <c r="BK196">
        <v>50.9</v>
      </c>
      <c r="BL196">
        <v>55.5</v>
      </c>
      <c r="BM196">
        <v>54.7</v>
      </c>
      <c r="BN196">
        <v>57</v>
      </c>
      <c r="BO196">
        <v>55.4</v>
      </c>
      <c r="BP196">
        <v>54.5</v>
      </c>
      <c r="BQ196">
        <v>55</v>
      </c>
      <c r="BR196" s="12">
        <f t="shared" ref="BR196:BR259" si="9">(BQ196-E196)/E196</f>
        <v>-0.27726675427069641</v>
      </c>
      <c r="BS196" s="13" cm="1">
        <f t="array" aca="1" ref="BS196" ca="1">_xlfn.PERCENTILE.INC((OFFSET(E196,0,1,1,COLUMNS(E196:BQ196)-1) - E196:BP196) / E196:BP196, 0.05) * SQRT(COUNT(E196:BQ196) - 1)</f>
        <v>-0.59573486530008279</v>
      </c>
      <c r="BT196" s="12" cm="1">
        <f t="array" aca="1" ref="BT196" ca="1">_xlfn.STDEV.P((E196:BP196 - OFFSET(E196:BP196,0,1)) / OFFSET(E196:BP196,0,1)) * SQRT(COUNT(E196:BQ196)-1)</f>
        <v>0.32310709125930093</v>
      </c>
      <c r="BU196" s="12">
        <f t="shared" ref="BU196:BU259" ca="1" si="10">BT196 * SQRT(COUNT(E196:BQ196) / (COUNT(E196:BQ196) - 1))</f>
        <v>0.32562158125443819</v>
      </c>
      <c r="BV196" s="12" cm="1">
        <f t="array" ref="BV196">-(MAX(1 - (E196:BQ196 / _xlfn.SCAN(E196, E196:BQ196, _xlfn.LAMBDA(_xlpm.a,_xlpm.b, MAX(_xlpm.a, _xlpm.b))))))</f>
        <v>-0.36696090794451441</v>
      </c>
      <c r="BW196" s="14">
        <f t="shared" ref="BW196:BW259" ca="1" si="11">(BR196-$BY$3)/BT196</f>
        <v>-0.84557544024344722</v>
      </c>
    </row>
    <row r="197" spans="1:75" x14ac:dyDescent="0.45">
      <c r="A197" s="2" t="s">
        <v>412</v>
      </c>
      <c r="B197" t="s">
        <v>413</v>
      </c>
      <c r="C197" t="s">
        <v>22</v>
      </c>
      <c r="D197" t="s">
        <v>8</v>
      </c>
      <c r="E197">
        <v>9.01</v>
      </c>
      <c r="F197">
        <v>9.1300000000000008</v>
      </c>
      <c r="G197">
        <v>9</v>
      </c>
      <c r="H197">
        <v>8.86</v>
      </c>
      <c r="I197">
        <v>8.9499999999999993</v>
      </c>
      <c r="J197">
        <v>9.1</v>
      </c>
      <c r="K197">
        <v>9.07</v>
      </c>
      <c r="L197">
        <v>8.93</v>
      </c>
      <c r="M197">
        <v>8.89</v>
      </c>
      <c r="N197">
        <v>8.99</v>
      </c>
      <c r="O197">
        <v>8.9700000000000006</v>
      </c>
      <c r="P197">
        <v>8.86</v>
      </c>
      <c r="Q197">
        <v>8.93</v>
      </c>
      <c r="R197">
        <v>8.94</v>
      </c>
      <c r="S197">
        <v>8.93</v>
      </c>
      <c r="T197">
        <v>8.85</v>
      </c>
      <c r="U197">
        <v>8.61</v>
      </c>
      <c r="V197">
        <v>8.6300000000000008</v>
      </c>
      <c r="W197">
        <v>8.39</v>
      </c>
      <c r="X197">
        <v>8.4499999999999993</v>
      </c>
      <c r="Y197">
        <v>8.49</v>
      </c>
      <c r="Z197">
        <v>8.4600000000000009</v>
      </c>
      <c r="AA197">
        <v>8.2899999999999991</v>
      </c>
      <c r="AB197">
        <v>8.26</v>
      </c>
      <c r="AC197">
        <v>8.5299999999999994</v>
      </c>
      <c r="AD197">
        <v>8.61</v>
      </c>
      <c r="AE197">
        <v>8.68</v>
      </c>
      <c r="AF197">
        <v>8.48</v>
      </c>
      <c r="AG197">
        <v>8.48</v>
      </c>
      <c r="AH197">
        <v>8.61</v>
      </c>
      <c r="AI197">
        <v>8.7799999999999994</v>
      </c>
      <c r="AJ197">
        <v>8.8699999999999992</v>
      </c>
      <c r="AK197">
        <v>9.1</v>
      </c>
      <c r="AL197">
        <v>9.0399999999999991</v>
      </c>
      <c r="AM197">
        <v>8.81</v>
      </c>
      <c r="AN197">
        <v>8.92</v>
      </c>
      <c r="AO197">
        <v>8.98</v>
      </c>
      <c r="AP197">
        <v>8.7100000000000009</v>
      </c>
      <c r="AQ197">
        <v>8.1300000000000008</v>
      </c>
      <c r="AR197">
        <v>8</v>
      </c>
      <c r="AS197">
        <v>7.94</v>
      </c>
      <c r="AT197">
        <v>7.69</v>
      </c>
      <c r="AU197">
        <v>7.46</v>
      </c>
      <c r="AV197">
        <v>7.24</v>
      </c>
      <c r="AW197">
        <v>7.2</v>
      </c>
      <c r="AX197">
        <v>7.22</v>
      </c>
      <c r="AY197">
        <v>6.88</v>
      </c>
      <c r="AZ197">
        <v>6.84</v>
      </c>
      <c r="BA197">
        <v>5.89</v>
      </c>
      <c r="BB197">
        <v>6</v>
      </c>
      <c r="BC197">
        <v>5.68</v>
      </c>
      <c r="BD197">
        <v>4.9749999999999996</v>
      </c>
      <c r="BE197">
        <v>5.23</v>
      </c>
      <c r="BF197">
        <v>5</v>
      </c>
      <c r="BG197">
        <v>5.25</v>
      </c>
      <c r="BH197">
        <v>5.32</v>
      </c>
      <c r="BI197">
        <v>5.55</v>
      </c>
      <c r="BJ197">
        <v>5.12</v>
      </c>
      <c r="BK197">
        <v>4.7300000000000004</v>
      </c>
      <c r="BL197">
        <v>4.8</v>
      </c>
      <c r="BM197">
        <v>4.58</v>
      </c>
      <c r="BN197">
        <v>4.7</v>
      </c>
      <c r="BO197">
        <v>4.5949999999999998</v>
      </c>
      <c r="BP197">
        <v>4.6900000000000004</v>
      </c>
      <c r="BQ197">
        <v>5.0599999999999996</v>
      </c>
      <c r="BR197" s="12">
        <f t="shared" si="9"/>
        <v>-0.4384017758046615</v>
      </c>
      <c r="BS197" s="13" cm="1">
        <f t="array" aca="1" ref="BS197" ca="1">_xlfn.PERCENTILE.INC((OFFSET(E197,0,1,1,COLUMNS(E197:BQ197)-1) - E197:BP197) / E197:BP197, 0.05) * SQRT(COUNT(E197:BQ197) - 1)</f>
        <v>-0.59787690154994211</v>
      </c>
      <c r="BT197" s="12" cm="1">
        <f t="array" aca="1" ref="BT197" ca="1">_xlfn.STDEV.P((E197:BP197 - OFFSET(E197:BP197,0,1)) / OFFSET(E197:BP197,0,1)) * SQRT(COUNT(E197:BQ197)-1)</f>
        <v>0.30834936127569584</v>
      </c>
      <c r="BU197" s="12">
        <f t="shared" ca="1" si="10"/>
        <v>0.31074900339098593</v>
      </c>
      <c r="BV197" s="12" cm="1">
        <f t="array" ref="BV197">-(MAX(1 - (E197:BQ197 / _xlfn.SCAN(E197, E197:BQ197, _xlfn.LAMBDA(_xlpm.a,_xlpm.b, MAX(_xlpm.a, _xlpm.b))))))</f>
        <v>-0.49835706462212492</v>
      </c>
      <c r="BW197" s="14">
        <f t="shared" ca="1" si="11"/>
        <v>-1.4086179412675288</v>
      </c>
    </row>
    <row r="198" spans="1:75" x14ac:dyDescent="0.45">
      <c r="A198" s="2" t="s">
        <v>414</v>
      </c>
      <c r="B198" t="s">
        <v>415</v>
      </c>
      <c r="C198" t="s">
        <v>80</v>
      </c>
      <c r="D198" t="s">
        <v>34</v>
      </c>
      <c r="E198">
        <v>46.86</v>
      </c>
      <c r="F198">
        <v>46.86</v>
      </c>
      <c r="G198">
        <v>47.24</v>
      </c>
      <c r="H198">
        <v>45.12</v>
      </c>
      <c r="I198">
        <v>46.08</v>
      </c>
      <c r="J198">
        <v>49.96</v>
      </c>
      <c r="K198">
        <v>51.4</v>
      </c>
      <c r="L198">
        <v>54.35</v>
      </c>
      <c r="M198">
        <v>54.9</v>
      </c>
      <c r="N198">
        <v>56.7</v>
      </c>
      <c r="O198">
        <v>57.7</v>
      </c>
      <c r="P198">
        <v>57.05</v>
      </c>
      <c r="Q198">
        <v>57.95</v>
      </c>
      <c r="R198">
        <v>60.25</v>
      </c>
      <c r="S198">
        <v>59.25</v>
      </c>
      <c r="T198">
        <v>59.6</v>
      </c>
      <c r="U198">
        <v>58.4</v>
      </c>
      <c r="V198">
        <v>58.3</v>
      </c>
      <c r="W198">
        <v>58</v>
      </c>
      <c r="X198">
        <v>58.5</v>
      </c>
      <c r="Y198">
        <v>58.05</v>
      </c>
      <c r="Z198">
        <v>56.5</v>
      </c>
      <c r="AA198">
        <v>55.25</v>
      </c>
      <c r="AB198">
        <v>54.85</v>
      </c>
      <c r="AC198">
        <v>56.4</v>
      </c>
      <c r="AD198">
        <v>56.5</v>
      </c>
      <c r="AE198">
        <v>55.8</v>
      </c>
      <c r="AF198">
        <v>54.85</v>
      </c>
      <c r="AG198">
        <v>55.25</v>
      </c>
      <c r="AH198">
        <v>56.35</v>
      </c>
      <c r="AI198">
        <v>56.65</v>
      </c>
      <c r="AJ198">
        <v>56.7</v>
      </c>
      <c r="AK198">
        <v>59.15</v>
      </c>
      <c r="AL198">
        <v>59.8</v>
      </c>
      <c r="AM198">
        <v>56.35</v>
      </c>
      <c r="AN198">
        <v>55.1</v>
      </c>
      <c r="AO198">
        <v>52.3</v>
      </c>
      <c r="AP198">
        <v>50.75</v>
      </c>
      <c r="AQ198">
        <v>47.6</v>
      </c>
      <c r="AR198">
        <v>45.52</v>
      </c>
      <c r="AS198">
        <v>45.8</v>
      </c>
      <c r="AT198">
        <v>44.38</v>
      </c>
      <c r="AU198">
        <v>42.8</v>
      </c>
      <c r="AV198">
        <v>43.88</v>
      </c>
      <c r="AW198">
        <v>43.96</v>
      </c>
      <c r="AX198">
        <v>43.8</v>
      </c>
      <c r="AY198">
        <v>42.84</v>
      </c>
      <c r="AZ198">
        <v>41.28</v>
      </c>
      <c r="BA198">
        <v>40.380000000000003</v>
      </c>
      <c r="BB198">
        <v>38.82</v>
      </c>
      <c r="BC198">
        <v>37.94</v>
      </c>
      <c r="BD198">
        <v>36.06</v>
      </c>
      <c r="BE198">
        <v>35.28</v>
      </c>
      <c r="BF198">
        <v>32.06</v>
      </c>
      <c r="BG198">
        <v>34.92</v>
      </c>
      <c r="BH198">
        <v>36.72</v>
      </c>
      <c r="BI198">
        <v>38.14</v>
      </c>
      <c r="BJ198">
        <v>38.1</v>
      </c>
      <c r="BK198">
        <v>35.72</v>
      </c>
      <c r="BL198">
        <v>38.74</v>
      </c>
      <c r="BM198">
        <v>39.6</v>
      </c>
      <c r="BN198">
        <v>40.299999999999997</v>
      </c>
      <c r="BO198">
        <v>39.56</v>
      </c>
      <c r="BP198">
        <v>40.340000000000003</v>
      </c>
      <c r="BQ198">
        <v>42.5</v>
      </c>
      <c r="BR198" s="12">
        <f t="shared" si="9"/>
        <v>-9.3043107127614155E-2</v>
      </c>
      <c r="BS198" s="13" cm="1">
        <f t="array" aca="1" ref="BS198" ca="1">_xlfn.PERCENTILE.INC((OFFSET(E198,0,1,1,COLUMNS(E198:BQ198)-1) - E198:BP198) / E198:BP198, 0.05) * SQRT(COUNT(E198:BQ198) - 1)</f>
        <v>-0.45328772860533256</v>
      </c>
      <c r="BT198" s="12" cm="1">
        <f t="array" aca="1" ref="BT198" ca="1">_xlfn.STDEV.P((E198:BP198 - OFFSET(E198:BP198,0,1)) / OFFSET(E198:BP198,0,1)) * SQRT(COUNT(E198:BQ198)-1)</f>
        <v>0.28580455516744757</v>
      </c>
      <c r="BU198" s="12">
        <f t="shared" ca="1" si="10"/>
        <v>0.28802874867472178</v>
      </c>
      <c r="BV198" s="12" cm="1">
        <f t="array" ref="BV198">-(MAX(1 - (E198:BQ198 / _xlfn.SCAN(E198, E198:BQ198, _xlfn.LAMBDA(_xlpm.a,_xlpm.b, MAX(_xlpm.a, _xlpm.b))))))</f>
        <v>-0.46788381742738583</v>
      </c>
      <c r="BW198" s="14">
        <f t="shared" ca="1" si="11"/>
        <v>-0.31135883660827079</v>
      </c>
    </row>
    <row r="199" spans="1:75" x14ac:dyDescent="0.45">
      <c r="A199" s="2" t="s">
        <v>416</v>
      </c>
      <c r="B199" t="s">
        <v>417</v>
      </c>
      <c r="C199" t="s">
        <v>22</v>
      </c>
      <c r="D199" t="s">
        <v>8</v>
      </c>
      <c r="E199">
        <v>14.85</v>
      </c>
      <c r="F199">
        <v>15.67</v>
      </c>
      <c r="G199">
        <v>15.3</v>
      </c>
      <c r="H199">
        <v>14.87</v>
      </c>
      <c r="I199">
        <v>14.83</v>
      </c>
      <c r="J199">
        <v>15.01</v>
      </c>
      <c r="K199">
        <v>15.23</v>
      </c>
      <c r="L199">
        <v>15.3</v>
      </c>
      <c r="M199">
        <v>15.12</v>
      </c>
      <c r="N199">
        <v>15.21</v>
      </c>
      <c r="O199">
        <v>15.1</v>
      </c>
      <c r="P199">
        <v>16.96</v>
      </c>
      <c r="Q199">
        <v>17.05</v>
      </c>
      <c r="R199">
        <v>18.52</v>
      </c>
      <c r="S199">
        <v>18.2</v>
      </c>
      <c r="T199">
        <v>18.28</v>
      </c>
      <c r="U199">
        <v>18.149999999999999</v>
      </c>
      <c r="V199">
        <v>18.23</v>
      </c>
      <c r="W199">
        <v>17.46</v>
      </c>
      <c r="X199">
        <v>17.34</v>
      </c>
      <c r="Y199">
        <v>17.27</v>
      </c>
      <c r="Z199">
        <v>16.77</v>
      </c>
      <c r="AA199">
        <v>15.91</v>
      </c>
      <c r="AB199">
        <v>15.52</v>
      </c>
      <c r="AC199">
        <v>16.09</v>
      </c>
      <c r="AD199">
        <v>16.579999999999998</v>
      </c>
      <c r="AE199">
        <v>16.48</v>
      </c>
      <c r="AF199">
        <v>15.96</v>
      </c>
      <c r="AG199">
        <v>15.96</v>
      </c>
      <c r="AH199">
        <v>16.100000000000001</v>
      </c>
      <c r="AI199">
        <v>16.420000000000002</v>
      </c>
      <c r="AJ199">
        <v>16.53</v>
      </c>
      <c r="AK199">
        <v>16.239999999999998</v>
      </c>
      <c r="AL199">
        <v>16.43</v>
      </c>
      <c r="AM199">
        <v>16.48</v>
      </c>
      <c r="AN199">
        <v>16.34</v>
      </c>
      <c r="AO199">
        <v>16.100000000000001</v>
      </c>
      <c r="AP199">
        <v>15.29</v>
      </c>
      <c r="AQ199">
        <v>13.66</v>
      </c>
      <c r="AR199">
        <v>13.05</v>
      </c>
      <c r="AS199">
        <v>12.98</v>
      </c>
      <c r="AT199">
        <v>12.56</v>
      </c>
      <c r="AU199">
        <v>12.25</v>
      </c>
      <c r="AV199">
        <v>11.49</v>
      </c>
      <c r="AW199">
        <v>11.3</v>
      </c>
      <c r="AX199">
        <v>10.98</v>
      </c>
      <c r="AY199">
        <v>10.62</v>
      </c>
      <c r="AZ199">
        <v>10.09</v>
      </c>
      <c r="BA199">
        <v>8.74</v>
      </c>
      <c r="BB199">
        <v>8.6449999999999996</v>
      </c>
      <c r="BC199">
        <v>8.5549999999999997</v>
      </c>
      <c r="BD199">
        <v>7.1</v>
      </c>
      <c r="BE199">
        <v>7.52</v>
      </c>
      <c r="BF199">
        <v>7.4850000000000003</v>
      </c>
      <c r="BG199">
        <v>7.57</v>
      </c>
      <c r="BH199">
        <v>7.49</v>
      </c>
      <c r="BI199">
        <v>7.6</v>
      </c>
      <c r="BJ199">
        <v>8.1</v>
      </c>
      <c r="BK199">
        <v>8.73</v>
      </c>
      <c r="BL199">
        <v>9.6</v>
      </c>
      <c r="BM199">
        <v>10.119999999999999</v>
      </c>
      <c r="BN199">
        <v>9.77</v>
      </c>
      <c r="BO199">
        <v>9.1</v>
      </c>
      <c r="BP199">
        <v>9.1050000000000004</v>
      </c>
      <c r="BQ199">
        <v>9.0500000000000007</v>
      </c>
      <c r="BR199" s="12">
        <f t="shared" si="9"/>
        <v>-0.39057239057239052</v>
      </c>
      <c r="BS199" s="13" cm="1">
        <f t="array" aca="1" ref="BS199" ca="1">_xlfn.PERCENTILE.INC((OFFSET(E199,0,1,1,COLUMNS(E199:BQ199)-1) - E199:BP199) / E199:BP199, 0.05) * SQRT(COUNT(E199:BQ199) - 1)</f>
        <v>-0.54077446577402699</v>
      </c>
      <c r="BT199" s="12" cm="1">
        <f t="array" aca="1" ref="BT199" ca="1">_xlfn.STDEV.P((E199:BP199 - OFFSET(E199:BP199,0,1)) / OFFSET(E199:BP199,0,1)) * SQRT(COUNT(E199:BQ199)-1)</f>
        <v>0.39504566364504762</v>
      </c>
      <c r="BU199" s="12">
        <f t="shared" ca="1" si="10"/>
        <v>0.39811999533175346</v>
      </c>
      <c r="BV199" s="12" cm="1">
        <f t="array" ref="BV199">-(MAX(1 - (E199:BQ199 / _xlfn.SCAN(E199, E199:BQ199, _xlfn.LAMBDA(_xlpm.a,_xlpm.b, MAX(_xlpm.a, _xlpm.b))))))</f>
        <v>-0.61663066954643631</v>
      </c>
      <c r="BW199" s="14">
        <f t="shared" ca="1" si="11"/>
        <v>-0.9784110871454762</v>
      </c>
    </row>
    <row r="200" spans="1:75" x14ac:dyDescent="0.45">
      <c r="A200" s="2" t="s">
        <v>418</v>
      </c>
      <c r="B200" t="s">
        <v>419</v>
      </c>
      <c r="C200" t="s">
        <v>11</v>
      </c>
      <c r="D200" t="s">
        <v>29</v>
      </c>
      <c r="E200">
        <v>192.44</v>
      </c>
      <c r="F200">
        <v>196.06</v>
      </c>
      <c r="G200">
        <v>193.7</v>
      </c>
      <c r="H200">
        <v>193.24</v>
      </c>
      <c r="I200">
        <v>192.08</v>
      </c>
      <c r="J200">
        <v>195.9</v>
      </c>
      <c r="K200">
        <v>193</v>
      </c>
      <c r="L200">
        <v>192.2</v>
      </c>
      <c r="M200">
        <v>189.4</v>
      </c>
      <c r="N200">
        <v>185.6</v>
      </c>
      <c r="O200">
        <v>182.9</v>
      </c>
      <c r="P200">
        <v>183</v>
      </c>
      <c r="Q200">
        <v>184.12</v>
      </c>
      <c r="R200">
        <v>180.84</v>
      </c>
      <c r="S200">
        <v>178.58</v>
      </c>
      <c r="T200">
        <v>174.54</v>
      </c>
      <c r="U200">
        <v>171</v>
      </c>
      <c r="V200">
        <v>171</v>
      </c>
      <c r="W200">
        <v>171.92</v>
      </c>
      <c r="X200">
        <v>174.24</v>
      </c>
      <c r="Y200">
        <v>175.34</v>
      </c>
      <c r="Z200">
        <v>162.4</v>
      </c>
      <c r="AA200">
        <v>160.91999999999999</v>
      </c>
      <c r="AB200">
        <v>163.34</v>
      </c>
      <c r="AC200">
        <v>162.82</v>
      </c>
      <c r="AD200">
        <v>158.30000000000001</v>
      </c>
      <c r="AE200">
        <v>156.80000000000001</v>
      </c>
      <c r="AF200">
        <v>154.94</v>
      </c>
      <c r="AG200">
        <v>154.13999999999999</v>
      </c>
      <c r="AH200">
        <v>153.56</v>
      </c>
      <c r="AI200">
        <v>155.19999999999999</v>
      </c>
      <c r="AJ200">
        <v>153</v>
      </c>
      <c r="AK200">
        <v>153.54</v>
      </c>
      <c r="AL200">
        <v>153.74</v>
      </c>
      <c r="AM200">
        <v>155.82</v>
      </c>
      <c r="AN200">
        <v>155.4</v>
      </c>
      <c r="AO200">
        <v>156.12</v>
      </c>
      <c r="AP200">
        <v>156.28</v>
      </c>
      <c r="AQ200">
        <v>151.26</v>
      </c>
      <c r="AR200">
        <v>148.41999999999999</v>
      </c>
      <c r="AS200">
        <v>146.52000000000001</v>
      </c>
      <c r="AT200">
        <v>139.5</v>
      </c>
      <c r="AU200">
        <v>141.62</v>
      </c>
      <c r="AV200">
        <v>139.76</v>
      </c>
      <c r="AW200">
        <v>139.66</v>
      </c>
      <c r="AX200">
        <v>139.97999999999999</v>
      </c>
      <c r="AY200">
        <v>134.19999999999999</v>
      </c>
      <c r="AZ200">
        <v>130.9</v>
      </c>
      <c r="BA200">
        <v>120.14</v>
      </c>
      <c r="BB200">
        <v>119.54</v>
      </c>
      <c r="BC200">
        <v>122.64</v>
      </c>
      <c r="BD200">
        <v>107.32</v>
      </c>
      <c r="BE200">
        <v>112.3</v>
      </c>
      <c r="BF200">
        <v>112.94</v>
      </c>
      <c r="BG200">
        <v>121.2</v>
      </c>
      <c r="BH200">
        <v>127</v>
      </c>
      <c r="BI200">
        <v>129.44</v>
      </c>
      <c r="BJ200">
        <v>126.08</v>
      </c>
      <c r="BK200">
        <v>117.78</v>
      </c>
      <c r="BL200">
        <v>132.82</v>
      </c>
      <c r="BM200">
        <v>131.56</v>
      </c>
      <c r="BN200">
        <v>131.28</v>
      </c>
      <c r="BO200">
        <v>119.4</v>
      </c>
      <c r="BP200">
        <v>119.42</v>
      </c>
      <c r="BQ200">
        <v>117.9</v>
      </c>
      <c r="BR200" s="12">
        <f t="shared" si="9"/>
        <v>-0.38734150904177922</v>
      </c>
      <c r="BS200" s="13" cm="1">
        <f t="array" aca="1" ref="BS200" ca="1">_xlfn.PERCENTILE.INC((OFFSET(E200,0,1,1,COLUMNS(E200:BQ200)-1) - E200:BP200) / E200:BP200, 0.05) * SQRT(COUNT(E200:BQ200) - 1)</f>
        <v>-0.58083389400375984</v>
      </c>
      <c r="BT200" s="12" cm="1">
        <f t="array" aca="1" ref="BT200" ca="1">_xlfn.STDEV.P((E200:BP200 - OFFSET(E200:BP200,0,1)) / OFFSET(E200:BP200,0,1)) * SQRT(COUNT(E200:BQ200)-1)</f>
        <v>0.28547655167704739</v>
      </c>
      <c r="BU200" s="12">
        <f t="shared" ca="1" si="10"/>
        <v>0.28769819258947832</v>
      </c>
      <c r="BV200" s="12" cm="1">
        <f t="array" ref="BV200">-(MAX(1 - (E200:BQ200 / _xlfn.SCAN(E200, E200:BQ200, _xlfn.LAMBDA(_xlpm.a,_xlpm.b, MAX(_xlpm.a, _xlpm.b))))))</f>
        <v>-0.45261654595531986</v>
      </c>
      <c r="BW200" s="14">
        <f t="shared" ca="1" si="11"/>
        <v>-1.3426187666090632</v>
      </c>
    </row>
    <row r="201" spans="1:75" x14ac:dyDescent="0.45">
      <c r="A201" s="2" t="s">
        <v>420</v>
      </c>
      <c r="B201" t="s">
        <v>421</v>
      </c>
      <c r="C201" t="s">
        <v>19</v>
      </c>
      <c r="D201" t="s">
        <v>29</v>
      </c>
      <c r="E201">
        <v>746.6</v>
      </c>
      <c r="F201">
        <v>752</v>
      </c>
      <c r="G201">
        <v>746</v>
      </c>
      <c r="H201">
        <v>747.8</v>
      </c>
      <c r="I201">
        <v>762.2</v>
      </c>
      <c r="J201">
        <v>761.2</v>
      </c>
      <c r="K201">
        <v>758</v>
      </c>
      <c r="L201">
        <v>756.2</v>
      </c>
      <c r="M201">
        <v>768.4</v>
      </c>
      <c r="N201">
        <v>781</v>
      </c>
      <c r="O201">
        <v>787.2</v>
      </c>
      <c r="P201">
        <v>792</v>
      </c>
      <c r="Q201">
        <v>799.4</v>
      </c>
      <c r="R201">
        <v>816.4</v>
      </c>
      <c r="S201">
        <v>806.8</v>
      </c>
      <c r="T201">
        <v>803</v>
      </c>
      <c r="U201">
        <v>797.2</v>
      </c>
      <c r="V201">
        <v>809.6</v>
      </c>
      <c r="W201">
        <v>793.6</v>
      </c>
      <c r="X201">
        <v>806.4</v>
      </c>
      <c r="Y201">
        <v>799</v>
      </c>
      <c r="Z201">
        <v>802.4</v>
      </c>
      <c r="AA201">
        <v>802.8</v>
      </c>
      <c r="AB201">
        <v>810.8</v>
      </c>
      <c r="AC201">
        <v>821</v>
      </c>
      <c r="AD201">
        <v>839.4</v>
      </c>
      <c r="AE201">
        <v>804.4</v>
      </c>
      <c r="AF201">
        <v>799.4</v>
      </c>
      <c r="AG201">
        <v>823.8</v>
      </c>
      <c r="AH201">
        <v>826.6</v>
      </c>
      <c r="AI201">
        <v>856.4</v>
      </c>
      <c r="AJ201">
        <v>859.6</v>
      </c>
      <c r="AK201">
        <v>870.6</v>
      </c>
      <c r="AL201">
        <v>870.4</v>
      </c>
      <c r="AM201">
        <v>870.8</v>
      </c>
      <c r="AN201">
        <v>878.4</v>
      </c>
      <c r="AO201">
        <v>863.4</v>
      </c>
      <c r="AP201">
        <v>863.2</v>
      </c>
      <c r="AQ201">
        <v>837</v>
      </c>
      <c r="AR201">
        <v>806</v>
      </c>
      <c r="AS201">
        <v>786.2</v>
      </c>
      <c r="AT201">
        <v>768.8</v>
      </c>
      <c r="AU201">
        <v>757.2</v>
      </c>
      <c r="AV201">
        <v>750.4</v>
      </c>
      <c r="AW201">
        <v>757.8</v>
      </c>
      <c r="AX201">
        <v>773.6</v>
      </c>
      <c r="AY201">
        <v>753.8</v>
      </c>
      <c r="AZ201">
        <v>732</v>
      </c>
      <c r="BA201">
        <v>672.6</v>
      </c>
      <c r="BB201">
        <v>667.4</v>
      </c>
      <c r="BC201">
        <v>645.20000000000005</v>
      </c>
      <c r="BD201">
        <v>554.6</v>
      </c>
      <c r="BE201">
        <v>526.6</v>
      </c>
      <c r="BF201">
        <v>453.5</v>
      </c>
      <c r="BG201">
        <v>450</v>
      </c>
      <c r="BH201">
        <v>394.6</v>
      </c>
      <c r="BI201">
        <v>364.7</v>
      </c>
      <c r="BJ201">
        <v>408.2</v>
      </c>
      <c r="BK201">
        <v>388.3</v>
      </c>
      <c r="BL201">
        <v>409.3</v>
      </c>
      <c r="BM201">
        <v>427.5</v>
      </c>
      <c r="BN201">
        <v>478.1</v>
      </c>
      <c r="BO201">
        <v>453</v>
      </c>
      <c r="BP201">
        <v>445.5</v>
      </c>
      <c r="BQ201">
        <v>441</v>
      </c>
      <c r="BR201" s="12">
        <f t="shared" si="9"/>
        <v>-0.40932226091615326</v>
      </c>
      <c r="BS201" s="13" cm="1">
        <f t="array" aca="1" ref="BS201" ca="1">_xlfn.PERCENTILE.INC((OFFSET(E201,0,1,1,COLUMNS(E201:BQ201)-1) - E201:BP201) / E201:BP201, 0.05) * SQRT(COUNT(E201:BQ201) - 1)</f>
        <v>-0.64273080022932527</v>
      </c>
      <c r="BT201" s="12" cm="1">
        <f t="array" aca="1" ref="BT201" ca="1">_xlfn.STDEV.P((E201:BP201 - OFFSET(E201:BP201,0,1)) / OFFSET(E201:BP201,0,1)) * SQRT(COUNT(E201:BQ201)-1)</f>
        <v>0.36442751193821632</v>
      </c>
      <c r="BU201" s="12">
        <f t="shared" ca="1" si="10"/>
        <v>0.36726356647713082</v>
      </c>
      <c r="BV201" s="12" cm="1">
        <f t="array" ref="BV201">-(MAX(1 - (E201:BQ201 / _xlfn.SCAN(E201, E201:BQ201, _xlfn.LAMBDA(_xlpm.a,_xlpm.b, MAX(_xlpm.a, _xlpm.b))))))</f>
        <v>-0.58481329690346084</v>
      </c>
      <c r="BW201" s="14">
        <f t="shared" ca="1" si="11"/>
        <v>-1.1120645788442212</v>
      </c>
    </row>
    <row r="202" spans="1:75" x14ac:dyDescent="0.45">
      <c r="A202" s="2" t="s">
        <v>422</v>
      </c>
      <c r="B202" t="s">
        <v>423</v>
      </c>
      <c r="C202" t="s">
        <v>37</v>
      </c>
      <c r="D202" t="s">
        <v>26</v>
      </c>
      <c r="E202">
        <v>212</v>
      </c>
      <c r="F202">
        <v>224</v>
      </c>
      <c r="G202">
        <v>221</v>
      </c>
      <c r="H202">
        <v>221</v>
      </c>
      <c r="I202">
        <v>218.5</v>
      </c>
      <c r="J202">
        <v>223.5</v>
      </c>
      <c r="K202">
        <v>222.5</v>
      </c>
      <c r="L202">
        <v>218</v>
      </c>
      <c r="M202">
        <v>224</v>
      </c>
      <c r="N202">
        <v>220</v>
      </c>
      <c r="O202">
        <v>218</v>
      </c>
      <c r="P202">
        <v>219.5</v>
      </c>
      <c r="Q202">
        <v>220</v>
      </c>
      <c r="R202">
        <v>218</v>
      </c>
      <c r="S202">
        <v>219.5</v>
      </c>
      <c r="T202">
        <v>222</v>
      </c>
      <c r="U202">
        <v>218</v>
      </c>
      <c r="V202">
        <v>218.5</v>
      </c>
      <c r="W202">
        <v>215</v>
      </c>
      <c r="X202">
        <v>216</v>
      </c>
      <c r="Y202">
        <v>219.5</v>
      </c>
      <c r="Z202">
        <v>215.5</v>
      </c>
      <c r="AA202">
        <v>215</v>
      </c>
      <c r="AB202">
        <v>215</v>
      </c>
      <c r="AC202">
        <v>221</v>
      </c>
      <c r="AD202">
        <v>223</v>
      </c>
      <c r="AE202">
        <v>213.5</v>
      </c>
      <c r="AF202">
        <v>211</v>
      </c>
      <c r="AG202">
        <v>210</v>
      </c>
      <c r="AH202">
        <v>203.5</v>
      </c>
      <c r="AI202">
        <v>204</v>
      </c>
      <c r="AJ202">
        <v>205</v>
      </c>
      <c r="AK202">
        <v>204</v>
      </c>
      <c r="AL202">
        <v>204.5</v>
      </c>
      <c r="AM202">
        <v>201</v>
      </c>
      <c r="AN202">
        <v>200.5</v>
      </c>
      <c r="AO202">
        <v>199.6</v>
      </c>
      <c r="AP202">
        <v>200.5</v>
      </c>
      <c r="AQ202">
        <v>191.4</v>
      </c>
      <c r="AR202">
        <v>189.2</v>
      </c>
      <c r="AS202">
        <v>191.2</v>
      </c>
      <c r="AT202">
        <v>184.8</v>
      </c>
      <c r="AU202">
        <v>180.8</v>
      </c>
      <c r="AV202">
        <v>179.6</v>
      </c>
      <c r="AW202">
        <v>184.4</v>
      </c>
      <c r="AX202">
        <v>182.2</v>
      </c>
      <c r="AY202">
        <v>181.2</v>
      </c>
      <c r="AZ202">
        <v>179.4</v>
      </c>
      <c r="BA202">
        <v>167.6</v>
      </c>
      <c r="BB202">
        <v>168.8</v>
      </c>
      <c r="BC202">
        <v>163</v>
      </c>
      <c r="BD202">
        <v>145.19999999999999</v>
      </c>
      <c r="BE202">
        <v>148.19999999999999</v>
      </c>
      <c r="BF202">
        <v>138.19999999999999</v>
      </c>
      <c r="BG202">
        <v>131.19999999999999</v>
      </c>
      <c r="BH202">
        <v>128.19999999999999</v>
      </c>
      <c r="BI202">
        <v>129.19999999999999</v>
      </c>
      <c r="BJ202">
        <v>139</v>
      </c>
      <c r="BK202">
        <v>128.19999999999999</v>
      </c>
      <c r="BL202">
        <v>148.80000000000001</v>
      </c>
      <c r="BM202">
        <v>151.80000000000001</v>
      </c>
      <c r="BN202">
        <v>153.80000000000001</v>
      </c>
      <c r="BO202">
        <v>150</v>
      </c>
      <c r="BP202">
        <v>154</v>
      </c>
      <c r="BQ202">
        <v>157.19999999999999</v>
      </c>
      <c r="BR202" s="12">
        <f t="shared" si="9"/>
        <v>-0.2584905660377359</v>
      </c>
      <c r="BS202" s="13" cm="1">
        <f t="array" aca="1" ref="BS202" ca="1">_xlfn.PERCENTILE.INC((OFFSET(E202,0,1,1,COLUMNS(E202:BQ202)-1) - E202:BP202) / E202:BP202, 0.05) * SQRT(COUNT(E202:BQ202) - 1)</f>
        <v>-0.50805014947719318</v>
      </c>
      <c r="BT202" s="12" cm="1">
        <f t="array" aca="1" ref="BT202" ca="1">_xlfn.STDEV.P((E202:BP202 - OFFSET(E202:BP202,0,1)) / OFFSET(E202:BP202,0,1)) * SQRT(COUNT(E202:BQ202)-1)</f>
        <v>0.28020850977209</v>
      </c>
      <c r="BU202" s="12">
        <f t="shared" ca="1" si="10"/>
        <v>0.2823891536311528</v>
      </c>
      <c r="BV202" s="12" cm="1">
        <f t="array" ref="BV202">-(MAX(1 - (E202:BQ202 / _xlfn.SCAN(E202, E202:BQ202, _xlfn.LAMBDA(_xlpm.a,_xlpm.b, MAX(_xlpm.a, _xlpm.b))))))</f>
        <v>-0.42767857142857146</v>
      </c>
      <c r="BW202" s="14">
        <f t="shared" ca="1" si="11"/>
        <v>-0.90802107655955788</v>
      </c>
    </row>
    <row r="203" spans="1:75" x14ac:dyDescent="0.45">
      <c r="A203" s="2" t="s">
        <v>424</v>
      </c>
      <c r="B203" t="s">
        <v>425</v>
      </c>
      <c r="C203" t="s">
        <v>37</v>
      </c>
      <c r="D203" t="s">
        <v>29</v>
      </c>
      <c r="E203">
        <v>712</v>
      </c>
      <c r="F203">
        <v>710.5</v>
      </c>
      <c r="G203">
        <v>699.5</v>
      </c>
      <c r="H203">
        <v>684</v>
      </c>
      <c r="I203">
        <v>700</v>
      </c>
      <c r="J203">
        <v>678</v>
      </c>
      <c r="K203">
        <v>697</v>
      </c>
      <c r="L203">
        <v>694.5</v>
      </c>
      <c r="M203">
        <v>680</v>
      </c>
      <c r="N203">
        <v>700</v>
      </c>
      <c r="O203">
        <v>671.5</v>
      </c>
      <c r="P203">
        <v>670</v>
      </c>
      <c r="Q203">
        <v>671.5</v>
      </c>
      <c r="R203">
        <v>664.5</v>
      </c>
      <c r="S203">
        <v>643.5</v>
      </c>
      <c r="T203">
        <v>645</v>
      </c>
      <c r="U203">
        <v>635.5</v>
      </c>
      <c r="V203">
        <v>622</v>
      </c>
      <c r="W203">
        <v>620</v>
      </c>
      <c r="X203">
        <v>624.5</v>
      </c>
      <c r="Y203">
        <v>648</v>
      </c>
      <c r="Z203">
        <v>644.5</v>
      </c>
      <c r="AA203">
        <v>630.5</v>
      </c>
      <c r="AB203">
        <v>653.5</v>
      </c>
      <c r="AC203">
        <v>690</v>
      </c>
      <c r="AD203">
        <v>685</v>
      </c>
      <c r="AE203">
        <v>648.5</v>
      </c>
      <c r="AF203">
        <v>637.5</v>
      </c>
      <c r="AG203">
        <v>619.5</v>
      </c>
      <c r="AH203">
        <v>623</v>
      </c>
      <c r="AI203">
        <v>625</v>
      </c>
      <c r="AJ203">
        <v>600</v>
      </c>
      <c r="AK203">
        <v>594</v>
      </c>
      <c r="AL203">
        <v>601.5</v>
      </c>
      <c r="AM203">
        <v>585</v>
      </c>
      <c r="AN203">
        <v>590</v>
      </c>
      <c r="AO203">
        <v>616</v>
      </c>
      <c r="AP203">
        <v>616.5</v>
      </c>
      <c r="AQ203">
        <v>596.5</v>
      </c>
      <c r="AR203">
        <v>590</v>
      </c>
      <c r="AS203">
        <v>596</v>
      </c>
      <c r="AT203">
        <v>551.5</v>
      </c>
      <c r="AU203">
        <v>538.5</v>
      </c>
      <c r="AV203">
        <v>502.5</v>
      </c>
      <c r="AW203">
        <v>512.5</v>
      </c>
      <c r="AX203">
        <v>484.4</v>
      </c>
      <c r="AY203">
        <v>466.4</v>
      </c>
      <c r="AZ203">
        <v>453.4</v>
      </c>
      <c r="BA203">
        <v>411.8</v>
      </c>
      <c r="BB203">
        <v>418.8</v>
      </c>
      <c r="BC203">
        <v>401.2</v>
      </c>
      <c r="BD203">
        <v>380</v>
      </c>
      <c r="BE203">
        <v>388</v>
      </c>
      <c r="BF203">
        <v>317.8</v>
      </c>
      <c r="BG203">
        <v>299.2</v>
      </c>
      <c r="BH203">
        <v>280.60000000000002</v>
      </c>
      <c r="BI203">
        <v>293.60000000000002</v>
      </c>
      <c r="BJ203">
        <v>313.39999999999998</v>
      </c>
      <c r="BK203">
        <v>304</v>
      </c>
      <c r="BL203">
        <v>310.8</v>
      </c>
      <c r="BM203">
        <v>356.6</v>
      </c>
      <c r="BN203">
        <v>428.2</v>
      </c>
      <c r="BO203">
        <v>396</v>
      </c>
      <c r="BP203">
        <v>396.4</v>
      </c>
      <c r="BQ203">
        <v>420</v>
      </c>
      <c r="BR203" s="12">
        <f t="shared" si="9"/>
        <v>-0.4101123595505618</v>
      </c>
      <c r="BS203" s="13" cm="1">
        <f t="array" aca="1" ref="BS203" ca="1">_xlfn.PERCENTILE.INC((OFFSET(E203,0,1,1,COLUMNS(E203:BQ203)-1) - E203:BP203) / E203:BP203, 0.05) * SQRT(COUNT(E203:BQ203) - 1)</f>
        <v>-0.58794096203099588</v>
      </c>
      <c r="BT203" s="12" cm="1">
        <f t="array" aca="1" ref="BT203" ca="1">_xlfn.STDEV.P((E203:BP203 - OFFSET(E203:BP203,0,1)) / OFFSET(E203:BP203,0,1)) * SQRT(COUNT(E203:BQ203)-1)</f>
        <v>0.41397163623531769</v>
      </c>
      <c r="BU203" s="12">
        <f t="shared" ca="1" si="10"/>
        <v>0.41719325397675233</v>
      </c>
      <c r="BV203" s="12" cm="1">
        <f t="array" ref="BV203">-(MAX(1 - (E203:BQ203 / _xlfn.SCAN(E203, E203:BQ203, _xlfn.LAMBDA(_xlpm.a,_xlpm.b, MAX(_xlpm.a, _xlpm.b))))))</f>
        <v>-0.60589887640449436</v>
      </c>
      <c r="BW203" s="14">
        <f t="shared" ca="1" si="11"/>
        <v>-0.98088127464464669</v>
      </c>
    </row>
    <row r="204" spans="1:75" x14ac:dyDescent="0.45">
      <c r="A204" s="2" t="s">
        <v>426</v>
      </c>
      <c r="B204" t="s">
        <v>427</v>
      </c>
      <c r="C204" t="s">
        <v>22</v>
      </c>
      <c r="D204" t="s">
        <v>8</v>
      </c>
      <c r="E204">
        <v>23.26</v>
      </c>
      <c r="F204">
        <v>23.63</v>
      </c>
      <c r="G204">
        <v>23.59</v>
      </c>
      <c r="H204">
        <v>23.45</v>
      </c>
      <c r="I204">
        <v>23.4</v>
      </c>
      <c r="J204">
        <v>23.53</v>
      </c>
      <c r="K204">
        <v>23.63</v>
      </c>
      <c r="L204">
        <v>23.44</v>
      </c>
      <c r="M204">
        <v>24.32</v>
      </c>
      <c r="N204">
        <v>24.46</v>
      </c>
      <c r="O204">
        <v>24.72</v>
      </c>
      <c r="P204">
        <v>24.79</v>
      </c>
      <c r="Q204">
        <v>25.2</v>
      </c>
      <c r="R204">
        <v>25.05</v>
      </c>
      <c r="S204">
        <v>25.01</v>
      </c>
      <c r="T204">
        <v>25.24</v>
      </c>
      <c r="U204">
        <v>25.2</v>
      </c>
      <c r="V204">
        <v>25.52</v>
      </c>
      <c r="W204">
        <v>25.59</v>
      </c>
      <c r="X204">
        <v>25.67</v>
      </c>
      <c r="Y204">
        <v>25.47</v>
      </c>
      <c r="Z204">
        <v>25</v>
      </c>
      <c r="AA204">
        <v>24.91</v>
      </c>
      <c r="AB204">
        <v>24.71</v>
      </c>
      <c r="AC204">
        <v>24.53</v>
      </c>
      <c r="AD204">
        <v>24.59</v>
      </c>
      <c r="AE204">
        <v>24.97</v>
      </c>
      <c r="AF204">
        <v>24.87</v>
      </c>
      <c r="AG204">
        <v>25.01</v>
      </c>
      <c r="AH204">
        <v>25.53</v>
      </c>
      <c r="AI204">
        <v>25.75</v>
      </c>
      <c r="AJ204">
        <v>25.49</v>
      </c>
      <c r="AK204">
        <v>25.54</v>
      </c>
      <c r="AL204">
        <v>25.06</v>
      </c>
      <c r="AM204">
        <v>25.1</v>
      </c>
      <c r="AN204">
        <v>25.09</v>
      </c>
      <c r="AO204">
        <v>24.82</v>
      </c>
      <c r="AP204">
        <v>24.8</v>
      </c>
      <c r="AQ204">
        <v>24.02</v>
      </c>
      <c r="AR204">
        <v>23.62</v>
      </c>
      <c r="AS204">
        <v>23.84</v>
      </c>
      <c r="AT204">
        <v>22.9</v>
      </c>
      <c r="AU204">
        <v>22.05</v>
      </c>
      <c r="AV204">
        <v>21.77</v>
      </c>
      <c r="AW204">
        <v>21.97</v>
      </c>
      <c r="AX204">
        <v>22.52</v>
      </c>
      <c r="AY204">
        <v>21.61</v>
      </c>
      <c r="AZ204">
        <v>20.57</v>
      </c>
      <c r="BA204">
        <v>19.13</v>
      </c>
      <c r="BB204">
        <v>19.414999999999999</v>
      </c>
      <c r="BC204">
        <v>19.245000000000001</v>
      </c>
      <c r="BD204">
        <v>17.594999999999999</v>
      </c>
      <c r="BE204">
        <v>17.975000000000001</v>
      </c>
      <c r="BF204">
        <v>16.41</v>
      </c>
      <c r="BG204">
        <v>17.28</v>
      </c>
      <c r="BH204">
        <v>16.105</v>
      </c>
      <c r="BI204">
        <v>17.594999999999999</v>
      </c>
      <c r="BJ204">
        <v>17.495000000000001</v>
      </c>
      <c r="BK204">
        <v>16.61</v>
      </c>
      <c r="BL204">
        <v>17.68</v>
      </c>
      <c r="BM204">
        <v>17.11</v>
      </c>
      <c r="BN204">
        <v>18.5</v>
      </c>
      <c r="BO204">
        <v>16.93</v>
      </c>
      <c r="BP204">
        <v>17</v>
      </c>
      <c r="BQ204">
        <v>17.309999999999999</v>
      </c>
      <c r="BR204" s="12">
        <f t="shared" si="9"/>
        <v>-0.25580395528804828</v>
      </c>
      <c r="BS204" s="13" cm="1">
        <f t="array" aca="1" ref="BS204" ca="1">_xlfn.PERCENTILE.INC((OFFSET(E204,0,1,1,COLUMNS(E204:BQ204)-1) - E204:BP204) / E204:BP204, 0.05) * SQRT(COUNT(E204:BQ204) - 1)</f>
        <v>-0.55763028007346238</v>
      </c>
      <c r="BT204" s="12" cm="1">
        <f t="array" aca="1" ref="BT204" ca="1">_xlfn.STDEV.P((E204:BP204 - OFFSET(E204:BP204,0,1)) / OFFSET(E204:BP204,0,1)) * SQRT(COUNT(E204:BQ204)-1)</f>
        <v>0.27191550827424354</v>
      </c>
      <c r="BU204" s="12">
        <f t="shared" ca="1" si="10"/>
        <v>0.27403161418331978</v>
      </c>
      <c r="BV204" s="12" cm="1">
        <f t="array" ref="BV204">-(MAX(1 - (E204:BQ204 / _xlfn.SCAN(E204, E204:BQ204, _xlfn.LAMBDA(_xlpm.a,_xlpm.b, MAX(_xlpm.a, _xlpm.b))))))</f>
        <v>-0.37456310679611649</v>
      </c>
      <c r="BW204" s="14">
        <f t="shared" ca="1" si="11"/>
        <v>-0.92583399730482063</v>
      </c>
    </row>
    <row r="205" spans="1:75" x14ac:dyDescent="0.45">
      <c r="A205" s="2" t="s">
        <v>428</v>
      </c>
      <c r="B205" t="s">
        <v>429</v>
      </c>
      <c r="C205" t="s">
        <v>111</v>
      </c>
      <c r="D205" t="s">
        <v>58</v>
      </c>
      <c r="E205">
        <v>73.849999999999994</v>
      </c>
      <c r="F205">
        <v>78.150000000000006</v>
      </c>
      <c r="G205">
        <v>83</v>
      </c>
      <c r="H205">
        <v>77.099999999999994</v>
      </c>
      <c r="I205">
        <v>80</v>
      </c>
      <c r="J205">
        <v>76.099999999999994</v>
      </c>
      <c r="K205">
        <v>75.150000000000006</v>
      </c>
      <c r="L205">
        <v>75.5</v>
      </c>
      <c r="M205">
        <v>77.3</v>
      </c>
      <c r="N205">
        <v>75.8</v>
      </c>
      <c r="O205">
        <v>74.2</v>
      </c>
      <c r="P205">
        <v>73.5</v>
      </c>
      <c r="Q205">
        <v>74</v>
      </c>
      <c r="R205">
        <v>73.7</v>
      </c>
      <c r="S205">
        <v>79.45</v>
      </c>
      <c r="T205">
        <v>80.55</v>
      </c>
      <c r="U205">
        <v>76.25</v>
      </c>
      <c r="V205">
        <v>75.650000000000006</v>
      </c>
      <c r="W205">
        <v>72.05</v>
      </c>
      <c r="X205">
        <v>75.400000000000006</v>
      </c>
      <c r="Y205">
        <v>78</v>
      </c>
      <c r="Z205">
        <v>77</v>
      </c>
      <c r="AA205">
        <v>74.599999999999994</v>
      </c>
      <c r="AB205">
        <v>74.150000000000006</v>
      </c>
      <c r="AC205">
        <v>66.55</v>
      </c>
      <c r="AD205">
        <v>68.099999999999994</v>
      </c>
      <c r="AE205">
        <v>67.3</v>
      </c>
      <c r="AF205">
        <v>63.9</v>
      </c>
      <c r="AG205">
        <v>63.15</v>
      </c>
      <c r="AH205">
        <v>66.650000000000006</v>
      </c>
      <c r="AI205">
        <v>65.2</v>
      </c>
      <c r="AJ205">
        <v>63.9</v>
      </c>
      <c r="AK205">
        <v>63.95</v>
      </c>
      <c r="AL205">
        <v>62</v>
      </c>
      <c r="AM205">
        <v>61.6</v>
      </c>
      <c r="AN205">
        <v>62</v>
      </c>
      <c r="AO205">
        <v>63.1</v>
      </c>
      <c r="AP205">
        <v>60</v>
      </c>
      <c r="AQ205">
        <v>54.9</v>
      </c>
      <c r="AR205">
        <v>57</v>
      </c>
      <c r="AS205">
        <v>57.35</v>
      </c>
      <c r="AT205">
        <v>53.6</v>
      </c>
      <c r="AU205">
        <v>57.15</v>
      </c>
      <c r="AV205">
        <v>57.15</v>
      </c>
      <c r="AW205">
        <v>57.7</v>
      </c>
      <c r="AX205">
        <v>52.15</v>
      </c>
      <c r="AY205">
        <v>44.78</v>
      </c>
      <c r="AZ205">
        <v>42.56</v>
      </c>
      <c r="BA205">
        <v>37.619999999999997</v>
      </c>
      <c r="BB205">
        <v>34.54</v>
      </c>
      <c r="BC205">
        <v>33.56</v>
      </c>
      <c r="BD205">
        <v>32.200000000000003</v>
      </c>
      <c r="BE205">
        <v>35.6</v>
      </c>
      <c r="BF205">
        <v>32.340000000000003</v>
      </c>
      <c r="BG205">
        <v>30.1</v>
      </c>
      <c r="BH205">
        <v>27</v>
      </c>
      <c r="BI205">
        <v>27.4</v>
      </c>
      <c r="BJ205">
        <v>30.48</v>
      </c>
      <c r="BK205">
        <v>27.68</v>
      </c>
      <c r="BL205">
        <v>29.94</v>
      </c>
      <c r="BM205">
        <v>29.6</v>
      </c>
      <c r="BN205">
        <v>28.04</v>
      </c>
      <c r="BO205">
        <v>28.04</v>
      </c>
      <c r="BP205">
        <v>31.78</v>
      </c>
      <c r="BQ205">
        <v>31.6</v>
      </c>
      <c r="BR205" s="12">
        <f t="shared" si="9"/>
        <v>-0.57210561949898442</v>
      </c>
      <c r="BS205" s="13" cm="1">
        <f t="array" aca="1" ref="BS205" ca="1">_xlfn.PERCENTILE.INC((OFFSET(E205,0,1,1,COLUMNS(E205:BQ205)-1) - E205:BP205) / E205:BP205, 0.05) * SQRT(COUNT(E205:BQ205) - 1)</f>
        <v>-0.81239022030148822</v>
      </c>
      <c r="BT205" s="12" cm="1">
        <f t="array" aca="1" ref="BT205" ca="1">_xlfn.STDEV.P((E205:BP205 - OFFSET(E205:BP205,0,1)) / OFFSET(E205:BP205,0,1)) * SQRT(COUNT(E205:BQ205)-1)</f>
        <v>0.46127336207062969</v>
      </c>
      <c r="BU205" s="12">
        <f t="shared" ca="1" si="10"/>
        <v>0.46486309217970706</v>
      </c>
      <c r="BV205" s="12" cm="1">
        <f t="array" ref="BV205">-(MAX(1 - (E205:BQ205 / _xlfn.SCAN(E205, E205:BQ205, _xlfn.LAMBDA(_xlpm.a,_xlpm.b, MAX(_xlpm.a, _xlpm.b))))))</f>
        <v>-0.67469879518072284</v>
      </c>
      <c r="BW205" s="14">
        <f t="shared" ca="1" si="11"/>
        <v>-1.2314829618942353</v>
      </c>
    </row>
    <row r="206" spans="1:75" x14ac:dyDescent="0.45">
      <c r="A206" s="2" t="s">
        <v>430</v>
      </c>
      <c r="B206" t="s">
        <v>431</v>
      </c>
      <c r="C206" t="s">
        <v>19</v>
      </c>
      <c r="D206" t="s">
        <v>29</v>
      </c>
      <c r="E206">
        <v>160.71</v>
      </c>
      <c r="F206">
        <v>157.55000000000001</v>
      </c>
      <c r="G206">
        <v>150.54</v>
      </c>
      <c r="H206">
        <v>146.79</v>
      </c>
      <c r="I206">
        <v>150.93</v>
      </c>
      <c r="J206">
        <v>146.1</v>
      </c>
      <c r="K206">
        <v>145.41</v>
      </c>
      <c r="L206">
        <v>143.72999999999999</v>
      </c>
      <c r="M206">
        <v>141.65</v>
      </c>
      <c r="N206">
        <v>141.16</v>
      </c>
      <c r="O206">
        <v>140.08000000000001</v>
      </c>
      <c r="P206">
        <v>104.83</v>
      </c>
      <c r="Q206">
        <v>106.51</v>
      </c>
      <c r="R206">
        <v>98.02</v>
      </c>
      <c r="S206">
        <v>94.42</v>
      </c>
      <c r="T206">
        <v>92.15</v>
      </c>
      <c r="U206">
        <v>91.66</v>
      </c>
      <c r="V206">
        <v>90.37</v>
      </c>
      <c r="W206">
        <v>88.84</v>
      </c>
      <c r="X206">
        <v>89.14</v>
      </c>
      <c r="Y206">
        <v>86.37</v>
      </c>
      <c r="Z206">
        <v>83.07</v>
      </c>
      <c r="AA206">
        <v>80.900000000000006</v>
      </c>
      <c r="AB206">
        <v>77.540000000000006</v>
      </c>
      <c r="AC206">
        <v>77.98</v>
      </c>
      <c r="AD206">
        <v>79.459999999999994</v>
      </c>
      <c r="AE206">
        <v>75.91</v>
      </c>
      <c r="AF206">
        <v>73.64</v>
      </c>
      <c r="AG206">
        <v>72.8</v>
      </c>
      <c r="AH206">
        <v>71.069999999999993</v>
      </c>
      <c r="AI206">
        <v>73.05</v>
      </c>
      <c r="AJ206">
        <v>72.06</v>
      </c>
      <c r="AK206">
        <v>71.069999999999993</v>
      </c>
      <c r="AL206">
        <v>70.09</v>
      </c>
      <c r="AM206">
        <v>68.61</v>
      </c>
      <c r="AN206">
        <v>68.61</v>
      </c>
      <c r="AO206">
        <v>67.959999999999994</v>
      </c>
      <c r="AP206">
        <v>69</v>
      </c>
      <c r="AQ206">
        <v>68.31</v>
      </c>
      <c r="AR206">
        <v>65.150000000000006</v>
      </c>
      <c r="AS206">
        <v>63.52</v>
      </c>
      <c r="AT206">
        <v>59.82</v>
      </c>
      <c r="AU206">
        <v>56.76</v>
      </c>
      <c r="AV206">
        <v>56.32</v>
      </c>
      <c r="AW206">
        <v>56.12</v>
      </c>
      <c r="AX206">
        <v>53.8</v>
      </c>
      <c r="AY206">
        <v>49.51</v>
      </c>
      <c r="AZ206">
        <v>47.88</v>
      </c>
      <c r="BA206">
        <v>43.47</v>
      </c>
      <c r="BB206">
        <v>43.43</v>
      </c>
      <c r="BC206">
        <v>42.33</v>
      </c>
      <c r="BD206">
        <v>39.03</v>
      </c>
      <c r="BE206">
        <v>38.26</v>
      </c>
      <c r="BF206">
        <v>29.52</v>
      </c>
      <c r="BG206">
        <v>26.53</v>
      </c>
      <c r="BH206">
        <v>24.42</v>
      </c>
      <c r="BI206">
        <v>23.69</v>
      </c>
      <c r="BJ206">
        <v>26.4</v>
      </c>
      <c r="BK206">
        <v>18.559999999999999</v>
      </c>
      <c r="BL206">
        <v>16.29</v>
      </c>
      <c r="BM206">
        <v>18.36</v>
      </c>
      <c r="BN206">
        <v>17.670000000000002</v>
      </c>
      <c r="BO206">
        <v>14.41</v>
      </c>
      <c r="BP206">
        <v>14.21</v>
      </c>
      <c r="BQ206">
        <v>14.51</v>
      </c>
      <c r="BR206" s="12">
        <f t="shared" si="9"/>
        <v>-0.90971314790616642</v>
      </c>
      <c r="BS206" s="13" cm="1">
        <f t="array" aca="1" ref="BS206" ca="1">_xlfn.PERCENTILE.INC((OFFSET(E206,0,1,1,COLUMNS(E206:BQ206)-1) - E206:BP206) / E206:BP206, 0.05) * SQRT(COUNT(E206:BQ206) - 1)</f>
        <v>-1.4013229855785183</v>
      </c>
      <c r="BT206" s="12" cm="1">
        <f t="array" aca="1" ref="BT206" ca="1">_xlfn.STDEV.P((E206:BP206 - OFFSET(E206:BP206,0,1)) / OFFSET(E206:BP206,0,1)) * SQRT(COUNT(E206:BQ206)-1)</f>
        <v>0.67333641584827308</v>
      </c>
      <c r="BU206" s="12">
        <f t="shared" ca="1" si="10"/>
        <v>0.6785764669855392</v>
      </c>
      <c r="BV206" s="12" cm="1">
        <f t="array" ref="BV206">-(MAX(1 - (E206:BQ206 / _xlfn.SCAN(E206, E206:BQ206, _xlfn.LAMBDA(_xlpm.a,_xlpm.b, MAX(_xlpm.a, _xlpm.b))))))</f>
        <v>-0.91157986435193827</v>
      </c>
      <c r="BW206" s="14">
        <f t="shared" ca="1" si="11"/>
        <v>-1.3450302007383341</v>
      </c>
    </row>
    <row r="207" spans="1:75" x14ac:dyDescent="0.45">
      <c r="A207" s="2" t="s">
        <v>432</v>
      </c>
      <c r="B207" t="s">
        <v>433</v>
      </c>
      <c r="C207" t="s">
        <v>19</v>
      </c>
      <c r="D207" t="s">
        <v>29</v>
      </c>
      <c r="E207">
        <v>3807</v>
      </c>
      <c r="F207">
        <v>3850</v>
      </c>
      <c r="G207">
        <v>3819</v>
      </c>
      <c r="H207">
        <v>3825</v>
      </c>
      <c r="I207">
        <v>3887</v>
      </c>
      <c r="J207">
        <v>3857</v>
      </c>
      <c r="K207">
        <v>3858</v>
      </c>
      <c r="L207">
        <v>3842</v>
      </c>
      <c r="M207">
        <v>3900</v>
      </c>
      <c r="N207">
        <v>3999</v>
      </c>
      <c r="O207">
        <v>3945</v>
      </c>
      <c r="P207">
        <v>3965</v>
      </c>
      <c r="Q207">
        <v>4004</v>
      </c>
      <c r="R207">
        <v>4055</v>
      </c>
      <c r="S207">
        <v>4072</v>
      </c>
      <c r="T207">
        <v>4040</v>
      </c>
      <c r="U207">
        <v>4020</v>
      </c>
      <c r="V207">
        <v>4092</v>
      </c>
      <c r="W207">
        <v>4011</v>
      </c>
      <c r="X207">
        <v>4042</v>
      </c>
      <c r="Y207">
        <v>4018</v>
      </c>
      <c r="Z207">
        <v>4002</v>
      </c>
      <c r="AA207">
        <v>3985</v>
      </c>
      <c r="AB207">
        <v>4007</v>
      </c>
      <c r="AC207">
        <v>4087</v>
      </c>
      <c r="AD207">
        <v>4100</v>
      </c>
      <c r="AE207">
        <v>4064</v>
      </c>
      <c r="AF207">
        <v>4032</v>
      </c>
      <c r="AG207">
        <v>4038</v>
      </c>
      <c r="AH207">
        <v>4080</v>
      </c>
      <c r="AI207">
        <v>4161</v>
      </c>
      <c r="AJ207">
        <v>4180</v>
      </c>
      <c r="AK207">
        <v>4231</v>
      </c>
      <c r="AL207">
        <v>4243</v>
      </c>
      <c r="AM207">
        <v>4225</v>
      </c>
      <c r="AN207">
        <v>4310</v>
      </c>
      <c r="AO207">
        <v>4266</v>
      </c>
      <c r="AP207">
        <v>4297</v>
      </c>
      <c r="AQ207">
        <v>4204</v>
      </c>
      <c r="AR207">
        <v>4077</v>
      </c>
      <c r="AS207">
        <v>4026</v>
      </c>
      <c r="AT207">
        <v>3821</v>
      </c>
      <c r="AU207">
        <v>3723</v>
      </c>
      <c r="AV207">
        <v>3675</v>
      </c>
      <c r="AW207">
        <v>3784</v>
      </c>
      <c r="AX207">
        <v>3763</v>
      </c>
      <c r="AY207">
        <v>3678</v>
      </c>
      <c r="AZ207">
        <v>3585</v>
      </c>
      <c r="BA207">
        <v>3357</v>
      </c>
      <c r="BB207">
        <v>3293</v>
      </c>
      <c r="BC207">
        <v>3260</v>
      </c>
      <c r="BD207">
        <v>2898</v>
      </c>
      <c r="BE207">
        <v>2709</v>
      </c>
      <c r="BF207">
        <v>2444</v>
      </c>
      <c r="BG207">
        <v>2169</v>
      </c>
      <c r="BH207">
        <v>2012</v>
      </c>
      <c r="BI207">
        <v>1879</v>
      </c>
      <c r="BJ207">
        <v>2014</v>
      </c>
      <c r="BK207">
        <v>1965.5</v>
      </c>
      <c r="BL207">
        <v>2071</v>
      </c>
      <c r="BM207">
        <v>2039</v>
      </c>
      <c r="BN207">
        <v>2202</v>
      </c>
      <c r="BO207">
        <v>2092</v>
      </c>
      <c r="BP207">
        <v>2114</v>
      </c>
      <c r="BQ207">
        <v>2156</v>
      </c>
      <c r="BR207" s="12">
        <f t="shared" si="9"/>
        <v>-0.43367480956133436</v>
      </c>
      <c r="BS207" s="13" cm="1">
        <f t="array" aca="1" ref="BS207" ca="1">_xlfn.PERCENTILE.INC((OFFSET(E207,0,1,1,COLUMNS(E207:BQ207)-1) - E207:BP207) / E207:BP207, 0.05) * SQRT(COUNT(E207:BQ207) - 1)</f>
        <v>-0.57153244662958169</v>
      </c>
      <c r="BT207" s="12" cm="1">
        <f t="array" aca="1" ref="BT207" ca="1">_xlfn.STDEV.P((E207:BP207 - OFFSET(E207:BP207,0,1)) / OFFSET(E207:BP207,0,1)) * SQRT(COUNT(E207:BQ207)-1)</f>
        <v>0.2954508050728637</v>
      </c>
      <c r="BU207" s="12">
        <f t="shared" ca="1" si="10"/>
        <v>0.29775006780496743</v>
      </c>
      <c r="BV207" s="12" cm="1">
        <f t="array" ref="BV207">-(MAX(1 - (E207:BQ207 / _xlfn.SCAN(E207, E207:BQ207, _xlfn.LAMBDA(_xlpm.a,_xlpm.b, MAX(_xlpm.a, _xlpm.b))))))</f>
        <v>-0.56403712296983755</v>
      </c>
      <c r="BW207" s="14">
        <f t="shared" ca="1" si="11"/>
        <v>-1.4541150975102228</v>
      </c>
    </row>
    <row r="208" spans="1:75" x14ac:dyDescent="0.45">
      <c r="A208" s="2" t="s">
        <v>434</v>
      </c>
      <c r="B208" t="s">
        <v>435</v>
      </c>
      <c r="C208" t="s">
        <v>71</v>
      </c>
      <c r="D208" t="s">
        <v>29</v>
      </c>
      <c r="E208">
        <v>1200</v>
      </c>
      <c r="F208">
        <v>1195</v>
      </c>
      <c r="G208">
        <v>1190</v>
      </c>
      <c r="H208">
        <v>1171</v>
      </c>
      <c r="I208">
        <v>1176</v>
      </c>
      <c r="J208">
        <v>1169</v>
      </c>
      <c r="K208">
        <v>1153</v>
      </c>
      <c r="L208">
        <v>1170</v>
      </c>
      <c r="M208">
        <v>1180</v>
      </c>
      <c r="N208">
        <v>1151</v>
      </c>
      <c r="O208">
        <v>1166</v>
      </c>
      <c r="P208">
        <v>1152</v>
      </c>
      <c r="Q208">
        <v>1159</v>
      </c>
      <c r="R208">
        <v>1165</v>
      </c>
      <c r="S208">
        <v>1164</v>
      </c>
      <c r="T208">
        <v>1170</v>
      </c>
      <c r="U208">
        <v>1170</v>
      </c>
      <c r="V208">
        <v>1180</v>
      </c>
      <c r="W208">
        <v>1158</v>
      </c>
      <c r="X208">
        <v>1165</v>
      </c>
      <c r="Y208">
        <v>1168</v>
      </c>
      <c r="Z208">
        <v>1175</v>
      </c>
      <c r="AA208">
        <v>1179</v>
      </c>
      <c r="AB208">
        <v>1167</v>
      </c>
      <c r="AC208">
        <v>1188</v>
      </c>
      <c r="AD208">
        <v>1168</v>
      </c>
      <c r="AE208">
        <v>1190</v>
      </c>
      <c r="AF208">
        <v>1193</v>
      </c>
      <c r="AG208">
        <v>1196</v>
      </c>
      <c r="AH208">
        <v>1199</v>
      </c>
      <c r="AI208">
        <v>1198</v>
      </c>
      <c r="AJ208">
        <v>1192</v>
      </c>
      <c r="AK208">
        <v>1201</v>
      </c>
      <c r="AL208">
        <v>1207</v>
      </c>
      <c r="AM208">
        <v>1214</v>
      </c>
      <c r="AN208">
        <v>1215</v>
      </c>
      <c r="AO208">
        <v>1226</v>
      </c>
      <c r="AP208">
        <v>1240</v>
      </c>
      <c r="AQ208">
        <v>1211</v>
      </c>
      <c r="AR208">
        <v>1173</v>
      </c>
      <c r="AS208">
        <v>1160</v>
      </c>
      <c r="AT208">
        <v>1113</v>
      </c>
      <c r="AU208">
        <v>1066</v>
      </c>
      <c r="AV208">
        <v>1084</v>
      </c>
      <c r="AW208">
        <v>1133</v>
      </c>
      <c r="AX208">
        <v>1158</v>
      </c>
      <c r="AY208">
        <v>1136</v>
      </c>
      <c r="AZ208">
        <v>1096</v>
      </c>
      <c r="BA208">
        <v>1049</v>
      </c>
      <c r="BB208">
        <v>1063</v>
      </c>
      <c r="BC208">
        <v>1060</v>
      </c>
      <c r="BD208">
        <v>969.5</v>
      </c>
      <c r="BE208">
        <v>984.5</v>
      </c>
      <c r="BF208">
        <v>896</v>
      </c>
      <c r="BG208">
        <v>811.5</v>
      </c>
      <c r="BH208">
        <v>697.5</v>
      </c>
      <c r="BI208">
        <v>725</v>
      </c>
      <c r="BJ208">
        <v>833.5</v>
      </c>
      <c r="BK208">
        <v>852</v>
      </c>
      <c r="BL208">
        <v>931</v>
      </c>
      <c r="BM208">
        <v>930</v>
      </c>
      <c r="BN208">
        <v>931.5</v>
      </c>
      <c r="BO208">
        <v>943</v>
      </c>
      <c r="BP208">
        <v>957</v>
      </c>
      <c r="BQ208">
        <v>1004</v>
      </c>
      <c r="BR208" s="12">
        <f t="shared" si="9"/>
        <v>-0.16333333333333333</v>
      </c>
      <c r="BS208" s="13" cm="1">
        <f t="array" aca="1" ref="BS208" ca="1">_xlfn.PERCENTILE.INC((OFFSET(E208,0,1,1,COLUMNS(E208:BQ208)-1) - E208:BP208) / E208:BP208, 0.05) * SQRT(COUNT(E208:BQ208) - 1)</f>
        <v>-0.63202589175044743</v>
      </c>
      <c r="BT208" s="12" cm="1">
        <f t="array" aca="1" ref="BT208" ca="1">_xlfn.STDEV.P((E208:BP208 - OFFSET(E208:BP208,0,1)) / OFFSET(E208:BP208,0,1)) * SQRT(COUNT(E208:BQ208)-1)</f>
        <v>0.31599962018909611</v>
      </c>
      <c r="BU208" s="12">
        <f t="shared" ca="1" si="10"/>
        <v>0.31845879829111734</v>
      </c>
      <c r="BV208" s="12" cm="1">
        <f t="array" ref="BV208">-(MAX(1 - (E208:BQ208 / _xlfn.SCAN(E208, E208:BQ208, _xlfn.LAMBDA(_xlpm.a,_xlpm.b, MAX(_xlpm.a, _xlpm.b))))))</f>
        <v>-0.4375</v>
      </c>
      <c r="BW208" s="14">
        <f t="shared" ca="1" si="11"/>
        <v>-0.50404490962579973</v>
      </c>
    </row>
    <row r="209" spans="1:75" x14ac:dyDescent="0.45">
      <c r="A209" s="2" t="s">
        <v>436</v>
      </c>
      <c r="B209" t="s">
        <v>437</v>
      </c>
      <c r="C209" t="s">
        <v>22</v>
      </c>
      <c r="D209" t="s">
        <v>8</v>
      </c>
      <c r="E209">
        <v>28.25</v>
      </c>
      <c r="F209">
        <v>28.15</v>
      </c>
      <c r="G209">
        <v>27.75</v>
      </c>
      <c r="H209">
        <v>27.35</v>
      </c>
      <c r="I209">
        <v>27.6</v>
      </c>
      <c r="J209">
        <v>27.7</v>
      </c>
      <c r="K209">
        <v>27.85</v>
      </c>
      <c r="L209">
        <v>27.8</v>
      </c>
      <c r="M209">
        <v>27.7</v>
      </c>
      <c r="N209">
        <v>27.15</v>
      </c>
      <c r="O209">
        <v>27.6</v>
      </c>
      <c r="P209">
        <v>27.85</v>
      </c>
      <c r="Q209">
        <v>27.55</v>
      </c>
      <c r="R209">
        <v>27.55</v>
      </c>
      <c r="S209">
        <v>27.55</v>
      </c>
      <c r="T209">
        <v>27.85</v>
      </c>
      <c r="U209">
        <v>27.5</v>
      </c>
      <c r="V209">
        <v>27.7</v>
      </c>
      <c r="W209">
        <v>27.2</v>
      </c>
      <c r="X209">
        <v>27.25</v>
      </c>
      <c r="Y209">
        <v>27.15</v>
      </c>
      <c r="Z209">
        <v>27.05</v>
      </c>
      <c r="AA209">
        <v>26.6</v>
      </c>
      <c r="AB209">
        <v>26.95</v>
      </c>
      <c r="AC209">
        <v>27.2</v>
      </c>
      <c r="AD209">
        <v>27.7</v>
      </c>
      <c r="AE209">
        <v>28.15</v>
      </c>
      <c r="AF209">
        <v>28.1</v>
      </c>
      <c r="AG209">
        <v>27.5</v>
      </c>
      <c r="AH209">
        <v>27.95</v>
      </c>
      <c r="AI209">
        <v>28.8</v>
      </c>
      <c r="AJ209">
        <v>28.7</v>
      </c>
      <c r="AK209">
        <v>28.2</v>
      </c>
      <c r="AL209">
        <v>28.3</v>
      </c>
      <c r="AM209">
        <v>28</v>
      </c>
      <c r="AN209">
        <v>27.75</v>
      </c>
      <c r="AO209">
        <v>27.7</v>
      </c>
      <c r="AP209">
        <v>28.25</v>
      </c>
      <c r="AQ209">
        <v>27.4</v>
      </c>
      <c r="AR209">
        <v>27</v>
      </c>
      <c r="AS209">
        <v>25.8</v>
      </c>
      <c r="AT209">
        <v>24.6</v>
      </c>
      <c r="AU209">
        <v>24.1</v>
      </c>
      <c r="AV209">
        <v>25.15</v>
      </c>
      <c r="AW209">
        <v>24.5</v>
      </c>
      <c r="AX209">
        <v>25.1</v>
      </c>
      <c r="AY209">
        <v>24.5</v>
      </c>
      <c r="AZ209">
        <v>24.7</v>
      </c>
      <c r="BA209">
        <v>23</v>
      </c>
      <c r="BB209">
        <v>23.1</v>
      </c>
      <c r="BC209">
        <v>23.5</v>
      </c>
      <c r="BD209">
        <v>21.7</v>
      </c>
      <c r="BE209">
        <v>22.6</v>
      </c>
      <c r="BF209">
        <v>22.1</v>
      </c>
      <c r="BG209">
        <v>23</v>
      </c>
      <c r="BH209">
        <v>23.2</v>
      </c>
      <c r="BI209">
        <v>24.15</v>
      </c>
      <c r="BJ209">
        <v>22.6</v>
      </c>
      <c r="BK209">
        <v>25.05</v>
      </c>
      <c r="BL209">
        <v>26.2</v>
      </c>
      <c r="BM209">
        <v>26.45</v>
      </c>
      <c r="BN209">
        <v>27.3</v>
      </c>
      <c r="BO209">
        <v>28.25</v>
      </c>
      <c r="BP209">
        <v>25.4</v>
      </c>
      <c r="BQ209">
        <v>25.4</v>
      </c>
      <c r="BR209" s="12">
        <f t="shared" si="9"/>
        <v>-0.10088495575221244</v>
      </c>
      <c r="BS209" s="13" cm="1">
        <f t="array" aca="1" ref="BS209" ca="1">_xlfn.PERCENTILE.INC((OFFSET(E209,0,1,1,COLUMNS(E209:BQ209)-1) - E209:BP209) / E209:BP209, 0.05) * SQRT(COUNT(E209:BQ209) - 1)</f>
        <v>-0.49225287688381636</v>
      </c>
      <c r="BT209" s="12" cm="1">
        <f t="array" aca="1" ref="BT209" ca="1">_xlfn.STDEV.P((E209:BP209 - OFFSET(E209:BP209,0,1)) / OFFSET(E209:BP209,0,1)) * SQRT(COUNT(E209:BQ209)-1)</f>
        <v>0.2534071053871636</v>
      </c>
      <c r="BU209" s="12">
        <f t="shared" ca="1" si="10"/>
        <v>0.25537917486019585</v>
      </c>
      <c r="BV209" s="12" cm="1">
        <f t="array" ref="BV209">-(MAX(1 - (E209:BQ209 / _xlfn.SCAN(E209, E209:BQ209, _xlfn.LAMBDA(_xlpm.a,_xlpm.b, MAX(_xlpm.a, _xlpm.b))))))</f>
        <v>-0.24652777777777779</v>
      </c>
      <c r="BW209" s="14">
        <f t="shared" ca="1" si="11"/>
        <v>-0.38211092096624394</v>
      </c>
    </row>
    <row r="210" spans="1:75" x14ac:dyDescent="0.45">
      <c r="A210" s="2" t="s">
        <v>438</v>
      </c>
      <c r="B210" t="s">
        <v>439</v>
      </c>
      <c r="C210" t="s">
        <v>22</v>
      </c>
      <c r="D210" t="s">
        <v>8</v>
      </c>
      <c r="E210">
        <v>22.45</v>
      </c>
      <c r="F210">
        <v>22.6</v>
      </c>
      <c r="G210">
        <v>22</v>
      </c>
      <c r="H210">
        <v>21.89</v>
      </c>
      <c r="I210">
        <v>22.1</v>
      </c>
      <c r="J210">
        <v>21.84</v>
      </c>
      <c r="K210">
        <v>21.81</v>
      </c>
      <c r="L210">
        <v>21.73</v>
      </c>
      <c r="M210">
        <v>21.84</v>
      </c>
      <c r="N210">
        <v>21.7</v>
      </c>
      <c r="O210">
        <v>21.14</v>
      </c>
      <c r="P210">
        <v>21.22</v>
      </c>
      <c r="Q210">
        <v>21.95</v>
      </c>
      <c r="R210">
        <v>21.82</v>
      </c>
      <c r="S210">
        <v>21.63</v>
      </c>
      <c r="T210">
        <v>21.59</v>
      </c>
      <c r="U210">
        <v>21.33</v>
      </c>
      <c r="V210">
        <v>21.97</v>
      </c>
      <c r="W210">
        <v>21.31</v>
      </c>
      <c r="X210">
        <v>21.74</v>
      </c>
      <c r="Y210">
        <v>21.85</v>
      </c>
      <c r="Z210">
        <v>21.33</v>
      </c>
      <c r="AA210">
        <v>21.1</v>
      </c>
      <c r="AB210">
        <v>21.37</v>
      </c>
      <c r="AC210">
        <v>22.14</v>
      </c>
      <c r="AD210">
        <v>22.63</v>
      </c>
      <c r="AE210">
        <v>22.9</v>
      </c>
      <c r="AF210">
        <v>22.71</v>
      </c>
      <c r="AG210">
        <v>22.92</v>
      </c>
      <c r="AH210">
        <v>23.22</v>
      </c>
      <c r="AI210">
        <v>23.55</v>
      </c>
      <c r="AJ210">
        <v>23.11</v>
      </c>
      <c r="AK210">
        <v>23</v>
      </c>
      <c r="AL210">
        <v>22.9</v>
      </c>
      <c r="AM210">
        <v>22.55</v>
      </c>
      <c r="AN210">
        <v>22.88</v>
      </c>
      <c r="AO210">
        <v>22.57</v>
      </c>
      <c r="AP210">
        <v>21.99</v>
      </c>
      <c r="AQ210">
        <v>20.56</v>
      </c>
      <c r="AR210">
        <v>19.84</v>
      </c>
      <c r="AS210">
        <v>20.190000000000001</v>
      </c>
      <c r="AT210">
        <v>19.954999999999998</v>
      </c>
      <c r="AU210">
        <v>19.765000000000001</v>
      </c>
      <c r="AV210">
        <v>18.625</v>
      </c>
      <c r="AW210">
        <v>19.074999999999999</v>
      </c>
      <c r="AX210">
        <v>18.649999999999999</v>
      </c>
      <c r="AY210">
        <v>18.600000000000001</v>
      </c>
      <c r="AZ210">
        <v>17.989999999999998</v>
      </c>
      <c r="BA210">
        <v>15.595000000000001</v>
      </c>
      <c r="BB210">
        <v>15.965</v>
      </c>
      <c r="BC210">
        <v>15.93</v>
      </c>
      <c r="BD210">
        <v>14.02</v>
      </c>
      <c r="BE210">
        <v>14.72</v>
      </c>
      <c r="BF210">
        <v>14.82</v>
      </c>
      <c r="BG210">
        <v>14.82</v>
      </c>
      <c r="BH210">
        <v>14.78</v>
      </c>
      <c r="BI210">
        <v>14.505000000000001</v>
      </c>
      <c r="BJ210">
        <v>14.46</v>
      </c>
      <c r="BK210">
        <v>13.515000000000001</v>
      </c>
      <c r="BL210">
        <v>15.5</v>
      </c>
      <c r="BM210">
        <v>16.2</v>
      </c>
      <c r="BN210">
        <v>17.375</v>
      </c>
      <c r="BO210">
        <v>15.86</v>
      </c>
      <c r="BP210">
        <v>15.975</v>
      </c>
      <c r="BQ210">
        <v>16.670000000000002</v>
      </c>
      <c r="BR210" s="12">
        <f t="shared" si="9"/>
        <v>-0.2574610244988863</v>
      </c>
      <c r="BS210" s="13" cm="1">
        <f t="array" aca="1" ref="BS210" ca="1">_xlfn.PERCENTILE.INC((OFFSET(E210,0,1,1,COLUMNS(E210:BQ210)-1) - E210:BP210) / E210:BP210, 0.05) * SQRT(COUNT(E210:BQ210) - 1)</f>
        <v>-0.52243381091744845</v>
      </c>
      <c r="BT210" s="12" cm="1">
        <f t="array" aca="1" ref="BT210" ca="1">_xlfn.STDEV.P((E210:BP210 - OFFSET(E210:BP210,0,1)) / OFFSET(E210:BP210,0,1)) * SQRT(COUNT(E210:BQ210)-1)</f>
        <v>0.3242724862744325</v>
      </c>
      <c r="BU210" s="12">
        <f t="shared" ca="1" si="10"/>
        <v>0.32679604562825981</v>
      </c>
      <c r="BV210" s="12" cm="1">
        <f t="array" ref="BV210">-(MAX(1 - (E210:BQ210 / _xlfn.SCAN(E210, E210:BQ210, _xlfn.LAMBDA(_xlpm.a,_xlpm.b, MAX(_xlpm.a, _xlpm.b))))))</f>
        <v>-0.42611464968152868</v>
      </c>
      <c r="BW210" s="14">
        <f t="shared" ca="1" si="11"/>
        <v>-0.78145911815378366</v>
      </c>
    </row>
    <row r="211" spans="1:75" x14ac:dyDescent="0.45">
      <c r="A211" s="2" t="s">
        <v>440</v>
      </c>
      <c r="B211" t="s">
        <v>441</v>
      </c>
      <c r="C211" t="s">
        <v>37</v>
      </c>
      <c r="D211" t="s">
        <v>8</v>
      </c>
      <c r="E211">
        <v>2.798</v>
      </c>
      <c r="F211">
        <v>2.899</v>
      </c>
      <c r="G211">
        <v>2.8740000000000001</v>
      </c>
      <c r="H211">
        <v>2.863</v>
      </c>
      <c r="I211">
        <v>2.8849999999999998</v>
      </c>
      <c r="J211">
        <v>2.8860000000000001</v>
      </c>
      <c r="K211">
        <v>2.8519999999999999</v>
      </c>
      <c r="L211">
        <v>2.778</v>
      </c>
      <c r="M211">
        <v>2.7789999999999999</v>
      </c>
      <c r="N211">
        <v>2.7389999999999999</v>
      </c>
      <c r="O211">
        <v>2.714</v>
      </c>
      <c r="P211">
        <v>2.742</v>
      </c>
      <c r="Q211">
        <v>2.7690000000000001</v>
      </c>
      <c r="R211">
        <v>2.798</v>
      </c>
      <c r="S211">
        <v>2.7109999999999999</v>
      </c>
      <c r="T211">
        <v>2.7</v>
      </c>
      <c r="U211">
        <v>2.6709999999999998</v>
      </c>
      <c r="V211">
        <v>2.653</v>
      </c>
      <c r="W211">
        <v>2.609</v>
      </c>
      <c r="X211">
        <v>2.6219999999999999</v>
      </c>
      <c r="Y211">
        <v>2.6110000000000002</v>
      </c>
      <c r="Z211">
        <v>2.6360000000000001</v>
      </c>
      <c r="AA211">
        <v>2.64</v>
      </c>
      <c r="AB211">
        <v>2.6640000000000001</v>
      </c>
      <c r="AC211">
        <v>2.6709999999999998</v>
      </c>
      <c r="AD211">
        <v>2.8</v>
      </c>
      <c r="AE211">
        <v>2.8759999999999999</v>
      </c>
      <c r="AF211">
        <v>2.911</v>
      </c>
      <c r="AG211">
        <v>2.9129999999999998</v>
      </c>
      <c r="AH211">
        <v>2.7639999999999998</v>
      </c>
      <c r="AI211">
        <v>2.8849999999999998</v>
      </c>
      <c r="AJ211">
        <v>2.8679999999999999</v>
      </c>
      <c r="AK211">
        <v>2.8069999999999999</v>
      </c>
      <c r="AL211">
        <v>2.8109999999999999</v>
      </c>
      <c r="AM211">
        <v>2.73</v>
      </c>
      <c r="AN211">
        <v>2.7509999999999999</v>
      </c>
      <c r="AO211">
        <v>2.7</v>
      </c>
      <c r="AP211">
        <v>2.7029999999999998</v>
      </c>
      <c r="AQ211">
        <v>2.6179999999999999</v>
      </c>
      <c r="AR211">
        <v>2.5289999999999999</v>
      </c>
      <c r="AS211">
        <v>2.5190000000000001</v>
      </c>
      <c r="AT211">
        <v>2.4300000000000002</v>
      </c>
      <c r="AU211">
        <v>2.3210000000000002</v>
      </c>
      <c r="AV211">
        <v>2.3279999999999998</v>
      </c>
      <c r="AW211">
        <v>2.415</v>
      </c>
      <c r="AX211">
        <v>2.3340000000000001</v>
      </c>
      <c r="AY211">
        <v>2.2400000000000002</v>
      </c>
      <c r="AZ211">
        <v>2.1829999999999998</v>
      </c>
      <c r="BA211">
        <v>2</v>
      </c>
      <c r="BB211">
        <v>1.9895</v>
      </c>
      <c r="BC211">
        <v>2.0750000000000002</v>
      </c>
      <c r="BD211">
        <v>1.7529999999999999</v>
      </c>
      <c r="BE211">
        <v>1.806</v>
      </c>
      <c r="BF211">
        <v>1.6</v>
      </c>
      <c r="BG211">
        <v>1.677</v>
      </c>
      <c r="BH211">
        <v>1.6539999999999999</v>
      </c>
      <c r="BI211">
        <v>1.782</v>
      </c>
      <c r="BJ211">
        <v>1.6845000000000001</v>
      </c>
      <c r="BK211">
        <v>1.6040000000000001</v>
      </c>
      <c r="BL211">
        <v>1.704</v>
      </c>
      <c r="BM211">
        <v>1.7945</v>
      </c>
      <c r="BN211">
        <v>1.869</v>
      </c>
      <c r="BO211">
        <v>1.7589999999999999</v>
      </c>
      <c r="BP211">
        <v>1.6715</v>
      </c>
      <c r="BQ211">
        <v>1.7</v>
      </c>
      <c r="BR211" s="12">
        <f t="shared" si="9"/>
        <v>-0.39242315939957112</v>
      </c>
      <c r="BS211" s="13" cm="1">
        <f t="array" aca="1" ref="BS211" ca="1">_xlfn.PERCENTILE.INC((OFFSET(E211,0,1,1,COLUMNS(E211:BQ211)-1) - E211:BP211) / E211:BP211, 0.05) * SQRT(COUNT(E211:BQ211) - 1)</f>
        <v>-0.46587058384811225</v>
      </c>
      <c r="BT211" s="12" cm="1">
        <f t="array" aca="1" ref="BT211" ca="1">_xlfn.STDEV.P((E211:BP211 - OFFSET(E211:BP211,0,1)) / OFFSET(E211:BP211,0,1)) * SQRT(COUNT(E211:BQ211)-1)</f>
        <v>0.33034396375677383</v>
      </c>
      <c r="BU211" s="12">
        <f t="shared" ca="1" si="10"/>
        <v>0.33291477267521313</v>
      </c>
      <c r="BV211" s="12" cm="1">
        <f t="array" ref="BV211">-(MAX(1 - (E211:BQ211 / _xlfn.SCAN(E211, E211:BQ211, _xlfn.LAMBDA(_xlpm.a,_xlpm.b, MAX(_xlpm.a, _xlpm.b))))))</f>
        <v>-0.45073807071747329</v>
      </c>
      <c r="BW211" s="14">
        <f t="shared" ca="1" si="11"/>
        <v>-1.1756468065878929</v>
      </c>
    </row>
    <row r="212" spans="1:75" x14ac:dyDescent="0.45">
      <c r="A212" s="2" t="s">
        <v>442</v>
      </c>
      <c r="B212" t="s">
        <v>443</v>
      </c>
      <c r="C212" t="s">
        <v>37</v>
      </c>
      <c r="D212" t="s">
        <v>8</v>
      </c>
      <c r="E212">
        <v>12.925000000000001</v>
      </c>
      <c r="F212">
        <v>13.185</v>
      </c>
      <c r="G212">
        <v>13.105</v>
      </c>
      <c r="H212">
        <v>12.975</v>
      </c>
      <c r="I212">
        <v>12.945</v>
      </c>
      <c r="J212">
        <v>13.005000000000001</v>
      </c>
      <c r="K212">
        <v>13.015000000000001</v>
      </c>
      <c r="L212">
        <v>12.875</v>
      </c>
      <c r="M212">
        <v>12.855</v>
      </c>
      <c r="N212">
        <v>12.92</v>
      </c>
      <c r="O212">
        <v>12.765000000000001</v>
      </c>
      <c r="P212">
        <v>12.775</v>
      </c>
      <c r="Q212">
        <v>12.87</v>
      </c>
      <c r="R212">
        <v>12.81</v>
      </c>
      <c r="S212">
        <v>12.765000000000001</v>
      </c>
      <c r="T212">
        <v>12.63</v>
      </c>
      <c r="U212">
        <v>12.49</v>
      </c>
      <c r="V212">
        <v>12.574999999999999</v>
      </c>
      <c r="W212">
        <v>12.324999999999999</v>
      </c>
      <c r="X212">
        <v>12.46</v>
      </c>
      <c r="Y212">
        <v>12.435</v>
      </c>
      <c r="Z212">
        <v>12.28</v>
      </c>
      <c r="AA212">
        <v>12.23</v>
      </c>
      <c r="AB212">
        <v>12.34</v>
      </c>
      <c r="AC212">
        <v>12.565</v>
      </c>
      <c r="AD212">
        <v>13.045</v>
      </c>
      <c r="AE212">
        <v>13.315</v>
      </c>
      <c r="AF212">
        <v>13.44</v>
      </c>
      <c r="AG212">
        <v>13.395</v>
      </c>
      <c r="AH212">
        <v>13.49</v>
      </c>
      <c r="AI212">
        <v>13.54</v>
      </c>
      <c r="AJ212">
        <v>13.65</v>
      </c>
      <c r="AK212">
        <v>13.49</v>
      </c>
      <c r="AL212">
        <v>13.635</v>
      </c>
      <c r="AM212">
        <v>13.35</v>
      </c>
      <c r="AN212">
        <v>13.335000000000001</v>
      </c>
      <c r="AO212">
        <v>13.154999999999999</v>
      </c>
      <c r="AP212">
        <v>13.14</v>
      </c>
      <c r="AQ212">
        <v>12.7</v>
      </c>
      <c r="AR212">
        <v>12.24</v>
      </c>
      <c r="AS212">
        <v>12.1</v>
      </c>
      <c r="AT212">
        <v>11.355</v>
      </c>
      <c r="AU212">
        <v>10.81</v>
      </c>
      <c r="AV212">
        <v>10.47</v>
      </c>
      <c r="AW212">
        <v>10.225</v>
      </c>
      <c r="AX212">
        <v>10.125</v>
      </c>
      <c r="AY212">
        <v>9.66</v>
      </c>
      <c r="AZ212">
        <v>9.298</v>
      </c>
      <c r="BA212">
        <v>7.73</v>
      </c>
      <c r="BB212">
        <v>7.7080000000000002</v>
      </c>
      <c r="BC212">
        <v>7.8959999999999999</v>
      </c>
      <c r="BD212">
        <v>6.5940000000000003</v>
      </c>
      <c r="BE212">
        <v>6.8620000000000001</v>
      </c>
      <c r="BF212">
        <v>6.0780000000000003</v>
      </c>
      <c r="BG212">
        <v>6.5220000000000002</v>
      </c>
      <c r="BH212">
        <v>6.242</v>
      </c>
      <c r="BI212">
        <v>6.22</v>
      </c>
      <c r="BJ212">
        <v>6.8280000000000003</v>
      </c>
      <c r="BK212">
        <v>6.548</v>
      </c>
      <c r="BL212">
        <v>7.0519999999999996</v>
      </c>
      <c r="BM212">
        <v>7.4379999999999997</v>
      </c>
      <c r="BN212">
        <v>7.4560000000000004</v>
      </c>
      <c r="BO212">
        <v>7.0060000000000002</v>
      </c>
      <c r="BP212">
        <v>6.6980000000000004</v>
      </c>
      <c r="BQ212">
        <v>6.69</v>
      </c>
      <c r="BR212" s="12">
        <f t="shared" si="9"/>
        <v>-0.48239845261121855</v>
      </c>
      <c r="BS212" s="13" cm="1">
        <f t="array" aca="1" ref="BS212" ca="1">_xlfn.PERCENTILE.INC((OFFSET(E212,0,1,1,COLUMNS(E212:BQ212)-1) - E212:BP212) / E212:BP212, 0.05) * SQRT(COUNT(E212:BQ212) - 1)</f>
        <v>-0.49110257865427548</v>
      </c>
      <c r="BT212" s="12" cm="1">
        <f t="array" aca="1" ref="BT212" ca="1">_xlfn.STDEV.P((E212:BP212 - OFFSET(E212:BP212,0,1)) / OFFSET(E212:BP212,0,1)) * SQRT(COUNT(E212:BQ212)-1)</f>
        <v>0.37606419538594116</v>
      </c>
      <c r="BU212" s="12">
        <f t="shared" ca="1" si="10"/>
        <v>0.37899080913849542</v>
      </c>
      <c r="BV212" s="12" cm="1">
        <f t="array" ref="BV212">-(MAX(1 - (E212:BQ212 / _xlfn.SCAN(E212, E212:BQ212, _xlfn.LAMBDA(_xlpm.a,_xlpm.b, MAX(_xlpm.a, _xlpm.b))))))</f>
        <v>-0.55472527472527466</v>
      </c>
      <c r="BW212" s="14">
        <f t="shared" ca="1" si="11"/>
        <v>-1.2719719801747646</v>
      </c>
    </row>
    <row r="213" spans="1:75" x14ac:dyDescent="0.45">
      <c r="A213" s="2" t="s">
        <v>444</v>
      </c>
      <c r="B213" t="s">
        <v>445</v>
      </c>
      <c r="C213" t="s">
        <v>71</v>
      </c>
      <c r="D213" t="s">
        <v>8</v>
      </c>
      <c r="E213">
        <v>37.450000000000003</v>
      </c>
      <c r="F213">
        <v>37.5</v>
      </c>
      <c r="G213">
        <v>37.85</v>
      </c>
      <c r="H213">
        <v>37.450000000000003</v>
      </c>
      <c r="I213">
        <v>37.65</v>
      </c>
      <c r="J213">
        <v>37.75</v>
      </c>
      <c r="K213">
        <v>37.950000000000003</v>
      </c>
      <c r="L213">
        <v>38.4</v>
      </c>
      <c r="M213">
        <v>38.549999999999997</v>
      </c>
      <c r="N213">
        <v>38.700000000000003</v>
      </c>
      <c r="O213">
        <v>38.9</v>
      </c>
      <c r="P213">
        <v>39</v>
      </c>
      <c r="Q213">
        <v>38.950000000000003</v>
      </c>
      <c r="R213">
        <v>38.75</v>
      </c>
      <c r="S213">
        <v>38.950000000000003</v>
      </c>
      <c r="T213">
        <v>39.1</v>
      </c>
      <c r="U213">
        <v>39</v>
      </c>
      <c r="V213">
        <v>39.700000000000003</v>
      </c>
      <c r="W213">
        <v>39.1</v>
      </c>
      <c r="X213">
        <v>39.15</v>
      </c>
      <c r="Y213">
        <v>39.5</v>
      </c>
      <c r="Z213">
        <v>39.65</v>
      </c>
      <c r="AA213">
        <v>39.75</v>
      </c>
      <c r="AB213">
        <v>39.700000000000003</v>
      </c>
      <c r="AC213">
        <v>39.799999999999997</v>
      </c>
      <c r="AD213">
        <v>39.5</v>
      </c>
      <c r="AE213">
        <v>39.75</v>
      </c>
      <c r="AF213">
        <v>39.9</v>
      </c>
      <c r="AG213">
        <v>39.950000000000003</v>
      </c>
      <c r="AH213">
        <v>40.85</v>
      </c>
      <c r="AI213">
        <v>41</v>
      </c>
      <c r="AJ213">
        <v>41.4</v>
      </c>
      <c r="AK213">
        <v>41.85</v>
      </c>
      <c r="AL213">
        <v>41.45</v>
      </c>
      <c r="AM213">
        <v>41.15</v>
      </c>
      <c r="AN213">
        <v>41.3</v>
      </c>
      <c r="AO213">
        <v>41.1</v>
      </c>
      <c r="AP213">
        <v>41</v>
      </c>
      <c r="AQ213">
        <v>40.799999999999997</v>
      </c>
      <c r="AR213">
        <v>40.200000000000003</v>
      </c>
      <c r="AS213">
        <v>40.25</v>
      </c>
      <c r="AT213">
        <v>38.75</v>
      </c>
      <c r="AU213">
        <v>37</v>
      </c>
      <c r="AV213">
        <v>37.9</v>
      </c>
      <c r="AW213">
        <v>38.85</v>
      </c>
      <c r="AX213">
        <v>39.700000000000003</v>
      </c>
      <c r="AY213">
        <v>39.200000000000003</v>
      </c>
      <c r="AZ213">
        <v>37.799999999999997</v>
      </c>
      <c r="BA213">
        <v>35.549999999999997</v>
      </c>
      <c r="BB213">
        <v>34.700000000000003</v>
      </c>
      <c r="BC213">
        <v>33.85</v>
      </c>
      <c r="BD213">
        <v>29.5</v>
      </c>
      <c r="BE213">
        <v>28.8</v>
      </c>
      <c r="BF213">
        <v>25.4</v>
      </c>
      <c r="BG213">
        <v>24.85</v>
      </c>
      <c r="BH213">
        <v>22.55</v>
      </c>
      <c r="BI213">
        <v>22.45</v>
      </c>
      <c r="BJ213">
        <v>23.5</v>
      </c>
      <c r="BK213">
        <v>23.15</v>
      </c>
      <c r="BL213">
        <v>24.7</v>
      </c>
      <c r="BM213">
        <v>25.05</v>
      </c>
      <c r="BN213">
        <v>27.05</v>
      </c>
      <c r="BO213">
        <v>29.05</v>
      </c>
      <c r="BP213">
        <v>31.25</v>
      </c>
      <c r="BQ213">
        <v>30.7</v>
      </c>
      <c r="BR213" s="12">
        <f t="shared" si="9"/>
        <v>-0.18024032042723639</v>
      </c>
      <c r="BS213" s="13" cm="1">
        <f t="array" aca="1" ref="BS213" ca="1">_xlfn.PERCENTILE.INC((OFFSET(E213,0,1,1,COLUMNS(E213:BQ213)-1) - E213:BP213) / E213:BP213, 0.05) * SQRT(COUNT(E213:BQ213) - 1)</f>
        <v>-0.45895545314900149</v>
      </c>
      <c r="BT213" s="12" cm="1">
        <f t="array" aca="1" ref="BT213" ca="1">_xlfn.STDEV.P((E213:BP213 - OFFSET(E213:BP213,0,1)) / OFFSET(E213:BP213,0,1)) * SQRT(COUNT(E213:BQ213)-1)</f>
        <v>0.29441676423359986</v>
      </c>
      <c r="BU213" s="12">
        <f t="shared" ca="1" si="10"/>
        <v>0.29670797983391595</v>
      </c>
      <c r="BV213" s="12" cm="1">
        <f t="array" ref="BV213">-(MAX(1 - (E213:BQ213 / _xlfn.SCAN(E213, E213:BQ213, _xlfn.LAMBDA(_xlpm.a,_xlpm.b, MAX(_xlpm.a, _xlpm.b))))))</f>
        <v>-0.46356033452807655</v>
      </c>
      <c r="BW213" s="14">
        <f t="shared" ca="1" si="11"/>
        <v>-0.59842036357043904</v>
      </c>
    </row>
    <row r="214" spans="1:75" x14ac:dyDescent="0.45">
      <c r="A214" s="2" t="s">
        <v>446</v>
      </c>
      <c r="B214" t="s">
        <v>447</v>
      </c>
      <c r="C214" t="s">
        <v>7</v>
      </c>
      <c r="D214" t="s">
        <v>29</v>
      </c>
      <c r="E214">
        <v>220</v>
      </c>
      <c r="F214">
        <v>223</v>
      </c>
      <c r="G214">
        <v>221</v>
      </c>
      <c r="H214">
        <v>216</v>
      </c>
      <c r="I214">
        <v>215.5</v>
      </c>
      <c r="J214">
        <v>217</v>
      </c>
      <c r="K214">
        <v>224.5</v>
      </c>
      <c r="L214">
        <v>222</v>
      </c>
      <c r="M214">
        <v>228</v>
      </c>
      <c r="N214">
        <v>230</v>
      </c>
      <c r="O214">
        <v>228</v>
      </c>
      <c r="P214">
        <v>220.5</v>
      </c>
      <c r="Q214">
        <v>224.5</v>
      </c>
      <c r="R214">
        <v>224</v>
      </c>
      <c r="S214">
        <v>220.5</v>
      </c>
      <c r="T214">
        <v>219.5</v>
      </c>
      <c r="U214">
        <v>209</v>
      </c>
      <c r="V214">
        <v>210.5</v>
      </c>
      <c r="W214">
        <v>204.5</v>
      </c>
      <c r="X214">
        <v>204.5</v>
      </c>
      <c r="Y214">
        <v>207</v>
      </c>
      <c r="Z214">
        <v>202</v>
      </c>
      <c r="AA214">
        <v>202.5</v>
      </c>
      <c r="AB214">
        <v>213</v>
      </c>
      <c r="AC214">
        <v>213.5</v>
      </c>
      <c r="AD214">
        <v>218</v>
      </c>
      <c r="AE214">
        <v>215</v>
      </c>
      <c r="AF214">
        <v>213.5</v>
      </c>
      <c r="AG214">
        <v>208</v>
      </c>
      <c r="AH214">
        <v>211.5</v>
      </c>
      <c r="AI214">
        <v>218</v>
      </c>
      <c r="AJ214">
        <v>210</v>
      </c>
      <c r="AK214">
        <v>210</v>
      </c>
      <c r="AL214">
        <v>214</v>
      </c>
      <c r="AM214">
        <v>210</v>
      </c>
      <c r="AN214">
        <v>213.5</v>
      </c>
      <c r="AO214">
        <v>212.5</v>
      </c>
      <c r="AP214">
        <v>209</v>
      </c>
      <c r="AQ214">
        <v>198.2</v>
      </c>
      <c r="AR214">
        <v>193.4</v>
      </c>
      <c r="AS214">
        <v>195.2</v>
      </c>
      <c r="AT214">
        <v>184</v>
      </c>
      <c r="AU214">
        <v>185</v>
      </c>
      <c r="AV214">
        <v>178.8</v>
      </c>
      <c r="AW214">
        <v>181.6</v>
      </c>
      <c r="AX214">
        <v>180.8</v>
      </c>
      <c r="AY214">
        <v>175.4</v>
      </c>
      <c r="AZ214">
        <v>171.6</v>
      </c>
      <c r="BA214">
        <v>154.4</v>
      </c>
      <c r="BB214">
        <v>163</v>
      </c>
      <c r="BC214">
        <v>157</v>
      </c>
      <c r="BD214">
        <v>138.19999999999999</v>
      </c>
      <c r="BE214">
        <v>144</v>
      </c>
      <c r="BF214">
        <v>131</v>
      </c>
      <c r="BG214">
        <v>129.19999999999999</v>
      </c>
      <c r="BH214">
        <v>119.8</v>
      </c>
      <c r="BI214">
        <v>122</v>
      </c>
      <c r="BJ214">
        <v>132.19999999999999</v>
      </c>
      <c r="BK214">
        <v>114</v>
      </c>
      <c r="BL214">
        <v>122</v>
      </c>
      <c r="BM214">
        <v>128</v>
      </c>
      <c r="BN214">
        <v>132.4</v>
      </c>
      <c r="BO214">
        <v>132</v>
      </c>
      <c r="BP214">
        <v>143.80000000000001</v>
      </c>
      <c r="BQ214">
        <v>156.19999999999999</v>
      </c>
      <c r="BR214" s="12">
        <f t="shared" si="9"/>
        <v>-0.29000000000000004</v>
      </c>
      <c r="BS214" s="13" cm="1">
        <f t="array" aca="1" ref="BS214" ca="1">_xlfn.PERCENTILE.INC((OFFSET(E214,0,1,1,COLUMNS(E214:BQ214)-1) - E214:BP214) / E214:BP214, 0.05) * SQRT(COUNT(E214:BQ214) - 1)</f>
        <v>-0.7011953904368764</v>
      </c>
      <c r="BT214" s="12" cm="1">
        <f t="array" aca="1" ref="BT214" ca="1">_xlfn.STDEV.P((E214:BP214 - OFFSET(E214:BP214,0,1)) / OFFSET(E214:BP214,0,1)) * SQRT(COUNT(E214:BQ214)-1)</f>
        <v>0.36015269289946061</v>
      </c>
      <c r="BU214" s="12">
        <f t="shared" ca="1" si="10"/>
        <v>0.362955479862408</v>
      </c>
      <c r="BV214" s="12" cm="1">
        <f t="array" ref="BV214">-(MAX(1 - (E214:BQ214 / _xlfn.SCAN(E214, E214:BQ214, _xlfn.LAMBDA(_xlpm.a,_xlpm.b, MAX(_xlpm.a, _xlpm.b))))))</f>
        <v>-0.5043478260869565</v>
      </c>
      <c r="BW214" s="14">
        <f t="shared" ca="1" si="11"/>
        <v>-0.7939539875840671</v>
      </c>
    </row>
    <row r="215" spans="1:75" x14ac:dyDescent="0.45">
      <c r="A215" s="2" t="s">
        <v>448</v>
      </c>
      <c r="B215" t="s">
        <v>449</v>
      </c>
      <c r="C215" t="s">
        <v>80</v>
      </c>
      <c r="D215" t="s">
        <v>26</v>
      </c>
      <c r="E215">
        <v>84.5</v>
      </c>
      <c r="F215">
        <v>85</v>
      </c>
      <c r="G215">
        <v>85.3</v>
      </c>
      <c r="H215">
        <v>85.3</v>
      </c>
      <c r="I215">
        <v>85.5</v>
      </c>
      <c r="J215">
        <v>84.2</v>
      </c>
      <c r="K215">
        <v>84</v>
      </c>
      <c r="L215">
        <v>86.4</v>
      </c>
      <c r="M215">
        <v>87.6</v>
      </c>
      <c r="N215">
        <v>87.3</v>
      </c>
      <c r="O215">
        <v>88.3</v>
      </c>
      <c r="P215">
        <v>90.8</v>
      </c>
      <c r="Q215">
        <v>92</v>
      </c>
      <c r="R215">
        <v>92.2</v>
      </c>
      <c r="S215">
        <v>95.5</v>
      </c>
      <c r="T215">
        <v>97</v>
      </c>
      <c r="U215">
        <v>96.7</v>
      </c>
      <c r="V215">
        <v>96</v>
      </c>
      <c r="W215">
        <v>94.2</v>
      </c>
      <c r="X215">
        <v>95.5</v>
      </c>
      <c r="Y215">
        <v>102.8</v>
      </c>
      <c r="Z215">
        <v>99.2</v>
      </c>
      <c r="AA215">
        <v>100.2</v>
      </c>
      <c r="AB215">
        <v>99.3</v>
      </c>
      <c r="AC215">
        <v>101.8</v>
      </c>
      <c r="AD215">
        <v>102.8</v>
      </c>
      <c r="AE215">
        <v>101.6</v>
      </c>
      <c r="AF215">
        <v>101.4</v>
      </c>
      <c r="AG215">
        <v>102.4</v>
      </c>
      <c r="AH215">
        <v>105.2</v>
      </c>
      <c r="AI215">
        <v>104.6</v>
      </c>
      <c r="AJ215">
        <v>106.4</v>
      </c>
      <c r="AK215">
        <v>109</v>
      </c>
      <c r="AL215">
        <v>110.6</v>
      </c>
      <c r="AM215">
        <v>109.8</v>
      </c>
      <c r="AN215">
        <v>107.6</v>
      </c>
      <c r="AO215">
        <v>108.2</v>
      </c>
      <c r="AP215">
        <v>106.6</v>
      </c>
      <c r="AQ215">
        <v>99.8</v>
      </c>
      <c r="AR215">
        <v>96.2</v>
      </c>
      <c r="AS215">
        <v>93.8</v>
      </c>
      <c r="AT215">
        <v>90.3</v>
      </c>
      <c r="AU215">
        <v>91.1</v>
      </c>
      <c r="AV215">
        <v>89</v>
      </c>
      <c r="AW215">
        <v>90.5</v>
      </c>
      <c r="AX215">
        <v>89</v>
      </c>
      <c r="AY215">
        <v>86.5</v>
      </c>
      <c r="AZ215">
        <v>87.5</v>
      </c>
      <c r="BA215">
        <v>84</v>
      </c>
      <c r="BB215">
        <v>83.3</v>
      </c>
      <c r="BC215">
        <v>80.099999999999994</v>
      </c>
      <c r="BD215">
        <v>73.8</v>
      </c>
      <c r="BE215">
        <v>74.099999999999994</v>
      </c>
      <c r="BF215">
        <v>67.599999999999994</v>
      </c>
      <c r="BG215">
        <v>69.400000000000006</v>
      </c>
      <c r="BH215">
        <v>62.2</v>
      </c>
      <c r="BI215">
        <v>67.3</v>
      </c>
      <c r="BJ215">
        <v>66.2</v>
      </c>
      <c r="BK215">
        <v>62</v>
      </c>
      <c r="BL215">
        <v>65.7</v>
      </c>
      <c r="BM215">
        <v>69.2</v>
      </c>
      <c r="BN215">
        <v>68.7</v>
      </c>
      <c r="BO215">
        <v>67.3</v>
      </c>
      <c r="BP215">
        <v>68.099999999999994</v>
      </c>
      <c r="BQ215">
        <v>68.900000000000006</v>
      </c>
      <c r="BR215" s="12">
        <f t="shared" si="9"/>
        <v>-0.18461538461538454</v>
      </c>
      <c r="BS215" s="13" cm="1">
        <f t="array" aca="1" ref="BS215" ca="1">_xlfn.PERCENTILE.INC((OFFSET(E215,0,1,1,COLUMNS(E215:BQ215)-1) - E215:BP215) / E215:BP215, 0.05) * SQRT(COUNT(E215:BQ215) - 1)</f>
        <v>-0.50990403745543378</v>
      </c>
      <c r="BT215" s="12" cm="1">
        <f t="array" aca="1" ref="BT215" ca="1">_xlfn.STDEV.P((E215:BP215 - OFFSET(E215:BP215,0,1)) / OFFSET(E215:BP215,0,1)) * SQRT(COUNT(E215:BQ215)-1)</f>
        <v>0.27377979056211116</v>
      </c>
      <c r="BU215" s="12">
        <f t="shared" ca="1" si="10"/>
        <v>0.27591040472336681</v>
      </c>
      <c r="BV215" s="12" cm="1">
        <f t="array" ref="BV215">-(MAX(1 - (E215:BQ215 / _xlfn.SCAN(E215, E215:BQ215, _xlfn.LAMBDA(_xlpm.a,_xlpm.b, MAX(_xlpm.a, _xlpm.b))))))</f>
        <v>-0.43942133815551532</v>
      </c>
      <c r="BW215" s="14">
        <f t="shared" ca="1" si="11"/>
        <v>-0.65950832569246332</v>
      </c>
    </row>
    <row r="216" spans="1:75" x14ac:dyDescent="0.45">
      <c r="A216" s="2" t="s">
        <v>450</v>
      </c>
      <c r="B216" t="s">
        <v>451</v>
      </c>
      <c r="C216" t="s">
        <v>54</v>
      </c>
      <c r="D216" t="s">
        <v>8</v>
      </c>
      <c r="E216">
        <v>108.9</v>
      </c>
      <c r="F216">
        <v>111.05</v>
      </c>
      <c r="G216">
        <v>111.15</v>
      </c>
      <c r="H216">
        <v>109.3</v>
      </c>
      <c r="I216">
        <v>109.35</v>
      </c>
      <c r="J216">
        <v>109.05</v>
      </c>
      <c r="K216">
        <v>109.05</v>
      </c>
      <c r="L216">
        <v>110.25</v>
      </c>
      <c r="M216">
        <v>111.9</v>
      </c>
      <c r="N216">
        <v>114.25</v>
      </c>
      <c r="O216">
        <v>114.9</v>
      </c>
      <c r="P216">
        <v>114.8</v>
      </c>
      <c r="Q216">
        <v>116.4</v>
      </c>
      <c r="R216">
        <v>117</v>
      </c>
      <c r="S216">
        <v>117.55</v>
      </c>
      <c r="T216">
        <v>117.7</v>
      </c>
      <c r="U216">
        <v>118.45</v>
      </c>
      <c r="V216">
        <v>119.05</v>
      </c>
      <c r="W216">
        <v>117.95</v>
      </c>
      <c r="X216">
        <v>116.9</v>
      </c>
      <c r="Y216">
        <v>115.35</v>
      </c>
      <c r="Z216">
        <v>113.65</v>
      </c>
      <c r="AA216">
        <v>112.35</v>
      </c>
      <c r="AB216">
        <v>114</v>
      </c>
      <c r="AC216">
        <v>116.05</v>
      </c>
      <c r="AD216">
        <v>116.15</v>
      </c>
      <c r="AE216">
        <v>117.95</v>
      </c>
      <c r="AF216">
        <v>116.2</v>
      </c>
      <c r="AG216">
        <v>115.9</v>
      </c>
      <c r="AH216">
        <v>115.65</v>
      </c>
      <c r="AI216">
        <v>117.35</v>
      </c>
      <c r="AJ216">
        <v>113.4</v>
      </c>
      <c r="AK216">
        <v>114.95</v>
      </c>
      <c r="AL216">
        <v>115.15</v>
      </c>
      <c r="AM216">
        <v>113.95</v>
      </c>
      <c r="AN216">
        <v>115.3</v>
      </c>
      <c r="AO216">
        <v>113.35</v>
      </c>
      <c r="AP216">
        <v>113.35</v>
      </c>
      <c r="AQ216">
        <v>110.45</v>
      </c>
      <c r="AR216">
        <v>107.95</v>
      </c>
      <c r="AS216">
        <v>107</v>
      </c>
      <c r="AT216">
        <v>102.45</v>
      </c>
      <c r="AU216">
        <v>99.22</v>
      </c>
      <c r="AV216">
        <v>95.52</v>
      </c>
      <c r="AW216">
        <v>95.46</v>
      </c>
      <c r="AX216">
        <v>95.66</v>
      </c>
      <c r="AY216">
        <v>93.72</v>
      </c>
      <c r="AZ216">
        <v>91.08</v>
      </c>
      <c r="BA216">
        <v>85.04</v>
      </c>
      <c r="BB216">
        <v>82.94</v>
      </c>
      <c r="BC216">
        <v>81.7</v>
      </c>
      <c r="BD216">
        <v>72.22</v>
      </c>
      <c r="BE216">
        <v>69.8</v>
      </c>
      <c r="BF216">
        <v>62.66</v>
      </c>
      <c r="BG216">
        <v>58.28</v>
      </c>
      <c r="BH216">
        <v>57.42</v>
      </c>
      <c r="BI216">
        <v>59.18</v>
      </c>
      <c r="BJ216">
        <v>66.099999999999994</v>
      </c>
      <c r="BK216">
        <v>64.38</v>
      </c>
      <c r="BL216">
        <v>71.959999999999994</v>
      </c>
      <c r="BM216">
        <v>72.540000000000006</v>
      </c>
      <c r="BN216">
        <v>79.2</v>
      </c>
      <c r="BO216">
        <v>78</v>
      </c>
      <c r="BP216">
        <v>78</v>
      </c>
      <c r="BQ216">
        <v>77</v>
      </c>
      <c r="BR216" s="12">
        <f t="shared" si="9"/>
        <v>-0.29292929292929298</v>
      </c>
      <c r="BS216" s="13" cm="1">
        <f t="array" aca="1" ref="BS216" ca="1">_xlfn.PERCENTILE.INC((OFFSET(E216,0,1,1,COLUMNS(E216:BQ216)-1) - E216:BP216) / E216:BP216, 0.05) * SQRT(COUNT(E216:BQ216) - 1)</f>
        <v>-0.50197226224044522</v>
      </c>
      <c r="BT216" s="12" cm="1">
        <f t="array" aca="1" ref="BT216" ca="1">_xlfn.STDEV.P((E216:BP216 - OFFSET(E216:BP216,0,1)) / OFFSET(E216:BP216,0,1)) * SQRT(COUNT(E216:BQ216)-1)</f>
        <v>0.2911255837665912</v>
      </c>
      <c r="BU216" s="12">
        <f t="shared" ca="1" si="10"/>
        <v>0.29339118668126729</v>
      </c>
      <c r="BV216" s="12" cm="1">
        <f t="array" ref="BV216">-(MAX(1 - (E216:BQ216 / _xlfn.SCAN(E216, E216:BQ216, _xlfn.LAMBDA(_xlpm.a,_xlpm.b, MAX(_xlpm.a, _xlpm.b))))))</f>
        <v>-0.51768164636707259</v>
      </c>
      <c r="BW216" s="14">
        <f t="shared" ca="1" si="11"/>
        <v>-0.99226579766195744</v>
      </c>
    </row>
    <row r="217" spans="1:75" x14ac:dyDescent="0.45">
      <c r="A217" s="2" t="s">
        <v>452</v>
      </c>
      <c r="B217" t="s">
        <v>453</v>
      </c>
      <c r="C217" t="s">
        <v>19</v>
      </c>
      <c r="D217" t="s">
        <v>29</v>
      </c>
      <c r="E217">
        <v>147.9</v>
      </c>
      <c r="F217">
        <v>144.5</v>
      </c>
      <c r="G217">
        <v>143.4</v>
      </c>
      <c r="H217">
        <v>140.4</v>
      </c>
      <c r="I217">
        <v>140.6</v>
      </c>
      <c r="J217">
        <v>140.1</v>
      </c>
      <c r="K217">
        <v>99.7</v>
      </c>
      <c r="L217">
        <v>93.6</v>
      </c>
      <c r="M217">
        <v>95</v>
      </c>
      <c r="N217">
        <v>98.6</v>
      </c>
      <c r="O217">
        <v>98.85</v>
      </c>
      <c r="P217">
        <v>98.8</v>
      </c>
      <c r="Q217">
        <v>97.15</v>
      </c>
      <c r="R217">
        <v>96.3</v>
      </c>
      <c r="S217">
        <v>89.7</v>
      </c>
      <c r="T217">
        <v>90.75</v>
      </c>
      <c r="U217">
        <v>90.75</v>
      </c>
      <c r="V217">
        <v>90.75</v>
      </c>
      <c r="W217">
        <v>90.5</v>
      </c>
      <c r="X217">
        <v>91.4</v>
      </c>
      <c r="Y217">
        <v>87.45</v>
      </c>
      <c r="Z217">
        <v>90.8</v>
      </c>
      <c r="AA217">
        <v>88.6</v>
      </c>
      <c r="AB217">
        <v>88.2</v>
      </c>
      <c r="AC217">
        <v>89.2</v>
      </c>
      <c r="AD217">
        <v>93.2</v>
      </c>
      <c r="AE217">
        <v>89.5</v>
      </c>
      <c r="AF217">
        <v>90.2</v>
      </c>
      <c r="AG217">
        <v>92.1</v>
      </c>
      <c r="AH217">
        <v>91.1</v>
      </c>
      <c r="AI217">
        <v>91</v>
      </c>
      <c r="AJ217">
        <v>91.2</v>
      </c>
      <c r="AK217">
        <v>87.7</v>
      </c>
      <c r="AL217">
        <v>88.55</v>
      </c>
      <c r="AM217">
        <v>87.4</v>
      </c>
      <c r="AN217">
        <v>87</v>
      </c>
      <c r="AO217">
        <v>90.25</v>
      </c>
      <c r="AP217">
        <v>86.9</v>
      </c>
      <c r="AQ217">
        <v>83.8</v>
      </c>
      <c r="AR217">
        <v>79.900000000000006</v>
      </c>
      <c r="AS217">
        <v>79.7</v>
      </c>
      <c r="AT217">
        <v>77.5</v>
      </c>
      <c r="AU217">
        <v>78.7</v>
      </c>
      <c r="AV217">
        <v>81.55</v>
      </c>
      <c r="AW217">
        <v>84</v>
      </c>
      <c r="AX217">
        <v>77.8</v>
      </c>
      <c r="AY217">
        <v>78.2</v>
      </c>
      <c r="AZ217">
        <v>74.8</v>
      </c>
      <c r="BA217">
        <v>71.2</v>
      </c>
      <c r="BB217">
        <v>72</v>
      </c>
      <c r="BC217">
        <v>69.5</v>
      </c>
      <c r="BD217">
        <v>60.7</v>
      </c>
      <c r="BE217">
        <v>53.1</v>
      </c>
      <c r="BF217">
        <v>48.68</v>
      </c>
      <c r="BG217">
        <v>33.24</v>
      </c>
      <c r="BH217">
        <v>32.5</v>
      </c>
      <c r="BI217">
        <v>32.5</v>
      </c>
      <c r="BJ217">
        <v>33.72</v>
      </c>
      <c r="BK217">
        <v>31.46</v>
      </c>
      <c r="BL217">
        <v>34</v>
      </c>
      <c r="BM217">
        <v>33.96</v>
      </c>
      <c r="BN217">
        <v>36.94</v>
      </c>
      <c r="BO217">
        <v>35</v>
      </c>
      <c r="BP217">
        <v>33.380000000000003</v>
      </c>
      <c r="BQ217">
        <v>32.840000000000003</v>
      </c>
      <c r="BR217" s="12">
        <f t="shared" si="9"/>
        <v>-0.77795807978363762</v>
      </c>
      <c r="BS217" s="13" cm="1">
        <f t="array" aca="1" ref="BS217" ca="1">_xlfn.PERCENTILE.INC((OFFSET(E217,0,1,1,COLUMNS(E217:BQ217)-1) - E217:BP217) / E217:BP217, 0.05) * SQRT(COUNT(E217:BQ217) - 1)</f>
        <v>-0.9512873351390092</v>
      </c>
      <c r="BT217" s="12" cm="1">
        <f t="array" aca="1" ref="BT217" ca="1">_xlfn.STDEV.P((E217:BP217 - OFFSET(E217:BP217,0,1)) / OFFSET(E217:BP217,0,1)) * SQRT(COUNT(E217:BQ217)-1)</f>
        <v>0.67376387414640271</v>
      </c>
      <c r="BU217" s="12">
        <f t="shared" ca="1" si="10"/>
        <v>0.6790072518575605</v>
      </c>
      <c r="BV217" s="12" cm="1">
        <f t="array" ref="BV217">-(MAX(1 - (E217:BQ217 / _xlfn.SCAN(E217, E217:BQ217, _xlfn.LAMBDA(_xlpm.a,_xlpm.b, MAX(_xlpm.a, _xlpm.b))))))</f>
        <v>-0.78728870858688305</v>
      </c>
      <c r="BW217" s="14">
        <f t="shared" ca="1" si="11"/>
        <v>-1.1486260634421346</v>
      </c>
    </row>
    <row r="218" spans="1:75" x14ac:dyDescent="0.45">
      <c r="A218" s="2" t="s">
        <v>454</v>
      </c>
      <c r="B218" t="s">
        <v>455</v>
      </c>
      <c r="C218" t="s">
        <v>25</v>
      </c>
      <c r="D218" t="s">
        <v>136</v>
      </c>
      <c r="E218">
        <v>993.8</v>
      </c>
      <c r="F218">
        <v>984.4</v>
      </c>
      <c r="G218">
        <v>989.8</v>
      </c>
      <c r="H218">
        <v>1001</v>
      </c>
      <c r="I218">
        <v>1002</v>
      </c>
      <c r="J218">
        <v>993</v>
      </c>
      <c r="K218">
        <v>1000</v>
      </c>
      <c r="L218">
        <v>997.8</v>
      </c>
      <c r="M218">
        <v>1006</v>
      </c>
      <c r="N218">
        <v>1014</v>
      </c>
      <c r="O218">
        <v>1024.5</v>
      </c>
      <c r="P218">
        <v>1028.5</v>
      </c>
      <c r="Q218">
        <v>1048.5</v>
      </c>
      <c r="R218">
        <v>1050.5</v>
      </c>
      <c r="S218">
        <v>1057</v>
      </c>
      <c r="T218">
        <v>1044.5</v>
      </c>
      <c r="U218">
        <v>1046</v>
      </c>
      <c r="V218">
        <v>1038.5</v>
      </c>
      <c r="W218">
        <v>991.2</v>
      </c>
      <c r="X218">
        <v>993.8</v>
      </c>
      <c r="Y218">
        <v>1001</v>
      </c>
      <c r="Z218">
        <v>985.2</v>
      </c>
      <c r="AA218">
        <v>986.4</v>
      </c>
      <c r="AB218">
        <v>974</v>
      </c>
      <c r="AC218">
        <v>1002</v>
      </c>
      <c r="AD218">
        <v>1004.5</v>
      </c>
      <c r="AE218">
        <v>1003</v>
      </c>
      <c r="AF218">
        <v>1002.5</v>
      </c>
      <c r="AG218">
        <v>1002.5</v>
      </c>
      <c r="AH218">
        <v>1008</v>
      </c>
      <c r="AI218">
        <v>1009</v>
      </c>
      <c r="AJ218">
        <v>1016</v>
      </c>
      <c r="AK218">
        <v>1025.5</v>
      </c>
      <c r="AL218">
        <v>1016</v>
      </c>
      <c r="AM218">
        <v>1017</v>
      </c>
      <c r="AN218">
        <v>1021.5</v>
      </c>
      <c r="AO218">
        <v>1027.5</v>
      </c>
      <c r="AP218">
        <v>1010</v>
      </c>
      <c r="AQ218">
        <v>968</v>
      </c>
      <c r="AR218">
        <v>945.4</v>
      </c>
      <c r="AS218">
        <v>940.8</v>
      </c>
      <c r="AT218">
        <v>917.6</v>
      </c>
      <c r="AU218">
        <v>887.6</v>
      </c>
      <c r="AV218">
        <v>887.8</v>
      </c>
      <c r="AW218">
        <v>912.8</v>
      </c>
      <c r="AX218">
        <v>917.4</v>
      </c>
      <c r="AY218">
        <v>920.6</v>
      </c>
      <c r="AZ218">
        <v>892.2</v>
      </c>
      <c r="BA218">
        <v>828.6</v>
      </c>
      <c r="BB218">
        <v>799.6</v>
      </c>
      <c r="BC218">
        <v>784.4</v>
      </c>
      <c r="BD218">
        <v>715.6</v>
      </c>
      <c r="BE218">
        <v>745</v>
      </c>
      <c r="BF218">
        <v>736.4</v>
      </c>
      <c r="BG218">
        <v>710</v>
      </c>
      <c r="BH218">
        <v>663.6</v>
      </c>
      <c r="BI218">
        <v>677.4</v>
      </c>
      <c r="BJ218">
        <v>707.8</v>
      </c>
      <c r="BK218">
        <v>697</v>
      </c>
      <c r="BL218">
        <v>692.8</v>
      </c>
      <c r="BM218">
        <v>710.8</v>
      </c>
      <c r="BN218">
        <v>739.2</v>
      </c>
      <c r="BO218">
        <v>718.8</v>
      </c>
      <c r="BP218">
        <v>753</v>
      </c>
      <c r="BQ218">
        <v>769.8</v>
      </c>
      <c r="BR218" s="12">
        <f t="shared" si="9"/>
        <v>-0.22539746427852689</v>
      </c>
      <c r="BS218" s="13" cm="1">
        <f t="array" aca="1" ref="BS218" ca="1">_xlfn.PERCENTILE.INC((OFFSET(E218,0,1,1,COLUMNS(E218:BQ218)-1) - E218:BP218) / E218:BP218, 0.05) * SQRT(COUNT(E218:BQ218) - 1)</f>
        <v>-0.35961692654580785</v>
      </c>
      <c r="BT218" s="12" cm="1">
        <f t="array" aca="1" ref="BT218" ca="1">_xlfn.STDEV.P((E218:BP218 - OFFSET(E218:BP218,0,1)) / OFFSET(E218:BP218,0,1)) * SQRT(COUNT(E218:BQ218)-1)</f>
        <v>0.20745619778017746</v>
      </c>
      <c r="BU218" s="12">
        <f t="shared" ca="1" si="10"/>
        <v>0.20907066724822401</v>
      </c>
      <c r="BV218" s="12" cm="1">
        <f t="array" ref="BV218">-(MAX(1 - (E218:BQ218 / _xlfn.SCAN(E218, E218:BQ218, _xlfn.LAMBDA(_xlpm.a,_xlpm.b, MAX(_xlpm.a, _xlpm.b))))))</f>
        <v>-0.37218543046357611</v>
      </c>
      <c r="BW218" s="14">
        <f t="shared" ca="1" si="11"/>
        <v>-1.0669342893275706</v>
      </c>
    </row>
    <row r="219" spans="1:75" x14ac:dyDescent="0.45">
      <c r="A219" s="2" t="s">
        <v>456</v>
      </c>
      <c r="B219" t="s">
        <v>457</v>
      </c>
      <c r="C219" t="s">
        <v>25</v>
      </c>
      <c r="D219" t="s">
        <v>8</v>
      </c>
      <c r="E219">
        <v>14.95</v>
      </c>
      <c r="F219">
        <v>14.97</v>
      </c>
      <c r="G219">
        <v>15.03</v>
      </c>
      <c r="H219">
        <v>15.03</v>
      </c>
      <c r="I219">
        <v>15.15</v>
      </c>
      <c r="J219">
        <v>15.17</v>
      </c>
      <c r="K219">
        <v>15.185</v>
      </c>
      <c r="L219">
        <v>15.015000000000001</v>
      </c>
      <c r="M219">
        <v>15.05</v>
      </c>
      <c r="N219">
        <v>15.1</v>
      </c>
      <c r="O219">
        <v>15.025</v>
      </c>
      <c r="P219">
        <v>14.835000000000001</v>
      </c>
      <c r="Q219">
        <v>14.75</v>
      </c>
      <c r="R219">
        <v>14.75</v>
      </c>
      <c r="S219">
        <v>14.755000000000001</v>
      </c>
      <c r="T219">
        <v>14.455</v>
      </c>
      <c r="U219">
        <v>14.62</v>
      </c>
      <c r="V219">
        <v>15.29</v>
      </c>
      <c r="W219">
        <v>15.22</v>
      </c>
      <c r="X219">
        <v>15.675000000000001</v>
      </c>
      <c r="Y219">
        <v>15.565</v>
      </c>
      <c r="Z219">
        <v>15.555</v>
      </c>
      <c r="AA219">
        <v>15.305</v>
      </c>
      <c r="AB219">
        <v>15.23</v>
      </c>
      <c r="AC219">
        <v>15.45</v>
      </c>
      <c r="AD219">
        <v>15.56</v>
      </c>
      <c r="AE219">
        <v>15.71</v>
      </c>
      <c r="AF219">
        <v>15.525</v>
      </c>
      <c r="AG219">
        <v>15.414999999999999</v>
      </c>
      <c r="AH219">
        <v>15.54</v>
      </c>
      <c r="AI219">
        <v>15.705</v>
      </c>
      <c r="AJ219">
        <v>15.695</v>
      </c>
      <c r="AK219">
        <v>15.855</v>
      </c>
      <c r="AL219">
        <v>15.765000000000001</v>
      </c>
      <c r="AM219">
        <v>16.32</v>
      </c>
      <c r="AN219">
        <v>16.07</v>
      </c>
      <c r="AO219">
        <v>16.125</v>
      </c>
      <c r="AP219">
        <v>16.13</v>
      </c>
      <c r="AQ219">
        <v>15.72</v>
      </c>
      <c r="AR219">
        <v>15.835000000000001</v>
      </c>
      <c r="AS219">
        <v>16.079999999999998</v>
      </c>
      <c r="AT219">
        <v>16.074999999999999</v>
      </c>
      <c r="AU219">
        <v>15.645</v>
      </c>
      <c r="AV219">
        <v>16.29</v>
      </c>
      <c r="AW219">
        <v>16.329999999999998</v>
      </c>
      <c r="AX219">
        <v>16.89</v>
      </c>
      <c r="AY219">
        <v>16.55</v>
      </c>
      <c r="AZ219">
        <v>15.605</v>
      </c>
      <c r="BA219">
        <v>14.595000000000001</v>
      </c>
      <c r="BB219">
        <v>13.984999999999999</v>
      </c>
      <c r="BC219">
        <v>14.125</v>
      </c>
      <c r="BD219">
        <v>12.324999999999999</v>
      </c>
      <c r="BE219">
        <v>13.03</v>
      </c>
      <c r="BF219">
        <v>12.87</v>
      </c>
      <c r="BG219">
        <v>14.36</v>
      </c>
      <c r="BH219">
        <v>14.414999999999999</v>
      </c>
      <c r="BI219">
        <v>14.445</v>
      </c>
      <c r="BJ219">
        <v>13.715</v>
      </c>
      <c r="BK219">
        <v>13.545</v>
      </c>
      <c r="BL219">
        <v>14.234999999999999</v>
      </c>
      <c r="BM219">
        <v>13.975</v>
      </c>
      <c r="BN219">
        <v>14.755000000000001</v>
      </c>
      <c r="BO219">
        <v>14.244999999999999</v>
      </c>
      <c r="BP219">
        <v>14.21</v>
      </c>
      <c r="BQ219">
        <v>14.414999999999999</v>
      </c>
      <c r="BR219" s="12">
        <f t="shared" si="9"/>
        <v>-3.5785953177257537E-2</v>
      </c>
      <c r="BS219" s="13" cm="1">
        <f t="array" aca="1" ref="BS219" ca="1">_xlfn.PERCENTILE.INC((OFFSET(E219,0,1,1,COLUMNS(E219:BQ219)-1) - E219:BP219) / E219:BP219, 0.05) * SQRT(COUNT(E219:BQ219) - 1)</f>
        <v>-0.39380248360279319</v>
      </c>
      <c r="BT219" s="12" cm="1">
        <f t="array" aca="1" ref="BT219" ca="1">_xlfn.STDEV.P((E219:BP219 - OFFSET(E219:BP219,0,1)) / OFFSET(E219:BP219,0,1)) * SQRT(COUNT(E219:BQ219)-1)</f>
        <v>0.25837003756553811</v>
      </c>
      <c r="BU219" s="12">
        <f t="shared" ca="1" si="10"/>
        <v>0.26038072966136838</v>
      </c>
      <c r="BV219" s="12" cm="1">
        <f t="array" ref="BV219">-(MAX(1 - (E219:BQ219 / _xlfn.SCAN(E219, E219:BQ219, _xlfn.LAMBDA(_xlpm.a,_xlpm.b, MAX(_xlpm.a, _xlpm.b))))))</f>
        <v>-0.27027827116637071</v>
      </c>
      <c r="BW219" s="14">
        <f t="shared" ca="1" si="11"/>
        <v>-0.12281075678473521</v>
      </c>
    </row>
    <row r="220" spans="1:75" x14ac:dyDescent="0.45">
      <c r="A220" s="2" t="s">
        <v>458</v>
      </c>
      <c r="B220" t="s">
        <v>459</v>
      </c>
      <c r="C220" t="s">
        <v>25</v>
      </c>
      <c r="D220" t="s">
        <v>8</v>
      </c>
      <c r="E220">
        <v>4170</v>
      </c>
      <c r="F220">
        <v>4212</v>
      </c>
      <c r="G220">
        <v>4060.0010000000002</v>
      </c>
      <c r="H220">
        <v>3985.0010000000002</v>
      </c>
      <c r="I220">
        <v>3930.0010000000002</v>
      </c>
      <c r="J220">
        <v>3842</v>
      </c>
      <c r="K220">
        <v>3850.0010000000002</v>
      </c>
      <c r="L220">
        <v>3780</v>
      </c>
      <c r="M220">
        <v>3841.0010000000002</v>
      </c>
      <c r="N220">
        <v>3941.0010000000002</v>
      </c>
      <c r="O220">
        <v>3900</v>
      </c>
      <c r="P220">
        <v>3876</v>
      </c>
      <c r="Q220">
        <v>3698</v>
      </c>
      <c r="R220">
        <v>3704</v>
      </c>
      <c r="S220">
        <v>3673</v>
      </c>
      <c r="T220">
        <v>3621.0010000000002</v>
      </c>
      <c r="U220">
        <v>3601</v>
      </c>
      <c r="V220">
        <v>3654</v>
      </c>
      <c r="W220">
        <v>3625.0010000000002</v>
      </c>
      <c r="X220">
        <v>3591.0010000000002</v>
      </c>
      <c r="Y220">
        <v>3642</v>
      </c>
      <c r="Z220">
        <v>3676</v>
      </c>
      <c r="AA220">
        <v>3666.0010000000002</v>
      </c>
      <c r="AB220">
        <v>3637</v>
      </c>
      <c r="AC220">
        <v>3651</v>
      </c>
      <c r="AD220">
        <v>3662</v>
      </c>
      <c r="AE220">
        <v>3665</v>
      </c>
      <c r="AF220">
        <v>3692</v>
      </c>
      <c r="AG220">
        <v>3624.0010000000002</v>
      </c>
      <c r="AH220">
        <v>3651</v>
      </c>
      <c r="AI220">
        <v>3642</v>
      </c>
      <c r="AJ220">
        <v>3648</v>
      </c>
      <c r="AK220">
        <v>3682.0010000000002</v>
      </c>
      <c r="AL220">
        <v>3650</v>
      </c>
      <c r="AM220">
        <v>3642</v>
      </c>
      <c r="AN220">
        <v>3638.0010000000002</v>
      </c>
      <c r="AO220">
        <v>3581</v>
      </c>
      <c r="AP220">
        <v>3612</v>
      </c>
      <c r="AQ220">
        <v>3553</v>
      </c>
      <c r="AR220">
        <v>3503</v>
      </c>
      <c r="AS220">
        <v>3513.0010000000002</v>
      </c>
      <c r="AT220">
        <v>3506</v>
      </c>
      <c r="AU220">
        <v>3519</v>
      </c>
      <c r="AV220">
        <v>3535.0010000000002</v>
      </c>
      <c r="AW220">
        <v>3500</v>
      </c>
      <c r="AX220">
        <v>3522.0010000000002</v>
      </c>
      <c r="AY220">
        <v>3525</v>
      </c>
      <c r="AZ220">
        <v>3442</v>
      </c>
      <c r="BA220">
        <v>3327.0010000000002</v>
      </c>
      <c r="BB220">
        <v>3220</v>
      </c>
      <c r="BC220">
        <v>3179</v>
      </c>
      <c r="BD220">
        <v>2908</v>
      </c>
      <c r="BE220">
        <v>2964</v>
      </c>
      <c r="BF220">
        <v>3075</v>
      </c>
      <c r="BG220">
        <v>3450</v>
      </c>
      <c r="BH220">
        <v>3421.0010000000002</v>
      </c>
      <c r="BI220">
        <v>3372</v>
      </c>
      <c r="BJ220">
        <v>3401</v>
      </c>
      <c r="BK220">
        <v>3375</v>
      </c>
      <c r="BL220">
        <v>3487</v>
      </c>
      <c r="BM220">
        <v>3443</v>
      </c>
      <c r="BN220">
        <v>3500</v>
      </c>
      <c r="BO220">
        <v>3510.0010000000002</v>
      </c>
      <c r="BP220">
        <v>3485.0010000000002</v>
      </c>
      <c r="BQ220">
        <v>3511</v>
      </c>
      <c r="BR220" s="12">
        <f t="shared" si="9"/>
        <v>-0.15803357314148681</v>
      </c>
      <c r="BS220" s="13" cm="1">
        <f t="array" aca="1" ref="BS220" ca="1">_xlfn.PERCENTILE.INC((OFFSET(E220,0,1,1,COLUMNS(E220:BQ220)-1) - E220:BP220) / E220:BP220, 0.05) * SQRT(COUNT(E220:BQ220) - 1)</f>
        <v>-0.26578519296720959</v>
      </c>
      <c r="BT220" s="12" cm="1">
        <f t="array" aca="1" ref="BT220" ca="1">_xlfn.STDEV.P((E220:BP220 - OFFSET(E220:BP220,0,1)) / OFFSET(E220:BP220,0,1)) * SQRT(COUNT(E220:BQ220)-1)</f>
        <v>0.18867135619202288</v>
      </c>
      <c r="BU220" s="12">
        <f t="shared" ca="1" si="10"/>
        <v>0.19013963791764149</v>
      </c>
      <c r="BV220" s="12" cm="1">
        <f t="array" ref="BV220">-(MAX(1 - (E220:BQ220 / _xlfn.SCAN(E220, E220:BQ220, _xlfn.LAMBDA(_xlpm.a,_xlpm.b, MAX(_xlpm.a, _xlpm.b))))))</f>
        <v>-0.30959164292497621</v>
      </c>
      <c r="BW220" s="14">
        <f t="shared" ca="1" si="11"/>
        <v>-0.81611879469101811</v>
      </c>
    </row>
    <row r="221" spans="1:75" x14ac:dyDescent="0.45">
      <c r="A221" s="2" t="s">
        <v>460</v>
      </c>
      <c r="B221" t="s">
        <v>461</v>
      </c>
      <c r="C221" t="s">
        <v>71</v>
      </c>
      <c r="D221" t="s">
        <v>26</v>
      </c>
      <c r="E221">
        <v>184.81</v>
      </c>
      <c r="F221">
        <v>186.07</v>
      </c>
      <c r="G221">
        <v>185.82</v>
      </c>
      <c r="H221">
        <v>185.82</v>
      </c>
      <c r="I221">
        <v>187.75</v>
      </c>
      <c r="J221">
        <v>187.16</v>
      </c>
      <c r="K221">
        <v>189.51</v>
      </c>
      <c r="L221">
        <v>189.6</v>
      </c>
      <c r="M221">
        <v>190.27</v>
      </c>
      <c r="N221">
        <v>188</v>
      </c>
      <c r="O221">
        <v>188.25</v>
      </c>
      <c r="P221">
        <v>190.94</v>
      </c>
      <c r="Q221">
        <v>192.54</v>
      </c>
      <c r="R221">
        <v>191.45</v>
      </c>
      <c r="S221">
        <v>190.94</v>
      </c>
      <c r="T221">
        <v>191.28</v>
      </c>
      <c r="U221">
        <v>190.52</v>
      </c>
      <c r="V221">
        <v>197.83</v>
      </c>
      <c r="W221">
        <v>196.32</v>
      </c>
      <c r="X221">
        <v>196.65</v>
      </c>
      <c r="Y221">
        <v>199.26</v>
      </c>
      <c r="Z221">
        <v>198.17</v>
      </c>
      <c r="AA221">
        <v>198.75</v>
      </c>
      <c r="AB221">
        <v>198.25</v>
      </c>
      <c r="AC221">
        <v>199.59</v>
      </c>
      <c r="AD221">
        <v>199.93</v>
      </c>
      <c r="AE221">
        <v>200.52</v>
      </c>
      <c r="AF221">
        <v>202.45</v>
      </c>
      <c r="AG221">
        <v>202.53</v>
      </c>
      <c r="AH221">
        <v>203.12</v>
      </c>
      <c r="AI221">
        <v>201.53</v>
      </c>
      <c r="AJ221">
        <v>204.72</v>
      </c>
      <c r="AK221">
        <v>208.92</v>
      </c>
      <c r="AL221">
        <v>207.15</v>
      </c>
      <c r="AM221">
        <v>208.33</v>
      </c>
      <c r="AN221">
        <v>213.96</v>
      </c>
      <c r="AO221">
        <v>212.2</v>
      </c>
      <c r="AP221">
        <v>212.95</v>
      </c>
      <c r="AQ221">
        <v>209</v>
      </c>
      <c r="AR221">
        <v>205.64</v>
      </c>
      <c r="AS221">
        <v>204.89</v>
      </c>
      <c r="AT221">
        <v>197.16</v>
      </c>
      <c r="AU221">
        <v>185.65</v>
      </c>
      <c r="AV221">
        <v>186.66</v>
      </c>
      <c r="AW221">
        <v>193.55</v>
      </c>
      <c r="AX221">
        <v>200.18</v>
      </c>
      <c r="AY221">
        <v>202.28</v>
      </c>
      <c r="AZ221">
        <v>193.46</v>
      </c>
      <c r="BA221">
        <v>180.95</v>
      </c>
      <c r="BB221">
        <v>175.57</v>
      </c>
      <c r="BC221">
        <v>170.02</v>
      </c>
      <c r="BD221">
        <v>150.54</v>
      </c>
      <c r="BE221">
        <v>144.66</v>
      </c>
      <c r="BF221">
        <v>132.72999999999999</v>
      </c>
      <c r="BG221">
        <v>116.51</v>
      </c>
      <c r="BH221">
        <v>113.11</v>
      </c>
      <c r="BI221">
        <v>126.85</v>
      </c>
      <c r="BJ221">
        <v>127.06</v>
      </c>
      <c r="BK221">
        <v>119.16</v>
      </c>
      <c r="BL221">
        <v>130.71</v>
      </c>
      <c r="BM221">
        <v>133.15</v>
      </c>
      <c r="BN221">
        <v>140.5</v>
      </c>
      <c r="BO221">
        <v>135.58000000000001</v>
      </c>
      <c r="BP221">
        <v>136.16999999999999</v>
      </c>
      <c r="BQ221">
        <v>141.13</v>
      </c>
      <c r="BR221" s="12">
        <f t="shared" si="9"/>
        <v>-0.23635084681564852</v>
      </c>
      <c r="BS221" s="13" cm="1">
        <f t="array" aca="1" ref="BS221" ca="1">_xlfn.PERCENTILE.INC((OFFSET(E221,0,1,1,COLUMNS(E221:BQ221)-1) - E221:BP221) / E221:BP221, 0.05) * SQRT(COUNT(E221:BQ221) - 1)</f>
        <v>-0.51432922519480095</v>
      </c>
      <c r="BT221" s="12" cm="1">
        <f t="array" aca="1" ref="BT221" ca="1">_xlfn.STDEV.P((E221:BP221 - OFFSET(E221:BP221,0,1)) / OFFSET(E221:BP221,0,1)) * SQRT(COUNT(E221:BQ221)-1)</f>
        <v>0.31039072134808759</v>
      </c>
      <c r="BU221" s="12">
        <f t="shared" ca="1" si="10"/>
        <v>0.31280624977357441</v>
      </c>
      <c r="BV221" s="12" cm="1">
        <f t="array" ref="BV221">-(MAX(1 - (E221:BQ221 / _xlfn.SCAN(E221, E221:BQ221, _xlfn.LAMBDA(_xlpm.a,_xlpm.b, MAX(_xlpm.a, _xlpm.b))))))</f>
        <v>-0.47134978500654334</v>
      </c>
      <c r="BW221" s="14">
        <f t="shared" ca="1" si="11"/>
        <v>-0.74839709277845146</v>
      </c>
    </row>
    <row r="222" spans="1:75" x14ac:dyDescent="0.45">
      <c r="A222" s="2" t="s">
        <v>462</v>
      </c>
      <c r="B222" t="s">
        <v>463</v>
      </c>
      <c r="C222" t="s">
        <v>19</v>
      </c>
      <c r="D222" t="s">
        <v>26</v>
      </c>
      <c r="E222">
        <v>39.520000000000003</v>
      </c>
      <c r="F222">
        <v>40.200000000000003</v>
      </c>
      <c r="G222">
        <v>38.840000000000003</v>
      </c>
      <c r="H222">
        <v>38.840000000000003</v>
      </c>
      <c r="I222">
        <v>36.76</v>
      </c>
      <c r="J222">
        <v>35.799999999999997</v>
      </c>
      <c r="K222">
        <v>35.9</v>
      </c>
      <c r="L222">
        <v>35.76</v>
      </c>
      <c r="M222">
        <v>35.82</v>
      </c>
      <c r="N222">
        <v>33.4</v>
      </c>
      <c r="O222">
        <v>33.28</v>
      </c>
      <c r="P222">
        <v>35.56</v>
      </c>
      <c r="Q222">
        <v>35.08</v>
      </c>
      <c r="R222">
        <v>35.22</v>
      </c>
      <c r="S222">
        <v>34.74</v>
      </c>
      <c r="T222">
        <v>34.5</v>
      </c>
      <c r="U222">
        <v>33.200000000000003</v>
      </c>
      <c r="V222">
        <v>33.159999999999997</v>
      </c>
      <c r="W222">
        <v>31.6</v>
      </c>
      <c r="X222">
        <v>31.3</v>
      </c>
      <c r="Y222">
        <v>31.22</v>
      </c>
      <c r="Z222">
        <v>31.04</v>
      </c>
      <c r="AA222">
        <v>32.18</v>
      </c>
      <c r="AB222">
        <v>33.6</v>
      </c>
      <c r="AC222">
        <v>34.32</v>
      </c>
      <c r="AD222">
        <v>33.74</v>
      </c>
      <c r="AE222">
        <v>33.700000000000003</v>
      </c>
      <c r="AF222">
        <v>33.380000000000003</v>
      </c>
      <c r="AG222">
        <v>33.76</v>
      </c>
      <c r="AH222">
        <v>34.82</v>
      </c>
      <c r="AI222">
        <v>34.96</v>
      </c>
      <c r="AJ222">
        <v>34.64</v>
      </c>
      <c r="AK222">
        <v>35.06</v>
      </c>
      <c r="AL222">
        <v>34.9</v>
      </c>
      <c r="AM222">
        <v>29.2</v>
      </c>
      <c r="AN222">
        <v>28.92</v>
      </c>
      <c r="AO222">
        <v>31.02</v>
      </c>
      <c r="AP222">
        <v>33.68</v>
      </c>
      <c r="AQ222">
        <v>30.98</v>
      </c>
      <c r="AR222">
        <v>31</v>
      </c>
      <c r="AS222">
        <v>30.34</v>
      </c>
      <c r="AT222">
        <v>28.06</v>
      </c>
      <c r="AU222">
        <v>27.18</v>
      </c>
      <c r="AV222">
        <v>25.48</v>
      </c>
      <c r="AW222">
        <v>22.9</v>
      </c>
      <c r="AX222">
        <v>22.32</v>
      </c>
      <c r="AY222">
        <v>20.64</v>
      </c>
      <c r="AZ222">
        <v>20.36</v>
      </c>
      <c r="BA222">
        <v>18.64</v>
      </c>
      <c r="BB222">
        <v>18.84</v>
      </c>
      <c r="BC222">
        <v>17.64</v>
      </c>
      <c r="BD222">
        <v>13.1</v>
      </c>
      <c r="BE222">
        <v>10.99</v>
      </c>
      <c r="BF222">
        <v>9.35</v>
      </c>
      <c r="BG222">
        <v>7.99</v>
      </c>
      <c r="BH222">
        <v>7.26</v>
      </c>
      <c r="BI222">
        <v>7.5</v>
      </c>
      <c r="BJ222">
        <v>9.59</v>
      </c>
      <c r="BK222">
        <v>9</v>
      </c>
      <c r="BL222">
        <v>8.6999999999999993</v>
      </c>
      <c r="BM222">
        <v>12.94</v>
      </c>
      <c r="BN222">
        <v>14.35</v>
      </c>
      <c r="BO222">
        <v>12.76</v>
      </c>
      <c r="BP222">
        <v>15</v>
      </c>
      <c r="BQ222">
        <v>15.68</v>
      </c>
      <c r="BR222" s="12">
        <f t="shared" si="9"/>
        <v>-0.60323886639676116</v>
      </c>
      <c r="BS222" s="13" cm="1">
        <f t="array" aca="1" ref="BS222" ca="1">_xlfn.PERCENTILE.INC((OFFSET(E222,0,1,1,COLUMNS(E222:BQ222)-1) - E222:BP222) / E222:BP222, 0.05) * SQRT(COUNT(E222:BQ222) - 1)</f>
        <v>-1.1892861278848543</v>
      </c>
      <c r="BT222" s="12" cm="1">
        <f t="array" aca="1" ref="BT222" ca="1">_xlfn.STDEV.P((E222:BP222 - OFFSET(E222:BP222,0,1)) / OFFSET(E222:BP222,0,1)) * SQRT(COUNT(E222:BQ222)-1)</f>
        <v>0.73618056350298244</v>
      </c>
      <c r="BU222" s="12">
        <f t="shared" ca="1" si="10"/>
        <v>0.74190968153108905</v>
      </c>
      <c r="BV222" s="12" cm="1">
        <f t="array" ref="BV222">-(MAX(1 - (E222:BQ222 / _xlfn.SCAN(E222, E222:BQ222, _xlfn.LAMBDA(_xlpm.a,_xlpm.b, MAX(_xlpm.a, _xlpm.b))))))</f>
        <v>-0.81940298507462694</v>
      </c>
      <c r="BW222" s="14">
        <f t="shared" ca="1" si="11"/>
        <v>-0.81390838439461244</v>
      </c>
    </row>
    <row r="223" spans="1:75" x14ac:dyDescent="0.45">
      <c r="A223" s="2" t="s">
        <v>464</v>
      </c>
      <c r="B223" t="s">
        <v>465</v>
      </c>
      <c r="C223" t="s">
        <v>37</v>
      </c>
      <c r="D223" t="s">
        <v>8</v>
      </c>
      <c r="E223">
        <v>5.5170000000000003</v>
      </c>
      <c r="F223">
        <v>5.8949999999999996</v>
      </c>
      <c r="G223">
        <v>5.79</v>
      </c>
      <c r="H223">
        <v>5.609</v>
      </c>
      <c r="I223">
        <v>5.7060000000000004</v>
      </c>
      <c r="J223">
        <v>5.8280000000000003</v>
      </c>
      <c r="K223">
        <v>5.851</v>
      </c>
      <c r="L223">
        <v>5.7530000000000001</v>
      </c>
      <c r="M223">
        <v>5.673</v>
      </c>
      <c r="N223">
        <v>5.6829999999999998</v>
      </c>
      <c r="O223">
        <v>5.4589999999999996</v>
      </c>
      <c r="P223">
        <v>5.4649999999999999</v>
      </c>
      <c r="Q223">
        <v>5.2839999999999998</v>
      </c>
      <c r="R223">
        <v>5.1619999999999999</v>
      </c>
      <c r="S223">
        <v>5.1340000000000003</v>
      </c>
      <c r="T223">
        <v>5.1260000000000003</v>
      </c>
      <c r="U223">
        <v>5.0789999999999997</v>
      </c>
      <c r="V223">
        <v>5.14</v>
      </c>
      <c r="W223">
        <v>5.08</v>
      </c>
      <c r="X223">
        <v>5.2320000000000002</v>
      </c>
      <c r="Y223">
        <v>5.26</v>
      </c>
      <c r="Z223">
        <v>5.2290000000000001</v>
      </c>
      <c r="AA223">
        <v>5.2</v>
      </c>
      <c r="AB223">
        <v>5.2279999999999998</v>
      </c>
      <c r="AC223">
        <v>5.4249999999999998</v>
      </c>
      <c r="AD223">
        <v>5.52</v>
      </c>
      <c r="AE223">
        <v>5.7069999999999999</v>
      </c>
      <c r="AF223">
        <v>5.8129999999999997</v>
      </c>
      <c r="AG223">
        <v>5.758</v>
      </c>
      <c r="AH223">
        <v>5.8250000000000002</v>
      </c>
      <c r="AI223">
        <v>5.8979999999999997</v>
      </c>
      <c r="AJ223">
        <v>6.4249999999999998</v>
      </c>
      <c r="AK223">
        <v>6.61</v>
      </c>
      <c r="AL223">
        <v>6.75</v>
      </c>
      <c r="AM223">
        <v>6.7220000000000004</v>
      </c>
      <c r="AN223">
        <v>6.68</v>
      </c>
      <c r="AO223">
        <v>6.75</v>
      </c>
      <c r="AP223">
        <v>6.52</v>
      </c>
      <c r="AQ223">
        <v>6.1260000000000003</v>
      </c>
      <c r="AR223">
        <v>5.7679999999999998</v>
      </c>
      <c r="AS223">
        <v>5.7480000000000002</v>
      </c>
      <c r="AT223">
        <v>5.4459999999999997</v>
      </c>
      <c r="AU223">
        <v>5.2110000000000003</v>
      </c>
      <c r="AV223">
        <v>5</v>
      </c>
      <c r="AW223">
        <v>4.9080000000000004</v>
      </c>
      <c r="AX223">
        <v>4.835</v>
      </c>
      <c r="AY223">
        <v>4.633</v>
      </c>
      <c r="AZ223">
        <v>4.3</v>
      </c>
      <c r="BA223">
        <v>3.637</v>
      </c>
      <c r="BB223">
        <v>3.7519999999999998</v>
      </c>
      <c r="BC223">
        <v>3.9620000000000002</v>
      </c>
      <c r="BD223">
        <v>3.1219999999999999</v>
      </c>
      <c r="BE223">
        <v>3.24</v>
      </c>
      <c r="BF223">
        <v>3.0030000000000001</v>
      </c>
      <c r="BG223">
        <v>3.15</v>
      </c>
      <c r="BH223">
        <v>3.1040000000000001</v>
      </c>
      <c r="BI223">
        <v>3.3279999999999998</v>
      </c>
      <c r="BJ223">
        <v>3.2690000000000001</v>
      </c>
      <c r="BK223">
        <v>3.1709999999999998</v>
      </c>
      <c r="BL223">
        <v>3.5190000000000001</v>
      </c>
      <c r="BM223">
        <v>3.71</v>
      </c>
      <c r="BN223">
        <v>3.81</v>
      </c>
      <c r="BO223">
        <v>3.585</v>
      </c>
      <c r="BP223">
        <v>3.3380000000000001</v>
      </c>
      <c r="BQ223">
        <v>3.3090000000000002</v>
      </c>
      <c r="BR223" s="12">
        <f t="shared" si="9"/>
        <v>-0.40021750951604135</v>
      </c>
      <c r="BS223" s="13" cm="1">
        <f t="array" aca="1" ref="BS223" ca="1">_xlfn.PERCENTILE.INC((OFFSET(E223,0,1,1,COLUMNS(E223:BQ223)-1) - E223:BP223) / E223:BP223, 0.05) * SQRT(COUNT(E223:BQ223) - 1)</f>
        <v>-0.57143241092869346</v>
      </c>
      <c r="BT223" s="12" cm="1">
        <f t="array" aca="1" ref="BT223" ca="1">_xlfn.STDEV.P((E223:BP223 - OFFSET(E223:BP223,0,1)) / OFFSET(E223:BP223,0,1)) * SQRT(COUNT(E223:BQ223)-1)</f>
        <v>0.43554873846669379</v>
      </c>
      <c r="BU223" s="12">
        <f t="shared" ca="1" si="10"/>
        <v>0.43893827393309504</v>
      </c>
      <c r="BV223" s="12" cm="1">
        <f t="array" ref="BV223">-(MAX(1 - (E223:BQ223 / _xlfn.SCAN(E223, E223:BQ223, _xlfn.LAMBDA(_xlpm.a,_xlpm.b, MAX(_xlpm.a, _xlpm.b))))))</f>
        <v>-0.55511111111111111</v>
      </c>
      <c r="BW223" s="14">
        <f t="shared" ca="1" si="11"/>
        <v>-0.90957025286620674</v>
      </c>
    </row>
    <row r="224" spans="1:75" x14ac:dyDescent="0.45">
      <c r="A224" s="2" t="s">
        <v>466</v>
      </c>
      <c r="B224" t="s">
        <v>467</v>
      </c>
      <c r="C224" t="s">
        <v>37</v>
      </c>
      <c r="D224" t="s">
        <v>29</v>
      </c>
      <c r="E224">
        <v>1598</v>
      </c>
      <c r="F224">
        <v>1634</v>
      </c>
      <c r="G224">
        <v>1625</v>
      </c>
      <c r="H224">
        <v>1613</v>
      </c>
      <c r="I224">
        <v>1625</v>
      </c>
      <c r="J224">
        <v>1626</v>
      </c>
      <c r="K224">
        <v>1626</v>
      </c>
      <c r="L224">
        <v>1594</v>
      </c>
      <c r="M224">
        <v>1595</v>
      </c>
      <c r="N224">
        <v>1599</v>
      </c>
      <c r="O224">
        <v>1588</v>
      </c>
      <c r="P224">
        <v>1575</v>
      </c>
      <c r="Q224">
        <v>1595</v>
      </c>
      <c r="R224">
        <v>1577</v>
      </c>
      <c r="S224">
        <v>1567</v>
      </c>
      <c r="T224">
        <v>1490</v>
      </c>
      <c r="U224">
        <v>1478</v>
      </c>
      <c r="V224">
        <v>1490</v>
      </c>
      <c r="W224">
        <v>1450</v>
      </c>
      <c r="X224">
        <v>1466</v>
      </c>
      <c r="Y224">
        <v>1466</v>
      </c>
      <c r="Z224">
        <v>1447</v>
      </c>
      <c r="AA224">
        <v>1416</v>
      </c>
      <c r="AB224">
        <v>1435</v>
      </c>
      <c r="AC224">
        <v>1448</v>
      </c>
      <c r="AD224">
        <v>1446</v>
      </c>
      <c r="AE224">
        <v>1429</v>
      </c>
      <c r="AF224">
        <v>1451</v>
      </c>
      <c r="AG224">
        <v>1444</v>
      </c>
      <c r="AH224">
        <v>1450</v>
      </c>
      <c r="AI224">
        <v>1476</v>
      </c>
      <c r="AJ224">
        <v>1454</v>
      </c>
      <c r="AK224">
        <v>1457</v>
      </c>
      <c r="AL224">
        <v>1462</v>
      </c>
      <c r="AM224">
        <v>1436</v>
      </c>
      <c r="AN224">
        <v>1443</v>
      </c>
      <c r="AO224">
        <v>1446</v>
      </c>
      <c r="AP224">
        <v>1440</v>
      </c>
      <c r="AQ224">
        <v>1403</v>
      </c>
      <c r="AR224">
        <v>1369</v>
      </c>
      <c r="AS224">
        <v>1357</v>
      </c>
      <c r="AT224">
        <v>1309</v>
      </c>
      <c r="AU224">
        <v>1283</v>
      </c>
      <c r="AV224">
        <v>1266</v>
      </c>
      <c r="AW224">
        <v>1279</v>
      </c>
      <c r="AX224">
        <v>1281</v>
      </c>
      <c r="AY224">
        <v>1246</v>
      </c>
      <c r="AZ224">
        <v>1227</v>
      </c>
      <c r="BA224">
        <v>1138</v>
      </c>
      <c r="BB224">
        <v>1136</v>
      </c>
      <c r="BC224">
        <v>1146</v>
      </c>
      <c r="BD224">
        <v>1031</v>
      </c>
      <c r="BE224">
        <v>1064</v>
      </c>
      <c r="BF224">
        <v>1031</v>
      </c>
      <c r="BG224">
        <v>1047</v>
      </c>
      <c r="BH224">
        <v>960</v>
      </c>
      <c r="BI224">
        <v>942</v>
      </c>
      <c r="BJ224">
        <v>940.5</v>
      </c>
      <c r="BK224">
        <v>926.5</v>
      </c>
      <c r="BL224">
        <v>1015</v>
      </c>
      <c r="BM224">
        <v>1078</v>
      </c>
      <c r="BN224">
        <v>1166</v>
      </c>
      <c r="BO224">
        <v>1096</v>
      </c>
      <c r="BP224">
        <v>1102</v>
      </c>
      <c r="BQ224">
        <v>1132</v>
      </c>
      <c r="BR224" s="12">
        <f t="shared" si="9"/>
        <v>-0.29161451814768463</v>
      </c>
      <c r="BS224" s="13" cm="1">
        <f t="array" aca="1" ref="BS224" ca="1">_xlfn.PERCENTILE.INC((OFFSET(E224,0,1,1,COLUMNS(E224:BQ224)-1) - E224:BP224) / E224:BP224, 0.05) * SQRT(COUNT(E224:BQ224) - 1)</f>
        <v>-0.46719945356686632</v>
      </c>
      <c r="BT224" s="12" cm="1">
        <f t="array" aca="1" ref="BT224" ca="1">_xlfn.STDEV.P((E224:BP224 - OFFSET(E224:BP224,0,1)) / OFFSET(E224:BP224,0,1)) * SQRT(COUNT(E224:BQ224)-1)</f>
        <v>0.24669235083206054</v>
      </c>
      <c r="BU224" s="12">
        <f t="shared" ca="1" si="10"/>
        <v>0.24861216461772051</v>
      </c>
      <c r="BV224" s="12" cm="1">
        <f t="array" ref="BV224">-(MAX(1 - (E224:BQ224 / _xlfn.SCAN(E224, E224:BQ224, _xlfn.LAMBDA(_xlpm.a,_xlpm.b, MAX(_xlpm.a, _xlpm.b))))))</f>
        <v>-0.4329865361077111</v>
      </c>
      <c r="BW224" s="14">
        <f t="shared" ca="1" si="11"/>
        <v>-1.1656591047288347</v>
      </c>
    </row>
    <row r="225" spans="1:75" x14ac:dyDescent="0.45">
      <c r="A225" s="2" t="s">
        <v>468</v>
      </c>
      <c r="B225" t="s">
        <v>469</v>
      </c>
      <c r="C225" t="s">
        <v>71</v>
      </c>
      <c r="D225" t="s">
        <v>8</v>
      </c>
      <c r="E225">
        <v>37.5</v>
      </c>
      <c r="F225">
        <v>37.4</v>
      </c>
      <c r="G225">
        <v>35.5</v>
      </c>
      <c r="H225">
        <v>35.25</v>
      </c>
      <c r="I225">
        <v>35.6</v>
      </c>
      <c r="J225">
        <v>35.85</v>
      </c>
      <c r="K225">
        <v>36.5</v>
      </c>
      <c r="L225">
        <v>36.9</v>
      </c>
      <c r="M225">
        <v>37.5</v>
      </c>
      <c r="N225">
        <v>36.85</v>
      </c>
      <c r="O225">
        <v>36.700000000000003</v>
      </c>
      <c r="P225">
        <v>37</v>
      </c>
      <c r="Q225">
        <v>37.049999999999997</v>
      </c>
      <c r="R225">
        <v>37.4</v>
      </c>
      <c r="S225">
        <v>38.5</v>
      </c>
      <c r="T225">
        <v>39.6</v>
      </c>
      <c r="U225">
        <v>39.299999999999997</v>
      </c>
      <c r="V225">
        <v>40.1</v>
      </c>
      <c r="W225">
        <v>39</v>
      </c>
      <c r="X225">
        <v>39.9</v>
      </c>
      <c r="Y225">
        <v>40.35</v>
      </c>
      <c r="Z225">
        <v>40</v>
      </c>
      <c r="AA225">
        <v>39.549999999999997</v>
      </c>
      <c r="AB225">
        <v>40</v>
      </c>
      <c r="AC225">
        <v>40.65</v>
      </c>
      <c r="AD225">
        <v>40.4</v>
      </c>
      <c r="AE225">
        <v>39.950000000000003</v>
      </c>
      <c r="AF225">
        <v>40.25</v>
      </c>
      <c r="AG225">
        <v>40.35</v>
      </c>
      <c r="AH225">
        <v>41.45</v>
      </c>
      <c r="AI225">
        <v>41.5</v>
      </c>
      <c r="AJ225">
        <v>40.799999999999997</v>
      </c>
      <c r="AK225">
        <v>41.9</v>
      </c>
      <c r="AL225">
        <v>44.5</v>
      </c>
      <c r="AM225">
        <v>43.35</v>
      </c>
      <c r="AN225">
        <v>43.1</v>
      </c>
      <c r="AO225">
        <v>42.4</v>
      </c>
      <c r="AP225">
        <v>42.05</v>
      </c>
      <c r="AQ225">
        <v>41.15</v>
      </c>
      <c r="AR225">
        <v>44.5</v>
      </c>
      <c r="AS225">
        <v>43.8</v>
      </c>
      <c r="AT225">
        <v>41.65</v>
      </c>
      <c r="AU225">
        <v>40.299999999999997</v>
      </c>
      <c r="AV225">
        <v>40.299999999999997</v>
      </c>
      <c r="AW225">
        <v>42.7</v>
      </c>
      <c r="AX225">
        <v>42</v>
      </c>
      <c r="AY225">
        <v>41.95</v>
      </c>
      <c r="AZ225">
        <v>41.5</v>
      </c>
      <c r="BA225">
        <v>37.85</v>
      </c>
      <c r="BB225">
        <v>38.9</v>
      </c>
      <c r="BC225">
        <v>38.299999999999997</v>
      </c>
      <c r="BD225">
        <v>31.95</v>
      </c>
      <c r="BE225">
        <v>29.8</v>
      </c>
      <c r="BF225">
        <v>26.7</v>
      </c>
      <c r="BG225">
        <v>26.45</v>
      </c>
      <c r="BH225">
        <v>22.65</v>
      </c>
      <c r="BI225">
        <v>23.65</v>
      </c>
      <c r="BJ225">
        <v>24</v>
      </c>
      <c r="BK225">
        <v>22.5</v>
      </c>
      <c r="BL225">
        <v>25.65</v>
      </c>
      <c r="BM225">
        <v>28.15</v>
      </c>
      <c r="BN225">
        <v>28.35</v>
      </c>
      <c r="BO225">
        <v>26.85</v>
      </c>
      <c r="BP225">
        <v>27.25</v>
      </c>
      <c r="BQ225">
        <v>26.65</v>
      </c>
      <c r="BR225" s="12">
        <f t="shared" si="9"/>
        <v>-0.28933333333333339</v>
      </c>
      <c r="BS225" s="13" cm="1">
        <f t="array" aca="1" ref="BS225" ca="1">_xlfn.PERCENTILE.INC((OFFSET(E225,0,1,1,COLUMNS(E225:BQ225)-1) - E225:BP225) / E225:BP225, 0.05) * SQRT(COUNT(E225:BQ225) - 1)</f>
        <v>-0.6788234628655464</v>
      </c>
      <c r="BT225" s="12" cm="1">
        <f t="array" aca="1" ref="BT225" ca="1">_xlfn.STDEV.P((E225:BP225 - OFFSET(E225:BP225,0,1)) / OFFSET(E225:BP225,0,1)) * SQRT(COUNT(E225:BQ225)-1)</f>
        <v>0.39463637665242907</v>
      </c>
      <c r="BU225" s="12">
        <f t="shared" ca="1" si="10"/>
        <v>0.39770752317831387</v>
      </c>
      <c r="BV225" s="12" cm="1">
        <f t="array" ref="BV225">-(MAX(1 - (E225:BQ225 / _xlfn.SCAN(E225, E225:BQ225, _xlfn.LAMBDA(_xlpm.a,_xlpm.b, MAX(_xlpm.a, _xlpm.b))))))</f>
        <v>-0.4943820224719101</v>
      </c>
      <c r="BW225" s="14">
        <f t="shared" ca="1" si="11"/>
        <v>-0.7228882507484985</v>
      </c>
    </row>
    <row r="226" spans="1:75" x14ac:dyDescent="0.45">
      <c r="A226" s="2" t="s">
        <v>470</v>
      </c>
      <c r="B226" t="s">
        <v>471</v>
      </c>
      <c r="C226" t="s">
        <v>54</v>
      </c>
      <c r="D226" t="s">
        <v>29</v>
      </c>
      <c r="E226">
        <v>1773</v>
      </c>
      <c r="F226">
        <v>1804</v>
      </c>
      <c r="G226">
        <v>1798</v>
      </c>
      <c r="H226">
        <v>1783</v>
      </c>
      <c r="I226">
        <v>1781</v>
      </c>
      <c r="J226">
        <v>1757</v>
      </c>
      <c r="K226">
        <v>1680</v>
      </c>
      <c r="L226">
        <v>1694</v>
      </c>
      <c r="M226">
        <v>1726</v>
      </c>
      <c r="N226">
        <v>1715</v>
      </c>
      <c r="O226">
        <v>1733</v>
      </c>
      <c r="P226">
        <v>1724</v>
      </c>
      <c r="Q226">
        <v>1750</v>
      </c>
      <c r="R226">
        <v>1753</v>
      </c>
      <c r="S226">
        <v>1734</v>
      </c>
      <c r="T226">
        <v>1759</v>
      </c>
      <c r="U226">
        <v>1768</v>
      </c>
      <c r="V226">
        <v>1792</v>
      </c>
      <c r="W226">
        <v>1798</v>
      </c>
      <c r="X226">
        <v>1817</v>
      </c>
      <c r="Y226">
        <v>1805</v>
      </c>
      <c r="Z226">
        <v>1800</v>
      </c>
      <c r="AA226">
        <v>1794</v>
      </c>
      <c r="AB226">
        <v>1821</v>
      </c>
      <c r="AC226">
        <v>1861</v>
      </c>
      <c r="AD226">
        <v>1867</v>
      </c>
      <c r="AE226">
        <v>1898</v>
      </c>
      <c r="AF226">
        <v>1920</v>
      </c>
      <c r="AG226">
        <v>1893</v>
      </c>
      <c r="AH226">
        <v>1893</v>
      </c>
      <c r="AI226">
        <v>1892</v>
      </c>
      <c r="AJ226">
        <v>1893</v>
      </c>
      <c r="AK226">
        <v>1883</v>
      </c>
      <c r="AL226">
        <v>1864</v>
      </c>
      <c r="AM226">
        <v>1860</v>
      </c>
      <c r="AN226">
        <v>1881</v>
      </c>
      <c r="AO226">
        <v>1851</v>
      </c>
      <c r="AP226">
        <v>1877</v>
      </c>
      <c r="AQ226">
        <v>1802</v>
      </c>
      <c r="AR226">
        <v>1770</v>
      </c>
      <c r="AS226">
        <v>1768</v>
      </c>
      <c r="AT226">
        <v>1665</v>
      </c>
      <c r="AU226">
        <v>1653</v>
      </c>
      <c r="AV226">
        <v>1647</v>
      </c>
      <c r="AW226">
        <v>1676</v>
      </c>
      <c r="AX226">
        <v>1640</v>
      </c>
      <c r="AY226">
        <v>1631</v>
      </c>
      <c r="AZ226">
        <v>1611</v>
      </c>
      <c r="BA226">
        <v>1516</v>
      </c>
      <c r="BB226">
        <v>1491</v>
      </c>
      <c r="BC226">
        <v>1462</v>
      </c>
      <c r="BD226">
        <v>1388</v>
      </c>
      <c r="BE226">
        <v>1397</v>
      </c>
      <c r="BF226">
        <v>1386</v>
      </c>
      <c r="BG226">
        <v>1263</v>
      </c>
      <c r="BH226">
        <v>992.5</v>
      </c>
      <c r="BI226">
        <v>935</v>
      </c>
      <c r="BJ226">
        <v>1052</v>
      </c>
      <c r="BK226">
        <v>1062</v>
      </c>
      <c r="BL226">
        <v>1212</v>
      </c>
      <c r="BM226">
        <v>1368</v>
      </c>
      <c r="BN226">
        <v>1395</v>
      </c>
      <c r="BO226">
        <v>1408</v>
      </c>
      <c r="BP226">
        <v>1395</v>
      </c>
      <c r="BQ226">
        <v>1430</v>
      </c>
      <c r="BR226" s="12">
        <f t="shared" si="9"/>
        <v>-0.19345741680767062</v>
      </c>
      <c r="BS226" s="13" cm="1">
        <f t="array" aca="1" ref="BS226" ca="1">_xlfn.PERCENTILE.INC((OFFSET(E226,0,1,1,COLUMNS(E226:BQ226)-1) - E226:BP226) / E226:BP226, 0.05) * SQRT(COUNT(E226:BQ226) - 1)</f>
        <v>-0.46567525673319127</v>
      </c>
      <c r="BT226" s="12" cm="1">
        <f t="array" aca="1" ref="BT226" ca="1">_xlfn.STDEV.P((E226:BP226 - OFFSET(E226:BP226,0,1)) / OFFSET(E226:BP226,0,1)) * SQRT(COUNT(E226:BQ226)-1)</f>
        <v>0.38582774399760034</v>
      </c>
      <c r="BU226" s="12">
        <f t="shared" ca="1" si="10"/>
        <v>0.38883033981915027</v>
      </c>
      <c r="BV226" s="12" cm="1">
        <f t="array" ref="BV226">-(MAX(1 - (E226:BQ226 / _xlfn.SCAN(E226, E226:BQ226, _xlfn.LAMBDA(_xlpm.a,_xlpm.b, MAX(_xlpm.a, _xlpm.b))))))</f>
        <v>-0.51302083333333326</v>
      </c>
      <c r="BW226" s="14">
        <f t="shared" ca="1" si="11"/>
        <v>-0.49089804043618823</v>
      </c>
    </row>
    <row r="227" spans="1:75" x14ac:dyDescent="0.45">
      <c r="A227" s="2" t="s">
        <v>472</v>
      </c>
      <c r="B227" t="s">
        <v>473</v>
      </c>
      <c r="C227" t="s">
        <v>19</v>
      </c>
      <c r="D227" t="s">
        <v>55</v>
      </c>
      <c r="E227">
        <v>110</v>
      </c>
      <c r="F227">
        <v>115.9</v>
      </c>
      <c r="G227">
        <v>114</v>
      </c>
      <c r="H227">
        <v>114</v>
      </c>
      <c r="I227">
        <v>113.4</v>
      </c>
      <c r="J227">
        <v>111.4</v>
      </c>
      <c r="K227">
        <v>101.3</v>
      </c>
      <c r="L227">
        <v>97.05</v>
      </c>
      <c r="M227">
        <v>96.45</v>
      </c>
      <c r="N227">
        <v>96.95</v>
      </c>
      <c r="O227">
        <v>98.05</v>
      </c>
      <c r="P227">
        <v>96.95</v>
      </c>
      <c r="Q227">
        <v>96.95</v>
      </c>
      <c r="R227">
        <v>95.5</v>
      </c>
      <c r="S227">
        <v>95.7</v>
      </c>
      <c r="T227">
        <v>94.65</v>
      </c>
      <c r="U227">
        <v>91.75</v>
      </c>
      <c r="V227">
        <v>91.2</v>
      </c>
      <c r="W227">
        <v>87.5</v>
      </c>
      <c r="X227">
        <v>88</v>
      </c>
      <c r="Y227">
        <v>89.1</v>
      </c>
      <c r="Z227">
        <v>100</v>
      </c>
      <c r="AA227">
        <v>96.95</v>
      </c>
      <c r="AB227">
        <v>95.95</v>
      </c>
      <c r="AC227">
        <v>99.05</v>
      </c>
      <c r="AD227">
        <v>97.05</v>
      </c>
      <c r="AE227">
        <v>96.75</v>
      </c>
      <c r="AF227">
        <v>101.1</v>
      </c>
      <c r="AG227">
        <v>104</v>
      </c>
      <c r="AH227">
        <v>105.6</v>
      </c>
      <c r="AI227">
        <v>103.1</v>
      </c>
      <c r="AJ227">
        <v>102.3</v>
      </c>
      <c r="AK227">
        <v>99.7</v>
      </c>
      <c r="AL227">
        <v>96.5</v>
      </c>
      <c r="AM227">
        <v>96.65</v>
      </c>
      <c r="AN227">
        <v>96</v>
      </c>
      <c r="AO227">
        <v>94</v>
      </c>
      <c r="AP227">
        <v>93.05</v>
      </c>
      <c r="AQ227">
        <v>88.25</v>
      </c>
      <c r="AR227">
        <v>82.15</v>
      </c>
      <c r="AS227">
        <v>83.55</v>
      </c>
      <c r="AT227">
        <v>79</v>
      </c>
      <c r="AU227">
        <v>71.95</v>
      </c>
      <c r="AV227">
        <v>71.75</v>
      </c>
      <c r="AW227">
        <v>78.2</v>
      </c>
      <c r="AX227">
        <v>76.7</v>
      </c>
      <c r="AY227">
        <v>74.400000000000006</v>
      </c>
      <c r="AZ227">
        <v>72.3</v>
      </c>
      <c r="BA227">
        <v>64</v>
      </c>
      <c r="BB227">
        <v>63</v>
      </c>
      <c r="BC227">
        <v>54.05</v>
      </c>
      <c r="BD227">
        <v>42.66</v>
      </c>
      <c r="BE227">
        <v>37.979999999999997</v>
      </c>
      <c r="BF227">
        <v>29</v>
      </c>
      <c r="BG227">
        <v>26.6</v>
      </c>
      <c r="BH227">
        <v>24.98</v>
      </c>
      <c r="BI227">
        <v>29.6</v>
      </c>
      <c r="BJ227">
        <v>32.68</v>
      </c>
      <c r="BK227">
        <v>29.7</v>
      </c>
      <c r="BL227">
        <v>29.06</v>
      </c>
      <c r="BM227">
        <v>28.6</v>
      </c>
      <c r="BN227">
        <v>29.36</v>
      </c>
      <c r="BO227">
        <v>29.8</v>
      </c>
      <c r="BP227">
        <v>29.78</v>
      </c>
      <c r="BQ227">
        <v>29.98</v>
      </c>
      <c r="BR227" s="12">
        <f t="shared" si="9"/>
        <v>-0.72745454545454546</v>
      </c>
      <c r="BS227" s="13" cm="1">
        <f t="array" aca="1" ref="BS227" ca="1">_xlfn.PERCENTILE.INC((OFFSET(E227,0,1,1,COLUMNS(E227:BQ227)-1) - E227:BP227) / E227:BP227, 0.05) * SQRT(COUNT(E227:BQ227) - 1)</f>
        <v>-0.91228180751790167</v>
      </c>
      <c r="BT227" s="12" cm="1">
        <f t="array" aca="1" ref="BT227" ca="1">_xlfn.STDEV.P((E227:BP227 - OFFSET(E227:BP227,0,1)) / OFFSET(E227:BP227,0,1)) * SQRT(COUNT(E227:BQ227)-1)</f>
        <v>0.56612944632636342</v>
      </c>
      <c r="BU227" s="12">
        <f t="shared" ca="1" si="10"/>
        <v>0.57053518939808634</v>
      </c>
      <c r="BV227" s="12" cm="1">
        <f t="array" ref="BV227">-(MAX(1 - (E227:BQ227 / _xlfn.SCAN(E227, E227:BQ227, _xlfn.LAMBDA(_xlpm.a,_xlpm.b, MAX(_xlpm.a, _xlpm.b))))))</f>
        <v>-0.78446937014667817</v>
      </c>
      <c r="BW227" s="14">
        <f t="shared" ca="1" si="11"/>
        <v>-1.2777982435207682</v>
      </c>
    </row>
    <row r="228" spans="1:75" x14ac:dyDescent="0.45">
      <c r="A228" s="2" t="s">
        <v>474</v>
      </c>
      <c r="B228" t="s">
        <v>475</v>
      </c>
      <c r="C228" t="s">
        <v>25</v>
      </c>
      <c r="D228" t="s">
        <v>29</v>
      </c>
      <c r="E228">
        <v>2565</v>
      </c>
      <c r="F228">
        <v>2592</v>
      </c>
      <c r="G228">
        <v>2605</v>
      </c>
      <c r="H228">
        <v>2628</v>
      </c>
      <c r="I228">
        <v>2620</v>
      </c>
      <c r="J228">
        <v>2618</v>
      </c>
      <c r="K228">
        <v>2627</v>
      </c>
      <c r="L228">
        <v>2661</v>
      </c>
      <c r="M228">
        <v>2680</v>
      </c>
      <c r="N228">
        <v>2711</v>
      </c>
      <c r="O228">
        <v>2748</v>
      </c>
      <c r="P228">
        <v>2770</v>
      </c>
      <c r="Q228">
        <v>2766</v>
      </c>
      <c r="R228">
        <v>2779</v>
      </c>
      <c r="S228">
        <v>2779</v>
      </c>
      <c r="T228">
        <v>2752</v>
      </c>
      <c r="U228">
        <v>2756</v>
      </c>
      <c r="V228">
        <v>2788</v>
      </c>
      <c r="W228">
        <v>2772</v>
      </c>
      <c r="X228">
        <v>2795</v>
      </c>
      <c r="Y228">
        <v>2791</v>
      </c>
      <c r="Z228">
        <v>2800</v>
      </c>
      <c r="AA228">
        <v>2786</v>
      </c>
      <c r="AB228">
        <v>2804</v>
      </c>
      <c r="AC228">
        <v>2823</v>
      </c>
      <c r="AD228">
        <v>2842</v>
      </c>
      <c r="AE228">
        <v>2842</v>
      </c>
      <c r="AF228">
        <v>2810</v>
      </c>
      <c r="AG228">
        <v>2782</v>
      </c>
      <c r="AH228">
        <v>2795</v>
      </c>
      <c r="AI228">
        <v>2783</v>
      </c>
      <c r="AJ228">
        <v>2883</v>
      </c>
      <c r="AK228">
        <v>2840</v>
      </c>
      <c r="AL228">
        <v>2852</v>
      </c>
      <c r="AM228">
        <v>2834</v>
      </c>
      <c r="AN228">
        <v>2861</v>
      </c>
      <c r="AO228">
        <v>2806</v>
      </c>
      <c r="AP228">
        <v>2798</v>
      </c>
      <c r="AQ228">
        <v>2729</v>
      </c>
      <c r="AR228">
        <v>2646</v>
      </c>
      <c r="AS228">
        <v>2657</v>
      </c>
      <c r="AT228">
        <v>2606</v>
      </c>
      <c r="AU228">
        <v>2474</v>
      </c>
      <c r="AV228">
        <v>2515</v>
      </c>
      <c r="AW228">
        <v>2582</v>
      </c>
      <c r="AX228">
        <v>2604</v>
      </c>
      <c r="AY228">
        <v>2555</v>
      </c>
      <c r="AZ228">
        <v>2472</v>
      </c>
      <c r="BA228">
        <v>2227</v>
      </c>
      <c r="BB228">
        <v>2163</v>
      </c>
      <c r="BC228">
        <v>1981.5</v>
      </c>
      <c r="BD228">
        <v>1716</v>
      </c>
      <c r="BE228">
        <v>1851.5</v>
      </c>
      <c r="BF228">
        <v>1574</v>
      </c>
      <c r="BG228">
        <v>1494</v>
      </c>
      <c r="BH228">
        <v>1537.5</v>
      </c>
      <c r="BI228">
        <v>1595.5</v>
      </c>
      <c r="BJ228">
        <v>1692.5</v>
      </c>
      <c r="BK228">
        <v>1628</v>
      </c>
      <c r="BL228">
        <v>1800</v>
      </c>
      <c r="BM228">
        <v>1746.5</v>
      </c>
      <c r="BN228">
        <v>1747</v>
      </c>
      <c r="BO228">
        <v>1628</v>
      </c>
      <c r="BP228">
        <v>1646</v>
      </c>
      <c r="BQ228">
        <v>1737</v>
      </c>
      <c r="BR228" s="12">
        <f t="shared" si="9"/>
        <v>-0.32280701754385965</v>
      </c>
      <c r="BS228" s="13" cm="1">
        <f t="array" aca="1" ref="BS228" ca="1">_xlfn.PERCENTILE.INC((OFFSET(E228,0,1,1,COLUMNS(E228:BQ228)-1) - E228:BP228) / E228:BP228, 0.05) * SQRT(COUNT(E228:BQ228) - 1)</f>
        <v>-0.65233651982753071</v>
      </c>
      <c r="BT228" s="12" cm="1">
        <f t="array" aca="1" ref="BT228" ca="1">_xlfn.STDEV.P((E228:BP228 - OFFSET(E228:BP228,0,1)) / OFFSET(E228:BP228,0,1)) * SQRT(COUNT(E228:BQ228)-1)</f>
        <v>0.34308042071797329</v>
      </c>
      <c r="BU228" s="12">
        <f t="shared" ca="1" si="10"/>
        <v>0.34575034752787576</v>
      </c>
      <c r="BV228" s="12" cm="1">
        <f t="array" ref="BV228">-(MAX(1 - (E228:BQ228 / _xlfn.SCAN(E228, E228:BQ228, _xlfn.LAMBDA(_xlpm.a,_xlpm.b, MAX(_xlpm.a, _xlpm.b))))))</f>
        <v>-0.48178980228928203</v>
      </c>
      <c r="BW228" s="14">
        <f t="shared" ca="1" si="11"/>
        <v>-0.92908736541556758</v>
      </c>
    </row>
    <row r="229" spans="1:75" x14ac:dyDescent="0.45">
      <c r="A229" s="2" t="s">
        <v>476</v>
      </c>
      <c r="B229" t="s">
        <v>477</v>
      </c>
      <c r="C229" t="s">
        <v>16</v>
      </c>
      <c r="D229" t="s">
        <v>8</v>
      </c>
      <c r="E229">
        <v>37.6</v>
      </c>
      <c r="F229">
        <v>37.799999999999997</v>
      </c>
      <c r="G229">
        <v>38.4</v>
      </c>
      <c r="H229">
        <v>38.4</v>
      </c>
      <c r="I229">
        <v>37.700000000000003</v>
      </c>
      <c r="J229">
        <v>37.6</v>
      </c>
      <c r="K229">
        <v>37.9</v>
      </c>
      <c r="L229">
        <v>37.9</v>
      </c>
      <c r="M229">
        <v>38</v>
      </c>
      <c r="N229">
        <v>36.5</v>
      </c>
      <c r="O229">
        <v>37.200000000000003</v>
      </c>
      <c r="P229">
        <v>38</v>
      </c>
      <c r="Q229">
        <v>38.5</v>
      </c>
      <c r="R229">
        <v>39</v>
      </c>
      <c r="S229">
        <v>39.5</v>
      </c>
      <c r="T229">
        <v>40.5</v>
      </c>
      <c r="U229">
        <v>40.200000000000003</v>
      </c>
      <c r="V229">
        <v>40.6</v>
      </c>
      <c r="W229">
        <v>41</v>
      </c>
      <c r="X229">
        <v>41.9</v>
      </c>
      <c r="Y229">
        <v>41</v>
      </c>
      <c r="Z229">
        <v>40</v>
      </c>
      <c r="AA229">
        <v>41.1</v>
      </c>
      <c r="AB229">
        <v>40.4</v>
      </c>
      <c r="AC229">
        <v>40.700000000000003</v>
      </c>
      <c r="AD229">
        <v>43.2</v>
      </c>
      <c r="AE229">
        <v>43.6</v>
      </c>
      <c r="AF229">
        <v>42.9</v>
      </c>
      <c r="AG229">
        <v>43.4</v>
      </c>
      <c r="AH229">
        <v>44.2</v>
      </c>
      <c r="AI229">
        <v>44.6</v>
      </c>
      <c r="AJ229">
        <v>45</v>
      </c>
      <c r="AK229">
        <v>46</v>
      </c>
      <c r="AL229">
        <v>46</v>
      </c>
      <c r="AM229">
        <v>46.4</v>
      </c>
      <c r="AN229">
        <v>46.8</v>
      </c>
      <c r="AO229">
        <v>46.5</v>
      </c>
      <c r="AP229">
        <v>46.5</v>
      </c>
      <c r="AQ229">
        <v>44.9</v>
      </c>
      <c r="AR229">
        <v>42.4</v>
      </c>
      <c r="AS229">
        <v>42.3</v>
      </c>
      <c r="AT229">
        <v>40.200000000000003</v>
      </c>
      <c r="AU229">
        <v>39.5</v>
      </c>
      <c r="AV229">
        <v>40</v>
      </c>
      <c r="AW229">
        <v>42.7</v>
      </c>
      <c r="AX229">
        <v>42.5</v>
      </c>
      <c r="AY229">
        <v>40.9</v>
      </c>
      <c r="AZ229">
        <v>39</v>
      </c>
      <c r="BA229">
        <v>37.700000000000003</v>
      </c>
      <c r="BB229">
        <v>38.6</v>
      </c>
      <c r="BC229">
        <v>35.4</v>
      </c>
      <c r="BD229">
        <v>32.200000000000003</v>
      </c>
      <c r="BE229">
        <v>31.9</v>
      </c>
      <c r="BF229">
        <v>30.5</v>
      </c>
      <c r="BG229">
        <v>30.5</v>
      </c>
      <c r="BH229">
        <v>30.4</v>
      </c>
      <c r="BI229">
        <v>28.7</v>
      </c>
      <c r="BJ229">
        <v>28.5</v>
      </c>
      <c r="BK229">
        <v>28</v>
      </c>
      <c r="BL229">
        <v>29</v>
      </c>
      <c r="BM229">
        <v>29.8</v>
      </c>
      <c r="BN229">
        <v>29.8</v>
      </c>
      <c r="BO229">
        <v>28.5</v>
      </c>
      <c r="BP229">
        <v>27.9</v>
      </c>
      <c r="BQ229">
        <v>29.2</v>
      </c>
      <c r="BR229" s="12">
        <f t="shared" si="9"/>
        <v>-0.22340425531914898</v>
      </c>
      <c r="BS229" s="13" cm="1">
        <f t="array" aca="1" ref="BS229" ca="1">_xlfn.PERCENTILE.INC((OFFSET(E229,0,1,1,COLUMNS(E229:BQ229)-1) - E229:BP229) / E229:BP229, 0.05) * SQRT(COUNT(E229:BQ229) - 1)</f>
        <v>-0.4381936217599392</v>
      </c>
      <c r="BT229" s="12" cm="1">
        <f t="array" aca="1" ref="BT229" ca="1">_xlfn.STDEV.P((E229:BP229 - OFFSET(E229:BP229,0,1)) / OFFSET(E229:BP229,0,1)) * SQRT(COUNT(E229:BQ229)-1)</f>
        <v>0.24306038582245815</v>
      </c>
      <c r="BU229" s="12">
        <f t="shared" ca="1" si="10"/>
        <v>0.24495193486269351</v>
      </c>
      <c r="BV229" s="12" cm="1">
        <f t="array" ref="BV229">-(MAX(1 - (E229:BQ229 / _xlfn.SCAN(E229, E229:BQ229, _xlfn.LAMBDA(_xlpm.a,_xlpm.b, MAX(_xlpm.a, _xlpm.b))))))</f>
        <v>-0.40384615384615385</v>
      </c>
      <c r="BW229" s="14">
        <f t="shared" ca="1" si="11"/>
        <v>-0.90244620176830304</v>
      </c>
    </row>
    <row r="230" spans="1:75" x14ac:dyDescent="0.45">
      <c r="A230" s="2" t="s">
        <v>478</v>
      </c>
      <c r="B230" t="s">
        <v>479</v>
      </c>
      <c r="C230" t="s">
        <v>19</v>
      </c>
      <c r="D230" t="s">
        <v>29</v>
      </c>
      <c r="E230">
        <v>3644</v>
      </c>
      <c r="F230">
        <v>3648</v>
      </c>
      <c r="G230">
        <v>3587</v>
      </c>
      <c r="H230">
        <v>3481</v>
      </c>
      <c r="I230">
        <v>3466</v>
      </c>
      <c r="J230">
        <v>3484</v>
      </c>
      <c r="K230">
        <v>3542</v>
      </c>
      <c r="L230">
        <v>3531</v>
      </c>
      <c r="M230">
        <v>3562</v>
      </c>
      <c r="N230">
        <v>3598</v>
      </c>
      <c r="O230">
        <v>3656</v>
      </c>
      <c r="P230">
        <v>3655</v>
      </c>
      <c r="Q230">
        <v>3708</v>
      </c>
      <c r="R230">
        <v>3645</v>
      </c>
      <c r="S230">
        <v>3635</v>
      </c>
      <c r="T230">
        <v>3582</v>
      </c>
      <c r="U230">
        <v>3454</v>
      </c>
      <c r="V230">
        <v>3428</v>
      </c>
      <c r="W230">
        <v>3257</v>
      </c>
      <c r="X230">
        <v>3312</v>
      </c>
      <c r="Y230">
        <v>3338</v>
      </c>
      <c r="Z230">
        <v>3168</v>
      </c>
      <c r="AA230">
        <v>3118</v>
      </c>
      <c r="AB230">
        <v>3103</v>
      </c>
      <c r="AC230">
        <v>3191</v>
      </c>
      <c r="AD230">
        <v>3214</v>
      </c>
      <c r="AE230">
        <v>3210</v>
      </c>
      <c r="AF230">
        <v>3114</v>
      </c>
      <c r="AG230">
        <v>3044</v>
      </c>
      <c r="AH230">
        <v>3126</v>
      </c>
      <c r="AI230">
        <v>3205</v>
      </c>
      <c r="AJ230">
        <v>3129</v>
      </c>
      <c r="AK230">
        <v>3096</v>
      </c>
      <c r="AL230">
        <v>3103</v>
      </c>
      <c r="AM230">
        <v>3083</v>
      </c>
      <c r="AN230">
        <v>3116</v>
      </c>
      <c r="AO230">
        <v>3062</v>
      </c>
      <c r="AP230">
        <v>3010</v>
      </c>
      <c r="AQ230">
        <v>2805</v>
      </c>
      <c r="AR230">
        <v>2639</v>
      </c>
      <c r="AS230">
        <v>2570</v>
      </c>
      <c r="AT230">
        <v>2397</v>
      </c>
      <c r="AU230">
        <v>2435</v>
      </c>
      <c r="AV230">
        <v>2333</v>
      </c>
      <c r="AW230">
        <v>2329</v>
      </c>
      <c r="AX230">
        <v>2300</v>
      </c>
      <c r="AY230">
        <v>2133</v>
      </c>
      <c r="AZ230">
        <v>1981.5</v>
      </c>
      <c r="BA230">
        <v>1673.5</v>
      </c>
      <c r="BB230">
        <v>1655</v>
      </c>
      <c r="BC230">
        <v>1566.5</v>
      </c>
      <c r="BD230">
        <v>1289</v>
      </c>
      <c r="BE230">
        <v>1161</v>
      </c>
      <c r="BF230">
        <v>1120</v>
      </c>
      <c r="BG230">
        <v>942.6</v>
      </c>
      <c r="BH230">
        <v>620</v>
      </c>
      <c r="BI230">
        <v>737.2</v>
      </c>
      <c r="BJ230">
        <v>885.8</v>
      </c>
      <c r="BK230">
        <v>828</v>
      </c>
      <c r="BL230">
        <v>1062</v>
      </c>
      <c r="BM230">
        <v>1120</v>
      </c>
      <c r="BN230">
        <v>1235</v>
      </c>
      <c r="BO230">
        <v>981.6</v>
      </c>
      <c r="BP230">
        <v>909.2</v>
      </c>
      <c r="BQ230">
        <v>981.4</v>
      </c>
      <c r="BR230" s="12">
        <f t="shared" si="9"/>
        <v>-0.73068057080131721</v>
      </c>
      <c r="BS230" s="13" cm="1">
        <f t="array" aca="1" ref="BS230" ca="1">_xlfn.PERCENTILE.INC((OFFSET(E230,0,1,1,COLUMNS(E230:BQ230)-1) - E230:BP230) / E230:BP230, 0.05) * SQRT(COUNT(E230:BQ230) - 1)</f>
        <v>-1.263596788147507</v>
      </c>
      <c r="BT230" s="12" cm="1">
        <f t="array" aca="1" ref="BT230" ca="1">_xlfn.STDEV.P((E230:BP230 - OFFSET(E230:BP230,0,1)) / OFFSET(E230:BP230,0,1)) * SQRT(COUNT(E230:BQ230)-1)</f>
        <v>0.77779726042272501</v>
      </c>
      <c r="BU230" s="12">
        <f t="shared" ca="1" si="10"/>
        <v>0.78385024868106234</v>
      </c>
      <c r="BV230" s="12" cm="1">
        <f t="array" ref="BV230">-(MAX(1 - (E230:BQ230 / _xlfn.SCAN(E230, E230:BQ230, _xlfn.LAMBDA(_xlpm.a,_xlpm.b, MAX(_xlpm.a, _xlpm.b))))))</f>
        <v>-0.83279395900755127</v>
      </c>
      <c r="BW230" s="14">
        <f t="shared" ca="1" si="11"/>
        <v>-0.93420904706333163</v>
      </c>
    </row>
    <row r="231" spans="1:75" x14ac:dyDescent="0.45">
      <c r="A231" s="2" t="s">
        <v>480</v>
      </c>
      <c r="B231" t="s">
        <v>481</v>
      </c>
      <c r="C231" t="s">
        <v>19</v>
      </c>
      <c r="D231" t="s">
        <v>8</v>
      </c>
      <c r="E231">
        <v>21.174199999999999</v>
      </c>
      <c r="F231">
        <v>21.032299999999999</v>
      </c>
      <c r="G231">
        <v>21.316099999999999</v>
      </c>
      <c r="H231">
        <v>21.5289</v>
      </c>
      <c r="I231">
        <v>21.2806</v>
      </c>
      <c r="J231">
        <v>21.599799999999998</v>
      </c>
      <c r="K231">
        <v>21.422499999999999</v>
      </c>
      <c r="L231">
        <v>21.245100000000001</v>
      </c>
      <c r="M231">
        <v>21.2806</v>
      </c>
      <c r="N231">
        <v>21.209700000000002</v>
      </c>
      <c r="O231">
        <v>21.209700000000002</v>
      </c>
      <c r="P231">
        <v>20.925899999999999</v>
      </c>
      <c r="Q231">
        <v>21.2806</v>
      </c>
      <c r="R231">
        <v>21.2806</v>
      </c>
      <c r="S231">
        <v>21.387</v>
      </c>
      <c r="T231">
        <v>21.8126</v>
      </c>
      <c r="U231">
        <v>21.2806</v>
      </c>
      <c r="V231">
        <v>21.706199999999999</v>
      </c>
      <c r="W231">
        <v>21.2806</v>
      </c>
      <c r="X231">
        <v>20.961400000000001</v>
      </c>
      <c r="Y231">
        <v>21.067799999999998</v>
      </c>
      <c r="Z231">
        <v>21.2806</v>
      </c>
      <c r="AA231">
        <v>21.351500000000001</v>
      </c>
      <c r="AB231">
        <v>20.677700000000002</v>
      </c>
      <c r="AC231">
        <v>20.535799999999998</v>
      </c>
      <c r="AD231">
        <v>21.174199999999999</v>
      </c>
      <c r="AE231">
        <v>20.784099999999999</v>
      </c>
      <c r="AF231">
        <v>20.7486</v>
      </c>
      <c r="AG231">
        <v>20.713100000000001</v>
      </c>
      <c r="AH231">
        <v>20.890499999999999</v>
      </c>
      <c r="AI231">
        <v>20.784099999999999</v>
      </c>
      <c r="AJ231">
        <v>20.925899999999999</v>
      </c>
      <c r="AK231">
        <v>20.713100000000001</v>
      </c>
      <c r="AL231">
        <v>20.535799999999998</v>
      </c>
      <c r="AM231">
        <v>20.535799999999998</v>
      </c>
      <c r="AN231">
        <v>20.642199999999999</v>
      </c>
      <c r="AO231">
        <v>20.713100000000001</v>
      </c>
      <c r="AP231">
        <v>20.6067</v>
      </c>
      <c r="AQ231">
        <v>18.7624</v>
      </c>
      <c r="AR231">
        <v>18.301300000000001</v>
      </c>
      <c r="AS231">
        <v>18.265899999999998</v>
      </c>
      <c r="AT231">
        <v>17.521000000000001</v>
      </c>
      <c r="AU231">
        <v>16.315100000000001</v>
      </c>
      <c r="AV231">
        <v>16.244199999999999</v>
      </c>
      <c r="AW231">
        <v>16.847200000000001</v>
      </c>
      <c r="AX231">
        <v>16.386099999999999</v>
      </c>
      <c r="AY231">
        <v>16.279699999999998</v>
      </c>
      <c r="AZ231">
        <v>15.6767</v>
      </c>
      <c r="BA231">
        <v>14.931900000000001</v>
      </c>
      <c r="BB231">
        <v>14.7546</v>
      </c>
      <c r="BC231">
        <v>14.577199999999999</v>
      </c>
      <c r="BD231">
        <v>12.3569</v>
      </c>
      <c r="BE231">
        <v>12.527200000000001</v>
      </c>
      <c r="BF231">
        <v>11.207800000000001</v>
      </c>
      <c r="BG231">
        <v>10.4275</v>
      </c>
      <c r="BH231">
        <v>9.7040000000000006</v>
      </c>
      <c r="BI231">
        <v>9.3635000000000002</v>
      </c>
      <c r="BJ231">
        <v>10.399100000000001</v>
      </c>
      <c r="BK231">
        <v>10.3424</v>
      </c>
      <c r="BL231">
        <v>11.3355</v>
      </c>
      <c r="BM231">
        <v>11.676</v>
      </c>
      <c r="BN231">
        <v>11.9171</v>
      </c>
      <c r="BO231">
        <v>11.676</v>
      </c>
      <c r="BP231">
        <v>10.994999999999999</v>
      </c>
      <c r="BQ231">
        <v>11.151</v>
      </c>
      <c r="BR231" s="12">
        <f t="shared" si="9"/>
        <v>-0.47336853340385943</v>
      </c>
      <c r="BS231" s="13" cm="1">
        <f t="array" aca="1" ref="BS231" ca="1">_xlfn.PERCENTILE.INC((OFFSET(E231,0,1,1,COLUMNS(E231:BQ231)-1) - E231:BP231) / E231:BP231, 0.05) * SQRT(COUNT(E231:BQ231) - 1)</f>
        <v>-0.55668447448890046</v>
      </c>
      <c r="BT231" s="12" cm="1">
        <f t="array" aca="1" ref="BT231" ca="1">_xlfn.STDEV.P((E231:BP231 - OFFSET(E231:BP231,0,1)) / OFFSET(E231:BP231,0,1)) * SQRT(COUNT(E231:BQ231)-1)</f>
        <v>0.32374078630879594</v>
      </c>
      <c r="BU231" s="12">
        <f t="shared" ca="1" si="10"/>
        <v>0.32626020785729437</v>
      </c>
      <c r="BV231" s="12" cm="1">
        <f t="array" ref="BV231">-(MAX(1 - (E231:BQ231 / _xlfn.SCAN(E231, E231:BQ231, _xlfn.LAMBDA(_xlpm.a,_xlpm.b, MAX(_xlpm.a, _xlpm.b))))))</f>
        <v>-0.57072976169736755</v>
      </c>
      <c r="BW231" s="14">
        <f t="shared" ca="1" si="11"/>
        <v>-1.4496573181943093</v>
      </c>
    </row>
    <row r="232" spans="1:75" x14ac:dyDescent="0.45">
      <c r="A232" s="2" t="s">
        <v>482</v>
      </c>
      <c r="B232" t="s">
        <v>483</v>
      </c>
      <c r="C232" t="s">
        <v>19</v>
      </c>
      <c r="D232" t="s">
        <v>55</v>
      </c>
      <c r="E232">
        <v>279.5</v>
      </c>
      <c r="F232">
        <v>286.8</v>
      </c>
      <c r="G232">
        <v>286</v>
      </c>
      <c r="H232">
        <v>286</v>
      </c>
      <c r="I232">
        <v>283.8</v>
      </c>
      <c r="J232">
        <v>281.10000000000002</v>
      </c>
      <c r="K232">
        <v>288.60000000000002</v>
      </c>
      <c r="L232">
        <v>285</v>
      </c>
      <c r="M232">
        <v>290.60000000000002</v>
      </c>
      <c r="N232">
        <v>288.5</v>
      </c>
      <c r="O232">
        <v>283.2</v>
      </c>
      <c r="P232">
        <v>282.3</v>
      </c>
      <c r="Q232">
        <v>266.5</v>
      </c>
      <c r="R232">
        <v>281.5</v>
      </c>
      <c r="S232">
        <v>278.8</v>
      </c>
      <c r="T232">
        <v>275.60000000000002</v>
      </c>
      <c r="U232">
        <v>274</v>
      </c>
      <c r="V232">
        <v>276</v>
      </c>
      <c r="W232">
        <v>271</v>
      </c>
      <c r="X232">
        <v>276.3</v>
      </c>
      <c r="Y232">
        <v>277.3</v>
      </c>
      <c r="Z232">
        <v>277.89999999999998</v>
      </c>
      <c r="AA232">
        <v>281.60000000000002</v>
      </c>
      <c r="AB232">
        <v>293.5</v>
      </c>
      <c r="AC232">
        <v>305</v>
      </c>
      <c r="AD232">
        <v>308</v>
      </c>
      <c r="AE232">
        <v>313.7</v>
      </c>
      <c r="AF232">
        <v>308.8</v>
      </c>
      <c r="AG232">
        <v>310.7</v>
      </c>
      <c r="AH232">
        <v>310.5</v>
      </c>
      <c r="AI232">
        <v>313.2</v>
      </c>
      <c r="AJ232">
        <v>318.7</v>
      </c>
      <c r="AK232">
        <v>326</v>
      </c>
      <c r="AL232">
        <v>326</v>
      </c>
      <c r="AM232">
        <v>329</v>
      </c>
      <c r="AN232">
        <v>330.8</v>
      </c>
      <c r="AO232">
        <v>328.5</v>
      </c>
      <c r="AP232">
        <v>331</v>
      </c>
      <c r="AQ232">
        <v>320.2</v>
      </c>
      <c r="AR232">
        <v>307.3</v>
      </c>
      <c r="AS232">
        <v>307.8</v>
      </c>
      <c r="AT232">
        <v>292.5</v>
      </c>
      <c r="AU232">
        <v>278.5</v>
      </c>
      <c r="AV232">
        <v>284.39999999999998</v>
      </c>
      <c r="AW232">
        <v>305.8</v>
      </c>
      <c r="AX232">
        <v>295.60000000000002</v>
      </c>
      <c r="AY232">
        <v>297.60000000000002</v>
      </c>
      <c r="AZ232">
        <v>293.2</v>
      </c>
      <c r="BA232">
        <v>270</v>
      </c>
      <c r="BB232">
        <v>270.3</v>
      </c>
      <c r="BC232">
        <v>251</v>
      </c>
      <c r="BD232">
        <v>216.1</v>
      </c>
      <c r="BE232">
        <v>243.9</v>
      </c>
      <c r="BF232">
        <v>252</v>
      </c>
      <c r="BG232">
        <v>268.60000000000002</v>
      </c>
      <c r="BH232">
        <v>258.3</v>
      </c>
      <c r="BI232">
        <v>273.5</v>
      </c>
      <c r="BJ232">
        <v>266.5</v>
      </c>
      <c r="BK232">
        <v>265.2</v>
      </c>
      <c r="BL232">
        <v>276.60000000000002</v>
      </c>
      <c r="BM232">
        <v>277.60000000000002</v>
      </c>
      <c r="BN232">
        <v>281.10000000000002</v>
      </c>
      <c r="BO232">
        <v>279</v>
      </c>
      <c r="BP232">
        <v>280.89999999999998</v>
      </c>
      <c r="BQ232">
        <v>289.10000000000002</v>
      </c>
      <c r="BR232" s="12">
        <f t="shared" si="9"/>
        <v>3.4347048300536753E-2</v>
      </c>
      <c r="BS232" s="13" cm="1">
        <f t="array" aca="1" ref="BS232" ca="1">_xlfn.PERCENTILE.INC((OFFSET(E232,0,1,1,COLUMNS(E232:BQ232)-1) - E232:BP232) / E232:BP232, 0.05) * SQRT(COUNT(E232:BQ232) - 1)</f>
        <v>-0.44023714972873235</v>
      </c>
      <c r="BT232" s="12" cm="1">
        <f t="array" aca="1" ref="BT232" ca="1">_xlfn.STDEV.P((E232:BP232 - OFFSET(E232:BP232,0,1)) / OFFSET(E232:BP232,0,1)) * SQRT(COUNT(E232:BQ232)-1)</f>
        <v>0.30856076347215927</v>
      </c>
      <c r="BU232" s="12">
        <f t="shared" ca="1" si="10"/>
        <v>0.31096205076554151</v>
      </c>
      <c r="BV232" s="12" cm="1">
        <f t="array" ref="BV232">-(MAX(1 - (E232:BQ232 / _xlfn.SCAN(E232, E232:BQ232, _xlfn.LAMBDA(_xlpm.a,_xlpm.b, MAX(_xlpm.a, _xlpm.b))))))</f>
        <v>-0.34712990936555888</v>
      </c>
      <c r="BW232" s="14">
        <f t="shared" ca="1" si="11"/>
        <v>0.12445646426894146</v>
      </c>
    </row>
    <row r="233" spans="1:75" x14ac:dyDescent="0.45">
      <c r="A233" s="2" t="s">
        <v>484</v>
      </c>
      <c r="B233" t="s">
        <v>485</v>
      </c>
      <c r="C233" t="s">
        <v>19</v>
      </c>
      <c r="D233" t="s">
        <v>8</v>
      </c>
      <c r="E233">
        <v>5.4059999999999997</v>
      </c>
      <c r="F233">
        <v>5.4539999999999997</v>
      </c>
      <c r="G233">
        <v>5.5979999999999999</v>
      </c>
      <c r="H233">
        <v>5.4859999999999998</v>
      </c>
      <c r="I233">
        <v>5.6340000000000003</v>
      </c>
      <c r="J233">
        <v>5.6719999999999997</v>
      </c>
      <c r="K233">
        <v>5.6120000000000001</v>
      </c>
      <c r="L233">
        <v>5.5519999999999996</v>
      </c>
      <c r="M233">
        <v>5.4939999999999998</v>
      </c>
      <c r="N233">
        <v>5.4619999999999997</v>
      </c>
      <c r="O233">
        <v>5.3419999999999996</v>
      </c>
      <c r="P233">
        <v>5.3419999999999996</v>
      </c>
      <c r="Q233">
        <v>5.3079999999999998</v>
      </c>
      <c r="R233">
        <v>5.2080000000000002</v>
      </c>
      <c r="S233">
        <v>5.0839999999999996</v>
      </c>
      <c r="T233">
        <v>4.9710000000000001</v>
      </c>
      <c r="U233">
        <v>4.8380000000000001</v>
      </c>
      <c r="V233">
        <v>4.8630000000000004</v>
      </c>
      <c r="W233">
        <v>4.835</v>
      </c>
      <c r="X233">
        <v>4.7830000000000004</v>
      </c>
      <c r="Y233">
        <v>4.7039999999999997</v>
      </c>
      <c r="Z233">
        <v>4.66</v>
      </c>
      <c r="AA233">
        <v>4.6849999999999996</v>
      </c>
      <c r="AB233">
        <v>4.5940000000000003</v>
      </c>
      <c r="AC233">
        <v>4.6760000000000002</v>
      </c>
      <c r="AD233">
        <v>4.7320000000000002</v>
      </c>
      <c r="AE233">
        <v>4.7060000000000004</v>
      </c>
      <c r="AF233">
        <v>5.0060000000000002</v>
      </c>
      <c r="AG233">
        <v>5.1980000000000004</v>
      </c>
      <c r="AH233">
        <v>5.242</v>
      </c>
      <c r="AI233">
        <v>5.2759999999999998</v>
      </c>
      <c r="AJ233">
        <v>5.22</v>
      </c>
      <c r="AK233">
        <v>5.1959999999999997</v>
      </c>
      <c r="AL233">
        <v>5.0999999999999996</v>
      </c>
      <c r="AM233">
        <v>4.9210000000000003</v>
      </c>
      <c r="AN233">
        <v>5.1660000000000004</v>
      </c>
      <c r="AO233">
        <v>5.016</v>
      </c>
      <c r="AP233">
        <v>4.9530000000000003</v>
      </c>
      <c r="AQ233">
        <v>4.7240000000000002</v>
      </c>
      <c r="AR233">
        <v>4.601</v>
      </c>
      <c r="AS233">
        <v>4.609</v>
      </c>
      <c r="AT233">
        <v>4.4580000000000002</v>
      </c>
      <c r="AU233">
        <v>4.3099999999999996</v>
      </c>
      <c r="AV233">
        <v>4.1639999999999997</v>
      </c>
      <c r="AW233">
        <v>4.1950000000000003</v>
      </c>
      <c r="AX233">
        <v>4.1070000000000002</v>
      </c>
      <c r="AY233">
        <v>4.0199999999999996</v>
      </c>
      <c r="AZ233">
        <v>3.8079999999999998</v>
      </c>
      <c r="BA233">
        <v>3.5449999999999999</v>
      </c>
      <c r="BB233">
        <v>3.4359999999999999</v>
      </c>
      <c r="BC233">
        <v>3.351</v>
      </c>
      <c r="BD233">
        <v>2.7679999999999998</v>
      </c>
      <c r="BE233">
        <v>2.7909999999999999</v>
      </c>
      <c r="BF233">
        <v>2.419</v>
      </c>
      <c r="BG233">
        <v>2.3759999999999999</v>
      </c>
      <c r="BH233">
        <v>2.0089999999999999</v>
      </c>
      <c r="BI233">
        <v>1.93</v>
      </c>
      <c r="BJ233">
        <v>1.804</v>
      </c>
      <c r="BK233">
        <v>1.7270000000000001</v>
      </c>
      <c r="BL233">
        <v>2</v>
      </c>
      <c r="BM233">
        <v>2.0169999999999999</v>
      </c>
      <c r="BN233">
        <v>2.1480000000000001</v>
      </c>
      <c r="BO233">
        <v>1.9810000000000001</v>
      </c>
      <c r="BP233">
        <v>1.8979999999999999</v>
      </c>
      <c r="BQ233">
        <v>1.986</v>
      </c>
      <c r="BR233" s="12">
        <f t="shared" si="9"/>
        <v>-0.63263041065482795</v>
      </c>
      <c r="BS233" s="13" cm="1">
        <f t="array" aca="1" ref="BS233" ca="1">_xlfn.PERCENTILE.INC((OFFSET(E233,0,1,1,COLUMNS(E233:BQ233)-1) - E233:BP233) / E233:BP233, 0.05) * SQRT(COUNT(E233:BQ233) - 1)</f>
        <v>-0.61155599111152847</v>
      </c>
      <c r="BT233" s="12" cm="1">
        <f t="array" aca="1" ref="BT233" ca="1">_xlfn.STDEV.P((E233:BP233 - OFFSET(E233:BP233,0,1)) / OFFSET(E233:BP233,0,1)) * SQRT(COUNT(E233:BQ233)-1)</f>
        <v>0.39982304497545024</v>
      </c>
      <c r="BU233" s="12">
        <f t="shared" ca="1" si="10"/>
        <v>0.40293455528770539</v>
      </c>
      <c r="BV233" s="12" cm="1">
        <f t="array" ref="BV233">-(MAX(1 - (E233:BQ233 / _xlfn.SCAN(E233, E233:BQ233, _xlfn.LAMBDA(_xlpm.a,_xlpm.b, MAX(_xlpm.a, _xlpm.b))))))</f>
        <v>-0.69552186177715081</v>
      </c>
      <c r="BW233" s="14">
        <f t="shared" ca="1" si="11"/>
        <v>-1.5721331854698124</v>
      </c>
    </row>
    <row r="234" spans="1:75" x14ac:dyDescent="0.45">
      <c r="A234" s="2" t="s">
        <v>486</v>
      </c>
      <c r="B234" t="s">
        <v>487</v>
      </c>
      <c r="C234" t="s">
        <v>22</v>
      </c>
      <c r="D234" t="s">
        <v>8</v>
      </c>
      <c r="E234">
        <v>6.7240000000000002</v>
      </c>
      <c r="F234">
        <v>6.8250000000000002</v>
      </c>
      <c r="G234">
        <v>6.593</v>
      </c>
      <c r="H234">
        <v>6.4420000000000002</v>
      </c>
      <c r="I234">
        <v>6.6509999999999998</v>
      </c>
      <c r="J234">
        <v>6.72</v>
      </c>
      <c r="K234">
        <v>6.6559999999999997</v>
      </c>
      <c r="L234">
        <v>6.6269999999999998</v>
      </c>
      <c r="M234">
        <v>6.61</v>
      </c>
      <c r="N234">
        <v>6.5839999999999996</v>
      </c>
      <c r="O234">
        <v>6.5780000000000003</v>
      </c>
      <c r="P234">
        <v>6.5039999999999996</v>
      </c>
      <c r="Q234">
        <v>6.6550000000000002</v>
      </c>
      <c r="R234">
        <v>6.5380000000000003</v>
      </c>
      <c r="S234">
        <v>6.38</v>
      </c>
      <c r="T234">
        <v>6.4390000000000001</v>
      </c>
      <c r="U234">
        <v>6.5</v>
      </c>
      <c r="V234">
        <v>6.61</v>
      </c>
      <c r="W234">
        <v>6.5549999999999997</v>
      </c>
      <c r="X234">
        <v>6.5</v>
      </c>
      <c r="Y234">
        <v>6.45</v>
      </c>
      <c r="Z234">
        <v>6.4</v>
      </c>
      <c r="AA234">
        <v>6.4</v>
      </c>
      <c r="AB234">
        <v>6.4530000000000003</v>
      </c>
      <c r="AC234">
        <v>6.5229999999999997</v>
      </c>
      <c r="AD234">
        <v>6.6159999999999997</v>
      </c>
      <c r="AE234">
        <v>6.4880000000000004</v>
      </c>
      <c r="AF234">
        <v>6.4790000000000001</v>
      </c>
      <c r="AG234">
        <v>6.532</v>
      </c>
      <c r="AH234">
        <v>6.5350000000000001</v>
      </c>
      <c r="AI234">
        <v>6.62</v>
      </c>
      <c r="AJ234">
        <v>6.65</v>
      </c>
      <c r="AK234">
        <v>6.7489999999999997</v>
      </c>
      <c r="AL234">
        <v>6.94</v>
      </c>
      <c r="AM234">
        <v>6.85</v>
      </c>
      <c r="AN234">
        <v>6.79</v>
      </c>
      <c r="AO234">
        <v>6.6029999999999998</v>
      </c>
      <c r="AP234">
        <v>6.59</v>
      </c>
      <c r="AQ234">
        <v>6.2649999999999997</v>
      </c>
      <c r="AR234">
        <v>6.17</v>
      </c>
      <c r="AS234">
        <v>6.1959999999999997</v>
      </c>
      <c r="AT234">
        <v>6.0030000000000001</v>
      </c>
      <c r="AU234">
        <v>5.8239999999999998</v>
      </c>
      <c r="AV234">
        <v>5.79</v>
      </c>
      <c r="AW234">
        <v>5.9560000000000004</v>
      </c>
      <c r="AX234">
        <v>5.9859999999999998</v>
      </c>
      <c r="AY234">
        <v>5.96</v>
      </c>
      <c r="AZ234">
        <v>5.5419999999999998</v>
      </c>
      <c r="BA234">
        <v>4.9035000000000002</v>
      </c>
      <c r="BB234">
        <v>4.97</v>
      </c>
      <c r="BC234">
        <v>4.9770000000000003</v>
      </c>
      <c r="BD234">
        <v>4.5585000000000004</v>
      </c>
      <c r="BE234">
        <v>4.75</v>
      </c>
      <c r="BF234">
        <v>4.5999999999999996</v>
      </c>
      <c r="BG234">
        <v>4.75</v>
      </c>
      <c r="BH234">
        <v>4.3615000000000004</v>
      </c>
      <c r="BI234">
        <v>4.5</v>
      </c>
      <c r="BJ234">
        <v>4.8250000000000002</v>
      </c>
      <c r="BK234">
        <v>4.4184999999999999</v>
      </c>
      <c r="BL234">
        <v>4.593</v>
      </c>
      <c r="BM234">
        <v>4.7030000000000003</v>
      </c>
      <c r="BN234">
        <v>4.9385000000000003</v>
      </c>
      <c r="BO234">
        <v>4.758</v>
      </c>
      <c r="BP234">
        <v>4.6875</v>
      </c>
      <c r="BQ234">
        <v>4.9189999999999996</v>
      </c>
      <c r="BR234" s="12">
        <f t="shared" si="9"/>
        <v>-0.26844140392623445</v>
      </c>
      <c r="BS234" s="13" cm="1">
        <f t="array" aca="1" ref="BS234" ca="1">_xlfn.PERCENTILE.INC((OFFSET(E234,0,1,1,COLUMNS(E234:BQ234)-1) - E234:BP234) / E234:BP234, 0.05) * SQRT(COUNT(E234:BQ234) - 1)</f>
        <v>-0.6403294948781344</v>
      </c>
      <c r="BT234" s="12" cm="1">
        <f t="array" aca="1" ref="BT234" ca="1">_xlfn.STDEV.P((E234:BP234 - OFFSET(E234:BP234,0,1)) / OFFSET(E234:BP234,0,1)) * SQRT(COUNT(E234:BQ234)-1)</f>
        <v>0.27820619811413921</v>
      </c>
      <c r="BU234" s="12">
        <f t="shared" ca="1" si="10"/>
        <v>0.28037125954629999</v>
      </c>
      <c r="BV234" s="12" cm="1">
        <f t="array" ref="BV234">-(MAX(1 - (E234:BQ234 / _xlfn.SCAN(E234, E234:BQ234, _xlfn.LAMBDA(_xlpm.a,_xlpm.b, MAX(_xlpm.a, _xlpm.b))))))</f>
        <v>-0.37154178674351579</v>
      </c>
      <c r="BW234" s="14">
        <f t="shared" ca="1" si="11"/>
        <v>-0.95032415663303027</v>
      </c>
    </row>
    <row r="235" spans="1:75" x14ac:dyDescent="0.45">
      <c r="A235" s="2" t="s">
        <v>488</v>
      </c>
      <c r="B235" t="s">
        <v>489</v>
      </c>
      <c r="C235" t="s">
        <v>80</v>
      </c>
      <c r="D235" t="s">
        <v>26</v>
      </c>
      <c r="E235">
        <v>319.5</v>
      </c>
      <c r="F235">
        <v>335</v>
      </c>
      <c r="G235">
        <v>333.5</v>
      </c>
      <c r="H235">
        <v>333.5</v>
      </c>
      <c r="I235">
        <v>339</v>
      </c>
      <c r="J235">
        <v>340</v>
      </c>
      <c r="K235">
        <v>340.5</v>
      </c>
      <c r="L235">
        <v>343.5</v>
      </c>
      <c r="M235">
        <v>347.5</v>
      </c>
      <c r="N235">
        <v>350</v>
      </c>
      <c r="O235">
        <v>353</v>
      </c>
      <c r="P235">
        <v>352.5</v>
      </c>
      <c r="Q235">
        <v>357</v>
      </c>
      <c r="R235">
        <v>378.5</v>
      </c>
      <c r="S235">
        <v>373</v>
      </c>
      <c r="T235">
        <v>363.5</v>
      </c>
      <c r="U235">
        <v>358</v>
      </c>
      <c r="V235">
        <v>356.5</v>
      </c>
      <c r="W235">
        <v>355</v>
      </c>
      <c r="X235">
        <v>348</v>
      </c>
      <c r="Y235">
        <v>347.5</v>
      </c>
      <c r="Z235">
        <v>346.5</v>
      </c>
      <c r="AA235">
        <v>333.5</v>
      </c>
      <c r="AB235">
        <v>325.5</v>
      </c>
      <c r="AC235">
        <v>343.5</v>
      </c>
      <c r="AD235">
        <v>322</v>
      </c>
      <c r="AE235">
        <v>318.5</v>
      </c>
      <c r="AF235">
        <v>320</v>
      </c>
      <c r="AG235">
        <v>320.5</v>
      </c>
      <c r="AH235">
        <v>334</v>
      </c>
      <c r="AI235">
        <v>338.5</v>
      </c>
      <c r="AJ235">
        <v>333.5</v>
      </c>
      <c r="AK235">
        <v>332.5</v>
      </c>
      <c r="AL235">
        <v>328.5</v>
      </c>
      <c r="AM235">
        <v>320.5</v>
      </c>
      <c r="AN235">
        <v>319</v>
      </c>
      <c r="AO235">
        <v>318</v>
      </c>
      <c r="AP235">
        <v>311.5</v>
      </c>
      <c r="AQ235">
        <v>299</v>
      </c>
      <c r="AR235">
        <v>291</v>
      </c>
      <c r="AS235">
        <v>299</v>
      </c>
      <c r="AT235">
        <v>294.5</v>
      </c>
      <c r="AU235">
        <v>290</v>
      </c>
      <c r="AV235">
        <v>286.5</v>
      </c>
      <c r="AW235">
        <v>287.5</v>
      </c>
      <c r="AX235">
        <v>293</v>
      </c>
      <c r="AY235">
        <v>290.5</v>
      </c>
      <c r="AZ235">
        <v>288.5</v>
      </c>
      <c r="BA235">
        <v>278</v>
      </c>
      <c r="BB235">
        <v>278</v>
      </c>
      <c r="BC235">
        <v>266.5</v>
      </c>
      <c r="BD235">
        <v>228</v>
      </c>
      <c r="BE235">
        <v>233.5</v>
      </c>
      <c r="BF235">
        <v>223</v>
      </c>
      <c r="BG235">
        <v>217.5</v>
      </c>
      <c r="BH235">
        <v>203.5</v>
      </c>
      <c r="BI235">
        <v>219</v>
      </c>
      <c r="BJ235">
        <v>220</v>
      </c>
      <c r="BK235">
        <v>212.5</v>
      </c>
      <c r="BL235">
        <v>219</v>
      </c>
      <c r="BM235">
        <v>229.5</v>
      </c>
      <c r="BN235">
        <v>236</v>
      </c>
      <c r="BO235">
        <v>227.5</v>
      </c>
      <c r="BP235">
        <v>240</v>
      </c>
      <c r="BQ235">
        <v>245</v>
      </c>
      <c r="BR235" s="12">
        <f t="shared" si="9"/>
        <v>-0.23317683881064163</v>
      </c>
      <c r="BS235" s="13" cm="1">
        <f t="array" aca="1" ref="BS235" ca="1">_xlfn.PERCENTILE.INC((OFFSET(E235,0,1,1,COLUMNS(E235:BQ235)-1) - E235:BP235) / E235:BP235, 0.05) * SQRT(COUNT(E235:BQ235) - 1)</f>
        <v>-0.35542187235222528</v>
      </c>
      <c r="BT235" s="12" cm="1">
        <f t="array" aca="1" ref="BT235" ca="1">_xlfn.STDEV.P((E235:BP235 - OFFSET(E235:BP235,0,1)) / OFFSET(E235:BP235,0,1)) * SQRT(COUNT(E235:BQ235)-1)</f>
        <v>0.27904346271957031</v>
      </c>
      <c r="BU235" s="12">
        <f t="shared" ca="1" si="10"/>
        <v>0.28121503992786412</v>
      </c>
      <c r="BV235" s="12" cm="1">
        <f t="array" ref="BV235">-(MAX(1 - (E235:BQ235 / _xlfn.SCAN(E235, E235:BQ235, _xlfn.LAMBDA(_xlpm.a,_xlpm.b, MAX(_xlpm.a, _xlpm.b))))))</f>
        <v>-0.46235138705416112</v>
      </c>
      <c r="BW235" s="14">
        <f t="shared" ca="1" si="11"/>
        <v>-0.82109612332172077</v>
      </c>
    </row>
    <row r="236" spans="1:75" x14ac:dyDescent="0.45">
      <c r="A236" s="2" t="s">
        <v>490</v>
      </c>
      <c r="B236" t="s">
        <v>491</v>
      </c>
      <c r="C236" t="s">
        <v>16</v>
      </c>
      <c r="D236" t="s">
        <v>353</v>
      </c>
      <c r="E236">
        <v>509.5</v>
      </c>
      <c r="F236">
        <v>514</v>
      </c>
      <c r="G236">
        <v>514.5</v>
      </c>
      <c r="H236">
        <v>515</v>
      </c>
      <c r="I236">
        <v>511</v>
      </c>
      <c r="J236">
        <v>508.5</v>
      </c>
      <c r="K236">
        <v>512</v>
      </c>
      <c r="L236">
        <v>515.5</v>
      </c>
      <c r="M236">
        <v>520</v>
      </c>
      <c r="N236">
        <v>523.5</v>
      </c>
      <c r="O236">
        <v>520</v>
      </c>
      <c r="P236">
        <v>517.5</v>
      </c>
      <c r="Q236">
        <v>519</v>
      </c>
      <c r="R236">
        <v>520</v>
      </c>
      <c r="S236">
        <v>518</v>
      </c>
      <c r="T236">
        <v>517.5</v>
      </c>
      <c r="U236">
        <v>517.5</v>
      </c>
      <c r="V236">
        <v>518</v>
      </c>
      <c r="W236">
        <v>517.5</v>
      </c>
      <c r="X236">
        <v>510</v>
      </c>
      <c r="Y236">
        <v>509.5</v>
      </c>
      <c r="Z236">
        <v>505.5</v>
      </c>
      <c r="AA236">
        <v>498</v>
      </c>
      <c r="AB236">
        <v>504.5</v>
      </c>
      <c r="AC236">
        <v>504.5</v>
      </c>
      <c r="AD236">
        <v>505.5</v>
      </c>
      <c r="AE236">
        <v>506.5</v>
      </c>
      <c r="AF236">
        <v>506.5</v>
      </c>
      <c r="AG236">
        <v>503</v>
      </c>
      <c r="AH236">
        <v>502.5</v>
      </c>
      <c r="AI236">
        <v>493</v>
      </c>
      <c r="AJ236">
        <v>496.2</v>
      </c>
      <c r="AK236">
        <v>500</v>
      </c>
      <c r="AL236">
        <v>504</v>
      </c>
      <c r="AM236">
        <v>505</v>
      </c>
      <c r="AN236">
        <v>503</v>
      </c>
      <c r="AO236">
        <v>498.2</v>
      </c>
      <c r="AP236">
        <v>500</v>
      </c>
      <c r="AQ236">
        <v>489</v>
      </c>
      <c r="AR236">
        <v>473</v>
      </c>
      <c r="AS236">
        <v>467.6</v>
      </c>
      <c r="AT236">
        <v>459.8</v>
      </c>
      <c r="AU236">
        <v>441.4</v>
      </c>
      <c r="AV236">
        <v>445</v>
      </c>
      <c r="AW236">
        <v>467.6</v>
      </c>
      <c r="AX236">
        <v>478</v>
      </c>
      <c r="AY236">
        <v>469.6</v>
      </c>
      <c r="AZ236">
        <v>455.6</v>
      </c>
      <c r="BA236">
        <v>431.4</v>
      </c>
      <c r="BB236">
        <v>429.4</v>
      </c>
      <c r="BC236">
        <v>420.4</v>
      </c>
      <c r="BD236">
        <v>373</v>
      </c>
      <c r="BE236">
        <v>375</v>
      </c>
      <c r="BF236">
        <v>358</v>
      </c>
      <c r="BG236">
        <v>380</v>
      </c>
      <c r="BH236">
        <v>374</v>
      </c>
      <c r="BI236">
        <v>382.6</v>
      </c>
      <c r="BJ236">
        <v>395.8</v>
      </c>
      <c r="BK236">
        <v>396.2</v>
      </c>
      <c r="BL236">
        <v>420</v>
      </c>
      <c r="BM236">
        <v>424.6</v>
      </c>
      <c r="BN236">
        <v>412.6</v>
      </c>
      <c r="BO236">
        <v>398.8</v>
      </c>
      <c r="BP236">
        <v>396</v>
      </c>
      <c r="BQ236">
        <v>407.8</v>
      </c>
      <c r="BR236" s="12">
        <f t="shared" si="9"/>
        <v>-0.19960745829244356</v>
      </c>
      <c r="BS236" s="13" cm="1">
        <f t="array" aca="1" ref="BS236" ca="1">_xlfn.PERCENTILE.INC((OFFSET(E236,0,1,1,COLUMNS(E236:BQ236)-1) - E236:BP236) / E236:BP236, 0.05) * SQRT(COUNT(E236:BQ236) - 1)</f>
        <v>-0.31225403698250698</v>
      </c>
      <c r="BT236" s="12" cm="1">
        <f t="array" aca="1" ref="BT236" ca="1">_xlfn.STDEV.P((E236:BP236 - OFFSET(E236:BP236,0,1)) / OFFSET(E236:BP236,0,1)) * SQRT(COUNT(E236:BQ236)-1)</f>
        <v>0.20598397681868635</v>
      </c>
      <c r="BU236" s="12">
        <f t="shared" ca="1" si="10"/>
        <v>0.20758698914147536</v>
      </c>
      <c r="BV236" s="12" cm="1">
        <f t="array" ref="BV236">-(MAX(1 - (E236:BQ236 / _xlfn.SCAN(E236, E236:BQ236, _xlfn.LAMBDA(_xlpm.a,_xlpm.b, MAX(_xlpm.a, _xlpm.b))))))</f>
        <v>-0.3161413562559694</v>
      </c>
      <c r="BW236" s="14">
        <f t="shared" ca="1" si="11"/>
        <v>-0.94935600321592695</v>
      </c>
    </row>
    <row r="237" spans="1:75" x14ac:dyDescent="0.45">
      <c r="A237" s="2" t="s">
        <v>492</v>
      </c>
      <c r="B237" t="s">
        <v>493</v>
      </c>
      <c r="C237" t="s">
        <v>22</v>
      </c>
      <c r="D237" t="s">
        <v>8</v>
      </c>
      <c r="E237">
        <v>9.1792999999999996</v>
      </c>
      <c r="F237">
        <v>9.1509999999999998</v>
      </c>
      <c r="G237">
        <v>9.0378000000000007</v>
      </c>
      <c r="H237">
        <v>8.9339999999999993</v>
      </c>
      <c r="I237">
        <v>8.9717000000000002</v>
      </c>
      <c r="J237">
        <v>9.0378000000000007</v>
      </c>
      <c r="K237">
        <v>9.1320999999999994</v>
      </c>
      <c r="L237">
        <v>9.2170000000000005</v>
      </c>
      <c r="M237">
        <v>9.4151000000000007</v>
      </c>
      <c r="N237">
        <v>9.5661000000000005</v>
      </c>
      <c r="O237">
        <v>9.6037999999999997</v>
      </c>
      <c r="P237">
        <v>9.7359000000000009</v>
      </c>
      <c r="Q237">
        <v>9.6603999999999992</v>
      </c>
      <c r="R237">
        <v>9.5848999999999993</v>
      </c>
      <c r="S237">
        <v>9.5848999999999993</v>
      </c>
      <c r="T237">
        <v>9.6227</v>
      </c>
      <c r="U237">
        <v>9.5472000000000001</v>
      </c>
      <c r="V237">
        <v>9.5848999999999993</v>
      </c>
      <c r="W237">
        <v>9.3867999999999991</v>
      </c>
      <c r="X237">
        <v>9.4339999999999993</v>
      </c>
      <c r="Y237">
        <v>9.3963000000000001</v>
      </c>
      <c r="Z237">
        <v>9.3491</v>
      </c>
      <c r="AA237">
        <v>9.2925000000000004</v>
      </c>
      <c r="AB237">
        <v>9.4245999999999999</v>
      </c>
      <c r="AC237">
        <v>9.5472000000000001</v>
      </c>
      <c r="AD237">
        <v>9.6037999999999997</v>
      </c>
      <c r="AE237">
        <v>9.5848999999999993</v>
      </c>
      <c r="AF237">
        <v>9.4151000000000007</v>
      </c>
      <c r="AG237">
        <v>9.5094999999999992</v>
      </c>
      <c r="AH237">
        <v>9.5848999999999993</v>
      </c>
      <c r="AI237">
        <v>9.5282999999999998</v>
      </c>
      <c r="AJ237">
        <v>9.4906000000000006</v>
      </c>
      <c r="AK237">
        <v>9.5282999999999998</v>
      </c>
      <c r="AL237">
        <v>9.5661000000000005</v>
      </c>
      <c r="AM237">
        <v>9.5472000000000001</v>
      </c>
      <c r="AN237">
        <v>9.5282999999999998</v>
      </c>
      <c r="AO237">
        <v>9.6037999999999997</v>
      </c>
      <c r="AP237">
        <v>9.5094999999999992</v>
      </c>
      <c r="AQ237">
        <v>9.0848999999999993</v>
      </c>
      <c r="AR237">
        <v>8.9151000000000007</v>
      </c>
      <c r="AS237">
        <v>8.6792999999999996</v>
      </c>
      <c r="AT237">
        <v>8.7546999999999997</v>
      </c>
      <c r="AU237">
        <v>7.4812000000000003</v>
      </c>
      <c r="AV237">
        <v>7.6037999999999997</v>
      </c>
      <c r="AW237">
        <v>7.9245999999999999</v>
      </c>
      <c r="AX237">
        <v>7.9528999999999996</v>
      </c>
      <c r="AY237">
        <v>7.6981000000000002</v>
      </c>
      <c r="AZ237">
        <v>7.4528999999999996</v>
      </c>
      <c r="BA237">
        <v>6.8962000000000003</v>
      </c>
      <c r="BB237">
        <v>6.8301999999999996</v>
      </c>
      <c r="BC237">
        <v>6.6698000000000004</v>
      </c>
      <c r="BD237">
        <v>5.7453000000000003</v>
      </c>
      <c r="BE237">
        <v>5.7641999999999998</v>
      </c>
      <c r="BF237">
        <v>5.0944000000000003</v>
      </c>
      <c r="BG237">
        <v>5.0944000000000003</v>
      </c>
      <c r="BH237">
        <v>4.8678999999999997</v>
      </c>
      <c r="BI237">
        <v>5.1414999999999997</v>
      </c>
      <c r="BJ237">
        <v>5.5189000000000004</v>
      </c>
      <c r="BK237">
        <v>5.7641999999999998</v>
      </c>
      <c r="BL237">
        <v>6.1886999999999999</v>
      </c>
      <c r="BM237">
        <v>6.5377999999999998</v>
      </c>
      <c r="BN237">
        <v>6.4717000000000002</v>
      </c>
      <c r="BO237">
        <v>5.9245000000000001</v>
      </c>
      <c r="BP237">
        <v>5.9905999999999997</v>
      </c>
      <c r="BQ237">
        <v>6.1604000000000001</v>
      </c>
      <c r="BR237" s="12">
        <f t="shared" si="9"/>
        <v>-0.32888128724412535</v>
      </c>
      <c r="BS237" s="13" cm="1">
        <f t="array" aca="1" ref="BS237" ca="1">_xlfn.PERCENTILE.INC((OFFSET(E237,0,1,1,COLUMNS(E237:BQ237)-1) - E237:BP237) / E237:BP237, 0.05) * SQRT(COUNT(E237:BQ237) - 1)</f>
        <v>-0.66459357341013348</v>
      </c>
      <c r="BT237" s="12" cm="1">
        <f t="array" aca="1" ref="BT237" ca="1">_xlfn.STDEV.P((E237:BP237 - OFFSET(E237:BP237,0,1)) / OFFSET(E237:BP237,0,1)) * SQRT(COUNT(E237:BQ237)-1)</f>
        <v>0.33983625288689129</v>
      </c>
      <c r="BU237" s="12">
        <f t="shared" ca="1" si="10"/>
        <v>0.34248093287376058</v>
      </c>
      <c r="BV237" s="12" cm="1">
        <f t="array" ref="BV237">-(MAX(1 - (E237:BQ237 / _xlfn.SCAN(E237, E237:BQ237, _xlfn.LAMBDA(_xlpm.a,_xlpm.b, MAX(_xlpm.a, _xlpm.b))))))</f>
        <v>-0.5000051356320423</v>
      </c>
      <c r="BW237" s="14">
        <f t="shared" ca="1" si="11"/>
        <v>-0.95583078953882172</v>
      </c>
    </row>
    <row r="238" spans="1:75" x14ac:dyDescent="0.45">
      <c r="A238" s="2" t="s">
        <v>494</v>
      </c>
      <c r="B238" t="s">
        <v>495</v>
      </c>
      <c r="C238" t="s">
        <v>19</v>
      </c>
      <c r="D238" t="s">
        <v>34</v>
      </c>
      <c r="E238">
        <v>76.06</v>
      </c>
      <c r="F238">
        <v>76.06</v>
      </c>
      <c r="G238">
        <v>76.58</v>
      </c>
      <c r="H238">
        <v>75.260000000000005</v>
      </c>
      <c r="I238">
        <v>76.58</v>
      </c>
      <c r="J238">
        <v>76.599999999999994</v>
      </c>
      <c r="K238">
        <v>76.400000000000006</v>
      </c>
      <c r="L238">
        <v>76</v>
      </c>
      <c r="M238">
        <v>75.56</v>
      </c>
      <c r="N238">
        <v>76.44</v>
      </c>
      <c r="O238">
        <v>78.16</v>
      </c>
      <c r="P238">
        <v>77.16</v>
      </c>
      <c r="Q238">
        <v>80.94</v>
      </c>
      <c r="R238">
        <v>78.22</v>
      </c>
      <c r="S238">
        <v>76.760000000000005</v>
      </c>
      <c r="T238">
        <v>76.680000000000007</v>
      </c>
      <c r="U238">
        <v>74.900000000000006</v>
      </c>
      <c r="V238">
        <v>75.72</v>
      </c>
      <c r="W238">
        <v>73.66</v>
      </c>
      <c r="X238">
        <v>74.239999999999995</v>
      </c>
      <c r="Y238">
        <v>73.44</v>
      </c>
      <c r="Z238">
        <v>72.08</v>
      </c>
      <c r="AA238">
        <v>70.64</v>
      </c>
      <c r="AB238">
        <v>70.94</v>
      </c>
      <c r="AC238">
        <v>73.040000000000006</v>
      </c>
      <c r="AD238">
        <v>74.14</v>
      </c>
      <c r="AE238">
        <v>74.459999999999994</v>
      </c>
      <c r="AF238">
        <v>73.540000000000006</v>
      </c>
      <c r="AG238">
        <v>74</v>
      </c>
      <c r="AH238">
        <v>73.819999999999993</v>
      </c>
      <c r="AI238">
        <v>74.94</v>
      </c>
      <c r="AJ238">
        <v>74.66</v>
      </c>
      <c r="AK238">
        <v>74.48</v>
      </c>
      <c r="AL238">
        <v>74.180000000000007</v>
      </c>
      <c r="AM238">
        <v>72.3</v>
      </c>
      <c r="AN238">
        <v>72.92</v>
      </c>
      <c r="AO238">
        <v>72.22</v>
      </c>
      <c r="AP238">
        <v>72.099999999999994</v>
      </c>
      <c r="AQ238">
        <v>70.099999999999994</v>
      </c>
      <c r="AR238">
        <v>68.760000000000005</v>
      </c>
      <c r="AS238">
        <v>68.819999999999993</v>
      </c>
      <c r="AT238">
        <v>66.02</v>
      </c>
      <c r="AU238">
        <v>65.400000000000006</v>
      </c>
      <c r="AV238">
        <v>64.38</v>
      </c>
      <c r="AW238">
        <v>65.14</v>
      </c>
      <c r="AX238">
        <v>65.88</v>
      </c>
      <c r="AY238">
        <v>64.36</v>
      </c>
      <c r="AZ238">
        <v>62.8</v>
      </c>
      <c r="BA238">
        <v>59.96</v>
      </c>
      <c r="BB238">
        <v>60</v>
      </c>
      <c r="BC238">
        <v>58.22</v>
      </c>
      <c r="BD238">
        <v>50.36</v>
      </c>
      <c r="BE238">
        <v>52.32</v>
      </c>
      <c r="BF238">
        <v>49.4</v>
      </c>
      <c r="BG238">
        <v>51.18</v>
      </c>
      <c r="BH238">
        <v>51.32</v>
      </c>
      <c r="BI238">
        <v>52.3</v>
      </c>
      <c r="BJ238">
        <v>53.52</v>
      </c>
      <c r="BK238">
        <v>51.22</v>
      </c>
      <c r="BL238">
        <v>54.5</v>
      </c>
      <c r="BM238">
        <v>55.08</v>
      </c>
      <c r="BN238">
        <v>55.12</v>
      </c>
      <c r="BO238">
        <v>52.9</v>
      </c>
      <c r="BP238">
        <v>52.1</v>
      </c>
      <c r="BQ238">
        <v>53.06</v>
      </c>
      <c r="BR238" s="12">
        <f t="shared" si="9"/>
        <v>-0.30239284775177488</v>
      </c>
      <c r="BS238" s="13" cm="1">
        <f t="array" aca="1" ref="BS238" ca="1">_xlfn.PERCENTILE.INC((OFFSET(E238,0,1,1,COLUMNS(E238:BQ238)-1) - E238:BP238) / E238:BP238, 0.05) * SQRT(COUNT(E238:BQ238) - 1)</f>
        <v>-0.34105022134821111</v>
      </c>
      <c r="BT238" s="12" cm="1">
        <f t="array" aca="1" ref="BT238" ca="1">_xlfn.STDEV.P((E238:BP238 - OFFSET(E238:BP238,0,1)) / OFFSET(E238:BP238,0,1)) * SQRT(COUNT(E238:BQ238)-1)</f>
        <v>0.2346980051148698</v>
      </c>
      <c r="BU238" s="12">
        <f t="shared" ca="1" si="10"/>
        <v>0.23652447628094644</v>
      </c>
      <c r="BV238" s="12" cm="1">
        <f t="array" ref="BV238">-(MAX(1 - (E238:BQ238 / _xlfn.SCAN(E238, E238:BQ238, _xlfn.LAMBDA(_xlpm.a,_xlpm.b, MAX(_xlpm.a, _xlpm.b))))))</f>
        <v>-0.38967136150234738</v>
      </c>
      <c r="BW238" s="14">
        <f t="shared" ca="1" si="11"/>
        <v>-1.2711548795330587</v>
      </c>
    </row>
    <row r="239" spans="1:75" x14ac:dyDescent="0.45">
      <c r="A239" s="2" t="s">
        <v>496</v>
      </c>
      <c r="B239" t="s">
        <v>497</v>
      </c>
      <c r="C239" t="s">
        <v>22</v>
      </c>
      <c r="D239" t="s">
        <v>8</v>
      </c>
      <c r="E239">
        <v>18.135899999999999</v>
      </c>
      <c r="F239">
        <v>18.999500000000001</v>
      </c>
      <c r="G239">
        <v>18.531700000000001</v>
      </c>
      <c r="H239">
        <v>18.531700000000001</v>
      </c>
      <c r="I239">
        <v>18.171900000000001</v>
      </c>
      <c r="J239">
        <v>18.111899999999999</v>
      </c>
      <c r="K239">
        <v>18.735700000000001</v>
      </c>
      <c r="L239">
        <v>19.263400000000001</v>
      </c>
      <c r="M239">
        <v>19.2514</v>
      </c>
      <c r="N239">
        <v>19.287400000000002</v>
      </c>
      <c r="O239">
        <v>19.587299999999999</v>
      </c>
      <c r="P239">
        <v>20.414899999999999</v>
      </c>
      <c r="Q239">
        <v>20.402899999999999</v>
      </c>
      <c r="R239">
        <v>20.151</v>
      </c>
      <c r="S239">
        <v>20.402899999999999</v>
      </c>
      <c r="T239">
        <v>20.175000000000001</v>
      </c>
      <c r="U239">
        <v>20.247</v>
      </c>
      <c r="V239">
        <v>20.390899999999998</v>
      </c>
      <c r="W239">
        <v>19.683199999999999</v>
      </c>
      <c r="X239">
        <v>19.755199999999999</v>
      </c>
      <c r="Y239">
        <v>20.007100000000001</v>
      </c>
      <c r="Z239">
        <v>20.043099999999999</v>
      </c>
      <c r="AA239">
        <v>20.055099999999999</v>
      </c>
      <c r="AB239">
        <v>20.043099999999999</v>
      </c>
      <c r="AC239">
        <v>20.846699999999998</v>
      </c>
      <c r="AD239">
        <v>21.278500000000001</v>
      </c>
      <c r="AE239">
        <v>20.222999999999999</v>
      </c>
      <c r="AF239">
        <v>19.5153</v>
      </c>
      <c r="AG239">
        <v>19.935099999999998</v>
      </c>
      <c r="AH239">
        <v>20.007100000000001</v>
      </c>
      <c r="AI239">
        <v>20.126999999999999</v>
      </c>
      <c r="AJ239">
        <v>19.8032</v>
      </c>
      <c r="AK239">
        <v>19.755199999999999</v>
      </c>
      <c r="AL239">
        <v>19.767199999999999</v>
      </c>
      <c r="AM239">
        <v>19.1675</v>
      </c>
      <c r="AN239">
        <v>19.1435</v>
      </c>
      <c r="AO239">
        <v>18.291899999999998</v>
      </c>
      <c r="AP239">
        <v>18.267900000000001</v>
      </c>
      <c r="AQ239">
        <v>17.1524</v>
      </c>
      <c r="AR239">
        <v>16.5166</v>
      </c>
      <c r="AS239">
        <v>16.7805</v>
      </c>
      <c r="AT239">
        <v>16.2288</v>
      </c>
      <c r="AU239">
        <v>15.5931</v>
      </c>
      <c r="AV239">
        <v>15.641</v>
      </c>
      <c r="AW239">
        <v>16.012899999999998</v>
      </c>
      <c r="AX239">
        <v>15.725</v>
      </c>
      <c r="AY239">
        <v>15.029299999999999</v>
      </c>
      <c r="AZ239">
        <v>14.8134</v>
      </c>
      <c r="BA239">
        <v>13.937799999999999</v>
      </c>
      <c r="BB239">
        <v>13.53</v>
      </c>
      <c r="BC239">
        <v>13.206099999999999</v>
      </c>
      <c r="BD239">
        <v>11.8567</v>
      </c>
      <c r="BE239">
        <v>11.298999999999999</v>
      </c>
      <c r="BF239">
        <v>10.8851</v>
      </c>
      <c r="BG239">
        <v>10.8132</v>
      </c>
      <c r="BH239">
        <v>10.063499999999999</v>
      </c>
      <c r="BI239">
        <v>10.2494</v>
      </c>
      <c r="BJ239">
        <v>10.0695</v>
      </c>
      <c r="BK239">
        <v>9.2838999999999992</v>
      </c>
      <c r="BL239">
        <v>10.0335</v>
      </c>
      <c r="BM239">
        <v>10.4473</v>
      </c>
      <c r="BN239">
        <v>10.7712</v>
      </c>
      <c r="BO239">
        <v>10.015499999999999</v>
      </c>
      <c r="BP239">
        <v>9.6076999999999995</v>
      </c>
      <c r="BQ239">
        <v>10.153499999999999</v>
      </c>
      <c r="BR239" s="12">
        <f t="shared" si="9"/>
        <v>-0.44014358261790154</v>
      </c>
      <c r="BS239" s="13" cm="1">
        <f t="array" aca="1" ref="BS239" ca="1">_xlfn.PERCENTILE.INC((OFFSET(E239,0,1,1,COLUMNS(E239:BQ239)-1) - E239:BP239) / E239:BP239, 0.05) * SQRT(COUNT(E239:BQ239) - 1)</f>
        <v>-0.54473318240476887</v>
      </c>
      <c r="BT239" s="12" cm="1">
        <f t="array" aca="1" ref="BT239" ca="1">_xlfn.STDEV.P((E239:BP239 - OFFSET(E239:BP239,0,1)) / OFFSET(E239:BP239,0,1)) * SQRT(COUNT(E239:BQ239)-1)</f>
        <v>0.28067924554886459</v>
      </c>
      <c r="BU239" s="12">
        <f t="shared" ca="1" si="10"/>
        <v>0.28286355277661557</v>
      </c>
      <c r="BV239" s="12" cm="1">
        <f t="array" ref="BV239">-(MAX(1 - (E239:BQ239 / _xlfn.SCAN(E239, E239:BQ239, _xlfn.LAMBDA(_xlpm.a,_xlpm.b, MAX(_xlpm.a, _xlpm.b))))))</f>
        <v>-0.56369574923044397</v>
      </c>
      <c r="BW239" s="14">
        <f t="shared" ca="1" si="11"/>
        <v>-1.5536889748716665</v>
      </c>
    </row>
    <row r="240" spans="1:75" x14ac:dyDescent="0.45">
      <c r="A240" s="2" t="s">
        <v>498</v>
      </c>
      <c r="B240" t="s">
        <v>499</v>
      </c>
      <c r="C240" t="s">
        <v>37</v>
      </c>
      <c r="D240" t="s">
        <v>29</v>
      </c>
      <c r="E240">
        <v>922</v>
      </c>
      <c r="F240">
        <v>905</v>
      </c>
      <c r="G240">
        <v>890</v>
      </c>
      <c r="H240">
        <v>881</v>
      </c>
      <c r="I240">
        <v>889</v>
      </c>
      <c r="J240">
        <v>889</v>
      </c>
      <c r="K240">
        <v>895</v>
      </c>
      <c r="L240">
        <v>888</v>
      </c>
      <c r="M240">
        <v>890</v>
      </c>
      <c r="N240">
        <v>889</v>
      </c>
      <c r="O240">
        <v>884</v>
      </c>
      <c r="P240">
        <v>849</v>
      </c>
      <c r="Q240">
        <v>849</v>
      </c>
      <c r="R240">
        <v>840</v>
      </c>
      <c r="S240">
        <v>813</v>
      </c>
      <c r="T240">
        <v>814</v>
      </c>
      <c r="U240">
        <v>813</v>
      </c>
      <c r="V240">
        <v>812</v>
      </c>
      <c r="W240">
        <v>814</v>
      </c>
      <c r="X240">
        <v>818</v>
      </c>
      <c r="Y240">
        <v>815</v>
      </c>
      <c r="Z240">
        <v>811</v>
      </c>
      <c r="AA240">
        <v>804</v>
      </c>
      <c r="AB240">
        <v>781</v>
      </c>
      <c r="AC240">
        <v>790</v>
      </c>
      <c r="AD240">
        <v>784</v>
      </c>
      <c r="AE240">
        <v>780</v>
      </c>
      <c r="AF240">
        <v>772</v>
      </c>
      <c r="AG240">
        <v>779</v>
      </c>
      <c r="AH240">
        <v>787</v>
      </c>
      <c r="AI240">
        <v>795</v>
      </c>
      <c r="AJ240">
        <v>820</v>
      </c>
      <c r="AK240">
        <v>816</v>
      </c>
      <c r="AL240">
        <v>788</v>
      </c>
      <c r="AM240">
        <v>782</v>
      </c>
      <c r="AN240">
        <v>775</v>
      </c>
      <c r="AO240">
        <v>777</v>
      </c>
      <c r="AP240">
        <v>775</v>
      </c>
      <c r="AQ240">
        <v>741</v>
      </c>
      <c r="AR240">
        <v>744</v>
      </c>
      <c r="AS240">
        <v>742</v>
      </c>
      <c r="AT240">
        <v>718</v>
      </c>
      <c r="AU240">
        <v>674</v>
      </c>
      <c r="AV240">
        <v>693</v>
      </c>
      <c r="AW240">
        <v>733</v>
      </c>
      <c r="AX240">
        <v>710</v>
      </c>
      <c r="AY240">
        <v>709</v>
      </c>
      <c r="AZ240">
        <v>709</v>
      </c>
      <c r="BA240">
        <v>616</v>
      </c>
      <c r="BB240">
        <v>620</v>
      </c>
      <c r="BC240">
        <v>623</v>
      </c>
      <c r="BD240">
        <v>580</v>
      </c>
      <c r="BE240">
        <v>563</v>
      </c>
      <c r="BF240">
        <v>509</v>
      </c>
      <c r="BG240">
        <v>440</v>
      </c>
      <c r="BH240">
        <v>431</v>
      </c>
      <c r="BI240">
        <v>385.5</v>
      </c>
      <c r="BJ240">
        <v>385</v>
      </c>
      <c r="BK240">
        <v>370</v>
      </c>
      <c r="BL240">
        <v>475</v>
      </c>
      <c r="BM240">
        <v>465</v>
      </c>
      <c r="BN240">
        <v>470</v>
      </c>
      <c r="BO240">
        <v>432</v>
      </c>
      <c r="BP240">
        <v>425</v>
      </c>
      <c r="BQ240">
        <v>425</v>
      </c>
      <c r="BR240" s="12">
        <f t="shared" si="9"/>
        <v>-0.5390455531453362</v>
      </c>
      <c r="BS240" s="13" cm="1">
        <f t="array" aca="1" ref="BS240" ca="1">_xlfn.PERCENTILE.INC((OFFSET(E240,0,1,1,COLUMNS(E240:BQ240)-1) - E240:BP240) / E240:BP240, 0.05) * SQRT(COUNT(E240:BQ240) - 1)</f>
        <v>-0.74924152526359544</v>
      </c>
      <c r="BT240" s="12" cm="1">
        <f t="array" aca="1" ref="BT240" ca="1">_xlfn.STDEV.P((E240:BP240 - OFFSET(E240:BP240,0,1)) / OFFSET(E240:BP240,0,1)) * SQRT(COUNT(E240:BQ240)-1)</f>
        <v>0.38383476230637853</v>
      </c>
      <c r="BU240" s="12">
        <f t="shared" ca="1" si="10"/>
        <v>0.38682184830886651</v>
      </c>
      <c r="BV240" s="12" cm="1">
        <f t="array" ref="BV240">-(MAX(1 - (E240:BQ240 / _xlfn.SCAN(E240, E240:BQ240, _xlfn.LAMBDA(_xlpm.a,_xlpm.b, MAX(_xlpm.a, _xlpm.b))))))</f>
        <v>-0.59869848156182215</v>
      </c>
      <c r="BW240" s="14">
        <f t="shared" ca="1" si="11"/>
        <v>-1.3938034601070641</v>
      </c>
    </row>
    <row r="241" spans="1:75" x14ac:dyDescent="0.45">
      <c r="A241" s="2" t="s">
        <v>500</v>
      </c>
      <c r="B241" t="s">
        <v>501</v>
      </c>
      <c r="C241" t="s">
        <v>19</v>
      </c>
      <c r="D241" t="s">
        <v>8</v>
      </c>
      <c r="E241">
        <v>10.83</v>
      </c>
      <c r="F241">
        <v>10.77</v>
      </c>
      <c r="G241">
        <v>10.71</v>
      </c>
      <c r="H241">
        <v>10.69</v>
      </c>
      <c r="I241">
        <v>10.74</v>
      </c>
      <c r="J241">
        <v>10.75</v>
      </c>
      <c r="K241">
        <v>10.68</v>
      </c>
      <c r="L241">
        <v>10.4</v>
      </c>
      <c r="M241">
        <v>10.3</v>
      </c>
      <c r="N241">
        <v>10.39</v>
      </c>
      <c r="O241">
        <v>10.210000000000001</v>
      </c>
      <c r="P241">
        <v>10.14</v>
      </c>
      <c r="Q241">
        <v>10.31</v>
      </c>
      <c r="R241">
        <v>10.199999999999999</v>
      </c>
      <c r="S241">
        <v>10.16</v>
      </c>
      <c r="T241">
        <v>9.9600000000000009</v>
      </c>
      <c r="U241">
        <v>9.7750000000000004</v>
      </c>
      <c r="V241">
        <v>10.14</v>
      </c>
      <c r="W241">
        <v>10</v>
      </c>
      <c r="X241">
        <v>10.15</v>
      </c>
      <c r="Y241">
        <v>10.029999999999999</v>
      </c>
      <c r="Z241">
        <v>9.76</v>
      </c>
      <c r="AA241">
        <v>9.6950000000000003</v>
      </c>
      <c r="AB241">
        <v>9.69</v>
      </c>
      <c r="AC241">
        <v>9.93</v>
      </c>
      <c r="AD241">
        <v>9.76</v>
      </c>
      <c r="AE241">
        <v>9.93</v>
      </c>
      <c r="AF241">
        <v>9.8450000000000006</v>
      </c>
      <c r="AG241">
        <v>9.9550000000000001</v>
      </c>
      <c r="AH241">
        <v>10.01</v>
      </c>
      <c r="AI241">
        <v>9.98</v>
      </c>
      <c r="AJ241">
        <v>9.9</v>
      </c>
      <c r="AK241">
        <v>9.9</v>
      </c>
      <c r="AL241">
        <v>9.9949999999999992</v>
      </c>
      <c r="AM241">
        <v>9.8849999999999998</v>
      </c>
      <c r="AN241">
        <v>9.82</v>
      </c>
      <c r="AO241">
        <v>9.7100000000000009</v>
      </c>
      <c r="AP241">
        <v>9.6549999999999994</v>
      </c>
      <c r="AQ241">
        <v>9.16</v>
      </c>
      <c r="AR241">
        <v>8.8800000000000008</v>
      </c>
      <c r="AS241">
        <v>9.1850000000000005</v>
      </c>
      <c r="AT241">
        <v>8.7850000000000001</v>
      </c>
      <c r="AU241">
        <v>8.5549999999999997</v>
      </c>
      <c r="AV241">
        <v>8.32</v>
      </c>
      <c r="AW241">
        <v>8.4</v>
      </c>
      <c r="AX241">
        <v>8.3650000000000002</v>
      </c>
      <c r="AY241">
        <v>8.01</v>
      </c>
      <c r="AZ241">
        <v>7.61</v>
      </c>
      <c r="BA241">
        <v>6.7450000000000001</v>
      </c>
      <c r="BB241">
        <v>6.9</v>
      </c>
      <c r="BC241">
        <v>6.44</v>
      </c>
      <c r="BD241">
        <v>5.835</v>
      </c>
      <c r="BE241">
        <v>5.82</v>
      </c>
      <c r="BF241">
        <v>5.36</v>
      </c>
      <c r="BG241">
        <v>5.27</v>
      </c>
      <c r="BH241">
        <v>5.75</v>
      </c>
      <c r="BI241">
        <v>5.71</v>
      </c>
      <c r="BJ241">
        <v>5.6</v>
      </c>
      <c r="BK241">
        <v>5.3250000000000002</v>
      </c>
      <c r="BL241">
        <v>5.64</v>
      </c>
      <c r="BM241">
        <v>6.0449999999999999</v>
      </c>
      <c r="BN241">
        <v>6.28</v>
      </c>
      <c r="BO241">
        <v>6.29</v>
      </c>
      <c r="BP241">
        <v>6.0449999999999999</v>
      </c>
      <c r="BQ241">
        <v>6.085</v>
      </c>
      <c r="BR241" s="12">
        <f t="shared" si="9"/>
        <v>-0.43813481071098798</v>
      </c>
      <c r="BS241" s="13" cm="1">
        <f t="array" aca="1" ref="BS241" ca="1">_xlfn.PERCENTILE.INC((OFFSET(E241,0,1,1,COLUMNS(E241:BQ241)-1) - E241:BP241) / E241:BP241, 0.05) * SQRT(COUNT(E241:BQ241) - 1)</f>
        <v>-0.5148558605213186</v>
      </c>
      <c r="BT241" s="12" cm="1">
        <f t="array" aca="1" ref="BT241" ca="1">_xlfn.STDEV.P((E241:BP241 - OFFSET(E241:BP241,0,1)) / OFFSET(E241:BP241,0,1)) * SQRT(COUNT(E241:BQ241)-1)</f>
        <v>0.27542697153329965</v>
      </c>
      <c r="BU241" s="12">
        <f t="shared" ca="1" si="10"/>
        <v>0.27757040441684361</v>
      </c>
      <c r="BV241" s="12" cm="1">
        <f t="array" ref="BV241">-(MAX(1 - (E241:BQ241 / _xlfn.SCAN(E241, E241:BQ241, _xlfn.LAMBDA(_xlpm.a,_xlpm.b, MAX(_xlpm.a, _xlpm.b))))))</f>
        <v>-0.51338873499538318</v>
      </c>
      <c r="BW241" s="14">
        <f t="shared" ca="1" si="11"/>
        <v>-1.5760238547486392</v>
      </c>
    </row>
    <row r="242" spans="1:75" x14ac:dyDescent="0.45">
      <c r="A242" s="2" t="s">
        <v>502</v>
      </c>
      <c r="B242" t="s">
        <v>503</v>
      </c>
      <c r="C242" t="s">
        <v>22</v>
      </c>
      <c r="D242" t="s">
        <v>29</v>
      </c>
      <c r="E242">
        <v>240.5</v>
      </c>
      <c r="F242">
        <v>247.5</v>
      </c>
      <c r="G242">
        <v>249</v>
      </c>
      <c r="H242">
        <v>246</v>
      </c>
      <c r="I242">
        <v>245</v>
      </c>
      <c r="J242">
        <v>244</v>
      </c>
      <c r="K242">
        <v>247.5</v>
      </c>
      <c r="L242">
        <v>258.5</v>
      </c>
      <c r="M242">
        <v>260.5</v>
      </c>
      <c r="N242">
        <v>267.5</v>
      </c>
      <c r="O242">
        <v>264</v>
      </c>
      <c r="P242">
        <v>266.5</v>
      </c>
      <c r="Q242">
        <v>270</v>
      </c>
      <c r="R242">
        <v>269.5</v>
      </c>
      <c r="S242">
        <v>265</v>
      </c>
      <c r="T242">
        <v>264</v>
      </c>
      <c r="U242">
        <v>269.5</v>
      </c>
      <c r="V242">
        <v>286</v>
      </c>
      <c r="W242">
        <v>278.5</v>
      </c>
      <c r="X242">
        <v>281.5</v>
      </c>
      <c r="Y242">
        <v>279</v>
      </c>
      <c r="Z242">
        <v>277</v>
      </c>
      <c r="AA242">
        <v>272</v>
      </c>
      <c r="AB242">
        <v>275</v>
      </c>
      <c r="AC242">
        <v>279</v>
      </c>
      <c r="AD242">
        <v>275</v>
      </c>
      <c r="AE242">
        <v>281.5</v>
      </c>
      <c r="AF242">
        <v>285.5</v>
      </c>
      <c r="AG242">
        <v>283</v>
      </c>
      <c r="AH242">
        <v>278.5</v>
      </c>
      <c r="AI242">
        <v>277</v>
      </c>
      <c r="AJ242">
        <v>278</v>
      </c>
      <c r="AK242">
        <v>275</v>
      </c>
      <c r="AL242">
        <v>277.5</v>
      </c>
      <c r="AM242">
        <v>275</v>
      </c>
      <c r="AN242">
        <v>276</v>
      </c>
      <c r="AO242">
        <v>269.5</v>
      </c>
      <c r="AP242">
        <v>266.5</v>
      </c>
      <c r="AQ242">
        <v>258</v>
      </c>
      <c r="AR242">
        <v>250</v>
      </c>
      <c r="AS242">
        <v>252</v>
      </c>
      <c r="AT242">
        <v>245</v>
      </c>
      <c r="AU242">
        <v>241</v>
      </c>
      <c r="AV242">
        <v>241</v>
      </c>
      <c r="AW242">
        <v>250.5</v>
      </c>
      <c r="AX242">
        <v>251.5</v>
      </c>
      <c r="AY242">
        <v>247</v>
      </c>
      <c r="AZ242">
        <v>236</v>
      </c>
      <c r="BA242">
        <v>224</v>
      </c>
      <c r="BB242">
        <v>223</v>
      </c>
      <c r="BC242">
        <v>220</v>
      </c>
      <c r="BD242">
        <v>195.6</v>
      </c>
      <c r="BE242">
        <v>205</v>
      </c>
      <c r="BF242">
        <v>186.8</v>
      </c>
      <c r="BG242">
        <v>170</v>
      </c>
      <c r="BH242">
        <v>167.2</v>
      </c>
      <c r="BI242">
        <v>171</v>
      </c>
      <c r="BJ242">
        <v>181.4</v>
      </c>
      <c r="BK242">
        <v>180</v>
      </c>
      <c r="BL242">
        <v>185</v>
      </c>
      <c r="BM242">
        <v>195.4</v>
      </c>
      <c r="BN242">
        <v>205</v>
      </c>
      <c r="BO242">
        <v>210</v>
      </c>
      <c r="BP242">
        <v>202</v>
      </c>
      <c r="BQ242">
        <v>200.5</v>
      </c>
      <c r="BR242" s="12">
        <f t="shared" si="9"/>
        <v>-0.16632016632016633</v>
      </c>
      <c r="BS242" s="13" cm="1">
        <f t="array" aca="1" ref="BS242" ca="1">_xlfn.PERCENTILE.INC((OFFSET(E242,0,1,1,COLUMNS(E242:BQ242)-1) - E242:BP242) / E242:BP242, 0.05) * SQRT(COUNT(E242:BQ242) - 1)</f>
        <v>-0.39920400741096551</v>
      </c>
      <c r="BT242" s="12" cm="1">
        <f t="array" aca="1" ref="BT242" ca="1">_xlfn.STDEV.P((E242:BP242 - OFFSET(E242:BP242,0,1)) / OFFSET(E242:BP242,0,1)) * SQRT(COUNT(E242:BQ242)-1)</f>
        <v>0.26603224071521853</v>
      </c>
      <c r="BU242" s="12">
        <f t="shared" ca="1" si="10"/>
        <v>0.2681025617504369</v>
      </c>
      <c r="BV242" s="12" cm="1">
        <f t="array" ref="BV242">-(MAX(1 - (E242:BQ242 / _xlfn.SCAN(E242, E242:BQ242, _xlfn.LAMBDA(_xlpm.a,_xlpm.b, MAX(_xlpm.a, _xlpm.b))))))</f>
        <v>-0.41538461538461546</v>
      </c>
      <c r="BW242" s="14">
        <f t="shared" ca="1" si="11"/>
        <v>-0.60994424040706341</v>
      </c>
    </row>
    <row r="243" spans="1:75" x14ac:dyDescent="0.45">
      <c r="A243" s="2" t="s">
        <v>504</v>
      </c>
      <c r="B243" t="s">
        <v>505</v>
      </c>
      <c r="C243" t="s">
        <v>19</v>
      </c>
      <c r="D243" t="s">
        <v>8</v>
      </c>
      <c r="E243">
        <v>21.08</v>
      </c>
      <c r="F243">
        <v>21.5</v>
      </c>
      <c r="G243">
        <v>21.18</v>
      </c>
      <c r="H243">
        <v>20.74</v>
      </c>
      <c r="I243">
        <v>21.44</v>
      </c>
      <c r="J243">
        <v>21.58</v>
      </c>
      <c r="K243">
        <v>21.04</v>
      </c>
      <c r="L243">
        <v>20.82</v>
      </c>
      <c r="M243">
        <v>20.56</v>
      </c>
      <c r="N243">
        <v>20.52</v>
      </c>
      <c r="O243">
        <v>20.420000000000002</v>
      </c>
      <c r="P243">
        <v>20.34</v>
      </c>
      <c r="Q243">
        <v>20.68</v>
      </c>
      <c r="R243">
        <v>21.1</v>
      </c>
      <c r="S243">
        <v>21.12</v>
      </c>
      <c r="T243">
        <v>21.04</v>
      </c>
      <c r="U243">
        <v>20.440000000000001</v>
      </c>
      <c r="V243">
        <v>20.420000000000002</v>
      </c>
      <c r="W243">
        <v>20.14</v>
      </c>
      <c r="X243">
        <v>20.54</v>
      </c>
      <c r="Y243">
        <v>20.239999999999998</v>
      </c>
      <c r="Z243">
        <v>20.079999999999998</v>
      </c>
      <c r="AA243">
        <v>19.809999999999999</v>
      </c>
      <c r="AB243">
        <v>19.420000000000002</v>
      </c>
      <c r="AC243">
        <v>19.940000000000001</v>
      </c>
      <c r="AD243">
        <v>20.239999999999998</v>
      </c>
      <c r="AE243">
        <v>20.04</v>
      </c>
      <c r="AF243">
        <v>19.52</v>
      </c>
      <c r="AG243">
        <v>19.39</v>
      </c>
      <c r="AH243">
        <v>19.7</v>
      </c>
      <c r="AI243">
        <v>20.420000000000002</v>
      </c>
      <c r="AJ243">
        <v>19.89</v>
      </c>
      <c r="AK243">
        <v>19.72</v>
      </c>
      <c r="AL243">
        <v>20</v>
      </c>
      <c r="AM243">
        <v>19.57</v>
      </c>
      <c r="AN243">
        <v>19.809999999999999</v>
      </c>
      <c r="AO243">
        <v>20.079999999999998</v>
      </c>
      <c r="AP243">
        <v>19.63</v>
      </c>
      <c r="AQ243">
        <v>19</v>
      </c>
      <c r="AR243">
        <v>18.18</v>
      </c>
      <c r="AS243">
        <v>17.86</v>
      </c>
      <c r="AT243">
        <v>17.38</v>
      </c>
      <c r="AU243">
        <v>18.260000000000002</v>
      </c>
      <c r="AV243">
        <v>17.93</v>
      </c>
      <c r="AW243">
        <v>18.420000000000002</v>
      </c>
      <c r="AX243">
        <v>17.95</v>
      </c>
      <c r="AY243">
        <v>17.239999999999998</v>
      </c>
      <c r="AZ243">
        <v>17.329999999999998</v>
      </c>
      <c r="BA243">
        <v>16.190000000000001</v>
      </c>
      <c r="BB243">
        <v>16.25</v>
      </c>
      <c r="BC243">
        <v>16.25</v>
      </c>
      <c r="BD243">
        <v>13.83</v>
      </c>
      <c r="BE243">
        <v>14.25</v>
      </c>
      <c r="BF243">
        <v>13.44</v>
      </c>
      <c r="BG243">
        <v>12.91</v>
      </c>
      <c r="BH243">
        <v>11.25</v>
      </c>
      <c r="BI243">
        <v>10.18</v>
      </c>
      <c r="BJ243">
        <v>11.3</v>
      </c>
      <c r="BK243">
        <v>12.22</v>
      </c>
      <c r="BL243">
        <v>13.25</v>
      </c>
      <c r="BM243">
        <v>14.26</v>
      </c>
      <c r="BN243">
        <v>14</v>
      </c>
      <c r="BO243">
        <v>14.1</v>
      </c>
      <c r="BP243">
        <v>13.94</v>
      </c>
      <c r="BQ243">
        <v>14.06</v>
      </c>
      <c r="BR243" s="12">
        <f t="shared" si="9"/>
        <v>-0.33301707779886142</v>
      </c>
      <c r="BS243" s="13" cm="1">
        <f t="array" aca="1" ref="BS243" ca="1">_xlfn.PERCENTILE.INC((OFFSET(E243,0,1,1,COLUMNS(E243:BQ243)-1) - E243:BP243) / E243:BP243, 0.05) * SQRT(COUNT(E243:BQ243) - 1)</f>
        <v>-0.5155273180064982</v>
      </c>
      <c r="BT243" s="12" cm="1">
        <f t="array" aca="1" ref="BT243" ca="1">_xlfn.STDEV.P((E243:BP243 - OFFSET(E243:BP243,0,1)) / OFFSET(E243:BP243,0,1)) * SQRT(COUNT(E243:BQ243)-1)</f>
        <v>0.34650519024761123</v>
      </c>
      <c r="BU243" s="12">
        <f t="shared" ca="1" si="10"/>
        <v>0.3492017693624333</v>
      </c>
      <c r="BV243" s="12" cm="1">
        <f t="array" ref="BV243">-(MAX(1 - (E243:BQ243 / _xlfn.SCAN(E243, E243:BQ243, _xlfn.LAMBDA(_xlpm.a,_xlpm.b, MAX(_xlpm.a, _xlpm.b))))))</f>
        <v>-0.52826691380908253</v>
      </c>
      <c r="BW243" s="14">
        <f t="shared" ca="1" si="11"/>
        <v>-0.94937032322792425</v>
      </c>
    </row>
    <row r="244" spans="1:75" x14ac:dyDescent="0.45">
      <c r="A244" s="2" t="s">
        <v>506</v>
      </c>
      <c r="B244" t="s">
        <v>507</v>
      </c>
      <c r="C244" t="s">
        <v>22</v>
      </c>
      <c r="D244" t="s">
        <v>8</v>
      </c>
      <c r="E244">
        <v>0.54800000000000004</v>
      </c>
      <c r="F244">
        <v>0.54900000000000004</v>
      </c>
      <c r="G244">
        <v>0.54</v>
      </c>
      <c r="H244">
        <v>0.54</v>
      </c>
      <c r="I244">
        <v>0.53200000000000003</v>
      </c>
      <c r="J244">
        <v>0.54</v>
      </c>
      <c r="K244">
        <v>0.53</v>
      </c>
      <c r="L244">
        <v>0.52300000000000002</v>
      </c>
      <c r="M244">
        <v>0.53200000000000003</v>
      </c>
      <c r="N244">
        <v>0.53200000000000003</v>
      </c>
      <c r="O244">
        <v>0.53100000000000003</v>
      </c>
      <c r="P244">
        <v>0.52300000000000002</v>
      </c>
      <c r="Q244">
        <v>0.53800000000000003</v>
      </c>
      <c r="R244">
        <v>0.53700000000000003</v>
      </c>
      <c r="S244">
        <v>0.53500000000000003</v>
      </c>
      <c r="T244">
        <v>0.54</v>
      </c>
      <c r="U244">
        <v>0.52500000000000002</v>
      </c>
      <c r="V244">
        <v>0.52700000000000002</v>
      </c>
      <c r="W244">
        <v>0.52</v>
      </c>
      <c r="X244">
        <v>0.52700000000000002</v>
      </c>
      <c r="Y244">
        <v>0.56100000000000005</v>
      </c>
      <c r="Z244">
        <v>0.55300000000000005</v>
      </c>
      <c r="AA244">
        <v>0.55000000000000004</v>
      </c>
      <c r="AB244">
        <v>0.55400000000000005</v>
      </c>
      <c r="AC244">
        <v>0.55500000000000005</v>
      </c>
      <c r="AD244">
        <v>0.55600000000000005</v>
      </c>
      <c r="AE244">
        <v>0.54900000000000004</v>
      </c>
      <c r="AF244">
        <v>0.54</v>
      </c>
      <c r="AG244">
        <v>0.54700000000000004</v>
      </c>
      <c r="AH244">
        <v>0.54700000000000004</v>
      </c>
      <c r="AI244">
        <v>0.55100000000000005</v>
      </c>
      <c r="AJ244">
        <v>0.55200000000000005</v>
      </c>
      <c r="AK244">
        <v>0.55200000000000005</v>
      </c>
      <c r="AL244">
        <v>0.55500000000000005</v>
      </c>
      <c r="AM244">
        <v>0.57399999999999995</v>
      </c>
      <c r="AN244">
        <v>0.57599999999999996</v>
      </c>
      <c r="AO244">
        <v>0.59699999999999998</v>
      </c>
      <c r="AP244">
        <v>0.59099999999999997</v>
      </c>
      <c r="AQ244">
        <v>0.55600000000000005</v>
      </c>
      <c r="AR244">
        <v>0.53400000000000003</v>
      </c>
      <c r="AS244">
        <v>0.53400000000000003</v>
      </c>
      <c r="AT244">
        <v>0.51500000000000001</v>
      </c>
      <c r="AU244">
        <v>0.51100000000000001</v>
      </c>
      <c r="AV244">
        <v>0.495</v>
      </c>
      <c r="AW244">
        <v>0.49149999999999999</v>
      </c>
      <c r="AX244">
        <v>0.48399999999999999</v>
      </c>
      <c r="AY244">
        <v>0.47599999999999998</v>
      </c>
      <c r="AZ244">
        <v>0.443</v>
      </c>
      <c r="BA244">
        <v>0.40699999999999997</v>
      </c>
      <c r="BB244">
        <v>0.39750000000000002</v>
      </c>
      <c r="BC244">
        <v>0.40500000000000003</v>
      </c>
      <c r="BD244">
        <v>0.38400000000000001</v>
      </c>
      <c r="BE244">
        <v>0.39800000000000002</v>
      </c>
      <c r="BF244">
        <v>0.38200000000000001</v>
      </c>
      <c r="BG244">
        <v>0.40200000000000002</v>
      </c>
      <c r="BH244">
        <v>0.40300000000000002</v>
      </c>
      <c r="BI244">
        <v>0.4</v>
      </c>
      <c r="BJ244">
        <v>0.39300000000000002</v>
      </c>
      <c r="BK244">
        <v>0.4</v>
      </c>
      <c r="BL244">
        <v>0.42399999999999999</v>
      </c>
      <c r="BM244">
        <v>0.41399999999999998</v>
      </c>
      <c r="BN244">
        <v>0.42899999999999999</v>
      </c>
      <c r="BO244">
        <v>0.41699999999999998</v>
      </c>
      <c r="BP244">
        <v>0.41399999999999998</v>
      </c>
      <c r="BQ244">
        <v>0.41799999999999998</v>
      </c>
      <c r="BR244" s="12">
        <f t="shared" si="9"/>
        <v>-0.23722627737226287</v>
      </c>
      <c r="BS244" s="13" cm="1">
        <f t="array" aca="1" ref="BS244" ca="1">_xlfn.PERCENTILE.INC((OFFSET(E244,0,1,1,COLUMNS(E244:BQ244)-1) - E244:BP244) / E244:BP244, 0.05) * SQRT(COUNT(E244:BQ244) - 1)</f>
        <v>-0.40083379862274365</v>
      </c>
      <c r="BT244" s="12" cm="1">
        <f t="array" aca="1" ref="BT244" ca="1">_xlfn.STDEV.P((E244:BP244 - OFFSET(E244:BP244,0,1)) / OFFSET(E244:BP244,0,1)) * SQRT(COUNT(E244:BQ244)-1)</f>
        <v>0.21844001209487496</v>
      </c>
      <c r="BU244" s="12">
        <f t="shared" ca="1" si="10"/>
        <v>0.2201399600062918</v>
      </c>
      <c r="BV244" s="12" cm="1">
        <f t="array" ref="BV244">-(MAX(1 - (E244:BQ244 / _xlfn.SCAN(E244, E244:BQ244, _xlfn.LAMBDA(_xlpm.a,_xlpm.b, MAX(_xlpm.a, _xlpm.b))))))</f>
        <v>-0.36013400335008372</v>
      </c>
      <c r="BW244" s="14">
        <f t="shared" ca="1" si="11"/>
        <v>-1.0674369672606341</v>
      </c>
    </row>
    <row r="245" spans="1:75" x14ac:dyDescent="0.45">
      <c r="A245" s="2" t="s">
        <v>508</v>
      </c>
      <c r="B245" t="s">
        <v>509</v>
      </c>
      <c r="C245" t="s">
        <v>22</v>
      </c>
      <c r="D245" t="s">
        <v>8</v>
      </c>
      <c r="E245">
        <v>73.599999999999994</v>
      </c>
      <c r="F245">
        <v>73.599999999999994</v>
      </c>
      <c r="G245">
        <v>73.900000000000006</v>
      </c>
      <c r="H245">
        <v>74</v>
      </c>
      <c r="I245">
        <v>74</v>
      </c>
      <c r="J245">
        <v>74.2</v>
      </c>
      <c r="K245">
        <v>74.2</v>
      </c>
      <c r="L245">
        <v>74.3</v>
      </c>
      <c r="M245">
        <v>74.099999999999994</v>
      </c>
      <c r="N245">
        <v>72.2</v>
      </c>
      <c r="O245">
        <v>72.2</v>
      </c>
      <c r="P245">
        <v>69.099999999999994</v>
      </c>
      <c r="Q245">
        <v>69.099999999999994</v>
      </c>
      <c r="R245">
        <v>70.900000000000006</v>
      </c>
      <c r="S245">
        <v>71.3</v>
      </c>
      <c r="T245">
        <v>72.099999999999994</v>
      </c>
      <c r="U245">
        <v>71.900000000000006</v>
      </c>
      <c r="V245">
        <v>73</v>
      </c>
      <c r="W245">
        <v>71.900000000000006</v>
      </c>
      <c r="X245">
        <v>71.599999999999994</v>
      </c>
      <c r="Y245">
        <v>71.599999999999994</v>
      </c>
      <c r="Z245">
        <v>70</v>
      </c>
      <c r="AA245">
        <v>68.900000000000006</v>
      </c>
      <c r="AB245">
        <v>69.2</v>
      </c>
      <c r="AC245">
        <v>69</v>
      </c>
      <c r="AD245">
        <v>65.599999999999994</v>
      </c>
      <c r="AE245">
        <v>66.3</v>
      </c>
      <c r="AF245">
        <v>66.400000000000006</v>
      </c>
      <c r="AG245">
        <v>66.400000000000006</v>
      </c>
      <c r="AH245">
        <v>65.5</v>
      </c>
      <c r="AI245">
        <v>65.900000000000006</v>
      </c>
      <c r="AJ245">
        <v>65.8</v>
      </c>
      <c r="AK245">
        <v>67</v>
      </c>
      <c r="AL245">
        <v>67</v>
      </c>
      <c r="AM245">
        <v>67.2</v>
      </c>
      <c r="AN245">
        <v>67.400000000000006</v>
      </c>
      <c r="AO245">
        <v>68.099999999999994</v>
      </c>
      <c r="AP245">
        <v>68.5</v>
      </c>
      <c r="AQ245">
        <v>66.599999999999994</v>
      </c>
      <c r="AR245">
        <v>64.8</v>
      </c>
      <c r="AS245">
        <v>63.5</v>
      </c>
      <c r="AT245">
        <v>61.3</v>
      </c>
      <c r="AU245">
        <v>59</v>
      </c>
      <c r="AV245">
        <v>57</v>
      </c>
      <c r="AW245">
        <v>56.3</v>
      </c>
      <c r="AX245">
        <v>56.5</v>
      </c>
      <c r="AY245">
        <v>56.1</v>
      </c>
      <c r="AZ245">
        <v>56.3</v>
      </c>
      <c r="BA245">
        <v>51.7</v>
      </c>
      <c r="BB245">
        <v>52</v>
      </c>
      <c r="BC245">
        <v>50.3</v>
      </c>
      <c r="BD245">
        <v>43.75</v>
      </c>
      <c r="BE245">
        <v>45.95</v>
      </c>
      <c r="BF245">
        <v>41</v>
      </c>
      <c r="BG245">
        <v>39.1</v>
      </c>
      <c r="BH245">
        <v>42.8</v>
      </c>
      <c r="BI245">
        <v>43</v>
      </c>
      <c r="BJ245">
        <v>39.549999999999997</v>
      </c>
      <c r="BK245">
        <v>37.799999999999997</v>
      </c>
      <c r="BL245">
        <v>38.6</v>
      </c>
      <c r="BM245">
        <v>44</v>
      </c>
      <c r="BN245">
        <v>46.9</v>
      </c>
      <c r="BO245">
        <v>46.6</v>
      </c>
      <c r="BP245">
        <v>46.2</v>
      </c>
      <c r="BQ245">
        <v>47.3</v>
      </c>
      <c r="BR245" s="12">
        <f t="shared" si="9"/>
        <v>-0.35733695652173914</v>
      </c>
      <c r="BS245" s="13" cm="1">
        <f t="array" aca="1" ref="BS245" ca="1">_xlfn.PERCENTILE.INC((OFFSET(E245,0,1,1,COLUMNS(E245:BQ245)-1) - E245:BP245) / E245:BP245, 0.05) * SQRT(COUNT(E245:BQ245) - 1)</f>
        <v>-0.60471183013144636</v>
      </c>
      <c r="BT245" s="12" cm="1">
        <f t="array" aca="1" ref="BT245" ca="1">_xlfn.STDEV.P((E245:BP245 - OFFSET(E245:BP245,0,1)) / OFFSET(E245:BP245,0,1)) * SQRT(COUNT(E245:BQ245)-1)</f>
        <v>0.31429272641784589</v>
      </c>
      <c r="BU245" s="12">
        <f t="shared" ca="1" si="10"/>
        <v>0.31673862109951928</v>
      </c>
      <c r="BV245" s="12" cm="1">
        <f t="array" ref="BV245">-(MAX(1 - (E245:BQ245 / _xlfn.SCAN(E245, E245:BQ245, _xlfn.LAMBDA(_xlpm.a,_xlpm.b, MAX(_xlpm.a, _xlpm.b))))))</f>
        <v>-0.49125168236877526</v>
      </c>
      <c r="BW245" s="14">
        <f t="shared" ca="1" si="11"/>
        <v>-1.1240528128504155</v>
      </c>
    </row>
    <row r="246" spans="1:75" x14ac:dyDescent="0.45">
      <c r="A246" s="2" t="s">
        <v>510</v>
      </c>
      <c r="B246" t="s">
        <v>511</v>
      </c>
      <c r="C246" t="s">
        <v>22</v>
      </c>
      <c r="D246" t="s">
        <v>29</v>
      </c>
      <c r="E246">
        <v>3025</v>
      </c>
      <c r="F246">
        <v>3030</v>
      </c>
      <c r="G246">
        <v>2995</v>
      </c>
      <c r="H246">
        <v>2935</v>
      </c>
      <c r="I246">
        <v>2955</v>
      </c>
      <c r="J246">
        <v>2945</v>
      </c>
      <c r="K246">
        <v>2925</v>
      </c>
      <c r="L246">
        <v>2925</v>
      </c>
      <c r="M246">
        <v>2925</v>
      </c>
      <c r="N246">
        <v>2905</v>
      </c>
      <c r="O246">
        <v>2950</v>
      </c>
      <c r="P246">
        <v>3010</v>
      </c>
      <c r="Q246">
        <v>3075</v>
      </c>
      <c r="R246">
        <v>3045</v>
      </c>
      <c r="S246">
        <v>2990</v>
      </c>
      <c r="T246">
        <v>3110</v>
      </c>
      <c r="U246">
        <v>3035</v>
      </c>
      <c r="V246">
        <v>3055</v>
      </c>
      <c r="W246">
        <v>2910</v>
      </c>
      <c r="X246">
        <v>2915</v>
      </c>
      <c r="Y246">
        <v>2950</v>
      </c>
      <c r="Z246">
        <v>2925</v>
      </c>
      <c r="AA246">
        <v>2920</v>
      </c>
      <c r="AB246">
        <v>2920</v>
      </c>
      <c r="AC246">
        <v>3030</v>
      </c>
      <c r="AD246">
        <v>3005</v>
      </c>
      <c r="AE246">
        <v>3105</v>
      </c>
      <c r="AF246">
        <v>3050</v>
      </c>
      <c r="AG246">
        <v>3000</v>
      </c>
      <c r="AH246">
        <v>2960</v>
      </c>
      <c r="AI246">
        <v>3000</v>
      </c>
      <c r="AJ246">
        <v>3000</v>
      </c>
      <c r="AK246">
        <v>2950</v>
      </c>
      <c r="AL246">
        <v>2955</v>
      </c>
      <c r="AM246">
        <v>2900</v>
      </c>
      <c r="AN246">
        <v>2875</v>
      </c>
      <c r="AO246">
        <v>2840</v>
      </c>
      <c r="AP246">
        <v>2850</v>
      </c>
      <c r="AQ246">
        <v>2785</v>
      </c>
      <c r="AR246">
        <v>2700</v>
      </c>
      <c r="AS246">
        <v>2655</v>
      </c>
      <c r="AT246">
        <v>2545</v>
      </c>
      <c r="AU246">
        <v>2490</v>
      </c>
      <c r="AV246">
        <v>2520</v>
      </c>
      <c r="AW246">
        <v>2550</v>
      </c>
      <c r="AX246">
        <v>2510</v>
      </c>
      <c r="AY246">
        <v>2455</v>
      </c>
      <c r="AZ246">
        <v>2385</v>
      </c>
      <c r="BA246">
        <v>2290</v>
      </c>
      <c r="BB246">
        <v>2205</v>
      </c>
      <c r="BC246">
        <v>2330</v>
      </c>
      <c r="BD246">
        <v>2275</v>
      </c>
      <c r="BE246">
        <v>2300</v>
      </c>
      <c r="BF246">
        <v>2110</v>
      </c>
      <c r="BG246">
        <v>2090</v>
      </c>
      <c r="BH246">
        <v>1958</v>
      </c>
      <c r="BI246">
        <v>1992</v>
      </c>
      <c r="BJ246">
        <v>2025</v>
      </c>
      <c r="BK246">
        <v>2010</v>
      </c>
      <c r="BL246">
        <v>2130</v>
      </c>
      <c r="BM246">
        <v>2360</v>
      </c>
      <c r="BN246">
        <v>2270</v>
      </c>
      <c r="BO246">
        <v>2240</v>
      </c>
      <c r="BP246">
        <v>2210</v>
      </c>
      <c r="BQ246">
        <v>2310</v>
      </c>
      <c r="BR246" s="12">
        <f t="shared" si="9"/>
        <v>-0.23636363636363636</v>
      </c>
      <c r="BS246" s="13" cm="1">
        <f t="array" aca="1" ref="BS246" ca="1">_xlfn.PERCENTILE.INC((OFFSET(E246,0,1,1,COLUMNS(E246:BQ246)-1) - E246:BP246) / E246:BP246, 0.05) * SQRT(COUNT(E246:BQ246) - 1)</f>
        <v>-0.3295313221760296</v>
      </c>
      <c r="BT246" s="12" cm="1">
        <f t="array" aca="1" ref="BT246" ca="1">_xlfn.STDEV.P((E246:BP246 - OFFSET(E246:BP246,0,1)) / OFFSET(E246:BP246,0,1)) * SQRT(COUNT(E246:BQ246)-1)</f>
        <v>0.22950176933840463</v>
      </c>
      <c r="BU246" s="12">
        <f t="shared" ca="1" si="10"/>
        <v>0.23128780226209739</v>
      </c>
      <c r="BV246" s="12" cm="1">
        <f t="array" ref="BV246">-(MAX(1 - (E246:BQ246 / _xlfn.SCAN(E246, E246:BQ246, _xlfn.LAMBDA(_xlpm.a,_xlpm.b, MAX(_xlpm.a, _xlpm.b))))))</f>
        <v>-0.3704180064308682</v>
      </c>
      <c r="BW246" s="14">
        <f t="shared" ca="1" si="11"/>
        <v>-1.0122288106971415</v>
      </c>
    </row>
    <row r="247" spans="1:75" x14ac:dyDescent="0.45">
      <c r="A247" s="2" t="s">
        <v>512</v>
      </c>
      <c r="B247" t="s">
        <v>513</v>
      </c>
      <c r="C247" t="s">
        <v>80</v>
      </c>
      <c r="D247" t="s">
        <v>8</v>
      </c>
      <c r="E247">
        <v>24.146899999999999</v>
      </c>
      <c r="F247">
        <v>24.423400000000001</v>
      </c>
      <c r="G247">
        <v>24.538599999999999</v>
      </c>
      <c r="H247">
        <v>24.308199999999999</v>
      </c>
      <c r="I247">
        <v>24.250599999999999</v>
      </c>
      <c r="J247">
        <v>24.273599999999998</v>
      </c>
      <c r="K247">
        <v>24.308199999999999</v>
      </c>
      <c r="L247">
        <v>24.504000000000001</v>
      </c>
      <c r="M247">
        <v>24.4925</v>
      </c>
      <c r="N247">
        <v>24.446400000000001</v>
      </c>
      <c r="O247">
        <v>24.331199999999999</v>
      </c>
      <c r="P247">
        <v>24.308199999999999</v>
      </c>
      <c r="Q247">
        <v>24.308199999999999</v>
      </c>
      <c r="R247">
        <v>24.584700000000002</v>
      </c>
      <c r="S247">
        <v>24.308199999999999</v>
      </c>
      <c r="T247">
        <v>24.193000000000001</v>
      </c>
      <c r="U247">
        <v>24.250599999999999</v>
      </c>
      <c r="V247">
        <v>24.296600000000002</v>
      </c>
      <c r="W247">
        <v>23.9971</v>
      </c>
      <c r="X247">
        <v>24.331199999999999</v>
      </c>
      <c r="Y247">
        <v>24.515499999999999</v>
      </c>
      <c r="Z247">
        <v>23.709099999999999</v>
      </c>
      <c r="AA247">
        <v>23.732099999999999</v>
      </c>
      <c r="AB247">
        <v>23.8704</v>
      </c>
      <c r="AC247">
        <v>24.400300000000001</v>
      </c>
      <c r="AD247">
        <v>24.561599999999999</v>
      </c>
      <c r="AE247">
        <v>24.838100000000001</v>
      </c>
      <c r="AF247">
        <v>24.849599999999999</v>
      </c>
      <c r="AG247">
        <v>25.241299999999999</v>
      </c>
      <c r="AH247">
        <v>25.2989</v>
      </c>
      <c r="AI247">
        <v>25.3565</v>
      </c>
      <c r="AJ247">
        <v>25.310500000000001</v>
      </c>
      <c r="AK247">
        <v>25.321999999999999</v>
      </c>
      <c r="AL247">
        <v>25.448699999999999</v>
      </c>
      <c r="AM247">
        <v>25.437200000000001</v>
      </c>
      <c r="AN247">
        <v>26.209</v>
      </c>
      <c r="AO247">
        <v>25.863399999999999</v>
      </c>
      <c r="AP247">
        <v>26.0593</v>
      </c>
      <c r="AQ247">
        <v>25.5639</v>
      </c>
      <c r="AR247">
        <v>25.022400000000001</v>
      </c>
      <c r="AS247">
        <v>25.137599999999999</v>
      </c>
      <c r="AT247">
        <v>24.745999999999999</v>
      </c>
      <c r="AU247">
        <v>23.709099999999999</v>
      </c>
      <c r="AV247">
        <v>22.718399999999999</v>
      </c>
      <c r="AW247">
        <v>22.234500000000001</v>
      </c>
      <c r="AX247">
        <v>22.845099999999999</v>
      </c>
      <c r="AY247">
        <v>23.513300000000001</v>
      </c>
      <c r="AZ247">
        <v>22.2806</v>
      </c>
      <c r="BA247">
        <v>21.024799999999999</v>
      </c>
      <c r="BB247">
        <v>20.310600000000001</v>
      </c>
      <c r="BC247">
        <v>19.7576</v>
      </c>
      <c r="BD247">
        <v>17.5457</v>
      </c>
      <c r="BE247">
        <v>17.580200000000001</v>
      </c>
      <c r="BF247">
        <v>16.071000000000002</v>
      </c>
      <c r="BG247">
        <v>15.0457</v>
      </c>
      <c r="BH247">
        <v>16.174700000000001</v>
      </c>
      <c r="BI247">
        <v>16.819900000000001</v>
      </c>
      <c r="BJ247">
        <v>17.084800000000001</v>
      </c>
      <c r="BK247">
        <v>16.508800000000001</v>
      </c>
      <c r="BL247">
        <v>16.4512</v>
      </c>
      <c r="BM247">
        <v>15.5411</v>
      </c>
      <c r="BN247">
        <v>16.5318</v>
      </c>
      <c r="BO247">
        <v>16.566400000000002</v>
      </c>
      <c r="BP247">
        <v>16.3706</v>
      </c>
      <c r="BQ247">
        <v>16.289899999999999</v>
      </c>
      <c r="BR247" s="12">
        <f t="shared" si="9"/>
        <v>-0.32538338254599969</v>
      </c>
      <c r="BS247" s="13" cm="1">
        <f t="array" aca="1" ref="BS247" ca="1">_xlfn.PERCENTILE.INC((OFFSET(E247,0,1,1,COLUMNS(E247:BQ247)-1) - E247:BP247) / E247:BP247, 0.05) * SQRT(COUNT(E247:BQ247) - 1)</f>
        <v>-0.44965338593202897</v>
      </c>
      <c r="BT247" s="12" cm="1">
        <f t="array" aca="1" ref="BT247" ca="1">_xlfn.STDEV.P((E247:BP247 - OFFSET(E247:BP247,0,1)) / OFFSET(E247:BP247,0,1)) * SQRT(COUNT(E247:BQ247)-1)</f>
        <v>0.24771152265600552</v>
      </c>
      <c r="BU247" s="12">
        <f t="shared" ca="1" si="10"/>
        <v>0.2496392678595265</v>
      </c>
      <c r="BV247" s="12" cm="1">
        <f t="array" ref="BV247">-(MAX(1 - (E247:BQ247 / _xlfn.SCAN(E247, E247:BQ247, _xlfn.LAMBDA(_xlpm.a,_xlpm.b, MAX(_xlpm.a, _xlpm.b))))))</f>
        <v>-0.42593383952077535</v>
      </c>
      <c r="BW247" s="14">
        <f t="shared" ca="1" si="11"/>
        <v>-1.2971865247418923</v>
      </c>
    </row>
    <row r="248" spans="1:75" x14ac:dyDescent="0.45">
      <c r="A248" s="2" t="s">
        <v>514</v>
      </c>
      <c r="B248" t="s">
        <v>515</v>
      </c>
      <c r="C248" t="s">
        <v>19</v>
      </c>
      <c r="D248" t="s">
        <v>26</v>
      </c>
      <c r="E248">
        <v>112.8</v>
      </c>
      <c r="F248">
        <v>113.4</v>
      </c>
      <c r="G248">
        <v>113.3</v>
      </c>
      <c r="H248">
        <v>113.3</v>
      </c>
      <c r="I248">
        <v>115</v>
      </c>
      <c r="J248">
        <v>112.7</v>
      </c>
      <c r="K248">
        <v>113.8</v>
      </c>
      <c r="L248">
        <v>114.3</v>
      </c>
      <c r="M248">
        <v>109.8</v>
      </c>
      <c r="N248">
        <v>110</v>
      </c>
      <c r="O248">
        <v>109</v>
      </c>
      <c r="P248">
        <v>108</v>
      </c>
      <c r="Q248">
        <v>108</v>
      </c>
      <c r="R248">
        <v>108</v>
      </c>
      <c r="S248">
        <v>107.4</v>
      </c>
      <c r="T248">
        <v>108.5</v>
      </c>
      <c r="U248">
        <v>106.2</v>
      </c>
      <c r="V248">
        <v>105.1</v>
      </c>
      <c r="W248">
        <v>103.3</v>
      </c>
      <c r="X248">
        <v>104.9</v>
      </c>
      <c r="Y248">
        <v>104.1</v>
      </c>
      <c r="Z248">
        <v>102.2</v>
      </c>
      <c r="AA248">
        <v>102.2</v>
      </c>
      <c r="AB248">
        <v>103.1</v>
      </c>
      <c r="AC248">
        <v>105.4</v>
      </c>
      <c r="AD248">
        <v>104.5</v>
      </c>
      <c r="AE248">
        <v>106.2</v>
      </c>
      <c r="AF248">
        <v>105.2</v>
      </c>
      <c r="AG248">
        <v>105.1</v>
      </c>
      <c r="AH248">
        <v>107.1</v>
      </c>
      <c r="AI248">
        <v>111.6</v>
      </c>
      <c r="AJ248">
        <v>116</v>
      </c>
      <c r="AK248">
        <v>114.1</v>
      </c>
      <c r="AL248">
        <v>112.5</v>
      </c>
      <c r="AM248">
        <v>110.1</v>
      </c>
      <c r="AN248">
        <v>109.9</v>
      </c>
      <c r="AO248">
        <v>110.3</v>
      </c>
      <c r="AP248">
        <v>110</v>
      </c>
      <c r="AQ248">
        <v>105.2</v>
      </c>
      <c r="AR248">
        <v>104.4</v>
      </c>
      <c r="AS248">
        <v>104.3</v>
      </c>
      <c r="AT248">
        <v>101.3</v>
      </c>
      <c r="AU248">
        <v>94.8</v>
      </c>
      <c r="AV248">
        <v>97.4</v>
      </c>
      <c r="AW248">
        <v>98.55</v>
      </c>
      <c r="AX248">
        <v>100.2</v>
      </c>
      <c r="AY248">
        <v>98.45</v>
      </c>
      <c r="AZ248">
        <v>95.55</v>
      </c>
      <c r="BA248">
        <v>90.75</v>
      </c>
      <c r="BB248">
        <v>90.65</v>
      </c>
      <c r="BC248">
        <v>85.7</v>
      </c>
      <c r="BD248">
        <v>74.5</v>
      </c>
      <c r="BE248">
        <v>76.75</v>
      </c>
      <c r="BF248">
        <v>73.45</v>
      </c>
      <c r="BG248">
        <v>77</v>
      </c>
      <c r="BH248">
        <v>69.25</v>
      </c>
      <c r="BI248">
        <v>64.650000000000006</v>
      </c>
      <c r="BJ248">
        <v>64.900000000000006</v>
      </c>
      <c r="BK248">
        <v>62.45</v>
      </c>
      <c r="BL248">
        <v>67.5</v>
      </c>
      <c r="BM248">
        <v>67.599999999999994</v>
      </c>
      <c r="BN248">
        <v>70</v>
      </c>
      <c r="BO248">
        <v>68</v>
      </c>
      <c r="BP248">
        <v>69.55</v>
      </c>
      <c r="BQ248">
        <v>72.05</v>
      </c>
      <c r="BR248" s="12">
        <f t="shared" si="9"/>
        <v>-0.36125886524822698</v>
      </c>
      <c r="BS248" s="13" cm="1">
        <f t="array" aca="1" ref="BS248" ca="1">_xlfn.PERCENTILE.INC((OFFSET(E248,0,1,1,COLUMNS(E248:BQ248)-1) - E248:BP248) / E248:BP248, 0.05) * SQRT(COUNT(E248:BQ248) - 1)</f>
        <v>-0.50185449062899345</v>
      </c>
      <c r="BT248" s="12" cm="1">
        <f t="array" aca="1" ref="BT248" ca="1">_xlfn.STDEV.P((E248:BP248 - OFFSET(E248:BP248,0,1)) / OFFSET(E248:BP248,0,1)) * SQRT(COUNT(E248:BQ248)-1)</f>
        <v>0.27970000912292003</v>
      </c>
      <c r="BU248" s="12">
        <f t="shared" ca="1" si="10"/>
        <v>0.28187669571880464</v>
      </c>
      <c r="BV248" s="12" cm="1">
        <f t="array" ref="BV248">-(MAX(1 - (E248:BQ248 / _xlfn.SCAN(E248, E248:BQ248, _xlfn.LAMBDA(_xlpm.a,_xlpm.b, MAX(_xlpm.a, _xlpm.b))))))</f>
        <v>-0.4616379310344827</v>
      </c>
      <c r="BW248" s="14">
        <f t="shared" ca="1" si="11"/>
        <v>-1.2770951743441419</v>
      </c>
    </row>
    <row r="249" spans="1:75" x14ac:dyDescent="0.45">
      <c r="A249" s="2" t="s">
        <v>516</v>
      </c>
      <c r="B249" t="s">
        <v>517</v>
      </c>
      <c r="C249" t="s">
        <v>7</v>
      </c>
      <c r="D249" t="s">
        <v>34</v>
      </c>
      <c r="E249">
        <v>19.045000000000002</v>
      </c>
      <c r="F249">
        <v>19.045000000000002</v>
      </c>
      <c r="G249">
        <v>18.867999999999999</v>
      </c>
      <c r="H249">
        <v>18.683</v>
      </c>
      <c r="I249">
        <v>19.106000000000002</v>
      </c>
      <c r="J249">
        <v>19.036000000000001</v>
      </c>
      <c r="K249">
        <v>18.939</v>
      </c>
      <c r="L249">
        <v>18.948</v>
      </c>
      <c r="M249">
        <v>18.911999999999999</v>
      </c>
      <c r="N249">
        <v>18.885999999999999</v>
      </c>
      <c r="O249">
        <v>18.71</v>
      </c>
      <c r="P249">
        <v>18.841999999999999</v>
      </c>
      <c r="Q249">
        <v>19.132999999999999</v>
      </c>
      <c r="R249">
        <v>19.388000000000002</v>
      </c>
      <c r="S249">
        <v>19.617999999999999</v>
      </c>
      <c r="T249">
        <v>19.724</v>
      </c>
      <c r="U249">
        <v>19.45</v>
      </c>
      <c r="V249">
        <v>19.591000000000001</v>
      </c>
      <c r="W249">
        <v>19.097999999999999</v>
      </c>
      <c r="X249">
        <v>19.23</v>
      </c>
      <c r="Y249">
        <v>19.494</v>
      </c>
      <c r="Z249">
        <v>19.309000000000001</v>
      </c>
      <c r="AA249">
        <v>19.158999999999999</v>
      </c>
      <c r="AB249">
        <v>19.335999999999999</v>
      </c>
      <c r="AC249">
        <v>19.635000000000002</v>
      </c>
      <c r="AD249">
        <v>19.925999999999998</v>
      </c>
      <c r="AE249">
        <v>19.943999999999999</v>
      </c>
      <c r="AF249">
        <v>19.687999999999999</v>
      </c>
      <c r="AG249">
        <v>19.582000000000001</v>
      </c>
      <c r="AH249">
        <v>19.934999999999999</v>
      </c>
      <c r="AI249">
        <v>19.890999999999998</v>
      </c>
      <c r="AJ249">
        <v>20.693000000000001</v>
      </c>
      <c r="AK249">
        <v>20.887</v>
      </c>
      <c r="AL249">
        <v>21.001999999999999</v>
      </c>
      <c r="AM249">
        <v>20.826000000000001</v>
      </c>
      <c r="AN249">
        <v>20.64</v>
      </c>
      <c r="AO249">
        <v>20.605</v>
      </c>
      <c r="AP249">
        <v>20.454999999999998</v>
      </c>
      <c r="AQ249">
        <v>19.706</v>
      </c>
      <c r="AR249">
        <v>19.556000000000001</v>
      </c>
      <c r="AS249">
        <v>19.626999999999999</v>
      </c>
      <c r="AT249">
        <v>18.771000000000001</v>
      </c>
      <c r="AU249">
        <v>17.881</v>
      </c>
      <c r="AV249">
        <v>17.765999999999998</v>
      </c>
      <c r="AW249">
        <v>18.498000000000001</v>
      </c>
      <c r="AX249">
        <v>18.992000000000001</v>
      </c>
      <c r="AY249">
        <v>18.542000000000002</v>
      </c>
      <c r="AZ249">
        <v>18.135999999999999</v>
      </c>
      <c r="BA249">
        <v>16.695</v>
      </c>
      <c r="BB249">
        <v>16.651</v>
      </c>
      <c r="BC249">
        <v>16.483000000000001</v>
      </c>
      <c r="BD249">
        <v>14.861000000000001</v>
      </c>
      <c r="BE249">
        <v>14.843</v>
      </c>
      <c r="BF249">
        <v>13.865</v>
      </c>
      <c r="BG249">
        <v>14.106999999999999</v>
      </c>
      <c r="BH249">
        <v>13.746</v>
      </c>
      <c r="BI249">
        <v>13.715</v>
      </c>
      <c r="BJ249">
        <v>13.53</v>
      </c>
      <c r="BK249">
        <v>12.683</v>
      </c>
      <c r="BL249">
        <v>13.803000000000001</v>
      </c>
      <c r="BM249">
        <v>13.965999999999999</v>
      </c>
      <c r="BN249">
        <v>13.975</v>
      </c>
      <c r="BO249">
        <v>13.728</v>
      </c>
      <c r="BP249">
        <v>14.006</v>
      </c>
      <c r="BQ249">
        <v>14.340999999999999</v>
      </c>
      <c r="BR249" s="12">
        <f t="shared" si="9"/>
        <v>-0.2469939616697297</v>
      </c>
      <c r="BS249" s="13" cm="1">
        <f t="array" aca="1" ref="BS249" ca="1">_xlfn.PERCENTILE.INC((OFFSET(E249,0,1,1,COLUMNS(E249:BQ249)-1) - E249:BP249) / E249:BP249, 0.05) * SQRT(COUNT(E249:BQ249) - 1)</f>
        <v>-0.48258733308125767</v>
      </c>
      <c r="BT249" s="12" cm="1">
        <f t="array" aca="1" ref="BT249" ca="1">_xlfn.STDEV.P((E249:BP249 - OFFSET(E249:BP249,0,1)) / OFFSET(E249:BP249,0,1)) * SQRT(COUNT(E249:BQ249)-1)</f>
        <v>0.22721212574789912</v>
      </c>
      <c r="BU249" s="12">
        <f t="shared" ca="1" si="10"/>
        <v>0.22898034016479799</v>
      </c>
      <c r="BV249" s="12" cm="1">
        <f t="array" ref="BV249">-(MAX(1 - (E249:BQ249 / _xlfn.SCAN(E249, E249:BQ249, _xlfn.LAMBDA(_xlpm.a,_xlpm.b, MAX(_xlpm.a, _xlpm.b))))))</f>
        <v>-0.396105132844491</v>
      </c>
      <c r="BW249" s="14">
        <f t="shared" ca="1" si="11"/>
        <v>-1.0692150673593295</v>
      </c>
    </row>
    <row r="250" spans="1:75" x14ac:dyDescent="0.45">
      <c r="A250" s="2" t="s">
        <v>518</v>
      </c>
      <c r="B250" t="s">
        <v>519</v>
      </c>
      <c r="C250" t="s">
        <v>11</v>
      </c>
      <c r="D250" t="s">
        <v>8</v>
      </c>
      <c r="E250">
        <v>33.135800000000003</v>
      </c>
      <c r="F250">
        <v>34.025199999999998</v>
      </c>
      <c r="G250">
        <v>34.802500000000002</v>
      </c>
      <c r="H250">
        <v>35.242899999999999</v>
      </c>
      <c r="I250">
        <v>34.724800000000002</v>
      </c>
      <c r="J250">
        <v>34.707500000000003</v>
      </c>
      <c r="K250">
        <v>35.027000000000001</v>
      </c>
      <c r="L250">
        <v>35.864699999999999</v>
      </c>
      <c r="M250">
        <v>35.484699999999997</v>
      </c>
      <c r="N250">
        <v>36.097900000000003</v>
      </c>
      <c r="O250">
        <v>36.201500000000003</v>
      </c>
      <c r="P250">
        <v>36.313800000000001</v>
      </c>
      <c r="Q250">
        <v>36.5383</v>
      </c>
      <c r="R250">
        <v>36.814599999999999</v>
      </c>
      <c r="S250">
        <v>36.996000000000002</v>
      </c>
      <c r="T250">
        <v>37.790500000000002</v>
      </c>
      <c r="U250">
        <v>37.3155</v>
      </c>
      <c r="V250">
        <v>37.868200000000002</v>
      </c>
      <c r="W250">
        <v>37.2378</v>
      </c>
      <c r="X250">
        <v>37.626399999999997</v>
      </c>
      <c r="Y250">
        <v>37.825000000000003</v>
      </c>
      <c r="Z250">
        <v>37.833599999999997</v>
      </c>
      <c r="AA250">
        <v>38.792200000000001</v>
      </c>
      <c r="AB250">
        <v>39.552199999999999</v>
      </c>
      <c r="AC250">
        <v>39.293100000000003</v>
      </c>
      <c r="AD250">
        <v>39.3795</v>
      </c>
      <c r="AE250">
        <v>39.068600000000004</v>
      </c>
      <c r="AF250">
        <v>39.180799999999998</v>
      </c>
      <c r="AG250">
        <v>39.3536</v>
      </c>
      <c r="AH250">
        <v>39.698999999999998</v>
      </c>
      <c r="AI250">
        <v>39.880400000000002</v>
      </c>
      <c r="AJ250">
        <v>39.837200000000003</v>
      </c>
      <c r="AK250">
        <v>40.942599999999999</v>
      </c>
      <c r="AL250">
        <v>40.942599999999999</v>
      </c>
      <c r="AM250">
        <v>41.357100000000003</v>
      </c>
      <c r="AN250">
        <v>42.220700000000001</v>
      </c>
      <c r="AO250">
        <v>41.762999999999998</v>
      </c>
      <c r="AP250">
        <v>41.970199999999998</v>
      </c>
      <c r="AQ250">
        <v>40.640300000000003</v>
      </c>
      <c r="AR250">
        <v>41.0289</v>
      </c>
      <c r="AS250">
        <v>40.191200000000002</v>
      </c>
      <c r="AT250">
        <v>39.414000000000001</v>
      </c>
      <c r="AU250">
        <v>37.8855</v>
      </c>
      <c r="AV250">
        <v>39.517699999999998</v>
      </c>
      <c r="AW250">
        <v>40.7958</v>
      </c>
      <c r="AX250">
        <v>41.201599999999999</v>
      </c>
      <c r="AY250">
        <v>41.564300000000003</v>
      </c>
      <c r="AZ250">
        <v>39.750799999999998</v>
      </c>
      <c r="BA250">
        <v>37.436399999999999</v>
      </c>
      <c r="BB250">
        <v>35.683300000000003</v>
      </c>
      <c r="BC250">
        <v>34.2239</v>
      </c>
      <c r="BD250">
        <v>30.709099999999999</v>
      </c>
      <c r="BE250">
        <v>33.463900000000002</v>
      </c>
      <c r="BF250">
        <v>30.648599999999998</v>
      </c>
      <c r="BG250">
        <v>34.396599999999999</v>
      </c>
      <c r="BH250">
        <v>33.869799999999998</v>
      </c>
      <c r="BI250">
        <v>32.833500000000001</v>
      </c>
      <c r="BJ250">
        <v>32.410299999999999</v>
      </c>
      <c r="BK250">
        <v>32.0563</v>
      </c>
      <c r="BL250">
        <v>35.502000000000002</v>
      </c>
      <c r="BM250">
        <v>38.291400000000003</v>
      </c>
      <c r="BN250">
        <v>39.249899999999997</v>
      </c>
      <c r="BO250">
        <v>37.1601</v>
      </c>
      <c r="BP250">
        <v>36.650599999999997</v>
      </c>
      <c r="BQ250">
        <v>35.7956</v>
      </c>
      <c r="BR250" s="12">
        <f t="shared" si="9"/>
        <v>8.0269678112494552E-2</v>
      </c>
      <c r="BS250" s="13" cm="1">
        <f t="array" aca="1" ref="BS250" ca="1">_xlfn.PERCENTILE.INC((OFFSET(E250,0,1,1,COLUMNS(E250:BQ250)-1) - E250:BP250) / E250:BP250, 0.05) * SQRT(COUNT(E250:BQ250) - 1)</f>
        <v>-0.41824995060922288</v>
      </c>
      <c r="BT250" s="12" cm="1">
        <f t="array" aca="1" ref="BT250" ca="1">_xlfn.STDEV.P((E250:BP250 - OFFSET(E250:BP250,0,1)) / OFFSET(E250:BP250,0,1)) * SQRT(COUNT(E250:BQ250)-1)</f>
        <v>0.29005500174334498</v>
      </c>
      <c r="BU250" s="12">
        <f t="shared" ca="1" si="10"/>
        <v>0.292312273154754</v>
      </c>
      <c r="BV250" s="12" cm="1">
        <f t="array" ref="BV250">-(MAX(1 - (E250:BQ250 / _xlfn.SCAN(E250, E250:BQ250, _xlfn.LAMBDA(_xlpm.a,_xlpm.b, MAX(_xlpm.a, _xlpm.b))))))</f>
        <v>-0.27408593415078386</v>
      </c>
      <c r="BW250" s="14">
        <f t="shared" ca="1" si="11"/>
        <v>0.29072076309321093</v>
      </c>
    </row>
    <row r="251" spans="1:75" x14ac:dyDescent="0.45">
      <c r="A251" s="2" t="s">
        <v>520</v>
      </c>
      <c r="B251" t="s">
        <v>521</v>
      </c>
      <c r="C251" t="s">
        <v>25</v>
      </c>
      <c r="D251" t="s">
        <v>26</v>
      </c>
      <c r="E251">
        <v>31.7</v>
      </c>
      <c r="F251">
        <v>31.36</v>
      </c>
      <c r="G251">
        <v>31.56</v>
      </c>
      <c r="H251">
        <v>31.56</v>
      </c>
      <c r="I251">
        <v>31.14</v>
      </c>
      <c r="J251">
        <v>30.66</v>
      </c>
      <c r="K251">
        <v>30.66</v>
      </c>
      <c r="L251">
        <v>30.56</v>
      </c>
      <c r="M251">
        <v>30.22</v>
      </c>
      <c r="N251">
        <v>30</v>
      </c>
      <c r="O251">
        <v>29.96</v>
      </c>
      <c r="P251">
        <v>29.8</v>
      </c>
      <c r="Q251">
        <v>30.04</v>
      </c>
      <c r="R251">
        <v>29.7</v>
      </c>
      <c r="S251">
        <v>29.84</v>
      </c>
      <c r="T251">
        <v>29.78</v>
      </c>
      <c r="U251">
        <v>29.92</v>
      </c>
      <c r="V251">
        <v>29.52</v>
      </c>
      <c r="W251">
        <v>29.04</v>
      </c>
      <c r="X251">
        <v>29.26</v>
      </c>
      <c r="Y251">
        <v>31.7</v>
      </c>
      <c r="Z251">
        <v>31.78</v>
      </c>
      <c r="AA251">
        <v>34</v>
      </c>
      <c r="AB251">
        <v>32.94</v>
      </c>
      <c r="AC251">
        <v>32.96</v>
      </c>
      <c r="AD251">
        <v>33.26</v>
      </c>
      <c r="AE251">
        <v>32.78</v>
      </c>
      <c r="AF251">
        <v>32.58</v>
      </c>
      <c r="AG251">
        <v>32.46</v>
      </c>
      <c r="AH251">
        <v>32.64</v>
      </c>
      <c r="AI251">
        <v>32.46</v>
      </c>
      <c r="AJ251">
        <v>32.119999999999997</v>
      </c>
      <c r="AK251">
        <v>32.1</v>
      </c>
      <c r="AL251">
        <v>31.72</v>
      </c>
      <c r="AM251">
        <v>31.46</v>
      </c>
      <c r="AN251">
        <v>32</v>
      </c>
      <c r="AO251">
        <v>32.020000000000003</v>
      </c>
      <c r="AP251">
        <v>32.200000000000003</v>
      </c>
      <c r="AQ251">
        <v>30.94</v>
      </c>
      <c r="AR251">
        <v>31</v>
      </c>
      <c r="AS251">
        <v>31.18</v>
      </c>
      <c r="AT251">
        <v>30.52</v>
      </c>
      <c r="AU251">
        <v>29.66</v>
      </c>
      <c r="AV251">
        <v>29.5</v>
      </c>
      <c r="AW251">
        <v>30.24</v>
      </c>
      <c r="AX251">
        <v>30.54</v>
      </c>
      <c r="AY251">
        <v>30.26</v>
      </c>
      <c r="AZ251">
        <v>28.8</v>
      </c>
      <c r="BA251">
        <v>27.9</v>
      </c>
      <c r="BB251">
        <v>27.36</v>
      </c>
      <c r="BC251">
        <v>26.92</v>
      </c>
      <c r="BD251">
        <v>24.48</v>
      </c>
      <c r="BE251">
        <v>25.1</v>
      </c>
      <c r="BF251">
        <v>23.96</v>
      </c>
      <c r="BG251">
        <v>24.88</v>
      </c>
      <c r="BH251">
        <v>22.34</v>
      </c>
      <c r="BI251">
        <v>22</v>
      </c>
      <c r="BJ251">
        <v>23.88</v>
      </c>
      <c r="BK251">
        <v>21.24</v>
      </c>
      <c r="BL251">
        <v>21.94</v>
      </c>
      <c r="BM251">
        <v>22.44</v>
      </c>
      <c r="BN251">
        <v>22.96</v>
      </c>
      <c r="BO251">
        <v>22.3</v>
      </c>
      <c r="BP251">
        <v>22.4</v>
      </c>
      <c r="BQ251">
        <v>23.52</v>
      </c>
      <c r="BR251" s="12">
        <f t="shared" si="9"/>
        <v>-0.25804416403785491</v>
      </c>
      <c r="BS251" s="13" cm="1">
        <f t="array" aca="1" ref="BS251" ca="1">_xlfn.PERCENTILE.INC((OFFSET(E251,0,1,1,COLUMNS(E251:BQ251)-1) - E251:BP251) / E251:BP251, 0.05) * SQRT(COUNT(E251:BQ251) - 1)</f>
        <v>-0.38259187967232211</v>
      </c>
      <c r="BT251" s="12" cm="1">
        <f t="array" aca="1" ref="BT251" ca="1">_xlfn.STDEV.P((E251:BP251 - OFFSET(E251:BP251,0,1)) / OFFSET(E251:BP251,0,1)) * SQRT(COUNT(E251:BQ251)-1)</f>
        <v>0.27266036152742501</v>
      </c>
      <c r="BU251" s="12">
        <f t="shared" ca="1" si="10"/>
        <v>0.27478226404729572</v>
      </c>
      <c r="BV251" s="12" cm="1">
        <f t="array" ref="BV251">-(MAX(1 - (E251:BQ251 / _xlfn.SCAN(E251, E251:BQ251, _xlfn.LAMBDA(_xlpm.a,_xlpm.b, MAX(_xlpm.a, _xlpm.b))))))</f>
        <v>-0.37529411764705889</v>
      </c>
      <c r="BW251" s="14">
        <f t="shared" ca="1" si="11"/>
        <v>-0.9315209195854256</v>
      </c>
    </row>
    <row r="252" spans="1:75" x14ac:dyDescent="0.45">
      <c r="A252" s="2" t="s">
        <v>522</v>
      </c>
      <c r="B252" t="s">
        <v>523</v>
      </c>
      <c r="C252" t="s">
        <v>71</v>
      </c>
      <c r="D252" t="s">
        <v>29</v>
      </c>
      <c r="E252">
        <v>301.5</v>
      </c>
      <c r="F252">
        <v>309</v>
      </c>
      <c r="G252">
        <v>299.5</v>
      </c>
      <c r="H252">
        <v>290</v>
      </c>
      <c r="I252">
        <v>294</v>
      </c>
      <c r="J252">
        <v>282.5</v>
      </c>
      <c r="K252">
        <v>285</v>
      </c>
      <c r="L252">
        <v>281.5</v>
      </c>
      <c r="M252">
        <v>285</v>
      </c>
      <c r="N252">
        <v>283.5</v>
      </c>
      <c r="O252">
        <v>285.5</v>
      </c>
      <c r="P252">
        <v>285</v>
      </c>
      <c r="Q252">
        <v>285</v>
      </c>
      <c r="R252">
        <v>285</v>
      </c>
      <c r="S252">
        <v>282.5</v>
      </c>
      <c r="T252">
        <v>280</v>
      </c>
      <c r="U252">
        <v>279</v>
      </c>
      <c r="V252">
        <v>285</v>
      </c>
      <c r="W252">
        <v>277.5</v>
      </c>
      <c r="X252">
        <v>275.5</v>
      </c>
      <c r="Y252">
        <v>274.5</v>
      </c>
      <c r="Z252">
        <v>273</v>
      </c>
      <c r="AA252">
        <v>271.5</v>
      </c>
      <c r="AB252">
        <v>267</v>
      </c>
      <c r="AC252">
        <v>282</v>
      </c>
      <c r="AD252">
        <v>274.5</v>
      </c>
      <c r="AE252">
        <v>277</v>
      </c>
      <c r="AF252">
        <v>280</v>
      </c>
      <c r="AG252">
        <v>278</v>
      </c>
      <c r="AH252">
        <v>273</v>
      </c>
      <c r="AI252">
        <v>270</v>
      </c>
      <c r="AJ252">
        <v>274</v>
      </c>
      <c r="AK252">
        <v>279.5</v>
      </c>
      <c r="AL252">
        <v>280</v>
      </c>
      <c r="AM252">
        <v>277</v>
      </c>
      <c r="AN252">
        <v>273</v>
      </c>
      <c r="AO252">
        <v>276</v>
      </c>
      <c r="AP252">
        <v>276</v>
      </c>
      <c r="AQ252">
        <v>266.5</v>
      </c>
      <c r="AR252">
        <v>266</v>
      </c>
      <c r="AS252">
        <v>263</v>
      </c>
      <c r="AT252">
        <v>247.5</v>
      </c>
      <c r="AU252">
        <v>246</v>
      </c>
      <c r="AV252">
        <v>252</v>
      </c>
      <c r="AW252">
        <v>252</v>
      </c>
      <c r="AX252">
        <v>259.5</v>
      </c>
      <c r="AY252">
        <v>268</v>
      </c>
      <c r="AZ252">
        <v>255</v>
      </c>
      <c r="BA252">
        <v>240.5</v>
      </c>
      <c r="BB252">
        <v>241</v>
      </c>
      <c r="BC252">
        <v>246</v>
      </c>
      <c r="BD252">
        <v>233</v>
      </c>
      <c r="BE252">
        <v>221</v>
      </c>
      <c r="BF252">
        <v>186</v>
      </c>
      <c r="BG252">
        <v>187.2</v>
      </c>
      <c r="BH252">
        <v>166</v>
      </c>
      <c r="BI252">
        <v>160</v>
      </c>
      <c r="BJ252">
        <v>170.2</v>
      </c>
      <c r="BK252">
        <v>169.6</v>
      </c>
      <c r="BL252">
        <v>166.2</v>
      </c>
      <c r="BM252">
        <v>176.2</v>
      </c>
      <c r="BN252">
        <v>179.8</v>
      </c>
      <c r="BO252">
        <v>194.8</v>
      </c>
      <c r="BP252">
        <v>202.5</v>
      </c>
      <c r="BQ252">
        <v>195.6</v>
      </c>
      <c r="BR252" s="12">
        <f t="shared" si="9"/>
        <v>-0.35124378109452736</v>
      </c>
      <c r="BS252" s="13" cm="1">
        <f t="array" aca="1" ref="BS252" ca="1">_xlfn.PERCENTILE.INC((OFFSET(E252,0,1,1,COLUMNS(E252:BQ252)-1) - E252:BP252) / E252:BP252, 0.05) * SQRT(COUNT(E252:BQ252) - 1)</f>
        <v>-0.45008130081300812</v>
      </c>
      <c r="BT252" s="12" cm="1">
        <f t="array" aca="1" ref="BT252" ca="1">_xlfn.STDEV.P((E252:BP252 - OFFSET(E252:BP252,0,1)) / OFFSET(E252:BP252,0,1)) * SQRT(COUNT(E252:BQ252)-1)</f>
        <v>0.31362841445313683</v>
      </c>
      <c r="BU252" s="12">
        <f t="shared" ca="1" si="10"/>
        <v>0.31606913931392389</v>
      </c>
      <c r="BV252" s="12" cm="1">
        <f t="array" ref="BV252">-(MAX(1 - (E252:BQ252 / _xlfn.SCAN(E252, E252:BQ252, _xlfn.LAMBDA(_xlpm.a,_xlpm.b, MAX(_xlpm.a, _xlpm.b))))))</f>
        <v>-0.48220064724919098</v>
      </c>
      <c r="BW252" s="14">
        <f t="shared" ca="1" si="11"/>
        <v>-1.1070057168339631</v>
      </c>
    </row>
    <row r="253" spans="1:75" x14ac:dyDescent="0.45">
      <c r="A253" s="2" t="s">
        <v>524</v>
      </c>
      <c r="B253" t="s">
        <v>525</v>
      </c>
      <c r="C253" t="s">
        <v>37</v>
      </c>
      <c r="D253" t="s">
        <v>34</v>
      </c>
      <c r="E253">
        <v>106</v>
      </c>
      <c r="F253">
        <v>106</v>
      </c>
      <c r="G253">
        <v>107.7</v>
      </c>
      <c r="H253">
        <v>108.2</v>
      </c>
      <c r="I253">
        <v>111.2</v>
      </c>
      <c r="J253">
        <v>112.2</v>
      </c>
      <c r="K253">
        <v>113.6</v>
      </c>
      <c r="L253">
        <v>112.6</v>
      </c>
      <c r="M253">
        <v>113.3</v>
      </c>
      <c r="N253">
        <v>113.9</v>
      </c>
      <c r="O253">
        <v>114.1</v>
      </c>
      <c r="P253">
        <v>114.1</v>
      </c>
      <c r="Q253">
        <v>113.9</v>
      </c>
      <c r="R253">
        <v>116.6</v>
      </c>
      <c r="S253">
        <v>116</v>
      </c>
      <c r="T253">
        <v>116</v>
      </c>
      <c r="U253">
        <v>113.8</v>
      </c>
      <c r="V253">
        <v>114.5</v>
      </c>
      <c r="W253">
        <v>113.4</v>
      </c>
      <c r="X253">
        <v>114.6</v>
      </c>
      <c r="Y253">
        <v>115.6</v>
      </c>
      <c r="Z253">
        <v>114.2</v>
      </c>
      <c r="AA253">
        <v>112.9</v>
      </c>
      <c r="AB253">
        <v>113.2</v>
      </c>
      <c r="AC253">
        <v>114.7</v>
      </c>
      <c r="AD253">
        <v>114</v>
      </c>
      <c r="AE253">
        <v>114.4</v>
      </c>
      <c r="AF253">
        <v>115.8</v>
      </c>
      <c r="AG253">
        <v>115.8</v>
      </c>
      <c r="AH253">
        <v>117.6</v>
      </c>
      <c r="AI253">
        <v>118.3</v>
      </c>
      <c r="AJ253">
        <v>118</v>
      </c>
      <c r="AK253">
        <v>118.8</v>
      </c>
      <c r="AL253">
        <v>119.9</v>
      </c>
      <c r="AM253">
        <v>119.6</v>
      </c>
      <c r="AN253">
        <v>121.6</v>
      </c>
      <c r="AO253">
        <v>121.3</v>
      </c>
      <c r="AP253">
        <v>124</v>
      </c>
      <c r="AQ253">
        <v>119.5</v>
      </c>
      <c r="AR253">
        <v>119.8</v>
      </c>
      <c r="AS253">
        <v>119.5</v>
      </c>
      <c r="AT253">
        <v>114.6</v>
      </c>
      <c r="AU253">
        <v>108.3</v>
      </c>
      <c r="AV253">
        <v>111.3</v>
      </c>
      <c r="AW253">
        <v>113.1</v>
      </c>
      <c r="AX253">
        <v>113.6</v>
      </c>
      <c r="AY253">
        <v>111.9</v>
      </c>
      <c r="AZ253">
        <v>108.2</v>
      </c>
      <c r="BA253">
        <v>101</v>
      </c>
      <c r="BB253">
        <v>99.7</v>
      </c>
      <c r="BC253">
        <v>99.05</v>
      </c>
      <c r="BD253">
        <v>90</v>
      </c>
      <c r="BE253">
        <v>90.8</v>
      </c>
      <c r="BF253">
        <v>80.55</v>
      </c>
      <c r="BG253">
        <v>80.150000000000006</v>
      </c>
      <c r="BH253">
        <v>75.05</v>
      </c>
      <c r="BI253">
        <v>81.900000000000006</v>
      </c>
      <c r="BJ253">
        <v>79.3</v>
      </c>
      <c r="BK253">
        <v>78.8</v>
      </c>
      <c r="BL253">
        <v>85.4</v>
      </c>
      <c r="BM253">
        <v>86.4</v>
      </c>
      <c r="BN253">
        <v>91.45</v>
      </c>
      <c r="BO253">
        <v>87.1</v>
      </c>
      <c r="BP253">
        <v>87.6</v>
      </c>
      <c r="BQ253">
        <v>89.2</v>
      </c>
      <c r="BR253" s="12">
        <f t="shared" si="9"/>
        <v>-0.15849056603773581</v>
      </c>
      <c r="BS253" s="13" cm="1">
        <f t="array" aca="1" ref="BS253" ca="1">_xlfn.PERCENTILE.INC((OFFSET(E253,0,1,1,COLUMNS(E253:BQ253)-1) - E253:BP253) / E253:BP253, 0.05) * SQRT(COUNT(E253:BQ253) - 1)</f>
        <v>-0.49865729505867668</v>
      </c>
      <c r="BT253" s="12" cm="1">
        <f t="array" aca="1" ref="BT253" ca="1">_xlfn.STDEV.P((E253:BP253 - OFFSET(E253:BP253,0,1)) / OFFSET(E253:BP253,0,1)) * SQRT(COUNT(E253:BQ253)-1)</f>
        <v>0.26317688254813909</v>
      </c>
      <c r="BU253" s="12">
        <f t="shared" ca="1" si="10"/>
        <v>0.26522498256209898</v>
      </c>
      <c r="BV253" s="12" cm="1">
        <f t="array" ref="BV253">-(MAX(1 - (E253:BQ253 / _xlfn.SCAN(E253, E253:BQ253, _xlfn.LAMBDA(_xlpm.a,_xlpm.b, MAX(_xlpm.a, _xlpm.b))))))</f>
        <v>-0.39475806451612905</v>
      </c>
      <c r="BW253" s="14">
        <f t="shared" ca="1" si="11"/>
        <v>-0.58681154366266919</v>
      </c>
    </row>
    <row r="254" spans="1:75" x14ac:dyDescent="0.45">
      <c r="A254" s="2" t="s">
        <v>526</v>
      </c>
      <c r="B254" t="s">
        <v>527</v>
      </c>
      <c r="C254" t="s">
        <v>22</v>
      </c>
      <c r="D254" t="s">
        <v>8</v>
      </c>
      <c r="E254">
        <v>9.1376000000000008</v>
      </c>
      <c r="F254">
        <v>9.4704999999999995</v>
      </c>
      <c r="G254">
        <v>9.6036000000000001</v>
      </c>
      <c r="H254">
        <v>9.5952999999999999</v>
      </c>
      <c r="I254">
        <v>9.6120000000000001</v>
      </c>
      <c r="J254">
        <v>9.7451000000000008</v>
      </c>
      <c r="K254">
        <v>9.5619999999999994</v>
      </c>
      <c r="L254">
        <v>9.4621999999999993</v>
      </c>
      <c r="M254">
        <v>9.0211000000000006</v>
      </c>
      <c r="N254">
        <v>9.0792999999999999</v>
      </c>
      <c r="O254">
        <v>8.6465999999999994</v>
      </c>
      <c r="P254">
        <v>8.4468999999999994</v>
      </c>
      <c r="Q254">
        <v>8.9212000000000007</v>
      </c>
      <c r="R254">
        <v>8.7380999999999993</v>
      </c>
      <c r="S254">
        <v>8.6382999999999992</v>
      </c>
      <c r="T254">
        <v>8.4634999999999998</v>
      </c>
      <c r="U254">
        <v>8.2430000000000003</v>
      </c>
      <c r="V254">
        <v>8.1763999999999992</v>
      </c>
      <c r="W254">
        <v>7.7228000000000003</v>
      </c>
      <c r="X254">
        <v>7.7976999999999999</v>
      </c>
      <c r="Y254">
        <v>7.7811000000000003</v>
      </c>
      <c r="Z254">
        <v>7.3815999999999997</v>
      </c>
      <c r="AA254">
        <v>7.4732000000000003</v>
      </c>
      <c r="AB254">
        <v>7.5065</v>
      </c>
      <c r="AC254">
        <v>7.7728000000000002</v>
      </c>
      <c r="AD254">
        <v>7.8269000000000002</v>
      </c>
      <c r="AE254">
        <v>7.6147</v>
      </c>
      <c r="AF254">
        <v>7.1486000000000001</v>
      </c>
      <c r="AG254">
        <v>7.3276000000000003</v>
      </c>
      <c r="AH254">
        <v>7.6147</v>
      </c>
      <c r="AI254">
        <v>7.7935999999999996</v>
      </c>
      <c r="AJ254">
        <v>7.8227000000000002</v>
      </c>
      <c r="AK254">
        <v>7.6688000000000001</v>
      </c>
      <c r="AL254">
        <v>7.6063000000000001</v>
      </c>
      <c r="AM254">
        <v>7.5397999999999996</v>
      </c>
      <c r="AN254">
        <v>7.5647000000000002</v>
      </c>
      <c r="AO254">
        <v>7.5355999999999996</v>
      </c>
      <c r="AP254">
        <v>7.34</v>
      </c>
      <c r="AQ254">
        <v>6.9863</v>
      </c>
      <c r="AR254">
        <v>6.8822999999999999</v>
      </c>
      <c r="AS254">
        <v>6.9946999999999999</v>
      </c>
      <c r="AT254">
        <v>6.8615000000000004</v>
      </c>
      <c r="AU254">
        <v>6.8365999999999998</v>
      </c>
      <c r="AV254">
        <v>6.9238999999999997</v>
      </c>
      <c r="AW254">
        <v>6.9904999999999999</v>
      </c>
      <c r="AX254">
        <v>6.77</v>
      </c>
      <c r="AY254">
        <v>6.3996000000000004</v>
      </c>
      <c r="AZ254">
        <v>6.2622999999999998</v>
      </c>
      <c r="BA254">
        <v>6.9031000000000002</v>
      </c>
      <c r="BB254">
        <v>7.2651000000000003</v>
      </c>
      <c r="BC254">
        <v>7.6105</v>
      </c>
      <c r="BD254">
        <v>7.6105</v>
      </c>
      <c r="BE254">
        <v>7.5564</v>
      </c>
      <c r="BF254">
        <v>6.9073000000000002</v>
      </c>
      <c r="BG254">
        <v>7.2735000000000003</v>
      </c>
      <c r="BH254">
        <v>7.1818999999999997</v>
      </c>
      <c r="BI254">
        <v>6.8407</v>
      </c>
      <c r="BJ254">
        <v>6.8033000000000001</v>
      </c>
      <c r="BK254">
        <v>6.6035000000000004</v>
      </c>
      <c r="BL254">
        <v>7.3483999999999998</v>
      </c>
      <c r="BM254">
        <v>7.4066000000000001</v>
      </c>
      <c r="BN254">
        <v>7.7228000000000003</v>
      </c>
      <c r="BO254">
        <v>8.0307999999999993</v>
      </c>
      <c r="BP254">
        <v>9.0376999999999992</v>
      </c>
      <c r="BQ254">
        <v>8.6715999999999998</v>
      </c>
      <c r="BR254" s="12">
        <f t="shared" si="9"/>
        <v>-5.0998073892488296E-2</v>
      </c>
      <c r="BS254" s="13" cm="1">
        <f t="array" aca="1" ref="BS254" ca="1">_xlfn.PERCENTILE.INC((OFFSET(E254,0,1,1,COLUMNS(E254:BQ254)-1) - E254:BP254) / E254:BP254, 0.05) * SQRT(COUNT(E254:BQ254) - 1)</f>
        <v>-0.43365218516927861</v>
      </c>
      <c r="BT254" s="12" cm="1">
        <f t="array" aca="1" ref="BT254" ca="1">_xlfn.STDEV.P((E254:BP254 - OFFSET(E254:BP254,0,1)) / OFFSET(E254:BP254,0,1)) * SQRT(COUNT(E254:BQ254)-1)</f>
        <v>0.30531077542108598</v>
      </c>
      <c r="BU254" s="12">
        <f t="shared" ca="1" si="10"/>
        <v>0.30768677059721106</v>
      </c>
      <c r="BV254" s="12" cm="1">
        <f t="array" ref="BV254">-(MAX(1 - (E254:BQ254 / _xlfn.SCAN(E254, E254:BQ254, _xlfn.LAMBDA(_xlpm.a,_xlpm.b, MAX(_xlpm.a, _xlpm.b))))))</f>
        <v>-0.35738986772839687</v>
      </c>
      <c r="BW254" s="14">
        <f t="shared" ca="1" si="11"/>
        <v>-0.15375395936946976</v>
      </c>
    </row>
    <row r="255" spans="1:75" x14ac:dyDescent="0.45">
      <c r="A255" s="2" t="s">
        <v>528</v>
      </c>
      <c r="B255" t="s">
        <v>529</v>
      </c>
      <c r="C255" t="s">
        <v>37</v>
      </c>
      <c r="D255" t="s">
        <v>29</v>
      </c>
      <c r="E255">
        <v>146.6</v>
      </c>
      <c r="F255">
        <v>147.6</v>
      </c>
      <c r="G255">
        <v>146.6</v>
      </c>
      <c r="H255">
        <v>145.4</v>
      </c>
      <c r="I255">
        <v>148.80000000000001</v>
      </c>
      <c r="J255">
        <v>147.80000000000001</v>
      </c>
      <c r="K255">
        <v>148</v>
      </c>
      <c r="L255">
        <v>151.4</v>
      </c>
      <c r="M255">
        <v>154.6</v>
      </c>
      <c r="N255">
        <v>152.19999999999999</v>
      </c>
      <c r="O255">
        <v>151.6</v>
      </c>
      <c r="P255">
        <v>152.6</v>
      </c>
      <c r="Q255">
        <v>154</v>
      </c>
      <c r="R255">
        <v>154.4</v>
      </c>
      <c r="S255">
        <v>152.19999999999999</v>
      </c>
      <c r="T255">
        <v>160.4</v>
      </c>
      <c r="U255">
        <v>164.6</v>
      </c>
      <c r="V255">
        <v>163</v>
      </c>
      <c r="W255">
        <v>158.4</v>
      </c>
      <c r="X255">
        <v>158.80000000000001</v>
      </c>
      <c r="Y255">
        <v>157.4</v>
      </c>
      <c r="Z255">
        <v>157.80000000000001</v>
      </c>
      <c r="AA255">
        <v>156.80000000000001</v>
      </c>
      <c r="AB255">
        <v>157.6</v>
      </c>
      <c r="AC255">
        <v>158.6</v>
      </c>
      <c r="AD255">
        <v>159.6</v>
      </c>
      <c r="AE255">
        <v>169.6</v>
      </c>
      <c r="AF255">
        <v>155.4</v>
      </c>
      <c r="AG255">
        <v>158.6</v>
      </c>
      <c r="AH255">
        <v>157.4</v>
      </c>
      <c r="AI255">
        <v>164.4</v>
      </c>
      <c r="AJ255">
        <v>163.19999999999999</v>
      </c>
      <c r="AK255">
        <v>164.4</v>
      </c>
      <c r="AL255">
        <v>163.6</v>
      </c>
      <c r="AM255">
        <v>162.4</v>
      </c>
      <c r="AN255">
        <v>158.4</v>
      </c>
      <c r="AO255">
        <v>163.6</v>
      </c>
      <c r="AP255">
        <v>165.8</v>
      </c>
      <c r="AQ255">
        <v>161.6</v>
      </c>
      <c r="AR255">
        <v>155</v>
      </c>
      <c r="AS255">
        <v>155</v>
      </c>
      <c r="AT255">
        <v>145.6</v>
      </c>
      <c r="AU255">
        <v>150</v>
      </c>
      <c r="AV255">
        <v>153.6</v>
      </c>
      <c r="AW255">
        <v>175.6</v>
      </c>
      <c r="AX255">
        <v>181.4</v>
      </c>
      <c r="AY255">
        <v>176.2</v>
      </c>
      <c r="AZ255">
        <v>174.8</v>
      </c>
      <c r="BA255">
        <v>161.4</v>
      </c>
      <c r="BB255">
        <v>157.19999999999999</v>
      </c>
      <c r="BC255">
        <v>155</v>
      </c>
      <c r="BD255">
        <v>154.19999999999999</v>
      </c>
      <c r="BE255">
        <v>148.80000000000001</v>
      </c>
      <c r="BF255">
        <v>136</v>
      </c>
      <c r="BG255">
        <v>140</v>
      </c>
      <c r="BH255">
        <v>147.80000000000001</v>
      </c>
      <c r="BI255">
        <v>135</v>
      </c>
      <c r="BJ255">
        <v>155</v>
      </c>
      <c r="BK255">
        <v>146</v>
      </c>
      <c r="BL255">
        <v>154.6</v>
      </c>
      <c r="BM255">
        <v>160.4</v>
      </c>
      <c r="BN255">
        <v>169</v>
      </c>
      <c r="BO255">
        <v>165.6</v>
      </c>
      <c r="BP255">
        <v>176.4</v>
      </c>
      <c r="BQ255">
        <v>180</v>
      </c>
      <c r="BR255" s="12">
        <f t="shared" si="9"/>
        <v>0.22783083219645298</v>
      </c>
      <c r="BS255" s="13" cm="1">
        <f t="array" aca="1" ref="BS255" ca="1">_xlfn.PERCENTILE.INC((OFFSET(E255,0,1,1,COLUMNS(E255:BQ255)-1) - E255:BP255) / E255:BP255, 0.05) * SQRT(COUNT(E255:BQ255) - 1)</f>
        <v>-0.59405565807927974</v>
      </c>
      <c r="BT255" s="12" cm="1">
        <f t="array" aca="1" ref="BT255" ca="1">_xlfn.STDEV.P((E255:BP255 - OFFSET(E255:BP255,0,1)) / OFFSET(E255:BP255,0,1)) * SQRT(COUNT(E255:BQ255)-1)</f>
        <v>0.33288221513482841</v>
      </c>
      <c r="BU255" s="12">
        <f t="shared" ca="1" si="10"/>
        <v>0.33547277728019437</v>
      </c>
      <c r="BV255" s="12" cm="1">
        <f t="array" ref="BV255">-(MAX(1 - (E255:BQ255 / _xlfn.SCAN(E255, E255:BQ255, _xlfn.LAMBDA(_xlpm.a,_xlpm.b, MAX(_xlpm.a, _xlpm.b))))))</f>
        <v>-0.25578831312017647</v>
      </c>
      <c r="BW255" s="14">
        <f t="shared" ca="1" si="11"/>
        <v>0.69660124508563692</v>
      </c>
    </row>
    <row r="256" spans="1:75" x14ac:dyDescent="0.45">
      <c r="A256" s="2" t="s">
        <v>530</v>
      </c>
      <c r="B256" t="s">
        <v>531</v>
      </c>
      <c r="C256" t="s">
        <v>16</v>
      </c>
      <c r="D256" t="s">
        <v>29</v>
      </c>
      <c r="E256">
        <v>89.3</v>
      </c>
      <c r="F256">
        <v>90.16</v>
      </c>
      <c r="G256">
        <v>90.48</v>
      </c>
      <c r="H256">
        <v>89.58</v>
      </c>
      <c r="I256">
        <v>87.66</v>
      </c>
      <c r="J256">
        <v>88.22</v>
      </c>
      <c r="K256">
        <v>87.5</v>
      </c>
      <c r="L256">
        <v>85.74</v>
      </c>
      <c r="M256">
        <v>87.58</v>
      </c>
      <c r="N256">
        <v>89.74</v>
      </c>
      <c r="O256">
        <v>91.36</v>
      </c>
      <c r="P256">
        <v>90.84</v>
      </c>
      <c r="Q256">
        <v>92.86</v>
      </c>
      <c r="R256">
        <v>93.5</v>
      </c>
      <c r="S256">
        <v>92.42</v>
      </c>
      <c r="T256">
        <v>93.2</v>
      </c>
      <c r="U256">
        <v>90.6</v>
      </c>
      <c r="V256">
        <v>91.26</v>
      </c>
      <c r="W256">
        <v>89.04</v>
      </c>
      <c r="X256">
        <v>88.34</v>
      </c>
      <c r="Y256">
        <v>87.72</v>
      </c>
      <c r="Z256">
        <v>86.88</v>
      </c>
      <c r="AA256">
        <v>84.84</v>
      </c>
      <c r="AB256">
        <v>85.68</v>
      </c>
      <c r="AC256">
        <v>83.94</v>
      </c>
      <c r="AD256">
        <v>84.2</v>
      </c>
      <c r="AE256">
        <v>85</v>
      </c>
      <c r="AF256">
        <v>85.14</v>
      </c>
      <c r="AG256">
        <v>82.68</v>
      </c>
      <c r="AH256">
        <v>82.12</v>
      </c>
      <c r="AI256">
        <v>84.78</v>
      </c>
      <c r="AJ256">
        <v>71.819999999999993</v>
      </c>
      <c r="AK256">
        <v>71.260000000000005</v>
      </c>
      <c r="AL256">
        <v>72.64</v>
      </c>
      <c r="AM256">
        <v>73.66</v>
      </c>
      <c r="AN256">
        <v>74.92</v>
      </c>
      <c r="AO256">
        <v>78</v>
      </c>
      <c r="AP256">
        <v>79.38</v>
      </c>
      <c r="AQ256">
        <v>76.78</v>
      </c>
      <c r="AR256">
        <v>76</v>
      </c>
      <c r="AS256">
        <v>76.7</v>
      </c>
      <c r="AT256">
        <v>76.5</v>
      </c>
      <c r="AU256">
        <v>72.12</v>
      </c>
      <c r="AV256">
        <v>73.3</v>
      </c>
      <c r="AW256">
        <v>73.760000000000005</v>
      </c>
      <c r="AX256">
        <v>76.34</v>
      </c>
      <c r="AY256">
        <v>75.5</v>
      </c>
      <c r="AZ256">
        <v>69.760000000000005</v>
      </c>
      <c r="BA256">
        <v>57.54</v>
      </c>
      <c r="BB256">
        <v>55.22</v>
      </c>
      <c r="BC256">
        <v>52.94</v>
      </c>
      <c r="BD256">
        <v>43.55</v>
      </c>
      <c r="BE256">
        <v>43.32</v>
      </c>
      <c r="BF256">
        <v>42.34</v>
      </c>
      <c r="BG256">
        <v>39.28</v>
      </c>
      <c r="BH256">
        <v>38.909999999999997</v>
      </c>
      <c r="BI256">
        <v>43.18</v>
      </c>
      <c r="BJ256">
        <v>43.45</v>
      </c>
      <c r="BK256">
        <v>39.11</v>
      </c>
      <c r="BL256">
        <v>41.92</v>
      </c>
      <c r="BM256">
        <v>43.98</v>
      </c>
      <c r="BN256">
        <v>43.05</v>
      </c>
      <c r="BO256">
        <v>39.97</v>
      </c>
      <c r="BP256">
        <v>38.380000000000003</v>
      </c>
      <c r="BQ256">
        <v>38.08</v>
      </c>
      <c r="BR256" s="12">
        <f t="shared" si="9"/>
        <v>-0.57357222844344902</v>
      </c>
      <c r="BS256" s="13" cm="1">
        <f t="array" aca="1" ref="BS256" ca="1">_xlfn.PERCENTILE.INC((OFFSET(E256,0,1,1,COLUMNS(E256:BQ256)-1) - E256:BP256) / E256:BP256, 0.05) * SQRT(COUNT(E256:BQ256) - 1)</f>
        <v>-0.77044927944886066</v>
      </c>
      <c r="BT256" s="12" cm="1">
        <f t="array" aca="1" ref="BT256" ca="1">_xlfn.STDEV.P((E256:BP256 - OFFSET(E256:BP256,0,1)) / OFFSET(E256:BP256,0,1)) * SQRT(COUNT(E256:BQ256)-1)</f>
        <v>0.42647691013383726</v>
      </c>
      <c r="BU256" s="12">
        <f t="shared" ca="1" si="10"/>
        <v>0.42979584664961917</v>
      </c>
      <c r="BV256" s="12" cm="1">
        <f t="array" ref="BV256">-(MAX(1 - (E256:BQ256 / _xlfn.SCAN(E256, E256:BQ256, _xlfn.LAMBDA(_xlpm.a,_xlpm.b, MAX(_xlpm.a, _xlpm.b))))))</f>
        <v>-0.59272727272727277</v>
      </c>
      <c r="BW256" s="14">
        <f t="shared" ca="1" si="11"/>
        <v>-1.3353991308260735</v>
      </c>
    </row>
    <row r="257" spans="1:75" x14ac:dyDescent="0.45">
      <c r="A257" s="2" t="s">
        <v>532</v>
      </c>
      <c r="B257" t="s">
        <v>533</v>
      </c>
      <c r="C257" t="s">
        <v>111</v>
      </c>
      <c r="D257" t="s">
        <v>29</v>
      </c>
      <c r="E257">
        <v>209.8</v>
      </c>
      <c r="F257">
        <v>208.77</v>
      </c>
      <c r="G257">
        <v>212.66</v>
      </c>
      <c r="H257">
        <v>212.46</v>
      </c>
      <c r="I257">
        <v>211.64</v>
      </c>
      <c r="J257">
        <v>208.36</v>
      </c>
      <c r="K257">
        <v>205.7</v>
      </c>
      <c r="L257">
        <v>204.47</v>
      </c>
      <c r="M257">
        <v>200.38</v>
      </c>
      <c r="N257">
        <v>199.97</v>
      </c>
      <c r="O257">
        <v>201.2</v>
      </c>
      <c r="P257">
        <v>200.89</v>
      </c>
      <c r="Q257">
        <v>198.23</v>
      </c>
      <c r="R257">
        <v>195.98</v>
      </c>
      <c r="S257">
        <v>196.39</v>
      </c>
      <c r="T257">
        <v>190.35</v>
      </c>
      <c r="U257">
        <v>185.85</v>
      </c>
      <c r="V257">
        <v>181.45</v>
      </c>
      <c r="W257">
        <v>173.67</v>
      </c>
      <c r="X257">
        <v>176.43</v>
      </c>
      <c r="Y257">
        <v>177.35</v>
      </c>
      <c r="Z257">
        <v>177.05</v>
      </c>
      <c r="AA257">
        <v>173.46</v>
      </c>
      <c r="AB257">
        <v>170.91</v>
      </c>
      <c r="AC257">
        <v>174.39</v>
      </c>
      <c r="AD257">
        <v>178.58</v>
      </c>
      <c r="AE257">
        <v>177.46</v>
      </c>
      <c r="AF257">
        <v>170.6</v>
      </c>
      <c r="AG257">
        <v>169.68</v>
      </c>
      <c r="AH257">
        <v>174.8</v>
      </c>
      <c r="AI257">
        <v>179.3</v>
      </c>
      <c r="AJ257">
        <v>179.6</v>
      </c>
      <c r="AK257">
        <v>182.68</v>
      </c>
      <c r="AL257">
        <v>183.39</v>
      </c>
      <c r="AM257">
        <v>179.91</v>
      </c>
      <c r="AN257">
        <v>175.61</v>
      </c>
      <c r="AO257">
        <v>177.97</v>
      </c>
      <c r="AP257">
        <v>171.62</v>
      </c>
      <c r="AQ257">
        <v>160.88</v>
      </c>
      <c r="AR257">
        <v>156.16999999999999</v>
      </c>
      <c r="AS257">
        <v>153.71</v>
      </c>
      <c r="AT257">
        <v>144.09</v>
      </c>
      <c r="AU257">
        <v>142.35</v>
      </c>
      <c r="AV257">
        <v>142.66</v>
      </c>
      <c r="AW257">
        <v>140.19999999999999</v>
      </c>
      <c r="AX257">
        <v>144.30000000000001</v>
      </c>
      <c r="AY257">
        <v>134.78</v>
      </c>
      <c r="AZ257">
        <v>123.42</v>
      </c>
      <c r="BA257">
        <v>87.35</v>
      </c>
      <c r="BB257">
        <v>73.430000000000007</v>
      </c>
      <c r="BC257">
        <v>76.5</v>
      </c>
      <c r="BD257">
        <v>62.73</v>
      </c>
      <c r="BE257">
        <v>70.67</v>
      </c>
      <c r="BF257">
        <v>69.13</v>
      </c>
      <c r="BG257">
        <v>73.38</v>
      </c>
      <c r="BH257">
        <v>67.08</v>
      </c>
      <c r="BI257">
        <v>62.12</v>
      </c>
      <c r="BJ257">
        <v>72.66</v>
      </c>
      <c r="BK257">
        <v>70.05</v>
      </c>
      <c r="BL257">
        <v>91.34</v>
      </c>
      <c r="BM257">
        <v>90.98</v>
      </c>
      <c r="BN257">
        <v>88.32</v>
      </c>
      <c r="BO257">
        <v>82.89</v>
      </c>
      <c r="BP257">
        <v>82.02</v>
      </c>
      <c r="BQ257">
        <v>79.209999999999994</v>
      </c>
      <c r="BR257" s="12">
        <f t="shared" si="9"/>
        <v>-0.62244995233555778</v>
      </c>
      <c r="BS257" s="13" cm="1">
        <f t="array" aca="1" ref="BS257" ca="1">_xlfn.PERCENTILE.INC((OFFSET(E257,0,1,1,COLUMNS(E257:BQ257)-1) - E257:BP257) / E257:BP257, 0.05) * SQRT(COUNT(E257:BQ257) - 1)</f>
        <v>-0.68495290529480379</v>
      </c>
      <c r="BT257" s="12" cm="1">
        <f t="array" aca="1" ref="BT257" ca="1">_xlfn.STDEV.P((E257:BP257 - OFFSET(E257:BP257,0,1)) / OFFSET(E257:BP257,0,1)) * SQRT(COUNT(E257:BQ257)-1)</f>
        <v>0.62341739150853304</v>
      </c>
      <c r="BU257" s="12">
        <f t="shared" ca="1" si="10"/>
        <v>0.62826896188921755</v>
      </c>
      <c r="BV257" s="12" cm="1">
        <f t="array" ref="BV257">-(MAX(1 - (E257:BQ257 / _xlfn.SCAN(E257, E257:BQ257, _xlfn.LAMBDA(_xlpm.a,_xlpm.b, MAX(_xlpm.a, _xlpm.b))))))</f>
        <v>-0.70789052948368281</v>
      </c>
      <c r="BW257" s="14">
        <f t="shared" ca="1" si="11"/>
        <v>-0.9919431626792532</v>
      </c>
    </row>
    <row r="258" spans="1:75" x14ac:dyDescent="0.45">
      <c r="A258" s="2" t="s">
        <v>534</v>
      </c>
      <c r="B258" t="s">
        <v>535</v>
      </c>
      <c r="C258" t="s">
        <v>22</v>
      </c>
      <c r="D258" t="s">
        <v>29</v>
      </c>
      <c r="E258">
        <v>74.599999999999994</v>
      </c>
      <c r="F258">
        <v>74.8</v>
      </c>
      <c r="G258">
        <v>74.650000000000006</v>
      </c>
      <c r="H258">
        <v>73.55</v>
      </c>
      <c r="I258">
        <v>73.25</v>
      </c>
      <c r="J258">
        <v>73.95</v>
      </c>
      <c r="K258">
        <v>74.599999999999994</v>
      </c>
      <c r="L258">
        <v>76</v>
      </c>
      <c r="M258">
        <v>76.599999999999994</v>
      </c>
      <c r="N258">
        <v>78.2</v>
      </c>
      <c r="O258">
        <v>79.599999999999994</v>
      </c>
      <c r="P258">
        <v>78.2</v>
      </c>
      <c r="Q258">
        <v>78.650000000000006</v>
      </c>
      <c r="R258">
        <v>79.099999999999994</v>
      </c>
      <c r="S258">
        <v>78.75</v>
      </c>
      <c r="T258">
        <v>78</v>
      </c>
      <c r="U258">
        <v>76.7</v>
      </c>
      <c r="V258">
        <v>76.849999999999994</v>
      </c>
      <c r="W258">
        <v>75.599999999999994</v>
      </c>
      <c r="X258">
        <v>76.8</v>
      </c>
      <c r="Y258">
        <v>75.849999999999994</v>
      </c>
      <c r="Z258">
        <v>75.75</v>
      </c>
      <c r="AA258">
        <v>75.7</v>
      </c>
      <c r="AB258">
        <v>74.599999999999994</v>
      </c>
      <c r="AC258">
        <v>75.599999999999994</v>
      </c>
      <c r="AD258">
        <v>72.650000000000006</v>
      </c>
      <c r="AE258">
        <v>71.05</v>
      </c>
      <c r="AF258">
        <v>71.349999999999994</v>
      </c>
      <c r="AG258">
        <v>72.25</v>
      </c>
      <c r="AH258">
        <v>72.900000000000006</v>
      </c>
      <c r="AI258">
        <v>72.55</v>
      </c>
      <c r="AJ258">
        <v>73.55</v>
      </c>
      <c r="AK258">
        <v>73.3</v>
      </c>
      <c r="AL258">
        <v>72.650000000000006</v>
      </c>
      <c r="AM258">
        <v>73.45</v>
      </c>
      <c r="AN258">
        <v>73.349999999999994</v>
      </c>
      <c r="AO258">
        <v>72.349999999999994</v>
      </c>
      <c r="AP258">
        <v>71.099999999999994</v>
      </c>
      <c r="AQ258">
        <v>68.150000000000006</v>
      </c>
      <c r="AR258">
        <v>67.2</v>
      </c>
      <c r="AS258">
        <v>65.650000000000006</v>
      </c>
      <c r="AT258">
        <v>62.55</v>
      </c>
      <c r="AU258">
        <v>59.4</v>
      </c>
      <c r="AV258">
        <v>59.15</v>
      </c>
      <c r="AW258">
        <v>59</v>
      </c>
      <c r="AX258">
        <v>58.1</v>
      </c>
      <c r="AY258">
        <v>58.9</v>
      </c>
      <c r="AZ258">
        <v>56.55</v>
      </c>
      <c r="BA258">
        <v>56.9</v>
      </c>
      <c r="BB258">
        <v>58.8</v>
      </c>
      <c r="BC258">
        <v>59.25</v>
      </c>
      <c r="BD258">
        <v>55.15</v>
      </c>
      <c r="BE258">
        <v>55.3</v>
      </c>
      <c r="BF258">
        <v>51.2</v>
      </c>
      <c r="BG258">
        <v>50.7</v>
      </c>
      <c r="BH258">
        <v>45.3</v>
      </c>
      <c r="BI258">
        <v>45.54</v>
      </c>
      <c r="BJ258">
        <v>49.42</v>
      </c>
      <c r="BK258">
        <v>45.18</v>
      </c>
      <c r="BL258">
        <v>46.8</v>
      </c>
      <c r="BM258">
        <v>48.5</v>
      </c>
      <c r="BN258">
        <v>48.08</v>
      </c>
      <c r="BO258">
        <v>43.64</v>
      </c>
      <c r="BP258">
        <v>39.9</v>
      </c>
      <c r="BQ258">
        <v>42.48</v>
      </c>
      <c r="BR258" s="12">
        <f t="shared" si="9"/>
        <v>-0.43056300268096515</v>
      </c>
      <c r="BS258" s="13" cm="1">
        <f t="array" aca="1" ref="BS258" ca="1">_xlfn.PERCENTILE.INC((OFFSET(E258,0,1,1,COLUMNS(E258:BQ258)-1) - E258:BP258) / E258:BP258, 0.05) * SQRT(COUNT(E258:BQ258) - 1)</f>
        <v>-0.67173736124762373</v>
      </c>
      <c r="BT258" s="12" cm="1">
        <f t="array" aca="1" ref="BT258" ca="1">_xlfn.STDEV.P((E258:BP258 - OFFSET(E258:BP258,0,1)) / OFFSET(E258:BP258,0,1)) * SQRT(COUNT(E258:BQ258)-1)</f>
        <v>0.28077028460905989</v>
      </c>
      <c r="BU258" s="12">
        <f t="shared" ca="1" si="10"/>
        <v>0.28295530032267274</v>
      </c>
      <c r="BV258" s="12" cm="1">
        <f t="array" ref="BV258">-(MAX(1 - (E258:BQ258 / _xlfn.SCAN(E258, E258:BQ258, _xlfn.LAMBDA(_xlpm.a,_xlpm.b, MAX(_xlpm.a, _xlpm.b))))))</f>
        <v>-0.49874371859296485</v>
      </c>
      <c r="BW258" s="14">
        <f t="shared" ca="1" si="11"/>
        <v>-1.5190627097219149</v>
      </c>
    </row>
    <row r="259" spans="1:75" x14ac:dyDescent="0.45">
      <c r="A259" s="2" t="s">
        <v>536</v>
      </c>
      <c r="B259" t="s">
        <v>537</v>
      </c>
      <c r="C259" t="s">
        <v>71</v>
      </c>
      <c r="D259" t="s">
        <v>8</v>
      </c>
      <c r="E259">
        <v>131</v>
      </c>
      <c r="F259">
        <v>132.19999999999999</v>
      </c>
      <c r="G259">
        <v>133.19999999999999</v>
      </c>
      <c r="H259">
        <v>131.80000000000001</v>
      </c>
      <c r="I259">
        <v>133</v>
      </c>
      <c r="J259">
        <v>132.6</v>
      </c>
      <c r="K259">
        <v>132.6</v>
      </c>
      <c r="L259">
        <v>132.6</v>
      </c>
      <c r="M259">
        <v>133.6</v>
      </c>
      <c r="N259">
        <v>134</v>
      </c>
      <c r="O259">
        <v>134.19999999999999</v>
      </c>
      <c r="P259">
        <v>136.4</v>
      </c>
      <c r="Q259">
        <v>136.4</v>
      </c>
      <c r="R259">
        <v>136.80000000000001</v>
      </c>
      <c r="S259">
        <v>137.19999999999999</v>
      </c>
      <c r="T259">
        <v>138.6</v>
      </c>
      <c r="U259">
        <v>138.19999999999999</v>
      </c>
      <c r="V259">
        <v>140.4</v>
      </c>
      <c r="W259">
        <v>138.19999999999999</v>
      </c>
      <c r="X259">
        <v>140.6</v>
      </c>
      <c r="Y259">
        <v>143.19999999999999</v>
      </c>
      <c r="Z259">
        <v>143.4</v>
      </c>
      <c r="AA259">
        <v>143.80000000000001</v>
      </c>
      <c r="AB259">
        <v>142.19999999999999</v>
      </c>
      <c r="AC259">
        <v>144.6</v>
      </c>
      <c r="AD259">
        <v>145</v>
      </c>
      <c r="AE259">
        <v>148.19999999999999</v>
      </c>
      <c r="AF259">
        <v>147.80000000000001</v>
      </c>
      <c r="AG259">
        <v>147.80000000000001</v>
      </c>
      <c r="AH259">
        <v>149.19999999999999</v>
      </c>
      <c r="AI259">
        <v>150.6</v>
      </c>
      <c r="AJ259">
        <v>149.6</v>
      </c>
      <c r="AK259">
        <v>155</v>
      </c>
      <c r="AL259">
        <v>156</v>
      </c>
      <c r="AM259">
        <v>158</v>
      </c>
      <c r="AN259">
        <v>159</v>
      </c>
      <c r="AO259">
        <v>157.80000000000001</v>
      </c>
      <c r="AP259">
        <v>158.4</v>
      </c>
      <c r="AQ259">
        <v>154.19999999999999</v>
      </c>
      <c r="AR259">
        <v>152.6</v>
      </c>
      <c r="AS259">
        <v>152.80000000000001</v>
      </c>
      <c r="AT259">
        <v>149</v>
      </c>
      <c r="AU259">
        <v>144.19999999999999</v>
      </c>
      <c r="AV259">
        <v>148.4</v>
      </c>
      <c r="AW259">
        <v>152</v>
      </c>
      <c r="AX259">
        <v>154.6</v>
      </c>
      <c r="AY259">
        <v>154.6</v>
      </c>
      <c r="AZ259">
        <v>150.6</v>
      </c>
      <c r="BA259">
        <v>144</v>
      </c>
      <c r="BB259">
        <v>142.4</v>
      </c>
      <c r="BC259">
        <v>138.80000000000001</v>
      </c>
      <c r="BD259">
        <v>123.6</v>
      </c>
      <c r="BE259">
        <v>124</v>
      </c>
      <c r="BF259">
        <v>114.2</v>
      </c>
      <c r="BG259">
        <v>108</v>
      </c>
      <c r="BH259">
        <v>112</v>
      </c>
      <c r="BI259">
        <v>112</v>
      </c>
      <c r="BJ259">
        <v>110.6</v>
      </c>
      <c r="BK259">
        <v>110</v>
      </c>
      <c r="BL259">
        <v>116.2</v>
      </c>
      <c r="BM259">
        <v>122.8</v>
      </c>
      <c r="BN259">
        <v>118.2</v>
      </c>
      <c r="BO259">
        <v>114.8</v>
      </c>
      <c r="BP259">
        <v>112.8</v>
      </c>
      <c r="BQ259">
        <v>119.2</v>
      </c>
      <c r="BR259" s="12">
        <f t="shared" si="9"/>
        <v>-9.0076335877862568E-2</v>
      </c>
      <c r="BS259" s="13" cm="1">
        <f t="array" aca="1" ref="BS259" ca="1">_xlfn.PERCENTILE.INC((OFFSET(E259,0,1,1,COLUMNS(E259:BQ259)-1) - E259:BP259) / E259:BP259, 0.05) * SQRT(COUNT(E259:BQ259) - 1)</f>
        <v>-0.34295910819263631</v>
      </c>
      <c r="BT259" s="12" cm="1">
        <f t="array" aca="1" ref="BT259" ca="1">_xlfn.STDEV.P((E259:BP259 - OFFSET(E259:BP259,0,1)) / OFFSET(E259:BP259,0,1)) * SQRT(COUNT(E259:BQ259)-1)</f>
        <v>0.22534187456932617</v>
      </c>
      <c r="BU259" s="12">
        <f t="shared" ca="1" si="10"/>
        <v>0.22709553428283372</v>
      </c>
      <c r="BV259" s="12" cm="1">
        <f t="array" ref="BV259">-(MAX(1 - (E259:BQ259 / _xlfn.SCAN(E259, E259:BQ259, _xlfn.LAMBDA(_xlpm.a,_xlpm.b, MAX(_xlpm.a, _xlpm.b))))))</f>
        <v>-0.32075471698113212</v>
      </c>
      <c r="BW259" s="14">
        <f t="shared" ca="1" si="11"/>
        <v>-0.38173554164725376</v>
      </c>
    </row>
    <row r="260" spans="1:75" x14ac:dyDescent="0.45">
      <c r="A260" s="2" t="s">
        <v>538</v>
      </c>
      <c r="B260" t="s">
        <v>539</v>
      </c>
      <c r="C260" t="s">
        <v>54</v>
      </c>
      <c r="D260" t="s">
        <v>8</v>
      </c>
      <c r="E260">
        <v>52.6</v>
      </c>
      <c r="F260">
        <v>52.95</v>
      </c>
      <c r="G260">
        <v>52.95</v>
      </c>
      <c r="H260">
        <v>51.9</v>
      </c>
      <c r="I260">
        <v>52.75</v>
      </c>
      <c r="J260">
        <v>52.7</v>
      </c>
      <c r="K260">
        <v>49.24</v>
      </c>
      <c r="L260">
        <v>50.95</v>
      </c>
      <c r="M260">
        <v>51</v>
      </c>
      <c r="N260">
        <v>51.1</v>
      </c>
      <c r="O260">
        <v>51</v>
      </c>
      <c r="P260">
        <v>51.7</v>
      </c>
      <c r="Q260">
        <v>52.6</v>
      </c>
      <c r="R260">
        <v>52.45</v>
      </c>
      <c r="S260">
        <v>54.15</v>
      </c>
      <c r="T260">
        <v>55.15</v>
      </c>
      <c r="U260">
        <v>55.4</v>
      </c>
      <c r="V260">
        <v>55.45</v>
      </c>
      <c r="W260">
        <v>54.3</v>
      </c>
      <c r="X260">
        <v>54.85</v>
      </c>
      <c r="Y260">
        <v>55.3</v>
      </c>
      <c r="Z260">
        <v>54.5</v>
      </c>
      <c r="AA260">
        <v>53.95</v>
      </c>
      <c r="AB260">
        <v>54.85</v>
      </c>
      <c r="AC260">
        <v>55.25</v>
      </c>
      <c r="AD260">
        <v>55.8</v>
      </c>
      <c r="AE260">
        <v>54.65</v>
      </c>
      <c r="AF260">
        <v>53.8</v>
      </c>
      <c r="AG260">
        <v>54</v>
      </c>
      <c r="AH260">
        <v>54.5</v>
      </c>
      <c r="AI260">
        <v>54.4</v>
      </c>
      <c r="AJ260">
        <v>54.1</v>
      </c>
      <c r="AK260">
        <v>53.8</v>
      </c>
      <c r="AL260">
        <v>53.75</v>
      </c>
      <c r="AM260">
        <v>53.15</v>
      </c>
      <c r="AN260">
        <v>52.9</v>
      </c>
      <c r="AO260">
        <v>52.3</v>
      </c>
      <c r="AP260">
        <v>51.7</v>
      </c>
      <c r="AQ260">
        <v>48.24</v>
      </c>
      <c r="AR260">
        <v>46.28</v>
      </c>
      <c r="AS260">
        <v>46.44</v>
      </c>
      <c r="AT260">
        <v>44.6</v>
      </c>
      <c r="AU260">
        <v>44.18</v>
      </c>
      <c r="AV260">
        <v>44.3</v>
      </c>
      <c r="AW260">
        <v>45.8</v>
      </c>
      <c r="AX260">
        <v>46.18</v>
      </c>
      <c r="AY260">
        <v>46.04</v>
      </c>
      <c r="AZ260">
        <v>44.04</v>
      </c>
      <c r="BA260">
        <v>41.5</v>
      </c>
      <c r="BB260">
        <v>39.6</v>
      </c>
      <c r="BC260">
        <v>39.1</v>
      </c>
      <c r="BD260">
        <v>34.5</v>
      </c>
      <c r="BE260">
        <v>36</v>
      </c>
      <c r="BF260">
        <v>33.6</v>
      </c>
      <c r="BG260">
        <v>33.200000000000003</v>
      </c>
      <c r="BH260">
        <v>33.76</v>
      </c>
      <c r="BI260">
        <v>35.26</v>
      </c>
      <c r="BJ260">
        <v>35.479999999999997</v>
      </c>
      <c r="BK260">
        <v>35.36</v>
      </c>
      <c r="BL260">
        <v>36.380000000000003</v>
      </c>
      <c r="BM260">
        <v>36.94</v>
      </c>
      <c r="BN260">
        <v>36.479999999999997</v>
      </c>
      <c r="BO260">
        <v>35.880000000000003</v>
      </c>
      <c r="BP260">
        <v>37.86</v>
      </c>
      <c r="BQ260">
        <v>39.04</v>
      </c>
      <c r="BR260" s="12">
        <f t="shared" ref="BR260:BR323" si="12">(BQ260-E260)/E260</f>
        <v>-0.2577946768060837</v>
      </c>
      <c r="BS260" s="13" cm="1">
        <f t="array" aca="1" ref="BS260" ca="1">_xlfn.PERCENTILE.INC((OFFSET(E260,0,1,1,COLUMNS(E260:BQ260)-1) - E260:BP260) / E260:BP260, 0.05) * SQRT(COUNT(E260:BQ260) - 1)</f>
        <v>-0.51566142216753108</v>
      </c>
      <c r="BT260" s="12" cm="1">
        <f t="array" aca="1" ref="BT260" ca="1">_xlfn.STDEV.P((E260:BP260 - OFFSET(E260:BP260,0,1)) / OFFSET(E260:BP260,0,1)) * SQRT(COUNT(E260:BQ260)-1)</f>
        <v>0.24438926577774386</v>
      </c>
      <c r="BU260" s="12">
        <f t="shared" ref="BU260:BU323" ca="1" si="13">BT260 * SQRT(COUNT(E260:BQ260) / (COUNT(E260:BQ260) - 1))</f>
        <v>0.24629115645220112</v>
      </c>
      <c r="BV260" s="12" cm="1">
        <f t="array" ref="BV260">-(MAX(1 - (E260:BQ260 / _xlfn.SCAN(E260, E260:BQ260, _xlfn.LAMBDA(_xlpm.a,_xlpm.b, MAX(_xlpm.a, _xlpm.b))))))</f>
        <v>-0.40501792114695334</v>
      </c>
      <c r="BW260" s="14">
        <f t="shared" ref="BW260:BW323" ca="1" si="14">(BR260-$BY$3)/BT260</f>
        <v>-1.0382589540716971</v>
      </c>
    </row>
    <row r="261" spans="1:75" x14ac:dyDescent="0.45">
      <c r="A261" s="2" t="s">
        <v>540</v>
      </c>
      <c r="B261" t="s">
        <v>541</v>
      </c>
      <c r="C261" t="s">
        <v>71</v>
      </c>
      <c r="D261" t="s">
        <v>8</v>
      </c>
      <c r="E261">
        <v>11.36</v>
      </c>
      <c r="F261">
        <v>11.39</v>
      </c>
      <c r="G261">
        <v>11.56</v>
      </c>
      <c r="H261">
        <v>11.53</v>
      </c>
      <c r="I261">
        <v>11.43</v>
      </c>
      <c r="J261">
        <v>11.23</v>
      </c>
      <c r="K261">
        <v>11.3</v>
      </c>
      <c r="L261">
        <v>11.33</v>
      </c>
      <c r="M261">
        <v>11.31</v>
      </c>
      <c r="N261">
        <v>11.56</v>
      </c>
      <c r="O261">
        <v>11.69</v>
      </c>
      <c r="P261">
        <v>11.63</v>
      </c>
      <c r="Q261">
        <v>11.83</v>
      </c>
      <c r="R261">
        <v>11.77</v>
      </c>
      <c r="S261">
        <v>11.75</v>
      </c>
      <c r="T261">
        <v>11.77</v>
      </c>
      <c r="U261">
        <v>11.9</v>
      </c>
      <c r="V261">
        <v>12.03</v>
      </c>
      <c r="W261">
        <v>11.87</v>
      </c>
      <c r="X261">
        <v>12.03</v>
      </c>
      <c r="Y261">
        <v>12.14</v>
      </c>
      <c r="Z261">
        <v>12.07</v>
      </c>
      <c r="AA261">
        <v>12.09</v>
      </c>
      <c r="AB261">
        <v>12.08</v>
      </c>
      <c r="AC261">
        <v>12.24</v>
      </c>
      <c r="AD261">
        <v>12.25</v>
      </c>
      <c r="AE261">
        <v>12.4</v>
      </c>
      <c r="AF261">
        <v>12.73</v>
      </c>
      <c r="AG261">
        <v>12.8</v>
      </c>
      <c r="AH261">
        <v>13.03</v>
      </c>
      <c r="AI261">
        <v>13.1</v>
      </c>
      <c r="AJ261">
        <v>13.08</v>
      </c>
      <c r="AK261">
        <v>13.17</v>
      </c>
      <c r="AL261">
        <v>13</v>
      </c>
      <c r="AM261">
        <v>13.01</v>
      </c>
      <c r="AN261">
        <v>13</v>
      </c>
      <c r="AO261">
        <v>12.79</v>
      </c>
      <c r="AP261">
        <v>12.85</v>
      </c>
      <c r="AQ261">
        <v>12.49</v>
      </c>
      <c r="AR261">
        <v>12.22</v>
      </c>
      <c r="AS261">
        <v>12.2</v>
      </c>
      <c r="AT261">
        <v>11.79</v>
      </c>
      <c r="AU261">
        <v>11.52</v>
      </c>
      <c r="AV261">
        <v>11.52</v>
      </c>
      <c r="AW261">
        <v>11.94</v>
      </c>
      <c r="AX261">
        <v>12.31</v>
      </c>
      <c r="AY261">
        <v>12.35</v>
      </c>
      <c r="AZ261">
        <v>11.98</v>
      </c>
      <c r="BA261">
        <v>11.24</v>
      </c>
      <c r="BB261">
        <v>10.64</v>
      </c>
      <c r="BC261">
        <v>10.69</v>
      </c>
      <c r="BD261">
        <v>9.02</v>
      </c>
      <c r="BE261">
        <v>8.7550000000000008</v>
      </c>
      <c r="BF261">
        <v>7.6749999999999998</v>
      </c>
      <c r="BG261">
        <v>7.3650000000000002</v>
      </c>
      <c r="BH261">
        <v>6.82</v>
      </c>
      <c r="BI261">
        <v>6.35</v>
      </c>
      <c r="BJ261">
        <v>7.2149999999999999</v>
      </c>
      <c r="BK261">
        <v>6.6950000000000003</v>
      </c>
      <c r="BL261">
        <v>6.9349999999999996</v>
      </c>
      <c r="BM261">
        <v>7.375</v>
      </c>
      <c r="BN261">
        <v>7.99</v>
      </c>
      <c r="BO261">
        <v>8.3849999999999998</v>
      </c>
      <c r="BP261">
        <v>8.07</v>
      </c>
      <c r="BQ261">
        <v>8.6349999999999998</v>
      </c>
      <c r="BR261" s="12">
        <f t="shared" si="12"/>
        <v>-0.23987676056338025</v>
      </c>
      <c r="BS261" s="13" cm="1">
        <f t="array" aca="1" ref="BS261" ca="1">_xlfn.PERCENTILE.INC((OFFSET(E261,0,1,1,COLUMNS(E261:BQ261)-1) - E261:BP261) / E261:BP261, 0.05) * SQRT(COUNT(E261:BQ261) - 1)</f>
        <v>-0.57278803730416605</v>
      </c>
      <c r="BT261" s="12" cm="1">
        <f t="array" aca="1" ref="BT261" ca="1">_xlfn.STDEV.P((E261:BP261 - OFFSET(E261:BP261,0,1)) / OFFSET(E261:BP261,0,1)) * SQRT(COUNT(E261:BQ261)-1)</f>
        <v>0.35200549896374866</v>
      </c>
      <c r="BU261" s="12">
        <f t="shared" ca="1" si="13"/>
        <v>0.35474488268302246</v>
      </c>
      <c r="BV261" s="12" cm="1">
        <f t="array" ref="BV261">-(MAX(1 - (E261:BQ261 / _xlfn.SCAN(E261, E261:BQ261, _xlfn.LAMBDA(_xlpm.a,_xlpm.b, MAX(_xlpm.a, _xlpm.b))))))</f>
        <v>-0.51784358390280949</v>
      </c>
      <c r="BW261" s="14">
        <f t="shared" ca="1" si="14"/>
        <v>-0.66993677065917945</v>
      </c>
    </row>
    <row r="262" spans="1:75" x14ac:dyDescent="0.45">
      <c r="A262" s="2" t="s">
        <v>542</v>
      </c>
      <c r="B262" t="s">
        <v>543</v>
      </c>
      <c r="C262" t="s">
        <v>80</v>
      </c>
      <c r="D262" t="s">
        <v>136</v>
      </c>
      <c r="E262">
        <v>826.4</v>
      </c>
      <c r="F262">
        <v>814</v>
      </c>
      <c r="G262">
        <v>812</v>
      </c>
      <c r="H262">
        <v>820.2</v>
      </c>
      <c r="I262">
        <v>823.6</v>
      </c>
      <c r="J262">
        <v>820</v>
      </c>
      <c r="K262">
        <v>815</v>
      </c>
      <c r="L262">
        <v>813</v>
      </c>
      <c r="M262">
        <v>821</v>
      </c>
      <c r="N262">
        <v>832.2</v>
      </c>
      <c r="O262">
        <v>849.2</v>
      </c>
      <c r="P262">
        <v>849</v>
      </c>
      <c r="Q262">
        <v>860.2</v>
      </c>
      <c r="R262">
        <v>864</v>
      </c>
      <c r="S262">
        <v>866.8</v>
      </c>
      <c r="T262">
        <v>860</v>
      </c>
      <c r="U262">
        <v>853</v>
      </c>
      <c r="V262">
        <v>857.4</v>
      </c>
      <c r="W262">
        <v>848</v>
      </c>
      <c r="X262">
        <v>852.2</v>
      </c>
      <c r="Y262">
        <v>869.8</v>
      </c>
      <c r="Z262">
        <v>861.2</v>
      </c>
      <c r="AA262">
        <v>851</v>
      </c>
      <c r="AB262">
        <v>857.6</v>
      </c>
      <c r="AC262">
        <v>862</v>
      </c>
      <c r="AD262">
        <v>875</v>
      </c>
      <c r="AE262">
        <v>916.8</v>
      </c>
      <c r="AF262">
        <v>937.8</v>
      </c>
      <c r="AG262">
        <v>929</v>
      </c>
      <c r="AH262">
        <v>941.4</v>
      </c>
      <c r="AI262">
        <v>938</v>
      </c>
      <c r="AJ262">
        <v>940.6</v>
      </c>
      <c r="AK262">
        <v>948.8</v>
      </c>
      <c r="AL262">
        <v>954</v>
      </c>
      <c r="AM262">
        <v>980</v>
      </c>
      <c r="AN262">
        <v>991.4</v>
      </c>
      <c r="AO262">
        <v>980</v>
      </c>
      <c r="AP262">
        <v>960.2</v>
      </c>
      <c r="AQ262">
        <v>939.4</v>
      </c>
      <c r="AR262">
        <v>923</v>
      </c>
      <c r="AS262">
        <v>932.8</v>
      </c>
      <c r="AT262">
        <v>932.2</v>
      </c>
      <c r="AU262">
        <v>904.8</v>
      </c>
      <c r="AV262">
        <v>909</v>
      </c>
      <c r="AW262">
        <v>915.4</v>
      </c>
      <c r="AX262">
        <v>916</v>
      </c>
      <c r="AY262">
        <v>923.4</v>
      </c>
      <c r="AZ262">
        <v>921</v>
      </c>
      <c r="BA262">
        <v>900</v>
      </c>
      <c r="BB262">
        <v>880.6</v>
      </c>
      <c r="BC262">
        <v>879.8</v>
      </c>
      <c r="BD262">
        <v>857.6</v>
      </c>
      <c r="BE262">
        <v>856.6</v>
      </c>
      <c r="BF262">
        <v>852.4</v>
      </c>
      <c r="BG262">
        <v>890</v>
      </c>
      <c r="BH262">
        <v>936.2</v>
      </c>
      <c r="BI262">
        <v>1002</v>
      </c>
      <c r="BJ262">
        <v>954.6</v>
      </c>
      <c r="BK262">
        <v>923.6</v>
      </c>
      <c r="BL262">
        <v>962.4</v>
      </c>
      <c r="BM262">
        <v>918.6</v>
      </c>
      <c r="BN262">
        <v>929.2</v>
      </c>
      <c r="BO262">
        <v>923</v>
      </c>
      <c r="BP262">
        <v>961.8</v>
      </c>
      <c r="BQ262">
        <v>986.6</v>
      </c>
      <c r="BR262" s="12">
        <f t="shared" si="12"/>
        <v>0.19385285575992262</v>
      </c>
      <c r="BS262" s="13" cm="1">
        <f t="array" aca="1" ref="BS262" ca="1">_xlfn.PERCENTILE.INC((OFFSET(E262,0,1,1,COLUMNS(E262:BQ262)-1) - E262:BP262) / E262:BP262, 0.05) * SQRT(COUNT(E262:BQ262) - 1)</f>
        <v>-0.2301508812612183</v>
      </c>
      <c r="BT262" s="12" cm="1">
        <f t="array" aca="1" ref="BT262" ca="1">_xlfn.STDEV.P((E262:BP262 - OFFSET(E262:BP262,0,1)) / OFFSET(E262:BP262,0,1)) * SQRT(COUNT(E262:BQ262)-1)</f>
        <v>0.16931903164773693</v>
      </c>
      <c r="BU262" s="12">
        <f t="shared" ca="1" si="13"/>
        <v>0.17063670935454678</v>
      </c>
      <c r="BV262" s="12" cm="1">
        <f t="array" ref="BV262">-(MAX(1 - (E262:BQ262 / _xlfn.SCAN(E262, E262:BQ262, _xlfn.LAMBDA(_xlpm.a,_xlpm.b, MAX(_xlpm.a, _xlpm.b))))))</f>
        <v>-0.140205769618721</v>
      </c>
      <c r="BW262" s="14">
        <f t="shared" ca="1" si="14"/>
        <v>1.1688478676454865</v>
      </c>
    </row>
    <row r="263" spans="1:75" x14ac:dyDescent="0.45">
      <c r="A263" s="2" t="s">
        <v>544</v>
      </c>
      <c r="B263" t="s">
        <v>545</v>
      </c>
      <c r="C263" t="s">
        <v>25</v>
      </c>
      <c r="D263" t="s">
        <v>8</v>
      </c>
      <c r="E263">
        <v>46.48</v>
      </c>
      <c r="F263">
        <v>46.79</v>
      </c>
      <c r="G263">
        <v>46.83</v>
      </c>
      <c r="H263">
        <v>46.37</v>
      </c>
      <c r="I263">
        <v>46.44</v>
      </c>
      <c r="J263">
        <v>45.29</v>
      </c>
      <c r="K263">
        <v>45.25</v>
      </c>
      <c r="L263">
        <v>45.19</v>
      </c>
      <c r="M263">
        <v>45.38</v>
      </c>
      <c r="N263">
        <v>45.36</v>
      </c>
      <c r="O263">
        <v>45.31</v>
      </c>
      <c r="P263">
        <v>44.03</v>
      </c>
      <c r="Q263">
        <v>45.07</v>
      </c>
      <c r="R263">
        <v>44.66</v>
      </c>
      <c r="S263">
        <v>44.44</v>
      </c>
      <c r="T263">
        <v>44.35</v>
      </c>
      <c r="U263">
        <v>44.88</v>
      </c>
      <c r="V263">
        <v>45.28</v>
      </c>
      <c r="W263">
        <v>45.45</v>
      </c>
      <c r="X263">
        <v>45.7</v>
      </c>
      <c r="Y263">
        <v>45.5</v>
      </c>
      <c r="Z263">
        <v>45.28</v>
      </c>
      <c r="AA263">
        <v>45.15</v>
      </c>
      <c r="AB263">
        <v>45.03</v>
      </c>
      <c r="AC263">
        <v>45.23</v>
      </c>
      <c r="AD263">
        <v>45.51</v>
      </c>
      <c r="AE263">
        <v>45.61</v>
      </c>
      <c r="AF263">
        <v>45.88</v>
      </c>
      <c r="AG263">
        <v>45.58</v>
      </c>
      <c r="AH263">
        <v>45.6</v>
      </c>
      <c r="AI263">
        <v>45.53</v>
      </c>
      <c r="AJ263">
        <v>45.86</v>
      </c>
      <c r="AK263">
        <v>46.4</v>
      </c>
      <c r="AL263">
        <v>46.52</v>
      </c>
      <c r="AM263">
        <v>46.69</v>
      </c>
      <c r="AN263">
        <v>46.4</v>
      </c>
      <c r="AO263">
        <v>46.13</v>
      </c>
      <c r="AP263">
        <v>46.09</v>
      </c>
      <c r="AQ263">
        <v>45.41</v>
      </c>
      <c r="AR263">
        <v>44.39</v>
      </c>
      <c r="AS263">
        <v>43.7</v>
      </c>
      <c r="AT263">
        <v>42.68</v>
      </c>
      <c r="AU263">
        <v>41.82</v>
      </c>
      <c r="AV263">
        <v>43.1</v>
      </c>
      <c r="AW263">
        <v>43.38</v>
      </c>
      <c r="AX263">
        <v>44.4</v>
      </c>
      <c r="AY263">
        <v>44.32</v>
      </c>
      <c r="AZ263">
        <v>44.78</v>
      </c>
      <c r="BA263">
        <v>44.73</v>
      </c>
      <c r="BB263">
        <v>42.68</v>
      </c>
      <c r="BC263">
        <v>42.72</v>
      </c>
      <c r="BD263">
        <v>40.97</v>
      </c>
      <c r="BE263">
        <v>41.92</v>
      </c>
      <c r="BF263">
        <v>42.15</v>
      </c>
      <c r="BG263">
        <v>48.57</v>
      </c>
      <c r="BH263">
        <v>58.66</v>
      </c>
      <c r="BI263">
        <v>50.36</v>
      </c>
      <c r="BJ263">
        <v>49.42</v>
      </c>
      <c r="BK263">
        <v>49.55</v>
      </c>
      <c r="BL263">
        <v>50.18</v>
      </c>
      <c r="BM263">
        <v>48.22</v>
      </c>
      <c r="BN263">
        <v>51.34</v>
      </c>
      <c r="BO263">
        <v>49.79</v>
      </c>
      <c r="BP263">
        <v>49.1</v>
      </c>
      <c r="BQ263">
        <v>49.27</v>
      </c>
      <c r="BR263" s="12">
        <f t="shared" si="12"/>
        <v>6.002581755593818E-2</v>
      </c>
      <c r="BS263" s="13" cm="1">
        <f t="array" aca="1" ref="BS263" ca="1">_xlfn.PERCENTILE.INC((OFFSET(E263,0,1,1,COLUMNS(E263:BQ263)-1) - E263:BP263) / E263:BP263, 0.05) * SQRT(COUNT(E263:BQ263) - 1)</f>
        <v>-0.30183288738647629</v>
      </c>
      <c r="BT263" s="12" cm="1">
        <f t="array" aca="1" ref="BT263" ca="1">_xlfn.STDEV.P((E263:BP263 - OFFSET(E263:BP263,0,1)) / OFFSET(E263:BP263,0,1)) * SQRT(COUNT(E263:BQ263)-1)</f>
        <v>0.30421837970220106</v>
      </c>
      <c r="BU263" s="12">
        <f t="shared" ca="1" si="13"/>
        <v>0.30658587361611256</v>
      </c>
      <c r="BV263" s="12" cm="1">
        <f t="array" ref="BV263">-(MAX(1 - (E263:BQ263 / _xlfn.SCAN(E263, E263:BQ263, _xlfn.LAMBDA(_xlpm.a,_xlpm.b, MAX(_xlpm.a, _xlpm.b))))))</f>
        <v>-0.17797476986021132</v>
      </c>
      <c r="BW263" s="14">
        <f t="shared" ca="1" si="14"/>
        <v>0.21064194396144131</v>
      </c>
    </row>
    <row r="264" spans="1:75" x14ac:dyDescent="0.45">
      <c r="A264" s="2" t="s">
        <v>546</v>
      </c>
      <c r="B264" t="s">
        <v>547</v>
      </c>
      <c r="C264" t="s">
        <v>19</v>
      </c>
      <c r="D264" t="s">
        <v>8</v>
      </c>
      <c r="E264">
        <v>103.069</v>
      </c>
      <c r="F264">
        <v>104.08799999999999</v>
      </c>
      <c r="G264">
        <v>101.92400000000001</v>
      </c>
      <c r="H264">
        <v>100.762</v>
      </c>
      <c r="I264">
        <v>102.944</v>
      </c>
      <c r="J264">
        <v>104.929</v>
      </c>
      <c r="K264">
        <v>107.41500000000001</v>
      </c>
      <c r="L264">
        <v>106.413</v>
      </c>
      <c r="M264">
        <v>103.64100000000001</v>
      </c>
      <c r="N264">
        <v>105.179</v>
      </c>
      <c r="O264">
        <v>104.84</v>
      </c>
      <c r="P264">
        <v>103.337</v>
      </c>
      <c r="Q264">
        <v>102.586</v>
      </c>
      <c r="R264">
        <v>101.26300000000001</v>
      </c>
      <c r="S264">
        <v>99.456000000000003</v>
      </c>
      <c r="T264">
        <v>98.741</v>
      </c>
      <c r="U264">
        <v>95.343000000000004</v>
      </c>
      <c r="V264">
        <v>92.194999999999993</v>
      </c>
      <c r="W264">
        <v>89.709000000000003</v>
      </c>
      <c r="X264">
        <v>93.268000000000001</v>
      </c>
      <c r="Y264">
        <v>92.337999999999994</v>
      </c>
      <c r="Z264">
        <v>92.141000000000005</v>
      </c>
      <c r="AA264">
        <v>92.052000000000007</v>
      </c>
      <c r="AB264">
        <v>91.48</v>
      </c>
      <c r="AC264">
        <v>91.891000000000005</v>
      </c>
      <c r="AD264">
        <v>95.718000000000004</v>
      </c>
      <c r="AE264">
        <v>95.164000000000001</v>
      </c>
      <c r="AF264">
        <v>94.573999999999998</v>
      </c>
      <c r="AG264">
        <v>93.036000000000001</v>
      </c>
      <c r="AH264">
        <v>93.125</v>
      </c>
      <c r="AI264">
        <v>99.295000000000002</v>
      </c>
      <c r="AJ264">
        <v>99.42</v>
      </c>
      <c r="AK264">
        <v>99.081000000000003</v>
      </c>
      <c r="AL264">
        <v>100.476</v>
      </c>
      <c r="AM264">
        <v>98.847999999999999</v>
      </c>
      <c r="AN264">
        <v>99.813999999999993</v>
      </c>
      <c r="AO264">
        <v>100.78</v>
      </c>
      <c r="AP264">
        <v>100.04600000000001</v>
      </c>
      <c r="AQ264">
        <v>96.111999999999995</v>
      </c>
      <c r="AR264">
        <v>92.623999999999995</v>
      </c>
      <c r="AS264">
        <v>94.090999999999994</v>
      </c>
      <c r="AT264">
        <v>91.659000000000006</v>
      </c>
      <c r="AU264">
        <v>90.872</v>
      </c>
      <c r="AV264">
        <v>87.481999999999999</v>
      </c>
      <c r="AW264">
        <v>88.028000000000006</v>
      </c>
      <c r="AX264">
        <v>86.078999999999994</v>
      </c>
      <c r="AY264">
        <v>75.436999999999998</v>
      </c>
      <c r="AZ264">
        <v>76.501000000000005</v>
      </c>
      <c r="BA264">
        <v>70.733999999999995</v>
      </c>
      <c r="BB264">
        <v>70.894999999999996</v>
      </c>
      <c r="BC264">
        <v>70</v>
      </c>
      <c r="BD264">
        <v>57.784999999999997</v>
      </c>
      <c r="BE264">
        <v>57.901000000000003</v>
      </c>
      <c r="BF264">
        <v>54.064999999999998</v>
      </c>
      <c r="BG264">
        <v>54.503</v>
      </c>
      <c r="BH264">
        <v>50.64</v>
      </c>
      <c r="BI264">
        <v>48.405000000000001</v>
      </c>
      <c r="BJ264">
        <v>51.292999999999999</v>
      </c>
      <c r="BK264">
        <v>51.820999999999998</v>
      </c>
      <c r="BL264">
        <v>58.848999999999997</v>
      </c>
      <c r="BM264">
        <v>59.930999999999997</v>
      </c>
      <c r="BN264">
        <v>61.496000000000002</v>
      </c>
      <c r="BO264">
        <v>57.856999999999999</v>
      </c>
      <c r="BP264">
        <v>57.258000000000003</v>
      </c>
      <c r="BQ264">
        <v>58.67</v>
      </c>
      <c r="BR264" s="12">
        <f t="shared" si="12"/>
        <v>-0.43076967856484488</v>
      </c>
      <c r="BS264" s="13" cm="1">
        <f t="array" aca="1" ref="BS264" ca="1">_xlfn.PERCENTILE.INC((OFFSET(E264,0,1,1,COLUMNS(E264:BQ264)-1) - E264:BP264) / E264:BP264, 0.05) * SQRT(COUNT(E264:BQ264) - 1)</f>
        <v>-0.56146367837752642</v>
      </c>
      <c r="BT264" s="12" cm="1">
        <f t="array" aca="1" ref="BT264" ca="1">_xlfn.STDEV.P((E264:BP264 - OFFSET(E264:BP264,0,1)) / OFFSET(E264:BP264,0,1)) * SQRT(COUNT(E264:BQ264)-1)</f>
        <v>0.35084583922901663</v>
      </c>
      <c r="BU264" s="12">
        <f t="shared" ca="1" si="13"/>
        <v>0.35357619822280578</v>
      </c>
      <c r="BV264" s="12" cm="1">
        <f t="array" ref="BV264">-(MAX(1 - (E264:BQ264 / _xlfn.SCAN(E264, E264:BQ264, _xlfn.LAMBDA(_xlpm.a,_xlpm.b, MAX(_xlpm.a, _xlpm.b))))))</f>
        <v>-0.54936461388074287</v>
      </c>
      <c r="BW264" s="14">
        <f t="shared" ca="1" si="14"/>
        <v>-1.2162445653316449</v>
      </c>
    </row>
    <row r="265" spans="1:75" x14ac:dyDescent="0.45">
      <c r="A265" s="2" t="s">
        <v>548</v>
      </c>
      <c r="B265" t="s">
        <v>549</v>
      </c>
      <c r="C265" t="s">
        <v>80</v>
      </c>
      <c r="D265" t="s">
        <v>8</v>
      </c>
      <c r="E265">
        <v>63.75</v>
      </c>
      <c r="F265">
        <v>64.3</v>
      </c>
      <c r="G265">
        <v>64.45</v>
      </c>
      <c r="H265">
        <v>64</v>
      </c>
      <c r="I265">
        <v>64</v>
      </c>
      <c r="J265">
        <v>64.099999999999994</v>
      </c>
      <c r="K265">
        <v>63.6</v>
      </c>
      <c r="L265">
        <v>62.8</v>
      </c>
      <c r="M265">
        <v>62.65</v>
      </c>
      <c r="N265">
        <v>62.7</v>
      </c>
      <c r="O265">
        <v>62.7</v>
      </c>
      <c r="P265">
        <v>62.95</v>
      </c>
      <c r="Q265">
        <v>64.8</v>
      </c>
      <c r="R265">
        <v>64.55</v>
      </c>
      <c r="S265">
        <v>64.150000000000006</v>
      </c>
      <c r="T265">
        <v>64.099999999999994</v>
      </c>
      <c r="U265">
        <v>61.5</v>
      </c>
      <c r="V265">
        <v>63.25</v>
      </c>
      <c r="W265">
        <v>61.9</v>
      </c>
      <c r="X265">
        <v>61.5</v>
      </c>
      <c r="Y265">
        <v>60.65</v>
      </c>
      <c r="Z265">
        <v>59.55</v>
      </c>
      <c r="AA265">
        <v>59.5</v>
      </c>
      <c r="AB265">
        <v>60.15</v>
      </c>
      <c r="AC265">
        <v>60.6</v>
      </c>
      <c r="AD265">
        <v>68.099999999999994</v>
      </c>
      <c r="AE265">
        <v>65.849999999999994</v>
      </c>
      <c r="AF265">
        <v>64.55</v>
      </c>
      <c r="AG265">
        <v>64.25</v>
      </c>
      <c r="AH265">
        <v>65.8</v>
      </c>
      <c r="AI265">
        <v>65.349999999999994</v>
      </c>
      <c r="AJ265">
        <v>64.45</v>
      </c>
      <c r="AK265">
        <v>64.2</v>
      </c>
      <c r="AL265">
        <v>64.95</v>
      </c>
      <c r="AM265">
        <v>66.25</v>
      </c>
      <c r="AN265">
        <v>66.3</v>
      </c>
      <c r="AO265">
        <v>64.3</v>
      </c>
      <c r="AP265">
        <v>63.5</v>
      </c>
      <c r="AQ265">
        <v>61.7</v>
      </c>
      <c r="AR265">
        <v>59.6</v>
      </c>
      <c r="AS265">
        <v>59.45</v>
      </c>
      <c r="AT265">
        <v>58.1</v>
      </c>
      <c r="AU265">
        <v>56.35</v>
      </c>
      <c r="AV265">
        <v>56.6</v>
      </c>
      <c r="AW265">
        <v>57.95</v>
      </c>
      <c r="AX265">
        <v>58.75</v>
      </c>
      <c r="AY265">
        <v>58.2</v>
      </c>
      <c r="AZ265">
        <v>57.55</v>
      </c>
      <c r="BA265">
        <v>54.45</v>
      </c>
      <c r="BB265">
        <v>54.65</v>
      </c>
      <c r="BC265">
        <v>55.2</v>
      </c>
      <c r="BD265">
        <v>50.7</v>
      </c>
      <c r="BE265">
        <v>51.3</v>
      </c>
      <c r="BF265">
        <v>54.7</v>
      </c>
      <c r="BG265">
        <v>56.4</v>
      </c>
      <c r="BH265">
        <v>51.65</v>
      </c>
      <c r="BI265">
        <v>47.9</v>
      </c>
      <c r="BJ265">
        <v>49.22</v>
      </c>
      <c r="BK265">
        <v>47.04</v>
      </c>
      <c r="BL265">
        <v>51.3</v>
      </c>
      <c r="BM265">
        <v>48.82</v>
      </c>
      <c r="BN265">
        <v>53</v>
      </c>
      <c r="BO265">
        <v>51.8</v>
      </c>
      <c r="BP265">
        <v>53.05</v>
      </c>
      <c r="BQ265">
        <v>55.95</v>
      </c>
      <c r="BR265" s="12">
        <f t="shared" si="12"/>
        <v>-0.12235294117647054</v>
      </c>
      <c r="BS265" s="13" cm="1">
        <f t="array" aca="1" ref="BS265" ca="1">_xlfn.PERCENTILE.INC((OFFSET(E265,0,1,1,COLUMNS(E265:BQ265)-1) - E265:BP265) / E265:BP265, 0.05) * SQRT(COUNT(E265:BQ265) - 1)</f>
        <v>-0.42430187835647543</v>
      </c>
      <c r="BT265" s="12" cm="1">
        <f t="array" aca="1" ref="BT265" ca="1">_xlfn.STDEV.P((E265:BP265 - OFFSET(E265:BP265,0,1)) / OFFSET(E265:BP265,0,1)) * SQRT(COUNT(E265:BQ265)-1)</f>
        <v>0.27998861442722428</v>
      </c>
      <c r="BU265" s="12">
        <f t="shared" ca="1" si="13"/>
        <v>0.282167547012658</v>
      </c>
      <c r="BV265" s="12" cm="1">
        <f t="array" ref="BV265">-(MAX(1 - (E265:BQ265 / _xlfn.SCAN(E265, E265:BQ265, _xlfn.LAMBDA(_xlpm.a,_xlpm.b, MAX(_xlpm.a, _xlpm.b))))))</f>
        <v>-0.30925110132158584</v>
      </c>
      <c r="BW265" s="14">
        <f t="shared" ca="1" si="14"/>
        <v>-0.42250863694989849</v>
      </c>
    </row>
    <row r="266" spans="1:75" x14ac:dyDescent="0.45">
      <c r="A266" s="2" t="s">
        <v>550</v>
      </c>
      <c r="B266" t="s">
        <v>551</v>
      </c>
      <c r="C266" t="s">
        <v>80</v>
      </c>
      <c r="D266" t="s">
        <v>34</v>
      </c>
      <c r="E266">
        <v>76.7</v>
      </c>
      <c r="F266">
        <v>76.7</v>
      </c>
      <c r="G266">
        <v>77.099999999999994</v>
      </c>
      <c r="H266">
        <v>74.5</v>
      </c>
      <c r="I266">
        <v>75.8</v>
      </c>
      <c r="J266">
        <v>75</v>
      </c>
      <c r="K266">
        <v>77.7</v>
      </c>
      <c r="L266">
        <v>79.400000000000006</v>
      </c>
      <c r="M266">
        <v>79.400000000000006</v>
      </c>
      <c r="N266">
        <v>79.5</v>
      </c>
      <c r="O266">
        <v>79.5</v>
      </c>
      <c r="P266">
        <v>79.400000000000006</v>
      </c>
      <c r="Q266">
        <v>82.8</v>
      </c>
      <c r="R266">
        <v>81</v>
      </c>
      <c r="S266">
        <v>83.6</v>
      </c>
      <c r="T266">
        <v>82.8</v>
      </c>
      <c r="U266">
        <v>80.3</v>
      </c>
      <c r="V266">
        <v>79.900000000000006</v>
      </c>
      <c r="W266">
        <v>76.599999999999994</v>
      </c>
      <c r="X266">
        <v>79</v>
      </c>
      <c r="Y266">
        <v>81.099999999999994</v>
      </c>
      <c r="Z266">
        <v>81.7</v>
      </c>
      <c r="AA266">
        <v>82.1</v>
      </c>
      <c r="AB266">
        <v>81.5</v>
      </c>
      <c r="AC266">
        <v>83.3</v>
      </c>
      <c r="AD266">
        <v>83.2</v>
      </c>
      <c r="AE266">
        <v>83.6</v>
      </c>
      <c r="AF266">
        <v>83.5</v>
      </c>
      <c r="AG266">
        <v>82.4</v>
      </c>
      <c r="AH266">
        <v>84.3</v>
      </c>
      <c r="AI266">
        <v>85.8</v>
      </c>
      <c r="AJ266">
        <v>84.6</v>
      </c>
      <c r="AK266">
        <v>84.7</v>
      </c>
      <c r="AL266">
        <v>82</v>
      </c>
      <c r="AM266">
        <v>83.2</v>
      </c>
      <c r="AN266">
        <v>84.1</v>
      </c>
      <c r="AO266">
        <v>84.8</v>
      </c>
      <c r="AP266">
        <v>84.3</v>
      </c>
      <c r="AQ266">
        <v>79.7</v>
      </c>
      <c r="AR266">
        <v>77.7</v>
      </c>
      <c r="AS266">
        <v>78.5</v>
      </c>
      <c r="AT266">
        <v>76.8</v>
      </c>
      <c r="AU266">
        <v>72.7</v>
      </c>
      <c r="AV266">
        <v>74.2</v>
      </c>
      <c r="AW266">
        <v>74.5</v>
      </c>
      <c r="AX266">
        <v>74.3</v>
      </c>
      <c r="AY266">
        <v>74.099999999999994</v>
      </c>
      <c r="AZ266">
        <v>73.2</v>
      </c>
      <c r="BA266">
        <v>68.7</v>
      </c>
      <c r="BB266">
        <v>68.3</v>
      </c>
      <c r="BC266">
        <v>67.3</v>
      </c>
      <c r="BD266">
        <v>60.8</v>
      </c>
      <c r="BE266">
        <v>61</v>
      </c>
      <c r="BF266">
        <v>58.7</v>
      </c>
      <c r="BG266">
        <v>56.8</v>
      </c>
      <c r="BH266">
        <v>56</v>
      </c>
      <c r="BI266">
        <v>64.3</v>
      </c>
      <c r="BJ266">
        <v>62.3</v>
      </c>
      <c r="BK266">
        <v>62.7</v>
      </c>
      <c r="BL266">
        <v>65.5</v>
      </c>
      <c r="BM266">
        <v>65</v>
      </c>
      <c r="BN266">
        <v>64.5</v>
      </c>
      <c r="BO266">
        <v>62.9</v>
      </c>
      <c r="BP266">
        <v>62.8</v>
      </c>
      <c r="BQ266">
        <v>63</v>
      </c>
      <c r="BR266" s="12">
        <f t="shared" si="12"/>
        <v>-0.17861799217731425</v>
      </c>
      <c r="BS266" s="13" cm="1">
        <f t="array" aca="1" ref="BS266" ca="1">_xlfn.PERCENTILE.INC((OFFSET(E266,0,1,1,COLUMNS(E266:BQ266)-1) - E266:BP266) / E266:BP266, 0.05) * SQRT(COUNT(E266:BQ266) - 1)</f>
        <v>-0.41258278577388369</v>
      </c>
      <c r="BT266" s="12" cm="1">
        <f t="array" aca="1" ref="BT266" ca="1">_xlfn.STDEV.P((E266:BP266 - OFFSET(E266:BP266,0,1)) / OFFSET(E266:BP266,0,1)) * SQRT(COUNT(E266:BQ266)-1)</f>
        <v>0.24711580048690523</v>
      </c>
      <c r="BU266" s="12">
        <f t="shared" ca="1" si="13"/>
        <v>0.24903890965031877</v>
      </c>
      <c r="BV266" s="12" cm="1">
        <f t="array" ref="BV266">-(MAX(1 - (E266:BQ266 / _xlfn.SCAN(E266, E266:BQ266, _xlfn.LAMBDA(_xlpm.a,_xlpm.b, MAX(_xlpm.a, _xlpm.b))))))</f>
        <v>-0.34731934731934733</v>
      </c>
      <c r="BW266" s="14">
        <f t="shared" ca="1" si="14"/>
        <v>-0.70640023219895676</v>
      </c>
    </row>
    <row r="267" spans="1:75" x14ac:dyDescent="0.45">
      <c r="A267" s="2" t="s">
        <v>552</v>
      </c>
      <c r="B267" t="s">
        <v>553</v>
      </c>
      <c r="C267" t="s">
        <v>22</v>
      </c>
      <c r="D267" t="s">
        <v>8</v>
      </c>
      <c r="E267">
        <v>11.3</v>
      </c>
      <c r="F267">
        <v>11.36</v>
      </c>
      <c r="G267">
        <v>11.34</v>
      </c>
      <c r="H267">
        <v>11.32</v>
      </c>
      <c r="I267">
        <v>11.58</v>
      </c>
      <c r="J267">
        <v>11.6</v>
      </c>
      <c r="K267">
        <v>11.66</v>
      </c>
      <c r="L267">
        <v>11.72</v>
      </c>
      <c r="M267">
        <v>11.68</v>
      </c>
      <c r="N267">
        <v>11.52</v>
      </c>
      <c r="O267">
        <v>11.62</v>
      </c>
      <c r="P267">
        <v>11.54</v>
      </c>
      <c r="Q267">
        <v>11.5</v>
      </c>
      <c r="R267">
        <v>11.4</v>
      </c>
      <c r="S267">
        <v>11.48</v>
      </c>
      <c r="T267">
        <v>11.28</v>
      </c>
      <c r="U267">
        <v>11.06</v>
      </c>
      <c r="V267">
        <v>11.04</v>
      </c>
      <c r="W267">
        <v>10.86</v>
      </c>
      <c r="X267">
        <v>11.02</v>
      </c>
      <c r="Y267">
        <v>11</v>
      </c>
      <c r="Z267">
        <v>10.8</v>
      </c>
      <c r="AA267">
        <v>10.82</v>
      </c>
      <c r="AB267">
        <v>10.72</v>
      </c>
      <c r="AC267">
        <v>10.68</v>
      </c>
      <c r="AD267">
        <v>10.66</v>
      </c>
      <c r="AE267">
        <v>10.52</v>
      </c>
      <c r="AF267">
        <v>10.46</v>
      </c>
      <c r="AG267">
        <v>10.54</v>
      </c>
      <c r="AH267">
        <v>10.78</v>
      </c>
      <c r="AI267">
        <v>10.9</v>
      </c>
      <c r="AJ267">
        <v>10.78</v>
      </c>
      <c r="AK267">
        <v>10.76</v>
      </c>
      <c r="AL267">
        <v>10.8</v>
      </c>
      <c r="AM267">
        <v>10.7</v>
      </c>
      <c r="AN267">
        <v>10.72</v>
      </c>
      <c r="AO267">
        <v>10.7</v>
      </c>
      <c r="AP267">
        <v>10.9</v>
      </c>
      <c r="AQ267">
        <v>10.56</v>
      </c>
      <c r="AR267">
        <v>10.32</v>
      </c>
      <c r="AS267">
        <v>10.220000000000001</v>
      </c>
      <c r="AT267">
        <v>10.14</v>
      </c>
      <c r="AU267">
        <v>9.9600000000000009</v>
      </c>
      <c r="AV267">
        <v>9.9</v>
      </c>
      <c r="AW267">
        <v>10.06</v>
      </c>
      <c r="AX267">
        <v>10.199999999999999</v>
      </c>
      <c r="AY267">
        <v>10.02</v>
      </c>
      <c r="AZ267">
        <v>9.94</v>
      </c>
      <c r="BA267">
        <v>9.11</v>
      </c>
      <c r="BB267">
        <v>9.1999999999999993</v>
      </c>
      <c r="BC267">
        <v>8.8699999999999992</v>
      </c>
      <c r="BD267">
        <v>8.36</v>
      </c>
      <c r="BE267">
        <v>8.5399999999999991</v>
      </c>
      <c r="BF267">
        <v>7.83</v>
      </c>
      <c r="BG267">
        <v>7.6</v>
      </c>
      <c r="BH267">
        <v>7.7</v>
      </c>
      <c r="BI267">
        <v>7.99</v>
      </c>
      <c r="BJ267">
        <v>8</v>
      </c>
      <c r="BK267">
        <v>7.61</v>
      </c>
      <c r="BL267">
        <v>7.67</v>
      </c>
      <c r="BM267">
        <v>7.86</v>
      </c>
      <c r="BN267">
        <v>8.1</v>
      </c>
      <c r="BO267">
        <v>8.1</v>
      </c>
      <c r="BP267">
        <v>8.1999999999999993</v>
      </c>
      <c r="BQ267">
        <v>8.27</v>
      </c>
      <c r="BR267" s="12">
        <f t="shared" si="12"/>
        <v>-0.26814159292035405</v>
      </c>
      <c r="BS267" s="13" cm="1">
        <f t="array" aca="1" ref="BS267" ca="1">_xlfn.PERCENTILE.INC((OFFSET(E267,0,1,1,COLUMNS(E267:BQ267)-1) - E267:BP267) / E267:BP267, 0.05) * SQRT(COUNT(E267:BQ267) - 1)</f>
        <v>-0.37454347826086926</v>
      </c>
      <c r="BT267" s="12" cm="1">
        <f t="array" aca="1" ref="BT267" ca="1">_xlfn.STDEV.P((E267:BP267 - OFFSET(E267:BP267,0,1)) / OFFSET(E267:BP267,0,1)) * SQRT(COUNT(E267:BQ267)-1)</f>
        <v>0.1853119674728258</v>
      </c>
      <c r="BU267" s="12">
        <f t="shared" ca="1" si="13"/>
        <v>0.18675410570127982</v>
      </c>
      <c r="BV267" s="12" cm="1">
        <f t="array" ref="BV267">-(MAX(1 - (E267:BQ267 / _xlfn.SCAN(E267, E267:BQ267, _xlfn.LAMBDA(_xlpm.a,_xlpm.b, MAX(_xlpm.a, _xlpm.b))))))</f>
        <v>-0.35153583617747441</v>
      </c>
      <c r="BW267" s="14">
        <f t="shared" ca="1" si="14"/>
        <v>-1.4250901503473941</v>
      </c>
    </row>
    <row r="268" spans="1:75" x14ac:dyDescent="0.45">
      <c r="A268" s="2" t="s">
        <v>554</v>
      </c>
      <c r="B268" t="s">
        <v>555</v>
      </c>
      <c r="C268" t="s">
        <v>25</v>
      </c>
      <c r="D268" t="s">
        <v>8</v>
      </c>
      <c r="E268">
        <v>28.12</v>
      </c>
      <c r="F268">
        <v>28.24</v>
      </c>
      <c r="G268">
        <v>28.64</v>
      </c>
      <c r="H268">
        <v>28.5</v>
      </c>
      <c r="I268">
        <v>28.6</v>
      </c>
      <c r="J268">
        <v>28.56</v>
      </c>
      <c r="K268">
        <v>28.92</v>
      </c>
      <c r="L268">
        <v>29.64</v>
      </c>
      <c r="M268">
        <v>29.08</v>
      </c>
      <c r="N268">
        <v>28.42</v>
      </c>
      <c r="O268">
        <v>28.76</v>
      </c>
      <c r="P268">
        <v>28.88</v>
      </c>
      <c r="Q268">
        <v>28.96</v>
      </c>
      <c r="R268">
        <v>28.96</v>
      </c>
      <c r="S268">
        <v>29.76</v>
      </c>
      <c r="T268">
        <v>29.28</v>
      </c>
      <c r="U268">
        <v>29.4</v>
      </c>
      <c r="V268">
        <v>29.56</v>
      </c>
      <c r="W268">
        <v>29.16</v>
      </c>
      <c r="X268">
        <v>29.28</v>
      </c>
      <c r="Y268">
        <v>30.16</v>
      </c>
      <c r="Z268">
        <v>31.2</v>
      </c>
      <c r="AA268">
        <v>31.24</v>
      </c>
      <c r="AB268">
        <v>31.1</v>
      </c>
      <c r="AC268">
        <v>31.52</v>
      </c>
      <c r="AD268">
        <v>32.28</v>
      </c>
      <c r="AE268">
        <v>31.86</v>
      </c>
      <c r="AF268">
        <v>31.46</v>
      </c>
      <c r="AG268">
        <v>31.3</v>
      </c>
      <c r="AH268">
        <v>32.08</v>
      </c>
      <c r="AI268">
        <v>32.06</v>
      </c>
      <c r="AJ268">
        <v>32.06</v>
      </c>
      <c r="AK268">
        <v>32.06</v>
      </c>
      <c r="AL268">
        <v>32.46</v>
      </c>
      <c r="AM268">
        <v>32.56</v>
      </c>
      <c r="AN268">
        <v>32.94</v>
      </c>
      <c r="AO268">
        <v>35.26</v>
      </c>
      <c r="AP268">
        <v>35.68</v>
      </c>
      <c r="AQ268">
        <v>34.9</v>
      </c>
      <c r="AR268">
        <v>34.14</v>
      </c>
      <c r="AS268">
        <v>33.96</v>
      </c>
      <c r="AT268">
        <v>33.78</v>
      </c>
      <c r="AU268">
        <v>32.9</v>
      </c>
      <c r="AV268">
        <v>33</v>
      </c>
      <c r="AW268">
        <v>34.5</v>
      </c>
      <c r="AX268">
        <v>34.24</v>
      </c>
      <c r="AY268">
        <v>33.94</v>
      </c>
      <c r="AZ268">
        <v>33.159999999999997</v>
      </c>
      <c r="BA268">
        <v>30.2</v>
      </c>
      <c r="BB268">
        <v>28.56</v>
      </c>
      <c r="BC268">
        <v>27.22</v>
      </c>
      <c r="BD268">
        <v>24.48</v>
      </c>
      <c r="BE268">
        <v>25.22</v>
      </c>
      <c r="BF268">
        <v>22.54</v>
      </c>
      <c r="BG268">
        <v>24.2</v>
      </c>
      <c r="BH268">
        <v>25.7</v>
      </c>
      <c r="BI268">
        <v>24.88</v>
      </c>
      <c r="BJ268">
        <v>24.16</v>
      </c>
      <c r="BK268">
        <v>24</v>
      </c>
      <c r="BL268">
        <v>25.18</v>
      </c>
      <c r="BM268">
        <v>25.72</v>
      </c>
      <c r="BN268">
        <v>26.68</v>
      </c>
      <c r="BO268">
        <v>25.9</v>
      </c>
      <c r="BP268">
        <v>25.68</v>
      </c>
      <c r="BQ268">
        <v>27.06</v>
      </c>
      <c r="BR268" s="12">
        <f t="shared" si="12"/>
        <v>-3.7695590327169355E-2</v>
      </c>
      <c r="BS268" s="13" cm="1">
        <f t="array" aca="1" ref="BS268" ca="1">_xlfn.PERCENTILE.INC((OFFSET(E268,0,1,1,COLUMNS(E268:BQ268)-1) - E268:BP268) / E268:BP268, 0.05) * SQRT(COUNT(E268:BQ268) - 1)</f>
        <v>-0.42557404418721145</v>
      </c>
      <c r="BT268" s="12" cm="1">
        <f t="array" aca="1" ref="BT268" ca="1">_xlfn.STDEV.P((E268:BP268 - OFFSET(E268:BP268,0,1)) / OFFSET(E268:BP268,0,1)) * SQRT(COUNT(E268:BQ268)-1)</f>
        <v>0.27660041569258648</v>
      </c>
      <c r="BU268" s="12">
        <f t="shared" ca="1" si="13"/>
        <v>0.27875298057501935</v>
      </c>
      <c r="BV268" s="12" cm="1">
        <f t="array" ref="BV268">-(MAX(1 - (E268:BQ268 / _xlfn.SCAN(E268, E268:BQ268, _xlfn.LAMBDA(_xlpm.a,_xlpm.b, MAX(_xlpm.a, _xlpm.b))))))</f>
        <v>-0.36827354260089684</v>
      </c>
      <c r="BW268" s="14">
        <f t="shared" ca="1" si="14"/>
        <v>-0.12162041372788022</v>
      </c>
    </row>
    <row r="269" spans="1:75" x14ac:dyDescent="0.45">
      <c r="A269" s="2" t="s">
        <v>556</v>
      </c>
      <c r="B269" t="s">
        <v>557</v>
      </c>
      <c r="C269" t="s">
        <v>22</v>
      </c>
      <c r="D269" t="s">
        <v>29</v>
      </c>
      <c r="E269">
        <v>150.02000000000001</v>
      </c>
      <c r="F269">
        <v>155.29</v>
      </c>
      <c r="G269">
        <v>156.80000000000001</v>
      </c>
      <c r="H269">
        <v>154.54</v>
      </c>
      <c r="I269">
        <v>157.18</v>
      </c>
      <c r="J269">
        <v>156.80000000000001</v>
      </c>
      <c r="K269">
        <v>153.04</v>
      </c>
      <c r="L269">
        <v>156.24</v>
      </c>
      <c r="M269">
        <v>158.68</v>
      </c>
      <c r="N269">
        <v>160.19</v>
      </c>
      <c r="O269">
        <v>155.47999999999999</v>
      </c>
      <c r="P269">
        <v>160.38</v>
      </c>
      <c r="Q269">
        <v>165.27</v>
      </c>
      <c r="R269">
        <v>162.26</v>
      </c>
      <c r="S269">
        <v>164.71</v>
      </c>
      <c r="T269">
        <v>171.86</v>
      </c>
      <c r="U269">
        <v>177.69</v>
      </c>
      <c r="V269">
        <v>178.82</v>
      </c>
      <c r="W269">
        <v>174.12</v>
      </c>
      <c r="X269">
        <v>178.82</v>
      </c>
      <c r="Y269">
        <v>182.96</v>
      </c>
      <c r="Z269">
        <v>182.59</v>
      </c>
      <c r="AA269">
        <v>184.28</v>
      </c>
      <c r="AB269">
        <v>182.59</v>
      </c>
      <c r="AC269">
        <v>185.04</v>
      </c>
      <c r="AD269">
        <v>184.28</v>
      </c>
      <c r="AE269">
        <v>182.59</v>
      </c>
      <c r="AF269">
        <v>184.66</v>
      </c>
      <c r="AG269">
        <v>182.59</v>
      </c>
      <c r="AH269">
        <v>192.94</v>
      </c>
      <c r="AI269">
        <v>193.41</v>
      </c>
      <c r="AJ269">
        <v>191.06</v>
      </c>
      <c r="AK269">
        <v>194.35</v>
      </c>
      <c r="AL269">
        <v>195.29</v>
      </c>
      <c r="AM269">
        <v>189.65</v>
      </c>
      <c r="AN269">
        <v>189.18</v>
      </c>
      <c r="AO269">
        <v>186.16</v>
      </c>
      <c r="AP269">
        <v>183.72</v>
      </c>
      <c r="AQ269">
        <v>179.2</v>
      </c>
      <c r="AR269">
        <v>173.74</v>
      </c>
      <c r="AS269">
        <v>173.55</v>
      </c>
      <c r="AT269">
        <v>169.41</v>
      </c>
      <c r="AU269">
        <v>156.05000000000001</v>
      </c>
      <c r="AV269">
        <v>154.54</v>
      </c>
      <c r="AW269">
        <v>162.26</v>
      </c>
      <c r="AX269">
        <v>166.21</v>
      </c>
      <c r="AY269">
        <v>163.58000000000001</v>
      </c>
      <c r="AZ269">
        <v>157.36000000000001</v>
      </c>
      <c r="BA269">
        <v>155.29</v>
      </c>
      <c r="BB269">
        <v>149.65</v>
      </c>
      <c r="BC269">
        <v>98.64</v>
      </c>
      <c r="BD269">
        <v>73.41</v>
      </c>
      <c r="BE269">
        <v>55.53</v>
      </c>
      <c r="BF269">
        <v>37.65</v>
      </c>
      <c r="BG269">
        <v>40.19</v>
      </c>
      <c r="BH269">
        <v>36.71</v>
      </c>
      <c r="BI269">
        <v>37.409999999999997</v>
      </c>
      <c r="BJ269">
        <v>35.76</v>
      </c>
      <c r="BK269">
        <v>31.81</v>
      </c>
      <c r="BL269">
        <v>34.020000000000003</v>
      </c>
      <c r="BM269">
        <v>36.56</v>
      </c>
      <c r="BN269">
        <v>37.880000000000003</v>
      </c>
      <c r="BO269">
        <v>34.82</v>
      </c>
      <c r="BP269">
        <v>33.69</v>
      </c>
      <c r="BQ269">
        <v>33.04</v>
      </c>
      <c r="BR269" s="12">
        <f t="shared" si="12"/>
        <v>-0.77976269830689249</v>
      </c>
      <c r="BS269" s="13" cm="1">
        <f t="array" aca="1" ref="BS269" ca="1">_xlfn.PERCENTILE.INC((OFFSET(E269,0,1,1,COLUMNS(E269:BQ269)-1) - E269:BP269) / E269:BP269, 0.05) * SQRT(COUNT(E269:BQ269) - 1)</f>
        <v>-1.7887824565349153</v>
      </c>
      <c r="BT269" s="12" cm="1">
        <f t="array" aca="1" ref="BT269" ca="1">_xlfn.STDEV.P((E269:BP269 - OFFSET(E269:BP269,0,1)) / OFFSET(E269:BP269,0,1)) * SQRT(COUNT(E269:BQ269)-1)</f>
        <v>0.8632314705254418</v>
      </c>
      <c r="BU269" s="12">
        <f t="shared" ca="1" si="13"/>
        <v>0.86994932647736167</v>
      </c>
      <c r="BV269" s="12" cm="1">
        <f t="array" ref="BV269">-(MAX(1 - (E269:BQ269 / _xlfn.SCAN(E269, E269:BQ269, _xlfn.LAMBDA(_xlpm.a,_xlpm.b, MAX(_xlpm.a, _xlpm.b))))))</f>
        <v>-0.83711403553689379</v>
      </c>
      <c r="BW269" s="14">
        <f t="shared" ca="1" si="14"/>
        <v>-0.89860876423028524</v>
      </c>
    </row>
    <row r="270" spans="1:75" x14ac:dyDescent="0.45">
      <c r="A270" s="2" t="s">
        <v>558</v>
      </c>
      <c r="B270" t="s">
        <v>559</v>
      </c>
      <c r="C270" t="s">
        <v>54</v>
      </c>
      <c r="D270" t="s">
        <v>34</v>
      </c>
      <c r="E270">
        <v>122.6</v>
      </c>
      <c r="F270">
        <v>122.6</v>
      </c>
      <c r="G270">
        <v>123.8</v>
      </c>
      <c r="H270">
        <v>119.6</v>
      </c>
      <c r="I270">
        <v>124.7</v>
      </c>
      <c r="J270">
        <v>122.2</v>
      </c>
      <c r="K270">
        <v>124</v>
      </c>
      <c r="L270">
        <v>123.8</v>
      </c>
      <c r="M270">
        <v>125.7</v>
      </c>
      <c r="N270">
        <v>126</v>
      </c>
      <c r="O270">
        <v>126</v>
      </c>
      <c r="P270">
        <v>124</v>
      </c>
      <c r="Q270">
        <v>125.7</v>
      </c>
      <c r="R270">
        <v>127</v>
      </c>
      <c r="S270">
        <v>129.30000000000001</v>
      </c>
      <c r="T270">
        <v>129.9</v>
      </c>
      <c r="U270">
        <v>129.69999999999999</v>
      </c>
      <c r="V270">
        <v>130.80000000000001</v>
      </c>
      <c r="W270">
        <v>127.9</v>
      </c>
      <c r="X270">
        <v>125</v>
      </c>
      <c r="Y270">
        <v>127.8</v>
      </c>
      <c r="Z270">
        <v>125.8</v>
      </c>
      <c r="AA270">
        <v>123.4</v>
      </c>
      <c r="AB270">
        <v>123.5</v>
      </c>
      <c r="AC270">
        <v>123.1</v>
      </c>
      <c r="AD270">
        <v>123</v>
      </c>
      <c r="AE270">
        <v>123.6</v>
      </c>
      <c r="AF270">
        <v>123.1</v>
      </c>
      <c r="AG270">
        <v>132</v>
      </c>
      <c r="AH270">
        <v>137.80000000000001</v>
      </c>
      <c r="AI270">
        <v>141.19999999999999</v>
      </c>
      <c r="AJ270">
        <v>143.69999999999999</v>
      </c>
      <c r="AK270">
        <v>146</v>
      </c>
      <c r="AL270">
        <v>144.5</v>
      </c>
      <c r="AM270">
        <v>140.4</v>
      </c>
      <c r="AN270">
        <v>141.1</v>
      </c>
      <c r="AO270">
        <v>139.30000000000001</v>
      </c>
      <c r="AP270">
        <v>136.6</v>
      </c>
      <c r="AQ270">
        <v>129.69999999999999</v>
      </c>
      <c r="AR270">
        <v>127.9</v>
      </c>
      <c r="AS270">
        <v>129.4</v>
      </c>
      <c r="AT270">
        <v>123</v>
      </c>
      <c r="AU270">
        <v>118</v>
      </c>
      <c r="AV270">
        <v>120.8</v>
      </c>
      <c r="AW270">
        <v>124</v>
      </c>
      <c r="AX270">
        <v>121.9</v>
      </c>
      <c r="AY270">
        <v>118.3</v>
      </c>
      <c r="AZ270">
        <v>113.5</v>
      </c>
      <c r="BA270">
        <v>104.8</v>
      </c>
      <c r="BB270">
        <v>105.4</v>
      </c>
      <c r="BC270">
        <v>102.9</v>
      </c>
      <c r="BD270">
        <v>95</v>
      </c>
      <c r="BE270">
        <v>95.55</v>
      </c>
      <c r="BF270">
        <v>90.2</v>
      </c>
      <c r="BG270">
        <v>86.4</v>
      </c>
      <c r="BH270">
        <v>80.7</v>
      </c>
      <c r="BI270">
        <v>79.900000000000006</v>
      </c>
      <c r="BJ270">
        <v>85.85</v>
      </c>
      <c r="BK270">
        <v>81.849999999999994</v>
      </c>
      <c r="BL270">
        <v>92.5</v>
      </c>
      <c r="BM270">
        <v>94.85</v>
      </c>
      <c r="BN270">
        <v>95.15</v>
      </c>
      <c r="BO270">
        <v>92</v>
      </c>
      <c r="BP270">
        <v>95</v>
      </c>
      <c r="BQ270">
        <v>99.85</v>
      </c>
      <c r="BR270" s="12">
        <f t="shared" si="12"/>
        <v>-0.18556280587275695</v>
      </c>
      <c r="BS270" s="13" cm="1">
        <f t="array" aca="1" ref="BS270" ca="1">_xlfn.PERCENTILE.INC((OFFSET(E270,0,1,1,COLUMNS(E270:BQ270)-1) - E270:BP270) / E270:BP270, 0.05) * SQRT(COUNT(E270:BQ270) - 1)</f>
        <v>-0.44135800057155383</v>
      </c>
      <c r="BT270" s="12" cm="1">
        <f t="array" aca="1" ref="BT270" ca="1">_xlfn.STDEV.P((E270:BP270 - OFFSET(E270:BP270,0,1)) / OFFSET(E270:BP270,0,1)) * SQRT(COUNT(E270:BQ270)-1)</f>
        <v>0.27853284035067194</v>
      </c>
      <c r="BU270" s="12">
        <f t="shared" ca="1" si="13"/>
        <v>0.28070044378410097</v>
      </c>
      <c r="BV270" s="12" cm="1">
        <f t="array" ref="BV270">-(MAX(1 - (E270:BQ270 / _xlfn.SCAN(E270, E270:BQ270, _xlfn.LAMBDA(_xlpm.a,_xlpm.b, MAX(_xlpm.a, _xlpm.b))))))</f>
        <v>-0.4527397260273972</v>
      </c>
      <c r="BW270" s="14">
        <f t="shared" ca="1" si="14"/>
        <v>-0.65165555455114843</v>
      </c>
    </row>
    <row r="271" spans="1:75" x14ac:dyDescent="0.45">
      <c r="A271" s="2" t="s">
        <v>560</v>
      </c>
      <c r="B271" t="s">
        <v>561</v>
      </c>
      <c r="C271" t="s">
        <v>19</v>
      </c>
      <c r="D271" t="s">
        <v>29</v>
      </c>
      <c r="E271">
        <v>1890</v>
      </c>
      <c r="F271">
        <v>1903</v>
      </c>
      <c r="G271">
        <v>1890</v>
      </c>
      <c r="H271">
        <v>1859</v>
      </c>
      <c r="I271">
        <v>1861</v>
      </c>
      <c r="J271">
        <v>1897.5</v>
      </c>
      <c r="K271">
        <v>1910</v>
      </c>
      <c r="L271">
        <v>1912.5</v>
      </c>
      <c r="M271">
        <v>1930</v>
      </c>
      <c r="N271">
        <v>1956</v>
      </c>
      <c r="O271">
        <v>1971.5</v>
      </c>
      <c r="P271">
        <v>1926</v>
      </c>
      <c r="Q271">
        <v>1936.5</v>
      </c>
      <c r="R271">
        <v>1935</v>
      </c>
      <c r="S271">
        <v>1936.5</v>
      </c>
      <c r="T271">
        <v>1912.5</v>
      </c>
      <c r="U271">
        <v>1887</v>
      </c>
      <c r="V271">
        <v>1927</v>
      </c>
      <c r="W271">
        <v>1899.5</v>
      </c>
      <c r="X271">
        <v>1937.5</v>
      </c>
      <c r="Y271">
        <v>1936.5</v>
      </c>
      <c r="Z271">
        <v>1899.5</v>
      </c>
      <c r="AA271">
        <v>1877</v>
      </c>
      <c r="AB271">
        <v>1887</v>
      </c>
      <c r="AC271">
        <v>1891</v>
      </c>
      <c r="AD271">
        <v>1906.5</v>
      </c>
      <c r="AE271">
        <v>1958</v>
      </c>
      <c r="AF271">
        <v>1951</v>
      </c>
      <c r="AG271">
        <v>1990</v>
      </c>
      <c r="AH271">
        <v>1967</v>
      </c>
      <c r="AI271">
        <v>1970.5</v>
      </c>
      <c r="AJ271">
        <v>1947.5</v>
      </c>
      <c r="AK271">
        <v>1941</v>
      </c>
      <c r="AL271">
        <v>1944.5</v>
      </c>
      <c r="AM271">
        <v>1945</v>
      </c>
      <c r="AN271">
        <v>1949.5</v>
      </c>
      <c r="AO271">
        <v>1948.5</v>
      </c>
      <c r="AP271">
        <v>1953</v>
      </c>
      <c r="AQ271">
        <v>1890.5</v>
      </c>
      <c r="AR271">
        <v>1870.5</v>
      </c>
      <c r="AS271">
        <v>1835.5</v>
      </c>
      <c r="AT271">
        <v>1773.5</v>
      </c>
      <c r="AU271">
        <v>1710.5</v>
      </c>
      <c r="AV271">
        <v>1700.5</v>
      </c>
      <c r="AW271">
        <v>1713</v>
      </c>
      <c r="AX271">
        <v>1657</v>
      </c>
      <c r="AY271">
        <v>1620.5</v>
      </c>
      <c r="AZ271">
        <v>1582.5</v>
      </c>
      <c r="BA271">
        <v>1477</v>
      </c>
      <c r="BB271">
        <v>1438.5</v>
      </c>
      <c r="BC271">
        <v>1364</v>
      </c>
      <c r="BD271">
        <v>1241</v>
      </c>
      <c r="BE271">
        <v>1189.5</v>
      </c>
      <c r="BF271">
        <v>1121.5</v>
      </c>
      <c r="BG271">
        <v>1074</v>
      </c>
      <c r="BH271">
        <v>1015</v>
      </c>
      <c r="BI271">
        <v>1055</v>
      </c>
      <c r="BJ271">
        <v>1109.5</v>
      </c>
      <c r="BK271">
        <v>1002</v>
      </c>
      <c r="BL271">
        <v>1060</v>
      </c>
      <c r="BM271">
        <v>1119</v>
      </c>
      <c r="BN271">
        <v>1242</v>
      </c>
      <c r="BO271">
        <v>1202</v>
      </c>
      <c r="BP271">
        <v>1190.5</v>
      </c>
      <c r="BQ271">
        <v>1264</v>
      </c>
      <c r="BR271" s="12">
        <f t="shared" si="12"/>
        <v>-0.33121693121693124</v>
      </c>
      <c r="BS271" s="13" cm="1">
        <f t="array" aca="1" ref="BS271" ca="1">_xlfn.PERCENTILE.INC((OFFSET(E271,0,1,1,COLUMNS(E271:BQ271)-1) - E271:BP271) / E271:BP271, 0.05) * SQRT(COUNT(E271:BQ271) - 1)</f>
        <v>-0.45465655021475149</v>
      </c>
      <c r="BT271" s="12" cm="1">
        <f t="array" aca="1" ref="BT271" ca="1">_xlfn.STDEV.P((E271:BP271 - OFFSET(E271:BP271,0,1)) / OFFSET(E271:BP271,0,1)) * SQRT(COUNT(E271:BQ271)-1)</f>
        <v>0.27120264432257679</v>
      </c>
      <c r="BU271" s="12">
        <f t="shared" ca="1" si="13"/>
        <v>0.27331320256859376</v>
      </c>
      <c r="BV271" s="12" cm="1">
        <f t="array" ref="BV271">-(MAX(1 - (E271:BQ271 / _xlfn.SCAN(E271, E271:BQ271, _xlfn.LAMBDA(_xlpm.a,_xlpm.b, MAX(_xlpm.a, _xlpm.b))))))</f>
        <v>-0.49648241206030153</v>
      </c>
      <c r="BW271" s="14">
        <f t="shared" ca="1" si="14"/>
        <v>-1.206336312467742</v>
      </c>
    </row>
    <row r="272" spans="1:75" x14ac:dyDescent="0.45">
      <c r="A272" s="2" t="s">
        <v>562</v>
      </c>
      <c r="B272" t="s">
        <v>563</v>
      </c>
      <c r="C272" t="s">
        <v>22</v>
      </c>
      <c r="D272" t="s">
        <v>29</v>
      </c>
      <c r="E272">
        <v>164.1</v>
      </c>
      <c r="F272">
        <v>168.35</v>
      </c>
      <c r="G272">
        <v>165</v>
      </c>
      <c r="H272">
        <v>164.35</v>
      </c>
      <c r="I272">
        <v>166.05</v>
      </c>
      <c r="J272">
        <v>163.25</v>
      </c>
      <c r="K272">
        <v>163.65</v>
      </c>
      <c r="L272">
        <v>167.45</v>
      </c>
      <c r="M272">
        <v>166.7</v>
      </c>
      <c r="N272">
        <v>170</v>
      </c>
      <c r="O272">
        <v>172.45</v>
      </c>
      <c r="P272">
        <v>170.25</v>
      </c>
      <c r="Q272">
        <v>172.35</v>
      </c>
      <c r="R272">
        <v>164.65</v>
      </c>
      <c r="S272">
        <v>161.30000000000001</v>
      </c>
      <c r="T272">
        <v>158.55000000000001</v>
      </c>
      <c r="U272">
        <v>157.19999999999999</v>
      </c>
      <c r="V272">
        <v>159.19999999999999</v>
      </c>
      <c r="W272">
        <v>154.25</v>
      </c>
      <c r="X272">
        <v>153.55000000000001</v>
      </c>
      <c r="Y272">
        <v>150.6</v>
      </c>
      <c r="Z272">
        <v>146.85</v>
      </c>
      <c r="AA272">
        <v>145.44999999999999</v>
      </c>
      <c r="AB272">
        <v>146.69999999999999</v>
      </c>
      <c r="AC272">
        <v>151.65</v>
      </c>
      <c r="AD272">
        <v>153.9</v>
      </c>
      <c r="AE272">
        <v>152.25</v>
      </c>
      <c r="AF272">
        <v>149.4</v>
      </c>
      <c r="AG272">
        <v>150.30000000000001</v>
      </c>
      <c r="AH272">
        <v>153.19999999999999</v>
      </c>
      <c r="AI272">
        <v>150.5</v>
      </c>
      <c r="AJ272">
        <v>151</v>
      </c>
      <c r="AK272">
        <v>149.69999999999999</v>
      </c>
      <c r="AL272">
        <v>151</v>
      </c>
      <c r="AM272">
        <v>148.55000000000001</v>
      </c>
      <c r="AN272">
        <v>150.19999999999999</v>
      </c>
      <c r="AO272">
        <v>150.80000000000001</v>
      </c>
      <c r="AP272">
        <v>151.55000000000001</v>
      </c>
      <c r="AQ272">
        <v>143.94999999999999</v>
      </c>
      <c r="AR272">
        <v>142.85</v>
      </c>
      <c r="AS272">
        <v>142.65</v>
      </c>
      <c r="AT272">
        <v>135.15</v>
      </c>
      <c r="AU272">
        <v>129.30000000000001</v>
      </c>
      <c r="AV272">
        <v>128.65</v>
      </c>
      <c r="AW272">
        <v>128.4</v>
      </c>
      <c r="AX272">
        <v>126.5</v>
      </c>
      <c r="AY272">
        <v>77.900000000000006</v>
      </c>
      <c r="AZ272">
        <v>68.959999999999994</v>
      </c>
      <c r="BA272">
        <v>55.7</v>
      </c>
      <c r="BB272">
        <v>51.98</v>
      </c>
      <c r="BC272">
        <v>49.99</v>
      </c>
      <c r="BD272">
        <v>40.98</v>
      </c>
      <c r="BE272">
        <v>35.619999999999997</v>
      </c>
      <c r="BF272">
        <v>27.99</v>
      </c>
      <c r="BG272">
        <v>33.21</v>
      </c>
      <c r="BH272">
        <v>43.56</v>
      </c>
      <c r="BI272">
        <v>41.88</v>
      </c>
      <c r="BJ272">
        <v>34.020000000000003</v>
      </c>
      <c r="BK272">
        <v>30.01</v>
      </c>
      <c r="BL272">
        <v>34.76</v>
      </c>
      <c r="BM272">
        <v>38.42</v>
      </c>
      <c r="BN272">
        <v>37.5</v>
      </c>
      <c r="BO272">
        <v>31.4</v>
      </c>
      <c r="BP272">
        <v>33</v>
      </c>
      <c r="BQ272">
        <v>32.71</v>
      </c>
      <c r="BR272" s="12">
        <f t="shared" si="12"/>
        <v>-0.80067032297379637</v>
      </c>
      <c r="BS272" s="13" cm="1">
        <f t="array" aca="1" ref="BS272" ca="1">_xlfn.PERCENTILE.INC((OFFSET(E272,0,1,1,COLUMNS(E272:BQ272)-1) - E272:BP272) / E272:BP272, 0.05) * SQRT(COUNT(E272:BQ272) - 1)</f>
        <v>-1.4925010216943102</v>
      </c>
      <c r="BT272" s="12" cm="1">
        <f t="array" aca="1" ref="BT272" ca="1">_xlfn.STDEV.P((E272:BP272 - OFFSET(E272:BP272,0,1)) / OFFSET(E272:BP272,0,1)) * SQRT(COUNT(E272:BQ272)-1)</f>
        <v>0.89219009597589072</v>
      </c>
      <c r="BU272" s="12">
        <f t="shared" ca="1" si="13"/>
        <v>0.89913331427960641</v>
      </c>
      <c r="BV272" s="12" cm="1">
        <f t="array" ref="BV272">-(MAX(1 - (E272:BQ272 / _xlfn.SCAN(E272, E272:BQ272, _xlfn.LAMBDA(_xlpm.a,_xlpm.b, MAX(_xlpm.a, _xlpm.b))))))</f>
        <v>-0.83769208466222089</v>
      </c>
      <c r="BW272" s="14">
        <f t="shared" ca="1" si="14"/>
        <v>-0.89287584925397967</v>
      </c>
    </row>
    <row r="273" spans="1:75" x14ac:dyDescent="0.45">
      <c r="A273" s="2" t="s">
        <v>564</v>
      </c>
      <c r="B273" t="s">
        <v>565</v>
      </c>
      <c r="C273" t="s">
        <v>22</v>
      </c>
      <c r="D273" t="s">
        <v>29</v>
      </c>
      <c r="E273">
        <v>364</v>
      </c>
      <c r="F273">
        <v>363</v>
      </c>
      <c r="G273">
        <v>370</v>
      </c>
      <c r="H273">
        <v>338</v>
      </c>
      <c r="I273">
        <v>310</v>
      </c>
      <c r="J273">
        <v>343</v>
      </c>
      <c r="K273">
        <v>348</v>
      </c>
      <c r="L273">
        <v>343</v>
      </c>
      <c r="M273">
        <v>343</v>
      </c>
      <c r="N273">
        <v>343</v>
      </c>
      <c r="O273">
        <v>348</v>
      </c>
      <c r="P273">
        <v>348</v>
      </c>
      <c r="Q273">
        <v>348</v>
      </c>
      <c r="R273">
        <v>348</v>
      </c>
      <c r="S273">
        <v>348</v>
      </c>
      <c r="T273">
        <v>348</v>
      </c>
      <c r="U273">
        <v>348</v>
      </c>
      <c r="V273">
        <v>348</v>
      </c>
      <c r="W273">
        <v>340</v>
      </c>
      <c r="X273">
        <v>348</v>
      </c>
      <c r="Y273">
        <v>348</v>
      </c>
      <c r="Z273">
        <v>360</v>
      </c>
      <c r="AA273">
        <v>359</v>
      </c>
      <c r="AB273">
        <v>348</v>
      </c>
      <c r="AC273">
        <v>348</v>
      </c>
      <c r="AD273">
        <v>360</v>
      </c>
      <c r="AE273">
        <v>332</v>
      </c>
      <c r="AF273">
        <v>347</v>
      </c>
      <c r="AG273">
        <v>338</v>
      </c>
      <c r="AH273">
        <v>338</v>
      </c>
      <c r="AI273">
        <v>338</v>
      </c>
      <c r="AJ273">
        <v>338</v>
      </c>
      <c r="AK273">
        <v>338</v>
      </c>
      <c r="AL273">
        <v>338</v>
      </c>
      <c r="AM273">
        <v>338</v>
      </c>
      <c r="AN273">
        <v>338</v>
      </c>
      <c r="AO273">
        <v>338</v>
      </c>
      <c r="AP273">
        <v>338</v>
      </c>
      <c r="AQ273">
        <v>365</v>
      </c>
      <c r="AR273">
        <v>377</v>
      </c>
      <c r="AS273">
        <v>367</v>
      </c>
      <c r="AT273">
        <v>377</v>
      </c>
      <c r="AU273">
        <v>353</v>
      </c>
      <c r="AV273">
        <v>430</v>
      </c>
      <c r="AW273">
        <v>421</v>
      </c>
      <c r="AX273">
        <v>430</v>
      </c>
      <c r="AY273">
        <v>430</v>
      </c>
      <c r="AZ273">
        <v>450</v>
      </c>
      <c r="BA273">
        <v>375</v>
      </c>
      <c r="BB273">
        <v>375</v>
      </c>
      <c r="BC273">
        <v>375</v>
      </c>
      <c r="BD273">
        <v>370</v>
      </c>
      <c r="BE273">
        <v>375</v>
      </c>
      <c r="BF273">
        <v>324</v>
      </c>
      <c r="BG273">
        <v>300</v>
      </c>
      <c r="BH273">
        <v>290</v>
      </c>
      <c r="BI273">
        <v>290</v>
      </c>
      <c r="BJ273">
        <v>290</v>
      </c>
      <c r="BK273">
        <v>256</v>
      </c>
      <c r="BL273">
        <v>251</v>
      </c>
      <c r="BM273">
        <v>239</v>
      </c>
      <c r="BN273">
        <v>249</v>
      </c>
      <c r="BO273">
        <v>249</v>
      </c>
      <c r="BP273">
        <v>249</v>
      </c>
      <c r="BQ273">
        <v>239</v>
      </c>
      <c r="BR273" s="12">
        <f t="shared" si="12"/>
        <v>-0.34340659340659341</v>
      </c>
      <c r="BS273" s="13" cm="1">
        <f t="array" aca="1" ref="BS273" ca="1">_xlfn.PERCENTILE.INC((OFFSET(E273,0,1,1,COLUMNS(E273:BQ273)-1) - E273:BP273) / E273:BP273, 0.05) * SQRT(COUNT(E273:BQ273) - 1)</f>
        <v>-0.68751639213177673</v>
      </c>
      <c r="BT273" s="12" cm="1">
        <f t="array" aca="1" ref="BT273" ca="1">_xlfn.STDEV.P((E273:BP273 - OFFSET(E273:BP273,0,1)) / OFFSET(E273:BP273,0,1)) * SQRT(COUNT(E273:BQ273)-1)</f>
        <v>0.42594276179432133</v>
      </c>
      <c r="BU273" s="12">
        <f t="shared" ca="1" si="13"/>
        <v>0.42925754145099382</v>
      </c>
      <c r="BV273" s="12" cm="1">
        <f t="array" ref="BV273">-(MAX(1 - (E273:BQ273 / _xlfn.SCAN(E273, E273:BQ273, _xlfn.LAMBDA(_xlpm.a,_xlpm.b, MAX(_xlpm.a, _xlpm.b))))))</f>
        <v>-0.46888888888888891</v>
      </c>
      <c r="BW273" s="14">
        <f t="shared" ca="1" si="14"/>
        <v>-0.79670624908312337</v>
      </c>
    </row>
    <row r="274" spans="1:75" x14ac:dyDescent="0.45">
      <c r="A274" s="2" t="s">
        <v>566</v>
      </c>
      <c r="B274" t="s">
        <v>567</v>
      </c>
      <c r="C274" t="s">
        <v>25</v>
      </c>
      <c r="D274" t="s">
        <v>8</v>
      </c>
      <c r="E274">
        <v>8.14</v>
      </c>
      <c r="F274">
        <v>8.1199999999999992</v>
      </c>
      <c r="G274">
        <v>8.18</v>
      </c>
      <c r="H274">
        <v>8.15</v>
      </c>
      <c r="I274">
        <v>8.0500000000000007</v>
      </c>
      <c r="J274">
        <v>8.1150000000000002</v>
      </c>
      <c r="K274">
        <v>8.2249999999999996</v>
      </c>
      <c r="L274">
        <v>8.1150000000000002</v>
      </c>
      <c r="M274">
        <v>8.1150000000000002</v>
      </c>
      <c r="N274">
        <v>8.2050000000000001</v>
      </c>
      <c r="O274">
        <v>8.27</v>
      </c>
      <c r="P274">
        <v>8.43</v>
      </c>
      <c r="Q274">
        <v>8.6549999999999994</v>
      </c>
      <c r="R274">
        <v>8.61</v>
      </c>
      <c r="S274">
        <v>8.5749999999999993</v>
      </c>
      <c r="T274">
        <v>8.66</v>
      </c>
      <c r="U274">
        <v>8.6300000000000008</v>
      </c>
      <c r="V274">
        <v>8.7200000000000006</v>
      </c>
      <c r="W274">
        <v>8.6999999999999993</v>
      </c>
      <c r="X274">
        <v>8.76</v>
      </c>
      <c r="Y274">
        <v>8.8849999999999998</v>
      </c>
      <c r="Z274">
        <v>8.82</v>
      </c>
      <c r="AA274">
        <v>8.73</v>
      </c>
      <c r="AB274">
        <v>8.85</v>
      </c>
      <c r="AC274">
        <v>8.9250000000000007</v>
      </c>
      <c r="AD274">
        <v>8.9700000000000006</v>
      </c>
      <c r="AE274">
        <v>9.0449999999999999</v>
      </c>
      <c r="AF274">
        <v>9.02</v>
      </c>
      <c r="AG274">
        <v>9.0649999999999995</v>
      </c>
      <c r="AH274">
        <v>9.0299999999999994</v>
      </c>
      <c r="AI274">
        <v>9.07</v>
      </c>
      <c r="AJ274">
        <v>8.9700000000000006</v>
      </c>
      <c r="AK274">
        <v>8.9600000000000009</v>
      </c>
      <c r="AL274">
        <v>8.91</v>
      </c>
      <c r="AM274">
        <v>8.9849999999999994</v>
      </c>
      <c r="AN274">
        <v>8.68</v>
      </c>
      <c r="AO274">
        <v>8.52</v>
      </c>
      <c r="AP274">
        <v>8.5500000000000007</v>
      </c>
      <c r="AQ274">
        <v>8.08</v>
      </c>
      <c r="AR274">
        <v>8.0399999999999991</v>
      </c>
      <c r="AS274">
        <v>8.125</v>
      </c>
      <c r="AT274">
        <v>7.77</v>
      </c>
      <c r="AU274">
        <v>7.54</v>
      </c>
      <c r="AV274">
        <v>7.49</v>
      </c>
      <c r="AW274">
        <v>7.62</v>
      </c>
      <c r="AX274">
        <v>7.6849999999999996</v>
      </c>
      <c r="AY274">
        <v>7.66</v>
      </c>
      <c r="AZ274">
        <v>7.4050000000000002</v>
      </c>
      <c r="BA274">
        <v>6.99</v>
      </c>
      <c r="BB274">
        <v>6.8150000000000004</v>
      </c>
      <c r="BC274">
        <v>6.64</v>
      </c>
      <c r="BD274">
        <v>5.57</v>
      </c>
      <c r="BE274">
        <v>5.79</v>
      </c>
      <c r="BF274">
        <v>5.6150000000000002</v>
      </c>
      <c r="BG274">
        <v>5.5350000000000001</v>
      </c>
      <c r="BH274">
        <v>6.125</v>
      </c>
      <c r="BI274">
        <v>6.74</v>
      </c>
      <c r="BJ274">
        <v>6.35</v>
      </c>
      <c r="BK274">
        <v>6.3</v>
      </c>
      <c r="BL274">
        <v>6.5750000000000002</v>
      </c>
      <c r="BM274">
        <v>7.0650000000000004</v>
      </c>
      <c r="BN274">
        <v>7.14</v>
      </c>
      <c r="BO274">
        <v>6.82</v>
      </c>
      <c r="BP274">
        <v>6.65</v>
      </c>
      <c r="BQ274">
        <v>6.55</v>
      </c>
      <c r="BR274" s="12">
        <f t="shared" si="12"/>
        <v>-0.19533169533169542</v>
      </c>
      <c r="BS274" s="13" cm="1">
        <f t="array" aca="1" ref="BS274" ca="1">_xlfn.PERCENTILE.INC((OFFSET(E274,0,1,1,COLUMNS(E274:BQ274)-1) - E274:BP274) / E274:BP274, 0.05) * SQRT(COUNT(E274:BQ274) - 1)</f>
        <v>-0.42758268219568563</v>
      </c>
      <c r="BT274" s="12" cm="1">
        <f t="array" aca="1" ref="BT274" ca="1">_xlfn.STDEV.P((E274:BP274 - OFFSET(E274:BP274,0,1)) / OFFSET(E274:BP274,0,1)) * SQRT(COUNT(E274:BQ274)-1)</f>
        <v>0.29575436327505816</v>
      </c>
      <c r="BU274" s="12">
        <f t="shared" ca="1" si="13"/>
        <v>0.29805598836343017</v>
      </c>
      <c r="BV274" s="12" cm="1">
        <f t="array" ref="BV274">-(MAX(1 - (E274:BQ274 / _xlfn.SCAN(E274, E274:BQ274, _xlfn.LAMBDA(_xlpm.a,_xlpm.b, MAX(_xlpm.a, _xlpm.b))))))</f>
        <v>-0.38974641675854471</v>
      </c>
      <c r="BW274" s="14">
        <f t="shared" ca="1" si="14"/>
        <v>-0.64674062583641689</v>
      </c>
    </row>
    <row r="275" spans="1:75" x14ac:dyDescent="0.45">
      <c r="A275" s="2" t="s">
        <v>568</v>
      </c>
      <c r="B275" t="s">
        <v>569</v>
      </c>
      <c r="C275" t="s">
        <v>11</v>
      </c>
      <c r="D275" t="s">
        <v>55</v>
      </c>
      <c r="E275">
        <v>27.94</v>
      </c>
      <c r="F275">
        <v>28.42</v>
      </c>
      <c r="G275">
        <v>28.22</v>
      </c>
      <c r="H275">
        <v>28.22</v>
      </c>
      <c r="I275">
        <v>27.88</v>
      </c>
      <c r="J275">
        <v>27.7</v>
      </c>
      <c r="K275">
        <v>27.6</v>
      </c>
      <c r="L275">
        <v>27.94</v>
      </c>
      <c r="M275">
        <v>27.54</v>
      </c>
      <c r="N275">
        <v>28.16</v>
      </c>
      <c r="O275">
        <v>28.36</v>
      </c>
      <c r="P275">
        <v>28.76</v>
      </c>
      <c r="Q275">
        <v>28.6</v>
      </c>
      <c r="R275">
        <v>28.84</v>
      </c>
      <c r="S275">
        <v>28.74</v>
      </c>
      <c r="T275">
        <v>27.8</v>
      </c>
      <c r="U275">
        <v>27.4</v>
      </c>
      <c r="V275">
        <v>27.4</v>
      </c>
      <c r="W275">
        <v>26.6</v>
      </c>
      <c r="X275">
        <v>27.04</v>
      </c>
      <c r="Y275">
        <v>27.82</v>
      </c>
      <c r="Z275">
        <v>27.9</v>
      </c>
      <c r="AA275">
        <v>27.2</v>
      </c>
      <c r="AB275">
        <v>27.58</v>
      </c>
      <c r="AC275">
        <v>27.54</v>
      </c>
      <c r="AD275">
        <v>27.6</v>
      </c>
      <c r="AE275">
        <v>27.42</v>
      </c>
      <c r="AF275">
        <v>27.58</v>
      </c>
      <c r="AG275">
        <v>27.6</v>
      </c>
      <c r="AH275">
        <v>27.64</v>
      </c>
      <c r="AI275">
        <v>27.5</v>
      </c>
      <c r="AJ275">
        <v>27.74</v>
      </c>
      <c r="AK275">
        <v>27.5</v>
      </c>
      <c r="AL275">
        <v>27.92</v>
      </c>
      <c r="AM275">
        <v>28.18</v>
      </c>
      <c r="AN275">
        <v>28.72</v>
      </c>
      <c r="AO275">
        <v>28.44</v>
      </c>
      <c r="AP275">
        <v>28.58</v>
      </c>
      <c r="AQ275">
        <v>28.5</v>
      </c>
      <c r="AR275">
        <v>27.56</v>
      </c>
      <c r="AS275">
        <v>27.18</v>
      </c>
      <c r="AT275">
        <v>26.3</v>
      </c>
      <c r="AU275">
        <v>25.2</v>
      </c>
      <c r="AV275">
        <v>25.22</v>
      </c>
      <c r="AW275">
        <v>26.24</v>
      </c>
      <c r="AX275">
        <v>26.54</v>
      </c>
      <c r="AY275">
        <v>25.74</v>
      </c>
      <c r="AZ275">
        <v>25.64</v>
      </c>
      <c r="BA275">
        <v>23.96</v>
      </c>
      <c r="BB275">
        <v>23.34</v>
      </c>
      <c r="BC275">
        <v>23.16</v>
      </c>
      <c r="BD275">
        <v>21.08</v>
      </c>
      <c r="BE275">
        <v>20.2</v>
      </c>
      <c r="BF275">
        <v>21.74</v>
      </c>
      <c r="BG275">
        <v>22.46</v>
      </c>
      <c r="BH275">
        <v>23.2</v>
      </c>
      <c r="BI275">
        <v>24.38</v>
      </c>
      <c r="BJ275">
        <v>24.4</v>
      </c>
      <c r="BK275">
        <v>23.9</v>
      </c>
      <c r="BL275">
        <v>24.42</v>
      </c>
      <c r="BM275">
        <v>24.12</v>
      </c>
      <c r="BN275">
        <v>24.44</v>
      </c>
      <c r="BO275">
        <v>24.2</v>
      </c>
      <c r="BP275">
        <v>24.1</v>
      </c>
      <c r="BQ275">
        <v>23.82</v>
      </c>
      <c r="BR275" s="12">
        <f t="shared" si="12"/>
        <v>-0.14745884037222623</v>
      </c>
      <c r="BS275" s="13" cm="1">
        <f t="array" aca="1" ref="BS275" ca="1">_xlfn.PERCENTILE.INC((OFFSET(E275,0,1,1,COLUMNS(E275:BQ275)-1) - E275:BP275) / E275:BP275, 0.05) * SQRT(COUNT(E275:BQ275) - 1)</f>
        <v>-0.32344991511035626</v>
      </c>
      <c r="BT275" s="12" cm="1">
        <f t="array" aca="1" ref="BT275" ca="1">_xlfn.STDEV.P((E275:BP275 - OFFSET(E275:BP275,0,1)) / OFFSET(E275:BP275,0,1)) * SQRT(COUNT(E275:BQ275)-1)</f>
        <v>0.2041033597176552</v>
      </c>
      <c r="BU275" s="12">
        <f t="shared" ca="1" si="13"/>
        <v>0.20569173666717894</v>
      </c>
      <c r="BV275" s="12" cm="1">
        <f t="array" ref="BV275">-(MAX(1 - (E275:BQ275 / _xlfn.SCAN(E275, E275:BQ275, _xlfn.LAMBDA(_xlpm.a,_xlpm.b, MAX(_xlpm.a, _xlpm.b))))))</f>
        <v>-0.29958391123439665</v>
      </c>
      <c r="BW275" s="14">
        <f t="shared" ca="1" si="14"/>
        <v>-0.70260238360245042</v>
      </c>
    </row>
    <row r="276" spans="1:75" x14ac:dyDescent="0.45">
      <c r="A276" s="2" t="s">
        <v>570</v>
      </c>
      <c r="B276" t="s">
        <v>571</v>
      </c>
      <c r="C276" t="s">
        <v>7</v>
      </c>
      <c r="D276" t="s">
        <v>29</v>
      </c>
      <c r="E276">
        <v>5120</v>
      </c>
      <c r="F276">
        <v>5100</v>
      </c>
      <c r="G276">
        <v>5085</v>
      </c>
      <c r="H276">
        <v>5095</v>
      </c>
      <c r="I276">
        <v>5090</v>
      </c>
      <c r="J276">
        <v>5090</v>
      </c>
      <c r="K276">
        <v>5035</v>
      </c>
      <c r="L276">
        <v>5060</v>
      </c>
      <c r="M276">
        <v>5115</v>
      </c>
      <c r="N276">
        <v>5145</v>
      </c>
      <c r="O276">
        <v>5030</v>
      </c>
      <c r="P276">
        <v>5060</v>
      </c>
      <c r="Q276">
        <v>5120</v>
      </c>
      <c r="R276">
        <v>5105</v>
      </c>
      <c r="S276">
        <v>5100</v>
      </c>
      <c r="T276">
        <v>5070</v>
      </c>
      <c r="U276">
        <v>5085</v>
      </c>
      <c r="V276">
        <v>5210</v>
      </c>
      <c r="W276">
        <v>5085</v>
      </c>
      <c r="X276">
        <v>5155</v>
      </c>
      <c r="Y276">
        <v>5150</v>
      </c>
      <c r="Z276">
        <v>5105</v>
      </c>
      <c r="AA276">
        <v>4984</v>
      </c>
      <c r="AB276">
        <v>5040</v>
      </c>
      <c r="AC276">
        <v>5005</v>
      </c>
      <c r="AD276">
        <v>5085</v>
      </c>
      <c r="AE276">
        <v>5065</v>
      </c>
      <c r="AF276">
        <v>5055</v>
      </c>
      <c r="AG276">
        <v>5075</v>
      </c>
      <c r="AH276">
        <v>5145</v>
      </c>
      <c r="AI276">
        <v>5205</v>
      </c>
      <c r="AJ276">
        <v>5090</v>
      </c>
      <c r="AK276">
        <v>5060</v>
      </c>
      <c r="AL276">
        <v>5090</v>
      </c>
      <c r="AM276">
        <v>5080</v>
      </c>
      <c r="AN276">
        <v>5185</v>
      </c>
      <c r="AO276">
        <v>5100</v>
      </c>
      <c r="AP276">
        <v>5015</v>
      </c>
      <c r="AQ276">
        <v>4920</v>
      </c>
      <c r="AR276">
        <v>4762</v>
      </c>
      <c r="AS276">
        <v>4782</v>
      </c>
      <c r="AT276">
        <v>4620</v>
      </c>
      <c r="AU276">
        <v>4554</v>
      </c>
      <c r="AV276">
        <v>4690</v>
      </c>
      <c r="AW276">
        <v>4744</v>
      </c>
      <c r="AX276">
        <v>4706</v>
      </c>
      <c r="AY276">
        <v>4634</v>
      </c>
      <c r="AZ276">
        <v>4470</v>
      </c>
      <c r="BA276">
        <v>4362</v>
      </c>
      <c r="BB276">
        <v>4432</v>
      </c>
      <c r="BC276">
        <v>4336</v>
      </c>
      <c r="BD276">
        <v>4074</v>
      </c>
      <c r="BE276">
        <v>4146</v>
      </c>
      <c r="BF276">
        <v>4070</v>
      </c>
      <c r="BG276">
        <v>4252</v>
      </c>
      <c r="BH276">
        <v>4206</v>
      </c>
      <c r="BI276">
        <v>4564</v>
      </c>
      <c r="BJ276">
        <v>4424</v>
      </c>
      <c r="BK276">
        <v>4160</v>
      </c>
      <c r="BL276">
        <v>4186</v>
      </c>
      <c r="BM276">
        <v>4280</v>
      </c>
      <c r="BN276">
        <v>4336</v>
      </c>
      <c r="BO276">
        <v>4172</v>
      </c>
      <c r="BP276">
        <v>4208</v>
      </c>
      <c r="BQ276">
        <v>4272</v>
      </c>
      <c r="BR276" s="12">
        <f t="shared" si="12"/>
        <v>-0.16562499999999999</v>
      </c>
      <c r="BS276" s="13" cm="1">
        <f t="array" aca="1" ref="BS276" ca="1">_xlfn.PERCENTILE.INC((OFFSET(E276,0,1,1,COLUMNS(E276:BQ276)-1) - E276:BP276) / E276:BP276, 0.05) * SQRT(COUNT(E276:BQ276) - 1)</f>
        <v>-0.28130846739147508</v>
      </c>
      <c r="BT276" s="12" cm="1">
        <f t="array" aca="1" ref="BT276" ca="1">_xlfn.STDEV.P((E276:BP276 - OFFSET(E276:BP276,0,1)) / OFFSET(E276:BP276,0,1)) * SQRT(COUNT(E276:BQ276)-1)</f>
        <v>0.17939634338133523</v>
      </c>
      <c r="BU276" s="12">
        <f t="shared" ca="1" si="13"/>
        <v>0.18079244493032465</v>
      </c>
      <c r="BV276" s="12" cm="1">
        <f t="array" ref="BV276">-(MAX(1 - (E276:BQ276 / _xlfn.SCAN(E276, E276:BQ276, _xlfn.LAMBDA(_xlpm.a,_xlpm.b, MAX(_xlpm.a, _xlpm.b))))))</f>
        <v>-0.218809980806142</v>
      </c>
      <c r="BW276" s="14">
        <f t="shared" ca="1" si="14"/>
        <v>-0.90062965399035388</v>
      </c>
    </row>
    <row r="277" spans="1:75" x14ac:dyDescent="0.45">
      <c r="A277" s="2" t="s">
        <v>572</v>
      </c>
      <c r="B277" t="s">
        <v>573</v>
      </c>
      <c r="C277" t="s">
        <v>37</v>
      </c>
      <c r="D277" t="s">
        <v>8</v>
      </c>
      <c r="E277">
        <v>13.02</v>
      </c>
      <c r="F277">
        <v>13.488</v>
      </c>
      <c r="G277">
        <v>13.327999999999999</v>
      </c>
      <c r="H277">
        <v>13.082000000000001</v>
      </c>
      <c r="I277">
        <v>13.16</v>
      </c>
      <c r="J277">
        <v>13.327999999999999</v>
      </c>
      <c r="K277">
        <v>13.518000000000001</v>
      </c>
      <c r="L277">
        <v>13.4</v>
      </c>
      <c r="M277">
        <v>13.29</v>
      </c>
      <c r="N277">
        <v>13.398</v>
      </c>
      <c r="O277">
        <v>13.05</v>
      </c>
      <c r="P277">
        <v>13.116</v>
      </c>
      <c r="Q277">
        <v>13.15</v>
      </c>
      <c r="R277">
        <v>12.92</v>
      </c>
      <c r="S277">
        <v>12.994</v>
      </c>
      <c r="T277">
        <v>12.57</v>
      </c>
      <c r="U277">
        <v>12.555999999999999</v>
      </c>
      <c r="V277">
        <v>12.444000000000001</v>
      </c>
      <c r="W277">
        <v>12.336</v>
      </c>
      <c r="X277">
        <v>12.641999999999999</v>
      </c>
      <c r="Y277">
        <v>12.64</v>
      </c>
      <c r="Z277">
        <v>12.384</v>
      </c>
      <c r="AA277">
        <v>12.082000000000001</v>
      </c>
      <c r="AB277">
        <v>12.206</v>
      </c>
      <c r="AC277">
        <v>12.58</v>
      </c>
      <c r="AD277">
        <v>12.832000000000001</v>
      </c>
      <c r="AE277">
        <v>13.878</v>
      </c>
      <c r="AF277">
        <v>13.906000000000001</v>
      </c>
      <c r="AG277">
        <v>13.964</v>
      </c>
      <c r="AH277">
        <v>14.173999999999999</v>
      </c>
      <c r="AI277">
        <v>14.122</v>
      </c>
      <c r="AJ277">
        <v>14.028</v>
      </c>
      <c r="AK277">
        <v>13.885999999999999</v>
      </c>
      <c r="AL277">
        <v>14.15</v>
      </c>
      <c r="AM277">
        <v>14.06</v>
      </c>
      <c r="AN277">
        <v>14.132</v>
      </c>
      <c r="AO277">
        <v>13.718</v>
      </c>
      <c r="AP277">
        <v>13.183999999999999</v>
      </c>
      <c r="AQ277">
        <v>12.64</v>
      </c>
      <c r="AR277">
        <v>12.412000000000001</v>
      </c>
      <c r="AS277">
        <v>12.552</v>
      </c>
      <c r="AT277">
        <v>12.002000000000001</v>
      </c>
      <c r="AU277">
        <v>11.538</v>
      </c>
      <c r="AV277">
        <v>11.03</v>
      </c>
      <c r="AW277">
        <v>10.561999999999999</v>
      </c>
      <c r="AX277">
        <v>10.294</v>
      </c>
      <c r="AY277">
        <v>10.134</v>
      </c>
      <c r="AZ277">
        <v>9.952</v>
      </c>
      <c r="BA277">
        <v>8.6140000000000008</v>
      </c>
      <c r="BB277">
        <v>8.3140000000000001</v>
      </c>
      <c r="BC277">
        <v>8.5399999999999991</v>
      </c>
      <c r="BD277">
        <v>7.0659999999999998</v>
      </c>
      <c r="BE277">
        <v>7.7130000000000001</v>
      </c>
      <c r="BF277">
        <v>6.7430000000000003</v>
      </c>
      <c r="BG277">
        <v>7.01</v>
      </c>
      <c r="BH277">
        <v>7</v>
      </c>
      <c r="BI277">
        <v>7.37</v>
      </c>
      <c r="BJ277">
        <v>7.9340000000000002</v>
      </c>
      <c r="BK277">
        <v>7.6050000000000004</v>
      </c>
      <c r="BL277">
        <v>8.3650000000000002</v>
      </c>
      <c r="BM277">
        <v>8.4329999999999998</v>
      </c>
      <c r="BN277">
        <v>8.3030000000000008</v>
      </c>
      <c r="BO277">
        <v>7.86</v>
      </c>
      <c r="BP277">
        <v>7.274</v>
      </c>
      <c r="BQ277">
        <v>7.1470000000000002</v>
      </c>
      <c r="BR277" s="12">
        <f t="shared" si="12"/>
        <v>-0.45107526881720428</v>
      </c>
      <c r="BS277" s="13" cm="1">
        <f t="array" aca="1" ref="BS277" ca="1">_xlfn.PERCENTILE.INC((OFFSET(E277,0,1,1,COLUMNS(E277:BQ277)-1) - E277:BP277) / E277:BP277, 0.05) * SQRT(COUNT(E277:BQ277) - 1)</f>
        <v>-0.57099706136443551</v>
      </c>
      <c r="BT277" s="12" cm="1">
        <f t="array" aca="1" ref="BT277" ca="1">_xlfn.STDEV.P((E277:BP277 - OFFSET(E277:BP277,0,1)) / OFFSET(E277:BP277,0,1)) * SQRT(COUNT(E277:BQ277)-1)</f>
        <v>0.38454606040849071</v>
      </c>
      <c r="BU277" s="12">
        <f t="shared" ca="1" si="13"/>
        <v>0.38753868188825452</v>
      </c>
      <c r="BV277" s="12" cm="1">
        <f t="array" ref="BV277">-(MAX(1 - (E277:BQ277 / _xlfn.SCAN(E277, E277:BQ277, _xlfn.LAMBDA(_xlpm.a,_xlpm.b, MAX(_xlpm.a, _xlpm.b))))))</f>
        <v>-0.524269789755891</v>
      </c>
      <c r="BW277" s="14">
        <f t="shared" ca="1" si="14"/>
        <v>-1.1624613577084011</v>
      </c>
    </row>
    <row r="278" spans="1:75" x14ac:dyDescent="0.45">
      <c r="A278" s="2" t="s">
        <v>574</v>
      </c>
      <c r="B278" t="s">
        <v>575</v>
      </c>
      <c r="C278" t="s">
        <v>22</v>
      </c>
      <c r="D278" t="s">
        <v>8</v>
      </c>
      <c r="E278">
        <v>17.28</v>
      </c>
      <c r="F278">
        <v>17.12</v>
      </c>
      <c r="G278">
        <v>16.98</v>
      </c>
      <c r="H278">
        <v>16.739999999999998</v>
      </c>
      <c r="I278">
        <v>16.98</v>
      </c>
      <c r="J278">
        <v>16.8</v>
      </c>
      <c r="K278">
        <v>17.3</v>
      </c>
      <c r="L278">
        <v>17.52</v>
      </c>
      <c r="M278">
        <v>18.600000000000001</v>
      </c>
      <c r="N278">
        <v>18.7</v>
      </c>
      <c r="O278">
        <v>18.54</v>
      </c>
      <c r="P278">
        <v>18.5</v>
      </c>
      <c r="Q278">
        <v>18.600000000000001</v>
      </c>
      <c r="R278">
        <v>18.32</v>
      </c>
      <c r="S278">
        <v>18.14</v>
      </c>
      <c r="T278">
        <v>17.96</v>
      </c>
      <c r="U278">
        <v>17.559999999999999</v>
      </c>
      <c r="V278">
        <v>17.600000000000001</v>
      </c>
      <c r="W278">
        <v>17.899999999999999</v>
      </c>
      <c r="X278">
        <v>17.579999999999998</v>
      </c>
      <c r="Y278">
        <v>17.54</v>
      </c>
      <c r="Z278">
        <v>17.22</v>
      </c>
      <c r="AA278">
        <v>17.04</v>
      </c>
      <c r="AB278">
        <v>17.12</v>
      </c>
      <c r="AC278">
        <v>17.440000000000001</v>
      </c>
      <c r="AD278">
        <v>17.38</v>
      </c>
      <c r="AE278">
        <v>17.64</v>
      </c>
      <c r="AF278">
        <v>17</v>
      </c>
      <c r="AG278">
        <v>17.3</v>
      </c>
      <c r="AH278">
        <v>17.48</v>
      </c>
      <c r="AI278">
        <v>17.78</v>
      </c>
      <c r="AJ278">
        <v>17.5</v>
      </c>
      <c r="AK278">
        <v>17.34</v>
      </c>
      <c r="AL278">
        <v>17.46</v>
      </c>
      <c r="AM278">
        <v>17.260000000000002</v>
      </c>
      <c r="AN278">
        <v>17.16</v>
      </c>
      <c r="AO278">
        <v>17.48</v>
      </c>
      <c r="AP278">
        <v>16.62</v>
      </c>
      <c r="AQ278">
        <v>15.58</v>
      </c>
      <c r="AR278">
        <v>15.2</v>
      </c>
      <c r="AS278">
        <v>15.46</v>
      </c>
      <c r="AT278">
        <v>15</v>
      </c>
      <c r="AU278">
        <v>14.44</v>
      </c>
      <c r="AV278">
        <v>14.3</v>
      </c>
      <c r="AW278">
        <v>14.46</v>
      </c>
      <c r="AX278">
        <v>14.44</v>
      </c>
      <c r="AY278">
        <v>13.96</v>
      </c>
      <c r="AZ278">
        <v>12.96</v>
      </c>
      <c r="BA278">
        <v>12</v>
      </c>
      <c r="BB278">
        <v>11.86</v>
      </c>
      <c r="BC278">
        <v>11.46</v>
      </c>
      <c r="BD278">
        <v>10</v>
      </c>
      <c r="BE278">
        <v>10</v>
      </c>
      <c r="BF278">
        <v>8.7100000000000009</v>
      </c>
      <c r="BG278">
        <v>8.81</v>
      </c>
      <c r="BH278">
        <v>8.74</v>
      </c>
      <c r="BI278">
        <v>9.2200000000000006</v>
      </c>
      <c r="BJ278">
        <v>9.49</v>
      </c>
      <c r="BK278">
        <v>9.9</v>
      </c>
      <c r="BL278">
        <v>10.5</v>
      </c>
      <c r="BM278">
        <v>10.08</v>
      </c>
      <c r="BN278">
        <v>9.9</v>
      </c>
      <c r="BO278">
        <v>9.24</v>
      </c>
      <c r="BP278">
        <v>9.17</v>
      </c>
      <c r="BQ278">
        <v>9.24</v>
      </c>
      <c r="BR278" s="12">
        <f t="shared" si="12"/>
        <v>-0.46527777777777779</v>
      </c>
      <c r="BS278" s="13" cm="1">
        <f t="array" aca="1" ref="BS278" ca="1">_xlfn.PERCENTILE.INC((OFFSET(E278,0,1,1,COLUMNS(E278:BQ278)-1) - E278:BP278) / E278:BP278, 0.05) * SQRT(COUNT(E278:BQ278) - 1)</f>
        <v>-0.56710601719197706</v>
      </c>
      <c r="BT278" s="12" cm="1">
        <f t="array" aca="1" ref="BT278" ca="1">_xlfn.STDEV.P((E278:BP278 - OFFSET(E278:BP278,0,1)) / OFFSET(E278:BP278,0,1)) * SQRT(COUNT(E278:BQ278)-1)</f>
        <v>0.29762249115045514</v>
      </c>
      <c r="BU278" s="12">
        <f t="shared" ca="1" si="13"/>
        <v>0.29993865441820916</v>
      </c>
      <c r="BV278" s="12" cm="1">
        <f t="array" ref="BV278">-(MAX(1 - (E278:BQ278 / _xlfn.SCAN(E278, E278:BQ278, _xlfn.LAMBDA(_xlpm.a,_xlpm.b, MAX(_xlpm.a, _xlpm.b))))))</f>
        <v>-0.53422459893048124</v>
      </c>
      <c r="BW278" s="14">
        <f t="shared" ca="1" si="14"/>
        <v>-1.5496894830145269</v>
      </c>
    </row>
    <row r="279" spans="1:75" x14ac:dyDescent="0.45">
      <c r="A279" s="2" t="s">
        <v>576</v>
      </c>
      <c r="B279" t="s">
        <v>577</v>
      </c>
      <c r="C279" t="s">
        <v>19</v>
      </c>
      <c r="D279" t="s">
        <v>29</v>
      </c>
      <c r="E279">
        <v>107.11</v>
      </c>
      <c r="F279">
        <v>108.72</v>
      </c>
      <c r="G279">
        <v>109.51</v>
      </c>
      <c r="H279">
        <v>108.66</v>
      </c>
      <c r="I279">
        <v>110.9</v>
      </c>
      <c r="J279">
        <v>110.35</v>
      </c>
      <c r="K279">
        <v>109.6</v>
      </c>
      <c r="L279">
        <v>110.62</v>
      </c>
      <c r="M279">
        <v>111.53</v>
      </c>
      <c r="N279">
        <v>110.45</v>
      </c>
      <c r="O279">
        <v>111.48</v>
      </c>
      <c r="P279">
        <v>112.56</v>
      </c>
      <c r="Q279">
        <v>113.92</v>
      </c>
      <c r="R279">
        <v>114.26</v>
      </c>
      <c r="S279">
        <v>112.85</v>
      </c>
      <c r="T279">
        <v>112.1</v>
      </c>
      <c r="U279">
        <v>111.8</v>
      </c>
      <c r="V279">
        <v>109.34</v>
      </c>
      <c r="W279">
        <v>106.28</v>
      </c>
      <c r="X279">
        <v>105.58</v>
      </c>
      <c r="Y279">
        <v>104.73</v>
      </c>
      <c r="Z279">
        <v>104.44</v>
      </c>
      <c r="AA279">
        <v>102.57</v>
      </c>
      <c r="AB279">
        <v>101.45</v>
      </c>
      <c r="AC279">
        <v>105.43</v>
      </c>
      <c r="AD279">
        <v>105.76</v>
      </c>
      <c r="AE279">
        <v>104.93</v>
      </c>
      <c r="AF279">
        <v>104.06</v>
      </c>
      <c r="AG279">
        <v>95.18</v>
      </c>
      <c r="AH279">
        <v>97.82</v>
      </c>
      <c r="AI279">
        <v>100.09</v>
      </c>
      <c r="AJ279">
        <v>101.72</v>
      </c>
      <c r="AK279">
        <v>103.67</v>
      </c>
      <c r="AL279">
        <v>103.58</v>
      </c>
      <c r="AM279">
        <v>104.43</v>
      </c>
      <c r="AN279">
        <v>104.66</v>
      </c>
      <c r="AO279">
        <v>106.02</v>
      </c>
      <c r="AP279">
        <v>107.02</v>
      </c>
      <c r="AQ279">
        <v>104.15</v>
      </c>
      <c r="AR279">
        <v>102.67</v>
      </c>
      <c r="AS279">
        <v>104.31</v>
      </c>
      <c r="AT279">
        <v>103.94</v>
      </c>
      <c r="AU279">
        <v>103.88</v>
      </c>
      <c r="AV279">
        <v>107.42</v>
      </c>
      <c r="AW279">
        <v>109.88</v>
      </c>
      <c r="AX279">
        <v>108.3</v>
      </c>
      <c r="AY279">
        <v>104.77</v>
      </c>
      <c r="AZ279">
        <v>97.19</v>
      </c>
      <c r="BA279">
        <v>91.15</v>
      </c>
      <c r="BB279">
        <v>89.43</v>
      </c>
      <c r="BC279">
        <v>87.53</v>
      </c>
      <c r="BD279">
        <v>81.290000000000006</v>
      </c>
      <c r="BE279">
        <v>75.42</v>
      </c>
      <c r="BF279">
        <v>68.319999999999993</v>
      </c>
      <c r="BG279">
        <v>63.21</v>
      </c>
      <c r="BH279">
        <v>56.64</v>
      </c>
      <c r="BI279">
        <v>60.57</v>
      </c>
      <c r="BJ279">
        <v>62.53</v>
      </c>
      <c r="BK279">
        <v>62.27</v>
      </c>
      <c r="BL279">
        <v>63.78</v>
      </c>
      <c r="BM279">
        <v>65.58</v>
      </c>
      <c r="BN279">
        <v>66.31</v>
      </c>
      <c r="BO279">
        <v>60.51</v>
      </c>
      <c r="BP279">
        <v>56.87</v>
      </c>
      <c r="BQ279">
        <v>60.17</v>
      </c>
      <c r="BR279" s="12">
        <f t="shared" si="12"/>
        <v>-0.43824106059191481</v>
      </c>
      <c r="BS279" s="13" cm="1">
        <f t="array" aca="1" ref="BS279" ca="1">_xlfn.PERCENTILE.INC((OFFSET(E279,0,1,1,COLUMNS(E279:BQ279)-1) - E279:BP279) / E279:BP279, 0.05) * SQRT(COUNT(E279:BQ279) - 1)</f>
        <v>-0.6700347057025734</v>
      </c>
      <c r="BT279" s="12" cm="1">
        <f t="array" aca="1" ref="BT279" ca="1">_xlfn.STDEV.P((E279:BP279 - OFFSET(E279:BP279,0,1)) / OFFSET(E279:BP279,0,1)) * SQRT(COUNT(E279:BQ279)-1)</f>
        <v>0.30172269385794176</v>
      </c>
      <c r="BU279" s="12">
        <f t="shared" ca="1" si="13"/>
        <v>0.30407076579921277</v>
      </c>
      <c r="BV279" s="12" cm="1">
        <f t="array" ref="BV279">-(MAX(1 - (E279:BQ279 / _xlfn.SCAN(E279, E279:BQ279, _xlfn.LAMBDA(_xlpm.a,_xlpm.b, MAX(_xlpm.a, _xlpm.b))))))</f>
        <v>-0.50428846490460355</v>
      </c>
      <c r="BW279" s="14">
        <f t="shared" ca="1" si="14"/>
        <v>-1.4390224404631839</v>
      </c>
    </row>
    <row r="280" spans="1:75" x14ac:dyDescent="0.45">
      <c r="A280" s="2" t="s">
        <v>578</v>
      </c>
      <c r="B280" t="s">
        <v>579</v>
      </c>
      <c r="C280" t="s">
        <v>19</v>
      </c>
      <c r="D280" t="s">
        <v>29</v>
      </c>
      <c r="E280">
        <v>431.8</v>
      </c>
      <c r="F280">
        <v>438.2</v>
      </c>
      <c r="G280">
        <v>433</v>
      </c>
      <c r="H280">
        <v>431</v>
      </c>
      <c r="I280">
        <v>435</v>
      </c>
      <c r="J280">
        <v>428.2</v>
      </c>
      <c r="K280">
        <v>429</v>
      </c>
      <c r="L280">
        <v>423.8</v>
      </c>
      <c r="M280">
        <v>429</v>
      </c>
      <c r="N280">
        <v>432.4</v>
      </c>
      <c r="O280">
        <v>438.6</v>
      </c>
      <c r="P280">
        <v>435.4</v>
      </c>
      <c r="Q280">
        <v>442</v>
      </c>
      <c r="R280">
        <v>444</v>
      </c>
      <c r="S280">
        <v>441</v>
      </c>
      <c r="T280">
        <v>444.6</v>
      </c>
      <c r="U280">
        <v>444.4</v>
      </c>
      <c r="V280">
        <v>445.8</v>
      </c>
      <c r="W280">
        <v>440.2</v>
      </c>
      <c r="X280">
        <v>472.6</v>
      </c>
      <c r="Y280">
        <v>495</v>
      </c>
      <c r="Z280">
        <v>500</v>
      </c>
      <c r="AA280">
        <v>500</v>
      </c>
      <c r="AB280">
        <v>500</v>
      </c>
      <c r="AC280">
        <v>517</v>
      </c>
      <c r="AD280">
        <v>506</v>
      </c>
      <c r="AE280">
        <v>501</v>
      </c>
      <c r="AF280">
        <v>495.4</v>
      </c>
      <c r="AG280">
        <v>495</v>
      </c>
      <c r="AH280">
        <v>498</v>
      </c>
      <c r="AI280">
        <v>506</v>
      </c>
      <c r="AJ280">
        <v>511</v>
      </c>
      <c r="AK280">
        <v>513.5</v>
      </c>
      <c r="AL280">
        <v>514.5</v>
      </c>
      <c r="AM280">
        <v>511</v>
      </c>
      <c r="AN280">
        <v>519</v>
      </c>
      <c r="AO280">
        <v>516</v>
      </c>
      <c r="AP280">
        <v>518</v>
      </c>
      <c r="AQ280">
        <v>498.2</v>
      </c>
      <c r="AR280">
        <v>479.4</v>
      </c>
      <c r="AS280">
        <v>474</v>
      </c>
      <c r="AT280">
        <v>453</v>
      </c>
      <c r="AU280">
        <v>452</v>
      </c>
      <c r="AV280">
        <v>443.4</v>
      </c>
      <c r="AW280">
        <v>455.6</v>
      </c>
      <c r="AX280">
        <v>452</v>
      </c>
      <c r="AY280">
        <v>435</v>
      </c>
      <c r="AZ280">
        <v>426.4</v>
      </c>
      <c r="BA280">
        <v>396.2</v>
      </c>
      <c r="BB280">
        <v>398.8</v>
      </c>
      <c r="BC280">
        <v>395.8</v>
      </c>
      <c r="BD280">
        <v>352</v>
      </c>
      <c r="BE280">
        <v>333.8</v>
      </c>
      <c r="BF280">
        <v>320</v>
      </c>
      <c r="BG280">
        <v>299.39999999999998</v>
      </c>
      <c r="BH280">
        <v>257.8</v>
      </c>
      <c r="BI280">
        <v>182.3</v>
      </c>
      <c r="BJ280">
        <v>188.4</v>
      </c>
      <c r="BK280">
        <v>190.1</v>
      </c>
      <c r="BL280">
        <v>192.3</v>
      </c>
      <c r="BM280">
        <v>196.7</v>
      </c>
      <c r="BN280">
        <v>204.4</v>
      </c>
      <c r="BO280">
        <v>193.8</v>
      </c>
      <c r="BP280">
        <v>184.2</v>
      </c>
      <c r="BQ280">
        <v>175.5</v>
      </c>
      <c r="BR280" s="12">
        <f t="shared" si="12"/>
        <v>-0.59356183418249187</v>
      </c>
      <c r="BS280" s="13" cm="1">
        <f t="array" aca="1" ref="BS280" ca="1">_xlfn.PERCENTILE.INC((OFFSET(E280,0,1,1,COLUMNS(E280:BQ280)-1) - E280:BP280) / E280:BP280, 0.05) * SQRT(COUNT(E280:BQ280) - 1)</f>
        <v>-0.55886350844277666</v>
      </c>
      <c r="BT280" s="12" cm="1">
        <f t="array" aca="1" ref="BT280" ca="1">_xlfn.STDEV.P((E280:BP280 - OFFSET(E280:BP280,0,1)) / OFFSET(E280:BP280,0,1)) * SQRT(COUNT(E280:BQ280)-1)</f>
        <v>0.4936156463253818</v>
      </c>
      <c r="BU280" s="12">
        <f t="shared" ca="1" si="13"/>
        <v>0.49745707115852572</v>
      </c>
      <c r="BV280" s="12" cm="1">
        <f t="array" ref="BV280">-(MAX(1 - (E280:BQ280 / _xlfn.SCAN(E280, E280:BQ280, _xlfn.LAMBDA(_xlpm.a,_xlpm.b, MAX(_xlpm.a, _xlpm.b))))))</f>
        <v>-0.66184971098265888</v>
      </c>
      <c r="BW280" s="14">
        <f t="shared" ca="1" si="14"/>
        <v>-1.194262186050252</v>
      </c>
    </row>
    <row r="281" spans="1:75" x14ac:dyDescent="0.45">
      <c r="A281" s="2" t="s">
        <v>580</v>
      </c>
      <c r="B281" t="s">
        <v>581</v>
      </c>
      <c r="C281" t="s">
        <v>80</v>
      </c>
      <c r="D281" t="s">
        <v>29</v>
      </c>
      <c r="E281">
        <v>198.45</v>
      </c>
      <c r="F281">
        <v>197.5</v>
      </c>
      <c r="G281">
        <v>201.3</v>
      </c>
      <c r="H281">
        <v>198.55</v>
      </c>
      <c r="I281">
        <v>202.5</v>
      </c>
      <c r="J281">
        <v>200.9</v>
      </c>
      <c r="K281">
        <v>204.4</v>
      </c>
      <c r="L281">
        <v>212.2</v>
      </c>
      <c r="M281">
        <v>213.8</v>
      </c>
      <c r="N281">
        <v>217.3</v>
      </c>
      <c r="O281">
        <v>214.4</v>
      </c>
      <c r="P281">
        <v>210.1</v>
      </c>
      <c r="Q281">
        <v>212.8</v>
      </c>
      <c r="R281">
        <v>205.5</v>
      </c>
      <c r="S281">
        <v>206.8</v>
      </c>
      <c r="T281">
        <v>208.5</v>
      </c>
      <c r="U281">
        <v>201.7</v>
      </c>
      <c r="V281">
        <v>204.7</v>
      </c>
      <c r="W281">
        <v>201.9</v>
      </c>
      <c r="X281">
        <v>202.6</v>
      </c>
      <c r="Y281">
        <v>204.9</v>
      </c>
      <c r="Z281">
        <v>203.9</v>
      </c>
      <c r="AA281">
        <v>208</v>
      </c>
      <c r="AB281">
        <v>208.4</v>
      </c>
      <c r="AC281">
        <v>210.9</v>
      </c>
      <c r="AD281">
        <v>212.5</v>
      </c>
      <c r="AE281">
        <v>212.7</v>
      </c>
      <c r="AF281">
        <v>212.3</v>
      </c>
      <c r="AG281">
        <v>212</v>
      </c>
      <c r="AH281">
        <v>213.3</v>
      </c>
      <c r="AI281">
        <v>213.1</v>
      </c>
      <c r="AJ281">
        <v>214.1</v>
      </c>
      <c r="AK281">
        <v>216</v>
      </c>
      <c r="AL281">
        <v>220.4</v>
      </c>
      <c r="AM281">
        <v>215.3</v>
      </c>
      <c r="AN281">
        <v>219.6</v>
      </c>
      <c r="AO281">
        <v>216.5</v>
      </c>
      <c r="AP281">
        <v>215.8</v>
      </c>
      <c r="AQ281">
        <v>211.6</v>
      </c>
      <c r="AR281">
        <v>207.4</v>
      </c>
      <c r="AS281">
        <v>208.4</v>
      </c>
      <c r="AT281">
        <v>206.1</v>
      </c>
      <c r="AU281">
        <v>205</v>
      </c>
      <c r="AV281">
        <v>194.45</v>
      </c>
      <c r="AW281">
        <v>192.55</v>
      </c>
      <c r="AX281">
        <v>186.95</v>
      </c>
      <c r="AY281">
        <v>184.2</v>
      </c>
      <c r="AZ281">
        <v>185.55</v>
      </c>
      <c r="BA281">
        <v>173.85</v>
      </c>
      <c r="BB281">
        <v>172.5</v>
      </c>
      <c r="BC281">
        <v>171.95</v>
      </c>
      <c r="BD281">
        <v>163.35</v>
      </c>
      <c r="BE281">
        <v>160.69999999999999</v>
      </c>
      <c r="BF281">
        <v>158.19999999999999</v>
      </c>
      <c r="BG281">
        <v>151</v>
      </c>
      <c r="BH281">
        <v>147</v>
      </c>
      <c r="BI281">
        <v>164.55</v>
      </c>
      <c r="BJ281">
        <v>168.25</v>
      </c>
      <c r="BK281">
        <v>172.85</v>
      </c>
      <c r="BL281">
        <v>181.7</v>
      </c>
      <c r="BM281">
        <v>180.5</v>
      </c>
      <c r="BN281">
        <v>186.25</v>
      </c>
      <c r="BO281">
        <v>181</v>
      </c>
      <c r="BP281">
        <v>179.45</v>
      </c>
      <c r="BQ281">
        <v>186.5</v>
      </c>
      <c r="BR281" s="12">
        <f t="shared" si="12"/>
        <v>-6.0216679264298259E-2</v>
      </c>
      <c r="BS281" s="13" cm="1">
        <f t="array" aca="1" ref="BS281" ca="1">_xlfn.PERCENTILE.INC((OFFSET(E281,0,1,1,COLUMNS(E281:BQ281)-1) - E281:BP281) / E281:BP281, 0.05) * SQRT(COUNT(E281:BQ281) - 1)</f>
        <v>-0.35064708230753833</v>
      </c>
      <c r="BT281" s="12" cm="1">
        <f t="array" aca="1" ref="BT281" ca="1">_xlfn.STDEV.P((E281:BP281 - OFFSET(E281:BP281,0,1)) / OFFSET(E281:BP281,0,1)) * SQRT(COUNT(E281:BQ281)-1)</f>
        <v>0.2082711745677476</v>
      </c>
      <c r="BU281" s="12">
        <f t="shared" ca="1" si="13"/>
        <v>0.20989198636325784</v>
      </c>
      <c r="BV281" s="12" cm="1">
        <f t="array" ref="BV281">-(MAX(1 - (E281:BQ281 / _xlfn.SCAN(E281, E281:BQ281, _xlfn.LAMBDA(_xlpm.a,_xlpm.b, MAX(_xlpm.a, _xlpm.b))))))</f>
        <v>-0.33303085299455537</v>
      </c>
      <c r="BW281" s="14">
        <f t="shared" ca="1" si="14"/>
        <v>-0.26965491526863433</v>
      </c>
    </row>
    <row r="282" spans="1:75" x14ac:dyDescent="0.45">
      <c r="A282" s="2" t="s">
        <v>582</v>
      </c>
      <c r="B282" t="s">
        <v>583</v>
      </c>
      <c r="C282" t="s">
        <v>111</v>
      </c>
      <c r="D282" t="s">
        <v>8</v>
      </c>
      <c r="E282">
        <v>3.74</v>
      </c>
      <c r="F282">
        <v>3.54</v>
      </c>
      <c r="G282">
        <v>3.52</v>
      </c>
      <c r="H282">
        <v>3.38</v>
      </c>
      <c r="I282">
        <v>3.3</v>
      </c>
      <c r="J282">
        <v>3.4</v>
      </c>
      <c r="K282">
        <v>3.58</v>
      </c>
      <c r="L282">
        <v>3.68</v>
      </c>
      <c r="M282">
        <v>3.54</v>
      </c>
      <c r="N282">
        <v>3.84</v>
      </c>
      <c r="O282">
        <v>3.8</v>
      </c>
      <c r="P282">
        <v>3.5</v>
      </c>
      <c r="Q282">
        <v>3.66</v>
      </c>
      <c r="R282">
        <v>3.52</v>
      </c>
      <c r="S282">
        <v>3.46</v>
      </c>
      <c r="T282">
        <v>3.44</v>
      </c>
      <c r="U282">
        <v>3.44</v>
      </c>
      <c r="V282">
        <v>3.34</v>
      </c>
      <c r="W282">
        <v>3.32</v>
      </c>
      <c r="X282">
        <v>3.44</v>
      </c>
      <c r="Y282">
        <v>3.44</v>
      </c>
      <c r="Z282">
        <v>3.36</v>
      </c>
      <c r="AA282">
        <v>3.26</v>
      </c>
      <c r="AB282">
        <v>3.3</v>
      </c>
      <c r="AC282">
        <v>3.5</v>
      </c>
      <c r="AD282">
        <v>3.28</v>
      </c>
      <c r="AE282">
        <v>3.22</v>
      </c>
      <c r="AF282">
        <v>3.38</v>
      </c>
      <c r="AG282">
        <v>3.36</v>
      </c>
      <c r="AH282">
        <v>3.26</v>
      </c>
      <c r="AI282">
        <v>3.26</v>
      </c>
      <c r="AJ282">
        <v>3.36</v>
      </c>
      <c r="AK282">
        <v>3.36</v>
      </c>
      <c r="AL282">
        <v>3.24</v>
      </c>
      <c r="AM282">
        <v>3.34</v>
      </c>
      <c r="AN282">
        <v>3.46</v>
      </c>
      <c r="AO282">
        <v>3.4</v>
      </c>
      <c r="AP282">
        <v>3.38</v>
      </c>
      <c r="AQ282">
        <v>3.26</v>
      </c>
      <c r="AR282">
        <v>3.24</v>
      </c>
      <c r="AS282">
        <v>3.04</v>
      </c>
      <c r="AT282">
        <v>3.04</v>
      </c>
      <c r="AU282">
        <v>3</v>
      </c>
      <c r="AV282">
        <v>3</v>
      </c>
      <c r="AW282">
        <v>3</v>
      </c>
      <c r="AX282">
        <v>2.8</v>
      </c>
      <c r="AY282">
        <v>2.6</v>
      </c>
      <c r="AZ282">
        <v>2.4</v>
      </c>
      <c r="BA282">
        <v>2.42</v>
      </c>
      <c r="BB282">
        <v>2.36</v>
      </c>
      <c r="BC282">
        <v>2.1800000000000002</v>
      </c>
      <c r="BD282">
        <v>2.2200000000000002</v>
      </c>
      <c r="BE282">
        <v>2.14</v>
      </c>
      <c r="BF282">
        <v>1.5</v>
      </c>
      <c r="BG282">
        <v>1.98</v>
      </c>
      <c r="BH282">
        <v>1.91</v>
      </c>
      <c r="BI282">
        <v>1.75</v>
      </c>
      <c r="BJ282">
        <v>1.91</v>
      </c>
      <c r="BK282">
        <v>2.38</v>
      </c>
      <c r="BL282">
        <v>2.9</v>
      </c>
      <c r="BM282">
        <v>2.86</v>
      </c>
      <c r="BN282">
        <v>2.86</v>
      </c>
      <c r="BO282">
        <v>2.6</v>
      </c>
      <c r="BP282">
        <v>2.48</v>
      </c>
      <c r="BQ282">
        <v>2.62</v>
      </c>
      <c r="BR282" s="12">
        <f t="shared" si="12"/>
        <v>-0.29946524064171126</v>
      </c>
      <c r="BS282" s="13" cm="1">
        <f t="array" aca="1" ref="BS282" ca="1">_xlfn.PERCENTILE.INC((OFFSET(E282,0,1,1,COLUMNS(E282:BQ282)-1) - E282:BP282) / E282:BP282, 0.05) * SQRT(COUNT(E282:BQ282) - 1)</f>
        <v>-0.62914979757084999</v>
      </c>
      <c r="BT282" s="12" cm="1">
        <f t="array" aca="1" ref="BT282" ca="1">_xlfn.STDEV.P((E282:BP282 - OFFSET(E282:BP282,0,1)) / OFFSET(E282:BP282,0,1)) * SQRT(COUNT(E282:BQ282)-1)</f>
        <v>0.64865971000572009</v>
      </c>
      <c r="BU282" s="12">
        <f t="shared" ca="1" si="13"/>
        <v>0.6537077216253383</v>
      </c>
      <c r="BV282" s="12" cm="1">
        <f t="array" ref="BV282">-(MAX(1 - (E282:BQ282 / _xlfn.SCAN(E282, E282:BQ282, _xlfn.LAMBDA(_xlpm.a,_xlpm.b, MAX(_xlpm.a, _xlpm.b))))))</f>
        <v>-0.609375</v>
      </c>
      <c r="BW282" s="14">
        <f t="shared" ca="1" si="14"/>
        <v>-0.45541584092801585</v>
      </c>
    </row>
    <row r="283" spans="1:75" x14ac:dyDescent="0.45">
      <c r="A283" s="2" t="s">
        <v>584</v>
      </c>
      <c r="B283" t="s">
        <v>585</v>
      </c>
      <c r="C283" t="s">
        <v>22</v>
      </c>
      <c r="D283" t="s">
        <v>8</v>
      </c>
      <c r="E283">
        <v>3.19</v>
      </c>
      <c r="F283">
        <v>3.214</v>
      </c>
      <c r="G283">
        <v>3.1539999999999999</v>
      </c>
      <c r="H283">
        <v>3.1320000000000001</v>
      </c>
      <c r="I283">
        <v>3.22</v>
      </c>
      <c r="J283">
        <v>3.234</v>
      </c>
      <c r="K283">
        <v>3.3780000000000001</v>
      </c>
      <c r="L283">
        <v>3.28</v>
      </c>
      <c r="M283">
        <v>3.2519999999999998</v>
      </c>
      <c r="N283">
        <v>3.32</v>
      </c>
      <c r="O283">
        <v>3.274</v>
      </c>
      <c r="P283">
        <v>3.246</v>
      </c>
      <c r="Q283">
        <v>3.2519999999999998</v>
      </c>
      <c r="R283">
        <v>3.1819999999999999</v>
      </c>
      <c r="S283">
        <v>3.1539999999999999</v>
      </c>
      <c r="T283">
        <v>3.1779999999999999</v>
      </c>
      <c r="U283">
        <v>3.0720000000000001</v>
      </c>
      <c r="V283">
        <v>3.14</v>
      </c>
      <c r="W283">
        <v>2.996</v>
      </c>
      <c r="X283">
        <v>3.0459999999999998</v>
      </c>
      <c r="Y283">
        <v>3.036</v>
      </c>
      <c r="Z283">
        <v>2.996</v>
      </c>
      <c r="AA283">
        <v>2.9279999999999999</v>
      </c>
      <c r="AB283">
        <v>2.91</v>
      </c>
      <c r="AC283">
        <v>2.95</v>
      </c>
      <c r="AD283">
        <v>2.944</v>
      </c>
      <c r="AE283">
        <v>2.9279999999999999</v>
      </c>
      <c r="AF283">
        <v>2.9359999999999999</v>
      </c>
      <c r="AG283">
        <v>2.8919999999999999</v>
      </c>
      <c r="AH283">
        <v>2.9140000000000001</v>
      </c>
      <c r="AI283">
        <v>2.9020000000000001</v>
      </c>
      <c r="AJ283">
        <v>2.89</v>
      </c>
      <c r="AK283">
        <v>2.8319999999999999</v>
      </c>
      <c r="AL283">
        <v>2.8420000000000001</v>
      </c>
      <c r="AM283">
        <v>2.8</v>
      </c>
      <c r="AN283">
        <v>2.774</v>
      </c>
      <c r="AO283">
        <v>2.774</v>
      </c>
      <c r="AP283">
        <v>2.714</v>
      </c>
      <c r="AQ283">
        <v>2.5779999999999998</v>
      </c>
      <c r="AR283">
        <v>2.492</v>
      </c>
      <c r="AS283">
        <v>2.5339999999999998</v>
      </c>
      <c r="AT283">
        <v>2.4239999999999999</v>
      </c>
      <c r="AU283">
        <v>2.3180000000000001</v>
      </c>
      <c r="AV283">
        <v>2.34</v>
      </c>
      <c r="AW283">
        <v>2.41</v>
      </c>
      <c r="AX283">
        <v>2.3860000000000001</v>
      </c>
      <c r="AY283">
        <v>2.306</v>
      </c>
      <c r="AZ283">
        <v>2.2280000000000002</v>
      </c>
      <c r="BA283">
        <v>2.0419999999999998</v>
      </c>
      <c r="BB283">
        <v>2.0960000000000001</v>
      </c>
      <c r="BC283">
        <v>2.12</v>
      </c>
      <c r="BD283">
        <v>1.901</v>
      </c>
      <c r="BE283">
        <v>1.927</v>
      </c>
      <c r="BF283">
        <v>1.8460000000000001</v>
      </c>
      <c r="BG283">
        <v>2.06</v>
      </c>
      <c r="BH283">
        <v>1.968</v>
      </c>
      <c r="BI283">
        <v>1.8859999999999999</v>
      </c>
      <c r="BJ283">
        <v>1.887</v>
      </c>
      <c r="BK283">
        <v>1.875</v>
      </c>
      <c r="BL283">
        <v>1.9359999999999999</v>
      </c>
      <c r="BM283">
        <v>1.9790000000000001</v>
      </c>
      <c r="BN283">
        <v>2.016</v>
      </c>
      <c r="BO283">
        <v>2.052</v>
      </c>
      <c r="BP283">
        <v>2.282</v>
      </c>
      <c r="BQ283">
        <v>2.2839999999999998</v>
      </c>
      <c r="BR283" s="12">
        <f t="shared" si="12"/>
        <v>-0.28401253918495301</v>
      </c>
      <c r="BS283" s="13" cm="1">
        <f t="array" aca="1" ref="BS283" ca="1">_xlfn.PERCENTILE.INC((OFFSET(E283,0,1,1,COLUMNS(E283:BQ283)-1) - E283:BP283) / E283:BP283, 0.05) * SQRT(COUNT(E283:BQ283) - 1)</f>
        <v>-0.3654393667676708</v>
      </c>
      <c r="BT283" s="12" cm="1">
        <f t="array" aca="1" ref="BT283" ca="1">_xlfn.STDEV.P((E283:BP283 - OFFSET(E283:BP283,0,1)) / OFFSET(E283:BP283,0,1)) * SQRT(COUNT(E283:BQ283)-1)</f>
        <v>0.27104636763901518</v>
      </c>
      <c r="BU283" s="12">
        <f t="shared" ca="1" si="13"/>
        <v>0.27315570970572839</v>
      </c>
      <c r="BV283" s="12" cm="1">
        <f t="array" ref="BV283">-(MAX(1 - (E283:BQ283 / _xlfn.SCAN(E283, E283:BQ283, _xlfn.LAMBDA(_xlpm.a,_xlpm.b, MAX(_xlpm.a, _xlpm.b))))))</f>
        <v>-0.45352279455298994</v>
      </c>
      <c r="BW283" s="14">
        <f t="shared" ca="1" si="14"/>
        <v>-1.0328756968419222</v>
      </c>
    </row>
    <row r="284" spans="1:75" x14ac:dyDescent="0.45">
      <c r="A284" s="2" t="s">
        <v>586</v>
      </c>
      <c r="B284" t="s">
        <v>587</v>
      </c>
      <c r="C284" t="s">
        <v>22</v>
      </c>
      <c r="D284" t="s">
        <v>26</v>
      </c>
      <c r="E284">
        <v>176.8</v>
      </c>
      <c r="F284">
        <v>184.8</v>
      </c>
      <c r="G284">
        <v>182</v>
      </c>
      <c r="H284">
        <v>182</v>
      </c>
      <c r="I284">
        <v>183</v>
      </c>
      <c r="J284">
        <v>185.4</v>
      </c>
      <c r="K284">
        <v>192</v>
      </c>
      <c r="L284">
        <v>192</v>
      </c>
      <c r="M284">
        <v>199</v>
      </c>
      <c r="N284">
        <v>203</v>
      </c>
      <c r="O284">
        <v>200</v>
      </c>
      <c r="P284">
        <v>194.4</v>
      </c>
      <c r="Q284">
        <v>195.8</v>
      </c>
      <c r="R284">
        <v>206.5</v>
      </c>
      <c r="S284">
        <v>205.5</v>
      </c>
      <c r="T284">
        <v>198.6</v>
      </c>
      <c r="U284">
        <v>201</v>
      </c>
      <c r="V284">
        <v>203.5</v>
      </c>
      <c r="W284">
        <v>193.4</v>
      </c>
      <c r="X284">
        <v>195</v>
      </c>
      <c r="Y284">
        <v>193</v>
      </c>
      <c r="Z284">
        <v>187</v>
      </c>
      <c r="AA284">
        <v>179</v>
      </c>
      <c r="AB284">
        <v>204</v>
      </c>
      <c r="AC284">
        <v>209</v>
      </c>
      <c r="AD284">
        <v>207.5</v>
      </c>
      <c r="AE284">
        <v>199.2</v>
      </c>
      <c r="AF284">
        <v>228</v>
      </c>
      <c r="AG284">
        <v>228</v>
      </c>
      <c r="AH284">
        <v>228.5</v>
      </c>
      <c r="AI284">
        <v>220</v>
      </c>
      <c r="AJ284">
        <v>223</v>
      </c>
      <c r="AK284">
        <v>228.5</v>
      </c>
      <c r="AL284">
        <v>250</v>
      </c>
      <c r="AM284">
        <v>264.5</v>
      </c>
      <c r="AN284">
        <v>269</v>
      </c>
      <c r="AO284">
        <v>257</v>
      </c>
      <c r="AP284">
        <v>254</v>
      </c>
      <c r="AQ284">
        <v>248.5</v>
      </c>
      <c r="AR284">
        <v>231</v>
      </c>
      <c r="AS284">
        <v>244.5</v>
      </c>
      <c r="AT284">
        <v>229.5</v>
      </c>
      <c r="AU284">
        <v>221.5</v>
      </c>
      <c r="AV284">
        <v>222.5</v>
      </c>
      <c r="AW284">
        <v>225</v>
      </c>
      <c r="AX284">
        <v>219</v>
      </c>
      <c r="AY284">
        <v>209</v>
      </c>
      <c r="AZ284">
        <v>204</v>
      </c>
      <c r="BA284">
        <v>190</v>
      </c>
      <c r="BB284">
        <v>187.8</v>
      </c>
      <c r="BC284">
        <v>185.8</v>
      </c>
      <c r="BD284">
        <v>156.4</v>
      </c>
      <c r="BE284">
        <v>151</v>
      </c>
      <c r="BF284">
        <v>124</v>
      </c>
      <c r="BG284">
        <v>125</v>
      </c>
      <c r="BH284">
        <v>125.8</v>
      </c>
      <c r="BI284">
        <v>131</v>
      </c>
      <c r="BJ284">
        <v>139.4</v>
      </c>
      <c r="BK284">
        <v>141.19999999999999</v>
      </c>
      <c r="BL284">
        <v>151.19999999999999</v>
      </c>
      <c r="BM284">
        <v>164.2</v>
      </c>
      <c r="BN284">
        <v>154</v>
      </c>
      <c r="BO284">
        <v>156.4</v>
      </c>
      <c r="BP284">
        <v>161.4</v>
      </c>
      <c r="BQ284">
        <v>155.80000000000001</v>
      </c>
      <c r="BR284" s="12">
        <f t="shared" si="12"/>
        <v>-0.11877828054298642</v>
      </c>
      <c r="BS284" s="13" cm="1">
        <f t="array" aca="1" ref="BS284" ca="1">_xlfn.PERCENTILE.INC((OFFSET(E284,0,1,1,COLUMNS(E284:BQ284)-1) - E284:BP284) / E284:BP284, 0.05) * SQRT(COUNT(E284:BQ284) - 1)</f>
        <v>-0.54120990661794555</v>
      </c>
      <c r="BT284" s="12" cm="1">
        <f t="array" aca="1" ref="BT284" ca="1">_xlfn.STDEV.P((E284:BP284 - OFFSET(E284:BP284,0,1)) / OFFSET(E284:BP284,0,1)) * SQRT(COUNT(E284:BQ284)-1)</f>
        <v>0.44218284791337281</v>
      </c>
      <c r="BU284" s="12">
        <f t="shared" ca="1" si="13"/>
        <v>0.44562401146928859</v>
      </c>
      <c r="BV284" s="12" cm="1">
        <f t="array" ref="BV284">-(MAX(1 - (E284:BQ284 / _xlfn.SCAN(E284, E284:BQ284, _xlfn.LAMBDA(_xlpm.a,_xlpm.b, MAX(_xlpm.a, _xlpm.b))))))</f>
        <v>-0.5390334572490707</v>
      </c>
      <c r="BW284" s="14">
        <f t="shared" ca="1" si="14"/>
        <v>-0.25944685043986204</v>
      </c>
    </row>
    <row r="285" spans="1:75" x14ac:dyDescent="0.45">
      <c r="A285" s="2" t="s">
        <v>588</v>
      </c>
      <c r="B285" t="s">
        <v>589</v>
      </c>
      <c r="C285" t="s">
        <v>71</v>
      </c>
      <c r="D285" t="s">
        <v>8</v>
      </c>
      <c r="E285">
        <v>9.3650000000000002</v>
      </c>
      <c r="F285">
        <v>9.5</v>
      </c>
      <c r="G285">
        <v>9.4949999999999992</v>
      </c>
      <c r="H285">
        <v>9.4949999999999992</v>
      </c>
      <c r="I285">
        <v>9.5</v>
      </c>
      <c r="J285">
        <v>9.4450000000000003</v>
      </c>
      <c r="K285">
        <v>9.52</v>
      </c>
      <c r="L285">
        <v>9.4949999999999992</v>
      </c>
      <c r="M285">
        <v>9.59</v>
      </c>
      <c r="N285">
        <v>9.61</v>
      </c>
      <c r="O285">
        <v>9.6649999999999991</v>
      </c>
      <c r="P285">
        <v>9.875</v>
      </c>
      <c r="Q285">
        <v>9.8650000000000002</v>
      </c>
      <c r="R285">
        <v>9.8000000000000007</v>
      </c>
      <c r="S285">
        <v>9.67</v>
      </c>
      <c r="T285">
        <v>9.7200000000000006</v>
      </c>
      <c r="U285">
        <v>9.6549999999999994</v>
      </c>
      <c r="V285">
        <v>9.7449999999999992</v>
      </c>
      <c r="W285">
        <v>9.73</v>
      </c>
      <c r="X285">
        <v>9.7200000000000006</v>
      </c>
      <c r="Y285">
        <v>9.6050000000000004</v>
      </c>
      <c r="Z285">
        <v>9.6</v>
      </c>
      <c r="AA285">
        <v>9.5449999999999999</v>
      </c>
      <c r="AB285">
        <v>9.4749999999999996</v>
      </c>
      <c r="AC285">
        <v>9.61</v>
      </c>
      <c r="AD285">
        <v>9.65</v>
      </c>
      <c r="AE285">
        <v>9.57</v>
      </c>
      <c r="AF285">
        <v>9.4700000000000006</v>
      </c>
      <c r="AG285">
        <v>9.6150000000000002</v>
      </c>
      <c r="AH285">
        <v>9.7349999999999994</v>
      </c>
      <c r="AI285">
        <v>9.6549999999999994</v>
      </c>
      <c r="AJ285">
        <v>9.5950000000000006</v>
      </c>
      <c r="AK285">
        <v>9.73</v>
      </c>
      <c r="AL285">
        <v>9.74</v>
      </c>
      <c r="AM285">
        <v>9.6950000000000003</v>
      </c>
      <c r="AN285">
        <v>9.6150000000000002</v>
      </c>
      <c r="AO285">
        <v>9.6300000000000008</v>
      </c>
      <c r="AP285">
        <v>9.69</v>
      </c>
      <c r="AQ285">
        <v>9.4849999999999994</v>
      </c>
      <c r="AR285">
        <v>9.2850000000000001</v>
      </c>
      <c r="AS285">
        <v>9.2799999999999994</v>
      </c>
      <c r="AT285">
        <v>9.0500000000000007</v>
      </c>
      <c r="AU285">
        <v>8.9600000000000009</v>
      </c>
      <c r="AV285">
        <v>8.9749999999999996</v>
      </c>
      <c r="AW285">
        <v>9.0299999999999994</v>
      </c>
      <c r="AX285">
        <v>9.06</v>
      </c>
      <c r="AY285">
        <v>8.9250000000000007</v>
      </c>
      <c r="AZ285">
        <v>8.7650000000000006</v>
      </c>
      <c r="BA285">
        <v>8.4149999999999991</v>
      </c>
      <c r="BB285">
        <v>8.3049999999999997</v>
      </c>
      <c r="BC285">
        <v>8.11</v>
      </c>
      <c r="BD285">
        <v>7.33</v>
      </c>
      <c r="BE285">
        <v>7.0650000000000004</v>
      </c>
      <c r="BF285">
        <v>6.2649999999999997</v>
      </c>
      <c r="BG285">
        <v>6.01</v>
      </c>
      <c r="BH285">
        <v>5.83</v>
      </c>
      <c r="BI285">
        <v>5.9050000000000002</v>
      </c>
      <c r="BJ285">
        <v>5.9749999999999996</v>
      </c>
      <c r="BK285">
        <v>5.3650000000000002</v>
      </c>
      <c r="BL285">
        <v>6.0650000000000004</v>
      </c>
      <c r="BM285">
        <v>6.08</v>
      </c>
      <c r="BN285">
        <v>5.87</v>
      </c>
      <c r="BO285">
        <v>5.53</v>
      </c>
      <c r="BP285">
        <v>5.3949999999999996</v>
      </c>
      <c r="BQ285">
        <v>5.625</v>
      </c>
      <c r="BR285" s="12">
        <f t="shared" si="12"/>
        <v>-0.39935931660437801</v>
      </c>
      <c r="BS285" s="13" cm="1">
        <f t="array" aca="1" ref="BS285" ca="1">_xlfn.PERCENTILE.INC((OFFSET(E285,0,1,1,COLUMNS(E285:BQ285)-1) - E285:BP285) / E285:BP285, 0.05) * SQRT(COUNT(E285:BQ285) - 1)</f>
        <v>-0.44270989828840063</v>
      </c>
      <c r="BT285" s="12" cm="1">
        <f t="array" aca="1" ref="BT285" ca="1">_xlfn.STDEV.P((E285:BP285 - OFFSET(E285:BP285,0,1)) / OFFSET(E285:BP285,0,1)) * SQRT(COUNT(E285:BQ285)-1)</f>
        <v>0.26181592198295162</v>
      </c>
      <c r="BU285" s="12">
        <f t="shared" ca="1" si="13"/>
        <v>0.2638534307043725</v>
      </c>
      <c r="BV285" s="12" cm="1">
        <f t="array" ref="BV285">-(MAX(1 - (E285:BQ285 / _xlfn.SCAN(E285, E285:BQ285, _xlfn.LAMBDA(_xlpm.a,_xlpm.b, MAX(_xlpm.a, _xlpm.b))))))</f>
        <v>-0.45670886075949368</v>
      </c>
      <c r="BW285" s="14">
        <f t="shared" ca="1" si="14"/>
        <v>-1.5098546348024824</v>
      </c>
    </row>
    <row r="286" spans="1:75" x14ac:dyDescent="0.45">
      <c r="A286" s="2" t="s">
        <v>590</v>
      </c>
      <c r="B286" t="s">
        <v>591</v>
      </c>
      <c r="C286" t="s">
        <v>19</v>
      </c>
      <c r="D286" t="s">
        <v>29</v>
      </c>
      <c r="E286">
        <v>144.19999999999999</v>
      </c>
      <c r="F286">
        <v>142.19999999999999</v>
      </c>
      <c r="G286">
        <v>141</v>
      </c>
      <c r="H286">
        <v>137.75</v>
      </c>
      <c r="I286">
        <v>139.80000000000001</v>
      </c>
      <c r="J286">
        <v>138.6</v>
      </c>
      <c r="K286">
        <v>138.25</v>
      </c>
      <c r="L286">
        <v>136.65</v>
      </c>
      <c r="M286">
        <v>138.5</v>
      </c>
      <c r="N286">
        <v>143.9</v>
      </c>
      <c r="O286">
        <v>144.65</v>
      </c>
      <c r="P286">
        <v>145.55000000000001</v>
      </c>
      <c r="Q286">
        <v>144</v>
      </c>
      <c r="R286">
        <v>142.44999999999999</v>
      </c>
      <c r="S286">
        <v>152.44999999999999</v>
      </c>
      <c r="T286">
        <v>150</v>
      </c>
      <c r="U286">
        <v>146.1</v>
      </c>
      <c r="V286">
        <v>147.25</v>
      </c>
      <c r="W286">
        <v>143.44999999999999</v>
      </c>
      <c r="X286">
        <v>143.05000000000001</v>
      </c>
      <c r="Y286">
        <v>140.69999999999999</v>
      </c>
      <c r="Z286">
        <v>138.55000000000001</v>
      </c>
      <c r="AA286">
        <v>135.6</v>
      </c>
      <c r="AB286">
        <v>134.55000000000001</v>
      </c>
      <c r="AC286">
        <v>136.05000000000001</v>
      </c>
      <c r="AD286">
        <v>134.80000000000001</v>
      </c>
      <c r="AE286">
        <v>135.4</v>
      </c>
      <c r="AF286">
        <v>135</v>
      </c>
      <c r="AG286">
        <v>134.30000000000001</v>
      </c>
      <c r="AH286">
        <v>135.19999999999999</v>
      </c>
      <c r="AI286">
        <v>135.55000000000001</v>
      </c>
      <c r="AJ286">
        <v>138.6</v>
      </c>
      <c r="AK286">
        <v>141.15</v>
      </c>
      <c r="AL286">
        <v>138.4</v>
      </c>
      <c r="AM286">
        <v>134.94999999999999</v>
      </c>
      <c r="AN286">
        <v>136.35</v>
      </c>
      <c r="AO286">
        <v>135.80000000000001</v>
      </c>
      <c r="AP286">
        <v>134.30000000000001</v>
      </c>
      <c r="AQ286">
        <v>134</v>
      </c>
      <c r="AR286">
        <v>131</v>
      </c>
      <c r="AS286">
        <v>130.5</v>
      </c>
      <c r="AT286">
        <v>125</v>
      </c>
      <c r="AU286">
        <v>121.7</v>
      </c>
      <c r="AV286">
        <v>118.95</v>
      </c>
      <c r="AW286">
        <v>115</v>
      </c>
      <c r="AX286">
        <v>116.75</v>
      </c>
      <c r="AY286">
        <v>115.7</v>
      </c>
      <c r="AZ286">
        <v>108.1</v>
      </c>
      <c r="BA286">
        <v>99</v>
      </c>
      <c r="BB286">
        <v>97.3</v>
      </c>
      <c r="BC286">
        <v>91.62</v>
      </c>
      <c r="BD286">
        <v>76.78</v>
      </c>
      <c r="BE286">
        <v>69.819999999999993</v>
      </c>
      <c r="BF286">
        <v>62.46</v>
      </c>
      <c r="BG286">
        <v>69.2</v>
      </c>
      <c r="BH286">
        <v>68.5</v>
      </c>
      <c r="BI286">
        <v>60</v>
      </c>
      <c r="BJ286">
        <v>70.680000000000007</v>
      </c>
      <c r="BK286">
        <v>68.760000000000005</v>
      </c>
      <c r="BL286">
        <v>78</v>
      </c>
      <c r="BM286">
        <v>80.66</v>
      </c>
      <c r="BN286">
        <v>90.72</v>
      </c>
      <c r="BO286">
        <v>80.58</v>
      </c>
      <c r="BP286">
        <v>70.34</v>
      </c>
      <c r="BQ286">
        <v>78.08</v>
      </c>
      <c r="BR286" s="12">
        <f t="shared" si="12"/>
        <v>-0.45852981969486822</v>
      </c>
      <c r="BS286" s="13" cm="1">
        <f t="array" aca="1" ref="BS286" ca="1">_xlfn.PERCENTILE.INC((OFFSET(E286,0,1,1,COLUMNS(E286:BQ286)-1) - E286:BP286) / E286:BP286, 0.05) * SQRT(COUNT(E286:BQ286) - 1)</f>
        <v>-0.88654961586786263</v>
      </c>
      <c r="BT286" s="12" cm="1">
        <f t="array" aca="1" ref="BT286" ca="1">_xlfn.STDEV.P((E286:BP286 - OFFSET(E286:BP286,0,1)) / OFFSET(E286:BP286,0,1)) * SQRT(COUNT(E286:BQ286)-1)</f>
        <v>0.46476604957034867</v>
      </c>
      <c r="BU286" s="12">
        <f t="shared" ca="1" si="13"/>
        <v>0.46838296053683137</v>
      </c>
      <c r="BV286" s="12" cm="1">
        <f t="array" ref="BV286">-(MAX(1 - (E286:BQ286 / _xlfn.SCAN(E286, E286:BQ286, _xlfn.LAMBDA(_xlpm.a,_xlpm.b, MAX(_xlpm.a, _xlpm.b))))))</f>
        <v>-0.60642833715972455</v>
      </c>
      <c r="BW286" s="14">
        <f t="shared" ca="1" si="14"/>
        <v>-0.97785646516494096</v>
      </c>
    </row>
    <row r="287" spans="1:75" x14ac:dyDescent="0.45">
      <c r="A287" s="2" t="s">
        <v>592</v>
      </c>
      <c r="B287" t="s">
        <v>593</v>
      </c>
      <c r="C287" t="s">
        <v>71</v>
      </c>
      <c r="D287" t="s">
        <v>8</v>
      </c>
      <c r="E287">
        <v>101.2</v>
      </c>
      <c r="F287">
        <v>102.4</v>
      </c>
      <c r="G287">
        <v>103.2</v>
      </c>
      <c r="H287">
        <v>103.2</v>
      </c>
      <c r="I287">
        <v>103.6</v>
      </c>
      <c r="J287">
        <v>101.9</v>
      </c>
      <c r="K287">
        <v>102</v>
      </c>
      <c r="L287">
        <v>102.4</v>
      </c>
      <c r="M287">
        <v>102.5</v>
      </c>
      <c r="N287">
        <v>102.5</v>
      </c>
      <c r="O287">
        <v>104</v>
      </c>
      <c r="P287">
        <v>105</v>
      </c>
      <c r="Q287">
        <v>105.5</v>
      </c>
      <c r="R287">
        <v>105.9</v>
      </c>
      <c r="S287">
        <v>106.2</v>
      </c>
      <c r="T287">
        <v>106.8</v>
      </c>
      <c r="U287">
        <v>107.1</v>
      </c>
      <c r="V287">
        <v>108</v>
      </c>
      <c r="W287">
        <v>106.4</v>
      </c>
      <c r="X287">
        <v>107</v>
      </c>
      <c r="Y287">
        <v>107.3</v>
      </c>
      <c r="Z287">
        <v>107.4</v>
      </c>
      <c r="AA287">
        <v>107.2</v>
      </c>
      <c r="AB287">
        <v>106.9</v>
      </c>
      <c r="AC287">
        <v>107.1</v>
      </c>
      <c r="AD287">
        <v>107.2</v>
      </c>
      <c r="AE287">
        <v>107.7</v>
      </c>
      <c r="AF287">
        <v>108.3</v>
      </c>
      <c r="AG287">
        <v>108.7</v>
      </c>
      <c r="AH287">
        <v>109.9</v>
      </c>
      <c r="AI287">
        <v>109.5</v>
      </c>
      <c r="AJ287">
        <v>110.3</v>
      </c>
      <c r="AK287">
        <v>110.9</v>
      </c>
      <c r="AL287">
        <v>110.8</v>
      </c>
      <c r="AM287">
        <v>111</v>
      </c>
      <c r="AN287">
        <v>111.6</v>
      </c>
      <c r="AO287">
        <v>110.4</v>
      </c>
      <c r="AP287">
        <v>111</v>
      </c>
      <c r="AQ287">
        <v>109.1</v>
      </c>
      <c r="AR287">
        <v>107.2</v>
      </c>
      <c r="AS287">
        <v>105.1</v>
      </c>
      <c r="AT287">
        <v>102.3</v>
      </c>
      <c r="AU287">
        <v>96</v>
      </c>
      <c r="AV287">
        <v>96.5</v>
      </c>
      <c r="AW287">
        <v>98.15</v>
      </c>
      <c r="AX287">
        <v>98.8</v>
      </c>
      <c r="AY287">
        <v>95.95</v>
      </c>
      <c r="AZ287">
        <v>93</v>
      </c>
      <c r="BA287">
        <v>87.7</v>
      </c>
      <c r="BB287">
        <v>82.9</v>
      </c>
      <c r="BC287">
        <v>82</v>
      </c>
      <c r="BD287">
        <v>69.05</v>
      </c>
      <c r="BE287">
        <v>64.8</v>
      </c>
      <c r="BF287">
        <v>50.75</v>
      </c>
      <c r="BG287">
        <v>44.58</v>
      </c>
      <c r="BH287">
        <v>40</v>
      </c>
      <c r="BI287">
        <v>40.9</v>
      </c>
      <c r="BJ287">
        <v>53.05</v>
      </c>
      <c r="BK287">
        <v>50.1</v>
      </c>
      <c r="BL287">
        <v>57.95</v>
      </c>
      <c r="BM287">
        <v>59.85</v>
      </c>
      <c r="BN287">
        <v>57.95</v>
      </c>
      <c r="BO287">
        <v>55.05</v>
      </c>
      <c r="BP287">
        <v>52.45</v>
      </c>
      <c r="BQ287">
        <v>51.35</v>
      </c>
      <c r="BR287" s="12">
        <f t="shared" si="12"/>
        <v>-0.4925889328063241</v>
      </c>
      <c r="BS287" s="13" cm="1">
        <f t="array" aca="1" ref="BS287" ca="1">_xlfn.PERCENTILE.INC((OFFSET(E287,0,1,1,COLUMNS(E287:BQ287)-1) - E287:BP287) / E287:BP287, 0.05) * SQRT(COUNT(E287:BQ287) - 1)</f>
        <v>-0.77250953506760345</v>
      </c>
      <c r="BT287" s="12" cm="1">
        <f t="array" aca="1" ref="BT287" ca="1">_xlfn.STDEV.P((E287:BP287 - OFFSET(E287:BP287,0,1)) / OFFSET(E287:BP287,0,1)) * SQRT(COUNT(E287:BQ287)-1)</f>
        <v>0.48794358384888786</v>
      </c>
      <c r="BU287" s="12">
        <f t="shared" ca="1" si="13"/>
        <v>0.49174086745228235</v>
      </c>
      <c r="BV287" s="12" cm="1">
        <f t="array" ref="BV287">-(MAX(1 - (E287:BQ287 / _xlfn.SCAN(E287, E287:BQ287, _xlfn.LAMBDA(_xlpm.a,_xlpm.b, MAX(_xlpm.a, _xlpm.b))))))</f>
        <v>-0.64157706093189959</v>
      </c>
      <c r="BW287" s="14">
        <f t="shared" ca="1" si="14"/>
        <v>-1.0012091882005063</v>
      </c>
    </row>
    <row r="288" spans="1:75" x14ac:dyDescent="0.45">
      <c r="A288" s="2" t="s">
        <v>594</v>
      </c>
      <c r="B288" t="s">
        <v>595</v>
      </c>
      <c r="C288" t="s">
        <v>19</v>
      </c>
      <c r="D288" t="s">
        <v>8</v>
      </c>
      <c r="E288">
        <v>105.8</v>
      </c>
      <c r="F288">
        <v>108.6</v>
      </c>
      <c r="G288">
        <v>107.6</v>
      </c>
      <c r="H288">
        <v>106.4</v>
      </c>
      <c r="I288">
        <v>105.6</v>
      </c>
      <c r="J288">
        <v>105.8</v>
      </c>
      <c r="K288">
        <v>107.8</v>
      </c>
      <c r="L288">
        <v>110.8</v>
      </c>
      <c r="M288">
        <v>107.4</v>
      </c>
      <c r="N288">
        <v>105.6</v>
      </c>
      <c r="O288">
        <v>102.2</v>
      </c>
      <c r="P288">
        <v>106.6</v>
      </c>
      <c r="Q288">
        <v>108.2</v>
      </c>
      <c r="R288">
        <v>106.2</v>
      </c>
      <c r="S288">
        <v>106.4</v>
      </c>
      <c r="T288">
        <v>106.2</v>
      </c>
      <c r="U288">
        <v>103.6</v>
      </c>
      <c r="V288">
        <v>104.4</v>
      </c>
      <c r="W288">
        <v>102.6</v>
      </c>
      <c r="X288">
        <v>104.2</v>
      </c>
      <c r="Y288">
        <v>102.6</v>
      </c>
      <c r="Z288">
        <v>103</v>
      </c>
      <c r="AA288">
        <v>103</v>
      </c>
      <c r="AB288">
        <v>103.2</v>
      </c>
      <c r="AC288">
        <v>105.2</v>
      </c>
      <c r="AD288">
        <v>106.2</v>
      </c>
      <c r="AE288">
        <v>105.2</v>
      </c>
      <c r="AF288">
        <v>105.6</v>
      </c>
      <c r="AG288">
        <v>106</v>
      </c>
      <c r="AH288">
        <v>108</v>
      </c>
      <c r="AI288">
        <v>107.4</v>
      </c>
      <c r="AJ288">
        <v>107.4</v>
      </c>
      <c r="AK288">
        <v>109.6</v>
      </c>
      <c r="AL288">
        <v>109.6</v>
      </c>
      <c r="AM288">
        <v>109</v>
      </c>
      <c r="AN288">
        <v>109</v>
      </c>
      <c r="AO288">
        <v>108</v>
      </c>
      <c r="AP288">
        <v>109</v>
      </c>
      <c r="AQ288">
        <v>102.4</v>
      </c>
      <c r="AR288">
        <v>101.6</v>
      </c>
      <c r="AS288">
        <v>102.4</v>
      </c>
      <c r="AT288">
        <v>99.3</v>
      </c>
      <c r="AU288">
        <v>96.1</v>
      </c>
      <c r="AV288">
        <v>101.4</v>
      </c>
      <c r="AW288">
        <v>104.6</v>
      </c>
      <c r="AX288">
        <v>101.6</v>
      </c>
      <c r="AY288">
        <v>98.2</v>
      </c>
      <c r="AZ288">
        <v>95.6</v>
      </c>
      <c r="BA288">
        <v>91.1</v>
      </c>
      <c r="BB288">
        <v>91.7</v>
      </c>
      <c r="BC288">
        <v>89.1</v>
      </c>
      <c r="BD288">
        <v>82.5</v>
      </c>
      <c r="BE288">
        <v>81.2</v>
      </c>
      <c r="BF288">
        <v>79.599999999999994</v>
      </c>
      <c r="BG288">
        <v>82.5</v>
      </c>
      <c r="BH288">
        <v>80</v>
      </c>
      <c r="BI288">
        <v>80.099999999999994</v>
      </c>
      <c r="BJ288">
        <v>83.3</v>
      </c>
      <c r="BK288">
        <v>81.099999999999994</v>
      </c>
      <c r="BL288">
        <v>87.8</v>
      </c>
      <c r="BM288">
        <v>88.6</v>
      </c>
      <c r="BN288">
        <v>92.1</v>
      </c>
      <c r="BO288">
        <v>81.599999999999994</v>
      </c>
      <c r="BP288">
        <v>85.1</v>
      </c>
      <c r="BQ288">
        <v>80</v>
      </c>
      <c r="BR288" s="12">
        <f t="shared" si="12"/>
        <v>-0.24385633270321358</v>
      </c>
      <c r="BS288" s="13" cm="1">
        <f t="array" aca="1" ref="BS288" ca="1">_xlfn.PERCENTILE.INC((OFFSET(E288,0,1,1,COLUMNS(E288:BQ288)-1) - E288:BP288) / E288:BP288, 0.05) * SQRT(COUNT(E288:BQ288) - 1)</f>
        <v>-0.46400591969083832</v>
      </c>
      <c r="BT288" s="12" cm="1">
        <f t="array" aca="1" ref="BT288" ca="1">_xlfn.STDEV.P((E288:BP288 - OFFSET(E288:BP288,0,1)) / OFFSET(E288:BP288,0,1)) * SQRT(COUNT(E288:BQ288)-1)</f>
        <v>0.25600389169763643</v>
      </c>
      <c r="BU288" s="12">
        <f t="shared" ca="1" si="13"/>
        <v>0.25799616992923147</v>
      </c>
      <c r="BV288" s="12" cm="1">
        <f t="array" ref="BV288">-(MAX(1 - (E288:BQ288 / _xlfn.SCAN(E288, E288:BQ288, _xlfn.LAMBDA(_xlpm.a,_xlpm.b, MAX(_xlpm.a, _xlpm.b))))))</f>
        <v>-0.28158844765342961</v>
      </c>
      <c r="BW288" s="14">
        <f t="shared" ca="1" si="14"/>
        <v>-0.93670841399984162</v>
      </c>
    </row>
    <row r="289" spans="1:75" x14ac:dyDescent="0.45">
      <c r="A289" s="2" t="s">
        <v>596</v>
      </c>
      <c r="B289" t="s">
        <v>597</v>
      </c>
      <c r="C289" t="s">
        <v>25</v>
      </c>
      <c r="D289" t="s">
        <v>29</v>
      </c>
      <c r="E289">
        <v>3390</v>
      </c>
      <c r="F289">
        <v>3460</v>
      </c>
      <c r="G289">
        <v>3464</v>
      </c>
      <c r="H289">
        <v>3382</v>
      </c>
      <c r="I289">
        <v>3290</v>
      </c>
      <c r="J289">
        <v>3250</v>
      </c>
      <c r="K289">
        <v>3300</v>
      </c>
      <c r="L289">
        <v>3260</v>
      </c>
      <c r="M289">
        <v>3284</v>
      </c>
      <c r="N289">
        <v>3382</v>
      </c>
      <c r="O289">
        <v>3384</v>
      </c>
      <c r="P289">
        <v>3396</v>
      </c>
      <c r="Q289">
        <v>3714</v>
      </c>
      <c r="R289">
        <v>3574</v>
      </c>
      <c r="S289">
        <v>3484</v>
      </c>
      <c r="T289">
        <v>3448</v>
      </c>
      <c r="U289">
        <v>3444</v>
      </c>
      <c r="V289">
        <v>3522</v>
      </c>
      <c r="W289">
        <v>3488</v>
      </c>
      <c r="X289">
        <v>3510</v>
      </c>
      <c r="Y289">
        <v>3540</v>
      </c>
      <c r="Z289">
        <v>3540</v>
      </c>
      <c r="AA289">
        <v>3572</v>
      </c>
      <c r="AB289">
        <v>3572</v>
      </c>
      <c r="AC289">
        <v>3638</v>
      </c>
      <c r="AD289">
        <v>3610</v>
      </c>
      <c r="AE289">
        <v>3656</v>
      </c>
      <c r="AF289">
        <v>3654</v>
      </c>
      <c r="AG289">
        <v>3646</v>
      </c>
      <c r="AH289">
        <v>3718</v>
      </c>
      <c r="AI289">
        <v>3726</v>
      </c>
      <c r="AJ289">
        <v>3790</v>
      </c>
      <c r="AK289">
        <v>3846</v>
      </c>
      <c r="AL289">
        <v>3850</v>
      </c>
      <c r="AM289">
        <v>3852</v>
      </c>
      <c r="AN289">
        <v>3838</v>
      </c>
      <c r="AO289">
        <v>3824</v>
      </c>
      <c r="AP289">
        <v>3840</v>
      </c>
      <c r="AQ289">
        <v>3704</v>
      </c>
      <c r="AR289">
        <v>3602</v>
      </c>
      <c r="AS289">
        <v>3628</v>
      </c>
      <c r="AT289">
        <v>3486</v>
      </c>
      <c r="AU289">
        <v>3330</v>
      </c>
      <c r="AV289">
        <v>3374</v>
      </c>
      <c r="AW289">
        <v>3450</v>
      </c>
      <c r="AX289">
        <v>3534</v>
      </c>
      <c r="AY289">
        <v>3534</v>
      </c>
      <c r="AZ289">
        <v>3498</v>
      </c>
      <c r="BA289">
        <v>3316</v>
      </c>
      <c r="BB289">
        <v>3330</v>
      </c>
      <c r="BC289">
        <v>3306</v>
      </c>
      <c r="BD289">
        <v>3128</v>
      </c>
      <c r="BE289">
        <v>3172</v>
      </c>
      <c r="BF289">
        <v>3068</v>
      </c>
      <c r="BG289">
        <v>3182</v>
      </c>
      <c r="BH289">
        <v>3164</v>
      </c>
      <c r="BI289">
        <v>2922</v>
      </c>
      <c r="BJ289">
        <v>3088</v>
      </c>
      <c r="BK289">
        <v>3118</v>
      </c>
      <c r="BL289">
        <v>3308</v>
      </c>
      <c r="BM289">
        <v>3662</v>
      </c>
      <c r="BN289">
        <v>4000</v>
      </c>
      <c r="BO289">
        <v>3478</v>
      </c>
      <c r="BP289">
        <v>3632</v>
      </c>
      <c r="BQ289">
        <v>3698</v>
      </c>
      <c r="BR289" s="12">
        <f t="shared" si="12"/>
        <v>9.0855457227138642E-2</v>
      </c>
      <c r="BS289" s="13" cm="1">
        <f t="array" aca="1" ref="BS289" ca="1">_xlfn.PERCENTILE.INC((OFFSET(E289,0,1,1,COLUMNS(E289:BQ289)-1) - E289:BP289) / E289:BP289, 0.05) * SQRT(COUNT(E289:BQ289) - 1)</f>
        <v>-0.40750268902121595</v>
      </c>
      <c r="BT289" s="12" cm="1">
        <f t="array" aca="1" ref="BT289" ca="1">_xlfn.STDEV.P((E289:BP289 - OFFSET(E289:BP289,0,1)) / OFFSET(E289:BP289,0,1)) * SQRT(COUNT(E289:BQ289)-1)</f>
        <v>0.29276203525351951</v>
      </c>
      <c r="BU289" s="12">
        <f t="shared" ca="1" si="13"/>
        <v>0.29504037339129258</v>
      </c>
      <c r="BV289" s="12" cm="1">
        <f t="array" ref="BV289">-(MAX(1 - (E289:BQ289 / _xlfn.SCAN(E289, E289:BQ289, _xlfn.LAMBDA(_xlpm.a,_xlpm.b, MAX(_xlpm.a, _xlpm.b))))))</f>
        <v>-0.24143302180685355</v>
      </c>
      <c r="BW289" s="14">
        <f t="shared" ca="1" si="14"/>
        <v>0.32419090978884352</v>
      </c>
    </row>
    <row r="290" spans="1:75" x14ac:dyDescent="0.45">
      <c r="A290" s="2" t="s">
        <v>598</v>
      </c>
      <c r="B290" t="s">
        <v>599</v>
      </c>
      <c r="C290" t="s">
        <v>22</v>
      </c>
      <c r="D290" t="s">
        <v>8</v>
      </c>
      <c r="E290">
        <v>16.87</v>
      </c>
      <c r="F290">
        <v>17.010000000000002</v>
      </c>
      <c r="G290">
        <v>16.95</v>
      </c>
      <c r="H290">
        <v>16.62</v>
      </c>
      <c r="I290">
        <v>16.600000000000001</v>
      </c>
      <c r="J290">
        <v>16.600000000000001</v>
      </c>
      <c r="K290">
        <v>17.12</v>
      </c>
      <c r="L290">
        <v>16.579999999999998</v>
      </c>
      <c r="M290">
        <v>17.02</v>
      </c>
      <c r="N290">
        <v>16.95</v>
      </c>
      <c r="O290">
        <v>17.010000000000002</v>
      </c>
      <c r="P290">
        <v>17</v>
      </c>
      <c r="Q290">
        <v>17.2</v>
      </c>
      <c r="R290">
        <v>17.41</v>
      </c>
      <c r="S290">
        <v>17.100000000000001</v>
      </c>
      <c r="T290">
        <v>16.89</v>
      </c>
      <c r="U290">
        <v>17.03</v>
      </c>
      <c r="V290">
        <v>17.350000000000001</v>
      </c>
      <c r="W290">
        <v>16.100000000000001</v>
      </c>
      <c r="X290">
        <v>16.36</v>
      </c>
      <c r="Y290">
        <v>16.2</v>
      </c>
      <c r="Z290">
        <v>15.86</v>
      </c>
      <c r="AA290">
        <v>15.64</v>
      </c>
      <c r="AB290">
        <v>15.79</v>
      </c>
      <c r="AC290">
        <v>15.86</v>
      </c>
      <c r="AD290">
        <v>15.93</v>
      </c>
      <c r="AE290">
        <v>15.9</v>
      </c>
      <c r="AF290">
        <v>16.920000000000002</v>
      </c>
      <c r="AG290">
        <v>16.760000000000002</v>
      </c>
      <c r="AH290">
        <v>16.79</v>
      </c>
      <c r="AI290">
        <v>16.7</v>
      </c>
      <c r="AJ290">
        <v>17.04</v>
      </c>
      <c r="AK290">
        <v>16.84</v>
      </c>
      <c r="AL290">
        <v>17.05</v>
      </c>
      <c r="AM290">
        <v>16.649999999999999</v>
      </c>
      <c r="AN290">
        <v>16.670000000000002</v>
      </c>
      <c r="AO290">
        <v>16.16</v>
      </c>
      <c r="AP290">
        <v>15.76</v>
      </c>
      <c r="AQ290">
        <v>14.75</v>
      </c>
      <c r="AR290">
        <v>14.49</v>
      </c>
      <c r="AS290">
        <v>14.8</v>
      </c>
      <c r="AT290">
        <v>14.08</v>
      </c>
      <c r="AU290">
        <v>13.65</v>
      </c>
      <c r="AV290">
        <v>13.46</v>
      </c>
      <c r="AW290">
        <v>13.44</v>
      </c>
      <c r="AX290">
        <v>12.93</v>
      </c>
      <c r="AY290">
        <v>12.58</v>
      </c>
      <c r="AZ290">
        <v>12.13</v>
      </c>
      <c r="BA290">
        <v>11.54</v>
      </c>
      <c r="BB290">
        <v>11.07</v>
      </c>
      <c r="BC290">
        <v>11.44</v>
      </c>
      <c r="BD290">
        <v>9.4949999999999992</v>
      </c>
      <c r="BE290">
        <v>10.26</v>
      </c>
      <c r="BF290">
        <v>9.7149999999999999</v>
      </c>
      <c r="BG290">
        <v>9.7650000000000006</v>
      </c>
      <c r="BH290">
        <v>9.35</v>
      </c>
      <c r="BI290">
        <v>9</v>
      </c>
      <c r="BJ290">
        <v>10.7</v>
      </c>
      <c r="BK290">
        <v>10.58</v>
      </c>
      <c r="BL290">
        <v>11.06</v>
      </c>
      <c r="BM290">
        <v>11.13</v>
      </c>
      <c r="BN290">
        <v>11.25</v>
      </c>
      <c r="BO290">
        <v>11.09</v>
      </c>
      <c r="BP290">
        <v>11.12</v>
      </c>
      <c r="BQ290">
        <v>10.68</v>
      </c>
      <c r="BR290" s="12">
        <f t="shared" si="12"/>
        <v>-0.36692353289863666</v>
      </c>
      <c r="BS290" s="13" cm="1">
        <f t="array" aca="1" ref="BS290" ca="1">_xlfn.PERCENTILE.INC((OFFSET(E290,0,1,1,COLUMNS(E290:BQ290)-1) - E290:BP290) / E290:BP290, 0.05) * SQRT(COUNT(E290:BQ290) - 1)</f>
        <v>-0.41958695537642909</v>
      </c>
      <c r="BT290" s="12" cm="1">
        <f t="array" aca="1" ref="BT290" ca="1">_xlfn.STDEV.P((E290:BP290 - OFFSET(E290:BP290,0,1)) / OFFSET(E290:BP290,0,1)) * SQRT(COUNT(E290:BQ290)-1)</f>
        <v>0.34048339622754631</v>
      </c>
      <c r="BU290" s="12">
        <f t="shared" ca="1" si="13"/>
        <v>0.34313311242531752</v>
      </c>
      <c r="BV290" s="12" cm="1">
        <f t="array" ref="BV290">-(MAX(1 - (E290:BQ290 / _xlfn.SCAN(E290, E290:BQ290, _xlfn.LAMBDA(_xlpm.a,_xlpm.b, MAX(_xlpm.a, _xlpm.b))))))</f>
        <v>-0.48305571510626077</v>
      </c>
      <c r="BW290" s="14">
        <f t="shared" ca="1" si="14"/>
        <v>-1.0657441848435898</v>
      </c>
    </row>
    <row r="291" spans="1:75" x14ac:dyDescent="0.45">
      <c r="A291" s="2" t="s">
        <v>600</v>
      </c>
      <c r="B291" t="s">
        <v>601</v>
      </c>
      <c r="C291" t="s">
        <v>25</v>
      </c>
      <c r="D291" t="s">
        <v>8</v>
      </c>
      <c r="E291">
        <v>73.900000000000006</v>
      </c>
      <c r="F291">
        <v>73.98</v>
      </c>
      <c r="G291">
        <v>74.62</v>
      </c>
      <c r="H291">
        <v>74.760000000000005</v>
      </c>
      <c r="I291">
        <v>74.06</v>
      </c>
      <c r="J291">
        <v>72.56</v>
      </c>
      <c r="K291">
        <v>72.7</v>
      </c>
      <c r="L291">
        <v>72.599999999999994</v>
      </c>
      <c r="M291">
        <v>72.260000000000005</v>
      </c>
      <c r="N291">
        <v>71.400000000000006</v>
      </c>
      <c r="O291">
        <v>72.44</v>
      </c>
      <c r="P291">
        <v>73.5</v>
      </c>
      <c r="Q291">
        <v>73.7</v>
      </c>
      <c r="R291">
        <v>73.22</v>
      </c>
      <c r="S291">
        <v>73.3</v>
      </c>
      <c r="T291">
        <v>72.900000000000006</v>
      </c>
      <c r="U291">
        <v>73.319999999999993</v>
      </c>
      <c r="V291">
        <v>74.099999999999994</v>
      </c>
      <c r="W291">
        <v>72.900000000000006</v>
      </c>
      <c r="X291">
        <v>73.180000000000007</v>
      </c>
      <c r="Y291">
        <v>72.84</v>
      </c>
      <c r="Z291">
        <v>72.5</v>
      </c>
      <c r="AA291">
        <v>72.400000000000006</v>
      </c>
      <c r="AB291">
        <v>72.760000000000005</v>
      </c>
      <c r="AC291">
        <v>73.38</v>
      </c>
      <c r="AD291">
        <v>73.16</v>
      </c>
      <c r="AE291">
        <v>73.760000000000005</v>
      </c>
      <c r="AF291">
        <v>73.44</v>
      </c>
      <c r="AG291">
        <v>73.42</v>
      </c>
      <c r="AH291">
        <v>73.62</v>
      </c>
      <c r="AI291">
        <v>73.42</v>
      </c>
      <c r="AJ291">
        <v>71.92</v>
      </c>
      <c r="AK291">
        <v>72.52</v>
      </c>
      <c r="AL291">
        <v>72.260000000000005</v>
      </c>
      <c r="AM291">
        <v>71.959999999999994</v>
      </c>
      <c r="AN291">
        <v>71.599999999999994</v>
      </c>
      <c r="AO291">
        <v>71.459999999999994</v>
      </c>
      <c r="AP291">
        <v>71</v>
      </c>
      <c r="AQ291">
        <v>67.540000000000006</v>
      </c>
      <c r="AR291">
        <v>67.58</v>
      </c>
      <c r="AS291">
        <v>67.94</v>
      </c>
      <c r="AT291">
        <v>65.400000000000006</v>
      </c>
      <c r="AU291">
        <v>63.72</v>
      </c>
      <c r="AV291">
        <v>63.1</v>
      </c>
      <c r="AW291">
        <v>62.8</v>
      </c>
      <c r="AX291">
        <v>62.94</v>
      </c>
      <c r="AY291">
        <v>62.76</v>
      </c>
      <c r="AZ291">
        <v>60.96</v>
      </c>
      <c r="BA291">
        <v>58.12</v>
      </c>
      <c r="BB291">
        <v>57.3</v>
      </c>
      <c r="BC291">
        <v>57.82</v>
      </c>
      <c r="BD291">
        <v>52.9</v>
      </c>
      <c r="BE291">
        <v>53.76</v>
      </c>
      <c r="BF291">
        <v>53.96</v>
      </c>
      <c r="BG291">
        <v>58.12</v>
      </c>
      <c r="BH291">
        <v>59.8</v>
      </c>
      <c r="BI291">
        <v>61.08</v>
      </c>
      <c r="BJ291">
        <v>58.74</v>
      </c>
      <c r="BK291">
        <v>55.84</v>
      </c>
      <c r="BL291">
        <v>54.92</v>
      </c>
      <c r="BM291">
        <v>56.12</v>
      </c>
      <c r="BN291">
        <v>58.56</v>
      </c>
      <c r="BO291">
        <v>55.72</v>
      </c>
      <c r="BP291">
        <v>57.12</v>
      </c>
      <c r="BQ291">
        <v>58.64</v>
      </c>
      <c r="BR291" s="12">
        <f t="shared" si="12"/>
        <v>-0.20649526387009479</v>
      </c>
      <c r="BS291" s="13" cm="1">
        <f t="array" aca="1" ref="BS291" ca="1">_xlfn.PERCENTILE.INC((OFFSET(E291,0,1,1,COLUMNS(E291:BQ291)-1) - E291:BP291) / E291:BP291, 0.05) * SQRT(COUNT(E291:BQ291) - 1)</f>
        <v>-0.38568693257605136</v>
      </c>
      <c r="BT291" s="12" cm="1">
        <f t="array" aca="1" ref="BT291" ca="1">_xlfn.STDEV.P((E291:BP291 - OFFSET(E291:BP291,0,1)) / OFFSET(E291:BP291,0,1)) * SQRT(COUNT(E291:BQ291)-1)</f>
        <v>0.18976191764136152</v>
      </c>
      <c r="BU291" s="12">
        <f t="shared" ca="1" si="13"/>
        <v>0.19123868635450725</v>
      </c>
      <c r="BV291" s="12" cm="1">
        <f t="array" ref="BV291">-(MAX(1 - (E291:BQ291 / _xlfn.SCAN(E291, E291:BQ291, _xlfn.LAMBDA(_xlpm.a,_xlpm.b, MAX(_xlpm.a, _xlpm.b))))))</f>
        <v>-0.29240235420010707</v>
      </c>
      <c r="BW291" s="14">
        <f t="shared" ca="1" si="14"/>
        <v>-1.066810101062325</v>
      </c>
    </row>
    <row r="292" spans="1:75" x14ac:dyDescent="0.45">
      <c r="A292" s="2" t="s">
        <v>602</v>
      </c>
      <c r="B292" t="s">
        <v>603</v>
      </c>
      <c r="C292" t="s">
        <v>37</v>
      </c>
      <c r="D292" t="s">
        <v>136</v>
      </c>
      <c r="E292">
        <v>107.8</v>
      </c>
      <c r="F292">
        <v>110.35</v>
      </c>
      <c r="G292">
        <v>107.9</v>
      </c>
      <c r="H292">
        <v>106.7</v>
      </c>
      <c r="I292">
        <v>107.75</v>
      </c>
      <c r="J292">
        <v>108.25</v>
      </c>
      <c r="K292">
        <v>110.3</v>
      </c>
      <c r="L292">
        <v>109.05</v>
      </c>
      <c r="M292">
        <v>107.35</v>
      </c>
      <c r="N292">
        <v>108</v>
      </c>
      <c r="O292">
        <v>107.25</v>
      </c>
      <c r="P292">
        <v>108.7</v>
      </c>
      <c r="Q292">
        <v>110</v>
      </c>
      <c r="R292">
        <v>109.8</v>
      </c>
      <c r="S292">
        <v>110</v>
      </c>
      <c r="T292">
        <v>111.05</v>
      </c>
      <c r="U292">
        <v>108.9</v>
      </c>
      <c r="V292">
        <v>109.6</v>
      </c>
      <c r="W292">
        <v>106.15</v>
      </c>
      <c r="X292">
        <v>108.5</v>
      </c>
      <c r="Y292">
        <v>110.1</v>
      </c>
      <c r="Z292">
        <v>108.7</v>
      </c>
      <c r="AA292">
        <v>112.9</v>
      </c>
      <c r="AB292">
        <v>111.6</v>
      </c>
      <c r="AC292">
        <v>114.75</v>
      </c>
      <c r="AD292">
        <v>115.3</v>
      </c>
      <c r="AE292">
        <v>117.3</v>
      </c>
      <c r="AF292">
        <v>117.7</v>
      </c>
      <c r="AG292">
        <v>119.15</v>
      </c>
      <c r="AH292">
        <v>121.5</v>
      </c>
      <c r="AI292">
        <v>123.55</v>
      </c>
      <c r="AJ292">
        <v>122.3</v>
      </c>
      <c r="AK292">
        <v>121.55</v>
      </c>
      <c r="AL292">
        <v>120.5</v>
      </c>
      <c r="AM292">
        <v>118.9</v>
      </c>
      <c r="AN292">
        <v>120.45</v>
      </c>
      <c r="AO292">
        <v>122.25</v>
      </c>
      <c r="AP292">
        <v>120.55</v>
      </c>
      <c r="AQ292">
        <v>115</v>
      </c>
      <c r="AR292">
        <v>113.8</v>
      </c>
      <c r="AS292">
        <v>113</v>
      </c>
      <c r="AT292">
        <v>107.05</v>
      </c>
      <c r="AU292">
        <v>104.65</v>
      </c>
      <c r="AV292">
        <v>105.15</v>
      </c>
      <c r="AW292">
        <v>106.85</v>
      </c>
      <c r="AX292">
        <v>107.05</v>
      </c>
      <c r="AY292">
        <v>104.65</v>
      </c>
      <c r="AZ292">
        <v>101.95</v>
      </c>
      <c r="BA292">
        <v>90.38</v>
      </c>
      <c r="BB292">
        <v>88.74</v>
      </c>
      <c r="BC292">
        <v>85.52</v>
      </c>
      <c r="BD292">
        <v>77.760000000000005</v>
      </c>
      <c r="BE292">
        <v>77.8</v>
      </c>
      <c r="BF292">
        <v>74.040000000000006</v>
      </c>
      <c r="BG292">
        <v>74.2</v>
      </c>
      <c r="BH292">
        <v>72.8</v>
      </c>
      <c r="BI292">
        <v>72.900000000000006</v>
      </c>
      <c r="BJ292">
        <v>75</v>
      </c>
      <c r="BK292">
        <v>68.040000000000006</v>
      </c>
      <c r="BL292">
        <v>70.06</v>
      </c>
      <c r="BM292">
        <v>73.98</v>
      </c>
      <c r="BN292">
        <v>75.36</v>
      </c>
      <c r="BO292">
        <v>74.040000000000006</v>
      </c>
      <c r="BP292">
        <v>73.400000000000006</v>
      </c>
      <c r="BQ292">
        <v>76.900000000000006</v>
      </c>
      <c r="BR292" s="12">
        <f t="shared" si="12"/>
        <v>-0.2866419294990723</v>
      </c>
      <c r="BS292" s="13" cm="1">
        <f t="array" aca="1" ref="BS292" ca="1">_xlfn.PERCENTILE.INC((OFFSET(E292,0,1,1,COLUMNS(E292:BQ292)-1) - E292:BP292) / E292:BP292, 0.05) * SQRT(COUNT(E292:BQ292) - 1)</f>
        <v>-0.41604795595695793</v>
      </c>
      <c r="BT292" s="12" cm="1">
        <f t="array" aca="1" ref="BT292" ca="1">_xlfn.STDEV.P((E292:BP292 - OFFSET(E292:BP292,0,1)) / OFFSET(E292:BP292,0,1)) * SQRT(COUNT(E292:BQ292)-1)</f>
        <v>0.25191110957382534</v>
      </c>
      <c r="BU292" s="12">
        <f t="shared" ca="1" si="13"/>
        <v>0.25387153688050729</v>
      </c>
      <c r="BV292" s="12" cm="1">
        <f t="array" ref="BV292">-(MAX(1 - (E292:BQ292 / _xlfn.SCAN(E292, E292:BQ292, _xlfn.LAMBDA(_xlpm.a,_xlpm.b, MAX(_xlpm.a, _xlpm.b))))))</f>
        <v>-0.44929178470254949</v>
      </c>
      <c r="BW292" s="14">
        <f t="shared" ca="1" si="14"/>
        <v>-1.1217710748994332</v>
      </c>
    </row>
    <row r="293" spans="1:75" x14ac:dyDescent="0.45">
      <c r="A293" s="2" t="s">
        <v>604</v>
      </c>
      <c r="B293" t="s">
        <v>605</v>
      </c>
      <c r="C293" t="s">
        <v>54</v>
      </c>
      <c r="D293" t="s">
        <v>8</v>
      </c>
      <c r="E293">
        <v>29.31</v>
      </c>
      <c r="F293">
        <v>29.46</v>
      </c>
      <c r="G293">
        <v>29.69</v>
      </c>
      <c r="H293">
        <v>29.5</v>
      </c>
      <c r="I293">
        <v>29.74</v>
      </c>
      <c r="J293">
        <v>30.1</v>
      </c>
      <c r="K293">
        <v>30.49</v>
      </c>
      <c r="L293">
        <v>30.8</v>
      </c>
      <c r="M293">
        <v>30.9</v>
      </c>
      <c r="N293">
        <v>30.8</v>
      </c>
      <c r="O293">
        <v>31.21</v>
      </c>
      <c r="P293">
        <v>31.04</v>
      </c>
      <c r="Q293">
        <v>31.51</v>
      </c>
      <c r="R293">
        <v>31.57</v>
      </c>
      <c r="S293">
        <v>31.68</v>
      </c>
      <c r="T293">
        <v>32.1</v>
      </c>
      <c r="U293">
        <v>32.119999999999997</v>
      </c>
      <c r="V293">
        <v>32.79</v>
      </c>
      <c r="W293">
        <v>32.130000000000003</v>
      </c>
      <c r="X293">
        <v>31.98</v>
      </c>
      <c r="Y293">
        <v>32.32</v>
      </c>
      <c r="Z293">
        <v>31.57</v>
      </c>
      <c r="AA293">
        <v>31.34</v>
      </c>
      <c r="AB293">
        <v>31.67</v>
      </c>
      <c r="AC293">
        <v>31.57</v>
      </c>
      <c r="AD293">
        <v>31.95</v>
      </c>
      <c r="AE293">
        <v>31.89</v>
      </c>
      <c r="AF293">
        <v>30.97</v>
      </c>
      <c r="AG293">
        <v>31.11</v>
      </c>
      <c r="AH293">
        <v>31.16</v>
      </c>
      <c r="AI293">
        <v>31</v>
      </c>
      <c r="AJ293">
        <v>30.95</v>
      </c>
      <c r="AK293">
        <v>31.06</v>
      </c>
      <c r="AL293">
        <v>31.05</v>
      </c>
      <c r="AM293">
        <v>31.27</v>
      </c>
      <c r="AN293">
        <v>31.5</v>
      </c>
      <c r="AO293">
        <v>31.15</v>
      </c>
      <c r="AP293">
        <v>30.93</v>
      </c>
      <c r="AQ293">
        <v>30.12</v>
      </c>
      <c r="AR293">
        <v>29.43</v>
      </c>
      <c r="AS293">
        <v>29.54</v>
      </c>
      <c r="AT293">
        <v>28.93</v>
      </c>
      <c r="AU293">
        <v>28.4</v>
      </c>
      <c r="AV293">
        <v>28.2</v>
      </c>
      <c r="AW293">
        <v>28.63</v>
      </c>
      <c r="AX293">
        <v>28.74</v>
      </c>
      <c r="AY293">
        <v>28.74</v>
      </c>
      <c r="AZ293">
        <v>27.89</v>
      </c>
      <c r="BA293">
        <v>26.34</v>
      </c>
      <c r="BB293">
        <v>26.19</v>
      </c>
      <c r="BC293">
        <v>25.63</v>
      </c>
      <c r="BD293">
        <v>23.56</v>
      </c>
      <c r="BE293">
        <v>24.2</v>
      </c>
      <c r="BF293">
        <v>21.65</v>
      </c>
      <c r="BG293">
        <v>22.05</v>
      </c>
      <c r="BH293">
        <v>23.26</v>
      </c>
      <c r="BI293">
        <v>22.5</v>
      </c>
      <c r="BJ293">
        <v>25.36</v>
      </c>
      <c r="BK293">
        <v>23.4</v>
      </c>
      <c r="BL293">
        <v>26.63</v>
      </c>
      <c r="BM293">
        <v>26</v>
      </c>
      <c r="BN293">
        <v>25.65</v>
      </c>
      <c r="BO293">
        <v>26.02</v>
      </c>
      <c r="BP293">
        <v>26.58</v>
      </c>
      <c r="BQ293">
        <v>27</v>
      </c>
      <c r="BR293" s="12">
        <f t="shared" si="12"/>
        <v>-7.8812691914022473E-2</v>
      </c>
      <c r="BS293" s="13" cm="1">
        <f t="array" aca="1" ref="BS293" ca="1">_xlfn.PERCENTILE.INC((OFFSET(E293,0,1,1,COLUMNS(E293:BQ293)-1) - E293:BP293) / E293:BP293, 0.05) * SQRT(COUNT(E293:BQ293) - 1)</f>
        <v>-0.41712217293895359</v>
      </c>
      <c r="BT293" s="12" cm="1">
        <f t="array" aca="1" ref="BT293" ca="1">_xlfn.STDEV.P((E293:BP293 - OFFSET(E293:BP293,0,1)) / OFFSET(E293:BP293,0,1)) * SQRT(COUNT(E293:BQ293)-1)</f>
        <v>0.27191757388573046</v>
      </c>
      <c r="BU293" s="12">
        <f t="shared" ca="1" si="13"/>
        <v>0.27403369586984672</v>
      </c>
      <c r="BV293" s="12" cm="1">
        <f t="array" ref="BV293">-(MAX(1 - (E293:BQ293 / _xlfn.SCAN(E293, E293:BQ293, _xlfn.LAMBDA(_xlpm.a,_xlpm.b, MAX(_xlpm.a, _xlpm.b))))))</f>
        <v>-0.33973772491613297</v>
      </c>
      <c r="BW293" s="14">
        <f t="shared" ca="1" si="14"/>
        <v>-0.27492654304169717</v>
      </c>
    </row>
    <row r="294" spans="1:75" x14ac:dyDescent="0.45">
      <c r="A294" s="2" t="s">
        <v>606</v>
      </c>
      <c r="B294" t="s">
        <v>607</v>
      </c>
      <c r="C294" t="s">
        <v>37</v>
      </c>
      <c r="D294" t="s">
        <v>8</v>
      </c>
      <c r="E294">
        <v>140.15</v>
      </c>
      <c r="F294">
        <v>141.15</v>
      </c>
      <c r="G294">
        <v>139.4</v>
      </c>
      <c r="H294">
        <v>138.35</v>
      </c>
      <c r="I294">
        <v>139.15</v>
      </c>
      <c r="J294">
        <v>142.25</v>
      </c>
      <c r="K294">
        <v>144.1</v>
      </c>
      <c r="L294">
        <v>144.15</v>
      </c>
      <c r="M294">
        <v>143.25</v>
      </c>
      <c r="N294">
        <v>143.35</v>
      </c>
      <c r="O294">
        <v>144.5</v>
      </c>
      <c r="P294">
        <v>145</v>
      </c>
      <c r="Q294">
        <v>146.44999999999999</v>
      </c>
      <c r="R294">
        <v>146.6</v>
      </c>
      <c r="S294">
        <v>148.6</v>
      </c>
      <c r="T294">
        <v>150.55000000000001</v>
      </c>
      <c r="U294">
        <v>148.05000000000001</v>
      </c>
      <c r="V294">
        <v>150.1</v>
      </c>
      <c r="W294">
        <v>147.6</v>
      </c>
      <c r="X294">
        <v>148.94999999999999</v>
      </c>
      <c r="Y294">
        <v>150</v>
      </c>
      <c r="Z294">
        <v>148.6</v>
      </c>
      <c r="AA294">
        <v>147.05000000000001</v>
      </c>
      <c r="AB294">
        <v>149.44999999999999</v>
      </c>
      <c r="AC294">
        <v>151.30000000000001</v>
      </c>
      <c r="AD294">
        <v>150.19999999999999</v>
      </c>
      <c r="AE294">
        <v>152</v>
      </c>
      <c r="AF294">
        <v>152.35</v>
      </c>
      <c r="AG294">
        <v>153</v>
      </c>
      <c r="AH294">
        <v>153.65</v>
      </c>
      <c r="AI294">
        <v>153.25</v>
      </c>
      <c r="AJ294">
        <v>153.6</v>
      </c>
      <c r="AK294">
        <v>153.9</v>
      </c>
      <c r="AL294">
        <v>154.94999999999999</v>
      </c>
      <c r="AM294">
        <v>155</v>
      </c>
      <c r="AN294">
        <v>157.19999999999999</v>
      </c>
      <c r="AO294">
        <v>154.4</v>
      </c>
      <c r="AP294">
        <v>155.25</v>
      </c>
      <c r="AQ294">
        <v>152.85</v>
      </c>
      <c r="AR294">
        <v>149.55000000000001</v>
      </c>
      <c r="AS294">
        <v>150.44999999999999</v>
      </c>
      <c r="AT294">
        <v>146.30000000000001</v>
      </c>
      <c r="AU294">
        <v>142.05000000000001</v>
      </c>
      <c r="AV294">
        <v>144.5</v>
      </c>
      <c r="AW294">
        <v>147.85</v>
      </c>
      <c r="AX294">
        <v>151.5</v>
      </c>
      <c r="AY294">
        <v>153.44999999999999</v>
      </c>
      <c r="AZ294">
        <v>146.94999999999999</v>
      </c>
      <c r="BA294">
        <v>141.4</v>
      </c>
      <c r="BB294">
        <v>135.19999999999999</v>
      </c>
      <c r="BC294">
        <v>133.9</v>
      </c>
      <c r="BD294">
        <v>118.05</v>
      </c>
      <c r="BE294">
        <v>117.6</v>
      </c>
      <c r="BF294">
        <v>111.7</v>
      </c>
      <c r="BG294">
        <v>109.25</v>
      </c>
      <c r="BH294">
        <v>99.08</v>
      </c>
      <c r="BI294">
        <v>101.35</v>
      </c>
      <c r="BJ294">
        <v>101.05</v>
      </c>
      <c r="BK294">
        <v>103.4</v>
      </c>
      <c r="BL294">
        <v>116.95</v>
      </c>
      <c r="BM294">
        <v>120.2</v>
      </c>
      <c r="BN294">
        <v>125.4</v>
      </c>
      <c r="BO294">
        <v>117.65</v>
      </c>
      <c r="BP294">
        <v>125.5</v>
      </c>
      <c r="BQ294">
        <v>125</v>
      </c>
      <c r="BR294" s="12">
        <f t="shared" si="12"/>
        <v>-0.10809846592936144</v>
      </c>
      <c r="BS294" s="13" cm="1">
        <f t="array" aca="1" ref="BS294" ca="1">_xlfn.PERCENTILE.INC((OFFSET(E294,0,1,1,COLUMNS(E294:BQ294)-1) - E294:BP294) / E294:BP294, 0.05) * SQRT(COUNT(E294:BQ294) - 1)</f>
        <v>-0.39377315282548631</v>
      </c>
      <c r="BT294" s="12" cm="1">
        <f t="array" aca="1" ref="BT294" ca="1">_xlfn.STDEV.P((E294:BP294 - OFFSET(E294:BP294,0,1)) / OFFSET(E294:BP294,0,1)) * SQRT(COUNT(E294:BQ294)-1)</f>
        <v>0.26504463772490555</v>
      </c>
      <c r="BU294" s="12">
        <f t="shared" ca="1" si="13"/>
        <v>0.26710727301782522</v>
      </c>
      <c r="BV294" s="12" cm="1">
        <f t="array" ref="BV294">-(MAX(1 - (E294:BQ294 / _xlfn.SCAN(E294, E294:BQ294, _xlfn.LAMBDA(_xlpm.a,_xlpm.b, MAX(_xlpm.a, _xlpm.b))))))</f>
        <v>-0.36972010178117043</v>
      </c>
      <c r="BW294" s="14">
        <f t="shared" ca="1" si="14"/>
        <v>-0.39254947200258505</v>
      </c>
    </row>
    <row r="295" spans="1:75" x14ac:dyDescent="0.45">
      <c r="A295" s="2" t="s">
        <v>608</v>
      </c>
      <c r="B295" t="s">
        <v>609</v>
      </c>
      <c r="C295" t="s">
        <v>37</v>
      </c>
      <c r="D295" t="s">
        <v>8</v>
      </c>
      <c r="E295">
        <v>37.139000000000003</v>
      </c>
      <c r="F295">
        <v>36.527000000000001</v>
      </c>
      <c r="G295">
        <v>35.914999999999999</v>
      </c>
      <c r="H295">
        <v>36.197000000000003</v>
      </c>
      <c r="I295">
        <v>36.386000000000003</v>
      </c>
      <c r="J295">
        <v>36.338999999999999</v>
      </c>
      <c r="K295">
        <v>37.28</v>
      </c>
      <c r="L295">
        <v>37.045000000000002</v>
      </c>
      <c r="M295">
        <v>37.704000000000001</v>
      </c>
      <c r="N295">
        <v>37.985999999999997</v>
      </c>
      <c r="O295">
        <v>37.750999999999998</v>
      </c>
      <c r="P295">
        <v>38.173999999999999</v>
      </c>
      <c r="Q295">
        <v>38.786000000000001</v>
      </c>
      <c r="R295">
        <v>37.985999999999997</v>
      </c>
      <c r="S295">
        <v>37.985999999999997</v>
      </c>
      <c r="T295">
        <v>37.844999999999999</v>
      </c>
      <c r="U295">
        <v>37.609000000000002</v>
      </c>
      <c r="V295">
        <v>37.420999999999999</v>
      </c>
      <c r="W295">
        <v>37.091999999999999</v>
      </c>
      <c r="X295">
        <v>36.856000000000002</v>
      </c>
      <c r="Y295">
        <v>36.667999999999999</v>
      </c>
      <c r="Z295">
        <v>36.055999999999997</v>
      </c>
      <c r="AA295">
        <v>35.820999999999998</v>
      </c>
      <c r="AB295">
        <v>36.244</v>
      </c>
      <c r="AC295">
        <v>36.808999999999997</v>
      </c>
      <c r="AD295">
        <v>37.326999999999998</v>
      </c>
      <c r="AE295">
        <v>37.468000000000004</v>
      </c>
      <c r="AF295">
        <v>36.902999999999999</v>
      </c>
      <c r="AG295">
        <v>37.374000000000002</v>
      </c>
      <c r="AH295">
        <v>38.363</v>
      </c>
      <c r="AI295">
        <v>39.491999999999997</v>
      </c>
      <c r="AJ295">
        <v>39.069000000000003</v>
      </c>
      <c r="AK295">
        <v>38.268000000000001</v>
      </c>
      <c r="AL295">
        <v>38.975000000000001</v>
      </c>
      <c r="AM295">
        <v>38.409999999999997</v>
      </c>
      <c r="AN295">
        <v>38.692</v>
      </c>
      <c r="AO295">
        <v>38.457000000000001</v>
      </c>
      <c r="AP295">
        <v>36.386000000000003</v>
      </c>
      <c r="AQ295">
        <v>34.031999999999996</v>
      </c>
      <c r="AR295">
        <v>33.561</v>
      </c>
      <c r="AS295">
        <v>33.372999999999998</v>
      </c>
      <c r="AT295">
        <v>32.29</v>
      </c>
      <c r="AU295">
        <v>30.643000000000001</v>
      </c>
      <c r="AV295">
        <v>30.69</v>
      </c>
      <c r="AW295">
        <v>31.254999999999999</v>
      </c>
      <c r="AX295">
        <v>30.783999999999999</v>
      </c>
      <c r="AY295">
        <v>30.125</v>
      </c>
      <c r="AZ295">
        <v>29.513000000000002</v>
      </c>
      <c r="BA295">
        <v>27.582999999999998</v>
      </c>
      <c r="BB295">
        <v>26.923999999999999</v>
      </c>
      <c r="BC295">
        <v>27.018999999999998</v>
      </c>
      <c r="BD295">
        <v>24.006</v>
      </c>
      <c r="BE295">
        <v>26.077000000000002</v>
      </c>
      <c r="BF295">
        <v>23.535</v>
      </c>
      <c r="BG295">
        <v>23.864999999999998</v>
      </c>
      <c r="BH295">
        <v>22.547000000000001</v>
      </c>
      <c r="BI295">
        <v>22.594000000000001</v>
      </c>
      <c r="BJ295">
        <v>23.206</v>
      </c>
      <c r="BK295">
        <v>22.876000000000001</v>
      </c>
      <c r="BL295">
        <v>24.477</v>
      </c>
      <c r="BM295">
        <v>24.571000000000002</v>
      </c>
      <c r="BN295">
        <v>26.170999999999999</v>
      </c>
      <c r="BO295">
        <v>25.23</v>
      </c>
      <c r="BP295">
        <v>24.1</v>
      </c>
      <c r="BQ295">
        <v>24.382999999999999</v>
      </c>
      <c r="BR295" s="12">
        <f t="shared" si="12"/>
        <v>-0.34346643689921652</v>
      </c>
      <c r="BS295" s="13" cm="1">
        <f t="array" aca="1" ref="BS295" ca="1">_xlfn.PERCENTILE.INC((OFFSET(E295,0,1,1,COLUMNS(E295:BQ295)-1) - E295:BP295) / E295:BP295, 0.05) * SQRT(COUNT(E295:BQ295) - 1)</f>
        <v>-0.50620022903387807</v>
      </c>
      <c r="BT295" s="12" cm="1">
        <f t="array" aca="1" ref="BT295" ca="1">_xlfn.STDEV.P((E295:BP295 - OFFSET(E295:BP295,0,1)) / OFFSET(E295:BP295,0,1)) * SQRT(COUNT(E295:BQ295)-1)</f>
        <v>0.2696710658551873</v>
      </c>
      <c r="BU295" s="12">
        <f t="shared" ca="1" si="13"/>
        <v>0.27176970502286402</v>
      </c>
      <c r="BV295" s="12" cm="1">
        <f t="array" ref="BV295">-(MAX(1 - (E295:BQ295 / _xlfn.SCAN(E295, E295:BQ295, _xlfn.LAMBDA(_xlpm.a,_xlpm.b, MAX(_xlpm.a, _xlpm.b))))))</f>
        <v>-0.4290742428846348</v>
      </c>
      <c r="BW295" s="14">
        <f t="shared" ca="1" si="14"/>
        <v>-1.2586114957848169</v>
      </c>
    </row>
    <row r="296" spans="1:75" x14ac:dyDescent="0.45">
      <c r="A296" s="2" t="s">
        <v>610</v>
      </c>
      <c r="B296" t="s">
        <v>611</v>
      </c>
      <c r="C296" t="s">
        <v>16</v>
      </c>
      <c r="D296" t="s">
        <v>8</v>
      </c>
      <c r="E296">
        <v>3.65</v>
      </c>
      <c r="F296">
        <v>3.6539999999999999</v>
      </c>
      <c r="G296">
        <v>3.6120000000000001</v>
      </c>
      <c r="H296">
        <v>3.5819999999999999</v>
      </c>
      <c r="I296">
        <v>3.5840000000000001</v>
      </c>
      <c r="J296">
        <v>3.65</v>
      </c>
      <c r="K296">
        <v>3.6840000000000002</v>
      </c>
      <c r="L296">
        <v>3.63</v>
      </c>
      <c r="M296">
        <v>3.6059999999999999</v>
      </c>
      <c r="N296">
        <v>3.5680000000000001</v>
      </c>
      <c r="O296">
        <v>3.55</v>
      </c>
      <c r="P296">
        <v>3.54</v>
      </c>
      <c r="Q296">
        <v>3.61</v>
      </c>
      <c r="R296">
        <v>3.54</v>
      </c>
      <c r="S296">
        <v>3.488</v>
      </c>
      <c r="T296">
        <v>3.444</v>
      </c>
      <c r="U296">
        <v>3.3940000000000001</v>
      </c>
      <c r="V296">
        <v>3.4359999999999999</v>
      </c>
      <c r="W296">
        <v>3.4</v>
      </c>
      <c r="X296">
        <v>3.39</v>
      </c>
      <c r="Y296">
        <v>3.3719999999999999</v>
      </c>
      <c r="Z296">
        <v>3.3340000000000001</v>
      </c>
      <c r="AA296">
        <v>3.286</v>
      </c>
      <c r="AB296">
        <v>3.4119999999999999</v>
      </c>
      <c r="AC296">
        <v>3.52</v>
      </c>
      <c r="AD296">
        <v>3.5659999999999998</v>
      </c>
      <c r="AE296">
        <v>3.5539999999999998</v>
      </c>
      <c r="AF296">
        <v>3.39</v>
      </c>
      <c r="AG296">
        <v>3.37</v>
      </c>
      <c r="AH296">
        <v>3.44</v>
      </c>
      <c r="AI296">
        <v>3.3919999999999999</v>
      </c>
      <c r="AJ296">
        <v>3.3839999999999999</v>
      </c>
      <c r="AK296">
        <v>3.3519999999999999</v>
      </c>
      <c r="AL296">
        <v>3.34</v>
      </c>
      <c r="AM296">
        <v>3.3279999999999998</v>
      </c>
      <c r="AN296">
        <v>3.456</v>
      </c>
      <c r="AO296">
        <v>3.3519999999999999</v>
      </c>
      <c r="AP296">
        <v>3.3279999999999998</v>
      </c>
      <c r="AQ296">
        <v>3.1960000000000002</v>
      </c>
      <c r="AR296">
        <v>3.1</v>
      </c>
      <c r="AS296">
        <v>3.1320000000000001</v>
      </c>
      <c r="AT296">
        <v>3.1080000000000001</v>
      </c>
      <c r="AU296">
        <v>3.032</v>
      </c>
      <c r="AV296">
        <v>2.92</v>
      </c>
      <c r="AW296">
        <v>3.09</v>
      </c>
      <c r="AX296">
        <v>3.1059999999999999</v>
      </c>
      <c r="AY296">
        <v>3.13</v>
      </c>
      <c r="AZ296">
        <v>2.8980000000000001</v>
      </c>
      <c r="BA296">
        <v>2.762</v>
      </c>
      <c r="BB296">
        <v>2.7</v>
      </c>
      <c r="BC296">
        <v>2.7</v>
      </c>
      <c r="BD296">
        <v>2.44</v>
      </c>
      <c r="BE296">
        <v>2.4340000000000002</v>
      </c>
      <c r="BF296">
        <v>2.19</v>
      </c>
      <c r="BG296">
        <v>2.3159999999999998</v>
      </c>
      <c r="BH296">
        <v>2.3959999999999999</v>
      </c>
      <c r="BI296">
        <v>2.6</v>
      </c>
      <c r="BJ296">
        <v>2.4620000000000002</v>
      </c>
      <c r="BK296">
        <v>2.4119999999999999</v>
      </c>
      <c r="BL296">
        <v>2.3759999999999999</v>
      </c>
      <c r="BM296">
        <v>2.44</v>
      </c>
      <c r="BN296">
        <v>2.5299999999999998</v>
      </c>
      <c r="BO296">
        <v>2.472</v>
      </c>
      <c r="BP296">
        <v>2.3759999999999999</v>
      </c>
      <c r="BQ296">
        <v>2.476</v>
      </c>
      <c r="BR296" s="12">
        <f t="shared" si="12"/>
        <v>-0.32164383561643833</v>
      </c>
      <c r="BS296" s="13" cm="1">
        <f t="array" aca="1" ref="BS296" ca="1">_xlfn.PERCENTILE.INC((OFFSET(E296,0,1,1,COLUMNS(E296:BQ296)-1) - E296:BP296) / E296:BP296, 0.05) * SQRT(COUNT(E296:BQ296) - 1)</f>
        <v>-0.41723777671603735</v>
      </c>
      <c r="BT296" s="12" cm="1">
        <f t="array" aca="1" ref="BT296" ca="1">_xlfn.STDEV.P((E296:BP296 - OFFSET(E296:BP296,0,1)) / OFFSET(E296:BP296,0,1)) * SQRT(COUNT(E296:BQ296)-1)</f>
        <v>0.26305950839130815</v>
      </c>
      <c r="BU296" s="12">
        <f t="shared" ca="1" si="13"/>
        <v>0.26510669497392891</v>
      </c>
      <c r="BV296" s="12" cm="1">
        <f t="array" ref="BV296">-(MAX(1 - (E296:BQ296 / _xlfn.SCAN(E296, E296:BQ296, _xlfn.LAMBDA(_xlpm.a,_xlpm.b, MAX(_xlpm.a, _xlpm.b))))))</f>
        <v>-0.40553745928338769</v>
      </c>
      <c r="BW296" s="14">
        <f t="shared" ca="1" si="14"/>
        <v>-1.2072876750407495</v>
      </c>
    </row>
    <row r="297" spans="1:75" x14ac:dyDescent="0.45">
      <c r="A297" s="2" t="s">
        <v>612</v>
      </c>
      <c r="B297" t="s">
        <v>613</v>
      </c>
      <c r="C297" t="s">
        <v>37</v>
      </c>
      <c r="D297" t="s">
        <v>8</v>
      </c>
      <c r="E297">
        <v>6.9169999999999998</v>
      </c>
      <c r="F297">
        <v>7.3470000000000004</v>
      </c>
      <c r="G297">
        <v>7.25</v>
      </c>
      <c r="H297">
        <v>7.1849999999999996</v>
      </c>
      <c r="I297">
        <v>7.4340000000000002</v>
      </c>
      <c r="J297">
        <v>7.6849999999999996</v>
      </c>
      <c r="K297">
        <v>7.7160000000000002</v>
      </c>
      <c r="L297">
        <v>7.6950000000000003</v>
      </c>
      <c r="M297">
        <v>7.58</v>
      </c>
      <c r="N297">
        <v>7.7530000000000001</v>
      </c>
      <c r="O297">
        <v>7.57</v>
      </c>
      <c r="P297">
        <v>7.6289999999999996</v>
      </c>
      <c r="Q297">
        <v>7.5880000000000001</v>
      </c>
      <c r="R297">
        <v>7.4240000000000004</v>
      </c>
      <c r="S297">
        <v>7.5</v>
      </c>
      <c r="T297">
        <v>7.5720000000000001</v>
      </c>
      <c r="U297">
        <v>7.6840000000000002</v>
      </c>
      <c r="V297">
        <v>7.8289999999999997</v>
      </c>
      <c r="W297">
        <v>7.7469999999999999</v>
      </c>
      <c r="X297">
        <v>7.87</v>
      </c>
      <c r="Y297">
        <v>7.9740000000000002</v>
      </c>
      <c r="Z297">
        <v>8.3109999999999999</v>
      </c>
      <c r="AA297">
        <v>8.2840000000000007</v>
      </c>
      <c r="AB297">
        <v>8.1310000000000002</v>
      </c>
      <c r="AC297">
        <v>8.1649999999999991</v>
      </c>
      <c r="AD297">
        <v>8.2639999999999993</v>
      </c>
      <c r="AE297">
        <v>9.33</v>
      </c>
      <c r="AF297">
        <v>9.5299999999999994</v>
      </c>
      <c r="AG297">
        <v>9.4039999999999999</v>
      </c>
      <c r="AH297">
        <v>9.67</v>
      </c>
      <c r="AI297">
        <v>9.9879999999999995</v>
      </c>
      <c r="AJ297">
        <v>10.188000000000001</v>
      </c>
      <c r="AK297">
        <v>10.186</v>
      </c>
      <c r="AL297">
        <v>10.204000000000001</v>
      </c>
      <c r="AM297">
        <v>9.98</v>
      </c>
      <c r="AN297">
        <v>9.9109999999999996</v>
      </c>
      <c r="AO297">
        <v>9.8659999999999997</v>
      </c>
      <c r="AP297">
        <v>9.5239999999999991</v>
      </c>
      <c r="AQ297">
        <v>8.94</v>
      </c>
      <c r="AR297">
        <v>8.7710000000000008</v>
      </c>
      <c r="AS297">
        <v>8.86</v>
      </c>
      <c r="AT297">
        <v>8.2940000000000005</v>
      </c>
      <c r="AU297">
        <v>7.8789999999999996</v>
      </c>
      <c r="AV297">
        <v>7.5670000000000002</v>
      </c>
      <c r="AW297">
        <v>7.3410000000000002</v>
      </c>
      <c r="AX297">
        <v>7.266</v>
      </c>
      <c r="AY297">
        <v>7.0430000000000001</v>
      </c>
      <c r="AZ297">
        <v>6.7759999999999998</v>
      </c>
      <c r="BA297">
        <v>5.8540000000000001</v>
      </c>
      <c r="BB297">
        <v>5.8819999999999997</v>
      </c>
      <c r="BC297">
        <v>5.9720000000000004</v>
      </c>
      <c r="BD297">
        <v>4.8710000000000004</v>
      </c>
      <c r="BE297">
        <v>5.1050000000000004</v>
      </c>
      <c r="BF297">
        <v>4.9059999999999997</v>
      </c>
      <c r="BG297">
        <v>5.1470000000000002</v>
      </c>
      <c r="BH297">
        <v>5.1440000000000001</v>
      </c>
      <c r="BI297">
        <v>5.4710000000000001</v>
      </c>
      <c r="BJ297">
        <v>5.5250000000000004</v>
      </c>
      <c r="BK297">
        <v>5.5110000000000001</v>
      </c>
      <c r="BL297">
        <v>6.1909999999999998</v>
      </c>
      <c r="BM297">
        <v>6.4329999999999998</v>
      </c>
      <c r="BN297">
        <v>6.3380000000000001</v>
      </c>
      <c r="BO297">
        <v>5.8970000000000002</v>
      </c>
      <c r="BP297">
        <v>5.8239999999999998</v>
      </c>
      <c r="BQ297">
        <v>5.9690000000000003</v>
      </c>
      <c r="BR297" s="12">
        <f t="shared" si="12"/>
        <v>-0.1370536359693508</v>
      </c>
      <c r="BS297" s="13" cm="1">
        <f t="array" aca="1" ref="BS297" ca="1">_xlfn.PERCENTILE.INC((OFFSET(E297,0,1,1,COLUMNS(E297:BQ297)-1) - E297:BP297) / E297:BP297, 0.05) * SQRT(COUNT(E297:BQ297) - 1)</f>
        <v>-0.50798433421850675</v>
      </c>
      <c r="BT297" s="12" cm="1">
        <f t="array" aca="1" ref="BT297" ca="1">_xlfn.STDEV.P((E297:BP297 - OFFSET(E297:BP297,0,1)) / OFFSET(E297:BP297,0,1)) * SQRT(COUNT(E297:BQ297)-1)</f>
        <v>0.38917398370095652</v>
      </c>
      <c r="BU297" s="12">
        <f t="shared" ca="1" si="13"/>
        <v>0.39220262069115625</v>
      </c>
      <c r="BV297" s="12" cm="1">
        <f t="array" ref="BV297">-(MAX(1 - (E297:BQ297 / _xlfn.SCAN(E297, E297:BQ297, _xlfn.LAMBDA(_xlpm.a,_xlpm.b, MAX(_xlpm.a, _xlpm.b))))))</f>
        <v>-0.5226381811054488</v>
      </c>
      <c r="BW297" s="14">
        <f t="shared" ca="1" si="14"/>
        <v>-0.34174510169265099</v>
      </c>
    </row>
    <row r="298" spans="1:75" x14ac:dyDescent="0.45">
      <c r="A298" s="2" t="s">
        <v>614</v>
      </c>
      <c r="B298" t="s">
        <v>615</v>
      </c>
      <c r="C298" t="s">
        <v>22</v>
      </c>
      <c r="D298" t="s">
        <v>29</v>
      </c>
      <c r="E298">
        <v>6544</v>
      </c>
      <c r="F298">
        <v>6608</v>
      </c>
      <c r="G298">
        <v>6496</v>
      </c>
      <c r="H298">
        <v>6404</v>
      </c>
      <c r="I298">
        <v>6430</v>
      </c>
      <c r="J298">
        <v>6448</v>
      </c>
      <c r="K298">
        <v>6522</v>
      </c>
      <c r="L298">
        <v>6506</v>
      </c>
      <c r="M298">
        <v>6544</v>
      </c>
      <c r="N298">
        <v>6576</v>
      </c>
      <c r="O298">
        <v>6650</v>
      </c>
      <c r="P298">
        <v>6446</v>
      </c>
      <c r="Q298">
        <v>6518</v>
      </c>
      <c r="R298">
        <v>6466</v>
      </c>
      <c r="S298">
        <v>6462</v>
      </c>
      <c r="T298">
        <v>6414</v>
      </c>
      <c r="U298">
        <v>6350</v>
      </c>
      <c r="V298">
        <v>6360</v>
      </c>
      <c r="W298">
        <v>6294</v>
      </c>
      <c r="X298">
        <v>6284</v>
      </c>
      <c r="Y298">
        <v>6342</v>
      </c>
      <c r="Z298">
        <v>6180</v>
      </c>
      <c r="AA298">
        <v>6132</v>
      </c>
      <c r="AB298">
        <v>6220</v>
      </c>
      <c r="AC298">
        <v>6280</v>
      </c>
      <c r="AD298">
        <v>6268</v>
      </c>
      <c r="AE298">
        <v>6294</v>
      </c>
      <c r="AF298">
        <v>6232</v>
      </c>
      <c r="AG298">
        <v>6232</v>
      </c>
      <c r="AH298">
        <v>6236</v>
      </c>
      <c r="AI298">
        <v>6320</v>
      </c>
      <c r="AJ298">
        <v>6278</v>
      </c>
      <c r="AK298">
        <v>6252</v>
      </c>
      <c r="AL298">
        <v>6260</v>
      </c>
      <c r="AM298">
        <v>6228</v>
      </c>
      <c r="AN298">
        <v>6354</v>
      </c>
      <c r="AO298">
        <v>6262</v>
      </c>
      <c r="AP298">
        <v>6252</v>
      </c>
      <c r="AQ298">
        <v>5982</v>
      </c>
      <c r="AR298">
        <v>5782</v>
      </c>
      <c r="AS298">
        <v>5724</v>
      </c>
      <c r="AT298">
        <v>5594</v>
      </c>
      <c r="AU298">
        <v>5532</v>
      </c>
      <c r="AV298">
        <v>5554</v>
      </c>
      <c r="AW298">
        <v>5644</v>
      </c>
      <c r="AX298">
        <v>5750</v>
      </c>
      <c r="AY298">
        <v>5684</v>
      </c>
      <c r="AZ298">
        <v>5460</v>
      </c>
      <c r="BA298">
        <v>5072</v>
      </c>
      <c r="BB298">
        <v>4920</v>
      </c>
      <c r="BC298">
        <v>4891</v>
      </c>
      <c r="BD298">
        <v>4340</v>
      </c>
      <c r="BE298">
        <v>4239</v>
      </c>
      <c r="BF298">
        <v>3878</v>
      </c>
      <c r="BG298">
        <v>4136</v>
      </c>
      <c r="BH298">
        <v>4385</v>
      </c>
      <c r="BI298">
        <v>4416</v>
      </c>
      <c r="BJ298">
        <v>4705</v>
      </c>
      <c r="BK298">
        <v>4310</v>
      </c>
      <c r="BL298">
        <v>4888</v>
      </c>
      <c r="BM298">
        <v>5008</v>
      </c>
      <c r="BN298">
        <v>5176</v>
      </c>
      <c r="BO298">
        <v>5002</v>
      </c>
      <c r="BP298">
        <v>5180</v>
      </c>
      <c r="BQ298">
        <v>5100</v>
      </c>
      <c r="BR298" s="12">
        <f t="shared" si="12"/>
        <v>-0.22066014669926651</v>
      </c>
      <c r="BS298" s="13" cm="1">
        <f t="array" aca="1" ref="BS298" ca="1">_xlfn.PERCENTILE.INC((OFFSET(E298,0,1,1,COLUMNS(E298:BQ298)-1) - E298:BP298) / E298:BP298, 0.05) * SQRT(COUNT(E298:BQ298) - 1)</f>
        <v>-0.53504685973016097</v>
      </c>
      <c r="BT298" s="12" cm="1">
        <f t="array" aca="1" ref="BT298" ca="1">_xlfn.STDEV.P((E298:BP298 - OFFSET(E298:BP298,0,1)) / OFFSET(E298:BP298,0,1)) * SQRT(COUNT(E298:BQ298)-1)</f>
        <v>0.28181877701104679</v>
      </c>
      <c r="BU298" s="12">
        <f t="shared" ca="1" si="13"/>
        <v>0.28401195232166665</v>
      </c>
      <c r="BV298" s="12" cm="1">
        <f t="array" ref="BV298">-(MAX(1 - (E298:BQ298 / _xlfn.SCAN(E298, E298:BQ298, _xlfn.LAMBDA(_xlpm.a,_xlpm.b, MAX(_xlpm.a, _xlpm.b))))))</f>
        <v>-0.4168421052631579</v>
      </c>
      <c r="BW298" s="14">
        <f t="shared" ca="1" si="14"/>
        <v>-0.76859610159135228</v>
      </c>
    </row>
    <row r="299" spans="1:75" x14ac:dyDescent="0.45">
      <c r="A299" s="2" t="s">
        <v>616</v>
      </c>
      <c r="B299" t="s">
        <v>617</v>
      </c>
      <c r="C299" t="s">
        <v>16</v>
      </c>
      <c r="D299" t="s">
        <v>8</v>
      </c>
      <c r="E299">
        <v>4.13</v>
      </c>
      <c r="F299">
        <v>4.3499999999999996</v>
      </c>
      <c r="G299">
        <v>4.33</v>
      </c>
      <c r="H299">
        <v>4.33</v>
      </c>
      <c r="I299">
        <v>4.3099999999999996</v>
      </c>
      <c r="J299">
        <v>4.26</v>
      </c>
      <c r="K299">
        <v>4.3600000000000003</v>
      </c>
      <c r="L299">
        <v>4.29</v>
      </c>
      <c r="M299">
        <v>4.22</v>
      </c>
      <c r="N299">
        <v>4.24</v>
      </c>
      <c r="O299">
        <v>4.21</v>
      </c>
      <c r="P299">
        <v>4.2300000000000004</v>
      </c>
      <c r="Q299">
        <v>4.25</v>
      </c>
      <c r="R299">
        <v>4.22</v>
      </c>
      <c r="S299">
        <v>4.24</v>
      </c>
      <c r="T299">
        <v>4.1900000000000004</v>
      </c>
      <c r="U299">
        <v>4.2</v>
      </c>
      <c r="V299">
        <v>4.33</v>
      </c>
      <c r="W299">
        <v>4.3</v>
      </c>
      <c r="X299">
        <v>4.3</v>
      </c>
      <c r="Y299">
        <v>4.3</v>
      </c>
      <c r="Z299">
        <v>4.21</v>
      </c>
      <c r="AA299">
        <v>4.1900000000000004</v>
      </c>
      <c r="AB299">
        <v>4.1100000000000003</v>
      </c>
      <c r="AC299">
        <v>4.26</v>
      </c>
      <c r="AD299">
        <v>4.26</v>
      </c>
      <c r="AE299">
        <v>4.2699999999999996</v>
      </c>
      <c r="AF299">
        <v>4.2</v>
      </c>
      <c r="AG299">
        <v>4.0999999999999996</v>
      </c>
      <c r="AH299">
        <v>4.1399999999999997</v>
      </c>
      <c r="AI299">
        <v>4.1900000000000004</v>
      </c>
      <c r="AJ299">
        <v>4.1900000000000004</v>
      </c>
      <c r="AK299">
        <v>4.21</v>
      </c>
      <c r="AL299">
        <v>4.2</v>
      </c>
      <c r="AM299">
        <v>4.18</v>
      </c>
      <c r="AN299">
        <v>4.2</v>
      </c>
      <c r="AO299">
        <v>4.22</v>
      </c>
      <c r="AP299">
        <v>4.12</v>
      </c>
      <c r="AQ299">
        <v>3.52</v>
      </c>
      <c r="AR299">
        <v>3.81</v>
      </c>
      <c r="AS299">
        <v>3.75</v>
      </c>
      <c r="AT299">
        <v>3.31</v>
      </c>
      <c r="AU299">
        <v>2.95</v>
      </c>
      <c r="AV299">
        <v>2.95</v>
      </c>
      <c r="AW299">
        <v>3.25</v>
      </c>
      <c r="AX299">
        <v>3.28</v>
      </c>
      <c r="AY299">
        <v>3.08</v>
      </c>
      <c r="AZ299">
        <v>2.64</v>
      </c>
      <c r="BA299">
        <v>2</v>
      </c>
      <c r="BB299">
        <v>2.2000000000000002</v>
      </c>
      <c r="BC299">
        <v>2.12</v>
      </c>
      <c r="BD299">
        <v>1.83</v>
      </c>
      <c r="BE299">
        <v>1.8</v>
      </c>
      <c r="BF299">
        <v>1.55</v>
      </c>
      <c r="BG299">
        <v>1.69</v>
      </c>
      <c r="BH299">
        <v>1.76</v>
      </c>
      <c r="BI299">
        <v>2.2599999999999998</v>
      </c>
      <c r="BJ299">
        <v>2.2200000000000002</v>
      </c>
      <c r="BK299">
        <v>1.93</v>
      </c>
      <c r="BL299">
        <v>2.23</v>
      </c>
      <c r="BM299">
        <v>2.23</v>
      </c>
      <c r="BN299">
        <v>2.4</v>
      </c>
      <c r="BO299">
        <v>2.2000000000000002</v>
      </c>
      <c r="BP299">
        <v>2.21</v>
      </c>
      <c r="BQ299">
        <v>2.27</v>
      </c>
      <c r="BR299" s="12">
        <f t="shared" si="12"/>
        <v>-0.45036319612590797</v>
      </c>
      <c r="BS299" s="13" cm="1">
        <f t="array" aca="1" ref="BS299" ca="1">_xlfn.PERCENTILE.INC((OFFSET(E299,0,1,1,COLUMNS(E299:BQ299)-1) - E299:BP299) / E299:BP299, 0.05) * SQRT(COUNT(E299:BQ299) - 1)</f>
        <v>-1.1085953878406709</v>
      </c>
      <c r="BT299" s="12" cm="1">
        <f t="array" aca="1" ref="BT299" ca="1">_xlfn.STDEV.P((E299:BP299 - OFFSET(E299:BP299,0,1)) / OFFSET(E299:BP299,0,1)) * SQRT(COUNT(E299:BQ299)-1)</f>
        <v>0.61929230603454388</v>
      </c>
      <c r="BU299" s="12">
        <f t="shared" ca="1" si="13"/>
        <v>0.62411177409858476</v>
      </c>
      <c r="BV299" s="12" cm="1">
        <f t="array" ref="BV299">-(MAX(1 - (E299:BQ299 / _xlfn.SCAN(E299, E299:BQ299, _xlfn.LAMBDA(_xlpm.a,_xlpm.b, MAX(_xlpm.a, _xlpm.b))))))</f>
        <v>-0.64449541284403677</v>
      </c>
      <c r="BW299" s="14">
        <f t="shared" ca="1" si="14"/>
        <v>-0.7206739990851424</v>
      </c>
    </row>
    <row r="300" spans="1:75" x14ac:dyDescent="0.45">
      <c r="A300" s="2" t="s">
        <v>618</v>
      </c>
      <c r="B300" t="s">
        <v>619</v>
      </c>
      <c r="C300" t="s">
        <v>80</v>
      </c>
      <c r="D300" t="s">
        <v>136</v>
      </c>
      <c r="E300">
        <v>209.8</v>
      </c>
      <c r="F300">
        <v>208.6</v>
      </c>
      <c r="G300">
        <v>206.6</v>
      </c>
      <c r="H300">
        <v>206.5</v>
      </c>
      <c r="I300">
        <v>204.4</v>
      </c>
      <c r="J300">
        <v>205.6</v>
      </c>
      <c r="K300">
        <v>208.7</v>
      </c>
      <c r="L300">
        <v>209.5</v>
      </c>
      <c r="M300">
        <v>212.1</v>
      </c>
      <c r="N300">
        <v>213.2</v>
      </c>
      <c r="O300">
        <v>215.4</v>
      </c>
      <c r="P300">
        <v>214.5</v>
      </c>
      <c r="Q300">
        <v>219.9</v>
      </c>
      <c r="R300">
        <v>219.8</v>
      </c>
      <c r="S300">
        <v>221</v>
      </c>
      <c r="T300">
        <v>220.6</v>
      </c>
      <c r="U300">
        <v>220.5</v>
      </c>
      <c r="V300">
        <v>224</v>
      </c>
      <c r="W300">
        <v>221.7</v>
      </c>
      <c r="X300">
        <v>222.2</v>
      </c>
      <c r="Y300">
        <v>224</v>
      </c>
      <c r="Z300">
        <v>222.4</v>
      </c>
      <c r="AA300">
        <v>219</v>
      </c>
      <c r="AB300">
        <v>222</v>
      </c>
      <c r="AC300">
        <v>218.2</v>
      </c>
      <c r="AD300">
        <v>224</v>
      </c>
      <c r="AE300">
        <v>227.4</v>
      </c>
      <c r="AF300">
        <v>232.8</v>
      </c>
      <c r="AG300">
        <v>230.1</v>
      </c>
      <c r="AH300">
        <v>232</v>
      </c>
      <c r="AI300">
        <v>230.9</v>
      </c>
      <c r="AJ300">
        <v>228.7</v>
      </c>
      <c r="AK300">
        <v>232.2</v>
      </c>
      <c r="AL300">
        <v>230.5</v>
      </c>
      <c r="AM300">
        <v>230.5</v>
      </c>
      <c r="AN300">
        <v>230.1</v>
      </c>
      <c r="AO300">
        <v>232.5</v>
      </c>
      <c r="AP300">
        <v>225.2</v>
      </c>
      <c r="AQ300">
        <v>218</v>
      </c>
      <c r="AR300">
        <v>212.5</v>
      </c>
      <c r="AS300">
        <v>214.5</v>
      </c>
      <c r="AT300">
        <v>211.8</v>
      </c>
      <c r="AU300">
        <v>206.5</v>
      </c>
      <c r="AV300">
        <v>212.5</v>
      </c>
      <c r="AW300">
        <v>213.7</v>
      </c>
      <c r="AX300">
        <v>211.8</v>
      </c>
      <c r="AY300">
        <v>207.2</v>
      </c>
      <c r="AZ300">
        <v>203.2</v>
      </c>
      <c r="BA300">
        <v>194.95</v>
      </c>
      <c r="BB300">
        <v>189.9</v>
      </c>
      <c r="BC300">
        <v>180.2</v>
      </c>
      <c r="BD300">
        <v>158.94999999999999</v>
      </c>
      <c r="BE300">
        <v>158.75</v>
      </c>
      <c r="BF300">
        <v>143.55000000000001</v>
      </c>
      <c r="BG300">
        <v>142.30000000000001</v>
      </c>
      <c r="BH300">
        <v>149.80000000000001</v>
      </c>
      <c r="BI300">
        <v>145</v>
      </c>
      <c r="BJ300">
        <v>145.44999999999999</v>
      </c>
      <c r="BK300">
        <v>138.85</v>
      </c>
      <c r="BL300">
        <v>140.69999999999999</v>
      </c>
      <c r="BM300">
        <v>140.19999999999999</v>
      </c>
      <c r="BN300">
        <v>145.6</v>
      </c>
      <c r="BO300">
        <v>140.9</v>
      </c>
      <c r="BP300">
        <v>146.4</v>
      </c>
      <c r="BQ300">
        <v>150.6</v>
      </c>
      <c r="BR300" s="12">
        <f t="shared" si="12"/>
        <v>-0.28217349857006679</v>
      </c>
      <c r="BS300" s="13" cm="1">
        <f t="array" aca="1" ref="BS300" ca="1">_xlfn.PERCENTILE.INC((OFFSET(E300,0,1,1,COLUMNS(E300:BQ300)-1) - E300:BP300) / E300:BP300, 0.05) * SQRT(COUNT(E300:BQ300) - 1)</f>
        <v>-0.35728011492977241</v>
      </c>
      <c r="BT300" s="12" cm="1">
        <f t="array" aca="1" ref="BT300" ca="1">_xlfn.STDEV.P((E300:BP300 - OFFSET(E300:BP300,0,1)) / OFFSET(E300:BP300,0,1)) * SQRT(COUNT(E300:BQ300)-1)</f>
        <v>0.231471069055742</v>
      </c>
      <c r="BU300" s="12">
        <f t="shared" ca="1" si="13"/>
        <v>0.23327242750020055</v>
      </c>
      <c r="BV300" s="12" cm="1">
        <f t="array" ref="BV300">-(MAX(1 - (E300:BQ300 / _xlfn.SCAN(E300, E300:BQ300, _xlfn.LAMBDA(_xlpm.a,_xlpm.b, MAX(_xlpm.a, _xlpm.b))))))</f>
        <v>-0.40356529209621994</v>
      </c>
      <c r="BW300" s="14">
        <f t="shared" ca="1" si="14"/>
        <v>-1.2015245204132101</v>
      </c>
    </row>
    <row r="301" spans="1:75" x14ac:dyDescent="0.45">
      <c r="A301" s="2" t="s">
        <v>620</v>
      </c>
      <c r="B301" t="s">
        <v>621</v>
      </c>
      <c r="C301" t="s">
        <v>71</v>
      </c>
      <c r="D301" t="s">
        <v>8</v>
      </c>
      <c r="E301">
        <v>26.42</v>
      </c>
      <c r="F301">
        <v>26.48</v>
      </c>
      <c r="G301">
        <v>26.5</v>
      </c>
      <c r="H301">
        <v>26.34</v>
      </c>
      <c r="I301">
        <v>26.48</v>
      </c>
      <c r="J301">
        <v>24.6</v>
      </c>
      <c r="K301">
        <v>24.92</v>
      </c>
      <c r="L301">
        <v>24.74</v>
      </c>
      <c r="M301">
        <v>24.8</v>
      </c>
      <c r="N301">
        <v>24.84</v>
      </c>
      <c r="O301">
        <v>24.8</v>
      </c>
      <c r="P301">
        <v>25</v>
      </c>
      <c r="Q301">
        <v>25.22</v>
      </c>
      <c r="R301">
        <v>25.38</v>
      </c>
      <c r="S301">
        <v>25.2</v>
      </c>
      <c r="T301">
        <v>25.3</v>
      </c>
      <c r="U301">
        <v>25.58</v>
      </c>
      <c r="V301">
        <v>25.92</v>
      </c>
      <c r="W301">
        <v>24.98</v>
      </c>
      <c r="X301">
        <v>24.86</v>
      </c>
      <c r="Y301">
        <v>24.84</v>
      </c>
      <c r="Z301">
        <v>24.9</v>
      </c>
      <c r="AA301">
        <v>24.64</v>
      </c>
      <c r="AB301">
        <v>24.6</v>
      </c>
      <c r="AC301">
        <v>24.82</v>
      </c>
      <c r="AD301">
        <v>24.84</v>
      </c>
      <c r="AE301">
        <v>24.7</v>
      </c>
      <c r="AF301">
        <v>24.56</v>
      </c>
      <c r="AG301">
        <v>24.52</v>
      </c>
      <c r="AH301">
        <v>24.34</v>
      </c>
      <c r="AI301">
        <v>24.24</v>
      </c>
      <c r="AJ301">
        <v>24.94</v>
      </c>
      <c r="AK301">
        <v>25.54</v>
      </c>
      <c r="AL301">
        <v>25.34</v>
      </c>
      <c r="AM301">
        <v>25.04</v>
      </c>
      <c r="AN301">
        <v>24.68</v>
      </c>
      <c r="AO301">
        <v>25.2</v>
      </c>
      <c r="AP301">
        <v>25.4</v>
      </c>
      <c r="AQ301">
        <v>24.84</v>
      </c>
      <c r="AR301">
        <v>24.4</v>
      </c>
      <c r="AS301">
        <v>24.16</v>
      </c>
      <c r="AT301">
        <v>23.18</v>
      </c>
      <c r="AU301">
        <v>22.12</v>
      </c>
      <c r="AV301">
        <v>22.06</v>
      </c>
      <c r="AW301">
        <v>22.36</v>
      </c>
      <c r="AX301">
        <v>22.6</v>
      </c>
      <c r="AY301">
        <v>21.7</v>
      </c>
      <c r="AZ301">
        <v>21.14</v>
      </c>
      <c r="BA301">
        <v>20.2</v>
      </c>
      <c r="BB301">
        <v>19.62</v>
      </c>
      <c r="BC301">
        <v>19.55</v>
      </c>
      <c r="BD301">
        <v>17.079999999999998</v>
      </c>
      <c r="BE301">
        <v>16.41</v>
      </c>
      <c r="BF301">
        <v>14.6</v>
      </c>
      <c r="BG301">
        <v>12.8</v>
      </c>
      <c r="BH301">
        <v>10.9</v>
      </c>
      <c r="BI301">
        <v>10.45</v>
      </c>
      <c r="BJ301">
        <v>11.93</v>
      </c>
      <c r="BK301">
        <v>11.16</v>
      </c>
      <c r="BL301">
        <v>12.45</v>
      </c>
      <c r="BM301">
        <v>13.18</v>
      </c>
      <c r="BN301">
        <v>12.18</v>
      </c>
      <c r="BO301">
        <v>11.38</v>
      </c>
      <c r="BP301">
        <v>9.9350000000000005</v>
      </c>
      <c r="BQ301">
        <v>10.46</v>
      </c>
      <c r="BR301" s="12">
        <f t="shared" si="12"/>
        <v>-0.60408781226343677</v>
      </c>
      <c r="BS301" s="13" cm="1">
        <f t="array" aca="1" ref="BS301" ca="1">_xlfn.PERCENTILE.INC((OFFSET(E301,0,1,1,COLUMNS(E301:BQ301)-1) - E301:BP301) / E301:BP301, 0.05) * SQRT(COUNT(E301:BQ301) - 1)</f>
        <v>-0.97071448248228143</v>
      </c>
      <c r="BT301" s="12" cm="1">
        <f t="array" aca="1" ref="BT301" ca="1">_xlfn.STDEV.P((E301:BP301 - OFFSET(E301:BP301,0,1)) / OFFSET(E301:BP301,0,1)) * SQRT(COUNT(E301:BQ301)-1)</f>
        <v>0.40588747121429658</v>
      </c>
      <c r="BU301" s="12">
        <f t="shared" ca="1" si="13"/>
        <v>0.40904617621684586</v>
      </c>
      <c r="BV301" s="12" cm="1">
        <f t="array" ref="BV301">-(MAX(1 - (E301:BQ301 / _xlfn.SCAN(E301, E301:BQ301, _xlfn.LAMBDA(_xlpm.a,_xlpm.b, MAX(_xlpm.a, _xlpm.b))))))</f>
        <v>-0.62509433962264149</v>
      </c>
      <c r="BW301" s="14">
        <f t="shared" ca="1" si="14"/>
        <v>-1.4783222481220764</v>
      </c>
    </row>
    <row r="302" spans="1:75" x14ac:dyDescent="0.45">
      <c r="A302" s="2" t="s">
        <v>622</v>
      </c>
      <c r="B302" t="s">
        <v>623</v>
      </c>
      <c r="C302" t="s">
        <v>22</v>
      </c>
      <c r="D302" t="s">
        <v>136</v>
      </c>
      <c r="E302">
        <v>325</v>
      </c>
      <c r="F302">
        <v>324.60000000000002</v>
      </c>
      <c r="G302">
        <v>318.8</v>
      </c>
      <c r="H302">
        <v>314.60000000000002</v>
      </c>
      <c r="I302">
        <v>313.60000000000002</v>
      </c>
      <c r="J302">
        <v>311.2</v>
      </c>
      <c r="K302">
        <v>307.8</v>
      </c>
      <c r="L302">
        <v>302</v>
      </c>
      <c r="M302">
        <v>300</v>
      </c>
      <c r="N302">
        <v>299.8</v>
      </c>
      <c r="O302">
        <v>298.60000000000002</v>
      </c>
      <c r="P302">
        <v>297.60000000000002</v>
      </c>
      <c r="Q302">
        <v>300</v>
      </c>
      <c r="R302">
        <v>301</v>
      </c>
      <c r="S302">
        <v>301.39999999999998</v>
      </c>
      <c r="T302">
        <v>297.8</v>
      </c>
      <c r="U302">
        <v>294</v>
      </c>
      <c r="V302">
        <v>293.60000000000002</v>
      </c>
      <c r="W302">
        <v>286</v>
      </c>
      <c r="X302">
        <v>283.2</v>
      </c>
      <c r="Y302">
        <v>287.39999999999998</v>
      </c>
      <c r="Z302">
        <v>283</v>
      </c>
      <c r="AA302">
        <v>283.8</v>
      </c>
      <c r="AB302">
        <v>278.60000000000002</v>
      </c>
      <c r="AC302">
        <v>282.39999999999998</v>
      </c>
      <c r="AD302">
        <v>285</v>
      </c>
      <c r="AE302">
        <v>289.60000000000002</v>
      </c>
      <c r="AF302">
        <v>284.2</v>
      </c>
      <c r="AG302">
        <v>284.2</v>
      </c>
      <c r="AH302">
        <v>291.8</v>
      </c>
      <c r="AI302">
        <v>291.8</v>
      </c>
      <c r="AJ302">
        <v>291.39999999999998</v>
      </c>
      <c r="AK302">
        <v>289.8</v>
      </c>
      <c r="AL302">
        <v>291.2</v>
      </c>
      <c r="AM302">
        <v>286.8</v>
      </c>
      <c r="AN302">
        <v>284.8</v>
      </c>
      <c r="AO302">
        <v>283.39999999999998</v>
      </c>
      <c r="AP302">
        <v>279</v>
      </c>
      <c r="AQ302">
        <v>262.39999999999998</v>
      </c>
      <c r="AR302">
        <v>255</v>
      </c>
      <c r="AS302">
        <v>254</v>
      </c>
      <c r="AT302">
        <v>245</v>
      </c>
      <c r="AU302">
        <v>234</v>
      </c>
      <c r="AV302">
        <v>234</v>
      </c>
      <c r="AW302">
        <v>239.8</v>
      </c>
      <c r="AX302">
        <v>238</v>
      </c>
      <c r="AY302">
        <v>232.6</v>
      </c>
      <c r="AZ302">
        <v>234.6</v>
      </c>
      <c r="BA302">
        <v>223</v>
      </c>
      <c r="BB302">
        <v>219.8</v>
      </c>
      <c r="BC302">
        <v>213.2</v>
      </c>
      <c r="BD302">
        <v>197</v>
      </c>
      <c r="BE302">
        <v>196.9</v>
      </c>
      <c r="BF302">
        <v>171.8</v>
      </c>
      <c r="BG302">
        <v>166</v>
      </c>
      <c r="BH302">
        <v>150.5</v>
      </c>
      <c r="BI302">
        <v>139.1</v>
      </c>
      <c r="BJ302">
        <v>139.6</v>
      </c>
      <c r="BK302">
        <v>133.6</v>
      </c>
      <c r="BL302">
        <v>135.69999999999999</v>
      </c>
      <c r="BM302">
        <v>144</v>
      </c>
      <c r="BN302">
        <v>140</v>
      </c>
      <c r="BO302">
        <v>139</v>
      </c>
      <c r="BP302">
        <v>143</v>
      </c>
      <c r="BQ302">
        <v>155</v>
      </c>
      <c r="BR302" s="12">
        <f t="shared" si="12"/>
        <v>-0.52307692307692311</v>
      </c>
      <c r="BS302" s="13" cm="1">
        <f t="array" aca="1" ref="BS302" ca="1">_xlfn.PERCENTILE.INC((OFFSET(E302,0,1,1,COLUMNS(E302:BQ302)-1) - E302:BP302) / E302:BP302, 0.05) * SQRT(COUNT(E302:BQ302) - 1)</f>
        <v>-0.58648090594077118</v>
      </c>
      <c r="BT302" s="12" cm="1">
        <f t="array" aca="1" ref="BT302" ca="1">_xlfn.STDEV.P((E302:BP302 - OFFSET(E302:BP302,0,1)) / OFFSET(E302:BP302,0,1)) * SQRT(COUNT(E302:BQ302)-1)</f>
        <v>0.26324184261860661</v>
      </c>
      <c r="BU302" s="12">
        <f t="shared" ca="1" si="13"/>
        <v>0.26529044816603103</v>
      </c>
      <c r="BV302" s="12" cm="1">
        <f t="array" ref="BV302">-(MAX(1 - (E302:BQ302 / _xlfn.SCAN(E302, E302:BQ302, _xlfn.LAMBDA(_xlpm.a,_xlpm.b, MAX(_xlpm.a, _xlpm.b))))))</f>
        <v>-0.58892307692307688</v>
      </c>
      <c r="BW302" s="14">
        <f t="shared" ca="1" si="14"/>
        <v>-1.9716530798470562</v>
      </c>
    </row>
    <row r="303" spans="1:75" x14ac:dyDescent="0.45">
      <c r="A303" s="2" t="s">
        <v>624</v>
      </c>
      <c r="B303" t="s">
        <v>625</v>
      </c>
      <c r="C303" t="s">
        <v>19</v>
      </c>
      <c r="D303" t="s">
        <v>29</v>
      </c>
      <c r="E303">
        <v>289</v>
      </c>
      <c r="F303">
        <v>289</v>
      </c>
      <c r="G303">
        <v>282.5</v>
      </c>
      <c r="H303">
        <v>281</v>
      </c>
      <c r="I303">
        <v>284</v>
      </c>
      <c r="J303">
        <v>282.5</v>
      </c>
      <c r="K303">
        <v>281.5</v>
      </c>
      <c r="L303">
        <v>281</v>
      </c>
      <c r="M303">
        <v>280</v>
      </c>
      <c r="N303">
        <v>281</v>
      </c>
      <c r="O303">
        <v>280.5</v>
      </c>
      <c r="P303">
        <v>285</v>
      </c>
      <c r="Q303">
        <v>284.5</v>
      </c>
      <c r="R303">
        <v>279.5</v>
      </c>
      <c r="S303">
        <v>285</v>
      </c>
      <c r="T303">
        <v>288</v>
      </c>
      <c r="U303">
        <v>277</v>
      </c>
      <c r="V303">
        <v>280</v>
      </c>
      <c r="W303">
        <v>281</v>
      </c>
      <c r="X303">
        <v>280</v>
      </c>
      <c r="Y303">
        <v>280</v>
      </c>
      <c r="Z303">
        <v>280</v>
      </c>
      <c r="AA303">
        <v>279.5</v>
      </c>
      <c r="AB303">
        <v>275</v>
      </c>
      <c r="AC303">
        <v>275</v>
      </c>
      <c r="AD303">
        <v>275</v>
      </c>
      <c r="AE303">
        <v>276.5</v>
      </c>
      <c r="AF303">
        <v>281</v>
      </c>
      <c r="AG303">
        <v>275.5</v>
      </c>
      <c r="AH303">
        <v>275</v>
      </c>
      <c r="AI303">
        <v>276</v>
      </c>
      <c r="AJ303">
        <v>275</v>
      </c>
      <c r="AK303">
        <v>275</v>
      </c>
      <c r="AL303">
        <v>277</v>
      </c>
      <c r="AM303">
        <v>276</v>
      </c>
      <c r="AN303">
        <v>274</v>
      </c>
      <c r="AO303">
        <v>273</v>
      </c>
      <c r="AP303">
        <v>276</v>
      </c>
      <c r="AQ303">
        <v>267</v>
      </c>
      <c r="AR303">
        <v>265</v>
      </c>
      <c r="AS303">
        <v>262</v>
      </c>
      <c r="AT303">
        <v>260</v>
      </c>
      <c r="AU303">
        <v>244</v>
      </c>
      <c r="AV303">
        <v>232</v>
      </c>
      <c r="AW303">
        <v>235</v>
      </c>
      <c r="AX303">
        <v>230</v>
      </c>
      <c r="AY303">
        <v>227.5</v>
      </c>
      <c r="AZ303">
        <v>222</v>
      </c>
      <c r="BA303">
        <v>209</v>
      </c>
      <c r="BB303">
        <v>193.8</v>
      </c>
      <c r="BC303">
        <v>198.2</v>
      </c>
      <c r="BD303">
        <v>169.6</v>
      </c>
      <c r="BE303">
        <v>168.6</v>
      </c>
      <c r="BF303">
        <v>130</v>
      </c>
      <c r="BG303">
        <v>125</v>
      </c>
      <c r="BH303">
        <v>110</v>
      </c>
      <c r="BI303">
        <v>116.8</v>
      </c>
      <c r="BJ303">
        <v>116.2</v>
      </c>
      <c r="BK303">
        <v>112.2</v>
      </c>
      <c r="BL303">
        <v>113.8</v>
      </c>
      <c r="BM303">
        <v>140</v>
      </c>
      <c r="BN303">
        <v>140</v>
      </c>
      <c r="BO303">
        <v>117</v>
      </c>
      <c r="BP303">
        <v>120</v>
      </c>
      <c r="BQ303">
        <v>117</v>
      </c>
      <c r="BR303" s="12">
        <f t="shared" si="12"/>
        <v>-0.59515570934256057</v>
      </c>
      <c r="BS303" s="13" cm="1">
        <f t="array" aca="1" ref="BS303" ca="1">_xlfn.PERCENTILE.INC((OFFSET(E303,0,1,1,COLUMNS(E303:BQ303)-1) - E303:BP303) / E303:BP303, 0.05) * SQRT(COUNT(E303:BQ303) - 1)</f>
        <v>-0.90327272727272701</v>
      </c>
      <c r="BT303" s="12" cm="1">
        <f t="array" aca="1" ref="BT303" ca="1">_xlfn.STDEV.P((E303:BP303 - OFFSET(E303:BP303,0,1)) / OFFSET(E303:BP303,0,1)) * SQRT(COUNT(E303:BQ303)-1)</f>
        <v>0.4749046406501839</v>
      </c>
      <c r="BU303" s="12">
        <f t="shared" ca="1" si="13"/>
        <v>0.47860045234811038</v>
      </c>
      <c r="BV303" s="12" cm="1">
        <f t="array" ref="BV303">-(MAX(1 - (E303:BQ303 / _xlfn.SCAN(E303, E303:BQ303, _xlfn.LAMBDA(_xlpm.a,_xlpm.b, MAX(_xlpm.a, _xlpm.b))))))</f>
        <v>-0.61937716262975773</v>
      </c>
      <c r="BW303" s="14">
        <f t="shared" ca="1" si="14"/>
        <v>-1.2446717202004212</v>
      </c>
    </row>
    <row r="304" spans="1:75" x14ac:dyDescent="0.45">
      <c r="A304" s="2" t="s">
        <v>626</v>
      </c>
      <c r="B304" t="s">
        <v>627</v>
      </c>
      <c r="C304" t="s">
        <v>25</v>
      </c>
      <c r="D304" t="s">
        <v>29</v>
      </c>
      <c r="E304">
        <v>3200.5</v>
      </c>
      <c r="F304">
        <v>3183</v>
      </c>
      <c r="G304">
        <v>3189.5</v>
      </c>
      <c r="H304">
        <v>3183.5</v>
      </c>
      <c r="I304">
        <v>3184.5</v>
      </c>
      <c r="J304">
        <v>3208.5</v>
      </c>
      <c r="K304">
        <v>3245.5</v>
      </c>
      <c r="L304">
        <v>3245</v>
      </c>
      <c r="M304">
        <v>3232.5</v>
      </c>
      <c r="N304">
        <v>3231</v>
      </c>
      <c r="O304">
        <v>3276</v>
      </c>
      <c r="P304">
        <v>3250.5</v>
      </c>
      <c r="Q304">
        <v>3281</v>
      </c>
      <c r="R304">
        <v>3272.5</v>
      </c>
      <c r="S304">
        <v>3252</v>
      </c>
      <c r="T304">
        <v>3222</v>
      </c>
      <c r="U304">
        <v>3217</v>
      </c>
      <c r="V304">
        <v>3240</v>
      </c>
      <c r="W304">
        <v>3192.5</v>
      </c>
      <c r="X304">
        <v>3146.5</v>
      </c>
      <c r="Y304">
        <v>3110</v>
      </c>
      <c r="Z304">
        <v>3029</v>
      </c>
      <c r="AA304">
        <v>3010</v>
      </c>
      <c r="AB304">
        <v>3098</v>
      </c>
      <c r="AC304">
        <v>3140.5</v>
      </c>
      <c r="AD304">
        <v>3149</v>
      </c>
      <c r="AE304">
        <v>3202</v>
      </c>
      <c r="AF304">
        <v>3163.5</v>
      </c>
      <c r="AG304">
        <v>3134.5</v>
      </c>
      <c r="AH304">
        <v>3114</v>
      </c>
      <c r="AI304">
        <v>3098</v>
      </c>
      <c r="AJ304">
        <v>3071</v>
      </c>
      <c r="AK304">
        <v>3079.5</v>
      </c>
      <c r="AL304">
        <v>3090</v>
      </c>
      <c r="AM304">
        <v>3107.5</v>
      </c>
      <c r="AN304">
        <v>3141</v>
      </c>
      <c r="AO304">
        <v>3123</v>
      </c>
      <c r="AP304">
        <v>3099.5</v>
      </c>
      <c r="AQ304">
        <v>3012</v>
      </c>
      <c r="AR304">
        <v>2960</v>
      </c>
      <c r="AS304">
        <v>2933.5</v>
      </c>
      <c r="AT304">
        <v>2820</v>
      </c>
      <c r="AU304">
        <v>2765.5</v>
      </c>
      <c r="AV304">
        <v>2811.5</v>
      </c>
      <c r="AW304">
        <v>2820.5</v>
      </c>
      <c r="AX304">
        <v>2832.5</v>
      </c>
      <c r="AY304">
        <v>2806.5</v>
      </c>
      <c r="AZ304">
        <v>2740</v>
      </c>
      <c r="BA304">
        <v>2616</v>
      </c>
      <c r="BB304">
        <v>2599</v>
      </c>
      <c r="BC304">
        <v>2552.5</v>
      </c>
      <c r="BD304">
        <v>2376</v>
      </c>
      <c r="BE304">
        <v>2442</v>
      </c>
      <c r="BF304">
        <v>2353.5</v>
      </c>
      <c r="BG304">
        <v>2338.5</v>
      </c>
      <c r="BH304">
        <v>2200</v>
      </c>
      <c r="BI304">
        <v>2400.5</v>
      </c>
      <c r="BJ304">
        <v>2427.5</v>
      </c>
      <c r="BK304">
        <v>2216.5</v>
      </c>
      <c r="BL304">
        <v>2396</v>
      </c>
      <c r="BM304">
        <v>2512.5</v>
      </c>
      <c r="BN304">
        <v>2684</v>
      </c>
      <c r="BO304">
        <v>2512.5</v>
      </c>
      <c r="BP304">
        <v>2574.5</v>
      </c>
      <c r="BQ304">
        <v>2586.5</v>
      </c>
      <c r="BR304" s="12">
        <f t="shared" si="12"/>
        <v>-0.19184502421496641</v>
      </c>
      <c r="BS304" s="13" cm="1">
        <f t="array" aca="1" ref="BS304" ca="1">_xlfn.PERCENTILE.INC((OFFSET(E304,0,1,1,COLUMNS(E304:BQ304)-1) - E304:BP304) / E304:BP304, 0.05) * SQRT(COUNT(E304:BQ304) - 1)</f>
        <v>-0.45704336643521876</v>
      </c>
      <c r="BT304" s="12" cm="1">
        <f t="array" aca="1" ref="BT304" ca="1">_xlfn.STDEV.P((E304:BP304 - OFFSET(E304:BP304,0,1)) / OFFSET(E304:BP304,0,1)) * SQRT(COUNT(E304:BQ304)-1)</f>
        <v>0.23422586310037413</v>
      </c>
      <c r="BU304" s="12">
        <f t="shared" ca="1" si="13"/>
        <v>0.23604865995411331</v>
      </c>
      <c r="BV304" s="12" cm="1">
        <f t="array" ref="BV304">-(MAX(1 - (E304:BQ304 / _xlfn.SCAN(E304, E304:BQ304, _xlfn.LAMBDA(_xlpm.a,_xlpm.b, MAX(_xlpm.a, _xlpm.b))))))</f>
        <v>-0.32947272173117947</v>
      </c>
      <c r="BW304" s="14">
        <f t="shared" ca="1" si="14"/>
        <v>-0.80174617950349281</v>
      </c>
    </row>
    <row r="305" spans="1:75" x14ac:dyDescent="0.45">
      <c r="A305" s="2" t="s">
        <v>628</v>
      </c>
      <c r="B305" t="s">
        <v>629</v>
      </c>
      <c r="C305" t="s">
        <v>19</v>
      </c>
      <c r="D305" t="s">
        <v>8</v>
      </c>
      <c r="E305">
        <v>70.56</v>
      </c>
      <c r="F305">
        <v>70.8</v>
      </c>
      <c r="G305">
        <v>70.98</v>
      </c>
      <c r="H305">
        <v>67.5</v>
      </c>
      <c r="I305">
        <v>66</v>
      </c>
      <c r="J305">
        <v>66</v>
      </c>
      <c r="K305">
        <v>65.7</v>
      </c>
      <c r="L305">
        <v>65.599999999999994</v>
      </c>
      <c r="M305">
        <v>65.680000000000007</v>
      </c>
      <c r="N305">
        <v>68.08</v>
      </c>
      <c r="O305">
        <v>71</v>
      </c>
      <c r="P305">
        <v>69.98</v>
      </c>
      <c r="Q305">
        <v>70</v>
      </c>
      <c r="R305">
        <v>68.400000000000006</v>
      </c>
      <c r="S305">
        <v>68.260000000000005</v>
      </c>
      <c r="T305">
        <v>68.84</v>
      </c>
      <c r="U305">
        <v>68.760000000000005</v>
      </c>
      <c r="V305">
        <v>70</v>
      </c>
      <c r="W305">
        <v>68.239999999999995</v>
      </c>
      <c r="X305">
        <v>69.66</v>
      </c>
      <c r="Y305">
        <v>70.459999999999994</v>
      </c>
      <c r="Z305">
        <v>70.22</v>
      </c>
      <c r="AA305">
        <v>69.62</v>
      </c>
      <c r="AB305">
        <v>71.5</v>
      </c>
      <c r="AC305">
        <v>72.2</v>
      </c>
      <c r="AD305">
        <v>74.680000000000007</v>
      </c>
      <c r="AE305">
        <v>75.239999999999995</v>
      </c>
      <c r="AF305">
        <v>72.64</v>
      </c>
      <c r="AG305">
        <v>75</v>
      </c>
      <c r="AH305">
        <v>78.64</v>
      </c>
      <c r="AI305">
        <v>81.34</v>
      </c>
      <c r="AJ305">
        <v>80</v>
      </c>
      <c r="AK305">
        <v>79.260000000000005</v>
      </c>
      <c r="AL305">
        <v>79</v>
      </c>
      <c r="AM305">
        <v>79</v>
      </c>
      <c r="AN305">
        <v>80.06</v>
      </c>
      <c r="AO305">
        <v>78.16</v>
      </c>
      <c r="AP305">
        <v>76.3</v>
      </c>
      <c r="AQ305">
        <v>72.760000000000005</v>
      </c>
      <c r="AR305">
        <v>71.92</v>
      </c>
      <c r="AS305">
        <v>71.400000000000006</v>
      </c>
      <c r="AT305">
        <v>68.44</v>
      </c>
      <c r="AU305">
        <v>68</v>
      </c>
      <c r="AV305">
        <v>68.42</v>
      </c>
      <c r="AW305">
        <v>70.459999999999994</v>
      </c>
      <c r="AX305">
        <v>71.28</v>
      </c>
      <c r="AY305">
        <v>71.58</v>
      </c>
      <c r="AZ305">
        <v>67.459999999999994</v>
      </c>
      <c r="BA305">
        <v>64</v>
      </c>
      <c r="BB305">
        <v>64.040000000000006</v>
      </c>
      <c r="BC305">
        <v>61.44</v>
      </c>
      <c r="BD305">
        <v>57.86</v>
      </c>
      <c r="BE305">
        <v>60.14</v>
      </c>
      <c r="BF305">
        <v>55.48</v>
      </c>
      <c r="BG305">
        <v>59.58</v>
      </c>
      <c r="BH305">
        <v>59</v>
      </c>
      <c r="BI305">
        <v>60.76</v>
      </c>
      <c r="BJ305">
        <v>66</v>
      </c>
      <c r="BK305">
        <v>66.760000000000005</v>
      </c>
      <c r="BL305">
        <v>68.66</v>
      </c>
      <c r="BM305">
        <v>73.08</v>
      </c>
      <c r="BN305">
        <v>72.239999999999995</v>
      </c>
      <c r="BO305">
        <v>69.2</v>
      </c>
      <c r="BP305">
        <v>66.7</v>
      </c>
      <c r="BQ305">
        <v>67.959999999999994</v>
      </c>
      <c r="BR305" s="12">
        <f t="shared" si="12"/>
        <v>-3.6848072562358399E-2</v>
      </c>
      <c r="BS305" s="13" cm="1">
        <f t="array" aca="1" ref="BS305" ca="1">_xlfn.PERCENTILE.INC((OFFSET(E305,0,1,1,COLUMNS(E305:BQ305)-1) - E305:BP305) / E305:BP305, 0.05) * SQRT(COUNT(E305:BQ305) - 1)</f>
        <v>-0.40760311548698919</v>
      </c>
      <c r="BT305" s="12" cm="1">
        <f t="array" aca="1" ref="BT305" ca="1">_xlfn.STDEV.P((E305:BP305 - OFFSET(E305:BP305,0,1)) / OFFSET(E305:BP305,0,1)) * SQRT(COUNT(E305:BQ305)-1)</f>
        <v>0.25361440771967564</v>
      </c>
      <c r="BU305" s="12">
        <f t="shared" ca="1" si="13"/>
        <v>0.25558809046476277</v>
      </c>
      <c r="BV305" s="12" cm="1">
        <f t="array" ref="BV305">-(MAX(1 - (E305:BQ305 / _xlfn.SCAN(E305, E305:BQ305, _xlfn.LAMBDA(_xlpm.a,_xlpm.b, MAX(_xlpm.a, _xlpm.b))))))</f>
        <v>-0.31792476026555205</v>
      </c>
      <c r="BW305" s="14">
        <f t="shared" ca="1" si="14"/>
        <v>-0.12930156265124906</v>
      </c>
    </row>
    <row r="306" spans="1:75" x14ac:dyDescent="0.45">
      <c r="A306" s="2" t="s">
        <v>630</v>
      </c>
      <c r="B306" t="s">
        <v>631</v>
      </c>
      <c r="C306" t="s">
        <v>19</v>
      </c>
      <c r="D306" t="s">
        <v>8</v>
      </c>
      <c r="E306">
        <v>5.15</v>
      </c>
      <c r="F306">
        <v>5.26</v>
      </c>
      <c r="G306">
        <v>5.18</v>
      </c>
      <c r="H306">
        <v>5.25</v>
      </c>
      <c r="I306">
        <v>5.36</v>
      </c>
      <c r="J306">
        <v>5.28</v>
      </c>
      <c r="K306">
        <v>5.2</v>
      </c>
      <c r="L306">
        <v>5.14</v>
      </c>
      <c r="M306">
        <v>5.12</v>
      </c>
      <c r="N306">
        <v>5.15</v>
      </c>
      <c r="O306">
        <v>5.08</v>
      </c>
      <c r="P306">
        <v>4.97</v>
      </c>
      <c r="Q306">
        <v>4.9550000000000001</v>
      </c>
      <c r="R306">
        <v>4.8099999999999996</v>
      </c>
      <c r="S306">
        <v>4.665</v>
      </c>
      <c r="T306">
        <v>4.8499999999999996</v>
      </c>
      <c r="U306">
        <v>4.8550000000000004</v>
      </c>
      <c r="V306">
        <v>4.82</v>
      </c>
      <c r="W306">
        <v>4.58</v>
      </c>
      <c r="X306">
        <v>4.7050000000000001</v>
      </c>
      <c r="Y306">
        <v>4.75</v>
      </c>
      <c r="Z306">
        <v>4.6399999999999997</v>
      </c>
      <c r="AA306">
        <v>4.5650000000000004</v>
      </c>
      <c r="AB306">
        <v>4.54</v>
      </c>
      <c r="AC306">
        <v>4.66</v>
      </c>
      <c r="AD306">
        <v>4.6950000000000003</v>
      </c>
      <c r="AE306">
        <v>4.8049999999999997</v>
      </c>
      <c r="AF306">
        <v>4.7300000000000004</v>
      </c>
      <c r="AG306">
        <v>4.5350000000000001</v>
      </c>
      <c r="AH306">
        <v>4.5949999999999998</v>
      </c>
      <c r="AI306">
        <v>4.67</v>
      </c>
      <c r="AJ306">
        <v>4.78</v>
      </c>
      <c r="AK306">
        <v>4.79</v>
      </c>
      <c r="AL306">
        <v>4.8</v>
      </c>
      <c r="AM306">
        <v>4.7750000000000004</v>
      </c>
      <c r="AN306">
        <v>4.8</v>
      </c>
      <c r="AO306">
        <v>4.9000000000000004</v>
      </c>
      <c r="AP306">
        <v>4.8949999999999996</v>
      </c>
      <c r="AQ306">
        <v>4.66</v>
      </c>
      <c r="AR306">
        <v>4.8250000000000002</v>
      </c>
      <c r="AS306">
        <v>4.75</v>
      </c>
      <c r="AT306">
        <v>4.4349999999999996</v>
      </c>
      <c r="AU306">
        <v>4.16</v>
      </c>
      <c r="AV306">
        <v>4.05</v>
      </c>
      <c r="AW306">
        <v>4.05</v>
      </c>
      <c r="AX306">
        <v>4.08</v>
      </c>
      <c r="AY306">
        <v>3.8</v>
      </c>
      <c r="AZ306">
        <v>3.66</v>
      </c>
      <c r="BA306">
        <v>3.3</v>
      </c>
      <c r="BB306">
        <v>3.01</v>
      </c>
      <c r="BC306">
        <v>2.72</v>
      </c>
      <c r="BD306">
        <v>2.3149999999999999</v>
      </c>
      <c r="BE306">
        <v>2.3199999999999998</v>
      </c>
      <c r="BF306">
        <v>2.3050000000000002</v>
      </c>
      <c r="BG306">
        <v>2.0499999999999998</v>
      </c>
      <c r="BH306">
        <v>1.78</v>
      </c>
      <c r="BI306">
        <v>1.76</v>
      </c>
      <c r="BJ306">
        <v>1.95</v>
      </c>
      <c r="BK306">
        <v>1.9</v>
      </c>
      <c r="BL306">
        <v>2.33</v>
      </c>
      <c r="BM306">
        <v>2.9</v>
      </c>
      <c r="BN306">
        <v>2.76</v>
      </c>
      <c r="BO306">
        <v>2.33</v>
      </c>
      <c r="BP306">
        <v>2.19</v>
      </c>
      <c r="BQ306">
        <v>2.4700000000000002</v>
      </c>
      <c r="BR306" s="12">
        <f t="shared" si="12"/>
        <v>-0.52038834951456314</v>
      </c>
      <c r="BS306" s="13" cm="1">
        <f t="array" aca="1" ref="BS306" ca="1">_xlfn.PERCENTILE.INC((OFFSET(E306,0,1,1,COLUMNS(E306:BQ306)-1) - E306:BP306) / E306:BP306, 0.05) * SQRT(COUNT(E306:BQ306) - 1)</f>
        <v>-0.87031044415205827</v>
      </c>
      <c r="BT306" s="12" cm="1">
        <f t="array" aca="1" ref="BT306" ca="1">_xlfn.STDEV.P((E306:BP306 - OFFSET(E306:BP306,0,1)) / OFFSET(E306:BP306,0,1)) * SQRT(COUNT(E306:BQ306)-1)</f>
        <v>0.51247913260691558</v>
      </c>
      <c r="BU306" s="12">
        <f t="shared" ca="1" si="13"/>
        <v>0.51646735721267811</v>
      </c>
      <c r="BV306" s="12" cm="1">
        <f t="array" ref="BV306">-(MAX(1 - (E306:BQ306 / _xlfn.SCAN(E306, E306:BQ306, _xlfn.LAMBDA(_xlpm.a,_xlpm.b, MAX(_xlpm.a, _xlpm.b))))))</f>
        <v>-0.67164179104477606</v>
      </c>
      <c r="BW306" s="14">
        <f t="shared" ca="1" si="14"/>
        <v>-1.0075200790219692</v>
      </c>
    </row>
    <row r="307" spans="1:75" x14ac:dyDescent="0.45">
      <c r="A307" s="2" t="s">
        <v>632</v>
      </c>
      <c r="B307" t="s">
        <v>633</v>
      </c>
      <c r="C307" t="s">
        <v>22</v>
      </c>
      <c r="D307" t="s">
        <v>8</v>
      </c>
      <c r="E307">
        <v>34.01</v>
      </c>
      <c r="F307">
        <v>34.284999999999997</v>
      </c>
      <c r="G307">
        <v>33.799999999999997</v>
      </c>
      <c r="H307">
        <v>33.625</v>
      </c>
      <c r="I307">
        <v>33.92</v>
      </c>
      <c r="J307">
        <v>34.28</v>
      </c>
      <c r="K307">
        <v>34.625</v>
      </c>
      <c r="L307">
        <v>34.049999999999997</v>
      </c>
      <c r="M307">
        <v>33.725000000000001</v>
      </c>
      <c r="N307">
        <v>34.130000000000003</v>
      </c>
      <c r="O307">
        <v>34.26</v>
      </c>
      <c r="P307">
        <v>34.395000000000003</v>
      </c>
      <c r="Q307">
        <v>34.049999999999997</v>
      </c>
      <c r="R307">
        <v>34.265000000000001</v>
      </c>
      <c r="S307">
        <v>33.914999999999999</v>
      </c>
      <c r="T307">
        <v>33.869999999999997</v>
      </c>
      <c r="U307">
        <v>33</v>
      </c>
      <c r="V307">
        <v>33.204999999999998</v>
      </c>
      <c r="W307">
        <v>32.284999999999997</v>
      </c>
      <c r="X307">
        <v>32.305</v>
      </c>
      <c r="Y307">
        <v>32.71</v>
      </c>
      <c r="Z307">
        <v>31.99</v>
      </c>
      <c r="AA307">
        <v>31.574999999999999</v>
      </c>
      <c r="AB307">
        <v>31.47</v>
      </c>
      <c r="AC307">
        <v>32.075000000000003</v>
      </c>
      <c r="AD307">
        <v>32.659999999999997</v>
      </c>
      <c r="AE307">
        <v>32.880000000000003</v>
      </c>
      <c r="AF307">
        <v>32.69</v>
      </c>
      <c r="AG307">
        <v>32.524999999999999</v>
      </c>
      <c r="AH307">
        <v>32.965000000000003</v>
      </c>
      <c r="AI307">
        <v>33.229999999999997</v>
      </c>
      <c r="AJ307">
        <v>33.42</v>
      </c>
      <c r="AK307">
        <v>33.255000000000003</v>
      </c>
      <c r="AL307">
        <v>33.055</v>
      </c>
      <c r="AM307">
        <v>32.24</v>
      </c>
      <c r="AN307">
        <v>32.564999999999998</v>
      </c>
      <c r="AO307">
        <v>32.284999999999997</v>
      </c>
      <c r="AP307">
        <v>31.83</v>
      </c>
      <c r="AQ307">
        <v>30.364999999999998</v>
      </c>
      <c r="AR307">
        <v>29.84</v>
      </c>
      <c r="AS307">
        <v>29.695</v>
      </c>
      <c r="AT307">
        <v>28.605</v>
      </c>
      <c r="AU307">
        <v>27.12</v>
      </c>
      <c r="AV307">
        <v>26.6</v>
      </c>
      <c r="AW307">
        <v>26.25</v>
      </c>
      <c r="AX307">
        <v>26.52</v>
      </c>
      <c r="AY307">
        <v>25.925000000000001</v>
      </c>
      <c r="AZ307">
        <v>24.785</v>
      </c>
      <c r="BA307">
        <v>22.62</v>
      </c>
      <c r="BB307">
        <v>23.995000000000001</v>
      </c>
      <c r="BC307">
        <v>23.71</v>
      </c>
      <c r="BD307">
        <v>20.86</v>
      </c>
      <c r="BE307">
        <v>21.7</v>
      </c>
      <c r="BF307">
        <v>20.56</v>
      </c>
      <c r="BG307">
        <v>20.975000000000001</v>
      </c>
      <c r="BH307">
        <v>19.106000000000002</v>
      </c>
      <c r="BI307">
        <v>20.835000000000001</v>
      </c>
      <c r="BJ307">
        <v>20.71</v>
      </c>
      <c r="BK307">
        <v>21.155000000000001</v>
      </c>
      <c r="BL307">
        <v>23.545000000000002</v>
      </c>
      <c r="BM307">
        <v>23.74</v>
      </c>
      <c r="BN307">
        <v>24.21</v>
      </c>
      <c r="BO307">
        <v>22.594999999999999</v>
      </c>
      <c r="BP307">
        <v>24.56</v>
      </c>
      <c r="BQ307">
        <v>24.774999999999999</v>
      </c>
      <c r="BR307" s="12">
        <f t="shared" si="12"/>
        <v>-0.27153778300499853</v>
      </c>
      <c r="BS307" s="13" cm="1">
        <f t="array" aca="1" ref="BS307" ca="1">_xlfn.PERCENTILE.INC((OFFSET(E307,0,1,1,COLUMNS(E307:BQ307)-1) - E307:BP307) / E307:BP307, 0.05) * SQRT(COUNT(E307:BQ307) - 1)</f>
        <v>-0.516655683658922</v>
      </c>
      <c r="BT307" s="12" cm="1">
        <f t="array" aca="1" ref="BT307" ca="1">_xlfn.STDEV.P((E307:BP307 - OFFSET(E307:BP307,0,1)) / OFFSET(E307:BP307,0,1)) * SQRT(COUNT(E307:BQ307)-1)</f>
        <v>0.29960641882720568</v>
      </c>
      <c r="BU307" s="12">
        <f t="shared" ca="1" si="13"/>
        <v>0.30193802145370241</v>
      </c>
      <c r="BV307" s="12" cm="1">
        <f t="array" ref="BV307">-(MAX(1 - (E307:BQ307 / _xlfn.SCAN(E307, E307:BQ307, _xlfn.LAMBDA(_xlpm.a,_xlpm.b, MAX(_xlpm.a, _xlpm.b))))))</f>
        <v>-0.44820216606498187</v>
      </c>
      <c r="BW307" s="14">
        <f t="shared" ca="1" si="14"/>
        <v>-0.8927794361639908</v>
      </c>
    </row>
    <row r="308" spans="1:75" x14ac:dyDescent="0.45">
      <c r="A308" s="2" t="s">
        <v>634</v>
      </c>
      <c r="B308" t="s">
        <v>635</v>
      </c>
      <c r="C308" t="s">
        <v>80</v>
      </c>
      <c r="D308" t="s">
        <v>8</v>
      </c>
      <c r="E308">
        <v>115.4</v>
      </c>
      <c r="F308">
        <v>116.5</v>
      </c>
      <c r="G308">
        <v>116.2</v>
      </c>
      <c r="H308">
        <v>114.8</v>
      </c>
      <c r="I308">
        <v>118.4</v>
      </c>
      <c r="J308">
        <v>118.8</v>
      </c>
      <c r="K308">
        <v>119.5</v>
      </c>
      <c r="L308">
        <v>117.3</v>
      </c>
      <c r="M308">
        <v>116.7</v>
      </c>
      <c r="N308">
        <v>115.8</v>
      </c>
      <c r="O308">
        <v>117</v>
      </c>
      <c r="P308">
        <v>113.7</v>
      </c>
      <c r="Q308">
        <v>116.9</v>
      </c>
      <c r="R308">
        <v>114.8</v>
      </c>
      <c r="S308">
        <v>114.3</v>
      </c>
      <c r="T308">
        <v>115.8</v>
      </c>
      <c r="U308">
        <v>114.1</v>
      </c>
      <c r="V308">
        <v>115.1</v>
      </c>
      <c r="W308">
        <v>112.6</v>
      </c>
      <c r="X308">
        <v>115.5</v>
      </c>
      <c r="Y308">
        <v>115.6</v>
      </c>
      <c r="Z308">
        <v>113.2</v>
      </c>
      <c r="AA308">
        <v>111</v>
      </c>
      <c r="AB308">
        <v>111.9</v>
      </c>
      <c r="AC308">
        <v>114</v>
      </c>
      <c r="AD308">
        <v>113.7</v>
      </c>
      <c r="AE308">
        <v>114.8</v>
      </c>
      <c r="AF308">
        <v>114.3</v>
      </c>
      <c r="AG308">
        <v>114.7</v>
      </c>
      <c r="AH308">
        <v>116</v>
      </c>
      <c r="AI308">
        <v>114.8</v>
      </c>
      <c r="AJ308">
        <v>114.6</v>
      </c>
      <c r="AK308">
        <v>116.6</v>
      </c>
      <c r="AL308">
        <v>117.3</v>
      </c>
      <c r="AM308">
        <v>120.9</v>
      </c>
      <c r="AN308">
        <v>121.1</v>
      </c>
      <c r="AO308">
        <v>117.5</v>
      </c>
      <c r="AP308">
        <v>116.3</v>
      </c>
      <c r="AQ308">
        <v>110.6</v>
      </c>
      <c r="AR308">
        <v>106.3</v>
      </c>
      <c r="AS308">
        <v>107.2</v>
      </c>
      <c r="AT308">
        <v>106.2</v>
      </c>
      <c r="AU308">
        <v>102.5</v>
      </c>
      <c r="AV308">
        <v>102.3</v>
      </c>
      <c r="AW308">
        <v>105.3</v>
      </c>
      <c r="AX308">
        <v>104.9</v>
      </c>
      <c r="AY308">
        <v>104.5</v>
      </c>
      <c r="AZ308">
        <v>104.3</v>
      </c>
      <c r="BA308">
        <v>101</v>
      </c>
      <c r="BB308">
        <v>104.4</v>
      </c>
      <c r="BC308">
        <v>113</v>
      </c>
      <c r="BD308">
        <v>103</v>
      </c>
      <c r="BE308">
        <v>109.6</v>
      </c>
      <c r="BF308">
        <v>107.8</v>
      </c>
      <c r="BG308">
        <v>105.6</v>
      </c>
      <c r="BH308">
        <v>106.8</v>
      </c>
      <c r="BI308">
        <v>114.4</v>
      </c>
      <c r="BJ308">
        <v>111.6</v>
      </c>
      <c r="BK308">
        <v>116.8</v>
      </c>
      <c r="BL308">
        <v>115.2</v>
      </c>
      <c r="BM308">
        <v>112.7</v>
      </c>
      <c r="BN308">
        <v>110.5</v>
      </c>
      <c r="BO308">
        <v>108.5</v>
      </c>
      <c r="BP308">
        <v>116.5</v>
      </c>
      <c r="BQ308">
        <v>120.7</v>
      </c>
      <c r="BR308" s="12">
        <f t="shared" si="12"/>
        <v>4.592720970537259E-2</v>
      </c>
      <c r="BS308" s="13" cm="1">
        <f t="array" aca="1" ref="BS308" ca="1">_xlfn.PERCENTILE.INC((OFFSET(E308,0,1,1,COLUMNS(E308:BQ308)-1) - E308:BP308) / E308:BP308, 0.05) * SQRT(COUNT(E308:BQ308) - 1)</f>
        <v>-0.27487888948473649</v>
      </c>
      <c r="BT308" s="12" cm="1">
        <f t="array" aca="1" ref="BT308" ca="1">_xlfn.STDEV.P((E308:BP308 - OFFSET(E308:BP308,0,1)) / OFFSET(E308:BP308,0,1)) * SQRT(COUNT(E308:BQ308)-1)</f>
        <v>0.22793330249807936</v>
      </c>
      <c r="BU308" s="12">
        <f t="shared" ca="1" si="13"/>
        <v>0.22970712927005216</v>
      </c>
      <c r="BV308" s="12" cm="1">
        <f t="array" ref="BV308">-(MAX(1 - (E308:BQ308 / _xlfn.SCAN(E308, E308:BQ308, _xlfn.LAMBDA(_xlpm.a,_xlpm.b, MAX(_xlpm.a, _xlpm.b))))))</f>
        <v>-0.16597853014037978</v>
      </c>
      <c r="BW308" s="14">
        <f t="shared" ca="1" si="14"/>
        <v>0.21928582831430302</v>
      </c>
    </row>
    <row r="309" spans="1:75" x14ac:dyDescent="0.45">
      <c r="A309" s="2" t="s">
        <v>636</v>
      </c>
      <c r="B309" t="s">
        <v>637</v>
      </c>
      <c r="C309" t="s">
        <v>25</v>
      </c>
      <c r="D309" t="s">
        <v>8</v>
      </c>
      <c r="E309">
        <v>4.6199999999999998E-2</v>
      </c>
      <c r="F309">
        <v>4.8599999999999997E-2</v>
      </c>
      <c r="G309">
        <v>4.9599999999999998E-2</v>
      </c>
      <c r="H309">
        <v>5.1900000000000002E-2</v>
      </c>
      <c r="I309">
        <v>5.11E-2</v>
      </c>
      <c r="J309">
        <v>5.0599999999999999E-2</v>
      </c>
      <c r="K309">
        <v>4.9799999999999997E-2</v>
      </c>
      <c r="L309">
        <v>5.0799999999999998E-2</v>
      </c>
      <c r="M309">
        <v>4.99E-2</v>
      </c>
      <c r="N309">
        <v>4.8399999999999999E-2</v>
      </c>
      <c r="O309">
        <v>4.8599999999999997E-2</v>
      </c>
      <c r="P309">
        <v>4.7899999999999998E-2</v>
      </c>
      <c r="Q309">
        <v>4.8000000000000001E-2</v>
      </c>
      <c r="R309">
        <v>4.9700000000000001E-2</v>
      </c>
      <c r="S309">
        <v>4.9700000000000001E-2</v>
      </c>
      <c r="T309">
        <v>4.7800000000000002E-2</v>
      </c>
      <c r="U309">
        <v>4.7699999999999999E-2</v>
      </c>
      <c r="V309">
        <v>4.7100000000000003E-2</v>
      </c>
      <c r="W309">
        <v>4.7300000000000002E-2</v>
      </c>
      <c r="X309">
        <v>4.7399999999999998E-2</v>
      </c>
      <c r="Y309">
        <v>4.6800000000000001E-2</v>
      </c>
      <c r="Z309">
        <v>4.7399999999999998E-2</v>
      </c>
      <c r="AA309">
        <v>4.6199999999999998E-2</v>
      </c>
      <c r="AB309">
        <v>4.6100000000000002E-2</v>
      </c>
      <c r="AC309">
        <v>4.53E-2</v>
      </c>
      <c r="AD309">
        <v>4.48E-2</v>
      </c>
      <c r="AE309">
        <v>4.3400000000000001E-2</v>
      </c>
      <c r="AF309">
        <v>4.1399999999999999E-2</v>
      </c>
      <c r="AG309">
        <v>3.9899999999999998E-2</v>
      </c>
      <c r="AH309">
        <v>3.8899999999999997E-2</v>
      </c>
      <c r="AI309">
        <v>4.1000000000000002E-2</v>
      </c>
      <c r="AJ309">
        <v>3.9800000000000002E-2</v>
      </c>
      <c r="AK309">
        <v>4.0800000000000003E-2</v>
      </c>
      <c r="AL309">
        <v>4.4400000000000002E-2</v>
      </c>
      <c r="AM309">
        <v>4.36E-2</v>
      </c>
      <c r="AN309">
        <v>4.2099999999999999E-2</v>
      </c>
      <c r="AO309">
        <v>4.0300000000000002E-2</v>
      </c>
      <c r="AP309">
        <v>3.9399999999999998E-2</v>
      </c>
      <c r="AQ309">
        <v>3.9600000000000003E-2</v>
      </c>
      <c r="AR309">
        <v>3.9199999999999999E-2</v>
      </c>
      <c r="AS309">
        <v>3.9300000000000002E-2</v>
      </c>
      <c r="AT309">
        <v>3.8600000000000002E-2</v>
      </c>
      <c r="AU309">
        <v>3.56E-2</v>
      </c>
      <c r="AV309">
        <v>3.4000000000000002E-2</v>
      </c>
      <c r="AW309">
        <v>3.2199999999999999E-2</v>
      </c>
      <c r="AX309">
        <v>3.1600000000000003E-2</v>
      </c>
      <c r="AY309">
        <v>2.98E-2</v>
      </c>
      <c r="AZ309">
        <v>2.87E-2</v>
      </c>
      <c r="BA309">
        <v>2.6100000000000002E-2</v>
      </c>
      <c r="BB309">
        <v>2.9399999999999999E-2</v>
      </c>
      <c r="BC309">
        <v>3.85E-2</v>
      </c>
      <c r="BD309">
        <v>3.7499999999999999E-2</v>
      </c>
      <c r="BE309">
        <v>3.5299999999999998E-2</v>
      </c>
      <c r="BF309">
        <v>3.0700000000000002E-2</v>
      </c>
      <c r="BG309">
        <v>3.61E-2</v>
      </c>
      <c r="BH309">
        <v>3.5900000000000001E-2</v>
      </c>
      <c r="BI309">
        <v>3.6200000000000003E-2</v>
      </c>
      <c r="BJ309">
        <v>3.5799999999999998E-2</v>
      </c>
      <c r="BK309">
        <v>3.78E-2</v>
      </c>
      <c r="BL309">
        <v>3.8199999999999998E-2</v>
      </c>
      <c r="BM309">
        <v>3.7499999999999999E-2</v>
      </c>
      <c r="BN309">
        <v>3.7499999999999999E-2</v>
      </c>
      <c r="BO309">
        <v>3.8399999999999997E-2</v>
      </c>
      <c r="BP309">
        <v>4.9299999999999997E-2</v>
      </c>
      <c r="BQ309">
        <v>4.7500000000000001E-2</v>
      </c>
      <c r="BR309" s="12">
        <f t="shared" si="12"/>
        <v>2.8138528138528195E-2</v>
      </c>
      <c r="BS309" s="13" cm="1">
        <f t="array" aca="1" ref="BS309" ca="1">_xlfn.PERCENTILE.INC((OFFSET(E309,0,1,1,COLUMNS(E309:BQ309)-1) - E309:BP309) / E309:BP309, 0.05) * SQRT(COUNT(E309:BQ309) - 1)</f>
        <v>-0.4672877637130804</v>
      </c>
      <c r="BT309" s="12" cm="1">
        <f t="array" aca="1" ref="BT309" ca="1">_xlfn.STDEV.P((E309:BP309 - OFFSET(E309:BP309,0,1)) / OFFSET(E309:BP309,0,1)) * SQRT(COUNT(E309:BQ309)-1)</f>
        <v>0.48204907148085957</v>
      </c>
      <c r="BU309" s="12">
        <f t="shared" ca="1" si="13"/>
        <v>0.48580048270083515</v>
      </c>
      <c r="BV309" s="12" cm="1">
        <f t="array" ref="BV309">-(MAX(1 - (E309:BQ309 / _xlfn.SCAN(E309, E309:BQ309, _xlfn.LAMBDA(_xlpm.a,_xlpm.b, MAX(_xlpm.a, _xlpm.b))))))</f>
        <v>-0.49710982658959535</v>
      </c>
      <c r="BW309" s="14">
        <f t="shared" ca="1" si="14"/>
        <v>6.678544442158485E-2</v>
      </c>
    </row>
    <row r="310" spans="1:75" x14ac:dyDescent="0.45">
      <c r="A310" s="2" t="s">
        <v>638</v>
      </c>
      <c r="B310" t="s">
        <v>639</v>
      </c>
      <c r="C310" t="s">
        <v>19</v>
      </c>
      <c r="D310" t="s">
        <v>8</v>
      </c>
      <c r="E310">
        <v>456.8</v>
      </c>
      <c r="F310">
        <v>461.8</v>
      </c>
      <c r="G310">
        <v>462.8</v>
      </c>
      <c r="H310">
        <v>461.2</v>
      </c>
      <c r="I310">
        <v>461.2</v>
      </c>
      <c r="J310">
        <v>463.2</v>
      </c>
      <c r="K310">
        <v>465</v>
      </c>
      <c r="L310">
        <v>465.6001</v>
      </c>
      <c r="M310">
        <v>467.6001</v>
      </c>
      <c r="N310">
        <v>472</v>
      </c>
      <c r="O310">
        <v>473.3999</v>
      </c>
      <c r="P310">
        <v>473.6001</v>
      </c>
      <c r="Q310">
        <v>479.2</v>
      </c>
      <c r="R310">
        <v>472.6001</v>
      </c>
      <c r="S310">
        <v>461.8</v>
      </c>
      <c r="T310">
        <v>460</v>
      </c>
      <c r="U310">
        <v>448.6001</v>
      </c>
      <c r="V310">
        <v>449.6001</v>
      </c>
      <c r="W310">
        <v>433</v>
      </c>
      <c r="X310">
        <v>442.3999</v>
      </c>
      <c r="Y310">
        <v>438</v>
      </c>
      <c r="Z310">
        <v>429.3999</v>
      </c>
      <c r="AA310">
        <v>424</v>
      </c>
      <c r="AB310">
        <v>427.2</v>
      </c>
      <c r="AC310">
        <v>438.2</v>
      </c>
      <c r="AD310">
        <v>442.6001</v>
      </c>
      <c r="AE310">
        <v>443.2</v>
      </c>
      <c r="AF310">
        <v>440.3999</v>
      </c>
      <c r="AG310">
        <v>440.3999</v>
      </c>
      <c r="AH310">
        <v>440</v>
      </c>
      <c r="AI310">
        <v>450</v>
      </c>
      <c r="AJ310">
        <v>446.2</v>
      </c>
      <c r="AK310">
        <v>440.6001</v>
      </c>
      <c r="AL310">
        <v>442</v>
      </c>
      <c r="AM310">
        <v>434.3999</v>
      </c>
      <c r="AN310">
        <v>445.6001</v>
      </c>
      <c r="AO310">
        <v>434.8</v>
      </c>
      <c r="AP310">
        <v>429</v>
      </c>
      <c r="AQ310">
        <v>407.2</v>
      </c>
      <c r="AR310">
        <v>399.6001</v>
      </c>
      <c r="AS310">
        <v>402.8</v>
      </c>
      <c r="AT310">
        <v>387.3999</v>
      </c>
      <c r="AU310">
        <v>381</v>
      </c>
      <c r="AV310">
        <v>386.8</v>
      </c>
      <c r="AW310">
        <v>383</v>
      </c>
      <c r="AX310">
        <v>389.8</v>
      </c>
      <c r="AY310">
        <v>376.8</v>
      </c>
      <c r="AZ310">
        <v>364.2</v>
      </c>
      <c r="BA310">
        <v>341.3999</v>
      </c>
      <c r="BB310">
        <v>334.2</v>
      </c>
      <c r="BC310">
        <v>332.8</v>
      </c>
      <c r="BD310">
        <v>292.8</v>
      </c>
      <c r="BE310">
        <v>298</v>
      </c>
      <c r="BF310">
        <v>276.3999</v>
      </c>
      <c r="BG310">
        <v>276.3999</v>
      </c>
      <c r="BH310">
        <v>253.2</v>
      </c>
      <c r="BI310">
        <v>257.2</v>
      </c>
      <c r="BJ310">
        <v>265.6001</v>
      </c>
      <c r="BK310">
        <v>257.3999</v>
      </c>
      <c r="BL310">
        <v>310.2</v>
      </c>
      <c r="BM310">
        <v>337.6001</v>
      </c>
      <c r="BN310">
        <v>345.8</v>
      </c>
      <c r="BO310">
        <v>319.2</v>
      </c>
      <c r="BP310">
        <v>311</v>
      </c>
      <c r="BQ310">
        <v>326.3999</v>
      </c>
      <c r="BR310" s="12">
        <f t="shared" si="12"/>
        <v>-0.28546431698774083</v>
      </c>
      <c r="BS310" s="13" cm="1">
        <f t="array" aca="1" ref="BS310" ca="1">_xlfn.PERCENTILE.INC((OFFSET(E310,0,1,1,COLUMNS(E310:BQ310)-1) - E310:BP310) / E310:BP310, 0.05) * SQRT(COUNT(E310:BQ310) - 1)</f>
        <v>-0.56801207589310376</v>
      </c>
      <c r="BT310" s="12" cm="1">
        <f t="array" aca="1" ref="BT310" ca="1">_xlfn.STDEV.P((E310:BP310 - OFFSET(E310:BP310,0,1)) / OFFSET(E310:BP310,0,1)) * SQRT(COUNT(E310:BQ310)-1)</f>
        <v>0.31652845370167432</v>
      </c>
      <c r="BU310" s="12">
        <f t="shared" ca="1" si="13"/>
        <v>0.3189917473016603</v>
      </c>
      <c r="BV310" s="12" cm="1">
        <f t="array" ref="BV310">-(MAX(1 - (E310:BQ310 / _xlfn.SCAN(E310, E310:BQ310, _xlfn.LAMBDA(_xlpm.a,_xlpm.b, MAX(_xlpm.a, _xlpm.b))))))</f>
        <v>-0.47161936560934892</v>
      </c>
      <c r="BW310" s="14">
        <f t="shared" ca="1" si="14"/>
        <v>-0.88904798403884833</v>
      </c>
    </row>
    <row r="311" spans="1:75" x14ac:dyDescent="0.45">
      <c r="A311" s="2" t="s">
        <v>640</v>
      </c>
      <c r="B311" t="s">
        <v>641</v>
      </c>
      <c r="C311" t="s">
        <v>22</v>
      </c>
      <c r="D311" t="s">
        <v>34</v>
      </c>
      <c r="E311">
        <v>52.7</v>
      </c>
      <c r="F311">
        <v>52.7</v>
      </c>
      <c r="G311">
        <v>54.05</v>
      </c>
      <c r="H311">
        <v>53.85</v>
      </c>
      <c r="I311">
        <v>53.25</v>
      </c>
      <c r="J311">
        <v>54.45</v>
      </c>
      <c r="K311">
        <v>53.95</v>
      </c>
      <c r="L311">
        <v>53.85</v>
      </c>
      <c r="M311">
        <v>54.7</v>
      </c>
      <c r="N311">
        <v>55.9</v>
      </c>
      <c r="O311">
        <v>56.05</v>
      </c>
      <c r="P311">
        <v>56.5</v>
      </c>
      <c r="Q311">
        <v>57.05</v>
      </c>
      <c r="R311">
        <v>56.5</v>
      </c>
      <c r="S311">
        <v>56.15</v>
      </c>
      <c r="T311">
        <v>56.85</v>
      </c>
      <c r="U311">
        <v>55.8</v>
      </c>
      <c r="V311">
        <v>55.65</v>
      </c>
      <c r="W311">
        <v>53.4</v>
      </c>
      <c r="X311">
        <v>54.55</v>
      </c>
      <c r="Y311">
        <v>53.5</v>
      </c>
      <c r="Z311">
        <v>50.7</v>
      </c>
      <c r="AA311">
        <v>49.84</v>
      </c>
      <c r="AB311">
        <v>49.96</v>
      </c>
      <c r="AC311">
        <v>51.2</v>
      </c>
      <c r="AD311">
        <v>51</v>
      </c>
      <c r="AE311">
        <v>51.5</v>
      </c>
      <c r="AF311">
        <v>50.35</v>
      </c>
      <c r="AG311">
        <v>57.75</v>
      </c>
      <c r="AH311">
        <v>54.05</v>
      </c>
      <c r="AI311">
        <v>58.05</v>
      </c>
      <c r="AJ311">
        <v>61</v>
      </c>
      <c r="AK311">
        <v>60.1</v>
      </c>
      <c r="AL311">
        <v>59.2</v>
      </c>
      <c r="AM311">
        <v>59</v>
      </c>
      <c r="AN311">
        <v>61</v>
      </c>
      <c r="AO311">
        <v>61.2</v>
      </c>
      <c r="AP311">
        <v>60.1</v>
      </c>
      <c r="AQ311">
        <v>58.2</v>
      </c>
      <c r="AR311">
        <v>58.35</v>
      </c>
      <c r="AS311">
        <v>58</v>
      </c>
      <c r="AT311">
        <v>56.4</v>
      </c>
      <c r="AU311">
        <v>54.15</v>
      </c>
      <c r="AV311">
        <v>53.65</v>
      </c>
      <c r="AW311">
        <v>53.15</v>
      </c>
      <c r="AX311">
        <v>55.45</v>
      </c>
      <c r="AY311">
        <v>55.75</v>
      </c>
      <c r="AZ311">
        <v>54.65</v>
      </c>
      <c r="BA311">
        <v>49.74</v>
      </c>
      <c r="BB311">
        <v>48.94</v>
      </c>
      <c r="BC311">
        <v>48.7</v>
      </c>
      <c r="BD311">
        <v>47</v>
      </c>
      <c r="BE311">
        <v>47.12</v>
      </c>
      <c r="BF311">
        <v>45.96</v>
      </c>
      <c r="BG311">
        <v>47.06</v>
      </c>
      <c r="BH311">
        <v>46.18</v>
      </c>
      <c r="BI311">
        <v>48.18</v>
      </c>
      <c r="BJ311">
        <v>48.6</v>
      </c>
      <c r="BK311">
        <v>45.66</v>
      </c>
      <c r="BL311">
        <v>47.14</v>
      </c>
      <c r="BM311">
        <v>47.3</v>
      </c>
      <c r="BN311">
        <v>47.5</v>
      </c>
      <c r="BO311">
        <v>47.26</v>
      </c>
      <c r="BP311">
        <v>47.32</v>
      </c>
      <c r="BQ311">
        <v>48.02</v>
      </c>
      <c r="BR311" s="12">
        <f t="shared" si="12"/>
        <v>-8.8804554079696382E-2</v>
      </c>
      <c r="BS311" s="13" cm="1">
        <f t="array" aca="1" ref="BS311" ca="1">_xlfn.PERCENTILE.INC((OFFSET(E311,0,1,1,COLUMNS(E311:BQ311)-1) - E311:BP311) / E311:BP311, 0.05) * SQRT(COUNT(E311:BQ311) - 1)</f>
        <v>-0.40440537068292276</v>
      </c>
      <c r="BT311" s="12" cm="1">
        <f t="array" aca="1" ref="BT311" ca="1">_xlfn.STDEV.P((E311:BP311 - OFFSET(E311:BP311,0,1)) / OFFSET(E311:BP311,0,1)) * SQRT(COUNT(E311:BQ311)-1)</f>
        <v>0.25675682139010697</v>
      </c>
      <c r="BU311" s="12">
        <f t="shared" ca="1" si="13"/>
        <v>0.25875495908511209</v>
      </c>
      <c r="BV311" s="12" cm="1">
        <f t="array" ref="BV311">-(MAX(1 - (E311:BQ311 / _xlfn.SCAN(E311, E311:BQ311, _xlfn.LAMBDA(_xlpm.a,_xlpm.b, MAX(_xlpm.a, _xlpm.b))))))</f>
        <v>-0.25392156862745108</v>
      </c>
      <c r="BW311" s="14">
        <f t="shared" ca="1" si="14"/>
        <v>-0.33007582929061957</v>
      </c>
    </row>
    <row r="312" spans="1:75" x14ac:dyDescent="0.45">
      <c r="A312" s="2" t="s">
        <v>642</v>
      </c>
      <c r="B312" t="s">
        <v>643</v>
      </c>
      <c r="C312" t="s">
        <v>22</v>
      </c>
      <c r="D312" t="s">
        <v>29</v>
      </c>
      <c r="E312">
        <v>130.26</v>
      </c>
      <c r="F312">
        <v>126.42</v>
      </c>
      <c r="G312">
        <v>123.86</v>
      </c>
      <c r="H312">
        <v>120.56</v>
      </c>
      <c r="I312">
        <v>127.52</v>
      </c>
      <c r="J312">
        <v>128.43</v>
      </c>
      <c r="K312">
        <v>129.88999999999999</v>
      </c>
      <c r="L312">
        <v>131.18</v>
      </c>
      <c r="M312">
        <v>132.27000000000001</v>
      </c>
      <c r="N312">
        <v>128.80000000000001</v>
      </c>
      <c r="O312">
        <v>130.99</v>
      </c>
      <c r="P312">
        <v>131.72</v>
      </c>
      <c r="Q312">
        <v>135.19999999999999</v>
      </c>
      <c r="R312">
        <v>137.21</v>
      </c>
      <c r="S312">
        <v>137.03</v>
      </c>
      <c r="T312">
        <v>136.47999999999999</v>
      </c>
      <c r="U312">
        <v>133.74</v>
      </c>
      <c r="V312">
        <v>125.69</v>
      </c>
      <c r="W312">
        <v>126.42</v>
      </c>
      <c r="X312">
        <v>126.24</v>
      </c>
      <c r="Y312">
        <v>136.30000000000001</v>
      </c>
      <c r="Z312">
        <v>131.72</v>
      </c>
      <c r="AA312">
        <v>128.07</v>
      </c>
      <c r="AB312">
        <v>127.15</v>
      </c>
      <c r="AC312">
        <v>126.42</v>
      </c>
      <c r="AD312">
        <v>124.96</v>
      </c>
      <c r="AE312">
        <v>122.58</v>
      </c>
      <c r="AF312">
        <v>122.58</v>
      </c>
      <c r="AG312">
        <v>125.87</v>
      </c>
      <c r="AH312">
        <v>125.5</v>
      </c>
      <c r="AI312">
        <v>132.63999999999999</v>
      </c>
      <c r="AJ312">
        <v>125.14</v>
      </c>
      <c r="AK312">
        <v>123.31</v>
      </c>
      <c r="AL312">
        <v>111.6</v>
      </c>
      <c r="AM312">
        <v>107.03</v>
      </c>
      <c r="AN312">
        <v>99.71</v>
      </c>
      <c r="AO312">
        <v>93.67</v>
      </c>
      <c r="AP312">
        <v>103.37</v>
      </c>
      <c r="AQ312">
        <v>111.78</v>
      </c>
      <c r="AR312">
        <v>135.02000000000001</v>
      </c>
      <c r="AS312">
        <v>130.81</v>
      </c>
      <c r="AT312">
        <v>128.43</v>
      </c>
      <c r="AU312">
        <v>127.33</v>
      </c>
      <c r="AV312">
        <v>122.76</v>
      </c>
      <c r="AW312">
        <v>121.3</v>
      </c>
      <c r="AX312">
        <v>118.55</v>
      </c>
      <c r="AY312">
        <v>115.99</v>
      </c>
      <c r="AZ312">
        <v>112.15</v>
      </c>
      <c r="BA312">
        <v>102.45</v>
      </c>
      <c r="BB312">
        <v>102.27</v>
      </c>
      <c r="BC312">
        <v>94.22</v>
      </c>
      <c r="BD312">
        <v>84.43</v>
      </c>
      <c r="BE312">
        <v>84.34</v>
      </c>
      <c r="BF312">
        <v>66.05</v>
      </c>
      <c r="BG312">
        <v>51.23</v>
      </c>
      <c r="BH312">
        <v>51.59</v>
      </c>
      <c r="BI312">
        <v>49.85</v>
      </c>
      <c r="BJ312">
        <v>45.74</v>
      </c>
      <c r="BK312">
        <v>41.67</v>
      </c>
      <c r="BL312">
        <v>44.37</v>
      </c>
      <c r="BM312">
        <v>51.5</v>
      </c>
      <c r="BN312">
        <v>54.52</v>
      </c>
      <c r="BO312">
        <v>52.23</v>
      </c>
      <c r="BP312">
        <v>49.12</v>
      </c>
      <c r="BQ312">
        <v>52.14</v>
      </c>
      <c r="BR312" s="12">
        <f t="shared" si="12"/>
        <v>-0.59972362966374937</v>
      </c>
      <c r="BS312" s="13" cm="1">
        <f t="array" aca="1" ref="BS312" ca="1">_xlfn.PERCENTILE.INC((OFFSET(E312,0,1,1,COLUMNS(E312:BQ312)-1) - E312:BP312) / E312:BP312, 0.05) * SQRT(COUNT(E312:BQ312) - 1)</f>
        <v>-0.75253203991334106</v>
      </c>
      <c r="BT312" s="12" cm="1">
        <f t="array" aca="1" ref="BT312" ca="1">_xlfn.STDEV.P((E312:BP312 - OFFSET(E312:BP312,0,1)) / OFFSET(E312:BP312,0,1)) * SQRT(COUNT(E312:BQ312)-1)</f>
        <v>0.57019446522706674</v>
      </c>
      <c r="BU312" s="12">
        <f t="shared" ca="1" si="13"/>
        <v>0.57463184316423332</v>
      </c>
      <c r="BV312" s="12" cm="1">
        <f t="array" ref="BV312">-(MAX(1 - (E312:BQ312 / _xlfn.SCAN(E312, E312:BQ312, _xlfn.LAMBDA(_xlpm.a,_xlpm.b, MAX(_xlpm.a, _xlpm.b))))))</f>
        <v>-0.69630493404270832</v>
      </c>
      <c r="BW312" s="14">
        <f t="shared" ca="1" si="14"/>
        <v>-1.0446756898862652</v>
      </c>
    </row>
    <row r="313" spans="1:75" x14ac:dyDescent="0.45">
      <c r="A313" s="2" t="s">
        <v>644</v>
      </c>
      <c r="B313" t="s">
        <v>645</v>
      </c>
      <c r="C313" t="s">
        <v>19</v>
      </c>
      <c r="D313" t="s">
        <v>8</v>
      </c>
      <c r="E313">
        <v>18.850000000000001</v>
      </c>
      <c r="F313">
        <v>19.100000000000001</v>
      </c>
      <c r="G313">
        <v>18.899999999999999</v>
      </c>
      <c r="H313">
        <v>18.55</v>
      </c>
      <c r="I313">
        <v>18.43</v>
      </c>
      <c r="J313">
        <v>18.39</v>
      </c>
      <c r="K313">
        <v>18.79</v>
      </c>
      <c r="L313">
        <v>18.739999999999998</v>
      </c>
      <c r="M313">
        <v>18.47</v>
      </c>
      <c r="N313">
        <v>18.02</v>
      </c>
      <c r="O313">
        <v>18</v>
      </c>
      <c r="P313">
        <v>17.940000000000001</v>
      </c>
      <c r="Q313">
        <v>17.96</v>
      </c>
      <c r="R313">
        <v>17.72</v>
      </c>
      <c r="S313">
        <v>17.09</v>
      </c>
      <c r="T313">
        <v>16.760000000000002</v>
      </c>
      <c r="U313">
        <v>16.72</v>
      </c>
      <c r="V313">
        <v>16.71</v>
      </c>
      <c r="W313">
        <v>15.95</v>
      </c>
      <c r="X313">
        <v>16.079999999999998</v>
      </c>
      <c r="Y313">
        <v>17.239999999999998</v>
      </c>
      <c r="Z313">
        <v>17.05</v>
      </c>
      <c r="AA313">
        <v>17.02</v>
      </c>
      <c r="AB313">
        <v>17.309999999999999</v>
      </c>
      <c r="AC313">
        <v>17.600000000000001</v>
      </c>
      <c r="AD313">
        <v>17.8</v>
      </c>
      <c r="AE313">
        <v>18</v>
      </c>
      <c r="AF313">
        <v>17.78</v>
      </c>
      <c r="AG313">
        <v>17.68</v>
      </c>
      <c r="AH313">
        <v>18.14</v>
      </c>
      <c r="AI313">
        <v>18.12</v>
      </c>
      <c r="AJ313">
        <v>18.149999999999999</v>
      </c>
      <c r="AK313">
        <v>18.14</v>
      </c>
      <c r="AL313">
        <v>18.32</v>
      </c>
      <c r="AM313">
        <v>17.920000000000002</v>
      </c>
      <c r="AN313">
        <v>17.95</v>
      </c>
      <c r="AO313">
        <v>17.79</v>
      </c>
      <c r="AP313">
        <v>17.420000000000002</v>
      </c>
      <c r="AQ313">
        <v>16.09</v>
      </c>
      <c r="AR313">
        <v>15.7</v>
      </c>
      <c r="AS313">
        <v>15.9</v>
      </c>
      <c r="AT313">
        <v>15.46</v>
      </c>
      <c r="AU313">
        <v>15.6</v>
      </c>
      <c r="AV313">
        <v>15.56</v>
      </c>
      <c r="AW313">
        <v>15.29</v>
      </c>
      <c r="AX313">
        <v>14.97</v>
      </c>
      <c r="AY313">
        <v>14.81</v>
      </c>
      <c r="AZ313">
        <v>14.5</v>
      </c>
      <c r="BA313">
        <v>13.68</v>
      </c>
      <c r="BB313">
        <v>13.13</v>
      </c>
      <c r="BC313">
        <v>12.71</v>
      </c>
      <c r="BD313">
        <v>11.43</v>
      </c>
      <c r="BE313">
        <v>12.5</v>
      </c>
      <c r="BF313">
        <v>13.66</v>
      </c>
      <c r="BG313">
        <v>13.87</v>
      </c>
      <c r="BH313">
        <v>13.69</v>
      </c>
      <c r="BI313">
        <v>14.12</v>
      </c>
      <c r="BJ313">
        <v>15.72</v>
      </c>
      <c r="BK313">
        <v>16.100000000000001</v>
      </c>
      <c r="BL313">
        <v>16.75</v>
      </c>
      <c r="BM313">
        <v>15.34</v>
      </c>
      <c r="BN313">
        <v>15.34</v>
      </c>
      <c r="BO313">
        <v>15.84</v>
      </c>
      <c r="BP313">
        <v>15.78</v>
      </c>
      <c r="BQ313">
        <v>15.24</v>
      </c>
      <c r="BR313" s="12">
        <f t="shared" si="12"/>
        <v>-0.1915119363395226</v>
      </c>
      <c r="BS313" s="13" cm="1">
        <f t="array" aca="1" ref="BS313" ca="1">_xlfn.PERCENTILE.INC((OFFSET(E313,0,1,1,COLUMNS(E313:BQ313)-1) - E313:BP313) / E313:BP313, 0.05) * SQRT(COUNT(E313:BQ313) - 1)</f>
        <v>-0.43912982108586662</v>
      </c>
      <c r="BT313" s="12" cm="1">
        <f t="array" aca="1" ref="BT313" ca="1">_xlfn.STDEV.P((E313:BP313 - OFFSET(E313:BP313,0,1)) / OFFSET(E313:BP313,0,1)) * SQRT(COUNT(E313:BQ313)-1)</f>
        <v>0.28375957123366535</v>
      </c>
      <c r="BU313" s="12">
        <f t="shared" ca="1" si="13"/>
        <v>0.28596785022906157</v>
      </c>
      <c r="BV313" s="12" cm="1">
        <f t="array" ref="BV313">-(MAX(1 - (E313:BQ313 / _xlfn.SCAN(E313, E313:BQ313, _xlfn.LAMBDA(_xlpm.a,_xlpm.b, MAX(_xlpm.a, _xlpm.b))))))</f>
        <v>-0.40157068062827228</v>
      </c>
      <c r="BW313" s="14">
        <f t="shared" ca="1" si="14"/>
        <v>-0.66061772715263156</v>
      </c>
    </row>
    <row r="314" spans="1:75" x14ac:dyDescent="0.45">
      <c r="A314" s="2" t="s">
        <v>646</v>
      </c>
      <c r="B314" t="s">
        <v>647</v>
      </c>
      <c r="C314" t="s">
        <v>37</v>
      </c>
      <c r="D314" t="s">
        <v>29</v>
      </c>
      <c r="E314">
        <v>312.5</v>
      </c>
      <c r="F314">
        <v>318.3</v>
      </c>
      <c r="G314">
        <v>316.3</v>
      </c>
      <c r="H314">
        <v>314.8</v>
      </c>
      <c r="I314">
        <v>314</v>
      </c>
      <c r="J314">
        <v>312.5</v>
      </c>
      <c r="K314">
        <v>321</v>
      </c>
      <c r="L314">
        <v>325.89999999999998</v>
      </c>
      <c r="M314">
        <v>328.7</v>
      </c>
      <c r="N314">
        <v>329.6</v>
      </c>
      <c r="O314">
        <v>327.9</v>
      </c>
      <c r="P314">
        <v>331.4</v>
      </c>
      <c r="Q314">
        <v>334.8</v>
      </c>
      <c r="R314">
        <v>331.8</v>
      </c>
      <c r="S314">
        <v>332.2</v>
      </c>
      <c r="T314">
        <v>336.6</v>
      </c>
      <c r="U314">
        <v>335.4</v>
      </c>
      <c r="V314">
        <v>339.5</v>
      </c>
      <c r="W314">
        <v>333.4</v>
      </c>
      <c r="X314">
        <v>337.7</v>
      </c>
      <c r="Y314">
        <v>339</v>
      </c>
      <c r="Z314">
        <v>339.7</v>
      </c>
      <c r="AA314">
        <v>337.8</v>
      </c>
      <c r="AB314">
        <v>339.6</v>
      </c>
      <c r="AC314">
        <v>341.6</v>
      </c>
      <c r="AD314">
        <v>345</v>
      </c>
      <c r="AE314">
        <v>343</v>
      </c>
      <c r="AF314">
        <v>341.5</v>
      </c>
      <c r="AG314">
        <v>343.8</v>
      </c>
      <c r="AH314">
        <v>343.4</v>
      </c>
      <c r="AI314">
        <v>345.2</v>
      </c>
      <c r="AJ314">
        <v>345.6</v>
      </c>
      <c r="AK314">
        <v>348</v>
      </c>
      <c r="AL314">
        <v>346.9</v>
      </c>
      <c r="AM314">
        <v>344.4</v>
      </c>
      <c r="AN314">
        <v>344.2</v>
      </c>
      <c r="AO314">
        <v>336</v>
      </c>
      <c r="AP314">
        <v>335.7</v>
      </c>
      <c r="AQ314">
        <v>324.8</v>
      </c>
      <c r="AR314">
        <v>318.8</v>
      </c>
      <c r="AS314">
        <v>321.7</v>
      </c>
      <c r="AT314">
        <v>313</v>
      </c>
      <c r="AU314">
        <v>307</v>
      </c>
      <c r="AV314">
        <v>312.2</v>
      </c>
      <c r="AW314">
        <v>324</v>
      </c>
      <c r="AX314">
        <v>325</v>
      </c>
      <c r="AY314">
        <v>320.3</v>
      </c>
      <c r="AZ314">
        <v>312.8</v>
      </c>
      <c r="BA314">
        <v>285.39999999999998</v>
      </c>
      <c r="BB314">
        <v>293.5</v>
      </c>
      <c r="BC314">
        <v>294</v>
      </c>
      <c r="BD314">
        <v>272.8</v>
      </c>
      <c r="BE314">
        <v>276.7</v>
      </c>
      <c r="BF314">
        <v>258.3</v>
      </c>
      <c r="BG314">
        <v>260.60000000000002</v>
      </c>
      <c r="BH314">
        <v>268.10000000000002</v>
      </c>
      <c r="BI314">
        <v>253</v>
      </c>
      <c r="BJ314">
        <v>252.5</v>
      </c>
      <c r="BK314">
        <v>227.3</v>
      </c>
      <c r="BL314">
        <v>243.3</v>
      </c>
      <c r="BM314">
        <v>260.3</v>
      </c>
      <c r="BN314">
        <v>282.39999999999998</v>
      </c>
      <c r="BO314">
        <v>285.8</v>
      </c>
      <c r="BP314">
        <v>277</v>
      </c>
      <c r="BQ314">
        <v>295.89999999999998</v>
      </c>
      <c r="BR314" s="12">
        <f t="shared" si="12"/>
        <v>-5.312000000000007E-2</v>
      </c>
      <c r="BS314" s="13" cm="1">
        <f t="array" aca="1" ref="BS314" ca="1">_xlfn.PERCENTILE.INC((OFFSET(E314,0,1,1,COLUMNS(E314:BQ314)-1) - E314:BP314) / E314:BP314, 0.05) * SQRT(COUNT(E314:BQ314) - 1)</f>
        <v>-0.51977320492881973</v>
      </c>
      <c r="BT314" s="12" cm="1">
        <f t="array" aca="1" ref="BT314" ca="1">_xlfn.STDEV.P((E314:BP314 - OFFSET(E314:BP314,0,1)) / OFFSET(E314:BP314,0,1)) * SQRT(COUNT(E314:BQ314)-1)</f>
        <v>0.25804060139083423</v>
      </c>
      <c r="BU314" s="12">
        <f t="shared" ca="1" si="13"/>
        <v>0.26004872974235882</v>
      </c>
      <c r="BV314" s="12" cm="1">
        <f t="array" ref="BV314">-(MAX(1 - (E314:BQ314 / _xlfn.SCAN(E314, E314:BQ314, _xlfn.LAMBDA(_xlpm.a,_xlpm.b, MAX(_xlpm.a, _xlpm.b))))))</f>
        <v>-0.34683908045977008</v>
      </c>
      <c r="BW314" s="14">
        <f t="shared" ca="1" si="14"/>
        <v>-0.19014320382997504</v>
      </c>
    </row>
    <row r="315" spans="1:75" x14ac:dyDescent="0.45">
      <c r="A315" s="2" t="s">
        <v>648</v>
      </c>
      <c r="B315" t="s">
        <v>649</v>
      </c>
      <c r="C315" t="s">
        <v>71</v>
      </c>
      <c r="D315" t="s">
        <v>29</v>
      </c>
      <c r="E315">
        <v>4010</v>
      </c>
      <c r="F315">
        <v>3998</v>
      </c>
      <c r="G315">
        <v>3956</v>
      </c>
      <c r="H315">
        <v>3974</v>
      </c>
      <c r="I315">
        <v>3972</v>
      </c>
      <c r="J315">
        <v>3904</v>
      </c>
      <c r="K315">
        <v>3898</v>
      </c>
      <c r="L315">
        <v>3902</v>
      </c>
      <c r="M315">
        <v>3920</v>
      </c>
      <c r="N315">
        <v>3928</v>
      </c>
      <c r="O315">
        <v>4006</v>
      </c>
      <c r="P315">
        <v>4076</v>
      </c>
      <c r="Q315">
        <v>4186</v>
      </c>
      <c r="R315">
        <v>4170</v>
      </c>
      <c r="S315">
        <v>4134</v>
      </c>
      <c r="T315">
        <v>4186</v>
      </c>
      <c r="U315">
        <v>4124</v>
      </c>
      <c r="V315">
        <v>4146</v>
      </c>
      <c r="W315">
        <v>4064</v>
      </c>
      <c r="X315">
        <v>4060</v>
      </c>
      <c r="Y315">
        <v>4120</v>
      </c>
      <c r="Z315">
        <v>4114</v>
      </c>
      <c r="AA315">
        <v>4110</v>
      </c>
      <c r="AB315">
        <v>4146</v>
      </c>
      <c r="AC315">
        <v>4136</v>
      </c>
      <c r="AD315">
        <v>4178</v>
      </c>
      <c r="AE315">
        <v>4166</v>
      </c>
      <c r="AF315">
        <v>4142</v>
      </c>
      <c r="AG315">
        <v>4178</v>
      </c>
      <c r="AH315">
        <v>4176</v>
      </c>
      <c r="AI315">
        <v>4194</v>
      </c>
      <c r="AJ315">
        <v>4156</v>
      </c>
      <c r="AK315">
        <v>4280</v>
      </c>
      <c r="AL315">
        <v>4226</v>
      </c>
      <c r="AM315">
        <v>4240</v>
      </c>
      <c r="AN315">
        <v>4274</v>
      </c>
      <c r="AO315">
        <v>4240</v>
      </c>
      <c r="AP315">
        <v>4282</v>
      </c>
      <c r="AQ315">
        <v>4224</v>
      </c>
      <c r="AR315">
        <v>4262</v>
      </c>
      <c r="AS315">
        <v>4178</v>
      </c>
      <c r="AT315">
        <v>4014</v>
      </c>
      <c r="AU315">
        <v>3920</v>
      </c>
      <c r="AV315">
        <v>3940</v>
      </c>
      <c r="AW315">
        <v>4124</v>
      </c>
      <c r="AX315">
        <v>4182</v>
      </c>
      <c r="AY315">
        <v>4150</v>
      </c>
      <c r="AZ315">
        <v>4060</v>
      </c>
      <c r="BA315">
        <v>3920</v>
      </c>
      <c r="BB315">
        <v>3746</v>
      </c>
      <c r="BC315">
        <v>3718</v>
      </c>
      <c r="BD315">
        <v>3314</v>
      </c>
      <c r="BE315">
        <v>3292</v>
      </c>
      <c r="BF315">
        <v>3100</v>
      </c>
      <c r="BG315">
        <v>2958</v>
      </c>
      <c r="BH315">
        <v>2912</v>
      </c>
      <c r="BI315">
        <v>2690</v>
      </c>
      <c r="BJ315">
        <v>2988</v>
      </c>
      <c r="BK315">
        <v>3002</v>
      </c>
      <c r="BL315">
        <v>3076</v>
      </c>
      <c r="BM315">
        <v>3196</v>
      </c>
      <c r="BN315">
        <v>3334</v>
      </c>
      <c r="BO315">
        <v>3240</v>
      </c>
      <c r="BP315">
        <v>3200</v>
      </c>
      <c r="BQ315">
        <v>3270</v>
      </c>
      <c r="BR315" s="12">
        <f t="shared" si="12"/>
        <v>-0.18453865336658354</v>
      </c>
      <c r="BS315" s="13" cm="1">
        <f t="array" aca="1" ref="BS315" ca="1">_xlfn.PERCENTILE.INC((OFFSET(E315,0,1,1,COLUMNS(E315:BQ315)-1) - E315:BP315) / E315:BP315, 0.05) * SQRT(COUNT(E315:BQ315) - 1)</f>
        <v>-0.36474917709019089</v>
      </c>
      <c r="BT315" s="12" cm="1">
        <f t="array" aca="1" ref="BT315" ca="1">_xlfn.STDEV.P((E315:BP315 - OFFSET(E315:BP315,0,1)) / OFFSET(E315:BP315,0,1)) * SQRT(COUNT(E315:BQ315)-1)</f>
        <v>0.23697562559638854</v>
      </c>
      <c r="BU315" s="12">
        <f t="shared" ca="1" si="13"/>
        <v>0.23881982170279745</v>
      </c>
      <c r="BV315" s="12" cm="1">
        <f t="array" ref="BV315">-(MAX(1 - (E315:BQ315 / _xlfn.SCAN(E315, E315:BQ315, _xlfn.LAMBDA(_xlpm.a,_xlpm.b, MAX(_xlpm.a, _xlpm.b))))))</f>
        <v>-0.37178888369920593</v>
      </c>
      <c r="BW315" s="14">
        <f t="shared" ca="1" si="14"/>
        <v>-0.76161132428296763</v>
      </c>
    </row>
    <row r="316" spans="1:75" x14ac:dyDescent="0.45">
      <c r="A316" s="2" t="s">
        <v>650</v>
      </c>
      <c r="B316" t="s">
        <v>651</v>
      </c>
      <c r="C316" t="s">
        <v>37</v>
      </c>
      <c r="D316" t="s">
        <v>58</v>
      </c>
      <c r="E316">
        <v>164</v>
      </c>
      <c r="F316">
        <v>165.8</v>
      </c>
      <c r="G316">
        <v>164.85</v>
      </c>
      <c r="H316">
        <v>164.9</v>
      </c>
      <c r="I316">
        <v>163.9</v>
      </c>
      <c r="J316">
        <v>166</v>
      </c>
      <c r="K316">
        <v>166.5</v>
      </c>
      <c r="L316">
        <v>165.5</v>
      </c>
      <c r="M316">
        <v>164.05</v>
      </c>
      <c r="N316">
        <v>162.80000000000001</v>
      </c>
      <c r="O316">
        <v>161.75</v>
      </c>
      <c r="P316">
        <v>162.75</v>
      </c>
      <c r="Q316">
        <v>164.15</v>
      </c>
      <c r="R316">
        <v>163.05000000000001</v>
      </c>
      <c r="S316">
        <v>162.35</v>
      </c>
      <c r="T316">
        <v>161.80000000000001</v>
      </c>
      <c r="U316">
        <v>160.55000000000001</v>
      </c>
      <c r="V316">
        <v>161.30000000000001</v>
      </c>
      <c r="W316">
        <v>158.1</v>
      </c>
      <c r="X316">
        <v>161.94999999999999</v>
      </c>
      <c r="Y316">
        <v>162.05000000000001</v>
      </c>
      <c r="Z316">
        <v>161.30000000000001</v>
      </c>
      <c r="AA316">
        <v>161.85</v>
      </c>
      <c r="AB316">
        <v>163.4</v>
      </c>
      <c r="AC316">
        <v>162.5</v>
      </c>
      <c r="AD316">
        <v>163.65</v>
      </c>
      <c r="AE316">
        <v>174.7</v>
      </c>
      <c r="AF316">
        <v>174.7</v>
      </c>
      <c r="AG316">
        <v>173.15</v>
      </c>
      <c r="AH316">
        <v>175.1</v>
      </c>
      <c r="AI316">
        <v>175</v>
      </c>
      <c r="AJ316">
        <v>174.85</v>
      </c>
      <c r="AK316">
        <v>175.25</v>
      </c>
      <c r="AL316">
        <v>176</v>
      </c>
      <c r="AM316">
        <v>175.55</v>
      </c>
      <c r="AN316">
        <v>175.9</v>
      </c>
      <c r="AO316">
        <v>177</v>
      </c>
      <c r="AP316">
        <v>175.75</v>
      </c>
      <c r="AQ316">
        <v>171.25</v>
      </c>
      <c r="AR316">
        <v>169.6</v>
      </c>
      <c r="AS316">
        <v>169</v>
      </c>
      <c r="AT316">
        <v>161.65</v>
      </c>
      <c r="AU316">
        <v>155.9</v>
      </c>
      <c r="AV316">
        <v>158.5</v>
      </c>
      <c r="AW316">
        <v>162.35</v>
      </c>
      <c r="AX316">
        <v>157.6</v>
      </c>
      <c r="AY316">
        <v>150.94999999999999</v>
      </c>
      <c r="AZ316">
        <v>139.94999999999999</v>
      </c>
      <c r="BA316">
        <v>122.35</v>
      </c>
      <c r="BB316">
        <v>126.3</v>
      </c>
      <c r="BC316">
        <v>120.9</v>
      </c>
      <c r="BD316">
        <v>108.9</v>
      </c>
      <c r="BE316">
        <v>112.85</v>
      </c>
      <c r="BF316">
        <v>104.35</v>
      </c>
      <c r="BG316">
        <v>98.66</v>
      </c>
      <c r="BH316">
        <v>100.5</v>
      </c>
      <c r="BI316">
        <v>108.3</v>
      </c>
      <c r="BJ316">
        <v>108.3</v>
      </c>
      <c r="BK316">
        <v>101.5</v>
      </c>
      <c r="BL316">
        <v>107.05</v>
      </c>
      <c r="BM316">
        <v>109</v>
      </c>
      <c r="BN316">
        <v>114</v>
      </c>
      <c r="BO316">
        <v>109.6</v>
      </c>
      <c r="BP316">
        <v>112.85</v>
      </c>
      <c r="BQ316">
        <v>116.75</v>
      </c>
      <c r="BR316" s="12">
        <f t="shared" si="12"/>
        <v>-0.28810975609756095</v>
      </c>
      <c r="BS316" s="13" cm="1">
        <f t="array" aca="1" ref="BS316" ca="1">_xlfn.PERCENTILE.INC((OFFSET(E316,0,1,1,COLUMNS(E316:BQ316)-1) - E316:BP316) / E316:BP316, 0.05) * SQRT(COUNT(E316:BQ316) - 1)</f>
        <v>-0.57087458102378374</v>
      </c>
      <c r="BT316" s="12" cm="1">
        <f t="array" aca="1" ref="BT316" ca="1">_xlfn.STDEV.P((E316:BP316 - OFFSET(E316:BP316,0,1)) / OFFSET(E316:BP316,0,1)) * SQRT(COUNT(E316:BQ316)-1)</f>
        <v>0.28923388370147896</v>
      </c>
      <c r="BU316" s="12">
        <f t="shared" ca="1" si="13"/>
        <v>0.29148476499284126</v>
      </c>
      <c r="BV316" s="12" cm="1">
        <f t="array" ref="BV316">-(MAX(1 - (E316:BQ316 / _xlfn.SCAN(E316, E316:BQ316, _xlfn.LAMBDA(_xlpm.a,_xlpm.b, MAX(_xlpm.a, _xlpm.b))))))</f>
        <v>-0.44259887005649723</v>
      </c>
      <c r="BW316" s="14">
        <f t="shared" ca="1" si="14"/>
        <v>-0.98209248214293898</v>
      </c>
    </row>
    <row r="317" spans="1:75" x14ac:dyDescent="0.45">
      <c r="A317" s="2" t="s">
        <v>652</v>
      </c>
      <c r="B317" t="s">
        <v>653</v>
      </c>
      <c r="C317" t="s">
        <v>19</v>
      </c>
      <c r="D317" t="s">
        <v>29</v>
      </c>
      <c r="E317">
        <v>1156</v>
      </c>
      <c r="F317">
        <v>1159</v>
      </c>
      <c r="G317">
        <v>1135</v>
      </c>
      <c r="H317">
        <v>1139</v>
      </c>
      <c r="I317">
        <v>1134</v>
      </c>
      <c r="J317">
        <v>1143</v>
      </c>
      <c r="K317">
        <v>1107</v>
      </c>
      <c r="L317">
        <v>1082</v>
      </c>
      <c r="M317">
        <v>1094</v>
      </c>
      <c r="N317">
        <v>1109</v>
      </c>
      <c r="O317">
        <v>1108</v>
      </c>
      <c r="P317">
        <v>1133</v>
      </c>
      <c r="Q317">
        <v>1156</v>
      </c>
      <c r="R317">
        <v>1129</v>
      </c>
      <c r="S317">
        <v>1117</v>
      </c>
      <c r="T317">
        <v>1125</v>
      </c>
      <c r="U317">
        <v>1147</v>
      </c>
      <c r="V317">
        <v>1158</v>
      </c>
      <c r="W317">
        <v>1150</v>
      </c>
      <c r="X317">
        <v>1159</v>
      </c>
      <c r="Y317">
        <v>1163</v>
      </c>
      <c r="Z317">
        <v>1159</v>
      </c>
      <c r="AA317">
        <v>1159</v>
      </c>
      <c r="AB317">
        <v>1171</v>
      </c>
      <c r="AC317">
        <v>1188</v>
      </c>
      <c r="AD317">
        <v>1206</v>
      </c>
      <c r="AE317">
        <v>1213</v>
      </c>
      <c r="AF317">
        <v>1200</v>
      </c>
      <c r="AG317">
        <v>1195</v>
      </c>
      <c r="AH317">
        <v>1201</v>
      </c>
      <c r="AI317">
        <v>1306</v>
      </c>
      <c r="AJ317">
        <v>1298</v>
      </c>
      <c r="AK317">
        <v>1404</v>
      </c>
      <c r="AL317">
        <v>1350</v>
      </c>
      <c r="AM317">
        <v>1342</v>
      </c>
      <c r="AN317">
        <v>1336</v>
      </c>
      <c r="AO317">
        <v>1306</v>
      </c>
      <c r="AP317">
        <v>1276</v>
      </c>
      <c r="AQ317">
        <v>1238</v>
      </c>
      <c r="AR317">
        <v>1193</v>
      </c>
      <c r="AS317">
        <v>1181</v>
      </c>
      <c r="AT317">
        <v>1123</v>
      </c>
      <c r="AU317">
        <v>1088</v>
      </c>
      <c r="AV317">
        <v>1078</v>
      </c>
      <c r="AW317">
        <v>1103</v>
      </c>
      <c r="AX317">
        <v>1094</v>
      </c>
      <c r="AY317">
        <v>1047</v>
      </c>
      <c r="AZ317">
        <v>1037</v>
      </c>
      <c r="BA317">
        <v>991</v>
      </c>
      <c r="BB317">
        <v>968</v>
      </c>
      <c r="BC317">
        <v>959.5</v>
      </c>
      <c r="BD317">
        <v>865</v>
      </c>
      <c r="BE317">
        <v>930</v>
      </c>
      <c r="BF317">
        <v>785.5</v>
      </c>
      <c r="BG317">
        <v>815.5</v>
      </c>
      <c r="BH317">
        <v>750.5</v>
      </c>
      <c r="BI317">
        <v>659.5</v>
      </c>
      <c r="BJ317">
        <v>700</v>
      </c>
      <c r="BK317">
        <v>661.5</v>
      </c>
      <c r="BL317">
        <v>707</v>
      </c>
      <c r="BM317">
        <v>750</v>
      </c>
      <c r="BN317">
        <v>794</v>
      </c>
      <c r="BO317">
        <v>740.5</v>
      </c>
      <c r="BP317">
        <v>705</v>
      </c>
      <c r="BQ317">
        <v>706.5</v>
      </c>
      <c r="BR317" s="12">
        <f t="shared" si="12"/>
        <v>-0.38884083044982698</v>
      </c>
      <c r="BS317" s="13" cm="1">
        <f t="array" aca="1" ref="BS317" ca="1">_xlfn.PERCENTILE.INC((OFFSET(E317,0,1,1,COLUMNS(E317:BQ317)-1) - E317:BP317) / E317:BP317, 0.05) * SQRT(COUNT(E317:BQ317) - 1)</f>
        <v>-0.6228551969322339</v>
      </c>
      <c r="BT317" s="12" cm="1">
        <f t="array" aca="1" ref="BT317" ca="1">_xlfn.STDEV.P((E317:BP317 - OFFSET(E317:BP317,0,1)) / OFFSET(E317:BP317,0,1)) * SQRT(COUNT(E317:BQ317)-1)</f>
        <v>0.36160456217380871</v>
      </c>
      <c r="BU317" s="12">
        <f t="shared" ca="1" si="13"/>
        <v>0.36441864790073669</v>
      </c>
      <c r="BV317" s="12" cm="1">
        <f t="array" ref="BV317">-(MAX(1 - (E317:BQ317 / _xlfn.SCAN(E317, E317:BQ317, _xlfn.LAMBDA(_xlpm.a,_xlpm.b, MAX(_xlpm.a, _xlpm.b))))))</f>
        <v>-0.53027065527065531</v>
      </c>
      <c r="BW317" s="14">
        <f t="shared" ca="1" si="14"/>
        <v>-1.0641057590737553</v>
      </c>
    </row>
    <row r="318" spans="1:75" x14ac:dyDescent="0.45">
      <c r="A318" s="2" t="s">
        <v>654</v>
      </c>
      <c r="B318" t="s">
        <v>655</v>
      </c>
      <c r="C318" t="s">
        <v>111</v>
      </c>
      <c r="D318" t="s">
        <v>58</v>
      </c>
      <c r="E318">
        <v>11.57</v>
      </c>
      <c r="F318">
        <v>11.41</v>
      </c>
      <c r="G318">
        <v>11.39</v>
      </c>
      <c r="H318">
        <v>10.02</v>
      </c>
      <c r="I318">
        <v>10</v>
      </c>
      <c r="J318">
        <v>10.06</v>
      </c>
      <c r="K318">
        <v>10.29</v>
      </c>
      <c r="L318">
        <v>10.37</v>
      </c>
      <c r="M318">
        <v>10.35</v>
      </c>
      <c r="N318">
        <v>10.52</v>
      </c>
      <c r="O318">
        <v>10.39</v>
      </c>
      <c r="P318">
        <v>10.47</v>
      </c>
      <c r="Q318">
        <v>10.45</v>
      </c>
      <c r="R318">
        <v>10.45</v>
      </c>
      <c r="S318">
        <v>10.26</v>
      </c>
      <c r="T318">
        <v>10.15</v>
      </c>
      <c r="U318">
        <v>9.74</v>
      </c>
      <c r="V318">
        <v>9.92</v>
      </c>
      <c r="W318">
        <v>9.52</v>
      </c>
      <c r="X318">
        <v>9.76</v>
      </c>
      <c r="Y318">
        <v>9.6</v>
      </c>
      <c r="Z318">
        <v>9.32</v>
      </c>
      <c r="AA318">
        <v>9.2200000000000006</v>
      </c>
      <c r="AB318">
        <v>9.3800000000000008</v>
      </c>
      <c r="AC318">
        <v>9.77</v>
      </c>
      <c r="AD318">
        <v>9.8800000000000008</v>
      </c>
      <c r="AE318">
        <v>9.15</v>
      </c>
      <c r="AF318">
        <v>8.64</v>
      </c>
      <c r="AG318">
        <v>8.02</v>
      </c>
      <c r="AH318">
        <v>8.16</v>
      </c>
      <c r="AI318">
        <v>8.3000000000000007</v>
      </c>
      <c r="AJ318">
        <v>8.16</v>
      </c>
      <c r="AK318">
        <v>8.1</v>
      </c>
      <c r="AL318">
        <v>7.99</v>
      </c>
      <c r="AM318">
        <v>7.85</v>
      </c>
      <c r="AN318">
        <v>7.81</v>
      </c>
      <c r="AO318">
        <v>7.99</v>
      </c>
      <c r="AP318">
        <v>7.7</v>
      </c>
      <c r="AQ318">
        <v>6.91</v>
      </c>
      <c r="AR318">
        <v>6.81</v>
      </c>
      <c r="AS318">
        <v>6.86</v>
      </c>
      <c r="AT318">
        <v>6.13</v>
      </c>
      <c r="AU318">
        <v>6.46</v>
      </c>
      <c r="AV318">
        <v>6.5</v>
      </c>
      <c r="AW318">
        <v>6.87</v>
      </c>
      <c r="AX318">
        <v>6.75</v>
      </c>
      <c r="AY318">
        <v>6.24</v>
      </c>
      <c r="AZ318">
        <v>5.8</v>
      </c>
      <c r="BA318">
        <v>4.42</v>
      </c>
      <c r="BB318">
        <v>4.16</v>
      </c>
      <c r="BC318">
        <v>4.1500000000000004</v>
      </c>
      <c r="BD318">
        <v>3.37</v>
      </c>
      <c r="BE318">
        <v>3.69</v>
      </c>
      <c r="BF318">
        <v>3.42</v>
      </c>
      <c r="BG318">
        <v>3.47</v>
      </c>
      <c r="BH318">
        <v>3.11</v>
      </c>
      <c r="BI318">
        <v>2.95</v>
      </c>
      <c r="BJ318">
        <v>3.17</v>
      </c>
      <c r="BK318">
        <v>2.93</v>
      </c>
      <c r="BL318">
        <v>3.06</v>
      </c>
      <c r="BM318">
        <v>3.03</v>
      </c>
      <c r="BN318">
        <v>2.88</v>
      </c>
      <c r="BO318">
        <v>2.73</v>
      </c>
      <c r="BP318">
        <v>2.75</v>
      </c>
      <c r="BQ318">
        <v>2.92</v>
      </c>
      <c r="BR318" s="12">
        <f t="shared" si="12"/>
        <v>-0.74762316335350043</v>
      </c>
      <c r="BS318" s="13" cm="1">
        <f t="array" aca="1" ref="BS318" ca="1">_xlfn.PERCENTILE.INC((OFFSET(E318,0,1,1,COLUMNS(E318:BQ318)-1) - E318:BP318) / E318:BP318, 0.05) * SQRT(COUNT(E318:BQ318) - 1)</f>
        <v>-0.84811083758328409</v>
      </c>
      <c r="BT318" s="12" cm="1">
        <f t="array" aca="1" ref="BT318" ca="1">_xlfn.STDEV.P((E318:BP318 - OFFSET(E318:BP318,0,1)) / OFFSET(E318:BP318,0,1)) * SQRT(COUNT(E318:BQ318)-1)</f>
        <v>0.51513352288624326</v>
      </c>
      <c r="BU318" s="12">
        <f t="shared" ca="1" si="13"/>
        <v>0.51914240453724281</v>
      </c>
      <c r="BV318" s="12" cm="1">
        <f t="array" ref="BV318">-(MAX(1 - (E318:BQ318 / _xlfn.SCAN(E318, E318:BQ318, _xlfn.LAMBDA(_xlpm.a,_xlpm.b, MAX(_xlpm.a, _xlpm.b))))))</f>
        <v>-0.7640449438202247</v>
      </c>
      <c r="BW318" s="14">
        <f t="shared" ca="1" si="14"/>
        <v>-1.4434467899779237</v>
      </c>
    </row>
    <row r="319" spans="1:75" x14ac:dyDescent="0.45">
      <c r="A319" s="2" t="s">
        <v>656</v>
      </c>
      <c r="B319" t="s">
        <v>657</v>
      </c>
      <c r="C319" t="s">
        <v>22</v>
      </c>
      <c r="D319" t="s">
        <v>136</v>
      </c>
      <c r="E319">
        <v>106.7</v>
      </c>
      <c r="F319">
        <v>107.4</v>
      </c>
      <c r="G319">
        <v>103.8</v>
      </c>
      <c r="H319">
        <v>100.5</v>
      </c>
      <c r="I319">
        <v>100.4</v>
      </c>
      <c r="J319">
        <v>101.6</v>
      </c>
      <c r="K319">
        <v>102.2</v>
      </c>
      <c r="L319">
        <v>101.2</v>
      </c>
      <c r="M319">
        <v>99.7</v>
      </c>
      <c r="N319">
        <v>99.65</v>
      </c>
      <c r="O319">
        <v>98.1</v>
      </c>
      <c r="P319">
        <v>97.65</v>
      </c>
      <c r="Q319">
        <v>98.2</v>
      </c>
      <c r="R319">
        <v>98.75</v>
      </c>
      <c r="S319">
        <v>97.8</v>
      </c>
      <c r="T319">
        <v>96.95</v>
      </c>
      <c r="U319">
        <v>93.65</v>
      </c>
      <c r="V319">
        <v>94.1</v>
      </c>
      <c r="W319">
        <v>92.05</v>
      </c>
      <c r="X319">
        <v>93.35</v>
      </c>
      <c r="Y319">
        <v>94.7</v>
      </c>
      <c r="Z319">
        <v>91.65</v>
      </c>
      <c r="AA319">
        <v>90.95</v>
      </c>
      <c r="AB319">
        <v>90.1</v>
      </c>
      <c r="AC319">
        <v>90.5</v>
      </c>
      <c r="AD319">
        <v>91.75</v>
      </c>
      <c r="AE319">
        <v>90.9</v>
      </c>
      <c r="AF319">
        <v>89.9</v>
      </c>
      <c r="AG319">
        <v>88.5</v>
      </c>
      <c r="AH319">
        <v>91.95</v>
      </c>
      <c r="AI319">
        <v>92.5</v>
      </c>
      <c r="AJ319">
        <v>90.3</v>
      </c>
      <c r="AK319">
        <v>91.85</v>
      </c>
      <c r="AL319">
        <v>90.4</v>
      </c>
      <c r="AM319">
        <v>90.2</v>
      </c>
      <c r="AN319">
        <v>91.2</v>
      </c>
      <c r="AO319">
        <v>90.55</v>
      </c>
      <c r="AP319">
        <v>88.15</v>
      </c>
      <c r="AQ319">
        <v>83.65</v>
      </c>
      <c r="AR319">
        <v>82.2</v>
      </c>
      <c r="AS319">
        <v>82.3</v>
      </c>
      <c r="AT319">
        <v>79.599999999999994</v>
      </c>
      <c r="AU319">
        <v>78.2</v>
      </c>
      <c r="AV319">
        <v>79.25</v>
      </c>
      <c r="AW319">
        <v>81.05</v>
      </c>
      <c r="AX319">
        <v>85.05</v>
      </c>
      <c r="AY319">
        <v>83.85</v>
      </c>
      <c r="AZ319">
        <v>84.45</v>
      </c>
      <c r="BA319">
        <v>79.8</v>
      </c>
      <c r="BB319">
        <v>78.7</v>
      </c>
      <c r="BC319">
        <v>80.05</v>
      </c>
      <c r="BD319">
        <v>74.05</v>
      </c>
      <c r="BE319">
        <v>75.099999999999994</v>
      </c>
      <c r="BF319">
        <v>70.95</v>
      </c>
      <c r="BG319">
        <v>69.599999999999994</v>
      </c>
      <c r="BH319">
        <v>64.7</v>
      </c>
      <c r="BI319">
        <v>65.75</v>
      </c>
      <c r="BJ319">
        <v>71.849999999999994</v>
      </c>
      <c r="BK319">
        <v>66.95</v>
      </c>
      <c r="BL319">
        <v>73.349999999999994</v>
      </c>
      <c r="BM319">
        <v>72.599999999999994</v>
      </c>
      <c r="BN319">
        <v>71.75</v>
      </c>
      <c r="BO319">
        <v>70.7</v>
      </c>
      <c r="BP319">
        <v>69.3</v>
      </c>
      <c r="BQ319">
        <v>77.5</v>
      </c>
      <c r="BR319" s="12">
        <f t="shared" si="12"/>
        <v>-0.27366447985004688</v>
      </c>
      <c r="BS319" s="13" cm="1">
        <f t="array" aca="1" ref="BS319" ca="1">_xlfn.PERCENTILE.INC((OFFSET(E319,0,1,1,COLUMNS(E319:BQ319)-1) - E319:BP319) / E319:BP319, 0.05) * SQRT(COUNT(E319:BQ319) - 1)</f>
        <v>-0.44184024616083167</v>
      </c>
      <c r="BT319" s="12" cm="1">
        <f t="array" aca="1" ref="BT319" ca="1">_xlfn.STDEV.P((E319:BP319 - OFFSET(E319:BP319,0,1)) / OFFSET(E319:BP319,0,1)) * SQRT(COUNT(E319:BQ319)-1)</f>
        <v>0.26346399090349149</v>
      </c>
      <c r="BU319" s="12">
        <f t="shared" ca="1" si="13"/>
        <v>0.26551432525741658</v>
      </c>
      <c r="BV319" s="12" cm="1">
        <f t="array" ref="BV319">-(MAX(1 - (E319:BQ319 / _xlfn.SCAN(E319, E319:BQ319, _xlfn.LAMBDA(_xlpm.a,_xlpm.b, MAX(_xlpm.a, _xlpm.b))))))</f>
        <v>-0.39757914338919931</v>
      </c>
      <c r="BW319" s="14">
        <f t="shared" ca="1" si="14"/>
        <v>-1.0233244611233154</v>
      </c>
    </row>
    <row r="320" spans="1:75" x14ac:dyDescent="0.45">
      <c r="A320" s="2" t="s">
        <v>658</v>
      </c>
      <c r="B320" t="s">
        <v>659</v>
      </c>
      <c r="C320" t="s">
        <v>25</v>
      </c>
      <c r="D320" t="s">
        <v>55</v>
      </c>
      <c r="E320">
        <v>144</v>
      </c>
      <c r="F320">
        <v>145.19999999999999</v>
      </c>
      <c r="G320">
        <v>141.80000000000001</v>
      </c>
      <c r="H320">
        <v>141.80000000000001</v>
      </c>
      <c r="I320">
        <v>143.30000000000001</v>
      </c>
      <c r="J320">
        <v>142.30000000000001</v>
      </c>
      <c r="K320">
        <v>145.19999999999999</v>
      </c>
      <c r="L320">
        <v>150.5</v>
      </c>
      <c r="M320">
        <v>159.69999999999999</v>
      </c>
      <c r="N320">
        <v>152.5</v>
      </c>
      <c r="O320">
        <v>156</v>
      </c>
      <c r="P320">
        <v>153.30000000000001</v>
      </c>
      <c r="Q320">
        <v>155.6</v>
      </c>
      <c r="R320">
        <v>159.30000000000001</v>
      </c>
      <c r="S320">
        <v>159.6</v>
      </c>
      <c r="T320">
        <v>166.9</v>
      </c>
      <c r="U320">
        <v>167.7</v>
      </c>
      <c r="V320">
        <v>161.80000000000001</v>
      </c>
      <c r="W320">
        <v>153.9</v>
      </c>
      <c r="X320">
        <v>155.1</v>
      </c>
      <c r="Y320">
        <v>158.69999999999999</v>
      </c>
      <c r="Z320">
        <v>159</v>
      </c>
      <c r="AA320">
        <v>162.5</v>
      </c>
      <c r="AB320">
        <v>167.9</v>
      </c>
      <c r="AC320">
        <v>164.7</v>
      </c>
      <c r="AD320">
        <v>168</v>
      </c>
      <c r="AE320">
        <v>166</v>
      </c>
      <c r="AF320">
        <v>162.30000000000001</v>
      </c>
      <c r="AG320">
        <v>164.3</v>
      </c>
      <c r="AH320">
        <v>163.1</v>
      </c>
      <c r="AI320">
        <v>165.6</v>
      </c>
      <c r="AJ320">
        <v>167</v>
      </c>
      <c r="AK320">
        <v>162.1</v>
      </c>
      <c r="AL320">
        <v>164.6</v>
      </c>
      <c r="AM320">
        <v>166.9</v>
      </c>
      <c r="AN320">
        <v>169.5</v>
      </c>
      <c r="AO320">
        <v>167.4</v>
      </c>
      <c r="AP320">
        <v>166.8</v>
      </c>
      <c r="AQ320">
        <v>159.30000000000001</v>
      </c>
      <c r="AR320">
        <v>157.9</v>
      </c>
      <c r="AS320">
        <v>156.1</v>
      </c>
      <c r="AT320">
        <v>146</v>
      </c>
      <c r="AU320">
        <v>141.80000000000001</v>
      </c>
      <c r="AV320">
        <v>151.80000000000001</v>
      </c>
      <c r="AW320">
        <v>155</v>
      </c>
      <c r="AX320">
        <v>154.69999999999999</v>
      </c>
      <c r="AY320">
        <v>157.9</v>
      </c>
      <c r="AZ320">
        <v>156.5</v>
      </c>
      <c r="BA320">
        <v>145.6</v>
      </c>
      <c r="BB320">
        <v>149</v>
      </c>
      <c r="BC320">
        <v>145</v>
      </c>
      <c r="BD320">
        <v>125</v>
      </c>
      <c r="BE320">
        <v>137.5</v>
      </c>
      <c r="BF320">
        <v>136</v>
      </c>
      <c r="BG320">
        <v>151.80000000000001</v>
      </c>
      <c r="BH320">
        <v>148.4</v>
      </c>
      <c r="BI320">
        <v>149.5</v>
      </c>
      <c r="BJ320">
        <v>148.19999999999999</v>
      </c>
      <c r="BK320">
        <v>142.30000000000001</v>
      </c>
      <c r="BL320">
        <v>149.30000000000001</v>
      </c>
      <c r="BM320">
        <v>147.4</v>
      </c>
      <c r="BN320">
        <v>150.5</v>
      </c>
      <c r="BO320">
        <v>151.19999999999999</v>
      </c>
      <c r="BP320">
        <v>162</v>
      </c>
      <c r="BQ320">
        <v>162.1</v>
      </c>
      <c r="BR320" s="12">
        <f t="shared" si="12"/>
        <v>0.12569444444444441</v>
      </c>
      <c r="BS320" s="13" cm="1">
        <f t="array" aca="1" ref="BS320" ca="1">_xlfn.PERCENTILE.INC((OFFSET(E320,0,1,1,COLUMNS(E320:BQ320)-1) - E320:BP320) / E320:BP320, 0.05) * SQRT(COUNT(E320:BQ320) - 1)</f>
        <v>-0.38611627332769349</v>
      </c>
      <c r="BT320" s="12" cm="1">
        <f t="array" aca="1" ref="BT320" ca="1">_xlfn.STDEV.P((E320:BP320 - OFFSET(E320:BP320,0,1)) / OFFSET(E320:BP320,0,1)) * SQRT(COUNT(E320:BQ320)-1)</f>
        <v>0.30954476186302599</v>
      </c>
      <c r="BU320" s="12">
        <f t="shared" ca="1" si="13"/>
        <v>0.3119537068469263</v>
      </c>
      <c r="BV320" s="12" cm="1">
        <f t="array" ref="BV320">-(MAX(1 - (E320:BQ320 / _xlfn.SCAN(E320, E320:BQ320, _xlfn.LAMBDA(_xlpm.a,_xlpm.b, MAX(_xlpm.a, _xlpm.b))))))</f>
        <v>-0.26253687315634222</v>
      </c>
      <c r="BW320" s="14">
        <f t="shared" ca="1" si="14"/>
        <v>0.41916321567474046</v>
      </c>
    </row>
    <row r="321" spans="1:75" x14ac:dyDescent="0.45">
      <c r="A321" s="2" t="s">
        <v>660</v>
      </c>
      <c r="B321" t="s">
        <v>661</v>
      </c>
      <c r="C321" t="s">
        <v>25</v>
      </c>
      <c r="D321" t="s">
        <v>34</v>
      </c>
      <c r="E321">
        <v>107</v>
      </c>
      <c r="F321">
        <v>107</v>
      </c>
      <c r="G321">
        <v>108.4</v>
      </c>
      <c r="H321">
        <v>106.8</v>
      </c>
      <c r="I321">
        <v>107.8</v>
      </c>
      <c r="J321">
        <v>109.2</v>
      </c>
      <c r="K321">
        <v>108.2</v>
      </c>
      <c r="L321">
        <v>109.2</v>
      </c>
      <c r="M321">
        <v>113.2</v>
      </c>
      <c r="N321">
        <v>117.6</v>
      </c>
      <c r="O321">
        <v>120.8</v>
      </c>
      <c r="P321">
        <v>121</v>
      </c>
      <c r="Q321">
        <v>121</v>
      </c>
      <c r="R321">
        <v>124</v>
      </c>
      <c r="S321">
        <v>122.4</v>
      </c>
      <c r="T321">
        <v>128</v>
      </c>
      <c r="U321">
        <v>127.8</v>
      </c>
      <c r="V321">
        <v>129.4</v>
      </c>
      <c r="W321">
        <v>124.8</v>
      </c>
      <c r="X321">
        <v>124</v>
      </c>
      <c r="Y321">
        <v>126.6</v>
      </c>
      <c r="Z321">
        <v>124.4</v>
      </c>
      <c r="AA321">
        <v>119.2</v>
      </c>
      <c r="AB321">
        <v>122.6</v>
      </c>
      <c r="AC321">
        <v>122.2</v>
      </c>
      <c r="AD321">
        <v>120.4</v>
      </c>
      <c r="AE321">
        <v>117.4</v>
      </c>
      <c r="AF321">
        <v>118.2</v>
      </c>
      <c r="AG321">
        <v>117</v>
      </c>
      <c r="AH321">
        <v>119</v>
      </c>
      <c r="AI321">
        <v>121</v>
      </c>
      <c r="AJ321">
        <v>119.6</v>
      </c>
      <c r="AK321">
        <v>121</v>
      </c>
      <c r="AL321">
        <v>119.2</v>
      </c>
      <c r="AM321">
        <v>117.2</v>
      </c>
      <c r="AN321">
        <v>119.4</v>
      </c>
      <c r="AO321">
        <v>120</v>
      </c>
      <c r="AP321">
        <v>118</v>
      </c>
      <c r="AQ321">
        <v>116.2</v>
      </c>
      <c r="AR321">
        <v>117.4</v>
      </c>
      <c r="AS321">
        <v>117.4</v>
      </c>
      <c r="AT321">
        <v>116</v>
      </c>
      <c r="AU321">
        <v>112</v>
      </c>
      <c r="AV321">
        <v>120.6</v>
      </c>
      <c r="AW321">
        <v>132.6</v>
      </c>
      <c r="AX321">
        <v>131.19999999999999</v>
      </c>
      <c r="AY321">
        <v>132.19999999999999</v>
      </c>
      <c r="AZ321">
        <v>127.8</v>
      </c>
      <c r="BA321">
        <v>120</v>
      </c>
      <c r="BB321">
        <v>122</v>
      </c>
      <c r="BC321">
        <v>121</v>
      </c>
      <c r="BD321">
        <v>112</v>
      </c>
      <c r="BE321">
        <v>106.2</v>
      </c>
      <c r="BF321">
        <v>110</v>
      </c>
      <c r="BG321">
        <v>116.2</v>
      </c>
      <c r="BH321">
        <v>130</v>
      </c>
      <c r="BI321">
        <v>131.4</v>
      </c>
      <c r="BJ321">
        <v>138</v>
      </c>
      <c r="BK321">
        <v>144.80000000000001</v>
      </c>
      <c r="BL321">
        <v>138</v>
      </c>
      <c r="BM321">
        <v>136</v>
      </c>
      <c r="BN321">
        <v>120.6</v>
      </c>
      <c r="BO321">
        <v>116.2</v>
      </c>
      <c r="BP321">
        <v>125.6</v>
      </c>
      <c r="BQ321">
        <v>122.2</v>
      </c>
      <c r="BR321" s="12">
        <f t="shared" si="12"/>
        <v>0.14205607476635518</v>
      </c>
      <c r="BS321" s="13" cm="1">
        <f t="array" aca="1" ref="BS321" ca="1">_xlfn.PERCENTILE.INC((OFFSET(E321,0,1,1,COLUMNS(E321:BQ321)-1) - E321:BP321) / E321:BP321, 0.05) * SQRT(COUNT(E321:BQ321) - 1)</f>
        <v>-0.40849644830307807</v>
      </c>
      <c r="BT321" s="12" cm="1">
        <f t="array" aca="1" ref="BT321" ca="1">_xlfn.STDEV.P((E321:BP321 - OFFSET(E321:BP321,0,1)) / OFFSET(E321:BP321,0,1)) * SQRT(COUNT(E321:BQ321)-1)</f>
        <v>0.30296548542326829</v>
      </c>
      <c r="BU321" s="12">
        <f t="shared" ca="1" si="13"/>
        <v>0.30532322904009701</v>
      </c>
      <c r="BV321" s="12" cm="1">
        <f t="array" ref="BV321">-(MAX(1 - (E321:BQ321 / _xlfn.SCAN(E321, E321:BQ321, _xlfn.LAMBDA(_xlpm.a,_xlpm.b, MAX(_xlpm.a, _xlpm.b))))))</f>
        <v>-0.19909502262443435</v>
      </c>
      <c r="BW321" s="14">
        <f t="shared" ca="1" si="14"/>
        <v>0.48227080353908486</v>
      </c>
    </row>
    <row r="322" spans="1:75" x14ac:dyDescent="0.45">
      <c r="A322" s="2" t="s">
        <v>662</v>
      </c>
      <c r="B322" t="s">
        <v>663</v>
      </c>
      <c r="C322" t="s">
        <v>22</v>
      </c>
      <c r="D322" t="s">
        <v>34</v>
      </c>
      <c r="E322">
        <v>692.5</v>
      </c>
      <c r="F322">
        <v>692.5</v>
      </c>
      <c r="G322">
        <v>696</v>
      </c>
      <c r="H322">
        <v>689</v>
      </c>
      <c r="I322">
        <v>683</v>
      </c>
      <c r="J322">
        <v>679</v>
      </c>
      <c r="K322">
        <v>671</v>
      </c>
      <c r="L322">
        <v>664.5</v>
      </c>
      <c r="M322">
        <v>657</v>
      </c>
      <c r="N322">
        <v>661.5</v>
      </c>
      <c r="O322">
        <v>651.5</v>
      </c>
      <c r="P322">
        <v>656.5</v>
      </c>
      <c r="Q322">
        <v>647</v>
      </c>
      <c r="R322">
        <v>637.5</v>
      </c>
      <c r="S322">
        <v>633</v>
      </c>
      <c r="T322">
        <v>633.5</v>
      </c>
      <c r="U322">
        <v>630.5</v>
      </c>
      <c r="V322">
        <v>632</v>
      </c>
      <c r="W322">
        <v>617</v>
      </c>
      <c r="X322">
        <v>615.5</v>
      </c>
      <c r="Y322">
        <v>619</v>
      </c>
      <c r="Z322">
        <v>614.5</v>
      </c>
      <c r="AA322">
        <v>606</v>
      </c>
      <c r="AB322">
        <v>610.5</v>
      </c>
      <c r="AC322">
        <v>623.5</v>
      </c>
      <c r="AD322">
        <v>631</v>
      </c>
      <c r="AE322">
        <v>630</v>
      </c>
      <c r="AF322">
        <v>622.5</v>
      </c>
      <c r="AG322">
        <v>632</v>
      </c>
      <c r="AH322">
        <v>634.5</v>
      </c>
      <c r="AI322">
        <v>637.5</v>
      </c>
      <c r="AJ322">
        <v>652.5</v>
      </c>
      <c r="AK322">
        <v>644</v>
      </c>
      <c r="AL322">
        <v>640</v>
      </c>
      <c r="AM322">
        <v>629</v>
      </c>
      <c r="AN322">
        <v>630.5</v>
      </c>
      <c r="AO322">
        <v>626</v>
      </c>
      <c r="AP322">
        <v>622</v>
      </c>
      <c r="AQ322">
        <v>600</v>
      </c>
      <c r="AR322">
        <v>592</v>
      </c>
      <c r="AS322">
        <v>605.5</v>
      </c>
      <c r="AT322">
        <v>587</v>
      </c>
      <c r="AU322">
        <v>573</v>
      </c>
      <c r="AV322">
        <v>587</v>
      </c>
      <c r="AW322">
        <v>595.5</v>
      </c>
      <c r="AX322">
        <v>551</v>
      </c>
      <c r="AY322">
        <v>512</v>
      </c>
      <c r="AZ322">
        <v>516</v>
      </c>
      <c r="BA322">
        <v>487.2</v>
      </c>
      <c r="BB322">
        <v>485</v>
      </c>
      <c r="BC322">
        <v>478.8</v>
      </c>
      <c r="BD322">
        <v>431.8</v>
      </c>
      <c r="BE322">
        <v>421.8</v>
      </c>
      <c r="BF322">
        <v>428.4</v>
      </c>
      <c r="BG322">
        <v>436</v>
      </c>
      <c r="BH322">
        <v>417.6</v>
      </c>
      <c r="BI322">
        <v>397.4</v>
      </c>
      <c r="BJ322">
        <v>414</v>
      </c>
      <c r="BK322">
        <v>396.4</v>
      </c>
      <c r="BL322">
        <v>405.6</v>
      </c>
      <c r="BM322">
        <v>417</v>
      </c>
      <c r="BN322">
        <v>429.2</v>
      </c>
      <c r="BO322">
        <v>419.8</v>
      </c>
      <c r="BP322">
        <v>421.2</v>
      </c>
      <c r="BQ322">
        <v>430.2</v>
      </c>
      <c r="BR322" s="12">
        <f t="shared" si="12"/>
        <v>-0.37877256317689534</v>
      </c>
      <c r="BS322" s="13" cm="1">
        <f t="array" aca="1" ref="BS322" ca="1">_xlfn.PERCENTILE.INC((OFFSET(E322,0,1,1,COLUMNS(E322:BQ322)-1) - E322:BP322) / E322:BP322, 0.05) * SQRT(COUNT(E322:BQ322) - 1)</f>
        <v>-0.43758086073242475</v>
      </c>
      <c r="BT322" s="12" cm="1">
        <f t="array" aca="1" ref="BT322" ca="1">_xlfn.STDEV.P((E322:BP322 - OFFSET(E322:BP322,0,1)) / OFFSET(E322:BP322,0,1)) * SQRT(COUNT(E322:BQ322)-1)</f>
        <v>0.21250882214870043</v>
      </c>
      <c r="BU322" s="12">
        <f t="shared" ca="1" si="13"/>
        <v>0.21416261224376978</v>
      </c>
      <c r="BV322" s="12" cm="1">
        <f t="array" ref="BV322">-(MAX(1 - (E322:BQ322 / _xlfn.SCAN(E322, E322:BQ322, _xlfn.LAMBDA(_xlpm.a,_xlpm.b, MAX(_xlpm.a, _xlpm.b))))))</f>
        <v>-0.43045977011494252</v>
      </c>
      <c r="BW322" s="14">
        <f t="shared" ca="1" si="14"/>
        <v>-1.7633019940290207</v>
      </c>
    </row>
    <row r="323" spans="1:75" x14ac:dyDescent="0.45">
      <c r="A323" s="2" t="s">
        <v>664</v>
      </c>
      <c r="B323" t="s">
        <v>665</v>
      </c>
      <c r="C323" t="s">
        <v>19</v>
      </c>
      <c r="D323" t="s">
        <v>29</v>
      </c>
      <c r="E323">
        <v>320.2</v>
      </c>
      <c r="F323">
        <v>325.3</v>
      </c>
      <c r="G323">
        <v>326.39999999999998</v>
      </c>
      <c r="H323">
        <v>322.60000000000002</v>
      </c>
      <c r="I323">
        <v>312.2</v>
      </c>
      <c r="J323">
        <v>312.5</v>
      </c>
      <c r="K323">
        <v>310.10000000000002</v>
      </c>
      <c r="L323">
        <v>303.3</v>
      </c>
      <c r="M323">
        <v>306.3</v>
      </c>
      <c r="N323">
        <v>303.5</v>
      </c>
      <c r="O323">
        <v>298.89999999999998</v>
      </c>
      <c r="P323">
        <v>300</v>
      </c>
      <c r="Q323">
        <v>303.7</v>
      </c>
      <c r="R323">
        <v>300.2</v>
      </c>
      <c r="S323">
        <v>297</v>
      </c>
      <c r="T323">
        <v>298.2</v>
      </c>
      <c r="U323">
        <v>296.2</v>
      </c>
      <c r="V323">
        <v>297.7</v>
      </c>
      <c r="W323">
        <v>292.60000000000002</v>
      </c>
      <c r="X323">
        <v>297</v>
      </c>
      <c r="Y323">
        <v>302.60000000000002</v>
      </c>
      <c r="Z323">
        <v>307.39999999999998</v>
      </c>
      <c r="AA323">
        <v>308.89999999999998</v>
      </c>
      <c r="AB323">
        <v>312</v>
      </c>
      <c r="AC323">
        <v>297.2</v>
      </c>
      <c r="AD323">
        <v>310</v>
      </c>
      <c r="AE323">
        <v>306.60000000000002</v>
      </c>
      <c r="AF323">
        <v>298.89999999999998</v>
      </c>
      <c r="AG323">
        <v>301</v>
      </c>
      <c r="AH323">
        <v>298.7</v>
      </c>
      <c r="AI323">
        <v>307</v>
      </c>
      <c r="AJ323">
        <v>311.10000000000002</v>
      </c>
      <c r="AK323">
        <v>314</v>
      </c>
      <c r="AL323">
        <v>318.7</v>
      </c>
      <c r="AM323">
        <v>321</v>
      </c>
      <c r="AN323">
        <v>323.39999999999998</v>
      </c>
      <c r="AO323">
        <v>326.3</v>
      </c>
      <c r="AP323">
        <v>322.60000000000002</v>
      </c>
      <c r="AQ323">
        <v>319.10000000000002</v>
      </c>
      <c r="AR323">
        <v>310.10000000000002</v>
      </c>
      <c r="AS323">
        <v>313.89999999999998</v>
      </c>
      <c r="AT323">
        <v>297.39999999999998</v>
      </c>
      <c r="AU323">
        <v>296</v>
      </c>
      <c r="AV323">
        <v>303.89999999999998</v>
      </c>
      <c r="AW323">
        <v>308.5</v>
      </c>
      <c r="AX323">
        <v>305</v>
      </c>
      <c r="AY323">
        <v>290</v>
      </c>
      <c r="AZ323">
        <v>284</v>
      </c>
      <c r="BA323">
        <v>284.7</v>
      </c>
      <c r="BB323">
        <v>308.5</v>
      </c>
      <c r="BC323">
        <v>324.5</v>
      </c>
      <c r="BD323">
        <v>305</v>
      </c>
      <c r="BE323">
        <v>291.7</v>
      </c>
      <c r="BF323">
        <v>274.89999999999998</v>
      </c>
      <c r="BG323">
        <v>277.39999999999998</v>
      </c>
      <c r="BH323">
        <v>282</v>
      </c>
      <c r="BI323">
        <v>273.60000000000002</v>
      </c>
      <c r="BJ323">
        <v>271.5</v>
      </c>
      <c r="BK323">
        <v>275.7</v>
      </c>
      <c r="BL323">
        <v>278.10000000000002</v>
      </c>
      <c r="BM323">
        <v>271.89999999999998</v>
      </c>
      <c r="BN323">
        <v>280</v>
      </c>
      <c r="BO323">
        <v>274.89999999999998</v>
      </c>
      <c r="BP323">
        <v>268.39999999999998</v>
      </c>
      <c r="BQ323">
        <v>284</v>
      </c>
      <c r="BR323" s="12">
        <f t="shared" si="12"/>
        <v>-0.11305434103685194</v>
      </c>
      <c r="BS323" s="13" cm="1">
        <f t="array" aca="1" ref="BS323" ca="1">_xlfn.PERCENTILE.INC((OFFSET(E323,0,1,1,COLUMNS(E323:BQ323)-1) - E323:BP323) / E323:BP323, 0.05) * SQRT(COUNT(E323:BQ323) - 1)</f>
        <v>-0.39134930643127369</v>
      </c>
      <c r="BT323" s="12" cm="1">
        <f t="array" aca="1" ref="BT323" ca="1">_xlfn.STDEV.P((E323:BP323 - OFFSET(E323:BP323,0,1)) / OFFSET(E323:BP323,0,1)) * SQRT(COUNT(E323:BQ323)-1)</f>
        <v>0.2100485717612717</v>
      </c>
      <c r="BU323" s="12">
        <f t="shared" ca="1" si="13"/>
        <v>0.21168321565016956</v>
      </c>
      <c r="BV323" s="12" cm="1">
        <f t="array" ref="BV323">-(MAX(1 - (E323:BQ323 / _xlfn.SCAN(E323, E323:BQ323, _xlfn.LAMBDA(_xlpm.a,_xlpm.b, MAX(_xlpm.a, _xlpm.b))))))</f>
        <v>-0.17769607843137258</v>
      </c>
      <c r="BW323" s="14">
        <f t="shared" ca="1" si="14"/>
        <v>-0.51892287002741533</v>
      </c>
    </row>
    <row r="324" spans="1:75" x14ac:dyDescent="0.45">
      <c r="A324" s="2" t="s">
        <v>666</v>
      </c>
      <c r="B324" t="s">
        <v>667</v>
      </c>
      <c r="C324" t="s">
        <v>19</v>
      </c>
      <c r="D324" t="s">
        <v>26</v>
      </c>
      <c r="E324">
        <v>94.32</v>
      </c>
      <c r="F324">
        <v>97.86</v>
      </c>
      <c r="G324">
        <v>95.5</v>
      </c>
      <c r="H324">
        <v>95.5</v>
      </c>
      <c r="I324">
        <v>96.94</v>
      </c>
      <c r="J324">
        <v>96.46</v>
      </c>
      <c r="K324">
        <v>95.08</v>
      </c>
      <c r="L324">
        <v>95.12</v>
      </c>
      <c r="M324">
        <v>94.4</v>
      </c>
      <c r="N324">
        <v>92.7</v>
      </c>
      <c r="O324">
        <v>91.8</v>
      </c>
      <c r="P324">
        <v>93.04</v>
      </c>
      <c r="Q324">
        <v>94.68</v>
      </c>
      <c r="R324">
        <v>95.82</v>
      </c>
      <c r="S324">
        <v>95.26</v>
      </c>
      <c r="T324">
        <v>93.84</v>
      </c>
      <c r="U324">
        <v>92.2</v>
      </c>
      <c r="V324">
        <v>93.86</v>
      </c>
      <c r="W324">
        <v>91</v>
      </c>
      <c r="X324">
        <v>93.64</v>
      </c>
      <c r="Y324">
        <v>95.1</v>
      </c>
      <c r="Z324">
        <v>93.34</v>
      </c>
      <c r="AA324">
        <v>87.9</v>
      </c>
      <c r="AB324">
        <v>85.58</v>
      </c>
      <c r="AC324">
        <v>86.62</v>
      </c>
      <c r="AD324">
        <v>87.5</v>
      </c>
      <c r="AE324">
        <v>88.14</v>
      </c>
      <c r="AF324">
        <v>84.6</v>
      </c>
      <c r="AG324">
        <v>84.26</v>
      </c>
      <c r="AH324">
        <v>89.18</v>
      </c>
      <c r="AI324">
        <v>89.86</v>
      </c>
      <c r="AJ324">
        <v>87.8</v>
      </c>
      <c r="AK324">
        <v>87.46</v>
      </c>
      <c r="AL324">
        <v>90.62</v>
      </c>
      <c r="AM324">
        <v>90.3</v>
      </c>
      <c r="AN324">
        <v>92.14</v>
      </c>
      <c r="AO324">
        <v>92.62</v>
      </c>
      <c r="AP324">
        <v>89.48</v>
      </c>
      <c r="AQ324">
        <v>84.5</v>
      </c>
      <c r="AR324">
        <v>85.28</v>
      </c>
      <c r="AS324">
        <v>86.54</v>
      </c>
      <c r="AT324">
        <v>83.18</v>
      </c>
      <c r="AU324">
        <v>81.7</v>
      </c>
      <c r="AV324">
        <v>80.599999999999994</v>
      </c>
      <c r="AW324">
        <v>79.62</v>
      </c>
      <c r="AX324">
        <v>76.959999999999994</v>
      </c>
      <c r="AY324">
        <v>75.92</v>
      </c>
      <c r="AZ324">
        <v>73.319999999999993</v>
      </c>
      <c r="BA324">
        <v>70</v>
      </c>
      <c r="BB324">
        <v>68.599999999999994</v>
      </c>
      <c r="BC324">
        <v>68.08</v>
      </c>
      <c r="BD324">
        <v>58.08</v>
      </c>
      <c r="BE324">
        <v>58</v>
      </c>
      <c r="BF324">
        <v>54.32</v>
      </c>
      <c r="BG324">
        <v>50.06</v>
      </c>
      <c r="BH324">
        <v>42.69</v>
      </c>
      <c r="BI324">
        <v>42.37</v>
      </c>
      <c r="BJ324">
        <v>43.93</v>
      </c>
      <c r="BK324">
        <v>40.4</v>
      </c>
      <c r="BL324">
        <v>42.17</v>
      </c>
      <c r="BM324">
        <v>41.04</v>
      </c>
      <c r="BN324">
        <v>44</v>
      </c>
      <c r="BO324">
        <v>40.08</v>
      </c>
      <c r="BP324">
        <v>40.450000000000003</v>
      </c>
      <c r="BQ324">
        <v>44.32</v>
      </c>
      <c r="BR324" s="12">
        <f t="shared" ref="BR324:BR387" si="15">(BQ324-E324)/E324</f>
        <v>-0.53011026293469032</v>
      </c>
      <c r="BS324" s="13" cm="1">
        <f t="array" aca="1" ref="BS324" ca="1">_xlfn.PERCENTILE.INC((OFFSET(E324,0,1,1,COLUMNS(E324:BQ324)-1) - E324:BP324) / E324:BP324, 0.05) * SQRT(COUNT(E324:BQ324) - 1)</f>
        <v>-0.64052373453951894</v>
      </c>
      <c r="BT324" s="12" cm="1">
        <f t="array" aca="1" ref="BT324" ca="1">_xlfn.STDEV.P((E324:BP324 - OFFSET(E324:BP324,0,1)) / OFFSET(E324:BP324,0,1)) * SQRT(COUNT(E324:BQ324)-1)</f>
        <v>0.35415257948294449</v>
      </c>
      <c r="BU324" s="12">
        <f t="shared" ref="BU324:BU387" ca="1" si="16">BT324 * SQRT(COUNT(E324:BQ324) / (COUNT(E324:BQ324) - 1))</f>
        <v>0.35690867225203587</v>
      </c>
      <c r="BV324" s="12" cm="1">
        <f t="array" ref="BV324">-(MAX(1 - (E324:BQ324 / _xlfn.SCAN(E324, E324:BQ324, _xlfn.LAMBDA(_xlpm.a,_xlpm.b, MAX(_xlpm.a, _xlpm.b))))))</f>
        <v>-0.5904353157572042</v>
      </c>
      <c r="BW324" s="14">
        <f t="shared" ref="BW324:BW387" ca="1" si="17">(BR324-$BY$3)/BT324</f>
        <v>-1.4853906482041905</v>
      </c>
    </row>
    <row r="325" spans="1:75" x14ac:dyDescent="0.45">
      <c r="A325" s="2" t="s">
        <v>668</v>
      </c>
      <c r="B325" t="s">
        <v>669</v>
      </c>
      <c r="C325" t="s">
        <v>37</v>
      </c>
      <c r="D325" t="s">
        <v>8</v>
      </c>
      <c r="E325">
        <v>21.252099999999999</v>
      </c>
      <c r="F325">
        <v>21.770399999999999</v>
      </c>
      <c r="G325">
        <v>21.0793</v>
      </c>
      <c r="H325">
        <v>20.5609</v>
      </c>
      <c r="I325">
        <v>20.906500000000001</v>
      </c>
      <c r="J325">
        <v>20.595500000000001</v>
      </c>
      <c r="K325">
        <v>21.113800000000001</v>
      </c>
      <c r="L325">
        <v>20.802800000000001</v>
      </c>
      <c r="M325">
        <v>20.630099999999999</v>
      </c>
      <c r="N325">
        <v>20.7683</v>
      </c>
      <c r="O325">
        <v>20.4573</v>
      </c>
      <c r="P325">
        <v>20.699200000000001</v>
      </c>
      <c r="Q325">
        <v>21.0793</v>
      </c>
      <c r="R325">
        <v>21.252099999999999</v>
      </c>
      <c r="S325">
        <v>20.9756</v>
      </c>
      <c r="T325">
        <v>21.0793</v>
      </c>
      <c r="U325">
        <v>21.148399999999999</v>
      </c>
      <c r="V325">
        <v>21.148399999999999</v>
      </c>
      <c r="W325">
        <v>20.526399999999999</v>
      </c>
      <c r="X325">
        <v>20.4573</v>
      </c>
      <c r="Y325">
        <v>20.4573</v>
      </c>
      <c r="Z325">
        <v>20.422699999999999</v>
      </c>
      <c r="AA325">
        <v>20.388200000000001</v>
      </c>
      <c r="AB325">
        <v>20.388200000000001</v>
      </c>
      <c r="AC325">
        <v>20.2499</v>
      </c>
      <c r="AD325">
        <v>20.319099999999999</v>
      </c>
      <c r="AE325">
        <v>20.2499</v>
      </c>
      <c r="AF325">
        <v>20.0426</v>
      </c>
      <c r="AG325">
        <v>20.388200000000001</v>
      </c>
      <c r="AH325">
        <v>20.284500000000001</v>
      </c>
      <c r="AI325">
        <v>20.422699999999999</v>
      </c>
      <c r="AJ325">
        <v>20.388200000000001</v>
      </c>
      <c r="AK325">
        <v>20.733699999999999</v>
      </c>
      <c r="AL325">
        <v>21.770399999999999</v>
      </c>
      <c r="AM325">
        <v>21.805</v>
      </c>
      <c r="AN325">
        <v>21.805</v>
      </c>
      <c r="AO325">
        <v>21.632200000000001</v>
      </c>
      <c r="AP325">
        <v>21.044699999999999</v>
      </c>
      <c r="AQ325">
        <v>19.973500000000001</v>
      </c>
      <c r="AR325">
        <v>19.7316</v>
      </c>
      <c r="AS325">
        <v>20.6646</v>
      </c>
      <c r="AT325">
        <v>19.973500000000001</v>
      </c>
      <c r="AU325">
        <v>19.558800000000002</v>
      </c>
      <c r="AV325">
        <v>18.971399999999999</v>
      </c>
      <c r="AW325">
        <v>19.800699999999999</v>
      </c>
      <c r="AX325">
        <v>19.040500000000002</v>
      </c>
      <c r="AY325">
        <v>18.418500000000002</v>
      </c>
      <c r="AZ325">
        <v>17.865600000000001</v>
      </c>
      <c r="BA325">
        <v>16.587</v>
      </c>
      <c r="BB325">
        <v>15.3775</v>
      </c>
      <c r="BC325">
        <v>15.101100000000001</v>
      </c>
      <c r="BD325">
        <v>12.734</v>
      </c>
      <c r="BE325">
        <v>12.820399999999999</v>
      </c>
      <c r="BF325">
        <v>10.867900000000001</v>
      </c>
      <c r="BG325">
        <v>10.6433</v>
      </c>
      <c r="BH325">
        <v>9.6757000000000009</v>
      </c>
      <c r="BI325">
        <v>9.2438000000000002</v>
      </c>
      <c r="BJ325">
        <v>8.7426999999999992</v>
      </c>
      <c r="BK325">
        <v>8.5007999999999999</v>
      </c>
      <c r="BL325">
        <v>8.9154999999999998</v>
      </c>
      <c r="BM325">
        <v>9.5030000000000001</v>
      </c>
      <c r="BN325">
        <v>11.058</v>
      </c>
      <c r="BO325">
        <v>9.8831000000000007</v>
      </c>
      <c r="BP325">
        <v>9.6066000000000003</v>
      </c>
      <c r="BQ325">
        <v>9.7621000000000002</v>
      </c>
      <c r="BR325" s="12">
        <f t="shared" si="15"/>
        <v>-0.54065245316933386</v>
      </c>
      <c r="BS325" s="13" cm="1">
        <f t="array" aca="1" ref="BS325" ca="1">_xlfn.PERCENTILE.INC((OFFSET(E325,0,1,1,COLUMNS(E325:BQ325)-1) - E325:BP325) / E325:BP325, 0.05) * SQRT(COUNT(E325:BQ325) - 1)</f>
        <v>-0.70570150352273009</v>
      </c>
      <c r="BT325" s="12" cm="1">
        <f t="array" aca="1" ref="BT325" ca="1">_xlfn.STDEV.P((E325:BP325 - OFFSET(E325:BP325,0,1)) / OFFSET(E325:BP325,0,1)) * SQRT(COUNT(E325:BQ325)-1)</f>
        <v>0.38511014007851058</v>
      </c>
      <c r="BU325" s="12">
        <f t="shared" ca="1" si="16"/>
        <v>0.38810715134953894</v>
      </c>
      <c r="BV325" s="12" cm="1">
        <f t="array" ref="BV325">-(MAX(1 - (E325:BQ325 / _xlfn.SCAN(E325, E325:BQ325, _xlfn.LAMBDA(_xlpm.a,_xlpm.b, MAX(_xlpm.a, _xlpm.b))))))</f>
        <v>-0.61014446227929375</v>
      </c>
      <c r="BW325" s="14">
        <f t="shared" ca="1" si="17"/>
        <v>-1.3933601429622369</v>
      </c>
    </row>
    <row r="326" spans="1:75" x14ac:dyDescent="0.45">
      <c r="A326" s="2" t="s">
        <v>670</v>
      </c>
      <c r="B326" t="s">
        <v>671</v>
      </c>
      <c r="C326" t="s">
        <v>22</v>
      </c>
      <c r="D326" t="s">
        <v>29</v>
      </c>
      <c r="E326">
        <v>2024</v>
      </c>
      <c r="F326">
        <v>2042</v>
      </c>
      <c r="G326">
        <v>2020</v>
      </c>
      <c r="H326">
        <v>2008</v>
      </c>
      <c r="I326">
        <v>2006</v>
      </c>
      <c r="J326">
        <v>1990</v>
      </c>
      <c r="K326">
        <v>1996</v>
      </c>
      <c r="L326">
        <v>1930</v>
      </c>
      <c r="M326">
        <v>1908</v>
      </c>
      <c r="N326">
        <v>1901</v>
      </c>
      <c r="O326">
        <v>1847</v>
      </c>
      <c r="P326">
        <v>1900</v>
      </c>
      <c r="Q326">
        <v>1937</v>
      </c>
      <c r="R326">
        <v>1940</v>
      </c>
      <c r="S326">
        <v>1924</v>
      </c>
      <c r="T326">
        <v>1952</v>
      </c>
      <c r="U326">
        <v>1928</v>
      </c>
      <c r="V326">
        <v>1945</v>
      </c>
      <c r="W326">
        <v>1929</v>
      </c>
      <c r="X326">
        <v>1955</v>
      </c>
      <c r="Y326">
        <v>1970</v>
      </c>
      <c r="Z326">
        <v>1960</v>
      </c>
      <c r="AA326">
        <v>1948</v>
      </c>
      <c r="AB326">
        <v>1925</v>
      </c>
      <c r="AC326">
        <v>1964</v>
      </c>
      <c r="AD326">
        <v>1970</v>
      </c>
      <c r="AE326">
        <v>1980</v>
      </c>
      <c r="AF326">
        <v>1960</v>
      </c>
      <c r="AG326">
        <v>1955</v>
      </c>
      <c r="AH326">
        <v>1965</v>
      </c>
      <c r="AI326">
        <v>1985</v>
      </c>
      <c r="AJ326">
        <v>1964</v>
      </c>
      <c r="AK326">
        <v>1993</v>
      </c>
      <c r="AL326">
        <v>2062</v>
      </c>
      <c r="AM326">
        <v>2040</v>
      </c>
      <c r="AN326">
        <v>2134</v>
      </c>
      <c r="AO326">
        <v>2132</v>
      </c>
      <c r="AP326">
        <v>2112</v>
      </c>
      <c r="AQ326">
        <v>2048</v>
      </c>
      <c r="AR326">
        <v>1991</v>
      </c>
      <c r="AS326">
        <v>1966</v>
      </c>
      <c r="AT326">
        <v>1921</v>
      </c>
      <c r="AU326">
        <v>1880</v>
      </c>
      <c r="AV326">
        <v>1887</v>
      </c>
      <c r="AW326">
        <v>1949</v>
      </c>
      <c r="AX326">
        <v>1930</v>
      </c>
      <c r="AY326">
        <v>1915</v>
      </c>
      <c r="AZ326">
        <v>1849</v>
      </c>
      <c r="BA326">
        <v>1755</v>
      </c>
      <c r="BB326">
        <v>1737</v>
      </c>
      <c r="BC326">
        <v>1688</v>
      </c>
      <c r="BD326">
        <v>1491</v>
      </c>
      <c r="BE326">
        <v>1454</v>
      </c>
      <c r="BF326">
        <v>1400</v>
      </c>
      <c r="BG326">
        <v>1363</v>
      </c>
      <c r="BH326">
        <v>1296</v>
      </c>
      <c r="BI326">
        <v>1308</v>
      </c>
      <c r="BJ326">
        <v>1354</v>
      </c>
      <c r="BK326">
        <v>1318</v>
      </c>
      <c r="BL326">
        <v>1432</v>
      </c>
      <c r="BM326">
        <v>1475</v>
      </c>
      <c r="BN326">
        <v>1507</v>
      </c>
      <c r="BO326">
        <v>1542</v>
      </c>
      <c r="BP326">
        <v>1580</v>
      </c>
      <c r="BQ326">
        <v>1614</v>
      </c>
      <c r="BR326" s="12">
        <f t="shared" si="15"/>
        <v>-0.2025691699604743</v>
      </c>
      <c r="BS326" s="13" cm="1">
        <f t="array" aca="1" ref="BS326" ca="1">_xlfn.PERCENTILE.INC((OFFSET(E326,0,1,1,COLUMNS(E326:BQ326)-1) - E326:BP326) / E326:BP326, 0.05) * SQRT(COUNT(E326:BQ326) - 1)</f>
        <v>-0.29390240661396849</v>
      </c>
      <c r="BT326" s="12" cm="1">
        <f t="array" aca="1" ref="BT326" ca="1">_xlfn.STDEV.P((E326:BP326 - OFFSET(E326:BP326,0,1)) / OFFSET(E326:BP326,0,1)) * SQRT(COUNT(E326:BQ326)-1)</f>
        <v>0.22656037936022833</v>
      </c>
      <c r="BU326" s="12">
        <f t="shared" ca="1" si="16"/>
        <v>0.22832352174430745</v>
      </c>
      <c r="BV326" s="12" cm="1">
        <f t="array" ref="BV326">-(MAX(1 - (E326:BQ326 / _xlfn.SCAN(E326, E326:BQ326, _xlfn.LAMBDA(_xlpm.a,_xlpm.b, MAX(_xlpm.a, _xlpm.b))))))</f>
        <v>-0.3926897844423618</v>
      </c>
      <c r="BW326" s="14">
        <f t="shared" ca="1" si="17"/>
        <v>-0.87620720440049371</v>
      </c>
    </row>
    <row r="327" spans="1:75" x14ac:dyDescent="0.45">
      <c r="A327" s="2" t="s">
        <v>672</v>
      </c>
      <c r="B327" t="s">
        <v>673</v>
      </c>
      <c r="C327" t="s">
        <v>80</v>
      </c>
      <c r="D327" t="s">
        <v>8</v>
      </c>
      <c r="E327">
        <v>39.6</v>
      </c>
      <c r="F327">
        <v>40.15</v>
      </c>
      <c r="G327">
        <v>40.15</v>
      </c>
      <c r="H327">
        <v>40.450000000000003</v>
      </c>
      <c r="I327">
        <v>40.65</v>
      </c>
      <c r="J327">
        <v>41.25</v>
      </c>
      <c r="K327">
        <v>41.55</v>
      </c>
      <c r="L327">
        <v>41.5</v>
      </c>
      <c r="M327">
        <v>41</v>
      </c>
      <c r="N327">
        <v>40.75</v>
      </c>
      <c r="O327">
        <v>41.25</v>
      </c>
      <c r="P327">
        <v>41.7</v>
      </c>
      <c r="Q327">
        <v>37.799999999999997</v>
      </c>
      <c r="R327">
        <v>38.75</v>
      </c>
      <c r="S327">
        <v>38.35</v>
      </c>
      <c r="T327">
        <v>38.200000000000003</v>
      </c>
      <c r="U327">
        <v>38.4</v>
      </c>
      <c r="V327">
        <v>40.1</v>
      </c>
      <c r="W327">
        <v>39.049999999999997</v>
      </c>
      <c r="X327">
        <v>40.6</v>
      </c>
      <c r="Y327">
        <v>42.85</v>
      </c>
      <c r="Z327">
        <v>42.65</v>
      </c>
      <c r="AA327">
        <v>41.15</v>
      </c>
      <c r="AB327">
        <v>40.65</v>
      </c>
      <c r="AC327">
        <v>41.5</v>
      </c>
      <c r="AD327">
        <v>41.1</v>
      </c>
      <c r="AE327">
        <v>41.55</v>
      </c>
      <c r="AF327">
        <v>41</v>
      </c>
      <c r="AG327">
        <v>41</v>
      </c>
      <c r="AH327">
        <v>42.15</v>
      </c>
      <c r="AI327">
        <v>41.6</v>
      </c>
      <c r="AJ327">
        <v>41.05</v>
      </c>
      <c r="AK327">
        <v>41.6</v>
      </c>
      <c r="AL327">
        <v>41.2</v>
      </c>
      <c r="AM327">
        <v>41.05</v>
      </c>
      <c r="AN327">
        <v>41.2</v>
      </c>
      <c r="AO327">
        <v>41.25</v>
      </c>
      <c r="AP327">
        <v>39.799999999999997</v>
      </c>
      <c r="AQ327">
        <v>38.549999999999997</v>
      </c>
      <c r="AR327">
        <v>38</v>
      </c>
      <c r="AS327">
        <v>37.799999999999997</v>
      </c>
      <c r="AT327">
        <v>39</v>
      </c>
      <c r="AU327">
        <v>41.65</v>
      </c>
      <c r="AV327">
        <v>44.2</v>
      </c>
      <c r="AW327">
        <v>42.05</v>
      </c>
      <c r="AX327">
        <v>40</v>
      </c>
      <c r="AY327">
        <v>39.799999999999997</v>
      </c>
      <c r="AZ327">
        <v>40.299999999999997</v>
      </c>
      <c r="BA327">
        <v>38.799999999999997</v>
      </c>
      <c r="BB327">
        <v>39.299999999999997</v>
      </c>
      <c r="BC327">
        <v>40.049999999999997</v>
      </c>
      <c r="BD327">
        <v>37.25</v>
      </c>
      <c r="BE327">
        <v>43.9</v>
      </c>
      <c r="BF327">
        <v>49.95</v>
      </c>
      <c r="BG327">
        <v>51.7</v>
      </c>
      <c r="BH327">
        <v>53</v>
      </c>
      <c r="BI327">
        <v>45.45</v>
      </c>
      <c r="BJ327">
        <v>43.7</v>
      </c>
      <c r="BK327">
        <v>47.8</v>
      </c>
      <c r="BL327">
        <v>50</v>
      </c>
      <c r="BM327">
        <v>52.2</v>
      </c>
      <c r="BN327">
        <v>57.3</v>
      </c>
      <c r="BO327">
        <v>58.6</v>
      </c>
      <c r="BP327">
        <v>69.099999999999994</v>
      </c>
      <c r="BQ327">
        <v>67.599999999999994</v>
      </c>
      <c r="BR327" s="12">
        <f t="shared" si="15"/>
        <v>0.70707070707070685</v>
      </c>
      <c r="BS327" s="13" cm="1">
        <f t="array" aca="1" ref="BS327" ca="1">_xlfn.PERCENTILE.INC((OFFSET(E327,0,1,1,COLUMNS(E327:BQ327)-1) - E327:BP327) / E327:BP327, 0.05) * SQRT(COUNT(E327:BQ327) - 1)</f>
        <v>-0.38988114773943938</v>
      </c>
      <c r="BT327" s="12" cm="1">
        <f t="array" aca="1" ref="BT327" ca="1">_xlfn.STDEV.P((E327:BP327 - OFFSET(E327:BP327,0,1)) / OFFSET(E327:BP327,0,1)) * SQRT(COUNT(E327:BQ327)-1)</f>
        <v>0.39402528459091457</v>
      </c>
      <c r="BU327" s="12">
        <f t="shared" ca="1" si="16"/>
        <v>0.39709167546483026</v>
      </c>
      <c r="BV327" s="12" cm="1">
        <f t="array" ref="BV327">-(MAX(1 - (E327:BQ327 / _xlfn.SCAN(E327, E327:BQ327, _xlfn.LAMBDA(_xlpm.a,_xlpm.b, MAX(_xlpm.a, _xlpm.b))))))</f>
        <v>-0.17547169811320751</v>
      </c>
      <c r="BW327" s="14">
        <f t="shared" ca="1" si="17"/>
        <v>1.8047726077841586</v>
      </c>
    </row>
    <row r="328" spans="1:75" x14ac:dyDescent="0.45">
      <c r="A328" s="2" t="s">
        <v>674</v>
      </c>
      <c r="B328" t="s">
        <v>675</v>
      </c>
      <c r="C328" t="s">
        <v>16</v>
      </c>
      <c r="D328" t="s">
        <v>29</v>
      </c>
      <c r="E328">
        <v>314</v>
      </c>
      <c r="F328">
        <v>312.2</v>
      </c>
      <c r="G328">
        <v>309.39999999999998</v>
      </c>
      <c r="H328">
        <v>307</v>
      </c>
      <c r="I328">
        <v>302.2</v>
      </c>
      <c r="J328">
        <v>301</v>
      </c>
      <c r="K328">
        <v>297.2</v>
      </c>
      <c r="L328">
        <v>289.8</v>
      </c>
      <c r="M328">
        <v>291.2</v>
      </c>
      <c r="N328">
        <v>293.2</v>
      </c>
      <c r="O328">
        <v>289.39999999999998</v>
      </c>
      <c r="P328">
        <v>285.39999999999998</v>
      </c>
      <c r="Q328">
        <v>282</v>
      </c>
      <c r="R328">
        <v>287.2</v>
      </c>
      <c r="S328">
        <v>281.8</v>
      </c>
      <c r="T328">
        <v>282.8</v>
      </c>
      <c r="U328">
        <v>280.8</v>
      </c>
      <c r="V328">
        <v>279</v>
      </c>
      <c r="W328">
        <v>278</v>
      </c>
      <c r="X328">
        <v>282</v>
      </c>
      <c r="Y328">
        <v>281</v>
      </c>
      <c r="Z328">
        <v>271.8</v>
      </c>
      <c r="AA328">
        <v>272</v>
      </c>
      <c r="AB328">
        <v>282</v>
      </c>
      <c r="AC328">
        <v>286</v>
      </c>
      <c r="AD328">
        <v>290.8</v>
      </c>
      <c r="AE328">
        <v>298.8</v>
      </c>
      <c r="AF328">
        <v>289.2</v>
      </c>
      <c r="AG328">
        <v>289.60000000000002</v>
      </c>
      <c r="AH328">
        <v>291</v>
      </c>
      <c r="AI328">
        <v>295.39999999999998</v>
      </c>
      <c r="AJ328">
        <v>290.2</v>
      </c>
      <c r="AK328">
        <v>287.39999999999998</v>
      </c>
      <c r="AL328">
        <v>295.2</v>
      </c>
      <c r="AM328">
        <v>293.8</v>
      </c>
      <c r="AN328">
        <v>285.2</v>
      </c>
      <c r="AO328">
        <v>282.39999999999998</v>
      </c>
      <c r="AP328">
        <v>277.39999999999998</v>
      </c>
      <c r="AQ328">
        <v>264.60000000000002</v>
      </c>
      <c r="AR328">
        <v>261.8</v>
      </c>
      <c r="AS328">
        <v>259.8</v>
      </c>
      <c r="AT328">
        <v>262.39999999999998</v>
      </c>
      <c r="AU328">
        <v>270</v>
      </c>
      <c r="AV328">
        <v>260.60000000000002</v>
      </c>
      <c r="AW328">
        <v>266.60000000000002</v>
      </c>
      <c r="AX328">
        <v>268</v>
      </c>
      <c r="AY328">
        <v>261.60000000000002</v>
      </c>
      <c r="AZ328">
        <v>259.60000000000002</v>
      </c>
      <c r="BA328">
        <v>243.4</v>
      </c>
      <c r="BB328">
        <v>232.2</v>
      </c>
      <c r="BC328">
        <v>218.4</v>
      </c>
      <c r="BD328">
        <v>189.3</v>
      </c>
      <c r="BE328">
        <v>187.2</v>
      </c>
      <c r="BF328">
        <v>186</v>
      </c>
      <c r="BG328">
        <v>176.4</v>
      </c>
      <c r="BH328">
        <v>155</v>
      </c>
      <c r="BI328">
        <v>142.80000000000001</v>
      </c>
      <c r="BJ328">
        <v>133.9</v>
      </c>
      <c r="BK328">
        <v>126.4</v>
      </c>
      <c r="BL328">
        <v>134.5</v>
      </c>
      <c r="BM328">
        <v>156.1</v>
      </c>
      <c r="BN328">
        <v>156.4</v>
      </c>
      <c r="BO328">
        <v>157.19999999999999</v>
      </c>
      <c r="BP328">
        <v>149.19999999999999</v>
      </c>
      <c r="BQ328">
        <v>153.69999999999999</v>
      </c>
      <c r="BR328" s="12">
        <f t="shared" si="15"/>
        <v>-0.51050955414012744</v>
      </c>
      <c r="BS328" s="13" cm="1">
        <f t="array" aca="1" ref="BS328" ca="1">_xlfn.PERCENTILE.INC((OFFSET(E328,0,1,1,COLUMNS(E328:BQ328)-1) - E328:BP328) / E328:BP328, 0.05) * SQRT(COUNT(E328:BQ328) - 1)</f>
        <v>-0.4991350623454317</v>
      </c>
      <c r="BT328" s="12" cm="1">
        <f t="array" aca="1" ref="BT328" ca="1">_xlfn.STDEV.P((E328:BP328 - OFFSET(E328:BP328,0,1)) / OFFSET(E328:BP328,0,1)) * SQRT(COUNT(E328:BQ328)-1)</f>
        <v>0.32442562569845856</v>
      </c>
      <c r="BU328" s="12">
        <f t="shared" ca="1" si="16"/>
        <v>0.32695037681675032</v>
      </c>
      <c r="BV328" s="12" cm="1">
        <f t="array" ref="BV328">-(MAX(1 - (E328:BQ328 / _xlfn.SCAN(E328, E328:BQ328, _xlfn.LAMBDA(_xlpm.a,_xlpm.b, MAX(_xlpm.a, _xlpm.b))))))</f>
        <v>-0.59745222929936304</v>
      </c>
      <c r="BW328" s="14">
        <f t="shared" ca="1" si="17"/>
        <v>-1.5610795840077205</v>
      </c>
    </row>
    <row r="329" spans="1:75" x14ac:dyDescent="0.45">
      <c r="A329" s="2" t="s">
        <v>676</v>
      </c>
      <c r="B329" t="s">
        <v>677</v>
      </c>
      <c r="C329" t="s">
        <v>22</v>
      </c>
      <c r="D329" t="s">
        <v>136</v>
      </c>
      <c r="E329">
        <v>767.8</v>
      </c>
      <c r="F329">
        <v>769.8</v>
      </c>
      <c r="G329">
        <v>751.4</v>
      </c>
      <c r="H329">
        <v>752.4</v>
      </c>
      <c r="I329">
        <v>753.8</v>
      </c>
      <c r="J329">
        <v>755.8</v>
      </c>
      <c r="K329">
        <v>754</v>
      </c>
      <c r="L329">
        <v>746</v>
      </c>
      <c r="M329">
        <v>753</v>
      </c>
      <c r="N329">
        <v>758.4</v>
      </c>
      <c r="O329">
        <v>766.2</v>
      </c>
      <c r="P329">
        <v>772</v>
      </c>
      <c r="Q329">
        <v>769.6</v>
      </c>
      <c r="R329">
        <v>763.6</v>
      </c>
      <c r="S329">
        <v>747.8</v>
      </c>
      <c r="T329">
        <v>772</v>
      </c>
      <c r="U329">
        <v>753</v>
      </c>
      <c r="V329">
        <v>758.4</v>
      </c>
      <c r="W329">
        <v>742.4</v>
      </c>
      <c r="X329">
        <v>752.2</v>
      </c>
      <c r="Y329">
        <v>766.2</v>
      </c>
      <c r="Z329">
        <v>738.8</v>
      </c>
      <c r="AA329">
        <v>733.6</v>
      </c>
      <c r="AB329">
        <v>743.4</v>
      </c>
      <c r="AC329">
        <v>753</v>
      </c>
      <c r="AD329">
        <v>783.4</v>
      </c>
      <c r="AE329">
        <v>791</v>
      </c>
      <c r="AF329">
        <v>784.6</v>
      </c>
      <c r="AG329">
        <v>767.6</v>
      </c>
      <c r="AH329">
        <v>778.8</v>
      </c>
      <c r="AI329">
        <v>770</v>
      </c>
      <c r="AJ329">
        <v>772.2</v>
      </c>
      <c r="AK329">
        <v>778</v>
      </c>
      <c r="AL329">
        <v>771.8</v>
      </c>
      <c r="AM329">
        <v>772.8</v>
      </c>
      <c r="AN329">
        <v>791.2</v>
      </c>
      <c r="AO329">
        <v>782.4</v>
      </c>
      <c r="AP329">
        <v>772.6</v>
      </c>
      <c r="AQ329">
        <v>722.6</v>
      </c>
      <c r="AR329">
        <v>703</v>
      </c>
      <c r="AS329">
        <v>709.8</v>
      </c>
      <c r="AT329">
        <v>690</v>
      </c>
      <c r="AU329">
        <v>681.8</v>
      </c>
      <c r="AV329">
        <v>685.6</v>
      </c>
      <c r="AW329">
        <v>722.2</v>
      </c>
      <c r="AX329">
        <v>711.8</v>
      </c>
      <c r="AY329">
        <v>704.2</v>
      </c>
      <c r="AZ329">
        <v>676.4</v>
      </c>
      <c r="BA329">
        <v>628</v>
      </c>
      <c r="BB329">
        <v>636.20000000000005</v>
      </c>
      <c r="BC329">
        <v>634</v>
      </c>
      <c r="BD329">
        <v>594</v>
      </c>
      <c r="BE329">
        <v>610.4</v>
      </c>
      <c r="BF329">
        <v>569.4</v>
      </c>
      <c r="BG329">
        <v>538</v>
      </c>
      <c r="BH329">
        <v>458.8</v>
      </c>
      <c r="BI329">
        <v>473.2</v>
      </c>
      <c r="BJ329">
        <v>512</v>
      </c>
      <c r="BK329">
        <v>475</v>
      </c>
      <c r="BL329">
        <v>518.6</v>
      </c>
      <c r="BM329">
        <v>546</v>
      </c>
      <c r="BN329">
        <v>587</v>
      </c>
      <c r="BO329">
        <v>588.6</v>
      </c>
      <c r="BP329">
        <v>609.4</v>
      </c>
      <c r="BQ329">
        <v>618.20000000000005</v>
      </c>
      <c r="BR329" s="12">
        <f t="shared" si="15"/>
        <v>-0.19484240687679072</v>
      </c>
      <c r="BS329" s="13" cm="1">
        <f t="array" aca="1" ref="BS329" ca="1">_xlfn.PERCENTILE.INC((OFFSET(E329,0,1,1,COLUMNS(E329:BQ329)-1) - E329:BP329) / E329:BP329, 0.05) * SQRT(COUNT(E329:BQ329) - 1)</f>
        <v>-0.53440952220362625</v>
      </c>
      <c r="BT329" s="12" cm="1">
        <f t="array" aca="1" ref="BT329" ca="1">_xlfn.STDEV.P((E329:BP329 - OFFSET(E329:BP329,0,1)) / OFFSET(E329:BP329,0,1)) * SQRT(COUNT(E329:BQ329)-1)</f>
        <v>0.31288349898504308</v>
      </c>
      <c r="BU329" s="12">
        <f t="shared" ca="1" si="16"/>
        <v>0.31531842675086563</v>
      </c>
      <c r="BV329" s="12" cm="1">
        <f t="array" ref="BV329">-(MAX(1 - (E329:BQ329 / _xlfn.SCAN(E329, E329:BQ329, _xlfn.LAMBDA(_xlpm.a,_xlpm.b, MAX(_xlpm.a, _xlpm.b))))))</f>
        <v>-0.42012133468149648</v>
      </c>
      <c r="BW329" s="14">
        <f t="shared" ca="1" si="17"/>
        <v>-0.6097703271740057</v>
      </c>
    </row>
    <row r="330" spans="1:75" x14ac:dyDescent="0.45">
      <c r="A330" s="2" t="s">
        <v>678</v>
      </c>
      <c r="B330" t="s">
        <v>679</v>
      </c>
      <c r="C330" t="s">
        <v>11</v>
      </c>
      <c r="D330" t="s">
        <v>8</v>
      </c>
      <c r="E330">
        <v>14.57</v>
      </c>
      <c r="F330">
        <v>14.61</v>
      </c>
      <c r="G330">
        <v>14.614000000000001</v>
      </c>
      <c r="H330">
        <v>14.577999999999999</v>
      </c>
      <c r="I330">
        <v>14.606</v>
      </c>
      <c r="J330">
        <v>14.548</v>
      </c>
      <c r="K330">
        <v>14.85</v>
      </c>
      <c r="L330">
        <v>14.762</v>
      </c>
      <c r="M330">
        <v>14.651999999999999</v>
      </c>
      <c r="N330">
        <v>14.64</v>
      </c>
      <c r="O330">
        <v>14.68</v>
      </c>
      <c r="P330">
        <v>14.696</v>
      </c>
      <c r="Q330">
        <v>14.68</v>
      </c>
      <c r="R330">
        <v>14.76</v>
      </c>
      <c r="S330">
        <v>14.832000000000001</v>
      </c>
      <c r="T330">
        <v>14.868</v>
      </c>
      <c r="U330">
        <v>14.667999999999999</v>
      </c>
      <c r="V330">
        <v>14.8</v>
      </c>
      <c r="W330">
        <v>14.564</v>
      </c>
      <c r="X330">
        <v>14.91</v>
      </c>
      <c r="Y330">
        <v>14.858000000000001</v>
      </c>
      <c r="Z330">
        <v>14.678000000000001</v>
      </c>
      <c r="AA330">
        <v>14.606</v>
      </c>
      <c r="AB330">
        <v>14.638</v>
      </c>
      <c r="AC330">
        <v>14.673999999999999</v>
      </c>
      <c r="AD330">
        <v>14.73</v>
      </c>
      <c r="AE330">
        <v>14.848000000000001</v>
      </c>
      <c r="AF330">
        <v>14.901999999999999</v>
      </c>
      <c r="AG330">
        <v>14.864000000000001</v>
      </c>
      <c r="AH330">
        <v>15.422000000000001</v>
      </c>
      <c r="AI330">
        <v>15.612</v>
      </c>
      <c r="AJ330">
        <v>15.56</v>
      </c>
      <c r="AK330">
        <v>15.63</v>
      </c>
      <c r="AL330">
        <v>15.678000000000001</v>
      </c>
      <c r="AM330">
        <v>15.89</v>
      </c>
      <c r="AN330">
        <v>16.55</v>
      </c>
      <c r="AO330">
        <v>16.626000000000001</v>
      </c>
      <c r="AP330">
        <v>16.5</v>
      </c>
      <c r="AQ330">
        <v>16.16</v>
      </c>
      <c r="AR330">
        <v>15.782</v>
      </c>
      <c r="AS330">
        <v>15.736000000000001</v>
      </c>
      <c r="AT330">
        <v>15.324</v>
      </c>
      <c r="AU330">
        <v>14.756</v>
      </c>
      <c r="AV330">
        <v>14.736000000000001</v>
      </c>
      <c r="AW330">
        <v>14.766</v>
      </c>
      <c r="AX330">
        <v>15.036</v>
      </c>
      <c r="AY330">
        <v>14.974</v>
      </c>
      <c r="AZ330">
        <v>14.632</v>
      </c>
      <c r="BA330">
        <v>13.662000000000001</v>
      </c>
      <c r="BB330">
        <v>13.082000000000001</v>
      </c>
      <c r="BC330">
        <v>12.932</v>
      </c>
      <c r="BD330">
        <v>11.554</v>
      </c>
      <c r="BE330">
        <v>11.52</v>
      </c>
      <c r="BF330">
        <v>10.942</v>
      </c>
      <c r="BG330">
        <v>11.442</v>
      </c>
      <c r="BH330">
        <v>10.832000000000001</v>
      </c>
      <c r="BI330">
        <v>11.538</v>
      </c>
      <c r="BJ330">
        <v>12.086</v>
      </c>
      <c r="BK330">
        <v>11.462</v>
      </c>
      <c r="BL330">
        <v>12.034000000000001</v>
      </c>
      <c r="BM330">
        <v>11.99</v>
      </c>
      <c r="BN330">
        <v>11.972</v>
      </c>
      <c r="BO330">
        <v>11.702</v>
      </c>
      <c r="BP330">
        <v>11.986000000000001</v>
      </c>
      <c r="BQ330">
        <v>11.814</v>
      </c>
      <c r="BR330" s="12">
        <f t="shared" si="15"/>
        <v>-0.18915579958819492</v>
      </c>
      <c r="BS330" s="13" cm="1">
        <f t="array" aca="1" ref="BS330" ca="1">_xlfn.PERCENTILE.INC((OFFSET(E330,0,1,1,COLUMNS(E330:BQ330)-1) - E330:BP330) / E330:BP330, 0.05) * SQRT(COUNT(E330:BQ330) - 1)</f>
        <v>-0.41129223205913201</v>
      </c>
      <c r="BT330" s="12" cm="1">
        <f t="array" aca="1" ref="BT330" ca="1">_xlfn.STDEV.P((E330:BP330 - OFFSET(E330:BP330,0,1)) / OFFSET(E330:BP330,0,1)) * SQRT(COUNT(E330:BQ330)-1)</f>
        <v>0.22397925669213534</v>
      </c>
      <c r="BU330" s="12">
        <f t="shared" ca="1" si="16"/>
        <v>0.22572231221553973</v>
      </c>
      <c r="BV330" s="12" cm="1">
        <f t="array" ref="BV330">-(MAX(1 - (E330:BQ330 / _xlfn.SCAN(E330, E330:BQ330, _xlfn.LAMBDA(_xlpm.a,_xlpm.b, MAX(_xlpm.a, _xlpm.b))))))</f>
        <v>-0.34849031637194761</v>
      </c>
      <c r="BW330" s="14">
        <f t="shared" ca="1" si="17"/>
        <v>-0.82641789685589706</v>
      </c>
    </row>
    <row r="331" spans="1:75" x14ac:dyDescent="0.45">
      <c r="A331" s="2" t="s">
        <v>680</v>
      </c>
      <c r="B331" t="s">
        <v>681</v>
      </c>
      <c r="C331" t="s">
        <v>22</v>
      </c>
      <c r="D331" t="s">
        <v>8</v>
      </c>
      <c r="E331">
        <v>30.38</v>
      </c>
      <c r="F331">
        <v>30.97</v>
      </c>
      <c r="G331">
        <v>30.38</v>
      </c>
      <c r="H331">
        <v>30.04</v>
      </c>
      <c r="I331">
        <v>29.82</v>
      </c>
      <c r="J331">
        <v>29.85</v>
      </c>
      <c r="K331">
        <v>30.38</v>
      </c>
      <c r="L331">
        <v>32.270000000000003</v>
      </c>
      <c r="M331">
        <v>31.35</v>
      </c>
      <c r="N331">
        <v>30.38</v>
      </c>
      <c r="O331">
        <v>29.49</v>
      </c>
      <c r="P331">
        <v>29.19</v>
      </c>
      <c r="Q331">
        <v>29.12</v>
      </c>
      <c r="R331">
        <v>29.7</v>
      </c>
      <c r="S331">
        <v>29.57</v>
      </c>
      <c r="T331">
        <v>29.18</v>
      </c>
      <c r="U331">
        <v>28.32</v>
      </c>
      <c r="V331">
        <v>28.53</v>
      </c>
      <c r="W331">
        <v>27.83</v>
      </c>
      <c r="X331">
        <v>27.72</v>
      </c>
      <c r="Y331">
        <v>28</v>
      </c>
      <c r="Z331">
        <v>27.47</v>
      </c>
      <c r="AA331">
        <v>27.12</v>
      </c>
      <c r="AB331">
        <v>27.54</v>
      </c>
      <c r="AC331">
        <v>27.85</v>
      </c>
      <c r="AD331">
        <v>28.34</v>
      </c>
      <c r="AE331">
        <v>28.12</v>
      </c>
      <c r="AF331">
        <v>27.34</v>
      </c>
      <c r="AG331">
        <v>27.13</v>
      </c>
      <c r="AH331">
        <v>28</v>
      </c>
      <c r="AI331">
        <v>29.75</v>
      </c>
      <c r="AJ331">
        <v>30.13</v>
      </c>
      <c r="AK331">
        <v>29.35</v>
      </c>
      <c r="AL331">
        <v>29.5</v>
      </c>
      <c r="AM331">
        <v>28.34</v>
      </c>
      <c r="AN331">
        <v>28.51</v>
      </c>
      <c r="AO331">
        <v>29.1</v>
      </c>
      <c r="AP331">
        <v>28.57</v>
      </c>
      <c r="AQ331">
        <v>26.45</v>
      </c>
      <c r="AR331">
        <v>26.25</v>
      </c>
      <c r="AS331">
        <v>26.59</v>
      </c>
      <c r="AT331">
        <v>27.86</v>
      </c>
      <c r="AU331">
        <v>28.15</v>
      </c>
      <c r="AV331">
        <v>25.24</v>
      </c>
      <c r="AW331">
        <v>26.52</v>
      </c>
      <c r="AX331">
        <v>25.41</v>
      </c>
      <c r="AY331">
        <v>24.03</v>
      </c>
      <c r="AZ331">
        <v>23.2</v>
      </c>
      <c r="BA331">
        <v>21.5</v>
      </c>
      <c r="BB331">
        <v>21.95</v>
      </c>
      <c r="BC331">
        <v>21.43</v>
      </c>
      <c r="BD331">
        <v>18.64</v>
      </c>
      <c r="BE331">
        <v>18.835000000000001</v>
      </c>
      <c r="BF331">
        <v>19.015000000000001</v>
      </c>
      <c r="BG331">
        <v>18.5</v>
      </c>
      <c r="BH331">
        <v>17.18</v>
      </c>
      <c r="BI331">
        <v>17.254999999999999</v>
      </c>
      <c r="BJ331">
        <v>17.645</v>
      </c>
      <c r="BK331">
        <v>16.61</v>
      </c>
      <c r="BL331">
        <v>18.065000000000001</v>
      </c>
      <c r="BM331">
        <v>18.71</v>
      </c>
      <c r="BN331">
        <v>18.045000000000002</v>
      </c>
      <c r="BO331">
        <v>17.38</v>
      </c>
      <c r="BP331">
        <v>18.23</v>
      </c>
      <c r="BQ331">
        <v>18.690000000000001</v>
      </c>
      <c r="BR331" s="12">
        <f t="shared" si="15"/>
        <v>-0.38479262672811054</v>
      </c>
      <c r="BS331" s="13" cm="1">
        <f t="array" aca="1" ref="BS331" ca="1">_xlfn.PERCENTILE.INC((OFFSET(E331,0,1,1,COLUMNS(E331:BQ331)-1) - E331:BP331) / E331:BP331, 0.05) * SQRT(COUNT(E331:BQ331) - 1)</f>
        <v>-0.58389748369058692</v>
      </c>
      <c r="BT331" s="12" cm="1">
        <f t="array" aca="1" ref="BT331" ca="1">_xlfn.STDEV.P((E331:BP331 - OFFSET(E331:BP331,0,1)) / OFFSET(E331:BP331,0,1)) * SQRT(COUNT(E331:BQ331)-1)</f>
        <v>0.31690018340034487</v>
      </c>
      <c r="BU331" s="12">
        <f t="shared" ca="1" si="16"/>
        <v>0.31936636988208272</v>
      </c>
      <c r="BV331" s="12" cm="1">
        <f t="array" ref="BV331">-(MAX(1 - (E331:BQ331 / _xlfn.SCAN(E331, E331:BQ331, _xlfn.LAMBDA(_xlpm.a,_xlpm.b, MAX(_xlpm.a, _xlpm.b))))))</f>
        <v>-0.48528044623489319</v>
      </c>
      <c r="BW331" s="14">
        <f t="shared" ca="1" si="17"/>
        <v>-1.2014423258120552</v>
      </c>
    </row>
    <row r="332" spans="1:75" x14ac:dyDescent="0.45">
      <c r="A332" s="2" t="s">
        <v>682</v>
      </c>
      <c r="B332" t="s">
        <v>683</v>
      </c>
      <c r="C332" t="s">
        <v>19</v>
      </c>
      <c r="D332" t="s">
        <v>26</v>
      </c>
      <c r="E332">
        <v>38.03</v>
      </c>
      <c r="F332">
        <v>38.64</v>
      </c>
      <c r="G332">
        <v>38.43</v>
      </c>
      <c r="H332">
        <v>38.43</v>
      </c>
      <c r="I332">
        <v>38.71</v>
      </c>
      <c r="J332">
        <v>38.08</v>
      </c>
      <c r="K332">
        <v>38.86</v>
      </c>
      <c r="L332">
        <v>39.549999999999997</v>
      </c>
      <c r="M332">
        <v>39.47</v>
      </c>
      <c r="N332">
        <v>39.14</v>
      </c>
      <c r="O332">
        <v>39.29</v>
      </c>
      <c r="P332">
        <v>39.880000000000003</v>
      </c>
      <c r="Q332">
        <v>39.78</v>
      </c>
      <c r="R332">
        <v>39.32</v>
      </c>
      <c r="S332">
        <v>39.020000000000003</v>
      </c>
      <c r="T332">
        <v>38.380000000000003</v>
      </c>
      <c r="U332">
        <v>37.68</v>
      </c>
      <c r="V332">
        <v>37.83</v>
      </c>
      <c r="W332">
        <v>37.22</v>
      </c>
      <c r="X332">
        <v>37.22</v>
      </c>
      <c r="Y332">
        <v>37.19</v>
      </c>
      <c r="Z332">
        <v>37.25</v>
      </c>
      <c r="AA332">
        <v>37.700000000000003</v>
      </c>
      <c r="AB332">
        <v>38.03</v>
      </c>
      <c r="AC332">
        <v>38.46</v>
      </c>
      <c r="AD332">
        <v>38.89</v>
      </c>
      <c r="AE332">
        <v>38.76</v>
      </c>
      <c r="AF332">
        <v>38.11</v>
      </c>
      <c r="AG332">
        <v>38.33</v>
      </c>
      <c r="AH332">
        <v>38.049999999999997</v>
      </c>
      <c r="AI332">
        <v>38.03</v>
      </c>
      <c r="AJ332">
        <v>37.369999999999997</v>
      </c>
      <c r="AK332">
        <v>37.14</v>
      </c>
      <c r="AL332">
        <v>37.22</v>
      </c>
      <c r="AM332">
        <v>36.94</v>
      </c>
      <c r="AN332">
        <v>37.090000000000003</v>
      </c>
      <c r="AO332">
        <v>36.71</v>
      </c>
      <c r="AP332">
        <v>36.49</v>
      </c>
      <c r="AQ332">
        <v>34.99</v>
      </c>
      <c r="AR332">
        <v>33.85</v>
      </c>
      <c r="AS332">
        <v>34.11</v>
      </c>
      <c r="AT332">
        <v>33.369999999999997</v>
      </c>
      <c r="AU332">
        <v>31.83</v>
      </c>
      <c r="AV332">
        <v>31.78</v>
      </c>
      <c r="AW332">
        <v>32.39</v>
      </c>
      <c r="AX332">
        <v>32.340000000000003</v>
      </c>
      <c r="AY332">
        <v>31.93</v>
      </c>
      <c r="AZ332">
        <v>30.67</v>
      </c>
      <c r="BA332">
        <v>30.69</v>
      </c>
      <c r="BB332">
        <v>29.53</v>
      </c>
      <c r="BC332">
        <v>28.26</v>
      </c>
      <c r="BD332">
        <v>24.6</v>
      </c>
      <c r="BE332">
        <v>24.78</v>
      </c>
      <c r="BF332">
        <v>23.47</v>
      </c>
      <c r="BG332">
        <v>23.28</v>
      </c>
      <c r="BH332">
        <v>23.36</v>
      </c>
      <c r="BI332">
        <v>24.29</v>
      </c>
      <c r="BJ332">
        <v>23.51</v>
      </c>
      <c r="BK332">
        <v>22.22</v>
      </c>
      <c r="BL332">
        <v>22.22</v>
      </c>
      <c r="BM332">
        <v>23.34</v>
      </c>
      <c r="BN332">
        <v>23.23</v>
      </c>
      <c r="BO332">
        <v>23.19</v>
      </c>
      <c r="BP332">
        <v>23.04</v>
      </c>
      <c r="BQ332">
        <v>23.78</v>
      </c>
      <c r="BR332" s="12">
        <f t="shared" si="15"/>
        <v>-0.37470418090980806</v>
      </c>
      <c r="BS332" s="13" cm="1">
        <f t="array" aca="1" ref="BS332" ca="1">_xlfn.PERCENTILE.INC((OFFSET(E332,0,1,1,COLUMNS(E332:BQ332)-1) - E332:BP332) / E332:BP332, 0.05) * SQRT(COUNT(E332:BQ332) - 1)</f>
        <v>-0.36542333741046024</v>
      </c>
      <c r="BT332" s="12" cm="1">
        <f t="array" aca="1" ref="BT332" ca="1">_xlfn.STDEV.P((E332:BP332 - OFFSET(E332:BP332,0,1)) / OFFSET(E332:BP332,0,1)) * SQRT(COUNT(E332:BQ332)-1)</f>
        <v>0.21598766190236746</v>
      </c>
      <c r="BU332" s="12">
        <f t="shared" ca="1" si="16"/>
        <v>0.21766852508865617</v>
      </c>
      <c r="BV332" s="12" cm="1">
        <f t="array" ref="BV332">-(MAX(1 - (E332:BQ332 / _xlfn.SCAN(E332, E332:BQ332, _xlfn.LAMBDA(_xlpm.a,_xlpm.b, MAX(_xlpm.a, _xlpm.b))))))</f>
        <v>-0.44282848545636921</v>
      </c>
      <c r="BW332" s="14">
        <f t="shared" ca="1" si="17"/>
        <v>-1.7160649099670262</v>
      </c>
    </row>
    <row r="333" spans="1:75" x14ac:dyDescent="0.45">
      <c r="A333" s="2" t="s">
        <v>684</v>
      </c>
      <c r="B333" t="s">
        <v>685</v>
      </c>
      <c r="C333" t="s">
        <v>71</v>
      </c>
      <c r="D333" t="s">
        <v>8</v>
      </c>
      <c r="E333">
        <v>36.42</v>
      </c>
      <c r="F333">
        <v>36.54</v>
      </c>
      <c r="G333">
        <v>36.97</v>
      </c>
      <c r="H333">
        <v>36.74</v>
      </c>
      <c r="I333">
        <v>36.729999999999997</v>
      </c>
      <c r="J333">
        <v>36.200000000000003</v>
      </c>
      <c r="K333">
        <v>35.81</v>
      </c>
      <c r="L333">
        <v>36.229999999999997</v>
      </c>
      <c r="M333">
        <v>36.369999999999997</v>
      </c>
      <c r="N333">
        <v>36.450000000000003</v>
      </c>
      <c r="O333">
        <v>36.43</v>
      </c>
      <c r="P333">
        <v>37</v>
      </c>
      <c r="Q333">
        <v>37.159999999999997</v>
      </c>
      <c r="R333">
        <v>37.21</v>
      </c>
      <c r="S333">
        <v>37.299999999999997</v>
      </c>
      <c r="T333">
        <v>37.700000000000003</v>
      </c>
      <c r="U333">
        <v>37.82</v>
      </c>
      <c r="V333">
        <v>38.049999999999997</v>
      </c>
      <c r="W333">
        <v>37.56</v>
      </c>
      <c r="X333">
        <v>37.880000000000003</v>
      </c>
      <c r="Y333">
        <v>38.450000000000003</v>
      </c>
      <c r="Z333">
        <v>38.32</v>
      </c>
      <c r="AA333">
        <v>38.200000000000003</v>
      </c>
      <c r="AB333">
        <v>38.17</v>
      </c>
      <c r="AC333">
        <v>37.869999999999997</v>
      </c>
      <c r="AD333">
        <v>37.909999999999997</v>
      </c>
      <c r="AE333">
        <v>38.18</v>
      </c>
      <c r="AF333">
        <v>38.19</v>
      </c>
      <c r="AG333">
        <v>38.46</v>
      </c>
      <c r="AH333">
        <v>38.520000000000003</v>
      </c>
      <c r="AI333">
        <v>38.29</v>
      </c>
      <c r="AJ333">
        <v>38.380000000000003</v>
      </c>
      <c r="AK333">
        <v>38.9</v>
      </c>
      <c r="AL333">
        <v>38.549999999999997</v>
      </c>
      <c r="AM333">
        <v>38.68</v>
      </c>
      <c r="AN333">
        <v>39.19</v>
      </c>
      <c r="AO333">
        <v>38.72</v>
      </c>
      <c r="AP333">
        <v>38.909999999999997</v>
      </c>
      <c r="AQ333">
        <v>38.56</v>
      </c>
      <c r="AR333">
        <v>37.520000000000003</v>
      </c>
      <c r="AS333">
        <v>37.450000000000003</v>
      </c>
      <c r="AT333">
        <v>36.89</v>
      </c>
      <c r="AU333">
        <v>36.46</v>
      </c>
      <c r="AV333">
        <v>36.5</v>
      </c>
      <c r="AW333">
        <v>36.619999999999997</v>
      </c>
      <c r="AX333">
        <v>37.61</v>
      </c>
      <c r="AY333">
        <v>37.99</v>
      </c>
      <c r="AZ333">
        <v>36.75</v>
      </c>
      <c r="BA333">
        <v>35.1</v>
      </c>
      <c r="BB333">
        <v>34.130000000000003</v>
      </c>
      <c r="BC333">
        <v>34.270000000000003</v>
      </c>
      <c r="BD333">
        <v>32.799999999999997</v>
      </c>
      <c r="BE333">
        <v>31.86</v>
      </c>
      <c r="BF333">
        <v>29.97</v>
      </c>
      <c r="BG333">
        <v>29.5</v>
      </c>
      <c r="BH333">
        <v>28.22</v>
      </c>
      <c r="BI333">
        <v>29.9</v>
      </c>
      <c r="BJ333">
        <v>30.41</v>
      </c>
      <c r="BK333">
        <v>29.8</v>
      </c>
      <c r="BL333">
        <v>31.8</v>
      </c>
      <c r="BM333">
        <v>33.9</v>
      </c>
      <c r="BN333">
        <v>33.92</v>
      </c>
      <c r="BO333">
        <v>33.340000000000003</v>
      </c>
      <c r="BP333">
        <v>34.25</v>
      </c>
      <c r="BQ333">
        <v>34.71</v>
      </c>
      <c r="BR333" s="12">
        <f t="shared" si="15"/>
        <v>-4.695222405271831E-2</v>
      </c>
      <c r="BS333" s="13" cm="1">
        <f t="array" aca="1" ref="BS333" ca="1">_xlfn.PERCENTILE.INC((OFFSET(E333,0,1,1,COLUMNS(E333:BQ333)-1) - E333:BP333) / E333:BP333, 0.05) * SQRT(COUNT(E333:BQ333) - 1)</f>
        <v>-0.33085189051562763</v>
      </c>
      <c r="BT333" s="12" cm="1">
        <f t="array" aca="1" ref="BT333" ca="1">_xlfn.STDEV.P((E333:BP333 - OFFSET(E333:BP333,0,1)) / OFFSET(E333:BP333,0,1)) * SQRT(COUNT(E333:BQ333)-1)</f>
        <v>0.1747548497013873</v>
      </c>
      <c r="BU333" s="12">
        <f t="shared" ca="1" si="16"/>
        <v>0.17611483013221976</v>
      </c>
      <c r="BV333" s="12" cm="1">
        <f t="array" ref="BV333">-(MAX(1 - (E333:BQ333 / _xlfn.SCAN(E333, E333:BQ333, _xlfn.LAMBDA(_xlpm.a,_xlpm.b, MAX(_xlpm.a, _xlpm.b))))))</f>
        <v>-0.27991834651696856</v>
      </c>
      <c r="BW333" s="14">
        <f t="shared" ca="1" si="17"/>
        <v>-0.24546895718593861</v>
      </c>
    </row>
    <row r="334" spans="1:75" x14ac:dyDescent="0.45">
      <c r="A334" s="2" t="s">
        <v>686</v>
      </c>
      <c r="B334" t="s">
        <v>687</v>
      </c>
      <c r="C334" t="s">
        <v>25</v>
      </c>
      <c r="D334" t="s">
        <v>8</v>
      </c>
      <c r="E334">
        <v>19.29</v>
      </c>
      <c r="F334">
        <v>19.46</v>
      </c>
      <c r="G334">
        <v>19.670000000000002</v>
      </c>
      <c r="H334">
        <v>19.75</v>
      </c>
      <c r="I334">
        <v>19.55</v>
      </c>
      <c r="J334">
        <v>19.190000000000001</v>
      </c>
      <c r="K334">
        <v>19.23</v>
      </c>
      <c r="L334">
        <v>19.100000000000001</v>
      </c>
      <c r="M334">
        <v>19.13</v>
      </c>
      <c r="N334">
        <v>19.2</v>
      </c>
      <c r="O334">
        <v>18.899999999999999</v>
      </c>
      <c r="P334">
        <v>18.78</v>
      </c>
      <c r="Q334">
        <v>18.86</v>
      </c>
      <c r="R334">
        <v>18.8</v>
      </c>
      <c r="S334">
        <v>18.97</v>
      </c>
      <c r="T334">
        <v>18.91</v>
      </c>
      <c r="U334">
        <v>18.84</v>
      </c>
      <c r="V334">
        <v>19.02</v>
      </c>
      <c r="W334">
        <v>18.68</v>
      </c>
      <c r="X334">
        <v>18.47</v>
      </c>
      <c r="Y334">
        <v>18.53</v>
      </c>
      <c r="Z334">
        <v>18.55</v>
      </c>
      <c r="AA334">
        <v>18.670000000000002</v>
      </c>
      <c r="AB334">
        <v>18.649999999999999</v>
      </c>
      <c r="AC334">
        <v>18.7</v>
      </c>
      <c r="AD334">
        <v>18.71</v>
      </c>
      <c r="AE334">
        <v>18.600000000000001</v>
      </c>
      <c r="AF334">
        <v>18.43</v>
      </c>
      <c r="AG334">
        <v>18.61</v>
      </c>
      <c r="AH334">
        <v>18.7</v>
      </c>
      <c r="AI334">
        <v>18.649999999999999</v>
      </c>
      <c r="AJ334">
        <v>18.350000000000001</v>
      </c>
      <c r="AK334">
        <v>18.510000000000002</v>
      </c>
      <c r="AL334">
        <v>18.36</v>
      </c>
      <c r="AM334">
        <v>18.260000000000002</v>
      </c>
      <c r="AN334">
        <v>18.34</v>
      </c>
      <c r="AO334">
        <v>18.16</v>
      </c>
      <c r="AP334">
        <v>17.91</v>
      </c>
      <c r="AQ334">
        <v>17.87</v>
      </c>
      <c r="AR334">
        <v>18.07</v>
      </c>
      <c r="AS334">
        <v>17.53</v>
      </c>
      <c r="AT334">
        <v>17.25</v>
      </c>
      <c r="AU334">
        <v>17.100000000000001</v>
      </c>
      <c r="AV334">
        <v>17.13</v>
      </c>
      <c r="AW334">
        <v>17.57</v>
      </c>
      <c r="AX334">
        <v>17.54</v>
      </c>
      <c r="AY334">
        <v>17.61</v>
      </c>
      <c r="AZ334">
        <v>17.309999999999999</v>
      </c>
      <c r="BA334">
        <v>17.18</v>
      </c>
      <c r="BB334">
        <v>17.04</v>
      </c>
      <c r="BC334">
        <v>16.87</v>
      </c>
      <c r="BD334">
        <v>16.03</v>
      </c>
      <c r="BE334">
        <v>17.510000000000002</v>
      </c>
      <c r="BF334">
        <v>17.77</v>
      </c>
      <c r="BG334">
        <v>18.5</v>
      </c>
      <c r="BH334">
        <v>18.48</v>
      </c>
      <c r="BI334">
        <v>18.75</v>
      </c>
      <c r="BJ334">
        <v>18.010000000000002</v>
      </c>
      <c r="BK334">
        <v>17.850000000000001</v>
      </c>
      <c r="BL334">
        <v>17.63</v>
      </c>
      <c r="BM334">
        <v>17.420000000000002</v>
      </c>
      <c r="BN334">
        <v>17.899999999999999</v>
      </c>
      <c r="BO334">
        <v>17.940000000000001</v>
      </c>
      <c r="BP334">
        <v>18.5</v>
      </c>
      <c r="BQ334">
        <v>18.61</v>
      </c>
      <c r="BR334" s="12">
        <f t="shared" si="15"/>
        <v>-3.5251425609123886E-2</v>
      </c>
      <c r="BS334" s="13" cm="1">
        <f t="array" aca="1" ref="BS334" ca="1">_xlfn.PERCENTILE.INC((OFFSET(E334,0,1,1,COLUMNS(E334:BQ334)-1) - E334:BP334) / E334:BP334, 0.05) * SQRT(COUNT(E334:BQ334) - 1)</f>
        <v>-0.14666849540529397</v>
      </c>
      <c r="BT334" s="12" cm="1">
        <f t="array" aca="1" ref="BT334" ca="1">_xlfn.STDEV.P((E334:BP334 - OFFSET(E334:BP334,0,1)) / OFFSET(E334:BP334,0,1)) * SQRT(COUNT(E334:BQ334)-1)</f>
        <v>0.14468790826013886</v>
      </c>
      <c r="BU334" s="12">
        <f t="shared" ca="1" si="16"/>
        <v>0.14581390118192677</v>
      </c>
      <c r="BV334" s="12" cm="1">
        <f t="array" ref="BV334">-(MAX(1 - (E334:BQ334 / _xlfn.SCAN(E334, E334:BQ334, _xlfn.LAMBDA(_xlpm.a,_xlpm.b, MAX(_xlpm.a, _xlpm.b))))))</f>
        <v>-0.18835443037974675</v>
      </c>
      <c r="BW334" s="14">
        <f t="shared" ca="1" si="17"/>
        <v>-0.21560953262039101</v>
      </c>
    </row>
    <row r="335" spans="1:75" x14ac:dyDescent="0.45">
      <c r="A335" s="2" t="s">
        <v>688</v>
      </c>
      <c r="B335" t="s">
        <v>689</v>
      </c>
      <c r="C335" t="s">
        <v>71</v>
      </c>
      <c r="D335" t="s">
        <v>8</v>
      </c>
      <c r="E335">
        <v>23.372599999999998</v>
      </c>
      <c r="F335">
        <v>23.522099999999998</v>
      </c>
      <c r="G335">
        <v>23.540800000000001</v>
      </c>
      <c r="H335">
        <v>23.316500000000001</v>
      </c>
      <c r="I335">
        <v>23.222999999999999</v>
      </c>
      <c r="J335">
        <v>22.699400000000001</v>
      </c>
      <c r="K335">
        <v>22.7742</v>
      </c>
      <c r="L335">
        <v>22.531199999999998</v>
      </c>
      <c r="M335">
        <v>22.531199999999998</v>
      </c>
      <c r="N335">
        <v>22.811599999999999</v>
      </c>
      <c r="O335">
        <v>22.624600000000001</v>
      </c>
      <c r="P335">
        <v>22.792899999999999</v>
      </c>
      <c r="Q335">
        <v>22.0824</v>
      </c>
      <c r="R335">
        <v>21.895399999999999</v>
      </c>
      <c r="S335">
        <v>22.026299999999999</v>
      </c>
      <c r="T335">
        <v>22.101099999999999</v>
      </c>
      <c r="U335">
        <v>22.045000000000002</v>
      </c>
      <c r="V335">
        <v>22.456399999999999</v>
      </c>
      <c r="W335">
        <v>22.045000000000002</v>
      </c>
      <c r="X335">
        <v>21.353200000000001</v>
      </c>
      <c r="Y335">
        <v>21.353200000000001</v>
      </c>
      <c r="Z335">
        <v>21.353200000000001</v>
      </c>
      <c r="AA335">
        <v>21.0914</v>
      </c>
      <c r="AB335">
        <v>20.923100000000002</v>
      </c>
      <c r="AC335">
        <v>21.072700000000001</v>
      </c>
      <c r="AD335">
        <v>21.0914</v>
      </c>
      <c r="AE335">
        <v>21.1662</v>
      </c>
      <c r="AF335">
        <v>20.567900000000002</v>
      </c>
      <c r="AG335">
        <v>20.642600000000002</v>
      </c>
      <c r="AH335">
        <v>21.427900000000001</v>
      </c>
      <c r="AI335">
        <v>21.427900000000001</v>
      </c>
      <c r="AJ335">
        <v>21.6523</v>
      </c>
      <c r="AK335">
        <v>21.970199999999998</v>
      </c>
      <c r="AL335">
        <v>21.9328</v>
      </c>
      <c r="AM335">
        <v>21.970199999999998</v>
      </c>
      <c r="AN335">
        <v>21.670999999999999</v>
      </c>
      <c r="AO335">
        <v>21.8019</v>
      </c>
      <c r="AP335">
        <v>21.4467</v>
      </c>
      <c r="AQ335">
        <v>20.493099999999998</v>
      </c>
      <c r="AR335">
        <v>20.193899999999999</v>
      </c>
      <c r="AS335">
        <v>20.006900000000002</v>
      </c>
      <c r="AT335">
        <v>19.371200000000002</v>
      </c>
      <c r="AU335">
        <v>18.6326</v>
      </c>
      <c r="AV335">
        <v>18.997199999999999</v>
      </c>
      <c r="AW335">
        <v>18.903700000000001</v>
      </c>
      <c r="AX335">
        <v>18.941099999999999</v>
      </c>
      <c r="AY335">
        <v>17.847300000000001</v>
      </c>
      <c r="AZ335">
        <v>17.613600000000002</v>
      </c>
      <c r="BA335">
        <v>16.351400000000002</v>
      </c>
      <c r="BB335">
        <v>15.884</v>
      </c>
      <c r="BC335">
        <v>16.0336</v>
      </c>
      <c r="BD335">
        <v>13.228899999999999</v>
      </c>
      <c r="BE335">
        <v>12.424899999999999</v>
      </c>
      <c r="BF335">
        <v>9.6014999999999997</v>
      </c>
      <c r="BG335">
        <v>8.9002999999999997</v>
      </c>
      <c r="BH335">
        <v>8.2879000000000005</v>
      </c>
      <c r="BI335">
        <v>8.7507000000000001</v>
      </c>
      <c r="BJ335">
        <v>9.4611999999999998</v>
      </c>
      <c r="BK335">
        <v>8.7927999999999997</v>
      </c>
      <c r="BL335">
        <v>9.7978000000000005</v>
      </c>
      <c r="BM335">
        <v>9.4519000000000002</v>
      </c>
      <c r="BN335">
        <v>9.3163</v>
      </c>
      <c r="BO335">
        <v>9.0218000000000007</v>
      </c>
      <c r="BP335">
        <v>8.4140999999999995</v>
      </c>
      <c r="BQ335">
        <v>8.2552000000000003</v>
      </c>
      <c r="BR335" s="12">
        <f t="shared" si="15"/>
        <v>-0.64680009926152837</v>
      </c>
      <c r="BS335" s="13" cm="1">
        <f t="array" aca="1" ref="BS335" ca="1">_xlfn.PERCENTILE.INC((OFFSET(E335,0,1,1,COLUMNS(E335:BQ335)-1) - E335:BP335) / E335:BP335, 0.05) * SQRT(COUNT(E335:BQ335) - 1)</f>
        <v>-0.57206735383356355</v>
      </c>
      <c r="BT335" s="12" cm="1">
        <f t="array" aca="1" ref="BT335" ca="1">_xlfn.STDEV.P((E335:BP335 - OFFSET(E335:BP335,0,1)) / OFFSET(E335:BP335,0,1)) * SQRT(COUNT(E335:BQ335)-1)</f>
        <v>0.42874028225535327</v>
      </c>
      <c r="BU335" s="12">
        <f t="shared" ca="1" si="16"/>
        <v>0.43207683282761611</v>
      </c>
      <c r="BV335" s="12" cm="1">
        <f t="array" ref="BV335">-(MAX(1 - (E335:BQ335 / _xlfn.SCAN(E335, E335:BQ335, _xlfn.LAMBDA(_xlpm.a,_xlpm.b, MAX(_xlpm.a, _xlpm.b))))))</f>
        <v>-0.64932372731597909</v>
      </c>
      <c r="BW335" s="14">
        <f t="shared" ca="1" si="17"/>
        <v>-1.499147135293863</v>
      </c>
    </row>
    <row r="336" spans="1:75" x14ac:dyDescent="0.45">
      <c r="A336" s="2" t="s">
        <v>690</v>
      </c>
      <c r="B336" t="s">
        <v>691</v>
      </c>
      <c r="C336" t="s">
        <v>7</v>
      </c>
      <c r="D336" t="s">
        <v>8</v>
      </c>
      <c r="E336">
        <v>5.7168000000000001</v>
      </c>
      <c r="F336">
        <v>5.7168000000000001</v>
      </c>
      <c r="G336">
        <v>5.6805000000000003</v>
      </c>
      <c r="H336">
        <v>5.6623999999999999</v>
      </c>
      <c r="I336">
        <v>5.7168000000000001</v>
      </c>
      <c r="J336">
        <v>5.7168000000000001</v>
      </c>
      <c r="K336">
        <v>5.8800999999999997</v>
      </c>
      <c r="L336">
        <v>5.7712000000000003</v>
      </c>
      <c r="M336">
        <v>5.8891999999999998</v>
      </c>
      <c r="N336">
        <v>5.7259000000000002</v>
      </c>
      <c r="O336">
        <v>5.7893999999999997</v>
      </c>
      <c r="P336">
        <v>5.7712000000000003</v>
      </c>
      <c r="Q336">
        <v>5.8075000000000001</v>
      </c>
      <c r="R336">
        <v>5.8891999999999998</v>
      </c>
      <c r="S336">
        <v>5.9074</v>
      </c>
      <c r="T336">
        <v>5.8437999999999999</v>
      </c>
      <c r="U336">
        <v>5.8075000000000001</v>
      </c>
      <c r="V336">
        <v>5.8529</v>
      </c>
      <c r="W336">
        <v>5.6532999999999998</v>
      </c>
      <c r="X336">
        <v>5.6985999999999999</v>
      </c>
      <c r="Y336">
        <v>5.7168000000000001</v>
      </c>
      <c r="Z336">
        <v>5.5898000000000003</v>
      </c>
      <c r="AA336">
        <v>5.4989999999999997</v>
      </c>
      <c r="AB336">
        <v>5.6623999999999999</v>
      </c>
      <c r="AC336">
        <v>5.7803000000000004</v>
      </c>
      <c r="AD336">
        <v>5.9345999999999997</v>
      </c>
      <c r="AE336">
        <v>5.9527000000000001</v>
      </c>
      <c r="AF336">
        <v>5.7712000000000003</v>
      </c>
      <c r="AG336">
        <v>5.7530999999999999</v>
      </c>
      <c r="AH336">
        <v>5.7530999999999999</v>
      </c>
      <c r="AI336">
        <v>5.7530999999999999</v>
      </c>
      <c r="AJ336">
        <v>5.7168000000000001</v>
      </c>
      <c r="AK336">
        <v>5.6261000000000001</v>
      </c>
      <c r="AL336">
        <v>5.6441999999999997</v>
      </c>
      <c r="AM336">
        <v>5.5807000000000002</v>
      </c>
      <c r="AN336">
        <v>5.6078999999999999</v>
      </c>
      <c r="AO336">
        <v>5.1632999999999996</v>
      </c>
      <c r="AP336">
        <v>5.0633999999999997</v>
      </c>
      <c r="AQ336">
        <v>4.6551</v>
      </c>
      <c r="AR336">
        <v>4.5461999999999998</v>
      </c>
      <c r="AS336">
        <v>4.6459999999999999</v>
      </c>
      <c r="AT336">
        <v>4.6188000000000002</v>
      </c>
      <c r="AU336">
        <v>4.5824999999999996</v>
      </c>
      <c r="AV336">
        <v>4.2648999999999999</v>
      </c>
      <c r="AW336">
        <v>4.2241</v>
      </c>
      <c r="AX336">
        <v>4.1016000000000004</v>
      </c>
      <c r="AY336">
        <v>3.9064999999999999</v>
      </c>
      <c r="AZ336">
        <v>3.8111999999999999</v>
      </c>
      <c r="BA336">
        <v>3.5798000000000001</v>
      </c>
      <c r="BB336">
        <v>3.6206</v>
      </c>
      <c r="BC336">
        <v>3.5072000000000001</v>
      </c>
      <c r="BD336">
        <v>2.8675000000000002</v>
      </c>
      <c r="BE336">
        <v>2.7722000000000002</v>
      </c>
      <c r="BF336">
        <v>2.4500999999999999</v>
      </c>
      <c r="BG336">
        <v>2.4864000000000002</v>
      </c>
      <c r="BH336">
        <v>2.6315</v>
      </c>
      <c r="BI336">
        <v>2.8130000000000002</v>
      </c>
      <c r="BJ336">
        <v>3.0670999999999999</v>
      </c>
      <c r="BK336">
        <v>2.9537</v>
      </c>
      <c r="BL336">
        <v>3.1488</v>
      </c>
      <c r="BM336">
        <v>3.1577999999999999</v>
      </c>
      <c r="BN336">
        <v>3.1896</v>
      </c>
      <c r="BO336">
        <v>3.1396999999999999</v>
      </c>
      <c r="BP336">
        <v>3.0263</v>
      </c>
      <c r="BQ336">
        <v>3.0489999999999999</v>
      </c>
      <c r="BR336" s="12">
        <f t="shared" si="15"/>
        <v>-0.46665966974531209</v>
      </c>
      <c r="BS336" s="13" cm="1">
        <f t="array" aca="1" ref="BS336" ca="1">_xlfn.PERCENTILE.INC((OFFSET(E336,0,1,1,COLUMNS(E336:BQ336)-1) - E336:BP336) / E336:BP336, 0.05) * SQRT(COUNT(E336:BQ336) - 1)</f>
        <v>-0.62227947323201349</v>
      </c>
      <c r="BT336" s="12" cm="1">
        <f t="array" aca="1" ref="BT336" ca="1">_xlfn.STDEV.P((E336:BP336 - OFFSET(E336:BP336,0,1)) / OFFSET(E336:BP336,0,1)) * SQRT(COUNT(E336:BQ336)-1)</f>
        <v>0.3498982974343377</v>
      </c>
      <c r="BU336" s="12">
        <f t="shared" ca="1" si="16"/>
        <v>0.35262128245080743</v>
      </c>
      <c r="BV336" s="12" cm="1">
        <f t="array" ref="BV336">-(MAX(1 - (E336:BQ336 / _xlfn.SCAN(E336, E336:BQ336, _xlfn.LAMBDA(_xlpm.a,_xlpm.b, MAX(_xlpm.a, _xlpm.b))))))</f>
        <v>-0.58840526147798478</v>
      </c>
      <c r="BW336" s="14">
        <f t="shared" ca="1" si="17"/>
        <v>-1.322110852793708</v>
      </c>
    </row>
    <row r="337" spans="1:75" x14ac:dyDescent="0.45">
      <c r="A337" s="2" t="s">
        <v>692</v>
      </c>
      <c r="B337" t="s">
        <v>693</v>
      </c>
      <c r="C337" t="s">
        <v>54</v>
      </c>
      <c r="D337" t="s">
        <v>8</v>
      </c>
      <c r="E337">
        <v>2.4319999999999999</v>
      </c>
      <c r="F337">
        <v>2.3359999999999999</v>
      </c>
      <c r="G337">
        <v>2.2959999999999998</v>
      </c>
      <c r="H337">
        <v>2.2519999999999998</v>
      </c>
      <c r="I337">
        <v>2.266</v>
      </c>
      <c r="J337">
        <v>2.2320000000000002</v>
      </c>
      <c r="K337">
        <v>2.2480000000000002</v>
      </c>
      <c r="L337">
        <v>2.2559999999999998</v>
      </c>
      <c r="M337">
        <v>2.234</v>
      </c>
      <c r="N337">
        <v>2.218</v>
      </c>
      <c r="O337">
        <v>2.2400000000000002</v>
      </c>
      <c r="P337">
        <v>2.234</v>
      </c>
      <c r="Q337">
        <v>2.2280000000000002</v>
      </c>
      <c r="R337">
        <v>2.2240000000000002</v>
      </c>
      <c r="S337">
        <v>2.29</v>
      </c>
      <c r="T337">
        <v>2.202</v>
      </c>
      <c r="U337">
        <v>2.2400000000000002</v>
      </c>
      <c r="V337">
        <v>2.5939999999999999</v>
      </c>
      <c r="W337">
        <v>2.41</v>
      </c>
      <c r="X337">
        <v>2.48</v>
      </c>
      <c r="Y337">
        <v>2.5499999999999998</v>
      </c>
      <c r="Z337">
        <v>2.556</v>
      </c>
      <c r="AA337">
        <v>2.57</v>
      </c>
      <c r="AB337">
        <v>2.5299999999999998</v>
      </c>
      <c r="AC337">
        <v>2.59</v>
      </c>
      <c r="AD337">
        <v>2.6440000000000001</v>
      </c>
      <c r="AE337">
        <v>2.66</v>
      </c>
      <c r="AF337">
        <v>2.7080000000000002</v>
      </c>
      <c r="AG337">
        <v>2.7480000000000002</v>
      </c>
      <c r="AH337">
        <v>2.7839999999999998</v>
      </c>
      <c r="AI337">
        <v>2.8039999999999998</v>
      </c>
      <c r="AJ337">
        <v>2.786</v>
      </c>
      <c r="AK337">
        <v>2.8</v>
      </c>
      <c r="AL337">
        <v>2.8</v>
      </c>
      <c r="AM337">
        <v>2.81</v>
      </c>
      <c r="AN337">
        <v>2.8039999999999998</v>
      </c>
      <c r="AO337">
        <v>2.77</v>
      </c>
      <c r="AP337">
        <v>2.762</v>
      </c>
      <c r="AQ337">
        <v>2.64</v>
      </c>
      <c r="AR337">
        <v>2.5579999999999998</v>
      </c>
      <c r="AS337">
        <v>2.6080000000000001</v>
      </c>
      <c r="AT337">
        <v>2.5859999999999999</v>
      </c>
      <c r="AU337">
        <v>2.532</v>
      </c>
      <c r="AV337">
        <v>2.4239999999999999</v>
      </c>
      <c r="AW337">
        <v>2.472</v>
      </c>
      <c r="AX337">
        <v>2.3879999999999999</v>
      </c>
      <c r="AY337">
        <v>2.2999999999999998</v>
      </c>
      <c r="AZ337">
        <v>2.202</v>
      </c>
      <c r="BA337">
        <v>2.0499999999999998</v>
      </c>
      <c r="BB337">
        <v>2.1</v>
      </c>
      <c r="BC337">
        <v>2.0059999999999998</v>
      </c>
      <c r="BD337">
        <v>1.8109999999999999</v>
      </c>
      <c r="BE337">
        <v>1.671</v>
      </c>
      <c r="BF337">
        <v>1.4359999999999999</v>
      </c>
      <c r="BG337">
        <v>1.43</v>
      </c>
      <c r="BH337">
        <v>1.5309999999999999</v>
      </c>
      <c r="BI337">
        <v>1.673</v>
      </c>
      <c r="BJ337">
        <v>1.698</v>
      </c>
      <c r="BK337">
        <v>1.55</v>
      </c>
      <c r="BL337">
        <v>1.645</v>
      </c>
      <c r="BM337">
        <v>1.5289999999999999</v>
      </c>
      <c r="BN337">
        <v>1.49</v>
      </c>
      <c r="BO337">
        <v>1.44</v>
      </c>
      <c r="BP337">
        <v>1.41</v>
      </c>
      <c r="BQ337">
        <v>1.4490000000000001</v>
      </c>
      <c r="BR337" s="12">
        <f t="shared" si="15"/>
        <v>-0.40419407894736836</v>
      </c>
      <c r="BS337" s="13" cm="1">
        <f t="array" aca="1" ref="BS337" ca="1">_xlfn.PERCENTILE.INC((OFFSET(E337,0,1,1,COLUMNS(E337:BQ337)-1) - E337:BP337) / E337:BP337, 0.05) * SQRT(COUNT(E337:BQ337) - 1)</f>
        <v>-0.61079592841995689</v>
      </c>
      <c r="BT337" s="12" cm="1">
        <f t="array" aca="1" ref="BT337" ca="1">_xlfn.STDEV.P((E337:BP337 - OFFSET(E337:BP337,0,1)) / OFFSET(E337:BP337,0,1)) * SQRT(COUNT(E337:BQ337)-1)</f>
        <v>0.35563550162634811</v>
      </c>
      <c r="BU337" s="12">
        <f t="shared" ca="1" si="16"/>
        <v>0.35840313481963326</v>
      </c>
      <c r="BV337" s="12" cm="1">
        <f t="array" ref="BV337">-(MAX(1 - (E337:BQ337 / _xlfn.SCAN(E337, E337:BQ337, _xlfn.LAMBDA(_xlpm.a,_xlpm.b, MAX(_xlpm.a, _xlpm.b))))))</f>
        <v>-0.49822064056939508</v>
      </c>
      <c r="BW337" s="14">
        <f t="shared" ca="1" si="17"/>
        <v>-1.125137236817388</v>
      </c>
    </row>
    <row r="338" spans="1:75" x14ac:dyDescent="0.45">
      <c r="A338" s="2" t="s">
        <v>694</v>
      </c>
      <c r="B338" t="s">
        <v>695</v>
      </c>
      <c r="C338" t="s">
        <v>7</v>
      </c>
      <c r="D338" t="s">
        <v>29</v>
      </c>
      <c r="E338">
        <v>192</v>
      </c>
      <c r="F338">
        <v>190.5</v>
      </c>
      <c r="G338">
        <v>183</v>
      </c>
      <c r="H338">
        <v>181.5</v>
      </c>
      <c r="I338">
        <v>184</v>
      </c>
      <c r="J338">
        <v>182</v>
      </c>
      <c r="K338">
        <v>182</v>
      </c>
      <c r="L338">
        <v>183</v>
      </c>
      <c r="M338">
        <v>181.5</v>
      </c>
      <c r="N338">
        <v>181.5</v>
      </c>
      <c r="O338">
        <v>182</v>
      </c>
      <c r="P338">
        <v>178</v>
      </c>
      <c r="Q338">
        <v>182</v>
      </c>
      <c r="R338">
        <v>183</v>
      </c>
      <c r="S338">
        <v>182.5</v>
      </c>
      <c r="T338">
        <v>181.5</v>
      </c>
      <c r="U338">
        <v>172.5</v>
      </c>
      <c r="V338">
        <v>176</v>
      </c>
      <c r="W338">
        <v>172</v>
      </c>
      <c r="X338">
        <v>172</v>
      </c>
      <c r="Y338">
        <v>175</v>
      </c>
      <c r="Z338">
        <v>172</v>
      </c>
      <c r="AA338">
        <v>173.5</v>
      </c>
      <c r="AB338">
        <v>172.5</v>
      </c>
      <c r="AC338">
        <v>170</v>
      </c>
      <c r="AD338">
        <v>169</v>
      </c>
      <c r="AE338">
        <v>160.5</v>
      </c>
      <c r="AF338">
        <v>158</v>
      </c>
      <c r="AG338">
        <v>150.5</v>
      </c>
      <c r="AH338">
        <v>150</v>
      </c>
      <c r="AI338">
        <v>155</v>
      </c>
      <c r="AJ338">
        <v>157</v>
      </c>
      <c r="AK338">
        <v>153.5</v>
      </c>
      <c r="AL338">
        <v>154.5</v>
      </c>
      <c r="AM338">
        <v>152.5</v>
      </c>
      <c r="AN338">
        <v>155</v>
      </c>
      <c r="AO338">
        <v>155</v>
      </c>
      <c r="AP338">
        <v>153</v>
      </c>
      <c r="AQ338">
        <v>149</v>
      </c>
      <c r="AR338">
        <v>148</v>
      </c>
      <c r="AS338">
        <v>138.5</v>
      </c>
      <c r="AT338">
        <v>137.5</v>
      </c>
      <c r="AU338">
        <v>129.5</v>
      </c>
      <c r="AV338">
        <v>135</v>
      </c>
      <c r="AW338">
        <v>139</v>
      </c>
      <c r="AX338">
        <v>136</v>
      </c>
      <c r="AY338">
        <v>131</v>
      </c>
      <c r="AZ338">
        <v>128</v>
      </c>
      <c r="BA338">
        <v>122.5</v>
      </c>
      <c r="BB338">
        <v>125</v>
      </c>
      <c r="BC338">
        <v>120</v>
      </c>
      <c r="BD338">
        <v>112</v>
      </c>
      <c r="BE338">
        <v>120</v>
      </c>
      <c r="BF338">
        <v>112.5</v>
      </c>
      <c r="BG338">
        <v>113.5</v>
      </c>
      <c r="BH338">
        <v>108.5</v>
      </c>
      <c r="BI338">
        <v>106.5</v>
      </c>
      <c r="BJ338">
        <v>118</v>
      </c>
      <c r="BK338">
        <v>104.5</v>
      </c>
      <c r="BL338">
        <v>101</v>
      </c>
      <c r="BM338">
        <v>116</v>
      </c>
      <c r="BN338">
        <v>118.5</v>
      </c>
      <c r="BO338">
        <v>112</v>
      </c>
      <c r="BP338">
        <v>107</v>
      </c>
      <c r="BQ338">
        <v>113</v>
      </c>
      <c r="BR338" s="12">
        <f t="shared" si="15"/>
        <v>-0.41145833333333331</v>
      </c>
      <c r="BS338" s="13" cm="1">
        <f t="array" aca="1" ref="BS338" ca="1">_xlfn.PERCENTILE.INC((OFFSET(E338,0,1,1,COLUMNS(E338:BQ338)-1) - E338:BP338) / E338:BP338, 0.05) * SQRT(COUNT(E338:BQ338) - 1)</f>
        <v>-0.49481818181818182</v>
      </c>
      <c r="BT338" s="12" cm="1">
        <f t="array" aca="1" ref="BT338" ca="1">_xlfn.STDEV.P((E338:BP338 - OFFSET(E338:BP338,0,1)) / OFFSET(E338:BP338,0,1)) * SQRT(COUNT(E338:BQ338)-1)</f>
        <v>0.31378782189474191</v>
      </c>
      <c r="BU338" s="12">
        <f t="shared" ca="1" si="16"/>
        <v>0.31622978729907603</v>
      </c>
      <c r="BV338" s="12" cm="1">
        <f t="array" ref="BV338">-(MAX(1 - (E338:BQ338 / _xlfn.SCAN(E338, E338:BQ338, _xlfn.LAMBDA(_xlpm.a,_xlpm.b, MAX(_xlpm.a, _xlpm.b))))))</f>
        <v>-0.47395833333333337</v>
      </c>
      <c r="BW338" s="14">
        <f t="shared" ca="1" si="17"/>
        <v>-1.2983391055139821</v>
      </c>
    </row>
    <row r="339" spans="1:75" x14ac:dyDescent="0.45">
      <c r="A339" s="2" t="s">
        <v>696</v>
      </c>
      <c r="B339" t="s">
        <v>697</v>
      </c>
      <c r="C339" t="s">
        <v>16</v>
      </c>
      <c r="D339" t="s">
        <v>8</v>
      </c>
      <c r="E339">
        <v>9.39</v>
      </c>
      <c r="F339">
        <v>9.44</v>
      </c>
      <c r="G339">
        <v>9.41</v>
      </c>
      <c r="H339">
        <v>9.34</v>
      </c>
      <c r="I339">
        <v>9.57</v>
      </c>
      <c r="J339">
        <v>10.14</v>
      </c>
      <c r="K339">
        <v>10</v>
      </c>
      <c r="L339">
        <v>10</v>
      </c>
      <c r="M339">
        <v>10.46</v>
      </c>
      <c r="N339">
        <v>10.48</v>
      </c>
      <c r="O339">
        <v>10.68</v>
      </c>
      <c r="P339">
        <v>10.78</v>
      </c>
      <c r="Q339">
        <v>10.82</v>
      </c>
      <c r="R339">
        <v>10.98</v>
      </c>
      <c r="S339">
        <v>10.88</v>
      </c>
      <c r="T339">
        <v>10.84</v>
      </c>
      <c r="U339">
        <v>10.82</v>
      </c>
      <c r="V339">
        <v>11</v>
      </c>
      <c r="W339">
        <v>10.72</v>
      </c>
      <c r="X339">
        <v>10.64</v>
      </c>
      <c r="Y339">
        <v>10.9</v>
      </c>
      <c r="Z339">
        <v>10.76</v>
      </c>
      <c r="AA339">
        <v>10.84</v>
      </c>
      <c r="AB339">
        <v>10.84</v>
      </c>
      <c r="AC339">
        <v>11</v>
      </c>
      <c r="AD339">
        <v>11.04</v>
      </c>
      <c r="AE339">
        <v>10.98</v>
      </c>
      <c r="AF339">
        <v>10.94</v>
      </c>
      <c r="AG339">
        <v>10.94</v>
      </c>
      <c r="AH339">
        <v>11</v>
      </c>
      <c r="AI339">
        <v>11.08</v>
      </c>
      <c r="AJ339">
        <v>11.44</v>
      </c>
      <c r="AK339">
        <v>11.66</v>
      </c>
      <c r="AL339">
        <v>11.66</v>
      </c>
      <c r="AM339">
        <v>11.56</v>
      </c>
      <c r="AN339">
        <v>11.68</v>
      </c>
      <c r="AO339">
        <v>11.64</v>
      </c>
      <c r="AP339">
        <v>11.6</v>
      </c>
      <c r="AQ339">
        <v>10.84</v>
      </c>
      <c r="AR339">
        <v>10.8</v>
      </c>
      <c r="AS339">
        <v>10.88</v>
      </c>
      <c r="AT339">
        <v>10.56</v>
      </c>
      <c r="AU339">
        <v>10.48</v>
      </c>
      <c r="AV339">
        <v>10.52</v>
      </c>
      <c r="AW339">
        <v>10.9</v>
      </c>
      <c r="AX339">
        <v>11.02</v>
      </c>
      <c r="AY339">
        <v>10.86</v>
      </c>
      <c r="AZ339">
        <v>10.6</v>
      </c>
      <c r="BA339">
        <v>9.84</v>
      </c>
      <c r="BB339">
        <v>9.5399999999999991</v>
      </c>
      <c r="BC339">
        <v>9.6199999999999992</v>
      </c>
      <c r="BD339">
        <v>7.79</v>
      </c>
      <c r="BE339">
        <v>8.3800000000000008</v>
      </c>
      <c r="BF339">
        <v>7.7</v>
      </c>
      <c r="BG339">
        <v>7.16</v>
      </c>
      <c r="BH339">
        <v>7.14</v>
      </c>
      <c r="BI339">
        <v>7.07</v>
      </c>
      <c r="BJ339">
        <v>8.1300000000000008</v>
      </c>
      <c r="BK339">
        <v>8.42</v>
      </c>
      <c r="BL339">
        <v>9.0500000000000007</v>
      </c>
      <c r="BM339">
        <v>9.3800000000000008</v>
      </c>
      <c r="BN339">
        <v>9.9499999999999993</v>
      </c>
      <c r="BO339">
        <v>9.06</v>
      </c>
      <c r="BP339">
        <v>8.89</v>
      </c>
      <c r="BQ339">
        <v>9.25</v>
      </c>
      <c r="BR339" s="12">
        <f t="shared" si="15"/>
        <v>-1.490947816826417E-2</v>
      </c>
      <c r="BS339" s="13" cm="1">
        <f t="array" aca="1" ref="BS339" ca="1">_xlfn.PERCENTILE.INC((OFFSET(E339,0,1,1,COLUMNS(E339:BQ339)-1) - E339:BP339) / E339:BP339, 0.05) * SQRT(COUNT(E339:BQ339) - 1)</f>
        <v>-0.57170301396716483</v>
      </c>
      <c r="BT339" s="12" cm="1">
        <f t="array" aca="1" ref="BT339" ca="1">_xlfn.STDEV.P((E339:BP339 - OFFSET(E339:BP339,0,1)) / OFFSET(E339:BP339,0,1)) * SQRT(COUNT(E339:BQ339)-1)</f>
        <v>0.37187918025918265</v>
      </c>
      <c r="BU339" s="12">
        <f t="shared" ca="1" si="16"/>
        <v>0.37477322530943852</v>
      </c>
      <c r="BV339" s="12" cm="1">
        <f t="array" ref="BV339">-(MAX(1 - (E339:BQ339 / _xlfn.SCAN(E339, E339:BQ339, _xlfn.LAMBDA(_xlpm.a,_xlpm.b, MAX(_xlpm.a, _xlpm.b))))))</f>
        <v>-0.3946917808219178</v>
      </c>
      <c r="BW339" s="14">
        <f t="shared" ca="1" si="17"/>
        <v>-2.9187288267565819E-2</v>
      </c>
    </row>
    <row r="340" spans="1:75" x14ac:dyDescent="0.45">
      <c r="A340" s="2" t="s">
        <v>698</v>
      </c>
      <c r="B340" t="s">
        <v>699</v>
      </c>
      <c r="C340" t="s">
        <v>19</v>
      </c>
      <c r="D340" t="s">
        <v>8</v>
      </c>
      <c r="E340">
        <v>10.1</v>
      </c>
      <c r="F340">
        <v>10.42</v>
      </c>
      <c r="G340">
        <v>10.28</v>
      </c>
      <c r="H340">
        <v>10.220000000000001</v>
      </c>
      <c r="I340">
        <v>10.24</v>
      </c>
      <c r="J340">
        <v>10.18</v>
      </c>
      <c r="K340">
        <v>10.24</v>
      </c>
      <c r="L340">
        <v>10.199999999999999</v>
      </c>
      <c r="M340">
        <v>10.199999999999999</v>
      </c>
      <c r="N340">
        <v>10</v>
      </c>
      <c r="O340">
        <v>10</v>
      </c>
      <c r="P340">
        <v>9.8699999999999992</v>
      </c>
      <c r="Q340">
        <v>9.84</v>
      </c>
      <c r="R340">
        <v>10</v>
      </c>
      <c r="S340">
        <v>10</v>
      </c>
      <c r="T340">
        <v>10</v>
      </c>
      <c r="U340">
        <v>9.93</v>
      </c>
      <c r="V340">
        <v>9.91</v>
      </c>
      <c r="W340">
        <v>9.89</v>
      </c>
      <c r="X340">
        <v>9.94</v>
      </c>
      <c r="Y340">
        <v>9.86</v>
      </c>
      <c r="Z340">
        <v>9.8000000000000007</v>
      </c>
      <c r="AA340">
        <v>10.1</v>
      </c>
      <c r="AB340">
        <v>9.9600000000000009</v>
      </c>
      <c r="AC340">
        <v>9.86</v>
      </c>
      <c r="AD340">
        <v>9.98</v>
      </c>
      <c r="AE340">
        <v>10.06</v>
      </c>
      <c r="AF340">
        <v>10</v>
      </c>
      <c r="AG340">
        <v>10.039999999999999</v>
      </c>
      <c r="AH340">
        <v>10</v>
      </c>
      <c r="AI340">
        <v>10</v>
      </c>
      <c r="AJ340">
        <v>9.9499999999999993</v>
      </c>
      <c r="AK340">
        <v>9.99</v>
      </c>
      <c r="AL340">
        <v>9.94</v>
      </c>
      <c r="AM340">
        <v>9.89</v>
      </c>
      <c r="AN340">
        <v>9.8800000000000008</v>
      </c>
      <c r="AO340">
        <v>9.9700000000000006</v>
      </c>
      <c r="AP340">
        <v>9.98</v>
      </c>
      <c r="AQ340">
        <v>9.8699999999999992</v>
      </c>
      <c r="AR340">
        <v>9.8000000000000007</v>
      </c>
      <c r="AS340">
        <v>9.7100000000000009</v>
      </c>
      <c r="AT340">
        <v>9.73</v>
      </c>
      <c r="AU340">
        <v>9.17</v>
      </c>
      <c r="AV340">
        <v>9.59</v>
      </c>
      <c r="AW340">
        <v>9.74</v>
      </c>
      <c r="AX340">
        <v>9.8000000000000007</v>
      </c>
      <c r="AY340">
        <v>9.7799999999999994</v>
      </c>
      <c r="AZ340">
        <v>9.8800000000000008</v>
      </c>
      <c r="BA340">
        <v>9.5</v>
      </c>
      <c r="BB340">
        <v>9.5299999999999994</v>
      </c>
      <c r="BC340">
        <v>9.59</v>
      </c>
      <c r="BD340">
        <v>8.68</v>
      </c>
      <c r="BE340">
        <v>8.6999999999999993</v>
      </c>
      <c r="BF340">
        <v>9.1999999999999993</v>
      </c>
      <c r="BG340">
        <v>9</v>
      </c>
      <c r="BH340">
        <v>8.64</v>
      </c>
      <c r="BI340">
        <v>9.1</v>
      </c>
      <c r="BJ340">
        <v>8.5</v>
      </c>
      <c r="BK340">
        <v>7.8</v>
      </c>
      <c r="BL340">
        <v>7.58</v>
      </c>
      <c r="BM340">
        <v>8.16</v>
      </c>
      <c r="BN340">
        <v>8.15</v>
      </c>
      <c r="BO340">
        <v>8.18</v>
      </c>
      <c r="BP340">
        <v>8.19</v>
      </c>
      <c r="BQ340">
        <v>8.4</v>
      </c>
      <c r="BR340" s="12">
        <f t="shared" si="15"/>
        <v>-0.16831683168316824</v>
      </c>
      <c r="BS340" s="13" cm="1">
        <f t="array" aca="1" ref="BS340" ca="1">_xlfn.PERCENTILE.INC((OFFSET(E340,0,1,1,COLUMNS(E340:BQ340)-1) - E340:BP340) / E340:BP340, 0.05) * SQRT(COUNT(E340:BQ340) - 1)</f>
        <v>-0.43936690647482035</v>
      </c>
      <c r="BT340" s="12" cm="1">
        <f t="array" aca="1" ref="BT340" ca="1">_xlfn.STDEV.P((E340:BP340 - OFFSET(E340:BP340,0,1)) / OFFSET(E340:BP340,0,1)) * SQRT(COUNT(E340:BQ340)-1)</f>
        <v>0.22244140877789778</v>
      </c>
      <c r="BU340" s="12">
        <f t="shared" ca="1" si="16"/>
        <v>0.22417249643275641</v>
      </c>
      <c r="BV340" s="12" cm="1">
        <f t="array" ref="BV340">-(MAX(1 - (E340:BQ340 / _xlfn.SCAN(E340, E340:BQ340, _xlfn.LAMBDA(_xlpm.a,_xlpm.b, MAX(_xlpm.a, _xlpm.b))))))</f>
        <v>-0.27255278310940501</v>
      </c>
      <c r="BW340" s="14">
        <f t="shared" ca="1" si="17"/>
        <v>-0.7384483817662113</v>
      </c>
    </row>
    <row r="341" spans="1:75" x14ac:dyDescent="0.45">
      <c r="A341" s="2" t="s">
        <v>700</v>
      </c>
      <c r="B341" t="s">
        <v>701</v>
      </c>
      <c r="C341" t="s">
        <v>22</v>
      </c>
      <c r="D341" t="s">
        <v>8</v>
      </c>
      <c r="E341">
        <v>46.1</v>
      </c>
      <c r="F341">
        <v>46.39</v>
      </c>
      <c r="G341">
        <v>46.38</v>
      </c>
      <c r="H341">
        <v>46.55</v>
      </c>
      <c r="I341">
        <v>45.96</v>
      </c>
      <c r="J341">
        <v>46.62</v>
      </c>
      <c r="K341">
        <v>47.36</v>
      </c>
      <c r="L341">
        <v>47.11</v>
      </c>
      <c r="M341">
        <v>47.5</v>
      </c>
      <c r="N341">
        <v>47.55</v>
      </c>
      <c r="O341">
        <v>47.68</v>
      </c>
      <c r="P341">
        <v>48</v>
      </c>
      <c r="Q341">
        <v>49.18</v>
      </c>
      <c r="R341">
        <v>48.67</v>
      </c>
      <c r="S341">
        <v>48.47</v>
      </c>
      <c r="T341">
        <v>48.65</v>
      </c>
      <c r="U341">
        <v>48.34</v>
      </c>
      <c r="V341">
        <v>48.48</v>
      </c>
      <c r="W341">
        <v>48.13</v>
      </c>
      <c r="X341">
        <v>49.82</v>
      </c>
      <c r="Y341">
        <v>49.41</v>
      </c>
      <c r="Z341">
        <v>49.09</v>
      </c>
      <c r="AA341">
        <v>48.79</v>
      </c>
      <c r="AB341">
        <v>49.21</v>
      </c>
      <c r="AC341">
        <v>49.1</v>
      </c>
      <c r="AD341">
        <v>49.57</v>
      </c>
      <c r="AE341">
        <v>49.84</v>
      </c>
      <c r="AF341">
        <v>49.72</v>
      </c>
      <c r="AG341">
        <v>49.98</v>
      </c>
      <c r="AH341">
        <v>49.91</v>
      </c>
      <c r="AI341">
        <v>49.64</v>
      </c>
      <c r="AJ341">
        <v>49.52</v>
      </c>
      <c r="AK341">
        <v>49.45</v>
      </c>
      <c r="AL341">
        <v>49.54</v>
      </c>
      <c r="AM341">
        <v>50.18</v>
      </c>
      <c r="AN341">
        <v>50.3</v>
      </c>
      <c r="AO341">
        <v>49.77</v>
      </c>
      <c r="AP341">
        <v>49.51</v>
      </c>
      <c r="AQ341">
        <v>49.14</v>
      </c>
      <c r="AR341">
        <v>48.38</v>
      </c>
      <c r="AS341">
        <v>49.26</v>
      </c>
      <c r="AT341">
        <v>47.52</v>
      </c>
      <c r="AU341">
        <v>47.17</v>
      </c>
      <c r="AV341">
        <v>46.85</v>
      </c>
      <c r="AW341">
        <v>47.35</v>
      </c>
      <c r="AX341">
        <v>48.39</v>
      </c>
      <c r="AY341">
        <v>47.33</v>
      </c>
      <c r="AZ341">
        <v>45.9</v>
      </c>
      <c r="BA341">
        <v>43.38</v>
      </c>
      <c r="BB341">
        <v>42.05</v>
      </c>
      <c r="BC341">
        <v>41.61</v>
      </c>
      <c r="BD341">
        <v>34.71</v>
      </c>
      <c r="BE341">
        <v>35.229999999999997</v>
      </c>
      <c r="BF341">
        <v>31.81</v>
      </c>
      <c r="BG341">
        <v>33.08</v>
      </c>
      <c r="BH341">
        <v>33.5</v>
      </c>
      <c r="BI341">
        <v>34.369999999999997</v>
      </c>
      <c r="BJ341">
        <v>37.78</v>
      </c>
      <c r="BK341">
        <v>35.67</v>
      </c>
      <c r="BL341">
        <v>37.58</v>
      </c>
      <c r="BM341">
        <v>37.83</v>
      </c>
      <c r="BN341">
        <v>39.78</v>
      </c>
      <c r="BO341">
        <v>38</v>
      </c>
      <c r="BP341">
        <v>38.020000000000003</v>
      </c>
      <c r="BQ341">
        <v>38.090000000000003</v>
      </c>
      <c r="BR341" s="12">
        <f t="shared" si="15"/>
        <v>-0.17375271149674615</v>
      </c>
      <c r="BS341" s="13" cm="1">
        <f t="array" aca="1" ref="BS341" ca="1">_xlfn.PERCENTILE.INC((OFFSET(E341,0,1,1,COLUMNS(E341:BQ341)-1) - E341:BP341) / E341:BP341, 0.05) * SQRT(COUNT(E341:BQ341) - 1)</f>
        <v>-0.42702865761689235</v>
      </c>
      <c r="BT341" s="12" cm="1">
        <f t="array" aca="1" ref="BT341" ca="1">_xlfn.STDEV.P((E341:BP341 - OFFSET(E341:BP341,0,1)) / OFFSET(E341:BP341,0,1)) * SQRT(COUNT(E341:BQ341)-1)</f>
        <v>0.28933842624697803</v>
      </c>
      <c r="BU341" s="12">
        <f t="shared" ca="1" si="16"/>
        <v>0.29159012111127586</v>
      </c>
      <c r="BV341" s="12" cm="1">
        <f t="array" ref="BV341">-(MAX(1 - (E341:BQ341 / _xlfn.SCAN(E341, E341:BQ341, _xlfn.LAMBDA(_xlpm.a,_xlpm.b, MAX(_xlpm.a, _xlpm.b))))))</f>
        <v>-0.3675944333996024</v>
      </c>
      <c r="BW341" s="14">
        <f t="shared" ca="1" si="17"/>
        <v>-0.58650135194472885</v>
      </c>
    </row>
    <row r="342" spans="1:75" x14ac:dyDescent="0.45">
      <c r="A342" s="2" t="s">
        <v>702</v>
      </c>
      <c r="B342" t="s">
        <v>703</v>
      </c>
      <c r="C342" t="s">
        <v>16</v>
      </c>
      <c r="D342" t="s">
        <v>8</v>
      </c>
      <c r="E342">
        <v>1.03</v>
      </c>
      <c r="F342">
        <v>1.0249999999999999</v>
      </c>
      <c r="G342">
        <v>1.0249999999999999</v>
      </c>
      <c r="H342">
        <v>1.03</v>
      </c>
      <c r="I342">
        <v>1.0249999999999999</v>
      </c>
      <c r="J342">
        <v>1.0349999999999999</v>
      </c>
      <c r="K342">
        <v>1.03</v>
      </c>
      <c r="L342">
        <v>1.0249999999999999</v>
      </c>
      <c r="M342">
        <v>1.0249999999999999</v>
      </c>
      <c r="N342">
        <v>1.02</v>
      </c>
      <c r="O342">
        <v>1.02</v>
      </c>
      <c r="P342">
        <v>1.02</v>
      </c>
      <c r="Q342">
        <v>1.0149999999999999</v>
      </c>
      <c r="R342">
        <v>1.0249999999999999</v>
      </c>
      <c r="S342">
        <v>1.0249999999999999</v>
      </c>
      <c r="T342">
        <v>1.01</v>
      </c>
      <c r="U342">
        <v>1.02</v>
      </c>
      <c r="V342">
        <v>1.0149999999999999</v>
      </c>
      <c r="W342">
        <v>1.01</v>
      </c>
      <c r="X342">
        <v>1.01</v>
      </c>
      <c r="Y342">
        <v>1.01</v>
      </c>
      <c r="Z342">
        <v>1.01</v>
      </c>
      <c r="AA342">
        <v>1.01</v>
      </c>
      <c r="AB342">
        <v>1.01</v>
      </c>
      <c r="AC342">
        <v>1.01</v>
      </c>
      <c r="AD342">
        <v>1.0049999999999999</v>
      </c>
      <c r="AE342">
        <v>1.0049999999999999</v>
      </c>
      <c r="AF342">
        <v>1.01</v>
      </c>
      <c r="AG342">
        <v>1.02</v>
      </c>
      <c r="AH342">
        <v>1.03</v>
      </c>
      <c r="AI342">
        <v>1.03</v>
      </c>
      <c r="AJ342">
        <v>1.0349999999999999</v>
      </c>
      <c r="AK342">
        <v>1.02</v>
      </c>
      <c r="AL342">
        <v>1.06</v>
      </c>
      <c r="AM342">
        <v>1.07</v>
      </c>
      <c r="AN342">
        <v>1.155</v>
      </c>
      <c r="AO342">
        <v>1.1299999999999999</v>
      </c>
      <c r="AP342">
        <v>1.1000000000000001</v>
      </c>
      <c r="AQ342">
        <v>1.0549999999999999</v>
      </c>
      <c r="AR342">
        <v>1.145</v>
      </c>
      <c r="AS342">
        <v>1.1000000000000001</v>
      </c>
      <c r="AT342">
        <v>1.0900000000000001</v>
      </c>
      <c r="AU342">
        <v>1.07</v>
      </c>
      <c r="AV342">
        <v>1.0349999999999999</v>
      </c>
      <c r="AW342">
        <v>1.0549999999999999</v>
      </c>
      <c r="AX342">
        <v>1.05</v>
      </c>
      <c r="AY342">
        <v>1.05</v>
      </c>
      <c r="AZ342">
        <v>1.05</v>
      </c>
      <c r="BA342">
        <v>0.96599999999999997</v>
      </c>
      <c r="BB342">
        <v>0.93600000000000005</v>
      </c>
      <c r="BC342">
        <v>0.94599999999999995</v>
      </c>
      <c r="BD342">
        <v>0.83199999999999996</v>
      </c>
      <c r="BE342">
        <v>0.93</v>
      </c>
      <c r="BF342">
        <v>0.83</v>
      </c>
      <c r="BG342">
        <v>0.88800000000000001</v>
      </c>
      <c r="BH342">
        <v>0.86199999999999999</v>
      </c>
      <c r="BI342">
        <v>0.90800000000000003</v>
      </c>
      <c r="BJ342">
        <v>0.90200000000000002</v>
      </c>
      <c r="BK342">
        <v>0.86599999999999999</v>
      </c>
      <c r="BL342">
        <v>0.9</v>
      </c>
      <c r="BM342">
        <v>0.91800000000000004</v>
      </c>
      <c r="BN342">
        <v>0.92200000000000004</v>
      </c>
      <c r="BO342">
        <v>0.91200000000000003</v>
      </c>
      <c r="BP342">
        <v>0.93</v>
      </c>
      <c r="BQ342">
        <v>0.93600000000000005</v>
      </c>
      <c r="BR342" s="12">
        <f t="shared" si="15"/>
        <v>-9.1262135922330068E-2</v>
      </c>
      <c r="BS342" s="13" cm="1">
        <f t="array" aca="1" ref="BS342" ca="1">_xlfn.PERCENTILE.INC((OFFSET(E342,0,1,1,COLUMNS(E342:BQ342)-1) - E342:BP342) / E342:BP342, 0.05) * SQRT(COUNT(E342:BQ342) - 1)</f>
        <v>-0.32607538802660846</v>
      </c>
      <c r="BT342" s="12" cm="1">
        <f t="array" aca="1" ref="BT342" ca="1">_xlfn.STDEV.P((E342:BP342 - OFFSET(E342:BP342,0,1)) / OFFSET(E342:BP342,0,1)) * SQRT(COUNT(E342:BQ342)-1)</f>
        <v>0.29269352451404262</v>
      </c>
      <c r="BU342" s="12">
        <f t="shared" ca="1" si="16"/>
        <v>0.29497132948626892</v>
      </c>
      <c r="BV342" s="12" cm="1">
        <f t="array" ref="BV342">-(MAX(1 - (E342:BQ342 / _xlfn.SCAN(E342, E342:BQ342, _xlfn.LAMBDA(_xlpm.a,_xlpm.b, MAX(_xlpm.a, _xlpm.b))))))</f>
        <v>-0.2813852813852814</v>
      </c>
      <c r="BW342" s="14">
        <f t="shared" ca="1" si="17"/>
        <v>-0.29794578726600013</v>
      </c>
    </row>
    <row r="343" spans="1:75" x14ac:dyDescent="0.45">
      <c r="A343" s="2" t="s">
        <v>704</v>
      </c>
      <c r="B343" t="s">
        <v>705</v>
      </c>
      <c r="C343" t="s">
        <v>16</v>
      </c>
      <c r="D343" t="s">
        <v>8</v>
      </c>
      <c r="E343">
        <v>3.7765</v>
      </c>
      <c r="F343">
        <v>3.7589000000000001</v>
      </c>
      <c r="G343">
        <v>3.7696000000000001</v>
      </c>
      <c r="H343">
        <v>3.7442000000000002</v>
      </c>
      <c r="I343">
        <v>3.7149000000000001</v>
      </c>
      <c r="J343">
        <v>3.7364000000000002</v>
      </c>
      <c r="K343">
        <v>3.7265999999999999</v>
      </c>
      <c r="L343">
        <v>3.7823000000000002</v>
      </c>
      <c r="M343">
        <v>3.8048000000000002</v>
      </c>
      <c r="N343">
        <v>3.8488000000000002</v>
      </c>
      <c r="O343">
        <v>3.9474999999999998</v>
      </c>
      <c r="P343">
        <v>3.9845999999999999</v>
      </c>
      <c r="Q343">
        <v>4.0236999999999998</v>
      </c>
      <c r="R343">
        <v>4.0481999999999996</v>
      </c>
      <c r="S343">
        <v>4.0393999999999997</v>
      </c>
      <c r="T343">
        <v>4.0579000000000001</v>
      </c>
      <c r="U343">
        <v>4.1166</v>
      </c>
      <c r="V343">
        <v>4.2054999999999998</v>
      </c>
      <c r="W343">
        <v>4.1487999999999996</v>
      </c>
      <c r="X343">
        <v>4.2163000000000004</v>
      </c>
      <c r="Y343">
        <v>4.2651000000000003</v>
      </c>
      <c r="Z343">
        <v>4.3296000000000001</v>
      </c>
      <c r="AA343">
        <v>4.4215</v>
      </c>
      <c r="AB343">
        <v>4.4088000000000003</v>
      </c>
      <c r="AC343">
        <v>4.3746</v>
      </c>
      <c r="AD343">
        <v>4.4039000000000001</v>
      </c>
      <c r="AE343">
        <v>4.4195000000000002</v>
      </c>
      <c r="AF343">
        <v>4.4821</v>
      </c>
      <c r="AG343">
        <v>4.5407000000000002</v>
      </c>
      <c r="AH343">
        <v>4.5964</v>
      </c>
      <c r="AI343">
        <v>4.5397999999999996</v>
      </c>
      <c r="AJ343">
        <v>4.5495000000000001</v>
      </c>
      <c r="AK343">
        <v>4.6062000000000003</v>
      </c>
      <c r="AL343">
        <v>4.7107999999999999</v>
      </c>
      <c r="AM343">
        <v>4.7869999999999999</v>
      </c>
      <c r="AN343">
        <v>4.8144</v>
      </c>
      <c r="AO343">
        <v>4.7636000000000003</v>
      </c>
      <c r="AP343">
        <v>4.7675000000000001</v>
      </c>
      <c r="AQ343">
        <v>4.5983999999999998</v>
      </c>
      <c r="AR343">
        <v>4.4292999999999996</v>
      </c>
      <c r="AS343">
        <v>4.4625000000000004</v>
      </c>
      <c r="AT343">
        <v>4.3022999999999998</v>
      </c>
      <c r="AU343">
        <v>4.1243999999999996</v>
      </c>
      <c r="AV343">
        <v>4.2191999999999998</v>
      </c>
      <c r="AW343">
        <v>4.3696999999999999</v>
      </c>
      <c r="AX343">
        <v>4.5934999999999997</v>
      </c>
      <c r="AY343">
        <v>4.4791999999999996</v>
      </c>
      <c r="AZ343">
        <v>4.2728999999999999</v>
      </c>
      <c r="BA343">
        <v>3.9641000000000002</v>
      </c>
      <c r="BB343">
        <v>3.8858999999999999</v>
      </c>
      <c r="BC343">
        <v>3.9416000000000002</v>
      </c>
      <c r="BD343">
        <v>3.3963000000000001</v>
      </c>
      <c r="BE343">
        <v>3.4704999999999999</v>
      </c>
      <c r="BF343">
        <v>3.3170999999999999</v>
      </c>
      <c r="BG343">
        <v>3.5379999999999998</v>
      </c>
      <c r="BH343">
        <v>3.2321</v>
      </c>
      <c r="BI343">
        <v>2.9956</v>
      </c>
      <c r="BJ343">
        <v>3.1128</v>
      </c>
      <c r="BK343">
        <v>3.0649000000000002</v>
      </c>
      <c r="BL343">
        <v>3.3698999999999999</v>
      </c>
      <c r="BM343">
        <v>3.5282</v>
      </c>
      <c r="BN343">
        <v>3.4998999999999998</v>
      </c>
      <c r="BO343">
        <v>3.4382999999999999</v>
      </c>
      <c r="BP343">
        <v>3.4636999999999998</v>
      </c>
      <c r="BQ343">
        <v>3.5750999999999999</v>
      </c>
      <c r="BR343" s="12">
        <f t="shared" si="15"/>
        <v>-5.3329802727393093E-2</v>
      </c>
      <c r="BS343" s="13" cm="1">
        <f t="array" aca="1" ref="BS343" ca="1">_xlfn.PERCENTILE.INC((OFFSET(E343,0,1,1,COLUMNS(E343:BQ343)-1) - E343:BP343) / E343:BP343, 0.05) * SQRT(COUNT(E343:BQ343) - 1)</f>
        <v>-0.54670084649129902</v>
      </c>
      <c r="BT343" s="12" cm="1">
        <f t="array" aca="1" ref="BT343" ca="1">_xlfn.STDEV.P((E343:BP343 - OFFSET(E343:BP343,0,1)) / OFFSET(E343:BP343,0,1)) * SQRT(COUNT(E343:BQ343)-1)</f>
        <v>0.29253181095480824</v>
      </c>
      <c r="BU343" s="12">
        <f t="shared" ca="1" si="16"/>
        <v>0.29480835743677614</v>
      </c>
      <c r="BV343" s="12" cm="1">
        <f t="array" ref="BV343">-(MAX(1 - (E343:BQ343 / _xlfn.SCAN(E343, E343:BQ343, _xlfn.LAMBDA(_xlpm.a,_xlpm.b, MAX(_xlpm.a, _xlpm.b))))))</f>
        <v>-0.3777833167165171</v>
      </c>
      <c r="BW343" s="14">
        <f t="shared" ca="1" si="17"/>
        <v>-0.16844140551152545</v>
      </c>
    </row>
    <row r="344" spans="1:75" x14ac:dyDescent="0.45">
      <c r="A344" s="2" t="s">
        <v>706</v>
      </c>
      <c r="B344" t="s">
        <v>707</v>
      </c>
      <c r="C344" t="s">
        <v>16</v>
      </c>
      <c r="D344" t="s">
        <v>8</v>
      </c>
      <c r="E344">
        <v>10.1999</v>
      </c>
      <c r="F344">
        <v>10.083399999999999</v>
      </c>
      <c r="G344">
        <v>9.9667999999999992</v>
      </c>
      <c r="H344">
        <v>9.9667999999999992</v>
      </c>
      <c r="I344">
        <v>9.9085000000000001</v>
      </c>
      <c r="J344">
        <v>9.9085000000000001</v>
      </c>
      <c r="K344">
        <v>9.8696999999999999</v>
      </c>
      <c r="L344">
        <v>10.005699999999999</v>
      </c>
      <c r="M344">
        <v>10.122199999999999</v>
      </c>
      <c r="N344">
        <v>10.2971</v>
      </c>
      <c r="O344">
        <v>10.3942</v>
      </c>
      <c r="P344">
        <v>10.4719</v>
      </c>
      <c r="Q344">
        <v>10.5108</v>
      </c>
      <c r="R344">
        <v>10.4719</v>
      </c>
      <c r="S344">
        <v>10.569100000000001</v>
      </c>
      <c r="T344">
        <v>10.646800000000001</v>
      </c>
      <c r="U344">
        <v>10.9382</v>
      </c>
      <c r="V344">
        <v>11.074199999999999</v>
      </c>
      <c r="W344">
        <v>11.0159</v>
      </c>
      <c r="X344">
        <v>11.151899999999999</v>
      </c>
      <c r="Y344">
        <v>11.4239</v>
      </c>
      <c r="Z344">
        <v>11.5405</v>
      </c>
      <c r="AA344">
        <v>11.6571</v>
      </c>
      <c r="AB344">
        <v>11.676500000000001</v>
      </c>
      <c r="AC344">
        <v>11.637600000000001</v>
      </c>
      <c r="AD344">
        <v>11.637600000000001</v>
      </c>
      <c r="AE344">
        <v>11.637600000000001</v>
      </c>
      <c r="AF344">
        <v>11.948499999999999</v>
      </c>
      <c r="AG344">
        <v>11.9679</v>
      </c>
      <c r="AH344">
        <v>12.026199999999999</v>
      </c>
      <c r="AI344">
        <v>11.7736</v>
      </c>
      <c r="AJ344">
        <v>12.0068</v>
      </c>
      <c r="AK344">
        <v>12.1234</v>
      </c>
      <c r="AL344">
        <v>12.4536</v>
      </c>
      <c r="AM344">
        <v>12.5702</v>
      </c>
      <c r="AN344">
        <v>12.628500000000001</v>
      </c>
      <c r="AO344">
        <v>12.5702</v>
      </c>
      <c r="AP344">
        <v>12.706200000000001</v>
      </c>
      <c r="AQ344">
        <v>12.434200000000001</v>
      </c>
      <c r="AR344">
        <v>12.1234</v>
      </c>
      <c r="AS344">
        <v>12.2399</v>
      </c>
      <c r="AT344">
        <v>12.103899999999999</v>
      </c>
      <c r="AU344">
        <v>11.8514</v>
      </c>
      <c r="AV344">
        <v>11.948499999999999</v>
      </c>
      <c r="AW344">
        <v>12.3371</v>
      </c>
      <c r="AX344">
        <v>12.745100000000001</v>
      </c>
      <c r="AY344">
        <v>12.783899999999999</v>
      </c>
      <c r="AZ344">
        <v>12.3565</v>
      </c>
      <c r="BA344">
        <v>11.4628</v>
      </c>
      <c r="BB344">
        <v>11.151899999999999</v>
      </c>
      <c r="BC344">
        <v>11.0548</v>
      </c>
      <c r="BD344">
        <v>9.7725000000000009</v>
      </c>
      <c r="BE344">
        <v>10.083399999999999</v>
      </c>
      <c r="BF344">
        <v>9.5878999999999994</v>
      </c>
      <c r="BG344">
        <v>9.8696999999999999</v>
      </c>
      <c r="BH344">
        <v>9.0244999999999997</v>
      </c>
      <c r="BI344">
        <v>8.8108000000000004</v>
      </c>
      <c r="BJ344">
        <v>9.0633999999999997</v>
      </c>
      <c r="BK344">
        <v>8.6359999999999992</v>
      </c>
      <c r="BL344">
        <v>9.2867999999999995</v>
      </c>
      <c r="BM344">
        <v>9.4713999999999992</v>
      </c>
      <c r="BN344">
        <v>9.9085000000000001</v>
      </c>
      <c r="BO344">
        <v>9.7919</v>
      </c>
      <c r="BP344">
        <v>10.122199999999999</v>
      </c>
      <c r="BQ344">
        <v>10.6662</v>
      </c>
      <c r="BR344" s="12">
        <f t="shared" si="15"/>
        <v>4.5716134471906623E-2</v>
      </c>
      <c r="BS344" s="13" cm="1">
        <f t="array" aca="1" ref="BS344" ca="1">_xlfn.PERCENTILE.INC((OFFSET(E344,0,1,1,COLUMNS(E344:BQ344)-1) - E344:BP344) / E344:BP344, 0.05) * SQRT(COUNT(E344:BQ344) - 1)</f>
        <v>-0.39074119801882373</v>
      </c>
      <c r="BT344" s="12" cm="1">
        <f t="array" aca="1" ref="BT344" ca="1">_xlfn.STDEV.P((E344:BP344 - OFFSET(E344:BP344,0,1)) / OFFSET(E344:BP344,0,1)) * SQRT(COUNT(E344:BQ344)-1)</f>
        <v>0.25088472548520574</v>
      </c>
      <c r="BU344" s="12">
        <f t="shared" ca="1" si="16"/>
        <v>0.25283716524660682</v>
      </c>
      <c r="BV344" s="12" cm="1">
        <f t="array" ref="BV344">-(MAX(1 - (E344:BQ344 / _xlfn.SCAN(E344, E344:BQ344, _xlfn.LAMBDA(_xlpm.a,_xlpm.b, MAX(_xlpm.a, _xlpm.b))))))</f>
        <v>-0.3244628008667152</v>
      </c>
      <c r="BW344" s="14">
        <f t="shared" ca="1" si="17"/>
        <v>0.19838381036941566</v>
      </c>
    </row>
    <row r="345" spans="1:75" x14ac:dyDescent="0.45">
      <c r="A345" s="2" t="s">
        <v>708</v>
      </c>
      <c r="B345" t="s">
        <v>709</v>
      </c>
      <c r="C345" t="s">
        <v>37</v>
      </c>
      <c r="D345" t="s">
        <v>34</v>
      </c>
      <c r="E345">
        <v>6.39</v>
      </c>
      <c r="F345">
        <v>6.39</v>
      </c>
      <c r="G345">
        <v>6.35</v>
      </c>
      <c r="H345">
        <v>6.18</v>
      </c>
      <c r="I345">
        <v>6.28</v>
      </c>
      <c r="J345">
        <v>6.21</v>
      </c>
      <c r="K345">
        <v>6.27</v>
      </c>
      <c r="L345">
        <v>6.27</v>
      </c>
      <c r="M345">
        <v>6.28</v>
      </c>
      <c r="N345">
        <v>6.22</v>
      </c>
      <c r="O345">
        <v>6.21</v>
      </c>
      <c r="P345">
        <v>6.22</v>
      </c>
      <c r="Q345">
        <v>6.28</v>
      </c>
      <c r="R345">
        <v>6.24</v>
      </c>
      <c r="S345">
        <v>6.24</v>
      </c>
      <c r="T345">
        <v>6.27</v>
      </c>
      <c r="U345">
        <v>6.27</v>
      </c>
      <c r="V345">
        <v>6.33</v>
      </c>
      <c r="W345">
        <v>6.13</v>
      </c>
      <c r="X345">
        <v>6.16</v>
      </c>
      <c r="Y345">
        <v>6.14</v>
      </c>
      <c r="Z345">
        <v>6.06</v>
      </c>
      <c r="AA345">
        <v>5.98</v>
      </c>
      <c r="AB345">
        <v>6.01</v>
      </c>
      <c r="AC345">
        <v>6.12</v>
      </c>
      <c r="AD345">
        <v>6.26</v>
      </c>
      <c r="AE345">
        <v>6.22</v>
      </c>
      <c r="AF345">
        <v>6.27</v>
      </c>
      <c r="AG345">
        <v>6.3</v>
      </c>
      <c r="AH345">
        <v>6.6</v>
      </c>
      <c r="AI345">
        <v>6.52</v>
      </c>
      <c r="AJ345">
        <v>6.42</v>
      </c>
      <c r="AK345">
        <v>6.45</v>
      </c>
      <c r="AL345">
        <v>6.42</v>
      </c>
      <c r="AM345">
        <v>6.44</v>
      </c>
      <c r="AN345">
        <v>6.44</v>
      </c>
      <c r="AO345">
        <v>6.38</v>
      </c>
      <c r="AP345">
        <v>6.19</v>
      </c>
      <c r="AQ345">
        <v>5.91</v>
      </c>
      <c r="AR345">
        <v>5.76</v>
      </c>
      <c r="AS345">
        <v>5.84</v>
      </c>
      <c r="AT345">
        <v>5.69</v>
      </c>
      <c r="AU345">
        <v>5.54</v>
      </c>
      <c r="AV345">
        <v>5.42</v>
      </c>
      <c r="AW345">
        <v>5.4</v>
      </c>
      <c r="AX345">
        <v>5.28</v>
      </c>
      <c r="AY345">
        <v>5.28</v>
      </c>
      <c r="AZ345">
        <v>5.0999999999999996</v>
      </c>
      <c r="BA345">
        <v>4.79</v>
      </c>
      <c r="BB345">
        <v>4.88</v>
      </c>
      <c r="BC345">
        <v>4.9450000000000003</v>
      </c>
      <c r="BD345">
        <v>4.5599999999999996</v>
      </c>
      <c r="BE345">
        <v>4.5</v>
      </c>
      <c r="BF345">
        <v>4.1349999999999998</v>
      </c>
      <c r="BG345">
        <v>4.12</v>
      </c>
      <c r="BH345">
        <v>4.3</v>
      </c>
      <c r="BI345">
        <v>4.76</v>
      </c>
      <c r="BJ345">
        <v>4.9000000000000004</v>
      </c>
      <c r="BK345">
        <v>4.8499999999999996</v>
      </c>
      <c r="BL345">
        <v>5.0999999999999996</v>
      </c>
      <c r="BM345">
        <v>5.45</v>
      </c>
      <c r="BN345">
        <v>5.66</v>
      </c>
      <c r="BO345">
        <v>5.64</v>
      </c>
      <c r="BP345">
        <v>5.58</v>
      </c>
      <c r="BQ345">
        <v>5.52</v>
      </c>
      <c r="BR345" s="12">
        <f t="shared" si="15"/>
        <v>-0.13615023474178406</v>
      </c>
      <c r="BS345" s="13" cm="1">
        <f t="array" aca="1" ref="BS345" ca="1">_xlfn.PERCENTILE.INC((OFFSET(E345,0,1,1,COLUMNS(E345:BQ345)-1) - E345:BP345) / E345:BP345, 0.05) * SQRT(COUNT(E345:BQ345) - 1)</f>
        <v>-0.34850198266999599</v>
      </c>
      <c r="BT345" s="12" cm="1">
        <f t="array" aca="1" ref="BT345" ca="1">_xlfn.STDEV.P((E345:BP345 - OFFSET(E345:BP345,0,1)) / OFFSET(E345:BP345,0,1)) * SQRT(COUNT(E345:BQ345)-1)</f>
        <v>0.23215533596756535</v>
      </c>
      <c r="BU345" s="12">
        <f t="shared" ca="1" si="16"/>
        <v>0.23396201952666956</v>
      </c>
      <c r="BV345" s="12" cm="1">
        <f t="array" ref="BV345">-(MAX(1 - (E345:BQ345 / _xlfn.SCAN(E345, E345:BQ345, _xlfn.LAMBDA(_xlpm.a,_xlpm.b, MAX(_xlpm.a, _xlpm.b))))))</f>
        <v>-0.37575757575757573</v>
      </c>
      <c r="BW345" s="14">
        <f t="shared" ca="1" si="17"/>
        <v>-0.56899360446707903</v>
      </c>
    </row>
    <row r="346" spans="1:75" x14ac:dyDescent="0.45">
      <c r="A346" s="2" t="s">
        <v>710</v>
      </c>
      <c r="B346" t="s">
        <v>711</v>
      </c>
      <c r="C346" t="s">
        <v>80</v>
      </c>
      <c r="D346" t="s">
        <v>26</v>
      </c>
      <c r="E346">
        <v>123.35</v>
      </c>
      <c r="F346">
        <v>124.8</v>
      </c>
      <c r="G346">
        <v>121.25</v>
      </c>
      <c r="H346">
        <v>121.25</v>
      </c>
      <c r="I346">
        <v>116.4</v>
      </c>
      <c r="J346">
        <v>116.3</v>
      </c>
      <c r="K346">
        <v>115.2</v>
      </c>
      <c r="L346">
        <v>114.95</v>
      </c>
      <c r="M346">
        <v>108.9</v>
      </c>
      <c r="N346">
        <v>109.7</v>
      </c>
      <c r="O346">
        <v>112.5</v>
      </c>
      <c r="P346">
        <v>113.9</v>
      </c>
      <c r="Q346">
        <v>113.4</v>
      </c>
      <c r="R346">
        <v>115.45</v>
      </c>
      <c r="S346">
        <v>116.4</v>
      </c>
      <c r="T346">
        <v>115.55</v>
      </c>
      <c r="U346">
        <v>112.6</v>
      </c>
      <c r="V346">
        <v>114.2</v>
      </c>
      <c r="W346">
        <v>111.2</v>
      </c>
      <c r="X346">
        <v>110.45</v>
      </c>
      <c r="Y346">
        <v>111.75</v>
      </c>
      <c r="Z346">
        <v>111.4</v>
      </c>
      <c r="AA346">
        <v>110.4</v>
      </c>
      <c r="AB346">
        <v>111.15</v>
      </c>
      <c r="AC346">
        <v>115.95</v>
      </c>
      <c r="AD346">
        <v>117</v>
      </c>
      <c r="AE346">
        <v>116.75</v>
      </c>
      <c r="AF346">
        <v>116.05</v>
      </c>
      <c r="AG346">
        <v>117.2</v>
      </c>
      <c r="AH346">
        <v>119.1</v>
      </c>
      <c r="AI346">
        <v>118.55</v>
      </c>
      <c r="AJ346">
        <v>114.05</v>
      </c>
      <c r="AK346">
        <v>115.9</v>
      </c>
      <c r="AL346">
        <v>116.6</v>
      </c>
      <c r="AM346">
        <v>114.95</v>
      </c>
      <c r="AN346">
        <v>117.65</v>
      </c>
      <c r="AO346">
        <v>109.3</v>
      </c>
      <c r="AP346">
        <v>114.45</v>
      </c>
      <c r="AQ346">
        <v>107.45</v>
      </c>
      <c r="AR346">
        <v>105.05</v>
      </c>
      <c r="AS346">
        <v>110</v>
      </c>
      <c r="AT346">
        <v>106.2</v>
      </c>
      <c r="AU346">
        <v>101.2</v>
      </c>
      <c r="AV346">
        <v>103.55</v>
      </c>
      <c r="AW346">
        <v>105.15</v>
      </c>
      <c r="AX346">
        <v>104.25</v>
      </c>
      <c r="AY346">
        <v>102.95</v>
      </c>
      <c r="AZ346">
        <v>96.88</v>
      </c>
      <c r="BA346">
        <v>88.32</v>
      </c>
      <c r="BB346">
        <v>85.98</v>
      </c>
      <c r="BC346">
        <v>82.08</v>
      </c>
      <c r="BD346">
        <v>72.94</v>
      </c>
      <c r="BE346">
        <v>75.64</v>
      </c>
      <c r="BF346">
        <v>72.86</v>
      </c>
      <c r="BG346">
        <v>71.98</v>
      </c>
      <c r="BH346">
        <v>71.94</v>
      </c>
      <c r="BI346">
        <v>69.84</v>
      </c>
      <c r="BJ346">
        <v>69.959999999999994</v>
      </c>
      <c r="BK346">
        <v>66</v>
      </c>
      <c r="BL346">
        <v>74.540000000000006</v>
      </c>
      <c r="BM346">
        <v>79.180000000000007</v>
      </c>
      <c r="BN346">
        <v>78.16</v>
      </c>
      <c r="BO346">
        <v>77</v>
      </c>
      <c r="BP346">
        <v>78.260000000000005</v>
      </c>
      <c r="BQ346">
        <v>82.2</v>
      </c>
      <c r="BR346" s="12">
        <f t="shared" si="15"/>
        <v>-0.33360356708552891</v>
      </c>
      <c r="BS346" s="13" cm="1">
        <f t="array" aca="1" ref="BS346" ca="1">_xlfn.PERCENTILE.INC((OFFSET(E346,0,1,1,COLUMNS(E346:BQ346)-1) - E346:BP346) / E346:BP346, 0.05) * SQRT(COUNT(E346:BQ346) - 1)</f>
        <v>-0.48665493329055859</v>
      </c>
      <c r="BT346" s="12" cm="1">
        <f t="array" aca="1" ref="BT346" ca="1">_xlfn.STDEV.P((E346:BP346 - OFFSET(E346:BP346,0,1)) / OFFSET(E346:BP346,0,1)) * SQRT(COUNT(E346:BQ346)-1)</f>
        <v>0.29833040151507156</v>
      </c>
      <c r="BU346" s="12">
        <f t="shared" ca="1" si="16"/>
        <v>0.30065207389598786</v>
      </c>
      <c r="BV346" s="12" cm="1">
        <f t="array" ref="BV346">-(MAX(1 - (E346:BQ346 / _xlfn.SCAN(E346, E346:BQ346, _xlfn.LAMBDA(_xlpm.a,_xlpm.b, MAX(_xlpm.a, _xlpm.b))))))</f>
        <v>-0.47115384615384615</v>
      </c>
      <c r="BW346" s="14">
        <f t="shared" ca="1" si="17"/>
        <v>-1.1046418067973769</v>
      </c>
    </row>
    <row r="347" spans="1:75" x14ac:dyDescent="0.45">
      <c r="A347" s="2" t="s">
        <v>712</v>
      </c>
      <c r="B347" t="s">
        <v>713</v>
      </c>
      <c r="C347" t="s">
        <v>22</v>
      </c>
      <c r="D347" t="s">
        <v>26</v>
      </c>
      <c r="E347">
        <v>87.2</v>
      </c>
      <c r="F347">
        <v>87.8</v>
      </c>
      <c r="G347">
        <v>84.8</v>
      </c>
      <c r="H347">
        <v>84.8</v>
      </c>
      <c r="I347">
        <v>85.8</v>
      </c>
      <c r="J347">
        <v>84.4</v>
      </c>
      <c r="K347">
        <v>84.6</v>
      </c>
      <c r="L347">
        <v>84.6</v>
      </c>
      <c r="M347">
        <v>82.4</v>
      </c>
      <c r="N347">
        <v>82.4</v>
      </c>
      <c r="O347">
        <v>81.599999999999994</v>
      </c>
      <c r="P347">
        <v>82</v>
      </c>
      <c r="Q347">
        <v>81.2</v>
      </c>
      <c r="R347">
        <v>82</v>
      </c>
      <c r="S347">
        <v>82</v>
      </c>
      <c r="T347">
        <v>85.8</v>
      </c>
      <c r="U347">
        <v>87</v>
      </c>
      <c r="V347">
        <v>86.4</v>
      </c>
      <c r="W347">
        <v>86.2</v>
      </c>
      <c r="X347">
        <v>87.6</v>
      </c>
      <c r="Y347">
        <v>86.8</v>
      </c>
      <c r="Z347">
        <v>87.2</v>
      </c>
      <c r="AA347">
        <v>88.6</v>
      </c>
      <c r="AB347">
        <v>88.4</v>
      </c>
      <c r="AC347">
        <v>89.8</v>
      </c>
      <c r="AD347">
        <v>87.8</v>
      </c>
      <c r="AE347">
        <v>88.8</v>
      </c>
      <c r="AF347">
        <v>89.2</v>
      </c>
      <c r="AG347">
        <v>90.2</v>
      </c>
      <c r="AH347">
        <v>89.4</v>
      </c>
      <c r="AI347">
        <v>90.2</v>
      </c>
      <c r="AJ347">
        <v>88.6</v>
      </c>
      <c r="AK347">
        <v>90.2</v>
      </c>
      <c r="AL347">
        <v>88.8</v>
      </c>
      <c r="AM347">
        <v>88.2</v>
      </c>
      <c r="AN347">
        <v>89</v>
      </c>
      <c r="AO347">
        <v>90.4</v>
      </c>
      <c r="AP347">
        <v>89.4</v>
      </c>
      <c r="AQ347">
        <v>85</v>
      </c>
      <c r="AR347">
        <v>84.4</v>
      </c>
      <c r="AS347">
        <v>82.4</v>
      </c>
      <c r="AT347">
        <v>81.400000000000006</v>
      </c>
      <c r="AU347">
        <v>78.599999999999994</v>
      </c>
      <c r="AV347">
        <v>79.599999999999994</v>
      </c>
      <c r="AW347">
        <v>78</v>
      </c>
      <c r="AX347">
        <v>76.599999999999994</v>
      </c>
      <c r="AY347">
        <v>75.2</v>
      </c>
      <c r="AZ347">
        <v>72</v>
      </c>
      <c r="BA347">
        <v>68.400000000000006</v>
      </c>
      <c r="BB347">
        <v>67.2</v>
      </c>
      <c r="BC347">
        <v>64.400000000000006</v>
      </c>
      <c r="BD347">
        <v>56.2</v>
      </c>
      <c r="BE347">
        <v>55.4</v>
      </c>
      <c r="BF347">
        <v>52.2</v>
      </c>
      <c r="BG347">
        <v>47.1</v>
      </c>
      <c r="BH347">
        <v>46.3</v>
      </c>
      <c r="BI347">
        <v>43.8</v>
      </c>
      <c r="BJ347">
        <v>40.700000000000003</v>
      </c>
      <c r="BK347">
        <v>37</v>
      </c>
      <c r="BL347">
        <v>39.700000000000003</v>
      </c>
      <c r="BM347">
        <v>44</v>
      </c>
      <c r="BN347">
        <v>44.8</v>
      </c>
      <c r="BO347">
        <v>42.2</v>
      </c>
      <c r="BP347">
        <v>42.8</v>
      </c>
      <c r="BQ347">
        <v>44.8</v>
      </c>
      <c r="BR347" s="12">
        <f t="shared" si="15"/>
        <v>-0.48623853211009177</v>
      </c>
      <c r="BS347" s="13" cm="1">
        <f t="array" aca="1" ref="BS347" ca="1">_xlfn.PERCENTILE.INC((OFFSET(E347,0,1,1,COLUMNS(E347:BQ347)-1) - E347:BP347) / E347:BP347, 0.05) * SQRT(COUNT(E347:BQ347) - 1)</f>
        <v>-0.55092139595564149</v>
      </c>
      <c r="BT347" s="12" cm="1">
        <f t="array" aca="1" ref="BT347" ca="1">_xlfn.STDEV.P((E347:BP347 - OFFSET(E347:BP347,0,1)) / OFFSET(E347:BP347,0,1)) * SQRT(COUNT(E347:BQ347)-1)</f>
        <v>0.2999253077421527</v>
      </c>
      <c r="BU347" s="12">
        <f t="shared" ca="1" si="16"/>
        <v>0.30225939203187469</v>
      </c>
      <c r="BV347" s="12" cm="1">
        <f t="array" ref="BV347">-(MAX(1 - (E347:BQ347 / _xlfn.SCAN(E347, E347:BQ347, _xlfn.LAMBDA(_xlpm.a,_xlpm.b, MAX(_xlpm.a, _xlpm.b))))))</f>
        <v>-0.59070796460176989</v>
      </c>
      <c r="BW347" s="14">
        <f t="shared" ca="1" si="17"/>
        <v>-1.6076775994885157</v>
      </c>
    </row>
    <row r="348" spans="1:75" x14ac:dyDescent="0.45">
      <c r="A348" s="2" t="s">
        <v>714</v>
      </c>
      <c r="B348" t="s">
        <v>715</v>
      </c>
      <c r="C348" t="s">
        <v>16</v>
      </c>
      <c r="D348" t="s">
        <v>8</v>
      </c>
      <c r="E348">
        <v>23.79</v>
      </c>
      <c r="F348">
        <v>23.87</v>
      </c>
      <c r="G348">
        <v>23.82</v>
      </c>
      <c r="H348">
        <v>23.67</v>
      </c>
      <c r="I348">
        <v>23.17</v>
      </c>
      <c r="J348">
        <v>23</v>
      </c>
      <c r="K348">
        <v>23.21</v>
      </c>
      <c r="L348">
        <v>23.5</v>
      </c>
      <c r="M348">
        <v>23.57</v>
      </c>
      <c r="N348">
        <v>23.64</v>
      </c>
      <c r="O348">
        <v>23.82</v>
      </c>
      <c r="P348">
        <v>24.15</v>
      </c>
      <c r="Q348">
        <v>24.55</v>
      </c>
      <c r="R348">
        <v>24.64</v>
      </c>
      <c r="S348">
        <v>24.35</v>
      </c>
      <c r="T348">
        <v>24.39</v>
      </c>
      <c r="U348">
        <v>24.52</v>
      </c>
      <c r="V348">
        <v>24.65</v>
      </c>
      <c r="W348">
        <v>24.22</v>
      </c>
      <c r="X348">
        <v>24.63</v>
      </c>
      <c r="Y348">
        <v>24.78</v>
      </c>
      <c r="Z348">
        <v>24.81</v>
      </c>
      <c r="AA348">
        <v>24.77</v>
      </c>
      <c r="AB348">
        <v>24.76</v>
      </c>
      <c r="AC348">
        <v>24.63</v>
      </c>
      <c r="AD348">
        <v>24.84</v>
      </c>
      <c r="AE348">
        <v>25.07</v>
      </c>
      <c r="AF348">
        <v>24.99</v>
      </c>
      <c r="AG348">
        <v>25</v>
      </c>
      <c r="AH348">
        <v>25.11</v>
      </c>
      <c r="AI348">
        <v>25.02</v>
      </c>
      <c r="AJ348">
        <v>24.98</v>
      </c>
      <c r="AK348">
        <v>25.1</v>
      </c>
      <c r="AL348">
        <v>25.46</v>
      </c>
      <c r="AM348">
        <v>25.71</v>
      </c>
      <c r="AN348">
        <v>26.12</v>
      </c>
      <c r="AO348">
        <v>25.82</v>
      </c>
      <c r="AP348">
        <v>25.84</v>
      </c>
      <c r="AQ348">
        <v>25.08</v>
      </c>
      <c r="AR348">
        <v>24.59</v>
      </c>
      <c r="AS348">
        <v>24.68</v>
      </c>
      <c r="AT348">
        <v>24</v>
      </c>
      <c r="AU348">
        <v>23.23</v>
      </c>
      <c r="AV348">
        <v>23.51</v>
      </c>
      <c r="AW348">
        <v>23.95</v>
      </c>
      <c r="AX348">
        <v>24.37</v>
      </c>
      <c r="AY348">
        <v>24.22</v>
      </c>
      <c r="AZ348">
        <v>23.21</v>
      </c>
      <c r="BA348">
        <v>21.45</v>
      </c>
      <c r="BB348">
        <v>20.399999999999999</v>
      </c>
      <c r="BC348">
        <v>20.09</v>
      </c>
      <c r="BD348">
        <v>16.89</v>
      </c>
      <c r="BE348">
        <v>17.085000000000001</v>
      </c>
      <c r="BF348">
        <v>15.5</v>
      </c>
      <c r="BG348">
        <v>16.05</v>
      </c>
      <c r="BH348">
        <v>16.079999999999998</v>
      </c>
      <c r="BI348">
        <v>16.399999999999999</v>
      </c>
      <c r="BJ348">
        <v>17.09</v>
      </c>
      <c r="BK348">
        <v>16.745000000000001</v>
      </c>
      <c r="BL348">
        <v>17.585000000000001</v>
      </c>
      <c r="BM348">
        <v>18.21</v>
      </c>
      <c r="BN348">
        <v>19.305</v>
      </c>
      <c r="BO348">
        <v>19.375</v>
      </c>
      <c r="BP348">
        <v>19.39</v>
      </c>
      <c r="BQ348">
        <v>19.47</v>
      </c>
      <c r="BR348" s="12">
        <f t="shared" si="15"/>
        <v>-0.18158890290037832</v>
      </c>
      <c r="BS348" s="13" cm="1">
        <f t="array" aca="1" ref="BS348" ca="1">_xlfn.PERCENTILE.INC((OFFSET(E348,0,1,1,COLUMNS(E348:BQ348)-1) - E348:BP348) / E348:BP348, 0.05) * SQRT(COUNT(E348:BQ348) - 1)</f>
        <v>-0.3829084210587102</v>
      </c>
      <c r="BT348" s="12" cm="1">
        <f t="array" aca="1" ref="BT348" ca="1">_xlfn.STDEV.P((E348:BP348 - OFFSET(E348:BP348,0,1)) / OFFSET(E348:BP348,0,1)) * SQRT(COUNT(E348:BQ348)-1)</f>
        <v>0.27314008122839872</v>
      </c>
      <c r="BU348" s="12">
        <f t="shared" ca="1" si="16"/>
        <v>0.27526571703181907</v>
      </c>
      <c r="BV348" s="12" cm="1">
        <f t="array" ref="BV348">-(MAX(1 - (E348:BQ348 / _xlfn.SCAN(E348, E348:BQ348, _xlfn.LAMBDA(_xlpm.a,_xlpm.b, MAX(_xlpm.a, _xlpm.b))))))</f>
        <v>-0.40658499234303214</v>
      </c>
      <c r="BW348" s="14">
        <f t="shared" ca="1" si="17"/>
        <v>-0.64997260295383774</v>
      </c>
    </row>
    <row r="349" spans="1:75" x14ac:dyDescent="0.45">
      <c r="A349" s="2" t="s">
        <v>716</v>
      </c>
      <c r="B349" t="s">
        <v>717</v>
      </c>
      <c r="C349" t="s">
        <v>16</v>
      </c>
      <c r="D349" t="s">
        <v>8</v>
      </c>
      <c r="E349">
        <v>78.748800000000003</v>
      </c>
      <c r="F349">
        <v>78.549700000000001</v>
      </c>
      <c r="G349">
        <v>79.346100000000007</v>
      </c>
      <c r="H349">
        <v>78.549700000000001</v>
      </c>
      <c r="I349">
        <v>77.653599999999997</v>
      </c>
      <c r="J349">
        <v>77.653599999999997</v>
      </c>
      <c r="K349">
        <v>78.350499999999997</v>
      </c>
      <c r="L349">
        <v>79.047399999999996</v>
      </c>
      <c r="M349">
        <v>79.744299999999996</v>
      </c>
      <c r="N349">
        <v>81.635900000000007</v>
      </c>
      <c r="O349">
        <v>82.332800000000006</v>
      </c>
      <c r="P349">
        <v>81.834999999999994</v>
      </c>
      <c r="Q349">
        <v>83.228800000000007</v>
      </c>
      <c r="R349">
        <v>83.826099999999997</v>
      </c>
      <c r="S349">
        <v>84.323899999999995</v>
      </c>
      <c r="T349">
        <v>85.219899999999996</v>
      </c>
      <c r="U349">
        <v>85.219899999999996</v>
      </c>
      <c r="V349">
        <v>87.011899999999997</v>
      </c>
      <c r="W349">
        <v>86.016300000000001</v>
      </c>
      <c r="X349">
        <v>86.812799999999996</v>
      </c>
      <c r="Y349">
        <v>86.812799999999996</v>
      </c>
      <c r="Z349">
        <v>86.414599999999993</v>
      </c>
      <c r="AA349">
        <v>86.613699999999994</v>
      </c>
      <c r="AB349">
        <v>87.011899999999997</v>
      </c>
      <c r="AC349">
        <v>87.907899999999998</v>
      </c>
      <c r="AD349">
        <v>88.903499999999994</v>
      </c>
      <c r="AE349">
        <v>90.098100000000002</v>
      </c>
      <c r="AF349">
        <v>91.093699999999998</v>
      </c>
      <c r="AG349">
        <v>91.093699999999998</v>
      </c>
      <c r="AH349">
        <v>90.994100000000003</v>
      </c>
      <c r="AI349">
        <v>91.2928</v>
      </c>
      <c r="AJ349">
        <v>91.392399999999995</v>
      </c>
      <c r="AK349">
        <v>95.075900000000004</v>
      </c>
      <c r="AL349">
        <v>96.370199999999997</v>
      </c>
      <c r="AM349">
        <v>97.067099999999996</v>
      </c>
      <c r="AN349">
        <v>99.257300000000001</v>
      </c>
      <c r="AO349">
        <v>99.058199999999999</v>
      </c>
      <c r="AP349">
        <v>99.755099999999999</v>
      </c>
      <c r="AQ349">
        <v>97.067099999999996</v>
      </c>
      <c r="AR349">
        <v>95.971999999999994</v>
      </c>
      <c r="AS349">
        <v>96.0715</v>
      </c>
      <c r="AT349">
        <v>94.080399999999997</v>
      </c>
      <c r="AU349">
        <v>89.6999</v>
      </c>
      <c r="AV349">
        <v>94.379000000000005</v>
      </c>
      <c r="AW349">
        <v>95.971999999999994</v>
      </c>
      <c r="AX349">
        <v>99.755099999999999</v>
      </c>
      <c r="AY349">
        <v>99.755099999999999</v>
      </c>
      <c r="AZ349">
        <v>96.0715</v>
      </c>
      <c r="BA349">
        <v>88.106999999999999</v>
      </c>
      <c r="BB349">
        <v>82.631500000000003</v>
      </c>
      <c r="BC349">
        <v>81.138099999999994</v>
      </c>
      <c r="BD349">
        <v>70.5852</v>
      </c>
      <c r="BE349">
        <v>73.074100000000001</v>
      </c>
      <c r="BF349">
        <v>67.996700000000004</v>
      </c>
      <c r="BG349">
        <v>70.385999999999996</v>
      </c>
      <c r="BH349">
        <v>73.472300000000004</v>
      </c>
      <c r="BI349">
        <v>86.115899999999996</v>
      </c>
      <c r="BJ349">
        <v>87.011899999999997</v>
      </c>
      <c r="BK349">
        <v>81.038499999999999</v>
      </c>
      <c r="BL349">
        <v>85.717699999999994</v>
      </c>
      <c r="BM349">
        <v>91.2928</v>
      </c>
      <c r="BN349">
        <v>90.5959</v>
      </c>
      <c r="BO349">
        <v>88.604799999999997</v>
      </c>
      <c r="BP349">
        <v>95.772800000000004</v>
      </c>
      <c r="BQ349">
        <v>88.704400000000007</v>
      </c>
      <c r="BR349" s="12">
        <f t="shared" si="15"/>
        <v>0.12642224389451018</v>
      </c>
      <c r="BS349" s="13" cm="1">
        <f t="array" aca="1" ref="BS349" ca="1">_xlfn.PERCENTILE.INC((OFFSET(E349,0,1,1,COLUMNS(E349:BQ349)-1) - E349:BP349) / E349:BP349, 0.05) * SQRT(COUNT(E349:BQ349) - 1)</f>
        <v>-0.55486414037629339</v>
      </c>
      <c r="BT349" s="12" cm="1">
        <f t="array" aca="1" ref="BT349" ca="1">_xlfn.STDEV.P((E349:BP349 - OFFSET(E349:BP349,0,1)) / OFFSET(E349:BP349,0,1)) * SQRT(COUNT(E349:BQ349)-1)</f>
        <v>0.32515940066453047</v>
      </c>
      <c r="BU349" s="12">
        <f t="shared" ca="1" si="16"/>
        <v>0.32768986217996537</v>
      </c>
      <c r="BV349" s="12" cm="1">
        <f t="array" ref="BV349">-(MAX(1 - (E349:BQ349 / _xlfn.SCAN(E349, E349:BQ349, _xlfn.LAMBDA(_xlpm.a,_xlpm.b, MAX(_xlpm.a, _xlpm.b))))))</f>
        <v>-0.31836367263428134</v>
      </c>
      <c r="BW349" s="14">
        <f t="shared" ca="1" si="17"/>
        <v>0.40127265876731716</v>
      </c>
    </row>
    <row r="350" spans="1:75" x14ac:dyDescent="0.45">
      <c r="A350" s="2" t="s">
        <v>718</v>
      </c>
      <c r="B350" t="s">
        <v>719</v>
      </c>
      <c r="C350" t="s">
        <v>19</v>
      </c>
      <c r="D350" t="s">
        <v>8</v>
      </c>
      <c r="E350">
        <v>13.1</v>
      </c>
      <c r="F350">
        <v>13.07</v>
      </c>
      <c r="G350">
        <v>12.99</v>
      </c>
      <c r="H350">
        <v>12.72</v>
      </c>
      <c r="I350">
        <v>12.5</v>
      </c>
      <c r="J350">
        <v>12.98</v>
      </c>
      <c r="K350">
        <v>13.07</v>
      </c>
      <c r="L350">
        <v>13.05</v>
      </c>
      <c r="M350">
        <v>13.24</v>
      </c>
      <c r="N350">
        <v>13.5</v>
      </c>
      <c r="O350">
        <v>13.67</v>
      </c>
      <c r="P350">
        <v>13.64</v>
      </c>
      <c r="Q350">
        <v>13.38</v>
      </c>
      <c r="R350">
        <v>13.23</v>
      </c>
      <c r="S350">
        <v>13.11</v>
      </c>
      <c r="T350">
        <v>13</v>
      </c>
      <c r="U350">
        <v>13.2</v>
      </c>
      <c r="V350">
        <v>13.29</v>
      </c>
      <c r="W350">
        <v>13.12</v>
      </c>
      <c r="X350">
        <v>13.05</v>
      </c>
      <c r="Y350">
        <v>12.88</v>
      </c>
      <c r="Z350">
        <v>12.68</v>
      </c>
      <c r="AA350">
        <v>12.67</v>
      </c>
      <c r="AB350">
        <v>12.86</v>
      </c>
      <c r="AC350">
        <v>13.02</v>
      </c>
      <c r="AD350">
        <v>13.1</v>
      </c>
      <c r="AE350">
        <v>13.14</v>
      </c>
      <c r="AF350">
        <v>13.21</v>
      </c>
      <c r="AG350">
        <v>13.12</v>
      </c>
      <c r="AH350">
        <v>13.15</v>
      </c>
      <c r="AI350">
        <v>13.13</v>
      </c>
      <c r="AJ350">
        <v>13.18</v>
      </c>
      <c r="AK350">
        <v>13.25</v>
      </c>
      <c r="AL350">
        <v>13.28</v>
      </c>
      <c r="AM350">
        <v>13.14</v>
      </c>
      <c r="AN350">
        <v>13.17</v>
      </c>
      <c r="AO350">
        <v>13.43</v>
      </c>
      <c r="AP350">
        <v>13.38</v>
      </c>
      <c r="AQ350">
        <v>12.44</v>
      </c>
      <c r="AR350">
        <v>12.04</v>
      </c>
      <c r="AS350">
        <v>11.86</v>
      </c>
      <c r="AT350">
        <v>11.66</v>
      </c>
      <c r="AU350">
        <v>11.37</v>
      </c>
      <c r="AV350">
        <v>10.62</v>
      </c>
      <c r="AW350">
        <v>10.71</v>
      </c>
      <c r="AX350">
        <v>10.34</v>
      </c>
      <c r="AY350">
        <v>9.85</v>
      </c>
      <c r="AZ350">
        <v>9.6</v>
      </c>
      <c r="BA350">
        <v>8.8849999999999998</v>
      </c>
      <c r="BB350">
        <v>8.5850000000000009</v>
      </c>
      <c r="BC350">
        <v>8.0549999999999997</v>
      </c>
      <c r="BD350">
        <v>7.1849999999999996</v>
      </c>
      <c r="BE350">
        <v>6.6</v>
      </c>
      <c r="BF350">
        <v>5.1100000000000003</v>
      </c>
      <c r="BG350">
        <v>4.7640000000000002</v>
      </c>
      <c r="BH350">
        <v>4.1280000000000001</v>
      </c>
      <c r="BI350">
        <v>4.0720000000000001</v>
      </c>
      <c r="BJ350">
        <v>4.88</v>
      </c>
      <c r="BK350">
        <v>4.992</v>
      </c>
      <c r="BL350">
        <v>5.6</v>
      </c>
      <c r="BM350">
        <v>6.2350000000000003</v>
      </c>
      <c r="BN350">
        <v>6.41</v>
      </c>
      <c r="BO350">
        <v>5.98</v>
      </c>
      <c r="BP350">
        <v>5.7350000000000003</v>
      </c>
      <c r="BQ350">
        <v>6.01</v>
      </c>
      <c r="BR350" s="12">
        <f t="shared" si="15"/>
        <v>-0.54122137404580151</v>
      </c>
      <c r="BS350" s="13" cm="1">
        <f t="array" aca="1" ref="BS350" ca="1">_xlfn.PERCENTILE.INC((OFFSET(E350,0,1,1,COLUMNS(E350:BQ350)-1) - E350:BP350) / E350:BP350, 0.05) * SQRT(COUNT(E350:BQ350) - 1)</f>
        <v>-0.64302844467640918</v>
      </c>
      <c r="BT350" s="12" cm="1">
        <f t="array" aca="1" ref="BT350" ca="1">_xlfn.STDEV.P((E350:BP350 - OFFSET(E350:BP350,0,1)) / OFFSET(E350:BP350,0,1)) * SQRT(COUNT(E350:BQ350)-1)</f>
        <v>0.46840392186451241</v>
      </c>
      <c r="BU350" s="12">
        <f t="shared" ca="1" si="16"/>
        <v>0.47204914354819916</v>
      </c>
      <c r="BV350" s="12" cm="1">
        <f t="array" ref="BV350">-(MAX(1 - (E350:BQ350 / _xlfn.SCAN(E350, E350:BQ350, _xlfn.LAMBDA(_xlpm.a,_xlpm.b, MAX(_xlpm.a, _xlpm.b))))))</f>
        <v>-0.70212143379663494</v>
      </c>
      <c r="BW350" s="14">
        <f t="shared" ca="1" si="17"/>
        <v>-1.1468009033191773</v>
      </c>
    </row>
    <row r="351" spans="1:75" x14ac:dyDescent="0.45">
      <c r="A351" s="2" t="s">
        <v>720</v>
      </c>
      <c r="B351" t="s">
        <v>721</v>
      </c>
      <c r="C351" t="s">
        <v>22</v>
      </c>
      <c r="D351" t="s">
        <v>8</v>
      </c>
      <c r="E351">
        <v>18.5</v>
      </c>
      <c r="F351">
        <v>18.670000000000002</v>
      </c>
      <c r="G351">
        <v>18.670000000000002</v>
      </c>
      <c r="H351">
        <v>18.52</v>
      </c>
      <c r="I351">
        <v>18.170000000000002</v>
      </c>
      <c r="J351">
        <v>18.11</v>
      </c>
      <c r="K351">
        <v>18.5</v>
      </c>
      <c r="L351">
        <v>18.7</v>
      </c>
      <c r="M351">
        <v>18.57</v>
      </c>
      <c r="N351">
        <v>18.82</v>
      </c>
      <c r="O351">
        <v>18.68</v>
      </c>
      <c r="P351">
        <v>18.510000000000002</v>
      </c>
      <c r="Q351">
        <v>18.55</v>
      </c>
      <c r="R351">
        <v>18.489999999999998</v>
      </c>
      <c r="S351">
        <v>18.260000000000002</v>
      </c>
      <c r="T351">
        <v>18.11</v>
      </c>
      <c r="U351">
        <v>18</v>
      </c>
      <c r="V351">
        <v>18.010000000000002</v>
      </c>
      <c r="W351">
        <v>17.95</v>
      </c>
      <c r="X351">
        <v>18.16</v>
      </c>
      <c r="Y351">
        <v>17.989999999999998</v>
      </c>
      <c r="Z351">
        <v>17.739999999999998</v>
      </c>
      <c r="AA351">
        <v>17.61</v>
      </c>
      <c r="AB351">
        <v>17.850000000000001</v>
      </c>
      <c r="AC351">
        <v>18.2</v>
      </c>
      <c r="AD351">
        <v>18.55</v>
      </c>
      <c r="AE351">
        <v>18.41</v>
      </c>
      <c r="AF351">
        <v>18.2</v>
      </c>
      <c r="AG351">
        <v>18.05</v>
      </c>
      <c r="AH351">
        <v>18.3</v>
      </c>
      <c r="AI351">
        <v>18.239999999999998</v>
      </c>
      <c r="AJ351">
        <v>18.170000000000002</v>
      </c>
      <c r="AK351">
        <v>18.28</v>
      </c>
      <c r="AL351">
        <v>18.3</v>
      </c>
      <c r="AM351">
        <v>18.27</v>
      </c>
      <c r="AN351">
        <v>18.2</v>
      </c>
      <c r="AO351">
        <v>18.27</v>
      </c>
      <c r="AP351">
        <v>17.86</v>
      </c>
      <c r="AQ351">
        <v>17.3</v>
      </c>
      <c r="AR351">
        <v>16.96</v>
      </c>
      <c r="AS351">
        <v>17</v>
      </c>
      <c r="AT351">
        <v>16.18</v>
      </c>
      <c r="AU351">
        <v>15.75</v>
      </c>
      <c r="AV351">
        <v>15.43</v>
      </c>
      <c r="AW351">
        <v>15.38</v>
      </c>
      <c r="AX351">
        <v>16</v>
      </c>
      <c r="AY351">
        <v>15.33</v>
      </c>
      <c r="AZ351">
        <v>14.65</v>
      </c>
      <c r="BA351">
        <v>13.96</v>
      </c>
      <c r="BB351">
        <v>13.71</v>
      </c>
      <c r="BC351">
        <v>13.17</v>
      </c>
      <c r="BD351">
        <v>11</v>
      </c>
      <c r="BE351">
        <v>9.9849999999999994</v>
      </c>
      <c r="BF351">
        <v>8.3149999999999995</v>
      </c>
      <c r="BG351">
        <v>6.8650000000000002</v>
      </c>
      <c r="BH351">
        <v>6.0650000000000004</v>
      </c>
      <c r="BI351">
        <v>7.4050000000000002</v>
      </c>
      <c r="BJ351">
        <v>8.68</v>
      </c>
      <c r="BK351">
        <v>8.5649999999999995</v>
      </c>
      <c r="BL351">
        <v>9.2149999999999999</v>
      </c>
      <c r="BM351">
        <v>9.61</v>
      </c>
      <c r="BN351">
        <v>10.17</v>
      </c>
      <c r="BO351">
        <v>9.2050000000000001</v>
      </c>
      <c r="BP351">
        <v>8.4649999999999999</v>
      </c>
      <c r="BQ351">
        <v>8.64</v>
      </c>
      <c r="BR351" s="12">
        <f t="shared" si="15"/>
        <v>-0.53297297297297297</v>
      </c>
      <c r="BS351" s="13" cm="1">
        <f t="array" aca="1" ref="BS351" ca="1">_xlfn.PERCENTILE.INC((OFFSET(E351,0,1,1,COLUMNS(E351:BQ351)-1) - E351:BP351) / E351:BP351, 0.05) * SQRT(COUNT(E351:BQ351) - 1)</f>
        <v>-0.90628965274241724</v>
      </c>
      <c r="BT351" s="12" cm="1">
        <f t="array" aca="1" ref="BT351" ca="1">_xlfn.STDEV.P((E351:BP351 - OFFSET(E351:BP351,0,1)) / OFFSET(E351:BP351,0,1)) * SQRT(COUNT(E351:BQ351)-1)</f>
        <v>0.49202134362973626</v>
      </c>
      <c r="BU351" s="12">
        <f t="shared" ca="1" si="16"/>
        <v>0.49585036125088799</v>
      </c>
      <c r="BV351" s="12" cm="1">
        <f t="array" ref="BV351">-(MAX(1 - (E351:BQ351 / _xlfn.SCAN(E351, E351:BQ351, _xlfn.LAMBDA(_xlpm.a,_xlpm.b, MAX(_xlpm.a, _xlpm.b))))))</f>
        <v>-0.67773645058448451</v>
      </c>
      <c r="BW351" s="14">
        <f t="shared" ca="1" si="17"/>
        <v>-1.0749892184304695</v>
      </c>
    </row>
    <row r="352" spans="1:75" x14ac:dyDescent="0.45">
      <c r="A352" s="2" t="s">
        <v>722</v>
      </c>
      <c r="B352" t="s">
        <v>723</v>
      </c>
      <c r="C352" t="s">
        <v>11</v>
      </c>
      <c r="D352" t="s">
        <v>8</v>
      </c>
      <c r="E352">
        <v>49.25</v>
      </c>
      <c r="F352">
        <v>49.28</v>
      </c>
      <c r="G352">
        <v>49.78</v>
      </c>
      <c r="H352">
        <v>49.78</v>
      </c>
      <c r="I352">
        <v>49.64</v>
      </c>
      <c r="J352">
        <v>49.31</v>
      </c>
      <c r="K352">
        <v>49.68</v>
      </c>
      <c r="L352">
        <v>49.72</v>
      </c>
      <c r="M352">
        <v>49.71</v>
      </c>
      <c r="N352">
        <v>49.78</v>
      </c>
      <c r="O352">
        <v>50.18</v>
      </c>
      <c r="P352">
        <v>50.46</v>
      </c>
      <c r="Q352">
        <v>51.08</v>
      </c>
      <c r="R352">
        <v>51.94</v>
      </c>
      <c r="S352">
        <v>51.92</v>
      </c>
      <c r="T352">
        <v>52.5</v>
      </c>
      <c r="U352">
        <v>52.62</v>
      </c>
      <c r="V352">
        <v>53.22</v>
      </c>
      <c r="W352">
        <v>52.44</v>
      </c>
      <c r="X352">
        <v>52.58</v>
      </c>
      <c r="Y352">
        <v>53.86</v>
      </c>
      <c r="Z352">
        <v>54.58</v>
      </c>
      <c r="AA352">
        <v>54.34</v>
      </c>
      <c r="AB352">
        <v>54.5</v>
      </c>
      <c r="AC352">
        <v>54.32</v>
      </c>
      <c r="AD352">
        <v>54.96</v>
      </c>
      <c r="AE352">
        <v>55.36</v>
      </c>
      <c r="AF352">
        <v>55.5</v>
      </c>
      <c r="AG352">
        <v>55.54</v>
      </c>
      <c r="AH352">
        <v>56.12</v>
      </c>
      <c r="AI352">
        <v>55.74</v>
      </c>
      <c r="AJ352">
        <v>56.1</v>
      </c>
      <c r="AK352">
        <v>56.56</v>
      </c>
      <c r="AL352">
        <v>56.54</v>
      </c>
      <c r="AM352">
        <v>56.88</v>
      </c>
      <c r="AN352">
        <v>57.5</v>
      </c>
      <c r="AO352">
        <v>57.82</v>
      </c>
      <c r="AP352">
        <v>58</v>
      </c>
      <c r="AQ352">
        <v>57</v>
      </c>
      <c r="AR352">
        <v>55.68</v>
      </c>
      <c r="AS352">
        <v>55.7</v>
      </c>
      <c r="AT352">
        <v>54.18</v>
      </c>
      <c r="AU352">
        <v>51.94</v>
      </c>
      <c r="AV352">
        <v>53.12</v>
      </c>
      <c r="AW352">
        <v>54.58</v>
      </c>
      <c r="AX352">
        <v>55.08</v>
      </c>
      <c r="AY352">
        <v>55.3</v>
      </c>
      <c r="AZ352">
        <v>52.96</v>
      </c>
      <c r="BA352">
        <v>50.8</v>
      </c>
      <c r="BB352">
        <v>48.82</v>
      </c>
      <c r="BC352">
        <v>48.17</v>
      </c>
      <c r="BD352">
        <v>44.12</v>
      </c>
      <c r="BE352">
        <v>43.39</v>
      </c>
      <c r="BF352">
        <v>42.13</v>
      </c>
      <c r="BG352">
        <v>49.04</v>
      </c>
      <c r="BH352">
        <v>51.78</v>
      </c>
      <c r="BI352">
        <v>53.68</v>
      </c>
      <c r="BJ352">
        <v>52.32</v>
      </c>
      <c r="BK352">
        <v>51.82</v>
      </c>
      <c r="BL352">
        <v>51.28</v>
      </c>
      <c r="BM352">
        <v>52.7</v>
      </c>
      <c r="BN352">
        <v>53.36</v>
      </c>
      <c r="BO352">
        <v>53.94</v>
      </c>
      <c r="BP352">
        <v>55.08</v>
      </c>
      <c r="BQ352">
        <v>56.48</v>
      </c>
      <c r="BR352" s="12">
        <f t="shared" si="15"/>
        <v>0.14680203045685272</v>
      </c>
      <c r="BS352" s="13" cm="1">
        <f t="array" aca="1" ref="BS352" ca="1">_xlfn.PERCENTILE.INC((OFFSET(E352,0,1,1,COLUMNS(E352:BQ352)-1) - E352:BP352) / E352:BP352, 0.05) * SQRT(COUNT(E352:BQ352) - 1)</f>
        <v>-0.32411304327140417</v>
      </c>
      <c r="BT352" s="12" cm="1">
        <f t="array" aca="1" ref="BT352" ca="1">_xlfn.STDEV.P((E352:BP352 - OFFSET(E352:BP352,0,1)) / OFFSET(E352:BP352,0,1)) * SQRT(COUNT(E352:BQ352)-1)</f>
        <v>0.22199488369058626</v>
      </c>
      <c r="BU352" s="12">
        <f t="shared" ca="1" si="16"/>
        <v>0.22372249638963304</v>
      </c>
      <c r="BV352" s="12" cm="1">
        <f t="array" ref="BV352">-(MAX(1 - (E352:BQ352 / _xlfn.SCAN(E352, E352:BQ352, _xlfn.LAMBDA(_xlpm.a,_xlpm.b, MAX(_xlpm.a, _xlpm.b))))))</f>
        <v>-0.27362068965517239</v>
      </c>
      <c r="BW352" s="14">
        <f t="shared" ca="1" si="17"/>
        <v>0.67955333601493806</v>
      </c>
    </row>
    <row r="353" spans="1:75" x14ac:dyDescent="0.45">
      <c r="A353" s="2" t="s">
        <v>724</v>
      </c>
      <c r="B353" t="s">
        <v>725</v>
      </c>
      <c r="C353" t="s">
        <v>7</v>
      </c>
      <c r="D353" t="s">
        <v>29</v>
      </c>
      <c r="E353">
        <v>179</v>
      </c>
      <c r="F353">
        <v>184.5</v>
      </c>
      <c r="G353">
        <v>179.9</v>
      </c>
      <c r="H353">
        <v>178.3</v>
      </c>
      <c r="I353">
        <v>178.6</v>
      </c>
      <c r="J353">
        <v>163.4</v>
      </c>
      <c r="K353">
        <v>164.4</v>
      </c>
      <c r="L353">
        <v>163.5</v>
      </c>
      <c r="M353">
        <v>164.7</v>
      </c>
      <c r="N353">
        <v>140.5</v>
      </c>
      <c r="O353">
        <v>142.69999999999999</v>
      </c>
      <c r="P353">
        <v>140.9</v>
      </c>
      <c r="Q353">
        <v>141.9</v>
      </c>
      <c r="R353">
        <v>137.19999999999999</v>
      </c>
      <c r="S353">
        <v>135</v>
      </c>
      <c r="T353">
        <v>135</v>
      </c>
      <c r="U353">
        <v>132</v>
      </c>
      <c r="V353">
        <v>134</v>
      </c>
      <c r="W353">
        <v>130.69999999999999</v>
      </c>
      <c r="X353">
        <v>131.4</v>
      </c>
      <c r="Y353">
        <v>132</v>
      </c>
      <c r="Z353">
        <v>129.80000000000001</v>
      </c>
      <c r="AA353">
        <v>127.9</v>
      </c>
      <c r="AB353">
        <v>127.9</v>
      </c>
      <c r="AC353">
        <v>130.80000000000001</v>
      </c>
      <c r="AD353">
        <v>130.69999999999999</v>
      </c>
      <c r="AE353">
        <v>130.5</v>
      </c>
      <c r="AF353">
        <v>128.1</v>
      </c>
      <c r="AG353">
        <v>127.7</v>
      </c>
      <c r="AH353">
        <v>127.1</v>
      </c>
      <c r="AI353">
        <v>129.19999999999999</v>
      </c>
      <c r="AJ353">
        <v>126.1</v>
      </c>
      <c r="AK353">
        <v>125.5</v>
      </c>
      <c r="AL353">
        <v>125</v>
      </c>
      <c r="AM353">
        <v>121.7</v>
      </c>
      <c r="AN353">
        <v>122.3</v>
      </c>
      <c r="AO353">
        <v>126.5</v>
      </c>
      <c r="AP353">
        <v>122.2</v>
      </c>
      <c r="AQ353">
        <v>118.3</v>
      </c>
      <c r="AR353">
        <v>115.4</v>
      </c>
      <c r="AS353">
        <v>113.5</v>
      </c>
      <c r="AT353">
        <v>107.1</v>
      </c>
      <c r="AU353">
        <v>101.4</v>
      </c>
      <c r="AV353">
        <v>98.55</v>
      </c>
      <c r="AW353">
        <v>98.15</v>
      </c>
      <c r="AX353">
        <v>98.95</v>
      </c>
      <c r="AY353">
        <v>95.4</v>
      </c>
      <c r="AZ353">
        <v>92.7</v>
      </c>
      <c r="BA353">
        <v>83.1</v>
      </c>
      <c r="BB353">
        <v>81.150000000000006</v>
      </c>
      <c r="BC353">
        <v>80.099999999999994</v>
      </c>
      <c r="BD353">
        <v>64</v>
      </c>
      <c r="BE353">
        <v>53.15</v>
      </c>
      <c r="BF353">
        <v>44.62</v>
      </c>
      <c r="BG353">
        <v>25</v>
      </c>
      <c r="BH353">
        <v>18.309999999999999</v>
      </c>
      <c r="BI353">
        <v>40.96</v>
      </c>
      <c r="BJ353">
        <v>50.6</v>
      </c>
      <c r="BK353">
        <v>48.2</v>
      </c>
      <c r="BL353">
        <v>48.24</v>
      </c>
      <c r="BM353">
        <v>52.45</v>
      </c>
      <c r="BN353">
        <v>54</v>
      </c>
      <c r="BO353">
        <v>49.46</v>
      </c>
      <c r="BP353">
        <v>49.5</v>
      </c>
      <c r="BQ353">
        <v>49</v>
      </c>
      <c r="BR353" s="12">
        <f t="shared" si="15"/>
        <v>-0.72625698324022347</v>
      </c>
      <c r="BS353" s="13" cm="1">
        <f t="array" aca="1" ref="BS353" ca="1">_xlfn.PERCENTILE.INC((OFFSET(E353,0,1,1,COLUMNS(E353:BQ353)-1) - E353:BP353) / E353:BP353, 0.05) * SQRT(COUNT(E353:BQ353) - 1)</f>
        <v>-1.3453995178739417</v>
      </c>
      <c r="BT353" s="12" cm="1">
        <f t="array" aca="1" ref="BT353" ca="1">_xlfn.STDEV.P((E353:BP353 - OFFSET(E353:BP353,0,1)) / OFFSET(E353:BP353,0,1)) * SQRT(COUNT(E353:BQ353)-1)</f>
        <v>1.1258734698653219</v>
      </c>
      <c r="BU353" s="12">
        <f t="shared" ca="1" si="16"/>
        <v>1.1346352632531831</v>
      </c>
      <c r="BV353" s="12" cm="1">
        <f t="array" ref="BV353">-(MAX(1 - (E353:BQ353 / _xlfn.SCAN(E353, E353:BQ353, _xlfn.LAMBDA(_xlpm.a,_xlpm.b, MAX(_xlpm.a, _xlpm.b))))))</f>
        <v>-0.90075880758807592</v>
      </c>
      <c r="BW353" s="14">
        <f t="shared" ca="1" si="17"/>
        <v>-0.64145898205886376</v>
      </c>
    </row>
    <row r="354" spans="1:75" x14ac:dyDescent="0.45">
      <c r="A354" s="2" t="s">
        <v>726</v>
      </c>
      <c r="B354" t="s">
        <v>727</v>
      </c>
      <c r="C354" t="s">
        <v>22</v>
      </c>
      <c r="D354" t="s">
        <v>26</v>
      </c>
      <c r="E354">
        <v>19.04</v>
      </c>
      <c r="F354">
        <v>19.3</v>
      </c>
      <c r="G354">
        <v>19.12</v>
      </c>
      <c r="H354">
        <v>19.12</v>
      </c>
      <c r="I354">
        <v>19.100000000000001</v>
      </c>
      <c r="J354">
        <v>18.7</v>
      </c>
      <c r="K354">
        <v>18.88</v>
      </c>
      <c r="L354">
        <v>18.86</v>
      </c>
      <c r="M354">
        <v>18.2</v>
      </c>
      <c r="N354">
        <v>17.98</v>
      </c>
      <c r="O354">
        <v>18.52</v>
      </c>
      <c r="P354">
        <v>18.420000000000002</v>
      </c>
      <c r="Q354">
        <v>18.34</v>
      </c>
      <c r="R354">
        <v>18.600000000000001</v>
      </c>
      <c r="S354">
        <v>18.239999999999998</v>
      </c>
      <c r="T354">
        <v>18.8</v>
      </c>
      <c r="U354">
        <v>18.600000000000001</v>
      </c>
      <c r="V354">
        <v>18.899999999999999</v>
      </c>
      <c r="W354">
        <v>18.399999999999999</v>
      </c>
      <c r="X354">
        <v>18.68</v>
      </c>
      <c r="Y354">
        <v>18.78</v>
      </c>
      <c r="Z354">
        <v>18.72</v>
      </c>
      <c r="AA354">
        <v>18.54</v>
      </c>
      <c r="AB354">
        <v>18.440000000000001</v>
      </c>
      <c r="AC354">
        <v>18.559999999999999</v>
      </c>
      <c r="AD354">
        <v>18.86</v>
      </c>
      <c r="AE354">
        <v>18.399999999999999</v>
      </c>
      <c r="AF354">
        <v>18.16</v>
      </c>
      <c r="AG354">
        <v>17.96</v>
      </c>
      <c r="AH354">
        <v>18.16</v>
      </c>
      <c r="AI354">
        <v>18.5</v>
      </c>
      <c r="AJ354">
        <v>18.2</v>
      </c>
      <c r="AK354">
        <v>16.78</v>
      </c>
      <c r="AL354">
        <v>17.079999999999998</v>
      </c>
      <c r="AM354">
        <v>16.98</v>
      </c>
      <c r="AN354">
        <v>17.02</v>
      </c>
      <c r="AO354">
        <v>16.8</v>
      </c>
      <c r="AP354">
        <v>17.100000000000001</v>
      </c>
      <c r="AQ354">
        <v>17.16</v>
      </c>
      <c r="AR354">
        <v>17.14</v>
      </c>
      <c r="AS354">
        <v>17.079999999999998</v>
      </c>
      <c r="AT354">
        <v>17.079999999999998</v>
      </c>
      <c r="AU354">
        <v>16.84</v>
      </c>
      <c r="AV354">
        <v>16.14</v>
      </c>
      <c r="AW354">
        <v>17.02</v>
      </c>
      <c r="AX354">
        <v>16.96</v>
      </c>
      <c r="AY354">
        <v>16.899999999999999</v>
      </c>
      <c r="AZ354">
        <v>17.100000000000001</v>
      </c>
      <c r="BA354">
        <v>16.96</v>
      </c>
      <c r="BB354">
        <v>16.899999999999999</v>
      </c>
      <c r="BC354">
        <v>16.899999999999999</v>
      </c>
      <c r="BD354">
        <v>16.64</v>
      </c>
      <c r="BE354">
        <v>17.100000000000001</v>
      </c>
      <c r="BF354">
        <v>16.760000000000002</v>
      </c>
      <c r="BG354">
        <v>16.52</v>
      </c>
      <c r="BH354">
        <v>16.579999999999998</v>
      </c>
      <c r="BI354">
        <v>16.5</v>
      </c>
      <c r="BJ354">
        <v>15.84</v>
      </c>
      <c r="BK354">
        <v>16.34</v>
      </c>
      <c r="BL354">
        <v>15.86</v>
      </c>
      <c r="BM354">
        <v>15.7</v>
      </c>
      <c r="BN354">
        <v>15.86</v>
      </c>
      <c r="BO354">
        <v>15.8</v>
      </c>
      <c r="BP354">
        <v>15.98</v>
      </c>
      <c r="BQ354">
        <v>15.74</v>
      </c>
      <c r="BR354" s="12">
        <f t="shared" si="15"/>
        <v>-0.17331932773109238</v>
      </c>
      <c r="BS354" s="13" cm="1">
        <f t="array" aca="1" ref="BS354" ca="1">_xlfn.PERCENTILE.INC((OFFSET(E354,0,1,1,COLUMNS(E354:BQ354)-1) - E354:BP354) / E354:BP354, 0.05) * SQRT(COUNT(E354:BQ354) - 1)</f>
        <v>-0.27321486284949598</v>
      </c>
      <c r="BT354" s="12" cm="1">
        <f t="array" aca="1" ref="BT354" ca="1">_xlfn.STDEV.P((E354:BP354 - OFFSET(E354:BP354,0,1)) / OFFSET(E354:BP354,0,1)) * SQRT(COUNT(E354:BQ354)-1)</f>
        <v>0.1620528507708284</v>
      </c>
      <c r="BU354" s="12">
        <f t="shared" ca="1" si="16"/>
        <v>0.16331398147012247</v>
      </c>
      <c r="BV354" s="12" cm="1">
        <f t="array" ref="BV354">-(MAX(1 - (E354:BQ354 / _xlfn.SCAN(E354, E354:BQ354, _xlfn.LAMBDA(_xlpm.a,_xlpm.b, MAX(_xlpm.a, _xlpm.b))))))</f>
        <v>-0.18652849740932653</v>
      </c>
      <c r="BW354" s="14">
        <f t="shared" ca="1" si="17"/>
        <v>-1.0444987150341989</v>
      </c>
    </row>
    <row r="355" spans="1:75" x14ac:dyDescent="0.45">
      <c r="A355" s="2" t="s">
        <v>728</v>
      </c>
      <c r="B355" t="s">
        <v>729</v>
      </c>
      <c r="C355" t="s">
        <v>19</v>
      </c>
      <c r="D355" t="s">
        <v>26</v>
      </c>
      <c r="E355">
        <v>173.6</v>
      </c>
      <c r="F355">
        <v>176.55</v>
      </c>
      <c r="G355">
        <v>173</v>
      </c>
      <c r="H355">
        <v>173</v>
      </c>
      <c r="I355">
        <v>175.27</v>
      </c>
      <c r="J355">
        <v>174.51</v>
      </c>
      <c r="K355">
        <v>177.15</v>
      </c>
      <c r="L355">
        <v>176.93</v>
      </c>
      <c r="M355">
        <v>177.38</v>
      </c>
      <c r="N355">
        <v>177.83</v>
      </c>
      <c r="O355">
        <v>175.49</v>
      </c>
      <c r="P355">
        <v>180.4</v>
      </c>
      <c r="Q355">
        <v>184.25</v>
      </c>
      <c r="R355">
        <v>182.51</v>
      </c>
      <c r="S355">
        <v>183.72</v>
      </c>
      <c r="T355">
        <v>179.42</v>
      </c>
      <c r="U355">
        <v>177.23</v>
      </c>
      <c r="V355">
        <v>180.1</v>
      </c>
      <c r="W355">
        <v>173.6</v>
      </c>
      <c r="X355">
        <v>177.08</v>
      </c>
      <c r="Y355">
        <v>179.64</v>
      </c>
      <c r="Z355">
        <v>176.78</v>
      </c>
      <c r="AA355">
        <v>172.7</v>
      </c>
      <c r="AB355">
        <v>169.98</v>
      </c>
      <c r="AC355">
        <v>168.54</v>
      </c>
      <c r="AD355">
        <v>172.09</v>
      </c>
      <c r="AE355">
        <v>173</v>
      </c>
      <c r="AF355">
        <v>172.32</v>
      </c>
      <c r="AG355">
        <v>169.38</v>
      </c>
      <c r="AH355">
        <v>170.28</v>
      </c>
      <c r="AI355">
        <v>171.04</v>
      </c>
      <c r="AJ355">
        <v>168.62</v>
      </c>
      <c r="AK355">
        <v>168.32</v>
      </c>
      <c r="AL355">
        <v>167.64</v>
      </c>
      <c r="AM355">
        <v>167.56</v>
      </c>
      <c r="AN355">
        <v>165.6</v>
      </c>
      <c r="AO355">
        <v>165.52</v>
      </c>
      <c r="AP355">
        <v>164.16</v>
      </c>
      <c r="AQ355">
        <v>156.99</v>
      </c>
      <c r="AR355">
        <v>154.41999999999999</v>
      </c>
      <c r="AS355">
        <v>157.07</v>
      </c>
      <c r="AT355">
        <v>151.18</v>
      </c>
      <c r="AU355">
        <v>146.83000000000001</v>
      </c>
      <c r="AV355">
        <v>146.16</v>
      </c>
      <c r="AW355">
        <v>148.46</v>
      </c>
      <c r="AX355">
        <v>147.97</v>
      </c>
      <c r="AY355">
        <v>145.06</v>
      </c>
      <c r="AZ355">
        <v>142.27000000000001</v>
      </c>
      <c r="BA355">
        <v>138.08000000000001</v>
      </c>
      <c r="BB355">
        <v>138</v>
      </c>
      <c r="BC355">
        <v>132.71</v>
      </c>
      <c r="BD355">
        <v>115.8</v>
      </c>
      <c r="BE355">
        <v>113.61</v>
      </c>
      <c r="BF355">
        <v>102.58</v>
      </c>
      <c r="BG355">
        <v>99.19</v>
      </c>
      <c r="BH355">
        <v>97.49</v>
      </c>
      <c r="BI355">
        <v>100.74</v>
      </c>
      <c r="BJ355">
        <v>101.15</v>
      </c>
      <c r="BK355">
        <v>96.17</v>
      </c>
      <c r="BL355">
        <v>103.76</v>
      </c>
      <c r="BM355">
        <v>109.71</v>
      </c>
      <c r="BN355">
        <v>114.06</v>
      </c>
      <c r="BO355">
        <v>107.7</v>
      </c>
      <c r="BP355">
        <v>111.09</v>
      </c>
      <c r="BQ355">
        <v>113.33</v>
      </c>
      <c r="BR355" s="12">
        <f t="shared" si="15"/>
        <v>-0.3471774193548387</v>
      </c>
      <c r="BS355" s="13" cm="1">
        <f t="array" aca="1" ref="BS355" ca="1">_xlfn.PERCENTILE.INC((OFFSET(E355,0,1,1,COLUMNS(E355:BQ355)-1) - E355:BP355) / E355:BP355, 0.05) * SQRT(COUNT(E355:BQ355) - 1)</f>
        <v>-0.38720219666814104</v>
      </c>
      <c r="BT355" s="12" cm="1">
        <f t="array" aca="1" ref="BT355" ca="1">_xlfn.STDEV.P((E355:BP355 - OFFSET(E355:BP355,0,1)) / OFFSET(E355:BP355,0,1)) * SQRT(COUNT(E355:BQ355)-1)</f>
        <v>0.25752183305894294</v>
      </c>
      <c r="BU355" s="12">
        <f t="shared" ca="1" si="16"/>
        <v>0.25952592424193854</v>
      </c>
      <c r="BV355" s="12" cm="1">
        <f t="array" ref="BV355">-(MAX(1 - (E355:BQ355 / _xlfn.SCAN(E355, E355:BQ355, _xlfn.LAMBDA(_xlpm.a,_xlpm.b, MAX(_xlpm.a, _xlpm.b))))))</f>
        <v>-0.47804613297150611</v>
      </c>
      <c r="BW355" s="14">
        <f t="shared" ca="1" si="17"/>
        <v>-1.332399983122867</v>
      </c>
    </row>
    <row r="356" spans="1:75" x14ac:dyDescent="0.45">
      <c r="A356" s="2" t="s">
        <v>730</v>
      </c>
      <c r="B356" t="s">
        <v>731</v>
      </c>
      <c r="C356" t="s">
        <v>37</v>
      </c>
      <c r="D356" t="s">
        <v>8</v>
      </c>
      <c r="E356">
        <v>5.19</v>
      </c>
      <c r="F356">
        <v>5.22</v>
      </c>
      <c r="G356">
        <v>5.1100000000000003</v>
      </c>
      <c r="H356">
        <v>5.07</v>
      </c>
      <c r="I356">
        <v>5.08</v>
      </c>
      <c r="J356">
        <v>5.15</v>
      </c>
      <c r="K356">
        <v>5.14</v>
      </c>
      <c r="L356">
        <v>5.13</v>
      </c>
      <c r="M356">
        <v>5.14</v>
      </c>
      <c r="N356">
        <v>5.0999999999999996</v>
      </c>
      <c r="O356">
        <v>5.03</v>
      </c>
      <c r="P356">
        <v>5.03</v>
      </c>
      <c r="Q356">
        <v>5.0999999999999996</v>
      </c>
      <c r="R356">
        <v>5.1100000000000003</v>
      </c>
      <c r="S356">
        <v>5.17</v>
      </c>
      <c r="T356">
        <v>5.09</v>
      </c>
      <c r="U356">
        <v>5.01</v>
      </c>
      <c r="V356">
        <v>5.05</v>
      </c>
      <c r="W356">
        <v>4.9400000000000004</v>
      </c>
      <c r="X356">
        <v>4.9850000000000003</v>
      </c>
      <c r="Y356">
        <v>5.03</v>
      </c>
      <c r="Z356">
        <v>4.9000000000000004</v>
      </c>
      <c r="AA356">
        <v>4.7549999999999999</v>
      </c>
      <c r="AB356">
        <v>4.7649999999999997</v>
      </c>
      <c r="AC356">
        <v>4.83</v>
      </c>
      <c r="AD356">
        <v>4.92</v>
      </c>
      <c r="AE356">
        <v>5.07</v>
      </c>
      <c r="AF356">
        <v>5.09</v>
      </c>
      <c r="AG356">
        <v>5.01</v>
      </c>
      <c r="AH356">
        <v>5.05</v>
      </c>
      <c r="AI356">
        <v>5.19</v>
      </c>
      <c r="AJ356">
        <v>5.15</v>
      </c>
      <c r="AK356">
        <v>5.16</v>
      </c>
      <c r="AL356">
        <v>5.2</v>
      </c>
      <c r="AM356">
        <v>5.42</v>
      </c>
      <c r="AN356">
        <v>5.32</v>
      </c>
      <c r="AO356">
        <v>5.29</v>
      </c>
      <c r="AP356">
        <v>5.13</v>
      </c>
      <c r="AQ356">
        <v>4.8899999999999997</v>
      </c>
      <c r="AR356">
        <v>4.8550000000000004</v>
      </c>
      <c r="AS356">
        <v>4.9249999999999998</v>
      </c>
      <c r="AT356">
        <v>4.8049999999999997</v>
      </c>
      <c r="AU356">
        <v>4.7</v>
      </c>
      <c r="AV356">
        <v>4.585</v>
      </c>
      <c r="AW356">
        <v>4.5599999999999996</v>
      </c>
      <c r="AX356">
        <v>4.3449999999999998</v>
      </c>
      <c r="AY356">
        <v>4.1150000000000002</v>
      </c>
      <c r="AZ356">
        <v>4.0549999999999997</v>
      </c>
      <c r="BA356">
        <v>3.7549999999999999</v>
      </c>
      <c r="BB356">
        <v>3.75</v>
      </c>
      <c r="BC356">
        <v>3.915</v>
      </c>
      <c r="BD356">
        <v>3.585</v>
      </c>
      <c r="BE356">
        <v>3.88</v>
      </c>
      <c r="BF356">
        <v>3.9750000000000001</v>
      </c>
      <c r="BG356">
        <v>3.9350000000000001</v>
      </c>
      <c r="BH356">
        <v>3.895</v>
      </c>
      <c r="BI356">
        <v>3.85</v>
      </c>
      <c r="BJ356">
        <v>3.92</v>
      </c>
      <c r="BK356">
        <v>3.7749999999999999</v>
      </c>
      <c r="BL356">
        <v>3.83</v>
      </c>
      <c r="BM356">
        <v>3.82</v>
      </c>
      <c r="BN356">
        <v>3.8650000000000002</v>
      </c>
      <c r="BO356">
        <v>3.78</v>
      </c>
      <c r="BP356">
        <v>3.75</v>
      </c>
      <c r="BQ356">
        <v>3.84</v>
      </c>
      <c r="BR356" s="12">
        <f t="shared" si="15"/>
        <v>-0.26011560693641628</v>
      </c>
      <c r="BS356" s="13" cm="1">
        <f t="array" aca="1" ref="BS356" ca="1">_xlfn.PERCENTILE.INC((OFFSET(E356,0,1,1,COLUMNS(E356:BQ356)-1) - E356:BP356) / E356:BP356, 0.05) * SQRT(COUNT(E356:BQ356) - 1)</f>
        <v>-0.37675438596491218</v>
      </c>
      <c r="BT356" s="12" cm="1">
        <f t="array" aca="1" ref="BT356" ca="1">_xlfn.STDEV.P((E356:BP356 - OFFSET(E356:BP356,0,1)) / OFFSET(E356:BP356,0,1)) * SQRT(COUNT(E356:BQ356)-1)</f>
        <v>0.21205979886796697</v>
      </c>
      <c r="BU356" s="12">
        <f t="shared" ca="1" si="16"/>
        <v>0.21371009456573734</v>
      </c>
      <c r="BV356" s="12" cm="1">
        <f t="array" ref="BV356">-(MAX(1 - (E356:BQ356 / _xlfn.SCAN(E356, E356:BQ356, _xlfn.LAMBDA(_xlpm.a,_xlpm.b, MAX(_xlpm.a, _xlpm.b))))))</f>
        <v>-0.33856088560885611</v>
      </c>
      <c r="BW356" s="14">
        <f t="shared" ca="1" si="17"/>
        <v>-1.207490882147406</v>
      </c>
    </row>
    <row r="357" spans="1:75" x14ac:dyDescent="0.45">
      <c r="A357" s="2" t="s">
        <v>732</v>
      </c>
      <c r="B357" t="s">
        <v>733</v>
      </c>
      <c r="C357" t="s">
        <v>80</v>
      </c>
      <c r="D357" t="s">
        <v>8</v>
      </c>
      <c r="E357">
        <v>7258.3159999999998</v>
      </c>
      <c r="F357">
        <v>7340.8710000000001</v>
      </c>
      <c r="G357">
        <v>7359.9219999999996</v>
      </c>
      <c r="H357">
        <v>7347.2190000000001</v>
      </c>
      <c r="I357">
        <v>7385.32</v>
      </c>
      <c r="J357">
        <v>7372.6210000000001</v>
      </c>
      <c r="K357">
        <v>7436.125</v>
      </c>
      <c r="L357">
        <v>7550.4260000000004</v>
      </c>
      <c r="M357">
        <v>7461.5230000000001</v>
      </c>
      <c r="N357">
        <v>7429.7730000000001</v>
      </c>
      <c r="O357">
        <v>7423.4219999999996</v>
      </c>
      <c r="P357">
        <v>7417.0739999999996</v>
      </c>
      <c r="Q357">
        <v>7467.875</v>
      </c>
      <c r="R357">
        <v>7455.1719999999996</v>
      </c>
      <c r="S357">
        <v>7442.473</v>
      </c>
      <c r="T357">
        <v>7277.3670000000002</v>
      </c>
      <c r="U357">
        <v>7144.0119999999997</v>
      </c>
      <c r="V357">
        <v>7182.1130000000003</v>
      </c>
      <c r="W357">
        <v>7169.4139999999998</v>
      </c>
      <c r="X357">
        <v>7283.7190000000001</v>
      </c>
      <c r="Y357">
        <v>7423.4219999999996</v>
      </c>
      <c r="Z357">
        <v>7391.6719999999996</v>
      </c>
      <c r="AA357">
        <v>7467.875</v>
      </c>
      <c r="AB357">
        <v>7531.3789999999999</v>
      </c>
      <c r="AC357">
        <v>7569.4769999999999</v>
      </c>
      <c r="AD357">
        <v>7632.98</v>
      </c>
      <c r="AE357">
        <v>7658.3829999999998</v>
      </c>
      <c r="AF357">
        <v>7632.98</v>
      </c>
      <c r="AG357">
        <v>7740.9340000000002</v>
      </c>
      <c r="AH357">
        <v>7696.4840000000004</v>
      </c>
      <c r="AI357">
        <v>7798.0860000000002</v>
      </c>
      <c r="AJ357">
        <v>7779.0349999999999</v>
      </c>
      <c r="AK357">
        <v>7772.6840000000002</v>
      </c>
      <c r="AL357">
        <v>7893.34</v>
      </c>
      <c r="AM357">
        <v>7988.59</v>
      </c>
      <c r="AN357">
        <v>8160.0429999999997</v>
      </c>
      <c r="AO357">
        <v>7988.59</v>
      </c>
      <c r="AP357">
        <v>8064.7929999999997</v>
      </c>
      <c r="AQ357">
        <v>7848.8909999999996</v>
      </c>
      <c r="AR357">
        <v>7861.59</v>
      </c>
      <c r="AS357">
        <v>7861.59</v>
      </c>
      <c r="AT357">
        <v>7734.5860000000002</v>
      </c>
      <c r="AU357">
        <v>7398.0230000000001</v>
      </c>
      <c r="AV357">
        <v>7436.125</v>
      </c>
      <c r="AW357">
        <v>7594.8789999999999</v>
      </c>
      <c r="AX357">
        <v>7798.0860000000002</v>
      </c>
      <c r="AY357">
        <v>7620.2809999999999</v>
      </c>
      <c r="AZ357">
        <v>7220.2150000000001</v>
      </c>
      <c r="BA357">
        <v>6616.9409999999998</v>
      </c>
      <c r="BB357">
        <v>6515.34</v>
      </c>
      <c r="BC357">
        <v>6343.8829999999998</v>
      </c>
      <c r="BD357">
        <v>5534.2269999999999</v>
      </c>
      <c r="BE357">
        <v>5372.2969999999996</v>
      </c>
      <c r="BF357">
        <v>5077.0119999999997</v>
      </c>
      <c r="BG357">
        <v>4616.6170000000002</v>
      </c>
      <c r="BH357">
        <v>5064.3130000000001</v>
      </c>
      <c r="BI357">
        <v>6032.723</v>
      </c>
      <c r="BJ357">
        <v>5975.57</v>
      </c>
      <c r="BK357">
        <v>5661.23</v>
      </c>
      <c r="BL357">
        <v>5826.34</v>
      </c>
      <c r="BM357">
        <v>5712.0349999999999</v>
      </c>
      <c r="BN357">
        <v>5880.3159999999998</v>
      </c>
      <c r="BO357">
        <v>5775.5349999999999</v>
      </c>
      <c r="BP357">
        <v>5927.9409999999998</v>
      </c>
      <c r="BQ357">
        <v>6048.598</v>
      </c>
      <c r="BR357" s="12">
        <f t="shared" si="15"/>
        <v>-0.16666648296932784</v>
      </c>
      <c r="BS357" s="13" cm="1">
        <f t="array" aca="1" ref="BS357" ca="1">_xlfn.PERCENTILE.INC((OFFSET(E357,0,1,1,COLUMNS(E357:BQ357)-1) - E357:BP357) / E357:BP357, 0.05) * SQRT(COUNT(E357:BQ357) - 1)</f>
        <v>-0.43688284124323234</v>
      </c>
      <c r="BT357" s="12" cm="1">
        <f t="array" aca="1" ref="BT357" ca="1">_xlfn.STDEV.P((E357:BP357 - OFFSET(E357:BP357,0,1)) / OFFSET(E357:BP357,0,1)) * SQRT(COUNT(E357:BQ357)-1)</f>
        <v>0.31044166034060172</v>
      </c>
      <c r="BU357" s="12">
        <f t="shared" ca="1" si="16"/>
        <v>0.31285758518446033</v>
      </c>
      <c r="BV357" s="12" cm="1">
        <f t="array" ref="BV357">-(MAX(1 - (E357:BQ357 / _xlfn.SCAN(E357, E357:BQ357, _xlfn.LAMBDA(_xlpm.a,_xlpm.b, MAX(_xlpm.a, _xlpm.b))))))</f>
        <v>-0.43424109407266598</v>
      </c>
      <c r="BW357" s="14">
        <f t="shared" ca="1" si="17"/>
        <v>-0.52380582379821494</v>
      </c>
    </row>
    <row r="358" spans="1:75" x14ac:dyDescent="0.45">
      <c r="A358" s="2" t="s">
        <v>734</v>
      </c>
      <c r="B358" t="s">
        <v>735</v>
      </c>
      <c r="C358" t="s">
        <v>37</v>
      </c>
      <c r="D358" t="s">
        <v>29</v>
      </c>
      <c r="E358">
        <v>158</v>
      </c>
      <c r="F358">
        <v>161.15</v>
      </c>
      <c r="G358">
        <v>159.6</v>
      </c>
      <c r="H358">
        <v>158.75</v>
      </c>
      <c r="I358">
        <v>154.15</v>
      </c>
      <c r="J358">
        <v>155.55000000000001</v>
      </c>
      <c r="K358">
        <v>156.9</v>
      </c>
      <c r="L358">
        <v>158.5</v>
      </c>
      <c r="M358">
        <v>152.30000000000001</v>
      </c>
      <c r="N358">
        <v>153.6</v>
      </c>
      <c r="O358">
        <v>152.19999999999999</v>
      </c>
      <c r="P358">
        <v>151.55000000000001</v>
      </c>
      <c r="Q358">
        <v>153.69999999999999</v>
      </c>
      <c r="R358">
        <v>155.25</v>
      </c>
      <c r="S358">
        <v>153.9</v>
      </c>
      <c r="T358">
        <v>153.69999999999999</v>
      </c>
      <c r="U358">
        <v>150.05000000000001</v>
      </c>
      <c r="V358">
        <v>152.55000000000001</v>
      </c>
      <c r="W358">
        <v>149.5</v>
      </c>
      <c r="X358">
        <v>151.55000000000001</v>
      </c>
      <c r="Y358">
        <v>156.19999999999999</v>
      </c>
      <c r="Z358">
        <v>157.5</v>
      </c>
      <c r="AA358">
        <v>153.9</v>
      </c>
      <c r="AB358">
        <v>154.44999999999999</v>
      </c>
      <c r="AC358">
        <v>156.4</v>
      </c>
      <c r="AD358">
        <v>157.5</v>
      </c>
      <c r="AE358">
        <v>155.65</v>
      </c>
      <c r="AF358">
        <v>155.9</v>
      </c>
      <c r="AG358">
        <v>153.25</v>
      </c>
      <c r="AH358">
        <v>153.75</v>
      </c>
      <c r="AI358">
        <v>155.6</v>
      </c>
      <c r="AJ358">
        <v>150.80000000000001</v>
      </c>
      <c r="AK358">
        <v>152.94999999999999</v>
      </c>
      <c r="AL358">
        <v>153.1</v>
      </c>
      <c r="AM358">
        <v>148.85</v>
      </c>
      <c r="AN358">
        <v>162.4</v>
      </c>
      <c r="AO358">
        <v>159.35</v>
      </c>
      <c r="AP358">
        <v>158.69999999999999</v>
      </c>
      <c r="AQ358">
        <v>153.94999999999999</v>
      </c>
      <c r="AR358">
        <v>151.80000000000001</v>
      </c>
      <c r="AS358">
        <v>151.80000000000001</v>
      </c>
      <c r="AT358">
        <v>146</v>
      </c>
      <c r="AU358">
        <v>146.6</v>
      </c>
      <c r="AV358">
        <v>143.44999999999999</v>
      </c>
      <c r="AW358">
        <v>150.30000000000001</v>
      </c>
      <c r="AX358">
        <v>144.65</v>
      </c>
      <c r="AY358">
        <v>133.15</v>
      </c>
      <c r="AZ358">
        <v>130.55000000000001</v>
      </c>
      <c r="BA358">
        <v>115.65</v>
      </c>
      <c r="BB358">
        <v>113.9</v>
      </c>
      <c r="BC358">
        <v>109.25</v>
      </c>
      <c r="BD358">
        <v>102.05</v>
      </c>
      <c r="BE358">
        <v>100.8</v>
      </c>
      <c r="BF358">
        <v>96.44</v>
      </c>
      <c r="BG358">
        <v>99.64</v>
      </c>
      <c r="BH358">
        <v>110</v>
      </c>
      <c r="BI358">
        <v>112.2</v>
      </c>
      <c r="BJ358">
        <v>115.7</v>
      </c>
      <c r="BK358">
        <v>109.9</v>
      </c>
      <c r="BL358">
        <v>115.65</v>
      </c>
      <c r="BM358">
        <v>119.75</v>
      </c>
      <c r="BN358">
        <v>127.9</v>
      </c>
      <c r="BO358">
        <v>125</v>
      </c>
      <c r="BP358">
        <v>119.7</v>
      </c>
      <c r="BQ358">
        <v>124.55</v>
      </c>
      <c r="BR358" s="12">
        <f t="shared" si="15"/>
        <v>-0.21170886075949369</v>
      </c>
      <c r="BS358" s="13" cm="1">
        <f t="array" aca="1" ref="BS358" ca="1">_xlfn.PERCENTILE.INC((OFFSET(E358,0,1,1,COLUMNS(E358:BQ358)-1) - E358:BP358) / E358:BP358, 0.05) * SQRT(COUNT(E358:BQ358) - 1)</f>
        <v>-0.39278635222455427</v>
      </c>
      <c r="BT358" s="12" cm="1">
        <f t="array" aca="1" ref="BT358" ca="1">_xlfn.STDEV.P((E358:BP358 - OFFSET(E358:BP358,0,1)) / OFFSET(E358:BP358,0,1)) * SQRT(COUNT(E358:BQ358)-1)</f>
        <v>0.28636198117410333</v>
      </c>
      <c r="BU358" s="12">
        <f t="shared" ca="1" si="16"/>
        <v>0.28859051269237973</v>
      </c>
      <c r="BV358" s="12" cm="1">
        <f t="array" ref="BV358">-(MAX(1 - (E358:BQ358 / _xlfn.SCAN(E358, E358:BQ358, _xlfn.LAMBDA(_xlpm.a,_xlpm.b, MAX(_xlpm.a, _xlpm.b))))))</f>
        <v>-0.40615763546798034</v>
      </c>
      <c r="BW358" s="14">
        <f t="shared" ca="1" si="17"/>
        <v>-0.72514349347202789</v>
      </c>
    </row>
    <row r="359" spans="1:75" x14ac:dyDescent="0.45">
      <c r="A359" s="2" t="s">
        <v>736</v>
      </c>
      <c r="B359" t="s">
        <v>737</v>
      </c>
      <c r="C359" t="s">
        <v>37</v>
      </c>
      <c r="D359" t="s">
        <v>8</v>
      </c>
      <c r="E359">
        <v>3.0345</v>
      </c>
      <c r="F359">
        <v>3.1103000000000001</v>
      </c>
      <c r="G359">
        <v>3.1082000000000001</v>
      </c>
      <c r="H359">
        <v>3.0446</v>
      </c>
      <c r="I359">
        <v>3.0533999999999999</v>
      </c>
      <c r="J359">
        <v>3.0825</v>
      </c>
      <c r="K359">
        <v>3.1244999999999998</v>
      </c>
      <c r="L359">
        <v>3.1272000000000002</v>
      </c>
      <c r="M359">
        <v>3.1137000000000001</v>
      </c>
      <c r="N359">
        <v>3.1238000000000001</v>
      </c>
      <c r="O359">
        <v>3.0960999999999999</v>
      </c>
      <c r="P359">
        <v>3.0878999999999999</v>
      </c>
      <c r="Q359">
        <v>3.1122999999999998</v>
      </c>
      <c r="R359">
        <v>3.0933000000000002</v>
      </c>
      <c r="S359">
        <v>3.1326000000000001</v>
      </c>
      <c r="T359">
        <v>3.0446</v>
      </c>
      <c r="U359">
        <v>3.0182000000000002</v>
      </c>
      <c r="V359">
        <v>3.0188999999999999</v>
      </c>
      <c r="W359">
        <v>2.9998999999999998</v>
      </c>
      <c r="X359">
        <v>3.0609000000000002</v>
      </c>
      <c r="Y359">
        <v>3.0337999999999998</v>
      </c>
      <c r="Z359">
        <v>2.9281999999999999</v>
      </c>
      <c r="AA359">
        <v>2.8090999999999999</v>
      </c>
      <c r="AB359">
        <v>2.786</v>
      </c>
      <c r="AC359">
        <v>2.8666</v>
      </c>
      <c r="AD359">
        <v>2.9308999999999998</v>
      </c>
      <c r="AE359">
        <v>2.9626999999999999</v>
      </c>
      <c r="AF359">
        <v>2.9350000000000001</v>
      </c>
      <c r="AG359">
        <v>2.9464999999999999</v>
      </c>
      <c r="AH359">
        <v>2.96</v>
      </c>
      <c r="AI359">
        <v>3.069</v>
      </c>
      <c r="AJ359">
        <v>3.0865999999999998</v>
      </c>
      <c r="AK359">
        <v>3.0426000000000002</v>
      </c>
      <c r="AL359">
        <v>3.1434000000000002</v>
      </c>
      <c r="AM359">
        <v>2.8029999999999999</v>
      </c>
      <c r="AN359">
        <v>2.7934999999999999</v>
      </c>
      <c r="AO359">
        <v>2.8388</v>
      </c>
      <c r="AP359">
        <v>2.7563</v>
      </c>
      <c r="AQ359">
        <v>2.5964999999999998</v>
      </c>
      <c r="AR359">
        <v>2.5992000000000002</v>
      </c>
      <c r="AS359">
        <v>2.6568000000000001</v>
      </c>
      <c r="AT359">
        <v>2.5573000000000001</v>
      </c>
      <c r="AU359">
        <v>2.4361000000000002</v>
      </c>
      <c r="AV359">
        <v>2.3048000000000002</v>
      </c>
      <c r="AW359">
        <v>2.2505999999999999</v>
      </c>
      <c r="AX359">
        <v>2.1924000000000001</v>
      </c>
      <c r="AY359">
        <v>2.1124999999999998</v>
      </c>
      <c r="AZ359">
        <v>2.0678999999999998</v>
      </c>
      <c r="BA359">
        <v>1.7869999999999999</v>
      </c>
      <c r="BB359">
        <v>1.7002999999999999</v>
      </c>
      <c r="BC359">
        <v>1.7043999999999999</v>
      </c>
      <c r="BD359">
        <v>1.4017999999999999</v>
      </c>
      <c r="BE359">
        <v>1.7159</v>
      </c>
      <c r="BF359">
        <v>1.5846</v>
      </c>
      <c r="BG359">
        <v>1.5791999999999999</v>
      </c>
      <c r="BH359">
        <v>1.5371999999999999</v>
      </c>
      <c r="BI359">
        <v>1.5609</v>
      </c>
      <c r="BJ359">
        <v>1.7430000000000001</v>
      </c>
      <c r="BK359">
        <v>1.9873000000000001</v>
      </c>
      <c r="BL359">
        <v>2.0367000000000002</v>
      </c>
      <c r="BM359">
        <v>2.0049000000000001</v>
      </c>
      <c r="BN359">
        <v>1.9657</v>
      </c>
      <c r="BO359">
        <v>1.8391</v>
      </c>
      <c r="BP359">
        <v>1.8384</v>
      </c>
      <c r="BQ359">
        <v>1.8953</v>
      </c>
      <c r="BR359" s="12">
        <f t="shared" si="15"/>
        <v>-0.37541604877245016</v>
      </c>
      <c r="BS359" s="13" cm="1">
        <f t="array" aca="1" ref="BS359" ca="1">_xlfn.PERCENTILE.INC((OFFSET(E359,0,1,1,COLUMNS(E359:BQ359)-1) - E359:BP359) / E359:BP359, 0.05) * SQRT(COUNT(E359:BQ359) - 1)</f>
        <v>-0.59761879814789598</v>
      </c>
      <c r="BT359" s="12" cm="1">
        <f t="array" aca="1" ref="BT359" ca="1">_xlfn.STDEV.P((E359:BP359 - OFFSET(E359:BP359,0,1)) / OFFSET(E359:BP359,0,1)) * SQRT(COUNT(E359:BQ359)-1)</f>
        <v>0.42909651971073542</v>
      </c>
      <c r="BU359" s="12">
        <f t="shared" ca="1" si="16"/>
        <v>0.4324358426007272</v>
      </c>
      <c r="BV359" s="12" cm="1">
        <f t="array" ref="BV359">-(MAX(1 - (E359:BQ359 / _xlfn.SCAN(E359, E359:BQ359, _xlfn.LAMBDA(_xlpm.a,_xlpm.b, MAX(_xlpm.a, _xlpm.b))))))</f>
        <v>-0.55404975504231091</v>
      </c>
      <c r="BW359" s="14">
        <f t="shared" ca="1" si="17"/>
        <v>-0.86544797820653552</v>
      </c>
    </row>
    <row r="360" spans="1:75" x14ac:dyDescent="0.45">
      <c r="A360" s="2" t="s">
        <v>738</v>
      </c>
      <c r="B360" t="s">
        <v>739</v>
      </c>
      <c r="C360" t="s">
        <v>25</v>
      </c>
      <c r="D360" t="s">
        <v>34</v>
      </c>
      <c r="E360">
        <v>842.5</v>
      </c>
      <c r="F360">
        <v>842.5</v>
      </c>
      <c r="G360">
        <v>855</v>
      </c>
      <c r="H360">
        <v>843.5</v>
      </c>
      <c r="I360">
        <v>844.5</v>
      </c>
      <c r="J360">
        <v>843</v>
      </c>
      <c r="K360">
        <v>845</v>
      </c>
      <c r="L360">
        <v>850</v>
      </c>
      <c r="M360">
        <v>852.5</v>
      </c>
      <c r="N360">
        <v>847.5</v>
      </c>
      <c r="O360">
        <v>864</v>
      </c>
      <c r="P360">
        <v>866.5</v>
      </c>
      <c r="Q360">
        <v>867</v>
      </c>
      <c r="R360">
        <v>862</v>
      </c>
      <c r="S360">
        <v>860</v>
      </c>
      <c r="T360">
        <v>867</v>
      </c>
      <c r="U360">
        <v>868</v>
      </c>
      <c r="V360">
        <v>883</v>
      </c>
      <c r="W360">
        <v>882.5</v>
      </c>
      <c r="X360">
        <v>897.5</v>
      </c>
      <c r="Y360">
        <v>949.5</v>
      </c>
      <c r="Z360">
        <v>944</v>
      </c>
      <c r="AA360">
        <v>935</v>
      </c>
      <c r="AB360">
        <v>929</v>
      </c>
      <c r="AC360">
        <v>943</v>
      </c>
      <c r="AD360">
        <v>935</v>
      </c>
      <c r="AE360">
        <v>924</v>
      </c>
      <c r="AF360">
        <v>909</v>
      </c>
      <c r="AG360">
        <v>908.5</v>
      </c>
      <c r="AH360">
        <v>902.5</v>
      </c>
      <c r="AI360">
        <v>909</v>
      </c>
      <c r="AJ360">
        <v>907</v>
      </c>
      <c r="AK360">
        <v>918</v>
      </c>
      <c r="AL360">
        <v>920</v>
      </c>
      <c r="AM360">
        <v>925.5</v>
      </c>
      <c r="AN360">
        <v>930</v>
      </c>
      <c r="AO360">
        <v>922</v>
      </c>
      <c r="AP360">
        <v>911</v>
      </c>
      <c r="AQ360">
        <v>884</v>
      </c>
      <c r="AR360">
        <v>884</v>
      </c>
      <c r="AS360">
        <v>885.5</v>
      </c>
      <c r="AT360">
        <v>862.5</v>
      </c>
      <c r="AU360">
        <v>836</v>
      </c>
      <c r="AV360">
        <v>879</v>
      </c>
      <c r="AW360">
        <v>907.5</v>
      </c>
      <c r="AX360">
        <v>931.5</v>
      </c>
      <c r="AY360">
        <v>934.5</v>
      </c>
      <c r="AZ360">
        <v>899.5</v>
      </c>
      <c r="BA360">
        <v>830</v>
      </c>
      <c r="BB360">
        <v>815.5</v>
      </c>
      <c r="BC360">
        <v>814.5</v>
      </c>
      <c r="BD360">
        <v>778</v>
      </c>
      <c r="BE360">
        <v>800</v>
      </c>
      <c r="BF360">
        <v>770</v>
      </c>
      <c r="BG360">
        <v>765</v>
      </c>
      <c r="BH360">
        <v>732.5</v>
      </c>
      <c r="BI360">
        <v>808</v>
      </c>
      <c r="BJ360">
        <v>789.5</v>
      </c>
      <c r="BK360">
        <v>774</v>
      </c>
      <c r="BL360">
        <v>841</v>
      </c>
      <c r="BM360">
        <v>844.5</v>
      </c>
      <c r="BN360">
        <v>854</v>
      </c>
      <c r="BO360">
        <v>866</v>
      </c>
      <c r="BP360">
        <v>903</v>
      </c>
      <c r="BQ360">
        <v>883</v>
      </c>
      <c r="BR360" s="12">
        <f t="shared" si="15"/>
        <v>4.8071216617210685E-2</v>
      </c>
      <c r="BS360" s="13" cm="1">
        <f t="array" aca="1" ref="BS360" ca="1">_xlfn.PERCENTILE.INC((OFFSET(E360,0,1,1,COLUMNS(E360:BQ360)-1) - E360:BP360) / E360:BP360, 0.05) * SQRT(COUNT(E360:BQ360) - 1)</f>
        <v>-0.2999438202247191</v>
      </c>
      <c r="BT360" s="12" cm="1">
        <f t="array" aca="1" ref="BT360" ca="1">_xlfn.STDEV.P((E360:BP360 - OFFSET(E360:BP360,0,1)) / OFFSET(E360:BP360,0,1)) * SQRT(COUNT(E360:BQ360)-1)</f>
        <v>0.21568064672711681</v>
      </c>
      <c r="BU360" s="12">
        <f t="shared" ca="1" si="16"/>
        <v>0.21735912065421745</v>
      </c>
      <c r="BV360" s="12" cm="1">
        <f t="array" ref="BV360">-(MAX(1 - (E360:BQ360 / _xlfn.SCAN(E360, E360:BQ360, _xlfn.LAMBDA(_xlpm.a,_xlpm.b, MAX(_xlpm.a, _xlpm.b))))))</f>
        <v>-0.22854133754607686</v>
      </c>
      <c r="BW360" s="14">
        <f t="shared" ca="1" si="17"/>
        <v>0.2416839468053687</v>
      </c>
    </row>
    <row r="361" spans="1:75" x14ac:dyDescent="0.45">
      <c r="A361" s="2" t="s">
        <v>740</v>
      </c>
      <c r="B361" t="s">
        <v>741</v>
      </c>
      <c r="C361" t="s">
        <v>7</v>
      </c>
      <c r="D361" t="s">
        <v>34</v>
      </c>
      <c r="E361">
        <v>636.5</v>
      </c>
      <c r="F361">
        <v>636.5</v>
      </c>
      <c r="G361">
        <v>641</v>
      </c>
      <c r="H361">
        <v>629.5</v>
      </c>
      <c r="I361">
        <v>636</v>
      </c>
      <c r="J361">
        <v>629</v>
      </c>
      <c r="K361">
        <v>625</v>
      </c>
      <c r="L361">
        <v>624</v>
      </c>
      <c r="M361">
        <v>624</v>
      </c>
      <c r="N361">
        <v>630</v>
      </c>
      <c r="O361">
        <v>626.5</v>
      </c>
      <c r="P361">
        <v>627</v>
      </c>
      <c r="Q361">
        <v>632</v>
      </c>
      <c r="R361">
        <v>659.5</v>
      </c>
      <c r="S361">
        <v>668</v>
      </c>
      <c r="T361">
        <v>661.5</v>
      </c>
      <c r="U361">
        <v>651</v>
      </c>
      <c r="V361">
        <v>654</v>
      </c>
      <c r="W361">
        <v>642</v>
      </c>
      <c r="X361">
        <v>642</v>
      </c>
      <c r="Y361">
        <v>648.5</v>
      </c>
      <c r="Z361">
        <v>639</v>
      </c>
      <c r="AA361">
        <v>632</v>
      </c>
      <c r="AB361">
        <v>635</v>
      </c>
      <c r="AC361">
        <v>640.5</v>
      </c>
      <c r="AD361">
        <v>649.5</v>
      </c>
      <c r="AE361">
        <v>648.5</v>
      </c>
      <c r="AF361">
        <v>648</v>
      </c>
      <c r="AG361">
        <v>646.5</v>
      </c>
      <c r="AH361">
        <v>659.5</v>
      </c>
      <c r="AI361">
        <v>652</v>
      </c>
      <c r="AJ361">
        <v>653.5</v>
      </c>
      <c r="AK361">
        <v>644.5</v>
      </c>
      <c r="AL361">
        <v>643</v>
      </c>
      <c r="AM361">
        <v>636</v>
      </c>
      <c r="AN361">
        <v>636.5</v>
      </c>
      <c r="AO361">
        <v>636</v>
      </c>
      <c r="AP361">
        <v>632</v>
      </c>
      <c r="AQ361">
        <v>609.5</v>
      </c>
      <c r="AR361">
        <v>603.5</v>
      </c>
      <c r="AS361">
        <v>604</v>
      </c>
      <c r="AT361">
        <v>581</v>
      </c>
      <c r="AU361">
        <v>563.5</v>
      </c>
      <c r="AV361">
        <v>574</v>
      </c>
      <c r="AW361">
        <v>585</v>
      </c>
      <c r="AX361">
        <v>585</v>
      </c>
      <c r="AY361">
        <v>576</v>
      </c>
      <c r="AZ361">
        <v>556.5</v>
      </c>
      <c r="BA361">
        <v>535</v>
      </c>
      <c r="BB361">
        <v>540</v>
      </c>
      <c r="BC361">
        <v>536.5</v>
      </c>
      <c r="BD361">
        <v>513.5</v>
      </c>
      <c r="BE361">
        <v>532</v>
      </c>
      <c r="BF361">
        <v>527.5</v>
      </c>
      <c r="BG361">
        <v>561</v>
      </c>
      <c r="BH361">
        <v>574.5</v>
      </c>
      <c r="BI361">
        <v>595</v>
      </c>
      <c r="BJ361">
        <v>565</v>
      </c>
      <c r="BK361">
        <v>547</v>
      </c>
      <c r="BL361">
        <v>586.5</v>
      </c>
      <c r="BM361">
        <v>599.5</v>
      </c>
      <c r="BN361">
        <v>591</v>
      </c>
      <c r="BO361">
        <v>582</v>
      </c>
      <c r="BP361">
        <v>594.5</v>
      </c>
      <c r="BQ361">
        <v>608.5</v>
      </c>
      <c r="BR361" s="12">
        <f t="shared" si="15"/>
        <v>-4.399057344854674E-2</v>
      </c>
      <c r="BS361" s="13" cm="1">
        <f t="array" aca="1" ref="BS361" ca="1">_xlfn.PERCENTILE.INC((OFFSET(E361,0,1,1,COLUMNS(E361:BQ361)-1) - E361:BP361) / E361:BP361, 0.05) * SQRT(COUNT(E361:BQ361) - 1)</f>
        <v>-0.30166191633833517</v>
      </c>
      <c r="BT361" s="12" cm="1">
        <f t="array" aca="1" ref="BT361" ca="1">_xlfn.STDEV.P((E361:BP361 - OFFSET(E361:BP361,0,1)) / OFFSET(E361:BP361,0,1)) * SQRT(COUNT(E361:BQ361)-1)</f>
        <v>0.17848121746148993</v>
      </c>
      <c r="BU361" s="12">
        <f t="shared" ca="1" si="16"/>
        <v>0.17987019730058193</v>
      </c>
      <c r="BV361" s="12" cm="1">
        <f t="array" ref="BV361">-(MAX(1 - (E361:BQ361 / _xlfn.SCAN(E361, E361:BQ361, _xlfn.LAMBDA(_xlpm.a,_xlpm.b, MAX(_xlpm.a, _xlpm.b))))))</f>
        <v>-0.23128742514970058</v>
      </c>
      <c r="BW361" s="14">
        <f t="shared" ca="1" si="17"/>
        <v>-0.2237503793575929</v>
      </c>
    </row>
    <row r="362" spans="1:75" x14ac:dyDescent="0.45">
      <c r="A362" s="2" t="s">
        <v>742</v>
      </c>
      <c r="B362" t="s">
        <v>743</v>
      </c>
      <c r="C362" t="s">
        <v>16</v>
      </c>
      <c r="D362" t="s">
        <v>55</v>
      </c>
      <c r="E362">
        <v>7.91</v>
      </c>
      <c r="F362">
        <v>8.0500000000000007</v>
      </c>
      <c r="G362">
        <v>8.06</v>
      </c>
      <c r="H362">
        <v>8.06</v>
      </c>
      <c r="I362">
        <v>8.02</v>
      </c>
      <c r="J362">
        <v>7.77</v>
      </c>
      <c r="K362">
        <v>7.77</v>
      </c>
      <c r="L362">
        <v>7.62</v>
      </c>
      <c r="M362">
        <v>7.56</v>
      </c>
      <c r="N362">
        <v>7.6</v>
      </c>
      <c r="O362">
        <v>7.51</v>
      </c>
      <c r="P362">
        <v>7.52</v>
      </c>
      <c r="Q362">
        <v>7.54</v>
      </c>
      <c r="R362">
        <v>7.63</v>
      </c>
      <c r="S362">
        <v>7.51</v>
      </c>
      <c r="T362">
        <v>7.28</v>
      </c>
      <c r="U362">
        <v>7.29</v>
      </c>
      <c r="V362">
        <v>7.45</v>
      </c>
      <c r="W362">
        <v>7.31</v>
      </c>
      <c r="X362">
        <v>7.45</v>
      </c>
      <c r="Y362">
        <v>7.42</v>
      </c>
      <c r="Z362">
        <v>7.43</v>
      </c>
      <c r="AA362">
        <v>7.17</v>
      </c>
      <c r="AB362">
        <v>7.2</v>
      </c>
      <c r="AC362">
        <v>7.28</v>
      </c>
      <c r="AD362">
        <v>7.48</v>
      </c>
      <c r="AE362">
        <v>7.27</v>
      </c>
      <c r="AF362">
        <v>7.1</v>
      </c>
      <c r="AG362">
        <v>6.86</v>
      </c>
      <c r="AH362">
        <v>7.25</v>
      </c>
      <c r="AI362">
        <v>7.09</v>
      </c>
      <c r="AJ362">
        <v>7.22</v>
      </c>
      <c r="AK362">
        <v>7.27</v>
      </c>
      <c r="AL362">
        <v>7.02</v>
      </c>
      <c r="AM362">
        <v>6.97</v>
      </c>
      <c r="AN362">
        <v>6.61</v>
      </c>
      <c r="AO362">
        <v>6.26</v>
      </c>
      <c r="AP362">
        <v>6.37</v>
      </c>
      <c r="AQ362">
        <v>6.11</v>
      </c>
      <c r="AR362">
        <v>6.06</v>
      </c>
      <c r="AS362">
        <v>6</v>
      </c>
      <c r="AT362">
        <v>5.85</v>
      </c>
      <c r="AU362">
        <v>5.6</v>
      </c>
      <c r="AV362">
        <v>5.63</v>
      </c>
      <c r="AW362">
        <v>5.94</v>
      </c>
      <c r="AX362">
        <v>5.6</v>
      </c>
      <c r="AY362">
        <v>5.51</v>
      </c>
      <c r="AZ362">
        <v>5.41</v>
      </c>
      <c r="BA362">
        <v>4.99</v>
      </c>
      <c r="BB362">
        <v>4.84</v>
      </c>
      <c r="BC362">
        <v>4.6100000000000003</v>
      </c>
      <c r="BD362">
        <v>3.87</v>
      </c>
      <c r="BE362">
        <v>3.9</v>
      </c>
      <c r="BF362">
        <v>4</v>
      </c>
      <c r="BG362">
        <v>4.5</v>
      </c>
      <c r="BH362">
        <v>4.6900000000000004</v>
      </c>
      <c r="BI362">
        <v>5.01</v>
      </c>
      <c r="BJ362">
        <v>5.01</v>
      </c>
      <c r="BK362">
        <v>4.8</v>
      </c>
      <c r="BL362">
        <v>4.8499999999999996</v>
      </c>
      <c r="BM362">
        <v>4.76</v>
      </c>
      <c r="BN362">
        <v>5</v>
      </c>
      <c r="BO362">
        <v>4.8099999999999996</v>
      </c>
      <c r="BP362">
        <v>4.6500000000000004</v>
      </c>
      <c r="BQ362">
        <v>4.7300000000000004</v>
      </c>
      <c r="BR362" s="12">
        <f t="shared" si="15"/>
        <v>-0.40202275600505682</v>
      </c>
      <c r="BS362" s="13" cm="1">
        <f t="array" aca="1" ref="BS362" ca="1">_xlfn.PERCENTILE.INC((OFFSET(E362,0,1,1,COLUMNS(E362:BQ362)-1) - E362:BP362) / E362:BP362, 0.05) * SQRT(COUNT(E362:BQ362) - 1)</f>
        <v>-0.42204042828895005</v>
      </c>
      <c r="BT362" s="12" cm="1">
        <f t="array" aca="1" ref="BT362" ca="1">_xlfn.STDEV.P((E362:BP362 - OFFSET(E362:BP362,0,1)) / OFFSET(E362:BP362,0,1)) * SQRT(COUNT(E362:BQ362)-1)</f>
        <v>0.31798463951090478</v>
      </c>
      <c r="BU362" s="12">
        <f t="shared" ca="1" si="16"/>
        <v>0.32045926546708914</v>
      </c>
      <c r="BV362" s="12" cm="1">
        <f t="array" ref="BV362">-(MAX(1 - (E362:BQ362 / _xlfn.SCAN(E362, E362:BQ362, _xlfn.LAMBDA(_xlpm.a,_xlpm.b, MAX(_xlpm.a, _xlpm.b))))))</f>
        <v>-0.51985111662531014</v>
      </c>
      <c r="BW362" s="14">
        <f t="shared" ca="1" si="17"/>
        <v>-1.2515303358169785</v>
      </c>
    </row>
    <row r="363" spans="1:75" x14ac:dyDescent="0.45">
      <c r="A363" s="2" t="s">
        <v>744</v>
      </c>
      <c r="B363" t="s">
        <v>745</v>
      </c>
      <c r="C363" t="s">
        <v>111</v>
      </c>
      <c r="D363" t="s">
        <v>8</v>
      </c>
      <c r="E363">
        <v>22.74</v>
      </c>
      <c r="F363">
        <v>22.83</v>
      </c>
      <c r="G363">
        <v>22.9</v>
      </c>
      <c r="H363">
        <v>22.86</v>
      </c>
      <c r="I363">
        <v>22.51</v>
      </c>
      <c r="J363">
        <v>22.72</v>
      </c>
      <c r="K363">
        <v>23</v>
      </c>
      <c r="L363">
        <v>22.96</v>
      </c>
      <c r="M363">
        <v>22.87</v>
      </c>
      <c r="N363">
        <v>22.75</v>
      </c>
      <c r="O363">
        <v>22.76</v>
      </c>
      <c r="P363">
        <v>23.32</v>
      </c>
      <c r="Q363">
        <v>23.69</v>
      </c>
      <c r="R363">
        <v>24</v>
      </c>
      <c r="S363">
        <v>24.04</v>
      </c>
      <c r="T363">
        <v>24.04</v>
      </c>
      <c r="U363">
        <v>24.15</v>
      </c>
      <c r="V363">
        <v>24.13</v>
      </c>
      <c r="W363">
        <v>24.1</v>
      </c>
      <c r="X363">
        <v>24.39</v>
      </c>
      <c r="Y363">
        <v>24.43</v>
      </c>
      <c r="Z363">
        <v>24.38</v>
      </c>
      <c r="AA363">
        <v>24.32</v>
      </c>
      <c r="AB363">
        <v>24.25</v>
      </c>
      <c r="AC363">
        <v>24.38</v>
      </c>
      <c r="AD363">
        <v>24.54</v>
      </c>
      <c r="AE363">
        <v>24.75</v>
      </c>
      <c r="AF363">
        <v>24.85</v>
      </c>
      <c r="AG363">
        <v>24.8</v>
      </c>
      <c r="AH363">
        <v>25.04</v>
      </c>
      <c r="AI363">
        <v>25.22</v>
      </c>
      <c r="AJ363">
        <v>25.18</v>
      </c>
      <c r="AK363">
        <v>25.63</v>
      </c>
      <c r="AL363">
        <v>25.51</v>
      </c>
      <c r="AM363">
        <v>25.29</v>
      </c>
      <c r="AN363">
        <v>25.62</v>
      </c>
      <c r="AO363">
        <v>25.61</v>
      </c>
      <c r="AP363">
        <v>26.04</v>
      </c>
      <c r="AQ363">
        <v>25.05</v>
      </c>
      <c r="AR363">
        <v>24.3</v>
      </c>
      <c r="AS363">
        <v>24.18</v>
      </c>
      <c r="AT363">
        <v>23.46</v>
      </c>
      <c r="AU363">
        <v>23.4</v>
      </c>
      <c r="AV363">
        <v>23.43</v>
      </c>
      <c r="AW363">
        <v>23.65</v>
      </c>
      <c r="AX363">
        <v>24.02</v>
      </c>
      <c r="AY363">
        <v>23.43</v>
      </c>
      <c r="AZ363">
        <v>22.25</v>
      </c>
      <c r="BA363">
        <v>20.309999999999999</v>
      </c>
      <c r="BB363">
        <v>19.265000000000001</v>
      </c>
      <c r="BC363">
        <v>18.78</v>
      </c>
      <c r="BD363">
        <v>16</v>
      </c>
      <c r="BE363">
        <v>17.375</v>
      </c>
      <c r="BF363">
        <v>16.5</v>
      </c>
      <c r="BG363">
        <v>17.329999999999998</v>
      </c>
      <c r="BH363">
        <v>18.260000000000002</v>
      </c>
      <c r="BI363">
        <v>18.704999999999998</v>
      </c>
      <c r="BJ363">
        <v>18.39</v>
      </c>
      <c r="BK363">
        <v>17.855</v>
      </c>
      <c r="BL363">
        <v>18.04</v>
      </c>
      <c r="BM363">
        <v>18.245000000000001</v>
      </c>
      <c r="BN363">
        <v>18.75</v>
      </c>
      <c r="BO363">
        <v>17.954999999999998</v>
      </c>
      <c r="BP363">
        <v>17.89</v>
      </c>
      <c r="BQ363">
        <v>18.094999999999999</v>
      </c>
      <c r="BR363" s="12">
        <f t="shared" si="15"/>
        <v>-0.20426561125769568</v>
      </c>
      <c r="BS363" s="13" cm="1">
        <f t="array" aca="1" ref="BS363" ca="1">_xlfn.PERCENTILE.INC((OFFSET(E363,0,1,1,COLUMNS(E363:BQ363)-1) - E363:BP363) / E363:BP363, 0.05) * SQRT(COUNT(E363:BQ363) - 1)</f>
        <v>-0.40289857742487178</v>
      </c>
      <c r="BT363" s="12" cm="1">
        <f t="array" aca="1" ref="BT363" ca="1">_xlfn.STDEV.P((E363:BP363 - OFFSET(E363:BP363,0,1)) / OFFSET(E363:BP363,0,1)) * SQRT(COUNT(E363:BQ363)-1)</f>
        <v>0.26601129260775758</v>
      </c>
      <c r="BU363" s="12">
        <f t="shared" ca="1" si="16"/>
        <v>0.26808145062022576</v>
      </c>
      <c r="BV363" s="12" cm="1">
        <f t="array" ref="BV363">-(MAX(1 - (E363:BQ363 / _xlfn.SCAN(E363, E363:BQ363, _xlfn.LAMBDA(_xlpm.a,_xlpm.b, MAX(_xlpm.a, _xlpm.b))))))</f>
        <v>-0.38556067588325649</v>
      </c>
      <c r="BW363" s="14">
        <f t="shared" ca="1" si="17"/>
        <v>-0.75263826569791159</v>
      </c>
    </row>
    <row r="364" spans="1:75" x14ac:dyDescent="0.45">
      <c r="A364" s="2" t="s">
        <v>746</v>
      </c>
      <c r="B364" t="s">
        <v>747</v>
      </c>
      <c r="C364" t="s">
        <v>22</v>
      </c>
      <c r="D364" t="s">
        <v>8</v>
      </c>
      <c r="E364">
        <v>5.32</v>
      </c>
      <c r="F364">
        <v>5.43</v>
      </c>
      <c r="G364">
        <v>5.3250000000000002</v>
      </c>
      <c r="H364">
        <v>5.2750000000000004</v>
      </c>
      <c r="I364">
        <v>5.32</v>
      </c>
      <c r="J364">
        <v>5.43</v>
      </c>
      <c r="K364">
        <v>5.43</v>
      </c>
      <c r="L364">
        <v>5.45</v>
      </c>
      <c r="M364">
        <v>5.4950000000000001</v>
      </c>
      <c r="N364">
        <v>5.55</v>
      </c>
      <c r="O364">
        <v>5.5149999999999997</v>
      </c>
      <c r="P364">
        <v>5.58</v>
      </c>
      <c r="Q364">
        <v>5.625</v>
      </c>
      <c r="R364">
        <v>5.65</v>
      </c>
      <c r="S364">
        <v>5.6449999999999996</v>
      </c>
      <c r="T364">
        <v>5.6749999999999998</v>
      </c>
      <c r="U364">
        <v>5.78</v>
      </c>
      <c r="V364">
        <v>5.8550000000000004</v>
      </c>
      <c r="W364">
        <v>5.81</v>
      </c>
      <c r="X364">
        <v>5.85</v>
      </c>
      <c r="Y364">
        <v>5.8949999999999996</v>
      </c>
      <c r="Z364">
        <v>5.8</v>
      </c>
      <c r="AA364">
        <v>5.8250000000000002</v>
      </c>
      <c r="AB364">
        <v>5.8449999999999998</v>
      </c>
      <c r="AC364">
        <v>5.9050000000000002</v>
      </c>
      <c r="AD364">
        <v>5.93</v>
      </c>
      <c r="AE364">
        <v>5.9550000000000001</v>
      </c>
      <c r="AF364">
        <v>5.9950000000000001</v>
      </c>
      <c r="AG364">
        <v>5.9850000000000003</v>
      </c>
      <c r="AH364">
        <v>5.96</v>
      </c>
      <c r="AI364">
        <v>5.92</v>
      </c>
      <c r="AJ364">
        <v>5.96</v>
      </c>
      <c r="AK364">
        <v>6.0049999999999999</v>
      </c>
      <c r="AL364">
        <v>6.05</v>
      </c>
      <c r="AM364">
        <v>6.1050000000000004</v>
      </c>
      <c r="AN364">
        <v>6.1449999999999996</v>
      </c>
      <c r="AO364">
        <v>6.1</v>
      </c>
      <c r="AP364">
        <v>6.0449999999999999</v>
      </c>
      <c r="AQ364">
        <v>5.81</v>
      </c>
      <c r="AR364">
        <v>5.7149999999999999</v>
      </c>
      <c r="AS364">
        <v>5.76</v>
      </c>
      <c r="AT364">
        <v>5.64</v>
      </c>
      <c r="AU364">
        <v>5.41</v>
      </c>
      <c r="AV364">
        <v>5.15</v>
      </c>
      <c r="AW364">
        <v>5.2450000000000001</v>
      </c>
      <c r="AX364">
        <v>5.3</v>
      </c>
      <c r="AY364">
        <v>5.16</v>
      </c>
      <c r="AZ364">
        <v>5.0199999999999996</v>
      </c>
      <c r="BA364">
        <v>4.6280000000000001</v>
      </c>
      <c r="BB364">
        <v>4.5060000000000002</v>
      </c>
      <c r="BC364">
        <v>4.5</v>
      </c>
      <c r="BD364">
        <v>4.1040000000000001</v>
      </c>
      <c r="BE364">
        <v>3.9780000000000002</v>
      </c>
      <c r="BF364">
        <v>3.7320000000000002</v>
      </c>
      <c r="BG364">
        <v>3.754</v>
      </c>
      <c r="BH364">
        <v>3.75</v>
      </c>
      <c r="BI364">
        <v>3.5939999999999999</v>
      </c>
      <c r="BJ364">
        <v>3.504</v>
      </c>
      <c r="BK364">
        <v>3.4119999999999999</v>
      </c>
      <c r="BL364">
        <v>3.5</v>
      </c>
      <c r="BM364">
        <v>3.6240000000000001</v>
      </c>
      <c r="BN364">
        <v>3.988</v>
      </c>
      <c r="BO364">
        <v>3.8719999999999999</v>
      </c>
      <c r="BP364">
        <v>3.9820000000000002</v>
      </c>
      <c r="BQ364">
        <v>4.0119999999999996</v>
      </c>
      <c r="BR364" s="12">
        <f t="shared" si="15"/>
        <v>-0.24586466165413545</v>
      </c>
      <c r="BS364" s="13" cm="1">
        <f t="array" aca="1" ref="BS364" ca="1">_xlfn.PERCENTILE.INC((OFFSET(E364,0,1,1,COLUMNS(E364:BQ364)-1) - E364:BP364) / E364:BP364, 0.05) * SQRT(COUNT(E364:BQ364) - 1)</f>
        <v>-0.37672221811460233</v>
      </c>
      <c r="BT364" s="12" cm="1">
        <f t="array" aca="1" ref="BT364" ca="1">_xlfn.STDEV.P((E364:BP364 - OFFSET(E364:BP364,0,1)) / OFFSET(E364:BP364,0,1)) * SQRT(COUNT(E364:BQ364)-1)</f>
        <v>0.22011039880654062</v>
      </c>
      <c r="BU364" s="12">
        <f t="shared" ca="1" si="16"/>
        <v>0.22182334603238948</v>
      </c>
      <c r="BV364" s="12" cm="1">
        <f t="array" ref="BV364">-(MAX(1 - (E364:BQ364 / _xlfn.SCAN(E364, E364:BQ364, _xlfn.LAMBDA(_xlpm.a,_xlpm.b, MAX(_xlpm.a, _xlpm.b))))))</f>
        <v>-0.44475183075671276</v>
      </c>
      <c r="BW364" s="14">
        <f t="shared" ca="1" si="17"/>
        <v>-1.0985820280727996</v>
      </c>
    </row>
    <row r="365" spans="1:75" x14ac:dyDescent="0.45">
      <c r="A365" s="2" t="s">
        <v>748</v>
      </c>
      <c r="B365" t="s">
        <v>749</v>
      </c>
      <c r="C365" t="s">
        <v>16</v>
      </c>
      <c r="D365" t="s">
        <v>8</v>
      </c>
      <c r="E365">
        <v>7.0720000000000001</v>
      </c>
      <c r="F365">
        <v>7.2119999999999997</v>
      </c>
      <c r="G365">
        <v>7.2110000000000003</v>
      </c>
      <c r="H365">
        <v>7.226</v>
      </c>
      <c r="I365">
        <v>7.23</v>
      </c>
      <c r="J365">
        <v>7.27</v>
      </c>
      <c r="K365">
        <v>7.3049999999999997</v>
      </c>
      <c r="L365">
        <v>7.4169999999999998</v>
      </c>
      <c r="M365">
        <v>7.4</v>
      </c>
      <c r="N365">
        <v>7.4</v>
      </c>
      <c r="O365">
        <v>7.4210000000000003</v>
      </c>
      <c r="P365">
        <v>7.6109999999999998</v>
      </c>
      <c r="Q365">
        <v>7.7249999999999996</v>
      </c>
      <c r="R365">
        <v>7.6289999999999996</v>
      </c>
      <c r="S365">
        <v>7.61</v>
      </c>
      <c r="T365">
        <v>7.5460000000000003</v>
      </c>
      <c r="U365">
        <v>7.62</v>
      </c>
      <c r="V365">
        <v>7.819</v>
      </c>
      <c r="W365">
        <v>7.6740000000000004</v>
      </c>
      <c r="X365">
        <v>7.899</v>
      </c>
      <c r="Y365">
        <v>8.0090000000000003</v>
      </c>
      <c r="Z365">
        <v>8.0879999999999992</v>
      </c>
      <c r="AA365">
        <v>7.8550000000000004</v>
      </c>
      <c r="AB365">
        <v>7.9660000000000002</v>
      </c>
      <c r="AC365">
        <v>8</v>
      </c>
      <c r="AD365">
        <v>8.07</v>
      </c>
      <c r="AE365">
        <v>8.1300000000000008</v>
      </c>
      <c r="AF365">
        <v>8.1769999999999996</v>
      </c>
      <c r="AG365">
        <v>8.1999999999999993</v>
      </c>
      <c r="AH365">
        <v>8.1929999999999996</v>
      </c>
      <c r="AI365">
        <v>8.1319999999999997</v>
      </c>
      <c r="AJ365">
        <v>8.2070000000000007</v>
      </c>
      <c r="AK365">
        <v>8.2769999999999992</v>
      </c>
      <c r="AL365">
        <v>8.3940000000000001</v>
      </c>
      <c r="AM365">
        <v>8.4670000000000005</v>
      </c>
      <c r="AN365">
        <v>8.5660000000000007</v>
      </c>
      <c r="AO365">
        <v>8.4329999999999998</v>
      </c>
      <c r="AP365">
        <v>8.4440000000000008</v>
      </c>
      <c r="AQ365">
        <v>8.0299999999999994</v>
      </c>
      <c r="AR365">
        <v>7.8049999999999997</v>
      </c>
      <c r="AS365">
        <v>7.9550000000000001</v>
      </c>
      <c r="AT365">
        <v>7.9160000000000004</v>
      </c>
      <c r="AU365">
        <v>7.5759999999999996</v>
      </c>
      <c r="AV365">
        <v>7.64</v>
      </c>
      <c r="AW365">
        <v>7.7930000000000001</v>
      </c>
      <c r="AX365">
        <v>8.24</v>
      </c>
      <c r="AY365">
        <v>8.1449999999999996</v>
      </c>
      <c r="AZ365">
        <v>7.891</v>
      </c>
      <c r="BA365">
        <v>7.1059999999999999</v>
      </c>
      <c r="BB365">
        <v>6.7039999999999997</v>
      </c>
      <c r="BC365">
        <v>6.52</v>
      </c>
      <c r="BD365">
        <v>5.226</v>
      </c>
      <c r="BE365">
        <v>5.6189999999999998</v>
      </c>
      <c r="BF365">
        <v>5.4859999999999998</v>
      </c>
      <c r="BG365">
        <v>5.72</v>
      </c>
      <c r="BH365">
        <v>5.89</v>
      </c>
      <c r="BI365">
        <v>5.83</v>
      </c>
      <c r="BJ365">
        <v>5.8890000000000002</v>
      </c>
      <c r="BK365">
        <v>5.9720000000000004</v>
      </c>
      <c r="BL365">
        <v>6.3109999999999999</v>
      </c>
      <c r="BM365">
        <v>6.3</v>
      </c>
      <c r="BN365">
        <v>6.2789999999999999</v>
      </c>
      <c r="BO365">
        <v>6.1550000000000002</v>
      </c>
      <c r="BP365">
        <v>6.3860000000000001</v>
      </c>
      <c r="BQ365">
        <v>6.3390000000000004</v>
      </c>
      <c r="BR365" s="12">
        <f t="shared" si="15"/>
        <v>-0.10364819004524882</v>
      </c>
      <c r="BS365" s="13" cm="1">
        <f t="array" aca="1" ref="BS365" ca="1">_xlfn.PERCENTILE.INC((OFFSET(E365,0,1,1,COLUMNS(E365:BQ365)-1) - E365:BP365) / E365:BP365, 0.05) * SQRT(COUNT(E365:BQ365) - 1)</f>
        <v>-0.38493767696770742</v>
      </c>
      <c r="BT365" s="12" cm="1">
        <f t="array" aca="1" ref="BT365" ca="1">_xlfn.STDEV.P((E365:BP365 - OFFSET(E365:BP365,0,1)) / OFFSET(E365:BP365,0,1)) * SQRT(COUNT(E365:BQ365)-1)</f>
        <v>0.32725518095393669</v>
      </c>
      <c r="BU365" s="12">
        <f t="shared" ca="1" si="16"/>
        <v>0.32980195228958997</v>
      </c>
      <c r="BV365" s="12" cm="1">
        <f t="array" ref="BV365">-(MAX(1 - (E365:BQ365 / _xlfn.SCAN(E365, E365:BQ365, _xlfn.LAMBDA(_xlpm.a,_xlpm.b, MAX(_xlpm.a, _xlpm.b))))))</f>
        <v>-0.38991361195423779</v>
      </c>
      <c r="BW365" s="14">
        <f t="shared" ca="1" si="17"/>
        <v>-0.30432782277611625</v>
      </c>
    </row>
    <row r="366" spans="1:75" x14ac:dyDescent="0.45">
      <c r="A366" s="2" t="s">
        <v>750</v>
      </c>
      <c r="B366" t="s">
        <v>751</v>
      </c>
      <c r="C366" t="s">
        <v>16</v>
      </c>
      <c r="D366" t="s">
        <v>8</v>
      </c>
      <c r="E366">
        <v>14.4</v>
      </c>
      <c r="F366">
        <v>14.695</v>
      </c>
      <c r="G366">
        <v>14.69</v>
      </c>
      <c r="H366">
        <v>14.705</v>
      </c>
      <c r="I366">
        <v>14.89</v>
      </c>
      <c r="J366">
        <v>14.87</v>
      </c>
      <c r="K366">
        <v>14.81</v>
      </c>
      <c r="L366">
        <v>14.755000000000001</v>
      </c>
      <c r="M366">
        <v>14.8</v>
      </c>
      <c r="N366">
        <v>14.81</v>
      </c>
      <c r="O366">
        <v>14.9</v>
      </c>
      <c r="P366">
        <v>14.98</v>
      </c>
      <c r="Q366">
        <v>15.195</v>
      </c>
      <c r="R366">
        <v>15.3</v>
      </c>
      <c r="S366">
        <v>15.285</v>
      </c>
      <c r="T366">
        <v>15.295</v>
      </c>
      <c r="U366">
        <v>15.5</v>
      </c>
      <c r="V366">
        <v>15.71</v>
      </c>
      <c r="W366">
        <v>15.7</v>
      </c>
      <c r="X366">
        <v>15.725</v>
      </c>
      <c r="Y366">
        <v>15.88</v>
      </c>
      <c r="Z366">
        <v>15.63</v>
      </c>
      <c r="AA366">
        <v>15.56</v>
      </c>
      <c r="AB366">
        <v>15.63</v>
      </c>
      <c r="AC366">
        <v>15.645</v>
      </c>
      <c r="AD366">
        <v>15.535</v>
      </c>
      <c r="AE366">
        <v>15.71</v>
      </c>
      <c r="AF366">
        <v>15.64</v>
      </c>
      <c r="AG366">
        <v>15.625</v>
      </c>
      <c r="AH366">
        <v>15.914999999999999</v>
      </c>
      <c r="AI366">
        <v>15.94</v>
      </c>
      <c r="AJ366">
        <v>15.91</v>
      </c>
      <c r="AK366">
        <v>16.135000000000002</v>
      </c>
      <c r="AL366">
        <v>16.324999999999999</v>
      </c>
      <c r="AM366">
        <v>16.55</v>
      </c>
      <c r="AN366">
        <v>16.645</v>
      </c>
      <c r="AO366">
        <v>16.48</v>
      </c>
      <c r="AP366">
        <v>16.594999999999999</v>
      </c>
      <c r="AQ366">
        <v>16.094999999999999</v>
      </c>
      <c r="AR366">
        <v>15.545</v>
      </c>
      <c r="AS366">
        <v>15.64</v>
      </c>
      <c r="AT366">
        <v>16.004999999999999</v>
      </c>
      <c r="AU366">
        <v>15.03</v>
      </c>
      <c r="AV366">
        <v>15.135</v>
      </c>
      <c r="AW366">
        <v>15.234999999999999</v>
      </c>
      <c r="AX366">
        <v>15.93</v>
      </c>
      <c r="AY366">
        <v>15.73</v>
      </c>
      <c r="AZ366">
        <v>14.945</v>
      </c>
      <c r="BA366">
        <v>13.68</v>
      </c>
      <c r="BB366">
        <v>13.01</v>
      </c>
      <c r="BC366">
        <v>12.73</v>
      </c>
      <c r="BD366">
        <v>10.54</v>
      </c>
      <c r="BE366">
        <v>10.484999999999999</v>
      </c>
      <c r="BF366">
        <v>9.9779999999999998</v>
      </c>
      <c r="BG366">
        <v>10.305</v>
      </c>
      <c r="BH366">
        <v>10.3</v>
      </c>
      <c r="BI366">
        <v>10.285</v>
      </c>
      <c r="BJ366">
        <v>10.404999999999999</v>
      </c>
      <c r="BK366">
        <v>9.766</v>
      </c>
      <c r="BL366">
        <v>10.39</v>
      </c>
      <c r="BM366">
        <v>10.585000000000001</v>
      </c>
      <c r="BN366">
        <v>10.6</v>
      </c>
      <c r="BO366">
        <v>9.8480000000000008</v>
      </c>
      <c r="BP366">
        <v>9.4499999999999993</v>
      </c>
      <c r="BQ366">
        <v>9.4120000000000008</v>
      </c>
      <c r="BR366" s="12">
        <f t="shared" si="15"/>
        <v>-0.34638888888888886</v>
      </c>
      <c r="BS366" s="13" cm="1">
        <f t="array" aca="1" ref="BS366" ca="1">_xlfn.PERCENTILE.INC((OFFSET(E366,0,1,1,COLUMNS(E366:BQ366)-1) - E366:BP366) / E366:BP366, 0.05) * SQRT(COUNT(E366:BQ366) - 1)</f>
        <v>-0.4907090753265021</v>
      </c>
      <c r="BT366" s="12" cm="1">
        <f t="array" aca="1" ref="BT366" ca="1">_xlfn.STDEV.P((E366:BP366 - OFFSET(E366:BP366,0,1)) / OFFSET(E366:BP366,0,1)) * SQRT(COUNT(E366:BQ366)-1)</f>
        <v>0.29299795975121146</v>
      </c>
      <c r="BU366" s="12">
        <f t="shared" ca="1" si="16"/>
        <v>0.29527813390498386</v>
      </c>
      <c r="BV366" s="12" cm="1">
        <f t="array" ref="BV366">-(MAX(1 - (E366:BQ366 / _xlfn.SCAN(E366, E366:BQ366, _xlfn.LAMBDA(_xlpm.a,_xlpm.b, MAX(_xlpm.a, _xlpm.b))))))</f>
        <v>-0.4345449083808951</v>
      </c>
      <c r="BW366" s="14">
        <f t="shared" ca="1" si="17"/>
        <v>-1.1683820455481517</v>
      </c>
    </row>
    <row r="367" spans="1:75" x14ac:dyDescent="0.45">
      <c r="A367" s="2" t="s">
        <v>752</v>
      </c>
      <c r="B367" t="s">
        <v>753</v>
      </c>
      <c r="C367" t="s">
        <v>16</v>
      </c>
      <c r="D367" t="s">
        <v>55</v>
      </c>
      <c r="E367">
        <v>7.08</v>
      </c>
      <c r="F367">
        <v>7.18</v>
      </c>
      <c r="G367">
        <v>7.23</v>
      </c>
      <c r="H367">
        <v>7.23</v>
      </c>
      <c r="I367">
        <v>7.2</v>
      </c>
      <c r="J367">
        <v>7.2</v>
      </c>
      <c r="K367">
        <v>7.26</v>
      </c>
      <c r="L367">
        <v>7.3</v>
      </c>
      <c r="M367">
        <v>7.41</v>
      </c>
      <c r="N367">
        <v>7.45</v>
      </c>
      <c r="O367">
        <v>7.39</v>
      </c>
      <c r="P367">
        <v>7.48</v>
      </c>
      <c r="Q367">
        <v>7.51</v>
      </c>
      <c r="R367">
        <v>7.66</v>
      </c>
      <c r="S367">
        <v>7.53</v>
      </c>
      <c r="T367">
        <v>7.54</v>
      </c>
      <c r="U367">
        <v>7.52</v>
      </c>
      <c r="V367">
        <v>7.5</v>
      </c>
      <c r="W367">
        <v>7.45</v>
      </c>
      <c r="X367">
        <v>7.39</v>
      </c>
      <c r="Y367">
        <v>7.28</v>
      </c>
      <c r="Z367">
        <v>7.15</v>
      </c>
      <c r="AA367">
        <v>7.18</v>
      </c>
      <c r="AB367">
        <v>7.14</v>
      </c>
      <c r="AC367">
        <v>7.08</v>
      </c>
      <c r="AD367">
        <v>7.15</v>
      </c>
      <c r="AE367">
        <v>7.15</v>
      </c>
      <c r="AF367">
        <v>7.13</v>
      </c>
      <c r="AG367">
        <v>7.3</v>
      </c>
      <c r="AH367">
        <v>7.63</v>
      </c>
      <c r="AI367">
        <v>7.4</v>
      </c>
      <c r="AJ367">
        <v>7.4</v>
      </c>
      <c r="AK367">
        <v>7.55</v>
      </c>
      <c r="AL367">
        <v>7.6</v>
      </c>
      <c r="AM367">
        <v>7.57</v>
      </c>
      <c r="AN367">
        <v>7.54</v>
      </c>
      <c r="AO367">
        <v>7.5</v>
      </c>
      <c r="AP367">
        <v>7.57</v>
      </c>
      <c r="AQ367">
        <v>7.5</v>
      </c>
      <c r="AR367">
        <v>7.46</v>
      </c>
      <c r="AS367">
        <v>7.36</v>
      </c>
      <c r="AT367">
        <v>7.25</v>
      </c>
      <c r="AU367">
        <v>7.02</v>
      </c>
      <c r="AV367">
        <v>7.26</v>
      </c>
      <c r="AW367">
        <v>7.21</v>
      </c>
      <c r="AX367">
        <v>7.16</v>
      </c>
      <c r="AY367">
        <v>7.2</v>
      </c>
      <c r="AZ367">
        <v>7.1</v>
      </c>
      <c r="BA367">
        <v>7.02</v>
      </c>
      <c r="BB367">
        <v>7.01</v>
      </c>
      <c r="BC367">
        <v>7</v>
      </c>
      <c r="BD367">
        <v>6.7</v>
      </c>
      <c r="BE367">
        <v>6.72</v>
      </c>
      <c r="BF367">
        <v>6.7</v>
      </c>
      <c r="BG367">
        <v>6.68</v>
      </c>
      <c r="BH367">
        <v>6.44</v>
      </c>
      <c r="BI367">
        <v>6.5</v>
      </c>
      <c r="BJ367">
        <v>6.51</v>
      </c>
      <c r="BK367">
        <v>6.41</v>
      </c>
      <c r="BL367">
        <v>6.49</v>
      </c>
      <c r="BM367">
        <v>6.28</v>
      </c>
      <c r="BN367">
        <v>6.58</v>
      </c>
      <c r="BO367">
        <v>6.85</v>
      </c>
      <c r="BP367">
        <v>6.75</v>
      </c>
      <c r="BQ367">
        <v>6.9</v>
      </c>
      <c r="BR367" s="12">
        <f t="shared" si="15"/>
        <v>-2.5423728813559282E-2</v>
      </c>
      <c r="BS367" s="13" cm="1">
        <f t="array" aca="1" ref="BS367" ca="1">_xlfn.PERCENTILE.INC((OFFSET(E367,0,1,1,COLUMNS(E367:BQ367)-1) - E367:BP367) / E367:BP367, 0.05) * SQRT(COUNT(E367:BQ367) - 1)</f>
        <v>-0.2518971392416508</v>
      </c>
      <c r="BT367" s="12" cm="1">
        <f t="array" aca="1" ref="BT367" ca="1">_xlfn.STDEV.P((E367:BP367 - OFFSET(E367:BP367,0,1)) / OFFSET(E367:BP367,0,1)) * SQRT(COUNT(E367:BQ367)-1)</f>
        <v>0.13737177234089704</v>
      </c>
      <c r="BU367" s="12">
        <f t="shared" ca="1" si="16"/>
        <v>0.13844082949411268</v>
      </c>
      <c r="BV367" s="12" cm="1">
        <f t="array" ref="BV367">-(MAX(1 - (E367:BQ367 / _xlfn.SCAN(E367, E367:BQ367, _xlfn.LAMBDA(_xlpm.a,_xlpm.b, MAX(_xlpm.a, _xlpm.b))))))</f>
        <v>-0.18015665796344649</v>
      </c>
      <c r="BW367" s="14">
        <f t="shared" ca="1" si="17"/>
        <v>-0.15555157450541496</v>
      </c>
    </row>
    <row r="368" spans="1:75" x14ac:dyDescent="0.45">
      <c r="A368" s="2" t="s">
        <v>754</v>
      </c>
      <c r="B368" t="s">
        <v>755</v>
      </c>
      <c r="C368" t="s">
        <v>111</v>
      </c>
      <c r="D368" t="s">
        <v>8</v>
      </c>
      <c r="E368">
        <v>13.846</v>
      </c>
      <c r="F368">
        <v>14.007999999999999</v>
      </c>
      <c r="G368">
        <v>14.106</v>
      </c>
      <c r="H368">
        <v>14.316000000000001</v>
      </c>
      <c r="I368">
        <v>14.32</v>
      </c>
      <c r="J368">
        <v>14.206</v>
      </c>
      <c r="K368">
        <v>14.14</v>
      </c>
      <c r="L368">
        <v>14.1</v>
      </c>
      <c r="M368">
        <v>14.04</v>
      </c>
      <c r="N368">
        <v>13.874000000000001</v>
      </c>
      <c r="O368">
        <v>13.798</v>
      </c>
      <c r="P368">
        <v>13.888</v>
      </c>
      <c r="Q368">
        <v>13.916</v>
      </c>
      <c r="R368">
        <v>13.882</v>
      </c>
      <c r="S368">
        <v>13.714</v>
      </c>
      <c r="T368">
        <v>13.558</v>
      </c>
      <c r="U368">
        <v>13.458</v>
      </c>
      <c r="V368">
        <v>13.47</v>
      </c>
      <c r="W368">
        <v>13.196</v>
      </c>
      <c r="X368">
        <v>13.398</v>
      </c>
      <c r="Y368">
        <v>13.288</v>
      </c>
      <c r="Z368">
        <v>12.926</v>
      </c>
      <c r="AA368">
        <v>12.657999999999999</v>
      </c>
      <c r="AB368">
        <v>12.61</v>
      </c>
      <c r="AC368">
        <v>12.788</v>
      </c>
      <c r="AD368">
        <v>13.028</v>
      </c>
      <c r="AE368">
        <v>12.97</v>
      </c>
      <c r="AF368">
        <v>12.906000000000001</v>
      </c>
      <c r="AG368">
        <v>12.78</v>
      </c>
      <c r="AH368">
        <v>12.926</v>
      </c>
      <c r="AI368">
        <v>13.1</v>
      </c>
      <c r="AJ368">
        <v>12.988</v>
      </c>
      <c r="AK368">
        <v>12.891999999999999</v>
      </c>
      <c r="AL368">
        <v>13.028</v>
      </c>
      <c r="AM368">
        <v>12.91</v>
      </c>
      <c r="AN368">
        <v>12.938000000000001</v>
      </c>
      <c r="AO368">
        <v>12.9</v>
      </c>
      <c r="AP368">
        <v>12.763999999999999</v>
      </c>
      <c r="AQ368">
        <v>12.167999999999999</v>
      </c>
      <c r="AR368">
        <v>11.976000000000001</v>
      </c>
      <c r="AS368">
        <v>12.064</v>
      </c>
      <c r="AT368">
        <v>11.757999999999999</v>
      </c>
      <c r="AU368">
        <v>11.157999999999999</v>
      </c>
      <c r="AV368">
        <v>11.118</v>
      </c>
      <c r="AW368">
        <v>11.12</v>
      </c>
      <c r="AX368">
        <v>11.151999999999999</v>
      </c>
      <c r="AY368">
        <v>10.968</v>
      </c>
      <c r="AZ368">
        <v>10.234</v>
      </c>
      <c r="BA368">
        <v>8.1</v>
      </c>
      <c r="BB368">
        <v>8.1649999999999991</v>
      </c>
      <c r="BC368">
        <v>8.0500000000000007</v>
      </c>
      <c r="BD368">
        <v>6.5919999999999996</v>
      </c>
      <c r="BE368">
        <v>6.9109999999999996</v>
      </c>
      <c r="BF368">
        <v>6.492</v>
      </c>
      <c r="BG368">
        <v>6.8659999999999997</v>
      </c>
      <c r="BH368">
        <v>6.694</v>
      </c>
      <c r="BI368">
        <v>6.9649999999999999</v>
      </c>
      <c r="BJ368">
        <v>7.2930000000000001</v>
      </c>
      <c r="BK368">
        <v>7.2869999999999999</v>
      </c>
      <c r="BL368">
        <v>8.375</v>
      </c>
      <c r="BM368">
        <v>8.7230000000000008</v>
      </c>
      <c r="BN368">
        <v>8.7110000000000003</v>
      </c>
      <c r="BO368">
        <v>8.2170000000000005</v>
      </c>
      <c r="BP368">
        <v>8.593</v>
      </c>
      <c r="BQ368">
        <v>9.2200000000000006</v>
      </c>
      <c r="BR368" s="12">
        <f t="shared" si="15"/>
        <v>-0.33410371226346958</v>
      </c>
      <c r="BS368" s="13" cm="1">
        <f t="array" aca="1" ref="BS368" ca="1">_xlfn.PERCENTILE.INC((OFFSET(E368,0,1,1,COLUMNS(E368:BQ368)-1) - E368:BP368) / E368:BP368, 0.05) * SQRT(COUNT(E368:BQ368) - 1)</f>
        <v>-0.48032218215156963</v>
      </c>
      <c r="BT368" s="12" cm="1">
        <f t="array" aca="1" ref="BT368" ca="1">_xlfn.STDEV.P((E368:BP368 - OFFSET(E368:BP368,0,1)) / OFFSET(E368:BP368,0,1)) * SQRT(COUNT(E368:BQ368)-1)</f>
        <v>0.41613309793219944</v>
      </c>
      <c r="BU368" s="12">
        <f t="shared" ca="1" si="16"/>
        <v>0.41937153664091925</v>
      </c>
      <c r="BV368" s="12" cm="1">
        <f t="array" ref="BV368">-(MAX(1 - (E368:BQ368 / _xlfn.SCAN(E368, E368:BQ368, _xlfn.LAMBDA(_xlpm.a,_xlpm.b, MAX(_xlpm.a, _xlpm.b))))))</f>
        <v>-0.54664804469273742</v>
      </c>
      <c r="BW368" s="14">
        <f t="shared" ca="1" si="17"/>
        <v>-0.79313176618292214</v>
      </c>
    </row>
    <row r="369" spans="1:75" x14ac:dyDescent="0.45">
      <c r="A369" s="2" t="s">
        <v>756</v>
      </c>
      <c r="B369" t="s">
        <v>757</v>
      </c>
      <c r="C369" t="s">
        <v>111</v>
      </c>
      <c r="D369" t="s">
        <v>29</v>
      </c>
      <c r="E369">
        <v>930</v>
      </c>
      <c r="F369">
        <v>929</v>
      </c>
      <c r="G369">
        <v>933</v>
      </c>
      <c r="H369">
        <v>933</v>
      </c>
      <c r="I369">
        <v>928</v>
      </c>
      <c r="J369">
        <v>898</v>
      </c>
      <c r="K369">
        <v>898</v>
      </c>
      <c r="L369">
        <v>896</v>
      </c>
      <c r="M369">
        <v>895</v>
      </c>
      <c r="N369">
        <v>895</v>
      </c>
      <c r="O369">
        <v>878</v>
      </c>
      <c r="P369">
        <v>884</v>
      </c>
      <c r="Q369">
        <v>875</v>
      </c>
      <c r="R369">
        <v>868</v>
      </c>
      <c r="S369">
        <v>867</v>
      </c>
      <c r="T369">
        <v>860</v>
      </c>
      <c r="U369">
        <v>845</v>
      </c>
      <c r="V369">
        <v>853</v>
      </c>
      <c r="W369">
        <v>820</v>
      </c>
      <c r="X369">
        <v>823</v>
      </c>
      <c r="Y369">
        <v>810</v>
      </c>
      <c r="Z369">
        <v>771</v>
      </c>
      <c r="AA369">
        <v>769</v>
      </c>
      <c r="AB369">
        <v>756</v>
      </c>
      <c r="AC369">
        <v>762</v>
      </c>
      <c r="AD369">
        <v>755</v>
      </c>
      <c r="AE369">
        <v>744</v>
      </c>
      <c r="AF369">
        <v>745</v>
      </c>
      <c r="AG369">
        <v>760</v>
      </c>
      <c r="AH369">
        <v>771</v>
      </c>
      <c r="AI369">
        <v>769</v>
      </c>
      <c r="AJ369">
        <v>769</v>
      </c>
      <c r="AK369">
        <v>762</v>
      </c>
      <c r="AL369">
        <v>771</v>
      </c>
      <c r="AM369">
        <v>765</v>
      </c>
      <c r="AN369">
        <v>767</v>
      </c>
      <c r="AO369">
        <v>768</v>
      </c>
      <c r="AP369">
        <v>762</v>
      </c>
      <c r="AQ369">
        <v>723</v>
      </c>
      <c r="AR369">
        <v>710</v>
      </c>
      <c r="AS369">
        <v>723</v>
      </c>
      <c r="AT369">
        <v>690</v>
      </c>
      <c r="AU369">
        <v>654</v>
      </c>
      <c r="AV369">
        <v>658</v>
      </c>
      <c r="AW369">
        <v>677</v>
      </c>
      <c r="AX369">
        <v>672</v>
      </c>
      <c r="AY369">
        <v>641</v>
      </c>
      <c r="AZ369">
        <v>600</v>
      </c>
      <c r="BA369">
        <v>440.5</v>
      </c>
      <c r="BB369">
        <v>406</v>
      </c>
      <c r="BC369">
        <v>409.5</v>
      </c>
      <c r="BD369">
        <v>352</v>
      </c>
      <c r="BE369">
        <v>359.5</v>
      </c>
      <c r="BF369">
        <v>331</v>
      </c>
      <c r="BG369">
        <v>385.5</v>
      </c>
      <c r="BH369">
        <v>298.5</v>
      </c>
      <c r="BI369">
        <v>360</v>
      </c>
      <c r="BJ369">
        <v>355.5</v>
      </c>
      <c r="BK369">
        <v>363.5</v>
      </c>
      <c r="BL369">
        <v>456</v>
      </c>
      <c r="BM369">
        <v>538</v>
      </c>
      <c r="BN369">
        <v>598</v>
      </c>
      <c r="BO369">
        <v>594</v>
      </c>
      <c r="BP369">
        <v>557</v>
      </c>
      <c r="BQ369">
        <v>577</v>
      </c>
      <c r="BR369" s="12">
        <f t="shared" si="15"/>
        <v>-0.37956989247311829</v>
      </c>
      <c r="BS369" s="13" cm="1">
        <f t="array" aca="1" ref="BS369" ca="1">_xlfn.PERCENTILE.INC((OFFSET(E369,0,1,1,COLUMNS(E369:BQ369)-1) - E369:BP369) / E369:BP369, 0.05) * SQRT(COUNT(E369:BQ369) - 1)</f>
        <v>-0.63306616738154742</v>
      </c>
      <c r="BT369" s="12" cm="1">
        <f t="array" aca="1" ref="BT369" ca="1">_xlfn.STDEV.P((E369:BP369 - OFFSET(E369:BP369,0,1)) / OFFSET(E369:BP369,0,1)) * SQRT(COUNT(E369:BQ369)-1)</f>
        <v>0.63707267846627691</v>
      </c>
      <c r="BU369" s="12">
        <f t="shared" ca="1" si="16"/>
        <v>0.64203051727425642</v>
      </c>
      <c r="BV369" s="12" cm="1">
        <f t="array" ref="BV369">-(MAX(1 - (E369:BQ369 / _xlfn.SCAN(E369, E369:BQ369, _xlfn.LAMBDA(_xlpm.a,_xlpm.b, MAX(_xlpm.a, _xlpm.b))))))</f>
        <v>-0.680064308681672</v>
      </c>
      <c r="BW369" s="14">
        <f t="shared" ca="1" si="17"/>
        <v>-0.58943755058499592</v>
      </c>
    </row>
    <row r="370" spans="1:75" x14ac:dyDescent="0.45">
      <c r="A370" s="2" t="s">
        <v>758</v>
      </c>
      <c r="B370" t="s">
        <v>759</v>
      </c>
      <c r="C370" t="s">
        <v>111</v>
      </c>
      <c r="D370" t="s">
        <v>29</v>
      </c>
      <c r="E370">
        <v>21.44</v>
      </c>
      <c r="F370">
        <v>21.94</v>
      </c>
      <c r="G370">
        <v>22.76</v>
      </c>
      <c r="H370">
        <v>22.9</v>
      </c>
      <c r="I370">
        <v>22.68</v>
      </c>
      <c r="J370">
        <v>22.2</v>
      </c>
      <c r="K370">
        <v>23.24</v>
      </c>
      <c r="L370">
        <v>26.24</v>
      </c>
      <c r="M370">
        <v>26.14</v>
      </c>
      <c r="N370">
        <v>26.68</v>
      </c>
      <c r="O370">
        <v>27.62</v>
      </c>
      <c r="P370">
        <v>28.59</v>
      </c>
      <c r="Q370">
        <v>29.17</v>
      </c>
      <c r="R370">
        <v>29.75</v>
      </c>
      <c r="S370">
        <v>28.37</v>
      </c>
      <c r="T370">
        <v>26.74</v>
      </c>
      <c r="U370">
        <v>25.6</v>
      </c>
      <c r="V370">
        <v>26.38</v>
      </c>
      <c r="W370">
        <v>24.25</v>
      </c>
      <c r="X370">
        <v>24.89</v>
      </c>
      <c r="Y370">
        <v>25.19</v>
      </c>
      <c r="Z370">
        <v>24.21</v>
      </c>
      <c r="AA370">
        <v>23.79</v>
      </c>
      <c r="AB370">
        <v>23.53</v>
      </c>
      <c r="AC370">
        <v>24.61</v>
      </c>
      <c r="AD370">
        <v>25.88</v>
      </c>
      <c r="AE370">
        <v>26.14</v>
      </c>
      <c r="AF370">
        <v>26.16</v>
      </c>
      <c r="AG370">
        <v>25.27</v>
      </c>
      <c r="AH370">
        <v>25.98</v>
      </c>
      <c r="AI370">
        <v>26.64</v>
      </c>
      <c r="AJ370">
        <v>26.3</v>
      </c>
      <c r="AK370">
        <v>26.26</v>
      </c>
      <c r="AL370">
        <v>26.18</v>
      </c>
      <c r="AM370">
        <v>25.09</v>
      </c>
      <c r="AN370">
        <v>25.94</v>
      </c>
      <c r="AO370">
        <v>26.3</v>
      </c>
      <c r="AP370">
        <v>25.33</v>
      </c>
      <c r="AQ370">
        <v>22.42</v>
      </c>
      <c r="AR370">
        <v>22.4</v>
      </c>
      <c r="AS370">
        <v>21.96</v>
      </c>
      <c r="AT370">
        <v>20.49</v>
      </c>
      <c r="AU370">
        <v>19.91</v>
      </c>
      <c r="AV370">
        <v>20.49</v>
      </c>
      <c r="AW370">
        <v>20.73</v>
      </c>
      <c r="AX370">
        <v>21.1</v>
      </c>
      <c r="AY370">
        <v>19.88</v>
      </c>
      <c r="AZ370">
        <v>17.88</v>
      </c>
      <c r="BA370">
        <v>12.94</v>
      </c>
      <c r="BB370">
        <v>13.28</v>
      </c>
      <c r="BC370">
        <v>12.37</v>
      </c>
      <c r="BD370">
        <v>9.36</v>
      </c>
      <c r="BE370">
        <v>10</v>
      </c>
      <c r="BF370">
        <v>8.44</v>
      </c>
      <c r="BG370">
        <v>8.76</v>
      </c>
      <c r="BH370">
        <v>7.9</v>
      </c>
      <c r="BI370">
        <v>8.1300000000000008</v>
      </c>
      <c r="BJ370">
        <v>8.23</v>
      </c>
      <c r="BK370">
        <v>8.01</v>
      </c>
      <c r="BL370">
        <v>8.36</v>
      </c>
      <c r="BM370">
        <v>8.51</v>
      </c>
      <c r="BN370">
        <v>8.2200000000000006</v>
      </c>
      <c r="BO370">
        <v>7.54</v>
      </c>
      <c r="BP370">
        <v>7.63</v>
      </c>
      <c r="BQ370">
        <v>7.85</v>
      </c>
      <c r="BR370" s="12">
        <f t="shared" si="15"/>
        <v>-0.63386194029850751</v>
      </c>
      <c r="BS370" s="13" cm="1">
        <f t="array" aca="1" ref="BS370" ca="1">_xlfn.PERCENTILE.INC((OFFSET(E370,0,1,1,COLUMNS(E370:BQ370)-1) - E370:BP370) / E370:BP370, 0.05) * SQRT(COUNT(E370:BQ370) - 1)</f>
        <v>-0.90193239976773298</v>
      </c>
      <c r="BT370" s="12" cm="1">
        <f t="array" aca="1" ref="BT370" ca="1">_xlfn.STDEV.P((E370:BP370 - OFFSET(E370:BP370,0,1)) / OFFSET(E370:BP370,0,1)) * SQRT(COUNT(E370:BQ370)-1)</f>
        <v>0.62603981359972327</v>
      </c>
      <c r="BU370" s="12">
        <f t="shared" ca="1" si="16"/>
        <v>0.63091179224221849</v>
      </c>
      <c r="BV370" s="12" cm="1">
        <f t="array" ref="BV370">-(MAX(1 - (E370:BQ370 / _xlfn.SCAN(E370, E370:BQ370, _xlfn.LAMBDA(_xlpm.a,_xlpm.b, MAX(_xlpm.a, _xlpm.b))))))</f>
        <v>-0.74655462184873955</v>
      </c>
      <c r="BW370" s="14">
        <f t="shared" ca="1" si="17"/>
        <v>-1.0060168591256071</v>
      </c>
    </row>
    <row r="371" spans="1:75" x14ac:dyDescent="0.45">
      <c r="A371" s="2" t="s">
        <v>760</v>
      </c>
      <c r="B371" t="s">
        <v>761</v>
      </c>
      <c r="C371" t="s">
        <v>19</v>
      </c>
      <c r="D371" t="s">
        <v>26</v>
      </c>
      <c r="E371">
        <v>0.97</v>
      </c>
      <c r="F371">
        <v>0.97</v>
      </c>
      <c r="G371">
        <v>0.96</v>
      </c>
      <c r="H371">
        <v>0.96</v>
      </c>
      <c r="I371">
        <v>0.95</v>
      </c>
      <c r="J371">
        <v>0.95</v>
      </c>
      <c r="K371">
        <v>0.96</v>
      </c>
      <c r="L371">
        <v>0.95</v>
      </c>
      <c r="M371">
        <v>0.95</v>
      </c>
      <c r="N371">
        <v>0.94</v>
      </c>
      <c r="O371">
        <v>0.91</v>
      </c>
      <c r="P371">
        <v>0.92</v>
      </c>
      <c r="Q371">
        <v>0.92</v>
      </c>
      <c r="R371">
        <v>0.91</v>
      </c>
      <c r="S371">
        <v>0.94</v>
      </c>
      <c r="T371">
        <v>0.93</v>
      </c>
      <c r="U371">
        <v>0.91</v>
      </c>
      <c r="V371">
        <v>0.93</v>
      </c>
      <c r="W371">
        <v>0.9</v>
      </c>
      <c r="X371">
        <v>0.88</v>
      </c>
      <c r="Y371">
        <v>0.71</v>
      </c>
      <c r="Z371">
        <v>0.69</v>
      </c>
      <c r="AA371">
        <v>0.63</v>
      </c>
      <c r="AB371">
        <v>0.6</v>
      </c>
      <c r="AC371">
        <v>0.6</v>
      </c>
      <c r="AD371">
        <v>0.57999999999999996</v>
      </c>
      <c r="AE371">
        <v>0.63</v>
      </c>
      <c r="AF371">
        <v>0.62</v>
      </c>
      <c r="AG371">
        <v>0.6</v>
      </c>
      <c r="AH371">
        <v>0.57999999999999996</v>
      </c>
      <c r="AI371">
        <v>0.59</v>
      </c>
      <c r="AJ371">
        <v>0.6</v>
      </c>
      <c r="AK371">
        <v>0.61</v>
      </c>
      <c r="AL371">
        <v>0.61</v>
      </c>
      <c r="AM371">
        <v>0.61</v>
      </c>
      <c r="AN371">
        <v>0.6</v>
      </c>
      <c r="AO371">
        <v>0.57999999999999996</v>
      </c>
      <c r="AP371">
        <v>0.57999999999999996</v>
      </c>
      <c r="AQ371">
        <v>0.56000000000000005</v>
      </c>
      <c r="AR371">
        <v>0.56000000000000005</v>
      </c>
      <c r="AS371">
        <v>0.53</v>
      </c>
      <c r="AT371">
        <v>0.52</v>
      </c>
      <c r="AU371">
        <v>0.5</v>
      </c>
      <c r="AV371">
        <v>0.51</v>
      </c>
      <c r="AW371">
        <v>0.5</v>
      </c>
      <c r="AX371">
        <v>0.5</v>
      </c>
      <c r="AY371">
        <v>0.51</v>
      </c>
      <c r="AZ371">
        <v>0.54</v>
      </c>
      <c r="BA371">
        <v>0.5</v>
      </c>
      <c r="BB371">
        <v>0.52</v>
      </c>
      <c r="BC371">
        <v>0.5</v>
      </c>
      <c r="BD371">
        <v>0.5</v>
      </c>
      <c r="BE371">
        <v>0.54</v>
      </c>
      <c r="BF371">
        <v>0.52</v>
      </c>
      <c r="BG371">
        <v>0.44</v>
      </c>
      <c r="BH371">
        <v>0.46</v>
      </c>
      <c r="BI371">
        <v>0.44</v>
      </c>
      <c r="BJ371">
        <v>0.45</v>
      </c>
      <c r="BK371">
        <v>0.4</v>
      </c>
      <c r="BL371">
        <v>0.37</v>
      </c>
      <c r="BM371">
        <v>0.39</v>
      </c>
      <c r="BN371">
        <v>0.38</v>
      </c>
      <c r="BO371">
        <v>0.37</v>
      </c>
      <c r="BP371">
        <v>0.33</v>
      </c>
      <c r="BQ371">
        <v>0.42</v>
      </c>
      <c r="BR371" s="12">
        <f t="shared" si="15"/>
        <v>-0.56701030927835061</v>
      </c>
      <c r="BS371" s="13" cm="1">
        <f t="array" aca="1" ref="BS371" ca="1">_xlfn.PERCENTILE.INC((OFFSET(E371,0,1,1,COLUMNS(E371:BQ371)-1) - E371:BP371) / E371:BP371, 0.05) * SQRT(COUNT(E371:BQ371) - 1)</f>
        <v>-0.83948296122209121</v>
      </c>
      <c r="BT371" s="12" cm="1">
        <f t="array" aca="1" ref="BT371" ca="1">_xlfn.STDEV.P((E371:BP371 - OFFSET(E371:BP371,0,1)) / OFFSET(E371:BP371,0,1)) * SQRT(COUNT(E371:BQ371)-1)</f>
        <v>0.47433508463215363</v>
      </c>
      <c r="BU371" s="12">
        <f t="shared" ca="1" si="16"/>
        <v>0.4780264639206786</v>
      </c>
      <c r="BV371" s="12" cm="1">
        <f t="array" ref="BV371">-(MAX(1 - (E371:BQ371 / _xlfn.SCAN(E371, E371:BQ371, _xlfn.LAMBDA(_xlpm.a,_xlpm.b, MAX(_xlpm.a, _xlpm.b))))))</f>
        <v>-0.65979381443298968</v>
      </c>
      <c r="BW371" s="14">
        <f t="shared" ca="1" si="17"/>
        <v>-1.1868297205583862</v>
      </c>
    </row>
    <row r="372" spans="1:75" x14ac:dyDescent="0.45">
      <c r="A372" s="2" t="s">
        <v>762</v>
      </c>
      <c r="B372" t="s">
        <v>763</v>
      </c>
      <c r="C372" t="s">
        <v>19</v>
      </c>
      <c r="D372" t="s">
        <v>29</v>
      </c>
      <c r="E372">
        <v>884.2</v>
      </c>
      <c r="F372">
        <v>919</v>
      </c>
      <c r="G372">
        <v>905</v>
      </c>
      <c r="H372">
        <v>906</v>
      </c>
      <c r="I372">
        <v>920</v>
      </c>
      <c r="J372">
        <v>930.8</v>
      </c>
      <c r="K372">
        <v>929.2</v>
      </c>
      <c r="L372">
        <v>939</v>
      </c>
      <c r="M372">
        <v>922.6</v>
      </c>
      <c r="N372">
        <v>925</v>
      </c>
      <c r="O372">
        <v>932</v>
      </c>
      <c r="P372">
        <v>933.8</v>
      </c>
      <c r="Q372">
        <v>910.6</v>
      </c>
      <c r="R372">
        <v>911.4</v>
      </c>
      <c r="S372">
        <v>897.4</v>
      </c>
      <c r="T372">
        <v>910.8</v>
      </c>
      <c r="U372">
        <v>888</v>
      </c>
      <c r="V372">
        <v>887</v>
      </c>
      <c r="W372">
        <v>875.6</v>
      </c>
      <c r="X372">
        <v>889.2</v>
      </c>
      <c r="Y372">
        <v>894</v>
      </c>
      <c r="Z372">
        <v>887.6</v>
      </c>
      <c r="AA372">
        <v>877.2</v>
      </c>
      <c r="AB372">
        <v>888</v>
      </c>
      <c r="AC372">
        <v>887.4</v>
      </c>
      <c r="AD372">
        <v>897.6</v>
      </c>
      <c r="AE372">
        <v>892.6</v>
      </c>
      <c r="AF372">
        <v>888.8</v>
      </c>
      <c r="AG372">
        <v>906</v>
      </c>
      <c r="AH372">
        <v>925.6</v>
      </c>
      <c r="AI372">
        <v>931.6</v>
      </c>
      <c r="AJ372">
        <v>866.4</v>
      </c>
      <c r="AK372">
        <v>836.6</v>
      </c>
      <c r="AL372">
        <v>834.4</v>
      </c>
      <c r="AM372">
        <v>824.2</v>
      </c>
      <c r="AN372">
        <v>837.6</v>
      </c>
      <c r="AO372">
        <v>850</v>
      </c>
      <c r="AP372">
        <v>862.8</v>
      </c>
      <c r="AQ372">
        <v>834.6</v>
      </c>
      <c r="AR372">
        <v>833</v>
      </c>
      <c r="AS372">
        <v>848.2</v>
      </c>
      <c r="AT372">
        <v>812.8</v>
      </c>
      <c r="AU372">
        <v>789.6</v>
      </c>
      <c r="AV372">
        <v>792.6</v>
      </c>
      <c r="AW372">
        <v>802.6</v>
      </c>
      <c r="AX372">
        <v>807.6</v>
      </c>
      <c r="AY372">
        <v>790</v>
      </c>
      <c r="AZ372">
        <v>768</v>
      </c>
      <c r="BA372">
        <v>716.2</v>
      </c>
      <c r="BB372">
        <v>696</v>
      </c>
      <c r="BC372">
        <v>650.20000000000005</v>
      </c>
      <c r="BD372">
        <v>519.4</v>
      </c>
      <c r="BE372">
        <v>472.3</v>
      </c>
      <c r="BF372">
        <v>370</v>
      </c>
      <c r="BG372">
        <v>325</v>
      </c>
      <c r="BH372">
        <v>326.7</v>
      </c>
      <c r="BI372">
        <v>323.7</v>
      </c>
      <c r="BJ372">
        <v>363.5</v>
      </c>
      <c r="BK372">
        <v>352.9</v>
      </c>
      <c r="BL372">
        <v>436.7</v>
      </c>
      <c r="BM372">
        <v>489.7</v>
      </c>
      <c r="BN372">
        <v>507.4</v>
      </c>
      <c r="BO372">
        <v>482.8</v>
      </c>
      <c r="BP372">
        <v>500</v>
      </c>
      <c r="BQ372">
        <v>561</v>
      </c>
      <c r="BR372" s="12">
        <f t="shared" si="15"/>
        <v>-0.36552816104953634</v>
      </c>
      <c r="BS372" s="13" cm="1">
        <f t="array" aca="1" ref="BS372" ca="1">_xlfn.PERCENTILE.INC((OFFSET(E372,0,1,1,COLUMNS(E372:BQ372)-1) - E372:BP372) / E372:BP372, 0.05) * SQRT(COUNT(E372:BQ372) - 1)</f>
        <v>-0.70061912108184377</v>
      </c>
      <c r="BT372" s="12" cm="1">
        <f t="array" aca="1" ref="BT372" ca="1">_xlfn.STDEV.P((E372:BP372 - OFFSET(E372:BP372,0,1)) / OFFSET(E372:BP372,0,1)) * SQRT(COUNT(E372:BQ372)-1)</f>
        <v>0.5221539417390989</v>
      </c>
      <c r="BU372" s="12">
        <f t="shared" ca="1" si="16"/>
        <v>0.52621745782383489</v>
      </c>
      <c r="BV372" s="12" cm="1">
        <f t="array" ref="BV372">-(MAX(1 - (E372:BQ372 / _xlfn.SCAN(E372, E372:BQ372, _xlfn.LAMBDA(_xlpm.a,_xlpm.b, MAX(_xlpm.a, _xlpm.b))))))</f>
        <v>-0.65527156549520771</v>
      </c>
      <c r="BW372" s="14">
        <f t="shared" ca="1" si="17"/>
        <v>-0.69227252505702164</v>
      </c>
    </row>
    <row r="373" spans="1:75" x14ac:dyDescent="0.45">
      <c r="A373" s="2" t="s">
        <v>764</v>
      </c>
      <c r="B373" t="s">
        <v>765</v>
      </c>
      <c r="C373" t="s">
        <v>71</v>
      </c>
      <c r="D373" t="s">
        <v>58</v>
      </c>
      <c r="E373">
        <v>145</v>
      </c>
      <c r="F373">
        <v>146.80000000000001</v>
      </c>
      <c r="G373">
        <v>147.4</v>
      </c>
      <c r="H373">
        <v>144</v>
      </c>
      <c r="I373">
        <v>146.80000000000001</v>
      </c>
      <c r="J373">
        <v>147</v>
      </c>
      <c r="K373">
        <v>149</v>
      </c>
      <c r="L373">
        <v>149.19999999999999</v>
      </c>
      <c r="M373">
        <v>152.4</v>
      </c>
      <c r="N373">
        <v>154.6</v>
      </c>
      <c r="O373">
        <v>153.6</v>
      </c>
      <c r="P373">
        <v>155.19999999999999</v>
      </c>
      <c r="Q373">
        <v>156.80000000000001</v>
      </c>
      <c r="R373">
        <v>155</v>
      </c>
      <c r="S373">
        <v>155.80000000000001</v>
      </c>
      <c r="T373">
        <v>157</v>
      </c>
      <c r="U373">
        <v>156</v>
      </c>
      <c r="V373">
        <v>157</v>
      </c>
      <c r="W373">
        <v>156.6</v>
      </c>
      <c r="X373">
        <v>156.4</v>
      </c>
      <c r="Y373">
        <v>156.6</v>
      </c>
      <c r="Z373">
        <v>157.80000000000001</v>
      </c>
      <c r="AA373">
        <v>157.6</v>
      </c>
      <c r="AB373">
        <v>159.80000000000001</v>
      </c>
      <c r="AC373">
        <v>160</v>
      </c>
      <c r="AD373">
        <v>159.19999999999999</v>
      </c>
      <c r="AE373">
        <v>160.19999999999999</v>
      </c>
      <c r="AF373">
        <v>165.2</v>
      </c>
      <c r="AG373">
        <v>158.19999999999999</v>
      </c>
      <c r="AH373">
        <v>158.19999999999999</v>
      </c>
      <c r="AI373">
        <v>156.80000000000001</v>
      </c>
      <c r="AJ373">
        <v>160.4</v>
      </c>
      <c r="AK373">
        <v>161</v>
      </c>
      <c r="AL373">
        <v>159</v>
      </c>
      <c r="AM373">
        <v>160.19999999999999</v>
      </c>
      <c r="AN373">
        <v>163</v>
      </c>
      <c r="AO373">
        <v>163.4</v>
      </c>
      <c r="AP373">
        <v>164</v>
      </c>
      <c r="AQ373">
        <v>160.80000000000001</v>
      </c>
      <c r="AR373">
        <v>159.4</v>
      </c>
      <c r="AS373">
        <v>156.4</v>
      </c>
      <c r="AT373">
        <v>152.6</v>
      </c>
      <c r="AU373">
        <v>147</v>
      </c>
      <c r="AV373">
        <v>146.6</v>
      </c>
      <c r="AW373">
        <v>154</v>
      </c>
      <c r="AX373">
        <v>157</v>
      </c>
      <c r="AY373">
        <v>154.80000000000001</v>
      </c>
      <c r="AZ373">
        <v>148.80000000000001</v>
      </c>
      <c r="BA373">
        <v>141.6</v>
      </c>
      <c r="BB373">
        <v>142.6</v>
      </c>
      <c r="BC373">
        <v>138.4</v>
      </c>
      <c r="BD373">
        <v>122.6</v>
      </c>
      <c r="BE373">
        <v>126.6</v>
      </c>
      <c r="BF373">
        <v>112.8</v>
      </c>
      <c r="BG373">
        <v>105</v>
      </c>
      <c r="BH373">
        <v>98.4</v>
      </c>
      <c r="BI373">
        <v>101</v>
      </c>
      <c r="BJ373">
        <v>109.6</v>
      </c>
      <c r="BK373">
        <v>107.4</v>
      </c>
      <c r="BL373">
        <v>117.8</v>
      </c>
      <c r="BM373">
        <v>121.8</v>
      </c>
      <c r="BN373">
        <v>123</v>
      </c>
      <c r="BO373">
        <v>117.6</v>
      </c>
      <c r="BP373">
        <v>122</v>
      </c>
      <c r="BQ373">
        <v>124</v>
      </c>
      <c r="BR373" s="12">
        <f t="shared" si="15"/>
        <v>-0.14482758620689656</v>
      </c>
      <c r="BS373" s="13" cm="1">
        <f t="array" aca="1" ref="BS373" ca="1">_xlfn.PERCENTILE.INC((OFFSET(E373,0,1,1,COLUMNS(E373:BQ373)-1) - E373:BP373) / E373:BP373, 0.05) * SQRT(COUNT(E373:BQ373) - 1)</f>
        <v>-0.48549308755760345</v>
      </c>
      <c r="BT373" s="12" cm="1">
        <f t="array" aca="1" ref="BT373" ca="1">_xlfn.STDEV.P((E373:BP373 - OFFSET(E373:BP373,0,1)) / OFFSET(E373:BP373,0,1)) * SQRT(COUNT(E373:BQ373)-1)</f>
        <v>0.28220977844932565</v>
      </c>
      <c r="BU373" s="12">
        <f t="shared" ca="1" si="16"/>
        <v>0.28440599661858657</v>
      </c>
      <c r="BV373" s="12" cm="1">
        <f t="array" ref="BV373">-(MAX(1 - (E373:BQ373 / _xlfn.SCAN(E373, E373:BQ373, _xlfn.LAMBDA(_xlpm.a,_xlpm.b, MAX(_xlpm.a, _xlpm.b))))))</f>
        <v>-0.40435835351089577</v>
      </c>
      <c r="BW373" s="14">
        <f t="shared" ca="1" si="17"/>
        <v>-0.49882131528918894</v>
      </c>
    </row>
    <row r="374" spans="1:75" x14ac:dyDescent="0.45">
      <c r="A374" s="2" t="s">
        <v>766</v>
      </c>
      <c r="B374" t="s">
        <v>767</v>
      </c>
      <c r="C374" t="s">
        <v>37</v>
      </c>
      <c r="D374" t="s">
        <v>8</v>
      </c>
      <c r="E374">
        <v>66.323700000000002</v>
      </c>
      <c r="F374">
        <v>67.875699999999995</v>
      </c>
      <c r="G374">
        <v>67.738699999999994</v>
      </c>
      <c r="H374">
        <v>67.83</v>
      </c>
      <c r="I374">
        <v>67.966899999999995</v>
      </c>
      <c r="J374">
        <v>68.9255</v>
      </c>
      <c r="K374">
        <v>69.929699999999997</v>
      </c>
      <c r="L374">
        <v>70.340599999999995</v>
      </c>
      <c r="M374">
        <v>70.340599999999995</v>
      </c>
      <c r="N374">
        <v>70.340599999999995</v>
      </c>
      <c r="O374">
        <v>70.249300000000005</v>
      </c>
      <c r="P374">
        <v>70.842699999999994</v>
      </c>
      <c r="Q374">
        <v>71.207800000000006</v>
      </c>
      <c r="R374">
        <v>70.705699999999993</v>
      </c>
      <c r="S374">
        <v>71.344800000000006</v>
      </c>
      <c r="T374">
        <v>72.075100000000006</v>
      </c>
      <c r="U374">
        <v>71.755600000000001</v>
      </c>
      <c r="V374">
        <v>72.851100000000002</v>
      </c>
      <c r="W374">
        <v>72.668499999999995</v>
      </c>
      <c r="X374">
        <v>72.394599999999997</v>
      </c>
      <c r="Y374">
        <v>71.709900000000005</v>
      </c>
      <c r="Z374">
        <v>72.120800000000003</v>
      </c>
      <c r="AA374">
        <v>71.5274</v>
      </c>
      <c r="AB374">
        <v>72.120800000000003</v>
      </c>
      <c r="AC374">
        <v>73.581400000000002</v>
      </c>
      <c r="AD374">
        <v>73.079300000000003</v>
      </c>
      <c r="AE374">
        <v>73.170599999999993</v>
      </c>
      <c r="AF374">
        <v>73.444500000000005</v>
      </c>
      <c r="AG374">
        <v>73.216200000000001</v>
      </c>
      <c r="AH374">
        <v>73.672700000000006</v>
      </c>
      <c r="AI374">
        <v>74.129199999999997</v>
      </c>
      <c r="AJ374">
        <v>74.403099999999995</v>
      </c>
      <c r="AK374">
        <v>73.809700000000007</v>
      </c>
      <c r="AL374">
        <v>73.900899999999993</v>
      </c>
      <c r="AM374">
        <v>74.311800000000005</v>
      </c>
      <c r="AN374">
        <v>75.087800000000001</v>
      </c>
      <c r="AO374">
        <v>73.992199999999997</v>
      </c>
      <c r="AP374">
        <v>73.946600000000004</v>
      </c>
      <c r="AQ374">
        <v>73.763999999999996</v>
      </c>
      <c r="AR374">
        <v>72.029399999999995</v>
      </c>
      <c r="AS374">
        <v>72.212100000000007</v>
      </c>
      <c r="AT374">
        <v>70.842699999999994</v>
      </c>
      <c r="AU374">
        <v>68.697299999999998</v>
      </c>
      <c r="AV374">
        <v>69.655900000000003</v>
      </c>
      <c r="AW374">
        <v>71.755600000000001</v>
      </c>
      <c r="AX374">
        <v>72.212100000000007</v>
      </c>
      <c r="AY374">
        <v>72.988</v>
      </c>
      <c r="AZ374">
        <v>68.9255</v>
      </c>
      <c r="BA374">
        <v>67.008399999999995</v>
      </c>
      <c r="BB374">
        <v>64.360900000000001</v>
      </c>
      <c r="BC374">
        <v>65.365099999999998</v>
      </c>
      <c r="BD374">
        <v>61.941699999999997</v>
      </c>
      <c r="BE374">
        <v>61.8504</v>
      </c>
      <c r="BF374">
        <v>56.646700000000003</v>
      </c>
      <c r="BG374">
        <v>57.331400000000002</v>
      </c>
      <c r="BH374">
        <v>52.949399999999997</v>
      </c>
      <c r="BI374">
        <v>51.762599999999999</v>
      </c>
      <c r="BJ374">
        <v>54.4557</v>
      </c>
      <c r="BK374">
        <v>54.957799999999999</v>
      </c>
      <c r="BL374">
        <v>61.211300000000001</v>
      </c>
      <c r="BM374">
        <v>71.207800000000006</v>
      </c>
      <c r="BN374">
        <v>65.7303</v>
      </c>
      <c r="BO374">
        <v>61.256999999999998</v>
      </c>
      <c r="BP374">
        <v>61.165700000000001</v>
      </c>
      <c r="BQ374">
        <v>61.896000000000001</v>
      </c>
      <c r="BR374" s="12">
        <f t="shared" si="15"/>
        <v>-6.675894137389804E-2</v>
      </c>
      <c r="BS374" s="13" cm="1">
        <f t="array" aca="1" ref="BS374" ca="1">_xlfn.PERCENTILE.INC((OFFSET(E374,0,1,1,COLUMNS(E374:BQ374)-1) - E374:BP374) / E374:BP374, 0.05) * SQRT(COUNT(E374:BQ374) - 1)</f>
        <v>-0.52956832911210239</v>
      </c>
      <c r="BT374" s="12" cm="1">
        <f t="array" aca="1" ref="BT374" ca="1">_xlfn.STDEV.P((E374:BP374 - OFFSET(E374:BP374,0,1)) / OFFSET(E374:BP374,0,1)) * SQRT(COUNT(E374:BQ374)-1)</f>
        <v>0.27584193292842329</v>
      </c>
      <c r="BU374" s="12">
        <f t="shared" ca="1" si="16"/>
        <v>0.27798859513222868</v>
      </c>
      <c r="BV374" s="12" cm="1">
        <f t="array" ref="BV374">-(MAX(1 - (E374:BQ374 / _xlfn.SCAN(E374, E374:BQ374, _xlfn.LAMBDA(_xlpm.a,_xlpm.b, MAX(_xlpm.a, _xlpm.b))))))</f>
        <v>-0.31063901193003396</v>
      </c>
      <c r="BW374" s="14">
        <f t="shared" ca="1" si="17"/>
        <v>-0.22731717173993021</v>
      </c>
    </row>
    <row r="375" spans="1:75" x14ac:dyDescent="0.45">
      <c r="A375" s="2" t="s">
        <v>768</v>
      </c>
      <c r="B375" t="s">
        <v>769</v>
      </c>
      <c r="C375" t="s">
        <v>16</v>
      </c>
      <c r="D375" t="s">
        <v>8</v>
      </c>
      <c r="E375">
        <v>9.5239999999999991</v>
      </c>
      <c r="F375">
        <v>9.5939999999999994</v>
      </c>
      <c r="G375">
        <v>9.5050000000000008</v>
      </c>
      <c r="H375">
        <v>9.468</v>
      </c>
      <c r="I375">
        <v>9.4</v>
      </c>
      <c r="J375">
        <v>9.4309999999999992</v>
      </c>
      <c r="K375">
        <v>9.4589999999999996</v>
      </c>
      <c r="L375">
        <v>9.67</v>
      </c>
      <c r="M375">
        <v>9.7110000000000003</v>
      </c>
      <c r="N375">
        <v>9.7560000000000002</v>
      </c>
      <c r="O375">
        <v>9.9320000000000004</v>
      </c>
      <c r="P375">
        <v>10.002000000000001</v>
      </c>
      <c r="Q375">
        <v>10.194000000000001</v>
      </c>
      <c r="R375">
        <v>10.268000000000001</v>
      </c>
      <c r="S375">
        <v>10.262</v>
      </c>
      <c r="T375">
        <v>10.295999999999999</v>
      </c>
      <c r="U375">
        <v>10.326000000000001</v>
      </c>
      <c r="V375">
        <v>10.458</v>
      </c>
      <c r="W375">
        <v>10.321999999999999</v>
      </c>
      <c r="X375">
        <v>10.401999999999999</v>
      </c>
      <c r="Y375">
        <v>10.396000000000001</v>
      </c>
      <c r="Z375">
        <v>10.321999999999999</v>
      </c>
      <c r="AA375">
        <v>10.24</v>
      </c>
      <c r="AB375">
        <v>10.41</v>
      </c>
      <c r="AC375">
        <v>10.49</v>
      </c>
      <c r="AD375">
        <v>10.571999999999999</v>
      </c>
      <c r="AE375">
        <v>10.78</v>
      </c>
      <c r="AF375">
        <v>10.678000000000001</v>
      </c>
      <c r="AG375">
        <v>10.738</v>
      </c>
      <c r="AH375">
        <v>10.936</v>
      </c>
      <c r="AI375">
        <v>10.853999999999999</v>
      </c>
      <c r="AJ375">
        <v>10.99</v>
      </c>
      <c r="AK375">
        <v>11.103999999999999</v>
      </c>
      <c r="AL375">
        <v>11.382</v>
      </c>
      <c r="AM375">
        <v>11.432</v>
      </c>
      <c r="AN375">
        <v>11.478</v>
      </c>
      <c r="AO375">
        <v>11.24</v>
      </c>
      <c r="AP375">
        <v>11.366</v>
      </c>
      <c r="AQ375">
        <v>11.17</v>
      </c>
      <c r="AR375">
        <v>10.948</v>
      </c>
      <c r="AS375">
        <v>10.99</v>
      </c>
      <c r="AT375">
        <v>10.852</v>
      </c>
      <c r="AU375">
        <v>10.43</v>
      </c>
      <c r="AV375">
        <v>10.554</v>
      </c>
      <c r="AW375">
        <v>10.811999999999999</v>
      </c>
      <c r="AX375">
        <v>11.212</v>
      </c>
      <c r="AY375">
        <v>11.076000000000001</v>
      </c>
      <c r="AZ375">
        <v>10.62</v>
      </c>
      <c r="BA375">
        <v>10.039999999999999</v>
      </c>
      <c r="BB375">
        <v>9.5730000000000004</v>
      </c>
      <c r="BC375">
        <v>9.6769999999999996</v>
      </c>
      <c r="BD375">
        <v>8.6199999999999992</v>
      </c>
      <c r="BE375">
        <v>8.5950000000000006</v>
      </c>
      <c r="BF375">
        <v>8.4719999999999995</v>
      </c>
      <c r="BG375">
        <v>8.7349999999999994</v>
      </c>
      <c r="BH375">
        <v>8.7899999999999991</v>
      </c>
      <c r="BI375">
        <v>8.5709999999999997</v>
      </c>
      <c r="BJ375">
        <v>8.2680000000000007</v>
      </c>
      <c r="BK375">
        <v>7.9</v>
      </c>
      <c r="BL375">
        <v>8.32</v>
      </c>
      <c r="BM375">
        <v>8.8610000000000007</v>
      </c>
      <c r="BN375">
        <v>9.2530000000000001</v>
      </c>
      <c r="BO375">
        <v>9.1660000000000004</v>
      </c>
      <c r="BP375">
        <v>9.5470000000000006</v>
      </c>
      <c r="BQ375">
        <v>9.4410000000000007</v>
      </c>
      <c r="BR375" s="12">
        <f t="shared" si="15"/>
        <v>-8.7148257034857634E-3</v>
      </c>
      <c r="BS375" s="13" cm="1">
        <f t="array" aca="1" ref="BS375" ca="1">_xlfn.PERCENTILE.INC((OFFSET(E375,0,1,1,COLUMNS(E375:BQ375)-1) - E375:BP375) / E375:BP375, 0.05) * SQRT(COUNT(E375:BQ375) - 1)</f>
        <v>-0.35206497816117838</v>
      </c>
      <c r="BT375" s="12" cm="1">
        <f t="array" aca="1" ref="BT375" ca="1">_xlfn.STDEV.P((E375:BP375 - OFFSET(E375:BP375,0,1)) / OFFSET(E375:BP375,0,1)) * SQRT(COUNT(E375:BQ375)-1)</f>
        <v>0.21757022958998856</v>
      </c>
      <c r="BU375" s="12">
        <f t="shared" ca="1" si="16"/>
        <v>0.21926340866387245</v>
      </c>
      <c r="BV375" s="12" cm="1">
        <f t="array" ref="BV375">-(MAX(1 - (E375:BQ375 / _xlfn.SCAN(E375, E375:BQ375, _xlfn.LAMBDA(_xlpm.a,_xlpm.b, MAX(_xlpm.a, _xlpm.b))))))</f>
        <v>-0.31172678166928036</v>
      </c>
      <c r="BW375" s="14">
        <f t="shared" ca="1" si="17"/>
        <v>-2.1416038301440645E-2</v>
      </c>
    </row>
    <row r="376" spans="1:75" x14ac:dyDescent="0.45">
      <c r="A376" s="2" t="s">
        <v>770</v>
      </c>
      <c r="B376" t="s">
        <v>771</v>
      </c>
      <c r="C376" t="s">
        <v>22</v>
      </c>
      <c r="D376" t="s">
        <v>26</v>
      </c>
      <c r="E376">
        <v>112.65</v>
      </c>
      <c r="F376">
        <v>115.46</v>
      </c>
      <c r="G376">
        <v>114.18</v>
      </c>
      <c r="H376">
        <v>114.18</v>
      </c>
      <c r="I376">
        <v>113.34</v>
      </c>
      <c r="J376">
        <v>113.98</v>
      </c>
      <c r="K376">
        <v>113.98</v>
      </c>
      <c r="L376">
        <v>115.26</v>
      </c>
      <c r="M376">
        <v>115.85</v>
      </c>
      <c r="N376">
        <v>117.38</v>
      </c>
      <c r="O376">
        <v>116</v>
      </c>
      <c r="P376">
        <v>116.54</v>
      </c>
      <c r="Q376">
        <v>117.23</v>
      </c>
      <c r="R376">
        <v>119.69</v>
      </c>
      <c r="S376">
        <v>119</v>
      </c>
      <c r="T376">
        <v>119.05</v>
      </c>
      <c r="U376">
        <v>118.17</v>
      </c>
      <c r="V376">
        <v>120.88</v>
      </c>
      <c r="W376">
        <v>116.44</v>
      </c>
      <c r="X376">
        <v>114.82</v>
      </c>
      <c r="Y376">
        <v>114.67</v>
      </c>
      <c r="Z376">
        <v>114.28</v>
      </c>
      <c r="AA376">
        <v>110.04</v>
      </c>
      <c r="AB376">
        <v>110.88</v>
      </c>
      <c r="AC376">
        <v>115.61</v>
      </c>
      <c r="AD376">
        <v>115.9</v>
      </c>
      <c r="AE376">
        <v>115.61</v>
      </c>
      <c r="AF376">
        <v>115.11</v>
      </c>
      <c r="AG376">
        <v>115.85</v>
      </c>
      <c r="AH376">
        <v>119.69</v>
      </c>
      <c r="AI376">
        <v>118.95</v>
      </c>
      <c r="AJ376">
        <v>117.18</v>
      </c>
      <c r="AK376">
        <v>117.48</v>
      </c>
      <c r="AL376">
        <v>118.27</v>
      </c>
      <c r="AM376">
        <v>118.71</v>
      </c>
      <c r="AN376">
        <v>116.49</v>
      </c>
      <c r="AO376">
        <v>117.92</v>
      </c>
      <c r="AP376">
        <v>116.25</v>
      </c>
      <c r="AQ376">
        <v>111.96</v>
      </c>
      <c r="AR376">
        <v>109.79</v>
      </c>
      <c r="AS376">
        <v>113.54</v>
      </c>
      <c r="AT376">
        <v>110.48</v>
      </c>
      <c r="AU376">
        <v>108.91</v>
      </c>
      <c r="AV376">
        <v>107.53</v>
      </c>
      <c r="AW376">
        <v>106.74</v>
      </c>
      <c r="AX376">
        <v>106.44</v>
      </c>
      <c r="AY376">
        <v>104.13</v>
      </c>
      <c r="AZ376">
        <v>101.22</v>
      </c>
      <c r="BA376">
        <v>97.8</v>
      </c>
      <c r="BB376">
        <v>98.02</v>
      </c>
      <c r="BC376">
        <v>95.26</v>
      </c>
      <c r="BD376">
        <v>86.79</v>
      </c>
      <c r="BE376">
        <v>86.99</v>
      </c>
      <c r="BF376">
        <v>88.09</v>
      </c>
      <c r="BG376">
        <v>89.49</v>
      </c>
      <c r="BH376">
        <v>84.25</v>
      </c>
      <c r="BI376">
        <v>82.4</v>
      </c>
      <c r="BJ376">
        <v>84.23</v>
      </c>
      <c r="BK376">
        <v>78.34</v>
      </c>
      <c r="BL376">
        <v>87.56</v>
      </c>
      <c r="BM376">
        <v>90.61</v>
      </c>
      <c r="BN376">
        <v>95.83</v>
      </c>
      <c r="BO376">
        <v>91.68</v>
      </c>
      <c r="BP376">
        <v>97.21</v>
      </c>
      <c r="BQ376">
        <v>97</v>
      </c>
      <c r="BR376" s="12">
        <f t="shared" si="15"/>
        <v>-0.13892587660896585</v>
      </c>
      <c r="BS376" s="13" cm="1">
        <f t="array" aca="1" ref="BS376" ca="1">_xlfn.PERCENTILE.INC((OFFSET(E376,0,1,1,COLUMNS(E376:BQ376)-1) - E376:BP376) / E376:BP376, 0.05) * SQRT(COUNT(E376:BQ376) - 1)</f>
        <v>-0.33900203410462643</v>
      </c>
      <c r="BT376" s="12" cm="1">
        <f t="array" aca="1" ref="BT376" ca="1">_xlfn.STDEV.P((E376:BP376 - OFFSET(E376:BP376,0,1)) / OFFSET(E376:BP376,0,1)) * SQRT(COUNT(E376:BQ376)-1)</f>
        <v>0.23940251659324568</v>
      </c>
      <c r="BU376" s="12">
        <f t="shared" ca="1" si="16"/>
        <v>0.24126559929575839</v>
      </c>
      <c r="BV376" s="12" cm="1">
        <f t="array" ref="BV376">-(MAX(1 - (E376:BQ376 / _xlfn.SCAN(E376, E376:BQ376, _xlfn.LAMBDA(_xlpm.a,_xlpm.b, MAX(_xlpm.a, _xlpm.b))))))</f>
        <v>-0.35191925876902708</v>
      </c>
      <c r="BW376" s="14">
        <f t="shared" ca="1" si="17"/>
        <v>-0.56336309740963542</v>
      </c>
    </row>
    <row r="377" spans="1:75" x14ac:dyDescent="0.45">
      <c r="A377" s="2" t="s">
        <v>772</v>
      </c>
      <c r="B377" t="s">
        <v>773</v>
      </c>
      <c r="C377" t="s">
        <v>111</v>
      </c>
      <c r="D377" t="s">
        <v>58</v>
      </c>
      <c r="E377">
        <v>175.5</v>
      </c>
      <c r="F377">
        <v>177.95</v>
      </c>
      <c r="G377">
        <v>180.95</v>
      </c>
      <c r="H377">
        <v>185</v>
      </c>
      <c r="I377">
        <v>183</v>
      </c>
      <c r="J377">
        <v>183.6</v>
      </c>
      <c r="K377">
        <v>181.45</v>
      </c>
      <c r="L377">
        <v>182.25</v>
      </c>
      <c r="M377">
        <v>180.9</v>
      </c>
      <c r="N377">
        <v>180.7</v>
      </c>
      <c r="O377">
        <v>179.1</v>
      </c>
      <c r="P377">
        <v>180.65</v>
      </c>
      <c r="Q377">
        <v>181.75</v>
      </c>
      <c r="R377">
        <v>182</v>
      </c>
      <c r="S377">
        <v>179.3</v>
      </c>
      <c r="T377">
        <v>180.4</v>
      </c>
      <c r="U377">
        <v>178.8</v>
      </c>
      <c r="V377">
        <v>179.8</v>
      </c>
      <c r="W377">
        <v>175.9</v>
      </c>
      <c r="X377">
        <v>176.05</v>
      </c>
      <c r="Y377">
        <v>173.2</v>
      </c>
      <c r="Z377">
        <v>170.05</v>
      </c>
      <c r="AA377">
        <v>167.15</v>
      </c>
      <c r="AB377">
        <v>166.85</v>
      </c>
      <c r="AC377">
        <v>167.65</v>
      </c>
      <c r="AD377">
        <v>172.25</v>
      </c>
      <c r="AE377">
        <v>166.45</v>
      </c>
      <c r="AF377">
        <v>160.4</v>
      </c>
      <c r="AG377">
        <v>154.75</v>
      </c>
      <c r="AH377">
        <v>159.30000000000001</v>
      </c>
      <c r="AI377">
        <v>162.55000000000001</v>
      </c>
      <c r="AJ377">
        <v>161.5</v>
      </c>
      <c r="AK377">
        <v>160.80000000000001</v>
      </c>
      <c r="AL377">
        <v>160.69999999999999</v>
      </c>
      <c r="AM377">
        <v>158.15</v>
      </c>
      <c r="AN377">
        <v>159.35</v>
      </c>
      <c r="AO377">
        <v>160.4</v>
      </c>
      <c r="AP377">
        <v>158.5</v>
      </c>
      <c r="AQ377">
        <v>150.19999999999999</v>
      </c>
      <c r="AR377">
        <v>150.85</v>
      </c>
      <c r="AS377">
        <v>151.35</v>
      </c>
      <c r="AT377">
        <v>143.55000000000001</v>
      </c>
      <c r="AU377">
        <v>141.25</v>
      </c>
      <c r="AV377">
        <v>144.55000000000001</v>
      </c>
      <c r="AW377">
        <v>148.35</v>
      </c>
      <c r="AX377">
        <v>147.44999999999999</v>
      </c>
      <c r="AY377">
        <v>145.25</v>
      </c>
      <c r="AZ377">
        <v>137.44999999999999</v>
      </c>
      <c r="BA377">
        <v>113.1</v>
      </c>
      <c r="BB377">
        <v>110.65</v>
      </c>
      <c r="BC377">
        <v>108.5</v>
      </c>
      <c r="BD377">
        <v>99.34</v>
      </c>
      <c r="BE377">
        <v>103.45</v>
      </c>
      <c r="BF377">
        <v>102.15</v>
      </c>
      <c r="BG377">
        <v>106.7</v>
      </c>
      <c r="BH377">
        <v>101.7</v>
      </c>
      <c r="BI377">
        <v>108.2</v>
      </c>
      <c r="BJ377">
        <v>111.75</v>
      </c>
      <c r="BK377">
        <v>104.25</v>
      </c>
      <c r="BL377">
        <v>114.55</v>
      </c>
      <c r="BM377">
        <v>124.3</v>
      </c>
      <c r="BN377">
        <v>123.65</v>
      </c>
      <c r="BO377">
        <v>115.55</v>
      </c>
      <c r="BP377">
        <v>120.25</v>
      </c>
      <c r="BQ377">
        <v>131.15</v>
      </c>
      <c r="BR377" s="12">
        <f t="shared" si="15"/>
        <v>-0.25270655270655268</v>
      </c>
      <c r="BS377" s="13" cm="1">
        <f t="array" aca="1" ref="BS377" ca="1">_xlfn.PERCENTILE.INC((OFFSET(E377,0,1,1,COLUMNS(E377:BQ377)-1) - E377:BP377) / E377:BP377, 0.05) * SQRT(COUNT(E377:BQ377) - 1)</f>
        <v>-0.50989148901074854</v>
      </c>
      <c r="BT377" s="12" cm="1">
        <f t="array" aca="1" ref="BT377" ca="1">_xlfn.STDEV.P((E377:BP377 - OFFSET(E377:BP377,0,1)) / OFFSET(E377:BP377,0,1)) * SQRT(COUNT(E377:BQ377)-1)</f>
        <v>0.34342973870739929</v>
      </c>
      <c r="BU377" s="12">
        <f t="shared" ca="1" si="16"/>
        <v>0.3461023839862345</v>
      </c>
      <c r="BV377" s="12" cm="1">
        <f t="array" ref="BV377">-(MAX(1 - (E377:BQ377 / _xlfn.SCAN(E377, E377:BQ377, _xlfn.LAMBDA(_xlpm.a,_xlpm.b, MAX(_xlpm.a, _xlpm.b))))))</f>
        <v>-0.46302702702702703</v>
      </c>
      <c r="BW377" s="14">
        <f t="shared" ca="1" si="17"/>
        <v>-0.72402355226746729</v>
      </c>
    </row>
    <row r="378" spans="1:75" x14ac:dyDescent="0.45">
      <c r="A378" s="2" t="s">
        <v>774</v>
      </c>
      <c r="B378" t="s">
        <v>775</v>
      </c>
      <c r="C378" t="s">
        <v>16</v>
      </c>
      <c r="D378" t="s">
        <v>8</v>
      </c>
      <c r="E378">
        <v>19.22</v>
      </c>
      <c r="F378">
        <v>19.260000000000002</v>
      </c>
      <c r="G378">
        <v>19.32</v>
      </c>
      <c r="H378">
        <v>19.170000000000002</v>
      </c>
      <c r="I378">
        <v>19.36</v>
      </c>
      <c r="J378">
        <v>19.47</v>
      </c>
      <c r="K378">
        <v>19.579999999999998</v>
      </c>
      <c r="L378">
        <v>19.75</v>
      </c>
      <c r="M378">
        <v>19.940000000000001</v>
      </c>
      <c r="N378">
        <v>20.5</v>
      </c>
      <c r="O378">
        <v>20.88</v>
      </c>
      <c r="P378">
        <v>20.6</v>
      </c>
      <c r="Q378">
        <v>20.94</v>
      </c>
      <c r="R378">
        <v>21.54</v>
      </c>
      <c r="S378">
        <v>21.4</v>
      </c>
      <c r="T378">
        <v>21.6</v>
      </c>
      <c r="U378">
        <v>21.56</v>
      </c>
      <c r="V378">
        <v>21.44</v>
      </c>
      <c r="W378">
        <v>20.88</v>
      </c>
      <c r="X378">
        <v>21.1</v>
      </c>
      <c r="Y378">
        <v>21.36</v>
      </c>
      <c r="Z378">
        <v>21.74</v>
      </c>
      <c r="AA378">
        <v>21.34</v>
      </c>
      <c r="AB378">
        <v>21.78</v>
      </c>
      <c r="AC378">
        <v>21.78</v>
      </c>
      <c r="AD378">
        <v>21.94</v>
      </c>
      <c r="AE378">
        <v>22.06</v>
      </c>
      <c r="AF378">
        <v>22.26</v>
      </c>
      <c r="AG378">
        <v>22</v>
      </c>
      <c r="AH378">
        <v>22.04</v>
      </c>
      <c r="AI378">
        <v>22.16</v>
      </c>
      <c r="AJ378">
        <v>22.6</v>
      </c>
      <c r="AK378">
        <v>22.98</v>
      </c>
      <c r="AL378">
        <v>22.92</v>
      </c>
      <c r="AM378">
        <v>23.08</v>
      </c>
      <c r="AN378">
        <v>23.22</v>
      </c>
      <c r="AO378">
        <v>23.12</v>
      </c>
      <c r="AP378">
        <v>23.02</v>
      </c>
      <c r="AQ378">
        <v>21.96</v>
      </c>
      <c r="AR378">
        <v>22.1</v>
      </c>
      <c r="AS378">
        <v>22.38</v>
      </c>
      <c r="AT378">
        <v>21.9</v>
      </c>
      <c r="AU378">
        <v>21.1</v>
      </c>
      <c r="AV378">
        <v>20.86</v>
      </c>
      <c r="AW378">
        <v>21.56</v>
      </c>
      <c r="AX378">
        <v>22.12</v>
      </c>
      <c r="AY378">
        <v>21.68</v>
      </c>
      <c r="AZ378">
        <v>20.86</v>
      </c>
      <c r="BA378">
        <v>18.95</v>
      </c>
      <c r="BB378">
        <v>17.82</v>
      </c>
      <c r="BC378">
        <v>17.47</v>
      </c>
      <c r="BD378">
        <v>14.12</v>
      </c>
      <c r="BE378">
        <v>16.46</v>
      </c>
      <c r="BF378">
        <v>14.95</v>
      </c>
      <c r="BG378">
        <v>14.69</v>
      </c>
      <c r="BH378">
        <v>14.7</v>
      </c>
      <c r="BI378">
        <v>14.36</v>
      </c>
      <c r="BJ378">
        <v>13.89</v>
      </c>
      <c r="BK378">
        <v>14.47</v>
      </c>
      <c r="BL378">
        <v>15.2</v>
      </c>
      <c r="BM378">
        <v>15.25</v>
      </c>
      <c r="BN378">
        <v>16.260000000000002</v>
      </c>
      <c r="BO378">
        <v>15.7</v>
      </c>
      <c r="BP378">
        <v>15.39</v>
      </c>
      <c r="BQ378">
        <v>16.309999999999999</v>
      </c>
      <c r="BR378" s="12">
        <f t="shared" si="15"/>
        <v>-0.15140478668054111</v>
      </c>
      <c r="BS378" s="13" cm="1">
        <f t="array" aca="1" ref="BS378" ca="1">_xlfn.PERCENTILE.INC((OFFSET(E378,0,1,1,COLUMNS(E378:BQ378)-1) - E378:BP378) / E378:BP378, 0.05) * SQRT(COUNT(E378:BQ378) - 1)</f>
        <v>-0.46074442551962341</v>
      </c>
      <c r="BT378" s="12" cm="1">
        <f t="array" aca="1" ref="BT378" ca="1">_xlfn.STDEV.P((E378:BP378 - OFFSET(E378:BP378,0,1)) / OFFSET(E378:BP378,0,1)) * SQRT(COUNT(E378:BQ378)-1)</f>
        <v>0.35971888928119911</v>
      </c>
      <c r="BU378" s="12">
        <f t="shared" ca="1" si="16"/>
        <v>0.36251830028958693</v>
      </c>
      <c r="BV378" s="12" cm="1">
        <f t="array" ref="BV378">-(MAX(1 - (E378:BQ378 / _xlfn.SCAN(E378, E378:BQ378, _xlfn.LAMBDA(_xlpm.a,_xlpm.b, MAX(_xlpm.a, _xlpm.b))))))</f>
        <v>-0.40180878552971566</v>
      </c>
      <c r="BW378" s="14">
        <f t="shared" ca="1" si="17"/>
        <v>-0.40962389726501658</v>
      </c>
    </row>
    <row r="379" spans="1:75" x14ac:dyDescent="0.45">
      <c r="A379" s="2" t="s">
        <v>776</v>
      </c>
      <c r="B379" t="s">
        <v>777</v>
      </c>
      <c r="C379" t="s">
        <v>11</v>
      </c>
      <c r="D379" t="s">
        <v>26</v>
      </c>
      <c r="E379">
        <v>81.56</v>
      </c>
      <c r="F379">
        <v>84</v>
      </c>
      <c r="G379">
        <v>82.54</v>
      </c>
      <c r="H379">
        <v>82.54</v>
      </c>
      <c r="I379">
        <v>83.52</v>
      </c>
      <c r="J379">
        <v>83.78</v>
      </c>
      <c r="K379">
        <v>84.04</v>
      </c>
      <c r="L379">
        <v>82.16</v>
      </c>
      <c r="M379">
        <v>83.56</v>
      </c>
      <c r="N379">
        <v>82.6</v>
      </c>
      <c r="O379">
        <v>83.24</v>
      </c>
      <c r="P379">
        <v>85.54</v>
      </c>
      <c r="Q379">
        <v>85.44</v>
      </c>
      <c r="R379">
        <v>84.68</v>
      </c>
      <c r="S379">
        <v>84.36</v>
      </c>
      <c r="T379">
        <v>85.42</v>
      </c>
      <c r="U379">
        <v>84.56</v>
      </c>
      <c r="V379">
        <v>79.7</v>
      </c>
      <c r="W379">
        <v>79.099999999999994</v>
      </c>
      <c r="X379">
        <v>79.06</v>
      </c>
      <c r="Y379">
        <v>78.099999999999994</v>
      </c>
      <c r="Z379">
        <v>76.180000000000007</v>
      </c>
      <c r="AA379">
        <v>75.760000000000005</v>
      </c>
      <c r="AB379">
        <v>76.12</v>
      </c>
      <c r="AC379">
        <v>78.099999999999994</v>
      </c>
      <c r="AD379">
        <v>77.92</v>
      </c>
      <c r="AE379">
        <v>79.2</v>
      </c>
      <c r="AF379">
        <v>83.7</v>
      </c>
      <c r="AG379">
        <v>83</v>
      </c>
      <c r="AH379">
        <v>88.38</v>
      </c>
      <c r="AI379">
        <v>88.38</v>
      </c>
      <c r="AJ379">
        <v>88.38</v>
      </c>
      <c r="AK379">
        <v>88.2</v>
      </c>
      <c r="AL379">
        <v>88.12</v>
      </c>
      <c r="AM379">
        <v>87.6</v>
      </c>
      <c r="AN379">
        <v>88.12</v>
      </c>
      <c r="AO379">
        <v>87.5</v>
      </c>
      <c r="AP379">
        <v>86.74</v>
      </c>
      <c r="AQ379">
        <v>83.56</v>
      </c>
      <c r="AR379">
        <v>82.24</v>
      </c>
      <c r="AS379">
        <v>82.28</v>
      </c>
      <c r="AT379">
        <v>80</v>
      </c>
      <c r="AU379">
        <v>76.680000000000007</v>
      </c>
      <c r="AV379">
        <v>76.48</v>
      </c>
      <c r="AW379">
        <v>76</v>
      </c>
      <c r="AX379">
        <v>76.099999999999994</v>
      </c>
      <c r="AY379">
        <v>74.92</v>
      </c>
      <c r="AZ379">
        <v>71.34</v>
      </c>
      <c r="BA379">
        <v>69.260000000000005</v>
      </c>
      <c r="BB379">
        <v>69.64</v>
      </c>
      <c r="BC379">
        <v>68.819999999999993</v>
      </c>
      <c r="BD379">
        <v>60.98</v>
      </c>
      <c r="BE379">
        <v>65.02</v>
      </c>
      <c r="BF379">
        <v>63.12</v>
      </c>
      <c r="BG379">
        <v>68.06</v>
      </c>
      <c r="BH379">
        <v>70.099999999999994</v>
      </c>
      <c r="BI379">
        <v>75.06</v>
      </c>
      <c r="BJ379">
        <v>74.239999999999995</v>
      </c>
      <c r="BK379">
        <v>70.56</v>
      </c>
      <c r="BL379">
        <v>76.02</v>
      </c>
      <c r="BM379">
        <v>76.7</v>
      </c>
      <c r="BN379">
        <v>75.599999999999994</v>
      </c>
      <c r="BO379">
        <v>73.760000000000005</v>
      </c>
      <c r="BP379">
        <v>78.680000000000007</v>
      </c>
      <c r="BQ379">
        <v>81.06</v>
      </c>
      <c r="BR379" s="12">
        <f t="shared" si="15"/>
        <v>-6.1304561059342816E-3</v>
      </c>
      <c r="BS379" s="13" cm="1">
        <f t="array" aca="1" ref="BS379" ca="1">_xlfn.PERCENTILE.INC((OFFSET(E379,0,1,1,COLUMNS(E379:BQ379)-1) - E379:BP379) / E379:BP379, 0.05) * SQRT(COUNT(E379:BQ379) - 1)</f>
        <v>-0.3747332621462891</v>
      </c>
      <c r="BT379" s="12" cm="1">
        <f t="array" aca="1" ref="BT379" ca="1">_xlfn.STDEV.P((E379:BP379 - OFFSET(E379:BP379,0,1)) / OFFSET(E379:BP379,0,1)) * SQRT(COUNT(E379:BQ379)-1)</f>
        <v>0.26363215574259091</v>
      </c>
      <c r="BU379" s="12">
        <f t="shared" ca="1" si="16"/>
        <v>0.26568379879204418</v>
      </c>
      <c r="BV379" s="12" cm="1">
        <f t="array" ref="BV379">-(MAX(1 - (E379:BQ379 / _xlfn.SCAN(E379, E379:BQ379, _xlfn.LAMBDA(_xlpm.a,_xlpm.b, MAX(_xlpm.a, _xlpm.b))))))</f>
        <v>-0.31002489250961751</v>
      </c>
      <c r="BW379" s="14">
        <f t="shared" ca="1" si="17"/>
        <v>-7.8712809776781828E-3</v>
      </c>
    </row>
    <row r="380" spans="1:75" x14ac:dyDescent="0.45">
      <c r="A380" s="2" t="s">
        <v>778</v>
      </c>
      <c r="B380" t="s">
        <v>779</v>
      </c>
      <c r="C380" t="s">
        <v>7</v>
      </c>
      <c r="D380" t="s">
        <v>8</v>
      </c>
      <c r="E380">
        <v>45.84</v>
      </c>
      <c r="F380">
        <v>46.67</v>
      </c>
      <c r="G380">
        <v>44.86</v>
      </c>
      <c r="H380">
        <v>43.68</v>
      </c>
      <c r="I380">
        <v>43.61</v>
      </c>
      <c r="J380">
        <v>43.41</v>
      </c>
      <c r="K380">
        <v>43.65</v>
      </c>
      <c r="L380">
        <v>43.24</v>
      </c>
      <c r="M380">
        <v>44</v>
      </c>
      <c r="N380">
        <v>43.71</v>
      </c>
      <c r="O380">
        <v>43.38</v>
      </c>
      <c r="P380">
        <v>43.67</v>
      </c>
      <c r="Q380">
        <v>44</v>
      </c>
      <c r="R380">
        <v>44.28</v>
      </c>
      <c r="S380">
        <v>43.04</v>
      </c>
      <c r="T380">
        <v>41.5</v>
      </c>
      <c r="U380">
        <v>39.700000000000003</v>
      </c>
      <c r="V380">
        <v>39.909999999999997</v>
      </c>
      <c r="W380">
        <v>38.5</v>
      </c>
      <c r="X380">
        <v>39</v>
      </c>
      <c r="Y380">
        <v>39.630000000000003</v>
      </c>
      <c r="Z380">
        <v>37.79</v>
      </c>
      <c r="AA380">
        <v>38.130000000000003</v>
      </c>
      <c r="AB380">
        <v>38.89</v>
      </c>
      <c r="AC380">
        <v>38.74</v>
      </c>
      <c r="AD380">
        <v>39.69</v>
      </c>
      <c r="AE380">
        <v>41.14</v>
      </c>
      <c r="AF380">
        <v>40</v>
      </c>
      <c r="AG380">
        <v>38.979999999999997</v>
      </c>
      <c r="AH380">
        <v>39.770000000000003</v>
      </c>
      <c r="AI380">
        <v>40.729999999999997</v>
      </c>
      <c r="AJ380">
        <v>40.82</v>
      </c>
      <c r="AK380">
        <v>39.56</v>
      </c>
      <c r="AL380">
        <v>39.64</v>
      </c>
      <c r="AM380">
        <v>38.33</v>
      </c>
      <c r="AN380">
        <v>37.75</v>
      </c>
      <c r="AO380">
        <v>32.590000000000003</v>
      </c>
      <c r="AP380">
        <v>30.99</v>
      </c>
      <c r="AQ380">
        <v>29.28</v>
      </c>
      <c r="AR380">
        <v>28.46</v>
      </c>
      <c r="AS380">
        <v>29.85</v>
      </c>
      <c r="AT380">
        <v>28.94</v>
      </c>
      <c r="AU380">
        <v>29.42</v>
      </c>
      <c r="AV380">
        <v>30.18</v>
      </c>
      <c r="AW380">
        <v>29.71</v>
      </c>
      <c r="AX380">
        <v>30.31</v>
      </c>
      <c r="AY380">
        <v>29.01</v>
      </c>
      <c r="AZ380">
        <v>28.06</v>
      </c>
      <c r="BA380">
        <v>26.21</v>
      </c>
      <c r="BB380">
        <v>26.33</v>
      </c>
      <c r="BC380">
        <v>26.44</v>
      </c>
      <c r="BD380">
        <v>23.03</v>
      </c>
      <c r="BE380">
        <v>24.08</v>
      </c>
      <c r="BF380">
        <v>20.76</v>
      </c>
      <c r="BG380">
        <v>22.96</v>
      </c>
      <c r="BH380">
        <v>23.9</v>
      </c>
      <c r="BI380">
        <v>24.71</v>
      </c>
      <c r="BJ380">
        <v>28.34</v>
      </c>
      <c r="BK380">
        <v>27.84</v>
      </c>
      <c r="BL380">
        <v>30.96</v>
      </c>
      <c r="BM380">
        <v>31.37</v>
      </c>
      <c r="BN380">
        <v>30.75</v>
      </c>
      <c r="BO380">
        <v>28.42</v>
      </c>
      <c r="BP380">
        <v>28.56</v>
      </c>
      <c r="BQ380">
        <v>29.12</v>
      </c>
      <c r="BR380" s="12">
        <f t="shared" si="15"/>
        <v>-0.36474694589877837</v>
      </c>
      <c r="BS380" s="13" cm="1">
        <f t="array" aca="1" ref="BS380" ca="1">_xlfn.PERCENTILE.INC((OFFSET(E380,0,1,1,COLUMNS(E380:BQ380)-1) - E380:BP380) / E380:BP380, 0.05) * SQRT(COUNT(E380:BQ380) - 1)</f>
        <v>-0.59436821213543523</v>
      </c>
      <c r="BT380" s="12" cm="1">
        <f t="array" aca="1" ref="BT380" ca="1">_xlfn.STDEV.P((E380:BP380 - OFFSET(E380:BP380,0,1)) / OFFSET(E380:BP380,0,1)) * SQRT(COUNT(E380:BQ380)-1)</f>
        <v>0.3939119881589655</v>
      </c>
      <c r="BU380" s="12">
        <f t="shared" ca="1" si="16"/>
        <v>0.39697749733528825</v>
      </c>
      <c r="BV380" s="12" cm="1">
        <f t="array" ref="BV380">-(MAX(1 - (E380:BQ380 / _xlfn.SCAN(E380, E380:BQ380, _xlfn.LAMBDA(_xlpm.a,_xlpm.b, MAX(_xlpm.a, _xlpm.b))))))</f>
        <v>-0.55517463038354409</v>
      </c>
      <c r="BW380" s="14">
        <f t="shared" ca="1" si="17"/>
        <v>-0.91566548723540198</v>
      </c>
    </row>
    <row r="381" spans="1:75" x14ac:dyDescent="0.45">
      <c r="A381" s="2" t="s">
        <v>780</v>
      </c>
      <c r="B381" t="s">
        <v>781</v>
      </c>
      <c r="C381" t="s">
        <v>37</v>
      </c>
      <c r="D381" t="s">
        <v>8</v>
      </c>
      <c r="E381">
        <v>33.56</v>
      </c>
      <c r="F381">
        <v>34.31</v>
      </c>
      <c r="G381">
        <v>34.130000000000003</v>
      </c>
      <c r="H381">
        <v>33.93</v>
      </c>
      <c r="I381">
        <v>33.76</v>
      </c>
      <c r="J381">
        <v>34</v>
      </c>
      <c r="K381">
        <v>34.21</v>
      </c>
      <c r="L381">
        <v>34.299999999999997</v>
      </c>
      <c r="M381">
        <v>34.29</v>
      </c>
      <c r="N381">
        <v>34.1</v>
      </c>
      <c r="O381">
        <v>33.619999999999997</v>
      </c>
      <c r="P381">
        <v>33.659999999999997</v>
      </c>
      <c r="Q381">
        <v>33.479999999999997</v>
      </c>
      <c r="R381">
        <v>33.31</v>
      </c>
      <c r="S381">
        <v>33.46</v>
      </c>
      <c r="T381">
        <v>33.79</v>
      </c>
      <c r="U381">
        <v>33.369999999999997</v>
      </c>
      <c r="V381">
        <v>33.799999999999997</v>
      </c>
      <c r="W381">
        <v>33.35</v>
      </c>
      <c r="X381">
        <v>33.6</v>
      </c>
      <c r="Y381">
        <v>33.700000000000003</v>
      </c>
      <c r="Z381">
        <v>33.31</v>
      </c>
      <c r="AA381">
        <v>33.159999999999997</v>
      </c>
      <c r="AB381">
        <v>33.15</v>
      </c>
      <c r="AC381">
        <v>33.4</v>
      </c>
      <c r="AD381">
        <v>33.630000000000003</v>
      </c>
      <c r="AE381">
        <v>34.99</v>
      </c>
      <c r="AF381">
        <v>35.29</v>
      </c>
      <c r="AG381">
        <v>34.619999999999997</v>
      </c>
      <c r="AH381">
        <v>35.32</v>
      </c>
      <c r="AI381">
        <v>35.6</v>
      </c>
      <c r="AJ381">
        <v>35.35</v>
      </c>
      <c r="AK381">
        <v>35.44</v>
      </c>
      <c r="AL381">
        <v>35.57</v>
      </c>
      <c r="AM381">
        <v>35.200000000000003</v>
      </c>
      <c r="AN381">
        <v>35.15</v>
      </c>
      <c r="AO381">
        <v>34.78</v>
      </c>
      <c r="AP381">
        <v>34.56</v>
      </c>
      <c r="AQ381">
        <v>33.630000000000003</v>
      </c>
      <c r="AR381">
        <v>32.6</v>
      </c>
      <c r="AS381">
        <v>32.96</v>
      </c>
      <c r="AT381">
        <v>31</v>
      </c>
      <c r="AU381">
        <v>31.03</v>
      </c>
      <c r="AV381">
        <v>30.38</v>
      </c>
      <c r="AW381">
        <v>29.44</v>
      </c>
      <c r="AX381">
        <v>29.19</v>
      </c>
      <c r="AY381">
        <v>27.72</v>
      </c>
      <c r="AZ381">
        <v>26.72</v>
      </c>
      <c r="BA381">
        <v>24.45</v>
      </c>
      <c r="BB381">
        <v>24.64</v>
      </c>
      <c r="BC381">
        <v>24.26</v>
      </c>
      <c r="BD381">
        <v>21.3</v>
      </c>
      <c r="BE381">
        <v>21.91</v>
      </c>
      <c r="BF381">
        <v>19.2</v>
      </c>
      <c r="BG381">
        <v>18.2</v>
      </c>
      <c r="BH381">
        <v>16.23</v>
      </c>
      <c r="BI381">
        <v>16.38</v>
      </c>
      <c r="BJ381">
        <v>17.5</v>
      </c>
      <c r="BK381">
        <v>17.899999999999999</v>
      </c>
      <c r="BL381">
        <v>20.16</v>
      </c>
      <c r="BM381">
        <v>19.260000000000002</v>
      </c>
      <c r="BN381">
        <v>19.66</v>
      </c>
      <c r="BO381">
        <v>18.34</v>
      </c>
      <c r="BP381">
        <v>17.07</v>
      </c>
      <c r="BQ381">
        <v>16.88</v>
      </c>
      <c r="BR381" s="12">
        <f t="shared" si="15"/>
        <v>-0.49702026221692497</v>
      </c>
      <c r="BS381" s="13" cm="1">
        <f t="array" aca="1" ref="BS381" ca="1">_xlfn.PERCENTILE.INC((OFFSET(E381,0,1,1,COLUMNS(E381:BQ381)-1) - E381:BP381) / E381:BP381, 0.05) * SQRT(COUNT(E381:BQ381) - 1)</f>
        <v>-0.66079166639458253</v>
      </c>
      <c r="BT381" s="12" cm="1">
        <f t="array" aca="1" ref="BT381" ca="1">_xlfn.STDEV.P((E381:BP381 - OFFSET(E381:BP381,0,1)) / OFFSET(E381:BP381,0,1)) * SQRT(COUNT(E381:BQ381)-1)</f>
        <v>0.32413327425363708</v>
      </c>
      <c r="BU381" s="12">
        <f t="shared" ca="1" si="16"/>
        <v>0.32665575022909554</v>
      </c>
      <c r="BV381" s="12" cm="1">
        <f t="array" ref="BV381">-(MAX(1 - (E381:BQ381 / _xlfn.SCAN(E381, E381:BQ381, _xlfn.LAMBDA(_xlpm.a,_xlpm.b, MAX(_xlpm.a, _xlpm.b))))))</f>
        <v>-0.54410112359550555</v>
      </c>
      <c r="BW381" s="14">
        <f t="shared" ca="1" si="17"/>
        <v>-1.5208710985279539</v>
      </c>
    </row>
    <row r="382" spans="1:75" x14ac:dyDescent="0.45">
      <c r="A382" s="2" t="s">
        <v>782</v>
      </c>
      <c r="B382" t="s">
        <v>783</v>
      </c>
      <c r="C382" t="s">
        <v>80</v>
      </c>
      <c r="D382" t="s">
        <v>8</v>
      </c>
      <c r="E382">
        <v>135.80000000000001</v>
      </c>
      <c r="F382">
        <v>136.69999999999999</v>
      </c>
      <c r="G382">
        <v>136.25</v>
      </c>
      <c r="H382">
        <v>136.1</v>
      </c>
      <c r="I382">
        <v>137.05000000000001</v>
      </c>
      <c r="J382">
        <v>138.9</v>
      </c>
      <c r="K382">
        <v>141.15</v>
      </c>
      <c r="L382">
        <v>141</v>
      </c>
      <c r="M382">
        <v>138.80000000000001</v>
      </c>
      <c r="N382">
        <v>139.85</v>
      </c>
      <c r="O382">
        <v>142.1</v>
      </c>
      <c r="P382">
        <v>142.1</v>
      </c>
      <c r="Q382">
        <v>144.69999999999999</v>
      </c>
      <c r="R382">
        <v>142.9</v>
      </c>
      <c r="S382">
        <v>142.85</v>
      </c>
      <c r="T382">
        <v>140.25</v>
      </c>
      <c r="U382">
        <v>139.19999999999999</v>
      </c>
      <c r="V382">
        <v>139</v>
      </c>
      <c r="W382">
        <v>135.9</v>
      </c>
      <c r="X382">
        <v>138</v>
      </c>
      <c r="Y382">
        <v>138.65</v>
      </c>
      <c r="Z382">
        <v>136.85</v>
      </c>
      <c r="AA382">
        <v>134.25</v>
      </c>
      <c r="AB382">
        <v>135.80000000000001</v>
      </c>
      <c r="AC382">
        <v>136.25</v>
      </c>
      <c r="AD382">
        <v>137.85</v>
      </c>
      <c r="AE382">
        <v>137.25</v>
      </c>
      <c r="AF382">
        <v>137</v>
      </c>
      <c r="AG382">
        <v>137.6</v>
      </c>
      <c r="AH382">
        <v>138.35</v>
      </c>
      <c r="AI382">
        <v>138.94999999999999</v>
      </c>
      <c r="AJ382">
        <v>139.5</v>
      </c>
      <c r="AK382">
        <v>139.35</v>
      </c>
      <c r="AL382">
        <v>140.35</v>
      </c>
      <c r="AM382">
        <v>140.05000000000001</v>
      </c>
      <c r="AN382">
        <v>142.6</v>
      </c>
      <c r="AO382">
        <v>141.4</v>
      </c>
      <c r="AP382">
        <v>142.05000000000001</v>
      </c>
      <c r="AQ382">
        <v>133.69999999999999</v>
      </c>
      <c r="AR382">
        <v>131.1</v>
      </c>
      <c r="AS382">
        <v>130.25</v>
      </c>
      <c r="AT382">
        <v>126.15</v>
      </c>
      <c r="AU382">
        <v>123.1</v>
      </c>
      <c r="AV382">
        <v>121.7</v>
      </c>
      <c r="AW382">
        <v>127.65</v>
      </c>
      <c r="AX382">
        <v>128.6</v>
      </c>
      <c r="AY382">
        <v>124.95</v>
      </c>
      <c r="AZ382">
        <v>120.1</v>
      </c>
      <c r="BA382">
        <v>113.75</v>
      </c>
      <c r="BB382">
        <v>107.2</v>
      </c>
      <c r="BC382">
        <v>108.8</v>
      </c>
      <c r="BD382">
        <v>101</v>
      </c>
      <c r="BE382">
        <v>100.1</v>
      </c>
      <c r="BF382">
        <v>95.9</v>
      </c>
      <c r="BG382">
        <v>96.9</v>
      </c>
      <c r="BH382">
        <v>100.1</v>
      </c>
      <c r="BI382">
        <v>104.5</v>
      </c>
      <c r="BJ382">
        <v>110.3</v>
      </c>
      <c r="BK382">
        <v>98.84</v>
      </c>
      <c r="BL382">
        <v>109.05</v>
      </c>
      <c r="BM382">
        <v>112.05</v>
      </c>
      <c r="BN382">
        <v>109.65</v>
      </c>
      <c r="BO382">
        <v>102.55</v>
      </c>
      <c r="BP382">
        <v>99.42</v>
      </c>
      <c r="BQ382">
        <v>98.28</v>
      </c>
      <c r="BR382" s="12">
        <f t="shared" si="15"/>
        <v>-0.27628865979381451</v>
      </c>
      <c r="BS382" s="13" cm="1">
        <f t="array" aca="1" ref="BS382" ca="1">_xlfn.PERCENTILE.INC((OFFSET(E382,0,1,1,COLUMNS(E382:BQ382)-1) - E382:BP382) / E382:BP382, 0.05) * SQRT(COUNT(E382:BQ382) - 1)</f>
        <v>-0.46881731010981376</v>
      </c>
      <c r="BT382" s="12" cm="1">
        <f t="array" aca="1" ref="BT382" ca="1">_xlfn.STDEV.P((E382:BP382 - OFFSET(E382:BP382,0,1)) / OFFSET(E382:BP382,0,1)) * SQRT(COUNT(E382:BQ382)-1)</f>
        <v>0.25109448135759532</v>
      </c>
      <c r="BU382" s="12">
        <f t="shared" ca="1" si="16"/>
        <v>0.2530485534850348</v>
      </c>
      <c r="BV382" s="12" cm="1">
        <f t="array" ref="BV382">-(MAX(1 - (E382:BQ382 / _xlfn.SCAN(E382, E382:BQ382, _xlfn.LAMBDA(_xlpm.a,_xlpm.b, MAX(_xlpm.a, _xlpm.b))))))</f>
        <v>-0.33724948168624735</v>
      </c>
      <c r="BW382" s="14">
        <f t="shared" ca="1" si="17"/>
        <v>-1.0841868168053483</v>
      </c>
    </row>
    <row r="383" spans="1:75" x14ac:dyDescent="0.45">
      <c r="A383" s="2" t="s">
        <v>784</v>
      </c>
      <c r="B383" t="s">
        <v>785</v>
      </c>
      <c r="C383" t="s">
        <v>22</v>
      </c>
      <c r="D383" t="s">
        <v>29</v>
      </c>
      <c r="E383">
        <v>374.77</v>
      </c>
      <c r="F383">
        <v>384.41</v>
      </c>
      <c r="G383">
        <v>384.58</v>
      </c>
      <c r="H383">
        <v>375.29</v>
      </c>
      <c r="I383">
        <v>380.11</v>
      </c>
      <c r="J383">
        <v>376.15</v>
      </c>
      <c r="K383">
        <v>366.85</v>
      </c>
      <c r="L383">
        <v>358.42</v>
      </c>
      <c r="M383">
        <v>360.31</v>
      </c>
      <c r="N383">
        <v>360.48</v>
      </c>
      <c r="O383">
        <v>358.76</v>
      </c>
      <c r="P383">
        <v>357.9</v>
      </c>
      <c r="Q383">
        <v>364.78</v>
      </c>
      <c r="R383">
        <v>368.06</v>
      </c>
      <c r="S383">
        <v>369.09</v>
      </c>
      <c r="T383">
        <v>367.88</v>
      </c>
      <c r="U383">
        <v>364.1</v>
      </c>
      <c r="V383">
        <v>366.68</v>
      </c>
      <c r="W383">
        <v>357.04</v>
      </c>
      <c r="X383">
        <v>357.38</v>
      </c>
      <c r="Y383">
        <v>360.14</v>
      </c>
      <c r="Z383">
        <v>359.96</v>
      </c>
      <c r="AA383">
        <v>360.65</v>
      </c>
      <c r="AB383">
        <v>357.55</v>
      </c>
      <c r="AC383">
        <v>364.61</v>
      </c>
      <c r="AD383">
        <v>368.06</v>
      </c>
      <c r="AE383">
        <v>368.74</v>
      </c>
      <c r="AF383">
        <v>365.82</v>
      </c>
      <c r="AG383">
        <v>367.37</v>
      </c>
      <c r="AH383">
        <v>370.64</v>
      </c>
      <c r="AI383">
        <v>376.32</v>
      </c>
      <c r="AJ383">
        <v>372.19</v>
      </c>
      <c r="AK383">
        <v>361.86</v>
      </c>
      <c r="AL383">
        <v>355.66</v>
      </c>
      <c r="AM383">
        <v>349.12</v>
      </c>
      <c r="AN383">
        <v>351.19</v>
      </c>
      <c r="AO383">
        <v>349.81</v>
      </c>
      <c r="AP383">
        <v>344.64</v>
      </c>
      <c r="AQ383">
        <v>336.72</v>
      </c>
      <c r="AR383">
        <v>324.85000000000002</v>
      </c>
      <c r="AS383">
        <v>314.52</v>
      </c>
      <c r="AT383">
        <v>299.54000000000002</v>
      </c>
      <c r="AU383">
        <v>308.66000000000003</v>
      </c>
      <c r="AV383">
        <v>295.58</v>
      </c>
      <c r="AW383">
        <v>295.24</v>
      </c>
      <c r="AX383">
        <v>294.55</v>
      </c>
      <c r="AY383">
        <v>289.73</v>
      </c>
      <c r="AZ383">
        <v>285.77</v>
      </c>
      <c r="BA383">
        <v>283.01</v>
      </c>
      <c r="BB383">
        <v>284.05</v>
      </c>
      <c r="BC383">
        <v>281.64</v>
      </c>
      <c r="BD383">
        <v>272</v>
      </c>
      <c r="BE383">
        <v>261.5</v>
      </c>
      <c r="BF383">
        <v>244.11</v>
      </c>
      <c r="BG383">
        <v>223.28</v>
      </c>
      <c r="BH383">
        <v>203.48</v>
      </c>
      <c r="BI383">
        <v>178</v>
      </c>
      <c r="BJ383">
        <v>191.26</v>
      </c>
      <c r="BK383">
        <v>186.09</v>
      </c>
      <c r="BL383">
        <v>207.61</v>
      </c>
      <c r="BM383">
        <v>205.72</v>
      </c>
      <c r="BN383">
        <v>218.8</v>
      </c>
      <c r="BO383">
        <v>208.47</v>
      </c>
      <c r="BP383">
        <v>218.11</v>
      </c>
      <c r="BQ383">
        <v>226.2</v>
      </c>
      <c r="BR383" s="12">
        <f t="shared" si="15"/>
        <v>-0.39642981028364066</v>
      </c>
      <c r="BS383" s="13" cm="1">
        <f t="array" aca="1" ref="BS383" ca="1">_xlfn.PERCENTILE.INC((OFFSET(E383,0,1,1,COLUMNS(E383:BQ383)-1) - E383:BP383) / E383:BP383, 0.05) * SQRT(COUNT(E383:BQ383) - 1)</f>
        <v>-0.50936025906361493</v>
      </c>
      <c r="BT383" s="12" cm="1">
        <f t="array" aca="1" ref="BT383" ca="1">_xlfn.STDEV.P((E383:BP383 - OFFSET(E383:BP383,0,1)) / OFFSET(E383:BP383,0,1)) * SQRT(COUNT(E383:BQ383)-1)</f>
        <v>0.28897628970455808</v>
      </c>
      <c r="BU383" s="12">
        <f t="shared" ca="1" si="16"/>
        <v>0.29122516634314244</v>
      </c>
      <c r="BV383" s="12" cm="1">
        <f t="array" ref="BV383">-(MAX(1 - (E383:BQ383 / _xlfn.SCAN(E383, E383:BQ383, _xlfn.LAMBDA(_xlpm.a,_xlpm.b, MAX(_xlpm.a, _xlpm.b))))))</f>
        <v>-0.53715741848250032</v>
      </c>
      <c r="BW383" s="14">
        <f t="shared" ca="1" si="17"/>
        <v>-1.3578085501459682</v>
      </c>
    </row>
    <row r="384" spans="1:75" x14ac:dyDescent="0.45">
      <c r="A384" s="2" t="s">
        <v>786</v>
      </c>
      <c r="B384" t="s">
        <v>787</v>
      </c>
      <c r="C384" t="s">
        <v>71</v>
      </c>
      <c r="D384" t="s">
        <v>29</v>
      </c>
      <c r="E384">
        <v>97.5</v>
      </c>
      <c r="F384">
        <v>97</v>
      </c>
      <c r="G384">
        <v>97.2</v>
      </c>
      <c r="H384">
        <v>96.9</v>
      </c>
      <c r="I384">
        <v>98.6</v>
      </c>
      <c r="J384">
        <v>98</v>
      </c>
      <c r="K384">
        <v>98</v>
      </c>
      <c r="L384">
        <v>97.6</v>
      </c>
      <c r="M384">
        <v>98.2</v>
      </c>
      <c r="N384">
        <v>99</v>
      </c>
      <c r="O384">
        <v>99.3</v>
      </c>
      <c r="P384">
        <v>100</v>
      </c>
      <c r="Q384">
        <v>100.8</v>
      </c>
      <c r="R384">
        <v>102</v>
      </c>
      <c r="S384">
        <v>100.8</v>
      </c>
      <c r="T384">
        <v>101</v>
      </c>
      <c r="U384">
        <v>100.6</v>
      </c>
      <c r="V384">
        <v>100.8</v>
      </c>
      <c r="W384">
        <v>100</v>
      </c>
      <c r="X384">
        <v>100</v>
      </c>
      <c r="Y384">
        <v>100.8</v>
      </c>
      <c r="Z384">
        <v>100</v>
      </c>
      <c r="AA384">
        <v>99</v>
      </c>
      <c r="AB384">
        <v>99.9</v>
      </c>
      <c r="AC384">
        <v>100.4</v>
      </c>
      <c r="AD384">
        <v>101.4</v>
      </c>
      <c r="AE384">
        <v>103</v>
      </c>
      <c r="AF384">
        <v>103.8</v>
      </c>
      <c r="AG384">
        <v>103</v>
      </c>
      <c r="AH384">
        <v>102</v>
      </c>
      <c r="AI384">
        <v>103</v>
      </c>
      <c r="AJ384">
        <v>101.6</v>
      </c>
      <c r="AK384">
        <v>102.2</v>
      </c>
      <c r="AL384">
        <v>102</v>
      </c>
      <c r="AM384">
        <v>101.2</v>
      </c>
      <c r="AN384">
        <v>101.8</v>
      </c>
      <c r="AO384">
        <v>101.2</v>
      </c>
      <c r="AP384">
        <v>101</v>
      </c>
      <c r="AQ384">
        <v>100</v>
      </c>
      <c r="AR384">
        <v>98.4</v>
      </c>
      <c r="AS384">
        <v>98.7</v>
      </c>
      <c r="AT384">
        <v>94.2</v>
      </c>
      <c r="AU384">
        <v>91.8</v>
      </c>
      <c r="AV384">
        <v>92.9</v>
      </c>
      <c r="AW384">
        <v>95.6</v>
      </c>
      <c r="AX384">
        <v>95.4</v>
      </c>
      <c r="AY384">
        <v>93.9</v>
      </c>
      <c r="AZ384">
        <v>92</v>
      </c>
      <c r="BA384">
        <v>87.7</v>
      </c>
      <c r="BB384">
        <v>87.6</v>
      </c>
      <c r="BC384">
        <v>86.4</v>
      </c>
      <c r="BD384">
        <v>78.099999999999994</v>
      </c>
      <c r="BE384">
        <v>78.5</v>
      </c>
      <c r="BF384">
        <v>66</v>
      </c>
      <c r="BG384">
        <v>56.4</v>
      </c>
      <c r="BH384">
        <v>54.6</v>
      </c>
      <c r="BI384">
        <v>53.5</v>
      </c>
      <c r="BJ384">
        <v>64.900000000000006</v>
      </c>
      <c r="BK384">
        <v>61.8</v>
      </c>
      <c r="BL384">
        <v>69.900000000000006</v>
      </c>
      <c r="BM384">
        <v>63.7</v>
      </c>
      <c r="BN384">
        <v>64.599999999999994</v>
      </c>
      <c r="BO384">
        <v>64</v>
      </c>
      <c r="BP384">
        <v>63.4</v>
      </c>
      <c r="BQ384">
        <v>66.099999999999994</v>
      </c>
      <c r="BR384" s="12">
        <f t="shared" si="15"/>
        <v>-0.32205128205128208</v>
      </c>
      <c r="BS384" s="13" cm="1">
        <f t="array" aca="1" ref="BS384" ca="1">_xlfn.PERCENTILE.INC((OFFSET(E384,0,1,1,COLUMNS(E384:BQ384)-1) - E384:BP384) / E384:BP384, 0.05) * SQRT(COUNT(E384:BQ384) - 1)</f>
        <v>-0.66046630559615238</v>
      </c>
      <c r="BT384" s="12" cm="1">
        <f t="array" aca="1" ref="BT384" ca="1">_xlfn.STDEV.P((E384:BP384 - OFFSET(E384:BP384,0,1)) / OFFSET(E384:BP384,0,1)) * SQRT(COUNT(E384:BQ384)-1)</f>
        <v>0.3775847805154362</v>
      </c>
      <c r="BU384" s="12">
        <f t="shared" ca="1" si="16"/>
        <v>0.38052322779377284</v>
      </c>
      <c r="BV384" s="12" cm="1">
        <f t="array" ref="BV384">-(MAX(1 - (E384:BQ384 / _xlfn.SCAN(E384, E384:BQ384, _xlfn.LAMBDA(_xlpm.a,_xlpm.b, MAX(_xlpm.a, _xlpm.b))))))</f>
        <v>-0.48458574181117531</v>
      </c>
      <c r="BW384" s="14">
        <f t="shared" ca="1" si="17"/>
        <v>-0.84218423285985333</v>
      </c>
    </row>
    <row r="385" spans="1:75" x14ac:dyDescent="0.45">
      <c r="A385" s="2" t="s">
        <v>788</v>
      </c>
      <c r="B385" t="s">
        <v>789</v>
      </c>
      <c r="C385" t="s">
        <v>25</v>
      </c>
      <c r="D385" t="s">
        <v>26</v>
      </c>
      <c r="E385">
        <v>301.8</v>
      </c>
      <c r="F385">
        <v>308.5</v>
      </c>
      <c r="G385">
        <v>305.3</v>
      </c>
      <c r="H385">
        <v>305.3</v>
      </c>
      <c r="I385">
        <v>305.7</v>
      </c>
      <c r="J385">
        <v>308</v>
      </c>
      <c r="K385">
        <v>305</v>
      </c>
      <c r="L385">
        <v>306</v>
      </c>
      <c r="M385">
        <v>315.60000000000002</v>
      </c>
      <c r="N385">
        <v>313.60000000000002</v>
      </c>
      <c r="O385">
        <v>315.8</v>
      </c>
      <c r="P385">
        <v>319.7</v>
      </c>
      <c r="Q385">
        <v>321.60000000000002</v>
      </c>
      <c r="R385">
        <v>321.60000000000002</v>
      </c>
      <c r="S385">
        <v>321</v>
      </c>
      <c r="T385">
        <v>305.10000000000002</v>
      </c>
      <c r="U385">
        <v>308</v>
      </c>
      <c r="V385">
        <v>313</v>
      </c>
      <c r="W385">
        <v>310.7</v>
      </c>
      <c r="X385">
        <v>312.7</v>
      </c>
      <c r="Y385">
        <v>310.3</v>
      </c>
      <c r="Z385">
        <v>306.8</v>
      </c>
      <c r="AA385">
        <v>306</v>
      </c>
      <c r="AB385">
        <v>307.5</v>
      </c>
      <c r="AC385">
        <v>312.5</v>
      </c>
      <c r="AD385">
        <v>311.10000000000002</v>
      </c>
      <c r="AE385">
        <v>311</v>
      </c>
      <c r="AF385">
        <v>310.7</v>
      </c>
      <c r="AG385">
        <v>311.89999999999998</v>
      </c>
      <c r="AH385">
        <v>314</v>
      </c>
      <c r="AI385">
        <v>314.89999999999998</v>
      </c>
      <c r="AJ385">
        <v>315</v>
      </c>
      <c r="AK385">
        <v>315.5</v>
      </c>
      <c r="AL385">
        <v>315</v>
      </c>
      <c r="AM385">
        <v>316</v>
      </c>
      <c r="AN385">
        <v>319</v>
      </c>
      <c r="AO385">
        <v>316.2</v>
      </c>
      <c r="AP385">
        <v>315.3</v>
      </c>
      <c r="AQ385">
        <v>302.5</v>
      </c>
      <c r="AR385">
        <v>300</v>
      </c>
      <c r="AS385">
        <v>302.7</v>
      </c>
      <c r="AT385">
        <v>297.5</v>
      </c>
      <c r="AU385">
        <v>287.60000000000002</v>
      </c>
      <c r="AV385">
        <v>289.8</v>
      </c>
      <c r="AW385">
        <v>301.3</v>
      </c>
      <c r="AX385">
        <v>308.10000000000002</v>
      </c>
      <c r="AY385">
        <v>314</v>
      </c>
      <c r="AZ385">
        <v>306.8</v>
      </c>
      <c r="BA385">
        <v>299.2</v>
      </c>
      <c r="BB385">
        <v>293.8</v>
      </c>
      <c r="BC385">
        <v>294.10000000000002</v>
      </c>
      <c r="BD385">
        <v>272.89999999999998</v>
      </c>
      <c r="BE385">
        <v>274.2</v>
      </c>
      <c r="BF385">
        <v>271.2</v>
      </c>
      <c r="BG385">
        <v>283.10000000000002</v>
      </c>
      <c r="BH385">
        <v>275.39999999999998</v>
      </c>
      <c r="BI385">
        <v>297.89999999999998</v>
      </c>
      <c r="BJ385">
        <v>288.60000000000002</v>
      </c>
      <c r="BK385">
        <v>279</v>
      </c>
      <c r="BL385">
        <v>281.39999999999998</v>
      </c>
      <c r="BM385">
        <v>286.89999999999998</v>
      </c>
      <c r="BN385">
        <v>300.7</v>
      </c>
      <c r="BO385">
        <v>290.8</v>
      </c>
      <c r="BP385">
        <v>304.89999999999998</v>
      </c>
      <c r="BQ385">
        <v>306</v>
      </c>
      <c r="BR385" s="12">
        <f t="shared" si="15"/>
        <v>1.3916500994035748E-2</v>
      </c>
      <c r="BS385" s="13" cm="1">
        <f t="array" aca="1" ref="BS385" ca="1">_xlfn.PERCENTILE.INC((OFFSET(E385,0,1,1,COLUMNS(E385:BQ385)-1) - E385:BP385) / E385:BP385, 0.05) * SQRT(COUNT(E385:BQ385) - 1)</f>
        <v>-0.26620255420255373</v>
      </c>
      <c r="BT385" s="12" cm="1">
        <f t="array" aca="1" ref="BT385" ca="1">_xlfn.STDEV.P((E385:BP385 - OFFSET(E385:BP385,0,1)) / OFFSET(E385:BP385,0,1)) * SQRT(COUNT(E385:BQ385)-1)</f>
        <v>0.18891935437338866</v>
      </c>
      <c r="BU385" s="12">
        <f t="shared" ca="1" si="16"/>
        <v>0.19038956607505153</v>
      </c>
      <c r="BV385" s="12" cm="1">
        <f t="array" ref="BV385">-(MAX(1 - (E385:BQ385 / _xlfn.SCAN(E385, E385:BQ385, _xlfn.LAMBDA(_xlpm.a,_xlpm.b, MAX(_xlpm.a, _xlpm.b))))))</f>
        <v>-0.15671641791044788</v>
      </c>
      <c r="BW385" s="14">
        <f t="shared" ca="1" si="17"/>
        <v>9.5129662003019255E-2</v>
      </c>
    </row>
    <row r="386" spans="1:75" x14ac:dyDescent="0.45">
      <c r="A386" s="2" t="s">
        <v>790</v>
      </c>
      <c r="B386" t="s">
        <v>791</v>
      </c>
      <c r="C386" t="s">
        <v>11</v>
      </c>
      <c r="D386" t="s">
        <v>8</v>
      </c>
      <c r="E386">
        <v>14.49</v>
      </c>
      <c r="F386">
        <v>14.45</v>
      </c>
      <c r="G386">
        <v>14.52</v>
      </c>
      <c r="H386">
        <v>14.39</v>
      </c>
      <c r="I386">
        <v>14.23</v>
      </c>
      <c r="J386">
        <v>14.18</v>
      </c>
      <c r="K386">
        <v>14.13</v>
      </c>
      <c r="L386">
        <v>14.195</v>
      </c>
      <c r="M386">
        <v>14.43</v>
      </c>
      <c r="N386">
        <v>14.49</v>
      </c>
      <c r="O386">
        <v>14.395</v>
      </c>
      <c r="P386">
        <v>14.414999999999999</v>
      </c>
      <c r="Q386">
        <v>14.5</v>
      </c>
      <c r="R386">
        <v>14.67</v>
      </c>
      <c r="S386">
        <v>14.494999999999999</v>
      </c>
      <c r="T386">
        <v>14.494999999999999</v>
      </c>
      <c r="U386">
        <v>14.324999999999999</v>
      </c>
      <c r="V386">
        <v>14.45</v>
      </c>
      <c r="W386">
        <v>14</v>
      </c>
      <c r="X386">
        <v>14.055</v>
      </c>
      <c r="Y386">
        <v>13.914999999999999</v>
      </c>
      <c r="Z386">
        <v>13.545</v>
      </c>
      <c r="AA386">
        <v>13.545</v>
      </c>
      <c r="AB386">
        <v>13.385</v>
      </c>
      <c r="AC386">
        <v>13.824999999999999</v>
      </c>
      <c r="AD386">
        <v>13.545</v>
      </c>
      <c r="AE386">
        <v>13.9</v>
      </c>
      <c r="AF386">
        <v>13.615</v>
      </c>
      <c r="AG386">
        <v>13.56</v>
      </c>
      <c r="AH386">
        <v>13.425000000000001</v>
      </c>
      <c r="AI386">
        <v>13.3</v>
      </c>
      <c r="AJ386">
        <v>13.145</v>
      </c>
      <c r="AK386">
        <v>12.29</v>
      </c>
      <c r="AL386">
        <v>12.25</v>
      </c>
      <c r="AM386">
        <v>12.815</v>
      </c>
      <c r="AN386">
        <v>12.994999999999999</v>
      </c>
      <c r="AO386">
        <v>12.99</v>
      </c>
      <c r="AP386">
        <v>13.17</v>
      </c>
      <c r="AQ386">
        <v>13.22</v>
      </c>
      <c r="AR386">
        <v>12.97</v>
      </c>
      <c r="AS386">
        <v>12.685</v>
      </c>
      <c r="AT386">
        <v>12.53</v>
      </c>
      <c r="AU386">
        <v>12.24</v>
      </c>
      <c r="AV386">
        <v>11.885</v>
      </c>
      <c r="AW386">
        <v>11.3</v>
      </c>
      <c r="AX386">
        <v>11.404999999999999</v>
      </c>
      <c r="AY386">
        <v>10.41</v>
      </c>
      <c r="AZ386">
        <v>10.615</v>
      </c>
      <c r="BA386">
        <v>9.9239999999999995</v>
      </c>
      <c r="BB386">
        <v>9.6120000000000001</v>
      </c>
      <c r="BC386">
        <v>9.6560000000000006</v>
      </c>
      <c r="BD386">
        <v>8.766</v>
      </c>
      <c r="BE386">
        <v>8.7479999999999993</v>
      </c>
      <c r="BF386">
        <v>8.7100000000000009</v>
      </c>
      <c r="BG386">
        <v>9.516</v>
      </c>
      <c r="BH386">
        <v>9.75</v>
      </c>
      <c r="BI386">
        <v>9.1760000000000002</v>
      </c>
      <c r="BJ386">
        <v>9</v>
      </c>
      <c r="BK386">
        <v>8.5579999999999998</v>
      </c>
      <c r="BL386">
        <v>8.7940000000000005</v>
      </c>
      <c r="BM386">
        <v>8.968</v>
      </c>
      <c r="BN386">
        <v>8.8940000000000001</v>
      </c>
      <c r="BO386">
        <v>8.8040000000000003</v>
      </c>
      <c r="BP386">
        <v>9.0660000000000007</v>
      </c>
      <c r="BQ386">
        <v>9.5259999999999998</v>
      </c>
      <c r="BR386" s="12">
        <f t="shared" si="15"/>
        <v>-0.34258109040717738</v>
      </c>
      <c r="BS386" s="13" cm="1">
        <f t="array" aca="1" ref="BS386" ca="1">_xlfn.PERCENTILE.INC((OFFSET(E386,0,1,1,COLUMNS(E386:BQ386)-1) - E386:BP386) / E386:BP386, 0.05) * SQRT(COUNT(E386:BQ386) - 1)</f>
        <v>-0.51294360534862637</v>
      </c>
      <c r="BT386" s="12" cm="1">
        <f t="array" aca="1" ref="BT386" ca="1">_xlfn.STDEV.P((E386:BP386 - OFFSET(E386:BP386,0,1)) / OFFSET(E386:BP386,0,1)) * SQRT(COUNT(E386:BQ386)-1)</f>
        <v>0.24542873460839887</v>
      </c>
      <c r="BU386" s="12">
        <f t="shared" ca="1" si="16"/>
        <v>0.24733871465645901</v>
      </c>
      <c r="BV386" s="12" cm="1">
        <f t="array" ref="BV386">-(MAX(1 - (E386:BQ386 / _xlfn.SCAN(E386, E386:BQ386, _xlfn.LAMBDA(_xlpm.a,_xlpm.b, MAX(_xlpm.a, _xlpm.b))))))</f>
        <v>-0.41663258350374921</v>
      </c>
      <c r="BW386" s="14">
        <f t="shared" ca="1" si="17"/>
        <v>-1.379324053534273</v>
      </c>
    </row>
    <row r="387" spans="1:75" x14ac:dyDescent="0.45">
      <c r="A387" s="2" t="s">
        <v>792</v>
      </c>
      <c r="B387" t="s">
        <v>793</v>
      </c>
      <c r="C387" t="s">
        <v>80</v>
      </c>
      <c r="D387" t="s">
        <v>8</v>
      </c>
      <c r="E387">
        <v>49.42</v>
      </c>
      <c r="F387">
        <v>50.5</v>
      </c>
      <c r="G387">
        <v>50.15</v>
      </c>
      <c r="H387">
        <v>49.46</v>
      </c>
      <c r="I387">
        <v>49.56</v>
      </c>
      <c r="J387">
        <v>48.94</v>
      </c>
      <c r="K387">
        <v>48.76</v>
      </c>
      <c r="L387">
        <v>48.9</v>
      </c>
      <c r="M387">
        <v>49.12</v>
      </c>
      <c r="N387">
        <v>49</v>
      </c>
      <c r="O387">
        <v>49.58</v>
      </c>
      <c r="P387">
        <v>48.62</v>
      </c>
      <c r="Q387">
        <v>47.96</v>
      </c>
      <c r="R387">
        <v>48.3</v>
      </c>
      <c r="S387">
        <v>47.82</v>
      </c>
      <c r="T387">
        <v>47.88</v>
      </c>
      <c r="U387">
        <v>47.72</v>
      </c>
      <c r="V387">
        <v>47.94</v>
      </c>
      <c r="W387">
        <v>47.94</v>
      </c>
      <c r="X387">
        <v>48.3</v>
      </c>
      <c r="Y387">
        <v>48.44</v>
      </c>
      <c r="Z387">
        <v>48.68</v>
      </c>
      <c r="AA387">
        <v>48.6</v>
      </c>
      <c r="AB387">
        <v>48.1</v>
      </c>
      <c r="AC387">
        <v>48.28</v>
      </c>
      <c r="AD387">
        <v>47.88</v>
      </c>
      <c r="AE387">
        <v>47.66</v>
      </c>
      <c r="AF387">
        <v>47.18</v>
      </c>
      <c r="AG387">
        <v>48.08</v>
      </c>
      <c r="AH387">
        <v>48.64</v>
      </c>
      <c r="AI387">
        <v>48.1</v>
      </c>
      <c r="AJ387">
        <v>48</v>
      </c>
      <c r="AK387">
        <v>47.1</v>
      </c>
      <c r="AL387">
        <v>47.42</v>
      </c>
      <c r="AM387">
        <v>47.56</v>
      </c>
      <c r="AN387">
        <v>47.6</v>
      </c>
      <c r="AO387">
        <v>47.7</v>
      </c>
      <c r="AP387">
        <v>47.36</v>
      </c>
      <c r="AQ387">
        <v>46.22</v>
      </c>
      <c r="AR387">
        <v>45.4</v>
      </c>
      <c r="AS387">
        <v>46.58</v>
      </c>
      <c r="AT387">
        <v>45.62</v>
      </c>
      <c r="AU387">
        <v>45.48</v>
      </c>
      <c r="AV387">
        <v>45.18</v>
      </c>
      <c r="AW387">
        <v>46.72</v>
      </c>
      <c r="AX387">
        <v>49.14</v>
      </c>
      <c r="AY387">
        <v>47.92</v>
      </c>
      <c r="AZ387">
        <v>44.38</v>
      </c>
      <c r="BA387">
        <v>41.56</v>
      </c>
      <c r="BB387">
        <v>41.6</v>
      </c>
      <c r="BC387">
        <v>43.36</v>
      </c>
      <c r="BD387">
        <v>39.840000000000003</v>
      </c>
      <c r="BE387">
        <v>45.06</v>
      </c>
      <c r="BF387">
        <v>44.56</v>
      </c>
      <c r="BG387">
        <v>46.86</v>
      </c>
      <c r="BH387">
        <v>44.8</v>
      </c>
      <c r="BI387">
        <v>43.46</v>
      </c>
      <c r="BJ387">
        <v>44.88</v>
      </c>
      <c r="BK387">
        <v>44.78</v>
      </c>
      <c r="BL387">
        <v>45.68</v>
      </c>
      <c r="BM387">
        <v>44.78</v>
      </c>
      <c r="BN387">
        <v>44.92</v>
      </c>
      <c r="BO387">
        <v>42.98</v>
      </c>
      <c r="BP387">
        <v>42.3</v>
      </c>
      <c r="BQ387">
        <v>45.1</v>
      </c>
      <c r="BR387" s="12">
        <f t="shared" si="15"/>
        <v>-8.7414002428166743E-2</v>
      </c>
      <c r="BS387" s="13" cm="1">
        <f t="array" aca="1" ref="BS387" ca="1">_xlfn.PERCENTILE.INC((OFFSET(E387,0,1,1,COLUMNS(E387:BQ387)-1) - E387:BP387) / E387:BP387, 0.05) * SQRT(COUNT(E387:BQ387) - 1)</f>
        <v>-0.35075845938851263</v>
      </c>
      <c r="BT387" s="12" cm="1">
        <f t="array" aca="1" ref="BT387" ca="1">_xlfn.STDEV.P((E387:BP387 - OFFSET(E387:BP387,0,1)) / OFFSET(E387:BP387,0,1)) * SQRT(COUNT(E387:BQ387)-1)</f>
        <v>0.23815354673600284</v>
      </c>
      <c r="BU387" s="12">
        <f t="shared" ca="1" si="16"/>
        <v>0.24000690968213995</v>
      </c>
      <c r="BV387" s="12" cm="1">
        <f t="array" ref="BV387">-(MAX(1 - (E387:BQ387 / _xlfn.SCAN(E387, E387:BQ387, _xlfn.LAMBDA(_xlpm.a,_xlpm.b, MAX(_xlpm.a, _xlpm.b))))))</f>
        <v>-0.21108910891089105</v>
      </c>
      <c r="BW387" s="14">
        <f t="shared" ca="1" si="17"/>
        <v>-0.3500206914291219</v>
      </c>
    </row>
    <row r="388" spans="1:75" x14ac:dyDescent="0.45">
      <c r="A388" s="2" t="s">
        <v>794</v>
      </c>
      <c r="B388" t="s">
        <v>795</v>
      </c>
      <c r="C388" t="s">
        <v>25</v>
      </c>
      <c r="D388" t="s">
        <v>55</v>
      </c>
      <c r="E388">
        <v>21.84</v>
      </c>
      <c r="F388">
        <v>21.9</v>
      </c>
      <c r="G388">
        <v>21.3</v>
      </c>
      <c r="H388">
        <v>21.3</v>
      </c>
      <c r="I388">
        <v>20.9</v>
      </c>
      <c r="J388">
        <v>20.7</v>
      </c>
      <c r="K388">
        <v>21.38</v>
      </c>
      <c r="L388">
        <v>21.2</v>
      </c>
      <c r="M388">
        <v>21</v>
      </c>
      <c r="N388">
        <v>21.02</v>
      </c>
      <c r="O388">
        <v>21.3</v>
      </c>
      <c r="P388">
        <v>21.26</v>
      </c>
      <c r="Q388">
        <v>21.32</v>
      </c>
      <c r="R388">
        <v>20.92</v>
      </c>
      <c r="S388">
        <v>20.76</v>
      </c>
      <c r="T388">
        <v>21</v>
      </c>
      <c r="U388">
        <v>20.68</v>
      </c>
      <c r="V388">
        <v>20.5</v>
      </c>
      <c r="W388">
        <v>19.8</v>
      </c>
      <c r="X388">
        <v>19.649999999999999</v>
      </c>
      <c r="Y388">
        <v>19.010000000000002</v>
      </c>
      <c r="Z388">
        <v>19.329999999999998</v>
      </c>
      <c r="AA388">
        <v>19.45</v>
      </c>
      <c r="AB388">
        <v>19.54</v>
      </c>
      <c r="AC388">
        <v>19.940000000000001</v>
      </c>
      <c r="AD388">
        <v>20.399999999999999</v>
      </c>
      <c r="AE388">
        <v>20.440000000000001</v>
      </c>
      <c r="AF388">
        <v>20.2</v>
      </c>
      <c r="AG388">
        <v>20.3</v>
      </c>
      <c r="AH388">
        <v>20.100000000000001</v>
      </c>
      <c r="AI388">
        <v>20.02</v>
      </c>
      <c r="AJ388">
        <v>19.82</v>
      </c>
      <c r="AK388">
        <v>20</v>
      </c>
      <c r="AL388">
        <v>19.62</v>
      </c>
      <c r="AM388">
        <v>19.32</v>
      </c>
      <c r="AN388">
        <v>19.399999999999999</v>
      </c>
      <c r="AO388">
        <v>19.5</v>
      </c>
      <c r="AP388">
        <v>19.600000000000001</v>
      </c>
      <c r="AQ388">
        <v>19.350000000000001</v>
      </c>
      <c r="AR388">
        <v>18.89</v>
      </c>
      <c r="AS388">
        <v>18.62</v>
      </c>
      <c r="AT388">
        <v>18.22</v>
      </c>
      <c r="AU388">
        <v>18.12</v>
      </c>
      <c r="AV388">
        <v>18.55</v>
      </c>
      <c r="AW388">
        <v>18.53</v>
      </c>
      <c r="AX388">
        <v>18.64</v>
      </c>
      <c r="AY388">
        <v>19</v>
      </c>
      <c r="AZ388">
        <v>18.8</v>
      </c>
      <c r="BA388">
        <v>18.059999999999999</v>
      </c>
      <c r="BB388">
        <v>17.399999999999999</v>
      </c>
      <c r="BC388">
        <v>17</v>
      </c>
      <c r="BD388">
        <v>15.83</v>
      </c>
      <c r="BE388">
        <v>16.5</v>
      </c>
      <c r="BF388">
        <v>16.899999999999999</v>
      </c>
      <c r="BG388">
        <v>16.53</v>
      </c>
      <c r="BH388">
        <v>15.95</v>
      </c>
      <c r="BI388">
        <v>16.149999999999999</v>
      </c>
      <c r="BJ388">
        <v>15.95</v>
      </c>
      <c r="BK388">
        <v>15.99</v>
      </c>
      <c r="BL388">
        <v>16.11</v>
      </c>
      <c r="BM388">
        <v>15.5</v>
      </c>
      <c r="BN388">
        <v>15.9</v>
      </c>
      <c r="BO388">
        <v>16.579999999999998</v>
      </c>
      <c r="BP388">
        <v>16.71</v>
      </c>
      <c r="BQ388">
        <v>17</v>
      </c>
      <c r="BR388" s="12">
        <f t="shared" ref="BR388:BR451" si="18">(BQ388-E388)/E388</f>
        <v>-0.2216117216117216</v>
      </c>
      <c r="BS388" s="13" cm="1">
        <f t="array" aca="1" ref="BS388" ca="1">_xlfn.PERCENTILE.INC((OFFSET(E388,0,1,1,COLUMNS(E388:BQ388)-1) - E388:BP388) / E388:BP388, 0.05) * SQRT(COUNT(E388:BQ388) - 1)</f>
        <v>-0.29061024654659923</v>
      </c>
      <c r="BT388" s="12" cm="1">
        <f t="array" aca="1" ref="BT388" ca="1">_xlfn.STDEV.P((E388:BP388 - OFFSET(E388:BP388,0,1)) / OFFSET(E388:BP388,0,1)) * SQRT(COUNT(E388:BQ388)-1)</f>
        <v>0.16588708911935263</v>
      </c>
      <c r="BU388" s="12">
        <f t="shared" ref="BU388:BU451" ca="1" si="19">BT388 * SQRT(COUNT(E388:BQ388) / (COUNT(E388:BQ388) - 1))</f>
        <v>0.16717805869939908</v>
      </c>
      <c r="BV388" s="12" cm="1">
        <f t="array" ref="BV388">-(MAX(1 - (E388:BQ388 / _xlfn.SCAN(E388, E388:BQ388, _xlfn.LAMBDA(_xlpm.a,_xlpm.b, MAX(_xlpm.a, _xlpm.b))))))</f>
        <v>-0.29223744292237441</v>
      </c>
      <c r="BW388" s="14">
        <f t="shared" ref="BW388:BW451" ca="1" si="20">(BR388-$BY$3)/BT388</f>
        <v>-1.311472697684511</v>
      </c>
    </row>
    <row r="389" spans="1:75" x14ac:dyDescent="0.45">
      <c r="A389" s="2" t="s">
        <v>796</v>
      </c>
      <c r="B389" t="s">
        <v>797</v>
      </c>
      <c r="C389" t="s">
        <v>37</v>
      </c>
      <c r="D389" t="s">
        <v>8</v>
      </c>
      <c r="E389">
        <v>61</v>
      </c>
      <c r="F389">
        <v>61.45</v>
      </c>
      <c r="G389">
        <v>61.25</v>
      </c>
      <c r="H389">
        <v>60.55</v>
      </c>
      <c r="I389">
        <v>60.3</v>
      </c>
      <c r="J389">
        <v>59.9</v>
      </c>
      <c r="K389">
        <v>60.2</v>
      </c>
      <c r="L389">
        <v>59.75</v>
      </c>
      <c r="M389">
        <v>58.85</v>
      </c>
      <c r="N389">
        <v>58.9</v>
      </c>
      <c r="O389">
        <v>61.55</v>
      </c>
      <c r="P389">
        <v>62.1</v>
      </c>
      <c r="Q389">
        <v>62.1</v>
      </c>
      <c r="R389">
        <v>63.5</v>
      </c>
      <c r="S389">
        <v>63.2</v>
      </c>
      <c r="T389">
        <v>62.8</v>
      </c>
      <c r="U389">
        <v>62.2</v>
      </c>
      <c r="V389">
        <v>62.45</v>
      </c>
      <c r="W389">
        <v>62.3</v>
      </c>
      <c r="X389">
        <v>63.45</v>
      </c>
      <c r="Y389">
        <v>63.85</v>
      </c>
      <c r="Z389">
        <v>65.8</v>
      </c>
      <c r="AA389">
        <v>64.7</v>
      </c>
      <c r="AB389">
        <v>65.05</v>
      </c>
      <c r="AC389">
        <v>65.25</v>
      </c>
      <c r="AD389">
        <v>66.25</v>
      </c>
      <c r="AE389">
        <v>65.55</v>
      </c>
      <c r="AF389">
        <v>66.599999999999994</v>
      </c>
      <c r="AG389">
        <v>66.650000000000006</v>
      </c>
      <c r="AH389">
        <v>66.2</v>
      </c>
      <c r="AI389">
        <v>66.05</v>
      </c>
      <c r="AJ389">
        <v>65.650000000000006</v>
      </c>
      <c r="AK389">
        <v>65.599999999999994</v>
      </c>
      <c r="AL389">
        <v>65.8</v>
      </c>
      <c r="AM389">
        <v>65.75</v>
      </c>
      <c r="AN389">
        <v>65.650000000000006</v>
      </c>
      <c r="AO389">
        <v>65.3</v>
      </c>
      <c r="AP389">
        <v>64.900000000000006</v>
      </c>
      <c r="AQ389">
        <v>63.8</v>
      </c>
      <c r="AR389">
        <v>62.7</v>
      </c>
      <c r="AS389">
        <v>63.3</v>
      </c>
      <c r="AT389">
        <v>62.05</v>
      </c>
      <c r="AU389">
        <v>60.6</v>
      </c>
      <c r="AV389">
        <v>61.25</v>
      </c>
      <c r="AW389">
        <v>61.65</v>
      </c>
      <c r="AX389">
        <v>62.4</v>
      </c>
      <c r="AY389">
        <v>60.95</v>
      </c>
      <c r="AZ389">
        <v>59.1</v>
      </c>
      <c r="BA389">
        <v>53.05</v>
      </c>
      <c r="BB389">
        <v>51.95</v>
      </c>
      <c r="BC389">
        <v>49.88</v>
      </c>
      <c r="BD389">
        <v>45.1</v>
      </c>
      <c r="BE389">
        <v>47.38</v>
      </c>
      <c r="BF389">
        <v>40.659999999999997</v>
      </c>
      <c r="BG389">
        <v>40.9</v>
      </c>
      <c r="BH389">
        <v>40.28</v>
      </c>
      <c r="BI389">
        <v>41.44</v>
      </c>
      <c r="BJ389">
        <v>40.700000000000003</v>
      </c>
      <c r="BK389">
        <v>39.24</v>
      </c>
      <c r="BL389">
        <v>40.5</v>
      </c>
      <c r="BM389">
        <v>40</v>
      </c>
      <c r="BN389">
        <v>41.02</v>
      </c>
      <c r="BO389">
        <v>40.159999999999997</v>
      </c>
      <c r="BP389">
        <v>41.12</v>
      </c>
      <c r="BQ389">
        <v>41.12</v>
      </c>
      <c r="BR389" s="12">
        <f t="shared" si="18"/>
        <v>-0.32590163934426236</v>
      </c>
      <c r="BS389" s="13" cm="1">
        <f t="array" aca="1" ref="BS389" ca="1">_xlfn.PERCENTILE.INC((OFFSET(E389,0,1,1,COLUMNS(E389:BQ389)-1) - E389:BP389) / E389:BP389, 0.05) * SQRT(COUNT(E389:BQ389) - 1)</f>
        <v>-0.3139995223152105</v>
      </c>
      <c r="BT389" s="12" cm="1">
        <f t="array" aca="1" ref="BT389" ca="1">_xlfn.STDEV.P((E389:BP389 - OFFSET(E389:BP389,0,1)) / OFFSET(E389:BP389,0,1)) * SQRT(COUNT(E389:BQ389)-1)</f>
        <v>0.26023637709086062</v>
      </c>
      <c r="BU389" s="12">
        <f t="shared" ca="1" si="19"/>
        <v>0.26226159344874178</v>
      </c>
      <c r="BV389" s="12" cm="1">
        <f t="array" ref="BV389">-(MAX(1 - (E389:BQ389 / _xlfn.SCAN(E389, E389:BQ389, _xlfn.LAMBDA(_xlpm.a,_xlpm.b, MAX(_xlpm.a, _xlpm.b))))))</f>
        <v>-0.41125281320330087</v>
      </c>
      <c r="BW389" s="14">
        <f t="shared" ca="1" si="20"/>
        <v>-1.2367460291631616</v>
      </c>
    </row>
    <row r="390" spans="1:75" x14ac:dyDescent="0.45">
      <c r="A390" s="2" t="s">
        <v>798</v>
      </c>
      <c r="B390" t="s">
        <v>799</v>
      </c>
      <c r="C390" t="s">
        <v>37</v>
      </c>
      <c r="D390" t="s">
        <v>8</v>
      </c>
      <c r="E390">
        <v>0.91</v>
      </c>
      <c r="F390">
        <v>0.91</v>
      </c>
      <c r="G390">
        <v>0.89</v>
      </c>
      <c r="H390">
        <v>0.89</v>
      </c>
      <c r="I390">
        <v>0.88</v>
      </c>
      <c r="J390">
        <v>0.83</v>
      </c>
      <c r="K390">
        <v>0.86</v>
      </c>
      <c r="L390">
        <v>0.86</v>
      </c>
      <c r="M390">
        <v>0.85</v>
      </c>
      <c r="N390">
        <v>0.85</v>
      </c>
      <c r="O390">
        <v>0.89</v>
      </c>
      <c r="P390">
        <v>0.89</v>
      </c>
      <c r="Q390">
        <v>0.89</v>
      </c>
      <c r="R390">
        <v>0.92</v>
      </c>
      <c r="S390">
        <v>0.9</v>
      </c>
      <c r="T390">
        <v>0.89</v>
      </c>
      <c r="U390">
        <v>0.91</v>
      </c>
      <c r="V390">
        <v>0.9</v>
      </c>
      <c r="W390">
        <v>0.87</v>
      </c>
      <c r="X390">
        <v>0.85</v>
      </c>
      <c r="Y390">
        <v>0.86</v>
      </c>
      <c r="Z390">
        <v>0.84</v>
      </c>
      <c r="AA390">
        <v>0.83</v>
      </c>
      <c r="AB390">
        <v>0.8</v>
      </c>
      <c r="AC390">
        <v>0.82</v>
      </c>
      <c r="AD390">
        <v>0.82</v>
      </c>
      <c r="AE390">
        <v>0.82</v>
      </c>
      <c r="AF390">
        <v>0.79</v>
      </c>
      <c r="AG390">
        <v>0.78</v>
      </c>
      <c r="AH390">
        <v>0.79</v>
      </c>
      <c r="AI390">
        <v>0.79</v>
      </c>
      <c r="AJ390">
        <v>0.79</v>
      </c>
      <c r="AK390">
        <v>0.8</v>
      </c>
      <c r="AL390">
        <v>0.8</v>
      </c>
      <c r="AM390">
        <v>0.78</v>
      </c>
      <c r="AN390">
        <v>0.78</v>
      </c>
      <c r="AO390">
        <v>0.78</v>
      </c>
      <c r="AP390">
        <v>0.73</v>
      </c>
      <c r="AQ390">
        <v>0.65</v>
      </c>
      <c r="AR390">
        <v>0.69</v>
      </c>
      <c r="AS390">
        <v>0.67</v>
      </c>
      <c r="AT390">
        <v>0.61</v>
      </c>
      <c r="AU390">
        <v>0.56000000000000005</v>
      </c>
      <c r="AV390">
        <v>0.56000000000000005</v>
      </c>
      <c r="AW390">
        <v>0.63</v>
      </c>
      <c r="AX390">
        <v>0.63</v>
      </c>
      <c r="AY390">
        <v>0.59</v>
      </c>
      <c r="AZ390">
        <v>0.52</v>
      </c>
      <c r="BA390">
        <v>0.44</v>
      </c>
      <c r="BB390">
        <v>0.5</v>
      </c>
      <c r="BC390">
        <v>0.47</v>
      </c>
      <c r="BD390">
        <v>0.39</v>
      </c>
      <c r="BE390">
        <v>0.42</v>
      </c>
      <c r="BF390">
        <v>0.38</v>
      </c>
      <c r="BG390">
        <v>0.34</v>
      </c>
      <c r="BH390">
        <v>0.32</v>
      </c>
      <c r="BI390">
        <v>0.34</v>
      </c>
      <c r="BJ390">
        <v>0.36</v>
      </c>
      <c r="BK390">
        <v>0.31</v>
      </c>
      <c r="BL390">
        <v>0.34</v>
      </c>
      <c r="BM390">
        <v>0.34</v>
      </c>
      <c r="BN390">
        <v>0.41</v>
      </c>
      <c r="BO390">
        <v>0.39</v>
      </c>
      <c r="BP390">
        <v>0.41</v>
      </c>
      <c r="BQ390">
        <v>0.39</v>
      </c>
      <c r="BR390" s="12">
        <f t="shared" si="18"/>
        <v>-0.5714285714285714</v>
      </c>
      <c r="BS390" s="13" cm="1">
        <f t="array" aca="1" ref="BS390" ca="1">_xlfn.PERCENTILE.INC((OFFSET(E390,0,1,1,COLUMNS(E390:BQ390)-1) - E390:BP390) / E390:BP390, 0.05) * SQRT(COUNT(E390:BQ390) - 1)</f>
        <v>-0.93828651033201704</v>
      </c>
      <c r="BT390" s="12" cm="1">
        <f t="array" aca="1" ref="BT390" ca="1">_xlfn.STDEV.P((E390:BP390 - OFFSET(E390:BP390,0,1)) / OFFSET(E390:BP390,0,1)) * SQRT(COUNT(E390:BQ390)-1)</f>
        <v>0.53217883931425936</v>
      </c>
      <c r="BU390" s="12">
        <f t="shared" ca="1" si="19"/>
        <v>0.53632037134273947</v>
      </c>
      <c r="BV390" s="12" cm="1">
        <f t="array" ref="BV390">-(MAX(1 - (E390:BQ390 / _xlfn.SCAN(E390, E390:BQ390, _xlfn.LAMBDA(_xlpm.a,_xlpm.b, MAX(_xlpm.a, _xlpm.b))))))</f>
        <v>-0.66304347826086962</v>
      </c>
      <c r="BW390" s="14">
        <f t="shared" ca="1" si="20"/>
        <v>-1.0661326535010835</v>
      </c>
    </row>
    <row r="391" spans="1:75" x14ac:dyDescent="0.45">
      <c r="A391" s="2" t="s">
        <v>800</v>
      </c>
      <c r="B391" t="s">
        <v>801</v>
      </c>
      <c r="C391" t="s">
        <v>19</v>
      </c>
      <c r="D391" t="s">
        <v>8</v>
      </c>
      <c r="E391">
        <v>56.05</v>
      </c>
      <c r="F391">
        <v>57.2</v>
      </c>
      <c r="G391">
        <v>57.25</v>
      </c>
      <c r="H391">
        <v>57.1</v>
      </c>
      <c r="I391">
        <v>58.2</v>
      </c>
      <c r="J391">
        <v>58.75</v>
      </c>
      <c r="K391">
        <v>59.85</v>
      </c>
      <c r="L391">
        <v>58.95</v>
      </c>
      <c r="M391">
        <v>58.35</v>
      </c>
      <c r="N391">
        <v>58.6</v>
      </c>
      <c r="O391">
        <v>58.9</v>
      </c>
      <c r="P391">
        <v>58</v>
      </c>
      <c r="Q391">
        <v>58.75</v>
      </c>
      <c r="R391">
        <v>60.15</v>
      </c>
      <c r="S391">
        <v>60.1</v>
      </c>
      <c r="T391">
        <v>60.25</v>
      </c>
      <c r="U391">
        <v>60</v>
      </c>
      <c r="V391">
        <v>61.3</v>
      </c>
      <c r="W391">
        <v>59.85</v>
      </c>
      <c r="X391">
        <v>58.05</v>
      </c>
      <c r="Y391">
        <v>56.95</v>
      </c>
      <c r="Z391">
        <v>55.95</v>
      </c>
      <c r="AA391">
        <v>56.25</v>
      </c>
      <c r="AB391">
        <v>57.35</v>
      </c>
      <c r="AC391">
        <v>57.7</v>
      </c>
      <c r="AD391">
        <v>57.55</v>
      </c>
      <c r="AE391">
        <v>57.45</v>
      </c>
      <c r="AF391">
        <v>57.6</v>
      </c>
      <c r="AG391">
        <v>57.25</v>
      </c>
      <c r="AH391">
        <v>58.4</v>
      </c>
      <c r="AI391">
        <v>58.2</v>
      </c>
      <c r="AJ391">
        <v>57.95</v>
      </c>
      <c r="AK391">
        <v>59.2</v>
      </c>
      <c r="AL391">
        <v>58.6</v>
      </c>
      <c r="AM391">
        <v>58.4</v>
      </c>
      <c r="AN391">
        <v>59.1</v>
      </c>
      <c r="AO391">
        <v>58.9</v>
      </c>
      <c r="AP391">
        <v>59.2</v>
      </c>
      <c r="AQ391">
        <v>53.5</v>
      </c>
      <c r="AR391">
        <v>51.9</v>
      </c>
      <c r="AS391">
        <v>51.4</v>
      </c>
      <c r="AT391">
        <v>49.44</v>
      </c>
      <c r="AU391">
        <v>47.84</v>
      </c>
      <c r="AV391">
        <v>46.74</v>
      </c>
      <c r="AW391">
        <v>48.86</v>
      </c>
      <c r="AX391">
        <v>48.08</v>
      </c>
      <c r="AY391">
        <v>45.5</v>
      </c>
      <c r="AZ391">
        <v>42.46</v>
      </c>
      <c r="BA391">
        <v>40.119999999999997</v>
      </c>
      <c r="BB391">
        <v>40.86</v>
      </c>
      <c r="BC391">
        <v>39.700000000000003</v>
      </c>
      <c r="BD391">
        <v>35.96</v>
      </c>
      <c r="BE391">
        <v>33.68</v>
      </c>
      <c r="BF391">
        <v>30.68</v>
      </c>
      <c r="BG391">
        <v>29.28</v>
      </c>
      <c r="BH391">
        <v>27.54</v>
      </c>
      <c r="BI391">
        <v>30.28</v>
      </c>
      <c r="BJ391">
        <v>31.78</v>
      </c>
      <c r="BK391">
        <v>30</v>
      </c>
      <c r="BL391">
        <v>37.380000000000003</v>
      </c>
      <c r="BM391">
        <v>38</v>
      </c>
      <c r="BN391">
        <v>40.24</v>
      </c>
      <c r="BO391">
        <v>41</v>
      </c>
      <c r="BP391">
        <v>40.5</v>
      </c>
      <c r="BQ391">
        <v>41.18</v>
      </c>
      <c r="BR391" s="12">
        <f t="shared" si="18"/>
        <v>-0.26529884032114182</v>
      </c>
      <c r="BS391" s="13" cm="1">
        <f t="array" aca="1" ref="BS391" ca="1">_xlfn.PERCENTILE.INC((OFFSET(E391,0,1,1,COLUMNS(E391:BQ391)-1) - E391:BP391) / E391:BP391, 0.05) * SQRT(COUNT(E391:BQ391) - 1)</f>
        <v>-0.53041420870564349</v>
      </c>
      <c r="BT391" s="12" cm="1">
        <f t="array" aca="1" ref="BT391" ca="1">_xlfn.STDEV.P((E391:BP391 - OFFSET(E391:BP391,0,1)) / OFFSET(E391:BP391,0,1)) * SQRT(COUNT(E391:BQ391)-1)</f>
        <v>0.35172183550782166</v>
      </c>
      <c r="BU391" s="12">
        <f t="shared" ca="1" si="19"/>
        <v>0.35445901169609034</v>
      </c>
      <c r="BV391" s="12" cm="1">
        <f t="array" ref="BV391">-(MAX(1 - (E391:BQ391 / _xlfn.SCAN(E391, E391:BQ391, _xlfn.LAMBDA(_xlpm.a,_xlpm.b, MAX(_xlpm.a, _xlpm.b))))))</f>
        <v>-0.55073409461663947</v>
      </c>
      <c r="BW391" s="14">
        <f t="shared" ca="1" si="20"/>
        <v>-0.7427560094772645</v>
      </c>
    </row>
    <row r="392" spans="1:75" x14ac:dyDescent="0.45">
      <c r="A392" s="2" t="s">
        <v>802</v>
      </c>
      <c r="B392" t="s">
        <v>803</v>
      </c>
      <c r="C392" t="s">
        <v>7</v>
      </c>
      <c r="D392" t="s">
        <v>8</v>
      </c>
      <c r="E392">
        <v>27.21</v>
      </c>
      <c r="F392">
        <v>27.33</v>
      </c>
      <c r="G392">
        <v>26.91</v>
      </c>
      <c r="H392">
        <v>26.59</v>
      </c>
      <c r="I392">
        <v>26.62</v>
      </c>
      <c r="J392">
        <v>26.98</v>
      </c>
      <c r="K392">
        <v>26.73</v>
      </c>
      <c r="L392">
        <v>26.65</v>
      </c>
      <c r="M392">
        <v>26.57</v>
      </c>
      <c r="N392">
        <v>25.51</v>
      </c>
      <c r="O392">
        <v>25.64</v>
      </c>
      <c r="P392">
        <v>25.2</v>
      </c>
      <c r="Q392">
        <v>25.42</v>
      </c>
      <c r="R392">
        <v>25.9</v>
      </c>
      <c r="S392">
        <v>25.99</v>
      </c>
      <c r="T392">
        <v>25.93</v>
      </c>
      <c r="U392">
        <v>25.6</v>
      </c>
      <c r="V392">
        <v>25.99</v>
      </c>
      <c r="W392">
        <v>24.98</v>
      </c>
      <c r="X392">
        <v>25.3</v>
      </c>
      <c r="Y392">
        <v>25.4</v>
      </c>
      <c r="Z392">
        <v>24.79</v>
      </c>
      <c r="AA392">
        <v>24.77</v>
      </c>
      <c r="AB392">
        <v>24.74</v>
      </c>
      <c r="AC392">
        <v>25.37</v>
      </c>
      <c r="AD392">
        <v>26.11</v>
      </c>
      <c r="AE392">
        <v>26.16</v>
      </c>
      <c r="AF392">
        <v>25.7</v>
      </c>
      <c r="AG392">
        <v>25.91</v>
      </c>
      <c r="AH392">
        <v>26.19</v>
      </c>
      <c r="AI392">
        <v>26.49</v>
      </c>
      <c r="AJ392">
        <v>26.58</v>
      </c>
      <c r="AK392">
        <v>27.08</v>
      </c>
      <c r="AL392">
        <v>26.97</v>
      </c>
      <c r="AM392">
        <v>26.79</v>
      </c>
      <c r="AN392">
        <v>26.85</v>
      </c>
      <c r="AO392">
        <v>26.54</v>
      </c>
      <c r="AP392">
        <v>26.01</v>
      </c>
      <c r="AQ392">
        <v>25.21</v>
      </c>
      <c r="AR392">
        <v>24.77</v>
      </c>
      <c r="AS392">
        <v>24.55</v>
      </c>
      <c r="AT392">
        <v>23.35</v>
      </c>
      <c r="AU392">
        <v>22.41</v>
      </c>
      <c r="AV392">
        <v>22.49</v>
      </c>
      <c r="AW392">
        <v>22.66</v>
      </c>
      <c r="AX392">
        <v>24.01</v>
      </c>
      <c r="AY392">
        <v>23.34</v>
      </c>
      <c r="AZ392">
        <v>22.19</v>
      </c>
      <c r="BA392">
        <v>20.309999999999999</v>
      </c>
      <c r="BB392">
        <v>20.57</v>
      </c>
      <c r="BC392">
        <v>20.55</v>
      </c>
      <c r="BD392">
        <v>18.574999999999999</v>
      </c>
      <c r="BE392">
        <v>18.82</v>
      </c>
      <c r="BF392">
        <v>17.23</v>
      </c>
      <c r="BG392">
        <v>17.46</v>
      </c>
      <c r="BH392">
        <v>15.545</v>
      </c>
      <c r="BI392">
        <v>17.035</v>
      </c>
      <c r="BJ392">
        <v>18.04</v>
      </c>
      <c r="BK392">
        <v>17.125</v>
      </c>
      <c r="BL392">
        <v>18.98</v>
      </c>
      <c r="BM392">
        <v>18.555</v>
      </c>
      <c r="BN392">
        <v>19.18</v>
      </c>
      <c r="BO392">
        <v>18.239999999999998</v>
      </c>
      <c r="BP392">
        <v>18.59</v>
      </c>
      <c r="BQ392">
        <v>19.07</v>
      </c>
      <c r="BR392" s="12">
        <f t="shared" si="18"/>
        <v>-0.29915472252848219</v>
      </c>
      <c r="BS392" s="13" cm="1">
        <f t="array" aca="1" ref="BS392" ca="1">_xlfn.PERCENTILE.INC((OFFSET(E392,0,1,1,COLUMNS(E392:BQ392)-1) - E392:BP392) / E392:BP392, 0.05) * SQRT(COUNT(E392:BQ392) - 1)</f>
        <v>-0.63535996286443375</v>
      </c>
      <c r="BT392" s="12" cm="1">
        <f t="array" aca="1" ref="BT392" ca="1">_xlfn.STDEV.P((E392:BP392 - OFFSET(E392:BP392,0,1)) / OFFSET(E392:BP392,0,1)) * SQRT(COUNT(E392:BQ392)-1)</f>
        <v>0.30249413685634069</v>
      </c>
      <c r="BU392" s="12">
        <f t="shared" ca="1" si="19"/>
        <v>0.30484821233561432</v>
      </c>
      <c r="BV392" s="12" cm="1">
        <f t="array" ref="BV392">-(MAX(1 - (E392:BQ392 / _xlfn.SCAN(E392, E392:BQ392, _xlfn.LAMBDA(_xlpm.a,_xlpm.b, MAX(_xlpm.a, _xlpm.b))))))</f>
        <v>-0.43121112330772038</v>
      </c>
      <c r="BW392" s="14">
        <f t="shared" ca="1" si="20"/>
        <v>-0.97555407936814409</v>
      </c>
    </row>
    <row r="393" spans="1:75" x14ac:dyDescent="0.45">
      <c r="A393" s="2" t="s">
        <v>804</v>
      </c>
      <c r="B393" t="s">
        <v>805</v>
      </c>
      <c r="C393" t="s">
        <v>16</v>
      </c>
      <c r="D393" t="s">
        <v>8</v>
      </c>
      <c r="E393">
        <v>17.3</v>
      </c>
      <c r="F393">
        <v>17.54</v>
      </c>
      <c r="G393">
        <v>17.420000000000002</v>
      </c>
      <c r="H393">
        <v>17.36</v>
      </c>
      <c r="I393">
        <v>17</v>
      </c>
      <c r="J393">
        <v>17.02</v>
      </c>
      <c r="K393">
        <v>17.22</v>
      </c>
      <c r="L393">
        <v>17.059999999999999</v>
      </c>
      <c r="M393">
        <v>17.52</v>
      </c>
      <c r="N393">
        <v>17.5</v>
      </c>
      <c r="O393">
        <v>17.5</v>
      </c>
      <c r="P393">
        <v>17.32</v>
      </c>
      <c r="Q393">
        <v>17.399999999999999</v>
      </c>
      <c r="R393">
        <v>17.739999999999998</v>
      </c>
      <c r="S393">
        <v>17.82</v>
      </c>
      <c r="T393">
        <v>17.48</v>
      </c>
      <c r="U393">
        <v>17.399999999999999</v>
      </c>
      <c r="V393">
        <v>17.559999999999999</v>
      </c>
      <c r="W393">
        <v>17.440000000000001</v>
      </c>
      <c r="X393">
        <v>18.079999999999998</v>
      </c>
      <c r="Y393">
        <v>18.059999999999999</v>
      </c>
      <c r="Z393">
        <v>17.8</v>
      </c>
      <c r="AA393">
        <v>17.8</v>
      </c>
      <c r="AB393">
        <v>17.559999999999999</v>
      </c>
      <c r="AC393">
        <v>17.54</v>
      </c>
      <c r="AD393">
        <v>17.899999999999999</v>
      </c>
      <c r="AE393">
        <v>18.079999999999998</v>
      </c>
      <c r="AF393">
        <v>18.18</v>
      </c>
      <c r="AG393">
        <v>18.260000000000002</v>
      </c>
      <c r="AH393">
        <v>18.36</v>
      </c>
      <c r="AI393">
        <v>18.12</v>
      </c>
      <c r="AJ393">
        <v>18.2</v>
      </c>
      <c r="AK393">
        <v>18.079999999999998</v>
      </c>
      <c r="AL393">
        <v>18</v>
      </c>
      <c r="AM393">
        <v>18.02</v>
      </c>
      <c r="AN393">
        <v>18</v>
      </c>
      <c r="AO393">
        <v>17.54</v>
      </c>
      <c r="AP393">
        <v>17.66</v>
      </c>
      <c r="AQ393">
        <v>17.2</v>
      </c>
      <c r="AR393">
        <v>16.760000000000002</v>
      </c>
      <c r="AS393">
        <v>16.62</v>
      </c>
      <c r="AT393">
        <v>16.100000000000001</v>
      </c>
      <c r="AU393">
        <v>15.16</v>
      </c>
      <c r="AV393">
        <v>15.14</v>
      </c>
      <c r="AW393">
        <v>15.4</v>
      </c>
      <c r="AX393">
        <v>15.7</v>
      </c>
      <c r="AY393">
        <v>15.4</v>
      </c>
      <c r="AZ393">
        <v>15.2</v>
      </c>
      <c r="BA393">
        <v>14.16</v>
      </c>
      <c r="BB393">
        <v>13.52</v>
      </c>
      <c r="BC393">
        <v>13.28</v>
      </c>
      <c r="BD393">
        <v>11.84</v>
      </c>
      <c r="BE393">
        <v>12.58</v>
      </c>
      <c r="BF393">
        <v>11.22</v>
      </c>
      <c r="BG393">
        <v>11.64</v>
      </c>
      <c r="BH393">
        <v>11.3</v>
      </c>
      <c r="BI393">
        <v>11.74</v>
      </c>
      <c r="BJ393">
        <v>12.28</v>
      </c>
      <c r="BK393">
        <v>11.42</v>
      </c>
      <c r="BL393">
        <v>11.86</v>
      </c>
      <c r="BM393">
        <v>12.26</v>
      </c>
      <c r="BN393">
        <v>12.58</v>
      </c>
      <c r="BO393">
        <v>13</v>
      </c>
      <c r="BP393">
        <v>12.8</v>
      </c>
      <c r="BQ393">
        <v>13.34</v>
      </c>
      <c r="BR393" s="12">
        <f t="shared" si="18"/>
        <v>-0.22890173410404629</v>
      </c>
      <c r="BS393" s="13" cm="1">
        <f t="array" aca="1" ref="BS393" ca="1">_xlfn.PERCENTILE.INC((OFFSET(E393,0,1,1,COLUMNS(E393:BQ393)-1) - E393:BP393) / E393:BP393, 0.05) * SQRT(COUNT(E393:BQ393) - 1)</f>
        <v>-0.53532526969597882</v>
      </c>
      <c r="BT393" s="12" cm="1">
        <f t="array" aca="1" ref="BT393" ca="1">_xlfn.STDEV.P((E393:BP393 - OFFSET(E393:BP393,0,1)) / OFFSET(E393:BP393,0,1)) * SQRT(COUNT(E393:BQ393)-1)</f>
        <v>0.26502870114222615</v>
      </c>
      <c r="BU393" s="12">
        <f t="shared" ca="1" si="19"/>
        <v>0.26709121241317668</v>
      </c>
      <c r="BV393" s="12" cm="1">
        <f t="array" ref="BV393">-(MAX(1 - (E393:BQ393 / _xlfn.SCAN(E393, E393:BQ393, _xlfn.LAMBDA(_xlpm.a,_xlpm.b, MAX(_xlpm.a, _xlpm.b))))))</f>
        <v>-0.38888888888888884</v>
      </c>
      <c r="BW393" s="14">
        <f t="shared" ca="1" si="20"/>
        <v>-0.8483850986767294</v>
      </c>
    </row>
    <row r="394" spans="1:75" x14ac:dyDescent="0.45">
      <c r="A394" s="2" t="s">
        <v>806</v>
      </c>
      <c r="B394" t="s">
        <v>807</v>
      </c>
      <c r="C394" t="s">
        <v>19</v>
      </c>
      <c r="D394" t="s">
        <v>26</v>
      </c>
      <c r="E394">
        <v>282</v>
      </c>
      <c r="F394">
        <v>289.5</v>
      </c>
      <c r="G394">
        <v>289</v>
      </c>
      <c r="H394">
        <v>289</v>
      </c>
      <c r="I394">
        <v>287</v>
      </c>
      <c r="J394">
        <v>292.5</v>
      </c>
      <c r="K394">
        <v>292.5</v>
      </c>
      <c r="L394">
        <v>311</v>
      </c>
      <c r="M394">
        <v>306</v>
      </c>
      <c r="N394">
        <v>306.5</v>
      </c>
      <c r="O394">
        <v>312.5</v>
      </c>
      <c r="P394">
        <v>310</v>
      </c>
      <c r="Q394">
        <v>309.5</v>
      </c>
      <c r="R394">
        <v>312</v>
      </c>
      <c r="S394">
        <v>310</v>
      </c>
      <c r="T394">
        <v>318</v>
      </c>
      <c r="U394">
        <v>311</v>
      </c>
      <c r="V394">
        <v>318.5</v>
      </c>
      <c r="W394">
        <v>313.5</v>
      </c>
      <c r="X394">
        <v>305</v>
      </c>
      <c r="Y394">
        <v>303</v>
      </c>
      <c r="Z394">
        <v>298.5</v>
      </c>
      <c r="AA394">
        <v>298</v>
      </c>
      <c r="AB394">
        <v>300.5</v>
      </c>
      <c r="AC394">
        <v>308.5</v>
      </c>
      <c r="AD394">
        <v>310.5</v>
      </c>
      <c r="AE394">
        <v>307.5</v>
      </c>
      <c r="AF394">
        <v>303.5</v>
      </c>
      <c r="AG394">
        <v>314.5</v>
      </c>
      <c r="AH394">
        <v>329.5</v>
      </c>
      <c r="AI394">
        <v>378</v>
      </c>
      <c r="AJ394">
        <v>388.5</v>
      </c>
      <c r="AK394">
        <v>388.5</v>
      </c>
      <c r="AL394">
        <v>400.5</v>
      </c>
      <c r="AM394">
        <v>404.5</v>
      </c>
      <c r="AN394">
        <v>416</v>
      </c>
      <c r="AO394">
        <v>418.5</v>
      </c>
      <c r="AP394">
        <v>423</v>
      </c>
      <c r="AQ394">
        <v>407</v>
      </c>
      <c r="AR394">
        <v>396.5</v>
      </c>
      <c r="AS394">
        <v>396</v>
      </c>
      <c r="AT394">
        <v>362.5</v>
      </c>
      <c r="AU394">
        <v>351</v>
      </c>
      <c r="AV394">
        <v>364</v>
      </c>
      <c r="AW394">
        <v>375</v>
      </c>
      <c r="AX394">
        <v>382</v>
      </c>
      <c r="AY394">
        <v>372</v>
      </c>
      <c r="AZ394">
        <v>372</v>
      </c>
      <c r="BA394">
        <v>363</v>
      </c>
      <c r="BB394">
        <v>352</v>
      </c>
      <c r="BC394">
        <v>343</v>
      </c>
      <c r="BD394">
        <v>320</v>
      </c>
      <c r="BE394">
        <v>327.5</v>
      </c>
      <c r="BF394">
        <v>328</v>
      </c>
      <c r="BG394">
        <v>326.5</v>
      </c>
      <c r="BH394">
        <v>294.5</v>
      </c>
      <c r="BI394">
        <v>278.5</v>
      </c>
      <c r="BJ394">
        <v>333.5</v>
      </c>
      <c r="BK394">
        <v>307.5</v>
      </c>
      <c r="BL394">
        <v>313</v>
      </c>
      <c r="BM394">
        <v>298</v>
      </c>
      <c r="BN394">
        <v>304.5</v>
      </c>
      <c r="BO394">
        <v>300.5</v>
      </c>
      <c r="BP394">
        <v>334</v>
      </c>
      <c r="BQ394">
        <v>338</v>
      </c>
      <c r="BR394" s="12">
        <f t="shared" si="18"/>
        <v>0.19858156028368795</v>
      </c>
      <c r="BS394" s="13" cm="1">
        <f t="array" aca="1" ref="BS394" ca="1">_xlfn.PERCENTILE.INC((OFFSET(E394,0,1,1,COLUMNS(E394:BQ394)-1) - E394:BP394) / E394:BP394, 0.05) * SQRT(COUNT(E394:BQ394) - 1)</f>
        <v>-0.52117192256480571</v>
      </c>
      <c r="BT394" s="12" cm="1">
        <f t="array" aca="1" ref="BT394" ca="1">_xlfn.STDEV.P((E394:BP394 - OFFSET(E394:BP394,0,1)) / OFFSET(E394:BP394,0,1)) * SQRT(COUNT(E394:BQ394)-1)</f>
        <v>0.34326195120404329</v>
      </c>
      <c r="BU394" s="12">
        <f t="shared" ca="1" si="19"/>
        <v>0.34593329072385959</v>
      </c>
      <c r="BV394" s="12" cm="1">
        <f t="array" ref="BV394">-(MAX(1 - (E394:BQ394 / _xlfn.SCAN(E394, E394:BQ394, _xlfn.LAMBDA(_xlpm.a,_xlpm.b, MAX(_xlpm.a, _xlpm.b))))))</f>
        <v>-0.34160756501182032</v>
      </c>
      <c r="BW394" s="14">
        <f t="shared" ca="1" si="20"/>
        <v>0.5903272789373879</v>
      </c>
    </row>
    <row r="395" spans="1:75" x14ac:dyDescent="0.45">
      <c r="A395" s="2" t="s">
        <v>808</v>
      </c>
      <c r="B395" t="s">
        <v>809</v>
      </c>
      <c r="C395" t="s">
        <v>19</v>
      </c>
      <c r="D395" t="s">
        <v>29</v>
      </c>
      <c r="E395">
        <v>165</v>
      </c>
      <c r="F395">
        <v>165.4</v>
      </c>
      <c r="G395">
        <v>162.69999999999999</v>
      </c>
      <c r="H395">
        <v>161.69999999999999</v>
      </c>
      <c r="I395">
        <v>160</v>
      </c>
      <c r="J395">
        <v>158</v>
      </c>
      <c r="K395">
        <v>155.69999999999999</v>
      </c>
      <c r="L395">
        <v>155.69999999999999</v>
      </c>
      <c r="M395">
        <v>152.4</v>
      </c>
      <c r="N395">
        <v>153.69999999999999</v>
      </c>
      <c r="O395">
        <v>152.80000000000001</v>
      </c>
      <c r="P395">
        <v>150.1</v>
      </c>
      <c r="Q395">
        <v>152</v>
      </c>
      <c r="R395">
        <v>149.4</v>
      </c>
      <c r="S395">
        <v>147.1</v>
      </c>
      <c r="T395">
        <v>147.6</v>
      </c>
      <c r="U395">
        <v>141.80000000000001</v>
      </c>
      <c r="V395">
        <v>138.5</v>
      </c>
      <c r="W395">
        <v>135.6</v>
      </c>
      <c r="X395">
        <v>135.9</v>
      </c>
      <c r="Y395">
        <v>135.4</v>
      </c>
      <c r="Z395">
        <v>134.30000000000001</v>
      </c>
      <c r="AA395">
        <v>134.6</v>
      </c>
      <c r="AB395">
        <v>134.5</v>
      </c>
      <c r="AC395">
        <v>135.1</v>
      </c>
      <c r="AD395">
        <v>135.5</v>
      </c>
      <c r="AE395">
        <v>136.6</v>
      </c>
      <c r="AF395">
        <v>136.69999999999999</v>
      </c>
      <c r="AG395">
        <v>134.80000000000001</v>
      </c>
      <c r="AH395">
        <v>139.9</v>
      </c>
      <c r="AI395">
        <v>139.69999999999999</v>
      </c>
      <c r="AJ395">
        <v>134.9</v>
      </c>
      <c r="AK395">
        <v>136.30000000000001</v>
      </c>
      <c r="AL395">
        <v>133.19999999999999</v>
      </c>
      <c r="AM395">
        <v>131</v>
      </c>
      <c r="AN395">
        <v>131.4</v>
      </c>
      <c r="AO395">
        <v>129.5</v>
      </c>
      <c r="AP395">
        <v>129.5</v>
      </c>
      <c r="AQ395">
        <v>126.7</v>
      </c>
      <c r="AR395">
        <v>124.5</v>
      </c>
      <c r="AS395">
        <v>121</v>
      </c>
      <c r="AT395">
        <v>116.9</v>
      </c>
      <c r="AU395">
        <v>114</v>
      </c>
      <c r="AV395">
        <v>109.2</v>
      </c>
      <c r="AW395">
        <v>106</v>
      </c>
      <c r="AX395">
        <v>108</v>
      </c>
      <c r="AY395">
        <v>109.7</v>
      </c>
      <c r="AZ395">
        <v>107.2</v>
      </c>
      <c r="BA395">
        <v>99.6</v>
      </c>
      <c r="BB395">
        <v>98.5</v>
      </c>
      <c r="BC395">
        <v>95.35</v>
      </c>
      <c r="BD395">
        <v>92.5</v>
      </c>
      <c r="BE395">
        <v>96</v>
      </c>
      <c r="BF395">
        <v>84</v>
      </c>
      <c r="BG395">
        <v>78</v>
      </c>
      <c r="BH395">
        <v>70.7</v>
      </c>
      <c r="BI395">
        <v>80.849999999999994</v>
      </c>
      <c r="BJ395">
        <v>80.849999999999994</v>
      </c>
      <c r="BK395">
        <v>83.5</v>
      </c>
      <c r="BL395">
        <v>110</v>
      </c>
      <c r="BM395">
        <v>115.1</v>
      </c>
      <c r="BN395">
        <v>118.4</v>
      </c>
      <c r="BO395">
        <v>114</v>
      </c>
      <c r="BP395">
        <v>118.2</v>
      </c>
      <c r="BQ395">
        <v>124.4</v>
      </c>
      <c r="BR395" s="12">
        <f t="shared" si="18"/>
        <v>-0.24606060606060604</v>
      </c>
      <c r="BS395" s="13" cm="1">
        <f t="array" aca="1" ref="BS395" ca="1">_xlfn.PERCENTILE.INC((OFFSET(E395,0,1,1,COLUMNS(E395:BQ395)-1) - E395:BP395) / E395:BP395, 0.05) * SQRT(COUNT(E395:BQ395) - 1)</f>
        <v>-0.53261586802828009</v>
      </c>
      <c r="BT395" s="12" cm="1">
        <f t="array" aca="1" ref="BT395" ca="1">_xlfn.STDEV.P((E395:BP395 - OFFSET(E395:BP395,0,1)) / OFFSET(E395:BP395,0,1)) * SQRT(COUNT(E395:BQ395)-1)</f>
        <v>0.37920859227016807</v>
      </c>
      <c r="BU395" s="12">
        <f t="shared" ca="1" si="19"/>
        <v>0.38215967640644349</v>
      </c>
      <c r="BV395" s="12" cm="1">
        <f t="array" ref="BV395">-(MAX(1 - (E395:BQ395 / _xlfn.SCAN(E395, E395:BQ395, _xlfn.LAMBDA(_xlpm.a,_xlpm.b, MAX(_xlpm.a, _xlpm.b))))))</f>
        <v>-0.57255139056831927</v>
      </c>
      <c r="BW395" s="14">
        <f t="shared" ca="1" si="20"/>
        <v>-0.63818509828188563</v>
      </c>
    </row>
    <row r="396" spans="1:75" x14ac:dyDescent="0.45">
      <c r="A396" s="2" t="s">
        <v>810</v>
      </c>
      <c r="B396" t="s">
        <v>811</v>
      </c>
      <c r="C396" t="s">
        <v>80</v>
      </c>
      <c r="D396" t="s">
        <v>8</v>
      </c>
      <c r="E396">
        <v>23.05</v>
      </c>
      <c r="F396">
        <v>23.97</v>
      </c>
      <c r="G396">
        <v>23.14</v>
      </c>
      <c r="H396">
        <v>22.14</v>
      </c>
      <c r="I396">
        <v>22.7</v>
      </c>
      <c r="J396">
        <v>22.75</v>
      </c>
      <c r="K396">
        <v>23.5</v>
      </c>
      <c r="L396">
        <v>23.68</v>
      </c>
      <c r="M396">
        <v>23.47</v>
      </c>
      <c r="N396">
        <v>23.39</v>
      </c>
      <c r="O396">
        <v>22.98</v>
      </c>
      <c r="P396">
        <v>24.25</v>
      </c>
      <c r="Q396">
        <v>25</v>
      </c>
      <c r="R396">
        <v>25.25</v>
      </c>
      <c r="S396">
        <v>25.5</v>
      </c>
      <c r="T396">
        <v>25.99</v>
      </c>
      <c r="U396">
        <v>25.29</v>
      </c>
      <c r="V396">
        <v>25.38</v>
      </c>
      <c r="W396">
        <v>24.6</v>
      </c>
      <c r="X396">
        <v>25.74</v>
      </c>
      <c r="Y396">
        <v>25.43</v>
      </c>
      <c r="Z396">
        <v>24.58</v>
      </c>
      <c r="AA396">
        <v>24.31</v>
      </c>
      <c r="AB396">
        <v>24.34</v>
      </c>
      <c r="AC396">
        <v>25.52</v>
      </c>
      <c r="AD396">
        <v>25.98</v>
      </c>
      <c r="AE396">
        <v>26.05</v>
      </c>
      <c r="AF396">
        <v>25.98</v>
      </c>
      <c r="AG396">
        <v>26.5</v>
      </c>
      <c r="AH396">
        <v>26.63</v>
      </c>
      <c r="AI396">
        <v>26.49</v>
      </c>
      <c r="AJ396">
        <v>26.16</v>
      </c>
      <c r="AK396">
        <v>26.4</v>
      </c>
      <c r="AL396">
        <v>26.39</v>
      </c>
      <c r="AM396">
        <v>25.82</v>
      </c>
      <c r="AN396">
        <v>26.25</v>
      </c>
      <c r="AO396">
        <v>25.69</v>
      </c>
      <c r="AP396">
        <v>25.35</v>
      </c>
      <c r="AQ396">
        <v>23.41</v>
      </c>
      <c r="AR396">
        <v>22.7</v>
      </c>
      <c r="AS396">
        <v>22.74</v>
      </c>
      <c r="AT396">
        <v>22.15</v>
      </c>
      <c r="AU396">
        <v>21.75</v>
      </c>
      <c r="AV396">
        <v>22.3</v>
      </c>
      <c r="AW396">
        <v>22.78</v>
      </c>
      <c r="AX396">
        <v>23.35</v>
      </c>
      <c r="AY396">
        <v>22.96</v>
      </c>
      <c r="AZ396">
        <v>21.81</v>
      </c>
      <c r="BA396">
        <v>20.56</v>
      </c>
      <c r="BB396">
        <v>20.76</v>
      </c>
      <c r="BC396">
        <v>20.79</v>
      </c>
      <c r="BD396">
        <v>18.690000000000001</v>
      </c>
      <c r="BE396">
        <v>19.260000000000002</v>
      </c>
      <c r="BF396">
        <v>19.46</v>
      </c>
      <c r="BG396">
        <v>19.79</v>
      </c>
      <c r="BH396">
        <v>18.934999999999999</v>
      </c>
      <c r="BI396">
        <v>19.399999999999999</v>
      </c>
      <c r="BJ396">
        <v>19.605</v>
      </c>
      <c r="BK396">
        <v>19.010000000000002</v>
      </c>
      <c r="BL396">
        <v>19.98</v>
      </c>
      <c r="BM396">
        <v>21.11</v>
      </c>
      <c r="BN396">
        <v>20.63</v>
      </c>
      <c r="BO396">
        <v>19.54</v>
      </c>
      <c r="BP396">
        <v>20.28</v>
      </c>
      <c r="BQ396">
        <v>20.43</v>
      </c>
      <c r="BR396" s="12">
        <f t="shared" si="18"/>
        <v>-0.11366594360086772</v>
      </c>
      <c r="BS396" s="13" cm="1">
        <f t="array" aca="1" ref="BS396" ca="1">_xlfn.PERCENTILE.INC((OFFSET(E396,0,1,1,COLUMNS(E396:BQ396)-1) - E396:BP396) / E396:BP396, 0.05) * SQRT(COUNT(E396:BQ396) - 1)</f>
        <v>-0.41938712777474713</v>
      </c>
      <c r="BT396" s="12" cm="1">
        <f t="array" aca="1" ref="BT396" ca="1">_xlfn.STDEV.P((E396:BP396 - OFFSET(E396:BP396,0,1)) / OFFSET(E396:BP396,0,1)) * SQRT(COUNT(E396:BQ396)-1)</f>
        <v>0.25641444760560855</v>
      </c>
      <c r="BU396" s="12">
        <f t="shared" ca="1" si="19"/>
        <v>0.25840992087300124</v>
      </c>
      <c r="BV396" s="12" cm="1">
        <f t="array" ref="BV396">-(MAX(1 - (E396:BQ396 / _xlfn.SCAN(E396, E396:BQ396, _xlfn.LAMBDA(_xlpm.a,_xlpm.b, MAX(_xlpm.a, _xlpm.b))))))</f>
        <v>-0.29815996995869309</v>
      </c>
      <c r="BW396" s="14">
        <f t="shared" ca="1" si="20"/>
        <v>-0.42747439269150167</v>
      </c>
    </row>
    <row r="397" spans="1:75" x14ac:dyDescent="0.45">
      <c r="A397" s="2" t="s">
        <v>812</v>
      </c>
      <c r="B397" t="s">
        <v>813</v>
      </c>
      <c r="C397" t="s">
        <v>37</v>
      </c>
      <c r="D397" t="s">
        <v>8</v>
      </c>
      <c r="E397">
        <v>4.6399999999999997</v>
      </c>
      <c r="F397">
        <v>4.76</v>
      </c>
      <c r="G397">
        <v>4.7</v>
      </c>
      <c r="H397">
        <v>4.7</v>
      </c>
      <c r="I397">
        <v>4.7699999999999996</v>
      </c>
      <c r="J397">
        <v>4.68</v>
      </c>
      <c r="K397">
        <v>4.7699999999999996</v>
      </c>
      <c r="L397">
        <v>4.78</v>
      </c>
      <c r="M397">
        <v>4.8099999999999996</v>
      </c>
      <c r="N397">
        <v>4.78</v>
      </c>
      <c r="O397">
        <v>4.8</v>
      </c>
      <c r="P397">
        <v>4.8600000000000003</v>
      </c>
      <c r="Q397">
        <v>4.84</v>
      </c>
      <c r="R397">
        <v>4.9400000000000004</v>
      </c>
      <c r="S397">
        <v>5</v>
      </c>
      <c r="T397">
        <v>5.01</v>
      </c>
      <c r="U397">
        <v>4.97</v>
      </c>
      <c r="V397">
        <v>5.05</v>
      </c>
      <c r="W397">
        <v>4.9400000000000004</v>
      </c>
      <c r="X397">
        <v>4.91</v>
      </c>
      <c r="Y397">
        <v>4.88</v>
      </c>
      <c r="Z397">
        <v>4.78</v>
      </c>
      <c r="AA397">
        <v>4.68</v>
      </c>
      <c r="AB397">
        <v>4.68</v>
      </c>
      <c r="AC397">
        <v>4.7699999999999996</v>
      </c>
      <c r="AD397">
        <v>4.8</v>
      </c>
      <c r="AE397">
        <v>4.7300000000000004</v>
      </c>
      <c r="AF397">
        <v>4.6399999999999997</v>
      </c>
      <c r="AG397">
        <v>4.5599999999999996</v>
      </c>
      <c r="AH397">
        <v>4.6500000000000004</v>
      </c>
      <c r="AI397">
        <v>4.63</v>
      </c>
      <c r="AJ397">
        <v>4.5999999999999996</v>
      </c>
      <c r="AK397">
        <v>4.6399999999999997</v>
      </c>
      <c r="AL397">
        <v>4.6399999999999997</v>
      </c>
      <c r="AM397">
        <v>4.63</v>
      </c>
      <c r="AN397">
        <v>4.6900000000000004</v>
      </c>
      <c r="AO397">
        <v>4.6500000000000004</v>
      </c>
      <c r="AP397">
        <v>4.5999999999999996</v>
      </c>
      <c r="AQ397">
        <v>4.3499999999999996</v>
      </c>
      <c r="AR397">
        <v>4.46</v>
      </c>
      <c r="AS397">
        <v>4.2699999999999996</v>
      </c>
      <c r="AT397">
        <v>3.86</v>
      </c>
      <c r="AU397">
        <v>3.6</v>
      </c>
      <c r="AV397">
        <v>3.6</v>
      </c>
      <c r="AW397">
        <v>3.76</v>
      </c>
      <c r="AX397">
        <v>3.9</v>
      </c>
      <c r="AY397">
        <v>3.7</v>
      </c>
      <c r="AZ397">
        <v>3.61</v>
      </c>
      <c r="BA397">
        <v>3</v>
      </c>
      <c r="BB397">
        <v>3.4</v>
      </c>
      <c r="BC397">
        <v>3.19</v>
      </c>
      <c r="BD397">
        <v>2.91</v>
      </c>
      <c r="BE397">
        <v>2.94</v>
      </c>
      <c r="BF397">
        <v>2.61</v>
      </c>
      <c r="BG397">
        <v>2.73</v>
      </c>
      <c r="BH397">
        <v>2.7</v>
      </c>
      <c r="BI397">
        <v>2.82</v>
      </c>
      <c r="BJ397">
        <v>2.97</v>
      </c>
      <c r="BK397">
        <v>2.86</v>
      </c>
      <c r="BL397">
        <v>3.12</v>
      </c>
      <c r="BM397">
        <v>3.12</v>
      </c>
      <c r="BN397">
        <v>3.33</v>
      </c>
      <c r="BO397">
        <v>3.44</v>
      </c>
      <c r="BP397">
        <v>3.64</v>
      </c>
      <c r="BQ397">
        <v>3.37</v>
      </c>
      <c r="BR397" s="12">
        <f t="shared" si="18"/>
        <v>-0.27370689655172409</v>
      </c>
      <c r="BS397" s="13" cm="1">
        <f t="array" aca="1" ref="BS397" ca="1">_xlfn.PERCENTILE.INC((OFFSET(E397,0,1,1,COLUMNS(E397:BQ397)-1) - E397:BP397) / E397:BP397, 0.05) * SQRT(COUNT(E397:BQ397) - 1)</f>
        <v>-0.68587619277274403</v>
      </c>
      <c r="BT397" s="12" cm="1">
        <f t="array" aca="1" ref="BT397" ca="1">_xlfn.STDEV.P((E397:BP397 - OFFSET(E397:BP397,0,1)) / OFFSET(E397:BP397,0,1)) * SQRT(COUNT(E397:BQ397)-1)</f>
        <v>0.3837961813455037</v>
      </c>
      <c r="BU397" s="12">
        <f t="shared" ca="1" si="19"/>
        <v>0.3867829671025228</v>
      </c>
      <c r="BV397" s="12" cm="1">
        <f t="array" ref="BV397">-(MAX(1 - (E397:BQ397 / _xlfn.SCAN(E397, E397:BQ397, _xlfn.LAMBDA(_xlpm.a,_xlpm.b, MAX(_xlpm.a, _xlpm.b))))))</f>
        <v>-0.48316831683168315</v>
      </c>
      <c r="BW397" s="14">
        <f t="shared" ca="1" si="20"/>
        <v>-0.70259053196686994</v>
      </c>
    </row>
    <row r="398" spans="1:75" x14ac:dyDescent="0.45">
      <c r="A398" s="2" t="s">
        <v>814</v>
      </c>
      <c r="B398" t="s">
        <v>815</v>
      </c>
      <c r="C398" t="s">
        <v>19</v>
      </c>
      <c r="D398" t="s">
        <v>8</v>
      </c>
      <c r="E398">
        <v>79.385400000000004</v>
      </c>
      <c r="F398">
        <v>79.347800000000007</v>
      </c>
      <c r="G398">
        <v>78.972200000000001</v>
      </c>
      <c r="H398">
        <v>78.183199999999999</v>
      </c>
      <c r="I398">
        <v>78.634</v>
      </c>
      <c r="J398">
        <v>80.587699999999998</v>
      </c>
      <c r="K398">
        <v>75.515699999999995</v>
      </c>
      <c r="L398">
        <v>75.665999999999997</v>
      </c>
      <c r="M398">
        <v>74.989699999999999</v>
      </c>
      <c r="N398">
        <v>75.891400000000004</v>
      </c>
      <c r="O398">
        <v>74.974699999999999</v>
      </c>
      <c r="P398">
        <v>74.463700000000003</v>
      </c>
      <c r="Q398">
        <v>75.215100000000007</v>
      </c>
      <c r="R398">
        <v>75.215100000000007</v>
      </c>
      <c r="S398">
        <v>74.989699999999999</v>
      </c>
      <c r="T398">
        <v>74.313500000000005</v>
      </c>
      <c r="U398">
        <v>73.667199999999994</v>
      </c>
      <c r="V398">
        <v>73.8626</v>
      </c>
      <c r="W398">
        <v>73.697299999999998</v>
      </c>
      <c r="X398">
        <v>74.463700000000003</v>
      </c>
      <c r="Y398">
        <v>73.486900000000006</v>
      </c>
      <c r="Z398">
        <v>71.157600000000002</v>
      </c>
      <c r="AA398">
        <v>71.082400000000007</v>
      </c>
      <c r="AB398">
        <v>71.818799999999996</v>
      </c>
      <c r="AC398">
        <v>72.600300000000004</v>
      </c>
      <c r="AD398">
        <v>72.435000000000002</v>
      </c>
      <c r="AE398">
        <v>72.299700000000001</v>
      </c>
      <c r="AF398">
        <v>73.081100000000006</v>
      </c>
      <c r="AG398">
        <v>73.8626</v>
      </c>
      <c r="AH398">
        <v>74.027900000000002</v>
      </c>
      <c r="AI398">
        <v>74.238299999999995</v>
      </c>
      <c r="AJ398">
        <v>74.298400000000001</v>
      </c>
      <c r="AK398">
        <v>75.004800000000003</v>
      </c>
      <c r="AL398">
        <v>75.034800000000004</v>
      </c>
      <c r="AM398">
        <v>75.515699999999995</v>
      </c>
      <c r="AN398">
        <v>75.553299999999993</v>
      </c>
      <c r="AO398">
        <v>76.229500000000002</v>
      </c>
      <c r="AP398">
        <v>75.816299999999998</v>
      </c>
      <c r="AQ398">
        <v>73.261499999999998</v>
      </c>
      <c r="AR398">
        <v>71.443100000000001</v>
      </c>
      <c r="AS398">
        <v>69.309100000000001</v>
      </c>
      <c r="AT398">
        <v>66.949799999999996</v>
      </c>
      <c r="AU398">
        <v>65.176400000000001</v>
      </c>
      <c r="AV398">
        <v>64.996099999999998</v>
      </c>
      <c r="AW398">
        <v>64.890900000000002</v>
      </c>
      <c r="AX398">
        <v>62.832099999999997</v>
      </c>
      <c r="AY398">
        <v>62.065600000000003</v>
      </c>
      <c r="AZ398">
        <v>60.968600000000002</v>
      </c>
      <c r="BA398">
        <v>58.203400000000002</v>
      </c>
      <c r="BB398">
        <v>57.121400000000001</v>
      </c>
      <c r="BC398">
        <v>54.762</v>
      </c>
      <c r="BD398">
        <v>47.127800000000001</v>
      </c>
      <c r="BE398">
        <v>47.127800000000001</v>
      </c>
      <c r="BF398">
        <v>42.439100000000003</v>
      </c>
      <c r="BG398">
        <v>39.132899999999999</v>
      </c>
      <c r="BH398">
        <v>39.448500000000003</v>
      </c>
      <c r="BI398">
        <v>37.885599999999997</v>
      </c>
      <c r="BJ398">
        <v>42.439100000000003</v>
      </c>
      <c r="BK398">
        <v>42.078400000000002</v>
      </c>
      <c r="BL398">
        <v>46.887300000000003</v>
      </c>
      <c r="BM398">
        <v>45.880499999999998</v>
      </c>
      <c r="BN398">
        <v>49.3369</v>
      </c>
      <c r="BO398">
        <v>45.384500000000003</v>
      </c>
      <c r="BP398">
        <v>44.693300000000001</v>
      </c>
      <c r="BQ398">
        <v>46.316299999999998</v>
      </c>
      <c r="BR398" s="12">
        <f t="shared" si="18"/>
        <v>-0.41656400295268403</v>
      </c>
      <c r="BS398" s="13" cm="1">
        <f t="array" aca="1" ref="BS398" ca="1">_xlfn.PERCENTILE.INC((OFFSET(E398,0,1,1,COLUMNS(E398:BQ398)-1) - E398:BP398) / E398:BP398, 0.05) * SQRT(COUNT(E398:BQ398) - 1)</f>
        <v>-0.6052762753639831</v>
      </c>
      <c r="BT398" s="12" cm="1">
        <f t="array" aca="1" ref="BT398" ca="1">_xlfn.STDEV.P((E398:BP398 - OFFSET(E398:BP398,0,1)) / OFFSET(E398:BP398,0,1)) * SQRT(COUNT(E398:BQ398)-1)</f>
        <v>0.31197420130760123</v>
      </c>
      <c r="BU398" s="12">
        <f t="shared" ca="1" si="19"/>
        <v>0.3144020527201824</v>
      </c>
      <c r="BV398" s="12" cm="1">
        <f t="array" ref="BV398">-(MAX(1 - (E398:BQ398 / _xlfn.SCAN(E398, E398:BQ398, _xlfn.LAMBDA(_xlpm.a,_xlpm.b, MAX(_xlpm.a, _xlpm.b))))))</f>
        <v>-0.52988359265744034</v>
      </c>
      <c r="BW398" s="14">
        <f t="shared" ca="1" si="20"/>
        <v>-1.3222525064264021</v>
      </c>
    </row>
    <row r="399" spans="1:75" x14ac:dyDescent="0.45">
      <c r="A399" s="2" t="s">
        <v>816</v>
      </c>
      <c r="B399" t="s">
        <v>817</v>
      </c>
      <c r="C399" t="s">
        <v>22</v>
      </c>
      <c r="D399" t="s">
        <v>8</v>
      </c>
      <c r="E399">
        <v>5.28</v>
      </c>
      <c r="F399">
        <v>5.33</v>
      </c>
      <c r="G399">
        <v>5.3</v>
      </c>
      <c r="H399">
        <v>5.25</v>
      </c>
      <c r="I399">
        <v>5.23</v>
      </c>
      <c r="J399">
        <v>5.25</v>
      </c>
      <c r="K399">
        <v>5.26</v>
      </c>
      <c r="L399">
        <v>5.41</v>
      </c>
      <c r="M399">
        <v>5.69</v>
      </c>
      <c r="N399">
        <v>5.65</v>
      </c>
      <c r="O399">
        <v>5.61</v>
      </c>
      <c r="P399">
        <v>5.55</v>
      </c>
      <c r="Q399">
        <v>5.52</v>
      </c>
      <c r="R399">
        <v>5.5</v>
      </c>
      <c r="S399">
        <v>5.56</v>
      </c>
      <c r="T399">
        <v>5.43</v>
      </c>
      <c r="U399">
        <v>5.25</v>
      </c>
      <c r="V399">
        <v>5.7</v>
      </c>
      <c r="W399">
        <v>5.5</v>
      </c>
      <c r="X399">
        <v>5.5</v>
      </c>
      <c r="Y399">
        <v>5.57</v>
      </c>
      <c r="Z399">
        <v>5.45</v>
      </c>
      <c r="AA399">
        <v>5.35</v>
      </c>
      <c r="AB399">
        <v>5.36</v>
      </c>
      <c r="AC399">
        <v>5.32</v>
      </c>
      <c r="AD399">
        <v>5.31</v>
      </c>
      <c r="AE399">
        <v>5.23</v>
      </c>
      <c r="AF399">
        <v>5.2</v>
      </c>
      <c r="AG399">
        <v>5.16</v>
      </c>
      <c r="AH399">
        <v>5.22</v>
      </c>
      <c r="AI399">
        <v>5.31</v>
      </c>
      <c r="AJ399">
        <v>5.25</v>
      </c>
      <c r="AK399">
        <v>5.23</v>
      </c>
      <c r="AL399">
        <v>5.25</v>
      </c>
      <c r="AM399">
        <v>5.38</v>
      </c>
      <c r="AN399">
        <v>5.35</v>
      </c>
      <c r="AO399">
        <v>5.48</v>
      </c>
      <c r="AP399">
        <v>5.38</v>
      </c>
      <c r="AQ399">
        <v>5.08</v>
      </c>
      <c r="AR399">
        <v>5.08</v>
      </c>
      <c r="AS399">
        <v>5.05</v>
      </c>
      <c r="AT399">
        <v>4.79</v>
      </c>
      <c r="AU399">
        <v>4.6849999999999996</v>
      </c>
      <c r="AV399">
        <v>4.78</v>
      </c>
      <c r="AW399">
        <v>4.8600000000000003</v>
      </c>
      <c r="AX399">
        <v>4.8449999999999998</v>
      </c>
      <c r="AY399">
        <v>4.59</v>
      </c>
      <c r="AZ399">
        <v>4.5199999999999996</v>
      </c>
      <c r="BA399">
        <v>4.1500000000000004</v>
      </c>
      <c r="BB399">
        <v>4.25</v>
      </c>
      <c r="BC399">
        <v>4.21</v>
      </c>
      <c r="BD399">
        <v>3.7949999999999999</v>
      </c>
      <c r="BE399">
        <v>4</v>
      </c>
      <c r="BF399">
        <v>3.6749999999999998</v>
      </c>
      <c r="BG399">
        <v>3.665</v>
      </c>
      <c r="BH399">
        <v>3.66</v>
      </c>
      <c r="BI399">
        <v>3.59</v>
      </c>
      <c r="BJ399">
        <v>3.7</v>
      </c>
      <c r="BK399">
        <v>3.99</v>
      </c>
      <c r="BL399">
        <v>4.32</v>
      </c>
      <c r="BM399">
        <v>4.5</v>
      </c>
      <c r="BN399">
        <v>4.45</v>
      </c>
      <c r="BO399">
        <v>4.0199999999999996</v>
      </c>
      <c r="BP399">
        <v>4.05</v>
      </c>
      <c r="BQ399">
        <v>4.1550000000000002</v>
      </c>
      <c r="BR399" s="12">
        <f t="shared" si="18"/>
        <v>-0.2130681818181818</v>
      </c>
      <c r="BS399" s="13" cm="1">
        <f t="array" aca="1" ref="BS399" ca="1">_xlfn.PERCENTILE.INC((OFFSET(E399,0,1,1,COLUMNS(E399:BQ399)-1) - E399:BP399) / E399:BP399, 0.05) * SQRT(COUNT(E399:BQ399) - 1)</f>
        <v>-0.61941449814126415</v>
      </c>
      <c r="BT399" s="12" cm="1">
        <f t="array" aca="1" ref="BT399" ca="1">_xlfn.STDEV.P((E399:BP399 - OFFSET(E399:BP399,0,1)) / OFFSET(E399:BP399,0,1)) * SQRT(COUNT(E399:BQ399)-1)</f>
        <v>0.28911763691970721</v>
      </c>
      <c r="BU399" s="12">
        <f t="shared" ca="1" si="19"/>
        <v>0.2913676135532095</v>
      </c>
      <c r="BV399" s="12" cm="1">
        <f t="array" ref="BV399">-(MAX(1 - (E399:BQ399 / _xlfn.SCAN(E399, E399:BQ399, _xlfn.LAMBDA(_xlpm.a,_xlpm.b, MAX(_xlpm.a, _xlpm.b))))))</f>
        <v>-0.37017543859649127</v>
      </c>
      <c r="BW399" s="14">
        <f t="shared" ca="1" si="20"/>
        <v>-0.72293358064106905</v>
      </c>
    </row>
    <row r="400" spans="1:75" x14ac:dyDescent="0.45">
      <c r="A400" s="2" t="s">
        <v>818</v>
      </c>
      <c r="B400" t="s">
        <v>819</v>
      </c>
      <c r="C400" t="s">
        <v>22</v>
      </c>
      <c r="D400" t="s">
        <v>29</v>
      </c>
      <c r="E400">
        <v>2552</v>
      </c>
      <c r="F400">
        <v>2550</v>
      </c>
      <c r="G400">
        <v>2550</v>
      </c>
      <c r="H400">
        <v>2536</v>
      </c>
      <c r="I400">
        <v>2530</v>
      </c>
      <c r="J400">
        <v>2533</v>
      </c>
      <c r="K400">
        <v>2579</v>
      </c>
      <c r="L400">
        <v>2569</v>
      </c>
      <c r="M400">
        <v>2566</v>
      </c>
      <c r="N400">
        <v>2598</v>
      </c>
      <c r="O400">
        <v>2642</v>
      </c>
      <c r="P400">
        <v>2620</v>
      </c>
      <c r="Q400">
        <v>2650</v>
      </c>
      <c r="R400">
        <v>2643</v>
      </c>
      <c r="S400">
        <v>2611</v>
      </c>
      <c r="T400">
        <v>2644</v>
      </c>
      <c r="U400">
        <v>2617</v>
      </c>
      <c r="V400">
        <v>2693</v>
      </c>
      <c r="W400">
        <v>2644</v>
      </c>
      <c r="X400">
        <v>2705</v>
      </c>
      <c r="Y400">
        <v>2717</v>
      </c>
      <c r="Z400">
        <v>2695</v>
      </c>
      <c r="AA400">
        <v>2637</v>
      </c>
      <c r="AB400">
        <v>2675</v>
      </c>
      <c r="AC400">
        <v>2718</v>
      </c>
      <c r="AD400">
        <v>2753</v>
      </c>
      <c r="AE400">
        <v>2769</v>
      </c>
      <c r="AF400">
        <v>2761</v>
      </c>
      <c r="AG400">
        <v>2778</v>
      </c>
      <c r="AH400">
        <v>2818</v>
      </c>
      <c r="AI400">
        <v>2777</v>
      </c>
      <c r="AJ400">
        <v>2810</v>
      </c>
      <c r="AK400">
        <v>2823</v>
      </c>
      <c r="AL400">
        <v>2824</v>
      </c>
      <c r="AM400">
        <v>2826</v>
      </c>
      <c r="AN400">
        <v>2898</v>
      </c>
      <c r="AO400">
        <v>2869</v>
      </c>
      <c r="AP400">
        <v>2863</v>
      </c>
      <c r="AQ400">
        <v>2776</v>
      </c>
      <c r="AR400">
        <v>2750</v>
      </c>
      <c r="AS400">
        <v>2765</v>
      </c>
      <c r="AT400">
        <v>2669</v>
      </c>
      <c r="AU400">
        <v>2591</v>
      </c>
      <c r="AV400">
        <v>2707</v>
      </c>
      <c r="AW400">
        <v>2812</v>
      </c>
      <c r="AX400">
        <v>2831</v>
      </c>
      <c r="AY400">
        <v>2800</v>
      </c>
      <c r="AZ400">
        <v>2618</v>
      </c>
      <c r="BA400">
        <v>2460</v>
      </c>
      <c r="BB400">
        <v>2410</v>
      </c>
      <c r="BC400">
        <v>2349</v>
      </c>
      <c r="BD400">
        <v>2089</v>
      </c>
      <c r="BE400">
        <v>2145</v>
      </c>
      <c r="BF400">
        <v>2055</v>
      </c>
      <c r="BG400">
        <v>2060</v>
      </c>
      <c r="BH400">
        <v>2017</v>
      </c>
      <c r="BI400">
        <v>1951</v>
      </c>
      <c r="BJ400">
        <v>2036</v>
      </c>
      <c r="BK400">
        <v>1882</v>
      </c>
      <c r="BL400">
        <v>2114</v>
      </c>
      <c r="BM400">
        <v>2295</v>
      </c>
      <c r="BN400">
        <v>2480</v>
      </c>
      <c r="BO400">
        <v>2293</v>
      </c>
      <c r="BP400">
        <v>2348</v>
      </c>
      <c r="BQ400">
        <v>2251</v>
      </c>
      <c r="BR400" s="12">
        <f t="shared" si="18"/>
        <v>-0.11794670846394985</v>
      </c>
      <c r="BS400" s="13" cm="1">
        <f t="array" aca="1" ref="BS400" ca="1">_xlfn.PERCENTILE.INC((OFFSET(E400,0,1,1,COLUMNS(E400:BQ400)-1) - E400:BP400) / E400:BP400, 0.05) * SQRT(COUNT(E400:BQ400) - 1)</f>
        <v>-0.51442169595110776</v>
      </c>
      <c r="BT400" s="12" cm="1">
        <f t="array" aca="1" ref="BT400" ca="1">_xlfn.STDEV.P((E400:BP400 - OFFSET(E400:BP400,0,1)) / OFFSET(E400:BP400,0,1)) * SQRT(COUNT(E400:BQ400)-1)</f>
        <v>0.28806248563804959</v>
      </c>
      <c r="BU400" s="12">
        <f t="shared" ca="1" si="19"/>
        <v>0.29030425085368811</v>
      </c>
      <c r="BV400" s="12" cm="1">
        <f t="array" ref="BV400">-(MAX(1 - (E400:BQ400 / _xlfn.SCAN(E400, E400:BQ400, _xlfn.LAMBDA(_xlpm.a,_xlpm.b, MAX(_xlpm.a, _xlpm.b))))))</f>
        <v>-0.35058661145617664</v>
      </c>
      <c r="BW400" s="14">
        <f t="shared" ca="1" si="20"/>
        <v>-0.39537038250000034</v>
      </c>
    </row>
    <row r="401" spans="1:75" x14ac:dyDescent="0.45">
      <c r="A401" s="2" t="s">
        <v>820</v>
      </c>
      <c r="B401" t="s">
        <v>821</v>
      </c>
      <c r="C401" t="s">
        <v>19</v>
      </c>
      <c r="D401" t="s">
        <v>29</v>
      </c>
      <c r="E401">
        <v>1199.3</v>
      </c>
      <c r="F401">
        <v>1203.94</v>
      </c>
      <c r="G401">
        <v>1163.52</v>
      </c>
      <c r="H401">
        <v>1139.1099999999999</v>
      </c>
      <c r="I401">
        <v>1153.42</v>
      </c>
      <c r="J401">
        <v>1184.99</v>
      </c>
      <c r="K401">
        <v>1211.0899999999999</v>
      </c>
      <c r="L401">
        <v>1262.03</v>
      </c>
      <c r="M401">
        <v>1256.1300000000001</v>
      </c>
      <c r="N401">
        <v>1270.45</v>
      </c>
      <c r="O401">
        <v>1262.45</v>
      </c>
      <c r="P401">
        <v>1248.1400000000001</v>
      </c>
      <c r="Q401">
        <v>1243.93</v>
      </c>
      <c r="R401">
        <v>1220.77</v>
      </c>
      <c r="S401">
        <v>1277.18</v>
      </c>
      <c r="T401">
        <v>1285.5999999999999</v>
      </c>
      <c r="U401">
        <v>1240.98</v>
      </c>
      <c r="V401">
        <v>1248.1400000000001</v>
      </c>
      <c r="W401">
        <v>1186.68</v>
      </c>
      <c r="X401">
        <v>1187.94</v>
      </c>
      <c r="Y401">
        <v>1186.68</v>
      </c>
      <c r="Z401">
        <v>1168.57</v>
      </c>
      <c r="AA401">
        <v>1172.78</v>
      </c>
      <c r="AB401">
        <v>1217.83</v>
      </c>
      <c r="AC401">
        <v>1248.98</v>
      </c>
      <c r="AD401">
        <v>1293.5999999999999</v>
      </c>
      <c r="AE401">
        <v>1292.3399999999999</v>
      </c>
      <c r="AF401">
        <v>1271.71</v>
      </c>
      <c r="AG401">
        <v>1256.98</v>
      </c>
      <c r="AH401">
        <v>1306.6500000000001</v>
      </c>
      <c r="AI401">
        <v>1286.44</v>
      </c>
      <c r="AJ401">
        <v>1267.92</v>
      </c>
      <c r="AK401">
        <v>1261.6099999999999</v>
      </c>
      <c r="AL401">
        <v>1270.8699999999999</v>
      </c>
      <c r="AM401">
        <v>1256.1300000000001</v>
      </c>
      <c r="AN401">
        <v>1267.5</v>
      </c>
      <c r="AO401">
        <v>1277.18</v>
      </c>
      <c r="AP401">
        <v>1270.03</v>
      </c>
      <c r="AQ401">
        <v>1058.28</v>
      </c>
      <c r="AR401">
        <v>1021.24</v>
      </c>
      <c r="AS401">
        <v>1012.4</v>
      </c>
      <c r="AT401">
        <v>934.52</v>
      </c>
      <c r="AU401">
        <v>926.52</v>
      </c>
      <c r="AV401">
        <v>894.53</v>
      </c>
      <c r="AW401">
        <v>900.85</v>
      </c>
      <c r="AX401">
        <v>890.32</v>
      </c>
      <c r="AY401">
        <v>850.75</v>
      </c>
      <c r="AZ401">
        <v>841.91</v>
      </c>
      <c r="BA401">
        <v>823.22</v>
      </c>
      <c r="BB401">
        <v>842.75</v>
      </c>
      <c r="BC401">
        <v>778.77</v>
      </c>
      <c r="BD401">
        <v>672.86</v>
      </c>
      <c r="BE401">
        <v>662.42</v>
      </c>
      <c r="BF401">
        <v>534.45000000000005</v>
      </c>
      <c r="BG401">
        <v>501.61</v>
      </c>
      <c r="BH401">
        <v>416.58</v>
      </c>
      <c r="BI401">
        <v>427.02</v>
      </c>
      <c r="BJ401">
        <v>505.15</v>
      </c>
      <c r="BK401">
        <v>438.97</v>
      </c>
      <c r="BL401">
        <v>488.31</v>
      </c>
      <c r="BM401">
        <v>547.91999999999996</v>
      </c>
      <c r="BN401">
        <v>549.26</v>
      </c>
      <c r="BO401">
        <v>500.77</v>
      </c>
      <c r="BP401">
        <v>464.74</v>
      </c>
      <c r="BQ401">
        <v>480.73</v>
      </c>
      <c r="BR401" s="12">
        <f t="shared" si="18"/>
        <v>-0.59915784207454348</v>
      </c>
      <c r="BS401" s="13" cm="1">
        <f t="array" aca="1" ref="BS401" ca="1">_xlfn.PERCENTILE.INC((OFFSET(E401,0,1,1,COLUMNS(E401:BQ401)-1) - E401:BP401) / E401:BP401, 0.05) * SQRT(COUNT(E401:BQ401) - 1)</f>
        <v>-1.0819889588234415</v>
      </c>
      <c r="BT401" s="12" cm="1">
        <f t="array" aca="1" ref="BT401" ca="1">_xlfn.STDEV.P((E401:BP401 - OFFSET(E401:BP401,0,1)) / OFFSET(E401:BP401,0,1)) * SQRT(COUNT(E401:BQ401)-1)</f>
        <v>0.5237438477893176</v>
      </c>
      <c r="BU401" s="12">
        <f t="shared" ca="1" si="19"/>
        <v>0.52781973687039019</v>
      </c>
      <c r="BV401" s="12" cm="1">
        <f t="array" ref="BV401">-(MAX(1 - (E401:BQ401 / _xlfn.SCAN(E401, E401:BQ401, _xlfn.LAMBDA(_xlpm.a,_xlpm.b, MAX(_xlpm.a, _xlpm.b))))))</f>
        <v>-0.68118470898863515</v>
      </c>
      <c r="BW401" s="14">
        <f t="shared" ca="1" si="20"/>
        <v>-1.1362472537922728</v>
      </c>
    </row>
    <row r="402" spans="1:75" x14ac:dyDescent="0.45">
      <c r="A402" s="2" t="s">
        <v>822</v>
      </c>
      <c r="B402" t="s">
        <v>823</v>
      </c>
      <c r="C402" t="s">
        <v>71</v>
      </c>
      <c r="D402" t="s">
        <v>26</v>
      </c>
      <c r="E402">
        <v>155.69999999999999</v>
      </c>
      <c r="F402">
        <v>156.5</v>
      </c>
      <c r="G402">
        <v>157.5</v>
      </c>
      <c r="H402">
        <v>157.5</v>
      </c>
      <c r="I402">
        <v>158.44999999999999</v>
      </c>
      <c r="J402">
        <v>157.44999999999999</v>
      </c>
      <c r="K402">
        <v>159.80000000000001</v>
      </c>
      <c r="L402">
        <v>159.85</v>
      </c>
      <c r="M402">
        <v>162.1</v>
      </c>
      <c r="N402">
        <v>158</v>
      </c>
      <c r="O402">
        <v>154.94999999999999</v>
      </c>
      <c r="P402">
        <v>158.19999999999999</v>
      </c>
      <c r="Q402">
        <v>159.15</v>
      </c>
      <c r="R402">
        <v>158.5</v>
      </c>
      <c r="S402">
        <v>158.1</v>
      </c>
      <c r="T402">
        <v>159.44999999999999</v>
      </c>
      <c r="U402">
        <v>160.6</v>
      </c>
      <c r="V402">
        <v>165.1</v>
      </c>
      <c r="W402">
        <v>161.94999999999999</v>
      </c>
      <c r="X402">
        <v>161.30000000000001</v>
      </c>
      <c r="Y402">
        <v>164.4</v>
      </c>
      <c r="Z402">
        <v>164.8</v>
      </c>
      <c r="AA402">
        <v>165.35</v>
      </c>
      <c r="AB402">
        <v>165</v>
      </c>
      <c r="AC402">
        <v>165.7</v>
      </c>
      <c r="AD402">
        <v>165.15</v>
      </c>
      <c r="AE402">
        <v>166.7</v>
      </c>
      <c r="AF402">
        <v>170.25</v>
      </c>
      <c r="AG402">
        <v>171.15</v>
      </c>
      <c r="AH402">
        <v>173.35</v>
      </c>
      <c r="AI402">
        <v>171.05</v>
      </c>
      <c r="AJ402">
        <v>174</v>
      </c>
      <c r="AK402">
        <v>175.35</v>
      </c>
      <c r="AL402">
        <v>173.9</v>
      </c>
      <c r="AM402">
        <v>175.2</v>
      </c>
      <c r="AN402">
        <v>179.65</v>
      </c>
      <c r="AO402">
        <v>179.55</v>
      </c>
      <c r="AP402">
        <v>183.2</v>
      </c>
      <c r="AQ402">
        <v>177.2</v>
      </c>
      <c r="AR402">
        <v>174.35</v>
      </c>
      <c r="AS402">
        <v>173.7</v>
      </c>
      <c r="AT402">
        <v>167.6</v>
      </c>
      <c r="AU402">
        <v>156.94999999999999</v>
      </c>
      <c r="AV402">
        <v>157</v>
      </c>
      <c r="AW402">
        <v>165.5</v>
      </c>
      <c r="AX402">
        <v>167.7</v>
      </c>
      <c r="AY402">
        <v>170</v>
      </c>
      <c r="AZ402">
        <v>163.35</v>
      </c>
      <c r="BA402">
        <v>152.94999999999999</v>
      </c>
      <c r="BB402">
        <v>148.6</v>
      </c>
      <c r="BC402">
        <v>145.44999999999999</v>
      </c>
      <c r="BD402">
        <v>127.75</v>
      </c>
      <c r="BE402">
        <v>127.4</v>
      </c>
      <c r="BF402">
        <v>116</v>
      </c>
      <c r="BG402">
        <v>109.2</v>
      </c>
      <c r="BH402">
        <v>104.9</v>
      </c>
      <c r="BI402">
        <v>110.7</v>
      </c>
      <c r="BJ402">
        <v>112.75</v>
      </c>
      <c r="BK402">
        <v>105.05</v>
      </c>
      <c r="BL402">
        <v>113.9</v>
      </c>
      <c r="BM402">
        <v>116.2</v>
      </c>
      <c r="BN402">
        <v>122.3</v>
      </c>
      <c r="BO402">
        <v>120</v>
      </c>
      <c r="BP402">
        <v>122</v>
      </c>
      <c r="BQ402">
        <v>127.3</v>
      </c>
      <c r="BR402" s="12">
        <f t="shared" si="18"/>
        <v>-0.18240205523442513</v>
      </c>
      <c r="BS402" s="13" cm="1">
        <f t="array" aca="1" ref="BS402" ca="1">_xlfn.PERCENTILE.INC((OFFSET(E402,0,1,1,COLUMNS(E402:BQ402)-1) - E402:BP402) / E402:BP402, 0.05) * SQRT(COUNT(E402:BQ402) - 1)</f>
        <v>-0.50918839804715299</v>
      </c>
      <c r="BT402" s="12" cm="1">
        <f t="array" aca="1" ref="BT402" ca="1">_xlfn.STDEV.P((E402:BP402 - OFFSET(E402:BP402,0,1)) / OFFSET(E402:BP402,0,1)) * SQRT(COUNT(E402:BQ402)-1)</f>
        <v>0.27811809711437946</v>
      </c>
      <c r="BU402" s="12">
        <f t="shared" ca="1" si="19"/>
        <v>0.28028247292530678</v>
      </c>
      <c r="BV402" s="12" cm="1">
        <f t="array" ref="BV402">-(MAX(1 - (E402:BQ402 / _xlfn.SCAN(E402, E402:BQ402, _xlfn.LAMBDA(_xlpm.a,_xlpm.b, MAX(_xlpm.a, _xlpm.b))))))</f>
        <v>-0.42740174672489073</v>
      </c>
      <c r="BW402" s="14">
        <f t="shared" ca="1" si="20"/>
        <v>-0.64126255627207362</v>
      </c>
    </row>
    <row r="403" spans="1:75" x14ac:dyDescent="0.45">
      <c r="A403" s="2" t="s">
        <v>824</v>
      </c>
      <c r="B403" t="s">
        <v>825</v>
      </c>
      <c r="C403" t="s">
        <v>80</v>
      </c>
      <c r="D403" t="s">
        <v>8</v>
      </c>
      <c r="E403">
        <v>4.3662000000000001</v>
      </c>
      <c r="F403">
        <v>4.4272999999999998</v>
      </c>
      <c r="G403">
        <v>4.4970999999999997</v>
      </c>
      <c r="H403">
        <v>4.4884000000000004</v>
      </c>
      <c r="I403">
        <v>4.4797000000000002</v>
      </c>
      <c r="J403">
        <v>4.5845000000000002</v>
      </c>
      <c r="K403">
        <v>4.5757000000000003</v>
      </c>
      <c r="L403">
        <v>4.5845000000000002</v>
      </c>
      <c r="M403">
        <v>4.6018999999999997</v>
      </c>
      <c r="N403">
        <v>4.6280999999999999</v>
      </c>
      <c r="O403">
        <v>4.6631</v>
      </c>
      <c r="P403">
        <v>4.6280999999999999</v>
      </c>
      <c r="Q403">
        <v>4.6193999999999997</v>
      </c>
      <c r="R403">
        <v>4.5495000000000001</v>
      </c>
      <c r="S403">
        <v>4.4970999999999997</v>
      </c>
      <c r="T403">
        <v>4.4797000000000002</v>
      </c>
      <c r="U403">
        <v>4.4447999999999999</v>
      </c>
      <c r="V403">
        <v>4.4535</v>
      </c>
      <c r="W403">
        <v>4.3749000000000002</v>
      </c>
      <c r="X403">
        <v>4.4010999999999996</v>
      </c>
      <c r="Y403">
        <v>4.4535</v>
      </c>
      <c r="Z403">
        <v>4.3662000000000001</v>
      </c>
      <c r="AA403">
        <v>4.2962999999999996</v>
      </c>
      <c r="AB403">
        <v>4.2962999999999996</v>
      </c>
      <c r="AC403">
        <v>4.3224999999999998</v>
      </c>
      <c r="AD403">
        <v>4.4010999999999996</v>
      </c>
      <c r="AE403">
        <v>4.3617999999999997</v>
      </c>
      <c r="AF403">
        <v>4.3662000000000001</v>
      </c>
      <c r="AG403">
        <v>4.34</v>
      </c>
      <c r="AH403">
        <v>4.3662000000000001</v>
      </c>
      <c r="AI403">
        <v>4.4010999999999996</v>
      </c>
      <c r="AJ403">
        <v>4.3924000000000003</v>
      </c>
      <c r="AK403">
        <v>4.2919</v>
      </c>
      <c r="AL403">
        <v>4.2221000000000002</v>
      </c>
      <c r="AM403">
        <v>4.2046000000000001</v>
      </c>
      <c r="AN403">
        <v>4.1478999999999999</v>
      </c>
      <c r="AO403">
        <v>4.1086</v>
      </c>
      <c r="AP403">
        <v>4.1740000000000004</v>
      </c>
      <c r="AQ403">
        <v>3.9251999999999998</v>
      </c>
      <c r="AR403">
        <v>3.8902000000000001</v>
      </c>
      <c r="AS403">
        <v>3.8815</v>
      </c>
      <c r="AT403">
        <v>3.8029000000000002</v>
      </c>
      <c r="AU403">
        <v>3.7986</v>
      </c>
      <c r="AV403">
        <v>3.72</v>
      </c>
      <c r="AW403">
        <v>3.7593000000000001</v>
      </c>
      <c r="AX403">
        <v>3.72</v>
      </c>
      <c r="AY403">
        <v>3.72</v>
      </c>
      <c r="AZ403">
        <v>3.5977000000000001</v>
      </c>
      <c r="BA403">
        <v>3.3662999999999998</v>
      </c>
      <c r="BB403">
        <v>3.4142999999999999</v>
      </c>
      <c r="BC403">
        <v>3.3313999999999999</v>
      </c>
      <c r="BD403">
        <v>2.9297</v>
      </c>
      <c r="BE403">
        <v>2.9514999999999998</v>
      </c>
      <c r="BF403">
        <v>2.7593999999999999</v>
      </c>
      <c r="BG403">
        <v>2.8292999999999999</v>
      </c>
      <c r="BH403">
        <v>2.7681</v>
      </c>
      <c r="BI403">
        <v>2.7725</v>
      </c>
      <c r="BJ403">
        <v>2.8466999999999998</v>
      </c>
      <c r="BK403">
        <v>2.7069999999999999</v>
      </c>
      <c r="BL403">
        <v>2.8336000000000001</v>
      </c>
      <c r="BM403">
        <v>2.9777</v>
      </c>
      <c r="BN403">
        <v>2.9297</v>
      </c>
      <c r="BO403">
        <v>2.9165999999999999</v>
      </c>
      <c r="BP403">
        <v>3.0083000000000002</v>
      </c>
      <c r="BQ403">
        <v>3.0956000000000001</v>
      </c>
      <c r="BR403" s="12">
        <f t="shared" si="18"/>
        <v>-0.2910081993495488</v>
      </c>
      <c r="BS403" s="13" cm="1">
        <f t="array" aca="1" ref="BS403" ca="1">_xlfn.PERCENTILE.INC((OFFSET(E403,0,1,1,COLUMNS(E403:BQ403)-1) - E403:BP403) / E403:BP403, 0.05) * SQRT(COUNT(E403:BQ403) - 1)</f>
        <v>-0.46421746250153401</v>
      </c>
      <c r="BT403" s="12" cm="1">
        <f t="array" aca="1" ref="BT403" ca="1">_xlfn.STDEV.P((E403:BP403 - OFFSET(E403:BP403,0,1)) / OFFSET(E403:BP403,0,1)) * SQRT(COUNT(E403:BQ403)-1)</f>
        <v>0.2212662312974254</v>
      </c>
      <c r="BU403" s="12">
        <f t="shared" ca="1" si="19"/>
        <v>0.22298817346431085</v>
      </c>
      <c r="BV403" s="12" cm="1">
        <f t="array" ref="BV403">-(MAX(1 - (E403:BQ403 / _xlfn.SCAN(E403, E403:BQ403, _xlfn.LAMBDA(_xlpm.a,_xlpm.b, MAX(_xlpm.a, _xlpm.b))))))</f>
        <v>-0.41948489202461881</v>
      </c>
      <c r="BW403" s="14">
        <f t="shared" ca="1" si="20"/>
        <v>-1.2968669657978413</v>
      </c>
    </row>
    <row r="404" spans="1:75" x14ac:dyDescent="0.45">
      <c r="A404" s="2" t="s">
        <v>826</v>
      </c>
      <c r="B404" t="s">
        <v>827</v>
      </c>
      <c r="C404" t="s">
        <v>80</v>
      </c>
      <c r="D404" t="s">
        <v>8</v>
      </c>
      <c r="E404">
        <v>19.329999999999998</v>
      </c>
      <c r="F404">
        <v>19.59</v>
      </c>
      <c r="G404">
        <v>19.75</v>
      </c>
      <c r="H404">
        <v>19.57</v>
      </c>
      <c r="I404">
        <v>19.91</v>
      </c>
      <c r="J404">
        <v>20.36</v>
      </c>
      <c r="K404">
        <v>20.56</v>
      </c>
      <c r="L404">
        <v>20.52</v>
      </c>
      <c r="M404">
        <v>20.399999999999999</v>
      </c>
      <c r="N404">
        <v>20.5</v>
      </c>
      <c r="O404">
        <v>20.28</v>
      </c>
      <c r="P404">
        <v>20.239999999999998</v>
      </c>
      <c r="Q404">
        <v>20.059999999999999</v>
      </c>
      <c r="R404">
        <v>20.7</v>
      </c>
      <c r="S404">
        <v>20.48</v>
      </c>
      <c r="T404">
        <v>20.440000000000001</v>
      </c>
      <c r="U404">
        <v>20.100000000000001</v>
      </c>
      <c r="V404">
        <v>20.2</v>
      </c>
      <c r="W404">
        <v>20.54</v>
      </c>
      <c r="X404">
        <v>20.56</v>
      </c>
      <c r="Y404">
        <v>20.58</v>
      </c>
      <c r="Z404">
        <v>20.78</v>
      </c>
      <c r="AA404">
        <v>20.9</v>
      </c>
      <c r="AB404">
        <v>21</v>
      </c>
      <c r="AC404">
        <v>21.46</v>
      </c>
      <c r="AD404">
        <v>21.9</v>
      </c>
      <c r="AE404">
        <v>21.94</v>
      </c>
      <c r="AF404">
        <v>22.24</v>
      </c>
      <c r="AG404">
        <v>22.4</v>
      </c>
      <c r="AH404">
        <v>22.84</v>
      </c>
      <c r="AI404">
        <v>23.1</v>
      </c>
      <c r="AJ404">
        <v>22.68</v>
      </c>
      <c r="AK404">
        <v>21.68</v>
      </c>
      <c r="AL404">
        <v>20.64</v>
      </c>
      <c r="AM404">
        <v>20.5</v>
      </c>
      <c r="AN404">
        <v>20.8</v>
      </c>
      <c r="AO404">
        <v>20.7</v>
      </c>
      <c r="AP404">
        <v>20.82</v>
      </c>
      <c r="AQ404">
        <v>20.239999999999998</v>
      </c>
      <c r="AR404">
        <v>20</v>
      </c>
      <c r="AS404">
        <v>19.93</v>
      </c>
      <c r="AT404">
        <v>19.39</v>
      </c>
      <c r="AU404">
        <v>19.04</v>
      </c>
      <c r="AV404">
        <v>19.21</v>
      </c>
      <c r="AW404">
        <v>19.78</v>
      </c>
      <c r="AX404">
        <v>19.82</v>
      </c>
      <c r="AY404">
        <v>19.420000000000002</v>
      </c>
      <c r="AZ404">
        <v>18.8</v>
      </c>
      <c r="BA404">
        <v>17.8</v>
      </c>
      <c r="BB404">
        <v>17.55</v>
      </c>
      <c r="BC404">
        <v>17.32</v>
      </c>
      <c r="BD404">
        <v>15.52</v>
      </c>
      <c r="BE404">
        <v>15.66</v>
      </c>
      <c r="BF404">
        <v>14.8</v>
      </c>
      <c r="BG404">
        <v>15.57</v>
      </c>
      <c r="BH404">
        <v>16.239999999999998</v>
      </c>
      <c r="BI404">
        <v>15.35</v>
      </c>
      <c r="BJ404">
        <v>15.59</v>
      </c>
      <c r="BK404">
        <v>15.48</v>
      </c>
      <c r="BL404">
        <v>16.41</v>
      </c>
      <c r="BM404">
        <v>17.690000000000001</v>
      </c>
      <c r="BN404">
        <v>18.05</v>
      </c>
      <c r="BO404">
        <v>17.3</v>
      </c>
      <c r="BP404">
        <v>17.95</v>
      </c>
      <c r="BQ404">
        <v>17.98</v>
      </c>
      <c r="BR404" s="12">
        <f t="shared" si="18"/>
        <v>-6.9839627521986442E-2</v>
      </c>
      <c r="BS404" s="13" cm="1">
        <f t="array" aca="1" ref="BS404" ca="1">_xlfn.PERCENTILE.INC((OFFSET(E404,0,1,1,COLUMNS(E404:BQ404)-1) - E404:BP404) / E404:BP404, 0.05) * SQRT(COUNT(E404:BQ404) - 1)</f>
        <v>-0.41926670330533089</v>
      </c>
      <c r="BT404" s="12" cm="1">
        <f t="array" aca="1" ref="BT404" ca="1">_xlfn.STDEV.P((E404:BP404 - OFFSET(E404:BP404,0,1)) / OFFSET(E404:BP404,0,1)) * SQRT(COUNT(E404:BQ404)-1)</f>
        <v>0.234165055817945</v>
      </c>
      <c r="BU404" s="12">
        <f t="shared" ca="1" si="19"/>
        <v>0.23598737945612366</v>
      </c>
      <c r="BV404" s="12" cm="1">
        <f t="array" ref="BV404">-(MAX(1 - (E404:BQ404 / _xlfn.SCAN(E404, E404:BQ404, _xlfn.LAMBDA(_xlpm.a,_xlpm.b, MAX(_xlpm.a, _xlpm.b))))))</f>
        <v>-0.35930735930735935</v>
      </c>
      <c r="BW404" s="14">
        <f t="shared" ca="1" si="20"/>
        <v>-0.28093130274654671</v>
      </c>
    </row>
    <row r="405" spans="1:75" x14ac:dyDescent="0.45">
      <c r="A405" s="2" t="s">
        <v>828</v>
      </c>
      <c r="B405" t="s">
        <v>829</v>
      </c>
      <c r="C405" t="s">
        <v>37</v>
      </c>
      <c r="D405" t="s">
        <v>8</v>
      </c>
      <c r="E405">
        <v>10.69</v>
      </c>
      <c r="F405">
        <v>11.005000000000001</v>
      </c>
      <c r="G405">
        <v>10.71</v>
      </c>
      <c r="H405">
        <v>10.64</v>
      </c>
      <c r="I405">
        <v>10.97</v>
      </c>
      <c r="J405">
        <v>11.145</v>
      </c>
      <c r="K405">
        <v>11.56</v>
      </c>
      <c r="L405">
        <v>11.205</v>
      </c>
      <c r="M405">
        <v>11.035</v>
      </c>
      <c r="N405">
        <v>11.16</v>
      </c>
      <c r="O405">
        <v>11.04</v>
      </c>
      <c r="P405">
        <v>11.23</v>
      </c>
      <c r="Q405">
        <v>11.11</v>
      </c>
      <c r="R405">
        <v>10.994999999999999</v>
      </c>
      <c r="S405">
        <v>10.95</v>
      </c>
      <c r="T405">
        <v>11.11</v>
      </c>
      <c r="U405">
        <v>10.965</v>
      </c>
      <c r="V405">
        <v>10.984999999999999</v>
      </c>
      <c r="W405">
        <v>10.58</v>
      </c>
      <c r="X405">
        <v>10.984999999999999</v>
      </c>
      <c r="Y405">
        <v>11.18</v>
      </c>
      <c r="Z405">
        <v>10.98</v>
      </c>
      <c r="AA405">
        <v>10.574999999999999</v>
      </c>
      <c r="AB405">
        <v>10.815</v>
      </c>
      <c r="AC405">
        <v>11.09</v>
      </c>
      <c r="AD405">
        <v>11.185</v>
      </c>
      <c r="AE405">
        <v>11.32</v>
      </c>
      <c r="AF405">
        <v>11.74</v>
      </c>
      <c r="AG405">
        <v>11.68</v>
      </c>
      <c r="AH405">
        <v>11.025</v>
      </c>
      <c r="AI405">
        <v>10.955</v>
      </c>
      <c r="AJ405">
        <v>10.925000000000001</v>
      </c>
      <c r="AK405">
        <v>10.92</v>
      </c>
      <c r="AL405">
        <v>11.05</v>
      </c>
      <c r="AM405">
        <v>10.84</v>
      </c>
      <c r="AN405">
        <v>11.19</v>
      </c>
      <c r="AO405">
        <v>11.09</v>
      </c>
      <c r="AP405">
        <v>10.725</v>
      </c>
      <c r="AQ405">
        <v>10.06</v>
      </c>
      <c r="AR405">
        <v>9.7940000000000005</v>
      </c>
      <c r="AS405">
        <v>9.9499999999999993</v>
      </c>
      <c r="AT405">
        <v>9.8260000000000005</v>
      </c>
      <c r="AU405">
        <v>9.4939999999999998</v>
      </c>
      <c r="AV405">
        <v>9.1300000000000008</v>
      </c>
      <c r="AW405">
        <v>9.3339999999999996</v>
      </c>
      <c r="AX405">
        <v>8.85</v>
      </c>
      <c r="AY405">
        <v>8.8719999999999999</v>
      </c>
      <c r="AZ405">
        <v>8.9740000000000002</v>
      </c>
      <c r="BA405">
        <v>8.1180000000000003</v>
      </c>
      <c r="BB405">
        <v>7.5359999999999996</v>
      </c>
      <c r="BC405">
        <v>7.8760000000000003</v>
      </c>
      <c r="BD405">
        <v>6.9180000000000001</v>
      </c>
      <c r="BE405">
        <v>7.7039999999999997</v>
      </c>
      <c r="BF405">
        <v>7.6059999999999999</v>
      </c>
      <c r="BG405">
        <v>7.39</v>
      </c>
      <c r="BH405">
        <v>7.524</v>
      </c>
      <c r="BI405">
        <v>7.4779999999999998</v>
      </c>
      <c r="BJ405">
        <v>7.4640000000000004</v>
      </c>
      <c r="BK405">
        <v>7.4779999999999998</v>
      </c>
      <c r="BL405">
        <v>8.2200000000000006</v>
      </c>
      <c r="BM405">
        <v>8.0960000000000001</v>
      </c>
      <c r="BN405">
        <v>8.8379999999999992</v>
      </c>
      <c r="BO405">
        <v>8.2680000000000007</v>
      </c>
      <c r="BP405">
        <v>8.4220000000000006</v>
      </c>
      <c r="BQ405">
        <v>8.2899999999999991</v>
      </c>
      <c r="BR405" s="12">
        <f t="shared" si="18"/>
        <v>-0.22450888681010295</v>
      </c>
      <c r="BS405" s="13" cm="1">
        <f t="array" aca="1" ref="BS405" ca="1">_xlfn.PERCENTILE.INC((OFFSET(E405,0,1,1,COLUMNS(E405:BQ405)-1) - E405:BP405) / E405:BP405, 0.05) * SQRT(COUNT(E405:BQ405) - 1)</f>
        <v>-0.51296635475861418</v>
      </c>
      <c r="BT405" s="12" cm="1">
        <f t="array" aca="1" ref="BT405" ca="1">_xlfn.STDEV.P((E405:BP405 - OFFSET(E405:BP405,0,1)) / OFFSET(E405:BP405,0,1)) * SQRT(COUNT(E405:BQ405)-1)</f>
        <v>0.31857200552527098</v>
      </c>
      <c r="BU405" s="12">
        <f t="shared" ca="1" si="19"/>
        <v>0.32105120249214053</v>
      </c>
      <c r="BV405" s="12" cm="1">
        <f t="array" ref="BV405">-(MAX(1 - (E405:BQ405 / _xlfn.SCAN(E405, E405:BQ405, _xlfn.LAMBDA(_xlpm.a,_xlpm.b, MAX(_xlpm.a, _xlpm.b))))))</f>
        <v>-0.41073253833049406</v>
      </c>
      <c r="BW405" s="14">
        <f t="shared" ca="1" si="20"/>
        <v>-0.69200541683905736</v>
      </c>
    </row>
    <row r="406" spans="1:75" x14ac:dyDescent="0.45">
      <c r="A406" s="2" t="s">
        <v>830</v>
      </c>
      <c r="B406" t="s">
        <v>831</v>
      </c>
      <c r="C406" t="s">
        <v>22</v>
      </c>
      <c r="D406" t="s">
        <v>8</v>
      </c>
      <c r="E406">
        <v>6.6083999999999996</v>
      </c>
      <c r="F406">
        <v>6.6447000000000003</v>
      </c>
      <c r="G406">
        <v>6.6326000000000001</v>
      </c>
      <c r="H406">
        <v>6.7051999999999996</v>
      </c>
      <c r="I406">
        <v>6.5357000000000003</v>
      </c>
      <c r="J406">
        <v>6.6326000000000001</v>
      </c>
      <c r="K406">
        <v>6.6567999999999996</v>
      </c>
      <c r="L406">
        <v>6.6204999999999998</v>
      </c>
      <c r="M406">
        <v>6.6083999999999996</v>
      </c>
      <c r="N406">
        <v>6.6447000000000003</v>
      </c>
      <c r="O406">
        <v>6.7051999999999996</v>
      </c>
      <c r="P406">
        <v>6.7656999999999998</v>
      </c>
      <c r="Q406">
        <v>6.8140999999999998</v>
      </c>
      <c r="R406">
        <v>6.7899000000000003</v>
      </c>
      <c r="S406">
        <v>6.8262</v>
      </c>
      <c r="T406">
        <v>6.8987999999999996</v>
      </c>
      <c r="U406">
        <v>6.8987999999999996</v>
      </c>
      <c r="V406">
        <v>7.0077999999999996</v>
      </c>
      <c r="W406">
        <v>6.8867000000000003</v>
      </c>
      <c r="X406">
        <v>6.9593999999999996</v>
      </c>
      <c r="Y406">
        <v>6.923</v>
      </c>
      <c r="Z406">
        <v>6.8262</v>
      </c>
      <c r="AA406">
        <v>6.7899000000000003</v>
      </c>
      <c r="AB406">
        <v>6.7535999999999996</v>
      </c>
      <c r="AC406">
        <v>6.8383000000000003</v>
      </c>
      <c r="AD406">
        <v>6.9352</v>
      </c>
      <c r="AE406">
        <v>6.9473000000000003</v>
      </c>
      <c r="AF406">
        <v>6.9352</v>
      </c>
      <c r="AG406">
        <v>7.032</v>
      </c>
      <c r="AH406">
        <v>7.1409000000000002</v>
      </c>
      <c r="AI406">
        <v>7.1045999999999996</v>
      </c>
      <c r="AJ406">
        <v>7.0925000000000002</v>
      </c>
      <c r="AK406">
        <v>7.1529999999999996</v>
      </c>
      <c r="AL406">
        <v>7.2013999999999996</v>
      </c>
      <c r="AM406">
        <v>7.2377000000000002</v>
      </c>
      <c r="AN406">
        <v>7.2013999999999996</v>
      </c>
      <c r="AO406">
        <v>7.2134999999999998</v>
      </c>
      <c r="AP406">
        <v>7.1893000000000002</v>
      </c>
      <c r="AQ406">
        <v>6.7294</v>
      </c>
      <c r="AR406">
        <v>6.4752000000000001</v>
      </c>
      <c r="AS406">
        <v>6.7535999999999996</v>
      </c>
      <c r="AT406">
        <v>6.4993999999999996</v>
      </c>
      <c r="AU406">
        <v>6.4873000000000003</v>
      </c>
      <c r="AV406">
        <v>6.2332000000000001</v>
      </c>
      <c r="AW406">
        <v>6.3541999999999996</v>
      </c>
      <c r="AX406">
        <v>6.3784000000000001</v>
      </c>
      <c r="AY406">
        <v>6.0636999999999999</v>
      </c>
      <c r="AZ406">
        <v>5.8943000000000003</v>
      </c>
      <c r="BA406">
        <v>5.2952000000000004</v>
      </c>
      <c r="BB406">
        <v>5.2286000000000001</v>
      </c>
      <c r="BC406">
        <v>5.0894000000000004</v>
      </c>
      <c r="BD406">
        <v>4.5266000000000002</v>
      </c>
      <c r="BE406">
        <v>5.1439000000000004</v>
      </c>
      <c r="BF406">
        <v>4.7081999999999997</v>
      </c>
      <c r="BG406">
        <v>5.5251000000000001</v>
      </c>
      <c r="BH406">
        <v>5.1378000000000004</v>
      </c>
      <c r="BI406">
        <v>4.8413000000000004</v>
      </c>
      <c r="BJ406">
        <v>4.5811000000000002</v>
      </c>
      <c r="BK406">
        <v>4.3510999999999997</v>
      </c>
      <c r="BL406">
        <v>4.3390000000000004</v>
      </c>
      <c r="BM406">
        <v>4.5387000000000004</v>
      </c>
      <c r="BN406">
        <v>4.5448000000000004</v>
      </c>
      <c r="BO406">
        <v>4.5387000000000004</v>
      </c>
      <c r="BP406">
        <v>4.4358000000000004</v>
      </c>
      <c r="BQ406">
        <v>4.4903000000000004</v>
      </c>
      <c r="BR406" s="12">
        <f t="shared" si="18"/>
        <v>-0.32051631257187813</v>
      </c>
      <c r="BS406" s="13" cm="1">
        <f t="array" aca="1" ref="BS406" ca="1">_xlfn.PERCENTILE.INC((OFFSET(E406,0,1,1,COLUMNS(E406:BQ406)-1) - E406:BP406) / E406:BP406, 0.05) * SQRT(COUNT(E406:BQ406) - 1)</f>
        <v>-0.55343237554861058</v>
      </c>
      <c r="BT406" s="12" cm="1">
        <f t="array" aca="1" ref="BT406" ca="1">_xlfn.STDEV.P((E406:BP406 - OFFSET(E406:BP406,0,1)) / OFFSET(E406:BP406,0,1)) * SQRT(COUNT(E406:BQ406)-1)</f>
        <v>0.32778803051951272</v>
      </c>
      <c r="BU406" s="12">
        <f t="shared" ca="1" si="19"/>
        <v>0.33033894860693286</v>
      </c>
      <c r="BV406" s="12" cm="1">
        <f t="array" ref="BV406">-(MAX(1 - (E406:BQ406 / _xlfn.SCAN(E406, E406:BQ406, _xlfn.LAMBDA(_xlpm.a,_xlpm.b, MAX(_xlpm.a, _xlpm.b))))))</f>
        <v>-0.40050015889025514</v>
      </c>
      <c r="BW406" s="14">
        <f t="shared" ca="1" si="20"/>
        <v>-0.96544397529398607</v>
      </c>
    </row>
    <row r="407" spans="1:75" x14ac:dyDescent="0.45">
      <c r="A407" s="2" t="s">
        <v>832</v>
      </c>
      <c r="B407" t="s">
        <v>833</v>
      </c>
      <c r="C407" t="s">
        <v>37</v>
      </c>
      <c r="D407" t="s">
        <v>29</v>
      </c>
      <c r="E407">
        <v>87.4</v>
      </c>
      <c r="F407">
        <v>96.6</v>
      </c>
      <c r="G407">
        <v>92</v>
      </c>
      <c r="H407">
        <v>89.4</v>
      </c>
      <c r="I407">
        <v>90.3</v>
      </c>
      <c r="J407">
        <v>90.2</v>
      </c>
      <c r="K407">
        <v>94.9</v>
      </c>
      <c r="L407">
        <v>90.5</v>
      </c>
      <c r="M407">
        <v>89.6</v>
      </c>
      <c r="N407">
        <v>87</v>
      </c>
      <c r="O407">
        <v>89.7</v>
      </c>
      <c r="P407">
        <v>95.3</v>
      </c>
      <c r="Q407">
        <v>92.4</v>
      </c>
      <c r="R407">
        <v>86.5</v>
      </c>
      <c r="S407">
        <v>89</v>
      </c>
      <c r="T407">
        <v>86</v>
      </c>
      <c r="U407">
        <v>83.9</v>
      </c>
      <c r="V407">
        <v>80.8</v>
      </c>
      <c r="W407">
        <v>83.2</v>
      </c>
      <c r="X407">
        <v>86</v>
      </c>
      <c r="Y407">
        <v>85.8</v>
      </c>
      <c r="Z407">
        <v>81</v>
      </c>
      <c r="AA407">
        <v>80.5</v>
      </c>
      <c r="AB407">
        <v>74.8</v>
      </c>
      <c r="AC407">
        <v>75</v>
      </c>
      <c r="AD407">
        <v>79.900000000000006</v>
      </c>
      <c r="AE407">
        <v>73.5</v>
      </c>
      <c r="AF407">
        <v>75.099999999999994</v>
      </c>
      <c r="AG407">
        <v>75</v>
      </c>
      <c r="AH407">
        <v>76.099999999999994</v>
      </c>
      <c r="AI407">
        <v>78.599999999999994</v>
      </c>
      <c r="AJ407">
        <v>80</v>
      </c>
      <c r="AK407">
        <v>81.900000000000006</v>
      </c>
      <c r="AL407">
        <v>78.8</v>
      </c>
      <c r="AM407">
        <v>78</v>
      </c>
      <c r="AN407">
        <v>80</v>
      </c>
      <c r="AO407">
        <v>82</v>
      </c>
      <c r="AP407">
        <v>80.650000000000006</v>
      </c>
      <c r="AQ407">
        <v>77</v>
      </c>
      <c r="AR407">
        <v>77.099999999999994</v>
      </c>
      <c r="AS407">
        <v>79.900000000000006</v>
      </c>
      <c r="AT407">
        <v>77</v>
      </c>
      <c r="AU407">
        <v>79</v>
      </c>
      <c r="AV407">
        <v>71.599999999999994</v>
      </c>
      <c r="AW407">
        <v>75.7</v>
      </c>
      <c r="AX407">
        <v>78</v>
      </c>
      <c r="AY407">
        <v>71.7</v>
      </c>
      <c r="AZ407">
        <v>60.5</v>
      </c>
      <c r="BA407">
        <v>48</v>
      </c>
      <c r="BB407">
        <v>53</v>
      </c>
      <c r="BC407">
        <v>60.5</v>
      </c>
      <c r="BD407">
        <v>42.85</v>
      </c>
      <c r="BE407">
        <v>44.2</v>
      </c>
      <c r="BF407">
        <v>38.299999999999997</v>
      </c>
      <c r="BG407">
        <v>33.75</v>
      </c>
      <c r="BH407">
        <v>25.2</v>
      </c>
      <c r="BI407">
        <v>37</v>
      </c>
      <c r="BJ407">
        <v>52.3</v>
      </c>
      <c r="BK407">
        <v>51.2</v>
      </c>
      <c r="BL407">
        <v>50.8</v>
      </c>
      <c r="BM407">
        <v>50.8</v>
      </c>
      <c r="BN407">
        <v>56.4</v>
      </c>
      <c r="BO407">
        <v>51</v>
      </c>
      <c r="BP407">
        <v>50.2</v>
      </c>
      <c r="BQ407">
        <v>55</v>
      </c>
      <c r="BR407" s="12">
        <f t="shared" si="18"/>
        <v>-0.37070938215102978</v>
      </c>
      <c r="BS407" s="13" cm="1">
        <f t="array" aca="1" ref="BS407" ca="1">_xlfn.PERCENTILE.INC((OFFSET(E407,0,1,1,COLUMNS(E407:BQ407)-1) - E407:BP407) / E407:BP407, 0.05) * SQRT(COUNT(E407:BQ407) - 1)</f>
        <v>-1.2223846216954761</v>
      </c>
      <c r="BT407" s="12" cm="1">
        <f t="array" aca="1" ref="BT407" ca="1">_xlfn.STDEV.P((E407:BP407 - OFFSET(E407:BP407,0,1)) / OFFSET(E407:BP407,0,1)) * SQRT(COUNT(E407:BQ407)-1)</f>
        <v>0.8650844781799345</v>
      </c>
      <c r="BU407" s="12">
        <f t="shared" ca="1" si="19"/>
        <v>0.87181675464237296</v>
      </c>
      <c r="BV407" s="12" cm="1">
        <f t="array" ref="BV407">-(MAX(1 - (E407:BQ407 / _xlfn.SCAN(E407, E407:BQ407, _xlfn.LAMBDA(_xlpm.a,_xlpm.b, MAX(_xlpm.a, _xlpm.b))))))</f>
        <v>-0.73913043478260865</v>
      </c>
      <c r="BW407" s="14">
        <f t="shared" ca="1" si="20"/>
        <v>-0.42383612013141875</v>
      </c>
    </row>
    <row r="408" spans="1:75" x14ac:dyDescent="0.45">
      <c r="A408" s="2" t="s">
        <v>834</v>
      </c>
      <c r="B408" t="s">
        <v>835</v>
      </c>
      <c r="C408" t="s">
        <v>22</v>
      </c>
      <c r="D408" t="s">
        <v>8</v>
      </c>
      <c r="E408">
        <v>7.1403999999999996</v>
      </c>
      <c r="F408">
        <v>7.1326999999999998</v>
      </c>
      <c r="G408">
        <v>7.0396000000000001</v>
      </c>
      <c r="H408">
        <v>6.9427000000000003</v>
      </c>
      <c r="I408">
        <v>7.0164</v>
      </c>
      <c r="J408">
        <v>6.9969999999999999</v>
      </c>
      <c r="K408">
        <v>7.0279999999999996</v>
      </c>
      <c r="L408">
        <v>7.0240999999999998</v>
      </c>
      <c r="M408">
        <v>6.9543999999999997</v>
      </c>
      <c r="N408">
        <v>7.0784000000000002</v>
      </c>
      <c r="O408">
        <v>7.0046999999999997</v>
      </c>
      <c r="P408">
        <v>6.9892000000000003</v>
      </c>
      <c r="Q408">
        <v>6.9854000000000003</v>
      </c>
      <c r="R408">
        <v>7.0279999999999996</v>
      </c>
      <c r="S408">
        <v>6.9892000000000003</v>
      </c>
      <c r="T408">
        <v>6.8303000000000003</v>
      </c>
      <c r="U408">
        <v>6.7450000000000001</v>
      </c>
      <c r="V408">
        <v>6.7838000000000003</v>
      </c>
      <c r="W408">
        <v>6.6364999999999998</v>
      </c>
      <c r="X408">
        <v>6.6985000000000001</v>
      </c>
      <c r="Y408">
        <v>6.7411000000000003</v>
      </c>
      <c r="Z408">
        <v>6.6055000000000001</v>
      </c>
      <c r="AA408">
        <v>6.3613</v>
      </c>
      <c r="AB408">
        <v>6.2759999999999998</v>
      </c>
      <c r="AC408">
        <v>6.3960999999999997</v>
      </c>
      <c r="AD408">
        <v>6.4775999999999998</v>
      </c>
      <c r="AE408">
        <v>6.5357000000000003</v>
      </c>
      <c r="AF408">
        <v>6.4737</v>
      </c>
      <c r="AG408">
        <v>6.3341000000000003</v>
      </c>
      <c r="AH408">
        <v>6.2798999999999996</v>
      </c>
      <c r="AI408">
        <v>6.4</v>
      </c>
      <c r="AJ408">
        <v>6.4852999999999996</v>
      </c>
      <c r="AK408">
        <v>6.4659000000000004</v>
      </c>
      <c r="AL408">
        <v>6.5357000000000003</v>
      </c>
      <c r="AM408">
        <v>6.59</v>
      </c>
      <c r="AN408">
        <v>6.6132</v>
      </c>
      <c r="AO408">
        <v>6.4581999999999997</v>
      </c>
      <c r="AP408">
        <v>6.2836999999999996</v>
      </c>
      <c r="AQ408">
        <v>5.8845000000000001</v>
      </c>
      <c r="AR408">
        <v>5.9659000000000004</v>
      </c>
      <c r="AS408">
        <v>6.0124000000000004</v>
      </c>
      <c r="AT408">
        <v>5.7449000000000003</v>
      </c>
      <c r="AU408">
        <v>5.5587999999999997</v>
      </c>
      <c r="AV408">
        <v>5.2176999999999998</v>
      </c>
      <c r="AW408">
        <v>5.2447999999999997</v>
      </c>
      <c r="AX408">
        <v>5.1634000000000002</v>
      </c>
      <c r="AY408">
        <v>4.8068</v>
      </c>
      <c r="AZ408">
        <v>4.423</v>
      </c>
      <c r="BA408">
        <v>3.8174999999999999</v>
      </c>
      <c r="BB408">
        <v>3.8957999999999999</v>
      </c>
      <c r="BC408">
        <v>4.0702999999999996</v>
      </c>
      <c r="BD408">
        <v>3.5183</v>
      </c>
      <c r="BE408">
        <v>3.7012</v>
      </c>
      <c r="BF408">
        <v>3.3570000000000002</v>
      </c>
      <c r="BG408">
        <v>3.2747999999999999</v>
      </c>
      <c r="BH408">
        <v>3.2888000000000002</v>
      </c>
      <c r="BI408">
        <v>3.4685999999999999</v>
      </c>
      <c r="BJ408">
        <v>4.1439000000000004</v>
      </c>
      <c r="BK408">
        <v>4.3338999999999999</v>
      </c>
      <c r="BL408">
        <v>4.3338999999999999</v>
      </c>
      <c r="BM408">
        <v>4.5277000000000003</v>
      </c>
      <c r="BN408">
        <v>4.6516999999999999</v>
      </c>
      <c r="BO408">
        <v>4.2331000000000003</v>
      </c>
      <c r="BP408">
        <v>4.2331000000000003</v>
      </c>
      <c r="BQ408">
        <v>4.3376999999999999</v>
      </c>
      <c r="BR408" s="12">
        <f t="shared" si="18"/>
        <v>-0.39251302448042125</v>
      </c>
      <c r="BS408" s="13" cm="1">
        <f t="array" aca="1" ref="BS408" ca="1">_xlfn.PERCENTILE.INC((OFFSET(E408,0,1,1,COLUMNS(E408:BQ408)-1) - E408:BP408) / E408:BP408, 0.05) * SQRT(COUNT(E408:BQ408) - 1)</f>
        <v>-0.70773678607583523</v>
      </c>
      <c r="BT408" s="12" cm="1">
        <f t="array" aca="1" ref="BT408" ca="1">_xlfn.STDEV.P((E408:BP408 - OFFSET(E408:BP408,0,1)) / OFFSET(E408:BP408,0,1)) * SQRT(COUNT(E408:BQ408)-1)</f>
        <v>0.37176442767439039</v>
      </c>
      <c r="BU408" s="12">
        <f t="shared" ca="1" si="19"/>
        <v>0.37465757969495367</v>
      </c>
      <c r="BV408" s="12" cm="1">
        <f t="array" ref="BV408">-(MAX(1 - (E408:BQ408 / _xlfn.SCAN(E408, E408:BQ408, _xlfn.LAMBDA(_xlpm.a,_xlpm.b, MAX(_xlpm.a, _xlpm.b))))))</f>
        <v>-0.54137023135958762</v>
      </c>
      <c r="BW408" s="14">
        <f t="shared" ca="1" si="20"/>
        <v>-1.0449027992729802</v>
      </c>
    </row>
    <row r="409" spans="1:75" x14ac:dyDescent="0.45">
      <c r="A409" s="2" t="s">
        <v>836</v>
      </c>
      <c r="B409" t="s">
        <v>837</v>
      </c>
      <c r="C409" t="s">
        <v>22</v>
      </c>
      <c r="D409" t="s">
        <v>29</v>
      </c>
      <c r="E409">
        <v>1034</v>
      </c>
      <c r="F409">
        <v>1100</v>
      </c>
      <c r="G409">
        <v>1072</v>
      </c>
      <c r="H409">
        <v>1050</v>
      </c>
      <c r="I409">
        <v>1048</v>
      </c>
      <c r="J409">
        <v>1026</v>
      </c>
      <c r="K409">
        <v>1028</v>
      </c>
      <c r="L409">
        <v>1022</v>
      </c>
      <c r="M409">
        <v>1026</v>
      </c>
      <c r="N409">
        <v>1018</v>
      </c>
      <c r="O409">
        <v>996</v>
      </c>
      <c r="P409">
        <v>1000</v>
      </c>
      <c r="Q409">
        <v>1010</v>
      </c>
      <c r="R409">
        <v>1004</v>
      </c>
      <c r="S409">
        <v>1010</v>
      </c>
      <c r="T409">
        <v>1010</v>
      </c>
      <c r="U409">
        <v>1020</v>
      </c>
      <c r="V409">
        <v>1030</v>
      </c>
      <c r="W409">
        <v>996</v>
      </c>
      <c r="X409">
        <v>984</v>
      </c>
      <c r="Y409">
        <v>999</v>
      </c>
      <c r="Z409">
        <v>969</v>
      </c>
      <c r="AA409">
        <v>981</v>
      </c>
      <c r="AB409">
        <v>1008</v>
      </c>
      <c r="AC409">
        <v>1022</v>
      </c>
      <c r="AD409">
        <v>1030</v>
      </c>
      <c r="AE409">
        <v>1038</v>
      </c>
      <c r="AF409">
        <v>1026</v>
      </c>
      <c r="AG409">
        <v>1022</v>
      </c>
      <c r="AH409">
        <v>1042</v>
      </c>
      <c r="AI409">
        <v>1022</v>
      </c>
      <c r="AJ409">
        <v>1022</v>
      </c>
      <c r="AK409">
        <v>1008</v>
      </c>
      <c r="AL409">
        <v>1016</v>
      </c>
      <c r="AM409">
        <v>1014</v>
      </c>
      <c r="AN409">
        <v>1008</v>
      </c>
      <c r="AO409">
        <v>994</v>
      </c>
      <c r="AP409">
        <v>999</v>
      </c>
      <c r="AQ409">
        <v>956</v>
      </c>
      <c r="AR409">
        <v>952</v>
      </c>
      <c r="AS409">
        <v>943</v>
      </c>
      <c r="AT409">
        <v>894</v>
      </c>
      <c r="AU409">
        <v>861</v>
      </c>
      <c r="AV409">
        <v>887</v>
      </c>
      <c r="AW409">
        <v>885</v>
      </c>
      <c r="AX409">
        <v>893</v>
      </c>
      <c r="AY409">
        <v>895</v>
      </c>
      <c r="AZ409">
        <v>870</v>
      </c>
      <c r="BA409">
        <v>816</v>
      </c>
      <c r="BB409">
        <v>827</v>
      </c>
      <c r="BC409">
        <v>856</v>
      </c>
      <c r="BD409">
        <v>803</v>
      </c>
      <c r="BE409">
        <v>788</v>
      </c>
      <c r="BF409">
        <v>677</v>
      </c>
      <c r="BG409">
        <v>635</v>
      </c>
      <c r="BH409">
        <v>490</v>
      </c>
      <c r="BI409">
        <v>485</v>
      </c>
      <c r="BJ409">
        <v>629</v>
      </c>
      <c r="BK409">
        <v>600</v>
      </c>
      <c r="BL409">
        <v>648</v>
      </c>
      <c r="BM409">
        <v>693</v>
      </c>
      <c r="BN409">
        <v>695</v>
      </c>
      <c r="BO409">
        <v>722</v>
      </c>
      <c r="BP409">
        <v>730</v>
      </c>
      <c r="BQ409">
        <v>739</v>
      </c>
      <c r="BR409" s="12">
        <f t="shared" si="18"/>
        <v>-0.2852998065764023</v>
      </c>
      <c r="BS409" s="13" cm="1">
        <f t="array" aca="1" ref="BS409" ca="1">_xlfn.PERCENTILE.INC((OFFSET(E409,0,1,1,COLUMNS(E409:BQ409)-1) - E409:BP409) / E409:BP409, 0.05) * SQRT(COUNT(E409:BQ409) - 1)</f>
        <v>-0.49616021756236284</v>
      </c>
      <c r="BT409" s="12" cm="1">
        <f t="array" aca="1" ref="BT409" ca="1">_xlfn.STDEV.P((E409:BP409 - OFFSET(E409:BP409,0,1)) / OFFSET(E409:BP409,0,1)) * SQRT(COUNT(E409:BQ409)-1)</f>
        <v>0.46053722131823616</v>
      </c>
      <c r="BU409" s="12">
        <f t="shared" ca="1" si="19"/>
        <v>0.46412122261910416</v>
      </c>
      <c r="BV409" s="12" cm="1">
        <f t="array" ref="BV409">-(MAX(1 - (E409:BQ409 / _xlfn.SCAN(E409, E409:BQ409, _xlfn.LAMBDA(_xlpm.a,_xlpm.b, MAX(_xlpm.a, _xlpm.b))))))</f>
        <v>-0.55909090909090908</v>
      </c>
      <c r="BW409" s="14">
        <f t="shared" ca="1" si="20"/>
        <v>-0.61068782331651317</v>
      </c>
    </row>
    <row r="410" spans="1:75" x14ac:dyDescent="0.45">
      <c r="A410" s="2" t="s">
        <v>838</v>
      </c>
      <c r="B410" t="s">
        <v>839</v>
      </c>
      <c r="C410" t="s">
        <v>54</v>
      </c>
      <c r="D410" t="s">
        <v>29</v>
      </c>
      <c r="E410">
        <v>2740</v>
      </c>
      <c r="F410">
        <v>2735</v>
      </c>
      <c r="G410">
        <v>2815</v>
      </c>
      <c r="H410">
        <v>2680</v>
      </c>
      <c r="I410">
        <v>2610</v>
      </c>
      <c r="J410">
        <v>2620</v>
      </c>
      <c r="K410">
        <v>2595</v>
      </c>
      <c r="L410">
        <v>2600</v>
      </c>
      <c r="M410">
        <v>2600</v>
      </c>
      <c r="N410">
        <v>2515</v>
      </c>
      <c r="O410">
        <v>2600</v>
      </c>
      <c r="P410">
        <v>2615</v>
      </c>
      <c r="Q410">
        <v>2645</v>
      </c>
      <c r="R410">
        <v>2720</v>
      </c>
      <c r="S410">
        <v>2640</v>
      </c>
      <c r="T410">
        <v>2710</v>
      </c>
      <c r="U410">
        <v>2680</v>
      </c>
      <c r="V410">
        <v>2785</v>
      </c>
      <c r="W410">
        <v>2700</v>
      </c>
      <c r="X410">
        <v>2720</v>
      </c>
      <c r="Y410">
        <v>2695</v>
      </c>
      <c r="Z410">
        <v>2705</v>
      </c>
      <c r="AA410">
        <v>2770</v>
      </c>
      <c r="AB410">
        <v>2740</v>
      </c>
      <c r="AC410">
        <v>2705</v>
      </c>
      <c r="AD410">
        <v>2700</v>
      </c>
      <c r="AE410">
        <v>2690</v>
      </c>
      <c r="AF410">
        <v>2685</v>
      </c>
      <c r="AG410">
        <v>2775</v>
      </c>
      <c r="AH410">
        <v>2795</v>
      </c>
      <c r="AI410">
        <v>2915</v>
      </c>
      <c r="AJ410">
        <v>2905</v>
      </c>
      <c r="AK410">
        <v>2835</v>
      </c>
      <c r="AL410">
        <v>2920</v>
      </c>
      <c r="AM410">
        <v>2950</v>
      </c>
      <c r="AN410">
        <v>3080</v>
      </c>
      <c r="AO410">
        <v>3040</v>
      </c>
      <c r="AP410">
        <v>3035</v>
      </c>
      <c r="AQ410">
        <v>2950</v>
      </c>
      <c r="AR410">
        <v>2920</v>
      </c>
      <c r="AS410">
        <v>2900</v>
      </c>
      <c r="AT410">
        <v>2825</v>
      </c>
      <c r="AU410">
        <v>2765</v>
      </c>
      <c r="AV410">
        <v>2750</v>
      </c>
      <c r="AW410">
        <v>2740</v>
      </c>
      <c r="AX410">
        <v>2810</v>
      </c>
      <c r="AY410">
        <v>2805</v>
      </c>
      <c r="AZ410">
        <v>2700</v>
      </c>
      <c r="BA410">
        <v>2450</v>
      </c>
      <c r="BB410">
        <v>2400</v>
      </c>
      <c r="BC410">
        <v>2350</v>
      </c>
      <c r="BD410">
        <v>2060</v>
      </c>
      <c r="BE410">
        <v>1976</v>
      </c>
      <c r="BF410">
        <v>1960</v>
      </c>
      <c r="BG410">
        <v>2115</v>
      </c>
      <c r="BH410">
        <v>2100</v>
      </c>
      <c r="BI410">
        <v>2020</v>
      </c>
      <c r="BJ410">
        <v>1752</v>
      </c>
      <c r="BK410">
        <v>1810</v>
      </c>
      <c r="BL410">
        <v>1914</v>
      </c>
      <c r="BM410">
        <v>2120</v>
      </c>
      <c r="BN410">
        <v>2240</v>
      </c>
      <c r="BO410">
        <v>2220</v>
      </c>
      <c r="BP410">
        <v>2220</v>
      </c>
      <c r="BQ410">
        <v>2280</v>
      </c>
      <c r="BR410" s="12">
        <f t="shared" si="18"/>
        <v>-0.16788321167883211</v>
      </c>
      <c r="BS410" s="13" cm="1">
        <f t="array" aca="1" ref="BS410" ca="1">_xlfn.PERCENTILE.INC((OFFSET(E410,0,1,1,COLUMNS(E410:BQ410)-1) - E410:BP410) / E410:BP410, 0.05) * SQRT(COUNT(E410:BQ410) - 1)</f>
        <v>-0.37504216316887684</v>
      </c>
      <c r="BT410" s="12" cm="1">
        <f t="array" aca="1" ref="BT410" ca="1">_xlfn.STDEV.P((E410:BP410 - OFFSET(E410:BP410,0,1)) / OFFSET(E410:BP410,0,1)) * SQRT(COUNT(E410:BQ410)-1)</f>
        <v>0.32047416999383321</v>
      </c>
      <c r="BU410" s="12">
        <f t="shared" ca="1" si="19"/>
        <v>0.32296817002029105</v>
      </c>
      <c r="BV410" s="12" cm="1">
        <f t="array" ref="BV410">-(MAX(1 - (E410:BQ410 / _xlfn.SCAN(E410, E410:BQ410, _xlfn.LAMBDA(_xlpm.a,_xlpm.b, MAX(_xlpm.a, _xlpm.b))))))</f>
        <v>-0.4311688311688312</v>
      </c>
      <c r="BW410" s="14">
        <f t="shared" ca="1" si="20"/>
        <v>-0.51120462640920883</v>
      </c>
    </row>
    <row r="411" spans="1:75" x14ac:dyDescent="0.45">
      <c r="A411" s="2" t="s">
        <v>840</v>
      </c>
      <c r="B411" t="s">
        <v>841</v>
      </c>
      <c r="C411" t="s">
        <v>22</v>
      </c>
      <c r="D411" t="s">
        <v>8</v>
      </c>
      <c r="E411">
        <v>25.076499999999999</v>
      </c>
      <c r="F411">
        <v>25.374099999999999</v>
      </c>
      <c r="G411">
        <v>25.197399999999998</v>
      </c>
      <c r="H411">
        <v>25.188099999999999</v>
      </c>
      <c r="I411">
        <v>25.569299999999998</v>
      </c>
      <c r="J411">
        <v>25.7181</v>
      </c>
      <c r="K411">
        <v>25.671600000000002</v>
      </c>
      <c r="L411">
        <v>25.8111</v>
      </c>
      <c r="M411">
        <v>25.857600000000001</v>
      </c>
      <c r="N411">
        <v>26.201599999999999</v>
      </c>
      <c r="O411">
        <v>26.5549</v>
      </c>
      <c r="P411">
        <v>26.406099999999999</v>
      </c>
      <c r="Q411">
        <v>26.908200000000001</v>
      </c>
      <c r="R411">
        <v>27.0291</v>
      </c>
      <c r="S411">
        <v>27.261600000000001</v>
      </c>
      <c r="T411">
        <v>27.270800000000001</v>
      </c>
      <c r="U411">
        <v>27.252199999999998</v>
      </c>
      <c r="V411">
        <v>27.521899999999999</v>
      </c>
      <c r="W411">
        <v>27.075600000000001</v>
      </c>
      <c r="X411">
        <v>27.056999999999999</v>
      </c>
      <c r="Y411">
        <v>27.168600000000001</v>
      </c>
      <c r="Z411">
        <v>26.870999999999999</v>
      </c>
      <c r="AA411">
        <v>26.6479</v>
      </c>
      <c r="AB411">
        <v>26.601400000000002</v>
      </c>
      <c r="AC411">
        <v>26.806000000000001</v>
      </c>
      <c r="AD411">
        <v>27.066299999999998</v>
      </c>
      <c r="AE411">
        <v>26.889600000000002</v>
      </c>
      <c r="AF411">
        <v>26.9268</v>
      </c>
      <c r="AG411">
        <v>27.1035</v>
      </c>
      <c r="AH411">
        <v>27.596299999999999</v>
      </c>
      <c r="AI411">
        <v>27.4754</v>
      </c>
      <c r="AJ411">
        <v>27.419599999999999</v>
      </c>
      <c r="AK411">
        <v>27.7729</v>
      </c>
      <c r="AL411">
        <v>28.126300000000001</v>
      </c>
      <c r="AM411">
        <v>28.070499999999999</v>
      </c>
      <c r="AN411">
        <v>28.312200000000001</v>
      </c>
      <c r="AO411">
        <v>27.6707</v>
      </c>
      <c r="AP411">
        <v>27.698499999999999</v>
      </c>
      <c r="AQ411">
        <v>26.675799999999999</v>
      </c>
      <c r="AR411">
        <v>26.09</v>
      </c>
      <c r="AS411">
        <v>25.978400000000001</v>
      </c>
      <c r="AT411">
        <v>24.983599999999999</v>
      </c>
      <c r="AU411">
        <v>24.063099999999999</v>
      </c>
      <c r="AV411">
        <v>24.974299999999999</v>
      </c>
      <c r="AW411">
        <v>25.8018</v>
      </c>
      <c r="AX411">
        <v>26.1737</v>
      </c>
      <c r="AY411">
        <v>26.099299999999999</v>
      </c>
      <c r="AZ411">
        <v>24.565100000000001</v>
      </c>
      <c r="BA411">
        <v>22.5289</v>
      </c>
      <c r="BB411">
        <v>21.989599999999999</v>
      </c>
      <c r="BC411">
        <v>21.459599999999998</v>
      </c>
      <c r="BD411">
        <v>18.7818</v>
      </c>
      <c r="BE411">
        <v>19.693000000000001</v>
      </c>
      <c r="BF411">
        <v>18.117000000000001</v>
      </c>
      <c r="BG411">
        <v>18.298300000000001</v>
      </c>
      <c r="BH411">
        <v>16.2621</v>
      </c>
      <c r="BI411">
        <v>16.754899999999999</v>
      </c>
      <c r="BJ411">
        <v>17.628900000000002</v>
      </c>
      <c r="BK411">
        <v>17.154699999999998</v>
      </c>
      <c r="BL411">
        <v>18.354099999999999</v>
      </c>
      <c r="BM411">
        <v>19.897600000000001</v>
      </c>
      <c r="BN411">
        <v>20.9389</v>
      </c>
      <c r="BO411">
        <v>20.706499999999998</v>
      </c>
      <c r="BP411">
        <v>19.934799999999999</v>
      </c>
      <c r="BQ411">
        <v>20.334599999999998</v>
      </c>
      <c r="BR411" s="12">
        <f t="shared" si="18"/>
        <v>-0.18909736207205954</v>
      </c>
      <c r="BS411" s="13" cm="1">
        <f t="array" aca="1" ref="BS411" ca="1">_xlfn.PERCENTILE.INC((OFFSET(E411,0,1,1,COLUMNS(E411:BQ411)-1) - E411:BP411) / E411:BP411, 0.05) * SQRT(COUNT(E411:BQ411) - 1)</f>
        <v>-0.61473319110902702</v>
      </c>
      <c r="BT411" s="12" cm="1">
        <f t="array" aca="1" ref="BT411" ca="1">_xlfn.STDEV.P((E411:BP411 - OFFSET(E411:BP411,0,1)) / OFFSET(E411:BP411,0,1)) * SQRT(COUNT(E411:BQ411)-1)</f>
        <v>0.29658830153308541</v>
      </c>
      <c r="BU411" s="12">
        <f t="shared" ca="1" si="19"/>
        <v>0.29889641651122806</v>
      </c>
      <c r="BV411" s="12" cm="1">
        <f t="array" ref="BV411">-(MAX(1 - (E411:BQ411 / _xlfn.SCAN(E411, E411:BQ411, _xlfn.LAMBDA(_xlpm.a,_xlpm.b, MAX(_xlpm.a, _xlpm.b))))))</f>
        <v>-0.42561510585542628</v>
      </c>
      <c r="BW411" s="14">
        <f t="shared" ca="1" si="20"/>
        <v>-0.62390198056440926</v>
      </c>
    </row>
    <row r="412" spans="1:75" x14ac:dyDescent="0.45">
      <c r="A412" s="2" t="s">
        <v>842</v>
      </c>
      <c r="B412" t="s">
        <v>843</v>
      </c>
      <c r="C412" t="s">
        <v>25</v>
      </c>
      <c r="D412" t="s">
        <v>29</v>
      </c>
      <c r="E412">
        <v>2093</v>
      </c>
      <c r="F412">
        <v>2091</v>
      </c>
      <c r="G412">
        <v>2082</v>
      </c>
      <c r="H412">
        <v>2063</v>
      </c>
      <c r="I412">
        <v>1955</v>
      </c>
      <c r="J412">
        <v>1914.5</v>
      </c>
      <c r="K412">
        <v>1895</v>
      </c>
      <c r="L412">
        <v>1891</v>
      </c>
      <c r="M412">
        <v>1949.5</v>
      </c>
      <c r="N412">
        <v>2000</v>
      </c>
      <c r="O412">
        <v>2082</v>
      </c>
      <c r="P412">
        <v>1990.5</v>
      </c>
      <c r="Q412">
        <v>1995</v>
      </c>
      <c r="R412">
        <v>1453</v>
      </c>
      <c r="S412">
        <v>1492.5</v>
      </c>
      <c r="T412">
        <v>1630</v>
      </c>
      <c r="U412">
        <v>1566.5</v>
      </c>
      <c r="V412">
        <v>1533</v>
      </c>
      <c r="W412">
        <v>1460</v>
      </c>
      <c r="X412">
        <v>1432.5</v>
      </c>
      <c r="Y412">
        <v>1443.5</v>
      </c>
      <c r="Z412">
        <v>1415</v>
      </c>
      <c r="AA412">
        <v>1376</v>
      </c>
      <c r="AB412">
        <v>1365</v>
      </c>
      <c r="AC412">
        <v>1383.5</v>
      </c>
      <c r="AD412">
        <v>1382</v>
      </c>
      <c r="AE412">
        <v>1405.5</v>
      </c>
      <c r="AF412">
        <v>1374</v>
      </c>
      <c r="AG412">
        <v>1417</v>
      </c>
      <c r="AH412">
        <v>1429</v>
      </c>
      <c r="AI412">
        <v>1485</v>
      </c>
      <c r="AJ412">
        <v>1455.5</v>
      </c>
      <c r="AK412">
        <v>1445.5</v>
      </c>
      <c r="AL412">
        <v>1399.5</v>
      </c>
      <c r="AM412">
        <v>1430</v>
      </c>
      <c r="AN412">
        <v>1485</v>
      </c>
      <c r="AO412">
        <v>1487</v>
      </c>
      <c r="AP412">
        <v>1457.5</v>
      </c>
      <c r="AQ412">
        <v>1433</v>
      </c>
      <c r="AR412">
        <v>1395</v>
      </c>
      <c r="AS412">
        <v>1351</v>
      </c>
      <c r="AT412">
        <v>1314.5</v>
      </c>
      <c r="AU412">
        <v>1262</v>
      </c>
      <c r="AV412">
        <v>1263.5</v>
      </c>
      <c r="AW412">
        <v>1272</v>
      </c>
      <c r="AX412">
        <v>1310</v>
      </c>
      <c r="AY412">
        <v>1300.5</v>
      </c>
      <c r="AZ412">
        <v>1237.5</v>
      </c>
      <c r="BA412">
        <v>1129.5</v>
      </c>
      <c r="BB412">
        <v>1155.5</v>
      </c>
      <c r="BC412">
        <v>1080</v>
      </c>
      <c r="BD412">
        <v>1050</v>
      </c>
      <c r="BE412">
        <v>1119.5</v>
      </c>
      <c r="BF412">
        <v>1049</v>
      </c>
      <c r="BG412">
        <v>944</v>
      </c>
      <c r="BH412">
        <v>930.6</v>
      </c>
      <c r="BI412">
        <v>892.2</v>
      </c>
      <c r="BJ412">
        <v>935</v>
      </c>
      <c r="BK412">
        <v>900</v>
      </c>
      <c r="BL412">
        <v>1100</v>
      </c>
      <c r="BM412">
        <v>1232</v>
      </c>
      <c r="BN412">
        <v>1155</v>
      </c>
      <c r="BO412">
        <v>1092</v>
      </c>
      <c r="BP412">
        <v>1108</v>
      </c>
      <c r="BQ412">
        <v>1212</v>
      </c>
      <c r="BR412" s="12">
        <f t="shared" si="18"/>
        <v>-0.42092689918776877</v>
      </c>
      <c r="BS412" s="13" cm="1">
        <f t="array" aca="1" ref="BS412" ca="1">_xlfn.PERCENTILE.INC((OFFSET(E412,0,1,1,COLUMNS(E412:BQ412)-1) - E412:BP412) / E412:BP412, 0.05) * SQRT(COUNT(E412:BQ412) - 1)</f>
        <v>-0.51987927323523497</v>
      </c>
      <c r="BT412" s="12" cm="1">
        <f t="array" aca="1" ref="BT412" ca="1">_xlfn.STDEV.P((E412:BP412 - OFFSET(E412:BP412,0,1)) / OFFSET(E412:BP412,0,1)) * SQRT(COUNT(E412:BQ412)-1)</f>
        <v>0.52158163370596311</v>
      </c>
      <c r="BU412" s="12">
        <f t="shared" ca="1" si="19"/>
        <v>0.52564069596451457</v>
      </c>
      <c r="BV412" s="12" cm="1">
        <f t="array" ref="BV412">-(MAX(1 - (E412:BQ412 / _xlfn.SCAN(E412, E412:BQ412, _xlfn.LAMBDA(_xlpm.a,_xlpm.b, MAX(_xlpm.a, _xlpm.b))))))</f>
        <v>-0.57372193024366935</v>
      </c>
      <c r="BW412" s="14">
        <f t="shared" ca="1" si="20"/>
        <v>-0.79924510165832052</v>
      </c>
    </row>
    <row r="413" spans="1:75" x14ac:dyDescent="0.45">
      <c r="A413" s="2" t="s">
        <v>844</v>
      </c>
      <c r="B413" t="s">
        <v>845</v>
      </c>
      <c r="C413" t="s">
        <v>25</v>
      </c>
      <c r="D413" t="s">
        <v>8</v>
      </c>
      <c r="E413">
        <v>5.74</v>
      </c>
      <c r="F413">
        <v>5.85</v>
      </c>
      <c r="G413">
        <v>5.93</v>
      </c>
      <c r="H413">
        <v>6.21</v>
      </c>
      <c r="I413">
        <v>6.35</v>
      </c>
      <c r="J413">
        <v>6.23</v>
      </c>
      <c r="K413">
        <v>6.21</v>
      </c>
      <c r="L413">
        <v>6.19</v>
      </c>
      <c r="M413">
        <v>6.09</v>
      </c>
      <c r="N413">
        <v>6.04</v>
      </c>
      <c r="O413">
        <v>6.02</v>
      </c>
      <c r="P413">
        <v>6.04</v>
      </c>
      <c r="Q413">
        <v>6.12</v>
      </c>
      <c r="R413">
        <v>6.09</v>
      </c>
      <c r="S413">
        <v>6.01</v>
      </c>
      <c r="T413">
        <v>5.97</v>
      </c>
      <c r="U413">
        <v>5.97</v>
      </c>
      <c r="V413">
        <v>5.96</v>
      </c>
      <c r="W413">
        <v>5.8</v>
      </c>
      <c r="X413">
        <v>5.84</v>
      </c>
      <c r="Y413">
        <v>5.86</v>
      </c>
      <c r="Z413">
        <v>5.86</v>
      </c>
      <c r="AA413">
        <v>5.9</v>
      </c>
      <c r="AB413">
        <v>5.88</v>
      </c>
      <c r="AC413">
        <v>6.11</v>
      </c>
      <c r="AD413">
        <v>6.12</v>
      </c>
      <c r="AE413">
        <v>6.15</v>
      </c>
      <c r="AF413">
        <v>6.11</v>
      </c>
      <c r="AG413">
        <v>6.1</v>
      </c>
      <c r="AH413">
        <v>6.1</v>
      </c>
      <c r="AI413">
        <v>6.12</v>
      </c>
      <c r="AJ413">
        <v>6.12</v>
      </c>
      <c r="AK413">
        <v>6.2</v>
      </c>
      <c r="AL413">
        <v>6.18</v>
      </c>
      <c r="AM413">
        <v>6.13</v>
      </c>
      <c r="AN413">
        <v>6.17</v>
      </c>
      <c r="AO413">
        <v>6.18</v>
      </c>
      <c r="AP413">
        <v>6.09</v>
      </c>
      <c r="AQ413">
        <v>5.98</v>
      </c>
      <c r="AR413">
        <v>5.84</v>
      </c>
      <c r="AS413">
        <v>5.82</v>
      </c>
      <c r="AT413">
        <v>5.61</v>
      </c>
      <c r="AU413">
        <v>5.5</v>
      </c>
      <c r="AV413">
        <v>5.63</v>
      </c>
      <c r="AW413">
        <v>5.79</v>
      </c>
      <c r="AX413">
        <v>5.79</v>
      </c>
      <c r="AY413">
        <v>5.83</v>
      </c>
      <c r="AZ413">
        <v>5.67</v>
      </c>
      <c r="BA413">
        <v>5.32</v>
      </c>
      <c r="BB413">
        <v>5.25</v>
      </c>
      <c r="BC413">
        <v>5.23</v>
      </c>
      <c r="BD413">
        <v>4.82</v>
      </c>
      <c r="BE413">
        <v>5.0199999999999996</v>
      </c>
      <c r="BF413">
        <v>5.38</v>
      </c>
      <c r="BG413">
        <v>6.01</v>
      </c>
      <c r="BH413">
        <v>5.87</v>
      </c>
      <c r="BI413">
        <v>5.7</v>
      </c>
      <c r="BJ413">
        <v>5.71</v>
      </c>
      <c r="BK413">
        <v>5.23</v>
      </c>
      <c r="BL413">
        <v>5.34</v>
      </c>
      <c r="BM413">
        <v>5.39</v>
      </c>
      <c r="BN413">
        <v>5.42</v>
      </c>
      <c r="BO413">
        <v>5.55</v>
      </c>
      <c r="BP413">
        <v>5.64</v>
      </c>
      <c r="BQ413">
        <v>5.64</v>
      </c>
      <c r="BR413" s="12">
        <f t="shared" si="18"/>
        <v>-1.7421602787456539E-2</v>
      </c>
      <c r="BS413" s="13" cm="1">
        <f t="array" aca="1" ref="BS413" ca="1">_xlfn.PERCENTILE.INC((OFFSET(E413,0,1,1,COLUMNS(E413:BQ413)-1) - E413:BP413) / E413:BP413, 0.05) * SQRT(COUNT(E413:BQ413) - 1)</f>
        <v>-0.2801138060029153</v>
      </c>
      <c r="BT413" s="12" cm="1">
        <f t="array" aca="1" ref="BT413" ca="1">_xlfn.STDEV.P((E413:BP413 - OFFSET(E413:BP413,0,1)) / OFFSET(E413:BP413,0,1)) * SQRT(COUNT(E413:BQ413)-1)</f>
        <v>0.22800194226541157</v>
      </c>
      <c r="BU413" s="12">
        <f t="shared" ca="1" si="19"/>
        <v>0.22977630320705411</v>
      </c>
      <c r="BV413" s="12" cm="1">
        <f t="array" ref="BV413">-(MAX(1 - (E413:BQ413 / _xlfn.SCAN(E413, E413:BQ413, _xlfn.LAMBDA(_xlpm.a,_xlpm.b, MAX(_xlpm.a, _xlpm.b))))))</f>
        <v>-0.24094488188976371</v>
      </c>
      <c r="BW413" s="14">
        <f t="shared" ca="1" si="20"/>
        <v>-5.8623489437488442E-2</v>
      </c>
    </row>
    <row r="414" spans="1:75" x14ac:dyDescent="0.45">
      <c r="A414" s="2" t="s">
        <v>846</v>
      </c>
      <c r="B414" t="s">
        <v>847</v>
      </c>
      <c r="C414" t="s">
        <v>22</v>
      </c>
      <c r="D414" t="s">
        <v>29</v>
      </c>
      <c r="E414">
        <v>125.4</v>
      </c>
      <c r="F414">
        <v>127.4</v>
      </c>
      <c r="G414">
        <v>126</v>
      </c>
      <c r="H414">
        <v>123</v>
      </c>
      <c r="I414">
        <v>122.2</v>
      </c>
      <c r="J414">
        <v>118.9</v>
      </c>
      <c r="K414">
        <v>120.5</v>
      </c>
      <c r="L414">
        <v>120.8</v>
      </c>
      <c r="M414">
        <v>123.1</v>
      </c>
      <c r="N414">
        <v>126.4</v>
      </c>
      <c r="O414">
        <v>125.1</v>
      </c>
      <c r="P414">
        <v>125</v>
      </c>
      <c r="Q414">
        <v>126.6</v>
      </c>
      <c r="R414">
        <v>127</v>
      </c>
      <c r="S414">
        <v>126.9</v>
      </c>
      <c r="T414">
        <v>126.3</v>
      </c>
      <c r="U414">
        <v>125.4</v>
      </c>
      <c r="V414">
        <v>126</v>
      </c>
      <c r="W414">
        <v>123.9</v>
      </c>
      <c r="X414">
        <v>124.8</v>
      </c>
      <c r="Y414">
        <v>125.1</v>
      </c>
      <c r="Z414">
        <v>125.1</v>
      </c>
      <c r="AA414">
        <v>123.8</v>
      </c>
      <c r="AB414">
        <v>118</v>
      </c>
      <c r="AC414">
        <v>125.1</v>
      </c>
      <c r="AD414">
        <v>125</v>
      </c>
      <c r="AE414">
        <v>122.7</v>
      </c>
      <c r="AF414">
        <v>122.5</v>
      </c>
      <c r="AG414">
        <v>124</v>
      </c>
      <c r="AH414">
        <v>127.2</v>
      </c>
      <c r="AI414">
        <v>129.19999999999999</v>
      </c>
      <c r="AJ414">
        <v>128.9</v>
      </c>
      <c r="AK414">
        <v>130.6</v>
      </c>
      <c r="AL414">
        <v>130.30000000000001</v>
      </c>
      <c r="AM414">
        <v>133.69999999999999</v>
      </c>
      <c r="AN414">
        <v>133.1</v>
      </c>
      <c r="AO414">
        <v>132.80000000000001</v>
      </c>
      <c r="AP414">
        <v>132.5</v>
      </c>
      <c r="AQ414">
        <v>128</v>
      </c>
      <c r="AR414">
        <v>127.3</v>
      </c>
      <c r="AS414">
        <v>124.2</v>
      </c>
      <c r="AT414">
        <v>119.5</v>
      </c>
      <c r="AU414">
        <v>117.8</v>
      </c>
      <c r="AV414">
        <v>115.6</v>
      </c>
      <c r="AW414">
        <v>117</v>
      </c>
      <c r="AX414">
        <v>115.4</v>
      </c>
      <c r="AY414">
        <v>106.2</v>
      </c>
      <c r="AZ414">
        <v>100.2</v>
      </c>
      <c r="BA414">
        <v>94.5</v>
      </c>
      <c r="BB414">
        <v>101.3</v>
      </c>
      <c r="BC414">
        <v>102.2</v>
      </c>
      <c r="BD414">
        <v>84.85</v>
      </c>
      <c r="BE414">
        <v>76.650000000000006</v>
      </c>
      <c r="BF414">
        <v>40</v>
      </c>
      <c r="BG414">
        <v>30</v>
      </c>
      <c r="BH414">
        <v>28.28</v>
      </c>
      <c r="BI414">
        <v>38</v>
      </c>
      <c r="BJ414">
        <v>38.22</v>
      </c>
      <c r="BK414">
        <v>40.020000000000003</v>
      </c>
      <c r="BL414">
        <v>52.15</v>
      </c>
      <c r="BM414">
        <v>51.6</v>
      </c>
      <c r="BN414">
        <v>53</v>
      </c>
      <c r="BO414">
        <v>47.5</v>
      </c>
      <c r="BP414">
        <v>48.4</v>
      </c>
      <c r="BQ414">
        <v>50.45</v>
      </c>
      <c r="BR414" s="12">
        <f t="shared" si="18"/>
        <v>-0.59768740031897927</v>
      </c>
      <c r="BS414" s="13" cm="1">
        <f t="array" aca="1" ref="BS414" ca="1">_xlfn.PERCENTILE.INC((OFFSET(E414,0,1,1,COLUMNS(E414:BQ414)-1) - E414:BP414) / E414:BP414, 0.05) * SQRT(COUNT(E414:BQ414) - 1)</f>
        <v>-0.82162973504853165</v>
      </c>
      <c r="BT414" s="12" cm="1">
        <f t="array" aca="1" ref="BT414" ca="1">_xlfn.STDEV.P((E414:BP414 - OFFSET(E414:BP414,0,1)) / OFFSET(E414:BP414,0,1)) * SQRT(COUNT(E414:BQ414)-1)</f>
        <v>1.0735162717518933</v>
      </c>
      <c r="BU414" s="12">
        <f t="shared" ca="1" si="19"/>
        <v>1.0818706099820341</v>
      </c>
      <c r="BV414" s="12" cm="1">
        <f t="array" ref="BV414">-(MAX(1 - (E414:BQ414 / _xlfn.SCAN(E414, E414:BQ414, _xlfn.LAMBDA(_xlpm.a,_xlpm.b, MAX(_xlpm.a, _xlpm.b))))))</f>
        <v>-0.78848167539267011</v>
      </c>
      <c r="BW414" s="14">
        <f t="shared" ca="1" si="20"/>
        <v>-0.55297910484103385</v>
      </c>
    </row>
    <row r="415" spans="1:75" x14ac:dyDescent="0.45">
      <c r="A415" s="2" t="s">
        <v>848</v>
      </c>
      <c r="B415" t="s">
        <v>849</v>
      </c>
      <c r="C415" t="s">
        <v>22</v>
      </c>
      <c r="D415" t="s">
        <v>34</v>
      </c>
      <c r="E415">
        <v>176.7</v>
      </c>
      <c r="F415">
        <v>176.7</v>
      </c>
      <c r="G415">
        <v>172.2</v>
      </c>
      <c r="H415">
        <v>172.1</v>
      </c>
      <c r="I415">
        <v>171.4</v>
      </c>
      <c r="J415">
        <v>171.2</v>
      </c>
      <c r="K415">
        <v>167.9</v>
      </c>
      <c r="L415">
        <v>169.6</v>
      </c>
      <c r="M415">
        <v>170.6</v>
      </c>
      <c r="N415">
        <v>172.6</v>
      </c>
      <c r="O415">
        <v>172.6</v>
      </c>
      <c r="P415">
        <v>174.7</v>
      </c>
      <c r="Q415">
        <v>173.9</v>
      </c>
      <c r="R415">
        <v>174</v>
      </c>
      <c r="S415">
        <v>173.5</v>
      </c>
      <c r="T415">
        <v>173.4</v>
      </c>
      <c r="U415">
        <v>171.6</v>
      </c>
      <c r="V415">
        <v>173.2</v>
      </c>
      <c r="W415">
        <v>168</v>
      </c>
      <c r="X415">
        <v>169</v>
      </c>
      <c r="Y415">
        <v>169.5</v>
      </c>
      <c r="Z415">
        <v>167.8</v>
      </c>
      <c r="AA415">
        <v>167.7</v>
      </c>
      <c r="AB415">
        <v>168.5</v>
      </c>
      <c r="AC415">
        <v>169.8</v>
      </c>
      <c r="AD415">
        <v>173.3</v>
      </c>
      <c r="AE415">
        <v>171.8</v>
      </c>
      <c r="AF415">
        <v>169.5</v>
      </c>
      <c r="AG415">
        <v>169.7</v>
      </c>
      <c r="AH415">
        <v>170.4</v>
      </c>
      <c r="AI415">
        <v>170.5</v>
      </c>
      <c r="AJ415">
        <v>165.5</v>
      </c>
      <c r="AK415">
        <v>168.5</v>
      </c>
      <c r="AL415">
        <v>169</v>
      </c>
      <c r="AM415">
        <v>170.8</v>
      </c>
      <c r="AN415">
        <v>172</v>
      </c>
      <c r="AO415">
        <v>172.7</v>
      </c>
      <c r="AP415">
        <v>170.2</v>
      </c>
      <c r="AQ415">
        <v>162.30000000000001</v>
      </c>
      <c r="AR415">
        <v>160</v>
      </c>
      <c r="AS415">
        <v>159.19999999999999</v>
      </c>
      <c r="AT415">
        <v>151.6</v>
      </c>
      <c r="AU415">
        <v>145.6</v>
      </c>
      <c r="AV415">
        <v>145.19999999999999</v>
      </c>
      <c r="AW415">
        <v>146.80000000000001</v>
      </c>
      <c r="AX415">
        <v>146.19999999999999</v>
      </c>
      <c r="AY415">
        <v>141.6</v>
      </c>
      <c r="AZ415">
        <v>136.1</v>
      </c>
      <c r="BA415">
        <v>128.1</v>
      </c>
      <c r="BB415">
        <v>119.1</v>
      </c>
      <c r="BC415">
        <v>114.9</v>
      </c>
      <c r="BD415">
        <v>105.2</v>
      </c>
      <c r="BE415">
        <v>108.4</v>
      </c>
      <c r="BF415">
        <v>97.2</v>
      </c>
      <c r="BG415">
        <v>95.45</v>
      </c>
      <c r="BH415">
        <v>99.8</v>
      </c>
      <c r="BI415">
        <v>106</v>
      </c>
      <c r="BJ415">
        <v>114.9</v>
      </c>
      <c r="BK415">
        <v>101.9</v>
      </c>
      <c r="BL415">
        <v>107.6</v>
      </c>
      <c r="BM415">
        <v>108.1</v>
      </c>
      <c r="BN415">
        <v>110.8</v>
      </c>
      <c r="BO415">
        <v>112.2</v>
      </c>
      <c r="BP415">
        <v>104.8</v>
      </c>
      <c r="BQ415">
        <v>109</v>
      </c>
      <c r="BR415" s="12">
        <f t="shared" si="18"/>
        <v>-0.38313525749858512</v>
      </c>
      <c r="BS415" s="13" cm="1">
        <f t="array" aca="1" ref="BS415" ca="1">_xlfn.PERCENTILE.INC((OFFSET(E415,0,1,1,COLUMNS(E415:BQ415)-1) - E415:BP415) / E415:BP415, 0.05) * SQRT(COUNT(E415:BQ415) - 1)</f>
        <v>-0.55689614146701916</v>
      </c>
      <c r="BT415" s="12" cm="1">
        <f t="array" aca="1" ref="BT415" ca="1">_xlfn.STDEV.P((E415:BP415 - OFFSET(E415:BP415,0,1)) / OFFSET(E415:BP415,0,1)) * SQRT(COUNT(E415:BQ415)-1)</f>
        <v>0.2866138444298249</v>
      </c>
      <c r="BU415" s="12">
        <f t="shared" ca="1" si="19"/>
        <v>0.28884433600299886</v>
      </c>
      <c r="BV415" s="12" cm="1">
        <f t="array" ref="BV415">-(MAX(1 - (E415:BQ415 / _xlfn.SCAN(E415, E415:BQ415, _xlfn.LAMBDA(_xlpm.a,_xlpm.b, MAX(_xlpm.a, _xlpm.b))))))</f>
        <v>-0.45981890209394449</v>
      </c>
      <c r="BW415" s="14">
        <f t="shared" ca="1" si="20"/>
        <v>-1.3226155384062979</v>
      </c>
    </row>
    <row r="416" spans="1:75" x14ac:dyDescent="0.45">
      <c r="A416" s="2" t="s">
        <v>850</v>
      </c>
      <c r="B416" t="s">
        <v>851</v>
      </c>
      <c r="C416" t="s">
        <v>19</v>
      </c>
      <c r="D416" t="s">
        <v>8</v>
      </c>
      <c r="E416">
        <v>18.177</v>
      </c>
      <c r="F416">
        <v>18.9499</v>
      </c>
      <c r="G416">
        <v>18.563500000000001</v>
      </c>
      <c r="H416">
        <v>18.563500000000001</v>
      </c>
      <c r="I416">
        <v>18.115200000000002</v>
      </c>
      <c r="J416">
        <v>18.1616</v>
      </c>
      <c r="K416">
        <v>18.455300000000001</v>
      </c>
      <c r="L416">
        <v>18.980799999999999</v>
      </c>
      <c r="M416">
        <v>19.011700000000001</v>
      </c>
      <c r="N416">
        <v>19.073499999999999</v>
      </c>
      <c r="O416">
        <v>19.0581</v>
      </c>
      <c r="P416">
        <v>19.011700000000001</v>
      </c>
      <c r="Q416">
        <v>19.3672</v>
      </c>
      <c r="R416">
        <v>19.351800000000001</v>
      </c>
      <c r="S416">
        <v>18.733499999999999</v>
      </c>
      <c r="T416">
        <v>18.8108</v>
      </c>
      <c r="U416">
        <v>18.517099999999999</v>
      </c>
      <c r="V416">
        <v>17.682400000000001</v>
      </c>
      <c r="W416">
        <v>16.801400000000001</v>
      </c>
      <c r="X416">
        <v>17.249600000000001</v>
      </c>
      <c r="Y416">
        <v>17.0642</v>
      </c>
      <c r="Z416">
        <v>16.445900000000002</v>
      </c>
      <c r="AA416">
        <v>16.2913</v>
      </c>
      <c r="AB416">
        <v>16.538599999999999</v>
      </c>
      <c r="AC416">
        <v>16.894100000000002</v>
      </c>
      <c r="AD416">
        <v>17.311499999999999</v>
      </c>
      <c r="AE416">
        <v>17.342400000000001</v>
      </c>
      <c r="AF416">
        <v>18.022500000000001</v>
      </c>
      <c r="AG416">
        <v>18.5016</v>
      </c>
      <c r="AH416">
        <v>19.320799999999998</v>
      </c>
      <c r="AI416">
        <v>19.954599999999999</v>
      </c>
      <c r="AJ416">
        <v>19.0581</v>
      </c>
      <c r="AK416">
        <v>18.9344</v>
      </c>
      <c r="AL416">
        <v>18.733499999999999</v>
      </c>
      <c r="AM416">
        <v>18.300699999999999</v>
      </c>
      <c r="AN416">
        <v>18.130700000000001</v>
      </c>
      <c r="AO416">
        <v>18.084299999999999</v>
      </c>
      <c r="AP416">
        <v>17.790600000000001</v>
      </c>
      <c r="AQ416">
        <v>16.7087</v>
      </c>
      <c r="AR416">
        <v>16.013100000000001</v>
      </c>
      <c r="AS416">
        <v>16.0749</v>
      </c>
      <c r="AT416">
        <v>15.750400000000001</v>
      </c>
      <c r="AU416">
        <v>14.764200000000001</v>
      </c>
      <c r="AV416">
        <v>14.0656</v>
      </c>
      <c r="AW416">
        <v>14.4922</v>
      </c>
      <c r="AX416">
        <v>13.880100000000001</v>
      </c>
      <c r="AY416">
        <v>13.156700000000001</v>
      </c>
      <c r="AZ416">
        <v>13.2371</v>
      </c>
      <c r="BA416">
        <v>12.760999999999999</v>
      </c>
      <c r="BB416">
        <v>13.051600000000001</v>
      </c>
      <c r="BC416">
        <v>12.427199999999999</v>
      </c>
      <c r="BD416">
        <v>11.042299999999999</v>
      </c>
      <c r="BE416">
        <v>10.999000000000001</v>
      </c>
      <c r="BF416">
        <v>10.3622</v>
      </c>
      <c r="BG416">
        <v>10.6218</v>
      </c>
      <c r="BH416">
        <v>10.331200000000001</v>
      </c>
      <c r="BI416">
        <v>10.269399999999999</v>
      </c>
      <c r="BJ416">
        <v>11.4998</v>
      </c>
      <c r="BK416">
        <v>10.4796</v>
      </c>
      <c r="BL416">
        <v>11.1845</v>
      </c>
      <c r="BM416">
        <v>11.437900000000001</v>
      </c>
      <c r="BN416">
        <v>11.159700000000001</v>
      </c>
      <c r="BO416">
        <v>11.165900000000001</v>
      </c>
      <c r="BP416">
        <v>10.813499999999999</v>
      </c>
      <c r="BQ416">
        <v>11.326700000000001</v>
      </c>
      <c r="BR416" s="12">
        <f t="shared" si="18"/>
        <v>-0.37686636958794073</v>
      </c>
      <c r="BS416" s="13" cm="1">
        <f t="array" aca="1" ref="BS416" ca="1">_xlfn.PERCENTILE.INC((OFFSET(E416,0,1,1,COLUMNS(E416:BQ416)-1) - E416:BP416) / E416:BP416, 0.05) * SQRT(COUNT(E416:BQ416) - 1)</f>
        <v>-0.48300389942989957</v>
      </c>
      <c r="BT416" s="12" cm="1">
        <f t="array" aca="1" ref="BT416" ca="1">_xlfn.STDEV.P((E416:BP416 - OFFSET(E416:BP416,0,1)) / OFFSET(E416:BP416,0,1)) * SQRT(COUNT(E416:BQ416)-1)</f>
        <v>0.30290035375686009</v>
      </c>
      <c r="BU416" s="12">
        <f t="shared" ca="1" si="19"/>
        <v>0.30525759050482709</v>
      </c>
      <c r="BV416" s="12" cm="1">
        <f t="array" ref="BV416">-(MAX(1 - (E416:BQ416 / _xlfn.SCAN(E416, E416:BQ416, _xlfn.LAMBDA(_xlpm.a,_xlpm.b, MAX(_xlpm.a, _xlpm.b))))))</f>
        <v>-0.48536177122067092</v>
      </c>
      <c r="BW416" s="14">
        <f t="shared" ca="1" si="20"/>
        <v>-1.2308042286205616</v>
      </c>
    </row>
    <row r="417" spans="1:75" x14ac:dyDescent="0.45">
      <c r="A417" s="2" t="s">
        <v>852</v>
      </c>
      <c r="B417" t="s">
        <v>853</v>
      </c>
      <c r="C417" t="s">
        <v>19</v>
      </c>
      <c r="D417" t="s">
        <v>8</v>
      </c>
      <c r="E417">
        <v>72</v>
      </c>
      <c r="F417">
        <v>71.5</v>
      </c>
      <c r="G417">
        <v>71.45</v>
      </c>
      <c r="H417">
        <v>72.150000000000006</v>
      </c>
      <c r="I417">
        <v>71.599999999999994</v>
      </c>
      <c r="J417">
        <v>71.7</v>
      </c>
      <c r="K417">
        <v>72.5</v>
      </c>
      <c r="L417">
        <v>71.400000000000006</v>
      </c>
      <c r="M417">
        <v>72.2</v>
      </c>
      <c r="N417">
        <v>72.400000000000006</v>
      </c>
      <c r="O417">
        <v>71.75</v>
      </c>
      <c r="P417">
        <v>72.099999999999994</v>
      </c>
      <c r="Q417">
        <v>72.45</v>
      </c>
      <c r="R417">
        <v>72.7</v>
      </c>
      <c r="S417">
        <v>72.900000000000006</v>
      </c>
      <c r="T417">
        <v>72.849999999999994</v>
      </c>
      <c r="U417">
        <v>72.5</v>
      </c>
      <c r="V417">
        <v>72.7</v>
      </c>
      <c r="W417">
        <v>72.55</v>
      </c>
      <c r="X417">
        <v>72.75</v>
      </c>
      <c r="Y417">
        <v>72.3</v>
      </c>
      <c r="Z417">
        <v>71.900000000000006</v>
      </c>
      <c r="AA417">
        <v>71.849999999999994</v>
      </c>
      <c r="AB417">
        <v>71.5</v>
      </c>
      <c r="AC417">
        <v>72.400000000000006</v>
      </c>
      <c r="AD417">
        <v>73.599999999999994</v>
      </c>
      <c r="AE417">
        <v>75.150000000000006</v>
      </c>
      <c r="AF417">
        <v>75.349999999999994</v>
      </c>
      <c r="AG417">
        <v>74.55</v>
      </c>
      <c r="AH417">
        <v>74.599999999999994</v>
      </c>
      <c r="AI417">
        <v>75.5</v>
      </c>
      <c r="AJ417">
        <v>75.05</v>
      </c>
      <c r="AK417">
        <v>70.849999999999994</v>
      </c>
      <c r="AL417">
        <v>70.650000000000006</v>
      </c>
      <c r="AM417">
        <v>70.55</v>
      </c>
      <c r="AN417">
        <v>71.3</v>
      </c>
      <c r="AO417">
        <v>70.900000000000006</v>
      </c>
      <c r="AP417">
        <v>70.900000000000006</v>
      </c>
      <c r="AQ417">
        <v>68.150000000000006</v>
      </c>
      <c r="AR417">
        <v>66.599999999999994</v>
      </c>
      <c r="AS417">
        <v>66.8</v>
      </c>
      <c r="AT417">
        <v>64.2</v>
      </c>
      <c r="AU417">
        <v>63</v>
      </c>
      <c r="AV417">
        <v>62.6</v>
      </c>
      <c r="AW417">
        <v>63.45</v>
      </c>
      <c r="AX417">
        <v>63.95</v>
      </c>
      <c r="AY417">
        <v>62.65</v>
      </c>
      <c r="AZ417">
        <v>62</v>
      </c>
      <c r="BA417">
        <v>59.8</v>
      </c>
      <c r="BB417">
        <v>59.2</v>
      </c>
      <c r="BC417">
        <v>58.6</v>
      </c>
      <c r="BD417">
        <v>54.8</v>
      </c>
      <c r="BE417">
        <v>53.2</v>
      </c>
      <c r="BF417">
        <v>50.15</v>
      </c>
      <c r="BG417">
        <v>50</v>
      </c>
      <c r="BH417">
        <v>43.78</v>
      </c>
      <c r="BI417">
        <v>42.94</v>
      </c>
      <c r="BJ417">
        <v>46</v>
      </c>
      <c r="BK417">
        <v>45.88</v>
      </c>
      <c r="BL417">
        <v>49.62</v>
      </c>
      <c r="BM417">
        <v>52.45</v>
      </c>
      <c r="BN417">
        <v>52.8</v>
      </c>
      <c r="BO417">
        <v>50.05</v>
      </c>
      <c r="BP417">
        <v>51.65</v>
      </c>
      <c r="BQ417">
        <v>53.15</v>
      </c>
      <c r="BR417" s="12">
        <f t="shared" si="18"/>
        <v>-0.26180555555555557</v>
      </c>
      <c r="BS417" s="13" cm="1">
        <f t="array" aca="1" ref="BS417" ca="1">_xlfn.PERCENTILE.INC((OFFSET(E417,0,1,1,COLUMNS(E417:BQ417)-1) - E417:BP417) / E417:BP417, 0.05) * SQRT(COUNT(E417:BQ417) - 1)</f>
        <v>-0.44304630246502358</v>
      </c>
      <c r="BT417" s="12" cm="1">
        <f t="array" aca="1" ref="BT417" ca="1">_xlfn.STDEV.P((E417:BP417 - OFFSET(E417:BP417,0,1)) / OFFSET(E417:BP417,0,1)) * SQRT(COUNT(E417:BQ417)-1)</f>
        <v>0.24178376276227453</v>
      </c>
      <c r="BU417" s="12">
        <f t="shared" ca="1" si="19"/>
        <v>0.24366537684286577</v>
      </c>
      <c r="BV417" s="12" cm="1">
        <f t="array" ref="BV417">-(MAX(1 - (E417:BQ417 / _xlfn.SCAN(E417, E417:BQ417, _xlfn.LAMBDA(_xlpm.a,_xlpm.b, MAX(_xlpm.a, _xlpm.b))))))</f>
        <v>-0.4312582781456954</v>
      </c>
      <c r="BW417" s="14">
        <f t="shared" ca="1" si="20"/>
        <v>-1.0660361112654457</v>
      </c>
    </row>
    <row r="418" spans="1:75" x14ac:dyDescent="0.45">
      <c r="A418" s="2" t="s">
        <v>854</v>
      </c>
      <c r="B418" t="s">
        <v>855</v>
      </c>
      <c r="C418" t="s">
        <v>25</v>
      </c>
      <c r="D418" t="s">
        <v>8</v>
      </c>
      <c r="E418">
        <v>14.36</v>
      </c>
      <c r="F418">
        <v>14.5</v>
      </c>
      <c r="G418">
        <v>14.48</v>
      </c>
      <c r="H418">
        <v>13.9</v>
      </c>
      <c r="I418">
        <v>13.74</v>
      </c>
      <c r="J418">
        <v>13.6</v>
      </c>
      <c r="K418">
        <v>14.1</v>
      </c>
      <c r="L418">
        <v>13.98</v>
      </c>
      <c r="M418">
        <v>13.78</v>
      </c>
      <c r="N418">
        <v>13.78</v>
      </c>
      <c r="O418">
        <v>13.76</v>
      </c>
      <c r="P418">
        <v>13.76</v>
      </c>
      <c r="Q418">
        <v>13.68</v>
      </c>
      <c r="R418">
        <v>13.78</v>
      </c>
      <c r="S418">
        <v>13.66</v>
      </c>
      <c r="T418">
        <v>13.72</v>
      </c>
      <c r="U418">
        <v>13.74</v>
      </c>
      <c r="V418">
        <v>13.78</v>
      </c>
      <c r="W418">
        <v>13.26</v>
      </c>
      <c r="X418">
        <v>13.38</v>
      </c>
      <c r="Y418">
        <v>13.28</v>
      </c>
      <c r="Z418">
        <v>12.86</v>
      </c>
      <c r="AA418">
        <v>12.82</v>
      </c>
      <c r="AB418">
        <v>13.02</v>
      </c>
      <c r="AC418">
        <v>12.9</v>
      </c>
      <c r="AD418">
        <v>12.8</v>
      </c>
      <c r="AE418">
        <v>12.96</v>
      </c>
      <c r="AF418">
        <v>12.8</v>
      </c>
      <c r="AG418">
        <v>12.76</v>
      </c>
      <c r="AH418">
        <v>12.8</v>
      </c>
      <c r="AI418">
        <v>12.8</v>
      </c>
      <c r="AJ418">
        <v>12.68</v>
      </c>
      <c r="AK418">
        <v>12.58</v>
      </c>
      <c r="AL418">
        <v>13</v>
      </c>
      <c r="AM418">
        <v>12.86</v>
      </c>
      <c r="AN418">
        <v>12.92</v>
      </c>
      <c r="AO418">
        <v>12.74</v>
      </c>
      <c r="AP418">
        <v>12.68</v>
      </c>
      <c r="AQ418">
        <v>11.52</v>
      </c>
      <c r="AR418">
        <v>11.38</v>
      </c>
      <c r="AS418">
        <v>11.72</v>
      </c>
      <c r="AT418">
        <v>11.58</v>
      </c>
      <c r="AU418">
        <v>11.3</v>
      </c>
      <c r="AV418">
        <v>10.88</v>
      </c>
      <c r="AW418">
        <v>10.76</v>
      </c>
      <c r="AX418">
        <v>10.6</v>
      </c>
      <c r="AY418">
        <v>10.58</v>
      </c>
      <c r="AZ418">
        <v>10.46</v>
      </c>
      <c r="BA418">
        <v>9.61</v>
      </c>
      <c r="BB418">
        <v>9.1300000000000008</v>
      </c>
      <c r="BC418">
        <v>9.0299999999999994</v>
      </c>
      <c r="BD418">
        <v>7.83</v>
      </c>
      <c r="BE418">
        <v>8.24</v>
      </c>
      <c r="BF418">
        <v>7.91</v>
      </c>
      <c r="BG418">
        <v>7.52</v>
      </c>
      <c r="BH418">
        <v>6.75</v>
      </c>
      <c r="BI418">
        <v>6.79</v>
      </c>
      <c r="BJ418">
        <v>7.1</v>
      </c>
      <c r="BK418">
        <v>7.1</v>
      </c>
      <c r="BL418">
        <v>7.21</v>
      </c>
      <c r="BM418">
        <v>7.05</v>
      </c>
      <c r="BN418">
        <v>6.9</v>
      </c>
      <c r="BO418">
        <v>6.75</v>
      </c>
      <c r="BP418">
        <v>6.52</v>
      </c>
      <c r="BQ418">
        <v>6.88</v>
      </c>
      <c r="BR418" s="12">
        <f t="shared" si="18"/>
        <v>-0.52089136490250698</v>
      </c>
      <c r="BS418" s="13" cm="1">
        <f t="array" aca="1" ref="BS418" ca="1">_xlfn.PERCENTILE.INC((OFFSET(E418,0,1,1,COLUMNS(E418:BQ418)-1) - E418:BP418) / E418:BP418, 0.05) * SQRT(COUNT(E418:BQ418) - 1)</f>
        <v>-0.61251882698670779</v>
      </c>
      <c r="BT418" s="12" cm="1">
        <f t="array" aca="1" ref="BT418" ca="1">_xlfn.STDEV.P((E418:BP418 - OFFSET(E418:BP418,0,1)) / OFFSET(E418:BP418,0,1)) * SQRT(COUNT(E418:BQ418)-1)</f>
        <v>0.27396019538707794</v>
      </c>
      <c r="BU418" s="12">
        <f t="shared" ca="1" si="19"/>
        <v>0.2760922134981067</v>
      </c>
      <c r="BV418" s="12" cm="1">
        <f t="array" ref="BV418">-(MAX(1 - (E418:BQ418 / _xlfn.SCAN(E418, E418:BQ418, _xlfn.LAMBDA(_xlpm.a,_xlpm.b, MAX(_xlpm.a, _xlpm.b))))))</f>
        <v>-0.55034482758620695</v>
      </c>
      <c r="BW418" s="14">
        <f t="shared" ca="1" si="20"/>
        <v>-1.8865369505191689</v>
      </c>
    </row>
    <row r="419" spans="1:75" x14ac:dyDescent="0.45">
      <c r="A419" s="2" t="s">
        <v>856</v>
      </c>
      <c r="B419" t="s">
        <v>857</v>
      </c>
      <c r="C419" t="s">
        <v>54</v>
      </c>
      <c r="D419" t="s">
        <v>26</v>
      </c>
      <c r="E419">
        <v>3.21</v>
      </c>
      <c r="F419">
        <v>3.37</v>
      </c>
      <c r="G419">
        <v>3.26</v>
      </c>
      <c r="H419">
        <v>3.26</v>
      </c>
      <c r="I419">
        <v>3.53</v>
      </c>
      <c r="J419">
        <v>3.55</v>
      </c>
      <c r="K419">
        <v>3.55</v>
      </c>
      <c r="L419">
        <v>3.57</v>
      </c>
      <c r="M419">
        <v>3.39</v>
      </c>
      <c r="N419">
        <v>3.2</v>
      </c>
      <c r="O419">
        <v>3.25</v>
      </c>
      <c r="P419">
        <v>3.15</v>
      </c>
      <c r="Q419">
        <v>3.09</v>
      </c>
      <c r="R419">
        <v>3.09</v>
      </c>
      <c r="S419">
        <v>3.08</v>
      </c>
      <c r="T419">
        <v>3.09</v>
      </c>
      <c r="U419">
        <v>3.03</v>
      </c>
      <c r="V419">
        <v>3.11</v>
      </c>
      <c r="W419">
        <v>2.97</v>
      </c>
      <c r="X419">
        <v>3</v>
      </c>
      <c r="Y419">
        <v>3</v>
      </c>
      <c r="Z419">
        <v>2.97</v>
      </c>
      <c r="AA419">
        <v>2.91</v>
      </c>
      <c r="AB419">
        <v>2.96</v>
      </c>
      <c r="AC419">
        <v>2.95</v>
      </c>
      <c r="AD419">
        <v>2.92</v>
      </c>
      <c r="AE419">
        <v>2.89</v>
      </c>
      <c r="AF419">
        <v>2.89</v>
      </c>
      <c r="AG419">
        <v>2.84</v>
      </c>
      <c r="AH419">
        <v>3</v>
      </c>
      <c r="AI419">
        <v>3.02</v>
      </c>
      <c r="AJ419">
        <v>2.83</v>
      </c>
      <c r="AK419">
        <v>2.91</v>
      </c>
      <c r="AL419">
        <v>2.98</v>
      </c>
      <c r="AM419">
        <v>3</v>
      </c>
      <c r="AN419">
        <v>3.01</v>
      </c>
      <c r="AO419">
        <v>2.98</v>
      </c>
      <c r="AP419">
        <v>2.98</v>
      </c>
      <c r="AQ419">
        <v>2.81</v>
      </c>
      <c r="AR419">
        <v>2.72</v>
      </c>
      <c r="AS419">
        <v>2.71</v>
      </c>
      <c r="AT419">
        <v>2.52</v>
      </c>
      <c r="AU419">
        <v>2.38</v>
      </c>
      <c r="AV419">
        <v>2.4</v>
      </c>
      <c r="AW419">
        <v>2.4300000000000002</v>
      </c>
      <c r="AX419">
        <v>2.38</v>
      </c>
      <c r="AY419">
        <v>2.25</v>
      </c>
      <c r="AZ419">
        <v>2.11</v>
      </c>
      <c r="BA419">
        <v>2.04</v>
      </c>
      <c r="BB419">
        <v>2</v>
      </c>
      <c r="BC419">
        <v>2.0299999999999998</v>
      </c>
      <c r="BD419">
        <v>1.87</v>
      </c>
      <c r="BE419">
        <v>1.86</v>
      </c>
      <c r="BF419">
        <v>1.68</v>
      </c>
      <c r="BG419">
        <v>1.72</v>
      </c>
      <c r="BH419">
        <v>1.62</v>
      </c>
      <c r="BI419">
        <v>1.74</v>
      </c>
      <c r="BJ419">
        <v>1.8</v>
      </c>
      <c r="BK419">
        <v>1.8</v>
      </c>
      <c r="BL419">
        <v>1.88</v>
      </c>
      <c r="BM419">
        <v>2.1800000000000002</v>
      </c>
      <c r="BN419">
        <v>2.19</v>
      </c>
      <c r="BO419">
        <v>2.1</v>
      </c>
      <c r="BP419">
        <v>2.15</v>
      </c>
      <c r="BQ419">
        <v>2.2400000000000002</v>
      </c>
      <c r="BR419" s="12">
        <f t="shared" si="18"/>
        <v>-0.30218068535825537</v>
      </c>
      <c r="BS419" s="13" cm="1">
        <f t="array" aca="1" ref="BS419" ca="1">_xlfn.PERCENTILE.INC((OFFSET(E419,0,1,1,COLUMNS(E419:BQ419)-1) - E419:BP419) / E419:BP419, 0.05) * SQRT(COUNT(E419:BQ419) - 1)</f>
        <v>-0.50248123620309049</v>
      </c>
      <c r="BT419" s="12" cm="1">
        <f t="array" aca="1" ref="BT419" ca="1">_xlfn.STDEV.P((E419:BP419 - OFFSET(E419:BP419,0,1)) / OFFSET(E419:BP419,0,1)) * SQRT(COUNT(E419:BQ419)-1)</f>
        <v>0.32575772867407604</v>
      </c>
      <c r="BU419" s="12">
        <f t="shared" ca="1" si="19"/>
        <v>0.32829284650883828</v>
      </c>
      <c r="BV419" s="12" cm="1">
        <f t="array" ref="BV419">-(MAX(1 - (E419:BQ419 / _xlfn.SCAN(E419, E419:BQ419, _xlfn.LAMBDA(_xlpm.a,_xlpm.b, MAX(_xlpm.a, _xlpm.b))))))</f>
        <v>-0.54621848739495793</v>
      </c>
      <c r="BW419" s="14">
        <f t="shared" ca="1" si="20"/>
        <v>-0.91517506963955875</v>
      </c>
    </row>
    <row r="420" spans="1:75" x14ac:dyDescent="0.45">
      <c r="A420" s="2" t="s">
        <v>858</v>
      </c>
      <c r="B420" t="s">
        <v>859</v>
      </c>
      <c r="C420" t="s">
        <v>22</v>
      </c>
      <c r="D420" t="s">
        <v>58</v>
      </c>
      <c r="E420">
        <v>90.9</v>
      </c>
      <c r="F420">
        <v>94</v>
      </c>
      <c r="G420">
        <v>94.3</v>
      </c>
      <c r="H420">
        <v>89</v>
      </c>
      <c r="I420">
        <v>89</v>
      </c>
      <c r="J420">
        <v>88.1</v>
      </c>
      <c r="K420">
        <v>89.2</v>
      </c>
      <c r="L420">
        <v>90.1</v>
      </c>
      <c r="M420">
        <v>87.4</v>
      </c>
      <c r="N420">
        <v>85.3</v>
      </c>
      <c r="O420">
        <v>83.7</v>
      </c>
      <c r="P420">
        <v>86.7</v>
      </c>
      <c r="Q420">
        <v>90</v>
      </c>
      <c r="R420">
        <v>87.4</v>
      </c>
      <c r="S420">
        <v>87</v>
      </c>
      <c r="T420">
        <v>85.9</v>
      </c>
      <c r="U420">
        <v>80.3</v>
      </c>
      <c r="V420">
        <v>79.5</v>
      </c>
      <c r="W420">
        <v>76</v>
      </c>
      <c r="X420">
        <v>75.7</v>
      </c>
      <c r="Y420">
        <v>77.2</v>
      </c>
      <c r="Z420">
        <v>75.7</v>
      </c>
      <c r="AA420">
        <v>75.3</v>
      </c>
      <c r="AB420">
        <v>75.5</v>
      </c>
      <c r="AC420">
        <v>75.5</v>
      </c>
      <c r="AD420">
        <v>77.3</v>
      </c>
      <c r="AE420">
        <v>70.8</v>
      </c>
      <c r="AF420">
        <v>67</v>
      </c>
      <c r="AG420">
        <v>67.7</v>
      </c>
      <c r="AH420">
        <v>68</v>
      </c>
      <c r="AI420">
        <v>68.7</v>
      </c>
      <c r="AJ420">
        <v>69</v>
      </c>
      <c r="AK420">
        <v>68.2</v>
      </c>
      <c r="AL420">
        <v>67</v>
      </c>
      <c r="AM420">
        <v>69.099999999999994</v>
      </c>
      <c r="AN420">
        <v>71</v>
      </c>
      <c r="AO420">
        <v>71.099999999999994</v>
      </c>
      <c r="AP420">
        <v>69</v>
      </c>
      <c r="AQ420">
        <v>63.8</v>
      </c>
      <c r="AR420">
        <v>62.9</v>
      </c>
      <c r="AS420">
        <v>61.8</v>
      </c>
      <c r="AT420">
        <v>59.5</v>
      </c>
      <c r="AU420">
        <v>61.5</v>
      </c>
      <c r="AV420">
        <v>60.1</v>
      </c>
      <c r="AW420">
        <v>61.3</v>
      </c>
      <c r="AX420">
        <v>58.5</v>
      </c>
      <c r="AY420">
        <v>54.2</v>
      </c>
      <c r="AZ420">
        <v>53.4</v>
      </c>
      <c r="BA420">
        <v>50</v>
      </c>
      <c r="BB420">
        <v>49</v>
      </c>
      <c r="BC420">
        <v>48</v>
      </c>
      <c r="BD420">
        <v>46.05</v>
      </c>
      <c r="BE420">
        <v>49.55</v>
      </c>
      <c r="BF420">
        <v>43</v>
      </c>
      <c r="BG420">
        <v>45.6</v>
      </c>
      <c r="BH420">
        <v>41.15</v>
      </c>
      <c r="BI420">
        <v>40.299999999999997</v>
      </c>
      <c r="BJ420">
        <v>41.9</v>
      </c>
      <c r="BK420">
        <v>40</v>
      </c>
      <c r="BL420">
        <v>45.4</v>
      </c>
      <c r="BM420">
        <v>42.4</v>
      </c>
      <c r="BN420">
        <v>44</v>
      </c>
      <c r="BO420">
        <v>47</v>
      </c>
      <c r="BP420">
        <v>47.05</v>
      </c>
      <c r="BQ420">
        <v>53.1</v>
      </c>
      <c r="BR420" s="12">
        <f t="shared" si="18"/>
        <v>-0.41584158415841588</v>
      </c>
      <c r="BS420" s="13" cm="1">
        <f t="array" aca="1" ref="BS420" ca="1">_xlfn.PERCENTILE.INC((OFFSET(E420,0,1,1,COLUMNS(E420:BQ420)-1) - E420:BP420) / E420:BP420, 0.05) * SQRT(COUNT(E420:BQ420) - 1)</f>
        <v>-0.60066889632107046</v>
      </c>
      <c r="BT420" s="12" cm="1">
        <f t="array" aca="1" ref="BT420" ca="1">_xlfn.STDEV.P((E420:BP420 - OFFSET(E420:BP420,0,1)) / OFFSET(E420:BP420,0,1)) * SQRT(COUNT(E420:BQ420)-1)</f>
        <v>0.37370867040960104</v>
      </c>
      <c r="BU420" s="12">
        <f t="shared" ca="1" si="19"/>
        <v>0.37661695295201936</v>
      </c>
      <c r="BV420" s="12" cm="1">
        <f t="array" ref="BV420">-(MAX(1 - (E420:BQ420 / _xlfn.SCAN(E420, E420:BQ420, _xlfn.LAMBDA(_xlpm.a,_xlpm.b, MAX(_xlpm.a, _xlpm.b))))))</f>
        <v>-0.57582184517497348</v>
      </c>
      <c r="BW420" s="14">
        <f t="shared" ca="1" si="20"/>
        <v>-1.1018910810224092</v>
      </c>
    </row>
    <row r="421" spans="1:75" x14ac:dyDescent="0.45">
      <c r="A421" s="2" t="s">
        <v>860</v>
      </c>
      <c r="B421" t="s">
        <v>861</v>
      </c>
      <c r="C421" t="s">
        <v>37</v>
      </c>
      <c r="D421" t="s">
        <v>8</v>
      </c>
      <c r="E421">
        <v>21.54</v>
      </c>
      <c r="F421">
        <v>21.46</v>
      </c>
      <c r="G421">
        <v>21.88</v>
      </c>
      <c r="H421">
        <v>22.54</v>
      </c>
      <c r="I421">
        <v>22.3</v>
      </c>
      <c r="J421">
        <v>22.46</v>
      </c>
      <c r="K421">
        <v>22.12</v>
      </c>
      <c r="L421">
        <v>21.6</v>
      </c>
      <c r="M421">
        <v>21.64</v>
      </c>
      <c r="N421">
        <v>21.56</v>
      </c>
      <c r="O421">
        <v>21.3</v>
      </c>
      <c r="P421">
        <v>21.28</v>
      </c>
      <c r="Q421">
        <v>21.16</v>
      </c>
      <c r="R421">
        <v>21.14</v>
      </c>
      <c r="S421">
        <v>20.86</v>
      </c>
      <c r="T421">
        <v>21.06</v>
      </c>
      <c r="U421">
        <v>20.52</v>
      </c>
      <c r="V421">
        <v>20.64</v>
      </c>
      <c r="W421">
        <v>21.16</v>
      </c>
      <c r="X421">
        <v>21.26</v>
      </c>
      <c r="Y421">
        <v>20.98</v>
      </c>
      <c r="Z421">
        <v>21.1</v>
      </c>
      <c r="AA421">
        <v>21.04</v>
      </c>
      <c r="AB421">
        <v>20.58</v>
      </c>
      <c r="AC421">
        <v>21.2</v>
      </c>
      <c r="AD421">
        <v>20.7</v>
      </c>
      <c r="AE421">
        <v>20.82</v>
      </c>
      <c r="AF421">
        <v>19.989999999999998</v>
      </c>
      <c r="AG421">
        <v>20.34</v>
      </c>
      <c r="AH421">
        <v>19.55</v>
      </c>
      <c r="AI421">
        <v>19.420000000000002</v>
      </c>
      <c r="AJ421">
        <v>19.84</v>
      </c>
      <c r="AK421">
        <v>19.72</v>
      </c>
      <c r="AL421">
        <v>19.78</v>
      </c>
      <c r="AM421">
        <v>19.670000000000002</v>
      </c>
      <c r="AN421">
        <v>19.61</v>
      </c>
      <c r="AO421">
        <v>19.89</v>
      </c>
      <c r="AP421">
        <v>20.100000000000001</v>
      </c>
      <c r="AQ421">
        <v>21.42</v>
      </c>
      <c r="AR421">
        <v>21.06</v>
      </c>
      <c r="AS421">
        <v>20.98</v>
      </c>
      <c r="AT421">
        <v>21.2</v>
      </c>
      <c r="AU421">
        <v>21.68</v>
      </c>
      <c r="AV421">
        <v>21.46</v>
      </c>
      <c r="AW421">
        <v>21.64</v>
      </c>
      <c r="AX421">
        <v>21.58</v>
      </c>
      <c r="AY421">
        <v>21.34</v>
      </c>
      <c r="AZ421">
        <v>21.52</v>
      </c>
      <c r="BA421">
        <v>23.04</v>
      </c>
      <c r="BB421">
        <v>22.64</v>
      </c>
      <c r="BC421">
        <v>21.98</v>
      </c>
      <c r="BD421">
        <v>22.14</v>
      </c>
      <c r="BE421">
        <v>22.26</v>
      </c>
      <c r="BF421">
        <v>23.82</v>
      </c>
      <c r="BG421">
        <v>24.8</v>
      </c>
      <c r="BH421">
        <v>26.42</v>
      </c>
      <c r="BI421">
        <v>25.14</v>
      </c>
      <c r="BJ421">
        <v>24.7</v>
      </c>
      <c r="BK421">
        <v>23.96</v>
      </c>
      <c r="BL421">
        <v>23.4</v>
      </c>
      <c r="BM421">
        <v>25.4</v>
      </c>
      <c r="BN421">
        <v>26.22</v>
      </c>
      <c r="BO421">
        <v>27.6</v>
      </c>
      <c r="BP421">
        <v>27.72</v>
      </c>
      <c r="BQ421">
        <v>27.26</v>
      </c>
      <c r="BR421" s="12">
        <f t="shared" si="18"/>
        <v>0.2655524605385331</v>
      </c>
      <c r="BS421" s="13" cm="1">
        <f t="array" aca="1" ref="BS421" ca="1">_xlfn.PERCENTILE.INC((OFFSET(E421,0,1,1,COLUMNS(E421:BQ421)-1) - E421:BP421) / E421:BP421, 0.05) * SQRT(COUNT(E421:BQ421) - 1)</f>
        <v>-0.23870702851175191</v>
      </c>
      <c r="BT421" s="12" cm="1">
        <f t="array" aca="1" ref="BT421" ca="1">_xlfn.STDEV.P((E421:BP421 - OFFSET(E421:BP421,0,1)) / OFFSET(E421:BP421,0,1)) * SQRT(COUNT(E421:BQ421)-1)</f>
        <v>0.21172567492377703</v>
      </c>
      <c r="BU421" s="12">
        <f t="shared" ca="1" si="19"/>
        <v>0.21337337039599516</v>
      </c>
      <c r="BV421" s="12" cm="1">
        <f t="array" ref="BV421">-(MAX(1 - (E421:BQ421 / _xlfn.SCAN(E421, E421:BQ421, _xlfn.LAMBDA(_xlpm.a,_xlpm.b, MAX(_xlpm.a, _xlpm.b))))))</f>
        <v>-0.13842058562555448</v>
      </c>
      <c r="BW421" s="14">
        <f t="shared" ca="1" si="20"/>
        <v>1.2733826162978461</v>
      </c>
    </row>
    <row r="422" spans="1:75" x14ac:dyDescent="0.45">
      <c r="A422" s="2" t="s">
        <v>862</v>
      </c>
      <c r="B422" t="s">
        <v>863</v>
      </c>
      <c r="C422" t="s">
        <v>22</v>
      </c>
      <c r="D422" t="s">
        <v>136</v>
      </c>
      <c r="E422">
        <v>265.39999999999998</v>
      </c>
      <c r="F422">
        <v>272.5</v>
      </c>
      <c r="G422">
        <v>267.89999999999998</v>
      </c>
      <c r="H422">
        <v>265.60000000000002</v>
      </c>
      <c r="I422">
        <v>273.39999999999998</v>
      </c>
      <c r="J422">
        <v>268</v>
      </c>
      <c r="K422">
        <v>265.3</v>
      </c>
      <c r="L422">
        <v>264</v>
      </c>
      <c r="M422">
        <v>265.3</v>
      </c>
      <c r="N422">
        <v>254.5</v>
      </c>
      <c r="O422">
        <v>249.9</v>
      </c>
      <c r="P422">
        <v>249.5</v>
      </c>
      <c r="Q422">
        <v>252</v>
      </c>
      <c r="R422">
        <v>258.89999999999998</v>
      </c>
      <c r="S422">
        <v>253.8</v>
      </c>
      <c r="T422">
        <v>253.1</v>
      </c>
      <c r="U422">
        <v>240.5</v>
      </c>
      <c r="V422">
        <v>244.5</v>
      </c>
      <c r="W422">
        <v>237.9</v>
      </c>
      <c r="X422">
        <v>242.2</v>
      </c>
      <c r="Y422">
        <v>242.5</v>
      </c>
      <c r="Z422">
        <v>236</v>
      </c>
      <c r="AA422">
        <v>231.5</v>
      </c>
      <c r="AB422">
        <v>230.1</v>
      </c>
      <c r="AC422">
        <v>234.6</v>
      </c>
      <c r="AD422">
        <v>236.4</v>
      </c>
      <c r="AE422">
        <v>242.2</v>
      </c>
      <c r="AF422">
        <v>244.2</v>
      </c>
      <c r="AG422">
        <v>240</v>
      </c>
      <c r="AH422">
        <v>260.7</v>
      </c>
      <c r="AI422">
        <v>263.5</v>
      </c>
      <c r="AJ422">
        <v>257</v>
      </c>
      <c r="AK422">
        <v>255</v>
      </c>
      <c r="AL422">
        <v>255.1</v>
      </c>
      <c r="AM422">
        <v>249.6</v>
      </c>
      <c r="AN422">
        <v>249.7</v>
      </c>
      <c r="AO422">
        <v>247.9</v>
      </c>
      <c r="AP422">
        <v>251.8</v>
      </c>
      <c r="AQ422">
        <v>236.7</v>
      </c>
      <c r="AR422">
        <v>233.7</v>
      </c>
      <c r="AS422">
        <v>238.4</v>
      </c>
      <c r="AT422">
        <v>229.7</v>
      </c>
      <c r="AU422">
        <v>229.8</v>
      </c>
      <c r="AV422">
        <v>227.3</v>
      </c>
      <c r="AW422">
        <v>228.7</v>
      </c>
      <c r="AX422">
        <v>220.1</v>
      </c>
      <c r="AY422">
        <v>211.5</v>
      </c>
      <c r="AZ422">
        <v>208.6</v>
      </c>
      <c r="BA422">
        <v>191</v>
      </c>
      <c r="BB422">
        <v>187.6</v>
      </c>
      <c r="BC422">
        <v>185</v>
      </c>
      <c r="BD422">
        <v>156.1</v>
      </c>
      <c r="BE422">
        <v>161.6</v>
      </c>
      <c r="BF422">
        <v>163.25</v>
      </c>
      <c r="BG422">
        <v>158.75</v>
      </c>
      <c r="BH422">
        <v>148.75</v>
      </c>
      <c r="BI422">
        <v>136.15</v>
      </c>
      <c r="BJ422">
        <v>143.15</v>
      </c>
      <c r="BK422">
        <v>136.1</v>
      </c>
      <c r="BL422">
        <v>145.94999999999999</v>
      </c>
      <c r="BM422">
        <v>143.6</v>
      </c>
      <c r="BN422">
        <v>145.25</v>
      </c>
      <c r="BO422">
        <v>144.94999999999999</v>
      </c>
      <c r="BP422">
        <v>152.6</v>
      </c>
      <c r="BQ422">
        <v>153.55000000000001</v>
      </c>
      <c r="BR422" s="12">
        <f t="shared" si="18"/>
        <v>-0.42143933685003759</v>
      </c>
      <c r="BS422" s="13" cm="1">
        <f t="array" aca="1" ref="BS422" ca="1">_xlfn.PERCENTILE.INC((OFFSET(E422,0,1,1,COLUMNS(E422:BQ422)-1) - E422:BP422) / E422:BP422, 0.05) * SQRT(COUNT(E422:BQ422) - 1)</f>
        <v>-0.50030833119648777</v>
      </c>
      <c r="BT422" s="12" cm="1">
        <f t="array" aca="1" ref="BT422" ca="1">_xlfn.STDEV.P((E422:BP422 - OFFSET(E422:BP422,0,1)) / OFFSET(E422:BP422,0,1)) * SQRT(COUNT(E422:BQ422)-1)</f>
        <v>0.30886788495841816</v>
      </c>
      <c r="BU422" s="12">
        <f t="shared" ca="1" si="19"/>
        <v>0.31127156233832398</v>
      </c>
      <c r="BV422" s="12" cm="1">
        <f t="array" ref="BV422">-(MAX(1 - (E422:BQ422 / _xlfn.SCAN(E422, E422:BQ422, _xlfn.LAMBDA(_xlpm.a,_xlpm.b, MAX(_xlpm.a, _xlpm.b))))))</f>
        <v>-0.50219458668617412</v>
      </c>
      <c r="BW422" s="14">
        <f t="shared" ca="1" si="20"/>
        <v>-1.3513350653885405</v>
      </c>
    </row>
    <row r="423" spans="1:75" x14ac:dyDescent="0.45">
      <c r="A423" s="2" t="s">
        <v>864</v>
      </c>
      <c r="B423" t="s">
        <v>865</v>
      </c>
      <c r="C423" t="s">
        <v>80</v>
      </c>
      <c r="D423" t="s">
        <v>8</v>
      </c>
      <c r="E423">
        <v>65.959999999999994</v>
      </c>
      <c r="F423">
        <v>65.84</v>
      </c>
      <c r="G423">
        <v>65.5</v>
      </c>
      <c r="H423">
        <v>65.02</v>
      </c>
      <c r="I423">
        <v>65.099999999999994</v>
      </c>
      <c r="J423">
        <v>65.22</v>
      </c>
      <c r="K423">
        <v>66.400000000000006</v>
      </c>
      <c r="L423">
        <v>66.260000000000005</v>
      </c>
      <c r="M423">
        <v>66.3</v>
      </c>
      <c r="N423">
        <v>67.239999999999995</v>
      </c>
      <c r="O423">
        <v>67.28</v>
      </c>
      <c r="P423">
        <v>67.5</v>
      </c>
      <c r="Q423">
        <v>67.86</v>
      </c>
      <c r="R423">
        <v>68.86</v>
      </c>
      <c r="S423">
        <v>69.72</v>
      </c>
      <c r="T423">
        <v>70</v>
      </c>
      <c r="U423">
        <v>69.98</v>
      </c>
      <c r="V423">
        <v>72.02</v>
      </c>
      <c r="W423">
        <v>70.819999999999993</v>
      </c>
      <c r="X423">
        <v>72.08</v>
      </c>
      <c r="Y423">
        <v>71.92</v>
      </c>
      <c r="Z423">
        <v>70.88</v>
      </c>
      <c r="AA423">
        <v>69.7</v>
      </c>
      <c r="AB423">
        <v>69.900000000000006</v>
      </c>
      <c r="AC423">
        <v>71.14</v>
      </c>
      <c r="AD423">
        <v>72.680000000000007</v>
      </c>
      <c r="AE423">
        <v>73.12</v>
      </c>
      <c r="AF423">
        <v>72.459999999999994</v>
      </c>
      <c r="AG423">
        <v>72.8</v>
      </c>
      <c r="AH423">
        <v>73.819999999999993</v>
      </c>
      <c r="AI423">
        <v>73.58</v>
      </c>
      <c r="AJ423">
        <v>73.680000000000007</v>
      </c>
      <c r="AK423">
        <v>74.48</v>
      </c>
      <c r="AL423">
        <v>74.58</v>
      </c>
      <c r="AM423">
        <v>73.94</v>
      </c>
      <c r="AN423">
        <v>74.8</v>
      </c>
      <c r="AO423">
        <v>77.58</v>
      </c>
      <c r="AP423">
        <v>75.680000000000007</v>
      </c>
      <c r="AQ423">
        <v>73.540000000000006</v>
      </c>
      <c r="AR423">
        <v>72.42</v>
      </c>
      <c r="AS423">
        <v>72.06</v>
      </c>
      <c r="AT423">
        <v>70.7</v>
      </c>
      <c r="AU423">
        <v>69.319999999999993</v>
      </c>
      <c r="AV423">
        <v>70.56</v>
      </c>
      <c r="AW423">
        <v>70.459999999999994</v>
      </c>
      <c r="AX423">
        <v>70.739999999999995</v>
      </c>
      <c r="AY423">
        <v>70.180000000000007</v>
      </c>
      <c r="AZ423">
        <v>69.099999999999994</v>
      </c>
      <c r="BA423">
        <v>66.38</v>
      </c>
      <c r="BB423">
        <v>65.12</v>
      </c>
      <c r="BC423">
        <v>63.68</v>
      </c>
      <c r="BD423">
        <v>58.8</v>
      </c>
      <c r="BE423">
        <v>58.42</v>
      </c>
      <c r="BF423">
        <v>57.84</v>
      </c>
      <c r="BG423">
        <v>60.66</v>
      </c>
      <c r="BH423">
        <v>59.2</v>
      </c>
      <c r="BI423">
        <v>58.6</v>
      </c>
      <c r="BJ423">
        <v>56.46</v>
      </c>
      <c r="BK423">
        <v>56.24</v>
      </c>
      <c r="BL423">
        <v>56.38</v>
      </c>
      <c r="BM423">
        <v>56</v>
      </c>
      <c r="BN423">
        <v>57.54</v>
      </c>
      <c r="BO423">
        <v>57.76</v>
      </c>
      <c r="BP423">
        <v>58.58</v>
      </c>
      <c r="BQ423">
        <v>60.2</v>
      </c>
      <c r="BR423" s="12">
        <f t="shared" si="18"/>
        <v>-8.7325651910248506E-2</v>
      </c>
      <c r="BS423" s="13" cm="1">
        <f t="array" aca="1" ref="BS423" ca="1">_xlfn.PERCENTILE.INC((OFFSET(E423,0,1,1,COLUMNS(E423:BQ423)-1) - E423:BP423) / E423:BP423, 0.05) * SQRT(COUNT(E423:BQ423) - 1)</f>
        <v>-0.2216723158853412</v>
      </c>
      <c r="BT423" s="12" cm="1">
        <f t="array" aca="1" ref="BT423" ca="1">_xlfn.STDEV.P((E423:BP423 - OFFSET(E423:BP423,0,1)) / OFFSET(E423:BP423,0,1)) * SQRT(COUNT(E423:BQ423)-1)</f>
        <v>0.15568994511021084</v>
      </c>
      <c r="BU423" s="12">
        <f t="shared" ca="1" si="19"/>
        <v>0.15690155828712163</v>
      </c>
      <c r="BV423" s="12" cm="1">
        <f t="array" ref="BV423">-(MAX(1 - (E423:BQ423 / _xlfn.SCAN(E423, E423:BQ423, _xlfn.LAMBDA(_xlpm.a,_xlpm.b, MAX(_xlpm.a, _xlpm.b))))))</f>
        <v>-0.27816447538025257</v>
      </c>
      <c r="BW423" s="14">
        <f t="shared" ca="1" si="20"/>
        <v>-0.53484711885516578</v>
      </c>
    </row>
    <row r="424" spans="1:75" x14ac:dyDescent="0.45">
      <c r="A424" s="2" t="s">
        <v>866</v>
      </c>
      <c r="B424" t="s">
        <v>867</v>
      </c>
      <c r="C424" t="s">
        <v>19</v>
      </c>
      <c r="D424" t="s">
        <v>8</v>
      </c>
      <c r="E424">
        <v>52.8</v>
      </c>
      <c r="F424">
        <v>52.9</v>
      </c>
      <c r="G424">
        <v>51.5</v>
      </c>
      <c r="H424">
        <v>50.4</v>
      </c>
      <c r="I424">
        <v>50.75</v>
      </c>
      <c r="J424">
        <v>50.75</v>
      </c>
      <c r="K424">
        <v>50.65</v>
      </c>
      <c r="L424">
        <v>50.65</v>
      </c>
      <c r="M424">
        <v>50.75</v>
      </c>
      <c r="N424">
        <v>50.95</v>
      </c>
      <c r="O424">
        <v>50.6</v>
      </c>
      <c r="P424">
        <v>50.65</v>
      </c>
      <c r="Q424">
        <v>46.98</v>
      </c>
      <c r="R424">
        <v>46.12</v>
      </c>
      <c r="S424">
        <v>46.6</v>
      </c>
      <c r="T424">
        <v>46.68</v>
      </c>
      <c r="U424">
        <v>46.2</v>
      </c>
      <c r="V424">
        <v>45.94</v>
      </c>
      <c r="W424">
        <v>45.78</v>
      </c>
      <c r="X424">
        <v>45.66</v>
      </c>
      <c r="Y424">
        <v>44.6</v>
      </c>
      <c r="Z424">
        <v>44.38</v>
      </c>
      <c r="AA424">
        <v>44.06</v>
      </c>
      <c r="AB424">
        <v>43.04</v>
      </c>
      <c r="AC424">
        <v>44.28</v>
      </c>
      <c r="AD424">
        <v>44.7</v>
      </c>
      <c r="AE424">
        <v>45</v>
      </c>
      <c r="AF424">
        <v>43.8</v>
      </c>
      <c r="AG424">
        <v>43.7</v>
      </c>
      <c r="AH424">
        <v>44.52</v>
      </c>
      <c r="AI424">
        <v>44.98</v>
      </c>
      <c r="AJ424">
        <v>44.72</v>
      </c>
      <c r="AK424">
        <v>44.52</v>
      </c>
      <c r="AL424">
        <v>43.9</v>
      </c>
      <c r="AM424">
        <v>42.92</v>
      </c>
      <c r="AN424">
        <v>43.26</v>
      </c>
      <c r="AO424">
        <v>43</v>
      </c>
      <c r="AP424">
        <v>42.32</v>
      </c>
      <c r="AQ424">
        <v>40</v>
      </c>
      <c r="AR424">
        <v>39.56</v>
      </c>
      <c r="AS424">
        <v>39.840000000000003</v>
      </c>
      <c r="AT424">
        <v>41.98</v>
      </c>
      <c r="AU424">
        <v>41.12</v>
      </c>
      <c r="AV424">
        <v>39.54</v>
      </c>
      <c r="AW424">
        <v>39.54</v>
      </c>
      <c r="AX424">
        <v>39.799999999999997</v>
      </c>
      <c r="AY424">
        <v>38.520000000000003</v>
      </c>
      <c r="AZ424">
        <v>35.24</v>
      </c>
      <c r="BA424">
        <v>33.28</v>
      </c>
      <c r="BB424">
        <v>32.299999999999997</v>
      </c>
      <c r="BC424">
        <v>30.6</v>
      </c>
      <c r="BD424">
        <v>25.7</v>
      </c>
      <c r="BE424">
        <v>23.58</v>
      </c>
      <c r="BF424">
        <v>20.16</v>
      </c>
      <c r="BG424">
        <v>19.45</v>
      </c>
      <c r="BH424">
        <v>20.059999999999999</v>
      </c>
      <c r="BI424">
        <v>20.38</v>
      </c>
      <c r="BJ424">
        <v>21.68</v>
      </c>
      <c r="BK424">
        <v>21.06</v>
      </c>
      <c r="BL424">
        <v>22.8</v>
      </c>
      <c r="BM424">
        <v>22.2</v>
      </c>
      <c r="BN424">
        <v>24</v>
      </c>
      <c r="BO424">
        <v>24.38</v>
      </c>
      <c r="BP424">
        <v>23.84</v>
      </c>
      <c r="BQ424">
        <v>23.66</v>
      </c>
      <c r="BR424" s="12">
        <f t="shared" si="18"/>
        <v>-0.55189393939393938</v>
      </c>
      <c r="BS424" s="13" cm="1">
        <f t="array" aca="1" ref="BS424" ca="1">_xlfn.PERCENTILE.INC((OFFSET(E424,0,1,1,COLUMNS(E424:BQ424)-1) - E424:BP424) / E424:BP424, 0.05) * SQRT(COUNT(E424:BQ424) - 1)</f>
        <v>-0.64788350663168714</v>
      </c>
      <c r="BT424" s="12" cm="1">
        <f t="array" aca="1" ref="BT424" ca="1">_xlfn.STDEV.P((E424:BP424 - OFFSET(E424:BP424,0,1)) / OFFSET(E424:BP424,0,1)) * SQRT(COUNT(E424:BQ424)-1)</f>
        <v>0.34563519491818701</v>
      </c>
      <c r="BU424" s="12">
        <f t="shared" ca="1" si="19"/>
        <v>0.34832500353922907</v>
      </c>
      <c r="BV424" s="12" cm="1">
        <f t="array" ref="BV424">-(MAX(1 - (E424:BQ424 / _xlfn.SCAN(E424, E424:BQ424, _xlfn.LAMBDA(_xlpm.a,_xlpm.b, MAX(_xlpm.a, _xlpm.b))))))</f>
        <v>-0.63232514177693755</v>
      </c>
      <c r="BW424" s="14">
        <f t="shared" ca="1" si="20"/>
        <v>-1.5850197379068451</v>
      </c>
    </row>
    <row r="425" spans="1:75" x14ac:dyDescent="0.45">
      <c r="A425" s="2" t="s">
        <v>868</v>
      </c>
      <c r="B425" t="s">
        <v>869</v>
      </c>
      <c r="C425" t="s">
        <v>54</v>
      </c>
      <c r="D425" t="s">
        <v>26</v>
      </c>
      <c r="E425">
        <v>16.8</v>
      </c>
      <c r="F425">
        <v>16.899999999999999</v>
      </c>
      <c r="G425">
        <v>16.84</v>
      </c>
      <c r="H425">
        <v>16.84</v>
      </c>
      <c r="I425">
        <v>17.14</v>
      </c>
      <c r="J425">
        <v>17.059999999999999</v>
      </c>
      <c r="K425">
        <v>17.38</v>
      </c>
      <c r="L425">
        <v>17.48</v>
      </c>
      <c r="M425">
        <v>18.059999999999999</v>
      </c>
      <c r="N425">
        <v>18</v>
      </c>
      <c r="O425">
        <v>18.18</v>
      </c>
      <c r="P425">
        <v>18.239999999999998</v>
      </c>
      <c r="Q425">
        <v>18.600000000000001</v>
      </c>
      <c r="R425">
        <v>19.64</v>
      </c>
      <c r="S425">
        <v>19.8</v>
      </c>
      <c r="T425">
        <v>19.04</v>
      </c>
      <c r="U425">
        <v>19.239999999999998</v>
      </c>
      <c r="V425">
        <v>19.239999999999998</v>
      </c>
      <c r="W425">
        <v>18.98</v>
      </c>
      <c r="X425">
        <v>18.72</v>
      </c>
      <c r="Y425">
        <v>18.579999999999998</v>
      </c>
      <c r="Z425">
        <v>18</v>
      </c>
      <c r="AA425">
        <v>16.899999999999999</v>
      </c>
      <c r="AB425">
        <v>17.899999999999999</v>
      </c>
      <c r="AC425">
        <v>18.86</v>
      </c>
      <c r="AD425">
        <v>19.5</v>
      </c>
      <c r="AE425">
        <v>19.36</v>
      </c>
      <c r="AF425">
        <v>19.559999999999999</v>
      </c>
      <c r="AG425">
        <v>19.66</v>
      </c>
      <c r="AH425">
        <v>19.600000000000001</v>
      </c>
      <c r="AI425">
        <v>20.2</v>
      </c>
      <c r="AJ425">
        <v>20.3</v>
      </c>
      <c r="AK425">
        <v>20.45</v>
      </c>
      <c r="AL425">
        <v>20.399999999999999</v>
      </c>
      <c r="AM425">
        <v>20.7</v>
      </c>
      <c r="AN425">
        <v>21.5</v>
      </c>
      <c r="AO425">
        <v>22.2</v>
      </c>
      <c r="AP425">
        <v>22</v>
      </c>
      <c r="AQ425">
        <v>20.8</v>
      </c>
      <c r="AR425">
        <v>20.5</v>
      </c>
      <c r="AS425">
        <v>20.5</v>
      </c>
      <c r="AT425">
        <v>19.88</v>
      </c>
      <c r="AU425">
        <v>18.7</v>
      </c>
      <c r="AV425">
        <v>18.86</v>
      </c>
      <c r="AW425">
        <v>19.28</v>
      </c>
      <c r="AX425">
        <v>19.34</v>
      </c>
      <c r="AY425">
        <v>18.8</v>
      </c>
      <c r="AZ425">
        <v>18.62</v>
      </c>
      <c r="BA425">
        <v>17.739999999999998</v>
      </c>
      <c r="BB425">
        <v>18</v>
      </c>
      <c r="BC425">
        <v>18.28</v>
      </c>
      <c r="BD425">
        <v>17.3</v>
      </c>
      <c r="BE425">
        <v>16.7</v>
      </c>
      <c r="BF425">
        <v>14.36</v>
      </c>
      <c r="BG425">
        <v>13.6</v>
      </c>
      <c r="BH425">
        <v>13.14</v>
      </c>
      <c r="BI425">
        <v>14.5</v>
      </c>
      <c r="BJ425">
        <v>13.94</v>
      </c>
      <c r="BK425">
        <v>13.4</v>
      </c>
      <c r="BL425">
        <v>14.64</v>
      </c>
      <c r="BM425">
        <v>15.7</v>
      </c>
      <c r="BN425">
        <v>16.98</v>
      </c>
      <c r="BO425">
        <v>15.5</v>
      </c>
      <c r="BP425">
        <v>16.3</v>
      </c>
      <c r="BQ425">
        <v>16.399999999999999</v>
      </c>
      <c r="BR425" s="12">
        <f t="shared" si="18"/>
        <v>-2.3809523809523937E-2</v>
      </c>
      <c r="BS425" s="13" cm="1">
        <f t="array" aca="1" ref="BS425" ca="1">_xlfn.PERCENTILE.INC((OFFSET(E425,0,1,1,COLUMNS(E425:BQ425)-1) - E425:BP425) / E425:BP425, 0.05) * SQRT(COUNT(E425:BQ425) - 1)</f>
        <v>-0.46907627583683909</v>
      </c>
      <c r="BT425" s="12" cm="1">
        <f t="array" aca="1" ref="BT425" ca="1">_xlfn.STDEV.P((E425:BP425 - OFFSET(E425:BP425,0,1)) / OFFSET(E425:BP425,0,1)) * SQRT(COUNT(E425:BQ425)-1)</f>
        <v>0.33521282404932495</v>
      </c>
      <c r="BU425" s="12">
        <f t="shared" ca="1" si="19"/>
        <v>0.33782152350258854</v>
      </c>
      <c r="BV425" s="12" cm="1">
        <f t="array" ref="BV425">-(MAX(1 - (E425:BQ425 / _xlfn.SCAN(E425, E425:BQ425, _xlfn.LAMBDA(_xlpm.a,_xlpm.b, MAX(_xlpm.a, _xlpm.b))))))</f>
        <v>-0.40810810810810805</v>
      </c>
      <c r="BW425" s="14">
        <f t="shared" ca="1" si="20"/>
        <v>-5.8930294603776461E-2</v>
      </c>
    </row>
    <row r="426" spans="1:75" x14ac:dyDescent="0.45">
      <c r="A426" s="2" t="s">
        <v>870</v>
      </c>
      <c r="B426" t="s">
        <v>871</v>
      </c>
      <c r="C426" t="s">
        <v>11</v>
      </c>
      <c r="D426" t="s">
        <v>8</v>
      </c>
      <c r="E426">
        <v>20.440000000000001</v>
      </c>
      <c r="F426">
        <v>20.8</v>
      </c>
      <c r="G426">
        <v>20.6</v>
      </c>
      <c r="H426">
        <v>20.34</v>
      </c>
      <c r="I426">
        <v>20.75</v>
      </c>
      <c r="J426">
        <v>20.73</v>
      </c>
      <c r="K426">
        <v>21.02</v>
      </c>
      <c r="L426">
        <v>21.11</v>
      </c>
      <c r="M426">
        <v>21.03</v>
      </c>
      <c r="N426">
        <v>21.14</v>
      </c>
      <c r="O426">
        <v>20.55</v>
      </c>
      <c r="P426">
        <v>20.25</v>
      </c>
      <c r="Q426">
        <v>20.13</v>
      </c>
      <c r="R426">
        <v>20.079999999999998</v>
      </c>
      <c r="S426">
        <v>20.11</v>
      </c>
      <c r="T426">
        <v>20.11</v>
      </c>
      <c r="U426">
        <v>19.965</v>
      </c>
      <c r="V426">
        <v>20.059999999999999</v>
      </c>
      <c r="W426">
        <v>19.954999999999998</v>
      </c>
      <c r="X426">
        <v>20.3</v>
      </c>
      <c r="Y426">
        <v>20.53</v>
      </c>
      <c r="Z426">
        <v>20.12</v>
      </c>
      <c r="AA426">
        <v>20.04</v>
      </c>
      <c r="AB426">
        <v>19.59</v>
      </c>
      <c r="AC426">
        <v>19.445</v>
      </c>
      <c r="AD426">
        <v>19.39</v>
      </c>
      <c r="AE426">
        <v>19.725000000000001</v>
      </c>
      <c r="AF426">
        <v>19.795000000000002</v>
      </c>
      <c r="AG426">
        <v>19.774999999999999</v>
      </c>
      <c r="AH426">
        <v>20.12</v>
      </c>
      <c r="AI426">
        <v>20.420000000000002</v>
      </c>
      <c r="AJ426">
        <v>20.71</v>
      </c>
      <c r="AK426">
        <v>21.01</v>
      </c>
      <c r="AL426">
        <v>21.18</v>
      </c>
      <c r="AM426">
        <v>21.32</v>
      </c>
      <c r="AN426">
        <v>21.36</v>
      </c>
      <c r="AO426">
        <v>21.42</v>
      </c>
      <c r="AP426">
        <v>21.55</v>
      </c>
      <c r="AQ426">
        <v>20.8</v>
      </c>
      <c r="AR426">
        <v>20.38</v>
      </c>
      <c r="AS426">
        <v>20.07</v>
      </c>
      <c r="AT426">
        <v>19.195</v>
      </c>
      <c r="AU426">
        <v>17.690000000000001</v>
      </c>
      <c r="AV426">
        <v>17.71</v>
      </c>
      <c r="AW426">
        <v>17.954999999999998</v>
      </c>
      <c r="AX426">
        <v>18.43</v>
      </c>
      <c r="AY426">
        <v>18.16</v>
      </c>
      <c r="AZ426">
        <v>18.29</v>
      </c>
      <c r="BA426">
        <v>16.984999999999999</v>
      </c>
      <c r="BB426">
        <v>16.715</v>
      </c>
      <c r="BC426">
        <v>16.905000000000001</v>
      </c>
      <c r="BD426">
        <v>14.77</v>
      </c>
      <c r="BE426">
        <v>15.09</v>
      </c>
      <c r="BF426">
        <v>14.455</v>
      </c>
      <c r="BG426">
        <v>15.87</v>
      </c>
      <c r="BH426">
        <v>14.855</v>
      </c>
      <c r="BI426">
        <v>15.975</v>
      </c>
      <c r="BJ426">
        <v>15.75</v>
      </c>
      <c r="BK426">
        <v>15.355</v>
      </c>
      <c r="BL426">
        <v>16.75</v>
      </c>
      <c r="BM426">
        <v>16.55</v>
      </c>
      <c r="BN426">
        <v>16.75</v>
      </c>
      <c r="BO426">
        <v>15.79</v>
      </c>
      <c r="BP426">
        <v>15.85</v>
      </c>
      <c r="BQ426">
        <v>16.065000000000001</v>
      </c>
      <c r="BR426" s="12">
        <f t="shared" si="18"/>
        <v>-0.21404109589041095</v>
      </c>
      <c r="BS426" s="13" cm="1">
        <f t="array" aca="1" ref="BS426" ca="1">_xlfn.PERCENTILE.INC((OFFSET(E426,0,1,1,COLUMNS(E426:BQ426)-1) - E426:BP426) / E426:BP426, 0.05) * SQRT(COUNT(E426:BQ426) - 1)</f>
        <v>-0.50368475204318619</v>
      </c>
      <c r="BT426" s="12" cm="1">
        <f t="array" aca="1" ref="BT426" ca="1">_xlfn.STDEV.P((E426:BP426 - OFFSET(E426:BP426,0,1)) / OFFSET(E426:BP426,0,1)) * SQRT(COUNT(E426:BQ426)-1)</f>
        <v>0.27470847394055659</v>
      </c>
      <c r="BU426" s="12">
        <f t="shared" ca="1" si="19"/>
        <v>0.27684631531881532</v>
      </c>
      <c r="BV426" s="12" cm="1">
        <f t="array" ref="BV426">-(MAX(1 - (E426:BQ426 / _xlfn.SCAN(E426, E426:BQ426, _xlfn.LAMBDA(_xlpm.a,_xlpm.b, MAX(_xlpm.a, _xlpm.b))))))</f>
        <v>-0.32923433874709984</v>
      </c>
      <c r="BW426" s="14">
        <f t="shared" ca="1" si="20"/>
        <v>-0.76439492216944083</v>
      </c>
    </row>
    <row r="427" spans="1:75" x14ac:dyDescent="0.45">
      <c r="A427" s="2" t="s">
        <v>872</v>
      </c>
      <c r="B427" t="s">
        <v>873</v>
      </c>
      <c r="C427" t="s">
        <v>19</v>
      </c>
      <c r="D427" t="s">
        <v>34</v>
      </c>
      <c r="E427">
        <v>1648</v>
      </c>
      <c r="F427">
        <v>1648</v>
      </c>
      <c r="G427">
        <v>1644</v>
      </c>
      <c r="H427">
        <v>1640</v>
      </c>
      <c r="I427">
        <v>1648</v>
      </c>
      <c r="J427">
        <v>1668</v>
      </c>
      <c r="K427">
        <v>1653</v>
      </c>
      <c r="L427">
        <v>1671</v>
      </c>
      <c r="M427">
        <v>1687</v>
      </c>
      <c r="N427">
        <v>1691</v>
      </c>
      <c r="O427">
        <v>1680</v>
      </c>
      <c r="P427">
        <v>1682</v>
      </c>
      <c r="Q427">
        <v>1680</v>
      </c>
      <c r="R427">
        <v>1692</v>
      </c>
      <c r="S427">
        <v>1700</v>
      </c>
      <c r="T427">
        <v>1696</v>
      </c>
      <c r="U427">
        <v>1704</v>
      </c>
      <c r="V427">
        <v>1720</v>
      </c>
      <c r="W427">
        <v>1682</v>
      </c>
      <c r="X427">
        <v>1683</v>
      </c>
      <c r="Y427">
        <v>1694</v>
      </c>
      <c r="Z427">
        <v>1673</v>
      </c>
      <c r="AA427">
        <v>1658</v>
      </c>
      <c r="AB427">
        <v>1648</v>
      </c>
      <c r="AC427">
        <v>1649</v>
      </c>
      <c r="AD427">
        <v>1680</v>
      </c>
      <c r="AE427">
        <v>1681</v>
      </c>
      <c r="AF427">
        <v>1657</v>
      </c>
      <c r="AG427">
        <v>1645</v>
      </c>
      <c r="AH427">
        <v>1657</v>
      </c>
      <c r="AI427">
        <v>1681</v>
      </c>
      <c r="AJ427">
        <v>1657</v>
      </c>
      <c r="AK427">
        <v>1660</v>
      </c>
      <c r="AL427">
        <v>1650</v>
      </c>
      <c r="AM427">
        <v>1634</v>
      </c>
      <c r="AN427">
        <v>1630</v>
      </c>
      <c r="AO427">
        <v>1629</v>
      </c>
      <c r="AP427">
        <v>1606</v>
      </c>
      <c r="AQ427">
        <v>1529</v>
      </c>
      <c r="AR427">
        <v>1504</v>
      </c>
      <c r="AS427">
        <v>1509</v>
      </c>
      <c r="AT427">
        <v>1468</v>
      </c>
      <c r="AU427">
        <v>1419</v>
      </c>
      <c r="AV427">
        <v>1424</v>
      </c>
      <c r="AW427">
        <v>1492</v>
      </c>
      <c r="AX427">
        <v>1481</v>
      </c>
      <c r="AY427">
        <v>1428</v>
      </c>
      <c r="AZ427">
        <v>1358</v>
      </c>
      <c r="BA427">
        <v>1265</v>
      </c>
      <c r="BB427">
        <v>1271</v>
      </c>
      <c r="BC427">
        <v>1305</v>
      </c>
      <c r="BD427">
        <v>1198</v>
      </c>
      <c r="BE427">
        <v>1151</v>
      </c>
      <c r="BF427">
        <v>1145</v>
      </c>
      <c r="BG427">
        <v>1134</v>
      </c>
      <c r="BH427">
        <v>1119</v>
      </c>
      <c r="BI427">
        <v>1141</v>
      </c>
      <c r="BJ427">
        <v>1161</v>
      </c>
      <c r="BK427">
        <v>1058</v>
      </c>
      <c r="BL427">
        <v>1135</v>
      </c>
      <c r="BM427">
        <v>1181</v>
      </c>
      <c r="BN427">
        <v>1195</v>
      </c>
      <c r="BO427">
        <v>1114</v>
      </c>
      <c r="BP427">
        <v>1153</v>
      </c>
      <c r="BQ427">
        <v>1171</v>
      </c>
      <c r="BR427" s="12">
        <f t="shared" si="18"/>
        <v>-0.28944174757281554</v>
      </c>
      <c r="BS427" s="13" cm="1">
        <f t="array" aca="1" ref="BS427" ca="1">_xlfn.PERCENTILE.INC((OFFSET(E427,0,1,1,COLUMNS(E427:BQ427)-1) - E427:BP427) / E427:BP427, 0.05) * SQRT(COUNT(E427:BQ427) - 1)</f>
        <v>-0.51974403150381487</v>
      </c>
      <c r="BT427" s="12" cm="1">
        <f t="array" aca="1" ref="BT427" ca="1">_xlfn.STDEV.P((E427:BP427 - OFFSET(E427:BP427,0,1)) / OFFSET(E427:BP427,0,1)) * SQRT(COUNT(E427:BQ427)-1)</f>
        <v>0.22569699398428061</v>
      </c>
      <c r="BU427" s="12">
        <f t="shared" ca="1" si="19"/>
        <v>0.22745341731468219</v>
      </c>
      <c r="BV427" s="12" cm="1">
        <f t="array" ref="BV427">-(MAX(1 - (E427:BQ427 / _xlfn.SCAN(E427, E427:BQ427, _xlfn.LAMBDA(_xlpm.a,_xlpm.b, MAX(_xlpm.a, _xlpm.b))))))</f>
        <v>-0.3848837209302326</v>
      </c>
      <c r="BW427" s="14">
        <f t="shared" ca="1" si="20"/>
        <v>-1.2644670591375216</v>
      </c>
    </row>
    <row r="428" spans="1:75" x14ac:dyDescent="0.45">
      <c r="A428" s="2" t="s">
        <v>874</v>
      </c>
      <c r="B428" t="s">
        <v>875</v>
      </c>
      <c r="C428" t="s">
        <v>22</v>
      </c>
      <c r="D428" t="s">
        <v>29</v>
      </c>
      <c r="E428">
        <v>346.5</v>
      </c>
      <c r="F428">
        <v>357</v>
      </c>
      <c r="G428">
        <v>357</v>
      </c>
      <c r="H428">
        <v>349</v>
      </c>
      <c r="I428">
        <v>350.5</v>
      </c>
      <c r="J428">
        <v>346</v>
      </c>
      <c r="K428">
        <v>345</v>
      </c>
      <c r="L428">
        <v>341</v>
      </c>
      <c r="M428">
        <v>346</v>
      </c>
      <c r="N428">
        <v>338.5</v>
      </c>
      <c r="O428">
        <v>348.5</v>
      </c>
      <c r="P428">
        <v>344</v>
      </c>
      <c r="Q428">
        <v>345</v>
      </c>
      <c r="R428">
        <v>350</v>
      </c>
      <c r="S428">
        <v>355</v>
      </c>
      <c r="T428">
        <v>337</v>
      </c>
      <c r="U428">
        <v>336</v>
      </c>
      <c r="V428">
        <v>339.5</v>
      </c>
      <c r="W428">
        <v>333</v>
      </c>
      <c r="X428">
        <v>337</v>
      </c>
      <c r="Y428">
        <v>334.5</v>
      </c>
      <c r="Z428">
        <v>333.5</v>
      </c>
      <c r="AA428">
        <v>329</v>
      </c>
      <c r="AB428">
        <v>334</v>
      </c>
      <c r="AC428">
        <v>340.5</v>
      </c>
      <c r="AD428">
        <v>343.5</v>
      </c>
      <c r="AE428">
        <v>338.5</v>
      </c>
      <c r="AF428">
        <v>337</v>
      </c>
      <c r="AG428">
        <v>336</v>
      </c>
      <c r="AH428">
        <v>347</v>
      </c>
      <c r="AI428">
        <v>349</v>
      </c>
      <c r="AJ428">
        <v>354.5</v>
      </c>
      <c r="AK428">
        <v>357.5</v>
      </c>
      <c r="AL428">
        <v>360</v>
      </c>
      <c r="AM428">
        <v>358.5</v>
      </c>
      <c r="AN428">
        <v>361</v>
      </c>
      <c r="AO428">
        <v>370.5</v>
      </c>
      <c r="AP428">
        <v>371.5</v>
      </c>
      <c r="AQ428">
        <v>361.5</v>
      </c>
      <c r="AR428">
        <v>358</v>
      </c>
      <c r="AS428">
        <v>350.5</v>
      </c>
      <c r="AT428">
        <v>339</v>
      </c>
      <c r="AU428">
        <v>326.5</v>
      </c>
      <c r="AV428">
        <v>338.5</v>
      </c>
      <c r="AW428">
        <v>330</v>
      </c>
      <c r="AX428">
        <v>330</v>
      </c>
      <c r="AY428">
        <v>320</v>
      </c>
      <c r="AZ428">
        <v>310</v>
      </c>
      <c r="BA428">
        <v>284.5</v>
      </c>
      <c r="BB428">
        <v>293.5</v>
      </c>
      <c r="BC428">
        <v>276.5</v>
      </c>
      <c r="BD428">
        <v>230</v>
      </c>
      <c r="BE428">
        <v>241.5</v>
      </c>
      <c r="BF428">
        <v>190.2</v>
      </c>
      <c r="BG428">
        <v>187.6</v>
      </c>
      <c r="BH428">
        <v>188.6</v>
      </c>
      <c r="BI428">
        <v>192</v>
      </c>
      <c r="BJ428">
        <v>232</v>
      </c>
      <c r="BK428">
        <v>196.2</v>
      </c>
      <c r="BL428">
        <v>222.5</v>
      </c>
      <c r="BM428">
        <v>191.6</v>
      </c>
      <c r="BN428">
        <v>194.4</v>
      </c>
      <c r="BO428">
        <v>174.8</v>
      </c>
      <c r="BP428">
        <v>177</v>
      </c>
      <c r="BQ428">
        <v>176.6</v>
      </c>
      <c r="BR428" s="12">
        <f t="shared" si="18"/>
        <v>-0.49033189033189034</v>
      </c>
      <c r="BS428" s="13" cm="1">
        <f t="array" aca="1" ref="BS428" ca="1">_xlfn.PERCENTILE.INC((OFFSET(E428,0,1,1,COLUMNS(E428:BQ428)-1) - E428:BP428) / E428:BP428, 0.05) * SQRT(COUNT(E428:BQ428) - 1)</f>
        <v>-1.0653472048827854</v>
      </c>
      <c r="BT428" s="12" cm="1">
        <f t="array" aca="1" ref="BT428" ca="1">_xlfn.STDEV.P((E428:BP428 - OFFSET(E428:BP428,0,1)) / OFFSET(E428:BP428,0,1)) * SQRT(COUNT(E428:BQ428)-1)</f>
        <v>0.50366835061516391</v>
      </c>
      <c r="BU428" s="12">
        <f t="shared" ca="1" si="19"/>
        <v>0.50758800778998192</v>
      </c>
      <c r="BV428" s="12" cm="1">
        <f t="array" ref="BV428">-(MAX(1 - (E428:BQ428 / _xlfn.SCAN(E428, E428:BQ428, _xlfn.LAMBDA(_xlpm.a,_xlpm.b, MAX(_xlpm.a, _xlpm.b))))))</f>
        <v>-0.52947510094212646</v>
      </c>
      <c r="BW428" s="14">
        <f t="shared" ca="1" si="20"/>
        <v>-0.96546975088793019</v>
      </c>
    </row>
    <row r="429" spans="1:75" x14ac:dyDescent="0.45">
      <c r="A429" s="2" t="s">
        <v>876</v>
      </c>
      <c r="B429" t="s">
        <v>877</v>
      </c>
      <c r="C429" t="s">
        <v>16</v>
      </c>
      <c r="D429" t="s">
        <v>8</v>
      </c>
      <c r="E429">
        <v>22</v>
      </c>
      <c r="F429">
        <v>22.14</v>
      </c>
      <c r="G429">
        <v>22.24</v>
      </c>
      <c r="H429">
        <v>22.24</v>
      </c>
      <c r="I429">
        <v>21.6</v>
      </c>
      <c r="J429">
        <v>21.68</v>
      </c>
      <c r="K429">
        <v>21.71</v>
      </c>
      <c r="L429">
        <v>21.39</v>
      </c>
      <c r="M429">
        <v>21.73</v>
      </c>
      <c r="N429">
        <v>22.1</v>
      </c>
      <c r="O429">
        <v>22.2</v>
      </c>
      <c r="P429">
        <v>22.5</v>
      </c>
      <c r="Q429">
        <v>22.85</v>
      </c>
      <c r="R429">
        <v>22.44</v>
      </c>
      <c r="S429">
        <v>22.03</v>
      </c>
      <c r="T429">
        <v>22.15</v>
      </c>
      <c r="U429">
        <v>22.29</v>
      </c>
      <c r="V429">
        <v>22.68</v>
      </c>
      <c r="W429">
        <v>22.94</v>
      </c>
      <c r="X429">
        <v>23.12</v>
      </c>
      <c r="Y429">
        <v>22.62</v>
      </c>
      <c r="Z429">
        <v>22.15</v>
      </c>
      <c r="AA429">
        <v>21.86</v>
      </c>
      <c r="AB429">
        <v>21.63</v>
      </c>
      <c r="AC429">
        <v>21.93</v>
      </c>
      <c r="AD429">
        <v>22.09</v>
      </c>
      <c r="AE429">
        <v>21.99</v>
      </c>
      <c r="AF429">
        <v>21.9</v>
      </c>
      <c r="AG429">
        <v>22</v>
      </c>
      <c r="AH429">
        <v>22.15</v>
      </c>
      <c r="AI429">
        <v>21.94</v>
      </c>
      <c r="AJ429">
        <v>22.02</v>
      </c>
      <c r="AK429">
        <v>22.17</v>
      </c>
      <c r="AL429">
        <v>22.17</v>
      </c>
      <c r="AM429">
        <v>22.2</v>
      </c>
      <c r="AN429">
        <v>22.63</v>
      </c>
      <c r="AO429">
        <v>22.08</v>
      </c>
      <c r="AP429">
        <v>21.98</v>
      </c>
      <c r="AQ429">
        <v>21.02</v>
      </c>
      <c r="AR429">
        <v>20.52</v>
      </c>
      <c r="AS429">
        <v>20.61</v>
      </c>
      <c r="AT429">
        <v>20.05</v>
      </c>
      <c r="AU429">
        <v>19.28</v>
      </c>
      <c r="AV429">
        <v>19.364999999999998</v>
      </c>
      <c r="AW429">
        <v>19.625</v>
      </c>
      <c r="AX429">
        <v>20.190000000000001</v>
      </c>
      <c r="AY429">
        <v>19.87</v>
      </c>
      <c r="AZ429">
        <v>18.945</v>
      </c>
      <c r="BA429">
        <v>17.045000000000002</v>
      </c>
      <c r="BB429">
        <v>16.414999999999999</v>
      </c>
      <c r="BC429">
        <v>15.795</v>
      </c>
      <c r="BD429">
        <v>13.73</v>
      </c>
      <c r="BE429">
        <v>13.615</v>
      </c>
      <c r="BF429">
        <v>13.205</v>
      </c>
      <c r="BG429">
        <v>13.31</v>
      </c>
      <c r="BH429">
        <v>12.45</v>
      </c>
      <c r="BI429">
        <v>13.125</v>
      </c>
      <c r="BJ429">
        <v>12.97</v>
      </c>
      <c r="BK429">
        <v>12.28</v>
      </c>
      <c r="BL429">
        <v>12.76</v>
      </c>
      <c r="BM429">
        <v>13.16</v>
      </c>
      <c r="BN429">
        <v>13.925000000000001</v>
      </c>
      <c r="BO429">
        <v>13.1</v>
      </c>
      <c r="BP429">
        <v>13.11</v>
      </c>
      <c r="BQ429">
        <v>13.375</v>
      </c>
      <c r="BR429" s="12">
        <f t="shared" si="18"/>
        <v>-0.39204545454545453</v>
      </c>
      <c r="BS429" s="13" cm="1">
        <f t="array" aca="1" ref="BS429" ca="1">_xlfn.PERCENTILE.INC((OFFSET(E429,0,1,1,COLUMNS(E429:BQ429)-1) - E429:BP429) / E429:BP429, 0.05) * SQRT(COUNT(E429:BQ429) - 1)</f>
        <v>-0.46671216133350191</v>
      </c>
      <c r="BT429" s="12" cm="1">
        <f t="array" aca="1" ref="BT429" ca="1">_xlfn.STDEV.P((E429:BP429 - OFFSET(E429:BP429,0,1)) / OFFSET(E429:BP429,0,1)) * SQRT(COUNT(E429:BQ429)-1)</f>
        <v>0.26445978440505941</v>
      </c>
      <c r="BU429" s="12">
        <f t="shared" ca="1" si="19"/>
        <v>0.26651786824163176</v>
      </c>
      <c r="BV429" s="12" cm="1">
        <f t="array" ref="BV429">-(MAX(1 - (E429:BQ429 / _xlfn.SCAN(E429, E429:BQ429, _xlfn.LAMBDA(_xlpm.a,_xlpm.b, MAX(_xlpm.a, _xlpm.b))))))</f>
        <v>-0.46885813148788935</v>
      </c>
      <c r="BW429" s="14">
        <f t="shared" ca="1" si="20"/>
        <v>-1.4671044298283806</v>
      </c>
    </row>
    <row r="430" spans="1:75" x14ac:dyDescent="0.45">
      <c r="A430" s="2" t="s">
        <v>878</v>
      </c>
      <c r="B430" t="s">
        <v>879</v>
      </c>
      <c r="C430" t="s">
        <v>22</v>
      </c>
      <c r="D430" t="s">
        <v>8</v>
      </c>
      <c r="E430">
        <v>102</v>
      </c>
      <c r="F430">
        <v>103.25</v>
      </c>
      <c r="G430">
        <v>102.65</v>
      </c>
      <c r="H430">
        <v>101.6</v>
      </c>
      <c r="I430">
        <v>102.2</v>
      </c>
      <c r="J430">
        <v>103.8</v>
      </c>
      <c r="K430">
        <v>103.4</v>
      </c>
      <c r="L430">
        <v>104.6</v>
      </c>
      <c r="M430">
        <v>103.7</v>
      </c>
      <c r="N430">
        <v>103.6</v>
      </c>
      <c r="O430">
        <v>104.2</v>
      </c>
      <c r="P430">
        <v>104.45</v>
      </c>
      <c r="Q430">
        <v>104.55</v>
      </c>
      <c r="R430">
        <v>105.15</v>
      </c>
      <c r="S430">
        <v>105.35</v>
      </c>
      <c r="T430">
        <v>104.3</v>
      </c>
      <c r="U430">
        <v>103.8</v>
      </c>
      <c r="V430">
        <v>104.85</v>
      </c>
      <c r="W430">
        <v>102.8</v>
      </c>
      <c r="X430">
        <v>104.4</v>
      </c>
      <c r="Y430">
        <v>105.75</v>
      </c>
      <c r="Z430">
        <v>104.9</v>
      </c>
      <c r="AA430">
        <v>104.75</v>
      </c>
      <c r="AB430">
        <v>105.95</v>
      </c>
      <c r="AC430">
        <v>106.1</v>
      </c>
      <c r="AD430">
        <v>107.05</v>
      </c>
      <c r="AE430">
        <v>106</v>
      </c>
      <c r="AF430">
        <v>107.25</v>
      </c>
      <c r="AG430">
        <v>107.4</v>
      </c>
      <c r="AH430">
        <v>110.5</v>
      </c>
      <c r="AI430">
        <v>110.3</v>
      </c>
      <c r="AJ430">
        <v>110</v>
      </c>
      <c r="AK430">
        <v>110.5</v>
      </c>
      <c r="AL430">
        <v>110.15</v>
      </c>
      <c r="AM430">
        <v>111</v>
      </c>
      <c r="AN430">
        <v>111</v>
      </c>
      <c r="AO430">
        <v>110.05</v>
      </c>
      <c r="AP430">
        <v>110.05</v>
      </c>
      <c r="AQ430">
        <v>107.05</v>
      </c>
      <c r="AR430">
        <v>105.95</v>
      </c>
      <c r="AS430">
        <v>105.35</v>
      </c>
      <c r="AT430">
        <v>102.55</v>
      </c>
      <c r="AU430">
        <v>96.42</v>
      </c>
      <c r="AV430">
        <v>96.34</v>
      </c>
      <c r="AW430">
        <v>96.9</v>
      </c>
      <c r="AX430">
        <v>98.06</v>
      </c>
      <c r="AY430">
        <v>96.02</v>
      </c>
      <c r="AZ430">
        <v>91.08</v>
      </c>
      <c r="BA430">
        <v>84.52</v>
      </c>
      <c r="BB430">
        <v>81.599999999999994</v>
      </c>
      <c r="BC430">
        <v>79.760000000000005</v>
      </c>
      <c r="BD430">
        <v>67.680000000000007</v>
      </c>
      <c r="BE430">
        <v>67</v>
      </c>
      <c r="BF430">
        <v>59.04</v>
      </c>
      <c r="BG430">
        <v>58.2</v>
      </c>
      <c r="BH430">
        <v>51.86</v>
      </c>
      <c r="BI430">
        <v>55</v>
      </c>
      <c r="BJ430">
        <v>60.36</v>
      </c>
      <c r="BK430">
        <v>54.84</v>
      </c>
      <c r="BL430">
        <v>60.38</v>
      </c>
      <c r="BM430">
        <v>66.459999999999994</v>
      </c>
      <c r="BN430">
        <v>72.760000000000005</v>
      </c>
      <c r="BO430">
        <v>69.62</v>
      </c>
      <c r="BP430">
        <v>66</v>
      </c>
      <c r="BQ430">
        <v>64.5</v>
      </c>
      <c r="BR430" s="12">
        <f t="shared" si="18"/>
        <v>-0.36764705882352944</v>
      </c>
      <c r="BS430" s="13" cm="1">
        <f t="array" aca="1" ref="BS430" ca="1">_xlfn.PERCENTILE.INC((OFFSET(E430,0,1,1,COLUMNS(E430:BQ430)-1) - E430:BP430) / E430:BP430, 0.05) * SQRT(COUNT(E430:BQ430) - 1)</f>
        <v>-0.70829829979281045</v>
      </c>
      <c r="BT430" s="12" cm="1">
        <f t="array" aca="1" ref="BT430" ca="1">_xlfn.STDEV.P((E430:BP430 - OFFSET(E430:BP430,0,1)) / OFFSET(E430:BP430,0,1)) * SQRT(COUNT(E430:BQ430)-1)</f>
        <v>0.36416149498003575</v>
      </c>
      <c r="BU430" s="12">
        <f t="shared" ca="1" si="19"/>
        <v>0.36699547931684706</v>
      </c>
      <c r="BV430" s="12" cm="1">
        <f t="array" ref="BV430">-(MAX(1 - (E430:BQ430 / _xlfn.SCAN(E430, E430:BQ430, _xlfn.LAMBDA(_xlpm.a,_xlpm.b, MAX(_xlpm.a, _xlpm.b))))))</f>
        <v>-0.53279279279279279</v>
      </c>
      <c r="BW430" s="14">
        <f t="shared" ca="1" si="20"/>
        <v>-0.99843539336889287</v>
      </c>
    </row>
    <row r="431" spans="1:75" x14ac:dyDescent="0.45">
      <c r="A431" s="2" t="s">
        <v>880</v>
      </c>
      <c r="B431" t="s">
        <v>881</v>
      </c>
      <c r="C431" t="s">
        <v>19</v>
      </c>
      <c r="D431" t="s">
        <v>29</v>
      </c>
      <c r="E431">
        <v>3480</v>
      </c>
      <c r="F431">
        <v>3420</v>
      </c>
      <c r="G431">
        <v>3380</v>
      </c>
      <c r="H431">
        <v>3350</v>
      </c>
      <c r="I431">
        <v>3340</v>
      </c>
      <c r="J431">
        <v>3240</v>
      </c>
      <c r="K431">
        <v>3350</v>
      </c>
      <c r="L431">
        <v>3320</v>
      </c>
      <c r="M431">
        <v>3320</v>
      </c>
      <c r="N431">
        <v>3280</v>
      </c>
      <c r="O431">
        <v>3350</v>
      </c>
      <c r="P431">
        <v>3370</v>
      </c>
      <c r="Q431">
        <v>3400</v>
      </c>
      <c r="R431">
        <v>3380</v>
      </c>
      <c r="S431">
        <v>3400</v>
      </c>
      <c r="T431">
        <v>3410</v>
      </c>
      <c r="U431">
        <v>3420</v>
      </c>
      <c r="V431">
        <v>3410</v>
      </c>
      <c r="W431">
        <v>3290</v>
      </c>
      <c r="X431">
        <v>3340</v>
      </c>
      <c r="Y431">
        <v>3300</v>
      </c>
      <c r="Z431">
        <v>3300</v>
      </c>
      <c r="AA431">
        <v>3310</v>
      </c>
      <c r="AB431">
        <v>3320</v>
      </c>
      <c r="AC431">
        <v>3360</v>
      </c>
      <c r="AD431">
        <v>3350</v>
      </c>
      <c r="AE431">
        <v>3360</v>
      </c>
      <c r="AF431">
        <v>3370</v>
      </c>
      <c r="AG431">
        <v>3380</v>
      </c>
      <c r="AH431">
        <v>3350</v>
      </c>
      <c r="AI431">
        <v>3320</v>
      </c>
      <c r="AJ431">
        <v>3350</v>
      </c>
      <c r="AK431">
        <v>3330</v>
      </c>
      <c r="AL431">
        <v>3360</v>
      </c>
      <c r="AM431">
        <v>3350</v>
      </c>
      <c r="AN431">
        <v>3420</v>
      </c>
      <c r="AO431">
        <v>3380</v>
      </c>
      <c r="AP431">
        <v>3330</v>
      </c>
      <c r="AQ431">
        <v>3130</v>
      </c>
      <c r="AR431">
        <v>3100</v>
      </c>
      <c r="AS431">
        <v>3070</v>
      </c>
      <c r="AT431">
        <v>2840</v>
      </c>
      <c r="AU431">
        <v>2770</v>
      </c>
      <c r="AV431">
        <v>2720</v>
      </c>
      <c r="AW431">
        <v>3130</v>
      </c>
      <c r="AX431">
        <v>3080</v>
      </c>
      <c r="AY431">
        <v>3040</v>
      </c>
      <c r="AZ431">
        <v>2910</v>
      </c>
      <c r="BA431">
        <v>2780</v>
      </c>
      <c r="BB431">
        <v>2840</v>
      </c>
      <c r="BC431">
        <v>2800</v>
      </c>
      <c r="BD431">
        <v>2590</v>
      </c>
      <c r="BE431">
        <v>2330</v>
      </c>
      <c r="BF431">
        <v>1840</v>
      </c>
      <c r="BG431">
        <v>1700</v>
      </c>
      <c r="BH431">
        <v>1665</v>
      </c>
      <c r="BI431">
        <v>1320</v>
      </c>
      <c r="BJ431">
        <v>1560</v>
      </c>
      <c r="BK431">
        <v>1335</v>
      </c>
      <c r="BL431">
        <v>1505</v>
      </c>
      <c r="BM431">
        <v>1780</v>
      </c>
      <c r="BN431">
        <v>1860</v>
      </c>
      <c r="BO431">
        <v>1850</v>
      </c>
      <c r="BP431">
        <v>1865</v>
      </c>
      <c r="BQ431">
        <v>1930</v>
      </c>
      <c r="BR431" s="12">
        <f t="shared" si="18"/>
        <v>-0.4454022988505747</v>
      </c>
      <c r="BS431" s="13" cm="1">
        <f t="array" aca="1" ref="BS431" ca="1">_xlfn.PERCENTILE.INC((OFFSET(E431,0,1,1,COLUMNS(E431:BQ431)-1) - E431:BP431) / E431:BP431, 0.05) * SQRT(COUNT(E431:BQ431) - 1)</f>
        <v>-0.77392983045156949</v>
      </c>
      <c r="BT431" s="12" cm="1">
        <f t="array" aca="1" ref="BT431" ca="1">_xlfn.STDEV.P((E431:BP431 - OFFSET(E431:BP431,0,1)) / OFFSET(E431:BP431,0,1)) * SQRT(COUNT(E431:BQ431)-1)</f>
        <v>0.53820153981721686</v>
      </c>
      <c r="BU431" s="12">
        <f t="shared" ca="1" si="19"/>
        <v>0.5423899418171958</v>
      </c>
      <c r="BV431" s="12" cm="1">
        <f t="array" ref="BV431">-(MAX(1 - (E431:BQ431 / _xlfn.SCAN(E431, E431:BQ431, _xlfn.LAMBDA(_xlpm.a,_xlpm.b, MAX(_xlpm.a, _xlpm.b))))))</f>
        <v>-0.62068965517241381</v>
      </c>
      <c r="BW431" s="14">
        <f t="shared" ca="1" si="20"/>
        <v>-0.82004032479567202</v>
      </c>
    </row>
    <row r="432" spans="1:75" x14ac:dyDescent="0.45">
      <c r="A432" s="2" t="s">
        <v>882</v>
      </c>
      <c r="B432" t="s">
        <v>883</v>
      </c>
      <c r="C432" t="s">
        <v>7</v>
      </c>
      <c r="D432" t="s">
        <v>8</v>
      </c>
      <c r="E432">
        <v>44.16</v>
      </c>
      <c r="F432">
        <v>44.62</v>
      </c>
      <c r="G432">
        <v>44.84</v>
      </c>
      <c r="H432">
        <v>44.76</v>
      </c>
      <c r="I432">
        <v>44.68</v>
      </c>
      <c r="J432">
        <v>44.8</v>
      </c>
      <c r="K432">
        <v>45.34</v>
      </c>
      <c r="L432">
        <v>45.5</v>
      </c>
      <c r="M432">
        <v>45.72</v>
      </c>
      <c r="N432">
        <v>44.96</v>
      </c>
      <c r="O432">
        <v>44</v>
      </c>
      <c r="P432">
        <v>44.1</v>
      </c>
      <c r="Q432">
        <v>43.54</v>
      </c>
      <c r="R432">
        <v>43.76</v>
      </c>
      <c r="S432">
        <v>42.08</v>
      </c>
      <c r="T432">
        <v>42.44</v>
      </c>
      <c r="U432">
        <v>41.26</v>
      </c>
      <c r="V432">
        <v>42</v>
      </c>
      <c r="W432">
        <v>40.32</v>
      </c>
      <c r="X432">
        <v>40.700000000000003</v>
      </c>
      <c r="Y432">
        <v>40.42</v>
      </c>
      <c r="Z432">
        <v>40.24</v>
      </c>
      <c r="AA432">
        <v>40</v>
      </c>
      <c r="AB432">
        <v>40.299999999999997</v>
      </c>
      <c r="AC432">
        <v>40.64</v>
      </c>
      <c r="AD432">
        <v>41.52</v>
      </c>
      <c r="AE432">
        <v>41.8</v>
      </c>
      <c r="AF432">
        <v>40.98</v>
      </c>
      <c r="AG432">
        <v>41.06</v>
      </c>
      <c r="AH432">
        <v>41.8</v>
      </c>
      <c r="AI432">
        <v>42.84</v>
      </c>
      <c r="AJ432">
        <v>42.74</v>
      </c>
      <c r="AK432">
        <v>42.04</v>
      </c>
      <c r="AL432">
        <v>42.1</v>
      </c>
      <c r="AM432">
        <v>40.68</v>
      </c>
      <c r="AN432">
        <v>41.2</v>
      </c>
      <c r="AO432">
        <v>40.4</v>
      </c>
      <c r="AP432">
        <v>39.36</v>
      </c>
      <c r="AQ432">
        <v>38</v>
      </c>
      <c r="AR432">
        <v>37.5</v>
      </c>
      <c r="AS432">
        <v>37.380000000000003</v>
      </c>
      <c r="AT432">
        <v>36</v>
      </c>
      <c r="AU432">
        <v>34.520000000000003</v>
      </c>
      <c r="AV432">
        <v>34.68</v>
      </c>
      <c r="AW432">
        <v>35.200000000000003</v>
      </c>
      <c r="AX432">
        <v>35.42</v>
      </c>
      <c r="AY432">
        <v>34.28</v>
      </c>
      <c r="AZ432">
        <v>33.92</v>
      </c>
      <c r="BA432">
        <v>31.98</v>
      </c>
      <c r="BB432">
        <v>31.76</v>
      </c>
      <c r="BC432">
        <v>32.24</v>
      </c>
      <c r="BD432">
        <v>29.5</v>
      </c>
      <c r="BE432">
        <v>29.1</v>
      </c>
      <c r="BF432">
        <v>26.9</v>
      </c>
      <c r="BG432">
        <v>26.86</v>
      </c>
      <c r="BH432">
        <v>31.76</v>
      </c>
      <c r="BI432">
        <v>31.82</v>
      </c>
      <c r="BJ432">
        <v>34.26</v>
      </c>
      <c r="BK432">
        <v>31.94</v>
      </c>
      <c r="BL432">
        <v>33.520000000000003</v>
      </c>
      <c r="BM432">
        <v>32.979999999999997</v>
      </c>
      <c r="BN432">
        <v>33.56</v>
      </c>
      <c r="BO432">
        <v>30.9</v>
      </c>
      <c r="BP432">
        <v>32</v>
      </c>
      <c r="BQ432">
        <v>32.32</v>
      </c>
      <c r="BR432" s="12">
        <f t="shared" si="18"/>
        <v>-0.26811594202898542</v>
      </c>
      <c r="BS432" s="13" cm="1">
        <f t="array" aca="1" ref="BS432" ca="1">_xlfn.PERCENTILE.INC((OFFSET(E432,0,1,1,COLUMNS(E432:BQ432)-1) - E432:BP432) / E432:BP432, 0.05) * SQRT(COUNT(E432:BQ432) - 1)</f>
        <v>-0.52911076782429523</v>
      </c>
      <c r="BT432" s="12" cm="1">
        <f t="array" aca="1" ref="BT432" ca="1">_xlfn.STDEV.P((E432:BP432 - OFFSET(E432:BP432,0,1)) / OFFSET(E432:BP432,0,1)) * SQRT(COUNT(E432:BQ432)-1)</f>
        <v>0.28299721724862614</v>
      </c>
      <c r="BU432" s="12">
        <f t="shared" ca="1" si="19"/>
        <v>0.285199563438708</v>
      </c>
      <c r="BV432" s="12" cm="1">
        <f t="array" ref="BV432">-(MAX(1 - (E432:BQ432 / _xlfn.SCAN(E432, E432:BQ432, _xlfn.LAMBDA(_xlpm.a,_xlpm.b, MAX(_xlpm.a, _xlpm.b))))))</f>
        <v>-0.4125109361329834</v>
      </c>
      <c r="BW432" s="14">
        <f t="shared" ca="1" si="20"/>
        <v>-0.93308553088584834</v>
      </c>
    </row>
    <row r="433" spans="1:75" x14ac:dyDescent="0.45">
      <c r="A433" s="2" t="s">
        <v>884</v>
      </c>
      <c r="B433" t="s">
        <v>885</v>
      </c>
      <c r="C433" t="s">
        <v>22</v>
      </c>
      <c r="D433" t="s">
        <v>8</v>
      </c>
      <c r="E433">
        <v>75.78</v>
      </c>
      <c r="F433">
        <v>75.5</v>
      </c>
      <c r="G433">
        <v>72.66</v>
      </c>
      <c r="H433">
        <v>71.92</v>
      </c>
      <c r="I433">
        <v>72.14</v>
      </c>
      <c r="J433">
        <v>72.3</v>
      </c>
      <c r="K433">
        <v>72.739999999999995</v>
      </c>
      <c r="L433">
        <v>72.459999999999994</v>
      </c>
      <c r="M433">
        <v>72.06</v>
      </c>
      <c r="N433">
        <v>73.040000000000006</v>
      </c>
      <c r="O433">
        <v>72.040000000000006</v>
      </c>
      <c r="P433">
        <v>72.599999999999994</v>
      </c>
      <c r="Q433">
        <v>71.94</v>
      </c>
      <c r="R433">
        <v>71.66</v>
      </c>
      <c r="S433">
        <v>71.14</v>
      </c>
      <c r="T433">
        <v>70.400000000000006</v>
      </c>
      <c r="U433">
        <v>70.099999999999994</v>
      </c>
      <c r="V433">
        <v>69.7</v>
      </c>
      <c r="W433">
        <v>67.72</v>
      </c>
      <c r="X433">
        <v>67.92</v>
      </c>
      <c r="Y433">
        <v>67.7</v>
      </c>
      <c r="Z433">
        <v>67.14</v>
      </c>
      <c r="AA433">
        <v>67.34</v>
      </c>
      <c r="AB433">
        <v>68.400000000000006</v>
      </c>
      <c r="AC433">
        <v>70.38</v>
      </c>
      <c r="AD433">
        <v>71.459999999999994</v>
      </c>
      <c r="AE433">
        <v>70.86</v>
      </c>
      <c r="AF433">
        <v>69.819999999999993</v>
      </c>
      <c r="AG433">
        <v>69.52</v>
      </c>
      <c r="AH433">
        <v>69.66</v>
      </c>
      <c r="AI433">
        <v>69.099999999999994</v>
      </c>
      <c r="AJ433">
        <v>68.36</v>
      </c>
      <c r="AK433">
        <v>69.22</v>
      </c>
      <c r="AL433">
        <v>69.540000000000006</v>
      </c>
      <c r="AM433">
        <v>69.239999999999995</v>
      </c>
      <c r="AN433">
        <v>69.84</v>
      </c>
      <c r="AO433">
        <v>69.34</v>
      </c>
      <c r="AP433">
        <v>68.84</v>
      </c>
      <c r="AQ433">
        <v>64.66</v>
      </c>
      <c r="AR433">
        <v>62.86</v>
      </c>
      <c r="AS433">
        <v>62.56</v>
      </c>
      <c r="AT433">
        <v>59.3</v>
      </c>
      <c r="AU433">
        <v>56.94</v>
      </c>
      <c r="AV433">
        <v>55.78</v>
      </c>
      <c r="AW433">
        <v>55.76</v>
      </c>
      <c r="AX433">
        <v>55.46</v>
      </c>
      <c r="AY433">
        <v>53.06</v>
      </c>
      <c r="AZ433">
        <v>49.67</v>
      </c>
      <c r="BA433">
        <v>46.76</v>
      </c>
      <c r="BB433">
        <v>44.61</v>
      </c>
      <c r="BC433">
        <v>44</v>
      </c>
      <c r="BD433">
        <v>38.770000000000003</v>
      </c>
      <c r="BE433">
        <v>36.659999999999997</v>
      </c>
      <c r="BF433">
        <v>30.87</v>
      </c>
      <c r="BG433">
        <v>30.01</v>
      </c>
      <c r="BH433">
        <v>30.77</v>
      </c>
      <c r="BI433">
        <v>34.950000000000003</v>
      </c>
      <c r="BJ433">
        <v>35.619999999999997</v>
      </c>
      <c r="BK433">
        <v>33</v>
      </c>
      <c r="BL433">
        <v>36.119999999999997</v>
      </c>
      <c r="BM433">
        <v>37.46</v>
      </c>
      <c r="BN433">
        <v>39</v>
      </c>
      <c r="BO433">
        <v>37.68</v>
      </c>
      <c r="BP433">
        <v>36.909999999999997</v>
      </c>
      <c r="BQ433">
        <v>36.9</v>
      </c>
      <c r="BR433" s="12">
        <f t="shared" si="18"/>
        <v>-0.51306413301662712</v>
      </c>
      <c r="BS433" s="13" cm="1">
        <f t="array" aca="1" ref="BS433" ca="1">_xlfn.PERCENTILE.INC((OFFSET(E433,0,1,1,COLUMNS(E433:BQ433)-1) - E433:BP433) / E433:BP433, 0.05) * SQRT(COUNT(E433:BQ433) - 1)</f>
        <v>-0.50731617786361394</v>
      </c>
      <c r="BT433" s="12" cm="1">
        <f t="array" aca="1" ref="BT433" ca="1">_xlfn.STDEV.P((E433:BP433 - OFFSET(E433:BP433,0,1)) / OFFSET(E433:BP433,0,1)) * SQRT(COUNT(E433:BQ433)-1)</f>
        <v>0.33241371026003658</v>
      </c>
      <c r="BU433" s="12">
        <f t="shared" ca="1" si="19"/>
        <v>0.33500062639808109</v>
      </c>
      <c r="BV433" s="12" cm="1">
        <f t="array" ref="BV433">-(MAX(1 - (E433:BQ433 / _xlfn.SCAN(E433, E433:BQ433, _xlfn.LAMBDA(_xlpm.a,_xlpm.b, MAX(_xlpm.a, _xlpm.b))))))</f>
        <v>-0.60398522037476909</v>
      </c>
      <c r="BW433" s="14">
        <f t="shared" ca="1" si="20"/>
        <v>-1.5312509200812221</v>
      </c>
    </row>
    <row r="434" spans="1:75" x14ac:dyDescent="0.45">
      <c r="A434" s="2" t="s">
        <v>886</v>
      </c>
      <c r="B434" t="s">
        <v>887</v>
      </c>
      <c r="C434" t="s">
        <v>19</v>
      </c>
      <c r="D434" t="s">
        <v>29</v>
      </c>
      <c r="E434">
        <v>458.6</v>
      </c>
      <c r="F434">
        <v>459.4</v>
      </c>
      <c r="G434">
        <v>472.6</v>
      </c>
      <c r="H434">
        <v>469.8</v>
      </c>
      <c r="I434">
        <v>480.2</v>
      </c>
      <c r="J434">
        <v>476</v>
      </c>
      <c r="K434">
        <v>487.6</v>
      </c>
      <c r="L434">
        <v>490.8</v>
      </c>
      <c r="M434">
        <v>497</v>
      </c>
      <c r="N434">
        <v>518</v>
      </c>
      <c r="O434">
        <v>513.5</v>
      </c>
      <c r="P434">
        <v>508</v>
      </c>
      <c r="Q434">
        <v>514.5</v>
      </c>
      <c r="R434">
        <v>511</v>
      </c>
      <c r="S434">
        <v>514</v>
      </c>
      <c r="T434">
        <v>518</v>
      </c>
      <c r="U434">
        <v>509.5</v>
      </c>
      <c r="V434">
        <v>509.5</v>
      </c>
      <c r="W434">
        <v>495.6</v>
      </c>
      <c r="X434">
        <v>489</v>
      </c>
      <c r="Y434">
        <v>482.2</v>
      </c>
      <c r="Z434">
        <v>480.6</v>
      </c>
      <c r="AA434">
        <v>471.4</v>
      </c>
      <c r="AB434">
        <v>474.4</v>
      </c>
      <c r="AC434">
        <v>495</v>
      </c>
      <c r="AD434">
        <v>485.8</v>
      </c>
      <c r="AE434">
        <v>483</v>
      </c>
      <c r="AF434">
        <v>464.6</v>
      </c>
      <c r="AG434">
        <v>468</v>
      </c>
      <c r="AH434">
        <v>474</v>
      </c>
      <c r="AI434">
        <v>481</v>
      </c>
      <c r="AJ434">
        <v>490</v>
      </c>
      <c r="AK434">
        <v>490</v>
      </c>
      <c r="AL434">
        <v>483.6</v>
      </c>
      <c r="AM434">
        <v>487.2</v>
      </c>
      <c r="AN434">
        <v>498.2</v>
      </c>
      <c r="AO434">
        <v>503</v>
      </c>
      <c r="AP434">
        <v>491.8</v>
      </c>
      <c r="AQ434">
        <v>464</v>
      </c>
      <c r="AR434">
        <v>449.6</v>
      </c>
      <c r="AS434">
        <v>445</v>
      </c>
      <c r="AT434">
        <v>401.2</v>
      </c>
      <c r="AU434">
        <v>383.8</v>
      </c>
      <c r="AV434">
        <v>370</v>
      </c>
      <c r="AW434">
        <v>361.4</v>
      </c>
      <c r="AX434">
        <v>365</v>
      </c>
      <c r="AY434">
        <v>343.4</v>
      </c>
      <c r="AZ434">
        <v>329.4</v>
      </c>
      <c r="BA434">
        <v>303</v>
      </c>
      <c r="BB434">
        <v>297.39999999999998</v>
      </c>
      <c r="BC434">
        <v>301.39999999999998</v>
      </c>
      <c r="BD434">
        <v>259</v>
      </c>
      <c r="BE434">
        <v>250.6</v>
      </c>
      <c r="BF434">
        <v>215.6</v>
      </c>
      <c r="BG434">
        <v>217.2</v>
      </c>
      <c r="BH434">
        <v>228.2</v>
      </c>
      <c r="BI434">
        <v>226.2</v>
      </c>
      <c r="BJ434">
        <v>230.4</v>
      </c>
      <c r="BK434">
        <v>231</v>
      </c>
      <c r="BL434">
        <v>233.6</v>
      </c>
      <c r="BM434">
        <v>245.8</v>
      </c>
      <c r="BN434">
        <v>255.2</v>
      </c>
      <c r="BO434">
        <v>210.2</v>
      </c>
      <c r="BP434">
        <v>187.1</v>
      </c>
      <c r="BQ434">
        <v>182.6</v>
      </c>
      <c r="BR434" s="12">
        <f t="shared" si="18"/>
        <v>-0.60183166157871781</v>
      </c>
      <c r="BS434" s="13" cm="1">
        <f t="array" aca="1" ref="BS434" ca="1">_xlfn.PERCENTILE.INC((OFFSET(E434,0,1,1,COLUMNS(E434:BQ434)-1) - E434:BP434) / E434:BP434, 0.05) * SQRT(COUNT(E434:BQ434) - 1)</f>
        <v>-0.86540065641069486</v>
      </c>
      <c r="BT434" s="12" cm="1">
        <f t="array" aca="1" ref="BT434" ca="1">_xlfn.STDEV.P((E434:BP434 - OFFSET(E434:BP434,0,1)) / OFFSET(E434:BP434,0,1)) * SQRT(COUNT(E434:BQ434)-1)</f>
        <v>0.39201130209585888</v>
      </c>
      <c r="BU434" s="12">
        <f t="shared" ca="1" si="19"/>
        <v>0.3950620197178677</v>
      </c>
      <c r="BV434" s="12" cm="1">
        <f t="array" ref="BV434">-(MAX(1 - (E434:BQ434 / _xlfn.SCAN(E434, E434:BQ434, _xlfn.LAMBDA(_xlpm.a,_xlpm.b, MAX(_xlpm.a, _xlpm.b))))))</f>
        <v>-0.64749034749034751</v>
      </c>
      <c r="BW434" s="14">
        <f t="shared" ca="1" si="20"/>
        <v>-1.5248956472668478</v>
      </c>
    </row>
    <row r="435" spans="1:75" x14ac:dyDescent="0.45">
      <c r="A435" s="2" t="s">
        <v>888</v>
      </c>
      <c r="B435" t="s">
        <v>889</v>
      </c>
      <c r="C435" t="s">
        <v>80</v>
      </c>
      <c r="D435" t="s">
        <v>8</v>
      </c>
      <c r="E435">
        <v>50.18</v>
      </c>
      <c r="F435">
        <v>50.01</v>
      </c>
      <c r="G435">
        <v>49.78</v>
      </c>
      <c r="H435">
        <v>49.365000000000002</v>
      </c>
      <c r="I435">
        <v>49.475000000000001</v>
      </c>
      <c r="J435">
        <v>49.62</v>
      </c>
      <c r="K435">
        <v>50.32</v>
      </c>
      <c r="L435">
        <v>50.07</v>
      </c>
      <c r="M435">
        <v>49.57</v>
      </c>
      <c r="N435">
        <v>48.134999999999998</v>
      </c>
      <c r="O435">
        <v>48.414999999999999</v>
      </c>
      <c r="P435">
        <v>48.04</v>
      </c>
      <c r="Q435">
        <v>48.45</v>
      </c>
      <c r="R435">
        <v>48.47</v>
      </c>
      <c r="S435">
        <v>49.344999999999999</v>
      </c>
      <c r="T435">
        <v>48.88</v>
      </c>
      <c r="U435">
        <v>48.195</v>
      </c>
      <c r="V435">
        <v>48.825000000000003</v>
      </c>
      <c r="W435">
        <v>47.65</v>
      </c>
      <c r="X435">
        <v>48.72</v>
      </c>
      <c r="Y435">
        <v>48.475000000000001</v>
      </c>
      <c r="Z435">
        <v>47</v>
      </c>
      <c r="AA435">
        <v>46.125</v>
      </c>
      <c r="AB435">
        <v>46.33</v>
      </c>
      <c r="AC435">
        <v>46.744999999999997</v>
      </c>
      <c r="AD435">
        <v>47.39</v>
      </c>
      <c r="AE435">
        <v>48.185000000000002</v>
      </c>
      <c r="AF435">
        <v>47.844999999999999</v>
      </c>
      <c r="AG435">
        <v>48.6</v>
      </c>
      <c r="AH435">
        <v>49.155000000000001</v>
      </c>
      <c r="AI435">
        <v>49.09</v>
      </c>
      <c r="AJ435">
        <v>48.74</v>
      </c>
      <c r="AK435">
        <v>48.6</v>
      </c>
      <c r="AL435">
        <v>48.6</v>
      </c>
      <c r="AM435">
        <v>48.53</v>
      </c>
      <c r="AN435">
        <v>48.64</v>
      </c>
      <c r="AO435">
        <v>49.74</v>
      </c>
      <c r="AP435">
        <v>49.66</v>
      </c>
      <c r="AQ435">
        <v>47.645000000000003</v>
      </c>
      <c r="AR435">
        <v>46.844999999999999</v>
      </c>
      <c r="AS435">
        <v>45.83</v>
      </c>
      <c r="AT435">
        <v>44</v>
      </c>
      <c r="AU435">
        <v>42.414999999999999</v>
      </c>
      <c r="AV435">
        <v>42.57</v>
      </c>
      <c r="AW435">
        <v>42.42</v>
      </c>
      <c r="AX435">
        <v>42.63</v>
      </c>
      <c r="AY435">
        <v>41.87</v>
      </c>
      <c r="AZ435">
        <v>40.81</v>
      </c>
      <c r="BA435">
        <v>38.295000000000002</v>
      </c>
      <c r="BB435">
        <v>36.61</v>
      </c>
      <c r="BC435">
        <v>36.020000000000003</v>
      </c>
      <c r="BD435">
        <v>31.895</v>
      </c>
      <c r="BE435">
        <v>31.344999999999999</v>
      </c>
      <c r="BF435">
        <v>29.61</v>
      </c>
      <c r="BG435">
        <v>27.864999999999998</v>
      </c>
      <c r="BH435">
        <v>26.92</v>
      </c>
      <c r="BI435">
        <v>25.655000000000001</v>
      </c>
      <c r="BJ435">
        <v>28.43</v>
      </c>
      <c r="BK435">
        <v>29.195</v>
      </c>
      <c r="BL435">
        <v>32.979999999999997</v>
      </c>
      <c r="BM435">
        <v>33.6</v>
      </c>
      <c r="BN435">
        <v>34.465000000000003</v>
      </c>
      <c r="BO435">
        <v>34.875</v>
      </c>
      <c r="BP435">
        <v>33.884999999999998</v>
      </c>
      <c r="BQ435">
        <v>33.93</v>
      </c>
      <c r="BR435" s="12">
        <f t="shared" si="18"/>
        <v>-0.32383419689119169</v>
      </c>
      <c r="BS435" s="13" cm="1">
        <f t="array" aca="1" ref="BS435" ca="1">_xlfn.PERCENTILE.INC((OFFSET(E435,0,1,1,COLUMNS(E435:BQ435)-1) - E435:BP435) / E435:BP435, 0.05) * SQRT(COUNT(E435:BQ435) - 1)</f>
        <v>-0.43278107065664501</v>
      </c>
      <c r="BT435" s="12" cm="1">
        <f t="array" aca="1" ref="BT435" ca="1">_xlfn.STDEV.P((E435:BP435 - OFFSET(E435:BP435,0,1)) / OFFSET(E435:BP435,0,1)) * SQRT(COUNT(E435:BQ435)-1)</f>
        <v>0.26506013282094187</v>
      </c>
      <c r="BU435" s="12">
        <f t="shared" ca="1" si="19"/>
        <v>0.26712288870008516</v>
      </c>
      <c r="BV435" s="12" cm="1">
        <f t="array" ref="BV435">-(MAX(1 - (E435:BQ435 / _xlfn.SCAN(E435, E435:BQ435, _xlfn.LAMBDA(_xlpm.a,_xlpm.b, MAX(_xlpm.a, _xlpm.b))))))</f>
        <v>-0.49016295707472179</v>
      </c>
      <c r="BW435" s="14">
        <f t="shared" ca="1" si="20"/>
        <v>-1.2064389320059725</v>
      </c>
    </row>
    <row r="436" spans="1:75" x14ac:dyDescent="0.45">
      <c r="A436" s="2" t="s">
        <v>890</v>
      </c>
      <c r="B436" t="s">
        <v>891</v>
      </c>
      <c r="C436" t="s">
        <v>7</v>
      </c>
      <c r="D436" t="s">
        <v>29</v>
      </c>
      <c r="E436">
        <v>640.20000000000005</v>
      </c>
      <c r="F436">
        <v>644</v>
      </c>
      <c r="G436">
        <v>661</v>
      </c>
      <c r="H436">
        <v>661</v>
      </c>
      <c r="I436">
        <v>656</v>
      </c>
      <c r="J436">
        <v>642</v>
      </c>
      <c r="K436">
        <v>620</v>
      </c>
      <c r="L436">
        <v>625.20000000000005</v>
      </c>
      <c r="M436">
        <v>619</v>
      </c>
      <c r="N436">
        <v>609</v>
      </c>
      <c r="O436">
        <v>623.6</v>
      </c>
      <c r="P436">
        <v>633.20000000000005</v>
      </c>
      <c r="Q436">
        <v>640.20000000000005</v>
      </c>
      <c r="R436">
        <v>649</v>
      </c>
      <c r="S436">
        <v>636.20000000000005</v>
      </c>
      <c r="T436">
        <v>637.6</v>
      </c>
      <c r="U436">
        <v>632.4</v>
      </c>
      <c r="V436">
        <v>636</v>
      </c>
      <c r="W436">
        <v>638.20000000000005</v>
      </c>
      <c r="X436">
        <v>613</v>
      </c>
      <c r="Y436">
        <v>619.20000000000005</v>
      </c>
      <c r="Z436">
        <v>650</v>
      </c>
      <c r="AA436">
        <v>662.4</v>
      </c>
      <c r="AB436">
        <v>642</v>
      </c>
      <c r="AC436">
        <v>624.20000000000005</v>
      </c>
      <c r="AD436">
        <v>623.6</v>
      </c>
      <c r="AE436">
        <v>653.79999999999995</v>
      </c>
      <c r="AF436">
        <v>664.8</v>
      </c>
      <c r="AG436">
        <v>652.6</v>
      </c>
      <c r="AH436">
        <v>653.6</v>
      </c>
      <c r="AI436">
        <v>646.79999999999995</v>
      </c>
      <c r="AJ436">
        <v>674</v>
      </c>
      <c r="AK436">
        <v>675</v>
      </c>
      <c r="AL436">
        <v>665.4</v>
      </c>
      <c r="AM436">
        <v>688</v>
      </c>
      <c r="AN436">
        <v>701.4</v>
      </c>
      <c r="AO436">
        <v>691.4</v>
      </c>
      <c r="AP436">
        <v>712.2</v>
      </c>
      <c r="AQ436">
        <v>735</v>
      </c>
      <c r="AR436">
        <v>727.4</v>
      </c>
      <c r="AS436">
        <v>708.4</v>
      </c>
      <c r="AT436">
        <v>685.2</v>
      </c>
      <c r="AU436">
        <v>603.79999999999995</v>
      </c>
      <c r="AV436">
        <v>620</v>
      </c>
      <c r="AW436">
        <v>649.79999999999995</v>
      </c>
      <c r="AX436">
        <v>659</v>
      </c>
      <c r="AY436">
        <v>666</v>
      </c>
      <c r="AZ436">
        <v>663.2</v>
      </c>
      <c r="BA436">
        <v>657.8</v>
      </c>
      <c r="BB436">
        <v>617.6</v>
      </c>
      <c r="BC436">
        <v>619</v>
      </c>
      <c r="BD436">
        <v>556.20000000000005</v>
      </c>
      <c r="BE436">
        <v>543.79999999999995</v>
      </c>
      <c r="BF436">
        <v>527</v>
      </c>
      <c r="BG436">
        <v>584.79999999999995</v>
      </c>
      <c r="BH436">
        <v>599</v>
      </c>
      <c r="BI436">
        <v>566</v>
      </c>
      <c r="BJ436">
        <v>595.6</v>
      </c>
      <c r="BK436">
        <v>620</v>
      </c>
      <c r="BL436">
        <v>726.8</v>
      </c>
      <c r="BM436">
        <v>765</v>
      </c>
      <c r="BN436">
        <v>751.8</v>
      </c>
      <c r="BO436">
        <v>727.6</v>
      </c>
      <c r="BP436">
        <v>700</v>
      </c>
      <c r="BQ436">
        <v>666.8</v>
      </c>
      <c r="BR436" s="12">
        <f t="shared" si="18"/>
        <v>4.1549515776319754E-2</v>
      </c>
      <c r="BS436" s="13" cm="1">
        <f t="array" aca="1" ref="BS436" ca="1">_xlfn.PERCENTILE.INC((OFFSET(E436,0,1,1,COLUMNS(E436:BQ436)-1) - E436:BP436) / E436:BP436, 0.05) * SQRT(COUNT(E436:BQ436) - 1)</f>
        <v>-0.43153865967088012</v>
      </c>
      <c r="BT436" s="12" cm="1">
        <f t="array" aca="1" ref="BT436" ca="1">_xlfn.STDEV.P((E436:BP436 - OFFSET(E436:BP436,0,1)) / OFFSET(E436:BP436,0,1)) * SQRT(COUNT(E436:BQ436)-1)</f>
        <v>0.32871057052717578</v>
      </c>
      <c r="BU436" s="12">
        <f t="shared" ca="1" si="19"/>
        <v>0.33126866802254495</v>
      </c>
      <c r="BV436" s="12" cm="1">
        <f t="array" ref="BV436">-(MAX(1 - (E436:BQ436 / _xlfn.SCAN(E436, E436:BQ436, _xlfn.LAMBDA(_xlpm.a,_xlpm.b, MAX(_xlpm.a, _xlpm.b))))))</f>
        <v>-0.28299319727891159</v>
      </c>
      <c r="BW436" s="14">
        <f t="shared" ca="1" si="20"/>
        <v>0.13873861444891611</v>
      </c>
    </row>
    <row r="437" spans="1:75" x14ac:dyDescent="0.45">
      <c r="A437" s="2" t="s">
        <v>892</v>
      </c>
      <c r="B437" t="s">
        <v>893</v>
      </c>
      <c r="C437" t="s">
        <v>19</v>
      </c>
      <c r="D437" t="s">
        <v>8</v>
      </c>
      <c r="E437">
        <v>43.528500000000001</v>
      </c>
      <c r="F437">
        <v>43.782299999999999</v>
      </c>
      <c r="G437">
        <v>42.712899999999998</v>
      </c>
      <c r="H437">
        <v>42.6676</v>
      </c>
      <c r="I437">
        <v>43.374499999999998</v>
      </c>
      <c r="J437">
        <v>43.990699999999997</v>
      </c>
      <c r="K437">
        <v>43.510399999999997</v>
      </c>
      <c r="L437">
        <v>43.283799999999999</v>
      </c>
      <c r="M437">
        <v>42.377499999999998</v>
      </c>
      <c r="N437">
        <v>42.495399999999997</v>
      </c>
      <c r="O437">
        <v>42.078499999999998</v>
      </c>
      <c r="P437">
        <v>41.471299999999999</v>
      </c>
      <c r="Q437">
        <v>41.271900000000002</v>
      </c>
      <c r="R437">
        <v>41.6616</v>
      </c>
      <c r="S437">
        <v>41.217500000000001</v>
      </c>
      <c r="T437">
        <v>41.280900000000003</v>
      </c>
      <c r="U437">
        <v>39.939700000000002</v>
      </c>
      <c r="V437">
        <v>39.133099999999999</v>
      </c>
      <c r="W437">
        <v>38.480499999999999</v>
      </c>
      <c r="X437">
        <v>39.713099999999997</v>
      </c>
      <c r="Y437">
        <v>39.812800000000003</v>
      </c>
      <c r="Z437">
        <v>39.894300000000001</v>
      </c>
      <c r="AA437">
        <v>39.124000000000002</v>
      </c>
      <c r="AB437">
        <v>39.305300000000003</v>
      </c>
      <c r="AC437">
        <v>40.093699999999998</v>
      </c>
      <c r="AD437">
        <v>40.945599999999999</v>
      </c>
      <c r="AE437">
        <v>40.927500000000002</v>
      </c>
      <c r="AF437">
        <v>39.504600000000003</v>
      </c>
      <c r="AG437">
        <v>38.471499999999999</v>
      </c>
      <c r="AH437">
        <v>39.0152</v>
      </c>
      <c r="AI437">
        <v>40.193399999999997</v>
      </c>
      <c r="AJ437">
        <v>40.42</v>
      </c>
      <c r="AK437">
        <v>38.988100000000003</v>
      </c>
      <c r="AL437">
        <v>41.534700000000001</v>
      </c>
      <c r="AM437">
        <v>39.459299999999999</v>
      </c>
      <c r="AN437">
        <v>40.483400000000003</v>
      </c>
      <c r="AO437">
        <v>41.543799999999997</v>
      </c>
      <c r="AP437">
        <v>40.728099999999998</v>
      </c>
      <c r="AQ437">
        <v>38.652700000000003</v>
      </c>
      <c r="AR437">
        <v>38.145200000000003</v>
      </c>
      <c r="AS437">
        <v>38.888399999999997</v>
      </c>
      <c r="AT437">
        <v>37.211799999999997</v>
      </c>
      <c r="AU437">
        <v>37.0486</v>
      </c>
      <c r="AV437">
        <v>36.7042</v>
      </c>
      <c r="AW437">
        <v>36.613599999999998</v>
      </c>
      <c r="AX437">
        <v>37.293300000000002</v>
      </c>
      <c r="AY437">
        <v>35.408299999999997</v>
      </c>
      <c r="AZ437">
        <v>34.538200000000003</v>
      </c>
      <c r="BA437">
        <v>31.783200000000001</v>
      </c>
      <c r="BB437">
        <v>31.964400000000001</v>
      </c>
      <c r="BC437">
        <v>30.668399999999998</v>
      </c>
      <c r="BD437">
        <v>25.6205</v>
      </c>
      <c r="BE437">
        <v>25.529800000000002</v>
      </c>
      <c r="BF437">
        <v>22.856300000000001</v>
      </c>
      <c r="BG437">
        <v>22.457599999999999</v>
      </c>
      <c r="BH437">
        <v>20.391200000000001</v>
      </c>
      <c r="BI437">
        <v>22.376000000000001</v>
      </c>
      <c r="BJ437">
        <v>24.369800000000001</v>
      </c>
      <c r="BK437">
        <v>24.7776</v>
      </c>
      <c r="BL437">
        <v>26.282</v>
      </c>
      <c r="BM437">
        <v>26.046399999999998</v>
      </c>
      <c r="BN437">
        <v>25.6205</v>
      </c>
      <c r="BO437">
        <v>24.061699999999998</v>
      </c>
      <c r="BP437">
        <v>24.279199999999999</v>
      </c>
      <c r="BQ437">
        <v>24.741399999999999</v>
      </c>
      <c r="BR437" s="12">
        <f t="shared" si="18"/>
        <v>-0.43160458090676229</v>
      </c>
      <c r="BS437" s="13" cm="1">
        <f t="array" aca="1" ref="BS437" ca="1">_xlfn.PERCENTILE.INC((OFFSET(E437,0,1,1,COLUMNS(E437:BQ437)-1) - E437:BP437) / E437:BP437, 0.05) * SQRT(COUNT(E437:BQ437) - 1)</f>
        <v>-0.61542419165338247</v>
      </c>
      <c r="BT437" s="12" cm="1">
        <f t="array" aca="1" ref="BT437" ca="1">_xlfn.STDEV.P((E437:BP437 - OFFSET(E437:BP437,0,1)) / OFFSET(E437:BP437,0,1)) * SQRT(COUNT(E437:BQ437)-1)</f>
        <v>0.34322448096369079</v>
      </c>
      <c r="BU437" s="12">
        <f t="shared" ca="1" si="19"/>
        <v>0.345895528881908</v>
      </c>
      <c r="BV437" s="12" cm="1">
        <f t="array" ref="BV437">-(MAX(1 - (E437:BQ437 / _xlfn.SCAN(E437, E437:BQ437, _xlfn.LAMBDA(_xlpm.a,_xlpm.b, MAX(_xlpm.a, _xlpm.b))))))</f>
        <v>-0.53646566206039004</v>
      </c>
      <c r="BW437" s="14">
        <f t="shared" ca="1" si="20"/>
        <v>-1.2456840094068311</v>
      </c>
    </row>
    <row r="438" spans="1:75" x14ac:dyDescent="0.45">
      <c r="A438" s="2" t="s">
        <v>894</v>
      </c>
      <c r="B438" t="s">
        <v>895</v>
      </c>
      <c r="C438" t="s">
        <v>22</v>
      </c>
      <c r="D438" t="s">
        <v>29</v>
      </c>
      <c r="E438">
        <v>2025</v>
      </c>
      <c r="F438">
        <v>2050</v>
      </c>
      <c r="G438">
        <v>2050</v>
      </c>
      <c r="H438">
        <v>1972</v>
      </c>
      <c r="I438">
        <v>2000</v>
      </c>
      <c r="J438">
        <v>1950</v>
      </c>
      <c r="K438">
        <v>2000</v>
      </c>
      <c r="L438">
        <v>1968</v>
      </c>
      <c r="M438">
        <v>1982</v>
      </c>
      <c r="N438">
        <v>1992</v>
      </c>
      <c r="O438">
        <v>1974</v>
      </c>
      <c r="P438">
        <v>2000</v>
      </c>
      <c r="Q438">
        <v>2020</v>
      </c>
      <c r="R438">
        <v>2000</v>
      </c>
      <c r="S438">
        <v>2000</v>
      </c>
      <c r="T438">
        <v>2025</v>
      </c>
      <c r="U438">
        <v>1972</v>
      </c>
      <c r="V438">
        <v>2020</v>
      </c>
      <c r="W438">
        <v>1980</v>
      </c>
      <c r="X438">
        <v>1930</v>
      </c>
      <c r="Y438">
        <v>1930</v>
      </c>
      <c r="Z438">
        <v>1934</v>
      </c>
      <c r="AA438">
        <v>1970</v>
      </c>
      <c r="AB438">
        <v>1904</v>
      </c>
      <c r="AC438">
        <v>1948</v>
      </c>
      <c r="AD438">
        <v>1966</v>
      </c>
      <c r="AE438">
        <v>1996</v>
      </c>
      <c r="AF438">
        <v>1966</v>
      </c>
      <c r="AG438">
        <v>1956</v>
      </c>
      <c r="AH438">
        <v>1924</v>
      </c>
      <c r="AI438">
        <v>1922</v>
      </c>
      <c r="AJ438">
        <v>1918</v>
      </c>
      <c r="AK438">
        <v>1894</v>
      </c>
      <c r="AL438">
        <v>1912</v>
      </c>
      <c r="AM438">
        <v>1880</v>
      </c>
      <c r="AN438">
        <v>1880</v>
      </c>
      <c r="AO438">
        <v>1886</v>
      </c>
      <c r="AP438">
        <v>1974</v>
      </c>
      <c r="AQ438">
        <v>1884</v>
      </c>
      <c r="AR438">
        <v>1850</v>
      </c>
      <c r="AS438">
        <v>1814</v>
      </c>
      <c r="AT438">
        <v>1680</v>
      </c>
      <c r="AU438">
        <v>1840</v>
      </c>
      <c r="AV438">
        <v>1796</v>
      </c>
      <c r="AW438">
        <v>1828</v>
      </c>
      <c r="AX438">
        <v>1892</v>
      </c>
      <c r="AY438">
        <v>1832</v>
      </c>
      <c r="AZ438">
        <v>1820</v>
      </c>
      <c r="BA438">
        <v>1680</v>
      </c>
      <c r="BB438">
        <v>1764</v>
      </c>
      <c r="BC438">
        <v>1790</v>
      </c>
      <c r="BD438">
        <v>1642</v>
      </c>
      <c r="BE438">
        <v>1594</v>
      </c>
      <c r="BF438">
        <v>1406</v>
      </c>
      <c r="BG438">
        <v>1428</v>
      </c>
      <c r="BH438">
        <v>1400</v>
      </c>
      <c r="BI438">
        <v>1240</v>
      </c>
      <c r="BJ438">
        <v>1326</v>
      </c>
      <c r="BK438">
        <v>1238</v>
      </c>
      <c r="BL438">
        <v>1290</v>
      </c>
      <c r="BM438">
        <v>1300</v>
      </c>
      <c r="BN438">
        <v>1298</v>
      </c>
      <c r="BO438">
        <v>1284</v>
      </c>
      <c r="BP438">
        <v>1256</v>
      </c>
      <c r="BQ438">
        <v>1258</v>
      </c>
      <c r="BR438" s="12">
        <f t="shared" si="18"/>
        <v>-0.37876543209876545</v>
      </c>
      <c r="BS438" s="13" cm="1">
        <f t="array" aca="1" ref="BS438" ca="1">_xlfn.PERCENTILE.INC((OFFSET(E438,0,1,1,COLUMNS(E438:BQ438)-1) - E438:BP438) / E438:BP438, 0.05) * SQRT(COUNT(E438:BQ438) - 1)</f>
        <v>-0.61172080400305318</v>
      </c>
      <c r="BT438" s="12" cm="1">
        <f t="array" aca="1" ref="BT438" ca="1">_xlfn.STDEV.P((E438:BP438 - OFFSET(E438:BP438,0,1)) / OFFSET(E438:BP438,0,1)) * SQRT(COUNT(E438:BQ438)-1)</f>
        <v>0.30488057369362115</v>
      </c>
      <c r="BU438" s="12">
        <f t="shared" ca="1" si="19"/>
        <v>0.30725322094588797</v>
      </c>
      <c r="BV438" s="12" cm="1">
        <f t="array" ref="BV438">-(MAX(1 - (E438:BQ438 / _xlfn.SCAN(E438, E438:BQ438, _xlfn.LAMBDA(_xlpm.a,_xlpm.b, MAX(_xlpm.a, _xlpm.b))))))</f>
        <v>-0.39609756097560977</v>
      </c>
      <c r="BW438" s="14">
        <f t="shared" ca="1" si="20"/>
        <v>-1.2290389454002524</v>
      </c>
    </row>
    <row r="439" spans="1:75" x14ac:dyDescent="0.45">
      <c r="A439" s="2" t="s">
        <v>896</v>
      </c>
      <c r="B439" t="s">
        <v>897</v>
      </c>
      <c r="C439" t="s">
        <v>37</v>
      </c>
      <c r="D439" t="s">
        <v>8</v>
      </c>
      <c r="E439">
        <v>6.125</v>
      </c>
      <c r="F439">
        <v>6.2249999999999996</v>
      </c>
      <c r="G439">
        <v>6.2119999999999997</v>
      </c>
      <c r="H439">
        <v>6.125</v>
      </c>
      <c r="I439">
        <v>6.5</v>
      </c>
      <c r="J439">
        <v>6.4379999999999997</v>
      </c>
      <c r="K439">
        <v>6.6369999999999996</v>
      </c>
      <c r="L439">
        <v>7.0250000000000004</v>
      </c>
      <c r="M439">
        <v>6.85</v>
      </c>
      <c r="N439">
        <v>6.6120000000000001</v>
      </c>
      <c r="O439">
        <v>6.5250000000000004</v>
      </c>
      <c r="P439">
        <v>6.7</v>
      </c>
      <c r="Q439">
        <v>6.7619999999999996</v>
      </c>
      <c r="R439">
        <v>6.75</v>
      </c>
      <c r="S439">
        <v>6.875</v>
      </c>
      <c r="T439">
        <v>6.875</v>
      </c>
      <c r="U439">
        <v>6.4</v>
      </c>
      <c r="V439">
        <v>6.5369999999999999</v>
      </c>
      <c r="W439">
        <v>6.4379999999999997</v>
      </c>
      <c r="X439">
        <v>6.45</v>
      </c>
      <c r="Y439">
        <v>6.4749999999999996</v>
      </c>
      <c r="Z439">
        <v>6.5250000000000004</v>
      </c>
      <c r="AA439">
        <v>6.8250000000000002</v>
      </c>
      <c r="AB439">
        <v>6.75</v>
      </c>
      <c r="AC439">
        <v>6.9</v>
      </c>
      <c r="AD439">
        <v>7</v>
      </c>
      <c r="AE439">
        <v>7.05</v>
      </c>
      <c r="AF439">
        <v>7</v>
      </c>
      <c r="AG439">
        <v>7</v>
      </c>
      <c r="AH439">
        <v>7.1369999999999996</v>
      </c>
      <c r="AI439">
        <v>7.3369999999999997</v>
      </c>
      <c r="AJ439">
        <v>7.8620000000000001</v>
      </c>
      <c r="AK439">
        <v>7.75</v>
      </c>
      <c r="AL439">
        <v>7.5629999999999997</v>
      </c>
      <c r="AM439">
        <v>7.4749999999999996</v>
      </c>
      <c r="AN439">
        <v>7.625</v>
      </c>
      <c r="AO439">
        <v>7.5119999999999996</v>
      </c>
      <c r="AP439">
        <v>7.3129999999999997</v>
      </c>
      <c r="AQ439">
        <v>7.15</v>
      </c>
      <c r="AR439">
        <v>7.2119999999999997</v>
      </c>
      <c r="AS439">
        <v>7.15</v>
      </c>
      <c r="AT439">
        <v>6.9619999999999997</v>
      </c>
      <c r="AU439">
        <v>6.875</v>
      </c>
      <c r="AV439">
        <v>6.9619999999999997</v>
      </c>
      <c r="AW439">
        <v>7.0369999999999999</v>
      </c>
      <c r="AX439">
        <v>7.4379999999999997</v>
      </c>
      <c r="AY439">
        <v>7.2119999999999997</v>
      </c>
      <c r="AZ439">
        <v>6.9870000000000001</v>
      </c>
      <c r="BA439">
        <v>6.75</v>
      </c>
      <c r="BB439">
        <v>6.15</v>
      </c>
      <c r="BC439">
        <v>6.25</v>
      </c>
      <c r="BD439">
        <v>5.85</v>
      </c>
      <c r="BE439">
        <v>6.4379999999999997</v>
      </c>
      <c r="BF439">
        <v>5.7370000000000001</v>
      </c>
      <c r="BG439">
        <v>5.9</v>
      </c>
      <c r="BH439">
        <v>5.6749999999999998</v>
      </c>
      <c r="BI439">
        <v>5.2869999999999999</v>
      </c>
      <c r="BJ439">
        <v>5.3369999999999997</v>
      </c>
      <c r="BK439">
        <v>5.4249999999999998</v>
      </c>
      <c r="BL439">
        <v>5.5</v>
      </c>
      <c r="BM439">
        <v>5.5869999999999997</v>
      </c>
      <c r="BN439">
        <v>5.5869999999999997</v>
      </c>
      <c r="BO439">
        <v>5.7869999999999999</v>
      </c>
      <c r="BP439">
        <v>6.4379999999999997</v>
      </c>
      <c r="BQ439">
        <v>6.8369999999999997</v>
      </c>
      <c r="BR439" s="12">
        <f t="shared" si="18"/>
        <v>0.11624489795918364</v>
      </c>
      <c r="BS439" s="13" cm="1">
        <f t="array" aca="1" ref="BS439" ca="1">_xlfn.PERCENTILE.INC((OFFSET(E439,0,1,1,COLUMNS(E439:BQ439)-1) - E439:BP439) / E439:BP439, 0.05) * SQRT(COUNT(E439:BQ439) - 1)</f>
        <v>-0.54171629955947131</v>
      </c>
      <c r="BT439" s="12" cm="1">
        <f t="array" aca="1" ref="BT439" ca="1">_xlfn.STDEV.P((E439:BP439 - OFFSET(E439:BP439,0,1)) / OFFSET(E439:BP439,0,1)) * SQRT(COUNT(E439:BQ439)-1)</f>
        <v>0.31146833153302278</v>
      </c>
      <c r="BU439" s="12">
        <f t="shared" ca="1" si="19"/>
        <v>0.31389224615646677</v>
      </c>
      <c r="BV439" s="12" cm="1">
        <f t="array" ref="BV439">-(MAX(1 - (E439:BQ439 / _xlfn.SCAN(E439, E439:BQ439, _xlfn.LAMBDA(_xlpm.a,_xlpm.b, MAX(_xlpm.a, _xlpm.b))))))</f>
        <v>-0.32752480284914787</v>
      </c>
      <c r="BW439" s="14">
        <f t="shared" ca="1" si="20"/>
        <v>0.38623583559974983</v>
      </c>
    </row>
    <row r="440" spans="1:75" x14ac:dyDescent="0.45">
      <c r="A440" s="2" t="s">
        <v>898</v>
      </c>
      <c r="B440" t="s">
        <v>899</v>
      </c>
      <c r="C440" t="s">
        <v>19</v>
      </c>
      <c r="D440" t="s">
        <v>34</v>
      </c>
      <c r="E440">
        <v>41.768000000000001</v>
      </c>
      <c r="F440">
        <v>41.768000000000001</v>
      </c>
      <c r="G440">
        <v>40.280999999999999</v>
      </c>
      <c r="H440">
        <v>40.551000000000002</v>
      </c>
      <c r="I440">
        <v>40.415999999999997</v>
      </c>
      <c r="J440">
        <v>39.064</v>
      </c>
      <c r="K440">
        <v>39.131999999999998</v>
      </c>
      <c r="L440">
        <v>39.808</v>
      </c>
      <c r="M440">
        <v>39.200000000000003</v>
      </c>
      <c r="N440">
        <v>39.131999999999998</v>
      </c>
      <c r="O440">
        <v>39.267000000000003</v>
      </c>
      <c r="P440">
        <v>39.335000000000001</v>
      </c>
      <c r="Q440">
        <v>39.131999999999998</v>
      </c>
      <c r="R440">
        <v>39.064</v>
      </c>
      <c r="S440">
        <v>37.578000000000003</v>
      </c>
      <c r="T440">
        <v>37.847999999999999</v>
      </c>
      <c r="U440">
        <v>37.578000000000003</v>
      </c>
      <c r="V440">
        <v>37.915999999999997</v>
      </c>
      <c r="W440">
        <v>37.103999999999999</v>
      </c>
      <c r="X440">
        <v>36.834000000000003</v>
      </c>
      <c r="Y440">
        <v>36.698999999999998</v>
      </c>
      <c r="Z440">
        <v>35.549999999999997</v>
      </c>
      <c r="AA440">
        <v>34.807000000000002</v>
      </c>
      <c r="AB440">
        <v>35.887999999999998</v>
      </c>
      <c r="AC440">
        <v>36.360999999999997</v>
      </c>
      <c r="AD440">
        <v>35.549999999999997</v>
      </c>
      <c r="AE440">
        <v>35.481999999999999</v>
      </c>
      <c r="AF440">
        <v>34.807000000000002</v>
      </c>
      <c r="AG440">
        <v>36.158000000000001</v>
      </c>
      <c r="AH440">
        <v>36.767000000000003</v>
      </c>
      <c r="AI440">
        <v>37.982999999999997</v>
      </c>
      <c r="AJ440">
        <v>37.375</v>
      </c>
      <c r="AK440">
        <v>36.834000000000003</v>
      </c>
      <c r="AL440">
        <v>37.375</v>
      </c>
      <c r="AM440">
        <v>36.969000000000001</v>
      </c>
      <c r="AN440">
        <v>36.564</v>
      </c>
      <c r="AO440">
        <v>36.360999999999997</v>
      </c>
      <c r="AP440">
        <v>35.414999999999999</v>
      </c>
      <c r="AQ440">
        <v>33.792999999999999</v>
      </c>
      <c r="AR440">
        <v>33.32</v>
      </c>
      <c r="AS440">
        <v>34.401000000000003</v>
      </c>
      <c r="AT440">
        <v>33.387</v>
      </c>
      <c r="AU440">
        <v>31.867000000000001</v>
      </c>
      <c r="AV440">
        <v>32.441000000000003</v>
      </c>
      <c r="AW440">
        <v>32.779000000000003</v>
      </c>
      <c r="AX440">
        <v>31.460999999999999</v>
      </c>
      <c r="AY440">
        <v>30.65</v>
      </c>
      <c r="AZ440">
        <v>31.088999999999999</v>
      </c>
      <c r="BA440">
        <v>30.076000000000001</v>
      </c>
      <c r="BB440">
        <v>30.887</v>
      </c>
      <c r="BC440">
        <v>29.94</v>
      </c>
      <c r="BD440">
        <v>25.614999999999998</v>
      </c>
      <c r="BE440">
        <v>25.683</v>
      </c>
      <c r="BF440">
        <v>24.736000000000001</v>
      </c>
      <c r="BG440">
        <v>26.257000000000001</v>
      </c>
      <c r="BH440">
        <v>26.222999999999999</v>
      </c>
      <c r="BI440">
        <v>26.155999999999999</v>
      </c>
      <c r="BJ440">
        <v>25.242999999999999</v>
      </c>
      <c r="BK440">
        <v>24.905000000000001</v>
      </c>
      <c r="BL440">
        <v>26.222999999999999</v>
      </c>
      <c r="BM440">
        <v>26.763999999999999</v>
      </c>
      <c r="BN440">
        <v>26.831</v>
      </c>
      <c r="BO440">
        <v>26.696000000000002</v>
      </c>
      <c r="BP440">
        <v>26.189</v>
      </c>
      <c r="BQ440">
        <v>25.378</v>
      </c>
      <c r="BR440" s="12">
        <f t="shared" si="18"/>
        <v>-0.39240566941199007</v>
      </c>
      <c r="BS440" s="13" cm="1">
        <f t="array" aca="1" ref="BS440" ca="1">_xlfn.PERCENTILE.INC((OFFSET(E440,0,1,1,COLUMNS(E440:BQ440)-1) - E440:BP440) / E440:BP440, 0.05) * SQRT(COUNT(E440:BQ440) - 1)</f>
        <v>-0.31906712436960466</v>
      </c>
      <c r="BT440" s="12" cm="1">
        <f t="array" aca="1" ref="BT440" ca="1">_xlfn.STDEV.P((E440:BP440 - OFFSET(E440:BP440,0,1)) / OFFSET(E440:BP440,0,1)) * SQRT(COUNT(E440:BQ440)-1)</f>
        <v>0.24647442576900436</v>
      </c>
      <c r="BU440" s="12">
        <f t="shared" ca="1" si="19"/>
        <v>0.24839254361419888</v>
      </c>
      <c r="BV440" s="12" cm="1">
        <f t="array" ref="BV440">-(MAX(1 - (E440:BQ440 / _xlfn.SCAN(E440, E440:BQ440, _xlfn.LAMBDA(_xlpm.a,_xlpm.b, MAX(_xlpm.a, _xlpm.b))))))</f>
        <v>-0.40777628806742006</v>
      </c>
      <c r="BW440" s="14">
        <f t="shared" ca="1" si="20"/>
        <v>-1.5756212226359676</v>
      </c>
    </row>
    <row r="441" spans="1:75" x14ac:dyDescent="0.45">
      <c r="A441" s="2" t="s">
        <v>900</v>
      </c>
      <c r="B441" t="s">
        <v>901</v>
      </c>
      <c r="C441" t="s">
        <v>22</v>
      </c>
      <c r="D441" t="s">
        <v>8</v>
      </c>
      <c r="E441">
        <v>14.8241</v>
      </c>
      <c r="F441">
        <v>15.347099999999999</v>
      </c>
      <c r="G441">
        <v>15.4511</v>
      </c>
      <c r="H441">
        <v>15.406499999999999</v>
      </c>
      <c r="I441">
        <v>15.6219</v>
      </c>
      <c r="J441">
        <v>15.555099999999999</v>
      </c>
      <c r="K441">
        <v>15.317399999999999</v>
      </c>
      <c r="L441">
        <v>15.109400000000001</v>
      </c>
      <c r="M441">
        <v>14.9831</v>
      </c>
      <c r="N441">
        <v>14.879099999999999</v>
      </c>
      <c r="O441">
        <v>14.6874</v>
      </c>
      <c r="P441">
        <v>14.755800000000001</v>
      </c>
      <c r="Q441">
        <v>14.752800000000001</v>
      </c>
      <c r="R441">
        <v>14.726100000000001</v>
      </c>
      <c r="S441">
        <v>14.553699999999999</v>
      </c>
      <c r="T441">
        <v>14.4557</v>
      </c>
      <c r="U441">
        <v>14.0337</v>
      </c>
      <c r="V441">
        <v>14.3665</v>
      </c>
      <c r="W441">
        <v>13.825699999999999</v>
      </c>
      <c r="X441">
        <v>14.0991</v>
      </c>
      <c r="Y441">
        <v>13.911899999999999</v>
      </c>
      <c r="Z441">
        <v>13.590999999999999</v>
      </c>
      <c r="AA441">
        <v>14.114000000000001</v>
      </c>
      <c r="AB441">
        <v>14.1496</v>
      </c>
      <c r="AC441">
        <v>14.3725</v>
      </c>
      <c r="AD441">
        <v>14.7082</v>
      </c>
      <c r="AE441">
        <v>14.6577</v>
      </c>
      <c r="AF441">
        <v>14.417</v>
      </c>
      <c r="AG441">
        <v>14.639900000000001</v>
      </c>
      <c r="AH441">
        <v>15.0648</v>
      </c>
      <c r="AI441">
        <v>15.6739</v>
      </c>
      <c r="AJ441">
        <v>16.015599999999999</v>
      </c>
      <c r="AK441">
        <v>15.6145</v>
      </c>
      <c r="AL441">
        <v>15.7334</v>
      </c>
      <c r="AM441">
        <v>15.874499999999999</v>
      </c>
      <c r="AN441">
        <v>15.1539</v>
      </c>
      <c r="AO441">
        <v>16.290500000000002</v>
      </c>
      <c r="AP441">
        <v>15.1168</v>
      </c>
      <c r="AQ441">
        <v>13.118600000000001</v>
      </c>
      <c r="AR441">
        <v>12.5273</v>
      </c>
      <c r="AS441">
        <v>12.500500000000001</v>
      </c>
      <c r="AT441">
        <v>11.4397</v>
      </c>
      <c r="AU441">
        <v>10.685</v>
      </c>
      <c r="AV441">
        <v>11.1426</v>
      </c>
      <c r="AW441">
        <v>11.624000000000001</v>
      </c>
      <c r="AX441">
        <v>11.513999999999999</v>
      </c>
      <c r="AY441">
        <v>10.9346</v>
      </c>
      <c r="AZ441">
        <v>10.5662</v>
      </c>
      <c r="BA441">
        <v>7.7938999999999998</v>
      </c>
      <c r="BB441">
        <v>7.1445999999999996</v>
      </c>
      <c r="BC441">
        <v>6.4626999999999999</v>
      </c>
      <c r="BD441">
        <v>4.7854000000000001</v>
      </c>
      <c r="BE441">
        <v>5.8996000000000004</v>
      </c>
      <c r="BF441">
        <v>5.3201999999999998</v>
      </c>
      <c r="BG441">
        <v>5.2295999999999996</v>
      </c>
      <c r="BH441">
        <v>4.9116999999999997</v>
      </c>
      <c r="BI441">
        <v>5.0260999999999996</v>
      </c>
      <c r="BJ441">
        <v>4.9770000000000003</v>
      </c>
      <c r="BK441">
        <v>4.9622000000000002</v>
      </c>
      <c r="BL441">
        <v>6.1596000000000002</v>
      </c>
      <c r="BM441">
        <v>6.1180000000000003</v>
      </c>
      <c r="BN441">
        <v>6.1448</v>
      </c>
      <c r="BO441">
        <v>5.6233000000000004</v>
      </c>
      <c r="BP441">
        <v>5.3483999999999998</v>
      </c>
      <c r="BQ441">
        <v>5.5237999999999996</v>
      </c>
      <c r="BR441" s="12">
        <f t="shared" si="18"/>
        <v>-0.62737704143927797</v>
      </c>
      <c r="BS441" s="13" cm="1">
        <f t="array" aca="1" ref="BS441" ca="1">_xlfn.PERCENTILE.INC((OFFSET(E441,0,1,1,COLUMNS(E441:BQ441)-1) - E441:BP441) / E441:BP441, 0.05) * SQRT(COUNT(E441:BQ441) - 1)</f>
        <v>-0.78235958171816</v>
      </c>
      <c r="BT441" s="12" cm="1">
        <f t="array" aca="1" ref="BT441" ca="1">_xlfn.STDEV.P((E441:BP441 - OFFSET(E441:BP441,0,1)) / OFFSET(E441:BP441,0,1)) * SQRT(COUNT(E441:BQ441)-1)</f>
        <v>0.64946253970566803</v>
      </c>
      <c r="BU441" s="12">
        <f t="shared" ca="1" si="19"/>
        <v>0.65451679912145955</v>
      </c>
      <c r="BV441" s="12" cm="1">
        <f t="array" ref="BV441">-(MAX(1 - (E441:BQ441 / _xlfn.SCAN(E441, E441:BQ441, _xlfn.LAMBDA(_xlpm.a,_xlpm.b, MAX(_xlpm.a, _xlpm.b))))))</f>
        <v>-0.70624597157852742</v>
      </c>
      <c r="BW441" s="14">
        <f t="shared" ca="1" si="20"/>
        <v>-0.95975005485063047</v>
      </c>
    </row>
    <row r="442" spans="1:75" x14ac:dyDescent="0.45">
      <c r="A442" s="2" t="s">
        <v>902</v>
      </c>
      <c r="B442" t="s">
        <v>903</v>
      </c>
      <c r="C442" t="s">
        <v>7</v>
      </c>
      <c r="D442" t="s">
        <v>29</v>
      </c>
      <c r="E442">
        <v>158.94999999999999</v>
      </c>
      <c r="F442">
        <v>160.9</v>
      </c>
      <c r="G442">
        <v>155.69999999999999</v>
      </c>
      <c r="H442">
        <v>158.19999999999999</v>
      </c>
      <c r="I442">
        <v>158.6</v>
      </c>
      <c r="J442">
        <v>156.30000000000001</v>
      </c>
      <c r="K442">
        <v>147.80000000000001</v>
      </c>
      <c r="L442">
        <v>145.6</v>
      </c>
      <c r="M442">
        <v>157.65</v>
      </c>
      <c r="N442">
        <v>156.5</v>
      </c>
      <c r="O442">
        <v>152.6</v>
      </c>
      <c r="P442">
        <v>153.35</v>
      </c>
      <c r="Q442">
        <v>156.19999999999999</v>
      </c>
      <c r="R442">
        <v>156.25</v>
      </c>
      <c r="S442">
        <v>156.35</v>
      </c>
      <c r="T442">
        <v>155.4</v>
      </c>
      <c r="U442">
        <v>145.80000000000001</v>
      </c>
      <c r="V442">
        <v>148.15</v>
      </c>
      <c r="W442">
        <v>140.80000000000001</v>
      </c>
      <c r="X442">
        <v>143.05000000000001</v>
      </c>
      <c r="Y442">
        <v>143.30000000000001</v>
      </c>
      <c r="Z442">
        <v>140.4</v>
      </c>
      <c r="AA442">
        <v>139.1</v>
      </c>
      <c r="AB442">
        <v>137</v>
      </c>
      <c r="AC442">
        <v>140.55000000000001</v>
      </c>
      <c r="AD442">
        <v>145.55000000000001</v>
      </c>
      <c r="AE442">
        <v>145.5</v>
      </c>
      <c r="AF442">
        <v>144.30000000000001</v>
      </c>
      <c r="AG442">
        <v>140.15</v>
      </c>
      <c r="AH442">
        <v>145.9</v>
      </c>
      <c r="AI442">
        <v>150.75</v>
      </c>
      <c r="AJ442">
        <v>148.55000000000001</v>
      </c>
      <c r="AK442">
        <v>145.35</v>
      </c>
      <c r="AL442">
        <v>149.69999999999999</v>
      </c>
      <c r="AM442">
        <v>150.15</v>
      </c>
      <c r="AN442">
        <v>152.69999999999999</v>
      </c>
      <c r="AO442">
        <v>157.75</v>
      </c>
      <c r="AP442">
        <v>156.30000000000001</v>
      </c>
      <c r="AQ442">
        <v>147.94999999999999</v>
      </c>
      <c r="AR442">
        <v>142</v>
      </c>
      <c r="AS442">
        <v>138.5</v>
      </c>
      <c r="AT442">
        <v>134.30000000000001</v>
      </c>
      <c r="AU442">
        <v>129.25</v>
      </c>
      <c r="AV442">
        <v>133.5</v>
      </c>
      <c r="AW442">
        <v>135.69999999999999</v>
      </c>
      <c r="AX442">
        <v>134.4</v>
      </c>
      <c r="AY442">
        <v>128.55000000000001</v>
      </c>
      <c r="AZ442">
        <v>124.95</v>
      </c>
      <c r="BA442">
        <v>112</v>
      </c>
      <c r="BB442">
        <v>119.65</v>
      </c>
      <c r="BC442">
        <v>117.15</v>
      </c>
      <c r="BD442">
        <v>101.65</v>
      </c>
      <c r="BE442">
        <v>107.05</v>
      </c>
      <c r="BF442">
        <v>107.9</v>
      </c>
      <c r="BG442">
        <v>122.85</v>
      </c>
      <c r="BH442">
        <v>121.7</v>
      </c>
      <c r="BI442">
        <v>119.1</v>
      </c>
      <c r="BJ442">
        <v>127.3</v>
      </c>
      <c r="BK442">
        <v>113.55</v>
      </c>
      <c r="BL442">
        <v>123.4</v>
      </c>
      <c r="BM442">
        <v>124.3</v>
      </c>
      <c r="BN442">
        <v>119.4</v>
      </c>
      <c r="BO442">
        <v>113.55</v>
      </c>
      <c r="BP442">
        <v>114.65</v>
      </c>
      <c r="BQ442">
        <v>118.05</v>
      </c>
      <c r="BR442" s="12">
        <f t="shared" si="18"/>
        <v>-0.2573136206354199</v>
      </c>
      <c r="BS442" s="13" cm="1">
        <f t="array" aca="1" ref="BS442" ca="1">_xlfn.PERCENTILE.INC((OFFSET(E442,0,1,1,COLUMNS(E442:BQ442)-1) - E442:BP442) / E442:BP442, 0.05) * SQRT(COUNT(E442:BQ442) - 1)</f>
        <v>-0.48533633715975338</v>
      </c>
      <c r="BT442" s="12" cm="1">
        <f t="array" aca="1" ref="BT442" ca="1">_xlfn.STDEV.P((E442:BP442 - OFFSET(E442:BP442,0,1)) / OFFSET(E442:BP442,0,1)) * SQRT(COUNT(E442:BQ442)-1)</f>
        <v>0.35885766927375684</v>
      </c>
      <c r="BU442" s="12">
        <f t="shared" ca="1" si="19"/>
        <v>0.36165037807983802</v>
      </c>
      <c r="BV442" s="12" cm="1">
        <f t="array" ref="BV442">-(MAX(1 - (E442:BQ442 / _xlfn.SCAN(E442, E442:BQ442, _xlfn.LAMBDA(_xlpm.a,_xlpm.b, MAX(_xlpm.a, _xlpm.b))))))</f>
        <v>-0.3682411435674332</v>
      </c>
      <c r="BW442" s="14">
        <f t="shared" ca="1" si="20"/>
        <v>-0.70573463795443325</v>
      </c>
    </row>
    <row r="443" spans="1:75" x14ac:dyDescent="0.45">
      <c r="A443" s="2" t="s">
        <v>904</v>
      </c>
      <c r="B443" t="s">
        <v>905</v>
      </c>
      <c r="C443" t="s">
        <v>22</v>
      </c>
      <c r="D443" t="s">
        <v>8</v>
      </c>
      <c r="E443">
        <v>29.48</v>
      </c>
      <c r="F443">
        <v>30.14</v>
      </c>
      <c r="G443">
        <v>29.74</v>
      </c>
      <c r="H443">
        <v>29.52</v>
      </c>
      <c r="I443">
        <v>29.26</v>
      </c>
      <c r="J443">
        <v>29.08</v>
      </c>
      <c r="K443">
        <v>29.17</v>
      </c>
      <c r="L443">
        <v>29</v>
      </c>
      <c r="M443">
        <v>29</v>
      </c>
      <c r="N443">
        <v>29.3</v>
      </c>
      <c r="O443">
        <v>28.79</v>
      </c>
      <c r="P443">
        <v>28.85</v>
      </c>
      <c r="Q443">
        <v>29</v>
      </c>
      <c r="R443">
        <v>28.71</v>
      </c>
      <c r="S443">
        <v>28.6</v>
      </c>
      <c r="T443">
        <v>28.24</v>
      </c>
      <c r="U443">
        <v>28.07</v>
      </c>
      <c r="V443">
        <v>28.4</v>
      </c>
      <c r="W443">
        <v>28.1</v>
      </c>
      <c r="X443">
        <v>28.15</v>
      </c>
      <c r="Y443">
        <v>28.28</v>
      </c>
      <c r="Z443">
        <v>27.76</v>
      </c>
      <c r="AA443">
        <v>27.09</v>
      </c>
      <c r="AB443">
        <v>27.05</v>
      </c>
      <c r="AC443">
        <v>27.41</v>
      </c>
      <c r="AD443">
        <v>27.87</v>
      </c>
      <c r="AE443">
        <v>27.79</v>
      </c>
      <c r="AF443">
        <v>27.28</v>
      </c>
      <c r="AG443">
        <v>27.76</v>
      </c>
      <c r="AH443">
        <v>28.03</v>
      </c>
      <c r="AI443">
        <v>28.6</v>
      </c>
      <c r="AJ443">
        <v>28.16</v>
      </c>
      <c r="AK443">
        <v>27.78</v>
      </c>
      <c r="AL443">
        <v>28.33</v>
      </c>
      <c r="AM443">
        <v>27.34</v>
      </c>
      <c r="AN443">
        <v>27.76</v>
      </c>
      <c r="AO443">
        <v>27.9</v>
      </c>
      <c r="AP443">
        <v>27.75</v>
      </c>
      <c r="AQ443">
        <v>26.59</v>
      </c>
      <c r="AR443">
        <v>26</v>
      </c>
      <c r="AS443">
        <v>25.86</v>
      </c>
      <c r="AT443">
        <v>24.69</v>
      </c>
      <c r="AU443">
        <v>23.94</v>
      </c>
      <c r="AV443">
        <v>23.96</v>
      </c>
      <c r="AW443">
        <v>23.64</v>
      </c>
      <c r="AX443">
        <v>23.72</v>
      </c>
      <c r="AY443">
        <v>23.04</v>
      </c>
      <c r="AZ443">
        <v>22.99</v>
      </c>
      <c r="BA443">
        <v>21</v>
      </c>
      <c r="BB443">
        <v>20.51</v>
      </c>
      <c r="BC443">
        <v>20.54</v>
      </c>
      <c r="BD443">
        <v>17.71</v>
      </c>
      <c r="BE443">
        <v>18.399999999999999</v>
      </c>
      <c r="BF443">
        <v>18.399999999999999</v>
      </c>
      <c r="BG443">
        <v>17.5</v>
      </c>
      <c r="BH443">
        <v>14.525</v>
      </c>
      <c r="BI443">
        <v>15.05</v>
      </c>
      <c r="BJ443">
        <v>17.07</v>
      </c>
      <c r="BK443">
        <v>16.29</v>
      </c>
      <c r="BL443">
        <v>18.2</v>
      </c>
      <c r="BM443">
        <v>18.149999999999999</v>
      </c>
      <c r="BN443">
        <v>18.954999999999998</v>
      </c>
      <c r="BO443">
        <v>18.2</v>
      </c>
      <c r="BP443">
        <v>18.274999999999999</v>
      </c>
      <c r="BQ443">
        <v>18.725000000000001</v>
      </c>
      <c r="BR443" s="12">
        <f t="shared" si="18"/>
        <v>-0.36482360922659424</v>
      </c>
      <c r="BS443" s="13" cm="1">
        <f t="array" aca="1" ref="BS443" ca="1">_xlfn.PERCENTILE.INC((OFFSET(E443,0,1,1,COLUMNS(E443:BQ443)-1) - E443:BP443) / E443:BP443, 0.05) * SQRT(COUNT(E443:BQ443) - 1)</f>
        <v>-0.38744173607396609</v>
      </c>
      <c r="BT443" s="12" cm="1">
        <f t="array" aca="1" ref="BT443" ca="1">_xlfn.STDEV.P((E443:BP443 - OFFSET(E443:BP443,0,1)) / OFFSET(E443:BP443,0,1)) * SQRT(COUNT(E443:BQ443)-1)</f>
        <v>0.35103890970207319</v>
      </c>
      <c r="BU443" s="12">
        <f t="shared" ca="1" si="19"/>
        <v>0.3537707712124768</v>
      </c>
      <c r="BV443" s="12" cm="1">
        <f t="array" ref="BV443">-(MAX(1 - (E443:BQ443 / _xlfn.SCAN(E443, E443:BQ443, _xlfn.LAMBDA(_xlpm.a,_xlpm.b, MAX(_xlpm.a, _xlpm.b))))))</f>
        <v>-0.5180822826808229</v>
      </c>
      <c r="BW443" s="14">
        <f t="shared" ca="1" si="20"/>
        <v>-1.0277159195812369</v>
      </c>
    </row>
    <row r="444" spans="1:75" x14ac:dyDescent="0.45">
      <c r="A444" s="2" t="s">
        <v>906</v>
      </c>
      <c r="B444" t="s">
        <v>907</v>
      </c>
      <c r="C444" t="s">
        <v>54</v>
      </c>
      <c r="D444" t="s">
        <v>8</v>
      </c>
      <c r="E444">
        <v>58.95</v>
      </c>
      <c r="F444">
        <v>59.6</v>
      </c>
      <c r="G444">
        <v>59.85</v>
      </c>
      <c r="H444">
        <v>59.5</v>
      </c>
      <c r="I444">
        <v>59.45</v>
      </c>
      <c r="J444">
        <v>59.35</v>
      </c>
      <c r="K444">
        <v>60.4</v>
      </c>
      <c r="L444">
        <v>60.25</v>
      </c>
      <c r="M444">
        <v>60.6</v>
      </c>
      <c r="N444">
        <v>60.45</v>
      </c>
      <c r="O444">
        <v>61.9</v>
      </c>
      <c r="P444">
        <v>61.5</v>
      </c>
      <c r="Q444">
        <v>61.45</v>
      </c>
      <c r="R444">
        <v>61.5</v>
      </c>
      <c r="S444">
        <v>61.8</v>
      </c>
      <c r="T444">
        <v>61.85</v>
      </c>
      <c r="U444">
        <v>62</v>
      </c>
      <c r="V444">
        <v>62.85</v>
      </c>
      <c r="W444">
        <v>62.45</v>
      </c>
      <c r="X444">
        <v>62.45</v>
      </c>
      <c r="Y444">
        <v>62.8</v>
      </c>
      <c r="Z444">
        <v>62.4</v>
      </c>
      <c r="AA444">
        <v>62.15</v>
      </c>
      <c r="AB444">
        <v>63.2</v>
      </c>
      <c r="AC444">
        <v>64.25</v>
      </c>
      <c r="AD444">
        <v>64.650000000000006</v>
      </c>
      <c r="AE444">
        <v>64.55</v>
      </c>
      <c r="AF444">
        <v>64.2</v>
      </c>
      <c r="AG444">
        <v>64.55</v>
      </c>
      <c r="AH444">
        <v>64.900000000000006</v>
      </c>
      <c r="AI444">
        <v>64.349999999999994</v>
      </c>
      <c r="AJ444">
        <v>65</v>
      </c>
      <c r="AK444">
        <v>64.5</v>
      </c>
      <c r="AL444">
        <v>65.25</v>
      </c>
      <c r="AM444">
        <v>64.95</v>
      </c>
      <c r="AN444">
        <v>64.75</v>
      </c>
      <c r="AO444">
        <v>64.900000000000006</v>
      </c>
      <c r="AP444">
        <v>63.5</v>
      </c>
      <c r="AQ444">
        <v>62.1</v>
      </c>
      <c r="AR444">
        <v>61.05</v>
      </c>
      <c r="AS444">
        <v>61.25</v>
      </c>
      <c r="AT444">
        <v>59.9</v>
      </c>
      <c r="AU444">
        <v>59.2</v>
      </c>
      <c r="AV444">
        <v>59.3</v>
      </c>
      <c r="AW444">
        <v>60.1</v>
      </c>
      <c r="AX444">
        <v>60.4</v>
      </c>
      <c r="AY444">
        <v>60</v>
      </c>
      <c r="AZ444">
        <v>58.1</v>
      </c>
      <c r="BA444">
        <v>56.15</v>
      </c>
      <c r="BB444">
        <v>55.9</v>
      </c>
      <c r="BC444">
        <v>55.3</v>
      </c>
      <c r="BD444">
        <v>51.35</v>
      </c>
      <c r="BE444">
        <v>52.9</v>
      </c>
      <c r="BF444">
        <v>52.05</v>
      </c>
      <c r="BG444">
        <v>49.62</v>
      </c>
      <c r="BH444">
        <v>45.5</v>
      </c>
      <c r="BI444">
        <v>45.72</v>
      </c>
      <c r="BJ444">
        <v>48.78</v>
      </c>
      <c r="BK444">
        <v>48.44</v>
      </c>
      <c r="BL444">
        <v>51.6</v>
      </c>
      <c r="BM444">
        <v>52.3</v>
      </c>
      <c r="BN444">
        <v>53.15</v>
      </c>
      <c r="BO444">
        <v>52.45</v>
      </c>
      <c r="BP444">
        <v>53.65</v>
      </c>
      <c r="BQ444">
        <v>54.75</v>
      </c>
      <c r="BR444" s="12">
        <f t="shared" si="18"/>
        <v>-7.1246819338422432E-2</v>
      </c>
      <c r="BS444" s="13" cm="1">
        <f t="array" aca="1" ref="BS444" ca="1">_xlfn.PERCENTILE.INC((OFFSET(E444,0,1,1,COLUMNS(E444:BQ444)-1) - E444:BP444) / E444:BP444, 0.05) * SQRT(COUNT(E444:BQ444) - 1)</f>
        <v>-0.26622719449225507</v>
      </c>
      <c r="BT444" s="12" cm="1">
        <f t="array" aca="1" ref="BT444" ca="1">_xlfn.STDEV.P((E444:BP444 - OFFSET(E444:BP444,0,1)) / OFFSET(E444:BP444,0,1)) * SQRT(COUNT(E444:BQ444)-1)</f>
        <v>0.1841949409255105</v>
      </c>
      <c r="BU444" s="12">
        <f t="shared" ca="1" si="19"/>
        <v>0.18562838620926131</v>
      </c>
      <c r="BV444" s="12" cm="1">
        <f t="array" ref="BV444">-(MAX(1 - (E444:BQ444 / _xlfn.SCAN(E444, E444:BQ444, _xlfn.LAMBDA(_xlpm.a,_xlpm.b, MAX(_xlpm.a, _xlpm.b))))))</f>
        <v>-0.30268199233716475</v>
      </c>
      <c r="BW444" s="14">
        <f t="shared" ca="1" si="20"/>
        <v>-0.36478464428760682</v>
      </c>
    </row>
    <row r="445" spans="1:75" x14ac:dyDescent="0.45">
      <c r="A445" s="2" t="s">
        <v>908</v>
      </c>
      <c r="B445" t="s">
        <v>909</v>
      </c>
      <c r="C445" t="s">
        <v>19</v>
      </c>
      <c r="D445" t="s">
        <v>58</v>
      </c>
      <c r="E445">
        <v>7.71</v>
      </c>
      <c r="F445">
        <v>7.69</v>
      </c>
      <c r="G445">
        <v>7.68</v>
      </c>
      <c r="H445">
        <v>7.2</v>
      </c>
      <c r="I445">
        <v>7.16</v>
      </c>
      <c r="J445">
        <v>7.06</v>
      </c>
      <c r="K445">
        <v>7.26</v>
      </c>
      <c r="L445">
        <v>7.2</v>
      </c>
      <c r="M445">
        <v>7.26</v>
      </c>
      <c r="N445">
        <v>7</v>
      </c>
      <c r="O445">
        <v>6.87</v>
      </c>
      <c r="P445">
        <v>6.66</v>
      </c>
      <c r="Q445">
        <v>6.59</v>
      </c>
      <c r="R445">
        <v>6.68</v>
      </c>
      <c r="S445">
        <v>6.5</v>
      </c>
      <c r="T445">
        <v>6.26</v>
      </c>
      <c r="U445">
        <v>6.22</v>
      </c>
      <c r="V445">
        <v>6.03</v>
      </c>
      <c r="W445">
        <v>5.78</v>
      </c>
      <c r="X445">
        <v>5.49</v>
      </c>
      <c r="Y445">
        <v>5.71</v>
      </c>
      <c r="Z445">
        <v>6.22</v>
      </c>
      <c r="AA445">
        <v>5.65</v>
      </c>
      <c r="AB445">
        <v>5.6</v>
      </c>
      <c r="AC445">
        <v>5.64</v>
      </c>
      <c r="AD445">
        <v>5.5</v>
      </c>
      <c r="AE445">
        <v>5.51</v>
      </c>
      <c r="AF445">
        <v>5.84</v>
      </c>
      <c r="AG445">
        <v>6.02</v>
      </c>
      <c r="AH445">
        <v>6.03</v>
      </c>
      <c r="AI445">
        <v>5.98</v>
      </c>
      <c r="AJ445">
        <v>6.12</v>
      </c>
      <c r="AK445">
        <v>6.29</v>
      </c>
      <c r="AL445">
        <v>6.03</v>
      </c>
      <c r="AM445">
        <v>5.34</v>
      </c>
      <c r="AN445">
        <v>4.43</v>
      </c>
      <c r="AO445">
        <v>5.52</v>
      </c>
      <c r="AP445">
        <v>5.44</v>
      </c>
      <c r="AQ445">
        <v>5.12</v>
      </c>
      <c r="AR445">
        <v>4.8099999999999996</v>
      </c>
      <c r="AS445">
        <v>4.78</v>
      </c>
      <c r="AT445">
        <v>4.6100000000000003</v>
      </c>
      <c r="AU445">
        <v>4.25</v>
      </c>
      <c r="AV445">
        <v>4.32</v>
      </c>
      <c r="AW445">
        <v>4.37</v>
      </c>
      <c r="AX445">
        <v>4.22</v>
      </c>
      <c r="AY445">
        <v>4.22</v>
      </c>
      <c r="AZ445">
        <v>4</v>
      </c>
      <c r="BA445">
        <v>3.72</v>
      </c>
      <c r="BB445">
        <v>3.77</v>
      </c>
      <c r="BC445">
        <v>3.3</v>
      </c>
      <c r="BD445">
        <v>2.78</v>
      </c>
      <c r="BE445">
        <v>2.54</v>
      </c>
      <c r="BF445">
        <v>2.14</v>
      </c>
      <c r="BG445">
        <v>2.35</v>
      </c>
      <c r="BH445">
        <v>2.35</v>
      </c>
      <c r="BI445">
        <v>2.59</v>
      </c>
      <c r="BJ445">
        <v>2.92</v>
      </c>
      <c r="BK445">
        <v>2.87</v>
      </c>
      <c r="BL445">
        <v>2.99</v>
      </c>
      <c r="BM445">
        <v>3.2</v>
      </c>
      <c r="BN445">
        <v>3.45</v>
      </c>
      <c r="BO445">
        <v>4</v>
      </c>
      <c r="BP445">
        <v>4.3899999999999997</v>
      </c>
      <c r="BQ445">
        <v>4.71</v>
      </c>
      <c r="BR445" s="12">
        <f t="shared" si="18"/>
        <v>-0.38910505836575876</v>
      </c>
      <c r="BS445" s="13" cm="1">
        <f t="array" aca="1" ref="BS445" ca="1">_xlfn.PERCENTILE.INC((OFFSET(E445,0,1,1,COLUMNS(E445:BQ445)-1) - E445:BP445) / E445:BP445, 0.05) * SQRT(COUNT(E445:BQ445) - 1)</f>
        <v>-0.9850587909260069</v>
      </c>
      <c r="BT445" s="12" cm="1">
        <f t="array" aca="1" ref="BT445" ca="1">_xlfn.STDEV.P((E445:BP445 - OFFSET(E445:BP445,0,1)) / OFFSET(E445:BP445,0,1)) * SQRT(COUNT(E445:BQ445)-1)</f>
        <v>0.57689952795115673</v>
      </c>
      <c r="BU445" s="12">
        <f t="shared" ca="1" si="19"/>
        <v>0.58138908615174856</v>
      </c>
      <c r="BV445" s="12" cm="1">
        <f t="array" ref="BV445">-(MAX(1 - (E445:BQ445 / _xlfn.SCAN(E445, E445:BQ445, _xlfn.LAMBDA(_xlpm.a,_xlpm.b, MAX(_xlpm.a, _xlpm.b))))))</f>
        <v>-0.72243839169909208</v>
      </c>
      <c r="BW445" s="14">
        <f t="shared" ca="1" si="20"/>
        <v>-0.66744676737718822</v>
      </c>
    </row>
    <row r="446" spans="1:75" x14ac:dyDescent="0.45">
      <c r="A446" s="2" t="s">
        <v>910</v>
      </c>
      <c r="B446" t="s">
        <v>911</v>
      </c>
      <c r="C446" t="s">
        <v>25</v>
      </c>
      <c r="D446" t="s">
        <v>34</v>
      </c>
      <c r="E446">
        <v>59.85</v>
      </c>
      <c r="F446">
        <v>59.85</v>
      </c>
      <c r="G446">
        <v>60.7</v>
      </c>
      <c r="H446">
        <v>60.6</v>
      </c>
      <c r="I446">
        <v>61.25</v>
      </c>
      <c r="J446">
        <v>61.25</v>
      </c>
      <c r="K446">
        <v>60.95</v>
      </c>
      <c r="L446">
        <v>60.9</v>
      </c>
      <c r="M446">
        <v>61.15</v>
      </c>
      <c r="N446">
        <v>61.55</v>
      </c>
      <c r="O446">
        <v>62.45</v>
      </c>
      <c r="P446">
        <v>62.85</v>
      </c>
      <c r="Q446">
        <v>62.25</v>
      </c>
      <c r="R446">
        <v>62.6</v>
      </c>
      <c r="S446">
        <v>63.5</v>
      </c>
      <c r="T446">
        <v>64.05</v>
      </c>
      <c r="U446">
        <v>64.400000000000006</v>
      </c>
      <c r="V446">
        <v>64.8</v>
      </c>
      <c r="W446">
        <v>64.8</v>
      </c>
      <c r="X446">
        <v>65.849999999999994</v>
      </c>
      <c r="Y446">
        <v>66.3</v>
      </c>
      <c r="Z446">
        <v>66.099999999999994</v>
      </c>
      <c r="AA446">
        <v>65.8</v>
      </c>
      <c r="AB446">
        <v>66.25</v>
      </c>
      <c r="AC446">
        <v>66.8</v>
      </c>
      <c r="AD446">
        <v>68.05</v>
      </c>
      <c r="AE446">
        <v>68.3</v>
      </c>
      <c r="AF446">
        <v>67.849999999999994</v>
      </c>
      <c r="AG446">
        <v>68.55</v>
      </c>
      <c r="AH446">
        <v>69.599999999999994</v>
      </c>
      <c r="AI446">
        <v>69.650000000000006</v>
      </c>
      <c r="AJ446">
        <v>69.099999999999994</v>
      </c>
      <c r="AK446">
        <v>69.2</v>
      </c>
      <c r="AL446">
        <v>69.099999999999994</v>
      </c>
      <c r="AM446">
        <v>69.349999999999994</v>
      </c>
      <c r="AN446">
        <v>70.599999999999994</v>
      </c>
      <c r="AO446">
        <v>70.150000000000006</v>
      </c>
      <c r="AP446">
        <v>70.7</v>
      </c>
      <c r="AQ446">
        <v>69.05</v>
      </c>
      <c r="AR446">
        <v>68.5</v>
      </c>
      <c r="AS446">
        <v>68.95</v>
      </c>
      <c r="AT446">
        <v>67.25</v>
      </c>
      <c r="AU446">
        <v>64.95</v>
      </c>
      <c r="AV446">
        <v>66.150000000000006</v>
      </c>
      <c r="AW446">
        <v>67.45</v>
      </c>
      <c r="AX446">
        <v>68.2</v>
      </c>
      <c r="AY446">
        <v>67.8</v>
      </c>
      <c r="AZ446">
        <v>66.849999999999994</v>
      </c>
      <c r="BA446">
        <v>64.2</v>
      </c>
      <c r="BB446">
        <v>65.7</v>
      </c>
      <c r="BC446">
        <v>66.2</v>
      </c>
      <c r="BD446">
        <v>63.5</v>
      </c>
      <c r="BE446">
        <v>64.05</v>
      </c>
      <c r="BF446">
        <v>62.8</v>
      </c>
      <c r="BG446">
        <v>64.150000000000006</v>
      </c>
      <c r="BH446">
        <v>60.65</v>
      </c>
      <c r="BI446">
        <v>60.3</v>
      </c>
      <c r="BJ446">
        <v>62.25</v>
      </c>
      <c r="BK446">
        <v>61.95</v>
      </c>
      <c r="BL446">
        <v>65.400000000000006</v>
      </c>
      <c r="BM446">
        <v>65</v>
      </c>
      <c r="BN446">
        <v>65.8</v>
      </c>
      <c r="BO446">
        <v>64.150000000000006</v>
      </c>
      <c r="BP446">
        <v>66.8</v>
      </c>
      <c r="BQ446">
        <v>66</v>
      </c>
      <c r="BR446" s="12">
        <f t="shared" si="18"/>
        <v>0.10275689223057642</v>
      </c>
      <c r="BS446" s="13" cm="1">
        <f t="array" aca="1" ref="BS446" ca="1">_xlfn.PERCENTILE.INC((OFFSET(E446,0,1,1,COLUMNS(E446:BQ446)-1) - E446:BP446) / E446:BP446, 0.05) * SQRT(COUNT(E446:BQ446) - 1)</f>
        <v>-0.26265624117241565</v>
      </c>
      <c r="BT446" s="12" cm="1">
        <f t="array" aca="1" ref="BT446" ca="1">_xlfn.STDEV.P((E446:BP446 - OFFSET(E446:BP446,0,1)) / OFFSET(E446:BP446,0,1)) * SQRT(COUNT(E446:BQ446)-1)</f>
        <v>0.14494642655573448</v>
      </c>
      <c r="BU446" s="12">
        <f t="shared" ca="1" si="19"/>
        <v>0.14607443132339462</v>
      </c>
      <c r="BV446" s="12" cm="1">
        <f t="array" ref="BV446">-(MAX(1 - (E446:BQ446 / _xlfn.SCAN(E446, E446:BQ446, _xlfn.LAMBDA(_xlpm.a,_xlpm.b, MAX(_xlpm.a, _xlpm.b))))))</f>
        <v>-0.14710042432814718</v>
      </c>
      <c r="BW446" s="14">
        <f t="shared" ca="1" si="20"/>
        <v>0.7369083053788742</v>
      </c>
    </row>
    <row r="447" spans="1:75" x14ac:dyDescent="0.45">
      <c r="A447" s="2" t="s">
        <v>912</v>
      </c>
      <c r="B447" t="s">
        <v>913</v>
      </c>
      <c r="C447" t="s">
        <v>111</v>
      </c>
      <c r="D447" t="s">
        <v>8</v>
      </c>
      <c r="E447">
        <v>14.9</v>
      </c>
      <c r="F447">
        <v>14.98</v>
      </c>
      <c r="G447">
        <v>15.34</v>
      </c>
      <c r="H447">
        <v>15.76</v>
      </c>
      <c r="I447">
        <v>15.654999999999999</v>
      </c>
      <c r="J447">
        <v>15.6</v>
      </c>
      <c r="K447">
        <v>15.4</v>
      </c>
      <c r="L447">
        <v>15.654999999999999</v>
      </c>
      <c r="M447">
        <v>15.565</v>
      </c>
      <c r="N447">
        <v>15.414999999999999</v>
      </c>
      <c r="O447">
        <v>15.115</v>
      </c>
      <c r="P447">
        <v>15.145</v>
      </c>
      <c r="Q447">
        <v>15.02</v>
      </c>
      <c r="R447">
        <v>15.09</v>
      </c>
      <c r="S447">
        <v>14.85</v>
      </c>
      <c r="T447">
        <v>14.565</v>
      </c>
      <c r="U447">
        <v>14.1</v>
      </c>
      <c r="V447">
        <v>14.115</v>
      </c>
      <c r="W447">
        <v>13.78</v>
      </c>
      <c r="X447">
        <v>13.86</v>
      </c>
      <c r="Y447">
        <v>13.865</v>
      </c>
      <c r="Z447">
        <v>13.65</v>
      </c>
      <c r="AA447">
        <v>13.64</v>
      </c>
      <c r="AB447">
        <v>13.34</v>
      </c>
      <c r="AC447">
        <v>13.685</v>
      </c>
      <c r="AD447">
        <v>13.935</v>
      </c>
      <c r="AE447">
        <v>13.765000000000001</v>
      </c>
      <c r="AF447">
        <v>13.755000000000001</v>
      </c>
      <c r="AG447">
        <v>13.56</v>
      </c>
      <c r="AH447">
        <v>13.705</v>
      </c>
      <c r="AI447">
        <v>14</v>
      </c>
      <c r="AJ447">
        <v>14</v>
      </c>
      <c r="AK447">
        <v>13.97</v>
      </c>
      <c r="AL447">
        <v>14.125</v>
      </c>
      <c r="AM447">
        <v>14.11</v>
      </c>
      <c r="AN447">
        <v>14.585000000000001</v>
      </c>
      <c r="AO447">
        <v>14.545</v>
      </c>
      <c r="AP447">
        <v>14.295</v>
      </c>
      <c r="AQ447">
        <v>13.74</v>
      </c>
      <c r="AR447">
        <v>13.605</v>
      </c>
      <c r="AS447">
        <v>13.71</v>
      </c>
      <c r="AT447">
        <v>13.025</v>
      </c>
      <c r="AU447">
        <v>12.37</v>
      </c>
      <c r="AV447">
        <v>12.654999999999999</v>
      </c>
      <c r="AW447">
        <v>12.855</v>
      </c>
      <c r="AX447">
        <v>12.75</v>
      </c>
      <c r="AY447">
        <v>12.38</v>
      </c>
      <c r="AZ447">
        <v>11.48</v>
      </c>
      <c r="BA447">
        <v>9.5839999999999996</v>
      </c>
      <c r="BB447">
        <v>9.51</v>
      </c>
      <c r="BC447">
        <v>9.3979999999999997</v>
      </c>
      <c r="BD447">
        <v>8.4499999999999993</v>
      </c>
      <c r="BE447">
        <v>8.57</v>
      </c>
      <c r="BF447">
        <v>8.2620000000000005</v>
      </c>
      <c r="BG447">
        <v>8.8279999999999994</v>
      </c>
      <c r="BH447">
        <v>8.5</v>
      </c>
      <c r="BI447">
        <v>8.5</v>
      </c>
      <c r="BJ447">
        <v>8.2439999999999998</v>
      </c>
      <c r="BK447">
        <v>8.3000000000000007</v>
      </c>
      <c r="BL447">
        <v>9.3940000000000001</v>
      </c>
      <c r="BM447">
        <v>9.6219999999999999</v>
      </c>
      <c r="BN447">
        <v>9.8000000000000007</v>
      </c>
      <c r="BO447">
        <v>9.7439999999999998</v>
      </c>
      <c r="BP447">
        <v>9.98</v>
      </c>
      <c r="BQ447">
        <v>10.395</v>
      </c>
      <c r="BR447" s="12">
        <f t="shared" si="18"/>
        <v>-0.30234899328859066</v>
      </c>
      <c r="BS447" s="13" cm="1">
        <f t="array" aca="1" ref="BS447" ca="1">_xlfn.PERCENTILE.INC((OFFSET(E447,0,1,1,COLUMNS(E447:BQ447)-1) - E447:BP447) / E447:BP447, 0.05) * SQRT(COUNT(E447:BQ447) - 1)</f>
        <v>-0.40191400983632786</v>
      </c>
      <c r="BT447" s="12" cm="1">
        <f t="array" aca="1" ref="BT447" ca="1">_xlfn.STDEV.P((E447:BP447 - OFFSET(E447:BP447,0,1)) / OFFSET(E447:BP447,0,1)) * SQRT(COUNT(E447:BQ447)-1)</f>
        <v>0.31345643266154077</v>
      </c>
      <c r="BU447" s="12">
        <f t="shared" ca="1" si="19"/>
        <v>0.31589581912244119</v>
      </c>
      <c r="BV447" s="12" cm="1">
        <f t="array" ref="BV447">-(MAX(1 - (E447:BQ447 / _xlfn.SCAN(E447, E447:BQ447, _xlfn.LAMBDA(_xlpm.a,_xlpm.b, MAX(_xlpm.a, _xlpm.b))))))</f>
        <v>-0.47690355329949241</v>
      </c>
      <c r="BW447" s="14">
        <f t="shared" ca="1" si="20"/>
        <v>-0.95162717645467598</v>
      </c>
    </row>
    <row r="448" spans="1:75" x14ac:dyDescent="0.45">
      <c r="A448" s="2" t="s">
        <v>914</v>
      </c>
      <c r="B448" t="s">
        <v>915</v>
      </c>
      <c r="C448" t="s">
        <v>37</v>
      </c>
      <c r="D448" t="s">
        <v>34</v>
      </c>
      <c r="E448">
        <v>1.9159999999999999</v>
      </c>
      <c r="F448">
        <v>1.9159999999999999</v>
      </c>
      <c r="G448">
        <v>1.9330000000000001</v>
      </c>
      <c r="H448">
        <v>1.8220000000000001</v>
      </c>
      <c r="I448">
        <v>1.855</v>
      </c>
      <c r="J448">
        <v>1.8420000000000001</v>
      </c>
      <c r="K448">
        <v>1.8140000000000001</v>
      </c>
      <c r="L448">
        <v>1.806</v>
      </c>
      <c r="M448">
        <v>1.819</v>
      </c>
      <c r="N448">
        <v>1.885</v>
      </c>
      <c r="O448">
        <v>1.851</v>
      </c>
      <c r="P448">
        <v>1.9</v>
      </c>
      <c r="Q448">
        <v>2.097</v>
      </c>
      <c r="R448">
        <v>1.9870000000000001</v>
      </c>
      <c r="S448">
        <v>2.0019999999999998</v>
      </c>
      <c r="T448">
        <v>2.016</v>
      </c>
      <c r="U448">
        <v>1.9490000000000001</v>
      </c>
      <c r="V448">
        <v>1.9339999999999999</v>
      </c>
      <c r="W448">
        <v>1.968</v>
      </c>
      <c r="X448">
        <v>2.069</v>
      </c>
      <c r="Y448">
        <v>2.0710000000000002</v>
      </c>
      <c r="Z448">
        <v>2.0640000000000001</v>
      </c>
      <c r="AA448">
        <v>2.0350000000000001</v>
      </c>
      <c r="AB448">
        <v>1.96</v>
      </c>
      <c r="AC448">
        <v>2.0339999999999998</v>
      </c>
      <c r="AD448">
        <v>2.125</v>
      </c>
      <c r="AE448">
        <v>2.0579999999999998</v>
      </c>
      <c r="AF448">
        <v>2.0070000000000001</v>
      </c>
      <c r="AG448">
        <v>2.0019999999999998</v>
      </c>
      <c r="AH448">
        <v>2.0150000000000001</v>
      </c>
      <c r="AI448">
        <v>2.016</v>
      </c>
      <c r="AJ448">
        <v>2.02</v>
      </c>
      <c r="AK448">
        <v>2.0640000000000001</v>
      </c>
      <c r="AL448">
        <v>2.093</v>
      </c>
      <c r="AM448">
        <v>2.0499999999999998</v>
      </c>
      <c r="AN448">
        <v>2.11</v>
      </c>
      <c r="AO448">
        <v>2.3879999999999999</v>
      </c>
      <c r="AP448">
        <v>2.4940000000000002</v>
      </c>
      <c r="AQ448">
        <v>2.3260000000000001</v>
      </c>
      <c r="AR448">
        <v>2.3450000000000002</v>
      </c>
      <c r="AS448">
        <v>2.3919999999999999</v>
      </c>
      <c r="AT448">
        <v>2.2730000000000001</v>
      </c>
      <c r="AU448">
        <v>2.2069999999999999</v>
      </c>
      <c r="AV448">
        <v>2.169</v>
      </c>
      <c r="AW448">
        <v>2.181</v>
      </c>
      <c r="AX448">
        <v>2.1040000000000001</v>
      </c>
      <c r="AY448">
        <v>2.02</v>
      </c>
      <c r="AZ448">
        <v>1.9139999999999999</v>
      </c>
      <c r="BA448">
        <v>1.8080000000000001</v>
      </c>
      <c r="BB448">
        <v>1.7250000000000001</v>
      </c>
      <c r="BC448">
        <v>1.7030000000000001</v>
      </c>
      <c r="BD448">
        <v>1.5209999999999999</v>
      </c>
      <c r="BE448">
        <v>1.4690000000000001</v>
      </c>
      <c r="BF448">
        <v>1.262</v>
      </c>
      <c r="BG448">
        <v>1.1890000000000001</v>
      </c>
      <c r="BH448">
        <v>0.96599999999999997</v>
      </c>
      <c r="BI448">
        <v>0.94</v>
      </c>
      <c r="BJ448">
        <v>0.97899999999999998</v>
      </c>
      <c r="BK448">
        <v>0.82</v>
      </c>
      <c r="BL448">
        <v>1.018</v>
      </c>
      <c r="BM448">
        <v>1.2030000000000001</v>
      </c>
      <c r="BN448">
        <v>1.1850000000000001</v>
      </c>
      <c r="BO448">
        <v>1.23</v>
      </c>
      <c r="BP448">
        <v>1.278</v>
      </c>
      <c r="BQ448">
        <v>1.248</v>
      </c>
      <c r="BR448" s="12">
        <f t="shared" si="18"/>
        <v>-0.34864300626304801</v>
      </c>
      <c r="BS448" s="13" cm="1">
        <f t="array" aca="1" ref="BS448" ca="1">_xlfn.PERCENTILE.INC((OFFSET(E448,0,1,1,COLUMNS(E448:BQ448)-1) - E448:BP448) / E448:BP448, 0.05) * SQRT(COUNT(E448:BQ448) - 1)</f>
        <v>-0.80755155885575824</v>
      </c>
      <c r="BT448" s="12" cm="1">
        <f t="array" aca="1" ref="BT448" ca="1">_xlfn.STDEV.P((E448:BP448 - OFFSET(E448:BP448,0,1)) / OFFSET(E448:BP448,0,1)) * SQRT(COUNT(E448:BQ448)-1)</f>
        <v>0.51743443474930617</v>
      </c>
      <c r="BU448" s="12">
        <f t="shared" ca="1" si="19"/>
        <v>0.5214612225992592</v>
      </c>
      <c r="BV448" s="12" cm="1">
        <f t="array" ref="BV448">-(MAX(1 - (E448:BQ448 / _xlfn.SCAN(E448, E448:BQ448, _xlfn.LAMBDA(_xlpm.a,_xlpm.b, MAX(_xlpm.a, _xlpm.b))))))</f>
        <v>-0.6712109061748196</v>
      </c>
      <c r="BW448" s="14">
        <f t="shared" ca="1" si="20"/>
        <v>-0.66595427321466394</v>
      </c>
    </row>
    <row r="449" spans="1:75" x14ac:dyDescent="0.45">
      <c r="A449" s="2" t="s">
        <v>916</v>
      </c>
      <c r="B449" t="s">
        <v>917</v>
      </c>
      <c r="C449" t="s">
        <v>37</v>
      </c>
      <c r="D449" t="s">
        <v>8</v>
      </c>
      <c r="E449">
        <v>18.395</v>
      </c>
      <c r="F449">
        <v>18.510000000000002</v>
      </c>
      <c r="G449">
        <v>18.414999999999999</v>
      </c>
      <c r="H449">
        <v>18.28</v>
      </c>
      <c r="I449">
        <v>18.414999999999999</v>
      </c>
      <c r="J449">
        <v>18.395</v>
      </c>
      <c r="K449">
        <v>18.47</v>
      </c>
      <c r="L449">
        <v>18.54</v>
      </c>
      <c r="M449">
        <v>18.399999999999999</v>
      </c>
      <c r="N449">
        <v>18.43</v>
      </c>
      <c r="O449">
        <v>18.2</v>
      </c>
      <c r="P449">
        <v>18.295000000000002</v>
      </c>
      <c r="Q449">
        <v>18.34</v>
      </c>
      <c r="R449">
        <v>18.305</v>
      </c>
      <c r="S449">
        <v>18.254999999999999</v>
      </c>
      <c r="T449">
        <v>18.135000000000002</v>
      </c>
      <c r="U449">
        <v>17.934999999999999</v>
      </c>
      <c r="V449">
        <v>18.14</v>
      </c>
      <c r="W449">
        <v>17.72</v>
      </c>
      <c r="X449">
        <v>18.175000000000001</v>
      </c>
      <c r="Y449">
        <v>18.245000000000001</v>
      </c>
      <c r="Z449">
        <v>17.89</v>
      </c>
      <c r="AA449">
        <v>17.594999999999999</v>
      </c>
      <c r="AB449">
        <v>17.684999999999999</v>
      </c>
      <c r="AC449">
        <v>17.945</v>
      </c>
      <c r="AD449">
        <v>18.135000000000002</v>
      </c>
      <c r="AE449">
        <v>18.324999999999999</v>
      </c>
      <c r="AF449">
        <v>18.355</v>
      </c>
      <c r="AG449">
        <v>18.440000000000001</v>
      </c>
      <c r="AH449">
        <v>18.495000000000001</v>
      </c>
      <c r="AI449">
        <v>18.574999999999999</v>
      </c>
      <c r="AJ449">
        <v>18.600000000000001</v>
      </c>
      <c r="AK449">
        <v>18.72</v>
      </c>
      <c r="AL449">
        <v>18.774999999999999</v>
      </c>
      <c r="AM449">
        <v>18.78</v>
      </c>
      <c r="AN449">
        <v>18.88</v>
      </c>
      <c r="AO449">
        <v>18.594999999999999</v>
      </c>
      <c r="AP449">
        <v>18.43</v>
      </c>
      <c r="AQ449">
        <v>17.434999999999999</v>
      </c>
      <c r="AR449">
        <v>17.335000000000001</v>
      </c>
      <c r="AS449">
        <v>17.265000000000001</v>
      </c>
      <c r="AT449">
        <v>16.899999999999999</v>
      </c>
      <c r="AU449">
        <v>16.260000000000002</v>
      </c>
      <c r="AV449">
        <v>15.98</v>
      </c>
      <c r="AW449">
        <v>15.98</v>
      </c>
      <c r="AX449">
        <v>16.07</v>
      </c>
      <c r="AY449">
        <v>15.734999999999999</v>
      </c>
      <c r="AZ449">
        <v>15.24</v>
      </c>
      <c r="BA449">
        <v>13.76</v>
      </c>
      <c r="BB449">
        <v>13.55</v>
      </c>
      <c r="BC449">
        <v>13.55</v>
      </c>
      <c r="BD449">
        <v>11.795</v>
      </c>
      <c r="BE449">
        <v>12.07</v>
      </c>
      <c r="BF449">
        <v>11.295</v>
      </c>
      <c r="BG449">
        <v>10.85</v>
      </c>
      <c r="BH449">
        <v>10.385</v>
      </c>
      <c r="BI449">
        <v>10.734999999999999</v>
      </c>
      <c r="BJ449">
        <v>10.89</v>
      </c>
      <c r="BK449">
        <v>10.895</v>
      </c>
      <c r="BL449">
        <v>12.1</v>
      </c>
      <c r="BM449">
        <v>12.45</v>
      </c>
      <c r="BN449">
        <v>12.66</v>
      </c>
      <c r="BO449">
        <v>12.375</v>
      </c>
      <c r="BP449">
        <v>12.365</v>
      </c>
      <c r="BQ449">
        <v>12.41</v>
      </c>
      <c r="BR449" s="12">
        <f t="shared" si="18"/>
        <v>-0.32536015221527587</v>
      </c>
      <c r="BS449" s="13" cm="1">
        <f t="array" aca="1" ref="BS449" ca="1">_xlfn.PERCENTILE.INC((OFFSET(E449,0,1,1,COLUMNS(E449:BQ449)-1) - E449:BP449) / E449:BP449, 0.05) * SQRT(COUNT(E449:BQ449) - 1)</f>
        <v>-0.4185473994264014</v>
      </c>
      <c r="BT449" s="12" cm="1">
        <f t="array" aca="1" ref="BT449" ca="1">_xlfn.STDEV.P((E449:BP449 - OFFSET(E449:BP449,0,1)) / OFFSET(E449:BP449,0,1)) * SQRT(COUNT(E449:BQ449)-1)</f>
        <v>0.25206693116898626</v>
      </c>
      <c r="BU449" s="12">
        <f t="shared" ca="1" si="19"/>
        <v>0.25402857111337457</v>
      </c>
      <c r="BV449" s="12" cm="1">
        <f t="array" ref="BV449">-(MAX(1 - (E449:BQ449 / _xlfn.SCAN(E449, E449:BQ449, _xlfn.LAMBDA(_xlpm.a,_xlpm.b, MAX(_xlpm.a, _xlpm.b))))))</f>
        <v>-0.44994703389830504</v>
      </c>
      <c r="BW449" s="14">
        <f t="shared" ca="1" si="20"/>
        <v>-1.2746805675455262</v>
      </c>
    </row>
    <row r="450" spans="1:75" x14ac:dyDescent="0.45">
      <c r="A450" s="2" t="s">
        <v>918</v>
      </c>
      <c r="B450" t="s">
        <v>919</v>
      </c>
      <c r="C450" t="s">
        <v>22</v>
      </c>
      <c r="D450" t="s">
        <v>8</v>
      </c>
      <c r="E450">
        <v>34.58</v>
      </c>
      <c r="F450">
        <v>34.14</v>
      </c>
      <c r="G450">
        <v>33.76</v>
      </c>
      <c r="H450">
        <v>33.78</v>
      </c>
      <c r="I450">
        <v>34.020000000000003</v>
      </c>
      <c r="J450">
        <v>34.299999999999997</v>
      </c>
      <c r="K450">
        <v>33.76</v>
      </c>
      <c r="L450">
        <v>33.299999999999997</v>
      </c>
      <c r="M450">
        <v>32.840000000000003</v>
      </c>
      <c r="N450">
        <v>32.74</v>
      </c>
      <c r="O450">
        <v>32.44</v>
      </c>
      <c r="P450">
        <v>33</v>
      </c>
      <c r="Q450">
        <v>33.200000000000003</v>
      </c>
      <c r="R450">
        <v>33.54</v>
      </c>
      <c r="S450">
        <v>33.4</v>
      </c>
      <c r="T450">
        <v>32.78</v>
      </c>
      <c r="U450">
        <v>32.5</v>
      </c>
      <c r="V450">
        <v>32.700000000000003</v>
      </c>
      <c r="W450">
        <v>31.7</v>
      </c>
      <c r="X450">
        <v>31.8</v>
      </c>
      <c r="Y450">
        <v>31.78</v>
      </c>
      <c r="Z450">
        <v>31.3</v>
      </c>
      <c r="AA450">
        <v>31.96</v>
      </c>
      <c r="AB450">
        <v>31.74</v>
      </c>
      <c r="AC450">
        <v>32.14</v>
      </c>
      <c r="AD450">
        <v>32.619999999999997</v>
      </c>
      <c r="AE450">
        <v>32.74</v>
      </c>
      <c r="AF450">
        <v>32.22</v>
      </c>
      <c r="AG450">
        <v>32.119999999999997</v>
      </c>
      <c r="AH450">
        <v>33.200000000000003</v>
      </c>
      <c r="AI450">
        <v>33.159999999999997</v>
      </c>
      <c r="AJ450">
        <v>32.5</v>
      </c>
      <c r="AK450">
        <v>34.5</v>
      </c>
      <c r="AL450">
        <v>34.5</v>
      </c>
      <c r="AM450">
        <v>33.74</v>
      </c>
      <c r="AN450">
        <v>33.979999999999997</v>
      </c>
      <c r="AO450">
        <v>34.380000000000003</v>
      </c>
      <c r="AP450">
        <v>33.700000000000003</v>
      </c>
      <c r="AQ450">
        <v>31.2</v>
      </c>
      <c r="AR450">
        <v>29.86</v>
      </c>
      <c r="AS450">
        <v>29.28</v>
      </c>
      <c r="AT450">
        <v>28</v>
      </c>
      <c r="AU450">
        <v>27.02</v>
      </c>
      <c r="AV450">
        <v>27.36</v>
      </c>
      <c r="AW450">
        <v>27.32</v>
      </c>
      <c r="AX450">
        <v>27</v>
      </c>
      <c r="AY450">
        <v>26.28</v>
      </c>
      <c r="AZ450">
        <v>25.52</v>
      </c>
      <c r="BA450">
        <v>23.76</v>
      </c>
      <c r="BB450">
        <v>23.32</v>
      </c>
      <c r="BC450">
        <v>22.46</v>
      </c>
      <c r="BD450">
        <v>18.79</v>
      </c>
      <c r="BE450">
        <v>17.690000000000001</v>
      </c>
      <c r="BF450">
        <v>15.12</v>
      </c>
      <c r="BG450">
        <v>13.98</v>
      </c>
      <c r="BH450">
        <v>14.04</v>
      </c>
      <c r="BI450">
        <v>14.5</v>
      </c>
      <c r="BJ450">
        <v>14.75</v>
      </c>
      <c r="BK450">
        <v>13.24</v>
      </c>
      <c r="BL450">
        <v>13.88</v>
      </c>
      <c r="BM450">
        <v>14.75</v>
      </c>
      <c r="BN450">
        <v>15.86</v>
      </c>
      <c r="BO450">
        <v>14.97</v>
      </c>
      <c r="BP450">
        <v>15.2</v>
      </c>
      <c r="BQ450">
        <v>15.36</v>
      </c>
      <c r="BR450" s="12">
        <f t="shared" si="18"/>
        <v>-0.55581260844418734</v>
      </c>
      <c r="BS450" s="13" cm="1">
        <f t="array" aca="1" ref="BS450" ca="1">_xlfn.PERCENTILE.INC((OFFSET(E450,0,1,1,COLUMNS(E450:BQ450)-1) - E450:BP450) / E450:BP450, 0.05) * SQRT(COUNT(E450:BQ450) - 1)</f>
        <v>-0.6017191842117654</v>
      </c>
      <c r="BT450" s="12" cm="1">
        <f t="array" aca="1" ref="BT450" ca="1">_xlfn.STDEV.P((E450:BP450 - OFFSET(E450:BP450,0,1)) / OFFSET(E450:BP450,0,1)) * SQRT(COUNT(E450:BQ450)-1)</f>
        <v>0.3551026383733828</v>
      </c>
      <c r="BU450" s="12">
        <f t="shared" ca="1" si="19"/>
        <v>0.35786612470838292</v>
      </c>
      <c r="BV450" s="12" cm="1">
        <f t="array" ref="BV450">-(MAX(1 - (E450:BQ450 / _xlfn.SCAN(E450, E450:BQ450, _xlfn.LAMBDA(_xlpm.a,_xlpm.b, MAX(_xlpm.a, _xlpm.b))))))</f>
        <v>-0.61711972238288026</v>
      </c>
      <c r="BW450" s="14">
        <f t="shared" ca="1" si="20"/>
        <v>-1.5537966083222765</v>
      </c>
    </row>
    <row r="451" spans="1:75" x14ac:dyDescent="0.45">
      <c r="A451" s="2" t="s">
        <v>920</v>
      </c>
      <c r="B451" t="s">
        <v>921</v>
      </c>
      <c r="C451" t="s">
        <v>37</v>
      </c>
      <c r="D451" t="s">
        <v>8</v>
      </c>
      <c r="E451">
        <v>93.96</v>
      </c>
      <c r="F451">
        <v>94.4</v>
      </c>
      <c r="G451">
        <v>93.62</v>
      </c>
      <c r="H451">
        <v>93.28</v>
      </c>
      <c r="I451">
        <v>94.04</v>
      </c>
      <c r="J451">
        <v>94.36</v>
      </c>
      <c r="K451">
        <v>95.2</v>
      </c>
      <c r="L451">
        <v>94.6</v>
      </c>
      <c r="M451">
        <v>94.58</v>
      </c>
      <c r="N451">
        <v>95.72</v>
      </c>
      <c r="O451">
        <v>95.7</v>
      </c>
      <c r="P451">
        <v>95.62</v>
      </c>
      <c r="Q451">
        <v>96.14</v>
      </c>
      <c r="R451">
        <v>96.22</v>
      </c>
      <c r="S451">
        <v>95.84</v>
      </c>
      <c r="T451">
        <v>96.14</v>
      </c>
      <c r="U451">
        <v>95</v>
      </c>
      <c r="V451">
        <v>95.46</v>
      </c>
      <c r="W451">
        <v>91.14</v>
      </c>
      <c r="X451">
        <v>92.8</v>
      </c>
      <c r="Y451">
        <v>92.86</v>
      </c>
      <c r="Z451">
        <v>91.5</v>
      </c>
      <c r="AA451">
        <v>90.72</v>
      </c>
      <c r="AB451">
        <v>91.42</v>
      </c>
      <c r="AC451">
        <v>92.58</v>
      </c>
      <c r="AD451">
        <v>94.08</v>
      </c>
      <c r="AE451">
        <v>93.54</v>
      </c>
      <c r="AF451">
        <v>93.08</v>
      </c>
      <c r="AG451">
        <v>93.04</v>
      </c>
      <c r="AH451">
        <v>93.84</v>
      </c>
      <c r="AI451">
        <v>94.22</v>
      </c>
      <c r="AJ451">
        <v>94.44</v>
      </c>
      <c r="AK451">
        <v>93.8</v>
      </c>
      <c r="AL451">
        <v>94.1</v>
      </c>
      <c r="AM451">
        <v>93.74</v>
      </c>
      <c r="AN451">
        <v>94.66</v>
      </c>
      <c r="AO451">
        <v>93.66</v>
      </c>
      <c r="AP451">
        <v>92.7</v>
      </c>
      <c r="AQ451">
        <v>87.98</v>
      </c>
      <c r="AR451">
        <v>86.74</v>
      </c>
      <c r="AS451">
        <v>87.1</v>
      </c>
      <c r="AT451">
        <v>84.2</v>
      </c>
      <c r="AU451">
        <v>81.88</v>
      </c>
      <c r="AV451">
        <v>82.16</v>
      </c>
      <c r="AW451">
        <v>83.74</v>
      </c>
      <c r="AX451">
        <v>84.58</v>
      </c>
      <c r="AY451">
        <v>82.4</v>
      </c>
      <c r="AZ451">
        <v>80.58</v>
      </c>
      <c r="BA451">
        <v>75.38</v>
      </c>
      <c r="BB451">
        <v>75.040000000000006</v>
      </c>
      <c r="BC451">
        <v>73.72</v>
      </c>
      <c r="BD451">
        <v>58.94</v>
      </c>
      <c r="BE451">
        <v>62.06</v>
      </c>
      <c r="BF451">
        <v>58.66</v>
      </c>
      <c r="BG451">
        <v>61.3</v>
      </c>
      <c r="BH451">
        <v>61.5</v>
      </c>
      <c r="BI451">
        <v>63.98</v>
      </c>
      <c r="BJ451">
        <v>66.040000000000006</v>
      </c>
      <c r="BK451">
        <v>64.06</v>
      </c>
      <c r="BL451">
        <v>66.44</v>
      </c>
      <c r="BM451">
        <v>68.900000000000006</v>
      </c>
      <c r="BN451">
        <v>73.5</v>
      </c>
      <c r="BO451">
        <v>70.92</v>
      </c>
      <c r="BP451">
        <v>70.28</v>
      </c>
      <c r="BQ451">
        <v>71.62</v>
      </c>
      <c r="BR451" s="12">
        <f t="shared" si="18"/>
        <v>-0.23776074925500204</v>
      </c>
      <c r="BS451" s="13" cm="1">
        <f t="array" aca="1" ref="BS451" ca="1">_xlfn.PERCENTILE.INC((OFFSET(E451,0,1,1,COLUMNS(E451:BQ451)-1) - E451:BP451) / E451:BP451, 0.05) * SQRT(COUNT(E451:BQ451) - 1)</f>
        <v>-0.40054063546499746</v>
      </c>
      <c r="BT451" s="12" cm="1">
        <f t="array" aca="1" ref="BT451" ca="1">_xlfn.STDEV.P((E451:BP451 - OFFSET(E451:BP451,0,1)) / OFFSET(E451:BP451,0,1)) * SQRT(COUNT(E451:BQ451)-1)</f>
        <v>0.31166327076844524</v>
      </c>
      <c r="BU451" s="12">
        <f t="shared" ca="1" si="19"/>
        <v>0.31408870245162079</v>
      </c>
      <c r="BV451" s="12" cm="1">
        <f t="array" ref="BV451">-(MAX(1 - (E451:BQ451 / _xlfn.SCAN(E451, E451:BQ451, _xlfn.LAMBDA(_xlpm.a,_xlpm.b, MAX(_xlpm.a, _xlpm.b))))))</f>
        <v>-0.3903554354604033</v>
      </c>
      <c r="BW451" s="14">
        <f t="shared" ca="1" si="20"/>
        <v>-0.7498651199592381</v>
      </c>
    </row>
    <row r="452" spans="1:75" x14ac:dyDescent="0.45">
      <c r="A452" s="2" t="s">
        <v>922</v>
      </c>
      <c r="B452" t="s">
        <v>923</v>
      </c>
      <c r="C452" t="s">
        <v>25</v>
      </c>
      <c r="D452" t="s">
        <v>29</v>
      </c>
      <c r="E452">
        <v>380.33</v>
      </c>
      <c r="F452">
        <v>384.08</v>
      </c>
      <c r="G452">
        <v>379.4</v>
      </c>
      <c r="H452">
        <v>378.93</v>
      </c>
      <c r="I452">
        <v>380.33</v>
      </c>
      <c r="J452">
        <v>378.93</v>
      </c>
      <c r="K452">
        <v>373.32</v>
      </c>
      <c r="L452">
        <v>377.06</v>
      </c>
      <c r="M452">
        <v>378.46</v>
      </c>
      <c r="N452">
        <v>377.06</v>
      </c>
      <c r="O452">
        <v>376.59</v>
      </c>
      <c r="P452">
        <v>359.75</v>
      </c>
      <c r="Q452">
        <v>351.8</v>
      </c>
      <c r="R452">
        <v>347.12</v>
      </c>
      <c r="S452">
        <v>342.44</v>
      </c>
      <c r="T452">
        <v>342.44</v>
      </c>
      <c r="U452">
        <v>336.83</v>
      </c>
      <c r="V452">
        <v>345.25</v>
      </c>
      <c r="W452">
        <v>337.3</v>
      </c>
      <c r="X452">
        <v>338.23</v>
      </c>
      <c r="Y452">
        <v>336.36</v>
      </c>
      <c r="Z452">
        <v>334.02</v>
      </c>
      <c r="AA452">
        <v>334.96</v>
      </c>
      <c r="AB452">
        <v>333.55</v>
      </c>
      <c r="AC452">
        <v>344.31</v>
      </c>
      <c r="AD452">
        <v>344.31</v>
      </c>
      <c r="AE452">
        <v>348.05</v>
      </c>
      <c r="AF452">
        <v>344.31</v>
      </c>
      <c r="AG452">
        <v>348.05</v>
      </c>
      <c r="AH452">
        <v>350.39</v>
      </c>
      <c r="AI452">
        <v>351.33</v>
      </c>
      <c r="AJ452">
        <v>347.12</v>
      </c>
      <c r="AK452">
        <v>349.46</v>
      </c>
      <c r="AL452">
        <v>351.8</v>
      </c>
      <c r="AM452">
        <v>350.86</v>
      </c>
      <c r="AN452">
        <v>354.14</v>
      </c>
      <c r="AO452">
        <v>354.14</v>
      </c>
      <c r="AP452">
        <v>352.27</v>
      </c>
      <c r="AQ452">
        <v>339.17</v>
      </c>
      <c r="AR452">
        <v>333.08</v>
      </c>
      <c r="AS452">
        <v>331.21</v>
      </c>
      <c r="AT452">
        <v>316.24</v>
      </c>
      <c r="AU452">
        <v>306.89</v>
      </c>
      <c r="AV452">
        <v>309.23</v>
      </c>
      <c r="AW452">
        <v>308.76</v>
      </c>
      <c r="AX452">
        <v>313.89999999999998</v>
      </c>
      <c r="AY452">
        <v>302.68</v>
      </c>
      <c r="AZ452">
        <v>293.32</v>
      </c>
      <c r="BA452">
        <v>275.54000000000002</v>
      </c>
      <c r="BB452">
        <v>270.39999999999998</v>
      </c>
      <c r="BC452">
        <v>259.17</v>
      </c>
      <c r="BD452">
        <v>241.39</v>
      </c>
      <c r="BE452">
        <v>219.87</v>
      </c>
      <c r="BF452">
        <v>203.97</v>
      </c>
      <c r="BG452">
        <v>183.2</v>
      </c>
      <c r="BH452">
        <v>153.44</v>
      </c>
      <c r="BI452">
        <v>148.58000000000001</v>
      </c>
      <c r="BJ452">
        <v>146.71</v>
      </c>
      <c r="BK452">
        <v>139.6</v>
      </c>
      <c r="BL452">
        <v>144.46</v>
      </c>
      <c r="BM452">
        <v>155.69</v>
      </c>
      <c r="BN452">
        <v>166.73</v>
      </c>
      <c r="BO452">
        <v>174.03</v>
      </c>
      <c r="BP452">
        <v>177.21</v>
      </c>
      <c r="BQ452">
        <v>184.13</v>
      </c>
      <c r="BR452" s="12">
        <f t="shared" ref="BR452:BR515" si="21">(BQ452-E452)/E452</f>
        <v>-0.51586779901664348</v>
      </c>
      <c r="BS452" s="13" cm="1">
        <f t="array" aca="1" ref="BS452" ca="1">_xlfn.PERCENTILE.INC((OFFSET(E452,0,1,1,COLUMNS(E452:BQ452)-1) - E452:BP452) / E452:BP452, 0.05) * SQRT(COUNT(E452:BQ452) - 1)</f>
        <v>-0.57406946521288094</v>
      </c>
      <c r="BT452" s="12" cm="1">
        <f t="array" aca="1" ref="BT452" ca="1">_xlfn.STDEV.P((E452:BP452 - OFFSET(E452:BP452,0,1)) / OFFSET(E452:BP452,0,1)) * SQRT(COUNT(E452:BQ452)-1)</f>
        <v>0.31822781235581854</v>
      </c>
      <c r="BU452" s="12">
        <f t="shared" ref="BU452:BU515" ca="1" si="22">BT452 * SQRT(COUNT(E452:BQ452) / (COUNT(E452:BQ452) - 1))</f>
        <v>0.32070433073622434</v>
      </c>
      <c r="BV452" s="12" cm="1">
        <f t="array" ref="BV452">-(MAX(1 - (E452:BQ452 / _xlfn.SCAN(E452, E452:BQ452, _xlfn.LAMBDA(_xlpm.a,_xlpm.b, MAX(_xlpm.a, _xlpm.b))))))</f>
        <v>-0.63653405540512398</v>
      </c>
      <c r="BW452" s="14">
        <f t="shared" ref="BW452:BW515" ca="1" si="23">(BR452-$BY$3)/BT452</f>
        <v>-1.608320975763865</v>
      </c>
    </row>
    <row r="453" spans="1:75" x14ac:dyDescent="0.45">
      <c r="A453" s="2" t="s">
        <v>924</v>
      </c>
      <c r="B453" t="s">
        <v>925</v>
      </c>
      <c r="C453" t="s">
        <v>37</v>
      </c>
      <c r="D453" t="s">
        <v>8</v>
      </c>
      <c r="E453">
        <v>31.15</v>
      </c>
      <c r="F453">
        <v>31.85</v>
      </c>
      <c r="G453">
        <v>31.4</v>
      </c>
      <c r="H453">
        <v>31.45</v>
      </c>
      <c r="I453">
        <v>31.3</v>
      </c>
      <c r="J453">
        <v>31.3</v>
      </c>
      <c r="K453">
        <v>31.9</v>
      </c>
      <c r="L453">
        <v>32.049999999999997</v>
      </c>
      <c r="M453">
        <v>31.85</v>
      </c>
      <c r="N453">
        <v>31.9</v>
      </c>
      <c r="O453">
        <v>31.2</v>
      </c>
      <c r="P453">
        <v>31.35</v>
      </c>
      <c r="Q453">
        <v>31.35</v>
      </c>
      <c r="R453">
        <v>31.35</v>
      </c>
      <c r="S453">
        <v>31.5</v>
      </c>
      <c r="T453">
        <v>31.3</v>
      </c>
      <c r="U453">
        <v>30.85</v>
      </c>
      <c r="V453">
        <v>30.4</v>
      </c>
      <c r="W453">
        <v>30.3</v>
      </c>
      <c r="X453">
        <v>30.25</v>
      </c>
      <c r="Y453">
        <v>29.9</v>
      </c>
      <c r="Z453">
        <v>29.45</v>
      </c>
      <c r="AA453">
        <v>29.65</v>
      </c>
      <c r="AB453">
        <v>29.7</v>
      </c>
      <c r="AC453">
        <v>29.85</v>
      </c>
      <c r="AD453">
        <v>29.85</v>
      </c>
      <c r="AE453">
        <v>30.6</v>
      </c>
      <c r="AF453">
        <v>30.65</v>
      </c>
      <c r="AG453">
        <v>30.3</v>
      </c>
      <c r="AH453">
        <v>30.2</v>
      </c>
      <c r="AI453">
        <v>30.6</v>
      </c>
      <c r="AJ453">
        <v>30.5</v>
      </c>
      <c r="AK453">
        <v>30.45</v>
      </c>
      <c r="AL453">
        <v>30.7</v>
      </c>
      <c r="AM453">
        <v>30.5</v>
      </c>
      <c r="AN453">
        <v>30</v>
      </c>
      <c r="AO453">
        <v>30</v>
      </c>
      <c r="AP453">
        <v>29.7</v>
      </c>
      <c r="AQ453">
        <v>29.15</v>
      </c>
      <c r="AR453">
        <v>29.1</v>
      </c>
      <c r="AS453">
        <v>29.05</v>
      </c>
      <c r="AT453">
        <v>27.7</v>
      </c>
      <c r="AU453">
        <v>28.35</v>
      </c>
      <c r="AV453">
        <v>28</v>
      </c>
      <c r="AW453">
        <v>28.55</v>
      </c>
      <c r="AX453">
        <v>27.7</v>
      </c>
      <c r="AY453">
        <v>26.8</v>
      </c>
      <c r="AZ453">
        <v>26.3</v>
      </c>
      <c r="BA453">
        <v>24.2</v>
      </c>
      <c r="BB453">
        <v>22</v>
      </c>
      <c r="BC453">
        <v>22.25</v>
      </c>
      <c r="BD453">
        <v>19.399999999999999</v>
      </c>
      <c r="BE453">
        <v>19.5</v>
      </c>
      <c r="BF453">
        <v>17.940000000000001</v>
      </c>
      <c r="BG453">
        <v>19.66</v>
      </c>
      <c r="BH453">
        <v>18.8</v>
      </c>
      <c r="BI453">
        <v>16.2</v>
      </c>
      <c r="BJ453">
        <v>16.72</v>
      </c>
      <c r="BK453">
        <v>16.84</v>
      </c>
      <c r="BL453">
        <v>17.64</v>
      </c>
      <c r="BM453">
        <v>18.34</v>
      </c>
      <c r="BN453">
        <v>18.760000000000002</v>
      </c>
      <c r="BO453">
        <v>19</v>
      </c>
      <c r="BP453">
        <v>18.18</v>
      </c>
      <c r="BQ453">
        <v>18.420000000000002</v>
      </c>
      <c r="BR453" s="12">
        <f t="shared" si="21"/>
        <v>-0.4086677367576243</v>
      </c>
      <c r="BS453" s="13" cm="1">
        <f t="array" aca="1" ref="BS453" ca="1">_xlfn.PERCENTILE.INC((OFFSET(E453,0,1,1,COLUMNS(E453:BQ453)-1) - E453:BP453) / E453:BP453, 0.05) * SQRT(COUNT(E453:BQ453) - 1)</f>
        <v>-0.63981749049429615</v>
      </c>
      <c r="BT453" s="12" cm="1">
        <f t="array" aca="1" ref="BT453" ca="1">_xlfn.STDEV.P((E453:BP453 - OFFSET(E453:BP453,0,1)) / OFFSET(E453:BP453,0,1)) * SQRT(COUNT(E453:BQ453)-1)</f>
        <v>0.30798783216730352</v>
      </c>
      <c r="BU453" s="12">
        <f t="shared" ca="1" si="22"/>
        <v>0.31038466078406451</v>
      </c>
      <c r="BV453" s="12" cm="1">
        <f t="array" ref="BV453">-(MAX(1 - (E453:BQ453 / _xlfn.SCAN(E453, E453:BQ453, _xlfn.LAMBDA(_xlpm.a,_xlpm.b, MAX(_xlpm.a, _xlpm.b))))))</f>
        <v>-0.49453978159126366</v>
      </c>
      <c r="BW453" s="14">
        <f t="shared" ca="1" si="23"/>
        <v>-1.3137285345886636</v>
      </c>
    </row>
    <row r="454" spans="1:75" x14ac:dyDescent="0.45">
      <c r="A454" s="2" t="s">
        <v>926</v>
      </c>
      <c r="B454" t="s">
        <v>927</v>
      </c>
      <c r="C454" t="s">
        <v>80</v>
      </c>
      <c r="D454" t="s">
        <v>928</v>
      </c>
      <c r="E454">
        <v>6415</v>
      </c>
      <c r="F454">
        <v>6500</v>
      </c>
      <c r="G454">
        <v>6565</v>
      </c>
      <c r="H454">
        <v>6350</v>
      </c>
      <c r="I454">
        <v>6225</v>
      </c>
      <c r="J454">
        <v>6320</v>
      </c>
      <c r="K454">
        <v>6430</v>
      </c>
      <c r="L454">
        <v>6480</v>
      </c>
      <c r="M454">
        <v>6640</v>
      </c>
      <c r="N454">
        <v>6545</v>
      </c>
      <c r="O454">
        <v>6540</v>
      </c>
      <c r="P454">
        <v>6480</v>
      </c>
      <c r="Q454">
        <v>6645</v>
      </c>
      <c r="R454">
        <v>6670</v>
      </c>
      <c r="S454">
        <v>6700</v>
      </c>
      <c r="T454">
        <v>6695</v>
      </c>
      <c r="U454">
        <v>6610</v>
      </c>
      <c r="V454">
        <v>6580</v>
      </c>
      <c r="W454">
        <v>6560</v>
      </c>
      <c r="X454">
        <v>6530</v>
      </c>
      <c r="Y454">
        <v>6495</v>
      </c>
      <c r="Z454">
        <v>6550</v>
      </c>
      <c r="AA454">
        <v>6540</v>
      </c>
      <c r="AB454">
        <v>6545</v>
      </c>
      <c r="AC454">
        <v>6590</v>
      </c>
      <c r="AD454">
        <v>6585</v>
      </c>
      <c r="AE454">
        <v>6640</v>
      </c>
      <c r="AF454">
        <v>6760</v>
      </c>
      <c r="AG454">
        <v>6885</v>
      </c>
      <c r="AH454">
        <v>6870</v>
      </c>
      <c r="AI454">
        <v>7040</v>
      </c>
      <c r="AJ454">
        <v>6860</v>
      </c>
      <c r="AK454">
        <v>6920</v>
      </c>
      <c r="AL454">
        <v>6990</v>
      </c>
      <c r="AM454">
        <v>7060</v>
      </c>
      <c r="AN454">
        <v>7120</v>
      </c>
      <c r="AO454">
        <v>7125</v>
      </c>
      <c r="AP454">
        <v>7055</v>
      </c>
      <c r="AQ454">
        <v>6930</v>
      </c>
      <c r="AR454">
        <v>6655</v>
      </c>
      <c r="AS454">
        <v>6775</v>
      </c>
      <c r="AT454">
        <v>6635</v>
      </c>
      <c r="AU454">
        <v>6215</v>
      </c>
      <c r="AV454">
        <v>6685</v>
      </c>
      <c r="AW454">
        <v>6945</v>
      </c>
      <c r="AX454">
        <v>7040</v>
      </c>
      <c r="AY454">
        <v>6875</v>
      </c>
      <c r="AZ454">
        <v>6695</v>
      </c>
      <c r="BA454">
        <v>6440</v>
      </c>
      <c r="BB454">
        <v>6470</v>
      </c>
      <c r="BC454">
        <v>6505</v>
      </c>
      <c r="BD454">
        <v>5910</v>
      </c>
      <c r="BE454">
        <v>5950</v>
      </c>
      <c r="BF454">
        <v>5690</v>
      </c>
      <c r="BG454">
        <v>5635</v>
      </c>
      <c r="BH454">
        <v>5525</v>
      </c>
      <c r="BI454">
        <v>5650</v>
      </c>
      <c r="BJ454">
        <v>5640</v>
      </c>
      <c r="BK454">
        <v>5420</v>
      </c>
      <c r="BL454">
        <v>5795</v>
      </c>
      <c r="BM454">
        <v>5865</v>
      </c>
      <c r="BN454">
        <v>5810</v>
      </c>
      <c r="BO454">
        <v>5800</v>
      </c>
      <c r="BP454">
        <v>5865</v>
      </c>
      <c r="BQ454">
        <v>6175</v>
      </c>
      <c r="BR454" s="12">
        <f t="shared" si="21"/>
        <v>-3.7412314886983634E-2</v>
      </c>
      <c r="BS454" s="13" cm="1">
        <f t="array" aca="1" ref="BS454" ca="1">_xlfn.PERCENTILE.INC((OFFSET(E454,0,1,1,COLUMNS(E454:BQ454)-1) - E454:BP454) / E454:BP454, 0.05) * SQRT(COUNT(E454:BQ454) - 1)</f>
        <v>-0.31664978047956771</v>
      </c>
      <c r="BT454" s="12" cm="1">
        <f t="array" aca="1" ref="BT454" ca="1">_xlfn.STDEV.P((E454:BP454 - OFFSET(E454:BP454,0,1)) / OFFSET(E454:BP454,0,1)) * SQRT(COUNT(E454:BQ454)-1)</f>
        <v>0.21315911869721707</v>
      </c>
      <c r="BU454" s="12">
        <f t="shared" ca="1" si="22"/>
        <v>0.21481796954214105</v>
      </c>
      <c r="BV454" s="12" cm="1">
        <f t="array" ref="BV454">-(MAX(1 - (E454:BQ454 / _xlfn.SCAN(E454, E454:BQ454, _xlfn.LAMBDA(_xlpm.a,_xlpm.b, MAX(_xlpm.a, _xlpm.b))))))</f>
        <v>-0.23929824561403512</v>
      </c>
      <c r="BW454" s="14">
        <f t="shared" ca="1" si="23"/>
        <v>-0.1564886445277173</v>
      </c>
    </row>
    <row r="455" spans="1:75" x14ac:dyDescent="0.45">
      <c r="A455" s="2" t="s">
        <v>929</v>
      </c>
      <c r="B455" t="s">
        <v>930</v>
      </c>
      <c r="C455" t="s">
        <v>22</v>
      </c>
      <c r="D455" t="s">
        <v>34</v>
      </c>
      <c r="E455">
        <v>543.20000000000005</v>
      </c>
      <c r="F455">
        <v>543.20000000000005</v>
      </c>
      <c r="G455">
        <v>546.4</v>
      </c>
      <c r="H455">
        <v>543.20000000000005</v>
      </c>
      <c r="I455">
        <v>543.79999999999995</v>
      </c>
      <c r="J455">
        <v>541.79999999999995</v>
      </c>
      <c r="K455">
        <v>546</v>
      </c>
      <c r="L455">
        <v>544.20000000000005</v>
      </c>
      <c r="M455">
        <v>537.20000000000005</v>
      </c>
      <c r="N455">
        <v>543.4</v>
      </c>
      <c r="O455">
        <v>541.4</v>
      </c>
      <c r="P455">
        <v>514.79999999999995</v>
      </c>
      <c r="Q455">
        <v>519.20000000000005</v>
      </c>
      <c r="R455">
        <v>513.6</v>
      </c>
      <c r="S455">
        <v>518.79999999999995</v>
      </c>
      <c r="T455">
        <v>519.79999999999995</v>
      </c>
      <c r="U455">
        <v>515</v>
      </c>
      <c r="V455">
        <v>523.20000000000005</v>
      </c>
      <c r="W455">
        <v>518.4</v>
      </c>
      <c r="X455">
        <v>518</v>
      </c>
      <c r="Y455">
        <v>521.4</v>
      </c>
      <c r="Z455">
        <v>516</v>
      </c>
      <c r="AA455">
        <v>509.2</v>
      </c>
      <c r="AB455">
        <v>513.20000000000005</v>
      </c>
      <c r="AC455">
        <v>518.20000000000005</v>
      </c>
      <c r="AD455">
        <v>527</v>
      </c>
      <c r="AE455">
        <v>526.20000000000005</v>
      </c>
      <c r="AF455">
        <v>522.79999999999995</v>
      </c>
      <c r="AG455">
        <v>526.6</v>
      </c>
      <c r="AH455">
        <v>528.79999999999995</v>
      </c>
      <c r="AI455">
        <v>527.4</v>
      </c>
      <c r="AJ455">
        <v>526.4</v>
      </c>
      <c r="AK455">
        <v>524.20000000000005</v>
      </c>
      <c r="AL455">
        <v>527.6</v>
      </c>
      <c r="AM455">
        <v>519.6</v>
      </c>
      <c r="AN455">
        <v>535.79999999999995</v>
      </c>
      <c r="AO455">
        <v>537.4</v>
      </c>
      <c r="AP455">
        <v>538.4</v>
      </c>
      <c r="AQ455">
        <v>515</v>
      </c>
      <c r="AR455">
        <v>508</v>
      </c>
      <c r="AS455">
        <v>510.8</v>
      </c>
      <c r="AT455">
        <v>494.9</v>
      </c>
      <c r="AU455">
        <v>479</v>
      </c>
      <c r="AV455">
        <v>491.8</v>
      </c>
      <c r="AW455">
        <v>496.3</v>
      </c>
      <c r="AX455">
        <v>502.4</v>
      </c>
      <c r="AY455">
        <v>499.2</v>
      </c>
      <c r="AZ455">
        <v>479.3</v>
      </c>
      <c r="BA455">
        <v>454.8</v>
      </c>
      <c r="BB455">
        <v>454.8</v>
      </c>
      <c r="BC455">
        <v>441.6</v>
      </c>
      <c r="BD455">
        <v>399.7</v>
      </c>
      <c r="BE455">
        <v>400.1</v>
      </c>
      <c r="BF455">
        <v>386.9</v>
      </c>
      <c r="BG455">
        <v>394.3</v>
      </c>
      <c r="BH455">
        <v>401.3</v>
      </c>
      <c r="BI455">
        <v>410.7</v>
      </c>
      <c r="BJ455">
        <v>411.7</v>
      </c>
      <c r="BK455">
        <v>388.2</v>
      </c>
      <c r="BL455">
        <v>430.7</v>
      </c>
      <c r="BM455">
        <v>431.2</v>
      </c>
      <c r="BN455">
        <v>445.4</v>
      </c>
      <c r="BO455">
        <v>425.5</v>
      </c>
      <c r="BP455">
        <v>424.1</v>
      </c>
      <c r="BQ455">
        <v>426</v>
      </c>
      <c r="BR455" s="12">
        <f t="shared" si="21"/>
        <v>-0.21575846833578799</v>
      </c>
      <c r="BS455" s="13" cm="1">
        <f t="array" aca="1" ref="BS455" ca="1">_xlfn.PERCENTILE.INC((OFFSET(E455,0,1,1,COLUMNS(E455:BQ455)-1) - E455:BP455) / E455:BP455, 0.05) * SQRT(COUNT(E455:BQ455) - 1)</f>
        <v>-0.3877115144441669</v>
      </c>
      <c r="BT455" s="12" cm="1">
        <f t="array" aca="1" ref="BT455" ca="1">_xlfn.STDEV.P((E455:BP455 - OFFSET(E455:BP455,0,1)) / OFFSET(E455:BP455,0,1)) * SQRT(COUNT(E455:BQ455)-1)</f>
        <v>0.21381786284290066</v>
      </c>
      <c r="BU455" s="12">
        <f t="shared" ca="1" si="22"/>
        <v>0.21548184017872654</v>
      </c>
      <c r="BV455" s="12" cm="1">
        <f t="array" ref="BV455">-(MAX(1 - (E455:BQ455 / _xlfn.SCAN(E455, E455:BQ455, _xlfn.LAMBDA(_xlpm.a,_xlpm.b, MAX(_xlpm.a, _xlpm.b))))))</f>
        <v>-0.29191068814055643</v>
      </c>
      <c r="BW455" s="14">
        <f t="shared" ca="1" si="23"/>
        <v>-0.99010967646795833</v>
      </c>
    </row>
    <row r="456" spans="1:75" x14ac:dyDescent="0.45">
      <c r="A456" s="2" t="s">
        <v>931</v>
      </c>
      <c r="B456" t="s">
        <v>932</v>
      </c>
      <c r="C456" t="s">
        <v>7</v>
      </c>
      <c r="D456" t="s">
        <v>29</v>
      </c>
      <c r="E456">
        <v>51.1</v>
      </c>
      <c r="F456">
        <v>52.1</v>
      </c>
      <c r="G456">
        <v>52</v>
      </c>
      <c r="H456">
        <v>52</v>
      </c>
      <c r="I456">
        <v>55.6</v>
      </c>
      <c r="J456">
        <v>54</v>
      </c>
      <c r="K456">
        <v>55.7</v>
      </c>
      <c r="L456">
        <v>56</v>
      </c>
      <c r="M456">
        <v>57.1</v>
      </c>
      <c r="N456">
        <v>59.6</v>
      </c>
      <c r="O456">
        <v>60</v>
      </c>
      <c r="P456">
        <v>59</v>
      </c>
      <c r="Q456">
        <v>60.4</v>
      </c>
      <c r="R456">
        <v>61</v>
      </c>
      <c r="S456">
        <v>61</v>
      </c>
      <c r="T456">
        <v>65</v>
      </c>
      <c r="U456">
        <v>64.099999999999994</v>
      </c>
      <c r="V456">
        <v>65.2</v>
      </c>
      <c r="W456">
        <v>63.5</v>
      </c>
      <c r="X456">
        <v>63.5</v>
      </c>
      <c r="Y456">
        <v>63</v>
      </c>
      <c r="Z456">
        <v>62</v>
      </c>
      <c r="AA456">
        <v>61.6</v>
      </c>
      <c r="AB456">
        <v>62.4</v>
      </c>
      <c r="AC456">
        <v>66</v>
      </c>
      <c r="AD456">
        <v>68.599999999999994</v>
      </c>
      <c r="AE456">
        <v>66.8</v>
      </c>
      <c r="AF456">
        <v>64</v>
      </c>
      <c r="AG456">
        <v>64.599999999999994</v>
      </c>
      <c r="AH456">
        <v>63</v>
      </c>
      <c r="AI456">
        <v>65.599999999999994</v>
      </c>
      <c r="AJ456">
        <v>67.599999999999994</v>
      </c>
      <c r="AK456">
        <v>68.400000000000006</v>
      </c>
      <c r="AL456">
        <v>68.099999999999994</v>
      </c>
      <c r="AM456">
        <v>66.3</v>
      </c>
      <c r="AN456">
        <v>66</v>
      </c>
      <c r="AO456">
        <v>63.9</v>
      </c>
      <c r="AP456">
        <v>63.9</v>
      </c>
      <c r="AQ456">
        <v>63.7</v>
      </c>
      <c r="AR456">
        <v>62.7</v>
      </c>
      <c r="AS456">
        <v>59</v>
      </c>
      <c r="AT456">
        <v>60.3</v>
      </c>
      <c r="AU456">
        <v>54.2</v>
      </c>
      <c r="AV456">
        <v>53.5</v>
      </c>
      <c r="AW456">
        <v>55</v>
      </c>
      <c r="AX456">
        <v>55</v>
      </c>
      <c r="AY456">
        <v>54</v>
      </c>
      <c r="AZ456">
        <v>52.4</v>
      </c>
      <c r="BA456">
        <v>48.45</v>
      </c>
      <c r="BB456">
        <v>48.45</v>
      </c>
      <c r="BC456">
        <v>42.4</v>
      </c>
      <c r="BD456">
        <v>35.700000000000003</v>
      </c>
      <c r="BE456">
        <v>37</v>
      </c>
      <c r="BF456">
        <v>30.7</v>
      </c>
      <c r="BG456">
        <v>29.3</v>
      </c>
      <c r="BH456">
        <v>29.9</v>
      </c>
      <c r="BI456">
        <v>27</v>
      </c>
      <c r="BJ456">
        <v>28.9</v>
      </c>
      <c r="BK456">
        <v>28.15</v>
      </c>
      <c r="BL456">
        <v>28</v>
      </c>
      <c r="BM456">
        <v>30.35</v>
      </c>
      <c r="BN456">
        <v>30.55</v>
      </c>
      <c r="BO456">
        <v>32</v>
      </c>
      <c r="BP456">
        <v>29.3</v>
      </c>
      <c r="BQ456">
        <v>28.2</v>
      </c>
      <c r="BR456" s="12">
        <f t="shared" si="21"/>
        <v>-0.44814090019569475</v>
      </c>
      <c r="BS456" s="13" cm="1">
        <f t="array" aca="1" ref="BS456" ca="1">_xlfn.PERCENTILE.INC((OFFSET(E456,0,1,1,COLUMNS(E456:BQ456)-1) - E456:BP456) / E456:BP456, 0.05) * SQRT(COUNT(E456:BQ456) - 1)</f>
        <v>-0.8042818238794871</v>
      </c>
      <c r="BT456" s="12" cm="1">
        <f t="array" aca="1" ref="BT456" ca="1">_xlfn.STDEV.P((E456:BP456 - OFFSET(E456:BP456,0,1)) / OFFSET(E456:BP456,0,1)) * SQRT(COUNT(E456:BQ456)-1)</f>
        <v>0.42711287046775032</v>
      </c>
      <c r="BU456" s="12">
        <f t="shared" ca="1" si="22"/>
        <v>0.43043675616583182</v>
      </c>
      <c r="BV456" s="12" cm="1">
        <f t="array" ref="BV456">-(MAX(1 - (E456:BQ456 / _xlfn.SCAN(E456, E456:BQ456, _xlfn.LAMBDA(_xlpm.a,_xlpm.b, MAX(_xlpm.a, _xlpm.b))))))</f>
        <v>-0.60641399416909625</v>
      </c>
      <c r="BW456" s="14">
        <f t="shared" ca="1" si="23"/>
        <v>-1.039738199357054</v>
      </c>
    </row>
    <row r="457" spans="1:75" x14ac:dyDescent="0.45">
      <c r="A457" s="2" t="s">
        <v>933</v>
      </c>
      <c r="B457" t="s">
        <v>934</v>
      </c>
      <c r="C457" t="s">
        <v>22</v>
      </c>
      <c r="D457" t="s">
        <v>29</v>
      </c>
      <c r="E457">
        <v>540</v>
      </c>
      <c r="F457">
        <v>545.5</v>
      </c>
      <c r="G457">
        <v>542</v>
      </c>
      <c r="H457">
        <v>535</v>
      </c>
      <c r="I457">
        <v>534</v>
      </c>
      <c r="J457">
        <v>521</v>
      </c>
      <c r="K457">
        <v>514.5</v>
      </c>
      <c r="L457">
        <v>512</v>
      </c>
      <c r="M457">
        <v>517.5</v>
      </c>
      <c r="N457">
        <v>511</v>
      </c>
      <c r="O457">
        <v>520</v>
      </c>
      <c r="P457">
        <v>517.5</v>
      </c>
      <c r="Q457">
        <v>526</v>
      </c>
      <c r="R457">
        <v>531</v>
      </c>
      <c r="S457">
        <v>530.5</v>
      </c>
      <c r="T457">
        <v>535.5</v>
      </c>
      <c r="U457">
        <v>538.5</v>
      </c>
      <c r="V457">
        <v>554</v>
      </c>
      <c r="W457">
        <v>545</v>
      </c>
      <c r="X457">
        <v>545.5</v>
      </c>
      <c r="Y457">
        <v>547</v>
      </c>
      <c r="Z457">
        <v>543</v>
      </c>
      <c r="AA457">
        <v>542.5</v>
      </c>
      <c r="AB457">
        <v>539</v>
      </c>
      <c r="AC457">
        <v>554.5</v>
      </c>
      <c r="AD457">
        <v>556.5</v>
      </c>
      <c r="AE457">
        <v>560.5</v>
      </c>
      <c r="AF457">
        <v>553</v>
      </c>
      <c r="AG457">
        <v>554</v>
      </c>
      <c r="AH457">
        <v>576</v>
      </c>
      <c r="AI457">
        <v>587</v>
      </c>
      <c r="AJ457">
        <v>602.5</v>
      </c>
      <c r="AK457">
        <v>603</v>
      </c>
      <c r="AL457">
        <v>600.5</v>
      </c>
      <c r="AM457">
        <v>611</v>
      </c>
      <c r="AN457">
        <v>619</v>
      </c>
      <c r="AO457">
        <v>611</v>
      </c>
      <c r="AP457">
        <v>607.5</v>
      </c>
      <c r="AQ457">
        <v>589</v>
      </c>
      <c r="AR457">
        <v>580.5</v>
      </c>
      <c r="AS457">
        <v>573.5</v>
      </c>
      <c r="AT457">
        <v>548.5</v>
      </c>
      <c r="AU457">
        <v>534.5</v>
      </c>
      <c r="AV457">
        <v>538.5</v>
      </c>
      <c r="AW457">
        <v>547.5</v>
      </c>
      <c r="AX457">
        <v>550</v>
      </c>
      <c r="AY457">
        <v>551.5</v>
      </c>
      <c r="AZ457">
        <v>530.5</v>
      </c>
      <c r="BA457">
        <v>503</v>
      </c>
      <c r="BB457">
        <v>510</v>
      </c>
      <c r="BC457">
        <v>511.5</v>
      </c>
      <c r="BD457">
        <v>444.6</v>
      </c>
      <c r="BE457">
        <v>476.4</v>
      </c>
      <c r="BF457">
        <v>466.4</v>
      </c>
      <c r="BG457">
        <v>485</v>
      </c>
      <c r="BH457">
        <v>453.4</v>
      </c>
      <c r="BI457">
        <v>437.2</v>
      </c>
      <c r="BJ457">
        <v>415</v>
      </c>
      <c r="BK457">
        <v>395.6</v>
      </c>
      <c r="BL457">
        <v>410</v>
      </c>
      <c r="BM457">
        <v>454.4</v>
      </c>
      <c r="BN457">
        <v>448</v>
      </c>
      <c r="BO457">
        <v>431.8</v>
      </c>
      <c r="BP457">
        <v>446</v>
      </c>
      <c r="BQ457">
        <v>460</v>
      </c>
      <c r="BR457" s="12">
        <f t="shared" si="21"/>
        <v>-0.14814814814814814</v>
      </c>
      <c r="BS457" s="13" cm="1">
        <f t="array" aca="1" ref="BS457" ca="1">_xlfn.PERCENTILE.INC((OFFSET(E457,0,1,1,COLUMNS(E457:BQ457)-1) - E457:BP457) / E457:BP457, 0.05) * SQRT(COUNT(E457:BQ457) - 1)</f>
        <v>-0.40138458316339437</v>
      </c>
      <c r="BT457" s="12" cm="1">
        <f t="array" aca="1" ref="BT457" ca="1">_xlfn.STDEV.P((E457:BP457 - OFFSET(E457:BP457,0,1)) / OFFSET(E457:BP457,0,1)) * SQRT(COUNT(E457:BQ457)-1)</f>
        <v>0.26650044817684349</v>
      </c>
      <c r="BU457" s="12">
        <f t="shared" ca="1" si="22"/>
        <v>0.26857441290484907</v>
      </c>
      <c r="BV457" s="12" cm="1">
        <f t="array" ref="BV457">-(MAX(1 - (E457:BQ457 / _xlfn.SCAN(E457, E457:BQ457, _xlfn.LAMBDA(_xlpm.a,_xlpm.b, MAX(_xlpm.a, _xlpm.b))))))</f>
        <v>-0.36090468497576733</v>
      </c>
      <c r="BW457" s="14">
        <f t="shared" ca="1" si="23"/>
        <v>-0.54068507501795338</v>
      </c>
    </row>
    <row r="458" spans="1:75" x14ac:dyDescent="0.45">
      <c r="A458" s="2" t="s">
        <v>935</v>
      </c>
      <c r="B458" t="s">
        <v>936</v>
      </c>
      <c r="C458" t="s">
        <v>111</v>
      </c>
      <c r="D458" t="s">
        <v>29</v>
      </c>
      <c r="E458">
        <v>189.2</v>
      </c>
      <c r="F458">
        <v>188.4</v>
      </c>
      <c r="G458">
        <v>183</v>
      </c>
      <c r="H458">
        <v>179</v>
      </c>
      <c r="I458">
        <v>178</v>
      </c>
      <c r="J458">
        <v>175</v>
      </c>
      <c r="K458">
        <v>180.2</v>
      </c>
      <c r="L458">
        <v>181</v>
      </c>
      <c r="M458">
        <v>180.6</v>
      </c>
      <c r="N458">
        <v>182</v>
      </c>
      <c r="O458">
        <v>182.4</v>
      </c>
      <c r="P458">
        <v>190.2</v>
      </c>
      <c r="Q458">
        <v>191</v>
      </c>
      <c r="R458">
        <v>194</v>
      </c>
      <c r="S458">
        <v>193</v>
      </c>
      <c r="T458">
        <v>194</v>
      </c>
      <c r="U458">
        <v>192</v>
      </c>
      <c r="V458">
        <v>193</v>
      </c>
      <c r="W458">
        <v>193.2</v>
      </c>
      <c r="X458">
        <v>193.4</v>
      </c>
      <c r="Y458">
        <v>193</v>
      </c>
      <c r="Z458">
        <v>186.8</v>
      </c>
      <c r="AA458">
        <v>183.6</v>
      </c>
      <c r="AB458">
        <v>180.6</v>
      </c>
      <c r="AC458">
        <v>187.2</v>
      </c>
      <c r="AD458">
        <v>189.4</v>
      </c>
      <c r="AE458">
        <v>191.4</v>
      </c>
      <c r="AF458">
        <v>184.8</v>
      </c>
      <c r="AG458">
        <v>182.2</v>
      </c>
      <c r="AH458">
        <v>182.4</v>
      </c>
      <c r="AI458">
        <v>184</v>
      </c>
      <c r="AJ458">
        <v>180</v>
      </c>
      <c r="AK458">
        <v>179</v>
      </c>
      <c r="AL458">
        <v>177.6</v>
      </c>
      <c r="AM458">
        <v>175</v>
      </c>
      <c r="AN458">
        <v>177.8</v>
      </c>
      <c r="AO458">
        <v>181.8</v>
      </c>
      <c r="AP458">
        <v>177</v>
      </c>
      <c r="AQ458">
        <v>165.8</v>
      </c>
      <c r="AR458">
        <v>161.80000000000001</v>
      </c>
      <c r="AS458">
        <v>166.2</v>
      </c>
      <c r="AT458">
        <v>154.80000000000001</v>
      </c>
      <c r="AU458">
        <v>148.80000000000001</v>
      </c>
      <c r="AV458">
        <v>151.6</v>
      </c>
      <c r="AW458">
        <v>148.4</v>
      </c>
      <c r="AX458">
        <v>150.80000000000001</v>
      </c>
      <c r="AY458">
        <v>152.19999999999999</v>
      </c>
      <c r="AZ458">
        <v>137.4</v>
      </c>
      <c r="BA458">
        <v>109</v>
      </c>
      <c r="BB458">
        <v>107</v>
      </c>
      <c r="BC458">
        <v>98</v>
      </c>
      <c r="BD458">
        <v>82</v>
      </c>
      <c r="BE458">
        <v>80</v>
      </c>
      <c r="BF458">
        <v>71.7</v>
      </c>
      <c r="BG458">
        <v>64.099999999999994</v>
      </c>
      <c r="BH458">
        <v>54.6</v>
      </c>
      <c r="BI458">
        <v>60</v>
      </c>
      <c r="BJ458">
        <v>83.8</v>
      </c>
      <c r="BK458">
        <v>90.2</v>
      </c>
      <c r="BL458">
        <v>84.9</v>
      </c>
      <c r="BM458">
        <v>116</v>
      </c>
      <c r="BN458">
        <v>102</v>
      </c>
      <c r="BO458">
        <v>90</v>
      </c>
      <c r="BP458">
        <v>84.6</v>
      </c>
      <c r="BQ458">
        <v>87.4</v>
      </c>
      <c r="BR458" s="12">
        <f t="shared" si="21"/>
        <v>-0.53805496828752641</v>
      </c>
      <c r="BS458" s="13" cm="1">
        <f t="array" aca="1" ref="BS458" ca="1">_xlfn.PERCENTILE.INC((OFFSET(E458,0,1,1,COLUMNS(E458:BQ458)-1) - E458:BP458) / E458:BP458, 0.05) * SQRT(COUNT(E458:BQ458) - 1)</f>
        <v>-0.96186612576064912</v>
      </c>
      <c r="BT458" s="12" cm="1">
        <f t="array" aca="1" ref="BT458" ca="1">_xlfn.STDEV.P((E458:BP458 - OFFSET(E458:BP458,0,1)) / OFFSET(E458:BP458,0,1)) * SQRT(COUNT(E458:BQ458)-1)</f>
        <v>0.63760223799377136</v>
      </c>
      <c r="BU458" s="12">
        <f t="shared" ca="1" si="22"/>
        <v>0.6425641979497223</v>
      </c>
      <c r="BV458" s="12" cm="1">
        <f t="array" ref="BV458">-(MAX(1 - (E458:BQ458 / _xlfn.SCAN(E458, E458:BQ458, _xlfn.LAMBDA(_xlpm.a,_xlpm.b, MAX(_xlpm.a, _xlpm.b))))))</f>
        <v>-0.71855670103092784</v>
      </c>
      <c r="BW458" s="14">
        <f t="shared" ca="1" si="23"/>
        <v>-0.83751217159217328</v>
      </c>
    </row>
    <row r="459" spans="1:75" x14ac:dyDescent="0.45">
      <c r="A459" s="2" t="s">
        <v>937</v>
      </c>
      <c r="B459" t="s">
        <v>938</v>
      </c>
      <c r="C459" t="s">
        <v>19</v>
      </c>
      <c r="D459" t="s">
        <v>8</v>
      </c>
      <c r="E459">
        <v>1.1819999999999999</v>
      </c>
      <c r="F459">
        <v>1.1859999999999999</v>
      </c>
      <c r="G459">
        <v>1.19</v>
      </c>
      <c r="H459">
        <v>1.1859999999999999</v>
      </c>
      <c r="I459">
        <v>1.18</v>
      </c>
      <c r="J459">
        <v>1.1679999999999999</v>
      </c>
      <c r="K459">
        <v>1.1739999999999999</v>
      </c>
      <c r="L459">
        <v>1.17</v>
      </c>
      <c r="M459">
        <v>1.1719999999999999</v>
      </c>
      <c r="N459">
        <v>1.1639999999999999</v>
      </c>
      <c r="O459">
        <v>1.19</v>
      </c>
      <c r="P459">
        <v>1.19</v>
      </c>
      <c r="Q459">
        <v>1.1599999999999999</v>
      </c>
      <c r="R459">
        <v>1.1599999999999999</v>
      </c>
      <c r="S459">
        <v>1.1659999999999999</v>
      </c>
      <c r="T459">
        <v>1.1579999999999999</v>
      </c>
      <c r="U459">
        <v>1.1399999999999999</v>
      </c>
      <c r="V459">
        <v>1.1499999999999999</v>
      </c>
      <c r="W459">
        <v>1.1100000000000001</v>
      </c>
      <c r="X459">
        <v>1.1060000000000001</v>
      </c>
      <c r="Y459">
        <v>1.1040000000000001</v>
      </c>
      <c r="Z459">
        <v>1.0860000000000001</v>
      </c>
      <c r="AA459">
        <v>1.0720000000000001</v>
      </c>
      <c r="AB459">
        <v>1.0920000000000001</v>
      </c>
      <c r="AC459">
        <v>1.0980000000000001</v>
      </c>
      <c r="AD459">
        <v>1.1040000000000001</v>
      </c>
      <c r="AE459">
        <v>1.1140000000000001</v>
      </c>
      <c r="AF459">
        <v>1.1379999999999999</v>
      </c>
      <c r="AG459">
        <v>1.1299999999999999</v>
      </c>
      <c r="AH459">
        <v>1.1399999999999999</v>
      </c>
      <c r="AI459">
        <v>1.1579999999999999</v>
      </c>
      <c r="AJ459">
        <v>1.1579999999999999</v>
      </c>
      <c r="AK459">
        <v>1.1459999999999999</v>
      </c>
      <c r="AL459">
        <v>1.1200000000000001</v>
      </c>
      <c r="AM459">
        <v>1.1200000000000001</v>
      </c>
      <c r="AN459">
        <v>1.1040000000000001</v>
      </c>
      <c r="AO459">
        <v>1.0840000000000001</v>
      </c>
      <c r="AP459">
        <v>1.0740000000000001</v>
      </c>
      <c r="AQ459">
        <v>0.99</v>
      </c>
      <c r="AR459">
        <v>0.95499999999999996</v>
      </c>
      <c r="AS459">
        <v>0.98799999999999999</v>
      </c>
      <c r="AT459">
        <v>0.94899999999999995</v>
      </c>
      <c r="AU459">
        <v>0.92100000000000004</v>
      </c>
      <c r="AV459">
        <v>0.878</v>
      </c>
      <c r="AW459">
        <v>0.88400000000000001</v>
      </c>
      <c r="AX459">
        <v>0.83199999999999996</v>
      </c>
      <c r="AY459">
        <v>0.753</v>
      </c>
      <c r="AZ459">
        <v>0.67100000000000004</v>
      </c>
      <c r="BA459">
        <v>0.56699999999999995</v>
      </c>
      <c r="BB459">
        <v>0.58699999999999997</v>
      </c>
      <c r="BC459">
        <v>0.59199999999999997</v>
      </c>
      <c r="BD459">
        <v>0.48899999999999999</v>
      </c>
      <c r="BE459">
        <v>0.56699999999999995</v>
      </c>
      <c r="BF459">
        <v>0.58799999999999997</v>
      </c>
      <c r="BG459">
        <v>0.59799999999999998</v>
      </c>
      <c r="BH459">
        <v>0.65300000000000002</v>
      </c>
      <c r="BI459">
        <v>0.67400000000000004</v>
      </c>
      <c r="BJ459">
        <v>0.67700000000000005</v>
      </c>
      <c r="BK459">
        <v>0.69</v>
      </c>
      <c r="BL459">
        <v>0.748</v>
      </c>
      <c r="BM459">
        <v>0.74</v>
      </c>
      <c r="BN459">
        <v>0.72899999999999998</v>
      </c>
      <c r="BO459">
        <v>0.71899999999999997</v>
      </c>
      <c r="BP459">
        <v>0.72</v>
      </c>
      <c r="BQ459">
        <v>0.73899999999999999</v>
      </c>
      <c r="BR459" s="12">
        <f t="shared" si="21"/>
        <v>-0.37478849407783416</v>
      </c>
      <c r="BS459" s="13" cm="1">
        <f t="array" aca="1" ref="BS459" ca="1">_xlfn.PERCENTILE.INC((OFFSET(E459,0,1,1,COLUMNS(E459:BQ459)-1) - E459:BP459) / E459:BP459, 0.05) * SQRT(COUNT(E459:BQ459) - 1)</f>
        <v>-0.73952782552642859</v>
      </c>
      <c r="BT459" s="12" cm="1">
        <f t="array" aca="1" ref="BT459" ca="1">_xlfn.STDEV.P((E459:BP459 - OFFSET(E459:BP459,0,1)) / OFFSET(E459:BP459,0,1)) * SQRT(COUNT(E459:BQ459)-1)</f>
        <v>0.40171375151728433</v>
      </c>
      <c r="BU459" s="12">
        <f t="shared" ca="1" si="22"/>
        <v>0.40483997572103797</v>
      </c>
      <c r="BV459" s="12" cm="1">
        <f t="array" ref="BV459">-(MAX(1 - (E459:BQ459 / _xlfn.SCAN(E459, E459:BQ459, _xlfn.LAMBDA(_xlpm.a,_xlpm.b, MAX(_xlpm.a, _xlpm.b))))))</f>
        <v>-0.58907563025210086</v>
      </c>
      <c r="BW459" s="14">
        <f t="shared" ca="1" si="23"/>
        <v>-0.92287893890669925</v>
      </c>
    </row>
    <row r="460" spans="1:75" x14ac:dyDescent="0.45">
      <c r="A460" s="2" t="s">
        <v>939</v>
      </c>
      <c r="B460" t="s">
        <v>940</v>
      </c>
      <c r="C460" t="s">
        <v>19</v>
      </c>
      <c r="D460" t="s">
        <v>8</v>
      </c>
      <c r="E460">
        <v>4.2859999999999996</v>
      </c>
      <c r="F460">
        <v>4.306</v>
      </c>
      <c r="G460">
        <v>4.17</v>
      </c>
      <c r="H460">
        <v>4.0819999999999999</v>
      </c>
      <c r="I460">
        <v>4.0620000000000003</v>
      </c>
      <c r="J460">
        <v>4.1040000000000001</v>
      </c>
      <c r="K460">
        <v>4.0919999999999996</v>
      </c>
      <c r="L460">
        <v>3.9860000000000002</v>
      </c>
      <c r="M460">
        <v>3.92</v>
      </c>
      <c r="N460">
        <v>3.94</v>
      </c>
      <c r="O460">
        <v>3.9220000000000002</v>
      </c>
      <c r="P460">
        <v>3.9620000000000002</v>
      </c>
      <c r="Q460">
        <v>3.944</v>
      </c>
      <c r="R460">
        <v>3.9460000000000002</v>
      </c>
      <c r="S460">
        <v>4.0220000000000002</v>
      </c>
      <c r="T460">
        <v>3.972</v>
      </c>
      <c r="U460">
        <v>3.8319999999999999</v>
      </c>
      <c r="V460">
        <v>3.7959999999999998</v>
      </c>
      <c r="W460">
        <v>3.6859999999999999</v>
      </c>
      <c r="X460">
        <v>3.77</v>
      </c>
      <c r="Y460">
        <v>3.778</v>
      </c>
      <c r="Z460">
        <v>3.78</v>
      </c>
      <c r="AA460">
        <v>3.6819999999999999</v>
      </c>
      <c r="AB460">
        <v>3.5960000000000001</v>
      </c>
      <c r="AC460">
        <v>3.6760000000000002</v>
      </c>
      <c r="AD460">
        <v>3.6720000000000002</v>
      </c>
      <c r="AE460">
        <v>3.6379999999999999</v>
      </c>
      <c r="AF460">
        <v>3.452</v>
      </c>
      <c r="AG460">
        <v>3.4140000000000001</v>
      </c>
      <c r="AH460">
        <v>3.42</v>
      </c>
      <c r="AI460">
        <v>3.7080000000000002</v>
      </c>
      <c r="AJ460">
        <v>3.61</v>
      </c>
      <c r="AK460">
        <v>3.6579999999999999</v>
      </c>
      <c r="AL460">
        <v>3.718</v>
      </c>
      <c r="AM460">
        <v>3.6059999999999999</v>
      </c>
      <c r="AN460">
        <v>3.544</v>
      </c>
      <c r="AO460">
        <v>3.51</v>
      </c>
      <c r="AP460">
        <v>3.4460000000000002</v>
      </c>
      <c r="AQ460">
        <v>3.1880000000000002</v>
      </c>
      <c r="AR460">
        <v>3.06</v>
      </c>
      <c r="AS460">
        <v>3.0859999999999999</v>
      </c>
      <c r="AT460">
        <v>2.9740000000000002</v>
      </c>
      <c r="AU460">
        <v>3.15</v>
      </c>
      <c r="AV460">
        <v>3.044</v>
      </c>
      <c r="AW460">
        <v>3.09</v>
      </c>
      <c r="AX460">
        <v>2.972</v>
      </c>
      <c r="AY460">
        <v>2.8420000000000001</v>
      </c>
      <c r="AZ460">
        <v>2.972</v>
      </c>
      <c r="BA460">
        <v>2.73</v>
      </c>
      <c r="BB460">
        <v>2.62</v>
      </c>
      <c r="BC460">
        <v>2.528</v>
      </c>
      <c r="BD460">
        <v>2.222</v>
      </c>
      <c r="BE460">
        <v>2.3420000000000001</v>
      </c>
      <c r="BF460">
        <v>2.2599999999999998</v>
      </c>
      <c r="BG460">
        <v>2.4</v>
      </c>
      <c r="BH460">
        <v>2.5</v>
      </c>
      <c r="BI460">
        <v>2.36</v>
      </c>
      <c r="BJ460">
        <v>2.5</v>
      </c>
      <c r="BK460">
        <v>2.39</v>
      </c>
      <c r="BL460">
        <v>2.496</v>
      </c>
      <c r="BM460">
        <v>2.62</v>
      </c>
      <c r="BN460">
        <v>2.52</v>
      </c>
      <c r="BO460">
        <v>2.452</v>
      </c>
      <c r="BP460">
        <v>2.3919999999999999</v>
      </c>
      <c r="BQ460">
        <v>2.3239999999999998</v>
      </c>
      <c r="BR460" s="12">
        <f t="shared" si="21"/>
        <v>-0.45776948203453099</v>
      </c>
      <c r="BS460" s="13" cm="1">
        <f t="array" aca="1" ref="BS460" ca="1">_xlfn.PERCENTILE.INC((OFFSET(E460,0,1,1,COLUMNS(E460:BQ460)-1) - E460:BP460) / E460:BP460, 0.05) * SQRT(COUNT(E460:BQ460) - 1)</f>
        <v>-0.44215239142385959</v>
      </c>
      <c r="BT460" s="12" cm="1">
        <f t="array" aca="1" ref="BT460" ca="1">_xlfn.STDEV.P((E460:BP460 - OFFSET(E460:BP460,0,1)) / OFFSET(E460:BP460,0,1)) * SQRT(COUNT(E460:BQ460)-1)</f>
        <v>0.29767857299591971</v>
      </c>
      <c r="BU460" s="12">
        <f t="shared" ca="1" si="22"/>
        <v>0.2999951727048511</v>
      </c>
      <c r="BV460" s="12" cm="1">
        <f t="array" ref="BV460">-(MAX(1 - (E460:BQ460 / _xlfn.SCAN(E460, E460:BQ460, _xlfn.LAMBDA(_xlpm.a,_xlpm.b, MAX(_xlpm.a, _xlpm.b))))))</f>
        <v>-0.48397584765443569</v>
      </c>
      <c r="BW460" s="14">
        <f t="shared" ca="1" si="23"/>
        <v>-1.5241746966699439</v>
      </c>
    </row>
    <row r="461" spans="1:75" x14ac:dyDescent="0.45">
      <c r="A461" s="2" t="s">
        <v>941</v>
      </c>
      <c r="B461" t="s">
        <v>942</v>
      </c>
      <c r="C461" t="s">
        <v>80</v>
      </c>
      <c r="D461" t="s">
        <v>26</v>
      </c>
      <c r="E461">
        <v>174</v>
      </c>
      <c r="F461">
        <v>176.05</v>
      </c>
      <c r="G461">
        <v>174.15</v>
      </c>
      <c r="H461">
        <v>174.15</v>
      </c>
      <c r="I461">
        <v>176.5</v>
      </c>
      <c r="J461">
        <v>177.3</v>
      </c>
      <c r="K461">
        <v>178.3</v>
      </c>
      <c r="L461">
        <v>179.35</v>
      </c>
      <c r="M461">
        <v>176.8</v>
      </c>
      <c r="N461">
        <v>179.9</v>
      </c>
      <c r="O461">
        <v>178.95</v>
      </c>
      <c r="P461">
        <v>178.15</v>
      </c>
      <c r="Q461">
        <v>178.85</v>
      </c>
      <c r="R461">
        <v>179.6</v>
      </c>
      <c r="S461">
        <v>181.85</v>
      </c>
      <c r="T461">
        <v>180.45</v>
      </c>
      <c r="U461">
        <v>180.25</v>
      </c>
      <c r="V461">
        <v>182.15</v>
      </c>
      <c r="W461">
        <v>179.95</v>
      </c>
      <c r="X461">
        <v>179.7</v>
      </c>
      <c r="Y461">
        <v>182</v>
      </c>
      <c r="Z461">
        <v>164</v>
      </c>
      <c r="AA461">
        <v>164.55</v>
      </c>
      <c r="AB461">
        <v>168</v>
      </c>
      <c r="AC461">
        <v>172.5</v>
      </c>
      <c r="AD461">
        <v>175.95</v>
      </c>
      <c r="AE461">
        <v>175.35</v>
      </c>
      <c r="AF461">
        <v>172.55</v>
      </c>
      <c r="AG461">
        <v>172.15</v>
      </c>
      <c r="AH461">
        <v>171.35</v>
      </c>
      <c r="AI461">
        <v>171</v>
      </c>
      <c r="AJ461">
        <v>168.9</v>
      </c>
      <c r="AK461">
        <v>171.75</v>
      </c>
      <c r="AL461">
        <v>172.4</v>
      </c>
      <c r="AM461">
        <v>173.1</v>
      </c>
      <c r="AN461">
        <v>177</v>
      </c>
      <c r="AO461">
        <v>175.15</v>
      </c>
      <c r="AP461">
        <v>174.95</v>
      </c>
      <c r="AQ461">
        <v>168.7</v>
      </c>
      <c r="AR461">
        <v>165.05</v>
      </c>
      <c r="AS461">
        <v>169.4</v>
      </c>
      <c r="AT461">
        <v>165.65</v>
      </c>
      <c r="AU461">
        <v>160.1</v>
      </c>
      <c r="AV461">
        <v>162.9</v>
      </c>
      <c r="AW461">
        <v>170.75</v>
      </c>
      <c r="AX461">
        <v>170</v>
      </c>
      <c r="AY461">
        <v>184</v>
      </c>
      <c r="AZ461">
        <v>176</v>
      </c>
      <c r="BA461">
        <v>170.4</v>
      </c>
      <c r="BB461">
        <v>169.1</v>
      </c>
      <c r="BC461">
        <v>156.4</v>
      </c>
      <c r="BD461">
        <v>146.80000000000001</v>
      </c>
      <c r="BE461">
        <v>145.35</v>
      </c>
      <c r="BF461">
        <v>157.30000000000001</v>
      </c>
      <c r="BG461">
        <v>171.55</v>
      </c>
      <c r="BH461">
        <v>172.8</v>
      </c>
      <c r="BI461">
        <v>170.15</v>
      </c>
      <c r="BJ461">
        <v>174.8</v>
      </c>
      <c r="BK461">
        <v>171.6</v>
      </c>
      <c r="BL461">
        <v>174.95</v>
      </c>
      <c r="BM461">
        <v>175.3</v>
      </c>
      <c r="BN461">
        <v>183.45</v>
      </c>
      <c r="BO461">
        <v>179.4</v>
      </c>
      <c r="BP461">
        <v>196.55</v>
      </c>
      <c r="BQ461">
        <v>190.7</v>
      </c>
      <c r="BR461" s="12">
        <f t="shared" si="21"/>
        <v>9.5977011494252806E-2</v>
      </c>
      <c r="BS461" s="13" cm="1">
        <f t="array" aca="1" ref="BS461" ca="1">_xlfn.PERCENTILE.INC((OFFSET(E461,0,1,1,COLUMNS(E461:BQ461)-1) - E461:BP461) / E461:BP461, 0.05) * SQRT(COUNT(E461:BQ461) - 1)</f>
        <v>-0.33852156516768761</v>
      </c>
      <c r="BT461" s="12" cm="1">
        <f t="array" aca="1" ref="BT461" ca="1">_xlfn.STDEV.P((E461:BP461 - OFFSET(E461:BP461,0,1)) / OFFSET(E461:BP461,0,1)) * SQRT(COUNT(E461:BQ461)-1)</f>
        <v>0.26202106266831982</v>
      </c>
      <c r="BU461" s="12">
        <f t="shared" ca="1" si="22"/>
        <v>0.26406016783938513</v>
      </c>
      <c r="BV461" s="12" cm="1">
        <f t="array" ref="BV461">-(MAX(1 - (E461:BQ461 / _xlfn.SCAN(E461, E461:BQ461, _xlfn.LAMBDA(_xlpm.a,_xlpm.b, MAX(_xlpm.a, _xlpm.b))))))</f>
        <v>-0.21005434782608701</v>
      </c>
      <c r="BW461" s="14">
        <f t="shared" ca="1" si="23"/>
        <v>0.38177215147857174</v>
      </c>
    </row>
    <row r="462" spans="1:75" x14ac:dyDescent="0.45">
      <c r="A462" s="2" t="s">
        <v>943</v>
      </c>
      <c r="B462" t="s">
        <v>944</v>
      </c>
      <c r="C462" t="s">
        <v>22</v>
      </c>
      <c r="D462" t="s">
        <v>8</v>
      </c>
      <c r="E462">
        <v>15.51</v>
      </c>
      <c r="F462">
        <v>15.64</v>
      </c>
      <c r="G462">
        <v>15.54</v>
      </c>
      <c r="H462">
        <v>15.5</v>
      </c>
      <c r="I462">
        <v>15.55</v>
      </c>
      <c r="J462">
        <v>15.73</v>
      </c>
      <c r="K462">
        <v>15.43</v>
      </c>
      <c r="L462">
        <v>15.4</v>
      </c>
      <c r="M462">
        <v>15.2</v>
      </c>
      <c r="N462">
        <v>15.38</v>
      </c>
      <c r="O462">
        <v>15.4</v>
      </c>
      <c r="P462">
        <v>15.52</v>
      </c>
      <c r="Q462">
        <v>15.49</v>
      </c>
      <c r="R462">
        <v>15.6</v>
      </c>
      <c r="S462">
        <v>15.52</v>
      </c>
      <c r="T462">
        <v>15.49</v>
      </c>
      <c r="U462">
        <v>15.73</v>
      </c>
      <c r="V462">
        <v>15.82</v>
      </c>
      <c r="W462">
        <v>15.86</v>
      </c>
      <c r="X462">
        <v>15.8</v>
      </c>
      <c r="Y462">
        <v>15.89</v>
      </c>
      <c r="Z462">
        <v>15.89</v>
      </c>
      <c r="AA462">
        <v>15.95</v>
      </c>
      <c r="AB462">
        <v>16.05</v>
      </c>
      <c r="AC462">
        <v>15.92</v>
      </c>
      <c r="AD462">
        <v>16.02</v>
      </c>
      <c r="AE462">
        <v>15.99</v>
      </c>
      <c r="AF462">
        <v>15.89</v>
      </c>
      <c r="AG462">
        <v>15.85</v>
      </c>
      <c r="AH462">
        <v>16.02</v>
      </c>
      <c r="AI462">
        <v>16</v>
      </c>
      <c r="AJ462">
        <v>16.079999999999998</v>
      </c>
      <c r="AK462">
        <v>16.66</v>
      </c>
      <c r="AL462">
        <v>16.78</v>
      </c>
      <c r="AM462">
        <v>16.920000000000002</v>
      </c>
      <c r="AN462">
        <v>16.8</v>
      </c>
      <c r="AO462">
        <v>16.75</v>
      </c>
      <c r="AP462">
        <v>16.899999999999999</v>
      </c>
      <c r="AQ462">
        <v>16.5</v>
      </c>
      <c r="AR462">
        <v>16.100000000000001</v>
      </c>
      <c r="AS462">
        <v>15.88</v>
      </c>
      <c r="AT462">
        <v>15.13</v>
      </c>
      <c r="AU462">
        <v>14.58</v>
      </c>
      <c r="AV462">
        <v>14.56</v>
      </c>
      <c r="AW462">
        <v>14.91</v>
      </c>
      <c r="AX462">
        <v>15.01</v>
      </c>
      <c r="AY462">
        <v>14.68</v>
      </c>
      <c r="AZ462">
        <v>13.87</v>
      </c>
      <c r="BA462">
        <v>12.89</v>
      </c>
      <c r="BB462">
        <v>12.5</v>
      </c>
      <c r="BC462">
        <v>12.47</v>
      </c>
      <c r="BD462">
        <v>10.75</v>
      </c>
      <c r="BE462">
        <v>11</v>
      </c>
      <c r="BF462">
        <v>9.6050000000000004</v>
      </c>
      <c r="BG462">
        <v>9.89</v>
      </c>
      <c r="BH462">
        <v>8.9</v>
      </c>
      <c r="BI462">
        <v>8.6150000000000002</v>
      </c>
      <c r="BJ462">
        <v>9.49</v>
      </c>
      <c r="BK462">
        <v>9.125</v>
      </c>
      <c r="BL462">
        <v>10.23</v>
      </c>
      <c r="BM462">
        <v>10.93</v>
      </c>
      <c r="BN462">
        <v>11.95</v>
      </c>
      <c r="BO462">
        <v>11.29</v>
      </c>
      <c r="BP462">
        <v>10.7</v>
      </c>
      <c r="BQ462">
        <v>10.99</v>
      </c>
      <c r="BR462" s="12">
        <f t="shared" si="21"/>
        <v>-0.29142488716956799</v>
      </c>
      <c r="BS462" s="13" cm="1">
        <f t="array" aca="1" ref="BS462" ca="1">_xlfn.PERCENTILE.INC((OFFSET(E462,0,1,1,COLUMNS(E462:BQ462)-1) - E462:BP462) / E462:BP462, 0.05) * SQRT(COUNT(E462:BQ462) - 1)</f>
        <v>-0.54673757816907087</v>
      </c>
      <c r="BT462" s="12" cm="1">
        <f t="array" aca="1" ref="BT462" ca="1">_xlfn.STDEV.P((E462:BP462 - OFFSET(E462:BP462,0,1)) / OFFSET(E462:BP462,0,1)) * SQRT(COUNT(E462:BQ462)-1)</f>
        <v>0.34504600327768642</v>
      </c>
      <c r="BU462" s="12">
        <f t="shared" ca="1" si="22"/>
        <v>0.34773122668062173</v>
      </c>
      <c r="BV462" s="12" cm="1">
        <f t="array" ref="BV462">-(MAX(1 - (E462:BQ462 / _xlfn.SCAN(E462, E462:BQ462, _xlfn.LAMBDA(_xlpm.a,_xlpm.b, MAX(_xlpm.a, _xlpm.b))))))</f>
        <v>-0.49083924349881802</v>
      </c>
      <c r="BW462" s="14">
        <f t="shared" ca="1" si="23"/>
        <v>-0.83284417470839422</v>
      </c>
    </row>
    <row r="463" spans="1:75" x14ac:dyDescent="0.45">
      <c r="A463" s="2" t="s">
        <v>945</v>
      </c>
      <c r="B463" t="s">
        <v>946</v>
      </c>
      <c r="C463" t="s">
        <v>22</v>
      </c>
      <c r="D463" t="s">
        <v>34</v>
      </c>
      <c r="E463">
        <v>49.15</v>
      </c>
      <c r="F463">
        <v>49.15</v>
      </c>
      <c r="G463">
        <v>49.35</v>
      </c>
      <c r="H463">
        <v>49.424999999999997</v>
      </c>
      <c r="I463">
        <v>49.55</v>
      </c>
      <c r="J463">
        <v>49.1</v>
      </c>
      <c r="K463">
        <v>49.3</v>
      </c>
      <c r="L463">
        <v>49.274999999999999</v>
      </c>
      <c r="M463">
        <v>49.325000000000003</v>
      </c>
      <c r="N463">
        <v>49.424999999999997</v>
      </c>
      <c r="O463">
        <v>48.674999999999997</v>
      </c>
      <c r="P463">
        <v>49.075000000000003</v>
      </c>
      <c r="Q463">
        <v>49.424999999999997</v>
      </c>
      <c r="R463">
        <v>49.674999999999997</v>
      </c>
      <c r="S463">
        <v>49.45</v>
      </c>
      <c r="T463">
        <v>49.25</v>
      </c>
      <c r="U463">
        <v>48.524999999999999</v>
      </c>
      <c r="V463">
        <v>49.274999999999999</v>
      </c>
      <c r="W463">
        <v>47.65</v>
      </c>
      <c r="X463">
        <v>48.225000000000001</v>
      </c>
      <c r="Y463">
        <v>48.625</v>
      </c>
      <c r="Z463">
        <v>48.075000000000003</v>
      </c>
      <c r="AA463">
        <v>47.424999999999997</v>
      </c>
      <c r="AB463">
        <v>47.15</v>
      </c>
      <c r="AC463">
        <v>48.075000000000003</v>
      </c>
      <c r="AD463">
        <v>49</v>
      </c>
      <c r="AE463">
        <v>48.55</v>
      </c>
      <c r="AF463">
        <v>47.3</v>
      </c>
      <c r="AG463">
        <v>47.725000000000001</v>
      </c>
      <c r="AH463">
        <v>48.45</v>
      </c>
      <c r="AI463">
        <v>48.55</v>
      </c>
      <c r="AJ463">
        <v>48.375</v>
      </c>
      <c r="AK463">
        <v>47.774999999999999</v>
      </c>
      <c r="AL463">
        <v>48.024999999999999</v>
      </c>
      <c r="AM463">
        <v>46.524999999999999</v>
      </c>
      <c r="AN463">
        <v>46.625</v>
      </c>
      <c r="AO463">
        <v>46.725000000000001</v>
      </c>
      <c r="AP463">
        <v>46.325000000000003</v>
      </c>
      <c r="AQ463">
        <v>44.024999999999999</v>
      </c>
      <c r="AR463">
        <v>43.4</v>
      </c>
      <c r="AS463">
        <v>43.7</v>
      </c>
      <c r="AT463">
        <v>42.325000000000003</v>
      </c>
      <c r="AU463">
        <v>41.05</v>
      </c>
      <c r="AV463">
        <v>40.475000000000001</v>
      </c>
      <c r="AW463">
        <v>40.325000000000003</v>
      </c>
      <c r="AX463">
        <v>39.975000000000001</v>
      </c>
      <c r="AY463">
        <v>38.325000000000003</v>
      </c>
      <c r="AZ463">
        <v>37.4</v>
      </c>
      <c r="BA463">
        <v>34.375</v>
      </c>
      <c r="BB463">
        <v>34.325000000000003</v>
      </c>
      <c r="BC463">
        <v>33.9</v>
      </c>
      <c r="BD463">
        <v>30.024999999999999</v>
      </c>
      <c r="BE463">
        <v>29.65</v>
      </c>
      <c r="BF463">
        <v>28.574999999999999</v>
      </c>
      <c r="BG463">
        <v>28.8</v>
      </c>
      <c r="BH463">
        <v>28.4</v>
      </c>
      <c r="BI463">
        <v>29.45</v>
      </c>
      <c r="BJ463">
        <v>29.875</v>
      </c>
      <c r="BK463">
        <v>28.324999999999999</v>
      </c>
      <c r="BL463">
        <v>31.45</v>
      </c>
      <c r="BM463">
        <v>32.450000000000003</v>
      </c>
      <c r="BN463">
        <v>33.4</v>
      </c>
      <c r="BO463">
        <v>32.549999999999997</v>
      </c>
      <c r="BP463">
        <v>32.325000000000003</v>
      </c>
      <c r="BQ463">
        <v>33.450000000000003</v>
      </c>
      <c r="BR463" s="12">
        <f t="shared" si="21"/>
        <v>-0.31943031536113931</v>
      </c>
      <c r="BS463" s="13" cm="1">
        <f t="array" aca="1" ref="BS463" ca="1">_xlfn.PERCENTILE.INC((OFFSET(E463,0,1,1,COLUMNS(E463:BQ463)-1) - E463:BP463) / E463:BP463, 0.05) * SQRT(COUNT(E463:BQ463) - 1)</f>
        <v>-0.38714563574711314</v>
      </c>
      <c r="BT463" s="12" cm="1">
        <f t="array" aca="1" ref="BT463" ca="1">_xlfn.STDEV.P((E463:BP463 - OFFSET(E463:BP463,0,1)) / OFFSET(E463:BP463,0,1)) * SQRT(COUNT(E463:BQ463)-1)</f>
        <v>0.23519671157281274</v>
      </c>
      <c r="BU463" s="12">
        <f t="shared" ca="1" si="22"/>
        <v>0.23702706378153107</v>
      </c>
      <c r="BV463" s="12" cm="1">
        <f t="array" ref="BV463">-(MAX(1 - (E463:BQ463 / _xlfn.SCAN(E463, E463:BQ463, _xlfn.LAMBDA(_xlpm.a,_xlpm.b, MAX(_xlpm.a, _xlpm.b))))))</f>
        <v>-0.42979365878208353</v>
      </c>
      <c r="BW463" s="14">
        <f t="shared" ca="1" si="23"/>
        <v>-1.3408987732814088</v>
      </c>
    </row>
    <row r="464" spans="1:75" x14ac:dyDescent="0.45">
      <c r="A464" s="2" t="s">
        <v>947</v>
      </c>
      <c r="B464" t="s">
        <v>948</v>
      </c>
      <c r="C464" t="s">
        <v>71</v>
      </c>
      <c r="D464" t="s">
        <v>8</v>
      </c>
      <c r="E464">
        <v>159.6</v>
      </c>
      <c r="F464">
        <v>160.4</v>
      </c>
      <c r="G464">
        <v>162.5</v>
      </c>
      <c r="H464">
        <v>161.19999999999999</v>
      </c>
      <c r="I464">
        <v>163.69999999999999</v>
      </c>
      <c r="J464">
        <v>162.19999999999999</v>
      </c>
      <c r="K464">
        <v>163.30000000000001</v>
      </c>
      <c r="L464">
        <v>165.2</v>
      </c>
      <c r="M464">
        <v>163.9</v>
      </c>
      <c r="N464">
        <v>163.80000000000001</v>
      </c>
      <c r="O464">
        <v>166.3</v>
      </c>
      <c r="P464">
        <v>166.6</v>
      </c>
      <c r="Q464">
        <v>166.4</v>
      </c>
      <c r="R464">
        <v>165.9</v>
      </c>
      <c r="S464">
        <v>165.9</v>
      </c>
      <c r="T464">
        <v>167.5</v>
      </c>
      <c r="U464">
        <v>168.1</v>
      </c>
      <c r="V464">
        <v>169.3</v>
      </c>
      <c r="W464">
        <v>168.2</v>
      </c>
      <c r="X464">
        <v>168.4</v>
      </c>
      <c r="Y464">
        <v>170.4</v>
      </c>
      <c r="Z464">
        <v>170.2</v>
      </c>
      <c r="AA464">
        <v>170.4</v>
      </c>
      <c r="AB464">
        <v>171.5</v>
      </c>
      <c r="AC464">
        <v>170.7</v>
      </c>
      <c r="AD464">
        <v>171.2</v>
      </c>
      <c r="AE464">
        <v>172.1</v>
      </c>
      <c r="AF464">
        <v>173.3</v>
      </c>
      <c r="AG464">
        <v>175.6</v>
      </c>
      <c r="AH464">
        <v>177.8</v>
      </c>
      <c r="AI464">
        <v>177.2</v>
      </c>
      <c r="AJ464">
        <v>179.2</v>
      </c>
      <c r="AK464">
        <v>181.5</v>
      </c>
      <c r="AL464">
        <v>180.5</v>
      </c>
      <c r="AM464">
        <v>181.3</v>
      </c>
      <c r="AN464">
        <v>182.6</v>
      </c>
      <c r="AO464">
        <v>181.8</v>
      </c>
      <c r="AP464">
        <v>180.8</v>
      </c>
      <c r="AQ464">
        <v>178.3</v>
      </c>
      <c r="AR464">
        <v>176.1</v>
      </c>
      <c r="AS464">
        <v>173.6</v>
      </c>
      <c r="AT464">
        <v>169.2</v>
      </c>
      <c r="AU464">
        <v>160.69999999999999</v>
      </c>
      <c r="AV464">
        <v>164.5</v>
      </c>
      <c r="AW464">
        <v>168.7</v>
      </c>
      <c r="AX464">
        <v>169.9</v>
      </c>
      <c r="AY464">
        <v>167</v>
      </c>
      <c r="AZ464">
        <v>160.6</v>
      </c>
      <c r="BA464">
        <v>154.30000000000001</v>
      </c>
      <c r="BB464">
        <v>147.19999999999999</v>
      </c>
      <c r="BC464">
        <v>146.69999999999999</v>
      </c>
      <c r="BD464">
        <v>128</v>
      </c>
      <c r="BE464">
        <v>124.4</v>
      </c>
      <c r="BF464">
        <v>113.5</v>
      </c>
      <c r="BG464">
        <v>103.8</v>
      </c>
      <c r="BH464">
        <v>93.75</v>
      </c>
      <c r="BI464">
        <v>95.35</v>
      </c>
      <c r="BJ464">
        <v>107.7</v>
      </c>
      <c r="BK464">
        <v>100</v>
      </c>
      <c r="BL464">
        <v>118</v>
      </c>
      <c r="BM464">
        <v>119</v>
      </c>
      <c r="BN464">
        <v>131.19999999999999</v>
      </c>
      <c r="BO464">
        <v>121.3</v>
      </c>
      <c r="BP464">
        <v>121.7</v>
      </c>
      <c r="BQ464">
        <v>120.7</v>
      </c>
      <c r="BR464" s="12">
        <f t="shared" si="21"/>
        <v>-0.24373433583959894</v>
      </c>
      <c r="BS464" s="13" cm="1">
        <f t="array" aca="1" ref="BS464" ca="1">_xlfn.PERCENTILE.INC((OFFSET(E464,0,1,1,COLUMNS(E464:BQ464)-1) - E464:BP464) / E464:BP464, 0.05) * SQRT(COUNT(E464:BQ464) - 1)</f>
        <v>-0.67169415493714413</v>
      </c>
      <c r="BT464" s="12" cm="1">
        <f t="array" aca="1" ref="BT464" ca="1">_xlfn.STDEV.P((E464:BP464 - OFFSET(E464:BP464,0,1)) / OFFSET(E464:BP464,0,1)) * SQRT(COUNT(E464:BQ464)-1)</f>
        <v>0.34834823355122563</v>
      </c>
      <c r="BU464" s="12">
        <f t="shared" ca="1" si="22"/>
        <v>0.35105915563181017</v>
      </c>
      <c r="BV464" s="12" cm="1">
        <f t="array" ref="BV464">-(MAX(1 - (E464:BQ464 / _xlfn.SCAN(E464, E464:BQ464, _xlfn.LAMBDA(_xlpm.a,_xlpm.b, MAX(_xlpm.a, _xlpm.b))))))</f>
        <v>-0.48658269441401969</v>
      </c>
      <c r="BW464" s="14">
        <f t="shared" ca="1" si="23"/>
        <v>-0.68804425979964134</v>
      </c>
    </row>
    <row r="465" spans="1:75" x14ac:dyDescent="0.45">
      <c r="A465" s="2" t="s">
        <v>949</v>
      </c>
      <c r="B465" t="s">
        <v>950</v>
      </c>
      <c r="C465" t="s">
        <v>22</v>
      </c>
      <c r="D465" t="s">
        <v>29</v>
      </c>
      <c r="E465">
        <v>90.58</v>
      </c>
      <c r="F465">
        <v>93.37</v>
      </c>
      <c r="G465">
        <v>165.86</v>
      </c>
      <c r="H465">
        <v>163</v>
      </c>
      <c r="I465">
        <v>136.41999999999999</v>
      </c>
      <c r="J465">
        <v>144.08000000000001</v>
      </c>
      <c r="K465">
        <v>151.5</v>
      </c>
      <c r="L465">
        <v>158.4</v>
      </c>
      <c r="M465">
        <v>157.69999999999999</v>
      </c>
      <c r="N465">
        <v>158.26</v>
      </c>
      <c r="O465">
        <v>151.86000000000001</v>
      </c>
      <c r="P465">
        <v>145.97999999999999</v>
      </c>
      <c r="Q465">
        <v>142.88</v>
      </c>
      <c r="R465">
        <v>139.44</v>
      </c>
      <c r="S465">
        <v>136.38</v>
      </c>
      <c r="T465">
        <v>132.58000000000001</v>
      </c>
      <c r="U465">
        <v>134.36000000000001</v>
      </c>
      <c r="V465">
        <v>131.5</v>
      </c>
      <c r="W465">
        <v>131.13999999999999</v>
      </c>
      <c r="X465">
        <v>137.30000000000001</v>
      </c>
      <c r="Y465">
        <v>139.86000000000001</v>
      </c>
      <c r="Z465">
        <v>142.96</v>
      </c>
      <c r="AA465">
        <v>149.22</v>
      </c>
      <c r="AB465">
        <v>151.46</v>
      </c>
      <c r="AC465">
        <v>158.13999999999999</v>
      </c>
      <c r="AD465">
        <v>160</v>
      </c>
      <c r="AE465">
        <v>160</v>
      </c>
      <c r="AF465">
        <v>161.88</v>
      </c>
      <c r="AG465">
        <v>163.86</v>
      </c>
      <c r="AH465">
        <v>168.24</v>
      </c>
      <c r="AI465">
        <v>172.56</v>
      </c>
      <c r="AJ465">
        <v>174.36</v>
      </c>
      <c r="AK465">
        <v>190.44</v>
      </c>
      <c r="AL465">
        <v>177.98</v>
      </c>
      <c r="AM465">
        <v>175.5</v>
      </c>
      <c r="AN465">
        <v>170</v>
      </c>
      <c r="AO465">
        <v>171.16</v>
      </c>
      <c r="AP465">
        <v>175.5</v>
      </c>
      <c r="AQ465">
        <v>168</v>
      </c>
      <c r="AR465">
        <v>162.30000000000001</v>
      </c>
      <c r="AS465">
        <v>164.14</v>
      </c>
      <c r="AT465">
        <v>156.84</v>
      </c>
      <c r="AU465">
        <v>154.62</v>
      </c>
      <c r="AV465">
        <v>147.78</v>
      </c>
      <c r="AW465">
        <v>150.86000000000001</v>
      </c>
      <c r="AX465">
        <v>151.91999999999999</v>
      </c>
      <c r="AY465">
        <v>148.72</v>
      </c>
      <c r="AZ465">
        <v>144</v>
      </c>
      <c r="BA465">
        <v>135.96</v>
      </c>
      <c r="BB465">
        <v>132.69999999999999</v>
      </c>
      <c r="BC465">
        <v>141.52000000000001</v>
      </c>
      <c r="BD465">
        <v>115.54</v>
      </c>
      <c r="BE465">
        <v>122.68</v>
      </c>
      <c r="BF465">
        <v>117.48</v>
      </c>
      <c r="BG465">
        <v>120.66</v>
      </c>
      <c r="BH465">
        <v>123.44</v>
      </c>
      <c r="BI465">
        <v>123.9</v>
      </c>
      <c r="BJ465">
        <v>112.06</v>
      </c>
      <c r="BK465">
        <v>110.96</v>
      </c>
      <c r="BL465">
        <v>114.78</v>
      </c>
      <c r="BM465">
        <v>117.32</v>
      </c>
      <c r="BN465">
        <v>120.5</v>
      </c>
      <c r="BO465">
        <v>118</v>
      </c>
      <c r="BP465">
        <v>118.58</v>
      </c>
      <c r="BQ465">
        <v>131.56</v>
      </c>
      <c r="BR465" s="12">
        <f t="shared" si="21"/>
        <v>0.45241775226319281</v>
      </c>
      <c r="BS465" s="13" cm="1">
        <f t="array" aca="1" ref="BS465" ca="1">_xlfn.PERCENTILE.INC((OFFSET(E465,0,1,1,COLUMNS(E465:BQ465)-1) - E465:BP465) / E465:BP465, 0.05) * SQRT(COUNT(E465:BQ465) - 1)</f>
        <v>-0.51190653224112603</v>
      </c>
      <c r="BT465" s="12" cm="1">
        <f t="array" aca="1" ref="BT465" ca="1">_xlfn.STDEV.P((E465:BP465 - OFFSET(E465:BP465,0,1)) / OFFSET(E465:BP465,0,1)) * SQRT(COUNT(E465:BQ465)-1)</f>
        <v>0.60372631539032517</v>
      </c>
      <c r="BU465" s="12">
        <f t="shared" ca="1" si="22"/>
        <v>0.60842464551342279</v>
      </c>
      <c r="BV465" s="12" cm="1">
        <f t="array" ref="BV465">-(MAX(1 - (E465:BQ465 / _xlfn.SCAN(E465, E465:BQ465, _xlfn.LAMBDA(_xlpm.a,_xlpm.b, MAX(_xlpm.a, _xlpm.b))))))</f>
        <v>-0.41734929636630957</v>
      </c>
      <c r="BW465" s="14">
        <f t="shared" ca="1" si="23"/>
        <v>0.75609274262196791</v>
      </c>
    </row>
    <row r="466" spans="1:75" x14ac:dyDescent="0.45">
      <c r="A466" s="2" t="s">
        <v>951</v>
      </c>
      <c r="B466" t="s">
        <v>952</v>
      </c>
      <c r="C466" t="s">
        <v>54</v>
      </c>
      <c r="D466" t="s">
        <v>8</v>
      </c>
      <c r="E466">
        <v>11.64</v>
      </c>
      <c r="F466">
        <v>12.16</v>
      </c>
      <c r="G466">
        <v>11.9</v>
      </c>
      <c r="H466">
        <v>12</v>
      </c>
      <c r="I466">
        <v>12.4</v>
      </c>
      <c r="J466">
        <v>12.06</v>
      </c>
      <c r="K466">
        <v>12.5</v>
      </c>
      <c r="L466">
        <v>12.64</v>
      </c>
      <c r="M466">
        <v>12.46</v>
      </c>
      <c r="N466">
        <v>12.22</v>
      </c>
      <c r="O466">
        <v>12.42</v>
      </c>
      <c r="P466">
        <v>12.4</v>
      </c>
      <c r="Q466">
        <v>12.2</v>
      </c>
      <c r="R466">
        <v>12.4</v>
      </c>
      <c r="S466">
        <v>12.48</v>
      </c>
      <c r="T466">
        <v>12.2</v>
      </c>
      <c r="U466">
        <v>12.04</v>
      </c>
      <c r="V466">
        <v>12.3</v>
      </c>
      <c r="W466">
        <v>12.14</v>
      </c>
      <c r="X466">
        <v>12</v>
      </c>
      <c r="Y466">
        <v>12.16</v>
      </c>
      <c r="Z466">
        <v>13.46</v>
      </c>
      <c r="AA466">
        <v>13.24</v>
      </c>
      <c r="AB466">
        <v>12.2</v>
      </c>
      <c r="AC466">
        <v>13.08</v>
      </c>
      <c r="AD466">
        <v>12.96</v>
      </c>
      <c r="AE466">
        <v>12.72</v>
      </c>
      <c r="AF466">
        <v>12.98</v>
      </c>
      <c r="AG466">
        <v>14.2</v>
      </c>
      <c r="AH466">
        <v>13.88</v>
      </c>
      <c r="AI466">
        <v>14.12</v>
      </c>
      <c r="AJ466">
        <v>14.24</v>
      </c>
      <c r="AK466">
        <v>13.94</v>
      </c>
      <c r="AL466">
        <v>13.66</v>
      </c>
      <c r="AM466">
        <v>13.64</v>
      </c>
      <c r="AN466">
        <v>13.42</v>
      </c>
      <c r="AO466">
        <v>13.12</v>
      </c>
      <c r="AP466">
        <v>13.2</v>
      </c>
      <c r="AQ466">
        <v>12.2</v>
      </c>
      <c r="AR466">
        <v>11.94</v>
      </c>
      <c r="AS466">
        <v>11.84</v>
      </c>
      <c r="AT466">
        <v>11.28</v>
      </c>
      <c r="AU466">
        <v>10.88</v>
      </c>
      <c r="AV466">
        <v>10.96</v>
      </c>
      <c r="AW466">
        <v>11.5</v>
      </c>
      <c r="AX466">
        <v>11.18</v>
      </c>
      <c r="AY466">
        <v>10.68</v>
      </c>
      <c r="AZ466">
        <v>10.220000000000001</v>
      </c>
      <c r="BA466">
        <v>9.36</v>
      </c>
      <c r="BB466">
        <v>9.6</v>
      </c>
      <c r="BC466">
        <v>9.3000000000000007</v>
      </c>
      <c r="BD466">
        <v>8</v>
      </c>
      <c r="BE466">
        <v>7.87</v>
      </c>
      <c r="BF466">
        <v>6.84</v>
      </c>
      <c r="BG466">
        <v>6.57</v>
      </c>
      <c r="BH466">
        <v>5.95</v>
      </c>
      <c r="BI466">
        <v>5.84</v>
      </c>
      <c r="BJ466">
        <v>6.55</v>
      </c>
      <c r="BK466">
        <v>6.2</v>
      </c>
      <c r="BL466">
        <v>7.02</v>
      </c>
      <c r="BM466">
        <v>7.43</v>
      </c>
      <c r="BN466">
        <v>7.74</v>
      </c>
      <c r="BO466">
        <v>7.33</v>
      </c>
      <c r="BP466">
        <v>7.46</v>
      </c>
      <c r="BQ466">
        <v>7.78</v>
      </c>
      <c r="BR466" s="12">
        <f t="shared" si="21"/>
        <v>-0.33161512027491408</v>
      </c>
      <c r="BS466" s="13" cm="1">
        <f t="array" aca="1" ref="BS466" ca="1">_xlfn.PERCENTILE.INC((OFFSET(E466,0,1,1,COLUMNS(E466:BQ466)-1) - E466:BP466) / E466:BP466, 0.05) * SQRT(COUNT(E466:BQ466) - 1)</f>
        <v>-0.66647116902466064</v>
      </c>
      <c r="BT466" s="12" cm="1">
        <f t="array" aca="1" ref="BT466" ca="1">_xlfn.STDEV.P((E466:BP466 - OFFSET(E466:BP466,0,1)) / OFFSET(E466:BP466,0,1)) * SQRT(COUNT(E466:BQ466)-1)</f>
        <v>0.40774933519189499</v>
      </c>
      <c r="BU466" s="12">
        <f t="shared" ca="1" si="22"/>
        <v>0.4109225296268047</v>
      </c>
      <c r="BV466" s="12" cm="1">
        <f t="array" ref="BV466">-(MAX(1 - (E466:BQ466 / _xlfn.SCAN(E466, E466:BQ466, _xlfn.LAMBDA(_xlpm.a,_xlpm.b, MAX(_xlpm.a, _xlpm.b))))))</f>
        <v>-0.5898876404494382</v>
      </c>
      <c r="BW466" s="14">
        <f t="shared" ca="1" si="23"/>
        <v>-0.80333616433102106</v>
      </c>
    </row>
    <row r="467" spans="1:75" x14ac:dyDescent="0.45">
      <c r="A467" s="2" t="s">
        <v>953</v>
      </c>
      <c r="B467" t="s">
        <v>954</v>
      </c>
      <c r="C467" t="s">
        <v>22</v>
      </c>
      <c r="D467" t="s">
        <v>29</v>
      </c>
      <c r="E467">
        <v>867</v>
      </c>
      <c r="F467">
        <v>898.5</v>
      </c>
      <c r="G467">
        <v>885.5</v>
      </c>
      <c r="H467">
        <v>881.5</v>
      </c>
      <c r="I467">
        <v>895</v>
      </c>
      <c r="J467">
        <v>880</v>
      </c>
      <c r="K467">
        <v>845</v>
      </c>
      <c r="L467">
        <v>842</v>
      </c>
      <c r="M467">
        <v>858</v>
      </c>
      <c r="N467">
        <v>894.5</v>
      </c>
      <c r="O467">
        <v>902</v>
      </c>
      <c r="P467">
        <v>898.5</v>
      </c>
      <c r="Q467">
        <v>895</v>
      </c>
      <c r="R467">
        <v>896.5</v>
      </c>
      <c r="S467">
        <v>896</v>
      </c>
      <c r="T467">
        <v>899</v>
      </c>
      <c r="U467">
        <v>891</v>
      </c>
      <c r="V467">
        <v>891</v>
      </c>
      <c r="W467">
        <v>880</v>
      </c>
      <c r="X467">
        <v>888</v>
      </c>
      <c r="Y467">
        <v>918</v>
      </c>
      <c r="Z467">
        <v>936.5</v>
      </c>
      <c r="AA467">
        <v>920</v>
      </c>
      <c r="AB467">
        <v>914</v>
      </c>
      <c r="AC467">
        <v>929.5</v>
      </c>
      <c r="AD467">
        <v>943</v>
      </c>
      <c r="AE467">
        <v>936</v>
      </c>
      <c r="AF467">
        <v>938.5</v>
      </c>
      <c r="AG467">
        <v>923</v>
      </c>
      <c r="AH467">
        <v>930</v>
      </c>
      <c r="AI467">
        <v>948</v>
      </c>
      <c r="AJ467">
        <v>957</v>
      </c>
      <c r="AK467">
        <v>968</v>
      </c>
      <c r="AL467">
        <v>990</v>
      </c>
      <c r="AM467">
        <v>985.5</v>
      </c>
      <c r="AN467">
        <v>988.5</v>
      </c>
      <c r="AO467">
        <v>979.5</v>
      </c>
      <c r="AP467">
        <v>976.5</v>
      </c>
      <c r="AQ467">
        <v>946</v>
      </c>
      <c r="AR467">
        <v>910</v>
      </c>
      <c r="AS467">
        <v>897</v>
      </c>
      <c r="AT467">
        <v>874.5</v>
      </c>
      <c r="AU467">
        <v>862</v>
      </c>
      <c r="AV467">
        <v>839</v>
      </c>
      <c r="AW467">
        <v>851.5</v>
      </c>
      <c r="AX467">
        <v>845.5</v>
      </c>
      <c r="AY467">
        <v>814</v>
      </c>
      <c r="AZ467">
        <v>771.5</v>
      </c>
      <c r="BA467">
        <v>739</v>
      </c>
      <c r="BB467">
        <v>765</v>
      </c>
      <c r="BC467">
        <v>716</v>
      </c>
      <c r="BD467">
        <v>645</v>
      </c>
      <c r="BE467">
        <v>685</v>
      </c>
      <c r="BF467">
        <v>552</v>
      </c>
      <c r="BG467">
        <v>447.6</v>
      </c>
      <c r="BH467">
        <v>371</v>
      </c>
      <c r="BI467">
        <v>383</v>
      </c>
      <c r="BJ467">
        <v>409.8</v>
      </c>
      <c r="BK467">
        <v>395</v>
      </c>
      <c r="BL467">
        <v>457.6</v>
      </c>
      <c r="BM467">
        <v>520</v>
      </c>
      <c r="BN467">
        <v>593.5</v>
      </c>
      <c r="BO467">
        <v>546</v>
      </c>
      <c r="BP467">
        <v>527</v>
      </c>
      <c r="BQ467">
        <v>531</v>
      </c>
      <c r="BR467" s="12">
        <f t="shared" si="21"/>
        <v>-0.38754325259515571</v>
      </c>
      <c r="BS467" s="13" cm="1">
        <f t="array" aca="1" ref="BS467" ca="1">_xlfn.PERCENTILE.INC((OFFSET(E467,0,1,1,COLUMNS(E467:BQ467)-1) - E467:BP467) / E467:BP467, 0.05) * SQRT(COUNT(E467:BQ467) - 1)</f>
        <v>-0.77034211405684483</v>
      </c>
      <c r="BT467" s="12" cm="1">
        <f t="array" aca="1" ref="BT467" ca="1">_xlfn.STDEV.P((E467:BP467 - OFFSET(E467:BP467,0,1)) / OFFSET(E467:BP467,0,1)) * SQRT(COUNT(E467:BQ467)-1)</f>
        <v>0.5058209676098776</v>
      </c>
      <c r="BU467" s="12">
        <f t="shared" ca="1" si="22"/>
        <v>0.50975737692057566</v>
      </c>
      <c r="BV467" s="12" cm="1">
        <f t="array" ref="BV467">-(MAX(1 - (E467:BQ467 / _xlfn.SCAN(E467, E467:BQ467, _xlfn.LAMBDA(_xlpm.a,_xlpm.b, MAX(_xlpm.a, _xlpm.b))))))</f>
        <v>-0.62525252525252517</v>
      </c>
      <c r="BW467" s="14">
        <f t="shared" ca="1" si="23"/>
        <v>-0.75814951102935191</v>
      </c>
    </row>
    <row r="468" spans="1:75" x14ac:dyDescent="0.45">
      <c r="A468" s="2" t="s">
        <v>955</v>
      </c>
      <c r="B468" t="s">
        <v>956</v>
      </c>
      <c r="C468" t="s">
        <v>22</v>
      </c>
      <c r="D468" t="s">
        <v>8</v>
      </c>
      <c r="E468">
        <v>42.35</v>
      </c>
      <c r="F468">
        <v>42.65</v>
      </c>
      <c r="G468">
        <v>42.6</v>
      </c>
      <c r="H468">
        <v>42.65</v>
      </c>
      <c r="I468">
        <v>42.45</v>
      </c>
      <c r="J468">
        <v>42.5</v>
      </c>
      <c r="K468">
        <v>42.35</v>
      </c>
      <c r="L468">
        <v>42.5</v>
      </c>
      <c r="M468">
        <v>42.6</v>
      </c>
      <c r="N468">
        <v>42.5</v>
      </c>
      <c r="O468">
        <v>42.4</v>
      </c>
      <c r="P468">
        <v>42.5</v>
      </c>
      <c r="Q468">
        <v>42.65</v>
      </c>
      <c r="R468">
        <v>42.65</v>
      </c>
      <c r="S468">
        <v>42.5</v>
      </c>
      <c r="T468">
        <v>42.4</v>
      </c>
      <c r="U468">
        <v>42.4</v>
      </c>
      <c r="V468">
        <v>42.5</v>
      </c>
      <c r="W468">
        <v>42.4</v>
      </c>
      <c r="X468">
        <v>42.5</v>
      </c>
      <c r="Y468">
        <v>42.55</v>
      </c>
      <c r="Z468">
        <v>42.5</v>
      </c>
      <c r="AA468">
        <v>42.5</v>
      </c>
      <c r="AB468">
        <v>42.55</v>
      </c>
      <c r="AC468">
        <v>42.55</v>
      </c>
      <c r="AD468">
        <v>42.8</v>
      </c>
      <c r="AE468">
        <v>42.65</v>
      </c>
      <c r="AF468">
        <v>42.75</v>
      </c>
      <c r="AG468">
        <v>42.6</v>
      </c>
      <c r="AH468">
        <v>42.45</v>
      </c>
      <c r="AI468">
        <v>42.75</v>
      </c>
      <c r="AJ468">
        <v>42.5</v>
      </c>
      <c r="AK468">
        <v>42.45</v>
      </c>
      <c r="AL468">
        <v>42.65</v>
      </c>
      <c r="AM468">
        <v>42.5</v>
      </c>
      <c r="AN468">
        <v>42.45</v>
      </c>
      <c r="AO468">
        <v>42.35</v>
      </c>
      <c r="AP468">
        <v>42.35</v>
      </c>
      <c r="AQ468">
        <v>42.05</v>
      </c>
      <c r="AR468">
        <v>41.9</v>
      </c>
      <c r="AS468">
        <v>41.85</v>
      </c>
      <c r="AT468">
        <v>41.8</v>
      </c>
      <c r="AU468">
        <v>41.05</v>
      </c>
      <c r="AV468">
        <v>41.3</v>
      </c>
      <c r="AW468">
        <v>41.45</v>
      </c>
      <c r="AX468">
        <v>41.5</v>
      </c>
      <c r="AY468">
        <v>41.3</v>
      </c>
      <c r="AZ468">
        <v>41.05</v>
      </c>
      <c r="BA468">
        <v>40.700000000000003</v>
      </c>
      <c r="BB468">
        <v>40.25</v>
      </c>
      <c r="BC468">
        <v>40.299999999999997</v>
      </c>
      <c r="BD468">
        <v>39.549999999999997</v>
      </c>
      <c r="BE468">
        <v>39.549999999999997</v>
      </c>
      <c r="BF468">
        <v>39.4</v>
      </c>
      <c r="BG468">
        <v>39.450000000000003</v>
      </c>
      <c r="BH468">
        <v>38.950000000000003</v>
      </c>
      <c r="BI468">
        <v>39.15</v>
      </c>
      <c r="BJ468">
        <v>39.700000000000003</v>
      </c>
      <c r="BK468">
        <v>39.35</v>
      </c>
      <c r="BL468">
        <v>39.700000000000003</v>
      </c>
      <c r="BM468">
        <v>40.15</v>
      </c>
      <c r="BN468">
        <v>41.1</v>
      </c>
      <c r="BO468">
        <v>40.5</v>
      </c>
      <c r="BP468">
        <v>40.950000000000003</v>
      </c>
      <c r="BQ468">
        <v>40.450000000000003</v>
      </c>
      <c r="BR468" s="12">
        <f t="shared" si="21"/>
        <v>-4.4864226682408463E-2</v>
      </c>
      <c r="BS468" s="13" cm="1">
        <f t="array" aca="1" ref="BS468" ca="1">_xlfn.PERCENTILE.INC((OFFSET(E468,0,1,1,COLUMNS(E468:BQ468)-1) - E468:BP468) / E468:BP468, 0.05) * SQRT(COUNT(E468:BQ468) - 1)</f>
        <v>-0.10083705901196395</v>
      </c>
      <c r="BT468" s="12" cm="1">
        <f t="array" aca="1" ref="BT468" ca="1">_xlfn.STDEV.P((E468:BP468 - OFFSET(E468:BP468,0,1)) / OFFSET(E468:BP468,0,1)) * SQRT(COUNT(E468:BQ468)-1)</f>
        <v>5.5886251161571095E-2</v>
      </c>
      <c r="BU468" s="12">
        <f t="shared" ca="1" si="22"/>
        <v>5.6321170181341917E-2</v>
      </c>
      <c r="BV468" s="12" cm="1">
        <f t="array" ref="BV468">-(MAX(1 - (E468:BQ468 / _xlfn.SCAN(E468, E468:BQ468, _xlfn.LAMBDA(_xlpm.a,_xlpm.b, MAX(_xlpm.a, _xlpm.b))))))</f>
        <v>-8.9953271028037296E-2</v>
      </c>
      <c r="BW468" s="14">
        <f t="shared" ca="1" si="23"/>
        <v>-0.73021346933960085</v>
      </c>
    </row>
    <row r="469" spans="1:75" x14ac:dyDescent="0.45">
      <c r="A469" s="2" t="s">
        <v>957</v>
      </c>
      <c r="B469" t="s">
        <v>958</v>
      </c>
      <c r="C469" t="s">
        <v>7</v>
      </c>
      <c r="D469" t="s">
        <v>34</v>
      </c>
      <c r="E469">
        <v>3031</v>
      </c>
      <c r="F469">
        <v>3031</v>
      </c>
      <c r="G469">
        <v>3056</v>
      </c>
      <c r="H469">
        <v>3051</v>
      </c>
      <c r="I469">
        <v>3020</v>
      </c>
      <c r="J469">
        <v>3013</v>
      </c>
      <c r="K469">
        <v>3008</v>
      </c>
      <c r="L469">
        <v>3011</v>
      </c>
      <c r="M469">
        <v>3006</v>
      </c>
      <c r="N469">
        <v>3025</v>
      </c>
      <c r="O469">
        <v>3020</v>
      </c>
      <c r="P469">
        <v>3048</v>
      </c>
      <c r="Q469">
        <v>3077</v>
      </c>
      <c r="R469">
        <v>3091</v>
      </c>
      <c r="S469">
        <v>3112</v>
      </c>
      <c r="T469">
        <v>3119</v>
      </c>
      <c r="U469">
        <v>3091</v>
      </c>
      <c r="V469">
        <v>3154</v>
      </c>
      <c r="W469">
        <v>3144</v>
      </c>
      <c r="X469">
        <v>3190</v>
      </c>
      <c r="Y469">
        <v>3235</v>
      </c>
      <c r="Z469">
        <v>3235</v>
      </c>
      <c r="AA469">
        <v>3180</v>
      </c>
      <c r="AB469">
        <v>3197</v>
      </c>
      <c r="AC469">
        <v>3232</v>
      </c>
      <c r="AD469">
        <v>3253</v>
      </c>
      <c r="AE469">
        <v>3276</v>
      </c>
      <c r="AF469">
        <v>3269</v>
      </c>
      <c r="AG469">
        <v>3271</v>
      </c>
      <c r="AH469">
        <v>3314</v>
      </c>
      <c r="AI469">
        <v>3285</v>
      </c>
      <c r="AJ469">
        <v>3305</v>
      </c>
      <c r="AK469">
        <v>3330</v>
      </c>
      <c r="AL469">
        <v>3356</v>
      </c>
      <c r="AM469">
        <v>3369</v>
      </c>
      <c r="AN469">
        <v>3395</v>
      </c>
      <c r="AO469">
        <v>3387</v>
      </c>
      <c r="AP469">
        <v>3363</v>
      </c>
      <c r="AQ469">
        <v>3243</v>
      </c>
      <c r="AR469">
        <v>3189</v>
      </c>
      <c r="AS469">
        <v>3219</v>
      </c>
      <c r="AT469">
        <v>3125</v>
      </c>
      <c r="AU469">
        <v>3006</v>
      </c>
      <c r="AV469">
        <v>3069</v>
      </c>
      <c r="AW469">
        <v>3143</v>
      </c>
      <c r="AX469">
        <v>3174</v>
      </c>
      <c r="AY469">
        <v>3108</v>
      </c>
      <c r="AZ469">
        <v>3028</v>
      </c>
      <c r="BA469">
        <v>2897</v>
      </c>
      <c r="BB469">
        <v>2927</v>
      </c>
      <c r="BC469">
        <v>2912</v>
      </c>
      <c r="BD469">
        <v>2681</v>
      </c>
      <c r="BE469">
        <v>2745</v>
      </c>
      <c r="BF469">
        <v>2702</v>
      </c>
      <c r="BG469">
        <v>2807</v>
      </c>
      <c r="BH469">
        <v>2895</v>
      </c>
      <c r="BI469">
        <v>3100</v>
      </c>
      <c r="BJ469">
        <v>2916</v>
      </c>
      <c r="BK469">
        <v>2872</v>
      </c>
      <c r="BL469">
        <v>2991</v>
      </c>
      <c r="BM469">
        <v>2968</v>
      </c>
      <c r="BN469">
        <v>2974</v>
      </c>
      <c r="BO469">
        <v>2865</v>
      </c>
      <c r="BP469">
        <v>2975</v>
      </c>
      <c r="BQ469">
        <v>2995</v>
      </c>
      <c r="BR469" s="12">
        <f t="shared" si="21"/>
        <v>-1.1877268228307489E-2</v>
      </c>
      <c r="BS469" s="13" cm="1">
        <f t="array" aca="1" ref="BS469" ca="1">_xlfn.PERCENTILE.INC((OFFSET(E469,0,1,1,COLUMNS(E469:BQ469)-1) - E469:BP469) / E469:BP469, 0.05) * SQRT(COUNT(E469:BQ469) - 1)</f>
        <v>-0.30292517014122394</v>
      </c>
      <c r="BT469" s="12" cm="1">
        <f t="array" aca="1" ref="BT469" ca="1">_xlfn.STDEV.P((E469:BP469 - OFFSET(E469:BP469,0,1)) / OFFSET(E469:BP469,0,1)) * SQRT(COUNT(E469:BQ469)-1)</f>
        <v>0.18620826172074711</v>
      </c>
      <c r="BU469" s="12">
        <f t="shared" ca="1" si="22"/>
        <v>0.18765737510691219</v>
      </c>
      <c r="BV469" s="12" cm="1">
        <f t="array" ref="BV469">-(MAX(1 - (E469:BQ469 / _xlfn.SCAN(E469, E469:BQ469, _xlfn.LAMBDA(_xlpm.a,_xlpm.b, MAX(_xlpm.a, _xlpm.b))))))</f>
        <v>-0.21030927835051549</v>
      </c>
      <c r="BW469" s="14">
        <f t="shared" ca="1" si="23"/>
        <v>-4.200637943070732E-2</v>
      </c>
    </row>
    <row r="470" spans="1:75" x14ac:dyDescent="0.45">
      <c r="A470" s="2" t="s">
        <v>959</v>
      </c>
      <c r="B470" t="s">
        <v>960</v>
      </c>
      <c r="C470" t="s">
        <v>37</v>
      </c>
      <c r="D470" t="s">
        <v>58</v>
      </c>
      <c r="E470">
        <v>184.25</v>
      </c>
      <c r="F470">
        <v>184.15</v>
      </c>
      <c r="G470">
        <v>185.1</v>
      </c>
      <c r="H470">
        <v>182.55</v>
      </c>
      <c r="I470">
        <v>184.6</v>
      </c>
      <c r="J470">
        <v>184.2</v>
      </c>
      <c r="K470">
        <v>184.2</v>
      </c>
      <c r="L470">
        <v>184.2</v>
      </c>
      <c r="M470">
        <v>183.8</v>
      </c>
      <c r="N470">
        <v>185.8</v>
      </c>
      <c r="O470">
        <v>186</v>
      </c>
      <c r="P470">
        <v>188.75</v>
      </c>
      <c r="Q470">
        <v>192.3</v>
      </c>
      <c r="R470">
        <v>192.75</v>
      </c>
      <c r="S470">
        <v>190.85</v>
      </c>
      <c r="T470">
        <v>201.9</v>
      </c>
      <c r="U470">
        <v>200</v>
      </c>
      <c r="V470">
        <v>200.2</v>
      </c>
      <c r="W470">
        <v>198</v>
      </c>
      <c r="X470">
        <v>198.05</v>
      </c>
      <c r="Y470">
        <v>201</v>
      </c>
      <c r="Z470">
        <v>202.3</v>
      </c>
      <c r="AA470">
        <v>201</v>
      </c>
      <c r="AB470">
        <v>201.9</v>
      </c>
      <c r="AC470">
        <v>202.9</v>
      </c>
      <c r="AD470">
        <v>202.3</v>
      </c>
      <c r="AE470">
        <v>203.6</v>
      </c>
      <c r="AF470">
        <v>204.7</v>
      </c>
      <c r="AG470">
        <v>202.6</v>
      </c>
      <c r="AH470">
        <v>203.6</v>
      </c>
      <c r="AI470">
        <v>202.5</v>
      </c>
      <c r="AJ470">
        <v>206.2</v>
      </c>
      <c r="AK470">
        <v>207.5</v>
      </c>
      <c r="AL470">
        <v>205</v>
      </c>
      <c r="AM470">
        <v>206.2</v>
      </c>
      <c r="AN470">
        <v>207</v>
      </c>
      <c r="AO470">
        <v>206.8</v>
      </c>
      <c r="AP470">
        <v>208.8</v>
      </c>
      <c r="AQ470">
        <v>202</v>
      </c>
      <c r="AR470">
        <v>201</v>
      </c>
      <c r="AS470">
        <v>198.25</v>
      </c>
      <c r="AT470">
        <v>192.9</v>
      </c>
      <c r="AU470">
        <v>189</v>
      </c>
      <c r="AV470">
        <v>189.55</v>
      </c>
      <c r="AW470">
        <v>197.4</v>
      </c>
      <c r="AX470">
        <v>198.25</v>
      </c>
      <c r="AY470">
        <v>196.3</v>
      </c>
      <c r="AZ470">
        <v>191.7</v>
      </c>
      <c r="BA470">
        <v>183.35</v>
      </c>
      <c r="BB470">
        <v>181.4</v>
      </c>
      <c r="BC470">
        <v>176.05</v>
      </c>
      <c r="BD470">
        <v>159.5</v>
      </c>
      <c r="BE470">
        <v>163.30000000000001</v>
      </c>
      <c r="BF470">
        <v>152.55000000000001</v>
      </c>
      <c r="BG470">
        <v>158.44999999999999</v>
      </c>
      <c r="BH470">
        <v>161.6</v>
      </c>
      <c r="BI470">
        <v>176.35</v>
      </c>
      <c r="BJ470">
        <v>174.3</v>
      </c>
      <c r="BK470">
        <v>161.65</v>
      </c>
      <c r="BL470">
        <v>172.6</v>
      </c>
      <c r="BM470">
        <v>173.5</v>
      </c>
      <c r="BN470">
        <v>177.3</v>
      </c>
      <c r="BO470">
        <v>171.35</v>
      </c>
      <c r="BP470">
        <v>173.55</v>
      </c>
      <c r="BQ470">
        <v>178.05</v>
      </c>
      <c r="BR470" s="12">
        <f t="shared" si="21"/>
        <v>-3.3649932157394785E-2</v>
      </c>
      <c r="BS470" s="13" cm="1">
        <f t="array" aca="1" ref="BS470" ca="1">_xlfn.PERCENTILE.INC((OFFSET(E470,0,1,1,COLUMNS(E470:BQ470)-1) - E470:BP470) / E470:BP470, 0.05) * SQRT(COUNT(E470:BQ470) - 1)</f>
        <v>-0.33646269419487396</v>
      </c>
      <c r="BT470" s="12" cm="1">
        <f t="array" aca="1" ref="BT470" ca="1">_xlfn.STDEV.P((E470:BP470 - OFFSET(E470:BP470,0,1)) / OFFSET(E470:BP470,0,1)) * SQRT(COUNT(E470:BQ470)-1)</f>
        <v>0.22643584808637024</v>
      </c>
      <c r="BU470" s="12">
        <f t="shared" ca="1" si="22"/>
        <v>0.22819802134086145</v>
      </c>
      <c r="BV470" s="12" cm="1">
        <f t="array" ref="BV470">-(MAX(1 - (E470:BQ470 / _xlfn.SCAN(E470, E470:BQ470, _xlfn.LAMBDA(_xlpm.a,_xlpm.b, MAX(_xlpm.a, _xlpm.b))))))</f>
        <v>-0.2693965517241379</v>
      </c>
      <c r="BW470" s="14">
        <f t="shared" ca="1" si="23"/>
        <v>-0.13069749809567732</v>
      </c>
    </row>
    <row r="471" spans="1:75" x14ac:dyDescent="0.45">
      <c r="A471" s="2" t="s">
        <v>961</v>
      </c>
      <c r="B471" t="s">
        <v>962</v>
      </c>
      <c r="C471" t="s">
        <v>25</v>
      </c>
      <c r="D471" t="s">
        <v>8</v>
      </c>
      <c r="E471">
        <v>10.26</v>
      </c>
      <c r="F471">
        <v>10.32</v>
      </c>
      <c r="G471">
        <v>10.16</v>
      </c>
      <c r="H471">
        <v>10.47</v>
      </c>
      <c r="I471">
        <v>10.08</v>
      </c>
      <c r="J471">
        <v>10.1</v>
      </c>
      <c r="K471">
        <v>10.119999999999999</v>
      </c>
      <c r="L471">
        <v>10.29</v>
      </c>
      <c r="M471">
        <v>10.35</v>
      </c>
      <c r="N471">
        <v>10.5</v>
      </c>
      <c r="O471">
        <v>10.44</v>
      </c>
      <c r="P471">
        <v>10.65</v>
      </c>
      <c r="Q471">
        <v>10.75</v>
      </c>
      <c r="R471">
        <v>10.73</v>
      </c>
      <c r="S471">
        <v>10.85</v>
      </c>
      <c r="T471">
        <v>10.75</v>
      </c>
      <c r="U471">
        <v>10.8</v>
      </c>
      <c r="V471">
        <v>10.81</v>
      </c>
      <c r="W471">
        <v>10.8</v>
      </c>
      <c r="X471">
        <v>10.9</v>
      </c>
      <c r="Y471">
        <v>10.82</v>
      </c>
      <c r="Z471">
        <v>10.61</v>
      </c>
      <c r="AA471">
        <v>10.53</v>
      </c>
      <c r="AB471">
        <v>10.3</v>
      </c>
      <c r="AC471">
        <v>10.42</v>
      </c>
      <c r="AD471">
        <v>10.33</v>
      </c>
      <c r="AE471">
        <v>10.199999999999999</v>
      </c>
      <c r="AF471">
        <v>10.19</v>
      </c>
      <c r="AG471">
        <v>10.17</v>
      </c>
      <c r="AH471">
        <v>10.28</v>
      </c>
      <c r="AI471">
        <v>10.220000000000001</v>
      </c>
      <c r="AJ471">
        <v>10.11</v>
      </c>
      <c r="AK471">
        <v>10.18</v>
      </c>
      <c r="AL471">
        <v>10.050000000000001</v>
      </c>
      <c r="AM471">
        <v>10.15</v>
      </c>
      <c r="AN471">
        <v>10.55</v>
      </c>
      <c r="AO471">
        <v>10.65</v>
      </c>
      <c r="AP471">
        <v>10.71</v>
      </c>
      <c r="AQ471">
        <v>10.47</v>
      </c>
      <c r="AR471">
        <v>10.48</v>
      </c>
      <c r="AS471">
        <v>10.95</v>
      </c>
      <c r="AT471">
        <v>10.95</v>
      </c>
      <c r="AU471">
        <v>10.55</v>
      </c>
      <c r="AV471">
        <v>10.68</v>
      </c>
      <c r="AW471">
        <v>11.49</v>
      </c>
      <c r="AX471">
        <v>10.9</v>
      </c>
      <c r="AY471">
        <v>10.89</v>
      </c>
      <c r="AZ471">
        <v>10.69</v>
      </c>
      <c r="BA471">
        <v>10.7</v>
      </c>
      <c r="BB471">
        <v>10.5</v>
      </c>
      <c r="BC471">
        <v>10</v>
      </c>
      <c r="BD471">
        <v>9.15</v>
      </c>
      <c r="BE471">
        <v>9.4</v>
      </c>
      <c r="BF471">
        <v>9.52</v>
      </c>
      <c r="BG471">
        <v>9.4499999999999993</v>
      </c>
      <c r="BH471">
        <v>8.4849999999999994</v>
      </c>
      <c r="BI471">
        <v>8.26</v>
      </c>
      <c r="BJ471">
        <v>8.8000000000000007</v>
      </c>
      <c r="BK471">
        <v>8.1</v>
      </c>
      <c r="BL471">
        <v>8.74</v>
      </c>
      <c r="BM471">
        <v>9.25</v>
      </c>
      <c r="BN471">
        <v>9.75</v>
      </c>
      <c r="BO471">
        <v>9.68</v>
      </c>
      <c r="BP471">
        <v>9.4499999999999993</v>
      </c>
      <c r="BQ471">
        <v>9.8699999999999992</v>
      </c>
      <c r="BR471" s="12">
        <f t="shared" si="21"/>
        <v>-3.8011695906432802E-2</v>
      </c>
      <c r="BS471" s="13" cm="1">
        <f t="array" aca="1" ref="BS471" ca="1">_xlfn.PERCENTILE.INC((OFFSET(E471,0,1,1,COLUMNS(E471:BQ471)-1) - E471:BP471) / E471:BP471, 0.05) * SQRT(COUNT(E471:BQ471) - 1)</f>
        <v>-0.4063160512246673</v>
      </c>
      <c r="BT471" s="12" cm="1">
        <f t="array" aca="1" ref="BT471" ca="1">_xlfn.STDEV.P((E471:BP471 - OFFSET(E471:BP471,0,1)) / OFFSET(E471:BP471,0,1)) * SQRT(COUNT(E471:BQ471)-1)</f>
        <v>0.2654225800455095</v>
      </c>
      <c r="BU471" s="12">
        <f t="shared" ca="1" si="22"/>
        <v>0.2674881565681626</v>
      </c>
      <c r="BV471" s="12" cm="1">
        <f t="array" ref="BV471">-(MAX(1 - (E471:BQ471 / _xlfn.SCAN(E471, E471:BQ471, _xlfn.LAMBDA(_xlpm.a,_xlpm.b, MAX(_xlpm.a, _xlpm.b))))))</f>
        <v>-0.29503916449086165</v>
      </c>
      <c r="BW471" s="14">
        <f t="shared" ca="1" si="23"/>
        <v>-0.12793320962849991</v>
      </c>
    </row>
    <row r="472" spans="1:75" x14ac:dyDescent="0.45">
      <c r="A472" s="2" t="s">
        <v>963</v>
      </c>
      <c r="B472" t="s">
        <v>964</v>
      </c>
      <c r="C472" t="s">
        <v>7</v>
      </c>
      <c r="D472" t="s">
        <v>29</v>
      </c>
      <c r="E472">
        <v>235.35</v>
      </c>
      <c r="F472">
        <v>241.05</v>
      </c>
      <c r="G472">
        <v>241.65</v>
      </c>
      <c r="H472">
        <v>236.3</v>
      </c>
      <c r="I472">
        <v>237</v>
      </c>
      <c r="J472">
        <v>239.8</v>
      </c>
      <c r="K472">
        <v>238.45</v>
      </c>
      <c r="L472">
        <v>240.2</v>
      </c>
      <c r="M472">
        <v>242.3</v>
      </c>
      <c r="N472">
        <v>242.65</v>
      </c>
      <c r="O472">
        <v>241.35</v>
      </c>
      <c r="P472">
        <v>242.05</v>
      </c>
      <c r="Q472">
        <v>243.2</v>
      </c>
      <c r="R472">
        <v>241.8</v>
      </c>
      <c r="S472">
        <v>238</v>
      </c>
      <c r="T472">
        <v>235.1</v>
      </c>
      <c r="U472">
        <v>228.15</v>
      </c>
      <c r="V472">
        <v>230.55</v>
      </c>
      <c r="W472">
        <v>221.4</v>
      </c>
      <c r="X472">
        <v>227.6</v>
      </c>
      <c r="Y472">
        <v>228.85</v>
      </c>
      <c r="Z472">
        <v>226.4</v>
      </c>
      <c r="AA472">
        <v>222.5</v>
      </c>
      <c r="AB472">
        <v>221.6</v>
      </c>
      <c r="AC472">
        <v>233.1</v>
      </c>
      <c r="AD472">
        <v>236.7</v>
      </c>
      <c r="AE472">
        <v>239</v>
      </c>
      <c r="AF472">
        <v>233.2</v>
      </c>
      <c r="AG472">
        <v>229.6</v>
      </c>
      <c r="AH472">
        <v>233.35</v>
      </c>
      <c r="AI472">
        <v>238.85</v>
      </c>
      <c r="AJ472">
        <v>237.8</v>
      </c>
      <c r="AK472">
        <v>233.95</v>
      </c>
      <c r="AL472">
        <v>236.65</v>
      </c>
      <c r="AM472">
        <v>226.1</v>
      </c>
      <c r="AN472">
        <v>232</v>
      </c>
      <c r="AO472">
        <v>228.95</v>
      </c>
      <c r="AP472">
        <v>224.35</v>
      </c>
      <c r="AQ472">
        <v>211.55</v>
      </c>
      <c r="AR472">
        <v>208.45</v>
      </c>
      <c r="AS472">
        <v>208.35</v>
      </c>
      <c r="AT472">
        <v>199.14</v>
      </c>
      <c r="AU472">
        <v>193.26</v>
      </c>
      <c r="AV472">
        <v>193.32</v>
      </c>
      <c r="AW472">
        <v>191.26</v>
      </c>
      <c r="AX472">
        <v>193.42</v>
      </c>
      <c r="AY472">
        <v>186.74</v>
      </c>
      <c r="AZ472">
        <v>174.06</v>
      </c>
      <c r="BA472">
        <v>152.6</v>
      </c>
      <c r="BB472">
        <v>155.4</v>
      </c>
      <c r="BC472">
        <v>153.52000000000001</v>
      </c>
      <c r="BD472">
        <v>127.12</v>
      </c>
      <c r="BE472">
        <v>135.68</v>
      </c>
      <c r="BF472">
        <v>130.72</v>
      </c>
      <c r="BG472">
        <v>137.96</v>
      </c>
      <c r="BH472">
        <v>128.9</v>
      </c>
      <c r="BI472">
        <v>117.3</v>
      </c>
      <c r="BJ472">
        <v>119.58</v>
      </c>
      <c r="BK472">
        <v>112.5</v>
      </c>
      <c r="BL472">
        <v>128</v>
      </c>
      <c r="BM472">
        <v>133.86000000000001</v>
      </c>
      <c r="BN472">
        <v>132.13999999999999</v>
      </c>
      <c r="BO472">
        <v>124</v>
      </c>
      <c r="BP472">
        <v>119</v>
      </c>
      <c r="BQ472">
        <v>123.8</v>
      </c>
      <c r="BR472" s="12">
        <f t="shared" si="21"/>
        <v>-0.47397493095389842</v>
      </c>
      <c r="BS472" s="13" cm="1">
        <f t="array" aca="1" ref="BS472" ca="1">_xlfn.PERCENTILE.INC((OFFSET(E472,0,1,1,COLUMNS(E472:BQ472)-1) - E472:BP472) / E472:BP472, 0.05) * SQRT(COUNT(E472:BQ472) - 1)</f>
        <v>-0.54053834150542235</v>
      </c>
      <c r="BT472" s="12" cm="1">
        <f t="array" aca="1" ref="BT472" ca="1">_xlfn.STDEV.P((E472:BP472 - OFFSET(E472:BP472,0,1)) / OFFSET(E472:BP472,0,1)) * SQRT(COUNT(E472:BQ472)-1)</f>
        <v>0.3673050809774937</v>
      </c>
      <c r="BU472" s="12">
        <f t="shared" ca="1" si="22"/>
        <v>0.37016352938752806</v>
      </c>
      <c r="BV472" s="12" cm="1">
        <f t="array" ref="BV472">-(MAX(1 - (E472:BQ472 / _xlfn.SCAN(E472, E472:BQ472, _xlfn.LAMBDA(_xlpm.a,_xlpm.b, MAX(_xlpm.a, _xlpm.b))))))</f>
        <v>-0.53741776315789469</v>
      </c>
      <c r="BW472" s="14">
        <f t="shared" ca="1" si="23"/>
        <v>-1.279371350839982</v>
      </c>
    </row>
    <row r="473" spans="1:75" x14ac:dyDescent="0.45">
      <c r="A473" s="2" t="s">
        <v>965</v>
      </c>
      <c r="B473" t="s">
        <v>966</v>
      </c>
      <c r="C473" t="s">
        <v>19</v>
      </c>
      <c r="D473" t="s">
        <v>8</v>
      </c>
      <c r="E473">
        <v>92.25</v>
      </c>
      <c r="F473">
        <v>95.2</v>
      </c>
      <c r="G473">
        <v>91</v>
      </c>
      <c r="H473">
        <v>90</v>
      </c>
      <c r="I473">
        <v>90.85</v>
      </c>
      <c r="J473">
        <v>91.85</v>
      </c>
      <c r="K473">
        <v>92.8</v>
      </c>
      <c r="L473">
        <v>92.15</v>
      </c>
      <c r="M473">
        <v>91.4</v>
      </c>
      <c r="N473">
        <v>92.2</v>
      </c>
      <c r="O473">
        <v>91.7</v>
      </c>
      <c r="P473">
        <v>92.15</v>
      </c>
      <c r="Q473">
        <v>90.6</v>
      </c>
      <c r="R473">
        <v>90.75</v>
      </c>
      <c r="S473">
        <v>91.65</v>
      </c>
      <c r="T473">
        <v>91.2</v>
      </c>
      <c r="U473">
        <v>90.45</v>
      </c>
      <c r="V473">
        <v>91.35</v>
      </c>
      <c r="W473">
        <v>90.5</v>
      </c>
      <c r="X473">
        <v>90.7</v>
      </c>
      <c r="Y473">
        <v>91</v>
      </c>
      <c r="Z473">
        <v>89.2</v>
      </c>
      <c r="AA473">
        <v>89.95</v>
      </c>
      <c r="AB473">
        <v>91.1</v>
      </c>
      <c r="AC473">
        <v>94.1</v>
      </c>
      <c r="AD473">
        <v>95.6</v>
      </c>
      <c r="AE473">
        <v>93.8</v>
      </c>
      <c r="AF473">
        <v>93.45</v>
      </c>
      <c r="AG473">
        <v>94.1</v>
      </c>
      <c r="AH473">
        <v>101.4</v>
      </c>
      <c r="AI473">
        <v>103</v>
      </c>
      <c r="AJ473">
        <v>101.5</v>
      </c>
      <c r="AK473">
        <v>99.55</v>
      </c>
      <c r="AL473">
        <v>99.9</v>
      </c>
      <c r="AM473">
        <v>98.8</v>
      </c>
      <c r="AN473">
        <v>99.35</v>
      </c>
      <c r="AO473">
        <v>98</v>
      </c>
      <c r="AP473">
        <v>97.6</v>
      </c>
      <c r="AQ473">
        <v>93.65</v>
      </c>
      <c r="AR473">
        <v>93.6</v>
      </c>
      <c r="AS473">
        <v>94</v>
      </c>
      <c r="AT473">
        <v>87.9</v>
      </c>
      <c r="AU473">
        <v>83.7</v>
      </c>
      <c r="AV473">
        <v>84.05</v>
      </c>
      <c r="AW473">
        <v>85.5</v>
      </c>
      <c r="AX473">
        <v>86.75</v>
      </c>
      <c r="AY473">
        <v>83.6</v>
      </c>
      <c r="AZ473">
        <v>81.900000000000006</v>
      </c>
      <c r="BA473">
        <v>72.55</v>
      </c>
      <c r="BB473">
        <v>71.8</v>
      </c>
      <c r="BC473">
        <v>70.75</v>
      </c>
      <c r="BD473">
        <v>59.7</v>
      </c>
      <c r="BE473">
        <v>57.25</v>
      </c>
      <c r="BF473">
        <v>57</v>
      </c>
      <c r="BG473">
        <v>50.7</v>
      </c>
      <c r="BH473">
        <v>43.98</v>
      </c>
      <c r="BI473">
        <v>43.32</v>
      </c>
      <c r="BJ473">
        <v>50.05</v>
      </c>
      <c r="BK473">
        <v>48.8</v>
      </c>
      <c r="BL473">
        <v>55</v>
      </c>
      <c r="BM473">
        <v>53.95</v>
      </c>
      <c r="BN473">
        <v>55.65</v>
      </c>
      <c r="BO473">
        <v>50.55</v>
      </c>
      <c r="BP473">
        <v>51.5</v>
      </c>
      <c r="BQ473">
        <v>53.75</v>
      </c>
      <c r="BR473" s="12">
        <f t="shared" si="21"/>
        <v>-0.41734417344173441</v>
      </c>
      <c r="BS473" s="13" cm="1">
        <f t="array" aca="1" ref="BS473" ca="1">_xlfn.PERCENTILE.INC((OFFSET(E473,0,1,1,COLUMNS(E473:BQ473)-1) - E473:BP473) / E473:BP473, 0.05) * SQRT(COUNT(E473:BQ473) - 1)</f>
        <v>-0.86155199319052311</v>
      </c>
      <c r="BT473" s="12" cm="1">
        <f t="array" aca="1" ref="BT473" ca="1">_xlfn.STDEV.P((E473:BP473 - OFFSET(E473:BP473,0,1)) / OFFSET(E473:BP473,0,1)) * SQRT(COUNT(E473:BQ473)-1)</f>
        <v>0.39472687696030895</v>
      </c>
      <c r="BU473" s="12">
        <f t="shared" ca="1" si="22"/>
        <v>0.39779872777936737</v>
      </c>
      <c r="BV473" s="12" cm="1">
        <f t="array" ref="BV473">-(MAX(1 - (E473:BQ473 / _xlfn.SCAN(E473, E473:BQ473, _xlfn.LAMBDA(_xlpm.a,_xlpm.b, MAX(_xlpm.a, _xlpm.b))))))</f>
        <v>-0.57941747572815538</v>
      </c>
      <c r="BW473" s="14">
        <f t="shared" ca="1" si="23"/>
        <v>-1.0470248271185207</v>
      </c>
    </row>
    <row r="474" spans="1:75" x14ac:dyDescent="0.45">
      <c r="A474" s="2" t="s">
        <v>967</v>
      </c>
      <c r="B474" t="s">
        <v>968</v>
      </c>
      <c r="C474" t="s">
        <v>80</v>
      </c>
      <c r="D474" t="s">
        <v>8</v>
      </c>
      <c r="E474">
        <v>186.5</v>
      </c>
      <c r="F474">
        <v>188.55</v>
      </c>
      <c r="G474">
        <v>188.4</v>
      </c>
      <c r="H474">
        <v>183.4</v>
      </c>
      <c r="I474">
        <v>185.25</v>
      </c>
      <c r="J474">
        <v>186</v>
      </c>
      <c r="K474">
        <v>190.6</v>
      </c>
      <c r="L474">
        <v>191.9</v>
      </c>
      <c r="M474">
        <v>188.25</v>
      </c>
      <c r="N474">
        <v>189.65</v>
      </c>
      <c r="O474">
        <v>195.15</v>
      </c>
      <c r="P474">
        <v>203.2</v>
      </c>
      <c r="Q474">
        <v>206.5</v>
      </c>
      <c r="R474">
        <v>212.2</v>
      </c>
      <c r="S474">
        <v>217.8</v>
      </c>
      <c r="T474">
        <v>214.2</v>
      </c>
      <c r="U474">
        <v>211.2</v>
      </c>
      <c r="V474">
        <v>213</v>
      </c>
      <c r="W474">
        <v>206</v>
      </c>
      <c r="X474">
        <v>209.2</v>
      </c>
      <c r="Y474">
        <v>208</v>
      </c>
      <c r="Z474">
        <v>205.8</v>
      </c>
      <c r="AA474">
        <v>202.1</v>
      </c>
      <c r="AB474">
        <v>209.2</v>
      </c>
      <c r="AC474">
        <v>224.8</v>
      </c>
      <c r="AD474">
        <v>219.3</v>
      </c>
      <c r="AE474">
        <v>227.1</v>
      </c>
      <c r="AF474">
        <v>225.5</v>
      </c>
      <c r="AG474">
        <v>230.8</v>
      </c>
      <c r="AH474">
        <v>235.3</v>
      </c>
      <c r="AI474">
        <v>235.3</v>
      </c>
      <c r="AJ474">
        <v>238.2</v>
      </c>
      <c r="AK474">
        <v>239.6</v>
      </c>
      <c r="AL474">
        <v>242.1</v>
      </c>
      <c r="AM474">
        <v>242.8</v>
      </c>
      <c r="AN474">
        <v>247.3</v>
      </c>
      <c r="AO474">
        <v>242.7</v>
      </c>
      <c r="AP474">
        <v>249.5</v>
      </c>
      <c r="AQ474">
        <v>227.6</v>
      </c>
      <c r="AR474">
        <v>223.4</v>
      </c>
      <c r="AS474">
        <v>217</v>
      </c>
      <c r="AT474">
        <v>198.55</v>
      </c>
      <c r="AU474">
        <v>187.3</v>
      </c>
      <c r="AV474">
        <v>191.45</v>
      </c>
      <c r="AW474">
        <v>198.2</v>
      </c>
      <c r="AX474">
        <v>197.2</v>
      </c>
      <c r="AY474">
        <v>193.8</v>
      </c>
      <c r="AZ474">
        <v>182.6</v>
      </c>
      <c r="BA474">
        <v>172.1</v>
      </c>
      <c r="BB474">
        <v>168.35</v>
      </c>
      <c r="BC474">
        <v>166</v>
      </c>
      <c r="BD474">
        <v>143.65</v>
      </c>
      <c r="BE474">
        <v>146.1</v>
      </c>
      <c r="BF474">
        <v>145</v>
      </c>
      <c r="BG474">
        <v>141.4</v>
      </c>
      <c r="BH474">
        <v>134</v>
      </c>
      <c r="BI474">
        <v>136.05000000000001</v>
      </c>
      <c r="BJ474">
        <v>144.69999999999999</v>
      </c>
      <c r="BK474">
        <v>134.55000000000001</v>
      </c>
      <c r="BL474">
        <v>144.5</v>
      </c>
      <c r="BM474">
        <v>159.44999999999999</v>
      </c>
      <c r="BN474">
        <v>170.2</v>
      </c>
      <c r="BO474">
        <v>163.80000000000001</v>
      </c>
      <c r="BP474">
        <v>174.45</v>
      </c>
      <c r="BQ474">
        <v>181</v>
      </c>
      <c r="BR474" s="12">
        <f t="shared" si="21"/>
        <v>-2.9490616621983913E-2</v>
      </c>
      <c r="BS474" s="13" cm="1">
        <f t="array" aca="1" ref="BS474" ca="1">_xlfn.PERCENTILE.INC((OFFSET(E474,0,1,1,COLUMNS(E474:BQ474)-1) - E474:BP474) / E474:BP474, 0.05) * SQRT(COUNT(E474:BQ474) - 1)</f>
        <v>-0.54633671458617183</v>
      </c>
      <c r="BT474" s="12" cm="1">
        <f t="array" aca="1" ref="BT474" ca="1">_xlfn.STDEV.P((E474:BP474 - OFFSET(E474:BP474,0,1)) / OFFSET(E474:BP474,0,1)) * SQRT(COUNT(E474:BQ474)-1)</f>
        <v>0.3368827785657536</v>
      </c>
      <c r="BU474" s="12">
        <f t="shared" ca="1" si="22"/>
        <v>0.33950447397001143</v>
      </c>
      <c r="BV474" s="12" cm="1">
        <f t="array" ref="BV474">-(MAX(1 - (E474:BQ474 / _xlfn.SCAN(E474, E474:BQ474, _xlfn.LAMBDA(_xlpm.a,_xlpm.b, MAX(_xlpm.a, _xlpm.b))))))</f>
        <v>-0.46292585170340683</v>
      </c>
      <c r="BW474" s="14">
        <f t="shared" ca="1" si="23"/>
        <v>-7.5501880496648952E-2</v>
      </c>
    </row>
    <row r="475" spans="1:75" x14ac:dyDescent="0.45">
      <c r="A475" s="2" t="s">
        <v>969</v>
      </c>
      <c r="B475" t="s">
        <v>970</v>
      </c>
      <c r="C475" t="s">
        <v>19</v>
      </c>
      <c r="D475" t="s">
        <v>8</v>
      </c>
      <c r="E475">
        <v>24.05</v>
      </c>
      <c r="F475">
        <v>23.6</v>
      </c>
      <c r="G475">
        <v>23.3</v>
      </c>
      <c r="H475">
        <v>23.2</v>
      </c>
      <c r="I475">
        <v>23.95</v>
      </c>
      <c r="J475">
        <v>23.8</v>
      </c>
      <c r="K475">
        <v>24.4</v>
      </c>
      <c r="L475">
        <v>23.95</v>
      </c>
      <c r="M475">
        <v>24.4</v>
      </c>
      <c r="N475">
        <v>23.65</v>
      </c>
      <c r="O475">
        <v>24</v>
      </c>
      <c r="P475">
        <v>24</v>
      </c>
      <c r="Q475">
        <v>24</v>
      </c>
      <c r="R475">
        <v>24.4</v>
      </c>
      <c r="S475">
        <v>24</v>
      </c>
      <c r="T475">
        <v>24</v>
      </c>
      <c r="U475">
        <v>23.95</v>
      </c>
      <c r="V475">
        <v>23.8</v>
      </c>
      <c r="W475">
        <v>22.55</v>
      </c>
      <c r="X475">
        <v>22.05</v>
      </c>
      <c r="Y475">
        <v>22</v>
      </c>
      <c r="Z475">
        <v>21.4</v>
      </c>
      <c r="AA475">
        <v>21.2</v>
      </c>
      <c r="AB475">
        <v>21.2</v>
      </c>
      <c r="AC475">
        <v>21.5</v>
      </c>
      <c r="AD475">
        <v>21.7</v>
      </c>
      <c r="AE475">
        <v>21.3</v>
      </c>
      <c r="AF475">
        <v>20.85</v>
      </c>
      <c r="AG475">
        <v>20.8</v>
      </c>
      <c r="AH475">
        <v>21.6</v>
      </c>
      <c r="AI475">
        <v>21.55</v>
      </c>
      <c r="AJ475">
        <v>20.75</v>
      </c>
      <c r="AK475">
        <v>20.8</v>
      </c>
      <c r="AL475">
        <v>20.7</v>
      </c>
      <c r="AM475">
        <v>20.5</v>
      </c>
      <c r="AN475">
        <v>20.6</v>
      </c>
      <c r="AO475">
        <v>21.3</v>
      </c>
      <c r="AP475">
        <v>20.65</v>
      </c>
      <c r="AQ475">
        <v>19.32</v>
      </c>
      <c r="AR475">
        <v>18</v>
      </c>
      <c r="AS475">
        <v>18.28</v>
      </c>
      <c r="AT475">
        <v>18</v>
      </c>
      <c r="AU475">
        <v>17.18</v>
      </c>
      <c r="AV475">
        <v>16.760000000000002</v>
      </c>
      <c r="AW475">
        <v>16.559999999999999</v>
      </c>
      <c r="AX475">
        <v>16.88</v>
      </c>
      <c r="AY475">
        <v>16.88</v>
      </c>
      <c r="AZ475">
        <v>16.600000000000001</v>
      </c>
      <c r="BA475">
        <v>14.38</v>
      </c>
      <c r="BB475">
        <v>14.1</v>
      </c>
      <c r="BC475">
        <v>13.98</v>
      </c>
      <c r="BD475">
        <v>12.34</v>
      </c>
      <c r="BE475">
        <v>11.46</v>
      </c>
      <c r="BF475">
        <v>10.96</v>
      </c>
      <c r="BG475">
        <v>11.08</v>
      </c>
      <c r="BH475">
        <v>11</v>
      </c>
      <c r="BI475">
        <v>11.3</v>
      </c>
      <c r="BJ475">
        <v>11.7</v>
      </c>
      <c r="BK475">
        <v>11.88</v>
      </c>
      <c r="BL475">
        <v>13.68</v>
      </c>
      <c r="BM475">
        <v>14.84</v>
      </c>
      <c r="BN475">
        <v>14.54</v>
      </c>
      <c r="BO475">
        <v>13.58</v>
      </c>
      <c r="BP475">
        <v>12.64</v>
      </c>
      <c r="BQ475">
        <v>13.46</v>
      </c>
      <c r="BR475" s="12">
        <f t="shared" si="21"/>
        <v>-0.4403326403326403</v>
      </c>
      <c r="BS475" s="13" cm="1">
        <f t="array" aca="1" ref="BS475" ca="1">_xlfn.PERCENTILE.INC((OFFSET(E475,0,1,1,COLUMNS(E475:BQ475)-1) - E475:BP475) / E475:BP475, 0.05) * SQRT(COUNT(E475:BQ475) - 1)</f>
        <v>-0.55267977204328589</v>
      </c>
      <c r="BT475" s="12" cm="1">
        <f t="array" aca="1" ref="BT475" ca="1">_xlfn.STDEV.P((E475:BP475 - OFFSET(E475:BP475,0,1)) / OFFSET(E475:BP475,0,1)) * SQRT(COUNT(E475:BQ475)-1)</f>
        <v>0.33696117652574514</v>
      </c>
      <c r="BU475" s="12">
        <f t="shared" ca="1" si="22"/>
        <v>0.3395834820400605</v>
      </c>
      <c r="BV475" s="12" cm="1">
        <f t="array" ref="BV475">-(MAX(1 - (E475:BQ475 / _xlfn.SCAN(E475, E475:BQ475, _xlfn.LAMBDA(_xlpm.a,_xlpm.b, MAX(_xlpm.a, _xlpm.b))))))</f>
        <v>-0.55081967213114746</v>
      </c>
      <c r="BW475" s="14">
        <f t="shared" ca="1" si="23"/>
        <v>-1.2947405736695417</v>
      </c>
    </row>
    <row r="476" spans="1:75" x14ac:dyDescent="0.45">
      <c r="A476" s="2" t="s">
        <v>971</v>
      </c>
      <c r="B476" t="s">
        <v>972</v>
      </c>
      <c r="C476" t="s">
        <v>19</v>
      </c>
      <c r="D476" t="s">
        <v>8</v>
      </c>
      <c r="E476">
        <v>0.873</v>
      </c>
      <c r="F476">
        <v>0.88500000000000001</v>
      </c>
      <c r="G476">
        <v>0.86499999999999999</v>
      </c>
      <c r="H476">
        <v>0.86399999999999999</v>
      </c>
      <c r="I476">
        <v>0.88500000000000001</v>
      </c>
      <c r="J476">
        <v>0.874</v>
      </c>
      <c r="K476">
        <v>0.86</v>
      </c>
      <c r="L476">
        <v>0.86199999999999999</v>
      </c>
      <c r="M476">
        <v>0.86</v>
      </c>
      <c r="N476">
        <v>0.86799999999999999</v>
      </c>
      <c r="O476">
        <v>0.87</v>
      </c>
      <c r="P476">
        <v>0.87</v>
      </c>
      <c r="Q476">
        <v>0.91</v>
      </c>
      <c r="R476">
        <v>0.91500000000000004</v>
      </c>
      <c r="S476">
        <v>0.92</v>
      </c>
      <c r="T476">
        <v>0.92</v>
      </c>
      <c r="U476">
        <v>0.91</v>
      </c>
      <c r="V476">
        <v>0.90100000000000002</v>
      </c>
      <c r="W476">
        <v>0.88200000000000001</v>
      </c>
      <c r="X476">
        <v>0.88900000000000001</v>
      </c>
      <c r="Y476">
        <v>0.90500000000000003</v>
      </c>
      <c r="Z476">
        <v>0.9</v>
      </c>
      <c r="AA476">
        <v>0.88</v>
      </c>
      <c r="AB476">
        <v>0.873</v>
      </c>
      <c r="AC476">
        <v>0.871</v>
      </c>
      <c r="AD476">
        <v>0.88300000000000001</v>
      </c>
      <c r="AE476">
        <v>0.88</v>
      </c>
      <c r="AF476">
        <v>0.875</v>
      </c>
      <c r="AG476">
        <v>0.78</v>
      </c>
      <c r="AH476">
        <v>0.76200000000000001</v>
      </c>
      <c r="AI476">
        <v>0.8</v>
      </c>
      <c r="AJ476">
        <v>0.81799999999999995</v>
      </c>
      <c r="AK476">
        <v>0.82799999999999996</v>
      </c>
      <c r="AL476">
        <v>0.83299999999999996</v>
      </c>
      <c r="AM476">
        <v>0.85499999999999998</v>
      </c>
      <c r="AN476">
        <v>0.85</v>
      </c>
      <c r="AO476">
        <v>0.84299999999999997</v>
      </c>
      <c r="AP476">
        <v>0.84</v>
      </c>
      <c r="AQ476">
        <v>0.82399999999999995</v>
      </c>
      <c r="AR476">
        <v>0.81100000000000005</v>
      </c>
      <c r="AS476">
        <v>0.8</v>
      </c>
      <c r="AT476">
        <v>0.76800000000000002</v>
      </c>
      <c r="AU476">
        <v>0.753</v>
      </c>
      <c r="AV476">
        <v>0.77</v>
      </c>
      <c r="AW476">
        <v>0.8</v>
      </c>
      <c r="AX476">
        <v>0.80200000000000005</v>
      </c>
      <c r="AY476">
        <v>0.78600000000000003</v>
      </c>
      <c r="AZ476">
        <v>0.76500000000000001</v>
      </c>
      <c r="BA476">
        <v>0.70399999999999996</v>
      </c>
      <c r="BB476">
        <v>0.70099999999999996</v>
      </c>
      <c r="BC476">
        <v>0.7</v>
      </c>
      <c r="BD476">
        <v>0.67100000000000004</v>
      </c>
      <c r="BE476">
        <v>0.624</v>
      </c>
      <c r="BF476">
        <v>0.59</v>
      </c>
      <c r="BG476">
        <v>0.54</v>
      </c>
      <c r="BH476">
        <v>0.495</v>
      </c>
      <c r="BI476">
        <v>0.51</v>
      </c>
      <c r="BJ476">
        <v>0.51200000000000001</v>
      </c>
      <c r="BK476">
        <v>0.46700000000000003</v>
      </c>
      <c r="BL476">
        <v>0.48</v>
      </c>
      <c r="BM476">
        <v>0.503</v>
      </c>
      <c r="BN476">
        <v>0.503</v>
      </c>
      <c r="BO476">
        <v>0.46800000000000003</v>
      </c>
      <c r="BP476">
        <v>0.44</v>
      </c>
      <c r="BQ476">
        <v>0.48499999999999999</v>
      </c>
      <c r="BR476" s="12">
        <f t="shared" si="21"/>
        <v>-0.44444444444444448</v>
      </c>
      <c r="BS476" s="13" cm="1">
        <f t="array" aca="1" ref="BS476" ca="1">_xlfn.PERCENTILE.INC((OFFSET(E476,0,1,1,COLUMNS(E476:BQ476)-1) - E476:BP476) / E476:BP476, 0.05) * SQRT(COUNT(E476:BQ476) - 1)</f>
        <v>-0.66235294117647114</v>
      </c>
      <c r="BT476" s="12" cm="1">
        <f t="array" aca="1" ref="BT476" ca="1">_xlfn.STDEV.P((E476:BP476 - OFFSET(E476:BP476,0,1)) / OFFSET(E476:BP476,0,1)) * SQRT(COUNT(E476:BQ476)-1)</f>
        <v>0.30164880723002735</v>
      </c>
      <c r="BU476" s="12">
        <f t="shared" ca="1" si="22"/>
        <v>0.30399630416941292</v>
      </c>
      <c r="BV476" s="12" cm="1">
        <f t="array" ref="BV476">-(MAX(1 - (E476:BQ476 / _xlfn.SCAN(E476, E476:BQ476, _xlfn.LAMBDA(_xlpm.a,_xlpm.b, MAX(_xlpm.a, _xlpm.b))))))</f>
        <v>-0.52173913043478271</v>
      </c>
      <c r="BW476" s="14">
        <f t="shared" ca="1" si="23"/>
        <v>-1.4599398391629808</v>
      </c>
    </row>
    <row r="477" spans="1:75" x14ac:dyDescent="0.45">
      <c r="A477" s="2" t="s">
        <v>973</v>
      </c>
      <c r="B477" t="s">
        <v>974</v>
      </c>
      <c r="C477" t="s">
        <v>80</v>
      </c>
      <c r="D477" t="s">
        <v>136</v>
      </c>
      <c r="E477">
        <v>1481.5</v>
      </c>
      <c r="F477">
        <v>1486.5</v>
      </c>
      <c r="G477">
        <v>1444.5</v>
      </c>
      <c r="H477">
        <v>1419.5</v>
      </c>
      <c r="I477">
        <v>1456</v>
      </c>
      <c r="J477">
        <v>1466.5</v>
      </c>
      <c r="K477">
        <v>1515</v>
      </c>
      <c r="L477">
        <v>1517</v>
      </c>
      <c r="M477">
        <v>1508</v>
      </c>
      <c r="N477">
        <v>1496</v>
      </c>
      <c r="O477">
        <v>1534.5</v>
      </c>
      <c r="P477">
        <v>1516.5</v>
      </c>
      <c r="Q477">
        <v>1520</v>
      </c>
      <c r="R477">
        <v>1518.5</v>
      </c>
      <c r="S477">
        <v>1520</v>
      </c>
      <c r="T477">
        <v>1551</v>
      </c>
      <c r="U477">
        <v>1539</v>
      </c>
      <c r="V477">
        <v>1534.5</v>
      </c>
      <c r="W477">
        <v>1504.5</v>
      </c>
      <c r="X477">
        <v>1518.5</v>
      </c>
      <c r="Y477">
        <v>1555.5</v>
      </c>
      <c r="Z477">
        <v>1560.5</v>
      </c>
      <c r="AA477">
        <v>1557.5</v>
      </c>
      <c r="AB477">
        <v>1579.5</v>
      </c>
      <c r="AC477">
        <v>1595</v>
      </c>
      <c r="AD477">
        <v>1624.5</v>
      </c>
      <c r="AE477">
        <v>1637</v>
      </c>
      <c r="AF477">
        <v>1645.5</v>
      </c>
      <c r="AG477">
        <v>1645</v>
      </c>
      <c r="AH477">
        <v>1660</v>
      </c>
      <c r="AI477">
        <v>1638</v>
      </c>
      <c r="AJ477">
        <v>1633</v>
      </c>
      <c r="AK477">
        <v>1633</v>
      </c>
      <c r="AL477">
        <v>1637.5</v>
      </c>
      <c r="AM477">
        <v>1665</v>
      </c>
      <c r="AN477">
        <v>1634</v>
      </c>
      <c r="AO477">
        <v>1698</v>
      </c>
      <c r="AP477">
        <v>1705</v>
      </c>
      <c r="AQ477">
        <v>1701.5</v>
      </c>
      <c r="AR477">
        <v>1670</v>
      </c>
      <c r="AS477">
        <v>1644.5</v>
      </c>
      <c r="AT477">
        <v>1593.5</v>
      </c>
      <c r="AU477">
        <v>1522</v>
      </c>
      <c r="AV477">
        <v>1552</v>
      </c>
      <c r="AW477">
        <v>1579</v>
      </c>
      <c r="AX477">
        <v>1590.5</v>
      </c>
      <c r="AY477">
        <v>1589.5</v>
      </c>
      <c r="AZ477">
        <v>1538</v>
      </c>
      <c r="BA477">
        <v>1447</v>
      </c>
      <c r="BB477">
        <v>1431</v>
      </c>
      <c r="BC477">
        <v>1389.5</v>
      </c>
      <c r="BD477">
        <v>1212</v>
      </c>
      <c r="BE477">
        <v>1240.5</v>
      </c>
      <c r="BF477">
        <v>1149.5</v>
      </c>
      <c r="BG477">
        <v>1192.5</v>
      </c>
      <c r="BH477">
        <v>1179</v>
      </c>
      <c r="BI477">
        <v>1293.5</v>
      </c>
      <c r="BJ477">
        <v>1351.5</v>
      </c>
      <c r="BK477">
        <v>1273</v>
      </c>
      <c r="BL477">
        <v>1343</v>
      </c>
      <c r="BM477">
        <v>1360.5</v>
      </c>
      <c r="BN477">
        <v>1362.5</v>
      </c>
      <c r="BO477">
        <v>1342.5</v>
      </c>
      <c r="BP477">
        <v>1350.5</v>
      </c>
      <c r="BQ477">
        <v>1377</v>
      </c>
      <c r="BR477" s="12">
        <f t="shared" si="21"/>
        <v>-7.0536618292271341E-2</v>
      </c>
      <c r="BS477" s="13" cm="1">
        <f t="array" aca="1" ref="BS477" ca="1">_xlfn.PERCENTILE.INC((OFFSET(E477,0,1,1,COLUMNS(E477:BQ477)-1) - E477:BP477) / E477:BP477, 0.05) * SQRT(COUNT(E477:BQ477) - 1)</f>
        <v>-0.44881229365365982</v>
      </c>
      <c r="BT477" s="12" cm="1">
        <f t="array" aca="1" ref="BT477" ca="1">_xlfn.STDEV.P((E477:BP477 - OFFSET(E477:BP477,0,1)) / OFFSET(E477:BP477,0,1)) * SQRT(COUNT(E477:BQ477)-1)</f>
        <v>0.25587507028317613</v>
      </c>
      <c r="BU477" s="12">
        <f t="shared" ca="1" si="22"/>
        <v>0.25786634599837155</v>
      </c>
      <c r="BV477" s="12" cm="1">
        <f t="array" ref="BV477">-(MAX(1 - (E477:BQ477 / _xlfn.SCAN(E477, E477:BQ477, _xlfn.LAMBDA(_xlpm.a,_xlpm.b, MAX(_xlpm.a, _xlpm.b))))))</f>
        <v>-0.32580645161290323</v>
      </c>
      <c r="BW477" s="14">
        <f t="shared" ca="1" si="23"/>
        <v>-0.25981931293800287</v>
      </c>
    </row>
    <row r="478" spans="1:75" x14ac:dyDescent="0.45">
      <c r="A478" s="2" t="s">
        <v>975</v>
      </c>
      <c r="B478" t="s">
        <v>976</v>
      </c>
      <c r="C478" t="s">
        <v>80</v>
      </c>
      <c r="D478" t="s">
        <v>136</v>
      </c>
      <c r="E478">
        <v>313.3</v>
      </c>
      <c r="F478">
        <v>315</v>
      </c>
      <c r="G478">
        <v>308.3</v>
      </c>
      <c r="H478">
        <v>306.39999999999998</v>
      </c>
      <c r="I478">
        <v>302.7</v>
      </c>
      <c r="J478">
        <v>311</v>
      </c>
      <c r="K478">
        <v>315.60000000000002</v>
      </c>
      <c r="L478">
        <v>319.5</v>
      </c>
      <c r="M478">
        <v>322.60000000000002</v>
      </c>
      <c r="N478">
        <v>324.89999999999998</v>
      </c>
      <c r="O478">
        <v>332.2</v>
      </c>
      <c r="P478">
        <v>327.8</v>
      </c>
      <c r="Q478">
        <v>334.4</v>
      </c>
      <c r="R478">
        <v>335.9</v>
      </c>
      <c r="S478">
        <v>336</v>
      </c>
      <c r="T478">
        <v>343</v>
      </c>
      <c r="U478">
        <v>342</v>
      </c>
      <c r="V478">
        <v>346.1</v>
      </c>
      <c r="W478">
        <v>342.3</v>
      </c>
      <c r="X478">
        <v>343.8</v>
      </c>
      <c r="Y478">
        <v>347.7</v>
      </c>
      <c r="Z478">
        <v>341.7</v>
      </c>
      <c r="AA478">
        <v>334.9</v>
      </c>
      <c r="AB478">
        <v>337</v>
      </c>
      <c r="AC478">
        <v>343.3</v>
      </c>
      <c r="AD478">
        <v>373.5</v>
      </c>
      <c r="AE478">
        <v>372.5</v>
      </c>
      <c r="AF478">
        <v>376</v>
      </c>
      <c r="AG478">
        <v>376.5</v>
      </c>
      <c r="AH478">
        <v>390</v>
      </c>
      <c r="AI478">
        <v>390</v>
      </c>
      <c r="AJ478">
        <v>393</v>
      </c>
      <c r="AK478">
        <v>395</v>
      </c>
      <c r="AL478">
        <v>394.6</v>
      </c>
      <c r="AM478">
        <v>400</v>
      </c>
      <c r="AN478">
        <v>410</v>
      </c>
      <c r="AO478">
        <v>408.3</v>
      </c>
      <c r="AP478">
        <v>401.9</v>
      </c>
      <c r="AQ478">
        <v>387.6</v>
      </c>
      <c r="AR478">
        <v>384.8</v>
      </c>
      <c r="AS478">
        <v>390</v>
      </c>
      <c r="AT478">
        <v>381.1</v>
      </c>
      <c r="AU478">
        <v>375</v>
      </c>
      <c r="AV478">
        <v>376.5</v>
      </c>
      <c r="AW478">
        <v>385.6</v>
      </c>
      <c r="AX478">
        <v>372.7</v>
      </c>
      <c r="AY478">
        <v>370.2</v>
      </c>
      <c r="AZ478">
        <v>369.7</v>
      </c>
      <c r="BA478">
        <v>349.2</v>
      </c>
      <c r="BB478">
        <v>340</v>
      </c>
      <c r="BC478">
        <v>320.10000000000002</v>
      </c>
      <c r="BD478">
        <v>286.7</v>
      </c>
      <c r="BE478">
        <v>272.8</v>
      </c>
      <c r="BF478">
        <v>252.6</v>
      </c>
      <c r="BG478">
        <v>238.4</v>
      </c>
      <c r="BH478">
        <v>245</v>
      </c>
      <c r="BI478">
        <v>252.2</v>
      </c>
      <c r="BJ478">
        <v>267.7</v>
      </c>
      <c r="BK478">
        <v>248.1</v>
      </c>
      <c r="BL478">
        <v>254.6</v>
      </c>
      <c r="BM478">
        <v>270.60000000000002</v>
      </c>
      <c r="BN478">
        <v>286.89999999999998</v>
      </c>
      <c r="BO478">
        <v>280</v>
      </c>
      <c r="BP478">
        <v>282.89999999999998</v>
      </c>
      <c r="BQ478">
        <v>303.8</v>
      </c>
      <c r="BR478" s="12">
        <f t="shared" si="21"/>
        <v>-3.032237472071497E-2</v>
      </c>
      <c r="BS478" s="13" cm="1">
        <f t="array" aca="1" ref="BS478" ca="1">_xlfn.PERCENTILE.INC((OFFSET(E478,0,1,1,COLUMNS(E478:BQ478)-1) - E478:BP478) / E478:BP478, 0.05) * SQRT(COUNT(E478:BQ478) - 1)</f>
        <v>-0.46545843230403749</v>
      </c>
      <c r="BT478" s="12" cm="1">
        <f t="array" aca="1" ref="BT478" ca="1">_xlfn.STDEV.P((E478:BP478 - OFFSET(E478:BP478,0,1)) / OFFSET(E478:BP478,0,1)) * SQRT(COUNT(E478:BQ478)-1)</f>
        <v>0.27591456980682616</v>
      </c>
      <c r="BU478" s="12">
        <f t="shared" ca="1" si="22"/>
        <v>0.27806179728669311</v>
      </c>
      <c r="BV478" s="12" cm="1">
        <f t="array" ref="BV478">-(MAX(1 - (E478:BQ478 / _xlfn.SCAN(E478, E478:BQ478, _xlfn.LAMBDA(_xlpm.a,_xlpm.b, MAX(_xlpm.a, _xlpm.b))))))</f>
        <v>-0.4185365853658537</v>
      </c>
      <c r="BW478" s="14">
        <f t="shared" ca="1" si="23"/>
        <v>-9.5199907006620801E-2</v>
      </c>
    </row>
    <row r="479" spans="1:75" x14ac:dyDescent="0.45">
      <c r="A479" s="2" t="s">
        <v>977</v>
      </c>
      <c r="B479" t="s">
        <v>978</v>
      </c>
      <c r="C479" t="s">
        <v>25</v>
      </c>
      <c r="D479" t="s">
        <v>29</v>
      </c>
      <c r="E479">
        <v>267.89999999999998</v>
      </c>
      <c r="F479">
        <v>266.5</v>
      </c>
      <c r="G479">
        <v>261.10000000000002</v>
      </c>
      <c r="H479">
        <v>261</v>
      </c>
      <c r="I479">
        <v>258</v>
      </c>
      <c r="J479">
        <v>253.4</v>
      </c>
      <c r="K479">
        <v>252.4</v>
      </c>
      <c r="L479">
        <v>247</v>
      </c>
      <c r="M479">
        <v>248.8</v>
      </c>
      <c r="N479">
        <v>248.8</v>
      </c>
      <c r="O479">
        <v>248.1</v>
      </c>
      <c r="P479">
        <v>246.6</v>
      </c>
      <c r="Q479">
        <v>246.3</v>
      </c>
      <c r="R479">
        <v>245</v>
      </c>
      <c r="S479">
        <v>243.3</v>
      </c>
      <c r="T479">
        <v>245.3</v>
      </c>
      <c r="U479">
        <v>247.8</v>
      </c>
      <c r="V479">
        <v>251.4</v>
      </c>
      <c r="W479">
        <v>248.3</v>
      </c>
      <c r="X479">
        <v>245.7</v>
      </c>
      <c r="Y479">
        <v>244</v>
      </c>
      <c r="Z479">
        <v>240.1</v>
      </c>
      <c r="AA479">
        <v>245.6</v>
      </c>
      <c r="AB479">
        <v>239.4</v>
      </c>
      <c r="AC479">
        <v>241.9</v>
      </c>
      <c r="AD479">
        <v>240.7</v>
      </c>
      <c r="AE479">
        <v>239.5</v>
      </c>
      <c r="AF479">
        <v>238.4</v>
      </c>
      <c r="AG479">
        <v>239.3</v>
      </c>
      <c r="AH479">
        <v>239.2</v>
      </c>
      <c r="AI479">
        <v>246.9</v>
      </c>
      <c r="AJ479">
        <v>242.9</v>
      </c>
      <c r="AK479">
        <v>245.8</v>
      </c>
      <c r="AL479">
        <v>247.9</v>
      </c>
      <c r="AM479">
        <v>248.7</v>
      </c>
      <c r="AN479">
        <v>251.9</v>
      </c>
      <c r="AO479">
        <v>251</v>
      </c>
      <c r="AP479">
        <v>251.4</v>
      </c>
      <c r="AQ479">
        <v>240.1</v>
      </c>
      <c r="AR479">
        <v>230.9</v>
      </c>
      <c r="AS479">
        <v>225</v>
      </c>
      <c r="AT479">
        <v>215.6</v>
      </c>
      <c r="AU479">
        <v>209.3</v>
      </c>
      <c r="AV479">
        <v>208.6</v>
      </c>
      <c r="AW479">
        <v>214</v>
      </c>
      <c r="AX479">
        <v>218.4</v>
      </c>
      <c r="AY479">
        <v>204</v>
      </c>
      <c r="AZ479">
        <v>196.8</v>
      </c>
      <c r="BA479">
        <v>182.85</v>
      </c>
      <c r="BB479">
        <v>180.45</v>
      </c>
      <c r="BC479">
        <v>175</v>
      </c>
      <c r="BD479">
        <v>152.1</v>
      </c>
      <c r="BE479">
        <v>140.5</v>
      </c>
      <c r="BF479">
        <v>104.45</v>
      </c>
      <c r="BG479">
        <v>99.98</v>
      </c>
      <c r="BH479">
        <v>107.6</v>
      </c>
      <c r="BI479">
        <v>133.30000000000001</v>
      </c>
      <c r="BJ479">
        <v>133.94999999999999</v>
      </c>
      <c r="BK479">
        <v>135.85</v>
      </c>
      <c r="BL479">
        <v>155</v>
      </c>
      <c r="BM479">
        <v>161.94999999999999</v>
      </c>
      <c r="BN479">
        <v>187.75</v>
      </c>
      <c r="BO479">
        <v>171.05</v>
      </c>
      <c r="BP479">
        <v>161</v>
      </c>
      <c r="BQ479">
        <v>164.95</v>
      </c>
      <c r="BR479" s="12">
        <f t="shared" si="21"/>
        <v>-0.38428518103770065</v>
      </c>
      <c r="BS479" s="13" cm="1">
        <f t="array" aca="1" ref="BS479" ca="1">_xlfn.PERCENTILE.INC((OFFSET(E479,0,1,1,COLUMNS(E479:BQ479)-1) - E479:BP479) / E479:BP479, 0.05) * SQRT(COUNT(E479:BQ479) - 1)</f>
        <v>-0.60366715575439767</v>
      </c>
      <c r="BT479" s="12" cm="1">
        <f t="array" aca="1" ref="BT479" ca="1">_xlfn.STDEV.P((E479:BP479 - OFFSET(E479:BP479,0,1)) / OFFSET(E479:BP479,0,1)) * SQRT(COUNT(E479:BQ479)-1)</f>
        <v>0.5141431620007092</v>
      </c>
      <c r="BU479" s="12">
        <f t="shared" ca="1" si="22"/>
        <v>0.51814433644686675</v>
      </c>
      <c r="BV479" s="12" cm="1">
        <f t="array" ref="BV479">-(MAX(1 - (E479:BQ479 / _xlfn.SCAN(E479, E479:BQ479, _xlfn.LAMBDA(_xlpm.a,_xlpm.b, MAX(_xlpm.a, _xlpm.b))))))</f>
        <v>-0.62680104516610669</v>
      </c>
      <c r="BW479" s="14">
        <f t="shared" ca="1" si="23"/>
        <v>-0.73954080459761673</v>
      </c>
    </row>
    <row r="480" spans="1:75" x14ac:dyDescent="0.45">
      <c r="A480" s="2" t="s">
        <v>979</v>
      </c>
      <c r="B480" t="s">
        <v>980</v>
      </c>
      <c r="C480" t="s">
        <v>80</v>
      </c>
      <c r="D480" t="s">
        <v>29</v>
      </c>
      <c r="E480">
        <v>3176</v>
      </c>
      <c r="F480">
        <v>3224</v>
      </c>
      <c r="G480">
        <v>3230</v>
      </c>
      <c r="H480">
        <v>3216</v>
      </c>
      <c r="I480">
        <v>3154</v>
      </c>
      <c r="J480">
        <v>3136</v>
      </c>
      <c r="K480">
        <v>3142</v>
      </c>
      <c r="L480">
        <v>3114</v>
      </c>
      <c r="M480">
        <v>3104</v>
      </c>
      <c r="N480">
        <v>3084</v>
      </c>
      <c r="O480">
        <v>3080</v>
      </c>
      <c r="P480">
        <v>3086</v>
      </c>
      <c r="Q480">
        <v>3084</v>
      </c>
      <c r="R480">
        <v>3092</v>
      </c>
      <c r="S480">
        <v>3110</v>
      </c>
      <c r="T480">
        <v>3100</v>
      </c>
      <c r="U480">
        <v>3068</v>
      </c>
      <c r="V480">
        <v>3104</v>
      </c>
      <c r="W480">
        <v>3084</v>
      </c>
      <c r="X480">
        <v>3092</v>
      </c>
      <c r="Y480">
        <v>3112</v>
      </c>
      <c r="Z480">
        <v>3112</v>
      </c>
      <c r="AA480">
        <v>3080</v>
      </c>
      <c r="AB480">
        <v>3080</v>
      </c>
      <c r="AC480">
        <v>3100</v>
      </c>
      <c r="AD480">
        <v>3122</v>
      </c>
      <c r="AE480">
        <v>3170</v>
      </c>
      <c r="AF480">
        <v>3160</v>
      </c>
      <c r="AG480">
        <v>3196</v>
      </c>
      <c r="AH480">
        <v>3260</v>
      </c>
      <c r="AI480">
        <v>3236</v>
      </c>
      <c r="AJ480">
        <v>3186</v>
      </c>
      <c r="AK480">
        <v>3190</v>
      </c>
      <c r="AL480">
        <v>3196</v>
      </c>
      <c r="AM480">
        <v>3186</v>
      </c>
      <c r="AN480">
        <v>3192</v>
      </c>
      <c r="AO480">
        <v>3236</v>
      </c>
      <c r="AP480">
        <v>3294</v>
      </c>
      <c r="AQ480">
        <v>3218</v>
      </c>
      <c r="AR480">
        <v>3204</v>
      </c>
      <c r="AS480">
        <v>3210</v>
      </c>
      <c r="AT480">
        <v>3158</v>
      </c>
      <c r="AU480">
        <v>3158</v>
      </c>
      <c r="AV480">
        <v>3232</v>
      </c>
      <c r="AW480">
        <v>3416</v>
      </c>
      <c r="AX480">
        <v>3612</v>
      </c>
      <c r="AY480">
        <v>3644</v>
      </c>
      <c r="AZ480">
        <v>3556</v>
      </c>
      <c r="BA480">
        <v>3504</v>
      </c>
      <c r="BB480">
        <v>3510</v>
      </c>
      <c r="BC480">
        <v>3472</v>
      </c>
      <c r="BD480">
        <v>3294</v>
      </c>
      <c r="BE480">
        <v>2956</v>
      </c>
      <c r="BF480">
        <v>2840</v>
      </c>
      <c r="BG480">
        <v>2760</v>
      </c>
      <c r="BH480">
        <v>2710</v>
      </c>
      <c r="BI480">
        <v>2650</v>
      </c>
      <c r="BJ480">
        <v>2694</v>
      </c>
      <c r="BK480">
        <v>2856</v>
      </c>
      <c r="BL480">
        <v>2986</v>
      </c>
      <c r="BM480">
        <v>3156</v>
      </c>
      <c r="BN480">
        <v>3420</v>
      </c>
      <c r="BO480">
        <v>3198</v>
      </c>
      <c r="BP480">
        <v>3190</v>
      </c>
      <c r="BQ480">
        <v>3260</v>
      </c>
      <c r="BR480" s="12">
        <f t="shared" si="21"/>
        <v>2.6448362720403022E-2</v>
      </c>
      <c r="BS480" s="13" cm="1">
        <f t="array" aca="1" ref="BS480" ca="1">_xlfn.PERCENTILE.INC((OFFSET(E480,0,1,1,COLUMNS(E480:BQ480)-1) - E480:BP480) / E480:BP480, 0.05) * SQRT(COUNT(E480:BQ480) - 1)</f>
        <v>-0.30064990756446663</v>
      </c>
      <c r="BT480" s="12" cm="1">
        <f t="array" aca="1" ref="BT480" ca="1">_xlfn.STDEV.P((E480:BP480 - OFFSET(E480:BP480,0,1)) / OFFSET(E480:BP480,0,1)) * SQRT(COUNT(E480:BQ480)-1)</f>
        <v>0.22381240814136238</v>
      </c>
      <c r="BU480" s="12">
        <f t="shared" ca="1" si="22"/>
        <v>0.22555416521288202</v>
      </c>
      <c r="BV480" s="12" cm="1">
        <f t="array" ref="BV480">-(MAX(1 - (E480:BQ480 / _xlfn.SCAN(E480, E480:BQ480, _xlfn.LAMBDA(_xlpm.a,_xlpm.b, MAX(_xlpm.a, _xlpm.b))))))</f>
        <v>-0.27277716794731066</v>
      </c>
      <c r="BW480" s="14">
        <f t="shared" ca="1" si="23"/>
        <v>0.13629135358067318</v>
      </c>
    </row>
    <row r="481" spans="1:75" x14ac:dyDescent="0.45">
      <c r="A481" s="2" t="s">
        <v>981</v>
      </c>
      <c r="B481" t="s">
        <v>982</v>
      </c>
      <c r="C481" t="s">
        <v>71</v>
      </c>
      <c r="D481" t="s">
        <v>29</v>
      </c>
      <c r="E481">
        <v>714.11</v>
      </c>
      <c r="F481">
        <v>714.11</v>
      </c>
      <c r="G481">
        <v>713.11</v>
      </c>
      <c r="H481">
        <v>709.46</v>
      </c>
      <c r="I481">
        <v>713.77</v>
      </c>
      <c r="J481">
        <v>705.97</v>
      </c>
      <c r="K481">
        <v>704.31</v>
      </c>
      <c r="L481">
        <v>708.29</v>
      </c>
      <c r="M481">
        <v>729.05</v>
      </c>
      <c r="N481">
        <v>742.67</v>
      </c>
      <c r="O481">
        <v>745.49</v>
      </c>
      <c r="P481">
        <v>755.46</v>
      </c>
      <c r="Q481">
        <v>773.23</v>
      </c>
      <c r="R481">
        <v>775.39</v>
      </c>
      <c r="S481">
        <v>778.54</v>
      </c>
      <c r="T481">
        <v>783.03</v>
      </c>
      <c r="U481">
        <v>784.85</v>
      </c>
      <c r="V481">
        <v>787.68</v>
      </c>
      <c r="W481">
        <v>770.9</v>
      </c>
      <c r="X481">
        <v>769.41</v>
      </c>
      <c r="Y481">
        <v>774.06</v>
      </c>
      <c r="Z481">
        <v>777.05</v>
      </c>
      <c r="AA481">
        <v>773.23</v>
      </c>
      <c r="AB481">
        <v>771.73</v>
      </c>
      <c r="AC481">
        <v>770.74</v>
      </c>
      <c r="AD481">
        <v>775.55</v>
      </c>
      <c r="AE481">
        <v>776.88</v>
      </c>
      <c r="AF481">
        <v>778.38</v>
      </c>
      <c r="AG481">
        <v>790.83</v>
      </c>
      <c r="AH481">
        <v>785.35</v>
      </c>
      <c r="AI481">
        <v>785.85</v>
      </c>
      <c r="AJ481">
        <v>784.52</v>
      </c>
      <c r="AK481">
        <v>801.46</v>
      </c>
      <c r="AL481">
        <v>795.48</v>
      </c>
      <c r="AM481">
        <v>797.14</v>
      </c>
      <c r="AN481">
        <v>802.12</v>
      </c>
      <c r="AO481">
        <v>792.82</v>
      </c>
      <c r="AP481">
        <v>795.65</v>
      </c>
      <c r="AQ481">
        <v>781.53</v>
      </c>
      <c r="AR481">
        <v>767.75</v>
      </c>
      <c r="AS481">
        <v>759.94</v>
      </c>
      <c r="AT481">
        <v>734.2</v>
      </c>
      <c r="AU481">
        <v>699.66</v>
      </c>
      <c r="AV481">
        <v>701.65</v>
      </c>
      <c r="AW481">
        <v>722.58</v>
      </c>
      <c r="AX481">
        <v>732.54</v>
      </c>
      <c r="AY481">
        <v>734.87</v>
      </c>
      <c r="AZ481">
        <v>712.45</v>
      </c>
      <c r="BA481">
        <v>690.19</v>
      </c>
      <c r="BB481">
        <v>670.1</v>
      </c>
      <c r="BC481">
        <v>666.28</v>
      </c>
      <c r="BD481">
        <v>591.38</v>
      </c>
      <c r="BE481">
        <v>590.04999999999995</v>
      </c>
      <c r="BF481">
        <v>558.83000000000004</v>
      </c>
      <c r="BG481">
        <v>536.08000000000004</v>
      </c>
      <c r="BH481">
        <v>502.37</v>
      </c>
      <c r="BI481">
        <v>456.7</v>
      </c>
      <c r="BJ481">
        <v>497.88</v>
      </c>
      <c r="BK481">
        <v>498.21</v>
      </c>
      <c r="BL481">
        <v>526.94000000000005</v>
      </c>
      <c r="BM481">
        <v>560.99</v>
      </c>
      <c r="BN481">
        <v>565.30999999999995</v>
      </c>
      <c r="BO481">
        <v>549.03</v>
      </c>
      <c r="BP481">
        <v>532.41999999999996</v>
      </c>
      <c r="BQ481">
        <v>565.64</v>
      </c>
      <c r="BR481" s="12">
        <f t="shared" si="21"/>
        <v>-0.2079091456498299</v>
      </c>
      <c r="BS481" s="13" cm="1">
        <f t="array" aca="1" ref="BS481" ca="1">_xlfn.PERCENTILE.INC((OFFSET(E481,0,1,1,COLUMNS(E481:BQ481)-1) - E481:BP481) / E481:BP481, 0.05) * SQRT(COUNT(E481:BQ481) - 1)</f>
        <v>-0.41624652034553405</v>
      </c>
      <c r="BT481" s="12" cm="1">
        <f t="array" aca="1" ref="BT481" ca="1">_xlfn.STDEV.P((E481:BP481 - OFFSET(E481:BP481,0,1)) / OFFSET(E481:BP481,0,1)) * SQRT(COUNT(E481:BQ481)-1)</f>
        <v>0.25576265858614489</v>
      </c>
      <c r="BU481" s="12">
        <f t="shared" ca="1" si="22"/>
        <v>0.25775305948894789</v>
      </c>
      <c r="BV481" s="12" cm="1">
        <f t="array" ref="BV481">-(MAX(1 - (E481:BQ481 / _xlfn.SCAN(E481, E481:BQ481, _xlfn.LAMBDA(_xlpm.a,_xlpm.b, MAX(_xlpm.a, _xlpm.b))))))</f>
        <v>-0.43063382037600362</v>
      </c>
      <c r="BW481" s="14">
        <f t="shared" ca="1" si="23"/>
        <v>-0.79704290471251649</v>
      </c>
    </row>
    <row r="482" spans="1:75" x14ac:dyDescent="0.45">
      <c r="A482" s="2" t="s">
        <v>983</v>
      </c>
      <c r="B482" t="s">
        <v>984</v>
      </c>
      <c r="C482" t="s">
        <v>37</v>
      </c>
      <c r="D482" t="s">
        <v>55</v>
      </c>
      <c r="E482">
        <v>39.299999999999997</v>
      </c>
      <c r="F482">
        <v>39.85</v>
      </c>
      <c r="G482">
        <v>41</v>
      </c>
      <c r="H482">
        <v>41</v>
      </c>
      <c r="I482">
        <v>41.2</v>
      </c>
      <c r="J482">
        <v>40.75</v>
      </c>
      <c r="K482">
        <v>40</v>
      </c>
      <c r="L482">
        <v>40</v>
      </c>
      <c r="M482">
        <v>40.549999999999997</v>
      </c>
      <c r="N482">
        <v>41.45</v>
      </c>
      <c r="O482">
        <v>40.85</v>
      </c>
      <c r="P482">
        <v>41.55</v>
      </c>
      <c r="Q482">
        <v>41.9</v>
      </c>
      <c r="R482">
        <v>41.95</v>
      </c>
      <c r="S482">
        <v>41.5</v>
      </c>
      <c r="T482">
        <v>41.4</v>
      </c>
      <c r="U482">
        <v>41.1</v>
      </c>
      <c r="V482">
        <v>43</v>
      </c>
      <c r="W482">
        <v>42.6</v>
      </c>
      <c r="X482">
        <v>42.7</v>
      </c>
      <c r="Y482">
        <v>42.45</v>
      </c>
      <c r="Z482">
        <v>42.35</v>
      </c>
      <c r="AA482">
        <v>41.85</v>
      </c>
      <c r="AB482">
        <v>41.75</v>
      </c>
      <c r="AC482">
        <v>41.85</v>
      </c>
      <c r="AD482">
        <v>42</v>
      </c>
      <c r="AE482">
        <v>41.65</v>
      </c>
      <c r="AF482">
        <v>42.85</v>
      </c>
      <c r="AG482">
        <v>42.05</v>
      </c>
      <c r="AH482">
        <v>41.1</v>
      </c>
      <c r="AI482">
        <v>41.5</v>
      </c>
      <c r="AJ482">
        <v>41.4</v>
      </c>
      <c r="AK482">
        <v>40.6</v>
      </c>
      <c r="AL482">
        <v>40.5</v>
      </c>
      <c r="AM482">
        <v>40.700000000000003</v>
      </c>
      <c r="AN482">
        <v>41.4</v>
      </c>
      <c r="AO482">
        <v>41.8</v>
      </c>
      <c r="AP482">
        <v>42</v>
      </c>
      <c r="AQ482">
        <v>41.4</v>
      </c>
      <c r="AR482">
        <v>40.75</v>
      </c>
      <c r="AS482">
        <v>40.450000000000003</v>
      </c>
      <c r="AT482">
        <v>39.5</v>
      </c>
      <c r="AU482">
        <v>38</v>
      </c>
      <c r="AV482">
        <v>39.200000000000003</v>
      </c>
      <c r="AW482">
        <v>40.700000000000003</v>
      </c>
      <c r="AX482">
        <v>40.5</v>
      </c>
      <c r="AY482">
        <v>39.200000000000003</v>
      </c>
      <c r="AZ482">
        <v>39.049999999999997</v>
      </c>
      <c r="BA482">
        <v>37.1</v>
      </c>
      <c r="BB482">
        <v>36.65</v>
      </c>
      <c r="BC482">
        <v>34.4</v>
      </c>
      <c r="BD482">
        <v>29.95</v>
      </c>
      <c r="BE482">
        <v>31.15</v>
      </c>
      <c r="BF482">
        <v>32.25</v>
      </c>
      <c r="BG482">
        <v>33.6</v>
      </c>
      <c r="BH482">
        <v>33.5</v>
      </c>
      <c r="BI482">
        <v>33.85</v>
      </c>
      <c r="BJ482">
        <v>34.200000000000003</v>
      </c>
      <c r="BK482">
        <v>33.6</v>
      </c>
      <c r="BL482">
        <v>33.15</v>
      </c>
      <c r="BM482">
        <v>33.200000000000003</v>
      </c>
      <c r="BN482">
        <v>33.200000000000003</v>
      </c>
      <c r="BO482">
        <v>33.700000000000003</v>
      </c>
      <c r="BP482">
        <v>34.200000000000003</v>
      </c>
      <c r="BQ482">
        <v>34.5</v>
      </c>
      <c r="BR482" s="12">
        <f t="shared" si="21"/>
        <v>-0.12213740458015261</v>
      </c>
      <c r="BS482" s="13" cm="1">
        <f t="array" aca="1" ref="BS482" ca="1">_xlfn.PERCENTILE.INC((OFFSET(E482,0,1,1,COLUMNS(E482:BQ482)-1) - E482:BP482) / E482:BP482, 0.05) * SQRT(COUNT(E482:BQ482) - 1)</f>
        <v>-0.29674636661978426</v>
      </c>
      <c r="BT482" s="12" cm="1">
        <f t="array" aca="1" ref="BT482" ca="1">_xlfn.STDEV.P((E482:BP482 - OFFSET(E482:BP482,0,1)) / OFFSET(E482:BP482,0,1)) * SQRT(COUNT(E482:BQ482)-1)</f>
        <v>0.21974046674061931</v>
      </c>
      <c r="BU482" s="12">
        <f t="shared" ca="1" si="22"/>
        <v>0.22145053507428722</v>
      </c>
      <c r="BV482" s="12" cm="1">
        <f t="array" ref="BV482">-(MAX(1 - (E482:BQ482 / _xlfn.SCAN(E482, E482:BQ482, _xlfn.LAMBDA(_xlpm.a,_xlpm.b, MAX(_xlpm.a, _xlpm.b))))))</f>
        <v>-0.30348837209302326</v>
      </c>
      <c r="BW482" s="14">
        <f t="shared" ca="1" si="23"/>
        <v>-0.53737062179904649</v>
      </c>
    </row>
    <row r="483" spans="1:75" x14ac:dyDescent="0.45">
      <c r="A483" s="2" t="s">
        <v>985</v>
      </c>
      <c r="B483" t="s">
        <v>986</v>
      </c>
      <c r="C483" t="s">
        <v>19</v>
      </c>
      <c r="D483" t="s">
        <v>26</v>
      </c>
      <c r="E483">
        <v>87.73</v>
      </c>
      <c r="F483">
        <v>90.61</v>
      </c>
      <c r="G483">
        <v>89.1</v>
      </c>
      <c r="H483">
        <v>89.1</v>
      </c>
      <c r="I483">
        <v>86.97</v>
      </c>
      <c r="J483">
        <v>86.22</v>
      </c>
      <c r="K483">
        <v>86.09</v>
      </c>
      <c r="L483">
        <v>86</v>
      </c>
      <c r="M483">
        <v>87.46</v>
      </c>
      <c r="N483">
        <v>86.71</v>
      </c>
      <c r="O483">
        <v>84.63</v>
      </c>
      <c r="P483">
        <v>86.84</v>
      </c>
      <c r="Q483">
        <v>88.22</v>
      </c>
      <c r="R483">
        <v>89.1</v>
      </c>
      <c r="S483">
        <v>89.99</v>
      </c>
      <c r="T483">
        <v>89.01</v>
      </c>
      <c r="U483">
        <v>85.33</v>
      </c>
      <c r="V483">
        <v>84.8</v>
      </c>
      <c r="W483">
        <v>83.78</v>
      </c>
      <c r="X483">
        <v>82.36</v>
      </c>
      <c r="Y483">
        <v>82.01</v>
      </c>
      <c r="Z483">
        <v>80.239999999999995</v>
      </c>
      <c r="AA483">
        <v>79</v>
      </c>
      <c r="AB483">
        <v>76.959999999999994</v>
      </c>
      <c r="AC483">
        <v>78.599999999999994</v>
      </c>
      <c r="AD483">
        <v>79.75</v>
      </c>
      <c r="AE483">
        <v>79.88</v>
      </c>
      <c r="AF483">
        <v>78.33</v>
      </c>
      <c r="AG483">
        <v>78.11</v>
      </c>
      <c r="AH483">
        <v>79.75</v>
      </c>
      <c r="AI483">
        <v>80.33</v>
      </c>
      <c r="AJ483">
        <v>79.13</v>
      </c>
      <c r="AK483">
        <v>78.73</v>
      </c>
      <c r="AL483">
        <v>78.91</v>
      </c>
      <c r="AM483">
        <v>79</v>
      </c>
      <c r="AN483">
        <v>79.53</v>
      </c>
      <c r="AO483">
        <v>79.790000000000006</v>
      </c>
      <c r="AP483">
        <v>79.62</v>
      </c>
      <c r="AQ483">
        <v>74.92</v>
      </c>
      <c r="AR483">
        <v>73.099999999999994</v>
      </c>
      <c r="AS483">
        <v>74.38</v>
      </c>
      <c r="AT483">
        <v>70.709999999999994</v>
      </c>
      <c r="AU483">
        <v>68.27</v>
      </c>
      <c r="AV483">
        <v>69.069999999999993</v>
      </c>
      <c r="AW483">
        <v>69.55</v>
      </c>
      <c r="AX483">
        <v>69.069999999999993</v>
      </c>
      <c r="AY483">
        <v>68.53</v>
      </c>
      <c r="AZ483">
        <v>65.87</v>
      </c>
      <c r="BA483">
        <v>61.44</v>
      </c>
      <c r="BB483">
        <v>62.37</v>
      </c>
      <c r="BC483">
        <v>61.66</v>
      </c>
      <c r="BD483">
        <v>52.8</v>
      </c>
      <c r="BE483">
        <v>51.47</v>
      </c>
      <c r="BF483">
        <v>47.26</v>
      </c>
      <c r="BG483">
        <v>48.32</v>
      </c>
      <c r="BH483">
        <v>45.93</v>
      </c>
      <c r="BI483">
        <v>44.31</v>
      </c>
      <c r="BJ483">
        <v>45.3</v>
      </c>
      <c r="BK483">
        <v>42.43</v>
      </c>
      <c r="BL483">
        <v>46.15</v>
      </c>
      <c r="BM483">
        <v>49.52</v>
      </c>
      <c r="BN483">
        <v>47.96</v>
      </c>
      <c r="BO483">
        <v>44.03</v>
      </c>
      <c r="BP483">
        <v>42.96</v>
      </c>
      <c r="BQ483">
        <v>43.62</v>
      </c>
      <c r="BR483" s="12">
        <f t="shared" si="21"/>
        <v>-0.50279265929556605</v>
      </c>
      <c r="BS483" s="13" cm="1">
        <f t="array" aca="1" ref="BS483" ca="1">_xlfn.PERCENTILE.INC((OFFSET(E483,0,1,1,COLUMNS(E483:BQ483)-1) - E483:BP483) / E483:BP483, 0.05) * SQRT(COUNT(E483:BQ483) - 1)</f>
        <v>-0.53335152422441612</v>
      </c>
      <c r="BT483" s="12" cm="1">
        <f t="array" aca="1" ref="BT483" ca="1">_xlfn.STDEV.P((E483:BP483 - OFFSET(E483:BP483,0,1)) / OFFSET(E483:BP483,0,1)) * SQRT(COUNT(E483:BQ483)-1)</f>
        <v>0.29118639092298615</v>
      </c>
      <c r="BU483" s="12">
        <f t="shared" ca="1" si="22"/>
        <v>0.29345246705224193</v>
      </c>
      <c r="BV483" s="12" cm="1">
        <f t="array" ref="BV483">-(MAX(1 - (E483:BQ483 / _xlfn.SCAN(E483, E483:BQ483, _xlfn.LAMBDA(_xlpm.a,_xlpm.b, MAX(_xlpm.a, _xlpm.b))))))</f>
        <v>-0.53172938969208694</v>
      </c>
      <c r="BW483" s="14">
        <f t="shared" ca="1" si="23"/>
        <v>-1.7127769068511867</v>
      </c>
    </row>
    <row r="484" spans="1:75" x14ac:dyDescent="0.45">
      <c r="A484" s="2" t="s">
        <v>987</v>
      </c>
      <c r="B484" t="s">
        <v>988</v>
      </c>
      <c r="C484" t="s">
        <v>80</v>
      </c>
      <c r="D484" t="s">
        <v>8</v>
      </c>
      <c r="E484">
        <v>41.3</v>
      </c>
      <c r="F484">
        <v>42.6</v>
      </c>
      <c r="G484">
        <v>42.15</v>
      </c>
      <c r="H484">
        <v>41.4</v>
      </c>
      <c r="I484">
        <v>43.65</v>
      </c>
      <c r="J484">
        <v>43.85</v>
      </c>
      <c r="K484">
        <v>43.35</v>
      </c>
      <c r="L484">
        <v>41.7</v>
      </c>
      <c r="M484">
        <v>39.85</v>
      </c>
      <c r="N484">
        <v>39.6</v>
      </c>
      <c r="O484">
        <v>38.799999999999997</v>
      </c>
      <c r="P484">
        <v>38.450000000000003</v>
      </c>
      <c r="Q484">
        <v>38</v>
      </c>
      <c r="R484">
        <v>38.25</v>
      </c>
      <c r="S484">
        <v>37.85</v>
      </c>
      <c r="T484">
        <v>38</v>
      </c>
      <c r="U484">
        <v>36.4</v>
      </c>
      <c r="V484">
        <v>36.15</v>
      </c>
      <c r="W484">
        <v>35.799999999999997</v>
      </c>
      <c r="X484">
        <v>35.299999999999997</v>
      </c>
      <c r="Y484">
        <v>35.200000000000003</v>
      </c>
      <c r="Z484">
        <v>34.65</v>
      </c>
      <c r="AA484">
        <v>34.85</v>
      </c>
      <c r="AB484">
        <v>35.6</v>
      </c>
      <c r="AC484">
        <v>36</v>
      </c>
      <c r="AD484">
        <v>35.85</v>
      </c>
      <c r="AE484">
        <v>36</v>
      </c>
      <c r="AF484">
        <v>35.25</v>
      </c>
      <c r="AG484">
        <v>35.85</v>
      </c>
      <c r="AH484">
        <v>36.049999999999997</v>
      </c>
      <c r="AI484">
        <v>37.200000000000003</v>
      </c>
      <c r="AJ484">
        <v>36.9</v>
      </c>
      <c r="AK484">
        <v>36.25</v>
      </c>
      <c r="AL484">
        <v>37</v>
      </c>
      <c r="AM484">
        <v>35.85</v>
      </c>
      <c r="AN484">
        <v>35.35</v>
      </c>
      <c r="AO484">
        <v>36.85</v>
      </c>
      <c r="AP484">
        <v>36.049999999999997</v>
      </c>
      <c r="AQ484">
        <v>34.35</v>
      </c>
      <c r="AR484">
        <v>33.15</v>
      </c>
      <c r="AS484">
        <v>33.6</v>
      </c>
      <c r="AT484">
        <v>33.75</v>
      </c>
      <c r="AU484">
        <v>33.75</v>
      </c>
      <c r="AV484">
        <v>32.799999999999997</v>
      </c>
      <c r="AW484">
        <v>33.85</v>
      </c>
      <c r="AX484">
        <v>33.35</v>
      </c>
      <c r="AY484">
        <v>32.15</v>
      </c>
      <c r="AZ484">
        <v>30.9</v>
      </c>
      <c r="BA484">
        <v>30.55</v>
      </c>
      <c r="BB484">
        <v>30.7</v>
      </c>
      <c r="BC484">
        <v>30.9</v>
      </c>
      <c r="BD484">
        <v>28.5</v>
      </c>
      <c r="BE484">
        <v>28.4</v>
      </c>
      <c r="BF484">
        <v>27.35</v>
      </c>
      <c r="BG484">
        <v>28.05</v>
      </c>
      <c r="BH484">
        <v>28.6</v>
      </c>
      <c r="BI484">
        <v>29.3</v>
      </c>
      <c r="BJ484">
        <v>30</v>
      </c>
      <c r="BK484">
        <v>28.2</v>
      </c>
      <c r="BL484">
        <v>28.8</v>
      </c>
      <c r="BM484">
        <v>29.55</v>
      </c>
      <c r="BN484">
        <v>28.65</v>
      </c>
      <c r="BO484">
        <v>28.8</v>
      </c>
      <c r="BP484">
        <v>27.2</v>
      </c>
      <c r="BQ484">
        <v>28.15</v>
      </c>
      <c r="BR484" s="12">
        <f t="shared" si="21"/>
        <v>-0.31840193704600483</v>
      </c>
      <c r="BS484" s="13" cm="1">
        <f t="array" aca="1" ref="BS484" ca="1">_xlfn.PERCENTILE.INC((OFFSET(E484,0,1,1,COLUMNS(E484:BQ484)-1) - E484:BP484) / E484:BP484, 0.05) * SQRT(COUNT(E484:BQ484) - 1)</f>
        <v>-0.37390315209690705</v>
      </c>
      <c r="BT484" s="12" cm="1">
        <f t="array" aca="1" ref="BT484" ca="1">_xlfn.STDEV.P((E484:BP484 - OFFSET(E484:BP484,0,1)) / OFFSET(E484:BP484,0,1)) * SQRT(COUNT(E484:BQ484)-1)</f>
        <v>0.21424993699138895</v>
      </c>
      <c r="BU484" s="12">
        <f t="shared" ca="1" si="22"/>
        <v>0.21591727682266268</v>
      </c>
      <c r="BV484" s="12" cm="1">
        <f t="array" ref="BV484">-(MAX(1 - (E484:BQ484 / _xlfn.SCAN(E484, E484:BQ484, _xlfn.LAMBDA(_xlpm.a,_xlpm.b, MAX(_xlpm.a, _xlpm.b))))))</f>
        <v>-0.37970353477765117</v>
      </c>
      <c r="BW484" s="14">
        <f t="shared" ca="1" si="23"/>
        <v>-1.4671957813705476</v>
      </c>
    </row>
    <row r="485" spans="1:75" x14ac:dyDescent="0.45">
      <c r="A485" s="2" t="s">
        <v>989</v>
      </c>
      <c r="B485" t="s">
        <v>990</v>
      </c>
      <c r="C485" t="s">
        <v>25</v>
      </c>
      <c r="D485" t="s">
        <v>29</v>
      </c>
      <c r="E485">
        <v>2298</v>
      </c>
      <c r="F485">
        <v>2376</v>
      </c>
      <c r="G485">
        <v>2370</v>
      </c>
      <c r="H485">
        <v>2376</v>
      </c>
      <c r="I485">
        <v>2402</v>
      </c>
      <c r="J485">
        <v>2434</v>
      </c>
      <c r="K485">
        <v>2436</v>
      </c>
      <c r="L485">
        <v>2436</v>
      </c>
      <c r="M485">
        <v>2396</v>
      </c>
      <c r="N485">
        <v>2428</v>
      </c>
      <c r="O485">
        <v>2434</v>
      </c>
      <c r="P485">
        <v>2412</v>
      </c>
      <c r="Q485">
        <v>2424</v>
      </c>
      <c r="R485">
        <v>2406</v>
      </c>
      <c r="S485">
        <v>2380</v>
      </c>
      <c r="T485">
        <v>2382</v>
      </c>
      <c r="U485">
        <v>2368</v>
      </c>
      <c r="V485">
        <v>2398</v>
      </c>
      <c r="W485">
        <v>2324</v>
      </c>
      <c r="X485">
        <v>2334</v>
      </c>
      <c r="Y485">
        <v>2290</v>
      </c>
      <c r="Z485">
        <v>2278</v>
      </c>
      <c r="AA485">
        <v>2254</v>
      </c>
      <c r="AB485">
        <v>2270</v>
      </c>
      <c r="AC485">
        <v>2288</v>
      </c>
      <c r="AD485">
        <v>2264</v>
      </c>
      <c r="AE485">
        <v>2262</v>
      </c>
      <c r="AF485">
        <v>2268</v>
      </c>
      <c r="AG485">
        <v>2256</v>
      </c>
      <c r="AH485">
        <v>2250</v>
      </c>
      <c r="AI485">
        <v>2302</v>
      </c>
      <c r="AJ485">
        <v>2302</v>
      </c>
      <c r="AK485">
        <v>2340</v>
      </c>
      <c r="AL485">
        <v>2346</v>
      </c>
      <c r="AM485">
        <v>2370</v>
      </c>
      <c r="AN485">
        <v>2408</v>
      </c>
      <c r="AO485">
        <v>2442</v>
      </c>
      <c r="AP485">
        <v>2440</v>
      </c>
      <c r="AQ485">
        <v>2328</v>
      </c>
      <c r="AR485">
        <v>2276</v>
      </c>
      <c r="AS485">
        <v>2244</v>
      </c>
      <c r="AT485">
        <v>2130</v>
      </c>
      <c r="AU485">
        <v>2090</v>
      </c>
      <c r="AV485">
        <v>2090</v>
      </c>
      <c r="AW485">
        <v>2166</v>
      </c>
      <c r="AX485">
        <v>2198</v>
      </c>
      <c r="AY485">
        <v>2138</v>
      </c>
      <c r="AZ485">
        <v>2180</v>
      </c>
      <c r="BA485">
        <v>2108</v>
      </c>
      <c r="BB485">
        <v>2110</v>
      </c>
      <c r="BC485">
        <v>1974</v>
      </c>
      <c r="BD485">
        <v>1780</v>
      </c>
      <c r="BE485">
        <v>1660</v>
      </c>
      <c r="BF485">
        <v>1470</v>
      </c>
      <c r="BG485">
        <v>1362</v>
      </c>
      <c r="BH485">
        <v>1393</v>
      </c>
      <c r="BI485">
        <v>1381</v>
      </c>
      <c r="BJ485">
        <v>1410</v>
      </c>
      <c r="BK485">
        <v>1300</v>
      </c>
      <c r="BL485">
        <v>1455</v>
      </c>
      <c r="BM485">
        <v>1562</v>
      </c>
      <c r="BN485">
        <v>1613</v>
      </c>
      <c r="BO485">
        <v>1570</v>
      </c>
      <c r="BP485">
        <v>1601</v>
      </c>
      <c r="BQ485">
        <v>1614</v>
      </c>
      <c r="BR485" s="12">
        <f t="shared" si="21"/>
        <v>-0.29765013054830286</v>
      </c>
      <c r="BS485" s="13" cm="1">
        <f t="array" aca="1" ref="BS485" ca="1">_xlfn.PERCENTILE.INC((OFFSET(E485,0,1,1,COLUMNS(E485:BQ485)-1) - E485:BP485) / E485:BP485, 0.05) * SQRT(COUNT(E485:BQ485) - 1)</f>
        <v>-0.58049071313918832</v>
      </c>
      <c r="BT485" s="12" cm="1">
        <f t="array" aca="1" ref="BT485" ca="1">_xlfn.STDEV.P((E485:BP485 - OFFSET(E485:BP485,0,1)) / OFFSET(E485:BP485,0,1)) * SQRT(COUNT(E485:BQ485)-1)</f>
        <v>0.29030236557646322</v>
      </c>
      <c r="BU485" s="12">
        <f t="shared" ca="1" si="22"/>
        <v>0.29256156202727984</v>
      </c>
      <c r="BV485" s="12" cm="1">
        <f t="array" ref="BV485">-(MAX(1 - (E485:BQ485 / _xlfn.SCAN(E485, E485:BQ485, _xlfn.LAMBDA(_xlpm.a,_xlpm.b, MAX(_xlpm.a, _xlpm.b))))))</f>
        <v>-0.46764946764946769</v>
      </c>
      <c r="BW485" s="14">
        <f t="shared" ca="1" si="23"/>
        <v>-1.0113413875631649</v>
      </c>
    </row>
    <row r="486" spans="1:75" x14ac:dyDescent="0.45">
      <c r="A486" s="2" t="s">
        <v>991</v>
      </c>
      <c r="B486" t="s">
        <v>992</v>
      </c>
      <c r="C486" t="s">
        <v>71</v>
      </c>
      <c r="D486" t="s">
        <v>29</v>
      </c>
      <c r="E486">
        <v>313.2</v>
      </c>
      <c r="F486">
        <v>314</v>
      </c>
      <c r="G486">
        <v>315.60000000000002</v>
      </c>
      <c r="H486">
        <v>313.2</v>
      </c>
      <c r="I486">
        <v>311.8</v>
      </c>
      <c r="J486">
        <v>302.39999999999998</v>
      </c>
      <c r="K486">
        <v>301</v>
      </c>
      <c r="L486">
        <v>300.8</v>
      </c>
      <c r="M486">
        <v>303</v>
      </c>
      <c r="N486">
        <v>303</v>
      </c>
      <c r="O486">
        <v>298.2</v>
      </c>
      <c r="P486">
        <v>302.2</v>
      </c>
      <c r="Q486">
        <v>302</v>
      </c>
      <c r="R486">
        <v>300</v>
      </c>
      <c r="S486">
        <v>298.2</v>
      </c>
      <c r="T486">
        <v>300</v>
      </c>
      <c r="U486">
        <v>303.39999999999998</v>
      </c>
      <c r="V486">
        <v>307.8</v>
      </c>
      <c r="W486">
        <v>299.60000000000002</v>
      </c>
      <c r="X486">
        <v>302.39999999999998</v>
      </c>
      <c r="Y486">
        <v>300.2</v>
      </c>
      <c r="Z486">
        <v>297.2</v>
      </c>
      <c r="AA486">
        <v>296.2</v>
      </c>
      <c r="AB486">
        <v>297.60000000000002</v>
      </c>
      <c r="AC486">
        <v>297.60000000000002</v>
      </c>
      <c r="AD486">
        <v>307.60000000000002</v>
      </c>
      <c r="AE486">
        <v>309</v>
      </c>
      <c r="AF486">
        <v>310.39999999999998</v>
      </c>
      <c r="AG486">
        <v>314.39999999999998</v>
      </c>
      <c r="AH486">
        <v>315</v>
      </c>
      <c r="AI486">
        <v>312.2</v>
      </c>
      <c r="AJ486">
        <v>315</v>
      </c>
      <c r="AK486">
        <v>331.4</v>
      </c>
      <c r="AL486">
        <v>337.2</v>
      </c>
      <c r="AM486">
        <v>335.8</v>
      </c>
      <c r="AN486">
        <v>334.6</v>
      </c>
      <c r="AO486">
        <v>336.4</v>
      </c>
      <c r="AP486">
        <v>338</v>
      </c>
      <c r="AQ486">
        <v>332</v>
      </c>
      <c r="AR486">
        <v>328.6</v>
      </c>
      <c r="AS486">
        <v>324.39999999999998</v>
      </c>
      <c r="AT486">
        <v>311.60000000000002</v>
      </c>
      <c r="AU486">
        <v>296.39999999999998</v>
      </c>
      <c r="AV486">
        <v>299</v>
      </c>
      <c r="AW486">
        <v>305.39999999999998</v>
      </c>
      <c r="AX486">
        <v>303.60000000000002</v>
      </c>
      <c r="AY486">
        <v>299.60000000000002</v>
      </c>
      <c r="AZ486">
        <v>292.60000000000002</v>
      </c>
      <c r="BA486">
        <v>277.8</v>
      </c>
      <c r="BB486">
        <v>277.8</v>
      </c>
      <c r="BC486">
        <v>276.39999999999998</v>
      </c>
      <c r="BD486">
        <v>255</v>
      </c>
      <c r="BE486">
        <v>259.60000000000002</v>
      </c>
      <c r="BF486">
        <v>244.6</v>
      </c>
      <c r="BG486">
        <v>240</v>
      </c>
      <c r="BH486">
        <v>213.6</v>
      </c>
      <c r="BI486">
        <v>207.4</v>
      </c>
      <c r="BJ486">
        <v>229</v>
      </c>
      <c r="BK486">
        <v>220.4</v>
      </c>
      <c r="BL486">
        <v>244</v>
      </c>
      <c r="BM486">
        <v>254.6</v>
      </c>
      <c r="BN486">
        <v>263.39999999999998</v>
      </c>
      <c r="BO486">
        <v>259.60000000000002</v>
      </c>
      <c r="BP486">
        <v>252.4</v>
      </c>
      <c r="BQ486">
        <v>259.2</v>
      </c>
      <c r="BR486" s="12">
        <f t="shared" si="21"/>
        <v>-0.17241379310344829</v>
      </c>
      <c r="BS486" s="13" cm="1">
        <f t="array" aca="1" ref="BS486" ca="1">_xlfn.PERCENTILE.INC((OFFSET(E486,0,1,1,COLUMNS(E486:BQ486)-1) - E486:BP486) / E486:BP486, 0.05) * SQRT(COUNT(E486:BQ486) - 1)</f>
        <v>-0.40248737142190327</v>
      </c>
      <c r="BT486" s="12" cm="1">
        <f t="array" aca="1" ref="BT486" ca="1">_xlfn.STDEV.P((E486:BP486 - OFFSET(E486:BP486,0,1)) / OFFSET(E486:BP486,0,1)) * SQRT(COUNT(E486:BQ486)-1)</f>
        <v>0.26001157523396418</v>
      </c>
      <c r="BU486" s="12">
        <f t="shared" ca="1" si="22"/>
        <v>0.26203504213466733</v>
      </c>
      <c r="BV486" s="12" cm="1">
        <f t="array" ref="BV486">-(MAX(1 - (E486:BQ486 / _xlfn.SCAN(E486, E486:BQ486, _xlfn.LAMBDA(_xlpm.a,_xlpm.b, MAX(_xlpm.a, _xlpm.b))))))</f>
        <v>-0.38639053254437872</v>
      </c>
      <c r="BW486" s="14">
        <f t="shared" ca="1" si="23"/>
        <v>-0.64750371062758372</v>
      </c>
    </row>
    <row r="487" spans="1:75" x14ac:dyDescent="0.45">
      <c r="A487" s="2" t="s">
        <v>993</v>
      </c>
      <c r="B487" t="s">
        <v>994</v>
      </c>
      <c r="C487" t="s">
        <v>80</v>
      </c>
      <c r="D487" t="s">
        <v>8</v>
      </c>
      <c r="E487">
        <v>31.43</v>
      </c>
      <c r="F487">
        <v>31.71</v>
      </c>
      <c r="G487">
        <v>31.74</v>
      </c>
      <c r="H487">
        <v>31.73</v>
      </c>
      <c r="I487">
        <v>32.6</v>
      </c>
      <c r="J487">
        <v>32.57</v>
      </c>
      <c r="K487">
        <v>32.950000000000003</v>
      </c>
      <c r="L487">
        <v>32.82</v>
      </c>
      <c r="M487">
        <v>32.64</v>
      </c>
      <c r="N487">
        <v>32.47</v>
      </c>
      <c r="O487">
        <v>32.6</v>
      </c>
      <c r="P487">
        <v>31.89</v>
      </c>
      <c r="Q487">
        <v>31.8</v>
      </c>
      <c r="R487">
        <v>31.91</v>
      </c>
      <c r="S487">
        <v>31.53</v>
      </c>
      <c r="T487">
        <v>31.58</v>
      </c>
      <c r="U487">
        <v>31</v>
      </c>
      <c r="V487">
        <v>31.16</v>
      </c>
      <c r="W487">
        <v>31</v>
      </c>
      <c r="X487">
        <v>30.9</v>
      </c>
      <c r="Y487">
        <v>30.57</v>
      </c>
      <c r="Z487">
        <v>30.23</v>
      </c>
      <c r="AA487">
        <v>30.3</v>
      </c>
      <c r="AB487">
        <v>30.54</v>
      </c>
      <c r="AC487">
        <v>30.97</v>
      </c>
      <c r="AD487">
        <v>31.5</v>
      </c>
      <c r="AE487">
        <v>31.62</v>
      </c>
      <c r="AF487">
        <v>31.75</v>
      </c>
      <c r="AG487">
        <v>32.01</v>
      </c>
      <c r="AH487">
        <v>32.590000000000003</v>
      </c>
      <c r="AI487">
        <v>32.5</v>
      </c>
      <c r="AJ487">
        <v>32.979999999999997</v>
      </c>
      <c r="AK487">
        <v>33.01</v>
      </c>
      <c r="AL487">
        <v>33.119999999999997</v>
      </c>
      <c r="AM487">
        <v>33.479999999999997</v>
      </c>
      <c r="AN487">
        <v>34.07</v>
      </c>
      <c r="AO487">
        <v>33.909999999999997</v>
      </c>
      <c r="AP487">
        <v>34.19</v>
      </c>
      <c r="AQ487">
        <v>32.880000000000003</v>
      </c>
      <c r="AR487">
        <v>32.479999999999997</v>
      </c>
      <c r="AS487">
        <v>32.58</v>
      </c>
      <c r="AT487">
        <v>31.08</v>
      </c>
      <c r="AU487">
        <v>29</v>
      </c>
      <c r="AV487">
        <v>30.35</v>
      </c>
      <c r="AW487">
        <v>30.31</v>
      </c>
      <c r="AX487">
        <v>30.8</v>
      </c>
      <c r="AY487">
        <v>29.78</v>
      </c>
      <c r="AZ487">
        <v>28.9</v>
      </c>
      <c r="BA487">
        <v>28.37</v>
      </c>
      <c r="BB487">
        <v>27.84</v>
      </c>
      <c r="BC487">
        <v>27.37</v>
      </c>
      <c r="BD487">
        <v>24.82</v>
      </c>
      <c r="BE487">
        <v>26.01</v>
      </c>
      <c r="BF487">
        <v>24.59</v>
      </c>
      <c r="BG487">
        <v>27.15</v>
      </c>
      <c r="BH487">
        <v>29.24</v>
      </c>
      <c r="BI487">
        <v>30.13</v>
      </c>
      <c r="BJ487">
        <v>28.67</v>
      </c>
      <c r="BK487">
        <v>28.7</v>
      </c>
      <c r="BL487">
        <v>29.5</v>
      </c>
      <c r="BM487">
        <v>27.81</v>
      </c>
      <c r="BN487">
        <v>29.5</v>
      </c>
      <c r="BO487">
        <v>30.15</v>
      </c>
      <c r="BP487">
        <v>31.03</v>
      </c>
      <c r="BQ487">
        <v>31</v>
      </c>
      <c r="BR487" s="12">
        <f t="shared" si="21"/>
        <v>-1.3681196309258662E-2</v>
      </c>
      <c r="BS487" s="13" cm="1">
        <f t="array" aca="1" ref="BS487" ca="1">_xlfn.PERCENTILE.INC((OFFSET(E487,0,1,1,COLUMNS(E487:BQ487)-1) - E487:BP487) / E487:BP487, 0.05) * SQRT(COUNT(E487:BQ487) - 1)</f>
        <v>-0.429389855289389</v>
      </c>
      <c r="BT487" s="12" cm="1">
        <f t="array" aca="1" ref="BT487" ca="1">_xlfn.STDEV.P((E487:BP487 - OFFSET(E487:BP487,0,1)) / OFFSET(E487:BP487,0,1)) * SQRT(COUNT(E487:BQ487)-1)</f>
        <v>0.24696029698607014</v>
      </c>
      <c r="BU487" s="12">
        <f t="shared" ca="1" si="22"/>
        <v>0.24888219598725686</v>
      </c>
      <c r="BV487" s="12" cm="1">
        <f t="array" ref="BV487">-(MAX(1 - (E487:BQ487 / _xlfn.SCAN(E487, E487:BQ487, _xlfn.LAMBDA(_xlpm.a,_xlpm.b, MAX(_xlpm.a, _xlpm.b))))))</f>
        <v>-0.28078385492834157</v>
      </c>
      <c r="BW487" s="14">
        <f t="shared" ca="1" si="23"/>
        <v>-3.8977370425126591E-2</v>
      </c>
    </row>
    <row r="488" spans="1:75" x14ac:dyDescent="0.45">
      <c r="A488" s="2" t="s">
        <v>995</v>
      </c>
      <c r="B488" t="s">
        <v>996</v>
      </c>
      <c r="C488" t="s">
        <v>25</v>
      </c>
      <c r="D488" t="s">
        <v>58</v>
      </c>
      <c r="E488">
        <v>140.30000000000001</v>
      </c>
      <c r="F488">
        <v>140.69999999999999</v>
      </c>
      <c r="G488">
        <v>143</v>
      </c>
      <c r="H488">
        <v>140.6</v>
      </c>
      <c r="I488">
        <v>138.4</v>
      </c>
      <c r="J488">
        <v>140.30000000000001</v>
      </c>
      <c r="K488">
        <v>142.30000000000001</v>
      </c>
      <c r="L488">
        <v>141.19999999999999</v>
      </c>
      <c r="M488">
        <v>142.30000000000001</v>
      </c>
      <c r="N488">
        <v>142.6</v>
      </c>
      <c r="O488">
        <v>144.9</v>
      </c>
      <c r="P488">
        <v>141.19999999999999</v>
      </c>
      <c r="Q488">
        <v>142.5</v>
      </c>
      <c r="R488">
        <v>142.1</v>
      </c>
      <c r="S488">
        <v>141</v>
      </c>
      <c r="T488">
        <v>141.9</v>
      </c>
      <c r="U488">
        <v>141.6</v>
      </c>
      <c r="V488">
        <v>143.6</v>
      </c>
      <c r="W488">
        <v>142.1</v>
      </c>
      <c r="X488">
        <v>142.69999999999999</v>
      </c>
      <c r="Y488">
        <v>142.4</v>
      </c>
      <c r="Z488">
        <v>141.5</v>
      </c>
      <c r="AA488">
        <v>141.4</v>
      </c>
      <c r="AB488">
        <v>139.80000000000001</v>
      </c>
      <c r="AC488">
        <v>139.30000000000001</v>
      </c>
      <c r="AD488">
        <v>141</v>
      </c>
      <c r="AE488">
        <v>142.5</v>
      </c>
      <c r="AF488">
        <v>140</v>
      </c>
      <c r="AG488">
        <v>142.80000000000001</v>
      </c>
      <c r="AH488">
        <v>140.4</v>
      </c>
      <c r="AI488">
        <v>133</v>
      </c>
      <c r="AJ488">
        <v>136.5</v>
      </c>
      <c r="AK488">
        <v>131.6</v>
      </c>
      <c r="AL488">
        <v>130.30000000000001</v>
      </c>
      <c r="AM488">
        <v>132.69999999999999</v>
      </c>
      <c r="AN488">
        <v>136.5</v>
      </c>
      <c r="AO488">
        <v>137.19999999999999</v>
      </c>
      <c r="AP488">
        <v>136.6</v>
      </c>
      <c r="AQ488">
        <v>130</v>
      </c>
      <c r="AR488">
        <v>130.30000000000001</v>
      </c>
      <c r="AS488">
        <v>127.5</v>
      </c>
      <c r="AT488">
        <v>122</v>
      </c>
      <c r="AU488">
        <v>119.7</v>
      </c>
      <c r="AV488">
        <v>117.8</v>
      </c>
      <c r="AW488">
        <v>120</v>
      </c>
      <c r="AX488">
        <v>122.3</v>
      </c>
      <c r="AY488">
        <v>119.5</v>
      </c>
      <c r="AZ488">
        <v>115.4</v>
      </c>
      <c r="BA488">
        <v>113.1</v>
      </c>
      <c r="BB488">
        <v>112.2</v>
      </c>
      <c r="BC488">
        <v>108.9</v>
      </c>
      <c r="BD488">
        <v>95.3</v>
      </c>
      <c r="BE488">
        <v>98.5</v>
      </c>
      <c r="BF488">
        <v>92.05</v>
      </c>
      <c r="BG488">
        <v>89</v>
      </c>
      <c r="BH488">
        <v>90.7</v>
      </c>
      <c r="BI488">
        <v>95.65</v>
      </c>
      <c r="BJ488">
        <v>95</v>
      </c>
      <c r="BK488">
        <v>95</v>
      </c>
      <c r="BL488">
        <v>100</v>
      </c>
      <c r="BM488">
        <v>94.25</v>
      </c>
      <c r="BN488">
        <v>95.35</v>
      </c>
      <c r="BO488">
        <v>92.75</v>
      </c>
      <c r="BP488">
        <v>90.7</v>
      </c>
      <c r="BQ488">
        <v>96.7</v>
      </c>
      <c r="BR488" s="12">
        <f t="shared" si="21"/>
        <v>-0.31076265146115473</v>
      </c>
      <c r="BS488" s="13" cm="1">
        <f t="array" aca="1" ref="BS488" ca="1">_xlfn.PERCENTILE.INC((OFFSET(E488,0,1,1,COLUMNS(E488:BQ488)-1) - E488:BP488) / E488:BP488, 0.05) * SQRT(COUNT(E488:BQ488) - 1)</f>
        <v>-0.41638406060075184</v>
      </c>
      <c r="BT488" s="12" cm="1">
        <f t="array" aca="1" ref="BT488" ca="1">_xlfn.STDEV.P((E488:BP488 - OFFSET(E488:BP488,0,1)) / OFFSET(E488:BP488,0,1)) * SQRT(COUNT(E488:BQ488)-1)</f>
        <v>0.24450196935893156</v>
      </c>
      <c r="BU488" s="12">
        <f t="shared" ca="1" si="22"/>
        <v>0.24640473711728755</v>
      </c>
      <c r="BV488" s="12" cm="1">
        <f t="array" ref="BV488">-(MAX(1 - (E488:BQ488 / _xlfn.SCAN(E488, E488:BQ488, _xlfn.LAMBDA(_xlpm.a,_xlpm.b, MAX(_xlpm.a, _xlpm.b))))))</f>
        <v>-0.38578329882677709</v>
      </c>
      <c r="BW488" s="14">
        <f t="shared" ca="1" si="23"/>
        <v>-1.2544165551385464</v>
      </c>
    </row>
    <row r="489" spans="1:75" x14ac:dyDescent="0.45">
      <c r="A489" s="2" t="s">
        <v>997</v>
      </c>
      <c r="B489" t="s">
        <v>998</v>
      </c>
      <c r="C489" t="s">
        <v>80</v>
      </c>
      <c r="D489" t="s">
        <v>29</v>
      </c>
      <c r="E489">
        <v>1796.9</v>
      </c>
      <c r="F489">
        <v>1795.08</v>
      </c>
      <c r="G489">
        <v>1802.35</v>
      </c>
      <c r="H489">
        <v>1788.21</v>
      </c>
      <c r="I489">
        <v>1780.13</v>
      </c>
      <c r="J489">
        <v>1789.02</v>
      </c>
      <c r="K489">
        <v>1808.21</v>
      </c>
      <c r="L489">
        <v>1815.49</v>
      </c>
      <c r="M489">
        <v>1827.4</v>
      </c>
      <c r="N489">
        <v>1822.56</v>
      </c>
      <c r="O489">
        <v>1853.67</v>
      </c>
      <c r="P489">
        <v>1826.19</v>
      </c>
      <c r="Q489">
        <v>1864.58</v>
      </c>
      <c r="R489">
        <v>1856.49</v>
      </c>
      <c r="S489">
        <v>1856.49</v>
      </c>
      <c r="T489">
        <v>1838.31</v>
      </c>
      <c r="U489">
        <v>1841.34</v>
      </c>
      <c r="V489">
        <v>1841.14</v>
      </c>
      <c r="W489">
        <v>1800.54</v>
      </c>
      <c r="X489">
        <v>1810.03</v>
      </c>
      <c r="Y489">
        <v>1832.25</v>
      </c>
      <c r="Z489">
        <v>1810.43</v>
      </c>
      <c r="AA489">
        <v>1801.95</v>
      </c>
      <c r="AB489">
        <v>1818.92</v>
      </c>
      <c r="AC489">
        <v>1833.26</v>
      </c>
      <c r="AD489">
        <v>1757.1</v>
      </c>
      <c r="AE489">
        <v>1711.85</v>
      </c>
      <c r="AF489">
        <v>1717.31</v>
      </c>
      <c r="AG489">
        <v>1734.88</v>
      </c>
      <c r="AH489">
        <v>1720.54</v>
      </c>
      <c r="AI489">
        <v>1713.07</v>
      </c>
      <c r="AJ489">
        <v>1698.32</v>
      </c>
      <c r="AK489">
        <v>1685.39</v>
      </c>
      <c r="AL489">
        <v>1678.32</v>
      </c>
      <c r="AM489">
        <v>1683.77</v>
      </c>
      <c r="AN489">
        <v>1694.88</v>
      </c>
      <c r="AO489">
        <v>1666.6</v>
      </c>
      <c r="AP489">
        <v>1674.88</v>
      </c>
      <c r="AQ489">
        <v>1646.2</v>
      </c>
      <c r="AR489">
        <v>1618.32</v>
      </c>
      <c r="AS489">
        <v>1649.03</v>
      </c>
      <c r="AT489">
        <v>1646.2</v>
      </c>
      <c r="AU489">
        <v>1577.92</v>
      </c>
      <c r="AV489">
        <v>1646.4</v>
      </c>
      <c r="AW489">
        <v>1624.18</v>
      </c>
      <c r="AX489">
        <v>1680.54</v>
      </c>
      <c r="AY489">
        <v>1656.3</v>
      </c>
      <c r="AZ489">
        <v>1609.64</v>
      </c>
      <c r="BA489">
        <v>1563.58</v>
      </c>
      <c r="BB489">
        <v>1529.84</v>
      </c>
      <c r="BC489">
        <v>1537.92</v>
      </c>
      <c r="BD489">
        <v>1418.73</v>
      </c>
      <c r="BE489">
        <v>1416.92</v>
      </c>
      <c r="BF489">
        <v>1415.5</v>
      </c>
      <c r="BG489">
        <v>1516.91</v>
      </c>
      <c r="BH489">
        <v>1451.86</v>
      </c>
      <c r="BI489">
        <v>1469.64</v>
      </c>
      <c r="BJ489">
        <v>1463.58</v>
      </c>
      <c r="BK489">
        <v>1388.43</v>
      </c>
      <c r="BL489">
        <v>1429.84</v>
      </c>
      <c r="BM489">
        <v>1504.59</v>
      </c>
      <c r="BN489">
        <v>1516.31</v>
      </c>
      <c r="BO489">
        <v>1457.52</v>
      </c>
      <c r="BP489">
        <v>1496.91</v>
      </c>
      <c r="BQ489">
        <v>1529.84</v>
      </c>
      <c r="BR489" s="12">
        <f t="shared" si="21"/>
        <v>-0.14862262785909075</v>
      </c>
      <c r="BS489" s="13" cm="1">
        <f t="array" aca="1" ref="BS489" ca="1">_xlfn.PERCENTILE.INC((OFFSET(E489,0,1,1,COLUMNS(E489:BQ489)-1) - E489:BP489) / E489:BP489, 0.05) * SQRT(COUNT(E489:BQ489) - 1)</f>
        <v>-0.33226847357103023</v>
      </c>
      <c r="BT489" s="12" cm="1">
        <f t="array" aca="1" ref="BT489" ca="1">_xlfn.STDEV.P((E489:BP489 - OFFSET(E489:BP489,0,1)) / OFFSET(E489:BP489,0,1)) * SQRT(COUNT(E489:BQ489)-1)</f>
        <v>0.19034051519515735</v>
      </c>
      <c r="BU489" s="12">
        <f t="shared" ca="1" si="22"/>
        <v>0.19182178668091188</v>
      </c>
      <c r="BV489" s="12" cm="1">
        <f t="array" ref="BV489">-(MAX(1 - (E489:BQ489 / _xlfn.SCAN(E489, E489:BQ489, _xlfn.LAMBDA(_xlpm.a,_xlpm.b, MAX(_xlpm.a, _xlpm.b))))))</f>
        <v>-0.25536581964839256</v>
      </c>
      <c r="BW489" s="14">
        <f t="shared" ca="1" si="23"/>
        <v>-0.75951929822997299</v>
      </c>
    </row>
    <row r="490" spans="1:75" x14ac:dyDescent="0.45">
      <c r="A490" s="2" t="s">
        <v>999</v>
      </c>
      <c r="B490" t="s">
        <v>1000</v>
      </c>
      <c r="C490" t="s">
        <v>71</v>
      </c>
      <c r="D490" t="s">
        <v>55</v>
      </c>
      <c r="E490">
        <v>9.68</v>
      </c>
      <c r="F490">
        <v>9.6999999999999993</v>
      </c>
      <c r="G490">
        <v>9.6999999999999993</v>
      </c>
      <c r="H490">
        <v>9.6999999999999993</v>
      </c>
      <c r="I490">
        <v>10.199999999999999</v>
      </c>
      <c r="J490">
        <v>10.14</v>
      </c>
      <c r="K490">
        <v>10.16</v>
      </c>
      <c r="L490">
        <v>10.14</v>
      </c>
      <c r="M490">
        <v>9.9</v>
      </c>
      <c r="N490">
        <v>9.89</v>
      </c>
      <c r="O490">
        <v>9.76</v>
      </c>
      <c r="P490">
        <v>9.8000000000000007</v>
      </c>
      <c r="Q490">
        <v>9.9</v>
      </c>
      <c r="R490">
        <v>9.9</v>
      </c>
      <c r="S490">
        <v>9.7100000000000009</v>
      </c>
      <c r="T490">
        <v>9.6</v>
      </c>
      <c r="U490">
        <v>9.4499999999999993</v>
      </c>
      <c r="V490">
        <v>9.4600000000000009</v>
      </c>
      <c r="W490">
        <v>9.2200000000000006</v>
      </c>
      <c r="X490">
        <v>9.33</v>
      </c>
      <c r="Y490">
        <v>9.43</v>
      </c>
      <c r="Z490">
        <v>9.35</v>
      </c>
      <c r="AA490">
        <v>9.43</v>
      </c>
      <c r="AB490">
        <v>9.42</v>
      </c>
      <c r="AC490">
        <v>9.31</v>
      </c>
      <c r="AD490">
        <v>9.35</v>
      </c>
      <c r="AE490">
        <v>9.25</v>
      </c>
      <c r="AF490">
        <v>9.3000000000000007</v>
      </c>
      <c r="AG490">
        <v>9.3800000000000008</v>
      </c>
      <c r="AH490">
        <v>9.35</v>
      </c>
      <c r="AI490">
        <v>9.65</v>
      </c>
      <c r="AJ490">
        <v>9.69</v>
      </c>
      <c r="AK490">
        <v>9.68</v>
      </c>
      <c r="AL490">
        <v>9.6999999999999993</v>
      </c>
      <c r="AM490">
        <v>9.58</v>
      </c>
      <c r="AN490">
        <v>9.7200000000000006</v>
      </c>
      <c r="AO490">
        <v>9.76</v>
      </c>
      <c r="AP490">
        <v>9.6999999999999993</v>
      </c>
      <c r="AQ490">
        <v>9.5</v>
      </c>
      <c r="AR490">
        <v>9.4700000000000006</v>
      </c>
      <c r="AS490">
        <v>9.42</v>
      </c>
      <c r="AT490">
        <v>9.3000000000000007</v>
      </c>
      <c r="AU490">
        <v>9.1</v>
      </c>
      <c r="AV490">
        <v>9.09</v>
      </c>
      <c r="AW490">
        <v>9.39</v>
      </c>
      <c r="AX490">
        <v>9.1999999999999993</v>
      </c>
      <c r="AY490">
        <v>9.18</v>
      </c>
      <c r="AZ490">
        <v>8.91</v>
      </c>
      <c r="BA490">
        <v>8.1999999999999993</v>
      </c>
      <c r="BB490">
        <v>8.2799999999999994</v>
      </c>
      <c r="BC490">
        <v>7.81</v>
      </c>
      <c r="BD490">
        <v>7.5</v>
      </c>
      <c r="BE490">
        <v>8</v>
      </c>
      <c r="BF490">
        <v>7.91</v>
      </c>
      <c r="BG490">
        <v>8.14</v>
      </c>
      <c r="BH490">
        <v>7.37</v>
      </c>
      <c r="BI490">
        <v>6.89</v>
      </c>
      <c r="BJ490">
        <v>6.97</v>
      </c>
      <c r="BK490">
        <v>6.9</v>
      </c>
      <c r="BL490">
        <v>6.42</v>
      </c>
      <c r="BM490">
        <v>6.7</v>
      </c>
      <c r="BN490">
        <v>6.56</v>
      </c>
      <c r="BO490">
        <v>6.15</v>
      </c>
      <c r="BP490">
        <v>6.39</v>
      </c>
      <c r="BQ490">
        <v>6.36</v>
      </c>
      <c r="BR490" s="12">
        <f t="shared" si="21"/>
        <v>-0.34297520661157022</v>
      </c>
      <c r="BS490" s="13" cm="1">
        <f t="array" aca="1" ref="BS490" ca="1">_xlfn.PERCENTILE.INC((OFFSET(E490,0,1,1,COLUMNS(E490:BQ490)-1) - E490:BP490) / E490:BP490, 0.05) * SQRT(COUNT(E490:BQ490) - 1)</f>
        <v>-0.51787652645861626</v>
      </c>
      <c r="BT490" s="12" cm="1">
        <f t="array" aca="1" ref="BT490" ca="1">_xlfn.STDEV.P((E490:BP490 - OFFSET(E490:BP490,0,1)) / OFFSET(E490:BP490,0,1)) * SQRT(COUNT(E490:BQ490)-1)</f>
        <v>0.23401667009056634</v>
      </c>
      <c r="BU490" s="12">
        <f t="shared" ca="1" si="22"/>
        <v>0.23583783895858673</v>
      </c>
      <c r="BV490" s="12" cm="1">
        <f t="array" ref="BV490">-(MAX(1 - (E490:BQ490 / _xlfn.SCAN(E490, E490:BQ490, _xlfn.LAMBDA(_xlpm.a,_xlpm.b, MAX(_xlpm.a, _xlpm.b))))))</f>
        <v>-0.39705882352941169</v>
      </c>
      <c r="BW490" s="14">
        <f t="shared" ca="1" si="23"/>
        <v>-1.4482723523374301</v>
      </c>
    </row>
    <row r="491" spans="1:75" x14ac:dyDescent="0.45">
      <c r="A491" s="2" t="s">
        <v>1001</v>
      </c>
      <c r="B491" t="s">
        <v>1002</v>
      </c>
      <c r="C491" t="s">
        <v>37</v>
      </c>
      <c r="D491" t="s">
        <v>55</v>
      </c>
      <c r="E491">
        <v>0.38</v>
      </c>
      <c r="F491">
        <v>0.37</v>
      </c>
      <c r="G491">
        <v>0.38</v>
      </c>
      <c r="H491">
        <v>0.38</v>
      </c>
      <c r="I491">
        <v>0.36</v>
      </c>
      <c r="J491">
        <v>0.35</v>
      </c>
      <c r="K491">
        <v>0.36</v>
      </c>
      <c r="L491">
        <v>0.36</v>
      </c>
      <c r="M491">
        <v>0.37</v>
      </c>
      <c r="N491">
        <v>0.36</v>
      </c>
      <c r="O491">
        <v>0.35</v>
      </c>
      <c r="P491">
        <v>0.35</v>
      </c>
      <c r="Q491">
        <v>0.35</v>
      </c>
      <c r="R491">
        <v>0.34</v>
      </c>
      <c r="S491">
        <v>0.34</v>
      </c>
      <c r="T491">
        <v>0.35</v>
      </c>
      <c r="U491">
        <v>0.35</v>
      </c>
      <c r="V491">
        <v>0.35</v>
      </c>
      <c r="W491">
        <v>0.34</v>
      </c>
      <c r="X491">
        <v>0.34</v>
      </c>
      <c r="Y491">
        <v>0.34</v>
      </c>
      <c r="Z491">
        <v>0.33</v>
      </c>
      <c r="AA491">
        <v>0.34</v>
      </c>
      <c r="AB491">
        <v>0.33</v>
      </c>
      <c r="AC491">
        <v>0.33</v>
      </c>
      <c r="AD491">
        <v>0.33</v>
      </c>
      <c r="AE491">
        <v>0.33</v>
      </c>
      <c r="AF491">
        <v>0.34</v>
      </c>
      <c r="AG491">
        <v>0.35</v>
      </c>
      <c r="AH491">
        <v>0.36</v>
      </c>
      <c r="AI491">
        <v>0.36</v>
      </c>
      <c r="AJ491">
        <v>0.35</v>
      </c>
      <c r="AK491">
        <v>0.35</v>
      </c>
      <c r="AL491">
        <v>0.36</v>
      </c>
      <c r="AM491">
        <v>0.35</v>
      </c>
      <c r="AN491">
        <v>0.34</v>
      </c>
      <c r="AO491">
        <v>0.34</v>
      </c>
      <c r="AP491">
        <v>0.34</v>
      </c>
      <c r="AQ491">
        <v>0.32</v>
      </c>
      <c r="AR491">
        <v>0.31</v>
      </c>
      <c r="AS491">
        <v>0.3</v>
      </c>
      <c r="AT491">
        <v>0.25</v>
      </c>
      <c r="AU491">
        <v>0.24</v>
      </c>
      <c r="AV491">
        <v>0.26</v>
      </c>
      <c r="AW491">
        <v>0.28000000000000003</v>
      </c>
      <c r="AX491">
        <v>0.28000000000000003</v>
      </c>
      <c r="AY491">
        <v>0.28000000000000003</v>
      </c>
      <c r="AZ491">
        <v>0.27</v>
      </c>
      <c r="BA491">
        <v>0.23</v>
      </c>
      <c r="BB491">
        <v>0.24</v>
      </c>
      <c r="BC491">
        <v>0.22</v>
      </c>
      <c r="BD491">
        <v>0.17</v>
      </c>
      <c r="BE491">
        <v>0.18</v>
      </c>
      <c r="BF491">
        <v>0.19</v>
      </c>
      <c r="BG491">
        <v>0.2</v>
      </c>
      <c r="BH491">
        <v>0.21</v>
      </c>
      <c r="BI491">
        <v>0.22</v>
      </c>
      <c r="BJ491">
        <v>0.24</v>
      </c>
      <c r="BK491">
        <v>0.23</v>
      </c>
      <c r="BL491">
        <v>0.23</v>
      </c>
      <c r="BM491">
        <v>0.23</v>
      </c>
      <c r="BN491">
        <v>0.23</v>
      </c>
      <c r="BO491">
        <v>0.23</v>
      </c>
      <c r="BP491">
        <v>0.24</v>
      </c>
      <c r="BQ491">
        <v>0.24</v>
      </c>
      <c r="BR491" s="12">
        <f t="shared" si="21"/>
        <v>-0.36842105263157898</v>
      </c>
      <c r="BS491" s="13" cm="1">
        <f t="array" aca="1" ref="BS491" ca="1">_xlfn.PERCENTILE.INC((OFFSET(E491,0,1,1,COLUMNS(E491:BQ491)-1) - E491:BP491) / E491:BP491, 0.05) * SQRT(COUNT(E491:BQ491) - 1)</f>
        <v>-0.63725490196078405</v>
      </c>
      <c r="BT491" s="12" cm="1">
        <f t="array" aca="1" ref="BT491" ca="1">_xlfn.STDEV.P((E491:BP491 - OFFSET(E491:BP491,0,1)) / OFFSET(E491:BP491,0,1)) * SQRT(COUNT(E491:BQ491)-1)</f>
        <v>0.47393808314803787</v>
      </c>
      <c r="BU491" s="12">
        <f t="shared" ca="1" si="22"/>
        <v>0.4776263728842538</v>
      </c>
      <c r="BV491" s="12" cm="1">
        <f t="array" ref="BV491">-(MAX(1 - (E491:BQ491 / _xlfn.SCAN(E491, E491:BQ491, _xlfn.LAMBDA(_xlpm.a,_xlpm.b, MAX(_xlpm.a, _xlpm.b))))))</f>
        <v>-0.55263157894736836</v>
      </c>
      <c r="BW491" s="14">
        <f t="shared" ca="1" si="23"/>
        <v>-0.76880447521334438</v>
      </c>
    </row>
    <row r="492" spans="1:75" x14ac:dyDescent="0.45">
      <c r="A492" s="2" t="s">
        <v>1003</v>
      </c>
      <c r="B492" t="s">
        <v>1004</v>
      </c>
      <c r="C492" t="s">
        <v>111</v>
      </c>
      <c r="D492" t="s">
        <v>8</v>
      </c>
      <c r="E492">
        <v>85.4</v>
      </c>
      <c r="F492">
        <v>87.8</v>
      </c>
      <c r="G492">
        <v>89.1</v>
      </c>
      <c r="H492">
        <v>88.6</v>
      </c>
      <c r="I492">
        <v>88.15</v>
      </c>
      <c r="J492">
        <v>88.9</v>
      </c>
      <c r="K492">
        <v>89.7</v>
      </c>
      <c r="L492">
        <v>89.1</v>
      </c>
      <c r="M492">
        <v>92.75</v>
      </c>
      <c r="N492">
        <v>92.1</v>
      </c>
      <c r="O492">
        <v>93.35</v>
      </c>
      <c r="P492">
        <v>92.65</v>
      </c>
      <c r="Q492">
        <v>93.5</v>
      </c>
      <c r="R492">
        <v>100.8</v>
      </c>
      <c r="S492">
        <v>97.6</v>
      </c>
      <c r="T492">
        <v>97.95</v>
      </c>
      <c r="U492">
        <v>94.85</v>
      </c>
      <c r="V492">
        <v>95</v>
      </c>
      <c r="W492">
        <v>93.45</v>
      </c>
      <c r="X492">
        <v>93.05</v>
      </c>
      <c r="Y492">
        <v>92.9</v>
      </c>
      <c r="Z492">
        <v>91.35</v>
      </c>
      <c r="AA492">
        <v>91.5</v>
      </c>
      <c r="AB492">
        <v>91.5</v>
      </c>
      <c r="AC492">
        <v>93.4</v>
      </c>
      <c r="AD492">
        <v>95.1</v>
      </c>
      <c r="AE492">
        <v>95.65</v>
      </c>
      <c r="AF492">
        <v>94</v>
      </c>
      <c r="AG492">
        <v>93.6</v>
      </c>
      <c r="AH492">
        <v>95.9</v>
      </c>
      <c r="AI492">
        <v>96.1</v>
      </c>
      <c r="AJ492">
        <v>100.3</v>
      </c>
      <c r="AK492">
        <v>100.5</v>
      </c>
      <c r="AL492">
        <v>98.65</v>
      </c>
      <c r="AM492">
        <v>97.7</v>
      </c>
      <c r="AN492">
        <v>96.6</v>
      </c>
      <c r="AO492">
        <v>95.9</v>
      </c>
      <c r="AP492">
        <v>92.45</v>
      </c>
      <c r="AQ492">
        <v>88.15</v>
      </c>
      <c r="AR492">
        <v>84.1</v>
      </c>
      <c r="AS492">
        <v>87.25</v>
      </c>
      <c r="AT492">
        <v>83.75</v>
      </c>
      <c r="AU492">
        <v>80.099999999999994</v>
      </c>
      <c r="AV492">
        <v>80.7</v>
      </c>
      <c r="AW492">
        <v>84.35</v>
      </c>
      <c r="AX492">
        <v>85.05</v>
      </c>
      <c r="AY492">
        <v>82.25</v>
      </c>
      <c r="AZ492">
        <v>79.099999999999994</v>
      </c>
      <c r="BA492">
        <v>72.849999999999994</v>
      </c>
      <c r="BB492">
        <v>72.7</v>
      </c>
      <c r="BC492">
        <v>75.05</v>
      </c>
      <c r="BD492">
        <v>67.400000000000006</v>
      </c>
      <c r="BE492">
        <v>61.6</v>
      </c>
      <c r="BF492">
        <v>56.9</v>
      </c>
      <c r="BG492">
        <v>52.85</v>
      </c>
      <c r="BH492">
        <v>51.8</v>
      </c>
      <c r="BI492">
        <v>48.76</v>
      </c>
      <c r="BJ492">
        <v>53.95</v>
      </c>
      <c r="BK492">
        <v>54.35</v>
      </c>
      <c r="BL492">
        <v>57.2</v>
      </c>
      <c r="BM492">
        <v>60.4</v>
      </c>
      <c r="BN492">
        <v>65.3</v>
      </c>
      <c r="BO492">
        <v>62.35</v>
      </c>
      <c r="BP492">
        <v>62.6</v>
      </c>
      <c r="BQ492">
        <v>67</v>
      </c>
      <c r="BR492" s="12">
        <f t="shared" si="21"/>
        <v>-0.21545667447306796</v>
      </c>
      <c r="BS492" s="13" cm="1">
        <f t="array" aca="1" ref="BS492" ca="1">_xlfn.PERCENTILE.INC((OFFSET(E492,0,1,1,COLUMNS(E492:BQ492)-1) - E492:BP492) / E492:BP492, 0.05) * SQRT(COUNT(E492:BQ492) - 1)</f>
        <v>-0.60424417410357678</v>
      </c>
      <c r="BT492" s="12" cm="1">
        <f t="array" aca="1" ref="BT492" ca="1">_xlfn.STDEV.P((E492:BP492 - OFFSET(E492:BP492,0,1)) / OFFSET(E492:BP492,0,1)) * SQRT(COUNT(E492:BQ492)-1)</f>
        <v>0.32197099992733336</v>
      </c>
      <c r="BU492" s="12">
        <f t="shared" ca="1" si="22"/>
        <v>0.32447664861144687</v>
      </c>
      <c r="BV492" s="12" cm="1">
        <f t="array" ref="BV492">-(MAX(1 - (E492:BQ492 / _xlfn.SCAN(E492, E492:BQ492, _xlfn.LAMBDA(_xlpm.a,_xlpm.b, MAX(_xlpm.a, _xlpm.b))))))</f>
        <v>-0.51626984126984121</v>
      </c>
      <c r="BW492" s="14">
        <f t="shared" ca="1" si="23"/>
        <v>-0.6565850377439163</v>
      </c>
    </row>
    <row r="493" spans="1:75" x14ac:dyDescent="0.45">
      <c r="A493" s="2" t="s">
        <v>1005</v>
      </c>
      <c r="B493" t="s">
        <v>1006</v>
      </c>
      <c r="C493" t="s">
        <v>7</v>
      </c>
      <c r="D493" t="s">
        <v>34</v>
      </c>
      <c r="E493">
        <v>149.4</v>
      </c>
      <c r="F493">
        <v>149.4</v>
      </c>
      <c r="G493">
        <v>143.4</v>
      </c>
      <c r="H493">
        <v>139.4</v>
      </c>
      <c r="I493">
        <v>144.19999999999999</v>
      </c>
      <c r="J493">
        <v>143.19999999999999</v>
      </c>
      <c r="K493">
        <v>140.4</v>
      </c>
      <c r="L493">
        <v>144.4</v>
      </c>
      <c r="M493">
        <v>145</v>
      </c>
      <c r="N493">
        <v>144</v>
      </c>
      <c r="O493">
        <v>141</v>
      </c>
      <c r="P493">
        <v>145.6</v>
      </c>
      <c r="Q493">
        <v>150.19999999999999</v>
      </c>
      <c r="R493">
        <v>154.4</v>
      </c>
      <c r="S493">
        <v>157.6</v>
      </c>
      <c r="T493">
        <v>158.6</v>
      </c>
      <c r="U493">
        <v>157.6</v>
      </c>
      <c r="V493">
        <v>158.6</v>
      </c>
      <c r="W493">
        <v>151</v>
      </c>
      <c r="X493">
        <v>149</v>
      </c>
      <c r="Y493">
        <v>152</v>
      </c>
      <c r="Z493">
        <v>150.19999999999999</v>
      </c>
      <c r="AA493">
        <v>146</v>
      </c>
      <c r="AB493">
        <v>145.80000000000001</v>
      </c>
      <c r="AC493">
        <v>147.19999999999999</v>
      </c>
      <c r="AD493">
        <v>151.4</v>
      </c>
      <c r="AE493">
        <v>151.80000000000001</v>
      </c>
      <c r="AF493">
        <v>154</v>
      </c>
      <c r="AG493">
        <v>156</v>
      </c>
      <c r="AH493">
        <v>158.6</v>
      </c>
      <c r="AI493">
        <v>160</v>
      </c>
      <c r="AJ493">
        <v>160.4</v>
      </c>
      <c r="AK493">
        <v>161</v>
      </c>
      <c r="AL493">
        <v>159.6</v>
      </c>
      <c r="AM493">
        <v>158.19999999999999</v>
      </c>
      <c r="AN493">
        <v>162.6</v>
      </c>
      <c r="AO493">
        <v>166.4</v>
      </c>
      <c r="AP493">
        <v>162.6</v>
      </c>
      <c r="AQ493">
        <v>154</v>
      </c>
      <c r="AR493">
        <v>149.6</v>
      </c>
      <c r="AS493">
        <v>151.6</v>
      </c>
      <c r="AT493">
        <v>150</v>
      </c>
      <c r="AU493">
        <v>143</v>
      </c>
      <c r="AV493">
        <v>142.80000000000001</v>
      </c>
      <c r="AW493">
        <v>148.80000000000001</v>
      </c>
      <c r="AX493">
        <v>141.80000000000001</v>
      </c>
      <c r="AY493">
        <v>139.80000000000001</v>
      </c>
      <c r="AZ493">
        <v>134.19999999999999</v>
      </c>
      <c r="BA493">
        <v>125.6</v>
      </c>
      <c r="BB493">
        <v>124.8</v>
      </c>
      <c r="BC493">
        <v>125</v>
      </c>
      <c r="BD493">
        <v>112.6</v>
      </c>
      <c r="BE493">
        <v>113.2</v>
      </c>
      <c r="BF493">
        <v>104.2</v>
      </c>
      <c r="BG493">
        <v>100</v>
      </c>
      <c r="BH493">
        <v>100.2</v>
      </c>
      <c r="BI493">
        <v>99.7</v>
      </c>
      <c r="BJ493">
        <v>102.4</v>
      </c>
      <c r="BK493">
        <v>103.4</v>
      </c>
      <c r="BL493">
        <v>112.6</v>
      </c>
      <c r="BM493">
        <v>119.4</v>
      </c>
      <c r="BN493">
        <v>117.4</v>
      </c>
      <c r="BO493">
        <v>114</v>
      </c>
      <c r="BP493">
        <v>111.2</v>
      </c>
      <c r="BQ493">
        <v>115.2</v>
      </c>
      <c r="BR493" s="12">
        <f t="shared" si="21"/>
        <v>-0.22891566265060243</v>
      </c>
      <c r="BS493" s="13" cm="1">
        <f t="array" aca="1" ref="BS493" ca="1">_xlfn.PERCENTILE.INC((OFFSET(E493,0,1,1,COLUMNS(E493:BQ493)-1) - E493:BP493) / E493:BP493, 0.05) * SQRT(COUNT(E493:BQ493) - 1)</f>
        <v>-0.41715874914108503</v>
      </c>
      <c r="BT493" s="12" cm="1">
        <f t="array" aca="1" ref="BT493" ca="1">_xlfn.STDEV.P((E493:BP493 - OFFSET(E493:BP493,0,1)) / OFFSET(E493:BP493,0,1)) * SQRT(COUNT(E493:BQ493)-1)</f>
        <v>0.25971622413777012</v>
      </c>
      <c r="BU493" s="12">
        <f t="shared" ca="1" si="22"/>
        <v>0.26173739255169748</v>
      </c>
      <c r="BV493" s="12" cm="1">
        <f t="array" ref="BV493">-(MAX(1 - (E493:BQ493 / _xlfn.SCAN(E493, E493:BQ493, _xlfn.LAMBDA(_xlpm.a,_xlpm.b, MAX(_xlpm.a, _xlpm.b))))))</f>
        <v>-0.40084134615384615</v>
      </c>
      <c r="BW493" s="14">
        <f t="shared" ca="1" si="23"/>
        <v>-0.86579238576173345</v>
      </c>
    </row>
    <row r="494" spans="1:75" x14ac:dyDescent="0.45">
      <c r="A494" s="2" t="s">
        <v>1007</v>
      </c>
      <c r="B494" t="s">
        <v>1008</v>
      </c>
      <c r="C494" t="s">
        <v>80</v>
      </c>
      <c r="D494" t="s">
        <v>8</v>
      </c>
      <c r="E494">
        <v>69</v>
      </c>
      <c r="F494">
        <v>69.400000000000006</v>
      </c>
      <c r="G494">
        <v>68.349999999999994</v>
      </c>
      <c r="H494">
        <v>68.599999999999994</v>
      </c>
      <c r="I494">
        <v>66.400000000000006</v>
      </c>
      <c r="J494">
        <v>64.75</v>
      </c>
      <c r="K494">
        <v>64.099999999999994</v>
      </c>
      <c r="L494">
        <v>64.099999999999994</v>
      </c>
      <c r="M494">
        <v>64</v>
      </c>
      <c r="N494">
        <v>64.150000000000006</v>
      </c>
      <c r="O494">
        <v>64.45</v>
      </c>
      <c r="P494">
        <v>65</v>
      </c>
      <c r="Q494">
        <v>66.150000000000006</v>
      </c>
      <c r="R494">
        <v>66.900000000000006</v>
      </c>
      <c r="S494">
        <v>67.5</v>
      </c>
      <c r="T494">
        <v>68.55</v>
      </c>
      <c r="U494">
        <v>70.5</v>
      </c>
      <c r="V494">
        <v>70.75</v>
      </c>
      <c r="W494">
        <v>70.900000000000006</v>
      </c>
      <c r="X494">
        <v>71.5</v>
      </c>
      <c r="Y494">
        <v>71.5</v>
      </c>
      <c r="Z494">
        <v>71.599999999999994</v>
      </c>
      <c r="AA494">
        <v>71.45</v>
      </c>
      <c r="AB494">
        <v>71.599999999999994</v>
      </c>
      <c r="AC494">
        <v>72.150000000000006</v>
      </c>
      <c r="AD494">
        <v>72.150000000000006</v>
      </c>
      <c r="AE494">
        <v>72.650000000000006</v>
      </c>
      <c r="AF494">
        <v>71.95</v>
      </c>
      <c r="AG494">
        <v>74</v>
      </c>
      <c r="AH494">
        <v>73.900000000000006</v>
      </c>
      <c r="AI494">
        <v>72.8</v>
      </c>
      <c r="AJ494">
        <v>71.95</v>
      </c>
      <c r="AK494">
        <v>71.55</v>
      </c>
      <c r="AL494">
        <v>72</v>
      </c>
      <c r="AM494">
        <v>72.55</v>
      </c>
      <c r="AN494">
        <v>69.599999999999994</v>
      </c>
      <c r="AO494">
        <v>70</v>
      </c>
      <c r="AP494">
        <v>71.7</v>
      </c>
      <c r="AQ494">
        <v>69.75</v>
      </c>
      <c r="AR494">
        <v>66.349999999999994</v>
      </c>
      <c r="AS494">
        <v>66.099999999999994</v>
      </c>
      <c r="AT494">
        <v>65.95</v>
      </c>
      <c r="AU494">
        <v>65.3</v>
      </c>
      <c r="AV494">
        <v>66.150000000000006</v>
      </c>
      <c r="AW494">
        <v>66.900000000000006</v>
      </c>
      <c r="AX494">
        <v>67.599999999999994</v>
      </c>
      <c r="AY494">
        <v>67.2</v>
      </c>
      <c r="AZ494">
        <v>67</v>
      </c>
      <c r="BA494">
        <v>63.65</v>
      </c>
      <c r="BB494">
        <v>64.25</v>
      </c>
      <c r="BC494">
        <v>59.55</v>
      </c>
      <c r="BD494">
        <v>56.05</v>
      </c>
      <c r="BE494">
        <v>55.45</v>
      </c>
      <c r="BF494">
        <v>56.65</v>
      </c>
      <c r="BG494">
        <v>59.3</v>
      </c>
      <c r="BH494">
        <v>59.55</v>
      </c>
      <c r="BI494">
        <v>53</v>
      </c>
      <c r="BJ494">
        <v>56.2</v>
      </c>
      <c r="BK494">
        <v>54.5</v>
      </c>
      <c r="BL494">
        <v>56.5</v>
      </c>
      <c r="BM494">
        <v>56.25</v>
      </c>
      <c r="BN494">
        <v>56</v>
      </c>
      <c r="BO494">
        <v>56.2</v>
      </c>
      <c r="BP494">
        <v>56.3</v>
      </c>
      <c r="BQ494">
        <v>57.8</v>
      </c>
      <c r="BR494" s="12">
        <f t="shared" si="21"/>
        <v>-0.16231884057971019</v>
      </c>
      <c r="BS494" s="13" cm="1">
        <f t="array" aca="1" ref="BS494" ca="1">_xlfn.PERCENTILE.INC((OFFSET(E494,0,1,1,COLUMNS(E494:BQ494)-1) - E494:BP494) / E494:BP494, 0.05) * SQRT(COUNT(E494:BQ494) - 1)</f>
        <v>-0.3984946236559142</v>
      </c>
      <c r="BT494" s="12" cm="1">
        <f t="array" aca="1" ref="BT494" ca="1">_xlfn.STDEV.P((E494:BP494 - OFFSET(E494:BP494,0,1)) / OFFSET(E494:BP494,0,1)) * SQRT(COUNT(E494:BQ494)-1)</f>
        <v>0.21925006060331756</v>
      </c>
      <c r="BU494" s="12">
        <f t="shared" ca="1" si="22"/>
        <v>0.22095631248925293</v>
      </c>
      <c r="BV494" s="12" cm="1">
        <f t="array" ref="BV494">-(MAX(1 - (E494:BQ494 / _xlfn.SCAN(E494, E494:BQ494, _xlfn.LAMBDA(_xlpm.a,_xlpm.b, MAX(_xlpm.a, _xlpm.b))))))</f>
        <v>-0.28378378378378377</v>
      </c>
      <c r="BW494" s="14">
        <f t="shared" ca="1" si="23"/>
        <v>-0.72184019840577462</v>
      </c>
    </row>
    <row r="495" spans="1:75" x14ac:dyDescent="0.45">
      <c r="A495" s="2" t="s">
        <v>1009</v>
      </c>
      <c r="B495" t="s">
        <v>1010</v>
      </c>
      <c r="C495" t="s">
        <v>71</v>
      </c>
      <c r="D495" t="s">
        <v>8</v>
      </c>
      <c r="E495">
        <v>21.38</v>
      </c>
      <c r="F495">
        <v>21.68</v>
      </c>
      <c r="G495">
        <v>21.82</v>
      </c>
      <c r="H495">
        <v>21.64</v>
      </c>
      <c r="I495">
        <v>21.86</v>
      </c>
      <c r="J495">
        <v>21.94</v>
      </c>
      <c r="K495">
        <v>21.52</v>
      </c>
      <c r="L495">
        <v>21.5</v>
      </c>
      <c r="M495">
        <v>21.66</v>
      </c>
      <c r="N495">
        <v>21.64</v>
      </c>
      <c r="O495">
        <v>21.52</v>
      </c>
      <c r="P495">
        <v>22.08</v>
      </c>
      <c r="Q495">
        <v>22.48</v>
      </c>
      <c r="R495">
        <v>22.66</v>
      </c>
      <c r="S495">
        <v>22.72</v>
      </c>
      <c r="T495">
        <v>23.06</v>
      </c>
      <c r="U495">
        <v>23.04</v>
      </c>
      <c r="V495">
        <v>23.3</v>
      </c>
      <c r="W495">
        <v>22.84</v>
      </c>
      <c r="X495">
        <v>22.98</v>
      </c>
      <c r="Y495">
        <v>23.22</v>
      </c>
      <c r="Z495">
        <v>23.12</v>
      </c>
      <c r="AA495">
        <v>23.12</v>
      </c>
      <c r="AB495">
        <v>23.2</v>
      </c>
      <c r="AC495">
        <v>23</v>
      </c>
      <c r="AD495">
        <v>23.04</v>
      </c>
      <c r="AE495">
        <v>23.18</v>
      </c>
      <c r="AF495">
        <v>23.34</v>
      </c>
      <c r="AG495">
        <v>23.62</v>
      </c>
      <c r="AH495">
        <v>23.54</v>
      </c>
      <c r="AI495">
        <v>23.08</v>
      </c>
      <c r="AJ495">
        <v>23.24</v>
      </c>
      <c r="AK495">
        <v>23.5</v>
      </c>
      <c r="AL495">
        <v>23.5</v>
      </c>
      <c r="AM495">
        <v>23.5</v>
      </c>
      <c r="AN495">
        <v>23.58</v>
      </c>
      <c r="AO495">
        <v>23.76</v>
      </c>
      <c r="AP495">
        <v>23.94</v>
      </c>
      <c r="AQ495">
        <v>23.6</v>
      </c>
      <c r="AR495">
        <v>23</v>
      </c>
      <c r="AS495">
        <v>22.82</v>
      </c>
      <c r="AT495">
        <v>22.3</v>
      </c>
      <c r="AU495">
        <v>21.2</v>
      </c>
      <c r="AV495">
        <v>21.46</v>
      </c>
      <c r="AW495">
        <v>21.94</v>
      </c>
      <c r="AX495">
        <v>22.56</v>
      </c>
      <c r="AY495">
        <v>22.46</v>
      </c>
      <c r="AZ495">
        <v>21.78</v>
      </c>
      <c r="BA495">
        <v>20.66</v>
      </c>
      <c r="BB495">
        <v>19.86</v>
      </c>
      <c r="BC495">
        <v>19.82</v>
      </c>
      <c r="BD495">
        <v>17.920000000000002</v>
      </c>
      <c r="BE495">
        <v>17.399999999999999</v>
      </c>
      <c r="BF495">
        <v>16.059999999999999</v>
      </c>
      <c r="BG495">
        <v>15.37</v>
      </c>
      <c r="BH495">
        <v>14.31</v>
      </c>
      <c r="BI495">
        <v>15.88</v>
      </c>
      <c r="BJ495">
        <v>17.2</v>
      </c>
      <c r="BK495">
        <v>16.71</v>
      </c>
      <c r="BL495">
        <v>18.399999999999999</v>
      </c>
      <c r="BM495">
        <v>18.989999999999998</v>
      </c>
      <c r="BN495">
        <v>19.25</v>
      </c>
      <c r="BO495">
        <v>18.079999999999998</v>
      </c>
      <c r="BP495">
        <v>18.600000000000001</v>
      </c>
      <c r="BQ495">
        <v>19.16</v>
      </c>
      <c r="BR495" s="12">
        <f t="shared" si="21"/>
        <v>-0.10383536014967254</v>
      </c>
      <c r="BS495" s="13" cm="1">
        <f t="array" aca="1" ref="BS495" ca="1">_xlfn.PERCENTILE.INC((OFFSET(E495,0,1,1,COLUMNS(E495:BQ495)-1) - E495:BP495) / E495:BP495, 0.05) * SQRT(COUNT(E495:BQ495) - 1)</f>
        <v>-0.47500669027941822</v>
      </c>
      <c r="BT495" s="12" cm="1">
        <f t="array" aca="1" ref="BT495" ca="1">_xlfn.STDEV.P((E495:BP495 - OFFSET(E495:BP495,0,1)) / OFFSET(E495:BP495,0,1)) * SQRT(COUNT(E495:BQ495)-1)</f>
        <v>0.27049446966707635</v>
      </c>
      <c r="BU495" s="12">
        <f t="shared" ca="1" si="22"/>
        <v>0.27259951674316163</v>
      </c>
      <c r="BV495" s="12" cm="1">
        <f t="array" ref="BV495">-(MAX(1 - (E495:BQ495 / _xlfn.SCAN(E495, E495:BQ495, _xlfn.LAMBDA(_xlpm.a,_xlpm.b, MAX(_xlpm.a, _xlpm.b))))))</f>
        <v>-0.40225563909774442</v>
      </c>
      <c r="BW495" s="14">
        <f t="shared" ca="1" si="23"/>
        <v>-0.36888009924619947</v>
      </c>
    </row>
    <row r="496" spans="1:75" x14ac:dyDescent="0.45">
      <c r="A496" s="2" t="s">
        <v>1011</v>
      </c>
      <c r="B496" t="s">
        <v>1012</v>
      </c>
      <c r="C496" t="s">
        <v>22</v>
      </c>
      <c r="D496" t="s">
        <v>29</v>
      </c>
      <c r="E496">
        <v>181.6</v>
      </c>
      <c r="F496">
        <v>182.8</v>
      </c>
      <c r="G496">
        <v>179.5</v>
      </c>
      <c r="H496">
        <v>177</v>
      </c>
      <c r="I496">
        <v>177.2</v>
      </c>
      <c r="J496">
        <v>175.9</v>
      </c>
      <c r="K496">
        <v>172.1</v>
      </c>
      <c r="L496">
        <v>169.4</v>
      </c>
      <c r="M496">
        <v>170.4</v>
      </c>
      <c r="N496">
        <v>172.9</v>
      </c>
      <c r="O496">
        <v>172.6</v>
      </c>
      <c r="P496">
        <v>166.7</v>
      </c>
      <c r="Q496">
        <v>169.4</v>
      </c>
      <c r="R496">
        <v>165.6</v>
      </c>
      <c r="S496">
        <v>165.3</v>
      </c>
      <c r="T496">
        <v>164.1</v>
      </c>
      <c r="U496">
        <v>161.4</v>
      </c>
      <c r="V496">
        <v>163.30000000000001</v>
      </c>
      <c r="W496">
        <v>159.69999999999999</v>
      </c>
      <c r="X496">
        <v>159.5</v>
      </c>
      <c r="Y496">
        <v>159.80000000000001</v>
      </c>
      <c r="Z496">
        <v>157.1</v>
      </c>
      <c r="AA496">
        <v>155.19999999999999</v>
      </c>
      <c r="AB496">
        <v>156.69999999999999</v>
      </c>
      <c r="AC496">
        <v>161.19999999999999</v>
      </c>
      <c r="AD496">
        <v>165.7</v>
      </c>
      <c r="AE496">
        <v>165.9</v>
      </c>
      <c r="AF496">
        <v>164.6</v>
      </c>
      <c r="AG496">
        <v>162.6</v>
      </c>
      <c r="AH496">
        <v>163.9</v>
      </c>
      <c r="AI496">
        <v>165.1</v>
      </c>
      <c r="AJ496">
        <v>163</v>
      </c>
      <c r="AK496">
        <v>165</v>
      </c>
      <c r="AL496">
        <v>165.6</v>
      </c>
      <c r="AM496">
        <v>161.69999999999999</v>
      </c>
      <c r="AN496">
        <v>162.30000000000001</v>
      </c>
      <c r="AO496">
        <v>161.69999999999999</v>
      </c>
      <c r="AP496">
        <v>158.80000000000001</v>
      </c>
      <c r="AQ496">
        <v>153.19999999999999</v>
      </c>
      <c r="AR496">
        <v>149.80000000000001</v>
      </c>
      <c r="AS496">
        <v>147.9</v>
      </c>
      <c r="AT496">
        <v>140.9</v>
      </c>
      <c r="AU496">
        <v>138.30000000000001</v>
      </c>
      <c r="AV496">
        <v>135.6</v>
      </c>
      <c r="AW496">
        <v>133.5</v>
      </c>
      <c r="AX496">
        <v>131.6</v>
      </c>
      <c r="AY496">
        <v>127.8</v>
      </c>
      <c r="AZ496">
        <v>126.3</v>
      </c>
      <c r="BA496">
        <v>118.6</v>
      </c>
      <c r="BB496">
        <v>119.6</v>
      </c>
      <c r="BC496">
        <v>119.1</v>
      </c>
      <c r="BD496">
        <v>110.5</v>
      </c>
      <c r="BE496">
        <v>115.3</v>
      </c>
      <c r="BF496">
        <v>109.2</v>
      </c>
      <c r="BG496">
        <v>121</v>
      </c>
      <c r="BH496">
        <v>120.9</v>
      </c>
      <c r="BI496">
        <v>112.7</v>
      </c>
      <c r="BJ496">
        <v>106.9</v>
      </c>
      <c r="BK496">
        <v>105.2</v>
      </c>
      <c r="BL496">
        <v>116.6</v>
      </c>
      <c r="BM496">
        <v>115</v>
      </c>
      <c r="BN496">
        <v>120.4</v>
      </c>
      <c r="BO496">
        <v>112.2</v>
      </c>
      <c r="BP496">
        <v>110</v>
      </c>
      <c r="BQ496">
        <v>115.2</v>
      </c>
      <c r="BR496" s="12">
        <f t="shared" si="21"/>
        <v>-0.36563876651982374</v>
      </c>
      <c r="BS496" s="13" cm="1">
        <f t="array" aca="1" ref="BS496" ca="1">_xlfn.PERCENTILE.INC((OFFSET(E496,0,1,1,COLUMNS(E496:BQ496)-1) - E496:BP496) / E496:BP496, 0.05) * SQRT(COUNT(E496:BQ496) - 1)</f>
        <v>-0.47805504453595882</v>
      </c>
      <c r="BT496" s="12" cm="1">
        <f t="array" aca="1" ref="BT496" ca="1">_xlfn.STDEV.P((E496:BP496 - OFFSET(E496:BP496,0,1)) / OFFSET(E496:BP496,0,1)) * SQRT(COUNT(E496:BQ496)-1)</f>
        <v>0.25306167339840085</v>
      </c>
      <c r="BU496" s="12">
        <f t="shared" ca="1" si="22"/>
        <v>0.25503105464420678</v>
      </c>
      <c r="BV496" s="12" cm="1">
        <f t="array" ref="BV496">-(MAX(1 - (E496:BQ496 / _xlfn.SCAN(E496, E496:BQ496, _xlfn.LAMBDA(_xlpm.a,_xlpm.b, MAX(_xlpm.a, _xlpm.b))))))</f>
        <v>-0.42450765864332607</v>
      </c>
      <c r="BW496" s="14">
        <f t="shared" ca="1" si="23"/>
        <v>-1.4288352255429893</v>
      </c>
    </row>
    <row r="497" spans="1:75" x14ac:dyDescent="0.45">
      <c r="A497" s="2" t="s">
        <v>1013</v>
      </c>
      <c r="B497" t="s">
        <v>1014</v>
      </c>
      <c r="C497" t="s">
        <v>111</v>
      </c>
      <c r="D497" t="s">
        <v>29</v>
      </c>
      <c r="E497">
        <v>1964</v>
      </c>
      <c r="F497">
        <v>1992</v>
      </c>
      <c r="G497">
        <v>2024</v>
      </c>
      <c r="H497">
        <v>2029</v>
      </c>
      <c r="I497">
        <v>2355</v>
      </c>
      <c r="J497">
        <v>2181</v>
      </c>
      <c r="K497">
        <v>2257</v>
      </c>
      <c r="L497">
        <v>2288</v>
      </c>
      <c r="M497">
        <v>2315</v>
      </c>
      <c r="N497">
        <v>2290</v>
      </c>
      <c r="O497">
        <v>2280</v>
      </c>
      <c r="P497">
        <v>2373</v>
      </c>
      <c r="Q497">
        <v>2337</v>
      </c>
      <c r="R497">
        <v>2308</v>
      </c>
      <c r="S497">
        <v>2301</v>
      </c>
      <c r="T497">
        <v>2267</v>
      </c>
      <c r="U497">
        <v>2240</v>
      </c>
      <c r="V497">
        <v>2253</v>
      </c>
      <c r="W497">
        <v>2119</v>
      </c>
      <c r="X497">
        <v>2129</v>
      </c>
      <c r="Y497">
        <v>2167</v>
      </c>
      <c r="Z497">
        <v>2109</v>
      </c>
      <c r="AA497">
        <v>2007</v>
      </c>
      <c r="AB497">
        <v>1960</v>
      </c>
      <c r="AC497">
        <v>2023</v>
      </c>
      <c r="AD497">
        <v>2108</v>
      </c>
      <c r="AE497">
        <v>2088</v>
      </c>
      <c r="AF497">
        <v>2034</v>
      </c>
      <c r="AG497">
        <v>1999.2</v>
      </c>
      <c r="AH497">
        <v>2038</v>
      </c>
      <c r="AI497">
        <v>2086</v>
      </c>
      <c r="AJ497">
        <v>2090</v>
      </c>
      <c r="AK497">
        <v>2084</v>
      </c>
      <c r="AL497">
        <v>2108</v>
      </c>
      <c r="AM497">
        <v>2092</v>
      </c>
      <c r="AN497">
        <v>2155</v>
      </c>
      <c r="AO497">
        <v>2128</v>
      </c>
      <c r="AP497">
        <v>2053</v>
      </c>
      <c r="AQ497">
        <v>1900</v>
      </c>
      <c r="AR497">
        <v>1858</v>
      </c>
      <c r="AS497">
        <v>1818.4</v>
      </c>
      <c r="AT497">
        <v>1695.6</v>
      </c>
      <c r="AU497">
        <v>1552.8</v>
      </c>
      <c r="AV497">
        <v>1536.4</v>
      </c>
      <c r="AW497">
        <v>1573.6</v>
      </c>
      <c r="AX497">
        <v>1581.6</v>
      </c>
      <c r="AY497">
        <v>1353.2</v>
      </c>
      <c r="AZ497">
        <v>1232.4000000000001</v>
      </c>
      <c r="BA497">
        <v>524.20000000000005</v>
      </c>
      <c r="BB497">
        <v>460</v>
      </c>
      <c r="BC497">
        <v>459.4</v>
      </c>
      <c r="BD497">
        <v>252.5</v>
      </c>
      <c r="BE497">
        <v>320.10000000000002</v>
      </c>
      <c r="BF497">
        <v>326.89999999999998</v>
      </c>
      <c r="BG497">
        <v>300.10000000000002</v>
      </c>
      <c r="BH497">
        <v>303</v>
      </c>
      <c r="BI497">
        <v>331.8</v>
      </c>
      <c r="BJ497">
        <v>336.8</v>
      </c>
      <c r="BK497">
        <v>317.39999999999998</v>
      </c>
      <c r="BL497">
        <v>350.9</v>
      </c>
      <c r="BM497">
        <v>381.8</v>
      </c>
      <c r="BN497">
        <v>374</v>
      </c>
      <c r="BO497">
        <v>348.7</v>
      </c>
      <c r="BP497">
        <v>331.3</v>
      </c>
      <c r="BQ497">
        <v>344.7</v>
      </c>
      <c r="BR497" s="12">
        <f t="shared" si="21"/>
        <v>-0.82449083503054987</v>
      </c>
      <c r="BS497" s="13" cm="1">
        <f t="array" aca="1" ref="BS497" ca="1">_xlfn.PERCENTILE.INC((OFFSET(E497,0,1,1,COLUMNS(E497:BQ497)-1) - E497:BP497) / E497:BP497, 0.05) * SQRT(COUNT(E497:BQ497) - 1)</f>
        <v>-0.93993575842044375</v>
      </c>
      <c r="BT497" s="12" cm="1">
        <f t="array" aca="1" ref="BT497" ca="1">_xlfn.STDEV.P((E497:BP497 - OFFSET(E497:BP497,0,1)) / OFFSET(E497:BP497,0,1)) * SQRT(COUNT(E497:BQ497)-1)</f>
        <v>1.6151519623476238</v>
      </c>
      <c r="BU497" s="12">
        <f t="shared" ca="1" si="22"/>
        <v>1.6277214278895922</v>
      </c>
      <c r="BV497" s="12" cm="1">
        <f t="array" ref="BV497">-(MAX(1 - (E497:BQ497 / _xlfn.SCAN(E497, E497:BQ497, _xlfn.LAMBDA(_xlpm.a,_xlpm.b, MAX(_xlpm.a, _xlpm.b))))))</f>
        <v>-0.89359460598398655</v>
      </c>
      <c r="BW497" s="14">
        <f t="shared" ca="1" si="23"/>
        <v>-0.50796180224720977</v>
      </c>
    </row>
    <row r="498" spans="1:75" x14ac:dyDescent="0.45">
      <c r="A498" s="2" t="s">
        <v>1015</v>
      </c>
      <c r="B498" t="s">
        <v>1016</v>
      </c>
      <c r="C498" t="s">
        <v>22</v>
      </c>
      <c r="D498" t="s">
        <v>8</v>
      </c>
      <c r="E498">
        <v>1.1499999999999999</v>
      </c>
      <c r="F498">
        <v>1.19</v>
      </c>
      <c r="G498">
        <v>1.151</v>
      </c>
      <c r="H498">
        <v>1.1140000000000001</v>
      </c>
      <c r="I498">
        <v>1.1599999999999999</v>
      </c>
      <c r="J498">
        <v>1.137</v>
      </c>
      <c r="K498">
        <v>1.1200000000000001</v>
      </c>
      <c r="L498">
        <v>1.113</v>
      </c>
      <c r="M498">
        <v>1.1020000000000001</v>
      </c>
      <c r="N498">
        <v>1.105</v>
      </c>
      <c r="O498">
        <v>1.075</v>
      </c>
      <c r="P498">
        <v>1.07</v>
      </c>
      <c r="Q498">
        <v>1.0669999999999999</v>
      </c>
      <c r="R498">
        <v>1.0680000000000001</v>
      </c>
      <c r="S498">
        <v>0.98199999999999998</v>
      </c>
      <c r="T498">
        <v>0.95299999999999996</v>
      </c>
      <c r="U498">
        <v>0.93300000000000005</v>
      </c>
      <c r="V498">
        <v>0.92</v>
      </c>
      <c r="W498">
        <v>0.92400000000000004</v>
      </c>
      <c r="X498">
        <v>0.95199999999999996</v>
      </c>
      <c r="Y498">
        <v>0.93400000000000005</v>
      </c>
      <c r="Z498">
        <v>0.90100000000000002</v>
      </c>
      <c r="AA498">
        <v>0.89200000000000002</v>
      </c>
      <c r="AB498">
        <v>0.873</v>
      </c>
      <c r="AC498">
        <v>0.90100000000000002</v>
      </c>
      <c r="AD498">
        <v>0.90500000000000003</v>
      </c>
      <c r="AE498">
        <v>0.93</v>
      </c>
      <c r="AF498">
        <v>0.91500000000000004</v>
      </c>
      <c r="AG498">
        <v>0.89900000000000002</v>
      </c>
      <c r="AH498">
        <v>0.92100000000000004</v>
      </c>
      <c r="AI498">
        <v>0.94</v>
      </c>
      <c r="AJ498">
        <v>0.92</v>
      </c>
      <c r="AK498">
        <v>0.91500000000000004</v>
      </c>
      <c r="AL498">
        <v>0.91300000000000003</v>
      </c>
      <c r="AM498">
        <v>0.89900000000000002</v>
      </c>
      <c r="AN498">
        <v>0.90200000000000002</v>
      </c>
      <c r="AO498">
        <v>0.89</v>
      </c>
      <c r="AP498">
        <v>0.89200000000000002</v>
      </c>
      <c r="AQ498">
        <v>0.82599999999999996</v>
      </c>
      <c r="AR498">
        <v>0.84599999999999997</v>
      </c>
      <c r="AS498">
        <v>0.876</v>
      </c>
      <c r="AT498">
        <v>0.82099999999999995</v>
      </c>
      <c r="AU498">
        <v>0.79600000000000004</v>
      </c>
      <c r="AV498">
        <v>0.77300000000000002</v>
      </c>
      <c r="AW498">
        <v>0.80300000000000005</v>
      </c>
      <c r="AX498">
        <v>0.76</v>
      </c>
      <c r="AY498">
        <v>0.70099999999999996</v>
      </c>
      <c r="AZ498">
        <v>0.70099999999999996</v>
      </c>
      <c r="BA498">
        <v>0.63</v>
      </c>
      <c r="BB498">
        <v>0.64800000000000002</v>
      </c>
      <c r="BC498">
        <v>0.63500000000000001</v>
      </c>
      <c r="BD498">
        <v>0.54900000000000004</v>
      </c>
      <c r="BE498">
        <v>0.56100000000000005</v>
      </c>
      <c r="BF498">
        <v>0.53500000000000003</v>
      </c>
      <c r="BG498">
        <v>0.54400000000000004</v>
      </c>
      <c r="BH498">
        <v>0.61299999999999999</v>
      </c>
      <c r="BI498">
        <v>0.60699999999999998</v>
      </c>
      <c r="BJ498">
        <v>0.54900000000000004</v>
      </c>
      <c r="BK498">
        <v>0.54700000000000004</v>
      </c>
      <c r="BL498">
        <v>0.56299999999999994</v>
      </c>
      <c r="BM498">
        <v>0.60699999999999998</v>
      </c>
      <c r="BN498">
        <v>0.58699999999999997</v>
      </c>
      <c r="BO498">
        <v>0.55200000000000005</v>
      </c>
      <c r="BP498">
        <v>0.54500000000000004</v>
      </c>
      <c r="BQ498">
        <v>0.56000000000000005</v>
      </c>
      <c r="BR498" s="12">
        <f t="shared" si="21"/>
        <v>-0.51304347826086949</v>
      </c>
      <c r="BS498" s="13" cm="1">
        <f t="array" aca="1" ref="BS498" ca="1">_xlfn.PERCENTILE.INC((OFFSET(E498,0,1,1,COLUMNS(E498:BQ498)-1) - E498:BP498) / E498:BP498, 0.05) * SQRT(COUNT(E498:BQ498) - 1)</f>
        <v>-0.64072343780800367</v>
      </c>
      <c r="BT498" s="12" cm="1">
        <f t="array" aca="1" ref="BT498" ca="1">_xlfn.STDEV.P((E498:BP498 - OFFSET(E498:BP498,0,1)) / OFFSET(E498:BP498,0,1)) * SQRT(COUNT(E498:BQ498)-1)</f>
        <v>0.34265900193479837</v>
      </c>
      <c r="BU498" s="12">
        <f t="shared" ca="1" si="22"/>
        <v>0.34532564917163444</v>
      </c>
      <c r="BV498" s="12" cm="1">
        <f t="array" ref="BV498">-(MAX(1 - (E498:BQ498 / _xlfn.SCAN(E498, E498:BQ498, _xlfn.LAMBDA(_xlpm.a,_xlpm.b, MAX(_xlpm.a, _xlpm.b))))))</f>
        <v>-0.55042016806722682</v>
      </c>
      <c r="BW498" s="14">
        <f t="shared" ca="1" si="23"/>
        <v>-1.4854071892276952</v>
      </c>
    </row>
    <row r="499" spans="1:75" x14ac:dyDescent="0.45">
      <c r="A499" s="2" t="s">
        <v>1017</v>
      </c>
      <c r="B499" t="s">
        <v>1018</v>
      </c>
      <c r="C499" t="s">
        <v>19</v>
      </c>
      <c r="D499" t="s">
        <v>29</v>
      </c>
      <c r="E499">
        <v>535</v>
      </c>
      <c r="F499">
        <v>540</v>
      </c>
      <c r="G499">
        <v>533</v>
      </c>
      <c r="H499">
        <v>540</v>
      </c>
      <c r="I499">
        <v>560</v>
      </c>
      <c r="J499">
        <v>540</v>
      </c>
      <c r="K499">
        <v>520</v>
      </c>
      <c r="L499">
        <v>530</v>
      </c>
      <c r="M499">
        <v>535</v>
      </c>
      <c r="N499">
        <v>549</v>
      </c>
      <c r="O499">
        <v>530</v>
      </c>
      <c r="P499">
        <v>533</v>
      </c>
      <c r="Q499">
        <v>546</v>
      </c>
      <c r="R499">
        <v>533</v>
      </c>
      <c r="S499">
        <v>537.5</v>
      </c>
      <c r="T499">
        <v>531</v>
      </c>
      <c r="U499">
        <v>525</v>
      </c>
      <c r="V499">
        <v>512</v>
      </c>
      <c r="W499">
        <v>540</v>
      </c>
      <c r="X499">
        <v>540</v>
      </c>
      <c r="Y499">
        <v>540</v>
      </c>
      <c r="Z499">
        <v>531</v>
      </c>
      <c r="AA499">
        <v>523</v>
      </c>
      <c r="AB499">
        <v>530</v>
      </c>
      <c r="AC499">
        <v>530</v>
      </c>
      <c r="AD499">
        <v>540</v>
      </c>
      <c r="AE499">
        <v>540</v>
      </c>
      <c r="AF499">
        <v>538.5</v>
      </c>
      <c r="AG499">
        <v>538</v>
      </c>
      <c r="AH499">
        <v>522</v>
      </c>
      <c r="AI499">
        <v>533</v>
      </c>
      <c r="AJ499">
        <v>544</v>
      </c>
      <c r="AK499">
        <v>535</v>
      </c>
      <c r="AL499">
        <v>549</v>
      </c>
      <c r="AM499">
        <v>549</v>
      </c>
      <c r="AN499">
        <v>540</v>
      </c>
      <c r="AO499">
        <v>549</v>
      </c>
      <c r="AP499">
        <v>529</v>
      </c>
      <c r="AQ499">
        <v>515</v>
      </c>
      <c r="AR499">
        <v>513</v>
      </c>
      <c r="AS499">
        <v>514</v>
      </c>
      <c r="AT499">
        <v>499.5</v>
      </c>
      <c r="AU499">
        <v>505</v>
      </c>
      <c r="AV499">
        <v>502</v>
      </c>
      <c r="AW499">
        <v>482</v>
      </c>
      <c r="AX499">
        <v>504</v>
      </c>
      <c r="AY499">
        <v>478.5</v>
      </c>
      <c r="AZ499">
        <v>464</v>
      </c>
      <c r="BA499">
        <v>429.5</v>
      </c>
      <c r="BB499">
        <v>433</v>
      </c>
      <c r="BC499">
        <v>425</v>
      </c>
      <c r="BD499">
        <v>429.5</v>
      </c>
      <c r="BE499">
        <v>416</v>
      </c>
      <c r="BF499">
        <v>356</v>
      </c>
      <c r="BG499">
        <v>312</v>
      </c>
      <c r="BH499">
        <v>300.5</v>
      </c>
      <c r="BI499">
        <v>253</v>
      </c>
      <c r="BJ499">
        <v>280.5</v>
      </c>
      <c r="BK499">
        <v>293</v>
      </c>
      <c r="BL499">
        <v>318</v>
      </c>
      <c r="BM499">
        <v>347</v>
      </c>
      <c r="BN499">
        <v>360.5</v>
      </c>
      <c r="BO499">
        <v>347.5</v>
      </c>
      <c r="BP499">
        <v>325</v>
      </c>
      <c r="BQ499">
        <v>310.5</v>
      </c>
      <c r="BR499" s="12">
        <f t="shared" si="21"/>
        <v>-0.41962616822429905</v>
      </c>
      <c r="BS499" s="13" cm="1">
        <f t="array" aca="1" ref="BS499" ca="1">_xlfn.PERCENTILE.INC((OFFSET(E499,0,1,1,COLUMNS(E499:BQ499)-1) - E499:BP499) / E499:BP499, 0.05) * SQRT(COUNT(E499:BQ499) - 1)</f>
        <v>-0.58330129000248077</v>
      </c>
      <c r="BT499" s="12" cm="1">
        <f t="array" aca="1" ref="BT499" ca="1">_xlfn.STDEV.P((E499:BP499 - OFFSET(E499:BP499,0,1)) / OFFSET(E499:BP499,0,1)) * SQRT(COUNT(E499:BQ499)-1)</f>
        <v>0.38496564828052227</v>
      </c>
      <c r="BU499" s="12">
        <f t="shared" ca="1" si="22"/>
        <v>0.38796153508480186</v>
      </c>
      <c r="BV499" s="12" cm="1">
        <f t="array" ref="BV499">-(MAX(1 - (E499:BQ499 / _xlfn.SCAN(E499, E499:BQ499, _xlfn.LAMBDA(_xlpm.a,_xlpm.b, MAX(_xlpm.a, _xlpm.b))))))</f>
        <v>-0.54821428571428577</v>
      </c>
      <c r="BW499" s="14">
        <f t="shared" ca="1" si="23"/>
        <v>-1.0795010846997486</v>
      </c>
    </row>
    <row r="500" spans="1:75" x14ac:dyDescent="0.45">
      <c r="A500" s="2" t="s">
        <v>1019</v>
      </c>
      <c r="B500" t="s">
        <v>1020</v>
      </c>
      <c r="C500" t="s">
        <v>22</v>
      </c>
      <c r="D500" t="s">
        <v>8</v>
      </c>
      <c r="E500">
        <v>64.959999999999994</v>
      </c>
      <c r="F500">
        <v>65.459999999999994</v>
      </c>
      <c r="G500">
        <v>63.72</v>
      </c>
      <c r="H500">
        <v>63.58</v>
      </c>
      <c r="I500">
        <v>65.16</v>
      </c>
      <c r="J500">
        <v>65.760000000000005</v>
      </c>
      <c r="K500">
        <v>65.400000000000006</v>
      </c>
      <c r="L500">
        <v>64.06</v>
      </c>
      <c r="M500">
        <v>64.08</v>
      </c>
      <c r="N500">
        <v>63.32</v>
      </c>
      <c r="O500">
        <v>62.9</v>
      </c>
      <c r="P500">
        <v>63.16</v>
      </c>
      <c r="Q500">
        <v>64.040000000000006</v>
      </c>
      <c r="R500">
        <v>64.52</v>
      </c>
      <c r="S500">
        <v>64.680000000000007</v>
      </c>
      <c r="T500">
        <v>64.64</v>
      </c>
      <c r="U500">
        <v>64.66</v>
      </c>
      <c r="V500">
        <v>65.099999999999994</v>
      </c>
      <c r="W500">
        <v>63.36</v>
      </c>
      <c r="X500">
        <v>63.54</v>
      </c>
      <c r="Y500">
        <v>63.72</v>
      </c>
      <c r="Z500">
        <v>62.6</v>
      </c>
      <c r="AA500">
        <v>61.28</v>
      </c>
      <c r="AB500">
        <v>62.3</v>
      </c>
      <c r="AC500">
        <v>63.42</v>
      </c>
      <c r="AD500">
        <v>64.599999999999994</v>
      </c>
      <c r="AE500">
        <v>64.400000000000006</v>
      </c>
      <c r="AF500">
        <v>63.94</v>
      </c>
      <c r="AG500">
        <v>63.98</v>
      </c>
      <c r="AH500">
        <v>64.58</v>
      </c>
      <c r="AI500">
        <v>65.22</v>
      </c>
      <c r="AJ500">
        <v>63.8</v>
      </c>
      <c r="AK500">
        <v>63.56</v>
      </c>
      <c r="AL500">
        <v>63.44</v>
      </c>
      <c r="AM500">
        <v>61.52</v>
      </c>
      <c r="AN500">
        <v>61.4</v>
      </c>
      <c r="AO500">
        <v>61.44</v>
      </c>
      <c r="AP500">
        <v>61.18</v>
      </c>
      <c r="AQ500">
        <v>59.34</v>
      </c>
      <c r="AR500">
        <v>57.86</v>
      </c>
      <c r="AS500">
        <v>57.5</v>
      </c>
      <c r="AT500">
        <v>56.06</v>
      </c>
      <c r="AU500">
        <v>53.84</v>
      </c>
      <c r="AV500">
        <v>53</v>
      </c>
      <c r="AW500">
        <v>53.42</v>
      </c>
      <c r="AX500">
        <v>52.86</v>
      </c>
      <c r="AY500">
        <v>51.76</v>
      </c>
      <c r="AZ500">
        <v>50.48</v>
      </c>
      <c r="BA500">
        <v>46.85</v>
      </c>
      <c r="BB500">
        <v>45.19</v>
      </c>
      <c r="BC500">
        <v>45.36</v>
      </c>
      <c r="BD500">
        <v>38.9</v>
      </c>
      <c r="BE500">
        <v>38.67</v>
      </c>
      <c r="BF500">
        <v>34.15</v>
      </c>
      <c r="BG500">
        <v>35.049999999999997</v>
      </c>
      <c r="BH500">
        <v>32.11</v>
      </c>
      <c r="BI500">
        <v>30.22</v>
      </c>
      <c r="BJ500">
        <v>33.36</v>
      </c>
      <c r="BK500">
        <v>33.200000000000003</v>
      </c>
      <c r="BL500">
        <v>36.909999999999997</v>
      </c>
      <c r="BM500">
        <v>36.18</v>
      </c>
      <c r="BN500">
        <v>39.020000000000003</v>
      </c>
      <c r="BO500">
        <v>38.53</v>
      </c>
      <c r="BP500">
        <v>36.93</v>
      </c>
      <c r="BQ500">
        <v>39.090000000000003</v>
      </c>
      <c r="BR500" s="12">
        <f t="shared" si="21"/>
        <v>-0.3982450738916255</v>
      </c>
      <c r="BS500" s="13" cm="1">
        <f t="array" aca="1" ref="BS500" ca="1">_xlfn.PERCENTILE.INC((OFFSET(E500,0,1,1,COLUMNS(E500:BQ500)-1) - E500:BP500) / E500:BP500, 0.05) * SQRT(COUNT(E500:BQ500) - 1)</f>
        <v>-0.55961793873180532</v>
      </c>
      <c r="BT500" s="12" cm="1">
        <f t="array" aca="1" ref="BT500" ca="1">_xlfn.STDEV.P((E500:BP500 - OFFSET(E500:BP500,0,1)) / OFFSET(E500:BP500,0,1)) * SQRT(COUNT(E500:BQ500)-1)</f>
        <v>0.32022618226910127</v>
      </c>
      <c r="BU500" s="12">
        <f t="shared" ca="1" si="22"/>
        <v>0.32271825240089064</v>
      </c>
      <c r="BV500" s="12" cm="1">
        <f t="array" ref="BV500">-(MAX(1 - (E500:BQ500 / _xlfn.SCAN(E500, E500:BQ500, _xlfn.LAMBDA(_xlpm.a,_xlpm.b, MAX(_xlpm.a, _xlpm.b))))))</f>
        <v>-0.54045012165450124</v>
      </c>
      <c r="BW500" s="14">
        <f t="shared" ca="1" si="23"/>
        <v>-1.2309728635088175</v>
      </c>
    </row>
    <row r="501" spans="1:75" x14ac:dyDescent="0.45">
      <c r="A501" s="2" t="s">
        <v>1021</v>
      </c>
      <c r="B501" t="s">
        <v>1022</v>
      </c>
      <c r="C501" t="s">
        <v>25</v>
      </c>
      <c r="D501" t="s">
        <v>8</v>
      </c>
      <c r="E501">
        <v>94.92</v>
      </c>
      <c r="F501">
        <v>95.82</v>
      </c>
      <c r="G501">
        <v>96</v>
      </c>
      <c r="H501">
        <v>97.52</v>
      </c>
      <c r="I501">
        <v>97.48</v>
      </c>
      <c r="J501">
        <v>98.04</v>
      </c>
      <c r="K501">
        <v>98.46</v>
      </c>
      <c r="L501">
        <v>97.98</v>
      </c>
      <c r="M501">
        <v>98.16</v>
      </c>
      <c r="N501">
        <v>99</v>
      </c>
      <c r="O501">
        <v>100.5</v>
      </c>
      <c r="P501">
        <v>101.4</v>
      </c>
      <c r="Q501">
        <v>103.65</v>
      </c>
      <c r="R501">
        <v>102.8</v>
      </c>
      <c r="S501">
        <v>99.86</v>
      </c>
      <c r="T501">
        <v>100.5</v>
      </c>
      <c r="U501">
        <v>99.94</v>
      </c>
      <c r="V501">
        <v>100.5</v>
      </c>
      <c r="W501">
        <v>98.4</v>
      </c>
      <c r="X501">
        <v>98.26</v>
      </c>
      <c r="Y501">
        <v>99.02</v>
      </c>
      <c r="Z501">
        <v>98.52</v>
      </c>
      <c r="AA501">
        <v>98.32</v>
      </c>
      <c r="AB501">
        <v>98.28</v>
      </c>
      <c r="AC501">
        <v>98.78</v>
      </c>
      <c r="AD501">
        <v>98.78</v>
      </c>
      <c r="AE501">
        <v>99.08</v>
      </c>
      <c r="AF501">
        <v>97.56</v>
      </c>
      <c r="AG501">
        <v>97.4</v>
      </c>
      <c r="AH501">
        <v>97.76</v>
      </c>
      <c r="AI501">
        <v>102.85</v>
      </c>
      <c r="AJ501">
        <v>102.8</v>
      </c>
      <c r="AK501">
        <v>103.85</v>
      </c>
      <c r="AL501">
        <v>103.4</v>
      </c>
      <c r="AM501">
        <v>103.7</v>
      </c>
      <c r="AN501">
        <v>104.95</v>
      </c>
      <c r="AO501">
        <v>104</v>
      </c>
      <c r="AP501">
        <v>103.85</v>
      </c>
      <c r="AQ501">
        <v>100.35</v>
      </c>
      <c r="AR501">
        <v>98.4</v>
      </c>
      <c r="AS501">
        <v>97.66</v>
      </c>
      <c r="AT501">
        <v>93.3</v>
      </c>
      <c r="AU501">
        <v>90.22</v>
      </c>
      <c r="AV501">
        <v>91.06</v>
      </c>
      <c r="AW501">
        <v>91.54</v>
      </c>
      <c r="AX501">
        <v>92.78</v>
      </c>
      <c r="AY501">
        <v>92.7</v>
      </c>
      <c r="AZ501">
        <v>89.7</v>
      </c>
      <c r="BA501">
        <v>84.38</v>
      </c>
      <c r="BB501">
        <v>81.319999999999993</v>
      </c>
      <c r="BC501">
        <v>80.739999999999995</v>
      </c>
      <c r="BD501">
        <v>73.260000000000005</v>
      </c>
      <c r="BE501">
        <v>76.180000000000007</v>
      </c>
      <c r="BF501">
        <v>75.02</v>
      </c>
      <c r="BG501">
        <v>74.52</v>
      </c>
      <c r="BH501">
        <v>72.62</v>
      </c>
      <c r="BI501">
        <v>74.84</v>
      </c>
      <c r="BJ501">
        <v>75.02</v>
      </c>
      <c r="BK501">
        <v>70.92</v>
      </c>
      <c r="BL501">
        <v>71.44</v>
      </c>
      <c r="BM501">
        <v>73</v>
      </c>
      <c r="BN501">
        <v>73.94</v>
      </c>
      <c r="BO501">
        <v>72.14</v>
      </c>
      <c r="BP501">
        <v>73.02</v>
      </c>
      <c r="BQ501">
        <v>76.16</v>
      </c>
      <c r="BR501" s="12">
        <f t="shared" si="21"/>
        <v>-0.19764011799410033</v>
      </c>
      <c r="BS501" s="13" cm="1">
        <f t="array" aca="1" ref="BS501" ca="1">_xlfn.PERCENTILE.INC((OFFSET(E501,0,1,1,COLUMNS(E501:BQ501)-1) - E501:BP501) / E501:BP501, 0.05) * SQRT(COUNT(E501:BQ501) - 1)</f>
        <v>-0.34710128356954001</v>
      </c>
      <c r="BT501" s="12" cm="1">
        <f t="array" aca="1" ref="BT501" ca="1">_xlfn.STDEV.P((E501:BP501 - OFFSET(E501:BP501,0,1)) / OFFSET(E501:BP501,0,1)) * SQRT(COUNT(E501:BQ501)-1)</f>
        <v>0.19274449192568097</v>
      </c>
      <c r="BU501" s="12">
        <f t="shared" ca="1" si="22"/>
        <v>0.19424447168371106</v>
      </c>
      <c r="BV501" s="12" cm="1">
        <f t="array" ref="BV501">-(MAX(1 - (E501:BQ501 / _xlfn.SCAN(E501, E501:BQ501, _xlfn.LAMBDA(_xlpm.a,_xlpm.b, MAX(_xlpm.a, _xlpm.b))))))</f>
        <v>-0.32424964268699386</v>
      </c>
      <c r="BW501" s="14">
        <f t="shared" ca="1" si="23"/>
        <v>-1.0043596199647047</v>
      </c>
    </row>
    <row r="502" spans="1:75" x14ac:dyDescent="0.45">
      <c r="A502" s="2" t="s">
        <v>1023</v>
      </c>
      <c r="B502" t="s">
        <v>1024</v>
      </c>
      <c r="C502" t="s">
        <v>25</v>
      </c>
      <c r="D502" t="s">
        <v>8</v>
      </c>
      <c r="E502">
        <v>86.4</v>
      </c>
      <c r="F502">
        <v>87.45</v>
      </c>
      <c r="G502">
        <v>87.65</v>
      </c>
      <c r="H502">
        <v>88.8</v>
      </c>
      <c r="I502">
        <v>89.2</v>
      </c>
      <c r="J502">
        <v>89.1</v>
      </c>
      <c r="K502">
        <v>89.1</v>
      </c>
      <c r="L502">
        <v>88.65</v>
      </c>
      <c r="M502">
        <v>88.75</v>
      </c>
      <c r="N502">
        <v>90.45</v>
      </c>
      <c r="O502">
        <v>91.8</v>
      </c>
      <c r="P502">
        <v>92.7</v>
      </c>
      <c r="Q502">
        <v>94.3</v>
      </c>
      <c r="R502">
        <v>93.75</v>
      </c>
      <c r="S502">
        <v>91.45</v>
      </c>
      <c r="T502">
        <v>91.4</v>
      </c>
      <c r="U502">
        <v>90.95</v>
      </c>
      <c r="V502">
        <v>91.4</v>
      </c>
      <c r="W502">
        <v>89.4</v>
      </c>
      <c r="X502">
        <v>89.35</v>
      </c>
      <c r="Y502">
        <v>89.65</v>
      </c>
      <c r="Z502">
        <v>89.3</v>
      </c>
      <c r="AA502">
        <v>88.9</v>
      </c>
      <c r="AB502">
        <v>89.1</v>
      </c>
      <c r="AC502">
        <v>89.55</v>
      </c>
      <c r="AD502">
        <v>89.45</v>
      </c>
      <c r="AE502">
        <v>89.8</v>
      </c>
      <c r="AF502">
        <v>88.55</v>
      </c>
      <c r="AG502">
        <v>88.5</v>
      </c>
      <c r="AH502">
        <v>88.25</v>
      </c>
      <c r="AI502">
        <v>92.15</v>
      </c>
      <c r="AJ502">
        <v>91.2</v>
      </c>
      <c r="AK502">
        <v>92.7</v>
      </c>
      <c r="AL502">
        <v>92.3</v>
      </c>
      <c r="AM502">
        <v>92.25</v>
      </c>
      <c r="AN502">
        <v>93.7</v>
      </c>
      <c r="AO502">
        <v>93.55</v>
      </c>
      <c r="AP502">
        <v>92.8</v>
      </c>
      <c r="AQ502">
        <v>89.65</v>
      </c>
      <c r="AR502">
        <v>87.9</v>
      </c>
      <c r="AS502">
        <v>86.6</v>
      </c>
      <c r="AT502">
        <v>82.65</v>
      </c>
      <c r="AU502">
        <v>79.8</v>
      </c>
      <c r="AV502">
        <v>81.2</v>
      </c>
      <c r="AW502">
        <v>80.900000000000006</v>
      </c>
      <c r="AX502">
        <v>82.55</v>
      </c>
      <c r="AY502">
        <v>81.900000000000006</v>
      </c>
      <c r="AZ502">
        <v>79.25</v>
      </c>
      <c r="BA502">
        <v>74.349999999999994</v>
      </c>
      <c r="BB502">
        <v>72</v>
      </c>
      <c r="BC502">
        <v>71.8</v>
      </c>
      <c r="BD502">
        <v>64.099999999999994</v>
      </c>
      <c r="BE502">
        <v>66.8</v>
      </c>
      <c r="BF502">
        <v>65.75</v>
      </c>
      <c r="BG502">
        <v>68.05</v>
      </c>
      <c r="BH502">
        <v>67.45</v>
      </c>
      <c r="BI502">
        <v>67.849999999999994</v>
      </c>
      <c r="BJ502">
        <v>67.400000000000006</v>
      </c>
      <c r="BK502">
        <v>64.599999999999994</v>
      </c>
      <c r="BL502">
        <v>65.400000000000006</v>
      </c>
      <c r="BM502">
        <v>66.150000000000006</v>
      </c>
      <c r="BN502">
        <v>69.2</v>
      </c>
      <c r="BO502">
        <v>66.099999999999994</v>
      </c>
      <c r="BP502">
        <v>67.349999999999994</v>
      </c>
      <c r="BQ502">
        <v>69.849999999999994</v>
      </c>
      <c r="BR502" s="12">
        <f t="shared" si="21"/>
        <v>-0.19155092592592604</v>
      </c>
      <c r="BS502" s="13" cm="1">
        <f t="array" aca="1" ref="BS502" ca="1">_xlfn.PERCENTILE.INC((OFFSET(E502,0,1,1,COLUMNS(E502:BQ502)-1) - E502:BP502) / E502:BP502, 0.05) * SQRT(COUNT(E502:BQ502) - 1)</f>
        <v>-0.35447590950412616</v>
      </c>
      <c r="BT502" s="12" cm="1">
        <f t="array" aca="1" ref="BT502" ca="1">_xlfn.STDEV.P((E502:BP502 - OFFSET(E502:BP502,0,1)) / OFFSET(E502:BP502,0,1)) * SQRT(COUNT(E502:BQ502)-1)</f>
        <v>0.20672935673795462</v>
      </c>
      <c r="BU502" s="12">
        <f t="shared" ca="1" si="22"/>
        <v>0.2083381697701687</v>
      </c>
      <c r="BV502" s="12" cm="1">
        <f t="array" ref="BV502">-(MAX(1 - (E502:BQ502 / _xlfn.SCAN(E502, E502:BQ502, _xlfn.LAMBDA(_xlpm.a,_xlpm.b, MAX(_xlpm.a, _xlpm.b))))))</f>
        <v>-0.32025450689289503</v>
      </c>
      <c r="BW502" s="14">
        <f t="shared" ca="1" si="23"/>
        <v>-0.90696162147042236</v>
      </c>
    </row>
    <row r="503" spans="1:75" x14ac:dyDescent="0.45">
      <c r="A503" s="2" t="s">
        <v>1025</v>
      </c>
      <c r="B503" t="s">
        <v>1026</v>
      </c>
      <c r="C503" t="s">
        <v>37</v>
      </c>
      <c r="D503" t="s">
        <v>34</v>
      </c>
      <c r="E503">
        <v>136.80000000000001</v>
      </c>
      <c r="F503">
        <v>136.80000000000001</v>
      </c>
      <c r="G503">
        <v>138.1</v>
      </c>
      <c r="H503">
        <v>136.69999999999999</v>
      </c>
      <c r="I503">
        <v>137.9</v>
      </c>
      <c r="J503">
        <v>138.30000000000001</v>
      </c>
      <c r="K503">
        <v>138.1</v>
      </c>
      <c r="L503">
        <v>137.69999999999999</v>
      </c>
      <c r="M503">
        <v>138.1</v>
      </c>
      <c r="N503">
        <v>139</v>
      </c>
      <c r="O503">
        <v>138.19999999999999</v>
      </c>
      <c r="P503">
        <v>138.69999999999999</v>
      </c>
      <c r="Q503">
        <v>140.1</v>
      </c>
      <c r="R503">
        <v>140.80000000000001</v>
      </c>
      <c r="S503">
        <v>140.30000000000001</v>
      </c>
      <c r="T503">
        <v>141.4</v>
      </c>
      <c r="U503">
        <v>140.80000000000001</v>
      </c>
      <c r="V503">
        <v>144</v>
      </c>
      <c r="W503">
        <v>141.1</v>
      </c>
      <c r="X503">
        <v>140.9</v>
      </c>
      <c r="Y503">
        <v>141.6</v>
      </c>
      <c r="Z503">
        <v>140.4</v>
      </c>
      <c r="AA503">
        <v>138.80000000000001</v>
      </c>
      <c r="AB503">
        <v>139</v>
      </c>
      <c r="AC503">
        <v>139.9</v>
      </c>
      <c r="AD503">
        <v>142.1</v>
      </c>
      <c r="AE503">
        <v>142.9</v>
      </c>
      <c r="AF503">
        <v>144.19999999999999</v>
      </c>
      <c r="AG503">
        <v>144.19999999999999</v>
      </c>
      <c r="AH503">
        <v>144.5</v>
      </c>
      <c r="AI503">
        <v>144.1</v>
      </c>
      <c r="AJ503">
        <v>144.30000000000001</v>
      </c>
      <c r="AK503">
        <v>145.19999999999999</v>
      </c>
      <c r="AL503">
        <v>146.9</v>
      </c>
      <c r="AM503">
        <v>147.80000000000001</v>
      </c>
      <c r="AN503">
        <v>148.19999999999999</v>
      </c>
      <c r="AO503">
        <v>146.30000000000001</v>
      </c>
      <c r="AP503">
        <v>145.5</v>
      </c>
      <c r="AQ503">
        <v>139.4</v>
      </c>
      <c r="AR503">
        <v>136.6</v>
      </c>
      <c r="AS503">
        <v>136.80000000000001</v>
      </c>
      <c r="AT503">
        <v>132.4</v>
      </c>
      <c r="AU503">
        <v>127.9</v>
      </c>
      <c r="AV503">
        <v>128.6</v>
      </c>
      <c r="AW503">
        <v>130.69999999999999</v>
      </c>
      <c r="AX503">
        <v>130.4</v>
      </c>
      <c r="AY503">
        <v>126.3</v>
      </c>
      <c r="AZ503">
        <v>123.2</v>
      </c>
      <c r="BA503">
        <v>113.2</v>
      </c>
      <c r="BB503">
        <v>114.4</v>
      </c>
      <c r="BC503">
        <v>114</v>
      </c>
      <c r="BD503">
        <v>98.55</v>
      </c>
      <c r="BE503">
        <v>97.95</v>
      </c>
      <c r="BF503">
        <v>84.4</v>
      </c>
      <c r="BG503">
        <v>80.099999999999994</v>
      </c>
      <c r="BH503">
        <v>70.55</v>
      </c>
      <c r="BI503">
        <v>75</v>
      </c>
      <c r="BJ503">
        <v>72.400000000000006</v>
      </c>
      <c r="BK503">
        <v>68.7</v>
      </c>
      <c r="BL503">
        <v>77.349999999999994</v>
      </c>
      <c r="BM503">
        <v>82.8</v>
      </c>
      <c r="BN503">
        <v>80.099999999999994</v>
      </c>
      <c r="BO503">
        <v>79.349999999999994</v>
      </c>
      <c r="BP503">
        <v>77</v>
      </c>
      <c r="BQ503">
        <v>83.3</v>
      </c>
      <c r="BR503" s="12">
        <f t="shared" si="21"/>
        <v>-0.39108187134502931</v>
      </c>
      <c r="BS503" s="13" cm="1">
        <f t="array" aca="1" ref="BS503" ca="1">_xlfn.PERCENTILE.INC((OFFSET(E503,0,1,1,COLUMNS(E503:BQ503)-1) - E503:BP503) / E503:BP503, 0.05) * SQRT(COUNT(E503:BQ503) - 1)</f>
        <v>-0.61327401879888066</v>
      </c>
      <c r="BT503" s="12" cm="1">
        <f t="array" aca="1" ref="BT503" ca="1">_xlfn.STDEV.P((E503:BP503 - OFFSET(E503:BP503,0,1)) / OFFSET(E503:BP503,0,1)) * SQRT(COUNT(E503:BQ503)-1)</f>
        <v>0.34115590129271967</v>
      </c>
      <c r="BU503" s="12">
        <f t="shared" ca="1" si="22"/>
        <v>0.34381085107187553</v>
      </c>
      <c r="BV503" s="12" cm="1">
        <f t="array" ref="BV503">-(MAX(1 - (E503:BQ503 / _xlfn.SCAN(E503, E503:BQ503, _xlfn.LAMBDA(_xlpm.a,_xlpm.b, MAX(_xlpm.a, _xlpm.b))))))</f>
        <v>-0.53643724696356276</v>
      </c>
      <c r="BW503" s="14">
        <f t="shared" ca="1" si="23"/>
        <v>-1.1344565242610833</v>
      </c>
    </row>
    <row r="504" spans="1:75" x14ac:dyDescent="0.45">
      <c r="A504" s="2" t="s">
        <v>1027</v>
      </c>
      <c r="B504" t="s">
        <v>1028</v>
      </c>
      <c r="C504" t="s">
        <v>22</v>
      </c>
      <c r="D504" t="s">
        <v>8</v>
      </c>
      <c r="E504">
        <v>1.1599999999999999</v>
      </c>
      <c r="F504">
        <v>1.24</v>
      </c>
      <c r="G504">
        <v>1.22</v>
      </c>
      <c r="H504">
        <v>1.22</v>
      </c>
      <c r="I504">
        <v>1.26</v>
      </c>
      <c r="J504">
        <v>1.22</v>
      </c>
      <c r="K504">
        <v>1.29</v>
      </c>
      <c r="L504">
        <v>1.28</v>
      </c>
      <c r="M504">
        <v>1.25</v>
      </c>
      <c r="N504">
        <v>1.27</v>
      </c>
      <c r="O504">
        <v>1.27</v>
      </c>
      <c r="P504">
        <v>1.29</v>
      </c>
      <c r="Q504">
        <v>1.28</v>
      </c>
      <c r="R504">
        <v>1.3</v>
      </c>
      <c r="S504">
        <v>1.31</v>
      </c>
      <c r="T504">
        <v>1.34</v>
      </c>
      <c r="U504">
        <v>1.31</v>
      </c>
      <c r="V504">
        <v>1.31</v>
      </c>
      <c r="W504">
        <v>1.29</v>
      </c>
      <c r="X504">
        <v>1.28</v>
      </c>
      <c r="Y504">
        <v>1.27</v>
      </c>
      <c r="Z504">
        <v>1.23</v>
      </c>
      <c r="AA504">
        <v>1.17</v>
      </c>
      <c r="AB504">
        <v>1.19</v>
      </c>
      <c r="AC504">
        <v>1.21</v>
      </c>
      <c r="AD504">
        <v>1.21</v>
      </c>
      <c r="AE504">
        <v>1.21</v>
      </c>
      <c r="AF504">
        <v>1.18</v>
      </c>
      <c r="AG504">
        <v>1.18</v>
      </c>
      <c r="AH504">
        <v>1.2</v>
      </c>
      <c r="AI504">
        <v>1.2</v>
      </c>
      <c r="AJ504">
        <v>1.17</v>
      </c>
      <c r="AK504">
        <v>1.18</v>
      </c>
      <c r="AL504">
        <v>1.18</v>
      </c>
      <c r="AM504">
        <v>1.1499999999999999</v>
      </c>
      <c r="AN504">
        <v>1.1499999999999999</v>
      </c>
      <c r="AO504">
        <v>1.1599999999999999</v>
      </c>
      <c r="AP504">
        <v>1.1200000000000001</v>
      </c>
      <c r="AQ504">
        <v>0.98</v>
      </c>
      <c r="AR504">
        <v>0.98</v>
      </c>
      <c r="AS504">
        <v>0.93</v>
      </c>
      <c r="AT504">
        <v>0.85</v>
      </c>
      <c r="AU504">
        <v>0.83</v>
      </c>
      <c r="AV504">
        <v>0.83</v>
      </c>
      <c r="AW504">
        <v>0.83</v>
      </c>
      <c r="AX504">
        <v>0.81</v>
      </c>
      <c r="AY504">
        <v>0.56000000000000005</v>
      </c>
      <c r="AZ504">
        <v>0.55000000000000004</v>
      </c>
      <c r="BA504">
        <v>0.44</v>
      </c>
      <c r="BB504">
        <v>0.46</v>
      </c>
      <c r="BC504">
        <v>0.5</v>
      </c>
      <c r="BD504">
        <v>0.42</v>
      </c>
      <c r="BE504">
        <v>0.45</v>
      </c>
      <c r="BF504">
        <v>0.39</v>
      </c>
      <c r="BG504">
        <v>0.43</v>
      </c>
      <c r="BH504">
        <v>0.4</v>
      </c>
      <c r="BI504">
        <v>0.43</v>
      </c>
      <c r="BJ504">
        <v>0.43</v>
      </c>
      <c r="BK504">
        <v>0.38</v>
      </c>
      <c r="BL504">
        <v>0.41</v>
      </c>
      <c r="BM504">
        <v>0.41</v>
      </c>
      <c r="BN504">
        <v>0.42</v>
      </c>
      <c r="BO504">
        <v>0.4</v>
      </c>
      <c r="BP504">
        <v>0.4</v>
      </c>
      <c r="BQ504">
        <v>0.4</v>
      </c>
      <c r="BR504" s="12">
        <f t="shared" si="21"/>
        <v>-0.65517241379310343</v>
      </c>
      <c r="BS504" s="13" cm="1">
        <f t="array" aca="1" ref="BS504" ca="1">_xlfn.PERCENTILE.INC((OFFSET(E504,0,1,1,COLUMNS(E504:BQ504)-1) - E504:BP504) / E504:BP504, 0.05) * SQRT(COUNT(E504:BQ504) - 1)</f>
        <v>-1.0566666666666669</v>
      </c>
      <c r="BT504" s="12" cm="1">
        <f t="array" aca="1" ref="BT504" ca="1">_xlfn.STDEV.P((E504:BP504 - OFFSET(E504:BP504,0,1)) / OFFSET(E504:BP504,0,1)) * SQRT(COUNT(E504:BQ504)-1)</f>
        <v>0.63942655388882519</v>
      </c>
      <c r="BU504" s="12">
        <f t="shared" ca="1" si="22"/>
        <v>0.64440271106975255</v>
      </c>
      <c r="BV504" s="12" cm="1">
        <f t="array" ref="BV504">-(MAX(1 - (E504:BQ504 / _xlfn.SCAN(E504, E504:BQ504, _xlfn.LAMBDA(_xlpm.a,_xlpm.b, MAX(_xlpm.a, _xlpm.b))))))</f>
        <v>-0.71641791044776126</v>
      </c>
      <c r="BW504" s="14">
        <f t="shared" ca="1" si="23"/>
        <v>-1.0182828293567825</v>
      </c>
    </row>
    <row r="505" spans="1:75" x14ac:dyDescent="0.45">
      <c r="A505" s="2" t="s">
        <v>1029</v>
      </c>
      <c r="B505" t="s">
        <v>1030</v>
      </c>
      <c r="C505" t="s">
        <v>111</v>
      </c>
      <c r="D505" t="s">
        <v>8</v>
      </c>
      <c r="E505">
        <v>8.77</v>
      </c>
      <c r="F505">
        <v>8.7799999999999994</v>
      </c>
      <c r="G505">
        <v>8.69</v>
      </c>
      <c r="H505">
        <v>8.69</v>
      </c>
      <c r="I505">
        <v>8.5500000000000007</v>
      </c>
      <c r="J505">
        <v>8.4600000000000009</v>
      </c>
      <c r="K505">
        <v>8.4700000000000006</v>
      </c>
      <c r="L505">
        <v>8.33</v>
      </c>
      <c r="M505">
        <v>8.33</v>
      </c>
      <c r="N505">
        <v>8.39</v>
      </c>
      <c r="O505">
        <v>8.4</v>
      </c>
      <c r="P505">
        <v>8.36</v>
      </c>
      <c r="Q505">
        <v>8.41</v>
      </c>
      <c r="R505">
        <v>8.5</v>
      </c>
      <c r="S505">
        <v>8.49</v>
      </c>
      <c r="T505">
        <v>8.4600000000000009</v>
      </c>
      <c r="U505">
        <v>8.35</v>
      </c>
      <c r="V505">
        <v>8.4600000000000009</v>
      </c>
      <c r="W505">
        <v>8.2799999999999994</v>
      </c>
      <c r="X505">
        <v>8.32</v>
      </c>
      <c r="Y505">
        <v>8.34</v>
      </c>
      <c r="Z505">
        <v>8.17</v>
      </c>
      <c r="AA505">
        <v>7.91</v>
      </c>
      <c r="AB505">
        <v>7.86</v>
      </c>
      <c r="AC505">
        <v>7.9</v>
      </c>
      <c r="AD505">
        <v>8</v>
      </c>
      <c r="AE505">
        <v>7.93</v>
      </c>
      <c r="AF505">
        <v>7.9</v>
      </c>
      <c r="AG505">
        <v>7.78</v>
      </c>
      <c r="AH505">
        <v>7.83</v>
      </c>
      <c r="AI505">
        <v>7.88</v>
      </c>
      <c r="AJ505">
        <v>7.82</v>
      </c>
      <c r="AK505">
        <v>7.8</v>
      </c>
      <c r="AL505">
        <v>7.93</v>
      </c>
      <c r="AM505">
        <v>7.8</v>
      </c>
      <c r="AN505">
        <v>7.75</v>
      </c>
      <c r="AO505">
        <v>7.8</v>
      </c>
      <c r="AP505">
        <v>7.75</v>
      </c>
      <c r="AQ505">
        <v>7.07</v>
      </c>
      <c r="AR505">
        <v>7.1</v>
      </c>
      <c r="AS505">
        <v>7</v>
      </c>
      <c r="AT505">
        <v>6.61</v>
      </c>
      <c r="AU505">
        <v>6.25</v>
      </c>
      <c r="AV505">
        <v>6.25</v>
      </c>
      <c r="AW505">
        <v>6.85</v>
      </c>
      <c r="AX505">
        <v>6.81</v>
      </c>
      <c r="AY505">
        <v>6.31</v>
      </c>
      <c r="AZ505">
        <v>6.02</v>
      </c>
      <c r="BA505">
        <v>4.96</v>
      </c>
      <c r="BB505">
        <v>5.35</v>
      </c>
      <c r="BC505">
        <v>5.2</v>
      </c>
      <c r="BD505">
        <v>4.82</v>
      </c>
      <c r="BE505">
        <v>4.9800000000000004</v>
      </c>
      <c r="BF505">
        <v>4.6500000000000004</v>
      </c>
      <c r="BG505">
        <v>4.6900000000000004</v>
      </c>
      <c r="BH505">
        <v>4.5599999999999996</v>
      </c>
      <c r="BI505">
        <v>4.8</v>
      </c>
      <c r="BJ505">
        <v>5.35</v>
      </c>
      <c r="BK505">
        <v>4.9800000000000004</v>
      </c>
      <c r="BL505">
        <v>5.28</v>
      </c>
      <c r="BM505">
        <v>5.28</v>
      </c>
      <c r="BN505">
        <v>5.4</v>
      </c>
      <c r="BO505">
        <v>5.2</v>
      </c>
      <c r="BP505">
        <v>5.12</v>
      </c>
      <c r="BQ505">
        <v>5.3</v>
      </c>
      <c r="BR505" s="12">
        <f t="shared" si="21"/>
        <v>-0.39566704675028508</v>
      </c>
      <c r="BS505" s="13" cm="1">
        <f t="array" aca="1" ref="BS505" ca="1">_xlfn.PERCENTILE.INC((OFFSET(E505,0,1,1,COLUMNS(E505:BQ505)-1) - E505:BP505) / E505:BP505, 0.05) * SQRT(COUNT(E505:BQ505) - 1)</f>
        <v>-0.57991373112868405</v>
      </c>
      <c r="BT505" s="12" cm="1">
        <f t="array" aca="1" ref="BT505" ca="1">_xlfn.STDEV.P((E505:BP505 - OFFSET(E505:BP505,0,1)) / OFFSET(E505:BP505,0,1)) * SQRT(COUNT(E505:BQ505)-1)</f>
        <v>0.35001911420150061</v>
      </c>
      <c r="BU505" s="12">
        <f t="shared" ca="1" si="22"/>
        <v>0.35274303944045537</v>
      </c>
      <c r="BV505" s="12" cm="1">
        <f t="array" ref="BV505">-(MAX(1 - (E505:BQ505 / _xlfn.SCAN(E505, E505:BQ505, _xlfn.LAMBDA(_xlpm.a,_xlpm.b, MAX(_xlpm.a, _xlpm.b))))))</f>
        <v>-0.48063781321184507</v>
      </c>
      <c r="BW505" s="14">
        <f t="shared" ca="1" si="23"/>
        <v>-1.1188295082408182</v>
      </c>
    </row>
    <row r="506" spans="1:75" x14ac:dyDescent="0.45">
      <c r="A506" s="2" t="s">
        <v>1031</v>
      </c>
      <c r="B506" t="s">
        <v>1032</v>
      </c>
      <c r="C506" t="s">
        <v>54</v>
      </c>
      <c r="D506" t="s">
        <v>26</v>
      </c>
      <c r="E506">
        <v>75</v>
      </c>
      <c r="F506">
        <v>76.91</v>
      </c>
      <c r="G506">
        <v>75.34</v>
      </c>
      <c r="H506">
        <v>75.34</v>
      </c>
      <c r="I506">
        <v>75.83</v>
      </c>
      <c r="J506">
        <v>75.03</v>
      </c>
      <c r="K506">
        <v>75.69</v>
      </c>
      <c r="L506">
        <v>75.739999999999995</v>
      </c>
      <c r="M506">
        <v>76.540000000000006</v>
      </c>
      <c r="N506">
        <v>76.489999999999995</v>
      </c>
      <c r="O506">
        <v>76.11</v>
      </c>
      <c r="P506">
        <v>76.91</v>
      </c>
      <c r="Q506">
        <v>78.260000000000005</v>
      </c>
      <c r="R506">
        <v>76.8</v>
      </c>
      <c r="S506">
        <v>77.510000000000005</v>
      </c>
      <c r="T506">
        <v>77.599999999999994</v>
      </c>
      <c r="U506">
        <v>77.94</v>
      </c>
      <c r="V506">
        <v>80.06</v>
      </c>
      <c r="W506">
        <v>78.17</v>
      </c>
      <c r="X506">
        <v>78.540000000000006</v>
      </c>
      <c r="Y506">
        <v>77.97</v>
      </c>
      <c r="Z506">
        <v>75.37</v>
      </c>
      <c r="AA506">
        <v>75.03</v>
      </c>
      <c r="AB506">
        <v>75.09</v>
      </c>
      <c r="AC506">
        <v>78.03</v>
      </c>
      <c r="AD506">
        <v>81.91</v>
      </c>
      <c r="AE506">
        <v>80.290000000000006</v>
      </c>
      <c r="AF506">
        <v>79.23</v>
      </c>
      <c r="AG506">
        <v>79.31</v>
      </c>
      <c r="AH506">
        <v>80.400000000000006</v>
      </c>
      <c r="AI506">
        <v>81.03</v>
      </c>
      <c r="AJ506">
        <v>80.599999999999994</v>
      </c>
      <c r="AK506">
        <v>80.8</v>
      </c>
      <c r="AL506">
        <v>81.540000000000006</v>
      </c>
      <c r="AM506">
        <v>80.11</v>
      </c>
      <c r="AN506">
        <v>81.709999999999994</v>
      </c>
      <c r="AO506">
        <v>81.89</v>
      </c>
      <c r="AP506">
        <v>81.11</v>
      </c>
      <c r="AQ506">
        <v>77.86</v>
      </c>
      <c r="AR506">
        <v>78</v>
      </c>
      <c r="AS506">
        <v>78.430000000000007</v>
      </c>
      <c r="AT506">
        <v>74.709999999999994</v>
      </c>
      <c r="AU506">
        <v>73.23</v>
      </c>
      <c r="AV506">
        <v>73.510000000000005</v>
      </c>
      <c r="AW506">
        <v>73.69</v>
      </c>
      <c r="AX506">
        <v>72.34</v>
      </c>
      <c r="AY506">
        <v>71.91</v>
      </c>
      <c r="AZ506">
        <v>69.069999999999993</v>
      </c>
      <c r="BA506">
        <v>63.56</v>
      </c>
      <c r="BB506">
        <v>63.2</v>
      </c>
      <c r="BC506">
        <v>63.4</v>
      </c>
      <c r="BD506">
        <v>55.9</v>
      </c>
      <c r="BE506">
        <v>58.9</v>
      </c>
      <c r="BF506">
        <v>58.94</v>
      </c>
      <c r="BG506">
        <v>62.09</v>
      </c>
      <c r="BH506">
        <v>59.53</v>
      </c>
      <c r="BI506">
        <v>56.94</v>
      </c>
      <c r="BJ506">
        <v>54.1</v>
      </c>
      <c r="BK506">
        <v>50.64</v>
      </c>
      <c r="BL506">
        <v>56.21</v>
      </c>
      <c r="BM506">
        <v>58.21</v>
      </c>
      <c r="BN506">
        <v>61</v>
      </c>
      <c r="BO506">
        <v>58.29</v>
      </c>
      <c r="BP506">
        <v>58.63</v>
      </c>
      <c r="BQ506">
        <v>60.57</v>
      </c>
      <c r="BR506" s="12">
        <f t="shared" si="21"/>
        <v>-0.19239999999999999</v>
      </c>
      <c r="BS506" s="13" cm="1">
        <f t="array" aca="1" ref="BS506" ca="1">_xlfn.PERCENTILE.INC((OFFSET(E506,0,1,1,COLUMNS(E506:BQ506)-1) - E506:BP506) / E506:BP506, 0.05) * SQRT(COUNT(E506:BQ506) - 1)</f>
        <v>-0.39608102836214787</v>
      </c>
      <c r="BT506" s="12" cm="1">
        <f t="array" aca="1" ref="BT506" ca="1">_xlfn.STDEV.P((E506:BP506 - OFFSET(E506:BP506,0,1)) / OFFSET(E506:BP506,0,1)) * SQRT(COUNT(E506:BQ506)-1)</f>
        <v>0.27282180019325591</v>
      </c>
      <c r="BU506" s="12">
        <f t="shared" ca="1" si="22"/>
        <v>0.27494495906410449</v>
      </c>
      <c r="BV506" s="12" cm="1">
        <f t="array" ref="BV506">-(MAX(1 - (E506:BQ506 / _xlfn.SCAN(E506, E506:BQ506, _xlfn.LAMBDA(_xlpm.a,_xlpm.b, MAX(_xlpm.a, _xlpm.b))))))</f>
        <v>-0.38176046880722736</v>
      </c>
      <c r="BW506" s="14">
        <f t="shared" ca="1" si="23"/>
        <v>-0.6903578325971419</v>
      </c>
    </row>
    <row r="507" spans="1:75" x14ac:dyDescent="0.45">
      <c r="A507" s="2" t="s">
        <v>1033</v>
      </c>
      <c r="B507" t="s">
        <v>1034</v>
      </c>
      <c r="C507" t="s">
        <v>19</v>
      </c>
      <c r="D507" t="s">
        <v>29</v>
      </c>
      <c r="E507">
        <v>169.3</v>
      </c>
      <c r="F507">
        <v>170.3</v>
      </c>
      <c r="G507">
        <v>167.8</v>
      </c>
      <c r="H507">
        <v>162.30000000000001</v>
      </c>
      <c r="I507">
        <v>159.9</v>
      </c>
      <c r="J507">
        <v>158</v>
      </c>
      <c r="K507">
        <v>154.1</v>
      </c>
      <c r="L507">
        <v>142</v>
      </c>
      <c r="M507">
        <v>146</v>
      </c>
      <c r="N507">
        <v>146</v>
      </c>
      <c r="O507">
        <v>145.5</v>
      </c>
      <c r="P507">
        <v>153.5</v>
      </c>
      <c r="Q507">
        <v>152</v>
      </c>
      <c r="R507">
        <v>160.6</v>
      </c>
      <c r="S507">
        <v>158.4</v>
      </c>
      <c r="T507">
        <v>162.1</v>
      </c>
      <c r="U507">
        <v>163.9</v>
      </c>
      <c r="V507">
        <v>164.6</v>
      </c>
      <c r="W507">
        <v>162.80000000000001</v>
      </c>
      <c r="X507">
        <v>164.1</v>
      </c>
      <c r="Y507">
        <v>163</v>
      </c>
      <c r="Z507">
        <v>162</v>
      </c>
      <c r="AA507">
        <v>163.69999999999999</v>
      </c>
      <c r="AB507">
        <v>165.7</v>
      </c>
      <c r="AC507">
        <v>165</v>
      </c>
      <c r="AD507">
        <v>163.5</v>
      </c>
      <c r="AE507">
        <v>165.1</v>
      </c>
      <c r="AF507">
        <v>164.3</v>
      </c>
      <c r="AG507">
        <v>165.1</v>
      </c>
      <c r="AH507">
        <v>163.5</v>
      </c>
      <c r="AI507">
        <v>164.7</v>
      </c>
      <c r="AJ507">
        <v>162.9</v>
      </c>
      <c r="AK507">
        <v>163</v>
      </c>
      <c r="AL507">
        <v>162.80000000000001</v>
      </c>
      <c r="AM507">
        <v>156.6</v>
      </c>
      <c r="AN507">
        <v>153.1</v>
      </c>
      <c r="AO507">
        <v>158</v>
      </c>
      <c r="AP507">
        <v>157.4</v>
      </c>
      <c r="AQ507">
        <v>156.5</v>
      </c>
      <c r="AR507">
        <v>148.30000000000001</v>
      </c>
      <c r="AS507">
        <v>146.19999999999999</v>
      </c>
      <c r="AT507">
        <v>147.5</v>
      </c>
      <c r="AU507">
        <v>150</v>
      </c>
      <c r="AV507">
        <v>141.5</v>
      </c>
      <c r="AW507">
        <v>136.5</v>
      </c>
      <c r="AX507">
        <v>136.5</v>
      </c>
      <c r="AY507">
        <v>130.30000000000001</v>
      </c>
      <c r="AZ507">
        <v>131.6</v>
      </c>
      <c r="BA507">
        <v>121.1</v>
      </c>
      <c r="BB507">
        <v>123.4</v>
      </c>
      <c r="BC507">
        <v>119.6</v>
      </c>
      <c r="BD507">
        <v>105.7</v>
      </c>
      <c r="BE507">
        <v>103</v>
      </c>
      <c r="BF507">
        <v>83.35</v>
      </c>
      <c r="BG507">
        <v>81.400000000000006</v>
      </c>
      <c r="BH507">
        <v>59</v>
      </c>
      <c r="BI507">
        <v>51.85</v>
      </c>
      <c r="BJ507">
        <v>65.95</v>
      </c>
      <c r="BK507">
        <v>53.4</v>
      </c>
      <c r="BL507">
        <v>60.2</v>
      </c>
      <c r="BM507">
        <v>75.599999999999994</v>
      </c>
      <c r="BN507">
        <v>88.35</v>
      </c>
      <c r="BO507">
        <v>80.25</v>
      </c>
      <c r="BP507">
        <v>73.349999999999994</v>
      </c>
      <c r="BQ507">
        <v>69.8</v>
      </c>
      <c r="BR507" s="12">
        <f t="shared" si="21"/>
        <v>-0.58771411695215603</v>
      </c>
      <c r="BS507" s="13" cm="1">
        <f t="array" aca="1" ref="BS507" ca="1">_xlfn.PERCENTILE.INC((OFFSET(E507,0,1,1,COLUMNS(E507:BQ507)-1) - E507:BP507) / E507:BP507, 0.05) * SQRT(COUNT(E507:BQ507) - 1)</f>
        <v>-0.96353267955331301</v>
      </c>
      <c r="BT507" s="12" cm="1">
        <f t="array" aca="1" ref="BT507" ca="1">_xlfn.STDEV.P((E507:BP507 - OFFSET(E507:BP507,0,1)) / OFFSET(E507:BP507,0,1)) * SQRT(COUNT(E507:BQ507)-1)</f>
        <v>0.67576136600156067</v>
      </c>
      <c r="BU507" s="12">
        <f t="shared" ca="1" si="22"/>
        <v>0.68102028863086184</v>
      </c>
      <c r="BV507" s="12" cm="1">
        <f t="array" ref="BV507">-(MAX(1 - (E507:BQ507 / _xlfn.SCAN(E507, E507:BQ507, _xlfn.LAMBDA(_xlpm.a,_xlpm.b, MAX(_xlpm.a, _xlpm.b))))))</f>
        <v>-0.69553728714034058</v>
      </c>
      <c r="BW507" s="14">
        <f t="shared" ca="1" si="23"/>
        <v>-0.8637054631759975</v>
      </c>
    </row>
    <row r="508" spans="1:75" x14ac:dyDescent="0.45">
      <c r="A508" s="2" t="s">
        <v>1035</v>
      </c>
      <c r="B508" t="s">
        <v>1036</v>
      </c>
      <c r="C508" t="s">
        <v>25</v>
      </c>
      <c r="D508" t="s">
        <v>29</v>
      </c>
      <c r="E508">
        <v>1108</v>
      </c>
      <c r="F508">
        <v>1114</v>
      </c>
      <c r="G508">
        <v>1118</v>
      </c>
      <c r="H508">
        <v>1092</v>
      </c>
      <c r="I508">
        <v>1072</v>
      </c>
      <c r="J508">
        <v>1052</v>
      </c>
      <c r="K508">
        <v>1084</v>
      </c>
      <c r="L508">
        <v>1052</v>
      </c>
      <c r="M508">
        <v>1064</v>
      </c>
      <c r="N508">
        <v>1054</v>
      </c>
      <c r="O508">
        <v>1030</v>
      </c>
      <c r="P508">
        <v>1022</v>
      </c>
      <c r="Q508">
        <v>1030</v>
      </c>
      <c r="R508">
        <v>1030</v>
      </c>
      <c r="S508">
        <v>1034</v>
      </c>
      <c r="T508">
        <v>1056</v>
      </c>
      <c r="U508">
        <v>1034</v>
      </c>
      <c r="V508">
        <v>1088</v>
      </c>
      <c r="W508">
        <v>1036</v>
      </c>
      <c r="X508">
        <v>1040</v>
      </c>
      <c r="Y508">
        <v>1046</v>
      </c>
      <c r="Z508">
        <v>1046</v>
      </c>
      <c r="AA508">
        <v>1056</v>
      </c>
      <c r="AB508">
        <v>1030</v>
      </c>
      <c r="AC508">
        <v>1044</v>
      </c>
      <c r="AD508">
        <v>1048</v>
      </c>
      <c r="AE508">
        <v>1050</v>
      </c>
      <c r="AF508">
        <v>1042</v>
      </c>
      <c r="AG508">
        <v>1044</v>
      </c>
      <c r="AH508">
        <v>1038</v>
      </c>
      <c r="AI508">
        <v>1064</v>
      </c>
      <c r="AJ508">
        <v>1072</v>
      </c>
      <c r="AK508">
        <v>1076</v>
      </c>
      <c r="AL508">
        <v>1076</v>
      </c>
      <c r="AM508">
        <v>1070</v>
      </c>
      <c r="AN508">
        <v>1064</v>
      </c>
      <c r="AO508">
        <v>1064</v>
      </c>
      <c r="AP508">
        <v>1054</v>
      </c>
      <c r="AQ508">
        <v>1020</v>
      </c>
      <c r="AR508">
        <v>1050</v>
      </c>
      <c r="AS508">
        <v>1050</v>
      </c>
      <c r="AT508">
        <v>1008</v>
      </c>
      <c r="AU508">
        <v>1032</v>
      </c>
      <c r="AV508">
        <v>965</v>
      </c>
      <c r="AW508">
        <v>1012</v>
      </c>
      <c r="AX508">
        <v>1030</v>
      </c>
      <c r="AY508">
        <v>1030</v>
      </c>
      <c r="AZ508">
        <v>985</v>
      </c>
      <c r="BA508">
        <v>954</v>
      </c>
      <c r="BB508">
        <v>964</v>
      </c>
      <c r="BC508">
        <v>1002</v>
      </c>
      <c r="BD508">
        <v>998</v>
      </c>
      <c r="BE508">
        <v>906</v>
      </c>
      <c r="BF508">
        <v>800</v>
      </c>
      <c r="BG508">
        <v>801</v>
      </c>
      <c r="BH508">
        <v>780</v>
      </c>
      <c r="BI508">
        <v>805</v>
      </c>
      <c r="BJ508">
        <v>915</v>
      </c>
      <c r="BK508">
        <v>909</v>
      </c>
      <c r="BL508">
        <v>936</v>
      </c>
      <c r="BM508">
        <v>940</v>
      </c>
      <c r="BN508">
        <v>1034</v>
      </c>
      <c r="BO508">
        <v>1024</v>
      </c>
      <c r="BP508">
        <v>1002</v>
      </c>
      <c r="BQ508">
        <v>1080</v>
      </c>
      <c r="BR508" s="12">
        <f t="shared" si="21"/>
        <v>-2.5270758122743681E-2</v>
      </c>
      <c r="BS508" s="13" cm="1">
        <f t="array" aca="1" ref="BS508" ca="1">_xlfn.PERCENTILE.INC((OFFSET(E508,0,1,1,COLUMNS(E508:BQ508)-1) - E508:BP508) / E508:BP508, 0.05) * SQRT(COUNT(E508:BQ508) - 1)</f>
        <v>-0.37742718446601936</v>
      </c>
      <c r="BT508" s="12" cm="1">
        <f t="array" aca="1" ref="BT508" ca="1">_xlfn.STDEV.P((E508:BP508 - OFFSET(E508:BP508,0,1)) / OFFSET(E508:BP508,0,1)) * SQRT(COUNT(E508:BQ508)-1)</f>
        <v>0.29470377407983078</v>
      </c>
      <c r="BU508" s="12">
        <f t="shared" ca="1" si="22"/>
        <v>0.29699722325349259</v>
      </c>
      <c r="BV508" s="12" cm="1">
        <f t="array" ref="BV508">-(MAX(1 - (E508:BQ508 / _xlfn.SCAN(E508, E508:BQ508, _xlfn.LAMBDA(_xlpm.a,_xlpm.b, MAX(_xlpm.a, _xlpm.b))))))</f>
        <v>-0.30232558139534882</v>
      </c>
      <c r="BW508" s="14">
        <f t="shared" ca="1" si="23"/>
        <v>-7.198898234558547E-2</v>
      </c>
    </row>
    <row r="509" spans="1:75" x14ac:dyDescent="0.45">
      <c r="A509" s="2" t="s">
        <v>1037</v>
      </c>
      <c r="B509" t="s">
        <v>1038</v>
      </c>
      <c r="C509" t="s">
        <v>25</v>
      </c>
      <c r="D509" t="s">
        <v>8</v>
      </c>
      <c r="E509">
        <v>18.66</v>
      </c>
      <c r="F509">
        <v>19.3</v>
      </c>
      <c r="G509">
        <v>19.22</v>
      </c>
      <c r="H509">
        <v>18.7</v>
      </c>
      <c r="I509">
        <v>19.579999999999998</v>
      </c>
      <c r="J509">
        <v>19.940000000000001</v>
      </c>
      <c r="K509">
        <v>19.98</v>
      </c>
      <c r="L509">
        <v>19.440000000000001</v>
      </c>
      <c r="M509">
        <v>19.559999999999999</v>
      </c>
      <c r="N509">
        <v>19.899999999999999</v>
      </c>
      <c r="O509">
        <v>20.7</v>
      </c>
      <c r="P509">
        <v>21.1</v>
      </c>
      <c r="Q509">
        <v>22.75</v>
      </c>
      <c r="R509">
        <v>23.05</v>
      </c>
      <c r="S509">
        <v>22.9</v>
      </c>
      <c r="T509">
        <v>23.1</v>
      </c>
      <c r="U509">
        <v>22.95</v>
      </c>
      <c r="V509">
        <v>23.35</v>
      </c>
      <c r="W509">
        <v>22.15</v>
      </c>
      <c r="X509">
        <v>22.4</v>
      </c>
      <c r="Y509">
        <v>22.9</v>
      </c>
      <c r="Z509">
        <v>22.25</v>
      </c>
      <c r="AA509">
        <v>21.5</v>
      </c>
      <c r="AB509">
        <v>22.35</v>
      </c>
      <c r="AC509">
        <v>22.95</v>
      </c>
      <c r="AD509">
        <v>22.75</v>
      </c>
      <c r="AE509">
        <v>22.6</v>
      </c>
      <c r="AF509">
        <v>22.55</v>
      </c>
      <c r="AG509">
        <v>22.75</v>
      </c>
      <c r="AH509">
        <v>23.5</v>
      </c>
      <c r="AI509">
        <v>23.75</v>
      </c>
      <c r="AJ509">
        <v>23.45</v>
      </c>
      <c r="AK509">
        <v>23.2</v>
      </c>
      <c r="AL509">
        <v>24.1</v>
      </c>
      <c r="AM509">
        <v>23.7</v>
      </c>
      <c r="AN509">
        <v>24.35</v>
      </c>
      <c r="AO509">
        <v>23.7</v>
      </c>
      <c r="AP509">
        <v>24</v>
      </c>
      <c r="AQ509">
        <v>21.85</v>
      </c>
      <c r="AR509">
        <v>21.5</v>
      </c>
      <c r="AS509">
        <v>21.85</v>
      </c>
      <c r="AT509">
        <v>20.8</v>
      </c>
      <c r="AU509">
        <v>21.95</v>
      </c>
      <c r="AV509">
        <v>22.1</v>
      </c>
      <c r="AW509">
        <v>22.95</v>
      </c>
      <c r="AX509">
        <v>25</v>
      </c>
      <c r="AY509">
        <v>26.3</v>
      </c>
      <c r="AZ509">
        <v>24.8</v>
      </c>
      <c r="BA509">
        <v>23.25</v>
      </c>
      <c r="BB509">
        <v>22.2</v>
      </c>
      <c r="BC509">
        <v>20.65</v>
      </c>
      <c r="BD509">
        <v>19.059999999999999</v>
      </c>
      <c r="BE509">
        <v>18.46</v>
      </c>
      <c r="BF509">
        <v>19.68</v>
      </c>
      <c r="BG509">
        <v>19.899999999999999</v>
      </c>
      <c r="BH509">
        <v>22.5</v>
      </c>
      <c r="BI509">
        <v>23</v>
      </c>
      <c r="BJ509">
        <v>24</v>
      </c>
      <c r="BK509">
        <v>25.3</v>
      </c>
      <c r="BL509">
        <v>26.4</v>
      </c>
      <c r="BM509">
        <v>25.95</v>
      </c>
      <c r="BN509">
        <v>25.95</v>
      </c>
      <c r="BO509">
        <v>25.15</v>
      </c>
      <c r="BP509">
        <v>27.05</v>
      </c>
      <c r="BQ509">
        <v>30.6</v>
      </c>
      <c r="BR509" s="12">
        <f t="shared" si="21"/>
        <v>0.63987138263665599</v>
      </c>
      <c r="BS509" s="13" cm="1">
        <f t="array" aca="1" ref="BS509" ca="1">_xlfn.PERCENTILE.INC((OFFSET(E509,0,1,1,COLUMNS(E509:BQ509)-1) - E509:BP509) / E509:BP509, 0.05) * SQRT(COUNT(E509:BQ509) - 1)</f>
        <v>-0.49344106463878346</v>
      </c>
      <c r="BT509" s="12" cm="1">
        <f t="array" aca="1" ref="BT509" ca="1">_xlfn.STDEV.P((E509:BP509 - OFFSET(E509:BP509,0,1)) / OFFSET(E509:BP509,0,1)) * SQRT(COUNT(E509:BQ509)-1)</f>
        <v>0.34127172321749383</v>
      </c>
      <c r="BU509" s="12">
        <f t="shared" ca="1" si="22"/>
        <v>0.34392757434817967</v>
      </c>
      <c r="BV509" s="12" cm="1">
        <f t="array" ref="BV509">-(MAX(1 - (E509:BQ509 / _xlfn.SCAN(E509, E509:BQ509, _xlfn.LAMBDA(_xlpm.a,_xlpm.b, MAX(_xlpm.a, _xlpm.b))))))</f>
        <v>-0.29809885931558933</v>
      </c>
      <c r="BW509" s="14">
        <f t="shared" ca="1" si="23"/>
        <v>1.8868446231028999</v>
      </c>
    </row>
    <row r="510" spans="1:75" x14ac:dyDescent="0.45">
      <c r="A510" s="2" t="s">
        <v>1039</v>
      </c>
      <c r="B510" t="s">
        <v>1040</v>
      </c>
      <c r="C510" t="s">
        <v>22</v>
      </c>
      <c r="D510" t="s">
        <v>8</v>
      </c>
      <c r="E510">
        <v>24.54</v>
      </c>
      <c r="F510">
        <v>24.2</v>
      </c>
      <c r="G510">
        <v>23.92</v>
      </c>
      <c r="H510">
        <v>23.64</v>
      </c>
      <c r="I510">
        <v>23.76</v>
      </c>
      <c r="J510">
        <v>23.62</v>
      </c>
      <c r="K510">
        <v>23.78</v>
      </c>
      <c r="L510">
        <v>23.6</v>
      </c>
      <c r="M510">
        <v>23.34</v>
      </c>
      <c r="N510">
        <v>23.24</v>
      </c>
      <c r="O510">
        <v>22.96</v>
      </c>
      <c r="P510">
        <v>23.26</v>
      </c>
      <c r="Q510">
        <v>23.18</v>
      </c>
      <c r="R510">
        <v>22.94</v>
      </c>
      <c r="S510">
        <v>22.98</v>
      </c>
      <c r="T510">
        <v>22.84</v>
      </c>
      <c r="U510">
        <v>22.6</v>
      </c>
      <c r="V510">
        <v>22.6</v>
      </c>
      <c r="W510">
        <v>22.44</v>
      </c>
      <c r="X510">
        <v>22.32</v>
      </c>
      <c r="Y510">
        <v>22.5</v>
      </c>
      <c r="Z510">
        <v>22.08</v>
      </c>
      <c r="AA510">
        <v>22.28</v>
      </c>
      <c r="AB510">
        <v>22.54</v>
      </c>
      <c r="AC510">
        <v>22.4</v>
      </c>
      <c r="AD510">
        <v>22.62</v>
      </c>
      <c r="AE510">
        <v>22.42</v>
      </c>
      <c r="AF510">
        <v>22.66</v>
      </c>
      <c r="AG510">
        <v>22.82</v>
      </c>
      <c r="AH510">
        <v>23.08</v>
      </c>
      <c r="AI510">
        <v>22.92</v>
      </c>
      <c r="AJ510">
        <v>22.54</v>
      </c>
      <c r="AK510">
        <v>22.76</v>
      </c>
      <c r="AL510">
        <v>22.82</v>
      </c>
      <c r="AM510">
        <v>22.76</v>
      </c>
      <c r="AN510">
        <v>22.74</v>
      </c>
      <c r="AO510">
        <v>22.84</v>
      </c>
      <c r="AP510">
        <v>22.78</v>
      </c>
      <c r="AQ510">
        <v>21.88</v>
      </c>
      <c r="AR510">
        <v>21.12</v>
      </c>
      <c r="AS510">
        <v>20.56</v>
      </c>
      <c r="AT510">
        <v>19.760000000000002</v>
      </c>
      <c r="AU510">
        <v>19.14</v>
      </c>
      <c r="AV510">
        <v>18.68</v>
      </c>
      <c r="AW510">
        <v>18.68</v>
      </c>
      <c r="AX510">
        <v>18.420000000000002</v>
      </c>
      <c r="AY510">
        <v>17.75</v>
      </c>
      <c r="AZ510">
        <v>17.41</v>
      </c>
      <c r="BA510">
        <v>16.579999999999998</v>
      </c>
      <c r="BB510">
        <v>16.63</v>
      </c>
      <c r="BC510">
        <v>16.91</v>
      </c>
      <c r="BD510">
        <v>14.66</v>
      </c>
      <c r="BE510">
        <v>14.91</v>
      </c>
      <c r="BF510">
        <v>12.56</v>
      </c>
      <c r="BG510">
        <v>11.33</v>
      </c>
      <c r="BH510">
        <v>10.37</v>
      </c>
      <c r="BI510">
        <v>10.65</v>
      </c>
      <c r="BJ510">
        <v>11.7</v>
      </c>
      <c r="BK510">
        <v>11.05</v>
      </c>
      <c r="BL510">
        <v>12.36</v>
      </c>
      <c r="BM510">
        <v>12.91</v>
      </c>
      <c r="BN510">
        <v>13.34</v>
      </c>
      <c r="BO510">
        <v>12.54</v>
      </c>
      <c r="BP510">
        <v>12.24</v>
      </c>
      <c r="BQ510">
        <v>12.71</v>
      </c>
      <c r="BR510" s="12">
        <f t="shared" si="21"/>
        <v>-0.48207008964955173</v>
      </c>
      <c r="BS510" s="13" cm="1">
        <f t="array" aca="1" ref="BS510" ca="1">_xlfn.PERCENTILE.INC((OFFSET(E510,0,1,1,COLUMNS(E510:BQ510)-1) - E510:BP510) / E510:BP510, 0.05) * SQRT(COUNT(E510:BQ510) - 1)</f>
        <v>-0.64813347959735979</v>
      </c>
      <c r="BT510" s="12" cm="1">
        <f t="array" aca="1" ref="BT510" ca="1">_xlfn.STDEV.P((E510:BP510 - OFFSET(E510:BP510,0,1)) / OFFSET(E510:BP510,0,1)) * SQRT(COUNT(E510:BQ510)-1)</f>
        <v>0.34402617827801024</v>
      </c>
      <c r="BU510" s="12">
        <f t="shared" ca="1" si="22"/>
        <v>0.34670346517992828</v>
      </c>
      <c r="BV510" s="12" cm="1">
        <f t="array" ref="BV510">-(MAX(1 - (E510:BQ510 / _xlfn.SCAN(E510, E510:BQ510, _xlfn.LAMBDA(_xlpm.a,_xlpm.b, MAX(_xlpm.a, _xlpm.b))))))</f>
        <v>-0.57742461287693558</v>
      </c>
      <c r="BW510" s="14">
        <f t="shared" ca="1" si="23"/>
        <v>-1.3894720416593731</v>
      </c>
    </row>
    <row r="511" spans="1:75" x14ac:dyDescent="0.45">
      <c r="A511" s="2" t="s">
        <v>1041</v>
      </c>
      <c r="B511" t="s">
        <v>1042</v>
      </c>
      <c r="C511" t="s">
        <v>80</v>
      </c>
      <c r="D511" t="s">
        <v>29</v>
      </c>
      <c r="E511">
        <v>1991</v>
      </c>
      <c r="F511">
        <v>1985</v>
      </c>
      <c r="G511">
        <v>1986</v>
      </c>
      <c r="H511">
        <v>1912</v>
      </c>
      <c r="I511">
        <v>1882.5</v>
      </c>
      <c r="J511">
        <v>1874.5</v>
      </c>
      <c r="K511">
        <v>1902</v>
      </c>
      <c r="L511">
        <v>1906.5</v>
      </c>
      <c r="M511">
        <v>1928</v>
      </c>
      <c r="N511">
        <v>1944.5</v>
      </c>
      <c r="O511">
        <v>1975</v>
      </c>
      <c r="P511">
        <v>1910.5</v>
      </c>
      <c r="Q511">
        <v>1955.5</v>
      </c>
      <c r="R511">
        <v>1954</v>
      </c>
      <c r="S511">
        <v>1970</v>
      </c>
      <c r="T511">
        <v>1947.5</v>
      </c>
      <c r="U511">
        <v>1936.5</v>
      </c>
      <c r="V511">
        <v>1965.5</v>
      </c>
      <c r="W511">
        <v>1939</v>
      </c>
      <c r="X511">
        <v>1942.5</v>
      </c>
      <c r="Y511">
        <v>1914</v>
      </c>
      <c r="Z511">
        <v>1835</v>
      </c>
      <c r="AA511">
        <v>1832</v>
      </c>
      <c r="AB511">
        <v>1831</v>
      </c>
      <c r="AC511">
        <v>1847.5</v>
      </c>
      <c r="AD511">
        <v>1878</v>
      </c>
      <c r="AE511">
        <v>1899.5</v>
      </c>
      <c r="AF511">
        <v>1912</v>
      </c>
      <c r="AG511">
        <v>1879</v>
      </c>
      <c r="AH511">
        <v>1875</v>
      </c>
      <c r="AI511">
        <v>1865</v>
      </c>
      <c r="AJ511">
        <v>1862</v>
      </c>
      <c r="AK511">
        <v>1873</v>
      </c>
      <c r="AL511">
        <v>1882.5</v>
      </c>
      <c r="AM511">
        <v>1920</v>
      </c>
      <c r="AN511">
        <v>1950</v>
      </c>
      <c r="AO511">
        <v>1910</v>
      </c>
      <c r="AP511">
        <v>1927.5</v>
      </c>
      <c r="AQ511">
        <v>1842.5</v>
      </c>
      <c r="AR511">
        <v>1835.5</v>
      </c>
      <c r="AS511">
        <v>1825.5</v>
      </c>
      <c r="AT511">
        <v>1910</v>
      </c>
      <c r="AU511">
        <v>1788</v>
      </c>
      <c r="AV511">
        <v>1899</v>
      </c>
      <c r="AW511">
        <v>1879.5</v>
      </c>
      <c r="AX511">
        <v>1928.5</v>
      </c>
      <c r="AY511">
        <v>1947</v>
      </c>
      <c r="AZ511">
        <v>1858.5</v>
      </c>
      <c r="BA511">
        <v>1817</v>
      </c>
      <c r="BB511">
        <v>1819</v>
      </c>
      <c r="BC511">
        <v>1828.5</v>
      </c>
      <c r="BD511">
        <v>1737</v>
      </c>
      <c r="BE511">
        <v>1728</v>
      </c>
      <c r="BF511">
        <v>1735.5</v>
      </c>
      <c r="BG511">
        <v>1775</v>
      </c>
      <c r="BH511">
        <v>1772.5</v>
      </c>
      <c r="BI511">
        <v>1803</v>
      </c>
      <c r="BJ511">
        <v>1884</v>
      </c>
      <c r="BK511">
        <v>1701.5</v>
      </c>
      <c r="BL511">
        <v>1813.5</v>
      </c>
      <c r="BM511">
        <v>1800</v>
      </c>
      <c r="BN511">
        <v>1868</v>
      </c>
      <c r="BO511">
        <v>1964</v>
      </c>
      <c r="BP511">
        <v>1964.5</v>
      </c>
      <c r="BQ511">
        <v>2035</v>
      </c>
      <c r="BR511" s="12">
        <f t="shared" si="21"/>
        <v>2.2099447513812154E-2</v>
      </c>
      <c r="BS511" s="13" cm="1">
        <f t="array" aca="1" ref="BS511" ca="1">_xlfn.PERCENTILE.INC((OFFSET(E511,0,1,1,COLUMNS(E511:BQ511)-1) - E511:BP511) / E511:BP511, 0.05) * SQRT(COUNT(E511:BQ511) - 1)</f>
        <v>-0.36200919702865231</v>
      </c>
      <c r="BT511" s="12" cm="1">
        <f t="array" aca="1" ref="BT511" ca="1">_xlfn.STDEV.P((E511:BP511 - OFFSET(E511:BP511,0,1)) / OFFSET(E511:BP511,0,1)) * SQRT(COUNT(E511:BQ511)-1)</f>
        <v>0.22465750405715262</v>
      </c>
      <c r="BU511" s="12">
        <f t="shared" ca="1" si="22"/>
        <v>0.22640583784977394</v>
      </c>
      <c r="BV511" s="12" cm="1">
        <f t="array" ref="BV511">-(MAX(1 - (E511:BQ511 / _xlfn.SCAN(E511, E511:BQ511, _xlfn.LAMBDA(_xlpm.a,_xlpm.b, MAX(_xlpm.a, _xlpm.b))))))</f>
        <v>-0.14540431943746857</v>
      </c>
      <c r="BW511" s="14">
        <f t="shared" ca="1" si="23"/>
        <v>0.11642068648858371</v>
      </c>
    </row>
    <row r="512" spans="1:75" x14ac:dyDescent="0.45">
      <c r="A512" s="2" t="s">
        <v>1043</v>
      </c>
      <c r="B512" t="s">
        <v>1044</v>
      </c>
      <c r="C512" t="s">
        <v>7</v>
      </c>
      <c r="D512" t="s">
        <v>29</v>
      </c>
      <c r="E512">
        <v>1473</v>
      </c>
      <c r="F512">
        <v>1495</v>
      </c>
      <c r="G512">
        <v>1485</v>
      </c>
      <c r="H512">
        <v>1460</v>
      </c>
      <c r="I512">
        <v>1484</v>
      </c>
      <c r="J512">
        <v>1451</v>
      </c>
      <c r="K512">
        <v>1451</v>
      </c>
      <c r="L512">
        <v>1443</v>
      </c>
      <c r="M512">
        <v>1469</v>
      </c>
      <c r="N512">
        <v>1454</v>
      </c>
      <c r="O512">
        <v>1450</v>
      </c>
      <c r="P512">
        <v>1450</v>
      </c>
      <c r="Q512">
        <v>1440</v>
      </c>
      <c r="R512">
        <v>1446</v>
      </c>
      <c r="S512">
        <v>1430</v>
      </c>
      <c r="T512">
        <v>1425</v>
      </c>
      <c r="U512">
        <v>1418</v>
      </c>
      <c r="V512">
        <v>1482</v>
      </c>
      <c r="W512">
        <v>1466</v>
      </c>
      <c r="X512">
        <v>1460</v>
      </c>
      <c r="Y512">
        <v>1464</v>
      </c>
      <c r="Z512">
        <v>1450</v>
      </c>
      <c r="AA512">
        <v>1421</v>
      </c>
      <c r="AB512">
        <v>1413</v>
      </c>
      <c r="AC512">
        <v>1450</v>
      </c>
      <c r="AD512">
        <v>1450</v>
      </c>
      <c r="AE512">
        <v>1443</v>
      </c>
      <c r="AF512">
        <v>1423</v>
      </c>
      <c r="AG512">
        <v>1415</v>
      </c>
      <c r="AH512">
        <v>1459</v>
      </c>
      <c r="AI512">
        <v>1474</v>
      </c>
      <c r="AJ512">
        <v>1455</v>
      </c>
      <c r="AK512">
        <v>1446</v>
      </c>
      <c r="AL512">
        <v>1448</v>
      </c>
      <c r="AM512">
        <v>1466</v>
      </c>
      <c r="AN512">
        <v>1478</v>
      </c>
      <c r="AO512">
        <v>1465</v>
      </c>
      <c r="AP512">
        <v>1459</v>
      </c>
      <c r="AQ512">
        <v>1449</v>
      </c>
      <c r="AR512">
        <v>1461</v>
      </c>
      <c r="AS512">
        <v>1441</v>
      </c>
      <c r="AT512">
        <v>1368</v>
      </c>
      <c r="AU512">
        <v>1337</v>
      </c>
      <c r="AV512">
        <v>1329</v>
      </c>
      <c r="AW512">
        <v>1376</v>
      </c>
      <c r="AX512">
        <v>1440</v>
      </c>
      <c r="AY512">
        <v>1364</v>
      </c>
      <c r="AZ512">
        <v>1303</v>
      </c>
      <c r="BA512">
        <v>1256</v>
      </c>
      <c r="BB512">
        <v>1310</v>
      </c>
      <c r="BC512">
        <v>1355</v>
      </c>
      <c r="BD512">
        <v>1320</v>
      </c>
      <c r="BE512">
        <v>1315</v>
      </c>
      <c r="BF512">
        <v>1314</v>
      </c>
      <c r="BG512">
        <v>1298</v>
      </c>
      <c r="BH512">
        <v>1322</v>
      </c>
      <c r="BI512">
        <v>1150</v>
      </c>
      <c r="BJ512">
        <v>1142</v>
      </c>
      <c r="BK512">
        <v>1157</v>
      </c>
      <c r="BL512">
        <v>1071</v>
      </c>
      <c r="BM512">
        <v>1099</v>
      </c>
      <c r="BN512">
        <v>1068</v>
      </c>
      <c r="BO512">
        <v>972.5</v>
      </c>
      <c r="BP512">
        <v>937</v>
      </c>
      <c r="BQ512">
        <v>956.5</v>
      </c>
      <c r="BR512" s="12">
        <f t="shared" si="21"/>
        <v>-0.35064494229463677</v>
      </c>
      <c r="BS512" s="13" cm="1">
        <f t="array" aca="1" ref="BS512" ca="1">_xlfn.PERCENTILE.INC((OFFSET(E512,0,1,1,COLUMNS(E512:BQ512)-1) - E512:BP512) / E512:BP512, 0.05) * SQRT(COUNT(E512:BQ512) - 1)</f>
        <v>-0.41968000616855577</v>
      </c>
      <c r="BT512" s="12" cm="1">
        <f t="array" aca="1" ref="BT512" ca="1">_xlfn.STDEV.P((E512:BP512 - OFFSET(E512:BP512,0,1)) / OFFSET(E512:BP512,0,1)) * SQRT(COUNT(E512:BQ512)-1)</f>
        <v>0.25148120507918664</v>
      </c>
      <c r="BU512" s="12">
        <f t="shared" ca="1" si="22"/>
        <v>0.25343828677514113</v>
      </c>
      <c r="BV512" s="12" cm="1">
        <f t="array" ref="BV512">-(MAX(1 - (E512:BQ512 / _xlfn.SCAN(E512, E512:BQ512, _xlfn.LAMBDA(_xlpm.a,_xlpm.b, MAX(_xlpm.a, _xlpm.b))))))</f>
        <v>-0.37324414715719068</v>
      </c>
      <c r="BW512" s="14">
        <f t="shared" ca="1" si="23"/>
        <v>-1.3781928906065524</v>
      </c>
    </row>
    <row r="513" spans="1:75" x14ac:dyDescent="0.45">
      <c r="A513" s="2" t="s">
        <v>1045</v>
      </c>
      <c r="B513" t="s">
        <v>1046</v>
      </c>
      <c r="C513" t="s">
        <v>22</v>
      </c>
      <c r="D513" t="s">
        <v>8</v>
      </c>
      <c r="E513">
        <v>76.5</v>
      </c>
      <c r="F513">
        <v>75.8</v>
      </c>
      <c r="G513">
        <v>74.7</v>
      </c>
      <c r="H513">
        <v>71.599999999999994</v>
      </c>
      <c r="I513">
        <v>74.099999999999994</v>
      </c>
      <c r="J513">
        <v>74.8</v>
      </c>
      <c r="K513">
        <v>78.099999999999994</v>
      </c>
      <c r="L513">
        <v>76.2</v>
      </c>
      <c r="M513">
        <v>79</v>
      </c>
      <c r="N513">
        <v>79.8</v>
      </c>
      <c r="O513">
        <v>76.2</v>
      </c>
      <c r="P513">
        <v>76.900000000000006</v>
      </c>
      <c r="Q513">
        <v>76.7</v>
      </c>
      <c r="R513">
        <v>76.599999999999994</v>
      </c>
      <c r="S513">
        <v>76</v>
      </c>
      <c r="T513">
        <v>75.900000000000006</v>
      </c>
      <c r="U513">
        <v>76.900000000000006</v>
      </c>
      <c r="V513">
        <v>76.3</v>
      </c>
      <c r="W513">
        <v>75.099999999999994</v>
      </c>
      <c r="X513">
        <v>75.3</v>
      </c>
      <c r="Y513">
        <v>75.400000000000006</v>
      </c>
      <c r="Z513">
        <v>74.099999999999994</v>
      </c>
      <c r="AA513">
        <v>74.2</v>
      </c>
      <c r="AB513">
        <v>73.099999999999994</v>
      </c>
      <c r="AC513">
        <v>74.2</v>
      </c>
      <c r="AD513">
        <v>77.099999999999994</v>
      </c>
      <c r="AE513">
        <v>77.099999999999994</v>
      </c>
      <c r="AF513">
        <v>78.099999999999994</v>
      </c>
      <c r="AG513">
        <v>75.5</v>
      </c>
      <c r="AH513">
        <v>76.2</v>
      </c>
      <c r="AI513">
        <v>76.8</v>
      </c>
      <c r="AJ513">
        <v>76.7</v>
      </c>
      <c r="AK513">
        <v>76.2</v>
      </c>
      <c r="AL513">
        <v>74.900000000000006</v>
      </c>
      <c r="AM513">
        <v>74.8</v>
      </c>
      <c r="AN513">
        <v>78.3</v>
      </c>
      <c r="AO513">
        <v>75.900000000000006</v>
      </c>
      <c r="AP513">
        <v>75.8</v>
      </c>
      <c r="AQ513">
        <v>75.8</v>
      </c>
      <c r="AR513">
        <v>75.599999999999994</v>
      </c>
      <c r="AS513">
        <v>74.3</v>
      </c>
      <c r="AT513">
        <v>72</v>
      </c>
      <c r="AU513">
        <v>71.3</v>
      </c>
      <c r="AV513">
        <v>71.3</v>
      </c>
      <c r="AW513">
        <v>74.7</v>
      </c>
      <c r="AX513">
        <v>73.2</v>
      </c>
      <c r="AY513">
        <v>70.3</v>
      </c>
      <c r="AZ513">
        <v>68</v>
      </c>
      <c r="BA513">
        <v>65.599999999999994</v>
      </c>
      <c r="BB513">
        <v>67.5</v>
      </c>
      <c r="BC513">
        <v>67.8</v>
      </c>
      <c r="BD513">
        <v>62.8</v>
      </c>
      <c r="BE513">
        <v>66</v>
      </c>
      <c r="BF513">
        <v>68.099999999999994</v>
      </c>
      <c r="BG513">
        <v>71</v>
      </c>
      <c r="BH513">
        <v>68.5</v>
      </c>
      <c r="BI513">
        <v>65</v>
      </c>
      <c r="BJ513">
        <v>67.3</v>
      </c>
      <c r="BK513">
        <v>61.5</v>
      </c>
      <c r="BL513">
        <v>65.8</v>
      </c>
      <c r="BM513">
        <v>65.599999999999994</v>
      </c>
      <c r="BN513">
        <v>66.5</v>
      </c>
      <c r="BO513">
        <v>64.900000000000006</v>
      </c>
      <c r="BP513">
        <v>65.599999999999994</v>
      </c>
      <c r="BQ513">
        <v>71.2</v>
      </c>
      <c r="BR513" s="12">
        <f t="shared" si="21"/>
        <v>-6.9281045751633949E-2</v>
      </c>
      <c r="BS513" s="13" cm="1">
        <f t="array" aca="1" ref="BS513" ca="1">_xlfn.PERCENTILE.INC((OFFSET(E513,0,1,1,COLUMNS(E513:BQ513)-1) - E513:BP513) / E513:BP513, 0.05) * SQRT(COUNT(E513:BQ513) - 1)</f>
        <v>-0.3565661140803813</v>
      </c>
      <c r="BT513" s="12" cm="1">
        <f t="array" aca="1" ref="BT513" ca="1">_xlfn.STDEV.P((E513:BP513 - OFFSET(E513:BP513,0,1)) / OFFSET(E513:BP513,0,1)) * SQRT(COUNT(E513:BQ513)-1)</f>
        <v>0.25057323359382105</v>
      </c>
      <c r="BU513" s="12">
        <f t="shared" ca="1" si="22"/>
        <v>0.25252324925725078</v>
      </c>
      <c r="BV513" s="12" cm="1">
        <f t="array" ref="BV513">-(MAX(1 - (E513:BQ513 / _xlfn.SCAN(E513, E513:BQ513, _xlfn.LAMBDA(_xlpm.a,_xlpm.b, MAX(_xlpm.a, _xlpm.b))))))</f>
        <v>-0.22932330827067671</v>
      </c>
      <c r="BW513" s="14">
        <f t="shared" ca="1" si="23"/>
        <v>-0.26030598513180153</v>
      </c>
    </row>
    <row r="514" spans="1:75" x14ac:dyDescent="0.45">
      <c r="A514" s="2" t="s">
        <v>1047</v>
      </c>
      <c r="B514" t="s">
        <v>1048</v>
      </c>
      <c r="C514" t="s">
        <v>71</v>
      </c>
      <c r="D514" t="s">
        <v>29</v>
      </c>
      <c r="E514">
        <v>474</v>
      </c>
      <c r="F514">
        <v>460</v>
      </c>
      <c r="G514">
        <v>470.5</v>
      </c>
      <c r="H514">
        <v>460.5</v>
      </c>
      <c r="I514">
        <v>473</v>
      </c>
      <c r="J514">
        <v>453</v>
      </c>
      <c r="K514">
        <v>458</v>
      </c>
      <c r="L514">
        <v>458.5</v>
      </c>
      <c r="M514">
        <v>458.5</v>
      </c>
      <c r="N514">
        <v>458</v>
      </c>
      <c r="O514">
        <v>464</v>
      </c>
      <c r="P514">
        <v>475</v>
      </c>
      <c r="Q514">
        <v>474</v>
      </c>
      <c r="R514">
        <v>466.5</v>
      </c>
      <c r="S514">
        <v>462.5</v>
      </c>
      <c r="T514">
        <v>470</v>
      </c>
      <c r="U514">
        <v>475</v>
      </c>
      <c r="V514">
        <v>489</v>
      </c>
      <c r="W514">
        <v>483</v>
      </c>
      <c r="X514">
        <v>486.5</v>
      </c>
      <c r="Y514">
        <v>473</v>
      </c>
      <c r="Z514">
        <v>480</v>
      </c>
      <c r="AA514">
        <v>480</v>
      </c>
      <c r="AB514">
        <v>476.5</v>
      </c>
      <c r="AC514">
        <v>490</v>
      </c>
      <c r="AD514">
        <v>492</v>
      </c>
      <c r="AE514">
        <v>500</v>
      </c>
      <c r="AF514">
        <v>503</v>
      </c>
      <c r="AG514">
        <v>506</v>
      </c>
      <c r="AH514">
        <v>495.5</v>
      </c>
      <c r="AI514">
        <v>503</v>
      </c>
      <c r="AJ514">
        <v>514</v>
      </c>
      <c r="AK514">
        <v>526</v>
      </c>
      <c r="AL514">
        <v>520</v>
      </c>
      <c r="AM514">
        <v>514</v>
      </c>
      <c r="AN514">
        <v>522</v>
      </c>
      <c r="AO514">
        <v>522</v>
      </c>
      <c r="AP514">
        <v>515</v>
      </c>
      <c r="AQ514">
        <v>507</v>
      </c>
      <c r="AR514">
        <v>493</v>
      </c>
      <c r="AS514">
        <v>488.5</v>
      </c>
      <c r="AT514">
        <v>468</v>
      </c>
      <c r="AU514">
        <v>470.5</v>
      </c>
      <c r="AV514">
        <v>457.5</v>
      </c>
      <c r="AW514">
        <v>475</v>
      </c>
      <c r="AX514">
        <v>480</v>
      </c>
      <c r="AY514">
        <v>465</v>
      </c>
      <c r="AZ514">
        <v>446</v>
      </c>
      <c r="BA514">
        <v>424</v>
      </c>
      <c r="BB514">
        <v>418.5</v>
      </c>
      <c r="BC514">
        <v>408</v>
      </c>
      <c r="BD514">
        <v>378</v>
      </c>
      <c r="BE514">
        <v>356</v>
      </c>
      <c r="BF514">
        <v>295</v>
      </c>
      <c r="BG514">
        <v>283.5</v>
      </c>
      <c r="BH514">
        <v>255</v>
      </c>
      <c r="BI514">
        <v>243</v>
      </c>
      <c r="BJ514">
        <v>266.5</v>
      </c>
      <c r="BK514">
        <v>250</v>
      </c>
      <c r="BL514">
        <v>270.5</v>
      </c>
      <c r="BM514">
        <v>288.5</v>
      </c>
      <c r="BN514">
        <v>313</v>
      </c>
      <c r="BO514">
        <v>312</v>
      </c>
      <c r="BP514">
        <v>328</v>
      </c>
      <c r="BQ514">
        <v>350</v>
      </c>
      <c r="BR514" s="12">
        <f t="shared" si="21"/>
        <v>-0.26160337552742619</v>
      </c>
      <c r="BS514" s="13" cm="1">
        <f t="array" aca="1" ref="BS514" ca="1">_xlfn.PERCENTILE.INC((OFFSET(E514,0,1,1,COLUMNS(E514:BQ514)-1) - E514:BP514) / E514:BP514, 0.05) * SQRT(COUNT(E514:BQ514) - 1)</f>
        <v>-0.49085440304952499</v>
      </c>
      <c r="BT514" s="12" cm="1">
        <f t="array" aca="1" ref="BT514" ca="1">_xlfn.STDEV.P((E514:BP514 - OFFSET(E514:BP514,0,1)) / OFFSET(E514:BP514,0,1)) * SQRT(COUNT(E514:BQ514)-1)</f>
        <v>0.35352305443102716</v>
      </c>
      <c r="BU514" s="12">
        <f t="shared" ca="1" si="22"/>
        <v>0.35627424809858982</v>
      </c>
      <c r="BV514" s="12" cm="1">
        <f t="array" ref="BV514">-(MAX(1 - (E514:BQ514 / _xlfn.SCAN(E514, E514:BQ514, _xlfn.LAMBDA(_xlpm.a,_xlpm.b, MAX(_xlpm.a, _xlpm.b))))))</f>
        <v>-0.53802281368821292</v>
      </c>
      <c r="BW514" s="14">
        <f t="shared" ca="1" si="23"/>
        <v>-0.72851837798414587</v>
      </c>
    </row>
    <row r="515" spans="1:75" x14ac:dyDescent="0.45">
      <c r="A515" s="2" t="s">
        <v>1049</v>
      </c>
      <c r="B515" t="s">
        <v>1050</v>
      </c>
      <c r="C515" t="s">
        <v>19</v>
      </c>
      <c r="D515" t="s">
        <v>8</v>
      </c>
      <c r="E515">
        <v>49.34</v>
      </c>
      <c r="F515">
        <v>50.05</v>
      </c>
      <c r="G515">
        <v>48.74</v>
      </c>
      <c r="H515">
        <v>48.9</v>
      </c>
      <c r="I515">
        <v>49.82</v>
      </c>
      <c r="J515">
        <v>50.3</v>
      </c>
      <c r="K515">
        <v>49.86</v>
      </c>
      <c r="L515">
        <v>48.46</v>
      </c>
      <c r="M515">
        <v>47.5</v>
      </c>
      <c r="N515">
        <v>47.3</v>
      </c>
      <c r="O515">
        <v>46.5</v>
      </c>
      <c r="P515">
        <v>45.84</v>
      </c>
      <c r="Q515">
        <v>46.1</v>
      </c>
      <c r="R515">
        <v>46.9</v>
      </c>
      <c r="S515">
        <v>46.32</v>
      </c>
      <c r="T515">
        <v>45.94</v>
      </c>
      <c r="U515">
        <v>44.52</v>
      </c>
      <c r="V515">
        <v>44.24</v>
      </c>
      <c r="W515">
        <v>43</v>
      </c>
      <c r="X515">
        <v>43.98</v>
      </c>
      <c r="Y515">
        <v>43.92</v>
      </c>
      <c r="Z515">
        <v>42.98</v>
      </c>
      <c r="AA515">
        <v>42.58</v>
      </c>
      <c r="AB515">
        <v>42.7</v>
      </c>
      <c r="AC515">
        <v>43.48</v>
      </c>
      <c r="AD515">
        <v>43.64</v>
      </c>
      <c r="AE515">
        <v>43.64</v>
      </c>
      <c r="AF515">
        <v>42.62</v>
      </c>
      <c r="AG515">
        <v>42.12</v>
      </c>
      <c r="AH515">
        <v>42.64</v>
      </c>
      <c r="AI515">
        <v>44.4</v>
      </c>
      <c r="AJ515">
        <v>44.52</v>
      </c>
      <c r="AK515">
        <v>43.58</v>
      </c>
      <c r="AL515">
        <v>44.3</v>
      </c>
      <c r="AM515">
        <v>42.64</v>
      </c>
      <c r="AN515">
        <v>43.5</v>
      </c>
      <c r="AO515">
        <v>43.9</v>
      </c>
      <c r="AP515">
        <v>42.1</v>
      </c>
      <c r="AQ515">
        <v>40.24</v>
      </c>
      <c r="AR515">
        <v>39.04</v>
      </c>
      <c r="AS515">
        <v>39.880000000000003</v>
      </c>
      <c r="AT515">
        <v>38.04</v>
      </c>
      <c r="AU515">
        <v>37.340000000000003</v>
      </c>
      <c r="AV515">
        <v>36.659999999999997</v>
      </c>
      <c r="AW515">
        <v>37.299999999999997</v>
      </c>
      <c r="AX515">
        <v>36.68</v>
      </c>
      <c r="AY515">
        <v>34.619999999999997</v>
      </c>
      <c r="AZ515">
        <v>33.799999999999997</v>
      </c>
      <c r="BA515">
        <v>31.52</v>
      </c>
      <c r="BB515">
        <v>31.56</v>
      </c>
      <c r="BC515">
        <v>31.52</v>
      </c>
      <c r="BD515">
        <v>26.52</v>
      </c>
      <c r="BE515">
        <v>27.22</v>
      </c>
      <c r="BF515">
        <v>24.62</v>
      </c>
      <c r="BG515">
        <v>22.84</v>
      </c>
      <c r="BH515">
        <v>21.54</v>
      </c>
      <c r="BI515">
        <v>20.82</v>
      </c>
      <c r="BJ515">
        <v>22.36</v>
      </c>
      <c r="BK515">
        <v>22.54</v>
      </c>
      <c r="BL515">
        <v>25.14</v>
      </c>
      <c r="BM515">
        <v>26.48</v>
      </c>
      <c r="BN515">
        <v>27.12</v>
      </c>
      <c r="BO515">
        <v>24.68</v>
      </c>
      <c r="BP515">
        <v>25.5</v>
      </c>
      <c r="BQ515">
        <v>26.56</v>
      </c>
      <c r="BR515" s="12">
        <f t="shared" si="21"/>
        <v>-0.46169436562626676</v>
      </c>
      <c r="BS515" s="13" cm="1">
        <f t="array" aca="1" ref="BS515" ca="1">_xlfn.PERCENTILE.INC((OFFSET(E515,0,1,1,COLUMNS(E515:BQ515)-1) - E515:BP515) / E515:BP515, 0.05) * SQRT(COUNT(E515:BQ515) - 1)</f>
        <v>-0.57257956440859659</v>
      </c>
      <c r="BT515" s="12" cm="1">
        <f t="array" aca="1" ref="BT515" ca="1">_xlfn.STDEV.P((E515:BP515 - OFFSET(E515:BP515,0,1)) / OFFSET(E515:BP515,0,1)) * SQRT(COUNT(E515:BQ515)-1)</f>
        <v>0.33568763019138059</v>
      </c>
      <c r="BU515" s="12">
        <f t="shared" ca="1" si="22"/>
        <v>0.33830002468980452</v>
      </c>
      <c r="BV515" s="12" cm="1">
        <f t="array" ref="BV515">-(MAX(1 - (E515:BQ515 / _xlfn.SCAN(E515, E515:BQ515, _xlfn.LAMBDA(_xlpm.a,_xlpm.b, MAX(_xlpm.a, _xlpm.b))))))</f>
        <v>-0.58608349900596424</v>
      </c>
      <c r="BW515" s="14">
        <f t="shared" ca="1" si="23"/>
        <v>-1.3632883405087832</v>
      </c>
    </row>
    <row r="516" spans="1:75" x14ac:dyDescent="0.45">
      <c r="A516" s="2" t="s">
        <v>1051</v>
      </c>
      <c r="B516" t="s">
        <v>1052</v>
      </c>
      <c r="C516" t="s">
        <v>22</v>
      </c>
      <c r="D516" t="s">
        <v>29</v>
      </c>
      <c r="E516">
        <v>2116</v>
      </c>
      <c r="F516">
        <v>2153</v>
      </c>
      <c r="G516">
        <v>2112</v>
      </c>
      <c r="H516">
        <v>2091</v>
      </c>
      <c r="I516">
        <v>2093</v>
      </c>
      <c r="J516">
        <v>2075</v>
      </c>
      <c r="K516">
        <v>2097</v>
      </c>
      <c r="L516">
        <v>2092</v>
      </c>
      <c r="M516">
        <v>2115</v>
      </c>
      <c r="N516">
        <v>2103</v>
      </c>
      <c r="O516">
        <v>2121</v>
      </c>
      <c r="P516">
        <v>2116</v>
      </c>
      <c r="Q516">
        <v>2155</v>
      </c>
      <c r="R516">
        <v>2137</v>
      </c>
      <c r="S516">
        <v>2129</v>
      </c>
      <c r="T516">
        <v>2118</v>
      </c>
      <c r="U516">
        <v>2104</v>
      </c>
      <c r="V516">
        <v>2162</v>
      </c>
      <c r="W516">
        <v>2145</v>
      </c>
      <c r="X516">
        <v>2132</v>
      </c>
      <c r="Y516">
        <v>2147</v>
      </c>
      <c r="Z516">
        <v>2121</v>
      </c>
      <c r="AA516">
        <v>2107</v>
      </c>
      <c r="AB516">
        <v>2148</v>
      </c>
      <c r="AC516">
        <v>2174</v>
      </c>
      <c r="AD516">
        <v>2206</v>
      </c>
      <c r="AE516">
        <v>2233</v>
      </c>
      <c r="AF516">
        <v>2215</v>
      </c>
      <c r="AG516">
        <v>2202</v>
      </c>
      <c r="AH516">
        <v>2244</v>
      </c>
      <c r="AI516">
        <v>2221</v>
      </c>
      <c r="AJ516">
        <v>2199</v>
      </c>
      <c r="AK516">
        <v>2198</v>
      </c>
      <c r="AL516">
        <v>2195</v>
      </c>
      <c r="AM516">
        <v>2200</v>
      </c>
      <c r="AN516">
        <v>2221</v>
      </c>
      <c r="AO516">
        <v>2217</v>
      </c>
      <c r="AP516">
        <v>2227</v>
      </c>
      <c r="AQ516">
        <v>2145</v>
      </c>
      <c r="AR516">
        <v>2098</v>
      </c>
      <c r="AS516">
        <v>2108</v>
      </c>
      <c r="AT516">
        <v>2022</v>
      </c>
      <c r="AU516">
        <v>1929</v>
      </c>
      <c r="AV516">
        <v>1997.5</v>
      </c>
      <c r="AW516">
        <v>2054</v>
      </c>
      <c r="AX516">
        <v>2070</v>
      </c>
      <c r="AY516">
        <v>2085</v>
      </c>
      <c r="AZ516">
        <v>2044</v>
      </c>
      <c r="BA516">
        <v>1976</v>
      </c>
      <c r="BB516">
        <v>1957</v>
      </c>
      <c r="BC516">
        <v>1913.5</v>
      </c>
      <c r="BD516">
        <v>1811</v>
      </c>
      <c r="BE516">
        <v>1847</v>
      </c>
      <c r="BF516">
        <v>1826.5</v>
      </c>
      <c r="BG516">
        <v>1906.5</v>
      </c>
      <c r="BH516">
        <v>1777.5</v>
      </c>
      <c r="BI516">
        <v>1865</v>
      </c>
      <c r="BJ516">
        <v>1882.5</v>
      </c>
      <c r="BK516">
        <v>1667</v>
      </c>
      <c r="BL516">
        <v>1843</v>
      </c>
      <c r="BM516">
        <v>1832</v>
      </c>
      <c r="BN516">
        <v>1973</v>
      </c>
      <c r="BO516">
        <v>1891</v>
      </c>
      <c r="BP516">
        <v>1870</v>
      </c>
      <c r="BQ516">
        <v>1921</v>
      </c>
      <c r="BR516" s="12">
        <f t="shared" ref="BR516:BR579" si="24">(BQ516-E516)/E516</f>
        <v>-9.2155009451795847E-2</v>
      </c>
      <c r="BS516" s="13" cm="1">
        <f t="array" aca="1" ref="BS516" ca="1">_xlfn.PERCENTILE.INC((OFFSET(E516,0,1,1,COLUMNS(E516:BQ516)-1) - E516:BP516) / E516:BP516, 0.05) * SQRT(COUNT(E516:BQ516) - 1)</f>
        <v>-0.36263293332390834</v>
      </c>
      <c r="BT516" s="12" cm="1">
        <f t="array" aca="1" ref="BT516" ca="1">_xlfn.STDEV.P((E516:BP516 - OFFSET(E516:BP516,0,1)) / OFFSET(E516:BP516,0,1)) * SQRT(COUNT(E516:BQ516)-1)</f>
        <v>0.24739098297265125</v>
      </c>
      <c r="BU516" s="12">
        <f t="shared" ref="BU516:BU579" ca="1" si="25">BT516 * SQRT(COUNT(E516:BQ516) / (COUNT(E516:BQ516) - 1))</f>
        <v>0.24931623366630648</v>
      </c>
      <c r="BV516" s="12" cm="1">
        <f t="array" ref="BV516">-(MAX(1 - (E516:BQ516 / _xlfn.SCAN(E516, E516:BQ516, _xlfn.LAMBDA(_xlpm.a,_xlpm.b, MAX(_xlpm.a, _xlpm.b))))))</f>
        <v>-0.25713012477718356</v>
      </c>
      <c r="BW516" s="14">
        <f t="shared" ref="BW516:BW579" ca="1" si="26">(BR516-$BY$3)/BT516</f>
        <v>-0.35611514639643038</v>
      </c>
    </row>
    <row r="517" spans="1:75" x14ac:dyDescent="0.45">
      <c r="A517" s="2" t="s">
        <v>1053</v>
      </c>
      <c r="B517" t="s">
        <v>1054</v>
      </c>
      <c r="C517" t="s">
        <v>19</v>
      </c>
      <c r="D517" t="s">
        <v>26</v>
      </c>
      <c r="E517">
        <v>190.48</v>
      </c>
      <c r="F517">
        <v>192.8</v>
      </c>
      <c r="G517">
        <v>190.18</v>
      </c>
      <c r="H517">
        <v>190.18</v>
      </c>
      <c r="I517">
        <v>192.9</v>
      </c>
      <c r="J517">
        <v>192.5</v>
      </c>
      <c r="K517">
        <v>190.04</v>
      </c>
      <c r="L517">
        <v>185.04</v>
      </c>
      <c r="M517">
        <v>185.18</v>
      </c>
      <c r="N517">
        <v>184.8</v>
      </c>
      <c r="O517">
        <v>183.2</v>
      </c>
      <c r="P517">
        <v>184.86</v>
      </c>
      <c r="Q517">
        <v>184.98</v>
      </c>
      <c r="R517">
        <v>184.2</v>
      </c>
      <c r="S517">
        <v>185.66</v>
      </c>
      <c r="T517">
        <v>186.54</v>
      </c>
      <c r="U517">
        <v>187.76</v>
      </c>
      <c r="V517">
        <v>188.94</v>
      </c>
      <c r="W517">
        <v>184.6</v>
      </c>
      <c r="X517">
        <v>189.64</v>
      </c>
      <c r="Y517">
        <v>189.66</v>
      </c>
      <c r="Z517">
        <v>207.55</v>
      </c>
      <c r="AA517">
        <v>211.65</v>
      </c>
      <c r="AB517">
        <v>208.35</v>
      </c>
      <c r="AC517">
        <v>210</v>
      </c>
      <c r="AD517">
        <v>207.6</v>
      </c>
      <c r="AE517">
        <v>208.85</v>
      </c>
      <c r="AF517">
        <v>204</v>
      </c>
      <c r="AG517">
        <v>204.3</v>
      </c>
      <c r="AH517">
        <v>204.1</v>
      </c>
      <c r="AI517">
        <v>203.9</v>
      </c>
      <c r="AJ517">
        <v>202.2</v>
      </c>
      <c r="AK517">
        <v>204.5</v>
      </c>
      <c r="AL517">
        <v>204.5</v>
      </c>
      <c r="AM517">
        <v>201.75</v>
      </c>
      <c r="AN517">
        <v>202.85</v>
      </c>
      <c r="AO517">
        <v>203.9</v>
      </c>
      <c r="AP517">
        <v>204.25</v>
      </c>
      <c r="AQ517">
        <v>191.1</v>
      </c>
      <c r="AR517">
        <v>187.32</v>
      </c>
      <c r="AS517">
        <v>186.54</v>
      </c>
      <c r="AT517">
        <v>180.48</v>
      </c>
      <c r="AU517">
        <v>173.36</v>
      </c>
      <c r="AV517">
        <v>174.6</v>
      </c>
      <c r="AW517">
        <v>175.46</v>
      </c>
      <c r="AX517">
        <v>177.82</v>
      </c>
      <c r="AY517">
        <v>172.72</v>
      </c>
      <c r="AZ517">
        <v>166.04</v>
      </c>
      <c r="BA517">
        <v>160.9</v>
      </c>
      <c r="BB517">
        <v>157.36000000000001</v>
      </c>
      <c r="BC517">
        <v>150</v>
      </c>
      <c r="BD517">
        <v>131.9</v>
      </c>
      <c r="BE517">
        <v>134.02000000000001</v>
      </c>
      <c r="BF517">
        <v>119.74</v>
      </c>
      <c r="BG517">
        <v>114.94</v>
      </c>
      <c r="BH517">
        <v>105.88</v>
      </c>
      <c r="BI517">
        <v>113.32</v>
      </c>
      <c r="BJ517">
        <v>113.24</v>
      </c>
      <c r="BK517">
        <v>108.78</v>
      </c>
      <c r="BL517">
        <v>123.16</v>
      </c>
      <c r="BM517">
        <v>134.04</v>
      </c>
      <c r="BN517">
        <v>130</v>
      </c>
      <c r="BO517">
        <v>123</v>
      </c>
      <c r="BP517">
        <v>122.26</v>
      </c>
      <c r="BQ517">
        <v>128</v>
      </c>
      <c r="BR517" s="12">
        <f t="shared" si="24"/>
        <v>-0.32801343973120534</v>
      </c>
      <c r="BS517" s="13" cm="1">
        <f t="array" aca="1" ref="BS517" ca="1">_xlfn.PERCENTILE.INC((OFFSET(E517,0,1,1,COLUMNS(E517:BQ517)-1) - E517:BP517) / E517:BP517, 0.05) * SQRT(COUNT(E517:BQ517) - 1)</f>
        <v>-0.50241220224084371</v>
      </c>
      <c r="BT517" s="12" cm="1">
        <f t="array" aca="1" ref="BT517" ca="1">_xlfn.STDEV.P((E517:BP517 - OFFSET(E517:BP517,0,1)) / OFFSET(E517:BP517,0,1)) * SQRT(COUNT(E517:BQ517)-1)</f>
        <v>0.31414982125115493</v>
      </c>
      <c r="BU517" s="12">
        <f t="shared" ca="1" si="25"/>
        <v>0.316594603813591</v>
      </c>
      <c r="BV517" s="12" cm="1">
        <f t="array" ref="BV517">-(MAX(1 - (E517:BQ517 / _xlfn.SCAN(E517, E517:BQ517, _xlfn.LAMBDA(_xlpm.a,_xlpm.b, MAX(_xlpm.a, _xlpm.b))))))</f>
        <v>-0.49974013701866293</v>
      </c>
      <c r="BW517" s="14">
        <f t="shared" ca="1" si="26"/>
        <v>-1.031221679858527</v>
      </c>
    </row>
    <row r="518" spans="1:75" x14ac:dyDescent="0.45">
      <c r="A518" s="2" t="s">
        <v>1055</v>
      </c>
      <c r="B518" t="s">
        <v>1056</v>
      </c>
      <c r="C518" t="s">
        <v>71</v>
      </c>
      <c r="D518" t="s">
        <v>29</v>
      </c>
      <c r="E518">
        <v>1409.5</v>
      </c>
      <c r="F518">
        <v>1413.15</v>
      </c>
      <c r="G518">
        <v>1409.5</v>
      </c>
      <c r="H518">
        <v>1331.42</v>
      </c>
      <c r="I518">
        <v>1374.34</v>
      </c>
      <c r="J518">
        <v>1307.68</v>
      </c>
      <c r="K518">
        <v>1268.8699999999999</v>
      </c>
      <c r="L518">
        <v>1247.8699999999999</v>
      </c>
      <c r="M518">
        <v>1245.1300000000001</v>
      </c>
      <c r="N518">
        <v>1244.22</v>
      </c>
      <c r="O518">
        <v>1209.97</v>
      </c>
      <c r="P518">
        <v>1222.76</v>
      </c>
      <c r="Q518">
        <v>1210.43</v>
      </c>
      <c r="R518">
        <v>1165.22</v>
      </c>
      <c r="S518">
        <v>1152.9000000000001</v>
      </c>
      <c r="T518">
        <v>1147.8699999999999</v>
      </c>
      <c r="U518">
        <v>1166.1400000000001</v>
      </c>
      <c r="V518">
        <v>1190.3399999999999</v>
      </c>
      <c r="W518">
        <v>1141.94</v>
      </c>
      <c r="X518">
        <v>1172.53</v>
      </c>
      <c r="Y518">
        <v>1159.75</v>
      </c>
      <c r="Z518">
        <v>1099.93</v>
      </c>
      <c r="AA518">
        <v>1065.69</v>
      </c>
      <c r="AB518">
        <v>1057.47</v>
      </c>
      <c r="AC518">
        <v>1040.57</v>
      </c>
      <c r="AD518">
        <v>1042.8599999999999</v>
      </c>
      <c r="AE518">
        <v>1028.7</v>
      </c>
      <c r="AF518">
        <v>1017.74</v>
      </c>
      <c r="AG518">
        <v>1044.68</v>
      </c>
      <c r="AH518">
        <v>1093.08</v>
      </c>
      <c r="AI518">
        <v>1090.8</v>
      </c>
      <c r="AJ518">
        <v>1083.04</v>
      </c>
      <c r="AK518">
        <v>1095.82</v>
      </c>
      <c r="AL518">
        <v>1072.54</v>
      </c>
      <c r="AM518">
        <v>1036.01</v>
      </c>
      <c r="AN518">
        <v>1035.55</v>
      </c>
      <c r="AO518">
        <v>1030.53</v>
      </c>
      <c r="AP518">
        <v>1013.64</v>
      </c>
      <c r="AQ518">
        <v>1014.09</v>
      </c>
      <c r="AR518">
        <v>1038.75</v>
      </c>
      <c r="AS518">
        <v>1041.03</v>
      </c>
      <c r="AT518">
        <v>949.26</v>
      </c>
      <c r="AU518">
        <v>952.45</v>
      </c>
      <c r="AV518">
        <v>894.92</v>
      </c>
      <c r="AW518">
        <v>916.38</v>
      </c>
      <c r="AX518">
        <v>873</v>
      </c>
      <c r="AY518">
        <v>849.26</v>
      </c>
      <c r="AZ518">
        <v>833.51</v>
      </c>
      <c r="BA518">
        <v>775.29</v>
      </c>
      <c r="BB518">
        <v>799.27</v>
      </c>
      <c r="BC518">
        <v>782.83</v>
      </c>
      <c r="BD518">
        <v>706.12</v>
      </c>
      <c r="BE518">
        <v>692.19</v>
      </c>
      <c r="BF518">
        <v>604.53</v>
      </c>
      <c r="BG518">
        <v>575.30999999999995</v>
      </c>
      <c r="BH518">
        <v>493.12</v>
      </c>
      <c r="BI518">
        <v>430.2</v>
      </c>
      <c r="BJ518">
        <v>470.29</v>
      </c>
      <c r="BK518">
        <v>375.41</v>
      </c>
      <c r="BL518">
        <v>408.47</v>
      </c>
      <c r="BM518">
        <v>429.56</v>
      </c>
      <c r="BN518">
        <v>451.02</v>
      </c>
      <c r="BO518">
        <v>390.39</v>
      </c>
      <c r="BP518">
        <v>304.27</v>
      </c>
      <c r="BQ518">
        <v>353.31</v>
      </c>
      <c r="BR518" s="12">
        <f t="shared" si="24"/>
        <v>-0.74933664420007096</v>
      </c>
      <c r="BS518" s="13" cm="1">
        <f t="array" aca="1" ref="BS518" ca="1">_xlfn.PERCENTILE.INC((OFFSET(E518,0,1,1,COLUMNS(E518:BQ518)-1) - E518:BP518) / E518:BP518, 0.05) * SQRT(COUNT(E518:BQ518) - 1)</f>
        <v>-1.067229533887152</v>
      </c>
      <c r="BT518" s="12" cm="1">
        <f t="array" aca="1" ref="BT518" ca="1">_xlfn.STDEV.P((E518:BP518 - OFFSET(E518:BP518,0,1)) / OFFSET(E518:BP518,0,1)) * SQRT(COUNT(E518:BQ518)-1)</f>
        <v>0.55015492116610065</v>
      </c>
      <c r="BU518" s="12">
        <f t="shared" ca="1" si="25"/>
        <v>0.55443634699199651</v>
      </c>
      <c r="BV518" s="12" cm="1">
        <f t="array" ref="BV518">-(MAX(1 - (E518:BQ518 / _xlfn.SCAN(E518, E518:BQ518, _xlfn.LAMBDA(_xlpm.a,_xlpm.b, MAX(_xlpm.a, _xlpm.b))))))</f>
        <v>-0.78468669284930836</v>
      </c>
      <c r="BW518" s="14">
        <f t="shared" ca="1" si="26"/>
        <v>-1.354675350875804</v>
      </c>
    </row>
    <row r="519" spans="1:75" x14ac:dyDescent="0.45">
      <c r="A519" s="2" t="s">
        <v>1057</v>
      </c>
      <c r="B519" t="s">
        <v>1058</v>
      </c>
      <c r="C519" t="s">
        <v>19</v>
      </c>
      <c r="D519" t="s">
        <v>8</v>
      </c>
      <c r="E519">
        <v>92.2</v>
      </c>
      <c r="F519">
        <v>91.16</v>
      </c>
      <c r="G519">
        <v>91.22</v>
      </c>
      <c r="H519">
        <v>91.48</v>
      </c>
      <c r="I519">
        <v>91.58</v>
      </c>
      <c r="J519">
        <v>91.74</v>
      </c>
      <c r="K519">
        <v>93.04</v>
      </c>
      <c r="L519">
        <v>93.62</v>
      </c>
      <c r="M519">
        <v>93.02</v>
      </c>
      <c r="N519">
        <v>93.12</v>
      </c>
      <c r="O519">
        <v>93.18</v>
      </c>
      <c r="P519">
        <v>93.16</v>
      </c>
      <c r="Q519">
        <v>93.44</v>
      </c>
      <c r="R519">
        <v>94.42</v>
      </c>
      <c r="S519">
        <v>94.92</v>
      </c>
      <c r="T519">
        <v>94.34</v>
      </c>
      <c r="U519">
        <v>93.9</v>
      </c>
      <c r="V519">
        <v>95.64</v>
      </c>
      <c r="W519">
        <v>93.6</v>
      </c>
      <c r="X519">
        <v>93.32</v>
      </c>
      <c r="Y519">
        <v>93.72</v>
      </c>
      <c r="Z519">
        <v>93.44</v>
      </c>
      <c r="AA519">
        <v>91.94</v>
      </c>
      <c r="AB519">
        <v>93.12</v>
      </c>
      <c r="AC519">
        <v>94.64</v>
      </c>
      <c r="AD519">
        <v>95.54</v>
      </c>
      <c r="AE519">
        <v>96.02</v>
      </c>
      <c r="AF519">
        <v>94.22</v>
      </c>
      <c r="AG519">
        <v>94.06</v>
      </c>
      <c r="AH519">
        <v>94.2</v>
      </c>
      <c r="AI519">
        <v>94.16</v>
      </c>
      <c r="AJ519">
        <v>93.28</v>
      </c>
      <c r="AK519">
        <v>93.3</v>
      </c>
      <c r="AL519">
        <v>92.54</v>
      </c>
      <c r="AM519">
        <v>92.2</v>
      </c>
      <c r="AN519">
        <v>93.86</v>
      </c>
      <c r="AO519">
        <v>93.04</v>
      </c>
      <c r="AP519">
        <v>92.54</v>
      </c>
      <c r="AQ519">
        <v>90.02</v>
      </c>
      <c r="AR519">
        <v>89.12</v>
      </c>
      <c r="AS519">
        <v>88.18</v>
      </c>
      <c r="AT519">
        <v>86.48</v>
      </c>
      <c r="AU519">
        <v>83.68</v>
      </c>
      <c r="AV519">
        <v>84.1</v>
      </c>
      <c r="AW519">
        <v>84.36</v>
      </c>
      <c r="AX519">
        <v>86.56</v>
      </c>
      <c r="AY519">
        <v>82.04</v>
      </c>
      <c r="AZ519">
        <v>80.2</v>
      </c>
      <c r="BA519">
        <v>75.38</v>
      </c>
      <c r="BB519">
        <v>74.3</v>
      </c>
      <c r="BC519">
        <v>74.52</v>
      </c>
      <c r="BD519">
        <v>68.5</v>
      </c>
      <c r="BE519">
        <v>68.260000000000005</v>
      </c>
      <c r="BF519">
        <v>65.66</v>
      </c>
      <c r="BG519">
        <v>64.94</v>
      </c>
      <c r="BH519">
        <v>66.040000000000006</v>
      </c>
      <c r="BI519">
        <v>68.34</v>
      </c>
      <c r="BJ519">
        <v>69.42</v>
      </c>
      <c r="BK519">
        <v>66.72</v>
      </c>
      <c r="BL519">
        <v>71.44</v>
      </c>
      <c r="BM519">
        <v>71.680000000000007</v>
      </c>
      <c r="BN519">
        <v>71.900000000000006</v>
      </c>
      <c r="BO519">
        <v>71.64</v>
      </c>
      <c r="BP519">
        <v>71.28</v>
      </c>
      <c r="BQ519">
        <v>73.2</v>
      </c>
      <c r="BR519" s="12">
        <f t="shared" si="24"/>
        <v>-0.20607375271149675</v>
      </c>
      <c r="BS519" s="13" cm="1">
        <f t="array" aca="1" ref="BS519" ca="1">_xlfn.PERCENTILE.INC((OFFSET(E519,0,1,1,COLUMNS(E519:BQ519)-1) - E519:BP519) / E519:BP519, 0.05) * SQRT(COUNT(E519:BQ519) - 1)</f>
        <v>-0.31018468456947285</v>
      </c>
      <c r="BT519" s="12" cm="1">
        <f t="array" aca="1" ref="BT519" ca="1">_xlfn.STDEV.P((E519:BP519 - OFFSET(E519:BP519,0,1)) / OFFSET(E519:BP519,0,1)) * SQRT(COUNT(E519:BQ519)-1)</f>
        <v>0.1765222870454774</v>
      </c>
      <c r="BU519" s="12">
        <f t="shared" ca="1" si="25"/>
        <v>0.1778960220599726</v>
      </c>
      <c r="BV519" s="12" cm="1">
        <f t="array" ref="BV519">-(MAX(1 - (E519:BQ519 / _xlfn.SCAN(E519, E519:BQ519, _xlfn.LAMBDA(_xlpm.a,_xlpm.b, MAX(_xlpm.a, _xlpm.b))))))</f>
        <v>-0.32368256613205582</v>
      </c>
      <c r="BW519" s="14">
        <f t="shared" ca="1" si="26"/>
        <v>-1.1444357693264957</v>
      </c>
    </row>
    <row r="520" spans="1:75" x14ac:dyDescent="0.45">
      <c r="A520" s="2" t="s">
        <v>1059</v>
      </c>
      <c r="B520" t="s">
        <v>1060</v>
      </c>
      <c r="C520" t="s">
        <v>37</v>
      </c>
      <c r="D520" t="s">
        <v>8</v>
      </c>
      <c r="E520">
        <v>172.3</v>
      </c>
      <c r="F520">
        <v>174.5</v>
      </c>
      <c r="G520">
        <v>173.9</v>
      </c>
      <c r="H520">
        <v>173.1</v>
      </c>
      <c r="I520">
        <v>174.1</v>
      </c>
      <c r="J520">
        <v>173.5</v>
      </c>
      <c r="K520">
        <v>174.5</v>
      </c>
      <c r="L520">
        <v>173.3</v>
      </c>
      <c r="M520">
        <v>172.5</v>
      </c>
      <c r="N520">
        <v>173.5</v>
      </c>
      <c r="O520">
        <v>173.7</v>
      </c>
      <c r="P520">
        <v>175</v>
      </c>
      <c r="Q520">
        <v>177.7</v>
      </c>
      <c r="R520">
        <v>178.4</v>
      </c>
      <c r="S520">
        <v>178.5</v>
      </c>
      <c r="T520">
        <v>179.2</v>
      </c>
      <c r="U520">
        <v>178.1</v>
      </c>
      <c r="V520">
        <v>179.4</v>
      </c>
      <c r="W520">
        <v>176</v>
      </c>
      <c r="X520">
        <v>178.6</v>
      </c>
      <c r="Y520">
        <v>179.3</v>
      </c>
      <c r="Z520">
        <v>177.1</v>
      </c>
      <c r="AA520">
        <v>175.5</v>
      </c>
      <c r="AB520">
        <v>177.8</v>
      </c>
      <c r="AC520">
        <v>178.5</v>
      </c>
      <c r="AD520">
        <v>182.5</v>
      </c>
      <c r="AE520">
        <v>184.4</v>
      </c>
      <c r="AF520">
        <v>185.7</v>
      </c>
      <c r="AG520">
        <v>186.6</v>
      </c>
      <c r="AH520">
        <v>188.6</v>
      </c>
      <c r="AI520">
        <v>188.5</v>
      </c>
      <c r="AJ520">
        <v>191.2</v>
      </c>
      <c r="AK520">
        <v>192</v>
      </c>
      <c r="AL520">
        <v>191.5</v>
      </c>
      <c r="AM520">
        <v>190.2</v>
      </c>
      <c r="AN520">
        <v>192.4</v>
      </c>
      <c r="AO520">
        <v>189.9</v>
      </c>
      <c r="AP520">
        <v>188.2</v>
      </c>
      <c r="AQ520">
        <v>181.3</v>
      </c>
      <c r="AR520">
        <v>178.1</v>
      </c>
      <c r="AS520">
        <v>175.6</v>
      </c>
      <c r="AT520">
        <v>168.4</v>
      </c>
      <c r="AU520">
        <v>161</v>
      </c>
      <c r="AV520">
        <v>161.4</v>
      </c>
      <c r="AW520">
        <v>164.6</v>
      </c>
      <c r="AX520">
        <v>166.8</v>
      </c>
      <c r="AY520">
        <v>163.69999999999999</v>
      </c>
      <c r="AZ520">
        <v>157.30000000000001</v>
      </c>
      <c r="BA520">
        <v>145.4</v>
      </c>
      <c r="BB520">
        <v>143.5</v>
      </c>
      <c r="BC520">
        <v>140.5</v>
      </c>
      <c r="BD520">
        <v>115.5</v>
      </c>
      <c r="BE520">
        <v>113.6</v>
      </c>
      <c r="BF520">
        <v>107.5</v>
      </c>
      <c r="BG520">
        <v>111</v>
      </c>
      <c r="BH520">
        <v>110.5</v>
      </c>
      <c r="BI520">
        <v>112.8</v>
      </c>
      <c r="BJ520">
        <v>115.6</v>
      </c>
      <c r="BK520">
        <v>111.3</v>
      </c>
      <c r="BL520">
        <v>130.30000000000001</v>
      </c>
      <c r="BM520">
        <v>136.69999999999999</v>
      </c>
      <c r="BN520">
        <v>135</v>
      </c>
      <c r="BO520">
        <v>130</v>
      </c>
      <c r="BP520">
        <v>128.9</v>
      </c>
      <c r="BQ520">
        <v>131</v>
      </c>
      <c r="BR520" s="12">
        <f t="shared" si="24"/>
        <v>-0.23969820081253632</v>
      </c>
      <c r="BS520" s="13" cm="1">
        <f t="array" aca="1" ref="BS520" ca="1">_xlfn.PERCENTILE.INC((OFFSET(E520,0,1,1,COLUMNS(E520:BQ520)-1) - E520:BP520) / E520:BP520, 0.05) * SQRT(COUNT(E520:BQ520) - 1)</f>
        <v>-0.34801508502913675</v>
      </c>
      <c r="BT520" s="12" cm="1">
        <f t="array" aca="1" ref="BT520" ca="1">_xlfn.STDEV.P((E520:BP520 - OFFSET(E520:BP520,0,1)) / OFFSET(E520:BP520,0,1)) * SQRT(COUNT(E520:BQ520)-1)</f>
        <v>0.3109932457506015</v>
      </c>
      <c r="BU520" s="12">
        <f t="shared" ca="1" si="25"/>
        <v>0.31341346315266272</v>
      </c>
      <c r="BV520" s="12" cm="1">
        <f t="array" ref="BV520">-(MAX(1 - (E520:BQ520 / _xlfn.SCAN(E520, E520:BQ520, _xlfn.LAMBDA(_xlpm.a,_xlpm.b, MAX(_xlpm.a, _xlpm.b))))))</f>
        <v>-0.44126819126819128</v>
      </c>
      <c r="BW520" s="14">
        <f t="shared" ca="1" si="26"/>
        <v>-0.75771056348977706</v>
      </c>
    </row>
    <row r="521" spans="1:75" x14ac:dyDescent="0.45">
      <c r="A521" s="2" t="s">
        <v>1061</v>
      </c>
      <c r="B521" t="s">
        <v>1062</v>
      </c>
      <c r="C521" t="s">
        <v>80</v>
      </c>
      <c r="D521" t="s">
        <v>26</v>
      </c>
      <c r="E521">
        <v>83.85</v>
      </c>
      <c r="F521">
        <v>79.45</v>
      </c>
      <c r="G521">
        <v>79.5</v>
      </c>
      <c r="H521">
        <v>79.5</v>
      </c>
      <c r="I521">
        <v>74.900000000000006</v>
      </c>
      <c r="J521">
        <v>73.75</v>
      </c>
      <c r="K521">
        <v>73.75</v>
      </c>
      <c r="L521">
        <v>71.5</v>
      </c>
      <c r="M521">
        <v>70</v>
      </c>
      <c r="N521">
        <v>68.5</v>
      </c>
      <c r="O521">
        <v>70.099999999999994</v>
      </c>
      <c r="P521">
        <v>67.400000000000006</v>
      </c>
      <c r="Q521">
        <v>71.5</v>
      </c>
      <c r="R521">
        <v>72.150000000000006</v>
      </c>
      <c r="S521">
        <v>72.599999999999994</v>
      </c>
      <c r="T521">
        <v>74.2</v>
      </c>
      <c r="U521">
        <v>70.849999999999994</v>
      </c>
      <c r="V521">
        <v>72.5</v>
      </c>
      <c r="W521">
        <v>70.25</v>
      </c>
      <c r="X521">
        <v>73.099999999999994</v>
      </c>
      <c r="Y521">
        <v>73.8</v>
      </c>
      <c r="Z521">
        <v>70.650000000000006</v>
      </c>
      <c r="AA521">
        <v>71.849999999999994</v>
      </c>
      <c r="AB521">
        <v>71.95</v>
      </c>
      <c r="AC521">
        <v>73.3</v>
      </c>
      <c r="AD521">
        <v>74.150000000000006</v>
      </c>
      <c r="AE521">
        <v>70.150000000000006</v>
      </c>
      <c r="AF521">
        <v>70.55</v>
      </c>
      <c r="AG521">
        <v>71.55</v>
      </c>
      <c r="AH521">
        <v>72.2</v>
      </c>
      <c r="AI521">
        <v>72.7</v>
      </c>
      <c r="AJ521">
        <v>75.25</v>
      </c>
      <c r="AK521">
        <v>81.3</v>
      </c>
      <c r="AL521">
        <v>77.05</v>
      </c>
      <c r="AM521">
        <v>80.849999999999994</v>
      </c>
      <c r="AN521">
        <v>81.900000000000006</v>
      </c>
      <c r="AO521">
        <v>85.15</v>
      </c>
      <c r="AP521">
        <v>84.75</v>
      </c>
      <c r="AQ521">
        <v>82.3</v>
      </c>
      <c r="AR521">
        <v>82.6</v>
      </c>
      <c r="AS521">
        <v>84.3</v>
      </c>
      <c r="AT521">
        <v>84.15</v>
      </c>
      <c r="AU521">
        <v>80.05</v>
      </c>
      <c r="AV521">
        <v>84.55</v>
      </c>
      <c r="AW521">
        <v>87.25</v>
      </c>
      <c r="AX521">
        <v>88.05</v>
      </c>
      <c r="AY521">
        <v>87.55</v>
      </c>
      <c r="AZ521">
        <v>88.95</v>
      </c>
      <c r="BA521">
        <v>82.75</v>
      </c>
      <c r="BB521">
        <v>83.7</v>
      </c>
      <c r="BC521">
        <v>86.15</v>
      </c>
      <c r="BD521">
        <v>70.5</v>
      </c>
      <c r="BE521">
        <v>70.2</v>
      </c>
      <c r="BF521">
        <v>66.05</v>
      </c>
      <c r="BG521">
        <v>66</v>
      </c>
      <c r="BH521">
        <v>67.099999999999994</v>
      </c>
      <c r="BI521">
        <v>73</v>
      </c>
      <c r="BJ521">
        <v>72.349999999999994</v>
      </c>
      <c r="BK521">
        <v>63.6</v>
      </c>
      <c r="BL521">
        <v>66.5</v>
      </c>
      <c r="BM521">
        <v>68.7</v>
      </c>
      <c r="BN521">
        <v>70.2</v>
      </c>
      <c r="BO521">
        <v>72.7</v>
      </c>
      <c r="BP521">
        <v>73.05</v>
      </c>
      <c r="BQ521">
        <v>77.900000000000006</v>
      </c>
      <c r="BR521" s="12">
        <f t="shared" si="24"/>
        <v>-7.0960047704233614E-2</v>
      </c>
      <c r="BS521" s="13" cm="1">
        <f t="array" aca="1" ref="BS521" ca="1">_xlfn.PERCENTILE.INC((OFFSET(E521,0,1,1,COLUMNS(E521:BQ521)-1) - E521:BP521) / E521:BP521, 0.05) * SQRT(COUNT(E521:BQ521) - 1)</f>
        <v>-0.47142826425845336</v>
      </c>
      <c r="BT521" s="12" cm="1">
        <f t="array" aca="1" ref="BT521" ca="1">_xlfn.STDEV.P((E521:BP521 - OFFSET(E521:BP521,0,1)) / OFFSET(E521:BP521,0,1)) * SQRT(COUNT(E521:BQ521)-1)</f>
        <v>0.3770575873863673</v>
      </c>
      <c r="BU521" s="12">
        <f t="shared" ca="1" si="25"/>
        <v>0.37999193193256214</v>
      </c>
      <c r="BV521" s="12" cm="1">
        <f t="array" ref="BV521">-(MAX(1 - (E521:BQ521 / _xlfn.SCAN(E521, E521:BQ521, _xlfn.LAMBDA(_xlpm.a,_xlpm.b, MAX(_xlpm.a, _xlpm.b))))))</f>
        <v>-0.28499156829679595</v>
      </c>
      <c r="BW521" s="14">
        <f t="shared" ca="1" si="26"/>
        <v>-0.17743898176048017</v>
      </c>
    </row>
    <row r="522" spans="1:75" x14ac:dyDescent="0.45">
      <c r="A522" s="2" t="s">
        <v>1063</v>
      </c>
      <c r="B522" t="s">
        <v>1064</v>
      </c>
      <c r="C522" t="s">
        <v>7</v>
      </c>
      <c r="D522" t="s">
        <v>29</v>
      </c>
      <c r="E522">
        <v>179.9</v>
      </c>
      <c r="F522">
        <v>173.41</v>
      </c>
      <c r="G522">
        <v>172.23</v>
      </c>
      <c r="H522">
        <v>169.68</v>
      </c>
      <c r="I522">
        <v>165.25</v>
      </c>
      <c r="J522">
        <v>162.19999999999999</v>
      </c>
      <c r="K522">
        <v>160.13999999999999</v>
      </c>
      <c r="L522">
        <v>166.82</v>
      </c>
      <c r="M522">
        <v>167.02</v>
      </c>
      <c r="N522">
        <v>161.32</v>
      </c>
      <c r="O522">
        <v>165.65</v>
      </c>
      <c r="P522">
        <v>169.28</v>
      </c>
      <c r="Q522">
        <v>167.41</v>
      </c>
      <c r="R522">
        <v>170.07</v>
      </c>
      <c r="S522">
        <v>168</v>
      </c>
      <c r="T522">
        <v>167.51</v>
      </c>
      <c r="U522">
        <v>165.45</v>
      </c>
      <c r="V522">
        <v>166.92</v>
      </c>
      <c r="W522">
        <v>165.65</v>
      </c>
      <c r="X522">
        <v>162.5</v>
      </c>
      <c r="Y522">
        <v>160.04</v>
      </c>
      <c r="Z522">
        <v>165.84</v>
      </c>
      <c r="AA522">
        <v>165.45</v>
      </c>
      <c r="AB522">
        <v>161.41999999999999</v>
      </c>
      <c r="AC522">
        <v>158.08000000000001</v>
      </c>
      <c r="AD522">
        <v>154.34</v>
      </c>
      <c r="AE522">
        <v>158.66999999999999</v>
      </c>
      <c r="AF522">
        <v>157.78</v>
      </c>
      <c r="AG522">
        <v>155.41999999999999</v>
      </c>
      <c r="AH522">
        <v>157.19</v>
      </c>
      <c r="AI522">
        <v>159.26</v>
      </c>
      <c r="AJ522">
        <v>161.52000000000001</v>
      </c>
      <c r="AK522">
        <v>160.24</v>
      </c>
      <c r="AL522">
        <v>158.96</v>
      </c>
      <c r="AM522">
        <v>157.78</v>
      </c>
      <c r="AN522">
        <v>178.13</v>
      </c>
      <c r="AO522">
        <v>185.4</v>
      </c>
      <c r="AP522">
        <v>197.59</v>
      </c>
      <c r="AQ522">
        <v>196.51</v>
      </c>
      <c r="AR522">
        <v>195.33</v>
      </c>
      <c r="AS522">
        <v>183.44</v>
      </c>
      <c r="AT522">
        <v>178.52</v>
      </c>
      <c r="AU522">
        <v>156.99</v>
      </c>
      <c r="AV522">
        <v>161.91</v>
      </c>
      <c r="AW522">
        <v>171.35</v>
      </c>
      <c r="AX522">
        <v>170.36</v>
      </c>
      <c r="AY522">
        <v>171.35</v>
      </c>
      <c r="AZ522">
        <v>167.02</v>
      </c>
      <c r="BA522">
        <v>157.19</v>
      </c>
      <c r="BB522">
        <v>157.09</v>
      </c>
      <c r="BC522">
        <v>156.5</v>
      </c>
      <c r="BD522">
        <v>132.71</v>
      </c>
      <c r="BE522">
        <v>123.18</v>
      </c>
      <c r="BF522">
        <v>104.4</v>
      </c>
      <c r="BG522">
        <v>99.29</v>
      </c>
      <c r="BH522">
        <v>92.41</v>
      </c>
      <c r="BI522">
        <v>90.98</v>
      </c>
      <c r="BJ522">
        <v>90.98</v>
      </c>
      <c r="BK522">
        <v>107.45</v>
      </c>
      <c r="BL522">
        <v>126.81</v>
      </c>
      <c r="BM522">
        <v>116.89</v>
      </c>
      <c r="BN522">
        <v>122.69</v>
      </c>
      <c r="BO522">
        <v>114.33</v>
      </c>
      <c r="BP522">
        <v>106.86</v>
      </c>
      <c r="BQ522">
        <v>104.6</v>
      </c>
      <c r="BR522" s="12">
        <f t="shared" si="24"/>
        <v>-0.4185658699277377</v>
      </c>
      <c r="BS522" s="13" cm="1">
        <f t="array" aca="1" ref="BS522" ca="1">_xlfn.PERCENTILE.INC((OFFSET(E522,0,1,1,COLUMNS(E522:BQ522)-1) - E522:BP522) / E522:BP522, 0.05) * SQRT(COUNT(E522:BQ522) - 1)</f>
        <v>-0.61811828828279436</v>
      </c>
      <c r="BT522" s="12" cm="1">
        <f t="array" aca="1" ref="BT522" ca="1">_xlfn.STDEV.P((E522:BP522 - OFFSET(E522:BP522,0,1)) / OFFSET(E522:BP522,0,1)) * SQRT(COUNT(E522:BQ522)-1)</f>
        <v>0.45068067155309427</v>
      </c>
      <c r="BU522" s="12">
        <f t="shared" ca="1" si="25"/>
        <v>0.45418796702966596</v>
      </c>
      <c r="BV522" s="12" cm="1">
        <f t="array" ref="BV522">-(MAX(1 - (E522:BQ522 / _xlfn.SCAN(E522, E522:BQ522, _xlfn.LAMBDA(_xlpm.a,_xlpm.b, MAX(_xlpm.a, _xlpm.b))))))</f>
        <v>-0.53955159674072573</v>
      </c>
      <c r="BW522" s="14">
        <f t="shared" ca="1" si="26"/>
        <v>-0.91974331884692606</v>
      </c>
    </row>
    <row r="523" spans="1:75" x14ac:dyDescent="0.45">
      <c r="A523" s="2" t="s">
        <v>1065</v>
      </c>
      <c r="B523" t="s">
        <v>1066</v>
      </c>
      <c r="C523" t="s">
        <v>37</v>
      </c>
      <c r="D523" t="s">
        <v>26</v>
      </c>
      <c r="E523">
        <v>49.94</v>
      </c>
      <c r="F523">
        <v>51.25</v>
      </c>
      <c r="G523">
        <v>50.4</v>
      </c>
      <c r="H523">
        <v>50.4</v>
      </c>
      <c r="I523">
        <v>50</v>
      </c>
      <c r="J523">
        <v>49.14</v>
      </c>
      <c r="K523">
        <v>50.6</v>
      </c>
      <c r="L523">
        <v>50.5</v>
      </c>
      <c r="M523">
        <v>51</v>
      </c>
      <c r="N523">
        <v>50.2</v>
      </c>
      <c r="O523">
        <v>51.7</v>
      </c>
      <c r="P523">
        <v>52</v>
      </c>
      <c r="Q523">
        <v>52.55</v>
      </c>
      <c r="R523">
        <v>53.45</v>
      </c>
      <c r="S523">
        <v>50.35</v>
      </c>
      <c r="T523">
        <v>50.15</v>
      </c>
      <c r="U523">
        <v>48</v>
      </c>
      <c r="V523">
        <v>48.7</v>
      </c>
      <c r="W523">
        <v>47.76</v>
      </c>
      <c r="X523">
        <v>47.5</v>
      </c>
      <c r="Y523">
        <v>47.54</v>
      </c>
      <c r="Z523">
        <v>47.2</v>
      </c>
      <c r="AA523">
        <v>48.14</v>
      </c>
      <c r="AB523">
        <v>48.94</v>
      </c>
      <c r="AC523">
        <v>49.8</v>
      </c>
      <c r="AD523">
        <v>50.55</v>
      </c>
      <c r="AE523">
        <v>50.65</v>
      </c>
      <c r="AF523">
        <v>50.7</v>
      </c>
      <c r="AG523">
        <v>51.25</v>
      </c>
      <c r="AH523">
        <v>52.05</v>
      </c>
      <c r="AI523">
        <v>58.5</v>
      </c>
      <c r="AJ523">
        <v>56.95</v>
      </c>
      <c r="AK523">
        <v>56.3</v>
      </c>
      <c r="AL523">
        <v>56.5</v>
      </c>
      <c r="AM523">
        <v>56</v>
      </c>
      <c r="AN523">
        <v>55.8</v>
      </c>
      <c r="AO523">
        <v>55</v>
      </c>
      <c r="AP523">
        <v>54.7</v>
      </c>
      <c r="AQ523">
        <v>51.7</v>
      </c>
      <c r="AR523">
        <v>50.1</v>
      </c>
      <c r="AS523">
        <v>50.3</v>
      </c>
      <c r="AT523">
        <v>48</v>
      </c>
      <c r="AU523">
        <v>45.66</v>
      </c>
      <c r="AV523">
        <v>45.06</v>
      </c>
      <c r="AW523">
        <v>45.56</v>
      </c>
      <c r="AX523">
        <v>44.4</v>
      </c>
      <c r="AY523">
        <v>42.4</v>
      </c>
      <c r="AZ523">
        <v>42.16</v>
      </c>
      <c r="BA523">
        <v>38.96</v>
      </c>
      <c r="BB523">
        <v>37.659999999999997</v>
      </c>
      <c r="BC523">
        <v>36.28</v>
      </c>
      <c r="BD523">
        <v>29.64</v>
      </c>
      <c r="BE523">
        <v>30.06</v>
      </c>
      <c r="BF523">
        <v>25.9</v>
      </c>
      <c r="BG523">
        <v>23.4</v>
      </c>
      <c r="BH523">
        <v>21.52</v>
      </c>
      <c r="BI523">
        <v>23.44</v>
      </c>
      <c r="BJ523">
        <v>22.84</v>
      </c>
      <c r="BK523">
        <v>20.04</v>
      </c>
      <c r="BL523">
        <v>22.28</v>
      </c>
      <c r="BM523">
        <v>23.1</v>
      </c>
      <c r="BN523">
        <v>24.66</v>
      </c>
      <c r="BO523">
        <v>23.14</v>
      </c>
      <c r="BP523">
        <v>23.12</v>
      </c>
      <c r="BQ523">
        <v>24.66</v>
      </c>
      <c r="BR523" s="12">
        <f t="shared" si="24"/>
        <v>-0.50620744893872649</v>
      </c>
      <c r="BS523" s="13" cm="1">
        <f t="array" aca="1" ref="BS523" ca="1">_xlfn.PERCENTILE.INC((OFFSET(E523,0,1,1,COLUMNS(E523:BQ523)-1) - E523:BP523) / E523:BP523, 0.05) * SQRT(COUNT(E523:BQ523) - 1)</f>
        <v>-0.75278091278091275</v>
      </c>
      <c r="BT523" s="12" cm="1">
        <f t="array" aca="1" ref="BT523" ca="1">_xlfn.STDEV.P((E523:BP523 - OFFSET(E523:BP523,0,1)) / OFFSET(E523:BP523,0,1)) * SQRT(COUNT(E523:BQ523)-1)</f>
        <v>0.42768039828851973</v>
      </c>
      <c r="BU523" s="12">
        <f t="shared" ca="1" si="25"/>
        <v>0.43100870061212848</v>
      </c>
      <c r="BV523" s="12" cm="1">
        <f t="array" ref="BV523">-(MAX(1 - (E523:BQ523 / _xlfn.SCAN(E523, E523:BQ523, _xlfn.LAMBDA(_xlpm.a,_xlpm.b, MAX(_xlpm.a, _xlpm.b))))))</f>
        <v>-0.65743589743589748</v>
      </c>
      <c r="BW523" s="14">
        <f t="shared" ca="1" si="26"/>
        <v>-1.1741293676654165</v>
      </c>
    </row>
    <row r="524" spans="1:75" x14ac:dyDescent="0.45">
      <c r="A524" s="2" t="s">
        <v>1067</v>
      </c>
      <c r="B524" t="s">
        <v>1068</v>
      </c>
      <c r="C524" t="s">
        <v>7</v>
      </c>
      <c r="D524" t="s">
        <v>26</v>
      </c>
      <c r="E524">
        <v>285.2</v>
      </c>
      <c r="F524">
        <v>289.8</v>
      </c>
      <c r="G524">
        <v>285.2</v>
      </c>
      <c r="H524">
        <v>285.2</v>
      </c>
      <c r="I524">
        <v>284.8</v>
      </c>
      <c r="J524">
        <v>282.2</v>
      </c>
      <c r="K524">
        <v>283.39999999999998</v>
      </c>
      <c r="L524">
        <v>282.60000000000002</v>
      </c>
      <c r="M524">
        <v>283.60000000000002</v>
      </c>
      <c r="N524">
        <v>284.39999999999998</v>
      </c>
      <c r="O524">
        <v>276.2</v>
      </c>
      <c r="P524">
        <v>277.2</v>
      </c>
      <c r="Q524">
        <v>272.8</v>
      </c>
      <c r="R524">
        <v>276</v>
      </c>
      <c r="S524">
        <v>274.8</v>
      </c>
      <c r="T524">
        <v>275.8</v>
      </c>
      <c r="U524">
        <v>271</v>
      </c>
      <c r="V524">
        <v>273.2</v>
      </c>
      <c r="W524">
        <v>267.39999999999998</v>
      </c>
      <c r="X524">
        <v>268.2</v>
      </c>
      <c r="Y524">
        <v>273.39999999999998</v>
      </c>
      <c r="Z524">
        <v>279.2</v>
      </c>
      <c r="AA524">
        <v>285.39999999999998</v>
      </c>
      <c r="AB524">
        <v>283.60000000000002</v>
      </c>
      <c r="AC524">
        <v>299.2</v>
      </c>
      <c r="AD524">
        <v>300.2</v>
      </c>
      <c r="AE524">
        <v>298.2</v>
      </c>
      <c r="AF524">
        <v>292</v>
      </c>
      <c r="AG524">
        <v>297.60000000000002</v>
      </c>
      <c r="AH524">
        <v>304.8</v>
      </c>
      <c r="AI524">
        <v>304.60000000000002</v>
      </c>
      <c r="AJ524">
        <v>302.39999999999998</v>
      </c>
      <c r="AK524">
        <v>302</v>
      </c>
      <c r="AL524">
        <v>303.60000000000002</v>
      </c>
      <c r="AM524">
        <v>304</v>
      </c>
      <c r="AN524">
        <v>310</v>
      </c>
      <c r="AO524">
        <v>313</v>
      </c>
      <c r="AP524">
        <v>311.8</v>
      </c>
      <c r="AQ524">
        <v>298.60000000000002</v>
      </c>
      <c r="AR524">
        <v>294.39999999999998</v>
      </c>
      <c r="AS524">
        <v>300.8</v>
      </c>
      <c r="AT524">
        <v>284.60000000000002</v>
      </c>
      <c r="AU524">
        <v>269.60000000000002</v>
      </c>
      <c r="AV524">
        <v>275.2</v>
      </c>
      <c r="AW524">
        <v>280.2</v>
      </c>
      <c r="AX524">
        <v>280</v>
      </c>
      <c r="AY524">
        <v>275</v>
      </c>
      <c r="AZ524">
        <v>270.8</v>
      </c>
      <c r="BA524">
        <v>262</v>
      </c>
      <c r="BB524">
        <v>261</v>
      </c>
      <c r="BC524">
        <v>253.2</v>
      </c>
      <c r="BD524">
        <v>228</v>
      </c>
      <c r="BE524">
        <v>233.4</v>
      </c>
      <c r="BF524">
        <v>230.8</v>
      </c>
      <c r="BG524">
        <v>246.8</v>
      </c>
      <c r="BH524">
        <v>234.8</v>
      </c>
      <c r="BI524">
        <v>239.2</v>
      </c>
      <c r="BJ524">
        <v>252</v>
      </c>
      <c r="BK524">
        <v>242.8</v>
      </c>
      <c r="BL524">
        <v>262</v>
      </c>
      <c r="BM524">
        <v>274.60000000000002</v>
      </c>
      <c r="BN524">
        <v>279.60000000000002</v>
      </c>
      <c r="BO524">
        <v>263.39999999999998</v>
      </c>
      <c r="BP524">
        <v>270.8</v>
      </c>
      <c r="BQ524">
        <v>272.8</v>
      </c>
      <c r="BR524" s="12">
        <f t="shared" si="24"/>
        <v>-4.347826086956514E-2</v>
      </c>
      <c r="BS524" s="13" cm="1">
        <f t="array" aca="1" ref="BS524" ca="1">_xlfn.PERCENTILE.INC((OFFSET(E524,0,1,1,COLUMNS(E524:BQ524)-1) - E524:BP524) / E524:BP524, 0.05) * SQRT(COUNT(E524:BQ524) - 1)</f>
        <v>-0.41674459077598741</v>
      </c>
      <c r="BT524" s="12" cm="1">
        <f t="array" aca="1" ref="BT524" ca="1">_xlfn.STDEV.P((E524:BP524 - OFFSET(E524:BP524,0,1)) / OFFSET(E524:BP524,0,1)) * SQRT(COUNT(E524:BQ524)-1)</f>
        <v>0.23982948708955026</v>
      </c>
      <c r="BU524" s="12">
        <f t="shared" ca="1" si="25"/>
        <v>0.2416958925697742</v>
      </c>
      <c r="BV524" s="12" cm="1">
        <f t="array" ref="BV524">-(MAX(1 - (E524:BQ524 / _xlfn.SCAN(E524, E524:BQ524, _xlfn.LAMBDA(_xlpm.a,_xlpm.b, MAX(_xlpm.a, _xlpm.b))))))</f>
        <v>-0.27156549520766771</v>
      </c>
      <c r="BW524" s="14">
        <f t="shared" ca="1" si="26"/>
        <v>-0.16437898448038471</v>
      </c>
    </row>
    <row r="525" spans="1:75" x14ac:dyDescent="0.45">
      <c r="A525" s="2" t="s">
        <v>1069</v>
      </c>
      <c r="B525" t="s">
        <v>1070</v>
      </c>
      <c r="C525" t="s">
        <v>22</v>
      </c>
      <c r="D525" t="s">
        <v>34</v>
      </c>
      <c r="E525">
        <v>53.7</v>
      </c>
      <c r="F525">
        <v>53.7</v>
      </c>
      <c r="G525">
        <v>53.56</v>
      </c>
      <c r="H525">
        <v>52.92</v>
      </c>
      <c r="I525">
        <v>53.28</v>
      </c>
      <c r="J525">
        <v>53.18</v>
      </c>
      <c r="K525">
        <v>53.2</v>
      </c>
      <c r="L525">
        <v>52.64</v>
      </c>
      <c r="M525">
        <v>52.54</v>
      </c>
      <c r="N525">
        <v>52.62</v>
      </c>
      <c r="O525">
        <v>52.32</v>
      </c>
      <c r="P525">
        <v>52.32</v>
      </c>
      <c r="Q525">
        <v>52.74</v>
      </c>
      <c r="R525">
        <v>53.06</v>
      </c>
      <c r="S525">
        <v>52.76</v>
      </c>
      <c r="T525">
        <v>52.02</v>
      </c>
      <c r="U525">
        <v>51.72</v>
      </c>
      <c r="V525">
        <v>51.94</v>
      </c>
      <c r="W525">
        <v>50.18</v>
      </c>
      <c r="X525">
        <v>50.28</v>
      </c>
      <c r="Y525">
        <v>50.58</v>
      </c>
      <c r="Z525">
        <v>49.81</v>
      </c>
      <c r="AA525">
        <v>49.1</v>
      </c>
      <c r="AB525">
        <v>48.83</v>
      </c>
      <c r="AC525">
        <v>49.08</v>
      </c>
      <c r="AD525">
        <v>49.73</v>
      </c>
      <c r="AE525">
        <v>49.89</v>
      </c>
      <c r="AF525">
        <v>49.36</v>
      </c>
      <c r="AG525">
        <v>49.22</v>
      </c>
      <c r="AH525">
        <v>49.54</v>
      </c>
      <c r="AI525">
        <v>49.7</v>
      </c>
      <c r="AJ525">
        <v>49.54</v>
      </c>
      <c r="AK525">
        <v>49.7</v>
      </c>
      <c r="AL525">
        <v>49.82</v>
      </c>
      <c r="AM525">
        <v>49.03</v>
      </c>
      <c r="AN525">
        <v>49.25</v>
      </c>
      <c r="AO525">
        <v>49.08</v>
      </c>
      <c r="AP525">
        <v>48.66</v>
      </c>
      <c r="AQ525">
        <v>46.51</v>
      </c>
      <c r="AR525">
        <v>45.84</v>
      </c>
      <c r="AS525">
        <v>46.22</v>
      </c>
      <c r="AT525">
        <v>45.94</v>
      </c>
      <c r="AU525">
        <v>44.71</v>
      </c>
      <c r="AV525">
        <v>45.56</v>
      </c>
      <c r="AW525">
        <v>45.81</v>
      </c>
      <c r="AX525">
        <v>46.63</v>
      </c>
      <c r="AY525">
        <v>45.76</v>
      </c>
      <c r="AZ525">
        <v>44.08</v>
      </c>
      <c r="BA525">
        <v>40.25</v>
      </c>
      <c r="BB525">
        <v>40.61</v>
      </c>
      <c r="BC525">
        <v>39.770000000000003</v>
      </c>
      <c r="BD525">
        <v>34.659999999999997</v>
      </c>
      <c r="BE525">
        <v>34.11</v>
      </c>
      <c r="BF525">
        <v>31.16</v>
      </c>
      <c r="BG525">
        <v>31.48</v>
      </c>
      <c r="BH525">
        <v>29.01</v>
      </c>
      <c r="BI525">
        <v>30.34</v>
      </c>
      <c r="BJ525">
        <v>31.95</v>
      </c>
      <c r="BK525">
        <v>29.85</v>
      </c>
      <c r="BL525">
        <v>33.96</v>
      </c>
      <c r="BM525">
        <v>34.700000000000003</v>
      </c>
      <c r="BN525">
        <v>36.06</v>
      </c>
      <c r="BO525">
        <v>34.24</v>
      </c>
      <c r="BP525">
        <v>34.25</v>
      </c>
      <c r="BQ525">
        <v>35.36</v>
      </c>
      <c r="BR525" s="12">
        <f t="shared" si="24"/>
        <v>-0.34152700186219742</v>
      </c>
      <c r="BS525" s="13" cm="1">
        <f t="array" aca="1" ref="BS525" ca="1">_xlfn.PERCENTILE.INC((OFFSET(E525,0,1,1,COLUMNS(E525:BQ525)-1) - E525:BP525) / E525:BP525, 0.05) * SQRT(COUNT(E525:BQ525) - 1)</f>
        <v>-0.61241834744170187</v>
      </c>
      <c r="BT525" s="12" cm="1">
        <f t="array" aca="1" ref="BT525" ca="1">_xlfn.STDEV.P((E525:BP525 - OFFSET(E525:BP525,0,1)) / OFFSET(E525:BP525,0,1)) * SQRT(COUNT(E525:BQ525)-1)</f>
        <v>0.28863031627866947</v>
      </c>
      <c r="BU525" s="12">
        <f t="shared" ca="1" si="25"/>
        <v>0.29087650047644548</v>
      </c>
      <c r="BV525" s="12" cm="1">
        <f t="array" ref="BV525">-(MAX(1 - (E525:BQ525 / _xlfn.SCAN(E525, E525:BQ525, _xlfn.LAMBDA(_xlpm.a,_xlpm.b, MAX(_xlpm.a, _xlpm.b))))))</f>
        <v>-0.4597765363128492</v>
      </c>
      <c r="BW525" s="14">
        <f t="shared" ca="1" si="26"/>
        <v>-1.1692176791402564</v>
      </c>
    </row>
    <row r="526" spans="1:75" x14ac:dyDescent="0.45">
      <c r="A526" s="2" t="s">
        <v>1071</v>
      </c>
      <c r="B526" t="s">
        <v>1072</v>
      </c>
      <c r="C526" t="s">
        <v>22</v>
      </c>
      <c r="D526" t="s">
        <v>8</v>
      </c>
      <c r="E526">
        <v>113.7</v>
      </c>
      <c r="F526">
        <v>114.5</v>
      </c>
      <c r="G526">
        <v>112.7</v>
      </c>
      <c r="H526">
        <v>113.1</v>
      </c>
      <c r="I526">
        <v>114.4</v>
      </c>
      <c r="J526">
        <v>115.3</v>
      </c>
      <c r="K526">
        <v>113.8</v>
      </c>
      <c r="L526">
        <v>114.2</v>
      </c>
      <c r="M526">
        <v>113.8</v>
      </c>
      <c r="N526">
        <v>113.8</v>
      </c>
      <c r="O526">
        <v>112.4</v>
      </c>
      <c r="P526">
        <v>115.1</v>
      </c>
      <c r="Q526">
        <v>117</v>
      </c>
      <c r="R526">
        <v>120.6</v>
      </c>
      <c r="S526">
        <v>120.4</v>
      </c>
      <c r="T526">
        <v>118.1</v>
      </c>
      <c r="U526">
        <v>108.6</v>
      </c>
      <c r="V526">
        <v>109.7</v>
      </c>
      <c r="W526">
        <v>108.3</v>
      </c>
      <c r="X526">
        <v>109.4</v>
      </c>
      <c r="Y526">
        <v>108.5</v>
      </c>
      <c r="Z526">
        <v>107.4</v>
      </c>
      <c r="AA526">
        <v>104.6</v>
      </c>
      <c r="AB526">
        <v>103</v>
      </c>
      <c r="AC526">
        <v>103.4</v>
      </c>
      <c r="AD526">
        <v>106.5</v>
      </c>
      <c r="AE526">
        <v>107.2</v>
      </c>
      <c r="AF526">
        <v>107.9</v>
      </c>
      <c r="AG526">
        <v>107.5</v>
      </c>
      <c r="AH526">
        <v>110.5</v>
      </c>
      <c r="AI526">
        <v>111</v>
      </c>
      <c r="AJ526">
        <v>111.8</v>
      </c>
      <c r="AK526">
        <v>112.8</v>
      </c>
      <c r="AL526">
        <v>112.2</v>
      </c>
      <c r="AM526">
        <v>110</v>
      </c>
      <c r="AN526">
        <v>109.1</v>
      </c>
      <c r="AO526">
        <v>108.4</v>
      </c>
      <c r="AP526">
        <v>105</v>
      </c>
      <c r="AQ526">
        <v>99.5</v>
      </c>
      <c r="AR526">
        <v>97.45</v>
      </c>
      <c r="AS526">
        <v>97.5</v>
      </c>
      <c r="AT526">
        <v>95.15</v>
      </c>
      <c r="AU526">
        <v>88.95</v>
      </c>
      <c r="AV526">
        <v>87.75</v>
      </c>
      <c r="AW526">
        <v>89.4</v>
      </c>
      <c r="AX526">
        <v>87.6</v>
      </c>
      <c r="AY526">
        <v>85.05</v>
      </c>
      <c r="AZ526">
        <v>79.75</v>
      </c>
      <c r="BA526">
        <v>73.3</v>
      </c>
      <c r="BB526">
        <v>72.2</v>
      </c>
      <c r="BC526">
        <v>72.349999999999994</v>
      </c>
      <c r="BD526">
        <v>60.7</v>
      </c>
      <c r="BE526">
        <v>60.45</v>
      </c>
      <c r="BF526">
        <v>53.85</v>
      </c>
      <c r="BG526">
        <v>52.1</v>
      </c>
      <c r="BH526">
        <v>45.68</v>
      </c>
      <c r="BI526">
        <v>43.9</v>
      </c>
      <c r="BJ526">
        <v>49.42</v>
      </c>
      <c r="BK526">
        <v>48.1</v>
      </c>
      <c r="BL526">
        <v>57</v>
      </c>
      <c r="BM526">
        <v>61.05</v>
      </c>
      <c r="BN526">
        <v>60.6</v>
      </c>
      <c r="BO526">
        <v>58.8</v>
      </c>
      <c r="BP526">
        <v>57.6</v>
      </c>
      <c r="BQ526">
        <v>60.5</v>
      </c>
      <c r="BR526" s="12">
        <f t="shared" si="24"/>
        <v>-0.46789797713280562</v>
      </c>
      <c r="BS526" s="13" cm="1">
        <f t="array" aca="1" ref="BS526" ca="1">_xlfn.PERCENTILE.INC((OFFSET(E526,0,1,1,COLUMNS(E526:BQ526)-1) - E526:BP526) / E526:BP526, 0.05) * SQRT(COUNT(E526:BQ526) - 1)</f>
        <v>-0.64649701782931979</v>
      </c>
      <c r="BT526" s="12" cm="1">
        <f t="array" aca="1" ref="BT526" ca="1">_xlfn.STDEV.P((E526:BP526 - OFFSET(E526:BP526,0,1)) / OFFSET(E526:BP526,0,1)) * SQRT(COUNT(E526:BQ526)-1)</f>
        <v>0.38864069538710078</v>
      </c>
      <c r="BU526" s="12">
        <f t="shared" ca="1" si="25"/>
        <v>0.39166518221109869</v>
      </c>
      <c r="BV526" s="12" cm="1">
        <f t="array" ref="BV526">-(MAX(1 - (E526:BQ526 / _xlfn.SCAN(E526, E526:BQ526, _xlfn.LAMBDA(_xlpm.a,_xlpm.b, MAX(_xlpm.a, _xlpm.b))))))</f>
        <v>-0.63598673300165842</v>
      </c>
      <c r="BW526" s="14">
        <f t="shared" ca="1" si="26"/>
        <v>-1.193499932726982</v>
      </c>
    </row>
    <row r="527" spans="1:75" x14ac:dyDescent="0.45">
      <c r="A527" s="2" t="s">
        <v>1073</v>
      </c>
      <c r="B527" t="s">
        <v>1074</v>
      </c>
      <c r="C527" t="s">
        <v>7</v>
      </c>
      <c r="D527" t="s">
        <v>26</v>
      </c>
      <c r="E527">
        <v>91.8</v>
      </c>
      <c r="F527">
        <v>93.15</v>
      </c>
      <c r="G527">
        <v>91.55</v>
      </c>
      <c r="H527">
        <v>91.55</v>
      </c>
      <c r="I527">
        <v>91.5</v>
      </c>
      <c r="J527">
        <v>91.35</v>
      </c>
      <c r="K527">
        <v>92</v>
      </c>
      <c r="L527">
        <v>91.65</v>
      </c>
      <c r="M527">
        <v>90.95</v>
      </c>
      <c r="N527">
        <v>90.3</v>
      </c>
      <c r="O527">
        <v>89.45</v>
      </c>
      <c r="P527">
        <v>91.9</v>
      </c>
      <c r="Q527">
        <v>90.7</v>
      </c>
      <c r="R527">
        <v>90.95</v>
      </c>
      <c r="S527">
        <v>90.3</v>
      </c>
      <c r="T527">
        <v>91.6</v>
      </c>
      <c r="U527">
        <v>89.5</v>
      </c>
      <c r="V527">
        <v>91.6</v>
      </c>
      <c r="W527">
        <v>88.75</v>
      </c>
      <c r="X527">
        <v>90.35</v>
      </c>
      <c r="Y527">
        <v>90</v>
      </c>
      <c r="Z527">
        <v>82.7</v>
      </c>
      <c r="AA527">
        <v>86.95</v>
      </c>
      <c r="AB527">
        <v>84.35</v>
      </c>
      <c r="AC527">
        <v>86.55</v>
      </c>
      <c r="AD527">
        <v>86.75</v>
      </c>
      <c r="AE527">
        <v>85.15</v>
      </c>
      <c r="AF527">
        <v>84.15</v>
      </c>
      <c r="AG527">
        <v>83.5</v>
      </c>
      <c r="AH527">
        <v>84.2</v>
      </c>
      <c r="AI527">
        <v>84.05</v>
      </c>
      <c r="AJ527">
        <v>83.95</v>
      </c>
      <c r="AK527">
        <v>83.65</v>
      </c>
      <c r="AL527">
        <v>83.7</v>
      </c>
      <c r="AM527">
        <v>82</v>
      </c>
      <c r="AN527">
        <v>84.55</v>
      </c>
      <c r="AO527">
        <v>84.25</v>
      </c>
      <c r="AP527">
        <v>81.099999999999994</v>
      </c>
      <c r="AQ527">
        <v>78</v>
      </c>
      <c r="AR527">
        <v>77.05</v>
      </c>
      <c r="AS527">
        <v>77.25</v>
      </c>
      <c r="AT527">
        <v>74.05</v>
      </c>
      <c r="AU527">
        <v>71.7</v>
      </c>
      <c r="AV527">
        <v>70.8</v>
      </c>
      <c r="AW527">
        <v>72.5</v>
      </c>
      <c r="AX527">
        <v>71.5</v>
      </c>
      <c r="AY527">
        <v>70.650000000000006</v>
      </c>
      <c r="AZ527">
        <v>67.8</v>
      </c>
      <c r="BA527">
        <v>62.85</v>
      </c>
      <c r="BB527">
        <v>62</v>
      </c>
      <c r="BC527">
        <v>60.65</v>
      </c>
      <c r="BD527">
        <v>54</v>
      </c>
      <c r="BE527">
        <v>55</v>
      </c>
      <c r="BF527">
        <v>51.65</v>
      </c>
      <c r="BG527">
        <v>48.24</v>
      </c>
      <c r="BH527">
        <v>43.46</v>
      </c>
      <c r="BI527">
        <v>44.22</v>
      </c>
      <c r="BJ527">
        <v>50</v>
      </c>
      <c r="BK527">
        <v>49.62</v>
      </c>
      <c r="BL527">
        <v>55.85</v>
      </c>
      <c r="BM527">
        <v>57.35</v>
      </c>
      <c r="BN527">
        <v>60.35</v>
      </c>
      <c r="BO527">
        <v>58</v>
      </c>
      <c r="BP527">
        <v>57</v>
      </c>
      <c r="BQ527">
        <v>59.6</v>
      </c>
      <c r="BR527" s="12">
        <f t="shared" si="24"/>
        <v>-0.35076252723311541</v>
      </c>
      <c r="BS527" s="13" cm="1">
        <f t="array" aca="1" ref="BS527" ca="1">_xlfn.PERCENTILE.INC((OFFSET(E527,0,1,1,COLUMNS(E527:BQ527)-1) - E527:BP527) / E527:BP527, 0.05) * SQRT(COUNT(E527:BQ527) - 1)</f>
        <v>-0.57568573362232134</v>
      </c>
      <c r="BT527" s="12" cm="1">
        <f t="array" aca="1" ref="BT527" ca="1">_xlfn.STDEV.P((E527:BP527 - OFFSET(E527:BP527,0,1)) / OFFSET(E527:BP527,0,1)) * SQRT(COUNT(E527:BQ527)-1)</f>
        <v>0.31678003472794192</v>
      </c>
      <c r="BU527" s="12">
        <f t="shared" ca="1" si="25"/>
        <v>0.31924528618645415</v>
      </c>
      <c r="BV527" s="12" cm="1">
        <f t="array" ref="BV527">-(MAX(1 - (E527:BQ527 / _xlfn.SCAN(E527, E527:BQ527, _xlfn.LAMBDA(_xlpm.a,_xlpm.b, MAX(_xlpm.a, _xlpm.b))))))</f>
        <v>-0.53344068706387548</v>
      </c>
      <c r="BW527" s="14">
        <f t="shared" ca="1" si="26"/>
        <v>-1.0944729966885138</v>
      </c>
    </row>
    <row r="528" spans="1:75" x14ac:dyDescent="0.45">
      <c r="A528" s="2" t="s">
        <v>1075</v>
      </c>
      <c r="B528" t="s">
        <v>1076</v>
      </c>
      <c r="C528" t="s">
        <v>16</v>
      </c>
      <c r="D528" t="s">
        <v>8</v>
      </c>
      <c r="E528">
        <v>3.9</v>
      </c>
      <c r="F528">
        <v>3.9039999999999999</v>
      </c>
      <c r="G528">
        <v>3.8580000000000001</v>
      </c>
      <c r="H528">
        <v>3.8519999999999999</v>
      </c>
      <c r="I528">
        <v>3.8540000000000001</v>
      </c>
      <c r="J528">
        <v>3.8860000000000001</v>
      </c>
      <c r="K528">
        <v>3.9</v>
      </c>
      <c r="L528">
        <v>3.8980000000000001</v>
      </c>
      <c r="M528">
        <v>3.8660000000000001</v>
      </c>
      <c r="N528">
        <v>3.8620000000000001</v>
      </c>
      <c r="O528">
        <v>3.89</v>
      </c>
      <c r="P528">
        <v>3.944</v>
      </c>
      <c r="Q528">
        <v>3.9980000000000002</v>
      </c>
      <c r="R528">
        <v>3.9940000000000002</v>
      </c>
      <c r="S528">
        <v>3.93</v>
      </c>
      <c r="T528">
        <v>3.9820000000000002</v>
      </c>
      <c r="U528">
        <v>4.1059999999999999</v>
      </c>
      <c r="V528">
        <v>4.2380000000000004</v>
      </c>
      <c r="W528">
        <v>4.1580000000000004</v>
      </c>
      <c r="X528">
        <v>4.3259999999999996</v>
      </c>
      <c r="Y528">
        <v>4.3239999999999998</v>
      </c>
      <c r="Z528">
        <v>4.24</v>
      </c>
      <c r="AA528">
        <v>4.1020000000000003</v>
      </c>
      <c r="AB528">
        <v>4.1120000000000001</v>
      </c>
      <c r="AC528">
        <v>4.1239999999999997</v>
      </c>
      <c r="AD528">
        <v>4.1820000000000004</v>
      </c>
      <c r="AE528">
        <v>4.2320000000000002</v>
      </c>
      <c r="AF528">
        <v>4.2480000000000002</v>
      </c>
      <c r="AG528">
        <v>4.2779999999999996</v>
      </c>
      <c r="AH528">
        <v>4.3</v>
      </c>
      <c r="AI528">
        <v>4.3159999999999998</v>
      </c>
      <c r="AJ528">
        <v>4.3639999999999999</v>
      </c>
      <c r="AK528">
        <v>4.3319999999999999</v>
      </c>
      <c r="AL528">
        <v>4.3380000000000001</v>
      </c>
      <c r="AM528">
        <v>4.3540000000000001</v>
      </c>
      <c r="AN528">
        <v>4.4619999999999997</v>
      </c>
      <c r="AO528">
        <v>4.4379999999999997</v>
      </c>
      <c r="AP528">
        <v>4.4119999999999999</v>
      </c>
      <c r="AQ528">
        <v>4.1900000000000004</v>
      </c>
      <c r="AR528">
        <v>4.1520000000000001</v>
      </c>
      <c r="AS528">
        <v>4.1879999999999997</v>
      </c>
      <c r="AT528">
        <v>4.1139999999999999</v>
      </c>
      <c r="AU528">
        <v>3.8780000000000001</v>
      </c>
      <c r="AV528">
        <v>3.9060000000000001</v>
      </c>
      <c r="AW528">
        <v>3.984</v>
      </c>
      <c r="AX528">
        <v>4.1120000000000001</v>
      </c>
      <c r="AY528">
        <v>4.0919999999999996</v>
      </c>
      <c r="AZ528">
        <v>3.8860000000000001</v>
      </c>
      <c r="BA528">
        <v>3.5539999999999998</v>
      </c>
      <c r="BB528">
        <v>3.3359999999999999</v>
      </c>
      <c r="BC528">
        <v>3.3759999999999999</v>
      </c>
      <c r="BD528">
        <v>2.786</v>
      </c>
      <c r="BE528">
        <v>3.21</v>
      </c>
      <c r="BF528">
        <v>3.0939999999999999</v>
      </c>
      <c r="BG528">
        <v>3.15</v>
      </c>
      <c r="BH528">
        <v>3.1579999999999999</v>
      </c>
      <c r="BI528">
        <v>3.0880000000000001</v>
      </c>
      <c r="BJ528">
        <v>3.242</v>
      </c>
      <c r="BK528">
        <v>3.0640000000000001</v>
      </c>
      <c r="BL528">
        <v>3.0939999999999999</v>
      </c>
      <c r="BM528">
        <v>3.0339999999999998</v>
      </c>
      <c r="BN528">
        <v>3.0619999999999998</v>
      </c>
      <c r="BO528">
        <v>3.14</v>
      </c>
      <c r="BP528">
        <v>3.29</v>
      </c>
      <c r="BQ528">
        <v>3.2679999999999998</v>
      </c>
      <c r="BR528" s="12">
        <f t="shared" si="24"/>
        <v>-0.16205128205128208</v>
      </c>
      <c r="BS528" s="13" cm="1">
        <f t="array" aca="1" ref="BS528" ca="1">_xlfn.PERCENTILE.INC((OFFSET(E528,0,1,1,COLUMNS(E528:BQ528)-1) - E528:BP528) / E528:BP528, 0.05) * SQRT(COUNT(E528:BQ528) - 1)</f>
        <v>-0.45596790064290443</v>
      </c>
      <c r="BT528" s="12" cm="1">
        <f t="array" aca="1" ref="BT528" ca="1">_xlfn.STDEV.P((E528:BP528 - OFFSET(E528:BP528,0,1)) / OFFSET(E528:BP528,0,1)) * SQRT(COUNT(E528:BQ528)-1)</f>
        <v>0.32367934759512662</v>
      </c>
      <c r="BU528" s="12">
        <f t="shared" ca="1" si="25"/>
        <v>0.32619829101412862</v>
      </c>
      <c r="BV528" s="12" cm="1">
        <f t="array" ref="BV528">-(MAX(1 - (E528:BQ528 / _xlfn.SCAN(E528, E528:BQ528, _xlfn.LAMBDA(_xlpm.a,_xlpm.b, MAX(_xlpm.a, _xlpm.b))))))</f>
        <v>-0.37561631555356334</v>
      </c>
      <c r="BW528" s="14">
        <f t="shared" ca="1" si="26"/>
        <v>-0.488124898581968</v>
      </c>
    </row>
    <row r="529" spans="1:75" x14ac:dyDescent="0.45">
      <c r="A529" s="2" t="s">
        <v>1077</v>
      </c>
      <c r="B529" t="s">
        <v>1078</v>
      </c>
      <c r="C529" t="s">
        <v>37</v>
      </c>
      <c r="D529" t="s">
        <v>29</v>
      </c>
      <c r="E529">
        <v>1935</v>
      </c>
      <c r="F529">
        <v>1962.5</v>
      </c>
      <c r="G529">
        <v>1937.5</v>
      </c>
      <c r="H529">
        <v>1872</v>
      </c>
      <c r="I529">
        <v>1872</v>
      </c>
      <c r="J529">
        <v>1911.5</v>
      </c>
      <c r="K529">
        <v>1893</v>
      </c>
      <c r="L529">
        <v>1844.5</v>
      </c>
      <c r="M529">
        <v>1830</v>
      </c>
      <c r="N529">
        <v>1812</v>
      </c>
      <c r="O529">
        <v>1830</v>
      </c>
      <c r="P529">
        <v>1790</v>
      </c>
      <c r="Q529">
        <v>1800.5</v>
      </c>
      <c r="R529">
        <v>1777</v>
      </c>
      <c r="S529">
        <v>1796</v>
      </c>
      <c r="T529">
        <v>1807</v>
      </c>
      <c r="U529">
        <v>1776.5</v>
      </c>
      <c r="V529">
        <v>1831.5</v>
      </c>
      <c r="W529">
        <v>1799</v>
      </c>
      <c r="X529">
        <v>1851.5</v>
      </c>
      <c r="Y529">
        <v>1870</v>
      </c>
      <c r="Z529">
        <v>1879.5</v>
      </c>
      <c r="AA529">
        <v>1725</v>
      </c>
      <c r="AB529">
        <v>1752</v>
      </c>
      <c r="AC529">
        <v>1778</v>
      </c>
      <c r="AD529">
        <v>1755.5</v>
      </c>
      <c r="AE529">
        <v>1708.5</v>
      </c>
      <c r="AF529">
        <v>1604.5</v>
      </c>
      <c r="AG529">
        <v>1634.5</v>
      </c>
      <c r="AH529">
        <v>1639</v>
      </c>
      <c r="AI529">
        <v>1685.5</v>
      </c>
      <c r="AJ529">
        <v>1674.5</v>
      </c>
      <c r="AK529">
        <v>1689.5</v>
      </c>
      <c r="AL529">
        <v>1690.5</v>
      </c>
      <c r="AM529">
        <v>1680</v>
      </c>
      <c r="AN529">
        <v>1697</v>
      </c>
      <c r="AO529">
        <v>1710</v>
      </c>
      <c r="AP529">
        <v>1710</v>
      </c>
      <c r="AQ529">
        <v>1675.5</v>
      </c>
      <c r="AR529">
        <v>1653.5</v>
      </c>
      <c r="AS529">
        <v>1643.5</v>
      </c>
      <c r="AT529">
        <v>1559</v>
      </c>
      <c r="AU529">
        <v>1536.5</v>
      </c>
      <c r="AV529">
        <v>1555</v>
      </c>
      <c r="AW529">
        <v>1519.5</v>
      </c>
      <c r="AX529">
        <v>1482</v>
      </c>
      <c r="AY529">
        <v>1439</v>
      </c>
      <c r="AZ529">
        <v>1437.5</v>
      </c>
      <c r="BA529">
        <v>1276</v>
      </c>
      <c r="BB529">
        <v>1336</v>
      </c>
      <c r="BC529">
        <v>1300.5</v>
      </c>
      <c r="BD529">
        <v>1211</v>
      </c>
      <c r="BE529">
        <v>1320.5</v>
      </c>
      <c r="BF529">
        <v>1358</v>
      </c>
      <c r="BG529">
        <v>1449.5</v>
      </c>
      <c r="BH529">
        <v>1535</v>
      </c>
      <c r="BI529">
        <v>1495.5</v>
      </c>
      <c r="BJ529">
        <v>1396.5</v>
      </c>
      <c r="BK529">
        <v>1158</v>
      </c>
      <c r="BL529">
        <v>1265</v>
      </c>
      <c r="BM529">
        <v>1397</v>
      </c>
      <c r="BN529">
        <v>1460</v>
      </c>
      <c r="BO529">
        <v>1357</v>
      </c>
      <c r="BP529">
        <v>1363</v>
      </c>
      <c r="BQ529">
        <v>1386</v>
      </c>
      <c r="BR529" s="12">
        <f t="shared" si="24"/>
        <v>-0.28372093023255812</v>
      </c>
      <c r="BS529" s="13" cm="1">
        <f t="array" aca="1" ref="BS529" ca="1">_xlfn.PERCENTILE.INC((OFFSET(E529,0,1,1,COLUMNS(E529:BQ529)-1) - E529:BP529) / E529:BP529, 0.05) * SQRT(COUNT(E529:BQ529) - 1)</f>
        <v>-0.56230964908122794</v>
      </c>
      <c r="BT529" s="12" cm="1">
        <f t="array" aca="1" ref="BT529" ca="1">_xlfn.STDEV.P((E529:BP529 - OFFSET(E529:BP529,0,1)) / OFFSET(E529:BP529,0,1)) * SQRT(COUNT(E529:BQ529)-1)</f>
        <v>0.36879847335622551</v>
      </c>
      <c r="BU529" s="12">
        <f t="shared" ca="1" si="25"/>
        <v>0.37166854367211316</v>
      </c>
      <c r="BV529" s="12" cm="1">
        <f t="array" ref="BV529">-(MAX(1 - (E529:BQ529 / _xlfn.SCAN(E529, E529:BQ529, _xlfn.LAMBDA(_xlpm.a,_xlpm.b, MAX(_xlpm.a, _xlpm.b))))))</f>
        <v>-0.40993630573248407</v>
      </c>
      <c r="BW529" s="14">
        <f t="shared" ca="1" si="26"/>
        <v>-0.75831549505654661</v>
      </c>
    </row>
    <row r="530" spans="1:75" x14ac:dyDescent="0.45">
      <c r="A530" s="2" t="s">
        <v>1079</v>
      </c>
      <c r="B530" t="s">
        <v>1080</v>
      </c>
      <c r="C530" t="s">
        <v>22</v>
      </c>
      <c r="D530" t="s">
        <v>8</v>
      </c>
      <c r="E530">
        <v>7.57</v>
      </c>
      <c r="F530">
        <v>7.84</v>
      </c>
      <c r="G530">
        <v>7.73</v>
      </c>
      <c r="H530">
        <v>7.73</v>
      </c>
      <c r="I530">
        <v>7.72</v>
      </c>
      <c r="J530">
        <v>7.75</v>
      </c>
      <c r="K530">
        <v>7.88</v>
      </c>
      <c r="L530">
        <v>7.78</v>
      </c>
      <c r="M530">
        <v>7.74</v>
      </c>
      <c r="N530">
        <v>7.85</v>
      </c>
      <c r="O530">
        <v>7.79</v>
      </c>
      <c r="P530">
        <v>7.8</v>
      </c>
      <c r="Q530">
        <v>7.86</v>
      </c>
      <c r="R530">
        <v>7.9</v>
      </c>
      <c r="S530">
        <v>8.35</v>
      </c>
      <c r="T530">
        <v>8.3000000000000007</v>
      </c>
      <c r="U530">
        <v>8.24</v>
      </c>
      <c r="V530">
        <v>8.44</v>
      </c>
      <c r="W530">
        <v>8.5399999999999991</v>
      </c>
      <c r="X530">
        <v>8.8000000000000007</v>
      </c>
      <c r="Y530">
        <v>8.5399999999999991</v>
      </c>
      <c r="Z530">
        <v>8.36</v>
      </c>
      <c r="AA530">
        <v>8.1999999999999993</v>
      </c>
      <c r="AB530">
        <v>8.01</v>
      </c>
      <c r="AC530">
        <v>8.1999999999999993</v>
      </c>
      <c r="AD530">
        <v>8.3800000000000008</v>
      </c>
      <c r="AE530">
        <v>8.3000000000000007</v>
      </c>
      <c r="AF530">
        <v>8.3000000000000007</v>
      </c>
      <c r="AG530">
        <v>8.2200000000000006</v>
      </c>
      <c r="AH530">
        <v>8.3000000000000007</v>
      </c>
      <c r="AI530">
        <v>8.14</v>
      </c>
      <c r="AJ530">
        <v>8.1999999999999993</v>
      </c>
      <c r="AK530">
        <v>8.25</v>
      </c>
      <c r="AL530">
        <v>8.25</v>
      </c>
      <c r="AM530">
        <v>8.17</v>
      </c>
      <c r="AN530">
        <v>8.19</v>
      </c>
      <c r="AO530">
        <v>8.3000000000000007</v>
      </c>
      <c r="AP530">
        <v>8.11</v>
      </c>
      <c r="AQ530">
        <v>7.01</v>
      </c>
      <c r="AR530">
        <v>7.37</v>
      </c>
      <c r="AS530">
        <v>7.02</v>
      </c>
      <c r="AT530">
        <v>6.72</v>
      </c>
      <c r="AU530">
        <v>6.04</v>
      </c>
      <c r="AV530">
        <v>6.04</v>
      </c>
      <c r="AW530">
        <v>6.76</v>
      </c>
      <c r="AX530">
        <v>7.1</v>
      </c>
      <c r="AY530">
        <v>6.54</v>
      </c>
      <c r="AZ530">
        <v>5.88</v>
      </c>
      <c r="BA530">
        <v>4.3</v>
      </c>
      <c r="BB530">
        <v>4.9400000000000004</v>
      </c>
      <c r="BC530">
        <v>4.8099999999999996</v>
      </c>
      <c r="BD530">
        <v>4.24</v>
      </c>
      <c r="BE530">
        <v>4.38</v>
      </c>
      <c r="BF530">
        <v>3.81</v>
      </c>
      <c r="BG530">
        <v>4.49</v>
      </c>
      <c r="BH530">
        <v>4.46</v>
      </c>
      <c r="BI530">
        <v>4.71</v>
      </c>
      <c r="BJ530">
        <v>5.0199999999999996</v>
      </c>
      <c r="BK530">
        <v>4.59</v>
      </c>
      <c r="BL530">
        <v>5.14</v>
      </c>
      <c r="BM530">
        <v>5.14</v>
      </c>
      <c r="BN530">
        <v>5.51</v>
      </c>
      <c r="BO530">
        <v>5.15</v>
      </c>
      <c r="BP530">
        <v>5.22</v>
      </c>
      <c r="BQ530">
        <v>5.16</v>
      </c>
      <c r="BR530" s="12">
        <f t="shared" si="24"/>
        <v>-0.31836195508586529</v>
      </c>
      <c r="BS530" s="13" cm="1">
        <f t="array" aca="1" ref="BS530" ca="1">_xlfn.PERCENTILE.INC((OFFSET(E530,0,1,1,COLUMNS(E530:BQ530)-1) - E530:BP530) / E530:BP530, 0.05) * SQRT(COUNT(E530:BQ530) - 1)</f>
        <v>-0.92724977724977631</v>
      </c>
      <c r="BT530" s="12" cm="1">
        <f t="array" aca="1" ref="BT530" ca="1">_xlfn.STDEV.P((E530:BP530 - OFFSET(E530:BP530,0,1)) / OFFSET(E530:BP530,0,1)) * SQRT(COUNT(E530:BQ530)-1)</f>
        <v>0.58172851751624688</v>
      </c>
      <c r="BU530" s="12">
        <f t="shared" ca="1" si="25"/>
        <v>0.58625565596894869</v>
      </c>
      <c r="BV530" s="12" cm="1">
        <f t="array" ref="BV530">-(MAX(1 - (E530:BQ530 / _xlfn.SCAN(E530, E530:BQ530, _xlfn.LAMBDA(_xlpm.a,_xlpm.b, MAX(_xlpm.a, _xlpm.b))))))</f>
        <v>-0.56704545454545463</v>
      </c>
      <c r="BW530" s="14">
        <f t="shared" ca="1" si="26"/>
        <v>-0.54029777170714999</v>
      </c>
    </row>
    <row r="531" spans="1:75" x14ac:dyDescent="0.45">
      <c r="A531" s="2" t="s">
        <v>1081</v>
      </c>
      <c r="B531" t="s">
        <v>1082</v>
      </c>
      <c r="C531" t="s">
        <v>19</v>
      </c>
      <c r="D531" t="s">
        <v>8</v>
      </c>
      <c r="E531">
        <v>666.2</v>
      </c>
      <c r="F531">
        <v>671</v>
      </c>
      <c r="G531">
        <v>675.3999</v>
      </c>
      <c r="H531">
        <v>669.8</v>
      </c>
      <c r="I531">
        <v>678.2</v>
      </c>
      <c r="J531">
        <v>684.2</v>
      </c>
      <c r="K531">
        <v>687</v>
      </c>
      <c r="L531">
        <v>689</v>
      </c>
      <c r="M531">
        <v>689.6001</v>
      </c>
      <c r="N531">
        <v>699.6001</v>
      </c>
      <c r="O531">
        <v>708.6001</v>
      </c>
      <c r="P531">
        <v>712</v>
      </c>
      <c r="Q531">
        <v>725.6001</v>
      </c>
      <c r="R531">
        <v>717</v>
      </c>
      <c r="S531">
        <v>709.2</v>
      </c>
      <c r="T531">
        <v>711.2</v>
      </c>
      <c r="U531">
        <v>704.2</v>
      </c>
      <c r="V531">
        <v>711</v>
      </c>
      <c r="W531">
        <v>680.3999</v>
      </c>
      <c r="X531">
        <v>686.6001</v>
      </c>
      <c r="Y531">
        <v>690</v>
      </c>
      <c r="Z531">
        <v>677.3999</v>
      </c>
      <c r="AA531">
        <v>676.6001</v>
      </c>
      <c r="AB531">
        <v>678.8</v>
      </c>
      <c r="AC531">
        <v>692</v>
      </c>
      <c r="AD531">
        <v>700.2</v>
      </c>
      <c r="AE531">
        <v>693</v>
      </c>
      <c r="AF531">
        <v>695.3999</v>
      </c>
      <c r="AG531">
        <v>696</v>
      </c>
      <c r="AH531">
        <v>696.3999</v>
      </c>
      <c r="AI531">
        <v>709.3999</v>
      </c>
      <c r="AJ531">
        <v>711</v>
      </c>
      <c r="AK531">
        <v>705</v>
      </c>
      <c r="AL531">
        <v>709.3999</v>
      </c>
      <c r="AM531">
        <v>700</v>
      </c>
      <c r="AN531">
        <v>712.8</v>
      </c>
      <c r="AO531">
        <v>699.8</v>
      </c>
      <c r="AP531">
        <v>694.6001</v>
      </c>
      <c r="AQ531">
        <v>670.3999</v>
      </c>
      <c r="AR531">
        <v>664.2</v>
      </c>
      <c r="AS531">
        <v>666</v>
      </c>
      <c r="AT531">
        <v>641</v>
      </c>
      <c r="AU531">
        <v>630</v>
      </c>
      <c r="AV531">
        <v>634.79999999999995</v>
      </c>
      <c r="AW531">
        <v>642.79999999999995</v>
      </c>
      <c r="AX531">
        <v>653</v>
      </c>
      <c r="AY531">
        <v>646.6001</v>
      </c>
      <c r="AZ531">
        <v>634</v>
      </c>
      <c r="BA531">
        <v>605.6001</v>
      </c>
      <c r="BB531">
        <v>595.79999999999995</v>
      </c>
      <c r="BC531">
        <v>594.6001</v>
      </c>
      <c r="BD531">
        <v>560</v>
      </c>
      <c r="BE531">
        <v>572.79999999999995</v>
      </c>
      <c r="BF531">
        <v>548.20000000000005</v>
      </c>
      <c r="BG531">
        <v>558.6001</v>
      </c>
      <c r="BH531">
        <v>525</v>
      </c>
      <c r="BI531">
        <v>560</v>
      </c>
      <c r="BJ531">
        <v>606.20000000000005</v>
      </c>
      <c r="BK531">
        <v>603.3999</v>
      </c>
      <c r="BL531">
        <v>641.20000000000005</v>
      </c>
      <c r="BM531">
        <v>656.2</v>
      </c>
      <c r="BN531">
        <v>671.3999</v>
      </c>
      <c r="BO531">
        <v>645</v>
      </c>
      <c r="BP531">
        <v>639.79999999999995</v>
      </c>
      <c r="BQ531">
        <v>628.79999999999995</v>
      </c>
      <c r="BR531" s="12">
        <f t="shared" si="24"/>
        <v>-5.6139297508255914E-2</v>
      </c>
      <c r="BS531" s="13" cm="1">
        <f t="array" aca="1" ref="BS531" ca="1">_xlfn.PERCENTILE.INC((OFFSET(E531,0,1,1,COLUMNS(E531:BQ531)-1) - E531:BP531) / E531:BP531, 0.05) * SQRT(COUNT(E531:BQ531) - 1)</f>
        <v>-0.3441954970967005</v>
      </c>
      <c r="BT531" s="12" cm="1">
        <f t="array" aca="1" ref="BT531" ca="1">_xlfn.STDEV.P((E531:BP531 - OFFSET(E531:BP531,0,1)) / OFFSET(E531:BP531,0,1)) * SQRT(COUNT(E531:BQ531)-1)</f>
        <v>0.19926226515717635</v>
      </c>
      <c r="BU531" s="12">
        <f t="shared" ca="1" si="25"/>
        <v>0.20081296765087062</v>
      </c>
      <c r="BV531" s="12" cm="1">
        <f t="array" ref="BV531">-(MAX(1 - (E531:BQ531 / _xlfn.SCAN(E531, E531:BQ531, _xlfn.LAMBDA(_xlpm.a,_xlpm.b, MAX(_xlpm.a, _xlpm.b))))))</f>
        <v>-0.27646095969391404</v>
      </c>
      <c r="BW531" s="14">
        <f t="shared" ca="1" si="26"/>
        <v>-0.26138398122614537</v>
      </c>
    </row>
    <row r="532" spans="1:75" x14ac:dyDescent="0.45">
      <c r="A532" s="2" t="s">
        <v>1083</v>
      </c>
      <c r="B532" t="s">
        <v>1084</v>
      </c>
      <c r="C532" t="s">
        <v>37</v>
      </c>
      <c r="D532" t="s">
        <v>29</v>
      </c>
      <c r="E532">
        <v>591.9</v>
      </c>
      <c r="F532">
        <v>595.1</v>
      </c>
      <c r="G532">
        <v>594.4</v>
      </c>
      <c r="H532">
        <v>585.20000000000005</v>
      </c>
      <c r="I532">
        <v>583.4</v>
      </c>
      <c r="J532">
        <v>581.29999999999995</v>
      </c>
      <c r="K532">
        <v>588.1</v>
      </c>
      <c r="L532">
        <v>584.6</v>
      </c>
      <c r="M532">
        <v>590.79999999999995</v>
      </c>
      <c r="N532">
        <v>590.4</v>
      </c>
      <c r="O532">
        <v>589.79999999999995</v>
      </c>
      <c r="P532">
        <v>590.9</v>
      </c>
      <c r="Q532">
        <v>594</v>
      </c>
      <c r="R532">
        <v>592.4</v>
      </c>
      <c r="S532">
        <v>585.6</v>
      </c>
      <c r="T532">
        <v>581.20000000000005</v>
      </c>
      <c r="U532">
        <v>573</v>
      </c>
      <c r="V532">
        <v>579.4</v>
      </c>
      <c r="W532">
        <v>559.1</v>
      </c>
      <c r="X532">
        <v>567.70000000000005</v>
      </c>
      <c r="Y532">
        <v>566.29999999999995</v>
      </c>
      <c r="Z532">
        <v>563</v>
      </c>
      <c r="AA532">
        <v>551.79999999999995</v>
      </c>
      <c r="AB532">
        <v>555.70000000000005</v>
      </c>
      <c r="AC532">
        <v>563.70000000000005</v>
      </c>
      <c r="AD532">
        <v>569</v>
      </c>
      <c r="AE532">
        <v>573.5</v>
      </c>
      <c r="AF532">
        <v>581.29999999999995</v>
      </c>
      <c r="AG532">
        <v>578.29999999999995</v>
      </c>
      <c r="AH532">
        <v>591.4</v>
      </c>
      <c r="AI532">
        <v>595.4</v>
      </c>
      <c r="AJ532">
        <v>589.9</v>
      </c>
      <c r="AK532">
        <v>584.5</v>
      </c>
      <c r="AL532">
        <v>590.70000000000005</v>
      </c>
      <c r="AM532">
        <v>551.9</v>
      </c>
      <c r="AN532">
        <v>559</v>
      </c>
      <c r="AO532">
        <v>559.70000000000005</v>
      </c>
      <c r="AP532">
        <v>562.20000000000005</v>
      </c>
      <c r="AQ532">
        <v>550.79999999999995</v>
      </c>
      <c r="AR532">
        <v>539.70000000000005</v>
      </c>
      <c r="AS532">
        <v>555</v>
      </c>
      <c r="AT532">
        <v>529.29999999999995</v>
      </c>
      <c r="AU532">
        <v>523.9</v>
      </c>
      <c r="AV532">
        <v>520.1</v>
      </c>
      <c r="AW532">
        <v>509.8</v>
      </c>
      <c r="AX532">
        <v>512.20000000000005</v>
      </c>
      <c r="AY532">
        <v>506.4</v>
      </c>
      <c r="AZ532">
        <v>493.8</v>
      </c>
      <c r="BA532">
        <v>470</v>
      </c>
      <c r="BB532">
        <v>478.5</v>
      </c>
      <c r="BC532">
        <v>485.5</v>
      </c>
      <c r="BD532">
        <v>444.6</v>
      </c>
      <c r="BE532">
        <v>465.85</v>
      </c>
      <c r="BF532">
        <v>464.4</v>
      </c>
      <c r="BG532">
        <v>494.65</v>
      </c>
      <c r="BH532">
        <v>491</v>
      </c>
      <c r="BI532">
        <v>500</v>
      </c>
      <c r="BJ532">
        <v>500</v>
      </c>
      <c r="BK532">
        <v>490</v>
      </c>
      <c r="BL532">
        <v>515</v>
      </c>
      <c r="BM532">
        <v>509.9</v>
      </c>
      <c r="BN532">
        <v>497.9</v>
      </c>
      <c r="BO532">
        <v>466.55</v>
      </c>
      <c r="BP532">
        <v>462.65</v>
      </c>
      <c r="BQ532">
        <v>454.25</v>
      </c>
      <c r="BR532" s="12">
        <f t="shared" si="24"/>
        <v>-0.23255617502956577</v>
      </c>
      <c r="BS532" s="13" cm="1">
        <f t="array" aca="1" ref="BS532" ca="1">_xlfn.PERCENTILE.INC((OFFSET(E532,0,1,1,COLUMNS(E532:BQ532)-1) - E532:BP532) / E532:BP532, 0.05) * SQRT(COUNT(E532:BQ532) - 1)</f>
        <v>-0.38331159348899346</v>
      </c>
      <c r="BT532" s="12" cm="1">
        <f t="array" aca="1" ref="BT532" ca="1">_xlfn.STDEV.P((E532:BP532 - OFFSET(E532:BP532,0,1)) / OFFSET(E532:BP532,0,1)) * SQRT(COUNT(E532:BQ532)-1)</f>
        <v>0.19975666091819566</v>
      </c>
      <c r="BU532" s="12">
        <f t="shared" ca="1" si="25"/>
        <v>0.20131121090774612</v>
      </c>
      <c r="BV532" s="12" cm="1">
        <f t="array" ref="BV532">-(MAX(1 - (E532:BQ532 / _xlfn.SCAN(E532, E532:BQ532, _xlfn.LAMBDA(_xlpm.a,_xlpm.b, MAX(_xlpm.a, _xlpm.b))))))</f>
        <v>-0.2532751091703056</v>
      </c>
      <c r="BW532" s="14">
        <f t="shared" ca="1" si="26"/>
        <v>-1.1438959814702154</v>
      </c>
    </row>
    <row r="533" spans="1:75" x14ac:dyDescent="0.45">
      <c r="A533" s="2" t="s">
        <v>1085</v>
      </c>
      <c r="B533" t="s">
        <v>1086</v>
      </c>
      <c r="C533" t="s">
        <v>37</v>
      </c>
      <c r="D533" t="s">
        <v>29</v>
      </c>
      <c r="E533">
        <v>1424</v>
      </c>
      <c r="F533">
        <v>1431</v>
      </c>
      <c r="G533">
        <v>1428</v>
      </c>
      <c r="H533">
        <v>1384</v>
      </c>
      <c r="I533">
        <v>1384</v>
      </c>
      <c r="J533">
        <v>1371</v>
      </c>
      <c r="K533">
        <v>1373</v>
      </c>
      <c r="L533">
        <v>1340</v>
      </c>
      <c r="M533">
        <v>1339</v>
      </c>
      <c r="N533">
        <v>1354</v>
      </c>
      <c r="O533">
        <v>1352</v>
      </c>
      <c r="P533">
        <v>1343</v>
      </c>
      <c r="Q533">
        <v>1369</v>
      </c>
      <c r="R533">
        <v>1353</v>
      </c>
      <c r="S533">
        <v>1340</v>
      </c>
      <c r="T533">
        <v>1368</v>
      </c>
      <c r="U533">
        <v>1326</v>
      </c>
      <c r="V533">
        <v>1340</v>
      </c>
      <c r="W533">
        <v>1323</v>
      </c>
      <c r="X533">
        <v>1351</v>
      </c>
      <c r="Y533">
        <v>1360</v>
      </c>
      <c r="Z533">
        <v>1317</v>
      </c>
      <c r="AA533">
        <v>1313</v>
      </c>
      <c r="AB533">
        <v>1322</v>
      </c>
      <c r="AC533">
        <v>1332</v>
      </c>
      <c r="AD533">
        <v>1328</v>
      </c>
      <c r="AE533">
        <v>1345</v>
      </c>
      <c r="AF533">
        <v>1336</v>
      </c>
      <c r="AG533">
        <v>1340</v>
      </c>
      <c r="AH533">
        <v>1338</v>
      </c>
      <c r="AI533">
        <v>1347</v>
      </c>
      <c r="AJ533">
        <v>1345</v>
      </c>
      <c r="AK533">
        <v>1346</v>
      </c>
      <c r="AL533">
        <v>1340</v>
      </c>
      <c r="AM533">
        <v>1322</v>
      </c>
      <c r="AN533">
        <v>1340</v>
      </c>
      <c r="AO533">
        <v>1331</v>
      </c>
      <c r="AP533">
        <v>1332</v>
      </c>
      <c r="AQ533">
        <v>1298</v>
      </c>
      <c r="AR533">
        <v>1263</v>
      </c>
      <c r="AS533">
        <v>1300</v>
      </c>
      <c r="AT533">
        <v>1258</v>
      </c>
      <c r="AU533">
        <v>1226</v>
      </c>
      <c r="AV533">
        <v>1276</v>
      </c>
      <c r="AW533">
        <v>1206</v>
      </c>
      <c r="AX533">
        <v>1235</v>
      </c>
      <c r="AY533">
        <v>1247</v>
      </c>
      <c r="AZ533">
        <v>1196</v>
      </c>
      <c r="BA533">
        <v>1122</v>
      </c>
      <c r="BB533">
        <v>1143</v>
      </c>
      <c r="BC533">
        <v>1127</v>
      </c>
      <c r="BD533">
        <v>1046</v>
      </c>
      <c r="BE533">
        <v>1083</v>
      </c>
      <c r="BF533">
        <v>1049</v>
      </c>
      <c r="BG533">
        <v>1005</v>
      </c>
      <c r="BH533">
        <v>786</v>
      </c>
      <c r="BI533">
        <v>995</v>
      </c>
      <c r="BJ533">
        <v>1000</v>
      </c>
      <c r="BK533">
        <v>975</v>
      </c>
      <c r="BL533">
        <v>949</v>
      </c>
      <c r="BM533">
        <v>943.5</v>
      </c>
      <c r="BN533">
        <v>921.5</v>
      </c>
      <c r="BO533">
        <v>921.5</v>
      </c>
      <c r="BP533">
        <v>909.5</v>
      </c>
      <c r="BQ533">
        <v>925</v>
      </c>
      <c r="BR533" s="12">
        <f t="shared" si="24"/>
        <v>-0.35042134831460675</v>
      </c>
      <c r="BS533" s="13" cm="1">
        <f t="array" aca="1" ref="BS533" ca="1">_xlfn.PERCENTILE.INC((OFFSET(E533,0,1,1,COLUMNS(E533:BQ533)-1) - E533:BP533) / E533:BP533, 0.05) * SQRT(COUNT(E533:BQ533) - 1)</f>
        <v>-0.42337440344737931</v>
      </c>
      <c r="BT533" s="12" cm="1">
        <f t="array" aca="1" ref="BT533" ca="1">_xlfn.STDEV.P((E533:BP533 - OFFSET(E533:BP533,0,1)) / OFFSET(E533:BP533,0,1)) * SQRT(COUNT(E533:BQ533)-1)</f>
        <v>0.39144044920874138</v>
      </c>
      <c r="BU533" s="12">
        <f t="shared" ca="1" si="25"/>
        <v>0.39448672432882997</v>
      </c>
      <c r="BV533" s="12" cm="1">
        <f t="array" ref="BV533">-(MAX(1 - (E533:BQ533 / _xlfn.SCAN(E533, E533:BQ533, _xlfn.LAMBDA(_xlpm.a,_xlpm.b, MAX(_xlpm.a, _xlpm.b))))))</f>
        <v>-0.45073375262054505</v>
      </c>
      <c r="BW533" s="14">
        <f t="shared" ca="1" si="26"/>
        <v>-0.88484983011188156</v>
      </c>
    </row>
    <row r="534" spans="1:75" x14ac:dyDescent="0.45">
      <c r="A534" s="2" t="s">
        <v>1087</v>
      </c>
      <c r="B534" t="s">
        <v>1088</v>
      </c>
      <c r="C534" t="s">
        <v>111</v>
      </c>
      <c r="D534" t="s">
        <v>29</v>
      </c>
      <c r="E534">
        <v>417.4</v>
      </c>
      <c r="F534">
        <v>406.6</v>
      </c>
      <c r="G534">
        <v>413</v>
      </c>
      <c r="H534">
        <v>416.8</v>
      </c>
      <c r="I534">
        <v>423</v>
      </c>
      <c r="J534">
        <v>407.2</v>
      </c>
      <c r="K534">
        <v>398.8</v>
      </c>
      <c r="L534">
        <v>401.6</v>
      </c>
      <c r="M534">
        <v>395</v>
      </c>
      <c r="N534">
        <v>381.2</v>
      </c>
      <c r="O534">
        <v>368</v>
      </c>
      <c r="P534">
        <v>360.4</v>
      </c>
      <c r="Q534">
        <v>356.6</v>
      </c>
      <c r="R534">
        <v>356.8</v>
      </c>
      <c r="S534">
        <v>348.8</v>
      </c>
      <c r="T534">
        <v>335</v>
      </c>
      <c r="U534">
        <v>330</v>
      </c>
      <c r="V534">
        <v>331.6</v>
      </c>
      <c r="W534">
        <v>318.60000000000002</v>
      </c>
      <c r="X534">
        <v>316.60000000000002</v>
      </c>
      <c r="Y534">
        <v>316</v>
      </c>
      <c r="Z534">
        <v>310.60000000000002</v>
      </c>
      <c r="AA534">
        <v>306.2</v>
      </c>
      <c r="AB534">
        <v>297</v>
      </c>
      <c r="AC534">
        <v>311.2</v>
      </c>
      <c r="AD534">
        <v>319.2</v>
      </c>
      <c r="AE534">
        <v>319.8</v>
      </c>
      <c r="AF534">
        <v>307.39999999999998</v>
      </c>
      <c r="AG534">
        <v>307.8</v>
      </c>
      <c r="AH534">
        <v>320</v>
      </c>
      <c r="AI534">
        <v>321.2</v>
      </c>
      <c r="AJ534">
        <v>317</v>
      </c>
      <c r="AK534">
        <v>306.2</v>
      </c>
      <c r="AL534">
        <v>308.2</v>
      </c>
      <c r="AM534">
        <v>300.39999999999998</v>
      </c>
      <c r="AN534">
        <v>305</v>
      </c>
      <c r="AO534">
        <v>314.8</v>
      </c>
      <c r="AP534">
        <v>304.8</v>
      </c>
      <c r="AQ534">
        <v>294.8</v>
      </c>
      <c r="AR534">
        <v>290.8</v>
      </c>
      <c r="AS534">
        <v>292.39999999999998</v>
      </c>
      <c r="AT534">
        <v>331</v>
      </c>
      <c r="AU534">
        <v>318</v>
      </c>
      <c r="AV534">
        <v>325.60000000000002</v>
      </c>
      <c r="AW534">
        <v>302</v>
      </c>
      <c r="AX534">
        <v>302.8</v>
      </c>
      <c r="AY534">
        <v>301.39999999999998</v>
      </c>
      <c r="AZ534">
        <v>270.60000000000002</v>
      </c>
      <c r="BA534">
        <v>212.8</v>
      </c>
      <c r="BB534">
        <v>210.8</v>
      </c>
      <c r="BC534">
        <v>203</v>
      </c>
      <c r="BD534">
        <v>188.8</v>
      </c>
      <c r="BE534">
        <v>179</v>
      </c>
      <c r="BF534">
        <v>180.5</v>
      </c>
      <c r="BG534">
        <v>200</v>
      </c>
      <c r="BH534">
        <v>194.5</v>
      </c>
      <c r="BI534">
        <v>169.8</v>
      </c>
      <c r="BJ534">
        <v>172.8</v>
      </c>
      <c r="BK534">
        <v>180</v>
      </c>
      <c r="BL534">
        <v>188.6</v>
      </c>
      <c r="BM534">
        <v>190</v>
      </c>
      <c r="BN534">
        <v>193.1</v>
      </c>
      <c r="BO534">
        <v>178</v>
      </c>
      <c r="BP534">
        <v>178</v>
      </c>
      <c r="BQ534">
        <v>175</v>
      </c>
      <c r="BR534" s="12">
        <f t="shared" si="24"/>
        <v>-0.58073790129372305</v>
      </c>
      <c r="BS534" s="13" cm="1">
        <f t="array" aca="1" ref="BS534" ca="1">_xlfn.PERCENTILE.INC((OFFSET(E534,0,1,1,COLUMNS(E534:BQ534)-1) - E534:BP534) / E534:BP534, 0.05) * SQRT(COUNT(E534:BQ534) - 1)</f>
        <v>-0.61872309671377501</v>
      </c>
      <c r="BT534" s="12" cm="1">
        <f t="array" aca="1" ref="BT534" ca="1">_xlfn.STDEV.P((E534:BP534 - OFFSET(E534:BP534,0,1)) / OFFSET(E534:BP534,0,1)) * SQRT(COUNT(E534:BQ534)-1)</f>
        <v>0.41456922203955648</v>
      </c>
      <c r="BU534" s="12">
        <f t="shared" ca="1" si="25"/>
        <v>0.41779549032431451</v>
      </c>
      <c r="BV534" s="12" cm="1">
        <f t="array" ref="BV534">-(MAX(1 - (E534:BQ534 / _xlfn.SCAN(E534, E534:BQ534, _xlfn.LAMBDA(_xlpm.a,_xlpm.b, MAX(_xlpm.a, _xlpm.b))))))</f>
        <v>-0.59858156028368792</v>
      </c>
      <c r="BW534" s="14">
        <f t="shared" ca="1" si="26"/>
        <v>-1.3910404759988793</v>
      </c>
    </row>
    <row r="535" spans="1:75" x14ac:dyDescent="0.45">
      <c r="A535" s="2" t="s">
        <v>1089</v>
      </c>
      <c r="B535" t="s">
        <v>1090</v>
      </c>
      <c r="C535" t="s">
        <v>11</v>
      </c>
      <c r="D535" t="s">
        <v>34</v>
      </c>
      <c r="E535">
        <v>76.8</v>
      </c>
      <c r="F535">
        <v>76.8</v>
      </c>
      <c r="G535">
        <v>76.5</v>
      </c>
      <c r="H535">
        <v>76.400000000000006</v>
      </c>
      <c r="I535">
        <v>76.099999999999994</v>
      </c>
      <c r="J535">
        <v>76.400000000000006</v>
      </c>
      <c r="K535">
        <v>75.8</v>
      </c>
      <c r="L535">
        <v>75.8</v>
      </c>
      <c r="M535">
        <v>75.900000000000006</v>
      </c>
      <c r="N535">
        <v>76.3</v>
      </c>
      <c r="O535">
        <v>75.900000000000006</v>
      </c>
      <c r="P535">
        <v>77.2</v>
      </c>
      <c r="Q535">
        <v>76.5</v>
      </c>
      <c r="R535">
        <v>77.8</v>
      </c>
      <c r="S535">
        <v>77.2</v>
      </c>
      <c r="T535">
        <v>76.5</v>
      </c>
      <c r="U535">
        <v>74.2</v>
      </c>
      <c r="V535">
        <v>75.099999999999994</v>
      </c>
      <c r="W535">
        <v>73.599999999999994</v>
      </c>
      <c r="X535">
        <v>73.599999999999994</v>
      </c>
      <c r="Y535">
        <v>74.5</v>
      </c>
      <c r="Z535">
        <v>73.400000000000006</v>
      </c>
      <c r="AA535">
        <v>72</v>
      </c>
      <c r="AB535">
        <v>72.900000000000006</v>
      </c>
      <c r="AC535">
        <v>73.400000000000006</v>
      </c>
      <c r="AD535">
        <v>74.599999999999994</v>
      </c>
      <c r="AE535">
        <v>73.8</v>
      </c>
      <c r="AF535">
        <v>73.400000000000006</v>
      </c>
      <c r="AG535">
        <v>73.5</v>
      </c>
      <c r="AH535">
        <v>74.2</v>
      </c>
      <c r="AI535">
        <v>74</v>
      </c>
      <c r="AJ535">
        <v>73.8</v>
      </c>
      <c r="AK535">
        <v>74.2</v>
      </c>
      <c r="AL535">
        <v>75.099999999999994</v>
      </c>
      <c r="AM535">
        <v>73.5</v>
      </c>
      <c r="AN535">
        <v>73.7</v>
      </c>
      <c r="AO535">
        <v>73</v>
      </c>
      <c r="AP535">
        <v>71.7</v>
      </c>
      <c r="AQ535">
        <v>69</v>
      </c>
      <c r="AR535">
        <v>68.5</v>
      </c>
      <c r="AS535">
        <v>69</v>
      </c>
      <c r="AT535">
        <v>65.599999999999994</v>
      </c>
      <c r="AU535">
        <v>64.3</v>
      </c>
      <c r="AV535">
        <v>65.099999999999994</v>
      </c>
      <c r="AW535">
        <v>66.599999999999994</v>
      </c>
      <c r="AX535">
        <v>66</v>
      </c>
      <c r="AY535">
        <v>64.599999999999994</v>
      </c>
      <c r="AZ535">
        <v>63.2</v>
      </c>
      <c r="BA535">
        <v>58.6</v>
      </c>
      <c r="BB535">
        <v>58.8</v>
      </c>
      <c r="BC535">
        <v>57.3</v>
      </c>
      <c r="BD535">
        <v>51</v>
      </c>
      <c r="BE535">
        <v>47.8</v>
      </c>
      <c r="BF535">
        <v>49.05</v>
      </c>
      <c r="BG535">
        <v>48.65</v>
      </c>
      <c r="BH535">
        <v>47.85</v>
      </c>
      <c r="BI535">
        <v>48.65</v>
      </c>
      <c r="BJ535">
        <v>50.2</v>
      </c>
      <c r="BK535">
        <v>52.3</v>
      </c>
      <c r="BL535">
        <v>56.2</v>
      </c>
      <c r="BM535">
        <v>59.7</v>
      </c>
      <c r="BN535">
        <v>58.4</v>
      </c>
      <c r="BO535">
        <v>58.8</v>
      </c>
      <c r="BP535">
        <v>60.1</v>
      </c>
      <c r="BQ535">
        <v>60.6</v>
      </c>
      <c r="BR535" s="12">
        <f t="shared" si="24"/>
        <v>-0.21093749999999994</v>
      </c>
      <c r="BS535" s="13" cm="1">
        <f t="array" aca="1" ref="BS535" ca="1">_xlfn.PERCENTILE.INC((OFFSET(E535,0,1,1,COLUMNS(E535:BQ535)-1) - E535:BP535) / E535:BP535, 0.05) * SQRT(COUNT(E535:BQ535) - 1)</f>
        <v>-0.38026074828694501</v>
      </c>
      <c r="BT535" s="12" cm="1">
        <f t="array" aca="1" ref="BT535" ca="1">_xlfn.STDEV.P((E535:BP535 - OFFSET(E535:BP535,0,1)) / OFFSET(E535:BP535,0,1)) * SQRT(COUNT(E535:BQ535)-1)</f>
        <v>0.22391285311614012</v>
      </c>
      <c r="BU535" s="12">
        <f t="shared" ca="1" si="25"/>
        <v>0.22565539187240446</v>
      </c>
      <c r="BV535" s="12" cm="1">
        <f t="array" ref="BV535">-(MAX(1 - (E535:BQ535 / _xlfn.SCAN(E535, E535:BQ535, _xlfn.LAMBDA(_xlpm.a,_xlpm.b, MAX(_xlpm.a, _xlpm.b))))))</f>
        <v>-0.38560411311053988</v>
      </c>
      <c r="BW535" s="14">
        <f t="shared" ca="1" si="26"/>
        <v>-0.92394055896094562</v>
      </c>
    </row>
    <row r="536" spans="1:75" x14ac:dyDescent="0.45">
      <c r="A536" s="2" t="s">
        <v>1091</v>
      </c>
      <c r="B536" t="s">
        <v>1092</v>
      </c>
      <c r="C536" t="s">
        <v>71</v>
      </c>
      <c r="D536" t="s">
        <v>26</v>
      </c>
      <c r="E536">
        <v>185.1</v>
      </c>
      <c r="F536">
        <v>189.2</v>
      </c>
      <c r="G536">
        <v>190.2</v>
      </c>
      <c r="H536">
        <v>190.2</v>
      </c>
      <c r="I536">
        <v>186.4</v>
      </c>
      <c r="J536">
        <v>188</v>
      </c>
      <c r="K536">
        <v>189.7</v>
      </c>
      <c r="L536">
        <v>190.6</v>
      </c>
      <c r="M536">
        <v>192.1</v>
      </c>
      <c r="N536">
        <v>190.8</v>
      </c>
      <c r="O536">
        <v>189.8</v>
      </c>
      <c r="P536">
        <v>191.6</v>
      </c>
      <c r="Q536">
        <v>192.7</v>
      </c>
      <c r="R536">
        <v>191.9</v>
      </c>
      <c r="S536">
        <v>189</v>
      </c>
      <c r="T536">
        <v>190.3</v>
      </c>
      <c r="U536">
        <v>189.4</v>
      </c>
      <c r="V536">
        <v>192.5</v>
      </c>
      <c r="W536">
        <v>189.9</v>
      </c>
      <c r="X536">
        <v>187.8</v>
      </c>
      <c r="Y536">
        <v>188.4</v>
      </c>
      <c r="Z536">
        <v>188.8</v>
      </c>
      <c r="AA536">
        <v>190.8</v>
      </c>
      <c r="AB536">
        <v>190.4</v>
      </c>
      <c r="AC536">
        <v>192.4</v>
      </c>
      <c r="AD536">
        <v>190.8</v>
      </c>
      <c r="AE536">
        <v>190.9</v>
      </c>
      <c r="AF536">
        <v>190.2</v>
      </c>
      <c r="AG536">
        <v>190.8</v>
      </c>
      <c r="AH536">
        <v>195.7</v>
      </c>
      <c r="AI536">
        <v>195.3</v>
      </c>
      <c r="AJ536">
        <v>197.3</v>
      </c>
      <c r="AK536">
        <v>203.4</v>
      </c>
      <c r="AL536">
        <v>196.9</v>
      </c>
      <c r="AM536">
        <v>195.9</v>
      </c>
      <c r="AN536">
        <v>197.6</v>
      </c>
      <c r="AO536">
        <v>195.6</v>
      </c>
      <c r="AP536">
        <v>195</v>
      </c>
      <c r="AQ536">
        <v>192.6</v>
      </c>
      <c r="AR536">
        <v>191.4</v>
      </c>
      <c r="AS536">
        <v>187.6</v>
      </c>
      <c r="AT536">
        <v>181</v>
      </c>
      <c r="AU536">
        <v>172.3</v>
      </c>
      <c r="AV536">
        <v>174.1</v>
      </c>
      <c r="AW536">
        <v>177.9</v>
      </c>
      <c r="AX536">
        <v>183.5</v>
      </c>
      <c r="AY536">
        <v>185.8</v>
      </c>
      <c r="AZ536">
        <v>181.5</v>
      </c>
      <c r="BA536">
        <v>173.9</v>
      </c>
      <c r="BB536">
        <v>167.5</v>
      </c>
      <c r="BC536">
        <v>165.4</v>
      </c>
      <c r="BD536">
        <v>146.80000000000001</v>
      </c>
      <c r="BE536">
        <v>141.9</v>
      </c>
      <c r="BF536">
        <v>127.6</v>
      </c>
      <c r="BG536">
        <v>118.5</v>
      </c>
      <c r="BH536">
        <v>103.3</v>
      </c>
      <c r="BI536">
        <v>117.2</v>
      </c>
      <c r="BJ536">
        <v>116</v>
      </c>
      <c r="BK536">
        <v>112.3</v>
      </c>
      <c r="BL536">
        <v>121.5</v>
      </c>
      <c r="BM536">
        <v>129.80000000000001</v>
      </c>
      <c r="BN536">
        <v>136.80000000000001</v>
      </c>
      <c r="BO536">
        <v>132.4</v>
      </c>
      <c r="BP536">
        <v>132.5</v>
      </c>
      <c r="BQ536">
        <v>135.69999999999999</v>
      </c>
      <c r="BR536" s="12">
        <f t="shared" si="24"/>
        <v>-0.26688276607239336</v>
      </c>
      <c r="BS536" s="13" cm="1">
        <f t="array" aca="1" ref="BS536" ca="1">_xlfn.PERCENTILE.INC((OFFSET(E536,0,1,1,COLUMNS(E536:BQ536)-1) - E536:BP536) / E536:BP536, 0.05) * SQRT(COUNT(E536:BQ536) - 1)</f>
        <v>-0.54263253606747563</v>
      </c>
      <c r="BT536" s="12" cm="1">
        <f t="array" aca="1" ref="BT536" ca="1">_xlfn.STDEV.P((E536:BP536 - OFFSET(E536:BP536,0,1)) / OFFSET(E536:BP536,0,1)) * SQRT(COUNT(E536:BQ536)-1)</f>
        <v>0.3168855134789641</v>
      </c>
      <c r="BU536" s="12">
        <f t="shared" ca="1" si="25"/>
        <v>0.31935158579616785</v>
      </c>
      <c r="BV536" s="12" cm="1">
        <f t="array" ref="BV536">-(MAX(1 - (E536:BQ536 / _xlfn.SCAN(E536, E536:BQ536, _xlfn.LAMBDA(_xlpm.a,_xlpm.b, MAX(_xlpm.a, _xlpm.b))))))</f>
        <v>-0.49213372664700106</v>
      </c>
      <c r="BW536" s="14">
        <f t="shared" ca="1" si="26"/>
        <v>-0.82940816654437366</v>
      </c>
    </row>
    <row r="537" spans="1:75" x14ac:dyDescent="0.45">
      <c r="A537" s="2" t="s">
        <v>1093</v>
      </c>
      <c r="B537" t="s">
        <v>1094</v>
      </c>
      <c r="C537" t="s">
        <v>22</v>
      </c>
      <c r="D537" t="s">
        <v>8</v>
      </c>
      <c r="E537">
        <v>41.38</v>
      </c>
      <c r="F537">
        <v>41.73</v>
      </c>
      <c r="G537">
        <v>41.38</v>
      </c>
      <c r="H537">
        <v>41.38</v>
      </c>
      <c r="I537">
        <v>40.9</v>
      </c>
      <c r="J537">
        <v>40.44</v>
      </c>
      <c r="K537">
        <v>40.880000000000003</v>
      </c>
      <c r="L537">
        <v>41.76</v>
      </c>
      <c r="M537">
        <v>40.22</v>
      </c>
      <c r="N537">
        <v>40.49</v>
      </c>
      <c r="O537">
        <v>40.5</v>
      </c>
      <c r="P537">
        <v>41</v>
      </c>
      <c r="Q537">
        <v>40.92</v>
      </c>
      <c r="R537">
        <v>40.99</v>
      </c>
      <c r="S537">
        <v>40.950000000000003</v>
      </c>
      <c r="T537">
        <v>40.840000000000003</v>
      </c>
      <c r="U537">
        <v>40.450000000000003</v>
      </c>
      <c r="V537">
        <v>41.12</v>
      </c>
      <c r="W537">
        <v>39.96</v>
      </c>
      <c r="X537">
        <v>40.75</v>
      </c>
      <c r="Y537">
        <v>41.08</v>
      </c>
      <c r="Z537">
        <v>40.78</v>
      </c>
      <c r="AA537">
        <v>40.19</v>
      </c>
      <c r="AB537">
        <v>40.950000000000003</v>
      </c>
      <c r="AC537">
        <v>41.5</v>
      </c>
      <c r="AD537">
        <v>41</v>
      </c>
      <c r="AE537">
        <v>40.19</v>
      </c>
      <c r="AF537">
        <v>40.299999999999997</v>
      </c>
      <c r="AG537">
        <v>40.409999999999997</v>
      </c>
      <c r="AH537">
        <v>40.96</v>
      </c>
      <c r="AI537">
        <v>41.8</v>
      </c>
      <c r="AJ537">
        <v>43.33</v>
      </c>
      <c r="AK537">
        <v>43.56</v>
      </c>
      <c r="AL537">
        <v>43.24</v>
      </c>
      <c r="AM537">
        <v>42.96</v>
      </c>
      <c r="AN537">
        <v>42.14</v>
      </c>
      <c r="AO537">
        <v>42.04</v>
      </c>
      <c r="AP537">
        <v>41.97</v>
      </c>
      <c r="AQ537">
        <v>40.299999999999997</v>
      </c>
      <c r="AR537">
        <v>39.090000000000003</v>
      </c>
      <c r="AS537">
        <v>39.6</v>
      </c>
      <c r="AT537">
        <v>38.229999999999997</v>
      </c>
      <c r="AU537">
        <v>37.299999999999997</v>
      </c>
      <c r="AV537">
        <v>38.299999999999997</v>
      </c>
      <c r="AW537">
        <v>38.92</v>
      </c>
      <c r="AX537">
        <v>39</v>
      </c>
      <c r="AY537">
        <v>38.15</v>
      </c>
      <c r="AZ537">
        <v>36.83</v>
      </c>
      <c r="BA537">
        <v>35.44</v>
      </c>
      <c r="BB537">
        <v>35.380000000000003</v>
      </c>
      <c r="BC537">
        <v>34.81</v>
      </c>
      <c r="BD537">
        <v>32.130000000000003</v>
      </c>
      <c r="BE537">
        <v>30.44</v>
      </c>
      <c r="BF537">
        <v>28.44</v>
      </c>
      <c r="BG537">
        <v>26</v>
      </c>
      <c r="BH537">
        <v>24.18</v>
      </c>
      <c r="BI537">
        <v>24.24</v>
      </c>
      <c r="BJ537">
        <v>25.78</v>
      </c>
      <c r="BK537">
        <v>24.52</v>
      </c>
      <c r="BL537">
        <v>25.85</v>
      </c>
      <c r="BM537">
        <v>28.1</v>
      </c>
      <c r="BN537">
        <v>29.04</v>
      </c>
      <c r="BO537">
        <v>28.22</v>
      </c>
      <c r="BP537">
        <v>28.59</v>
      </c>
      <c r="BQ537">
        <v>29.18</v>
      </c>
      <c r="BR537" s="12">
        <f t="shared" si="24"/>
        <v>-0.29482841952634126</v>
      </c>
      <c r="BS537" s="13" cm="1">
        <f t="array" aca="1" ref="BS537" ca="1">_xlfn.PERCENTILE.INC((OFFSET(E537,0,1,1,COLUMNS(E537:BQ537)-1) - E537:BP537) / E537:BP537, 0.05) * SQRT(COUNT(E537:BQ537) - 1)</f>
        <v>-0.50989913267102727</v>
      </c>
      <c r="BT537" s="12" cm="1">
        <f t="array" aca="1" ref="BT537" ca="1">_xlfn.STDEV.P((E537:BP537 - OFFSET(E537:BP537,0,1)) / OFFSET(E537:BP537,0,1)) * SQRT(COUNT(E537:BQ537)-1)</f>
        <v>0.24939165061837548</v>
      </c>
      <c r="BU537" s="12">
        <f t="shared" ca="1" si="25"/>
        <v>0.25133247094487032</v>
      </c>
      <c r="BV537" s="12" cm="1">
        <f t="array" ref="BV537">-(MAX(1 - (E537:BQ537 / _xlfn.SCAN(E537, E537:BQ537, _xlfn.LAMBDA(_xlpm.a,_xlpm.b, MAX(_xlpm.a, _xlpm.b))))))</f>
        <v>-0.44490358126721763</v>
      </c>
      <c r="BW537" s="14">
        <f t="shared" ca="1" si="26"/>
        <v>-1.1659295147693425</v>
      </c>
    </row>
    <row r="538" spans="1:75" x14ac:dyDescent="0.45">
      <c r="A538" s="2" t="s">
        <v>1095</v>
      </c>
      <c r="B538" t="s">
        <v>1096</v>
      </c>
      <c r="C538" t="s">
        <v>80</v>
      </c>
      <c r="D538" t="s">
        <v>26</v>
      </c>
      <c r="E538">
        <v>60.9</v>
      </c>
      <c r="F538">
        <v>61.9</v>
      </c>
      <c r="G538">
        <v>62.7</v>
      </c>
      <c r="H538">
        <v>62.7</v>
      </c>
      <c r="I538">
        <v>62.5</v>
      </c>
      <c r="J538">
        <v>61.9</v>
      </c>
      <c r="K538">
        <v>61.9</v>
      </c>
      <c r="L538">
        <v>62.9</v>
      </c>
      <c r="M538">
        <v>62.3</v>
      </c>
      <c r="N538">
        <v>62.6</v>
      </c>
      <c r="O538">
        <v>63.3</v>
      </c>
      <c r="P538">
        <v>62.8</v>
      </c>
      <c r="Q538">
        <v>62.4</v>
      </c>
      <c r="R538">
        <v>63</v>
      </c>
      <c r="S538">
        <v>62.8</v>
      </c>
      <c r="T538">
        <v>63.2</v>
      </c>
      <c r="U538">
        <v>61.5</v>
      </c>
      <c r="V538">
        <v>61.7</v>
      </c>
      <c r="W538">
        <v>60.5</v>
      </c>
      <c r="X538">
        <v>60.8</v>
      </c>
      <c r="Y538">
        <v>61.7</v>
      </c>
      <c r="Z538">
        <v>60.5</v>
      </c>
      <c r="AA538">
        <v>61.8</v>
      </c>
      <c r="AB538">
        <v>62.6</v>
      </c>
      <c r="AC538">
        <v>63.3</v>
      </c>
      <c r="AD538">
        <v>63</v>
      </c>
      <c r="AE538">
        <v>63.4</v>
      </c>
      <c r="AF538">
        <v>62.1</v>
      </c>
      <c r="AG538">
        <v>62.1</v>
      </c>
      <c r="AH538">
        <v>62.9</v>
      </c>
      <c r="AI538">
        <v>62.7</v>
      </c>
      <c r="AJ538">
        <v>57</v>
      </c>
      <c r="AK538">
        <v>56.5</v>
      </c>
      <c r="AL538">
        <v>54.6</v>
      </c>
      <c r="AM538">
        <v>54.8</v>
      </c>
      <c r="AN538">
        <v>54.8</v>
      </c>
      <c r="AO538">
        <v>54.4</v>
      </c>
      <c r="AP538">
        <v>53.5</v>
      </c>
      <c r="AQ538">
        <v>50.7</v>
      </c>
      <c r="AR538">
        <v>49</v>
      </c>
      <c r="AS538">
        <v>47.7</v>
      </c>
      <c r="AT538">
        <v>46.6</v>
      </c>
      <c r="AU538">
        <v>48.25</v>
      </c>
      <c r="AV538">
        <v>47.6</v>
      </c>
      <c r="AW538">
        <v>47.75</v>
      </c>
      <c r="AX538">
        <v>47.85</v>
      </c>
      <c r="AY538">
        <v>49.05</v>
      </c>
      <c r="AZ538">
        <v>48.3</v>
      </c>
      <c r="BA538">
        <v>48</v>
      </c>
      <c r="BB538">
        <v>46.2</v>
      </c>
      <c r="BC538">
        <v>43.9</v>
      </c>
      <c r="BD538">
        <v>43.35</v>
      </c>
      <c r="BE538">
        <v>42.5</v>
      </c>
      <c r="BF538">
        <v>39.299999999999997</v>
      </c>
      <c r="BG538">
        <v>38.700000000000003</v>
      </c>
      <c r="BH538">
        <v>38.9</v>
      </c>
      <c r="BI538">
        <v>37.9</v>
      </c>
      <c r="BJ538">
        <v>37.450000000000003</v>
      </c>
      <c r="BK538">
        <v>35.35</v>
      </c>
      <c r="BL538">
        <v>35.700000000000003</v>
      </c>
      <c r="BM538">
        <v>36</v>
      </c>
      <c r="BN538">
        <v>35.1</v>
      </c>
      <c r="BO538">
        <v>36.6</v>
      </c>
      <c r="BP538">
        <v>38.65</v>
      </c>
      <c r="BQ538">
        <v>39</v>
      </c>
      <c r="BR538" s="12">
        <f t="shared" si="24"/>
        <v>-0.35960591133004927</v>
      </c>
      <c r="BS538" s="13" cm="1">
        <f t="array" aca="1" ref="BS538" ca="1">_xlfn.PERCENTILE.INC((OFFSET(E538,0,1,1,COLUMNS(E538:BQ538)-1) - E538:BP538) / E538:BP538, 0.05) * SQRT(COUNT(E538:BQ538) - 1)</f>
        <v>-0.4156281102075492</v>
      </c>
      <c r="BT538" s="12" cm="1">
        <f t="array" aca="1" ref="BT538" ca="1">_xlfn.STDEV.P((E538:BP538 - OFFSET(E538:BP538,0,1)) / OFFSET(E538:BP538,0,1)) * SQRT(COUNT(E538:BQ538)-1)</f>
        <v>0.20487547870707221</v>
      </c>
      <c r="BU538" s="12">
        <f t="shared" ca="1" si="25"/>
        <v>0.20646986445530841</v>
      </c>
      <c r="BV538" s="12" cm="1">
        <f t="array" ref="BV538">-(MAX(1 - (E538:BQ538 / _xlfn.SCAN(E538, E538:BQ538, _xlfn.LAMBDA(_xlpm.a,_xlpm.b, MAX(_xlpm.a, _xlpm.b))))))</f>
        <v>-0.44637223974763407</v>
      </c>
      <c r="BW538" s="14">
        <f t="shared" ca="1" si="26"/>
        <v>-1.7354472103763898</v>
      </c>
    </row>
    <row r="539" spans="1:75" x14ac:dyDescent="0.45">
      <c r="A539" s="2" t="s">
        <v>1097</v>
      </c>
      <c r="B539" t="s">
        <v>1098</v>
      </c>
      <c r="C539" t="s">
        <v>19</v>
      </c>
      <c r="D539" t="s">
        <v>26</v>
      </c>
      <c r="E539">
        <v>75.02</v>
      </c>
      <c r="F539">
        <v>78</v>
      </c>
      <c r="G539">
        <v>77.36</v>
      </c>
      <c r="H539">
        <v>77.36</v>
      </c>
      <c r="I539">
        <v>77.8</v>
      </c>
      <c r="J539">
        <v>77.34</v>
      </c>
      <c r="K539">
        <v>78.66</v>
      </c>
      <c r="L539">
        <v>78.92</v>
      </c>
      <c r="M539">
        <v>79.239999999999995</v>
      </c>
      <c r="N539">
        <v>77.680000000000007</v>
      </c>
      <c r="O539">
        <v>77.66</v>
      </c>
      <c r="P539">
        <v>77.66</v>
      </c>
      <c r="Q539">
        <v>77.94</v>
      </c>
      <c r="R539">
        <v>78.2</v>
      </c>
      <c r="S539">
        <v>78.540000000000006</v>
      </c>
      <c r="T539">
        <v>76.5</v>
      </c>
      <c r="U539">
        <v>75.400000000000006</v>
      </c>
      <c r="V539">
        <v>75.94</v>
      </c>
      <c r="W539">
        <v>74.180000000000007</v>
      </c>
      <c r="X539">
        <v>74.8</v>
      </c>
      <c r="Y539">
        <v>75.34</v>
      </c>
      <c r="Z539">
        <v>73.38</v>
      </c>
      <c r="AA539">
        <v>72.72</v>
      </c>
      <c r="AB539">
        <v>72.58</v>
      </c>
      <c r="AC539">
        <v>75.459999999999994</v>
      </c>
      <c r="AD539">
        <v>78.319999999999993</v>
      </c>
      <c r="AE539">
        <v>76.48</v>
      </c>
      <c r="AF539">
        <v>73.760000000000005</v>
      </c>
      <c r="AG539">
        <v>73.5</v>
      </c>
      <c r="AH539">
        <v>73.5</v>
      </c>
      <c r="AI539">
        <v>73.099999999999994</v>
      </c>
      <c r="AJ539">
        <v>72.84</v>
      </c>
      <c r="AK539">
        <v>73.2</v>
      </c>
      <c r="AL539">
        <v>73.2</v>
      </c>
      <c r="AM539">
        <v>72.5</v>
      </c>
      <c r="AN539">
        <v>72.2</v>
      </c>
      <c r="AO539">
        <v>72.540000000000006</v>
      </c>
      <c r="AP539">
        <v>72.16</v>
      </c>
      <c r="AQ539">
        <v>68.900000000000006</v>
      </c>
      <c r="AR539">
        <v>68.2</v>
      </c>
      <c r="AS539">
        <v>68.64</v>
      </c>
      <c r="AT539">
        <v>65.5</v>
      </c>
      <c r="AU539">
        <v>64.22</v>
      </c>
      <c r="AV539">
        <v>63.98</v>
      </c>
      <c r="AW539">
        <v>63.44</v>
      </c>
      <c r="AX539">
        <v>62.04</v>
      </c>
      <c r="AY539">
        <v>63.66</v>
      </c>
      <c r="AZ539">
        <v>62.04</v>
      </c>
      <c r="BA539">
        <v>59.04</v>
      </c>
      <c r="BB539">
        <v>57.44</v>
      </c>
      <c r="BC539">
        <v>55.84</v>
      </c>
      <c r="BD539">
        <v>50.7</v>
      </c>
      <c r="BE539">
        <v>50.64</v>
      </c>
      <c r="BF539">
        <v>44.6</v>
      </c>
      <c r="BG539">
        <v>41.13</v>
      </c>
      <c r="BH539">
        <v>39.33</v>
      </c>
      <c r="BI539">
        <v>45.4</v>
      </c>
      <c r="BJ539">
        <v>44.28</v>
      </c>
      <c r="BK539">
        <v>44.7</v>
      </c>
      <c r="BL539">
        <v>47.51</v>
      </c>
      <c r="BM539">
        <v>48.72</v>
      </c>
      <c r="BN539">
        <v>49.68</v>
      </c>
      <c r="BO539">
        <v>46.09</v>
      </c>
      <c r="BP539">
        <v>49.07</v>
      </c>
      <c r="BQ539">
        <v>49.94</v>
      </c>
      <c r="BR539" s="12">
        <f t="shared" si="24"/>
        <v>-0.33431085043988268</v>
      </c>
      <c r="BS539" s="13" cm="1">
        <f t="array" aca="1" ref="BS539" ca="1">_xlfn.PERCENTILE.INC((OFFSET(E539,0,1,1,COLUMNS(E539:BQ539)-1) - E539:BP539) / E539:BP539, 0.05) * SQRT(COUNT(E539:BQ539) - 1)</f>
        <v>-0.54941194242766811</v>
      </c>
      <c r="BT539" s="12" cm="1">
        <f t="array" aca="1" ref="BT539" ca="1">_xlfn.STDEV.P((E539:BP539 - OFFSET(E539:BP539,0,1)) / OFFSET(E539:BP539,0,1)) * SQRT(COUNT(E539:BQ539)-1)</f>
        <v>0.29790173810872195</v>
      </c>
      <c r="BU539" s="12">
        <f t="shared" ca="1" si="25"/>
        <v>0.30022007453733107</v>
      </c>
      <c r="BV539" s="12" cm="1">
        <f t="array" ref="BV539">-(MAX(1 - (E539:BQ539 / _xlfn.SCAN(E539, E539:BQ539, _xlfn.LAMBDA(_xlpm.a,_xlpm.b, MAX(_xlpm.a, _xlpm.b))))))</f>
        <v>-0.50365976779404342</v>
      </c>
      <c r="BW539" s="14">
        <f t="shared" ca="1" si="26"/>
        <v>-1.1086055395421008</v>
      </c>
    </row>
    <row r="540" spans="1:75" x14ac:dyDescent="0.45">
      <c r="A540" s="2" t="s">
        <v>1099</v>
      </c>
      <c r="B540" t="s">
        <v>1100</v>
      </c>
      <c r="C540" t="s">
        <v>19</v>
      </c>
      <c r="D540" t="s">
        <v>29</v>
      </c>
      <c r="E540">
        <v>672.6</v>
      </c>
      <c r="F540">
        <v>670</v>
      </c>
      <c r="G540">
        <v>664.6</v>
      </c>
      <c r="H540">
        <v>660</v>
      </c>
      <c r="I540">
        <v>666</v>
      </c>
      <c r="J540">
        <v>659.4</v>
      </c>
      <c r="K540">
        <v>662.4</v>
      </c>
      <c r="L540">
        <v>662.4</v>
      </c>
      <c r="M540">
        <v>669.6</v>
      </c>
      <c r="N540">
        <v>680.6</v>
      </c>
      <c r="O540">
        <v>685.6</v>
      </c>
      <c r="P540">
        <v>694.2</v>
      </c>
      <c r="Q540">
        <v>697.8</v>
      </c>
      <c r="R540">
        <v>698</v>
      </c>
      <c r="S540">
        <v>690</v>
      </c>
      <c r="T540">
        <v>687.4</v>
      </c>
      <c r="U540">
        <v>680.8</v>
      </c>
      <c r="V540">
        <v>693.4</v>
      </c>
      <c r="W540">
        <v>676.8</v>
      </c>
      <c r="X540">
        <v>682</v>
      </c>
      <c r="Y540">
        <v>683.4</v>
      </c>
      <c r="Z540">
        <v>684.4</v>
      </c>
      <c r="AA540">
        <v>688.4</v>
      </c>
      <c r="AB540">
        <v>695.8</v>
      </c>
      <c r="AC540">
        <v>700</v>
      </c>
      <c r="AD540">
        <v>704.6</v>
      </c>
      <c r="AE540">
        <v>705.2</v>
      </c>
      <c r="AF540">
        <v>707</v>
      </c>
      <c r="AG540">
        <v>707.4</v>
      </c>
      <c r="AH540">
        <v>728.2</v>
      </c>
      <c r="AI540">
        <v>727.8</v>
      </c>
      <c r="AJ540">
        <v>728.4</v>
      </c>
      <c r="AK540">
        <v>727.6</v>
      </c>
      <c r="AL540">
        <v>732.6</v>
      </c>
      <c r="AM540">
        <v>727.4</v>
      </c>
      <c r="AN540">
        <v>728.6</v>
      </c>
      <c r="AO540">
        <v>729.4</v>
      </c>
      <c r="AP540">
        <v>732</v>
      </c>
      <c r="AQ540">
        <v>709.4</v>
      </c>
      <c r="AR540">
        <v>697.2</v>
      </c>
      <c r="AS540">
        <v>677.6</v>
      </c>
      <c r="AT540">
        <v>660.8</v>
      </c>
      <c r="AU540">
        <v>636</v>
      </c>
      <c r="AV540">
        <v>642.20000000000005</v>
      </c>
      <c r="AW540">
        <v>642.20000000000005</v>
      </c>
      <c r="AX540">
        <v>647.20000000000005</v>
      </c>
      <c r="AY540">
        <v>639.20000000000005</v>
      </c>
      <c r="AZ540">
        <v>618</v>
      </c>
      <c r="BA540">
        <v>588.20000000000005</v>
      </c>
      <c r="BB540">
        <v>583</v>
      </c>
      <c r="BC540">
        <v>573</v>
      </c>
      <c r="BD540">
        <v>519.4</v>
      </c>
      <c r="BE540">
        <v>523.79999999999995</v>
      </c>
      <c r="BF540">
        <v>479</v>
      </c>
      <c r="BG540">
        <v>471.6</v>
      </c>
      <c r="BH540">
        <v>427.9</v>
      </c>
      <c r="BI540">
        <v>400</v>
      </c>
      <c r="BJ540">
        <v>441</v>
      </c>
      <c r="BK540">
        <v>456.1</v>
      </c>
      <c r="BL540">
        <v>486.1</v>
      </c>
      <c r="BM540">
        <v>497.5</v>
      </c>
      <c r="BN540">
        <v>538</v>
      </c>
      <c r="BO540">
        <v>502.4</v>
      </c>
      <c r="BP540">
        <v>499.2</v>
      </c>
      <c r="BQ540">
        <v>512</v>
      </c>
      <c r="BR540" s="12">
        <f t="shared" si="24"/>
        <v>-0.23877490336009519</v>
      </c>
      <c r="BS540" s="13" cm="1">
        <f t="array" aca="1" ref="BS540" ca="1">_xlfn.PERCENTILE.INC((OFFSET(E540,0,1,1,COLUMNS(E540:BQ540)-1) - E540:BP540) / E540:BP540, 0.05) * SQRT(COUNT(E540:BQ540) - 1)</f>
        <v>-0.52820540532087656</v>
      </c>
      <c r="BT540" s="12" cm="1">
        <f t="array" aca="1" ref="BT540" ca="1">_xlfn.STDEV.P((E540:BP540 - OFFSET(E540:BP540,0,1)) / OFFSET(E540:BP540,0,1)) * SQRT(COUNT(E540:BQ540)-1)</f>
        <v>0.26656699419887014</v>
      </c>
      <c r="BU540" s="12">
        <f t="shared" ca="1" si="25"/>
        <v>0.2686414768025619</v>
      </c>
      <c r="BV540" s="12" cm="1">
        <f t="array" ref="BV540">-(MAX(1 - (E540:BQ540 / _xlfn.SCAN(E540, E540:BQ540, _xlfn.LAMBDA(_xlpm.a,_xlpm.b, MAX(_xlpm.a, _xlpm.b))))))</f>
        <v>-0.45399945399945396</v>
      </c>
      <c r="BW540" s="14">
        <f t="shared" ca="1" si="26"/>
        <v>-0.88052750391014734</v>
      </c>
    </row>
    <row r="541" spans="1:75" x14ac:dyDescent="0.45">
      <c r="A541" s="2" t="s">
        <v>1101</v>
      </c>
      <c r="B541" t="s">
        <v>1102</v>
      </c>
      <c r="C541" t="s">
        <v>71</v>
      </c>
      <c r="D541" t="s">
        <v>29</v>
      </c>
      <c r="E541">
        <v>141</v>
      </c>
      <c r="F541">
        <v>143</v>
      </c>
      <c r="G541">
        <v>140.5</v>
      </c>
      <c r="H541">
        <v>139</v>
      </c>
      <c r="I541">
        <v>141.5</v>
      </c>
      <c r="J541">
        <v>142</v>
      </c>
      <c r="K541">
        <v>145</v>
      </c>
      <c r="L541">
        <v>148.5</v>
      </c>
      <c r="M541">
        <v>152</v>
      </c>
      <c r="N541">
        <v>152</v>
      </c>
      <c r="O541">
        <v>154</v>
      </c>
      <c r="P541">
        <v>154</v>
      </c>
      <c r="Q541">
        <v>153.5</v>
      </c>
      <c r="R541">
        <v>156</v>
      </c>
      <c r="S541">
        <v>149</v>
      </c>
      <c r="T541">
        <v>150</v>
      </c>
      <c r="U541">
        <v>149.5</v>
      </c>
      <c r="V541">
        <v>149.5</v>
      </c>
      <c r="W541">
        <v>148</v>
      </c>
      <c r="X541">
        <v>147</v>
      </c>
      <c r="Y541">
        <v>150</v>
      </c>
      <c r="Z541">
        <v>149.5</v>
      </c>
      <c r="AA541">
        <v>150</v>
      </c>
      <c r="AB541">
        <v>149</v>
      </c>
      <c r="AC541">
        <v>153.5</v>
      </c>
      <c r="AD541">
        <v>151</v>
      </c>
      <c r="AE541">
        <v>147</v>
      </c>
      <c r="AF541">
        <v>146</v>
      </c>
      <c r="AG541">
        <v>148</v>
      </c>
      <c r="AH541">
        <v>145</v>
      </c>
      <c r="AI541">
        <v>145</v>
      </c>
      <c r="AJ541">
        <v>147.5</v>
      </c>
      <c r="AK541">
        <v>146.75</v>
      </c>
      <c r="AL541">
        <v>147.5</v>
      </c>
      <c r="AM541">
        <v>147.5</v>
      </c>
      <c r="AN541">
        <v>147.5</v>
      </c>
      <c r="AO541">
        <v>147.5</v>
      </c>
      <c r="AP541">
        <v>147.5</v>
      </c>
      <c r="AQ541">
        <v>145.5</v>
      </c>
      <c r="AR541">
        <v>146.5</v>
      </c>
      <c r="AS541">
        <v>143</v>
      </c>
      <c r="AT541">
        <v>135</v>
      </c>
      <c r="AU541">
        <v>124.5</v>
      </c>
      <c r="AV541">
        <v>130</v>
      </c>
      <c r="AW541">
        <v>130</v>
      </c>
      <c r="AX541">
        <v>138.5</v>
      </c>
      <c r="AY541">
        <v>135.5</v>
      </c>
      <c r="AZ541">
        <v>130</v>
      </c>
      <c r="BA541">
        <v>128</v>
      </c>
      <c r="BB541">
        <v>130</v>
      </c>
      <c r="BC541">
        <v>134</v>
      </c>
      <c r="BD541">
        <v>120</v>
      </c>
      <c r="BE541">
        <v>129</v>
      </c>
      <c r="BF541">
        <v>112</v>
      </c>
      <c r="BG541">
        <v>90.2</v>
      </c>
      <c r="BH541">
        <v>93</v>
      </c>
      <c r="BI541">
        <v>99</v>
      </c>
      <c r="BJ541">
        <v>101</v>
      </c>
      <c r="BK541">
        <v>95</v>
      </c>
      <c r="BL541">
        <v>103</v>
      </c>
      <c r="BM541">
        <v>105</v>
      </c>
      <c r="BN541">
        <v>103</v>
      </c>
      <c r="BO541">
        <v>100.5</v>
      </c>
      <c r="BP541">
        <v>103</v>
      </c>
      <c r="BQ541">
        <v>104</v>
      </c>
      <c r="BR541" s="12">
        <f t="shared" si="24"/>
        <v>-0.26241134751773049</v>
      </c>
      <c r="BS541" s="13" cm="1">
        <f t="array" aca="1" ref="BS541" ca="1">_xlfn.PERCENTILE.INC((OFFSET(E541,0,1,1,COLUMNS(E541:BQ541)-1) - E541:BP541) / E541:BP541, 0.05) * SQRT(COUNT(E541:BQ541) - 1)</f>
        <v>-0.60017601760176009</v>
      </c>
      <c r="BT541" s="12" cm="1">
        <f t="array" aca="1" ref="BT541" ca="1">_xlfn.STDEV.P((E541:BP541 - OFFSET(E541:BP541,0,1)) / OFFSET(E541:BP541,0,1)) * SQRT(COUNT(E541:BQ541)-1)</f>
        <v>0.37963115406793446</v>
      </c>
      <c r="BU541" s="12">
        <f t="shared" ca="1" si="25"/>
        <v>0.38258552667246559</v>
      </c>
      <c r="BV541" s="12" cm="1">
        <f t="array" ref="BV541">-(MAX(1 - (E541:BQ541 / _xlfn.SCAN(E541, E541:BQ541, _xlfn.LAMBDA(_xlpm.a,_xlpm.b, MAX(_xlpm.a, _xlpm.b))))))</f>
        <v>-0.42179487179487174</v>
      </c>
      <c r="BW541" s="14">
        <f t="shared" ca="1" si="26"/>
        <v>-0.68054481676750034</v>
      </c>
    </row>
    <row r="542" spans="1:75" x14ac:dyDescent="0.45">
      <c r="A542" s="2" t="s">
        <v>1103</v>
      </c>
      <c r="B542" t="s">
        <v>1104</v>
      </c>
      <c r="C542" t="s">
        <v>37</v>
      </c>
      <c r="D542" t="s">
        <v>8</v>
      </c>
      <c r="E542">
        <v>315</v>
      </c>
      <c r="F542">
        <v>330</v>
      </c>
      <c r="G542">
        <v>331.5</v>
      </c>
      <c r="H542">
        <v>331.5</v>
      </c>
      <c r="I542">
        <v>347</v>
      </c>
      <c r="J542">
        <v>336</v>
      </c>
      <c r="K542">
        <v>338</v>
      </c>
      <c r="L542">
        <v>343.5</v>
      </c>
      <c r="M542">
        <v>334.5</v>
      </c>
      <c r="N542">
        <v>335</v>
      </c>
      <c r="O542">
        <v>336.5</v>
      </c>
      <c r="P542">
        <v>333.5</v>
      </c>
      <c r="Q542">
        <v>332.5</v>
      </c>
      <c r="R542">
        <v>339.5</v>
      </c>
      <c r="S542">
        <v>340</v>
      </c>
      <c r="T542">
        <v>356.5</v>
      </c>
      <c r="U542">
        <v>334.5</v>
      </c>
      <c r="V542">
        <v>342</v>
      </c>
      <c r="W542">
        <v>328</v>
      </c>
      <c r="X542">
        <v>324</v>
      </c>
      <c r="Y542">
        <v>325.5</v>
      </c>
      <c r="Z542">
        <v>319</v>
      </c>
      <c r="AA542">
        <v>319.5</v>
      </c>
      <c r="AB542">
        <v>328</v>
      </c>
      <c r="AC542">
        <v>340</v>
      </c>
      <c r="AD542">
        <v>345</v>
      </c>
      <c r="AE542">
        <v>342.5</v>
      </c>
      <c r="AF542">
        <v>336</v>
      </c>
      <c r="AG542">
        <v>337.5</v>
      </c>
      <c r="AH542">
        <v>353</v>
      </c>
      <c r="AI542">
        <v>359.5</v>
      </c>
      <c r="AJ542">
        <v>369</v>
      </c>
      <c r="AK542">
        <v>360.5</v>
      </c>
      <c r="AL542">
        <v>357</v>
      </c>
      <c r="AM542">
        <v>357.5</v>
      </c>
      <c r="AN542">
        <v>368</v>
      </c>
      <c r="AO542">
        <v>375</v>
      </c>
      <c r="AP542">
        <v>374.5</v>
      </c>
      <c r="AQ542">
        <v>368</v>
      </c>
      <c r="AR542">
        <v>367.5</v>
      </c>
      <c r="AS542">
        <v>334</v>
      </c>
      <c r="AT542">
        <v>318</v>
      </c>
      <c r="AU542">
        <v>302</v>
      </c>
      <c r="AV542">
        <v>308.5</v>
      </c>
      <c r="AW542">
        <v>323.5</v>
      </c>
      <c r="AX542">
        <v>336.5</v>
      </c>
      <c r="AY542">
        <v>324</v>
      </c>
      <c r="AZ542">
        <v>308.5</v>
      </c>
      <c r="BA542">
        <v>282</v>
      </c>
      <c r="BB542">
        <v>296</v>
      </c>
      <c r="BC542">
        <v>286</v>
      </c>
      <c r="BD542">
        <v>266</v>
      </c>
      <c r="BE542">
        <v>271.5</v>
      </c>
      <c r="BF542">
        <v>233</v>
      </c>
      <c r="BG542">
        <v>226.5</v>
      </c>
      <c r="BH542">
        <v>212</v>
      </c>
      <c r="BI542">
        <v>224</v>
      </c>
      <c r="BJ542">
        <v>215</v>
      </c>
      <c r="BK542">
        <v>218.5</v>
      </c>
      <c r="BL542">
        <v>255.5</v>
      </c>
      <c r="BM542">
        <v>260.5</v>
      </c>
      <c r="BN542">
        <v>275</v>
      </c>
      <c r="BO542">
        <v>256.5</v>
      </c>
      <c r="BP542">
        <v>265</v>
      </c>
      <c r="BQ542">
        <v>267.5</v>
      </c>
      <c r="BR542" s="12">
        <f t="shared" si="24"/>
        <v>-0.15079365079365079</v>
      </c>
      <c r="BS542" s="13" cm="1">
        <f t="array" aca="1" ref="BS542" ca="1">_xlfn.PERCENTILE.INC((OFFSET(E542,0,1,1,COLUMNS(E542:BQ542)-1) - E542:BP542) / E542:BP542, 0.05) * SQRT(COUNT(E542:BQ542) - 1)</f>
        <v>-0.55625174825174828</v>
      </c>
      <c r="BT542" s="12" cm="1">
        <f t="array" aca="1" ref="BT542" ca="1">_xlfn.STDEV.P((E542:BP542 - OFFSET(E542:BP542,0,1)) / OFFSET(E542:BP542,0,1)) * SQRT(COUNT(E542:BQ542)-1)</f>
        <v>0.3644810603436297</v>
      </c>
      <c r="BU542" s="12">
        <f t="shared" ca="1" si="25"/>
        <v>0.36731753160793745</v>
      </c>
      <c r="BV542" s="12" cm="1">
        <f t="array" ref="BV542">-(MAX(1 - (E542:BQ542 / _xlfn.SCAN(E542, E542:BQ542, _xlfn.LAMBDA(_xlpm.a,_xlpm.b, MAX(_xlpm.a, _xlpm.b))))))</f>
        <v>-0.43466666666666665</v>
      </c>
      <c r="BW542" s="14">
        <f t="shared" ca="1" si="26"/>
        <v>-0.40259517825692726</v>
      </c>
    </row>
    <row r="543" spans="1:75" x14ac:dyDescent="0.45">
      <c r="A543" s="2" t="s">
        <v>1105</v>
      </c>
      <c r="B543" t="s">
        <v>1106</v>
      </c>
      <c r="C543" t="s">
        <v>80</v>
      </c>
      <c r="D543" t="s">
        <v>8</v>
      </c>
      <c r="E543">
        <v>13.04</v>
      </c>
      <c r="F543">
        <v>12.79</v>
      </c>
      <c r="G543">
        <v>12.68</v>
      </c>
      <c r="H543">
        <v>12.25</v>
      </c>
      <c r="I543">
        <v>12.06</v>
      </c>
      <c r="J543">
        <v>12.43</v>
      </c>
      <c r="K543">
        <v>12.31</v>
      </c>
      <c r="L543">
        <v>12.25</v>
      </c>
      <c r="M543">
        <v>12.31</v>
      </c>
      <c r="N543">
        <v>12.15</v>
      </c>
      <c r="O543">
        <v>12.89</v>
      </c>
      <c r="P543">
        <v>12.6</v>
      </c>
      <c r="Q543">
        <v>12.95</v>
      </c>
      <c r="R543">
        <v>12.87</v>
      </c>
      <c r="S543">
        <v>11.03</v>
      </c>
      <c r="T543">
        <v>10.039999999999999</v>
      </c>
      <c r="U543">
        <v>10.24</v>
      </c>
      <c r="V543">
        <v>10</v>
      </c>
      <c r="W543">
        <v>9.75</v>
      </c>
      <c r="X543">
        <v>10.31</v>
      </c>
      <c r="Y543">
        <v>10.47</v>
      </c>
      <c r="Z543">
        <v>10.51</v>
      </c>
      <c r="AA543">
        <v>10.38</v>
      </c>
      <c r="AB543">
        <v>10.25</v>
      </c>
      <c r="AC543">
        <v>10.77</v>
      </c>
      <c r="AD543">
        <v>11.09</v>
      </c>
      <c r="AE543">
        <v>11.32</v>
      </c>
      <c r="AF543">
        <v>10.83</v>
      </c>
      <c r="AG543">
        <v>10.83</v>
      </c>
      <c r="AH543">
        <v>11.05</v>
      </c>
      <c r="AI543">
        <v>11.09</v>
      </c>
      <c r="AJ543">
        <v>11.03</v>
      </c>
      <c r="AK543">
        <v>10.62</v>
      </c>
      <c r="AL543">
        <v>10.62</v>
      </c>
      <c r="AM543">
        <v>10.57</v>
      </c>
      <c r="AN543">
        <v>10.56</v>
      </c>
      <c r="AO543">
        <v>10.6</v>
      </c>
      <c r="AP543">
        <v>10.96</v>
      </c>
      <c r="AQ543">
        <v>10.35</v>
      </c>
      <c r="AR543">
        <v>9.94</v>
      </c>
      <c r="AS543">
        <v>9.86</v>
      </c>
      <c r="AT543">
        <v>9.6999999999999993</v>
      </c>
      <c r="AU543">
        <v>8.8650000000000002</v>
      </c>
      <c r="AV543">
        <v>9.0500000000000007</v>
      </c>
      <c r="AW543">
        <v>9.6300000000000008</v>
      </c>
      <c r="AX543">
        <v>9.8699999999999992</v>
      </c>
      <c r="AY543">
        <v>9.5150000000000006</v>
      </c>
      <c r="AZ543">
        <v>9.33</v>
      </c>
      <c r="BA543">
        <v>8.1199999999999992</v>
      </c>
      <c r="BB543">
        <v>8.36</v>
      </c>
      <c r="BC543">
        <v>8.5150000000000006</v>
      </c>
      <c r="BD543">
        <v>7.2249999999999996</v>
      </c>
      <c r="BE543">
        <v>7.55</v>
      </c>
      <c r="BF543">
        <v>6.915</v>
      </c>
      <c r="BG543">
        <v>6.3</v>
      </c>
      <c r="BH543">
        <v>6.0250000000000004</v>
      </c>
      <c r="BI543">
        <v>6.1</v>
      </c>
      <c r="BJ543">
        <v>6.85</v>
      </c>
      <c r="BK543">
        <v>7.13</v>
      </c>
      <c r="BL543">
        <v>7.4</v>
      </c>
      <c r="BM543">
        <v>8.1</v>
      </c>
      <c r="BN543">
        <v>7.82</v>
      </c>
      <c r="BO543">
        <v>8</v>
      </c>
      <c r="BP543">
        <v>7.7850000000000001</v>
      </c>
      <c r="BQ543">
        <v>7.88</v>
      </c>
      <c r="BR543" s="12">
        <f t="shared" si="24"/>
        <v>-0.39570552147239263</v>
      </c>
      <c r="BS543" s="13" cm="1">
        <f t="array" aca="1" ref="BS543" ca="1">_xlfn.PERCENTILE.INC((OFFSET(E543,0,1,1,COLUMNS(E543:BQ543)-1) - E543:BP543) / E543:BP543, 0.05) * SQRT(COUNT(E543:BQ543) - 1)</f>
        <v>-0.71705996070665123</v>
      </c>
      <c r="BT543" s="12" cm="1">
        <f t="array" aca="1" ref="BT543" ca="1">_xlfn.STDEV.P((E543:BP543 - OFFSET(E543:BP543,0,1)) / OFFSET(E543:BP543,0,1)) * SQRT(COUNT(E543:BQ543)-1)</f>
        <v>0.42042826439481196</v>
      </c>
      <c r="BU543" s="12">
        <f t="shared" ca="1" si="25"/>
        <v>0.42370012902759796</v>
      </c>
      <c r="BV543" s="12" cm="1">
        <f t="array" ref="BV543">-(MAX(1 - (E543:BQ543 / _xlfn.SCAN(E543, E543:BQ543, _xlfn.LAMBDA(_xlpm.a,_xlpm.b, MAX(_xlpm.a, _xlpm.b))))))</f>
        <v>-0.53796012269938642</v>
      </c>
      <c r="BW543" s="14">
        <f t="shared" ca="1" si="26"/>
        <v>-0.93155056714091888</v>
      </c>
    </row>
    <row r="544" spans="1:75" x14ac:dyDescent="0.45">
      <c r="A544" s="2" t="s">
        <v>1107</v>
      </c>
      <c r="B544" t="s">
        <v>1108</v>
      </c>
      <c r="C544" t="s">
        <v>16</v>
      </c>
      <c r="D544" t="s">
        <v>8</v>
      </c>
      <c r="E544">
        <v>7.2938000000000001</v>
      </c>
      <c r="F544">
        <v>7.3255999999999997</v>
      </c>
      <c r="G544">
        <v>7.2922000000000002</v>
      </c>
      <c r="H544">
        <v>7.2557</v>
      </c>
      <c r="I544">
        <v>7.1142000000000003</v>
      </c>
      <c r="J544">
        <v>7.1380999999999997</v>
      </c>
      <c r="K544">
        <v>7.1456</v>
      </c>
      <c r="L544">
        <v>7.2702999999999998</v>
      </c>
      <c r="M544">
        <v>7.2831999999999999</v>
      </c>
      <c r="N544">
        <v>7.3090999999999999</v>
      </c>
      <c r="O544">
        <v>7.4531999999999998</v>
      </c>
      <c r="P544">
        <v>7.5357000000000003</v>
      </c>
      <c r="Q544">
        <v>7.6101000000000001</v>
      </c>
      <c r="R544">
        <v>7.6474000000000002</v>
      </c>
      <c r="S544">
        <v>7.6279000000000003</v>
      </c>
      <c r="T544">
        <v>7.6521999999999997</v>
      </c>
      <c r="U544">
        <v>7.8238000000000003</v>
      </c>
      <c r="V544">
        <v>8.0001999999999995</v>
      </c>
      <c r="W544">
        <v>7.9337999999999997</v>
      </c>
      <c r="X544">
        <v>7.9695</v>
      </c>
      <c r="Y544">
        <v>7.9873000000000003</v>
      </c>
      <c r="Z544">
        <v>8.0114999999999998</v>
      </c>
      <c r="AA544">
        <v>7.9873000000000003</v>
      </c>
      <c r="AB544">
        <v>8.0130999999999997</v>
      </c>
      <c r="AC544">
        <v>8.0488</v>
      </c>
      <c r="AD544">
        <v>8.2543000000000006</v>
      </c>
      <c r="AE544">
        <v>8.4</v>
      </c>
      <c r="AF544">
        <v>8.3149999999999995</v>
      </c>
      <c r="AG544">
        <v>8.4</v>
      </c>
      <c r="AH544">
        <v>8.5010999999999992</v>
      </c>
      <c r="AI544">
        <v>8.4404000000000003</v>
      </c>
      <c r="AJ544">
        <v>8.5699000000000005</v>
      </c>
      <c r="AK544">
        <v>8.7843999999999998</v>
      </c>
      <c r="AL544">
        <v>8.9503000000000004</v>
      </c>
      <c r="AM544">
        <v>8.9947999999999997</v>
      </c>
      <c r="AN544">
        <v>9.0797000000000008</v>
      </c>
      <c r="AO544">
        <v>8.93</v>
      </c>
      <c r="AP544">
        <v>9.0473999999999997</v>
      </c>
      <c r="AQ544">
        <v>8.8451000000000004</v>
      </c>
      <c r="AR544">
        <v>8.6265999999999998</v>
      </c>
      <c r="AS544">
        <v>9.0676000000000005</v>
      </c>
      <c r="AT544">
        <v>8.7156000000000002</v>
      </c>
      <c r="AU544">
        <v>8.3513999999999999</v>
      </c>
      <c r="AV544">
        <v>8.6791999999999998</v>
      </c>
      <c r="AW544">
        <v>8.7439</v>
      </c>
      <c r="AX544">
        <v>9.0594999999999999</v>
      </c>
      <c r="AY544">
        <v>8.9503000000000004</v>
      </c>
      <c r="AZ544">
        <v>8.5739999999999998</v>
      </c>
      <c r="BA544">
        <v>8.0051000000000005</v>
      </c>
      <c r="BB544">
        <v>7.5551000000000004</v>
      </c>
      <c r="BC544">
        <v>7.6764999999999999</v>
      </c>
      <c r="BD544">
        <v>6.5970000000000004</v>
      </c>
      <c r="BE544">
        <v>6.9271000000000003</v>
      </c>
      <c r="BF544">
        <v>6.6616999999999997</v>
      </c>
      <c r="BG544">
        <v>7.3334000000000001</v>
      </c>
      <c r="BH544">
        <v>7.0518000000000001</v>
      </c>
      <c r="BI544">
        <v>7.2266000000000004</v>
      </c>
      <c r="BJ544">
        <v>7.0728</v>
      </c>
      <c r="BK544">
        <v>6.7911999999999999</v>
      </c>
      <c r="BL544">
        <v>7.1277999999999997</v>
      </c>
      <c r="BM544">
        <v>7.3852000000000002</v>
      </c>
      <c r="BN544">
        <v>7.3689999999999998</v>
      </c>
      <c r="BO544">
        <v>7.1424000000000003</v>
      </c>
      <c r="BP544">
        <v>7.0484999999999998</v>
      </c>
      <c r="BQ544">
        <v>7.2702999999999998</v>
      </c>
      <c r="BR544" s="12">
        <f t="shared" si="24"/>
        <v>-3.2219145027283856E-3</v>
      </c>
      <c r="BS544" s="13" cm="1">
        <f t="array" aca="1" ref="BS544" ca="1">_xlfn.PERCENTILE.INC((OFFSET(E544,0,1,1,COLUMNS(E544:BQ544)-1) - E544:BP544) / E544:BP544, 0.05) * SQRT(COUNT(E544:BQ544) - 1)</f>
        <v>-0.33603889592462133</v>
      </c>
      <c r="BT544" s="12" cm="1">
        <f t="array" aca="1" ref="BT544" ca="1">_xlfn.STDEV.P((E544:BP544 - OFFSET(E544:BP544,0,1)) / OFFSET(E544:BP544,0,1)) * SQRT(COUNT(E544:BQ544)-1)</f>
        <v>0.2742085164335159</v>
      </c>
      <c r="BU544" s="12">
        <f t="shared" ca="1" si="25"/>
        <v>0.27634246703319543</v>
      </c>
      <c r="BV544" s="12" cm="1">
        <f t="array" ref="BV544">-(MAX(1 - (E544:BQ544 / _xlfn.SCAN(E544, E544:BQ544, _xlfn.LAMBDA(_xlpm.a,_xlpm.b, MAX(_xlpm.a, _xlpm.b))))))</f>
        <v>-0.27343414429992186</v>
      </c>
      <c r="BW544" s="14">
        <f t="shared" ca="1" si="26"/>
        <v>3.0393615830929788E-3</v>
      </c>
    </row>
    <row r="545" spans="1:75" x14ac:dyDescent="0.45">
      <c r="A545" s="2" t="s">
        <v>1109</v>
      </c>
      <c r="B545" t="s">
        <v>1110</v>
      </c>
      <c r="C545" t="s">
        <v>22</v>
      </c>
      <c r="D545" t="s">
        <v>29</v>
      </c>
      <c r="E545">
        <v>315</v>
      </c>
      <c r="F545">
        <v>322</v>
      </c>
      <c r="G545">
        <v>320.8</v>
      </c>
      <c r="H545">
        <v>318</v>
      </c>
      <c r="I545">
        <v>317.8</v>
      </c>
      <c r="J545">
        <v>315</v>
      </c>
      <c r="K545">
        <v>310.60000000000002</v>
      </c>
      <c r="L545">
        <v>304.2</v>
      </c>
      <c r="M545">
        <v>307</v>
      </c>
      <c r="N545">
        <v>299.60000000000002</v>
      </c>
      <c r="O545">
        <v>297</v>
      </c>
      <c r="P545">
        <v>293.60000000000002</v>
      </c>
      <c r="Q545">
        <v>293</v>
      </c>
      <c r="R545">
        <v>291.39999999999998</v>
      </c>
      <c r="S545">
        <v>289.2</v>
      </c>
      <c r="T545">
        <v>287</v>
      </c>
      <c r="U545">
        <v>288.39999999999998</v>
      </c>
      <c r="V545">
        <v>295.60000000000002</v>
      </c>
      <c r="W545">
        <v>290</v>
      </c>
      <c r="X545">
        <v>293.8</v>
      </c>
      <c r="Y545">
        <v>293</v>
      </c>
      <c r="Z545">
        <v>291.60000000000002</v>
      </c>
      <c r="AA545">
        <v>291</v>
      </c>
      <c r="AB545">
        <v>291</v>
      </c>
      <c r="AC545">
        <v>294</v>
      </c>
      <c r="AD545">
        <v>297.39999999999998</v>
      </c>
      <c r="AE545">
        <v>298.60000000000002</v>
      </c>
      <c r="AF545">
        <v>295.39999999999998</v>
      </c>
      <c r="AG545">
        <v>298.60000000000002</v>
      </c>
      <c r="AH545">
        <v>306</v>
      </c>
      <c r="AI545">
        <v>310</v>
      </c>
      <c r="AJ545">
        <v>312.60000000000002</v>
      </c>
      <c r="AK545">
        <v>317.60000000000002</v>
      </c>
      <c r="AL545">
        <v>316.60000000000002</v>
      </c>
      <c r="AM545">
        <v>311.39999999999998</v>
      </c>
      <c r="AN545">
        <v>319.39999999999998</v>
      </c>
      <c r="AO545">
        <v>322.2</v>
      </c>
      <c r="AP545">
        <v>319.8</v>
      </c>
      <c r="AQ545">
        <v>307.2</v>
      </c>
      <c r="AR545">
        <v>300.39999999999998</v>
      </c>
      <c r="AS545">
        <v>301.8</v>
      </c>
      <c r="AT545">
        <v>287.8</v>
      </c>
      <c r="AU545">
        <v>273.8</v>
      </c>
      <c r="AV545">
        <v>280.60000000000002</v>
      </c>
      <c r="AW545">
        <v>252.4</v>
      </c>
      <c r="AX545">
        <v>243.8</v>
      </c>
      <c r="AY545">
        <v>234.4</v>
      </c>
      <c r="AZ545">
        <v>225.6</v>
      </c>
      <c r="BA545">
        <v>209</v>
      </c>
      <c r="BB545">
        <v>203.4</v>
      </c>
      <c r="BC545">
        <v>206.4</v>
      </c>
      <c r="BD545">
        <v>182.2</v>
      </c>
      <c r="BE545">
        <v>188.6</v>
      </c>
      <c r="BF545">
        <v>167.2</v>
      </c>
      <c r="BG545">
        <v>146.9</v>
      </c>
      <c r="BH545">
        <v>148.5</v>
      </c>
      <c r="BI545">
        <v>148.69999999999999</v>
      </c>
      <c r="BJ545">
        <v>149.19999999999999</v>
      </c>
      <c r="BK545">
        <v>148.1</v>
      </c>
      <c r="BL545">
        <v>175.6</v>
      </c>
      <c r="BM545">
        <v>161.9</v>
      </c>
      <c r="BN545">
        <v>173.1</v>
      </c>
      <c r="BO545">
        <v>148.30000000000001</v>
      </c>
      <c r="BP545">
        <v>152</v>
      </c>
      <c r="BQ545">
        <v>152</v>
      </c>
      <c r="BR545" s="12">
        <f t="shared" si="24"/>
        <v>-0.51746031746031751</v>
      </c>
      <c r="BS545" s="13" cm="1">
        <f t="array" aca="1" ref="BS545" ca="1">_xlfn.PERCENTILE.INC((OFFSET(E545,0,1,1,COLUMNS(E545:BQ545)-1) - E545:BP545) / E545:BP545, 0.05) * SQRT(COUNT(E545:BQ545) - 1)</f>
        <v>-0.89217878066164868</v>
      </c>
      <c r="BT545" s="12" cm="1">
        <f t="array" aca="1" ref="BT545" ca="1">_xlfn.STDEV.P((E545:BP545 - OFFSET(E545:BP545,0,1)) / OFFSET(E545:BP545,0,1)) * SQRT(COUNT(E545:BQ545)-1)</f>
        <v>0.38318500221140994</v>
      </c>
      <c r="BU545" s="12">
        <f t="shared" ca="1" si="25"/>
        <v>0.38616703163884208</v>
      </c>
      <c r="BV545" s="12" cm="1">
        <f t="array" ref="BV545">-(MAX(1 - (E545:BQ545 / _xlfn.SCAN(E545, E545:BQ545, _xlfn.LAMBDA(_xlpm.a,_xlpm.b, MAX(_xlpm.a, _xlpm.b))))))</f>
        <v>-0.54407200496585961</v>
      </c>
      <c r="BW545" s="14">
        <f t="shared" ca="1" si="26"/>
        <v>-1.3398358003681199</v>
      </c>
    </row>
    <row r="546" spans="1:75" x14ac:dyDescent="0.45">
      <c r="A546" s="2" t="s">
        <v>1111</v>
      </c>
      <c r="B546" t="s">
        <v>1112</v>
      </c>
      <c r="C546" t="s">
        <v>71</v>
      </c>
      <c r="D546" t="s">
        <v>8</v>
      </c>
      <c r="E546">
        <v>97.05</v>
      </c>
      <c r="F546">
        <v>97.4</v>
      </c>
      <c r="G546">
        <v>97.3</v>
      </c>
      <c r="H546">
        <v>96.6</v>
      </c>
      <c r="I546">
        <v>98.05</v>
      </c>
      <c r="J546">
        <v>96.95</v>
      </c>
      <c r="K546">
        <v>97.7</v>
      </c>
      <c r="L546">
        <v>97.65</v>
      </c>
      <c r="M546">
        <v>97.45</v>
      </c>
      <c r="N546">
        <v>97.95</v>
      </c>
      <c r="O546">
        <v>97.95</v>
      </c>
      <c r="P546">
        <v>99.45</v>
      </c>
      <c r="Q546">
        <v>98.35</v>
      </c>
      <c r="R546">
        <v>98.3</v>
      </c>
      <c r="S546">
        <v>98.4</v>
      </c>
      <c r="T546">
        <v>98.45</v>
      </c>
      <c r="U546">
        <v>97.9</v>
      </c>
      <c r="V546">
        <v>99.45</v>
      </c>
      <c r="W546">
        <v>97.9</v>
      </c>
      <c r="X546">
        <v>99</v>
      </c>
      <c r="Y546">
        <v>100.1</v>
      </c>
      <c r="Z546">
        <v>99.85</v>
      </c>
      <c r="AA546">
        <v>100.8</v>
      </c>
      <c r="AB546">
        <v>101.8</v>
      </c>
      <c r="AC546">
        <v>101.4</v>
      </c>
      <c r="AD546">
        <v>101.9</v>
      </c>
      <c r="AE546">
        <v>101.7</v>
      </c>
      <c r="AF546">
        <v>101.1</v>
      </c>
      <c r="AG546">
        <v>102</v>
      </c>
      <c r="AH546">
        <v>103.5</v>
      </c>
      <c r="AI546">
        <v>101.8</v>
      </c>
      <c r="AJ546">
        <v>103.1</v>
      </c>
      <c r="AK546">
        <v>104.9</v>
      </c>
      <c r="AL546">
        <v>103.1</v>
      </c>
      <c r="AM546">
        <v>103.6</v>
      </c>
      <c r="AN546">
        <v>104.5</v>
      </c>
      <c r="AO546">
        <v>104</v>
      </c>
      <c r="AP546">
        <v>103.7</v>
      </c>
      <c r="AQ546">
        <v>100.9</v>
      </c>
      <c r="AR546">
        <v>98.8</v>
      </c>
      <c r="AS546">
        <v>97.8</v>
      </c>
      <c r="AT546">
        <v>94.45</v>
      </c>
      <c r="AU546">
        <v>90.25</v>
      </c>
      <c r="AV546">
        <v>92.8</v>
      </c>
      <c r="AW546">
        <v>96.3</v>
      </c>
      <c r="AX546">
        <v>95.55</v>
      </c>
      <c r="AY546">
        <v>93.7</v>
      </c>
      <c r="AZ546">
        <v>91</v>
      </c>
      <c r="BA546">
        <v>85.5</v>
      </c>
      <c r="BB546">
        <v>83.35</v>
      </c>
      <c r="BC546">
        <v>82.95</v>
      </c>
      <c r="BD546">
        <v>73</v>
      </c>
      <c r="BE546">
        <v>72.5</v>
      </c>
      <c r="BF546">
        <v>66.650000000000006</v>
      </c>
      <c r="BG546">
        <v>63.6</v>
      </c>
      <c r="BH546">
        <v>63.05</v>
      </c>
      <c r="BI546">
        <v>67</v>
      </c>
      <c r="BJ546">
        <v>73.150000000000006</v>
      </c>
      <c r="BK546">
        <v>64.900000000000006</v>
      </c>
      <c r="BL546">
        <v>68.900000000000006</v>
      </c>
      <c r="BM546">
        <v>75.849999999999994</v>
      </c>
      <c r="BN546">
        <v>79.400000000000006</v>
      </c>
      <c r="BO546">
        <v>72</v>
      </c>
      <c r="BP546">
        <v>72.8</v>
      </c>
      <c r="BQ546">
        <v>72.150000000000006</v>
      </c>
      <c r="BR546" s="12">
        <f t="shared" si="24"/>
        <v>-0.25656877897990721</v>
      </c>
      <c r="BS546" s="13" cm="1">
        <f t="array" aca="1" ref="BS546" ca="1">_xlfn.PERCENTILE.INC((OFFSET(E546,0,1,1,COLUMNS(E546:BQ546)-1) - E546:BP546) / E546:BP546, 0.05) * SQRT(COUNT(E546:BQ546) - 1)</f>
        <v>-0.6212171276998858</v>
      </c>
      <c r="BT546" s="12" cm="1">
        <f t="array" aca="1" ref="BT546" ca="1">_xlfn.STDEV.P((E546:BP546 - OFFSET(E546:BP546,0,1)) / OFFSET(E546:BP546,0,1)) * SQRT(COUNT(E546:BQ546)-1)</f>
        <v>0.30730223889575203</v>
      </c>
      <c r="BU546" s="12">
        <f t="shared" ca="1" si="25"/>
        <v>0.30969373207584605</v>
      </c>
      <c r="BV546" s="12" cm="1">
        <f t="array" ref="BV546">-(MAX(1 - (E546:BQ546 / _xlfn.SCAN(E546, E546:BQ546, _xlfn.LAMBDA(_xlpm.a,_xlpm.b, MAX(_xlpm.a, _xlpm.b))))))</f>
        <v>-0.39895138226882754</v>
      </c>
      <c r="BW546" s="14">
        <f t="shared" ca="1" si="26"/>
        <v>-0.82171040000862305</v>
      </c>
    </row>
    <row r="547" spans="1:75" x14ac:dyDescent="0.45">
      <c r="A547" s="2" t="s">
        <v>1113</v>
      </c>
      <c r="B547" t="s">
        <v>1114</v>
      </c>
      <c r="C547" t="s">
        <v>19</v>
      </c>
      <c r="D547" t="s">
        <v>29</v>
      </c>
      <c r="E547">
        <v>413.98</v>
      </c>
      <c r="F547">
        <v>421.39</v>
      </c>
      <c r="G547">
        <v>414.24</v>
      </c>
      <c r="H547">
        <v>404.04</v>
      </c>
      <c r="I547">
        <v>408.68</v>
      </c>
      <c r="J547">
        <v>409.6</v>
      </c>
      <c r="K547">
        <v>420.33</v>
      </c>
      <c r="L547">
        <v>439.81</v>
      </c>
      <c r="M547">
        <v>434.38</v>
      </c>
      <c r="N547">
        <v>428.42</v>
      </c>
      <c r="O547">
        <v>426.16</v>
      </c>
      <c r="P547">
        <v>422.85</v>
      </c>
      <c r="Q547">
        <v>444.44</v>
      </c>
      <c r="R547">
        <v>435.3</v>
      </c>
      <c r="S547">
        <v>422.45</v>
      </c>
      <c r="T547">
        <v>419.94</v>
      </c>
      <c r="U547">
        <v>403.38</v>
      </c>
      <c r="V547">
        <v>411.33</v>
      </c>
      <c r="W547">
        <v>388.81</v>
      </c>
      <c r="X547">
        <v>392.38</v>
      </c>
      <c r="Y547">
        <v>392.12</v>
      </c>
      <c r="Z547">
        <v>379.14</v>
      </c>
      <c r="AA547">
        <v>377.02</v>
      </c>
      <c r="AB547">
        <v>380.86</v>
      </c>
      <c r="AC547">
        <v>393.71</v>
      </c>
      <c r="AD547">
        <v>408.81</v>
      </c>
      <c r="AE547">
        <v>411.99</v>
      </c>
      <c r="AF547">
        <v>403.91</v>
      </c>
      <c r="AG547">
        <v>401.66</v>
      </c>
      <c r="AH547">
        <v>416.76</v>
      </c>
      <c r="AI547">
        <v>423.78</v>
      </c>
      <c r="AJ547">
        <v>416.49</v>
      </c>
      <c r="AK547">
        <v>423.65</v>
      </c>
      <c r="AL547">
        <v>423.91</v>
      </c>
      <c r="AM547">
        <v>418.61</v>
      </c>
      <c r="AN547">
        <v>425.24</v>
      </c>
      <c r="AO547">
        <v>418.48</v>
      </c>
      <c r="AP547">
        <v>412.65</v>
      </c>
      <c r="AQ547">
        <v>374.9</v>
      </c>
      <c r="AR547">
        <v>366.15</v>
      </c>
      <c r="AS547">
        <v>370.66</v>
      </c>
      <c r="AT547">
        <v>341.38</v>
      </c>
      <c r="AU547">
        <v>312.63</v>
      </c>
      <c r="AV547">
        <v>286.87</v>
      </c>
      <c r="AW547">
        <v>307.60000000000002</v>
      </c>
      <c r="AX547">
        <v>296.08</v>
      </c>
      <c r="AY547">
        <v>280.25</v>
      </c>
      <c r="AZ547">
        <v>285.88</v>
      </c>
      <c r="BA547">
        <v>277.52999999999997</v>
      </c>
      <c r="BB547">
        <v>278.06</v>
      </c>
      <c r="BC547">
        <v>262.89</v>
      </c>
      <c r="BD547">
        <v>221.3</v>
      </c>
      <c r="BE547">
        <v>232.03</v>
      </c>
      <c r="BF547">
        <v>169.37</v>
      </c>
      <c r="BG547">
        <v>158.44</v>
      </c>
      <c r="BH547">
        <v>142.01</v>
      </c>
      <c r="BI547">
        <v>129.16</v>
      </c>
      <c r="BJ547">
        <v>143.27000000000001</v>
      </c>
      <c r="BK547">
        <v>133.86000000000001</v>
      </c>
      <c r="BL547">
        <v>142.74</v>
      </c>
      <c r="BM547">
        <v>152.41</v>
      </c>
      <c r="BN547">
        <v>153.34</v>
      </c>
      <c r="BO547">
        <v>140.22</v>
      </c>
      <c r="BP547">
        <v>134</v>
      </c>
      <c r="BQ547">
        <v>142.47</v>
      </c>
      <c r="BR547" s="12">
        <f t="shared" si="24"/>
        <v>-0.65585293975554371</v>
      </c>
      <c r="BS547" s="13" cm="1">
        <f t="array" aca="1" ref="BS547" ca="1">_xlfn.PERCENTILE.INC((OFFSET(E547,0,1,1,COLUMNS(E547:BQ547)-1) - E547:BP547) / E547:BP547, 0.05) * SQRT(COUNT(E547:BQ547) - 1)</f>
        <v>-0.73066072309217756</v>
      </c>
      <c r="BT547" s="12" cm="1">
        <f t="array" aca="1" ref="BT547" ca="1">_xlfn.STDEV.P((E547:BP547 - OFFSET(E547:BP547,0,1)) / OFFSET(E547:BP547,0,1)) * SQRT(COUNT(E547:BQ547)-1)</f>
        <v>0.53506434304628736</v>
      </c>
      <c r="BU547" s="12">
        <f t="shared" ca="1" si="25"/>
        <v>0.53922833069540044</v>
      </c>
      <c r="BV547" s="12" cm="1">
        <f t="array" ref="BV547">-(MAX(1 - (E547:BQ547 / _xlfn.SCAN(E547, E547:BQ547, _xlfn.LAMBDA(_xlpm.a,_xlpm.b, MAX(_xlpm.a, _xlpm.b))))))</f>
        <v>-0.70938709387093879</v>
      </c>
      <c r="BW547" s="14">
        <f t="shared" ca="1" si="26"/>
        <v>-1.2181667773100415</v>
      </c>
    </row>
    <row r="548" spans="1:75" x14ac:dyDescent="0.45">
      <c r="A548" s="2" t="s">
        <v>1115</v>
      </c>
      <c r="B548" t="s">
        <v>1116</v>
      </c>
      <c r="C548" t="s">
        <v>37</v>
      </c>
      <c r="D548" t="s">
        <v>29</v>
      </c>
      <c r="E548">
        <v>1610</v>
      </c>
      <c r="F548">
        <v>1640</v>
      </c>
      <c r="G548">
        <v>1626</v>
      </c>
      <c r="H548">
        <v>1603</v>
      </c>
      <c r="I548">
        <v>1609</v>
      </c>
      <c r="J548">
        <v>1610</v>
      </c>
      <c r="K548">
        <v>1624</v>
      </c>
      <c r="L548">
        <v>1615</v>
      </c>
      <c r="M548">
        <v>1646</v>
      </c>
      <c r="N548">
        <v>1651</v>
      </c>
      <c r="O548">
        <v>1660</v>
      </c>
      <c r="P548">
        <v>1663</v>
      </c>
      <c r="Q548">
        <v>1671</v>
      </c>
      <c r="R548">
        <v>1695</v>
      </c>
      <c r="S548">
        <v>1706</v>
      </c>
      <c r="T548">
        <v>1693</v>
      </c>
      <c r="U548">
        <v>1678</v>
      </c>
      <c r="V548">
        <v>1696</v>
      </c>
      <c r="W548">
        <v>1682</v>
      </c>
      <c r="X548">
        <v>1697</v>
      </c>
      <c r="Y548">
        <v>1720</v>
      </c>
      <c r="Z548">
        <v>1699</v>
      </c>
      <c r="AA548">
        <v>1742</v>
      </c>
      <c r="AB548">
        <v>1729</v>
      </c>
      <c r="AC548">
        <v>1742</v>
      </c>
      <c r="AD548">
        <v>1745</v>
      </c>
      <c r="AE548">
        <v>1747</v>
      </c>
      <c r="AF548">
        <v>1753</v>
      </c>
      <c r="AG548">
        <v>1776</v>
      </c>
      <c r="AH548">
        <v>1785</v>
      </c>
      <c r="AI548">
        <v>1790</v>
      </c>
      <c r="AJ548">
        <v>1810</v>
      </c>
      <c r="AK548">
        <v>1816</v>
      </c>
      <c r="AL548">
        <v>1837</v>
      </c>
      <c r="AM548">
        <v>1840</v>
      </c>
      <c r="AN548">
        <v>1865</v>
      </c>
      <c r="AO548">
        <v>1859</v>
      </c>
      <c r="AP548">
        <v>1877</v>
      </c>
      <c r="AQ548">
        <v>1804</v>
      </c>
      <c r="AR548">
        <v>1757</v>
      </c>
      <c r="AS548">
        <v>1769</v>
      </c>
      <c r="AT548">
        <v>1672</v>
      </c>
      <c r="AU548">
        <v>1592</v>
      </c>
      <c r="AV548">
        <v>1604</v>
      </c>
      <c r="AW548">
        <v>1667</v>
      </c>
      <c r="AX548">
        <v>1721</v>
      </c>
      <c r="AY548">
        <v>1681</v>
      </c>
      <c r="AZ548">
        <v>1553</v>
      </c>
      <c r="BA548">
        <v>1354</v>
      </c>
      <c r="BB548">
        <v>1267</v>
      </c>
      <c r="BC548">
        <v>1267</v>
      </c>
      <c r="BD548">
        <v>1059</v>
      </c>
      <c r="BE548">
        <v>1050</v>
      </c>
      <c r="BF548">
        <v>857</v>
      </c>
      <c r="BG548">
        <v>829.5</v>
      </c>
      <c r="BH548">
        <v>559.5</v>
      </c>
      <c r="BI548">
        <v>673</v>
      </c>
      <c r="BJ548">
        <v>720.5</v>
      </c>
      <c r="BK548">
        <v>672.5</v>
      </c>
      <c r="BL548">
        <v>797</v>
      </c>
      <c r="BM548">
        <v>858.5</v>
      </c>
      <c r="BN548">
        <v>936.5</v>
      </c>
      <c r="BO548">
        <v>882.5</v>
      </c>
      <c r="BP548">
        <v>872</v>
      </c>
      <c r="BQ548">
        <v>896.5</v>
      </c>
      <c r="BR548" s="12">
        <f t="shared" si="24"/>
        <v>-0.44316770186335402</v>
      </c>
      <c r="BS548" s="13" cm="1">
        <f t="array" aca="1" ref="BS548" ca="1">_xlfn.PERCENTILE.INC((OFFSET(E548,0,1,1,COLUMNS(E548:BQ548)-1) - E548:BP548) / E548:BP548, 0.05) * SQRT(COUNT(E548:BQ548) - 1)</f>
        <v>-0.96271996439123209</v>
      </c>
      <c r="BT548" s="12" cm="1">
        <f t="array" aca="1" ref="BT548" ca="1">_xlfn.STDEV.P((E548:BP548 - OFFSET(E548:BP548,0,1)) / OFFSET(E548:BP548,0,1)) * SQRT(COUNT(E548:BQ548)-1)</f>
        <v>0.66398842934695379</v>
      </c>
      <c r="BU548" s="12">
        <f t="shared" ca="1" si="25"/>
        <v>0.66915573241038273</v>
      </c>
      <c r="BV548" s="12" cm="1">
        <f t="array" ref="BV548">-(MAX(1 - (E548:BQ548 / _xlfn.SCAN(E548, E548:BQ548, _xlfn.LAMBDA(_xlpm.a,_xlpm.b, MAX(_xlpm.a, _xlpm.b))))))</f>
        <v>-0.70191795418220559</v>
      </c>
      <c r="BW548" s="14">
        <f t="shared" ca="1" si="26"/>
        <v>-0.66132533207227218</v>
      </c>
    </row>
    <row r="549" spans="1:75" x14ac:dyDescent="0.45">
      <c r="A549" s="2" t="s">
        <v>1117</v>
      </c>
      <c r="B549" t="s">
        <v>1118</v>
      </c>
      <c r="C549" t="s">
        <v>80</v>
      </c>
      <c r="D549" t="s">
        <v>34</v>
      </c>
      <c r="E549">
        <v>29.542999999999999</v>
      </c>
      <c r="F549">
        <v>29.542999999999999</v>
      </c>
      <c r="G549">
        <v>30.116</v>
      </c>
      <c r="H549">
        <v>28.576000000000001</v>
      </c>
      <c r="I549">
        <v>28.713999999999999</v>
      </c>
      <c r="J549">
        <v>28.695</v>
      </c>
      <c r="K549">
        <v>28.812999999999999</v>
      </c>
      <c r="L549">
        <v>29.838999999999999</v>
      </c>
      <c r="M549">
        <v>29.997</v>
      </c>
      <c r="N549">
        <v>29.978000000000002</v>
      </c>
      <c r="O549">
        <v>30.687999999999999</v>
      </c>
      <c r="P549">
        <v>31.398</v>
      </c>
      <c r="Q549">
        <v>32.226999999999997</v>
      </c>
      <c r="R549">
        <v>32.247</v>
      </c>
      <c r="S549">
        <v>32.642000000000003</v>
      </c>
      <c r="T549">
        <v>32.859000000000002</v>
      </c>
      <c r="U549">
        <v>32.563000000000002</v>
      </c>
      <c r="V549">
        <v>33.174999999999997</v>
      </c>
      <c r="W549">
        <v>32.03</v>
      </c>
      <c r="X549">
        <v>32.128999999999998</v>
      </c>
      <c r="Y549">
        <v>32.207999999999998</v>
      </c>
      <c r="Z549">
        <v>31.004000000000001</v>
      </c>
      <c r="AA549">
        <v>30.55</v>
      </c>
      <c r="AB549">
        <v>32.523000000000003</v>
      </c>
      <c r="AC549">
        <v>32.720999999999997</v>
      </c>
      <c r="AD549">
        <v>32.642000000000003</v>
      </c>
      <c r="AE549">
        <v>32.226999999999997</v>
      </c>
      <c r="AF549">
        <v>30.451000000000001</v>
      </c>
      <c r="AG549">
        <v>30.036999999999999</v>
      </c>
      <c r="AH549">
        <v>30.352</v>
      </c>
      <c r="AI549">
        <v>30.786999999999999</v>
      </c>
      <c r="AJ549">
        <v>30.905000000000001</v>
      </c>
      <c r="AK549">
        <v>31.477</v>
      </c>
      <c r="AL549">
        <v>31.616</v>
      </c>
      <c r="AM549">
        <v>31.556000000000001</v>
      </c>
      <c r="AN549">
        <v>31.832999999999998</v>
      </c>
      <c r="AO549">
        <v>31.872</v>
      </c>
      <c r="AP549">
        <v>31.971</v>
      </c>
      <c r="AQ549">
        <v>29.326000000000001</v>
      </c>
      <c r="AR549">
        <v>28.812999999999999</v>
      </c>
      <c r="AS549">
        <v>28.734000000000002</v>
      </c>
      <c r="AT549">
        <v>26.760999999999999</v>
      </c>
      <c r="AU549">
        <v>25.260999999999999</v>
      </c>
      <c r="AV549">
        <v>26.484000000000002</v>
      </c>
      <c r="AW549">
        <v>27.411999999999999</v>
      </c>
      <c r="AX549">
        <v>28.024000000000001</v>
      </c>
      <c r="AY549">
        <v>27.53</v>
      </c>
      <c r="AZ549">
        <v>26.129000000000001</v>
      </c>
      <c r="BA549">
        <v>24.649000000000001</v>
      </c>
      <c r="BB549">
        <v>24.096</v>
      </c>
      <c r="BC549">
        <v>22.794</v>
      </c>
      <c r="BD549">
        <v>20.465</v>
      </c>
      <c r="BE549">
        <v>20.959</v>
      </c>
      <c r="BF549">
        <v>20.564</v>
      </c>
      <c r="BG549">
        <v>20.959</v>
      </c>
      <c r="BH549">
        <v>20.347000000000001</v>
      </c>
      <c r="BI549">
        <v>22.419</v>
      </c>
      <c r="BJ549">
        <v>23.544</v>
      </c>
      <c r="BK549">
        <v>23.347000000000001</v>
      </c>
      <c r="BL549">
        <v>24.766999999999999</v>
      </c>
      <c r="BM549">
        <v>25.36</v>
      </c>
      <c r="BN549">
        <v>24.669</v>
      </c>
      <c r="BO549">
        <v>23.879000000000001</v>
      </c>
      <c r="BP549">
        <v>24.55</v>
      </c>
      <c r="BQ549">
        <v>24.866</v>
      </c>
      <c r="BR549" s="12">
        <f t="shared" si="24"/>
        <v>-0.15831161358020512</v>
      </c>
      <c r="BS549" s="13" cm="1">
        <f t="array" aca="1" ref="BS549" ca="1">_xlfn.PERCENTILE.INC((OFFSET(E549,0,1,1,COLUMNS(E549:BQ549)-1) - E549:BP549) / E549:BP549, 0.05) * SQRT(COUNT(E549:BQ549) - 1)</f>
        <v>-0.45242796807335051</v>
      </c>
      <c r="BT549" s="12" cm="1">
        <f t="array" aca="1" ref="BT549" ca="1">_xlfn.STDEV.P((E549:BP549 - OFFSET(E549:BP549,0,1)) / OFFSET(E549:BP549,0,1)) * SQRT(COUNT(E549:BQ549)-1)</f>
        <v>0.28603511244382851</v>
      </c>
      <c r="BU549" s="12">
        <f t="shared" ca="1" si="25"/>
        <v>0.28826110019821288</v>
      </c>
      <c r="BV549" s="12" cm="1">
        <f t="array" ref="BV549">-(MAX(1 - (E549:BQ549 / _xlfn.SCAN(E549, E549:BQ549, _xlfn.LAMBDA(_xlpm.a,_xlpm.b, MAX(_xlpm.a, _xlpm.b))))))</f>
        <v>-0.38667671439336837</v>
      </c>
      <c r="BW549" s="14">
        <f t="shared" ca="1" si="26"/>
        <v>-0.53929141401185354</v>
      </c>
    </row>
    <row r="550" spans="1:75" x14ac:dyDescent="0.45">
      <c r="A550" s="2" t="s">
        <v>1119</v>
      </c>
      <c r="B550" t="s">
        <v>1120</v>
      </c>
      <c r="C550" t="s">
        <v>22</v>
      </c>
      <c r="D550" t="s">
        <v>8</v>
      </c>
      <c r="E550">
        <v>180.4</v>
      </c>
      <c r="F550">
        <v>179</v>
      </c>
      <c r="G550">
        <v>180.2</v>
      </c>
      <c r="H550">
        <v>179.6</v>
      </c>
      <c r="I550">
        <v>184</v>
      </c>
      <c r="J550">
        <v>180.4</v>
      </c>
      <c r="K550">
        <v>179</v>
      </c>
      <c r="L550">
        <v>173</v>
      </c>
      <c r="M550">
        <v>169.8</v>
      </c>
      <c r="N550">
        <v>167</v>
      </c>
      <c r="O550">
        <v>166.2</v>
      </c>
      <c r="P550">
        <v>168</v>
      </c>
      <c r="Q550">
        <v>171</v>
      </c>
      <c r="R550">
        <v>169.8</v>
      </c>
      <c r="S550">
        <v>167</v>
      </c>
      <c r="T550">
        <v>166.4</v>
      </c>
      <c r="U550">
        <v>164</v>
      </c>
      <c r="V550">
        <v>164.6</v>
      </c>
      <c r="W550">
        <v>159</v>
      </c>
      <c r="X550">
        <v>173.2</v>
      </c>
      <c r="Y550">
        <v>177</v>
      </c>
      <c r="Z550">
        <v>177.4</v>
      </c>
      <c r="AA550">
        <v>176.6</v>
      </c>
      <c r="AB550">
        <v>184</v>
      </c>
      <c r="AC550">
        <v>186</v>
      </c>
      <c r="AD550">
        <v>181.8</v>
      </c>
      <c r="AE550">
        <v>178.2</v>
      </c>
      <c r="AF550">
        <v>176</v>
      </c>
      <c r="AG550">
        <v>181</v>
      </c>
      <c r="AH550">
        <v>184</v>
      </c>
      <c r="AI550">
        <v>180</v>
      </c>
      <c r="AJ550">
        <v>178.2</v>
      </c>
      <c r="AK550">
        <v>180.8</v>
      </c>
      <c r="AL550">
        <v>183.4</v>
      </c>
      <c r="AM550">
        <v>181.2</v>
      </c>
      <c r="AN550">
        <v>182</v>
      </c>
      <c r="AO550">
        <v>183.4</v>
      </c>
      <c r="AP550">
        <v>183.4</v>
      </c>
      <c r="AQ550">
        <v>172.2</v>
      </c>
      <c r="AR550">
        <v>170.4</v>
      </c>
      <c r="AS550">
        <v>167</v>
      </c>
      <c r="AT550">
        <v>164.8</v>
      </c>
      <c r="AU550">
        <v>160.6</v>
      </c>
      <c r="AV550">
        <v>159.4</v>
      </c>
      <c r="AW550">
        <v>161.19999999999999</v>
      </c>
      <c r="AX550">
        <v>162.4</v>
      </c>
      <c r="AY550">
        <v>164.2</v>
      </c>
      <c r="AZ550">
        <v>160</v>
      </c>
      <c r="BA550">
        <v>154.80000000000001</v>
      </c>
      <c r="BB550">
        <v>155</v>
      </c>
      <c r="BC550">
        <v>153</v>
      </c>
      <c r="BD550">
        <v>145</v>
      </c>
      <c r="BE550">
        <v>138</v>
      </c>
      <c r="BF550">
        <v>121.2</v>
      </c>
      <c r="BG550">
        <v>120</v>
      </c>
      <c r="BH550">
        <v>124.8</v>
      </c>
      <c r="BI550">
        <v>136</v>
      </c>
      <c r="BJ550">
        <v>140</v>
      </c>
      <c r="BK550">
        <v>145</v>
      </c>
      <c r="BL550">
        <v>155</v>
      </c>
      <c r="BM550">
        <v>150.19999999999999</v>
      </c>
      <c r="BN550">
        <v>160.19999999999999</v>
      </c>
      <c r="BO550">
        <v>151</v>
      </c>
      <c r="BP550">
        <v>146.6</v>
      </c>
      <c r="BQ550">
        <v>143</v>
      </c>
      <c r="BR550" s="12">
        <f t="shared" si="24"/>
        <v>-0.20731707317073172</v>
      </c>
      <c r="BS550" s="13" cm="1">
        <f t="array" aca="1" ref="BS550" ca="1">_xlfn.PERCENTILE.INC((OFFSET(E550,0,1,1,COLUMNS(E550:BQ550)-1) - E550:BP550) / E550:BP550, 0.05) * SQRT(COUNT(E550:BQ550) - 1)</f>
        <v>-0.41348659003831417</v>
      </c>
      <c r="BT550" s="12" cm="1">
        <f t="array" aca="1" ref="BT550" ca="1">_xlfn.STDEV.P((E550:BP550 - OFFSET(E550:BP550,0,1)) / OFFSET(E550:BP550,0,1)) * SQRT(COUNT(E550:BQ550)-1)</f>
        <v>0.27184022648492495</v>
      </c>
      <c r="BU550" s="12">
        <f t="shared" ca="1" si="25"/>
        <v>0.27395574653466481</v>
      </c>
      <c r="BV550" s="12" cm="1">
        <f t="array" ref="BV550">-(MAX(1 - (E550:BQ550 / _xlfn.SCAN(E550, E550:BQ550, _xlfn.LAMBDA(_xlpm.a,_xlpm.b, MAX(_xlpm.a, _xlpm.b))))))</f>
        <v>-0.35483870967741937</v>
      </c>
      <c r="BW550" s="14">
        <f t="shared" ca="1" si="26"/>
        <v>-0.74772502387048445</v>
      </c>
    </row>
    <row r="551" spans="1:75" x14ac:dyDescent="0.45">
      <c r="A551" s="2" t="s">
        <v>1121</v>
      </c>
      <c r="B551" t="s">
        <v>1122</v>
      </c>
      <c r="C551" t="s">
        <v>54</v>
      </c>
      <c r="D551" t="s">
        <v>8</v>
      </c>
      <c r="E551">
        <v>10.18</v>
      </c>
      <c r="F551">
        <v>10.220000000000001</v>
      </c>
      <c r="G551">
        <v>10.07</v>
      </c>
      <c r="H551">
        <v>10.11</v>
      </c>
      <c r="I551">
        <v>10.130000000000001</v>
      </c>
      <c r="J551">
        <v>10.35</v>
      </c>
      <c r="K551">
        <v>10.3</v>
      </c>
      <c r="L551">
        <v>10.38</v>
      </c>
      <c r="M551">
        <v>10.6</v>
      </c>
      <c r="N551">
        <v>10.82</v>
      </c>
      <c r="O551">
        <v>10.83</v>
      </c>
      <c r="P551">
        <v>10.88</v>
      </c>
      <c r="Q551">
        <v>11.28</v>
      </c>
      <c r="R551">
        <v>11.16</v>
      </c>
      <c r="S551">
        <v>11.24</v>
      </c>
      <c r="T551">
        <v>11.04</v>
      </c>
      <c r="U551">
        <v>10.88</v>
      </c>
      <c r="V551">
        <v>11.07</v>
      </c>
      <c r="W551">
        <v>10.9</v>
      </c>
      <c r="X551">
        <v>10.88</v>
      </c>
      <c r="Y551">
        <v>10.86</v>
      </c>
      <c r="Z551">
        <v>10.44</v>
      </c>
      <c r="AA551">
        <v>10.36</v>
      </c>
      <c r="AB551">
        <v>10.44</v>
      </c>
      <c r="AC551">
        <v>10.72</v>
      </c>
      <c r="AD551">
        <v>10.93</v>
      </c>
      <c r="AE551">
        <v>11.09</v>
      </c>
      <c r="AF551">
        <v>11.02</v>
      </c>
      <c r="AG551">
        <v>10.97</v>
      </c>
      <c r="AH551">
        <v>11.26</v>
      </c>
      <c r="AI551">
        <v>11.35</v>
      </c>
      <c r="AJ551">
        <v>10.93</v>
      </c>
      <c r="AK551">
        <v>10.9</v>
      </c>
      <c r="AL551">
        <v>10.96</v>
      </c>
      <c r="AM551">
        <v>10.74</v>
      </c>
      <c r="AN551">
        <v>10.76</v>
      </c>
      <c r="AO551">
        <v>10.69</v>
      </c>
      <c r="AP551">
        <v>10.43</v>
      </c>
      <c r="AQ551">
        <v>10.07</v>
      </c>
      <c r="AR551">
        <v>9.61</v>
      </c>
      <c r="AS551">
        <v>9.69</v>
      </c>
      <c r="AT551">
        <v>9.4</v>
      </c>
      <c r="AU551">
        <v>9.8699999999999992</v>
      </c>
      <c r="AV551">
        <v>9.82</v>
      </c>
      <c r="AW551">
        <v>10.18</v>
      </c>
      <c r="AX551">
        <v>10.07</v>
      </c>
      <c r="AY551">
        <v>10.26</v>
      </c>
      <c r="AZ551">
        <v>9.66</v>
      </c>
      <c r="BA551">
        <v>9.32</v>
      </c>
      <c r="BB551">
        <v>9.19</v>
      </c>
      <c r="BC551">
        <v>8.3350000000000009</v>
      </c>
      <c r="BD551">
        <v>7.29</v>
      </c>
      <c r="BE551">
        <v>7.8250000000000002</v>
      </c>
      <c r="BF551">
        <v>7.42</v>
      </c>
      <c r="BG551">
        <v>7.46</v>
      </c>
      <c r="BH551">
        <v>7.08</v>
      </c>
      <c r="BI551">
        <v>8.15</v>
      </c>
      <c r="BJ551">
        <v>7.62</v>
      </c>
      <c r="BK551">
        <v>7.0549999999999997</v>
      </c>
      <c r="BL551">
        <v>7.35</v>
      </c>
      <c r="BM551">
        <v>7.87</v>
      </c>
      <c r="BN551">
        <v>8.2050000000000001</v>
      </c>
      <c r="BO551">
        <v>7.9450000000000003</v>
      </c>
      <c r="BP551">
        <v>7.45</v>
      </c>
      <c r="BQ551">
        <v>7.5</v>
      </c>
      <c r="BR551" s="12">
        <f t="shared" si="24"/>
        <v>-0.26326129666011788</v>
      </c>
      <c r="BS551" s="13" cm="1">
        <f t="array" aca="1" ref="BS551" ca="1">_xlfn.PERCENTILE.INC((OFFSET(E551,0,1,1,COLUMNS(E551:BQ551)-1) - E551:BP551) / E551:BP551, 0.05) * SQRT(COUNT(E551:BQ551) - 1)</f>
        <v>-0.51697259147436192</v>
      </c>
      <c r="BT551" s="12" cm="1">
        <f t="array" aca="1" ref="BT551" ca="1">_xlfn.STDEV.P((E551:BP551 - OFFSET(E551:BP551,0,1)) / OFFSET(E551:BP551,0,1)) * SQRT(COUNT(E551:BQ551)-1)</f>
        <v>0.32530756828505036</v>
      </c>
      <c r="BU551" s="12">
        <f t="shared" ca="1" si="25"/>
        <v>0.32783918287328834</v>
      </c>
      <c r="BV551" s="12" cm="1">
        <f t="array" ref="BV551">-(MAX(1 - (E551:BQ551 / _xlfn.SCAN(E551, E551:BQ551, _xlfn.LAMBDA(_xlpm.a,_xlpm.b, MAX(_xlpm.a, _xlpm.b))))))</f>
        <v>-0.37841409691629957</v>
      </c>
      <c r="BW551" s="14">
        <f t="shared" ca="1" si="26"/>
        <v>-0.79680274484009428</v>
      </c>
    </row>
    <row r="552" spans="1:75" x14ac:dyDescent="0.45">
      <c r="A552" s="2" t="s">
        <v>1123</v>
      </c>
      <c r="B552" t="s">
        <v>1124</v>
      </c>
      <c r="C552" t="s">
        <v>22</v>
      </c>
      <c r="D552" t="s">
        <v>29</v>
      </c>
      <c r="E552">
        <v>226.3</v>
      </c>
      <c r="F552">
        <v>231.9</v>
      </c>
      <c r="G552">
        <v>226.3</v>
      </c>
      <c r="H552">
        <v>222.1</v>
      </c>
      <c r="I552">
        <v>224.5</v>
      </c>
      <c r="J552">
        <v>224.2</v>
      </c>
      <c r="K552">
        <v>225.8</v>
      </c>
      <c r="L552">
        <v>220.8</v>
      </c>
      <c r="M552">
        <v>218</v>
      </c>
      <c r="N552">
        <v>218.7</v>
      </c>
      <c r="O552">
        <v>218.8</v>
      </c>
      <c r="P552">
        <v>214.2</v>
      </c>
      <c r="Q552">
        <v>213.2</v>
      </c>
      <c r="R552">
        <v>209.9</v>
      </c>
      <c r="S552">
        <v>207</v>
      </c>
      <c r="T552">
        <v>208.6</v>
      </c>
      <c r="U552">
        <v>204.5</v>
      </c>
      <c r="V552">
        <v>203.1</v>
      </c>
      <c r="W552">
        <v>198.2</v>
      </c>
      <c r="X552">
        <v>202.8</v>
      </c>
      <c r="Y552">
        <v>204.5</v>
      </c>
      <c r="Z552">
        <v>201.7</v>
      </c>
      <c r="AA552">
        <v>198.2</v>
      </c>
      <c r="AB552">
        <v>194.35</v>
      </c>
      <c r="AC552">
        <v>190.75</v>
      </c>
      <c r="AD552">
        <v>189.35</v>
      </c>
      <c r="AE552">
        <v>178.9</v>
      </c>
      <c r="AF552">
        <v>178.8</v>
      </c>
      <c r="AG552">
        <v>176.4</v>
      </c>
      <c r="AH552">
        <v>175.4</v>
      </c>
      <c r="AI552">
        <v>177.4</v>
      </c>
      <c r="AJ552">
        <v>178.4</v>
      </c>
      <c r="AK552">
        <v>181.25</v>
      </c>
      <c r="AL552">
        <v>184.2</v>
      </c>
      <c r="AM552">
        <v>179.4</v>
      </c>
      <c r="AN552">
        <v>174.2</v>
      </c>
      <c r="AO552">
        <v>182.5</v>
      </c>
      <c r="AP552">
        <v>178.4</v>
      </c>
      <c r="AQ552">
        <v>172</v>
      </c>
      <c r="AR552">
        <v>166.3</v>
      </c>
      <c r="AS552">
        <v>170.9</v>
      </c>
      <c r="AT552">
        <v>164.55</v>
      </c>
      <c r="AU552">
        <v>162.44999999999999</v>
      </c>
      <c r="AV552">
        <v>161.15</v>
      </c>
      <c r="AW552">
        <v>161.1</v>
      </c>
      <c r="AX552">
        <v>164.4</v>
      </c>
      <c r="AY552">
        <v>165.6</v>
      </c>
      <c r="AZ552">
        <v>165.95</v>
      </c>
      <c r="BA552">
        <v>154.55000000000001</v>
      </c>
      <c r="BB552">
        <v>154.35</v>
      </c>
      <c r="BC552">
        <v>152.94999999999999</v>
      </c>
      <c r="BD552">
        <v>137.35</v>
      </c>
      <c r="BE552">
        <v>134.65</v>
      </c>
      <c r="BF552">
        <v>143.25</v>
      </c>
      <c r="BG552">
        <v>148.55000000000001</v>
      </c>
      <c r="BH552">
        <v>160.80000000000001</v>
      </c>
      <c r="BI552">
        <v>149.05000000000001</v>
      </c>
      <c r="BJ552">
        <v>150.44999999999999</v>
      </c>
      <c r="BK552">
        <v>144.80000000000001</v>
      </c>
      <c r="BL552">
        <v>150.9</v>
      </c>
      <c r="BM552">
        <v>156.4</v>
      </c>
      <c r="BN552">
        <v>161.94999999999999</v>
      </c>
      <c r="BO552">
        <v>133.5</v>
      </c>
      <c r="BP552">
        <v>126</v>
      </c>
      <c r="BQ552">
        <v>125.2</v>
      </c>
      <c r="BR552" s="12">
        <f t="shared" si="24"/>
        <v>-0.44675209898365004</v>
      </c>
      <c r="BS552" s="13" cm="1">
        <f t="array" aca="1" ref="BS552" ca="1">_xlfn.PERCENTILE.INC((OFFSET(E552,0,1,1,COLUMNS(E552:BQ552)-1) - E552:BP552) / E552:BP552, 0.05) * SQRT(COUNT(E552:BQ552) - 1)</f>
        <v>-0.53454438354587552</v>
      </c>
      <c r="BT552" s="12" cm="1">
        <f t="array" aca="1" ref="BT552" ca="1">_xlfn.STDEV.P((E552:BP552 - OFFSET(E552:BP552,0,1)) / OFFSET(E552:BP552,0,1)) * SQRT(COUNT(E552:BQ552)-1)</f>
        <v>0.32280907694200101</v>
      </c>
      <c r="BU552" s="12">
        <f t="shared" ca="1" si="25"/>
        <v>0.32532124772459375</v>
      </c>
      <c r="BV552" s="12" cm="1">
        <f t="array" ref="BV552">-(MAX(1 - (E552:BQ552 / _xlfn.SCAN(E552, E552:BQ552, _xlfn.LAMBDA(_xlpm.a,_xlpm.b, MAX(_xlpm.a, _xlpm.b))))))</f>
        <v>-0.46011211729193613</v>
      </c>
      <c r="BW552" s="14">
        <f t="shared" ca="1" si="26"/>
        <v>-1.3713888402520227</v>
      </c>
    </row>
    <row r="553" spans="1:75" x14ac:dyDescent="0.45">
      <c r="A553" s="2" t="s">
        <v>1125</v>
      </c>
      <c r="B553" t="s">
        <v>1126</v>
      </c>
      <c r="C553" t="s">
        <v>19</v>
      </c>
      <c r="D553" t="s">
        <v>8</v>
      </c>
      <c r="E553">
        <v>39.379899999999999</v>
      </c>
      <c r="F553">
        <v>38.625</v>
      </c>
      <c r="G553">
        <v>38.436300000000003</v>
      </c>
      <c r="H553">
        <v>38.436300000000003</v>
      </c>
      <c r="I553">
        <v>38.373399999999997</v>
      </c>
      <c r="J553">
        <v>37.870199999999997</v>
      </c>
      <c r="K553">
        <v>37.933100000000003</v>
      </c>
      <c r="L553">
        <v>37.618499999999997</v>
      </c>
      <c r="M553">
        <v>37.4298</v>
      </c>
      <c r="N553">
        <v>37.681399999999996</v>
      </c>
      <c r="O553">
        <v>36.926600000000001</v>
      </c>
      <c r="P553">
        <v>37.807299999999998</v>
      </c>
      <c r="Q553">
        <v>37.4298</v>
      </c>
      <c r="R553">
        <v>37.870199999999997</v>
      </c>
      <c r="S553">
        <v>37.744399999999999</v>
      </c>
      <c r="T553">
        <v>37.366900000000001</v>
      </c>
      <c r="U553">
        <v>37.241100000000003</v>
      </c>
      <c r="V553">
        <v>37.241100000000003</v>
      </c>
      <c r="W553">
        <v>36.926600000000001</v>
      </c>
      <c r="X553">
        <v>37.241100000000003</v>
      </c>
      <c r="Y553">
        <v>37.115299999999998</v>
      </c>
      <c r="Z553">
        <v>36.297499999999999</v>
      </c>
      <c r="AA553">
        <v>36.612000000000002</v>
      </c>
      <c r="AB553">
        <v>37.178199999999997</v>
      </c>
      <c r="AC553">
        <v>38.436300000000003</v>
      </c>
      <c r="AD553">
        <v>37.492699999999999</v>
      </c>
      <c r="AE553">
        <v>37.4298</v>
      </c>
      <c r="AF553">
        <v>37.555599999999998</v>
      </c>
      <c r="AG553">
        <v>37.304000000000002</v>
      </c>
      <c r="AH553">
        <v>37.052399999999999</v>
      </c>
      <c r="AI553">
        <v>37.681399999999996</v>
      </c>
      <c r="AJ553">
        <v>37.115299999999998</v>
      </c>
      <c r="AK553">
        <v>37.681399999999996</v>
      </c>
      <c r="AL553">
        <v>37.366900000000001</v>
      </c>
      <c r="AM553">
        <v>37.115299999999998</v>
      </c>
      <c r="AN553">
        <v>37.744399999999999</v>
      </c>
      <c r="AO553">
        <v>37.241100000000003</v>
      </c>
      <c r="AP553">
        <v>37.241100000000003</v>
      </c>
      <c r="AQ553">
        <v>35.5426</v>
      </c>
      <c r="AR553">
        <v>34.913499999999999</v>
      </c>
      <c r="AS553">
        <v>34.976399999999998</v>
      </c>
      <c r="AT553">
        <v>33.466700000000003</v>
      </c>
      <c r="AU553">
        <v>33.215000000000003</v>
      </c>
      <c r="AV553">
        <v>33.277900000000002</v>
      </c>
      <c r="AW553">
        <v>33.718299999999999</v>
      </c>
      <c r="AX553">
        <v>35.731299999999997</v>
      </c>
      <c r="AY553">
        <v>35.228099999999998</v>
      </c>
      <c r="AZ553">
        <v>33.529600000000002</v>
      </c>
      <c r="BA553">
        <v>31.5794</v>
      </c>
      <c r="BB553">
        <v>32.2714</v>
      </c>
      <c r="BC553">
        <v>32.774700000000003</v>
      </c>
      <c r="BD553">
        <v>29.629300000000001</v>
      </c>
      <c r="BE553">
        <v>30.1326</v>
      </c>
      <c r="BF553">
        <v>28.213899999999999</v>
      </c>
      <c r="BG553">
        <v>25.634699999999999</v>
      </c>
      <c r="BH553">
        <v>22.709499999999998</v>
      </c>
      <c r="BI553">
        <v>25.854900000000001</v>
      </c>
      <c r="BJ553">
        <v>25.540299999999998</v>
      </c>
      <c r="BK553">
        <v>23.967700000000001</v>
      </c>
      <c r="BL553">
        <v>26.829899999999999</v>
      </c>
      <c r="BM553">
        <v>27.238800000000001</v>
      </c>
      <c r="BN553">
        <v>30.793099999999999</v>
      </c>
      <c r="BO553">
        <v>28.308299999999999</v>
      </c>
      <c r="BP553">
        <v>27.8994</v>
      </c>
      <c r="BQ553">
        <v>28.4026</v>
      </c>
      <c r="BR553" s="12">
        <f t="shared" si="24"/>
        <v>-0.27875388205658214</v>
      </c>
      <c r="BS553" s="13" cm="1">
        <f t="array" aca="1" ref="BS553" ca="1">_xlfn.PERCENTILE.INC((OFFSET(E553,0,1,1,COLUMNS(E553:BQ553)-1) - E553:BP553) / E553:BP553, 0.05) * SQRT(COUNT(E553:BQ553) - 1)</f>
        <v>-0.62512540085615032</v>
      </c>
      <c r="BT553" s="12" cm="1">
        <f t="array" aca="1" ref="BT553" ca="1">_xlfn.STDEV.P((E553:BP553 - OFFSET(E553:BP553,0,1)) / OFFSET(E553:BP553,0,1)) * SQRT(COUNT(E553:BQ553)-1)</f>
        <v>0.33832911042092928</v>
      </c>
      <c r="BU553" s="12">
        <f t="shared" ca="1" si="25"/>
        <v>0.34096206149576158</v>
      </c>
      <c r="BV553" s="12" cm="1">
        <f t="array" ref="BV553">-(MAX(1 - (E553:BQ553 / _xlfn.SCAN(E553, E553:BQ553, _xlfn.LAMBDA(_xlpm.a,_xlpm.b, MAX(_xlpm.a, _xlpm.b))))))</f>
        <v>-0.42332255795469265</v>
      </c>
      <c r="BW553" s="14">
        <f t="shared" ca="1" si="26"/>
        <v>-0.81192702685702955</v>
      </c>
    </row>
    <row r="554" spans="1:75" x14ac:dyDescent="0.45">
      <c r="A554" s="2" t="s">
        <v>1127</v>
      </c>
      <c r="B554" t="s">
        <v>1128</v>
      </c>
      <c r="C554" t="s">
        <v>54</v>
      </c>
      <c r="D554" t="s">
        <v>8</v>
      </c>
      <c r="E554">
        <v>20.309999999999999</v>
      </c>
      <c r="F554">
        <v>20.684999999999999</v>
      </c>
      <c r="G554">
        <v>20.39</v>
      </c>
      <c r="H554">
        <v>20.045000000000002</v>
      </c>
      <c r="I554">
        <v>21.04</v>
      </c>
      <c r="J554">
        <v>21.31</v>
      </c>
      <c r="K554">
        <v>21.63</v>
      </c>
      <c r="L554">
        <v>21.42</v>
      </c>
      <c r="M554">
        <v>21.655000000000001</v>
      </c>
      <c r="N554">
        <v>21.34</v>
      </c>
      <c r="O554">
        <v>21.17</v>
      </c>
      <c r="P554">
        <v>21.175000000000001</v>
      </c>
      <c r="Q554">
        <v>21.13</v>
      </c>
      <c r="R554">
        <v>21.14</v>
      </c>
      <c r="S554">
        <v>21.055</v>
      </c>
      <c r="T554">
        <v>21.35</v>
      </c>
      <c r="U554">
        <v>21.524999999999999</v>
      </c>
      <c r="V554">
        <v>22.004999999999999</v>
      </c>
      <c r="W554">
        <v>21.24</v>
      </c>
      <c r="X554">
        <v>20.93</v>
      </c>
      <c r="Y554">
        <v>20.855</v>
      </c>
      <c r="Z554">
        <v>20.36</v>
      </c>
      <c r="AA554">
        <v>19.576000000000001</v>
      </c>
      <c r="AB554">
        <v>19.512</v>
      </c>
      <c r="AC554">
        <v>20.13</v>
      </c>
      <c r="AD554">
        <v>22.26</v>
      </c>
      <c r="AE554">
        <v>22.2</v>
      </c>
      <c r="AF554">
        <v>21.965</v>
      </c>
      <c r="AG554">
        <v>21.715</v>
      </c>
      <c r="AH554">
        <v>22.155000000000001</v>
      </c>
      <c r="AI554">
        <v>22.805</v>
      </c>
      <c r="AJ554">
        <v>22.855</v>
      </c>
      <c r="AK554">
        <v>22.57</v>
      </c>
      <c r="AL554">
        <v>22.22</v>
      </c>
      <c r="AM554">
        <v>21.734999999999999</v>
      </c>
      <c r="AN554">
        <v>22.184999999999999</v>
      </c>
      <c r="AO554">
        <v>21.725000000000001</v>
      </c>
      <c r="AP554">
        <v>21.1</v>
      </c>
      <c r="AQ554">
        <v>20.14</v>
      </c>
      <c r="AR554">
        <v>20.34</v>
      </c>
      <c r="AS554">
        <v>20.54</v>
      </c>
      <c r="AT554">
        <v>19.512</v>
      </c>
      <c r="AU554">
        <v>18.794</v>
      </c>
      <c r="AV554">
        <v>18.616</v>
      </c>
      <c r="AW554">
        <v>18.936</v>
      </c>
      <c r="AX554">
        <v>18.908000000000001</v>
      </c>
      <c r="AY554">
        <v>17.829999999999998</v>
      </c>
      <c r="AZ554">
        <v>16.858000000000001</v>
      </c>
      <c r="BA554">
        <v>15.811999999999999</v>
      </c>
      <c r="BB554">
        <v>15.992000000000001</v>
      </c>
      <c r="BC554">
        <v>16.007999999999999</v>
      </c>
      <c r="BD554">
        <v>13.712</v>
      </c>
      <c r="BE554">
        <v>14.084</v>
      </c>
      <c r="BF554">
        <v>12.603999999999999</v>
      </c>
      <c r="BG554">
        <v>12.66</v>
      </c>
      <c r="BH554">
        <v>10.678000000000001</v>
      </c>
      <c r="BI554">
        <v>11.22</v>
      </c>
      <c r="BJ554">
        <v>11.474</v>
      </c>
      <c r="BK554">
        <v>11.468</v>
      </c>
      <c r="BL554">
        <v>13.07</v>
      </c>
      <c r="BM554">
        <v>13.99</v>
      </c>
      <c r="BN554">
        <v>14.374000000000001</v>
      </c>
      <c r="BO554">
        <v>13.391999999999999</v>
      </c>
      <c r="BP554">
        <v>13.536</v>
      </c>
      <c r="BQ554">
        <v>13.43</v>
      </c>
      <c r="BR554" s="12">
        <f t="shared" si="24"/>
        <v>-0.3387493845396356</v>
      </c>
      <c r="BS554" s="13" cm="1">
        <f t="array" aca="1" ref="BS554" ca="1">_xlfn.PERCENTILE.INC((OFFSET(E554,0,1,1,COLUMNS(E554:BQ554)-1) - E554:BP554) / E554:BP554, 0.05) * SQRT(COUNT(E554:BQ554) - 1)</f>
        <v>-0.53901824392828601</v>
      </c>
      <c r="BT554" s="12" cm="1">
        <f t="array" aca="1" ref="BT554" ca="1">_xlfn.STDEV.P((E554:BP554 - OFFSET(E554:BP554,0,1)) / OFFSET(E554:BP554,0,1)) * SQRT(COUNT(E554:BQ554)-1)</f>
        <v>0.37812700479168443</v>
      </c>
      <c r="BU554" s="12">
        <f t="shared" ca="1" si="25"/>
        <v>0.38106967177783507</v>
      </c>
      <c r="BV554" s="12" cm="1">
        <f t="array" ref="BV554">-(MAX(1 - (E554:BQ554 / _xlfn.SCAN(E554, E554:BQ554, _xlfn.LAMBDA(_xlpm.a,_xlpm.b, MAX(_xlpm.a, _xlpm.b))))))</f>
        <v>-0.53279369940931964</v>
      </c>
      <c r="BW554" s="14">
        <f t="shared" ca="1" si="26"/>
        <v>-0.88513659951552515</v>
      </c>
    </row>
    <row r="555" spans="1:75" x14ac:dyDescent="0.45">
      <c r="A555" s="2" t="s">
        <v>1129</v>
      </c>
      <c r="B555" t="s">
        <v>1130</v>
      </c>
      <c r="C555" t="s">
        <v>16</v>
      </c>
      <c r="D555" t="s">
        <v>8</v>
      </c>
      <c r="E555">
        <v>5.444</v>
      </c>
      <c r="F555">
        <v>5.5679999999999996</v>
      </c>
      <c r="G555">
        <v>5.5579999999999998</v>
      </c>
      <c r="H555">
        <v>5.48</v>
      </c>
      <c r="I555">
        <v>5.4740000000000002</v>
      </c>
      <c r="J555">
        <v>5.58</v>
      </c>
      <c r="K555">
        <v>5.64</v>
      </c>
      <c r="L555">
        <v>5.72</v>
      </c>
      <c r="M555">
        <v>5.6719999999999997</v>
      </c>
      <c r="N555">
        <v>5.6319999999999997</v>
      </c>
      <c r="O555">
        <v>5.6740000000000004</v>
      </c>
      <c r="P555">
        <v>5.68</v>
      </c>
      <c r="Q555">
        <v>5.7679999999999998</v>
      </c>
      <c r="R555">
        <v>5.7839999999999998</v>
      </c>
      <c r="S555">
        <v>5.7240000000000002</v>
      </c>
      <c r="T555">
        <v>5.7</v>
      </c>
      <c r="U555">
        <v>5.7759999999999998</v>
      </c>
      <c r="V555">
        <v>5.8019999999999996</v>
      </c>
      <c r="W555">
        <v>5.8620000000000001</v>
      </c>
      <c r="X555">
        <v>6.0979999999999999</v>
      </c>
      <c r="Y555">
        <v>6.1440000000000001</v>
      </c>
      <c r="Z555">
        <v>6.12</v>
      </c>
      <c r="AA555">
        <v>5.9960000000000004</v>
      </c>
      <c r="AB555">
        <v>5.95</v>
      </c>
      <c r="AC555">
        <v>6.01</v>
      </c>
      <c r="AD555">
        <v>6.0780000000000003</v>
      </c>
      <c r="AE555">
        <v>6.1120000000000001</v>
      </c>
      <c r="AF555">
        <v>6.07</v>
      </c>
      <c r="AG555">
        <v>6.0720000000000001</v>
      </c>
      <c r="AH555">
        <v>6.14</v>
      </c>
      <c r="AI555">
        <v>6.0979999999999999</v>
      </c>
      <c r="AJ555">
        <v>6.0579999999999998</v>
      </c>
      <c r="AK555">
        <v>6.05</v>
      </c>
      <c r="AL555">
        <v>6.1040000000000001</v>
      </c>
      <c r="AM555">
        <v>6.19</v>
      </c>
      <c r="AN555">
        <v>6.2939999999999996</v>
      </c>
      <c r="AO555">
        <v>6.15</v>
      </c>
      <c r="AP555">
        <v>6.1440000000000001</v>
      </c>
      <c r="AQ555">
        <v>5.8680000000000003</v>
      </c>
      <c r="AR555">
        <v>5.7439999999999998</v>
      </c>
      <c r="AS555">
        <v>5.8040000000000003</v>
      </c>
      <c r="AT555">
        <v>5.8</v>
      </c>
      <c r="AU555">
        <v>5.532</v>
      </c>
      <c r="AV555">
        <v>5.56</v>
      </c>
      <c r="AW555">
        <v>5.63</v>
      </c>
      <c r="AX555">
        <v>5.8159999999999998</v>
      </c>
      <c r="AY555">
        <v>5.8</v>
      </c>
      <c r="AZ555">
        <v>5.5679999999999996</v>
      </c>
      <c r="BA555">
        <v>5.0739999999999998</v>
      </c>
      <c r="BB555">
        <v>4.7869999999999999</v>
      </c>
      <c r="BC555">
        <v>4.7649999999999997</v>
      </c>
      <c r="BD555">
        <v>4.1120000000000001</v>
      </c>
      <c r="BE555">
        <v>4.4189999999999996</v>
      </c>
      <c r="BF555">
        <v>4.2880000000000003</v>
      </c>
      <c r="BG555">
        <v>4.45</v>
      </c>
      <c r="BH555">
        <v>4.484</v>
      </c>
      <c r="BI555">
        <v>4.5609999999999999</v>
      </c>
      <c r="BJ555">
        <v>4.37</v>
      </c>
      <c r="BK555">
        <v>4.2590000000000003</v>
      </c>
      <c r="BL555">
        <v>4.5659999999999998</v>
      </c>
      <c r="BM555">
        <v>4.6120000000000001</v>
      </c>
      <c r="BN555">
        <v>4.55</v>
      </c>
      <c r="BO555">
        <v>4.5709999999999997</v>
      </c>
      <c r="BP555">
        <v>4.859</v>
      </c>
      <c r="BQ555">
        <v>4.9889999999999999</v>
      </c>
      <c r="BR555" s="12">
        <f t="shared" si="24"/>
        <v>-8.3578251285819263E-2</v>
      </c>
      <c r="BS555" s="13" cm="1">
        <f t="array" aca="1" ref="BS555" ca="1">_xlfn.PERCENTILE.INC((OFFSET(E555,0,1,1,COLUMNS(E555:BQ555)-1) - E555:BP555) / E555:BP555, 0.05) * SQRT(COUNT(E555:BQ555) - 1)</f>
        <v>-0.36811314655172384</v>
      </c>
      <c r="BT555" s="12" cm="1">
        <f t="array" aca="1" ref="BT555" ca="1">_xlfn.STDEV.P((E555:BP555 - OFFSET(E555:BP555,0,1)) / OFFSET(E555:BP555,0,1)) * SQRT(COUNT(E555:BQ555)-1)</f>
        <v>0.26661452333841018</v>
      </c>
      <c r="BU555" s="12">
        <f t="shared" ca="1" si="25"/>
        <v>0.26868937582425273</v>
      </c>
      <c r="BV555" s="12" cm="1">
        <f t="array" ref="BV555">-(MAX(1 - (E555:BQ555 / _xlfn.SCAN(E555, E555:BQ555, _xlfn.LAMBDA(_xlpm.a,_xlpm.b, MAX(_xlpm.a, _xlpm.b))))))</f>
        <v>-0.34667937718462016</v>
      </c>
      <c r="BW555" s="14">
        <f t="shared" ca="1" si="26"/>
        <v>-0.29826926514257657</v>
      </c>
    </row>
    <row r="556" spans="1:75" x14ac:dyDescent="0.45">
      <c r="A556" s="2" t="s">
        <v>1131</v>
      </c>
      <c r="B556" t="s">
        <v>1132</v>
      </c>
      <c r="C556" t="s">
        <v>37</v>
      </c>
      <c r="D556" t="s">
        <v>29</v>
      </c>
      <c r="E556">
        <v>695</v>
      </c>
      <c r="F556">
        <v>708</v>
      </c>
      <c r="G556">
        <v>699.8</v>
      </c>
      <c r="H556">
        <v>687.2</v>
      </c>
      <c r="I556">
        <v>690.6</v>
      </c>
      <c r="J556">
        <v>684.2</v>
      </c>
      <c r="K556">
        <v>688.6</v>
      </c>
      <c r="L556">
        <v>682.4</v>
      </c>
      <c r="M556">
        <v>683.2</v>
      </c>
      <c r="N556">
        <v>688.6</v>
      </c>
      <c r="O556">
        <v>685</v>
      </c>
      <c r="P556">
        <v>676.2</v>
      </c>
      <c r="Q556">
        <v>681.2</v>
      </c>
      <c r="R556">
        <v>685.6</v>
      </c>
      <c r="S556">
        <v>690.4</v>
      </c>
      <c r="T556">
        <v>683.6</v>
      </c>
      <c r="U556">
        <v>679.2</v>
      </c>
      <c r="V556">
        <v>700.8</v>
      </c>
      <c r="W556">
        <v>670.6</v>
      </c>
      <c r="X556">
        <v>684.6</v>
      </c>
      <c r="Y556">
        <v>683.4</v>
      </c>
      <c r="Z556">
        <v>659.6</v>
      </c>
      <c r="AA556">
        <v>663.8</v>
      </c>
      <c r="AB556">
        <v>660.8</v>
      </c>
      <c r="AC556">
        <v>677.2</v>
      </c>
      <c r="AD556">
        <v>670.6</v>
      </c>
      <c r="AE556">
        <v>662</v>
      </c>
      <c r="AF556">
        <v>669.4</v>
      </c>
      <c r="AG556">
        <v>665</v>
      </c>
      <c r="AH556">
        <v>668.2</v>
      </c>
      <c r="AI556">
        <v>672.8</v>
      </c>
      <c r="AJ556">
        <v>672.4</v>
      </c>
      <c r="AK556">
        <v>676.6</v>
      </c>
      <c r="AL556">
        <v>689.2</v>
      </c>
      <c r="AM556">
        <v>691</v>
      </c>
      <c r="AN556">
        <v>688.4</v>
      </c>
      <c r="AO556">
        <v>691.4</v>
      </c>
      <c r="AP556">
        <v>692.6</v>
      </c>
      <c r="AQ556">
        <v>684</v>
      </c>
      <c r="AR556">
        <v>661.6</v>
      </c>
      <c r="AS556">
        <v>670.4</v>
      </c>
      <c r="AT556">
        <v>664.2</v>
      </c>
      <c r="AU556">
        <v>673.6</v>
      </c>
      <c r="AV556">
        <v>681.2</v>
      </c>
      <c r="AW556">
        <v>719.2</v>
      </c>
      <c r="AX556">
        <v>725.2</v>
      </c>
      <c r="AY556">
        <v>724.4</v>
      </c>
      <c r="AZ556">
        <v>721.4</v>
      </c>
      <c r="BA556">
        <v>656.2</v>
      </c>
      <c r="BB556">
        <v>637.79999999999995</v>
      </c>
      <c r="BC556">
        <v>638.4</v>
      </c>
      <c r="BD556">
        <v>594</v>
      </c>
      <c r="BE556">
        <v>595</v>
      </c>
      <c r="BF556">
        <v>601.4</v>
      </c>
      <c r="BG556">
        <v>625</v>
      </c>
      <c r="BH556">
        <v>614.20000000000005</v>
      </c>
      <c r="BI556">
        <v>585.4</v>
      </c>
      <c r="BJ556">
        <v>636.6</v>
      </c>
      <c r="BK556">
        <v>563.4</v>
      </c>
      <c r="BL556">
        <v>605</v>
      </c>
      <c r="BM556">
        <v>644</v>
      </c>
      <c r="BN556">
        <v>672.6</v>
      </c>
      <c r="BO556">
        <v>684.2</v>
      </c>
      <c r="BP556">
        <v>675.6</v>
      </c>
      <c r="BQ556">
        <v>692.2</v>
      </c>
      <c r="BR556" s="12">
        <f t="shared" si="24"/>
        <v>-4.028776978417201E-3</v>
      </c>
      <c r="BS556" s="13" cm="1">
        <f t="array" aca="1" ref="BS556" ca="1">_xlfn.PERCENTILE.INC((OFFSET(E556,0,1,1,COLUMNS(E556:BQ556)-1) - E556:BP556) / E556:BP556, 0.05) * SQRT(COUNT(E556:BQ556) - 1)</f>
        <v>-0.37056612231971264</v>
      </c>
      <c r="BT556" s="12" cm="1">
        <f t="array" aca="1" ref="BT556" ca="1">_xlfn.STDEV.P((E556:BP556 - OFFSET(E556:BP556,0,1)) / OFFSET(E556:BP556,0,1)) * SQRT(COUNT(E556:BQ556)-1)</f>
        <v>0.26026356039637488</v>
      </c>
      <c r="BU556" s="12">
        <f t="shared" ca="1" si="25"/>
        <v>0.26228898830068009</v>
      </c>
      <c r="BV556" s="12" cm="1">
        <f t="array" ref="BV556">-(MAX(1 - (E556:BQ556 / _xlfn.SCAN(E556, E556:BQ556, _xlfn.LAMBDA(_xlpm.a,_xlpm.b, MAX(_xlpm.a, _xlpm.b))))))</f>
        <v>-0.22311086596800889</v>
      </c>
      <c r="BW556" s="14">
        <f t="shared" ca="1" si="26"/>
        <v>1.0203639293832723E-4</v>
      </c>
    </row>
    <row r="557" spans="1:75" x14ac:dyDescent="0.45">
      <c r="A557" s="2" t="s">
        <v>1133</v>
      </c>
      <c r="B557" t="s">
        <v>1134</v>
      </c>
      <c r="C557" t="s">
        <v>19</v>
      </c>
      <c r="D557" t="s">
        <v>29</v>
      </c>
      <c r="E557">
        <v>5208</v>
      </c>
      <c r="F557">
        <v>5223</v>
      </c>
      <c r="G557">
        <v>5189</v>
      </c>
      <c r="H557">
        <v>5088</v>
      </c>
      <c r="I557">
        <v>5074</v>
      </c>
      <c r="J557">
        <v>5063</v>
      </c>
      <c r="K557">
        <v>5065</v>
      </c>
      <c r="L557">
        <v>5020</v>
      </c>
      <c r="M557">
        <v>5051</v>
      </c>
      <c r="N557">
        <v>5035</v>
      </c>
      <c r="O557">
        <v>5063</v>
      </c>
      <c r="P557">
        <v>5088</v>
      </c>
      <c r="Q557">
        <v>5157</v>
      </c>
      <c r="R557">
        <v>5146</v>
      </c>
      <c r="S557">
        <v>4965</v>
      </c>
      <c r="T557">
        <v>4995.5</v>
      </c>
      <c r="U557">
        <v>4834</v>
      </c>
      <c r="V557">
        <v>4806</v>
      </c>
      <c r="W557">
        <v>4570</v>
      </c>
      <c r="X557">
        <v>4709.5</v>
      </c>
      <c r="Y557">
        <v>4755.5</v>
      </c>
      <c r="Z557">
        <v>4666.5</v>
      </c>
      <c r="AA557">
        <v>4685.5</v>
      </c>
      <c r="AB557">
        <v>4701</v>
      </c>
      <c r="AC557">
        <v>4848.5</v>
      </c>
      <c r="AD557">
        <v>4948</v>
      </c>
      <c r="AE557">
        <v>4920</v>
      </c>
      <c r="AF557">
        <v>4793.5</v>
      </c>
      <c r="AG557">
        <v>4730.5</v>
      </c>
      <c r="AH557">
        <v>4836</v>
      </c>
      <c r="AI557">
        <v>4894</v>
      </c>
      <c r="AJ557">
        <v>4817.5</v>
      </c>
      <c r="AK557">
        <v>4779</v>
      </c>
      <c r="AL557">
        <v>4829.5</v>
      </c>
      <c r="AM557">
        <v>4929</v>
      </c>
      <c r="AN557">
        <v>5080</v>
      </c>
      <c r="AO557">
        <v>5121</v>
      </c>
      <c r="AP557">
        <v>5022</v>
      </c>
      <c r="AQ557">
        <v>4741</v>
      </c>
      <c r="AR557">
        <v>4588</v>
      </c>
      <c r="AS557">
        <v>4538</v>
      </c>
      <c r="AT557">
        <v>4422.5</v>
      </c>
      <c r="AU557">
        <v>4302</v>
      </c>
      <c r="AV557">
        <v>4287</v>
      </c>
      <c r="AW557">
        <v>4274</v>
      </c>
      <c r="AX557">
        <v>4231.5</v>
      </c>
      <c r="AY557">
        <v>4085.5</v>
      </c>
      <c r="AZ557">
        <v>4031.5</v>
      </c>
      <c r="BA557">
        <v>3850</v>
      </c>
      <c r="BB557">
        <v>3860</v>
      </c>
      <c r="BC557">
        <v>3770.5</v>
      </c>
      <c r="BD557">
        <v>3331.5</v>
      </c>
      <c r="BE557">
        <v>3351</v>
      </c>
      <c r="BF557">
        <v>2999</v>
      </c>
      <c r="BG557">
        <v>2935</v>
      </c>
      <c r="BH557">
        <v>2605.5</v>
      </c>
      <c r="BI557">
        <v>2385.5</v>
      </c>
      <c r="BJ557">
        <v>2754</v>
      </c>
      <c r="BK557">
        <v>2592</v>
      </c>
      <c r="BL557">
        <v>3050</v>
      </c>
      <c r="BM557">
        <v>3430</v>
      </c>
      <c r="BN557">
        <v>3799.5</v>
      </c>
      <c r="BO557">
        <v>3454</v>
      </c>
      <c r="BP557">
        <v>3394</v>
      </c>
      <c r="BQ557">
        <v>3515.5</v>
      </c>
      <c r="BR557" s="12">
        <f t="shared" si="24"/>
        <v>-0.32498079877112135</v>
      </c>
      <c r="BS557" s="13" cm="1">
        <f t="array" aca="1" ref="BS557" ca="1">_xlfn.PERCENTILE.INC((OFFSET(E557,0,1,1,COLUMNS(E557:BQ557)-1) - E557:BP557) / E557:BP557, 0.05) * SQRT(COUNT(E557:BQ557) - 1)</f>
        <v>-0.71966864106517059</v>
      </c>
      <c r="BT557" s="12" cm="1">
        <f t="array" aca="1" ref="BT557" ca="1">_xlfn.STDEV.P((E557:BP557 - OFFSET(E557:BP557,0,1)) / OFFSET(E557:BP557,0,1)) * SQRT(COUNT(E557:BQ557)-1)</f>
        <v>0.39147228114250132</v>
      </c>
      <c r="BU557" s="12">
        <f t="shared" ca="1" si="25"/>
        <v>0.39451880398565492</v>
      </c>
      <c r="BV557" s="12" cm="1">
        <f t="array" ref="BV557">-(MAX(1 - (E557:BQ557 / _xlfn.SCAN(E557, E557:BQ557, _xlfn.LAMBDA(_xlpm.a,_xlpm.b, MAX(_xlpm.a, _xlpm.b))))))</f>
        <v>-0.54327015125406852</v>
      </c>
      <c r="BW557" s="14">
        <f t="shared" ca="1" si="26"/>
        <v>-0.81979103220584526</v>
      </c>
    </row>
    <row r="558" spans="1:75" x14ac:dyDescent="0.45">
      <c r="A558" s="2" t="s">
        <v>1135</v>
      </c>
      <c r="B558" t="s">
        <v>1136</v>
      </c>
      <c r="C558" t="s">
        <v>37</v>
      </c>
      <c r="D558" t="s">
        <v>29</v>
      </c>
      <c r="E558">
        <v>445</v>
      </c>
      <c r="F558">
        <v>455</v>
      </c>
      <c r="G558">
        <v>460.5</v>
      </c>
      <c r="H558">
        <v>445.5</v>
      </c>
      <c r="I558">
        <v>437</v>
      </c>
      <c r="J558">
        <v>434.5</v>
      </c>
      <c r="K558">
        <v>435</v>
      </c>
      <c r="L558">
        <v>435</v>
      </c>
      <c r="M558">
        <v>442</v>
      </c>
      <c r="N558">
        <v>442</v>
      </c>
      <c r="O558">
        <v>447</v>
      </c>
      <c r="P558">
        <v>449.5</v>
      </c>
      <c r="Q558">
        <v>450</v>
      </c>
      <c r="R558">
        <v>455</v>
      </c>
      <c r="S558">
        <v>462.5</v>
      </c>
      <c r="T558">
        <v>476</v>
      </c>
      <c r="U558">
        <v>480.5</v>
      </c>
      <c r="V558">
        <v>493.5</v>
      </c>
      <c r="W558">
        <v>478</v>
      </c>
      <c r="X558">
        <v>480</v>
      </c>
      <c r="Y558">
        <v>486</v>
      </c>
      <c r="Z558">
        <v>490.5</v>
      </c>
      <c r="AA558">
        <v>495</v>
      </c>
      <c r="AB558">
        <v>510</v>
      </c>
      <c r="AC558">
        <v>505</v>
      </c>
      <c r="AD558">
        <v>503</v>
      </c>
      <c r="AE558">
        <v>513</v>
      </c>
      <c r="AF558">
        <v>514</v>
      </c>
      <c r="AG558">
        <v>508</v>
      </c>
      <c r="AH558">
        <v>512</v>
      </c>
      <c r="AI558">
        <v>518</v>
      </c>
      <c r="AJ558">
        <v>513</v>
      </c>
      <c r="AK558">
        <v>515</v>
      </c>
      <c r="AL558">
        <v>513</v>
      </c>
      <c r="AM558">
        <v>520</v>
      </c>
      <c r="AN558">
        <v>529</v>
      </c>
      <c r="AO558">
        <v>525</v>
      </c>
      <c r="AP558">
        <v>525</v>
      </c>
      <c r="AQ558">
        <v>511</v>
      </c>
      <c r="AR558">
        <v>496</v>
      </c>
      <c r="AS558">
        <v>505</v>
      </c>
      <c r="AT558">
        <v>481</v>
      </c>
      <c r="AU558">
        <v>479</v>
      </c>
      <c r="AV558">
        <v>487</v>
      </c>
      <c r="AW558">
        <v>480</v>
      </c>
      <c r="AX558">
        <v>483</v>
      </c>
      <c r="AY558">
        <v>463.5</v>
      </c>
      <c r="AZ558">
        <v>462</v>
      </c>
      <c r="BA558">
        <v>431</v>
      </c>
      <c r="BB558">
        <v>427</v>
      </c>
      <c r="BC558">
        <v>428</v>
      </c>
      <c r="BD558">
        <v>399.5</v>
      </c>
      <c r="BE558">
        <v>395</v>
      </c>
      <c r="BF558">
        <v>375</v>
      </c>
      <c r="BG558">
        <v>384</v>
      </c>
      <c r="BH558">
        <v>375</v>
      </c>
      <c r="BI558">
        <v>393.5</v>
      </c>
      <c r="BJ558">
        <v>385.5</v>
      </c>
      <c r="BK558">
        <v>382</v>
      </c>
      <c r="BL558">
        <v>415.5</v>
      </c>
      <c r="BM558">
        <v>412</v>
      </c>
      <c r="BN558">
        <v>430</v>
      </c>
      <c r="BO558">
        <v>424</v>
      </c>
      <c r="BP558">
        <v>414</v>
      </c>
      <c r="BQ558">
        <v>435.5</v>
      </c>
      <c r="BR558" s="12">
        <f t="shared" si="24"/>
        <v>-2.1348314606741574E-2</v>
      </c>
      <c r="BS558" s="13" cm="1">
        <f t="array" aca="1" ref="BS558" ca="1">_xlfn.PERCENTILE.INC((OFFSET(E558,0,1,1,COLUMNS(E558:BQ558)-1) - E558:BP558) / E558:BP558, 0.05) * SQRT(COUNT(E558:BQ558) - 1)</f>
        <v>-0.37161552180062724</v>
      </c>
      <c r="BT558" s="12" cm="1">
        <f t="array" aca="1" ref="BT558" ca="1">_xlfn.STDEV.P((E558:BP558 - OFFSET(E558:BP558,0,1)) / OFFSET(E558:BP558,0,1)) * SQRT(COUNT(E558:BQ558)-1)</f>
        <v>0.20923096852163481</v>
      </c>
      <c r="BU558" s="12">
        <f t="shared" ca="1" si="25"/>
        <v>0.21085924964344502</v>
      </c>
      <c r="BV558" s="12" cm="1">
        <f t="array" ref="BV558">-(MAX(1 - (E558:BQ558 / _xlfn.SCAN(E558, E558:BQ558, _xlfn.LAMBDA(_xlpm.a,_xlpm.b, MAX(_xlpm.a, _xlpm.b))))))</f>
        <v>-0.29111531190926276</v>
      </c>
      <c r="BW558" s="14">
        <f t="shared" ca="1" si="26"/>
        <v>-8.2650199421220566E-2</v>
      </c>
    </row>
    <row r="559" spans="1:75" x14ac:dyDescent="0.45">
      <c r="A559" s="2" t="s">
        <v>1137</v>
      </c>
      <c r="B559" t="s">
        <v>1138</v>
      </c>
      <c r="C559" t="s">
        <v>37</v>
      </c>
      <c r="D559" t="s">
        <v>29</v>
      </c>
      <c r="E559">
        <v>1098</v>
      </c>
      <c r="F559">
        <v>1116.5</v>
      </c>
      <c r="G559">
        <v>1108</v>
      </c>
      <c r="H559">
        <v>1088.5</v>
      </c>
      <c r="I559">
        <v>1086.5</v>
      </c>
      <c r="J559">
        <v>1088</v>
      </c>
      <c r="K559">
        <v>1094</v>
      </c>
      <c r="L559">
        <v>1088.5</v>
      </c>
      <c r="M559">
        <v>1103.5</v>
      </c>
      <c r="N559">
        <v>1100.5</v>
      </c>
      <c r="O559">
        <v>1095</v>
      </c>
      <c r="P559">
        <v>1108</v>
      </c>
      <c r="Q559">
        <v>1126.5</v>
      </c>
      <c r="R559">
        <v>1124</v>
      </c>
      <c r="S559">
        <v>1121.5</v>
      </c>
      <c r="T559">
        <v>1121.5</v>
      </c>
      <c r="U559">
        <v>1104</v>
      </c>
      <c r="V559">
        <v>1117</v>
      </c>
      <c r="W559">
        <v>1082</v>
      </c>
      <c r="X559">
        <v>1099</v>
      </c>
      <c r="Y559">
        <v>1112</v>
      </c>
      <c r="Z559">
        <v>1120</v>
      </c>
      <c r="AA559">
        <v>1104.5</v>
      </c>
      <c r="AB559">
        <v>1126</v>
      </c>
      <c r="AC559">
        <v>1148</v>
      </c>
      <c r="AD559">
        <v>1148</v>
      </c>
      <c r="AE559">
        <v>1145</v>
      </c>
      <c r="AF559">
        <v>1147.5</v>
      </c>
      <c r="AG559">
        <v>1143</v>
      </c>
      <c r="AH559">
        <v>1156.5</v>
      </c>
      <c r="AI559">
        <v>1156</v>
      </c>
      <c r="AJ559">
        <v>1160.5</v>
      </c>
      <c r="AK559">
        <v>1166</v>
      </c>
      <c r="AL559">
        <v>1168.5</v>
      </c>
      <c r="AM559">
        <v>1163</v>
      </c>
      <c r="AN559">
        <v>1167.5</v>
      </c>
      <c r="AO559">
        <v>1174</v>
      </c>
      <c r="AP559">
        <v>1171</v>
      </c>
      <c r="AQ559">
        <v>1130.5</v>
      </c>
      <c r="AR559">
        <v>1112</v>
      </c>
      <c r="AS559">
        <v>1106</v>
      </c>
      <c r="AT559">
        <v>1044.5</v>
      </c>
      <c r="AU559">
        <v>1008</v>
      </c>
      <c r="AV559">
        <v>987.8</v>
      </c>
      <c r="AW559">
        <v>1020</v>
      </c>
      <c r="AX559">
        <v>1026.5</v>
      </c>
      <c r="AY559">
        <v>973.6</v>
      </c>
      <c r="AZ559">
        <v>930.4</v>
      </c>
      <c r="BA559">
        <v>858.6</v>
      </c>
      <c r="BB559">
        <v>862.6</v>
      </c>
      <c r="BC559">
        <v>830.4</v>
      </c>
      <c r="BD559">
        <v>713.4</v>
      </c>
      <c r="BE559">
        <v>730.6</v>
      </c>
      <c r="BF559">
        <v>682.8</v>
      </c>
      <c r="BG559">
        <v>630.79999999999995</v>
      </c>
      <c r="BH559">
        <v>597.79999999999995</v>
      </c>
      <c r="BI559">
        <v>604.79999999999995</v>
      </c>
      <c r="BJ559">
        <v>667.6</v>
      </c>
      <c r="BK559">
        <v>621.6</v>
      </c>
      <c r="BL559">
        <v>727.4</v>
      </c>
      <c r="BM559">
        <v>757</v>
      </c>
      <c r="BN559">
        <v>814.8</v>
      </c>
      <c r="BO559">
        <v>748</v>
      </c>
      <c r="BP559">
        <v>763.8</v>
      </c>
      <c r="BQ559">
        <v>792.2</v>
      </c>
      <c r="BR559" s="12">
        <f t="shared" si="24"/>
        <v>-0.27850637522768668</v>
      </c>
      <c r="BS559" s="13" cm="1">
        <f t="array" aca="1" ref="BS559" ca="1">_xlfn.PERCENTILE.INC((OFFSET(E559,0,1,1,COLUMNS(E559:BQ559)-1) - E559:BP559) / E559:BP559, 0.05) * SQRT(COUNT(E559:BQ559) - 1)</f>
        <v>-0.60055184604471146</v>
      </c>
      <c r="BT559" s="12" cm="1">
        <f t="array" aca="1" ref="BT559" ca="1">_xlfn.STDEV.P((E559:BP559 - OFFSET(E559:BP559,0,1)) / OFFSET(E559:BP559,0,1)) * SQRT(COUNT(E559:BQ559)-1)</f>
        <v>0.34293300165711593</v>
      </c>
      <c r="BU559" s="12">
        <f t="shared" ca="1" si="25"/>
        <v>0.34560178121967028</v>
      </c>
      <c r="BV559" s="12" cm="1">
        <f t="array" ref="BV559">-(MAX(1 - (E559:BQ559 / _xlfn.SCAN(E559, E559:BQ559, _xlfn.LAMBDA(_xlpm.a,_xlpm.b, MAX(_xlpm.a, _xlpm.b))))))</f>
        <v>-0.49080068143100519</v>
      </c>
      <c r="BW559" s="14">
        <f t="shared" ca="1" si="26"/>
        <v>-0.80030513414618876</v>
      </c>
    </row>
    <row r="560" spans="1:75" x14ac:dyDescent="0.45">
      <c r="A560" s="2" t="s">
        <v>1139</v>
      </c>
      <c r="B560" t="s">
        <v>1140</v>
      </c>
      <c r="C560" t="s">
        <v>25</v>
      </c>
      <c r="D560" t="s">
        <v>29</v>
      </c>
      <c r="E560">
        <v>1869</v>
      </c>
      <c r="F560">
        <v>1876</v>
      </c>
      <c r="G560">
        <v>1922.2</v>
      </c>
      <c r="H560">
        <v>1911</v>
      </c>
      <c r="I560">
        <v>1947.2</v>
      </c>
      <c r="J560">
        <v>1970.4</v>
      </c>
      <c r="K560">
        <v>1965.4</v>
      </c>
      <c r="L560">
        <v>1960</v>
      </c>
      <c r="M560">
        <v>1972.4</v>
      </c>
      <c r="N560">
        <v>1988.8</v>
      </c>
      <c r="O560">
        <v>2025</v>
      </c>
      <c r="P560">
        <v>2033.5</v>
      </c>
      <c r="Q560">
        <v>2045.5</v>
      </c>
      <c r="R560">
        <v>2038.5</v>
      </c>
      <c r="S560">
        <v>1985</v>
      </c>
      <c r="T560">
        <v>1952.6</v>
      </c>
      <c r="U560">
        <v>1935</v>
      </c>
      <c r="V560">
        <v>1959</v>
      </c>
      <c r="W560">
        <v>1924.2</v>
      </c>
      <c r="X560">
        <v>1933.8</v>
      </c>
      <c r="Y560">
        <v>1949.4</v>
      </c>
      <c r="Z560">
        <v>1923</v>
      </c>
      <c r="AA560">
        <v>1950.8</v>
      </c>
      <c r="AB560">
        <v>1941</v>
      </c>
      <c r="AC560">
        <v>1953.2</v>
      </c>
      <c r="AD560">
        <v>1821.6</v>
      </c>
      <c r="AE560">
        <v>1847.4</v>
      </c>
      <c r="AF560">
        <v>1832.2</v>
      </c>
      <c r="AG560">
        <v>1847.2</v>
      </c>
      <c r="AH560">
        <v>1878.8</v>
      </c>
      <c r="AI560">
        <v>1839</v>
      </c>
      <c r="AJ560">
        <v>1855.4</v>
      </c>
      <c r="AK560">
        <v>1825</v>
      </c>
      <c r="AL560">
        <v>1798.6</v>
      </c>
      <c r="AM560">
        <v>1803.2</v>
      </c>
      <c r="AN560">
        <v>1844</v>
      </c>
      <c r="AO560">
        <v>1709</v>
      </c>
      <c r="AP560">
        <v>1729</v>
      </c>
      <c r="AQ560">
        <v>1701.4</v>
      </c>
      <c r="AR560">
        <v>1696</v>
      </c>
      <c r="AS560">
        <v>1690</v>
      </c>
      <c r="AT560">
        <v>1646.2</v>
      </c>
      <c r="AU560">
        <v>1554.8</v>
      </c>
      <c r="AV560">
        <v>1563</v>
      </c>
      <c r="AW560">
        <v>1583.8</v>
      </c>
      <c r="AX560">
        <v>1643.8</v>
      </c>
      <c r="AY560">
        <v>1658</v>
      </c>
      <c r="AZ560">
        <v>1641.8</v>
      </c>
      <c r="BA560">
        <v>1556.4</v>
      </c>
      <c r="BB560">
        <v>1496.2</v>
      </c>
      <c r="BC560">
        <v>1454.6</v>
      </c>
      <c r="BD560">
        <v>1351</v>
      </c>
      <c r="BE560">
        <v>1378.6</v>
      </c>
      <c r="BF560">
        <v>1363</v>
      </c>
      <c r="BG560">
        <v>1309</v>
      </c>
      <c r="BH560">
        <v>1322</v>
      </c>
      <c r="BI560">
        <v>1334.2</v>
      </c>
      <c r="BJ560">
        <v>1311.4</v>
      </c>
      <c r="BK560">
        <v>1276.4000000000001</v>
      </c>
      <c r="BL560">
        <v>1332</v>
      </c>
      <c r="BM560">
        <v>1343.8</v>
      </c>
      <c r="BN560">
        <v>1344.2</v>
      </c>
      <c r="BO560">
        <v>1322.6</v>
      </c>
      <c r="BP560">
        <v>1333</v>
      </c>
      <c r="BQ560">
        <v>1496.8</v>
      </c>
      <c r="BR560" s="12">
        <f t="shared" si="24"/>
        <v>-0.19914392723381491</v>
      </c>
      <c r="BS560" s="13" cm="1">
        <f t="array" aca="1" ref="BS560" ca="1">_xlfn.PERCENTILE.INC((OFFSET(E560,0,1,1,COLUMNS(E560:BQ560)-1) - E560:BP560) / E560:BP560, 0.05) * SQRT(COUNT(E560:BQ560) - 1)</f>
        <v>-0.43996758893326282</v>
      </c>
      <c r="BT560" s="12" cm="1">
        <f t="array" aca="1" ref="BT560" ca="1">_xlfn.STDEV.P((E560:BP560 - OFFSET(E560:BP560,0,1)) / OFFSET(E560:BP560,0,1)) * SQRT(COUNT(E560:BQ560)-1)</f>
        <v>0.22709264769590337</v>
      </c>
      <c r="BU560" s="12">
        <f t="shared" ca="1" si="25"/>
        <v>0.22885993230849119</v>
      </c>
      <c r="BV560" s="12" cm="1">
        <f t="array" ref="BV560">-(MAX(1 - (E560:BQ560 / _xlfn.SCAN(E560, E560:BQ560, _xlfn.LAMBDA(_xlpm.a,_xlpm.b, MAX(_xlpm.a, _xlpm.b))))))</f>
        <v>-0.3759960889758005</v>
      </c>
      <c r="BW560" s="14">
        <f t="shared" ca="1" si="26"/>
        <v>-0.85907049778961586</v>
      </c>
    </row>
    <row r="561" spans="1:75" x14ac:dyDescent="0.45">
      <c r="A561" s="2" t="s">
        <v>1141</v>
      </c>
      <c r="B561" t="s">
        <v>1142</v>
      </c>
      <c r="C561" t="s">
        <v>7</v>
      </c>
      <c r="D561" t="s">
        <v>8</v>
      </c>
      <c r="E561">
        <v>77.8</v>
      </c>
      <c r="F561">
        <v>78.75</v>
      </c>
      <c r="G561">
        <v>78.2</v>
      </c>
      <c r="H561">
        <v>78.25</v>
      </c>
      <c r="I561">
        <v>78.3</v>
      </c>
      <c r="J561">
        <v>78</v>
      </c>
      <c r="K561">
        <v>78.7</v>
      </c>
      <c r="L561">
        <v>77.95</v>
      </c>
      <c r="M561">
        <v>77.150000000000006</v>
      </c>
      <c r="N561">
        <v>77.5</v>
      </c>
      <c r="O561">
        <v>78.400000000000006</v>
      </c>
      <c r="P561">
        <v>79.2</v>
      </c>
      <c r="Q561">
        <v>79.75</v>
      </c>
      <c r="R561">
        <v>79.400000000000006</v>
      </c>
      <c r="S561">
        <v>78.8</v>
      </c>
      <c r="T561">
        <v>80.45</v>
      </c>
      <c r="U561">
        <v>77.599999999999994</v>
      </c>
      <c r="V561">
        <v>78.900000000000006</v>
      </c>
      <c r="W561">
        <v>78.5</v>
      </c>
      <c r="X561">
        <v>79.3</v>
      </c>
      <c r="Y561">
        <v>79.8</v>
      </c>
      <c r="Z561">
        <v>78.2</v>
      </c>
      <c r="AA561">
        <v>78.05</v>
      </c>
      <c r="AB561">
        <v>79.2</v>
      </c>
      <c r="AC561">
        <v>81.650000000000006</v>
      </c>
      <c r="AD561">
        <v>82.55</v>
      </c>
      <c r="AE561">
        <v>83.45</v>
      </c>
      <c r="AF561">
        <v>81.05</v>
      </c>
      <c r="AG561">
        <v>81.8</v>
      </c>
      <c r="AH561">
        <v>82.4</v>
      </c>
      <c r="AI561">
        <v>82.95</v>
      </c>
      <c r="AJ561">
        <v>82.3</v>
      </c>
      <c r="AK561">
        <v>82.65</v>
      </c>
      <c r="AL561">
        <v>83.15</v>
      </c>
      <c r="AM561">
        <v>83.05</v>
      </c>
      <c r="AN561">
        <v>84.3</v>
      </c>
      <c r="AO561">
        <v>82.2</v>
      </c>
      <c r="AP561">
        <v>81.25</v>
      </c>
      <c r="AQ561">
        <v>78.25</v>
      </c>
      <c r="AR561">
        <v>76</v>
      </c>
      <c r="AS561">
        <v>75.650000000000006</v>
      </c>
      <c r="AT561">
        <v>76.599999999999994</v>
      </c>
      <c r="AU561">
        <v>73.95</v>
      </c>
      <c r="AV561">
        <v>73.45</v>
      </c>
      <c r="AW561">
        <v>75.849999999999994</v>
      </c>
      <c r="AX561">
        <v>76.5</v>
      </c>
      <c r="AY561">
        <v>74.849999999999994</v>
      </c>
      <c r="AZ561">
        <v>71.8</v>
      </c>
      <c r="BA561">
        <v>65.349999999999994</v>
      </c>
      <c r="BB561">
        <v>64.150000000000006</v>
      </c>
      <c r="BC561">
        <v>62.35</v>
      </c>
      <c r="BD561">
        <v>58.1</v>
      </c>
      <c r="BE561">
        <v>60.95</v>
      </c>
      <c r="BF561">
        <v>57.45</v>
      </c>
      <c r="BG561">
        <v>58.65</v>
      </c>
      <c r="BH561">
        <v>56.25</v>
      </c>
      <c r="BI561">
        <v>57</v>
      </c>
      <c r="BJ561">
        <v>58.6</v>
      </c>
      <c r="BK561">
        <v>57</v>
      </c>
      <c r="BL561">
        <v>60.3</v>
      </c>
      <c r="BM561">
        <v>62</v>
      </c>
      <c r="BN561">
        <v>63.4</v>
      </c>
      <c r="BO561">
        <v>62.45</v>
      </c>
      <c r="BP561">
        <v>62.7</v>
      </c>
      <c r="BQ561">
        <v>64.75</v>
      </c>
      <c r="BR561" s="12">
        <f t="shared" si="24"/>
        <v>-0.1677377892030848</v>
      </c>
      <c r="BS561" s="13" cm="1">
        <f t="array" aca="1" ref="BS561" ca="1">_xlfn.PERCENTILE.INC((OFFSET(E561,0,1,1,COLUMNS(E561:BQ561)-1) - E561:BP561) / E561:BP561, 0.05) * SQRT(COUNT(E561:BQ561) - 1)</f>
        <v>-0.32715866515639958</v>
      </c>
      <c r="BT561" s="12" cm="1">
        <f t="array" aca="1" ref="BT561" ca="1">_xlfn.STDEV.P((E561:BP561 - OFFSET(E561:BP561,0,1)) / OFFSET(E561:BP561,0,1)) * SQRT(COUNT(E561:BQ561)-1)</f>
        <v>0.21257167854090916</v>
      </c>
      <c r="BU561" s="12">
        <f t="shared" ca="1" si="25"/>
        <v>0.21422595779815917</v>
      </c>
      <c r="BV561" s="12" cm="1">
        <f t="array" ref="BV561">-(MAX(1 - (E561:BQ561 / _xlfn.SCAN(E561, E561:BQ561, _xlfn.LAMBDA(_xlpm.a,_xlpm.b, MAX(_xlpm.a, _xlpm.b))))))</f>
        <v>-0.33274021352313166</v>
      </c>
      <c r="BW561" s="14">
        <f t="shared" ca="1" si="26"/>
        <v>-0.77001064767078542</v>
      </c>
    </row>
    <row r="562" spans="1:75" x14ac:dyDescent="0.45">
      <c r="A562" s="2" t="s">
        <v>1143</v>
      </c>
      <c r="B562" t="s">
        <v>1144</v>
      </c>
      <c r="C562" t="s">
        <v>71</v>
      </c>
      <c r="D562" t="s">
        <v>8</v>
      </c>
      <c r="E562">
        <v>23.9</v>
      </c>
      <c r="F562">
        <v>24.2</v>
      </c>
      <c r="G562">
        <v>24.35</v>
      </c>
      <c r="H562">
        <v>24.25</v>
      </c>
      <c r="I562">
        <v>24.15</v>
      </c>
      <c r="J562">
        <v>24.2</v>
      </c>
      <c r="K562">
        <v>24.25</v>
      </c>
      <c r="L562">
        <v>24.25</v>
      </c>
      <c r="M562">
        <v>24.6</v>
      </c>
      <c r="N562">
        <v>24.65</v>
      </c>
      <c r="O562">
        <v>24.65</v>
      </c>
      <c r="P562">
        <v>24.75</v>
      </c>
      <c r="Q562">
        <v>24.8</v>
      </c>
      <c r="R562">
        <v>24.85</v>
      </c>
      <c r="S562">
        <v>24.9</v>
      </c>
      <c r="T562">
        <v>24.9</v>
      </c>
      <c r="U562">
        <v>24.8</v>
      </c>
      <c r="V562">
        <v>24.85</v>
      </c>
      <c r="W562">
        <v>24.8</v>
      </c>
      <c r="X562">
        <v>24.8</v>
      </c>
      <c r="Y562">
        <v>24.9</v>
      </c>
      <c r="Z562">
        <v>24.95</v>
      </c>
      <c r="AA562">
        <v>25.05</v>
      </c>
      <c r="AB562">
        <v>25.15</v>
      </c>
      <c r="AC562">
        <v>25.05</v>
      </c>
      <c r="AD562">
        <v>25.1</v>
      </c>
      <c r="AE562">
        <v>25.2</v>
      </c>
      <c r="AF562">
        <v>25.4</v>
      </c>
      <c r="AG562">
        <v>25.35</v>
      </c>
      <c r="AH562">
        <v>25.75</v>
      </c>
      <c r="AI562">
        <v>26.05</v>
      </c>
      <c r="AJ562">
        <v>26.1</v>
      </c>
      <c r="AK562">
        <v>26.45</v>
      </c>
      <c r="AL562">
        <v>26.95</v>
      </c>
      <c r="AM562">
        <v>26.7</v>
      </c>
      <c r="AN562">
        <v>26.85</v>
      </c>
      <c r="AO562">
        <v>26.6</v>
      </c>
      <c r="AP562">
        <v>26.4</v>
      </c>
      <c r="AQ562">
        <v>25.95</v>
      </c>
      <c r="AR562">
        <v>25.4</v>
      </c>
      <c r="AS562">
        <v>25.3</v>
      </c>
      <c r="AT562">
        <v>24.25</v>
      </c>
      <c r="AU562">
        <v>23.3</v>
      </c>
      <c r="AV562">
        <v>25.15</v>
      </c>
      <c r="AW562">
        <v>25.9</v>
      </c>
      <c r="AX562">
        <v>25.9</v>
      </c>
      <c r="AY562">
        <v>25.5</v>
      </c>
      <c r="AZ562">
        <v>25</v>
      </c>
      <c r="BA562">
        <v>23.45</v>
      </c>
      <c r="BB562">
        <v>22.75</v>
      </c>
      <c r="BC562">
        <v>22.3</v>
      </c>
      <c r="BD562">
        <v>19.2</v>
      </c>
      <c r="BE562">
        <v>18.239999999999998</v>
      </c>
      <c r="BF562">
        <v>15.14</v>
      </c>
      <c r="BG562">
        <v>14.22</v>
      </c>
      <c r="BH562">
        <v>13.5</v>
      </c>
      <c r="BI562">
        <v>13.7</v>
      </c>
      <c r="BJ562">
        <v>14.3</v>
      </c>
      <c r="BK562">
        <v>13.8</v>
      </c>
      <c r="BL562">
        <v>14.62</v>
      </c>
      <c r="BM562">
        <v>14.74</v>
      </c>
      <c r="BN562">
        <v>14.8</v>
      </c>
      <c r="BO562">
        <v>15.34</v>
      </c>
      <c r="BP562">
        <v>16</v>
      </c>
      <c r="BQ562">
        <v>16.260000000000002</v>
      </c>
      <c r="BR562" s="12">
        <f t="shared" si="24"/>
        <v>-0.31966527196652711</v>
      </c>
      <c r="BS562" s="13" cm="1">
        <f t="array" aca="1" ref="BS562" ca="1">_xlfn.PERCENTILE.INC((OFFSET(E562,0,1,1,COLUMNS(E562:BQ562)-1) - E562:BP562) / E562:BP562, 0.05) * SQRT(COUNT(E562:BQ562) - 1)</f>
        <v>-0.47396953330100494</v>
      </c>
      <c r="BT562" s="12" cm="1">
        <f t="array" aca="1" ref="BT562" ca="1">_xlfn.STDEV.P((E562:BP562 - OFFSET(E562:BP562,0,1)) / OFFSET(E562:BP562,0,1)) * SQRT(COUNT(E562:BQ562)-1)</f>
        <v>0.32141097562789761</v>
      </c>
      <c r="BU562" s="12">
        <f t="shared" ca="1" si="25"/>
        <v>0.3239122660805267</v>
      </c>
      <c r="BV562" s="12" cm="1">
        <f t="array" ref="BV562">-(MAX(1 - (E562:BQ562 / _xlfn.SCAN(E562, E562:BQ562, _xlfn.LAMBDA(_xlpm.a,_xlpm.b, MAX(_xlpm.a, _xlpm.b))))))</f>
        <v>-0.4990723562152134</v>
      </c>
      <c r="BW562" s="14">
        <f t="shared" ca="1" si="26"/>
        <v>-0.98195134132127526</v>
      </c>
    </row>
    <row r="563" spans="1:75" x14ac:dyDescent="0.45">
      <c r="A563" s="2" t="s">
        <v>1145</v>
      </c>
      <c r="B563" t="s">
        <v>1146</v>
      </c>
      <c r="C563" t="s">
        <v>22</v>
      </c>
      <c r="D563" t="s">
        <v>29</v>
      </c>
      <c r="E563">
        <v>1179</v>
      </c>
      <c r="F563">
        <v>1194</v>
      </c>
      <c r="G563">
        <v>1181.5</v>
      </c>
      <c r="H563">
        <v>1180</v>
      </c>
      <c r="I563">
        <v>1167</v>
      </c>
      <c r="J563">
        <v>1155.5</v>
      </c>
      <c r="K563">
        <v>1167.5</v>
      </c>
      <c r="L563">
        <v>1163</v>
      </c>
      <c r="M563">
        <v>1173</v>
      </c>
      <c r="N563">
        <v>1177.5</v>
      </c>
      <c r="O563">
        <v>1171.5</v>
      </c>
      <c r="P563">
        <v>1178.5</v>
      </c>
      <c r="Q563">
        <v>1178.5</v>
      </c>
      <c r="R563">
        <v>1184.5</v>
      </c>
      <c r="S563">
        <v>1161</v>
      </c>
      <c r="T563">
        <v>1163.5</v>
      </c>
      <c r="U563">
        <v>1143</v>
      </c>
      <c r="V563">
        <v>1153.5</v>
      </c>
      <c r="W563">
        <v>1126</v>
      </c>
      <c r="X563">
        <v>1129.5</v>
      </c>
      <c r="Y563">
        <v>1144</v>
      </c>
      <c r="Z563">
        <v>1125.5</v>
      </c>
      <c r="AA563">
        <v>1104</v>
      </c>
      <c r="AB563">
        <v>1109</v>
      </c>
      <c r="AC563">
        <v>1127</v>
      </c>
      <c r="AD563">
        <v>1152</v>
      </c>
      <c r="AE563">
        <v>1148.5</v>
      </c>
      <c r="AF563">
        <v>1129.5</v>
      </c>
      <c r="AG563">
        <v>1114</v>
      </c>
      <c r="AH563">
        <v>1124.5</v>
      </c>
      <c r="AI563">
        <v>1141</v>
      </c>
      <c r="AJ563">
        <v>1110.5</v>
      </c>
      <c r="AK563">
        <v>1095</v>
      </c>
      <c r="AL563">
        <v>1076.5</v>
      </c>
      <c r="AM563">
        <v>1060.5</v>
      </c>
      <c r="AN563">
        <v>1076</v>
      </c>
      <c r="AO563">
        <v>1092</v>
      </c>
      <c r="AP563">
        <v>1100</v>
      </c>
      <c r="AQ563">
        <v>1037.5</v>
      </c>
      <c r="AR563">
        <v>1000</v>
      </c>
      <c r="AS563">
        <v>1022.5</v>
      </c>
      <c r="AT563">
        <v>993</v>
      </c>
      <c r="AU563">
        <v>1006</v>
      </c>
      <c r="AV563">
        <v>1002</v>
      </c>
      <c r="AW563">
        <v>1040</v>
      </c>
      <c r="AX563">
        <v>1031.5</v>
      </c>
      <c r="AY563">
        <v>993.6</v>
      </c>
      <c r="AZ563">
        <v>958.8</v>
      </c>
      <c r="BA563">
        <v>859.6</v>
      </c>
      <c r="BB563">
        <v>875.4</v>
      </c>
      <c r="BC563">
        <v>852.2</v>
      </c>
      <c r="BD563">
        <v>770.4</v>
      </c>
      <c r="BE563">
        <v>802.6</v>
      </c>
      <c r="BF563">
        <v>797.6</v>
      </c>
      <c r="BG563">
        <v>786.6</v>
      </c>
      <c r="BH563">
        <v>688</v>
      </c>
      <c r="BI563">
        <v>674.8</v>
      </c>
      <c r="BJ563">
        <v>681.2</v>
      </c>
      <c r="BK563">
        <v>685.6</v>
      </c>
      <c r="BL563">
        <v>711.8</v>
      </c>
      <c r="BM563">
        <v>757</v>
      </c>
      <c r="BN563">
        <v>763.6</v>
      </c>
      <c r="BO563">
        <v>724</v>
      </c>
      <c r="BP563">
        <v>726.6</v>
      </c>
      <c r="BQ563">
        <v>747.4</v>
      </c>
      <c r="BR563" s="12">
        <f t="shared" si="24"/>
        <v>-0.36607294317217981</v>
      </c>
      <c r="BS563" s="13" cm="1">
        <f t="array" aca="1" ref="BS563" ca="1">_xlfn.PERCENTILE.INC((OFFSET(E563,0,1,1,COLUMNS(E563:BQ563)-1) - E563:BP563) / E563:BP563, 0.05) * SQRT(COUNT(E563:BQ563) - 1)</f>
        <v>-0.44859517119862852</v>
      </c>
      <c r="BT563" s="12" cm="1">
        <f t="array" aca="1" ref="BT563" ca="1">_xlfn.STDEV.P((E563:BP563 - OFFSET(E563:BP563,0,1)) / OFFSET(E563:BP563,0,1)) * SQRT(COUNT(E563:BQ563)-1)</f>
        <v>0.26612379465082003</v>
      </c>
      <c r="BU563" s="12">
        <f t="shared" ca="1" si="25"/>
        <v>0.26819482817877321</v>
      </c>
      <c r="BV563" s="12" cm="1">
        <f t="array" ref="BV563">-(MAX(1 - (E563:BQ563 / _xlfn.SCAN(E563, E563:BQ563, _xlfn.LAMBDA(_xlpm.a,_xlpm.b, MAX(_xlpm.a, _xlpm.b))))))</f>
        <v>-0.4348408710217756</v>
      </c>
      <c r="BW563" s="14">
        <f t="shared" ca="1" si="26"/>
        <v>-1.3603353669063991</v>
      </c>
    </row>
    <row r="564" spans="1:75" x14ac:dyDescent="0.45">
      <c r="A564" s="2" t="s">
        <v>1147</v>
      </c>
      <c r="B564" t="s">
        <v>1148</v>
      </c>
      <c r="C564" t="s">
        <v>22</v>
      </c>
      <c r="D564" t="s">
        <v>34</v>
      </c>
      <c r="E564">
        <v>38.734999999999999</v>
      </c>
      <c r="F564">
        <v>38.734999999999999</v>
      </c>
      <c r="G564">
        <v>38.734999999999999</v>
      </c>
      <c r="H564">
        <v>38.064</v>
      </c>
      <c r="I564">
        <v>37.808</v>
      </c>
      <c r="J564">
        <v>38.162999999999997</v>
      </c>
      <c r="K564">
        <v>38.36</v>
      </c>
      <c r="L564">
        <v>38.045000000000002</v>
      </c>
      <c r="M564">
        <v>38.280999999999999</v>
      </c>
      <c r="N564">
        <v>39.86</v>
      </c>
      <c r="O564">
        <v>39.426000000000002</v>
      </c>
      <c r="P564">
        <v>39.959000000000003</v>
      </c>
      <c r="Q564">
        <v>42.326999999999998</v>
      </c>
      <c r="R564">
        <v>42.524000000000001</v>
      </c>
      <c r="S564">
        <v>43.649000000000001</v>
      </c>
      <c r="T564">
        <v>42.424999999999997</v>
      </c>
      <c r="U564">
        <v>41.595999999999997</v>
      </c>
      <c r="V564">
        <v>40.768000000000001</v>
      </c>
      <c r="W564">
        <v>40.076999999999998</v>
      </c>
      <c r="X564">
        <v>39.801000000000002</v>
      </c>
      <c r="Y564">
        <v>38.814</v>
      </c>
      <c r="Z564">
        <v>39.051000000000002</v>
      </c>
      <c r="AA564">
        <v>38.834000000000003</v>
      </c>
      <c r="AB564">
        <v>38.576999999999998</v>
      </c>
      <c r="AC564">
        <v>39.051000000000002</v>
      </c>
      <c r="AD564">
        <v>39.505000000000003</v>
      </c>
      <c r="AE564">
        <v>39.228999999999999</v>
      </c>
      <c r="AF564">
        <v>39.505000000000003</v>
      </c>
      <c r="AG564">
        <v>39.465000000000003</v>
      </c>
      <c r="AH564">
        <v>41.478000000000002</v>
      </c>
      <c r="AI564">
        <v>41.616</v>
      </c>
      <c r="AJ564">
        <v>40.472000000000001</v>
      </c>
      <c r="AK564">
        <v>40.530999999999999</v>
      </c>
      <c r="AL564">
        <v>40.926000000000002</v>
      </c>
      <c r="AM564">
        <v>40.451999999999998</v>
      </c>
      <c r="AN564">
        <v>40.847000000000001</v>
      </c>
      <c r="AO564">
        <v>41.024000000000001</v>
      </c>
      <c r="AP564">
        <v>41.003999999999998</v>
      </c>
      <c r="AQ564">
        <v>39.543999999999997</v>
      </c>
      <c r="AR564">
        <v>44.359000000000002</v>
      </c>
      <c r="AS564">
        <v>47.654000000000003</v>
      </c>
      <c r="AT564">
        <v>50.121000000000002</v>
      </c>
      <c r="AU564">
        <v>47.26</v>
      </c>
      <c r="AV564">
        <v>49.677</v>
      </c>
      <c r="AW564">
        <v>47.398000000000003</v>
      </c>
      <c r="AX564">
        <v>47.496000000000002</v>
      </c>
      <c r="AY564">
        <v>47.338999999999999</v>
      </c>
      <c r="AZ564">
        <v>45.384999999999998</v>
      </c>
      <c r="BA564">
        <v>41.024000000000001</v>
      </c>
      <c r="BB564">
        <v>39.959000000000003</v>
      </c>
      <c r="BC564">
        <v>40.314</v>
      </c>
      <c r="BD564">
        <v>36.19</v>
      </c>
      <c r="BE564">
        <v>35.499000000000002</v>
      </c>
      <c r="BF564">
        <v>32.006</v>
      </c>
      <c r="BG564">
        <v>32.558999999999997</v>
      </c>
      <c r="BH564">
        <v>29.835999999999999</v>
      </c>
      <c r="BI564">
        <v>28.81</v>
      </c>
      <c r="BJ564">
        <v>28.138999999999999</v>
      </c>
      <c r="BK564">
        <v>28.968</v>
      </c>
      <c r="BL564">
        <v>31.138000000000002</v>
      </c>
      <c r="BM564">
        <v>33.347999999999999</v>
      </c>
      <c r="BN564">
        <v>34.354999999999997</v>
      </c>
      <c r="BO564">
        <v>33.92</v>
      </c>
      <c r="BP564">
        <v>32.814999999999998</v>
      </c>
      <c r="BQ564">
        <v>33.743000000000002</v>
      </c>
      <c r="BR564" s="12">
        <f t="shared" si="24"/>
        <v>-0.12887569381696135</v>
      </c>
      <c r="BS564" s="13" cm="1">
        <f t="array" aca="1" ref="BS564" ca="1">_xlfn.PERCENTILE.INC((OFFSET(E564,0,1,1,COLUMNS(E564:BQ564)-1) - E564:BP564) / E564:BP564, 0.05) * SQRT(COUNT(E564:BQ564) - 1)</f>
        <v>-0.63720120426599491</v>
      </c>
      <c r="BT564" s="12" cm="1">
        <f t="array" aca="1" ref="BT564" ca="1">_xlfn.STDEV.P((E564:BP564 - OFFSET(E564:BP564,0,1)) / OFFSET(E564:BP564,0,1)) * SQRT(COUNT(E564:BQ564)-1)</f>
        <v>0.32201884347511056</v>
      </c>
      <c r="BU564" s="12">
        <f t="shared" ca="1" si="25"/>
        <v>0.32452486448816847</v>
      </c>
      <c r="BV564" s="12" cm="1">
        <f t="array" ref="BV564">-(MAX(1 - (E564:BQ564 / _xlfn.SCAN(E564, E564:BQ564, _xlfn.LAMBDA(_xlpm.a,_xlpm.b, MAX(_xlpm.a, _xlpm.b))))))</f>
        <v>-0.43857863969194555</v>
      </c>
      <c r="BW564" s="14">
        <f t="shared" ca="1" si="26"/>
        <v>-0.38761818760856342</v>
      </c>
    </row>
    <row r="565" spans="1:75" x14ac:dyDescent="0.45">
      <c r="A565" s="2" t="s">
        <v>1149</v>
      </c>
      <c r="B565" t="s">
        <v>1150</v>
      </c>
      <c r="C565" t="s">
        <v>7</v>
      </c>
      <c r="D565" t="s">
        <v>8</v>
      </c>
      <c r="E565">
        <v>37.68</v>
      </c>
      <c r="F565">
        <v>38.380000000000003</v>
      </c>
      <c r="G565">
        <v>37.64</v>
      </c>
      <c r="H565">
        <v>37.479999999999997</v>
      </c>
      <c r="I565">
        <v>37.24</v>
      </c>
      <c r="J565">
        <v>37.36</v>
      </c>
      <c r="K565">
        <v>37</v>
      </c>
      <c r="L565">
        <v>37.24</v>
      </c>
      <c r="M565">
        <v>38.299999999999997</v>
      </c>
      <c r="N565">
        <v>40.119999999999997</v>
      </c>
      <c r="O565">
        <v>40.119999999999997</v>
      </c>
      <c r="P565">
        <v>40.32</v>
      </c>
      <c r="Q565">
        <v>41.22</v>
      </c>
      <c r="R565">
        <v>41.62</v>
      </c>
      <c r="S565">
        <v>41.34</v>
      </c>
      <c r="T565">
        <v>41.02</v>
      </c>
      <c r="U565">
        <v>40.06</v>
      </c>
      <c r="V565">
        <v>39.78</v>
      </c>
      <c r="W565">
        <v>38.92</v>
      </c>
      <c r="X565">
        <v>39.340000000000003</v>
      </c>
      <c r="Y565">
        <v>39.32</v>
      </c>
      <c r="Z565">
        <v>38.9</v>
      </c>
      <c r="AA565">
        <v>39.08</v>
      </c>
      <c r="AB565">
        <v>38.72</v>
      </c>
      <c r="AC565">
        <v>39.26</v>
      </c>
      <c r="AD565">
        <v>40.5</v>
      </c>
      <c r="AE565">
        <v>41.5</v>
      </c>
      <c r="AF565">
        <v>41.38</v>
      </c>
      <c r="AG565">
        <v>41.3</v>
      </c>
      <c r="AH565">
        <v>41.38</v>
      </c>
      <c r="AI565">
        <v>41.38</v>
      </c>
      <c r="AJ565">
        <v>42.56</v>
      </c>
      <c r="AK565">
        <v>42.48</v>
      </c>
      <c r="AL565">
        <v>41.86</v>
      </c>
      <c r="AM565">
        <v>41.66</v>
      </c>
      <c r="AN565">
        <v>41.56</v>
      </c>
      <c r="AO565">
        <v>41.64</v>
      </c>
      <c r="AP565">
        <v>40.700000000000003</v>
      </c>
      <c r="AQ565">
        <v>38</v>
      </c>
      <c r="AR565">
        <v>37.32</v>
      </c>
      <c r="AS565">
        <v>37.619999999999997</v>
      </c>
      <c r="AT565">
        <v>36.299999999999997</v>
      </c>
      <c r="AU565">
        <v>35.08</v>
      </c>
      <c r="AV565">
        <v>34.82</v>
      </c>
      <c r="AW565">
        <v>35.64</v>
      </c>
      <c r="AX565">
        <v>34.9</v>
      </c>
      <c r="AY565">
        <v>33.159999999999997</v>
      </c>
      <c r="AZ565">
        <v>31.86</v>
      </c>
      <c r="BA565">
        <v>29.36</v>
      </c>
      <c r="BB565">
        <v>28.84</v>
      </c>
      <c r="BC565">
        <v>28.1</v>
      </c>
      <c r="BD565">
        <v>24.96</v>
      </c>
      <c r="BE565">
        <v>24.7</v>
      </c>
      <c r="BF565">
        <v>21.12</v>
      </c>
      <c r="BG565">
        <v>22.64</v>
      </c>
      <c r="BH565">
        <v>23</v>
      </c>
      <c r="BI565">
        <v>21.9</v>
      </c>
      <c r="BJ565">
        <v>21.84</v>
      </c>
      <c r="BK565">
        <v>22.9</v>
      </c>
      <c r="BL565">
        <v>23.62</v>
      </c>
      <c r="BM565">
        <v>25.36</v>
      </c>
      <c r="BN565">
        <v>24.06</v>
      </c>
      <c r="BO565">
        <v>23.48</v>
      </c>
      <c r="BP565">
        <v>23.06</v>
      </c>
      <c r="BQ565">
        <v>22.92</v>
      </c>
      <c r="BR565" s="12">
        <f t="shared" si="24"/>
        <v>-0.3917197452229299</v>
      </c>
      <c r="BS565" s="13" cm="1">
        <f t="array" aca="1" ref="BS565" ca="1">_xlfn.PERCENTILE.INC((OFFSET(E565,0,1,1,COLUMNS(E565:BQ565)-1) - E565:BP565) / E565:BP565, 0.05) * SQRT(COUNT(E565:BQ565) - 1)</f>
        <v>-0.51261984668924776</v>
      </c>
      <c r="BT565" s="12" cm="1">
        <f t="array" aca="1" ref="BT565" ca="1">_xlfn.STDEV.P((E565:BP565 - OFFSET(E565:BP565,0,1)) / OFFSET(E565:BP565,0,1)) * SQRT(COUNT(E565:BQ565)-1)</f>
        <v>0.29986203052802041</v>
      </c>
      <c r="BU565" s="12">
        <f t="shared" ca="1" si="25"/>
        <v>0.30219562238063358</v>
      </c>
      <c r="BV565" s="12" cm="1">
        <f t="array" ref="BV565">-(MAX(1 - (E565:BQ565 / _xlfn.SCAN(E565, E565:BQ565, _xlfn.LAMBDA(_xlpm.a,_xlpm.b, MAX(_xlpm.a, _xlpm.b))))))</f>
        <v>-0.50375939849624063</v>
      </c>
      <c r="BW565" s="14">
        <f t="shared" ca="1" si="26"/>
        <v>-1.2928092670051186</v>
      </c>
    </row>
    <row r="566" spans="1:75" x14ac:dyDescent="0.45">
      <c r="A566" s="2" t="s">
        <v>1151</v>
      </c>
      <c r="B566" t="s">
        <v>1152</v>
      </c>
      <c r="C566" t="s">
        <v>19</v>
      </c>
      <c r="D566" t="s">
        <v>29</v>
      </c>
      <c r="E566">
        <v>706</v>
      </c>
      <c r="F566">
        <v>710.5</v>
      </c>
      <c r="G566">
        <v>714</v>
      </c>
      <c r="H566">
        <v>710</v>
      </c>
      <c r="I566">
        <v>720</v>
      </c>
      <c r="J566">
        <v>719</v>
      </c>
      <c r="K566">
        <v>703.5</v>
      </c>
      <c r="L566">
        <v>698.5</v>
      </c>
      <c r="M566">
        <v>702.5</v>
      </c>
      <c r="N566">
        <v>704</v>
      </c>
      <c r="O566">
        <v>693</v>
      </c>
      <c r="P566">
        <v>694.5</v>
      </c>
      <c r="Q566">
        <v>700</v>
      </c>
      <c r="R566">
        <v>700</v>
      </c>
      <c r="S566">
        <v>700</v>
      </c>
      <c r="T566">
        <v>688</v>
      </c>
      <c r="U566">
        <v>686.5</v>
      </c>
      <c r="V566">
        <v>688</v>
      </c>
      <c r="W566">
        <v>662</v>
      </c>
      <c r="X566">
        <v>671</v>
      </c>
      <c r="Y566">
        <v>668.5</v>
      </c>
      <c r="Z566">
        <v>664.5</v>
      </c>
      <c r="AA566">
        <v>657</v>
      </c>
      <c r="AB566">
        <v>648.5</v>
      </c>
      <c r="AC566">
        <v>654</v>
      </c>
      <c r="AD566">
        <v>655</v>
      </c>
      <c r="AE566">
        <v>653.5</v>
      </c>
      <c r="AF566">
        <v>647.5</v>
      </c>
      <c r="AG566">
        <v>641</v>
      </c>
      <c r="AH566">
        <v>642</v>
      </c>
      <c r="AI566">
        <v>649</v>
      </c>
      <c r="AJ566">
        <v>638.5</v>
      </c>
      <c r="AK566">
        <v>645</v>
      </c>
      <c r="AL566">
        <v>645.5</v>
      </c>
      <c r="AM566">
        <v>640.5</v>
      </c>
      <c r="AN566">
        <v>641</v>
      </c>
      <c r="AO566">
        <v>638</v>
      </c>
      <c r="AP566">
        <v>632.5</v>
      </c>
      <c r="AQ566">
        <v>605</v>
      </c>
      <c r="AR566">
        <v>598</v>
      </c>
      <c r="AS566">
        <v>595</v>
      </c>
      <c r="AT566">
        <v>562.5</v>
      </c>
      <c r="AU566">
        <v>577</v>
      </c>
      <c r="AV566">
        <v>591</v>
      </c>
      <c r="AW566">
        <v>593.5</v>
      </c>
      <c r="AX566">
        <v>592</v>
      </c>
      <c r="AY566">
        <v>585</v>
      </c>
      <c r="AZ566">
        <v>583.5</v>
      </c>
      <c r="BA566">
        <v>555.5</v>
      </c>
      <c r="BB566">
        <v>562.5</v>
      </c>
      <c r="BC566">
        <v>565.5</v>
      </c>
      <c r="BD566">
        <v>517.5</v>
      </c>
      <c r="BE566">
        <v>536</v>
      </c>
      <c r="BF566">
        <v>480.4</v>
      </c>
      <c r="BG566">
        <v>436</v>
      </c>
      <c r="BH566">
        <v>469.8</v>
      </c>
      <c r="BI566">
        <v>485.8</v>
      </c>
      <c r="BJ566">
        <v>456.2</v>
      </c>
      <c r="BK566">
        <v>459</v>
      </c>
      <c r="BL566">
        <v>451.6</v>
      </c>
      <c r="BM566">
        <v>442.6</v>
      </c>
      <c r="BN566">
        <v>455.8</v>
      </c>
      <c r="BO566">
        <v>435.2</v>
      </c>
      <c r="BP566">
        <v>420</v>
      </c>
      <c r="BQ566">
        <v>433.2</v>
      </c>
      <c r="BR566" s="12">
        <f t="shared" si="24"/>
        <v>-0.38640226628895186</v>
      </c>
      <c r="BS566" s="13" cm="1">
        <f t="array" aca="1" ref="BS566" ca="1">_xlfn.PERCENTILE.INC((OFFSET(E566,0,1,1,COLUMNS(E566:BQ566)-1) - E566:BP566) / E566:BP566, 0.05) * SQRT(COUNT(E566:BQ566) - 1)</f>
        <v>-0.47987310197854388</v>
      </c>
      <c r="BT566" s="12" cm="1">
        <f t="array" aca="1" ref="BT566" ca="1">_xlfn.STDEV.P((E566:BP566 - OFFSET(E566:BP566,0,1)) / OFFSET(E566:BP566,0,1)) * SQRT(COUNT(E566:BQ566)-1)</f>
        <v>0.24494657014743393</v>
      </c>
      <c r="BU566" s="12">
        <f t="shared" ca="1" si="25"/>
        <v>0.24685279788628792</v>
      </c>
      <c r="BV566" s="12" cm="1">
        <f t="array" ref="BV566">-(MAX(1 - (E566:BQ566 / _xlfn.SCAN(E566, E566:BQ566, _xlfn.LAMBDA(_xlpm.a,_xlpm.b, MAX(_xlpm.a, _xlpm.b))))))</f>
        <v>-0.41666666666666663</v>
      </c>
      <c r="BW566" s="14">
        <f t="shared" ca="1" si="26"/>
        <v>-1.5609401377838561</v>
      </c>
    </row>
    <row r="567" spans="1:75" x14ac:dyDescent="0.45">
      <c r="A567" s="2" t="s">
        <v>1153</v>
      </c>
      <c r="B567" t="s">
        <v>1154</v>
      </c>
      <c r="C567" t="s">
        <v>22</v>
      </c>
      <c r="D567" t="s">
        <v>26</v>
      </c>
      <c r="E567">
        <v>111.73</v>
      </c>
      <c r="F567">
        <v>113.07</v>
      </c>
      <c r="G567">
        <v>112.73</v>
      </c>
      <c r="H567">
        <v>112.73</v>
      </c>
      <c r="I567">
        <v>113.4</v>
      </c>
      <c r="J567">
        <v>114.13</v>
      </c>
      <c r="K567">
        <v>116.07</v>
      </c>
      <c r="L567">
        <v>116.13</v>
      </c>
      <c r="M567">
        <v>117.6</v>
      </c>
      <c r="N567">
        <v>117.67</v>
      </c>
      <c r="O567">
        <v>118.47</v>
      </c>
      <c r="P567">
        <v>118.87</v>
      </c>
      <c r="Q567">
        <v>119.73</v>
      </c>
      <c r="R567">
        <v>120.2</v>
      </c>
      <c r="S567">
        <v>120.33</v>
      </c>
      <c r="T567">
        <v>121.93</v>
      </c>
      <c r="U567">
        <v>117.8</v>
      </c>
      <c r="V567">
        <v>119.27</v>
      </c>
      <c r="W567">
        <v>115.27</v>
      </c>
      <c r="X567">
        <v>116.13</v>
      </c>
      <c r="Y567">
        <v>117.07</v>
      </c>
      <c r="Z567">
        <v>115.93</v>
      </c>
      <c r="AA567">
        <v>115.87</v>
      </c>
      <c r="AB567">
        <v>115.8</v>
      </c>
      <c r="AC567">
        <v>119.13</v>
      </c>
      <c r="AD567">
        <v>121.4</v>
      </c>
      <c r="AE567">
        <v>115.07</v>
      </c>
      <c r="AF567">
        <v>115.13</v>
      </c>
      <c r="AG567">
        <v>115.93</v>
      </c>
      <c r="AH567">
        <v>118.13</v>
      </c>
      <c r="AI567">
        <v>116.6</v>
      </c>
      <c r="AJ567">
        <v>115.07</v>
      </c>
      <c r="AK567">
        <v>115.07</v>
      </c>
      <c r="AL567">
        <v>115.73</v>
      </c>
      <c r="AM567">
        <v>114.6</v>
      </c>
      <c r="AN567">
        <v>117.4</v>
      </c>
      <c r="AO567">
        <v>117.8</v>
      </c>
      <c r="AP567">
        <v>116.27</v>
      </c>
      <c r="AQ567">
        <v>111.13</v>
      </c>
      <c r="AR567">
        <v>109.4</v>
      </c>
      <c r="AS567">
        <v>111.27</v>
      </c>
      <c r="AT567">
        <v>105.73</v>
      </c>
      <c r="AU567">
        <v>103.47</v>
      </c>
      <c r="AV567">
        <v>102.47</v>
      </c>
      <c r="AW567">
        <v>105.47</v>
      </c>
      <c r="AX567">
        <v>104.4</v>
      </c>
      <c r="AY567">
        <v>103.87</v>
      </c>
      <c r="AZ567">
        <v>100.93</v>
      </c>
      <c r="BA567">
        <v>96</v>
      </c>
      <c r="BB567">
        <v>96.87</v>
      </c>
      <c r="BC567">
        <v>93.73</v>
      </c>
      <c r="BD567">
        <v>84</v>
      </c>
      <c r="BE567">
        <v>85.47</v>
      </c>
      <c r="BF567">
        <v>83.27</v>
      </c>
      <c r="BG567">
        <v>83</v>
      </c>
      <c r="BH567">
        <v>79.27</v>
      </c>
      <c r="BI567">
        <v>77.930000000000007</v>
      </c>
      <c r="BJ567">
        <v>81.2</v>
      </c>
      <c r="BK567">
        <v>74.67</v>
      </c>
      <c r="BL567">
        <v>82.13</v>
      </c>
      <c r="BM567">
        <v>87.53</v>
      </c>
      <c r="BN567">
        <v>87.67</v>
      </c>
      <c r="BO567">
        <v>84.47</v>
      </c>
      <c r="BP567">
        <v>85.4</v>
      </c>
      <c r="BQ567">
        <v>90</v>
      </c>
      <c r="BR567" s="12">
        <f t="shared" si="24"/>
        <v>-0.19448670903069903</v>
      </c>
      <c r="BS567" s="13" cm="1">
        <f t="array" aca="1" ref="BS567" ca="1">_xlfn.PERCENTILE.INC((OFFSET(E567,0,1,1,COLUMNS(E567:BQ567)-1) - E567:BP567) / E567:BP567, 0.05) * SQRT(COUNT(E567:BQ567) - 1)</f>
        <v>-0.39717873529033365</v>
      </c>
      <c r="BT567" s="12" cm="1">
        <f t="array" aca="1" ref="BT567" ca="1">_xlfn.STDEV.P((E567:BP567 - OFFSET(E567:BP567,0,1)) / OFFSET(E567:BP567,0,1)) * SQRT(COUNT(E567:BQ567)-1)</f>
        <v>0.2502633557454117</v>
      </c>
      <c r="BU567" s="12">
        <f t="shared" ca="1" si="25"/>
        <v>0.25221095987170522</v>
      </c>
      <c r="BV567" s="12" cm="1">
        <f t="array" ref="BV567">-(MAX(1 - (E567:BQ567 / _xlfn.SCAN(E567, E567:BQ567, _xlfn.LAMBDA(_xlpm.a,_xlpm.b, MAX(_xlpm.a, _xlpm.b))))))</f>
        <v>-0.38759944230296073</v>
      </c>
      <c r="BW567" s="14">
        <f t="shared" ca="1" si="26"/>
        <v>-0.76092392803638431</v>
      </c>
    </row>
    <row r="568" spans="1:75" x14ac:dyDescent="0.45">
      <c r="A568" s="2" t="s">
        <v>1155</v>
      </c>
      <c r="B568" t="s">
        <v>1156</v>
      </c>
      <c r="C568" t="s">
        <v>37</v>
      </c>
      <c r="D568" t="s">
        <v>26</v>
      </c>
      <c r="E568">
        <v>232</v>
      </c>
      <c r="F568">
        <v>236.4</v>
      </c>
      <c r="G568">
        <v>234</v>
      </c>
      <c r="H568">
        <v>234</v>
      </c>
      <c r="I568">
        <v>235.8</v>
      </c>
      <c r="J568">
        <v>234.6</v>
      </c>
      <c r="K568">
        <v>234.4</v>
      </c>
      <c r="L568">
        <v>233.8</v>
      </c>
      <c r="M568">
        <v>235.2</v>
      </c>
      <c r="N568">
        <v>233.4</v>
      </c>
      <c r="O568">
        <v>232.6</v>
      </c>
      <c r="P568">
        <v>237.8</v>
      </c>
      <c r="Q568">
        <v>239.6</v>
      </c>
      <c r="R568">
        <v>238.8</v>
      </c>
      <c r="S568">
        <v>239.6</v>
      </c>
      <c r="T568">
        <v>238.4</v>
      </c>
      <c r="U568">
        <v>235.2</v>
      </c>
      <c r="V568">
        <v>238.2</v>
      </c>
      <c r="W568">
        <v>231.6</v>
      </c>
      <c r="X568">
        <v>232.6</v>
      </c>
      <c r="Y568">
        <v>233.8</v>
      </c>
      <c r="Z568">
        <v>232.8</v>
      </c>
      <c r="AA568">
        <v>233.2</v>
      </c>
      <c r="AB568">
        <v>232.8</v>
      </c>
      <c r="AC568">
        <v>238.6</v>
      </c>
      <c r="AD568">
        <v>242.8</v>
      </c>
      <c r="AE568">
        <v>243.6</v>
      </c>
      <c r="AF568">
        <v>244.6</v>
      </c>
      <c r="AG568">
        <v>248.8</v>
      </c>
      <c r="AH568">
        <v>256.2</v>
      </c>
      <c r="AI568">
        <v>258.8</v>
      </c>
      <c r="AJ568">
        <v>258.60000000000002</v>
      </c>
      <c r="AK568">
        <v>260.60000000000002</v>
      </c>
      <c r="AL568">
        <v>260.8</v>
      </c>
      <c r="AM568">
        <v>259.60000000000002</v>
      </c>
      <c r="AN568">
        <v>261</v>
      </c>
      <c r="AO568">
        <v>260.39999999999998</v>
      </c>
      <c r="AP568">
        <v>258.60000000000002</v>
      </c>
      <c r="AQ568">
        <v>247.4</v>
      </c>
      <c r="AR568">
        <v>239.2</v>
      </c>
      <c r="AS568">
        <v>238</v>
      </c>
      <c r="AT568">
        <v>228</v>
      </c>
      <c r="AU568">
        <v>222</v>
      </c>
      <c r="AV568">
        <v>224.2</v>
      </c>
      <c r="AW568">
        <v>230.6</v>
      </c>
      <c r="AX568">
        <v>232.4</v>
      </c>
      <c r="AY568">
        <v>231</v>
      </c>
      <c r="AZ568">
        <v>224.2</v>
      </c>
      <c r="BA568">
        <v>209.2</v>
      </c>
      <c r="BB568">
        <v>209.2</v>
      </c>
      <c r="BC568">
        <v>208.6</v>
      </c>
      <c r="BD568">
        <v>185.6</v>
      </c>
      <c r="BE568">
        <v>191.8</v>
      </c>
      <c r="BF568">
        <v>182.3</v>
      </c>
      <c r="BG568">
        <v>187.6</v>
      </c>
      <c r="BH568">
        <v>169</v>
      </c>
      <c r="BI568">
        <v>186.9</v>
      </c>
      <c r="BJ568">
        <v>190.7</v>
      </c>
      <c r="BK568">
        <v>178.9</v>
      </c>
      <c r="BL568">
        <v>190.6</v>
      </c>
      <c r="BM568">
        <v>187.9</v>
      </c>
      <c r="BN568">
        <v>189.4</v>
      </c>
      <c r="BO568">
        <v>184.5</v>
      </c>
      <c r="BP568">
        <v>191.7</v>
      </c>
      <c r="BQ568">
        <v>193.6</v>
      </c>
      <c r="BR568" s="12">
        <f t="shared" si="24"/>
        <v>-0.16551724137931037</v>
      </c>
      <c r="BS568" s="13" cm="1">
        <f t="array" aca="1" ref="BS568" ca="1">_xlfn.PERCENTILE.INC((OFFSET(E568,0,1,1,COLUMNS(E568:BQ568)-1) - E568:BP568) / E568:BP568, 0.05) * SQRT(COUNT(E568:BQ568) - 1)</f>
        <v>-0.48020251387101842</v>
      </c>
      <c r="BT568" s="12" cm="1">
        <f t="array" aca="1" ref="BT568" ca="1">_xlfn.STDEV.P((E568:BP568 - OFFSET(E568:BP568,0,1)) / OFFSET(E568:BP568,0,1)) * SQRT(COUNT(E568:BQ568)-1)</f>
        <v>0.26300551292377961</v>
      </c>
      <c r="BU568" s="12">
        <f t="shared" ca="1" si="25"/>
        <v>0.26505227930187203</v>
      </c>
      <c r="BV568" s="12" cm="1">
        <f t="array" ref="BV568">-(MAX(1 - (E568:BQ568 / _xlfn.SCAN(E568, E568:BQ568, _xlfn.LAMBDA(_xlpm.a,_xlpm.b, MAX(_xlpm.a, _xlpm.b))))))</f>
        <v>-0.35249042145593867</v>
      </c>
      <c r="BW568" s="14">
        <f t="shared" ca="1" si="26"/>
        <v>-0.61391073613262837</v>
      </c>
    </row>
    <row r="569" spans="1:75" x14ac:dyDescent="0.45">
      <c r="A569" s="2" t="s">
        <v>1157</v>
      </c>
      <c r="B569" t="s">
        <v>1158</v>
      </c>
      <c r="C569" t="s">
        <v>80</v>
      </c>
      <c r="D569" t="s">
        <v>29</v>
      </c>
      <c r="E569">
        <v>195</v>
      </c>
      <c r="F569">
        <v>197.5</v>
      </c>
      <c r="G569">
        <v>192.75</v>
      </c>
      <c r="H569">
        <v>189</v>
      </c>
      <c r="I569">
        <v>190.8</v>
      </c>
      <c r="J569">
        <v>186.35</v>
      </c>
      <c r="K569">
        <v>188.4</v>
      </c>
      <c r="L569">
        <v>186.25</v>
      </c>
      <c r="M569">
        <v>187.1</v>
      </c>
      <c r="N569">
        <v>177.8</v>
      </c>
      <c r="O569">
        <v>172.65</v>
      </c>
      <c r="P569">
        <v>175</v>
      </c>
      <c r="Q569">
        <v>173.4</v>
      </c>
      <c r="R569">
        <v>170</v>
      </c>
      <c r="S569">
        <v>172.65</v>
      </c>
      <c r="T569">
        <v>171.25</v>
      </c>
      <c r="U569">
        <v>173.45</v>
      </c>
      <c r="V569">
        <v>174.4</v>
      </c>
      <c r="W569">
        <v>177.4</v>
      </c>
      <c r="X569">
        <v>180.9</v>
      </c>
      <c r="Y569">
        <v>185.85</v>
      </c>
      <c r="Z569">
        <v>188.75</v>
      </c>
      <c r="AA569">
        <v>189.65</v>
      </c>
      <c r="AB569">
        <v>188.9</v>
      </c>
      <c r="AC569">
        <v>198.75</v>
      </c>
      <c r="AD569">
        <v>204.65</v>
      </c>
      <c r="AE569">
        <v>205</v>
      </c>
      <c r="AF569">
        <v>217.45</v>
      </c>
      <c r="AG569">
        <v>225</v>
      </c>
      <c r="AH569">
        <v>229.4</v>
      </c>
      <c r="AI569">
        <v>246</v>
      </c>
      <c r="AJ569">
        <v>197.85</v>
      </c>
      <c r="AK569">
        <v>198.55</v>
      </c>
      <c r="AL569">
        <v>200</v>
      </c>
      <c r="AM569">
        <v>183.4</v>
      </c>
      <c r="AN569">
        <v>180</v>
      </c>
      <c r="AO569">
        <v>175.3</v>
      </c>
      <c r="AP569">
        <v>187.5</v>
      </c>
      <c r="AQ569">
        <v>191.25</v>
      </c>
      <c r="AR569">
        <v>193.75</v>
      </c>
      <c r="AS569">
        <v>202.5</v>
      </c>
      <c r="AT569">
        <v>215</v>
      </c>
      <c r="AU569">
        <v>216.25</v>
      </c>
      <c r="AV569">
        <v>221.25</v>
      </c>
      <c r="AW569">
        <v>224.85</v>
      </c>
      <c r="AX569">
        <v>244.5</v>
      </c>
      <c r="AY569">
        <v>252.5</v>
      </c>
      <c r="AZ569">
        <v>259.2</v>
      </c>
      <c r="BA569">
        <v>225.2</v>
      </c>
      <c r="BB569">
        <v>222.35</v>
      </c>
      <c r="BC569">
        <v>231.05</v>
      </c>
      <c r="BD569">
        <v>218.15</v>
      </c>
      <c r="BE569">
        <v>218.7</v>
      </c>
      <c r="BF569">
        <v>201.65</v>
      </c>
      <c r="BG569">
        <v>210</v>
      </c>
      <c r="BH569">
        <v>200</v>
      </c>
      <c r="BI569">
        <v>200</v>
      </c>
      <c r="BJ569">
        <v>246.4</v>
      </c>
      <c r="BK569">
        <v>220.2</v>
      </c>
      <c r="BL569">
        <v>235.2</v>
      </c>
      <c r="BM569">
        <v>288.39999999999998</v>
      </c>
      <c r="BN569">
        <v>295</v>
      </c>
      <c r="BO569">
        <v>275</v>
      </c>
      <c r="BP569">
        <v>248.9</v>
      </c>
      <c r="BQ569">
        <v>227.75</v>
      </c>
      <c r="BR569" s="12">
        <f t="shared" si="24"/>
        <v>0.16794871794871793</v>
      </c>
      <c r="BS569" s="13" cm="1">
        <f t="array" aca="1" ref="BS569" ca="1">_xlfn.PERCENTILE.INC((OFFSET(E569,0,1,1,COLUMNS(E569:BQ569)-1) - E569:BP569) / E569:BP569, 0.05) * SQRT(COUNT(E569:BQ569) - 1)</f>
        <v>-0.74735048029511653</v>
      </c>
      <c r="BT569" s="12" cm="1">
        <f t="array" aca="1" ref="BT569" ca="1">_xlfn.STDEV.P((E569:BP569 - OFFSET(E569:BP569,0,1)) / OFFSET(E569:BP569,0,1)) * SQRT(COUNT(E569:BQ569)-1)</f>
        <v>0.51076606529585689</v>
      </c>
      <c r="BU569" s="12">
        <f t="shared" ca="1" si="25"/>
        <v>0.51474095843743561</v>
      </c>
      <c r="BV569" s="12" cm="1">
        <f t="array" ref="BV569">-(MAX(1 - (E569:BQ569 / _xlfn.SCAN(E569, E569:BQ569, _xlfn.LAMBDA(_xlpm.a,_xlpm.b, MAX(_xlpm.a, _xlpm.b))))))</f>
        <v>-0.2873983739837398</v>
      </c>
      <c r="BW569" s="14">
        <f t="shared" ca="1" si="26"/>
        <v>0.33675700671778064</v>
      </c>
    </row>
    <row r="570" spans="1:75" x14ac:dyDescent="0.45">
      <c r="A570" s="2" t="s">
        <v>1159</v>
      </c>
      <c r="B570" t="s">
        <v>1160</v>
      </c>
      <c r="C570" t="s">
        <v>19</v>
      </c>
      <c r="D570" t="s">
        <v>29</v>
      </c>
      <c r="E570">
        <v>857</v>
      </c>
      <c r="F570">
        <v>867.4</v>
      </c>
      <c r="G570">
        <v>858.4</v>
      </c>
      <c r="H570">
        <v>851.8</v>
      </c>
      <c r="I570">
        <v>853.4</v>
      </c>
      <c r="J570">
        <v>843.6</v>
      </c>
      <c r="K570">
        <v>841.6</v>
      </c>
      <c r="L570">
        <v>834.2</v>
      </c>
      <c r="M570">
        <v>843.4</v>
      </c>
      <c r="N570">
        <v>839.6</v>
      </c>
      <c r="O570">
        <v>856.8</v>
      </c>
      <c r="P570">
        <v>859.6</v>
      </c>
      <c r="Q570">
        <v>863.6</v>
      </c>
      <c r="R570">
        <v>857.4</v>
      </c>
      <c r="S570">
        <v>827</v>
      </c>
      <c r="T570">
        <v>832</v>
      </c>
      <c r="U570">
        <v>814.8</v>
      </c>
      <c r="V570">
        <v>820</v>
      </c>
      <c r="W570">
        <v>789.8</v>
      </c>
      <c r="X570">
        <v>798.8</v>
      </c>
      <c r="Y570">
        <v>794.4</v>
      </c>
      <c r="Z570">
        <v>774.2</v>
      </c>
      <c r="AA570">
        <v>774.8</v>
      </c>
      <c r="AB570">
        <v>779</v>
      </c>
      <c r="AC570">
        <v>785.2</v>
      </c>
      <c r="AD570">
        <v>820</v>
      </c>
      <c r="AE570">
        <v>818</v>
      </c>
      <c r="AF570">
        <v>800.8</v>
      </c>
      <c r="AG570">
        <v>787.6</v>
      </c>
      <c r="AH570">
        <v>783.6</v>
      </c>
      <c r="AI570">
        <v>783.6</v>
      </c>
      <c r="AJ570">
        <v>758.2</v>
      </c>
      <c r="AK570">
        <v>778.2</v>
      </c>
      <c r="AL570">
        <v>781.4</v>
      </c>
      <c r="AM570">
        <v>772.8</v>
      </c>
      <c r="AN570">
        <v>778</v>
      </c>
      <c r="AO570">
        <v>779.8</v>
      </c>
      <c r="AP570">
        <v>775.8</v>
      </c>
      <c r="AQ570">
        <v>755</v>
      </c>
      <c r="AR570">
        <v>744</v>
      </c>
      <c r="AS570">
        <v>723</v>
      </c>
      <c r="AT570">
        <v>690</v>
      </c>
      <c r="AU570">
        <v>682.4</v>
      </c>
      <c r="AV570">
        <v>659.6</v>
      </c>
      <c r="AW570">
        <v>655.20000000000005</v>
      </c>
      <c r="AX570">
        <v>651</v>
      </c>
      <c r="AY570">
        <v>618.6</v>
      </c>
      <c r="AZ570">
        <v>596</v>
      </c>
      <c r="BA570">
        <v>564</v>
      </c>
      <c r="BB570">
        <v>600</v>
      </c>
      <c r="BC570">
        <v>575.4</v>
      </c>
      <c r="BD570">
        <v>516.6</v>
      </c>
      <c r="BE570">
        <v>506.8</v>
      </c>
      <c r="BF570">
        <v>454.1</v>
      </c>
      <c r="BG570">
        <v>420.9</v>
      </c>
      <c r="BH570">
        <v>378.1</v>
      </c>
      <c r="BI570">
        <v>376</v>
      </c>
      <c r="BJ570">
        <v>381.3</v>
      </c>
      <c r="BK570">
        <v>388.6</v>
      </c>
      <c r="BL570">
        <v>425.2</v>
      </c>
      <c r="BM570">
        <v>462</v>
      </c>
      <c r="BN570">
        <v>480.5</v>
      </c>
      <c r="BO570">
        <v>465.3</v>
      </c>
      <c r="BP570">
        <v>423</v>
      </c>
      <c r="BQ570">
        <v>442.6</v>
      </c>
      <c r="BR570" s="12">
        <f t="shared" si="24"/>
        <v>-0.4835472578763127</v>
      </c>
      <c r="BS570" s="13" cm="1">
        <f t="array" aca="1" ref="BS570" ca="1">_xlfn.PERCENTILE.INC((OFFSET(E570,0,1,1,COLUMNS(E570:BQ570)-1) - E570:BP570) / E570:BP570, 0.05) * SQRT(COUNT(E570:BQ570) - 1)</f>
        <v>-0.7059157974815321</v>
      </c>
      <c r="BT570" s="12" cm="1">
        <f t="array" aca="1" ref="BT570" ca="1">_xlfn.STDEV.P((E570:BP570 - OFFSET(E570:BP570,0,1)) / OFFSET(E570:BP570,0,1)) * SQRT(COUNT(E570:BQ570)-1)</f>
        <v>0.30842995365498538</v>
      </c>
      <c r="BU570" s="12">
        <f t="shared" ca="1" si="25"/>
        <v>0.31083022295778351</v>
      </c>
      <c r="BV570" s="12" cm="1">
        <f t="array" ref="BV570">-(MAX(1 - (E570:BQ570 / _xlfn.SCAN(E570, E570:BQ570, _xlfn.LAMBDA(_xlpm.a,_xlpm.b, MAX(_xlpm.a, _xlpm.b))))))</f>
        <v>-0.5665206363845976</v>
      </c>
      <c r="BW570" s="14">
        <f t="shared" ca="1" si="26"/>
        <v>-1.5546217831986142</v>
      </c>
    </row>
    <row r="571" spans="1:75" x14ac:dyDescent="0.45">
      <c r="A571" s="2" t="s">
        <v>1161</v>
      </c>
      <c r="B571" t="s">
        <v>1162</v>
      </c>
      <c r="C571" t="s">
        <v>37</v>
      </c>
      <c r="D571" t="s">
        <v>8</v>
      </c>
      <c r="E571">
        <v>10.688000000000001</v>
      </c>
      <c r="F571">
        <v>11.048</v>
      </c>
      <c r="G571">
        <v>10.948</v>
      </c>
      <c r="H571">
        <v>10.862</v>
      </c>
      <c r="I571">
        <v>10.923999999999999</v>
      </c>
      <c r="J571">
        <v>11.077999999999999</v>
      </c>
      <c r="K571">
        <v>11.006</v>
      </c>
      <c r="L571">
        <v>10.843999999999999</v>
      </c>
      <c r="M571">
        <v>10.731999999999999</v>
      </c>
      <c r="N571">
        <v>10.757999999999999</v>
      </c>
      <c r="O571">
        <v>10.58</v>
      </c>
      <c r="P571">
        <v>10.62</v>
      </c>
      <c r="Q571">
        <v>10.62</v>
      </c>
      <c r="R571">
        <v>10.51</v>
      </c>
      <c r="S571">
        <v>10.428000000000001</v>
      </c>
      <c r="T571">
        <v>10.39</v>
      </c>
      <c r="U571">
        <v>10.254</v>
      </c>
      <c r="V571">
        <v>10.220000000000001</v>
      </c>
      <c r="W571">
        <v>9.9390000000000001</v>
      </c>
      <c r="X571">
        <v>10.071999999999999</v>
      </c>
      <c r="Y571">
        <v>10.082000000000001</v>
      </c>
      <c r="Z571">
        <v>10.022</v>
      </c>
      <c r="AA571">
        <v>9.8249999999999993</v>
      </c>
      <c r="AB571">
        <v>9.8469999999999995</v>
      </c>
      <c r="AC571">
        <v>10.096</v>
      </c>
      <c r="AD571">
        <v>10.294</v>
      </c>
      <c r="AE571">
        <v>10.49</v>
      </c>
      <c r="AF571">
        <v>10.57</v>
      </c>
      <c r="AG571">
        <v>10.523999999999999</v>
      </c>
      <c r="AH571">
        <v>10.682</v>
      </c>
      <c r="AI571">
        <v>10.836</v>
      </c>
      <c r="AJ571">
        <v>10.772</v>
      </c>
      <c r="AK571">
        <v>10.71</v>
      </c>
      <c r="AL571">
        <v>10.734</v>
      </c>
      <c r="AM571">
        <v>10.422000000000001</v>
      </c>
      <c r="AN571">
        <v>10.026</v>
      </c>
      <c r="AO571">
        <v>10.052</v>
      </c>
      <c r="AP571">
        <v>9.8780000000000001</v>
      </c>
      <c r="AQ571">
        <v>9.51</v>
      </c>
      <c r="AR571">
        <v>9.1739999999999995</v>
      </c>
      <c r="AS571">
        <v>9.1760000000000002</v>
      </c>
      <c r="AT571">
        <v>8.8309999999999995</v>
      </c>
      <c r="AU571">
        <v>8.609</v>
      </c>
      <c r="AV571">
        <v>8.4290000000000003</v>
      </c>
      <c r="AW571">
        <v>8.3409999999999993</v>
      </c>
      <c r="AX571">
        <v>8.1940000000000008</v>
      </c>
      <c r="AY571">
        <v>7.9</v>
      </c>
      <c r="AZ571">
        <v>7.5449999999999999</v>
      </c>
      <c r="BA571">
        <v>6.47</v>
      </c>
      <c r="BB571">
        <v>6.4160000000000004</v>
      </c>
      <c r="BC571">
        <v>6.4009999999999998</v>
      </c>
      <c r="BD571">
        <v>5.1609999999999996</v>
      </c>
      <c r="BE571">
        <v>5.1639999999999997</v>
      </c>
      <c r="BF571">
        <v>4.67</v>
      </c>
      <c r="BG571">
        <v>4.66</v>
      </c>
      <c r="BH571">
        <v>4.3005000000000004</v>
      </c>
      <c r="BI571">
        <v>4.47</v>
      </c>
      <c r="BJ571">
        <v>4.9669999999999996</v>
      </c>
      <c r="BK571">
        <v>4.835</v>
      </c>
      <c r="BL571">
        <v>5.8259999999999996</v>
      </c>
      <c r="BM571">
        <v>5.9829999999999997</v>
      </c>
      <c r="BN571">
        <v>5.9960000000000004</v>
      </c>
      <c r="BO571">
        <v>5.4790000000000001</v>
      </c>
      <c r="BP571">
        <v>4.9924999999999997</v>
      </c>
      <c r="BQ571">
        <v>4.7815000000000003</v>
      </c>
      <c r="BR571" s="12">
        <f t="shared" si="24"/>
        <v>-0.55262911676646709</v>
      </c>
      <c r="BS571" s="13" cm="1">
        <f t="array" aca="1" ref="BS571" ca="1">_xlfn.PERCENTILE.INC((OFFSET(E571,0,1,1,COLUMNS(E571:BQ571)-1) - E571:BP571) / E571:BP571, 0.05) * SQRT(COUNT(E571:BQ571) - 1)</f>
        <v>-0.7072652925153855</v>
      </c>
      <c r="BT571" s="12" cm="1">
        <f t="array" aca="1" ref="BT571" ca="1">_xlfn.STDEV.P((E571:BP571 - OFFSET(E571:BP571,0,1)) / OFFSET(E571:BP571,0,1)) * SQRT(COUNT(E571:BQ571)-1)</f>
        <v>0.41402778217752512</v>
      </c>
      <c r="BU571" s="12">
        <f t="shared" ca="1" si="25"/>
        <v>0.41724983685895195</v>
      </c>
      <c r="BV571" s="12" cm="1">
        <f t="array" ref="BV571">-(MAX(1 - (E571:BQ571 / _xlfn.SCAN(E571, E571:BQ571, _xlfn.LAMBDA(_xlpm.a,_xlpm.b, MAX(_xlpm.a, _xlpm.b))))))</f>
        <v>-0.61179815851236685</v>
      </c>
      <c r="BW571" s="14">
        <f t="shared" ca="1" si="26"/>
        <v>-1.3249685336283028</v>
      </c>
    </row>
    <row r="572" spans="1:75" x14ac:dyDescent="0.45">
      <c r="A572" s="2" t="s">
        <v>1163</v>
      </c>
      <c r="B572" t="s">
        <v>1164</v>
      </c>
      <c r="C572" t="s">
        <v>37</v>
      </c>
      <c r="D572" t="s">
        <v>55</v>
      </c>
      <c r="E572">
        <v>202.5</v>
      </c>
      <c r="F572">
        <v>205</v>
      </c>
      <c r="G572">
        <v>207</v>
      </c>
      <c r="H572">
        <v>207</v>
      </c>
      <c r="I572">
        <v>207</v>
      </c>
      <c r="J572">
        <v>204</v>
      </c>
      <c r="K572">
        <v>198.4</v>
      </c>
      <c r="L572">
        <v>204.5</v>
      </c>
      <c r="M572">
        <v>206</v>
      </c>
      <c r="N572">
        <v>205</v>
      </c>
      <c r="O572">
        <v>203.5</v>
      </c>
      <c r="P572">
        <v>206</v>
      </c>
      <c r="Q572">
        <v>205.5</v>
      </c>
      <c r="R572">
        <v>206</v>
      </c>
      <c r="S572">
        <v>206</v>
      </c>
      <c r="T572">
        <v>204</v>
      </c>
      <c r="U572">
        <v>205.5</v>
      </c>
      <c r="V572">
        <v>205</v>
      </c>
      <c r="W572">
        <v>204.5</v>
      </c>
      <c r="X572">
        <v>204</v>
      </c>
      <c r="Y572">
        <v>205</v>
      </c>
      <c r="Z572">
        <v>201</v>
      </c>
      <c r="AA572">
        <v>203</v>
      </c>
      <c r="AB572">
        <v>202</v>
      </c>
      <c r="AC572">
        <v>202.5</v>
      </c>
      <c r="AD572">
        <v>204</v>
      </c>
      <c r="AE572">
        <v>202</v>
      </c>
      <c r="AF572">
        <v>201</v>
      </c>
      <c r="AG572">
        <v>204</v>
      </c>
      <c r="AH572">
        <v>203</v>
      </c>
      <c r="AI572">
        <v>197.8</v>
      </c>
      <c r="AJ572">
        <v>197.6</v>
      </c>
      <c r="AK572">
        <v>197</v>
      </c>
      <c r="AL572">
        <v>195</v>
      </c>
      <c r="AM572">
        <v>196.4</v>
      </c>
      <c r="AN572">
        <v>198.2</v>
      </c>
      <c r="AO572">
        <v>201.5</v>
      </c>
      <c r="AP572">
        <v>201</v>
      </c>
      <c r="AQ572">
        <v>198.4</v>
      </c>
      <c r="AR572">
        <v>190</v>
      </c>
      <c r="AS572">
        <v>190</v>
      </c>
      <c r="AT572">
        <v>188.2</v>
      </c>
      <c r="AU572">
        <v>182.8</v>
      </c>
      <c r="AV572">
        <v>181.2</v>
      </c>
      <c r="AW572">
        <v>186.4</v>
      </c>
      <c r="AX572">
        <v>184.4</v>
      </c>
      <c r="AY572">
        <v>183.2</v>
      </c>
      <c r="AZ572">
        <v>181</v>
      </c>
      <c r="BA572">
        <v>174.6</v>
      </c>
      <c r="BB572">
        <v>172</v>
      </c>
      <c r="BC572">
        <v>160</v>
      </c>
      <c r="BD572">
        <v>148</v>
      </c>
      <c r="BE572">
        <v>150</v>
      </c>
      <c r="BF572">
        <v>139.6</v>
      </c>
      <c r="BG572">
        <v>149.6</v>
      </c>
      <c r="BH572">
        <v>150.6</v>
      </c>
      <c r="BI572">
        <v>170.2</v>
      </c>
      <c r="BJ572">
        <v>157</v>
      </c>
      <c r="BK572">
        <v>150</v>
      </c>
      <c r="BL572">
        <v>154</v>
      </c>
      <c r="BM572">
        <v>155.80000000000001</v>
      </c>
      <c r="BN572">
        <v>155</v>
      </c>
      <c r="BO572">
        <v>153.80000000000001</v>
      </c>
      <c r="BP572">
        <v>150.6</v>
      </c>
      <c r="BQ572">
        <v>148.80000000000001</v>
      </c>
      <c r="BR572" s="12">
        <f t="shared" si="24"/>
        <v>-0.26518518518518513</v>
      </c>
      <c r="BS572" s="13" cm="1">
        <f t="array" aca="1" ref="BS572" ca="1">_xlfn.PERCENTILE.INC((OFFSET(E572,0,1,1,COLUMNS(E572:BQ572)-1) - E572:BP572) / E572:BP572, 0.05) * SQRT(COUNT(E572:BQ572) - 1)</f>
        <v>-0.52496985138004271</v>
      </c>
      <c r="BT572" s="12" cm="1">
        <f t="array" aca="1" ref="BT572" ca="1">_xlfn.STDEV.P((E572:BP572 - OFFSET(E572:BP572,0,1)) / OFFSET(E572:BP572,0,1)) * SQRT(COUNT(E572:BQ572)-1)</f>
        <v>0.23511462924976895</v>
      </c>
      <c r="BU572" s="12">
        <f t="shared" ca="1" si="25"/>
        <v>0.2369443426759113</v>
      </c>
      <c r="BV572" s="12" cm="1">
        <f t="array" ref="BV572">-(MAX(1 - (E572:BQ572 / _xlfn.SCAN(E572, E572:BQ572, _xlfn.LAMBDA(_xlpm.a,_xlpm.b, MAX(_xlpm.a, _xlpm.b))))))</f>
        <v>-0.32560386473429959</v>
      </c>
      <c r="BW572" s="14">
        <f t="shared" ca="1" si="26"/>
        <v>-1.1106491020362927</v>
      </c>
    </row>
    <row r="573" spans="1:75" x14ac:dyDescent="0.45">
      <c r="A573" s="2" t="s">
        <v>1165</v>
      </c>
      <c r="B573" t="s">
        <v>1166</v>
      </c>
      <c r="C573" t="s">
        <v>22</v>
      </c>
      <c r="D573" t="s">
        <v>8</v>
      </c>
      <c r="E573">
        <v>38.85</v>
      </c>
      <c r="F573">
        <v>39.75</v>
      </c>
      <c r="G573">
        <v>39.049999999999997</v>
      </c>
      <c r="H573">
        <v>38.75</v>
      </c>
      <c r="I573">
        <v>39.35</v>
      </c>
      <c r="J573">
        <v>40.450000000000003</v>
      </c>
      <c r="K573">
        <v>40.450000000000003</v>
      </c>
      <c r="L573">
        <v>39.6</v>
      </c>
      <c r="M573">
        <v>39.65</v>
      </c>
      <c r="N573">
        <v>39.549999999999997</v>
      </c>
      <c r="O573">
        <v>38.700000000000003</v>
      </c>
      <c r="P573">
        <v>39.299999999999997</v>
      </c>
      <c r="Q573">
        <v>38.799999999999997</v>
      </c>
      <c r="R573">
        <v>39.4</v>
      </c>
      <c r="S573">
        <v>39.049999999999997</v>
      </c>
      <c r="T573">
        <v>38.200000000000003</v>
      </c>
      <c r="U573">
        <v>37</v>
      </c>
      <c r="V573">
        <v>37</v>
      </c>
      <c r="W573">
        <v>37.5</v>
      </c>
      <c r="X573">
        <v>37.799999999999997</v>
      </c>
      <c r="Y573">
        <v>37.9</v>
      </c>
      <c r="Z573">
        <v>37.35</v>
      </c>
      <c r="AA573">
        <v>36.85</v>
      </c>
      <c r="AB573">
        <v>37.25</v>
      </c>
      <c r="AC573">
        <v>38.25</v>
      </c>
      <c r="AD573">
        <v>38.700000000000003</v>
      </c>
      <c r="AE573">
        <v>38</v>
      </c>
      <c r="AF573">
        <v>37.200000000000003</v>
      </c>
      <c r="AG573">
        <v>36.85</v>
      </c>
      <c r="AH573">
        <v>38.799999999999997</v>
      </c>
      <c r="AI573">
        <v>39.299999999999997</v>
      </c>
      <c r="AJ573">
        <v>38.75</v>
      </c>
      <c r="AK573">
        <v>38.85</v>
      </c>
      <c r="AL573">
        <v>38.85</v>
      </c>
      <c r="AM573">
        <v>38.35</v>
      </c>
      <c r="AN573">
        <v>38.6</v>
      </c>
      <c r="AO573">
        <v>39.5</v>
      </c>
      <c r="AP573">
        <v>37.200000000000003</v>
      </c>
      <c r="AQ573">
        <v>34.450000000000003</v>
      </c>
      <c r="AR573">
        <v>34.25</v>
      </c>
      <c r="AS573">
        <v>34.15</v>
      </c>
      <c r="AT573">
        <v>32.950000000000003</v>
      </c>
      <c r="AU573">
        <v>32.450000000000003</v>
      </c>
      <c r="AV573">
        <v>32.15</v>
      </c>
      <c r="AW573">
        <v>32.75</v>
      </c>
      <c r="AX573">
        <v>32.200000000000003</v>
      </c>
      <c r="AY573">
        <v>31.2</v>
      </c>
      <c r="AZ573">
        <v>30.5</v>
      </c>
      <c r="BA573">
        <v>27.55</v>
      </c>
      <c r="BB573">
        <v>27.2</v>
      </c>
      <c r="BC573">
        <v>26.65</v>
      </c>
      <c r="BD573">
        <v>22.85</v>
      </c>
      <c r="BE573">
        <v>23.35</v>
      </c>
      <c r="BF573">
        <v>22.05</v>
      </c>
      <c r="BG573">
        <v>22.15</v>
      </c>
      <c r="BH573">
        <v>21.4</v>
      </c>
      <c r="BI573">
        <v>21.45</v>
      </c>
      <c r="BJ573">
        <v>22.4</v>
      </c>
      <c r="BK573">
        <v>21.7</v>
      </c>
      <c r="BL573">
        <v>23.95</v>
      </c>
      <c r="BM573">
        <v>22.9</v>
      </c>
      <c r="BN573">
        <v>22.2</v>
      </c>
      <c r="BO573">
        <v>22.95</v>
      </c>
      <c r="BP573">
        <v>23.05</v>
      </c>
      <c r="BQ573">
        <v>23.65</v>
      </c>
      <c r="BR573" s="12">
        <f t="shared" si="24"/>
        <v>-0.39124839124839128</v>
      </c>
      <c r="BS573" s="13" cm="1">
        <f t="array" aca="1" ref="BS573" ca="1">_xlfn.PERCENTILE.INC((OFFSET(E573,0,1,1,COLUMNS(E573:BQ573)-1) - E573:BP573) / E573:BP573, 0.05) * SQRT(COUNT(E573:BQ573) - 1)</f>
        <v>-0.46275878893014888</v>
      </c>
      <c r="BT573" s="12" cm="1">
        <f t="array" aca="1" ref="BT573" ca="1">_xlfn.STDEV.P((E573:BP573 - OFFSET(E573:BP573,0,1)) / OFFSET(E573:BP573,0,1)) * SQRT(COUNT(E573:BQ573)-1)</f>
        <v>0.28656589679844641</v>
      </c>
      <c r="BU573" s="12">
        <f t="shared" ca="1" si="25"/>
        <v>0.28879601523267462</v>
      </c>
      <c r="BV573" s="12" cm="1">
        <f t="array" ref="BV573">-(MAX(1 - (E573:BQ573 / _xlfn.SCAN(E573, E573:BQ573, _xlfn.LAMBDA(_xlpm.a,_xlpm.b, MAX(_xlpm.a, _xlpm.b))))))</f>
        <v>-0.47095179233621765</v>
      </c>
      <c r="BW573" s="14">
        <f t="shared" ca="1" si="26"/>
        <v>-1.3511484173128485</v>
      </c>
    </row>
    <row r="574" spans="1:75" x14ac:dyDescent="0.45">
      <c r="A574" s="2" t="s">
        <v>1167</v>
      </c>
      <c r="B574" t="s">
        <v>1168</v>
      </c>
      <c r="C574" t="s">
        <v>22</v>
      </c>
      <c r="D574" t="s">
        <v>34</v>
      </c>
      <c r="E574">
        <v>2175</v>
      </c>
      <c r="F574">
        <v>2175</v>
      </c>
      <c r="G574">
        <v>2210</v>
      </c>
      <c r="H574">
        <v>2185</v>
      </c>
      <c r="I574">
        <v>2245</v>
      </c>
      <c r="J574">
        <v>2260</v>
      </c>
      <c r="K574">
        <v>2305</v>
      </c>
      <c r="L574">
        <v>2285</v>
      </c>
      <c r="M574">
        <v>2280</v>
      </c>
      <c r="N574">
        <v>2285</v>
      </c>
      <c r="O574">
        <v>2255</v>
      </c>
      <c r="P574">
        <v>2230</v>
      </c>
      <c r="Q574">
        <v>2175</v>
      </c>
      <c r="R574">
        <v>2045</v>
      </c>
      <c r="S574">
        <v>2050</v>
      </c>
      <c r="T574">
        <v>2030</v>
      </c>
      <c r="U574">
        <v>1982</v>
      </c>
      <c r="V574">
        <v>1984</v>
      </c>
      <c r="W574">
        <v>1954</v>
      </c>
      <c r="X574">
        <v>1948</v>
      </c>
      <c r="Y574">
        <v>1932</v>
      </c>
      <c r="Z574">
        <v>1902</v>
      </c>
      <c r="AA574">
        <v>1886</v>
      </c>
      <c r="AB574">
        <v>1890</v>
      </c>
      <c r="AC574">
        <v>1954</v>
      </c>
      <c r="AD574">
        <v>1962</v>
      </c>
      <c r="AE574">
        <v>1958</v>
      </c>
      <c r="AF574">
        <v>1934</v>
      </c>
      <c r="AG574">
        <v>1962</v>
      </c>
      <c r="AH574">
        <v>1978</v>
      </c>
      <c r="AI574">
        <v>1996</v>
      </c>
      <c r="AJ574">
        <v>2035</v>
      </c>
      <c r="AK574">
        <v>2035</v>
      </c>
      <c r="AL574">
        <v>2010</v>
      </c>
      <c r="AM574">
        <v>1972</v>
      </c>
      <c r="AN574">
        <v>1980</v>
      </c>
      <c r="AO574">
        <v>1962</v>
      </c>
      <c r="AP574">
        <v>1942</v>
      </c>
      <c r="AQ574">
        <v>1824</v>
      </c>
      <c r="AR574">
        <v>1804</v>
      </c>
      <c r="AS574">
        <v>1840</v>
      </c>
      <c r="AT574">
        <v>1776</v>
      </c>
      <c r="AU574">
        <v>1722</v>
      </c>
      <c r="AV574">
        <v>1740</v>
      </c>
      <c r="AW574">
        <v>1772</v>
      </c>
      <c r="AX574">
        <v>1714</v>
      </c>
      <c r="AY574">
        <v>1696</v>
      </c>
      <c r="AZ574">
        <v>1642</v>
      </c>
      <c r="BA574">
        <v>1550</v>
      </c>
      <c r="BB574">
        <v>1552</v>
      </c>
      <c r="BC574">
        <v>1502</v>
      </c>
      <c r="BD574">
        <v>1386</v>
      </c>
      <c r="BE574">
        <v>1344</v>
      </c>
      <c r="BF574">
        <v>1376</v>
      </c>
      <c r="BG574">
        <v>1386</v>
      </c>
      <c r="BH574">
        <v>1228</v>
      </c>
      <c r="BI574">
        <v>1218</v>
      </c>
      <c r="BJ574">
        <v>1512</v>
      </c>
      <c r="BK574">
        <v>1320</v>
      </c>
      <c r="BL574">
        <v>1406</v>
      </c>
      <c r="BM574">
        <v>1580</v>
      </c>
      <c r="BN574">
        <v>1704</v>
      </c>
      <c r="BO574">
        <v>1570</v>
      </c>
      <c r="BP574">
        <v>1594</v>
      </c>
      <c r="BQ574">
        <v>1600</v>
      </c>
      <c r="BR574" s="12">
        <f t="shared" si="24"/>
        <v>-0.26436781609195403</v>
      </c>
      <c r="BS574" s="13" cm="1">
        <f t="array" aca="1" ref="BS574" ca="1">_xlfn.PERCENTILE.INC((OFFSET(E574,0,1,1,COLUMNS(E574:BQ574)-1) - E574:BP574) / E574:BP574, 0.05) * SQRT(COUNT(E574:BQ574) - 1)</f>
        <v>-0.59808096585260151</v>
      </c>
      <c r="BT574" s="12" cm="1">
        <f t="array" aca="1" ref="BT574" ca="1">_xlfn.STDEV.P((E574:BP574 - OFFSET(E574:BP574,0,1)) / OFFSET(E574:BP574,0,1)) * SQRT(COUNT(E574:BQ574)-1)</f>
        <v>0.36827149035005952</v>
      </c>
      <c r="BU574" s="12">
        <f t="shared" ca="1" si="25"/>
        <v>0.37113745956902772</v>
      </c>
      <c r="BV574" s="12" cm="1">
        <f t="array" ref="BV574">-(MAX(1 - (E574:BQ574 / _xlfn.SCAN(E574, E574:BQ574, _xlfn.LAMBDA(_xlpm.a,_xlpm.b, MAX(_xlpm.a, _xlpm.b))))))</f>
        <v>-0.47158351409978305</v>
      </c>
      <c r="BW574" s="14">
        <f t="shared" ca="1" si="26"/>
        <v>-0.70684940208426483</v>
      </c>
    </row>
    <row r="575" spans="1:75" x14ac:dyDescent="0.45">
      <c r="A575" s="2" t="s">
        <v>1169</v>
      </c>
      <c r="B575" t="s">
        <v>1170</v>
      </c>
      <c r="C575" t="s">
        <v>54</v>
      </c>
      <c r="D575" t="s">
        <v>8</v>
      </c>
      <c r="E575">
        <v>0.77</v>
      </c>
      <c r="F575">
        <v>0.81</v>
      </c>
      <c r="G575">
        <v>0.79</v>
      </c>
      <c r="H575">
        <v>0.79</v>
      </c>
      <c r="I575">
        <v>0.79</v>
      </c>
      <c r="J575">
        <v>0.77</v>
      </c>
      <c r="K575">
        <v>0.77</v>
      </c>
      <c r="L575">
        <v>0.76</v>
      </c>
      <c r="M575">
        <v>0.76</v>
      </c>
      <c r="N575">
        <v>0.82</v>
      </c>
      <c r="O575">
        <v>0.84</v>
      </c>
      <c r="P575">
        <v>0.82</v>
      </c>
      <c r="Q575">
        <v>0.81</v>
      </c>
      <c r="R575">
        <v>0.84</v>
      </c>
      <c r="S575">
        <v>0.84</v>
      </c>
      <c r="T575">
        <v>0.84</v>
      </c>
      <c r="U575">
        <v>0.82</v>
      </c>
      <c r="V575">
        <v>0.84</v>
      </c>
      <c r="W575">
        <v>0.83</v>
      </c>
      <c r="X575">
        <v>0.82</v>
      </c>
      <c r="Y575">
        <v>0.83</v>
      </c>
      <c r="Z575">
        <v>0.8</v>
      </c>
      <c r="AA575">
        <v>0.78</v>
      </c>
      <c r="AB575">
        <v>0.77</v>
      </c>
      <c r="AC575">
        <v>0.79</v>
      </c>
      <c r="AD575">
        <v>0.78</v>
      </c>
      <c r="AE575">
        <v>0.79</v>
      </c>
      <c r="AF575">
        <v>0.76</v>
      </c>
      <c r="AG575">
        <v>0.75</v>
      </c>
      <c r="AH575">
        <v>0.77</v>
      </c>
      <c r="AI575">
        <v>0.78</v>
      </c>
      <c r="AJ575">
        <v>0.77</v>
      </c>
      <c r="AK575">
        <v>0.77</v>
      </c>
      <c r="AL575">
        <v>0.77</v>
      </c>
      <c r="AM575">
        <v>0.76</v>
      </c>
      <c r="AN575">
        <v>0.75</v>
      </c>
      <c r="AO575">
        <v>0.75</v>
      </c>
      <c r="AP575">
        <v>0.74</v>
      </c>
      <c r="AQ575">
        <v>0.6</v>
      </c>
      <c r="AR575">
        <v>0.62</v>
      </c>
      <c r="AS575">
        <v>0.6</v>
      </c>
      <c r="AT575">
        <v>0.54</v>
      </c>
      <c r="AU575">
        <v>0.5</v>
      </c>
      <c r="AV575">
        <v>0.5</v>
      </c>
      <c r="AW575">
        <v>0.53</v>
      </c>
      <c r="AX575">
        <v>0.54</v>
      </c>
      <c r="AY575">
        <v>0.48</v>
      </c>
      <c r="AZ575">
        <v>0.44</v>
      </c>
      <c r="BA575">
        <v>0.34</v>
      </c>
      <c r="BB575">
        <v>0.34</v>
      </c>
      <c r="BC575">
        <v>0.34</v>
      </c>
      <c r="BD575">
        <v>0.28999999999999998</v>
      </c>
      <c r="BE575">
        <v>0.3</v>
      </c>
      <c r="BF575">
        <v>0.28999999999999998</v>
      </c>
      <c r="BG575">
        <v>0.32</v>
      </c>
      <c r="BH575">
        <v>0.32</v>
      </c>
      <c r="BI575">
        <v>0.34</v>
      </c>
      <c r="BJ575">
        <v>0.35</v>
      </c>
      <c r="BK575">
        <v>0.35</v>
      </c>
      <c r="BL575">
        <v>0.37</v>
      </c>
      <c r="BM575">
        <v>0.37</v>
      </c>
      <c r="BN575">
        <v>0.37</v>
      </c>
      <c r="BO575">
        <v>0.37</v>
      </c>
      <c r="BP575">
        <v>0.37</v>
      </c>
      <c r="BQ575">
        <v>0.37</v>
      </c>
      <c r="BR575" s="12">
        <f t="shared" si="24"/>
        <v>-0.51948051948051954</v>
      </c>
      <c r="BS575" s="13" cm="1">
        <f t="array" aca="1" ref="BS575" ca="1">_xlfn.PERCENTILE.INC((OFFSET(E575,0,1,1,COLUMNS(E575:BQ575)-1) - E575:BP575) / E575:BP575, 0.05) * SQRT(COUNT(E575:BQ575) - 1)</f>
        <v>-0.87555555555555609</v>
      </c>
      <c r="BT575" s="12" cm="1">
        <f t="array" aca="1" ref="BT575" ca="1">_xlfn.STDEV.P((E575:BP575 - OFFSET(E575:BP575,0,1)) / OFFSET(E575:BP575,0,1)) * SQRT(COUNT(E575:BQ575)-1)</f>
        <v>0.49597497920086658</v>
      </c>
      <c r="BU575" s="12">
        <f t="shared" ca="1" si="25"/>
        <v>0.49983476487804979</v>
      </c>
      <c r="BV575" s="12" cm="1">
        <f t="array" ref="BV575">-(MAX(1 - (E575:BQ575 / _xlfn.SCAN(E575, E575:BQ575, _xlfn.LAMBDA(_xlpm.a,_xlpm.b, MAX(_xlpm.a, _xlpm.b))))))</f>
        <v>-0.65476190476190477</v>
      </c>
      <c r="BW575" s="14">
        <f t="shared" ca="1" si="26"/>
        <v>-1.0392161051705846</v>
      </c>
    </row>
    <row r="576" spans="1:75" x14ac:dyDescent="0.45">
      <c r="A576" s="2" t="s">
        <v>1171</v>
      </c>
      <c r="B576" t="s">
        <v>1172</v>
      </c>
      <c r="C576" t="s">
        <v>37</v>
      </c>
      <c r="D576" t="s">
        <v>26</v>
      </c>
      <c r="E576">
        <v>279.39999999999998</v>
      </c>
      <c r="F576">
        <v>284.8</v>
      </c>
      <c r="G576">
        <v>278.3</v>
      </c>
      <c r="H576">
        <v>278.3</v>
      </c>
      <c r="I576">
        <v>280.89999999999998</v>
      </c>
      <c r="J576">
        <v>271.89999999999998</v>
      </c>
      <c r="K576">
        <v>278</v>
      </c>
      <c r="L576">
        <v>276.3</v>
      </c>
      <c r="M576">
        <v>276.10000000000002</v>
      </c>
      <c r="N576">
        <v>275.8</v>
      </c>
      <c r="O576">
        <v>270.3</v>
      </c>
      <c r="P576">
        <v>272.7</v>
      </c>
      <c r="Q576">
        <v>275</v>
      </c>
      <c r="R576">
        <v>275.2</v>
      </c>
      <c r="S576">
        <v>276.5</v>
      </c>
      <c r="T576">
        <v>275.10000000000002</v>
      </c>
      <c r="U576">
        <v>273.3</v>
      </c>
      <c r="V576">
        <v>278.89999999999998</v>
      </c>
      <c r="W576">
        <v>269.60000000000002</v>
      </c>
      <c r="X576">
        <v>270.7</v>
      </c>
      <c r="Y576">
        <v>269.2</v>
      </c>
      <c r="Z576">
        <v>264.89999999999998</v>
      </c>
      <c r="AA576">
        <v>267.10000000000002</v>
      </c>
      <c r="AB576">
        <v>266.60000000000002</v>
      </c>
      <c r="AC576">
        <v>284.60000000000002</v>
      </c>
      <c r="AD576">
        <v>292.39999999999998</v>
      </c>
      <c r="AE576">
        <v>285.3</v>
      </c>
      <c r="AF576">
        <v>273.3</v>
      </c>
      <c r="AG576">
        <v>267</v>
      </c>
      <c r="AH576">
        <v>272.2</v>
      </c>
      <c r="AI576">
        <v>274.7</v>
      </c>
      <c r="AJ576">
        <v>275.7</v>
      </c>
      <c r="AK576">
        <v>279.7</v>
      </c>
      <c r="AL576">
        <v>278.39999999999998</v>
      </c>
      <c r="AM576">
        <v>275</v>
      </c>
      <c r="AN576">
        <v>279.7</v>
      </c>
      <c r="AO576">
        <v>281.3</v>
      </c>
      <c r="AP576">
        <v>280.60000000000002</v>
      </c>
      <c r="AQ576">
        <v>267.5</v>
      </c>
      <c r="AR576">
        <v>261.2</v>
      </c>
      <c r="AS576">
        <v>259.60000000000002</v>
      </c>
      <c r="AT576">
        <v>243.2</v>
      </c>
      <c r="AU576">
        <v>236.5</v>
      </c>
      <c r="AV576">
        <v>231.4</v>
      </c>
      <c r="AW576">
        <v>234</v>
      </c>
      <c r="AX576">
        <v>234</v>
      </c>
      <c r="AY576">
        <v>235</v>
      </c>
      <c r="AZ576">
        <v>224.6</v>
      </c>
      <c r="BA576">
        <v>192.75</v>
      </c>
      <c r="BB576">
        <v>175.05</v>
      </c>
      <c r="BC576">
        <v>167.3</v>
      </c>
      <c r="BD576">
        <v>136.9</v>
      </c>
      <c r="BE576">
        <v>153.6</v>
      </c>
      <c r="BF576">
        <v>140</v>
      </c>
      <c r="BG576">
        <v>132.1</v>
      </c>
      <c r="BH576">
        <v>137.80000000000001</v>
      </c>
      <c r="BI576">
        <v>130.5</v>
      </c>
      <c r="BJ576">
        <v>128.44999999999999</v>
      </c>
      <c r="BK576">
        <v>98.34</v>
      </c>
      <c r="BL576">
        <v>117.55</v>
      </c>
      <c r="BM576">
        <v>124.35</v>
      </c>
      <c r="BN576">
        <v>124.8</v>
      </c>
      <c r="BO576">
        <v>120.15</v>
      </c>
      <c r="BP576">
        <v>127.5</v>
      </c>
      <c r="BQ576">
        <v>132.35</v>
      </c>
      <c r="BR576" s="12">
        <f t="shared" si="24"/>
        <v>-0.52630637079455977</v>
      </c>
      <c r="BS576" s="13" cm="1">
        <f t="array" aca="1" ref="BS576" ca="1">_xlfn.PERCENTILE.INC((OFFSET(E576,0,1,1,COLUMNS(E576:BQ576)-1) - E576:BP576) / E576:BP576, 0.05) * SQRT(COUNT(E576:BQ576) - 1)</f>
        <v>-0.73068579766536912</v>
      </c>
      <c r="BT576" s="12" cm="1">
        <f t="array" aca="1" ref="BT576" ca="1">_xlfn.STDEV.P((E576:BP576 - OFFSET(E576:BP576,0,1)) / OFFSET(E576:BP576,0,1)) * SQRT(COUNT(E576:BQ576)-1)</f>
        <v>0.5118325203648908</v>
      </c>
      <c r="BU576" s="12">
        <f t="shared" ca="1" si="25"/>
        <v>0.51581571289287698</v>
      </c>
      <c r="BV576" s="12" cm="1">
        <f t="array" ref="BV576">-(MAX(1 - (E576:BQ576 / _xlfn.SCAN(E576, E576:BQ576, _xlfn.LAMBDA(_xlpm.a,_xlpm.b, MAX(_xlpm.a, _xlpm.b))))))</f>
        <v>-0.6636798905608754</v>
      </c>
      <c r="BW576" s="14">
        <f t="shared" ca="1" si="26"/>
        <v>-1.0203553246067838</v>
      </c>
    </row>
    <row r="577" spans="1:75" x14ac:dyDescent="0.45">
      <c r="A577" s="2" t="s">
        <v>1173</v>
      </c>
      <c r="B577" t="s">
        <v>1174</v>
      </c>
      <c r="C577" t="s">
        <v>37</v>
      </c>
      <c r="D577" t="s">
        <v>26</v>
      </c>
      <c r="E577">
        <v>127.8</v>
      </c>
      <c r="F577">
        <v>130.75</v>
      </c>
      <c r="G577">
        <v>129.30000000000001</v>
      </c>
      <c r="H577">
        <v>129.30000000000001</v>
      </c>
      <c r="I577">
        <v>129.5</v>
      </c>
      <c r="J577">
        <v>129.44999999999999</v>
      </c>
      <c r="K577">
        <v>130.5</v>
      </c>
      <c r="L577">
        <v>130</v>
      </c>
      <c r="M577">
        <v>130.15</v>
      </c>
      <c r="N577">
        <v>130.6</v>
      </c>
      <c r="O577">
        <v>130.75</v>
      </c>
      <c r="P577">
        <v>133.19999999999999</v>
      </c>
      <c r="Q577">
        <v>134.55000000000001</v>
      </c>
      <c r="R577">
        <v>134.15</v>
      </c>
      <c r="S577">
        <v>134.25</v>
      </c>
      <c r="T577">
        <v>134.1</v>
      </c>
      <c r="U577">
        <v>132.75</v>
      </c>
      <c r="V577">
        <v>134.9</v>
      </c>
      <c r="W577">
        <v>131.69999999999999</v>
      </c>
      <c r="X577">
        <v>134.30000000000001</v>
      </c>
      <c r="Y577">
        <v>134.69999999999999</v>
      </c>
      <c r="Z577">
        <v>133.5</v>
      </c>
      <c r="AA577">
        <v>132.05000000000001</v>
      </c>
      <c r="AB577">
        <v>133.05000000000001</v>
      </c>
      <c r="AC577">
        <v>136.85</v>
      </c>
      <c r="AD577">
        <v>138.9</v>
      </c>
      <c r="AE577">
        <v>138.55000000000001</v>
      </c>
      <c r="AF577">
        <v>138.35</v>
      </c>
      <c r="AG577">
        <v>138.9</v>
      </c>
      <c r="AH577">
        <v>140.30000000000001</v>
      </c>
      <c r="AI577">
        <v>139.75</v>
      </c>
      <c r="AJ577">
        <v>140.15</v>
      </c>
      <c r="AK577">
        <v>140.80000000000001</v>
      </c>
      <c r="AL577">
        <v>141.05000000000001</v>
      </c>
      <c r="AM577">
        <v>140.30000000000001</v>
      </c>
      <c r="AN577">
        <v>141.30000000000001</v>
      </c>
      <c r="AO577">
        <v>140.9</v>
      </c>
      <c r="AP577">
        <v>139.80000000000001</v>
      </c>
      <c r="AQ577">
        <v>132.69999999999999</v>
      </c>
      <c r="AR577">
        <v>129.4</v>
      </c>
      <c r="AS577">
        <v>129.1</v>
      </c>
      <c r="AT577">
        <v>123.7</v>
      </c>
      <c r="AU577">
        <v>119.32</v>
      </c>
      <c r="AV577">
        <v>121.35</v>
      </c>
      <c r="AW577">
        <v>123.55</v>
      </c>
      <c r="AX577">
        <v>125.45</v>
      </c>
      <c r="AY577">
        <v>124.8</v>
      </c>
      <c r="AZ577">
        <v>120.72</v>
      </c>
      <c r="BA577">
        <v>114.45</v>
      </c>
      <c r="BB577">
        <v>114.2</v>
      </c>
      <c r="BC577">
        <v>113.17</v>
      </c>
      <c r="BD577">
        <v>100</v>
      </c>
      <c r="BE577">
        <v>102.15</v>
      </c>
      <c r="BF577">
        <v>97.2</v>
      </c>
      <c r="BG577">
        <v>97.5</v>
      </c>
      <c r="BH577">
        <v>97.85</v>
      </c>
      <c r="BI577">
        <v>103.05</v>
      </c>
      <c r="BJ577">
        <v>100.53</v>
      </c>
      <c r="BK577">
        <v>95.8</v>
      </c>
      <c r="BL577">
        <v>104.97</v>
      </c>
      <c r="BM577">
        <v>108.87</v>
      </c>
      <c r="BN577">
        <v>110.37</v>
      </c>
      <c r="BO577">
        <v>108.9</v>
      </c>
      <c r="BP577">
        <v>112.07</v>
      </c>
      <c r="BQ577">
        <v>114.28</v>
      </c>
      <c r="BR577" s="12">
        <f t="shared" si="24"/>
        <v>-0.10579029733959308</v>
      </c>
      <c r="BS577" s="13" cm="1">
        <f t="array" aca="1" ref="BS577" ca="1">_xlfn.PERCENTILE.INC((OFFSET(E577,0,1,1,COLUMNS(E577:BQ577)-1) - E577:BP577) / E577:BP577, 0.05) * SQRT(COUNT(E577:BQ577) - 1)</f>
        <v>-0.38597617648489457</v>
      </c>
      <c r="BT577" s="12" cm="1">
        <f t="array" aca="1" ref="BT577" ca="1">_xlfn.STDEV.P((E577:BP577 - OFFSET(E577:BP577,0,1)) / OFFSET(E577:BP577,0,1)) * SQRT(COUNT(E577:BQ577)-1)</f>
        <v>0.2282817990780304</v>
      </c>
      <c r="BU577" s="12">
        <f t="shared" ca="1" si="25"/>
        <v>0.2300583379265479</v>
      </c>
      <c r="BV577" s="12" cm="1">
        <f t="array" ref="BV577">-(MAX(1 - (E577:BQ577 / _xlfn.SCAN(E577, E577:BQ577, _xlfn.LAMBDA(_xlpm.a,_xlpm.b, MAX(_xlpm.a, _xlpm.b))))))</f>
        <v>-0.32200990799716922</v>
      </c>
      <c r="BW577" s="14">
        <f t="shared" ca="1" si="26"/>
        <v>-0.44565517013244277</v>
      </c>
    </row>
    <row r="578" spans="1:75" x14ac:dyDescent="0.45">
      <c r="A578" s="2" t="s">
        <v>1175</v>
      </c>
      <c r="B578" t="s">
        <v>1176</v>
      </c>
      <c r="C578" t="s">
        <v>37</v>
      </c>
      <c r="D578" t="s">
        <v>29</v>
      </c>
      <c r="E578">
        <v>322.70999999999998</v>
      </c>
      <c r="F578">
        <v>330.14</v>
      </c>
      <c r="G578">
        <v>327.95</v>
      </c>
      <c r="H578">
        <v>319.20999999999998</v>
      </c>
      <c r="I578">
        <v>319.94</v>
      </c>
      <c r="J578">
        <v>315.35000000000002</v>
      </c>
      <c r="K578">
        <v>321.39999999999998</v>
      </c>
      <c r="L578">
        <v>317.32</v>
      </c>
      <c r="M578">
        <v>315.13</v>
      </c>
      <c r="N578">
        <v>317.97000000000003</v>
      </c>
      <c r="O578">
        <v>319.72000000000003</v>
      </c>
      <c r="P578">
        <v>315.27999999999997</v>
      </c>
      <c r="Q578">
        <v>319.72000000000003</v>
      </c>
      <c r="R578">
        <v>318.48</v>
      </c>
      <c r="S578">
        <v>317.68</v>
      </c>
      <c r="T578">
        <v>320.74</v>
      </c>
      <c r="U578">
        <v>315.86</v>
      </c>
      <c r="V578">
        <v>325.55</v>
      </c>
      <c r="W578">
        <v>311.13</v>
      </c>
      <c r="X578">
        <v>312.29000000000002</v>
      </c>
      <c r="Y578">
        <v>315.64</v>
      </c>
      <c r="Z578">
        <v>314.11</v>
      </c>
      <c r="AA578">
        <v>305.3</v>
      </c>
      <c r="AB578">
        <v>306.47000000000003</v>
      </c>
      <c r="AC578">
        <v>317.97000000000003</v>
      </c>
      <c r="AD578">
        <v>320.74</v>
      </c>
      <c r="AE578">
        <v>319.5</v>
      </c>
      <c r="AF578">
        <v>316.08</v>
      </c>
      <c r="AG578">
        <v>314.55</v>
      </c>
      <c r="AH578">
        <v>320.08999999999997</v>
      </c>
      <c r="AI578">
        <v>329.12</v>
      </c>
      <c r="AJ578">
        <v>329.34</v>
      </c>
      <c r="AK578">
        <v>327.01</v>
      </c>
      <c r="AL578">
        <v>324.52999999999997</v>
      </c>
      <c r="AM578">
        <v>321.47000000000003</v>
      </c>
      <c r="AN578">
        <v>322.13</v>
      </c>
      <c r="AO578">
        <v>321.91000000000003</v>
      </c>
      <c r="AP578">
        <v>324.97000000000003</v>
      </c>
      <c r="AQ578">
        <v>319.87</v>
      </c>
      <c r="AR578">
        <v>312.22000000000003</v>
      </c>
      <c r="AS578">
        <v>316.95</v>
      </c>
      <c r="AT578">
        <v>306.89999999999998</v>
      </c>
      <c r="AU578">
        <v>285.57</v>
      </c>
      <c r="AV578">
        <v>280.83</v>
      </c>
      <c r="AW578">
        <v>283.31</v>
      </c>
      <c r="AX578">
        <v>285.77999999999997</v>
      </c>
      <c r="AY578">
        <v>276.24</v>
      </c>
      <c r="AZ578">
        <v>262.99</v>
      </c>
      <c r="BA578">
        <v>238.44</v>
      </c>
      <c r="BB578">
        <v>242.09</v>
      </c>
      <c r="BC578">
        <v>239.76</v>
      </c>
      <c r="BD578">
        <v>216.89</v>
      </c>
      <c r="BE578">
        <v>221.18</v>
      </c>
      <c r="BF578">
        <v>174.69</v>
      </c>
      <c r="BG578">
        <v>175.77</v>
      </c>
      <c r="BH578">
        <v>149.87</v>
      </c>
      <c r="BI578">
        <v>129.93</v>
      </c>
      <c r="BJ578">
        <v>129.84</v>
      </c>
      <c r="BK578">
        <v>120.61</v>
      </c>
      <c r="BL578">
        <v>131.61000000000001</v>
      </c>
      <c r="BM578">
        <v>153.19999999999999</v>
      </c>
      <c r="BN578">
        <v>159.33000000000001</v>
      </c>
      <c r="BO578">
        <v>149.63999999999999</v>
      </c>
      <c r="BP578">
        <v>134.85</v>
      </c>
      <c r="BQ578">
        <v>142.24</v>
      </c>
      <c r="BR578" s="12">
        <f t="shared" si="24"/>
        <v>-0.55923274766818498</v>
      </c>
      <c r="BS578" s="13" cm="1">
        <f t="array" aca="1" ref="BS578" ca="1">_xlfn.PERCENTILE.INC((OFFSET(E578,0,1,1,COLUMNS(E578:BQ578)-1) - E578:BP578) / E578:BP578, 0.05) * SQRT(COUNT(E578:BQ578) - 1)</f>
        <v>-0.78655748772027811</v>
      </c>
      <c r="BT578" s="12" cm="1">
        <f t="array" aca="1" ref="BT578" ca="1">_xlfn.STDEV.P((E578:BP578 - OFFSET(E578:BP578,0,1)) / OFFSET(E578:BP578,0,1)) * SQRT(COUNT(E578:BQ578)-1)</f>
        <v>0.45636738749402728</v>
      </c>
      <c r="BU578" s="12">
        <f t="shared" ca="1" si="25"/>
        <v>0.45991893823681096</v>
      </c>
      <c r="BV578" s="12" cm="1">
        <f t="array" ref="BV578">-(MAX(1 - (E578:BQ578 / _xlfn.SCAN(E578, E578:BQ578, _xlfn.LAMBDA(_xlpm.a,_xlpm.b, MAX(_xlpm.a, _xlpm.b))))))</f>
        <v>-0.63467013994063126</v>
      </c>
      <c r="BW578" s="14">
        <f t="shared" ca="1" si="26"/>
        <v>-1.2165142154074662</v>
      </c>
    </row>
    <row r="579" spans="1:75" x14ac:dyDescent="0.45">
      <c r="A579" s="2" t="s">
        <v>1177</v>
      </c>
      <c r="B579" t="s">
        <v>1178</v>
      </c>
      <c r="C579" t="s">
        <v>22</v>
      </c>
      <c r="D579" t="s">
        <v>26</v>
      </c>
      <c r="E579">
        <v>72.099999999999994</v>
      </c>
      <c r="F579">
        <v>72.2</v>
      </c>
      <c r="G579">
        <v>71.95</v>
      </c>
      <c r="H579">
        <v>71.95</v>
      </c>
      <c r="I579">
        <v>73.8</v>
      </c>
      <c r="J579">
        <v>74.05</v>
      </c>
      <c r="K579">
        <v>72</v>
      </c>
      <c r="L579">
        <v>72.599999999999994</v>
      </c>
      <c r="M579">
        <v>74.3</v>
      </c>
      <c r="N579">
        <v>77.150000000000006</v>
      </c>
      <c r="O579">
        <v>76.55</v>
      </c>
      <c r="P579">
        <v>75.8</v>
      </c>
      <c r="Q579">
        <v>74.95</v>
      </c>
      <c r="R579">
        <v>74.45</v>
      </c>
      <c r="S579">
        <v>74.2</v>
      </c>
      <c r="T579">
        <v>74.25</v>
      </c>
      <c r="U579">
        <v>72</v>
      </c>
      <c r="V579">
        <v>73.8</v>
      </c>
      <c r="W579">
        <v>72.3</v>
      </c>
      <c r="X579">
        <v>73.150000000000006</v>
      </c>
      <c r="Y579">
        <v>73.849999999999994</v>
      </c>
      <c r="Z579">
        <v>73.75</v>
      </c>
      <c r="AA579">
        <v>72.599999999999994</v>
      </c>
      <c r="AB579">
        <v>70.650000000000006</v>
      </c>
      <c r="AC579">
        <v>73.650000000000006</v>
      </c>
      <c r="AD579">
        <v>78.5</v>
      </c>
      <c r="AE579">
        <v>80.5</v>
      </c>
      <c r="AF579">
        <v>80.650000000000006</v>
      </c>
      <c r="AG579">
        <v>83.4</v>
      </c>
      <c r="AH579">
        <v>85.85</v>
      </c>
      <c r="AI579">
        <v>87.75</v>
      </c>
      <c r="AJ579">
        <v>89.15</v>
      </c>
      <c r="AK579">
        <v>90.5</v>
      </c>
      <c r="AL579">
        <v>87.05</v>
      </c>
      <c r="AM579">
        <v>86</v>
      </c>
      <c r="AN579">
        <v>89.8</v>
      </c>
      <c r="AO579">
        <v>89.45</v>
      </c>
      <c r="AP579">
        <v>88.65</v>
      </c>
      <c r="AQ579">
        <v>84.9</v>
      </c>
      <c r="AR579">
        <v>85.45</v>
      </c>
      <c r="AS579">
        <v>86.75</v>
      </c>
      <c r="AT579">
        <v>85.9</v>
      </c>
      <c r="AU579">
        <v>83.15</v>
      </c>
      <c r="AV579">
        <v>82.9</v>
      </c>
      <c r="AW579">
        <v>85.8</v>
      </c>
      <c r="AX579">
        <v>83</v>
      </c>
      <c r="AY579">
        <v>79.400000000000006</v>
      </c>
      <c r="AZ579">
        <v>78.099999999999994</v>
      </c>
      <c r="BA579">
        <v>74.900000000000006</v>
      </c>
      <c r="BB579">
        <v>74.55</v>
      </c>
      <c r="BC579">
        <v>72.2</v>
      </c>
      <c r="BD579">
        <v>66.05</v>
      </c>
      <c r="BE579">
        <v>64.349999999999994</v>
      </c>
      <c r="BF579">
        <v>58.15</v>
      </c>
      <c r="BG579">
        <v>55.75</v>
      </c>
      <c r="BH579">
        <v>49</v>
      </c>
      <c r="BI579">
        <v>45.54</v>
      </c>
      <c r="BJ579">
        <v>49.46</v>
      </c>
      <c r="BK579">
        <v>46.32</v>
      </c>
      <c r="BL579">
        <v>52.4</v>
      </c>
      <c r="BM579">
        <v>55.6</v>
      </c>
      <c r="BN579">
        <v>57.3</v>
      </c>
      <c r="BO579">
        <v>56.55</v>
      </c>
      <c r="BP579">
        <v>56.6</v>
      </c>
      <c r="BQ579">
        <v>57.2</v>
      </c>
      <c r="BR579" s="12">
        <f t="shared" si="24"/>
        <v>-0.20665742024965317</v>
      </c>
      <c r="BS579" s="13" cm="1">
        <f t="array" aca="1" ref="BS579" ca="1">_xlfn.PERCENTILE.INC((OFFSET(E579,0,1,1,COLUMNS(E579:BQ579)-1) - E579:BP579) / E579:BP579, 0.05) * SQRT(COUNT(E579:BQ579) - 1)</f>
        <v>-0.55634603926487713</v>
      </c>
      <c r="BT579" s="12" cm="1">
        <f t="array" aca="1" ref="BT579" ca="1">_xlfn.STDEV.P((E579:BP579 - OFFSET(E579:BP579,0,1)) / OFFSET(E579:BP579,0,1)) * SQRT(COUNT(E579:BQ579)-1)</f>
        <v>0.32463172994757</v>
      </c>
      <c r="BU579" s="12">
        <f t="shared" ca="1" si="25"/>
        <v>0.32715808501416982</v>
      </c>
      <c r="BV579" s="12" cm="1">
        <f t="array" ref="BV579">-(MAX(1 - (E579:BQ579 / _xlfn.SCAN(E579, E579:BQ579, _xlfn.LAMBDA(_xlpm.a,_xlpm.b, MAX(_xlpm.a, _xlpm.b))))))</f>
        <v>-0.49679558011049729</v>
      </c>
      <c r="BW579" s="14">
        <f t="shared" ca="1" si="26"/>
        <v>-0.62409822647047253</v>
      </c>
    </row>
    <row r="580" spans="1:75" x14ac:dyDescent="0.45">
      <c r="A580" s="2" t="s">
        <v>1179</v>
      </c>
      <c r="B580" t="s">
        <v>1180</v>
      </c>
      <c r="C580" t="s">
        <v>11</v>
      </c>
      <c r="D580" t="s">
        <v>8</v>
      </c>
      <c r="E580">
        <v>8.73</v>
      </c>
      <c r="F580">
        <v>8.6950000000000003</v>
      </c>
      <c r="G580">
        <v>8.75</v>
      </c>
      <c r="H580">
        <v>8.8350000000000009</v>
      </c>
      <c r="I580">
        <v>8.7799999999999994</v>
      </c>
      <c r="J580">
        <v>8.74</v>
      </c>
      <c r="K580">
        <v>8.6300000000000008</v>
      </c>
      <c r="L580">
        <v>8.77</v>
      </c>
      <c r="M580">
        <v>8.77</v>
      </c>
      <c r="N580">
        <v>8.7899999999999991</v>
      </c>
      <c r="O580">
        <v>8.9649999999999999</v>
      </c>
      <c r="P580">
        <v>9.3800000000000008</v>
      </c>
      <c r="Q580">
        <v>9.35</v>
      </c>
      <c r="R580">
        <v>9.2650000000000006</v>
      </c>
      <c r="S580">
        <v>9.1850000000000005</v>
      </c>
      <c r="T580">
        <v>9.1300000000000008</v>
      </c>
      <c r="U580">
        <v>9.15</v>
      </c>
      <c r="V580">
        <v>9.1850000000000005</v>
      </c>
      <c r="W580">
        <v>9.125</v>
      </c>
      <c r="X580">
        <v>9.3849999999999998</v>
      </c>
      <c r="Y580">
        <v>9.34</v>
      </c>
      <c r="Z580">
        <v>9.41</v>
      </c>
      <c r="AA580">
        <v>9.375</v>
      </c>
      <c r="AB580">
        <v>9.26</v>
      </c>
      <c r="AC580">
        <v>9.4499999999999993</v>
      </c>
      <c r="AD580">
        <v>9.57</v>
      </c>
      <c r="AE580">
        <v>9.5050000000000008</v>
      </c>
      <c r="AF580">
        <v>9.5549999999999997</v>
      </c>
      <c r="AG580">
        <v>9.6</v>
      </c>
      <c r="AH580">
        <v>9.8800000000000008</v>
      </c>
      <c r="AI580">
        <v>9.8450000000000006</v>
      </c>
      <c r="AJ580">
        <v>9.98</v>
      </c>
      <c r="AK580">
        <v>10.199999999999999</v>
      </c>
      <c r="AL580">
        <v>10.37</v>
      </c>
      <c r="AM580">
        <v>10.42</v>
      </c>
      <c r="AN580">
        <v>10.65</v>
      </c>
      <c r="AO580">
        <v>10.37</v>
      </c>
      <c r="AP580">
        <v>10.42</v>
      </c>
      <c r="AQ580">
        <v>10.24</v>
      </c>
      <c r="AR580">
        <v>10.119999999999999</v>
      </c>
      <c r="AS580">
        <v>10.07</v>
      </c>
      <c r="AT580">
        <v>9.7550000000000008</v>
      </c>
      <c r="AU580">
        <v>9.25</v>
      </c>
      <c r="AV580">
        <v>9.2550000000000008</v>
      </c>
      <c r="AW580">
        <v>9.5850000000000009</v>
      </c>
      <c r="AX580">
        <v>9.85</v>
      </c>
      <c r="AY580">
        <v>9.92</v>
      </c>
      <c r="AZ580">
        <v>10</v>
      </c>
      <c r="BA580">
        <v>9.5950000000000006</v>
      </c>
      <c r="BB580">
        <v>9.1150000000000002</v>
      </c>
      <c r="BC580">
        <v>9.01</v>
      </c>
      <c r="BD580">
        <v>7.6550000000000002</v>
      </c>
      <c r="BE580">
        <v>8.17</v>
      </c>
      <c r="BF580">
        <v>7.5149999999999997</v>
      </c>
      <c r="BG580">
        <v>7.65</v>
      </c>
      <c r="BH580">
        <v>8.16</v>
      </c>
      <c r="BI580">
        <v>8.25</v>
      </c>
      <c r="BJ580">
        <v>9.15</v>
      </c>
      <c r="BK580">
        <v>9.1150000000000002</v>
      </c>
      <c r="BL580">
        <v>9.48</v>
      </c>
      <c r="BM580">
        <v>9.3149999999999995</v>
      </c>
      <c r="BN580">
        <v>9.25</v>
      </c>
      <c r="BO580">
        <v>9.4</v>
      </c>
      <c r="BP580">
        <v>9.8699999999999992</v>
      </c>
      <c r="BQ580">
        <v>9.8800000000000008</v>
      </c>
      <c r="BR580" s="12">
        <f t="shared" ref="BR580:BR643" si="27">(BQ580-E580)/E580</f>
        <v>0.13172966781214207</v>
      </c>
      <c r="BS580" s="13" cm="1">
        <f t="array" aca="1" ref="BS580" ca="1">_xlfn.PERCENTILE.INC((OFFSET(E580,0,1,1,COLUMNS(E580:BQ580)-1) - E580:BP580) / E580:BP580, 0.05) * SQRT(COUNT(E580:BQ580) - 1)</f>
        <v>-0.38877717561229824</v>
      </c>
      <c r="BT580" s="12" cm="1">
        <f t="array" aca="1" ref="BT580" ca="1">_xlfn.STDEV.P((E580:BP580 - OFFSET(E580:BP580,0,1)) / OFFSET(E580:BP580,0,1)) * SQRT(COUNT(E580:BQ580)-1)</f>
        <v>0.28333830725992737</v>
      </c>
      <c r="BU580" s="12">
        <f t="shared" ref="BU580:BU643" ca="1" si="28">BT580 * SQRT(COUNT(E580:BQ580) / (COUNT(E580:BQ580) - 1))</f>
        <v>0.28554330788701804</v>
      </c>
      <c r="BV580" s="12" cm="1">
        <f t="array" ref="BV580">-(MAX(1 - (E580:BQ580 / _xlfn.SCAN(E580, E580:BQ580, _xlfn.LAMBDA(_xlpm.a,_xlpm.b, MAX(_xlpm.a, _xlpm.b))))))</f>
        <v>-0.29436619718309864</v>
      </c>
      <c r="BW580" s="14">
        <f t="shared" ref="BW580:BW643" ca="1" si="29">(BR580-$BY$3)/BT580</f>
        <v>0.47923276756541672</v>
      </c>
    </row>
    <row r="581" spans="1:75" x14ac:dyDescent="0.45">
      <c r="A581" s="2" t="s">
        <v>1181</v>
      </c>
      <c r="B581" t="s">
        <v>1182</v>
      </c>
      <c r="C581" t="s">
        <v>37</v>
      </c>
      <c r="D581" t="s">
        <v>29</v>
      </c>
      <c r="E581">
        <v>161</v>
      </c>
      <c r="F581">
        <v>161.6</v>
      </c>
      <c r="G581">
        <v>166</v>
      </c>
      <c r="H581">
        <v>166.4</v>
      </c>
      <c r="I581">
        <v>169.2</v>
      </c>
      <c r="J581">
        <v>172.8</v>
      </c>
      <c r="K581">
        <v>172.6</v>
      </c>
      <c r="L581">
        <v>160</v>
      </c>
      <c r="M581">
        <v>160.6</v>
      </c>
      <c r="N581">
        <v>155.4</v>
      </c>
      <c r="O581">
        <v>160</v>
      </c>
      <c r="P581">
        <v>160</v>
      </c>
      <c r="Q581">
        <v>163.80000000000001</v>
      </c>
      <c r="R581">
        <v>160</v>
      </c>
      <c r="S581">
        <v>157.80000000000001</v>
      </c>
      <c r="T581">
        <v>158.6</v>
      </c>
      <c r="U581">
        <v>158.6</v>
      </c>
      <c r="V581">
        <v>158.80000000000001</v>
      </c>
      <c r="W581">
        <v>155</v>
      </c>
      <c r="X581">
        <v>154.6</v>
      </c>
      <c r="Y581">
        <v>157.4</v>
      </c>
      <c r="Z581">
        <v>156.19999999999999</v>
      </c>
      <c r="AA581">
        <v>158</v>
      </c>
      <c r="AB581">
        <v>160</v>
      </c>
      <c r="AC581">
        <v>167</v>
      </c>
      <c r="AD581">
        <v>177.2</v>
      </c>
      <c r="AE581">
        <v>175.4</v>
      </c>
      <c r="AF581">
        <v>177.8</v>
      </c>
      <c r="AG581">
        <v>174.8</v>
      </c>
      <c r="AH581">
        <v>176</v>
      </c>
      <c r="AI581">
        <v>179.8</v>
      </c>
      <c r="AJ581">
        <v>177.6</v>
      </c>
      <c r="AK581">
        <v>177.8</v>
      </c>
      <c r="AL581">
        <v>169.6</v>
      </c>
      <c r="AM581">
        <v>170</v>
      </c>
      <c r="AN581">
        <v>171</v>
      </c>
      <c r="AO581">
        <v>171</v>
      </c>
      <c r="AP581">
        <v>173</v>
      </c>
      <c r="AQ581">
        <v>164.2</v>
      </c>
      <c r="AR581">
        <v>163</v>
      </c>
      <c r="AS581">
        <v>163.4</v>
      </c>
      <c r="AT581">
        <v>160</v>
      </c>
      <c r="AU581">
        <v>145.6</v>
      </c>
      <c r="AV581">
        <v>148</v>
      </c>
      <c r="AW581">
        <v>161.4</v>
      </c>
      <c r="AX581">
        <v>164</v>
      </c>
      <c r="AY581">
        <v>161.19999999999999</v>
      </c>
      <c r="AZ581">
        <v>162</v>
      </c>
      <c r="BA581">
        <v>142</v>
      </c>
      <c r="BB581">
        <v>152.6</v>
      </c>
      <c r="BC581">
        <v>140</v>
      </c>
      <c r="BD581">
        <v>137</v>
      </c>
      <c r="BE581">
        <v>129</v>
      </c>
      <c r="BF581">
        <v>109.2</v>
      </c>
      <c r="BG581">
        <v>111</v>
      </c>
      <c r="BH581">
        <v>94.5</v>
      </c>
      <c r="BI581">
        <v>72.3</v>
      </c>
      <c r="BJ581">
        <v>75.5</v>
      </c>
      <c r="BK581">
        <v>81.900000000000006</v>
      </c>
      <c r="BL581">
        <v>72.8</v>
      </c>
      <c r="BM581">
        <v>79.599999999999994</v>
      </c>
      <c r="BN581">
        <v>80</v>
      </c>
      <c r="BO581">
        <v>74</v>
      </c>
      <c r="BP581">
        <v>70</v>
      </c>
      <c r="BQ581">
        <v>76.2</v>
      </c>
      <c r="BR581" s="12">
        <f t="shared" si="27"/>
        <v>-0.52670807453416146</v>
      </c>
      <c r="BS581" s="13" cm="1">
        <f t="array" aca="1" ref="BS581" ca="1">_xlfn.PERCENTILE.INC((OFFSET(E581,0,1,1,COLUMNS(E581:BQ581)-1) - E581:BP581) / E581:BP581, 0.05) * SQRT(COUNT(E581:BQ581) - 1)</f>
        <v>-0.97283950617283954</v>
      </c>
      <c r="BT581" s="12" cm="1">
        <f t="array" aca="1" ref="BT581" ca="1">_xlfn.STDEV.P((E581:BP581 - OFFSET(E581:BP581,0,1)) / OFFSET(E581:BP581,0,1)) * SQRT(COUNT(E581:BQ581)-1)</f>
        <v>0.5217005522170779</v>
      </c>
      <c r="BU581" s="12">
        <f t="shared" ca="1" si="28"/>
        <v>0.525760539925471</v>
      </c>
      <c r="BV581" s="12" cm="1">
        <f t="array" ref="BV581">-(MAX(1 - (E581:BQ581 / _xlfn.SCAN(E581, E581:BQ581, _xlfn.LAMBDA(_xlpm.a,_xlpm.b, MAX(_xlpm.a, _xlpm.b))))))</f>
        <v>-0.61067853170189101</v>
      </c>
      <c r="BW581" s="14">
        <f t="shared" ca="1" si="29"/>
        <v>-1.0018251638410267</v>
      </c>
    </row>
    <row r="582" spans="1:75" x14ac:dyDescent="0.45">
      <c r="A582" s="2" t="s">
        <v>1183</v>
      </c>
      <c r="B582" t="s">
        <v>1184</v>
      </c>
      <c r="C582" t="s">
        <v>80</v>
      </c>
      <c r="D582" t="s">
        <v>8</v>
      </c>
      <c r="E582">
        <v>5.96</v>
      </c>
      <c r="F582">
        <v>6.7</v>
      </c>
      <c r="G582">
        <v>6.7549999999999999</v>
      </c>
      <c r="H582">
        <v>6.72</v>
      </c>
      <c r="I582">
        <v>6.77</v>
      </c>
      <c r="J582">
        <v>6.8849999999999998</v>
      </c>
      <c r="K582">
        <v>6.3</v>
      </c>
      <c r="L582">
        <v>6.2750000000000004</v>
      </c>
      <c r="M582">
        <v>6.34</v>
      </c>
      <c r="N582">
        <v>6.29</v>
      </c>
      <c r="O582">
        <v>6.37</v>
      </c>
      <c r="P582">
        <v>6.64</v>
      </c>
      <c r="Q582">
        <v>6.8550000000000004</v>
      </c>
      <c r="R582">
        <v>6.96</v>
      </c>
      <c r="S582">
        <v>6.83</v>
      </c>
      <c r="T582">
        <v>6.88</v>
      </c>
      <c r="U582">
        <v>6.71</v>
      </c>
      <c r="V582">
        <v>6.6550000000000002</v>
      </c>
      <c r="W582">
        <v>6.53</v>
      </c>
      <c r="X582">
        <v>6.5250000000000004</v>
      </c>
      <c r="Y582">
        <v>6.6349999999999998</v>
      </c>
      <c r="Z582">
        <v>6.37</v>
      </c>
      <c r="AA582">
        <v>6.335</v>
      </c>
      <c r="AB582">
        <v>6.48</v>
      </c>
      <c r="AC582">
        <v>6.59</v>
      </c>
      <c r="AD582">
        <v>6.72</v>
      </c>
      <c r="AE582">
        <v>6.8</v>
      </c>
      <c r="AF582">
        <v>6.73</v>
      </c>
      <c r="AG582">
        <v>6.94</v>
      </c>
      <c r="AH582">
        <v>6.95</v>
      </c>
      <c r="AI582">
        <v>7.0750000000000002</v>
      </c>
      <c r="AJ582">
        <v>7.13</v>
      </c>
      <c r="AK582">
        <v>7.14</v>
      </c>
      <c r="AL582">
        <v>7.0149999999999997</v>
      </c>
      <c r="AM582">
        <v>7.1</v>
      </c>
      <c r="AN582">
        <v>7.17</v>
      </c>
      <c r="AO582">
        <v>7.02</v>
      </c>
      <c r="AP582">
        <v>7.07</v>
      </c>
      <c r="AQ582">
        <v>6.75</v>
      </c>
      <c r="AR582">
        <v>6.5750000000000002</v>
      </c>
      <c r="AS582">
        <v>6.8</v>
      </c>
      <c r="AT582">
        <v>6.6</v>
      </c>
      <c r="AU582">
        <v>6.3550000000000004</v>
      </c>
      <c r="AV582">
        <v>6.5449999999999999</v>
      </c>
      <c r="AW582">
        <v>6.6349999999999998</v>
      </c>
      <c r="AX582">
        <v>6.7149999999999999</v>
      </c>
      <c r="AY582">
        <v>6.5</v>
      </c>
      <c r="AZ582">
        <v>6.4249999999999998</v>
      </c>
      <c r="BA582">
        <v>5.8250000000000002</v>
      </c>
      <c r="BB582">
        <v>5.72</v>
      </c>
      <c r="BC582">
        <v>5.46</v>
      </c>
      <c r="BD582">
        <v>4.5599999999999996</v>
      </c>
      <c r="BE582">
        <v>3.956</v>
      </c>
      <c r="BF582">
        <v>3.3340000000000001</v>
      </c>
      <c r="BG582">
        <v>3.48</v>
      </c>
      <c r="BH582">
        <v>3.5</v>
      </c>
      <c r="BI582">
        <v>3.71</v>
      </c>
      <c r="BJ582">
        <v>4.048</v>
      </c>
      <c r="BK582">
        <v>4.5</v>
      </c>
      <c r="BL582">
        <v>4.7720000000000002</v>
      </c>
      <c r="BM582">
        <v>4.7960000000000003</v>
      </c>
      <c r="BN582">
        <v>4.6500000000000004</v>
      </c>
      <c r="BO582">
        <v>4.7779999999999996</v>
      </c>
      <c r="BP582">
        <v>5.5</v>
      </c>
      <c r="BQ582">
        <v>5.93</v>
      </c>
      <c r="BR582" s="12">
        <f t="shared" si="27"/>
        <v>-5.0335570469799079E-3</v>
      </c>
      <c r="BS582" s="13" cm="1">
        <f t="array" aca="1" ref="BS582" ca="1">_xlfn.PERCENTILE.INC((OFFSET(E582,0,1,1,COLUMNS(E582:BQ582)-1) - E582:BP582) / E582:BP582, 0.05) * SQRT(COUNT(E582:BQ582) - 1)</f>
        <v>-0.73698023956664338</v>
      </c>
      <c r="BT582" s="12" cm="1">
        <f t="array" aca="1" ref="BT582" ca="1">_xlfn.STDEV.P((E582:BP582 - OFFSET(E582:BP582,0,1)) / OFFSET(E582:BP582,0,1)) * SQRT(COUNT(E582:BQ582)-1)</f>
        <v>0.44748363781482398</v>
      </c>
      <c r="BU582" s="12">
        <f t="shared" ca="1" si="28"/>
        <v>0.45096605327617328</v>
      </c>
      <c r="BV582" s="12" cm="1">
        <f t="array" ref="BV582">-(MAX(1 - (E582:BQ582 / _xlfn.SCAN(E582, E582:BQ582, _xlfn.LAMBDA(_xlpm.a,_xlpm.b, MAX(_xlpm.a, _xlpm.b))))))</f>
        <v>-0.53500697350069726</v>
      </c>
      <c r="BW582" s="14">
        <f t="shared" ca="1" si="29"/>
        <v>-2.1860547090022972E-3</v>
      </c>
    </row>
    <row r="583" spans="1:75" x14ac:dyDescent="0.45">
      <c r="A583" s="2" t="s">
        <v>1185</v>
      </c>
      <c r="B583" t="s">
        <v>1186</v>
      </c>
      <c r="C583" t="s">
        <v>80</v>
      </c>
      <c r="D583" t="s">
        <v>8</v>
      </c>
      <c r="E583">
        <v>79</v>
      </c>
      <c r="F583">
        <v>79.349999999999994</v>
      </c>
      <c r="G583">
        <v>79.400000000000006</v>
      </c>
      <c r="H583">
        <v>78.650000000000006</v>
      </c>
      <c r="I583">
        <v>83.2</v>
      </c>
      <c r="J583">
        <v>82.3</v>
      </c>
      <c r="K583">
        <v>78.599999999999994</v>
      </c>
      <c r="L583">
        <v>77.599999999999994</v>
      </c>
      <c r="M583">
        <v>77.5</v>
      </c>
      <c r="N583">
        <v>76.2</v>
      </c>
      <c r="O583">
        <v>81.150000000000006</v>
      </c>
      <c r="P583">
        <v>81.45</v>
      </c>
      <c r="Q583">
        <v>82.35</v>
      </c>
      <c r="R583">
        <v>81.650000000000006</v>
      </c>
      <c r="S583">
        <v>82.05</v>
      </c>
      <c r="T583">
        <v>82.5</v>
      </c>
      <c r="U583">
        <v>83.6</v>
      </c>
      <c r="V583">
        <v>64.05</v>
      </c>
      <c r="W583">
        <v>64.75</v>
      </c>
      <c r="X583">
        <v>64.849999999999994</v>
      </c>
      <c r="Y583">
        <v>67.400000000000006</v>
      </c>
      <c r="Z583">
        <v>66.150000000000006</v>
      </c>
      <c r="AA583">
        <v>67</v>
      </c>
      <c r="AB583">
        <v>66.55</v>
      </c>
      <c r="AC583">
        <v>68.650000000000006</v>
      </c>
      <c r="AD583">
        <v>70.3</v>
      </c>
      <c r="AE583">
        <v>69.55</v>
      </c>
      <c r="AF583">
        <v>68.3</v>
      </c>
      <c r="AG583">
        <v>67.849999999999994</v>
      </c>
      <c r="AH583">
        <v>67.05</v>
      </c>
      <c r="AI583">
        <v>69.95</v>
      </c>
      <c r="AJ583">
        <v>65.5</v>
      </c>
      <c r="AK583">
        <v>68.45</v>
      </c>
      <c r="AL583">
        <v>67.8</v>
      </c>
      <c r="AM583">
        <v>69.900000000000006</v>
      </c>
      <c r="AN583">
        <v>67.8</v>
      </c>
      <c r="AO583">
        <v>66.349999999999994</v>
      </c>
      <c r="AP583">
        <v>67</v>
      </c>
      <c r="AQ583">
        <v>65.400000000000006</v>
      </c>
      <c r="AR583">
        <v>63.8</v>
      </c>
      <c r="AS583">
        <v>63.15</v>
      </c>
      <c r="AT583">
        <v>61.85</v>
      </c>
      <c r="AU583">
        <v>58.6</v>
      </c>
      <c r="AV583">
        <v>58.4</v>
      </c>
      <c r="AW583">
        <v>56.25</v>
      </c>
      <c r="AX583">
        <v>58.9</v>
      </c>
      <c r="AY583">
        <v>58.2</v>
      </c>
      <c r="AZ583">
        <v>56.45</v>
      </c>
      <c r="BA583">
        <v>50.7</v>
      </c>
      <c r="BB583">
        <v>49.8</v>
      </c>
      <c r="BC583">
        <v>49.5</v>
      </c>
      <c r="BD583">
        <v>42.88</v>
      </c>
      <c r="BE583">
        <v>40.159999999999997</v>
      </c>
      <c r="BF583">
        <v>40.78</v>
      </c>
      <c r="BG583">
        <v>38</v>
      </c>
      <c r="BH583">
        <v>36.96</v>
      </c>
      <c r="BI583">
        <v>37.880000000000003</v>
      </c>
      <c r="BJ583">
        <v>45</v>
      </c>
      <c r="BK583">
        <v>42.98</v>
      </c>
      <c r="BL583">
        <v>50.65</v>
      </c>
      <c r="BM583">
        <v>47.48</v>
      </c>
      <c r="BN583">
        <v>46.68</v>
      </c>
      <c r="BO583">
        <v>48.6</v>
      </c>
      <c r="BP583">
        <v>47.22</v>
      </c>
      <c r="BQ583">
        <v>47.18</v>
      </c>
      <c r="BR583" s="12">
        <f t="shared" si="27"/>
        <v>-0.40278481012658229</v>
      </c>
      <c r="BS583" s="13" cm="1">
        <f t="array" aca="1" ref="BS583" ca="1">_xlfn.PERCENTILE.INC((OFFSET(E583,0,1,1,COLUMNS(E583:BQ583)-1) - E583:BP583) / E583:BP583, 0.05) * SQRT(COUNT(E583:BQ583) - 1)</f>
        <v>-0.53990081193706307</v>
      </c>
      <c r="BT583" s="12" cm="1">
        <f t="array" aca="1" ref="BT583" ca="1">_xlfn.STDEV.P((E583:BP583 - OFFSET(E583:BP583,0,1)) / OFFSET(E583:BP583,0,1)) * SQRT(COUNT(E583:BQ583)-1)</f>
        <v>0.47693406006575451</v>
      </c>
      <c r="BU583" s="12">
        <f t="shared" ca="1" si="28"/>
        <v>0.48064566514907686</v>
      </c>
      <c r="BV583" s="12" cm="1">
        <f t="array" ref="BV583">-(MAX(1 - (E583:BQ583 / _xlfn.SCAN(E583, E583:BQ583, _xlfn.LAMBDA(_xlpm.a,_xlpm.b, MAX(_xlpm.a, _xlpm.b))))))</f>
        <v>-0.55789473684210522</v>
      </c>
      <c r="BW583" s="14">
        <f t="shared" ca="1" si="29"/>
        <v>-0.83602642415237949</v>
      </c>
    </row>
    <row r="584" spans="1:75" x14ac:dyDescent="0.45">
      <c r="A584" s="2" t="s">
        <v>1187</v>
      </c>
      <c r="B584" t="s">
        <v>1188</v>
      </c>
      <c r="C584" t="s">
        <v>37</v>
      </c>
      <c r="D584" t="s">
        <v>29</v>
      </c>
      <c r="E584">
        <v>71</v>
      </c>
      <c r="F584">
        <v>75</v>
      </c>
      <c r="G584">
        <v>75.099999999999994</v>
      </c>
      <c r="H584">
        <v>73.2</v>
      </c>
      <c r="I584">
        <v>70.7</v>
      </c>
      <c r="J584">
        <v>69</v>
      </c>
      <c r="K584">
        <v>68.099999999999994</v>
      </c>
      <c r="L584">
        <v>68.5</v>
      </c>
      <c r="M584">
        <v>67.7</v>
      </c>
      <c r="N584">
        <v>67.7</v>
      </c>
      <c r="O584">
        <v>65.2</v>
      </c>
      <c r="P584">
        <v>67</v>
      </c>
      <c r="Q584">
        <v>67</v>
      </c>
      <c r="R584">
        <v>66.7</v>
      </c>
      <c r="S584">
        <v>67.400000000000006</v>
      </c>
      <c r="T584">
        <v>69.400000000000006</v>
      </c>
      <c r="U584">
        <v>70.099999999999994</v>
      </c>
      <c r="V584">
        <v>73.400000000000006</v>
      </c>
      <c r="W584">
        <v>72.599999999999994</v>
      </c>
      <c r="X584">
        <v>70.5</v>
      </c>
      <c r="Y584">
        <v>70.599999999999994</v>
      </c>
      <c r="Z584">
        <v>68.8</v>
      </c>
      <c r="AA584">
        <v>69.099999999999994</v>
      </c>
      <c r="AB584">
        <v>67.400000000000006</v>
      </c>
      <c r="AC584">
        <v>68.2</v>
      </c>
      <c r="AD584">
        <v>68</v>
      </c>
      <c r="AE584">
        <v>67</v>
      </c>
      <c r="AF584">
        <v>65.900000000000006</v>
      </c>
      <c r="AG584">
        <v>67.3</v>
      </c>
      <c r="AH584">
        <v>67.5</v>
      </c>
      <c r="AI584">
        <v>68.400000000000006</v>
      </c>
      <c r="AJ584">
        <v>71.8</v>
      </c>
      <c r="AK584">
        <v>73.099999999999994</v>
      </c>
      <c r="AL584">
        <v>75</v>
      </c>
      <c r="AM584">
        <v>75.599999999999994</v>
      </c>
      <c r="AN584">
        <v>76.2</v>
      </c>
      <c r="AO584">
        <v>78.5</v>
      </c>
      <c r="AP584">
        <v>75.7</v>
      </c>
      <c r="AQ584">
        <v>75.599999999999994</v>
      </c>
      <c r="AR584">
        <v>75.900000000000006</v>
      </c>
      <c r="AS584">
        <v>75.5</v>
      </c>
      <c r="AT584">
        <v>73.8</v>
      </c>
      <c r="AU584">
        <v>66.599999999999994</v>
      </c>
      <c r="AV584">
        <v>66.400000000000006</v>
      </c>
      <c r="AW584">
        <v>66</v>
      </c>
      <c r="AX584">
        <v>66</v>
      </c>
      <c r="AY584">
        <v>64.5</v>
      </c>
      <c r="AZ584">
        <v>63</v>
      </c>
      <c r="BA584">
        <v>58.2</v>
      </c>
      <c r="BB584">
        <v>58.5</v>
      </c>
      <c r="BC584">
        <v>58.8</v>
      </c>
      <c r="BD584">
        <v>54.1</v>
      </c>
      <c r="BE584">
        <v>56.7</v>
      </c>
      <c r="BF584">
        <v>50.8</v>
      </c>
      <c r="BG584">
        <v>52.1</v>
      </c>
      <c r="BH584">
        <v>46.05</v>
      </c>
      <c r="BI584">
        <v>49.1</v>
      </c>
      <c r="BJ584">
        <v>48.55</v>
      </c>
      <c r="BK584">
        <v>47.1</v>
      </c>
      <c r="BL584">
        <v>50.2</v>
      </c>
      <c r="BM584">
        <v>52.8</v>
      </c>
      <c r="BN584">
        <v>53.3</v>
      </c>
      <c r="BO584">
        <v>50.5</v>
      </c>
      <c r="BP584">
        <v>49.65</v>
      </c>
      <c r="BQ584">
        <v>50.1</v>
      </c>
      <c r="BR584" s="12">
        <f t="shared" si="27"/>
        <v>-0.29436619718309859</v>
      </c>
      <c r="BS584" s="13" cm="1">
        <f t="array" aca="1" ref="BS584" ca="1">_xlfn.PERCENTILE.INC((OFFSET(E584,0,1,1,COLUMNS(E584:BQ584)-1) - E584:BP584) / E584:BP584, 0.05) * SQRT(COUNT(E584:BQ584) - 1)</f>
        <v>-0.63496598639455737</v>
      </c>
      <c r="BT584" s="12" cm="1">
        <f t="array" aca="1" ref="BT584" ca="1">_xlfn.STDEV.P((E584:BP584 - OFFSET(E584:BP584,0,1)) / OFFSET(E584:BP584,0,1)) * SQRT(COUNT(E584:BQ584)-1)</f>
        <v>0.30614672458190328</v>
      </c>
      <c r="BU584" s="12">
        <f t="shared" ca="1" si="28"/>
        <v>0.30852922529708393</v>
      </c>
      <c r="BV584" s="12" cm="1">
        <f t="array" ref="BV584">-(MAX(1 - (E584:BQ584 / _xlfn.SCAN(E584, E584:BQ584, _xlfn.LAMBDA(_xlpm.a,_xlpm.b, MAX(_xlpm.a, _xlpm.b))))))</f>
        <v>-0.41337579617834397</v>
      </c>
      <c r="BW584" s="14">
        <f t="shared" ca="1" si="29"/>
        <v>-0.9482736235255671</v>
      </c>
    </row>
    <row r="585" spans="1:75" x14ac:dyDescent="0.45">
      <c r="A585" s="2" t="s">
        <v>1189</v>
      </c>
      <c r="B585" t="s">
        <v>1190</v>
      </c>
      <c r="C585" t="s">
        <v>37</v>
      </c>
      <c r="D585" t="s">
        <v>29</v>
      </c>
      <c r="E585">
        <v>389</v>
      </c>
      <c r="F585">
        <v>385</v>
      </c>
      <c r="G585">
        <v>387.5</v>
      </c>
      <c r="H585">
        <v>391</v>
      </c>
      <c r="I585">
        <v>387</v>
      </c>
      <c r="J585">
        <v>375</v>
      </c>
      <c r="K585">
        <v>368</v>
      </c>
      <c r="L585">
        <v>370.5</v>
      </c>
      <c r="M585">
        <v>378</v>
      </c>
      <c r="N585">
        <v>390</v>
      </c>
      <c r="O585">
        <v>370</v>
      </c>
      <c r="P585">
        <v>401</v>
      </c>
      <c r="Q585">
        <v>405</v>
      </c>
      <c r="R585">
        <v>400</v>
      </c>
      <c r="S585">
        <v>385</v>
      </c>
      <c r="T585">
        <v>402</v>
      </c>
      <c r="U585">
        <v>385</v>
      </c>
      <c r="V585">
        <v>400.5</v>
      </c>
      <c r="W585">
        <v>395</v>
      </c>
      <c r="X585">
        <v>396</v>
      </c>
      <c r="Y585">
        <v>397</v>
      </c>
      <c r="Z585">
        <v>380</v>
      </c>
      <c r="AA585">
        <v>394</v>
      </c>
      <c r="AB585">
        <v>385.5</v>
      </c>
      <c r="AC585">
        <v>382</v>
      </c>
      <c r="AD585">
        <v>375.5</v>
      </c>
      <c r="AE585">
        <v>370</v>
      </c>
      <c r="AF585">
        <v>372.5</v>
      </c>
      <c r="AG585">
        <v>380</v>
      </c>
      <c r="AH585">
        <v>387</v>
      </c>
      <c r="AI585">
        <v>378</v>
      </c>
      <c r="AJ585">
        <v>373</v>
      </c>
      <c r="AK585">
        <v>379</v>
      </c>
      <c r="AL585">
        <v>391.5</v>
      </c>
      <c r="AM585">
        <v>390.5</v>
      </c>
      <c r="AN585">
        <v>393</v>
      </c>
      <c r="AO585">
        <v>392.5</v>
      </c>
      <c r="AP585">
        <v>393.5</v>
      </c>
      <c r="AQ585">
        <v>380</v>
      </c>
      <c r="AR585">
        <v>381</v>
      </c>
      <c r="AS585">
        <v>357.5</v>
      </c>
      <c r="AT585">
        <v>365</v>
      </c>
      <c r="AU585">
        <v>346.5</v>
      </c>
      <c r="AV585">
        <v>345.5</v>
      </c>
      <c r="AW585">
        <v>355</v>
      </c>
      <c r="AX585">
        <v>370</v>
      </c>
      <c r="AY585">
        <v>376</v>
      </c>
      <c r="AZ585">
        <v>376</v>
      </c>
      <c r="BA585">
        <v>335</v>
      </c>
      <c r="BB585">
        <v>335</v>
      </c>
      <c r="BC585">
        <v>320</v>
      </c>
      <c r="BD585">
        <v>279</v>
      </c>
      <c r="BE585">
        <v>295</v>
      </c>
      <c r="BF585">
        <v>254.5</v>
      </c>
      <c r="BG585">
        <v>262</v>
      </c>
      <c r="BH585">
        <v>222</v>
      </c>
      <c r="BI585">
        <v>215</v>
      </c>
      <c r="BJ585">
        <v>240</v>
      </c>
      <c r="BK585">
        <v>191</v>
      </c>
      <c r="BL585">
        <v>228</v>
      </c>
      <c r="BM585">
        <v>255</v>
      </c>
      <c r="BN585">
        <v>294</v>
      </c>
      <c r="BO585">
        <v>275</v>
      </c>
      <c r="BP585">
        <v>275</v>
      </c>
      <c r="BQ585">
        <v>275</v>
      </c>
      <c r="BR585" s="12">
        <f t="shared" si="27"/>
        <v>-0.29305912596401029</v>
      </c>
      <c r="BS585" s="13" cm="1">
        <f t="array" aca="1" ref="BS585" ca="1">_xlfn.PERCENTILE.INC((OFFSET(E585,0,1,1,COLUMNS(E585:BQ585)-1) - E585:BP585) / E585:BP585, 0.05) * SQRT(COUNT(E585:BQ585) - 1)</f>
        <v>-1.0021010638297871</v>
      </c>
      <c r="BT585" s="12" cm="1">
        <f t="array" aca="1" ref="BT585" ca="1">_xlfn.STDEV.P((E585:BP585 - OFFSET(E585:BP585,0,1)) / OFFSET(E585:BP585,0,1)) * SQRT(COUNT(E585:BQ585)-1)</f>
        <v>0.52180098054382473</v>
      </c>
      <c r="BU585" s="12">
        <f t="shared" ca="1" si="28"/>
        <v>0.52586174980740397</v>
      </c>
      <c r="BV585" s="12" cm="1">
        <f t="array" ref="BV585">-(MAX(1 - (E585:BQ585 / _xlfn.SCAN(E585, E585:BQ585, _xlfn.LAMBDA(_xlpm.a,_xlpm.b, MAX(_xlpm.a, _xlpm.b))))))</f>
        <v>-0.52839506172839501</v>
      </c>
      <c r="BW585" s="14">
        <f t="shared" ca="1" si="29"/>
        <v>-0.55385827816857514</v>
      </c>
    </row>
    <row r="586" spans="1:75" x14ac:dyDescent="0.45">
      <c r="A586" s="2" t="s">
        <v>1191</v>
      </c>
      <c r="B586" t="s">
        <v>1192</v>
      </c>
      <c r="C586" t="s">
        <v>16</v>
      </c>
      <c r="D586" t="s">
        <v>8</v>
      </c>
      <c r="E586">
        <v>2.762</v>
      </c>
      <c r="F586">
        <v>2.754</v>
      </c>
      <c r="G586">
        <v>2.72</v>
      </c>
      <c r="H586">
        <v>2.734</v>
      </c>
      <c r="I586">
        <v>2.7160000000000002</v>
      </c>
      <c r="J586">
        <v>2.7360000000000002</v>
      </c>
      <c r="K586">
        <v>2.774</v>
      </c>
      <c r="L586">
        <v>2.8239999999999998</v>
      </c>
      <c r="M586">
        <v>2.8679999999999999</v>
      </c>
      <c r="N586">
        <v>2.8159999999999998</v>
      </c>
      <c r="O586">
        <v>2.8260000000000001</v>
      </c>
      <c r="P586">
        <v>2.8180000000000001</v>
      </c>
      <c r="Q586">
        <v>2.8660000000000001</v>
      </c>
      <c r="R586">
        <v>2.9020000000000001</v>
      </c>
      <c r="S586">
        <v>2.8639999999999999</v>
      </c>
      <c r="T586">
        <v>2.8879999999999999</v>
      </c>
      <c r="U586">
        <v>2.956</v>
      </c>
      <c r="V586">
        <v>2.9940000000000002</v>
      </c>
      <c r="W586">
        <v>2.98</v>
      </c>
      <c r="X586">
        <v>3.05</v>
      </c>
      <c r="Y586">
        <v>3.05</v>
      </c>
      <c r="Z586">
        <v>3.0219999999999998</v>
      </c>
      <c r="AA586">
        <v>3.0059999999999998</v>
      </c>
      <c r="AB586">
        <v>3</v>
      </c>
      <c r="AC586">
        <v>3.012</v>
      </c>
      <c r="AD586">
        <v>2.99</v>
      </c>
      <c r="AE586">
        <v>2.9980000000000002</v>
      </c>
      <c r="AF586">
        <v>3</v>
      </c>
      <c r="AG586">
        <v>2.952</v>
      </c>
      <c r="AH586">
        <v>3.032</v>
      </c>
      <c r="AI586">
        <v>3.0139999999999998</v>
      </c>
      <c r="AJ586">
        <v>3.01</v>
      </c>
      <c r="AK586">
        <v>2.992</v>
      </c>
      <c r="AL586">
        <v>3.052</v>
      </c>
      <c r="AM586">
        <v>3.052</v>
      </c>
      <c r="AN586">
        <v>3.1059999999999999</v>
      </c>
      <c r="AO586">
        <v>3.0720000000000001</v>
      </c>
      <c r="AP586">
        <v>3.056</v>
      </c>
      <c r="AQ586">
        <v>2.8719999999999999</v>
      </c>
      <c r="AR586">
        <v>2.8740000000000001</v>
      </c>
      <c r="AS586">
        <v>2.9239999999999999</v>
      </c>
      <c r="AT586">
        <v>2.8940000000000001</v>
      </c>
      <c r="AU586">
        <v>2.8039999999999998</v>
      </c>
      <c r="AV586">
        <v>2.75</v>
      </c>
      <c r="AW586">
        <v>2.8359999999999999</v>
      </c>
      <c r="AX586">
        <v>2.8559999999999999</v>
      </c>
      <c r="AY586">
        <v>2.82</v>
      </c>
      <c r="AZ586">
        <v>2.6920000000000002</v>
      </c>
      <c r="BA586">
        <v>2.4940000000000002</v>
      </c>
      <c r="BB586">
        <v>2.246</v>
      </c>
      <c r="BC586">
        <v>2.218</v>
      </c>
      <c r="BD586">
        <v>1.8839999999999999</v>
      </c>
      <c r="BE586">
        <v>1.9410000000000001</v>
      </c>
      <c r="BF586">
        <v>1.8360000000000001</v>
      </c>
      <c r="BG586">
        <v>1.8340000000000001</v>
      </c>
      <c r="BH586">
        <v>1.77</v>
      </c>
      <c r="BI586">
        <v>1.853</v>
      </c>
      <c r="BJ586">
        <v>1.7949999999999999</v>
      </c>
      <c r="BK586">
        <v>1.786</v>
      </c>
      <c r="BL586">
        <v>1.909</v>
      </c>
      <c r="BM586">
        <v>1.871</v>
      </c>
      <c r="BN586">
        <v>2.0299999999999998</v>
      </c>
      <c r="BO586">
        <v>2.0499999999999998</v>
      </c>
      <c r="BP586">
        <v>2.15</v>
      </c>
      <c r="BQ586">
        <v>2.25</v>
      </c>
      <c r="BR586" s="12">
        <f t="shared" si="27"/>
        <v>-0.18537291817523535</v>
      </c>
      <c r="BS586" s="13" cm="1">
        <f t="array" aca="1" ref="BS586" ca="1">_xlfn.PERCENTILE.INC((OFFSET(E586,0,1,1,COLUMNS(E586:BQ586)-1) - E586:BP586) / E586:BP586, 0.05) * SQRT(COUNT(E586:BQ586) - 1)</f>
        <v>-0.47433907604165854</v>
      </c>
      <c r="BT586" s="12" cm="1">
        <f t="array" aca="1" ref="BT586" ca="1">_xlfn.STDEV.P((E586:BP586 - OFFSET(E586:BP586,0,1)) / OFFSET(E586:BP586,0,1)) * SQRT(COUNT(E586:BQ586)-1)</f>
        <v>0.29540842994973254</v>
      </c>
      <c r="BU586" s="12">
        <f t="shared" ca="1" si="28"/>
        <v>0.29770736290936756</v>
      </c>
      <c r="BV586" s="12" cm="1">
        <f t="array" ref="BV586">-(MAX(1 - (E586:BQ586 / _xlfn.SCAN(E586, E586:BQ586, _xlfn.LAMBDA(_xlpm.a,_xlpm.b, MAX(_xlpm.a, _xlpm.b))))))</f>
        <v>-0.43013522215067612</v>
      </c>
      <c r="BW586" s="14">
        <f t="shared" ca="1" si="29"/>
        <v>-0.61378608888295938</v>
      </c>
    </row>
    <row r="587" spans="1:75" x14ac:dyDescent="0.45">
      <c r="A587" s="2" t="s">
        <v>1193</v>
      </c>
      <c r="B587" t="s">
        <v>1194</v>
      </c>
      <c r="C587" t="s">
        <v>71</v>
      </c>
      <c r="D587" t="s">
        <v>34</v>
      </c>
      <c r="E587">
        <v>81.2</v>
      </c>
      <c r="F587">
        <v>81.2</v>
      </c>
      <c r="G587">
        <v>82</v>
      </c>
      <c r="H587">
        <v>82</v>
      </c>
      <c r="I587">
        <v>82.2</v>
      </c>
      <c r="J587">
        <v>81.8</v>
      </c>
      <c r="K587">
        <v>82.2</v>
      </c>
      <c r="L587">
        <v>82.2</v>
      </c>
      <c r="M587">
        <v>81.599999999999994</v>
      </c>
      <c r="N587">
        <v>81.400000000000006</v>
      </c>
      <c r="O587">
        <v>82.6</v>
      </c>
      <c r="P587">
        <v>83.6</v>
      </c>
      <c r="Q587">
        <v>83.8</v>
      </c>
      <c r="R587">
        <v>84</v>
      </c>
      <c r="S587">
        <v>84.8</v>
      </c>
      <c r="T587">
        <v>84.8</v>
      </c>
      <c r="U587">
        <v>84</v>
      </c>
      <c r="V587">
        <v>84.8</v>
      </c>
      <c r="W587">
        <v>85</v>
      </c>
      <c r="X587">
        <v>84.8</v>
      </c>
      <c r="Y587">
        <v>84.8</v>
      </c>
      <c r="Z587">
        <v>86</v>
      </c>
      <c r="AA587">
        <v>86.6</v>
      </c>
      <c r="AB587">
        <v>87</v>
      </c>
      <c r="AC587">
        <v>87.2</v>
      </c>
      <c r="AD587">
        <v>87.4</v>
      </c>
      <c r="AE587">
        <v>88.6</v>
      </c>
      <c r="AF587">
        <v>88.2</v>
      </c>
      <c r="AG587">
        <v>89</v>
      </c>
      <c r="AH587">
        <v>88.6</v>
      </c>
      <c r="AI587">
        <v>88.8</v>
      </c>
      <c r="AJ587">
        <v>88.6</v>
      </c>
      <c r="AK587">
        <v>89</v>
      </c>
      <c r="AL587">
        <v>90</v>
      </c>
      <c r="AM587">
        <v>90.8</v>
      </c>
      <c r="AN587">
        <v>89.8</v>
      </c>
      <c r="AO587">
        <v>90</v>
      </c>
      <c r="AP587">
        <v>90</v>
      </c>
      <c r="AQ587">
        <v>89</v>
      </c>
      <c r="AR587">
        <v>90</v>
      </c>
      <c r="AS587">
        <v>88.2</v>
      </c>
      <c r="AT587">
        <v>88.2</v>
      </c>
      <c r="AU587">
        <v>84.8</v>
      </c>
      <c r="AV587">
        <v>84.4</v>
      </c>
      <c r="AW587">
        <v>87.6</v>
      </c>
      <c r="AX587">
        <v>86.4</v>
      </c>
      <c r="AY587">
        <v>88</v>
      </c>
      <c r="AZ587">
        <v>86.6</v>
      </c>
      <c r="BA587">
        <v>86</v>
      </c>
      <c r="BB587">
        <v>84</v>
      </c>
      <c r="BC587">
        <v>84</v>
      </c>
      <c r="BD587">
        <v>79.8</v>
      </c>
      <c r="BE587">
        <v>80.599999999999994</v>
      </c>
      <c r="BF587">
        <v>74.400000000000006</v>
      </c>
      <c r="BG587">
        <v>73.599999999999994</v>
      </c>
      <c r="BH587">
        <v>73.2</v>
      </c>
      <c r="BI587">
        <v>72.400000000000006</v>
      </c>
      <c r="BJ587">
        <v>73.8</v>
      </c>
      <c r="BK587">
        <v>75</v>
      </c>
      <c r="BL587">
        <v>79.599999999999994</v>
      </c>
      <c r="BM587">
        <v>83.2</v>
      </c>
      <c r="BN587">
        <v>81</v>
      </c>
      <c r="BO587">
        <v>79.400000000000006</v>
      </c>
      <c r="BP587">
        <v>81</v>
      </c>
      <c r="BQ587">
        <v>81.400000000000006</v>
      </c>
      <c r="BR587" s="12">
        <f t="shared" si="27"/>
        <v>2.4630541871921529E-3</v>
      </c>
      <c r="BS587" s="13" cm="1">
        <f t="array" aca="1" ref="BS587" ca="1">_xlfn.PERCENTILE.INC((OFFSET(E587,0,1,1,COLUMNS(E587:BQ587)-1) - E587:BP587) / E587:BP587, 0.05) * SQRT(COUNT(E587:BQ587) - 1)</f>
        <v>-0.20771466905187858</v>
      </c>
      <c r="BT587" s="12" cm="1">
        <f t="array" aca="1" ref="BT587" ca="1">_xlfn.STDEV.P((E587:BP587 - OFFSET(E587:BP587,0,1)) / OFFSET(E587:BP587,0,1)) * SQRT(COUNT(E587:BQ587)-1)</f>
        <v>0.15586060618895273</v>
      </c>
      <c r="BU587" s="12">
        <f t="shared" ca="1" si="28"/>
        <v>0.1570735474876741</v>
      </c>
      <c r="BV587" s="12" cm="1">
        <f t="array" ref="BV587">-(MAX(1 - (E587:BQ587 / _xlfn.SCAN(E587, E587:BQ587, _xlfn.LAMBDA(_xlpm.a,_xlpm.b, MAX(_xlpm.a, _xlpm.b))))))</f>
        <v>-0.20264317180616731</v>
      </c>
      <c r="BW587" s="14">
        <f t="shared" ca="1" si="29"/>
        <v>4.1821905354475032E-2</v>
      </c>
    </row>
    <row r="588" spans="1:75" x14ac:dyDescent="0.45">
      <c r="A588" s="2" t="s">
        <v>1195</v>
      </c>
      <c r="B588" t="s">
        <v>1196</v>
      </c>
      <c r="C588" t="s">
        <v>71</v>
      </c>
      <c r="D588" t="s">
        <v>8</v>
      </c>
      <c r="E588">
        <v>1.59</v>
      </c>
      <c r="F588">
        <v>1.57</v>
      </c>
      <c r="G588">
        <v>1.58</v>
      </c>
      <c r="H588">
        <v>1.57</v>
      </c>
      <c r="I588">
        <v>1.5860000000000001</v>
      </c>
      <c r="J588">
        <v>1.57</v>
      </c>
      <c r="K588">
        <v>1.57</v>
      </c>
      <c r="L588">
        <v>1.5720000000000001</v>
      </c>
      <c r="M588">
        <v>1.55</v>
      </c>
      <c r="N588">
        <v>1.57</v>
      </c>
      <c r="O588">
        <v>1.57</v>
      </c>
      <c r="P588">
        <v>1.56</v>
      </c>
      <c r="Q588">
        <v>1.5580000000000001</v>
      </c>
      <c r="R588">
        <v>1.546</v>
      </c>
      <c r="S588">
        <v>1.57</v>
      </c>
      <c r="T588">
        <v>1.63</v>
      </c>
      <c r="U588">
        <v>1.6539999999999999</v>
      </c>
      <c r="V588">
        <v>1.67</v>
      </c>
      <c r="W588">
        <v>1.6579999999999999</v>
      </c>
      <c r="X588">
        <v>1.6579999999999999</v>
      </c>
      <c r="Y588">
        <v>1.6759999999999999</v>
      </c>
      <c r="Z588">
        <v>1.67</v>
      </c>
      <c r="AA588">
        <v>1.6579999999999999</v>
      </c>
      <c r="AB588">
        <v>1.6180000000000001</v>
      </c>
      <c r="AC588">
        <v>1.6180000000000001</v>
      </c>
      <c r="AD588">
        <v>1.6160000000000001</v>
      </c>
      <c r="AE588">
        <v>1.64</v>
      </c>
      <c r="AF588">
        <v>1.6419999999999999</v>
      </c>
      <c r="AG588">
        <v>1.5</v>
      </c>
      <c r="AH588">
        <v>1.508</v>
      </c>
      <c r="AI588">
        <v>1.51</v>
      </c>
      <c r="AJ588">
        <v>1.518</v>
      </c>
      <c r="AK588">
        <v>1.56</v>
      </c>
      <c r="AL588">
        <v>1.5680000000000001</v>
      </c>
      <c r="AM588">
        <v>1.552</v>
      </c>
      <c r="AN588">
        <v>1.56</v>
      </c>
      <c r="AO588">
        <v>1.58</v>
      </c>
      <c r="AP588">
        <v>1.5760000000000001</v>
      </c>
      <c r="AQ588">
        <v>1.58</v>
      </c>
      <c r="AR588">
        <v>1.5940000000000001</v>
      </c>
      <c r="AS588">
        <v>1.5920000000000001</v>
      </c>
      <c r="AT588">
        <v>1.468</v>
      </c>
      <c r="AU588">
        <v>1.41</v>
      </c>
      <c r="AV588">
        <v>1.3680000000000001</v>
      </c>
      <c r="AW588">
        <v>1.4019999999999999</v>
      </c>
      <c r="AX588">
        <v>1.472</v>
      </c>
      <c r="AY588">
        <v>1.43</v>
      </c>
      <c r="AZ588">
        <v>1.38</v>
      </c>
      <c r="BA588">
        <v>1.3140000000000001</v>
      </c>
      <c r="BB588">
        <v>1.24</v>
      </c>
      <c r="BC588">
        <v>1.256</v>
      </c>
      <c r="BD588">
        <v>1.18</v>
      </c>
      <c r="BE588">
        <v>1.1299999999999999</v>
      </c>
      <c r="BF588">
        <v>1.054</v>
      </c>
      <c r="BG588">
        <v>0.99099999999999999</v>
      </c>
      <c r="BH588">
        <v>0.997</v>
      </c>
      <c r="BI588">
        <v>1.05</v>
      </c>
      <c r="BJ588">
        <v>1.1659999999999999</v>
      </c>
      <c r="BK588">
        <v>1.1359999999999999</v>
      </c>
      <c r="BL588">
        <v>1.194</v>
      </c>
      <c r="BM588">
        <v>1.1779999999999999</v>
      </c>
      <c r="BN588">
        <v>1.208</v>
      </c>
      <c r="BO588">
        <v>1.234</v>
      </c>
      <c r="BP588">
        <v>1.236</v>
      </c>
      <c r="BQ588">
        <v>1.22</v>
      </c>
      <c r="BR588" s="12">
        <f t="shared" si="27"/>
        <v>-0.23270440251572333</v>
      </c>
      <c r="BS588" s="13" cm="1">
        <f t="array" aca="1" ref="BS588" ca="1">_xlfn.PERCENTILE.INC((OFFSET(E588,0,1,1,COLUMNS(E588:BQ588)-1) - E588:BP588) / E588:BP588, 0.05) * SQRT(COUNT(E588:BQ588) - 1)</f>
        <v>-0.48319172337108302</v>
      </c>
      <c r="BT588" s="12" cm="1">
        <f t="array" aca="1" ref="BT588" ca="1">_xlfn.STDEV.P((E588:BP588 - OFFSET(E588:BP588,0,1)) / OFFSET(E588:BP588,0,1)) * SQRT(COUNT(E588:BQ588)-1)</f>
        <v>0.25686808747467049</v>
      </c>
      <c r="BU588" s="12">
        <f t="shared" ca="1" si="28"/>
        <v>0.25886709106666145</v>
      </c>
      <c r="BV588" s="12" cm="1">
        <f t="array" ref="BV588">-(MAX(1 - (E588:BQ588 / _xlfn.SCAN(E588, E588:BQ588, _xlfn.LAMBDA(_xlpm.a,_xlpm.b, MAX(_xlpm.a, _xlpm.b))))))</f>
        <v>-0.4087112171837709</v>
      </c>
      <c r="BW588" s="14">
        <f t="shared" ca="1" si="29"/>
        <v>-0.89014198466727346</v>
      </c>
    </row>
    <row r="589" spans="1:75" x14ac:dyDescent="0.45">
      <c r="A589" s="2" t="s">
        <v>1197</v>
      </c>
      <c r="B589" t="s">
        <v>1198</v>
      </c>
      <c r="C589" t="s">
        <v>71</v>
      </c>
      <c r="D589" t="s">
        <v>34</v>
      </c>
      <c r="E589">
        <v>113.4</v>
      </c>
      <c r="F589">
        <v>113.4</v>
      </c>
      <c r="G589">
        <v>116.6</v>
      </c>
      <c r="H589">
        <v>116.8</v>
      </c>
      <c r="I589">
        <v>115.6</v>
      </c>
      <c r="J589">
        <v>116</v>
      </c>
      <c r="K589">
        <v>116</v>
      </c>
      <c r="L589">
        <v>116.6</v>
      </c>
      <c r="M589">
        <v>117.2</v>
      </c>
      <c r="N589">
        <v>117.8</v>
      </c>
      <c r="O589">
        <v>118</v>
      </c>
      <c r="P589">
        <v>119.6</v>
      </c>
      <c r="Q589">
        <v>120.4</v>
      </c>
      <c r="R589">
        <v>121</v>
      </c>
      <c r="S589">
        <v>121</v>
      </c>
      <c r="T589">
        <v>121.2</v>
      </c>
      <c r="U589">
        <v>123.4</v>
      </c>
      <c r="V589">
        <v>124</v>
      </c>
      <c r="W589">
        <v>123.2</v>
      </c>
      <c r="X589">
        <v>123.4</v>
      </c>
      <c r="Y589">
        <v>124</v>
      </c>
      <c r="Z589">
        <v>124</v>
      </c>
      <c r="AA589">
        <v>124.4</v>
      </c>
      <c r="AB589">
        <v>124.4</v>
      </c>
      <c r="AC589">
        <v>124.8</v>
      </c>
      <c r="AD589">
        <v>124.8</v>
      </c>
      <c r="AE589">
        <v>126.2</v>
      </c>
      <c r="AF589">
        <v>127</v>
      </c>
      <c r="AG589">
        <v>127.2</v>
      </c>
      <c r="AH589">
        <v>129.6</v>
      </c>
      <c r="AI589">
        <v>128.4</v>
      </c>
      <c r="AJ589">
        <v>128</v>
      </c>
      <c r="AK589">
        <v>128.4</v>
      </c>
      <c r="AL589">
        <v>130</v>
      </c>
      <c r="AM589">
        <v>129.80000000000001</v>
      </c>
      <c r="AN589">
        <v>130.6</v>
      </c>
      <c r="AO589">
        <v>130.19999999999999</v>
      </c>
      <c r="AP589">
        <v>132.4</v>
      </c>
      <c r="AQ589">
        <v>134.4</v>
      </c>
      <c r="AR589">
        <v>134</v>
      </c>
      <c r="AS589">
        <v>132.4</v>
      </c>
      <c r="AT589">
        <v>132.4</v>
      </c>
      <c r="AU589">
        <v>129.19999999999999</v>
      </c>
      <c r="AV589">
        <v>133.6</v>
      </c>
      <c r="AW589">
        <v>136.4</v>
      </c>
      <c r="AX589">
        <v>137.19999999999999</v>
      </c>
      <c r="AY589">
        <v>136.4</v>
      </c>
      <c r="AZ589">
        <v>136.19999999999999</v>
      </c>
      <c r="BA589">
        <v>132</v>
      </c>
      <c r="BB589">
        <v>131.4</v>
      </c>
      <c r="BC589">
        <v>131.4</v>
      </c>
      <c r="BD589">
        <v>124</v>
      </c>
      <c r="BE589">
        <v>121</v>
      </c>
      <c r="BF589">
        <v>109.8</v>
      </c>
      <c r="BG589">
        <v>105.6</v>
      </c>
      <c r="BH589">
        <v>100.4</v>
      </c>
      <c r="BI589">
        <v>97</v>
      </c>
      <c r="BJ589">
        <v>104.2</v>
      </c>
      <c r="BK589">
        <v>100.2</v>
      </c>
      <c r="BL589">
        <v>103.4</v>
      </c>
      <c r="BM589">
        <v>104</v>
      </c>
      <c r="BN589">
        <v>100.8</v>
      </c>
      <c r="BO589">
        <v>98.5</v>
      </c>
      <c r="BP589">
        <v>99.3</v>
      </c>
      <c r="BQ589">
        <v>101.4</v>
      </c>
      <c r="BR589" s="12">
        <f t="shared" si="27"/>
        <v>-0.10582010582010581</v>
      </c>
      <c r="BS589" s="13" cm="1">
        <f t="array" aca="1" ref="BS589" ca="1">_xlfn.PERCENTILE.INC((OFFSET(E589,0,1,1,COLUMNS(E589:BQ589)-1) - E589:BP589) / E589:BP589, 0.05) * SQRT(COUNT(E589:BQ589) - 1)</f>
        <v>-0.30693810767439667</v>
      </c>
      <c r="BT589" s="12" cm="1">
        <f t="array" aca="1" ref="BT589" ca="1">_xlfn.STDEV.P((E589:BP589 - OFFSET(E589:BP589,0,1)) / OFFSET(E589:BP589,0,1)) * SQRT(COUNT(E589:BQ589)-1)</f>
        <v>0.18854087995292446</v>
      </c>
      <c r="BU589" s="12">
        <f t="shared" ca="1" si="28"/>
        <v>0.19000814628393647</v>
      </c>
      <c r="BV589" s="12" cm="1">
        <f t="array" ref="BV589">-(MAX(1 - (E589:BQ589 / _xlfn.SCAN(E589, E589:BQ589, _xlfn.LAMBDA(_xlpm.a,_xlpm.b, MAX(_xlpm.a, _xlpm.b))))))</f>
        <v>-0.29300291545189494</v>
      </c>
      <c r="BW589" s="14">
        <f t="shared" ca="1" si="29"/>
        <v>-0.53974911176919016</v>
      </c>
    </row>
    <row r="590" spans="1:75" x14ac:dyDescent="0.45">
      <c r="A590" s="2" t="s">
        <v>1199</v>
      </c>
      <c r="B590" t="s">
        <v>1200</v>
      </c>
      <c r="C590" t="s">
        <v>19</v>
      </c>
      <c r="D590" t="s">
        <v>8</v>
      </c>
      <c r="E590">
        <v>28.95</v>
      </c>
      <c r="F590">
        <v>28.9</v>
      </c>
      <c r="G590">
        <v>29.15</v>
      </c>
      <c r="H590">
        <v>29.05</v>
      </c>
      <c r="I590">
        <v>29.55</v>
      </c>
      <c r="J590">
        <v>29.4</v>
      </c>
      <c r="K590">
        <v>29.05</v>
      </c>
      <c r="L590">
        <v>29.35</v>
      </c>
      <c r="M590">
        <v>29.5</v>
      </c>
      <c r="N590">
        <v>29.5</v>
      </c>
      <c r="O590">
        <v>30.75</v>
      </c>
      <c r="P590">
        <v>30.6</v>
      </c>
      <c r="Q590">
        <v>30.55</v>
      </c>
      <c r="R590">
        <v>31</v>
      </c>
      <c r="S590">
        <v>31.75</v>
      </c>
      <c r="T590">
        <v>31.7</v>
      </c>
      <c r="U590">
        <v>31.7</v>
      </c>
      <c r="V590">
        <v>31.25</v>
      </c>
      <c r="W590">
        <v>30.6</v>
      </c>
      <c r="X590">
        <v>30.35</v>
      </c>
      <c r="Y590">
        <v>30.65</v>
      </c>
      <c r="Z590">
        <v>29.6</v>
      </c>
      <c r="AA590">
        <v>29.3</v>
      </c>
      <c r="AB590">
        <v>29.3</v>
      </c>
      <c r="AC590">
        <v>30.1</v>
      </c>
      <c r="AD590">
        <v>29.85</v>
      </c>
      <c r="AE590">
        <v>30.2</v>
      </c>
      <c r="AF590">
        <v>30.2</v>
      </c>
      <c r="AG590">
        <v>30.15</v>
      </c>
      <c r="AH590">
        <v>31</v>
      </c>
      <c r="AI590">
        <v>31.2</v>
      </c>
      <c r="AJ590">
        <v>31.2</v>
      </c>
      <c r="AK590">
        <v>30.65</v>
      </c>
      <c r="AL590">
        <v>30.2</v>
      </c>
      <c r="AM590">
        <v>31</v>
      </c>
      <c r="AN590">
        <v>30.65</v>
      </c>
      <c r="AO590">
        <v>30.75</v>
      </c>
      <c r="AP590">
        <v>30.8</v>
      </c>
      <c r="AQ590">
        <v>28.9</v>
      </c>
      <c r="AR590">
        <v>28.05</v>
      </c>
      <c r="AS590">
        <v>28.4</v>
      </c>
      <c r="AT590">
        <v>28.85</v>
      </c>
      <c r="AU590">
        <v>27.85</v>
      </c>
      <c r="AV590">
        <v>27.75</v>
      </c>
      <c r="AW590">
        <v>28.8</v>
      </c>
      <c r="AX590">
        <v>28.1</v>
      </c>
      <c r="AY590">
        <v>26.4</v>
      </c>
      <c r="AZ590">
        <v>25.9</v>
      </c>
      <c r="BA590">
        <v>24.65</v>
      </c>
      <c r="BB590">
        <v>24.45</v>
      </c>
      <c r="BC590">
        <v>23.8</v>
      </c>
      <c r="BD590">
        <v>21.8</v>
      </c>
      <c r="BE590">
        <v>21.5</v>
      </c>
      <c r="BF590">
        <v>18.100000000000001</v>
      </c>
      <c r="BG590">
        <v>18.14</v>
      </c>
      <c r="BH590">
        <v>18.420000000000002</v>
      </c>
      <c r="BI590">
        <v>17.079999999999998</v>
      </c>
      <c r="BJ590">
        <v>17.079999999999998</v>
      </c>
      <c r="BK590">
        <v>16</v>
      </c>
      <c r="BL590">
        <v>16.28</v>
      </c>
      <c r="BM590">
        <v>17</v>
      </c>
      <c r="BN590">
        <v>17.2</v>
      </c>
      <c r="BO590">
        <v>17.98</v>
      </c>
      <c r="BP590">
        <v>18.54</v>
      </c>
      <c r="BQ590">
        <v>19</v>
      </c>
      <c r="BR590" s="12">
        <f t="shared" si="27"/>
        <v>-0.34369602763385143</v>
      </c>
      <c r="BS590" s="13" cm="1">
        <f t="array" aca="1" ref="BS590" ca="1">_xlfn.PERCENTILE.INC((OFFSET(E590,0,1,1,COLUMNS(E590:BQ590)-1) - E590:BP590) / E590:BP590, 0.05) * SQRT(COUNT(E590:BQ590) - 1)</f>
        <v>-0.50400255482222633</v>
      </c>
      <c r="BT590" s="12" cm="1">
        <f t="array" aca="1" ref="BT590" ca="1">_xlfn.STDEV.P((E590:BP590 - OFFSET(E590:BP590,0,1)) / OFFSET(E590:BP590,0,1)) * SQRT(COUNT(E590:BQ590)-1)</f>
        <v>0.28685765600280055</v>
      </c>
      <c r="BU590" s="12">
        <f t="shared" ca="1" si="28"/>
        <v>0.28909004497091734</v>
      </c>
      <c r="BV590" s="12" cm="1">
        <f t="array" ref="BV590">-(MAX(1 - (E590:BQ590 / _xlfn.SCAN(E590, E590:BQ590, _xlfn.LAMBDA(_xlpm.a,_xlpm.b, MAX(_xlpm.a, _xlpm.b))))))</f>
        <v>-0.49606299212598426</v>
      </c>
      <c r="BW590" s="14">
        <f t="shared" ca="1" si="29"/>
        <v>-1.184004286422818</v>
      </c>
    </row>
    <row r="591" spans="1:75" x14ac:dyDescent="0.45">
      <c r="A591" s="2" t="s">
        <v>1201</v>
      </c>
      <c r="B591" t="s">
        <v>1202</v>
      </c>
      <c r="C591" t="s">
        <v>37</v>
      </c>
      <c r="D591" t="s">
        <v>8</v>
      </c>
      <c r="E591">
        <v>2.3485</v>
      </c>
      <c r="F591">
        <v>2.3809999999999998</v>
      </c>
      <c r="G591">
        <v>2.3494999999999999</v>
      </c>
      <c r="H591">
        <v>2.34</v>
      </c>
      <c r="I591">
        <v>2.3450000000000002</v>
      </c>
      <c r="J591">
        <v>2.3380000000000001</v>
      </c>
      <c r="K591">
        <v>2.3740000000000001</v>
      </c>
      <c r="L591">
        <v>2.3570000000000002</v>
      </c>
      <c r="M591">
        <v>2.3410000000000002</v>
      </c>
      <c r="N591">
        <v>2.347</v>
      </c>
      <c r="O591">
        <v>2.3199999999999998</v>
      </c>
      <c r="P591">
        <v>2.3224999999999998</v>
      </c>
      <c r="Q591">
        <v>2.3365</v>
      </c>
      <c r="R591">
        <v>2.3184999999999998</v>
      </c>
      <c r="S591">
        <v>2.3039999999999998</v>
      </c>
      <c r="T591">
        <v>2.2799999999999998</v>
      </c>
      <c r="U591">
        <v>2.2679999999999998</v>
      </c>
      <c r="V591">
        <v>2.278</v>
      </c>
      <c r="W591">
        <v>2.2549999999999999</v>
      </c>
      <c r="X591">
        <v>2.3054999999999999</v>
      </c>
      <c r="Y591">
        <v>2.3199999999999998</v>
      </c>
      <c r="Z591">
        <v>2.2915000000000001</v>
      </c>
      <c r="AA591">
        <v>2.2454999999999998</v>
      </c>
      <c r="AB591">
        <v>2.2850000000000001</v>
      </c>
      <c r="AC591">
        <v>2.3515000000000001</v>
      </c>
      <c r="AD591">
        <v>2.4495</v>
      </c>
      <c r="AE591">
        <v>2.4714999999999998</v>
      </c>
      <c r="AF591">
        <v>2.476</v>
      </c>
      <c r="AG591">
        <v>2.4590000000000001</v>
      </c>
      <c r="AH591">
        <v>2.4824999999999999</v>
      </c>
      <c r="AI591">
        <v>2.5074999999999998</v>
      </c>
      <c r="AJ591">
        <v>2.5099999999999998</v>
      </c>
      <c r="AK591">
        <v>2.5074999999999998</v>
      </c>
      <c r="AL591">
        <v>2.54</v>
      </c>
      <c r="AM591">
        <v>2.6</v>
      </c>
      <c r="AN591">
        <v>2.6034999999999999</v>
      </c>
      <c r="AO591">
        <v>2.5499999999999998</v>
      </c>
      <c r="AP591">
        <v>2.5215000000000001</v>
      </c>
      <c r="AQ591">
        <v>2.3765000000000001</v>
      </c>
      <c r="AR591">
        <v>2.33</v>
      </c>
      <c r="AS591">
        <v>2.3809999999999998</v>
      </c>
      <c r="AT591">
        <v>2.2885</v>
      </c>
      <c r="AU591">
        <v>2.1985000000000001</v>
      </c>
      <c r="AV591">
        <v>2.1364999999999998</v>
      </c>
      <c r="AW591">
        <v>2.1190000000000002</v>
      </c>
      <c r="AX591">
        <v>2.1274999999999999</v>
      </c>
      <c r="AY591">
        <v>2.0465</v>
      </c>
      <c r="AZ591">
        <v>1.9772000000000001</v>
      </c>
      <c r="BA591">
        <v>1.75</v>
      </c>
      <c r="BB591">
        <v>1.7088000000000001</v>
      </c>
      <c r="BC591">
        <v>1.7791999999999999</v>
      </c>
      <c r="BD591">
        <v>1.4628000000000001</v>
      </c>
      <c r="BE591">
        <v>1.5544</v>
      </c>
      <c r="BF591">
        <v>1.4028</v>
      </c>
      <c r="BG591">
        <v>1.4514</v>
      </c>
      <c r="BH591">
        <v>1.4086000000000001</v>
      </c>
      <c r="BI591">
        <v>1.4252</v>
      </c>
      <c r="BJ591">
        <v>1.4654</v>
      </c>
      <c r="BK591">
        <v>1.4488000000000001</v>
      </c>
      <c r="BL591">
        <v>1.5835999999999999</v>
      </c>
      <c r="BM591">
        <v>1.6162000000000001</v>
      </c>
      <c r="BN591">
        <v>1.631</v>
      </c>
      <c r="BO591">
        <v>1.5666</v>
      </c>
      <c r="BP591">
        <v>1.4708000000000001</v>
      </c>
      <c r="BQ591">
        <v>1.4883999999999999</v>
      </c>
      <c r="BR591" s="12">
        <f t="shared" si="27"/>
        <v>-0.36623376623376624</v>
      </c>
      <c r="BS591" s="13" cm="1">
        <f t="array" aca="1" ref="BS591" ca="1">_xlfn.PERCENTILE.INC((OFFSET(E591,0,1,1,COLUMNS(E591:BQ591)-1) - E591:BP591) / E591:BP591, 0.05) * SQRT(COUNT(E591:BQ591) - 1)</f>
        <v>-0.48483700459464868</v>
      </c>
      <c r="BT591" s="12" cm="1">
        <f t="array" aca="1" ref="BT591" ca="1">_xlfn.STDEV.P((E591:BP591 - OFFSET(E591:BP591,0,1)) / OFFSET(E591:BP591,0,1)) * SQRT(COUNT(E591:BQ591)-1)</f>
        <v>0.33466163338323163</v>
      </c>
      <c r="BU591" s="12">
        <f t="shared" ca="1" si="28"/>
        <v>0.33726604335027593</v>
      </c>
      <c r="BV591" s="12" cm="1">
        <f t="array" ref="BV591">-(MAX(1 - (E591:BQ591 / _xlfn.SCAN(E591, E591:BQ591, _xlfn.LAMBDA(_xlpm.a,_xlpm.b, MAX(_xlpm.a, _xlpm.b))))))</f>
        <v>-0.46118686383714225</v>
      </c>
      <c r="BW591" s="14">
        <f t="shared" ca="1" si="29"/>
        <v>-1.0822227491063814</v>
      </c>
    </row>
    <row r="592" spans="1:75" x14ac:dyDescent="0.45">
      <c r="A592" s="2" t="s">
        <v>1203</v>
      </c>
      <c r="B592" t="s">
        <v>1204</v>
      </c>
      <c r="C592" t="s">
        <v>22</v>
      </c>
      <c r="D592" t="s">
        <v>136</v>
      </c>
      <c r="E592">
        <v>159.85</v>
      </c>
      <c r="F592">
        <v>164.5</v>
      </c>
      <c r="G592">
        <v>164.5</v>
      </c>
      <c r="H592">
        <v>163.30000000000001</v>
      </c>
      <c r="I592">
        <v>168.4</v>
      </c>
      <c r="J592">
        <v>169.55</v>
      </c>
      <c r="K592">
        <v>170.1</v>
      </c>
      <c r="L592">
        <v>166</v>
      </c>
      <c r="M592">
        <v>169</v>
      </c>
      <c r="N592">
        <v>168.65</v>
      </c>
      <c r="O592">
        <v>170</v>
      </c>
      <c r="P592">
        <v>169.3</v>
      </c>
      <c r="Q592">
        <v>173.85</v>
      </c>
      <c r="R592">
        <v>172</v>
      </c>
      <c r="S592">
        <v>174.9</v>
      </c>
      <c r="T592">
        <v>173.9</v>
      </c>
      <c r="U592">
        <v>171.8</v>
      </c>
      <c r="V592">
        <v>171</v>
      </c>
      <c r="W592">
        <v>167.7</v>
      </c>
      <c r="X592">
        <v>169.1</v>
      </c>
      <c r="Y592">
        <v>169</v>
      </c>
      <c r="Z592">
        <v>166.75</v>
      </c>
      <c r="AA592">
        <v>163.69999999999999</v>
      </c>
      <c r="AB592">
        <v>161.25</v>
      </c>
      <c r="AC592">
        <v>162.75</v>
      </c>
      <c r="AD592">
        <v>165.7</v>
      </c>
      <c r="AE592">
        <v>170.3</v>
      </c>
      <c r="AF592">
        <v>169.3</v>
      </c>
      <c r="AG592">
        <v>168.8</v>
      </c>
      <c r="AH592">
        <v>169.65</v>
      </c>
      <c r="AI592">
        <v>171.1</v>
      </c>
      <c r="AJ592">
        <v>169.9</v>
      </c>
      <c r="AK592">
        <v>169.5</v>
      </c>
      <c r="AL592">
        <v>166.85</v>
      </c>
      <c r="AM592">
        <v>167.15</v>
      </c>
      <c r="AN592">
        <v>162.85</v>
      </c>
      <c r="AO592">
        <v>164.95</v>
      </c>
      <c r="AP592">
        <v>157</v>
      </c>
      <c r="AQ592">
        <v>151.19999999999999</v>
      </c>
      <c r="AR592">
        <v>150.5</v>
      </c>
      <c r="AS592">
        <v>127.3</v>
      </c>
      <c r="AT592">
        <v>119</v>
      </c>
      <c r="AU592">
        <v>121</v>
      </c>
      <c r="AV592">
        <v>123</v>
      </c>
      <c r="AW592">
        <v>120.9</v>
      </c>
      <c r="AX592">
        <v>115</v>
      </c>
      <c r="AY592">
        <v>110.65</v>
      </c>
      <c r="AZ592">
        <v>108.5</v>
      </c>
      <c r="BA592">
        <v>103.25</v>
      </c>
      <c r="BB592">
        <v>106.1</v>
      </c>
      <c r="BC592">
        <v>100.7</v>
      </c>
      <c r="BD592">
        <v>90.86</v>
      </c>
      <c r="BE592">
        <v>89.22</v>
      </c>
      <c r="BF592">
        <v>91.26</v>
      </c>
      <c r="BG592">
        <v>87.72</v>
      </c>
      <c r="BH592">
        <v>75.02</v>
      </c>
      <c r="BI592">
        <v>70.86</v>
      </c>
      <c r="BJ592">
        <v>79.040000000000006</v>
      </c>
      <c r="BK592">
        <v>84.66</v>
      </c>
      <c r="BL592">
        <v>90.42</v>
      </c>
      <c r="BM592">
        <v>92.86</v>
      </c>
      <c r="BN592">
        <v>93.64</v>
      </c>
      <c r="BO592">
        <v>90</v>
      </c>
      <c r="BP592">
        <v>90.54</v>
      </c>
      <c r="BQ592">
        <v>93.48</v>
      </c>
      <c r="BR592" s="12">
        <f t="shared" si="27"/>
        <v>-0.4152017516421645</v>
      </c>
      <c r="BS592" s="13" cm="1">
        <f t="array" aca="1" ref="BS592" ca="1">_xlfn.PERCENTILE.INC((OFFSET(E592,0,1,1,COLUMNS(E592:BQ592)-1) - E592:BP592) / E592:BP592, 0.05) * SQRT(COUNT(E592:BQ592) - 1)</f>
        <v>-0.5099043920835562</v>
      </c>
      <c r="BT592" s="12" cm="1">
        <f t="array" aca="1" ref="BT592" ca="1">_xlfn.STDEV.P((E592:BP592 - OFFSET(E592:BP592,0,1)) / OFFSET(E592:BP592,0,1)) * SQRT(COUNT(E592:BQ592)-1)</f>
        <v>0.35327782144508524</v>
      </c>
      <c r="BU592" s="12">
        <f t="shared" ca="1" si="28"/>
        <v>0.35602710665595871</v>
      </c>
      <c r="BV592" s="12" cm="1">
        <f t="array" ref="BV592">-(MAX(1 - (E592:BQ592 / _xlfn.SCAN(E592, E592:BQ592, _xlfn.LAMBDA(_xlpm.a,_xlpm.b, MAX(_xlpm.a, _xlpm.b))))))</f>
        <v>-0.59485420240137221</v>
      </c>
      <c r="BW592" s="14">
        <f t="shared" ca="1" si="29"/>
        <v>-1.1638047829525047</v>
      </c>
    </row>
    <row r="593" spans="1:75" x14ac:dyDescent="0.45">
      <c r="A593" s="2" t="s">
        <v>1205</v>
      </c>
      <c r="B593" t="s">
        <v>1206</v>
      </c>
      <c r="C593" t="s">
        <v>37</v>
      </c>
      <c r="D593" t="s">
        <v>8</v>
      </c>
      <c r="E593">
        <v>24.15</v>
      </c>
      <c r="F593">
        <v>24.3</v>
      </c>
      <c r="G593">
        <v>24.3</v>
      </c>
      <c r="H593">
        <v>24.2</v>
      </c>
      <c r="I593">
        <v>24</v>
      </c>
      <c r="J593">
        <v>24</v>
      </c>
      <c r="K593">
        <v>24.5</v>
      </c>
      <c r="L593">
        <v>24.25</v>
      </c>
      <c r="M593">
        <v>24.2</v>
      </c>
      <c r="N593">
        <v>24.8</v>
      </c>
      <c r="O593">
        <v>24.7</v>
      </c>
      <c r="P593">
        <v>24.7</v>
      </c>
      <c r="Q593">
        <v>24.85</v>
      </c>
      <c r="R593">
        <v>25.25</v>
      </c>
      <c r="S593">
        <v>25</v>
      </c>
      <c r="T593">
        <v>25.1</v>
      </c>
      <c r="U593">
        <v>25.3</v>
      </c>
      <c r="V593">
        <v>25.05</v>
      </c>
      <c r="W593">
        <v>24.75</v>
      </c>
      <c r="X593">
        <v>25.05</v>
      </c>
      <c r="Y593">
        <v>25.2</v>
      </c>
      <c r="Z593">
        <v>25.3</v>
      </c>
      <c r="AA593">
        <v>25.1</v>
      </c>
      <c r="AB593">
        <v>25.25</v>
      </c>
      <c r="AC593">
        <v>25.4</v>
      </c>
      <c r="AD593">
        <v>25.4</v>
      </c>
      <c r="AE593">
        <v>25.6</v>
      </c>
      <c r="AF593">
        <v>25.55</v>
      </c>
      <c r="AG593">
        <v>25.25</v>
      </c>
      <c r="AH593">
        <v>25.3</v>
      </c>
      <c r="AI593">
        <v>25.7</v>
      </c>
      <c r="AJ593">
        <v>25.55</v>
      </c>
      <c r="AK593">
        <v>25.9</v>
      </c>
      <c r="AL593">
        <v>26.4</v>
      </c>
      <c r="AM593">
        <v>26.1</v>
      </c>
      <c r="AN593">
        <v>26.25</v>
      </c>
      <c r="AO593">
        <v>26.4</v>
      </c>
      <c r="AP593">
        <v>26.5</v>
      </c>
      <c r="AQ593">
        <v>26.1</v>
      </c>
      <c r="AR593">
        <v>26.5</v>
      </c>
      <c r="AS593">
        <v>26.5</v>
      </c>
      <c r="AT593">
        <v>26.3</v>
      </c>
      <c r="AU593">
        <v>26.25</v>
      </c>
      <c r="AV593">
        <v>26.55</v>
      </c>
      <c r="AW593">
        <v>26.7</v>
      </c>
      <c r="AX593">
        <v>26.5</v>
      </c>
      <c r="AY593">
        <v>26.7</v>
      </c>
      <c r="AZ593">
        <v>26.75</v>
      </c>
      <c r="BA593">
        <v>24.85</v>
      </c>
      <c r="BB593">
        <v>25.2</v>
      </c>
      <c r="BC593">
        <v>25</v>
      </c>
      <c r="BD593">
        <v>23.25</v>
      </c>
      <c r="BE593">
        <v>24.25</v>
      </c>
      <c r="BF593">
        <v>23</v>
      </c>
      <c r="BG593">
        <v>22.6</v>
      </c>
      <c r="BH593">
        <v>23.1</v>
      </c>
      <c r="BI593">
        <v>25</v>
      </c>
      <c r="BJ593">
        <v>26.45</v>
      </c>
      <c r="BK593">
        <v>24.3</v>
      </c>
      <c r="BL593">
        <v>24.7</v>
      </c>
      <c r="BM593">
        <v>23.35</v>
      </c>
      <c r="BN593">
        <v>23.8</v>
      </c>
      <c r="BO593">
        <v>24.1</v>
      </c>
      <c r="BP593">
        <v>24</v>
      </c>
      <c r="BQ593">
        <v>23.9</v>
      </c>
      <c r="BR593" s="12">
        <f t="shared" si="27"/>
        <v>-1.0351966873706004E-2</v>
      </c>
      <c r="BS593" s="13" cm="1">
        <f t="array" aca="1" ref="BS593" ca="1">_xlfn.PERCENTILE.INC((OFFSET(E593,0,1,1,COLUMNS(E593:BQ593)-1) - E593:BP593) / E593:BP593, 0.05) * SQRT(COUNT(E593:BQ593) - 1)</f>
        <v>-0.43351558913143223</v>
      </c>
      <c r="BT593" s="12" cm="1">
        <f t="array" aca="1" ref="BT593" ca="1">_xlfn.STDEV.P((E593:BP593 - OFFSET(E593:BP593,0,1)) / OFFSET(E593:BP593,0,1)) * SQRT(COUNT(E593:BQ593)-1)</f>
        <v>0.20563018901443508</v>
      </c>
      <c r="BU593" s="12">
        <f t="shared" ca="1" si="28"/>
        <v>0.20723044808321556</v>
      </c>
      <c r="BV593" s="12" cm="1">
        <f t="array" ref="BV593">-(MAX(1 - (E593:BQ593 / _xlfn.SCAN(E593, E593:BQ593, _xlfn.LAMBDA(_xlpm.a,_xlpm.b, MAX(_xlpm.a, _xlpm.b))))))</f>
        <v>-0.15514018691588782</v>
      </c>
      <c r="BW593" s="14">
        <f t="shared" ca="1" si="29"/>
        <v>-3.0621153297343183E-2</v>
      </c>
    </row>
    <row r="594" spans="1:75" x14ac:dyDescent="0.45">
      <c r="A594" s="2" t="s">
        <v>1207</v>
      </c>
      <c r="B594" t="s">
        <v>1208</v>
      </c>
      <c r="C594" t="s">
        <v>22</v>
      </c>
      <c r="D594" t="s">
        <v>8</v>
      </c>
      <c r="E594">
        <v>28.24</v>
      </c>
      <c r="F594">
        <v>29.2</v>
      </c>
      <c r="G594">
        <v>28.74</v>
      </c>
      <c r="H594">
        <v>28.24</v>
      </c>
      <c r="I594">
        <v>28.72</v>
      </c>
      <c r="J594">
        <v>28.5</v>
      </c>
      <c r="K594">
        <v>28.88</v>
      </c>
      <c r="L594">
        <v>28.44</v>
      </c>
      <c r="M594">
        <v>28.78</v>
      </c>
      <c r="N594">
        <v>28.76</v>
      </c>
      <c r="O594">
        <v>28.88</v>
      </c>
      <c r="P594">
        <v>29.1</v>
      </c>
      <c r="Q594">
        <v>28.88</v>
      </c>
      <c r="R594">
        <v>29.08</v>
      </c>
      <c r="S594">
        <v>28.92</v>
      </c>
      <c r="T594">
        <v>28.88</v>
      </c>
      <c r="U594">
        <v>28.32</v>
      </c>
      <c r="V594">
        <v>28.34</v>
      </c>
      <c r="W594">
        <v>27.22</v>
      </c>
      <c r="X594">
        <v>27.3</v>
      </c>
      <c r="Y594">
        <v>27.84</v>
      </c>
      <c r="Z594">
        <v>26.44</v>
      </c>
      <c r="AA594">
        <v>25.46</v>
      </c>
      <c r="AB594">
        <v>26.36</v>
      </c>
      <c r="AC594">
        <v>27.16</v>
      </c>
      <c r="AD594">
        <v>27.84</v>
      </c>
      <c r="AE594">
        <v>27.62</v>
      </c>
      <c r="AF594">
        <v>27.4</v>
      </c>
      <c r="AG594">
        <v>27.34</v>
      </c>
      <c r="AH594">
        <v>27.96</v>
      </c>
      <c r="AI594">
        <v>28.08</v>
      </c>
      <c r="AJ594">
        <v>27.58</v>
      </c>
      <c r="AK594">
        <v>29.48</v>
      </c>
      <c r="AL594">
        <v>31.92</v>
      </c>
      <c r="AM594">
        <v>31.3</v>
      </c>
      <c r="AN594">
        <v>32.08</v>
      </c>
      <c r="AO594">
        <v>31.96</v>
      </c>
      <c r="AP594">
        <v>31.52</v>
      </c>
      <c r="AQ594">
        <v>30.04</v>
      </c>
      <c r="AR594">
        <v>29.32</v>
      </c>
      <c r="AS594">
        <v>29.34</v>
      </c>
      <c r="AT594">
        <v>28.92</v>
      </c>
      <c r="AU594">
        <v>27.34</v>
      </c>
      <c r="AV594">
        <v>26.66</v>
      </c>
      <c r="AW594">
        <v>26.9</v>
      </c>
      <c r="AX594">
        <v>26.04</v>
      </c>
      <c r="AY594">
        <v>24.82</v>
      </c>
      <c r="AZ594">
        <v>24.74</v>
      </c>
      <c r="BA594">
        <v>22.8</v>
      </c>
      <c r="BB594">
        <v>22.44</v>
      </c>
      <c r="BC594">
        <v>22.96</v>
      </c>
      <c r="BD594">
        <v>20.38</v>
      </c>
      <c r="BE594">
        <v>21.72</v>
      </c>
      <c r="BF594">
        <v>22.32</v>
      </c>
      <c r="BG594">
        <v>22.32</v>
      </c>
      <c r="BH594">
        <v>21.62</v>
      </c>
      <c r="BI594">
        <v>22</v>
      </c>
      <c r="BJ594">
        <v>21.5</v>
      </c>
      <c r="BK594">
        <v>19.510000000000002</v>
      </c>
      <c r="BL594">
        <v>20.56</v>
      </c>
      <c r="BM594">
        <v>20.8</v>
      </c>
      <c r="BN594">
        <v>21.42</v>
      </c>
      <c r="BO594">
        <v>21.86</v>
      </c>
      <c r="BP594">
        <v>21</v>
      </c>
      <c r="BQ594">
        <v>21.98</v>
      </c>
      <c r="BR594" s="12">
        <f t="shared" si="27"/>
        <v>-0.22167138810198295</v>
      </c>
      <c r="BS594" s="13" cm="1">
        <f t="array" aca="1" ref="BS594" ca="1">_xlfn.PERCENTILE.INC((OFFSET(E594,0,1,1,COLUMNS(E594:BQ594)-1) - E594:BP594) / E594:BP594, 0.05) * SQRT(COUNT(E594:BQ594) - 1)</f>
        <v>-0.43185243477846175</v>
      </c>
      <c r="BT594" s="12" cm="1">
        <f t="array" aca="1" ref="BT594" ca="1">_xlfn.STDEV.P((E594:BP594 - OFFSET(E594:BP594,0,1)) / OFFSET(E594:BP594,0,1)) * SQRT(COUNT(E594:BQ594)-1)</f>
        <v>0.28689216047508309</v>
      </c>
      <c r="BU594" s="12">
        <f t="shared" ca="1" si="28"/>
        <v>0.2891248179645437</v>
      </c>
      <c r="BV594" s="12" cm="1">
        <f t="array" ref="BV594">-(MAX(1 - (E594:BQ594 / _xlfn.SCAN(E594, E594:BQ594, _xlfn.LAMBDA(_xlpm.a,_xlpm.b, MAX(_xlpm.a, _xlpm.b))))))</f>
        <v>-0.39183291770573558</v>
      </c>
      <c r="BW594" s="14">
        <f t="shared" ca="1" si="29"/>
        <v>-0.75852910866677314</v>
      </c>
    </row>
    <row r="595" spans="1:75" x14ac:dyDescent="0.45">
      <c r="A595" s="2" t="s">
        <v>1209</v>
      </c>
      <c r="B595" t="s">
        <v>1210</v>
      </c>
      <c r="C595" t="s">
        <v>22</v>
      </c>
      <c r="D595" t="s">
        <v>29</v>
      </c>
      <c r="E595">
        <v>5852</v>
      </c>
      <c r="F595">
        <v>5852</v>
      </c>
      <c r="G595">
        <v>5812</v>
      </c>
      <c r="H595">
        <v>5810</v>
      </c>
      <c r="I595">
        <v>5708</v>
      </c>
      <c r="J595">
        <v>5708</v>
      </c>
      <c r="K595">
        <v>5780</v>
      </c>
      <c r="L595">
        <v>5750</v>
      </c>
      <c r="M595">
        <v>5848</v>
      </c>
      <c r="N595">
        <v>5892</v>
      </c>
      <c r="O595">
        <v>5936</v>
      </c>
      <c r="P595">
        <v>5918</v>
      </c>
      <c r="Q595">
        <v>5956</v>
      </c>
      <c r="R595">
        <v>5936</v>
      </c>
      <c r="S595">
        <v>5932</v>
      </c>
      <c r="T595">
        <v>6050</v>
      </c>
      <c r="U595">
        <v>6034</v>
      </c>
      <c r="V595">
        <v>6170</v>
      </c>
      <c r="W595">
        <v>6036</v>
      </c>
      <c r="X595">
        <v>6078</v>
      </c>
      <c r="Y595">
        <v>6058</v>
      </c>
      <c r="Z595">
        <v>5978</v>
      </c>
      <c r="AA595">
        <v>5760</v>
      </c>
      <c r="AB595">
        <v>5814</v>
      </c>
      <c r="AC595">
        <v>5826</v>
      </c>
      <c r="AD595">
        <v>5898</v>
      </c>
      <c r="AE595">
        <v>5960</v>
      </c>
      <c r="AF595">
        <v>5960</v>
      </c>
      <c r="AG595">
        <v>5880</v>
      </c>
      <c r="AH595">
        <v>5960</v>
      </c>
      <c r="AI595">
        <v>5930</v>
      </c>
      <c r="AJ595">
        <v>5876</v>
      </c>
      <c r="AK595">
        <v>5896</v>
      </c>
      <c r="AL595">
        <v>5814</v>
      </c>
      <c r="AM595">
        <v>5882</v>
      </c>
      <c r="AN595">
        <v>5934</v>
      </c>
      <c r="AO595">
        <v>5934</v>
      </c>
      <c r="AP595">
        <v>5844</v>
      </c>
      <c r="AQ595">
        <v>5670</v>
      </c>
      <c r="AR595">
        <v>5566</v>
      </c>
      <c r="AS595">
        <v>5580</v>
      </c>
      <c r="AT595">
        <v>5368</v>
      </c>
      <c r="AU595">
        <v>5270</v>
      </c>
      <c r="AV595">
        <v>5324</v>
      </c>
      <c r="AW595">
        <v>5412</v>
      </c>
      <c r="AX595">
        <v>5442</v>
      </c>
      <c r="AY595">
        <v>5434</v>
      </c>
      <c r="AZ595">
        <v>5182</v>
      </c>
      <c r="BA595">
        <v>4852</v>
      </c>
      <c r="BB595">
        <v>4873</v>
      </c>
      <c r="BC595">
        <v>4873</v>
      </c>
      <c r="BD595">
        <v>4387</v>
      </c>
      <c r="BE595">
        <v>4536</v>
      </c>
      <c r="BF595">
        <v>4770</v>
      </c>
      <c r="BG595">
        <v>4635</v>
      </c>
      <c r="BH595">
        <v>4296</v>
      </c>
      <c r="BI595">
        <v>4164</v>
      </c>
      <c r="BJ595">
        <v>4439</v>
      </c>
      <c r="BK595">
        <v>4189</v>
      </c>
      <c r="BL595">
        <v>4363</v>
      </c>
      <c r="BM595">
        <v>4659</v>
      </c>
      <c r="BN595">
        <v>4928</v>
      </c>
      <c r="BO595">
        <v>4714</v>
      </c>
      <c r="BP595">
        <v>4633</v>
      </c>
      <c r="BQ595">
        <v>4726</v>
      </c>
      <c r="BR595" s="12">
        <f t="shared" si="27"/>
        <v>-0.19241285030758715</v>
      </c>
      <c r="BS595" s="13" cm="1">
        <f t="array" aca="1" ref="BS595" ca="1">_xlfn.PERCENTILE.INC((OFFSET(E595,0,1,1,COLUMNS(E595:BQ595)-1) - E595:BP595) / E595:BP595, 0.05) * SQRT(COUNT(E595:BQ595) - 1)</f>
        <v>-0.43861875073741186</v>
      </c>
      <c r="BT595" s="12" cm="1">
        <f t="array" aca="1" ref="BT595" ca="1">_xlfn.STDEV.P((E595:BP595 - OFFSET(E595:BP595,0,1)) / OFFSET(E595:BP595,0,1)) * SQRT(COUNT(E595:BQ595)-1)</f>
        <v>0.24043930203846289</v>
      </c>
      <c r="BU595" s="12">
        <f t="shared" ca="1" si="28"/>
        <v>0.24231045323188657</v>
      </c>
      <c r="BV595" s="12" cm="1">
        <f t="array" ref="BV595">-(MAX(1 - (E595:BQ595 / _xlfn.SCAN(E595, E595:BQ595, _xlfn.LAMBDA(_xlpm.a,_xlpm.b, MAX(_xlpm.a, _xlpm.b))))))</f>
        <v>-0.32512155591572123</v>
      </c>
      <c r="BW595" s="14">
        <f t="shared" ca="1" si="29"/>
        <v>-0.78338905236100875</v>
      </c>
    </row>
    <row r="596" spans="1:75" x14ac:dyDescent="0.45">
      <c r="A596" s="2" t="s">
        <v>1211</v>
      </c>
      <c r="B596" t="s">
        <v>1212</v>
      </c>
      <c r="C596" t="s">
        <v>19</v>
      </c>
      <c r="D596" t="s">
        <v>29</v>
      </c>
      <c r="E596">
        <v>151</v>
      </c>
      <c r="F596">
        <v>150.9</v>
      </c>
      <c r="G596">
        <v>149.80000000000001</v>
      </c>
      <c r="H596">
        <v>148.55000000000001</v>
      </c>
      <c r="I596">
        <v>150</v>
      </c>
      <c r="J596">
        <v>149</v>
      </c>
      <c r="K596">
        <v>147.15</v>
      </c>
      <c r="L596">
        <v>147.19999999999999</v>
      </c>
      <c r="M596">
        <v>147.69999999999999</v>
      </c>
      <c r="N596">
        <v>145.85</v>
      </c>
      <c r="O596">
        <v>144.65</v>
      </c>
      <c r="P596">
        <v>145.85</v>
      </c>
      <c r="Q596">
        <v>146</v>
      </c>
      <c r="R596">
        <v>145.9</v>
      </c>
      <c r="S596">
        <v>144.35</v>
      </c>
      <c r="T596">
        <v>144.25</v>
      </c>
      <c r="U596">
        <v>142.15</v>
      </c>
      <c r="V596">
        <v>141</v>
      </c>
      <c r="W596">
        <v>139.75</v>
      </c>
      <c r="X596">
        <v>139.75</v>
      </c>
      <c r="Y596">
        <v>138.5</v>
      </c>
      <c r="Z596">
        <v>136.9</v>
      </c>
      <c r="AA596">
        <v>135.4</v>
      </c>
      <c r="AB596">
        <v>135</v>
      </c>
      <c r="AC596">
        <v>137.80000000000001</v>
      </c>
      <c r="AD596">
        <v>136.6</v>
      </c>
      <c r="AE596">
        <v>136.9</v>
      </c>
      <c r="AF596">
        <v>134.6</v>
      </c>
      <c r="AG596">
        <v>135</v>
      </c>
      <c r="AH596">
        <v>135.55000000000001</v>
      </c>
      <c r="AI596">
        <v>135.5</v>
      </c>
      <c r="AJ596">
        <v>133.4</v>
      </c>
      <c r="AK596">
        <v>136</v>
      </c>
      <c r="AL596">
        <v>135.6</v>
      </c>
      <c r="AM596">
        <v>132.19999999999999</v>
      </c>
      <c r="AN596">
        <v>132.05000000000001</v>
      </c>
      <c r="AO596">
        <v>131.85</v>
      </c>
      <c r="AP596">
        <v>130.6</v>
      </c>
      <c r="AQ596">
        <v>126.45</v>
      </c>
      <c r="AR596">
        <v>124.75</v>
      </c>
      <c r="AS596">
        <v>122.85</v>
      </c>
      <c r="AT596">
        <v>119</v>
      </c>
      <c r="AU596">
        <v>116.55</v>
      </c>
      <c r="AV596">
        <v>114.8</v>
      </c>
      <c r="AW596">
        <v>116.7</v>
      </c>
      <c r="AX596">
        <v>116.5</v>
      </c>
      <c r="AY596">
        <v>102.5</v>
      </c>
      <c r="AZ596">
        <v>102.3</v>
      </c>
      <c r="BA596">
        <v>93.16</v>
      </c>
      <c r="BB596">
        <v>92.42</v>
      </c>
      <c r="BC596">
        <v>90.74</v>
      </c>
      <c r="BD596">
        <v>83.84</v>
      </c>
      <c r="BE596">
        <v>84.48</v>
      </c>
      <c r="BF596">
        <v>74.84</v>
      </c>
      <c r="BG596">
        <v>65.38</v>
      </c>
      <c r="BH596">
        <v>58.92</v>
      </c>
      <c r="BI596">
        <v>64.02</v>
      </c>
      <c r="BJ596">
        <v>63.16</v>
      </c>
      <c r="BK596">
        <v>60.02</v>
      </c>
      <c r="BL596">
        <v>60</v>
      </c>
      <c r="BM596">
        <v>65.72</v>
      </c>
      <c r="BN596">
        <v>72.08</v>
      </c>
      <c r="BO596">
        <v>66.959999999999994</v>
      </c>
      <c r="BP596">
        <v>62.38</v>
      </c>
      <c r="BQ596">
        <v>66.02</v>
      </c>
      <c r="BR596" s="12">
        <f t="shared" si="27"/>
        <v>-0.56278145695364246</v>
      </c>
      <c r="BS596" s="13" cm="1">
        <f t="array" aca="1" ref="BS596" ca="1">_xlfn.PERCENTILE.INC((OFFSET(E596,0,1,1,COLUMNS(E596:BQ596)-1) - E596:BP596) / E596:BP596, 0.05) * SQRT(COUNT(E596:BQ596) - 1)</f>
        <v>-0.77910150359414654</v>
      </c>
      <c r="BT596" s="12" cm="1">
        <f t="array" aca="1" ref="BT596" ca="1">_xlfn.STDEV.P((E596:BP596 - OFFSET(E596:BP596,0,1)) / OFFSET(E596:BP596,0,1)) * SQRT(COUNT(E596:BQ596)-1)</f>
        <v>0.34473550280198401</v>
      </c>
      <c r="BU596" s="12">
        <f t="shared" ca="1" si="28"/>
        <v>0.34741830982236149</v>
      </c>
      <c r="BV596" s="12" cm="1">
        <f t="array" ref="BV596">-(MAX(1 - (E596:BQ596 / _xlfn.SCAN(E596, E596:BQ596, _xlfn.LAMBDA(_xlpm.a,_xlpm.b, MAX(_xlpm.a, _xlpm.b))))))</f>
        <v>-0.60980132450331126</v>
      </c>
      <c r="BW596" s="14">
        <f t="shared" ca="1" si="29"/>
        <v>-1.6207385635625737</v>
      </c>
    </row>
    <row r="597" spans="1:75" x14ac:dyDescent="0.45">
      <c r="A597" s="2" t="s">
        <v>1213</v>
      </c>
      <c r="B597" t="s">
        <v>1214</v>
      </c>
      <c r="C597" t="s">
        <v>19</v>
      </c>
      <c r="D597" t="s">
        <v>8</v>
      </c>
      <c r="E597">
        <v>31.45</v>
      </c>
      <c r="F597">
        <v>31.75</v>
      </c>
      <c r="G597">
        <v>31.81</v>
      </c>
      <c r="H597">
        <v>31.53</v>
      </c>
      <c r="I597">
        <v>31.93</v>
      </c>
      <c r="J597">
        <v>32</v>
      </c>
      <c r="K597">
        <v>31.87</v>
      </c>
      <c r="L597">
        <v>31.57</v>
      </c>
      <c r="M597">
        <v>31.59</v>
      </c>
      <c r="N597">
        <v>31.5</v>
      </c>
      <c r="O597">
        <v>31.38</v>
      </c>
      <c r="P597">
        <v>31.28</v>
      </c>
      <c r="Q597">
        <v>31.75</v>
      </c>
      <c r="R597">
        <v>31.18</v>
      </c>
      <c r="S597">
        <v>31.28</v>
      </c>
      <c r="T597">
        <v>31.03</v>
      </c>
      <c r="U597">
        <v>31.02</v>
      </c>
      <c r="V597">
        <v>31.14</v>
      </c>
      <c r="W597">
        <v>30.46</v>
      </c>
      <c r="X597">
        <v>30.93</v>
      </c>
      <c r="Y597">
        <v>31.03</v>
      </c>
      <c r="Z597">
        <v>30.92</v>
      </c>
      <c r="AA597">
        <v>30.37</v>
      </c>
      <c r="AB597">
        <v>30.55</v>
      </c>
      <c r="AC597">
        <v>31.26</v>
      </c>
      <c r="AD597">
        <v>31.43</v>
      </c>
      <c r="AE597">
        <v>31.96</v>
      </c>
      <c r="AF597">
        <v>31.89</v>
      </c>
      <c r="AG597">
        <v>31.85</v>
      </c>
      <c r="AH597">
        <v>32</v>
      </c>
      <c r="AI597">
        <v>31.5</v>
      </c>
      <c r="AJ597">
        <v>31.25</v>
      </c>
      <c r="AK597">
        <v>31.43</v>
      </c>
      <c r="AL597">
        <v>31.48</v>
      </c>
      <c r="AM597">
        <v>31.7</v>
      </c>
      <c r="AN597">
        <v>32.08</v>
      </c>
      <c r="AO597">
        <v>31.58</v>
      </c>
      <c r="AP597">
        <v>31.59</v>
      </c>
      <c r="AQ597">
        <v>29.62</v>
      </c>
      <c r="AR597">
        <v>29.31</v>
      </c>
      <c r="AS597">
        <v>29.25</v>
      </c>
      <c r="AT597">
        <v>28.1</v>
      </c>
      <c r="AU597">
        <v>28.13</v>
      </c>
      <c r="AV597">
        <v>27.91</v>
      </c>
      <c r="AW597">
        <v>27.92</v>
      </c>
      <c r="AX597">
        <v>28.26</v>
      </c>
      <c r="AY597">
        <v>27.69</v>
      </c>
      <c r="AZ597">
        <v>26.84</v>
      </c>
      <c r="BA597">
        <v>25.51</v>
      </c>
      <c r="BB597">
        <v>24.32</v>
      </c>
      <c r="BC597">
        <v>23.55</v>
      </c>
      <c r="BD597">
        <v>21.07</v>
      </c>
      <c r="BE597">
        <v>21.3</v>
      </c>
      <c r="BF597">
        <v>20.170000000000002</v>
      </c>
      <c r="BG597">
        <v>21.06</v>
      </c>
      <c r="BH597">
        <v>20.72</v>
      </c>
      <c r="BI597">
        <v>20.75</v>
      </c>
      <c r="BJ597">
        <v>21.58</v>
      </c>
      <c r="BK597">
        <v>21</v>
      </c>
      <c r="BL597">
        <v>23.57</v>
      </c>
      <c r="BM597">
        <v>23.5</v>
      </c>
      <c r="BN597">
        <v>24</v>
      </c>
      <c r="BO597">
        <v>22.99</v>
      </c>
      <c r="BP597">
        <v>22.71</v>
      </c>
      <c r="BQ597">
        <v>23.66</v>
      </c>
      <c r="BR597" s="12">
        <f t="shared" si="27"/>
        <v>-0.24769475357710649</v>
      </c>
      <c r="BS597" s="13" cm="1">
        <f t="array" aca="1" ref="BS597" ca="1">_xlfn.PERCENTILE.INC((OFFSET(E597,0,1,1,COLUMNS(E597:BQ597)-1) - E597:BP597) / E597:BP597, 0.05) * SQRT(COUNT(E597:BQ597) - 1)</f>
        <v>-0.39293780937430772</v>
      </c>
      <c r="BT597" s="12" cm="1">
        <f t="array" aca="1" ref="BT597" ca="1">_xlfn.STDEV.P((E597:BP597 - OFFSET(E597:BP597,0,1)) / OFFSET(E597:BP597,0,1)) * SQRT(COUNT(E597:BQ597)-1)</f>
        <v>0.2319821039075384</v>
      </c>
      <c r="BU597" s="12">
        <f t="shared" ca="1" si="28"/>
        <v>0.23378743933689383</v>
      </c>
      <c r="BV597" s="12" cm="1">
        <f t="array" ref="BV597">-(MAX(1 - (E597:BQ597 / _xlfn.SCAN(E597, E597:BQ597, _xlfn.LAMBDA(_xlpm.a,_xlpm.b, MAX(_xlpm.a, _xlpm.b))))))</f>
        <v>-0.37125935162094759</v>
      </c>
      <c r="BW597" s="14">
        <f t="shared" ca="1" si="29"/>
        <v>-1.0502509294461828</v>
      </c>
    </row>
    <row r="598" spans="1:75" x14ac:dyDescent="0.45">
      <c r="A598" s="2" t="s">
        <v>1215</v>
      </c>
      <c r="B598" t="s">
        <v>1216</v>
      </c>
      <c r="C598" t="s">
        <v>22</v>
      </c>
      <c r="D598" t="s">
        <v>29</v>
      </c>
      <c r="E598">
        <v>435.5</v>
      </c>
      <c r="F598">
        <v>439.6</v>
      </c>
      <c r="G598">
        <v>438.9</v>
      </c>
      <c r="H598">
        <v>433.5</v>
      </c>
      <c r="I598">
        <v>441.5</v>
      </c>
      <c r="J598">
        <v>440.9</v>
      </c>
      <c r="K598">
        <v>445.9</v>
      </c>
      <c r="L598">
        <v>444.7</v>
      </c>
      <c r="M598">
        <v>445.1</v>
      </c>
      <c r="N598">
        <v>450.2</v>
      </c>
      <c r="O598">
        <v>456.1</v>
      </c>
      <c r="P598">
        <v>461.3</v>
      </c>
      <c r="Q598">
        <v>469</v>
      </c>
      <c r="R598">
        <v>459.4</v>
      </c>
      <c r="S598">
        <v>454.3</v>
      </c>
      <c r="T598">
        <v>454.4</v>
      </c>
      <c r="U598">
        <v>451.2</v>
      </c>
      <c r="V598">
        <v>444.6</v>
      </c>
      <c r="W598">
        <v>434.5</v>
      </c>
      <c r="X598">
        <v>435.1</v>
      </c>
      <c r="Y598">
        <v>442.6</v>
      </c>
      <c r="Z598">
        <v>448</v>
      </c>
      <c r="AA598">
        <v>441.6</v>
      </c>
      <c r="AB598">
        <v>436.5</v>
      </c>
      <c r="AC598">
        <v>440.2</v>
      </c>
      <c r="AD598">
        <v>442.4</v>
      </c>
      <c r="AE598">
        <v>445</v>
      </c>
      <c r="AF598">
        <v>446</v>
      </c>
      <c r="AG598">
        <v>447.6</v>
      </c>
      <c r="AH598">
        <v>452.3</v>
      </c>
      <c r="AI598">
        <v>450.3</v>
      </c>
      <c r="AJ598">
        <v>448</v>
      </c>
      <c r="AK598">
        <v>455.5</v>
      </c>
      <c r="AL598">
        <v>454</v>
      </c>
      <c r="AM598">
        <v>452.2</v>
      </c>
      <c r="AN598">
        <v>451.8</v>
      </c>
      <c r="AO598">
        <v>447</v>
      </c>
      <c r="AP598">
        <v>444.5</v>
      </c>
      <c r="AQ598">
        <v>427.9</v>
      </c>
      <c r="AR598">
        <v>419.8</v>
      </c>
      <c r="AS598">
        <v>419</v>
      </c>
      <c r="AT598">
        <v>384</v>
      </c>
      <c r="AU598">
        <v>351.7</v>
      </c>
      <c r="AV598">
        <v>345.3</v>
      </c>
      <c r="AW598">
        <v>359</v>
      </c>
      <c r="AX598">
        <v>356.5</v>
      </c>
      <c r="AY598">
        <v>343.9</v>
      </c>
      <c r="AZ598">
        <v>328.1</v>
      </c>
      <c r="BA598">
        <v>300</v>
      </c>
      <c r="BB598">
        <v>293.8</v>
      </c>
      <c r="BC598">
        <v>277.39999999999998</v>
      </c>
      <c r="BD598">
        <v>233</v>
      </c>
      <c r="BE598">
        <v>222.7</v>
      </c>
      <c r="BF598">
        <v>146.25</v>
      </c>
      <c r="BG598">
        <v>147.69999999999999</v>
      </c>
      <c r="BH598">
        <v>114</v>
      </c>
      <c r="BI598">
        <v>134.55000000000001</v>
      </c>
      <c r="BJ598">
        <v>160</v>
      </c>
      <c r="BK598">
        <v>132.25</v>
      </c>
      <c r="BL598">
        <v>163.25</v>
      </c>
      <c r="BM598">
        <v>163.80000000000001</v>
      </c>
      <c r="BN598">
        <v>179.05</v>
      </c>
      <c r="BO598">
        <v>167</v>
      </c>
      <c r="BP598">
        <v>162</v>
      </c>
      <c r="BQ598">
        <v>172.4</v>
      </c>
      <c r="BR598" s="12">
        <f t="shared" si="27"/>
        <v>-0.60413318025258333</v>
      </c>
      <c r="BS598" s="13" cm="1">
        <f t="array" aca="1" ref="BS598" ca="1">_xlfn.PERCENTILE.INC((OFFSET(E598,0,1,1,COLUMNS(E598:BQ598)-1) - E598:BP598) / E598:BP598, 0.05) * SQRT(COUNT(E598:BQ598) - 1)</f>
        <v>-1.1911657580612585</v>
      </c>
      <c r="BT598" s="12" cm="1">
        <f t="array" aca="1" ref="BT598" ca="1">_xlfn.STDEV.P((E598:BP598 - OFFSET(E598:BP598,0,1)) / OFFSET(E598:BP598,0,1)) * SQRT(COUNT(E598:BQ598)-1)</f>
        <v>0.75127852114365901</v>
      </c>
      <c r="BU598" s="12">
        <f t="shared" ca="1" si="28"/>
        <v>0.75712513477759258</v>
      </c>
      <c r="BV598" s="12" cm="1">
        <f t="array" ref="BV598">-(MAX(1 - (E598:BQ598 / _xlfn.SCAN(E598, E598:BQ598, _xlfn.LAMBDA(_xlpm.a,_xlpm.b, MAX(_xlpm.a, _xlpm.b))))))</f>
        <v>-0.75692963752665243</v>
      </c>
      <c r="BW598" s="14">
        <f t="shared" ca="1" si="29"/>
        <v>-0.79874218419789422</v>
      </c>
    </row>
    <row r="599" spans="1:75" x14ac:dyDescent="0.45">
      <c r="A599" s="2" t="s">
        <v>1217</v>
      </c>
      <c r="B599" t="s">
        <v>1218</v>
      </c>
      <c r="C599" t="s">
        <v>19</v>
      </c>
      <c r="D599" t="s">
        <v>8</v>
      </c>
      <c r="E599">
        <v>27.48</v>
      </c>
      <c r="F599">
        <v>27.62</v>
      </c>
      <c r="G599">
        <v>27.36</v>
      </c>
      <c r="H599">
        <v>27.4</v>
      </c>
      <c r="I599">
        <v>27.24</v>
      </c>
      <c r="J599">
        <v>27.14</v>
      </c>
      <c r="K599">
        <v>27.1</v>
      </c>
      <c r="L599">
        <v>26.62</v>
      </c>
      <c r="M599">
        <v>26.54</v>
      </c>
      <c r="N599">
        <v>26.42</v>
      </c>
      <c r="O599">
        <v>26.3</v>
      </c>
      <c r="P599">
        <v>26.24</v>
      </c>
      <c r="Q599">
        <v>26.12</v>
      </c>
      <c r="R599">
        <v>26.66</v>
      </c>
      <c r="S599">
        <v>25.88</v>
      </c>
      <c r="T599">
        <v>25.64</v>
      </c>
      <c r="U599">
        <v>25.04</v>
      </c>
      <c r="V599">
        <v>25.32</v>
      </c>
      <c r="W599">
        <v>25.04</v>
      </c>
      <c r="X599">
        <v>24.96</v>
      </c>
      <c r="Y599">
        <v>24.86</v>
      </c>
      <c r="Z599">
        <v>24.08</v>
      </c>
      <c r="AA599">
        <v>24.18</v>
      </c>
      <c r="AB599">
        <v>23.82</v>
      </c>
      <c r="AC599">
        <v>24.06</v>
      </c>
      <c r="AD599">
        <v>24.56</v>
      </c>
      <c r="AE599">
        <v>24.4</v>
      </c>
      <c r="AF599">
        <v>23.84</v>
      </c>
      <c r="AG599">
        <v>23.56</v>
      </c>
      <c r="AH599">
        <v>23.5</v>
      </c>
      <c r="AI599">
        <v>23.38</v>
      </c>
      <c r="AJ599">
        <v>23.04</v>
      </c>
      <c r="AK599">
        <v>22.96</v>
      </c>
      <c r="AL599">
        <v>23.2</v>
      </c>
      <c r="AM599">
        <v>22.58</v>
      </c>
      <c r="AN599">
        <v>22.82</v>
      </c>
      <c r="AO599">
        <v>22.86</v>
      </c>
      <c r="AP599">
        <v>22.54</v>
      </c>
      <c r="AQ599">
        <v>21.42</v>
      </c>
      <c r="AR599">
        <v>21.32</v>
      </c>
      <c r="AS599">
        <v>21.84</v>
      </c>
      <c r="AT599">
        <v>21.2</v>
      </c>
      <c r="AU599">
        <v>20.8</v>
      </c>
      <c r="AV599">
        <v>20.34</v>
      </c>
      <c r="AW599">
        <v>20.52</v>
      </c>
      <c r="AX599">
        <v>20.46</v>
      </c>
      <c r="AY599">
        <v>20.420000000000002</v>
      </c>
      <c r="AZ599">
        <v>20.58</v>
      </c>
      <c r="BA599">
        <v>19.350000000000001</v>
      </c>
      <c r="BB599">
        <v>19.71</v>
      </c>
      <c r="BC599">
        <v>19.239999999999998</v>
      </c>
      <c r="BD599">
        <v>17.41</v>
      </c>
      <c r="BE599">
        <v>16.72</v>
      </c>
      <c r="BF599">
        <v>16.34</v>
      </c>
      <c r="BG599">
        <v>17.53</v>
      </c>
      <c r="BH599">
        <v>17.53</v>
      </c>
      <c r="BI599">
        <v>18.23</v>
      </c>
      <c r="BJ599">
        <v>17.37</v>
      </c>
      <c r="BK599">
        <v>16.3</v>
      </c>
      <c r="BL599">
        <v>17.670000000000002</v>
      </c>
      <c r="BM599">
        <v>16.97</v>
      </c>
      <c r="BN599">
        <v>16.91</v>
      </c>
      <c r="BO599">
        <v>16.79</v>
      </c>
      <c r="BP599">
        <v>15.67</v>
      </c>
      <c r="BQ599">
        <v>16.5</v>
      </c>
      <c r="BR599" s="12">
        <f t="shared" si="27"/>
        <v>-0.39956331877729256</v>
      </c>
      <c r="BS599" s="13" cm="1">
        <f t="array" aca="1" ref="BS599" ca="1">_xlfn.PERCENTILE.INC((OFFSET(E599,0,1,1,COLUMNS(E599:BQ599)-1) - E599:BP599) / E599:BP599, 0.05) * SQRT(COUNT(E599:BQ599) - 1)</f>
        <v>-0.46604132336164161</v>
      </c>
      <c r="BT599" s="12" cm="1">
        <f t="array" aca="1" ref="BT599" ca="1">_xlfn.STDEV.P((E599:BP599 - OFFSET(E599:BP599,0,1)) / OFFSET(E599:BP599,0,1)) * SQRT(COUNT(E599:BQ599)-1)</f>
        <v>0.23250311345720331</v>
      </c>
      <c r="BU599" s="12">
        <f t="shared" ca="1" si="28"/>
        <v>0.23431250349673427</v>
      </c>
      <c r="BV599" s="12" cm="1">
        <f t="array" ref="BV599">-(MAX(1 - (E599:BQ599 / _xlfn.SCAN(E599, E599:BQ599, _xlfn.LAMBDA(_xlpm.a,_xlpm.b, MAX(_xlpm.a, _xlpm.b))))))</f>
        <v>-0.43265749456915281</v>
      </c>
      <c r="BW599" s="14">
        <f t="shared" ca="1" si="29"/>
        <v>-1.7010868351952633</v>
      </c>
    </row>
    <row r="600" spans="1:75" x14ac:dyDescent="0.45">
      <c r="A600" s="2" t="s">
        <v>1219</v>
      </c>
      <c r="B600" t="s">
        <v>1220</v>
      </c>
      <c r="C600" t="s">
        <v>7</v>
      </c>
      <c r="D600" t="s">
        <v>8</v>
      </c>
      <c r="E600">
        <v>15.42</v>
      </c>
      <c r="F600">
        <v>15.78</v>
      </c>
      <c r="G600">
        <v>15.6</v>
      </c>
      <c r="H600">
        <v>15.32</v>
      </c>
      <c r="I600">
        <v>15.4</v>
      </c>
      <c r="J600">
        <v>15.66</v>
      </c>
      <c r="K600">
        <v>15.72</v>
      </c>
      <c r="L600">
        <v>15.72</v>
      </c>
      <c r="M600">
        <v>15.64</v>
      </c>
      <c r="N600">
        <v>15.74</v>
      </c>
      <c r="O600">
        <v>15.78</v>
      </c>
      <c r="P600">
        <v>15.6</v>
      </c>
      <c r="Q600">
        <v>15.2</v>
      </c>
      <c r="R600">
        <v>15.52</v>
      </c>
      <c r="S600">
        <v>15.14</v>
      </c>
      <c r="T600">
        <v>15.06</v>
      </c>
      <c r="U600">
        <v>14.8</v>
      </c>
      <c r="V600">
        <v>14.96</v>
      </c>
      <c r="W600">
        <v>14.5</v>
      </c>
      <c r="X600">
        <v>14.26</v>
      </c>
      <c r="Y600">
        <v>14.1</v>
      </c>
      <c r="Z600">
        <v>14.04</v>
      </c>
      <c r="AA600">
        <v>14.12</v>
      </c>
      <c r="AB600">
        <v>13.98</v>
      </c>
      <c r="AC600">
        <v>14</v>
      </c>
      <c r="AD600">
        <v>14.28</v>
      </c>
      <c r="AE600">
        <v>14.5</v>
      </c>
      <c r="AF600">
        <v>14.2</v>
      </c>
      <c r="AG600">
        <v>14.12</v>
      </c>
      <c r="AH600">
        <v>14</v>
      </c>
      <c r="AI600">
        <v>14.08</v>
      </c>
      <c r="AJ600">
        <v>14.2</v>
      </c>
      <c r="AK600">
        <v>14.4</v>
      </c>
      <c r="AL600">
        <v>14.04</v>
      </c>
      <c r="AM600">
        <v>13.98</v>
      </c>
      <c r="AN600">
        <v>13.9</v>
      </c>
      <c r="AO600">
        <v>14.32</v>
      </c>
      <c r="AP600">
        <v>13.94</v>
      </c>
      <c r="AQ600">
        <v>13.1</v>
      </c>
      <c r="AR600">
        <v>12.82</v>
      </c>
      <c r="AS600">
        <v>12.6</v>
      </c>
      <c r="AT600">
        <v>12.9</v>
      </c>
      <c r="AU600">
        <v>12.7</v>
      </c>
      <c r="AV600">
        <v>12.36</v>
      </c>
      <c r="AW600">
        <v>12.3</v>
      </c>
      <c r="AX600">
        <v>12.14</v>
      </c>
      <c r="AY600">
        <v>11.68</v>
      </c>
      <c r="AZ600">
        <v>11.5</v>
      </c>
      <c r="BA600">
        <v>11.38</v>
      </c>
      <c r="BB600">
        <v>11.2</v>
      </c>
      <c r="BC600">
        <v>10.8</v>
      </c>
      <c r="BD600">
        <v>8.4</v>
      </c>
      <c r="BE600">
        <v>8.93</v>
      </c>
      <c r="BF600">
        <v>7.6</v>
      </c>
      <c r="BG600">
        <v>8.1999999999999993</v>
      </c>
      <c r="BH600">
        <v>8.8000000000000007</v>
      </c>
      <c r="BI600">
        <v>8.5</v>
      </c>
      <c r="BJ600">
        <v>8.5</v>
      </c>
      <c r="BK600">
        <v>8.4</v>
      </c>
      <c r="BL600">
        <v>8.48</v>
      </c>
      <c r="BM600">
        <v>8.4</v>
      </c>
      <c r="BN600">
        <v>8.6</v>
      </c>
      <c r="BO600">
        <v>8.74</v>
      </c>
      <c r="BP600">
        <v>8.2899999999999991</v>
      </c>
      <c r="BQ600">
        <v>8.5299999999999994</v>
      </c>
      <c r="BR600" s="12">
        <f t="shared" si="27"/>
        <v>-0.44682230869001299</v>
      </c>
      <c r="BS600" s="13" cm="1">
        <f t="array" aca="1" ref="BS600" ca="1">_xlfn.PERCENTILE.INC((OFFSET(E600,0,1,1,COLUMNS(E600:BQ600)-1) - E600:BP600) / E600:BP600, 0.05) * SQRT(COUNT(E600:BQ600) - 1)</f>
        <v>-0.39558393871650055</v>
      </c>
      <c r="BT600" s="12" cm="1">
        <f t="array" aca="1" ref="BT600" ca="1">_xlfn.STDEV.P((E600:BP600 - OFFSET(E600:BP600,0,1)) / OFFSET(E600:BP600,0,1)) * SQRT(COUNT(E600:BQ600)-1)</f>
        <v>0.3798877309235339</v>
      </c>
      <c r="BU600" s="12">
        <f t="shared" ca="1" si="28"/>
        <v>0.38284410026522692</v>
      </c>
      <c r="BV600" s="12" cm="1">
        <f t="array" ref="BV600">-(MAX(1 - (E600:BQ600 / _xlfn.SCAN(E600, E600:BQ600, _xlfn.LAMBDA(_xlpm.a,_xlpm.b, MAX(_xlpm.a, _xlpm.b))))))</f>
        <v>-0.51837769328263628</v>
      </c>
      <c r="BW600" s="14">
        <f t="shared" ca="1" si="29"/>
        <v>-1.165520598099554</v>
      </c>
    </row>
    <row r="601" spans="1:75" x14ac:dyDescent="0.45">
      <c r="A601" s="2" t="s">
        <v>1221</v>
      </c>
      <c r="B601" t="s">
        <v>1222</v>
      </c>
      <c r="C601" t="s">
        <v>19</v>
      </c>
      <c r="D601" t="s">
        <v>29</v>
      </c>
      <c r="E601">
        <v>167.48</v>
      </c>
      <c r="F601">
        <v>166.28</v>
      </c>
      <c r="G601">
        <v>162.24</v>
      </c>
      <c r="H601">
        <v>163.28</v>
      </c>
      <c r="I601">
        <v>163.36000000000001</v>
      </c>
      <c r="J601">
        <v>163.80000000000001</v>
      </c>
      <c r="K601">
        <v>165.48</v>
      </c>
      <c r="L601">
        <v>166.4</v>
      </c>
      <c r="M601">
        <v>168.16</v>
      </c>
      <c r="N601">
        <v>170.84</v>
      </c>
      <c r="O601">
        <v>170</v>
      </c>
      <c r="P601">
        <v>171.4</v>
      </c>
      <c r="Q601">
        <v>174.8</v>
      </c>
      <c r="R601">
        <v>173.04</v>
      </c>
      <c r="S601">
        <v>170.92</v>
      </c>
      <c r="T601">
        <v>171</v>
      </c>
      <c r="U601">
        <v>167.64</v>
      </c>
      <c r="V601">
        <v>169.84</v>
      </c>
      <c r="W601">
        <v>165.8</v>
      </c>
      <c r="X601">
        <v>166.6</v>
      </c>
      <c r="Y601">
        <v>165.24</v>
      </c>
      <c r="Z601">
        <v>164.88</v>
      </c>
      <c r="AA601">
        <v>164.36</v>
      </c>
      <c r="AB601">
        <v>166.6</v>
      </c>
      <c r="AC601">
        <v>173.04</v>
      </c>
      <c r="AD601">
        <v>171.12</v>
      </c>
      <c r="AE601">
        <v>171.36</v>
      </c>
      <c r="AF601">
        <v>167</v>
      </c>
      <c r="AG601">
        <v>169.2</v>
      </c>
      <c r="AH601">
        <v>174.6</v>
      </c>
      <c r="AI601">
        <v>176.28</v>
      </c>
      <c r="AJ601">
        <v>173.72</v>
      </c>
      <c r="AK601">
        <v>173.48</v>
      </c>
      <c r="AL601">
        <v>172.68</v>
      </c>
      <c r="AM601">
        <v>170</v>
      </c>
      <c r="AN601">
        <v>172.56</v>
      </c>
      <c r="AO601">
        <v>173.48</v>
      </c>
      <c r="AP601">
        <v>175.76</v>
      </c>
      <c r="AQ601">
        <v>164.84</v>
      </c>
      <c r="AR601">
        <v>161.04</v>
      </c>
      <c r="AS601">
        <v>156.76</v>
      </c>
      <c r="AT601">
        <v>148.36000000000001</v>
      </c>
      <c r="AU601">
        <v>147.4</v>
      </c>
      <c r="AV601">
        <v>144.24</v>
      </c>
      <c r="AW601">
        <v>147.80000000000001</v>
      </c>
      <c r="AX601">
        <v>144.76</v>
      </c>
      <c r="AY601">
        <v>141.19999999999999</v>
      </c>
      <c r="AZ601">
        <v>135.72</v>
      </c>
      <c r="BA601">
        <v>130.6</v>
      </c>
      <c r="BB601">
        <v>127.68</v>
      </c>
      <c r="BC601">
        <v>121.24</v>
      </c>
      <c r="BD601">
        <v>107.72</v>
      </c>
      <c r="BE601">
        <v>102.52</v>
      </c>
      <c r="BF601">
        <v>83.44</v>
      </c>
      <c r="BG601">
        <v>68.459999999999994</v>
      </c>
      <c r="BH601">
        <v>58.64</v>
      </c>
      <c r="BI601">
        <v>63.88</v>
      </c>
      <c r="BJ601">
        <v>75.84</v>
      </c>
      <c r="BK601">
        <v>72.760000000000005</v>
      </c>
      <c r="BL601">
        <v>86.42</v>
      </c>
      <c r="BM601">
        <v>103.84</v>
      </c>
      <c r="BN601">
        <v>103.28</v>
      </c>
      <c r="BO601">
        <v>95.42</v>
      </c>
      <c r="BP601">
        <v>91.78</v>
      </c>
      <c r="BQ601">
        <v>91.54</v>
      </c>
      <c r="BR601" s="12">
        <f t="shared" si="27"/>
        <v>-0.45342727489849527</v>
      </c>
      <c r="BS601" s="13" cm="1">
        <f t="array" aca="1" ref="BS601" ca="1">_xlfn.PERCENTILE.INC((OFFSET(E601,0,1,1,COLUMNS(E601:BQ601)-1) - E601:BP601) / E601:BP601, 0.05) * SQRT(COUNT(E601:BQ601) - 1)</f>
        <v>-0.84962214616277265</v>
      </c>
      <c r="BT601" s="12" cm="1">
        <f t="array" aca="1" ref="BT601" ca="1">_xlfn.STDEV.P((E601:BP601 - OFFSET(E601:BP601,0,1)) / OFFSET(E601:BP601,0,1)) * SQRT(COUNT(E601:BQ601)-1)</f>
        <v>0.50826414124314656</v>
      </c>
      <c r="BU601" s="12">
        <f t="shared" ca="1" si="28"/>
        <v>0.51221956386498335</v>
      </c>
      <c r="BV601" s="12" cm="1">
        <f t="array" ref="BV601">-(MAX(1 - (E601:BQ601 / _xlfn.SCAN(E601, E601:BQ601, _xlfn.LAMBDA(_xlpm.a,_xlpm.b, MAX(_xlpm.a, _xlpm.b))))))</f>
        <v>-0.6673474018606762</v>
      </c>
      <c r="BW601" s="14">
        <f t="shared" ca="1" si="29"/>
        <v>-0.88413072082177158</v>
      </c>
    </row>
    <row r="602" spans="1:75" x14ac:dyDescent="0.45">
      <c r="A602" s="2" t="s">
        <v>1223</v>
      </c>
      <c r="B602" t="s">
        <v>1224</v>
      </c>
      <c r="C602" t="s">
        <v>19</v>
      </c>
      <c r="D602" t="s">
        <v>29</v>
      </c>
      <c r="E602">
        <v>1663</v>
      </c>
      <c r="F602">
        <v>1678</v>
      </c>
      <c r="G602">
        <v>1676</v>
      </c>
      <c r="H602">
        <v>1644</v>
      </c>
      <c r="I602">
        <v>1626</v>
      </c>
      <c r="J602">
        <v>1625</v>
      </c>
      <c r="K602">
        <v>1622</v>
      </c>
      <c r="L602">
        <v>1605</v>
      </c>
      <c r="M602">
        <v>1600</v>
      </c>
      <c r="N602">
        <v>1599</v>
      </c>
      <c r="O602">
        <v>1600</v>
      </c>
      <c r="P602">
        <v>1600</v>
      </c>
      <c r="Q602">
        <v>1623</v>
      </c>
      <c r="R602">
        <v>1611</v>
      </c>
      <c r="S602">
        <v>1595</v>
      </c>
      <c r="T602">
        <v>1563</v>
      </c>
      <c r="U602">
        <v>1569</v>
      </c>
      <c r="V602">
        <v>1572</v>
      </c>
      <c r="W602">
        <v>1545</v>
      </c>
      <c r="X602">
        <v>1548</v>
      </c>
      <c r="Y602">
        <v>1538</v>
      </c>
      <c r="Z602">
        <v>1546</v>
      </c>
      <c r="AA602">
        <v>1551</v>
      </c>
      <c r="AB602">
        <v>1555</v>
      </c>
      <c r="AC602">
        <v>1556</v>
      </c>
      <c r="AD602">
        <v>1558</v>
      </c>
      <c r="AE602">
        <v>1546</v>
      </c>
      <c r="AF602">
        <v>1531</v>
      </c>
      <c r="AG602">
        <v>1520</v>
      </c>
      <c r="AH602">
        <v>1533</v>
      </c>
      <c r="AI602">
        <v>1557</v>
      </c>
      <c r="AJ602">
        <v>1525</v>
      </c>
      <c r="AK602">
        <v>1526</v>
      </c>
      <c r="AL602">
        <v>1524</v>
      </c>
      <c r="AM602">
        <v>1522</v>
      </c>
      <c r="AN602">
        <v>1538</v>
      </c>
      <c r="AO602">
        <v>1520</v>
      </c>
      <c r="AP602">
        <v>1505</v>
      </c>
      <c r="AQ602">
        <v>1472</v>
      </c>
      <c r="AR602">
        <v>1433</v>
      </c>
      <c r="AS602">
        <v>1409</v>
      </c>
      <c r="AT602">
        <v>1369</v>
      </c>
      <c r="AU602">
        <v>1344</v>
      </c>
      <c r="AV602">
        <v>1307</v>
      </c>
      <c r="AW602">
        <v>1328</v>
      </c>
      <c r="AX602">
        <v>1327</v>
      </c>
      <c r="AY602">
        <v>1305</v>
      </c>
      <c r="AZ602">
        <v>1306</v>
      </c>
      <c r="BA602">
        <v>1219</v>
      </c>
      <c r="BB602">
        <v>1197</v>
      </c>
      <c r="BC602">
        <v>1182</v>
      </c>
      <c r="BD602">
        <v>1057</v>
      </c>
      <c r="BE602">
        <v>921</v>
      </c>
      <c r="BF602">
        <v>710</v>
      </c>
      <c r="BG602">
        <v>657</v>
      </c>
      <c r="BH602">
        <v>592.5</v>
      </c>
      <c r="BI602">
        <v>559.5</v>
      </c>
      <c r="BJ602">
        <v>700</v>
      </c>
      <c r="BK602">
        <v>692.5</v>
      </c>
      <c r="BL602">
        <v>845</v>
      </c>
      <c r="BM602">
        <v>843.5</v>
      </c>
      <c r="BN602">
        <v>908.5</v>
      </c>
      <c r="BO602">
        <v>850.5</v>
      </c>
      <c r="BP602">
        <v>828.5</v>
      </c>
      <c r="BQ602">
        <v>883.5</v>
      </c>
      <c r="BR602" s="12">
        <f t="shared" si="27"/>
        <v>-0.46873120865904994</v>
      </c>
      <c r="BS602" s="13" cm="1">
        <f t="array" aca="1" ref="BS602" ca="1">_xlfn.PERCENTILE.INC((OFFSET(E602,0,1,1,COLUMNS(E602:BQ602)-1) - E602:BP602) / E602:BP602, 0.05) * SQRT(COUNT(E602:BQ602) - 1)</f>
        <v>-0.75715737346453138</v>
      </c>
      <c r="BT602" s="12" cm="1">
        <f t="array" aca="1" ref="BT602" ca="1">_xlfn.STDEV.P((E602:BP602 - OFFSET(E602:BP602,0,1)) / OFFSET(E602:BP602,0,1)) * SQRT(COUNT(E602:BQ602)-1)</f>
        <v>0.48715234037327343</v>
      </c>
      <c r="BU602" s="12">
        <f t="shared" ca="1" si="28"/>
        <v>0.49094346634702446</v>
      </c>
      <c r="BV602" s="12" cm="1">
        <f t="array" ref="BV602">-(MAX(1 - (E602:BQ602 / _xlfn.SCAN(E602, E602:BQ602, _xlfn.LAMBDA(_xlpm.a,_xlpm.b, MAX(_xlpm.a, _xlpm.b))))))</f>
        <v>-0.66656734207389756</v>
      </c>
      <c r="BW602" s="14">
        <f t="shared" ca="1" si="29"/>
        <v>-0.95386152711421934</v>
      </c>
    </row>
    <row r="603" spans="1:75" x14ac:dyDescent="0.45">
      <c r="A603" s="2" t="s">
        <v>1225</v>
      </c>
      <c r="B603" t="s">
        <v>1226</v>
      </c>
      <c r="C603" t="s">
        <v>19</v>
      </c>
      <c r="D603" t="s">
        <v>26</v>
      </c>
      <c r="E603">
        <v>277.39999999999998</v>
      </c>
      <c r="F603">
        <v>281.60000000000002</v>
      </c>
      <c r="G603">
        <v>282.10000000000002</v>
      </c>
      <c r="H603">
        <v>282.10000000000002</v>
      </c>
      <c r="I603">
        <v>280.5</v>
      </c>
      <c r="J603">
        <v>279.8</v>
      </c>
      <c r="K603">
        <v>287.89999999999998</v>
      </c>
      <c r="L603">
        <v>284</v>
      </c>
      <c r="M603">
        <v>284</v>
      </c>
      <c r="N603">
        <v>283.5</v>
      </c>
      <c r="O603">
        <v>280.8</v>
      </c>
      <c r="P603">
        <v>286.10000000000002</v>
      </c>
      <c r="Q603">
        <v>285.7</v>
      </c>
      <c r="R603">
        <v>284.60000000000002</v>
      </c>
      <c r="S603">
        <v>282.5</v>
      </c>
      <c r="T603">
        <v>280.2</v>
      </c>
      <c r="U603">
        <v>276.89999999999998</v>
      </c>
      <c r="V603">
        <v>280.10000000000002</v>
      </c>
      <c r="W603">
        <v>277.39999999999998</v>
      </c>
      <c r="X603">
        <v>274</v>
      </c>
      <c r="Y603">
        <v>272.3</v>
      </c>
      <c r="Z603">
        <v>274.5</v>
      </c>
      <c r="AA603">
        <v>294.60000000000002</v>
      </c>
      <c r="AB603">
        <v>302.60000000000002</v>
      </c>
      <c r="AC603">
        <v>308.89999999999998</v>
      </c>
      <c r="AD603">
        <v>305.3</v>
      </c>
      <c r="AE603">
        <v>301</v>
      </c>
      <c r="AF603">
        <v>295.89999999999998</v>
      </c>
      <c r="AG603">
        <v>297.8</v>
      </c>
      <c r="AH603">
        <v>294.3</v>
      </c>
      <c r="AI603">
        <v>294.10000000000002</v>
      </c>
      <c r="AJ603">
        <v>298.5</v>
      </c>
      <c r="AK603">
        <v>296.10000000000002</v>
      </c>
      <c r="AL603">
        <v>294.60000000000002</v>
      </c>
      <c r="AM603">
        <v>299.39999999999998</v>
      </c>
      <c r="AN603">
        <v>302.5</v>
      </c>
      <c r="AO603">
        <v>301.89999999999998</v>
      </c>
      <c r="AP603">
        <v>299.89999999999998</v>
      </c>
      <c r="AQ603">
        <v>287.2</v>
      </c>
      <c r="AR603">
        <v>282.10000000000002</v>
      </c>
      <c r="AS603">
        <v>282.10000000000002</v>
      </c>
      <c r="AT603">
        <v>272.89999999999998</v>
      </c>
      <c r="AU603">
        <v>262.5</v>
      </c>
      <c r="AV603">
        <v>260</v>
      </c>
      <c r="AW603">
        <v>267.8</v>
      </c>
      <c r="AX603">
        <v>269.2</v>
      </c>
      <c r="AY603">
        <v>275.10000000000002</v>
      </c>
      <c r="AZ603">
        <v>260.7</v>
      </c>
      <c r="BA603">
        <v>246.8</v>
      </c>
      <c r="BB603">
        <v>239.9</v>
      </c>
      <c r="BC603">
        <v>232</v>
      </c>
      <c r="BD603">
        <v>189.55</v>
      </c>
      <c r="BE603">
        <v>191.65</v>
      </c>
      <c r="BF603">
        <v>181.5</v>
      </c>
      <c r="BG603">
        <v>167.7</v>
      </c>
      <c r="BH603">
        <v>171.4</v>
      </c>
      <c r="BI603">
        <v>177.35</v>
      </c>
      <c r="BJ603">
        <v>176.05</v>
      </c>
      <c r="BK603">
        <v>157.19999999999999</v>
      </c>
      <c r="BL603">
        <v>172.45</v>
      </c>
      <c r="BM603">
        <v>176.3</v>
      </c>
      <c r="BN603">
        <v>178.95</v>
      </c>
      <c r="BO603">
        <v>170.95</v>
      </c>
      <c r="BP603">
        <v>167.25</v>
      </c>
      <c r="BQ603">
        <v>172.65</v>
      </c>
      <c r="BR603" s="12">
        <f t="shared" si="27"/>
        <v>-0.37761355443403022</v>
      </c>
      <c r="BS603" s="13" cm="1">
        <f t="array" aca="1" ref="BS603" ca="1">_xlfn.PERCENTILE.INC((OFFSET(E603,0,1,1,COLUMNS(E603:BQ603)-1) - E603:BP603) / E603:BP603, 0.05) * SQRT(COUNT(E603:BQ603) - 1)</f>
        <v>-0.42611568464801658</v>
      </c>
      <c r="BT603" s="12" cm="1">
        <f t="array" aca="1" ref="BT603" ca="1">_xlfn.STDEV.P((E603:BP603 - OFFSET(E603:BP603,0,1)) / OFFSET(E603:BP603,0,1)) * SQRT(COUNT(E603:BQ603)-1)</f>
        <v>0.32927398820882153</v>
      </c>
      <c r="BU603" s="12">
        <f t="shared" ca="1" si="28"/>
        <v>0.33183647034371705</v>
      </c>
      <c r="BV603" s="12" cm="1">
        <f t="array" ref="BV603">-(MAX(1 - (E603:BQ603 / _xlfn.SCAN(E603, E603:BQ603, _xlfn.LAMBDA(_xlpm.a,_xlpm.b, MAX(_xlpm.a, _xlpm.b))))))</f>
        <v>-0.49109744253803822</v>
      </c>
      <c r="BW603" s="14">
        <f t="shared" ca="1" si="29"/>
        <v>-1.1344905290963669</v>
      </c>
    </row>
    <row r="604" spans="1:75" x14ac:dyDescent="0.45">
      <c r="A604" s="2" t="s">
        <v>1227</v>
      </c>
      <c r="B604" t="s">
        <v>1228</v>
      </c>
      <c r="C604" t="s">
        <v>7</v>
      </c>
      <c r="D604" t="s">
        <v>29</v>
      </c>
      <c r="E604">
        <v>2996</v>
      </c>
      <c r="F604">
        <v>3032</v>
      </c>
      <c r="G604">
        <v>2991</v>
      </c>
      <c r="H604">
        <v>2936</v>
      </c>
      <c r="I604">
        <v>2935</v>
      </c>
      <c r="J604">
        <v>2910</v>
      </c>
      <c r="K604">
        <v>2946</v>
      </c>
      <c r="L604">
        <v>2939</v>
      </c>
      <c r="M604">
        <v>2983</v>
      </c>
      <c r="N604">
        <v>2931</v>
      </c>
      <c r="O604">
        <v>2902</v>
      </c>
      <c r="P604">
        <v>2851</v>
      </c>
      <c r="Q604">
        <v>2841</v>
      </c>
      <c r="R604">
        <v>2800</v>
      </c>
      <c r="S604">
        <v>2822</v>
      </c>
      <c r="T604">
        <v>2802</v>
      </c>
      <c r="U604">
        <v>2761</v>
      </c>
      <c r="V604">
        <v>2792</v>
      </c>
      <c r="W604">
        <v>2660</v>
      </c>
      <c r="X604">
        <v>2692</v>
      </c>
      <c r="Y604">
        <v>2700</v>
      </c>
      <c r="Z604">
        <v>2646</v>
      </c>
      <c r="AA604">
        <v>2605</v>
      </c>
      <c r="AB604">
        <v>2611</v>
      </c>
      <c r="AC604">
        <v>2700</v>
      </c>
      <c r="AD604">
        <v>2744</v>
      </c>
      <c r="AE604">
        <v>2716</v>
      </c>
      <c r="AF604">
        <v>2660</v>
      </c>
      <c r="AG604">
        <v>2662</v>
      </c>
      <c r="AH604">
        <v>2695</v>
      </c>
      <c r="AI604">
        <v>2708</v>
      </c>
      <c r="AJ604">
        <v>2675</v>
      </c>
      <c r="AK604">
        <v>2646</v>
      </c>
      <c r="AL604">
        <v>2675</v>
      </c>
      <c r="AM604">
        <v>2659</v>
      </c>
      <c r="AN604">
        <v>2712</v>
      </c>
      <c r="AO604">
        <v>2778</v>
      </c>
      <c r="AP604">
        <v>2709</v>
      </c>
      <c r="AQ604">
        <v>2626</v>
      </c>
      <c r="AR604">
        <v>2619</v>
      </c>
      <c r="AS604">
        <v>2606</v>
      </c>
      <c r="AT604">
        <v>2481</v>
      </c>
      <c r="AU604">
        <v>2511</v>
      </c>
      <c r="AV604">
        <v>2475</v>
      </c>
      <c r="AW604">
        <v>2501</v>
      </c>
      <c r="AX604">
        <v>2528</v>
      </c>
      <c r="AY604">
        <v>2476</v>
      </c>
      <c r="AZ604">
        <v>2403</v>
      </c>
      <c r="BA604">
        <v>2225</v>
      </c>
      <c r="BB604">
        <v>2266</v>
      </c>
      <c r="BC604">
        <v>2253</v>
      </c>
      <c r="BD604">
        <v>2005</v>
      </c>
      <c r="BE604">
        <v>2057</v>
      </c>
      <c r="BF604">
        <v>2037</v>
      </c>
      <c r="BG604">
        <v>2116</v>
      </c>
      <c r="BH604">
        <v>2067</v>
      </c>
      <c r="BI604">
        <v>2026</v>
      </c>
      <c r="BJ604">
        <v>1870</v>
      </c>
      <c r="BK604">
        <v>1852.5</v>
      </c>
      <c r="BL604">
        <v>1904</v>
      </c>
      <c r="BM604">
        <v>1932</v>
      </c>
      <c r="BN604">
        <v>1900</v>
      </c>
      <c r="BO604">
        <v>1758.5</v>
      </c>
      <c r="BP604">
        <v>1787</v>
      </c>
      <c r="BQ604">
        <v>1798</v>
      </c>
      <c r="BR604" s="12">
        <f t="shared" si="27"/>
        <v>-0.3998664886515354</v>
      </c>
      <c r="BS604" s="13" cm="1">
        <f t="array" aca="1" ref="BS604" ca="1">_xlfn.PERCENTILE.INC((OFFSET(E604,0,1,1,COLUMNS(E604:BQ604)-1) - E604:BP604) / E604:BP604, 0.05) * SQRT(COUNT(E604:BQ604) - 1)</f>
        <v>-0.56126318183110191</v>
      </c>
      <c r="BT604" s="12" cm="1">
        <f t="array" aca="1" ref="BT604" ca="1">_xlfn.STDEV.P((E604:BP604 - OFFSET(E604:BP604,0,1)) / OFFSET(E604:BP604,0,1)) * SQRT(COUNT(E604:BQ604)-1)</f>
        <v>0.22608497619970738</v>
      </c>
      <c r="BU604" s="12">
        <f t="shared" ca="1" si="28"/>
        <v>0.22784441889249799</v>
      </c>
      <c r="BV604" s="12" cm="1">
        <f t="array" ref="BV604">-(MAX(1 - (E604:BQ604 / _xlfn.SCAN(E604, E604:BQ604, _xlfn.LAMBDA(_xlpm.a,_xlpm.b, MAX(_xlpm.a, _xlpm.b))))))</f>
        <v>-0.42001978891820579</v>
      </c>
      <c r="BW604" s="14">
        <f t="shared" ca="1" si="29"/>
        <v>-1.750718521732159</v>
      </c>
    </row>
    <row r="605" spans="1:75" x14ac:dyDescent="0.45">
      <c r="A605" s="2" t="s">
        <v>1229</v>
      </c>
      <c r="B605" t="s">
        <v>1230</v>
      </c>
      <c r="C605" t="s">
        <v>25</v>
      </c>
      <c r="D605" t="s">
        <v>8</v>
      </c>
      <c r="E605">
        <v>14.664999999999999</v>
      </c>
      <c r="F605">
        <v>14.914999999999999</v>
      </c>
      <c r="G605">
        <v>14.734999999999999</v>
      </c>
      <c r="H605">
        <v>14.78</v>
      </c>
      <c r="I605">
        <v>14.895</v>
      </c>
      <c r="J605">
        <v>14.925000000000001</v>
      </c>
      <c r="K605">
        <v>15.01</v>
      </c>
      <c r="L605">
        <v>15.055</v>
      </c>
      <c r="M605">
        <v>15.125</v>
      </c>
      <c r="N605">
        <v>15.29</v>
      </c>
      <c r="O605">
        <v>15.85</v>
      </c>
      <c r="P605">
        <v>15.64</v>
      </c>
      <c r="Q605">
        <v>15.65</v>
      </c>
      <c r="R605">
        <v>15.53</v>
      </c>
      <c r="S605">
        <v>15.404999999999999</v>
      </c>
      <c r="T605">
        <v>15.445</v>
      </c>
      <c r="U605">
        <v>15.43</v>
      </c>
      <c r="V605">
        <v>15.815</v>
      </c>
      <c r="W605">
        <v>15.58</v>
      </c>
      <c r="X605">
        <v>15.645</v>
      </c>
      <c r="Y605">
        <v>15.53</v>
      </c>
      <c r="Z605">
        <v>15.494999999999999</v>
      </c>
      <c r="AA605">
        <v>15.545</v>
      </c>
      <c r="AB605">
        <v>15.53</v>
      </c>
      <c r="AC605">
        <v>15.775</v>
      </c>
      <c r="AD605">
        <v>15.88</v>
      </c>
      <c r="AE605">
        <v>15.895</v>
      </c>
      <c r="AF605">
        <v>15.904999999999999</v>
      </c>
      <c r="AG605">
        <v>16.23</v>
      </c>
      <c r="AH605">
        <v>16.364999999999998</v>
      </c>
      <c r="AI605">
        <v>16.489999999999998</v>
      </c>
      <c r="AJ605">
        <v>16.66</v>
      </c>
      <c r="AK605">
        <v>16.864999999999998</v>
      </c>
      <c r="AL605">
        <v>17.085000000000001</v>
      </c>
      <c r="AM605">
        <v>17.004999999999999</v>
      </c>
      <c r="AN605">
        <v>17.215</v>
      </c>
      <c r="AO605">
        <v>16.87</v>
      </c>
      <c r="AP605">
        <v>17.190000000000001</v>
      </c>
      <c r="AQ605">
        <v>16.715</v>
      </c>
      <c r="AR605">
        <v>16.614999999999998</v>
      </c>
      <c r="AS605">
        <v>16.8</v>
      </c>
      <c r="AT605">
        <v>16.38</v>
      </c>
      <c r="AU605">
        <v>15.904999999999999</v>
      </c>
      <c r="AV605">
        <v>15.994999999999999</v>
      </c>
      <c r="AW605">
        <v>16.125</v>
      </c>
      <c r="AX605">
        <v>16.45</v>
      </c>
      <c r="AY605">
        <v>16.324999999999999</v>
      </c>
      <c r="AZ605">
        <v>16.035</v>
      </c>
      <c r="BA605">
        <v>15.16</v>
      </c>
      <c r="BB605">
        <v>14.775</v>
      </c>
      <c r="BC605">
        <v>14.78</v>
      </c>
      <c r="BD605">
        <v>13.865</v>
      </c>
      <c r="BE605">
        <v>14.03</v>
      </c>
      <c r="BF605">
        <v>14.305</v>
      </c>
      <c r="BG605">
        <v>15.47</v>
      </c>
      <c r="BH605">
        <v>15.035</v>
      </c>
      <c r="BI605">
        <v>15</v>
      </c>
      <c r="BJ605">
        <v>14.95</v>
      </c>
      <c r="BK605">
        <v>14.68</v>
      </c>
      <c r="BL605">
        <v>16.184999999999999</v>
      </c>
      <c r="BM605">
        <v>15.654999999999999</v>
      </c>
      <c r="BN605">
        <v>15.92</v>
      </c>
      <c r="BO605">
        <v>16.085000000000001</v>
      </c>
      <c r="BP605">
        <v>16</v>
      </c>
      <c r="BQ605">
        <v>16.440000000000001</v>
      </c>
      <c r="BR605" s="12">
        <f t="shared" si="27"/>
        <v>0.12103648141834314</v>
      </c>
      <c r="BS605" s="13" cm="1">
        <f t="array" aca="1" ref="BS605" ca="1">_xlfn.PERCENTILE.INC((OFFSET(E605,0,1,1,COLUMNS(E605:BQ605)-1) - E605:BP605) / E605:BP605, 0.05) * SQRT(COUNT(E605:BQ605) - 1)</f>
        <v>-0.23093442505207201</v>
      </c>
      <c r="BT605" s="12" cm="1">
        <f t="array" aca="1" ref="BT605" ca="1">_xlfn.STDEV.P((E605:BP605 - OFFSET(E605:BP605,0,1)) / OFFSET(E605:BP605,0,1)) * SQRT(COUNT(E605:BQ605)-1)</f>
        <v>0.18766287190695846</v>
      </c>
      <c r="BU605" s="12">
        <f t="shared" ca="1" si="28"/>
        <v>0.18912330538747923</v>
      </c>
      <c r="BV605" s="12" cm="1">
        <f t="array" ref="BV605">-(MAX(1 - (E605:BQ605 / _xlfn.SCAN(E605, E605:BQ605, _xlfn.LAMBDA(_xlpm.a,_xlpm.b, MAX(_xlpm.a, _xlpm.b))))))</f>
        <v>-0.19459773453383677</v>
      </c>
      <c r="BW605" s="14">
        <f t="shared" ca="1" si="29"/>
        <v>0.66657732283717708</v>
      </c>
    </row>
    <row r="606" spans="1:75" x14ac:dyDescent="0.45">
      <c r="A606" s="2" t="s">
        <v>1231</v>
      </c>
      <c r="B606" t="s">
        <v>1232</v>
      </c>
      <c r="C606" t="s">
        <v>19</v>
      </c>
      <c r="D606" t="s">
        <v>8</v>
      </c>
      <c r="E606">
        <v>37.299999999999997</v>
      </c>
      <c r="F606">
        <v>37.35</v>
      </c>
      <c r="G606">
        <v>36.700000000000003</v>
      </c>
      <c r="H606">
        <v>36.5</v>
      </c>
      <c r="I606">
        <v>38.25</v>
      </c>
      <c r="J606">
        <v>37.75</v>
      </c>
      <c r="K606">
        <v>37.950000000000003</v>
      </c>
      <c r="L606">
        <v>37.1</v>
      </c>
      <c r="M606">
        <v>36.85</v>
      </c>
      <c r="N606">
        <v>36.35</v>
      </c>
      <c r="O606">
        <v>36.25</v>
      </c>
      <c r="P606">
        <v>35.950000000000003</v>
      </c>
      <c r="Q606">
        <v>35.75</v>
      </c>
      <c r="R606">
        <v>35.6</v>
      </c>
      <c r="S606">
        <v>35.450000000000003</v>
      </c>
      <c r="T606">
        <v>34.950000000000003</v>
      </c>
      <c r="U606">
        <v>34.049999999999997</v>
      </c>
      <c r="V606">
        <v>34.049999999999997</v>
      </c>
      <c r="W606">
        <v>34</v>
      </c>
      <c r="X606">
        <v>34.299999999999997</v>
      </c>
      <c r="Y606">
        <v>34.700000000000003</v>
      </c>
      <c r="Z606">
        <v>34.700000000000003</v>
      </c>
      <c r="AA606">
        <v>34</v>
      </c>
      <c r="AB606">
        <v>34.799999999999997</v>
      </c>
      <c r="AC606">
        <v>35</v>
      </c>
      <c r="AD606">
        <v>36.1</v>
      </c>
      <c r="AE606">
        <v>36.25</v>
      </c>
      <c r="AF606">
        <v>35.450000000000003</v>
      </c>
      <c r="AG606">
        <v>34.4</v>
      </c>
      <c r="AH606">
        <v>35.65</v>
      </c>
      <c r="AI606">
        <v>35.950000000000003</v>
      </c>
      <c r="AJ606">
        <v>35.35</v>
      </c>
      <c r="AK606">
        <v>35.549999999999997</v>
      </c>
      <c r="AL606">
        <v>34.950000000000003</v>
      </c>
      <c r="AM606">
        <v>34.75</v>
      </c>
      <c r="AN606">
        <v>34.450000000000003</v>
      </c>
      <c r="AO606">
        <v>34.450000000000003</v>
      </c>
      <c r="AP606">
        <v>33.299999999999997</v>
      </c>
      <c r="AQ606">
        <v>31.35</v>
      </c>
      <c r="AR606">
        <v>31.05</v>
      </c>
      <c r="AS606">
        <v>31.3</v>
      </c>
      <c r="AT606">
        <v>30.4</v>
      </c>
      <c r="AU606">
        <v>30.6</v>
      </c>
      <c r="AV606">
        <v>29.85</v>
      </c>
      <c r="AW606">
        <v>30.1</v>
      </c>
      <c r="AX606">
        <v>29.55</v>
      </c>
      <c r="AY606">
        <v>28.85</v>
      </c>
      <c r="AZ606">
        <v>28.35</v>
      </c>
      <c r="BA606">
        <v>26.1</v>
      </c>
      <c r="BB606">
        <v>25.65</v>
      </c>
      <c r="BC606">
        <v>25.5</v>
      </c>
      <c r="BD606">
        <v>22.8</v>
      </c>
      <c r="BE606">
        <v>22.4</v>
      </c>
      <c r="BF606">
        <v>22.25</v>
      </c>
      <c r="BG606">
        <v>21.65</v>
      </c>
      <c r="BH606">
        <v>19.86</v>
      </c>
      <c r="BI606">
        <v>19.600000000000001</v>
      </c>
      <c r="BJ606">
        <v>20.149999999999999</v>
      </c>
      <c r="BK606">
        <v>19.96</v>
      </c>
      <c r="BL606">
        <v>21.1</v>
      </c>
      <c r="BM606">
        <v>21.45</v>
      </c>
      <c r="BN606">
        <v>20.85</v>
      </c>
      <c r="BO606">
        <v>19.559999999999999</v>
      </c>
      <c r="BP606">
        <v>20.5</v>
      </c>
      <c r="BQ606">
        <v>22.05</v>
      </c>
      <c r="BR606" s="12">
        <f t="shared" si="27"/>
        <v>-0.40884718498659511</v>
      </c>
      <c r="BS606" s="13" cm="1">
        <f t="array" aca="1" ref="BS606" ca="1">_xlfn.PERCENTILE.INC((OFFSET(E606,0,1,1,COLUMNS(E606:BQ606)-1) - E606:BP606) / E606:BP606, 0.05) * SQRT(COUNT(E606:BQ606) - 1)</f>
        <v>-0.49098969473070264</v>
      </c>
      <c r="BT606" s="12" cm="1">
        <f t="array" aca="1" ref="BT606" ca="1">_xlfn.STDEV.P((E606:BP606 - OFFSET(E606:BP606,0,1)) / OFFSET(E606:BP606,0,1)) * SQRT(COUNT(E606:BQ606)-1)</f>
        <v>0.24648308626342319</v>
      </c>
      <c r="BU606" s="12">
        <f t="shared" ca="1" si="28"/>
        <v>0.24840127150647792</v>
      </c>
      <c r="BV606" s="12" cm="1">
        <f t="array" ref="BV606">-(MAX(1 - (E606:BQ606 / _xlfn.SCAN(E606, E606:BQ606, _xlfn.LAMBDA(_xlpm.a,_xlpm.b, MAX(_xlpm.a, _xlpm.b))))))</f>
        <v>-0.48862745098039218</v>
      </c>
      <c r="BW606" s="14">
        <f t="shared" ca="1" si="29"/>
        <v>-1.642270298500927</v>
      </c>
    </row>
    <row r="607" spans="1:75" x14ac:dyDescent="0.45">
      <c r="A607" s="2" t="s">
        <v>1233</v>
      </c>
      <c r="B607" t="s">
        <v>1234</v>
      </c>
      <c r="C607" t="s">
        <v>111</v>
      </c>
      <c r="D607" t="s">
        <v>55</v>
      </c>
      <c r="E607">
        <v>21.38</v>
      </c>
      <c r="F607">
        <v>24.24</v>
      </c>
      <c r="G607">
        <v>23.28</v>
      </c>
      <c r="H607">
        <v>23.28</v>
      </c>
      <c r="I607">
        <v>24.22</v>
      </c>
      <c r="J607">
        <v>21.88</v>
      </c>
      <c r="K607">
        <v>22.44</v>
      </c>
      <c r="L607">
        <v>22.54</v>
      </c>
      <c r="M607">
        <v>22.7</v>
      </c>
      <c r="N607">
        <v>23.64</v>
      </c>
      <c r="O607">
        <v>23.58</v>
      </c>
      <c r="P607">
        <v>23.1</v>
      </c>
      <c r="Q607">
        <v>22.68</v>
      </c>
      <c r="R607">
        <v>21.64</v>
      </c>
      <c r="S607">
        <v>21.14</v>
      </c>
      <c r="T607">
        <v>20.94</v>
      </c>
      <c r="U607">
        <v>20.56</v>
      </c>
      <c r="V607">
        <v>20.54</v>
      </c>
      <c r="W607">
        <v>19.2</v>
      </c>
      <c r="X607">
        <v>20.14</v>
      </c>
      <c r="Y607">
        <v>19.989999999999998</v>
      </c>
      <c r="Z607">
        <v>19.25</v>
      </c>
      <c r="AA607">
        <v>18.8</v>
      </c>
      <c r="AB607">
        <v>19.71</v>
      </c>
      <c r="AC607">
        <v>19.78</v>
      </c>
      <c r="AD607">
        <v>19.239999999999998</v>
      </c>
      <c r="AE607">
        <v>18.89</v>
      </c>
      <c r="AF607">
        <v>18.79</v>
      </c>
      <c r="AG607">
        <v>18.2</v>
      </c>
      <c r="AH607">
        <v>18.350000000000001</v>
      </c>
      <c r="AI607">
        <v>18.84</v>
      </c>
      <c r="AJ607">
        <v>18.02</v>
      </c>
      <c r="AK607">
        <v>17.88</v>
      </c>
      <c r="AL607">
        <v>18.3</v>
      </c>
      <c r="AM607">
        <v>17.850000000000001</v>
      </c>
      <c r="AN607">
        <v>17.18</v>
      </c>
      <c r="AO607">
        <v>16.010000000000002</v>
      </c>
      <c r="AP607">
        <v>16.010000000000002</v>
      </c>
      <c r="AQ607">
        <v>14.75</v>
      </c>
      <c r="AR607">
        <v>14.31</v>
      </c>
      <c r="AS607">
        <v>14.3</v>
      </c>
      <c r="AT607">
        <v>13.11</v>
      </c>
      <c r="AU607">
        <v>13.53</v>
      </c>
      <c r="AV607">
        <v>14.19</v>
      </c>
      <c r="AW607">
        <v>15.15</v>
      </c>
      <c r="AX607">
        <v>14.54</v>
      </c>
      <c r="AY607">
        <v>14.15</v>
      </c>
      <c r="AZ607">
        <v>13.85</v>
      </c>
      <c r="BA607">
        <v>12.5</v>
      </c>
      <c r="BB607">
        <v>12.08</v>
      </c>
      <c r="BC607">
        <v>10.85</v>
      </c>
      <c r="BD607">
        <v>9.1300000000000008</v>
      </c>
      <c r="BE607">
        <v>10</v>
      </c>
      <c r="BF607">
        <v>11.5</v>
      </c>
      <c r="BG607">
        <v>13.98</v>
      </c>
      <c r="BH607">
        <v>13.25</v>
      </c>
      <c r="BI607">
        <v>14</v>
      </c>
      <c r="BJ607">
        <v>13.61</v>
      </c>
      <c r="BK607">
        <v>12.5</v>
      </c>
      <c r="BL607">
        <v>13</v>
      </c>
      <c r="BM607">
        <v>12.84</v>
      </c>
      <c r="BN607">
        <v>12.85</v>
      </c>
      <c r="BO607">
        <v>12.75</v>
      </c>
      <c r="BP607">
        <v>12.45</v>
      </c>
      <c r="BQ607">
        <v>12.44</v>
      </c>
      <c r="BR607" s="12">
        <f t="shared" si="27"/>
        <v>-0.41814780168381666</v>
      </c>
      <c r="BS607" s="13" cm="1">
        <f t="array" aca="1" ref="BS607" ca="1">_xlfn.PERCENTILE.INC((OFFSET(E607,0,1,1,COLUMNS(E607:BQ607)-1) - E607:BP607) / E607:BP607, 0.05) * SQRT(COUNT(E607:BQ607) - 1)</f>
        <v>-0.75683784423668821</v>
      </c>
      <c r="BT607" s="12" cm="1">
        <f t="array" aca="1" ref="BT607" ca="1">_xlfn.STDEV.P((E607:BP607 - OFFSET(E607:BP607,0,1)) / OFFSET(E607:BP607,0,1)) * SQRT(COUNT(E607:BQ607)-1)</f>
        <v>0.46203091947983527</v>
      </c>
      <c r="BU607" s="12">
        <f t="shared" ca="1" si="28"/>
        <v>0.46562654506622564</v>
      </c>
      <c r="BV607" s="12" cm="1">
        <f t="array" ref="BV607">-(MAX(1 - (E607:BQ607 / _xlfn.SCAN(E607, E607:BQ607, _xlfn.LAMBDA(_xlpm.a,_xlpm.b, MAX(_xlpm.a, _xlpm.b))))))</f>
        <v>-0.62334983498349827</v>
      </c>
      <c r="BW607" s="14">
        <f t="shared" ca="1" si="29"/>
        <v>-0.89624406266290113</v>
      </c>
    </row>
    <row r="608" spans="1:75" x14ac:dyDescent="0.45">
      <c r="A608" s="2" t="s">
        <v>1235</v>
      </c>
      <c r="B608" t="s">
        <v>1236</v>
      </c>
      <c r="C608" t="s">
        <v>22</v>
      </c>
      <c r="D608" t="s">
        <v>8</v>
      </c>
      <c r="E608">
        <v>21.5</v>
      </c>
      <c r="F608">
        <v>22</v>
      </c>
      <c r="G608">
        <v>21.92</v>
      </c>
      <c r="H608">
        <v>21.7</v>
      </c>
      <c r="I608">
        <v>21.58</v>
      </c>
      <c r="J608">
        <v>21.64</v>
      </c>
      <c r="K608">
        <v>21.64</v>
      </c>
      <c r="L608">
        <v>21.26</v>
      </c>
      <c r="M608">
        <v>21.48</v>
      </c>
      <c r="N608">
        <v>21.26</v>
      </c>
      <c r="O608">
        <v>21.42</v>
      </c>
      <c r="P608">
        <v>21.2</v>
      </c>
      <c r="Q608">
        <v>21.32</v>
      </c>
      <c r="R608">
        <v>20.9</v>
      </c>
      <c r="S608">
        <v>21.38</v>
      </c>
      <c r="T608">
        <v>20.9</v>
      </c>
      <c r="U608">
        <v>20.34</v>
      </c>
      <c r="V608">
        <v>20.34</v>
      </c>
      <c r="W608">
        <v>19.98</v>
      </c>
      <c r="X608">
        <v>20.16</v>
      </c>
      <c r="Y608">
        <v>19.940000000000001</v>
      </c>
      <c r="Z608">
        <v>19.7</v>
      </c>
      <c r="AA608">
        <v>19.82</v>
      </c>
      <c r="AB608">
        <v>20.04</v>
      </c>
      <c r="AC608">
        <v>20.02</v>
      </c>
      <c r="AD608">
        <v>20.100000000000001</v>
      </c>
      <c r="AE608">
        <v>20.78</v>
      </c>
      <c r="AF608">
        <v>20.04</v>
      </c>
      <c r="AG608">
        <v>20.059999999999999</v>
      </c>
      <c r="AH608">
        <v>20.18</v>
      </c>
      <c r="AI608">
        <v>20.9</v>
      </c>
      <c r="AJ608">
        <v>20.76</v>
      </c>
      <c r="AK608">
        <v>20.62</v>
      </c>
      <c r="AL608">
        <v>20.92</v>
      </c>
      <c r="AM608">
        <v>20.7</v>
      </c>
      <c r="AN608">
        <v>20.66</v>
      </c>
      <c r="AO608">
        <v>20.64</v>
      </c>
      <c r="AP608">
        <v>20.52</v>
      </c>
      <c r="AQ608">
        <v>19.63</v>
      </c>
      <c r="AR608">
        <v>18.57</v>
      </c>
      <c r="AS608">
        <v>18.71</v>
      </c>
      <c r="AT608">
        <v>18.25</v>
      </c>
      <c r="AU608">
        <v>18.13</v>
      </c>
      <c r="AV608">
        <v>18.100000000000001</v>
      </c>
      <c r="AW608">
        <v>18.34</v>
      </c>
      <c r="AX608">
        <v>17.91</v>
      </c>
      <c r="AY608">
        <v>16.13</v>
      </c>
      <c r="AZ608">
        <v>16.5</v>
      </c>
      <c r="BA608">
        <v>16.18</v>
      </c>
      <c r="BB608">
        <v>15.78</v>
      </c>
      <c r="BC608">
        <v>15.84</v>
      </c>
      <c r="BD608">
        <v>13.13</v>
      </c>
      <c r="BE608">
        <v>13.55</v>
      </c>
      <c r="BF608">
        <v>12.88</v>
      </c>
      <c r="BG608">
        <v>11.88</v>
      </c>
      <c r="BH608">
        <v>10.5</v>
      </c>
      <c r="BI608">
        <v>10.11</v>
      </c>
      <c r="BJ608">
        <v>10.93</v>
      </c>
      <c r="BK608">
        <v>11.25</v>
      </c>
      <c r="BL608">
        <v>11.74</v>
      </c>
      <c r="BM608">
        <v>12.55</v>
      </c>
      <c r="BN608">
        <v>13.77</v>
      </c>
      <c r="BO608">
        <v>12.77</v>
      </c>
      <c r="BP608">
        <v>13.41</v>
      </c>
      <c r="BQ608">
        <v>13.95</v>
      </c>
      <c r="BR608" s="12">
        <f t="shared" si="27"/>
        <v>-0.35116279069767448</v>
      </c>
      <c r="BS608" s="13" cm="1">
        <f t="array" aca="1" ref="BS608" ca="1">_xlfn.PERCENTILE.INC((OFFSET(E608,0,1,1,COLUMNS(E608:BQ608)-1) - E608:BP608) / E608:BP608, 0.05) * SQRT(COUNT(E608:BQ608) - 1)</f>
        <v>-0.61509628005791683</v>
      </c>
      <c r="BT608" s="12" cm="1">
        <f t="array" aca="1" ref="BT608" ca="1">_xlfn.STDEV.P((E608:BP608 - OFFSET(E608:BP608,0,1)) / OFFSET(E608:BP608,0,1)) * SQRT(COUNT(E608:BQ608)-1)</f>
        <v>0.3570268194634561</v>
      </c>
      <c r="BU608" s="12">
        <f t="shared" ca="1" si="28"/>
        <v>0.3598052801962045</v>
      </c>
      <c r="BV608" s="12" cm="1">
        <f t="array" ref="BV608">-(MAX(1 - (E608:BQ608 / _xlfn.SCAN(E608, E608:BQ608, _xlfn.LAMBDA(_xlpm.a,_xlpm.b, MAX(_xlpm.a, _xlpm.b))))))</f>
        <v>-0.54045454545454552</v>
      </c>
      <c r="BW608" s="14">
        <f t="shared" ca="1" si="29"/>
        <v>-0.97221675919466799</v>
      </c>
    </row>
    <row r="609" spans="1:75" x14ac:dyDescent="0.45">
      <c r="A609" s="2" t="s">
        <v>1237</v>
      </c>
      <c r="B609" t="s">
        <v>1238</v>
      </c>
      <c r="C609" t="s">
        <v>37</v>
      </c>
      <c r="D609" t="s">
        <v>29</v>
      </c>
      <c r="E609">
        <v>409.6</v>
      </c>
      <c r="F609">
        <v>414.4</v>
      </c>
      <c r="G609">
        <v>408.5</v>
      </c>
      <c r="H609">
        <v>403</v>
      </c>
      <c r="I609">
        <v>406.5</v>
      </c>
      <c r="J609">
        <v>405</v>
      </c>
      <c r="K609">
        <v>401.8</v>
      </c>
      <c r="L609">
        <v>385.9</v>
      </c>
      <c r="M609">
        <v>391</v>
      </c>
      <c r="N609">
        <v>390.3</v>
      </c>
      <c r="O609">
        <v>388.9</v>
      </c>
      <c r="P609">
        <v>387.7</v>
      </c>
      <c r="Q609">
        <v>388</v>
      </c>
      <c r="R609">
        <v>386.2</v>
      </c>
      <c r="S609">
        <v>383.1</v>
      </c>
      <c r="T609">
        <v>386</v>
      </c>
      <c r="U609">
        <v>383.8</v>
      </c>
      <c r="V609">
        <v>388.8</v>
      </c>
      <c r="W609">
        <v>377.5</v>
      </c>
      <c r="X609">
        <v>385.7</v>
      </c>
      <c r="Y609">
        <v>391.7</v>
      </c>
      <c r="Z609">
        <v>390.2</v>
      </c>
      <c r="AA609">
        <v>385.6</v>
      </c>
      <c r="AB609">
        <v>390.1</v>
      </c>
      <c r="AC609">
        <v>395.7</v>
      </c>
      <c r="AD609">
        <v>385.1</v>
      </c>
      <c r="AE609">
        <v>379</v>
      </c>
      <c r="AF609">
        <v>374.4</v>
      </c>
      <c r="AG609">
        <v>389.2</v>
      </c>
      <c r="AH609">
        <v>395.6</v>
      </c>
      <c r="AI609">
        <v>398.5</v>
      </c>
      <c r="AJ609">
        <v>390.3</v>
      </c>
      <c r="AK609">
        <v>396.7</v>
      </c>
      <c r="AL609">
        <v>411.2</v>
      </c>
      <c r="AM609">
        <v>390.1</v>
      </c>
      <c r="AN609">
        <v>393</v>
      </c>
      <c r="AO609">
        <v>390.9</v>
      </c>
      <c r="AP609">
        <v>390.6</v>
      </c>
      <c r="AQ609">
        <v>373.9</v>
      </c>
      <c r="AR609">
        <v>362.7</v>
      </c>
      <c r="AS609">
        <v>349.7</v>
      </c>
      <c r="AT609">
        <v>326.3</v>
      </c>
      <c r="AU609">
        <v>300</v>
      </c>
      <c r="AV609">
        <v>311.8</v>
      </c>
      <c r="AW609">
        <v>315.8</v>
      </c>
      <c r="AX609">
        <v>305.5</v>
      </c>
      <c r="AY609">
        <v>297.3</v>
      </c>
      <c r="AZ609">
        <v>281.2</v>
      </c>
      <c r="BA609">
        <v>253.9</v>
      </c>
      <c r="BB609">
        <v>253.9</v>
      </c>
      <c r="BC609">
        <v>248.1</v>
      </c>
      <c r="BD609">
        <v>211.6</v>
      </c>
      <c r="BE609">
        <v>213.7</v>
      </c>
      <c r="BF609">
        <v>191.3</v>
      </c>
      <c r="BG609">
        <v>185.6</v>
      </c>
      <c r="BH609">
        <v>178.85</v>
      </c>
      <c r="BI609">
        <v>175.5</v>
      </c>
      <c r="BJ609">
        <v>180.45</v>
      </c>
      <c r="BK609">
        <v>164.7</v>
      </c>
      <c r="BL609">
        <v>197.8</v>
      </c>
      <c r="BM609">
        <v>204.3</v>
      </c>
      <c r="BN609">
        <v>200</v>
      </c>
      <c r="BO609">
        <v>194</v>
      </c>
      <c r="BP609">
        <v>201.8</v>
      </c>
      <c r="BQ609">
        <v>200</v>
      </c>
      <c r="BR609" s="12">
        <f t="shared" si="27"/>
        <v>-0.51171875</v>
      </c>
      <c r="BS609" s="13" cm="1">
        <f t="array" aca="1" ref="BS609" ca="1">_xlfn.PERCENTILE.INC((OFFSET(E609,0,1,1,COLUMNS(E609:BQ609)-1) - E609:BP609) / E609:BP609, 0.05) * SQRT(COUNT(E609:BQ609) - 1)</f>
        <v>-0.69023701854771591</v>
      </c>
      <c r="BT609" s="12" cm="1">
        <f t="array" aca="1" ref="BT609" ca="1">_xlfn.STDEV.P((E609:BP609 - OFFSET(E609:BP609,0,1)) / OFFSET(E609:BP609,0,1)) * SQRT(COUNT(E609:BQ609)-1)</f>
        <v>0.35707443574009506</v>
      </c>
      <c r="BU609" s="12">
        <f t="shared" ca="1" si="28"/>
        <v>0.35985326703311421</v>
      </c>
      <c r="BV609" s="12" cm="1">
        <f t="array" ref="BV609">-(MAX(1 - (E609:BQ609 / _xlfn.SCAN(E609, E609:BQ609, _xlfn.LAMBDA(_xlpm.a,_xlpm.b, MAX(_xlpm.a, _xlpm.b))))))</f>
        <v>-0.60255791505791501</v>
      </c>
      <c r="BW609" s="14">
        <f t="shared" ca="1" si="29"/>
        <v>-1.4217299415861329</v>
      </c>
    </row>
    <row r="610" spans="1:75" x14ac:dyDescent="0.45">
      <c r="A610" s="2" t="s">
        <v>1239</v>
      </c>
      <c r="B610" t="s">
        <v>1240</v>
      </c>
      <c r="C610" t="s">
        <v>37</v>
      </c>
      <c r="D610" t="s">
        <v>29</v>
      </c>
      <c r="E610">
        <v>79</v>
      </c>
      <c r="F610">
        <v>83</v>
      </c>
      <c r="G610">
        <v>87.05</v>
      </c>
      <c r="H610">
        <v>86.45</v>
      </c>
      <c r="I610">
        <v>85.85</v>
      </c>
      <c r="J610">
        <v>81.8</v>
      </c>
      <c r="K610">
        <v>80.7</v>
      </c>
      <c r="L610">
        <v>82.1</v>
      </c>
      <c r="M610">
        <v>75.75</v>
      </c>
      <c r="N610">
        <v>77.7</v>
      </c>
      <c r="O610">
        <v>70.599999999999994</v>
      </c>
      <c r="P610">
        <v>70</v>
      </c>
      <c r="Q610">
        <v>72.849999999999994</v>
      </c>
      <c r="R610">
        <v>71.5</v>
      </c>
      <c r="S610">
        <v>70.650000000000006</v>
      </c>
      <c r="T610">
        <v>71.8</v>
      </c>
      <c r="U610">
        <v>71.75</v>
      </c>
      <c r="V610">
        <v>73.150000000000006</v>
      </c>
      <c r="W610">
        <v>72</v>
      </c>
      <c r="X610">
        <v>75.55</v>
      </c>
      <c r="Y610">
        <v>78.05</v>
      </c>
      <c r="Z610">
        <v>78.150000000000006</v>
      </c>
      <c r="AA610">
        <v>78</v>
      </c>
      <c r="AB610">
        <v>80.2</v>
      </c>
      <c r="AC610">
        <v>82.6</v>
      </c>
      <c r="AD610">
        <v>81.650000000000006</v>
      </c>
      <c r="AE610">
        <v>81.150000000000006</v>
      </c>
      <c r="AF610">
        <v>81.849999999999994</v>
      </c>
      <c r="AG610">
        <v>81.45</v>
      </c>
      <c r="AH610">
        <v>82.55</v>
      </c>
      <c r="AI610">
        <v>84.3</v>
      </c>
      <c r="AJ610">
        <v>82.5</v>
      </c>
      <c r="AK610">
        <v>84.15</v>
      </c>
      <c r="AL610">
        <v>82.95</v>
      </c>
      <c r="AM610">
        <v>83.75</v>
      </c>
      <c r="AN610">
        <v>84.75</v>
      </c>
      <c r="AO610">
        <v>83.5</v>
      </c>
      <c r="AP610">
        <v>83.2</v>
      </c>
      <c r="AQ610">
        <v>81.25</v>
      </c>
      <c r="AR610">
        <v>78.650000000000006</v>
      </c>
      <c r="AS610">
        <v>77.7</v>
      </c>
      <c r="AT610">
        <v>73.45</v>
      </c>
      <c r="AU610">
        <v>72.599999999999994</v>
      </c>
      <c r="AV610">
        <v>71.400000000000006</v>
      </c>
      <c r="AW610">
        <v>73.5</v>
      </c>
      <c r="AX610">
        <v>73.25</v>
      </c>
      <c r="AY610">
        <v>69.75</v>
      </c>
      <c r="AZ610">
        <v>65.099999999999994</v>
      </c>
      <c r="BA610">
        <v>59.35</v>
      </c>
      <c r="BB610">
        <v>58.6</v>
      </c>
      <c r="BC610">
        <v>57.2</v>
      </c>
      <c r="BD610">
        <v>52.8</v>
      </c>
      <c r="BE610">
        <v>60.55</v>
      </c>
      <c r="BF610">
        <v>57.8</v>
      </c>
      <c r="BG610">
        <v>59.5</v>
      </c>
      <c r="BH610">
        <v>50.45</v>
      </c>
      <c r="BI610">
        <v>49.22</v>
      </c>
      <c r="BJ610">
        <v>45.2</v>
      </c>
      <c r="BK610">
        <v>43.74</v>
      </c>
      <c r="BL610">
        <v>47</v>
      </c>
      <c r="BM610">
        <v>51.5</v>
      </c>
      <c r="BN610">
        <v>58.85</v>
      </c>
      <c r="BO610">
        <v>56.8</v>
      </c>
      <c r="BP610">
        <v>56.1</v>
      </c>
      <c r="BQ610">
        <v>53.9</v>
      </c>
      <c r="BR610" s="12">
        <f t="shared" si="27"/>
        <v>-0.3177215189873418</v>
      </c>
      <c r="BS610" s="13" cm="1">
        <f t="array" aca="1" ref="BS610" ca="1">_xlfn.PERCENTILE.INC((OFFSET(E610,0,1,1,COLUMNS(E610:BQ610)-1) - E610:BP610) / E610:BP610, 0.05) * SQRT(COUNT(E610:BQ610) - 1)</f>
        <v>-0.64819763214798787</v>
      </c>
      <c r="BT610" s="12" cm="1">
        <f t="array" aca="1" ref="BT610" ca="1">_xlfn.STDEV.P((E610:BP610 - OFFSET(E610:BP610,0,1)) / OFFSET(E610:BP610,0,1)) * SQRT(COUNT(E610:BQ610)-1)</f>
        <v>0.39470198463355488</v>
      </c>
      <c r="BU610" s="12">
        <f t="shared" ca="1" si="28"/>
        <v>0.39777364173508661</v>
      </c>
      <c r="BV610" s="12" cm="1">
        <f t="array" ref="BV610">-(MAX(1 - (E610:BQ610 / _xlfn.SCAN(E610, E610:BQ610, _xlfn.LAMBDA(_xlpm.a,_xlpm.b, MAX(_xlpm.a, _xlpm.b))))))</f>
        <v>-0.49753015508328546</v>
      </c>
      <c r="BW610" s="14">
        <f t="shared" ca="1" si="29"/>
        <v>-0.79469117933424926</v>
      </c>
    </row>
    <row r="611" spans="1:75" x14ac:dyDescent="0.45">
      <c r="A611" s="2" t="s">
        <v>1241</v>
      </c>
      <c r="B611" t="s">
        <v>1242</v>
      </c>
      <c r="C611" t="s">
        <v>19</v>
      </c>
      <c r="D611" t="s">
        <v>8</v>
      </c>
      <c r="E611">
        <v>8.5343</v>
      </c>
      <c r="F611">
        <v>8.7225000000000001</v>
      </c>
      <c r="G611">
        <v>8.7088000000000001</v>
      </c>
      <c r="H611">
        <v>8.6951000000000001</v>
      </c>
      <c r="I611">
        <v>8.5959000000000003</v>
      </c>
      <c r="J611">
        <v>8.6608999999999998</v>
      </c>
      <c r="K611">
        <v>8.6575000000000006</v>
      </c>
      <c r="L611">
        <v>8.7088000000000001</v>
      </c>
      <c r="M611">
        <v>8.5959000000000003</v>
      </c>
      <c r="N611">
        <v>8.6096000000000004</v>
      </c>
      <c r="O611">
        <v>8.4863999999999997</v>
      </c>
      <c r="P611">
        <v>8.3562999999999992</v>
      </c>
      <c r="Q611">
        <v>8.4624000000000006</v>
      </c>
      <c r="R611">
        <v>8.4384999999999994</v>
      </c>
      <c r="S611">
        <v>8.4693000000000005</v>
      </c>
      <c r="T611">
        <v>8.4452999999999996</v>
      </c>
      <c r="U611">
        <v>8.3391999999999999</v>
      </c>
      <c r="V611">
        <v>8.3632000000000009</v>
      </c>
      <c r="W611">
        <v>8.1304999999999996</v>
      </c>
      <c r="X611">
        <v>8.1646999999999998</v>
      </c>
      <c r="Y611">
        <v>8.1339000000000006</v>
      </c>
      <c r="Z611">
        <v>7.9526000000000003</v>
      </c>
      <c r="AA611">
        <v>7.7882999999999996</v>
      </c>
      <c r="AB611">
        <v>7.7233000000000001</v>
      </c>
      <c r="AC611">
        <v>7.8738999999999999</v>
      </c>
      <c r="AD611">
        <v>7.8259999999999996</v>
      </c>
      <c r="AE611">
        <v>7.8738999999999999</v>
      </c>
      <c r="AF611">
        <v>7.8430999999999997</v>
      </c>
      <c r="AG611">
        <v>7.8601999999999999</v>
      </c>
      <c r="AH611">
        <v>8.0484000000000009</v>
      </c>
      <c r="AI611">
        <v>8.3803000000000001</v>
      </c>
      <c r="AJ611">
        <v>8.4966000000000008</v>
      </c>
      <c r="AK611">
        <v>8.5068999999999999</v>
      </c>
      <c r="AL611">
        <v>8.4794999999999998</v>
      </c>
      <c r="AM611">
        <v>8.3632000000000009</v>
      </c>
      <c r="AN611">
        <v>8.1989000000000001</v>
      </c>
      <c r="AO611">
        <v>8.0620999999999992</v>
      </c>
      <c r="AP611">
        <v>7.8087999999999997</v>
      </c>
      <c r="AQ611">
        <v>6.8849</v>
      </c>
      <c r="AR611">
        <v>6.9294000000000002</v>
      </c>
      <c r="AS611">
        <v>7.1279000000000003</v>
      </c>
      <c r="AT611">
        <v>6.6947000000000001</v>
      </c>
      <c r="AU611">
        <v>6.7069999999999999</v>
      </c>
      <c r="AV611">
        <v>6.3566000000000003</v>
      </c>
      <c r="AW611">
        <v>6.3703000000000003</v>
      </c>
      <c r="AX611">
        <v>6.1566999999999998</v>
      </c>
      <c r="AY611">
        <v>5.7967000000000004</v>
      </c>
      <c r="AZ611">
        <v>5.5557999999999996</v>
      </c>
      <c r="BA611">
        <v>4.8029999999999999</v>
      </c>
      <c r="BB611">
        <v>4.6798000000000002</v>
      </c>
      <c r="BC611">
        <v>4.5471000000000004</v>
      </c>
      <c r="BD611">
        <v>3.7299000000000002</v>
      </c>
      <c r="BE611">
        <v>4.1611000000000002</v>
      </c>
      <c r="BF611">
        <v>4.2431999999999999</v>
      </c>
      <c r="BG611">
        <v>4.4566999999999997</v>
      </c>
      <c r="BH611">
        <v>4.4950000000000001</v>
      </c>
      <c r="BI611">
        <v>4.5826000000000002</v>
      </c>
      <c r="BJ611">
        <v>4.8864999999999998</v>
      </c>
      <c r="BK611">
        <v>4.8893000000000004</v>
      </c>
      <c r="BL611">
        <v>5.1493000000000002</v>
      </c>
      <c r="BM611">
        <v>5.1807999999999996</v>
      </c>
      <c r="BN611">
        <v>5.3163</v>
      </c>
      <c r="BO611">
        <v>5.0534999999999997</v>
      </c>
      <c r="BP611">
        <v>5.3094999999999999</v>
      </c>
      <c r="BQ611">
        <v>5.3478000000000003</v>
      </c>
      <c r="BR611" s="12">
        <f t="shared" si="27"/>
        <v>-0.37337567228712371</v>
      </c>
      <c r="BS611" s="13" cm="1">
        <f t="array" aca="1" ref="BS611" ca="1">_xlfn.PERCENTILE.INC((OFFSET(E611,0,1,1,COLUMNS(E611:BQ611)-1) - E611:BP611) / E611:BP611, 0.05) * SQRT(COUNT(E611:BQ611) - 1)</f>
        <v>-0.48343925097112661</v>
      </c>
      <c r="BT611" s="12" cm="1">
        <f t="array" aca="1" ref="BT611" ca="1">_xlfn.STDEV.P((E611:BP611 - OFFSET(E611:BP611,0,1)) / OFFSET(E611:BP611,0,1)) * SQRT(COUNT(E611:BQ611)-1)</f>
        <v>0.37009572300046734</v>
      </c>
      <c r="BU611" s="12">
        <f t="shared" ca="1" si="28"/>
        <v>0.37297588879658394</v>
      </c>
      <c r="BV611" s="12" cm="1">
        <f t="array" ref="BV611">-(MAX(1 - (E611:BQ611 / _xlfn.SCAN(E611, E611:BQ611, _xlfn.LAMBDA(_xlpm.a,_xlpm.b, MAX(_xlpm.a, _xlpm.b))))))</f>
        <v>-0.5723817712811694</v>
      </c>
      <c r="BW611" s="14">
        <f t="shared" ca="1" si="29"/>
        <v>-0.99790490946398747</v>
      </c>
    </row>
    <row r="612" spans="1:75" x14ac:dyDescent="0.45">
      <c r="A612" s="2" t="s">
        <v>1243</v>
      </c>
      <c r="B612" t="s">
        <v>1244</v>
      </c>
      <c r="C612" t="s">
        <v>37</v>
      </c>
      <c r="D612" t="s">
        <v>136</v>
      </c>
      <c r="E612">
        <v>243.1</v>
      </c>
      <c r="F612">
        <v>248.3</v>
      </c>
      <c r="G612">
        <v>243.8</v>
      </c>
      <c r="H612">
        <v>239.8</v>
      </c>
      <c r="I612">
        <v>244.6</v>
      </c>
      <c r="J612">
        <v>244.8</v>
      </c>
      <c r="K612">
        <v>255.2</v>
      </c>
      <c r="L612">
        <v>254.4</v>
      </c>
      <c r="M612">
        <v>254.7</v>
      </c>
      <c r="N612">
        <v>255.8</v>
      </c>
      <c r="O612">
        <v>257.60000000000002</v>
      </c>
      <c r="P612">
        <v>256.3</v>
      </c>
      <c r="Q612">
        <v>252.9</v>
      </c>
      <c r="R612">
        <v>254.4</v>
      </c>
      <c r="S612">
        <v>254.8</v>
      </c>
      <c r="T612">
        <v>255.4</v>
      </c>
      <c r="U612">
        <v>251.4</v>
      </c>
      <c r="V612">
        <v>252</v>
      </c>
      <c r="W612">
        <v>248.2</v>
      </c>
      <c r="X612">
        <v>253.5</v>
      </c>
      <c r="Y612">
        <v>256</v>
      </c>
      <c r="Z612">
        <v>254.4</v>
      </c>
      <c r="AA612">
        <v>256.8</v>
      </c>
      <c r="AB612">
        <v>257.3</v>
      </c>
      <c r="AC612">
        <v>261.60000000000002</v>
      </c>
      <c r="AD612">
        <v>265.10000000000002</v>
      </c>
      <c r="AE612">
        <v>269.2</v>
      </c>
      <c r="AF612">
        <v>269.2</v>
      </c>
      <c r="AG612">
        <v>271.3</v>
      </c>
      <c r="AH612">
        <v>274.3</v>
      </c>
      <c r="AI612">
        <v>276.2</v>
      </c>
      <c r="AJ612">
        <v>272.7</v>
      </c>
      <c r="AK612">
        <v>272</v>
      </c>
      <c r="AL612">
        <v>276</v>
      </c>
      <c r="AM612">
        <v>279.60000000000002</v>
      </c>
      <c r="AN612">
        <v>280.3</v>
      </c>
      <c r="AO612">
        <v>284</v>
      </c>
      <c r="AP612">
        <v>279.60000000000002</v>
      </c>
      <c r="AQ612">
        <v>271.5</v>
      </c>
      <c r="AR612">
        <v>263.60000000000002</v>
      </c>
      <c r="AS612">
        <v>250</v>
      </c>
      <c r="AT612">
        <v>235.7</v>
      </c>
      <c r="AU612">
        <v>231.9</v>
      </c>
      <c r="AV612">
        <v>233.7</v>
      </c>
      <c r="AW612">
        <v>231.7</v>
      </c>
      <c r="AX612">
        <v>225.4</v>
      </c>
      <c r="AY612">
        <v>222</v>
      </c>
      <c r="AZ612">
        <v>217.3</v>
      </c>
      <c r="BA612">
        <v>205.6</v>
      </c>
      <c r="BB612">
        <v>203.1</v>
      </c>
      <c r="BC612">
        <v>205.7</v>
      </c>
      <c r="BD612">
        <v>190.1</v>
      </c>
      <c r="BE612">
        <v>185</v>
      </c>
      <c r="BF612">
        <v>172.4</v>
      </c>
      <c r="BG612">
        <v>174.3</v>
      </c>
      <c r="BH612">
        <v>169.65</v>
      </c>
      <c r="BI612">
        <v>169.2</v>
      </c>
      <c r="BJ612">
        <v>168</v>
      </c>
      <c r="BK612">
        <v>152.69999999999999</v>
      </c>
      <c r="BL612">
        <v>157.5</v>
      </c>
      <c r="BM612">
        <v>164.65</v>
      </c>
      <c r="BN612">
        <v>165.3</v>
      </c>
      <c r="BO612">
        <v>165.75</v>
      </c>
      <c r="BP612">
        <v>164.35</v>
      </c>
      <c r="BQ612">
        <v>169.4</v>
      </c>
      <c r="BR612" s="12">
        <f t="shared" si="27"/>
        <v>-0.30316742081447962</v>
      </c>
      <c r="BS612" s="13" cm="1">
        <f t="array" aca="1" ref="BS612" ca="1">_xlfn.PERCENTILE.INC((OFFSET(E612,0,1,1,COLUMNS(E612:BQ612)-1) - E612:BP612) / E612:BP612, 0.05) * SQRT(COUNT(E612:BQ612) - 1)</f>
        <v>-0.4535711366774049</v>
      </c>
      <c r="BT612" s="12" cm="1">
        <f t="array" aca="1" ref="BT612" ca="1">_xlfn.STDEV.P((E612:BP612 - OFFSET(E612:BP612,0,1)) / OFFSET(E612:BP612,0,1)) * SQRT(COUNT(E612:BQ612)-1)</f>
        <v>0.21358675905185168</v>
      </c>
      <c r="BU612" s="12">
        <f t="shared" ca="1" si="28"/>
        <v>0.21524893788747082</v>
      </c>
      <c r="BV612" s="12" cm="1">
        <f t="array" ref="BV612">-(MAX(1 - (E612:BQ612 / _xlfn.SCAN(E612, E612:BQ612, _xlfn.LAMBDA(_xlpm.a,_xlpm.b, MAX(_xlpm.a, _xlpm.b))))))</f>
        <v>-0.46232394366197183</v>
      </c>
      <c r="BW612" s="14">
        <f t="shared" ca="1" si="29"/>
        <v>-1.4004242997503975</v>
      </c>
    </row>
    <row r="613" spans="1:75" x14ac:dyDescent="0.45">
      <c r="A613" s="2" t="s">
        <v>1245</v>
      </c>
      <c r="B613" t="s">
        <v>1246</v>
      </c>
      <c r="C613" t="s">
        <v>19</v>
      </c>
      <c r="D613" t="s">
        <v>26</v>
      </c>
      <c r="E613">
        <v>132.69999999999999</v>
      </c>
      <c r="F613">
        <v>135.80000000000001</v>
      </c>
      <c r="G613">
        <v>133.69999999999999</v>
      </c>
      <c r="H613">
        <v>133.69999999999999</v>
      </c>
      <c r="I613">
        <v>138</v>
      </c>
      <c r="J613">
        <v>138</v>
      </c>
      <c r="K613">
        <v>139</v>
      </c>
      <c r="L613">
        <v>140.5</v>
      </c>
      <c r="M613">
        <v>145</v>
      </c>
      <c r="N613">
        <v>142.4</v>
      </c>
      <c r="O613">
        <v>140.4</v>
      </c>
      <c r="P613">
        <v>139</v>
      </c>
      <c r="Q613">
        <v>139.4</v>
      </c>
      <c r="R613">
        <v>137.19999999999999</v>
      </c>
      <c r="S613">
        <v>134.5</v>
      </c>
      <c r="T613">
        <v>133.6</v>
      </c>
      <c r="U613">
        <v>129.69999999999999</v>
      </c>
      <c r="V613">
        <v>129.5</v>
      </c>
      <c r="W613">
        <v>126.5</v>
      </c>
      <c r="X613">
        <v>126</v>
      </c>
      <c r="Y613">
        <v>129</v>
      </c>
      <c r="Z613">
        <v>130.5</v>
      </c>
      <c r="AA613">
        <v>130.19999999999999</v>
      </c>
      <c r="AB613">
        <v>127</v>
      </c>
      <c r="AC613">
        <v>126</v>
      </c>
      <c r="AD613">
        <v>126</v>
      </c>
      <c r="AE613">
        <v>127.4</v>
      </c>
      <c r="AF613">
        <v>129</v>
      </c>
      <c r="AG613">
        <v>128.30000000000001</v>
      </c>
      <c r="AH613">
        <v>133.5</v>
      </c>
      <c r="AI613">
        <v>140.6</v>
      </c>
      <c r="AJ613">
        <v>141.9</v>
      </c>
      <c r="AK613">
        <v>155</v>
      </c>
      <c r="AL613">
        <v>157</v>
      </c>
      <c r="AM613">
        <v>159</v>
      </c>
      <c r="AN613">
        <v>163</v>
      </c>
      <c r="AO613">
        <v>164.5</v>
      </c>
      <c r="AP613">
        <v>167.5</v>
      </c>
      <c r="AQ613">
        <v>160</v>
      </c>
      <c r="AR613">
        <v>160</v>
      </c>
      <c r="AS613">
        <v>153.1</v>
      </c>
      <c r="AT613">
        <v>138.69999999999999</v>
      </c>
      <c r="AU613">
        <v>137.30000000000001</v>
      </c>
      <c r="AV613">
        <v>135.5</v>
      </c>
      <c r="AW613">
        <v>137.4</v>
      </c>
      <c r="AX613">
        <v>134.19999999999999</v>
      </c>
      <c r="AY613">
        <v>127.5</v>
      </c>
      <c r="AZ613">
        <v>122</v>
      </c>
      <c r="BA613">
        <v>112.2</v>
      </c>
      <c r="BB613">
        <v>108</v>
      </c>
      <c r="BC613">
        <v>105</v>
      </c>
      <c r="BD613">
        <v>85.5</v>
      </c>
      <c r="BE613">
        <v>87</v>
      </c>
      <c r="BF613">
        <v>78.95</v>
      </c>
      <c r="BG613">
        <v>73.900000000000006</v>
      </c>
      <c r="BH613">
        <v>62</v>
      </c>
      <c r="BI613">
        <v>59</v>
      </c>
      <c r="BJ613">
        <v>68.25</v>
      </c>
      <c r="BK613">
        <v>71.400000000000006</v>
      </c>
      <c r="BL613">
        <v>75.900000000000006</v>
      </c>
      <c r="BM613">
        <v>85.65</v>
      </c>
      <c r="BN613">
        <v>91.2</v>
      </c>
      <c r="BO613">
        <v>88.2</v>
      </c>
      <c r="BP613">
        <v>90</v>
      </c>
      <c r="BQ613">
        <v>93.65</v>
      </c>
      <c r="BR613" s="12">
        <f t="shared" si="27"/>
        <v>-0.29427279577995469</v>
      </c>
      <c r="BS613" s="13" cm="1">
        <f t="array" aca="1" ref="BS613" ca="1">_xlfn.PERCENTILE.INC((OFFSET(E613,0,1,1,COLUMNS(E613:BQ613)-1) - E613:BP613) / E613:BP613, 0.05) * SQRT(COUNT(E613:BQ613) - 1)</f>
        <v>-0.72558884492180109</v>
      </c>
      <c r="BT613" s="12" cm="1">
        <f t="array" aca="1" ref="BT613" ca="1">_xlfn.STDEV.P((E613:BP613 - OFFSET(E613:BP613,0,1)) / OFFSET(E613:BP613,0,1)) * SQRT(COUNT(E613:BQ613)-1)</f>
        <v>0.44507318388473371</v>
      </c>
      <c r="BU613" s="12">
        <f t="shared" ca="1" si="28"/>
        <v>0.44853684066682492</v>
      </c>
      <c r="BV613" s="12" cm="1">
        <f t="array" ref="BV613">-(MAX(1 - (E613:BQ613 / _xlfn.SCAN(E613, E613:BQ613, _xlfn.LAMBDA(_xlpm.a,_xlpm.b, MAX(_xlpm.a, _xlpm.b))))))</f>
        <v>-0.64776119402985077</v>
      </c>
      <c r="BW613" s="14">
        <f t="shared" ca="1" si="29"/>
        <v>-0.65206683519666431</v>
      </c>
    </row>
    <row r="614" spans="1:75" x14ac:dyDescent="0.45">
      <c r="A614" s="2" t="s">
        <v>1247</v>
      </c>
      <c r="B614" t="s">
        <v>1248</v>
      </c>
      <c r="C614" t="s">
        <v>22</v>
      </c>
      <c r="D614" t="s">
        <v>34</v>
      </c>
      <c r="E614">
        <v>163</v>
      </c>
      <c r="F614">
        <v>163</v>
      </c>
      <c r="G614">
        <v>162.6</v>
      </c>
      <c r="H614">
        <v>162.6</v>
      </c>
      <c r="I614">
        <v>165.4</v>
      </c>
      <c r="J614">
        <v>166.2</v>
      </c>
      <c r="K614">
        <v>167</v>
      </c>
      <c r="L614">
        <v>167</v>
      </c>
      <c r="M614">
        <v>166.2</v>
      </c>
      <c r="N614">
        <v>167.2</v>
      </c>
      <c r="O614">
        <v>170</v>
      </c>
      <c r="P614">
        <v>168.8</v>
      </c>
      <c r="Q614">
        <v>169.8</v>
      </c>
      <c r="R614">
        <v>171</v>
      </c>
      <c r="S614">
        <v>170.4</v>
      </c>
      <c r="T614">
        <v>168.4</v>
      </c>
      <c r="U614">
        <v>164.6</v>
      </c>
      <c r="V614">
        <v>165.6</v>
      </c>
      <c r="W614">
        <v>161.4</v>
      </c>
      <c r="X614">
        <v>165.2</v>
      </c>
      <c r="Y614">
        <v>166.6</v>
      </c>
      <c r="Z614">
        <v>167</v>
      </c>
      <c r="AA614">
        <v>164.6</v>
      </c>
      <c r="AB614">
        <v>166.2</v>
      </c>
      <c r="AC614">
        <v>169</v>
      </c>
      <c r="AD614">
        <v>169.8</v>
      </c>
      <c r="AE614">
        <v>171.2</v>
      </c>
      <c r="AF614">
        <v>168.8</v>
      </c>
      <c r="AG614">
        <v>170.2</v>
      </c>
      <c r="AH614">
        <v>172</v>
      </c>
      <c r="AI614">
        <v>173</v>
      </c>
      <c r="AJ614">
        <v>177</v>
      </c>
      <c r="AK614">
        <v>175.8</v>
      </c>
      <c r="AL614">
        <v>175</v>
      </c>
      <c r="AM614">
        <v>171</v>
      </c>
      <c r="AN614">
        <v>167.8</v>
      </c>
      <c r="AO614">
        <v>167.8</v>
      </c>
      <c r="AP614">
        <v>164.8</v>
      </c>
      <c r="AQ614">
        <v>158.6</v>
      </c>
      <c r="AR614">
        <v>155.4</v>
      </c>
      <c r="AS614">
        <v>160.19999999999999</v>
      </c>
      <c r="AT614">
        <v>153</v>
      </c>
      <c r="AU614">
        <v>150</v>
      </c>
      <c r="AV614">
        <v>150.6</v>
      </c>
      <c r="AW614">
        <v>155.19999999999999</v>
      </c>
      <c r="AX614">
        <v>152</v>
      </c>
      <c r="AY614">
        <v>147.6</v>
      </c>
      <c r="AZ614">
        <v>144.19999999999999</v>
      </c>
      <c r="BA614">
        <v>131.19999999999999</v>
      </c>
      <c r="BB614">
        <v>127</v>
      </c>
      <c r="BC614">
        <v>122</v>
      </c>
      <c r="BD614">
        <v>109.2</v>
      </c>
      <c r="BE614">
        <v>109</v>
      </c>
      <c r="BF614">
        <v>108.2</v>
      </c>
      <c r="BG614">
        <v>113.6</v>
      </c>
      <c r="BH614">
        <v>111.6</v>
      </c>
      <c r="BI614">
        <v>114.2</v>
      </c>
      <c r="BJ614">
        <v>109.8</v>
      </c>
      <c r="BK614">
        <v>107</v>
      </c>
      <c r="BL614">
        <v>115.6</v>
      </c>
      <c r="BM614">
        <v>121.6</v>
      </c>
      <c r="BN614">
        <v>131.80000000000001</v>
      </c>
      <c r="BO614">
        <v>128.6</v>
      </c>
      <c r="BP614">
        <v>131</v>
      </c>
      <c r="BQ614">
        <v>135</v>
      </c>
      <c r="BR614" s="12">
        <f t="shared" si="27"/>
        <v>-0.17177914110429449</v>
      </c>
      <c r="BS614" s="13" cm="1">
        <f t="array" aca="1" ref="BS614" ca="1">_xlfn.PERCENTILE.INC((OFFSET(E614,0,1,1,COLUMNS(E614:BQ614)-1) - E614:BP614) / E614:BP614, 0.05) * SQRT(COUNT(E614:BQ614) - 1)</f>
        <v>-0.31395121144007615</v>
      </c>
      <c r="BT614" s="12" cm="1">
        <f t="array" aca="1" ref="BT614" ca="1">_xlfn.STDEV.P((E614:BP614 - OFFSET(E614:BP614,0,1)) / OFFSET(E614:BP614,0,1)) * SQRT(COUNT(E614:BQ614)-1)</f>
        <v>0.24653588720644987</v>
      </c>
      <c r="BU614" s="12">
        <f t="shared" ca="1" si="28"/>
        <v>0.2484544833579822</v>
      </c>
      <c r="BV614" s="12" cm="1">
        <f t="array" ref="BV614">-(MAX(1 - (E614:BQ614 / _xlfn.SCAN(E614, E614:BQ614, _xlfn.LAMBDA(_xlpm.a,_xlpm.b, MAX(_xlpm.a, _xlpm.b))))))</f>
        <v>-0.39548022598870058</v>
      </c>
      <c r="BW614" s="14">
        <f t="shared" ca="1" si="29"/>
        <v>-0.68032208077888778</v>
      </c>
    </row>
    <row r="615" spans="1:75" x14ac:dyDescent="0.45">
      <c r="A615" s="2" t="s">
        <v>1249</v>
      </c>
      <c r="B615" t="s">
        <v>1250</v>
      </c>
      <c r="C615" t="s">
        <v>37</v>
      </c>
      <c r="D615" t="s">
        <v>8</v>
      </c>
      <c r="E615">
        <v>67.06</v>
      </c>
      <c r="F615">
        <v>68.58</v>
      </c>
      <c r="G615">
        <v>68.180000000000007</v>
      </c>
      <c r="H615">
        <v>67.08</v>
      </c>
      <c r="I615">
        <v>66.78</v>
      </c>
      <c r="J615">
        <v>67.12</v>
      </c>
      <c r="K615">
        <v>67.900000000000006</v>
      </c>
      <c r="L615">
        <v>67.7</v>
      </c>
      <c r="M615">
        <v>67.22</v>
      </c>
      <c r="N615">
        <v>67.58</v>
      </c>
      <c r="O615">
        <v>66.739999999999995</v>
      </c>
      <c r="P615">
        <v>67.38</v>
      </c>
      <c r="Q615">
        <v>67.92</v>
      </c>
      <c r="R615">
        <v>67.92</v>
      </c>
      <c r="S615">
        <v>68.2</v>
      </c>
      <c r="T615">
        <v>68.94</v>
      </c>
      <c r="U615">
        <v>67.94</v>
      </c>
      <c r="V615">
        <v>68.319999999999993</v>
      </c>
      <c r="W615">
        <v>66.44</v>
      </c>
      <c r="X615">
        <v>67.72</v>
      </c>
      <c r="Y615">
        <v>67.239999999999995</v>
      </c>
      <c r="Z615">
        <v>66.72</v>
      </c>
      <c r="AA615">
        <v>66.260000000000005</v>
      </c>
      <c r="AB615">
        <v>66.58</v>
      </c>
      <c r="AC615">
        <v>67.86</v>
      </c>
      <c r="AD615">
        <v>70.08</v>
      </c>
      <c r="AE615">
        <v>71.3</v>
      </c>
      <c r="AF615">
        <v>70.959999999999994</v>
      </c>
      <c r="AG615">
        <v>69.680000000000007</v>
      </c>
      <c r="AH615">
        <v>70.66</v>
      </c>
      <c r="AI615">
        <v>72.099999999999994</v>
      </c>
      <c r="AJ615">
        <v>73.16</v>
      </c>
      <c r="AK615">
        <v>72.459999999999994</v>
      </c>
      <c r="AL615">
        <v>73.319999999999993</v>
      </c>
      <c r="AM615">
        <v>72.040000000000006</v>
      </c>
      <c r="AN615">
        <v>71.099999999999994</v>
      </c>
      <c r="AO615">
        <v>70.14</v>
      </c>
      <c r="AP615">
        <v>69.680000000000007</v>
      </c>
      <c r="AQ615">
        <v>66.88</v>
      </c>
      <c r="AR615">
        <v>65.099999999999994</v>
      </c>
      <c r="AS615">
        <v>65.36</v>
      </c>
      <c r="AT615">
        <v>62.44</v>
      </c>
      <c r="AU615">
        <v>60.02</v>
      </c>
      <c r="AV615">
        <v>59.98</v>
      </c>
      <c r="AW615">
        <v>60.88</v>
      </c>
      <c r="AX615">
        <v>61</v>
      </c>
      <c r="AY615">
        <v>61</v>
      </c>
      <c r="AZ615">
        <v>58.62</v>
      </c>
      <c r="BA615">
        <v>53.98</v>
      </c>
      <c r="BB615">
        <v>55.08</v>
      </c>
      <c r="BC615">
        <v>55.64</v>
      </c>
      <c r="BD615">
        <v>44.99</v>
      </c>
      <c r="BE615">
        <v>45.56</v>
      </c>
      <c r="BF615">
        <v>38.200000000000003</v>
      </c>
      <c r="BG615">
        <v>37.99</v>
      </c>
      <c r="BH615">
        <v>40.700000000000003</v>
      </c>
      <c r="BI615">
        <v>42.9</v>
      </c>
      <c r="BJ615">
        <v>47.27</v>
      </c>
      <c r="BK615">
        <v>44.94</v>
      </c>
      <c r="BL615">
        <v>47.61</v>
      </c>
      <c r="BM615">
        <v>46.75</v>
      </c>
      <c r="BN615">
        <v>48.51</v>
      </c>
      <c r="BO615">
        <v>44.5</v>
      </c>
      <c r="BP615">
        <v>40.369999999999997</v>
      </c>
      <c r="BQ615">
        <v>42.02</v>
      </c>
      <c r="BR615" s="12">
        <f t="shared" si="27"/>
        <v>-0.37339695794810612</v>
      </c>
      <c r="BS615" s="13" cm="1">
        <f t="array" aca="1" ref="BS615" ca="1">_xlfn.PERCENTILE.INC((OFFSET(E615,0,1,1,COLUMNS(E615:BQ615)-1) - E615:BP615) / E615:BP615, 0.05) * SQRT(COUNT(E615:BQ615) - 1)</f>
        <v>-0.65709555184624613</v>
      </c>
      <c r="BT615" s="12" cm="1">
        <f t="array" aca="1" ref="BT615" ca="1">_xlfn.STDEV.P((E615:BP615 - OFFSET(E615:BP615,0,1)) / OFFSET(E615:BP615,0,1)) * SQRT(COUNT(E615:BQ615)-1)</f>
        <v>0.39363146095531215</v>
      </c>
      <c r="BU615" s="12">
        <f t="shared" ca="1" si="28"/>
        <v>0.39669478700763039</v>
      </c>
      <c r="BV615" s="12" cm="1">
        <f t="array" ref="BV615">-(MAX(1 - (E615:BQ615 / _xlfn.SCAN(E615, E615:BQ615, _xlfn.LAMBDA(_xlpm.a,_xlpm.b, MAX(_xlpm.a, _xlpm.b))))))</f>
        <v>-0.48186033824331687</v>
      </c>
      <c r="BW615" s="14">
        <f t="shared" ca="1" si="29"/>
        <v>-0.9382929497515522</v>
      </c>
    </row>
    <row r="616" spans="1:75" x14ac:dyDescent="0.45">
      <c r="A616" s="2" t="s">
        <v>1251</v>
      </c>
      <c r="B616" t="s">
        <v>1252</v>
      </c>
      <c r="C616" t="s">
        <v>37</v>
      </c>
      <c r="D616" t="s">
        <v>8</v>
      </c>
      <c r="E616">
        <v>44.76</v>
      </c>
      <c r="F616">
        <v>45.64</v>
      </c>
      <c r="G616">
        <v>45.38</v>
      </c>
      <c r="H616">
        <v>44.6</v>
      </c>
      <c r="I616">
        <v>44.48</v>
      </c>
      <c r="J616">
        <v>44.72</v>
      </c>
      <c r="K616">
        <v>45.3</v>
      </c>
      <c r="L616">
        <v>45.28</v>
      </c>
      <c r="M616">
        <v>45.2</v>
      </c>
      <c r="N616">
        <v>45.44</v>
      </c>
      <c r="O616">
        <v>45.1</v>
      </c>
      <c r="P616">
        <v>45.18</v>
      </c>
      <c r="Q616">
        <v>45.38</v>
      </c>
      <c r="R616">
        <v>45.48</v>
      </c>
      <c r="S616">
        <v>45.32</v>
      </c>
      <c r="T616">
        <v>45.82</v>
      </c>
      <c r="U616">
        <v>45.66</v>
      </c>
      <c r="V616">
        <v>46.12</v>
      </c>
      <c r="W616">
        <v>45.28</v>
      </c>
      <c r="X616">
        <v>45.96</v>
      </c>
      <c r="Y616">
        <v>46.1</v>
      </c>
      <c r="Z616">
        <v>45.06</v>
      </c>
      <c r="AA616">
        <v>44.98</v>
      </c>
      <c r="AB616">
        <v>44.86</v>
      </c>
      <c r="AC616">
        <v>45.52</v>
      </c>
      <c r="AD616">
        <v>46.28</v>
      </c>
      <c r="AE616">
        <v>46.96</v>
      </c>
      <c r="AF616">
        <v>46.82</v>
      </c>
      <c r="AG616">
        <v>46.2</v>
      </c>
      <c r="AH616">
        <v>46.4</v>
      </c>
      <c r="AI616">
        <v>47.32</v>
      </c>
      <c r="AJ616">
        <v>47.5</v>
      </c>
      <c r="AK616">
        <v>47.4</v>
      </c>
      <c r="AL616">
        <v>47.94</v>
      </c>
      <c r="AM616">
        <v>47.7</v>
      </c>
      <c r="AN616">
        <v>47</v>
      </c>
      <c r="AO616">
        <v>46.22</v>
      </c>
      <c r="AP616">
        <v>45.62</v>
      </c>
      <c r="AQ616">
        <v>43.6</v>
      </c>
      <c r="AR616">
        <v>42.8</v>
      </c>
      <c r="AS616">
        <v>42.62</v>
      </c>
      <c r="AT616">
        <v>40.799999999999997</v>
      </c>
      <c r="AU616">
        <v>38.799999999999997</v>
      </c>
      <c r="AV616">
        <v>39.28</v>
      </c>
      <c r="AW616">
        <v>40.56</v>
      </c>
      <c r="AX616">
        <v>40.659999999999997</v>
      </c>
      <c r="AY616">
        <v>39.86</v>
      </c>
      <c r="AZ616">
        <v>38.4</v>
      </c>
      <c r="BA616">
        <v>34.9</v>
      </c>
      <c r="BB616">
        <v>35.299999999999997</v>
      </c>
      <c r="BC616">
        <v>35.46</v>
      </c>
      <c r="BD616">
        <v>29.1</v>
      </c>
      <c r="BE616">
        <v>29.82</v>
      </c>
      <c r="BF616">
        <v>24.66</v>
      </c>
      <c r="BG616">
        <v>23.38</v>
      </c>
      <c r="BH616">
        <v>23</v>
      </c>
      <c r="BI616">
        <v>23.18</v>
      </c>
      <c r="BJ616">
        <v>26.1</v>
      </c>
      <c r="BK616">
        <v>24.74</v>
      </c>
      <c r="BL616">
        <v>26.72</v>
      </c>
      <c r="BM616">
        <v>27.24</v>
      </c>
      <c r="BN616">
        <v>28.4</v>
      </c>
      <c r="BO616">
        <v>25.64</v>
      </c>
      <c r="BP616">
        <v>24.14</v>
      </c>
      <c r="BQ616">
        <v>25.64</v>
      </c>
      <c r="BR616" s="12">
        <f t="shared" si="27"/>
        <v>-0.42716711349419123</v>
      </c>
      <c r="BS616" s="13" cm="1">
        <f t="array" aca="1" ref="BS616" ca="1">_xlfn.PERCENTILE.INC((OFFSET(E616,0,1,1,COLUMNS(E616:BQ616)-1) - E616:BP616) / E616:BP616, 0.05) * SQRT(COUNT(E616:BQ616) - 1)</f>
        <v>-0.68999447477899112</v>
      </c>
      <c r="BT616" s="12" cm="1">
        <f t="array" aca="1" ref="BT616" ca="1">_xlfn.STDEV.P((E616:BP616 - OFFSET(E616:BP616,0,1)) / OFFSET(E616:BP616,0,1)) * SQRT(COUNT(E616:BQ616)-1)</f>
        <v>0.39499997950471122</v>
      </c>
      <c r="BU616" s="12">
        <f t="shared" ca="1" si="28"/>
        <v>0.39807395566745324</v>
      </c>
      <c r="BV616" s="12" cm="1">
        <f t="array" ref="BV616">-(MAX(1 - (E616:BQ616 / _xlfn.SCAN(E616, E616:BQ616, _xlfn.LAMBDA(_xlpm.a,_xlpm.b, MAX(_xlpm.a, _xlpm.b))))))</f>
        <v>-0.52023362536503959</v>
      </c>
      <c r="BW616" s="14">
        <f t="shared" ca="1" si="29"/>
        <v>-1.0711691192779198</v>
      </c>
    </row>
    <row r="617" spans="1:75" x14ac:dyDescent="0.45">
      <c r="A617" s="2" t="s">
        <v>1253</v>
      </c>
      <c r="B617" t="s">
        <v>1254</v>
      </c>
      <c r="C617" t="s">
        <v>22</v>
      </c>
      <c r="D617" t="s">
        <v>8</v>
      </c>
      <c r="E617">
        <v>90.75</v>
      </c>
      <c r="F617">
        <v>91.92</v>
      </c>
      <c r="G617">
        <v>91.5</v>
      </c>
      <c r="H617">
        <v>91.2</v>
      </c>
      <c r="I617">
        <v>92.18</v>
      </c>
      <c r="J617">
        <v>92.33</v>
      </c>
      <c r="K617">
        <v>92.05</v>
      </c>
      <c r="L617">
        <v>92.1</v>
      </c>
      <c r="M617">
        <v>92.7</v>
      </c>
      <c r="N617">
        <v>96</v>
      </c>
      <c r="O617">
        <v>93.6</v>
      </c>
      <c r="P617">
        <v>93.7</v>
      </c>
      <c r="Q617">
        <v>94.59</v>
      </c>
      <c r="R617">
        <v>95.4</v>
      </c>
      <c r="S617">
        <v>96.14</v>
      </c>
      <c r="T617">
        <v>96.93</v>
      </c>
      <c r="U617">
        <v>99.39</v>
      </c>
      <c r="V617">
        <v>99.8</v>
      </c>
      <c r="W617">
        <v>97.33</v>
      </c>
      <c r="X617">
        <v>97.99</v>
      </c>
      <c r="Y617">
        <v>98.78</v>
      </c>
      <c r="Z617">
        <v>99.3</v>
      </c>
      <c r="AA617">
        <v>98.51</v>
      </c>
      <c r="AB617">
        <v>97.06</v>
      </c>
      <c r="AC617">
        <v>97.82</v>
      </c>
      <c r="AD617">
        <v>99.15</v>
      </c>
      <c r="AE617">
        <v>99.49</v>
      </c>
      <c r="AF617">
        <v>97.6</v>
      </c>
      <c r="AG617">
        <v>98.5</v>
      </c>
      <c r="AH617">
        <v>99.81</v>
      </c>
      <c r="AI617">
        <v>100.56</v>
      </c>
      <c r="AJ617">
        <v>98.56</v>
      </c>
      <c r="AK617">
        <v>98.84</v>
      </c>
      <c r="AL617">
        <v>99.95</v>
      </c>
      <c r="AM617">
        <v>97.79</v>
      </c>
      <c r="AN617">
        <v>99.16</v>
      </c>
      <c r="AO617">
        <v>98.39</v>
      </c>
      <c r="AP617">
        <v>98.73</v>
      </c>
      <c r="AQ617">
        <v>95.37</v>
      </c>
      <c r="AR617">
        <v>94.48</v>
      </c>
      <c r="AS617">
        <v>95.86</v>
      </c>
      <c r="AT617">
        <v>95.49</v>
      </c>
      <c r="AU617">
        <v>91.99</v>
      </c>
      <c r="AV617">
        <v>90.15</v>
      </c>
      <c r="AW617">
        <v>90.93</v>
      </c>
      <c r="AX617">
        <v>89.7</v>
      </c>
      <c r="AY617">
        <v>86.55</v>
      </c>
      <c r="AZ617">
        <v>83.5</v>
      </c>
      <c r="BA617">
        <v>79.92</v>
      </c>
      <c r="BB617">
        <v>77.319999999999993</v>
      </c>
      <c r="BC617">
        <v>81.819999999999993</v>
      </c>
      <c r="BD617">
        <v>78.86</v>
      </c>
      <c r="BE617">
        <v>76.2</v>
      </c>
      <c r="BF617">
        <v>79.94</v>
      </c>
      <c r="BG617">
        <v>83.49</v>
      </c>
      <c r="BH617">
        <v>82.45</v>
      </c>
      <c r="BI617">
        <v>79.98</v>
      </c>
      <c r="BJ617">
        <v>79.13</v>
      </c>
      <c r="BK617">
        <v>74.63</v>
      </c>
      <c r="BL617">
        <v>80.95</v>
      </c>
      <c r="BM617">
        <v>79.95</v>
      </c>
      <c r="BN617">
        <v>78.11</v>
      </c>
      <c r="BO617">
        <v>76.17</v>
      </c>
      <c r="BP617">
        <v>76.3</v>
      </c>
      <c r="BQ617">
        <v>80.84</v>
      </c>
      <c r="BR617" s="12">
        <f t="shared" si="27"/>
        <v>-0.10920110192837462</v>
      </c>
      <c r="BS617" s="13" cm="1">
        <f t="array" aca="1" ref="BS617" ca="1">_xlfn.PERCENTILE.INC((OFFSET(E617,0,1,1,COLUMNS(E617:BQ617)-1) - E617:BP617) / E617:BP617, 0.05) * SQRT(COUNT(E617:BQ617) - 1)</f>
        <v>-0.28829111712017746</v>
      </c>
      <c r="BT617" s="12" cm="1">
        <f t="array" aca="1" ref="BT617" ca="1">_xlfn.STDEV.P((E617:BP617 - OFFSET(E617:BP617,0,1)) / OFFSET(E617:BP617,0,1)) * SQRT(COUNT(E617:BQ617)-1)</f>
        <v>0.20181209191529043</v>
      </c>
      <c r="BU617" s="12">
        <f t="shared" ca="1" si="28"/>
        <v>0.20338263771804865</v>
      </c>
      <c r="BV617" s="12" cm="1">
        <f t="array" ref="BV617">-(MAX(1 - (E617:BQ617 / _xlfn.SCAN(E617, E617:BQ617, _xlfn.LAMBDA(_xlpm.a,_xlpm.b, MAX(_xlpm.a, _xlpm.b))))))</f>
        <v>-0.25785600636435968</v>
      </c>
      <c r="BW617" s="14">
        <f t="shared" ca="1" si="29"/>
        <v>-0.52100826861839222</v>
      </c>
    </row>
    <row r="618" spans="1:75" x14ac:dyDescent="0.45">
      <c r="A618" s="2" t="s">
        <v>1255</v>
      </c>
      <c r="B618" t="s">
        <v>1256</v>
      </c>
      <c r="C618" t="s">
        <v>7</v>
      </c>
      <c r="D618" t="s">
        <v>8</v>
      </c>
      <c r="E618">
        <v>6.28</v>
      </c>
      <c r="F618">
        <v>6.3250000000000002</v>
      </c>
      <c r="G618">
        <v>6.1749999999999998</v>
      </c>
      <c r="H618">
        <v>6.05</v>
      </c>
      <c r="I618">
        <v>6.14</v>
      </c>
      <c r="J618">
        <v>6.1849999999999996</v>
      </c>
      <c r="K618">
        <v>6.15</v>
      </c>
      <c r="L618">
        <v>5.97</v>
      </c>
      <c r="M618">
        <v>6.085</v>
      </c>
      <c r="N618">
        <v>5.93</v>
      </c>
      <c r="O618">
        <v>5.83</v>
      </c>
      <c r="P618">
        <v>5.82</v>
      </c>
      <c r="Q618">
        <v>5.83</v>
      </c>
      <c r="R618">
        <v>5.8550000000000004</v>
      </c>
      <c r="S618">
        <v>5.7549999999999999</v>
      </c>
      <c r="T618">
        <v>5.7649999999999997</v>
      </c>
      <c r="U618">
        <v>5.78</v>
      </c>
      <c r="V618">
        <v>5.6749999999999998</v>
      </c>
      <c r="W618">
        <v>5.61</v>
      </c>
      <c r="X618">
        <v>5.64</v>
      </c>
      <c r="Y618">
        <v>6.06</v>
      </c>
      <c r="Z618">
        <v>5.8550000000000004</v>
      </c>
      <c r="AA618">
        <v>5.7549999999999999</v>
      </c>
      <c r="AB618">
        <v>5.835</v>
      </c>
      <c r="AC618">
        <v>5.9749999999999996</v>
      </c>
      <c r="AD618">
        <v>6.1050000000000004</v>
      </c>
      <c r="AE618">
        <v>6.21</v>
      </c>
      <c r="AF618">
        <v>6.1150000000000002</v>
      </c>
      <c r="AG618">
        <v>6.14</v>
      </c>
      <c r="AH618">
        <v>6.28</v>
      </c>
      <c r="AI618">
        <v>6.3049999999999997</v>
      </c>
      <c r="AJ618">
        <v>6.3650000000000002</v>
      </c>
      <c r="AK618">
        <v>6.33</v>
      </c>
      <c r="AL618">
        <v>6.45</v>
      </c>
      <c r="AM618">
        <v>6.085</v>
      </c>
      <c r="AN618">
        <v>6.085</v>
      </c>
      <c r="AO618">
        <v>6.07</v>
      </c>
      <c r="AP618">
        <v>5.9450000000000003</v>
      </c>
      <c r="AQ618">
        <v>5.5650000000000004</v>
      </c>
      <c r="AR618">
        <v>5.38</v>
      </c>
      <c r="AS618">
        <v>5.37</v>
      </c>
      <c r="AT618">
        <v>5.13</v>
      </c>
      <c r="AU618">
        <v>4.976</v>
      </c>
      <c r="AV618">
        <v>4.9359999999999999</v>
      </c>
      <c r="AW618">
        <v>5.0599999999999996</v>
      </c>
      <c r="AX618">
        <v>5.03</v>
      </c>
      <c r="AY618">
        <v>4.7720000000000002</v>
      </c>
      <c r="AZ618">
        <v>4.7</v>
      </c>
      <c r="BA618">
        <v>4.2560000000000002</v>
      </c>
      <c r="BB618">
        <v>3.8780000000000001</v>
      </c>
      <c r="BC618">
        <v>3.8959999999999999</v>
      </c>
      <c r="BD618">
        <v>3.0659999999999998</v>
      </c>
      <c r="BE618">
        <v>3.1520000000000001</v>
      </c>
      <c r="BF618">
        <v>3.17</v>
      </c>
      <c r="BG618">
        <v>3.1840000000000002</v>
      </c>
      <c r="BH618">
        <v>2.7440000000000002</v>
      </c>
      <c r="BI618">
        <v>3.18</v>
      </c>
      <c r="BJ618">
        <v>3.0760000000000001</v>
      </c>
      <c r="BK618">
        <v>2.956</v>
      </c>
      <c r="BL618">
        <v>3.2759999999999998</v>
      </c>
      <c r="BM618">
        <v>3.33</v>
      </c>
      <c r="BN618">
        <v>3.052</v>
      </c>
      <c r="BO618">
        <v>3.274</v>
      </c>
      <c r="BP618">
        <v>3.246</v>
      </c>
      <c r="BQ618">
        <v>3.3460000000000001</v>
      </c>
      <c r="BR618" s="12">
        <f t="shared" si="27"/>
        <v>-0.46719745222929937</v>
      </c>
      <c r="BS618" s="13" cm="1">
        <f t="array" aca="1" ref="BS618" ca="1">_xlfn.PERCENTILE.INC((OFFSET(E618,0,1,1,COLUMNS(E618:BQ618)-1) - E618:BP618) / E618:BP618, 0.05) * SQRT(COUNT(E618:BQ618) - 1)</f>
        <v>-0.70412754860123294</v>
      </c>
      <c r="BT618" s="12" cm="1">
        <f t="array" aca="1" ref="BT618" ca="1">_xlfn.STDEV.P((E618:BP618 - OFFSET(E618:BP618,0,1)) / OFFSET(E618:BP618,0,1)) * SQRT(COUNT(E618:BQ618)-1)</f>
        <v>0.4332734274495294</v>
      </c>
      <c r="BU618" s="12">
        <f t="shared" ca="1" si="28"/>
        <v>0.43664525594835474</v>
      </c>
      <c r="BV618" s="12" cm="1">
        <f t="array" ref="BV618">-(MAX(1 - (E618:BQ618 / _xlfn.SCAN(E618, E618:BQ618, _xlfn.LAMBDA(_xlpm.a,_xlpm.b, MAX(_xlpm.a, _xlpm.b))))))</f>
        <v>-0.57457364341085271</v>
      </c>
      <c r="BW618" s="14">
        <f t="shared" ca="1" si="29"/>
        <v>-1.0689372796810068</v>
      </c>
    </row>
    <row r="619" spans="1:75" x14ac:dyDescent="0.45">
      <c r="A619" s="2" t="s">
        <v>1257</v>
      </c>
      <c r="B619" t="s">
        <v>1258</v>
      </c>
      <c r="C619" t="s">
        <v>22</v>
      </c>
      <c r="D619" t="s">
        <v>8</v>
      </c>
      <c r="E619">
        <v>27.4</v>
      </c>
      <c r="F619">
        <v>28.13</v>
      </c>
      <c r="G619">
        <v>27.76</v>
      </c>
      <c r="H619">
        <v>27.76</v>
      </c>
      <c r="I619">
        <v>27.26</v>
      </c>
      <c r="J619">
        <v>27.4</v>
      </c>
      <c r="K619">
        <v>27.85</v>
      </c>
      <c r="L619">
        <v>28.3</v>
      </c>
      <c r="M619">
        <v>27.6</v>
      </c>
      <c r="N619">
        <v>27.6</v>
      </c>
      <c r="O619">
        <v>27.82</v>
      </c>
      <c r="P619">
        <v>28.59</v>
      </c>
      <c r="Q619">
        <v>28.81</v>
      </c>
      <c r="R619">
        <v>29.2</v>
      </c>
      <c r="S619">
        <v>29.43</v>
      </c>
      <c r="T619">
        <v>28.47</v>
      </c>
      <c r="U619">
        <v>28.2</v>
      </c>
      <c r="V619">
        <v>28.7</v>
      </c>
      <c r="W619">
        <v>27.48</v>
      </c>
      <c r="X619">
        <v>27.96</v>
      </c>
      <c r="Y619">
        <v>28.23</v>
      </c>
      <c r="Z619">
        <v>27.62</v>
      </c>
      <c r="AA619">
        <v>27.3</v>
      </c>
      <c r="AB619">
        <v>27.25</v>
      </c>
      <c r="AC619">
        <v>28.31</v>
      </c>
      <c r="AD619">
        <v>29.33</v>
      </c>
      <c r="AE619">
        <v>32.31</v>
      </c>
      <c r="AF619">
        <v>32.6</v>
      </c>
      <c r="AG619">
        <v>32.380000000000003</v>
      </c>
      <c r="AH619">
        <v>32.65</v>
      </c>
      <c r="AI619">
        <v>32.369999999999997</v>
      </c>
      <c r="AJ619">
        <v>32.380000000000003</v>
      </c>
      <c r="AK619">
        <v>32.450000000000003</v>
      </c>
      <c r="AL619">
        <v>31.71</v>
      </c>
      <c r="AM619">
        <v>30.61</v>
      </c>
      <c r="AN619">
        <v>30.44</v>
      </c>
      <c r="AO619">
        <v>30.1</v>
      </c>
      <c r="AP619">
        <v>30.19</v>
      </c>
      <c r="AQ619">
        <v>28.51</v>
      </c>
      <c r="AR619">
        <v>27.94</v>
      </c>
      <c r="AS619">
        <v>28.2</v>
      </c>
      <c r="AT619">
        <v>27.49</v>
      </c>
      <c r="AU619">
        <v>26.63</v>
      </c>
      <c r="AV619">
        <v>26.58</v>
      </c>
      <c r="AW619">
        <v>26.28</v>
      </c>
      <c r="AX619">
        <v>25.68</v>
      </c>
      <c r="AY619">
        <v>24.31</v>
      </c>
      <c r="AZ619">
        <v>23.71</v>
      </c>
      <c r="BA619">
        <v>22.31</v>
      </c>
      <c r="BB619">
        <v>21.41</v>
      </c>
      <c r="BC619">
        <v>20.83</v>
      </c>
      <c r="BD619">
        <v>17.899999999999999</v>
      </c>
      <c r="BE619">
        <v>17.510000000000002</v>
      </c>
      <c r="BF619">
        <v>17.184999999999999</v>
      </c>
      <c r="BG619">
        <v>17</v>
      </c>
      <c r="BH619">
        <v>15.105</v>
      </c>
      <c r="BI619">
        <v>14.615</v>
      </c>
      <c r="BJ619">
        <v>14.965</v>
      </c>
      <c r="BK619">
        <v>14.105</v>
      </c>
      <c r="BL619">
        <v>15.09</v>
      </c>
      <c r="BM619">
        <v>15.72</v>
      </c>
      <c r="BN619">
        <v>16.88</v>
      </c>
      <c r="BO619">
        <v>14.775</v>
      </c>
      <c r="BP619">
        <v>14.56</v>
      </c>
      <c r="BQ619">
        <v>15.605</v>
      </c>
      <c r="BR619" s="12">
        <f t="shared" si="27"/>
        <v>-0.43047445255474448</v>
      </c>
      <c r="BS619" s="13" cm="1">
        <f t="array" aca="1" ref="BS619" ca="1">_xlfn.PERCENTILE.INC((OFFSET(E619,0,1,1,COLUMNS(E619:BQ619)-1) - E619:BP619) / E619:BP619, 0.05) * SQRT(COUNT(E619:BQ619) - 1)</f>
        <v>-0.47047925547633129</v>
      </c>
      <c r="BT619" s="12" cm="1">
        <f t="array" aca="1" ref="BT619" ca="1">_xlfn.STDEV.P((E619:BP619 - OFFSET(E619:BP619,0,1)) / OFFSET(E619:BP619,0,1)) * SQRT(COUNT(E619:BQ619)-1)</f>
        <v>0.34128164350005702</v>
      </c>
      <c r="BU619" s="12">
        <f t="shared" ca="1" si="28"/>
        <v>0.34393757183254975</v>
      </c>
      <c r="BV619" s="12" cm="1">
        <f t="array" ref="BV619">-(MAX(1 - (E619:BQ619 / _xlfn.SCAN(E619, E619:BQ619, _xlfn.LAMBDA(_xlpm.a,_xlpm.b, MAX(_xlpm.a, _xlpm.b))))))</f>
        <v>-0.56799387442572735</v>
      </c>
      <c r="BW619" s="14">
        <f t="shared" ca="1" si="29"/>
        <v>-1.2494639759941846</v>
      </c>
    </row>
    <row r="620" spans="1:75" x14ac:dyDescent="0.45">
      <c r="A620" s="2" t="s">
        <v>1259</v>
      </c>
      <c r="B620" t="s">
        <v>1260</v>
      </c>
      <c r="C620" t="s">
        <v>7</v>
      </c>
      <c r="D620" t="s">
        <v>8</v>
      </c>
      <c r="E620">
        <v>13.26</v>
      </c>
      <c r="F620">
        <v>13.38</v>
      </c>
      <c r="G620">
        <v>13.28</v>
      </c>
      <c r="H620">
        <v>13.28</v>
      </c>
      <c r="I620">
        <v>13.33</v>
      </c>
      <c r="J620">
        <v>13.31</v>
      </c>
      <c r="K620">
        <v>13.26</v>
      </c>
      <c r="L620">
        <v>13.3</v>
      </c>
      <c r="M620">
        <v>13.44</v>
      </c>
      <c r="N620">
        <v>13.48</v>
      </c>
      <c r="O620">
        <v>13.33</v>
      </c>
      <c r="P620">
        <v>13.36</v>
      </c>
      <c r="Q620">
        <v>13.5</v>
      </c>
      <c r="R620">
        <v>13.8</v>
      </c>
      <c r="S620">
        <v>13.71</v>
      </c>
      <c r="T620">
        <v>13.72</v>
      </c>
      <c r="U620">
        <v>13.68</v>
      </c>
      <c r="V620">
        <v>13.73</v>
      </c>
      <c r="W620">
        <v>13.36</v>
      </c>
      <c r="X620">
        <v>13.63</v>
      </c>
      <c r="Y620">
        <v>13.72</v>
      </c>
      <c r="Z620">
        <v>13.5</v>
      </c>
      <c r="AA620">
        <v>13.64</v>
      </c>
      <c r="AB620">
        <v>13.74</v>
      </c>
      <c r="AC620">
        <v>13.8</v>
      </c>
      <c r="AD620">
        <v>13.79</v>
      </c>
      <c r="AE620">
        <v>13.8</v>
      </c>
      <c r="AF620">
        <v>13.79</v>
      </c>
      <c r="AG620">
        <v>14.1</v>
      </c>
      <c r="AH620">
        <v>13.4</v>
      </c>
      <c r="AI620">
        <v>13.18</v>
      </c>
      <c r="AJ620">
        <v>13.03</v>
      </c>
      <c r="AK620">
        <v>13.02</v>
      </c>
      <c r="AL620">
        <v>13.04</v>
      </c>
      <c r="AM620">
        <v>12.77</v>
      </c>
      <c r="AN620">
        <v>12.91</v>
      </c>
      <c r="AO620">
        <v>13.22</v>
      </c>
      <c r="AP620">
        <v>13.31</v>
      </c>
      <c r="AQ620">
        <v>12.71</v>
      </c>
      <c r="AR620">
        <v>12.5</v>
      </c>
      <c r="AS620">
        <v>12.32</v>
      </c>
      <c r="AT620">
        <v>11.79</v>
      </c>
      <c r="AU620">
        <v>11.47</v>
      </c>
      <c r="AV620">
        <v>11.35</v>
      </c>
      <c r="AW620">
        <v>11.7</v>
      </c>
      <c r="AX620">
        <v>11.69</v>
      </c>
      <c r="AY620">
        <v>11.19</v>
      </c>
      <c r="AZ620">
        <v>11.17</v>
      </c>
      <c r="BA620">
        <v>10.39</v>
      </c>
      <c r="BB620">
        <v>10.09</v>
      </c>
      <c r="BC620">
        <v>10.039999999999999</v>
      </c>
      <c r="BD620">
        <v>9.0850000000000009</v>
      </c>
      <c r="BE620">
        <v>8.8800000000000008</v>
      </c>
      <c r="BF620">
        <v>8.4749999999999996</v>
      </c>
      <c r="BG620">
        <v>8.5549999999999997</v>
      </c>
      <c r="BH620">
        <v>8.19</v>
      </c>
      <c r="BI620">
        <v>8.4949999999999992</v>
      </c>
      <c r="BJ620">
        <v>8.7050000000000001</v>
      </c>
      <c r="BK620">
        <v>8.0950000000000006</v>
      </c>
      <c r="BL620">
        <v>8.4149999999999991</v>
      </c>
      <c r="BM620">
        <v>8.5950000000000006</v>
      </c>
      <c r="BN620">
        <v>8.7100000000000009</v>
      </c>
      <c r="BO620">
        <v>8.6549999999999994</v>
      </c>
      <c r="BP620">
        <v>8.5350000000000001</v>
      </c>
      <c r="BQ620">
        <v>8.83</v>
      </c>
      <c r="BR620" s="12">
        <f t="shared" si="27"/>
        <v>-0.33408748114630465</v>
      </c>
      <c r="BS620" s="13" cm="1">
        <f t="array" aca="1" ref="BS620" ca="1">_xlfn.PERCENTILE.INC((OFFSET(E620,0,1,1,COLUMNS(E620:BQ620)-1) - E620:BP620) / E620:BP620, 0.05) * SQRT(COUNT(E620:BQ620) - 1)</f>
        <v>-0.39231838221199905</v>
      </c>
      <c r="BT620" s="12" cm="1">
        <f t="array" aca="1" ref="BT620" ca="1">_xlfn.STDEV.P((E620:BP620 - OFFSET(E620:BP620,0,1)) / OFFSET(E620:BP620,0,1)) * SQRT(COUNT(E620:BQ620)-1)</f>
        <v>0.21583794759042071</v>
      </c>
      <c r="BU620" s="12">
        <f t="shared" ca="1" si="28"/>
        <v>0.21751764566721571</v>
      </c>
      <c r="BV620" s="12" cm="1">
        <f t="array" ref="BV620">-(MAX(1 - (E620:BQ620 / _xlfn.SCAN(E620, E620:BQ620, _xlfn.LAMBDA(_xlpm.a,_xlpm.b, MAX(_xlpm.a, _xlpm.b))))))</f>
        <v>-0.42588652482269496</v>
      </c>
      <c r="BW620" s="14">
        <f t="shared" ca="1" si="29"/>
        <v>-1.5290737865949702</v>
      </c>
    </row>
    <row r="621" spans="1:75" x14ac:dyDescent="0.45">
      <c r="A621" s="2" t="s">
        <v>1261</v>
      </c>
      <c r="B621" t="s">
        <v>1262</v>
      </c>
      <c r="C621" t="s">
        <v>25</v>
      </c>
      <c r="D621" t="s">
        <v>55</v>
      </c>
      <c r="E621">
        <v>45.25</v>
      </c>
      <c r="F621">
        <v>46.9</v>
      </c>
      <c r="G621">
        <v>48</v>
      </c>
      <c r="H621">
        <v>48</v>
      </c>
      <c r="I621">
        <v>49</v>
      </c>
      <c r="J621">
        <v>48.9</v>
      </c>
      <c r="K621">
        <v>48.2</v>
      </c>
      <c r="L621">
        <v>48.8</v>
      </c>
      <c r="M621">
        <v>49.5</v>
      </c>
      <c r="N621">
        <v>49</v>
      </c>
      <c r="O621">
        <v>48.25</v>
      </c>
      <c r="P621">
        <v>49.15</v>
      </c>
      <c r="Q621">
        <v>48.4</v>
      </c>
      <c r="R621">
        <v>48.1</v>
      </c>
      <c r="S621">
        <v>47.4</v>
      </c>
      <c r="T621">
        <v>47.3</v>
      </c>
      <c r="U621">
        <v>47.3</v>
      </c>
      <c r="V621">
        <v>48.15</v>
      </c>
      <c r="W621">
        <v>48.1</v>
      </c>
      <c r="X621">
        <v>47.65</v>
      </c>
      <c r="Y621">
        <v>46.5</v>
      </c>
      <c r="Z621">
        <v>47.1</v>
      </c>
      <c r="AA621">
        <v>47</v>
      </c>
      <c r="AB621">
        <v>46.9</v>
      </c>
      <c r="AC621">
        <v>47.2</v>
      </c>
      <c r="AD621">
        <v>47.25</v>
      </c>
      <c r="AE621">
        <v>47.5</v>
      </c>
      <c r="AF621">
        <v>47.5</v>
      </c>
      <c r="AG621">
        <v>48.5</v>
      </c>
      <c r="AH621">
        <v>49.6</v>
      </c>
      <c r="AI621">
        <v>48.3</v>
      </c>
      <c r="AJ621">
        <v>47.7</v>
      </c>
      <c r="AK621">
        <v>49</v>
      </c>
      <c r="AL621">
        <v>48.1</v>
      </c>
      <c r="AM621">
        <v>49.15</v>
      </c>
      <c r="AN621">
        <v>48.5</v>
      </c>
      <c r="AO621">
        <v>48.2</v>
      </c>
      <c r="AP621">
        <v>48.5</v>
      </c>
      <c r="AQ621">
        <v>46.45</v>
      </c>
      <c r="AR621">
        <v>46.45</v>
      </c>
      <c r="AS621">
        <v>45.9</v>
      </c>
      <c r="AT621">
        <v>43</v>
      </c>
      <c r="AU621">
        <v>43</v>
      </c>
      <c r="AV621">
        <v>42</v>
      </c>
      <c r="AW621">
        <v>43.95</v>
      </c>
      <c r="AX621">
        <v>42.45</v>
      </c>
      <c r="AY621">
        <v>42.45</v>
      </c>
      <c r="AZ621">
        <v>41.05</v>
      </c>
      <c r="BA621">
        <v>38.299999999999997</v>
      </c>
      <c r="BB621">
        <v>38</v>
      </c>
      <c r="BC621">
        <v>36.85</v>
      </c>
      <c r="BD621">
        <v>31.6</v>
      </c>
      <c r="BE621">
        <v>37.65</v>
      </c>
      <c r="BF621">
        <v>33</v>
      </c>
      <c r="BG621">
        <v>33.65</v>
      </c>
      <c r="BH621">
        <v>33</v>
      </c>
      <c r="BI621">
        <v>34</v>
      </c>
      <c r="BJ621">
        <v>34.200000000000003</v>
      </c>
      <c r="BK621">
        <v>34.35</v>
      </c>
      <c r="BL621">
        <v>34</v>
      </c>
      <c r="BM621">
        <v>35.1</v>
      </c>
      <c r="BN621">
        <v>35.299999999999997</v>
      </c>
      <c r="BO621">
        <v>34.049999999999997</v>
      </c>
      <c r="BP621">
        <v>33.9</v>
      </c>
      <c r="BQ621">
        <v>33</v>
      </c>
      <c r="BR621" s="12">
        <f t="shared" si="27"/>
        <v>-0.27071823204419887</v>
      </c>
      <c r="BS621" s="13" cm="1">
        <f t="array" aca="1" ref="BS621" ca="1">_xlfn.PERCENTILE.INC((OFFSET(E621,0,1,1,COLUMNS(E621:BQ621)-1) - E621:BP621) / E621:BP621, 0.05) * SQRT(COUNT(E621:BQ621) - 1)</f>
        <v>-0.48035127911416542</v>
      </c>
      <c r="BT621" s="12" cm="1">
        <f t="array" aca="1" ref="BT621" ca="1">_xlfn.STDEV.P((E621:BP621 - OFFSET(E621:BP621,0,1)) / OFFSET(E621:BP621,0,1)) * SQRT(COUNT(E621:BQ621)-1)</f>
        <v>0.32032900467508535</v>
      </c>
      <c r="BU621" s="12">
        <f t="shared" ca="1" si="28"/>
        <v>0.32282187499330861</v>
      </c>
      <c r="BV621" s="12" cm="1">
        <f t="array" ref="BV621">-(MAX(1 - (E621:BQ621 / _xlfn.SCAN(E621, E621:BQ621, _xlfn.LAMBDA(_xlpm.a,_xlpm.b, MAX(_xlpm.a, _xlpm.b))))))</f>
        <v>-0.36290322580645162</v>
      </c>
      <c r="BW621" s="14">
        <f t="shared" ca="1" si="29"/>
        <v>-0.83246566754498486</v>
      </c>
    </row>
    <row r="622" spans="1:75" x14ac:dyDescent="0.45">
      <c r="A622" s="2" t="s">
        <v>1263</v>
      </c>
      <c r="B622" t="s">
        <v>1264</v>
      </c>
      <c r="C622" t="s">
        <v>25</v>
      </c>
      <c r="D622" t="s">
        <v>8</v>
      </c>
      <c r="E622">
        <v>15.77</v>
      </c>
      <c r="F622">
        <v>15.785</v>
      </c>
      <c r="G622">
        <v>15.82</v>
      </c>
      <c r="H622">
        <v>15.82</v>
      </c>
      <c r="I622">
        <v>15.81</v>
      </c>
      <c r="J622">
        <v>15.86</v>
      </c>
      <c r="K622">
        <v>15.95</v>
      </c>
      <c r="L622">
        <v>15.975</v>
      </c>
      <c r="M622">
        <v>16.055</v>
      </c>
      <c r="N622">
        <v>16.21</v>
      </c>
      <c r="O622">
        <v>16.465</v>
      </c>
      <c r="P622">
        <v>16.405000000000001</v>
      </c>
      <c r="Q622">
        <v>15.994999999999999</v>
      </c>
      <c r="R622">
        <v>15.98</v>
      </c>
      <c r="S622">
        <v>15.96</v>
      </c>
      <c r="T622">
        <v>14.965</v>
      </c>
      <c r="U622">
        <v>15.105</v>
      </c>
      <c r="V622">
        <v>15.145</v>
      </c>
      <c r="W622">
        <v>15.08</v>
      </c>
      <c r="X622">
        <v>15.2</v>
      </c>
      <c r="Y622">
        <v>15.09</v>
      </c>
      <c r="Z622">
        <v>15.324999999999999</v>
      </c>
      <c r="AA622">
        <v>15.26</v>
      </c>
      <c r="AB622">
        <v>15.31</v>
      </c>
      <c r="AC622">
        <v>15.475</v>
      </c>
      <c r="AD622">
        <v>16.02</v>
      </c>
      <c r="AE622">
        <v>16.625</v>
      </c>
      <c r="AF622">
        <v>16.93</v>
      </c>
      <c r="AG622">
        <v>16.95</v>
      </c>
      <c r="AH622">
        <v>17.004999999999999</v>
      </c>
      <c r="AI622">
        <v>17</v>
      </c>
      <c r="AJ622">
        <v>17.16</v>
      </c>
      <c r="AK622">
        <v>17.295000000000002</v>
      </c>
      <c r="AL622">
        <v>17.39</v>
      </c>
      <c r="AM622">
        <v>17.254999999999999</v>
      </c>
      <c r="AN622">
        <v>17.38</v>
      </c>
      <c r="AO622">
        <v>17.285</v>
      </c>
      <c r="AP622">
        <v>17.34</v>
      </c>
      <c r="AQ622">
        <v>16.87</v>
      </c>
      <c r="AR622">
        <v>16.475000000000001</v>
      </c>
      <c r="AS622">
        <v>16.664999999999999</v>
      </c>
      <c r="AT622">
        <v>15.965</v>
      </c>
      <c r="AU622">
        <v>15.335000000000001</v>
      </c>
      <c r="AV622">
        <v>15.664999999999999</v>
      </c>
      <c r="AW622">
        <v>15.97</v>
      </c>
      <c r="AX622">
        <v>16.065000000000001</v>
      </c>
      <c r="AY622">
        <v>16.36</v>
      </c>
      <c r="AZ622">
        <v>15.525</v>
      </c>
      <c r="BA622">
        <v>14.95</v>
      </c>
      <c r="BB622">
        <v>14.8</v>
      </c>
      <c r="BC622">
        <v>14.425000000000001</v>
      </c>
      <c r="BD622">
        <v>13.27</v>
      </c>
      <c r="BE622">
        <v>13.37</v>
      </c>
      <c r="BF622">
        <v>12.4</v>
      </c>
      <c r="BG622">
        <v>13.295</v>
      </c>
      <c r="BH622">
        <v>14.125</v>
      </c>
      <c r="BI622">
        <v>11.9575</v>
      </c>
      <c r="BJ622">
        <v>11.035</v>
      </c>
      <c r="BK622">
        <v>10.4475</v>
      </c>
      <c r="BL622">
        <v>11.38</v>
      </c>
      <c r="BM622">
        <v>11.865</v>
      </c>
      <c r="BN622">
        <v>12.305</v>
      </c>
      <c r="BO622">
        <v>12.3775</v>
      </c>
      <c r="BP622">
        <v>12.272500000000001</v>
      </c>
      <c r="BQ622">
        <v>12.9</v>
      </c>
      <c r="BR622" s="12">
        <f t="shared" si="27"/>
        <v>-0.1819911223842739</v>
      </c>
      <c r="BS622" s="13" cm="1">
        <f t="array" aca="1" ref="BS622" ca="1">_xlfn.PERCENTILE.INC((OFFSET(E622,0,1,1,COLUMNS(E622:BQ622)-1) - E622:BP622) / E622:BP622, 0.05) * SQRT(COUNT(E622:BQ622) - 1)</f>
        <v>-0.56815533598393841</v>
      </c>
      <c r="BT622" s="12" cm="1">
        <f t="array" aca="1" ref="BT622" ca="1">_xlfn.STDEV.P((E622:BP622 - OFFSET(E622:BP622,0,1)) / OFFSET(E622:BP622,0,1)) * SQRT(COUNT(E622:BQ622)-1)</f>
        <v>0.31078659662891123</v>
      </c>
      <c r="BU622" s="12">
        <f t="shared" ca="1" si="28"/>
        <v>0.3132052058423469</v>
      </c>
      <c r="BV622" s="12" cm="1">
        <f t="array" ref="BV622">-(MAX(1 - (E622:BQ622 / _xlfn.SCAN(E622, E622:BQ622, _xlfn.LAMBDA(_xlpm.a,_xlpm.b, MAX(_xlpm.a, _xlpm.b))))))</f>
        <v>-0.39922369177688333</v>
      </c>
      <c r="BW622" s="14">
        <f t="shared" ca="1" si="29"/>
        <v>-0.57253366451771848</v>
      </c>
    </row>
    <row r="623" spans="1:75" x14ac:dyDescent="0.45">
      <c r="A623" s="2" t="s">
        <v>1265</v>
      </c>
      <c r="B623" t="s">
        <v>1266</v>
      </c>
      <c r="C623" t="s">
        <v>19</v>
      </c>
      <c r="D623" t="s">
        <v>29</v>
      </c>
      <c r="E623">
        <v>217</v>
      </c>
      <c r="F623">
        <v>221.2</v>
      </c>
      <c r="G623">
        <v>219</v>
      </c>
      <c r="H623">
        <v>219.6</v>
      </c>
      <c r="I623">
        <v>228</v>
      </c>
      <c r="J623">
        <v>224</v>
      </c>
      <c r="K623">
        <v>217.5</v>
      </c>
      <c r="L623">
        <v>210.4</v>
      </c>
      <c r="M623">
        <v>214</v>
      </c>
      <c r="N623">
        <v>218.5</v>
      </c>
      <c r="O623">
        <v>214</v>
      </c>
      <c r="P623">
        <v>209.9</v>
      </c>
      <c r="Q623">
        <v>210.3</v>
      </c>
      <c r="R623">
        <v>212</v>
      </c>
      <c r="S623">
        <v>213.3</v>
      </c>
      <c r="T623">
        <v>212.7</v>
      </c>
      <c r="U623">
        <v>207</v>
      </c>
      <c r="V623">
        <v>206.9</v>
      </c>
      <c r="W623">
        <v>202.5</v>
      </c>
      <c r="X623">
        <v>204.5</v>
      </c>
      <c r="Y623">
        <v>207.8</v>
      </c>
      <c r="Z623">
        <v>205.7</v>
      </c>
      <c r="AA623">
        <v>204</v>
      </c>
      <c r="AB623">
        <v>205</v>
      </c>
      <c r="AC623">
        <v>204.1</v>
      </c>
      <c r="AD623">
        <v>207.8</v>
      </c>
      <c r="AE623">
        <v>213.7</v>
      </c>
      <c r="AF623">
        <v>211.9</v>
      </c>
      <c r="AG623">
        <v>210.4</v>
      </c>
      <c r="AH623">
        <v>212.5</v>
      </c>
      <c r="AI623">
        <v>216.9</v>
      </c>
      <c r="AJ623">
        <v>216.9</v>
      </c>
      <c r="AK623">
        <v>216.7</v>
      </c>
      <c r="AL623">
        <v>222</v>
      </c>
      <c r="AM623">
        <v>221</v>
      </c>
      <c r="AN623">
        <v>221.5</v>
      </c>
      <c r="AO623">
        <v>219</v>
      </c>
      <c r="AP623">
        <v>219</v>
      </c>
      <c r="AQ623">
        <v>207.9</v>
      </c>
      <c r="AR623">
        <v>199</v>
      </c>
      <c r="AS623">
        <v>196.4</v>
      </c>
      <c r="AT623">
        <v>186.05</v>
      </c>
      <c r="AU623">
        <v>189.35</v>
      </c>
      <c r="AV623">
        <v>185</v>
      </c>
      <c r="AW623">
        <v>188.6</v>
      </c>
      <c r="AX623">
        <v>188.85</v>
      </c>
      <c r="AY623">
        <v>178.9</v>
      </c>
      <c r="AZ623">
        <v>169</v>
      </c>
      <c r="BA623">
        <v>162.6</v>
      </c>
      <c r="BB623">
        <v>169.65</v>
      </c>
      <c r="BC623">
        <v>159.15</v>
      </c>
      <c r="BD623">
        <v>139.75</v>
      </c>
      <c r="BE623">
        <v>136.5</v>
      </c>
      <c r="BF623">
        <v>137.05000000000001</v>
      </c>
      <c r="BG623">
        <v>124.05</v>
      </c>
      <c r="BH623">
        <v>124.35</v>
      </c>
      <c r="BI623">
        <v>132.80000000000001</v>
      </c>
      <c r="BJ623">
        <v>126.15</v>
      </c>
      <c r="BK623">
        <v>143.4</v>
      </c>
      <c r="BL623">
        <v>152</v>
      </c>
      <c r="BM623">
        <v>170.85</v>
      </c>
      <c r="BN623">
        <v>169.55</v>
      </c>
      <c r="BO623">
        <v>144.35</v>
      </c>
      <c r="BP623">
        <v>142.55000000000001</v>
      </c>
      <c r="BQ623">
        <v>143.9</v>
      </c>
      <c r="BR623" s="12">
        <f t="shared" si="27"/>
        <v>-0.3368663594470046</v>
      </c>
      <c r="BS623" s="13" cm="1">
        <f t="array" aca="1" ref="BS623" ca="1">_xlfn.PERCENTILE.INC((OFFSET(E623,0,1,1,COLUMNS(E623:BQ623)-1) - E623:BP623) / E623:BP623, 0.05) * SQRT(COUNT(E623:BQ623) - 1)</f>
        <v>-0.48727230313552861</v>
      </c>
      <c r="BT623" s="12" cm="1">
        <f t="array" aca="1" ref="BT623" ca="1">_xlfn.STDEV.P((E623:BP623 - OFFSET(E623:BP623,0,1)) / OFFSET(E623:BP623,0,1)) * SQRT(COUNT(E623:BQ623)-1)</f>
        <v>0.35822512150738911</v>
      </c>
      <c r="BU623" s="12">
        <f t="shared" ca="1" si="28"/>
        <v>0.36101290768851713</v>
      </c>
      <c r="BV623" s="12" cm="1">
        <f t="array" ref="BV623">-(MAX(1 - (E623:BQ623 / _xlfn.SCAN(E623, E623:BQ623, _xlfn.LAMBDA(_xlpm.a,_xlpm.b, MAX(_xlpm.a, _xlpm.b))))))</f>
        <v>-0.455921052631579</v>
      </c>
      <c r="BW623" s="14">
        <f t="shared" ca="1" si="29"/>
        <v>-0.92905551881236881</v>
      </c>
    </row>
    <row r="624" spans="1:75" x14ac:dyDescent="0.45">
      <c r="A624" s="2" t="s">
        <v>1267</v>
      </c>
      <c r="B624" t="s">
        <v>1268</v>
      </c>
      <c r="C624" t="s">
        <v>7</v>
      </c>
      <c r="D624" t="s">
        <v>55</v>
      </c>
      <c r="E624">
        <v>95.58</v>
      </c>
      <c r="F624">
        <v>97.9</v>
      </c>
      <c r="G624">
        <v>96.12</v>
      </c>
      <c r="H624">
        <v>96.12</v>
      </c>
      <c r="I624">
        <v>95.96</v>
      </c>
      <c r="J624">
        <v>94.96</v>
      </c>
      <c r="K624">
        <v>96.9</v>
      </c>
      <c r="L624">
        <v>99</v>
      </c>
      <c r="M624">
        <v>100</v>
      </c>
      <c r="N624">
        <v>99.8</v>
      </c>
      <c r="O624">
        <v>98.76</v>
      </c>
      <c r="P624">
        <v>99.5</v>
      </c>
      <c r="Q624">
        <v>101</v>
      </c>
      <c r="R624">
        <v>100.4</v>
      </c>
      <c r="S624">
        <v>97.76</v>
      </c>
      <c r="T624">
        <v>97</v>
      </c>
      <c r="U624">
        <v>96.36</v>
      </c>
      <c r="V624">
        <v>97.36</v>
      </c>
      <c r="W624">
        <v>93.16</v>
      </c>
      <c r="X624">
        <v>93.7</v>
      </c>
      <c r="Y624">
        <v>94.1</v>
      </c>
      <c r="Z624">
        <v>92.5</v>
      </c>
      <c r="AA624">
        <v>91.2</v>
      </c>
      <c r="AB624">
        <v>92.6</v>
      </c>
      <c r="AC624">
        <v>96.44</v>
      </c>
      <c r="AD624">
        <v>98.08</v>
      </c>
      <c r="AE624">
        <v>97.7</v>
      </c>
      <c r="AF624">
        <v>94.74</v>
      </c>
      <c r="AG624">
        <v>92.16</v>
      </c>
      <c r="AH624">
        <v>94.2</v>
      </c>
      <c r="AI624">
        <v>96.8</v>
      </c>
      <c r="AJ624">
        <v>94.68</v>
      </c>
      <c r="AK624">
        <v>93.9</v>
      </c>
      <c r="AL624">
        <v>95.56</v>
      </c>
      <c r="AM624">
        <v>93.4</v>
      </c>
      <c r="AN624">
        <v>93.72</v>
      </c>
      <c r="AO624">
        <v>92.26</v>
      </c>
      <c r="AP624">
        <v>90.88</v>
      </c>
      <c r="AQ624">
        <v>84.92</v>
      </c>
      <c r="AR624">
        <v>84.02</v>
      </c>
      <c r="AS624">
        <v>82.08</v>
      </c>
      <c r="AT624">
        <v>76.58</v>
      </c>
      <c r="AU624">
        <v>70.540000000000006</v>
      </c>
      <c r="AV624">
        <v>73</v>
      </c>
      <c r="AW624">
        <v>77.819999999999993</v>
      </c>
      <c r="AX624">
        <v>75.599999999999994</v>
      </c>
      <c r="AY624">
        <v>73.12</v>
      </c>
      <c r="AZ624">
        <v>69.959999999999994</v>
      </c>
      <c r="BA624">
        <v>62.2</v>
      </c>
      <c r="BB624">
        <v>62.2</v>
      </c>
      <c r="BC624">
        <v>58.8</v>
      </c>
      <c r="BD624">
        <v>49.4</v>
      </c>
      <c r="BE624">
        <v>52.48</v>
      </c>
      <c r="BF624">
        <v>51.54</v>
      </c>
      <c r="BG624">
        <v>55</v>
      </c>
      <c r="BH624">
        <v>52.66</v>
      </c>
      <c r="BI624">
        <v>56.46</v>
      </c>
      <c r="BJ624">
        <v>57.92</v>
      </c>
      <c r="BK624">
        <v>54.64</v>
      </c>
      <c r="BL624">
        <v>58.44</v>
      </c>
      <c r="BM624">
        <v>58.96</v>
      </c>
      <c r="BN624">
        <v>59.36</v>
      </c>
      <c r="BO624">
        <v>58.1</v>
      </c>
      <c r="BP624">
        <v>57.4</v>
      </c>
      <c r="BQ624">
        <v>59.82</v>
      </c>
      <c r="BR624" s="12">
        <f t="shared" si="27"/>
        <v>-0.37413684871311986</v>
      </c>
      <c r="BS624" s="13" cm="1">
        <f t="array" aca="1" ref="BS624" ca="1">_xlfn.PERCENTILE.INC((OFFSET(E624,0,1,1,COLUMNS(E624:BQ624)-1) - E624:BP624) / E624:BP624, 0.05) * SQRT(COUNT(E624:BQ624) - 1)</f>
        <v>-0.53435020454108662</v>
      </c>
      <c r="BT624" s="12" cm="1">
        <f t="array" aca="1" ref="BT624" ca="1">_xlfn.STDEV.P((E624:BP624 - OFFSET(E624:BP624,0,1)) / OFFSET(E624:BP624,0,1)) * SQRT(COUNT(E624:BQ624)-1)</f>
        <v>0.34040145918638259</v>
      </c>
      <c r="BU624" s="12">
        <f t="shared" ca="1" si="28"/>
        <v>0.34305053773219318</v>
      </c>
      <c r="BV624" s="12" cm="1">
        <f t="array" ref="BV624">-(MAX(1 - (E624:BQ624 / _xlfn.SCAN(E624, E624:BQ624, _xlfn.LAMBDA(_xlpm.a,_xlpm.b, MAX(_xlpm.a, _xlpm.b))))))</f>
        <v>-0.5108910891089109</v>
      </c>
      <c r="BW624" s="14">
        <f t="shared" ca="1" si="29"/>
        <v>-1.0871913306844931</v>
      </c>
    </row>
    <row r="625" spans="1:75" x14ac:dyDescent="0.45">
      <c r="A625" s="2" t="s">
        <v>1269</v>
      </c>
      <c r="B625" t="s">
        <v>1270</v>
      </c>
      <c r="C625" t="s">
        <v>22</v>
      </c>
      <c r="D625" t="s">
        <v>8</v>
      </c>
      <c r="E625">
        <v>61.56</v>
      </c>
      <c r="F625">
        <v>63.5</v>
      </c>
      <c r="G625">
        <v>62.86</v>
      </c>
      <c r="H625">
        <v>62.26</v>
      </c>
      <c r="I625">
        <v>61.8</v>
      </c>
      <c r="J625">
        <v>61.02</v>
      </c>
      <c r="K625">
        <v>61.08</v>
      </c>
      <c r="L625">
        <v>60.8</v>
      </c>
      <c r="M625">
        <v>60.98</v>
      </c>
      <c r="N625">
        <v>61.5</v>
      </c>
      <c r="O625">
        <v>61.44</v>
      </c>
      <c r="P625">
        <v>62.48</v>
      </c>
      <c r="Q625">
        <v>61.42</v>
      </c>
      <c r="R625">
        <v>62.36</v>
      </c>
      <c r="S625">
        <v>60.4</v>
      </c>
      <c r="T625">
        <v>58.66</v>
      </c>
      <c r="U625">
        <v>57.5</v>
      </c>
      <c r="V625">
        <v>57.96</v>
      </c>
      <c r="W625">
        <v>56.84</v>
      </c>
      <c r="X625">
        <v>56.8</v>
      </c>
      <c r="Y625">
        <v>57.36</v>
      </c>
      <c r="Z625">
        <v>56.94</v>
      </c>
      <c r="AA625">
        <v>56.7</v>
      </c>
      <c r="AB625">
        <v>57.08</v>
      </c>
      <c r="AC625">
        <v>58.98</v>
      </c>
      <c r="AD625">
        <v>60.94</v>
      </c>
      <c r="AE625">
        <v>61.12</v>
      </c>
      <c r="AF625">
        <v>59.82</v>
      </c>
      <c r="AG625">
        <v>59.66</v>
      </c>
      <c r="AH625">
        <v>60.72</v>
      </c>
      <c r="AI625">
        <v>61.54</v>
      </c>
      <c r="AJ625">
        <v>60.54</v>
      </c>
      <c r="AK625">
        <v>59.54</v>
      </c>
      <c r="AL625">
        <v>59.96</v>
      </c>
      <c r="AM625">
        <v>57.9</v>
      </c>
      <c r="AN625">
        <v>59.2</v>
      </c>
      <c r="AO625">
        <v>58.6</v>
      </c>
      <c r="AP625">
        <v>57.5</v>
      </c>
      <c r="AQ625">
        <v>53.8</v>
      </c>
      <c r="AR625">
        <v>52.34</v>
      </c>
      <c r="AS625">
        <v>52.44</v>
      </c>
      <c r="AT625">
        <v>50.26</v>
      </c>
      <c r="AU625">
        <v>48.2</v>
      </c>
      <c r="AV625">
        <v>48.69</v>
      </c>
      <c r="AW625">
        <v>49.58</v>
      </c>
      <c r="AX625">
        <v>48.7</v>
      </c>
      <c r="AY625">
        <v>47.41</v>
      </c>
      <c r="AZ625">
        <v>47.86</v>
      </c>
      <c r="BA625">
        <v>45.29</v>
      </c>
      <c r="BB625">
        <v>44.48</v>
      </c>
      <c r="BC625">
        <v>44.42</v>
      </c>
      <c r="BD625">
        <v>38.630000000000003</v>
      </c>
      <c r="BE625">
        <v>39.020000000000003</v>
      </c>
      <c r="BF625">
        <v>36.450000000000003</v>
      </c>
      <c r="BG625">
        <v>38.229999999999997</v>
      </c>
      <c r="BH625">
        <v>37.450000000000003</v>
      </c>
      <c r="BI625">
        <v>35.479999999999997</v>
      </c>
      <c r="BJ625">
        <v>36.299999999999997</v>
      </c>
      <c r="BK625">
        <v>34.69</v>
      </c>
      <c r="BL625">
        <v>37.97</v>
      </c>
      <c r="BM625">
        <v>39.880000000000003</v>
      </c>
      <c r="BN625">
        <v>40.729999999999997</v>
      </c>
      <c r="BO625">
        <v>38.270000000000003</v>
      </c>
      <c r="BP625">
        <v>39.33</v>
      </c>
      <c r="BQ625">
        <v>39.44</v>
      </c>
      <c r="BR625" s="12">
        <f t="shared" si="27"/>
        <v>-0.35932423651721901</v>
      </c>
      <c r="BS625" s="13" cm="1">
        <f t="array" aca="1" ref="BS625" ca="1">_xlfn.PERCENTILE.INC((OFFSET(E625,0,1,1,COLUMNS(E625:BQ625)-1) - E625:BP625) / E625:BP625, 0.05) * SQRT(COUNT(E625:BQ625) - 1)</f>
        <v>-0.47514258431760675</v>
      </c>
      <c r="BT625" s="12" cm="1">
        <f t="array" aca="1" ref="BT625" ca="1">_xlfn.STDEV.P((E625:BP625 - OFFSET(E625:BP625,0,1)) / OFFSET(E625:BP625,0,1)) * SQRT(COUNT(E625:BQ625)-1)</f>
        <v>0.26978560682004987</v>
      </c>
      <c r="BU625" s="12">
        <f t="shared" ca="1" si="28"/>
        <v>0.27188513737054665</v>
      </c>
      <c r="BV625" s="12" cm="1">
        <f t="array" ref="BV625">-(MAX(1 - (E625:BQ625 / _xlfn.SCAN(E625, E625:BQ625, _xlfn.LAMBDA(_xlpm.a,_xlpm.b, MAX(_xlpm.a, _xlpm.b))))))</f>
        <v>-0.45370078740157482</v>
      </c>
      <c r="BW625" s="14">
        <f t="shared" ca="1" si="29"/>
        <v>-1.3168564007970007</v>
      </c>
    </row>
    <row r="626" spans="1:75" x14ac:dyDescent="0.45">
      <c r="A626" s="2" t="s">
        <v>1271</v>
      </c>
      <c r="B626" t="s">
        <v>1272</v>
      </c>
      <c r="C626" t="s">
        <v>22</v>
      </c>
      <c r="D626" t="s">
        <v>29</v>
      </c>
      <c r="E626">
        <v>82.15</v>
      </c>
      <c r="F626">
        <v>81.040000000000006</v>
      </c>
      <c r="G626">
        <v>78.430000000000007</v>
      </c>
      <c r="H626">
        <v>77.400000000000006</v>
      </c>
      <c r="I626">
        <v>76.55</v>
      </c>
      <c r="J626">
        <v>74.45</v>
      </c>
      <c r="K626">
        <v>71.08</v>
      </c>
      <c r="L626">
        <v>70.56</v>
      </c>
      <c r="M626">
        <v>71.67</v>
      </c>
      <c r="N626">
        <v>70.09</v>
      </c>
      <c r="O626">
        <v>66.290000000000006</v>
      </c>
      <c r="P626">
        <v>66.709999999999994</v>
      </c>
      <c r="Q626">
        <v>67.06</v>
      </c>
      <c r="R626">
        <v>74.84</v>
      </c>
      <c r="S626">
        <v>72.66</v>
      </c>
      <c r="T626">
        <v>68.47</v>
      </c>
      <c r="U626">
        <v>70.989999999999995</v>
      </c>
      <c r="V626">
        <v>70.349999999999994</v>
      </c>
      <c r="W626">
        <v>68.47</v>
      </c>
      <c r="X626">
        <v>69.959999999999994</v>
      </c>
      <c r="Y626">
        <v>71.03</v>
      </c>
      <c r="Z626">
        <v>74.41</v>
      </c>
      <c r="AA626">
        <v>76.55</v>
      </c>
      <c r="AB626">
        <v>81.25</v>
      </c>
      <c r="AC626">
        <v>94.94</v>
      </c>
      <c r="AD626">
        <v>91.43</v>
      </c>
      <c r="AE626">
        <v>94.08</v>
      </c>
      <c r="AF626">
        <v>85.79</v>
      </c>
      <c r="AG626">
        <v>90.15</v>
      </c>
      <c r="AH626">
        <v>96.22</v>
      </c>
      <c r="AI626">
        <v>99.56</v>
      </c>
      <c r="AJ626">
        <v>108.45</v>
      </c>
      <c r="AK626">
        <v>120.26</v>
      </c>
      <c r="AL626">
        <v>127.87</v>
      </c>
      <c r="AM626">
        <v>123.85</v>
      </c>
      <c r="AN626">
        <v>126.16</v>
      </c>
      <c r="AO626">
        <v>123.93</v>
      </c>
      <c r="AP626">
        <v>121.62</v>
      </c>
      <c r="AQ626">
        <v>112.9</v>
      </c>
      <c r="AR626">
        <v>113.24</v>
      </c>
      <c r="AS626">
        <v>110.25</v>
      </c>
      <c r="AT626">
        <v>111.87</v>
      </c>
      <c r="AU626">
        <v>95.71</v>
      </c>
      <c r="AV626">
        <v>91.26</v>
      </c>
      <c r="AW626">
        <v>92.29</v>
      </c>
      <c r="AX626">
        <v>86.81</v>
      </c>
      <c r="AY626">
        <v>111.19</v>
      </c>
      <c r="AZ626">
        <v>100.58</v>
      </c>
      <c r="BA626">
        <v>86.56</v>
      </c>
      <c r="BB626">
        <v>84.67</v>
      </c>
      <c r="BC626">
        <v>92.12</v>
      </c>
      <c r="BD626">
        <v>83.73</v>
      </c>
      <c r="BE626">
        <v>79.459999999999994</v>
      </c>
      <c r="BF626">
        <v>68.42</v>
      </c>
      <c r="BG626">
        <v>66.41</v>
      </c>
      <c r="BH626">
        <v>71.67</v>
      </c>
      <c r="BI626">
        <v>75.31</v>
      </c>
      <c r="BJ626">
        <v>79.239999999999995</v>
      </c>
      <c r="BK626">
        <v>72.7</v>
      </c>
      <c r="BL626">
        <v>78.260000000000005</v>
      </c>
      <c r="BM626">
        <v>78.56</v>
      </c>
      <c r="BN626">
        <v>72.7</v>
      </c>
      <c r="BO626">
        <v>66.37</v>
      </c>
      <c r="BP626">
        <v>64.75</v>
      </c>
      <c r="BQ626">
        <v>64.19</v>
      </c>
      <c r="BR626" s="12">
        <f t="shared" si="27"/>
        <v>-0.21862446743761421</v>
      </c>
      <c r="BS626" s="13" cm="1">
        <f t="array" aca="1" ref="BS626" ca="1">_xlfn.PERCENTILE.INC((OFFSET(E626,0,1,1,COLUMNS(E626:BQ626)-1) - E626:BP626) / E626:BP626, 0.05) * SQRT(COUNT(E626:BQ626) - 1)</f>
        <v>-0.75816352890533256</v>
      </c>
      <c r="BT626" s="12" cm="1">
        <f t="array" aca="1" ref="BT626" ca="1">_xlfn.STDEV.P((E626:BP626 - OFFSET(E626:BP626,0,1)) / OFFSET(E626:BP626,0,1)) * SQRT(COUNT(E626:BQ626)-1)</f>
        <v>0.55354468960500691</v>
      </c>
      <c r="BU626" s="12">
        <f t="shared" ca="1" si="28"/>
        <v>0.55785249534968528</v>
      </c>
      <c r="BV626" s="12" cm="1">
        <f t="array" ref="BV626">-(MAX(1 - (E626:BQ626 / _xlfn.SCAN(E626, E626:BQ626, _xlfn.LAMBDA(_xlpm.a,_xlpm.b, MAX(_xlpm.a, _xlpm.b))))))</f>
        <v>-0.4980057871275515</v>
      </c>
      <c r="BW626" s="14">
        <f t="shared" ca="1" si="29"/>
        <v>-0.38762748181613133</v>
      </c>
    </row>
    <row r="627" spans="1:75" x14ac:dyDescent="0.45">
      <c r="A627" s="2" t="s">
        <v>1273</v>
      </c>
      <c r="B627" t="s">
        <v>1274</v>
      </c>
      <c r="C627" t="s">
        <v>37</v>
      </c>
      <c r="D627" t="s">
        <v>26</v>
      </c>
      <c r="E627">
        <v>108.84</v>
      </c>
      <c r="F627">
        <v>110.94</v>
      </c>
      <c r="G627">
        <v>109.8</v>
      </c>
      <c r="H627">
        <v>109.8</v>
      </c>
      <c r="I627">
        <v>110.65</v>
      </c>
      <c r="J627">
        <v>109.37</v>
      </c>
      <c r="K627">
        <v>109.94</v>
      </c>
      <c r="L627">
        <v>108.42</v>
      </c>
      <c r="M627">
        <v>107.99</v>
      </c>
      <c r="N627">
        <v>107.66</v>
      </c>
      <c r="O627">
        <v>107.47</v>
      </c>
      <c r="P627">
        <v>109.03</v>
      </c>
      <c r="Q627">
        <v>110.13</v>
      </c>
      <c r="R627">
        <v>110.56</v>
      </c>
      <c r="S627">
        <v>111.27</v>
      </c>
      <c r="T627">
        <v>110.32</v>
      </c>
      <c r="U627">
        <v>109.84</v>
      </c>
      <c r="V627">
        <v>111.51</v>
      </c>
      <c r="W627">
        <v>109.22</v>
      </c>
      <c r="X627">
        <v>110.65</v>
      </c>
      <c r="Y627">
        <v>110.6</v>
      </c>
      <c r="Z627">
        <v>109.75</v>
      </c>
      <c r="AA627">
        <v>110.65</v>
      </c>
      <c r="AB627">
        <v>111.13</v>
      </c>
      <c r="AC627">
        <v>112.6</v>
      </c>
      <c r="AD627">
        <v>113.84</v>
      </c>
      <c r="AE627">
        <v>109.51</v>
      </c>
      <c r="AF627">
        <v>106.33</v>
      </c>
      <c r="AG627">
        <v>109.46</v>
      </c>
      <c r="AH627">
        <v>110.46</v>
      </c>
      <c r="AI627">
        <v>108.75</v>
      </c>
      <c r="AJ627">
        <v>109.41</v>
      </c>
      <c r="AK627">
        <v>110.46</v>
      </c>
      <c r="AL627">
        <v>109.89</v>
      </c>
      <c r="AM627">
        <v>109.37</v>
      </c>
      <c r="AN627">
        <v>110.7</v>
      </c>
      <c r="AO627">
        <v>109.37</v>
      </c>
      <c r="AP627">
        <v>108.75</v>
      </c>
      <c r="AQ627">
        <v>103.05</v>
      </c>
      <c r="AR627">
        <v>100.76</v>
      </c>
      <c r="AS627">
        <v>100.53</v>
      </c>
      <c r="AT627">
        <v>96.34</v>
      </c>
      <c r="AU627">
        <v>92.45</v>
      </c>
      <c r="AV627">
        <v>94.44</v>
      </c>
      <c r="AW627">
        <v>95.73</v>
      </c>
      <c r="AX627">
        <v>97.06</v>
      </c>
      <c r="AY627">
        <v>96.82</v>
      </c>
      <c r="AZ627">
        <v>93.92</v>
      </c>
      <c r="BA627">
        <v>88.55</v>
      </c>
      <c r="BB627">
        <v>87.38</v>
      </c>
      <c r="BC627">
        <v>85.2</v>
      </c>
      <c r="BD627">
        <v>73.81</v>
      </c>
      <c r="BE627">
        <v>73.22</v>
      </c>
      <c r="BF627">
        <v>66.73</v>
      </c>
      <c r="BG627">
        <v>68.66</v>
      </c>
      <c r="BH627">
        <v>66.59</v>
      </c>
      <c r="BI627">
        <v>69.23</v>
      </c>
      <c r="BJ627">
        <v>70.75</v>
      </c>
      <c r="BK627">
        <v>65.78</v>
      </c>
      <c r="BL627">
        <v>72.959999999999994</v>
      </c>
      <c r="BM627">
        <v>76.260000000000005</v>
      </c>
      <c r="BN627">
        <v>79.11</v>
      </c>
      <c r="BO627">
        <v>76.98</v>
      </c>
      <c r="BP627">
        <v>76.930000000000007</v>
      </c>
      <c r="BQ627">
        <v>78.47</v>
      </c>
      <c r="BR627" s="12">
        <f t="shared" si="27"/>
        <v>-0.27903344358691662</v>
      </c>
      <c r="BS627" s="13" cm="1">
        <f t="array" aca="1" ref="BS627" ca="1">_xlfn.PERCENTILE.INC((OFFSET(E627,0,1,1,COLUMNS(E627:BQ627)-1) - E627:BP627) / E627:BP627, 0.05) * SQRT(COUNT(E627:BQ627) - 1)</f>
        <v>-0.45169552957763059</v>
      </c>
      <c r="BT627" s="12" cm="1">
        <f t="array" aca="1" ref="BT627" ca="1">_xlfn.STDEV.P((E627:BP627 - OFFSET(E627:BP627,0,1)) / OFFSET(E627:BP627,0,1)) * SQRT(COUNT(E627:BQ627)-1)</f>
        <v>0.27370789688739611</v>
      </c>
      <c r="BU627" s="12">
        <f t="shared" ca="1" si="28"/>
        <v>0.2758379515563637</v>
      </c>
      <c r="BV627" s="12" cm="1">
        <f t="array" ref="BV627">-(MAX(1 - (E627:BQ627 / _xlfn.SCAN(E627, E627:BQ627, _xlfn.LAMBDA(_xlpm.a,_xlpm.b, MAX(_xlpm.a, _xlpm.b))))))</f>
        <v>-0.42217146872803935</v>
      </c>
      <c r="BW627" s="14">
        <f t="shared" ca="1" si="29"/>
        <v>-1.0046407625816867</v>
      </c>
    </row>
    <row r="628" spans="1:75" x14ac:dyDescent="0.45">
      <c r="A628" s="2" t="s">
        <v>1275</v>
      </c>
      <c r="B628" t="s">
        <v>1276</v>
      </c>
      <c r="C628" t="s">
        <v>19</v>
      </c>
      <c r="D628" t="s">
        <v>8</v>
      </c>
      <c r="E628">
        <v>59.2</v>
      </c>
      <c r="F628">
        <v>59</v>
      </c>
      <c r="G628">
        <v>59.2</v>
      </c>
      <c r="H628">
        <v>57.9</v>
      </c>
      <c r="I628">
        <v>57.8</v>
      </c>
      <c r="J628">
        <v>58</v>
      </c>
      <c r="K628">
        <v>57.9</v>
      </c>
      <c r="L628">
        <v>56.5</v>
      </c>
      <c r="M628">
        <v>54.1</v>
      </c>
      <c r="N628">
        <v>55.8</v>
      </c>
      <c r="O628">
        <v>56.2</v>
      </c>
      <c r="P628">
        <v>55.9</v>
      </c>
      <c r="Q628">
        <v>56.2</v>
      </c>
      <c r="R628">
        <v>56.7</v>
      </c>
      <c r="S628">
        <v>57.2</v>
      </c>
      <c r="T628">
        <v>56.4</v>
      </c>
      <c r="U628">
        <v>56.6</v>
      </c>
      <c r="V628">
        <v>56</v>
      </c>
      <c r="W628">
        <v>55.5</v>
      </c>
      <c r="X628">
        <v>56.2</v>
      </c>
      <c r="Y628">
        <v>56.2</v>
      </c>
      <c r="Z628">
        <v>55.9</v>
      </c>
      <c r="AA628">
        <v>55.6</v>
      </c>
      <c r="AB628">
        <v>55</v>
      </c>
      <c r="AC628">
        <v>56.2</v>
      </c>
      <c r="AD628">
        <v>55.2</v>
      </c>
      <c r="AE628">
        <v>56</v>
      </c>
      <c r="AF628">
        <v>56.1</v>
      </c>
      <c r="AG628">
        <v>55.5</v>
      </c>
      <c r="AH628">
        <v>55.9</v>
      </c>
      <c r="AI628">
        <v>57.7</v>
      </c>
      <c r="AJ628">
        <v>57.8</v>
      </c>
      <c r="AK628">
        <v>57.4</v>
      </c>
      <c r="AL628">
        <v>57.6</v>
      </c>
      <c r="AM628">
        <v>57.2</v>
      </c>
      <c r="AN628">
        <v>56.7</v>
      </c>
      <c r="AO628">
        <v>62</v>
      </c>
      <c r="AP628">
        <v>58.9</v>
      </c>
      <c r="AQ628">
        <v>54</v>
      </c>
      <c r="AR628">
        <v>52.7</v>
      </c>
      <c r="AS628">
        <v>52.6</v>
      </c>
      <c r="AT628">
        <v>50.3</v>
      </c>
      <c r="AU628">
        <v>47.8</v>
      </c>
      <c r="AV628">
        <v>46.5</v>
      </c>
      <c r="AW628">
        <v>47.85</v>
      </c>
      <c r="AX628">
        <v>48.8</v>
      </c>
      <c r="AY628">
        <v>43.95</v>
      </c>
      <c r="AZ628">
        <v>42</v>
      </c>
      <c r="BA628">
        <v>39.6</v>
      </c>
      <c r="BB628">
        <v>39.25</v>
      </c>
      <c r="BC628">
        <v>36.5</v>
      </c>
      <c r="BD628">
        <v>30.8</v>
      </c>
      <c r="BE628">
        <v>33.85</v>
      </c>
      <c r="BF628">
        <v>29.1</v>
      </c>
      <c r="BG628">
        <v>29.3</v>
      </c>
      <c r="BH628">
        <v>27.55</v>
      </c>
      <c r="BI628">
        <v>27.6</v>
      </c>
      <c r="BJ628">
        <v>31.25</v>
      </c>
      <c r="BK628">
        <v>30.2</v>
      </c>
      <c r="BL628">
        <v>32.049999999999997</v>
      </c>
      <c r="BM628">
        <v>33</v>
      </c>
      <c r="BN628">
        <v>34.450000000000003</v>
      </c>
      <c r="BO628">
        <v>33.1</v>
      </c>
      <c r="BP628">
        <v>33.950000000000003</v>
      </c>
      <c r="BQ628">
        <v>33.1</v>
      </c>
      <c r="BR628" s="12">
        <f t="shared" si="27"/>
        <v>-0.4408783783783784</v>
      </c>
      <c r="BS628" s="13" cm="1">
        <f t="array" aca="1" ref="BS628" ca="1">_xlfn.PERCENTILE.INC((OFFSET(E628,0,1,1,COLUMNS(E628:BQ628)-1) - E628:BP628) / E628:BP628, 0.05) * SQRT(COUNT(E628:BQ628) - 1)</f>
        <v>-0.64978101716176595</v>
      </c>
      <c r="BT628" s="12" cm="1">
        <f t="array" aca="1" ref="BT628" ca="1">_xlfn.STDEV.P((E628:BP628 - OFFSET(E628:BP628,0,1)) / OFFSET(E628:BP628,0,1)) * SQRT(COUNT(E628:BQ628)-1)</f>
        <v>0.38337257895860971</v>
      </c>
      <c r="BU628" s="12">
        <f t="shared" ca="1" si="28"/>
        <v>0.38635606814928108</v>
      </c>
      <c r="BV628" s="12" cm="1">
        <f t="array" ref="BV628">-(MAX(1 - (E628:BQ628 / _xlfn.SCAN(E628, E628:BQ628, _xlfn.LAMBDA(_xlpm.a,_xlpm.b, MAX(_xlpm.a, _xlpm.b))))))</f>
        <v>-0.5556451612903226</v>
      </c>
      <c r="BW628" s="14">
        <f t="shared" ca="1" si="29"/>
        <v>-1.1394217245052523</v>
      </c>
    </row>
    <row r="629" spans="1:75" x14ac:dyDescent="0.45">
      <c r="A629" s="2" t="s">
        <v>1277</v>
      </c>
      <c r="B629" t="s">
        <v>1278</v>
      </c>
      <c r="C629" t="s">
        <v>22</v>
      </c>
      <c r="D629" t="s">
        <v>29</v>
      </c>
      <c r="E629">
        <v>750</v>
      </c>
      <c r="F629">
        <v>767</v>
      </c>
      <c r="G629">
        <v>774</v>
      </c>
      <c r="H629">
        <v>775</v>
      </c>
      <c r="I629">
        <v>777</v>
      </c>
      <c r="J629">
        <v>785</v>
      </c>
      <c r="K629">
        <v>786</v>
      </c>
      <c r="L629">
        <v>768</v>
      </c>
      <c r="M629">
        <v>792</v>
      </c>
      <c r="N629">
        <v>793</v>
      </c>
      <c r="O629">
        <v>819</v>
      </c>
      <c r="P629">
        <v>826</v>
      </c>
      <c r="Q629">
        <v>825</v>
      </c>
      <c r="R629">
        <v>825</v>
      </c>
      <c r="S629">
        <v>843</v>
      </c>
      <c r="T629">
        <v>860</v>
      </c>
      <c r="U629">
        <v>873</v>
      </c>
      <c r="V629">
        <v>876</v>
      </c>
      <c r="W629">
        <v>855</v>
      </c>
      <c r="X629">
        <v>830</v>
      </c>
      <c r="Y629">
        <v>840</v>
      </c>
      <c r="Z629">
        <v>824</v>
      </c>
      <c r="AA629">
        <v>836</v>
      </c>
      <c r="AB629">
        <v>833</v>
      </c>
      <c r="AC629">
        <v>844</v>
      </c>
      <c r="AD629">
        <v>845</v>
      </c>
      <c r="AE629">
        <v>843</v>
      </c>
      <c r="AF629">
        <v>863</v>
      </c>
      <c r="AG629">
        <v>859</v>
      </c>
      <c r="AH629">
        <v>865</v>
      </c>
      <c r="AI629">
        <v>871</v>
      </c>
      <c r="AJ629">
        <v>870</v>
      </c>
      <c r="AK629">
        <v>863</v>
      </c>
      <c r="AL629">
        <v>856</v>
      </c>
      <c r="AM629">
        <v>850</v>
      </c>
      <c r="AN629">
        <v>848</v>
      </c>
      <c r="AO629">
        <v>852</v>
      </c>
      <c r="AP629">
        <v>825</v>
      </c>
      <c r="AQ629">
        <v>796</v>
      </c>
      <c r="AR629">
        <v>776</v>
      </c>
      <c r="AS629">
        <v>749</v>
      </c>
      <c r="AT629">
        <v>722</v>
      </c>
      <c r="AU629">
        <v>649</v>
      </c>
      <c r="AV629">
        <v>714</v>
      </c>
      <c r="AW629">
        <v>775</v>
      </c>
      <c r="AX629">
        <v>803</v>
      </c>
      <c r="AY629">
        <v>812</v>
      </c>
      <c r="AZ629">
        <v>780</v>
      </c>
      <c r="BA629">
        <v>720</v>
      </c>
      <c r="BB629">
        <v>752</v>
      </c>
      <c r="BC629">
        <v>720</v>
      </c>
      <c r="BD629">
        <v>685</v>
      </c>
      <c r="BE629">
        <v>705</v>
      </c>
      <c r="BF629">
        <v>573</v>
      </c>
      <c r="BG629">
        <v>531</v>
      </c>
      <c r="BH629">
        <v>500</v>
      </c>
      <c r="BI629">
        <v>464</v>
      </c>
      <c r="BJ629">
        <v>445.5</v>
      </c>
      <c r="BK629">
        <v>476.5</v>
      </c>
      <c r="BL629">
        <v>469.5</v>
      </c>
      <c r="BM629">
        <v>516</v>
      </c>
      <c r="BN629">
        <v>485</v>
      </c>
      <c r="BO629">
        <v>482</v>
      </c>
      <c r="BP629">
        <v>493</v>
      </c>
      <c r="BQ629">
        <v>526</v>
      </c>
      <c r="BR629" s="12">
        <f t="shared" si="27"/>
        <v>-0.29866666666666669</v>
      </c>
      <c r="BS629" s="13" cm="1">
        <f t="array" aca="1" ref="BS629" ca="1">_xlfn.PERCENTILE.INC((OFFSET(E629,0,1,1,COLUMNS(E629:BQ629)-1) - E629:BP629) / E629:BP629, 0.05) * SQRT(COUNT(E629:BQ629) - 1)</f>
        <v>-0.58482931937172766</v>
      </c>
      <c r="BT629" s="12" cm="1">
        <f t="array" aca="1" ref="BT629" ca="1">_xlfn.STDEV.P((E629:BP629 - OFFSET(E629:BP629,0,1)) / OFFSET(E629:BP629,0,1)) * SQRT(COUNT(E629:BQ629)-1)</f>
        <v>0.38325519933606988</v>
      </c>
      <c r="BU629" s="12">
        <f t="shared" ca="1" si="28"/>
        <v>0.38623777505286677</v>
      </c>
      <c r="BV629" s="12" cm="1">
        <f t="array" ref="BV629">-(MAX(1 - (E629:BQ629 / _xlfn.SCAN(E629, E629:BQ629, _xlfn.LAMBDA(_xlpm.a,_xlpm.b, MAX(_xlpm.a, _xlpm.b))))))</f>
        <v>-0.49143835616438358</v>
      </c>
      <c r="BW629" s="14">
        <f t="shared" ca="1" si="29"/>
        <v>-0.7687079884205138</v>
      </c>
    </row>
    <row r="630" spans="1:75" x14ac:dyDescent="0.45">
      <c r="A630" s="2" t="s">
        <v>1279</v>
      </c>
      <c r="B630" t="s">
        <v>1280</v>
      </c>
      <c r="C630" t="s">
        <v>7</v>
      </c>
      <c r="D630" t="s">
        <v>29</v>
      </c>
      <c r="E630">
        <v>236</v>
      </c>
      <c r="F630">
        <v>239</v>
      </c>
      <c r="G630">
        <v>239</v>
      </c>
      <c r="H630">
        <v>241</v>
      </c>
      <c r="I630">
        <v>245</v>
      </c>
      <c r="J630">
        <v>240.5</v>
      </c>
      <c r="K630">
        <v>235</v>
      </c>
      <c r="L630">
        <v>233</v>
      </c>
      <c r="M630">
        <v>240</v>
      </c>
      <c r="N630">
        <v>235</v>
      </c>
      <c r="O630">
        <v>236</v>
      </c>
      <c r="P630">
        <v>235</v>
      </c>
      <c r="Q630">
        <v>237</v>
      </c>
      <c r="R630">
        <v>240</v>
      </c>
      <c r="S630">
        <v>241</v>
      </c>
      <c r="T630">
        <v>238</v>
      </c>
      <c r="U630">
        <v>245</v>
      </c>
      <c r="V630">
        <v>270.5</v>
      </c>
      <c r="W630">
        <v>271</v>
      </c>
      <c r="X630">
        <v>286</v>
      </c>
      <c r="Y630">
        <v>285</v>
      </c>
      <c r="Z630">
        <v>280</v>
      </c>
      <c r="AA630">
        <v>270</v>
      </c>
      <c r="AB630">
        <v>264</v>
      </c>
      <c r="AC630">
        <v>268</v>
      </c>
      <c r="AD630">
        <v>268</v>
      </c>
      <c r="AE630">
        <v>265</v>
      </c>
      <c r="AF630">
        <v>265</v>
      </c>
      <c r="AG630">
        <v>267</v>
      </c>
      <c r="AH630">
        <v>260</v>
      </c>
      <c r="AI630">
        <v>262</v>
      </c>
      <c r="AJ630">
        <v>263.5</v>
      </c>
      <c r="AK630">
        <v>260</v>
      </c>
      <c r="AL630">
        <v>266</v>
      </c>
      <c r="AM630">
        <v>263.5</v>
      </c>
      <c r="AN630">
        <v>256</v>
      </c>
      <c r="AO630">
        <v>256</v>
      </c>
      <c r="AP630">
        <v>262</v>
      </c>
      <c r="AQ630">
        <v>255</v>
      </c>
      <c r="AR630">
        <v>255</v>
      </c>
      <c r="AS630">
        <v>227</v>
      </c>
      <c r="AT630">
        <v>241.5</v>
      </c>
      <c r="AU630">
        <v>221</v>
      </c>
      <c r="AV630">
        <v>225</v>
      </c>
      <c r="AW630">
        <v>225</v>
      </c>
      <c r="AX630">
        <v>228</v>
      </c>
      <c r="AY630">
        <v>235</v>
      </c>
      <c r="AZ630">
        <v>220</v>
      </c>
      <c r="BA630">
        <v>207</v>
      </c>
      <c r="BB630">
        <v>215</v>
      </c>
      <c r="BC630">
        <v>208</v>
      </c>
      <c r="BD630">
        <v>185</v>
      </c>
      <c r="BE630">
        <v>169</v>
      </c>
      <c r="BF630">
        <v>175</v>
      </c>
      <c r="BG630">
        <v>179</v>
      </c>
      <c r="BH630">
        <v>179</v>
      </c>
      <c r="BI630">
        <v>176</v>
      </c>
      <c r="BJ630">
        <v>175.5</v>
      </c>
      <c r="BK630">
        <v>175</v>
      </c>
      <c r="BL630">
        <v>182</v>
      </c>
      <c r="BM630">
        <v>195</v>
      </c>
      <c r="BN630">
        <v>207</v>
      </c>
      <c r="BO630">
        <v>199</v>
      </c>
      <c r="BP630">
        <v>195</v>
      </c>
      <c r="BQ630">
        <v>205</v>
      </c>
      <c r="BR630" s="12">
        <f t="shared" si="27"/>
        <v>-0.13135593220338984</v>
      </c>
      <c r="BS630" s="13" cm="1">
        <f t="array" aca="1" ref="BS630" ca="1">_xlfn.PERCENTILE.INC((OFFSET(E630,0,1,1,COLUMNS(E630:BQ630)-1) - E630:BP630) / E630:BP630, 0.05) * SQRT(COUNT(E630:BQ630) - 1)</f>
        <v>-0.65382141755869783</v>
      </c>
      <c r="BT630" s="12" cm="1">
        <f t="array" aca="1" ref="BT630" ca="1">_xlfn.STDEV.P((E630:BP630 - OFFSET(E630:BP630,0,1)) / OFFSET(E630:BP630,0,1)) * SQRT(COUNT(E630:BQ630)-1)</f>
        <v>0.31854083607526701</v>
      </c>
      <c r="BU630" s="12">
        <f t="shared" ca="1" si="28"/>
        <v>0.32101979047466495</v>
      </c>
      <c r="BV630" s="12" cm="1">
        <f t="array" ref="BV630">-(MAX(1 - (E630:BQ630 / _xlfn.SCAN(E630, E630:BQ630, _xlfn.LAMBDA(_xlpm.a,_xlpm.b, MAX(_xlpm.a, _xlpm.b))))))</f>
        <v>-0.40909090909090906</v>
      </c>
      <c r="BW630" s="14">
        <f t="shared" ca="1" si="29"/>
        <v>-0.39963666962931266</v>
      </c>
    </row>
    <row r="631" spans="1:75" x14ac:dyDescent="0.45">
      <c r="A631" s="2" t="s">
        <v>1281</v>
      </c>
      <c r="B631" t="s">
        <v>1282</v>
      </c>
      <c r="C631" t="s">
        <v>22</v>
      </c>
      <c r="D631" t="s">
        <v>8</v>
      </c>
      <c r="E631">
        <v>58.28</v>
      </c>
      <c r="F631">
        <v>58.48</v>
      </c>
      <c r="G631">
        <v>58.6</v>
      </c>
      <c r="H631">
        <v>58.6</v>
      </c>
      <c r="I631">
        <v>58.76</v>
      </c>
      <c r="J631">
        <v>58.72</v>
      </c>
      <c r="K631">
        <v>58.84</v>
      </c>
      <c r="L631">
        <v>58.66</v>
      </c>
      <c r="M631">
        <v>58.72</v>
      </c>
      <c r="N631">
        <v>59.4</v>
      </c>
      <c r="O631">
        <v>59.92</v>
      </c>
      <c r="P631">
        <v>59.28</v>
      </c>
      <c r="Q631">
        <v>60.12</v>
      </c>
      <c r="R631">
        <v>59.86</v>
      </c>
      <c r="S631">
        <v>59.36</v>
      </c>
      <c r="T631">
        <v>59.2</v>
      </c>
      <c r="U631">
        <v>59.16</v>
      </c>
      <c r="V631">
        <v>59.5</v>
      </c>
      <c r="W631">
        <v>58.16</v>
      </c>
      <c r="X631">
        <v>61.02</v>
      </c>
      <c r="Y631">
        <v>59.56</v>
      </c>
      <c r="Z631">
        <v>58.86</v>
      </c>
      <c r="AA631">
        <v>58.26</v>
      </c>
      <c r="AB631">
        <v>58.14</v>
      </c>
      <c r="AC631">
        <v>58.98</v>
      </c>
      <c r="AD631">
        <v>59.22</v>
      </c>
      <c r="AE631">
        <v>59.46</v>
      </c>
      <c r="AF631">
        <v>58.9</v>
      </c>
      <c r="AG631">
        <v>59</v>
      </c>
      <c r="AH631">
        <v>59.26</v>
      </c>
      <c r="AI631">
        <v>57</v>
      </c>
      <c r="AJ631">
        <v>57.44</v>
      </c>
      <c r="AK631">
        <v>57.88</v>
      </c>
      <c r="AL631">
        <v>55.22</v>
      </c>
      <c r="AM631">
        <v>54.3</v>
      </c>
      <c r="AN631">
        <v>54.62</v>
      </c>
      <c r="AO631">
        <v>54.9</v>
      </c>
      <c r="AP631">
        <v>55.28</v>
      </c>
      <c r="AQ631">
        <v>53.7</v>
      </c>
      <c r="AR631">
        <v>53.04</v>
      </c>
      <c r="AS631">
        <v>52.48</v>
      </c>
      <c r="AT631">
        <v>52.12</v>
      </c>
      <c r="AU631">
        <v>51</v>
      </c>
      <c r="AV631">
        <v>50.46</v>
      </c>
      <c r="AW631">
        <v>50.88</v>
      </c>
      <c r="AX631">
        <v>52.36</v>
      </c>
      <c r="AY631">
        <v>50.26</v>
      </c>
      <c r="AZ631">
        <v>49.03</v>
      </c>
      <c r="BA631">
        <v>47.36</v>
      </c>
      <c r="BB631">
        <v>47.2</v>
      </c>
      <c r="BC631">
        <v>47.11</v>
      </c>
      <c r="BD631">
        <v>45.16</v>
      </c>
      <c r="BE631">
        <v>45.1</v>
      </c>
      <c r="BF631">
        <v>45.6</v>
      </c>
      <c r="BG631">
        <v>47.38</v>
      </c>
      <c r="BH631">
        <v>48.29</v>
      </c>
      <c r="BI631">
        <v>50.06</v>
      </c>
      <c r="BJ631">
        <v>48.96</v>
      </c>
      <c r="BK631">
        <v>46.9</v>
      </c>
      <c r="BL631">
        <v>46.96</v>
      </c>
      <c r="BM631">
        <v>47.81</v>
      </c>
      <c r="BN631">
        <v>50.92</v>
      </c>
      <c r="BO631">
        <v>50.42</v>
      </c>
      <c r="BP631">
        <v>50.6</v>
      </c>
      <c r="BQ631">
        <v>51.62</v>
      </c>
      <c r="BR631" s="12">
        <f t="shared" si="27"/>
        <v>-0.11427590940288269</v>
      </c>
      <c r="BS631" s="13" cm="1">
        <f t="array" aca="1" ref="BS631" ca="1">_xlfn.PERCENTILE.INC((OFFSET(E631,0,1,1,COLUMNS(E631:BQ631)-1) - E631:BP631) / E631:BP631, 0.05) * SQRT(COUNT(E631:BQ631) - 1)</f>
        <v>-0.31849170067192356</v>
      </c>
      <c r="BT631" s="12" cm="1">
        <f t="array" aca="1" ref="BT631" ca="1">_xlfn.STDEV.P((E631:BP631 - OFFSET(E631:BP631,0,1)) / OFFSET(E631:BP631,0,1)) * SQRT(COUNT(E631:BQ631)-1)</f>
        <v>0.16431794026659599</v>
      </c>
      <c r="BU631" s="12">
        <f t="shared" ca="1" si="28"/>
        <v>0.16559669838735272</v>
      </c>
      <c r="BV631" s="12" cm="1">
        <f t="array" ref="BV631">-(MAX(1 - (E631:BQ631 / _xlfn.SCAN(E631, E631:BQ631, _xlfn.LAMBDA(_xlpm.a,_xlpm.b, MAX(_xlpm.a, _xlpm.b))))))</f>
        <v>-0.26089806620780076</v>
      </c>
      <c r="BW631" s="14">
        <f t="shared" ca="1" si="29"/>
        <v>-0.67077627610669355</v>
      </c>
    </row>
    <row r="632" spans="1:75" x14ac:dyDescent="0.45">
      <c r="A632" s="2" t="s">
        <v>1283</v>
      </c>
      <c r="B632" t="s">
        <v>1284</v>
      </c>
      <c r="C632" t="s">
        <v>22</v>
      </c>
      <c r="D632" t="s">
        <v>34</v>
      </c>
      <c r="E632">
        <v>163.19999999999999</v>
      </c>
      <c r="F632">
        <v>163.19999999999999</v>
      </c>
      <c r="G632">
        <v>162.69999999999999</v>
      </c>
      <c r="H632">
        <v>162.9</v>
      </c>
      <c r="I632">
        <v>165.1</v>
      </c>
      <c r="J632">
        <v>164.4</v>
      </c>
      <c r="K632">
        <v>164.5</v>
      </c>
      <c r="L632">
        <v>164.55</v>
      </c>
      <c r="M632">
        <v>164.1</v>
      </c>
      <c r="N632">
        <v>165.9</v>
      </c>
      <c r="O632">
        <v>164.05</v>
      </c>
      <c r="P632">
        <v>165</v>
      </c>
      <c r="Q632">
        <v>165.65</v>
      </c>
      <c r="R632">
        <v>166.3</v>
      </c>
      <c r="S632">
        <v>165.85</v>
      </c>
      <c r="T632">
        <v>167.3</v>
      </c>
      <c r="U632">
        <v>162.94999999999999</v>
      </c>
      <c r="V632">
        <v>163.69999999999999</v>
      </c>
      <c r="W632">
        <v>158.94999999999999</v>
      </c>
      <c r="X632">
        <v>161.9</v>
      </c>
      <c r="Y632">
        <v>165.5</v>
      </c>
      <c r="Z632">
        <v>156.35</v>
      </c>
      <c r="AA632">
        <v>156</v>
      </c>
      <c r="AB632">
        <v>153.80000000000001</v>
      </c>
      <c r="AC632">
        <v>157.19999999999999</v>
      </c>
      <c r="AD632">
        <v>159.65</v>
      </c>
      <c r="AE632">
        <v>159.6</v>
      </c>
      <c r="AF632">
        <v>159.1</v>
      </c>
      <c r="AG632">
        <v>158.9</v>
      </c>
      <c r="AH632">
        <v>160.69999999999999</v>
      </c>
      <c r="AI632">
        <v>160.30000000000001</v>
      </c>
      <c r="AJ632">
        <v>158</v>
      </c>
      <c r="AK632">
        <v>158.85</v>
      </c>
      <c r="AL632">
        <v>157.85</v>
      </c>
      <c r="AM632">
        <v>156.35</v>
      </c>
      <c r="AN632">
        <v>158.69999999999999</v>
      </c>
      <c r="AO632">
        <v>158.85</v>
      </c>
      <c r="AP632">
        <v>155.35</v>
      </c>
      <c r="AQ632">
        <v>149.6</v>
      </c>
      <c r="AR632">
        <v>148.65</v>
      </c>
      <c r="AS632">
        <v>149.44999999999999</v>
      </c>
      <c r="AT632">
        <v>142.44999999999999</v>
      </c>
      <c r="AU632">
        <v>140.55000000000001</v>
      </c>
      <c r="AV632">
        <v>144.15</v>
      </c>
      <c r="AW632">
        <v>146.35</v>
      </c>
      <c r="AX632">
        <v>145</v>
      </c>
      <c r="AY632">
        <v>143.55000000000001</v>
      </c>
      <c r="AZ632">
        <v>140.44999999999999</v>
      </c>
      <c r="BA632">
        <v>133.15</v>
      </c>
      <c r="BB632">
        <v>134.4</v>
      </c>
      <c r="BC632">
        <v>134.69999999999999</v>
      </c>
      <c r="BD632">
        <v>127.85</v>
      </c>
      <c r="BE632">
        <v>129.05000000000001</v>
      </c>
      <c r="BF632">
        <v>127.3</v>
      </c>
      <c r="BG632">
        <v>133</v>
      </c>
      <c r="BH632">
        <v>126.2</v>
      </c>
      <c r="BI632">
        <v>128</v>
      </c>
      <c r="BJ632">
        <v>127.2</v>
      </c>
      <c r="BK632">
        <v>120.5</v>
      </c>
      <c r="BL632">
        <v>132.44999999999999</v>
      </c>
      <c r="BM632">
        <v>133.4</v>
      </c>
      <c r="BN632">
        <v>136.25</v>
      </c>
      <c r="BO632">
        <v>131.69999999999999</v>
      </c>
      <c r="BP632">
        <v>131.94999999999999</v>
      </c>
      <c r="BQ632">
        <v>132.85</v>
      </c>
      <c r="BR632" s="12">
        <f t="shared" si="27"/>
        <v>-0.18596813725490194</v>
      </c>
      <c r="BS632" s="13" cm="1">
        <f t="array" aca="1" ref="BS632" ca="1">_xlfn.PERCENTILE.INC((OFFSET(E632,0,1,1,COLUMNS(E632:BQ632)-1) - E632:BP632) / E632:BP632, 0.05) * SQRT(COUNT(E632:BQ632) - 1)</f>
        <v>-0.40869367181874489</v>
      </c>
      <c r="BT632" s="12" cm="1">
        <f t="array" aca="1" ref="BT632" ca="1">_xlfn.STDEV.P((E632:BP632 - OFFSET(E632:BP632,0,1)) / OFFSET(E632:BP632,0,1)) * SQRT(COUNT(E632:BQ632)-1)</f>
        <v>0.19411915419861703</v>
      </c>
      <c r="BU632" s="12">
        <f t="shared" ca="1" si="28"/>
        <v>0.19562983187887012</v>
      </c>
      <c r="BV632" s="12" cm="1">
        <f t="array" ref="BV632">-(MAX(1 - (E632:BQ632 / _xlfn.SCAN(E632, E632:BQ632, _xlfn.LAMBDA(_xlpm.a,_xlpm.b, MAX(_xlpm.a, _xlpm.b))))))</f>
        <v>-0.27973699940227137</v>
      </c>
      <c r="BW632" s="14">
        <f t="shared" ca="1" si="29"/>
        <v>-0.93711928981228076</v>
      </c>
    </row>
    <row r="633" spans="1:75" x14ac:dyDescent="0.45">
      <c r="A633" s="2" t="s">
        <v>1285</v>
      </c>
      <c r="B633" t="s">
        <v>1286</v>
      </c>
      <c r="C633" t="s">
        <v>54</v>
      </c>
      <c r="D633" t="s">
        <v>29</v>
      </c>
      <c r="E633">
        <v>742</v>
      </c>
      <c r="F633">
        <v>786</v>
      </c>
      <c r="G633">
        <v>746</v>
      </c>
      <c r="H633">
        <v>752</v>
      </c>
      <c r="I633">
        <v>750</v>
      </c>
      <c r="J633">
        <v>742</v>
      </c>
      <c r="K633">
        <v>776</v>
      </c>
      <c r="L633">
        <v>774</v>
      </c>
      <c r="M633">
        <v>796</v>
      </c>
      <c r="N633">
        <v>804</v>
      </c>
      <c r="O633">
        <v>818</v>
      </c>
      <c r="P633">
        <v>830</v>
      </c>
      <c r="Q633">
        <v>824</v>
      </c>
      <c r="R633">
        <v>836</v>
      </c>
      <c r="S633">
        <v>854</v>
      </c>
      <c r="T633">
        <v>852</v>
      </c>
      <c r="U633">
        <v>872</v>
      </c>
      <c r="V633">
        <v>880</v>
      </c>
      <c r="W633">
        <v>858</v>
      </c>
      <c r="X633">
        <v>858</v>
      </c>
      <c r="Y633">
        <v>852</v>
      </c>
      <c r="Z633">
        <v>820</v>
      </c>
      <c r="AA633">
        <v>790</v>
      </c>
      <c r="AB633">
        <v>804</v>
      </c>
      <c r="AC633">
        <v>826</v>
      </c>
      <c r="AD633">
        <v>852</v>
      </c>
      <c r="AE633">
        <v>868</v>
      </c>
      <c r="AF633">
        <v>850</v>
      </c>
      <c r="AG633">
        <v>868</v>
      </c>
      <c r="AH633">
        <v>848</v>
      </c>
      <c r="AI633">
        <v>856</v>
      </c>
      <c r="AJ633">
        <v>844</v>
      </c>
      <c r="AK633">
        <v>856</v>
      </c>
      <c r="AL633">
        <v>850</v>
      </c>
      <c r="AM633">
        <v>848</v>
      </c>
      <c r="AN633">
        <v>846</v>
      </c>
      <c r="AO633">
        <v>838</v>
      </c>
      <c r="AP633">
        <v>842</v>
      </c>
      <c r="AQ633">
        <v>798</v>
      </c>
      <c r="AR633">
        <v>778</v>
      </c>
      <c r="AS633">
        <v>760</v>
      </c>
      <c r="AT633">
        <v>772</v>
      </c>
      <c r="AU633">
        <v>746</v>
      </c>
      <c r="AV633">
        <v>752</v>
      </c>
      <c r="AW633">
        <v>786</v>
      </c>
      <c r="AX633">
        <v>780</v>
      </c>
      <c r="AY633">
        <v>732</v>
      </c>
      <c r="AZ633">
        <v>740</v>
      </c>
      <c r="BA633">
        <v>692</v>
      </c>
      <c r="BB633">
        <v>668</v>
      </c>
      <c r="BC633">
        <v>682</v>
      </c>
      <c r="BD633">
        <v>626</v>
      </c>
      <c r="BE633">
        <v>574</v>
      </c>
      <c r="BF633">
        <v>532</v>
      </c>
      <c r="BG633">
        <v>532</v>
      </c>
      <c r="BH633">
        <v>482</v>
      </c>
      <c r="BI633">
        <v>484</v>
      </c>
      <c r="BJ633">
        <v>608</v>
      </c>
      <c r="BK633">
        <v>590</v>
      </c>
      <c r="BL633">
        <v>618</v>
      </c>
      <c r="BM633">
        <v>646</v>
      </c>
      <c r="BN633">
        <v>622</v>
      </c>
      <c r="BO633">
        <v>574</v>
      </c>
      <c r="BP633">
        <v>604</v>
      </c>
      <c r="BQ633">
        <v>658</v>
      </c>
      <c r="BR633" s="12">
        <f t="shared" si="27"/>
        <v>-0.11320754716981132</v>
      </c>
      <c r="BS633" s="13" cm="1">
        <f t="array" aca="1" ref="BS633" ca="1">_xlfn.PERCENTILE.INC((OFFSET(E633,0,1,1,COLUMNS(E633:BQ633)-1) - E633:BP633) / E633:BP633, 0.05) * SQRT(COUNT(E633:BQ633) - 1)</f>
        <v>-0.6125637204925104</v>
      </c>
      <c r="BT633" s="12" cm="1">
        <f t="array" aca="1" ref="BT633" ca="1">_xlfn.STDEV.P((E633:BP633 - OFFSET(E633:BP633,0,1)) / OFFSET(E633:BP633,0,1)) * SQRT(COUNT(E633:BQ633)-1)</f>
        <v>0.36647749621422449</v>
      </c>
      <c r="BU633" s="12">
        <f t="shared" ca="1" si="28"/>
        <v>0.36932950417877297</v>
      </c>
      <c r="BV633" s="12" cm="1">
        <f t="array" ref="BV633">-(MAX(1 - (E633:BQ633 / _xlfn.SCAN(E633, E633:BQ633, _xlfn.LAMBDA(_xlpm.a,_xlpm.b, MAX(_xlpm.a, _xlpm.b))))))</f>
        <v>-0.45227272727272727</v>
      </c>
      <c r="BW633" s="14">
        <f t="shared" ca="1" si="29"/>
        <v>-0.2978415181396924</v>
      </c>
    </row>
    <row r="634" spans="1:75" x14ac:dyDescent="0.45">
      <c r="A634" s="2" t="s">
        <v>1287</v>
      </c>
      <c r="B634" t="s">
        <v>1288</v>
      </c>
      <c r="C634" t="s">
        <v>22</v>
      </c>
      <c r="D634" t="s">
        <v>34</v>
      </c>
      <c r="E634">
        <v>236.4</v>
      </c>
      <c r="F634">
        <v>236.4</v>
      </c>
      <c r="G634">
        <v>236.4</v>
      </c>
      <c r="H634">
        <v>235.4</v>
      </c>
      <c r="I634">
        <v>235.6</v>
      </c>
      <c r="J634">
        <v>234.4</v>
      </c>
      <c r="K634">
        <v>238.8</v>
      </c>
      <c r="L634">
        <v>233.4</v>
      </c>
      <c r="M634">
        <v>234.2</v>
      </c>
      <c r="N634">
        <v>234.6</v>
      </c>
      <c r="O634">
        <v>233.8</v>
      </c>
      <c r="P634">
        <v>231.6</v>
      </c>
      <c r="Q634">
        <v>227.8</v>
      </c>
      <c r="R634">
        <v>227.6</v>
      </c>
      <c r="S634">
        <v>203</v>
      </c>
      <c r="T634">
        <v>199.5</v>
      </c>
      <c r="U634">
        <v>194.6</v>
      </c>
      <c r="V634">
        <v>191.4</v>
      </c>
      <c r="W634">
        <v>187.8</v>
      </c>
      <c r="X634">
        <v>192.9</v>
      </c>
      <c r="Y634">
        <v>196.1</v>
      </c>
      <c r="Z634">
        <v>195.5</v>
      </c>
      <c r="AA634">
        <v>195.3</v>
      </c>
      <c r="AB634">
        <v>194</v>
      </c>
      <c r="AC634">
        <v>196.9</v>
      </c>
      <c r="AD634">
        <v>196</v>
      </c>
      <c r="AE634">
        <v>195</v>
      </c>
      <c r="AF634">
        <v>189</v>
      </c>
      <c r="AG634">
        <v>193.6</v>
      </c>
      <c r="AH634">
        <v>198.4</v>
      </c>
      <c r="AI634">
        <v>199.9</v>
      </c>
      <c r="AJ634">
        <v>198.1</v>
      </c>
      <c r="AK634">
        <v>198.4</v>
      </c>
      <c r="AL634">
        <v>200.4</v>
      </c>
      <c r="AM634">
        <v>196</v>
      </c>
      <c r="AN634">
        <v>198.5</v>
      </c>
      <c r="AO634">
        <v>201.2</v>
      </c>
      <c r="AP634">
        <v>201.4</v>
      </c>
      <c r="AQ634">
        <v>195.7</v>
      </c>
      <c r="AR634">
        <v>193.3</v>
      </c>
      <c r="AS634">
        <v>195.4</v>
      </c>
      <c r="AT634">
        <v>188.7</v>
      </c>
      <c r="AU634">
        <v>183.4</v>
      </c>
      <c r="AV634">
        <v>185.4</v>
      </c>
      <c r="AW634">
        <v>185.8</v>
      </c>
      <c r="AX634">
        <v>183</v>
      </c>
      <c r="AY634">
        <v>176.6</v>
      </c>
      <c r="AZ634">
        <v>174.7</v>
      </c>
      <c r="BA634">
        <v>164.8</v>
      </c>
      <c r="BB634">
        <v>164.5</v>
      </c>
      <c r="BC634">
        <v>164.3</v>
      </c>
      <c r="BD634">
        <v>156.5</v>
      </c>
      <c r="BE634">
        <v>180</v>
      </c>
      <c r="BF634">
        <v>158.30000000000001</v>
      </c>
      <c r="BG634">
        <v>163.4</v>
      </c>
      <c r="BH634">
        <v>150.4</v>
      </c>
      <c r="BI634">
        <v>147.6</v>
      </c>
      <c r="BJ634">
        <v>145.80000000000001</v>
      </c>
      <c r="BK634">
        <v>141.80000000000001</v>
      </c>
      <c r="BL634">
        <v>148.9</v>
      </c>
      <c r="BM634">
        <v>152.4</v>
      </c>
      <c r="BN634">
        <v>157.4</v>
      </c>
      <c r="BO634">
        <v>152</v>
      </c>
      <c r="BP634">
        <v>148.5</v>
      </c>
      <c r="BQ634">
        <v>151.6</v>
      </c>
      <c r="BR634" s="12">
        <f t="shared" si="27"/>
        <v>-0.35871404399323187</v>
      </c>
      <c r="BS634" s="13" cm="1">
        <f t="array" aca="1" ref="BS634" ca="1">_xlfn.PERCENTILE.INC((OFFSET(E634,0,1,1,COLUMNS(E634:BQ634)-1) - E634:BP634) / E634:BP634, 0.05) * SQRT(COUNT(E634:BQ634) - 1)</f>
        <v>-0.44231526717743336</v>
      </c>
      <c r="BT634" s="12" cm="1">
        <f t="array" aca="1" ref="BT634" ca="1">_xlfn.STDEV.P((E634:BP634 - OFFSET(E634:BP634,0,1)) / OFFSET(E634:BP634,0,1)) * SQRT(COUNT(E634:BQ634)-1)</f>
        <v>0.28488813168458554</v>
      </c>
      <c r="BU634" s="12">
        <f t="shared" ca="1" si="28"/>
        <v>0.28710519338404339</v>
      </c>
      <c r="BV634" s="12" cm="1">
        <f t="array" ref="BV634">-(MAX(1 - (E634:BQ634 / _xlfn.SCAN(E634, E634:BQ634, _xlfn.LAMBDA(_xlpm.a,_xlpm.b, MAX(_xlpm.a, _xlpm.b))))))</f>
        <v>-0.4061976549413735</v>
      </c>
      <c r="BW634" s="14">
        <f t="shared" ca="1" si="29"/>
        <v>-1.2449051793163486</v>
      </c>
    </row>
    <row r="635" spans="1:75" x14ac:dyDescent="0.45">
      <c r="A635" s="2" t="s">
        <v>1289</v>
      </c>
      <c r="B635" t="s">
        <v>1290</v>
      </c>
      <c r="C635" t="s">
        <v>7</v>
      </c>
      <c r="D635" t="s">
        <v>29</v>
      </c>
      <c r="E635">
        <v>1.1499999999999999</v>
      </c>
      <c r="F635">
        <v>1.1499999999999999</v>
      </c>
      <c r="G635">
        <v>1.1499999999999999</v>
      </c>
      <c r="H635">
        <v>1.1499999999999999</v>
      </c>
      <c r="I635">
        <v>1.1499999999999999</v>
      </c>
      <c r="J635">
        <v>1.1499999999999999</v>
      </c>
      <c r="K635">
        <v>1.1000000000000001</v>
      </c>
      <c r="L635">
        <v>1.1299999999999999</v>
      </c>
      <c r="M635">
        <v>1.1299999999999999</v>
      </c>
      <c r="N635">
        <v>1.1299999999999999</v>
      </c>
      <c r="O635">
        <v>1.1299999999999999</v>
      </c>
      <c r="P635">
        <v>1.1000000000000001</v>
      </c>
      <c r="Q635">
        <v>1.1100000000000001</v>
      </c>
      <c r="R635">
        <v>1.1299999999999999</v>
      </c>
      <c r="S635">
        <v>1.1299999999999999</v>
      </c>
      <c r="T635">
        <v>1.1299999999999999</v>
      </c>
      <c r="U635">
        <v>1.1299999999999999</v>
      </c>
      <c r="V635">
        <v>1.1299999999999999</v>
      </c>
      <c r="W635">
        <v>1.1299999999999999</v>
      </c>
      <c r="X635">
        <v>1.1299999999999999</v>
      </c>
      <c r="Y635">
        <v>1.1299999999999999</v>
      </c>
      <c r="Z635">
        <v>1.1499999999999999</v>
      </c>
      <c r="AA635">
        <v>1.1499999999999999</v>
      </c>
      <c r="AB635">
        <v>1.18</v>
      </c>
      <c r="AC635">
        <v>1.18</v>
      </c>
      <c r="AD635">
        <v>1.18</v>
      </c>
      <c r="AE635">
        <v>1.18</v>
      </c>
      <c r="AF635">
        <v>1.2</v>
      </c>
      <c r="AG635">
        <v>1.18</v>
      </c>
      <c r="AH635">
        <v>1.18</v>
      </c>
      <c r="AI635">
        <v>1.18</v>
      </c>
      <c r="AJ635">
        <v>1.18</v>
      </c>
      <c r="AK635">
        <v>1.18</v>
      </c>
      <c r="AL635">
        <v>1.28</v>
      </c>
      <c r="AM635">
        <v>1.24</v>
      </c>
      <c r="AN635">
        <v>1.3</v>
      </c>
      <c r="AO635">
        <v>1.3</v>
      </c>
      <c r="AP635">
        <v>1.3</v>
      </c>
      <c r="AQ635">
        <v>1.3</v>
      </c>
      <c r="AR635">
        <v>1.25</v>
      </c>
      <c r="AS635">
        <v>1.23</v>
      </c>
      <c r="AT635">
        <v>1.23</v>
      </c>
      <c r="AU635">
        <v>1.2</v>
      </c>
      <c r="AV635">
        <v>1.2</v>
      </c>
      <c r="AW635">
        <v>1.2</v>
      </c>
      <c r="AX635">
        <v>1.2</v>
      </c>
      <c r="AY635">
        <v>1.2</v>
      </c>
      <c r="AZ635">
        <v>1.2</v>
      </c>
      <c r="BA635">
        <v>1.1499999999999999</v>
      </c>
      <c r="BB635">
        <v>0.98</v>
      </c>
      <c r="BC635">
        <v>0.73</v>
      </c>
      <c r="BD635">
        <v>0.62</v>
      </c>
      <c r="BE635">
        <v>0.62</v>
      </c>
      <c r="BF635">
        <v>0.62</v>
      </c>
      <c r="BG635">
        <v>0.62</v>
      </c>
      <c r="BH635">
        <v>0.62</v>
      </c>
      <c r="BI635">
        <v>0.62</v>
      </c>
      <c r="BJ635">
        <v>0.62</v>
      </c>
      <c r="BK635">
        <v>0.62</v>
      </c>
      <c r="BL635">
        <v>0.62</v>
      </c>
      <c r="BM635">
        <v>0.62</v>
      </c>
      <c r="BN635">
        <v>0.62</v>
      </c>
      <c r="BO635">
        <v>0.62</v>
      </c>
      <c r="BP635">
        <v>0.62</v>
      </c>
      <c r="BQ635">
        <v>0.62</v>
      </c>
      <c r="BR635" s="12">
        <f t="shared" si="27"/>
        <v>-0.46086956521739125</v>
      </c>
      <c r="BS635" s="13" cm="1">
        <f t="array" aca="1" ref="BS635" ca="1">_xlfn.PERCENTILE.INC((OFFSET(E635,0,1,1,COLUMNS(E635:BQ635)-1) - E635:BP635) / E635:BP635, 0.05) * SQRT(COUNT(E635:BQ635) - 1)</f>
        <v>-0.34565217391304248</v>
      </c>
      <c r="BT635" s="12" cm="1">
        <f t="array" aca="1" ref="BT635" ca="1">_xlfn.STDEV.P((E635:BP635 - OFFSET(E635:BP635,0,1)) / OFFSET(E635:BP635,0,1)) * SQRT(COUNT(E635:BQ635)-1)</f>
        <v>0.43612714277154097</v>
      </c>
      <c r="BU635" s="12">
        <f t="shared" ca="1" si="28"/>
        <v>0.43952117950664549</v>
      </c>
      <c r="BV635" s="12" cm="1">
        <f t="array" ref="BV635">-(MAX(1 - (E635:BQ635 / _xlfn.SCAN(E635, E635:BQ635, _xlfn.LAMBDA(_xlpm.a,_xlpm.b, MAX(_xlpm.a, _xlpm.b))))))</f>
        <v>-0.52307692307692311</v>
      </c>
      <c r="BW635" s="14">
        <f t="shared" ca="1" si="29"/>
        <v>-1.0474336198867438</v>
      </c>
    </row>
    <row r="636" spans="1:75" x14ac:dyDescent="0.45">
      <c r="A636" s="2" t="s">
        <v>1291</v>
      </c>
      <c r="B636" t="s">
        <v>1292</v>
      </c>
      <c r="C636" t="s">
        <v>11</v>
      </c>
      <c r="D636" t="s">
        <v>8</v>
      </c>
      <c r="E636">
        <v>2.6309999999999998</v>
      </c>
      <c r="F636">
        <v>2.637</v>
      </c>
      <c r="G636">
        <v>2.64</v>
      </c>
      <c r="H636">
        <v>2.645</v>
      </c>
      <c r="I636">
        <v>2.6429999999999998</v>
      </c>
      <c r="J636">
        <v>2.64</v>
      </c>
      <c r="K636">
        <v>2.673</v>
      </c>
      <c r="L636">
        <v>2.6669999999999998</v>
      </c>
      <c r="M636">
        <v>2.67</v>
      </c>
      <c r="N636">
        <v>2.6789999999999998</v>
      </c>
      <c r="O636">
        <v>2.6840000000000002</v>
      </c>
      <c r="P636">
        <v>2.7269999999999999</v>
      </c>
      <c r="Q636">
        <v>2.7480000000000002</v>
      </c>
      <c r="R636">
        <v>2.78</v>
      </c>
      <c r="S636">
        <v>2.774</v>
      </c>
      <c r="T636">
        <v>2.758</v>
      </c>
      <c r="U636">
        <v>2.722</v>
      </c>
      <c r="V636">
        <v>2.7349999999999999</v>
      </c>
      <c r="W636">
        <v>2.6629999999999998</v>
      </c>
      <c r="X636">
        <v>2.6960000000000002</v>
      </c>
      <c r="Y636">
        <v>2.5449999999999999</v>
      </c>
      <c r="Z636">
        <v>2.548</v>
      </c>
      <c r="AA636">
        <v>2.5329999999999999</v>
      </c>
      <c r="AB636">
        <v>2.5209999999999999</v>
      </c>
      <c r="AC636">
        <v>2.4889999999999999</v>
      </c>
      <c r="AD636">
        <v>2.48</v>
      </c>
      <c r="AE636">
        <v>2.488</v>
      </c>
      <c r="AF636">
        <v>2.4820000000000002</v>
      </c>
      <c r="AG636">
        <v>2.4670000000000001</v>
      </c>
      <c r="AH636">
        <v>2.4590000000000001</v>
      </c>
      <c r="AI636">
        <v>2.4750000000000001</v>
      </c>
      <c r="AJ636">
        <v>2.4860000000000002</v>
      </c>
      <c r="AK636">
        <v>2.5009999999999999</v>
      </c>
      <c r="AL636">
        <v>2.5129999999999999</v>
      </c>
      <c r="AM636">
        <v>2.536</v>
      </c>
      <c r="AN636">
        <v>2.5219999999999998</v>
      </c>
      <c r="AO636">
        <v>2.5369999999999999</v>
      </c>
      <c r="AP636">
        <v>2.5249999999999999</v>
      </c>
      <c r="AQ636">
        <v>2.4950000000000001</v>
      </c>
      <c r="AR636">
        <v>2.4289999999999998</v>
      </c>
      <c r="AS636">
        <v>2.407</v>
      </c>
      <c r="AT636">
        <v>2.302</v>
      </c>
      <c r="AU636">
        <v>2.2010000000000001</v>
      </c>
      <c r="AV636">
        <v>2.2629999999999999</v>
      </c>
      <c r="AW636">
        <v>2.2599999999999998</v>
      </c>
      <c r="AX636">
        <v>2.2970000000000002</v>
      </c>
      <c r="AY636">
        <v>2.222</v>
      </c>
      <c r="AZ636">
        <v>2.206</v>
      </c>
      <c r="BA636">
        <v>2.0779999999999998</v>
      </c>
      <c r="BB636">
        <v>2.0489999999999999</v>
      </c>
      <c r="BC636">
        <v>2.0489999999999999</v>
      </c>
      <c r="BD636">
        <v>1.849</v>
      </c>
      <c r="BE636">
        <v>1.85</v>
      </c>
      <c r="BF636">
        <v>1.7695000000000001</v>
      </c>
      <c r="BG636">
        <v>2.0489999999999999</v>
      </c>
      <c r="BH636">
        <v>1.958</v>
      </c>
      <c r="BI636">
        <v>2.1840000000000002</v>
      </c>
      <c r="BJ636">
        <v>2.2080000000000002</v>
      </c>
      <c r="BK636">
        <v>2.153</v>
      </c>
      <c r="BL636">
        <v>2.1080000000000001</v>
      </c>
      <c r="BM636">
        <v>2.1539999999999999</v>
      </c>
      <c r="BN636">
        <v>2.1709999999999998</v>
      </c>
      <c r="BO636">
        <v>2.1070000000000002</v>
      </c>
      <c r="BP636">
        <v>2.145</v>
      </c>
      <c r="BQ636">
        <v>2.1760000000000002</v>
      </c>
      <c r="BR636" s="12">
        <f t="shared" si="27"/>
        <v>-0.17293804637020133</v>
      </c>
      <c r="BS636" s="13" cm="1">
        <f t="array" aca="1" ref="BS636" ca="1">_xlfn.PERCENTILE.INC((OFFSET(E636,0,1,1,COLUMNS(E636:BQ636)-1) - E636:BP636) / E636:BP636, 0.05) * SQRT(COUNT(E636:BQ636) - 1)</f>
        <v>-0.35465084576443584</v>
      </c>
      <c r="BT636" s="12" cm="1">
        <f t="array" aca="1" ref="BT636" ca="1">_xlfn.STDEV.P((E636:BP636 - OFFSET(E636:BP636,0,1)) / OFFSET(E636:BP636,0,1)) * SQRT(COUNT(E636:BQ636)-1)</f>
        <v>0.2546642613753754</v>
      </c>
      <c r="BU636" s="12">
        <f t="shared" ca="1" si="28"/>
        <v>0.25664611431104339</v>
      </c>
      <c r="BV636" s="12" cm="1">
        <f t="array" ref="BV636">-(MAX(1 - (E636:BQ636 / _xlfn.SCAN(E636, E636:BQ636, _xlfn.LAMBDA(_xlpm.a,_xlpm.b, MAX(_xlpm.a, _xlpm.b))))))</f>
        <v>-0.36348920863309342</v>
      </c>
      <c r="BW636" s="14">
        <f t="shared" ca="1" si="29"/>
        <v>-0.66315827798049254</v>
      </c>
    </row>
    <row r="637" spans="1:75" x14ac:dyDescent="0.45">
      <c r="A637" s="2" t="s">
        <v>1293</v>
      </c>
      <c r="B637" t="s">
        <v>1294</v>
      </c>
      <c r="C637" t="s">
        <v>80</v>
      </c>
      <c r="D637" t="s">
        <v>8</v>
      </c>
      <c r="E637">
        <v>73.2</v>
      </c>
      <c r="F637">
        <v>73.2</v>
      </c>
      <c r="G637">
        <v>73.2</v>
      </c>
      <c r="H637">
        <v>73.2</v>
      </c>
      <c r="I637">
        <v>73.8</v>
      </c>
      <c r="J637">
        <v>74.599999999999994</v>
      </c>
      <c r="K637">
        <v>75</v>
      </c>
      <c r="L637">
        <v>77.599999999999994</v>
      </c>
      <c r="M637">
        <v>78</v>
      </c>
      <c r="N637">
        <v>77.2</v>
      </c>
      <c r="O637">
        <v>77</v>
      </c>
      <c r="P637">
        <v>73.599999999999994</v>
      </c>
      <c r="Q637">
        <v>73</v>
      </c>
      <c r="R637">
        <v>72</v>
      </c>
      <c r="S637">
        <v>72.400000000000006</v>
      </c>
      <c r="T637">
        <v>74.400000000000006</v>
      </c>
      <c r="U637">
        <v>75.8</v>
      </c>
      <c r="V637">
        <v>75</v>
      </c>
      <c r="W637">
        <v>74.2</v>
      </c>
      <c r="X637">
        <v>73.599999999999994</v>
      </c>
      <c r="Y637">
        <v>74.2</v>
      </c>
      <c r="Z637">
        <v>76.400000000000006</v>
      </c>
      <c r="AA637">
        <v>75.8</v>
      </c>
      <c r="AB637">
        <v>74.2</v>
      </c>
      <c r="AC637">
        <v>75.599999999999994</v>
      </c>
      <c r="AD637">
        <v>76.400000000000006</v>
      </c>
      <c r="AE637">
        <v>78</v>
      </c>
      <c r="AF637">
        <v>77</v>
      </c>
      <c r="AG637">
        <v>76.400000000000006</v>
      </c>
      <c r="AH637">
        <v>77</v>
      </c>
      <c r="AI637">
        <v>77.2</v>
      </c>
      <c r="AJ637">
        <v>77</v>
      </c>
      <c r="AK637">
        <v>77.400000000000006</v>
      </c>
      <c r="AL637">
        <v>77.599999999999994</v>
      </c>
      <c r="AM637">
        <v>78.400000000000006</v>
      </c>
      <c r="AN637">
        <v>78</v>
      </c>
      <c r="AO637">
        <v>77.599999999999994</v>
      </c>
      <c r="AP637">
        <v>76.8</v>
      </c>
      <c r="AQ637">
        <v>73.400000000000006</v>
      </c>
      <c r="AR637">
        <v>71.599999999999994</v>
      </c>
      <c r="AS637">
        <v>73</v>
      </c>
      <c r="AT637">
        <v>72.599999999999994</v>
      </c>
      <c r="AU637">
        <v>70</v>
      </c>
      <c r="AV637">
        <v>70</v>
      </c>
      <c r="AW637">
        <v>70.599999999999994</v>
      </c>
      <c r="AX637">
        <v>71.400000000000006</v>
      </c>
      <c r="AY637">
        <v>71</v>
      </c>
      <c r="AZ637">
        <v>69.400000000000006</v>
      </c>
      <c r="BA637">
        <v>63</v>
      </c>
      <c r="BB637">
        <v>64.8</v>
      </c>
      <c r="BC637">
        <v>63.8</v>
      </c>
      <c r="BD637">
        <v>57.2</v>
      </c>
      <c r="BE637">
        <v>60.4</v>
      </c>
      <c r="BF637">
        <v>59</v>
      </c>
      <c r="BG637">
        <v>60.4</v>
      </c>
      <c r="BH637">
        <v>59.6</v>
      </c>
      <c r="BI637">
        <v>60.2</v>
      </c>
      <c r="BJ637">
        <v>60.8</v>
      </c>
      <c r="BK637">
        <v>59.4</v>
      </c>
      <c r="BL637">
        <v>60.4</v>
      </c>
      <c r="BM637">
        <v>62.8</v>
      </c>
      <c r="BN637">
        <v>63.6</v>
      </c>
      <c r="BO637">
        <v>63.8</v>
      </c>
      <c r="BP637">
        <v>64.400000000000006</v>
      </c>
      <c r="BQ637">
        <v>64.8</v>
      </c>
      <c r="BR637" s="12">
        <f t="shared" si="27"/>
        <v>-0.11475409836065581</v>
      </c>
      <c r="BS637" s="13" cm="1">
        <f t="array" aca="1" ref="BS637" ca="1">_xlfn.PERCENTILE.INC((OFFSET(E637,0,1,1,COLUMNS(E637:BQ637)-1) - E637:BP637) / E637:BP637, 0.05) * SQRT(COUNT(E637:BQ637) - 1)</f>
        <v>-0.3432349468713109</v>
      </c>
      <c r="BT637" s="12" cm="1">
        <f t="array" aca="1" ref="BT637" ca="1">_xlfn.STDEV.P((E637:BP637 - OFFSET(E637:BP637,0,1)) / OFFSET(E637:BP637,0,1)) * SQRT(COUNT(E637:BQ637)-1)</f>
        <v>0.21135050139910164</v>
      </c>
      <c r="BU637" s="12">
        <f t="shared" ca="1" si="28"/>
        <v>0.2129952771889613</v>
      </c>
      <c r="BV637" s="12" cm="1">
        <f t="array" ref="BV637">-(MAX(1 - (E637:BQ637 / _xlfn.SCAN(E637, E637:BQ637, _xlfn.LAMBDA(_xlpm.a,_xlpm.b, MAX(_xlpm.a, _xlpm.b))))))</f>
        <v>-0.27040816326530615</v>
      </c>
      <c r="BW637" s="14">
        <f t="shared" ca="1" si="29"/>
        <v>-0.52376864163802273</v>
      </c>
    </row>
    <row r="638" spans="1:75" x14ac:dyDescent="0.45">
      <c r="A638" s="2" t="s">
        <v>1295</v>
      </c>
      <c r="B638" t="s">
        <v>1296</v>
      </c>
      <c r="C638" t="s">
        <v>22</v>
      </c>
      <c r="D638" t="s">
        <v>8</v>
      </c>
      <c r="E638">
        <v>67.5</v>
      </c>
      <c r="F638">
        <v>68.599999999999994</v>
      </c>
      <c r="G638">
        <v>67.95</v>
      </c>
      <c r="H638">
        <v>68.3</v>
      </c>
      <c r="I638">
        <v>69</v>
      </c>
      <c r="J638">
        <v>67.349999999999994</v>
      </c>
      <c r="K638">
        <v>68.849999999999994</v>
      </c>
      <c r="L638">
        <v>68.099999999999994</v>
      </c>
      <c r="M638">
        <v>67.8</v>
      </c>
      <c r="N638">
        <v>68.05</v>
      </c>
      <c r="O638">
        <v>68.099999999999994</v>
      </c>
      <c r="P638">
        <v>68.75</v>
      </c>
      <c r="Q638">
        <v>68.8</v>
      </c>
      <c r="R638">
        <v>70.849999999999994</v>
      </c>
      <c r="S638">
        <v>70.3</v>
      </c>
      <c r="T638">
        <v>69.5</v>
      </c>
      <c r="U638">
        <v>69.3</v>
      </c>
      <c r="V638">
        <v>71.650000000000006</v>
      </c>
      <c r="W638">
        <v>68.7</v>
      </c>
      <c r="X638">
        <v>68.7</v>
      </c>
      <c r="Y638">
        <v>70</v>
      </c>
      <c r="Z638">
        <v>69.599999999999994</v>
      </c>
      <c r="AA638">
        <v>68.55</v>
      </c>
      <c r="AB638">
        <v>70.349999999999994</v>
      </c>
      <c r="AC638">
        <v>71.95</v>
      </c>
      <c r="AD638">
        <v>73.400000000000006</v>
      </c>
      <c r="AE638">
        <v>71.400000000000006</v>
      </c>
      <c r="AF638">
        <v>70.05</v>
      </c>
      <c r="AG638">
        <v>70.650000000000006</v>
      </c>
      <c r="AH638">
        <v>72.05</v>
      </c>
      <c r="AI638">
        <v>72.400000000000006</v>
      </c>
      <c r="AJ638">
        <v>71.349999999999994</v>
      </c>
      <c r="AK638">
        <v>71.2</v>
      </c>
      <c r="AL638">
        <v>71.8</v>
      </c>
      <c r="AM638">
        <v>69.900000000000006</v>
      </c>
      <c r="AN638">
        <v>70.3</v>
      </c>
      <c r="AO638">
        <v>70</v>
      </c>
      <c r="AP638">
        <v>63.6</v>
      </c>
      <c r="AQ638">
        <v>60.5</v>
      </c>
      <c r="AR638">
        <v>59.3</v>
      </c>
      <c r="AS638">
        <v>60.4</v>
      </c>
      <c r="AT638">
        <v>58.25</v>
      </c>
      <c r="AU638">
        <v>56.6</v>
      </c>
      <c r="AV638">
        <v>56.45</v>
      </c>
      <c r="AW638">
        <v>57.25</v>
      </c>
      <c r="AX638">
        <v>56.8</v>
      </c>
      <c r="AY638">
        <v>55.25</v>
      </c>
      <c r="AZ638">
        <v>54.3</v>
      </c>
      <c r="BA638">
        <v>50.9</v>
      </c>
      <c r="BB638">
        <v>50.9</v>
      </c>
      <c r="BC638">
        <v>50.8</v>
      </c>
      <c r="BD638">
        <v>46.3</v>
      </c>
      <c r="BE638">
        <v>47.4</v>
      </c>
      <c r="BF638">
        <v>46.4</v>
      </c>
      <c r="BG638">
        <v>48.58</v>
      </c>
      <c r="BH638">
        <v>46.2</v>
      </c>
      <c r="BI638">
        <v>46</v>
      </c>
      <c r="BJ638">
        <v>44.32</v>
      </c>
      <c r="BK638">
        <v>42.92</v>
      </c>
      <c r="BL638">
        <v>46.04</v>
      </c>
      <c r="BM638">
        <v>48.38</v>
      </c>
      <c r="BN638">
        <v>48.86</v>
      </c>
      <c r="BO638">
        <v>47.9</v>
      </c>
      <c r="BP638">
        <v>48.78</v>
      </c>
      <c r="BQ638">
        <v>48.78</v>
      </c>
      <c r="BR638" s="12">
        <f t="shared" si="27"/>
        <v>-0.27733333333333332</v>
      </c>
      <c r="BS638" s="13" cm="1">
        <f t="array" aca="1" ref="BS638" ca="1">_xlfn.PERCENTILE.INC((OFFSET(E638,0,1,1,COLUMNS(E638:BQ638)-1) - E638:BP638) / E638:BP638, 0.05) * SQRT(COUNT(E638:BQ638) - 1)</f>
        <v>-0.39163177641237501</v>
      </c>
      <c r="BT638" s="12" cm="1">
        <f t="array" aca="1" ref="BT638" ca="1">_xlfn.STDEV.P((E638:BP638 - OFFSET(E638:BP638,0,1)) / OFFSET(E638:BP638,0,1)) * SQRT(COUNT(E638:BQ638)-1)</f>
        <v>0.23578155013299057</v>
      </c>
      <c r="BU638" s="12">
        <f t="shared" ca="1" si="28"/>
        <v>0.23761645368319326</v>
      </c>
      <c r="BV638" s="12" cm="1">
        <f t="array" ref="BV638">-(MAX(1 - (E638:BQ638 / _xlfn.SCAN(E638, E638:BQ638, _xlfn.LAMBDA(_xlpm.a,_xlpm.b, MAX(_xlpm.a, _xlpm.b))))))</f>
        <v>-0.41525885558583109</v>
      </c>
      <c r="BW638" s="14">
        <f t="shared" ca="1" si="29"/>
        <v>-1.1590304663187592</v>
      </c>
    </row>
    <row r="639" spans="1:75" x14ac:dyDescent="0.45">
      <c r="A639" s="2" t="s">
        <v>1297</v>
      </c>
      <c r="B639" t="s">
        <v>1298</v>
      </c>
      <c r="C639" t="s">
        <v>37</v>
      </c>
      <c r="D639" t="s">
        <v>55</v>
      </c>
      <c r="E639">
        <v>167.5</v>
      </c>
      <c r="F639">
        <v>167.4</v>
      </c>
      <c r="G639">
        <v>166.2</v>
      </c>
      <c r="H639">
        <v>166.2</v>
      </c>
      <c r="I639">
        <v>166.9</v>
      </c>
      <c r="J639">
        <v>166.6</v>
      </c>
      <c r="K639">
        <v>170</v>
      </c>
      <c r="L639">
        <v>170.3</v>
      </c>
      <c r="M639">
        <v>175</v>
      </c>
      <c r="N639">
        <v>171.5</v>
      </c>
      <c r="O639">
        <v>171.8</v>
      </c>
      <c r="P639">
        <v>168.5</v>
      </c>
      <c r="Q639">
        <v>167.6</v>
      </c>
      <c r="R639">
        <v>166.5</v>
      </c>
      <c r="S639">
        <v>166.7</v>
      </c>
      <c r="T639">
        <v>163.5</v>
      </c>
      <c r="U639">
        <v>156.5</v>
      </c>
      <c r="V639">
        <v>160</v>
      </c>
      <c r="W639">
        <v>160.6</v>
      </c>
      <c r="X639">
        <v>164.4</v>
      </c>
      <c r="Y639">
        <v>166</v>
      </c>
      <c r="Z639">
        <v>165.3</v>
      </c>
      <c r="AA639">
        <v>163.5</v>
      </c>
      <c r="AB639">
        <v>162.19999999999999</v>
      </c>
      <c r="AC639">
        <v>161.6</v>
      </c>
      <c r="AD639">
        <v>164</v>
      </c>
      <c r="AE639">
        <v>167.3</v>
      </c>
      <c r="AF639">
        <v>169.8</v>
      </c>
      <c r="AG639">
        <v>167</v>
      </c>
      <c r="AH639">
        <v>173</v>
      </c>
      <c r="AI639">
        <v>173.5</v>
      </c>
      <c r="AJ639">
        <v>155.1</v>
      </c>
      <c r="AK639">
        <v>156.9</v>
      </c>
      <c r="AL639">
        <v>160.80000000000001</v>
      </c>
      <c r="AM639">
        <v>160.19999999999999</v>
      </c>
      <c r="AN639">
        <v>163.4</v>
      </c>
      <c r="AO639">
        <v>167</v>
      </c>
      <c r="AP639">
        <v>164.9</v>
      </c>
      <c r="AQ639">
        <v>158.69999999999999</v>
      </c>
      <c r="AR639">
        <v>154.69999999999999</v>
      </c>
      <c r="AS639">
        <v>155</v>
      </c>
      <c r="AT639">
        <v>149.80000000000001</v>
      </c>
      <c r="AU639">
        <v>138</v>
      </c>
      <c r="AV639">
        <v>134</v>
      </c>
      <c r="AW639">
        <v>137</v>
      </c>
      <c r="AX639">
        <v>134.1</v>
      </c>
      <c r="AY639">
        <v>135.9</v>
      </c>
      <c r="AZ639">
        <v>129.1</v>
      </c>
      <c r="BA639">
        <v>124.9</v>
      </c>
      <c r="BB639">
        <v>123.8</v>
      </c>
      <c r="BC639">
        <v>110</v>
      </c>
      <c r="BD639">
        <v>88</v>
      </c>
      <c r="BE639">
        <v>85</v>
      </c>
      <c r="BF639">
        <v>71.400000000000006</v>
      </c>
      <c r="BG639">
        <v>77.8</v>
      </c>
      <c r="BH639">
        <v>64.95</v>
      </c>
      <c r="BI639">
        <v>64.55</v>
      </c>
      <c r="BJ639">
        <v>64</v>
      </c>
      <c r="BK639">
        <v>66</v>
      </c>
      <c r="BL639">
        <v>71.349999999999994</v>
      </c>
      <c r="BM639">
        <v>70</v>
      </c>
      <c r="BN639">
        <v>69</v>
      </c>
      <c r="BO639">
        <v>68.2</v>
      </c>
      <c r="BP639">
        <v>64.25</v>
      </c>
      <c r="BQ639">
        <v>65.5</v>
      </c>
      <c r="BR639" s="12">
        <f t="shared" si="27"/>
        <v>-0.60895522388059697</v>
      </c>
      <c r="BS639" s="13" cm="1">
        <f t="array" aca="1" ref="BS639" ca="1">_xlfn.PERCENTILE.INC((OFFSET(E639,0,1,1,COLUMNS(E639:BQ639)-1) - E639:BP639) / E639:BP639, 0.05) * SQRT(COUNT(E639:BQ639) - 1)</f>
        <v>-0.88525901682084596</v>
      </c>
      <c r="BT639" s="12" cm="1">
        <f t="array" aca="1" ref="BT639" ca="1">_xlfn.STDEV.P((E639:BP639 - OFFSET(E639:BP639,0,1)) / OFFSET(E639:BP639,0,1)) * SQRT(COUNT(E639:BQ639)-1)</f>
        <v>0.44391241030740503</v>
      </c>
      <c r="BU639" s="12">
        <f t="shared" ca="1" si="28"/>
        <v>0.44736703369584513</v>
      </c>
      <c r="BV639" s="12" cm="1">
        <f t="array" ref="BV639">-(MAX(1 - (E639:BQ639 / _xlfn.SCAN(E639, E639:BQ639, _xlfn.LAMBDA(_xlpm.a,_xlpm.b, MAX(_xlpm.a, _xlpm.b))))))</f>
        <v>-0.63428571428571434</v>
      </c>
      <c r="BW639" s="14">
        <f t="shared" ca="1" si="29"/>
        <v>-1.3626559575759019</v>
      </c>
    </row>
    <row r="640" spans="1:75" x14ac:dyDescent="0.45">
      <c r="A640" s="2" t="s">
        <v>1299</v>
      </c>
      <c r="B640" t="s">
        <v>1300</v>
      </c>
      <c r="C640" t="s">
        <v>22</v>
      </c>
      <c r="D640" t="s">
        <v>8</v>
      </c>
      <c r="E640">
        <v>54.45</v>
      </c>
      <c r="F640">
        <v>55.7</v>
      </c>
      <c r="G640">
        <v>54.9</v>
      </c>
      <c r="H640">
        <v>54.65</v>
      </c>
      <c r="I640">
        <v>54.45</v>
      </c>
      <c r="J640">
        <v>55.2</v>
      </c>
      <c r="K640">
        <v>55.5</v>
      </c>
      <c r="L640">
        <v>54.25</v>
      </c>
      <c r="M640">
        <v>53.65</v>
      </c>
      <c r="N640">
        <v>54</v>
      </c>
      <c r="O640">
        <v>53.9</v>
      </c>
      <c r="P640">
        <v>53.45</v>
      </c>
      <c r="Q640">
        <v>54.55</v>
      </c>
      <c r="R640">
        <v>55.45</v>
      </c>
      <c r="S640">
        <v>56.75</v>
      </c>
      <c r="T640">
        <v>57.2</v>
      </c>
      <c r="U640">
        <v>55.95</v>
      </c>
      <c r="V640">
        <v>57.5</v>
      </c>
      <c r="W640">
        <v>56.9</v>
      </c>
      <c r="X640">
        <v>56.8</v>
      </c>
      <c r="Y640">
        <v>57.7</v>
      </c>
      <c r="Z640">
        <v>56.5</v>
      </c>
      <c r="AA640">
        <v>55.65</v>
      </c>
      <c r="AB640">
        <v>56.75</v>
      </c>
      <c r="AC640">
        <v>56.25</v>
      </c>
      <c r="AD640">
        <v>56.7</v>
      </c>
      <c r="AE640">
        <v>58.15</v>
      </c>
      <c r="AF640">
        <v>57.85</v>
      </c>
      <c r="AG640">
        <v>57.7</v>
      </c>
      <c r="AH640">
        <v>60</v>
      </c>
      <c r="AI640">
        <v>59.6</v>
      </c>
      <c r="AJ640">
        <v>59.75</v>
      </c>
      <c r="AK640">
        <v>60</v>
      </c>
      <c r="AL640">
        <v>61.25</v>
      </c>
      <c r="AM640">
        <v>61.25</v>
      </c>
      <c r="AN640">
        <v>62.85</v>
      </c>
      <c r="AO640">
        <v>63.6</v>
      </c>
      <c r="AP640">
        <v>64</v>
      </c>
      <c r="AQ640">
        <v>61.8</v>
      </c>
      <c r="AR640">
        <v>61.1</v>
      </c>
      <c r="AS640">
        <v>60.25</v>
      </c>
      <c r="AT640">
        <v>59</v>
      </c>
      <c r="AU640">
        <v>57.05</v>
      </c>
      <c r="AV640">
        <v>58.5</v>
      </c>
      <c r="AW640">
        <v>59.05</v>
      </c>
      <c r="AX640">
        <v>58.95</v>
      </c>
      <c r="AY640">
        <v>58.05</v>
      </c>
      <c r="AZ640">
        <v>56.3</v>
      </c>
      <c r="BA640">
        <v>53.05</v>
      </c>
      <c r="BB640">
        <v>52.95</v>
      </c>
      <c r="BC640">
        <v>50.55</v>
      </c>
      <c r="BD640">
        <v>45.74</v>
      </c>
      <c r="BE640">
        <v>47</v>
      </c>
      <c r="BF640">
        <v>45.8</v>
      </c>
      <c r="BG640">
        <v>45.78</v>
      </c>
      <c r="BH640">
        <v>40.76</v>
      </c>
      <c r="BI640">
        <v>39.340000000000003</v>
      </c>
      <c r="BJ640">
        <v>42.1</v>
      </c>
      <c r="BK640">
        <v>42.3</v>
      </c>
      <c r="BL640">
        <v>47.1</v>
      </c>
      <c r="BM640">
        <v>48</v>
      </c>
      <c r="BN640">
        <v>50.5</v>
      </c>
      <c r="BO640">
        <v>45.84</v>
      </c>
      <c r="BP640">
        <v>46</v>
      </c>
      <c r="BQ640">
        <v>48.7</v>
      </c>
      <c r="BR640" s="12">
        <f t="shared" si="27"/>
        <v>-0.10560146923783287</v>
      </c>
      <c r="BS640" s="13" cm="1">
        <f t="array" aca="1" ref="BS640" ca="1">_xlfn.PERCENTILE.INC((OFFSET(E640,0,1,1,COLUMNS(E640:BQ640)-1) - E640:BP640) / E640:BP640, 0.05) * SQRT(COUNT(E640:BQ640) - 1)</f>
        <v>-0.44693089932021407</v>
      </c>
      <c r="BT640" s="12" cm="1">
        <f t="array" aca="1" ref="BT640" ca="1">_xlfn.STDEV.P((E640:BP640 - OFFSET(E640:BP640,0,1)) / OFFSET(E640:BP640,0,1)) * SQRT(COUNT(E640:BQ640)-1)</f>
        <v>0.28259325099448673</v>
      </c>
      <c r="BU640" s="12">
        <f t="shared" ca="1" si="28"/>
        <v>0.28479245343089715</v>
      </c>
      <c r="BV640" s="12" cm="1">
        <f t="array" ref="BV640">-(MAX(1 - (E640:BQ640 / _xlfn.SCAN(E640, E640:BQ640, _xlfn.LAMBDA(_xlpm.a,_xlpm.b, MAX(_xlpm.a, _xlpm.b))))))</f>
        <v>-0.38531249999999995</v>
      </c>
      <c r="BW640" s="14">
        <f t="shared" ca="1" si="29"/>
        <v>-0.35933673414755635</v>
      </c>
    </row>
    <row r="641" spans="1:75" x14ac:dyDescent="0.45">
      <c r="A641" s="2" t="s">
        <v>1301</v>
      </c>
      <c r="B641" t="s">
        <v>1302</v>
      </c>
      <c r="C641" t="s">
        <v>54</v>
      </c>
      <c r="D641" t="s">
        <v>8</v>
      </c>
      <c r="E641">
        <v>21.28</v>
      </c>
      <c r="F641">
        <v>21.94</v>
      </c>
      <c r="G641">
        <v>21.78</v>
      </c>
      <c r="H641">
        <v>21.4</v>
      </c>
      <c r="I641">
        <v>21.6</v>
      </c>
      <c r="J641">
        <v>21.3</v>
      </c>
      <c r="K641">
        <v>21.5</v>
      </c>
      <c r="L641">
        <v>21.48</v>
      </c>
      <c r="M641">
        <v>21.38</v>
      </c>
      <c r="N641">
        <v>21.48</v>
      </c>
      <c r="O641">
        <v>21.38</v>
      </c>
      <c r="P641">
        <v>21.74</v>
      </c>
      <c r="Q641">
        <v>21.8</v>
      </c>
      <c r="R641">
        <v>21.8</v>
      </c>
      <c r="S641">
        <v>22.1</v>
      </c>
      <c r="T641">
        <v>24.6</v>
      </c>
      <c r="U641">
        <v>25.16</v>
      </c>
      <c r="V641">
        <v>25.58</v>
      </c>
      <c r="W641">
        <v>25.5</v>
      </c>
      <c r="X641">
        <v>25.44</v>
      </c>
      <c r="Y641">
        <v>25.9</v>
      </c>
      <c r="Z641">
        <v>24.72</v>
      </c>
      <c r="AA641">
        <v>24.36</v>
      </c>
      <c r="AB641">
        <v>24.5</v>
      </c>
      <c r="AC641">
        <v>25.04</v>
      </c>
      <c r="AD641">
        <v>25.16</v>
      </c>
      <c r="AE641">
        <v>24.7</v>
      </c>
      <c r="AF641">
        <v>24.44</v>
      </c>
      <c r="AG641">
        <v>24.52</v>
      </c>
      <c r="AH641">
        <v>25</v>
      </c>
      <c r="AI641">
        <v>25.46</v>
      </c>
      <c r="AJ641">
        <v>25.04</v>
      </c>
      <c r="AK641">
        <v>25</v>
      </c>
      <c r="AL641">
        <v>24.84</v>
      </c>
      <c r="AM641">
        <v>24.3</v>
      </c>
      <c r="AN641">
        <v>24.8</v>
      </c>
      <c r="AO641">
        <v>24.52</v>
      </c>
      <c r="AP641">
        <v>24.34</v>
      </c>
      <c r="AQ641">
        <v>22.88</v>
      </c>
      <c r="AR641">
        <v>22.34</v>
      </c>
      <c r="AS641">
        <v>22.06</v>
      </c>
      <c r="AT641">
        <v>20.78</v>
      </c>
      <c r="AU641">
        <v>19.850000000000001</v>
      </c>
      <c r="AV641">
        <v>19.97</v>
      </c>
      <c r="AW641">
        <v>20.86</v>
      </c>
      <c r="AX641">
        <v>20.2</v>
      </c>
      <c r="AY641">
        <v>19.850000000000001</v>
      </c>
      <c r="AZ641">
        <v>19.18</v>
      </c>
      <c r="BA641">
        <v>17.829999999999998</v>
      </c>
      <c r="BB641">
        <v>18.09</v>
      </c>
      <c r="BC641">
        <v>17.72</v>
      </c>
      <c r="BD641">
        <v>15.14</v>
      </c>
      <c r="BE641">
        <v>15.8</v>
      </c>
      <c r="BF641">
        <v>14.56</v>
      </c>
      <c r="BG641">
        <v>14.08</v>
      </c>
      <c r="BH641">
        <v>14.02</v>
      </c>
      <c r="BI641">
        <v>14.88</v>
      </c>
      <c r="BJ641">
        <v>15.15</v>
      </c>
      <c r="BK641">
        <v>14.55</v>
      </c>
      <c r="BL641">
        <v>16.37</v>
      </c>
      <c r="BM641">
        <v>16.12</v>
      </c>
      <c r="BN641">
        <v>18.04</v>
      </c>
      <c r="BO641">
        <v>16.45</v>
      </c>
      <c r="BP641">
        <v>17.25</v>
      </c>
      <c r="BQ641">
        <v>17.29</v>
      </c>
      <c r="BR641" s="12">
        <f t="shared" si="27"/>
        <v>-0.18750000000000008</v>
      </c>
      <c r="BS641" s="13" cm="1">
        <f t="array" aca="1" ref="BS641" ca="1">_xlfn.PERCENTILE.INC((OFFSET(E641,0,1,1,COLUMNS(E641:BQ641)-1) - E641:BP641) / E641:BP641, 0.05) * SQRT(COUNT(E641:BQ641) - 1)</f>
        <v>-0.55060384559032116</v>
      </c>
      <c r="BT641" s="12" cm="1">
        <f t="array" aca="1" ref="BT641" ca="1">_xlfn.STDEV.P((E641:BP641 - OFFSET(E641:BP641,0,1)) / OFFSET(E641:BP641,0,1)) * SQRT(COUNT(E641:BQ641)-1)</f>
        <v>0.34600606617642532</v>
      </c>
      <c r="BU641" s="12">
        <f t="shared" ca="1" si="28"/>
        <v>0.34869876099864822</v>
      </c>
      <c r="BV641" s="12" cm="1">
        <f t="array" ref="BV641">-(MAX(1 - (E641:BQ641 / _xlfn.SCAN(E641, E641:BQ641, _xlfn.LAMBDA(_xlpm.a,_xlpm.b, MAX(_xlpm.a, _xlpm.b))))))</f>
        <v>-0.45868725868725868</v>
      </c>
      <c r="BW641" s="14">
        <f t="shared" ca="1" si="29"/>
        <v>-0.5301776026467987</v>
      </c>
    </row>
    <row r="642" spans="1:75" x14ac:dyDescent="0.45">
      <c r="A642" s="2" t="s">
        <v>1303</v>
      </c>
      <c r="B642" t="s">
        <v>1304</v>
      </c>
      <c r="C642" t="s">
        <v>54</v>
      </c>
      <c r="D642" t="s">
        <v>34</v>
      </c>
      <c r="E642">
        <v>5.75</v>
      </c>
      <c r="F642">
        <v>5.75</v>
      </c>
      <c r="G642">
        <v>5.76</v>
      </c>
      <c r="H642">
        <v>5.67</v>
      </c>
      <c r="I642">
        <v>5.75</v>
      </c>
      <c r="J642">
        <v>5.75</v>
      </c>
      <c r="K642">
        <v>5.73</v>
      </c>
      <c r="L642">
        <v>5.74</v>
      </c>
      <c r="M642">
        <v>5.74</v>
      </c>
      <c r="N642">
        <v>5.7</v>
      </c>
      <c r="O642">
        <v>5.68</v>
      </c>
      <c r="P642">
        <v>5.7</v>
      </c>
      <c r="Q642">
        <v>5.69</v>
      </c>
      <c r="R642">
        <v>5.74</v>
      </c>
      <c r="S642">
        <v>5.69</v>
      </c>
      <c r="T642">
        <v>5.66</v>
      </c>
      <c r="U642">
        <v>5.5</v>
      </c>
      <c r="V642">
        <v>5.52</v>
      </c>
      <c r="W642">
        <v>5.32</v>
      </c>
      <c r="X642">
        <v>5.31</v>
      </c>
      <c r="Y642">
        <v>5.36</v>
      </c>
      <c r="Z642">
        <v>5.27</v>
      </c>
      <c r="AA642">
        <v>5.24</v>
      </c>
      <c r="AB642">
        <v>5.15</v>
      </c>
      <c r="AC642">
        <v>5.19</v>
      </c>
      <c r="AD642">
        <v>5.17</v>
      </c>
      <c r="AE642">
        <v>5.37</v>
      </c>
      <c r="AF642">
        <v>5.32</v>
      </c>
      <c r="AG642">
        <v>5.15</v>
      </c>
      <c r="AH642">
        <v>5.3</v>
      </c>
      <c r="AI642">
        <v>5.25</v>
      </c>
      <c r="AJ642">
        <v>5.27</v>
      </c>
      <c r="AK642">
        <v>5.22</v>
      </c>
      <c r="AL642">
        <v>5.22</v>
      </c>
      <c r="AM642">
        <v>5.19</v>
      </c>
      <c r="AN642">
        <v>5.23</v>
      </c>
      <c r="AO642">
        <v>5.31</v>
      </c>
      <c r="AP642">
        <v>5.21</v>
      </c>
      <c r="AQ642">
        <v>4.9850000000000003</v>
      </c>
      <c r="AR642">
        <v>4.8600000000000003</v>
      </c>
      <c r="AS642">
        <v>4.83</v>
      </c>
      <c r="AT642">
        <v>4.63</v>
      </c>
      <c r="AU642">
        <v>4.4850000000000003</v>
      </c>
      <c r="AV642">
        <v>4.335</v>
      </c>
      <c r="AW642">
        <v>4.6950000000000003</v>
      </c>
      <c r="AX642">
        <v>4.4249999999999998</v>
      </c>
      <c r="AY642">
        <v>4.4550000000000001</v>
      </c>
      <c r="AZ642">
        <v>4.5350000000000001</v>
      </c>
      <c r="BA642">
        <v>4.1500000000000004</v>
      </c>
      <c r="BB642">
        <v>4.0599999999999996</v>
      </c>
      <c r="BC642">
        <v>4.03</v>
      </c>
      <c r="BD642">
        <v>3.7250000000000001</v>
      </c>
      <c r="BE642">
        <v>3.41</v>
      </c>
      <c r="BF642">
        <v>3.0950000000000002</v>
      </c>
      <c r="BG642">
        <v>3.2</v>
      </c>
      <c r="BH642">
        <v>3.2149999999999999</v>
      </c>
      <c r="BI642">
        <v>3.2850000000000001</v>
      </c>
      <c r="BJ642">
        <v>2.9750000000000001</v>
      </c>
      <c r="BK642">
        <v>2.5499999999999998</v>
      </c>
      <c r="BL642">
        <v>2.63</v>
      </c>
      <c r="BM642">
        <v>2.5249999999999999</v>
      </c>
      <c r="BN642">
        <v>2.77</v>
      </c>
      <c r="BO642">
        <v>2.88</v>
      </c>
      <c r="BP642">
        <v>2.9249999999999998</v>
      </c>
      <c r="BQ642">
        <v>3.1</v>
      </c>
      <c r="BR642" s="12">
        <f t="shared" si="27"/>
        <v>-0.46086956521739131</v>
      </c>
      <c r="BS642" s="13" cm="1">
        <f t="array" aca="1" ref="BS642" ca="1">_xlfn.PERCENTILE.INC((OFFSET(E642,0,1,1,COLUMNS(E642:BQ642)-1) - E642:BP642) / E642:BP642, 0.05) * SQRT(COUNT(E642:BQ642) - 1)</f>
        <v>-0.67876427191937394</v>
      </c>
      <c r="BT642" s="12" cm="1">
        <f t="array" aca="1" ref="BT642" ca="1">_xlfn.STDEV.P((E642:BP642 - OFFSET(E642:BP642,0,1)) / OFFSET(E642:BP642,0,1)) * SQRT(COUNT(E642:BQ642)-1)</f>
        <v>0.32873318881977054</v>
      </c>
      <c r="BU642" s="12">
        <f t="shared" ca="1" si="28"/>
        <v>0.33129146233563561</v>
      </c>
      <c r="BV642" s="12" cm="1">
        <f t="array" ref="BV642">-(MAX(1 - (E642:BQ642 / _xlfn.SCAN(E642, E642:BQ642, _xlfn.LAMBDA(_xlpm.a,_xlpm.b, MAX(_xlpm.a, _xlpm.b))))))</f>
        <v>-0.56163194444444442</v>
      </c>
      <c r="BW642" s="14">
        <f t="shared" ca="1" si="29"/>
        <v>-1.3896200548661621</v>
      </c>
    </row>
    <row r="643" spans="1:75" x14ac:dyDescent="0.45">
      <c r="A643" s="2" t="s">
        <v>1305</v>
      </c>
      <c r="B643" t="s">
        <v>1306</v>
      </c>
      <c r="C643" t="s">
        <v>25</v>
      </c>
      <c r="D643" t="s">
        <v>8</v>
      </c>
      <c r="E643">
        <v>111.1</v>
      </c>
      <c r="F643">
        <v>111.7</v>
      </c>
      <c r="G643">
        <v>111.9</v>
      </c>
      <c r="H643">
        <v>113.2</v>
      </c>
      <c r="I643">
        <v>112.1</v>
      </c>
      <c r="J643">
        <v>110.9</v>
      </c>
      <c r="K643">
        <v>112.1</v>
      </c>
      <c r="L643">
        <v>114.7</v>
      </c>
      <c r="M643">
        <v>113.6</v>
      </c>
      <c r="N643">
        <v>114.5</v>
      </c>
      <c r="O643">
        <v>114</v>
      </c>
      <c r="P643">
        <v>114.6</v>
      </c>
      <c r="Q643">
        <v>115.6</v>
      </c>
      <c r="R643">
        <v>117.7</v>
      </c>
      <c r="S643">
        <v>116.5</v>
      </c>
      <c r="T643">
        <v>116.9</v>
      </c>
      <c r="U643">
        <v>117.1</v>
      </c>
      <c r="V643">
        <v>117.8</v>
      </c>
      <c r="W643">
        <v>116.5</v>
      </c>
      <c r="X643">
        <v>116.9</v>
      </c>
      <c r="Y643">
        <v>116.6</v>
      </c>
      <c r="Z643">
        <v>115.9</v>
      </c>
      <c r="AA643">
        <v>115.3</v>
      </c>
      <c r="AB643">
        <v>116.5</v>
      </c>
      <c r="AC643">
        <v>116.7</v>
      </c>
      <c r="AD643">
        <v>118.5</v>
      </c>
      <c r="AE643">
        <v>118.1</v>
      </c>
      <c r="AF643">
        <v>117.5</v>
      </c>
      <c r="AG643">
        <v>116.7</v>
      </c>
      <c r="AH643">
        <v>116.7</v>
      </c>
      <c r="AI643">
        <v>116.3</v>
      </c>
      <c r="AJ643">
        <v>115.5</v>
      </c>
      <c r="AK643">
        <v>116.7</v>
      </c>
      <c r="AL643">
        <v>117</v>
      </c>
      <c r="AM643">
        <v>121.5</v>
      </c>
      <c r="AN643">
        <v>125.6</v>
      </c>
      <c r="AO643">
        <v>123.9</v>
      </c>
      <c r="AP643">
        <v>124.8</v>
      </c>
      <c r="AQ643">
        <v>123</v>
      </c>
      <c r="AR643">
        <v>122.5</v>
      </c>
      <c r="AS643">
        <v>123.2</v>
      </c>
      <c r="AT643">
        <v>119.6</v>
      </c>
      <c r="AU643">
        <v>115</v>
      </c>
      <c r="AV643">
        <v>115.7</v>
      </c>
      <c r="AW643">
        <v>118.3</v>
      </c>
      <c r="AX643">
        <v>120.2</v>
      </c>
      <c r="AY643">
        <v>120.6</v>
      </c>
      <c r="AZ643">
        <v>116.5</v>
      </c>
      <c r="BA643">
        <v>109</v>
      </c>
      <c r="BB643">
        <v>106.1</v>
      </c>
      <c r="BC643">
        <v>105.9</v>
      </c>
      <c r="BD643">
        <v>96.4</v>
      </c>
      <c r="BE643">
        <v>99.05</v>
      </c>
      <c r="BF643">
        <v>94.5</v>
      </c>
      <c r="BG643">
        <v>99.35</v>
      </c>
      <c r="BH643">
        <v>98.7</v>
      </c>
      <c r="BI643">
        <v>107.8</v>
      </c>
      <c r="BJ643">
        <v>104</v>
      </c>
      <c r="BK643">
        <v>101.5</v>
      </c>
      <c r="BL643">
        <v>96.45</v>
      </c>
      <c r="BM643">
        <v>97.45</v>
      </c>
      <c r="BN643">
        <v>99.95</v>
      </c>
      <c r="BO643">
        <v>97.5</v>
      </c>
      <c r="BP643">
        <v>102.8</v>
      </c>
      <c r="BQ643">
        <v>105.2</v>
      </c>
      <c r="BR643" s="12">
        <f t="shared" si="27"/>
        <v>-5.3105310531053031E-2</v>
      </c>
      <c r="BS643" s="13" cm="1">
        <f t="array" aca="1" ref="BS643" ca="1">_xlfn.PERCENTILE.INC((OFFSET(E643,0,1,1,COLUMNS(E643:BQ643)-1) - E643:BP643) / E643:BP643, 0.05) * SQRT(COUNT(E643:BQ643) - 1)</f>
        <v>-0.35852133731992364</v>
      </c>
      <c r="BT643" s="12" cm="1">
        <f t="array" aca="1" ref="BT643" ca="1">_xlfn.STDEV.P((E643:BP643 - OFFSET(E643:BP643,0,1)) / OFFSET(E643:BP643,0,1)) * SQRT(COUNT(E643:BQ643)-1)</f>
        <v>0.21665240210658324</v>
      </c>
      <c r="BU643" s="12">
        <f t="shared" ca="1" si="28"/>
        <v>0.21833843844641171</v>
      </c>
      <c r="BV643" s="12" cm="1">
        <f t="array" ref="BV643">-(MAX(1 - (E643:BQ643 / _xlfn.SCAN(E643, E643:BQ643, _xlfn.LAMBDA(_xlpm.a,_xlpm.b, MAX(_xlpm.a, _xlpm.b))))))</f>
        <v>-0.24761146496815278</v>
      </c>
      <c r="BW643" s="14">
        <f t="shared" ca="1" si="29"/>
        <v>-0.22639941547285183</v>
      </c>
    </row>
    <row r="644" spans="1:75" x14ac:dyDescent="0.45">
      <c r="A644" s="2" t="s">
        <v>1307</v>
      </c>
      <c r="B644" t="s">
        <v>1308</v>
      </c>
      <c r="C644" t="s">
        <v>22</v>
      </c>
      <c r="D644" t="s">
        <v>8</v>
      </c>
      <c r="E644">
        <v>0.55310000000000004</v>
      </c>
      <c r="F644">
        <v>0.55310000000000004</v>
      </c>
      <c r="G644">
        <v>0.54590000000000005</v>
      </c>
      <c r="H644">
        <v>0.54010000000000002</v>
      </c>
      <c r="I644">
        <v>0.53369999999999995</v>
      </c>
      <c r="J644">
        <v>0.54879999999999995</v>
      </c>
      <c r="K644">
        <v>0.54800000000000004</v>
      </c>
      <c r="L644">
        <v>0.54659999999999997</v>
      </c>
      <c r="M644">
        <v>0.54369999999999996</v>
      </c>
      <c r="N644">
        <v>0.54590000000000005</v>
      </c>
      <c r="O644">
        <v>0.54449999999999998</v>
      </c>
      <c r="P644">
        <v>0.54090000000000005</v>
      </c>
      <c r="Q644">
        <v>0.52359999999999995</v>
      </c>
      <c r="R644">
        <v>0.52359999999999995</v>
      </c>
      <c r="S644">
        <v>0.51719999999999999</v>
      </c>
      <c r="T644">
        <v>0.51719999999999999</v>
      </c>
      <c r="U644">
        <v>0.51649999999999996</v>
      </c>
      <c r="V644">
        <v>0.50639999999999996</v>
      </c>
      <c r="W644">
        <v>0.50639999999999996</v>
      </c>
      <c r="X644">
        <v>0.5071</v>
      </c>
      <c r="Y644">
        <v>0.50209999999999999</v>
      </c>
      <c r="Z644">
        <v>0.505</v>
      </c>
      <c r="AA644">
        <v>0.5071</v>
      </c>
      <c r="AB644">
        <v>0.50280000000000002</v>
      </c>
      <c r="AC644">
        <v>0.51</v>
      </c>
      <c r="AD644">
        <v>0.51070000000000004</v>
      </c>
      <c r="AE644">
        <v>0.51580000000000004</v>
      </c>
      <c r="AF644">
        <v>0.51500000000000001</v>
      </c>
      <c r="AG644">
        <v>0.51719999999999999</v>
      </c>
      <c r="AH644">
        <v>0.51500000000000001</v>
      </c>
      <c r="AI644">
        <v>0.52580000000000005</v>
      </c>
      <c r="AJ644">
        <v>0.51859999999999995</v>
      </c>
      <c r="AK644">
        <v>0.51929999999999998</v>
      </c>
      <c r="AL644">
        <v>0.52649999999999997</v>
      </c>
      <c r="AM644">
        <v>0.52149999999999996</v>
      </c>
      <c r="AN644">
        <v>0.51500000000000001</v>
      </c>
      <c r="AO644">
        <v>0.52290000000000003</v>
      </c>
      <c r="AP644">
        <v>0.51790000000000003</v>
      </c>
      <c r="AQ644">
        <v>0.505</v>
      </c>
      <c r="AR644">
        <v>0.48630000000000001</v>
      </c>
      <c r="AS644">
        <v>0.46700000000000003</v>
      </c>
      <c r="AT644">
        <v>0.44550000000000001</v>
      </c>
      <c r="AU644">
        <v>0.44330000000000003</v>
      </c>
      <c r="AV644">
        <v>0.43109999999999998</v>
      </c>
      <c r="AW644">
        <v>0.4541</v>
      </c>
      <c r="AX644">
        <v>0.46050000000000002</v>
      </c>
      <c r="AY644">
        <v>0.44040000000000001</v>
      </c>
      <c r="AZ644">
        <v>0.42970000000000003</v>
      </c>
      <c r="BA644">
        <v>0.40460000000000002</v>
      </c>
      <c r="BB644">
        <v>0.40029999999999999</v>
      </c>
      <c r="BC644">
        <v>0.39600000000000002</v>
      </c>
      <c r="BD644">
        <v>0.35870000000000002</v>
      </c>
      <c r="BE644">
        <v>0.3508</v>
      </c>
      <c r="BF644">
        <v>0.29199999999999998</v>
      </c>
      <c r="BG644">
        <v>0.31850000000000001</v>
      </c>
      <c r="BH644">
        <v>0.30769999999999997</v>
      </c>
      <c r="BI644">
        <v>0.29480000000000001</v>
      </c>
      <c r="BJ644">
        <v>0.28689999999999999</v>
      </c>
      <c r="BK644">
        <v>0.29049999999999998</v>
      </c>
      <c r="BL644">
        <v>0.29339999999999999</v>
      </c>
      <c r="BM644">
        <v>0.28120000000000001</v>
      </c>
      <c r="BN644">
        <v>0.29049999999999998</v>
      </c>
      <c r="BO644">
        <v>0.29270000000000002</v>
      </c>
      <c r="BP644">
        <v>0.29549999999999998</v>
      </c>
      <c r="BQ644">
        <v>0.30059999999999998</v>
      </c>
      <c r="BR644" s="12">
        <f t="shared" ref="BR644:BR707" si="30">(BQ644-E644)/E644</f>
        <v>-0.45651780871451825</v>
      </c>
      <c r="BS644" s="13" cm="1">
        <f t="array" aca="1" ref="BS644" ca="1">_xlfn.PERCENTILE.INC((OFFSET(E644,0,1,1,COLUMNS(E644:BQ644)-1) - E644:BP644) / E644:BP644, 0.05) * SQRT(COUNT(E644:BQ644) - 1)</f>
        <v>-0.36543994866393736</v>
      </c>
      <c r="BT644" s="12" cm="1">
        <f t="array" aca="1" ref="BT644" ca="1">_xlfn.STDEV.P((E644:BP644 - OFFSET(E644:BP644,0,1)) / OFFSET(E644:BP644,0,1)) * SQRT(COUNT(E644:BQ644)-1)</f>
        <v>0.28475489022368727</v>
      </c>
      <c r="BU644" s="12">
        <f t="shared" ref="BU644:BU707" ca="1" si="31">BT644 * SQRT(COUNT(E644:BQ644) / (COUNT(E644:BQ644) - 1))</f>
        <v>0.2869709150089782</v>
      </c>
      <c r="BV644" s="12" cm="1">
        <f t="array" ref="BV644">-(MAX(1 - (E644:BQ644 / _xlfn.SCAN(E644, E644:BQ644, _xlfn.LAMBDA(_xlpm.a,_xlpm.b, MAX(_xlpm.a, _xlpm.b))))))</f>
        <v>-0.49159284035436634</v>
      </c>
      <c r="BW644" s="14">
        <f t="shared" ref="BW644:BW707" ca="1" si="32">(BR644-$BY$3)/BT644</f>
        <v>-1.5889541880237985</v>
      </c>
    </row>
    <row r="645" spans="1:75" x14ac:dyDescent="0.45">
      <c r="A645" s="2" t="s">
        <v>1309</v>
      </c>
      <c r="B645" t="s">
        <v>1310</v>
      </c>
      <c r="C645" t="s">
        <v>19</v>
      </c>
      <c r="D645" t="s">
        <v>8</v>
      </c>
      <c r="E645">
        <v>19.43</v>
      </c>
      <c r="F645">
        <v>19.53</v>
      </c>
      <c r="G645">
        <v>19.28</v>
      </c>
      <c r="H645">
        <v>19.190000000000001</v>
      </c>
      <c r="I645">
        <v>19.12</v>
      </c>
      <c r="J645">
        <v>19.09</v>
      </c>
      <c r="K645">
        <v>19.079999999999998</v>
      </c>
      <c r="L645">
        <v>18.89</v>
      </c>
      <c r="M645">
        <v>18.88</v>
      </c>
      <c r="N645">
        <v>19.05</v>
      </c>
      <c r="O645">
        <v>18.93</v>
      </c>
      <c r="P645">
        <v>19.21</v>
      </c>
      <c r="Q645">
        <v>19.52</v>
      </c>
      <c r="R645">
        <v>19.329999999999998</v>
      </c>
      <c r="S645">
        <v>19</v>
      </c>
      <c r="T645">
        <v>18.670000000000002</v>
      </c>
      <c r="U645">
        <v>18.75</v>
      </c>
      <c r="V645">
        <v>18.7</v>
      </c>
      <c r="W645">
        <v>17.649999999999999</v>
      </c>
      <c r="X645">
        <v>17.84</v>
      </c>
      <c r="Y645">
        <v>17.5</v>
      </c>
      <c r="Z645">
        <v>17.29</v>
      </c>
      <c r="AA645">
        <v>17.149999999999999</v>
      </c>
      <c r="AB645">
        <v>17.03</v>
      </c>
      <c r="AC645">
        <v>17.34</v>
      </c>
      <c r="AD645">
        <v>17.899999999999999</v>
      </c>
      <c r="AE645">
        <v>18.059999999999999</v>
      </c>
      <c r="AF645">
        <v>17.899999999999999</v>
      </c>
      <c r="AG645">
        <v>18.059999999999999</v>
      </c>
      <c r="AH645">
        <v>18.25</v>
      </c>
      <c r="AI645">
        <v>18.600000000000001</v>
      </c>
      <c r="AJ645">
        <v>18.329999999999998</v>
      </c>
      <c r="AK645">
        <v>18.38</v>
      </c>
      <c r="AL645">
        <v>18.559999999999999</v>
      </c>
      <c r="AM645">
        <v>18.38</v>
      </c>
      <c r="AN645">
        <v>18.5</v>
      </c>
      <c r="AO645">
        <v>18.41</v>
      </c>
      <c r="AP645">
        <v>18.579999999999998</v>
      </c>
      <c r="AQ645">
        <v>18</v>
      </c>
      <c r="AR645">
        <v>18.16</v>
      </c>
      <c r="AS645">
        <v>18.5</v>
      </c>
      <c r="AT645">
        <v>17.350000000000001</v>
      </c>
      <c r="AU645">
        <v>15.66</v>
      </c>
      <c r="AV645">
        <v>14.83</v>
      </c>
      <c r="AW645">
        <v>14.8</v>
      </c>
      <c r="AX645">
        <v>14.98</v>
      </c>
      <c r="AY645">
        <v>14.66</v>
      </c>
      <c r="AZ645">
        <v>14.1</v>
      </c>
      <c r="BA645">
        <v>12.58</v>
      </c>
      <c r="BB645">
        <v>12.48</v>
      </c>
      <c r="BC645">
        <v>12.3</v>
      </c>
      <c r="BD645">
        <v>10.45</v>
      </c>
      <c r="BE645">
        <v>10.1</v>
      </c>
      <c r="BF645">
        <v>9</v>
      </c>
      <c r="BG645">
        <v>8.4700000000000006</v>
      </c>
      <c r="BH645">
        <v>8.7650000000000006</v>
      </c>
      <c r="BI645">
        <v>8.9849999999999994</v>
      </c>
      <c r="BJ645">
        <v>9.4</v>
      </c>
      <c r="BK645">
        <v>8.9149999999999991</v>
      </c>
      <c r="BL645">
        <v>8.7149999999999999</v>
      </c>
      <c r="BM645">
        <v>9.7050000000000001</v>
      </c>
      <c r="BN645">
        <v>11.07</v>
      </c>
      <c r="BO645">
        <v>11.25</v>
      </c>
      <c r="BP645">
        <v>10.6</v>
      </c>
      <c r="BQ645">
        <v>11.5</v>
      </c>
      <c r="BR645" s="12">
        <f t="shared" si="30"/>
        <v>-0.40813175501801335</v>
      </c>
      <c r="BS645" s="13" cm="1">
        <f t="array" aca="1" ref="BS645" ca="1">_xlfn.PERCENTILE.INC((OFFSET(E645,0,1,1,COLUMNS(E645:BQ645)-1) - E645:BP645) / E645:BP645, 0.05) * SQRT(COUNT(E645:BQ645) - 1)</f>
        <v>-0.73695770698652574</v>
      </c>
      <c r="BT645" s="12" cm="1">
        <f t="array" aca="1" ref="BT645" ca="1">_xlfn.STDEV.P((E645:BP645 - OFFSET(E645:BP645,0,1)) / OFFSET(E645:BP645,0,1)) * SQRT(COUNT(E645:BQ645)-1)</f>
        <v>0.36748573001212287</v>
      </c>
      <c r="BU645" s="12">
        <f t="shared" ca="1" si="31"/>
        <v>0.37034558427242331</v>
      </c>
      <c r="BV645" s="12" cm="1">
        <f t="array" ref="BV645">-(MAX(1 - (E645:BQ645 / _xlfn.SCAN(E645, E645:BQ645, _xlfn.LAMBDA(_xlpm.a,_xlpm.b, MAX(_xlpm.a, _xlpm.b))))))</f>
        <v>-0.56630824372759858</v>
      </c>
      <c r="BW645" s="14">
        <f t="shared" ca="1" si="32"/>
        <v>-1.0995703742601108</v>
      </c>
    </row>
    <row r="646" spans="1:75" x14ac:dyDescent="0.45">
      <c r="A646" s="2" t="s">
        <v>1311</v>
      </c>
      <c r="B646" t="s">
        <v>1312</v>
      </c>
      <c r="C646" t="s">
        <v>71</v>
      </c>
      <c r="D646" t="s">
        <v>29</v>
      </c>
      <c r="E646">
        <v>990</v>
      </c>
      <c r="F646">
        <v>994</v>
      </c>
      <c r="G646">
        <v>989.4</v>
      </c>
      <c r="H646">
        <v>983</v>
      </c>
      <c r="I646">
        <v>993.2</v>
      </c>
      <c r="J646">
        <v>978.8</v>
      </c>
      <c r="K646">
        <v>963.8</v>
      </c>
      <c r="L646">
        <v>956.8</v>
      </c>
      <c r="M646">
        <v>953.2</v>
      </c>
      <c r="N646">
        <v>959.8</v>
      </c>
      <c r="O646">
        <v>963.8</v>
      </c>
      <c r="P646">
        <v>965.2</v>
      </c>
      <c r="Q646">
        <v>980.2</v>
      </c>
      <c r="R646">
        <v>971.4</v>
      </c>
      <c r="S646">
        <v>966</v>
      </c>
      <c r="T646">
        <v>957.6</v>
      </c>
      <c r="U646">
        <v>958.8</v>
      </c>
      <c r="V646">
        <v>970</v>
      </c>
      <c r="W646">
        <v>949</v>
      </c>
      <c r="X646">
        <v>961</v>
      </c>
      <c r="Y646">
        <v>965.4</v>
      </c>
      <c r="Z646">
        <v>950</v>
      </c>
      <c r="AA646">
        <v>938</v>
      </c>
      <c r="AB646">
        <v>945.6</v>
      </c>
      <c r="AC646">
        <v>955.6</v>
      </c>
      <c r="AD646">
        <v>955.4</v>
      </c>
      <c r="AE646">
        <v>943.8</v>
      </c>
      <c r="AF646">
        <v>940.8</v>
      </c>
      <c r="AG646">
        <v>956.2</v>
      </c>
      <c r="AH646">
        <v>972.6</v>
      </c>
      <c r="AI646">
        <v>984.8</v>
      </c>
      <c r="AJ646">
        <v>971</v>
      </c>
      <c r="AK646">
        <v>995.8</v>
      </c>
      <c r="AL646">
        <v>982</v>
      </c>
      <c r="AM646">
        <v>970</v>
      </c>
      <c r="AN646">
        <v>970</v>
      </c>
      <c r="AO646">
        <v>967.6</v>
      </c>
      <c r="AP646">
        <v>961.2</v>
      </c>
      <c r="AQ646">
        <v>945.2</v>
      </c>
      <c r="AR646">
        <v>920</v>
      </c>
      <c r="AS646">
        <v>907.8</v>
      </c>
      <c r="AT646">
        <v>863.6</v>
      </c>
      <c r="AU646">
        <v>834.6</v>
      </c>
      <c r="AV646">
        <v>821</v>
      </c>
      <c r="AW646">
        <v>830.8</v>
      </c>
      <c r="AX646">
        <v>833</v>
      </c>
      <c r="AY646">
        <v>813.4</v>
      </c>
      <c r="AZ646">
        <v>796.8</v>
      </c>
      <c r="BA646">
        <v>756.2</v>
      </c>
      <c r="BB646">
        <v>761.6</v>
      </c>
      <c r="BC646">
        <v>771</v>
      </c>
      <c r="BD646">
        <v>693.2</v>
      </c>
      <c r="BE646">
        <v>693.8</v>
      </c>
      <c r="BF646">
        <v>646.6</v>
      </c>
      <c r="BG646">
        <v>631.79999999999995</v>
      </c>
      <c r="BH646">
        <v>622</v>
      </c>
      <c r="BI646">
        <v>607.20000000000005</v>
      </c>
      <c r="BJ646">
        <v>611.79999999999995</v>
      </c>
      <c r="BK646">
        <v>576.6</v>
      </c>
      <c r="BL646">
        <v>612.79999999999995</v>
      </c>
      <c r="BM646">
        <v>600.4</v>
      </c>
      <c r="BN646">
        <v>587</v>
      </c>
      <c r="BO646">
        <v>575</v>
      </c>
      <c r="BP646">
        <v>547</v>
      </c>
      <c r="BQ646">
        <v>556.79999999999995</v>
      </c>
      <c r="BR646" s="12">
        <f t="shared" si="30"/>
        <v>-0.43757575757575762</v>
      </c>
      <c r="BS646" s="13" cm="1">
        <f t="array" aca="1" ref="BS646" ca="1">_xlfn.PERCENTILE.INC((OFFSET(E646,0,1,1,COLUMNS(E646:BQ646)-1) - E646:BP646) / E646:BP646, 0.05) * SQRT(COUNT(E646:BQ646) - 1)</f>
        <v>-0.40492072638379528</v>
      </c>
      <c r="BT646" s="12" cm="1">
        <f t="array" aca="1" ref="BT646" ca="1">_xlfn.STDEV.P((E646:BP646 - OFFSET(E646:BP646,0,1)) / OFFSET(E646:BP646,0,1)) * SQRT(COUNT(E646:BQ646)-1)</f>
        <v>0.19893577500590615</v>
      </c>
      <c r="BU646" s="12">
        <f t="shared" ca="1" si="31"/>
        <v>0.20048393668189296</v>
      </c>
      <c r="BV646" s="12" cm="1">
        <f t="array" ref="BV646">-(MAX(1 - (E646:BQ646 / _xlfn.SCAN(E646, E646:BQ646, _xlfn.LAMBDA(_xlpm.a,_xlpm.b, MAX(_xlpm.a, _xlpm.b))))))</f>
        <v>-0.45069291022293634</v>
      </c>
      <c r="BW646" s="14">
        <f t="shared" ca="1" si="32"/>
        <v>-2.1791979056032211</v>
      </c>
    </row>
    <row r="647" spans="1:75" x14ac:dyDescent="0.45">
      <c r="A647" s="2" t="s">
        <v>1313</v>
      </c>
      <c r="B647" t="s">
        <v>1314</v>
      </c>
      <c r="C647" t="s">
        <v>22</v>
      </c>
      <c r="D647" t="s">
        <v>8</v>
      </c>
      <c r="E647">
        <v>10.45</v>
      </c>
      <c r="F647">
        <v>10.475</v>
      </c>
      <c r="G647">
        <v>10.58</v>
      </c>
      <c r="H647">
        <v>10.875</v>
      </c>
      <c r="I647">
        <v>11.02</v>
      </c>
      <c r="J647">
        <v>11.35</v>
      </c>
      <c r="K647">
        <v>11.29</v>
      </c>
      <c r="L647">
        <v>11.345000000000001</v>
      </c>
      <c r="M647">
        <v>11.31</v>
      </c>
      <c r="N647">
        <v>11.11</v>
      </c>
      <c r="O647">
        <v>11.06</v>
      </c>
      <c r="P647">
        <v>11</v>
      </c>
      <c r="Q647">
        <v>11.115</v>
      </c>
      <c r="R647">
        <v>11.085000000000001</v>
      </c>
      <c r="S647">
        <v>10.984999999999999</v>
      </c>
      <c r="T647">
        <v>10.965</v>
      </c>
      <c r="U647">
        <v>10.91</v>
      </c>
      <c r="V647">
        <v>11.175000000000001</v>
      </c>
      <c r="W647">
        <v>10.765000000000001</v>
      </c>
      <c r="X647">
        <v>10.835000000000001</v>
      </c>
      <c r="Y647">
        <v>11.205</v>
      </c>
      <c r="Z647">
        <v>10.97</v>
      </c>
      <c r="AA647">
        <v>11.18</v>
      </c>
      <c r="AB647">
        <v>11.14</v>
      </c>
      <c r="AC647">
        <v>11.5</v>
      </c>
      <c r="AD647">
        <v>11.484999999999999</v>
      </c>
      <c r="AE647">
        <v>11.46</v>
      </c>
      <c r="AF647">
        <v>11.82</v>
      </c>
      <c r="AG647">
        <v>11.71</v>
      </c>
      <c r="AH647">
        <v>11.63</v>
      </c>
      <c r="AI647">
        <v>11.755000000000001</v>
      </c>
      <c r="AJ647">
        <v>11.635</v>
      </c>
      <c r="AK647">
        <v>11.475</v>
      </c>
      <c r="AL647">
        <v>11.375</v>
      </c>
      <c r="AM647">
        <v>11.39</v>
      </c>
      <c r="AN647">
        <v>11.255000000000001</v>
      </c>
      <c r="AO647">
        <v>11.05</v>
      </c>
      <c r="AP647">
        <v>11.03</v>
      </c>
      <c r="AQ647">
        <v>10.29</v>
      </c>
      <c r="AR647">
        <v>10</v>
      </c>
      <c r="AS647">
        <v>10.07</v>
      </c>
      <c r="AT647">
        <v>9.6359999999999992</v>
      </c>
      <c r="AU647">
        <v>9.2379999999999995</v>
      </c>
      <c r="AV647">
        <v>8.952</v>
      </c>
      <c r="AW647">
        <v>9.0820000000000007</v>
      </c>
      <c r="AX647">
        <v>8.798</v>
      </c>
      <c r="AY647">
        <v>8.8879999999999999</v>
      </c>
      <c r="AZ647">
        <v>8.5</v>
      </c>
      <c r="BA647">
        <v>7.52</v>
      </c>
      <c r="BB647">
        <v>7.5679999999999996</v>
      </c>
      <c r="BC647">
        <v>7.3860000000000001</v>
      </c>
      <c r="BD647">
        <v>5.75</v>
      </c>
      <c r="BE647">
        <v>6.0819999999999999</v>
      </c>
      <c r="BF647">
        <v>5.3440000000000003</v>
      </c>
      <c r="BG647">
        <v>5.218</v>
      </c>
      <c r="BH647">
        <v>4.7190000000000003</v>
      </c>
      <c r="BI647">
        <v>4.766</v>
      </c>
      <c r="BJ647">
        <v>4.702</v>
      </c>
      <c r="BK647">
        <v>4.59</v>
      </c>
      <c r="BL647">
        <v>5.25</v>
      </c>
      <c r="BM647">
        <v>5.8419999999999996</v>
      </c>
      <c r="BN647">
        <v>6.1959999999999997</v>
      </c>
      <c r="BO647">
        <v>6.04</v>
      </c>
      <c r="BP647">
        <v>5.9640000000000004</v>
      </c>
      <c r="BQ647">
        <v>6.0720000000000001</v>
      </c>
      <c r="BR647" s="12">
        <f t="shared" si="30"/>
        <v>-0.41894736842105257</v>
      </c>
      <c r="BS647" s="13" cm="1">
        <f t="array" aca="1" ref="BS647" ca="1">_xlfn.PERCENTILE.INC((OFFSET(E647,0,1,1,COLUMNS(E647:BQ647)-1) - E647:BP647) / E647:BP647, 0.05) * SQRT(COUNT(E647:BQ647) - 1)</f>
        <v>-0.73079517271791194</v>
      </c>
      <c r="BT647" s="12" cm="1">
        <f t="array" aca="1" ref="BT647" ca="1">_xlfn.STDEV.P((E647:BP647 - OFFSET(E647:BP647,0,1)) / OFFSET(E647:BP647,0,1)) * SQRT(COUNT(E647:BQ647)-1)</f>
        <v>0.42601557540562301</v>
      </c>
      <c r="BU647" s="12">
        <f t="shared" ca="1" si="31"/>
        <v>0.42933092171373111</v>
      </c>
      <c r="BV647" s="12" cm="1">
        <f t="array" ref="BV647">-(MAX(1 - (E647:BQ647 / _xlfn.SCAN(E647, E647:BQ647, _xlfn.LAMBDA(_xlpm.a,_xlpm.b, MAX(_xlpm.a, _xlpm.b))))))</f>
        <v>-0.6116751269035533</v>
      </c>
      <c r="BW647" s="14">
        <f t="shared" ca="1" si="32"/>
        <v>-0.97388935766652962</v>
      </c>
    </row>
    <row r="648" spans="1:75" x14ac:dyDescent="0.45">
      <c r="A648" s="2" t="s">
        <v>1315</v>
      </c>
      <c r="B648" t="s">
        <v>1316</v>
      </c>
      <c r="C648" t="s">
        <v>22</v>
      </c>
      <c r="D648" t="s">
        <v>8</v>
      </c>
      <c r="E648">
        <v>72.64</v>
      </c>
      <c r="F648">
        <v>73.540000000000006</v>
      </c>
      <c r="G648">
        <v>73.400000000000006</v>
      </c>
      <c r="H648">
        <v>73.34</v>
      </c>
      <c r="I648">
        <v>72.959999999999994</v>
      </c>
      <c r="J648">
        <v>72.84</v>
      </c>
      <c r="K648">
        <v>72.819999999999993</v>
      </c>
      <c r="L648">
        <v>72.42</v>
      </c>
      <c r="M648">
        <v>72.040000000000006</v>
      </c>
      <c r="N648">
        <v>72.819999999999993</v>
      </c>
      <c r="O648">
        <v>72.56</v>
      </c>
      <c r="P648">
        <v>72.38</v>
      </c>
      <c r="Q648">
        <v>73.8</v>
      </c>
      <c r="R648">
        <v>73.260000000000005</v>
      </c>
      <c r="S648">
        <v>72.180000000000007</v>
      </c>
      <c r="T648">
        <v>71.88</v>
      </c>
      <c r="U648">
        <v>71.94</v>
      </c>
      <c r="V648">
        <v>73.400000000000006</v>
      </c>
      <c r="W648">
        <v>72.28</v>
      </c>
      <c r="X648">
        <v>72.62</v>
      </c>
      <c r="Y648">
        <v>74.400000000000006</v>
      </c>
      <c r="Z648">
        <v>73.58</v>
      </c>
      <c r="AA648">
        <v>72.400000000000006</v>
      </c>
      <c r="AB648">
        <v>73.239999999999995</v>
      </c>
      <c r="AC648">
        <v>73.98</v>
      </c>
      <c r="AD648">
        <v>73.959999999999994</v>
      </c>
      <c r="AE648">
        <v>73.16</v>
      </c>
      <c r="AF648">
        <v>73.239999999999995</v>
      </c>
      <c r="AG648">
        <v>73.42</v>
      </c>
      <c r="AH648">
        <v>73.7</v>
      </c>
      <c r="AI648">
        <v>73.3</v>
      </c>
      <c r="AJ648">
        <v>76.599999999999994</v>
      </c>
      <c r="AK648">
        <v>76.099999999999994</v>
      </c>
      <c r="AL648">
        <v>77.44</v>
      </c>
      <c r="AM648">
        <v>76.3</v>
      </c>
      <c r="AN648">
        <v>77</v>
      </c>
      <c r="AO648">
        <v>77.239999999999995</v>
      </c>
      <c r="AP648">
        <v>77.260000000000005</v>
      </c>
      <c r="AQ648">
        <v>75.400000000000006</v>
      </c>
      <c r="AR648">
        <v>74.400000000000006</v>
      </c>
      <c r="AS648">
        <v>74.52</v>
      </c>
      <c r="AT648">
        <v>71.8</v>
      </c>
      <c r="AU648">
        <v>69.02</v>
      </c>
      <c r="AV648">
        <v>68.66</v>
      </c>
      <c r="AW648">
        <v>69.28</v>
      </c>
      <c r="AX648">
        <v>69.02</v>
      </c>
      <c r="AY648">
        <v>67.2</v>
      </c>
      <c r="AZ648">
        <v>65.36</v>
      </c>
      <c r="BA648">
        <v>62.76</v>
      </c>
      <c r="BB648">
        <v>62.26</v>
      </c>
      <c r="BC648">
        <v>61.02</v>
      </c>
      <c r="BD648">
        <v>52.16</v>
      </c>
      <c r="BE648">
        <v>51.34</v>
      </c>
      <c r="BF648">
        <v>50.82</v>
      </c>
      <c r="BG648">
        <v>53.58</v>
      </c>
      <c r="BH648">
        <v>51.78</v>
      </c>
      <c r="BI648">
        <v>51.34</v>
      </c>
      <c r="BJ648">
        <v>51.22</v>
      </c>
      <c r="BK648">
        <v>50.16</v>
      </c>
      <c r="BL648">
        <v>58.52</v>
      </c>
      <c r="BM648">
        <v>57.66</v>
      </c>
      <c r="BN648">
        <v>61.04</v>
      </c>
      <c r="BO648">
        <v>57.12</v>
      </c>
      <c r="BP648">
        <v>57.58</v>
      </c>
      <c r="BQ648">
        <v>58.48</v>
      </c>
      <c r="BR648" s="12">
        <f t="shared" si="30"/>
        <v>-0.19493392070484586</v>
      </c>
      <c r="BS648" s="13" cm="1">
        <f t="array" aca="1" ref="BS648" ca="1">_xlfn.PERCENTILE.INC((OFFSET(E648,0,1,1,COLUMNS(E648:BQ648)-1) - E648:BP648) / E648:BP648, 0.05) * SQRT(COUNT(E648:BQ648) - 1)</f>
        <v>-0.30708723013918615</v>
      </c>
      <c r="BT648" s="12" cm="1">
        <f t="array" aca="1" ref="BT648" ca="1">_xlfn.STDEV.P((E648:BP648 - OFFSET(E648:BP648,0,1)) / OFFSET(E648:BP648,0,1)) * SQRT(COUNT(E648:BQ648)-1)</f>
        <v>0.27307143257395405</v>
      </c>
      <c r="BU648" s="12">
        <f t="shared" ca="1" si="31"/>
        <v>0.27519653413854323</v>
      </c>
      <c r="BV648" s="12" cm="1">
        <f t="array" ref="BV648">-(MAX(1 - (E648:BQ648 / _xlfn.SCAN(E648, E648:BQ648, _xlfn.LAMBDA(_xlpm.a,_xlpm.b, MAX(_xlpm.a, _xlpm.b))))))</f>
        <v>-0.35227272727272729</v>
      </c>
      <c r="BW648" s="14">
        <f t="shared" ca="1" si="32"/>
        <v>-0.69900606435577328</v>
      </c>
    </row>
    <row r="649" spans="1:75" x14ac:dyDescent="0.45">
      <c r="A649" s="2" t="s">
        <v>1317</v>
      </c>
      <c r="B649" t="s">
        <v>1318</v>
      </c>
      <c r="C649" t="s">
        <v>71</v>
      </c>
      <c r="D649" t="s">
        <v>8</v>
      </c>
      <c r="E649">
        <v>105.55</v>
      </c>
      <c r="F649">
        <v>106.25</v>
      </c>
      <c r="G649">
        <v>107.2</v>
      </c>
      <c r="H649">
        <v>107.35</v>
      </c>
      <c r="I649">
        <v>108</v>
      </c>
      <c r="J649">
        <v>108.85</v>
      </c>
      <c r="K649">
        <v>108.9</v>
      </c>
      <c r="L649">
        <v>108.5</v>
      </c>
      <c r="M649">
        <v>108.75</v>
      </c>
      <c r="N649">
        <v>108.4</v>
      </c>
      <c r="O649">
        <v>108.6</v>
      </c>
      <c r="P649">
        <v>108.85</v>
      </c>
      <c r="Q649">
        <v>109.4</v>
      </c>
      <c r="R649">
        <v>109.4</v>
      </c>
      <c r="S649">
        <v>109.55</v>
      </c>
      <c r="T649">
        <v>110.45</v>
      </c>
      <c r="U649">
        <v>110.75</v>
      </c>
      <c r="V649">
        <v>111.55</v>
      </c>
      <c r="W649">
        <v>110.1</v>
      </c>
      <c r="X649">
        <v>110.75</v>
      </c>
      <c r="Y649">
        <v>111.85</v>
      </c>
      <c r="Z649">
        <v>111.35</v>
      </c>
      <c r="AA649">
        <v>111.35</v>
      </c>
      <c r="AB649">
        <v>111.85</v>
      </c>
      <c r="AC649">
        <v>111.35</v>
      </c>
      <c r="AD649">
        <v>110.65</v>
      </c>
      <c r="AE649">
        <v>111</v>
      </c>
      <c r="AF649">
        <v>112.55</v>
      </c>
      <c r="AG649">
        <v>113.65</v>
      </c>
      <c r="AH649">
        <v>114.1</v>
      </c>
      <c r="AI649">
        <v>113.45</v>
      </c>
      <c r="AJ649">
        <v>113.55</v>
      </c>
      <c r="AK649">
        <v>115.35</v>
      </c>
      <c r="AL649">
        <v>115.25</v>
      </c>
      <c r="AM649">
        <v>116.35</v>
      </c>
      <c r="AN649">
        <v>116.95</v>
      </c>
      <c r="AO649">
        <v>116.8</v>
      </c>
      <c r="AP649">
        <v>117.8</v>
      </c>
      <c r="AQ649">
        <v>116.9</v>
      </c>
      <c r="AR649">
        <v>114.8</v>
      </c>
      <c r="AS649">
        <v>114.9</v>
      </c>
      <c r="AT649">
        <v>112.3</v>
      </c>
      <c r="AU649">
        <v>108.1</v>
      </c>
      <c r="AV649">
        <v>109.6</v>
      </c>
      <c r="AW649">
        <v>111.4</v>
      </c>
      <c r="AX649">
        <v>115.25</v>
      </c>
      <c r="AY649">
        <v>115.05</v>
      </c>
      <c r="AZ649">
        <v>111.95</v>
      </c>
      <c r="BA649">
        <v>110</v>
      </c>
      <c r="BB649">
        <v>104.8</v>
      </c>
      <c r="BC649">
        <v>104.15</v>
      </c>
      <c r="BD649">
        <v>93.82</v>
      </c>
      <c r="BE649">
        <v>91.82</v>
      </c>
      <c r="BF649">
        <v>86.24</v>
      </c>
      <c r="BG649">
        <v>83.52</v>
      </c>
      <c r="BH649">
        <v>77.400000000000006</v>
      </c>
      <c r="BI649">
        <v>81.5</v>
      </c>
      <c r="BJ649">
        <v>86.76</v>
      </c>
      <c r="BK649">
        <v>85.14</v>
      </c>
      <c r="BL649">
        <v>96.78</v>
      </c>
      <c r="BM649">
        <v>98.44</v>
      </c>
      <c r="BN649">
        <v>98.32</v>
      </c>
      <c r="BO649">
        <v>94.08</v>
      </c>
      <c r="BP649">
        <v>102</v>
      </c>
      <c r="BQ649">
        <v>102.7</v>
      </c>
      <c r="BR649" s="12">
        <f t="shared" si="30"/>
        <v>-2.7001421127427705E-2</v>
      </c>
      <c r="BS649" s="13" cm="1">
        <f t="array" aca="1" ref="BS649" ca="1">_xlfn.PERCENTILE.INC((OFFSET(E649,0,1,1,COLUMNS(E649:BQ649)-1) - E649:BP649) / E649:BP649, 0.05) * SQRT(COUNT(E649:BQ649) - 1)</f>
        <v>-0.37320393520230799</v>
      </c>
      <c r="BT649" s="12" cm="1">
        <f t="array" aca="1" ref="BT649" ca="1">_xlfn.STDEV.P((E649:BP649 - OFFSET(E649:BP649,0,1)) / OFFSET(E649:BP649,0,1)) * SQRT(COUNT(E649:BQ649)-1)</f>
        <v>0.25030193412507062</v>
      </c>
      <c r="BU649" s="12">
        <f t="shared" ca="1" si="31"/>
        <v>0.25224983847674548</v>
      </c>
      <c r="BV649" s="12" cm="1">
        <f t="array" ref="BV649">-(MAX(1 - (E649:BQ649 / _xlfn.SCAN(E649, E649:BQ649, _xlfn.LAMBDA(_xlpm.a,_xlpm.b, MAX(_xlpm.a, _xlpm.b))))))</f>
        <v>-0.34295415959252962</v>
      </c>
      <c r="BW649" s="14">
        <f t="shared" ca="1" si="32"/>
        <v>-9.1673633582985789E-2</v>
      </c>
    </row>
    <row r="650" spans="1:75" x14ac:dyDescent="0.45">
      <c r="A650" s="2" t="s">
        <v>1319</v>
      </c>
      <c r="B650" t="s">
        <v>1320</v>
      </c>
      <c r="C650" t="s">
        <v>22</v>
      </c>
      <c r="D650" t="s">
        <v>34</v>
      </c>
      <c r="E650">
        <v>1424</v>
      </c>
      <c r="F650">
        <v>1424</v>
      </c>
      <c r="G650">
        <v>1432</v>
      </c>
      <c r="H650">
        <v>1438</v>
      </c>
      <c r="I650">
        <v>1470</v>
      </c>
      <c r="J650">
        <v>1468</v>
      </c>
      <c r="K650">
        <v>1452</v>
      </c>
      <c r="L650">
        <v>1498</v>
      </c>
      <c r="M650">
        <v>1512</v>
      </c>
      <c r="N650">
        <v>1502</v>
      </c>
      <c r="O650">
        <v>1506</v>
      </c>
      <c r="P650">
        <v>1476</v>
      </c>
      <c r="Q650">
        <v>1484</v>
      </c>
      <c r="R650">
        <v>1482</v>
      </c>
      <c r="S650">
        <v>1482</v>
      </c>
      <c r="T650">
        <v>1484</v>
      </c>
      <c r="U650">
        <v>1480</v>
      </c>
      <c r="V650">
        <v>1468</v>
      </c>
      <c r="W650">
        <v>1450</v>
      </c>
      <c r="X650">
        <v>1450</v>
      </c>
      <c r="Y650">
        <v>1448</v>
      </c>
      <c r="Z650">
        <v>1426</v>
      </c>
      <c r="AA650">
        <v>1460</v>
      </c>
      <c r="AB650">
        <v>1396</v>
      </c>
      <c r="AC650">
        <v>1436</v>
      </c>
      <c r="AD650">
        <v>1406</v>
      </c>
      <c r="AE650">
        <v>1420</v>
      </c>
      <c r="AF650">
        <v>1396</v>
      </c>
      <c r="AG650">
        <v>1420</v>
      </c>
      <c r="AH650">
        <v>1430</v>
      </c>
      <c r="AI650">
        <v>1416</v>
      </c>
      <c r="AJ650">
        <v>1426</v>
      </c>
      <c r="AK650">
        <v>1404</v>
      </c>
      <c r="AL650">
        <v>1392</v>
      </c>
      <c r="AM650">
        <v>1364</v>
      </c>
      <c r="AN650">
        <v>1334</v>
      </c>
      <c r="AO650">
        <v>1344</v>
      </c>
      <c r="AP650">
        <v>1324</v>
      </c>
      <c r="AQ650">
        <v>1280</v>
      </c>
      <c r="AR650">
        <v>1300</v>
      </c>
      <c r="AS650">
        <v>1326</v>
      </c>
      <c r="AT650">
        <v>1302</v>
      </c>
      <c r="AU650">
        <v>1256</v>
      </c>
      <c r="AV650">
        <v>1284</v>
      </c>
      <c r="AW650">
        <v>1316</v>
      </c>
      <c r="AX650">
        <v>1290</v>
      </c>
      <c r="AY650">
        <v>1300</v>
      </c>
      <c r="AZ650">
        <v>1286</v>
      </c>
      <c r="BA650">
        <v>1250</v>
      </c>
      <c r="BB650">
        <v>1218</v>
      </c>
      <c r="BC650">
        <v>1200</v>
      </c>
      <c r="BD650">
        <v>1072</v>
      </c>
      <c r="BE650">
        <v>1008</v>
      </c>
      <c r="BF650">
        <v>958</v>
      </c>
      <c r="BG650">
        <v>912</v>
      </c>
      <c r="BH650">
        <v>942</v>
      </c>
      <c r="BI650">
        <v>977</v>
      </c>
      <c r="BJ650">
        <v>980</v>
      </c>
      <c r="BK650">
        <v>893</v>
      </c>
      <c r="BL650">
        <v>970</v>
      </c>
      <c r="BM650">
        <v>978</v>
      </c>
      <c r="BN650">
        <v>1020</v>
      </c>
      <c r="BO650">
        <v>1026</v>
      </c>
      <c r="BP650">
        <v>1006</v>
      </c>
      <c r="BQ650">
        <v>1062</v>
      </c>
      <c r="BR650" s="12">
        <f t="shared" si="30"/>
        <v>-0.2542134831460674</v>
      </c>
      <c r="BS650" s="13" cm="1">
        <f t="array" aca="1" ref="BS650" ca="1">_xlfn.PERCENTILE.INC((OFFSET(E650,0,1,1,COLUMNS(E650:BQ650)-1) - E650:BP650) / E650:BP650, 0.05) * SQRT(COUNT(E650:BQ650) - 1)</f>
        <v>-0.3949216290552407</v>
      </c>
      <c r="BT650" s="12" cm="1">
        <f t="array" aca="1" ref="BT650" ca="1">_xlfn.STDEV.P((E650:BP650 - OFFSET(E650:BP650,0,1)) / OFFSET(E650:BP650,0,1)) * SQRT(COUNT(E650:BQ650)-1)</f>
        <v>0.24655616567682309</v>
      </c>
      <c r="BU650" s="12">
        <f t="shared" ca="1" si="31"/>
        <v>0.24847491963984347</v>
      </c>
      <c r="BV650" s="12" cm="1">
        <f t="array" ref="BV650">-(MAX(1 - (E650:BQ650 / _xlfn.SCAN(E650, E650:BQ650, _xlfn.LAMBDA(_xlpm.a,_xlpm.b, MAX(_xlpm.a, _xlpm.b))))))</f>
        <v>-0.40939153439153442</v>
      </c>
      <c r="BW650" s="14">
        <f t="shared" ca="1" si="32"/>
        <v>-1.0146091829665793</v>
      </c>
    </row>
    <row r="651" spans="1:75" x14ac:dyDescent="0.45">
      <c r="A651" s="2" t="s">
        <v>1321</v>
      </c>
      <c r="B651" t="s">
        <v>1322</v>
      </c>
      <c r="C651" t="s">
        <v>7</v>
      </c>
      <c r="D651" t="s">
        <v>8</v>
      </c>
      <c r="E651">
        <v>72.44</v>
      </c>
      <c r="F651">
        <v>73.8</v>
      </c>
      <c r="G651">
        <v>73.36</v>
      </c>
      <c r="H651">
        <v>72.31</v>
      </c>
      <c r="I651">
        <v>72.349999999999994</v>
      </c>
      <c r="J651">
        <v>71.7</v>
      </c>
      <c r="K651">
        <v>71.83</v>
      </c>
      <c r="L651">
        <v>72.13</v>
      </c>
      <c r="M651">
        <v>72.349999999999994</v>
      </c>
      <c r="N651">
        <v>72.569999999999993</v>
      </c>
      <c r="O651">
        <v>71.83</v>
      </c>
      <c r="P651">
        <v>71.569999999999993</v>
      </c>
      <c r="Q651">
        <v>71.13</v>
      </c>
      <c r="R651">
        <v>71.78</v>
      </c>
      <c r="S651">
        <v>71.569999999999993</v>
      </c>
      <c r="T651">
        <v>71.739999999999995</v>
      </c>
      <c r="U651">
        <v>70.47</v>
      </c>
      <c r="V651">
        <v>69.989999999999995</v>
      </c>
      <c r="W651">
        <v>68.150000000000006</v>
      </c>
      <c r="X651">
        <v>63.78</v>
      </c>
      <c r="Y651">
        <v>63.56</v>
      </c>
      <c r="Z651">
        <v>62.47</v>
      </c>
      <c r="AA651">
        <v>62.47</v>
      </c>
      <c r="AB651">
        <v>62.55</v>
      </c>
      <c r="AC651">
        <v>61.59</v>
      </c>
      <c r="AD651">
        <v>61.07</v>
      </c>
      <c r="AE651">
        <v>59.93</v>
      </c>
      <c r="AF651">
        <v>58.22</v>
      </c>
      <c r="AG651">
        <v>58.66</v>
      </c>
      <c r="AH651">
        <v>60.67</v>
      </c>
      <c r="AI651">
        <v>62.12</v>
      </c>
      <c r="AJ651">
        <v>61.2</v>
      </c>
      <c r="AK651">
        <v>61.29</v>
      </c>
      <c r="AL651">
        <v>60.67</v>
      </c>
      <c r="AM651">
        <v>58.97</v>
      </c>
      <c r="AN651">
        <v>60.19</v>
      </c>
      <c r="AO651">
        <v>59.71</v>
      </c>
      <c r="AP651">
        <v>59.89</v>
      </c>
      <c r="AQ651">
        <v>57.26</v>
      </c>
      <c r="AR651">
        <v>56.21</v>
      </c>
      <c r="AS651">
        <v>55.91</v>
      </c>
      <c r="AT651">
        <v>54.29</v>
      </c>
      <c r="AU651">
        <v>53.19</v>
      </c>
      <c r="AV651">
        <v>52.06</v>
      </c>
      <c r="AW651">
        <v>53.54</v>
      </c>
      <c r="AX651">
        <v>53.11</v>
      </c>
      <c r="AY651">
        <v>51.31</v>
      </c>
      <c r="AZ651">
        <v>49.69</v>
      </c>
      <c r="BA651">
        <v>45.63</v>
      </c>
      <c r="BB651">
        <v>45.49</v>
      </c>
      <c r="BC651">
        <v>45.1</v>
      </c>
      <c r="BD651">
        <v>39.47</v>
      </c>
      <c r="BE651">
        <v>35.42</v>
      </c>
      <c r="BF651">
        <v>32.840000000000003</v>
      </c>
      <c r="BG651">
        <v>35.89</v>
      </c>
      <c r="BH651">
        <v>36.57</v>
      </c>
      <c r="BI651">
        <v>43.38</v>
      </c>
      <c r="BJ651">
        <v>46.89</v>
      </c>
      <c r="BK651">
        <v>45.49</v>
      </c>
      <c r="BL651">
        <v>48.16</v>
      </c>
      <c r="BM651">
        <v>46.28</v>
      </c>
      <c r="BN651">
        <v>46.81</v>
      </c>
      <c r="BO651">
        <v>45.84</v>
      </c>
      <c r="BP651">
        <v>44.93</v>
      </c>
      <c r="BQ651">
        <v>44.09</v>
      </c>
      <c r="BR651" s="12">
        <f t="shared" si="30"/>
        <v>-0.39135836554389836</v>
      </c>
      <c r="BS651" s="13" cm="1">
        <f t="array" aca="1" ref="BS651" ca="1">_xlfn.PERCENTILE.INC((OFFSET(E651,0,1,1,COLUMNS(E651:BQ651)-1) - E651:BP651) / E651:BP651, 0.05) * SQRT(COUNT(E651:BQ651) - 1)</f>
        <v>-0.57226129129411496</v>
      </c>
      <c r="BT651" s="12" cm="1">
        <f t="array" aca="1" ref="BT651" ca="1">_xlfn.STDEV.P((E651:BP651 - OFFSET(E651:BP651,0,1)) / OFFSET(E651:BP651,0,1)) * SQRT(COUNT(E651:BQ651)-1)</f>
        <v>0.32714375814115965</v>
      </c>
      <c r="BU651" s="12">
        <f t="shared" ca="1" si="31"/>
        <v>0.32968966236013386</v>
      </c>
      <c r="BV651" s="12" cm="1">
        <f t="array" ref="BV651">-(MAX(1 - (E651:BQ651 / _xlfn.SCAN(E651, E651:BQ651, _xlfn.LAMBDA(_xlpm.a,_xlpm.b, MAX(_xlpm.a, _xlpm.b))))))</f>
        <v>-0.55501355013550135</v>
      </c>
      <c r="BW651" s="14">
        <f t="shared" ca="1" si="32"/>
        <v>-1.1838924710385186</v>
      </c>
    </row>
    <row r="652" spans="1:75" x14ac:dyDescent="0.45">
      <c r="A652" s="2" t="s">
        <v>1323</v>
      </c>
      <c r="B652" t="s">
        <v>1324</v>
      </c>
      <c r="C652" t="s">
        <v>37</v>
      </c>
      <c r="D652" t="s">
        <v>34</v>
      </c>
      <c r="E652">
        <v>32.840000000000003</v>
      </c>
      <c r="F652">
        <v>32.840000000000003</v>
      </c>
      <c r="G652">
        <v>33.200000000000003</v>
      </c>
      <c r="H652">
        <v>32.200000000000003</v>
      </c>
      <c r="I652">
        <v>32.9</v>
      </c>
      <c r="J652">
        <v>33</v>
      </c>
      <c r="K652">
        <v>34.14</v>
      </c>
      <c r="L652">
        <v>34.36</v>
      </c>
      <c r="M652">
        <v>34.68</v>
      </c>
      <c r="N652">
        <v>34.840000000000003</v>
      </c>
      <c r="O652">
        <v>35.78</v>
      </c>
      <c r="P652">
        <v>35.340000000000003</v>
      </c>
      <c r="Q652">
        <v>36.380000000000003</v>
      </c>
      <c r="R652">
        <v>34.799999999999997</v>
      </c>
      <c r="S652">
        <v>34.86</v>
      </c>
      <c r="T652">
        <v>35.08</v>
      </c>
      <c r="U652">
        <v>34.94</v>
      </c>
      <c r="V652">
        <v>35.9</v>
      </c>
      <c r="W652">
        <v>34.78</v>
      </c>
      <c r="X652">
        <v>34.979999999999997</v>
      </c>
      <c r="Y652">
        <v>35.799999999999997</v>
      </c>
      <c r="Z652">
        <v>35.64</v>
      </c>
      <c r="AA652">
        <v>36</v>
      </c>
      <c r="AB652">
        <v>36.22</v>
      </c>
      <c r="AC652">
        <v>37.44</v>
      </c>
      <c r="AD652">
        <v>38.46</v>
      </c>
      <c r="AE652">
        <v>38.04</v>
      </c>
      <c r="AF652">
        <v>38.56</v>
      </c>
      <c r="AG652">
        <v>38.72</v>
      </c>
      <c r="AH652">
        <v>39.24</v>
      </c>
      <c r="AI652">
        <v>39.64</v>
      </c>
      <c r="AJ652">
        <v>39.9</v>
      </c>
      <c r="AK652">
        <v>44.04</v>
      </c>
      <c r="AL652">
        <v>45.92</v>
      </c>
      <c r="AM652">
        <v>47.5</v>
      </c>
      <c r="AN652">
        <v>47.74</v>
      </c>
      <c r="AO652">
        <v>47.34</v>
      </c>
      <c r="AP652">
        <v>47.08</v>
      </c>
      <c r="AQ652">
        <v>45.3</v>
      </c>
      <c r="AR652">
        <v>45.54</v>
      </c>
      <c r="AS652">
        <v>46.76</v>
      </c>
      <c r="AT652">
        <v>46.26</v>
      </c>
      <c r="AU652">
        <v>43.58</v>
      </c>
      <c r="AV652">
        <v>44.44</v>
      </c>
      <c r="AW652">
        <v>46.76</v>
      </c>
      <c r="AX652">
        <v>46.94</v>
      </c>
      <c r="AY652">
        <v>45.06</v>
      </c>
      <c r="AZ652">
        <v>43.82</v>
      </c>
      <c r="BA652">
        <v>40.5</v>
      </c>
      <c r="BB652">
        <v>42.22</v>
      </c>
      <c r="BC652">
        <v>43.58</v>
      </c>
      <c r="BD652">
        <v>39.24</v>
      </c>
      <c r="BE652">
        <v>39.22</v>
      </c>
      <c r="BF652">
        <v>36.64</v>
      </c>
      <c r="BG652">
        <v>37.619999999999997</v>
      </c>
      <c r="BH652">
        <v>37.76</v>
      </c>
      <c r="BI652">
        <v>38.299999999999997</v>
      </c>
      <c r="BJ652">
        <v>35.9</v>
      </c>
      <c r="BK652">
        <v>34.340000000000003</v>
      </c>
      <c r="BL652">
        <v>36.64</v>
      </c>
      <c r="BM652">
        <v>38.14</v>
      </c>
      <c r="BN652">
        <v>37.86</v>
      </c>
      <c r="BO652">
        <v>37.880000000000003</v>
      </c>
      <c r="BP652">
        <v>38</v>
      </c>
      <c r="BQ652">
        <v>38.08</v>
      </c>
      <c r="BR652" s="12">
        <f t="shared" si="30"/>
        <v>0.1595615103532276</v>
      </c>
      <c r="BS652" s="13" cm="1">
        <f t="array" aca="1" ref="BS652" ca="1">_xlfn.PERCENTILE.INC((OFFSET(E652,0,1,1,COLUMNS(E652:BQ652)-1) - E652:BP652) / E652:BP652, 0.05) * SQRT(COUNT(E652:BQ652) - 1)</f>
        <v>-0.49562976433576117</v>
      </c>
      <c r="BT652" s="12" cm="1">
        <f t="array" aca="1" ref="BT652" ca="1">_xlfn.STDEV.P((E652:BP652 - OFFSET(E652:BP652,0,1)) / OFFSET(E652:BP652,0,1)) * SQRT(COUNT(E652:BQ652)-1)</f>
        <v>0.2721812103037401</v>
      </c>
      <c r="BU652" s="12">
        <f t="shared" ca="1" si="31"/>
        <v>0.27429938396407566</v>
      </c>
      <c r="BV652" s="12" cm="1">
        <f t="array" ref="BV652">-(MAX(1 - (E652:BQ652 / _xlfn.SCAN(E652, E652:BQ652, _xlfn.LAMBDA(_xlpm.a,_xlpm.b, MAX(_xlpm.a, _xlpm.b))))))</f>
        <v>-0.28068705488060319</v>
      </c>
      <c r="BW652" s="14">
        <f t="shared" ca="1" si="32"/>
        <v>0.60113203076719746</v>
      </c>
    </row>
    <row r="653" spans="1:75" x14ac:dyDescent="0.45">
      <c r="A653" s="2" t="s">
        <v>1325</v>
      </c>
      <c r="B653" t="s">
        <v>1326</v>
      </c>
      <c r="C653" t="s">
        <v>37</v>
      </c>
      <c r="D653" t="s">
        <v>29</v>
      </c>
      <c r="E653">
        <v>303</v>
      </c>
      <c r="F653">
        <v>311</v>
      </c>
      <c r="G653">
        <v>306</v>
      </c>
      <c r="H653">
        <v>305</v>
      </c>
      <c r="I653">
        <v>307.2</v>
      </c>
      <c r="J653">
        <v>308.10000000000002</v>
      </c>
      <c r="K653">
        <v>308.89999999999998</v>
      </c>
      <c r="L653">
        <v>306.10000000000002</v>
      </c>
      <c r="M653">
        <v>302.2</v>
      </c>
      <c r="N653">
        <v>303</v>
      </c>
      <c r="O653">
        <v>296.5</v>
      </c>
      <c r="P653">
        <v>294.3</v>
      </c>
      <c r="Q653">
        <v>299.2</v>
      </c>
      <c r="R653">
        <v>302.2</v>
      </c>
      <c r="S653">
        <v>307.60000000000002</v>
      </c>
      <c r="T653">
        <v>310.3</v>
      </c>
      <c r="U653">
        <v>306.5</v>
      </c>
      <c r="V653">
        <v>311.8</v>
      </c>
      <c r="W653">
        <v>303.5</v>
      </c>
      <c r="X653">
        <v>307</v>
      </c>
      <c r="Y653">
        <v>308.2</v>
      </c>
      <c r="Z653">
        <v>310</v>
      </c>
      <c r="AA653">
        <v>305.5</v>
      </c>
      <c r="AB653">
        <v>304.2</v>
      </c>
      <c r="AC653">
        <v>309.3</v>
      </c>
      <c r="AD653">
        <v>312.10000000000002</v>
      </c>
      <c r="AE653">
        <v>311.89999999999998</v>
      </c>
      <c r="AF653">
        <v>309.2</v>
      </c>
      <c r="AG653">
        <v>308</v>
      </c>
      <c r="AH653">
        <v>310.5</v>
      </c>
      <c r="AI653">
        <v>313</v>
      </c>
      <c r="AJ653">
        <v>311.39999999999998</v>
      </c>
      <c r="AK653">
        <v>318.39999999999998</v>
      </c>
      <c r="AL653">
        <v>317.5</v>
      </c>
      <c r="AM653">
        <v>315.5</v>
      </c>
      <c r="AN653">
        <v>318.3</v>
      </c>
      <c r="AO653">
        <v>314.89999999999998</v>
      </c>
      <c r="AP653">
        <v>313.89999999999998</v>
      </c>
      <c r="AQ653">
        <v>300.8</v>
      </c>
      <c r="AR653">
        <v>287</v>
      </c>
      <c r="AS653">
        <v>288.7</v>
      </c>
      <c r="AT653">
        <v>269.10000000000002</v>
      </c>
      <c r="AU653">
        <v>260</v>
      </c>
      <c r="AV653">
        <v>254.5</v>
      </c>
      <c r="AW653">
        <v>265.10000000000002</v>
      </c>
      <c r="AX653">
        <v>261.5</v>
      </c>
      <c r="AY653">
        <v>248</v>
      </c>
      <c r="AZ653">
        <v>241.4</v>
      </c>
      <c r="BA653">
        <v>218</v>
      </c>
      <c r="BB653">
        <v>220.8</v>
      </c>
      <c r="BC653">
        <v>220.5</v>
      </c>
      <c r="BD653">
        <v>182.85</v>
      </c>
      <c r="BE653">
        <v>193</v>
      </c>
      <c r="BF653">
        <v>174.25</v>
      </c>
      <c r="BG653">
        <v>175.7</v>
      </c>
      <c r="BH653">
        <v>161.1</v>
      </c>
      <c r="BI653">
        <v>155.94999999999999</v>
      </c>
      <c r="BJ653">
        <v>157.05000000000001</v>
      </c>
      <c r="BK653">
        <v>138.6</v>
      </c>
      <c r="BL653">
        <v>161.55000000000001</v>
      </c>
      <c r="BM653">
        <v>187.65</v>
      </c>
      <c r="BN653">
        <v>215.6</v>
      </c>
      <c r="BO653">
        <v>209.4</v>
      </c>
      <c r="BP653">
        <v>192.25</v>
      </c>
      <c r="BQ653">
        <v>193.85</v>
      </c>
      <c r="BR653" s="12">
        <f t="shared" si="30"/>
        <v>-0.36023102310231025</v>
      </c>
      <c r="BS653" s="13" cm="1">
        <f t="array" aca="1" ref="BS653" ca="1">_xlfn.PERCENTILE.INC((OFFSET(E653,0,1,1,COLUMNS(E653:BQ653)-1) - E653:BP653) / E653:BP653, 0.05) * SQRT(COUNT(E653:BQ653) - 1)</f>
        <v>-0.75887035359567778</v>
      </c>
      <c r="BT653" s="12" cm="1">
        <f t="array" aca="1" ref="BT653" ca="1">_xlfn.STDEV.P((E653:BP653 - OFFSET(E653:BP653,0,1)) / OFFSET(E653:BP653,0,1)) * SQRT(COUNT(E653:BQ653)-1)</f>
        <v>0.42253643564917232</v>
      </c>
      <c r="BU653" s="12">
        <f t="shared" ca="1" si="31"/>
        <v>0.42582470653137383</v>
      </c>
      <c r="BV653" s="12" cm="1">
        <f t="array" ref="BV653">-(MAX(1 - (E653:BQ653 / _xlfn.SCAN(E653, E653:BQ653, _xlfn.LAMBDA(_xlpm.a,_xlpm.b, MAX(_xlpm.a, _xlpm.b))))))</f>
        <v>-0.56469849246231152</v>
      </c>
      <c r="BW653" s="14">
        <f t="shared" ca="1" si="32"/>
        <v>-0.84294668984405863</v>
      </c>
    </row>
    <row r="654" spans="1:75" x14ac:dyDescent="0.45">
      <c r="A654" s="2" t="s">
        <v>1327</v>
      </c>
      <c r="B654" t="s">
        <v>1328</v>
      </c>
      <c r="C654" t="s">
        <v>19</v>
      </c>
      <c r="D654" t="s">
        <v>8</v>
      </c>
      <c r="E654">
        <v>11.711</v>
      </c>
      <c r="F654">
        <v>11.903</v>
      </c>
      <c r="G654">
        <v>11.125</v>
      </c>
      <c r="H654">
        <v>10.946999999999999</v>
      </c>
      <c r="I654">
        <v>10.965</v>
      </c>
      <c r="J654">
        <v>11.09</v>
      </c>
      <c r="K654">
        <v>11.532</v>
      </c>
      <c r="L654">
        <v>11.286</v>
      </c>
      <c r="M654">
        <v>11.061</v>
      </c>
      <c r="N654">
        <v>10.94</v>
      </c>
      <c r="O654">
        <v>10.933</v>
      </c>
      <c r="P654">
        <v>10.936</v>
      </c>
      <c r="Q654">
        <v>10.882999999999999</v>
      </c>
      <c r="R654">
        <v>10.664999999999999</v>
      </c>
      <c r="S654">
        <v>10.305</v>
      </c>
      <c r="T654">
        <v>10.326000000000001</v>
      </c>
      <c r="U654">
        <v>10.28</v>
      </c>
      <c r="V654">
        <v>10.294</v>
      </c>
      <c r="W654">
        <v>9.8480000000000008</v>
      </c>
      <c r="X654">
        <v>9.9909999999999997</v>
      </c>
      <c r="Y654">
        <v>10.112</v>
      </c>
      <c r="Z654">
        <v>10.012</v>
      </c>
      <c r="AA654">
        <v>9.8699999999999992</v>
      </c>
      <c r="AB654">
        <v>10.034000000000001</v>
      </c>
      <c r="AC654">
        <v>10.362</v>
      </c>
      <c r="AD654">
        <v>10.728999999999999</v>
      </c>
      <c r="AE654">
        <v>10.704000000000001</v>
      </c>
      <c r="AF654">
        <v>10.483000000000001</v>
      </c>
      <c r="AG654">
        <v>10.340999999999999</v>
      </c>
      <c r="AH654">
        <v>10.744</v>
      </c>
      <c r="AI654">
        <v>10.968</v>
      </c>
      <c r="AJ654">
        <v>10.853999999999999</v>
      </c>
      <c r="AK654">
        <v>10.853999999999999</v>
      </c>
      <c r="AL654">
        <v>10.919</v>
      </c>
      <c r="AM654">
        <v>10.911</v>
      </c>
      <c r="AN654">
        <v>10.99</v>
      </c>
      <c r="AO654">
        <v>10.715</v>
      </c>
      <c r="AP654">
        <v>10.571999999999999</v>
      </c>
      <c r="AQ654">
        <v>9.641</v>
      </c>
      <c r="AR654">
        <v>9.4909999999999997</v>
      </c>
      <c r="AS654">
        <v>9.32</v>
      </c>
      <c r="AT654">
        <v>8.7560000000000002</v>
      </c>
      <c r="AU654">
        <v>8.3420000000000005</v>
      </c>
      <c r="AV654">
        <v>7.8</v>
      </c>
      <c r="AW654">
        <v>8.4920000000000009</v>
      </c>
      <c r="AX654">
        <v>8.5239999999999991</v>
      </c>
      <c r="AY654">
        <v>8.2070000000000007</v>
      </c>
      <c r="AZ654">
        <v>8.1890000000000001</v>
      </c>
      <c r="BA654">
        <v>7.5179999999999998</v>
      </c>
      <c r="BB654">
        <v>7.4429999999999996</v>
      </c>
      <c r="BC654">
        <v>7.2750000000000004</v>
      </c>
      <c r="BD654">
        <v>6.2539999999999996</v>
      </c>
      <c r="BE654">
        <v>6.7080000000000002</v>
      </c>
      <c r="BF654">
        <v>6.1769999999999996</v>
      </c>
      <c r="BG654">
        <v>6.3739999999999997</v>
      </c>
      <c r="BH654">
        <v>5.8920000000000003</v>
      </c>
      <c r="BI654">
        <v>6.4</v>
      </c>
      <c r="BJ654">
        <v>6.5369999999999999</v>
      </c>
      <c r="BK654">
        <v>6.2009999999999996</v>
      </c>
      <c r="BL654">
        <v>7.0679999999999996</v>
      </c>
      <c r="BM654">
        <v>6.8380000000000001</v>
      </c>
      <c r="BN654">
        <v>6.9249999999999998</v>
      </c>
      <c r="BO654">
        <v>6.4569999999999999</v>
      </c>
      <c r="BP654">
        <v>6.1959999999999997</v>
      </c>
      <c r="BQ654">
        <v>6.11</v>
      </c>
      <c r="BR654" s="12">
        <f t="shared" si="30"/>
        <v>-0.47826829476560495</v>
      </c>
      <c r="BS654" s="13" cm="1">
        <f t="array" aca="1" ref="BS654" ca="1">_xlfn.PERCENTILE.INC((OFFSET(E654,0,1,1,COLUMNS(E654:BQ654)-1) - E654:BP654) / E654:BP654, 0.05) * SQRT(COUNT(E654:BQ654) - 1)</f>
        <v>-0.62902629364710105</v>
      </c>
      <c r="BT654" s="12" cm="1">
        <f t="array" aca="1" ref="BT654" ca="1">_xlfn.STDEV.P((E654:BP654 - OFFSET(E654:BP654,0,1)) / OFFSET(E654:BP654,0,1)) * SQRT(COUNT(E654:BQ654)-1)</f>
        <v>0.3576861665157412</v>
      </c>
      <c r="BU654" s="12">
        <f t="shared" ca="1" si="31"/>
        <v>0.36046975843134244</v>
      </c>
      <c r="BV654" s="12" cm="1">
        <f t="array" ref="BV654">-(MAX(1 - (E654:BQ654 / _xlfn.SCAN(E654, E654:BQ654, _xlfn.LAMBDA(_xlpm.a,_xlpm.b, MAX(_xlpm.a, _xlpm.b))))))</f>
        <v>-0.50499873981349241</v>
      </c>
      <c r="BW654" s="14">
        <f t="shared" ca="1" si="32"/>
        <v>-1.3257794285186655</v>
      </c>
    </row>
    <row r="655" spans="1:75" x14ac:dyDescent="0.45">
      <c r="A655" s="2" t="s">
        <v>1329</v>
      </c>
      <c r="B655" t="s">
        <v>1330</v>
      </c>
      <c r="C655" t="s">
        <v>22</v>
      </c>
      <c r="D655" t="s">
        <v>26</v>
      </c>
      <c r="E655">
        <v>119.6</v>
      </c>
      <c r="F655">
        <v>122</v>
      </c>
      <c r="G655">
        <v>120</v>
      </c>
      <c r="H655">
        <v>120</v>
      </c>
      <c r="I655">
        <v>118.2</v>
      </c>
      <c r="J655">
        <v>117</v>
      </c>
      <c r="K655">
        <v>115.8</v>
      </c>
      <c r="L655">
        <v>114.8</v>
      </c>
      <c r="M655">
        <v>115</v>
      </c>
      <c r="N655">
        <v>114</v>
      </c>
      <c r="O655">
        <v>115</v>
      </c>
      <c r="P655">
        <v>116.6</v>
      </c>
      <c r="Q655">
        <v>116.6</v>
      </c>
      <c r="R655">
        <v>118.2</v>
      </c>
      <c r="S655">
        <v>116</v>
      </c>
      <c r="T655">
        <v>114.4</v>
      </c>
      <c r="U655">
        <v>112.8</v>
      </c>
      <c r="V655">
        <v>114.2</v>
      </c>
      <c r="W655">
        <v>112.8</v>
      </c>
      <c r="X655">
        <v>113.2</v>
      </c>
      <c r="Y655">
        <v>113</v>
      </c>
      <c r="Z655">
        <v>110</v>
      </c>
      <c r="AA655">
        <v>109.2</v>
      </c>
      <c r="AB655">
        <v>108.8</v>
      </c>
      <c r="AC655">
        <v>111.4</v>
      </c>
      <c r="AD655">
        <v>112.4</v>
      </c>
      <c r="AE655">
        <v>110</v>
      </c>
      <c r="AF655">
        <v>114.6</v>
      </c>
      <c r="AG655">
        <v>117.2</v>
      </c>
      <c r="AH655">
        <v>124.8</v>
      </c>
      <c r="AI655">
        <v>128</v>
      </c>
      <c r="AJ655">
        <v>126.2</v>
      </c>
      <c r="AK655">
        <v>125.8</v>
      </c>
      <c r="AL655">
        <v>126.4</v>
      </c>
      <c r="AM655">
        <v>127.2</v>
      </c>
      <c r="AN655">
        <v>128.6</v>
      </c>
      <c r="AO655">
        <v>129</v>
      </c>
      <c r="AP655">
        <v>129.19999999999999</v>
      </c>
      <c r="AQ655">
        <v>124</v>
      </c>
      <c r="AR655">
        <v>123.2</v>
      </c>
      <c r="AS655">
        <v>123</v>
      </c>
      <c r="AT655">
        <v>117.6</v>
      </c>
      <c r="AU655">
        <v>114</v>
      </c>
      <c r="AV655">
        <v>112.6</v>
      </c>
      <c r="AW655">
        <v>112.2</v>
      </c>
      <c r="AX655">
        <v>110.2</v>
      </c>
      <c r="AY655">
        <v>109.6</v>
      </c>
      <c r="AZ655">
        <v>105.8</v>
      </c>
      <c r="BA655">
        <v>99.5</v>
      </c>
      <c r="BB655">
        <v>97.7</v>
      </c>
      <c r="BC655">
        <v>94.6</v>
      </c>
      <c r="BD655">
        <v>83.2</v>
      </c>
      <c r="BE655">
        <v>84</v>
      </c>
      <c r="BF655">
        <v>79.900000000000006</v>
      </c>
      <c r="BG655">
        <v>77</v>
      </c>
      <c r="BH655">
        <v>68.599999999999994</v>
      </c>
      <c r="BI655">
        <v>68.400000000000006</v>
      </c>
      <c r="BJ655">
        <v>71.3</v>
      </c>
      <c r="BK655">
        <v>65.099999999999994</v>
      </c>
      <c r="BL655">
        <v>71.5</v>
      </c>
      <c r="BM655">
        <v>76</v>
      </c>
      <c r="BN655">
        <v>74.900000000000006</v>
      </c>
      <c r="BO655">
        <v>73.900000000000006</v>
      </c>
      <c r="BP655">
        <v>72.8</v>
      </c>
      <c r="BQ655">
        <v>77</v>
      </c>
      <c r="BR655" s="12">
        <f t="shared" si="30"/>
        <v>-0.35618729096989965</v>
      </c>
      <c r="BS655" s="13" cm="1">
        <f t="array" aca="1" ref="BS655" ca="1">_xlfn.PERCENTILE.INC((OFFSET(E655,0,1,1,COLUMNS(E655:BQ655)-1) - E655:BP655) / E655:BP655, 0.05) * SQRT(COUNT(E655:BQ655) - 1)</f>
        <v>-0.46348636240885738</v>
      </c>
      <c r="BT655" s="12" cm="1">
        <f t="array" aca="1" ref="BT655" ca="1">_xlfn.STDEV.P((E655:BP655 - OFFSET(E655:BP655,0,1)) / OFFSET(E655:BP655,0,1)) * SQRT(COUNT(E655:BQ655)-1)</f>
        <v>0.28950524958867185</v>
      </c>
      <c r="BU655" s="12">
        <f t="shared" ca="1" si="31"/>
        <v>0.2917582427086719</v>
      </c>
      <c r="BV655" s="12" cm="1">
        <f t="array" ref="BV655">-(MAX(1 - (E655:BQ655 / _xlfn.SCAN(E655, E655:BQ655, _xlfn.LAMBDA(_xlpm.a,_xlpm.b, MAX(_xlpm.a, _xlpm.b))))))</f>
        <v>-0.49613003095975228</v>
      </c>
      <c r="BW655" s="14">
        <f t="shared" ca="1" si="32"/>
        <v>-1.216323220863436</v>
      </c>
    </row>
    <row r="656" spans="1:75" x14ac:dyDescent="0.45">
      <c r="A656" s="2" t="s">
        <v>1331</v>
      </c>
      <c r="B656" t="s">
        <v>1332</v>
      </c>
      <c r="C656" t="s">
        <v>22</v>
      </c>
      <c r="D656" t="s">
        <v>8</v>
      </c>
      <c r="E656">
        <v>27.86</v>
      </c>
      <c r="F656">
        <v>28.54</v>
      </c>
      <c r="G656">
        <v>28.36</v>
      </c>
      <c r="H656">
        <v>28.23</v>
      </c>
      <c r="I656">
        <v>28.48</v>
      </c>
      <c r="J656">
        <v>29.31</v>
      </c>
      <c r="K656">
        <v>29</v>
      </c>
      <c r="L656">
        <v>28.86</v>
      </c>
      <c r="M656">
        <v>28.91</v>
      </c>
      <c r="N656">
        <v>28.96</v>
      </c>
      <c r="O656">
        <v>28.67</v>
      </c>
      <c r="P656">
        <v>29.01</v>
      </c>
      <c r="Q656">
        <v>29.1</v>
      </c>
      <c r="R656">
        <v>29.24</v>
      </c>
      <c r="S656">
        <v>29</v>
      </c>
      <c r="T656">
        <v>28.78</v>
      </c>
      <c r="U656">
        <v>28.6</v>
      </c>
      <c r="V656">
        <v>29.04</v>
      </c>
      <c r="W656">
        <v>28.06</v>
      </c>
      <c r="X656">
        <v>28.32</v>
      </c>
      <c r="Y656">
        <v>28.46</v>
      </c>
      <c r="Z656">
        <v>28.15</v>
      </c>
      <c r="AA656">
        <v>30.12</v>
      </c>
      <c r="AB656">
        <v>31.39</v>
      </c>
      <c r="AC656">
        <v>32.65</v>
      </c>
      <c r="AD656">
        <v>33.25</v>
      </c>
      <c r="AE656">
        <v>32.25</v>
      </c>
      <c r="AF656">
        <v>32.020000000000003</v>
      </c>
      <c r="AG656">
        <v>31.55</v>
      </c>
      <c r="AH656">
        <v>31.63</v>
      </c>
      <c r="AI656">
        <v>31.47</v>
      </c>
      <c r="AJ656">
        <v>31.09</v>
      </c>
      <c r="AK656">
        <v>30.7</v>
      </c>
      <c r="AL656">
        <v>31</v>
      </c>
      <c r="AM656">
        <v>31.07</v>
      </c>
      <c r="AN656">
        <v>31.18</v>
      </c>
      <c r="AO656">
        <v>31.34</v>
      </c>
      <c r="AP656">
        <v>30.74</v>
      </c>
      <c r="AQ656">
        <v>29.18</v>
      </c>
      <c r="AR656">
        <v>28.87</v>
      </c>
      <c r="AS656">
        <v>28.92</v>
      </c>
      <c r="AT656">
        <v>27.69</v>
      </c>
      <c r="AU656">
        <v>26.8</v>
      </c>
      <c r="AV656">
        <v>25.78</v>
      </c>
      <c r="AW656">
        <v>26.74</v>
      </c>
      <c r="AX656">
        <v>26.24</v>
      </c>
      <c r="AY656">
        <v>25.04</v>
      </c>
      <c r="AZ656">
        <v>24.19</v>
      </c>
      <c r="BA656">
        <v>22.29</v>
      </c>
      <c r="BB656">
        <v>21.86</v>
      </c>
      <c r="BC656">
        <v>21.61</v>
      </c>
      <c r="BD656">
        <v>18.655000000000001</v>
      </c>
      <c r="BE656">
        <v>19.350000000000001</v>
      </c>
      <c r="BF656">
        <v>18.585000000000001</v>
      </c>
      <c r="BG656">
        <v>19.204999999999998</v>
      </c>
      <c r="BH656">
        <v>18.715</v>
      </c>
      <c r="BI656">
        <v>17.77</v>
      </c>
      <c r="BJ656">
        <v>18.399999999999999</v>
      </c>
      <c r="BK656">
        <v>17.465</v>
      </c>
      <c r="BL656">
        <v>19.420000000000002</v>
      </c>
      <c r="BM656">
        <v>19.635000000000002</v>
      </c>
      <c r="BN656">
        <v>18.899999999999999</v>
      </c>
      <c r="BO656">
        <v>18.32</v>
      </c>
      <c r="BP656">
        <v>17.239999999999998</v>
      </c>
      <c r="BQ656">
        <v>17.690000000000001</v>
      </c>
      <c r="BR656" s="12">
        <f t="shared" si="30"/>
        <v>-0.36503948312993534</v>
      </c>
      <c r="BS656" s="13" cm="1">
        <f t="array" aca="1" ref="BS656" ca="1">_xlfn.PERCENTILE.INC((OFFSET(E656,0,1,1,COLUMNS(E656:BQ656)-1) - E656:BP656) / E656:BP656, 0.05) * SQRT(COUNT(E656:BQ656) - 1)</f>
        <v>-0.40644133122118137</v>
      </c>
      <c r="BT656" s="12" cm="1">
        <f t="array" aca="1" ref="BT656" ca="1">_xlfn.STDEV.P((E656:BP656 - OFFSET(E656:BP656,0,1)) / OFFSET(E656:BP656,0,1)) * SQRT(COUNT(E656:BQ656)-1)</f>
        <v>0.29040157104586162</v>
      </c>
      <c r="BU656" s="12">
        <f t="shared" ca="1" si="31"/>
        <v>0.2926615395353212</v>
      </c>
      <c r="BV656" s="12" cm="1">
        <f t="array" ref="BV656">-(MAX(1 - (E656:BQ656 / _xlfn.SCAN(E656, E656:BQ656, _xlfn.LAMBDA(_xlpm.a,_xlpm.b, MAX(_xlpm.a, _xlpm.b))))))</f>
        <v>-0.48150375939849632</v>
      </c>
      <c r="BW656" s="14">
        <f t="shared" ca="1" si="32"/>
        <v>-1.243051642236445</v>
      </c>
    </row>
    <row r="657" spans="1:75" x14ac:dyDescent="0.45">
      <c r="A657" s="2" t="s">
        <v>1333</v>
      </c>
      <c r="B657" t="s">
        <v>1334</v>
      </c>
      <c r="C657" t="s">
        <v>25</v>
      </c>
      <c r="D657" t="s">
        <v>34</v>
      </c>
      <c r="E657">
        <v>85500</v>
      </c>
      <c r="F657">
        <v>85500</v>
      </c>
      <c r="G657">
        <v>86800</v>
      </c>
      <c r="H657">
        <v>86200</v>
      </c>
      <c r="I657">
        <v>86400</v>
      </c>
      <c r="J657">
        <v>86600</v>
      </c>
      <c r="K657">
        <v>87200</v>
      </c>
      <c r="L657">
        <v>87600</v>
      </c>
      <c r="M657">
        <v>88200</v>
      </c>
      <c r="N657">
        <v>89700</v>
      </c>
      <c r="O657">
        <v>89200</v>
      </c>
      <c r="P657">
        <v>89400</v>
      </c>
      <c r="Q657">
        <v>89900</v>
      </c>
      <c r="R657">
        <v>90200</v>
      </c>
      <c r="S657">
        <v>90300</v>
      </c>
      <c r="T657">
        <v>91800</v>
      </c>
      <c r="U657">
        <v>91800</v>
      </c>
      <c r="V657">
        <v>92100</v>
      </c>
      <c r="W657">
        <v>91200</v>
      </c>
      <c r="X657">
        <v>90700</v>
      </c>
      <c r="Y657">
        <v>90400</v>
      </c>
      <c r="Z657">
        <v>90200</v>
      </c>
      <c r="AA657">
        <v>89900</v>
      </c>
      <c r="AB657">
        <v>89700</v>
      </c>
      <c r="AC657">
        <v>90000</v>
      </c>
      <c r="AD657">
        <v>90800</v>
      </c>
      <c r="AE657">
        <v>90800</v>
      </c>
      <c r="AF657">
        <v>90500</v>
      </c>
      <c r="AG657">
        <v>90500</v>
      </c>
      <c r="AH657">
        <v>90700</v>
      </c>
      <c r="AI657">
        <v>90500</v>
      </c>
      <c r="AJ657">
        <v>90400</v>
      </c>
      <c r="AK657">
        <v>91400</v>
      </c>
      <c r="AL657">
        <v>91600</v>
      </c>
      <c r="AM657">
        <v>92500</v>
      </c>
      <c r="AN657">
        <v>93500</v>
      </c>
      <c r="AO657">
        <v>93500</v>
      </c>
      <c r="AP657">
        <v>92800</v>
      </c>
      <c r="AQ657">
        <v>89400</v>
      </c>
      <c r="AR657">
        <v>89000</v>
      </c>
      <c r="AS657">
        <v>88100</v>
      </c>
      <c r="AT657">
        <v>87100</v>
      </c>
      <c r="AU657">
        <v>83700</v>
      </c>
      <c r="AV657">
        <v>83100</v>
      </c>
      <c r="AW657">
        <v>88000</v>
      </c>
      <c r="AX657">
        <v>89200</v>
      </c>
      <c r="AY657">
        <v>89200</v>
      </c>
      <c r="AZ657">
        <v>86800</v>
      </c>
      <c r="BA657">
        <v>83000</v>
      </c>
      <c r="BB657">
        <v>81300</v>
      </c>
      <c r="BC657">
        <v>80000</v>
      </c>
      <c r="BD657">
        <v>73600</v>
      </c>
      <c r="BE657">
        <v>76700</v>
      </c>
      <c r="BF657">
        <v>69200</v>
      </c>
      <c r="BG657">
        <v>70000</v>
      </c>
      <c r="BH657">
        <v>67200</v>
      </c>
      <c r="BI657">
        <v>69100</v>
      </c>
      <c r="BJ657">
        <v>73900</v>
      </c>
      <c r="BK657">
        <v>70800</v>
      </c>
      <c r="BL657">
        <v>74100</v>
      </c>
      <c r="BM657">
        <v>78700</v>
      </c>
      <c r="BN657">
        <v>80600</v>
      </c>
      <c r="BO657">
        <v>78100</v>
      </c>
      <c r="BP657">
        <v>81800</v>
      </c>
      <c r="BQ657">
        <v>84400</v>
      </c>
      <c r="BR657" s="12">
        <f t="shared" si="30"/>
        <v>-1.2865497076023392E-2</v>
      </c>
      <c r="BS657" s="13" cm="1">
        <f t="array" aca="1" ref="BS657" ca="1">_xlfn.PERCENTILE.INC((OFFSET(E657,0,1,1,COLUMNS(E657:BQ657)-1) - E657:BP657) / E657:BP657, 0.05) * SQRT(COUNT(E657:BQ657) - 1)</f>
        <v>-0.33325033829499323</v>
      </c>
      <c r="BT657" s="12" cm="1">
        <f t="array" aca="1" ref="BT657" ca="1">_xlfn.STDEV.P((E657:BP657 - OFFSET(E657:BP657,0,1)) / OFFSET(E657:BP657,0,1)) * SQRT(COUNT(E657:BQ657)-1)</f>
        <v>0.22714837511086469</v>
      </c>
      <c r="BU657" s="12">
        <f t="shared" ca="1" si="31"/>
        <v>0.22891609340637428</v>
      </c>
      <c r="BV657" s="12" cm="1">
        <f t="array" ref="BV657">-(MAX(1 - (E657:BQ657 / _xlfn.SCAN(E657, E657:BQ657, _xlfn.LAMBDA(_xlpm.a,_xlpm.b, MAX(_xlpm.a, _xlpm.b))))))</f>
        <v>-0.28128342245989302</v>
      </c>
      <c r="BW657" s="14">
        <f t="shared" ca="1" si="32"/>
        <v>-3.878594217717854E-2</v>
      </c>
    </row>
    <row r="658" spans="1:75" x14ac:dyDescent="0.45">
      <c r="A658" s="2" t="s">
        <v>1335</v>
      </c>
      <c r="B658" t="s">
        <v>1336</v>
      </c>
      <c r="C658" t="s">
        <v>37</v>
      </c>
      <c r="D658" t="s">
        <v>29</v>
      </c>
      <c r="E658">
        <v>62.5</v>
      </c>
      <c r="F658">
        <v>63.71</v>
      </c>
      <c r="G658">
        <v>63.05</v>
      </c>
      <c r="H658">
        <v>63.25</v>
      </c>
      <c r="I658">
        <v>63.11</v>
      </c>
      <c r="J658">
        <v>62.79</v>
      </c>
      <c r="K658">
        <v>61.85</v>
      </c>
      <c r="L658">
        <v>60.33</v>
      </c>
      <c r="M658">
        <v>58.74</v>
      </c>
      <c r="N658">
        <v>58.75</v>
      </c>
      <c r="O658">
        <v>57.81</v>
      </c>
      <c r="P658">
        <v>57.9</v>
      </c>
      <c r="Q658">
        <v>58.45</v>
      </c>
      <c r="R658">
        <v>57.9</v>
      </c>
      <c r="S658">
        <v>58.5</v>
      </c>
      <c r="T658">
        <v>58.09</v>
      </c>
      <c r="U658">
        <v>57.4</v>
      </c>
      <c r="V658">
        <v>58.09</v>
      </c>
      <c r="W658">
        <v>57.11</v>
      </c>
      <c r="X658">
        <v>57.64</v>
      </c>
      <c r="Y658">
        <v>57.5</v>
      </c>
      <c r="Z658">
        <v>57.93</v>
      </c>
      <c r="AA658">
        <v>56.79</v>
      </c>
      <c r="AB658">
        <v>56.55</v>
      </c>
      <c r="AC658">
        <v>57.5</v>
      </c>
      <c r="AD658">
        <v>57.14</v>
      </c>
      <c r="AE658">
        <v>56.95</v>
      </c>
      <c r="AF658">
        <v>56.92</v>
      </c>
      <c r="AG658">
        <v>56.88</v>
      </c>
      <c r="AH658">
        <v>56.73</v>
      </c>
      <c r="AI658">
        <v>57.44</v>
      </c>
      <c r="AJ658">
        <v>58.03</v>
      </c>
      <c r="AK658">
        <v>56.61</v>
      </c>
      <c r="AL658">
        <v>56.87</v>
      </c>
      <c r="AM658">
        <v>55.88</v>
      </c>
      <c r="AN658">
        <v>55.78</v>
      </c>
      <c r="AO658">
        <v>56.55</v>
      </c>
      <c r="AP658">
        <v>55.35</v>
      </c>
      <c r="AQ658">
        <v>53.11</v>
      </c>
      <c r="AR658">
        <v>52.01</v>
      </c>
      <c r="AS658">
        <v>51.91</v>
      </c>
      <c r="AT658">
        <v>50.35</v>
      </c>
      <c r="AU658">
        <v>50.2</v>
      </c>
      <c r="AV658">
        <v>49.54</v>
      </c>
      <c r="AW658">
        <v>48.68</v>
      </c>
      <c r="AX658">
        <v>48.37</v>
      </c>
      <c r="AY658">
        <v>47</v>
      </c>
      <c r="AZ658">
        <v>45.68</v>
      </c>
      <c r="BA658">
        <v>41.24</v>
      </c>
      <c r="BB658">
        <v>42.54</v>
      </c>
      <c r="BC658">
        <v>42.12</v>
      </c>
      <c r="BD658">
        <v>36.99</v>
      </c>
      <c r="BE658">
        <v>37.89</v>
      </c>
      <c r="BF658">
        <v>35.11</v>
      </c>
      <c r="BG658">
        <v>35.32</v>
      </c>
      <c r="BH658">
        <v>33.64</v>
      </c>
      <c r="BI658">
        <v>32.380000000000003</v>
      </c>
      <c r="BJ658">
        <v>32.1</v>
      </c>
      <c r="BK658">
        <v>30.57</v>
      </c>
      <c r="BL658">
        <v>33.65</v>
      </c>
      <c r="BM658">
        <v>36.729999999999997</v>
      </c>
      <c r="BN658">
        <v>37.56</v>
      </c>
      <c r="BO658">
        <v>34.4</v>
      </c>
      <c r="BP658">
        <v>33.5</v>
      </c>
      <c r="BQ658">
        <v>32</v>
      </c>
      <c r="BR658" s="12">
        <f t="shared" si="30"/>
        <v>-0.48799999999999999</v>
      </c>
      <c r="BS658" s="13" cm="1">
        <f t="array" aca="1" ref="BS658" ca="1">_xlfn.PERCENTILE.INC((OFFSET(E658,0,1,1,COLUMNS(E658:BQ658)-1) - E658:BP658) / E658:BP658, 0.05) * SQRT(COUNT(E658:BQ658) - 1)</f>
        <v>-0.55611418197783569</v>
      </c>
      <c r="BT658" s="12" cm="1">
        <f t="array" aca="1" ref="BT658" ca="1">_xlfn.STDEV.P((E658:BP658 - OFFSET(E658:BP658,0,1)) / OFFSET(E658:BP658,0,1)) * SQRT(COUNT(E658:BQ658)-1)</f>
        <v>0.27599492469803533</v>
      </c>
      <c r="BU658" s="12">
        <f t="shared" ca="1" si="31"/>
        <v>0.27814277751722621</v>
      </c>
      <c r="BV658" s="12" cm="1">
        <f t="array" ref="BV658">-(MAX(1 - (E658:BQ658 / _xlfn.SCAN(E658, E658:BQ658, _xlfn.LAMBDA(_xlpm.a,_xlpm.b, MAX(_xlpm.a, _xlpm.b))))))</f>
        <v>-0.52016951812902212</v>
      </c>
      <c r="BW658" s="14">
        <f t="shared" ca="1" si="32"/>
        <v>-1.7534549492029539</v>
      </c>
    </row>
    <row r="659" spans="1:75" x14ac:dyDescent="0.45">
      <c r="A659" s="2" t="s">
        <v>1337</v>
      </c>
      <c r="B659" t="s">
        <v>1338</v>
      </c>
      <c r="C659" t="s">
        <v>71</v>
      </c>
      <c r="D659" t="s">
        <v>8</v>
      </c>
      <c r="E659">
        <v>8.23</v>
      </c>
      <c r="F659">
        <v>8.4499999999999993</v>
      </c>
      <c r="G659">
        <v>8.64</v>
      </c>
      <c r="H659">
        <v>8.64</v>
      </c>
      <c r="I659">
        <v>8.8000000000000007</v>
      </c>
      <c r="J659">
        <v>8.75</v>
      </c>
      <c r="K659">
        <v>8.74</v>
      </c>
      <c r="L659">
        <v>8.65</v>
      </c>
      <c r="M659">
        <v>8.5399999999999991</v>
      </c>
      <c r="N659">
        <v>8.44</v>
      </c>
      <c r="O659">
        <v>8.4499999999999993</v>
      </c>
      <c r="P659">
        <v>8.5</v>
      </c>
      <c r="Q659">
        <v>8.43</v>
      </c>
      <c r="R659">
        <v>8.4</v>
      </c>
      <c r="S659">
        <v>8.35</v>
      </c>
      <c r="T659">
        <v>8.3000000000000007</v>
      </c>
      <c r="U659">
        <v>8.3000000000000007</v>
      </c>
      <c r="V659">
        <v>8.4700000000000006</v>
      </c>
      <c r="W659">
        <v>8.2799999999999994</v>
      </c>
      <c r="X659">
        <v>8.36</v>
      </c>
      <c r="Y659">
        <v>8.32</v>
      </c>
      <c r="Z659">
        <v>8.16</v>
      </c>
      <c r="AA659">
        <v>8.09</v>
      </c>
      <c r="AB659">
        <v>7.93</v>
      </c>
      <c r="AC659">
        <v>8.1199999999999992</v>
      </c>
      <c r="AD659">
        <v>8.1</v>
      </c>
      <c r="AE659">
        <v>8.1</v>
      </c>
      <c r="AF659">
        <v>8</v>
      </c>
      <c r="AG659">
        <v>8</v>
      </c>
      <c r="AH659">
        <v>7.97</v>
      </c>
      <c r="AI659">
        <v>7.97</v>
      </c>
      <c r="AJ659">
        <v>8.1999999999999993</v>
      </c>
      <c r="AK659">
        <v>8.2899999999999991</v>
      </c>
      <c r="AL659">
        <v>8.31</v>
      </c>
      <c r="AM659">
        <v>8.25</v>
      </c>
      <c r="AN659">
        <v>8.42</v>
      </c>
      <c r="AO659">
        <v>8.4</v>
      </c>
      <c r="AP659">
        <v>8.2100000000000009</v>
      </c>
      <c r="AQ659">
        <v>7.3</v>
      </c>
      <c r="AR659">
        <v>7.48</v>
      </c>
      <c r="AS659">
        <v>7.32</v>
      </c>
      <c r="AT659">
        <v>7</v>
      </c>
      <c r="AU659">
        <v>7.07</v>
      </c>
      <c r="AV659">
        <v>7.07</v>
      </c>
      <c r="AW659">
        <v>7.3</v>
      </c>
      <c r="AX659">
        <v>7.27</v>
      </c>
      <c r="AY659">
        <v>6.7</v>
      </c>
      <c r="AZ659">
        <v>6.36</v>
      </c>
      <c r="BA659">
        <v>5.52</v>
      </c>
      <c r="BB659">
        <v>6.38</v>
      </c>
      <c r="BC659">
        <v>5.85</v>
      </c>
      <c r="BD659">
        <v>5.33</v>
      </c>
      <c r="BE659">
        <v>5.4</v>
      </c>
      <c r="BF659">
        <v>4.45</v>
      </c>
      <c r="BG659">
        <v>4.8899999999999997</v>
      </c>
      <c r="BH659">
        <v>4.9000000000000004</v>
      </c>
      <c r="BI659">
        <v>4.83</v>
      </c>
      <c r="BJ659">
        <v>5.08</v>
      </c>
      <c r="BK659">
        <v>4.8</v>
      </c>
      <c r="BL659">
        <v>5.39</v>
      </c>
      <c r="BM659">
        <v>5.39</v>
      </c>
      <c r="BN659">
        <v>5.7</v>
      </c>
      <c r="BO659">
        <v>5.58</v>
      </c>
      <c r="BP659">
        <v>5.58</v>
      </c>
      <c r="BQ659">
        <v>5.7</v>
      </c>
      <c r="BR659" s="12">
        <f t="shared" si="30"/>
        <v>-0.30741190765492105</v>
      </c>
      <c r="BS659" s="13" cm="1">
        <f t="array" aca="1" ref="BS659" ca="1">_xlfn.PERCENTILE.INC((OFFSET(E659,0,1,1,COLUMNS(E659:BQ659)-1) - E659:BP659) / E659:BP659, 0.05) * SQRT(COUNT(E659:BQ659) - 1)</f>
        <v>-0.70413096482061954</v>
      </c>
      <c r="BT659" s="12" cm="1">
        <f t="array" aca="1" ref="BT659" ca="1">_xlfn.STDEV.P((E659:BP659 - OFFSET(E659:BP659,0,1)) / OFFSET(E659:BP659,0,1)) * SQRT(COUNT(E659:BQ659)-1)</f>
        <v>0.41010601449866896</v>
      </c>
      <c r="BU659" s="12">
        <f t="shared" ca="1" si="31"/>
        <v>0.41329754912696637</v>
      </c>
      <c r="BV659" s="12" cm="1">
        <f t="array" ref="BV659">-(MAX(1 - (E659:BQ659 / _xlfn.SCAN(E659, E659:BQ659, _xlfn.LAMBDA(_xlpm.a,_xlpm.b, MAX(_xlpm.a, _xlpm.b))))))</f>
        <v>-0.49431818181818188</v>
      </c>
      <c r="BW659" s="14">
        <f t="shared" ca="1" si="32"/>
        <v>-0.73970281731279575</v>
      </c>
    </row>
    <row r="660" spans="1:75" x14ac:dyDescent="0.45">
      <c r="A660" s="2" t="s">
        <v>1339</v>
      </c>
      <c r="B660" t="s">
        <v>1340</v>
      </c>
      <c r="C660" t="s">
        <v>71</v>
      </c>
      <c r="D660" t="s">
        <v>29</v>
      </c>
      <c r="E660">
        <v>236.6</v>
      </c>
      <c r="F660">
        <v>237.8</v>
      </c>
      <c r="G660">
        <v>236</v>
      </c>
      <c r="H660">
        <v>231</v>
      </c>
      <c r="I660">
        <v>231.4</v>
      </c>
      <c r="J660">
        <v>227.8</v>
      </c>
      <c r="K660">
        <v>227</v>
      </c>
      <c r="L660">
        <v>226</v>
      </c>
      <c r="M660">
        <v>226</v>
      </c>
      <c r="N660">
        <v>225.4</v>
      </c>
      <c r="O660">
        <v>228.8</v>
      </c>
      <c r="P660">
        <v>232.2</v>
      </c>
      <c r="Q660">
        <v>234</v>
      </c>
      <c r="R660">
        <v>232.2</v>
      </c>
      <c r="S660">
        <v>229</v>
      </c>
      <c r="T660">
        <v>230</v>
      </c>
      <c r="U660">
        <v>227.6</v>
      </c>
      <c r="V660">
        <v>229.4</v>
      </c>
      <c r="W660">
        <v>224.8</v>
      </c>
      <c r="X660">
        <v>226.2</v>
      </c>
      <c r="Y660">
        <v>227</v>
      </c>
      <c r="Z660">
        <v>227.8</v>
      </c>
      <c r="AA660">
        <v>227.8</v>
      </c>
      <c r="AB660">
        <v>226</v>
      </c>
      <c r="AC660">
        <v>229.6</v>
      </c>
      <c r="AD660">
        <v>231.8</v>
      </c>
      <c r="AE660">
        <v>232.6</v>
      </c>
      <c r="AF660">
        <v>232.8</v>
      </c>
      <c r="AG660">
        <v>232.4</v>
      </c>
      <c r="AH660">
        <v>235</v>
      </c>
      <c r="AI660">
        <v>235.4</v>
      </c>
      <c r="AJ660">
        <v>233</v>
      </c>
      <c r="AK660">
        <v>237</v>
      </c>
      <c r="AL660">
        <v>235.8</v>
      </c>
      <c r="AM660">
        <v>235</v>
      </c>
      <c r="AN660">
        <v>234.2</v>
      </c>
      <c r="AO660">
        <v>233.4</v>
      </c>
      <c r="AP660">
        <v>233.8</v>
      </c>
      <c r="AQ660">
        <v>229.2</v>
      </c>
      <c r="AR660">
        <v>225.4</v>
      </c>
      <c r="AS660">
        <v>221.2</v>
      </c>
      <c r="AT660">
        <v>212.6</v>
      </c>
      <c r="AU660">
        <v>207.2</v>
      </c>
      <c r="AV660">
        <v>209.8</v>
      </c>
      <c r="AW660">
        <v>216.2</v>
      </c>
      <c r="AX660">
        <v>220</v>
      </c>
      <c r="AY660">
        <v>219.4</v>
      </c>
      <c r="AZ660">
        <v>215</v>
      </c>
      <c r="BA660">
        <v>207.6</v>
      </c>
      <c r="BB660">
        <v>204.6</v>
      </c>
      <c r="BC660">
        <v>201.8</v>
      </c>
      <c r="BD660">
        <v>174</v>
      </c>
      <c r="BE660">
        <v>173.8</v>
      </c>
      <c r="BF660">
        <v>153.1</v>
      </c>
      <c r="BG660">
        <v>145.80000000000001</v>
      </c>
      <c r="BH660">
        <v>149.1</v>
      </c>
      <c r="BI660">
        <v>137</v>
      </c>
      <c r="BJ660">
        <v>151.5</v>
      </c>
      <c r="BK660">
        <v>142</v>
      </c>
      <c r="BL660">
        <v>161.5</v>
      </c>
      <c r="BM660">
        <v>160.1</v>
      </c>
      <c r="BN660">
        <v>165.3</v>
      </c>
      <c r="BO660">
        <v>167</v>
      </c>
      <c r="BP660">
        <v>163.19999999999999</v>
      </c>
      <c r="BQ660">
        <v>175.9</v>
      </c>
      <c r="BR660" s="12">
        <f t="shared" si="30"/>
        <v>-0.25655114116652572</v>
      </c>
      <c r="BS660" s="13" cm="1">
        <f t="array" aca="1" ref="BS660" ca="1">_xlfn.PERCENTILE.INC((OFFSET(E660,0,1,1,COLUMNS(E660:BQ660)-1) - E660:BP660) / E660:BP660, 0.05) * SQRT(COUNT(E660:BQ660) - 1)</f>
        <v>-0.48362014516278518</v>
      </c>
      <c r="BT660" s="12" cm="1">
        <f t="array" aca="1" ref="BT660" ca="1">_xlfn.STDEV.P((E660:BP660 - OFFSET(E660:BP660,0,1)) / OFFSET(E660:BP660,0,1)) * SQRT(COUNT(E660:BQ660)-1)</f>
        <v>0.31295761543386896</v>
      </c>
      <c r="BU660" s="12">
        <f t="shared" ca="1" si="31"/>
        <v>0.31539311999009345</v>
      </c>
      <c r="BV660" s="12" cm="1">
        <f t="array" ref="BV660">-(MAX(1 - (E660:BQ660 / _xlfn.SCAN(E660, E660:BQ660, _xlfn.LAMBDA(_xlpm.a,_xlpm.b, MAX(_xlpm.a, _xlpm.b))))))</f>
        <v>-0.42388561816652648</v>
      </c>
      <c r="BW660" s="14">
        <f t="shared" ca="1" si="32"/>
        <v>-0.80680512433974383</v>
      </c>
    </row>
    <row r="661" spans="1:75" x14ac:dyDescent="0.45">
      <c r="A661" s="2" t="s">
        <v>1341</v>
      </c>
      <c r="B661" t="s">
        <v>1342</v>
      </c>
      <c r="C661" t="s">
        <v>80</v>
      </c>
      <c r="D661" t="s">
        <v>8</v>
      </c>
      <c r="E661">
        <v>49.55</v>
      </c>
      <c r="F661">
        <v>50.4</v>
      </c>
      <c r="G661">
        <v>50.3</v>
      </c>
      <c r="H661">
        <v>49.55</v>
      </c>
      <c r="I661">
        <v>50.1</v>
      </c>
      <c r="J661">
        <v>49.25</v>
      </c>
      <c r="K661">
        <v>49.05</v>
      </c>
      <c r="L661">
        <v>49.3</v>
      </c>
      <c r="M661">
        <v>49</v>
      </c>
      <c r="N661">
        <v>48.3</v>
      </c>
      <c r="O661">
        <v>48.3</v>
      </c>
      <c r="P661">
        <v>48.15</v>
      </c>
      <c r="Q661">
        <v>48.15</v>
      </c>
      <c r="R661">
        <v>49</v>
      </c>
      <c r="S661">
        <v>48.5</v>
      </c>
      <c r="T661">
        <v>48.2</v>
      </c>
      <c r="U661">
        <v>47.4</v>
      </c>
      <c r="V661">
        <v>47</v>
      </c>
      <c r="W661">
        <v>46.9</v>
      </c>
      <c r="X661">
        <v>46.6</v>
      </c>
      <c r="Y661">
        <v>46.75</v>
      </c>
      <c r="Z661">
        <v>46.25</v>
      </c>
      <c r="AA661">
        <v>45.85</v>
      </c>
      <c r="AB661">
        <v>45.9</v>
      </c>
      <c r="AC661">
        <v>47.15</v>
      </c>
      <c r="AD661">
        <v>48.3</v>
      </c>
      <c r="AE661">
        <v>48.35</v>
      </c>
      <c r="AF661">
        <v>46.7</v>
      </c>
      <c r="AG661">
        <v>47.3</v>
      </c>
      <c r="AH661">
        <v>49</v>
      </c>
      <c r="AI661">
        <v>48.75</v>
      </c>
      <c r="AJ661">
        <v>48.25</v>
      </c>
      <c r="AK661">
        <v>48.4</v>
      </c>
      <c r="AL661">
        <v>50.5</v>
      </c>
      <c r="AM661">
        <v>49.9</v>
      </c>
      <c r="AN661">
        <v>51</v>
      </c>
      <c r="AO661">
        <v>51.2</v>
      </c>
      <c r="AP661">
        <v>50.5</v>
      </c>
      <c r="AQ661">
        <v>48.9</v>
      </c>
      <c r="AR661">
        <v>47.6</v>
      </c>
      <c r="AS661">
        <v>48.2</v>
      </c>
      <c r="AT661">
        <v>47.05</v>
      </c>
      <c r="AU661">
        <v>45.7</v>
      </c>
      <c r="AV661">
        <v>46.65</v>
      </c>
      <c r="AW661">
        <v>46.65</v>
      </c>
      <c r="AX661">
        <v>46.6</v>
      </c>
      <c r="AY661">
        <v>45.85</v>
      </c>
      <c r="AZ661">
        <v>44.7</v>
      </c>
      <c r="BA661">
        <v>42.15</v>
      </c>
      <c r="BB661">
        <v>41.35</v>
      </c>
      <c r="BC661">
        <v>40.4</v>
      </c>
      <c r="BD661">
        <v>37.25</v>
      </c>
      <c r="BE661">
        <v>36.5</v>
      </c>
      <c r="BF661">
        <v>34</v>
      </c>
      <c r="BG661">
        <v>33.4</v>
      </c>
      <c r="BH661">
        <v>31.9</v>
      </c>
      <c r="BI661">
        <v>33</v>
      </c>
      <c r="BJ661">
        <v>35.799999999999997</v>
      </c>
      <c r="BK661">
        <v>34.950000000000003</v>
      </c>
      <c r="BL661">
        <v>37.4</v>
      </c>
      <c r="BM661">
        <v>36.4</v>
      </c>
      <c r="BN661">
        <v>37.950000000000003</v>
      </c>
      <c r="BO661">
        <v>37.549999999999997</v>
      </c>
      <c r="BP661">
        <v>37.5</v>
      </c>
      <c r="BQ661">
        <v>38.15</v>
      </c>
      <c r="BR661" s="12">
        <f t="shared" si="30"/>
        <v>-0.23007063572149342</v>
      </c>
      <c r="BS661" s="13" cm="1">
        <f t="array" aca="1" ref="BS661" ca="1">_xlfn.PERCENTILE.INC((OFFSET(E661,0,1,1,COLUMNS(E661:BQ661)-1) - E661:BP661) / E661:BP661, 0.05) * SQRT(COUNT(E661:BQ661) - 1)</f>
        <v>-0.34634061762720675</v>
      </c>
      <c r="BT661" s="12" cm="1">
        <f t="array" aca="1" ref="BT661" ca="1">_xlfn.STDEV.P((E661:BP661 - OFFSET(E661:BP661,0,1)) / OFFSET(E661:BP661,0,1)) * SQRT(COUNT(E661:BQ661)-1)</f>
        <v>0.21774913837759688</v>
      </c>
      <c r="BU661" s="12">
        <f t="shared" ca="1" si="31"/>
        <v>0.21944370975876418</v>
      </c>
      <c r="BV661" s="12" cm="1">
        <f t="array" ref="BV661">-(MAX(1 - (E661:BQ661 / _xlfn.SCAN(E661, E661:BQ661, _xlfn.LAMBDA(_xlpm.a,_xlpm.b, MAX(_xlpm.a, _xlpm.b))))))</f>
        <v>-0.37695312500000011</v>
      </c>
      <c r="BW661" s="14">
        <f t="shared" ca="1" si="32"/>
        <v>-1.0379618678271365</v>
      </c>
    </row>
    <row r="662" spans="1:75" x14ac:dyDescent="0.45">
      <c r="A662" s="2" t="s">
        <v>1343</v>
      </c>
      <c r="B662" t="s">
        <v>1344</v>
      </c>
      <c r="C662" t="s">
        <v>19</v>
      </c>
      <c r="D662" t="s">
        <v>8</v>
      </c>
      <c r="E662">
        <v>11.3</v>
      </c>
      <c r="F662">
        <v>11.4</v>
      </c>
      <c r="G662">
        <v>11.46</v>
      </c>
      <c r="H662">
        <v>11.5</v>
      </c>
      <c r="I662">
        <v>11.94</v>
      </c>
      <c r="J662">
        <v>11.94</v>
      </c>
      <c r="K662">
        <v>11.72</v>
      </c>
      <c r="L662">
        <v>11.92</v>
      </c>
      <c r="M662">
        <v>12.22</v>
      </c>
      <c r="N662">
        <v>11.96</v>
      </c>
      <c r="O662">
        <v>12.22</v>
      </c>
      <c r="P662">
        <v>12.26</v>
      </c>
      <c r="Q662">
        <v>12.34</v>
      </c>
      <c r="R662">
        <v>12.4</v>
      </c>
      <c r="S662">
        <v>12.4</v>
      </c>
      <c r="T662">
        <v>12.2</v>
      </c>
      <c r="U662">
        <v>12.36</v>
      </c>
      <c r="V662">
        <v>12.4</v>
      </c>
      <c r="W662">
        <v>12.56</v>
      </c>
      <c r="X662">
        <v>13.04</v>
      </c>
      <c r="Y662">
        <v>13.2</v>
      </c>
      <c r="Z662">
        <v>12.9</v>
      </c>
      <c r="AA662">
        <v>13.3</v>
      </c>
      <c r="AB662">
        <v>13.18</v>
      </c>
      <c r="AC662">
        <v>14.08</v>
      </c>
      <c r="AD662">
        <v>14.36</v>
      </c>
      <c r="AE662">
        <v>14.4</v>
      </c>
      <c r="AF662">
        <v>14.56</v>
      </c>
      <c r="AG662">
        <v>14.54</v>
      </c>
      <c r="AH662">
        <v>15.02</v>
      </c>
      <c r="AI662">
        <v>14.94</v>
      </c>
      <c r="AJ662">
        <v>14.76</v>
      </c>
      <c r="AK662">
        <v>14.56</v>
      </c>
      <c r="AL662">
        <v>14.46</v>
      </c>
      <c r="AM662">
        <v>14.5</v>
      </c>
      <c r="AN662">
        <v>17.8</v>
      </c>
      <c r="AO662">
        <v>17.82</v>
      </c>
      <c r="AP662">
        <v>18.46</v>
      </c>
      <c r="AQ662">
        <v>18.7</v>
      </c>
      <c r="AR662">
        <v>18.739999999999998</v>
      </c>
      <c r="AS662">
        <v>18.88</v>
      </c>
      <c r="AT662">
        <v>18.8</v>
      </c>
      <c r="AU662">
        <v>18.86</v>
      </c>
      <c r="AV662">
        <v>18.8</v>
      </c>
      <c r="AW662">
        <v>18.399999999999999</v>
      </c>
      <c r="AX662">
        <v>18.7</v>
      </c>
      <c r="AY662">
        <v>18.8</v>
      </c>
      <c r="AZ662">
        <v>18.78</v>
      </c>
      <c r="BA662">
        <v>18.440000000000001</v>
      </c>
      <c r="BB662">
        <v>18.36</v>
      </c>
      <c r="BC662">
        <v>18.100000000000001</v>
      </c>
      <c r="BD662">
        <v>17.84</v>
      </c>
      <c r="BE662">
        <v>18.2</v>
      </c>
      <c r="BF662">
        <v>17.100000000000001</v>
      </c>
      <c r="BG662">
        <v>17</v>
      </c>
      <c r="BH662">
        <v>15.8</v>
      </c>
      <c r="BI662">
        <v>15.34</v>
      </c>
      <c r="BJ662">
        <v>16.5</v>
      </c>
      <c r="BK662">
        <v>16.420000000000002</v>
      </c>
      <c r="BL662">
        <v>16.260000000000002</v>
      </c>
      <c r="BM662">
        <v>18.04</v>
      </c>
      <c r="BN662">
        <v>17.940000000000001</v>
      </c>
      <c r="BO662">
        <v>18.579999999999998</v>
      </c>
      <c r="BP662">
        <v>17.98</v>
      </c>
      <c r="BQ662">
        <v>18.3</v>
      </c>
      <c r="BR662" s="12">
        <f t="shared" si="30"/>
        <v>0.61946902654867253</v>
      </c>
      <c r="BS662" s="13" cm="1">
        <f t="array" aca="1" ref="BS662" ca="1">_xlfn.PERCENTILE.INC((OFFSET(E662,0,1,1,COLUMNS(E662:BQ662)-1) - E662:BP662) / E662:BP662, 0.05) * SQRT(COUNT(E662:BQ662) - 1)</f>
        <v>-0.22524741081703131</v>
      </c>
      <c r="BT662" s="12" cm="1">
        <f t="array" aca="1" ref="BT662" ca="1">_xlfn.STDEV.P((E662:BP662 - OFFSET(E662:BP662,0,1)) / OFFSET(E662:BP662,0,1)) * SQRT(COUNT(E662:BQ662)-1)</f>
        <v>0.27642936264585277</v>
      </c>
      <c r="BU662" s="12">
        <f t="shared" ca="1" si="31"/>
        <v>0.2785805963560945</v>
      </c>
      <c r="BV662" s="12" cm="1">
        <f t="array" ref="BV662">-(MAX(1 - (E662:BQ662 / _xlfn.SCAN(E662, E662:BQ662, _xlfn.LAMBDA(_xlpm.a,_xlpm.b, MAX(_xlpm.a, _xlpm.b))))))</f>
        <v>-0.1875</v>
      </c>
      <c r="BW662" s="14">
        <f t="shared" ca="1" si="32"/>
        <v>2.255637222883712</v>
      </c>
    </row>
    <row r="663" spans="1:75" x14ac:dyDescent="0.45">
      <c r="A663" s="2" t="s">
        <v>1345</v>
      </c>
      <c r="B663" t="s">
        <v>1346</v>
      </c>
      <c r="C663" t="s">
        <v>19</v>
      </c>
      <c r="D663" t="s">
        <v>8</v>
      </c>
      <c r="E663">
        <v>1152.1099999999999</v>
      </c>
      <c r="F663">
        <v>1186.548</v>
      </c>
      <c r="G663">
        <v>1155.241</v>
      </c>
      <c r="H663">
        <v>1147.9359999999999</v>
      </c>
      <c r="I663">
        <v>1137.5</v>
      </c>
      <c r="J663">
        <v>1136.4570000000001</v>
      </c>
      <c r="K663">
        <v>1128.1079999999999</v>
      </c>
      <c r="L663">
        <v>1130.1949999999999</v>
      </c>
      <c r="M663">
        <v>1133.325</v>
      </c>
      <c r="N663">
        <v>1091.5830000000001</v>
      </c>
      <c r="O663">
        <v>1046.7080000000001</v>
      </c>
      <c r="P663">
        <v>1099.931</v>
      </c>
      <c r="Q663">
        <v>1074.885</v>
      </c>
      <c r="R663">
        <v>1068.624</v>
      </c>
      <c r="S663">
        <v>1061.319</v>
      </c>
      <c r="T663">
        <v>1051.9259999999999</v>
      </c>
      <c r="U663">
        <v>988.47709999999995</v>
      </c>
      <c r="V663">
        <v>992.23360000000002</v>
      </c>
      <c r="W663">
        <v>985.97239999999999</v>
      </c>
      <c r="X663">
        <v>956.33500000000004</v>
      </c>
      <c r="Y663">
        <v>960.09180000000003</v>
      </c>
      <c r="Z663">
        <v>928.78440000000001</v>
      </c>
      <c r="AA663">
        <v>914.17409999999995</v>
      </c>
      <c r="AB663">
        <v>907.9126</v>
      </c>
      <c r="AC663">
        <v>917.93089999999995</v>
      </c>
      <c r="AD663">
        <v>931.28909999999996</v>
      </c>
      <c r="AE663">
        <v>947.15160000000003</v>
      </c>
      <c r="AF663">
        <v>960.50900000000001</v>
      </c>
      <c r="AG663">
        <v>978.04079999999999</v>
      </c>
      <c r="AH663">
        <v>990.98170000000005</v>
      </c>
      <c r="AI663">
        <v>1005.591</v>
      </c>
      <c r="AJ663">
        <v>1028.5509999999999</v>
      </c>
      <c r="AK663">
        <v>984.303</v>
      </c>
      <c r="AL663">
        <v>931.70650000000001</v>
      </c>
      <c r="AM663">
        <v>940.89009999999996</v>
      </c>
      <c r="AN663">
        <v>939.22</v>
      </c>
      <c r="AO663">
        <v>942.55930000000001</v>
      </c>
      <c r="AP663">
        <v>918.34810000000004</v>
      </c>
      <c r="AQ663">
        <v>873.68309999999997</v>
      </c>
      <c r="AR663">
        <v>826.09619999999995</v>
      </c>
      <c r="AS663">
        <v>830.6875</v>
      </c>
      <c r="AT663">
        <v>1023.124</v>
      </c>
      <c r="AU663">
        <v>962.59640000000002</v>
      </c>
      <c r="AV663">
        <v>940.89009999999996</v>
      </c>
      <c r="AW663">
        <v>907.49540000000002</v>
      </c>
      <c r="AX663">
        <v>907.9126</v>
      </c>
      <c r="AY663">
        <v>838.20190000000002</v>
      </c>
      <c r="AZ663">
        <v>773.91750000000002</v>
      </c>
      <c r="BA663">
        <v>644.93140000000005</v>
      </c>
      <c r="BB663">
        <v>657.87159999999994</v>
      </c>
      <c r="BC663">
        <v>628.65139999999997</v>
      </c>
      <c r="BD663">
        <v>520.11940000000004</v>
      </c>
      <c r="BE663">
        <v>489.64670000000001</v>
      </c>
      <c r="BF663">
        <v>256.72019999999998</v>
      </c>
      <c r="BG663">
        <v>271.33030000000002</v>
      </c>
      <c r="BH663">
        <v>318.91750000000002</v>
      </c>
      <c r="BI663">
        <v>308.89890000000003</v>
      </c>
      <c r="BJ663">
        <v>318.08249999999998</v>
      </c>
      <c r="BK663">
        <v>333.94510000000002</v>
      </c>
      <c r="BL663">
        <v>392.17649999999998</v>
      </c>
      <c r="BM663">
        <v>505.09179999999998</v>
      </c>
      <c r="BN663">
        <v>492.98630000000003</v>
      </c>
      <c r="BO663">
        <v>499.24779999999998</v>
      </c>
      <c r="BP663">
        <v>485.47239999999999</v>
      </c>
      <c r="BQ663">
        <v>478.37619999999998</v>
      </c>
      <c r="BR663" s="12">
        <f t="shared" si="30"/>
        <v>-0.58478252944597309</v>
      </c>
      <c r="BS663" s="13" cm="1">
        <f t="array" aca="1" ref="BS663" ca="1">_xlfn.PERCENTILE.INC((OFFSET(E663,0,1,1,COLUMNS(E663:BQ663)-1) - E663:BP663) / E663:BP663, 0.05) * SQRT(COUNT(E663:BQ663) - 1)</f>
        <v>-0.61414462734648256</v>
      </c>
      <c r="BT663" s="12" cm="1">
        <f t="array" aca="1" ref="BT663" ca="1">_xlfn.STDEV.P((E663:BP663 - OFFSET(E663:BP663,0,1)) / OFFSET(E663:BP663,0,1)) * SQRT(COUNT(E663:BQ663)-1)</f>
        <v>1.0364859203497032</v>
      </c>
      <c r="BU663" s="12">
        <f t="shared" ca="1" si="31"/>
        <v>1.0445520802927184</v>
      </c>
      <c r="BV663" s="12" cm="1">
        <f t="array" ref="BV663">-(MAX(1 - (E663:BQ663 / _xlfn.SCAN(E663, E663:BQ663, _xlfn.LAMBDA(_xlpm.a,_xlpm.b, MAX(_xlpm.a, _xlpm.b))))))</f>
        <v>-0.78364111692068084</v>
      </c>
      <c r="BW663" s="14">
        <f t="shared" ca="1" si="32"/>
        <v>-0.56028469341552312</v>
      </c>
    </row>
    <row r="664" spans="1:75" x14ac:dyDescent="0.45">
      <c r="A664" s="2" t="s">
        <v>1347</v>
      </c>
      <c r="B664" t="s">
        <v>1348</v>
      </c>
      <c r="C664" t="s">
        <v>22</v>
      </c>
      <c r="D664" t="s">
        <v>8</v>
      </c>
      <c r="E664">
        <v>20.100000000000001</v>
      </c>
      <c r="F664">
        <v>20.36</v>
      </c>
      <c r="G664">
        <v>20.399999999999999</v>
      </c>
      <c r="H664">
        <v>20.28</v>
      </c>
      <c r="I664">
        <v>20.46</v>
      </c>
      <c r="J664">
        <v>20.54</v>
      </c>
      <c r="K664">
        <v>20.64</v>
      </c>
      <c r="L664">
        <v>20.64</v>
      </c>
      <c r="M664">
        <v>20.64</v>
      </c>
      <c r="N664">
        <v>20.66</v>
      </c>
      <c r="O664">
        <v>20.64</v>
      </c>
      <c r="P664">
        <v>20.66</v>
      </c>
      <c r="Q664">
        <v>20.9</v>
      </c>
      <c r="R664">
        <v>20.98</v>
      </c>
      <c r="S664">
        <v>20.84</v>
      </c>
      <c r="T664">
        <v>20.66</v>
      </c>
      <c r="U664">
        <v>20.7</v>
      </c>
      <c r="V664">
        <v>20.5</v>
      </c>
      <c r="W664">
        <v>20.399999999999999</v>
      </c>
      <c r="X664">
        <v>20.420000000000002</v>
      </c>
      <c r="Y664">
        <v>20.36</v>
      </c>
      <c r="Z664">
        <v>20.3</v>
      </c>
      <c r="AA664">
        <v>20.260000000000002</v>
      </c>
      <c r="AB664">
        <v>20.059999999999999</v>
      </c>
      <c r="AC664">
        <v>20.059999999999999</v>
      </c>
      <c r="AD664">
        <v>20.12</v>
      </c>
      <c r="AE664">
        <v>19.96</v>
      </c>
      <c r="AF664">
        <v>20.28</v>
      </c>
      <c r="AG664">
        <v>20.3</v>
      </c>
      <c r="AH664">
        <v>20.399999999999999</v>
      </c>
      <c r="AI664">
        <v>20.36</v>
      </c>
      <c r="AJ664">
        <v>20.22</v>
      </c>
      <c r="AK664">
        <v>20.34</v>
      </c>
      <c r="AL664">
        <v>20.54</v>
      </c>
      <c r="AM664">
        <v>20.64</v>
      </c>
      <c r="AN664">
        <v>20.62</v>
      </c>
      <c r="AO664">
        <v>20.420000000000002</v>
      </c>
      <c r="AP664">
        <v>20.440000000000001</v>
      </c>
      <c r="AQ664">
        <v>19.87</v>
      </c>
      <c r="AR664">
        <v>19.34</v>
      </c>
      <c r="AS664">
        <v>18.95</v>
      </c>
      <c r="AT664">
        <v>18.47</v>
      </c>
      <c r="AU664">
        <v>18.37</v>
      </c>
      <c r="AV664">
        <v>18.59</v>
      </c>
      <c r="AW664">
        <v>17.88</v>
      </c>
      <c r="AX664">
        <v>18.14</v>
      </c>
      <c r="AY664">
        <v>18</v>
      </c>
      <c r="AZ664">
        <v>17.95</v>
      </c>
      <c r="BA664">
        <v>17.36</v>
      </c>
      <c r="BB664">
        <v>17.11</v>
      </c>
      <c r="BC664">
        <v>16.88</v>
      </c>
      <c r="BD664">
        <v>15.11</v>
      </c>
      <c r="BE664">
        <v>15</v>
      </c>
      <c r="BF664">
        <v>13.76</v>
      </c>
      <c r="BG664">
        <v>14.29</v>
      </c>
      <c r="BH664">
        <v>13.82</v>
      </c>
      <c r="BI664">
        <v>13.6</v>
      </c>
      <c r="BJ664">
        <v>14.34</v>
      </c>
      <c r="BK664">
        <v>12.94</v>
      </c>
      <c r="BL664">
        <v>13.77</v>
      </c>
      <c r="BM664">
        <v>13.77</v>
      </c>
      <c r="BN664">
        <v>15.49</v>
      </c>
      <c r="BO664">
        <v>15.12</v>
      </c>
      <c r="BP664">
        <v>14.35</v>
      </c>
      <c r="BQ664">
        <v>14.59</v>
      </c>
      <c r="BR664" s="12">
        <f t="shared" si="30"/>
        <v>-0.27412935323383092</v>
      </c>
      <c r="BS664" s="13" cm="1">
        <f t="array" aca="1" ref="BS664" ca="1">_xlfn.PERCENTILE.INC((OFFSET(E664,0,1,1,COLUMNS(E664:BQ664)-1) - E664:BP664) / E664:BP664, 0.05) * SQRT(COUNT(E664:BQ664) - 1)</f>
        <v>-0.39212738828123428</v>
      </c>
      <c r="BT664" s="12" cm="1">
        <f t="array" aca="1" ref="BT664" ca="1">_xlfn.STDEV.P((E664:BP664 - OFFSET(E664:BP664,0,1)) / OFFSET(E664:BP664,0,1)) * SQRT(COUNT(E664:BQ664)-1)</f>
        <v>0.25407295288450782</v>
      </c>
      <c r="BU664" s="12">
        <f t="shared" ca="1" si="31"/>
        <v>0.25605020412827695</v>
      </c>
      <c r="BV664" s="12" cm="1">
        <f t="array" ref="BV664">-(MAX(1 - (E664:BQ664 / _xlfn.SCAN(E664, E664:BQ664, _xlfn.LAMBDA(_xlpm.a,_xlpm.b, MAX(_xlpm.a, _xlpm.b))))))</f>
        <v>-0.38322211630123926</v>
      </c>
      <c r="BW664" s="14">
        <f t="shared" ca="1" si="32"/>
        <v>-1.0629782384717796</v>
      </c>
    </row>
    <row r="665" spans="1:75" x14ac:dyDescent="0.45">
      <c r="A665" s="2" t="s">
        <v>1349</v>
      </c>
      <c r="B665" t="s">
        <v>1350</v>
      </c>
      <c r="C665" t="s">
        <v>54</v>
      </c>
      <c r="D665" t="s">
        <v>34</v>
      </c>
      <c r="E665">
        <v>45.83</v>
      </c>
      <c r="F665">
        <v>45.83</v>
      </c>
      <c r="G665">
        <v>46</v>
      </c>
      <c r="H665">
        <v>45.62</v>
      </c>
      <c r="I665">
        <v>46</v>
      </c>
      <c r="J665">
        <v>46.09</v>
      </c>
      <c r="K665">
        <v>46.53</v>
      </c>
      <c r="L665">
        <v>46.5</v>
      </c>
      <c r="M665">
        <v>46.33</v>
      </c>
      <c r="N665">
        <v>45.86</v>
      </c>
      <c r="O665">
        <v>45.37</v>
      </c>
      <c r="P665">
        <v>45.23</v>
      </c>
      <c r="Q665">
        <v>44.72</v>
      </c>
      <c r="R665">
        <v>44.67</v>
      </c>
      <c r="S665">
        <v>46.74</v>
      </c>
      <c r="T665">
        <v>47.05</v>
      </c>
      <c r="U665">
        <v>46.72</v>
      </c>
      <c r="V665">
        <v>47.23</v>
      </c>
      <c r="W665">
        <v>45.56</v>
      </c>
      <c r="X665">
        <v>45.3</v>
      </c>
      <c r="Y665">
        <v>45.58</v>
      </c>
      <c r="Z665">
        <v>44.32</v>
      </c>
      <c r="AA665">
        <v>43.36</v>
      </c>
      <c r="AB665">
        <v>43.65</v>
      </c>
      <c r="AC665">
        <v>44.14</v>
      </c>
      <c r="AD665">
        <v>44.5</v>
      </c>
      <c r="AE665">
        <v>44.66</v>
      </c>
      <c r="AF665">
        <v>44.34</v>
      </c>
      <c r="AG665">
        <v>44.04</v>
      </c>
      <c r="AH665">
        <v>44.81</v>
      </c>
      <c r="AI665">
        <v>45.32</v>
      </c>
      <c r="AJ665">
        <v>43.08</v>
      </c>
      <c r="AK665">
        <v>43.1</v>
      </c>
      <c r="AL665">
        <v>42.91</v>
      </c>
      <c r="AM665">
        <v>42.09</v>
      </c>
      <c r="AN665">
        <v>42.35</v>
      </c>
      <c r="AO665">
        <v>41.9</v>
      </c>
      <c r="AP665">
        <v>41.64</v>
      </c>
      <c r="AQ665">
        <v>39.61</v>
      </c>
      <c r="AR665">
        <v>38.69</v>
      </c>
      <c r="AS665">
        <v>38.9</v>
      </c>
      <c r="AT665">
        <v>37.880000000000003</v>
      </c>
      <c r="AU665">
        <v>37.07</v>
      </c>
      <c r="AV665">
        <v>37.79</v>
      </c>
      <c r="AW665">
        <v>38.39</v>
      </c>
      <c r="AX665">
        <v>38.89</v>
      </c>
      <c r="AY665">
        <v>38.590000000000003</v>
      </c>
      <c r="AZ665">
        <v>37.06</v>
      </c>
      <c r="BA665">
        <v>35.26</v>
      </c>
      <c r="BB665">
        <v>35.590000000000003</v>
      </c>
      <c r="BC665">
        <v>35.4</v>
      </c>
      <c r="BD665">
        <v>32.64</v>
      </c>
      <c r="BE665">
        <v>33.22</v>
      </c>
      <c r="BF665">
        <v>33.24</v>
      </c>
      <c r="BG665">
        <v>34.54</v>
      </c>
      <c r="BH665">
        <v>35.75</v>
      </c>
      <c r="BI665">
        <v>40.46</v>
      </c>
      <c r="BJ665">
        <v>42.81</v>
      </c>
      <c r="BK665">
        <v>39.92</v>
      </c>
      <c r="BL665">
        <v>40.61</v>
      </c>
      <c r="BM665">
        <v>40.630000000000003</v>
      </c>
      <c r="BN665">
        <v>40.25</v>
      </c>
      <c r="BO665">
        <v>39.450000000000003</v>
      </c>
      <c r="BP665">
        <v>41.33</v>
      </c>
      <c r="BQ665">
        <v>41.84</v>
      </c>
      <c r="BR665" s="12">
        <f t="shared" si="30"/>
        <v>-8.7060877154702052E-2</v>
      </c>
      <c r="BS665" s="13" cm="1">
        <f t="array" aca="1" ref="BS665" ca="1">_xlfn.PERCENTILE.INC((OFFSET(E665,0,1,1,COLUMNS(E665:BQ665)-1) - E665:BP665) / E665:BP665, 0.05) * SQRT(COUNT(E665:BQ665) - 1)</f>
        <v>-0.38979202923006212</v>
      </c>
      <c r="BT665" s="12" cm="1">
        <f t="array" aca="1" ref="BT665" ca="1">_xlfn.STDEV.P((E665:BP665 - OFFSET(E665:BP665,0,1)) / OFFSET(E665:BP665,0,1)) * SQRT(COUNT(E665:BQ665)-1)</f>
        <v>0.23207633823847246</v>
      </c>
      <c r="BU665" s="12">
        <f t="shared" ca="1" si="31"/>
        <v>0.23388240701998492</v>
      </c>
      <c r="BV665" s="12" cm="1">
        <f t="array" ref="BV665">-(MAX(1 - (E665:BQ665 / _xlfn.SCAN(E665, E665:BQ665, _xlfn.LAMBDA(_xlpm.a,_xlpm.b, MAX(_xlpm.a, _xlpm.b))))))</f>
        <v>-0.30891382595807748</v>
      </c>
      <c r="BW665" s="14">
        <f t="shared" ca="1" si="32"/>
        <v>-0.35766482895845897</v>
      </c>
    </row>
    <row r="666" spans="1:75" x14ac:dyDescent="0.45">
      <c r="A666" s="2" t="s">
        <v>1351</v>
      </c>
      <c r="B666" t="s">
        <v>1352</v>
      </c>
      <c r="C666" t="s">
        <v>71</v>
      </c>
      <c r="D666" t="s">
        <v>8</v>
      </c>
      <c r="E666">
        <v>33.85</v>
      </c>
      <c r="F666">
        <v>34.42</v>
      </c>
      <c r="G666">
        <v>34.659999999999997</v>
      </c>
      <c r="H666">
        <v>34.299999999999997</v>
      </c>
      <c r="I666">
        <v>34.28</v>
      </c>
      <c r="J666">
        <v>33.1</v>
      </c>
      <c r="K666">
        <v>33.21</v>
      </c>
      <c r="L666">
        <v>32.83</v>
      </c>
      <c r="M666">
        <v>32.89</v>
      </c>
      <c r="N666">
        <v>33.01</v>
      </c>
      <c r="O666">
        <v>33.04</v>
      </c>
      <c r="P666">
        <v>33.06</v>
      </c>
      <c r="Q666">
        <v>32.590000000000003</v>
      </c>
      <c r="R666">
        <v>32.47</v>
      </c>
      <c r="S666">
        <v>32.71</v>
      </c>
      <c r="T666">
        <v>32.31</v>
      </c>
      <c r="U666">
        <v>32.4</v>
      </c>
      <c r="V666">
        <v>32.630000000000003</v>
      </c>
      <c r="W666">
        <v>32.07</v>
      </c>
      <c r="X666">
        <v>31.35</v>
      </c>
      <c r="Y666">
        <v>31.66</v>
      </c>
      <c r="Z666">
        <v>31.42</v>
      </c>
      <c r="AA666">
        <v>30.73</v>
      </c>
      <c r="AB666">
        <v>30.68</v>
      </c>
      <c r="AC666">
        <v>31.1</v>
      </c>
      <c r="AD666">
        <v>30.74</v>
      </c>
      <c r="AE666">
        <v>29.83</v>
      </c>
      <c r="AF666">
        <v>29.32</v>
      </c>
      <c r="AG666">
        <v>29.94</v>
      </c>
      <c r="AH666">
        <v>29.93</v>
      </c>
      <c r="AI666">
        <v>30.26</v>
      </c>
      <c r="AJ666">
        <v>30.79</v>
      </c>
      <c r="AK666">
        <v>31.23</v>
      </c>
      <c r="AL666">
        <v>31.25</v>
      </c>
      <c r="AM666">
        <v>31.02</v>
      </c>
      <c r="AN666">
        <v>31.34</v>
      </c>
      <c r="AO666">
        <v>31.09</v>
      </c>
      <c r="AP666">
        <v>30.36</v>
      </c>
      <c r="AQ666">
        <v>29.82</v>
      </c>
      <c r="AR666">
        <v>29.16</v>
      </c>
      <c r="AS666">
        <v>29.3</v>
      </c>
      <c r="AT666">
        <v>28.21</v>
      </c>
      <c r="AU666">
        <v>27.02</v>
      </c>
      <c r="AV666">
        <v>26.73</v>
      </c>
      <c r="AW666">
        <v>27.1</v>
      </c>
      <c r="AX666">
        <v>27.33</v>
      </c>
      <c r="AY666">
        <v>26.25</v>
      </c>
      <c r="AZ666">
        <v>25.37</v>
      </c>
      <c r="BA666">
        <v>22.17</v>
      </c>
      <c r="BB666">
        <v>21.36</v>
      </c>
      <c r="BC666">
        <v>20.87</v>
      </c>
      <c r="BD666">
        <v>16.875</v>
      </c>
      <c r="BE666">
        <v>16.155000000000001</v>
      </c>
      <c r="BF666">
        <v>14.5</v>
      </c>
      <c r="BG666">
        <v>15.17</v>
      </c>
      <c r="BH666">
        <v>15.1</v>
      </c>
      <c r="BI666">
        <v>16.895</v>
      </c>
      <c r="BJ666">
        <v>21.6</v>
      </c>
      <c r="BK666">
        <v>20</v>
      </c>
      <c r="BL666">
        <v>21.85</v>
      </c>
      <c r="BM666">
        <v>21.5</v>
      </c>
      <c r="BN666">
        <v>19.774999999999999</v>
      </c>
      <c r="BO666">
        <v>18.754999999999999</v>
      </c>
      <c r="BP666">
        <v>18.28</v>
      </c>
      <c r="BQ666">
        <v>17.57</v>
      </c>
      <c r="BR666" s="12">
        <f t="shared" si="30"/>
        <v>-0.48094534711964548</v>
      </c>
      <c r="BS666" s="13" cm="1">
        <f t="array" aca="1" ref="BS666" ca="1">_xlfn.PERCENTILE.INC((OFFSET(E666,0,1,1,COLUMNS(E666:BQ666)-1) - E666:BP666) / E666:BP666, 0.05) * SQRT(COUNT(E666:BQ666) - 1)</f>
        <v>-0.63447028423772656</v>
      </c>
      <c r="BT666" s="12" cm="1">
        <f t="array" aca="1" ref="BT666" ca="1">_xlfn.STDEV.P((E666:BP666 - OFFSET(E666:BP666,0,1)) / OFFSET(E666:BP666,0,1)) * SQRT(COUNT(E666:BQ666)-1)</f>
        <v>0.43272757194666545</v>
      </c>
      <c r="BU666" s="12">
        <f t="shared" ca="1" si="31"/>
        <v>0.43609515247867769</v>
      </c>
      <c r="BV666" s="12" cm="1">
        <f t="array" ref="BV666">-(MAX(1 - (E666:BQ666 / _xlfn.SCAN(E666, E666:BQ666, _xlfn.LAMBDA(_xlpm.a,_xlpm.b, MAX(_xlpm.a, _xlpm.b))))))</f>
        <v>-0.58165031736872463</v>
      </c>
      <c r="BW666" s="14">
        <f t="shared" ca="1" si="32"/>
        <v>-1.1020559925058111</v>
      </c>
    </row>
    <row r="667" spans="1:75" x14ac:dyDescent="0.45">
      <c r="A667" s="2" t="s">
        <v>1353</v>
      </c>
      <c r="B667" t="s">
        <v>1354</v>
      </c>
      <c r="C667" t="s">
        <v>80</v>
      </c>
      <c r="D667" t="s">
        <v>34</v>
      </c>
      <c r="E667">
        <v>353.2</v>
      </c>
      <c r="F667">
        <v>353.2</v>
      </c>
      <c r="G667">
        <v>354.4</v>
      </c>
      <c r="H667">
        <v>351.2</v>
      </c>
      <c r="I667">
        <v>352.3</v>
      </c>
      <c r="J667">
        <v>353.7</v>
      </c>
      <c r="K667">
        <v>351.9</v>
      </c>
      <c r="L667">
        <v>355.9</v>
      </c>
      <c r="M667">
        <v>360.2</v>
      </c>
      <c r="N667">
        <v>358.1</v>
      </c>
      <c r="O667">
        <v>358.7</v>
      </c>
      <c r="P667">
        <v>366.7</v>
      </c>
      <c r="Q667">
        <v>365.2</v>
      </c>
      <c r="R667">
        <v>367.4</v>
      </c>
      <c r="S667">
        <v>394.9</v>
      </c>
      <c r="T667">
        <v>400</v>
      </c>
      <c r="U667">
        <v>397.8</v>
      </c>
      <c r="V667">
        <v>395.1</v>
      </c>
      <c r="W667">
        <v>394.5</v>
      </c>
      <c r="X667">
        <v>397.2</v>
      </c>
      <c r="Y667">
        <v>404.6</v>
      </c>
      <c r="Z667">
        <v>401.8</v>
      </c>
      <c r="AA667">
        <v>396.2</v>
      </c>
      <c r="AB667">
        <v>397.5</v>
      </c>
      <c r="AC667">
        <v>402.8</v>
      </c>
      <c r="AD667">
        <v>404.3</v>
      </c>
      <c r="AE667">
        <v>406.3</v>
      </c>
      <c r="AF667">
        <v>402.6</v>
      </c>
      <c r="AG667">
        <v>408.2</v>
      </c>
      <c r="AH667">
        <v>416.1</v>
      </c>
      <c r="AI667">
        <v>420</v>
      </c>
      <c r="AJ667">
        <v>418.9</v>
      </c>
      <c r="AK667">
        <v>416.9</v>
      </c>
      <c r="AL667">
        <v>416.8</v>
      </c>
      <c r="AM667">
        <v>419.7</v>
      </c>
      <c r="AN667">
        <v>422.7</v>
      </c>
      <c r="AO667">
        <v>420.4</v>
      </c>
      <c r="AP667">
        <v>419.6</v>
      </c>
      <c r="AQ667">
        <v>408.5</v>
      </c>
      <c r="AR667">
        <v>412.3</v>
      </c>
      <c r="AS667">
        <v>408.9</v>
      </c>
      <c r="AT667">
        <v>397.9</v>
      </c>
      <c r="AU667">
        <v>382.4</v>
      </c>
      <c r="AV667">
        <v>391.3</v>
      </c>
      <c r="AW667">
        <v>401.6</v>
      </c>
      <c r="AX667">
        <v>406.4</v>
      </c>
      <c r="AY667">
        <v>406.3</v>
      </c>
      <c r="AZ667">
        <v>387.7</v>
      </c>
      <c r="BA667">
        <v>367.2</v>
      </c>
      <c r="BB667">
        <v>367</v>
      </c>
      <c r="BC667">
        <v>365.1</v>
      </c>
      <c r="BD667">
        <v>330.7</v>
      </c>
      <c r="BE667">
        <v>333</v>
      </c>
      <c r="BF667">
        <v>332.7</v>
      </c>
      <c r="BG667">
        <v>330.8</v>
      </c>
      <c r="BH667">
        <v>327.39999999999998</v>
      </c>
      <c r="BI667">
        <v>346.6</v>
      </c>
      <c r="BJ667">
        <v>340</v>
      </c>
      <c r="BK667">
        <v>323.8</v>
      </c>
      <c r="BL667">
        <v>356.2</v>
      </c>
      <c r="BM667">
        <v>380.9</v>
      </c>
      <c r="BN667">
        <v>392.8</v>
      </c>
      <c r="BO667">
        <v>381.8</v>
      </c>
      <c r="BP667">
        <v>393.8</v>
      </c>
      <c r="BQ667">
        <v>402.2</v>
      </c>
      <c r="BR667" s="12">
        <f t="shared" si="30"/>
        <v>0.13873159682899208</v>
      </c>
      <c r="BS667" s="13" cm="1">
        <f t="array" aca="1" ref="BS667" ca="1">_xlfn.PERCENTILE.INC((OFFSET(E667,0,1,1,COLUMNS(E667:BQ667)-1) - E667:BP667) / E667:BP667, 0.05) * SQRT(COUNT(E667:BQ667) - 1)</f>
        <v>-0.35804248455016485</v>
      </c>
      <c r="BT667" s="12" cm="1">
        <f t="array" aca="1" ref="BT667" ca="1">_xlfn.STDEV.P((E667:BP667 - OFFSET(E667:BP667,0,1)) / OFFSET(E667:BP667,0,1)) * SQRT(COUNT(E667:BQ667)-1)</f>
        <v>0.22414961781288112</v>
      </c>
      <c r="BU667" s="12">
        <f t="shared" ca="1" si="31"/>
        <v>0.22589399912375741</v>
      </c>
      <c r="BV667" s="12" cm="1">
        <f t="array" ref="BV667">-(MAX(1 - (E667:BQ667 / _xlfn.SCAN(E667, E667:BQ667, _xlfn.LAMBDA(_xlpm.a,_xlpm.b, MAX(_xlpm.a, _xlpm.b))))))</f>
        <v>-0.23397208422048732</v>
      </c>
      <c r="BW667" s="14">
        <f t="shared" ca="1" si="32"/>
        <v>0.63701616605709832</v>
      </c>
    </row>
    <row r="668" spans="1:75" x14ac:dyDescent="0.45">
      <c r="A668" s="2" t="s">
        <v>1355</v>
      </c>
      <c r="B668" t="s">
        <v>1356</v>
      </c>
      <c r="C668" t="s">
        <v>22</v>
      </c>
      <c r="D668" t="s">
        <v>26</v>
      </c>
      <c r="E668">
        <v>387.8</v>
      </c>
      <c r="F668">
        <v>379.2</v>
      </c>
      <c r="G668">
        <v>378</v>
      </c>
      <c r="H668">
        <v>378</v>
      </c>
      <c r="I668">
        <v>378.6</v>
      </c>
      <c r="J668">
        <v>370.8</v>
      </c>
      <c r="K668">
        <v>375</v>
      </c>
      <c r="L668">
        <v>378</v>
      </c>
      <c r="M668">
        <v>378.6</v>
      </c>
      <c r="N668">
        <v>375</v>
      </c>
      <c r="O668">
        <v>374.6</v>
      </c>
      <c r="P668">
        <v>374.8</v>
      </c>
      <c r="Q668">
        <v>363</v>
      </c>
      <c r="R668">
        <v>365</v>
      </c>
      <c r="S668">
        <v>363.6</v>
      </c>
      <c r="T668">
        <v>364.2</v>
      </c>
      <c r="U668">
        <v>361.6</v>
      </c>
      <c r="V668">
        <v>363.2</v>
      </c>
      <c r="W668">
        <v>357.6</v>
      </c>
      <c r="X668">
        <v>359.6</v>
      </c>
      <c r="Y668">
        <v>360</v>
      </c>
      <c r="Z668">
        <v>350.2</v>
      </c>
      <c r="AA668">
        <v>349.4</v>
      </c>
      <c r="AB668">
        <v>346.6</v>
      </c>
      <c r="AC668">
        <v>351.8</v>
      </c>
      <c r="AD668">
        <v>374.8</v>
      </c>
      <c r="AE668">
        <v>372.8</v>
      </c>
      <c r="AF668">
        <v>364.6</v>
      </c>
      <c r="AG668">
        <v>372.2</v>
      </c>
      <c r="AH668">
        <v>369</v>
      </c>
      <c r="AI668">
        <v>369.6</v>
      </c>
      <c r="AJ668">
        <v>369.8</v>
      </c>
      <c r="AK668">
        <v>377.2</v>
      </c>
      <c r="AL668">
        <v>376.8</v>
      </c>
      <c r="AM668">
        <v>385.6</v>
      </c>
      <c r="AN668">
        <v>388.8</v>
      </c>
      <c r="AO668">
        <v>382.4</v>
      </c>
      <c r="AP668">
        <v>378</v>
      </c>
      <c r="AQ668">
        <v>364</v>
      </c>
      <c r="AR668">
        <v>356</v>
      </c>
      <c r="AS668">
        <v>360.2</v>
      </c>
      <c r="AT668">
        <v>341.2</v>
      </c>
      <c r="AU668">
        <v>332.8</v>
      </c>
      <c r="AV668">
        <v>336.6</v>
      </c>
      <c r="AW668">
        <v>340</v>
      </c>
      <c r="AX668">
        <v>336</v>
      </c>
      <c r="AY668">
        <v>326.39999999999998</v>
      </c>
      <c r="AZ668">
        <v>317.8</v>
      </c>
      <c r="BA668">
        <v>298.2</v>
      </c>
      <c r="BB668">
        <v>300</v>
      </c>
      <c r="BC668">
        <v>283.60000000000002</v>
      </c>
      <c r="BD668">
        <v>245.4</v>
      </c>
      <c r="BE668">
        <v>238</v>
      </c>
      <c r="BF668">
        <v>219.6</v>
      </c>
      <c r="BG668">
        <v>189.8</v>
      </c>
      <c r="BH668">
        <v>160.9</v>
      </c>
      <c r="BI668">
        <v>159.6</v>
      </c>
      <c r="BJ668">
        <v>181.8</v>
      </c>
      <c r="BK668">
        <v>158.69999999999999</v>
      </c>
      <c r="BL668">
        <v>179</v>
      </c>
      <c r="BM668">
        <v>188.6</v>
      </c>
      <c r="BN668">
        <v>199</v>
      </c>
      <c r="BO668">
        <v>191</v>
      </c>
      <c r="BP668">
        <v>200</v>
      </c>
      <c r="BQ668">
        <v>202</v>
      </c>
      <c r="BR668" s="12">
        <f t="shared" si="30"/>
        <v>-0.47911294481691596</v>
      </c>
      <c r="BS668" s="13" cm="1">
        <f t="array" aca="1" ref="BS668" ca="1">_xlfn.PERCENTILE.INC((OFFSET(E668,0,1,1,COLUMNS(E668:BQ668)-1) - E668:BP668) / E668:BP668, 0.05) * SQRT(COUNT(E668:BQ668) - 1)</f>
        <v>-0.95679951188396228</v>
      </c>
      <c r="BT668" s="12" cm="1">
        <f t="array" aca="1" ref="BT668" ca="1">_xlfn.STDEV.P((E668:BP668 - OFFSET(E668:BP668,0,1)) / OFFSET(E668:BP668,0,1)) * SQRT(COUNT(E668:BQ668)-1)</f>
        <v>0.40547926751492447</v>
      </c>
      <c r="BU668" s="12">
        <f t="shared" ca="1" si="31"/>
        <v>0.40863479578707751</v>
      </c>
      <c r="BV668" s="12" cm="1">
        <f t="array" ref="BV668">-(MAX(1 - (E668:BQ668 / _xlfn.SCAN(E668, E668:BQ668, _xlfn.LAMBDA(_xlpm.a,_xlpm.b, MAX(_xlpm.a, _xlpm.b))))))</f>
        <v>-0.59182098765432101</v>
      </c>
      <c r="BW668" s="14">
        <f t="shared" ca="1" si="32"/>
        <v>-1.1715953182886154</v>
      </c>
    </row>
    <row r="669" spans="1:75" x14ac:dyDescent="0.45">
      <c r="A669" s="2" t="s">
        <v>1357</v>
      </c>
      <c r="B669" t="s">
        <v>1358</v>
      </c>
      <c r="C669" t="s">
        <v>19</v>
      </c>
      <c r="D669" t="s">
        <v>55</v>
      </c>
      <c r="E669">
        <v>8820</v>
      </c>
      <c r="F669">
        <v>8845</v>
      </c>
      <c r="G669">
        <v>8825</v>
      </c>
      <c r="H669">
        <v>8825</v>
      </c>
      <c r="I669">
        <v>8740</v>
      </c>
      <c r="J669">
        <v>8650</v>
      </c>
      <c r="K669">
        <v>8705</v>
      </c>
      <c r="L669">
        <v>8710</v>
      </c>
      <c r="M669">
        <v>8755</v>
      </c>
      <c r="N669">
        <v>8710</v>
      </c>
      <c r="O669">
        <v>8730</v>
      </c>
      <c r="P669">
        <v>8700</v>
      </c>
      <c r="Q669">
        <v>8740</v>
      </c>
      <c r="R669">
        <v>8710</v>
      </c>
      <c r="S669">
        <v>8600</v>
      </c>
      <c r="T669">
        <v>8635</v>
      </c>
      <c r="U669">
        <v>8615</v>
      </c>
      <c r="V669">
        <v>8585</v>
      </c>
      <c r="W669">
        <v>8385</v>
      </c>
      <c r="X669">
        <v>8395</v>
      </c>
      <c r="Y669">
        <v>8535</v>
      </c>
      <c r="Z669">
        <v>8570</v>
      </c>
      <c r="AA669">
        <v>8465</v>
      </c>
      <c r="AB669">
        <v>8300</v>
      </c>
      <c r="AC669">
        <v>8610</v>
      </c>
      <c r="AD669">
        <v>8680</v>
      </c>
      <c r="AE669">
        <v>8460</v>
      </c>
      <c r="AF669">
        <v>8415</v>
      </c>
      <c r="AG669">
        <v>8425</v>
      </c>
      <c r="AH669">
        <v>8410</v>
      </c>
      <c r="AI669">
        <v>8420</v>
      </c>
      <c r="AJ669">
        <v>8415</v>
      </c>
      <c r="AK669">
        <v>8335</v>
      </c>
      <c r="AL669">
        <v>8320</v>
      </c>
      <c r="AM669">
        <v>8360</v>
      </c>
      <c r="AN669">
        <v>8430</v>
      </c>
      <c r="AO669">
        <v>8320</v>
      </c>
      <c r="AP669">
        <v>8200</v>
      </c>
      <c r="AQ669">
        <v>7715</v>
      </c>
      <c r="AR669">
        <v>7440</v>
      </c>
      <c r="AS669">
        <v>7350</v>
      </c>
      <c r="AT669">
        <v>7045</v>
      </c>
      <c r="AU669">
        <v>6900</v>
      </c>
      <c r="AV669">
        <v>6890</v>
      </c>
      <c r="AW669">
        <v>7370</v>
      </c>
      <c r="AX669">
        <v>7245</v>
      </c>
      <c r="AY669">
        <v>7110</v>
      </c>
      <c r="AZ669">
        <v>6845</v>
      </c>
      <c r="BA669">
        <v>6200</v>
      </c>
      <c r="BB669">
        <v>5995</v>
      </c>
      <c r="BC669">
        <v>5550</v>
      </c>
      <c r="BD669">
        <v>4660</v>
      </c>
      <c r="BE669">
        <v>4802</v>
      </c>
      <c r="BF669">
        <v>4450</v>
      </c>
      <c r="BG669">
        <v>5000</v>
      </c>
      <c r="BH669">
        <v>4680</v>
      </c>
      <c r="BI669">
        <v>4800</v>
      </c>
      <c r="BJ669">
        <v>4984</v>
      </c>
      <c r="BK669">
        <v>4902</v>
      </c>
      <c r="BL669">
        <v>5400</v>
      </c>
      <c r="BM669">
        <v>5205</v>
      </c>
      <c r="BN669">
        <v>5420</v>
      </c>
      <c r="BO669">
        <v>5220</v>
      </c>
      <c r="BP669">
        <v>5195</v>
      </c>
      <c r="BQ669">
        <v>5230</v>
      </c>
      <c r="BR669" s="12">
        <f t="shared" si="30"/>
        <v>-0.40702947845804988</v>
      </c>
      <c r="BS669" s="13" cm="1">
        <f t="array" aca="1" ref="BS669" ca="1">_xlfn.PERCENTILE.INC((OFFSET(E669,0,1,1,COLUMNS(E669:BQ669)-1) - E669:BP669) / E669:BP669, 0.05) * SQRT(COUNT(E669:BQ669) - 1)</f>
        <v>-0.57525897542690541</v>
      </c>
      <c r="BT669" s="12" cm="1">
        <f t="array" aca="1" ref="BT669" ca="1">_xlfn.STDEV.P((E669:BP669 - OFFSET(E669:BP669,0,1)) / OFFSET(E669:BP669,0,1)) * SQRT(COUNT(E669:BQ669)-1)</f>
        <v>0.32815179301912306</v>
      </c>
      <c r="BU669" s="12">
        <f t="shared" ca="1" si="31"/>
        <v>0.33070554198581081</v>
      </c>
      <c r="BV669" s="12" cm="1">
        <f t="array" ref="BV669">-(MAX(1 - (E669:BQ669 / _xlfn.SCAN(E669, E669:BQ669, _xlfn.LAMBDA(_xlpm.a,_xlpm.b, MAX(_xlpm.a, _xlpm.b))))))</f>
        <v>-0.49689089881288862</v>
      </c>
      <c r="BW669" s="14">
        <f t="shared" ca="1" si="32"/>
        <v>-1.2280114072124944</v>
      </c>
    </row>
    <row r="670" spans="1:75" x14ac:dyDescent="0.45">
      <c r="A670" s="2" t="s">
        <v>1359</v>
      </c>
      <c r="B670" t="s">
        <v>1360</v>
      </c>
      <c r="C670" t="s">
        <v>37</v>
      </c>
      <c r="D670" t="s">
        <v>29</v>
      </c>
      <c r="E670">
        <v>767</v>
      </c>
      <c r="F670">
        <v>780.5</v>
      </c>
      <c r="G670">
        <v>779.5</v>
      </c>
      <c r="H670">
        <v>767</v>
      </c>
      <c r="I670">
        <v>771.5</v>
      </c>
      <c r="J670">
        <v>761</v>
      </c>
      <c r="K670">
        <v>767</v>
      </c>
      <c r="L670">
        <v>763.5</v>
      </c>
      <c r="M670">
        <v>771</v>
      </c>
      <c r="N670">
        <v>760</v>
      </c>
      <c r="O670">
        <v>757.5</v>
      </c>
      <c r="P670">
        <v>758</v>
      </c>
      <c r="Q670">
        <v>760</v>
      </c>
      <c r="R670">
        <v>760</v>
      </c>
      <c r="S670">
        <v>761</v>
      </c>
      <c r="T670">
        <v>759.5</v>
      </c>
      <c r="U670">
        <v>753</v>
      </c>
      <c r="V670">
        <v>750.5</v>
      </c>
      <c r="W670">
        <v>744</v>
      </c>
      <c r="X670">
        <v>745</v>
      </c>
      <c r="Y670">
        <v>748</v>
      </c>
      <c r="Z670">
        <v>750</v>
      </c>
      <c r="AA670">
        <v>748</v>
      </c>
      <c r="AB670">
        <v>746</v>
      </c>
      <c r="AC670">
        <v>747.5</v>
      </c>
      <c r="AD670">
        <v>752</v>
      </c>
      <c r="AE670">
        <v>763</v>
      </c>
      <c r="AF670">
        <v>770</v>
      </c>
      <c r="AG670">
        <v>772</v>
      </c>
      <c r="AH670">
        <v>771</v>
      </c>
      <c r="AI670">
        <v>772</v>
      </c>
      <c r="AJ670">
        <v>788.5</v>
      </c>
      <c r="AK670">
        <v>793</v>
      </c>
      <c r="AL670">
        <v>795.5</v>
      </c>
      <c r="AM670">
        <v>793.5</v>
      </c>
      <c r="AN670">
        <v>798</v>
      </c>
      <c r="AO670">
        <v>798</v>
      </c>
      <c r="AP670">
        <v>807</v>
      </c>
      <c r="AQ670">
        <v>798.5</v>
      </c>
      <c r="AR670">
        <v>791</v>
      </c>
      <c r="AS670">
        <v>775</v>
      </c>
      <c r="AT670">
        <v>740</v>
      </c>
      <c r="AU670">
        <v>724.5</v>
      </c>
      <c r="AV670">
        <v>725</v>
      </c>
      <c r="AW670">
        <v>728</v>
      </c>
      <c r="AX670">
        <v>726</v>
      </c>
      <c r="AY670">
        <v>722</v>
      </c>
      <c r="AZ670">
        <v>716.5</v>
      </c>
      <c r="BA670">
        <v>679.5</v>
      </c>
      <c r="BB670">
        <v>690</v>
      </c>
      <c r="BC670">
        <v>701</v>
      </c>
      <c r="BD670">
        <v>652.5</v>
      </c>
      <c r="BE670">
        <v>644.5</v>
      </c>
      <c r="BF670">
        <v>617.5</v>
      </c>
      <c r="BG670">
        <v>579</v>
      </c>
      <c r="BH670">
        <v>560</v>
      </c>
      <c r="BI670">
        <v>528</v>
      </c>
      <c r="BJ670">
        <v>595</v>
      </c>
      <c r="BK670">
        <v>550</v>
      </c>
      <c r="BL670">
        <v>603.5</v>
      </c>
      <c r="BM670">
        <v>594</v>
      </c>
      <c r="BN670">
        <v>618</v>
      </c>
      <c r="BO670">
        <v>627</v>
      </c>
      <c r="BP670">
        <v>615</v>
      </c>
      <c r="BQ670">
        <v>620.5</v>
      </c>
      <c r="BR670" s="12">
        <f t="shared" si="30"/>
        <v>-0.19100391134289441</v>
      </c>
      <c r="BS670" s="13" cm="1">
        <f t="array" aca="1" ref="BS670" ca="1">_xlfn.PERCENTILE.INC((OFFSET(E670,0,1,1,COLUMNS(E670:BQ670)-1) - E670:BP670) / E670:BP670, 0.05) * SQRT(COUNT(E670:BQ670) - 1)</f>
        <v>-0.45053932808294284</v>
      </c>
      <c r="BT670" s="12" cm="1">
        <f t="array" aca="1" ref="BT670" ca="1">_xlfn.STDEV.P((E670:BP670 - OFFSET(E670:BP670,0,1)) / OFFSET(E670:BP670,0,1)) * SQRT(COUNT(E670:BQ670)-1)</f>
        <v>0.23423313091771467</v>
      </c>
      <c r="BU670" s="12">
        <f t="shared" ca="1" si="31"/>
        <v>0.23605598433119668</v>
      </c>
      <c r="BV670" s="12" cm="1">
        <f t="array" ref="BV670">-(MAX(1 - (E670:BQ670 / _xlfn.SCAN(E670, E670:BQ670, _xlfn.LAMBDA(_xlpm.a,_xlpm.b, MAX(_xlpm.a, _xlpm.b))))))</f>
        <v>-0.34572490706319703</v>
      </c>
      <c r="BW670" s="14">
        <f t="shared" ca="1" si="32"/>
        <v>-0.79813038094613309</v>
      </c>
    </row>
    <row r="671" spans="1:75" x14ac:dyDescent="0.45">
      <c r="A671" s="2" t="s">
        <v>1361</v>
      </c>
      <c r="B671" t="s">
        <v>1362</v>
      </c>
      <c r="C671" t="s">
        <v>71</v>
      </c>
      <c r="D671" t="s">
        <v>8</v>
      </c>
      <c r="E671">
        <v>7.1</v>
      </c>
      <c r="F671">
        <v>7.1</v>
      </c>
      <c r="G671">
        <v>7.07</v>
      </c>
      <c r="H671">
        <v>7.02</v>
      </c>
      <c r="I671">
        <v>6.99</v>
      </c>
      <c r="J671">
        <v>6.89</v>
      </c>
      <c r="K671">
        <v>6.99</v>
      </c>
      <c r="L671">
        <v>6.95</v>
      </c>
      <c r="M671">
        <v>6.93</v>
      </c>
      <c r="N671">
        <v>6.96</v>
      </c>
      <c r="O671">
        <v>7.04</v>
      </c>
      <c r="P671">
        <v>7.03</v>
      </c>
      <c r="Q671">
        <v>6.84</v>
      </c>
      <c r="R671">
        <v>6.94</v>
      </c>
      <c r="S671">
        <v>6.94</v>
      </c>
      <c r="T671">
        <v>6.9</v>
      </c>
      <c r="U671">
        <v>6.83</v>
      </c>
      <c r="V671">
        <v>6.85</v>
      </c>
      <c r="W671">
        <v>6.79</v>
      </c>
      <c r="X671">
        <v>6.8</v>
      </c>
      <c r="Y671">
        <v>6.78</v>
      </c>
      <c r="Z671">
        <v>6.77</v>
      </c>
      <c r="AA671">
        <v>6.68</v>
      </c>
      <c r="AB671">
        <v>6.69</v>
      </c>
      <c r="AC671">
        <v>6.73</v>
      </c>
      <c r="AD671">
        <v>6.76</v>
      </c>
      <c r="AE671">
        <v>6.79</v>
      </c>
      <c r="AF671">
        <v>6.75</v>
      </c>
      <c r="AG671">
        <v>6.82</v>
      </c>
      <c r="AH671">
        <v>6.97</v>
      </c>
      <c r="AI671">
        <v>7.01</v>
      </c>
      <c r="AJ671">
        <v>7.13</v>
      </c>
      <c r="AK671">
        <v>7.19</v>
      </c>
      <c r="AL671">
        <v>7.28</v>
      </c>
      <c r="AM671">
        <v>7.43</v>
      </c>
      <c r="AN671">
        <v>7.26</v>
      </c>
      <c r="AO671">
        <v>7.21</v>
      </c>
      <c r="AP671">
        <v>7.16</v>
      </c>
      <c r="AQ671">
        <v>7</v>
      </c>
      <c r="AR671">
        <v>6.81</v>
      </c>
      <c r="AS671">
        <v>6.8</v>
      </c>
      <c r="AT671">
        <v>6.57</v>
      </c>
      <c r="AU671">
        <v>6.46</v>
      </c>
      <c r="AV671">
        <v>6.49</v>
      </c>
      <c r="AW671">
        <v>6.62</v>
      </c>
      <c r="AX671">
        <v>6.87</v>
      </c>
      <c r="AY671">
        <v>6.68</v>
      </c>
      <c r="AZ671">
        <v>6.54</v>
      </c>
      <c r="BA671">
        <v>6.28</v>
      </c>
      <c r="BB671">
        <v>5.57</v>
      </c>
      <c r="BC671">
        <v>5.66</v>
      </c>
      <c r="BD671">
        <v>5</v>
      </c>
      <c r="BE671">
        <v>5.0599999999999996</v>
      </c>
      <c r="BF671">
        <v>4</v>
      </c>
      <c r="BG671">
        <v>4</v>
      </c>
      <c r="BH671">
        <v>4.1749999999999998</v>
      </c>
      <c r="BI671">
        <v>3.8849999999999998</v>
      </c>
      <c r="BJ671">
        <v>4.085</v>
      </c>
      <c r="BK671">
        <v>4.05</v>
      </c>
      <c r="BL671">
        <v>4.5999999999999996</v>
      </c>
      <c r="BM671">
        <v>4.2</v>
      </c>
      <c r="BN671">
        <v>4.18</v>
      </c>
      <c r="BO671">
        <v>4.2050000000000001</v>
      </c>
      <c r="BP671">
        <v>4.05</v>
      </c>
      <c r="BQ671">
        <v>4.0250000000000004</v>
      </c>
      <c r="BR671" s="12">
        <f t="shared" si="30"/>
        <v>-0.4330985915492957</v>
      </c>
      <c r="BS671" s="13" cm="1">
        <f t="array" aca="1" ref="BS671" ca="1">_xlfn.PERCENTILE.INC((OFFSET(E671,0,1,1,COLUMNS(E671:BQ671)-1) - E671:BP671) / E671:BP671, 0.05) * SQRT(COUNT(E671:BQ671) - 1)</f>
        <v>-0.67465764123925975</v>
      </c>
      <c r="BT671" s="12" cm="1">
        <f t="array" aca="1" ref="BT671" ca="1">_xlfn.STDEV.P((E671:BP671 - OFFSET(E671:BP671,0,1)) / OFFSET(E671:BP671,0,1)) * SQRT(COUNT(E671:BQ671)-1)</f>
        <v>0.38023572376729492</v>
      </c>
      <c r="BU671" s="12">
        <f t="shared" ca="1" si="31"/>
        <v>0.38319480126534755</v>
      </c>
      <c r="BV671" s="12" cm="1">
        <f t="array" ref="BV671">-(MAX(1 - (E671:BQ671 / _xlfn.SCAN(E671, E671:BQ671, _xlfn.LAMBDA(_xlpm.a,_xlpm.b, MAX(_xlpm.a, _xlpm.b))))))</f>
        <v>-0.47711978465679683</v>
      </c>
      <c r="BW671" s="14">
        <f t="shared" ca="1" si="32"/>
        <v>-1.1283612543426818</v>
      </c>
    </row>
    <row r="672" spans="1:75" x14ac:dyDescent="0.45">
      <c r="A672" s="2" t="s">
        <v>1363</v>
      </c>
      <c r="B672" t="s">
        <v>1364</v>
      </c>
      <c r="C672" t="s">
        <v>37</v>
      </c>
      <c r="D672" t="s">
        <v>29</v>
      </c>
      <c r="E672">
        <v>7750</v>
      </c>
      <c r="F672">
        <v>7700</v>
      </c>
      <c r="G672">
        <v>7638</v>
      </c>
      <c r="H672">
        <v>7500</v>
      </c>
      <c r="I672">
        <v>7440</v>
      </c>
      <c r="J672">
        <v>7542</v>
      </c>
      <c r="K672">
        <v>7766</v>
      </c>
      <c r="L672">
        <v>7652</v>
      </c>
      <c r="M672">
        <v>7566</v>
      </c>
      <c r="N672">
        <v>7546</v>
      </c>
      <c r="O672">
        <v>7646</v>
      </c>
      <c r="P672">
        <v>7646</v>
      </c>
      <c r="Q672">
        <v>7640</v>
      </c>
      <c r="R672">
        <v>7624</v>
      </c>
      <c r="S672">
        <v>7708</v>
      </c>
      <c r="T672">
        <v>7986</v>
      </c>
      <c r="U672">
        <v>7918</v>
      </c>
      <c r="V672">
        <v>7950</v>
      </c>
      <c r="W672">
        <v>7768</v>
      </c>
      <c r="X672">
        <v>7732</v>
      </c>
      <c r="Y672">
        <v>7790</v>
      </c>
      <c r="Z672">
        <v>7824</v>
      </c>
      <c r="AA672">
        <v>7836</v>
      </c>
      <c r="AB672">
        <v>7924</v>
      </c>
      <c r="AC672">
        <v>8028</v>
      </c>
      <c r="AD672">
        <v>8136</v>
      </c>
      <c r="AE672">
        <v>8166</v>
      </c>
      <c r="AF672">
        <v>8196</v>
      </c>
      <c r="AG672">
        <v>8166</v>
      </c>
      <c r="AH672">
        <v>8198</v>
      </c>
      <c r="AI672">
        <v>8272</v>
      </c>
      <c r="AJ672">
        <v>8226</v>
      </c>
      <c r="AK672">
        <v>8220</v>
      </c>
      <c r="AL672">
        <v>8300</v>
      </c>
      <c r="AM672">
        <v>8350</v>
      </c>
      <c r="AN672">
        <v>8542</v>
      </c>
      <c r="AO672">
        <v>8416</v>
      </c>
      <c r="AP672">
        <v>8422</v>
      </c>
      <c r="AQ672">
        <v>8300</v>
      </c>
      <c r="AR672">
        <v>8072</v>
      </c>
      <c r="AS672">
        <v>8076</v>
      </c>
      <c r="AT672">
        <v>7810</v>
      </c>
      <c r="AU672">
        <v>7576</v>
      </c>
      <c r="AV672">
        <v>7888</v>
      </c>
      <c r="AW672">
        <v>7864</v>
      </c>
      <c r="AX672">
        <v>7994</v>
      </c>
      <c r="AY672">
        <v>8030</v>
      </c>
      <c r="AZ672">
        <v>7592</v>
      </c>
      <c r="BA672">
        <v>7246</v>
      </c>
      <c r="BB672">
        <v>7036</v>
      </c>
      <c r="BC672">
        <v>7036</v>
      </c>
      <c r="BD672">
        <v>6356</v>
      </c>
      <c r="BE672">
        <v>6794</v>
      </c>
      <c r="BF672">
        <v>6312</v>
      </c>
      <c r="BG672">
        <v>6174</v>
      </c>
      <c r="BH672">
        <v>5806</v>
      </c>
      <c r="BI672">
        <v>5928</v>
      </c>
      <c r="BJ672">
        <v>6220</v>
      </c>
      <c r="BK672">
        <v>6252</v>
      </c>
      <c r="BL672">
        <v>6902</v>
      </c>
      <c r="BM672">
        <v>7368</v>
      </c>
      <c r="BN672">
        <v>7326</v>
      </c>
      <c r="BO672">
        <v>6948</v>
      </c>
      <c r="BP672">
        <v>7322</v>
      </c>
      <c r="BQ672">
        <v>7280</v>
      </c>
      <c r="BR672" s="12">
        <f t="shared" si="30"/>
        <v>-6.0645161290322581E-2</v>
      </c>
      <c r="BS672" s="13" cm="1">
        <f t="array" aca="1" ref="BS672" ca="1">_xlfn.PERCENTILE.INC((OFFSET(E672,0,1,1,COLUMNS(E672:BQ672)-1) - E672:BP672) / E672:BP672, 0.05) * SQRT(COUNT(E672:BQ672) - 1)</f>
        <v>-0.4328255528255528</v>
      </c>
      <c r="BT672" s="12" cm="1">
        <f t="array" aca="1" ref="BT672" ca="1">_xlfn.STDEV.P((E672:BP672 - OFFSET(E672:BP672,0,1)) / OFFSET(E672:BP672,0,1)) * SQRT(COUNT(E672:BQ672)-1)</f>
        <v>0.25313327201288832</v>
      </c>
      <c r="BU672" s="12">
        <f t="shared" ca="1" si="31"/>
        <v>0.25510321045475914</v>
      </c>
      <c r="BV672" s="12" cm="1">
        <f t="array" ref="BV672">-(MAX(1 - (E672:BQ672 / _xlfn.SCAN(E672, E672:BQ672, _xlfn.LAMBDA(_xlpm.a,_xlpm.b, MAX(_xlpm.a, _xlpm.b))))))</f>
        <v>-0.32029969562163429</v>
      </c>
      <c r="BW672" s="14">
        <f t="shared" ca="1" si="32"/>
        <v>-0.22355744666433247</v>
      </c>
    </row>
    <row r="673" spans="1:75" x14ac:dyDescent="0.45">
      <c r="A673" s="2" t="s">
        <v>1365</v>
      </c>
      <c r="B673" t="s">
        <v>1366</v>
      </c>
      <c r="C673" t="s">
        <v>25</v>
      </c>
      <c r="D673" t="s">
        <v>58</v>
      </c>
      <c r="E673">
        <v>58.3</v>
      </c>
      <c r="F673">
        <v>59.24</v>
      </c>
      <c r="G673">
        <v>58.9</v>
      </c>
      <c r="H673">
        <v>59</v>
      </c>
      <c r="I673">
        <v>59</v>
      </c>
      <c r="J673">
        <v>59.7</v>
      </c>
      <c r="K673">
        <v>60.18</v>
      </c>
      <c r="L673">
        <v>59.62</v>
      </c>
      <c r="M673">
        <v>60.9</v>
      </c>
      <c r="N673">
        <v>60.12</v>
      </c>
      <c r="O673">
        <v>60.5</v>
      </c>
      <c r="P673">
        <v>59.88</v>
      </c>
      <c r="Q673">
        <v>60.04</v>
      </c>
      <c r="R673">
        <v>60.58</v>
      </c>
      <c r="S673">
        <v>60.68</v>
      </c>
      <c r="T673">
        <v>60.98</v>
      </c>
      <c r="U673">
        <v>59.88</v>
      </c>
      <c r="V673">
        <v>61.42</v>
      </c>
      <c r="W673">
        <v>60.44</v>
      </c>
      <c r="X673">
        <v>60.76</v>
      </c>
      <c r="Y673">
        <v>60</v>
      </c>
      <c r="Z673">
        <v>59.3</v>
      </c>
      <c r="AA673">
        <v>59.84</v>
      </c>
      <c r="AB673">
        <v>59.2</v>
      </c>
      <c r="AC673">
        <v>59.04</v>
      </c>
      <c r="AD673">
        <v>59.46</v>
      </c>
      <c r="AE673">
        <v>60.58</v>
      </c>
      <c r="AF673">
        <v>58.8</v>
      </c>
      <c r="AG673">
        <v>59.48</v>
      </c>
      <c r="AH673">
        <v>59.2</v>
      </c>
      <c r="AI673">
        <v>58.14</v>
      </c>
      <c r="AJ673">
        <v>58</v>
      </c>
      <c r="AK673">
        <v>58.46</v>
      </c>
      <c r="AL673">
        <v>58.34</v>
      </c>
      <c r="AM673">
        <v>60.18</v>
      </c>
      <c r="AN673">
        <v>61.26</v>
      </c>
      <c r="AO673">
        <v>60.92</v>
      </c>
      <c r="AP673">
        <v>61.96</v>
      </c>
      <c r="AQ673">
        <v>58.92</v>
      </c>
      <c r="AR673">
        <v>63.56</v>
      </c>
      <c r="AS673">
        <v>62.6</v>
      </c>
      <c r="AT673">
        <v>58.46</v>
      </c>
      <c r="AU673">
        <v>57.42</v>
      </c>
      <c r="AV673">
        <v>57</v>
      </c>
      <c r="AW673">
        <v>59.72</v>
      </c>
      <c r="AX673">
        <v>60.82</v>
      </c>
      <c r="AY673">
        <v>60.18</v>
      </c>
      <c r="AZ673">
        <v>58.24</v>
      </c>
      <c r="BA673">
        <v>57.34</v>
      </c>
      <c r="BB673">
        <v>59.04</v>
      </c>
      <c r="BC673">
        <v>55.66</v>
      </c>
      <c r="BD673">
        <v>49.46</v>
      </c>
      <c r="BE673">
        <v>52.62</v>
      </c>
      <c r="BF673">
        <v>50.1</v>
      </c>
      <c r="BG673">
        <v>49</v>
      </c>
      <c r="BH673">
        <v>50.28</v>
      </c>
      <c r="BI673">
        <v>51.96</v>
      </c>
      <c r="BJ673">
        <v>49.98</v>
      </c>
      <c r="BK673">
        <v>49.77</v>
      </c>
      <c r="BL673">
        <v>51.64</v>
      </c>
      <c r="BM673">
        <v>49.21</v>
      </c>
      <c r="BN673">
        <v>50.16</v>
      </c>
      <c r="BO673">
        <v>48.16</v>
      </c>
      <c r="BP673">
        <v>49.28</v>
      </c>
      <c r="BQ673">
        <v>51.14</v>
      </c>
      <c r="BR673" s="12">
        <f t="shared" si="30"/>
        <v>-0.12281303602058313</v>
      </c>
      <c r="BS673" s="13" cm="1">
        <f t="array" aca="1" ref="BS673" ca="1">_xlfn.PERCENTILE.INC((OFFSET(E673,0,1,1,COLUMNS(E673:BQ673)-1) - E673:BP673) / E673:BP673, 0.05) * SQRT(COUNT(E673:BQ673) - 1)</f>
        <v>-0.39110324607114</v>
      </c>
      <c r="BT673" s="12" cm="1">
        <f t="array" aca="1" ref="BT673" ca="1">_xlfn.STDEV.P((E673:BP673 - OFFSET(E673:BP673,0,1)) / OFFSET(E673:BP673,0,1)) * SQRT(COUNT(E673:BQ673)-1)</f>
        <v>0.24808330138314577</v>
      </c>
      <c r="BU673" s="12">
        <f t="shared" ca="1" si="31"/>
        <v>0.25001393984996889</v>
      </c>
      <c r="BV673" s="12" cm="1">
        <f t="array" ref="BV673">-(MAX(1 - (E673:BQ673 / _xlfn.SCAN(E673, E673:BQ673, _xlfn.LAMBDA(_xlpm.a,_xlpm.b, MAX(_xlpm.a, _xlpm.b))))))</f>
        <v>-0.24229074889867852</v>
      </c>
      <c r="BW673" s="14">
        <f t="shared" ca="1" si="32"/>
        <v>-0.47870091225462036</v>
      </c>
    </row>
    <row r="674" spans="1:75" x14ac:dyDescent="0.45">
      <c r="A674" s="2" t="s">
        <v>1367</v>
      </c>
      <c r="B674" t="s">
        <v>1368</v>
      </c>
      <c r="C674" t="s">
        <v>54</v>
      </c>
      <c r="D674" t="s">
        <v>8</v>
      </c>
      <c r="E674">
        <v>112.5</v>
      </c>
      <c r="F674">
        <v>113.7</v>
      </c>
      <c r="G674">
        <v>114.6</v>
      </c>
      <c r="H674">
        <v>113.1</v>
      </c>
      <c r="I674">
        <v>112.7</v>
      </c>
      <c r="J674">
        <v>113.8</v>
      </c>
      <c r="K674">
        <v>115</v>
      </c>
      <c r="L674">
        <v>115</v>
      </c>
      <c r="M674">
        <v>115.6</v>
      </c>
      <c r="N674">
        <v>115.5</v>
      </c>
      <c r="O674">
        <v>116.6</v>
      </c>
      <c r="P674">
        <v>116.5</v>
      </c>
      <c r="Q674">
        <v>117.7</v>
      </c>
      <c r="R674">
        <v>117</v>
      </c>
      <c r="S674">
        <v>116.8</v>
      </c>
      <c r="T674">
        <v>116</v>
      </c>
      <c r="U674">
        <v>115.2</v>
      </c>
      <c r="V674">
        <v>116.7</v>
      </c>
      <c r="W674">
        <v>114.5</v>
      </c>
      <c r="X674">
        <v>114.2</v>
      </c>
      <c r="Y674">
        <v>114.4</v>
      </c>
      <c r="Z674">
        <v>113.6</v>
      </c>
      <c r="AA674">
        <v>111.6</v>
      </c>
      <c r="AB674">
        <v>112.6</v>
      </c>
      <c r="AC674">
        <v>114.2</v>
      </c>
      <c r="AD674">
        <v>113.9</v>
      </c>
      <c r="AE674">
        <v>113.7</v>
      </c>
      <c r="AF674">
        <v>112.1</v>
      </c>
      <c r="AG674">
        <v>112.1</v>
      </c>
      <c r="AH674">
        <v>112.2</v>
      </c>
      <c r="AI674">
        <v>112</v>
      </c>
      <c r="AJ674">
        <v>111.2</v>
      </c>
      <c r="AK674">
        <v>112.2</v>
      </c>
      <c r="AL674">
        <v>111.8</v>
      </c>
      <c r="AM674">
        <v>111.6</v>
      </c>
      <c r="AN674">
        <v>111.2</v>
      </c>
      <c r="AO674">
        <v>109.3</v>
      </c>
      <c r="AP674">
        <v>109.9</v>
      </c>
      <c r="AQ674">
        <v>106.8</v>
      </c>
      <c r="AR674">
        <v>103.4</v>
      </c>
      <c r="AS674">
        <v>102.7</v>
      </c>
      <c r="AT674">
        <v>100.4</v>
      </c>
      <c r="AU674">
        <v>100.3</v>
      </c>
      <c r="AV674">
        <v>99</v>
      </c>
      <c r="AW674">
        <v>98.95</v>
      </c>
      <c r="AX674">
        <v>98.35</v>
      </c>
      <c r="AY674">
        <v>97.45</v>
      </c>
      <c r="AZ674">
        <v>93.8</v>
      </c>
      <c r="BA674">
        <v>85.3</v>
      </c>
      <c r="BB674">
        <v>84.9</v>
      </c>
      <c r="BC674">
        <v>81.75</v>
      </c>
      <c r="BD674">
        <v>72.75</v>
      </c>
      <c r="BE674">
        <v>69.75</v>
      </c>
      <c r="BF674">
        <v>62</v>
      </c>
      <c r="BG674">
        <v>59.35</v>
      </c>
      <c r="BH674">
        <v>56.95</v>
      </c>
      <c r="BI674">
        <v>58</v>
      </c>
      <c r="BJ674">
        <v>61.85</v>
      </c>
      <c r="BK674">
        <v>57.55</v>
      </c>
      <c r="BL674">
        <v>61.7</v>
      </c>
      <c r="BM674">
        <v>62.1</v>
      </c>
      <c r="BN674">
        <v>62.9</v>
      </c>
      <c r="BO674">
        <v>61.6</v>
      </c>
      <c r="BP674">
        <v>63.75</v>
      </c>
      <c r="BQ674">
        <v>65.45</v>
      </c>
      <c r="BR674" s="12">
        <f t="shared" si="30"/>
        <v>-0.41822222222222222</v>
      </c>
      <c r="BS674" s="13" cm="1">
        <f t="array" aca="1" ref="BS674" ca="1">_xlfn.PERCENTILE.INC((OFFSET(E674,0,1,1,COLUMNS(E674:BQ674)-1) - E674:BP674) / E674:BP674, 0.05) * SQRT(COUNT(E674:BQ674) - 1)</f>
        <v>-0.52404699194200366</v>
      </c>
      <c r="BT674" s="12" cm="1">
        <f t="array" aca="1" ref="BT674" ca="1">_xlfn.STDEV.P((E674:BP674 - OFFSET(E674:BP674,0,1)) / OFFSET(E674:BP674,0,1)) * SQRT(COUNT(E674:BQ674)-1)</f>
        <v>0.25825542409598362</v>
      </c>
      <c r="BU674" s="12">
        <f t="shared" ca="1" si="31"/>
        <v>0.26026522424474646</v>
      </c>
      <c r="BV674" s="12" cm="1">
        <f t="array" ref="BV674">-(MAX(1 - (E674:BQ674 / _xlfn.SCAN(E674, E674:BQ674, _xlfn.LAMBDA(_xlpm.a,_xlpm.b, MAX(_xlpm.a, _xlpm.b))))))</f>
        <v>-0.5161427357689039</v>
      </c>
      <c r="BW674" s="14">
        <f t="shared" ca="1" si="32"/>
        <v>-1.6037103202717591</v>
      </c>
    </row>
    <row r="675" spans="1:75" x14ac:dyDescent="0.45">
      <c r="A675" s="2" t="s">
        <v>1369</v>
      </c>
      <c r="B675" t="s">
        <v>1370</v>
      </c>
      <c r="C675" t="s">
        <v>54</v>
      </c>
      <c r="D675" t="s">
        <v>29</v>
      </c>
      <c r="E675">
        <v>143</v>
      </c>
      <c r="F675">
        <v>139.4</v>
      </c>
      <c r="G675">
        <v>137.80000000000001</v>
      </c>
      <c r="H675">
        <v>135.80000000000001</v>
      </c>
      <c r="I675">
        <v>132.80000000000001</v>
      </c>
      <c r="J675">
        <v>134.6</v>
      </c>
      <c r="K675">
        <v>135.6</v>
      </c>
      <c r="L675">
        <v>133.19999999999999</v>
      </c>
      <c r="M675">
        <v>135</v>
      </c>
      <c r="N675">
        <v>137.19999999999999</v>
      </c>
      <c r="O675">
        <v>140</v>
      </c>
      <c r="P675">
        <v>137.80000000000001</v>
      </c>
      <c r="Q675">
        <v>139.6</v>
      </c>
      <c r="R675">
        <v>137.6</v>
      </c>
      <c r="S675">
        <v>157</v>
      </c>
      <c r="T675">
        <v>158</v>
      </c>
      <c r="U675">
        <v>157</v>
      </c>
      <c r="V675">
        <v>155.6</v>
      </c>
      <c r="W675">
        <v>151</v>
      </c>
      <c r="X675">
        <v>150.80000000000001</v>
      </c>
      <c r="Y675">
        <v>152</v>
      </c>
      <c r="Z675">
        <v>154</v>
      </c>
      <c r="AA675">
        <v>155.6</v>
      </c>
      <c r="AB675">
        <v>158.6</v>
      </c>
      <c r="AC675">
        <v>162</v>
      </c>
      <c r="AD675">
        <v>161.80000000000001</v>
      </c>
      <c r="AE675">
        <v>164.8</v>
      </c>
      <c r="AF675">
        <v>164.6</v>
      </c>
      <c r="AG675">
        <v>168.2</v>
      </c>
      <c r="AH675">
        <v>172.2</v>
      </c>
      <c r="AI675">
        <v>170.8</v>
      </c>
      <c r="AJ675">
        <v>166.4</v>
      </c>
      <c r="AK675">
        <v>160</v>
      </c>
      <c r="AL675">
        <v>158.4</v>
      </c>
      <c r="AM675">
        <v>154.19999999999999</v>
      </c>
      <c r="AN675">
        <v>155.19999999999999</v>
      </c>
      <c r="AO675">
        <v>157.80000000000001</v>
      </c>
      <c r="AP675">
        <v>161.19999999999999</v>
      </c>
      <c r="AQ675">
        <v>148.80000000000001</v>
      </c>
      <c r="AR675">
        <v>148.4</v>
      </c>
      <c r="AS675">
        <v>141.19999999999999</v>
      </c>
      <c r="AT675">
        <v>144.4</v>
      </c>
      <c r="AU675">
        <v>137.6</v>
      </c>
      <c r="AV675">
        <v>134</v>
      </c>
      <c r="AW675">
        <v>143.19999999999999</v>
      </c>
      <c r="AX675">
        <v>144</v>
      </c>
      <c r="AY675">
        <v>144.4</v>
      </c>
      <c r="AZ675">
        <v>138.6</v>
      </c>
      <c r="BA675">
        <v>129</v>
      </c>
      <c r="BB675">
        <v>133.4</v>
      </c>
      <c r="BC675">
        <v>135.19999999999999</v>
      </c>
      <c r="BD675">
        <v>126.8</v>
      </c>
      <c r="BE675">
        <v>134.80000000000001</v>
      </c>
      <c r="BF675">
        <v>120.2</v>
      </c>
      <c r="BG675">
        <v>118.6</v>
      </c>
      <c r="BH675">
        <v>111.8</v>
      </c>
      <c r="BI675">
        <v>113.8</v>
      </c>
      <c r="BJ675">
        <v>123</v>
      </c>
      <c r="BK675">
        <v>109.4</v>
      </c>
      <c r="BL675">
        <v>111.8</v>
      </c>
      <c r="BM675">
        <v>118.8</v>
      </c>
      <c r="BN675">
        <v>134</v>
      </c>
      <c r="BO675">
        <v>126</v>
      </c>
      <c r="BP675">
        <v>125.2</v>
      </c>
      <c r="BQ675">
        <v>133.6</v>
      </c>
      <c r="BR675" s="12">
        <f t="shared" si="30"/>
        <v>-6.5734265734265773E-2</v>
      </c>
      <c r="BS675" s="13" cm="1">
        <f t="array" aca="1" ref="BS675" ca="1">_xlfn.PERCENTILE.INC((OFFSET(E675,0,1,1,COLUMNS(E675:BQ675)-1) - E675:BP675) / E675:BP675, 0.05) * SQRT(COUNT(E675:BQ675) - 1)</f>
        <v>-0.54555188401342214</v>
      </c>
      <c r="BT675" s="12" cm="1">
        <f t="array" aca="1" ref="BT675" ca="1">_xlfn.STDEV.P((E675:BP675 - OFFSET(E675:BP675,0,1)) / OFFSET(E675:BP675,0,1)) * SQRT(COUNT(E675:BQ675)-1)</f>
        <v>0.35318460004066482</v>
      </c>
      <c r="BU675" s="12">
        <f t="shared" ca="1" si="31"/>
        <v>0.35593315978219675</v>
      </c>
      <c r="BV675" s="12" cm="1">
        <f t="array" ref="BV675">-(MAX(1 - (E675:BQ675 / _xlfn.SCAN(E675, E675:BQ675, _xlfn.LAMBDA(_xlpm.a,_xlpm.b, MAX(_xlpm.a, _xlpm.b))))))</f>
        <v>-0.36469221835075483</v>
      </c>
      <c r="BW675" s="14">
        <f t="shared" ca="1" si="32"/>
        <v>-0.17463652830228407</v>
      </c>
    </row>
    <row r="676" spans="1:75" x14ac:dyDescent="0.45">
      <c r="A676" s="2" t="s">
        <v>1371</v>
      </c>
      <c r="B676" t="s">
        <v>1372</v>
      </c>
      <c r="C676" t="s">
        <v>37</v>
      </c>
      <c r="D676" t="s">
        <v>26</v>
      </c>
      <c r="E676">
        <v>411</v>
      </c>
      <c r="F676">
        <v>419.4</v>
      </c>
      <c r="G676">
        <v>419.2</v>
      </c>
      <c r="H676">
        <v>419.2</v>
      </c>
      <c r="I676">
        <v>417.2</v>
      </c>
      <c r="J676">
        <v>414.2</v>
      </c>
      <c r="K676">
        <v>417</v>
      </c>
      <c r="L676">
        <v>419</v>
      </c>
      <c r="M676">
        <v>424.4</v>
      </c>
      <c r="N676">
        <v>421.6</v>
      </c>
      <c r="O676">
        <v>421.8</v>
      </c>
      <c r="P676">
        <v>427</v>
      </c>
      <c r="Q676">
        <v>427.6</v>
      </c>
      <c r="R676">
        <v>429.6</v>
      </c>
      <c r="S676">
        <v>428.4</v>
      </c>
      <c r="T676">
        <v>429</v>
      </c>
      <c r="U676">
        <v>425.8</v>
      </c>
      <c r="V676">
        <v>433.8</v>
      </c>
      <c r="W676">
        <v>421.6</v>
      </c>
      <c r="X676">
        <v>421</v>
      </c>
      <c r="Y676">
        <v>423</v>
      </c>
      <c r="Z676">
        <v>420.8</v>
      </c>
      <c r="AA676">
        <v>418.6</v>
      </c>
      <c r="AB676">
        <v>422.4</v>
      </c>
      <c r="AC676">
        <v>433.2</v>
      </c>
      <c r="AD676">
        <v>436</v>
      </c>
      <c r="AE676">
        <v>434.8</v>
      </c>
      <c r="AF676">
        <v>433.4</v>
      </c>
      <c r="AG676">
        <v>437.8</v>
      </c>
      <c r="AH676">
        <v>443.2</v>
      </c>
      <c r="AI676">
        <v>439.2</v>
      </c>
      <c r="AJ676">
        <v>442</v>
      </c>
      <c r="AK676">
        <v>445</v>
      </c>
      <c r="AL676">
        <v>446</v>
      </c>
      <c r="AM676">
        <v>446.6</v>
      </c>
      <c r="AN676">
        <v>449.6</v>
      </c>
      <c r="AO676">
        <v>441.8</v>
      </c>
      <c r="AP676">
        <v>441.4</v>
      </c>
      <c r="AQ676">
        <v>421.6</v>
      </c>
      <c r="AR676">
        <v>416.8</v>
      </c>
      <c r="AS676">
        <v>422.4</v>
      </c>
      <c r="AT676">
        <v>405.2</v>
      </c>
      <c r="AU676">
        <v>397</v>
      </c>
      <c r="AV676">
        <v>401.6</v>
      </c>
      <c r="AW676">
        <v>415.2</v>
      </c>
      <c r="AX676">
        <v>424.6</v>
      </c>
      <c r="AY676">
        <v>425.4</v>
      </c>
      <c r="AZ676">
        <v>414.8</v>
      </c>
      <c r="BA676">
        <v>398.6</v>
      </c>
      <c r="BB676">
        <v>399.4</v>
      </c>
      <c r="BC676">
        <v>395.6</v>
      </c>
      <c r="BD676">
        <v>346</v>
      </c>
      <c r="BE676">
        <v>364.8</v>
      </c>
      <c r="BF676">
        <v>349.8</v>
      </c>
      <c r="BG676">
        <v>385.2</v>
      </c>
      <c r="BH676">
        <v>385.4</v>
      </c>
      <c r="BI676">
        <v>385.8</v>
      </c>
      <c r="BJ676">
        <v>385</v>
      </c>
      <c r="BK676">
        <v>360.6</v>
      </c>
      <c r="BL676">
        <v>388.2</v>
      </c>
      <c r="BM676">
        <v>391.2</v>
      </c>
      <c r="BN676">
        <v>393.8</v>
      </c>
      <c r="BO676">
        <v>384.8</v>
      </c>
      <c r="BP676">
        <v>401.4</v>
      </c>
      <c r="BQ676">
        <v>407.2</v>
      </c>
      <c r="BR676" s="12">
        <f t="shared" si="30"/>
        <v>-9.2457420924574492E-3</v>
      </c>
      <c r="BS676" s="13" cm="1">
        <f t="array" aca="1" ref="BS676" ca="1">_xlfn.PERCENTILE.INC((OFFSET(E676,0,1,1,COLUMNS(E676:BQ676)-1) - E676:BP676) / E676:BP676, 0.05) * SQRT(COUNT(E676:BQ676) - 1)</f>
        <v>-0.32846889952153102</v>
      </c>
      <c r="BT676" s="12" cm="1">
        <f t="array" aca="1" ref="BT676" ca="1">_xlfn.STDEV.P((E676:BP676 - OFFSET(E676:BP676,0,1)) / OFFSET(E676:BP676,0,1)) * SQRT(COUNT(E676:BQ676)-1)</f>
        <v>0.24145496137264685</v>
      </c>
      <c r="BU676" s="12">
        <f t="shared" ca="1" si="31"/>
        <v>0.24333401664896862</v>
      </c>
      <c r="BV676" s="12" cm="1">
        <f t="array" ref="BV676">-(MAX(1 - (E676:BQ676 / _xlfn.SCAN(E676, E676:BQ676, _xlfn.LAMBDA(_xlpm.a,_xlpm.b, MAX(_xlpm.a, _xlpm.b))))))</f>
        <v>-0.2304270462633452</v>
      </c>
      <c r="BW676" s="14">
        <f t="shared" ca="1" si="32"/>
        <v>-2.1496384790012889E-2</v>
      </c>
    </row>
    <row r="677" spans="1:75" x14ac:dyDescent="0.45">
      <c r="A677" s="2" t="s">
        <v>1373</v>
      </c>
      <c r="B677" t="s">
        <v>1374</v>
      </c>
      <c r="C677" t="s">
        <v>19</v>
      </c>
      <c r="D677" t="s">
        <v>8</v>
      </c>
      <c r="E677">
        <v>414.2</v>
      </c>
      <c r="F677">
        <v>419.1499</v>
      </c>
      <c r="G677">
        <v>419.1001</v>
      </c>
      <c r="H677">
        <v>415.1499</v>
      </c>
      <c r="I677">
        <v>416</v>
      </c>
      <c r="J677">
        <v>418.8</v>
      </c>
      <c r="K677">
        <v>424.5</v>
      </c>
      <c r="L677">
        <v>423.6499</v>
      </c>
      <c r="M677">
        <v>426.75</v>
      </c>
      <c r="N677">
        <v>431</v>
      </c>
      <c r="O677">
        <v>431.45</v>
      </c>
      <c r="P677">
        <v>431.8999</v>
      </c>
      <c r="Q677">
        <v>439.05</v>
      </c>
      <c r="R677">
        <v>429.75</v>
      </c>
      <c r="S677">
        <v>424.95</v>
      </c>
      <c r="T677">
        <v>423.45</v>
      </c>
      <c r="U677">
        <v>411.95</v>
      </c>
      <c r="V677">
        <v>416.3</v>
      </c>
      <c r="W677">
        <v>401</v>
      </c>
      <c r="X677">
        <v>412</v>
      </c>
      <c r="Y677">
        <v>407.6001</v>
      </c>
      <c r="Z677">
        <v>398.8999</v>
      </c>
      <c r="AA677">
        <v>395.3</v>
      </c>
      <c r="AB677">
        <v>396.75</v>
      </c>
      <c r="AC677">
        <v>410.6001</v>
      </c>
      <c r="AD677">
        <v>415</v>
      </c>
      <c r="AE677">
        <v>418.05</v>
      </c>
      <c r="AF677">
        <v>413.95</v>
      </c>
      <c r="AG677">
        <v>413.55</v>
      </c>
      <c r="AH677">
        <v>412.3501</v>
      </c>
      <c r="AI677">
        <v>424.7</v>
      </c>
      <c r="AJ677">
        <v>421.55</v>
      </c>
      <c r="AK677">
        <v>414.95</v>
      </c>
      <c r="AL677">
        <v>414.3999</v>
      </c>
      <c r="AM677">
        <v>408.8501</v>
      </c>
      <c r="AN677">
        <v>419.05</v>
      </c>
      <c r="AO677">
        <v>409.8</v>
      </c>
      <c r="AP677">
        <v>404.5</v>
      </c>
      <c r="AQ677">
        <v>385.6499</v>
      </c>
      <c r="AR677">
        <v>380.05</v>
      </c>
      <c r="AS677">
        <v>385.25</v>
      </c>
      <c r="AT677">
        <v>369.8501</v>
      </c>
      <c r="AU677">
        <v>370.8501</v>
      </c>
      <c r="AV677">
        <v>376.1001</v>
      </c>
      <c r="AW677">
        <v>377.3501</v>
      </c>
      <c r="AX677">
        <v>385.2</v>
      </c>
      <c r="AY677">
        <v>374.55</v>
      </c>
      <c r="AZ677">
        <v>360.3501</v>
      </c>
      <c r="BA677">
        <v>338</v>
      </c>
      <c r="BB677">
        <v>334.8</v>
      </c>
      <c r="BC677">
        <v>330.1499</v>
      </c>
      <c r="BD677">
        <v>301.5</v>
      </c>
      <c r="BE677">
        <v>314.8999</v>
      </c>
      <c r="BF677">
        <v>297.6001</v>
      </c>
      <c r="BG677">
        <v>311.25</v>
      </c>
      <c r="BH677">
        <v>287.95</v>
      </c>
      <c r="BI677">
        <v>294.95</v>
      </c>
      <c r="BJ677">
        <v>311</v>
      </c>
      <c r="BK677">
        <v>311.3999</v>
      </c>
      <c r="BL677">
        <v>339.1499</v>
      </c>
      <c r="BM677">
        <v>363.5</v>
      </c>
      <c r="BN677">
        <v>363.7</v>
      </c>
      <c r="BO677">
        <v>341.6499</v>
      </c>
      <c r="BP677">
        <v>350</v>
      </c>
      <c r="BQ677">
        <v>338.45</v>
      </c>
      <c r="BR677" s="12">
        <f t="shared" si="30"/>
        <v>-0.18288266537904393</v>
      </c>
      <c r="BS677" s="13" cm="1">
        <f t="array" aca="1" ref="BS677" ca="1">_xlfn.PERCENTILE.INC((OFFSET(E677,0,1,1,COLUMNS(E677:BQ677)-1) - E677:BP677) / E677:BP677, 0.05) * SQRT(COUNT(E677:BQ677) - 1)</f>
        <v>-0.47818967315730404</v>
      </c>
      <c r="BT677" s="12" cm="1">
        <f t="array" aca="1" ref="BT677" ca="1">_xlfn.STDEV.P((E677:BP677 - OFFSET(E677:BP677,0,1)) / OFFSET(E677:BP677,0,1)) * SQRT(COUNT(E677:BQ677)-1)</f>
        <v>0.25215055294468042</v>
      </c>
      <c r="BU677" s="12">
        <f t="shared" ca="1" si="31"/>
        <v>0.25411284365200165</v>
      </c>
      <c r="BV677" s="12" cm="1">
        <f t="array" ref="BV677">-(MAX(1 - (E677:BQ677 / _xlfn.SCAN(E677, E677:BQ677, _xlfn.LAMBDA(_xlpm.a,_xlpm.b, MAX(_xlpm.a, _xlpm.b))))))</f>
        <v>-0.34415214668033256</v>
      </c>
      <c r="BW677" s="14">
        <f t="shared" ca="1" si="32"/>
        <v>-0.70920856590365566</v>
      </c>
    </row>
    <row r="678" spans="1:75" x14ac:dyDescent="0.45">
      <c r="A678" s="2" t="s">
        <v>1375</v>
      </c>
      <c r="B678" t="s">
        <v>1376</v>
      </c>
      <c r="C678" t="s">
        <v>37</v>
      </c>
      <c r="D678" t="s">
        <v>29</v>
      </c>
      <c r="E678">
        <v>650</v>
      </c>
      <c r="F678">
        <v>654</v>
      </c>
      <c r="G678">
        <v>644</v>
      </c>
      <c r="H678">
        <v>638</v>
      </c>
      <c r="I678">
        <v>644</v>
      </c>
      <c r="J678">
        <v>636</v>
      </c>
      <c r="K678">
        <v>636</v>
      </c>
      <c r="L678">
        <v>642</v>
      </c>
      <c r="M678">
        <v>646</v>
      </c>
      <c r="N678">
        <v>642</v>
      </c>
      <c r="O678">
        <v>640</v>
      </c>
      <c r="P678">
        <v>642</v>
      </c>
      <c r="Q678">
        <v>650</v>
      </c>
      <c r="R678">
        <v>646</v>
      </c>
      <c r="S678">
        <v>644</v>
      </c>
      <c r="T678">
        <v>642</v>
      </c>
      <c r="U678">
        <v>636</v>
      </c>
      <c r="V678">
        <v>650</v>
      </c>
      <c r="W678">
        <v>630</v>
      </c>
      <c r="X678">
        <v>634</v>
      </c>
      <c r="Y678">
        <v>632</v>
      </c>
      <c r="Z678">
        <v>636</v>
      </c>
      <c r="AA678">
        <v>614</v>
      </c>
      <c r="AB678">
        <v>618</v>
      </c>
      <c r="AC678">
        <v>636</v>
      </c>
      <c r="AD678">
        <v>638</v>
      </c>
      <c r="AE678">
        <v>644</v>
      </c>
      <c r="AF678">
        <v>636</v>
      </c>
      <c r="AG678">
        <v>628</v>
      </c>
      <c r="AH678">
        <v>628</v>
      </c>
      <c r="AI678">
        <v>630</v>
      </c>
      <c r="AJ678">
        <v>624</v>
      </c>
      <c r="AK678">
        <v>622</v>
      </c>
      <c r="AL678">
        <v>626</v>
      </c>
      <c r="AM678">
        <v>618</v>
      </c>
      <c r="AN678">
        <v>626</v>
      </c>
      <c r="AO678">
        <v>630</v>
      </c>
      <c r="AP678">
        <v>620</v>
      </c>
      <c r="AQ678">
        <v>608</v>
      </c>
      <c r="AR678">
        <v>592</v>
      </c>
      <c r="AS678">
        <v>584</v>
      </c>
      <c r="AT678">
        <v>572</v>
      </c>
      <c r="AU678">
        <v>566</v>
      </c>
      <c r="AV678">
        <v>578</v>
      </c>
      <c r="AW678">
        <v>590</v>
      </c>
      <c r="AX678">
        <v>590</v>
      </c>
      <c r="AY678">
        <v>584</v>
      </c>
      <c r="AZ678">
        <v>570</v>
      </c>
      <c r="BA678">
        <v>570</v>
      </c>
      <c r="BB678">
        <v>568</v>
      </c>
      <c r="BC678">
        <v>564</v>
      </c>
      <c r="BD678">
        <v>534</v>
      </c>
      <c r="BE678">
        <v>534</v>
      </c>
      <c r="BF678">
        <v>490</v>
      </c>
      <c r="BG678">
        <v>456</v>
      </c>
      <c r="BH678">
        <v>404</v>
      </c>
      <c r="BI678">
        <v>374</v>
      </c>
      <c r="BJ678">
        <v>431</v>
      </c>
      <c r="BK678">
        <v>418</v>
      </c>
      <c r="BL678">
        <v>467</v>
      </c>
      <c r="BM678">
        <v>469</v>
      </c>
      <c r="BN678">
        <v>522</v>
      </c>
      <c r="BO678">
        <v>456</v>
      </c>
      <c r="BP678">
        <v>447</v>
      </c>
      <c r="BQ678">
        <v>464</v>
      </c>
      <c r="BR678" s="12">
        <f t="shared" si="30"/>
        <v>-0.28615384615384615</v>
      </c>
      <c r="BS678" s="13" cm="1">
        <f t="array" aca="1" ref="BS678" ca="1">_xlfn.PERCENTILE.INC((OFFSET(E678,0,1,1,COLUMNS(E678:BQ678)-1) - E678:BP678) / E678:BP678, 0.05) * SQRT(COUNT(E678:BQ678) - 1)</f>
        <v>-0.58821580117195393</v>
      </c>
      <c r="BT678" s="12" cm="1">
        <f t="array" aca="1" ref="BT678" ca="1">_xlfn.STDEV.P((E678:BP678 - OFFSET(E678:BP678,0,1)) / OFFSET(E678:BP678,0,1)) * SQRT(COUNT(E678:BQ678)-1)</f>
        <v>0.33064250880445156</v>
      </c>
      <c r="BU678" s="12">
        <f t="shared" ca="1" si="31"/>
        <v>0.33321564106569512</v>
      </c>
      <c r="BV678" s="12" cm="1">
        <f t="array" ref="BV678">-(MAX(1 - (E678:BQ678 / _xlfn.SCAN(E678, E678:BQ678, _xlfn.LAMBDA(_xlpm.a,_xlpm.b, MAX(_xlpm.a, _xlpm.b))))))</f>
        <v>-0.4281345565749235</v>
      </c>
      <c r="BW678" s="14">
        <f t="shared" ca="1" si="32"/>
        <v>-0.85318283435646003</v>
      </c>
    </row>
    <row r="679" spans="1:75" x14ac:dyDescent="0.45">
      <c r="A679" s="2" t="s">
        <v>1377</v>
      </c>
      <c r="B679" t="s">
        <v>1378</v>
      </c>
      <c r="C679" t="s">
        <v>7</v>
      </c>
      <c r="D679" t="s">
        <v>8</v>
      </c>
      <c r="E679">
        <v>59.82</v>
      </c>
      <c r="F679">
        <v>60.8</v>
      </c>
      <c r="G679">
        <v>59.62</v>
      </c>
      <c r="H679">
        <v>58.5</v>
      </c>
      <c r="I679">
        <v>58.8</v>
      </c>
      <c r="J679">
        <v>58.04</v>
      </c>
      <c r="K679">
        <v>57.88</v>
      </c>
      <c r="L679">
        <v>57.88</v>
      </c>
      <c r="M679">
        <v>57.2</v>
      </c>
      <c r="N679">
        <v>56.98</v>
      </c>
      <c r="O679">
        <v>55.84</v>
      </c>
      <c r="P679">
        <v>56.3</v>
      </c>
      <c r="Q679">
        <v>56.38</v>
      </c>
      <c r="R679">
        <v>56.32</v>
      </c>
      <c r="S679">
        <v>56.32</v>
      </c>
      <c r="T679">
        <v>55.48</v>
      </c>
      <c r="U679">
        <v>54.88</v>
      </c>
      <c r="V679">
        <v>55.5</v>
      </c>
      <c r="W679">
        <v>53.26</v>
      </c>
      <c r="X679">
        <v>53.8</v>
      </c>
      <c r="Y679">
        <v>54.7</v>
      </c>
      <c r="Z679">
        <v>54.42</v>
      </c>
      <c r="AA679">
        <v>54.32</v>
      </c>
      <c r="AB679">
        <v>54.9</v>
      </c>
      <c r="AC679">
        <v>55.74</v>
      </c>
      <c r="AD679">
        <v>57.16</v>
      </c>
      <c r="AE679">
        <v>57.62</v>
      </c>
      <c r="AF679">
        <v>56.96</v>
      </c>
      <c r="AG679">
        <v>56.88</v>
      </c>
      <c r="AH679">
        <v>57.7</v>
      </c>
      <c r="AI679">
        <v>58.26</v>
      </c>
      <c r="AJ679">
        <v>57.66</v>
      </c>
      <c r="AK679">
        <v>57.26</v>
      </c>
      <c r="AL679">
        <v>56.3</v>
      </c>
      <c r="AM679">
        <v>55.36</v>
      </c>
      <c r="AN679">
        <v>56</v>
      </c>
      <c r="AO679">
        <v>56.54</v>
      </c>
      <c r="AP679">
        <v>55.28</v>
      </c>
      <c r="AQ679">
        <v>52.92</v>
      </c>
      <c r="AR679">
        <v>51.88</v>
      </c>
      <c r="AS679">
        <v>50.34</v>
      </c>
      <c r="AT679">
        <v>49.35</v>
      </c>
      <c r="AU679">
        <v>47.31</v>
      </c>
      <c r="AV679">
        <v>45.67</v>
      </c>
      <c r="AW679">
        <v>45.91</v>
      </c>
      <c r="AX679">
        <v>46.85</v>
      </c>
      <c r="AY679">
        <v>45.73</v>
      </c>
      <c r="AZ679">
        <v>44.59</v>
      </c>
      <c r="BA679">
        <v>40.299999999999997</v>
      </c>
      <c r="BB679">
        <v>41.54</v>
      </c>
      <c r="BC679">
        <v>41.6</v>
      </c>
      <c r="BD679">
        <v>37.049999999999997</v>
      </c>
      <c r="BE679">
        <v>37.659999999999997</v>
      </c>
      <c r="BF679">
        <v>33.630000000000003</v>
      </c>
      <c r="BG679">
        <v>34.6</v>
      </c>
      <c r="BH679">
        <v>29.3</v>
      </c>
      <c r="BI679">
        <v>29.17</v>
      </c>
      <c r="BJ679">
        <v>31.45</v>
      </c>
      <c r="BK679">
        <v>29.68</v>
      </c>
      <c r="BL679">
        <v>34.15</v>
      </c>
      <c r="BM679">
        <v>35.61</v>
      </c>
      <c r="BN679">
        <v>37.450000000000003</v>
      </c>
      <c r="BO679">
        <v>35.909999999999997</v>
      </c>
      <c r="BP679">
        <v>36.380000000000003</v>
      </c>
      <c r="BQ679">
        <v>36.42</v>
      </c>
      <c r="BR679" s="12">
        <f t="shared" si="30"/>
        <v>-0.39117352056168503</v>
      </c>
      <c r="BS679" s="13" cm="1">
        <f t="array" aca="1" ref="BS679" ca="1">_xlfn.PERCENTILE.INC((OFFSET(E679,0,1,1,COLUMNS(E679:BQ679)-1) - E679:BP679) / E679:BP679, 0.05) * SQRT(COUNT(E679:BQ679) - 1)</f>
        <v>-0.72176317631299702</v>
      </c>
      <c r="BT679" s="12" cm="1">
        <f t="array" aca="1" ref="BT679" ca="1">_xlfn.STDEV.P((E679:BP679 - OFFSET(E679:BP679,0,1)) / OFFSET(E679:BP679,0,1)) * SQRT(COUNT(E679:BQ679)-1)</f>
        <v>0.34449648650636339</v>
      </c>
      <c r="BU679" s="12">
        <f t="shared" ca="1" si="31"/>
        <v>0.34717743344969437</v>
      </c>
      <c r="BV679" s="12" cm="1">
        <f t="array" ref="BV679">-(MAX(1 - (E679:BQ679 / _xlfn.SCAN(E679, E679:BQ679, _xlfn.LAMBDA(_xlpm.a,_xlpm.b, MAX(_xlpm.a, _xlpm.b))))))</f>
        <v>-0.52023026315789467</v>
      </c>
      <c r="BW679" s="14">
        <f t="shared" ca="1" si="32"/>
        <v>-1.1237217283526664</v>
      </c>
    </row>
    <row r="680" spans="1:75" x14ac:dyDescent="0.45">
      <c r="A680" s="2" t="s">
        <v>1379</v>
      </c>
      <c r="B680" t="s">
        <v>1380</v>
      </c>
      <c r="C680" t="s">
        <v>19</v>
      </c>
      <c r="D680" t="s">
        <v>29</v>
      </c>
      <c r="E680">
        <v>414.49</v>
      </c>
      <c r="F680">
        <v>411.78</v>
      </c>
      <c r="G680">
        <v>411.78</v>
      </c>
      <c r="H680">
        <v>399.6</v>
      </c>
      <c r="I680">
        <v>396.45</v>
      </c>
      <c r="J680">
        <v>380.21</v>
      </c>
      <c r="K680">
        <v>390.58</v>
      </c>
      <c r="L680">
        <v>390.58</v>
      </c>
      <c r="M680">
        <v>379.31</v>
      </c>
      <c r="N680">
        <v>383.37</v>
      </c>
      <c r="O680">
        <v>376.15</v>
      </c>
      <c r="P680">
        <v>372.09</v>
      </c>
      <c r="Q680">
        <v>370.74</v>
      </c>
      <c r="R680">
        <v>367.58</v>
      </c>
      <c r="S680">
        <v>362.62</v>
      </c>
      <c r="T680">
        <v>372.99</v>
      </c>
      <c r="U680">
        <v>365.78</v>
      </c>
      <c r="V680">
        <v>366.23</v>
      </c>
      <c r="W680">
        <v>358.56</v>
      </c>
      <c r="X680">
        <v>356.76</v>
      </c>
      <c r="Y680">
        <v>353.15</v>
      </c>
      <c r="Z680">
        <v>356.76</v>
      </c>
      <c r="AA680">
        <v>360.82</v>
      </c>
      <c r="AB680">
        <v>360.82</v>
      </c>
      <c r="AC680">
        <v>365.33</v>
      </c>
      <c r="AD680">
        <v>361.72</v>
      </c>
      <c r="AE680">
        <v>364.43</v>
      </c>
      <c r="AF680">
        <v>372.09</v>
      </c>
      <c r="AG680">
        <v>369.39</v>
      </c>
      <c r="AH680">
        <v>371.64</v>
      </c>
      <c r="AI680">
        <v>375.25</v>
      </c>
      <c r="AJ680">
        <v>379.76</v>
      </c>
      <c r="AK680">
        <v>375.7</v>
      </c>
      <c r="AL680">
        <v>374.35</v>
      </c>
      <c r="AM680">
        <v>375.7</v>
      </c>
      <c r="AN680">
        <v>376.15</v>
      </c>
      <c r="AO680">
        <v>378.41</v>
      </c>
      <c r="AP680">
        <v>376.6</v>
      </c>
      <c r="AQ680">
        <v>360.82</v>
      </c>
      <c r="AR680">
        <v>350.44</v>
      </c>
      <c r="AS680">
        <v>330.6</v>
      </c>
      <c r="AT680">
        <v>304.89</v>
      </c>
      <c r="AU680">
        <v>302.18</v>
      </c>
      <c r="AV680">
        <v>303.54000000000002</v>
      </c>
      <c r="AW680">
        <v>301.73</v>
      </c>
      <c r="AX680">
        <v>291.36</v>
      </c>
      <c r="AY680">
        <v>281.44</v>
      </c>
      <c r="AZ680">
        <v>282.33999999999997</v>
      </c>
      <c r="BA680">
        <v>259.79000000000002</v>
      </c>
      <c r="BB680">
        <v>269.70999999999998</v>
      </c>
      <c r="BC680">
        <v>257.52999999999997</v>
      </c>
      <c r="BD680">
        <v>223.71</v>
      </c>
      <c r="BE680">
        <v>204.31</v>
      </c>
      <c r="BF680">
        <v>138.01</v>
      </c>
      <c r="BG680">
        <v>126.65</v>
      </c>
      <c r="BH680">
        <v>102.11</v>
      </c>
      <c r="BI680">
        <v>90.93</v>
      </c>
      <c r="BJ680">
        <v>109.33</v>
      </c>
      <c r="BK680">
        <v>116.72</v>
      </c>
      <c r="BL680">
        <v>136.03</v>
      </c>
      <c r="BM680">
        <v>150.28</v>
      </c>
      <c r="BN680">
        <v>176.8</v>
      </c>
      <c r="BO680">
        <v>168.86</v>
      </c>
      <c r="BP680">
        <v>155.87</v>
      </c>
      <c r="BQ680">
        <v>163.99</v>
      </c>
      <c r="BR680" s="12">
        <f t="shared" si="30"/>
        <v>-0.60435716181331278</v>
      </c>
      <c r="BS680" s="13" cm="1">
        <f t="array" aca="1" ref="BS680" ca="1">_xlfn.PERCENTILE.INC((OFFSET(E680,0,1,1,COLUMNS(E680:BQ680)-1) - E680:BP680) / E680:BP680, 0.05) * SQRT(COUNT(E680:BQ680) - 1)</f>
        <v>-0.84859370461484429</v>
      </c>
      <c r="BT680" s="12" cm="1">
        <f t="array" aca="1" ref="BT680" ca="1">_xlfn.STDEV.P((E680:BP680 - OFFSET(E680:BP680,0,1)) / OFFSET(E680:BP680,0,1)) * SQRT(COUNT(E680:BQ680)-1)</f>
        <v>0.67443558552262628</v>
      </c>
      <c r="BU680" s="12">
        <f t="shared" ca="1" si="31"/>
        <v>0.67968419063850782</v>
      </c>
      <c r="BV680" s="12" cm="1">
        <f t="array" ref="BV680">-(MAX(1 - (E680:BQ680 / _xlfn.SCAN(E680, E680:BQ680, _xlfn.LAMBDA(_xlpm.a,_xlpm.b, MAX(_xlpm.a, _xlpm.b))))))</f>
        <v>-0.78062196916692805</v>
      </c>
      <c r="BW680" s="14">
        <f t="shared" ca="1" si="32"/>
        <v>-0.8900803002777502</v>
      </c>
    </row>
    <row r="681" spans="1:75" x14ac:dyDescent="0.45">
      <c r="A681" s="2" t="s">
        <v>1381</v>
      </c>
      <c r="B681" t="s">
        <v>1382</v>
      </c>
      <c r="C681" t="s">
        <v>22</v>
      </c>
      <c r="D681" t="s">
        <v>136</v>
      </c>
      <c r="E681">
        <v>9245.26</v>
      </c>
      <c r="F681">
        <v>9291.4500000000007</v>
      </c>
      <c r="G681">
        <v>9095.15</v>
      </c>
      <c r="H681">
        <v>8912.32</v>
      </c>
      <c r="I681">
        <v>9100.93</v>
      </c>
      <c r="J681">
        <v>8948.89</v>
      </c>
      <c r="K681">
        <v>8939.26</v>
      </c>
      <c r="L681">
        <v>8692.93</v>
      </c>
      <c r="M681">
        <v>8704.48</v>
      </c>
      <c r="N681">
        <v>8662.14</v>
      </c>
      <c r="O681">
        <v>8346.52</v>
      </c>
      <c r="P681">
        <v>8263.77</v>
      </c>
      <c r="Q681">
        <v>8315.73</v>
      </c>
      <c r="R681">
        <v>8350.3700000000008</v>
      </c>
      <c r="S681">
        <v>8267.6200000000008</v>
      </c>
      <c r="T681">
        <v>8179.09</v>
      </c>
      <c r="U681">
        <v>8123.28</v>
      </c>
      <c r="V681">
        <v>8296.48</v>
      </c>
      <c r="W681">
        <v>7977.02</v>
      </c>
      <c r="X681">
        <v>7955.85</v>
      </c>
      <c r="Y681">
        <v>7990.49</v>
      </c>
      <c r="Z681">
        <v>7746.08</v>
      </c>
      <c r="AA681">
        <v>7786.49</v>
      </c>
      <c r="AB681">
        <v>7715.29</v>
      </c>
      <c r="AC681">
        <v>8007.81</v>
      </c>
      <c r="AD681">
        <v>8179.09</v>
      </c>
      <c r="AE681">
        <v>8082.86</v>
      </c>
      <c r="AF681">
        <v>8015.51</v>
      </c>
      <c r="AG681">
        <v>7878.87</v>
      </c>
      <c r="AH681">
        <v>8207.9599999999991</v>
      </c>
      <c r="AI681">
        <v>8181.02</v>
      </c>
      <c r="AJ681">
        <v>8179.09</v>
      </c>
      <c r="AK681">
        <v>8256.07</v>
      </c>
      <c r="AL681">
        <v>8157.92</v>
      </c>
      <c r="AM681">
        <v>8102.11</v>
      </c>
      <c r="AN681">
        <v>8238.75</v>
      </c>
      <c r="AO681">
        <v>7917.36</v>
      </c>
      <c r="AP681">
        <v>7799.96</v>
      </c>
      <c r="AQ681">
        <v>7365.04</v>
      </c>
      <c r="AR681">
        <v>7153.34</v>
      </c>
      <c r="AS681">
        <v>7072.51</v>
      </c>
      <c r="AT681">
        <v>6664.52</v>
      </c>
      <c r="AU681">
        <v>6514.41</v>
      </c>
      <c r="AV681">
        <v>6447.05</v>
      </c>
      <c r="AW681">
        <v>6533.65</v>
      </c>
      <c r="AX681">
        <v>6433.58</v>
      </c>
      <c r="AY681">
        <v>6393.16</v>
      </c>
      <c r="AZ681">
        <v>6194.94</v>
      </c>
      <c r="BA681">
        <v>5989.02</v>
      </c>
      <c r="BB681">
        <v>6110.27</v>
      </c>
      <c r="BC681">
        <v>6202.64</v>
      </c>
      <c r="BD681">
        <v>5559.86</v>
      </c>
      <c r="BE681">
        <v>5852.38</v>
      </c>
      <c r="BF681">
        <v>5746.54</v>
      </c>
      <c r="BG681">
        <v>5987.1</v>
      </c>
      <c r="BH681">
        <v>5348.16</v>
      </c>
      <c r="BI681">
        <v>4843.95</v>
      </c>
      <c r="BJ681">
        <v>5190.3599999999997</v>
      </c>
      <c r="BK681">
        <v>4859.34</v>
      </c>
      <c r="BL681">
        <v>5298.13</v>
      </c>
      <c r="BM681">
        <v>5452.09</v>
      </c>
      <c r="BN681">
        <v>5821.59</v>
      </c>
      <c r="BO681">
        <v>5581.03</v>
      </c>
      <c r="BP681">
        <v>5598.35</v>
      </c>
      <c r="BQ681">
        <v>5862</v>
      </c>
      <c r="BR681" s="12">
        <f t="shared" si="30"/>
        <v>-0.36594536010885581</v>
      </c>
      <c r="BS681" s="13" cm="1">
        <f t="array" aca="1" ref="BS681" ca="1">_xlfn.PERCENTILE.INC((OFFSET(E681,0,1,1,COLUMNS(E681:BQ681)-1) - E681:BP681) / E681:BP681, 0.05) * SQRT(COUNT(E681:BQ681) - 1)</f>
        <v>-0.50290035706706482</v>
      </c>
      <c r="BT681" s="12" cm="1">
        <f t="array" aca="1" ref="BT681" ca="1">_xlfn.STDEV.P((E681:BP681 - OFFSET(E681:BP681,0,1)) / OFFSET(E681:BP681,0,1)) * SQRT(COUNT(E681:BQ681)-1)</f>
        <v>0.29941165724414337</v>
      </c>
      <c r="BU681" s="12">
        <f t="shared" ca="1" si="31"/>
        <v>0.30174174419343802</v>
      </c>
      <c r="BV681" s="12" cm="1">
        <f t="array" ref="BV681">-(MAX(1 - (E681:BQ681 / _xlfn.SCAN(E681, E681:BQ681, _xlfn.LAMBDA(_xlpm.a,_xlpm.b, MAX(_xlpm.a, _xlpm.b))))))</f>
        <v>-0.47866587023553919</v>
      </c>
      <c r="BW681" s="14">
        <f t="shared" ca="1" si="32"/>
        <v>-1.2086704642913537</v>
      </c>
    </row>
    <row r="682" spans="1:75" x14ac:dyDescent="0.45">
      <c r="A682" s="2" t="s">
        <v>1383</v>
      </c>
      <c r="B682" t="s">
        <v>1384</v>
      </c>
      <c r="C682" t="s">
        <v>22</v>
      </c>
      <c r="D682" t="s">
        <v>8</v>
      </c>
      <c r="E682">
        <v>21.45</v>
      </c>
      <c r="F682">
        <v>22.25</v>
      </c>
      <c r="G682">
        <v>21.7</v>
      </c>
      <c r="H682">
        <v>21.65</v>
      </c>
      <c r="I682">
        <v>21.9</v>
      </c>
      <c r="J682">
        <v>22.1</v>
      </c>
      <c r="K682">
        <v>21.7</v>
      </c>
      <c r="L682">
        <v>21.6</v>
      </c>
      <c r="M682">
        <v>19.34</v>
      </c>
      <c r="N682">
        <v>19.2</v>
      </c>
      <c r="O682">
        <v>18.72</v>
      </c>
      <c r="P682">
        <v>18.5</v>
      </c>
      <c r="Q682">
        <v>18.46</v>
      </c>
      <c r="R682">
        <v>18.48</v>
      </c>
      <c r="S682">
        <v>18.46</v>
      </c>
      <c r="T682">
        <v>18.28</v>
      </c>
      <c r="U682">
        <v>18.16</v>
      </c>
      <c r="V682">
        <v>17.899999999999999</v>
      </c>
      <c r="W682">
        <v>17.84</v>
      </c>
      <c r="X682">
        <v>17.8</v>
      </c>
      <c r="Y682">
        <v>17.579999999999998</v>
      </c>
      <c r="Z682">
        <v>17.16</v>
      </c>
      <c r="AA682">
        <v>16.54</v>
      </c>
      <c r="AB682">
        <v>16.82</v>
      </c>
      <c r="AC682">
        <v>17.420000000000002</v>
      </c>
      <c r="AD682">
        <v>17.5</v>
      </c>
      <c r="AE682">
        <v>17.940000000000001</v>
      </c>
      <c r="AF682">
        <v>18.02</v>
      </c>
      <c r="AG682">
        <v>18.12</v>
      </c>
      <c r="AH682">
        <v>18.579999999999998</v>
      </c>
      <c r="AI682">
        <v>18.600000000000001</v>
      </c>
      <c r="AJ682">
        <v>18.440000000000001</v>
      </c>
      <c r="AK682">
        <v>18.5</v>
      </c>
      <c r="AL682">
        <v>18.5</v>
      </c>
      <c r="AM682">
        <v>18.3</v>
      </c>
      <c r="AN682">
        <v>18.399999999999999</v>
      </c>
      <c r="AO682">
        <v>18.8</v>
      </c>
      <c r="AP682">
        <v>18.2</v>
      </c>
      <c r="AQ682">
        <v>17.2</v>
      </c>
      <c r="AR682">
        <v>16.86</v>
      </c>
      <c r="AS682">
        <v>17.16</v>
      </c>
      <c r="AT682">
        <v>16.899999999999999</v>
      </c>
      <c r="AU682">
        <v>16.2</v>
      </c>
      <c r="AV682">
        <v>16.260000000000002</v>
      </c>
      <c r="AW682">
        <v>16.64</v>
      </c>
      <c r="AX682">
        <v>16.84</v>
      </c>
      <c r="AY682">
        <v>16.66</v>
      </c>
      <c r="AZ682">
        <v>16.7</v>
      </c>
      <c r="BA682">
        <v>14.82</v>
      </c>
      <c r="BB682">
        <v>14.62</v>
      </c>
      <c r="BC682">
        <v>14.9</v>
      </c>
      <c r="BD682">
        <v>13.46</v>
      </c>
      <c r="BE682">
        <v>13.6</v>
      </c>
      <c r="BF682">
        <v>12.4</v>
      </c>
      <c r="BG682">
        <v>13.76</v>
      </c>
      <c r="BH682">
        <v>13.36</v>
      </c>
      <c r="BI682">
        <v>13.7</v>
      </c>
      <c r="BJ682">
        <v>13.52</v>
      </c>
      <c r="BK682">
        <v>13.36</v>
      </c>
      <c r="BL682">
        <v>13.64</v>
      </c>
      <c r="BM682">
        <v>13.92</v>
      </c>
      <c r="BN682">
        <v>13.36</v>
      </c>
      <c r="BO682">
        <v>13</v>
      </c>
      <c r="BP682">
        <v>13.24</v>
      </c>
      <c r="BQ682">
        <v>13.76</v>
      </c>
      <c r="BR682" s="12">
        <f t="shared" si="30"/>
        <v>-0.35850815850815848</v>
      </c>
      <c r="BS682" s="13" cm="1">
        <f t="array" aca="1" ref="BS682" ca="1">_xlfn.PERCENTILE.INC((OFFSET(E682,0,1,1,COLUMNS(E682:BQ682)-1) - E682:BP682) / E682:BP682, 0.05) * SQRT(COUNT(E682:BQ682) - 1)</f>
        <v>-0.66593406593406546</v>
      </c>
      <c r="BT682" s="12" cm="1">
        <f t="array" aca="1" ref="BT682" ca="1">_xlfn.STDEV.P((E682:BP682 - OFFSET(E682:BP682,0,1)) / OFFSET(E682:BP682,0,1)) * SQRT(COUNT(E682:BQ682)-1)</f>
        <v>0.28575731275817207</v>
      </c>
      <c r="BU682" s="12">
        <f t="shared" ca="1" si="31"/>
        <v>0.2879811386146931</v>
      </c>
      <c r="BV682" s="12" cm="1">
        <f t="array" ref="BV682">-(MAX(1 - (E682:BQ682 / _xlfn.SCAN(E682, E682:BQ682, _xlfn.LAMBDA(_xlpm.a,_xlpm.b, MAX(_xlpm.a, _xlpm.b))))))</f>
        <v>-0.44269662921348318</v>
      </c>
      <c r="BW682" s="14">
        <f t="shared" ca="1" si="32"/>
        <v>-1.2403980907910763</v>
      </c>
    </row>
    <row r="683" spans="1:75" x14ac:dyDescent="0.45">
      <c r="A683" s="2" t="s">
        <v>1385</v>
      </c>
      <c r="B683" t="s">
        <v>1386</v>
      </c>
      <c r="C683" t="s">
        <v>37</v>
      </c>
      <c r="D683" t="s">
        <v>8</v>
      </c>
      <c r="E683">
        <v>2.36</v>
      </c>
      <c r="F683">
        <v>2.4140000000000001</v>
      </c>
      <c r="G683">
        <v>2.3969999999999998</v>
      </c>
      <c r="H683">
        <v>2.4020000000000001</v>
      </c>
      <c r="I683">
        <v>2.4</v>
      </c>
      <c r="J683">
        <v>2.4</v>
      </c>
      <c r="K683">
        <v>2.4129999999999998</v>
      </c>
      <c r="L683">
        <v>2.4</v>
      </c>
      <c r="M683">
        <v>2.407</v>
      </c>
      <c r="N683">
        <v>2.419</v>
      </c>
      <c r="O683">
        <v>2.3839999999999999</v>
      </c>
      <c r="P683">
        <v>2.3919999999999999</v>
      </c>
      <c r="Q683">
        <v>2.4239999999999999</v>
      </c>
      <c r="R683">
        <v>2.4140000000000001</v>
      </c>
      <c r="S683">
        <v>2.4220000000000002</v>
      </c>
      <c r="T683">
        <v>2.411</v>
      </c>
      <c r="U683">
        <v>2.3679999999999999</v>
      </c>
      <c r="V683">
        <v>2.39</v>
      </c>
      <c r="W683">
        <v>2.3410000000000002</v>
      </c>
      <c r="X683">
        <v>2.375</v>
      </c>
      <c r="Y683">
        <v>2.38</v>
      </c>
      <c r="Z683">
        <v>2.3580000000000001</v>
      </c>
      <c r="AA683">
        <v>2.3119999999999998</v>
      </c>
      <c r="AB683">
        <v>2.3239999999999998</v>
      </c>
      <c r="AC683">
        <v>2.3519999999999999</v>
      </c>
      <c r="AD683">
        <v>2.391</v>
      </c>
      <c r="AE683">
        <v>2.3820000000000001</v>
      </c>
      <c r="AF683">
        <v>2.3929999999999998</v>
      </c>
      <c r="AG683">
        <v>2.3849999999999998</v>
      </c>
      <c r="AH683">
        <v>2.4039999999999999</v>
      </c>
      <c r="AI683">
        <v>2.4340000000000002</v>
      </c>
      <c r="AJ683">
        <v>2.42</v>
      </c>
      <c r="AK683">
        <v>2.419</v>
      </c>
      <c r="AL683">
        <v>2.3879999999999999</v>
      </c>
      <c r="AM683">
        <v>2.3809999999999998</v>
      </c>
      <c r="AN683">
        <v>2.403</v>
      </c>
      <c r="AO683">
        <v>2.375</v>
      </c>
      <c r="AP683">
        <v>2.3479999999999999</v>
      </c>
      <c r="AQ683">
        <v>2.254</v>
      </c>
      <c r="AR683">
        <v>2.1909999999999998</v>
      </c>
      <c r="AS683">
        <v>2.1829999999999998</v>
      </c>
      <c r="AT683">
        <v>2.0880000000000001</v>
      </c>
      <c r="AU683">
        <v>2.0249999999999999</v>
      </c>
      <c r="AV683">
        <v>1.9784999999999999</v>
      </c>
      <c r="AW683">
        <v>1.9870000000000001</v>
      </c>
      <c r="AX683">
        <v>2</v>
      </c>
      <c r="AY683">
        <v>1.913</v>
      </c>
      <c r="AZ683">
        <v>1.8805000000000001</v>
      </c>
      <c r="BA683">
        <v>1.673</v>
      </c>
      <c r="BB683">
        <v>1.6995</v>
      </c>
      <c r="BC683">
        <v>1.63</v>
      </c>
      <c r="BD683">
        <v>1.4595</v>
      </c>
      <c r="BE683">
        <v>1.478</v>
      </c>
      <c r="BF683">
        <v>1.3694999999999999</v>
      </c>
      <c r="BG683">
        <v>1.643</v>
      </c>
      <c r="BH683">
        <v>1.5885</v>
      </c>
      <c r="BI683">
        <v>1.5004999999999999</v>
      </c>
      <c r="BJ683">
        <v>1.4359999999999999</v>
      </c>
      <c r="BK683">
        <v>1.3959999999999999</v>
      </c>
      <c r="BL683">
        <v>1.5385</v>
      </c>
      <c r="BM683">
        <v>1.6080000000000001</v>
      </c>
      <c r="BN683">
        <v>1.5885</v>
      </c>
      <c r="BO683">
        <v>1.5665</v>
      </c>
      <c r="BP683">
        <v>1.5595000000000001</v>
      </c>
      <c r="BQ683">
        <v>1.5565</v>
      </c>
      <c r="BR683" s="12">
        <f t="shared" si="30"/>
        <v>-0.3404661016949152</v>
      </c>
      <c r="BS683" s="13" cm="1">
        <f t="array" aca="1" ref="BS683" ca="1">_xlfn.PERCENTILE.INC((OFFSET(E683,0,1,1,COLUMNS(E683:BQ683)-1) - E683:BP683) / E683:BP683, 0.05) * SQRT(COUNT(E683:BQ683) - 1)</f>
        <v>-0.42892929901140414</v>
      </c>
      <c r="BT683" s="12" cm="1">
        <f t="array" aca="1" ref="BT683" ca="1">_xlfn.STDEV.P((E683:BP683 - OFFSET(E683:BP683,0,1)) / OFFSET(E683:BP683,0,1)) * SQRT(COUNT(E683:BQ683)-1)</f>
        <v>0.30435748406747848</v>
      </c>
      <c r="BU683" s="12">
        <f t="shared" ca="1" si="31"/>
        <v>0.30672606052196005</v>
      </c>
      <c r="BV683" s="12" cm="1">
        <f t="array" ref="BV683">-(MAX(1 - (E683:BQ683 / _xlfn.SCAN(E683, E683:BQ683, _xlfn.LAMBDA(_xlpm.a,_xlpm.b, MAX(_xlpm.a, _xlpm.b))))))</f>
        <v>-0.4373459326211997</v>
      </c>
      <c r="BW683" s="14">
        <f t="shared" ca="1" si="32"/>
        <v>-1.1053145921228502</v>
      </c>
    </row>
    <row r="684" spans="1:75" x14ac:dyDescent="0.45">
      <c r="A684" s="2" t="s">
        <v>1387</v>
      </c>
      <c r="B684" t="s">
        <v>1388</v>
      </c>
      <c r="C684" t="s">
        <v>19</v>
      </c>
      <c r="D684" t="s">
        <v>29</v>
      </c>
      <c r="E684">
        <v>127.2</v>
      </c>
      <c r="F684">
        <v>129.6</v>
      </c>
      <c r="G684">
        <v>128.19999999999999</v>
      </c>
      <c r="H684">
        <v>125.7</v>
      </c>
      <c r="I684">
        <v>125</v>
      </c>
      <c r="J684">
        <v>122.7</v>
      </c>
      <c r="K684">
        <v>123.1</v>
      </c>
      <c r="L684">
        <v>121.2</v>
      </c>
      <c r="M684">
        <v>118.4</v>
      </c>
      <c r="N684">
        <v>120.8</v>
      </c>
      <c r="O684">
        <v>122.3</v>
      </c>
      <c r="P684">
        <v>123.4</v>
      </c>
      <c r="Q684">
        <v>121.3</v>
      </c>
      <c r="R684">
        <v>120.2</v>
      </c>
      <c r="S684">
        <v>119</v>
      </c>
      <c r="T684">
        <v>117.9</v>
      </c>
      <c r="U684">
        <v>117.2</v>
      </c>
      <c r="V684">
        <v>111</v>
      </c>
      <c r="W684">
        <v>107.3</v>
      </c>
      <c r="X684">
        <v>106.9</v>
      </c>
      <c r="Y684">
        <v>104</v>
      </c>
      <c r="Z684">
        <v>104.3</v>
      </c>
      <c r="AA684">
        <v>104.7</v>
      </c>
      <c r="AB684">
        <v>106.2</v>
      </c>
      <c r="AC684">
        <v>106</v>
      </c>
      <c r="AD684">
        <v>104.5</v>
      </c>
      <c r="AE684">
        <v>104.4</v>
      </c>
      <c r="AF684">
        <v>103.1</v>
      </c>
      <c r="AG684">
        <v>104</v>
      </c>
      <c r="AH684">
        <v>105.2</v>
      </c>
      <c r="AI684">
        <v>106.5</v>
      </c>
      <c r="AJ684">
        <v>104.2</v>
      </c>
      <c r="AK684">
        <v>104</v>
      </c>
      <c r="AL684">
        <v>105.8</v>
      </c>
      <c r="AM684">
        <v>105.8</v>
      </c>
      <c r="AN684">
        <v>106</v>
      </c>
      <c r="AO684">
        <v>107.5</v>
      </c>
      <c r="AP684">
        <v>106.7</v>
      </c>
      <c r="AQ684">
        <v>100.7</v>
      </c>
      <c r="AR684">
        <v>99.5</v>
      </c>
      <c r="AS684">
        <v>97.9</v>
      </c>
      <c r="AT684">
        <v>92.6</v>
      </c>
      <c r="AU684">
        <v>90.05</v>
      </c>
      <c r="AV684">
        <v>87.8</v>
      </c>
      <c r="AW684">
        <v>87.7</v>
      </c>
      <c r="AX684">
        <v>85.95</v>
      </c>
      <c r="AY684">
        <v>84.55</v>
      </c>
      <c r="AZ684">
        <v>83.95</v>
      </c>
      <c r="BA684">
        <v>78.5</v>
      </c>
      <c r="BB684">
        <v>74.849999999999994</v>
      </c>
      <c r="BC684">
        <v>70.75</v>
      </c>
      <c r="BD684">
        <v>61.2</v>
      </c>
      <c r="BE684">
        <v>51.85</v>
      </c>
      <c r="BF684">
        <v>28.42</v>
      </c>
      <c r="BG684">
        <v>22.2</v>
      </c>
      <c r="BH684">
        <v>31.86</v>
      </c>
      <c r="BI684">
        <v>26.26</v>
      </c>
      <c r="BJ684">
        <v>28.34</v>
      </c>
      <c r="BK684">
        <v>25.52</v>
      </c>
      <c r="BL684">
        <v>30.94</v>
      </c>
      <c r="BM684">
        <v>43.64</v>
      </c>
      <c r="BN684">
        <v>43.72</v>
      </c>
      <c r="BO684">
        <v>39.979999999999997</v>
      </c>
      <c r="BP684">
        <v>36.72</v>
      </c>
      <c r="BQ684">
        <v>41.24</v>
      </c>
      <c r="BR684" s="12">
        <f t="shared" si="30"/>
        <v>-0.6757861635220126</v>
      </c>
      <c r="BS684" s="13" cm="1">
        <f t="array" aca="1" ref="BS684" ca="1">_xlfn.PERCENTILE.INC((OFFSET(E684,0,1,1,COLUMNS(E684:BQ684)-1) - E684:BP684) / E684:BP684, 0.05) * SQRT(COUNT(E684:BQ684) - 1)</f>
        <v>-1.2008676874754614</v>
      </c>
      <c r="BT684" s="12" cm="1">
        <f t="array" aca="1" ref="BT684" ca="1">_xlfn.STDEV.P((E684:BP684 - OFFSET(E684:BP684,0,1)) / OFFSET(E684:BP684,0,1)) * SQRT(COUNT(E684:BQ684)-1)</f>
        <v>1.0510583071018507</v>
      </c>
      <c r="BU684" s="12">
        <f t="shared" ca="1" si="31"/>
        <v>1.0592378725431815</v>
      </c>
      <c r="BV684" s="12" cm="1">
        <f t="array" ref="BV684">-(MAX(1 - (E684:BQ684 / _xlfn.SCAN(E684, E684:BQ684, _xlfn.LAMBDA(_xlpm.a,_xlpm.b, MAX(_xlpm.a, _xlpm.b))))))</f>
        <v>-0.82870370370370372</v>
      </c>
      <c r="BW684" s="14">
        <f t="shared" ca="1" si="32"/>
        <v>-0.63909949205471295</v>
      </c>
    </row>
    <row r="685" spans="1:75" x14ac:dyDescent="0.45">
      <c r="A685" s="2" t="s">
        <v>1389</v>
      </c>
      <c r="B685" t="s">
        <v>1390</v>
      </c>
      <c r="C685" t="s">
        <v>111</v>
      </c>
      <c r="D685" t="s">
        <v>8</v>
      </c>
      <c r="E685">
        <v>2.82</v>
      </c>
      <c r="F685">
        <v>2.87</v>
      </c>
      <c r="G685">
        <v>2.89</v>
      </c>
      <c r="H685">
        <v>2.915</v>
      </c>
      <c r="I685">
        <v>2.89</v>
      </c>
      <c r="J685">
        <v>2.9249999999999998</v>
      </c>
      <c r="K685">
        <v>2.97</v>
      </c>
      <c r="L685">
        <v>2.9550000000000001</v>
      </c>
      <c r="M685">
        <v>2.9950000000000001</v>
      </c>
      <c r="N685">
        <v>2.9350000000000001</v>
      </c>
      <c r="O685">
        <v>2.875</v>
      </c>
      <c r="P685">
        <v>2.9049999999999998</v>
      </c>
      <c r="Q685">
        <v>2.86</v>
      </c>
      <c r="R685">
        <v>2.86</v>
      </c>
      <c r="S685">
        <v>2.8050000000000002</v>
      </c>
      <c r="T685">
        <v>2.7349999999999999</v>
      </c>
      <c r="U685">
        <v>2.65</v>
      </c>
      <c r="V685">
        <v>2.6850000000000001</v>
      </c>
      <c r="W685">
        <v>2.63</v>
      </c>
      <c r="X685">
        <v>2.58</v>
      </c>
      <c r="Y685">
        <v>2.64</v>
      </c>
      <c r="Z685">
        <v>2.57</v>
      </c>
      <c r="AA685">
        <v>2.5350000000000001</v>
      </c>
      <c r="AB685">
        <v>2.5249999999999999</v>
      </c>
      <c r="AC685">
        <v>2.56</v>
      </c>
      <c r="AD685">
        <v>2.64</v>
      </c>
      <c r="AE685">
        <v>2.6850000000000001</v>
      </c>
      <c r="AF685">
        <v>2.6150000000000002</v>
      </c>
      <c r="AG685">
        <v>2.62</v>
      </c>
      <c r="AH685">
        <v>2.6349999999999998</v>
      </c>
      <c r="AI685">
        <v>2.7050000000000001</v>
      </c>
      <c r="AJ685">
        <v>2.6749999999999998</v>
      </c>
      <c r="AK685">
        <v>2.6549999999999998</v>
      </c>
      <c r="AL685">
        <v>2.665</v>
      </c>
      <c r="AM685">
        <v>2.64</v>
      </c>
      <c r="AN685">
        <v>2.645</v>
      </c>
      <c r="AO685">
        <v>2.64</v>
      </c>
      <c r="AP685">
        <v>2.625</v>
      </c>
      <c r="AQ685">
        <v>2.4900000000000002</v>
      </c>
      <c r="AR685">
        <v>2.4249999999999998</v>
      </c>
      <c r="AS685">
        <v>2.4049999999999998</v>
      </c>
      <c r="AT685">
        <v>2.36</v>
      </c>
      <c r="AU685">
        <v>2.2850000000000001</v>
      </c>
      <c r="AV685">
        <v>2.3250000000000002</v>
      </c>
      <c r="AW685">
        <v>2.3250000000000002</v>
      </c>
      <c r="AX685">
        <v>2.33</v>
      </c>
      <c r="AY685">
        <v>2.2250000000000001</v>
      </c>
      <c r="AZ685">
        <v>2.0950000000000002</v>
      </c>
      <c r="BA685">
        <v>1.85</v>
      </c>
      <c r="BB685">
        <v>1.8480000000000001</v>
      </c>
      <c r="BC685">
        <v>1.83</v>
      </c>
      <c r="BD685">
        <v>1.6479999999999999</v>
      </c>
      <c r="BE685">
        <v>1.6379999999999999</v>
      </c>
      <c r="BF685">
        <v>1.4379999999999999</v>
      </c>
      <c r="BG685">
        <v>1.3720000000000001</v>
      </c>
      <c r="BH685">
        <v>1.3959999999999999</v>
      </c>
      <c r="BI685">
        <v>1.4</v>
      </c>
      <c r="BJ685">
        <v>1.3819999999999999</v>
      </c>
      <c r="BK685">
        <v>1.3740000000000001</v>
      </c>
      <c r="BL685">
        <v>1.466</v>
      </c>
      <c r="BM685">
        <v>1.492</v>
      </c>
      <c r="BN685">
        <v>1.57</v>
      </c>
      <c r="BO685">
        <v>1.53</v>
      </c>
      <c r="BP685">
        <v>1.47</v>
      </c>
      <c r="BQ685">
        <v>1.528</v>
      </c>
      <c r="BR685" s="12">
        <f t="shared" si="30"/>
        <v>-0.45815602836879427</v>
      </c>
      <c r="BS685" s="13" cm="1">
        <f t="array" aca="1" ref="BS685" ca="1">_xlfn.PERCENTILE.INC((OFFSET(E685,0,1,1,COLUMNS(E685:BQ685)-1) - E685:BP685) / E685:BP685, 0.05) * SQRT(COUNT(E685:BQ685) - 1)</f>
        <v>-0.45901765650080206</v>
      </c>
      <c r="BT685" s="12" cm="1">
        <f t="array" aca="1" ref="BT685" ca="1">_xlfn.STDEV.P((E685:BP685 - OFFSET(E685:BP685,0,1)) / OFFSET(E685:BP685,0,1)) * SQRT(COUNT(E685:BQ685)-1)</f>
        <v>0.27813479385403883</v>
      </c>
      <c r="BU685" s="12">
        <f t="shared" ca="1" si="31"/>
        <v>0.28029929960264305</v>
      </c>
      <c r="BV685" s="12" cm="1">
        <f t="array" ref="BV685">-(MAX(1 - (E685:BQ685 / _xlfn.SCAN(E685, E685:BQ685, _xlfn.LAMBDA(_xlpm.a,_xlpm.b, MAX(_xlpm.a, _xlpm.b))))))</f>
        <v>-0.54190317195325544</v>
      </c>
      <c r="BW685" s="14">
        <f t="shared" ca="1" si="32"/>
        <v>-1.632664107726725</v>
      </c>
    </row>
    <row r="686" spans="1:75" x14ac:dyDescent="0.45">
      <c r="A686" s="2" t="s">
        <v>1391</v>
      </c>
      <c r="B686" t="s">
        <v>1392</v>
      </c>
      <c r="C686" t="s">
        <v>37</v>
      </c>
      <c r="D686" t="s">
        <v>8</v>
      </c>
      <c r="E686">
        <v>71.099999999999994</v>
      </c>
      <c r="F686">
        <v>73.3</v>
      </c>
      <c r="G686">
        <v>74</v>
      </c>
      <c r="H686">
        <v>74.5</v>
      </c>
      <c r="I686">
        <v>75.099999999999994</v>
      </c>
      <c r="J686">
        <v>73</v>
      </c>
      <c r="K686">
        <v>74.3</v>
      </c>
      <c r="L686">
        <v>74.2</v>
      </c>
      <c r="M686">
        <v>73.099999999999994</v>
      </c>
      <c r="N686">
        <v>72.400000000000006</v>
      </c>
      <c r="O686">
        <v>72.5</v>
      </c>
      <c r="P686">
        <v>73</v>
      </c>
      <c r="Q686">
        <v>72.7</v>
      </c>
      <c r="R686">
        <v>73.099999999999994</v>
      </c>
      <c r="S686">
        <v>73.599999999999994</v>
      </c>
      <c r="T686">
        <v>73.900000000000006</v>
      </c>
      <c r="U686">
        <v>73</v>
      </c>
      <c r="V686">
        <v>73</v>
      </c>
      <c r="W686">
        <v>71.400000000000006</v>
      </c>
      <c r="X686">
        <v>71</v>
      </c>
      <c r="Y686">
        <v>71.599999999999994</v>
      </c>
      <c r="Z686">
        <v>69.599999999999994</v>
      </c>
      <c r="AA686">
        <v>67.599999999999994</v>
      </c>
      <c r="AB686">
        <v>68.8</v>
      </c>
      <c r="AC686">
        <v>70.3</v>
      </c>
      <c r="AD686">
        <v>71</v>
      </c>
      <c r="AE686">
        <v>71.599999999999994</v>
      </c>
      <c r="AF686">
        <v>69.900000000000006</v>
      </c>
      <c r="AG686">
        <v>69.8</v>
      </c>
      <c r="AH686">
        <v>71.3</v>
      </c>
      <c r="AI686">
        <v>70.7</v>
      </c>
      <c r="AJ686">
        <v>68.3</v>
      </c>
      <c r="AK686">
        <v>66.599999999999994</v>
      </c>
      <c r="AL686">
        <v>67.400000000000006</v>
      </c>
      <c r="AM686">
        <v>66.599999999999994</v>
      </c>
      <c r="AN686">
        <v>66.3</v>
      </c>
      <c r="AO686">
        <v>64.599999999999994</v>
      </c>
      <c r="AP686">
        <v>63.6</v>
      </c>
      <c r="AQ686">
        <v>60.5</v>
      </c>
      <c r="AR686">
        <v>58.1</v>
      </c>
      <c r="AS686">
        <v>59.6</v>
      </c>
      <c r="AT686">
        <v>59.7</v>
      </c>
      <c r="AU686">
        <v>57.8</v>
      </c>
      <c r="AV686">
        <v>58.8</v>
      </c>
      <c r="AW686">
        <v>63.2</v>
      </c>
      <c r="AX686">
        <v>61.2</v>
      </c>
      <c r="AY686">
        <v>62.1</v>
      </c>
      <c r="AZ686">
        <v>61.2</v>
      </c>
      <c r="BA686">
        <v>59</v>
      </c>
      <c r="BB686">
        <v>56.1</v>
      </c>
      <c r="BC686">
        <v>54.2</v>
      </c>
      <c r="BD686">
        <v>50</v>
      </c>
      <c r="BE686">
        <v>50.7</v>
      </c>
      <c r="BF686">
        <v>44.55</v>
      </c>
      <c r="BG686">
        <v>46</v>
      </c>
      <c r="BH686">
        <v>44.3</v>
      </c>
      <c r="BI686">
        <v>45.95</v>
      </c>
      <c r="BJ686">
        <v>46.5</v>
      </c>
      <c r="BK686">
        <v>45</v>
      </c>
      <c r="BL686">
        <v>47</v>
      </c>
      <c r="BM686">
        <v>47.4</v>
      </c>
      <c r="BN686">
        <v>47</v>
      </c>
      <c r="BO686">
        <v>48</v>
      </c>
      <c r="BP686">
        <v>47.95</v>
      </c>
      <c r="BQ686">
        <v>52.5</v>
      </c>
      <c r="BR686" s="12">
        <f t="shared" si="30"/>
        <v>-0.26160337552742607</v>
      </c>
      <c r="BS686" s="13" cm="1">
        <f t="array" aca="1" ref="BS686" ca="1">_xlfn.PERCENTILE.INC((OFFSET(E686,0,1,1,COLUMNS(E686:BQ686)-1) - E686:BP686) / E686:BP686, 0.05) * SQRT(COUNT(E686:BQ686) - 1)</f>
        <v>-0.37904984666562724</v>
      </c>
      <c r="BT686" s="12" cm="1">
        <f t="array" aca="1" ref="BT686" ca="1">_xlfn.STDEV.P((E686:BP686 - OFFSET(E686:BP686,0,1)) / OFFSET(E686:BP686,0,1)) * SQRT(COUNT(E686:BQ686)-1)</f>
        <v>0.26027209100625681</v>
      </c>
      <c r="BU686" s="12">
        <f t="shared" ca="1" si="31"/>
        <v>0.26229758529763236</v>
      </c>
      <c r="BV686" s="12" cm="1">
        <f t="array" ref="BV686">-(MAX(1 - (E686:BQ686 / _xlfn.SCAN(E686, E686:BQ686, _xlfn.LAMBDA(_xlpm.a,_xlpm.b, MAX(_xlpm.a, _xlpm.b))))))</f>
        <v>-0.41011984021304926</v>
      </c>
      <c r="BW686" s="14">
        <f t="shared" ca="1" si="32"/>
        <v>-0.98953384205877604</v>
      </c>
    </row>
    <row r="687" spans="1:75" x14ac:dyDescent="0.45">
      <c r="A687" s="2" t="s">
        <v>1393</v>
      </c>
      <c r="B687" t="s">
        <v>1394</v>
      </c>
      <c r="C687" t="s">
        <v>19</v>
      </c>
      <c r="D687" t="s">
        <v>8</v>
      </c>
      <c r="E687">
        <v>41.35</v>
      </c>
      <c r="F687">
        <v>41.856999999999999</v>
      </c>
      <c r="G687">
        <v>41.098999999999997</v>
      </c>
      <c r="H687">
        <v>40.877000000000002</v>
      </c>
      <c r="I687">
        <v>41.203000000000003</v>
      </c>
      <c r="J687">
        <v>41.433999999999997</v>
      </c>
      <c r="K687">
        <v>41.609000000000002</v>
      </c>
      <c r="L687">
        <v>41.4</v>
      </c>
      <c r="M687">
        <v>40.951999999999998</v>
      </c>
      <c r="N687">
        <v>40.582999999999998</v>
      </c>
      <c r="O687">
        <v>39.566000000000003</v>
      </c>
      <c r="P687">
        <v>39.26</v>
      </c>
      <c r="Q687">
        <v>39.104999999999997</v>
      </c>
      <c r="R687">
        <v>39</v>
      </c>
      <c r="S687">
        <v>38.862000000000002</v>
      </c>
      <c r="T687">
        <v>38.036999999999999</v>
      </c>
      <c r="U687">
        <v>37.212000000000003</v>
      </c>
      <c r="V687">
        <v>36.802</v>
      </c>
      <c r="W687">
        <v>35.658999999999999</v>
      </c>
      <c r="X687">
        <v>36.253</v>
      </c>
      <c r="Y687">
        <v>36.362000000000002</v>
      </c>
      <c r="Z687">
        <v>35.838999999999999</v>
      </c>
      <c r="AA687">
        <v>35.014000000000003</v>
      </c>
      <c r="AB687">
        <v>34.859000000000002</v>
      </c>
      <c r="AC687">
        <v>35.47</v>
      </c>
      <c r="AD687">
        <v>36.898000000000003</v>
      </c>
      <c r="AE687">
        <v>36.914999999999999</v>
      </c>
      <c r="AF687">
        <v>35.917999999999999</v>
      </c>
      <c r="AG687">
        <v>36.052</v>
      </c>
      <c r="AH687">
        <v>35.709000000000003</v>
      </c>
      <c r="AI687">
        <v>36.847999999999999</v>
      </c>
      <c r="AJ687">
        <v>36.22</v>
      </c>
      <c r="AK687">
        <v>36.069000000000003</v>
      </c>
      <c r="AL687">
        <v>36.58</v>
      </c>
      <c r="AM687">
        <v>35.570999999999998</v>
      </c>
      <c r="AN687">
        <v>35.822000000000003</v>
      </c>
      <c r="AO687">
        <v>36.639000000000003</v>
      </c>
      <c r="AP687">
        <v>35.674999999999997</v>
      </c>
      <c r="AQ687">
        <v>33.271999999999998</v>
      </c>
      <c r="AR687">
        <v>33.082999999999998</v>
      </c>
      <c r="AS687">
        <v>33.656999999999996</v>
      </c>
      <c r="AT687">
        <v>32.53</v>
      </c>
      <c r="AU687">
        <v>31.442</v>
      </c>
      <c r="AV687">
        <v>31.097999999999999</v>
      </c>
      <c r="AW687">
        <v>30.713000000000001</v>
      </c>
      <c r="AX687">
        <v>31.516999999999999</v>
      </c>
      <c r="AY687">
        <v>30.315000000000001</v>
      </c>
      <c r="AZ687">
        <v>29.196999999999999</v>
      </c>
      <c r="BA687">
        <v>25.273</v>
      </c>
      <c r="BB687">
        <v>25.692</v>
      </c>
      <c r="BC687">
        <v>25.901</v>
      </c>
      <c r="BD687">
        <v>21.018000000000001</v>
      </c>
      <c r="BE687">
        <v>21.483000000000001</v>
      </c>
      <c r="BF687">
        <v>19.196999999999999</v>
      </c>
      <c r="BG687">
        <v>20.393999999999998</v>
      </c>
      <c r="BH687">
        <v>18.492999999999999</v>
      </c>
      <c r="BI687">
        <v>18.292000000000002</v>
      </c>
      <c r="BJ687">
        <v>18.991</v>
      </c>
      <c r="BK687">
        <v>19.268000000000001</v>
      </c>
      <c r="BL687">
        <v>24.523</v>
      </c>
      <c r="BM687">
        <v>24.93</v>
      </c>
      <c r="BN687">
        <v>24.779</v>
      </c>
      <c r="BO687">
        <v>22.780999999999999</v>
      </c>
      <c r="BP687">
        <v>22.786000000000001</v>
      </c>
      <c r="BQ687">
        <v>23.048999999999999</v>
      </c>
      <c r="BR687" s="12">
        <f t="shared" si="30"/>
        <v>-0.44258766626360341</v>
      </c>
      <c r="BS687" s="13" cm="1">
        <f t="array" aca="1" ref="BS687" ca="1">_xlfn.PERCENTILE.INC((OFFSET(E687,0,1,1,COLUMNS(E687:BQ687)-1) - E687:BP687) / E687:BP687, 0.05) * SQRT(COUNT(E687:BQ687) - 1)</f>
        <v>-0.73061244672493941</v>
      </c>
      <c r="BT687" s="12" cm="1">
        <f t="array" aca="1" ref="BT687" ca="1">_xlfn.STDEV.P((E687:BP687 - OFFSET(E687:BP687,0,1)) / OFFSET(E687:BP687,0,1)) * SQRT(COUNT(E687:BQ687)-1)</f>
        <v>0.42260244974110228</v>
      </c>
      <c r="BU687" s="12">
        <f t="shared" ca="1" si="31"/>
        <v>0.42589123435939374</v>
      </c>
      <c r="BV687" s="12" cm="1">
        <f t="array" ref="BV687">-(MAX(1 - (E687:BQ687 / _xlfn.SCAN(E687, E687:BQ687, _xlfn.LAMBDA(_xlpm.a,_xlpm.b, MAX(_xlpm.a, _xlpm.b))))))</f>
        <v>-0.56298826958453785</v>
      </c>
      <c r="BW687" s="14">
        <f t="shared" ca="1" si="32"/>
        <v>-1.0376947251463564</v>
      </c>
    </row>
    <row r="688" spans="1:75" x14ac:dyDescent="0.45">
      <c r="A688" s="2" t="s">
        <v>1395</v>
      </c>
      <c r="B688" t="s">
        <v>1396</v>
      </c>
      <c r="C688" t="s">
        <v>37</v>
      </c>
      <c r="D688" t="s">
        <v>55</v>
      </c>
      <c r="E688">
        <v>389.4</v>
      </c>
      <c r="F688">
        <v>394.4</v>
      </c>
      <c r="G688">
        <v>396.4</v>
      </c>
      <c r="H688">
        <v>396.4</v>
      </c>
      <c r="I688">
        <v>392</v>
      </c>
      <c r="J688">
        <v>392.4</v>
      </c>
      <c r="K688">
        <v>400</v>
      </c>
      <c r="L688">
        <v>383.6</v>
      </c>
      <c r="M688">
        <v>377.6</v>
      </c>
      <c r="N688">
        <v>385</v>
      </c>
      <c r="O688">
        <v>390.4</v>
      </c>
      <c r="P688">
        <v>389.4</v>
      </c>
      <c r="Q688">
        <v>384.8</v>
      </c>
      <c r="R688">
        <v>382.8</v>
      </c>
      <c r="S688">
        <v>387.2</v>
      </c>
      <c r="T688">
        <v>380.6</v>
      </c>
      <c r="U688">
        <v>378.4</v>
      </c>
      <c r="V688">
        <v>379</v>
      </c>
      <c r="W688">
        <v>362.4</v>
      </c>
      <c r="X688">
        <v>359.8</v>
      </c>
      <c r="Y688">
        <v>363.8</v>
      </c>
      <c r="Z688">
        <v>368.8</v>
      </c>
      <c r="AA688">
        <v>371.2</v>
      </c>
      <c r="AB688">
        <v>370.6</v>
      </c>
      <c r="AC688">
        <v>370</v>
      </c>
      <c r="AD688">
        <v>381.4</v>
      </c>
      <c r="AE688">
        <v>389.6</v>
      </c>
      <c r="AF688">
        <v>390.4</v>
      </c>
      <c r="AG688">
        <v>392</v>
      </c>
      <c r="AH688">
        <v>394.6</v>
      </c>
      <c r="AI688">
        <v>374.2</v>
      </c>
      <c r="AJ688">
        <v>377.4</v>
      </c>
      <c r="AK688">
        <v>372.8</v>
      </c>
      <c r="AL688">
        <v>374</v>
      </c>
      <c r="AM688">
        <v>365</v>
      </c>
      <c r="AN688">
        <v>363.8</v>
      </c>
      <c r="AO688">
        <v>370.2</v>
      </c>
      <c r="AP688">
        <v>374.8</v>
      </c>
      <c r="AQ688">
        <v>363.4</v>
      </c>
      <c r="AR688">
        <v>337.8</v>
      </c>
      <c r="AS688">
        <v>333.4</v>
      </c>
      <c r="AT688">
        <v>324.2</v>
      </c>
      <c r="AU688">
        <v>298</v>
      </c>
      <c r="AV688">
        <v>296.8</v>
      </c>
      <c r="AW688">
        <v>330.4</v>
      </c>
      <c r="AX688">
        <v>317.2</v>
      </c>
      <c r="AY688">
        <v>309.2</v>
      </c>
      <c r="AZ688">
        <v>301.8</v>
      </c>
      <c r="BA688">
        <v>263.60000000000002</v>
      </c>
      <c r="BB688">
        <v>243.8</v>
      </c>
      <c r="BC688">
        <v>229.6</v>
      </c>
      <c r="BD688">
        <v>192.1</v>
      </c>
      <c r="BE688">
        <v>208.4</v>
      </c>
      <c r="BF688">
        <v>198.2</v>
      </c>
      <c r="BG688">
        <v>233.4</v>
      </c>
      <c r="BH688">
        <v>242</v>
      </c>
      <c r="BI688">
        <v>241.4</v>
      </c>
      <c r="BJ688">
        <v>248.4</v>
      </c>
      <c r="BK688">
        <v>224</v>
      </c>
      <c r="BL688">
        <v>225</v>
      </c>
      <c r="BM688">
        <v>219.4</v>
      </c>
      <c r="BN688">
        <v>225.6</v>
      </c>
      <c r="BO688">
        <v>222</v>
      </c>
      <c r="BP688">
        <v>224.4</v>
      </c>
      <c r="BQ688">
        <v>221.8</v>
      </c>
      <c r="BR688" s="12">
        <f t="shared" si="30"/>
        <v>-0.43040575243965068</v>
      </c>
      <c r="BS688" s="13" cm="1">
        <f t="array" aca="1" ref="BS688" ca="1">_xlfn.PERCENTILE.INC((OFFSET(E688,0,1,1,COLUMNS(E688:BQ688)-1) - E688:BP688) / E688:BP688, 0.05) * SQRT(COUNT(E688:BQ688) - 1)</f>
        <v>-0.63967389320180201</v>
      </c>
      <c r="BT688" s="12" cm="1">
        <f t="array" aca="1" ref="BT688" ca="1">_xlfn.STDEV.P((E688:BP688 - OFFSET(E688:BP688,0,1)) / OFFSET(E688:BP688,0,1)) * SQRT(COUNT(E688:BQ688)-1)</f>
        <v>0.38917310632596103</v>
      </c>
      <c r="BU688" s="12">
        <f t="shared" ca="1" si="31"/>
        <v>0.39220173648823681</v>
      </c>
      <c r="BV688" s="12" cm="1">
        <f t="array" ref="BV688">-(MAX(1 - (E688:BQ688 / _xlfn.SCAN(E688, E688:BQ688, _xlfn.LAMBDA(_xlpm.a,_xlpm.b, MAX(_xlpm.a, _xlpm.b))))))</f>
        <v>-0.51974999999999993</v>
      </c>
      <c r="BW688" s="14">
        <f t="shared" ca="1" si="32"/>
        <v>-1.0955289874249881</v>
      </c>
    </row>
    <row r="689" spans="1:75" x14ac:dyDescent="0.45">
      <c r="A689" s="2" t="s">
        <v>1397</v>
      </c>
      <c r="B689" t="s">
        <v>1398</v>
      </c>
      <c r="C689" t="s">
        <v>22</v>
      </c>
      <c r="D689" t="s">
        <v>34</v>
      </c>
      <c r="E689">
        <v>51.84</v>
      </c>
      <c r="F689">
        <v>51.84</v>
      </c>
      <c r="G689">
        <v>49.905000000000001</v>
      </c>
      <c r="H689">
        <v>49.933</v>
      </c>
      <c r="I689">
        <v>52.420999999999999</v>
      </c>
      <c r="J689">
        <v>51.094000000000001</v>
      </c>
      <c r="K689">
        <v>50.292000000000002</v>
      </c>
      <c r="L689">
        <v>49.905000000000001</v>
      </c>
      <c r="M689">
        <v>50.237000000000002</v>
      </c>
      <c r="N689">
        <v>51.619</v>
      </c>
      <c r="O689">
        <v>51.481000000000002</v>
      </c>
      <c r="P689">
        <v>55.765999999999998</v>
      </c>
      <c r="Q689">
        <v>55.158000000000001</v>
      </c>
      <c r="R689">
        <v>55.435000000000002</v>
      </c>
      <c r="S689">
        <v>56.152999999999999</v>
      </c>
      <c r="T689">
        <v>55.295999999999999</v>
      </c>
      <c r="U689">
        <v>55.545000000000002</v>
      </c>
      <c r="V689">
        <v>55.268999999999998</v>
      </c>
      <c r="W689">
        <v>54.439</v>
      </c>
      <c r="X689">
        <v>55.738999999999997</v>
      </c>
      <c r="Y689">
        <v>55.378999999999998</v>
      </c>
      <c r="Z689">
        <v>55.848999999999997</v>
      </c>
      <c r="AA689">
        <v>56.347000000000001</v>
      </c>
      <c r="AB689">
        <v>56.015000000000001</v>
      </c>
      <c r="AC689">
        <v>55.518000000000001</v>
      </c>
      <c r="AD689">
        <v>56.347000000000001</v>
      </c>
      <c r="AE689">
        <v>55.295999999999999</v>
      </c>
      <c r="AF689">
        <v>55.295999999999999</v>
      </c>
      <c r="AG689">
        <v>54.521999999999998</v>
      </c>
      <c r="AH689">
        <v>54.19</v>
      </c>
      <c r="AI689">
        <v>53.914000000000001</v>
      </c>
      <c r="AJ689">
        <v>51.011000000000003</v>
      </c>
      <c r="AK689">
        <v>51.756999999999998</v>
      </c>
      <c r="AL689">
        <v>51.673999999999999</v>
      </c>
      <c r="AM689">
        <v>50.457999999999998</v>
      </c>
      <c r="AN689">
        <v>50.042999999999999</v>
      </c>
      <c r="AO689">
        <v>48.411999999999999</v>
      </c>
      <c r="AP689">
        <v>47.03</v>
      </c>
      <c r="AQ689">
        <v>45.231999999999999</v>
      </c>
      <c r="AR689">
        <v>44.237000000000002</v>
      </c>
      <c r="AS689">
        <v>43.878</v>
      </c>
      <c r="AT689">
        <v>42.052999999999997</v>
      </c>
      <c r="AU689">
        <v>38.154000000000003</v>
      </c>
      <c r="AV689">
        <v>38.707000000000001</v>
      </c>
      <c r="AW689">
        <v>40.173000000000002</v>
      </c>
      <c r="AX689">
        <v>42.024999999999999</v>
      </c>
      <c r="AY689">
        <v>40.034999999999997</v>
      </c>
      <c r="AZ689">
        <v>38.459000000000003</v>
      </c>
      <c r="BA689">
        <v>35.362000000000002</v>
      </c>
      <c r="BB689">
        <v>34.725999999999999</v>
      </c>
      <c r="BC689">
        <v>35.085999999999999</v>
      </c>
      <c r="BD689">
        <v>25.989000000000001</v>
      </c>
      <c r="BE689">
        <v>24.87</v>
      </c>
      <c r="BF689">
        <v>20.707999999999998</v>
      </c>
      <c r="BG689">
        <v>17.446000000000002</v>
      </c>
      <c r="BH689">
        <v>22.616</v>
      </c>
      <c r="BI689">
        <v>24.344000000000001</v>
      </c>
      <c r="BJ689">
        <v>17.971</v>
      </c>
      <c r="BK689">
        <v>18.123000000000001</v>
      </c>
      <c r="BL689">
        <v>19.463999999999999</v>
      </c>
      <c r="BM689">
        <v>20.722000000000001</v>
      </c>
      <c r="BN689">
        <v>20.805</v>
      </c>
      <c r="BO689">
        <v>22.81</v>
      </c>
      <c r="BP689">
        <v>22.824000000000002</v>
      </c>
      <c r="BQ689">
        <v>21.303000000000001</v>
      </c>
      <c r="BR689" s="12">
        <f t="shared" si="30"/>
        <v>-0.58906250000000004</v>
      </c>
      <c r="BS689" s="13" cm="1">
        <f t="array" aca="1" ref="BS689" ca="1">_xlfn.PERCENTILE.INC((OFFSET(E689,0,1,1,COLUMNS(E689:BQ689)-1) - E689:BP689) / E689:BP689, 0.05) * SQRT(COUNT(E689:BQ689) - 1)</f>
        <v>-1.1824205049781695</v>
      </c>
      <c r="BT689" s="12" cm="1">
        <f t="array" aca="1" ref="BT689" ca="1">_xlfn.STDEV.P((E689:BP689 - OFFSET(E689:BP689,0,1)) / OFFSET(E689:BP689,0,1)) * SQRT(COUNT(E689:BQ689)-1)</f>
        <v>0.66019549344142114</v>
      </c>
      <c r="BU689" s="12">
        <f t="shared" ca="1" si="31"/>
        <v>0.66533327904873518</v>
      </c>
      <c r="BV689" s="12" cm="1">
        <f t="array" ref="BV689">-(MAX(1 - (E689:BQ689 / _xlfn.SCAN(E689, E689:BQ689, _xlfn.LAMBDA(_xlpm.a,_xlpm.b, MAX(_xlpm.a, _xlpm.b))))))</f>
        <v>-0.69038280653805884</v>
      </c>
      <c r="BW689" s="14">
        <f t="shared" ca="1" si="32"/>
        <v>-0.88611202663196331</v>
      </c>
    </row>
    <row r="690" spans="1:75" x14ac:dyDescent="0.45">
      <c r="A690" s="2" t="s">
        <v>1399</v>
      </c>
      <c r="B690" t="s">
        <v>1400</v>
      </c>
      <c r="C690" t="s">
        <v>25</v>
      </c>
      <c r="D690" t="s">
        <v>29</v>
      </c>
      <c r="E690">
        <v>86.92</v>
      </c>
      <c r="F690">
        <v>86.43</v>
      </c>
      <c r="G690">
        <v>81.91</v>
      </c>
      <c r="H690">
        <v>84.46</v>
      </c>
      <c r="I690">
        <v>83.24</v>
      </c>
      <c r="J690">
        <v>81.03</v>
      </c>
      <c r="K690">
        <v>80.239999999999995</v>
      </c>
      <c r="L690">
        <v>75.72</v>
      </c>
      <c r="M690">
        <v>78.569999999999993</v>
      </c>
      <c r="N690">
        <v>65.510000000000005</v>
      </c>
      <c r="O690">
        <v>64.819999999999993</v>
      </c>
      <c r="P690">
        <v>62.86</v>
      </c>
      <c r="Q690">
        <v>63.64</v>
      </c>
      <c r="R690">
        <v>63.84</v>
      </c>
      <c r="S690">
        <v>62.37</v>
      </c>
      <c r="T690">
        <v>66.69</v>
      </c>
      <c r="U690">
        <v>61.88</v>
      </c>
      <c r="V690">
        <v>63.35</v>
      </c>
      <c r="W690">
        <v>62.86</v>
      </c>
      <c r="X690">
        <v>62.66</v>
      </c>
      <c r="Y690">
        <v>62.37</v>
      </c>
      <c r="Z690">
        <v>62.46</v>
      </c>
      <c r="AA690">
        <v>61.38</v>
      </c>
      <c r="AB690">
        <v>62.17</v>
      </c>
      <c r="AC690">
        <v>62.37</v>
      </c>
      <c r="AD690">
        <v>63.84</v>
      </c>
      <c r="AE690">
        <v>64.819999999999993</v>
      </c>
      <c r="AF690">
        <v>63.84</v>
      </c>
      <c r="AG690">
        <v>63.25</v>
      </c>
      <c r="AH690">
        <v>63.84</v>
      </c>
      <c r="AI690">
        <v>64.33</v>
      </c>
      <c r="AJ690">
        <v>66.790000000000006</v>
      </c>
      <c r="AK690">
        <v>66.790000000000006</v>
      </c>
      <c r="AL690">
        <v>65.209999999999994</v>
      </c>
      <c r="AM690">
        <v>65.900000000000006</v>
      </c>
      <c r="AN690">
        <v>64.819999999999993</v>
      </c>
      <c r="AO690">
        <v>65.709999999999994</v>
      </c>
      <c r="AP690">
        <v>64.819999999999993</v>
      </c>
      <c r="AQ690">
        <v>64.819999999999993</v>
      </c>
      <c r="AR690">
        <v>64.48</v>
      </c>
      <c r="AS690">
        <v>65.8</v>
      </c>
      <c r="AT690">
        <v>65.8</v>
      </c>
      <c r="AU690">
        <v>66.69</v>
      </c>
      <c r="AV690">
        <v>66.099999999999994</v>
      </c>
      <c r="AW690">
        <v>66.2</v>
      </c>
      <c r="AX690">
        <v>67.77</v>
      </c>
      <c r="AY690">
        <v>67.77</v>
      </c>
      <c r="AZ690">
        <v>66.39</v>
      </c>
      <c r="BA690">
        <v>66.489999999999995</v>
      </c>
      <c r="BB690">
        <v>63.84</v>
      </c>
      <c r="BC690">
        <v>63.84</v>
      </c>
      <c r="BD690">
        <v>60.89</v>
      </c>
      <c r="BE690">
        <v>62.22</v>
      </c>
      <c r="BF690">
        <v>59.42</v>
      </c>
      <c r="BG690">
        <v>58.93</v>
      </c>
      <c r="BH690">
        <v>58.93</v>
      </c>
      <c r="BI690">
        <v>60.11</v>
      </c>
      <c r="BJ690">
        <v>56.47</v>
      </c>
      <c r="BK690">
        <v>57.95</v>
      </c>
      <c r="BL690">
        <v>57.95</v>
      </c>
      <c r="BM690">
        <v>57.75</v>
      </c>
      <c r="BN690">
        <v>56.18</v>
      </c>
      <c r="BO690">
        <v>56.47</v>
      </c>
      <c r="BP690">
        <v>57.65</v>
      </c>
      <c r="BQ690">
        <v>55.98</v>
      </c>
      <c r="BR690" s="12">
        <f t="shared" si="30"/>
        <v>-0.35595950299125639</v>
      </c>
      <c r="BS690" s="13" cm="1">
        <f t="array" aca="1" ref="BS690" ca="1">_xlfn.PERCENTILE.INC((OFFSET(E690,0,1,1,COLUMNS(E690:BQ690)-1) - E690:BP690) / E690:BP690, 0.05) * SQRT(COUNT(E690:BQ690) - 1)</f>
        <v>-0.44580683496196571</v>
      </c>
      <c r="BT690" s="12" cm="1">
        <f t="array" aca="1" ref="BT690" ca="1">_xlfn.STDEV.P((E690:BP690 - OFFSET(E690:BP690,0,1)) / OFFSET(E690:BP690,0,1)) * SQRT(COUNT(E690:BQ690)-1)</f>
        <v>0.28101296518117735</v>
      </c>
      <c r="BU690" s="12">
        <f t="shared" ca="1" si="31"/>
        <v>0.28319986948803721</v>
      </c>
      <c r="BV690" s="12" cm="1">
        <f t="array" ref="BV690">-(MAX(1 - (E690:BQ690 / _xlfn.SCAN(E690, E690:BQ690, _xlfn.LAMBDA(_xlpm.a,_xlpm.b, MAX(_xlpm.a, _xlpm.b))))))</f>
        <v>-0.35595950299125634</v>
      </c>
      <c r="BW690" s="14">
        <f t="shared" ca="1" si="32"/>
        <v>-1.2522702268596042</v>
      </c>
    </row>
    <row r="691" spans="1:75" x14ac:dyDescent="0.45">
      <c r="A691" s="2" t="s">
        <v>1401</v>
      </c>
      <c r="B691" t="s">
        <v>1402</v>
      </c>
      <c r="C691" t="s">
        <v>19</v>
      </c>
      <c r="D691" t="s">
        <v>29</v>
      </c>
      <c r="E691">
        <v>469.6</v>
      </c>
      <c r="F691">
        <v>473.6</v>
      </c>
      <c r="G691">
        <v>470.6</v>
      </c>
      <c r="H691">
        <v>461.8</v>
      </c>
      <c r="I691">
        <v>465</v>
      </c>
      <c r="J691">
        <v>464.4</v>
      </c>
      <c r="K691">
        <v>461.8</v>
      </c>
      <c r="L691">
        <v>457.8</v>
      </c>
      <c r="M691">
        <v>464.2</v>
      </c>
      <c r="N691">
        <v>465.2</v>
      </c>
      <c r="O691">
        <v>463</v>
      </c>
      <c r="P691">
        <v>459.4</v>
      </c>
      <c r="Q691">
        <v>470</v>
      </c>
      <c r="R691">
        <v>474.4</v>
      </c>
      <c r="S691">
        <v>471</v>
      </c>
      <c r="T691">
        <v>473.8</v>
      </c>
      <c r="U691">
        <v>467.6</v>
      </c>
      <c r="V691">
        <v>466.8</v>
      </c>
      <c r="W691">
        <v>461</v>
      </c>
      <c r="X691">
        <v>454.2</v>
      </c>
      <c r="Y691">
        <v>453</v>
      </c>
      <c r="Z691">
        <v>450</v>
      </c>
      <c r="AA691">
        <v>447</v>
      </c>
      <c r="AB691">
        <v>441</v>
      </c>
      <c r="AC691">
        <v>442.2</v>
      </c>
      <c r="AD691">
        <v>443.6</v>
      </c>
      <c r="AE691">
        <v>445.4</v>
      </c>
      <c r="AF691">
        <v>442</v>
      </c>
      <c r="AG691">
        <v>444.4</v>
      </c>
      <c r="AH691">
        <v>447.8</v>
      </c>
      <c r="AI691">
        <v>445.6</v>
      </c>
      <c r="AJ691">
        <v>439.2</v>
      </c>
      <c r="AK691">
        <v>439.6</v>
      </c>
      <c r="AL691">
        <v>442.4</v>
      </c>
      <c r="AM691">
        <v>439.2</v>
      </c>
      <c r="AN691">
        <v>438.4</v>
      </c>
      <c r="AO691">
        <v>438</v>
      </c>
      <c r="AP691">
        <v>439.2</v>
      </c>
      <c r="AQ691">
        <v>424.2</v>
      </c>
      <c r="AR691">
        <v>415.8</v>
      </c>
      <c r="AS691">
        <v>412.6</v>
      </c>
      <c r="AT691">
        <v>416</v>
      </c>
      <c r="AU691">
        <v>423.6</v>
      </c>
      <c r="AV691">
        <v>414.6</v>
      </c>
      <c r="AW691">
        <v>416.2</v>
      </c>
      <c r="AX691">
        <v>412.4</v>
      </c>
      <c r="AY691">
        <v>396.6</v>
      </c>
      <c r="AZ691">
        <v>384.8</v>
      </c>
      <c r="BA691">
        <v>351.4</v>
      </c>
      <c r="BB691">
        <v>350.4</v>
      </c>
      <c r="BC691">
        <v>339.4</v>
      </c>
      <c r="BD691">
        <v>276</v>
      </c>
      <c r="BE691">
        <v>241</v>
      </c>
      <c r="BF691">
        <v>197.8</v>
      </c>
      <c r="BG691">
        <v>131.19999999999999</v>
      </c>
      <c r="BH691">
        <v>90.4</v>
      </c>
      <c r="BI691">
        <v>105</v>
      </c>
      <c r="BJ691">
        <v>133.5</v>
      </c>
      <c r="BK691">
        <v>111.5</v>
      </c>
      <c r="BL691">
        <v>134.30000000000001</v>
      </c>
      <c r="BM691">
        <v>174.9</v>
      </c>
      <c r="BN691">
        <v>208.6</v>
      </c>
      <c r="BO691">
        <v>195.9</v>
      </c>
      <c r="BP691">
        <v>185.2</v>
      </c>
      <c r="BQ691">
        <v>205.8</v>
      </c>
      <c r="BR691" s="12">
        <f t="shared" si="30"/>
        <v>-0.56175468483816016</v>
      </c>
      <c r="BS691" s="13" cm="1">
        <f t="array" aca="1" ref="BS691" ca="1">_xlfn.PERCENTILE.INC((OFFSET(E691,0,1,1,COLUMNS(E691:BQ691)-1) - E691:BP691) / E691:BP691, 0.05) * SQRT(COUNT(E691:BQ691) - 1)</f>
        <v>-1.4166739708144898</v>
      </c>
      <c r="BT691" s="12" cm="1">
        <f t="array" aca="1" ref="BT691" ca="1">_xlfn.STDEV.P((E691:BP691 - OFFSET(E691:BP691,0,1)) / OFFSET(E691:BP691,0,1)) * SQRT(COUNT(E691:BQ691)-1)</f>
        <v>0.89960242020116887</v>
      </c>
      <c r="BU691" s="12">
        <f t="shared" ca="1" si="31"/>
        <v>0.90660332283187517</v>
      </c>
      <c r="BV691" s="12" cm="1">
        <f t="array" ref="BV691">-(MAX(1 - (E691:BQ691 / _xlfn.SCAN(E691, E691:BQ691, _xlfn.LAMBDA(_xlpm.a,_xlpm.b, MAX(_xlpm.a, _xlpm.b))))))</f>
        <v>-0.8094435075885329</v>
      </c>
      <c r="BW691" s="14">
        <f t="shared" ca="1" si="32"/>
        <v>-0.61993980783212466</v>
      </c>
    </row>
    <row r="692" spans="1:75" x14ac:dyDescent="0.45">
      <c r="A692" s="2" t="s">
        <v>1403</v>
      </c>
      <c r="B692" t="s">
        <v>1404</v>
      </c>
      <c r="C692" t="s">
        <v>37</v>
      </c>
      <c r="D692" t="s">
        <v>8</v>
      </c>
      <c r="E692">
        <v>9.8140000000000001</v>
      </c>
      <c r="F692">
        <v>10</v>
      </c>
      <c r="G692">
        <v>9.9139999999999997</v>
      </c>
      <c r="H692">
        <v>9.8239999999999998</v>
      </c>
      <c r="I692">
        <v>9.8520000000000003</v>
      </c>
      <c r="J692">
        <v>9.9420000000000002</v>
      </c>
      <c r="K692">
        <v>9.9580000000000002</v>
      </c>
      <c r="L692">
        <v>9.8979999999999997</v>
      </c>
      <c r="M692">
        <v>9.8439999999999994</v>
      </c>
      <c r="N692">
        <v>9.8460000000000001</v>
      </c>
      <c r="O692">
        <v>9.7159999999999993</v>
      </c>
      <c r="P692">
        <v>9.8160000000000007</v>
      </c>
      <c r="Q692">
        <v>9.75</v>
      </c>
      <c r="R692">
        <v>9.6780000000000008</v>
      </c>
      <c r="S692">
        <v>9.7059999999999995</v>
      </c>
      <c r="T692">
        <v>9.5939999999999994</v>
      </c>
      <c r="U692">
        <v>9.5139999999999993</v>
      </c>
      <c r="V692">
        <v>9.5619999999999994</v>
      </c>
      <c r="W692">
        <v>9.2880000000000003</v>
      </c>
      <c r="X692">
        <v>9.58</v>
      </c>
      <c r="Y692">
        <v>9.5079999999999991</v>
      </c>
      <c r="Z692">
        <v>9.26</v>
      </c>
      <c r="AA692">
        <v>9.0120000000000005</v>
      </c>
      <c r="AB692">
        <v>9.2140000000000004</v>
      </c>
      <c r="AC692">
        <v>9.3320000000000007</v>
      </c>
      <c r="AD692">
        <v>9.5719999999999992</v>
      </c>
      <c r="AE692">
        <v>9.42</v>
      </c>
      <c r="AF692">
        <v>9.6780000000000008</v>
      </c>
      <c r="AG692">
        <v>9.6039999999999992</v>
      </c>
      <c r="AH692">
        <v>9.6560000000000006</v>
      </c>
      <c r="AI692">
        <v>9.6820000000000004</v>
      </c>
      <c r="AJ692">
        <v>9.6839999999999993</v>
      </c>
      <c r="AK692">
        <v>9.6059999999999999</v>
      </c>
      <c r="AL692">
        <v>9.6440000000000001</v>
      </c>
      <c r="AM692">
        <v>9.6560000000000006</v>
      </c>
      <c r="AN692">
        <v>9.75</v>
      </c>
      <c r="AO692">
        <v>9.59</v>
      </c>
      <c r="AP692">
        <v>9.4120000000000008</v>
      </c>
      <c r="AQ692">
        <v>8.8480000000000008</v>
      </c>
      <c r="AR692">
        <v>8.8059999999999992</v>
      </c>
      <c r="AS692">
        <v>8.7579999999999991</v>
      </c>
      <c r="AT692">
        <v>8.548</v>
      </c>
      <c r="AU692">
        <v>8.19</v>
      </c>
      <c r="AV692">
        <v>7.9020000000000001</v>
      </c>
      <c r="AW692">
        <v>7.83</v>
      </c>
      <c r="AX692">
        <v>7.7279999999999998</v>
      </c>
      <c r="AY692">
        <v>7.4039999999999999</v>
      </c>
      <c r="AZ692">
        <v>7.2460000000000004</v>
      </c>
      <c r="BA692">
        <v>6.202</v>
      </c>
      <c r="BB692">
        <v>5.7759999999999998</v>
      </c>
      <c r="BC692">
        <v>5.94</v>
      </c>
      <c r="BD692">
        <v>4.83</v>
      </c>
      <c r="BE692">
        <v>5.1779999999999999</v>
      </c>
      <c r="BF692">
        <v>4.5780000000000003</v>
      </c>
      <c r="BG692">
        <v>4.4640000000000004</v>
      </c>
      <c r="BH692">
        <v>4.2050000000000001</v>
      </c>
      <c r="BI692">
        <v>4.1719999999999997</v>
      </c>
      <c r="BJ692">
        <v>4.2530000000000001</v>
      </c>
      <c r="BK692">
        <v>4.3559999999999999</v>
      </c>
      <c r="BL692">
        <v>4.9619999999999997</v>
      </c>
      <c r="BM692">
        <v>5.3540000000000001</v>
      </c>
      <c r="BN692">
        <v>5.5</v>
      </c>
      <c r="BO692">
        <v>5.1619999999999999</v>
      </c>
      <c r="BP692">
        <v>4.9749999999999996</v>
      </c>
      <c r="BQ692">
        <v>5.0279999999999996</v>
      </c>
      <c r="BR692" s="12">
        <f t="shared" si="30"/>
        <v>-0.48767067454656615</v>
      </c>
      <c r="BS692" s="13" cm="1">
        <f t="array" aca="1" ref="BS692" ca="1">_xlfn.PERCENTILE.INC((OFFSET(E692,0,1,1,COLUMNS(E692:BQ692)-1) - E692:BP692) / E692:BP692, 0.05) * SQRT(COUNT(E692:BQ692) - 1)</f>
        <v>-0.54082059159801843</v>
      </c>
      <c r="BT692" s="12" cm="1">
        <f t="array" aca="1" ref="BT692" ca="1">_xlfn.STDEV.P((E692:BP692 - OFFSET(E692:BP692,0,1)) / OFFSET(E692:BP692,0,1)) * SQRT(COUNT(E692:BQ692)-1)</f>
        <v>0.38859557514328219</v>
      </c>
      <c r="BU692" s="12">
        <f t="shared" ca="1" si="31"/>
        <v>0.39161971083168223</v>
      </c>
      <c r="BV692" s="12" cm="1">
        <f t="array" ref="BV692">-(MAX(1 - (E692:BQ692 / _xlfn.SCAN(E692, E692:BQ692, _xlfn.LAMBDA(_xlpm.a,_xlpm.b, MAX(_xlpm.a, _xlpm.b))))))</f>
        <v>-0.58279999999999998</v>
      </c>
      <c r="BW692" s="14">
        <f t="shared" ca="1" si="32"/>
        <v>-1.2445209676793543</v>
      </c>
    </row>
    <row r="693" spans="1:75" x14ac:dyDescent="0.45">
      <c r="A693" s="2" t="s">
        <v>1405</v>
      </c>
      <c r="B693" t="s">
        <v>1406</v>
      </c>
      <c r="C693" t="s">
        <v>22</v>
      </c>
      <c r="D693" t="s">
        <v>8</v>
      </c>
      <c r="E693">
        <v>0.35699999999999998</v>
      </c>
      <c r="F693">
        <v>0.36899999999999999</v>
      </c>
      <c r="G693">
        <v>0.36099999999999999</v>
      </c>
      <c r="H693">
        <v>0.40799999999999997</v>
      </c>
      <c r="I693">
        <v>0.39600000000000002</v>
      </c>
      <c r="J693">
        <v>0.375</v>
      </c>
      <c r="K693">
        <v>0.37</v>
      </c>
      <c r="L693">
        <v>0.377</v>
      </c>
      <c r="M693">
        <v>0.38600000000000001</v>
      </c>
      <c r="N693">
        <v>0.41299999999999998</v>
      </c>
      <c r="O693">
        <v>0.42799999999999999</v>
      </c>
      <c r="P693">
        <v>0.42499999999999999</v>
      </c>
      <c r="Q693">
        <v>0.41399999999999998</v>
      </c>
      <c r="R693">
        <v>0.4</v>
      </c>
      <c r="S693">
        <v>0.38700000000000001</v>
      </c>
      <c r="T693">
        <v>0.39700000000000002</v>
      </c>
      <c r="U693">
        <v>0.38600000000000001</v>
      </c>
      <c r="V693">
        <v>0.36</v>
      </c>
      <c r="W693">
        <v>0.33600000000000002</v>
      </c>
      <c r="X693">
        <v>0.32</v>
      </c>
      <c r="Y693">
        <v>0.33800000000000002</v>
      </c>
      <c r="Z693">
        <v>0.35099999999999998</v>
      </c>
      <c r="AA693">
        <v>0.34</v>
      </c>
      <c r="AB693">
        <v>0.32800000000000001</v>
      </c>
      <c r="AC693">
        <v>0.33700000000000002</v>
      </c>
      <c r="AD693">
        <v>0.33100000000000002</v>
      </c>
      <c r="AE693">
        <v>0.32900000000000001</v>
      </c>
      <c r="AF693">
        <v>0.33400000000000002</v>
      </c>
      <c r="AG693">
        <v>0.308</v>
      </c>
      <c r="AH693">
        <v>0.315</v>
      </c>
      <c r="AI693">
        <v>0.32800000000000001</v>
      </c>
      <c r="AJ693">
        <v>0.32</v>
      </c>
      <c r="AK693">
        <v>0.314</v>
      </c>
      <c r="AL693">
        <v>0.315</v>
      </c>
      <c r="AM693">
        <v>0.30299999999999999</v>
      </c>
      <c r="AN693">
        <v>0.3</v>
      </c>
      <c r="AO693">
        <v>0.29699999999999999</v>
      </c>
      <c r="AP693">
        <v>0.27100000000000002</v>
      </c>
      <c r="AQ693">
        <v>0.25700000000000001</v>
      </c>
      <c r="AR693">
        <v>0.26700000000000002</v>
      </c>
      <c r="AS693">
        <v>0.25700000000000001</v>
      </c>
      <c r="AT693">
        <v>0.249</v>
      </c>
      <c r="AU693">
        <v>0.26500000000000001</v>
      </c>
      <c r="AV693">
        <v>0.35799999999999998</v>
      </c>
      <c r="AW693">
        <v>0.33900000000000002</v>
      </c>
      <c r="AX693">
        <v>0.32</v>
      </c>
      <c r="AY693">
        <v>0.29399999999999998</v>
      </c>
      <c r="AZ693">
        <v>0.27700000000000002</v>
      </c>
      <c r="BA693">
        <v>0.23400000000000001</v>
      </c>
      <c r="BB693">
        <v>0.245</v>
      </c>
      <c r="BC693">
        <v>0.247</v>
      </c>
      <c r="BD693">
        <v>0.188</v>
      </c>
      <c r="BE693">
        <v>0.1885</v>
      </c>
      <c r="BF693">
        <v>0.161</v>
      </c>
      <c r="BG693">
        <v>0.19750000000000001</v>
      </c>
      <c r="BH693">
        <v>0.20499999999999999</v>
      </c>
      <c r="BI693">
        <v>0.20300000000000001</v>
      </c>
      <c r="BJ693">
        <v>0.29299999999999998</v>
      </c>
      <c r="BK693">
        <v>0.28000000000000003</v>
      </c>
      <c r="BL693">
        <v>0.28999999999999998</v>
      </c>
      <c r="BM693">
        <v>0.28599999999999998</v>
      </c>
      <c r="BN693">
        <v>0.27900000000000003</v>
      </c>
      <c r="BO693">
        <v>0.248</v>
      </c>
      <c r="BP693">
        <v>0.23499999999999999</v>
      </c>
      <c r="BQ693">
        <v>0.247</v>
      </c>
      <c r="BR693" s="12">
        <f t="shared" si="30"/>
        <v>-0.30812324929971985</v>
      </c>
      <c r="BS693" s="13" cm="1">
        <f t="array" aca="1" ref="BS693" ca="1">_xlfn.PERCENTILE.INC((OFFSET(E693,0,1,1,COLUMNS(E693:BQ693)-1) - E693:BP693) / E693:BP693, 0.05) * SQRT(COUNT(E693:BQ693) - 1)</f>
        <v>-0.86060606060606104</v>
      </c>
      <c r="BT693" s="12" cm="1">
        <f t="array" aca="1" ref="BT693" ca="1">_xlfn.STDEV.P((E693:BP693 - OFFSET(E693:BP693,0,1)) / OFFSET(E693:BP693,0,1)) * SQRT(COUNT(E693:BQ693)-1)</f>
        <v>0.69341677607787322</v>
      </c>
      <c r="BU693" s="12">
        <f t="shared" ca="1" si="31"/>
        <v>0.6988130969667542</v>
      </c>
      <c r="BV693" s="12" cm="1">
        <f t="array" ref="BV693">-(MAX(1 - (E693:BQ693 / _xlfn.SCAN(E693, E693:BQ693, _xlfn.LAMBDA(_xlpm.a,_xlpm.b, MAX(_xlpm.a, _xlpm.b))))))</f>
        <v>-0.62383177570093462</v>
      </c>
      <c r="BW693" s="14">
        <f t="shared" ca="1" si="32"/>
        <v>-0.43850671984930251</v>
      </c>
    </row>
    <row r="694" spans="1:75" x14ac:dyDescent="0.45">
      <c r="A694" s="2" t="s">
        <v>1407</v>
      </c>
      <c r="B694" t="s">
        <v>1408</v>
      </c>
      <c r="C694" t="s">
        <v>80</v>
      </c>
      <c r="D694" t="s">
        <v>34</v>
      </c>
      <c r="E694">
        <v>43.7</v>
      </c>
      <c r="F694">
        <v>43.7</v>
      </c>
      <c r="G694">
        <v>42.55</v>
      </c>
      <c r="H694">
        <v>42.1</v>
      </c>
      <c r="I694">
        <v>42.6</v>
      </c>
      <c r="J694">
        <v>42.1</v>
      </c>
      <c r="K694">
        <v>41.75</v>
      </c>
      <c r="L694">
        <v>43.8</v>
      </c>
      <c r="M694">
        <v>45.1</v>
      </c>
      <c r="N694">
        <v>45.5</v>
      </c>
      <c r="O694">
        <v>45</v>
      </c>
      <c r="P694">
        <v>45.4</v>
      </c>
      <c r="Q694">
        <v>45.45</v>
      </c>
      <c r="R694">
        <v>46.85</v>
      </c>
      <c r="S694">
        <v>47</v>
      </c>
      <c r="T694">
        <v>47.5</v>
      </c>
      <c r="U694">
        <v>45.65</v>
      </c>
      <c r="V694">
        <v>44.7</v>
      </c>
      <c r="W694">
        <v>43.85</v>
      </c>
      <c r="X694">
        <v>43.1</v>
      </c>
      <c r="Y694">
        <v>43.3</v>
      </c>
      <c r="Z694">
        <v>44</v>
      </c>
      <c r="AA694">
        <v>42.9</v>
      </c>
      <c r="AB694">
        <v>42.75</v>
      </c>
      <c r="AC694">
        <v>42.15</v>
      </c>
      <c r="AD694">
        <v>44</v>
      </c>
      <c r="AE694">
        <v>43.65</v>
      </c>
      <c r="AF694">
        <v>44</v>
      </c>
      <c r="AG694">
        <v>43.5</v>
      </c>
      <c r="AH694">
        <v>44</v>
      </c>
      <c r="AI694">
        <v>44.8</v>
      </c>
      <c r="AJ694">
        <v>44.95</v>
      </c>
      <c r="AK694">
        <v>44.5</v>
      </c>
      <c r="AL694">
        <v>44.4</v>
      </c>
      <c r="AM694">
        <v>44.5</v>
      </c>
      <c r="AN694">
        <v>43.3</v>
      </c>
      <c r="AO694">
        <v>43.6</v>
      </c>
      <c r="AP694">
        <v>43.1</v>
      </c>
      <c r="AQ694">
        <v>42.2</v>
      </c>
      <c r="AR694">
        <v>43.05</v>
      </c>
      <c r="AS694">
        <v>40.9</v>
      </c>
      <c r="AT694">
        <v>41.8</v>
      </c>
      <c r="AU694">
        <v>40.5</v>
      </c>
      <c r="AV694">
        <v>39.200000000000003</v>
      </c>
      <c r="AW694">
        <v>43.5</v>
      </c>
      <c r="AX694">
        <v>44.9</v>
      </c>
      <c r="AY694">
        <v>46.7</v>
      </c>
      <c r="AZ694">
        <v>44.9</v>
      </c>
      <c r="BA694">
        <v>40.5</v>
      </c>
      <c r="BB694">
        <v>40.049999999999997</v>
      </c>
      <c r="BC694">
        <v>41.5</v>
      </c>
      <c r="BD694">
        <v>39.549999999999997</v>
      </c>
      <c r="BE694">
        <v>38.5</v>
      </c>
      <c r="BF694">
        <v>35</v>
      </c>
      <c r="BG694">
        <v>34.799999999999997</v>
      </c>
      <c r="BH694">
        <v>33.6</v>
      </c>
      <c r="BI694">
        <v>33.200000000000003</v>
      </c>
      <c r="BJ694">
        <v>34.950000000000003</v>
      </c>
      <c r="BK694">
        <v>34.549999999999997</v>
      </c>
      <c r="BL694">
        <v>35.25</v>
      </c>
      <c r="BM694">
        <v>35.700000000000003</v>
      </c>
      <c r="BN694">
        <v>35</v>
      </c>
      <c r="BO694">
        <v>36.1</v>
      </c>
      <c r="BP694">
        <v>34.5</v>
      </c>
      <c r="BQ694">
        <v>36.6</v>
      </c>
      <c r="BR694" s="12">
        <f t="shared" si="30"/>
        <v>-0.1624713958810069</v>
      </c>
      <c r="BS694" s="13" cm="1">
        <f t="array" aca="1" ref="BS694" ca="1">_xlfn.PERCENTILE.INC((OFFSET(E694,0,1,1,COLUMNS(E694:BQ694)-1) - E694:BP694) / E694:BP694, 0.05) * SQRT(COUNT(E694:BQ694) - 1)</f>
        <v>-0.37270366785702419</v>
      </c>
      <c r="BT694" s="12" cm="1">
        <f t="array" aca="1" ref="BT694" ca="1">_xlfn.STDEV.P((E694:BP694 - OFFSET(E694:BP694,0,1)) / OFFSET(E694:BP694,0,1)) * SQRT(COUNT(E694:BQ694)-1)</f>
        <v>0.26467955979047975</v>
      </c>
      <c r="BU694" s="12">
        <f t="shared" ca="1" si="31"/>
        <v>0.26673935396713055</v>
      </c>
      <c r="BV694" s="12" cm="1">
        <f t="array" ref="BV694">-(MAX(1 - (E694:BQ694 / _xlfn.SCAN(E694, E694:BQ694, _xlfn.LAMBDA(_xlpm.a,_xlpm.b, MAX(_xlpm.a, _xlpm.b))))))</f>
        <v>-0.30105263157894735</v>
      </c>
      <c r="BW694" s="14">
        <f t="shared" ca="1" si="32"/>
        <v>-0.59852019805789192</v>
      </c>
    </row>
    <row r="695" spans="1:75" x14ac:dyDescent="0.45">
      <c r="A695" s="2" t="s">
        <v>1409</v>
      </c>
      <c r="B695" t="s">
        <v>1410</v>
      </c>
      <c r="C695" t="s">
        <v>19</v>
      </c>
      <c r="D695" t="s">
        <v>26</v>
      </c>
      <c r="E695">
        <v>93.05</v>
      </c>
      <c r="F695">
        <v>94.4</v>
      </c>
      <c r="G695">
        <v>93.55</v>
      </c>
      <c r="H695">
        <v>93.55</v>
      </c>
      <c r="I695">
        <v>91.5</v>
      </c>
      <c r="J695">
        <v>92.1</v>
      </c>
      <c r="K695">
        <v>94.1</v>
      </c>
      <c r="L695">
        <v>92.3</v>
      </c>
      <c r="M695">
        <v>90.45</v>
      </c>
      <c r="N695">
        <v>90.8</v>
      </c>
      <c r="O695">
        <v>90.85</v>
      </c>
      <c r="P695">
        <v>85.65</v>
      </c>
      <c r="Q695">
        <v>84.6</v>
      </c>
      <c r="R695">
        <v>84.7</v>
      </c>
      <c r="S695">
        <v>84.9</v>
      </c>
      <c r="T695">
        <v>84.35</v>
      </c>
      <c r="U695">
        <v>83.4</v>
      </c>
      <c r="V695">
        <v>82.55</v>
      </c>
      <c r="W695">
        <v>81.099999999999994</v>
      </c>
      <c r="X695">
        <v>82.5</v>
      </c>
      <c r="Y695">
        <v>81.8</v>
      </c>
      <c r="Z695">
        <v>81.349999999999994</v>
      </c>
      <c r="AA695">
        <v>80.400000000000006</v>
      </c>
      <c r="AB695">
        <v>80.5</v>
      </c>
      <c r="AC695">
        <v>81.900000000000006</v>
      </c>
      <c r="AD695">
        <v>81.849999999999994</v>
      </c>
      <c r="AE695">
        <v>85.1</v>
      </c>
      <c r="AF695">
        <v>84.2</v>
      </c>
      <c r="AG695">
        <v>86.15</v>
      </c>
      <c r="AH695">
        <v>85.5</v>
      </c>
      <c r="AI695">
        <v>88.3</v>
      </c>
      <c r="AJ695">
        <v>87.85</v>
      </c>
      <c r="AK695">
        <v>89.15</v>
      </c>
      <c r="AL695">
        <v>88.7</v>
      </c>
      <c r="AM695">
        <v>87.75</v>
      </c>
      <c r="AN695">
        <v>88</v>
      </c>
      <c r="AO695">
        <v>88.75</v>
      </c>
      <c r="AP695">
        <v>88</v>
      </c>
      <c r="AQ695">
        <v>83.05</v>
      </c>
      <c r="AR695">
        <v>81.55</v>
      </c>
      <c r="AS695">
        <v>80.55</v>
      </c>
      <c r="AT695">
        <v>77.400000000000006</v>
      </c>
      <c r="AU695">
        <v>75.900000000000006</v>
      </c>
      <c r="AV695">
        <v>75</v>
      </c>
      <c r="AW695">
        <v>73.599999999999994</v>
      </c>
      <c r="AX695">
        <v>73.099999999999994</v>
      </c>
      <c r="AY695">
        <v>69.5</v>
      </c>
      <c r="AZ695">
        <v>68.650000000000006</v>
      </c>
      <c r="BA695">
        <v>66.7</v>
      </c>
      <c r="BB695">
        <v>65.900000000000006</v>
      </c>
      <c r="BC695">
        <v>63.5</v>
      </c>
      <c r="BD695">
        <v>58.95</v>
      </c>
      <c r="BE695">
        <v>57.2</v>
      </c>
      <c r="BF695">
        <v>55.05</v>
      </c>
      <c r="BG695">
        <v>54.3</v>
      </c>
      <c r="BH695">
        <v>50.25</v>
      </c>
      <c r="BI695">
        <v>50</v>
      </c>
      <c r="BJ695">
        <v>43.2</v>
      </c>
      <c r="BK695">
        <v>39.74</v>
      </c>
      <c r="BL695">
        <v>43</v>
      </c>
      <c r="BM695">
        <v>44.06</v>
      </c>
      <c r="BN695">
        <v>43.4</v>
      </c>
      <c r="BO695">
        <v>43.54</v>
      </c>
      <c r="BP695">
        <v>42.76</v>
      </c>
      <c r="BQ695">
        <v>44.36</v>
      </c>
      <c r="BR695" s="12">
        <f t="shared" si="30"/>
        <v>-0.52326706072004303</v>
      </c>
      <c r="BS695" s="13" cm="1">
        <f t="array" aca="1" ref="BS695" ca="1">_xlfn.PERCENTILE.INC((OFFSET(E695,0,1,1,COLUMNS(E695:BQ695)-1) - E695:BP695) / E695:BP695, 0.05) * SQRT(COUNT(E695:BQ695) - 1)</f>
        <v>-0.55592873950745092</v>
      </c>
      <c r="BT695" s="12" cm="1">
        <f t="array" aca="1" ref="BT695" ca="1">_xlfn.STDEV.P((E695:BP695 - OFFSET(E695:BP695,0,1)) / OFFSET(E695:BP695,0,1)) * SQRT(COUNT(E695:BQ695)-1)</f>
        <v>0.26302908215511722</v>
      </c>
      <c r="BU695" s="12">
        <f t="shared" ca="1" si="31"/>
        <v>0.26507603195411866</v>
      </c>
      <c r="BV695" s="12" cm="1">
        <f t="array" ref="BV695">-(MAX(1 - (E695:BQ695 / _xlfn.SCAN(E695, E695:BQ695, _xlfn.LAMBDA(_xlpm.a,_xlpm.b, MAX(_xlpm.a, _xlpm.b))))))</f>
        <v>-0.57902542372881349</v>
      </c>
      <c r="BW695" s="14">
        <f t="shared" ca="1" si="32"/>
        <v>-1.9739707987138582</v>
      </c>
    </row>
    <row r="696" spans="1:75" x14ac:dyDescent="0.45">
      <c r="A696" s="2" t="s">
        <v>1411</v>
      </c>
      <c r="B696" t="s">
        <v>1412</v>
      </c>
      <c r="C696" t="s">
        <v>19</v>
      </c>
      <c r="D696" t="s">
        <v>34</v>
      </c>
      <c r="E696">
        <v>1472.973</v>
      </c>
      <c r="F696">
        <v>1472.973</v>
      </c>
      <c r="G696">
        <v>1486.4860000000001</v>
      </c>
      <c r="H696">
        <v>1445.9459999999999</v>
      </c>
      <c r="I696">
        <v>1466.2170000000001</v>
      </c>
      <c r="J696">
        <v>1486.4860000000001</v>
      </c>
      <c r="K696">
        <v>1486.4860000000001</v>
      </c>
      <c r="L696">
        <v>1506.7570000000001</v>
      </c>
      <c r="M696">
        <v>1486.4860000000001</v>
      </c>
      <c r="N696">
        <v>1520.271</v>
      </c>
      <c r="O696">
        <v>1513.5139999999999</v>
      </c>
      <c r="P696">
        <v>1493.2439999999999</v>
      </c>
      <c r="Q696">
        <v>1520.271</v>
      </c>
      <c r="R696">
        <v>1527.027</v>
      </c>
      <c r="S696">
        <v>1540.5409999999999</v>
      </c>
      <c r="T696">
        <v>1520.271</v>
      </c>
      <c r="U696">
        <v>1506.7570000000001</v>
      </c>
      <c r="V696">
        <v>1500</v>
      </c>
      <c r="W696">
        <v>1493.2439999999999</v>
      </c>
      <c r="X696">
        <v>1479.73</v>
      </c>
      <c r="Y696">
        <v>1500</v>
      </c>
      <c r="Z696">
        <v>1493.2439999999999</v>
      </c>
      <c r="AA696">
        <v>1486.4860000000001</v>
      </c>
      <c r="AB696">
        <v>1479.73</v>
      </c>
      <c r="AC696">
        <v>1479.73</v>
      </c>
      <c r="AD696">
        <v>1479.73</v>
      </c>
      <c r="AE696">
        <v>1479.73</v>
      </c>
      <c r="AF696">
        <v>1486.4860000000001</v>
      </c>
      <c r="AG696">
        <v>1472.973</v>
      </c>
      <c r="AH696">
        <v>1479.73</v>
      </c>
      <c r="AI696">
        <v>1459.4590000000001</v>
      </c>
      <c r="AJ696">
        <v>1405.4059999999999</v>
      </c>
      <c r="AK696">
        <v>1412.162</v>
      </c>
      <c r="AL696">
        <v>1385.135</v>
      </c>
      <c r="AM696">
        <v>1391.8920000000001</v>
      </c>
      <c r="AN696">
        <v>1398.6489999999999</v>
      </c>
      <c r="AO696">
        <v>1405.4059999999999</v>
      </c>
      <c r="AP696">
        <v>1405.4059999999999</v>
      </c>
      <c r="AQ696">
        <v>1358.1079999999999</v>
      </c>
      <c r="AR696">
        <v>1358.1079999999999</v>
      </c>
      <c r="AS696">
        <v>1344.5940000000001</v>
      </c>
      <c r="AT696">
        <v>1344.5940000000001</v>
      </c>
      <c r="AU696">
        <v>1304.0540000000001</v>
      </c>
      <c r="AV696">
        <v>1293.9190000000001</v>
      </c>
      <c r="AW696">
        <v>1307.433</v>
      </c>
      <c r="AX696">
        <v>1300.6759999999999</v>
      </c>
      <c r="AY696">
        <v>1266.8920000000001</v>
      </c>
      <c r="AZ696">
        <v>1266.8920000000001</v>
      </c>
      <c r="BA696">
        <v>1209.46</v>
      </c>
      <c r="BB696">
        <v>1168.9190000000001</v>
      </c>
      <c r="BC696">
        <v>1138.5139999999999</v>
      </c>
      <c r="BD696">
        <v>1050.6759999999999</v>
      </c>
      <c r="BE696">
        <v>1016.8920000000001</v>
      </c>
      <c r="BF696">
        <v>932.43200000000002</v>
      </c>
      <c r="BG696">
        <v>932.43200000000002</v>
      </c>
      <c r="BH696">
        <v>898.649</v>
      </c>
      <c r="BI696">
        <v>939.18899999999996</v>
      </c>
      <c r="BJ696">
        <v>969.59500000000003</v>
      </c>
      <c r="BK696">
        <v>959.45899999999995</v>
      </c>
      <c r="BL696">
        <v>1037.162</v>
      </c>
      <c r="BM696">
        <v>1077.702</v>
      </c>
      <c r="BN696">
        <v>1054.0540000000001</v>
      </c>
      <c r="BO696">
        <v>1064.1890000000001</v>
      </c>
      <c r="BP696">
        <v>1030.405</v>
      </c>
      <c r="BQ696">
        <v>1047.297</v>
      </c>
      <c r="BR696" s="12">
        <f t="shared" si="30"/>
        <v>-0.28899104056897168</v>
      </c>
      <c r="BS696" s="13" cm="1">
        <f t="array" aca="1" ref="BS696" ca="1">_xlfn.PERCENTILE.INC((OFFSET(E696,0,1,1,COLUMNS(E696:BQ696)-1) - E696:BP696) / E696:BP696, 0.05) * SQRT(COUNT(E696:BQ696) - 1)</f>
        <v>-0.29532429236319996</v>
      </c>
      <c r="BT696" s="12" cm="1">
        <f t="array" aca="1" ref="BT696" ca="1">_xlfn.STDEV.P((E696:BP696 - OFFSET(E696:BP696,0,1)) / OFFSET(E696:BP696,0,1)) * SQRT(COUNT(E696:BQ696)-1)</f>
        <v>0.2013901119124622</v>
      </c>
      <c r="BU696" s="12">
        <f t="shared" ca="1" si="31"/>
        <v>0.20295737377462003</v>
      </c>
      <c r="BV696" s="12" cm="1">
        <f t="array" ref="BV696">-(MAX(1 - (E696:BQ696 / _xlfn.SCAN(E696, E696:BQ696, _xlfn.LAMBDA(_xlpm.a,_xlpm.b, MAX(_xlpm.a, _xlpm.b))))))</f>
        <v>-0.41666661257311555</v>
      </c>
      <c r="BW696" s="14">
        <f t="shared" ca="1" si="32"/>
        <v>-1.4148445746903935</v>
      </c>
    </row>
    <row r="697" spans="1:75" x14ac:dyDescent="0.45">
      <c r="A697" s="2" t="s">
        <v>1413</v>
      </c>
      <c r="B697" t="s">
        <v>1414</v>
      </c>
      <c r="C697" t="s">
        <v>7</v>
      </c>
      <c r="D697" t="s">
        <v>8</v>
      </c>
      <c r="E697">
        <v>5.9950000000000001</v>
      </c>
      <c r="F697">
        <v>6.08</v>
      </c>
      <c r="G697">
        <v>5.85</v>
      </c>
      <c r="H697">
        <v>5.85</v>
      </c>
      <c r="I697">
        <v>5.79</v>
      </c>
      <c r="J697">
        <v>5.8250000000000002</v>
      </c>
      <c r="K697">
        <v>5.77</v>
      </c>
      <c r="L697">
        <v>5.79</v>
      </c>
      <c r="M697">
        <v>5.7549999999999999</v>
      </c>
      <c r="N697">
        <v>5.7050000000000001</v>
      </c>
      <c r="O697">
        <v>5.7</v>
      </c>
      <c r="P697">
        <v>5.77</v>
      </c>
      <c r="Q697">
        <v>5.85</v>
      </c>
      <c r="R697">
        <v>5.9</v>
      </c>
      <c r="S697">
        <v>5.8</v>
      </c>
      <c r="T697">
        <v>5.835</v>
      </c>
      <c r="U697">
        <v>5.76</v>
      </c>
      <c r="V697">
        <v>5.8449999999999998</v>
      </c>
      <c r="W697">
        <v>5.36</v>
      </c>
      <c r="X697">
        <v>5.53</v>
      </c>
      <c r="Y697">
        <v>5.5949999999999998</v>
      </c>
      <c r="Z697">
        <v>5.5449999999999999</v>
      </c>
      <c r="AA697">
        <v>5.4749999999999996</v>
      </c>
      <c r="AB697">
        <v>5.49</v>
      </c>
      <c r="AC697">
        <v>5.61</v>
      </c>
      <c r="AD697">
        <v>5.6950000000000003</v>
      </c>
      <c r="AE697">
        <v>5.57</v>
      </c>
      <c r="AF697">
        <v>5.4550000000000001</v>
      </c>
      <c r="AG697">
        <v>5.58</v>
      </c>
      <c r="AH697">
        <v>5.7</v>
      </c>
      <c r="AI697">
        <v>5.73</v>
      </c>
      <c r="AJ697">
        <v>5.69</v>
      </c>
      <c r="AK697">
        <v>5.5250000000000004</v>
      </c>
      <c r="AL697">
        <v>5.6849999999999996</v>
      </c>
      <c r="AM697">
        <v>5.5</v>
      </c>
      <c r="AN697">
        <v>5.5350000000000001</v>
      </c>
      <c r="AO697">
        <v>5.6349999999999998</v>
      </c>
      <c r="AP697">
        <v>5.56</v>
      </c>
      <c r="AQ697">
        <v>5.3049999999999997</v>
      </c>
      <c r="AR697">
        <v>5.3</v>
      </c>
      <c r="AS697">
        <v>5.36</v>
      </c>
      <c r="AT697">
        <v>5.2149999999999999</v>
      </c>
      <c r="AU697">
        <v>5.17</v>
      </c>
      <c r="AV697">
        <v>5.2450000000000001</v>
      </c>
      <c r="AW697">
        <v>5.22</v>
      </c>
      <c r="AX697">
        <v>5.3</v>
      </c>
      <c r="AY697">
        <v>5.3049999999999997</v>
      </c>
      <c r="AZ697">
        <v>5.2</v>
      </c>
      <c r="BA697">
        <v>4.8739999999999997</v>
      </c>
      <c r="BB697">
        <v>4.9800000000000004</v>
      </c>
      <c r="BC697">
        <v>4.9960000000000004</v>
      </c>
      <c r="BD697">
        <v>4.6660000000000004</v>
      </c>
      <c r="BE697">
        <v>4.7939999999999996</v>
      </c>
      <c r="BF697">
        <v>4.8140000000000001</v>
      </c>
      <c r="BG697">
        <v>5.0049999999999999</v>
      </c>
      <c r="BH697">
        <v>5.0949999999999998</v>
      </c>
      <c r="BI697">
        <v>4.8</v>
      </c>
      <c r="BJ697">
        <v>4.8140000000000001</v>
      </c>
      <c r="BK697">
        <v>4.5620000000000003</v>
      </c>
      <c r="BL697">
        <v>4.8220000000000001</v>
      </c>
      <c r="BM697">
        <v>4.9379999999999997</v>
      </c>
      <c r="BN697">
        <v>5.05</v>
      </c>
      <c r="BO697">
        <v>4.7439999999999998</v>
      </c>
      <c r="BP697">
        <v>4.6660000000000004</v>
      </c>
      <c r="BQ697">
        <v>4.968</v>
      </c>
      <c r="BR697" s="12">
        <f t="shared" si="30"/>
        <v>-0.17130942452043371</v>
      </c>
      <c r="BS697" s="13" cm="1">
        <f t="array" aca="1" ref="BS697" ca="1">_xlfn.PERCENTILE.INC((OFFSET(E697,0,1,1,COLUMNS(E697:BQ697)-1) - E697:BP697) / E697:BP697, 0.05) * SQRT(COUNT(E697:BQ697) - 1)</f>
        <v>-0.48151948619788382</v>
      </c>
      <c r="BT697" s="12" cm="1">
        <f t="array" aca="1" ref="BT697" ca="1">_xlfn.STDEV.P((E697:BP697 - OFFSET(E697:BP697,0,1)) / OFFSET(E697:BP697,0,1)) * SQRT(COUNT(E697:BQ697)-1)</f>
        <v>0.23137825688474351</v>
      </c>
      <c r="BU697" s="12">
        <f t="shared" ca="1" si="31"/>
        <v>0.23317889304460443</v>
      </c>
      <c r="BV697" s="12" cm="1">
        <f t="array" ref="BV697">-(MAX(1 - (E697:BQ697 / _xlfn.SCAN(E697, E697:BQ697, _xlfn.LAMBDA(_xlpm.a,_xlpm.b, MAX(_xlpm.a, _xlpm.b))))))</f>
        <v>-0.24967105263157896</v>
      </c>
      <c r="BW697" s="14">
        <f t="shared" ca="1" si="32"/>
        <v>-0.72286001908301478</v>
      </c>
    </row>
    <row r="698" spans="1:75" x14ac:dyDescent="0.45">
      <c r="A698" s="2" t="s">
        <v>1415</v>
      </c>
      <c r="B698" t="s">
        <v>1416</v>
      </c>
      <c r="C698" t="s">
        <v>22</v>
      </c>
      <c r="D698" t="s">
        <v>8</v>
      </c>
      <c r="E698">
        <v>5.758</v>
      </c>
      <c r="F698">
        <v>5.8179999999999996</v>
      </c>
      <c r="G698">
        <v>5.742</v>
      </c>
      <c r="H698">
        <v>5.742</v>
      </c>
      <c r="I698">
        <v>5.58</v>
      </c>
      <c r="J698">
        <v>5.7839999999999998</v>
      </c>
      <c r="K698">
        <v>5.63</v>
      </c>
      <c r="L698">
        <v>5.6760000000000002</v>
      </c>
      <c r="M698">
        <v>5.8639999999999999</v>
      </c>
      <c r="N698">
        <v>6.0739999999999998</v>
      </c>
      <c r="O698">
        <v>6.0439999999999996</v>
      </c>
      <c r="P698">
        <v>6.1340000000000003</v>
      </c>
      <c r="Q698">
        <v>6.14</v>
      </c>
      <c r="R698">
        <v>6.33</v>
      </c>
      <c r="S698">
        <v>6.1959999999999997</v>
      </c>
      <c r="T698">
        <v>6.1</v>
      </c>
      <c r="U698">
        <v>5.9260000000000002</v>
      </c>
      <c r="V698">
        <v>5.9539999999999997</v>
      </c>
      <c r="W698">
        <v>5.5780000000000003</v>
      </c>
      <c r="X698">
        <v>5.5819999999999999</v>
      </c>
      <c r="Y698">
        <v>5.54</v>
      </c>
      <c r="Z698">
        <v>5.33</v>
      </c>
      <c r="AA698">
        <v>5.2060000000000004</v>
      </c>
      <c r="AB698">
        <v>5.1539999999999999</v>
      </c>
      <c r="AC698">
        <v>5.3</v>
      </c>
      <c r="AD698">
        <v>5.4059999999999997</v>
      </c>
      <c r="AE698">
        <v>5.3739999999999997</v>
      </c>
      <c r="AF698">
        <v>5.41</v>
      </c>
      <c r="AG698">
        <v>5.4139999999999997</v>
      </c>
      <c r="AH698">
        <v>5.3920000000000003</v>
      </c>
      <c r="AI698">
        <v>5.55</v>
      </c>
      <c r="AJ698">
        <v>5.36</v>
      </c>
      <c r="AK698">
        <v>5.3259999999999996</v>
      </c>
      <c r="AL698">
        <v>5.3239999999999998</v>
      </c>
      <c r="AM698">
        <v>5.18</v>
      </c>
      <c r="AN698">
        <v>5.1840000000000002</v>
      </c>
      <c r="AO698">
        <v>5.2460000000000004</v>
      </c>
      <c r="AP698">
        <v>5.2</v>
      </c>
      <c r="AQ698">
        <v>4.8109999999999999</v>
      </c>
      <c r="AR698">
        <v>4.7080000000000002</v>
      </c>
      <c r="AS698">
        <v>4.8860000000000001</v>
      </c>
      <c r="AT698">
        <v>4.6550000000000002</v>
      </c>
      <c r="AU698">
        <v>4.5960000000000001</v>
      </c>
      <c r="AV698">
        <v>4.6929999999999996</v>
      </c>
      <c r="AW698">
        <v>4.6310000000000002</v>
      </c>
      <c r="AX698">
        <v>4.532</v>
      </c>
      <c r="AY698">
        <v>4.2060000000000004</v>
      </c>
      <c r="AZ698">
        <v>4.16</v>
      </c>
      <c r="BA698">
        <v>3.8260000000000001</v>
      </c>
      <c r="BB698">
        <v>3.8220000000000001</v>
      </c>
      <c r="BC698">
        <v>3.79</v>
      </c>
      <c r="BD698">
        <v>3.2349999999999999</v>
      </c>
      <c r="BE698">
        <v>3.222</v>
      </c>
      <c r="BF698">
        <v>3.2879999999999998</v>
      </c>
      <c r="BG698">
        <v>3.3130000000000002</v>
      </c>
      <c r="BH698">
        <v>2.8690000000000002</v>
      </c>
      <c r="BI698">
        <v>2.8820000000000001</v>
      </c>
      <c r="BJ698">
        <v>2.8879999999999999</v>
      </c>
      <c r="BK698">
        <v>2.8370000000000002</v>
      </c>
      <c r="BL698">
        <v>3.1</v>
      </c>
      <c r="BM698">
        <v>3.33</v>
      </c>
      <c r="BN698">
        <v>3.4510000000000001</v>
      </c>
      <c r="BO698">
        <v>3.2160000000000002</v>
      </c>
      <c r="BP698">
        <v>3.1880000000000002</v>
      </c>
      <c r="BQ698">
        <v>3.4</v>
      </c>
      <c r="BR698" s="12">
        <f t="shared" si="30"/>
        <v>-0.40951719346995485</v>
      </c>
      <c r="BS698" s="13" cm="1">
        <f t="array" aca="1" ref="BS698" ca="1">_xlfn.PERCENTILE.INC((OFFSET(E698,0,1,1,COLUMNS(E698:BQ698)-1) - E698:BP698) / E698:BP698, 0.05) * SQRT(COUNT(E698:BQ698) - 1)</f>
        <v>-0.59501181342928933</v>
      </c>
      <c r="BT698" s="12" cm="1">
        <f t="array" aca="1" ref="BT698" ca="1">_xlfn.STDEV.P((E698:BP698 - OFFSET(E698:BP698,0,1)) / OFFSET(E698:BP698,0,1)) * SQRT(COUNT(E698:BQ698)-1)</f>
        <v>0.34139773610090007</v>
      </c>
      <c r="BU698" s="12">
        <f t="shared" ca="1" si="31"/>
        <v>0.34405456789138311</v>
      </c>
      <c r="BV698" s="12" cm="1">
        <f t="array" ref="BV698">-(MAX(1 - (E698:BQ698 / _xlfn.SCAN(E698, E698:BQ698, _xlfn.LAMBDA(_xlpm.a,_xlpm.b, MAX(_xlpm.a, _xlpm.b))))))</f>
        <v>-0.55181674565560823</v>
      </c>
      <c r="BW698" s="14">
        <f t="shared" ca="1" si="32"/>
        <v>-1.1876524571234628</v>
      </c>
    </row>
    <row r="699" spans="1:75" x14ac:dyDescent="0.45">
      <c r="A699" s="2" t="s">
        <v>1417</v>
      </c>
      <c r="B699" t="s">
        <v>1418</v>
      </c>
      <c r="C699" t="s">
        <v>19</v>
      </c>
      <c r="D699" t="s">
        <v>8</v>
      </c>
      <c r="E699">
        <v>7.4215</v>
      </c>
      <c r="F699">
        <v>7.5191999999999997</v>
      </c>
      <c r="G699">
        <v>7.5387000000000004</v>
      </c>
      <c r="H699">
        <v>7.5583</v>
      </c>
      <c r="I699">
        <v>7.5052000000000003</v>
      </c>
      <c r="J699">
        <v>7.4382999999999999</v>
      </c>
      <c r="K699">
        <v>7.3853</v>
      </c>
      <c r="L699">
        <v>7.3601999999999999</v>
      </c>
      <c r="M699">
        <v>7.3377999999999997</v>
      </c>
      <c r="N699">
        <v>7.2904</v>
      </c>
      <c r="O699">
        <v>7.2374000000000001</v>
      </c>
      <c r="P699">
        <v>7.2709000000000001</v>
      </c>
      <c r="Q699">
        <v>7.2625000000000002</v>
      </c>
      <c r="R699">
        <v>7.2039</v>
      </c>
      <c r="S699">
        <v>7.1731999999999996</v>
      </c>
      <c r="T699">
        <v>7.0616000000000003</v>
      </c>
      <c r="U699">
        <v>7.0030000000000001</v>
      </c>
      <c r="V699">
        <v>7.0030000000000001</v>
      </c>
      <c r="W699">
        <v>6.95</v>
      </c>
      <c r="X699">
        <v>6.9054000000000002</v>
      </c>
      <c r="Y699">
        <v>6.8635000000000002</v>
      </c>
      <c r="Z699">
        <v>6.7965999999999998</v>
      </c>
      <c r="AA699">
        <v>6.6599000000000004</v>
      </c>
      <c r="AB699">
        <v>6.7184999999999997</v>
      </c>
      <c r="AC699">
        <v>6.6821999999999999</v>
      </c>
      <c r="AD699">
        <v>6.6599000000000004</v>
      </c>
      <c r="AE699">
        <v>6.6961000000000004</v>
      </c>
      <c r="AF699">
        <v>6.6235999999999997</v>
      </c>
      <c r="AG699">
        <v>6.6319999999999997</v>
      </c>
      <c r="AH699">
        <v>6.6124000000000001</v>
      </c>
      <c r="AI699">
        <v>6.6878000000000002</v>
      </c>
      <c r="AJ699">
        <v>6.6402999999999999</v>
      </c>
      <c r="AK699">
        <v>6.6961000000000004</v>
      </c>
      <c r="AL699">
        <v>6.7016999999999998</v>
      </c>
      <c r="AM699">
        <v>6.6208</v>
      </c>
      <c r="AN699">
        <v>6.4897</v>
      </c>
      <c r="AO699">
        <v>6.4951999999999996</v>
      </c>
      <c r="AP699">
        <v>6.3948</v>
      </c>
      <c r="AQ699">
        <v>5.9428000000000001</v>
      </c>
      <c r="AR699">
        <v>6.0209000000000001</v>
      </c>
      <c r="AS699">
        <v>6.2915999999999999</v>
      </c>
      <c r="AT699">
        <v>5.9706999999999999</v>
      </c>
      <c r="AU699">
        <v>5.8954000000000004</v>
      </c>
      <c r="AV699">
        <v>5.7308000000000003</v>
      </c>
      <c r="AW699">
        <v>5.6079999999999997</v>
      </c>
      <c r="AX699">
        <v>5.4782999999999999</v>
      </c>
      <c r="AY699">
        <v>5.2118000000000002</v>
      </c>
      <c r="AZ699">
        <v>5.1337000000000002</v>
      </c>
      <c r="BA699">
        <v>4.6329000000000002</v>
      </c>
      <c r="BB699">
        <v>4.6509999999999998</v>
      </c>
      <c r="BC699">
        <v>4.5435999999999996</v>
      </c>
      <c r="BD699">
        <v>3.8224</v>
      </c>
      <c r="BE699">
        <v>4.1390000000000002</v>
      </c>
      <c r="BF699">
        <v>3.9577</v>
      </c>
      <c r="BG699">
        <v>4.2172000000000001</v>
      </c>
      <c r="BH699">
        <v>4.3943000000000003</v>
      </c>
      <c r="BI699">
        <v>4.7431000000000001</v>
      </c>
      <c r="BJ699">
        <v>4.7487000000000004</v>
      </c>
      <c r="BK699">
        <v>4.9871999999999996</v>
      </c>
      <c r="BL699">
        <v>5.1337000000000002</v>
      </c>
      <c r="BM699">
        <v>5.05</v>
      </c>
      <c r="BN699">
        <v>5.2007000000000003</v>
      </c>
      <c r="BO699">
        <v>5.2466999999999997</v>
      </c>
      <c r="BP699">
        <v>5.3974000000000002</v>
      </c>
      <c r="BQ699">
        <v>5.4127000000000001</v>
      </c>
      <c r="BR699" s="12">
        <f t="shared" si="30"/>
        <v>-0.27067304453277641</v>
      </c>
      <c r="BS699" s="13" cm="1">
        <f t="array" aca="1" ref="BS699" ca="1">_xlfn.PERCENTILE.INC((OFFSET(E699,0,1,1,COLUMNS(E699:BQ699)-1) - E699:BP699) / E699:BP699, 0.05) * SQRT(COUNT(E699:BQ699) - 1)</f>
        <v>-0.40520646840115998</v>
      </c>
      <c r="BT699" s="12" cm="1">
        <f t="array" aca="1" ref="BT699" ca="1">_xlfn.STDEV.P((E699:BP699 - OFFSET(E699:BP699,0,1)) / OFFSET(E699:BP699,0,1)) * SQRT(COUNT(E699:BQ699)-1)</f>
        <v>0.29691537877929586</v>
      </c>
      <c r="BU699" s="12">
        <f t="shared" ca="1" si="31"/>
        <v>0.29922603914404711</v>
      </c>
      <c r="BV699" s="12" cm="1">
        <f t="array" ref="BV699">-(MAX(1 - (E699:BQ699 / _xlfn.SCAN(E699, E699:BQ699, _xlfn.LAMBDA(_xlpm.a,_xlpm.b, MAX(_xlpm.a, _xlpm.b))))))</f>
        <v>-0.49427781379410718</v>
      </c>
      <c r="BW699" s="14">
        <f t="shared" ca="1" si="32"/>
        <v>-0.8979585776108493</v>
      </c>
    </row>
    <row r="700" spans="1:75" x14ac:dyDescent="0.45">
      <c r="A700" s="2" t="s">
        <v>1419</v>
      </c>
      <c r="B700" t="s">
        <v>1420</v>
      </c>
      <c r="C700" t="s">
        <v>22</v>
      </c>
      <c r="D700" t="s">
        <v>29</v>
      </c>
      <c r="E700">
        <v>317</v>
      </c>
      <c r="F700">
        <v>318</v>
      </c>
      <c r="G700">
        <v>312</v>
      </c>
      <c r="H700">
        <v>313.39999999999998</v>
      </c>
      <c r="I700">
        <v>310</v>
      </c>
      <c r="J700">
        <v>307.39999999999998</v>
      </c>
      <c r="K700">
        <v>307</v>
      </c>
      <c r="L700">
        <v>303.8</v>
      </c>
      <c r="M700">
        <v>312.2</v>
      </c>
      <c r="N700">
        <v>313.8</v>
      </c>
      <c r="O700">
        <v>312</v>
      </c>
      <c r="P700">
        <v>313.8</v>
      </c>
      <c r="Q700">
        <v>318.2</v>
      </c>
      <c r="R700">
        <v>320</v>
      </c>
      <c r="S700">
        <v>317.39999999999998</v>
      </c>
      <c r="T700">
        <v>320</v>
      </c>
      <c r="U700">
        <v>317</v>
      </c>
      <c r="V700">
        <v>317</v>
      </c>
      <c r="W700">
        <v>316.2</v>
      </c>
      <c r="X700">
        <v>318.60000000000002</v>
      </c>
      <c r="Y700">
        <v>317</v>
      </c>
      <c r="Z700">
        <v>311.60000000000002</v>
      </c>
      <c r="AA700">
        <v>312</v>
      </c>
      <c r="AB700">
        <v>308.2</v>
      </c>
      <c r="AC700">
        <v>312.8</v>
      </c>
      <c r="AD700">
        <v>315.60000000000002</v>
      </c>
      <c r="AE700">
        <v>313.60000000000002</v>
      </c>
      <c r="AF700">
        <v>308.8</v>
      </c>
      <c r="AG700">
        <v>307</v>
      </c>
      <c r="AH700">
        <v>308.60000000000002</v>
      </c>
      <c r="AI700">
        <v>309.2</v>
      </c>
      <c r="AJ700">
        <v>307</v>
      </c>
      <c r="AK700">
        <v>306</v>
      </c>
      <c r="AL700">
        <v>309.39999999999998</v>
      </c>
      <c r="AM700">
        <v>298.8</v>
      </c>
      <c r="AN700">
        <v>303.60000000000002</v>
      </c>
      <c r="AO700">
        <v>305</v>
      </c>
      <c r="AP700">
        <v>299.2</v>
      </c>
      <c r="AQ700">
        <v>289</v>
      </c>
      <c r="AR700">
        <v>295.39999999999998</v>
      </c>
      <c r="AS700">
        <v>301.60000000000002</v>
      </c>
      <c r="AT700">
        <v>288.60000000000002</v>
      </c>
      <c r="AU700">
        <v>278</v>
      </c>
      <c r="AV700">
        <v>275.60000000000002</v>
      </c>
      <c r="AW700">
        <v>286.2</v>
      </c>
      <c r="AX700">
        <v>281.8</v>
      </c>
      <c r="AY700">
        <v>274.39999999999998</v>
      </c>
      <c r="AZ700">
        <v>269</v>
      </c>
      <c r="BA700">
        <v>252</v>
      </c>
      <c r="BB700">
        <v>253.2</v>
      </c>
      <c r="BC700">
        <v>254</v>
      </c>
      <c r="BD700">
        <v>242.2</v>
      </c>
      <c r="BE700">
        <v>236</v>
      </c>
      <c r="BF700">
        <v>229</v>
      </c>
      <c r="BG700">
        <v>231.4</v>
      </c>
      <c r="BH700">
        <v>205.4</v>
      </c>
      <c r="BI700">
        <v>186.7</v>
      </c>
      <c r="BJ700">
        <v>209.2</v>
      </c>
      <c r="BK700">
        <v>192.5</v>
      </c>
      <c r="BL700">
        <v>193.3</v>
      </c>
      <c r="BM700">
        <v>199.5</v>
      </c>
      <c r="BN700">
        <v>196</v>
      </c>
      <c r="BO700">
        <v>188</v>
      </c>
      <c r="BP700">
        <v>189.1</v>
      </c>
      <c r="BQ700">
        <v>185.1</v>
      </c>
      <c r="BR700" s="12">
        <f t="shared" si="30"/>
        <v>-0.41608832807570978</v>
      </c>
      <c r="BS700" s="13" cm="1">
        <f t="array" aca="1" ref="BS700" ca="1">_xlfn.PERCENTILE.INC((OFFSET(E700,0,1,1,COLUMNS(E700:BQ700)-1) - E700:BP700) / E700:BP700, 0.05) * SQRT(COUNT(E700:BQ700) - 1)</f>
        <v>-0.48548780844773581</v>
      </c>
      <c r="BT700" s="12" cm="1">
        <f t="array" aca="1" ref="BT700" ca="1">_xlfn.STDEV.P((E700:BP700 - OFFSET(E700:BP700,0,1)) / OFFSET(E700:BP700,0,1)) * SQRT(COUNT(E700:BQ700)-1)</f>
        <v>0.2569209063901155</v>
      </c>
      <c r="BU700" s="12">
        <f t="shared" ca="1" si="31"/>
        <v>0.25892032103044937</v>
      </c>
      <c r="BV700" s="12" cm="1">
        <f t="array" ref="BV700">-(MAX(1 - (E700:BQ700 / _xlfn.SCAN(E700, E700:BQ700, _xlfn.LAMBDA(_xlpm.a,_xlpm.b, MAX(_xlpm.a, _xlpm.b))))))</f>
        <v>-0.42156250000000006</v>
      </c>
      <c r="BW700" s="14">
        <f t="shared" ca="1" si="32"/>
        <v>-1.6037347856648716</v>
      </c>
    </row>
    <row r="701" spans="1:75" x14ac:dyDescent="0.45">
      <c r="A701" s="2" t="s">
        <v>1421</v>
      </c>
      <c r="B701" t="s">
        <v>1422</v>
      </c>
      <c r="C701" t="s">
        <v>22</v>
      </c>
      <c r="D701" t="s">
        <v>29</v>
      </c>
      <c r="E701">
        <v>1620</v>
      </c>
      <c r="F701">
        <v>1620</v>
      </c>
      <c r="G701">
        <v>1610</v>
      </c>
      <c r="H701">
        <v>1580</v>
      </c>
      <c r="I701">
        <v>1616</v>
      </c>
      <c r="J701">
        <v>1640</v>
      </c>
      <c r="K701">
        <v>1652</v>
      </c>
      <c r="L701">
        <v>1664</v>
      </c>
      <c r="M701">
        <v>1648</v>
      </c>
      <c r="N701">
        <v>1646</v>
      </c>
      <c r="O701">
        <v>1680</v>
      </c>
      <c r="P701">
        <v>1716</v>
      </c>
      <c r="Q701">
        <v>1696</v>
      </c>
      <c r="R701">
        <v>1688</v>
      </c>
      <c r="S701">
        <v>1694</v>
      </c>
      <c r="T701">
        <v>1726</v>
      </c>
      <c r="U701">
        <v>1746</v>
      </c>
      <c r="V701">
        <v>1798</v>
      </c>
      <c r="W701">
        <v>1776</v>
      </c>
      <c r="X701">
        <v>1816</v>
      </c>
      <c r="Y701">
        <v>1810</v>
      </c>
      <c r="Z701">
        <v>1806</v>
      </c>
      <c r="AA701">
        <v>1832</v>
      </c>
      <c r="AB701">
        <v>1876</v>
      </c>
      <c r="AC701">
        <v>1870</v>
      </c>
      <c r="AD701">
        <v>1866</v>
      </c>
      <c r="AE701">
        <v>1858</v>
      </c>
      <c r="AF701">
        <v>1868</v>
      </c>
      <c r="AG701">
        <v>1864</v>
      </c>
      <c r="AH701">
        <v>1900</v>
      </c>
      <c r="AI701">
        <v>1900</v>
      </c>
      <c r="AJ701">
        <v>1890</v>
      </c>
      <c r="AK701">
        <v>1908</v>
      </c>
      <c r="AL701">
        <v>1936</v>
      </c>
      <c r="AM701">
        <v>1912</v>
      </c>
      <c r="AN701">
        <v>1938</v>
      </c>
      <c r="AO701">
        <v>1950</v>
      </c>
      <c r="AP701">
        <v>1970</v>
      </c>
      <c r="AQ701">
        <v>1928</v>
      </c>
      <c r="AR701">
        <v>1930</v>
      </c>
      <c r="AS701">
        <v>1880</v>
      </c>
      <c r="AT701">
        <v>1790</v>
      </c>
      <c r="AU701">
        <v>1754</v>
      </c>
      <c r="AV701">
        <v>1788</v>
      </c>
      <c r="AW701">
        <v>1808</v>
      </c>
      <c r="AX701">
        <v>1820</v>
      </c>
      <c r="AY701">
        <v>1784</v>
      </c>
      <c r="AZ701">
        <v>1746</v>
      </c>
      <c r="BA701">
        <v>1666</v>
      </c>
      <c r="BB701">
        <v>1672</v>
      </c>
      <c r="BC701">
        <v>1700</v>
      </c>
      <c r="BD701">
        <v>1542</v>
      </c>
      <c r="BE701">
        <v>1568</v>
      </c>
      <c r="BF701">
        <v>1394</v>
      </c>
      <c r="BG701">
        <v>1340</v>
      </c>
      <c r="BH701">
        <v>1304</v>
      </c>
      <c r="BI701">
        <v>1060</v>
      </c>
      <c r="BJ701">
        <v>1226</v>
      </c>
      <c r="BK701">
        <v>1126</v>
      </c>
      <c r="BL701">
        <v>1160</v>
      </c>
      <c r="BM701">
        <v>1286</v>
      </c>
      <c r="BN701">
        <v>1314</v>
      </c>
      <c r="BO701">
        <v>1178</v>
      </c>
      <c r="BP701">
        <v>1204</v>
      </c>
      <c r="BQ701">
        <v>1200</v>
      </c>
      <c r="BR701" s="12">
        <f t="shared" si="30"/>
        <v>-0.25925925925925924</v>
      </c>
      <c r="BS701" s="13" cm="1">
        <f t="array" aca="1" ref="BS701" ca="1">_xlfn.PERCENTILE.INC((OFFSET(E701,0,1,1,COLUMNS(E701:BQ701)-1) - E701:BP701) / E701:BP701, 0.05) * SQRT(COUNT(E701:BQ701) - 1)</f>
        <v>-0.72987928221859699</v>
      </c>
      <c r="BT701" s="12" cm="1">
        <f t="array" aca="1" ref="BT701" ca="1">_xlfn.STDEV.P((E701:BP701 - OFFSET(E701:BP701,0,1)) / OFFSET(E701:BP701,0,1)) * SQRT(COUNT(E701:BQ701)-1)</f>
        <v>0.3807129359807514</v>
      </c>
      <c r="BU701" s="12">
        <f t="shared" ca="1" si="31"/>
        <v>0.38367572724853782</v>
      </c>
      <c r="BV701" s="12" cm="1">
        <f t="array" ref="BV701">-(MAX(1 - (E701:BQ701 / _xlfn.SCAN(E701, E701:BQ701, _xlfn.LAMBDA(_xlpm.a,_xlpm.b, MAX(_xlpm.a, _xlpm.b))))))</f>
        <v>-0.46192893401015234</v>
      </c>
      <c r="BW701" s="14">
        <f t="shared" ca="1" si="32"/>
        <v>-0.67033163784807359</v>
      </c>
    </row>
    <row r="702" spans="1:75" x14ac:dyDescent="0.45">
      <c r="A702" s="2" t="s">
        <v>1423</v>
      </c>
      <c r="B702" t="s">
        <v>1424</v>
      </c>
      <c r="C702" t="s">
        <v>19</v>
      </c>
      <c r="D702" t="s">
        <v>8</v>
      </c>
      <c r="E702">
        <v>27.274999999999999</v>
      </c>
      <c r="F702">
        <v>27.112500000000001</v>
      </c>
      <c r="G702">
        <v>26.95</v>
      </c>
      <c r="H702">
        <v>26.9375</v>
      </c>
      <c r="I702">
        <v>27.012499999999999</v>
      </c>
      <c r="J702">
        <v>27.5625</v>
      </c>
      <c r="K702">
        <v>27.6875</v>
      </c>
      <c r="L702">
        <v>27.737500000000001</v>
      </c>
      <c r="M702">
        <v>27.7</v>
      </c>
      <c r="N702">
        <v>27.725000000000001</v>
      </c>
      <c r="O702">
        <v>27.074999999999999</v>
      </c>
      <c r="P702">
        <v>26.962499999999999</v>
      </c>
      <c r="Q702">
        <v>27.5</v>
      </c>
      <c r="R702">
        <v>27.887499999999999</v>
      </c>
      <c r="S702">
        <v>27.8125</v>
      </c>
      <c r="T702">
        <v>27.362500000000001</v>
      </c>
      <c r="U702">
        <v>26.787500000000001</v>
      </c>
      <c r="V702">
        <v>26.675000000000001</v>
      </c>
      <c r="W702">
        <v>26.037500000000001</v>
      </c>
      <c r="X702">
        <v>26.537500000000001</v>
      </c>
      <c r="Y702">
        <v>27</v>
      </c>
      <c r="Z702">
        <v>26.637499999999999</v>
      </c>
      <c r="AA702">
        <v>26.25</v>
      </c>
      <c r="AB702">
        <v>26.3</v>
      </c>
      <c r="AC702">
        <v>26.574999999999999</v>
      </c>
      <c r="AD702">
        <v>26.85</v>
      </c>
      <c r="AE702">
        <v>26.612500000000001</v>
      </c>
      <c r="AF702">
        <v>26.712499999999999</v>
      </c>
      <c r="AG702">
        <v>26.6875</v>
      </c>
      <c r="AH702">
        <v>25.875</v>
      </c>
      <c r="AI702">
        <v>27.487500000000001</v>
      </c>
      <c r="AJ702">
        <v>27.212499999999999</v>
      </c>
      <c r="AK702">
        <v>27.2</v>
      </c>
      <c r="AL702">
        <v>28.0625</v>
      </c>
      <c r="AM702">
        <v>27.675000000000001</v>
      </c>
      <c r="AN702">
        <v>27.487500000000001</v>
      </c>
      <c r="AO702">
        <v>27.587499999999999</v>
      </c>
      <c r="AP702">
        <v>27.387499999999999</v>
      </c>
      <c r="AQ702">
        <v>26.1</v>
      </c>
      <c r="AR702">
        <v>25.362500000000001</v>
      </c>
      <c r="AS702">
        <v>25.45</v>
      </c>
      <c r="AT702">
        <v>24.995000000000001</v>
      </c>
      <c r="AU702">
        <v>24.06</v>
      </c>
      <c r="AV702">
        <v>23.92</v>
      </c>
      <c r="AW702">
        <v>23.98</v>
      </c>
      <c r="AX702">
        <v>24.295000000000002</v>
      </c>
      <c r="AY702">
        <v>23.38</v>
      </c>
      <c r="AZ702">
        <v>23.3</v>
      </c>
      <c r="BA702">
        <v>21.795000000000002</v>
      </c>
      <c r="BB702">
        <v>21.364999999999998</v>
      </c>
      <c r="BC702">
        <v>21.515000000000001</v>
      </c>
      <c r="BD702">
        <v>18.395</v>
      </c>
      <c r="BE702">
        <v>18.805</v>
      </c>
      <c r="BF702">
        <v>17.745000000000001</v>
      </c>
      <c r="BG702">
        <v>18.295000000000002</v>
      </c>
      <c r="BH702">
        <v>17.875</v>
      </c>
      <c r="BI702">
        <v>18.22</v>
      </c>
      <c r="BJ702">
        <v>18.785</v>
      </c>
      <c r="BK702">
        <v>17.809999999999999</v>
      </c>
      <c r="BL702">
        <v>19.085000000000001</v>
      </c>
      <c r="BM702">
        <v>20.09</v>
      </c>
      <c r="BN702">
        <v>19.965</v>
      </c>
      <c r="BO702">
        <v>18.989999999999998</v>
      </c>
      <c r="BP702">
        <v>19.12</v>
      </c>
      <c r="BQ702">
        <v>20.265000000000001</v>
      </c>
      <c r="BR702" s="12">
        <f t="shared" si="30"/>
        <v>-0.2570119156736938</v>
      </c>
      <c r="BS702" s="13" cm="1">
        <f t="array" aca="1" ref="BS702" ca="1">_xlfn.PERCENTILE.INC((OFFSET(E702,0,1,1,COLUMNS(E702:BQ702)-1) - E702:BP702) / E702:BP702, 0.05) * SQRT(COUNT(E702:BQ702) - 1)</f>
        <v>-0.4115437309409119</v>
      </c>
      <c r="BT702" s="12" cm="1">
        <f t="array" aca="1" ref="BT702" ca="1">_xlfn.STDEV.P((E702:BP702 - OFFSET(E702:BP702,0,1)) / OFFSET(E702:BP702,0,1)) * SQRT(COUNT(E702:BQ702)-1)</f>
        <v>0.26825594745911602</v>
      </c>
      <c r="BU702" s="12">
        <f t="shared" ca="1" si="31"/>
        <v>0.2703435738661783</v>
      </c>
      <c r="BV702" s="12" cm="1">
        <f t="array" ref="BV702">-(MAX(1 - (E702:BQ702 / _xlfn.SCAN(E702, E702:BQ702, _xlfn.LAMBDA(_xlpm.a,_xlpm.b, MAX(_xlpm.a, _xlpm.b))))))</f>
        <v>-0.36766146993318483</v>
      </c>
      <c r="BW702" s="14">
        <f t="shared" ca="1" si="32"/>
        <v>-0.94296728455167877</v>
      </c>
    </row>
    <row r="703" spans="1:75" x14ac:dyDescent="0.45">
      <c r="A703" s="2" t="s">
        <v>1425</v>
      </c>
      <c r="B703" t="s">
        <v>1426</v>
      </c>
      <c r="C703" t="s">
        <v>37</v>
      </c>
      <c r="D703" t="s">
        <v>55</v>
      </c>
      <c r="E703">
        <v>5.85</v>
      </c>
      <c r="F703">
        <v>6.13</v>
      </c>
      <c r="G703">
        <v>5.95</v>
      </c>
      <c r="H703">
        <v>5.95</v>
      </c>
      <c r="I703">
        <v>6.1</v>
      </c>
      <c r="J703">
        <v>5.86</v>
      </c>
      <c r="K703">
        <v>6.02</v>
      </c>
      <c r="L703">
        <v>5.99</v>
      </c>
      <c r="M703">
        <v>6.01</v>
      </c>
      <c r="N703">
        <v>6.21</v>
      </c>
      <c r="O703">
        <v>6.12</v>
      </c>
      <c r="P703">
        <v>6.14</v>
      </c>
      <c r="Q703">
        <v>6.15</v>
      </c>
      <c r="R703">
        <v>6.01</v>
      </c>
      <c r="S703">
        <v>5.88</v>
      </c>
      <c r="T703">
        <v>5.89</v>
      </c>
      <c r="U703">
        <v>5.94</v>
      </c>
      <c r="V703">
        <v>6.04</v>
      </c>
      <c r="W703">
        <v>5.91</v>
      </c>
      <c r="X703">
        <v>5.8</v>
      </c>
      <c r="Y703">
        <v>5.85</v>
      </c>
      <c r="Z703">
        <v>5.98</v>
      </c>
      <c r="AA703">
        <v>5.94</v>
      </c>
      <c r="AB703">
        <v>5.76</v>
      </c>
      <c r="AC703">
        <v>5.9</v>
      </c>
      <c r="AD703">
        <v>5.94</v>
      </c>
      <c r="AE703">
        <v>6.02</v>
      </c>
      <c r="AF703">
        <v>6.16</v>
      </c>
      <c r="AG703">
        <v>6.1</v>
      </c>
      <c r="AH703">
        <v>6.1</v>
      </c>
      <c r="AI703">
        <v>5.86</v>
      </c>
      <c r="AJ703">
        <v>5.88</v>
      </c>
      <c r="AK703">
        <v>5.81</v>
      </c>
      <c r="AL703">
        <v>6.06</v>
      </c>
      <c r="AM703">
        <v>5.95</v>
      </c>
      <c r="AN703">
        <v>6.01</v>
      </c>
      <c r="AO703">
        <v>6</v>
      </c>
      <c r="AP703">
        <v>5.99</v>
      </c>
      <c r="AQ703">
        <v>5.64</v>
      </c>
      <c r="AR703">
        <v>5.35</v>
      </c>
      <c r="AS703">
        <v>5.23</v>
      </c>
      <c r="AT703">
        <v>5.18</v>
      </c>
      <c r="AU703">
        <v>4.83</v>
      </c>
      <c r="AV703">
        <v>4.76</v>
      </c>
      <c r="AW703">
        <v>5.0599999999999996</v>
      </c>
      <c r="AX703">
        <v>5.08</v>
      </c>
      <c r="AY703">
        <v>5.03</v>
      </c>
      <c r="AZ703">
        <v>4.87</v>
      </c>
      <c r="BA703">
        <v>4.2699999999999996</v>
      </c>
      <c r="BB703">
        <v>4.2</v>
      </c>
      <c r="BC703">
        <v>3.8</v>
      </c>
      <c r="BD703">
        <v>2.99</v>
      </c>
      <c r="BE703">
        <v>3.28</v>
      </c>
      <c r="BF703">
        <v>3.1</v>
      </c>
      <c r="BG703">
        <v>3.64</v>
      </c>
      <c r="BH703">
        <v>3.66</v>
      </c>
      <c r="BI703">
        <v>3.88</v>
      </c>
      <c r="BJ703">
        <v>3.68</v>
      </c>
      <c r="BK703">
        <v>3.32</v>
      </c>
      <c r="BL703">
        <v>3.35</v>
      </c>
      <c r="BM703">
        <v>3.21</v>
      </c>
      <c r="BN703">
        <v>3.25</v>
      </c>
      <c r="BO703">
        <v>3.3</v>
      </c>
      <c r="BP703">
        <v>3.2</v>
      </c>
      <c r="BQ703">
        <v>3.22</v>
      </c>
      <c r="BR703" s="12">
        <f t="shared" si="30"/>
        <v>-0.44957264957264953</v>
      </c>
      <c r="BS703" s="13" cm="1">
        <f t="array" aca="1" ref="BS703" ca="1">_xlfn.PERCENTILE.INC((OFFSET(E703,0,1,1,COLUMNS(E703:BQ703)-1) - E703:BP703) / E703:BP703, 0.05) * SQRT(COUNT(E703:BQ703) - 1)</f>
        <v>-0.72870012870012912</v>
      </c>
      <c r="BT703" s="12" cm="1">
        <f t="array" aca="1" ref="BT703" ca="1">_xlfn.STDEV.P((E703:BP703 - OFFSET(E703:BP703,0,1)) / OFFSET(E703:BP703,0,1)) * SQRT(COUNT(E703:BQ703)-1)</f>
        <v>0.43090955448312546</v>
      </c>
      <c r="BU703" s="12">
        <f t="shared" ca="1" si="31"/>
        <v>0.43426298680593173</v>
      </c>
      <c r="BV703" s="12" cm="1">
        <f t="array" ref="BV703">-(MAX(1 - (E703:BQ703 / _xlfn.SCAN(E703, E703:BQ703, _xlfn.LAMBDA(_xlpm.a,_xlpm.b, MAX(_xlpm.a, _xlpm.b))))))</f>
        <v>-0.51851851851851849</v>
      </c>
      <c r="BW703" s="14">
        <f t="shared" ca="1" si="32"/>
        <v>-1.0338998325848512</v>
      </c>
    </row>
    <row r="704" spans="1:75" x14ac:dyDescent="0.45">
      <c r="A704" s="2" t="s">
        <v>1427</v>
      </c>
      <c r="B704" t="s">
        <v>1428</v>
      </c>
      <c r="C704" t="s">
        <v>37</v>
      </c>
      <c r="D704" t="s">
        <v>58</v>
      </c>
      <c r="E704">
        <v>100.2</v>
      </c>
      <c r="F704">
        <v>102.6</v>
      </c>
      <c r="G704">
        <v>102.2</v>
      </c>
      <c r="H704">
        <v>102.2</v>
      </c>
      <c r="I704">
        <v>102</v>
      </c>
      <c r="J704">
        <v>102.4</v>
      </c>
      <c r="K704">
        <v>102.2</v>
      </c>
      <c r="L704">
        <v>101.4</v>
      </c>
      <c r="M704">
        <v>102.6</v>
      </c>
      <c r="N704">
        <v>102.6</v>
      </c>
      <c r="O704">
        <v>101.8</v>
      </c>
      <c r="P704">
        <v>102</v>
      </c>
      <c r="Q704">
        <v>103</v>
      </c>
      <c r="R704">
        <v>103</v>
      </c>
      <c r="S704">
        <v>102</v>
      </c>
      <c r="T704">
        <v>102</v>
      </c>
      <c r="U704">
        <v>101.4</v>
      </c>
      <c r="V704">
        <v>103.2</v>
      </c>
      <c r="W704">
        <v>101.4</v>
      </c>
      <c r="X704">
        <v>101.4</v>
      </c>
      <c r="Y704">
        <v>101.6</v>
      </c>
      <c r="Z704">
        <v>100.6</v>
      </c>
      <c r="AA704">
        <v>101.6</v>
      </c>
      <c r="AB704">
        <v>102</v>
      </c>
      <c r="AC704">
        <v>103.4</v>
      </c>
      <c r="AD704">
        <v>102</v>
      </c>
      <c r="AE704">
        <v>103.2</v>
      </c>
      <c r="AF704">
        <v>102.8</v>
      </c>
      <c r="AG704">
        <v>100.2</v>
      </c>
      <c r="AH704">
        <v>102.6</v>
      </c>
      <c r="AI704">
        <v>102.8</v>
      </c>
      <c r="AJ704">
        <v>102.2</v>
      </c>
      <c r="AK704">
        <v>103.4</v>
      </c>
      <c r="AL704">
        <v>105</v>
      </c>
      <c r="AM704">
        <v>103.4</v>
      </c>
      <c r="AN704">
        <v>104.8</v>
      </c>
      <c r="AO704">
        <v>105.6</v>
      </c>
      <c r="AP704">
        <v>104.8</v>
      </c>
      <c r="AQ704">
        <v>101.6</v>
      </c>
      <c r="AR704">
        <v>100.8</v>
      </c>
      <c r="AS704">
        <v>100.4</v>
      </c>
      <c r="AT704">
        <v>96.3</v>
      </c>
      <c r="AU704">
        <v>94.5</v>
      </c>
      <c r="AV704">
        <v>95.6</v>
      </c>
      <c r="AW704">
        <v>97.7</v>
      </c>
      <c r="AX704">
        <v>96</v>
      </c>
      <c r="AY704">
        <v>92.7</v>
      </c>
      <c r="AZ704">
        <v>88.2</v>
      </c>
      <c r="BA704">
        <v>79.599999999999994</v>
      </c>
      <c r="BB704">
        <v>81.400000000000006</v>
      </c>
      <c r="BC704">
        <v>78.2</v>
      </c>
      <c r="BD704">
        <v>69.5</v>
      </c>
      <c r="BE704">
        <v>72.5</v>
      </c>
      <c r="BF704">
        <v>67.599999999999994</v>
      </c>
      <c r="BG704">
        <v>64.400000000000006</v>
      </c>
      <c r="BH704">
        <v>58.8</v>
      </c>
      <c r="BI704">
        <v>64.2</v>
      </c>
      <c r="BJ704">
        <v>65</v>
      </c>
      <c r="BK704">
        <v>60.9</v>
      </c>
      <c r="BL704">
        <v>64.8</v>
      </c>
      <c r="BM704">
        <v>68</v>
      </c>
      <c r="BN704">
        <v>69.099999999999994</v>
      </c>
      <c r="BO704">
        <v>64.099999999999994</v>
      </c>
      <c r="BP704">
        <v>65.599999999999994</v>
      </c>
      <c r="BQ704">
        <v>67.599999999999994</v>
      </c>
      <c r="BR704" s="12">
        <f t="shared" si="30"/>
        <v>-0.32534930139720569</v>
      </c>
      <c r="BS704" s="13" cm="1">
        <f t="array" aca="1" ref="BS704" ca="1">_xlfn.PERCENTILE.INC((OFFSET(E704,0,1,1,COLUMNS(E704:BQ704)-1) - E704:BP704) / E704:BP704, 0.05) * SQRT(COUNT(E704:BQ704) - 1)</f>
        <v>-0.57314396925994326</v>
      </c>
      <c r="BT704" s="12" cm="1">
        <f t="array" aca="1" ref="BT704" ca="1">_xlfn.STDEV.P((E704:BP704 - OFFSET(E704:BP704,0,1)) / OFFSET(E704:BP704,0,1)) * SQRT(COUNT(E704:BQ704)-1)</f>
        <v>0.28809837033134594</v>
      </c>
      <c r="BU704" s="12">
        <f t="shared" ca="1" si="31"/>
        <v>0.29034041480950984</v>
      </c>
      <c r="BV704" s="12" cm="1">
        <f t="array" ref="BV704">-(MAX(1 - (E704:BQ704 / _xlfn.SCAN(E704, E704:BQ704, _xlfn.LAMBDA(_xlpm.a,_xlpm.b, MAX(_xlpm.a, _xlpm.b))))))</f>
        <v>-0.44318181818181823</v>
      </c>
      <c r="BW704" s="14">
        <f t="shared" ca="1" si="32"/>
        <v>-1.1152231360918414</v>
      </c>
    </row>
    <row r="705" spans="1:75" x14ac:dyDescent="0.45">
      <c r="A705" s="2" t="s">
        <v>1429</v>
      </c>
      <c r="B705" t="s">
        <v>1430</v>
      </c>
      <c r="C705" t="s">
        <v>25</v>
      </c>
      <c r="D705" t="s">
        <v>29</v>
      </c>
      <c r="E705">
        <v>213.5</v>
      </c>
      <c r="F705">
        <v>215.9</v>
      </c>
      <c r="G705">
        <v>214.1</v>
      </c>
      <c r="H705">
        <v>213.1</v>
      </c>
      <c r="I705">
        <v>218.4</v>
      </c>
      <c r="J705">
        <v>218.6</v>
      </c>
      <c r="K705">
        <v>194.4</v>
      </c>
      <c r="L705">
        <v>191.3</v>
      </c>
      <c r="M705">
        <v>189.5</v>
      </c>
      <c r="N705">
        <v>185</v>
      </c>
      <c r="O705">
        <v>180.85</v>
      </c>
      <c r="P705">
        <v>184.1</v>
      </c>
      <c r="Q705">
        <v>187.05</v>
      </c>
      <c r="R705">
        <v>187.8</v>
      </c>
      <c r="S705">
        <v>186.3</v>
      </c>
      <c r="T705">
        <v>187.5</v>
      </c>
      <c r="U705">
        <v>187.25</v>
      </c>
      <c r="V705">
        <v>184.55</v>
      </c>
      <c r="W705">
        <v>180.85</v>
      </c>
      <c r="X705">
        <v>184.3</v>
      </c>
      <c r="Y705">
        <v>179.45</v>
      </c>
      <c r="Z705">
        <v>180.65</v>
      </c>
      <c r="AA705">
        <v>176</v>
      </c>
      <c r="AB705">
        <v>177.55</v>
      </c>
      <c r="AC705">
        <v>181</v>
      </c>
      <c r="AD705">
        <v>180.65</v>
      </c>
      <c r="AE705">
        <v>185.35</v>
      </c>
      <c r="AF705">
        <v>183.45</v>
      </c>
      <c r="AG705">
        <v>182.3</v>
      </c>
      <c r="AH705">
        <v>178</v>
      </c>
      <c r="AI705">
        <v>180.55</v>
      </c>
      <c r="AJ705">
        <v>179.5</v>
      </c>
      <c r="AK705">
        <v>183.85</v>
      </c>
      <c r="AL705">
        <v>183.8</v>
      </c>
      <c r="AM705">
        <v>180.9</v>
      </c>
      <c r="AN705">
        <v>181.3</v>
      </c>
      <c r="AO705">
        <v>186.25</v>
      </c>
      <c r="AP705">
        <v>183.35</v>
      </c>
      <c r="AQ705">
        <v>179.05</v>
      </c>
      <c r="AR705">
        <v>176.05</v>
      </c>
      <c r="AS705">
        <v>171.95</v>
      </c>
      <c r="AT705">
        <v>159.05000000000001</v>
      </c>
      <c r="AU705">
        <v>158.4</v>
      </c>
      <c r="AV705">
        <v>157.35</v>
      </c>
      <c r="AW705">
        <v>163.80000000000001</v>
      </c>
      <c r="AX705">
        <v>161.85</v>
      </c>
      <c r="AY705">
        <v>157.55000000000001</v>
      </c>
      <c r="AZ705">
        <v>154.15</v>
      </c>
      <c r="BA705">
        <v>136.55000000000001</v>
      </c>
      <c r="BB705">
        <v>134.9</v>
      </c>
      <c r="BC705">
        <v>128.94999999999999</v>
      </c>
      <c r="BD705">
        <v>108.45</v>
      </c>
      <c r="BE705">
        <v>97.44</v>
      </c>
      <c r="BF705">
        <v>96.92</v>
      </c>
      <c r="BG705">
        <v>92.32</v>
      </c>
      <c r="BH705">
        <v>114.25</v>
      </c>
      <c r="BI705">
        <v>116</v>
      </c>
      <c r="BJ705">
        <v>107.8</v>
      </c>
      <c r="BK705">
        <v>91.7</v>
      </c>
      <c r="BL705">
        <v>99.68</v>
      </c>
      <c r="BM705">
        <v>110.6</v>
      </c>
      <c r="BN705">
        <v>108.45</v>
      </c>
      <c r="BO705">
        <v>99.18</v>
      </c>
      <c r="BP705">
        <v>98.96</v>
      </c>
      <c r="BQ705">
        <v>99.24</v>
      </c>
      <c r="BR705" s="12">
        <f t="shared" si="30"/>
        <v>-0.53517564402810303</v>
      </c>
      <c r="BS705" s="13" cm="1">
        <f t="array" aca="1" ref="BS705" ca="1">_xlfn.PERCENTILE.INC((OFFSET(E705,0,1,1,COLUMNS(E705:BQ705)-1) - E705:BP705) / E705:BP705, 0.05) * SQRT(COUNT(E705:BQ705) - 1)</f>
        <v>-0.87461621104501264</v>
      </c>
      <c r="BT705" s="12" cm="1">
        <f t="array" aca="1" ref="BT705" ca="1">_xlfn.STDEV.P((E705:BP705 - OFFSET(E705:BP705,0,1)) / OFFSET(E705:BP705,0,1)) * SQRT(COUNT(E705:BQ705)-1)</f>
        <v>0.43922201223847385</v>
      </c>
      <c r="BU705" s="12">
        <f t="shared" ca="1" si="31"/>
        <v>0.4426401339241145</v>
      </c>
      <c r="BV705" s="12" cm="1">
        <f t="array" ref="BV705">-(MAX(1 - (E705:BQ705 / _xlfn.SCAN(E705, E705:BQ705, _xlfn.LAMBDA(_xlpm.a,_xlpm.b, MAX(_xlpm.a, _xlpm.b))))))</f>
        <v>-0.58051235132662393</v>
      </c>
      <c r="BW705" s="14">
        <f t="shared" ca="1" si="32"/>
        <v>-1.2092297195851833</v>
      </c>
    </row>
    <row r="706" spans="1:75" x14ac:dyDescent="0.45">
      <c r="A706" s="2" t="s">
        <v>1431</v>
      </c>
      <c r="B706" t="s">
        <v>1432</v>
      </c>
      <c r="C706" t="s">
        <v>37</v>
      </c>
      <c r="D706" t="s">
        <v>8</v>
      </c>
      <c r="E706">
        <v>5.6</v>
      </c>
      <c r="F706">
        <v>5.61</v>
      </c>
      <c r="G706">
        <v>5.64</v>
      </c>
      <c r="H706">
        <v>5.58</v>
      </c>
      <c r="I706">
        <v>5.59</v>
      </c>
      <c r="J706">
        <v>5.64</v>
      </c>
      <c r="K706">
        <v>5.67</v>
      </c>
      <c r="L706">
        <v>5.5</v>
      </c>
      <c r="M706">
        <v>5.49</v>
      </c>
      <c r="N706">
        <v>5.48</v>
      </c>
      <c r="O706">
        <v>5.6</v>
      </c>
      <c r="P706">
        <v>5.6</v>
      </c>
      <c r="Q706">
        <v>5.57</v>
      </c>
      <c r="R706">
        <v>5.6</v>
      </c>
      <c r="S706">
        <v>5.71</v>
      </c>
      <c r="T706">
        <v>5.74</v>
      </c>
      <c r="U706">
        <v>5.64</v>
      </c>
      <c r="V706">
        <v>5.68</v>
      </c>
      <c r="W706">
        <v>5.59</v>
      </c>
      <c r="X706">
        <v>5.66</v>
      </c>
      <c r="Y706">
        <v>5.66</v>
      </c>
      <c r="Z706">
        <v>5.61</v>
      </c>
      <c r="AA706">
        <v>5.62</v>
      </c>
      <c r="AB706">
        <v>5.62</v>
      </c>
      <c r="AC706">
        <v>5.69</v>
      </c>
      <c r="AD706">
        <v>5.71</v>
      </c>
      <c r="AE706">
        <v>5.81</v>
      </c>
      <c r="AF706">
        <v>5.9</v>
      </c>
      <c r="AG706">
        <v>5.84</v>
      </c>
      <c r="AH706">
        <v>5.85</v>
      </c>
      <c r="AI706">
        <v>5.93</v>
      </c>
      <c r="AJ706">
        <v>5.89</v>
      </c>
      <c r="AK706">
        <v>5.92</v>
      </c>
      <c r="AL706">
        <v>5.95</v>
      </c>
      <c r="AM706">
        <v>5.86</v>
      </c>
      <c r="AN706">
        <v>5.83</v>
      </c>
      <c r="AO706">
        <v>5.8</v>
      </c>
      <c r="AP706">
        <v>5.8</v>
      </c>
      <c r="AQ706">
        <v>5.55</v>
      </c>
      <c r="AR706">
        <v>5.4</v>
      </c>
      <c r="AS706">
        <v>5.34</v>
      </c>
      <c r="AT706">
        <v>5.17</v>
      </c>
      <c r="AU706">
        <v>4.88</v>
      </c>
      <c r="AV706">
        <v>4.9000000000000004</v>
      </c>
      <c r="AW706">
        <v>5.03</v>
      </c>
      <c r="AX706">
        <v>5.0999999999999996</v>
      </c>
      <c r="AY706">
        <v>5.25</v>
      </c>
      <c r="AZ706">
        <v>5.0199999999999996</v>
      </c>
      <c r="BA706">
        <v>4.6500000000000004</v>
      </c>
      <c r="BB706">
        <v>4.6449999999999996</v>
      </c>
      <c r="BC706">
        <v>4.8</v>
      </c>
      <c r="BD706">
        <v>4.4649999999999999</v>
      </c>
      <c r="BE706">
        <v>4.6500000000000004</v>
      </c>
      <c r="BF706">
        <v>4.25</v>
      </c>
      <c r="BG706">
        <v>4.2249999999999996</v>
      </c>
      <c r="BH706">
        <v>3.915</v>
      </c>
      <c r="BI706">
        <v>3.84</v>
      </c>
      <c r="BJ706">
        <v>4</v>
      </c>
      <c r="BK706">
        <v>4.0949999999999998</v>
      </c>
      <c r="BL706">
        <v>4.5</v>
      </c>
      <c r="BM706">
        <v>4.53</v>
      </c>
      <c r="BN706">
        <v>4.5</v>
      </c>
      <c r="BO706">
        <v>4.3949999999999996</v>
      </c>
      <c r="BP706">
        <v>4.6100000000000003</v>
      </c>
      <c r="BQ706">
        <v>4.6500000000000004</v>
      </c>
      <c r="BR706" s="12">
        <f t="shared" si="30"/>
        <v>-0.16964285714285704</v>
      </c>
      <c r="BS706" s="13" cm="1">
        <f t="array" aca="1" ref="BS706" ca="1">_xlfn.PERCENTILE.INC((OFFSET(E706,0,1,1,COLUMNS(E706:BQ706)-1) - E706:BP706) / E706:BP706, 0.05) * SQRT(COUNT(E706:BQ706) - 1)</f>
        <v>-0.54189474532559634</v>
      </c>
      <c r="BT706" s="12" cm="1">
        <f t="array" aca="1" ref="BT706" ca="1">_xlfn.STDEV.P((E706:BP706 - OFFSET(E706:BP706,0,1)) / OFFSET(E706:BP706,0,1)) * SQRT(COUNT(E706:BQ706)-1)</f>
        <v>0.24134433706020345</v>
      </c>
      <c r="BU706" s="12">
        <f t="shared" ca="1" si="31"/>
        <v>0.24322253143395023</v>
      </c>
      <c r="BV706" s="12" cm="1">
        <f t="array" ref="BV706">-(MAX(1 - (E706:BQ706 / _xlfn.SCAN(E706, E706:BQ706, _xlfn.LAMBDA(_xlpm.a,_xlpm.b, MAX(_xlpm.a, _xlpm.b))))))</f>
        <v>-0.35462184873949587</v>
      </c>
      <c r="BW706" s="14">
        <f t="shared" ca="1" si="32"/>
        <v>-0.68610486505104051</v>
      </c>
    </row>
    <row r="707" spans="1:75" x14ac:dyDescent="0.45">
      <c r="A707" s="2" t="s">
        <v>1433</v>
      </c>
      <c r="B707" t="s">
        <v>1434</v>
      </c>
      <c r="C707" t="s">
        <v>54</v>
      </c>
      <c r="D707" t="s">
        <v>8</v>
      </c>
      <c r="E707">
        <v>67.05</v>
      </c>
      <c r="F707">
        <v>69.25</v>
      </c>
      <c r="G707">
        <v>67.599999999999994</v>
      </c>
      <c r="H707">
        <v>66.5</v>
      </c>
      <c r="I707">
        <v>67.45</v>
      </c>
      <c r="J707">
        <v>68.900000000000006</v>
      </c>
      <c r="K707">
        <v>68.95</v>
      </c>
      <c r="L707">
        <v>67.25</v>
      </c>
      <c r="M707">
        <v>67.900000000000006</v>
      </c>
      <c r="N707">
        <v>66.5</v>
      </c>
      <c r="O707">
        <v>67.45</v>
      </c>
      <c r="P707">
        <v>68.05</v>
      </c>
      <c r="Q707">
        <v>67.599999999999994</v>
      </c>
      <c r="R707">
        <v>67.400000000000006</v>
      </c>
      <c r="S707">
        <v>67.3</v>
      </c>
      <c r="T707">
        <v>66.400000000000006</v>
      </c>
      <c r="U707">
        <v>66.599999999999994</v>
      </c>
      <c r="V707">
        <v>70.349999999999994</v>
      </c>
      <c r="W707">
        <v>66.3</v>
      </c>
      <c r="X707">
        <v>65.599999999999994</v>
      </c>
      <c r="Y707">
        <v>66.5</v>
      </c>
      <c r="Z707">
        <v>66.349999999999994</v>
      </c>
      <c r="AA707">
        <v>64.400000000000006</v>
      </c>
      <c r="AB707">
        <v>65.099999999999994</v>
      </c>
      <c r="AC707">
        <v>67.75</v>
      </c>
      <c r="AD707">
        <v>76.75</v>
      </c>
      <c r="AE707">
        <v>71.95</v>
      </c>
      <c r="AF707">
        <v>71.349999999999994</v>
      </c>
      <c r="AG707">
        <v>70.75</v>
      </c>
      <c r="AH707">
        <v>71.349999999999994</v>
      </c>
      <c r="AI707">
        <v>75.75</v>
      </c>
      <c r="AJ707">
        <v>76.45</v>
      </c>
      <c r="AK707">
        <v>75</v>
      </c>
      <c r="AL707">
        <v>72.55</v>
      </c>
      <c r="AM707">
        <v>70.8</v>
      </c>
      <c r="AN707">
        <v>71.599999999999994</v>
      </c>
      <c r="AO707">
        <v>71.7</v>
      </c>
      <c r="AP707">
        <v>71.2</v>
      </c>
      <c r="AQ707">
        <v>66.25</v>
      </c>
      <c r="AR707">
        <v>66.45</v>
      </c>
      <c r="AS707">
        <v>67.45</v>
      </c>
      <c r="AT707">
        <v>63.9</v>
      </c>
      <c r="AU707">
        <v>62.3</v>
      </c>
      <c r="AV707">
        <v>62.05</v>
      </c>
      <c r="AW707">
        <v>63.9</v>
      </c>
      <c r="AX707">
        <v>62.55</v>
      </c>
      <c r="AY707">
        <v>60.5</v>
      </c>
      <c r="AZ707">
        <v>58.6</v>
      </c>
      <c r="BA707">
        <v>54.95</v>
      </c>
      <c r="BB707">
        <v>55.55</v>
      </c>
      <c r="BC707">
        <v>53.9</v>
      </c>
      <c r="BD707">
        <v>47.96</v>
      </c>
      <c r="BE707">
        <v>49.5</v>
      </c>
      <c r="BF707">
        <v>47.68</v>
      </c>
      <c r="BG707">
        <v>46.68</v>
      </c>
      <c r="BH707">
        <v>46.66</v>
      </c>
      <c r="BI707">
        <v>46.1</v>
      </c>
      <c r="BJ707">
        <v>48.94</v>
      </c>
      <c r="BK707">
        <v>47.4</v>
      </c>
      <c r="BL707">
        <v>51.35</v>
      </c>
      <c r="BM707">
        <v>51.2</v>
      </c>
      <c r="BN707">
        <v>51.75</v>
      </c>
      <c r="BO707">
        <v>48.06</v>
      </c>
      <c r="BP707">
        <v>47.88</v>
      </c>
      <c r="BQ707">
        <v>48.2</v>
      </c>
      <c r="BR707" s="12">
        <f t="shared" si="30"/>
        <v>-0.28113348247576431</v>
      </c>
      <c r="BS707" s="13" cm="1">
        <f t="array" aca="1" ref="BS707" ca="1">_xlfn.PERCENTILE.INC((OFFSET(E707,0,1,1,COLUMNS(E707:BQ707)-1) - E707:BP707) / E707:BP707, 0.05) * SQRT(COUNT(E707:BQ707) - 1)</f>
        <v>-0.50002090026792334</v>
      </c>
      <c r="BT707" s="12" cm="1">
        <f t="array" aca="1" ref="BT707" ca="1">_xlfn.STDEV.P((E707:BP707 - OFFSET(E707:BP707,0,1)) / OFFSET(E707:BP707,0,1)) * SQRT(COUNT(E707:BQ707)-1)</f>
        <v>0.29825732790775955</v>
      </c>
      <c r="BU707" s="12">
        <f t="shared" ca="1" si="31"/>
        <v>0.30057843161389441</v>
      </c>
      <c r="BV707" s="12" cm="1">
        <f t="array" ref="BV707">-(MAX(1 - (E707:BQ707 / _xlfn.SCAN(E707, E707:BQ707, _xlfn.LAMBDA(_xlpm.a,_xlpm.b, MAX(_xlpm.a, _xlpm.b))))))</f>
        <v>-0.39934853420195437</v>
      </c>
      <c r="BW707" s="14">
        <f t="shared" ca="1" si="32"/>
        <v>-0.92899024840764832</v>
      </c>
    </row>
    <row r="708" spans="1:75" x14ac:dyDescent="0.45">
      <c r="A708" s="2" t="s">
        <v>1435</v>
      </c>
      <c r="B708" t="s">
        <v>1436</v>
      </c>
      <c r="C708" t="s">
        <v>22</v>
      </c>
      <c r="D708" t="s">
        <v>8</v>
      </c>
      <c r="E708">
        <v>119.6</v>
      </c>
      <c r="F708">
        <v>121</v>
      </c>
      <c r="G708">
        <v>122.2</v>
      </c>
      <c r="H708">
        <v>121.6</v>
      </c>
      <c r="I708">
        <v>121.4</v>
      </c>
      <c r="J708">
        <v>122.2</v>
      </c>
      <c r="K708">
        <v>124.4</v>
      </c>
      <c r="L708">
        <v>125.4</v>
      </c>
      <c r="M708">
        <v>124.2</v>
      </c>
      <c r="N708">
        <v>125.8</v>
      </c>
      <c r="O708">
        <v>125</v>
      </c>
      <c r="P708">
        <v>126.4</v>
      </c>
      <c r="Q708">
        <v>127.6</v>
      </c>
      <c r="R708">
        <v>129.19999999999999</v>
      </c>
      <c r="S708">
        <v>129</v>
      </c>
      <c r="T708">
        <v>128</v>
      </c>
      <c r="U708">
        <v>127.8</v>
      </c>
      <c r="V708">
        <v>127</v>
      </c>
      <c r="W708">
        <v>126.6</v>
      </c>
      <c r="X708">
        <v>125.4</v>
      </c>
      <c r="Y708">
        <v>125</v>
      </c>
      <c r="Z708">
        <v>124.2</v>
      </c>
      <c r="AA708">
        <v>124</v>
      </c>
      <c r="AB708">
        <v>125</v>
      </c>
      <c r="AC708">
        <v>127</v>
      </c>
      <c r="AD708">
        <v>126.6</v>
      </c>
      <c r="AE708">
        <v>126.4</v>
      </c>
      <c r="AF708">
        <v>126.8</v>
      </c>
      <c r="AG708">
        <v>126.4</v>
      </c>
      <c r="AH708">
        <v>129.19999999999999</v>
      </c>
      <c r="AI708">
        <v>130.6</v>
      </c>
      <c r="AJ708">
        <v>130</v>
      </c>
      <c r="AK708">
        <v>128.80000000000001</v>
      </c>
      <c r="AL708">
        <v>129.19999999999999</v>
      </c>
      <c r="AM708">
        <v>130.19999999999999</v>
      </c>
      <c r="AN708">
        <v>130</v>
      </c>
      <c r="AO708">
        <v>130.19999999999999</v>
      </c>
      <c r="AP708">
        <v>129.19999999999999</v>
      </c>
      <c r="AQ708">
        <v>126.6</v>
      </c>
      <c r="AR708">
        <v>124</v>
      </c>
      <c r="AS708">
        <v>122.2</v>
      </c>
      <c r="AT708">
        <v>119.2</v>
      </c>
      <c r="AU708">
        <v>119.4</v>
      </c>
      <c r="AV708">
        <v>119.4</v>
      </c>
      <c r="AW708">
        <v>123</v>
      </c>
      <c r="AX708">
        <v>125</v>
      </c>
      <c r="AY708">
        <v>122</v>
      </c>
      <c r="AZ708">
        <v>118.6</v>
      </c>
      <c r="BA708">
        <v>111</v>
      </c>
      <c r="BB708">
        <v>110</v>
      </c>
      <c r="BC708">
        <v>110.8</v>
      </c>
      <c r="BD708">
        <v>104.8</v>
      </c>
      <c r="BE708">
        <v>102.6</v>
      </c>
      <c r="BF708">
        <v>96.5</v>
      </c>
      <c r="BG708">
        <v>102</v>
      </c>
      <c r="BH708">
        <v>97.2</v>
      </c>
      <c r="BI708">
        <v>98</v>
      </c>
      <c r="BJ708">
        <v>93.5</v>
      </c>
      <c r="BK708">
        <v>103.4</v>
      </c>
      <c r="BL708">
        <v>112</v>
      </c>
      <c r="BM708">
        <v>113</v>
      </c>
      <c r="BN708">
        <v>113</v>
      </c>
      <c r="BO708">
        <v>109.4</v>
      </c>
      <c r="BP708">
        <v>111</v>
      </c>
      <c r="BQ708">
        <v>113</v>
      </c>
      <c r="BR708" s="12">
        <f t="shared" ref="BR708:BR771" si="33">(BQ708-E708)/E708</f>
        <v>-5.5183946488294271E-2</v>
      </c>
      <c r="BS708" s="13" cm="1">
        <f t="array" aca="1" ref="BS708" ca="1">_xlfn.PERCENTILE.INC((OFFSET(E708,0,1,1,COLUMNS(E708:BQ708)-1) - E708:BP708) / E708:BP708, 0.05) * SQRT(COUNT(E708:BQ708) - 1)</f>
        <v>-0.37510204081632631</v>
      </c>
      <c r="BT708" s="12" cm="1">
        <f t="array" aca="1" ref="BT708" ca="1">_xlfn.STDEV.P((E708:BP708 - OFFSET(E708:BP708,0,1)) / OFFSET(E708:BP708,0,1)) * SQRT(COUNT(E708:BQ708)-1)</f>
        <v>0.20965625136187338</v>
      </c>
      <c r="BU708" s="12">
        <f t="shared" ref="BU708:BU771" ca="1" si="34">BT708 * SQRT(COUNT(E708:BQ708) / (COUNT(E708:BQ708) - 1))</f>
        <v>0.21128784212768648</v>
      </c>
      <c r="BV708" s="12" cm="1">
        <f t="array" ref="BV708">-(MAX(1 - (E708:BQ708 / _xlfn.SCAN(E708, E708:BQ708, _xlfn.LAMBDA(_xlpm.a,_xlpm.b, MAX(_xlpm.a, _xlpm.b))))))</f>
        <v>-0.28407350689127098</v>
      </c>
      <c r="BW708" s="14">
        <f t="shared" ref="BW708:BW771" ca="1" si="35">(BR708-$BY$3)/BT708</f>
        <v>-0.24386877482947703</v>
      </c>
    </row>
    <row r="709" spans="1:75" x14ac:dyDescent="0.45">
      <c r="A709" s="2" t="s">
        <v>1437</v>
      </c>
      <c r="B709" t="s">
        <v>1438</v>
      </c>
      <c r="C709" t="s">
        <v>19</v>
      </c>
      <c r="D709" t="s">
        <v>8</v>
      </c>
      <c r="E709">
        <v>16.78</v>
      </c>
      <c r="F709">
        <v>16.940000000000001</v>
      </c>
      <c r="G709">
        <v>16.97</v>
      </c>
      <c r="H709">
        <v>16.940000000000001</v>
      </c>
      <c r="I709">
        <v>16.850000000000001</v>
      </c>
      <c r="J709">
        <v>16.72</v>
      </c>
      <c r="K709">
        <v>16.36</v>
      </c>
      <c r="L709">
        <v>16.309999999999999</v>
      </c>
      <c r="M709">
        <v>16.420000000000002</v>
      </c>
      <c r="N709">
        <v>16.22</v>
      </c>
      <c r="O709">
        <v>16.38</v>
      </c>
      <c r="P709">
        <v>16.38</v>
      </c>
      <c r="Q709">
        <v>16.39</v>
      </c>
      <c r="R709">
        <v>16.07</v>
      </c>
      <c r="S709">
        <v>15.5</v>
      </c>
      <c r="T709">
        <v>15.42</v>
      </c>
      <c r="U709">
        <v>15.38</v>
      </c>
      <c r="V709">
        <v>15.46</v>
      </c>
      <c r="W709">
        <v>15.5</v>
      </c>
      <c r="X709">
        <v>15.45</v>
      </c>
      <c r="Y709">
        <v>15.47</v>
      </c>
      <c r="Z709">
        <v>15.06</v>
      </c>
      <c r="AA709">
        <v>15.02</v>
      </c>
      <c r="AB709">
        <v>15.07</v>
      </c>
      <c r="AC709">
        <v>15.1</v>
      </c>
      <c r="AD709">
        <v>14.9</v>
      </c>
      <c r="AE709">
        <v>14.97</v>
      </c>
      <c r="AF709">
        <v>14.95</v>
      </c>
      <c r="AG709">
        <v>15.01</v>
      </c>
      <c r="AH709">
        <v>15.08</v>
      </c>
      <c r="AI709">
        <v>15.41</v>
      </c>
      <c r="AJ709">
        <v>15.17</v>
      </c>
      <c r="AK709">
        <v>15.65</v>
      </c>
      <c r="AL709">
        <v>15.8</v>
      </c>
      <c r="AM709">
        <v>15.42</v>
      </c>
      <c r="AN709">
        <v>15.17</v>
      </c>
      <c r="AO709">
        <v>15.11</v>
      </c>
      <c r="AP709">
        <v>14.94</v>
      </c>
      <c r="AQ709">
        <v>14.24</v>
      </c>
      <c r="AR709">
        <v>14.02</v>
      </c>
      <c r="AS709">
        <v>13.99</v>
      </c>
      <c r="AT709">
        <v>13.53</v>
      </c>
      <c r="AU709">
        <v>13.31</v>
      </c>
      <c r="AV709">
        <v>13.5</v>
      </c>
      <c r="AW709">
        <v>13.63</v>
      </c>
      <c r="AX709">
        <v>13.38</v>
      </c>
      <c r="AY709">
        <v>13.17</v>
      </c>
      <c r="AZ709">
        <v>12.5</v>
      </c>
      <c r="BA709">
        <v>11.87</v>
      </c>
      <c r="BB709">
        <v>11.87</v>
      </c>
      <c r="BC709">
        <v>11.67</v>
      </c>
      <c r="BD709">
        <v>10.67</v>
      </c>
      <c r="BE709">
        <v>10.89</v>
      </c>
      <c r="BF709">
        <v>9.6549999999999994</v>
      </c>
      <c r="BG709">
        <v>9.4849999999999994</v>
      </c>
      <c r="BH709">
        <v>9.75</v>
      </c>
      <c r="BI709">
        <v>11.03</v>
      </c>
      <c r="BJ709">
        <v>11.05</v>
      </c>
      <c r="BK709">
        <v>10.07</v>
      </c>
      <c r="BL709">
        <v>10.25</v>
      </c>
      <c r="BM709">
        <v>10.210000000000001</v>
      </c>
      <c r="BN709">
        <v>10.199999999999999</v>
      </c>
      <c r="BO709">
        <v>9.9499999999999993</v>
      </c>
      <c r="BP709">
        <v>10.45</v>
      </c>
      <c r="BQ709">
        <v>10.220000000000001</v>
      </c>
      <c r="BR709" s="12">
        <f t="shared" si="33"/>
        <v>-0.39094159713945176</v>
      </c>
      <c r="BS709" s="13" cm="1">
        <f t="array" aca="1" ref="BS709" ca="1">_xlfn.PERCENTILE.INC((OFFSET(E709,0,1,1,COLUMNS(E709:BQ709)-1) - E709:BP709) / E709:BP709, 0.05) * SQRT(COUNT(E709:BQ709) - 1)</f>
        <v>-0.40641773728170089</v>
      </c>
      <c r="BT709" s="12" cm="1">
        <f t="array" aca="1" ref="BT709" ca="1">_xlfn.STDEV.P((E709:BP709 - OFFSET(E709:BP709,0,1)) / OFFSET(E709:BP709,0,1)) * SQRT(COUNT(E709:BQ709)-1)</f>
        <v>0.25777602322117477</v>
      </c>
      <c r="BU709" s="12">
        <f t="shared" ca="1" si="34"/>
        <v>0.25978209256756285</v>
      </c>
      <c r="BV709" s="12" cm="1">
        <f t="array" ref="BV709">-(MAX(1 - (E709:BQ709 / _xlfn.SCAN(E709, E709:BQ709, _xlfn.LAMBDA(_xlpm.a,_xlpm.b, MAX(_xlpm.a, _xlpm.b))))))</f>
        <v>-0.44107248084855633</v>
      </c>
      <c r="BW709" s="14">
        <f t="shared" ca="1" si="35"/>
        <v>-1.5008621010270051</v>
      </c>
    </row>
    <row r="710" spans="1:75" x14ac:dyDescent="0.45">
      <c r="A710" s="2" t="s">
        <v>1439</v>
      </c>
      <c r="B710" t="s">
        <v>1440</v>
      </c>
      <c r="C710" t="s">
        <v>22</v>
      </c>
      <c r="D710" t="s">
        <v>29</v>
      </c>
      <c r="E710">
        <v>1771.46</v>
      </c>
      <c r="F710">
        <v>1768.46</v>
      </c>
      <c r="G710">
        <v>1765.96</v>
      </c>
      <c r="H710">
        <v>1725.99</v>
      </c>
      <c r="I710">
        <v>1735.98</v>
      </c>
      <c r="J710">
        <v>1724.49</v>
      </c>
      <c r="K710">
        <v>1711</v>
      </c>
      <c r="L710">
        <v>1677.02</v>
      </c>
      <c r="M710">
        <v>1672.02</v>
      </c>
      <c r="N710">
        <v>1629.04</v>
      </c>
      <c r="O710">
        <v>1609.06</v>
      </c>
      <c r="P710">
        <v>1592.07</v>
      </c>
      <c r="Q710">
        <v>1603.06</v>
      </c>
      <c r="R710">
        <v>1621.55</v>
      </c>
      <c r="S710">
        <v>1607.56</v>
      </c>
      <c r="T710">
        <v>1637.54</v>
      </c>
      <c r="U710">
        <v>1620.05</v>
      </c>
      <c r="V710">
        <v>1626.05</v>
      </c>
      <c r="W710">
        <v>1577.57</v>
      </c>
      <c r="X710">
        <v>1585.07</v>
      </c>
      <c r="Y710">
        <v>1615.05</v>
      </c>
      <c r="Z710">
        <v>1591.57</v>
      </c>
      <c r="AA710">
        <v>1545.09</v>
      </c>
      <c r="AB710">
        <v>1566.08</v>
      </c>
      <c r="AC710">
        <v>1576.08</v>
      </c>
      <c r="AD710">
        <v>1656.53</v>
      </c>
      <c r="AE710">
        <v>1666.02</v>
      </c>
      <c r="AF710">
        <v>1648.53</v>
      </c>
      <c r="AG710">
        <v>1662.53</v>
      </c>
      <c r="AH710">
        <v>1694.01</v>
      </c>
      <c r="AI710">
        <v>1723.49</v>
      </c>
      <c r="AJ710">
        <v>1671.02</v>
      </c>
      <c r="AK710">
        <v>1661.53</v>
      </c>
      <c r="AL710">
        <v>1661.03</v>
      </c>
      <c r="AM710">
        <v>1642.54</v>
      </c>
      <c r="AN710">
        <v>1669.52</v>
      </c>
      <c r="AO710">
        <v>1695.51</v>
      </c>
      <c r="AP710">
        <v>1715.99</v>
      </c>
      <c r="AQ710">
        <v>1635.04</v>
      </c>
      <c r="AR710">
        <v>1610.06</v>
      </c>
      <c r="AS710">
        <v>1619.05</v>
      </c>
      <c r="AT710">
        <v>1618.55</v>
      </c>
      <c r="AU710">
        <v>1561.08</v>
      </c>
      <c r="AV710">
        <v>1571.08</v>
      </c>
      <c r="AW710">
        <v>1610.06</v>
      </c>
      <c r="AX710">
        <v>1658.53</v>
      </c>
      <c r="AY710">
        <v>1627.05</v>
      </c>
      <c r="AZ710">
        <v>1590.07</v>
      </c>
      <c r="BA710">
        <v>1487.63</v>
      </c>
      <c r="BB710">
        <v>1492.13</v>
      </c>
      <c r="BC710">
        <v>1456.15</v>
      </c>
      <c r="BD710">
        <v>1299.24</v>
      </c>
      <c r="BE710">
        <v>1353.71</v>
      </c>
      <c r="BF710">
        <v>1277.25</v>
      </c>
      <c r="BG710">
        <v>1334.22</v>
      </c>
      <c r="BH710">
        <v>1224.78</v>
      </c>
      <c r="BI710">
        <v>1238.77</v>
      </c>
      <c r="BJ710">
        <v>1255.76</v>
      </c>
      <c r="BK710">
        <v>1182.31</v>
      </c>
      <c r="BL710">
        <v>1262.26</v>
      </c>
      <c r="BM710">
        <v>1325.22</v>
      </c>
      <c r="BN710">
        <v>1385.69</v>
      </c>
      <c r="BO710">
        <v>1326.22</v>
      </c>
      <c r="BP710">
        <v>1337.72</v>
      </c>
      <c r="BQ710">
        <v>1380.19</v>
      </c>
      <c r="BR710" s="12">
        <f t="shared" si="33"/>
        <v>-0.22087430706874553</v>
      </c>
      <c r="BS710" s="13" cm="1">
        <f t="array" aca="1" ref="BS710" ca="1">_xlfn.PERCENTILE.INC((OFFSET(E710,0,1,1,COLUMNS(E710:BQ710)-1) - E710:BP710) / E710:BP710, 0.05) * SQRT(COUNT(E710:BQ710) - 1)</f>
        <v>-0.46551341599705276</v>
      </c>
      <c r="BT710" s="12" cm="1">
        <f t="array" aca="1" ref="BT710" ca="1">_xlfn.STDEV.P((E710:BP710 - OFFSET(E710:BP710,0,1)) / OFFSET(E710:BP710,0,1)) * SQRT(COUNT(E710:BQ710)-1)</f>
        <v>0.25689179965046283</v>
      </c>
      <c r="BU710" s="12">
        <f t="shared" ca="1" si="34"/>
        <v>0.25889098777578778</v>
      </c>
      <c r="BV710" s="12" cm="1">
        <f t="array" ref="BV710">-(MAX(1 - (E710:BQ710 / _xlfn.SCAN(E710, E710:BQ710, _xlfn.LAMBDA(_xlpm.a,_xlpm.b, MAX(_xlpm.a, _xlpm.b))))))</f>
        <v>-0.33257877682815307</v>
      </c>
      <c r="BW710" s="14">
        <f t="shared" ca="1" si="35"/>
        <v>-0.84400893306218683</v>
      </c>
    </row>
    <row r="711" spans="1:75" x14ac:dyDescent="0.45">
      <c r="A711" s="2" t="s">
        <v>1441</v>
      </c>
      <c r="B711" t="s">
        <v>1442</v>
      </c>
      <c r="C711" t="s">
        <v>71</v>
      </c>
      <c r="D711" t="s">
        <v>34</v>
      </c>
      <c r="E711">
        <v>266.03399999999999</v>
      </c>
      <c r="F711">
        <v>266.03399999999999</v>
      </c>
      <c r="G711">
        <v>267.41800000000001</v>
      </c>
      <c r="H711">
        <v>266.49599999999998</v>
      </c>
      <c r="I711">
        <v>272.95</v>
      </c>
      <c r="J711">
        <v>270.18400000000003</v>
      </c>
      <c r="K711">
        <v>271.56700000000001</v>
      </c>
      <c r="L711">
        <v>274.33300000000003</v>
      </c>
      <c r="M711">
        <v>276.178</v>
      </c>
      <c r="N711">
        <v>276.178</v>
      </c>
      <c r="O711">
        <v>273.87299999999999</v>
      </c>
      <c r="P711">
        <v>279.40499999999997</v>
      </c>
      <c r="Q711">
        <v>284.01600000000002</v>
      </c>
      <c r="R711">
        <v>286.78199999999998</v>
      </c>
      <c r="S711">
        <v>288.62700000000001</v>
      </c>
      <c r="T711">
        <v>292.77600000000001</v>
      </c>
      <c r="U711">
        <v>293.23700000000002</v>
      </c>
      <c r="V711">
        <v>294.15899999999999</v>
      </c>
      <c r="W711">
        <v>290.01</v>
      </c>
      <c r="X711">
        <v>285.399</v>
      </c>
      <c r="Y711">
        <v>286.32100000000003</v>
      </c>
      <c r="Z711">
        <v>285.399</v>
      </c>
      <c r="AA711">
        <v>286.78199999999998</v>
      </c>
      <c r="AB711">
        <v>285.399</v>
      </c>
      <c r="AC711">
        <v>290.01</v>
      </c>
      <c r="AD711">
        <v>290.471</v>
      </c>
      <c r="AE711">
        <v>291.39299999999997</v>
      </c>
      <c r="AF711">
        <v>278.02199999999999</v>
      </c>
      <c r="AG711">
        <v>284.93799999999999</v>
      </c>
      <c r="AH711">
        <v>285.399</v>
      </c>
      <c r="AI711">
        <v>283.55500000000001</v>
      </c>
      <c r="AJ711">
        <v>287.24299999999999</v>
      </c>
      <c r="AK711">
        <v>293.23700000000002</v>
      </c>
      <c r="AL711">
        <v>290.471</v>
      </c>
      <c r="AM711">
        <v>290.93200000000002</v>
      </c>
      <c r="AN711">
        <v>289.54899999999998</v>
      </c>
      <c r="AO711">
        <v>286.32100000000003</v>
      </c>
      <c r="AP711">
        <v>284.93799999999999</v>
      </c>
      <c r="AQ711">
        <v>286.78199999999998</v>
      </c>
      <c r="AR711">
        <v>284.93799999999999</v>
      </c>
      <c r="AS711">
        <v>284.01600000000002</v>
      </c>
      <c r="AT711">
        <v>276.63900000000001</v>
      </c>
      <c r="AU711">
        <v>266.95699999999999</v>
      </c>
      <c r="AV711">
        <v>272.48899999999998</v>
      </c>
      <c r="AW711">
        <v>278.94400000000002</v>
      </c>
      <c r="AX711">
        <v>285.399</v>
      </c>
      <c r="AY711">
        <v>282.17200000000003</v>
      </c>
      <c r="AZ711">
        <v>274.79500000000002</v>
      </c>
      <c r="BA711">
        <v>264.65100000000001</v>
      </c>
      <c r="BB711">
        <v>259.11799999999999</v>
      </c>
      <c r="BC711">
        <v>259.57900000000001</v>
      </c>
      <c r="BD711">
        <v>243.90299999999999</v>
      </c>
      <c r="BE711">
        <v>244.82599999999999</v>
      </c>
      <c r="BF711">
        <v>231.916</v>
      </c>
      <c r="BG711">
        <v>228.227</v>
      </c>
      <c r="BH711">
        <v>224.078</v>
      </c>
      <c r="BI711">
        <v>220.38900000000001</v>
      </c>
      <c r="BJ711">
        <v>221.77199999999999</v>
      </c>
      <c r="BK711">
        <v>216.24</v>
      </c>
      <c r="BL711">
        <v>229.61</v>
      </c>
      <c r="BM711">
        <v>240.67599999999999</v>
      </c>
      <c r="BN711">
        <v>238.83199999999999</v>
      </c>
      <c r="BO711">
        <v>241.59800000000001</v>
      </c>
      <c r="BP711">
        <v>243.90299999999999</v>
      </c>
      <c r="BQ711">
        <v>249.43600000000001</v>
      </c>
      <c r="BR711" s="12">
        <f t="shared" si="33"/>
        <v>-6.2390521512287848E-2</v>
      </c>
      <c r="BS711" s="13" cm="1">
        <f t="array" aca="1" ref="BS711" ca="1">_xlfn.PERCENTILE.INC((OFFSET(E711,0,1,1,COLUMNS(E711:BQ711)-1) - E711:BP711) / E711:BP711, 0.05) * SQRT(COUNT(E711:BQ711) - 1)</f>
        <v>-0.2930189956861966</v>
      </c>
      <c r="BT711" s="12" cm="1">
        <f t="array" aca="1" ref="BT711" ca="1">_xlfn.STDEV.P((E711:BP711 - OFFSET(E711:BP711,0,1)) / OFFSET(E711:BP711,0,1)) * SQRT(COUNT(E711:BQ711)-1)</f>
        <v>0.16704716346221227</v>
      </c>
      <c r="BU711" s="12">
        <f t="shared" ca="1" si="34"/>
        <v>0.1683471609943144</v>
      </c>
      <c r="BV711" s="12" cm="1">
        <f t="array" ref="BV711">-(MAX(1 - (E711:BQ711 / _xlfn.SCAN(E711, E711:BQ711, _xlfn.LAMBDA(_xlpm.a,_xlpm.b, MAX(_xlpm.a, _xlpm.b))))))</f>
        <v>-0.26488735683762854</v>
      </c>
      <c r="BW711" s="14">
        <f t="shared" ca="1" si="35"/>
        <v>-0.3492138804987881</v>
      </c>
    </row>
    <row r="712" spans="1:75" x14ac:dyDescent="0.45">
      <c r="A712" s="2" t="s">
        <v>1443</v>
      </c>
      <c r="B712" t="s">
        <v>1444</v>
      </c>
      <c r="C712" t="s">
        <v>19</v>
      </c>
      <c r="D712" t="s">
        <v>8</v>
      </c>
      <c r="E712">
        <v>2.06</v>
      </c>
      <c r="F712">
        <v>2.0449999999999999</v>
      </c>
      <c r="G712">
        <v>2.0550000000000002</v>
      </c>
      <c r="H712">
        <v>2.0150000000000001</v>
      </c>
      <c r="I712">
        <v>1.968</v>
      </c>
      <c r="J712">
        <v>1.958</v>
      </c>
      <c r="K712">
        <v>2.0299999999999998</v>
      </c>
      <c r="L712">
        <v>2.1</v>
      </c>
      <c r="M712">
        <v>2.0049999999999999</v>
      </c>
      <c r="N712">
        <v>1.998</v>
      </c>
      <c r="O712">
        <v>1.954</v>
      </c>
      <c r="P712">
        <v>1.944</v>
      </c>
      <c r="Q712">
        <v>1.98</v>
      </c>
      <c r="R712">
        <v>1.948</v>
      </c>
      <c r="S712">
        <v>1.976</v>
      </c>
      <c r="T712">
        <v>1.982</v>
      </c>
      <c r="U712">
        <v>1.962</v>
      </c>
      <c r="V712">
        <v>1.974</v>
      </c>
      <c r="W712">
        <v>1.9059999999999999</v>
      </c>
      <c r="X712">
        <v>1.9119999999999999</v>
      </c>
      <c r="Y712">
        <v>1.8959999999999999</v>
      </c>
      <c r="Z712">
        <v>1.8640000000000001</v>
      </c>
      <c r="AA712">
        <v>1.8520000000000001</v>
      </c>
      <c r="AB712">
        <v>1.8480000000000001</v>
      </c>
      <c r="AC712">
        <v>1.8759999999999999</v>
      </c>
      <c r="AD712">
        <v>1.8480000000000001</v>
      </c>
      <c r="AE712">
        <v>1.8320000000000001</v>
      </c>
      <c r="AF712">
        <v>1.806</v>
      </c>
      <c r="AG712">
        <v>1.8140000000000001</v>
      </c>
      <c r="AH712">
        <v>1.8520000000000001</v>
      </c>
      <c r="AI712">
        <v>1.8620000000000001</v>
      </c>
      <c r="AJ712">
        <v>1.8540000000000001</v>
      </c>
      <c r="AK712">
        <v>1.8660000000000001</v>
      </c>
      <c r="AL712">
        <v>1.8939999999999999</v>
      </c>
      <c r="AM712">
        <v>1.8480000000000001</v>
      </c>
      <c r="AN712">
        <v>1.8620000000000001</v>
      </c>
      <c r="AO712">
        <v>1.82</v>
      </c>
      <c r="AP712">
        <v>1.734</v>
      </c>
      <c r="AQ712">
        <v>1.6579999999999999</v>
      </c>
      <c r="AR712">
        <v>1.66</v>
      </c>
      <c r="AS712">
        <v>1.6859999999999999</v>
      </c>
      <c r="AT712">
        <v>1.6160000000000001</v>
      </c>
      <c r="AU712">
        <v>1.548</v>
      </c>
      <c r="AV712">
        <v>1.52</v>
      </c>
      <c r="AW712">
        <v>1.526</v>
      </c>
      <c r="AX712">
        <v>1.5</v>
      </c>
      <c r="AY712">
        <v>1.52</v>
      </c>
      <c r="AZ712">
        <v>1.446</v>
      </c>
      <c r="BA712">
        <v>1.3480000000000001</v>
      </c>
      <c r="BB712">
        <v>1.288</v>
      </c>
      <c r="BC712">
        <v>1.248</v>
      </c>
      <c r="BD712">
        <v>1.056</v>
      </c>
      <c r="BE712">
        <v>1.22</v>
      </c>
      <c r="BF712">
        <v>1.1200000000000001</v>
      </c>
      <c r="BG712">
        <v>1.1200000000000001</v>
      </c>
      <c r="BH712">
        <v>1.1120000000000001</v>
      </c>
      <c r="BI712">
        <v>1.1499999999999999</v>
      </c>
      <c r="BJ712">
        <v>1.1759999999999999</v>
      </c>
      <c r="BK712">
        <v>1.228</v>
      </c>
      <c r="BL712">
        <v>1.288</v>
      </c>
      <c r="BM712">
        <v>1.27</v>
      </c>
      <c r="BN712">
        <v>1.3140000000000001</v>
      </c>
      <c r="BO712">
        <v>1.27</v>
      </c>
      <c r="BP712">
        <v>1.254</v>
      </c>
      <c r="BQ712">
        <v>1.3160000000000001</v>
      </c>
      <c r="BR712" s="12">
        <f t="shared" si="33"/>
        <v>-0.3611650485436893</v>
      </c>
      <c r="BS712" s="13" cm="1">
        <f t="array" aca="1" ref="BS712" ca="1">_xlfn.PERCENTILE.INC((OFFSET(E712,0,1,1,COLUMNS(E712:BQ712)-1) - E712:BP712) / E712:BP712, 0.05) * SQRT(COUNT(E712:BQ712) - 1)</f>
        <v>-0.38775592828224437</v>
      </c>
      <c r="BT712" s="12" cm="1">
        <f t="array" aca="1" ref="BT712" ca="1">_xlfn.STDEV.P((E712:BP712 - OFFSET(E712:BP712,0,1)) / OFFSET(E712:BP712,0,1)) * SQRT(COUNT(E712:BQ712)-1)</f>
        <v>0.31278521340250137</v>
      </c>
      <c r="BU712" s="12">
        <f t="shared" ca="1" si="34"/>
        <v>0.31521937628844149</v>
      </c>
      <c r="BV712" s="12" cm="1">
        <f t="array" ref="BV712">-(MAX(1 - (E712:BQ712 / _xlfn.SCAN(E712, E712:BQ712, _xlfn.LAMBDA(_xlpm.a,_xlpm.b, MAX(_xlpm.a, _xlpm.b))))))</f>
        <v>-0.49714285714285711</v>
      </c>
      <c r="BW712" s="14">
        <f t="shared" ca="1" si="35"/>
        <v>-1.1417090703415589</v>
      </c>
    </row>
    <row r="713" spans="1:75" x14ac:dyDescent="0.45">
      <c r="A713" s="2" t="s">
        <v>1445</v>
      </c>
      <c r="B713" t="s">
        <v>1446</v>
      </c>
      <c r="C713" t="s">
        <v>37</v>
      </c>
      <c r="D713" t="s">
        <v>8</v>
      </c>
      <c r="E713">
        <v>20.05</v>
      </c>
      <c r="F713">
        <v>20.399999999999999</v>
      </c>
      <c r="G713">
        <v>20.45</v>
      </c>
      <c r="H713">
        <v>20.350000000000001</v>
      </c>
      <c r="I713">
        <v>21</v>
      </c>
      <c r="J713">
        <v>21.05</v>
      </c>
      <c r="K713">
        <v>23.1</v>
      </c>
      <c r="L713">
        <v>22</v>
      </c>
      <c r="M713">
        <v>21.95</v>
      </c>
      <c r="N713">
        <v>21.65</v>
      </c>
      <c r="O713">
        <v>21.45</v>
      </c>
      <c r="P713">
        <v>21.85</v>
      </c>
      <c r="Q713">
        <v>22</v>
      </c>
      <c r="R713">
        <v>21.85</v>
      </c>
      <c r="S713">
        <v>21.55</v>
      </c>
      <c r="T713">
        <v>21.5</v>
      </c>
      <c r="U713">
        <v>21.55</v>
      </c>
      <c r="V713">
        <v>21.5</v>
      </c>
      <c r="W713">
        <v>20.75</v>
      </c>
      <c r="X713">
        <v>21.1</v>
      </c>
      <c r="Y713">
        <v>20.8</v>
      </c>
      <c r="Z713">
        <v>20.65</v>
      </c>
      <c r="AA713">
        <v>20.100000000000001</v>
      </c>
      <c r="AB713">
        <v>19.84</v>
      </c>
      <c r="AC713">
        <v>20.75</v>
      </c>
      <c r="AD713">
        <v>21.6</v>
      </c>
      <c r="AE713">
        <v>21.75</v>
      </c>
      <c r="AF713">
        <v>21.55</v>
      </c>
      <c r="AG713">
        <v>21.4</v>
      </c>
      <c r="AH713">
        <v>21.85</v>
      </c>
      <c r="AI713">
        <v>22.1</v>
      </c>
      <c r="AJ713">
        <v>22.25</v>
      </c>
      <c r="AK713">
        <v>22.05</v>
      </c>
      <c r="AL713">
        <v>22.5</v>
      </c>
      <c r="AM713">
        <v>22.3</v>
      </c>
      <c r="AN713">
        <v>22.7</v>
      </c>
      <c r="AO713">
        <v>22.25</v>
      </c>
      <c r="AP713">
        <v>22</v>
      </c>
      <c r="AQ713">
        <v>20.85</v>
      </c>
      <c r="AR713">
        <v>20.55</v>
      </c>
      <c r="AS713">
        <v>20.9</v>
      </c>
      <c r="AT713">
        <v>20.399999999999999</v>
      </c>
      <c r="AU713">
        <v>20.5</v>
      </c>
      <c r="AV713">
        <v>19.48</v>
      </c>
      <c r="AW713">
        <v>19.5</v>
      </c>
      <c r="AX713">
        <v>19.600000000000001</v>
      </c>
      <c r="AY713">
        <v>18.920000000000002</v>
      </c>
      <c r="AZ713">
        <v>18.32</v>
      </c>
      <c r="BA713">
        <v>17.48</v>
      </c>
      <c r="BB713">
        <v>16.96</v>
      </c>
      <c r="BC713">
        <v>16.84</v>
      </c>
      <c r="BD713">
        <v>15.06</v>
      </c>
      <c r="BE713">
        <v>15</v>
      </c>
      <c r="BF713">
        <v>12.96</v>
      </c>
      <c r="BG713">
        <v>12.5</v>
      </c>
      <c r="BH713">
        <v>12.62</v>
      </c>
      <c r="BI713">
        <v>13.2</v>
      </c>
      <c r="BJ713">
        <v>13.42</v>
      </c>
      <c r="BK713">
        <v>12.46</v>
      </c>
      <c r="BL713">
        <v>13.84</v>
      </c>
      <c r="BM713">
        <v>14.1</v>
      </c>
      <c r="BN713">
        <v>14.58</v>
      </c>
      <c r="BO713">
        <v>14.76</v>
      </c>
      <c r="BP713">
        <v>14.86</v>
      </c>
      <c r="BQ713">
        <v>15.24</v>
      </c>
      <c r="BR713" s="12">
        <f t="shared" si="33"/>
        <v>-0.23990024937655863</v>
      </c>
      <c r="BS713" s="13" cm="1">
        <f t="array" aca="1" ref="BS713" ca="1">_xlfn.PERCENTILE.INC((OFFSET(E713,0,1,1,COLUMNS(E713:BQ713)-1) - E713:BP713) / E713:BP713, 0.05) * SQRT(COUNT(E713:BQ713) - 1)</f>
        <v>-0.4151618625277157</v>
      </c>
      <c r="BT713" s="12" cm="1">
        <f t="array" aca="1" ref="BT713" ca="1">_xlfn.STDEV.P((E713:BP713 - OFFSET(E713:BP713,0,1)) / OFFSET(E713:BP713,0,1)) * SQRT(COUNT(E713:BQ713)-1)</f>
        <v>0.30418978875908403</v>
      </c>
      <c r="BU713" s="12">
        <f t="shared" ca="1" si="34"/>
        <v>0.306557060172028</v>
      </c>
      <c r="BV713" s="12" cm="1">
        <f t="array" ref="BV713">-(MAX(1 - (E713:BQ713 / _xlfn.SCAN(E713, E713:BQ713, _xlfn.LAMBDA(_xlpm.a,_xlpm.b, MAX(_xlpm.a, _xlpm.b))))))</f>
        <v>-0.46060606060606057</v>
      </c>
      <c r="BW713" s="14">
        <f t="shared" ca="1" si="35"/>
        <v>-0.77532160762310354</v>
      </c>
    </row>
    <row r="714" spans="1:75" x14ac:dyDescent="0.45">
      <c r="A714" s="2" t="s">
        <v>1447</v>
      </c>
      <c r="B714" t="s">
        <v>1448</v>
      </c>
      <c r="C714" t="s">
        <v>111</v>
      </c>
      <c r="D714" t="s">
        <v>928</v>
      </c>
      <c r="E714">
        <v>2940</v>
      </c>
      <c r="F714">
        <v>2960</v>
      </c>
      <c r="G714">
        <v>2950</v>
      </c>
      <c r="H714">
        <v>2882</v>
      </c>
      <c r="I714">
        <v>2872</v>
      </c>
      <c r="J714">
        <v>2888</v>
      </c>
      <c r="K714">
        <v>2890</v>
      </c>
      <c r="L714">
        <v>2882</v>
      </c>
      <c r="M714">
        <v>2884</v>
      </c>
      <c r="N714">
        <v>2850</v>
      </c>
      <c r="O714">
        <v>2824</v>
      </c>
      <c r="P714">
        <v>2820</v>
      </c>
      <c r="Q714">
        <v>2854</v>
      </c>
      <c r="R714">
        <v>2802</v>
      </c>
      <c r="S714">
        <v>2700</v>
      </c>
      <c r="T714">
        <v>2748</v>
      </c>
      <c r="U714">
        <v>2722</v>
      </c>
      <c r="V714">
        <v>2710</v>
      </c>
      <c r="W714">
        <v>2662</v>
      </c>
      <c r="X714">
        <v>2668</v>
      </c>
      <c r="Y714">
        <v>2650</v>
      </c>
      <c r="Z714">
        <v>2608</v>
      </c>
      <c r="AA714">
        <v>2580</v>
      </c>
      <c r="AB714">
        <v>2570</v>
      </c>
      <c r="AC714">
        <v>2618</v>
      </c>
      <c r="AD714">
        <v>2618</v>
      </c>
      <c r="AE714">
        <v>2652</v>
      </c>
      <c r="AF714">
        <v>2644</v>
      </c>
      <c r="AG714">
        <v>2634</v>
      </c>
      <c r="AH714">
        <v>2600</v>
      </c>
      <c r="AI714">
        <v>2560</v>
      </c>
      <c r="AJ714">
        <v>2560</v>
      </c>
      <c r="AK714">
        <v>2556</v>
      </c>
      <c r="AL714">
        <v>2602</v>
      </c>
      <c r="AM714">
        <v>2640</v>
      </c>
      <c r="AN714">
        <v>2668</v>
      </c>
      <c r="AO714">
        <v>2656</v>
      </c>
      <c r="AP714">
        <v>2696</v>
      </c>
      <c r="AQ714">
        <v>2550</v>
      </c>
      <c r="AR714">
        <v>2488</v>
      </c>
      <c r="AS714">
        <v>2520</v>
      </c>
      <c r="AT714">
        <v>2458</v>
      </c>
      <c r="AU714">
        <v>2364</v>
      </c>
      <c r="AV714">
        <v>2438</v>
      </c>
      <c r="AW714">
        <v>2530</v>
      </c>
      <c r="AX714">
        <v>2472</v>
      </c>
      <c r="AY714">
        <v>2360</v>
      </c>
      <c r="AZ714">
        <v>2268</v>
      </c>
      <c r="BA714">
        <v>2000</v>
      </c>
      <c r="BB714">
        <v>2022</v>
      </c>
      <c r="BC714">
        <v>1916</v>
      </c>
      <c r="BD714">
        <v>1796</v>
      </c>
      <c r="BE714">
        <v>1850</v>
      </c>
      <c r="BF714">
        <v>1720</v>
      </c>
      <c r="BG714">
        <v>1690</v>
      </c>
      <c r="BH714">
        <v>1502</v>
      </c>
      <c r="BI714">
        <v>1625</v>
      </c>
      <c r="BJ714">
        <v>1842</v>
      </c>
      <c r="BK714">
        <v>1871</v>
      </c>
      <c r="BL714">
        <v>2000</v>
      </c>
      <c r="BM714">
        <v>1908</v>
      </c>
      <c r="BN714">
        <v>1867</v>
      </c>
      <c r="BO714">
        <v>1885</v>
      </c>
      <c r="BP714">
        <v>1849</v>
      </c>
      <c r="BQ714">
        <v>1930</v>
      </c>
      <c r="BR714" s="12">
        <f t="shared" si="33"/>
        <v>-0.34353741496598639</v>
      </c>
      <c r="BS714" s="13" cm="1">
        <f t="array" aca="1" ref="BS714" ca="1">_xlfn.PERCENTILE.INC((OFFSET(E714,0,1,1,COLUMNS(E714:BQ714)-1) - E714:BP714) / E714:BP714, 0.05) * SQRT(COUNT(E714:BQ714) - 1)</f>
        <v>-0.49087242834044714</v>
      </c>
      <c r="BT714" s="12" cm="1">
        <f t="array" aca="1" ref="BT714" ca="1">_xlfn.STDEV.P((E714:BP714 - OFFSET(E714:BP714,0,1)) / OFFSET(E714:BP714,0,1)) * SQRT(COUNT(E714:BQ714)-1)</f>
        <v>0.3042125881569962</v>
      </c>
      <c r="BU714" s="12">
        <f t="shared" ca="1" si="34"/>
        <v>0.30658003699983727</v>
      </c>
      <c r="BV714" s="12" cm="1">
        <f t="array" ref="BV714">-(MAX(1 - (E714:BQ714 / _xlfn.SCAN(E714, E714:BQ714, _xlfn.LAMBDA(_xlpm.a,_xlpm.b, MAX(_xlpm.a, _xlpm.b))))))</f>
        <v>-0.49256756756756759</v>
      </c>
      <c r="BW714" s="14">
        <f t="shared" ca="1" si="35"/>
        <v>-1.1159369955376572</v>
      </c>
    </row>
    <row r="715" spans="1:75" x14ac:dyDescent="0.45">
      <c r="A715" s="2" t="s">
        <v>1449</v>
      </c>
      <c r="B715" t="s">
        <v>1450</v>
      </c>
      <c r="C715" t="s">
        <v>80</v>
      </c>
      <c r="D715" t="s">
        <v>34</v>
      </c>
      <c r="E715">
        <v>17.52</v>
      </c>
      <c r="F715">
        <v>17.52</v>
      </c>
      <c r="G715">
        <v>17.54</v>
      </c>
      <c r="H715">
        <v>17.899999999999999</v>
      </c>
      <c r="I715">
        <v>18.5</v>
      </c>
      <c r="J715">
        <v>19.920000000000002</v>
      </c>
      <c r="K715">
        <v>20.8</v>
      </c>
      <c r="L715">
        <v>20.75</v>
      </c>
      <c r="M715">
        <v>21.8</v>
      </c>
      <c r="N715">
        <v>21.85</v>
      </c>
      <c r="O715">
        <v>21.5</v>
      </c>
      <c r="P715">
        <v>21.05</v>
      </c>
      <c r="Q715">
        <v>21.5</v>
      </c>
      <c r="R715">
        <v>21.95</v>
      </c>
      <c r="S715">
        <v>22.95</v>
      </c>
      <c r="T715">
        <v>23</v>
      </c>
      <c r="U715">
        <v>23.9</v>
      </c>
      <c r="V715">
        <v>23.75</v>
      </c>
      <c r="W715">
        <v>22.1</v>
      </c>
      <c r="X715">
        <v>22.6</v>
      </c>
      <c r="Y715">
        <v>23.25</v>
      </c>
      <c r="Z715">
        <v>23.35</v>
      </c>
      <c r="AA715">
        <v>22.7</v>
      </c>
      <c r="AB715">
        <v>22.15</v>
      </c>
      <c r="AC715">
        <v>22.75</v>
      </c>
      <c r="AD715">
        <v>23.2</v>
      </c>
      <c r="AE715">
        <v>22</v>
      </c>
      <c r="AF715">
        <v>21.4</v>
      </c>
      <c r="AG715">
        <v>21.8</v>
      </c>
      <c r="AH715">
        <v>21.6</v>
      </c>
      <c r="AI715">
        <v>22.05</v>
      </c>
      <c r="AJ715">
        <v>22.35</v>
      </c>
      <c r="AK715">
        <v>22.5</v>
      </c>
      <c r="AL715">
        <v>22.75</v>
      </c>
      <c r="AM715">
        <v>22.25</v>
      </c>
      <c r="AN715">
        <v>22.45</v>
      </c>
      <c r="AO715">
        <v>22.75</v>
      </c>
      <c r="AP715">
        <v>23.4</v>
      </c>
      <c r="AQ715">
        <v>22.4</v>
      </c>
      <c r="AR715">
        <v>21.5</v>
      </c>
      <c r="AS715">
        <v>21.7</v>
      </c>
      <c r="AT715">
        <v>22</v>
      </c>
      <c r="AU715">
        <v>20.45</v>
      </c>
      <c r="AV715">
        <v>21.1</v>
      </c>
      <c r="AW715">
        <v>21.35</v>
      </c>
      <c r="AX715">
        <v>20.6</v>
      </c>
      <c r="AY715">
        <v>20.2</v>
      </c>
      <c r="AZ715">
        <v>19.399999999999999</v>
      </c>
      <c r="BA715">
        <v>17.5</v>
      </c>
      <c r="BB715">
        <v>18.079999999999998</v>
      </c>
      <c r="BC715">
        <v>17.239999999999998</v>
      </c>
      <c r="BD715">
        <v>15.26</v>
      </c>
      <c r="BE715">
        <v>14.28</v>
      </c>
      <c r="BF715">
        <v>11.98</v>
      </c>
      <c r="BG715">
        <v>14.24</v>
      </c>
      <c r="BH715">
        <v>13.96</v>
      </c>
      <c r="BI715">
        <v>15.16</v>
      </c>
      <c r="BJ715">
        <v>14.58</v>
      </c>
      <c r="BK715">
        <v>14.7</v>
      </c>
      <c r="BL715">
        <v>16</v>
      </c>
      <c r="BM715">
        <v>15.2</v>
      </c>
      <c r="BN715">
        <v>15.64</v>
      </c>
      <c r="BO715">
        <v>15.9</v>
      </c>
      <c r="BP715">
        <v>15.8</v>
      </c>
      <c r="BQ715">
        <v>17.84</v>
      </c>
      <c r="BR715" s="12">
        <f t="shared" si="33"/>
        <v>1.8264840182648418E-2</v>
      </c>
      <c r="BS715" s="13" cm="1">
        <f t="array" aca="1" ref="BS715" ca="1">_xlfn.PERCENTILE.INC((OFFSET(E715,0,1,1,COLUMNS(E715:BQ715)-1) - E715:BP715) / E715:BP715, 0.05) * SQRT(COUNT(E715:BQ715) - 1)</f>
        <v>-0.56245933014354088</v>
      </c>
      <c r="BT715" s="12" cm="1">
        <f t="array" aca="1" ref="BT715" ca="1">_xlfn.STDEV.P((E715:BP715 - OFFSET(E715:BP715,0,1)) / OFFSET(E715:BP715,0,1)) * SQRT(COUNT(E715:BQ715)-1)</f>
        <v>0.41986455244531801</v>
      </c>
      <c r="BU715" s="12">
        <f t="shared" ca="1" si="34"/>
        <v>0.42313203014852097</v>
      </c>
      <c r="BV715" s="12" cm="1">
        <f t="array" ref="BV715">-(MAX(1 - (E715:BQ715 / _xlfn.SCAN(E715, E715:BQ715, _xlfn.LAMBDA(_xlpm.a,_xlpm.b, MAX(_xlpm.a, _xlpm.b))))))</f>
        <v>-0.49874476987447691</v>
      </c>
      <c r="BW715" s="14">
        <f t="shared" ca="1" si="35"/>
        <v>5.3160414200216798E-2</v>
      </c>
    </row>
    <row r="716" spans="1:75" x14ac:dyDescent="0.45">
      <c r="A716" s="2" t="s">
        <v>1451</v>
      </c>
      <c r="B716" t="s">
        <v>1452</v>
      </c>
      <c r="C716" t="s">
        <v>19</v>
      </c>
      <c r="D716" t="s">
        <v>8</v>
      </c>
      <c r="E716">
        <v>40.07</v>
      </c>
      <c r="F716">
        <v>40.590000000000003</v>
      </c>
      <c r="G716">
        <v>40.090000000000003</v>
      </c>
      <c r="H716">
        <v>40.07</v>
      </c>
      <c r="I716">
        <v>40.270000000000003</v>
      </c>
      <c r="J716">
        <v>41.16</v>
      </c>
      <c r="K716">
        <v>41.14</v>
      </c>
      <c r="L716">
        <v>40.71</v>
      </c>
      <c r="M716">
        <v>40.799999999999997</v>
      </c>
      <c r="N716">
        <v>41.59</v>
      </c>
      <c r="O716">
        <v>42.72</v>
      </c>
      <c r="P716">
        <v>42.68</v>
      </c>
      <c r="Q716">
        <v>42.7</v>
      </c>
      <c r="R716">
        <v>41.35</v>
      </c>
      <c r="S716">
        <v>40.43</v>
      </c>
      <c r="T716">
        <v>41.49</v>
      </c>
      <c r="U716">
        <v>40.340000000000003</v>
      </c>
      <c r="V716">
        <v>40.549999999999997</v>
      </c>
      <c r="W716">
        <v>38.86</v>
      </c>
      <c r="X716">
        <v>40.07</v>
      </c>
      <c r="Y716">
        <v>40.369999999999997</v>
      </c>
      <c r="Z716">
        <v>39.56</v>
      </c>
      <c r="AA716">
        <v>39</v>
      </c>
      <c r="AB716">
        <v>39.43</v>
      </c>
      <c r="AC716">
        <v>39.96</v>
      </c>
      <c r="AD716">
        <v>40.409999999999997</v>
      </c>
      <c r="AE716">
        <v>39.590000000000003</v>
      </c>
      <c r="AF716">
        <v>38.71</v>
      </c>
      <c r="AG716">
        <v>39.729999999999997</v>
      </c>
      <c r="AH716">
        <v>38.65</v>
      </c>
      <c r="AI716">
        <v>39.31</v>
      </c>
      <c r="AJ716">
        <v>38.65</v>
      </c>
      <c r="AK716">
        <v>38.1</v>
      </c>
      <c r="AL716">
        <v>38.26</v>
      </c>
      <c r="AM716">
        <v>37.64</v>
      </c>
      <c r="AN716">
        <v>39.04</v>
      </c>
      <c r="AO716">
        <v>38.25</v>
      </c>
      <c r="AP716">
        <v>37.15</v>
      </c>
      <c r="AQ716">
        <v>35.159999999999997</v>
      </c>
      <c r="AR716">
        <v>35.130000000000003</v>
      </c>
      <c r="AS716">
        <v>35.700000000000003</v>
      </c>
      <c r="AT716">
        <v>35.26</v>
      </c>
      <c r="AU716">
        <v>35.22</v>
      </c>
      <c r="AV716">
        <v>34.43</v>
      </c>
      <c r="AW716">
        <v>34.5</v>
      </c>
      <c r="AX716">
        <v>35</v>
      </c>
      <c r="AY716">
        <v>34.25</v>
      </c>
      <c r="AZ716">
        <v>33.72</v>
      </c>
      <c r="BA716">
        <v>30.52</v>
      </c>
      <c r="BB716">
        <v>30.14</v>
      </c>
      <c r="BC716">
        <v>29.36</v>
      </c>
      <c r="BD716">
        <v>26</v>
      </c>
      <c r="BE716">
        <v>29.7</v>
      </c>
      <c r="BF716">
        <v>27.39</v>
      </c>
      <c r="BG716">
        <v>27</v>
      </c>
      <c r="BH716">
        <v>27.5</v>
      </c>
      <c r="BI716">
        <v>27.02</v>
      </c>
      <c r="BJ716">
        <v>29.27</v>
      </c>
      <c r="BK716">
        <v>28.6</v>
      </c>
      <c r="BL716">
        <v>32.450000000000003</v>
      </c>
      <c r="BM716">
        <v>34.1</v>
      </c>
      <c r="BN716">
        <v>34.4</v>
      </c>
      <c r="BO716">
        <v>33.130000000000003</v>
      </c>
      <c r="BP716">
        <v>34</v>
      </c>
      <c r="BQ716">
        <v>33.29</v>
      </c>
      <c r="BR716" s="12">
        <f t="shared" si="33"/>
        <v>-0.16920389318692292</v>
      </c>
      <c r="BS716" s="13" cm="1">
        <f t="array" aca="1" ref="BS716" ca="1">_xlfn.PERCENTILE.INC((OFFSET(E716,0,1,1,COLUMNS(E716:BQ716)-1) - E716:BP716) / E716:BP716, 0.05) * SQRT(COUNT(E716:BQ716) - 1)</f>
        <v>-0.41426535872002257</v>
      </c>
      <c r="BT716" s="12" cm="1">
        <f t="array" aca="1" ref="BT716" ca="1">_xlfn.STDEV.P((E716:BP716 - OFFSET(E716:BP716,0,1)) / OFFSET(E716:BP716,0,1)) * SQRT(COUNT(E716:BQ716)-1)</f>
        <v>0.31114387006039768</v>
      </c>
      <c r="BU716" s="12">
        <f t="shared" ca="1" si="34"/>
        <v>0.31356525965375476</v>
      </c>
      <c r="BV716" s="12" cm="1">
        <f t="array" ref="BV716">-(MAX(1 - (E716:BQ716 / _xlfn.SCAN(E716, E716:BQ716, _xlfn.LAMBDA(_xlpm.a,_xlpm.b, MAX(_xlpm.a, _xlpm.b))))))</f>
        <v>-0.39138576779026213</v>
      </c>
      <c r="BW716" s="14">
        <f t="shared" ca="1" si="35"/>
        <v>-0.53077876746063413</v>
      </c>
    </row>
    <row r="717" spans="1:75" x14ac:dyDescent="0.45">
      <c r="A717" s="2" t="s">
        <v>1453</v>
      </c>
      <c r="B717" t="s">
        <v>1454</v>
      </c>
      <c r="C717" t="s">
        <v>37</v>
      </c>
      <c r="D717" t="s">
        <v>353</v>
      </c>
      <c r="E717">
        <v>85</v>
      </c>
      <c r="F717">
        <v>85</v>
      </c>
      <c r="G717">
        <v>85.4</v>
      </c>
      <c r="H717">
        <v>84.65</v>
      </c>
      <c r="I717">
        <v>84.65</v>
      </c>
      <c r="J717">
        <v>84</v>
      </c>
      <c r="K717">
        <v>83.95</v>
      </c>
      <c r="L717">
        <v>83.95</v>
      </c>
      <c r="M717">
        <v>83.9</v>
      </c>
      <c r="N717">
        <v>84.35</v>
      </c>
      <c r="O717">
        <v>84.85</v>
      </c>
      <c r="P717">
        <v>85</v>
      </c>
      <c r="Q717">
        <v>84.8</v>
      </c>
      <c r="R717">
        <v>84.5</v>
      </c>
      <c r="S717">
        <v>84.85</v>
      </c>
      <c r="T717">
        <v>85.4</v>
      </c>
      <c r="U717">
        <v>85.7</v>
      </c>
      <c r="V717">
        <v>85.4</v>
      </c>
      <c r="W717">
        <v>84.85</v>
      </c>
      <c r="X717">
        <v>83.9</v>
      </c>
      <c r="Y717">
        <v>84</v>
      </c>
      <c r="Z717">
        <v>84</v>
      </c>
      <c r="AA717">
        <v>83.25</v>
      </c>
      <c r="AB717">
        <v>84.9</v>
      </c>
      <c r="AC717">
        <v>86</v>
      </c>
      <c r="AD717">
        <v>86.9</v>
      </c>
      <c r="AE717">
        <v>86.25</v>
      </c>
      <c r="AF717">
        <v>86</v>
      </c>
      <c r="AG717">
        <v>86.2</v>
      </c>
      <c r="AH717">
        <v>85.65</v>
      </c>
      <c r="AI717">
        <v>85.95</v>
      </c>
      <c r="AJ717">
        <v>85.8</v>
      </c>
      <c r="AK717">
        <v>84.6</v>
      </c>
      <c r="AL717">
        <v>84.3</v>
      </c>
      <c r="AM717">
        <v>84.2</v>
      </c>
      <c r="AN717">
        <v>84.9</v>
      </c>
      <c r="AO717">
        <v>84.1</v>
      </c>
      <c r="AP717">
        <v>84.45</v>
      </c>
      <c r="AQ717">
        <v>82.05</v>
      </c>
      <c r="AR717">
        <v>81.5</v>
      </c>
      <c r="AS717">
        <v>80.3</v>
      </c>
      <c r="AT717">
        <v>79</v>
      </c>
      <c r="AU717">
        <v>76.5</v>
      </c>
      <c r="AV717">
        <v>75.900000000000006</v>
      </c>
      <c r="AW717">
        <v>79.7</v>
      </c>
      <c r="AX717">
        <v>79.099999999999994</v>
      </c>
      <c r="AY717">
        <v>79.8</v>
      </c>
      <c r="AZ717">
        <v>78.099999999999994</v>
      </c>
      <c r="BA717">
        <v>75.599999999999994</v>
      </c>
      <c r="BB717">
        <v>75.5</v>
      </c>
      <c r="BC717">
        <v>73.75</v>
      </c>
      <c r="BD717">
        <v>69.5</v>
      </c>
      <c r="BE717">
        <v>69.45</v>
      </c>
      <c r="BF717">
        <v>62.7</v>
      </c>
      <c r="BG717">
        <v>60</v>
      </c>
      <c r="BH717">
        <v>49.8</v>
      </c>
      <c r="BI717">
        <v>50.4</v>
      </c>
      <c r="BJ717">
        <v>50.5</v>
      </c>
      <c r="BK717">
        <v>50.05</v>
      </c>
      <c r="BL717">
        <v>53.75</v>
      </c>
      <c r="BM717">
        <v>55.45</v>
      </c>
      <c r="BN717">
        <v>55.8</v>
      </c>
      <c r="BO717">
        <v>53.25</v>
      </c>
      <c r="BP717">
        <v>52</v>
      </c>
      <c r="BQ717">
        <v>51.4</v>
      </c>
      <c r="BR717" s="12">
        <f t="shared" si="33"/>
        <v>-0.39529411764705885</v>
      </c>
      <c r="BS717" s="13" cm="1">
        <f t="array" aca="1" ref="BS717" ca="1">_xlfn.PERCENTILE.INC((OFFSET(E717,0,1,1,COLUMNS(E717:BQ717)-1) - E717:BP717) / E717:BP717, 0.05) * SQRT(COUNT(E717:BQ717) - 1)</f>
        <v>-0.36242732932036809</v>
      </c>
      <c r="BT717" s="12" cm="1">
        <f t="array" aca="1" ref="BT717" ca="1">_xlfn.STDEV.P((E717:BP717 - OFFSET(E717:BP717,0,1)) / OFFSET(E717:BP717,0,1)) * SQRT(COUNT(E717:BQ717)-1)</f>
        <v>0.26932731729774562</v>
      </c>
      <c r="BU717" s="12">
        <f t="shared" ca="1" si="34"/>
        <v>0.27142328133902643</v>
      </c>
      <c r="BV717" s="12" cm="1">
        <f t="array" ref="BV717">-(MAX(1 - (E717:BQ717 / _xlfn.SCAN(E717, E717:BQ717, _xlfn.LAMBDA(_xlpm.a,_xlpm.b, MAX(_xlpm.a, _xlpm.b))))))</f>
        <v>-0.42692750287687009</v>
      </c>
      <c r="BW717" s="14">
        <f t="shared" ca="1" si="35"/>
        <v>-1.4526516962302967</v>
      </c>
    </row>
    <row r="718" spans="1:75" x14ac:dyDescent="0.45">
      <c r="A718" s="2" t="s">
        <v>1455</v>
      </c>
      <c r="B718" t="s">
        <v>1456</v>
      </c>
      <c r="C718" t="s">
        <v>54</v>
      </c>
      <c r="D718" t="s">
        <v>29</v>
      </c>
      <c r="E718">
        <v>330.6</v>
      </c>
      <c r="F718">
        <v>335.3</v>
      </c>
      <c r="G718">
        <v>333.7</v>
      </c>
      <c r="H718">
        <v>334.6</v>
      </c>
      <c r="I718">
        <v>337.4</v>
      </c>
      <c r="J718">
        <v>336.7</v>
      </c>
      <c r="K718">
        <v>336.2</v>
      </c>
      <c r="L718">
        <v>334.4</v>
      </c>
      <c r="M718">
        <v>334</v>
      </c>
      <c r="N718">
        <v>333</v>
      </c>
      <c r="O718">
        <v>322.5</v>
      </c>
      <c r="P718">
        <v>321.60000000000002</v>
      </c>
      <c r="Q718">
        <v>332.6</v>
      </c>
      <c r="R718">
        <v>328.4</v>
      </c>
      <c r="S718">
        <v>330.1</v>
      </c>
      <c r="T718">
        <v>328.3</v>
      </c>
      <c r="U718">
        <v>322.2</v>
      </c>
      <c r="V718">
        <v>326.60000000000002</v>
      </c>
      <c r="W718">
        <v>323.5</v>
      </c>
      <c r="X718">
        <v>329.9</v>
      </c>
      <c r="Y718">
        <v>329</v>
      </c>
      <c r="Z718">
        <v>326.5</v>
      </c>
      <c r="AA718">
        <v>325.5</v>
      </c>
      <c r="AB718">
        <v>327.2</v>
      </c>
      <c r="AC718">
        <v>333.2</v>
      </c>
      <c r="AD718">
        <v>328</v>
      </c>
      <c r="AE718">
        <v>330.5</v>
      </c>
      <c r="AF718">
        <v>331.3</v>
      </c>
      <c r="AG718">
        <v>330.1</v>
      </c>
      <c r="AH718">
        <v>330.7</v>
      </c>
      <c r="AI718">
        <v>330</v>
      </c>
      <c r="AJ718">
        <v>324.10000000000002</v>
      </c>
      <c r="AK718">
        <v>328.4</v>
      </c>
      <c r="AL718">
        <v>327.39999999999998</v>
      </c>
      <c r="AM718">
        <v>316.89999999999998</v>
      </c>
      <c r="AN718">
        <v>309.8</v>
      </c>
      <c r="AO718">
        <v>367.7</v>
      </c>
      <c r="AP718">
        <v>352</v>
      </c>
      <c r="AQ718">
        <v>334</v>
      </c>
      <c r="AR718">
        <v>326.89999999999998</v>
      </c>
      <c r="AS718">
        <v>326.10000000000002</v>
      </c>
      <c r="AT718">
        <v>309.8</v>
      </c>
      <c r="AU718">
        <v>310.5</v>
      </c>
      <c r="AV718">
        <v>307.7</v>
      </c>
      <c r="AW718">
        <v>315.89999999999998</v>
      </c>
      <c r="AX718">
        <v>315</v>
      </c>
      <c r="AY718">
        <v>312</v>
      </c>
      <c r="AZ718">
        <v>308.3</v>
      </c>
      <c r="BA718">
        <v>292.2</v>
      </c>
      <c r="BB718">
        <v>303.2</v>
      </c>
      <c r="BC718">
        <v>303.8</v>
      </c>
      <c r="BD718">
        <v>275.89999999999998</v>
      </c>
      <c r="BE718">
        <v>278.10000000000002</v>
      </c>
      <c r="BF718">
        <v>253</v>
      </c>
      <c r="BG718">
        <v>239.9</v>
      </c>
      <c r="BH718">
        <v>227.2</v>
      </c>
      <c r="BI718">
        <v>244.1</v>
      </c>
      <c r="BJ718">
        <v>248.4</v>
      </c>
      <c r="BK718">
        <v>244.9</v>
      </c>
      <c r="BL718">
        <v>263.2</v>
      </c>
      <c r="BM718">
        <v>268.3</v>
      </c>
      <c r="BN718">
        <v>288.8</v>
      </c>
      <c r="BO718">
        <v>287.10000000000002</v>
      </c>
      <c r="BP718">
        <v>281.10000000000002</v>
      </c>
      <c r="BQ718">
        <v>303.89999999999998</v>
      </c>
      <c r="BR718" s="12">
        <f t="shared" si="33"/>
        <v>-8.0762250453720638E-2</v>
      </c>
      <c r="BS718" s="13" cm="1">
        <f t="array" aca="1" ref="BS718" ca="1">_xlfn.PERCENTILE.INC((OFFSET(E718,0,1,1,COLUMNS(E718:BQ718)-1) - E718:BP718) / E718:BP718, 0.05) * SQRT(COUNT(E718:BQ718) - 1)</f>
        <v>-0.4172430477474976</v>
      </c>
      <c r="BT718" s="12" cm="1">
        <f t="array" aca="1" ref="BT718" ca="1">_xlfn.STDEV.P((E718:BP718 - OFFSET(E718:BP718,0,1)) / OFFSET(E718:BP718,0,1)) * SQRT(COUNT(E718:BQ718)-1)</f>
        <v>0.3042099531783648</v>
      </c>
      <c r="BU718" s="12">
        <f t="shared" ca="1" si="34"/>
        <v>0.30657738151522629</v>
      </c>
      <c r="BV718" s="12" cm="1">
        <f t="array" ref="BV718">-(MAX(1 - (E718:BQ718 / _xlfn.SCAN(E718, E718:BQ718, _xlfn.LAMBDA(_xlpm.a,_xlpm.b, MAX(_xlpm.a, _xlpm.b))))))</f>
        <v>-0.38210497688332878</v>
      </c>
      <c r="BW718" s="14">
        <f t="shared" ca="1" si="35"/>
        <v>-0.25215124067756062</v>
      </c>
    </row>
    <row r="719" spans="1:75" x14ac:dyDescent="0.45">
      <c r="A719" s="2" t="s">
        <v>1457</v>
      </c>
      <c r="B719" t="s">
        <v>1458</v>
      </c>
      <c r="C719" t="s">
        <v>111</v>
      </c>
      <c r="D719" t="s">
        <v>8</v>
      </c>
      <c r="E719">
        <v>20.62</v>
      </c>
      <c r="F719">
        <v>21.24</v>
      </c>
      <c r="G719">
        <v>20.86</v>
      </c>
      <c r="H719">
        <v>20.86</v>
      </c>
      <c r="I719">
        <v>20.66</v>
      </c>
      <c r="J719">
        <v>20.56</v>
      </c>
      <c r="K719">
        <v>20.64</v>
      </c>
      <c r="L719">
        <v>20.6</v>
      </c>
      <c r="M719">
        <v>20.76</v>
      </c>
      <c r="N719">
        <v>20.48</v>
      </c>
      <c r="O719">
        <v>20.3</v>
      </c>
      <c r="P719">
        <v>20.5</v>
      </c>
      <c r="Q719">
        <v>20.52</v>
      </c>
      <c r="R719">
        <v>20.5</v>
      </c>
      <c r="S719">
        <v>20.36</v>
      </c>
      <c r="T719">
        <v>20.28</v>
      </c>
      <c r="U719">
        <v>20.28</v>
      </c>
      <c r="V719">
        <v>20.3</v>
      </c>
      <c r="W719">
        <v>20.399999999999999</v>
      </c>
      <c r="X719">
        <v>20.22</v>
      </c>
      <c r="Y719">
        <v>20.02</v>
      </c>
      <c r="Z719">
        <v>20</v>
      </c>
      <c r="AA719">
        <v>19.2</v>
      </c>
      <c r="AB719">
        <v>18.649999999999999</v>
      </c>
      <c r="AC719">
        <v>19.04</v>
      </c>
      <c r="AD719">
        <v>19.170000000000002</v>
      </c>
      <c r="AE719">
        <v>19.2</v>
      </c>
      <c r="AF719">
        <v>19.100000000000001</v>
      </c>
      <c r="AG719">
        <v>18.7</v>
      </c>
      <c r="AH719">
        <v>19.03</v>
      </c>
      <c r="AI719">
        <v>18.7</v>
      </c>
      <c r="AJ719">
        <v>18.98</v>
      </c>
      <c r="AK719">
        <v>18.899999999999999</v>
      </c>
      <c r="AL719">
        <v>18.829999999999998</v>
      </c>
      <c r="AM719">
        <v>18.739999999999998</v>
      </c>
      <c r="AN719">
        <v>18.899999999999999</v>
      </c>
      <c r="AO719">
        <v>18.77</v>
      </c>
      <c r="AP719">
        <v>18.579999999999998</v>
      </c>
      <c r="AQ719">
        <v>17.75</v>
      </c>
      <c r="AR719">
        <v>17.55</v>
      </c>
      <c r="AS719">
        <v>16.86</v>
      </c>
      <c r="AT719">
        <v>16.100000000000001</v>
      </c>
      <c r="AU719">
        <v>14.8</v>
      </c>
      <c r="AV719">
        <v>14.8</v>
      </c>
      <c r="AW719">
        <v>16.16</v>
      </c>
      <c r="AX719">
        <v>16.52</v>
      </c>
      <c r="AY719">
        <v>15.8</v>
      </c>
      <c r="AZ719">
        <v>14.5</v>
      </c>
      <c r="BA719">
        <v>12.16</v>
      </c>
      <c r="BB719">
        <v>13.5</v>
      </c>
      <c r="BC719">
        <v>13.42</v>
      </c>
      <c r="BD719">
        <v>12.2</v>
      </c>
      <c r="BE719">
        <v>12.2</v>
      </c>
      <c r="BF719">
        <v>10.82</v>
      </c>
      <c r="BG719">
        <v>10.050000000000001</v>
      </c>
      <c r="BH719">
        <v>8.6</v>
      </c>
      <c r="BI719">
        <v>9.89</v>
      </c>
      <c r="BJ719">
        <v>11.86</v>
      </c>
      <c r="BK719">
        <v>10.9</v>
      </c>
      <c r="BL719">
        <v>11.56</v>
      </c>
      <c r="BM719">
        <v>11.56</v>
      </c>
      <c r="BN719">
        <v>11.3</v>
      </c>
      <c r="BO719">
        <v>11.18</v>
      </c>
      <c r="BP719">
        <v>11.55</v>
      </c>
      <c r="BQ719">
        <v>11.25</v>
      </c>
      <c r="BR719" s="12">
        <f t="shared" si="33"/>
        <v>-0.45441319107662465</v>
      </c>
      <c r="BS719" s="13" cm="1">
        <f t="array" aca="1" ref="BS719" ca="1">_xlfn.PERCENTILE.INC((OFFSET(E719,0,1,1,COLUMNS(E719:BQ719)-1) - E719:BP719) / E719:BP719, 0.05) * SQRT(COUNT(E719:BQ719) - 1)</f>
        <v>-0.71691599539700834</v>
      </c>
      <c r="BT719" s="12" cm="1">
        <f t="array" aca="1" ref="BT719" ca="1">_xlfn.STDEV.P((E719:BP719 - OFFSET(E719:BP719,0,1)) / OFFSET(E719:BP719,0,1)) * SQRT(COUNT(E719:BQ719)-1)</f>
        <v>0.44270913619961944</v>
      </c>
      <c r="BU719" s="12">
        <f t="shared" ca="1" si="34"/>
        <v>0.44615439544599245</v>
      </c>
      <c r="BV719" s="12" cm="1">
        <f t="array" ref="BV719">-(MAX(1 - (E719:BQ719 / _xlfn.SCAN(E719, E719:BQ719, _xlfn.LAMBDA(_xlpm.a,_xlpm.b, MAX(_xlpm.a, _xlpm.b))))))</f>
        <v>-0.59510357815442561</v>
      </c>
      <c r="BW719" s="14">
        <f t="shared" ca="1" si="35"/>
        <v>-1.0172770808602039</v>
      </c>
    </row>
    <row r="720" spans="1:75" x14ac:dyDescent="0.45">
      <c r="A720" s="2" t="s">
        <v>1459</v>
      </c>
      <c r="B720" t="s">
        <v>1460</v>
      </c>
      <c r="C720" t="s">
        <v>22</v>
      </c>
      <c r="D720" t="s">
        <v>8</v>
      </c>
      <c r="E720">
        <v>1.87</v>
      </c>
      <c r="F720">
        <v>1.9</v>
      </c>
      <c r="G720">
        <v>1.865</v>
      </c>
      <c r="H720">
        <v>1.821</v>
      </c>
      <c r="I720">
        <v>1.851</v>
      </c>
      <c r="J720">
        <v>1.8440000000000001</v>
      </c>
      <c r="K720">
        <v>1.845</v>
      </c>
      <c r="L720">
        <v>1.85</v>
      </c>
      <c r="M720">
        <v>1.857</v>
      </c>
      <c r="N720">
        <v>1.8360000000000001</v>
      </c>
      <c r="O720">
        <v>1.8080000000000001</v>
      </c>
      <c r="P720">
        <v>1.8240000000000001</v>
      </c>
      <c r="Q720">
        <v>1.8049999999999999</v>
      </c>
      <c r="R720">
        <v>1.7949999999999999</v>
      </c>
      <c r="S720">
        <v>1.7769999999999999</v>
      </c>
      <c r="T720">
        <v>1.772</v>
      </c>
      <c r="U720">
        <v>1.7450000000000001</v>
      </c>
      <c r="V720">
        <v>1.7709999999999999</v>
      </c>
      <c r="W720">
        <v>1.696</v>
      </c>
      <c r="X720">
        <v>1.718</v>
      </c>
      <c r="Y720">
        <v>1.7030000000000001</v>
      </c>
      <c r="Z720">
        <v>1.71</v>
      </c>
      <c r="AA720">
        <v>1.6890000000000001</v>
      </c>
      <c r="AB720">
        <v>1.6679999999999999</v>
      </c>
      <c r="AC720">
        <v>1.7030000000000001</v>
      </c>
      <c r="AD720">
        <v>1.71</v>
      </c>
      <c r="AE720">
        <v>1.7050000000000001</v>
      </c>
      <c r="AF720">
        <v>1.675</v>
      </c>
      <c r="AG720">
        <v>1.6719999999999999</v>
      </c>
      <c r="AH720">
        <v>1.6970000000000001</v>
      </c>
      <c r="AI720">
        <v>1.68</v>
      </c>
      <c r="AJ720">
        <v>1.663</v>
      </c>
      <c r="AK720">
        <v>1.659</v>
      </c>
      <c r="AL720">
        <v>1.67</v>
      </c>
      <c r="AM720">
        <v>1.66</v>
      </c>
      <c r="AN720">
        <v>1.6619999999999999</v>
      </c>
      <c r="AO720">
        <v>1.6539999999999999</v>
      </c>
      <c r="AP720">
        <v>1.609</v>
      </c>
      <c r="AQ720">
        <v>1.5149999999999999</v>
      </c>
      <c r="AR720">
        <v>1.4370000000000001</v>
      </c>
      <c r="AS720">
        <v>1.4370000000000001</v>
      </c>
      <c r="AT720">
        <v>1.397</v>
      </c>
      <c r="AU720">
        <v>1.319</v>
      </c>
      <c r="AV720">
        <v>1.304</v>
      </c>
      <c r="AW720">
        <v>1.321</v>
      </c>
      <c r="AX720">
        <v>1.321</v>
      </c>
      <c r="AY720">
        <v>1.23</v>
      </c>
      <c r="AZ720">
        <v>1.1890000000000001</v>
      </c>
      <c r="BA720">
        <v>1.02</v>
      </c>
      <c r="BB720">
        <v>1.083</v>
      </c>
      <c r="BC720">
        <v>1.099</v>
      </c>
      <c r="BD720">
        <v>1.0569999999999999</v>
      </c>
      <c r="BE720">
        <v>1.083</v>
      </c>
      <c r="BF720">
        <v>1.085</v>
      </c>
      <c r="BG720">
        <v>1.157</v>
      </c>
      <c r="BH720">
        <v>1.1359999999999999</v>
      </c>
      <c r="BI720">
        <v>1.1299999999999999</v>
      </c>
      <c r="BJ720">
        <v>1.0680000000000001</v>
      </c>
      <c r="BK720">
        <v>1.0620000000000001</v>
      </c>
      <c r="BL720">
        <v>1.123</v>
      </c>
      <c r="BM720">
        <v>1.1299999999999999</v>
      </c>
      <c r="BN720">
        <v>1.139</v>
      </c>
      <c r="BO720">
        <v>1.087</v>
      </c>
      <c r="BP720">
        <v>1.073</v>
      </c>
      <c r="BQ720">
        <v>1.1000000000000001</v>
      </c>
      <c r="BR720" s="12">
        <f t="shared" si="33"/>
        <v>-0.41176470588235292</v>
      </c>
      <c r="BS720" s="13" cm="1">
        <f t="array" aca="1" ref="BS720" ca="1">_xlfn.PERCENTILE.INC((OFFSET(E720,0,1,1,COLUMNS(E720:BQ720)-1) - E720:BP720) / E720:BP720, 0.05) * SQRT(COUNT(E720:BQ720) - 1)</f>
        <v>-0.44551143094241152</v>
      </c>
      <c r="BT720" s="12" cm="1">
        <f t="array" aca="1" ref="BT720" ca="1">_xlfn.STDEV.P((E720:BP720 - OFFSET(E720:BP720,0,1)) / OFFSET(E720:BP720,0,1)) * SQRT(COUNT(E720:BQ720)-1)</f>
        <v>0.25942430873625849</v>
      </c>
      <c r="BU720" s="12">
        <f t="shared" ca="1" si="34"/>
        <v>0.2614432054007369</v>
      </c>
      <c r="BV720" s="12" cm="1">
        <f t="array" ref="BV720">-(MAX(1 - (E720:BQ720 / _xlfn.SCAN(E720, E720:BQ720, _xlfn.LAMBDA(_xlpm.a,_xlpm.b, MAX(_xlpm.a, _xlpm.b))))))</f>
        <v>-0.4631578947368421</v>
      </c>
      <c r="BW720" s="14">
        <f t="shared" ca="1" si="35"/>
        <v>-1.5715927876424018</v>
      </c>
    </row>
    <row r="721" spans="1:75" x14ac:dyDescent="0.45">
      <c r="A721" s="2" t="s">
        <v>1461</v>
      </c>
      <c r="B721" t="s">
        <v>1462</v>
      </c>
      <c r="C721" t="s">
        <v>25</v>
      </c>
      <c r="D721" t="s">
        <v>58</v>
      </c>
      <c r="E721">
        <v>228.2</v>
      </c>
      <c r="F721">
        <v>229.5</v>
      </c>
      <c r="G721">
        <v>229.8</v>
      </c>
      <c r="H721">
        <v>229.2</v>
      </c>
      <c r="I721">
        <v>227.2</v>
      </c>
      <c r="J721">
        <v>226.7</v>
      </c>
      <c r="K721">
        <v>228.6</v>
      </c>
      <c r="L721">
        <v>228.3</v>
      </c>
      <c r="M721">
        <v>229</v>
      </c>
      <c r="N721">
        <v>228.1</v>
      </c>
      <c r="O721">
        <v>229.8</v>
      </c>
      <c r="P721">
        <v>220.8</v>
      </c>
      <c r="Q721">
        <v>222.5</v>
      </c>
      <c r="R721">
        <v>223</v>
      </c>
      <c r="S721">
        <v>222.8</v>
      </c>
      <c r="T721">
        <v>222</v>
      </c>
      <c r="U721">
        <v>218.8</v>
      </c>
      <c r="V721">
        <v>224.3</v>
      </c>
      <c r="W721">
        <v>224</v>
      </c>
      <c r="X721">
        <v>226</v>
      </c>
      <c r="Y721">
        <v>225</v>
      </c>
      <c r="Z721">
        <v>219</v>
      </c>
      <c r="AA721">
        <v>220.2</v>
      </c>
      <c r="AB721">
        <v>219.3</v>
      </c>
      <c r="AC721">
        <v>217.5</v>
      </c>
      <c r="AD721">
        <v>220.7</v>
      </c>
      <c r="AE721">
        <v>222.8</v>
      </c>
      <c r="AF721">
        <v>218.8</v>
      </c>
      <c r="AG721">
        <v>220.3</v>
      </c>
      <c r="AH721">
        <v>221.1</v>
      </c>
      <c r="AI721">
        <v>221</v>
      </c>
      <c r="AJ721">
        <v>219.2</v>
      </c>
      <c r="AK721">
        <v>224.4</v>
      </c>
      <c r="AL721">
        <v>223.7</v>
      </c>
      <c r="AM721">
        <v>225.6</v>
      </c>
      <c r="AN721">
        <v>228</v>
      </c>
      <c r="AO721">
        <v>226.6</v>
      </c>
      <c r="AP721">
        <v>224.7</v>
      </c>
      <c r="AQ721">
        <v>217.6</v>
      </c>
      <c r="AR721">
        <v>218</v>
      </c>
      <c r="AS721">
        <v>214.7</v>
      </c>
      <c r="AT721">
        <v>203.3</v>
      </c>
      <c r="AU721">
        <v>197.95</v>
      </c>
      <c r="AV721">
        <v>194.65</v>
      </c>
      <c r="AW721">
        <v>196.75</v>
      </c>
      <c r="AX721">
        <v>198.15</v>
      </c>
      <c r="AY721">
        <v>194</v>
      </c>
      <c r="AZ721">
        <v>187.65</v>
      </c>
      <c r="BA721">
        <v>189</v>
      </c>
      <c r="BB721">
        <v>192.35</v>
      </c>
      <c r="BC721">
        <v>179.75</v>
      </c>
      <c r="BD721">
        <v>169.85</v>
      </c>
      <c r="BE721">
        <v>177</v>
      </c>
      <c r="BF721">
        <v>172.85</v>
      </c>
      <c r="BG721">
        <v>176</v>
      </c>
      <c r="BH721">
        <v>185.3</v>
      </c>
      <c r="BI721">
        <v>195.35</v>
      </c>
      <c r="BJ721">
        <v>175.5</v>
      </c>
      <c r="BK721">
        <v>175.1</v>
      </c>
      <c r="BL721">
        <v>178.5</v>
      </c>
      <c r="BM721">
        <v>173.05</v>
      </c>
      <c r="BN721">
        <v>167</v>
      </c>
      <c r="BO721">
        <v>156.94999999999999</v>
      </c>
      <c r="BP721">
        <v>155.75</v>
      </c>
      <c r="BQ721">
        <v>158.65</v>
      </c>
      <c r="BR721" s="12">
        <f t="shared" si="33"/>
        <v>-0.30477651183172649</v>
      </c>
      <c r="BS721" s="13" cm="1">
        <f t="array" aca="1" ref="BS721" ca="1">_xlfn.PERCENTILE.INC((OFFSET(E721,0,1,1,COLUMNS(E721:BQ721)-1) - E721:BP721) / E721:BP721, 0.05) * SQRT(COUNT(E721:BQ721) - 1)</f>
        <v>-0.43823698105776221</v>
      </c>
      <c r="BT721" s="12" cm="1">
        <f t="array" aca="1" ref="BT721" ca="1">_xlfn.STDEV.P((E721:BP721 - OFFSET(E721:BP721,0,1)) / OFFSET(E721:BP721,0,1)) * SQRT(COUNT(E721:BQ721)-1)</f>
        <v>0.2158688584966319</v>
      </c>
      <c r="BU721" s="12">
        <f t="shared" ca="1" si="34"/>
        <v>0.21754879712885419</v>
      </c>
      <c r="BV721" s="12" cm="1">
        <f t="array" ref="BV721">-(MAX(1 - (E721:BQ721 / _xlfn.SCAN(E721, E721:BQ721, _xlfn.LAMBDA(_xlpm.a,_xlpm.b, MAX(_xlpm.a, _xlpm.b))))))</f>
        <v>-0.32223672758920807</v>
      </c>
      <c r="BW721" s="14">
        <f t="shared" ca="1" si="35"/>
        <v>-1.3930734641054543</v>
      </c>
    </row>
    <row r="722" spans="1:75" x14ac:dyDescent="0.45">
      <c r="A722" s="2" t="s">
        <v>1463</v>
      </c>
      <c r="B722" t="s">
        <v>1464</v>
      </c>
      <c r="C722" t="s">
        <v>19</v>
      </c>
      <c r="D722" t="s">
        <v>34</v>
      </c>
      <c r="E722">
        <v>10.86</v>
      </c>
      <c r="F722">
        <v>10.86</v>
      </c>
      <c r="G722">
        <v>11.02</v>
      </c>
      <c r="H722">
        <v>11.02</v>
      </c>
      <c r="I722">
        <v>10.94</v>
      </c>
      <c r="J722">
        <v>11.02</v>
      </c>
      <c r="K722">
        <v>11.04</v>
      </c>
      <c r="L722">
        <v>11.1</v>
      </c>
      <c r="M722">
        <v>11.16</v>
      </c>
      <c r="N722">
        <v>11.16</v>
      </c>
      <c r="O722">
        <v>11.08</v>
      </c>
      <c r="P722">
        <v>11.1</v>
      </c>
      <c r="Q722">
        <v>11.14</v>
      </c>
      <c r="R722">
        <v>11.22</v>
      </c>
      <c r="S722">
        <v>11.16</v>
      </c>
      <c r="T722">
        <v>11.3</v>
      </c>
      <c r="U722">
        <v>11.04</v>
      </c>
      <c r="V722">
        <v>11.1</v>
      </c>
      <c r="W722">
        <v>11</v>
      </c>
      <c r="X722">
        <v>11.04</v>
      </c>
      <c r="Y722">
        <v>11.04</v>
      </c>
      <c r="Z722">
        <v>10.96</v>
      </c>
      <c r="AA722">
        <v>10.96</v>
      </c>
      <c r="AB722">
        <v>10.96</v>
      </c>
      <c r="AC722">
        <v>11.24</v>
      </c>
      <c r="AD722">
        <v>11.26</v>
      </c>
      <c r="AE722">
        <v>11.22</v>
      </c>
      <c r="AF722">
        <v>11.08</v>
      </c>
      <c r="AG722">
        <v>11.2</v>
      </c>
      <c r="AH722">
        <v>11.5</v>
      </c>
      <c r="AI722">
        <v>11.56</v>
      </c>
      <c r="AJ722">
        <v>11.44</v>
      </c>
      <c r="AK722">
        <v>11.54</v>
      </c>
      <c r="AL722">
        <v>11.6</v>
      </c>
      <c r="AM722">
        <v>11.64</v>
      </c>
      <c r="AN722">
        <v>11.64</v>
      </c>
      <c r="AO722">
        <v>11.6</v>
      </c>
      <c r="AP722">
        <v>11.56</v>
      </c>
      <c r="AQ722">
        <v>11.06</v>
      </c>
      <c r="AR722">
        <v>11.04</v>
      </c>
      <c r="AS722">
        <v>11.1</v>
      </c>
      <c r="AT722">
        <v>10.7</v>
      </c>
      <c r="AU722">
        <v>10.48</v>
      </c>
      <c r="AV722">
        <v>10.52</v>
      </c>
      <c r="AW722">
        <v>10.7</v>
      </c>
      <c r="AX722">
        <v>10.78</v>
      </c>
      <c r="AY722">
        <v>10.58</v>
      </c>
      <c r="AZ722">
        <v>10.34</v>
      </c>
      <c r="BA722">
        <v>9.75</v>
      </c>
      <c r="BB722">
        <v>9.76</v>
      </c>
      <c r="BC722">
        <v>9.5500000000000007</v>
      </c>
      <c r="BD722">
        <v>8.64</v>
      </c>
      <c r="BE722">
        <v>8.06</v>
      </c>
      <c r="BF722">
        <v>8.1999999999999993</v>
      </c>
      <c r="BG722">
        <v>8.1999999999999993</v>
      </c>
      <c r="BH722">
        <v>7.5</v>
      </c>
      <c r="BI722">
        <v>7.31</v>
      </c>
      <c r="BJ722">
        <v>7.25</v>
      </c>
      <c r="BK722">
        <v>7.29</v>
      </c>
      <c r="BL722">
        <v>7.79</v>
      </c>
      <c r="BM722">
        <v>8.11</v>
      </c>
      <c r="BN722">
        <v>8.4600000000000009</v>
      </c>
      <c r="BO722">
        <v>8.19</v>
      </c>
      <c r="BP722">
        <v>8.14</v>
      </c>
      <c r="BQ722">
        <v>8.3800000000000008</v>
      </c>
      <c r="BR722" s="12">
        <f t="shared" si="33"/>
        <v>-0.22836095764272549</v>
      </c>
      <c r="BS722" s="13" cm="1">
        <f t="array" aca="1" ref="BS722" ca="1">_xlfn.PERCENTILE.INC((OFFSET(E722,0,1,1,COLUMNS(E722:BQ722)-1) - E722:BP722) / E722:BP722, 0.05) * SQRT(COUNT(E722:BQ722) - 1)</f>
        <v>-0.43991085113075823</v>
      </c>
      <c r="BT722" s="12" cm="1">
        <f t="array" aca="1" ref="BT722" ca="1">_xlfn.STDEV.P((E722:BP722 - OFFSET(E722:BP722,0,1)) / OFFSET(E722:BP722,0,1)) * SQRT(COUNT(E722:BQ722)-1)</f>
        <v>0.2161534627278284</v>
      </c>
      <c r="BU722" s="12">
        <f t="shared" ca="1" si="34"/>
        <v>0.21783561621237452</v>
      </c>
      <c r="BV722" s="12" cm="1">
        <f t="array" ref="BV722">-(MAX(1 - (E722:BQ722 / _xlfn.SCAN(E722, E722:BQ722, _xlfn.LAMBDA(_xlpm.a,_xlpm.b, MAX(_xlpm.a, _xlpm.b))))))</f>
        <v>-0.37714776632302405</v>
      </c>
      <c r="BW722" s="14">
        <f t="shared" ca="1" si="35"/>
        <v>-1.0377146934343986</v>
      </c>
    </row>
    <row r="723" spans="1:75" x14ac:dyDescent="0.45">
      <c r="A723" s="2" t="s">
        <v>1465</v>
      </c>
      <c r="B723" t="s">
        <v>1466</v>
      </c>
      <c r="C723" t="s">
        <v>80</v>
      </c>
      <c r="D723" t="s">
        <v>8</v>
      </c>
      <c r="E723">
        <v>105.35</v>
      </c>
      <c r="F723">
        <v>106</v>
      </c>
      <c r="G723">
        <v>107.25</v>
      </c>
      <c r="H723">
        <v>108.4</v>
      </c>
      <c r="I723">
        <v>109.5</v>
      </c>
      <c r="J723">
        <v>111.3</v>
      </c>
      <c r="K723">
        <v>112.55</v>
      </c>
      <c r="L723">
        <v>113.7</v>
      </c>
      <c r="M723">
        <v>113.4</v>
      </c>
      <c r="N723">
        <v>115.1</v>
      </c>
      <c r="O723">
        <v>116.05</v>
      </c>
      <c r="P723">
        <v>114.8</v>
      </c>
      <c r="Q723">
        <v>115.5</v>
      </c>
      <c r="R723">
        <v>116.3</v>
      </c>
      <c r="S723">
        <v>117.4</v>
      </c>
      <c r="T723">
        <v>117</v>
      </c>
      <c r="U723">
        <v>117.45</v>
      </c>
      <c r="V723">
        <v>120</v>
      </c>
      <c r="W723">
        <v>117.6</v>
      </c>
      <c r="X723">
        <v>118.75</v>
      </c>
      <c r="Y723">
        <v>119.05</v>
      </c>
      <c r="Z723">
        <v>118.2</v>
      </c>
      <c r="AA723">
        <v>115.9</v>
      </c>
      <c r="AB723">
        <v>117.35</v>
      </c>
      <c r="AC723">
        <v>117.8</v>
      </c>
      <c r="AD723">
        <v>121.05</v>
      </c>
      <c r="AE723">
        <v>121</v>
      </c>
      <c r="AF723">
        <v>120.2</v>
      </c>
      <c r="AG723">
        <v>120.1</v>
      </c>
      <c r="AH723">
        <v>120.85</v>
      </c>
      <c r="AI723">
        <v>121.85</v>
      </c>
      <c r="AJ723">
        <v>122.75</v>
      </c>
      <c r="AK723">
        <v>122.35</v>
      </c>
      <c r="AL723">
        <v>122.7</v>
      </c>
      <c r="AM723">
        <v>123.5</v>
      </c>
      <c r="AN723">
        <v>125.6</v>
      </c>
      <c r="AO723">
        <v>122.75</v>
      </c>
      <c r="AP723">
        <v>124.05</v>
      </c>
      <c r="AQ723">
        <v>118</v>
      </c>
      <c r="AR723">
        <v>116.15</v>
      </c>
      <c r="AS723">
        <v>115.9</v>
      </c>
      <c r="AT723">
        <v>112.9</v>
      </c>
      <c r="AU723">
        <v>109.05</v>
      </c>
      <c r="AV723">
        <v>111.2</v>
      </c>
      <c r="AW723">
        <v>113.15</v>
      </c>
      <c r="AX723">
        <v>114.55</v>
      </c>
      <c r="AY723">
        <v>114.9</v>
      </c>
      <c r="AZ723">
        <v>110</v>
      </c>
      <c r="BA723">
        <v>102.9</v>
      </c>
      <c r="BB723">
        <v>100.3</v>
      </c>
      <c r="BC723">
        <v>98.68</v>
      </c>
      <c r="BD723">
        <v>89.58</v>
      </c>
      <c r="BE723">
        <v>91.3</v>
      </c>
      <c r="BF723">
        <v>87.48</v>
      </c>
      <c r="BG723">
        <v>87.58</v>
      </c>
      <c r="BH723">
        <v>81.260000000000005</v>
      </c>
      <c r="BI723">
        <v>83.46</v>
      </c>
      <c r="BJ723">
        <v>85.36</v>
      </c>
      <c r="BK723">
        <v>84.88</v>
      </c>
      <c r="BL723">
        <v>89.48</v>
      </c>
      <c r="BM723">
        <v>93.08</v>
      </c>
      <c r="BN723">
        <v>93.5</v>
      </c>
      <c r="BO723">
        <v>90.68</v>
      </c>
      <c r="BP723">
        <v>89.5</v>
      </c>
      <c r="BQ723">
        <v>93.62</v>
      </c>
      <c r="BR723" s="12">
        <f t="shared" si="33"/>
        <v>-0.11134314190792587</v>
      </c>
      <c r="BS723" s="13" cm="1">
        <f t="array" aca="1" ref="BS723" ca="1">_xlfn.PERCENTILE.INC((OFFSET(E723,0,1,1,COLUMNS(E723:BQ723)-1) - E723:BP723) / E723:BP723, 0.05) * SQRT(COUNT(E723:BQ723) - 1)</f>
        <v>-0.38281540227925431</v>
      </c>
      <c r="BT723" s="12" cm="1">
        <f t="array" aca="1" ref="BT723" ca="1">_xlfn.STDEV.P((E723:BP723 - OFFSET(E723:BP723,0,1)) / OFFSET(E723:BP723,0,1)) * SQRT(COUNT(E723:BQ723)-1)</f>
        <v>0.21240966031982969</v>
      </c>
      <c r="BU723" s="12">
        <f t="shared" ca="1" si="34"/>
        <v>0.21406267871587623</v>
      </c>
      <c r="BV723" s="12" cm="1">
        <f t="array" ref="BV723">-(MAX(1 - (E723:BQ723 / _xlfn.SCAN(E723, E723:BQ723, _xlfn.LAMBDA(_xlpm.a,_xlpm.b, MAX(_xlpm.a, _xlpm.b))))))</f>
        <v>-0.35302547770700632</v>
      </c>
      <c r="BW723" s="14">
        <f t="shared" ca="1" si="35"/>
        <v>-0.50509853654041459</v>
      </c>
    </row>
    <row r="724" spans="1:75" x14ac:dyDescent="0.45">
      <c r="A724" s="2" t="s">
        <v>1467</v>
      </c>
      <c r="B724" t="s">
        <v>1468</v>
      </c>
      <c r="C724" t="s">
        <v>37</v>
      </c>
      <c r="D724" t="s">
        <v>8</v>
      </c>
      <c r="E724">
        <v>2.71</v>
      </c>
      <c r="F724">
        <v>2.89</v>
      </c>
      <c r="G724">
        <v>2.85</v>
      </c>
      <c r="H724">
        <v>2.85</v>
      </c>
      <c r="I724">
        <v>2.98</v>
      </c>
      <c r="J724">
        <v>3.14</v>
      </c>
      <c r="K724">
        <v>3.15</v>
      </c>
      <c r="L724">
        <v>3.09</v>
      </c>
      <c r="M724">
        <v>3.28</v>
      </c>
      <c r="N724">
        <v>3.24</v>
      </c>
      <c r="O724">
        <v>3.2</v>
      </c>
      <c r="P724">
        <v>3.26</v>
      </c>
      <c r="Q724">
        <v>3.21</v>
      </c>
      <c r="R724">
        <v>3.25</v>
      </c>
      <c r="S724">
        <v>3.24</v>
      </c>
      <c r="T724">
        <v>3.3</v>
      </c>
      <c r="U724">
        <v>3.26</v>
      </c>
      <c r="V724">
        <v>3.56</v>
      </c>
      <c r="W724">
        <v>3.46</v>
      </c>
      <c r="X724">
        <v>3.42</v>
      </c>
      <c r="Y724">
        <v>3.42</v>
      </c>
      <c r="Z724">
        <v>3.24</v>
      </c>
      <c r="AA724">
        <v>3.1</v>
      </c>
      <c r="AB724">
        <v>3.18</v>
      </c>
      <c r="AC724">
        <v>3.3</v>
      </c>
      <c r="AD724">
        <v>3.3</v>
      </c>
      <c r="AE724">
        <v>3.3</v>
      </c>
      <c r="AF724">
        <v>3.24</v>
      </c>
      <c r="AG724">
        <v>3.3</v>
      </c>
      <c r="AH724">
        <v>3.77</v>
      </c>
      <c r="AI724">
        <v>3.71</v>
      </c>
      <c r="AJ724">
        <v>3.57</v>
      </c>
      <c r="AK724">
        <v>3.57</v>
      </c>
      <c r="AL724">
        <v>3.64</v>
      </c>
      <c r="AM724">
        <v>3.75</v>
      </c>
      <c r="AN724">
        <v>3.64</v>
      </c>
      <c r="AO724">
        <v>3.71</v>
      </c>
      <c r="AP724">
        <v>3.58</v>
      </c>
      <c r="AQ724">
        <v>2.96</v>
      </c>
      <c r="AR724">
        <v>3.03</v>
      </c>
      <c r="AS724">
        <v>2.91</v>
      </c>
      <c r="AT724">
        <v>2.5499999999999998</v>
      </c>
      <c r="AU724">
        <v>2.42</v>
      </c>
      <c r="AV724">
        <v>2.42</v>
      </c>
      <c r="AW724">
        <v>2.61</v>
      </c>
      <c r="AX724">
        <v>2.58</v>
      </c>
      <c r="AY724">
        <v>2.31</v>
      </c>
      <c r="AZ724">
        <v>2.2400000000000002</v>
      </c>
      <c r="BA724">
        <v>1.83</v>
      </c>
      <c r="BB724">
        <v>1.99</v>
      </c>
      <c r="BC724">
        <v>1.92</v>
      </c>
      <c r="BD724">
        <v>1.71</v>
      </c>
      <c r="BE724">
        <v>1.69</v>
      </c>
      <c r="BF724">
        <v>1.47</v>
      </c>
      <c r="BG724">
        <v>1.53</v>
      </c>
      <c r="BH724">
        <v>1.55</v>
      </c>
      <c r="BI724">
        <v>1.59</v>
      </c>
      <c r="BJ724">
        <v>1.69</v>
      </c>
      <c r="BK724">
        <v>1.53</v>
      </c>
      <c r="BL724">
        <v>1.67</v>
      </c>
      <c r="BM724">
        <v>1.67</v>
      </c>
      <c r="BN724">
        <v>1.77</v>
      </c>
      <c r="BO724">
        <v>1.63</v>
      </c>
      <c r="BP724">
        <v>1.67</v>
      </c>
      <c r="BQ724">
        <v>1.68</v>
      </c>
      <c r="BR724" s="12">
        <f t="shared" si="33"/>
        <v>-0.38007380073800739</v>
      </c>
      <c r="BS724" s="13" cm="1">
        <f t="array" aca="1" ref="BS724" ca="1">_xlfn.PERCENTILE.INC((OFFSET(E724,0,1,1,COLUMNS(E724:BQ724)-1) - E724:BP724) / E724:BP724, 0.05) * SQRT(COUNT(E724:BQ724) - 1)</f>
        <v>-0.97248711340206251</v>
      </c>
      <c r="BT724" s="12" cm="1">
        <f t="array" aca="1" ref="BT724" ca="1">_xlfn.STDEV.P((E724:BP724 - OFFSET(E724:BP724,0,1)) / OFFSET(E724:BP724,0,1)) * SQRT(COUNT(E724:BQ724)-1)</f>
        <v>0.51448276765861067</v>
      </c>
      <c r="BU724" s="12">
        <f t="shared" ca="1" si="34"/>
        <v>0.51848658499021449</v>
      </c>
      <c r="BV724" s="12" cm="1">
        <f t="array" ref="BV724">-(MAX(1 - (E724:BQ724 / _xlfn.SCAN(E724, E724:BQ724, _xlfn.LAMBDA(_xlpm.a,_xlpm.b, MAX(_xlpm.a, _xlpm.b))))))</f>
        <v>-0.61007957559681691</v>
      </c>
      <c r="BW724" s="14">
        <f t="shared" ca="1" si="35"/>
        <v>-0.73086698144608064</v>
      </c>
    </row>
    <row r="725" spans="1:75" x14ac:dyDescent="0.45">
      <c r="A725" s="2" t="s">
        <v>1469</v>
      </c>
      <c r="B725" t="s">
        <v>1470</v>
      </c>
      <c r="C725" t="s">
        <v>71</v>
      </c>
      <c r="D725" t="s">
        <v>8</v>
      </c>
      <c r="E725">
        <v>12.79</v>
      </c>
      <c r="F725">
        <v>12.81</v>
      </c>
      <c r="G725">
        <v>12.82</v>
      </c>
      <c r="H725">
        <v>12.78</v>
      </c>
      <c r="I725">
        <v>12.71</v>
      </c>
      <c r="J725">
        <v>12.57</v>
      </c>
      <c r="K725">
        <v>12.55</v>
      </c>
      <c r="L725">
        <v>12.38</v>
      </c>
      <c r="M725">
        <v>12.41</v>
      </c>
      <c r="N725">
        <v>12.37</v>
      </c>
      <c r="O725">
        <v>12.29</v>
      </c>
      <c r="P725">
        <v>12.59</v>
      </c>
      <c r="Q725">
        <v>12.68</v>
      </c>
      <c r="R725">
        <v>12.65</v>
      </c>
      <c r="S725">
        <v>12.69</v>
      </c>
      <c r="T725">
        <v>12.65</v>
      </c>
      <c r="U725">
        <v>12.73</v>
      </c>
      <c r="V725">
        <v>13.02</v>
      </c>
      <c r="W725">
        <v>12.76</v>
      </c>
      <c r="X725">
        <v>12.85</v>
      </c>
      <c r="Y725">
        <v>13.01</v>
      </c>
      <c r="Z725">
        <v>12.85</v>
      </c>
      <c r="AA725">
        <v>12.8</v>
      </c>
      <c r="AB725">
        <v>12.88</v>
      </c>
      <c r="AC725">
        <v>12.9</v>
      </c>
      <c r="AD725">
        <v>12.91</v>
      </c>
      <c r="AE725">
        <v>12.9</v>
      </c>
      <c r="AF725">
        <v>12.91</v>
      </c>
      <c r="AG725">
        <v>12.98</v>
      </c>
      <c r="AH725">
        <v>13.16</v>
      </c>
      <c r="AI725">
        <v>13.3</v>
      </c>
      <c r="AJ725">
        <v>13.15</v>
      </c>
      <c r="AK725">
        <v>13.33</v>
      </c>
      <c r="AL725">
        <v>13.3</v>
      </c>
      <c r="AM725">
        <v>13.13</v>
      </c>
      <c r="AN725">
        <v>13.3</v>
      </c>
      <c r="AO725">
        <v>13.26</v>
      </c>
      <c r="AP725">
        <v>13.26</v>
      </c>
      <c r="AQ725">
        <v>12.93</v>
      </c>
      <c r="AR725">
        <v>12.65</v>
      </c>
      <c r="AS725">
        <v>12.66</v>
      </c>
      <c r="AT725">
        <v>12.29</v>
      </c>
      <c r="AU725">
        <v>11.65</v>
      </c>
      <c r="AV725">
        <v>11.41</v>
      </c>
      <c r="AW725">
        <v>11.71</v>
      </c>
      <c r="AX725">
        <v>11.88</v>
      </c>
      <c r="AY725">
        <v>11.43</v>
      </c>
      <c r="AZ725">
        <v>11.28</v>
      </c>
      <c r="BA725">
        <v>11.16</v>
      </c>
      <c r="BB725">
        <v>10.7</v>
      </c>
      <c r="BC725">
        <v>10.7</v>
      </c>
      <c r="BD725">
        <v>9.4250000000000007</v>
      </c>
      <c r="BE725">
        <v>9.8000000000000007</v>
      </c>
      <c r="BF725">
        <v>9.2899999999999991</v>
      </c>
      <c r="BG725">
        <v>8.85</v>
      </c>
      <c r="BH725">
        <v>8.25</v>
      </c>
      <c r="BI725">
        <v>7.8</v>
      </c>
      <c r="BJ725">
        <v>7.415</v>
      </c>
      <c r="BK725">
        <v>6.7050000000000001</v>
      </c>
      <c r="BL725">
        <v>7.2850000000000001</v>
      </c>
      <c r="BM725">
        <v>7.1</v>
      </c>
      <c r="BN725">
        <v>7.34</v>
      </c>
      <c r="BO725">
        <v>7</v>
      </c>
      <c r="BP725">
        <v>6.73</v>
      </c>
      <c r="BQ725">
        <v>6.87</v>
      </c>
      <c r="BR725" s="12">
        <f t="shared" si="33"/>
        <v>-0.46286161063330722</v>
      </c>
      <c r="BS725" s="13" cm="1">
        <f t="array" aca="1" ref="BS725" ca="1">_xlfn.PERCENTILE.INC((OFFSET(E725,0,1,1,COLUMNS(E725:BQ725)-1) - E725:BP725) / E725:BP725, 0.05) * SQRT(COUNT(E725:BQ725) - 1)</f>
        <v>-0.43339892003846436</v>
      </c>
      <c r="BT725" s="12" cm="1">
        <f t="array" aca="1" ref="BT725" ca="1">_xlfn.STDEV.P((E725:BP725 - OFFSET(E725:BP725,0,1)) / OFFSET(E725:BP725,0,1)) * SQRT(COUNT(E725:BQ725)-1)</f>
        <v>0.25879228096754647</v>
      </c>
      <c r="BU725" s="12">
        <f t="shared" ca="1" si="34"/>
        <v>0.26080625905380711</v>
      </c>
      <c r="BV725" s="12" cm="1">
        <f t="array" ref="BV725">-(MAX(1 - (E725:BQ725 / _xlfn.SCAN(E725, E725:BQ725, _xlfn.LAMBDA(_xlpm.a,_xlpm.b, MAX(_xlpm.a, _xlpm.b))))))</f>
        <v>-0.49699924981245314</v>
      </c>
      <c r="BW725" s="14">
        <f t="shared" ca="1" si="35"/>
        <v>-1.7728746606530736</v>
      </c>
    </row>
    <row r="726" spans="1:75" x14ac:dyDescent="0.45">
      <c r="A726" s="2" t="s">
        <v>1471</v>
      </c>
      <c r="B726" t="s">
        <v>1472</v>
      </c>
      <c r="C726" t="s">
        <v>22</v>
      </c>
      <c r="D726" t="s">
        <v>29</v>
      </c>
      <c r="E726">
        <v>202.12</v>
      </c>
      <c r="F726">
        <v>202.12</v>
      </c>
      <c r="G726">
        <v>202.12</v>
      </c>
      <c r="H726">
        <v>201.12</v>
      </c>
      <c r="I726">
        <v>199.33</v>
      </c>
      <c r="J726">
        <v>198.53</v>
      </c>
      <c r="K726">
        <v>197.54</v>
      </c>
      <c r="L726">
        <v>197.14</v>
      </c>
      <c r="M726">
        <v>197.14</v>
      </c>
      <c r="N726">
        <v>195.15</v>
      </c>
      <c r="O726">
        <v>197.14</v>
      </c>
      <c r="P726">
        <v>195.94</v>
      </c>
      <c r="Q726">
        <v>195.94</v>
      </c>
      <c r="R726">
        <v>192.36</v>
      </c>
      <c r="S726">
        <v>191.96</v>
      </c>
      <c r="T726">
        <v>187.18</v>
      </c>
      <c r="U726">
        <v>188.38</v>
      </c>
      <c r="V726">
        <v>188.38</v>
      </c>
      <c r="W726">
        <v>192.36</v>
      </c>
      <c r="X726">
        <v>198.53</v>
      </c>
      <c r="Y726">
        <v>195.15</v>
      </c>
      <c r="Z726">
        <v>195.15</v>
      </c>
      <c r="AA726">
        <v>195.94</v>
      </c>
      <c r="AB726">
        <v>198.13</v>
      </c>
      <c r="AC726">
        <v>199.13</v>
      </c>
      <c r="AD726">
        <v>198.13</v>
      </c>
      <c r="AE726">
        <v>198.13</v>
      </c>
      <c r="AF726">
        <v>198.13</v>
      </c>
      <c r="AG726">
        <v>198.33</v>
      </c>
      <c r="AH726">
        <v>196.74</v>
      </c>
      <c r="AI726">
        <v>198.93</v>
      </c>
      <c r="AJ726">
        <v>203.11</v>
      </c>
      <c r="AK726">
        <v>200.32</v>
      </c>
      <c r="AL726">
        <v>203.11</v>
      </c>
      <c r="AM726">
        <v>203.11</v>
      </c>
      <c r="AN726">
        <v>201.12</v>
      </c>
      <c r="AO726">
        <v>201.12</v>
      </c>
      <c r="AP726">
        <v>201.12</v>
      </c>
      <c r="AQ726">
        <v>199.13</v>
      </c>
      <c r="AR726">
        <v>197.14</v>
      </c>
      <c r="AS726">
        <v>187.18</v>
      </c>
      <c r="AT726">
        <v>186.38</v>
      </c>
      <c r="AU726">
        <v>181.21</v>
      </c>
      <c r="AV726">
        <v>174.83</v>
      </c>
      <c r="AW726">
        <v>177.62</v>
      </c>
      <c r="AX726">
        <v>177.62</v>
      </c>
      <c r="AY726">
        <v>179.22</v>
      </c>
      <c r="AZ726">
        <v>178.02</v>
      </c>
      <c r="BA726">
        <v>168.46</v>
      </c>
      <c r="BB726">
        <v>175.23</v>
      </c>
      <c r="BC726">
        <v>173.64</v>
      </c>
      <c r="BD726">
        <v>166.87</v>
      </c>
      <c r="BE726">
        <v>166.87</v>
      </c>
      <c r="BF726">
        <v>156.91</v>
      </c>
      <c r="BG726">
        <v>152.13</v>
      </c>
      <c r="BH726">
        <v>153.72999999999999</v>
      </c>
      <c r="BI726">
        <v>149.74</v>
      </c>
      <c r="BJ726">
        <v>146.16</v>
      </c>
      <c r="BK726">
        <v>127.04</v>
      </c>
      <c r="BL726">
        <v>130.22999999999999</v>
      </c>
      <c r="BM726">
        <v>133.02000000000001</v>
      </c>
      <c r="BN726">
        <v>131.41999999999999</v>
      </c>
      <c r="BO726">
        <v>128.63999999999999</v>
      </c>
      <c r="BP726">
        <v>128.63999999999999</v>
      </c>
      <c r="BQ726">
        <v>140.58000000000001</v>
      </c>
      <c r="BR726" s="12">
        <f t="shared" si="33"/>
        <v>-0.30447259054027304</v>
      </c>
      <c r="BS726" s="13" cm="1">
        <f t="array" aca="1" ref="BS726" ca="1">_xlfn.PERCENTILE.INC((OFFSET(E726,0,1,1,COLUMNS(E726:BQ726)-1) - E726:BP726) / E726:BP726, 0.05) * SQRT(COUNT(E726:BQ726) - 1)</f>
        <v>-0.39033925984704904</v>
      </c>
      <c r="BT726" s="12" cm="1">
        <f t="array" aca="1" ref="BT726" ca="1">_xlfn.STDEV.P((E726:BP726 - OFFSET(E726:BP726,0,1)) / OFFSET(E726:BP726,0,1)) * SQRT(COUNT(E726:BQ726)-1)</f>
        <v>0.22806158624511796</v>
      </c>
      <c r="BU726" s="12">
        <f t="shared" ca="1" si="34"/>
        <v>0.22983641134924501</v>
      </c>
      <c r="BV726" s="12" cm="1">
        <f t="array" ref="BV726">-(MAX(1 - (E726:BQ726 / _xlfn.SCAN(E726, E726:BQ726, _xlfn.LAMBDA(_xlpm.a,_xlpm.b, MAX(_xlpm.a, _xlpm.b))))))</f>
        <v>-0.37452611885185372</v>
      </c>
      <c r="BW726" s="14">
        <f t="shared" ca="1" si="35"/>
        <v>-1.3172637363139914</v>
      </c>
    </row>
    <row r="727" spans="1:75" x14ac:dyDescent="0.45">
      <c r="A727" s="2" t="s">
        <v>1473</v>
      </c>
      <c r="B727" t="s">
        <v>1474</v>
      </c>
      <c r="C727" t="s">
        <v>22</v>
      </c>
      <c r="D727" t="s">
        <v>29</v>
      </c>
      <c r="E727">
        <v>509.86</v>
      </c>
      <c r="F727">
        <v>514.53</v>
      </c>
      <c r="G727">
        <v>513.89</v>
      </c>
      <c r="H727">
        <v>506.25</v>
      </c>
      <c r="I727">
        <v>506.67</v>
      </c>
      <c r="J727">
        <v>503.7</v>
      </c>
      <c r="K727">
        <v>505.82</v>
      </c>
      <c r="L727">
        <v>503.91</v>
      </c>
      <c r="M727">
        <v>501.79</v>
      </c>
      <c r="N727">
        <v>505.19</v>
      </c>
      <c r="O727">
        <v>502.85</v>
      </c>
      <c r="P727">
        <v>492.44</v>
      </c>
      <c r="Q727">
        <v>501.58</v>
      </c>
      <c r="R727">
        <v>505.19</v>
      </c>
      <c r="S727">
        <v>513.26</v>
      </c>
      <c r="T727">
        <v>518.78</v>
      </c>
      <c r="U727">
        <v>515.59</v>
      </c>
      <c r="V727">
        <v>522.39</v>
      </c>
      <c r="W727">
        <v>501.79</v>
      </c>
      <c r="X727">
        <v>509.01</v>
      </c>
      <c r="Y727">
        <v>526</v>
      </c>
      <c r="Z727">
        <v>509.65</v>
      </c>
      <c r="AA727">
        <v>495.21</v>
      </c>
      <c r="AB727">
        <v>505.82</v>
      </c>
      <c r="AC727">
        <v>512.41</v>
      </c>
      <c r="AD727">
        <v>527.27</v>
      </c>
      <c r="AE727">
        <v>527.70000000000005</v>
      </c>
      <c r="AF727">
        <v>513.47</v>
      </c>
      <c r="AG727">
        <v>508.16</v>
      </c>
      <c r="AH727">
        <v>520.04999999999995</v>
      </c>
      <c r="AI727">
        <v>511.34</v>
      </c>
      <c r="AJ727">
        <v>507.52</v>
      </c>
      <c r="AK727">
        <v>504.34</v>
      </c>
      <c r="AL727">
        <v>513.89</v>
      </c>
      <c r="AM727">
        <v>502.85</v>
      </c>
      <c r="AN727">
        <v>520.04999999999995</v>
      </c>
      <c r="AO727">
        <v>518.99</v>
      </c>
      <c r="AP727">
        <v>519.41</v>
      </c>
      <c r="AQ727">
        <v>480.34</v>
      </c>
      <c r="AR727">
        <v>471.63</v>
      </c>
      <c r="AS727">
        <v>479.92</v>
      </c>
      <c r="AT727">
        <v>460.38</v>
      </c>
      <c r="AU727">
        <v>444.67</v>
      </c>
      <c r="AV727">
        <v>431.92</v>
      </c>
      <c r="AW727">
        <v>438.51</v>
      </c>
      <c r="AX727">
        <v>435.53</v>
      </c>
      <c r="AY727">
        <v>416.1</v>
      </c>
      <c r="AZ727">
        <v>388.39</v>
      </c>
      <c r="BA727">
        <v>353.46</v>
      </c>
      <c r="BB727">
        <v>374.48</v>
      </c>
      <c r="BC727">
        <v>357.49</v>
      </c>
      <c r="BD727">
        <v>299.74</v>
      </c>
      <c r="BE727">
        <v>297.29000000000002</v>
      </c>
      <c r="BF727">
        <v>276.48</v>
      </c>
      <c r="BG727">
        <v>271.39</v>
      </c>
      <c r="BH727">
        <v>244.2</v>
      </c>
      <c r="BI727">
        <v>227.75</v>
      </c>
      <c r="BJ727">
        <v>211.29</v>
      </c>
      <c r="BK727">
        <v>185.38</v>
      </c>
      <c r="BL727">
        <v>219.47</v>
      </c>
      <c r="BM727">
        <v>213.41</v>
      </c>
      <c r="BN727">
        <v>232.21</v>
      </c>
      <c r="BO727">
        <v>225.52</v>
      </c>
      <c r="BP727">
        <v>185.81</v>
      </c>
      <c r="BQ727">
        <v>194.3</v>
      </c>
      <c r="BR727" s="12">
        <f t="shared" si="33"/>
        <v>-0.61891499627348678</v>
      </c>
      <c r="BS727" s="13" cm="1">
        <f t="array" aca="1" ref="BS727" ca="1">_xlfn.PERCENTILE.INC((OFFSET(E727,0,1,1,COLUMNS(E727:BQ727)-1) - E727:BP727) / E727:BP727, 0.05) * SQRT(COUNT(E727:BQ727) - 1)</f>
        <v>-0.78920031488666531</v>
      </c>
      <c r="BT727" s="12" cm="1">
        <f t="array" aca="1" ref="BT727" ca="1">_xlfn.STDEV.P((E727:BP727 - OFFSET(E727:BP727,0,1)) / OFFSET(E727:BP727,0,1)) * SQRT(COUNT(E727:BQ727)-1)</f>
        <v>0.44082294789250076</v>
      </c>
      <c r="BU727" s="12">
        <f t="shared" ca="1" si="34"/>
        <v>0.44425352840926524</v>
      </c>
      <c r="BV727" s="12" cm="1">
        <f t="array" ref="BV727">-(MAX(1 - (E727:BQ727 / _xlfn.SCAN(E727, E727:BQ727, _xlfn.LAMBDA(_xlpm.a,_xlpm.b, MAX(_xlpm.a, _xlpm.b))))))</f>
        <v>-0.64870191396626875</v>
      </c>
      <c r="BW727" s="14">
        <f t="shared" ca="1" si="35"/>
        <v>-1.394799580828749</v>
      </c>
    </row>
    <row r="728" spans="1:75" x14ac:dyDescent="0.45">
      <c r="A728" s="2" t="s">
        <v>1475</v>
      </c>
      <c r="B728" t="s">
        <v>1476</v>
      </c>
      <c r="C728" t="s">
        <v>22</v>
      </c>
      <c r="D728" t="s">
        <v>29</v>
      </c>
      <c r="E728">
        <v>856.23</v>
      </c>
      <c r="F728">
        <v>872.16</v>
      </c>
      <c r="G728">
        <v>852.75</v>
      </c>
      <c r="H728">
        <v>846.77</v>
      </c>
      <c r="I728">
        <v>844.28</v>
      </c>
      <c r="J728">
        <v>824.87</v>
      </c>
      <c r="K728">
        <v>815.91</v>
      </c>
      <c r="L728">
        <v>812.42</v>
      </c>
      <c r="M728">
        <v>816.41</v>
      </c>
      <c r="N728">
        <v>813.42</v>
      </c>
      <c r="O728">
        <v>827.85</v>
      </c>
      <c r="P728">
        <v>783.55</v>
      </c>
      <c r="Q728">
        <v>797.99</v>
      </c>
      <c r="R728">
        <v>790.02</v>
      </c>
      <c r="S728">
        <v>781.06</v>
      </c>
      <c r="T728">
        <v>777.08</v>
      </c>
      <c r="U728">
        <v>773.59</v>
      </c>
      <c r="V728">
        <v>794</v>
      </c>
      <c r="W728">
        <v>780.56</v>
      </c>
      <c r="X728">
        <v>785.04</v>
      </c>
      <c r="Y728">
        <v>785.54</v>
      </c>
      <c r="Z728">
        <v>782.06</v>
      </c>
      <c r="AA728">
        <v>786.04</v>
      </c>
      <c r="AB728">
        <v>788.53</v>
      </c>
      <c r="AC728">
        <v>799.48</v>
      </c>
      <c r="AD728">
        <v>808.44</v>
      </c>
      <c r="AE728">
        <v>813.92</v>
      </c>
      <c r="AF728">
        <v>815.91</v>
      </c>
      <c r="AG728">
        <v>822.38</v>
      </c>
      <c r="AH728">
        <v>836.82</v>
      </c>
      <c r="AI728">
        <v>840.3</v>
      </c>
      <c r="AJ728">
        <v>834.33</v>
      </c>
      <c r="AK728">
        <v>836.82</v>
      </c>
      <c r="AL728">
        <v>840.8</v>
      </c>
      <c r="AM728">
        <v>841.3</v>
      </c>
      <c r="AN728">
        <v>850.75</v>
      </c>
      <c r="AO728">
        <v>841.3</v>
      </c>
      <c r="AP728">
        <v>823.87</v>
      </c>
      <c r="AQ728">
        <v>804.96</v>
      </c>
      <c r="AR728">
        <v>784.05</v>
      </c>
      <c r="AS728">
        <v>776.58</v>
      </c>
      <c r="AT728">
        <v>746.21</v>
      </c>
      <c r="AU728">
        <v>723.81</v>
      </c>
      <c r="AV728">
        <v>706.89</v>
      </c>
      <c r="AW728">
        <v>722.82</v>
      </c>
      <c r="AX728">
        <v>718.34</v>
      </c>
      <c r="AY728">
        <v>712.86</v>
      </c>
      <c r="AZ728">
        <v>704.4</v>
      </c>
      <c r="BA728">
        <v>664.08</v>
      </c>
      <c r="BB728">
        <v>664.08</v>
      </c>
      <c r="BC728">
        <v>681</v>
      </c>
      <c r="BD728">
        <v>662.58</v>
      </c>
      <c r="BE728">
        <v>671.54</v>
      </c>
      <c r="BF728">
        <v>628.23</v>
      </c>
      <c r="BG728">
        <v>619.77</v>
      </c>
      <c r="BH728">
        <v>624.75</v>
      </c>
      <c r="BI728">
        <v>605.83000000000004</v>
      </c>
      <c r="BJ728">
        <v>634.71</v>
      </c>
      <c r="BK728">
        <v>617.78</v>
      </c>
      <c r="BL728">
        <v>681.5</v>
      </c>
      <c r="BM728">
        <v>622.26</v>
      </c>
      <c r="BN728">
        <v>632.71</v>
      </c>
      <c r="BO728">
        <v>562.52</v>
      </c>
      <c r="BP728">
        <v>568</v>
      </c>
      <c r="BQ728">
        <v>582.92999999999995</v>
      </c>
      <c r="BR728" s="12">
        <f t="shared" si="33"/>
        <v>-0.31918993728320671</v>
      </c>
      <c r="BS728" s="13" cm="1">
        <f t="array" aca="1" ref="BS728" ca="1">_xlfn.PERCENTILE.INC((OFFSET(E728,0,1,1,COLUMNS(E728:BQ728)-1) - E728:BP728) / E728:BP728, 0.05) * SQRT(COUNT(E728:BQ728) - 1)</f>
        <v>-0.45344792173729664</v>
      </c>
      <c r="BT728" s="12" cm="1">
        <f t="array" aca="1" ref="BT728" ca="1">_xlfn.STDEV.P((E728:BP728 - OFFSET(E728:BP728,0,1)) / OFFSET(E728:BP728,0,1)) * SQRT(COUNT(E728:BQ728)-1)</f>
        <v>0.24361204322358729</v>
      </c>
      <c r="BU728" s="12">
        <f t="shared" ca="1" si="34"/>
        <v>0.24550788538227597</v>
      </c>
      <c r="BV728" s="12" cm="1">
        <f t="array" ref="BV728">-(MAX(1 - (E728:BQ728 / _xlfn.SCAN(E728, E728:BQ728, _xlfn.LAMBDA(_xlpm.a,_xlpm.b, MAX(_xlpm.a, _xlpm.b))))))</f>
        <v>-0.35502660062373881</v>
      </c>
      <c r="BW728" s="14">
        <f t="shared" ca="1" si="35"/>
        <v>-1.2935920563690795</v>
      </c>
    </row>
    <row r="729" spans="1:75" x14ac:dyDescent="0.45">
      <c r="A729" s="2" t="s">
        <v>1477</v>
      </c>
      <c r="B729" t="s">
        <v>1478</v>
      </c>
      <c r="C729" t="s">
        <v>7</v>
      </c>
      <c r="D729" t="s">
        <v>8</v>
      </c>
      <c r="E729">
        <v>15.641999999999999</v>
      </c>
      <c r="F729">
        <v>15.83</v>
      </c>
      <c r="G729">
        <v>15.26</v>
      </c>
      <c r="H729">
        <v>15.006</v>
      </c>
      <c r="I729">
        <v>15.061999999999999</v>
      </c>
      <c r="J729">
        <v>15.24</v>
      </c>
      <c r="K729">
        <v>15.2</v>
      </c>
      <c r="L729">
        <v>14.92</v>
      </c>
      <c r="M729">
        <v>15.224</v>
      </c>
      <c r="N729">
        <v>15.134</v>
      </c>
      <c r="O729">
        <v>14.676</v>
      </c>
      <c r="P729">
        <v>14.65</v>
      </c>
      <c r="Q729">
        <v>14.64</v>
      </c>
      <c r="R729">
        <v>14.6</v>
      </c>
      <c r="S729">
        <v>14.215999999999999</v>
      </c>
      <c r="T729">
        <v>14.252000000000001</v>
      </c>
      <c r="U729">
        <v>13.984</v>
      </c>
      <c r="V729">
        <v>14.1</v>
      </c>
      <c r="W729">
        <v>13.584</v>
      </c>
      <c r="X729">
        <v>13.948</v>
      </c>
      <c r="Y729">
        <v>14.016</v>
      </c>
      <c r="Z729">
        <v>13.603999999999999</v>
      </c>
      <c r="AA729">
        <v>13.356</v>
      </c>
      <c r="AB729">
        <v>13.391999999999999</v>
      </c>
      <c r="AC729">
        <v>14.112</v>
      </c>
      <c r="AD729">
        <v>14.33</v>
      </c>
      <c r="AE729">
        <v>15.912000000000001</v>
      </c>
      <c r="AF729">
        <v>16.350000000000001</v>
      </c>
      <c r="AG729">
        <v>16.376000000000001</v>
      </c>
      <c r="AH729">
        <v>16.591999999999999</v>
      </c>
      <c r="AI729">
        <v>16.448</v>
      </c>
      <c r="AJ729">
        <v>16.3</v>
      </c>
      <c r="AK729">
        <v>16.024000000000001</v>
      </c>
      <c r="AL729">
        <v>15.97</v>
      </c>
      <c r="AM729">
        <v>15.523999999999999</v>
      </c>
      <c r="AN729">
        <v>15.478</v>
      </c>
      <c r="AO729">
        <v>15.332000000000001</v>
      </c>
      <c r="AP729">
        <v>14.997999999999999</v>
      </c>
      <c r="AQ729">
        <v>13.99</v>
      </c>
      <c r="AR729">
        <v>13.805999999999999</v>
      </c>
      <c r="AS729">
        <v>13.91</v>
      </c>
      <c r="AT729">
        <v>13.22</v>
      </c>
      <c r="AU729">
        <v>12.836</v>
      </c>
      <c r="AV729">
        <v>12.821999999999999</v>
      </c>
      <c r="AW729">
        <v>12.901999999999999</v>
      </c>
      <c r="AX729">
        <v>13.06</v>
      </c>
      <c r="AY729">
        <v>12.214</v>
      </c>
      <c r="AZ729">
        <v>11.561999999999999</v>
      </c>
      <c r="BA729">
        <v>9.5350000000000001</v>
      </c>
      <c r="BB729">
        <v>9.2910000000000004</v>
      </c>
      <c r="BC729">
        <v>9.2460000000000004</v>
      </c>
      <c r="BD729">
        <v>7.5350000000000001</v>
      </c>
      <c r="BE729">
        <v>8.0280000000000005</v>
      </c>
      <c r="BF729">
        <v>7.1859999999999999</v>
      </c>
      <c r="BG729">
        <v>7.1719999999999997</v>
      </c>
      <c r="BH729">
        <v>6.46</v>
      </c>
      <c r="BI729">
        <v>6.5309999999999997</v>
      </c>
      <c r="BJ729">
        <v>7.53</v>
      </c>
      <c r="BK729">
        <v>7.2030000000000003</v>
      </c>
      <c r="BL729">
        <v>8.5399999999999991</v>
      </c>
      <c r="BM729">
        <v>8.7899999999999991</v>
      </c>
      <c r="BN729">
        <v>8.6950000000000003</v>
      </c>
      <c r="BO729">
        <v>8.3369999999999997</v>
      </c>
      <c r="BP729">
        <v>7.9749999999999996</v>
      </c>
      <c r="BQ729">
        <v>8.6609999999999996</v>
      </c>
      <c r="BR729" s="12">
        <f t="shared" si="33"/>
        <v>-0.44629842731108554</v>
      </c>
      <c r="BS729" s="13" cm="1">
        <f t="array" aca="1" ref="BS729" ca="1">_xlfn.PERCENTILE.INC((OFFSET(E729,0,1,1,COLUMNS(E729:BQ729)-1) - E729:BP729) / E729:BP729, 0.05) * SQRT(COUNT(E729:BQ729) - 1)</f>
        <v>-0.7557204689943039</v>
      </c>
      <c r="BT729" s="12" cm="1">
        <f t="array" aca="1" ref="BT729" ca="1">_xlfn.STDEV.P((E729:BP729 - OFFSET(E729:BP729,0,1)) / OFFSET(E729:BP729,0,1)) * SQRT(COUNT(E729:BQ729)-1)</f>
        <v>0.46469297123761333</v>
      </c>
      <c r="BU729" s="12">
        <f t="shared" ca="1" si="34"/>
        <v>0.46830931349254035</v>
      </c>
      <c r="BV729" s="12" cm="1">
        <f t="array" ref="BV729">-(MAX(1 - (E729:BQ729 / _xlfn.SCAN(E729, E729:BQ729, _xlfn.LAMBDA(_xlpm.a,_xlpm.b, MAX(_xlpm.a, _xlpm.b))))))</f>
        <v>-0.61065573770491799</v>
      </c>
      <c r="BW729" s="14">
        <f t="shared" ca="1" si="35"/>
        <v>-0.95168879529193107</v>
      </c>
    </row>
    <row r="730" spans="1:75" x14ac:dyDescent="0.45">
      <c r="A730" s="2" t="s">
        <v>1479</v>
      </c>
      <c r="B730" t="s">
        <v>1480</v>
      </c>
      <c r="C730" t="s">
        <v>19</v>
      </c>
      <c r="D730" t="s">
        <v>29</v>
      </c>
      <c r="E730">
        <v>17.25</v>
      </c>
      <c r="F730">
        <v>17.600000000000001</v>
      </c>
      <c r="G730">
        <v>18.52</v>
      </c>
      <c r="H730">
        <v>18.77</v>
      </c>
      <c r="I730">
        <v>18.7</v>
      </c>
      <c r="J730">
        <v>18.649999999999999</v>
      </c>
      <c r="K730">
        <v>18.55</v>
      </c>
      <c r="L730">
        <v>18.73</v>
      </c>
      <c r="M730">
        <v>18.07</v>
      </c>
      <c r="N730">
        <v>17.78</v>
      </c>
      <c r="O730">
        <v>17.3</v>
      </c>
      <c r="P730">
        <v>16.2</v>
      </c>
      <c r="Q730">
        <v>16.95</v>
      </c>
      <c r="R730">
        <v>15.95</v>
      </c>
      <c r="S730">
        <v>16.13</v>
      </c>
      <c r="T730">
        <v>16.68</v>
      </c>
      <c r="U730">
        <v>15.5</v>
      </c>
      <c r="V730">
        <v>15.65</v>
      </c>
      <c r="W730">
        <v>15.58</v>
      </c>
      <c r="X730">
        <v>15.53</v>
      </c>
      <c r="Y730">
        <v>15.6</v>
      </c>
      <c r="Z730">
        <v>15.63</v>
      </c>
      <c r="AA730">
        <v>15.53</v>
      </c>
      <c r="AB730">
        <v>15.45</v>
      </c>
      <c r="AC730">
        <v>16</v>
      </c>
      <c r="AD730">
        <v>15.98</v>
      </c>
      <c r="AE730">
        <v>16.100000000000001</v>
      </c>
      <c r="AF730">
        <v>16</v>
      </c>
      <c r="AG730">
        <v>15.53</v>
      </c>
      <c r="AH730">
        <v>15.95</v>
      </c>
      <c r="AI730">
        <v>15.5</v>
      </c>
      <c r="AJ730">
        <v>15.48</v>
      </c>
      <c r="AK730">
        <v>15.53</v>
      </c>
      <c r="AL730">
        <v>14.78</v>
      </c>
      <c r="AM730">
        <v>14.68</v>
      </c>
      <c r="AN730">
        <v>14.18</v>
      </c>
      <c r="AO730">
        <v>14.55</v>
      </c>
      <c r="AP730">
        <v>14.38</v>
      </c>
      <c r="AQ730">
        <v>13.6</v>
      </c>
      <c r="AR730">
        <v>13.8</v>
      </c>
      <c r="AS730">
        <v>13.63</v>
      </c>
      <c r="AT730">
        <v>12.8</v>
      </c>
      <c r="AU730">
        <v>12.6</v>
      </c>
      <c r="AV730">
        <v>12.15</v>
      </c>
      <c r="AW730">
        <v>12.28</v>
      </c>
      <c r="AX730">
        <v>12.58</v>
      </c>
      <c r="AY730">
        <v>12.95</v>
      </c>
      <c r="AZ730">
        <v>12.45</v>
      </c>
      <c r="BA730">
        <v>12.18</v>
      </c>
      <c r="BB730">
        <v>11.95</v>
      </c>
      <c r="BC730">
        <v>11.4</v>
      </c>
      <c r="BD730">
        <v>10.65</v>
      </c>
      <c r="BE730">
        <v>10.5</v>
      </c>
      <c r="BF730">
        <v>9.7200000000000006</v>
      </c>
      <c r="BG730">
        <v>9.75</v>
      </c>
      <c r="BH730">
        <v>8.9700000000000006</v>
      </c>
      <c r="BI730">
        <v>6.49</v>
      </c>
      <c r="BJ730">
        <v>6.27</v>
      </c>
      <c r="BK730">
        <v>6.34</v>
      </c>
      <c r="BL730">
        <v>6.23</v>
      </c>
      <c r="BM730">
        <v>5</v>
      </c>
      <c r="BN730">
        <v>4.7699999999999996</v>
      </c>
      <c r="BO730">
        <v>4.8099999999999996</v>
      </c>
      <c r="BP730">
        <v>4.13</v>
      </c>
      <c r="BQ730">
        <v>5.0599999999999996</v>
      </c>
      <c r="BR730" s="12">
        <f t="shared" si="33"/>
        <v>-0.70666666666666678</v>
      </c>
      <c r="BS730" s="13" cm="1">
        <f t="array" aca="1" ref="BS730" ca="1">_xlfn.PERCENTILE.INC((OFFSET(E730,0,1,1,COLUMNS(E730:BQ730)-1) - E730:BP730) / E730:BP730, 0.05) * SQRT(COUNT(E730:BQ730) - 1)</f>
        <v>-0.63314285714285656</v>
      </c>
      <c r="BT730" s="12" cm="1">
        <f t="array" aca="1" ref="BT730" ca="1">_xlfn.STDEV.P((E730:BP730 - OFFSET(E730:BP730,0,1)) / OFFSET(E730:BP730,0,1)) * SQRT(COUNT(E730:BQ730)-1)</f>
        <v>0.55541838144885713</v>
      </c>
      <c r="BU730" s="12">
        <f t="shared" ca="1" si="34"/>
        <v>0.55974076867293598</v>
      </c>
      <c r="BV730" s="12" cm="1">
        <f t="array" ref="BV730">-(MAX(1 - (E730:BQ730 / _xlfn.SCAN(E730, E730:BQ730, _xlfn.LAMBDA(_xlpm.a,_xlpm.b, MAX(_xlpm.a, _xlpm.b))))))</f>
        <v>-0.77996803409696325</v>
      </c>
      <c r="BW730" s="14">
        <f t="shared" ca="1" si="35"/>
        <v>-1.2650127485887499</v>
      </c>
    </row>
    <row r="731" spans="1:75" x14ac:dyDescent="0.45">
      <c r="A731" s="2" t="s">
        <v>1481</v>
      </c>
      <c r="B731" t="s">
        <v>1482</v>
      </c>
      <c r="C731" t="s">
        <v>22</v>
      </c>
      <c r="D731" t="s">
        <v>8</v>
      </c>
      <c r="E731">
        <v>2.4740000000000002</v>
      </c>
      <c r="F731">
        <v>2.5299999999999998</v>
      </c>
      <c r="G731">
        <v>2.4940000000000002</v>
      </c>
      <c r="H731">
        <v>2.5</v>
      </c>
      <c r="I731">
        <v>2.4980000000000002</v>
      </c>
      <c r="J731">
        <v>2.4300000000000002</v>
      </c>
      <c r="K731">
        <v>2.4319999999999999</v>
      </c>
      <c r="L731">
        <v>2.4319999999999999</v>
      </c>
      <c r="M731">
        <v>2.4580000000000002</v>
      </c>
      <c r="N731">
        <v>2.58</v>
      </c>
      <c r="O731">
        <v>2.5760000000000001</v>
      </c>
      <c r="P731">
        <v>2.63</v>
      </c>
      <c r="Q731">
        <v>2.6120000000000001</v>
      </c>
      <c r="R731">
        <v>2.61</v>
      </c>
      <c r="S731">
        <v>2.5920000000000001</v>
      </c>
      <c r="T731">
        <v>2.5299999999999998</v>
      </c>
      <c r="U731">
        <v>2.484</v>
      </c>
      <c r="V731">
        <v>2.6</v>
      </c>
      <c r="W731">
        <v>2.556</v>
      </c>
      <c r="X731">
        <v>2.552</v>
      </c>
      <c r="Y731">
        <v>2.512</v>
      </c>
      <c r="Z731">
        <v>2.3839999999999999</v>
      </c>
      <c r="AA731">
        <v>2.33</v>
      </c>
      <c r="AB731">
        <v>2.2959999999999998</v>
      </c>
      <c r="AC731">
        <v>2.3540000000000001</v>
      </c>
      <c r="AD731">
        <v>2.5659999999999998</v>
      </c>
      <c r="AE731">
        <v>2.6120000000000001</v>
      </c>
      <c r="AF731">
        <v>2.56</v>
      </c>
      <c r="AG731">
        <v>2.4900000000000002</v>
      </c>
      <c r="AH731">
        <v>2.57</v>
      </c>
      <c r="AI731">
        <v>2.6219999999999999</v>
      </c>
      <c r="AJ731">
        <v>2.6259999999999999</v>
      </c>
      <c r="AK731">
        <v>2.5979999999999999</v>
      </c>
      <c r="AL731">
        <v>2.63</v>
      </c>
      <c r="AM731">
        <v>2.6419999999999999</v>
      </c>
      <c r="AN731">
        <v>2.6720000000000002</v>
      </c>
      <c r="AO731">
        <v>2.698</v>
      </c>
      <c r="AP731">
        <v>2.61</v>
      </c>
      <c r="AQ731">
        <v>2.4340000000000002</v>
      </c>
      <c r="AR731">
        <v>2.4820000000000002</v>
      </c>
      <c r="AS731">
        <v>2.5179999999999998</v>
      </c>
      <c r="AT731">
        <v>2.448</v>
      </c>
      <c r="AU731">
        <v>2.3180000000000001</v>
      </c>
      <c r="AV731">
        <v>2.27</v>
      </c>
      <c r="AW731">
        <v>2.31</v>
      </c>
      <c r="AX731">
        <v>2.2360000000000002</v>
      </c>
      <c r="AY731">
        <v>2.14</v>
      </c>
      <c r="AZ731">
        <v>2.024</v>
      </c>
      <c r="BA731">
        <v>1.8560000000000001</v>
      </c>
      <c r="BB731">
        <v>1.871</v>
      </c>
      <c r="BC731">
        <v>1.9319999999999999</v>
      </c>
      <c r="BD731">
        <v>1.698</v>
      </c>
      <c r="BE731">
        <v>1.673</v>
      </c>
      <c r="BF731">
        <v>1.5049999999999999</v>
      </c>
      <c r="BG731">
        <v>1.4710000000000001</v>
      </c>
      <c r="BH731">
        <v>1.6</v>
      </c>
      <c r="BI731">
        <v>1.5880000000000001</v>
      </c>
      <c r="BJ731">
        <v>1.605</v>
      </c>
      <c r="BK731">
        <v>1.484</v>
      </c>
      <c r="BL731">
        <v>1.5009999999999999</v>
      </c>
      <c r="BM731">
        <v>1.448</v>
      </c>
      <c r="BN731">
        <v>1.4610000000000001</v>
      </c>
      <c r="BO731">
        <v>1.4219999999999999</v>
      </c>
      <c r="BP731">
        <v>1.417</v>
      </c>
      <c r="BQ731">
        <v>1.4450000000000001</v>
      </c>
      <c r="BR731" s="12">
        <f t="shared" si="33"/>
        <v>-0.41592562651576398</v>
      </c>
      <c r="BS731" s="13" cm="1">
        <f t="array" aca="1" ref="BS731" ca="1">_xlfn.PERCENTILE.INC((OFFSET(E731,0,1,1,COLUMNS(E731:BQ731)-1) - E731:BP731) / E731:BP731, 0.05) * SQRT(COUNT(E731:BQ731) - 1)</f>
        <v>-0.59356751530776652</v>
      </c>
      <c r="BT731" s="12" cm="1">
        <f t="array" aca="1" ref="BT731" ca="1">_xlfn.STDEV.P((E731:BP731 - OFFSET(E731:BP731,0,1)) / OFFSET(E731:BP731,0,1)) * SQRT(COUNT(E731:BQ731)-1)</f>
        <v>0.30407712821107802</v>
      </c>
      <c r="BU731" s="12">
        <f t="shared" ca="1" si="34"/>
        <v>0.30644352287501686</v>
      </c>
      <c r="BV731" s="12" cm="1">
        <f t="array" ref="BV731">-(MAX(1 - (E731:BQ731 / _xlfn.SCAN(E731, E731:BQ731, _xlfn.LAMBDA(_xlpm.a,_xlpm.b, MAX(_xlpm.a, _xlpm.b))))))</f>
        <v>-0.47479614529280945</v>
      </c>
      <c r="BW731" s="14">
        <f t="shared" ca="1" si="35"/>
        <v>-1.3544928406997021</v>
      </c>
    </row>
    <row r="732" spans="1:75" x14ac:dyDescent="0.45">
      <c r="A732" s="2" t="s">
        <v>1483</v>
      </c>
      <c r="B732" t="s">
        <v>1484</v>
      </c>
      <c r="C732" t="s">
        <v>11</v>
      </c>
      <c r="D732" t="s">
        <v>928</v>
      </c>
      <c r="E732">
        <v>446</v>
      </c>
      <c r="F732">
        <v>446</v>
      </c>
      <c r="G732">
        <v>445.5</v>
      </c>
      <c r="H732">
        <v>440</v>
      </c>
      <c r="I732">
        <v>439</v>
      </c>
      <c r="J732">
        <v>444.5</v>
      </c>
      <c r="K732">
        <v>446</v>
      </c>
      <c r="L732">
        <v>445</v>
      </c>
      <c r="M732">
        <v>444</v>
      </c>
      <c r="N732">
        <v>441.5</v>
      </c>
      <c r="O732">
        <v>443</v>
      </c>
      <c r="P732">
        <v>445</v>
      </c>
      <c r="Q732">
        <v>449</v>
      </c>
      <c r="R732">
        <v>459.5</v>
      </c>
      <c r="S732">
        <v>458</v>
      </c>
      <c r="T732">
        <v>461</v>
      </c>
      <c r="U732">
        <v>456.5</v>
      </c>
      <c r="V732">
        <v>455</v>
      </c>
      <c r="W732">
        <v>456.5</v>
      </c>
      <c r="X732">
        <v>457.5</v>
      </c>
      <c r="Y732">
        <v>456</v>
      </c>
      <c r="Z732">
        <v>458</v>
      </c>
      <c r="AA732">
        <v>454</v>
      </c>
      <c r="AB732">
        <v>452</v>
      </c>
      <c r="AC732">
        <v>452</v>
      </c>
      <c r="AD732">
        <v>450</v>
      </c>
      <c r="AE732">
        <v>454</v>
      </c>
      <c r="AF732">
        <v>451</v>
      </c>
      <c r="AG732">
        <v>452</v>
      </c>
      <c r="AH732">
        <v>453</v>
      </c>
      <c r="AI732">
        <v>452</v>
      </c>
      <c r="AJ732">
        <v>453</v>
      </c>
      <c r="AK732">
        <v>452</v>
      </c>
      <c r="AL732">
        <v>453</v>
      </c>
      <c r="AM732">
        <v>446</v>
      </c>
      <c r="AN732">
        <v>438.5</v>
      </c>
      <c r="AO732">
        <v>436</v>
      </c>
      <c r="AP732">
        <v>437.5</v>
      </c>
      <c r="AQ732">
        <v>421.5</v>
      </c>
      <c r="AR732">
        <v>421</v>
      </c>
      <c r="AS732">
        <v>425</v>
      </c>
      <c r="AT732">
        <v>419</v>
      </c>
      <c r="AU732">
        <v>398</v>
      </c>
      <c r="AV732">
        <v>403</v>
      </c>
      <c r="AW732">
        <v>408</v>
      </c>
      <c r="AX732">
        <v>413</v>
      </c>
      <c r="AY732">
        <v>406.5</v>
      </c>
      <c r="AZ732">
        <v>403</v>
      </c>
      <c r="BA732">
        <v>394</v>
      </c>
      <c r="BB732">
        <v>385</v>
      </c>
      <c r="BC732">
        <v>376</v>
      </c>
      <c r="BD732">
        <v>341.5</v>
      </c>
      <c r="BE732">
        <v>358</v>
      </c>
      <c r="BF732">
        <v>374</v>
      </c>
      <c r="BG732">
        <v>354</v>
      </c>
      <c r="BH732">
        <v>352</v>
      </c>
      <c r="BI732">
        <v>350</v>
      </c>
      <c r="BJ732">
        <v>350</v>
      </c>
      <c r="BK732">
        <v>341.5</v>
      </c>
      <c r="BL732">
        <v>355</v>
      </c>
      <c r="BM732">
        <v>360</v>
      </c>
      <c r="BN732">
        <v>360</v>
      </c>
      <c r="BO732">
        <v>351</v>
      </c>
      <c r="BP732">
        <v>358.5</v>
      </c>
      <c r="BQ732">
        <v>365.5</v>
      </c>
      <c r="BR732" s="12">
        <f t="shared" si="33"/>
        <v>-0.18049327354260089</v>
      </c>
      <c r="BS732" s="13" cm="1">
        <f t="array" aca="1" ref="BS732" ca="1">_xlfn.PERCENTILE.INC((OFFSET(E732,0,1,1,COLUMNS(E732:BQ732)-1) - E732:BP732) / E732:BP732, 0.05) * SQRT(COUNT(E732:BQ732) - 1)</f>
        <v>-0.27868571428571426</v>
      </c>
      <c r="BT732" s="12" cm="1">
        <f t="array" aca="1" ref="BT732" ca="1">_xlfn.STDEV.P((E732:BP732 - OFFSET(E732:BP732,0,1)) / OFFSET(E732:BP732,0,1)) * SQRT(COUNT(E732:BQ732)-1)</f>
        <v>0.17154492038143768</v>
      </c>
      <c r="BU732" s="12">
        <f t="shared" ca="1" si="34"/>
        <v>0.17287992044081296</v>
      </c>
      <c r="BV732" s="12" cm="1">
        <f t="array" ref="BV732">-(MAX(1 - (E732:BQ732 / _xlfn.SCAN(E732, E732:BQ732, _xlfn.LAMBDA(_xlpm.a,_xlpm.b, MAX(_xlpm.a, _xlpm.b))))))</f>
        <v>-0.25921908893709322</v>
      </c>
      <c r="BW732" s="14">
        <f t="shared" ca="1" si="35"/>
        <v>-1.0285232568644413</v>
      </c>
    </row>
    <row r="733" spans="1:75" x14ac:dyDescent="0.45">
      <c r="A733" s="2" t="s">
        <v>1485</v>
      </c>
      <c r="B733" t="s">
        <v>1486</v>
      </c>
      <c r="C733" t="s">
        <v>19</v>
      </c>
      <c r="D733" t="s">
        <v>26</v>
      </c>
      <c r="E733">
        <v>74.930000000000007</v>
      </c>
      <c r="F733">
        <v>74.489999999999995</v>
      </c>
      <c r="G733">
        <v>74.39</v>
      </c>
      <c r="H733">
        <v>74.39</v>
      </c>
      <c r="I733">
        <v>74.89</v>
      </c>
      <c r="J733">
        <v>75.459999999999994</v>
      </c>
      <c r="K733">
        <v>76.23</v>
      </c>
      <c r="L733">
        <v>77.31</v>
      </c>
      <c r="M733">
        <v>77.48</v>
      </c>
      <c r="N733">
        <v>77.27</v>
      </c>
      <c r="O733">
        <v>78.42</v>
      </c>
      <c r="P733">
        <v>79.36</v>
      </c>
      <c r="Q733">
        <v>78.180000000000007</v>
      </c>
      <c r="R733">
        <v>77.81</v>
      </c>
      <c r="S733">
        <v>67.239999999999995</v>
      </c>
      <c r="T733">
        <v>69.12</v>
      </c>
      <c r="U733">
        <v>68.010000000000005</v>
      </c>
      <c r="V733">
        <v>66.83</v>
      </c>
      <c r="W733">
        <v>65.11</v>
      </c>
      <c r="X733">
        <v>65.75</v>
      </c>
      <c r="Y733">
        <v>65.349999999999994</v>
      </c>
      <c r="Z733">
        <v>63.35</v>
      </c>
      <c r="AA733">
        <v>64.44</v>
      </c>
      <c r="AB733">
        <v>64.89</v>
      </c>
      <c r="AC733">
        <v>65.739999999999995</v>
      </c>
      <c r="AD733">
        <v>66.14</v>
      </c>
      <c r="AE733">
        <v>67.180000000000007</v>
      </c>
      <c r="AF733">
        <v>65.260000000000005</v>
      </c>
      <c r="AG733">
        <v>64.760000000000005</v>
      </c>
      <c r="AH733">
        <v>65.11</v>
      </c>
      <c r="AI733">
        <v>66.52</v>
      </c>
      <c r="AJ733">
        <v>69.09</v>
      </c>
      <c r="AK733">
        <v>70.33</v>
      </c>
      <c r="AL733">
        <v>70.56</v>
      </c>
      <c r="AM733">
        <v>72.91</v>
      </c>
      <c r="AN733">
        <v>73.75</v>
      </c>
      <c r="AO733">
        <v>72.88</v>
      </c>
      <c r="AP733">
        <v>75.430000000000007</v>
      </c>
      <c r="AQ733">
        <v>70.900000000000006</v>
      </c>
      <c r="AR733">
        <v>69.319999999999993</v>
      </c>
      <c r="AS733">
        <v>66.81</v>
      </c>
      <c r="AT733">
        <v>63.46</v>
      </c>
      <c r="AU733">
        <v>57.16</v>
      </c>
      <c r="AV733">
        <v>57.54</v>
      </c>
      <c r="AW733">
        <v>57.27</v>
      </c>
      <c r="AX733">
        <v>56.34</v>
      </c>
      <c r="AY733">
        <v>54.91</v>
      </c>
      <c r="AZ733">
        <v>53.3</v>
      </c>
      <c r="BA733">
        <v>48.89</v>
      </c>
      <c r="BB733">
        <v>47.26</v>
      </c>
      <c r="BC733">
        <v>45.42</v>
      </c>
      <c r="BD733">
        <v>41.16</v>
      </c>
      <c r="BE733">
        <v>43.41</v>
      </c>
      <c r="BF733">
        <v>45.38</v>
      </c>
      <c r="BG733">
        <v>44.1</v>
      </c>
      <c r="BH733">
        <v>46.37</v>
      </c>
      <c r="BI733">
        <v>49.2</v>
      </c>
      <c r="BJ733">
        <v>47.61</v>
      </c>
      <c r="BK733">
        <v>45.63</v>
      </c>
      <c r="BL733">
        <v>46.3</v>
      </c>
      <c r="BM733">
        <v>48.04</v>
      </c>
      <c r="BN733">
        <v>48.09</v>
      </c>
      <c r="BO733">
        <v>47.78</v>
      </c>
      <c r="BP733">
        <v>50.6</v>
      </c>
      <c r="BQ733">
        <v>52.28</v>
      </c>
      <c r="BR733" s="12">
        <f t="shared" si="33"/>
        <v>-0.30228212998798881</v>
      </c>
      <c r="BS733" s="13" cm="1">
        <f t="array" aca="1" ref="BS733" ca="1">_xlfn.PERCENTILE.INC((OFFSET(E733,0,1,1,COLUMNS(E733:BQ733)-1) - E733:BP733) / E733:BP733, 0.05) * SQRT(COUNT(E733:BQ733) - 1)</f>
        <v>-0.63469345856737769</v>
      </c>
      <c r="BT733" s="12" cm="1">
        <f t="array" aca="1" ref="BT733" ca="1">_xlfn.STDEV.P((E733:BP733 - OFFSET(E733:BP733,0,1)) / OFFSET(E733:BP733,0,1)) * SQRT(COUNT(E733:BQ733)-1)</f>
        <v>0.31149394109495748</v>
      </c>
      <c r="BU733" s="12">
        <f t="shared" ca="1" si="34"/>
        <v>0.31391805501760911</v>
      </c>
      <c r="BV733" s="12" cm="1">
        <f t="array" ref="BV733">-(MAX(1 - (E733:BQ733 / _xlfn.SCAN(E733, E733:BQ733, _xlfn.LAMBDA(_xlpm.a,_xlpm.b, MAX(_xlpm.a, _xlpm.b))))))</f>
        <v>-0.48135080645161299</v>
      </c>
      <c r="BW733" s="14">
        <f t="shared" ca="1" si="35"/>
        <v>-0.95740801765303807</v>
      </c>
    </row>
    <row r="734" spans="1:75" x14ac:dyDescent="0.45">
      <c r="A734" s="2" t="s">
        <v>1487</v>
      </c>
      <c r="B734" t="s">
        <v>1488</v>
      </c>
      <c r="C734" t="s">
        <v>22</v>
      </c>
      <c r="D734" t="s">
        <v>29</v>
      </c>
      <c r="E734">
        <v>74.739999999999995</v>
      </c>
      <c r="F734">
        <v>74.680000000000007</v>
      </c>
      <c r="G734">
        <v>73.650000000000006</v>
      </c>
      <c r="H734">
        <v>74.63</v>
      </c>
      <c r="I734">
        <v>74.94</v>
      </c>
      <c r="J734">
        <v>71.849999999999994</v>
      </c>
      <c r="K734">
        <v>73.239999999999995</v>
      </c>
      <c r="L734">
        <v>72.11</v>
      </c>
      <c r="M734">
        <v>70.819999999999993</v>
      </c>
      <c r="N734">
        <v>68.650000000000006</v>
      </c>
      <c r="O734">
        <v>67.73</v>
      </c>
      <c r="P734">
        <v>68.55</v>
      </c>
      <c r="Q734">
        <v>69.27</v>
      </c>
      <c r="R734">
        <v>67.78</v>
      </c>
      <c r="S734">
        <v>68.55</v>
      </c>
      <c r="T734">
        <v>66.900000000000006</v>
      </c>
      <c r="U734">
        <v>66.59</v>
      </c>
      <c r="V734">
        <v>69.319999999999993</v>
      </c>
      <c r="W734">
        <v>69.63</v>
      </c>
      <c r="X734">
        <v>66.180000000000007</v>
      </c>
      <c r="Y734">
        <v>67.37</v>
      </c>
      <c r="Z734">
        <v>68.599999999999994</v>
      </c>
      <c r="AA734">
        <v>68.5</v>
      </c>
      <c r="AB734">
        <v>70.36</v>
      </c>
      <c r="AC734">
        <v>69.12</v>
      </c>
      <c r="AD734">
        <v>71.849999999999994</v>
      </c>
      <c r="AE734">
        <v>72.260000000000005</v>
      </c>
      <c r="AF734">
        <v>70.72</v>
      </c>
      <c r="AG734">
        <v>71.39</v>
      </c>
      <c r="AH734">
        <v>69.38</v>
      </c>
      <c r="AI734">
        <v>70.41</v>
      </c>
      <c r="AJ734">
        <v>69.739999999999995</v>
      </c>
      <c r="AK734">
        <v>68.91</v>
      </c>
      <c r="AL734">
        <v>69.319999999999993</v>
      </c>
      <c r="AM734">
        <v>68.959999999999994</v>
      </c>
      <c r="AN734">
        <v>70.05</v>
      </c>
      <c r="AO734">
        <v>69.010000000000005</v>
      </c>
      <c r="AP734">
        <v>68.09</v>
      </c>
      <c r="AQ734">
        <v>69.58</v>
      </c>
      <c r="AR734">
        <v>69.58</v>
      </c>
      <c r="AS734">
        <v>69.69</v>
      </c>
      <c r="AT734">
        <v>69.58</v>
      </c>
      <c r="AU734">
        <v>72.06</v>
      </c>
      <c r="AV734">
        <v>70.41</v>
      </c>
      <c r="AW734">
        <v>73.34</v>
      </c>
      <c r="AX734">
        <v>72.67</v>
      </c>
      <c r="AY734">
        <v>73.959999999999994</v>
      </c>
      <c r="AZ734">
        <v>74.27</v>
      </c>
      <c r="BA734">
        <v>69.010000000000005</v>
      </c>
      <c r="BB734">
        <v>69.58</v>
      </c>
      <c r="BC734">
        <v>69.069999999999993</v>
      </c>
      <c r="BD734">
        <v>61.59</v>
      </c>
      <c r="BE734">
        <v>55.46</v>
      </c>
      <c r="BF734">
        <v>47.99</v>
      </c>
      <c r="BG734">
        <v>53.29</v>
      </c>
      <c r="BH734">
        <v>59.33</v>
      </c>
      <c r="BI734">
        <v>48.73</v>
      </c>
      <c r="BJ734">
        <v>44.35</v>
      </c>
      <c r="BK734">
        <v>35.82</v>
      </c>
      <c r="BL734">
        <v>38.42</v>
      </c>
      <c r="BM734">
        <v>33.630000000000003</v>
      </c>
      <c r="BN734">
        <v>33.479999999999997</v>
      </c>
      <c r="BO734">
        <v>32.03</v>
      </c>
      <c r="BP734">
        <v>30.13</v>
      </c>
      <c r="BQ734">
        <v>33.5</v>
      </c>
      <c r="BR734" s="12">
        <f t="shared" si="33"/>
        <v>-0.55177950227455175</v>
      </c>
      <c r="BS734" s="13" cm="1">
        <f t="array" aca="1" ref="BS734" ca="1">_xlfn.PERCENTILE.INC((OFFSET(E734,0,1,1,COLUMNS(E734:BQ734)-1) - E734:BP734) / E734:BP734, 0.05) * SQRT(COUNT(E734:BQ734) - 1)</f>
        <v>-0.97774272861570433</v>
      </c>
      <c r="BT734" s="12" cm="1">
        <f t="array" aca="1" ref="BT734" ca="1">_xlfn.STDEV.P((E734:BP734 - OFFSET(E734:BP734,0,1)) / OFFSET(E734:BP734,0,1)) * SQRT(COUNT(E734:BQ734)-1)</f>
        <v>0.48889473468581146</v>
      </c>
      <c r="BU734" s="12">
        <f t="shared" ca="1" si="34"/>
        <v>0.49269942035288083</v>
      </c>
      <c r="BV734" s="12" cm="1">
        <f t="array" ref="BV734">-(MAX(1 - (E734:BQ734 / _xlfn.SCAN(E734, E734:BQ734, _xlfn.LAMBDA(_xlpm.a,_xlpm.b, MAX(_xlpm.a, _xlpm.b))))))</f>
        <v>-0.59794502268481453</v>
      </c>
      <c r="BW734" s="14">
        <f t="shared" ca="1" si="35"/>
        <v>-1.1203314948630276</v>
      </c>
    </row>
    <row r="735" spans="1:75" x14ac:dyDescent="0.45">
      <c r="A735" s="2" t="s">
        <v>1489</v>
      </c>
      <c r="B735" t="s">
        <v>1490</v>
      </c>
      <c r="C735" t="s">
        <v>37</v>
      </c>
      <c r="D735" t="s">
        <v>29</v>
      </c>
      <c r="E735">
        <v>206.2</v>
      </c>
      <c r="F735">
        <v>209.2</v>
      </c>
      <c r="G735">
        <v>201</v>
      </c>
      <c r="H735">
        <v>196.6</v>
      </c>
      <c r="I735">
        <v>207.4</v>
      </c>
      <c r="J735">
        <v>207</v>
      </c>
      <c r="K735">
        <v>207</v>
      </c>
      <c r="L735">
        <v>210</v>
      </c>
      <c r="M735">
        <v>205.2</v>
      </c>
      <c r="N735">
        <v>198.1</v>
      </c>
      <c r="O735">
        <v>201.6</v>
      </c>
      <c r="P735">
        <v>200</v>
      </c>
      <c r="Q735">
        <v>200.6</v>
      </c>
      <c r="R735">
        <v>202</v>
      </c>
      <c r="S735">
        <v>205</v>
      </c>
      <c r="T735">
        <v>207.2</v>
      </c>
      <c r="U735">
        <v>201.6</v>
      </c>
      <c r="V735">
        <v>203.8</v>
      </c>
      <c r="W735">
        <v>206.8</v>
      </c>
      <c r="X735">
        <v>223.6</v>
      </c>
      <c r="Y735">
        <v>224</v>
      </c>
      <c r="Z735">
        <v>226</v>
      </c>
      <c r="AA735">
        <v>229</v>
      </c>
      <c r="AB735">
        <v>228.4</v>
      </c>
      <c r="AC735">
        <v>224.4</v>
      </c>
      <c r="AD735">
        <v>216.4</v>
      </c>
      <c r="AE735">
        <v>217.4</v>
      </c>
      <c r="AF735">
        <v>216</v>
      </c>
      <c r="AG735">
        <v>210.4</v>
      </c>
      <c r="AH735">
        <v>211.6</v>
      </c>
      <c r="AI735">
        <v>212</v>
      </c>
      <c r="AJ735">
        <v>212</v>
      </c>
      <c r="AK735">
        <v>210</v>
      </c>
      <c r="AL735">
        <v>203.8</v>
      </c>
      <c r="AM735">
        <v>195</v>
      </c>
      <c r="AN735">
        <v>192.3</v>
      </c>
      <c r="AO735">
        <v>206</v>
      </c>
      <c r="AP735">
        <v>207.4</v>
      </c>
      <c r="AQ735">
        <v>193.5</v>
      </c>
      <c r="AR735">
        <v>192</v>
      </c>
      <c r="AS735">
        <v>186</v>
      </c>
      <c r="AT735">
        <v>180</v>
      </c>
      <c r="AU735">
        <v>167.5</v>
      </c>
      <c r="AV735">
        <v>165</v>
      </c>
      <c r="AW735">
        <v>164.5</v>
      </c>
      <c r="AX735">
        <v>159.5</v>
      </c>
      <c r="AY735">
        <v>141.1</v>
      </c>
      <c r="AZ735">
        <v>126.9</v>
      </c>
      <c r="BA735">
        <v>107</v>
      </c>
      <c r="BB735">
        <v>115.6</v>
      </c>
      <c r="BC735">
        <v>107.4</v>
      </c>
      <c r="BD735">
        <v>89.5</v>
      </c>
      <c r="BE735">
        <v>98</v>
      </c>
      <c r="BF735">
        <v>87</v>
      </c>
      <c r="BG735">
        <v>83.1</v>
      </c>
      <c r="BH735">
        <v>78.099999999999994</v>
      </c>
      <c r="BI735">
        <v>82.85</v>
      </c>
      <c r="BJ735">
        <v>87.45</v>
      </c>
      <c r="BK735">
        <v>80.75</v>
      </c>
      <c r="BL735">
        <v>87.5</v>
      </c>
      <c r="BM735">
        <v>102.7</v>
      </c>
      <c r="BN735">
        <v>108.1</v>
      </c>
      <c r="BO735">
        <v>93.85</v>
      </c>
      <c r="BP735">
        <v>92.5</v>
      </c>
      <c r="BQ735">
        <v>90.85</v>
      </c>
      <c r="BR735" s="12">
        <f t="shared" si="33"/>
        <v>-0.55940834141610085</v>
      </c>
      <c r="BS735" s="13" cm="1">
        <f t="array" aca="1" ref="BS735" ca="1">_xlfn.PERCENTILE.INC((OFFSET(E735,0,1,1,COLUMNS(E735:BQ735)-1) - E735:BP735) / E735:BP735, 0.05) * SQRT(COUNT(E735:BQ735) - 1)</f>
        <v>-0.91914528820932784</v>
      </c>
      <c r="BT735" s="12" cm="1">
        <f t="array" aca="1" ref="BT735" ca="1">_xlfn.STDEV.P((E735:BP735 - OFFSET(E735:BP735,0,1)) / OFFSET(E735:BP735,0,1)) * SQRT(COUNT(E735:BQ735)-1)</f>
        <v>0.4874697853809849</v>
      </c>
      <c r="BU735" s="12">
        <f t="shared" ca="1" si="34"/>
        <v>0.49126338178115952</v>
      </c>
      <c r="BV735" s="12" cm="1">
        <f t="array" ref="BV735">-(MAX(1 - (E735:BQ735 / _xlfn.SCAN(E735, E735:BQ735, _xlfn.LAMBDA(_xlpm.a,_xlpm.b, MAX(_xlpm.a, _xlpm.b))))))</f>
        <v>-0.65895196506550224</v>
      </c>
      <c r="BW735" s="14">
        <f t="shared" ca="1" si="35"/>
        <v>-1.139256267234549</v>
      </c>
    </row>
    <row r="736" spans="1:75" x14ac:dyDescent="0.45">
      <c r="A736" s="2" t="s">
        <v>1491</v>
      </c>
      <c r="B736" t="s">
        <v>1492</v>
      </c>
      <c r="C736" t="s">
        <v>22</v>
      </c>
      <c r="D736" t="s">
        <v>26</v>
      </c>
      <c r="E736">
        <v>49.06</v>
      </c>
      <c r="F736">
        <v>49.86</v>
      </c>
      <c r="G736">
        <v>48.46</v>
      </c>
      <c r="H736">
        <v>48.46</v>
      </c>
      <c r="I736">
        <v>49.2</v>
      </c>
      <c r="J736">
        <v>49</v>
      </c>
      <c r="K736">
        <v>49.38</v>
      </c>
      <c r="L736">
        <v>49.34</v>
      </c>
      <c r="M736">
        <v>49.84</v>
      </c>
      <c r="N736">
        <v>49.92</v>
      </c>
      <c r="O736">
        <v>48.94</v>
      </c>
      <c r="P736">
        <v>49</v>
      </c>
      <c r="Q736">
        <v>49.76</v>
      </c>
      <c r="R736">
        <v>49.78</v>
      </c>
      <c r="S736">
        <v>49.74</v>
      </c>
      <c r="T736">
        <v>49.44</v>
      </c>
      <c r="U736">
        <v>49.1</v>
      </c>
      <c r="V736">
        <v>50.35</v>
      </c>
      <c r="W736">
        <v>50.35</v>
      </c>
      <c r="X736">
        <v>50.3</v>
      </c>
      <c r="Y736">
        <v>50.75</v>
      </c>
      <c r="Z736">
        <v>50.05</v>
      </c>
      <c r="AA736">
        <v>50.2</v>
      </c>
      <c r="AB736">
        <v>50.5</v>
      </c>
      <c r="AC736">
        <v>50.75</v>
      </c>
      <c r="AD736">
        <v>51.25</v>
      </c>
      <c r="AE736">
        <v>51.35</v>
      </c>
      <c r="AF736">
        <v>51.55</v>
      </c>
      <c r="AG736">
        <v>52.15</v>
      </c>
      <c r="AH736">
        <v>52.4</v>
      </c>
      <c r="AI736">
        <v>51.95</v>
      </c>
      <c r="AJ736">
        <v>52.25</v>
      </c>
      <c r="AK736">
        <v>51.65</v>
      </c>
      <c r="AL736">
        <v>50.15</v>
      </c>
      <c r="AM736">
        <v>50.6</v>
      </c>
      <c r="AN736">
        <v>50.2</v>
      </c>
      <c r="AO736">
        <v>50</v>
      </c>
      <c r="AP736">
        <v>49.18</v>
      </c>
      <c r="AQ736">
        <v>46.86</v>
      </c>
      <c r="AR736">
        <v>46</v>
      </c>
      <c r="AS736">
        <v>46.6</v>
      </c>
      <c r="AT736">
        <v>45.58</v>
      </c>
      <c r="AU736">
        <v>43.98</v>
      </c>
      <c r="AV736">
        <v>43.5</v>
      </c>
      <c r="AW736">
        <v>43.34</v>
      </c>
      <c r="AX736">
        <v>41.98</v>
      </c>
      <c r="AY736">
        <v>40.700000000000003</v>
      </c>
      <c r="AZ736">
        <v>39.74</v>
      </c>
      <c r="BA736">
        <v>37.94</v>
      </c>
      <c r="BB736">
        <v>36.32</v>
      </c>
      <c r="BC736">
        <v>35.24</v>
      </c>
      <c r="BD736">
        <v>30.56</v>
      </c>
      <c r="BE736">
        <v>31.6</v>
      </c>
      <c r="BF736">
        <v>26.86</v>
      </c>
      <c r="BG736">
        <v>25.76</v>
      </c>
      <c r="BH736">
        <v>23.8</v>
      </c>
      <c r="BI736">
        <v>24.6</v>
      </c>
      <c r="BJ736">
        <v>24.1</v>
      </c>
      <c r="BK736">
        <v>23.56</v>
      </c>
      <c r="BL736">
        <v>24.56</v>
      </c>
      <c r="BM736">
        <v>25.38</v>
      </c>
      <c r="BN736">
        <v>28.34</v>
      </c>
      <c r="BO736">
        <v>27.66</v>
      </c>
      <c r="BP736">
        <v>26.2</v>
      </c>
      <c r="BQ736">
        <v>27.9</v>
      </c>
      <c r="BR736" s="12">
        <f t="shared" si="33"/>
        <v>-0.43130860171218921</v>
      </c>
      <c r="BS736" s="13" cm="1">
        <f t="array" aca="1" ref="BS736" ca="1">_xlfn.PERCENTILE.INC((OFFSET(E736,0,1,1,COLUMNS(E736:BQ736)-1) - E736:BP736) / E736:BP736, 0.05) * SQRT(COUNT(E736:BQ736) - 1)</f>
        <v>-0.41553824000668099</v>
      </c>
      <c r="BT736" s="12" cm="1">
        <f t="array" aca="1" ref="BT736" ca="1">_xlfn.STDEV.P((E736:BP736 - OFFSET(E736:BP736,0,1)) / OFFSET(E736:BP736,0,1)) * SQRT(COUNT(E736:BQ736)-1)</f>
        <v>0.31493176810178714</v>
      </c>
      <c r="BU736" s="12">
        <f t="shared" ca="1" si="34"/>
        <v>0.31738263594549943</v>
      </c>
      <c r="BV736" s="12" cm="1">
        <f t="array" ref="BV736">-(MAX(1 - (E736:BQ736 / _xlfn.SCAN(E736, E736:BQ736, _xlfn.LAMBDA(_xlpm.a,_xlpm.b, MAX(_xlpm.a, _xlpm.b))))))</f>
        <v>-0.55038167938931304</v>
      </c>
      <c r="BW736" s="14">
        <f t="shared" ca="1" si="35"/>
        <v>-1.356653445773581</v>
      </c>
    </row>
    <row r="737" spans="1:75" x14ac:dyDescent="0.45">
      <c r="A737" s="2" t="s">
        <v>1493</v>
      </c>
      <c r="B737" t="s">
        <v>1494</v>
      </c>
      <c r="C737" t="s">
        <v>22</v>
      </c>
      <c r="D737" t="s">
        <v>8</v>
      </c>
      <c r="E737">
        <v>254.6</v>
      </c>
      <c r="F737">
        <v>258.10000000000002</v>
      </c>
      <c r="G737">
        <v>257.8</v>
      </c>
      <c r="H737">
        <v>258</v>
      </c>
      <c r="I737">
        <v>262.3</v>
      </c>
      <c r="J737">
        <v>263</v>
      </c>
      <c r="K737">
        <v>270.3</v>
      </c>
      <c r="L737">
        <v>268.8</v>
      </c>
      <c r="M737">
        <v>270</v>
      </c>
      <c r="N737">
        <v>271.39999999999998</v>
      </c>
      <c r="O737">
        <v>277.2</v>
      </c>
      <c r="P737">
        <v>281</v>
      </c>
      <c r="Q737">
        <v>285.8</v>
      </c>
      <c r="R737">
        <v>282.89999999999998</v>
      </c>
      <c r="S737">
        <v>285.3</v>
      </c>
      <c r="T737">
        <v>285</v>
      </c>
      <c r="U737">
        <v>283.8</v>
      </c>
      <c r="V737">
        <v>286.7</v>
      </c>
      <c r="W737">
        <v>277.89999999999998</v>
      </c>
      <c r="X737">
        <v>277.89999999999998</v>
      </c>
      <c r="Y737">
        <v>281.89999999999998</v>
      </c>
      <c r="Z737">
        <v>278.39999999999998</v>
      </c>
      <c r="AA737">
        <v>274.39999999999998</v>
      </c>
      <c r="AB737">
        <v>276</v>
      </c>
      <c r="AC737">
        <v>276.89999999999998</v>
      </c>
      <c r="AD737">
        <v>269.10000000000002</v>
      </c>
      <c r="AE737">
        <v>272.8</v>
      </c>
      <c r="AF737">
        <v>274.8</v>
      </c>
      <c r="AG737">
        <v>276.10000000000002</v>
      </c>
      <c r="AH737">
        <v>278.60000000000002</v>
      </c>
      <c r="AI737">
        <v>276</v>
      </c>
      <c r="AJ737">
        <v>275.89999999999998</v>
      </c>
      <c r="AK737">
        <v>281.39999999999998</v>
      </c>
      <c r="AL737">
        <v>277.8</v>
      </c>
      <c r="AM737">
        <v>275.5</v>
      </c>
      <c r="AN737">
        <v>271.89999999999998</v>
      </c>
      <c r="AO737">
        <v>264.10000000000002</v>
      </c>
      <c r="AP737">
        <v>259</v>
      </c>
      <c r="AQ737">
        <v>247.9</v>
      </c>
      <c r="AR737">
        <v>237.7</v>
      </c>
      <c r="AS737">
        <v>234.6</v>
      </c>
      <c r="AT737">
        <v>229.5</v>
      </c>
      <c r="AU737">
        <v>220.7</v>
      </c>
      <c r="AV737">
        <v>209.4</v>
      </c>
      <c r="AW737">
        <v>217.9</v>
      </c>
      <c r="AX737">
        <v>216.8</v>
      </c>
      <c r="AY737">
        <v>215</v>
      </c>
      <c r="AZ737">
        <v>203.6</v>
      </c>
      <c r="BA737">
        <v>185.55</v>
      </c>
      <c r="BB737">
        <v>187.7</v>
      </c>
      <c r="BC737">
        <v>182.05</v>
      </c>
      <c r="BD737">
        <v>160</v>
      </c>
      <c r="BE737">
        <v>154.1</v>
      </c>
      <c r="BF737">
        <v>135.35</v>
      </c>
      <c r="BG737">
        <v>128</v>
      </c>
      <c r="BH737">
        <v>108.05</v>
      </c>
      <c r="BI737">
        <v>124.8</v>
      </c>
      <c r="BJ737">
        <v>131.5</v>
      </c>
      <c r="BK737">
        <v>111.5</v>
      </c>
      <c r="BL737">
        <v>118.45</v>
      </c>
      <c r="BM737">
        <v>134.80000000000001</v>
      </c>
      <c r="BN737">
        <v>151.05000000000001</v>
      </c>
      <c r="BO737">
        <v>147.15</v>
      </c>
      <c r="BP737">
        <v>134.85</v>
      </c>
      <c r="BQ737">
        <v>133.35</v>
      </c>
      <c r="BR737" s="12">
        <f t="shared" si="33"/>
        <v>-0.47623723487824038</v>
      </c>
      <c r="BS737" s="13" cm="1">
        <f t="array" aca="1" ref="BS737" ca="1">_xlfn.PERCENTILE.INC((OFFSET(E737,0,1,1,COLUMNS(E737:BQ737)-1) - E737:BP737) / E737:BP737, 0.05) * SQRT(COUNT(E737:BQ737) - 1)</f>
        <v>-0.93000495340935418</v>
      </c>
      <c r="BT737" s="12" cm="1">
        <f t="array" aca="1" ref="BT737" ca="1">_xlfn.STDEV.P((E737:BP737 - OFFSET(E737:BP737,0,1)) / OFFSET(E737:BP737,0,1)) * SQRT(COUNT(E737:BQ737)-1)</f>
        <v>0.43795664566398235</v>
      </c>
      <c r="BU737" s="12">
        <f t="shared" ca="1" si="34"/>
        <v>0.4413649199904105</v>
      </c>
      <c r="BV737" s="12" cm="1">
        <f t="array" ref="BV737">-(MAX(1 - (E737:BQ737 / _xlfn.SCAN(E737, E737:BQ737, _xlfn.LAMBDA(_xlpm.a,_xlpm.b, MAX(_xlpm.a, _xlpm.b))))))</f>
        <v>-0.62312521799790721</v>
      </c>
      <c r="BW737" s="14">
        <f t="shared" ca="1" si="35"/>
        <v>-1.0781475888533123</v>
      </c>
    </row>
    <row r="738" spans="1:75" x14ac:dyDescent="0.45">
      <c r="A738" s="2" t="s">
        <v>1495</v>
      </c>
      <c r="B738" t="s">
        <v>1496</v>
      </c>
      <c r="C738" t="s">
        <v>37</v>
      </c>
      <c r="D738" t="s">
        <v>8</v>
      </c>
      <c r="E738">
        <v>263</v>
      </c>
      <c r="F738">
        <v>265.89999999999998</v>
      </c>
      <c r="G738">
        <v>262.60000000000002</v>
      </c>
      <c r="H738">
        <v>262.7</v>
      </c>
      <c r="I738">
        <v>264.5</v>
      </c>
      <c r="J738">
        <v>265</v>
      </c>
      <c r="K738">
        <v>268.7</v>
      </c>
      <c r="L738">
        <v>267.8</v>
      </c>
      <c r="M738">
        <v>267.60000000000002</v>
      </c>
      <c r="N738">
        <v>267.5</v>
      </c>
      <c r="O738">
        <v>267.39999999999998</v>
      </c>
      <c r="P738">
        <v>267.39999999999998</v>
      </c>
      <c r="Q738">
        <v>268.60000000000002</v>
      </c>
      <c r="R738">
        <v>271.60000000000002</v>
      </c>
      <c r="S738">
        <v>270.39999999999998</v>
      </c>
      <c r="T738">
        <v>271.2</v>
      </c>
      <c r="U738">
        <v>269.5</v>
      </c>
      <c r="V738">
        <v>272.7</v>
      </c>
      <c r="W738">
        <v>266.7</v>
      </c>
      <c r="X738">
        <v>271.3</v>
      </c>
      <c r="Y738">
        <v>272</v>
      </c>
      <c r="Z738">
        <v>268.8</v>
      </c>
      <c r="AA738">
        <v>266.3</v>
      </c>
      <c r="AB738">
        <v>270.3</v>
      </c>
      <c r="AC738">
        <v>272</v>
      </c>
      <c r="AD738">
        <v>274.7</v>
      </c>
      <c r="AE738">
        <v>276.2</v>
      </c>
      <c r="AF738">
        <v>277.8</v>
      </c>
      <c r="AG738">
        <v>277.5</v>
      </c>
      <c r="AH738">
        <v>277.39999999999998</v>
      </c>
      <c r="AI738">
        <v>278.60000000000002</v>
      </c>
      <c r="AJ738">
        <v>281.2</v>
      </c>
      <c r="AK738">
        <v>282.3</v>
      </c>
      <c r="AL738">
        <v>282.60000000000002</v>
      </c>
      <c r="AM738">
        <v>281.3</v>
      </c>
      <c r="AN738">
        <v>281.3</v>
      </c>
      <c r="AO738">
        <v>274.5</v>
      </c>
      <c r="AP738">
        <v>274.2</v>
      </c>
      <c r="AQ738">
        <v>263.2</v>
      </c>
      <c r="AR738">
        <v>255.4</v>
      </c>
      <c r="AS738">
        <v>254.8</v>
      </c>
      <c r="AT738">
        <v>244.6</v>
      </c>
      <c r="AU738">
        <v>230.7</v>
      </c>
      <c r="AV738">
        <v>234.2</v>
      </c>
      <c r="AW738">
        <v>237.3</v>
      </c>
      <c r="AX738">
        <v>243.3</v>
      </c>
      <c r="AY738">
        <v>243.8</v>
      </c>
      <c r="AZ738">
        <v>235.3</v>
      </c>
      <c r="BA738">
        <v>217.3</v>
      </c>
      <c r="BB738">
        <v>211.8</v>
      </c>
      <c r="BC738">
        <v>207.7</v>
      </c>
      <c r="BD738">
        <v>170.85</v>
      </c>
      <c r="BE738">
        <v>171.3</v>
      </c>
      <c r="BF738">
        <v>160.15</v>
      </c>
      <c r="BG738">
        <v>156.1</v>
      </c>
      <c r="BH738">
        <v>145.75</v>
      </c>
      <c r="BI738">
        <v>162.44999999999999</v>
      </c>
      <c r="BJ738">
        <v>156.75</v>
      </c>
      <c r="BK738">
        <v>154.4</v>
      </c>
      <c r="BL738">
        <v>185.55</v>
      </c>
      <c r="BM738">
        <v>186.4</v>
      </c>
      <c r="BN738">
        <v>186.8</v>
      </c>
      <c r="BO738">
        <v>182.5</v>
      </c>
      <c r="BP738">
        <v>181.4</v>
      </c>
      <c r="BQ738">
        <v>184.1</v>
      </c>
      <c r="BR738" s="12">
        <f t="shared" si="33"/>
        <v>-0.30000000000000004</v>
      </c>
      <c r="BS738" s="13" cm="1">
        <f t="array" aca="1" ref="BS738" ca="1">_xlfn.PERCENTILE.INC((OFFSET(E738,0,1,1,COLUMNS(E738:BQ738)-1) - E738:BP738) / E738:BP738, 0.05) * SQRT(COUNT(E738:BQ738) - 1)</f>
        <v>-0.51080826291563886</v>
      </c>
      <c r="BT738" s="12" cm="1">
        <f t="array" aca="1" ref="BT738" ca="1">_xlfn.STDEV.P((E738:BP738 - OFFSET(E738:BP738,0,1)) / OFFSET(E738:BP738,0,1)) * SQRT(COUNT(E738:BQ738)-1)</f>
        <v>0.34191713788317291</v>
      </c>
      <c r="BU738" s="12">
        <f t="shared" ca="1" si="34"/>
        <v>0.34457801177183428</v>
      </c>
      <c r="BV738" s="12" cm="1">
        <f t="array" ref="BV738">-(MAX(1 - (E738:BQ738 / _xlfn.SCAN(E738, E738:BQ738, _xlfn.LAMBDA(_xlpm.a,_xlpm.b, MAX(_xlpm.a, _xlpm.b))))))</f>
        <v>-0.4842533616418967</v>
      </c>
      <c r="BW738" s="14">
        <f t="shared" ca="1" si="35"/>
        <v>-0.86554499285667807</v>
      </c>
    </row>
    <row r="739" spans="1:75" x14ac:dyDescent="0.45">
      <c r="A739" s="2" t="s">
        <v>1497</v>
      </c>
      <c r="B739" t="s">
        <v>1498</v>
      </c>
      <c r="C739" t="s">
        <v>19</v>
      </c>
      <c r="D739" t="s">
        <v>8</v>
      </c>
      <c r="E739">
        <v>8.75</v>
      </c>
      <c r="F739">
        <v>8.99</v>
      </c>
      <c r="G739">
        <v>8.9600000000000009</v>
      </c>
      <c r="H739">
        <v>9</v>
      </c>
      <c r="I739">
        <v>9.08</v>
      </c>
      <c r="J739">
        <v>9.15</v>
      </c>
      <c r="K739">
        <v>9.24</v>
      </c>
      <c r="L739">
        <v>9.2200000000000006</v>
      </c>
      <c r="M739">
        <v>9.33</v>
      </c>
      <c r="N739">
        <v>9.34</v>
      </c>
      <c r="O739">
        <v>9.34</v>
      </c>
      <c r="P739">
        <v>9.41</v>
      </c>
      <c r="Q739">
        <v>9.4499999999999993</v>
      </c>
      <c r="R739">
        <v>9.52</v>
      </c>
      <c r="S739">
        <v>9.5</v>
      </c>
      <c r="T739">
        <v>9.42</v>
      </c>
      <c r="U739">
        <v>9.35</v>
      </c>
      <c r="V739">
        <v>9.2799999999999994</v>
      </c>
      <c r="W739">
        <v>9.16</v>
      </c>
      <c r="X739">
        <v>9.24</v>
      </c>
      <c r="Y739">
        <v>9.18</v>
      </c>
      <c r="Z739">
        <v>9.08</v>
      </c>
      <c r="AA739">
        <v>9.08</v>
      </c>
      <c r="AB739">
        <v>9.1199999999999992</v>
      </c>
      <c r="AC739">
        <v>9.08</v>
      </c>
      <c r="AD739">
        <v>9.42</v>
      </c>
      <c r="AE739">
        <v>9.23</v>
      </c>
      <c r="AF739">
        <v>9.1999999999999993</v>
      </c>
      <c r="AG739">
        <v>9.1199999999999992</v>
      </c>
      <c r="AH739">
        <v>9.26</v>
      </c>
      <c r="AI739">
        <v>9.35</v>
      </c>
      <c r="AJ739">
        <v>9.39</v>
      </c>
      <c r="AK739">
        <v>9.56</v>
      </c>
      <c r="AL739">
        <v>9.6199999999999992</v>
      </c>
      <c r="AM739">
        <v>9.4600000000000009</v>
      </c>
      <c r="AN739">
        <v>9.5500000000000007</v>
      </c>
      <c r="AO739">
        <v>9.5</v>
      </c>
      <c r="AP739">
        <v>9.5</v>
      </c>
      <c r="AQ739">
        <v>9.1999999999999993</v>
      </c>
      <c r="AR739">
        <v>9</v>
      </c>
      <c r="AS739">
        <v>9.14</v>
      </c>
      <c r="AT739">
        <v>9.1</v>
      </c>
      <c r="AU739">
        <v>8.9</v>
      </c>
      <c r="AV739">
        <v>8.65</v>
      </c>
      <c r="AW739">
        <v>8.4600000000000009</v>
      </c>
      <c r="AX739">
        <v>8.57</v>
      </c>
      <c r="AY739">
        <v>8.4</v>
      </c>
      <c r="AZ739">
        <v>8.0299999999999994</v>
      </c>
      <c r="BA739">
        <v>7.35</v>
      </c>
      <c r="BB739">
        <v>7.36</v>
      </c>
      <c r="BC739">
        <v>7.39</v>
      </c>
      <c r="BD739">
        <v>6.08</v>
      </c>
      <c r="BE739">
        <v>6.07</v>
      </c>
      <c r="BF739">
        <v>5.64</v>
      </c>
      <c r="BG739">
        <v>5.61</v>
      </c>
      <c r="BH739">
        <v>5.57</v>
      </c>
      <c r="BI739">
        <v>5.29</v>
      </c>
      <c r="BJ739">
        <v>5.2</v>
      </c>
      <c r="BK739">
        <v>4.99</v>
      </c>
      <c r="BL739">
        <v>4.9400000000000004</v>
      </c>
      <c r="BM739">
        <v>5</v>
      </c>
      <c r="BN739">
        <v>4.9950000000000001</v>
      </c>
      <c r="BO739">
        <v>4.93</v>
      </c>
      <c r="BP739">
        <v>4.95</v>
      </c>
      <c r="BQ739">
        <v>5.09</v>
      </c>
      <c r="BR739" s="12">
        <f t="shared" si="33"/>
        <v>-0.41828571428571432</v>
      </c>
      <c r="BS739" s="13" cm="1">
        <f t="array" aca="1" ref="BS739" ca="1">_xlfn.PERCENTILE.INC((OFFSET(E739,0,1,1,COLUMNS(E739:BQ739)-1) - E739:BP739) / E739:BP739, 0.05) * SQRT(COUNT(E739:BQ739) - 1)</f>
        <v>-0.39468838163631742</v>
      </c>
      <c r="BT739" s="12" cm="1">
        <f t="array" aca="1" ref="BT739" ca="1">_xlfn.STDEV.P((E739:BP739 - OFFSET(E739:BP739,0,1)) / OFFSET(E739:BP739,0,1)) * SQRT(COUNT(E739:BQ739)-1)</f>
        <v>0.27000456731922423</v>
      </c>
      <c r="BU739" s="12">
        <f t="shared" ca="1" si="34"/>
        <v>0.27210580186817662</v>
      </c>
      <c r="BV739" s="12" cm="1">
        <f t="array" ref="BV739">-(MAX(1 - (E739:BQ739 / _xlfn.SCAN(E739, E739:BQ739, _xlfn.LAMBDA(_xlpm.a,_xlpm.b, MAX(_xlpm.a, _xlpm.b))))))</f>
        <v>-0.48752598752598753</v>
      </c>
      <c r="BW739" s="14">
        <f t="shared" ca="1" si="35"/>
        <v>-1.534160644262879</v>
      </c>
    </row>
    <row r="740" spans="1:75" x14ac:dyDescent="0.45">
      <c r="A740" s="2" t="s">
        <v>1499</v>
      </c>
      <c r="B740" t="s">
        <v>1500</v>
      </c>
      <c r="C740" t="s">
        <v>16</v>
      </c>
      <c r="D740" t="s">
        <v>8</v>
      </c>
      <c r="E740">
        <v>27.3</v>
      </c>
      <c r="F740">
        <v>28.6</v>
      </c>
      <c r="G740">
        <v>27.7</v>
      </c>
      <c r="H740">
        <v>27.6</v>
      </c>
      <c r="I740">
        <v>27.9</v>
      </c>
      <c r="J740">
        <v>28.2</v>
      </c>
      <c r="K740">
        <v>27.9</v>
      </c>
      <c r="L740">
        <v>28.2</v>
      </c>
      <c r="M740">
        <v>28.9</v>
      </c>
      <c r="N740">
        <v>28.6</v>
      </c>
      <c r="O740">
        <v>28.8</v>
      </c>
      <c r="P740">
        <v>28.3</v>
      </c>
      <c r="Q740">
        <v>28</v>
      </c>
      <c r="R740">
        <v>28.5</v>
      </c>
      <c r="S740">
        <v>28.4</v>
      </c>
      <c r="T740">
        <v>28.7</v>
      </c>
      <c r="U740">
        <v>28.8</v>
      </c>
      <c r="V740">
        <v>28.8</v>
      </c>
      <c r="W740">
        <v>28.6</v>
      </c>
      <c r="X740">
        <v>28.3</v>
      </c>
      <c r="Y740">
        <v>28.2</v>
      </c>
      <c r="Z740">
        <v>28.4</v>
      </c>
      <c r="AA740">
        <v>27.9</v>
      </c>
      <c r="AB740">
        <v>28</v>
      </c>
      <c r="AC740">
        <v>27.6</v>
      </c>
      <c r="AD740">
        <v>27.5</v>
      </c>
      <c r="AE740">
        <v>28.1</v>
      </c>
      <c r="AF740">
        <v>27.9</v>
      </c>
      <c r="AG740">
        <v>28.1</v>
      </c>
      <c r="AH740">
        <v>28</v>
      </c>
      <c r="AI740">
        <v>28.2</v>
      </c>
      <c r="AJ740">
        <v>28</v>
      </c>
      <c r="AK740">
        <v>28.2</v>
      </c>
      <c r="AL740">
        <v>29</v>
      </c>
      <c r="AM740">
        <v>29</v>
      </c>
      <c r="AN740">
        <v>28.7</v>
      </c>
      <c r="AO740">
        <v>28.7</v>
      </c>
      <c r="AP740">
        <v>28.9</v>
      </c>
      <c r="AQ740">
        <v>28.5</v>
      </c>
      <c r="AR740">
        <v>28.8</v>
      </c>
      <c r="AS740">
        <v>28.9</v>
      </c>
      <c r="AT740">
        <v>28.1</v>
      </c>
      <c r="AU740">
        <v>28</v>
      </c>
      <c r="AV740">
        <v>27.9</v>
      </c>
      <c r="AW740">
        <v>28</v>
      </c>
      <c r="AX740">
        <v>28</v>
      </c>
      <c r="AY740">
        <v>28.3</v>
      </c>
      <c r="AZ740">
        <v>28.3</v>
      </c>
      <c r="BA740">
        <v>27</v>
      </c>
      <c r="BB740">
        <v>27.7</v>
      </c>
      <c r="BC740">
        <v>27.6</v>
      </c>
      <c r="BD740">
        <v>26.5</v>
      </c>
      <c r="BE740">
        <v>25.1</v>
      </c>
      <c r="BF740">
        <v>23.8</v>
      </c>
      <c r="BG740">
        <v>24.6</v>
      </c>
      <c r="BH740">
        <v>25.6</v>
      </c>
      <c r="BI740">
        <v>25.5</v>
      </c>
      <c r="BJ740">
        <v>25.2</v>
      </c>
      <c r="BK740">
        <v>24.2</v>
      </c>
      <c r="BL740">
        <v>25.4</v>
      </c>
      <c r="BM740">
        <v>25.5</v>
      </c>
      <c r="BN740">
        <v>25.7</v>
      </c>
      <c r="BO740">
        <v>25.1</v>
      </c>
      <c r="BP740">
        <v>25.5</v>
      </c>
      <c r="BQ740">
        <v>26</v>
      </c>
      <c r="BR740" s="12">
        <f t="shared" si="33"/>
        <v>-4.7619047619047644E-2</v>
      </c>
      <c r="BS740" s="13" cm="1">
        <f t="array" aca="1" ref="BS740" ca="1">_xlfn.PERCENTILE.INC((OFFSET(E740,0,1,1,COLUMNS(E740:BQ740)-1) - E740:BP740) / E740:BP740, 0.05) * SQRT(COUNT(E740:BQ740) - 1)</f>
        <v>-0.31863354037267116</v>
      </c>
      <c r="BT740" s="12" cm="1">
        <f t="array" aca="1" ref="BT740" ca="1">_xlfn.STDEV.P((E740:BP740 - OFFSET(E740:BP740,0,1)) / OFFSET(E740:BP740,0,1)) * SQRT(COUNT(E740:BQ740)-1)</f>
        <v>0.16605907700285052</v>
      </c>
      <c r="BU740" s="12">
        <f t="shared" ca="1" si="34"/>
        <v>0.16735138503019212</v>
      </c>
      <c r="BV740" s="12" cm="1">
        <f t="array" ref="BV740">-(MAX(1 - (E740:BQ740 / _xlfn.SCAN(E740, E740:BQ740, _xlfn.LAMBDA(_xlpm.a,_xlpm.b, MAX(_xlpm.a, _xlpm.b))))))</f>
        <v>-0.17931034482758623</v>
      </c>
      <c r="BW740" s="14">
        <f t="shared" ca="1" si="35"/>
        <v>-0.26233865123173306</v>
      </c>
    </row>
    <row r="741" spans="1:75" x14ac:dyDescent="0.45">
      <c r="A741" s="2" t="s">
        <v>1501</v>
      </c>
      <c r="B741" t="s">
        <v>1502</v>
      </c>
      <c r="C741" t="s">
        <v>37</v>
      </c>
      <c r="D741" t="s">
        <v>8</v>
      </c>
      <c r="E741">
        <v>118.5</v>
      </c>
      <c r="F741">
        <v>119.1</v>
      </c>
      <c r="G741">
        <v>119.6</v>
      </c>
      <c r="H741">
        <v>119.1</v>
      </c>
      <c r="I741">
        <v>117.9</v>
      </c>
      <c r="J741">
        <v>118.5</v>
      </c>
      <c r="K741">
        <v>119.5</v>
      </c>
      <c r="L741">
        <v>118.5</v>
      </c>
      <c r="M741">
        <v>120.3</v>
      </c>
      <c r="N741">
        <v>120.3</v>
      </c>
      <c r="O741">
        <v>121</v>
      </c>
      <c r="P741">
        <v>121.6</v>
      </c>
      <c r="Q741">
        <v>122.3</v>
      </c>
      <c r="R741">
        <v>121.6</v>
      </c>
      <c r="S741">
        <v>121.7</v>
      </c>
      <c r="T741">
        <v>122.7</v>
      </c>
      <c r="U741">
        <v>122</v>
      </c>
      <c r="V741">
        <v>123.1</v>
      </c>
      <c r="W741">
        <v>122.2</v>
      </c>
      <c r="X741">
        <v>123.2</v>
      </c>
      <c r="Y741">
        <v>122.5</v>
      </c>
      <c r="Z741">
        <v>121.9</v>
      </c>
      <c r="AA741">
        <v>120.6</v>
      </c>
      <c r="AB741">
        <v>121.7</v>
      </c>
      <c r="AC741">
        <v>122</v>
      </c>
      <c r="AD741">
        <v>123.8</v>
      </c>
      <c r="AE741">
        <v>123.8</v>
      </c>
      <c r="AF741">
        <v>122.7</v>
      </c>
      <c r="AG741">
        <v>123.4</v>
      </c>
      <c r="AH741">
        <v>124.7</v>
      </c>
      <c r="AI741">
        <v>124.8</v>
      </c>
      <c r="AJ741">
        <v>125.5</v>
      </c>
      <c r="AK741">
        <v>125.6</v>
      </c>
      <c r="AL741">
        <v>126.3</v>
      </c>
      <c r="AM741">
        <v>127</v>
      </c>
      <c r="AN741">
        <v>126.2</v>
      </c>
      <c r="AO741">
        <v>124.8</v>
      </c>
      <c r="AP741">
        <v>124.8</v>
      </c>
      <c r="AQ741">
        <v>120</v>
      </c>
      <c r="AR741">
        <v>118.7</v>
      </c>
      <c r="AS741">
        <v>119.1</v>
      </c>
      <c r="AT741">
        <v>115</v>
      </c>
      <c r="AU741">
        <v>110.7</v>
      </c>
      <c r="AV741">
        <v>110.1</v>
      </c>
      <c r="AW741">
        <v>110.8</v>
      </c>
      <c r="AX741">
        <v>110.6</v>
      </c>
      <c r="AY741">
        <v>108.5</v>
      </c>
      <c r="AZ741">
        <v>102.7</v>
      </c>
      <c r="BA741">
        <v>95</v>
      </c>
      <c r="BB741">
        <v>95</v>
      </c>
      <c r="BC741">
        <v>91.7</v>
      </c>
      <c r="BD741">
        <v>79.55</v>
      </c>
      <c r="BE741">
        <v>80.55</v>
      </c>
      <c r="BF741">
        <v>70.349999999999994</v>
      </c>
      <c r="BG741">
        <v>67.8</v>
      </c>
      <c r="BH741">
        <v>62.25</v>
      </c>
      <c r="BI741">
        <v>66.400000000000006</v>
      </c>
      <c r="BJ741">
        <v>71.25</v>
      </c>
      <c r="BK741">
        <v>66.599999999999994</v>
      </c>
      <c r="BL741">
        <v>73.75</v>
      </c>
      <c r="BM741">
        <v>76.150000000000006</v>
      </c>
      <c r="BN741">
        <v>79.5</v>
      </c>
      <c r="BO741">
        <v>73.7</v>
      </c>
      <c r="BP741">
        <v>73.7</v>
      </c>
      <c r="BQ741">
        <v>72.8</v>
      </c>
      <c r="BR741" s="12">
        <f t="shared" si="33"/>
        <v>-0.38565400843881859</v>
      </c>
      <c r="BS741" s="13" cm="1">
        <f t="array" aca="1" ref="BS741" ca="1">_xlfn.PERCENTILE.INC((OFFSET(E741,0,1,1,COLUMNS(E741:BQ741)-1) - E741:BP741) / E741:BP741, 0.05) * SQRT(COUNT(E741:BQ741) - 1)</f>
        <v>-0.59738163913946107</v>
      </c>
      <c r="BT741" s="12" cm="1">
        <f t="array" aca="1" ref="BT741" ca="1">_xlfn.STDEV.P((E741:BP741 - OFFSET(E741:BP741,0,1)) / OFFSET(E741:BP741,0,1)) * SQRT(COUNT(E741:BQ741)-1)</f>
        <v>0.31501896519218925</v>
      </c>
      <c r="BU741" s="12">
        <f t="shared" ca="1" si="34"/>
        <v>0.31747051162271483</v>
      </c>
      <c r="BV741" s="12" cm="1">
        <f t="array" ref="BV741">-(MAX(1 - (E741:BQ741 / _xlfn.SCAN(E741, E741:BQ741, _xlfn.LAMBDA(_xlpm.a,_xlpm.b, MAX(_xlpm.a, _xlpm.b))))))</f>
        <v>-0.50984251968503935</v>
      </c>
      <c r="BW741" s="14">
        <f t="shared" ca="1" si="35"/>
        <v>-1.2113514336277389</v>
      </c>
    </row>
    <row r="742" spans="1:75" x14ac:dyDescent="0.45">
      <c r="A742" s="2" t="s">
        <v>1503</v>
      </c>
      <c r="B742" t="s">
        <v>1504</v>
      </c>
      <c r="C742" t="s">
        <v>54</v>
      </c>
      <c r="D742" t="s">
        <v>26</v>
      </c>
      <c r="E742">
        <v>185.1</v>
      </c>
      <c r="F742">
        <v>191</v>
      </c>
      <c r="G742">
        <v>186.6</v>
      </c>
      <c r="H742">
        <v>186.6</v>
      </c>
      <c r="I742">
        <v>184.7</v>
      </c>
      <c r="J742">
        <v>184.2</v>
      </c>
      <c r="K742">
        <v>185</v>
      </c>
      <c r="L742">
        <v>184.3</v>
      </c>
      <c r="M742">
        <v>191</v>
      </c>
      <c r="N742">
        <v>197.5</v>
      </c>
      <c r="O742">
        <v>194.1</v>
      </c>
      <c r="P742">
        <v>194.1</v>
      </c>
      <c r="Q742">
        <v>192.8</v>
      </c>
      <c r="R742">
        <v>194.3</v>
      </c>
      <c r="S742">
        <v>192.6</v>
      </c>
      <c r="T742">
        <v>195</v>
      </c>
      <c r="U742">
        <v>198.4</v>
      </c>
      <c r="V742">
        <v>201</v>
      </c>
      <c r="W742">
        <v>195.8</v>
      </c>
      <c r="X742">
        <v>196.6</v>
      </c>
      <c r="Y742">
        <v>197</v>
      </c>
      <c r="Z742">
        <v>189.9</v>
      </c>
      <c r="AA742">
        <v>187.7</v>
      </c>
      <c r="AB742">
        <v>186.4</v>
      </c>
      <c r="AC742">
        <v>188.8</v>
      </c>
      <c r="AD742">
        <v>189.1</v>
      </c>
      <c r="AE742">
        <v>177</v>
      </c>
      <c r="AF742">
        <v>169.9</v>
      </c>
      <c r="AG742">
        <v>163.6</v>
      </c>
      <c r="AH742">
        <v>160.80000000000001</v>
      </c>
      <c r="AI742">
        <v>158.80000000000001</v>
      </c>
      <c r="AJ742">
        <v>157.6</v>
      </c>
      <c r="AK742">
        <v>159.6</v>
      </c>
      <c r="AL742">
        <v>158.4</v>
      </c>
      <c r="AM742">
        <v>161.19999999999999</v>
      </c>
      <c r="AN742">
        <v>162.1</v>
      </c>
      <c r="AO742">
        <v>159.5</v>
      </c>
      <c r="AP742">
        <v>158.69999999999999</v>
      </c>
      <c r="AQ742">
        <v>153</v>
      </c>
      <c r="AR742">
        <v>150.19999999999999</v>
      </c>
      <c r="AS742">
        <v>151.30000000000001</v>
      </c>
      <c r="AT742">
        <v>144</v>
      </c>
      <c r="AU742">
        <v>135.30000000000001</v>
      </c>
      <c r="AV742">
        <v>137.1</v>
      </c>
      <c r="AW742">
        <v>136.9</v>
      </c>
      <c r="AX742">
        <v>136.30000000000001</v>
      </c>
      <c r="AY742">
        <v>134.69999999999999</v>
      </c>
      <c r="AZ742">
        <v>131</v>
      </c>
      <c r="BA742">
        <v>127</v>
      </c>
      <c r="BB742">
        <v>131</v>
      </c>
      <c r="BC742">
        <v>127.2</v>
      </c>
      <c r="BD742">
        <v>113.9</v>
      </c>
      <c r="BE742">
        <v>116</v>
      </c>
      <c r="BF742">
        <v>109.2</v>
      </c>
      <c r="BG742">
        <v>113</v>
      </c>
      <c r="BH742">
        <v>113</v>
      </c>
      <c r="BI742">
        <v>106.7</v>
      </c>
      <c r="BJ742">
        <v>108.4</v>
      </c>
      <c r="BK742">
        <v>101.4</v>
      </c>
      <c r="BL742">
        <v>114.4</v>
      </c>
      <c r="BM742">
        <v>114</v>
      </c>
      <c r="BN742">
        <v>119.8</v>
      </c>
      <c r="BO742">
        <v>115.1</v>
      </c>
      <c r="BP742">
        <v>115.9</v>
      </c>
      <c r="BQ742">
        <v>121.1</v>
      </c>
      <c r="BR742" s="12">
        <f t="shared" si="33"/>
        <v>-0.3457590491626148</v>
      </c>
      <c r="BS742" s="13" cm="1">
        <f t="array" aca="1" ref="BS742" ca="1">_xlfn.PERCENTILE.INC((OFFSET(E742,0,1,1,COLUMNS(E742:BQ742)-1) - E742:BP742) / E742:BP742, 0.05) * SQRT(COUNT(E742:BQ742) - 1)</f>
        <v>-0.48117816091953969</v>
      </c>
      <c r="BT742" s="12" cm="1">
        <f t="array" aca="1" ref="BT742" ca="1">_xlfn.STDEV.P((E742:BP742 - OFFSET(E742:BP742,0,1)) / OFFSET(E742:BP742,0,1)) * SQRT(COUNT(E742:BQ742)-1)</f>
        <v>0.2687326643110069</v>
      </c>
      <c r="BU742" s="12">
        <f t="shared" ca="1" si="34"/>
        <v>0.27082400063279105</v>
      </c>
      <c r="BV742" s="12" cm="1">
        <f t="array" ref="BV742">-(MAX(1 - (E742:BQ742 / _xlfn.SCAN(E742, E742:BQ742, _xlfn.LAMBDA(_xlpm.a,_xlpm.b, MAX(_xlpm.a, _xlpm.b))))))</f>
        <v>-0.4955223880597015</v>
      </c>
      <c r="BW742" s="14">
        <f t="shared" ca="1" si="35"/>
        <v>-1.2715377072056431</v>
      </c>
    </row>
    <row r="743" spans="1:75" x14ac:dyDescent="0.45">
      <c r="A743" s="2" t="s">
        <v>1505</v>
      </c>
      <c r="B743" t="s">
        <v>1506</v>
      </c>
      <c r="C743" t="s">
        <v>16</v>
      </c>
      <c r="D743" t="s">
        <v>8</v>
      </c>
      <c r="E743">
        <v>9.7799999999999994</v>
      </c>
      <c r="F743">
        <v>9.94</v>
      </c>
      <c r="G743">
        <v>9.8699999999999992</v>
      </c>
      <c r="H743">
        <v>9.8699999999999992</v>
      </c>
      <c r="I743">
        <v>9.9499999999999993</v>
      </c>
      <c r="J743">
        <v>9.76</v>
      </c>
      <c r="K743">
        <v>9.81</v>
      </c>
      <c r="L743">
        <v>9.75</v>
      </c>
      <c r="M743">
        <v>9.81</v>
      </c>
      <c r="N743">
        <v>9.93</v>
      </c>
      <c r="O743">
        <v>9.9</v>
      </c>
      <c r="P743">
        <v>9.93</v>
      </c>
      <c r="Q743">
        <v>10.1</v>
      </c>
      <c r="R743">
        <v>10.33</v>
      </c>
      <c r="S743">
        <v>10.33</v>
      </c>
      <c r="T743">
        <v>10.220000000000001</v>
      </c>
      <c r="U743">
        <v>10.07</v>
      </c>
      <c r="V743">
        <v>10.15</v>
      </c>
      <c r="W743">
        <v>9.9</v>
      </c>
      <c r="X743">
        <v>9.81</v>
      </c>
      <c r="Y743">
        <v>9.8000000000000007</v>
      </c>
      <c r="Z743">
        <v>9.56</v>
      </c>
      <c r="AA743">
        <v>9.2799999999999994</v>
      </c>
      <c r="AB743">
        <v>9.1999999999999993</v>
      </c>
      <c r="AC743">
        <v>9.35</v>
      </c>
      <c r="AD743">
        <v>9.4499999999999993</v>
      </c>
      <c r="AE743">
        <v>9.5</v>
      </c>
      <c r="AF743">
        <v>9.3000000000000007</v>
      </c>
      <c r="AG743">
        <v>9.1999999999999993</v>
      </c>
      <c r="AH743">
        <v>9.5</v>
      </c>
      <c r="AI743">
        <v>9.4</v>
      </c>
      <c r="AJ743">
        <v>9.1999999999999993</v>
      </c>
      <c r="AK743">
        <v>9.24</v>
      </c>
      <c r="AL743">
        <v>9.16</v>
      </c>
      <c r="AM743">
        <v>9</v>
      </c>
      <c r="AN743">
        <v>9.02</v>
      </c>
      <c r="AO743">
        <v>8.98</v>
      </c>
      <c r="AP743">
        <v>8.81</v>
      </c>
      <c r="AQ743">
        <v>7.98</v>
      </c>
      <c r="AR743">
        <v>8</v>
      </c>
      <c r="AS743">
        <v>7.79</v>
      </c>
      <c r="AT743">
        <v>7.36</v>
      </c>
      <c r="AU743">
        <v>6.81</v>
      </c>
      <c r="AV743">
        <v>6.81</v>
      </c>
      <c r="AW743">
        <v>7.43</v>
      </c>
      <c r="AX743">
        <v>7.64</v>
      </c>
      <c r="AY743">
        <v>7.15</v>
      </c>
      <c r="AZ743">
        <v>6.88</v>
      </c>
      <c r="BA743">
        <v>5.7</v>
      </c>
      <c r="BB743">
        <v>6.05</v>
      </c>
      <c r="BC743">
        <v>5.72</v>
      </c>
      <c r="BD743">
        <v>5.32</v>
      </c>
      <c r="BE743">
        <v>5.4</v>
      </c>
      <c r="BF743">
        <v>5.01</v>
      </c>
      <c r="BG743">
        <v>5.27</v>
      </c>
      <c r="BH743">
        <v>5.15</v>
      </c>
      <c r="BI743">
        <v>5.75</v>
      </c>
      <c r="BJ743">
        <v>6.25</v>
      </c>
      <c r="BK743">
        <v>5.81</v>
      </c>
      <c r="BL743">
        <v>6.37</v>
      </c>
      <c r="BM743">
        <v>6.37</v>
      </c>
      <c r="BN743">
        <v>6.54</v>
      </c>
      <c r="BO743">
        <v>6.2</v>
      </c>
      <c r="BP743">
        <v>6.25</v>
      </c>
      <c r="BQ743">
        <v>6.1</v>
      </c>
      <c r="BR743" s="12">
        <f t="shared" si="33"/>
        <v>-0.37627811860940696</v>
      </c>
      <c r="BS743" s="13" cm="1">
        <f t="array" aca="1" ref="BS743" ca="1">_xlfn.PERCENTILE.INC((OFFSET(E743,0,1,1,COLUMNS(E743:BQ743)-1) - E743:BP743) / E743:BP743, 0.05) * SQRT(COUNT(E743:BQ743) - 1)</f>
        <v>-0.57559111111111194</v>
      </c>
      <c r="BT743" s="12" cm="1">
        <f t="array" aca="1" ref="BT743" ca="1">_xlfn.STDEV.P((E743:BP743 - OFFSET(E743:BP743,0,1)) / OFFSET(E743:BP743,0,1)) * SQRT(COUNT(E743:BQ743)-1)</f>
        <v>0.37191717297511201</v>
      </c>
      <c r="BU743" s="12">
        <f t="shared" ca="1" si="34"/>
        <v>0.37481151369298604</v>
      </c>
      <c r="BV743" s="12" cm="1">
        <f t="array" ref="BV743">-(MAX(1 - (E743:BQ743 / _xlfn.SCAN(E743, E743:BQ743, _xlfn.LAMBDA(_xlpm.a,_xlpm.b, MAX(_xlpm.a, _xlpm.b))))))</f>
        <v>-0.5150048402710552</v>
      </c>
      <c r="BW743" s="14">
        <f t="shared" ca="1" si="35"/>
        <v>-1.0008217214024211</v>
      </c>
    </row>
    <row r="744" spans="1:75" x14ac:dyDescent="0.45">
      <c r="A744" s="2" t="s">
        <v>1507</v>
      </c>
      <c r="B744" t="s">
        <v>1508</v>
      </c>
      <c r="C744" t="s">
        <v>7</v>
      </c>
      <c r="D744" t="s">
        <v>8</v>
      </c>
      <c r="E744">
        <v>54.72</v>
      </c>
      <c r="F744">
        <v>55.5</v>
      </c>
      <c r="G744">
        <v>54.66</v>
      </c>
      <c r="H744">
        <v>54.28</v>
      </c>
      <c r="I744">
        <v>53.96</v>
      </c>
      <c r="J744">
        <v>54.34</v>
      </c>
      <c r="K744">
        <v>53.82</v>
      </c>
      <c r="L744">
        <v>52.92</v>
      </c>
      <c r="M744">
        <v>53.06</v>
      </c>
      <c r="N744">
        <v>52.74</v>
      </c>
      <c r="O744">
        <v>52.18</v>
      </c>
      <c r="P744">
        <v>52.78</v>
      </c>
      <c r="Q744">
        <v>53.36</v>
      </c>
      <c r="R744">
        <v>53.42</v>
      </c>
      <c r="S744">
        <v>53.2</v>
      </c>
      <c r="T744">
        <v>54.4</v>
      </c>
      <c r="U744">
        <v>53.36</v>
      </c>
      <c r="V744">
        <v>52</v>
      </c>
      <c r="W744">
        <v>50.84</v>
      </c>
      <c r="X744">
        <v>50.26</v>
      </c>
      <c r="Y744">
        <v>51.26</v>
      </c>
      <c r="Z744">
        <v>50.4</v>
      </c>
      <c r="AA744">
        <v>49.31</v>
      </c>
      <c r="AB744">
        <v>49.4</v>
      </c>
      <c r="AC744">
        <v>50.82</v>
      </c>
      <c r="AD744">
        <v>52.78</v>
      </c>
      <c r="AE744">
        <v>53.7</v>
      </c>
      <c r="AF744">
        <v>52.34</v>
      </c>
      <c r="AG744">
        <v>52.02</v>
      </c>
      <c r="AH744">
        <v>53.3</v>
      </c>
      <c r="AI744">
        <v>53.16</v>
      </c>
      <c r="AJ744">
        <v>49.6</v>
      </c>
      <c r="AK744">
        <v>50.96</v>
      </c>
      <c r="AL744">
        <v>51.96</v>
      </c>
      <c r="AM744">
        <v>50.62</v>
      </c>
      <c r="AN744">
        <v>50.1</v>
      </c>
      <c r="AO744">
        <v>49.96</v>
      </c>
      <c r="AP744">
        <v>50.24</v>
      </c>
      <c r="AQ744">
        <v>47.79</v>
      </c>
      <c r="AR744">
        <v>47.28</v>
      </c>
      <c r="AS744">
        <v>46.95</v>
      </c>
      <c r="AT744">
        <v>45.53</v>
      </c>
      <c r="AU744">
        <v>42.74</v>
      </c>
      <c r="AV744">
        <v>42.78</v>
      </c>
      <c r="AW744">
        <v>43.61</v>
      </c>
      <c r="AX744">
        <v>43.7</v>
      </c>
      <c r="AY744">
        <v>43.1</v>
      </c>
      <c r="AZ744">
        <v>42.34</v>
      </c>
      <c r="BA744">
        <v>38.44</v>
      </c>
      <c r="BB744">
        <v>37.29</v>
      </c>
      <c r="BC744">
        <v>37.67</v>
      </c>
      <c r="BD744">
        <v>33.56</v>
      </c>
      <c r="BE744">
        <v>33.72</v>
      </c>
      <c r="BF744">
        <v>32.31</v>
      </c>
      <c r="BG744">
        <v>33.03</v>
      </c>
      <c r="BH744">
        <v>32.659999999999997</v>
      </c>
      <c r="BI744">
        <v>33.42</v>
      </c>
      <c r="BJ744">
        <v>33.6</v>
      </c>
      <c r="BK744">
        <v>33.22</v>
      </c>
      <c r="BL744">
        <v>35.590000000000003</v>
      </c>
      <c r="BM744">
        <v>36.6</v>
      </c>
      <c r="BN744">
        <v>36.39</v>
      </c>
      <c r="BO744">
        <v>35.97</v>
      </c>
      <c r="BP744">
        <v>36.61</v>
      </c>
      <c r="BQ744">
        <v>37.799999999999997</v>
      </c>
      <c r="BR744" s="12">
        <f t="shared" si="33"/>
        <v>-0.30921052631578949</v>
      </c>
      <c r="BS744" s="13" cm="1">
        <f t="array" aca="1" ref="BS744" ca="1">_xlfn.PERCENTILE.INC((OFFSET(E744,0,1,1,COLUMNS(E744:BQ744)-1) - E744:BP744) / E744:BP744, 0.05) * SQRT(COUNT(E744:BQ744) - 1)</f>
        <v>-0.47521139907753118</v>
      </c>
      <c r="BT744" s="12" cm="1">
        <f t="array" aca="1" ref="BT744" ca="1">_xlfn.STDEV.P((E744:BP744 - OFFSET(E744:BP744,0,1)) / OFFSET(E744:BP744,0,1)) * SQRT(COUNT(E744:BQ744)-1)</f>
        <v>0.24126402584990803</v>
      </c>
      <c r="BU744" s="12">
        <f t="shared" ca="1" si="34"/>
        <v>0.24314159522426532</v>
      </c>
      <c r="BV744" s="12" cm="1">
        <f t="array" ref="BV744">-(MAX(1 - (E744:BQ744 / _xlfn.SCAN(E744, E744:BQ744, _xlfn.LAMBDA(_xlpm.a,_xlpm.b, MAX(_xlpm.a, _xlpm.b))))))</f>
        <v>-0.41783783783783779</v>
      </c>
      <c r="BW744" s="14">
        <f t="shared" ca="1" si="35"/>
        <v>-1.2648184573206751</v>
      </c>
    </row>
    <row r="745" spans="1:75" x14ac:dyDescent="0.45">
      <c r="A745" s="2" t="s">
        <v>1509</v>
      </c>
      <c r="B745" t="s">
        <v>1510</v>
      </c>
      <c r="C745" t="s">
        <v>19</v>
      </c>
      <c r="D745" t="s">
        <v>58</v>
      </c>
      <c r="E745">
        <v>1763.37</v>
      </c>
      <c r="F745">
        <v>1912.39</v>
      </c>
      <c r="G745">
        <v>1861.94</v>
      </c>
      <c r="H745">
        <v>1801.68</v>
      </c>
      <c r="I745">
        <v>1851.66</v>
      </c>
      <c r="J745">
        <v>1851.66</v>
      </c>
      <c r="K745">
        <v>2009.55</v>
      </c>
      <c r="L745">
        <v>1972.18</v>
      </c>
      <c r="M745">
        <v>1980.58</v>
      </c>
      <c r="N745">
        <v>1992.73</v>
      </c>
      <c r="O745">
        <v>1958.16</v>
      </c>
      <c r="P745">
        <v>1931.07</v>
      </c>
      <c r="Q745">
        <v>1973.11</v>
      </c>
      <c r="R745">
        <v>1935.27</v>
      </c>
      <c r="S745">
        <v>1938.54</v>
      </c>
      <c r="T745">
        <v>1875.48</v>
      </c>
      <c r="U745">
        <v>1797.47</v>
      </c>
      <c r="V745">
        <v>1784.39</v>
      </c>
      <c r="W745">
        <v>1686.77</v>
      </c>
      <c r="X745">
        <v>1713.39</v>
      </c>
      <c r="Y745">
        <v>1696.11</v>
      </c>
      <c r="Z745">
        <v>1635.38</v>
      </c>
      <c r="AA745">
        <v>1671.35</v>
      </c>
      <c r="AB745">
        <v>1636.32</v>
      </c>
      <c r="AC745">
        <v>1719.93</v>
      </c>
      <c r="AD745">
        <v>1776.92</v>
      </c>
      <c r="AE745">
        <v>1778.32</v>
      </c>
      <c r="AF745">
        <v>1736.75</v>
      </c>
      <c r="AG745">
        <v>1736.75</v>
      </c>
      <c r="AH745">
        <v>1831.11</v>
      </c>
      <c r="AI745">
        <v>1966.1</v>
      </c>
      <c r="AJ745">
        <v>1875.48</v>
      </c>
      <c r="AK745">
        <v>1838.58</v>
      </c>
      <c r="AL745">
        <v>1794.67</v>
      </c>
      <c r="AM745">
        <v>1759.17</v>
      </c>
      <c r="AN745">
        <v>1730.21</v>
      </c>
      <c r="AO745">
        <v>1724.6</v>
      </c>
      <c r="AP745">
        <v>1683.96</v>
      </c>
      <c r="AQ745">
        <v>1437.79</v>
      </c>
      <c r="AR745">
        <v>1237.8699999999999</v>
      </c>
      <c r="AS745">
        <v>1063.1600000000001</v>
      </c>
      <c r="AT745">
        <v>833.11</v>
      </c>
      <c r="AU745">
        <v>884.49</v>
      </c>
      <c r="AV745">
        <v>895.93</v>
      </c>
      <c r="AW745">
        <v>929.33</v>
      </c>
      <c r="AX745">
        <v>850.62</v>
      </c>
      <c r="AY745">
        <v>740.38</v>
      </c>
      <c r="AZ745">
        <v>571.75</v>
      </c>
      <c r="BA745">
        <v>515.70000000000005</v>
      </c>
      <c r="BB745">
        <v>525.51</v>
      </c>
      <c r="BC745">
        <v>445.16</v>
      </c>
      <c r="BD745">
        <v>346.98</v>
      </c>
      <c r="BE745">
        <v>375.38</v>
      </c>
      <c r="BF745">
        <v>331.28</v>
      </c>
      <c r="BG745">
        <v>404.06</v>
      </c>
      <c r="BH745">
        <v>522.71</v>
      </c>
      <c r="BI745">
        <v>534.85</v>
      </c>
      <c r="BJ745">
        <v>497.48</v>
      </c>
      <c r="BK745">
        <v>417.6</v>
      </c>
      <c r="BL745">
        <v>424.7</v>
      </c>
      <c r="BM745">
        <v>469.45</v>
      </c>
      <c r="BN745">
        <v>446.1</v>
      </c>
      <c r="BO745">
        <v>444.88</v>
      </c>
      <c r="BP745">
        <v>433.49</v>
      </c>
      <c r="BQ745">
        <v>422.28</v>
      </c>
      <c r="BR745" s="12">
        <f t="shared" si="33"/>
        <v>-0.76052671872607569</v>
      </c>
      <c r="BS745" s="13" cm="1">
        <f t="array" aca="1" ref="BS745" ca="1">_xlfn.PERCENTILE.INC((OFFSET(E745,0,1,1,COLUMNS(E745:BQ745)-1) - E745:BP745) / E745:BP745, 0.05) * SQRT(COUNT(E745:BQ745) - 1)</f>
        <v>-1.2753499361965557</v>
      </c>
      <c r="BT745" s="12" cm="1">
        <f t="array" aca="1" ref="BT745" ca="1">_xlfn.STDEV.P((E745:BP745 - OFFSET(E745:BP745,0,1)) / OFFSET(E745:BP745,0,1)) * SQRT(COUNT(E745:BQ745)-1)</f>
        <v>0.75193598574666476</v>
      </c>
      <c r="BU745" s="12">
        <f t="shared" ca="1" si="34"/>
        <v>0.75778771591381944</v>
      </c>
      <c r="BV745" s="12" cm="1">
        <f t="array" ref="BV745">-(MAX(1 - (E745:BQ745 / _xlfn.SCAN(E745, E745:BQ745, _xlfn.LAMBDA(_xlpm.a,_xlpm.b, MAX(_xlpm.a, _xlpm.b))))))</f>
        <v>-0.83514717225249435</v>
      </c>
      <c r="BW745" s="14">
        <f t="shared" ca="1" si="35"/>
        <v>-1.0060316299951704</v>
      </c>
    </row>
    <row r="746" spans="1:75" x14ac:dyDescent="0.45">
      <c r="A746" s="2" t="s">
        <v>1511</v>
      </c>
      <c r="B746" t="s">
        <v>1512</v>
      </c>
      <c r="C746" t="s">
        <v>37</v>
      </c>
      <c r="D746" t="s">
        <v>8</v>
      </c>
      <c r="E746">
        <v>3.02</v>
      </c>
      <c r="F746">
        <v>3.05</v>
      </c>
      <c r="G746">
        <v>2.94</v>
      </c>
      <c r="H746">
        <v>2.94</v>
      </c>
      <c r="I746">
        <v>2.97</v>
      </c>
      <c r="J746">
        <v>2.83</v>
      </c>
      <c r="K746">
        <v>2.87</v>
      </c>
      <c r="L746">
        <v>2.85</v>
      </c>
      <c r="M746">
        <v>2.82</v>
      </c>
      <c r="N746">
        <v>2.88</v>
      </c>
      <c r="O746">
        <v>2.96</v>
      </c>
      <c r="P746">
        <v>3</v>
      </c>
      <c r="Q746">
        <v>3.01</v>
      </c>
      <c r="R746">
        <v>3.03</v>
      </c>
      <c r="S746">
        <v>3.03</v>
      </c>
      <c r="T746">
        <v>3.05</v>
      </c>
      <c r="U746">
        <v>3.02</v>
      </c>
      <c r="V746">
        <v>3.05</v>
      </c>
      <c r="W746">
        <v>2.97</v>
      </c>
      <c r="X746">
        <v>2.94</v>
      </c>
      <c r="Y746">
        <v>2.98</v>
      </c>
      <c r="Z746">
        <v>2.92</v>
      </c>
      <c r="AA746">
        <v>2.88</v>
      </c>
      <c r="AB746">
        <v>2.92</v>
      </c>
      <c r="AC746">
        <v>2.93</v>
      </c>
      <c r="AD746">
        <v>2.94</v>
      </c>
      <c r="AE746">
        <v>2.94</v>
      </c>
      <c r="AF746">
        <v>2.85</v>
      </c>
      <c r="AG746">
        <v>2.84</v>
      </c>
      <c r="AH746">
        <v>2.92</v>
      </c>
      <c r="AI746">
        <v>2.95</v>
      </c>
      <c r="AJ746">
        <v>2.89</v>
      </c>
      <c r="AK746">
        <v>2.92</v>
      </c>
      <c r="AL746">
        <v>2.88</v>
      </c>
      <c r="AM746">
        <v>2.77</v>
      </c>
      <c r="AN746">
        <v>2.78</v>
      </c>
      <c r="AO746">
        <v>2.72</v>
      </c>
      <c r="AP746">
        <v>2.62</v>
      </c>
      <c r="AQ746">
        <v>2.37</v>
      </c>
      <c r="AR746">
        <v>2.48</v>
      </c>
      <c r="AS746">
        <v>2.4300000000000002</v>
      </c>
      <c r="AT746">
        <v>2.2200000000000002</v>
      </c>
      <c r="AU746">
        <v>2</v>
      </c>
      <c r="AV746">
        <v>2</v>
      </c>
      <c r="AW746">
        <v>2.17</v>
      </c>
      <c r="AX746">
        <v>2.14</v>
      </c>
      <c r="AY746">
        <v>1.99</v>
      </c>
      <c r="AZ746">
        <v>1.78</v>
      </c>
      <c r="BA746">
        <v>1.42</v>
      </c>
      <c r="BB746">
        <v>1.58</v>
      </c>
      <c r="BC746">
        <v>1.45</v>
      </c>
      <c r="BD746">
        <v>1.1499999999999999</v>
      </c>
      <c r="BE746">
        <v>1.17</v>
      </c>
      <c r="BF746">
        <v>0.93</v>
      </c>
      <c r="BG746">
        <v>1</v>
      </c>
      <c r="BH746">
        <v>0.89</v>
      </c>
      <c r="BI746">
        <v>0.91</v>
      </c>
      <c r="BJ746">
        <v>1</v>
      </c>
      <c r="BK746">
        <v>0.85</v>
      </c>
      <c r="BL746">
        <v>0.93</v>
      </c>
      <c r="BM746">
        <v>0.93</v>
      </c>
      <c r="BN746">
        <v>1.1000000000000001</v>
      </c>
      <c r="BO746">
        <v>1.0900000000000001</v>
      </c>
      <c r="BP746">
        <v>1.18</v>
      </c>
      <c r="BQ746">
        <v>1.24</v>
      </c>
      <c r="BR746" s="12">
        <f t="shared" si="33"/>
        <v>-0.58940397350993379</v>
      </c>
      <c r="BS746" s="13" cm="1">
        <f t="array" aca="1" ref="BS746" ca="1">_xlfn.PERCENTILE.INC((OFFSET(E746,0,1,1,COLUMNS(E746:BQ746)-1) - E746:BP746) / E746:BP746, 0.05) * SQRT(COUNT(E746:BQ746) - 1)</f>
        <v>-1.1520000000000001</v>
      </c>
      <c r="BT746" s="12" cm="1">
        <f t="array" aca="1" ref="BT746" ca="1">_xlfn.STDEV.P((E746:BP746 - OFFSET(E746:BP746,0,1)) / OFFSET(E746:BP746,0,1)) * SQRT(COUNT(E746:BQ746)-1)</f>
        <v>0.61118215684559396</v>
      </c>
      <c r="BU746" s="12">
        <f t="shared" ca="1" si="34"/>
        <v>0.61593850995627608</v>
      </c>
      <c r="BV746" s="12" cm="1">
        <f t="array" ref="BV746">-(MAX(1 - (E746:BQ746 / _xlfn.SCAN(E746, E746:BQ746, _xlfn.LAMBDA(_xlpm.a,_xlpm.b, MAX(_xlpm.a, _xlpm.b))))))</f>
        <v>-0.72131147540983598</v>
      </c>
      <c r="BW746" s="14">
        <f t="shared" ca="1" si="35"/>
        <v>-0.95773188667299403</v>
      </c>
    </row>
    <row r="747" spans="1:75" x14ac:dyDescent="0.45">
      <c r="A747" s="2" t="s">
        <v>1513</v>
      </c>
      <c r="B747" t="s">
        <v>1514</v>
      </c>
      <c r="C747" t="s">
        <v>22</v>
      </c>
      <c r="D747" t="s">
        <v>26</v>
      </c>
      <c r="E747">
        <v>153.19999999999999</v>
      </c>
      <c r="F747">
        <v>156.19999999999999</v>
      </c>
      <c r="G747">
        <v>153.35</v>
      </c>
      <c r="H747">
        <v>153.35</v>
      </c>
      <c r="I747">
        <v>154.65</v>
      </c>
      <c r="J747">
        <v>152.6</v>
      </c>
      <c r="K747">
        <v>154</v>
      </c>
      <c r="L747">
        <v>156.9</v>
      </c>
      <c r="M747">
        <v>160.15</v>
      </c>
      <c r="N747">
        <v>162.65</v>
      </c>
      <c r="O747">
        <v>165.1</v>
      </c>
      <c r="P747">
        <v>165</v>
      </c>
      <c r="Q747">
        <v>165.95</v>
      </c>
      <c r="R747">
        <v>164.2</v>
      </c>
      <c r="S747">
        <v>163.44999999999999</v>
      </c>
      <c r="T747">
        <v>164.65</v>
      </c>
      <c r="U747">
        <v>162.19999999999999</v>
      </c>
      <c r="V747">
        <v>162.55000000000001</v>
      </c>
      <c r="W747">
        <v>159.6</v>
      </c>
      <c r="X747">
        <v>161</v>
      </c>
      <c r="Y747">
        <v>158.94999999999999</v>
      </c>
      <c r="Z747">
        <v>168.5</v>
      </c>
      <c r="AA747">
        <v>180</v>
      </c>
      <c r="AB747">
        <v>185</v>
      </c>
      <c r="AC747">
        <v>190.25</v>
      </c>
      <c r="AD747">
        <v>188.5</v>
      </c>
      <c r="AE747">
        <v>190.55</v>
      </c>
      <c r="AF747">
        <v>185.95</v>
      </c>
      <c r="AG747">
        <v>187.75</v>
      </c>
      <c r="AH747">
        <v>189.8</v>
      </c>
      <c r="AI747">
        <v>191.05</v>
      </c>
      <c r="AJ747">
        <v>193</v>
      </c>
      <c r="AK747">
        <v>193.4</v>
      </c>
      <c r="AL747">
        <v>194.1</v>
      </c>
      <c r="AM747">
        <v>193.85</v>
      </c>
      <c r="AN747">
        <v>194.85</v>
      </c>
      <c r="AO747">
        <v>192.75</v>
      </c>
      <c r="AP747">
        <v>192.7</v>
      </c>
      <c r="AQ747">
        <v>186.35</v>
      </c>
      <c r="AR747">
        <v>184.15</v>
      </c>
      <c r="AS747">
        <v>182.85</v>
      </c>
      <c r="AT747">
        <v>176.5</v>
      </c>
      <c r="AU747">
        <v>168.4</v>
      </c>
      <c r="AV747">
        <v>167.65</v>
      </c>
      <c r="AW747">
        <v>169.95</v>
      </c>
      <c r="AX747">
        <v>171.05</v>
      </c>
      <c r="AY747">
        <v>172.75</v>
      </c>
      <c r="AZ747">
        <v>165.35</v>
      </c>
      <c r="BA747">
        <v>154.94999999999999</v>
      </c>
      <c r="BB747">
        <v>152.35</v>
      </c>
      <c r="BC747">
        <v>147.35</v>
      </c>
      <c r="BD747">
        <v>125.8</v>
      </c>
      <c r="BE747">
        <v>124.25</v>
      </c>
      <c r="BF747">
        <v>113.75</v>
      </c>
      <c r="BG747">
        <v>109.1</v>
      </c>
      <c r="BH747">
        <v>108.2</v>
      </c>
      <c r="BI747">
        <v>114.25</v>
      </c>
      <c r="BJ747">
        <v>119.8</v>
      </c>
      <c r="BK747">
        <v>110.2</v>
      </c>
      <c r="BL747">
        <v>118.6</v>
      </c>
      <c r="BM747">
        <v>123</v>
      </c>
      <c r="BN747">
        <v>127.4</v>
      </c>
      <c r="BO747">
        <v>126.95</v>
      </c>
      <c r="BP747">
        <v>126</v>
      </c>
      <c r="BQ747">
        <v>130.30000000000001</v>
      </c>
      <c r="BR747" s="12">
        <f t="shared" si="33"/>
        <v>-0.14947780678851161</v>
      </c>
      <c r="BS747" s="13" cm="1">
        <f t="array" aca="1" ref="BS747" ca="1">_xlfn.PERCENTILE.INC((OFFSET(E747,0,1,1,COLUMNS(E747:BQ747)-1) - E747:BP747) / E747:BP747, 0.05) * SQRT(COUNT(E747:BQ747) - 1)</f>
        <v>-0.48276964221314411</v>
      </c>
      <c r="BT747" s="12" cm="1">
        <f t="array" aca="1" ref="BT747" ca="1">_xlfn.STDEV.P((E747:BP747 - OFFSET(E747:BP747,0,1)) / OFFSET(E747:BP747,0,1)) * SQRT(COUNT(E747:BQ747)-1)</f>
        <v>0.29514389070259006</v>
      </c>
      <c r="BU747" s="12">
        <f t="shared" ca="1" si="34"/>
        <v>0.29744076495999211</v>
      </c>
      <c r="BV747" s="12" cm="1">
        <f t="array" ref="BV747">-(MAX(1 - (E747:BQ747 / _xlfn.SCAN(E747, E747:BQ747, _xlfn.LAMBDA(_xlpm.a,_xlpm.b, MAX(_xlpm.a, _xlpm.b))))))</f>
        <v>-0.44470105209135224</v>
      </c>
      <c r="BW747" s="14">
        <f t="shared" ca="1" si="35"/>
        <v>-0.49271720688170123</v>
      </c>
    </row>
    <row r="748" spans="1:75" x14ac:dyDescent="0.45">
      <c r="A748" s="2" t="s">
        <v>1515</v>
      </c>
      <c r="B748" t="s">
        <v>1516</v>
      </c>
      <c r="C748" t="s">
        <v>54</v>
      </c>
      <c r="D748" t="s">
        <v>29</v>
      </c>
      <c r="E748">
        <v>225.5</v>
      </c>
      <c r="F748">
        <v>232</v>
      </c>
      <c r="G748">
        <v>233.5</v>
      </c>
      <c r="H748">
        <v>225</v>
      </c>
      <c r="I748">
        <v>225</v>
      </c>
      <c r="J748">
        <v>227.5</v>
      </c>
      <c r="K748">
        <v>226.5</v>
      </c>
      <c r="L748">
        <v>223.5</v>
      </c>
      <c r="M748">
        <v>218.5</v>
      </c>
      <c r="N748">
        <v>212</v>
      </c>
      <c r="O748">
        <v>210</v>
      </c>
      <c r="P748">
        <v>206.5</v>
      </c>
      <c r="Q748">
        <v>213</v>
      </c>
      <c r="R748">
        <v>209.5</v>
      </c>
      <c r="S748">
        <v>209</v>
      </c>
      <c r="T748">
        <v>208</v>
      </c>
      <c r="U748">
        <v>211</v>
      </c>
      <c r="V748">
        <v>215.5</v>
      </c>
      <c r="W748">
        <v>212</v>
      </c>
      <c r="X748">
        <v>213</v>
      </c>
      <c r="Y748">
        <v>209.5</v>
      </c>
      <c r="Z748">
        <v>209.5</v>
      </c>
      <c r="AA748">
        <v>215</v>
      </c>
      <c r="AB748">
        <v>222</v>
      </c>
      <c r="AC748">
        <v>225</v>
      </c>
      <c r="AD748">
        <v>231.5</v>
      </c>
      <c r="AE748">
        <v>230</v>
      </c>
      <c r="AF748">
        <v>229</v>
      </c>
      <c r="AG748">
        <v>227.5</v>
      </c>
      <c r="AH748">
        <v>230</v>
      </c>
      <c r="AI748">
        <v>232</v>
      </c>
      <c r="AJ748">
        <v>226</v>
      </c>
      <c r="AK748">
        <v>229</v>
      </c>
      <c r="AL748">
        <v>227</v>
      </c>
      <c r="AM748">
        <v>228</v>
      </c>
      <c r="AN748">
        <v>229</v>
      </c>
      <c r="AO748">
        <v>231</v>
      </c>
      <c r="AP748">
        <v>230.5</v>
      </c>
      <c r="AQ748">
        <v>230</v>
      </c>
      <c r="AR748">
        <v>217.5</v>
      </c>
      <c r="AS748">
        <v>213.5</v>
      </c>
      <c r="AT748">
        <v>207</v>
      </c>
      <c r="AU748">
        <v>207.5</v>
      </c>
      <c r="AV748">
        <v>210</v>
      </c>
      <c r="AW748">
        <v>212.5</v>
      </c>
      <c r="AX748">
        <v>203</v>
      </c>
      <c r="AY748">
        <v>200.5</v>
      </c>
      <c r="AZ748">
        <v>194.4</v>
      </c>
      <c r="BA748">
        <v>188</v>
      </c>
      <c r="BB748">
        <v>185.6</v>
      </c>
      <c r="BC748">
        <v>182.6</v>
      </c>
      <c r="BD748">
        <v>165.4</v>
      </c>
      <c r="BE748">
        <v>164.8</v>
      </c>
      <c r="BF748">
        <v>150</v>
      </c>
      <c r="BG748">
        <v>141.80000000000001</v>
      </c>
      <c r="BH748">
        <v>134</v>
      </c>
      <c r="BI748">
        <v>151.6</v>
      </c>
      <c r="BJ748">
        <v>144.19999999999999</v>
      </c>
      <c r="BK748">
        <v>139.19999999999999</v>
      </c>
      <c r="BL748">
        <v>149.6</v>
      </c>
      <c r="BM748">
        <v>155</v>
      </c>
      <c r="BN748">
        <v>165</v>
      </c>
      <c r="BO748">
        <v>160.6</v>
      </c>
      <c r="BP748">
        <v>157.19999999999999</v>
      </c>
      <c r="BQ748">
        <v>166</v>
      </c>
      <c r="BR748" s="12">
        <f t="shared" si="33"/>
        <v>-0.26385809312638581</v>
      </c>
      <c r="BS748" s="13" cm="1">
        <f t="array" aca="1" ref="BS748" ca="1">_xlfn.PERCENTILE.INC((OFFSET(E748,0,1,1,COLUMNS(E748:BQ748)-1) - E748:BP748) / E748:BP748, 0.05) * SQRT(COUNT(E748:BQ748) - 1)</f>
        <v>-0.43695072463768064</v>
      </c>
      <c r="BT748" s="12" cm="1">
        <f t="array" aca="1" ref="BT748" ca="1">_xlfn.STDEV.P((E748:BP748 - OFFSET(E748:BP748,0,1)) / OFFSET(E748:BP748,0,1)) * SQRT(COUNT(E748:BQ748)-1)</f>
        <v>0.27800084679184484</v>
      </c>
      <c r="BU748" s="12">
        <f t="shared" ca="1" si="34"/>
        <v>0.28016431013513859</v>
      </c>
      <c r="BV748" s="12" cm="1">
        <f t="array" ref="BV748">-(MAX(1 - (E748:BQ748 / _xlfn.SCAN(E748, E748:BQ748, _xlfn.LAMBDA(_xlpm.a,_xlpm.b, MAX(_xlpm.a, _xlpm.b))))))</f>
        <v>-0.42612419700214133</v>
      </c>
      <c r="BW748" s="14">
        <f t="shared" ca="1" si="35"/>
        <v>-0.93453945479375344</v>
      </c>
    </row>
    <row r="749" spans="1:75" x14ac:dyDescent="0.45">
      <c r="A749" s="2" t="s">
        <v>1517</v>
      </c>
      <c r="B749" t="s">
        <v>1518</v>
      </c>
      <c r="C749" t="s">
        <v>37</v>
      </c>
      <c r="D749" t="s">
        <v>8</v>
      </c>
      <c r="E749">
        <v>7.24</v>
      </c>
      <c r="F749">
        <v>7.4340000000000002</v>
      </c>
      <c r="G749">
        <v>7.3369999999999997</v>
      </c>
      <c r="H749">
        <v>7.3369999999999997</v>
      </c>
      <c r="I749">
        <v>7.3</v>
      </c>
      <c r="J749">
        <v>7.2770000000000001</v>
      </c>
      <c r="K749">
        <v>7.2809999999999997</v>
      </c>
      <c r="L749">
        <v>7.2469999999999999</v>
      </c>
      <c r="M749">
        <v>7.2290000000000001</v>
      </c>
      <c r="N749">
        <v>7.2279999999999998</v>
      </c>
      <c r="O749">
        <v>7.14</v>
      </c>
      <c r="P749">
        <v>7.23</v>
      </c>
      <c r="Q749">
        <v>7.2839999999999998</v>
      </c>
      <c r="R749">
        <v>7.3369999999999997</v>
      </c>
      <c r="S749">
        <v>7.3040000000000003</v>
      </c>
      <c r="T749">
        <v>7.2590000000000003</v>
      </c>
      <c r="U749">
        <v>7.22</v>
      </c>
      <c r="V749">
        <v>7.2590000000000003</v>
      </c>
      <c r="W749">
        <v>7.08</v>
      </c>
      <c r="X749">
        <v>7.2629999999999999</v>
      </c>
      <c r="Y749">
        <v>7.2149999999999999</v>
      </c>
      <c r="Z749">
        <v>7.109</v>
      </c>
      <c r="AA749">
        <v>7.125</v>
      </c>
      <c r="AB749">
        <v>7.1360000000000001</v>
      </c>
      <c r="AC749">
        <v>7.2350000000000003</v>
      </c>
      <c r="AD749">
        <v>7.4320000000000004</v>
      </c>
      <c r="AE749">
        <v>7.92</v>
      </c>
      <c r="AF749">
        <v>8.0280000000000005</v>
      </c>
      <c r="AG749">
        <v>8.0410000000000004</v>
      </c>
      <c r="AH749">
        <v>8.1010000000000009</v>
      </c>
      <c r="AI749">
        <v>8.1539999999999999</v>
      </c>
      <c r="AJ749">
        <v>8.1280000000000001</v>
      </c>
      <c r="AK749">
        <v>8.1349999999999998</v>
      </c>
      <c r="AL749">
        <v>8.1519999999999992</v>
      </c>
      <c r="AM749">
        <v>8.016</v>
      </c>
      <c r="AN749">
        <v>8.1039999999999992</v>
      </c>
      <c r="AO749">
        <v>8.1349999999999998</v>
      </c>
      <c r="AP749">
        <v>8.109</v>
      </c>
      <c r="AQ749">
        <v>7.8730000000000002</v>
      </c>
      <c r="AR749">
        <v>7.6840000000000002</v>
      </c>
      <c r="AS749">
        <v>7.6219999999999999</v>
      </c>
      <c r="AT749">
        <v>7.3209999999999997</v>
      </c>
      <c r="AU749">
        <v>7.1</v>
      </c>
      <c r="AV749">
        <v>7.1840000000000002</v>
      </c>
      <c r="AW749">
        <v>7.2</v>
      </c>
      <c r="AX749">
        <v>7.1790000000000003</v>
      </c>
      <c r="AY749">
        <v>7.1360000000000001</v>
      </c>
      <c r="AZ749">
        <v>6.8449999999999998</v>
      </c>
      <c r="BA749">
        <v>6.1</v>
      </c>
      <c r="BB749">
        <v>6.0090000000000003</v>
      </c>
      <c r="BC749">
        <v>5.93</v>
      </c>
      <c r="BD749">
        <v>5.1040000000000001</v>
      </c>
      <c r="BE749">
        <v>5.0140000000000002</v>
      </c>
      <c r="BF749">
        <v>4.6345000000000001</v>
      </c>
      <c r="BG749">
        <v>4.71</v>
      </c>
      <c r="BH749">
        <v>4.6384999999999996</v>
      </c>
      <c r="BI749">
        <v>4.9184999999999999</v>
      </c>
      <c r="BJ749">
        <v>4.9130000000000003</v>
      </c>
      <c r="BK749">
        <v>4.55</v>
      </c>
      <c r="BL749">
        <v>4.8499999999999996</v>
      </c>
      <c r="BM749">
        <v>5.109</v>
      </c>
      <c r="BN749">
        <v>5.1660000000000004</v>
      </c>
      <c r="BO749">
        <v>5.0490000000000004</v>
      </c>
      <c r="BP749">
        <v>4.9180000000000001</v>
      </c>
      <c r="BQ749">
        <v>5.133</v>
      </c>
      <c r="BR749" s="12">
        <f t="shared" si="33"/>
        <v>-0.29102209944751384</v>
      </c>
      <c r="BS749" s="13" cm="1">
        <f t="array" aca="1" ref="BS749" ca="1">_xlfn.PERCENTILE.INC((OFFSET(E749,0,1,1,COLUMNS(E749:BQ749)-1) - E749:BP749) / E749:BP749, 0.05) * SQRT(COUNT(E749:BQ749) - 1)</f>
        <v>-0.55135712290719563</v>
      </c>
      <c r="BT749" s="12" cm="1">
        <f t="array" aca="1" ref="BT749" ca="1">_xlfn.STDEV.P((E749:BP749 - OFFSET(E749:BP749,0,1)) / OFFSET(E749:BP749,0,1)) * SQRT(COUNT(E749:BQ749)-1)</f>
        <v>0.2837229336595814</v>
      </c>
      <c r="BU749" s="12">
        <f t="shared" ca="1" si="34"/>
        <v>0.28593092753336941</v>
      </c>
      <c r="BV749" s="12" cm="1">
        <f t="array" ref="BV749">-(MAX(1 - (E749:BQ749 / _xlfn.SCAN(E749, E749:BQ749, _xlfn.LAMBDA(_xlpm.a,_xlpm.b, MAX(_xlpm.a, _xlpm.b))))))</f>
        <v>-0.44199166053470695</v>
      </c>
      <c r="BW749" s="14">
        <f t="shared" ca="1" si="35"/>
        <v>-1.0114330992308542</v>
      </c>
    </row>
    <row r="750" spans="1:75" x14ac:dyDescent="0.45">
      <c r="A750" s="2" t="s">
        <v>1519</v>
      </c>
      <c r="B750" t="s">
        <v>1520</v>
      </c>
      <c r="C750" t="s">
        <v>111</v>
      </c>
      <c r="D750" t="s">
        <v>8</v>
      </c>
      <c r="E750">
        <v>10.565</v>
      </c>
      <c r="F750">
        <v>10.827</v>
      </c>
      <c r="G750">
        <v>10.573</v>
      </c>
      <c r="H750">
        <v>10.18</v>
      </c>
      <c r="I750">
        <v>10.074999999999999</v>
      </c>
      <c r="J750">
        <v>10.145</v>
      </c>
      <c r="K750">
        <v>10.433999999999999</v>
      </c>
      <c r="L750">
        <v>10.617000000000001</v>
      </c>
      <c r="M750">
        <v>10.425000000000001</v>
      </c>
      <c r="N750">
        <v>10.547000000000001</v>
      </c>
      <c r="O750">
        <v>10.705</v>
      </c>
      <c r="P750">
        <v>10.941000000000001</v>
      </c>
      <c r="Q750">
        <v>10.958</v>
      </c>
      <c r="R750">
        <v>10.976000000000001</v>
      </c>
      <c r="S750">
        <v>10.906000000000001</v>
      </c>
      <c r="T750">
        <v>10.853</v>
      </c>
      <c r="U750">
        <v>10.582000000000001</v>
      </c>
      <c r="V750">
        <v>10.941000000000001</v>
      </c>
      <c r="W750">
        <v>10.95</v>
      </c>
      <c r="X750">
        <v>11.194000000000001</v>
      </c>
      <c r="Y750">
        <v>11.045999999999999</v>
      </c>
      <c r="Z750">
        <v>10.398999999999999</v>
      </c>
      <c r="AA750">
        <v>10.311</v>
      </c>
      <c r="AB750">
        <v>10.25</v>
      </c>
      <c r="AC750">
        <v>10.433999999999999</v>
      </c>
      <c r="AD750">
        <v>10.512</v>
      </c>
      <c r="AE750">
        <v>10.651999999999999</v>
      </c>
      <c r="AF750">
        <v>10.494999999999999</v>
      </c>
      <c r="AG750">
        <v>10.504</v>
      </c>
      <c r="AH750">
        <v>10.625999999999999</v>
      </c>
      <c r="AI750">
        <v>10.573</v>
      </c>
      <c r="AJ750">
        <v>10.853</v>
      </c>
      <c r="AK750">
        <v>10.906000000000001</v>
      </c>
      <c r="AL750">
        <v>10.862</v>
      </c>
      <c r="AM750">
        <v>10.547000000000001</v>
      </c>
      <c r="AN750">
        <v>10.468999999999999</v>
      </c>
      <c r="AO750">
        <v>10.425000000000001</v>
      </c>
      <c r="AP750">
        <v>10.425000000000001</v>
      </c>
      <c r="AQ750">
        <v>9.83</v>
      </c>
      <c r="AR750">
        <v>9.8209999999999997</v>
      </c>
      <c r="AS750">
        <v>10.013999999999999</v>
      </c>
      <c r="AT750">
        <v>9.5329999999999995</v>
      </c>
      <c r="AU750">
        <v>9.2970000000000006</v>
      </c>
      <c r="AV750">
        <v>9.2439999999999998</v>
      </c>
      <c r="AW750">
        <v>9.5939999999999994</v>
      </c>
      <c r="AX750">
        <v>9.6460000000000008</v>
      </c>
      <c r="AY750">
        <v>9.27</v>
      </c>
      <c r="AZ750">
        <v>9.1829999999999998</v>
      </c>
      <c r="BA750">
        <v>7.8620000000000001</v>
      </c>
      <c r="BB750">
        <v>7.7309999999999999</v>
      </c>
      <c r="BC750">
        <v>7.2939999999999996</v>
      </c>
      <c r="BD750">
        <v>6.3760000000000003</v>
      </c>
      <c r="BE750">
        <v>6.5330000000000004</v>
      </c>
      <c r="BF750">
        <v>5.9470000000000001</v>
      </c>
      <c r="BG750">
        <v>6.2309999999999999</v>
      </c>
      <c r="BH750">
        <v>5.5529999999999999</v>
      </c>
      <c r="BI750">
        <v>5.2690000000000001</v>
      </c>
      <c r="BJ750">
        <v>5.2779999999999996</v>
      </c>
      <c r="BK750">
        <v>4.95</v>
      </c>
      <c r="BL750">
        <v>6.5990000000000002</v>
      </c>
      <c r="BM750">
        <v>6.7690000000000001</v>
      </c>
      <c r="BN750">
        <v>6.5640000000000001</v>
      </c>
      <c r="BO750">
        <v>6.157</v>
      </c>
      <c r="BP750">
        <v>6.3449999999999998</v>
      </c>
      <c r="BQ750">
        <v>6.2089999999999996</v>
      </c>
      <c r="BR750" s="12">
        <f t="shared" si="33"/>
        <v>-0.41230477993374348</v>
      </c>
      <c r="BS750" s="13" cm="1">
        <f t="array" aca="1" ref="BS750" ca="1">_xlfn.PERCENTILE.INC((OFFSET(E750,0,1,1,COLUMNS(E750:BQ750)-1) - E750:BP750) / E750:BP750, 0.05) * SQRT(COUNT(E750:BQ750) - 1)</f>
        <v>-0.68452318937864476</v>
      </c>
      <c r="BT750" s="12" cm="1">
        <f t="array" aca="1" ref="BT750" ca="1">_xlfn.STDEV.P((E750:BP750 - OFFSET(E750:BP750,0,1)) / OFFSET(E750:BP750,0,1)) * SQRT(COUNT(E750:BQ750)-1)</f>
        <v>0.41891665395502153</v>
      </c>
      <c r="BU750" s="12">
        <f t="shared" ca="1" si="34"/>
        <v>0.42217675490502182</v>
      </c>
      <c r="BV750" s="12" cm="1">
        <f t="array" ref="BV750">-(MAX(1 - (E750:BQ750 / _xlfn.SCAN(E750, E750:BQ750, _xlfn.LAMBDA(_xlpm.a,_xlpm.b, MAX(_xlpm.a, _xlpm.b))))))</f>
        <v>-0.5577988207968555</v>
      </c>
      <c r="BW750" s="14">
        <f t="shared" ca="1" si="35"/>
        <v>-0.97453620605936397</v>
      </c>
    </row>
    <row r="751" spans="1:75" x14ac:dyDescent="0.45">
      <c r="A751" s="2" t="s">
        <v>1521</v>
      </c>
      <c r="B751" t="s">
        <v>1522</v>
      </c>
      <c r="C751" t="s">
        <v>54</v>
      </c>
      <c r="D751" t="s">
        <v>8</v>
      </c>
      <c r="E751">
        <v>58.8</v>
      </c>
      <c r="F751">
        <v>61.35</v>
      </c>
      <c r="G751">
        <v>61.6</v>
      </c>
      <c r="H751">
        <v>61.3</v>
      </c>
      <c r="I751">
        <v>61.65</v>
      </c>
      <c r="J751">
        <v>63.15</v>
      </c>
      <c r="K751">
        <v>65.099999999999994</v>
      </c>
      <c r="L751">
        <v>66.2</v>
      </c>
      <c r="M751">
        <v>66.95</v>
      </c>
      <c r="N751">
        <v>66.95</v>
      </c>
      <c r="O751">
        <v>66.95</v>
      </c>
      <c r="P751">
        <v>67</v>
      </c>
      <c r="Q751">
        <v>68.25</v>
      </c>
      <c r="R751">
        <v>68.099999999999994</v>
      </c>
      <c r="S751">
        <v>68.2</v>
      </c>
      <c r="T751">
        <v>68.400000000000006</v>
      </c>
      <c r="U751">
        <v>65</v>
      </c>
      <c r="V751">
        <v>66.25</v>
      </c>
      <c r="W751">
        <v>64.25</v>
      </c>
      <c r="X751">
        <v>63.8</v>
      </c>
      <c r="Y751">
        <v>64.349999999999994</v>
      </c>
      <c r="Z751">
        <v>62.15</v>
      </c>
      <c r="AA751">
        <v>61.55</v>
      </c>
      <c r="AB751">
        <v>63.25</v>
      </c>
      <c r="AC751">
        <v>64.849999999999994</v>
      </c>
      <c r="AD751">
        <v>67.150000000000006</v>
      </c>
      <c r="AE751">
        <v>68</v>
      </c>
      <c r="AF751">
        <v>64.25</v>
      </c>
      <c r="AG751">
        <v>65.2</v>
      </c>
      <c r="AH751">
        <v>66.8</v>
      </c>
      <c r="AI751">
        <v>65.25</v>
      </c>
      <c r="AJ751">
        <v>66.7</v>
      </c>
      <c r="AK751">
        <v>66.650000000000006</v>
      </c>
      <c r="AL751">
        <v>67.2</v>
      </c>
      <c r="AM751">
        <v>66.849999999999994</v>
      </c>
      <c r="AN751">
        <v>67.95</v>
      </c>
      <c r="AO751">
        <v>65.849999999999994</v>
      </c>
      <c r="AP751">
        <v>65.400000000000006</v>
      </c>
      <c r="AQ751">
        <v>61</v>
      </c>
      <c r="AR751">
        <v>59.45</v>
      </c>
      <c r="AS751">
        <v>60.1</v>
      </c>
      <c r="AT751">
        <v>57.9</v>
      </c>
      <c r="AU751">
        <v>56.3</v>
      </c>
      <c r="AV751">
        <v>55.9</v>
      </c>
      <c r="AW751">
        <v>58.15</v>
      </c>
      <c r="AX751">
        <v>57.95</v>
      </c>
      <c r="AY751">
        <v>57.4</v>
      </c>
      <c r="AZ751">
        <v>55.35</v>
      </c>
      <c r="BA751">
        <v>50.8</v>
      </c>
      <c r="BB751">
        <v>51.05</v>
      </c>
      <c r="BC751">
        <v>49.5</v>
      </c>
      <c r="BD751">
        <v>43.32</v>
      </c>
      <c r="BE751">
        <v>43.52</v>
      </c>
      <c r="BF751">
        <v>40.22</v>
      </c>
      <c r="BG751">
        <v>38.58</v>
      </c>
      <c r="BH751">
        <v>35.299999999999997</v>
      </c>
      <c r="BI751">
        <v>35.76</v>
      </c>
      <c r="BJ751">
        <v>36.26</v>
      </c>
      <c r="BK751">
        <v>36.92</v>
      </c>
      <c r="BL751">
        <v>43.24</v>
      </c>
      <c r="BM751">
        <v>44.68</v>
      </c>
      <c r="BN751">
        <v>43.5</v>
      </c>
      <c r="BO751">
        <v>42.5</v>
      </c>
      <c r="BP751">
        <v>42.82</v>
      </c>
      <c r="BQ751">
        <v>45.28</v>
      </c>
      <c r="BR751" s="12">
        <f t="shared" si="33"/>
        <v>-0.22993197278911559</v>
      </c>
      <c r="BS751" s="13" cm="1">
        <f t="array" aca="1" ref="BS751" ca="1">_xlfn.PERCENTILE.INC((OFFSET(E751,0,1,1,COLUMNS(E751:BQ751)-1) - E751:BP751) / E751:BP751, 0.05) * SQRT(COUNT(E751:BQ751) - 1)</f>
        <v>-0.59635894495412911</v>
      </c>
      <c r="BT751" s="12" cm="1">
        <f t="array" aca="1" ref="BT751" ca="1">_xlfn.STDEV.P((E751:BP751 - OFFSET(E751:BP751,0,1)) / OFFSET(E751:BP751,0,1)) * SQRT(COUNT(E751:BQ751)-1)</f>
        <v>0.32023518847866367</v>
      </c>
      <c r="BU751" s="12">
        <f t="shared" ca="1" si="34"/>
        <v>0.32272732869874404</v>
      </c>
      <c r="BV751" s="12" cm="1">
        <f t="array" ref="BV751">-(MAX(1 - (E751:BQ751 / _xlfn.SCAN(E751, E751:BQ751, _xlfn.LAMBDA(_xlpm.a,_xlpm.b, MAX(_xlpm.a, _xlpm.b))))))</f>
        <v>-0.48391812865497086</v>
      </c>
      <c r="BW751" s="14">
        <f t="shared" ca="1" si="35"/>
        <v>-0.70534609431540274</v>
      </c>
    </row>
    <row r="752" spans="1:75" x14ac:dyDescent="0.45">
      <c r="A752" s="2" t="s">
        <v>1523</v>
      </c>
      <c r="B752" t="s">
        <v>1524</v>
      </c>
      <c r="C752" t="s">
        <v>25</v>
      </c>
      <c r="D752" t="s">
        <v>34</v>
      </c>
      <c r="E752">
        <v>104.78</v>
      </c>
      <c r="F752">
        <v>104.78</v>
      </c>
      <c r="G752">
        <v>106.32</v>
      </c>
      <c r="H752">
        <v>106.26</v>
      </c>
      <c r="I752">
        <v>105.2</v>
      </c>
      <c r="J752">
        <v>103.5</v>
      </c>
      <c r="K752">
        <v>103.08</v>
      </c>
      <c r="L752">
        <v>102.94</v>
      </c>
      <c r="M752">
        <v>103.54</v>
      </c>
      <c r="N752">
        <v>103.42</v>
      </c>
      <c r="O752">
        <v>103.82</v>
      </c>
      <c r="P752">
        <v>104.9</v>
      </c>
      <c r="Q752">
        <v>106.58</v>
      </c>
      <c r="R752">
        <v>106.9</v>
      </c>
      <c r="S752">
        <v>108.36</v>
      </c>
      <c r="T752">
        <v>108.78</v>
      </c>
      <c r="U752">
        <v>108.34</v>
      </c>
      <c r="V752">
        <v>108.9</v>
      </c>
      <c r="W752">
        <v>107.92</v>
      </c>
      <c r="X752">
        <v>108.62</v>
      </c>
      <c r="Y752">
        <v>108.86</v>
      </c>
      <c r="Z752">
        <v>107.72</v>
      </c>
      <c r="AA752">
        <v>106.38</v>
      </c>
      <c r="AB752">
        <v>106.98</v>
      </c>
      <c r="AC752">
        <v>108.14</v>
      </c>
      <c r="AD752">
        <v>109</v>
      </c>
      <c r="AE752">
        <v>109.1</v>
      </c>
      <c r="AF752">
        <v>109</v>
      </c>
      <c r="AG752">
        <v>109.26</v>
      </c>
      <c r="AH752">
        <v>108.44</v>
      </c>
      <c r="AI752">
        <v>107.08</v>
      </c>
      <c r="AJ752">
        <v>104.7</v>
      </c>
      <c r="AK752">
        <v>107.56</v>
      </c>
      <c r="AL752">
        <v>107.86</v>
      </c>
      <c r="AM752">
        <v>107.76</v>
      </c>
      <c r="AN752">
        <v>109.46</v>
      </c>
      <c r="AO752">
        <v>109.36</v>
      </c>
      <c r="AP752">
        <v>109.02</v>
      </c>
      <c r="AQ752">
        <v>105.84</v>
      </c>
      <c r="AR752">
        <v>104.78</v>
      </c>
      <c r="AS752">
        <v>104.7</v>
      </c>
      <c r="AT752">
        <v>101.76</v>
      </c>
      <c r="AU752">
        <v>98.85</v>
      </c>
      <c r="AV752">
        <v>100.54</v>
      </c>
      <c r="AW752">
        <v>103.42</v>
      </c>
      <c r="AX752">
        <v>106.02</v>
      </c>
      <c r="AY752">
        <v>105.48</v>
      </c>
      <c r="AZ752">
        <v>101.14</v>
      </c>
      <c r="BA752">
        <v>97.96</v>
      </c>
      <c r="BB752">
        <v>96.82</v>
      </c>
      <c r="BC752">
        <v>96.13</v>
      </c>
      <c r="BD752">
        <v>90.13</v>
      </c>
      <c r="BE752">
        <v>90</v>
      </c>
      <c r="BF752">
        <v>90</v>
      </c>
      <c r="BG752">
        <v>93.83</v>
      </c>
      <c r="BH752">
        <v>94.23</v>
      </c>
      <c r="BI752">
        <v>99.8</v>
      </c>
      <c r="BJ752">
        <v>97.98</v>
      </c>
      <c r="BK752">
        <v>91.98</v>
      </c>
      <c r="BL752">
        <v>94.21</v>
      </c>
      <c r="BM752">
        <v>96.61</v>
      </c>
      <c r="BN752">
        <v>98.7</v>
      </c>
      <c r="BO752">
        <v>97.44</v>
      </c>
      <c r="BP752">
        <v>99.8</v>
      </c>
      <c r="BQ752">
        <v>99.45</v>
      </c>
      <c r="BR752" s="12">
        <f t="shared" si="33"/>
        <v>-5.0868486352357301E-2</v>
      </c>
      <c r="BS752" s="13" cm="1">
        <f t="array" aca="1" ref="BS752" ca="1">_xlfn.PERCENTILE.INC((OFFSET(E752,0,1,1,COLUMNS(E752:BQ752)-1) - E752:BP752) / E752:BP752, 0.05) * SQRT(COUNT(E752:BQ752) - 1)</f>
        <v>-0.24880540158103001</v>
      </c>
      <c r="BT752" s="12" cm="1">
        <f t="array" aca="1" ref="BT752" ca="1">_xlfn.STDEV.P((E752:BP752 - OFFSET(E752:BP752,0,1)) / OFFSET(E752:BP752,0,1)) * SQRT(COUNT(E752:BQ752)-1)</f>
        <v>0.16486002704135019</v>
      </c>
      <c r="BU752" s="12">
        <f t="shared" ca="1" si="34"/>
        <v>0.16614300379985425</v>
      </c>
      <c r="BV752" s="12" cm="1">
        <f t="array" ref="BV752">-(MAX(1 - (E752:BQ752 / _xlfn.SCAN(E752, E752:BQ752, _xlfn.LAMBDA(_xlpm.a,_xlpm.b, MAX(_xlpm.a, _xlpm.b))))))</f>
        <v>-0.17778183811437964</v>
      </c>
      <c r="BW752" s="14">
        <f t="shared" ca="1" si="35"/>
        <v>-0.28395696554921884</v>
      </c>
    </row>
    <row r="753" spans="1:75" x14ac:dyDescent="0.45">
      <c r="A753" s="2" t="s">
        <v>1525</v>
      </c>
      <c r="B753" t="s">
        <v>1526</v>
      </c>
      <c r="C753" t="s">
        <v>111</v>
      </c>
      <c r="D753" t="s">
        <v>8</v>
      </c>
      <c r="E753">
        <v>31.02</v>
      </c>
      <c r="F753">
        <v>31.19</v>
      </c>
      <c r="G753">
        <v>31.44</v>
      </c>
      <c r="H753">
        <v>31.44</v>
      </c>
      <c r="I753">
        <v>31</v>
      </c>
      <c r="J753">
        <v>30.64</v>
      </c>
      <c r="K753">
        <v>30.72</v>
      </c>
      <c r="L753">
        <v>31.73</v>
      </c>
      <c r="M753">
        <v>32.450000000000003</v>
      </c>
      <c r="N753">
        <v>33.549999999999997</v>
      </c>
      <c r="O753">
        <v>34.24</v>
      </c>
      <c r="P753">
        <v>34.659999999999997</v>
      </c>
      <c r="Q753">
        <v>33.83</v>
      </c>
      <c r="R753">
        <v>34.299999999999997</v>
      </c>
      <c r="S753">
        <v>34.43</v>
      </c>
      <c r="T753">
        <v>34.520000000000003</v>
      </c>
      <c r="U753">
        <v>34.36</v>
      </c>
      <c r="V753">
        <v>34.270000000000003</v>
      </c>
      <c r="W753">
        <v>33.770000000000003</v>
      </c>
      <c r="X753">
        <v>34.53</v>
      </c>
      <c r="Y753">
        <v>35.58</v>
      </c>
      <c r="Z753">
        <v>36.28</v>
      </c>
      <c r="AA753">
        <v>35.880000000000003</v>
      </c>
      <c r="AB753">
        <v>35.799999999999997</v>
      </c>
      <c r="AC753">
        <v>36.22</v>
      </c>
      <c r="AD753">
        <v>36.770000000000003</v>
      </c>
      <c r="AE753">
        <v>36.450000000000003</v>
      </c>
      <c r="AF753">
        <v>39.53</v>
      </c>
      <c r="AG753">
        <v>38.22</v>
      </c>
      <c r="AH753">
        <v>38.549999999999997</v>
      </c>
      <c r="AI753">
        <v>38.61</v>
      </c>
      <c r="AJ753">
        <v>38.83</v>
      </c>
      <c r="AK753">
        <v>39.11</v>
      </c>
      <c r="AL753">
        <v>39.229999999999997</v>
      </c>
      <c r="AM753">
        <v>38.75</v>
      </c>
      <c r="AN753">
        <v>39.5</v>
      </c>
      <c r="AO753">
        <v>38.909999999999997</v>
      </c>
      <c r="AP753">
        <v>38.72</v>
      </c>
      <c r="AQ753">
        <v>37.47</v>
      </c>
      <c r="AR753">
        <v>37.090000000000003</v>
      </c>
      <c r="AS753">
        <v>38</v>
      </c>
      <c r="AT753">
        <v>36.54</v>
      </c>
      <c r="AU753">
        <v>35.659999999999997</v>
      </c>
      <c r="AV753">
        <v>35.31</v>
      </c>
      <c r="AW753">
        <v>36.130000000000003</v>
      </c>
      <c r="AX753">
        <v>36.26</v>
      </c>
      <c r="AY753">
        <v>36.04</v>
      </c>
      <c r="AZ753">
        <v>34.340000000000003</v>
      </c>
      <c r="BA753">
        <v>30.23</v>
      </c>
      <c r="BB753">
        <v>29.94</v>
      </c>
      <c r="BC753">
        <v>31.32</v>
      </c>
      <c r="BD753">
        <v>28.77</v>
      </c>
      <c r="BE753">
        <v>27.47</v>
      </c>
      <c r="BF753">
        <v>25.07</v>
      </c>
      <c r="BG753">
        <v>22.96</v>
      </c>
      <c r="BH753">
        <v>20.76</v>
      </c>
      <c r="BI753">
        <v>22.47</v>
      </c>
      <c r="BJ753">
        <v>23.21</v>
      </c>
      <c r="BK753">
        <v>23.58</v>
      </c>
      <c r="BL753">
        <v>25.9</v>
      </c>
      <c r="BM753">
        <v>28.43</v>
      </c>
      <c r="BN753">
        <v>29.95</v>
      </c>
      <c r="BO753">
        <v>29.15</v>
      </c>
      <c r="BP753">
        <v>28.17</v>
      </c>
      <c r="BQ753">
        <v>30.85</v>
      </c>
      <c r="BR753" s="12">
        <f t="shared" si="33"/>
        <v>-5.4803352675692509E-3</v>
      </c>
      <c r="BS753" s="13" cm="1">
        <f t="array" aca="1" ref="BS753" ca="1">_xlfn.PERCENTILE.INC((OFFSET(E753,0,1,1,COLUMNS(E753:BQ753)-1) - E753:BP753) / E753:BP753, 0.05) * SQRT(COUNT(E753:BQ753) - 1)</f>
        <v>-0.67001866039457325</v>
      </c>
      <c r="BT753" s="12" cm="1">
        <f t="array" aca="1" ref="BT753" ca="1">_xlfn.STDEV.P((E753:BP753 - OFFSET(E753:BP753,0,1)) / OFFSET(E753:BP753,0,1)) * SQRT(COUNT(E753:BQ753)-1)</f>
        <v>0.34160341635142505</v>
      </c>
      <c r="BU753" s="12">
        <f t="shared" ca="1" si="34"/>
        <v>0.34426184879056648</v>
      </c>
      <c r="BV753" s="12" cm="1">
        <f t="array" ref="BV753">-(MAX(1 - (E753:BQ753 / _xlfn.SCAN(E753, E753:BQ753, _xlfn.LAMBDA(_xlpm.a,_xlpm.b, MAX(_xlpm.a, _xlpm.b))))))</f>
        <v>-0.47482924361244627</v>
      </c>
      <c r="BW753" s="14">
        <f t="shared" ca="1" si="35"/>
        <v>-4.1715096103428434E-3</v>
      </c>
    </row>
    <row r="754" spans="1:75" x14ac:dyDescent="0.45">
      <c r="A754" s="2" t="s">
        <v>1527</v>
      </c>
      <c r="B754" t="s">
        <v>1528</v>
      </c>
      <c r="C754" t="s">
        <v>19</v>
      </c>
      <c r="D754" t="s">
        <v>26</v>
      </c>
      <c r="E754">
        <v>29.9</v>
      </c>
      <c r="F754">
        <v>30.5</v>
      </c>
      <c r="G754">
        <v>29.6</v>
      </c>
      <c r="H754">
        <v>29.6</v>
      </c>
      <c r="I754">
        <v>29.9</v>
      </c>
      <c r="J754">
        <v>29.55</v>
      </c>
      <c r="K754">
        <v>29.75</v>
      </c>
      <c r="L754">
        <v>29.45</v>
      </c>
      <c r="M754">
        <v>29.1</v>
      </c>
      <c r="N754">
        <v>29.65</v>
      </c>
      <c r="O754">
        <v>30.1</v>
      </c>
      <c r="P754">
        <v>30.75</v>
      </c>
      <c r="Q754">
        <v>30.25</v>
      </c>
      <c r="R754">
        <v>30.2</v>
      </c>
      <c r="S754">
        <v>29.95</v>
      </c>
      <c r="T754">
        <v>29.5</v>
      </c>
      <c r="U754">
        <v>29.75</v>
      </c>
      <c r="V754">
        <v>30.05</v>
      </c>
      <c r="W754">
        <v>29.3</v>
      </c>
      <c r="X754">
        <v>29.4</v>
      </c>
      <c r="Y754">
        <v>29.15</v>
      </c>
      <c r="Z754">
        <v>28.95</v>
      </c>
      <c r="AA754">
        <v>28.95</v>
      </c>
      <c r="AB754">
        <v>29</v>
      </c>
      <c r="AC754">
        <v>28.95</v>
      </c>
      <c r="AD754">
        <v>29.7</v>
      </c>
      <c r="AE754">
        <v>31.25</v>
      </c>
      <c r="AF754">
        <v>31.35</v>
      </c>
      <c r="AG754">
        <v>32.25</v>
      </c>
      <c r="AH754">
        <v>31.8</v>
      </c>
      <c r="AI754">
        <v>31.45</v>
      </c>
      <c r="AJ754">
        <v>31.2</v>
      </c>
      <c r="AK754">
        <v>30.95</v>
      </c>
      <c r="AL754">
        <v>30.85</v>
      </c>
      <c r="AM754">
        <v>30.4</v>
      </c>
      <c r="AN754">
        <v>30.45</v>
      </c>
      <c r="AO754">
        <v>30.3</v>
      </c>
      <c r="AP754">
        <v>29.7</v>
      </c>
      <c r="AQ754">
        <v>28.45</v>
      </c>
      <c r="AR754">
        <v>27.9</v>
      </c>
      <c r="AS754">
        <v>28.15</v>
      </c>
      <c r="AT754">
        <v>26.6</v>
      </c>
      <c r="AU754">
        <v>26.25</v>
      </c>
      <c r="AV754">
        <v>26.15</v>
      </c>
      <c r="AW754">
        <v>26.05</v>
      </c>
      <c r="AX754">
        <v>25.65</v>
      </c>
      <c r="AY754">
        <v>25.6</v>
      </c>
      <c r="AZ754">
        <v>25.9</v>
      </c>
      <c r="BA754">
        <v>24.5</v>
      </c>
      <c r="BB754">
        <v>23.92</v>
      </c>
      <c r="BC754">
        <v>22.62</v>
      </c>
      <c r="BD754">
        <v>20.2</v>
      </c>
      <c r="BE754">
        <v>19.82</v>
      </c>
      <c r="BF754">
        <v>17.82</v>
      </c>
      <c r="BG754">
        <v>17.32</v>
      </c>
      <c r="BH754">
        <v>13.82</v>
      </c>
      <c r="BI754">
        <v>12.9</v>
      </c>
      <c r="BJ754">
        <v>13.55</v>
      </c>
      <c r="BK754">
        <v>12.37</v>
      </c>
      <c r="BL754">
        <v>12.13</v>
      </c>
      <c r="BM754">
        <v>12.02</v>
      </c>
      <c r="BN754">
        <v>11.97</v>
      </c>
      <c r="BO754">
        <v>11.6</v>
      </c>
      <c r="BP754">
        <v>12.27</v>
      </c>
      <c r="BQ754">
        <v>13.7</v>
      </c>
      <c r="BR754" s="12">
        <f t="shared" si="33"/>
        <v>-0.5418060200668896</v>
      </c>
      <c r="BS754" s="13" cm="1">
        <f t="array" aca="1" ref="BS754" ca="1">_xlfn.PERCENTILE.INC((OFFSET(E754,0,1,1,COLUMNS(E754:BQ754)-1) - E754:BP754) / E754:BP754, 0.05) * SQRT(COUNT(E754:BQ754) - 1)</f>
        <v>-0.6720613475309869</v>
      </c>
      <c r="BT754" s="12" cm="1">
        <f t="array" aca="1" ref="BT754" ca="1">_xlfn.STDEV.P((E754:BP754 - OFFSET(E754:BP754,0,1)) / OFFSET(E754:BP754,0,1)) * SQRT(COUNT(E754:BQ754)-1)</f>
        <v>0.36859419070488941</v>
      </c>
      <c r="BU754" s="12">
        <f t="shared" ca="1" si="34"/>
        <v>0.37146267124854099</v>
      </c>
      <c r="BV754" s="12" cm="1">
        <f t="array" ref="BV754">-(MAX(1 - (E754:BQ754 / _xlfn.SCAN(E754, E754:BQ754, _xlfn.LAMBDA(_xlpm.a,_xlpm.b, MAX(_xlpm.a, _xlpm.b))))))</f>
        <v>-0.64031007751937985</v>
      </c>
      <c r="BW754" s="14">
        <f t="shared" ca="1" si="35"/>
        <v>-1.4589233913458501</v>
      </c>
    </row>
    <row r="755" spans="1:75" x14ac:dyDescent="0.45">
      <c r="A755" s="2" t="s">
        <v>1529</v>
      </c>
      <c r="B755" t="s">
        <v>1530</v>
      </c>
      <c r="C755" t="s">
        <v>19</v>
      </c>
      <c r="D755" t="s">
        <v>8</v>
      </c>
      <c r="E755">
        <v>44.78</v>
      </c>
      <c r="F755">
        <v>44.88</v>
      </c>
      <c r="G755">
        <v>44.64</v>
      </c>
      <c r="H755">
        <v>43.84</v>
      </c>
      <c r="I755">
        <v>43.58</v>
      </c>
      <c r="J755">
        <v>43.44</v>
      </c>
      <c r="K755">
        <v>43.78</v>
      </c>
      <c r="L755">
        <v>43.58</v>
      </c>
      <c r="M755">
        <v>44.36</v>
      </c>
      <c r="N755">
        <v>44.68</v>
      </c>
      <c r="O755">
        <v>44.46</v>
      </c>
      <c r="P755">
        <v>44.54</v>
      </c>
      <c r="Q755">
        <v>44.3</v>
      </c>
      <c r="R755">
        <v>44.7</v>
      </c>
      <c r="S755">
        <v>44.28</v>
      </c>
      <c r="T755">
        <v>44.2</v>
      </c>
      <c r="U755">
        <v>43.84</v>
      </c>
      <c r="V755">
        <v>44.26</v>
      </c>
      <c r="W755">
        <v>44.08</v>
      </c>
      <c r="X755">
        <v>44.06</v>
      </c>
      <c r="Y755">
        <v>44.18</v>
      </c>
      <c r="Z755">
        <v>43.46</v>
      </c>
      <c r="AA755">
        <v>43.6</v>
      </c>
      <c r="AB755">
        <v>43.34</v>
      </c>
      <c r="AC755">
        <v>44.02</v>
      </c>
      <c r="AD755">
        <v>44.76</v>
      </c>
      <c r="AE755">
        <v>44.26</v>
      </c>
      <c r="AF755">
        <v>43.86</v>
      </c>
      <c r="AG755">
        <v>43.58</v>
      </c>
      <c r="AH755">
        <v>44.14</v>
      </c>
      <c r="AI755">
        <v>44.38</v>
      </c>
      <c r="AJ755">
        <v>44.46</v>
      </c>
      <c r="AK755">
        <v>45.64</v>
      </c>
      <c r="AL755">
        <v>45.14</v>
      </c>
      <c r="AM755">
        <v>45.38</v>
      </c>
      <c r="AN755">
        <v>45.98</v>
      </c>
      <c r="AO755">
        <v>45.98</v>
      </c>
      <c r="AP755">
        <v>45.68</v>
      </c>
      <c r="AQ755">
        <v>44.4</v>
      </c>
      <c r="AR755">
        <v>44.42</v>
      </c>
      <c r="AS755">
        <v>44.6</v>
      </c>
      <c r="AT755">
        <v>43.16</v>
      </c>
      <c r="AU755">
        <v>41.7</v>
      </c>
      <c r="AV755">
        <v>41.56</v>
      </c>
      <c r="AW755">
        <v>42.3</v>
      </c>
      <c r="AX755">
        <v>42.62</v>
      </c>
      <c r="AY755">
        <v>42.02</v>
      </c>
      <c r="AZ755">
        <v>41.1</v>
      </c>
      <c r="BA755">
        <v>38.22</v>
      </c>
      <c r="BB755">
        <v>36.5</v>
      </c>
      <c r="BC755">
        <v>35.56</v>
      </c>
      <c r="BD755">
        <v>30.82</v>
      </c>
      <c r="BE755">
        <v>29.48</v>
      </c>
      <c r="BF755">
        <v>24.62</v>
      </c>
      <c r="BG755">
        <v>25.18</v>
      </c>
      <c r="BH755">
        <v>26.14</v>
      </c>
      <c r="BI755">
        <v>25.78</v>
      </c>
      <c r="BJ755">
        <v>26.9</v>
      </c>
      <c r="BK755">
        <v>26.02</v>
      </c>
      <c r="BL755">
        <v>27.7</v>
      </c>
      <c r="BM755">
        <v>28.22</v>
      </c>
      <c r="BN755">
        <v>28.9</v>
      </c>
      <c r="BO755">
        <v>29</v>
      </c>
      <c r="BP755">
        <v>28.8</v>
      </c>
      <c r="BQ755">
        <v>28.02</v>
      </c>
      <c r="BR755" s="12">
        <f t="shared" si="33"/>
        <v>-0.37427422956677092</v>
      </c>
      <c r="BS755" s="13" cm="1">
        <f t="array" aca="1" ref="BS755" ca="1">_xlfn.PERCENTILE.INC((OFFSET(E755,0,1,1,COLUMNS(E755:BQ755)-1) - E755:BP755) / E755:BP755, 0.05) * SQRT(COUNT(E755:BQ755) - 1)</f>
        <v>-0.35819170477555551</v>
      </c>
      <c r="BT755" s="12" cm="1">
        <f t="array" aca="1" ref="BT755" ca="1">_xlfn.STDEV.P((E755:BP755 - OFFSET(E755:BP755,0,1)) / OFFSET(E755:BP755,0,1)) * SQRT(COUNT(E755:BQ755)-1)</f>
        <v>0.29557927065966083</v>
      </c>
      <c r="BU755" s="12">
        <f t="shared" ca="1" si="34"/>
        <v>0.29787953313903559</v>
      </c>
      <c r="BV755" s="12" cm="1">
        <f t="array" ref="BV755">-(MAX(1 - (E755:BQ755 / _xlfn.SCAN(E755, E755:BQ755, _xlfn.LAMBDA(_xlpm.a,_xlpm.b, MAX(_xlpm.a, _xlpm.b))))))</f>
        <v>-0.46454980426272285</v>
      </c>
      <c r="BW755" s="14">
        <f t="shared" ca="1" si="35"/>
        <v>-1.2525198245709157</v>
      </c>
    </row>
    <row r="756" spans="1:75" x14ac:dyDescent="0.45">
      <c r="A756" s="2" t="s">
        <v>1531</v>
      </c>
      <c r="B756" t="s">
        <v>1532</v>
      </c>
      <c r="C756" t="s">
        <v>22</v>
      </c>
      <c r="D756" t="s">
        <v>8</v>
      </c>
      <c r="E756">
        <v>43.49</v>
      </c>
      <c r="F756">
        <v>44.01</v>
      </c>
      <c r="G756">
        <v>43.5</v>
      </c>
      <c r="H756">
        <v>43.25</v>
      </c>
      <c r="I756">
        <v>43.76</v>
      </c>
      <c r="J756">
        <v>43.44</v>
      </c>
      <c r="K756">
        <v>43.44</v>
      </c>
      <c r="L756">
        <v>43.16</v>
      </c>
      <c r="M756">
        <v>43.65</v>
      </c>
      <c r="N756">
        <v>43.73</v>
      </c>
      <c r="O756">
        <v>43.29</v>
      </c>
      <c r="P756">
        <v>43.32</v>
      </c>
      <c r="Q756">
        <v>46.25</v>
      </c>
      <c r="R756">
        <v>46.78</v>
      </c>
      <c r="S756">
        <v>45.39</v>
      </c>
      <c r="T756">
        <v>45.11</v>
      </c>
      <c r="U756">
        <v>44.81</v>
      </c>
      <c r="V756">
        <v>45.6</v>
      </c>
      <c r="W756">
        <v>43.6</v>
      </c>
      <c r="X756">
        <v>44.46</v>
      </c>
      <c r="Y756">
        <v>44.12</v>
      </c>
      <c r="Z756">
        <v>43.9</v>
      </c>
      <c r="AA756">
        <v>44.03</v>
      </c>
      <c r="AB756">
        <v>45.61</v>
      </c>
      <c r="AC756">
        <v>47.39</v>
      </c>
      <c r="AD756">
        <v>47.68</v>
      </c>
      <c r="AE756">
        <v>45.94</v>
      </c>
      <c r="AF756">
        <v>47</v>
      </c>
      <c r="AG756">
        <v>47.36</v>
      </c>
      <c r="AH756">
        <v>47.68</v>
      </c>
      <c r="AI756">
        <v>47.9</v>
      </c>
      <c r="AJ756">
        <v>47.96</v>
      </c>
      <c r="AK756">
        <v>48.12</v>
      </c>
      <c r="AL756">
        <v>49.28</v>
      </c>
      <c r="AM756">
        <v>48.85</v>
      </c>
      <c r="AN756">
        <v>49.79</v>
      </c>
      <c r="AO756">
        <v>47.8</v>
      </c>
      <c r="AP756">
        <v>47.16</v>
      </c>
      <c r="AQ756">
        <v>44.79</v>
      </c>
      <c r="AR756">
        <v>43.84</v>
      </c>
      <c r="AS756">
        <v>44.17</v>
      </c>
      <c r="AT756">
        <v>41.92</v>
      </c>
      <c r="AU756">
        <v>41.2</v>
      </c>
      <c r="AV756">
        <v>41.21</v>
      </c>
      <c r="AW756">
        <v>42.39</v>
      </c>
      <c r="AX756">
        <v>43.03</v>
      </c>
      <c r="AY756">
        <v>42.61</v>
      </c>
      <c r="AZ756">
        <v>40.17</v>
      </c>
      <c r="BA756">
        <v>36.49</v>
      </c>
      <c r="BB756">
        <v>35.369999999999997</v>
      </c>
      <c r="BC756">
        <v>34.78</v>
      </c>
      <c r="BD756">
        <v>28.4</v>
      </c>
      <c r="BE756">
        <v>27.64</v>
      </c>
      <c r="BF756">
        <v>24.77</v>
      </c>
      <c r="BG756">
        <v>27.47</v>
      </c>
      <c r="BH756">
        <v>25.15</v>
      </c>
      <c r="BI756">
        <v>27.46</v>
      </c>
      <c r="BJ756">
        <v>30</v>
      </c>
      <c r="BK756">
        <v>27.1</v>
      </c>
      <c r="BL756">
        <v>28.36</v>
      </c>
      <c r="BM756">
        <v>27</v>
      </c>
      <c r="BN756">
        <v>27.95</v>
      </c>
      <c r="BO756">
        <v>26.09</v>
      </c>
      <c r="BP756">
        <v>27.63</v>
      </c>
      <c r="BQ756">
        <v>27.02</v>
      </c>
      <c r="BR756" s="12">
        <f t="shared" si="33"/>
        <v>-0.37870774890779496</v>
      </c>
      <c r="BS756" s="13" cm="1">
        <f t="array" aca="1" ref="BS756" ca="1">_xlfn.PERCENTILE.INC((OFFSET(E756,0,1,1,COLUMNS(E756:BQ756)-1) - E756:BP756) / E756:BP756, 0.05) * SQRT(COUNT(E756:BQ756) - 1)</f>
        <v>-0.72429937599566596</v>
      </c>
      <c r="BT756" s="12" cm="1">
        <f t="array" aca="1" ref="BT756" ca="1">_xlfn.STDEV.P((E756:BP756 - OFFSET(E756:BP756,0,1)) / OFFSET(E756:BP756,0,1)) * SQRT(COUNT(E756:BQ756)-1)</f>
        <v>0.39661219870675224</v>
      </c>
      <c r="BU756" s="12">
        <f t="shared" ca="1" si="34"/>
        <v>0.39969872151165464</v>
      </c>
      <c r="BV756" s="12" cm="1">
        <f t="array" ref="BV756">-(MAX(1 - (E756:BQ756 / _xlfn.SCAN(E756, E756:BQ756, _xlfn.LAMBDA(_xlpm.a,_xlpm.b, MAX(_xlpm.a, _xlpm.b))))))</f>
        <v>-0.50251054428600117</v>
      </c>
      <c r="BW756" s="14">
        <f t="shared" ca="1" si="35"/>
        <v>-0.9446315993207075</v>
      </c>
    </row>
    <row r="757" spans="1:75" x14ac:dyDescent="0.45">
      <c r="A757" s="2" t="s">
        <v>1533</v>
      </c>
      <c r="B757" t="s">
        <v>1534</v>
      </c>
      <c r="C757" t="s">
        <v>16</v>
      </c>
      <c r="D757" t="s">
        <v>29</v>
      </c>
      <c r="E757">
        <v>867.92</v>
      </c>
      <c r="F757">
        <v>873.52</v>
      </c>
      <c r="G757">
        <v>873.89</v>
      </c>
      <c r="H757">
        <v>869.75</v>
      </c>
      <c r="I757">
        <v>866.35</v>
      </c>
      <c r="J757">
        <v>863.87</v>
      </c>
      <c r="K757">
        <v>860.75</v>
      </c>
      <c r="L757">
        <v>859.37</v>
      </c>
      <c r="M757">
        <v>865.16</v>
      </c>
      <c r="N757">
        <v>862.58</v>
      </c>
      <c r="O757">
        <v>879.22</v>
      </c>
      <c r="P757">
        <v>882.62</v>
      </c>
      <c r="Q757">
        <v>897.69</v>
      </c>
      <c r="R757">
        <v>907.53</v>
      </c>
      <c r="S757">
        <v>907.44</v>
      </c>
      <c r="T757">
        <v>914.61</v>
      </c>
      <c r="U757">
        <v>913.78</v>
      </c>
      <c r="V757">
        <v>932.35</v>
      </c>
      <c r="W757">
        <v>924.99</v>
      </c>
      <c r="X757">
        <v>936.39</v>
      </c>
      <c r="Y757">
        <v>939.15</v>
      </c>
      <c r="Z757">
        <v>934.18</v>
      </c>
      <c r="AA757">
        <v>924.44</v>
      </c>
      <c r="AB757">
        <v>927.38</v>
      </c>
      <c r="AC757">
        <v>928.12</v>
      </c>
      <c r="AD757">
        <v>938.41</v>
      </c>
      <c r="AE757">
        <v>944.85</v>
      </c>
      <c r="AF757">
        <v>940.07</v>
      </c>
      <c r="AG757">
        <v>941.35</v>
      </c>
      <c r="AH757">
        <v>946.68</v>
      </c>
      <c r="AI757">
        <v>945.03</v>
      </c>
      <c r="AJ757">
        <v>936.94</v>
      </c>
      <c r="AK757">
        <v>955.87</v>
      </c>
      <c r="AL757">
        <v>960.29</v>
      </c>
      <c r="AM757">
        <v>968.56</v>
      </c>
      <c r="AN757">
        <v>981.06</v>
      </c>
      <c r="AO757">
        <v>971.5</v>
      </c>
      <c r="AP757">
        <v>977.75</v>
      </c>
      <c r="AQ757">
        <v>960.1</v>
      </c>
      <c r="AR757">
        <v>950.91</v>
      </c>
      <c r="AS757">
        <v>963.41</v>
      </c>
      <c r="AT757">
        <v>955.69</v>
      </c>
      <c r="AU757">
        <v>903.3</v>
      </c>
      <c r="AV757">
        <v>924.81</v>
      </c>
      <c r="AW757">
        <v>931.43</v>
      </c>
      <c r="AX757">
        <v>965.07</v>
      </c>
      <c r="AY757">
        <v>968.93</v>
      </c>
      <c r="AZ757">
        <v>933.08</v>
      </c>
      <c r="BA757">
        <v>898.25</v>
      </c>
      <c r="BB757">
        <v>857.71</v>
      </c>
      <c r="BC757">
        <v>850.36</v>
      </c>
      <c r="BD757">
        <v>768.01</v>
      </c>
      <c r="BE757">
        <v>790.8</v>
      </c>
      <c r="BF757">
        <v>793.93</v>
      </c>
      <c r="BG757">
        <v>871.78</v>
      </c>
      <c r="BH757">
        <v>871.13</v>
      </c>
      <c r="BI757">
        <v>840.8</v>
      </c>
      <c r="BJ757">
        <v>806.43</v>
      </c>
      <c r="BK757">
        <v>735.01</v>
      </c>
      <c r="BL757">
        <v>773.25</v>
      </c>
      <c r="BM757">
        <v>831.89</v>
      </c>
      <c r="BN757">
        <v>865.53</v>
      </c>
      <c r="BO757">
        <v>861.21</v>
      </c>
      <c r="BP757">
        <v>876.92</v>
      </c>
      <c r="BQ757">
        <v>870.03</v>
      </c>
      <c r="BR757" s="12">
        <f t="shared" si="33"/>
        <v>2.4310996405198793E-3</v>
      </c>
      <c r="BS757" s="13" cm="1">
        <f t="array" aca="1" ref="BS757" ca="1">_xlfn.PERCENTILE.INC((OFFSET(E757,0,1,1,COLUMNS(E757:BQ757)-1) - E757:BP757) / E757:BP757, 0.05) * SQRT(COUNT(E757:BQ757) - 1)</f>
        <v>-0.35595225280788312</v>
      </c>
      <c r="BT757" s="12" cm="1">
        <f t="array" aca="1" ref="BT757" ca="1">_xlfn.STDEV.P((E757:BP757 - OFFSET(E757:BP757,0,1)) / OFFSET(E757:BP757,0,1)) * SQRT(COUNT(E757:BQ757)-1)</f>
        <v>0.23704430396028267</v>
      </c>
      <c r="BU757" s="12">
        <f t="shared" ca="1" si="34"/>
        <v>0.23888903453672819</v>
      </c>
      <c r="BV757" s="12" cm="1">
        <f t="array" ref="BV757">-(MAX(1 - (E757:BQ757 / _xlfn.SCAN(E757, E757:BQ757, _xlfn.LAMBDA(_xlpm.a,_xlpm.b, MAX(_xlpm.a, _xlpm.b))))))</f>
        <v>-0.25080015493445862</v>
      </c>
      <c r="BW757" s="14">
        <f t="shared" ca="1" si="35"/>
        <v>2.7363800207323395E-2</v>
      </c>
    </row>
    <row r="758" spans="1:75" x14ac:dyDescent="0.45">
      <c r="A758" s="2" t="s">
        <v>1535</v>
      </c>
      <c r="B758" t="s">
        <v>1536</v>
      </c>
      <c r="C758" t="s">
        <v>19</v>
      </c>
      <c r="D758" t="s">
        <v>8</v>
      </c>
      <c r="E758">
        <v>4.5423999999999998</v>
      </c>
      <c r="F758">
        <v>4.5521000000000003</v>
      </c>
      <c r="G758">
        <v>4.5521000000000003</v>
      </c>
      <c r="H758">
        <v>4.6199000000000003</v>
      </c>
      <c r="I758">
        <v>4.5540000000000003</v>
      </c>
      <c r="J758">
        <v>4.5694999999999997</v>
      </c>
      <c r="K758">
        <v>4.8078000000000003</v>
      </c>
      <c r="L758">
        <v>4.9394999999999998</v>
      </c>
      <c r="M758">
        <v>5.1283000000000003</v>
      </c>
      <c r="N758">
        <v>5.0895999999999999</v>
      </c>
      <c r="O758">
        <v>5.0556999999999999</v>
      </c>
      <c r="P758">
        <v>4.9927000000000001</v>
      </c>
      <c r="Q758">
        <v>5.0072999999999999</v>
      </c>
      <c r="R758">
        <v>4.9878999999999998</v>
      </c>
      <c r="S758">
        <v>5.0799000000000003</v>
      </c>
      <c r="T758">
        <v>5.0556999999999999</v>
      </c>
      <c r="U758">
        <v>5.0993000000000004</v>
      </c>
      <c r="V758">
        <v>5.1332000000000004</v>
      </c>
      <c r="W758">
        <v>5.0362999999999998</v>
      </c>
      <c r="X758">
        <v>5.0556999999999999</v>
      </c>
      <c r="Y758">
        <v>5.0701999999999998</v>
      </c>
      <c r="Z758">
        <v>4.9878999999999998</v>
      </c>
      <c r="AA758">
        <v>5.0170000000000003</v>
      </c>
      <c r="AB758">
        <v>5.0170000000000003</v>
      </c>
      <c r="AC758">
        <v>4.9394999999999998</v>
      </c>
      <c r="AD758">
        <v>5.0362999999999998</v>
      </c>
      <c r="AE758">
        <v>4.9492000000000003</v>
      </c>
      <c r="AF758">
        <v>5.0556999999999999</v>
      </c>
      <c r="AG758">
        <v>4.9394999999999998</v>
      </c>
      <c r="AH758">
        <v>4.9492000000000003</v>
      </c>
      <c r="AI758">
        <v>4.9927000000000001</v>
      </c>
      <c r="AJ758">
        <v>4.9782000000000002</v>
      </c>
      <c r="AK758">
        <v>4.9394999999999998</v>
      </c>
      <c r="AL758">
        <v>4.9976000000000003</v>
      </c>
      <c r="AM758">
        <v>4.9782000000000002</v>
      </c>
      <c r="AN758">
        <v>5.0072999999999999</v>
      </c>
      <c r="AO758">
        <v>4.9782000000000002</v>
      </c>
      <c r="AP758">
        <v>4.9878999999999998</v>
      </c>
      <c r="AQ758">
        <v>4.7225000000000001</v>
      </c>
      <c r="AR758">
        <v>4.5327000000000002</v>
      </c>
      <c r="AS758">
        <v>5.0121000000000002</v>
      </c>
      <c r="AT758">
        <v>4.9394999999999998</v>
      </c>
      <c r="AU758">
        <v>5.0509000000000004</v>
      </c>
      <c r="AV758">
        <v>4.8522999999999996</v>
      </c>
      <c r="AW758">
        <v>4.8426</v>
      </c>
      <c r="AX758">
        <v>4.8716999999999997</v>
      </c>
      <c r="AY758">
        <v>4.8571999999999997</v>
      </c>
      <c r="AZ758">
        <v>4.8426</v>
      </c>
      <c r="BA758">
        <v>4.6295000000000002</v>
      </c>
      <c r="BB758">
        <v>4.4785000000000004</v>
      </c>
      <c r="BC758">
        <v>4.2808999999999999</v>
      </c>
      <c r="BD758">
        <v>3.3085</v>
      </c>
      <c r="BE758">
        <v>3.2465000000000002</v>
      </c>
      <c r="BF758">
        <v>2.7216</v>
      </c>
      <c r="BG758">
        <v>2.9211</v>
      </c>
      <c r="BH758">
        <v>2.7119</v>
      </c>
      <c r="BI758">
        <v>2.5182000000000002</v>
      </c>
      <c r="BJ758">
        <v>2.4407000000000001</v>
      </c>
      <c r="BK758">
        <v>2.2469999999999999</v>
      </c>
      <c r="BL758">
        <v>2.8087</v>
      </c>
      <c r="BM758">
        <v>3.0198999999999998</v>
      </c>
      <c r="BN758">
        <v>3.3511000000000002</v>
      </c>
      <c r="BO758">
        <v>3.6202999999999999</v>
      </c>
      <c r="BP758">
        <v>3.5312000000000001</v>
      </c>
      <c r="BQ758">
        <v>3.9710000000000001</v>
      </c>
      <c r="BR758" s="12">
        <f t="shared" si="33"/>
        <v>-0.12579253258189496</v>
      </c>
      <c r="BS758" s="13" cm="1">
        <f t="array" aca="1" ref="BS758" ca="1">_xlfn.PERCENTILE.INC((OFFSET(E758,0,1,1,COLUMNS(E758:BQ758)-1) - E758:BP758) / E758:BP758, 0.05) * SQRT(COUNT(E758:BQ758) - 1)</f>
        <v>-0.57270575035386617</v>
      </c>
      <c r="BT758" s="12" cm="1">
        <f t="array" aca="1" ref="BT758" ca="1">_xlfn.STDEV.P((E758:BP758 - OFFSET(E758:BP758,0,1)) / OFFSET(E758:BP758,0,1)) * SQRT(COUNT(E758:BQ758)-1)</f>
        <v>0.50156869092181844</v>
      </c>
      <c r="BU758" s="12">
        <f t="shared" ca="1" si="34"/>
        <v>0.50547200808604886</v>
      </c>
      <c r="BV758" s="12" cm="1">
        <f t="array" ref="BV758">-(MAX(1 - (E758:BQ758 / _xlfn.SCAN(E758, E758:BQ758, _xlfn.LAMBDA(_xlpm.a,_xlpm.b, MAX(_xlpm.a, _xlpm.b))))))</f>
        <v>-0.56226135743785566</v>
      </c>
      <c r="BW758" s="14">
        <f t="shared" ca="1" si="35"/>
        <v>-0.24271291540312134</v>
      </c>
    </row>
    <row r="759" spans="1:75" x14ac:dyDescent="0.45">
      <c r="A759" s="2" t="s">
        <v>1537</v>
      </c>
      <c r="B759" t="s">
        <v>1538</v>
      </c>
      <c r="C759" t="s">
        <v>7</v>
      </c>
      <c r="D759" t="s">
        <v>58</v>
      </c>
      <c r="E759">
        <v>32.64</v>
      </c>
      <c r="F759">
        <v>33.409999999999997</v>
      </c>
      <c r="G759">
        <v>32.659999999999997</v>
      </c>
      <c r="H759">
        <v>32.299999999999997</v>
      </c>
      <c r="I759">
        <v>32.22</v>
      </c>
      <c r="J759">
        <v>32.090000000000003</v>
      </c>
      <c r="K759">
        <v>31.91</v>
      </c>
      <c r="L759">
        <v>32.53</v>
      </c>
      <c r="M759">
        <v>32.42</v>
      </c>
      <c r="N759">
        <v>32.85</v>
      </c>
      <c r="O759">
        <v>32.229999999999997</v>
      </c>
      <c r="P759">
        <v>31.86</v>
      </c>
      <c r="Q759">
        <v>31.94</v>
      </c>
      <c r="R759">
        <v>32.26</v>
      </c>
      <c r="S759">
        <v>32.159999999999997</v>
      </c>
      <c r="T759">
        <v>31.81</v>
      </c>
      <c r="U759">
        <v>30.6</v>
      </c>
      <c r="V759">
        <v>30.46</v>
      </c>
      <c r="W759">
        <v>29.62</v>
      </c>
      <c r="X759">
        <v>30.35</v>
      </c>
      <c r="Y759">
        <v>30.03</v>
      </c>
      <c r="Z759">
        <v>29.34</v>
      </c>
      <c r="AA759">
        <v>29.01</v>
      </c>
      <c r="AB759">
        <v>28.9</v>
      </c>
      <c r="AC759">
        <v>29.16</v>
      </c>
      <c r="AD759">
        <v>30.27</v>
      </c>
      <c r="AE759">
        <v>31.5</v>
      </c>
      <c r="AF759">
        <v>27.7</v>
      </c>
      <c r="AG759">
        <v>27.43</v>
      </c>
      <c r="AH759">
        <v>28.93</v>
      </c>
      <c r="AI759">
        <v>30</v>
      </c>
      <c r="AJ759">
        <v>29.72</v>
      </c>
      <c r="AK759">
        <v>29.51</v>
      </c>
      <c r="AL759">
        <v>29.51</v>
      </c>
      <c r="AM759">
        <v>29.15</v>
      </c>
      <c r="AN759">
        <v>29.97</v>
      </c>
      <c r="AO759">
        <v>29.96</v>
      </c>
      <c r="AP759">
        <v>30.07</v>
      </c>
      <c r="AQ759">
        <v>28.03</v>
      </c>
      <c r="AR759">
        <v>27.64</v>
      </c>
      <c r="AS759">
        <v>27.98</v>
      </c>
      <c r="AT759">
        <v>26.29</v>
      </c>
      <c r="AU759">
        <v>26.66</v>
      </c>
      <c r="AV759">
        <v>26.53</v>
      </c>
      <c r="AW759">
        <v>27.2</v>
      </c>
      <c r="AX759">
        <v>26.7</v>
      </c>
      <c r="AY759">
        <v>25.85</v>
      </c>
      <c r="AZ759">
        <v>25.01</v>
      </c>
      <c r="BA759">
        <v>23.31</v>
      </c>
      <c r="BB759">
        <v>23.01</v>
      </c>
      <c r="BC759">
        <v>22.05</v>
      </c>
      <c r="BD759">
        <v>20.39</v>
      </c>
      <c r="BE759">
        <v>21.26</v>
      </c>
      <c r="BF759">
        <v>21.87</v>
      </c>
      <c r="BG759">
        <v>22.75</v>
      </c>
      <c r="BH759">
        <v>22.06</v>
      </c>
      <c r="BI759">
        <v>24.64</v>
      </c>
      <c r="BJ759">
        <v>23.05</v>
      </c>
      <c r="BK759">
        <v>21.44</v>
      </c>
      <c r="BL759">
        <v>23.16</v>
      </c>
      <c r="BM759">
        <v>23.56</v>
      </c>
      <c r="BN759">
        <v>23</v>
      </c>
      <c r="BO759">
        <v>21.7</v>
      </c>
      <c r="BP759">
        <v>22.22</v>
      </c>
      <c r="BQ759">
        <v>22.62</v>
      </c>
      <c r="BR759" s="12">
        <f t="shared" si="33"/>
        <v>-0.30698529411764702</v>
      </c>
      <c r="BS759" s="13" cm="1">
        <f t="array" aca="1" ref="BS759" ca="1">_xlfn.PERCENTILE.INC((OFFSET(E759,0,1,1,COLUMNS(E759:BQ759)-1) - E759:BP759) / E759:BP759, 0.05) * SQRT(COUNT(E759:BQ759) - 1)</f>
        <v>-0.54362515718687654</v>
      </c>
      <c r="BT759" s="12" cm="1">
        <f t="array" aca="1" ref="BT759" ca="1">_xlfn.STDEV.P((E759:BP759 - OFFSET(E759:BP759,0,1)) / OFFSET(E759:BP759,0,1)) * SQRT(COUNT(E759:BQ759)-1)</f>
        <v>0.30789984864976172</v>
      </c>
      <c r="BU759" s="12">
        <f t="shared" ca="1" si="34"/>
        <v>0.31029599255956147</v>
      </c>
      <c r="BV759" s="12" cm="1">
        <f t="array" ref="BV759">-(MAX(1 - (E759:BQ759 / _xlfn.SCAN(E759, E759:BQ759, _xlfn.LAMBDA(_xlpm.a,_xlpm.b, MAX(_xlpm.a, _xlpm.b))))))</f>
        <v>-0.38970368153247525</v>
      </c>
      <c r="BW759" s="14">
        <f t="shared" ca="1" si="35"/>
        <v>-0.98385875184011107</v>
      </c>
    </row>
    <row r="760" spans="1:75" x14ac:dyDescent="0.45">
      <c r="A760" s="2" t="s">
        <v>1539</v>
      </c>
      <c r="B760" t="s">
        <v>1540</v>
      </c>
      <c r="C760" t="s">
        <v>22</v>
      </c>
      <c r="D760" t="s">
        <v>26</v>
      </c>
      <c r="E760">
        <v>40.6</v>
      </c>
      <c r="F760">
        <v>41.85</v>
      </c>
      <c r="G760">
        <v>41.39</v>
      </c>
      <c r="H760">
        <v>41.39</v>
      </c>
      <c r="I760">
        <v>41.8</v>
      </c>
      <c r="J760">
        <v>42</v>
      </c>
      <c r="K760">
        <v>42.5</v>
      </c>
      <c r="L760">
        <v>42.54</v>
      </c>
      <c r="M760">
        <v>43.1</v>
      </c>
      <c r="N760">
        <v>43.75</v>
      </c>
      <c r="O760">
        <v>43.89</v>
      </c>
      <c r="P760">
        <v>44.16</v>
      </c>
      <c r="Q760">
        <v>44.39</v>
      </c>
      <c r="R760">
        <v>44.25</v>
      </c>
      <c r="S760">
        <v>43.99</v>
      </c>
      <c r="T760">
        <v>43.69</v>
      </c>
      <c r="U760">
        <v>42.39</v>
      </c>
      <c r="V760">
        <v>42.78</v>
      </c>
      <c r="W760">
        <v>41.94</v>
      </c>
      <c r="X760">
        <v>42.07</v>
      </c>
      <c r="Y760">
        <v>42.63</v>
      </c>
      <c r="Z760">
        <v>42.09</v>
      </c>
      <c r="AA760">
        <v>41.78</v>
      </c>
      <c r="AB760">
        <v>41.94</v>
      </c>
      <c r="AC760">
        <v>42.75</v>
      </c>
      <c r="AD760">
        <v>43.01</v>
      </c>
      <c r="AE760">
        <v>42.55</v>
      </c>
      <c r="AF760">
        <v>42.13</v>
      </c>
      <c r="AG760">
        <v>42.93</v>
      </c>
      <c r="AH760">
        <v>43.43</v>
      </c>
      <c r="AI760">
        <v>42.93</v>
      </c>
      <c r="AJ760">
        <v>45.16</v>
      </c>
      <c r="AK760">
        <v>44.86</v>
      </c>
      <c r="AL760">
        <v>44.96</v>
      </c>
      <c r="AM760">
        <v>44.68</v>
      </c>
      <c r="AN760">
        <v>44.88</v>
      </c>
      <c r="AO760">
        <v>45.05</v>
      </c>
      <c r="AP760">
        <v>44.75</v>
      </c>
      <c r="AQ760">
        <v>43.06</v>
      </c>
      <c r="AR760">
        <v>42.06</v>
      </c>
      <c r="AS760">
        <v>42.21</v>
      </c>
      <c r="AT760">
        <v>40.6</v>
      </c>
      <c r="AU760">
        <v>38.85</v>
      </c>
      <c r="AV760">
        <v>39.25</v>
      </c>
      <c r="AW760">
        <v>40.51</v>
      </c>
      <c r="AX760">
        <v>40.549999999999997</v>
      </c>
      <c r="AY760">
        <v>40.28</v>
      </c>
      <c r="AZ760">
        <v>39.200000000000003</v>
      </c>
      <c r="BA760">
        <v>37.11</v>
      </c>
      <c r="BB760">
        <v>36.64</v>
      </c>
      <c r="BC760">
        <v>35.770000000000003</v>
      </c>
      <c r="BD760">
        <v>30.82</v>
      </c>
      <c r="BE760">
        <v>31.4</v>
      </c>
      <c r="BF760">
        <v>30.31</v>
      </c>
      <c r="BG760">
        <v>30.15</v>
      </c>
      <c r="BH760">
        <v>29.59</v>
      </c>
      <c r="BI760">
        <v>31.98</v>
      </c>
      <c r="BJ760">
        <v>31.38</v>
      </c>
      <c r="BK760">
        <v>29.43</v>
      </c>
      <c r="BL760">
        <v>33.56</v>
      </c>
      <c r="BM760">
        <v>35.97</v>
      </c>
      <c r="BN760">
        <v>37.299999999999997</v>
      </c>
      <c r="BO760">
        <v>34.68</v>
      </c>
      <c r="BP760">
        <v>35.25</v>
      </c>
      <c r="BQ760">
        <v>36.15</v>
      </c>
      <c r="BR760" s="12">
        <f t="shared" si="33"/>
        <v>-0.10960591133004932</v>
      </c>
      <c r="BS760" s="13" cm="1">
        <f t="array" aca="1" ref="BS760" ca="1">_xlfn.PERCENTILE.INC((OFFSET(E760,0,1,1,COLUMNS(E760:BQ760)-1) - E760:BP760) / E760:BP760, 0.05) * SQRT(COUNT(E760:BQ760) - 1)</f>
        <v>-0.41427515833919831</v>
      </c>
      <c r="BT760" s="12" cm="1">
        <f t="array" aca="1" ref="BT760" ca="1">_xlfn.STDEV.P((E760:BP760 - OFFSET(E760:BP760,0,1)) / OFFSET(E760:BP760,0,1)) * SQRT(COUNT(E760:BQ760)-1)</f>
        <v>0.2903284028434151</v>
      </c>
      <c r="BU760" s="12">
        <f t="shared" ca="1" si="34"/>
        <v>0.29258780192193323</v>
      </c>
      <c r="BV760" s="12" cm="1">
        <f t="array" ref="BV760">-(MAX(1 - (E760:BQ760 / _xlfn.SCAN(E760, E760:BQ760, _xlfn.LAMBDA(_xlpm.a,_xlpm.b, MAX(_xlpm.a, _xlpm.b))))))</f>
        <v>-0.34831709477413642</v>
      </c>
      <c r="BW760" s="14">
        <f t="shared" ca="1" si="35"/>
        <v>-0.363555811153769</v>
      </c>
    </row>
    <row r="761" spans="1:75" x14ac:dyDescent="0.45">
      <c r="A761" s="2" t="s">
        <v>1541</v>
      </c>
      <c r="B761" t="s">
        <v>1542</v>
      </c>
      <c r="C761" t="s">
        <v>80</v>
      </c>
      <c r="D761" t="s">
        <v>29</v>
      </c>
      <c r="E761">
        <v>19</v>
      </c>
      <c r="F761">
        <v>19.43</v>
      </c>
      <c r="G761">
        <v>19.95</v>
      </c>
      <c r="H761">
        <v>19.899999999999999</v>
      </c>
      <c r="I761">
        <v>19.899999999999999</v>
      </c>
      <c r="J761">
        <v>20.399999999999999</v>
      </c>
      <c r="K761">
        <v>21.3</v>
      </c>
      <c r="L761">
        <v>23.25</v>
      </c>
      <c r="M761">
        <v>22.9</v>
      </c>
      <c r="N761">
        <v>22.4</v>
      </c>
      <c r="O761">
        <v>23.3</v>
      </c>
      <c r="P761">
        <v>24.3</v>
      </c>
      <c r="Q761">
        <v>25.1</v>
      </c>
      <c r="R761">
        <v>25.5</v>
      </c>
      <c r="S761">
        <v>25.7</v>
      </c>
      <c r="T761">
        <v>25.6</v>
      </c>
      <c r="U761">
        <v>25.9</v>
      </c>
      <c r="V761">
        <v>26.7</v>
      </c>
      <c r="W761">
        <v>28.5</v>
      </c>
      <c r="X761">
        <v>28.7</v>
      </c>
      <c r="Y761">
        <v>29.1</v>
      </c>
      <c r="Z761">
        <v>28.1</v>
      </c>
      <c r="AA761">
        <v>27.7</v>
      </c>
      <c r="AB761">
        <v>28.1</v>
      </c>
      <c r="AC761">
        <v>28</v>
      </c>
      <c r="AD761">
        <v>28.9</v>
      </c>
      <c r="AE761">
        <v>28.7</v>
      </c>
      <c r="AF761">
        <v>27</v>
      </c>
      <c r="AG761">
        <v>24.4</v>
      </c>
      <c r="AH761">
        <v>25.4</v>
      </c>
      <c r="AI761">
        <v>25</v>
      </c>
      <c r="AJ761">
        <v>25</v>
      </c>
      <c r="AK761">
        <v>24.8</v>
      </c>
      <c r="AL761">
        <v>26.6</v>
      </c>
      <c r="AM761">
        <v>27.8</v>
      </c>
      <c r="AN761">
        <v>28</v>
      </c>
      <c r="AO761">
        <v>26.7</v>
      </c>
      <c r="AP761">
        <v>25.8</v>
      </c>
      <c r="AQ761">
        <v>23.8</v>
      </c>
      <c r="AR761">
        <v>23.8</v>
      </c>
      <c r="AS761">
        <v>22.7</v>
      </c>
      <c r="AT761">
        <v>21.45</v>
      </c>
      <c r="AU761">
        <v>19.8</v>
      </c>
      <c r="AV761">
        <v>19.399999999999999</v>
      </c>
      <c r="AW761">
        <v>20.399999999999999</v>
      </c>
      <c r="AX761">
        <v>22.3</v>
      </c>
      <c r="AY761">
        <v>21.25</v>
      </c>
      <c r="AZ761">
        <v>20.149999999999999</v>
      </c>
      <c r="BA761">
        <v>18.649999999999999</v>
      </c>
      <c r="BB761">
        <v>19.399999999999999</v>
      </c>
      <c r="BC761">
        <v>19.649999999999999</v>
      </c>
      <c r="BD761">
        <v>17.3</v>
      </c>
      <c r="BE761">
        <v>18.149999999999999</v>
      </c>
      <c r="BF761">
        <v>16.399999999999999</v>
      </c>
      <c r="BG761">
        <v>15.9</v>
      </c>
      <c r="BH761">
        <v>13.83</v>
      </c>
      <c r="BI761">
        <v>13.6</v>
      </c>
      <c r="BJ761">
        <v>13.8</v>
      </c>
      <c r="BK761">
        <v>12.93</v>
      </c>
      <c r="BL761">
        <v>14.08</v>
      </c>
      <c r="BM761">
        <v>15</v>
      </c>
      <c r="BN761">
        <v>18</v>
      </c>
      <c r="BO761">
        <v>17</v>
      </c>
      <c r="BP761">
        <v>16.899999999999999</v>
      </c>
      <c r="BQ761">
        <v>16.8</v>
      </c>
      <c r="BR761" s="12">
        <f t="shared" si="33"/>
        <v>-0.11578947368421048</v>
      </c>
      <c r="BS761" s="13" cm="1">
        <f t="array" aca="1" ref="BS761" ca="1">_xlfn.PERCENTILE.INC((OFFSET(E761,0,1,1,COLUMNS(E761:BQ761)-1) - E761:BP761) / E761:BP761, 0.05) * SQRT(COUNT(E761:BQ761) - 1)</f>
        <v>-0.74783807062876861</v>
      </c>
      <c r="BT761" s="12" cm="1">
        <f t="array" aca="1" ref="BT761" ca="1">_xlfn.STDEV.P((E761:BP761 - OFFSET(E761:BP761,0,1)) / OFFSET(E761:BP761,0,1)) * SQRT(COUNT(E761:BQ761)-1)</f>
        <v>0.44260543050644668</v>
      </c>
      <c r="BU761" s="12">
        <f t="shared" ca="1" si="34"/>
        <v>0.44604988269245183</v>
      </c>
      <c r="BV761" s="12" cm="1">
        <f t="array" ref="BV761">-(MAX(1 - (E761:BQ761 / _xlfn.SCAN(E761, E761:BQ761, _xlfn.LAMBDA(_xlpm.a,_xlpm.b, MAX(_xlpm.a, _xlpm.b))))))</f>
        <v>-0.55567010309278353</v>
      </c>
      <c r="BW761" s="14">
        <f t="shared" ca="1" si="35"/>
        <v>-0.25244638373059841</v>
      </c>
    </row>
    <row r="762" spans="1:75" x14ac:dyDescent="0.45">
      <c r="A762" s="2" t="s">
        <v>1543</v>
      </c>
      <c r="B762" t="s">
        <v>1544</v>
      </c>
      <c r="C762" t="s">
        <v>22</v>
      </c>
      <c r="D762" t="s">
        <v>136</v>
      </c>
      <c r="E762">
        <v>130.34</v>
      </c>
      <c r="F762">
        <v>135.94</v>
      </c>
      <c r="G762">
        <v>129.78</v>
      </c>
      <c r="H762">
        <v>125.4</v>
      </c>
      <c r="I762">
        <v>124.99</v>
      </c>
      <c r="J762">
        <v>126.53</v>
      </c>
      <c r="K762">
        <v>128.88</v>
      </c>
      <c r="L762">
        <v>128.63999999999999</v>
      </c>
      <c r="M762">
        <v>122.97</v>
      </c>
      <c r="N762">
        <v>121.18</v>
      </c>
      <c r="O762">
        <v>121.26</v>
      </c>
      <c r="P762">
        <v>118.02</v>
      </c>
      <c r="Q762">
        <v>121.59</v>
      </c>
      <c r="R762">
        <v>122.4</v>
      </c>
      <c r="S762">
        <v>120.78</v>
      </c>
      <c r="T762">
        <v>123.37</v>
      </c>
      <c r="U762">
        <v>123.21</v>
      </c>
      <c r="V762">
        <v>125.8</v>
      </c>
      <c r="W762">
        <v>122.89</v>
      </c>
      <c r="X762">
        <v>125.64</v>
      </c>
      <c r="Y762">
        <v>127.02</v>
      </c>
      <c r="Z762">
        <v>119.97</v>
      </c>
      <c r="AA762">
        <v>118.1</v>
      </c>
      <c r="AB762">
        <v>119.72</v>
      </c>
      <c r="AC762">
        <v>123.45</v>
      </c>
      <c r="AD762">
        <v>131.15</v>
      </c>
      <c r="AE762">
        <v>133.75</v>
      </c>
      <c r="AF762">
        <v>130.99</v>
      </c>
      <c r="AG762">
        <v>129.37</v>
      </c>
      <c r="AH762">
        <v>134.96</v>
      </c>
      <c r="AI762">
        <v>136.26</v>
      </c>
      <c r="AJ762">
        <v>136.18</v>
      </c>
      <c r="AK762">
        <v>139.34</v>
      </c>
      <c r="AL762">
        <v>138.21</v>
      </c>
      <c r="AM762">
        <v>145.91</v>
      </c>
      <c r="AN762">
        <v>146.96</v>
      </c>
      <c r="AO762">
        <v>143.22999999999999</v>
      </c>
      <c r="AP762">
        <v>138.69</v>
      </c>
      <c r="AQ762">
        <v>129.29</v>
      </c>
      <c r="AR762">
        <v>124.83</v>
      </c>
      <c r="AS762">
        <v>132.13</v>
      </c>
      <c r="AT762">
        <v>129.86000000000001</v>
      </c>
      <c r="AU762">
        <v>134.4</v>
      </c>
      <c r="AV762">
        <v>134.47999999999999</v>
      </c>
      <c r="AW762">
        <v>140.96</v>
      </c>
      <c r="AX762">
        <v>142.91</v>
      </c>
      <c r="AY762">
        <v>136.91</v>
      </c>
      <c r="AZ762">
        <v>128.88</v>
      </c>
      <c r="BA762">
        <v>116.4</v>
      </c>
      <c r="BB762">
        <v>108.46</v>
      </c>
      <c r="BC762">
        <v>106.27</v>
      </c>
      <c r="BD762">
        <v>95.97</v>
      </c>
      <c r="BE762">
        <v>95.08</v>
      </c>
      <c r="BF762">
        <v>93.38</v>
      </c>
      <c r="BG762">
        <v>100.03</v>
      </c>
      <c r="BH762">
        <v>104.65</v>
      </c>
      <c r="BI762">
        <v>100.59</v>
      </c>
      <c r="BJ762">
        <v>96.78</v>
      </c>
      <c r="BK762">
        <v>88.35</v>
      </c>
      <c r="BL762">
        <v>90.06</v>
      </c>
      <c r="BM762">
        <v>89.49</v>
      </c>
      <c r="BN762">
        <v>94.51</v>
      </c>
      <c r="BO762">
        <v>93.54</v>
      </c>
      <c r="BP762">
        <v>94.76</v>
      </c>
      <c r="BQ762">
        <v>98.49</v>
      </c>
      <c r="BR762" s="12">
        <f t="shared" si="33"/>
        <v>-0.24436090225563917</v>
      </c>
      <c r="BS762" s="13" cm="1">
        <f t="array" aca="1" ref="BS762" ca="1">_xlfn.PERCENTILE.INC((OFFSET(E762,0,1,1,COLUMNS(E762:BQ762)-1) - E762:BP762) / E762:BP762, 0.05) * SQRT(COUNT(E762:BQ762) - 1)</f>
        <v>-0.54518126534517097</v>
      </c>
      <c r="BT762" s="12" cm="1">
        <f t="array" aca="1" ref="BT762" ca="1">_xlfn.STDEV.P((E762:BP762 - OFFSET(E762:BP762,0,1)) / OFFSET(E762:BP762,0,1)) * SQRT(COUNT(E762:BQ762)-1)</f>
        <v>0.3135966429845275</v>
      </c>
      <c r="BU762" s="12">
        <f t="shared" ca="1" si="34"/>
        <v>0.31603712059280259</v>
      </c>
      <c r="BV762" s="12" cm="1">
        <f t="array" ref="BV762">-(MAX(1 - (E762:BQ762 / _xlfn.SCAN(E762, E762:BQ762, _xlfn.LAMBDA(_xlpm.a,_xlpm.b, MAX(_xlpm.a, _xlpm.b))))))</f>
        <v>-0.39881600435492659</v>
      </c>
      <c r="BW762" s="14">
        <f t="shared" ca="1" si="35"/>
        <v>-0.76628871608859106</v>
      </c>
    </row>
    <row r="763" spans="1:75" x14ac:dyDescent="0.45">
      <c r="A763" s="2" t="s">
        <v>1545</v>
      </c>
      <c r="B763" t="s">
        <v>1546</v>
      </c>
      <c r="C763" t="s">
        <v>22</v>
      </c>
      <c r="D763" t="s">
        <v>136</v>
      </c>
      <c r="E763">
        <v>145.80000000000001</v>
      </c>
      <c r="F763">
        <v>147.80000000000001</v>
      </c>
      <c r="G763">
        <v>144.80000000000001</v>
      </c>
      <c r="H763">
        <v>144.6</v>
      </c>
      <c r="I763">
        <v>145.4</v>
      </c>
      <c r="J763">
        <v>145.4</v>
      </c>
      <c r="K763">
        <v>142.6</v>
      </c>
      <c r="L763">
        <v>142.19999999999999</v>
      </c>
      <c r="M763">
        <v>141.6</v>
      </c>
      <c r="N763">
        <v>142.19999999999999</v>
      </c>
      <c r="O763">
        <v>144</v>
      </c>
      <c r="P763">
        <v>144.19999999999999</v>
      </c>
      <c r="Q763">
        <v>145</v>
      </c>
      <c r="R763">
        <v>146.6</v>
      </c>
      <c r="S763">
        <v>147.4</v>
      </c>
      <c r="T763">
        <v>145</v>
      </c>
      <c r="U763">
        <v>140.4</v>
      </c>
      <c r="V763">
        <v>141.80000000000001</v>
      </c>
      <c r="W763">
        <v>139.19999999999999</v>
      </c>
      <c r="X763">
        <v>140.80000000000001</v>
      </c>
      <c r="Y763">
        <v>144.4</v>
      </c>
      <c r="Z763">
        <v>143.4</v>
      </c>
      <c r="AA763">
        <v>145.6</v>
      </c>
      <c r="AB763">
        <v>146.19999999999999</v>
      </c>
      <c r="AC763">
        <v>145.4</v>
      </c>
      <c r="AD763">
        <v>150</v>
      </c>
      <c r="AE763">
        <v>157.6</v>
      </c>
      <c r="AF763">
        <v>152</v>
      </c>
      <c r="AG763">
        <v>147.4</v>
      </c>
      <c r="AH763">
        <v>149.80000000000001</v>
      </c>
      <c r="AI763">
        <v>157.19999999999999</v>
      </c>
      <c r="AJ763">
        <v>152</v>
      </c>
      <c r="AK763">
        <v>158</v>
      </c>
      <c r="AL763">
        <v>150.19999999999999</v>
      </c>
      <c r="AM763">
        <v>150.80000000000001</v>
      </c>
      <c r="AN763">
        <v>142</v>
      </c>
      <c r="AO763">
        <v>143.6</v>
      </c>
      <c r="AP763">
        <v>140.4</v>
      </c>
      <c r="AQ763">
        <v>134</v>
      </c>
      <c r="AR763">
        <v>138</v>
      </c>
      <c r="AS763">
        <v>141.19999999999999</v>
      </c>
      <c r="AT763">
        <v>139.4</v>
      </c>
      <c r="AU763">
        <v>139.19999999999999</v>
      </c>
      <c r="AV763">
        <v>135</v>
      </c>
      <c r="AW763">
        <v>138.80000000000001</v>
      </c>
      <c r="AX763">
        <v>137</v>
      </c>
      <c r="AY763">
        <v>131</v>
      </c>
      <c r="AZ763">
        <v>132</v>
      </c>
      <c r="BA763">
        <v>120.4</v>
      </c>
      <c r="BB763">
        <v>117.2</v>
      </c>
      <c r="BC763">
        <v>112.8</v>
      </c>
      <c r="BD763">
        <v>106</v>
      </c>
      <c r="BE763">
        <v>101</v>
      </c>
      <c r="BF763">
        <v>95</v>
      </c>
      <c r="BG763">
        <v>99.9</v>
      </c>
      <c r="BH763">
        <v>94.3</v>
      </c>
      <c r="BI763">
        <v>95</v>
      </c>
      <c r="BJ763">
        <v>92.1</v>
      </c>
      <c r="BK763">
        <v>83.3</v>
      </c>
      <c r="BL763">
        <v>85.1</v>
      </c>
      <c r="BM763">
        <v>87.6</v>
      </c>
      <c r="BN763">
        <v>90.6</v>
      </c>
      <c r="BO763">
        <v>88</v>
      </c>
      <c r="BP763">
        <v>84.2</v>
      </c>
      <c r="BQ763">
        <v>86</v>
      </c>
      <c r="BR763" s="12">
        <f t="shared" si="33"/>
        <v>-0.41015089163237317</v>
      </c>
      <c r="BS763" s="13" cm="1">
        <f t="array" aca="1" ref="BS763" ca="1">_xlfn.PERCENTILE.INC((OFFSET(E763,0,1,1,COLUMNS(E763:BQ763)-1) - E763:BP763) / E763:BP763, 0.05) * SQRT(COUNT(E763:BQ763) - 1)</f>
        <v>-0.47398692123854302</v>
      </c>
      <c r="BT763" s="12" cm="1">
        <f t="array" aca="1" ref="BT763" ca="1">_xlfn.STDEV.P((E763:BP763 - OFFSET(E763:BP763,0,1)) / OFFSET(E763:BP763,0,1)) * SQRT(COUNT(E763:BQ763)-1)</f>
        <v>0.26640508389147632</v>
      </c>
      <c r="BU763" s="12">
        <f t="shared" ca="1" si="34"/>
        <v>0.26847830647377252</v>
      </c>
      <c r="BV763" s="12" cm="1">
        <f t="array" ref="BV763">-(MAX(1 - (E763:BQ763 / _xlfn.SCAN(E763, E763:BQ763, _xlfn.LAMBDA(_xlpm.a,_xlpm.b, MAX(_xlpm.a, _xlpm.b))))))</f>
        <v>-0.47278481012658224</v>
      </c>
      <c r="BW763" s="14">
        <f t="shared" ca="1" si="35"/>
        <v>-1.5243536360757599</v>
      </c>
    </row>
    <row r="764" spans="1:75" x14ac:dyDescent="0.45">
      <c r="A764" s="2" t="s">
        <v>1547</v>
      </c>
      <c r="B764" t="s">
        <v>1548</v>
      </c>
      <c r="C764" t="s">
        <v>22</v>
      </c>
      <c r="D764" t="s">
        <v>26</v>
      </c>
      <c r="E764">
        <v>134.4</v>
      </c>
      <c r="F764">
        <v>145.80000000000001</v>
      </c>
      <c r="G764">
        <v>143.4</v>
      </c>
      <c r="H764">
        <v>143.4</v>
      </c>
      <c r="I764">
        <v>146.4</v>
      </c>
      <c r="J764">
        <v>147.80000000000001</v>
      </c>
      <c r="K764">
        <v>154.4</v>
      </c>
      <c r="L764">
        <v>156.19999999999999</v>
      </c>
      <c r="M764">
        <v>153.4</v>
      </c>
      <c r="N764">
        <v>151.4</v>
      </c>
      <c r="O764">
        <v>153.19999999999999</v>
      </c>
      <c r="P764">
        <v>153.4</v>
      </c>
      <c r="Q764">
        <v>151.4</v>
      </c>
      <c r="R764">
        <v>153.80000000000001</v>
      </c>
      <c r="S764">
        <v>148.80000000000001</v>
      </c>
      <c r="T764">
        <v>145.80000000000001</v>
      </c>
      <c r="U764">
        <v>144.6</v>
      </c>
      <c r="V764">
        <v>147.19999999999999</v>
      </c>
      <c r="W764">
        <v>144.80000000000001</v>
      </c>
      <c r="X764">
        <v>145</v>
      </c>
      <c r="Y764">
        <v>144.4</v>
      </c>
      <c r="Z764">
        <v>141</v>
      </c>
      <c r="AA764">
        <v>144.19999999999999</v>
      </c>
      <c r="AB764">
        <v>148.80000000000001</v>
      </c>
      <c r="AC764">
        <v>146.19999999999999</v>
      </c>
      <c r="AD764">
        <v>149</v>
      </c>
      <c r="AE764">
        <v>151</v>
      </c>
      <c r="AF764">
        <v>151.19999999999999</v>
      </c>
      <c r="AG764">
        <v>152.80000000000001</v>
      </c>
      <c r="AH764">
        <v>151.6</v>
      </c>
      <c r="AI764">
        <v>157.19999999999999</v>
      </c>
      <c r="AJ764">
        <v>157</v>
      </c>
      <c r="AK764">
        <v>148.4</v>
      </c>
      <c r="AL764">
        <v>145.80000000000001</v>
      </c>
      <c r="AM764">
        <v>143.19999999999999</v>
      </c>
      <c r="AN764">
        <v>142</v>
      </c>
      <c r="AO764">
        <v>143.80000000000001</v>
      </c>
      <c r="AP764">
        <v>146</v>
      </c>
      <c r="AQ764">
        <v>135</v>
      </c>
      <c r="AR764">
        <v>139.80000000000001</v>
      </c>
      <c r="AS764">
        <v>137.6</v>
      </c>
      <c r="AT764">
        <v>132</v>
      </c>
      <c r="AU764">
        <v>126.6</v>
      </c>
      <c r="AV764">
        <v>129</v>
      </c>
      <c r="AW764">
        <v>137.6</v>
      </c>
      <c r="AX764">
        <v>138.6</v>
      </c>
      <c r="AY764">
        <v>138.6</v>
      </c>
      <c r="AZ764">
        <v>137.4</v>
      </c>
      <c r="BA764">
        <v>130.4</v>
      </c>
      <c r="BB764">
        <v>131.4</v>
      </c>
      <c r="BC764">
        <v>126.2</v>
      </c>
      <c r="BD764">
        <v>113.4</v>
      </c>
      <c r="BE764">
        <v>114.8</v>
      </c>
      <c r="BF764">
        <v>107.2</v>
      </c>
      <c r="BG764">
        <v>117.8</v>
      </c>
      <c r="BH764">
        <v>107</v>
      </c>
      <c r="BI764">
        <v>105.8</v>
      </c>
      <c r="BJ764">
        <v>105.2</v>
      </c>
      <c r="BK764">
        <v>104</v>
      </c>
      <c r="BL764">
        <v>107.2</v>
      </c>
      <c r="BM764">
        <v>116</v>
      </c>
      <c r="BN764">
        <v>109.4</v>
      </c>
      <c r="BO764">
        <v>106</v>
      </c>
      <c r="BP764">
        <v>103</v>
      </c>
      <c r="BQ764">
        <v>106.4</v>
      </c>
      <c r="BR764" s="12">
        <f t="shared" si="33"/>
        <v>-0.20833333333333331</v>
      </c>
      <c r="BS764" s="13" cm="1">
        <f t="array" aca="1" ref="BS764" ca="1">_xlfn.PERCENTILE.INC((OFFSET(E764,0,1,1,COLUMNS(E764:BQ764)-1) - E764:BP764) / E764:BP764, 0.05) * SQRT(COUNT(E764:BQ764) - 1)</f>
        <v>-0.51845007809683974</v>
      </c>
      <c r="BT764" s="12" cm="1">
        <f t="array" aca="1" ref="BT764" ca="1">_xlfn.STDEV.P((E764:BP764 - OFFSET(E764:BP764,0,1)) / OFFSET(E764:BP764,0,1)) * SQRT(COUNT(E764:BQ764)-1)</f>
        <v>0.30018712215888577</v>
      </c>
      <c r="BU764" s="12">
        <f t="shared" ca="1" si="34"/>
        <v>0.30252324394561497</v>
      </c>
      <c r="BV764" s="12" cm="1">
        <f t="array" ref="BV764">-(MAX(1 - (E764:BQ764 / _xlfn.SCAN(E764, E764:BQ764, _xlfn.LAMBDA(_xlpm.a,_xlpm.b, MAX(_xlpm.a, _xlpm.b))))))</f>
        <v>-0.34478371501272265</v>
      </c>
      <c r="BW764" s="14">
        <f t="shared" ca="1" si="35"/>
        <v>-0.68050220985788279</v>
      </c>
    </row>
    <row r="765" spans="1:75" x14ac:dyDescent="0.45">
      <c r="A765" s="2" t="s">
        <v>1549</v>
      </c>
      <c r="B765" t="s">
        <v>1550</v>
      </c>
      <c r="C765" t="s">
        <v>37</v>
      </c>
      <c r="D765" t="s">
        <v>8</v>
      </c>
      <c r="E765">
        <v>33.82</v>
      </c>
      <c r="F765">
        <v>34.58</v>
      </c>
      <c r="G765">
        <v>34.19</v>
      </c>
      <c r="H765">
        <v>33.590000000000003</v>
      </c>
      <c r="I765">
        <v>33.979999999999997</v>
      </c>
      <c r="J765">
        <v>34.159999999999997</v>
      </c>
      <c r="K765">
        <v>34.020000000000003</v>
      </c>
      <c r="L765">
        <v>33.96</v>
      </c>
      <c r="M765">
        <v>33.49</v>
      </c>
      <c r="N765">
        <v>33.78</v>
      </c>
      <c r="O765">
        <v>32.76</v>
      </c>
      <c r="P765">
        <v>32.630000000000003</v>
      </c>
      <c r="Q765">
        <v>32.840000000000003</v>
      </c>
      <c r="R765">
        <v>32.799999999999997</v>
      </c>
      <c r="S765">
        <v>32.659999999999997</v>
      </c>
      <c r="T765">
        <v>32.409999999999997</v>
      </c>
      <c r="U765">
        <v>32.21</v>
      </c>
      <c r="V765">
        <v>32.43</v>
      </c>
      <c r="W765">
        <v>31.79</v>
      </c>
      <c r="X765">
        <v>32.090000000000003</v>
      </c>
      <c r="Y765">
        <v>32.020000000000003</v>
      </c>
      <c r="Z765">
        <v>31.71</v>
      </c>
      <c r="AA765">
        <v>31.4</v>
      </c>
      <c r="AB765">
        <v>31.6</v>
      </c>
      <c r="AC765">
        <v>31.97</v>
      </c>
      <c r="AD765">
        <v>32.53</v>
      </c>
      <c r="AE765">
        <v>32.479999999999997</v>
      </c>
      <c r="AF765">
        <v>32.43</v>
      </c>
      <c r="AG765">
        <v>32.25</v>
      </c>
      <c r="AH765">
        <v>32.479999999999997</v>
      </c>
      <c r="AI765">
        <v>33.11</v>
      </c>
      <c r="AJ765">
        <v>36.69</v>
      </c>
      <c r="AK765">
        <v>36.11</v>
      </c>
      <c r="AL765">
        <v>37</v>
      </c>
      <c r="AM765">
        <v>36.799999999999997</v>
      </c>
      <c r="AN765">
        <v>36.729999999999997</v>
      </c>
      <c r="AO765">
        <v>37.409999999999997</v>
      </c>
      <c r="AP765">
        <v>36.590000000000003</v>
      </c>
      <c r="AQ765">
        <v>34.86</v>
      </c>
      <c r="AR765">
        <v>33.82</v>
      </c>
      <c r="AS765">
        <v>34.42</v>
      </c>
      <c r="AT765">
        <v>32.700000000000003</v>
      </c>
      <c r="AU765">
        <v>30.84</v>
      </c>
      <c r="AV765">
        <v>30.42</v>
      </c>
      <c r="AW765">
        <v>30.7</v>
      </c>
      <c r="AX765">
        <v>30.87</v>
      </c>
      <c r="AY765">
        <v>30.91</v>
      </c>
      <c r="AZ765">
        <v>29.56</v>
      </c>
      <c r="BA765">
        <v>26</v>
      </c>
      <c r="BB765">
        <v>25.99</v>
      </c>
      <c r="BC765">
        <v>26.3</v>
      </c>
      <c r="BD765">
        <v>21.58</v>
      </c>
      <c r="BE765">
        <v>22.11</v>
      </c>
      <c r="BF765">
        <v>20.09</v>
      </c>
      <c r="BG765">
        <v>20.87</v>
      </c>
      <c r="BH765">
        <v>21.72</v>
      </c>
      <c r="BI765">
        <v>22.22</v>
      </c>
      <c r="BJ765">
        <v>23.09</v>
      </c>
      <c r="BK765">
        <v>21.41</v>
      </c>
      <c r="BL765">
        <v>23.59</v>
      </c>
      <c r="BM765">
        <v>24.32</v>
      </c>
      <c r="BN765">
        <v>24.32</v>
      </c>
      <c r="BO765">
        <v>24.14</v>
      </c>
      <c r="BP765">
        <v>24.43</v>
      </c>
      <c r="BQ765">
        <v>24.6</v>
      </c>
      <c r="BR765" s="12">
        <f t="shared" si="33"/>
        <v>-0.27261975162625662</v>
      </c>
      <c r="BS765" s="13" cm="1">
        <f t="array" aca="1" ref="BS765" ca="1">_xlfn.PERCENTILE.INC((OFFSET(E765,0,1,1,COLUMNS(E765:BQ765)-1) - E765:BP765) / E765:BP765, 0.05) * SQRT(COUNT(E765:BQ765) - 1)</f>
        <v>-0.5630165169400948</v>
      </c>
      <c r="BT765" s="12" cm="1">
        <f t="array" aca="1" ref="BT765" ca="1">_xlfn.STDEV.P((E765:BP765 - OFFSET(E765:BP765,0,1)) / OFFSET(E765:BP765,0,1)) * SQRT(COUNT(E765:BQ765)-1)</f>
        <v>0.35184145187824151</v>
      </c>
      <c r="BU765" s="12">
        <f t="shared" ca="1" si="34"/>
        <v>0.35457955894724547</v>
      </c>
      <c r="BV765" s="12" cm="1">
        <f t="array" ref="BV765">-(MAX(1 - (E765:BQ765 / _xlfn.SCAN(E765, E765:BQ765, _xlfn.LAMBDA(_xlpm.a,_xlpm.b, MAX(_xlpm.a, _xlpm.b))))))</f>
        <v>-0.4629778134188719</v>
      </c>
      <c r="BW765" s="14">
        <f t="shared" ca="1" si="35"/>
        <v>-0.76331090853349159</v>
      </c>
    </row>
    <row r="766" spans="1:75" x14ac:dyDescent="0.45">
      <c r="A766" s="2" t="s">
        <v>1551</v>
      </c>
      <c r="B766" t="s">
        <v>1552</v>
      </c>
      <c r="C766" t="s">
        <v>19</v>
      </c>
      <c r="D766" t="s">
        <v>26</v>
      </c>
      <c r="E766">
        <v>31.23</v>
      </c>
      <c r="F766">
        <v>31.96</v>
      </c>
      <c r="G766">
        <v>31.52</v>
      </c>
      <c r="H766">
        <v>31.52</v>
      </c>
      <c r="I766">
        <v>31.63</v>
      </c>
      <c r="J766">
        <v>31.49</v>
      </c>
      <c r="K766">
        <v>32.08</v>
      </c>
      <c r="L766">
        <v>31.74</v>
      </c>
      <c r="M766">
        <v>32.32</v>
      </c>
      <c r="N766">
        <v>33.130000000000003</v>
      </c>
      <c r="O766">
        <v>32.81</v>
      </c>
      <c r="P766">
        <v>33.28</v>
      </c>
      <c r="Q766">
        <v>33.53</v>
      </c>
      <c r="R766">
        <v>32.93</v>
      </c>
      <c r="S766">
        <v>32.03</v>
      </c>
      <c r="T766">
        <v>32.03</v>
      </c>
      <c r="U766">
        <v>32.01</v>
      </c>
      <c r="V766">
        <v>32.229999999999997</v>
      </c>
      <c r="W766">
        <v>31.83</v>
      </c>
      <c r="X766">
        <v>31.92</v>
      </c>
      <c r="Y766">
        <v>32.049999999999997</v>
      </c>
      <c r="Z766">
        <v>31.9</v>
      </c>
      <c r="AA766">
        <v>31.81</v>
      </c>
      <c r="AB766">
        <v>31.61</v>
      </c>
      <c r="AC766">
        <v>32.57</v>
      </c>
      <c r="AD766">
        <v>32.840000000000003</v>
      </c>
      <c r="AE766">
        <v>32.21</v>
      </c>
      <c r="AF766">
        <v>32.03</v>
      </c>
      <c r="AG766">
        <v>31.43</v>
      </c>
      <c r="AH766">
        <v>31.65</v>
      </c>
      <c r="AI766">
        <v>32.01</v>
      </c>
      <c r="AJ766">
        <v>31.72</v>
      </c>
      <c r="AK766">
        <v>31.76</v>
      </c>
      <c r="AL766">
        <v>31.56</v>
      </c>
      <c r="AM766">
        <v>31.29</v>
      </c>
      <c r="AN766">
        <v>31.34</v>
      </c>
      <c r="AO766">
        <v>31.16</v>
      </c>
      <c r="AP766">
        <v>30.91</v>
      </c>
      <c r="AQ766">
        <v>29.75</v>
      </c>
      <c r="AR766">
        <v>29.12</v>
      </c>
      <c r="AS766">
        <v>29.32</v>
      </c>
      <c r="AT766">
        <v>28.59</v>
      </c>
      <c r="AU766">
        <v>27.83</v>
      </c>
      <c r="AV766">
        <v>28.01</v>
      </c>
      <c r="AW766">
        <v>28.07</v>
      </c>
      <c r="AX766">
        <v>27.2</v>
      </c>
      <c r="AY766">
        <v>26.66</v>
      </c>
      <c r="AZ766">
        <v>25.9</v>
      </c>
      <c r="BA766">
        <v>24.27</v>
      </c>
      <c r="BB766">
        <v>24.22</v>
      </c>
      <c r="BC766">
        <v>23.04</v>
      </c>
      <c r="BD766">
        <v>21.14</v>
      </c>
      <c r="BE766">
        <v>19.93</v>
      </c>
      <c r="BF766">
        <v>16.440000000000001</v>
      </c>
      <c r="BG766">
        <v>15.09</v>
      </c>
      <c r="BH766">
        <v>13.91</v>
      </c>
      <c r="BI766">
        <v>13.42</v>
      </c>
      <c r="BJ766">
        <v>15.36</v>
      </c>
      <c r="BK766">
        <v>13.52</v>
      </c>
      <c r="BL766">
        <v>14.77</v>
      </c>
      <c r="BM766">
        <v>15.88</v>
      </c>
      <c r="BN766">
        <v>15.9</v>
      </c>
      <c r="BO766">
        <v>15.88</v>
      </c>
      <c r="BP766">
        <v>15.3</v>
      </c>
      <c r="BQ766">
        <v>15.82</v>
      </c>
      <c r="BR766" s="12">
        <f t="shared" si="33"/>
        <v>-0.49343579891130324</v>
      </c>
      <c r="BS766" s="13" cm="1">
        <f t="array" aca="1" ref="BS766" ca="1">_xlfn.PERCENTILE.INC((OFFSET(E766,0,1,1,COLUMNS(E766:BQ766)-1) - E766:BP766) / E766:BP766, 0.05) * SQRT(COUNT(E766:BQ766) - 1)</f>
        <v>-0.65223113871515481</v>
      </c>
      <c r="BT766" s="12" cm="1">
        <f t="array" aca="1" ref="BT766" ca="1">_xlfn.STDEV.P((E766:BP766 - OFFSET(E766:BP766,0,1)) / OFFSET(E766:BP766,0,1)) * SQRT(COUNT(E766:BQ766)-1)</f>
        <v>0.36423973897030204</v>
      </c>
      <c r="BU766" s="12">
        <f t="shared" ca="1" si="34"/>
        <v>0.36707433221894481</v>
      </c>
      <c r="BV766" s="12" cm="1">
        <f t="array" ref="BV766">-(MAX(1 - (E766:BQ766 / _xlfn.SCAN(E766, E766:BQ766, _xlfn.LAMBDA(_xlpm.a,_xlpm.b, MAX(_xlpm.a, _xlpm.b))))))</f>
        <v>-0.59976140769460184</v>
      </c>
      <c r="BW766" s="14">
        <f t="shared" ca="1" si="35"/>
        <v>-1.3435669237009613</v>
      </c>
    </row>
    <row r="767" spans="1:75" x14ac:dyDescent="0.45">
      <c r="A767" s="2" t="s">
        <v>1553</v>
      </c>
      <c r="B767" t="s">
        <v>1554</v>
      </c>
      <c r="C767" t="s">
        <v>54</v>
      </c>
      <c r="D767" t="s">
        <v>58</v>
      </c>
      <c r="E767">
        <v>55.7</v>
      </c>
      <c r="F767">
        <v>56.5</v>
      </c>
      <c r="G767">
        <v>56.25</v>
      </c>
      <c r="H767">
        <v>55</v>
      </c>
      <c r="I767">
        <v>56.4</v>
      </c>
      <c r="J767">
        <v>56.05</v>
      </c>
      <c r="K767">
        <v>56.4</v>
      </c>
      <c r="L767">
        <v>55.7</v>
      </c>
      <c r="M767">
        <v>56.6</v>
      </c>
      <c r="N767">
        <v>55.85</v>
      </c>
      <c r="O767">
        <v>55.7</v>
      </c>
      <c r="P767">
        <v>55.9</v>
      </c>
      <c r="Q767">
        <v>55.35</v>
      </c>
      <c r="R767">
        <v>55.95</v>
      </c>
      <c r="S767">
        <v>56.15</v>
      </c>
      <c r="T767">
        <v>58.8</v>
      </c>
      <c r="U767">
        <v>58.75</v>
      </c>
      <c r="V767">
        <v>61</v>
      </c>
      <c r="W767">
        <v>58.4</v>
      </c>
      <c r="X767">
        <v>58.75</v>
      </c>
      <c r="Y767">
        <v>58.55</v>
      </c>
      <c r="Z767">
        <v>58.1</v>
      </c>
      <c r="AA767">
        <v>58.7</v>
      </c>
      <c r="AB767">
        <v>56.9</v>
      </c>
      <c r="AC767">
        <v>58.35</v>
      </c>
      <c r="AD767">
        <v>58.55</v>
      </c>
      <c r="AE767">
        <v>58.55</v>
      </c>
      <c r="AF767">
        <v>66.25</v>
      </c>
      <c r="AG767">
        <v>63</v>
      </c>
      <c r="AH767">
        <v>65.5</v>
      </c>
      <c r="AI767">
        <v>64.599999999999994</v>
      </c>
      <c r="AJ767">
        <v>63.85</v>
      </c>
      <c r="AK767">
        <v>64.400000000000006</v>
      </c>
      <c r="AL767">
        <v>63.3</v>
      </c>
      <c r="AM767">
        <v>63.3</v>
      </c>
      <c r="AN767">
        <v>62.4</v>
      </c>
      <c r="AO767">
        <v>64.5</v>
      </c>
      <c r="AP767">
        <v>61.5</v>
      </c>
      <c r="AQ767">
        <v>56.85</v>
      </c>
      <c r="AR767">
        <v>55.25</v>
      </c>
      <c r="AS767">
        <v>55.05</v>
      </c>
      <c r="AT767">
        <v>50.9</v>
      </c>
      <c r="AU767">
        <v>49.34</v>
      </c>
      <c r="AV767">
        <v>48.26</v>
      </c>
      <c r="AW767">
        <v>49.72</v>
      </c>
      <c r="AX767">
        <v>48.98</v>
      </c>
      <c r="AY767">
        <v>47.06</v>
      </c>
      <c r="AZ767">
        <v>45.5</v>
      </c>
      <c r="BA767">
        <v>42.5</v>
      </c>
      <c r="BB767">
        <v>42.44</v>
      </c>
      <c r="BC767">
        <v>41.52</v>
      </c>
      <c r="BD767">
        <v>38.36</v>
      </c>
      <c r="BE767">
        <v>38.18</v>
      </c>
      <c r="BF767">
        <v>34.659999999999997</v>
      </c>
      <c r="BG767">
        <v>32.700000000000003</v>
      </c>
      <c r="BH767">
        <v>32.979999999999997</v>
      </c>
      <c r="BI767">
        <v>34</v>
      </c>
      <c r="BJ767">
        <v>36.159999999999997</v>
      </c>
      <c r="BK767">
        <v>34.6</v>
      </c>
      <c r="BL767">
        <v>38.479999999999997</v>
      </c>
      <c r="BM767">
        <v>39.04</v>
      </c>
      <c r="BN767">
        <v>40.14</v>
      </c>
      <c r="BO767">
        <v>40.5</v>
      </c>
      <c r="BP767">
        <v>40</v>
      </c>
      <c r="BQ767">
        <v>46.18</v>
      </c>
      <c r="BR767" s="12">
        <f t="shared" si="33"/>
        <v>-0.17091561938958713</v>
      </c>
      <c r="BS767" s="13" cm="1">
        <f t="array" aca="1" ref="BS767" ca="1">_xlfn.PERCENTILE.INC((OFFSET(E767,0,1,1,COLUMNS(E767:BQ767)-1) - E767:BP767) / E767:BP767, 0.05) * SQRT(COUNT(E767:BQ767) - 1)</f>
        <v>-0.59174576558772729</v>
      </c>
      <c r="BT767" s="12" cm="1">
        <f t="array" aca="1" ref="BT767" ca="1">_xlfn.STDEV.P((E767:BP767 - OFFSET(E767:BP767,0,1)) / OFFSET(E767:BP767,0,1)) * SQRT(COUNT(E767:BQ767)-1)</f>
        <v>0.33493503405628555</v>
      </c>
      <c r="BU767" s="12">
        <f t="shared" ca="1" si="34"/>
        <v>0.33754157168711585</v>
      </c>
      <c r="BV767" s="12" cm="1">
        <f t="array" ref="BV767">-(MAX(1 - (E767:BQ767 / _xlfn.SCAN(E767, E767:BQ767, _xlfn.LAMBDA(_xlpm.a,_xlpm.b, MAX(_xlpm.a, _xlpm.b))))))</f>
        <v>-0.50641509433962262</v>
      </c>
      <c r="BW767" s="14">
        <f t="shared" ca="1" si="35"/>
        <v>-0.49818701864497422</v>
      </c>
    </row>
    <row r="768" spans="1:75" x14ac:dyDescent="0.45">
      <c r="A768" s="2" t="s">
        <v>1555</v>
      </c>
      <c r="B768" t="s">
        <v>1556</v>
      </c>
      <c r="C768" t="s">
        <v>22</v>
      </c>
      <c r="D768" t="s">
        <v>8</v>
      </c>
      <c r="E768">
        <v>38</v>
      </c>
      <c r="F768">
        <v>39.020000000000003</v>
      </c>
      <c r="G768">
        <v>38.28</v>
      </c>
      <c r="H768">
        <v>37.840000000000003</v>
      </c>
      <c r="I768">
        <v>38.18</v>
      </c>
      <c r="J768">
        <v>38.880000000000003</v>
      </c>
      <c r="K768">
        <v>39.44</v>
      </c>
      <c r="L768">
        <v>39.6</v>
      </c>
      <c r="M768">
        <v>37.68</v>
      </c>
      <c r="N768">
        <v>37.5</v>
      </c>
      <c r="O768">
        <v>37.36</v>
      </c>
      <c r="P768">
        <v>37.18</v>
      </c>
      <c r="Q768">
        <v>36.64</v>
      </c>
      <c r="R768">
        <v>36.479999999999997</v>
      </c>
      <c r="S768">
        <v>35.6</v>
      </c>
      <c r="T768">
        <v>35.44</v>
      </c>
      <c r="U768">
        <v>33.68</v>
      </c>
      <c r="V768">
        <v>33.46</v>
      </c>
      <c r="W768">
        <v>33.159999999999997</v>
      </c>
      <c r="X768">
        <v>33</v>
      </c>
      <c r="Y768">
        <v>33.1</v>
      </c>
      <c r="Z768">
        <v>33.06</v>
      </c>
      <c r="AA768">
        <v>32.96</v>
      </c>
      <c r="AB768">
        <v>33.44</v>
      </c>
      <c r="AC768">
        <v>34.32</v>
      </c>
      <c r="AD768">
        <v>34.68</v>
      </c>
      <c r="AE768">
        <v>34.520000000000003</v>
      </c>
      <c r="AF768">
        <v>34.64</v>
      </c>
      <c r="AG768">
        <v>34.04</v>
      </c>
      <c r="AH768">
        <v>35.340000000000003</v>
      </c>
      <c r="AI768">
        <v>36.9</v>
      </c>
      <c r="AJ768">
        <v>36.36</v>
      </c>
      <c r="AK768">
        <v>36.24</v>
      </c>
      <c r="AL768">
        <v>36.9</v>
      </c>
      <c r="AM768">
        <v>36.799999999999997</v>
      </c>
      <c r="AN768">
        <v>36.479999999999997</v>
      </c>
      <c r="AO768">
        <v>33.840000000000003</v>
      </c>
      <c r="AP768">
        <v>33.28</v>
      </c>
      <c r="AQ768">
        <v>31.44</v>
      </c>
      <c r="AR768">
        <v>31</v>
      </c>
      <c r="AS768">
        <v>31.38</v>
      </c>
      <c r="AT768">
        <v>30.28</v>
      </c>
      <c r="AU768">
        <v>29.7</v>
      </c>
      <c r="AV768">
        <v>29.38</v>
      </c>
      <c r="AW768">
        <v>29.72</v>
      </c>
      <c r="AX768">
        <v>28.5</v>
      </c>
      <c r="AY768">
        <v>27.06</v>
      </c>
      <c r="AZ768">
        <v>26.16</v>
      </c>
      <c r="BA768">
        <v>25.4</v>
      </c>
      <c r="BB768">
        <v>25.58</v>
      </c>
      <c r="BC768">
        <v>24.1</v>
      </c>
      <c r="BD768">
        <v>20.34</v>
      </c>
      <c r="BE768">
        <v>19.8</v>
      </c>
      <c r="BF768">
        <v>18.34</v>
      </c>
      <c r="BG768">
        <v>17.309999999999999</v>
      </c>
      <c r="BH768">
        <v>15.9</v>
      </c>
      <c r="BI768">
        <v>15.15</v>
      </c>
      <c r="BJ768">
        <v>16.68</v>
      </c>
      <c r="BK768">
        <v>15.85</v>
      </c>
      <c r="BL768">
        <v>17.3</v>
      </c>
      <c r="BM768">
        <v>16.48</v>
      </c>
      <c r="BN768">
        <v>15.26</v>
      </c>
      <c r="BO768">
        <v>16.13</v>
      </c>
      <c r="BP768">
        <v>17.41</v>
      </c>
      <c r="BQ768">
        <v>17</v>
      </c>
      <c r="BR768" s="12">
        <f t="shared" si="33"/>
        <v>-0.55263157894736847</v>
      </c>
      <c r="BS768" s="13" cm="1">
        <f t="array" aca="1" ref="BS768" ca="1">_xlfn.PERCENTILE.INC((OFFSET(E768,0,1,1,COLUMNS(E768:BQ768)-1) - E768:BP768) / E768:BP768, 0.05) * SQRT(COUNT(E768:BQ768) - 1)</f>
        <v>-0.58825624667729937</v>
      </c>
      <c r="BT768" s="12" cm="1">
        <f t="array" aca="1" ref="BT768" ca="1">_xlfn.STDEV.P((E768:BP768 - OFFSET(E768:BP768,0,1)) / OFFSET(E768:BP768,0,1)) * SQRT(COUNT(E768:BQ768)-1)</f>
        <v>0.33960862188723306</v>
      </c>
      <c r="BU768" s="12">
        <f t="shared" ca="1" si="34"/>
        <v>0.34225153039991713</v>
      </c>
      <c r="BV768" s="12" cm="1">
        <f t="array" ref="BV768">-(MAX(1 - (E768:BQ768 / _xlfn.SCAN(E768, E768:BQ768, _xlfn.LAMBDA(_xlpm.a,_xlpm.b, MAX(_xlpm.a, _xlpm.b))))))</f>
        <v>-0.61742424242424243</v>
      </c>
      <c r="BW768" s="14">
        <f t="shared" ca="1" si="35"/>
        <v>-1.6153189591169737</v>
      </c>
    </row>
    <row r="769" spans="1:75" x14ac:dyDescent="0.45">
      <c r="A769" s="2" t="s">
        <v>1557</v>
      </c>
      <c r="B769" t="s">
        <v>1558</v>
      </c>
      <c r="C769" t="s">
        <v>111</v>
      </c>
      <c r="D769" t="s">
        <v>29</v>
      </c>
      <c r="E769">
        <v>169.4</v>
      </c>
      <c r="F769">
        <v>164.8</v>
      </c>
      <c r="G769">
        <v>162</v>
      </c>
      <c r="H769">
        <v>165</v>
      </c>
      <c r="I769">
        <v>192</v>
      </c>
      <c r="J769">
        <v>196.9</v>
      </c>
      <c r="K769">
        <v>193.1</v>
      </c>
      <c r="L769">
        <v>190</v>
      </c>
      <c r="M769">
        <v>192</v>
      </c>
      <c r="N769">
        <v>182.8</v>
      </c>
      <c r="O769">
        <v>182.4</v>
      </c>
      <c r="P769">
        <v>177</v>
      </c>
      <c r="Q769">
        <v>177.8</v>
      </c>
      <c r="R769">
        <v>167.6</v>
      </c>
      <c r="S769">
        <v>162.19999999999999</v>
      </c>
      <c r="T769">
        <v>128</v>
      </c>
      <c r="U769">
        <v>107</v>
      </c>
      <c r="V769">
        <v>120</v>
      </c>
      <c r="W769">
        <v>107.8</v>
      </c>
      <c r="X769">
        <v>99</v>
      </c>
      <c r="Y769">
        <v>107</v>
      </c>
      <c r="Z769">
        <v>107.2</v>
      </c>
      <c r="AA769">
        <v>111.6</v>
      </c>
      <c r="AB769">
        <v>110.6</v>
      </c>
      <c r="AC769">
        <v>108.9</v>
      </c>
      <c r="AD769">
        <v>108.6</v>
      </c>
      <c r="AE769">
        <v>102.9</v>
      </c>
      <c r="AF769">
        <v>95</v>
      </c>
      <c r="AG769">
        <v>95</v>
      </c>
      <c r="AH769">
        <v>98</v>
      </c>
      <c r="AI769">
        <v>101</v>
      </c>
      <c r="AJ769">
        <v>101</v>
      </c>
      <c r="AK769">
        <v>101.2</v>
      </c>
      <c r="AL769">
        <v>109.4</v>
      </c>
      <c r="AM769">
        <v>125</v>
      </c>
      <c r="AN769">
        <v>122.2</v>
      </c>
      <c r="AO769">
        <v>127</v>
      </c>
      <c r="AP769">
        <v>130.80000000000001</v>
      </c>
      <c r="AQ769">
        <v>126.2</v>
      </c>
      <c r="AR769">
        <v>122.2</v>
      </c>
      <c r="AS769">
        <v>134.80000000000001</v>
      </c>
      <c r="AT769">
        <v>119</v>
      </c>
      <c r="AU769">
        <v>115</v>
      </c>
      <c r="AV769">
        <v>118</v>
      </c>
      <c r="AW769">
        <v>118</v>
      </c>
      <c r="AX769">
        <v>112.6</v>
      </c>
      <c r="AY769">
        <v>115</v>
      </c>
      <c r="AZ769">
        <v>108.4</v>
      </c>
      <c r="BA769">
        <v>80</v>
      </c>
      <c r="BB769">
        <v>83.2</v>
      </c>
      <c r="BC769">
        <v>75.3</v>
      </c>
      <c r="BD769">
        <v>62.3</v>
      </c>
      <c r="BE769">
        <v>68.849999999999994</v>
      </c>
      <c r="BF769">
        <v>61.95</v>
      </c>
      <c r="BG769">
        <v>59.4</v>
      </c>
      <c r="BH769">
        <v>40</v>
      </c>
      <c r="BI769">
        <v>39.75</v>
      </c>
      <c r="BJ769">
        <v>30</v>
      </c>
      <c r="BK769">
        <v>39.5</v>
      </c>
      <c r="BL769">
        <v>58.4</v>
      </c>
      <c r="BM769">
        <v>60.2</v>
      </c>
      <c r="BN769">
        <v>57.2</v>
      </c>
      <c r="BO769">
        <v>52.85</v>
      </c>
      <c r="BP769">
        <v>51.3</v>
      </c>
      <c r="BQ769">
        <v>50</v>
      </c>
      <c r="BR769" s="12">
        <f t="shared" si="33"/>
        <v>-0.70484061393152309</v>
      </c>
      <c r="BS769" s="13" cm="1">
        <f t="array" aca="1" ref="BS769" ca="1">_xlfn.PERCENTILE.INC((OFFSET(E769,0,1,1,COLUMNS(E769:BQ769)-1) - E769:BP769) / E769:BP769, 0.05) * SQRT(COUNT(E769:BQ769) - 1)</f>
        <v>-1.6409567648026875</v>
      </c>
      <c r="BT769" s="12" cm="1">
        <f t="array" aca="1" ref="BT769" ca="1">_xlfn.STDEV.P((E769:BP769 - OFFSET(E769:BP769,0,1)) / OFFSET(E769:BP769,0,1)) * SQRT(COUNT(E769:BQ769)-1)</f>
        <v>0.96480953425530269</v>
      </c>
      <c r="BU769" s="12">
        <f t="shared" ca="1" si="34"/>
        <v>0.97231789289776605</v>
      </c>
      <c r="BV769" s="12" cm="1">
        <f t="array" ref="BV769">-(MAX(1 - (E769:BQ769 / _xlfn.SCAN(E769, E769:BQ769, _xlfn.LAMBDA(_xlpm.a,_xlpm.b, MAX(_xlpm.a, _xlpm.b))))))</f>
        <v>-0.84763839512442862</v>
      </c>
      <c r="BW769" s="14">
        <f t="shared" ca="1" si="35"/>
        <v>-0.72634572495088112</v>
      </c>
    </row>
    <row r="770" spans="1:75" x14ac:dyDescent="0.45">
      <c r="A770" s="2" t="s">
        <v>1559</v>
      </c>
      <c r="B770" t="s">
        <v>1560</v>
      </c>
      <c r="C770" t="s">
        <v>11</v>
      </c>
      <c r="D770" t="s">
        <v>8</v>
      </c>
      <c r="E770">
        <v>3.2959999999999998</v>
      </c>
      <c r="F770">
        <v>3.464</v>
      </c>
      <c r="G770">
        <v>3.4470000000000001</v>
      </c>
      <c r="H770">
        <v>3.4470000000000001</v>
      </c>
      <c r="I770">
        <v>3.5844999999999998</v>
      </c>
      <c r="J770">
        <v>3.6215000000000002</v>
      </c>
      <c r="K770">
        <v>3.6255000000000002</v>
      </c>
      <c r="L770">
        <v>3.6535000000000002</v>
      </c>
      <c r="M770">
        <v>3.6695000000000002</v>
      </c>
      <c r="N770">
        <v>3.6274999999999999</v>
      </c>
      <c r="O770">
        <v>3.6589999999999998</v>
      </c>
      <c r="P770">
        <v>3.7725</v>
      </c>
      <c r="Q770">
        <v>3.7490000000000001</v>
      </c>
      <c r="R770">
        <v>3.7694999999999999</v>
      </c>
      <c r="S770">
        <v>3.7240000000000002</v>
      </c>
      <c r="T770">
        <v>3.7094999999999998</v>
      </c>
      <c r="U770">
        <v>3.6735000000000002</v>
      </c>
      <c r="V770">
        <v>3.6755</v>
      </c>
      <c r="W770">
        <v>3.5939999999999999</v>
      </c>
      <c r="X770">
        <v>3.68</v>
      </c>
      <c r="Y770">
        <v>3.6019999999999999</v>
      </c>
      <c r="Z770">
        <v>3.5550000000000002</v>
      </c>
      <c r="AA770">
        <v>3.5194999999999999</v>
      </c>
      <c r="AB770">
        <v>3.5470000000000002</v>
      </c>
      <c r="AC770">
        <v>3.6179999999999999</v>
      </c>
      <c r="AD770">
        <v>3.6179999999999999</v>
      </c>
      <c r="AE770">
        <v>3.7</v>
      </c>
      <c r="AF770">
        <v>3.9569999999999999</v>
      </c>
      <c r="AG770">
        <v>3.835</v>
      </c>
      <c r="AH770">
        <v>4.0599999999999996</v>
      </c>
      <c r="AI770">
        <v>4.07</v>
      </c>
      <c r="AJ770">
        <v>4.016</v>
      </c>
      <c r="AK770">
        <v>3.9420000000000002</v>
      </c>
      <c r="AL770">
        <v>3.9630000000000001</v>
      </c>
      <c r="AM770">
        <v>3.89</v>
      </c>
      <c r="AN770">
        <v>3.8915000000000002</v>
      </c>
      <c r="AO770">
        <v>3.8090000000000002</v>
      </c>
      <c r="AP770">
        <v>3.8035000000000001</v>
      </c>
      <c r="AQ770">
        <v>3.6995</v>
      </c>
      <c r="AR770">
        <v>3.6385000000000001</v>
      </c>
      <c r="AS770">
        <v>3.6640000000000001</v>
      </c>
      <c r="AT770">
        <v>3.6465000000000001</v>
      </c>
      <c r="AU770">
        <v>3.4449999999999998</v>
      </c>
      <c r="AV770">
        <v>3.4944999999999999</v>
      </c>
      <c r="AW770">
        <v>3.4020000000000001</v>
      </c>
      <c r="AX770">
        <v>3.399</v>
      </c>
      <c r="AY770">
        <v>3.327</v>
      </c>
      <c r="AZ770">
        <v>3.1745000000000001</v>
      </c>
      <c r="BA770">
        <v>2.9455</v>
      </c>
      <c r="BB770">
        <v>2.8534999999999999</v>
      </c>
      <c r="BC770">
        <v>2.8109999999999999</v>
      </c>
      <c r="BD770">
        <v>2.3919999999999999</v>
      </c>
      <c r="BE770">
        <v>2.3235000000000001</v>
      </c>
      <c r="BF770">
        <v>2.2025000000000001</v>
      </c>
      <c r="BG770">
        <v>2.3235000000000001</v>
      </c>
      <c r="BH770">
        <v>2.3235000000000001</v>
      </c>
      <c r="BI770">
        <v>2.39</v>
      </c>
      <c r="BJ770">
        <v>2.5379999999999998</v>
      </c>
      <c r="BK770">
        <v>2.484</v>
      </c>
      <c r="BL770">
        <v>2.7534999999999998</v>
      </c>
      <c r="BM770">
        <v>2.8439999999999999</v>
      </c>
      <c r="BN770">
        <v>2.8734999999999999</v>
      </c>
      <c r="BO770">
        <v>2.681</v>
      </c>
      <c r="BP770">
        <v>2.7374999999999998</v>
      </c>
      <c r="BQ770">
        <v>2.8690000000000002</v>
      </c>
      <c r="BR770" s="12">
        <f t="shared" si="33"/>
        <v>-0.12955097087378628</v>
      </c>
      <c r="BS770" s="13" cm="1">
        <f t="array" aca="1" ref="BS770" ca="1">_xlfn.PERCENTILE.INC((OFFSET(E770,0,1,1,COLUMNS(E770:BQ770)-1) - E770:BP770) / E770:BP770, 0.05) * SQRT(COUNT(E770:BQ770) - 1)</f>
        <v>-0.43824950603517465</v>
      </c>
      <c r="BT770" s="12" cm="1">
        <f t="array" aca="1" ref="BT770" ca="1">_xlfn.STDEV.P((E770:BP770 - OFFSET(E770:BP770,0,1)) / OFFSET(E770:BP770,0,1)) * SQRT(COUNT(E770:BQ770)-1)</f>
        <v>0.30541980797988399</v>
      </c>
      <c r="BU770" s="12">
        <f t="shared" ca="1" si="34"/>
        <v>0.30779665167120934</v>
      </c>
      <c r="BV770" s="12" cm="1">
        <f t="array" ref="BV770">-(MAX(1 - (E770:BQ770 / _xlfn.SCAN(E770, E770:BQ770, _xlfn.LAMBDA(_xlpm.a,_xlpm.b, MAX(_xlpm.a, _xlpm.b))))))</f>
        <v>-0.45884520884520885</v>
      </c>
      <c r="BW770" s="14">
        <f t="shared" ca="1" si="35"/>
        <v>-0.41089554200989653</v>
      </c>
    </row>
    <row r="771" spans="1:75" x14ac:dyDescent="0.45">
      <c r="A771" s="2" t="s">
        <v>1561</v>
      </c>
      <c r="B771" t="s">
        <v>1562</v>
      </c>
      <c r="C771" t="s">
        <v>22</v>
      </c>
      <c r="D771" t="s">
        <v>26</v>
      </c>
      <c r="E771">
        <v>55</v>
      </c>
      <c r="F771">
        <v>57.55</v>
      </c>
      <c r="G771">
        <v>57.25</v>
      </c>
      <c r="H771">
        <v>57.25</v>
      </c>
      <c r="I771">
        <v>59.05</v>
      </c>
      <c r="J771">
        <v>58.1</v>
      </c>
      <c r="K771">
        <v>59.35</v>
      </c>
      <c r="L771">
        <v>58.55</v>
      </c>
      <c r="M771">
        <v>59.5</v>
      </c>
      <c r="N771">
        <v>60.05</v>
      </c>
      <c r="O771">
        <v>60.5</v>
      </c>
      <c r="P771">
        <v>61.75</v>
      </c>
      <c r="Q771">
        <v>61.85</v>
      </c>
      <c r="R771">
        <v>61.5</v>
      </c>
      <c r="S771">
        <v>60.7</v>
      </c>
      <c r="T771">
        <v>59.9</v>
      </c>
      <c r="U771">
        <v>58.3</v>
      </c>
      <c r="V771">
        <v>58.55</v>
      </c>
      <c r="W771">
        <v>57</v>
      </c>
      <c r="X771">
        <v>57.55</v>
      </c>
      <c r="Y771">
        <v>57.5</v>
      </c>
      <c r="Z771">
        <v>56.65</v>
      </c>
      <c r="AA771">
        <v>55.9</v>
      </c>
      <c r="AB771">
        <v>54.35</v>
      </c>
      <c r="AC771">
        <v>55.35</v>
      </c>
      <c r="AD771">
        <v>55.15</v>
      </c>
      <c r="AE771">
        <v>54.65</v>
      </c>
      <c r="AF771">
        <v>54.15</v>
      </c>
      <c r="AG771">
        <v>56.55</v>
      </c>
      <c r="AH771">
        <v>60.65</v>
      </c>
      <c r="AI771">
        <v>61.2</v>
      </c>
      <c r="AJ771">
        <v>60.9</v>
      </c>
      <c r="AK771">
        <v>60.25</v>
      </c>
      <c r="AL771">
        <v>60</v>
      </c>
      <c r="AM771">
        <v>60.3</v>
      </c>
      <c r="AN771">
        <v>60.2</v>
      </c>
      <c r="AO771">
        <v>59.75</v>
      </c>
      <c r="AP771">
        <v>58.15</v>
      </c>
      <c r="AQ771">
        <v>54.75</v>
      </c>
      <c r="AR771">
        <v>54.05</v>
      </c>
      <c r="AS771">
        <v>54.7</v>
      </c>
      <c r="AT771">
        <v>51.8</v>
      </c>
      <c r="AU771">
        <v>50.35</v>
      </c>
      <c r="AV771">
        <v>50.5</v>
      </c>
      <c r="AW771">
        <v>50.95</v>
      </c>
      <c r="AX771">
        <v>50.2</v>
      </c>
      <c r="AY771">
        <v>49.92</v>
      </c>
      <c r="AZ771">
        <v>48.5</v>
      </c>
      <c r="BA771">
        <v>45.52</v>
      </c>
      <c r="BB771">
        <v>45.62</v>
      </c>
      <c r="BC771">
        <v>45.46</v>
      </c>
      <c r="BD771">
        <v>40.14</v>
      </c>
      <c r="BE771">
        <v>41.4</v>
      </c>
      <c r="BF771">
        <v>40</v>
      </c>
      <c r="BG771">
        <v>40</v>
      </c>
      <c r="BH771">
        <v>37.54</v>
      </c>
      <c r="BI771">
        <v>38.6</v>
      </c>
      <c r="BJ771">
        <v>39.1</v>
      </c>
      <c r="BK771">
        <v>36.58</v>
      </c>
      <c r="BL771">
        <v>39.6</v>
      </c>
      <c r="BM771">
        <v>42.68</v>
      </c>
      <c r="BN771">
        <v>44</v>
      </c>
      <c r="BO771">
        <v>43.66</v>
      </c>
      <c r="BP771">
        <v>44.04</v>
      </c>
      <c r="BQ771">
        <v>44.94</v>
      </c>
      <c r="BR771" s="12">
        <f t="shared" si="33"/>
        <v>-0.18290909090909094</v>
      </c>
      <c r="BS771" s="13" cm="1">
        <f t="array" aca="1" ref="BS771" ca="1">_xlfn.PERCENTILE.INC((OFFSET(E771,0,1,1,COLUMNS(E771:BQ771)-1) - E771:BP771) / E771:BP771, 0.05) * SQRT(COUNT(E771:BQ771) - 1)</f>
        <v>-0.48797780358298348</v>
      </c>
      <c r="BT771" s="12" cm="1">
        <f t="array" aca="1" ref="BT771" ca="1">_xlfn.STDEV.P((E771:BP771 - OFFSET(E771:BP771,0,1)) / OFFSET(E771:BP771,0,1)) * SQRT(COUNT(E771:BQ771)-1)</f>
        <v>0.2658510020426787</v>
      </c>
      <c r="BU771" s="12">
        <f t="shared" ca="1" si="34"/>
        <v>0.26791991263893999</v>
      </c>
      <c r="BV771" s="12" cm="1">
        <f t="array" ref="BV771">-(MAX(1 - (E771:BQ771 / _xlfn.SCAN(E771, E771:BQ771, _xlfn.LAMBDA(_xlpm.a,_xlpm.b, MAX(_xlpm.a, _xlpm.b))))))</f>
        <v>-0.40856911883589331</v>
      </c>
      <c r="BW771" s="14">
        <f t="shared" ca="1" si="35"/>
        <v>-0.6727593885354064</v>
      </c>
    </row>
    <row r="772" spans="1:75" x14ac:dyDescent="0.45">
      <c r="A772" s="2" t="s">
        <v>1563</v>
      </c>
      <c r="B772" t="s">
        <v>1564</v>
      </c>
      <c r="C772" t="s">
        <v>37</v>
      </c>
      <c r="D772" t="s">
        <v>58</v>
      </c>
      <c r="E772">
        <v>78.5</v>
      </c>
      <c r="F772">
        <v>78.7</v>
      </c>
      <c r="G772">
        <v>78.8</v>
      </c>
      <c r="H772">
        <v>78.900000000000006</v>
      </c>
      <c r="I772">
        <v>79.5</v>
      </c>
      <c r="J772">
        <v>79</v>
      </c>
      <c r="K772">
        <v>77.900000000000006</v>
      </c>
      <c r="L772">
        <v>78.400000000000006</v>
      </c>
      <c r="M772">
        <v>79</v>
      </c>
      <c r="N772">
        <v>78.7</v>
      </c>
      <c r="O772">
        <v>78.099999999999994</v>
      </c>
      <c r="P772">
        <v>79</v>
      </c>
      <c r="Q772">
        <v>79.900000000000006</v>
      </c>
      <c r="R772">
        <v>79.7</v>
      </c>
      <c r="S772">
        <v>78.5</v>
      </c>
      <c r="T772">
        <v>79.7</v>
      </c>
      <c r="U772">
        <v>78.7</v>
      </c>
      <c r="V772">
        <v>79.900000000000006</v>
      </c>
      <c r="W772">
        <v>78.3</v>
      </c>
      <c r="X772">
        <v>78.400000000000006</v>
      </c>
      <c r="Y772">
        <v>77.8</v>
      </c>
      <c r="Z772">
        <v>77.3</v>
      </c>
      <c r="AA772">
        <v>77.2</v>
      </c>
      <c r="AB772">
        <v>78.3</v>
      </c>
      <c r="AC772">
        <v>78.5</v>
      </c>
      <c r="AD772">
        <v>78.599999999999994</v>
      </c>
      <c r="AE772">
        <v>79.2</v>
      </c>
      <c r="AF772">
        <v>79.3</v>
      </c>
      <c r="AG772">
        <v>78.2</v>
      </c>
      <c r="AH772">
        <v>79.099999999999994</v>
      </c>
      <c r="AI772">
        <v>79.900000000000006</v>
      </c>
      <c r="AJ772">
        <v>78</v>
      </c>
      <c r="AK772">
        <v>78.2</v>
      </c>
      <c r="AL772">
        <v>79.5</v>
      </c>
      <c r="AM772">
        <v>79.400000000000006</v>
      </c>
      <c r="AN772">
        <v>79</v>
      </c>
      <c r="AO772">
        <v>79.599999999999994</v>
      </c>
      <c r="AP772">
        <v>79.599999999999994</v>
      </c>
      <c r="AQ772">
        <v>78.2</v>
      </c>
      <c r="AR772">
        <v>78</v>
      </c>
      <c r="AS772">
        <v>77.099999999999994</v>
      </c>
      <c r="AT772">
        <v>75.099999999999994</v>
      </c>
      <c r="AU772">
        <v>72.8</v>
      </c>
      <c r="AV772">
        <v>74.900000000000006</v>
      </c>
      <c r="AW772">
        <v>75</v>
      </c>
      <c r="AX772">
        <v>73.900000000000006</v>
      </c>
      <c r="AY772">
        <v>71.3</v>
      </c>
      <c r="AZ772">
        <v>67.2</v>
      </c>
      <c r="BA772">
        <v>64.5</v>
      </c>
      <c r="BB772">
        <v>64.8</v>
      </c>
      <c r="BC772">
        <v>62.5</v>
      </c>
      <c r="BD772">
        <v>55.3</v>
      </c>
      <c r="BE772">
        <v>56.3</v>
      </c>
      <c r="BF772">
        <v>53.1</v>
      </c>
      <c r="BG772">
        <v>51</v>
      </c>
      <c r="BH772">
        <v>47.4</v>
      </c>
      <c r="BI772">
        <v>50.6</v>
      </c>
      <c r="BJ772">
        <v>54.9</v>
      </c>
      <c r="BK772">
        <v>49.45</v>
      </c>
      <c r="BL772">
        <v>51.6</v>
      </c>
      <c r="BM772">
        <v>52.7</v>
      </c>
      <c r="BN772">
        <v>55.3</v>
      </c>
      <c r="BO772">
        <v>50.4</v>
      </c>
      <c r="BP772">
        <v>51.7</v>
      </c>
      <c r="BQ772">
        <v>52.1</v>
      </c>
      <c r="BR772" s="12">
        <f t="shared" ref="BR772:BR835" si="36">(BQ772-E772)/E772</f>
        <v>-0.33630573248407641</v>
      </c>
      <c r="BS772" s="13" cm="1">
        <f t="array" aca="1" ref="BS772" ca="1">_xlfn.PERCENTILE.INC((OFFSET(E772,0,1,1,COLUMNS(E772:BQ772)-1) - E772:BP772) / E772:BP772, 0.05) * SQRT(COUNT(E772:BQ772) - 1)</f>
        <v>-0.54900420757363255</v>
      </c>
      <c r="BT772" s="12" cm="1">
        <f t="array" aca="1" ref="BT772" ca="1">_xlfn.STDEV.P((E772:BP772 - OFFSET(E772:BP772,0,1)) / OFFSET(E772:BP772,0,1)) * SQRT(COUNT(E772:BQ772)-1)</f>
        <v>0.27773779044776042</v>
      </c>
      <c r="BU772" s="12">
        <f t="shared" ref="BU772:BU835" ca="1" si="37">BT772 * SQRT(COUNT(E772:BQ772) / (COUNT(E772:BQ772) - 1))</f>
        <v>0.2798992066290969</v>
      </c>
      <c r="BV772" s="12" cm="1">
        <f t="array" ref="BV772">-(MAX(1 - (E772:BQ772 / _xlfn.SCAN(E772, E772:BQ772, _xlfn.LAMBDA(_xlpm.a,_xlpm.b, MAX(_xlpm.a, _xlpm.b))))))</f>
        <v>-0.40675844806007511</v>
      </c>
      <c r="BW772" s="14">
        <f t="shared" ref="BW772:BW835" ca="1" si="38">(BR772-$BY$3)/BT772</f>
        <v>-1.196273645783309</v>
      </c>
    </row>
    <row r="773" spans="1:75" x14ac:dyDescent="0.45">
      <c r="A773" s="2" t="s">
        <v>1565</v>
      </c>
      <c r="B773" t="s">
        <v>1566</v>
      </c>
      <c r="C773" t="s">
        <v>11</v>
      </c>
      <c r="D773" t="s">
        <v>8</v>
      </c>
      <c r="E773">
        <v>4.8</v>
      </c>
      <c r="F773">
        <v>4.8559999999999999</v>
      </c>
      <c r="G773">
        <v>4.8760000000000003</v>
      </c>
      <c r="H773">
        <v>4.8220000000000001</v>
      </c>
      <c r="I773">
        <v>4.8680000000000003</v>
      </c>
      <c r="J773">
        <v>4.8319999999999999</v>
      </c>
      <c r="K773">
        <v>4.8479999999999999</v>
      </c>
      <c r="L773">
        <v>4.8819999999999997</v>
      </c>
      <c r="M773">
        <v>4.8899999999999997</v>
      </c>
      <c r="N773">
        <v>4.976</v>
      </c>
      <c r="O773">
        <v>4.91</v>
      </c>
      <c r="P773">
        <v>4.9279999999999999</v>
      </c>
      <c r="Q773">
        <v>4.9580000000000002</v>
      </c>
      <c r="R773">
        <v>4.97</v>
      </c>
      <c r="S773">
        <v>4.944</v>
      </c>
      <c r="T773">
        <v>4.9320000000000004</v>
      </c>
      <c r="U773">
        <v>4.8940000000000001</v>
      </c>
      <c r="V773">
        <v>4.8680000000000003</v>
      </c>
      <c r="W773">
        <v>4.8099999999999996</v>
      </c>
      <c r="X773">
        <v>4.8179999999999996</v>
      </c>
      <c r="Y773">
        <v>4.806</v>
      </c>
      <c r="Z773">
        <v>4.7</v>
      </c>
      <c r="AA773">
        <v>4.6820000000000004</v>
      </c>
      <c r="AB773">
        <v>4.6319999999999997</v>
      </c>
      <c r="AC773">
        <v>4.6159999999999997</v>
      </c>
      <c r="AD773">
        <v>4.6280000000000001</v>
      </c>
      <c r="AE773">
        <v>4.6399999999999997</v>
      </c>
      <c r="AF773">
        <v>4.57</v>
      </c>
      <c r="AG773">
        <v>4.4420000000000002</v>
      </c>
      <c r="AH773">
        <v>4.4660000000000002</v>
      </c>
      <c r="AI773">
        <v>4.484</v>
      </c>
      <c r="AJ773">
        <v>4.4379999999999997</v>
      </c>
      <c r="AK773">
        <v>4.4180000000000001</v>
      </c>
      <c r="AL773">
        <v>4.4139999999999997</v>
      </c>
      <c r="AM773">
        <v>4.3780000000000001</v>
      </c>
      <c r="AN773">
        <v>4.4420000000000002</v>
      </c>
      <c r="AO773">
        <v>4.4560000000000004</v>
      </c>
      <c r="AP773">
        <v>4.1379999999999999</v>
      </c>
      <c r="AQ773">
        <v>3.8980000000000001</v>
      </c>
      <c r="AR773">
        <v>3.8279999999999998</v>
      </c>
      <c r="AS773">
        <v>3.8980000000000001</v>
      </c>
      <c r="AT773">
        <v>3.7240000000000002</v>
      </c>
      <c r="AU773">
        <v>3.57</v>
      </c>
      <c r="AV773">
        <v>3.5219999999999998</v>
      </c>
      <c r="AW773">
        <v>3.556</v>
      </c>
      <c r="AX773">
        <v>3.5880000000000001</v>
      </c>
      <c r="AY773">
        <v>3.472</v>
      </c>
      <c r="AZ773">
        <v>3.3660000000000001</v>
      </c>
      <c r="BA773">
        <v>3.1440000000000001</v>
      </c>
      <c r="BB773">
        <v>3.14</v>
      </c>
      <c r="BC773">
        <v>3.1</v>
      </c>
      <c r="BD773">
        <v>2.8660000000000001</v>
      </c>
      <c r="BE773">
        <v>2.9140000000000001</v>
      </c>
      <c r="BF773">
        <v>2.794</v>
      </c>
      <c r="BG773">
        <v>2.8340000000000001</v>
      </c>
      <c r="BH773">
        <v>2.83</v>
      </c>
      <c r="BI773">
        <v>2.8479999999999999</v>
      </c>
      <c r="BJ773">
        <v>3.0680000000000001</v>
      </c>
      <c r="BK773">
        <v>3</v>
      </c>
      <c r="BL773">
        <v>3.1160000000000001</v>
      </c>
      <c r="BM773">
        <v>3.1680000000000001</v>
      </c>
      <c r="BN773">
        <v>3.1040000000000001</v>
      </c>
      <c r="BO773">
        <v>3.052</v>
      </c>
      <c r="BP773">
        <v>3.0419999999999998</v>
      </c>
      <c r="BQ773">
        <v>3.052</v>
      </c>
      <c r="BR773" s="12">
        <f t="shared" si="36"/>
        <v>-0.36416666666666664</v>
      </c>
      <c r="BS773" s="13" cm="1">
        <f t="array" aca="1" ref="BS773" ca="1">_xlfn.PERCENTILE.INC((OFFSET(E773,0,1,1,COLUMNS(E773:BQ773)-1) - E773:BP773) / E773:BP773, 0.05) * SQRT(COUNT(E773:BQ773) - 1)</f>
        <v>-0.44795935802301323</v>
      </c>
      <c r="BT773" s="12" cm="1">
        <f t="array" aca="1" ref="BT773" ca="1">_xlfn.STDEV.P((E773:BP773 - OFFSET(E773:BP773,0,1)) / OFFSET(E773:BP773,0,1)) * SQRT(COUNT(E773:BQ773)-1)</f>
        <v>0.19765022284847644</v>
      </c>
      <c r="BU773" s="12">
        <f t="shared" ca="1" si="37"/>
        <v>0.199188380076633</v>
      </c>
      <c r="BV773" s="12" cm="1">
        <f t="array" ref="BV773">-(MAX(1 - (E773:BQ773 / _xlfn.SCAN(E773, E773:BQ773, _xlfn.LAMBDA(_xlpm.a,_xlpm.b, MAX(_xlpm.a, _xlpm.b))))))</f>
        <v>-0.43850482315112538</v>
      </c>
      <c r="BW773" s="14">
        <f t="shared" ca="1" si="38"/>
        <v>-1.8219626982632018</v>
      </c>
    </row>
    <row r="774" spans="1:75" x14ac:dyDescent="0.45">
      <c r="A774" s="2" t="s">
        <v>1567</v>
      </c>
      <c r="B774" t="s">
        <v>1568</v>
      </c>
      <c r="C774" t="s">
        <v>80</v>
      </c>
      <c r="D774" t="s">
        <v>34</v>
      </c>
      <c r="E774">
        <v>87.102000000000004</v>
      </c>
      <c r="F774">
        <v>87.102000000000004</v>
      </c>
      <c r="G774">
        <v>87.462000000000003</v>
      </c>
      <c r="H774">
        <v>87.281999999999996</v>
      </c>
      <c r="I774">
        <v>87.519000000000005</v>
      </c>
      <c r="J774">
        <v>87.055000000000007</v>
      </c>
      <c r="K774">
        <v>87.537999999999997</v>
      </c>
      <c r="L774">
        <v>86.855999999999995</v>
      </c>
      <c r="M774">
        <v>86.296000000000006</v>
      </c>
      <c r="N774">
        <v>86.495999999999995</v>
      </c>
      <c r="O774">
        <v>86.884</v>
      </c>
      <c r="P774">
        <v>86.846000000000004</v>
      </c>
      <c r="Q774">
        <v>87.936000000000007</v>
      </c>
      <c r="R774">
        <v>87.879000000000005</v>
      </c>
      <c r="S774">
        <v>88.04</v>
      </c>
      <c r="T774">
        <v>87.338999999999999</v>
      </c>
      <c r="U774">
        <v>87.025999999999996</v>
      </c>
      <c r="V774">
        <v>86.77</v>
      </c>
      <c r="W774">
        <v>85.974000000000004</v>
      </c>
      <c r="X774">
        <v>87.756</v>
      </c>
      <c r="Y774">
        <v>88.837000000000003</v>
      </c>
      <c r="Z774">
        <v>87.415000000000006</v>
      </c>
      <c r="AA774">
        <v>86.41</v>
      </c>
      <c r="AB774">
        <v>86.676000000000002</v>
      </c>
      <c r="AC774">
        <v>87.405000000000001</v>
      </c>
      <c r="AD774">
        <v>88.722999999999999</v>
      </c>
      <c r="AE774">
        <v>89.159000000000006</v>
      </c>
      <c r="AF774">
        <v>88.884</v>
      </c>
      <c r="AG774">
        <v>89.632999999999996</v>
      </c>
      <c r="AH774">
        <v>90.674999999999997</v>
      </c>
      <c r="AI774">
        <v>90.674999999999997</v>
      </c>
      <c r="AJ774">
        <v>90.816999999999993</v>
      </c>
      <c r="AK774">
        <v>90.628</v>
      </c>
      <c r="AL774">
        <v>90.570999999999998</v>
      </c>
      <c r="AM774">
        <v>90.418999999999997</v>
      </c>
      <c r="AN774">
        <v>90.816999999999993</v>
      </c>
      <c r="AO774">
        <v>89.623000000000005</v>
      </c>
      <c r="AP774">
        <v>89.471999999999994</v>
      </c>
      <c r="AQ774">
        <v>86.524000000000001</v>
      </c>
      <c r="AR774">
        <v>82.248999999999995</v>
      </c>
      <c r="AS774">
        <v>81.927000000000007</v>
      </c>
      <c r="AT774">
        <v>80.61</v>
      </c>
      <c r="AU774">
        <v>77.007999999999996</v>
      </c>
      <c r="AV774">
        <v>77.718999999999994</v>
      </c>
      <c r="AW774">
        <v>76.837999999999994</v>
      </c>
      <c r="AX774">
        <v>78.400999999999996</v>
      </c>
      <c r="AY774">
        <v>77.804000000000002</v>
      </c>
      <c r="AZ774">
        <v>75.132000000000005</v>
      </c>
      <c r="BA774">
        <v>72.069999999999993</v>
      </c>
      <c r="BB774">
        <v>73.263999999999996</v>
      </c>
      <c r="BC774">
        <v>73.501000000000005</v>
      </c>
      <c r="BD774">
        <v>66.308000000000007</v>
      </c>
      <c r="BE774">
        <v>67.245999999999995</v>
      </c>
      <c r="BF774">
        <v>66.525999999999996</v>
      </c>
      <c r="BG774">
        <v>70.08</v>
      </c>
      <c r="BH774">
        <v>68.260000000000005</v>
      </c>
      <c r="BI774">
        <v>71.748000000000005</v>
      </c>
      <c r="BJ774">
        <v>70.137</v>
      </c>
      <c r="BK774">
        <v>66.364000000000004</v>
      </c>
      <c r="BL774">
        <v>68.781000000000006</v>
      </c>
      <c r="BM774">
        <v>70.667000000000002</v>
      </c>
      <c r="BN774">
        <v>72.903999999999996</v>
      </c>
      <c r="BO774">
        <v>72.031999999999996</v>
      </c>
      <c r="BP774">
        <v>73.738</v>
      </c>
      <c r="BQ774">
        <v>75.680999999999997</v>
      </c>
      <c r="BR774" s="12">
        <f t="shared" si="36"/>
        <v>-0.13112213267203976</v>
      </c>
      <c r="BS774" s="13" cm="1">
        <f t="array" aca="1" ref="BS774" ca="1">_xlfn.PERCENTILE.INC((OFFSET(E774,0,1,1,COLUMNS(E774:BQ774)-1) - E774:BP774) / E774:BP774, 0.05) * SQRT(COUNT(E774:BQ774) - 1)</f>
        <v>-0.35275904553129822</v>
      </c>
      <c r="BT774" s="12" cm="1">
        <f t="array" aca="1" ref="BT774" ca="1">_xlfn.STDEV.P((E774:BP774 - OFFSET(E774:BP774,0,1)) / OFFSET(E774:BP774,0,1)) * SQRT(COUNT(E774:BQ774)-1)</f>
        <v>0.1947289905054006</v>
      </c>
      <c r="BU774" s="12">
        <f t="shared" ca="1" si="37"/>
        <v>0.19624441406506507</v>
      </c>
      <c r="BV774" s="12" cm="1">
        <f t="array" ref="BV774">-(MAX(1 - (E774:BQ774 / _xlfn.SCAN(E774, E774:BQ774, _xlfn.LAMBDA(_xlpm.a,_xlpm.b, MAX(_xlpm.a, _xlpm.b))))))</f>
        <v>-0.26987238072167097</v>
      </c>
      <c r="BW774" s="14">
        <f t="shared" ca="1" si="38"/>
        <v>-0.65253149522788889</v>
      </c>
    </row>
    <row r="775" spans="1:75" x14ac:dyDescent="0.45">
      <c r="A775" s="2" t="s">
        <v>1569</v>
      </c>
      <c r="B775" t="s">
        <v>1570</v>
      </c>
      <c r="C775" t="s">
        <v>80</v>
      </c>
      <c r="D775" t="s">
        <v>136</v>
      </c>
      <c r="E775">
        <v>193.32</v>
      </c>
      <c r="F775">
        <v>194.35</v>
      </c>
      <c r="G775">
        <v>191.6</v>
      </c>
      <c r="H775">
        <v>191.03</v>
      </c>
      <c r="I775">
        <v>190.85</v>
      </c>
      <c r="J775">
        <v>191.25</v>
      </c>
      <c r="K775">
        <v>193.95</v>
      </c>
      <c r="L775">
        <v>198.65</v>
      </c>
      <c r="M775">
        <v>198.53</v>
      </c>
      <c r="N775">
        <v>199.3</v>
      </c>
      <c r="O775">
        <v>209.32</v>
      </c>
      <c r="P775">
        <v>205.1</v>
      </c>
      <c r="Q775">
        <v>206.78</v>
      </c>
      <c r="R775">
        <v>207.15</v>
      </c>
      <c r="S775">
        <v>206.45</v>
      </c>
      <c r="T775">
        <v>206.6</v>
      </c>
      <c r="U775">
        <v>207.82</v>
      </c>
      <c r="V775">
        <v>209.43</v>
      </c>
      <c r="W775">
        <v>204.05</v>
      </c>
      <c r="X775">
        <v>204.2</v>
      </c>
      <c r="Y775">
        <v>207</v>
      </c>
      <c r="Z775">
        <v>205.35</v>
      </c>
      <c r="AA775">
        <v>206.25</v>
      </c>
      <c r="AB775">
        <v>206.95</v>
      </c>
      <c r="AC775">
        <v>207.97</v>
      </c>
      <c r="AD775">
        <v>217.5</v>
      </c>
      <c r="AE775">
        <v>219.75</v>
      </c>
      <c r="AF775">
        <v>216.28</v>
      </c>
      <c r="AG775">
        <v>216.32</v>
      </c>
      <c r="AH775">
        <v>217</v>
      </c>
      <c r="AI775">
        <v>216.68</v>
      </c>
      <c r="AJ775">
        <v>215.85</v>
      </c>
      <c r="AK775">
        <v>218.03</v>
      </c>
      <c r="AL775">
        <v>219.3</v>
      </c>
      <c r="AM775">
        <v>221.22</v>
      </c>
      <c r="AN775">
        <v>222</v>
      </c>
      <c r="AO775">
        <v>221.32</v>
      </c>
      <c r="AP775">
        <v>219.35</v>
      </c>
      <c r="AQ775">
        <v>213.1</v>
      </c>
      <c r="AR775">
        <v>210.9</v>
      </c>
      <c r="AS775">
        <v>210.22</v>
      </c>
      <c r="AT775">
        <v>206.25</v>
      </c>
      <c r="AU775">
        <v>197.9</v>
      </c>
      <c r="AV775">
        <v>201.43</v>
      </c>
      <c r="AW775">
        <v>209.63</v>
      </c>
      <c r="AX775">
        <v>214.1</v>
      </c>
      <c r="AY775">
        <v>211.8</v>
      </c>
      <c r="AZ775">
        <v>204.65</v>
      </c>
      <c r="BA775">
        <v>198.13</v>
      </c>
      <c r="BB775">
        <v>195.45</v>
      </c>
      <c r="BC775">
        <v>193.5</v>
      </c>
      <c r="BD775">
        <v>181</v>
      </c>
      <c r="BE775">
        <v>181.7</v>
      </c>
      <c r="BF775">
        <v>182.5</v>
      </c>
      <c r="BG775">
        <v>185.43</v>
      </c>
      <c r="BH775">
        <v>181.57</v>
      </c>
      <c r="BI775">
        <v>182.5</v>
      </c>
      <c r="BJ775">
        <v>179.68</v>
      </c>
      <c r="BK775">
        <v>176</v>
      </c>
      <c r="BL775">
        <v>177.5</v>
      </c>
      <c r="BM775">
        <v>182.32</v>
      </c>
      <c r="BN775">
        <v>192</v>
      </c>
      <c r="BO775">
        <v>191.38</v>
      </c>
      <c r="BP775">
        <v>202.43</v>
      </c>
      <c r="BQ775">
        <v>204.57</v>
      </c>
      <c r="BR775" s="12">
        <f t="shared" si="36"/>
        <v>5.8193668528864061E-2</v>
      </c>
      <c r="BS775" s="13" cm="1">
        <f t="array" aca="1" ref="BS775" ca="1">_xlfn.PERCENTILE.INC((OFFSET(E775,0,1,1,COLUMNS(E775:BQ775)-1) - E775:BP775) / E775:BP775, 0.05) * SQRT(COUNT(E775:BQ775) - 1)</f>
        <v>-0.25083497981258768</v>
      </c>
      <c r="BT775" s="12" cm="1">
        <f t="array" aca="1" ref="BT775" ca="1">_xlfn.STDEV.P((E775:BP775 - OFFSET(E775:BP775,0,1)) / OFFSET(E775:BP775,0,1)) * SQRT(COUNT(E775:BQ775)-1)</f>
        <v>0.1680397429544857</v>
      </c>
      <c r="BU775" s="12">
        <f t="shared" ca="1" si="37"/>
        <v>0.16934746495711236</v>
      </c>
      <c r="BV775" s="12" cm="1">
        <f t="array" ref="BV775">-(MAX(1 - (E775:BQ775 / _xlfn.SCAN(E775, E775:BQ775, _xlfn.LAMBDA(_xlpm.a,_xlpm.b, MAX(_xlpm.a, _xlpm.b))))))</f>
        <v>-0.2072072072072072</v>
      </c>
      <c r="BW775" s="14">
        <f t="shared" ca="1" si="38"/>
        <v>0.37044213926855274</v>
      </c>
    </row>
    <row r="776" spans="1:75" x14ac:dyDescent="0.45">
      <c r="A776" s="2" t="s">
        <v>1571</v>
      </c>
      <c r="B776" t="s">
        <v>1572</v>
      </c>
      <c r="C776" t="s">
        <v>71</v>
      </c>
      <c r="D776" t="s">
        <v>29</v>
      </c>
      <c r="E776">
        <v>200.5</v>
      </c>
      <c r="F776">
        <v>201</v>
      </c>
      <c r="G776">
        <v>203</v>
      </c>
      <c r="H776">
        <v>197.2</v>
      </c>
      <c r="I776">
        <v>201</v>
      </c>
      <c r="J776">
        <v>198.8</v>
      </c>
      <c r="K776">
        <v>201</v>
      </c>
      <c r="L776">
        <v>196.4</v>
      </c>
      <c r="M776">
        <v>196</v>
      </c>
      <c r="N776">
        <v>194.2</v>
      </c>
      <c r="O776">
        <v>194.2</v>
      </c>
      <c r="P776">
        <v>192</v>
      </c>
      <c r="Q776">
        <v>193.6</v>
      </c>
      <c r="R776">
        <v>193.4</v>
      </c>
      <c r="S776">
        <v>187.6</v>
      </c>
      <c r="T776">
        <v>190.8</v>
      </c>
      <c r="U776">
        <v>191.2</v>
      </c>
      <c r="V776">
        <v>192.4</v>
      </c>
      <c r="W776">
        <v>189.8</v>
      </c>
      <c r="X776">
        <v>192</v>
      </c>
      <c r="Y776">
        <v>190.4</v>
      </c>
      <c r="Z776">
        <v>190.4</v>
      </c>
      <c r="AA776">
        <v>188</v>
      </c>
      <c r="AB776">
        <v>187.8</v>
      </c>
      <c r="AC776">
        <v>190.8</v>
      </c>
      <c r="AD776">
        <v>191.6</v>
      </c>
      <c r="AE776">
        <v>190</v>
      </c>
      <c r="AF776">
        <v>188.6</v>
      </c>
      <c r="AG776">
        <v>191.4</v>
      </c>
      <c r="AH776">
        <v>190</v>
      </c>
      <c r="AI776">
        <v>193.2</v>
      </c>
      <c r="AJ776">
        <v>190.4</v>
      </c>
      <c r="AK776">
        <v>190.4</v>
      </c>
      <c r="AL776">
        <v>190.4</v>
      </c>
      <c r="AM776">
        <v>190</v>
      </c>
      <c r="AN776">
        <v>189.6</v>
      </c>
      <c r="AO776">
        <v>189</v>
      </c>
      <c r="AP776">
        <v>191</v>
      </c>
      <c r="AQ776">
        <v>188.8</v>
      </c>
      <c r="AR776">
        <v>181.4</v>
      </c>
      <c r="AS776">
        <v>176.2</v>
      </c>
      <c r="AT776">
        <v>164</v>
      </c>
      <c r="AU776">
        <v>155.6</v>
      </c>
      <c r="AV776">
        <v>155.80000000000001</v>
      </c>
      <c r="AW776">
        <v>159</v>
      </c>
      <c r="AX776">
        <v>156.6</v>
      </c>
      <c r="AY776">
        <v>152.4</v>
      </c>
      <c r="AZ776">
        <v>146.6</v>
      </c>
      <c r="BA776">
        <v>141.4</v>
      </c>
      <c r="BB776">
        <v>145.6</v>
      </c>
      <c r="BC776">
        <v>149.19999999999999</v>
      </c>
      <c r="BD776">
        <v>123.4</v>
      </c>
      <c r="BE776">
        <v>125.4</v>
      </c>
      <c r="BF776">
        <v>96.8</v>
      </c>
      <c r="BG776">
        <v>97.7</v>
      </c>
      <c r="BH776">
        <v>83.8</v>
      </c>
      <c r="BI776">
        <v>71</v>
      </c>
      <c r="BJ776">
        <v>69.5</v>
      </c>
      <c r="BK776">
        <v>55.9</v>
      </c>
      <c r="BL776">
        <v>59.6</v>
      </c>
      <c r="BM776">
        <v>62</v>
      </c>
      <c r="BN776">
        <v>62</v>
      </c>
      <c r="BO776">
        <v>60</v>
      </c>
      <c r="BP776">
        <v>57.8</v>
      </c>
      <c r="BQ776">
        <v>59.7</v>
      </c>
      <c r="BR776" s="12">
        <f t="shared" si="36"/>
        <v>-0.70224438902743147</v>
      </c>
      <c r="BS776" s="13" cm="1">
        <f t="array" aca="1" ref="BS776" ca="1">_xlfn.PERCENTILE.INC((OFFSET(E776,0,1,1,COLUMNS(E776:BQ776)-1) - E776:BP776) / E776:BP776, 0.05) * SQRT(COUNT(E776:BQ776) - 1)</f>
        <v>-1.2093901989188078</v>
      </c>
      <c r="BT776" s="12" cm="1">
        <f t="array" aca="1" ref="BT776" ca="1">_xlfn.STDEV.P((E776:BP776 - OFFSET(E776:BP776,0,1)) / OFFSET(E776:BP776,0,1)) * SQRT(COUNT(E776:BQ776)-1)</f>
        <v>0.50442047229064269</v>
      </c>
      <c r="BU776" s="12">
        <f t="shared" ca="1" si="37"/>
        <v>0.50834598264070596</v>
      </c>
      <c r="BV776" s="12" cm="1">
        <f t="array" ref="BV776">-(MAX(1 - (E776:BQ776 / _xlfn.SCAN(E776, E776:BQ776, _xlfn.LAMBDA(_xlpm.a,_xlpm.b, MAX(_xlpm.a, _xlpm.b))))))</f>
        <v>-0.72463054187192122</v>
      </c>
      <c r="BW776" s="14">
        <f t="shared" ca="1" si="38"/>
        <v>-1.3841409975362928</v>
      </c>
    </row>
    <row r="777" spans="1:75" x14ac:dyDescent="0.45">
      <c r="A777" s="2" t="s">
        <v>1573</v>
      </c>
      <c r="B777" t="s">
        <v>1574</v>
      </c>
      <c r="C777" t="s">
        <v>80</v>
      </c>
      <c r="D777" t="s">
        <v>136</v>
      </c>
      <c r="E777">
        <v>326</v>
      </c>
      <c r="F777">
        <v>327.10000000000002</v>
      </c>
      <c r="G777">
        <v>322.5</v>
      </c>
      <c r="H777">
        <v>321.2</v>
      </c>
      <c r="I777">
        <v>322</v>
      </c>
      <c r="J777">
        <v>322.7</v>
      </c>
      <c r="K777">
        <v>316.2</v>
      </c>
      <c r="L777">
        <v>322</v>
      </c>
      <c r="M777">
        <v>320</v>
      </c>
      <c r="N777">
        <v>318.39999999999998</v>
      </c>
      <c r="O777">
        <v>318.5</v>
      </c>
      <c r="P777">
        <v>319</v>
      </c>
      <c r="Q777">
        <v>321.5</v>
      </c>
      <c r="R777">
        <v>325.3</v>
      </c>
      <c r="S777">
        <v>331.3</v>
      </c>
      <c r="T777">
        <v>329.5</v>
      </c>
      <c r="U777">
        <v>351.4</v>
      </c>
      <c r="V777">
        <v>354.9</v>
      </c>
      <c r="W777">
        <v>349.6</v>
      </c>
      <c r="X777">
        <v>350.7</v>
      </c>
      <c r="Y777">
        <v>350</v>
      </c>
      <c r="Z777">
        <v>348.7</v>
      </c>
      <c r="AA777">
        <v>351.9</v>
      </c>
      <c r="AB777">
        <v>348.7</v>
      </c>
      <c r="AC777">
        <v>359.1</v>
      </c>
      <c r="AD777">
        <v>370.1</v>
      </c>
      <c r="AE777">
        <v>367.3</v>
      </c>
      <c r="AF777">
        <v>366</v>
      </c>
      <c r="AG777">
        <v>365.9</v>
      </c>
      <c r="AH777">
        <v>377.6</v>
      </c>
      <c r="AI777">
        <v>375.4</v>
      </c>
      <c r="AJ777">
        <v>378</v>
      </c>
      <c r="AK777">
        <v>378.2</v>
      </c>
      <c r="AL777">
        <v>380.5</v>
      </c>
      <c r="AM777">
        <v>382.7</v>
      </c>
      <c r="AN777">
        <v>382</v>
      </c>
      <c r="AO777">
        <v>376</v>
      </c>
      <c r="AP777">
        <v>375</v>
      </c>
      <c r="AQ777">
        <v>362.8</v>
      </c>
      <c r="AR777">
        <v>358.6</v>
      </c>
      <c r="AS777">
        <v>359.8</v>
      </c>
      <c r="AT777">
        <v>348.9</v>
      </c>
      <c r="AU777">
        <v>343.1</v>
      </c>
      <c r="AV777">
        <v>355.2</v>
      </c>
      <c r="AW777">
        <v>362.8</v>
      </c>
      <c r="AX777">
        <v>360.2</v>
      </c>
      <c r="AY777">
        <v>360.5</v>
      </c>
      <c r="AZ777">
        <v>350.1</v>
      </c>
      <c r="BA777">
        <v>315.7</v>
      </c>
      <c r="BB777">
        <v>307.3</v>
      </c>
      <c r="BC777">
        <v>301</v>
      </c>
      <c r="BD777">
        <v>286.3</v>
      </c>
      <c r="BE777">
        <v>276.3</v>
      </c>
      <c r="BF777">
        <v>273.8</v>
      </c>
      <c r="BG777">
        <v>287</v>
      </c>
      <c r="BH777">
        <v>301</v>
      </c>
      <c r="BI777">
        <v>306.39999999999998</v>
      </c>
      <c r="BJ777">
        <v>294.3</v>
      </c>
      <c r="BK777">
        <v>295</v>
      </c>
      <c r="BL777">
        <v>286</v>
      </c>
      <c r="BM777">
        <v>289.5</v>
      </c>
      <c r="BN777">
        <v>289.2</v>
      </c>
      <c r="BO777">
        <v>304.60000000000002</v>
      </c>
      <c r="BP777">
        <v>306</v>
      </c>
      <c r="BQ777">
        <v>309.3</v>
      </c>
      <c r="BR777" s="12">
        <f t="shared" si="36"/>
        <v>-5.1226993865030643E-2</v>
      </c>
      <c r="BS777" s="13" cm="1">
        <f t="array" aca="1" ref="BS777" ca="1">_xlfn.PERCENTILE.INC((OFFSET(E777,0,1,1,COLUMNS(E777:BQ777)-1) - E777:BP777) / E777:BP777, 0.05) * SQRT(COUNT(E777:BQ777) - 1)</f>
        <v>-0.27655309814879492</v>
      </c>
      <c r="BT777" s="12" cm="1">
        <f t="array" aca="1" ref="BT777" ca="1">_xlfn.STDEV.P((E777:BP777 - OFFSET(E777:BP777,0,1)) / OFFSET(E777:BP777,0,1)) * SQRT(COUNT(E777:BQ777)-1)</f>
        <v>0.20342046762638494</v>
      </c>
      <c r="BU777" s="12">
        <f t="shared" ca="1" si="37"/>
        <v>0.20500353016041703</v>
      </c>
      <c r="BV777" s="12" cm="1">
        <f t="array" ref="BV777">-(MAX(1 - (E777:BQ777 / _xlfn.SCAN(E777, E777:BQ777, _xlfn.LAMBDA(_xlpm.a,_xlpm.b, MAX(_xlpm.a, _xlpm.b))))))</f>
        <v>-0.28455709432976217</v>
      </c>
      <c r="BW777" s="14">
        <f t="shared" ca="1" si="38"/>
        <v>-0.23189240041634257</v>
      </c>
    </row>
    <row r="778" spans="1:75" x14ac:dyDescent="0.45">
      <c r="A778" s="2" t="s">
        <v>1575</v>
      </c>
      <c r="B778" t="s">
        <v>1576</v>
      </c>
      <c r="C778" t="s">
        <v>16</v>
      </c>
      <c r="D778" t="s">
        <v>8</v>
      </c>
      <c r="E778">
        <v>22.4</v>
      </c>
      <c r="F778">
        <v>22.7</v>
      </c>
      <c r="G778">
        <v>22.65</v>
      </c>
      <c r="H778">
        <v>22.53</v>
      </c>
      <c r="I778">
        <v>22.27</v>
      </c>
      <c r="J778">
        <v>22.19</v>
      </c>
      <c r="K778">
        <v>22.27</v>
      </c>
      <c r="L778">
        <v>22.16</v>
      </c>
      <c r="M778">
        <v>22.49</v>
      </c>
      <c r="N778">
        <v>22.55</v>
      </c>
      <c r="O778">
        <v>22.56</v>
      </c>
      <c r="P778">
        <v>22.68</v>
      </c>
      <c r="Q778">
        <v>22.96</v>
      </c>
      <c r="R778">
        <v>23.03</v>
      </c>
      <c r="S778">
        <v>22.76</v>
      </c>
      <c r="T778">
        <v>22.91</v>
      </c>
      <c r="U778">
        <v>23.29</v>
      </c>
      <c r="V778">
        <v>23.47</v>
      </c>
      <c r="W778">
        <v>23.31</v>
      </c>
      <c r="X778">
        <v>23.62</v>
      </c>
      <c r="Y778">
        <v>23.81</v>
      </c>
      <c r="Z778">
        <v>23.88</v>
      </c>
      <c r="AA778">
        <v>23.8</v>
      </c>
      <c r="AB778">
        <v>23.59</v>
      </c>
      <c r="AC778">
        <v>23.75</v>
      </c>
      <c r="AD778">
        <v>24.13</v>
      </c>
      <c r="AE778">
        <v>24.02</v>
      </c>
      <c r="AF778">
        <v>23.95</v>
      </c>
      <c r="AG778">
        <v>23.68</v>
      </c>
      <c r="AH778">
        <v>23.59</v>
      </c>
      <c r="AI778">
        <v>23.67</v>
      </c>
      <c r="AJ778">
        <v>23.45</v>
      </c>
      <c r="AK778">
        <v>23.92</v>
      </c>
      <c r="AL778">
        <v>24.18</v>
      </c>
      <c r="AM778">
        <v>24.31</v>
      </c>
      <c r="AN778">
        <v>24.61</v>
      </c>
      <c r="AO778">
        <v>24.28</v>
      </c>
      <c r="AP778">
        <v>24.13</v>
      </c>
      <c r="AQ778">
        <v>23.01</v>
      </c>
      <c r="AR778">
        <v>22.47</v>
      </c>
      <c r="AS778">
        <v>22.25</v>
      </c>
      <c r="AT778">
        <v>21.75</v>
      </c>
      <c r="AU778">
        <v>21.03</v>
      </c>
      <c r="AV778">
        <v>21.33</v>
      </c>
      <c r="AW778">
        <v>21.28</v>
      </c>
      <c r="AX778">
        <v>21.45</v>
      </c>
      <c r="AY778">
        <v>20.92</v>
      </c>
      <c r="AZ778">
        <v>20.04</v>
      </c>
      <c r="BA778">
        <v>18.074999999999999</v>
      </c>
      <c r="BB778">
        <v>17.32</v>
      </c>
      <c r="BC778">
        <v>17.260000000000002</v>
      </c>
      <c r="BD778">
        <v>14.38</v>
      </c>
      <c r="BE778">
        <v>15.53</v>
      </c>
      <c r="BF778">
        <v>14.78</v>
      </c>
      <c r="BG778">
        <v>15.615</v>
      </c>
      <c r="BH778">
        <v>16.215</v>
      </c>
      <c r="BI778">
        <v>17.215</v>
      </c>
      <c r="BJ778">
        <v>17.175000000000001</v>
      </c>
      <c r="BK778">
        <v>16.02</v>
      </c>
      <c r="BL778">
        <v>16.364999999999998</v>
      </c>
      <c r="BM778">
        <v>16.225000000000001</v>
      </c>
      <c r="BN778">
        <v>16.795000000000002</v>
      </c>
      <c r="BO778">
        <v>16.57</v>
      </c>
      <c r="BP778">
        <v>15.785</v>
      </c>
      <c r="BQ778">
        <v>16.114999999999998</v>
      </c>
      <c r="BR778" s="12">
        <f t="shared" si="36"/>
        <v>-0.28058035714285717</v>
      </c>
      <c r="BS778" s="13" cm="1">
        <f t="array" aca="1" ref="BS778" ca="1">_xlfn.PERCENTILE.INC((OFFSET(E778,0,1,1,COLUMNS(E778:BQ778)-1) - E778:BP778) / E778:BP778, 0.05) * SQRT(COUNT(E778:BQ778) - 1)</f>
        <v>-0.38524638006684753</v>
      </c>
      <c r="BT778" s="12" cm="1">
        <f t="array" aca="1" ref="BT778" ca="1">_xlfn.STDEV.P((E778:BP778 - OFFSET(E778:BP778,0,1)) / OFFSET(E778:BP778,0,1)) * SQRT(COUNT(E778:BQ778)-1)</f>
        <v>0.29671699795804468</v>
      </c>
      <c r="BU778" s="12">
        <f t="shared" ca="1" si="37"/>
        <v>0.2990261144798913</v>
      </c>
      <c r="BV778" s="12" cm="1">
        <f t="array" ref="BV778">-(MAX(1 - (E778:BQ778 / _xlfn.SCAN(E778, E778:BQ778, _xlfn.LAMBDA(_xlpm.a,_xlpm.b, MAX(_xlpm.a, _xlpm.b))))))</f>
        <v>-0.41568468102397393</v>
      </c>
      <c r="BW778" s="14">
        <f t="shared" ca="1" si="38"/>
        <v>-0.93194871110358168</v>
      </c>
    </row>
    <row r="779" spans="1:75" x14ac:dyDescent="0.45">
      <c r="A779" s="2" t="s">
        <v>1577</v>
      </c>
      <c r="B779" t="s">
        <v>1578</v>
      </c>
      <c r="C779" t="s">
        <v>7</v>
      </c>
      <c r="D779" t="s">
        <v>8</v>
      </c>
      <c r="E779">
        <v>3.5880000000000001</v>
      </c>
      <c r="F779">
        <v>3.6360000000000001</v>
      </c>
      <c r="G779">
        <v>3.6080000000000001</v>
      </c>
      <c r="H779">
        <v>3.5859999999999999</v>
      </c>
      <c r="I779">
        <v>3.472</v>
      </c>
      <c r="J779">
        <v>3.4359999999999999</v>
      </c>
      <c r="K779">
        <v>3.38</v>
      </c>
      <c r="L779">
        <v>3.3839999999999999</v>
      </c>
      <c r="M779">
        <v>3.3780000000000001</v>
      </c>
      <c r="N779">
        <v>3.3719999999999999</v>
      </c>
      <c r="O779">
        <v>3.3639999999999999</v>
      </c>
      <c r="P779">
        <v>3.38</v>
      </c>
      <c r="Q779">
        <v>3.3540000000000001</v>
      </c>
      <c r="R779">
        <v>3.3860000000000001</v>
      </c>
      <c r="S779">
        <v>3.3639999999999999</v>
      </c>
      <c r="T779">
        <v>3.3740000000000001</v>
      </c>
      <c r="U779">
        <v>3.3039999999999998</v>
      </c>
      <c r="V779">
        <v>3.3380000000000001</v>
      </c>
      <c r="W779">
        <v>3.254</v>
      </c>
      <c r="X779">
        <v>3.286</v>
      </c>
      <c r="Y779">
        <v>3.298</v>
      </c>
      <c r="Z779">
        <v>3.274</v>
      </c>
      <c r="AA779">
        <v>3.24</v>
      </c>
      <c r="AB779">
        <v>3.24</v>
      </c>
      <c r="AC779">
        <v>3.274</v>
      </c>
      <c r="AD779">
        <v>3.3119999999999998</v>
      </c>
      <c r="AE779">
        <v>3.3340000000000001</v>
      </c>
      <c r="AF779">
        <v>3.2759999999999998</v>
      </c>
      <c r="AG779">
        <v>3.3039999999999998</v>
      </c>
      <c r="AH779">
        <v>3.4</v>
      </c>
      <c r="AI779">
        <v>3.234</v>
      </c>
      <c r="AJ779">
        <v>3.2360000000000002</v>
      </c>
      <c r="AK779">
        <v>3.09</v>
      </c>
      <c r="AL779">
        <v>3.12</v>
      </c>
      <c r="AM779">
        <v>3.07</v>
      </c>
      <c r="AN779">
        <v>3.0920000000000001</v>
      </c>
      <c r="AO779">
        <v>3.0920000000000001</v>
      </c>
      <c r="AP779">
        <v>3.1379999999999999</v>
      </c>
      <c r="AQ779">
        <v>3.0739999999999998</v>
      </c>
      <c r="AR779">
        <v>2.968</v>
      </c>
      <c r="AS779">
        <v>2.9540000000000002</v>
      </c>
      <c r="AT779">
        <v>2.8839999999999999</v>
      </c>
      <c r="AU779">
        <v>2.782</v>
      </c>
      <c r="AV779">
        <v>2.8119999999999998</v>
      </c>
      <c r="AW779">
        <v>2.8380000000000001</v>
      </c>
      <c r="AX779">
        <v>2.8719999999999999</v>
      </c>
      <c r="AY779">
        <v>2.762</v>
      </c>
      <c r="AZ779">
        <v>2.6640000000000001</v>
      </c>
      <c r="BA779">
        <v>2.41</v>
      </c>
      <c r="BB779">
        <v>2.42</v>
      </c>
      <c r="BC779">
        <v>2.35</v>
      </c>
      <c r="BD779">
        <v>2.1059999999999999</v>
      </c>
      <c r="BE779">
        <v>2.0739999999999998</v>
      </c>
      <c r="BF779">
        <v>1.95</v>
      </c>
      <c r="BG779">
        <v>2.0579999999999998</v>
      </c>
      <c r="BH779">
        <v>1.95</v>
      </c>
      <c r="BI779">
        <v>1.94</v>
      </c>
      <c r="BJ779">
        <v>2</v>
      </c>
      <c r="BK779">
        <v>1.923</v>
      </c>
      <c r="BL779">
        <v>2.11</v>
      </c>
      <c r="BM779">
        <v>2.17</v>
      </c>
      <c r="BN779">
        <v>2.1779999999999999</v>
      </c>
      <c r="BO779">
        <v>2.0739999999999998</v>
      </c>
      <c r="BP779">
        <v>2.0859999999999999</v>
      </c>
      <c r="BQ779">
        <v>2.1579999999999999</v>
      </c>
      <c r="BR779" s="12">
        <f t="shared" si="36"/>
        <v>-0.39855072463768121</v>
      </c>
      <c r="BS779" s="13" cm="1">
        <f t="array" aca="1" ref="BS779" ca="1">_xlfn.PERCENTILE.INC((OFFSET(E779,0,1,1,COLUMNS(E779:BQ779)-1) - E779:BP779) / E779:BP779, 0.05) * SQRT(COUNT(E779:BQ779) - 1)</f>
        <v>-0.41543954724747001</v>
      </c>
      <c r="BT779" s="12" cm="1">
        <f t="array" aca="1" ref="BT779" ca="1">_xlfn.STDEV.P((E779:BP779 - OFFSET(E779:BP779,0,1)) / OFFSET(E779:BP779,0,1)) * SQRT(COUNT(E779:BQ779)-1)</f>
        <v>0.25128241900955245</v>
      </c>
      <c r="BU779" s="12">
        <f t="shared" ca="1" si="37"/>
        <v>0.25323795370887087</v>
      </c>
      <c r="BV779" s="12" cm="1">
        <f t="array" ref="BV779">-(MAX(1 - (E779:BQ779 / _xlfn.SCAN(E779, E779:BQ779, _xlfn.LAMBDA(_xlpm.a,_xlpm.b, MAX(_xlpm.a, _xlpm.b))))))</f>
        <v>-0.47112211221122113</v>
      </c>
      <c r="BW779" s="14">
        <f t="shared" ca="1" si="38"/>
        <v>-1.569928341422689</v>
      </c>
    </row>
    <row r="780" spans="1:75" x14ac:dyDescent="0.45">
      <c r="A780" s="2" t="s">
        <v>1579</v>
      </c>
      <c r="B780" t="s">
        <v>1580</v>
      </c>
      <c r="C780" t="s">
        <v>37</v>
      </c>
      <c r="D780" t="s">
        <v>29</v>
      </c>
      <c r="E780">
        <v>241.46</v>
      </c>
      <c r="F780">
        <v>245.48</v>
      </c>
      <c r="G780">
        <v>239.45</v>
      </c>
      <c r="H780">
        <v>241.15</v>
      </c>
      <c r="I780">
        <v>241.76</v>
      </c>
      <c r="J780">
        <v>241.46</v>
      </c>
      <c r="K780">
        <v>239.85</v>
      </c>
      <c r="L780">
        <v>236.43</v>
      </c>
      <c r="M780">
        <v>233.12</v>
      </c>
      <c r="N780">
        <v>231.81</v>
      </c>
      <c r="O780">
        <v>225.98</v>
      </c>
      <c r="P780">
        <v>223.07</v>
      </c>
      <c r="Q780">
        <v>225.78</v>
      </c>
      <c r="R780">
        <v>223.77</v>
      </c>
      <c r="S780">
        <v>225.78</v>
      </c>
      <c r="T780">
        <v>223.77</v>
      </c>
      <c r="U780">
        <v>220.15</v>
      </c>
      <c r="V780">
        <v>224.48</v>
      </c>
      <c r="W780">
        <v>219.15</v>
      </c>
      <c r="X780">
        <v>218.95</v>
      </c>
      <c r="Y780">
        <v>221.96</v>
      </c>
      <c r="Z780">
        <v>222.57</v>
      </c>
      <c r="AA780">
        <v>219.35</v>
      </c>
      <c r="AB780">
        <v>218.14</v>
      </c>
      <c r="AC780">
        <v>223.07</v>
      </c>
      <c r="AD780">
        <v>222.67</v>
      </c>
      <c r="AE780">
        <v>225.78</v>
      </c>
      <c r="AF780">
        <v>223.97</v>
      </c>
      <c r="AG780">
        <v>222.57</v>
      </c>
      <c r="AH780">
        <v>223.57</v>
      </c>
      <c r="AI780">
        <v>229.1</v>
      </c>
      <c r="AJ780">
        <v>229.8</v>
      </c>
      <c r="AK780">
        <v>214.13</v>
      </c>
      <c r="AL780">
        <v>210.01</v>
      </c>
      <c r="AM780">
        <v>207.9</v>
      </c>
      <c r="AN780">
        <v>206.99</v>
      </c>
      <c r="AO780">
        <v>208.7</v>
      </c>
      <c r="AP780">
        <v>205.08</v>
      </c>
      <c r="AQ780">
        <v>198.7</v>
      </c>
      <c r="AR780">
        <v>196.04</v>
      </c>
      <c r="AS780">
        <v>193.98</v>
      </c>
      <c r="AT780">
        <v>184.28</v>
      </c>
      <c r="AU780">
        <v>179.51</v>
      </c>
      <c r="AV780">
        <v>173.33</v>
      </c>
      <c r="AW780">
        <v>171.27</v>
      </c>
      <c r="AX780">
        <v>169.06</v>
      </c>
      <c r="AY780">
        <v>161.57</v>
      </c>
      <c r="AZ780">
        <v>158.01</v>
      </c>
      <c r="BA780">
        <v>141.58000000000001</v>
      </c>
      <c r="BB780">
        <v>142.47999999999999</v>
      </c>
      <c r="BC780">
        <v>142.28</v>
      </c>
      <c r="BD780">
        <v>126.3</v>
      </c>
      <c r="BE780">
        <v>131.33000000000001</v>
      </c>
      <c r="BF780">
        <v>127.06</v>
      </c>
      <c r="BG780">
        <v>132.38</v>
      </c>
      <c r="BH780">
        <v>128.36000000000001</v>
      </c>
      <c r="BI780">
        <v>122.84</v>
      </c>
      <c r="BJ780">
        <v>114.35</v>
      </c>
      <c r="BK780">
        <v>113.64</v>
      </c>
      <c r="BL780">
        <v>120.83</v>
      </c>
      <c r="BM780">
        <v>137.41</v>
      </c>
      <c r="BN780">
        <v>133.13999999999999</v>
      </c>
      <c r="BO780">
        <v>120.73</v>
      </c>
      <c r="BP780">
        <v>117.96</v>
      </c>
      <c r="BQ780">
        <v>113.44</v>
      </c>
      <c r="BR780" s="12">
        <f t="shared" si="36"/>
        <v>-0.53019133603909552</v>
      </c>
      <c r="BS780" s="13" cm="1">
        <f t="array" aca="1" ref="BS780" ca="1">_xlfn.PERCENTILE.INC((OFFSET(E780,0,1,1,COLUMNS(E780:BQ780)-1) - E780:BP780) / E780:BP780, 0.05) * SQRT(COUNT(E780:BQ780) - 1)</f>
        <v>-0.55180488236199388</v>
      </c>
      <c r="BT780" s="12" cm="1">
        <f t="array" aca="1" ref="BT780" ca="1">_xlfn.STDEV.P((E780:BP780 - OFFSET(E780:BP780,0,1)) / OFFSET(E780:BP780,0,1)) * SQRT(COUNT(E780:BQ780)-1)</f>
        <v>0.29171111705049269</v>
      </c>
      <c r="BU780" s="12">
        <f t="shared" ca="1" si="37"/>
        <v>0.29398127671314495</v>
      </c>
      <c r="BV780" s="12" cm="1">
        <f t="array" ref="BV780">-(MAX(1 - (E780:BQ780 / _xlfn.SCAN(E780, E780:BQ780, _xlfn.LAMBDA(_xlpm.a,_xlpm.b, MAX(_xlpm.a, _xlpm.b))))))</f>
        <v>-0.53788496007821407</v>
      </c>
      <c r="BW780" s="14">
        <f t="shared" ca="1" si="38"/>
        <v>-1.8036199923594018</v>
      </c>
    </row>
    <row r="781" spans="1:75" x14ac:dyDescent="0.45">
      <c r="A781" s="2" t="s">
        <v>1581</v>
      </c>
      <c r="B781" t="s">
        <v>1582</v>
      </c>
      <c r="C781" t="s">
        <v>54</v>
      </c>
      <c r="D781" t="s">
        <v>8</v>
      </c>
      <c r="E781">
        <v>282</v>
      </c>
      <c r="F781">
        <v>290</v>
      </c>
      <c r="G781">
        <v>287</v>
      </c>
      <c r="H781">
        <v>292</v>
      </c>
      <c r="I781">
        <v>295</v>
      </c>
      <c r="J781">
        <v>301</v>
      </c>
      <c r="K781">
        <v>298</v>
      </c>
      <c r="L781">
        <v>304</v>
      </c>
      <c r="M781">
        <v>304</v>
      </c>
      <c r="N781">
        <v>301</v>
      </c>
      <c r="O781">
        <v>293</v>
      </c>
      <c r="P781">
        <v>292</v>
      </c>
      <c r="Q781">
        <v>295</v>
      </c>
      <c r="R781">
        <v>292</v>
      </c>
      <c r="S781">
        <v>298</v>
      </c>
      <c r="T781">
        <v>297</v>
      </c>
      <c r="U781">
        <v>297</v>
      </c>
      <c r="V781">
        <v>295</v>
      </c>
      <c r="W781">
        <v>297</v>
      </c>
      <c r="X781">
        <v>292</v>
      </c>
      <c r="Y781">
        <v>292</v>
      </c>
      <c r="Z781">
        <v>295</v>
      </c>
      <c r="AA781">
        <v>295</v>
      </c>
      <c r="AB781">
        <v>307</v>
      </c>
      <c r="AC781">
        <v>311</v>
      </c>
      <c r="AD781">
        <v>300</v>
      </c>
      <c r="AE781">
        <v>302</v>
      </c>
      <c r="AF781">
        <v>309</v>
      </c>
      <c r="AG781">
        <v>299</v>
      </c>
      <c r="AH781">
        <v>304</v>
      </c>
      <c r="AI781">
        <v>292</v>
      </c>
      <c r="AJ781">
        <v>299</v>
      </c>
      <c r="AK781">
        <v>287</v>
      </c>
      <c r="AL781">
        <v>280</v>
      </c>
      <c r="AM781">
        <v>278</v>
      </c>
      <c r="AN781">
        <v>275</v>
      </c>
      <c r="AO781">
        <v>274</v>
      </c>
      <c r="AP781">
        <v>268</v>
      </c>
      <c r="AQ781">
        <v>259</v>
      </c>
      <c r="AR781">
        <v>271</v>
      </c>
      <c r="AS781">
        <v>265</v>
      </c>
      <c r="AT781">
        <v>247</v>
      </c>
      <c r="AU781">
        <v>243</v>
      </c>
      <c r="AV781">
        <v>251</v>
      </c>
      <c r="AW781">
        <v>239</v>
      </c>
      <c r="AX781">
        <v>241</v>
      </c>
      <c r="AY781">
        <v>235</v>
      </c>
      <c r="AZ781">
        <v>225</v>
      </c>
      <c r="BA781">
        <v>206</v>
      </c>
      <c r="BB781">
        <v>208</v>
      </c>
      <c r="BC781">
        <v>201</v>
      </c>
      <c r="BD781">
        <v>188</v>
      </c>
      <c r="BE781">
        <v>208</v>
      </c>
      <c r="BF781">
        <v>179</v>
      </c>
      <c r="BG781">
        <v>193</v>
      </c>
      <c r="BH781">
        <v>179.5</v>
      </c>
      <c r="BI781">
        <v>177</v>
      </c>
      <c r="BJ781">
        <v>179</v>
      </c>
      <c r="BK781">
        <v>169.5</v>
      </c>
      <c r="BL781">
        <v>174.5</v>
      </c>
      <c r="BM781">
        <v>173.5</v>
      </c>
      <c r="BN781">
        <v>166.5</v>
      </c>
      <c r="BO781">
        <v>178</v>
      </c>
      <c r="BP781">
        <v>182.5</v>
      </c>
      <c r="BQ781">
        <v>197.5</v>
      </c>
      <c r="BR781" s="12">
        <f t="shared" si="36"/>
        <v>-0.299645390070922</v>
      </c>
      <c r="BS781" s="13" cm="1">
        <f t="array" aca="1" ref="BS781" ca="1">_xlfn.PERCENTILE.INC((OFFSET(E781,0,1,1,COLUMNS(E781:BQ781)-1) - E781:BP781) / E781:BP781, 0.05) * SQRT(COUNT(E781:BQ781) - 1)</f>
        <v>-0.53949873275133764</v>
      </c>
      <c r="BT781" s="12" cm="1">
        <f t="array" aca="1" ref="BT781" ca="1">_xlfn.STDEV.P((E781:BP781 - OFFSET(E781:BP781,0,1)) / OFFSET(E781:BP781,0,1)) * SQRT(COUNT(E781:BQ781)-1)</f>
        <v>0.3239359227637123</v>
      </c>
      <c r="BU781" s="12">
        <f t="shared" ca="1" si="37"/>
        <v>0.32645686290674747</v>
      </c>
      <c r="BV781" s="12" cm="1">
        <f t="array" ref="BV781">-(MAX(1 - (E781:BQ781 / _xlfn.SCAN(E781, E781:BQ781, _xlfn.LAMBDA(_xlpm.a,_xlpm.b, MAX(_xlpm.a, _xlpm.b))))))</f>
        <v>-0.46463022508038587</v>
      </c>
      <c r="BW781" s="14">
        <f t="shared" ca="1" si="38"/>
        <v>-0.91249545347028427</v>
      </c>
    </row>
    <row r="782" spans="1:75" x14ac:dyDescent="0.45">
      <c r="A782" s="2" t="s">
        <v>1583</v>
      </c>
      <c r="B782" t="s">
        <v>1584</v>
      </c>
      <c r="C782" t="s">
        <v>19</v>
      </c>
      <c r="D782" t="s">
        <v>29</v>
      </c>
      <c r="E782">
        <v>7018</v>
      </c>
      <c r="F782">
        <v>6958</v>
      </c>
      <c r="G782">
        <v>6942</v>
      </c>
      <c r="H782">
        <v>6944</v>
      </c>
      <c r="I782">
        <v>6902</v>
      </c>
      <c r="J782">
        <v>6906</v>
      </c>
      <c r="K782">
        <v>6800</v>
      </c>
      <c r="L782">
        <v>6754</v>
      </c>
      <c r="M782">
        <v>6728</v>
      </c>
      <c r="N782">
        <v>6838</v>
      </c>
      <c r="O782">
        <v>6868</v>
      </c>
      <c r="P782">
        <v>6850</v>
      </c>
      <c r="Q782">
        <v>6938</v>
      </c>
      <c r="R782">
        <v>6924</v>
      </c>
      <c r="S782">
        <v>6990</v>
      </c>
      <c r="T782">
        <v>7056</v>
      </c>
      <c r="U782">
        <v>7050</v>
      </c>
      <c r="V782">
        <v>7194</v>
      </c>
      <c r="W782">
        <v>7018</v>
      </c>
      <c r="X782">
        <v>7040</v>
      </c>
      <c r="Y782">
        <v>7040</v>
      </c>
      <c r="Z782">
        <v>7030</v>
      </c>
      <c r="AA782">
        <v>6892</v>
      </c>
      <c r="AB782">
        <v>6978</v>
      </c>
      <c r="AC782">
        <v>6984</v>
      </c>
      <c r="AD782">
        <v>6874</v>
      </c>
      <c r="AE782">
        <v>6828</v>
      </c>
      <c r="AF782">
        <v>6764</v>
      </c>
      <c r="AG782">
        <v>6878</v>
      </c>
      <c r="AH782">
        <v>6920</v>
      </c>
      <c r="AI782">
        <v>7014</v>
      </c>
      <c r="AJ782">
        <v>6978</v>
      </c>
      <c r="AK782">
        <v>7128</v>
      </c>
      <c r="AL782">
        <v>7162</v>
      </c>
      <c r="AM782">
        <v>7066</v>
      </c>
      <c r="AN782">
        <v>7142</v>
      </c>
      <c r="AO782">
        <v>7126</v>
      </c>
      <c r="AP782">
        <v>7078</v>
      </c>
      <c r="AQ782">
        <v>6764</v>
      </c>
      <c r="AR782">
        <v>6582</v>
      </c>
      <c r="AS782">
        <v>6510</v>
      </c>
      <c r="AT782">
        <v>6216</v>
      </c>
      <c r="AU782">
        <v>6082</v>
      </c>
      <c r="AV782">
        <v>6026</v>
      </c>
      <c r="AW782">
        <v>6162</v>
      </c>
      <c r="AX782">
        <v>6208</v>
      </c>
      <c r="AY782">
        <v>5918</v>
      </c>
      <c r="AZ782">
        <v>5626</v>
      </c>
      <c r="BA782">
        <v>5300</v>
      </c>
      <c r="BB782">
        <v>5324</v>
      </c>
      <c r="BC782">
        <v>5058</v>
      </c>
      <c r="BD782">
        <v>4387</v>
      </c>
      <c r="BE782">
        <v>4481</v>
      </c>
      <c r="BF782">
        <v>4157</v>
      </c>
      <c r="BG782">
        <v>4276</v>
      </c>
      <c r="BH782">
        <v>3850</v>
      </c>
      <c r="BI782">
        <v>4054</v>
      </c>
      <c r="BJ782">
        <v>4004</v>
      </c>
      <c r="BK782">
        <v>3554</v>
      </c>
      <c r="BL782">
        <v>4000</v>
      </c>
      <c r="BM782">
        <v>4331</v>
      </c>
      <c r="BN782">
        <v>4508</v>
      </c>
      <c r="BO782">
        <v>4008</v>
      </c>
      <c r="BP782">
        <v>3964</v>
      </c>
      <c r="BQ782">
        <v>4072</v>
      </c>
      <c r="BR782" s="12">
        <f t="shared" si="36"/>
        <v>-0.41977771444856082</v>
      </c>
      <c r="BS782" s="13" cm="1">
        <f t="array" aca="1" ref="BS782" ca="1">_xlfn.PERCENTILE.INC((OFFSET(E782,0,1,1,COLUMNS(E782:BQ782)-1) - E782:BP782) / E782:BP782, 0.05) * SQRT(COUNT(E782:BQ782) - 1)</f>
        <v>-0.76422191274707518</v>
      </c>
      <c r="BT782" s="12" cm="1">
        <f t="array" aca="1" ref="BT782" ca="1">_xlfn.STDEV.P((E782:BP782 - OFFSET(E782:BP782,0,1)) / OFFSET(E782:BP782,0,1)) * SQRT(COUNT(E782:BQ782)-1)</f>
        <v>0.33854177450438772</v>
      </c>
      <c r="BU782" s="12">
        <f t="shared" ca="1" si="37"/>
        <v>0.34117638057759253</v>
      </c>
      <c r="BV782" s="12" cm="1">
        <f t="array" ref="BV782">-(MAX(1 - (E782:BQ782 / _xlfn.SCAN(E782, E782:BQ782, _xlfn.LAMBDA(_xlpm.a,_xlpm.b, MAX(_xlpm.a, _xlpm.b))))))</f>
        <v>-0.50597720322490969</v>
      </c>
      <c r="BW782" s="14">
        <f t="shared" ca="1" si="38"/>
        <v>-1.2279795653692347</v>
      </c>
    </row>
    <row r="783" spans="1:75" x14ac:dyDescent="0.45">
      <c r="A783" s="2" t="s">
        <v>1585</v>
      </c>
      <c r="B783" t="s">
        <v>1586</v>
      </c>
      <c r="C783" t="s">
        <v>71</v>
      </c>
      <c r="D783" t="s">
        <v>26</v>
      </c>
      <c r="E783">
        <v>81</v>
      </c>
      <c r="F783">
        <v>83.4</v>
      </c>
      <c r="G783">
        <v>83.5</v>
      </c>
      <c r="H783">
        <v>83.5</v>
      </c>
      <c r="I783">
        <v>84.8</v>
      </c>
      <c r="J783">
        <v>85.25</v>
      </c>
      <c r="K783">
        <v>84</v>
      </c>
      <c r="L783">
        <v>83.9</v>
      </c>
      <c r="M783">
        <v>84.5</v>
      </c>
      <c r="N783">
        <v>86.25</v>
      </c>
      <c r="O783">
        <v>87.25</v>
      </c>
      <c r="P783">
        <v>88</v>
      </c>
      <c r="Q783">
        <v>89.4</v>
      </c>
      <c r="R783">
        <v>92.4</v>
      </c>
      <c r="S783">
        <v>91.8</v>
      </c>
      <c r="T783">
        <v>92.3</v>
      </c>
      <c r="U783">
        <v>91.8</v>
      </c>
      <c r="V783">
        <v>94.05</v>
      </c>
      <c r="W783">
        <v>91.95</v>
      </c>
      <c r="X783">
        <v>91.65</v>
      </c>
      <c r="Y783">
        <v>93.7</v>
      </c>
      <c r="Z783">
        <v>92.7</v>
      </c>
      <c r="AA783">
        <v>94.3</v>
      </c>
      <c r="AB783">
        <v>93.9</v>
      </c>
      <c r="AC783">
        <v>95</v>
      </c>
      <c r="AD783">
        <v>95</v>
      </c>
      <c r="AE783">
        <v>95</v>
      </c>
      <c r="AF783">
        <v>94.35</v>
      </c>
      <c r="AG783">
        <v>94.2</v>
      </c>
      <c r="AH783">
        <v>94.9</v>
      </c>
      <c r="AI783">
        <v>94</v>
      </c>
      <c r="AJ783">
        <v>96.5</v>
      </c>
      <c r="AK783">
        <v>95.65</v>
      </c>
      <c r="AL783">
        <v>95.95</v>
      </c>
      <c r="AM783">
        <v>96.45</v>
      </c>
      <c r="AN783">
        <v>97.15</v>
      </c>
      <c r="AO783">
        <v>95.35</v>
      </c>
      <c r="AP783">
        <v>95.8</v>
      </c>
      <c r="AQ783">
        <v>90.15</v>
      </c>
      <c r="AR783">
        <v>88.35</v>
      </c>
      <c r="AS783">
        <v>88.4</v>
      </c>
      <c r="AT783">
        <v>83.9</v>
      </c>
      <c r="AU783">
        <v>78.45</v>
      </c>
      <c r="AV783">
        <v>77.2</v>
      </c>
      <c r="AW783">
        <v>80.95</v>
      </c>
      <c r="AX783">
        <v>83.1</v>
      </c>
      <c r="AY783">
        <v>81</v>
      </c>
      <c r="AZ783">
        <v>76.7</v>
      </c>
      <c r="BA783">
        <v>71.900000000000006</v>
      </c>
      <c r="BB783">
        <v>70.05</v>
      </c>
      <c r="BC783">
        <v>66.8</v>
      </c>
      <c r="BD783">
        <v>52.5</v>
      </c>
      <c r="BE783">
        <v>51.25</v>
      </c>
      <c r="BF783">
        <v>44.34</v>
      </c>
      <c r="BG783">
        <v>41.26</v>
      </c>
      <c r="BH783">
        <v>36.299999999999997</v>
      </c>
      <c r="BI783">
        <v>42.54</v>
      </c>
      <c r="BJ783">
        <v>44.88</v>
      </c>
      <c r="BK783">
        <v>42.34</v>
      </c>
      <c r="BL783">
        <v>45.96</v>
      </c>
      <c r="BM783">
        <v>47.14</v>
      </c>
      <c r="BN783">
        <v>50.75</v>
      </c>
      <c r="BO783">
        <v>47.64</v>
      </c>
      <c r="BP783">
        <v>45.7</v>
      </c>
      <c r="BQ783">
        <v>50.1</v>
      </c>
      <c r="BR783" s="12">
        <f t="shared" si="36"/>
        <v>-0.38148148148148148</v>
      </c>
      <c r="BS783" s="13" cm="1">
        <f t="array" aca="1" ref="BS783" ca="1">_xlfn.PERCENTILE.INC((OFFSET(E783,0,1,1,COLUMNS(E783:BQ783)-1) - E783:BP783) / E783:BP783, 0.05) * SQRT(COUNT(E783:BQ783) - 1)</f>
        <v>-0.55029996295824468</v>
      </c>
      <c r="BT783" s="12" cm="1">
        <f t="array" aca="1" ref="BT783" ca="1">_xlfn.STDEV.P((E783:BP783 - OFFSET(E783:BP783,0,1)) / OFFSET(E783:BP783,0,1)) * SQRT(COUNT(E783:BQ783)-1)</f>
        <v>0.45273829526356285</v>
      </c>
      <c r="BU783" s="12">
        <f t="shared" ca="1" si="37"/>
        <v>0.456261603617517</v>
      </c>
      <c r="BV783" s="12" cm="1">
        <f t="array" ref="BV783">-(MAX(1 - (E783:BQ783 / _xlfn.SCAN(E783, E783:BQ783, _xlfn.LAMBDA(_xlpm.a,_xlpm.b, MAX(_xlpm.a, _xlpm.b))))))</f>
        <v>-0.62635100360267626</v>
      </c>
      <c r="BW783" s="14">
        <f t="shared" ca="1" si="38"/>
        <v>-0.83365191788874071</v>
      </c>
    </row>
    <row r="784" spans="1:75" x14ac:dyDescent="0.45">
      <c r="A784" s="2" t="s">
        <v>1587</v>
      </c>
      <c r="B784" t="s">
        <v>1588</v>
      </c>
      <c r="C784" t="s">
        <v>7</v>
      </c>
      <c r="D784" t="s">
        <v>8</v>
      </c>
      <c r="E784">
        <v>0.1721</v>
      </c>
      <c r="F784">
        <v>0.17249999999999999</v>
      </c>
      <c r="G784">
        <v>0.17299999999999999</v>
      </c>
      <c r="H784">
        <v>0.17499999999999999</v>
      </c>
      <c r="I784">
        <v>0.1835</v>
      </c>
      <c r="J784">
        <v>0.17430000000000001</v>
      </c>
      <c r="K784">
        <v>0.17349999999999999</v>
      </c>
      <c r="L784">
        <v>0.18</v>
      </c>
      <c r="M784">
        <v>0.17399999999999999</v>
      </c>
      <c r="N784">
        <v>0.17549999999999999</v>
      </c>
      <c r="O784">
        <v>0.19</v>
      </c>
      <c r="P784">
        <v>0.18179999999999999</v>
      </c>
      <c r="Q784">
        <v>0.17799999999999999</v>
      </c>
      <c r="R784">
        <v>0.17549999999999999</v>
      </c>
      <c r="S784">
        <v>0.17660000000000001</v>
      </c>
      <c r="T784">
        <v>0.18099999999999999</v>
      </c>
      <c r="U784">
        <v>0.182</v>
      </c>
      <c r="V784">
        <v>0.18210000000000001</v>
      </c>
      <c r="W784">
        <v>0.18</v>
      </c>
      <c r="X784">
        <v>0.17499999999999999</v>
      </c>
      <c r="Y784">
        <v>0.17949999999999999</v>
      </c>
      <c r="Z784">
        <v>0.17519999999999999</v>
      </c>
      <c r="AA784">
        <v>0.17519999999999999</v>
      </c>
      <c r="AB784">
        <v>0.17519999999999999</v>
      </c>
      <c r="AC784">
        <v>0.17610000000000001</v>
      </c>
      <c r="AD784">
        <v>0.17</v>
      </c>
      <c r="AE784">
        <v>0.1701</v>
      </c>
      <c r="AF784">
        <v>0.17</v>
      </c>
      <c r="AG784">
        <v>0.16500000000000001</v>
      </c>
      <c r="AH784">
        <v>0.16200000000000001</v>
      </c>
      <c r="AI784">
        <v>0.16309999999999999</v>
      </c>
      <c r="AJ784">
        <v>0.1648</v>
      </c>
      <c r="AK784">
        <v>0.16400000000000001</v>
      </c>
      <c r="AL784">
        <v>0.16400000000000001</v>
      </c>
      <c r="AM784">
        <v>0.161</v>
      </c>
      <c r="AN784">
        <v>0.16400000000000001</v>
      </c>
      <c r="AO784">
        <v>0.16500000000000001</v>
      </c>
      <c r="AP784">
        <v>0.17</v>
      </c>
      <c r="AQ784">
        <v>0.1613</v>
      </c>
      <c r="AR784">
        <v>0.16120000000000001</v>
      </c>
      <c r="AS784">
        <v>0.161</v>
      </c>
      <c r="AT784">
        <v>0.16009999999999999</v>
      </c>
      <c r="AU784">
        <v>0.16</v>
      </c>
      <c r="AV784">
        <v>0.16009999999999999</v>
      </c>
      <c r="AW784">
        <v>0.16200000000000001</v>
      </c>
      <c r="AX784">
        <v>0.1636</v>
      </c>
      <c r="AY784">
        <v>0.15</v>
      </c>
      <c r="AZ784">
        <v>0.15</v>
      </c>
      <c r="BA784">
        <v>0.1401</v>
      </c>
      <c r="BB784">
        <v>0.14499999999999999</v>
      </c>
      <c r="BC784">
        <v>0.1411</v>
      </c>
      <c r="BD784">
        <v>0.14699999999999999</v>
      </c>
      <c r="BE784">
        <v>0.14000000000000001</v>
      </c>
      <c r="BF784">
        <v>0.129</v>
      </c>
      <c r="BG784">
        <v>0.1111</v>
      </c>
      <c r="BH784">
        <v>0.1231</v>
      </c>
      <c r="BI784">
        <v>0.11509999999999999</v>
      </c>
      <c r="BJ784">
        <v>0.12</v>
      </c>
      <c r="BK784">
        <v>0.126</v>
      </c>
      <c r="BL784">
        <v>0.13200000000000001</v>
      </c>
      <c r="BM784">
        <v>0.13250000000000001</v>
      </c>
      <c r="BN784">
        <v>0.126</v>
      </c>
      <c r="BO784">
        <v>0.13100000000000001</v>
      </c>
      <c r="BP784">
        <v>0.13500000000000001</v>
      </c>
      <c r="BQ784">
        <v>0.13009999999999999</v>
      </c>
      <c r="BR784" s="12">
        <f t="shared" si="36"/>
        <v>-0.24404416037187687</v>
      </c>
      <c r="BS784" s="13" cm="1">
        <f t="array" aca="1" ref="BS784" ca="1">_xlfn.PERCENTILE.INC((OFFSET(E784,0,1,1,COLUMNS(E784:BQ784)-1) - E784:BP784) / E784:BP784, 0.05) * SQRT(COUNT(E784:BQ784) - 1)</f>
        <v>-0.52678537774167311</v>
      </c>
      <c r="BT784" s="12" cm="1">
        <f t="array" aca="1" ref="BT784" ca="1">_xlfn.STDEV.P((E784:BP784 - OFFSET(E784:BP784,0,1)) / OFFSET(E784:BP784,0,1)) * SQRT(COUNT(E784:BQ784)-1)</f>
        <v>0.32256082522120116</v>
      </c>
      <c r="BU784" s="12">
        <f t="shared" ca="1" si="37"/>
        <v>0.32507106405465042</v>
      </c>
      <c r="BV784" s="12" cm="1">
        <f t="array" ref="BV784">-(MAX(1 - (E784:BQ784 / _xlfn.SCAN(E784, E784:BQ784, _xlfn.LAMBDA(_xlpm.a,_xlpm.b, MAX(_xlpm.a, _xlpm.b))))))</f>
        <v>-0.41526315789473678</v>
      </c>
      <c r="BW784" s="14">
        <f t="shared" ca="1" si="38"/>
        <v>-0.74401107720991055</v>
      </c>
    </row>
    <row r="785" spans="1:75" x14ac:dyDescent="0.45">
      <c r="A785" s="2" t="s">
        <v>1589</v>
      </c>
      <c r="B785" t="s">
        <v>1590</v>
      </c>
      <c r="C785" t="s">
        <v>11</v>
      </c>
      <c r="D785" t="s">
        <v>8</v>
      </c>
      <c r="E785">
        <v>2.62</v>
      </c>
      <c r="F785">
        <v>2.6019999999999999</v>
      </c>
      <c r="G785">
        <v>2.5960000000000001</v>
      </c>
      <c r="H785">
        <v>2.6070000000000002</v>
      </c>
      <c r="I785">
        <v>2.649</v>
      </c>
      <c r="J785">
        <v>2.621</v>
      </c>
      <c r="K785">
        <v>2.6379999999999999</v>
      </c>
      <c r="L785">
        <v>2.73</v>
      </c>
      <c r="M785">
        <v>2.74</v>
      </c>
      <c r="N785">
        <v>2.75</v>
      </c>
      <c r="O785">
        <v>2.7759999999999998</v>
      </c>
      <c r="P785">
        <v>2.7240000000000002</v>
      </c>
      <c r="Q785">
        <v>2.7029999999999998</v>
      </c>
      <c r="R785">
        <v>2.714</v>
      </c>
      <c r="S785">
        <v>2.7509999999999999</v>
      </c>
      <c r="T785">
        <v>2.7850000000000001</v>
      </c>
      <c r="U785">
        <v>2.7410000000000001</v>
      </c>
      <c r="V785">
        <v>2.7770000000000001</v>
      </c>
      <c r="W785">
        <v>2.722</v>
      </c>
      <c r="X785">
        <v>2.77</v>
      </c>
      <c r="Y785">
        <v>2.8260000000000001</v>
      </c>
      <c r="Z785">
        <v>2.7810000000000001</v>
      </c>
      <c r="AA785">
        <v>2.7440000000000002</v>
      </c>
      <c r="AB785">
        <v>2.7320000000000002</v>
      </c>
      <c r="AC785">
        <v>2.778</v>
      </c>
      <c r="AD785">
        <v>2.5920000000000001</v>
      </c>
      <c r="AE785">
        <v>2.6339999999999999</v>
      </c>
      <c r="AF785">
        <v>2.62</v>
      </c>
      <c r="AG785">
        <v>2.5630000000000002</v>
      </c>
      <c r="AH785">
        <v>2.581</v>
      </c>
      <c r="AI785">
        <v>2.5819999999999999</v>
      </c>
      <c r="AJ785">
        <v>2.5960000000000001</v>
      </c>
      <c r="AK785">
        <v>2.5720000000000001</v>
      </c>
      <c r="AL785">
        <v>2.5910000000000002</v>
      </c>
      <c r="AM785">
        <v>2.605</v>
      </c>
      <c r="AN785">
        <v>2.6190000000000002</v>
      </c>
      <c r="AO785">
        <v>2.589</v>
      </c>
      <c r="AP785">
        <v>2.5910000000000002</v>
      </c>
      <c r="AQ785">
        <v>2.58</v>
      </c>
      <c r="AR785">
        <v>2.5609999999999999</v>
      </c>
      <c r="AS785">
        <v>2.5529999999999999</v>
      </c>
      <c r="AT785">
        <v>2.4910000000000001</v>
      </c>
      <c r="AU785">
        <v>2.35</v>
      </c>
      <c r="AV785">
        <v>2.3780000000000001</v>
      </c>
      <c r="AW785">
        <v>2.3610000000000002</v>
      </c>
      <c r="AX785">
        <v>2.367</v>
      </c>
      <c r="AY785">
        <v>2.31</v>
      </c>
      <c r="AZ785">
        <v>2.3260000000000001</v>
      </c>
      <c r="BA785">
        <v>2.2229999999999999</v>
      </c>
      <c r="BB785">
        <v>2.1800000000000002</v>
      </c>
      <c r="BC785">
        <v>2.15</v>
      </c>
      <c r="BD785">
        <v>1.92</v>
      </c>
      <c r="BE785">
        <v>1.8959999999999999</v>
      </c>
      <c r="BF785">
        <v>1.8360000000000001</v>
      </c>
      <c r="BG785">
        <v>1.927</v>
      </c>
      <c r="BH785">
        <v>2.0209999999999999</v>
      </c>
      <c r="BI785">
        <v>1.99</v>
      </c>
      <c r="BJ785">
        <v>2.1800000000000002</v>
      </c>
      <c r="BK785">
        <v>2.21</v>
      </c>
      <c r="BL785">
        <v>2.23</v>
      </c>
      <c r="BM785">
        <v>2.23</v>
      </c>
      <c r="BN785">
        <v>2.153</v>
      </c>
      <c r="BO785">
        <v>2.15</v>
      </c>
      <c r="BP785">
        <v>2.21</v>
      </c>
      <c r="BQ785">
        <v>2.1779999999999999</v>
      </c>
      <c r="BR785" s="12">
        <f t="shared" si="36"/>
        <v>-0.16870229007633594</v>
      </c>
      <c r="BS785" s="13" cm="1">
        <f t="array" aca="1" ref="BS785" ca="1">_xlfn.PERCENTILE.INC((OFFSET(E785,0,1,1,COLUMNS(E785:BQ785)-1) - E785:BP785) / E785:BP785, 0.05) * SQRT(COUNT(E785:BQ785) - 1)</f>
        <v>-0.34255277637469256</v>
      </c>
      <c r="BT785" s="12" cm="1">
        <f t="array" aca="1" ref="BT785" ca="1">_xlfn.STDEV.P((E785:BP785 - OFFSET(E785:BP785,0,1)) / OFFSET(E785:BP785,0,1)) * SQRT(COUNT(E785:BQ785)-1)</f>
        <v>0.22048622201884913</v>
      </c>
      <c r="BU785" s="12">
        <f t="shared" ca="1" si="37"/>
        <v>0.22220209398306756</v>
      </c>
      <c r="BV785" s="12" cm="1">
        <f t="array" ref="BV785">-(MAX(1 - (E785:BQ785 / _xlfn.SCAN(E785, E785:BQ785, _xlfn.LAMBDA(_xlpm.a,_xlpm.b, MAX(_xlpm.a, _xlpm.b))))))</f>
        <v>-0.35031847133757965</v>
      </c>
      <c r="BW785" s="14">
        <f t="shared" ca="1" si="38"/>
        <v>-0.74674487700608849</v>
      </c>
    </row>
    <row r="786" spans="1:75" x14ac:dyDescent="0.45">
      <c r="A786" s="2" t="s">
        <v>1591</v>
      </c>
      <c r="B786" t="s">
        <v>1592</v>
      </c>
      <c r="C786" t="s">
        <v>11</v>
      </c>
      <c r="D786" t="s">
        <v>8</v>
      </c>
      <c r="E786">
        <v>20.7</v>
      </c>
      <c r="F786">
        <v>20.9</v>
      </c>
      <c r="G786">
        <v>20.9</v>
      </c>
      <c r="H786">
        <v>20.75</v>
      </c>
      <c r="I786">
        <v>20.8</v>
      </c>
      <c r="J786">
        <v>20.5</v>
      </c>
      <c r="K786">
        <v>20.350000000000001</v>
      </c>
      <c r="L786">
        <v>20.6</v>
      </c>
      <c r="M786">
        <v>19.920000000000002</v>
      </c>
      <c r="N786">
        <v>20.100000000000001</v>
      </c>
      <c r="O786">
        <v>19.86</v>
      </c>
      <c r="P786">
        <v>19.84</v>
      </c>
      <c r="Q786">
        <v>19.82</v>
      </c>
      <c r="R786">
        <v>19.899999999999999</v>
      </c>
      <c r="S786">
        <v>19.579999999999998</v>
      </c>
      <c r="T786">
        <v>19.54</v>
      </c>
      <c r="U786">
        <v>19.48</v>
      </c>
      <c r="V786">
        <v>19.399999999999999</v>
      </c>
      <c r="W786">
        <v>18.940000000000001</v>
      </c>
      <c r="X786">
        <v>19.100000000000001</v>
      </c>
      <c r="Y786">
        <v>18.739999999999998</v>
      </c>
      <c r="Z786">
        <v>18.600000000000001</v>
      </c>
      <c r="AA786">
        <v>18.34</v>
      </c>
      <c r="AB786">
        <v>18.3</v>
      </c>
      <c r="AC786">
        <v>18.22</v>
      </c>
      <c r="AD786">
        <v>18.600000000000001</v>
      </c>
      <c r="AE786">
        <v>19.399999999999999</v>
      </c>
      <c r="AF786">
        <v>19.86</v>
      </c>
      <c r="AG786">
        <v>19.72</v>
      </c>
      <c r="AH786">
        <v>19.98</v>
      </c>
      <c r="AI786">
        <v>20.5</v>
      </c>
      <c r="AJ786">
        <v>20.100000000000001</v>
      </c>
      <c r="AK786">
        <v>20.149999999999999</v>
      </c>
      <c r="AL786">
        <v>20.05</v>
      </c>
      <c r="AM786">
        <v>20</v>
      </c>
      <c r="AN786">
        <v>20.100000000000001</v>
      </c>
      <c r="AO786">
        <v>19.899999999999999</v>
      </c>
      <c r="AP786">
        <v>19.579999999999998</v>
      </c>
      <c r="AQ786">
        <v>19.079999999999998</v>
      </c>
      <c r="AR786">
        <v>18.38</v>
      </c>
      <c r="AS786">
        <v>18.14</v>
      </c>
      <c r="AT786">
        <v>17.66</v>
      </c>
      <c r="AU786">
        <v>17.2</v>
      </c>
      <c r="AV786">
        <v>17.3</v>
      </c>
      <c r="AW786">
        <v>17.68</v>
      </c>
      <c r="AX786">
        <v>17.8</v>
      </c>
      <c r="AY786">
        <v>17.600000000000001</v>
      </c>
      <c r="AZ786">
        <v>17.32</v>
      </c>
      <c r="BA786">
        <v>16.48</v>
      </c>
      <c r="BB786">
        <v>15.98</v>
      </c>
      <c r="BC786">
        <v>15.36</v>
      </c>
      <c r="BD786">
        <v>14.12</v>
      </c>
      <c r="BE786">
        <v>14.04</v>
      </c>
      <c r="BF786">
        <v>14.12</v>
      </c>
      <c r="BG786">
        <v>13.6</v>
      </c>
      <c r="BH786">
        <v>14.26</v>
      </c>
      <c r="BI786">
        <v>14.6</v>
      </c>
      <c r="BJ786">
        <v>15.2</v>
      </c>
      <c r="BK786">
        <v>14.58</v>
      </c>
      <c r="BL786">
        <v>15.36</v>
      </c>
      <c r="BM786">
        <v>15.72</v>
      </c>
      <c r="BN786">
        <v>15.62</v>
      </c>
      <c r="BO786">
        <v>15.78</v>
      </c>
      <c r="BP786">
        <v>15.8</v>
      </c>
      <c r="BQ786">
        <v>16.04</v>
      </c>
      <c r="BR786" s="12">
        <f t="shared" si="36"/>
        <v>-0.22512077294685992</v>
      </c>
      <c r="BS786" s="13" cm="1">
        <f t="array" aca="1" ref="BS786" ca="1">_xlfn.PERCENTILE.INC((OFFSET(E786,0,1,1,COLUMNS(E786:BQ786)-1) - E786:BP786) / E786:BP786, 0.05) * SQRT(COUNT(E786:BQ786) - 1)</f>
        <v>-0.30802242179494949</v>
      </c>
      <c r="BT786" s="12" cm="1">
        <f t="array" aca="1" ref="BT786" ca="1">_xlfn.STDEV.P((E786:BP786 - OFFSET(E786:BP786,0,1)) / OFFSET(E786:BP786,0,1)) * SQRT(COUNT(E786:BQ786)-1)</f>
        <v>0.18822294370384962</v>
      </c>
      <c r="BU786" s="12">
        <f t="shared" ca="1" si="37"/>
        <v>0.18968773578549039</v>
      </c>
      <c r="BV786" s="12" cm="1">
        <f t="array" ref="BV786">-(MAX(1 - (E786:BQ786 / _xlfn.SCAN(E786, E786:BQ786, _xlfn.LAMBDA(_xlpm.a,_xlpm.b, MAX(_xlpm.a, _xlpm.b))))))</f>
        <v>-0.34928229665071764</v>
      </c>
      <c r="BW786" s="14">
        <f t="shared" ca="1" si="38"/>
        <v>-1.1744872079003899</v>
      </c>
    </row>
    <row r="787" spans="1:75" x14ac:dyDescent="0.45">
      <c r="A787" s="2" t="s">
        <v>1593</v>
      </c>
      <c r="B787" t="s">
        <v>1594</v>
      </c>
      <c r="C787" t="s">
        <v>25</v>
      </c>
      <c r="D787" t="s">
        <v>29</v>
      </c>
      <c r="E787">
        <v>1279</v>
      </c>
      <c r="F787">
        <v>1259.5</v>
      </c>
      <c r="G787">
        <v>1265.5</v>
      </c>
      <c r="H787">
        <v>1271.5</v>
      </c>
      <c r="I787">
        <v>1325.5</v>
      </c>
      <c r="J787">
        <v>1334</v>
      </c>
      <c r="K787">
        <v>1276.5</v>
      </c>
      <c r="L787">
        <v>1259.5</v>
      </c>
      <c r="M787">
        <v>1280</v>
      </c>
      <c r="N787">
        <v>1303</v>
      </c>
      <c r="O787">
        <v>1338.5</v>
      </c>
      <c r="P787">
        <v>1320</v>
      </c>
      <c r="Q787">
        <v>1334.5</v>
      </c>
      <c r="R787">
        <v>1327.5</v>
      </c>
      <c r="S787">
        <v>1335</v>
      </c>
      <c r="T787">
        <v>1331.5</v>
      </c>
      <c r="U787">
        <v>1292</v>
      </c>
      <c r="V787">
        <v>1318</v>
      </c>
      <c r="W787">
        <v>1281</v>
      </c>
      <c r="X787">
        <v>1307.5</v>
      </c>
      <c r="Y787">
        <v>1292.5</v>
      </c>
      <c r="Z787">
        <v>1270.5</v>
      </c>
      <c r="AA787">
        <v>1223.5</v>
      </c>
      <c r="AB787">
        <v>1246</v>
      </c>
      <c r="AC787">
        <v>1243</v>
      </c>
      <c r="AD787">
        <v>1221.5</v>
      </c>
      <c r="AE787">
        <v>1240</v>
      </c>
      <c r="AF787">
        <v>1229.5</v>
      </c>
      <c r="AG787">
        <v>1217</v>
      </c>
      <c r="AH787">
        <v>1254.5</v>
      </c>
      <c r="AI787">
        <v>1209.5</v>
      </c>
      <c r="AJ787">
        <v>1183</v>
      </c>
      <c r="AK787">
        <v>1166.5</v>
      </c>
      <c r="AL787">
        <v>1161</v>
      </c>
      <c r="AM787">
        <v>1130.5</v>
      </c>
      <c r="AN787">
        <v>1167</v>
      </c>
      <c r="AO787">
        <v>1145</v>
      </c>
      <c r="AP787">
        <v>1135.5</v>
      </c>
      <c r="AQ787">
        <v>1095.5</v>
      </c>
      <c r="AR787">
        <v>1095</v>
      </c>
      <c r="AS787">
        <v>1121.5</v>
      </c>
      <c r="AT787">
        <v>1080.5</v>
      </c>
      <c r="AU787">
        <v>1064</v>
      </c>
      <c r="AV787">
        <v>1119.5</v>
      </c>
      <c r="AW787">
        <v>1126</v>
      </c>
      <c r="AX787">
        <v>1153</v>
      </c>
      <c r="AY787">
        <v>1123</v>
      </c>
      <c r="AZ787">
        <v>1122</v>
      </c>
      <c r="BA787">
        <v>1077.5</v>
      </c>
      <c r="BB787">
        <v>1077.5</v>
      </c>
      <c r="BC787">
        <v>1084.5</v>
      </c>
      <c r="BD787">
        <v>1077</v>
      </c>
      <c r="BE787">
        <v>1183</v>
      </c>
      <c r="BF787">
        <v>1233</v>
      </c>
      <c r="BG787">
        <v>1361</v>
      </c>
      <c r="BH787">
        <v>1479.5</v>
      </c>
      <c r="BI787">
        <v>1435</v>
      </c>
      <c r="BJ787">
        <v>1343.5</v>
      </c>
      <c r="BK787">
        <v>1265.5</v>
      </c>
      <c r="BL787">
        <v>1250.5</v>
      </c>
      <c r="BM787">
        <v>1240.5</v>
      </c>
      <c r="BN787">
        <v>1244</v>
      </c>
      <c r="BO787">
        <v>1237.5</v>
      </c>
      <c r="BP787">
        <v>1236</v>
      </c>
      <c r="BQ787">
        <v>1220</v>
      </c>
      <c r="BR787" s="12">
        <f t="shared" si="36"/>
        <v>-4.6129788897576234E-2</v>
      </c>
      <c r="BS787" s="13" cm="1">
        <f t="array" aca="1" ref="BS787" ca="1">_xlfn.PERCENTILE.INC((OFFSET(E787,0,1,1,COLUMNS(E787:BQ787)-1) - E787:BP787) / E787:BP787, 0.05) * SQRT(COUNT(E787:BQ787) - 1)</f>
        <v>-0.31408894136166859</v>
      </c>
      <c r="BT787" s="12" cm="1">
        <f t="array" aca="1" ref="BT787" ca="1">_xlfn.STDEV.P((E787:BP787 - OFFSET(E787:BP787,0,1)) / OFFSET(E787:BP787,0,1)) * SQRT(COUNT(E787:BQ787)-1)</f>
        <v>0.24554929440867973</v>
      </c>
      <c r="BU787" s="12">
        <f t="shared" ca="1" si="37"/>
        <v>0.24746021267945248</v>
      </c>
      <c r="BV787" s="12" cm="1">
        <f t="array" ref="BV787">-(MAX(1 - (E787:BQ787 / _xlfn.SCAN(E787, E787:BQ787, _xlfn.LAMBDA(_xlpm.a,_xlpm.b, MAX(_xlpm.a, _xlpm.b))))))</f>
        <v>-0.20508031378408664</v>
      </c>
      <c r="BW787" s="14">
        <f t="shared" ca="1" si="38"/>
        <v>-0.17134830570604825</v>
      </c>
    </row>
    <row r="788" spans="1:75" x14ac:dyDescent="0.45">
      <c r="A788" s="2" t="s">
        <v>1595</v>
      </c>
      <c r="B788" t="s">
        <v>1596</v>
      </c>
      <c r="C788" t="s">
        <v>7</v>
      </c>
      <c r="D788" t="s">
        <v>8</v>
      </c>
      <c r="E788">
        <v>8.2447999999999997</v>
      </c>
      <c r="F788">
        <v>8.2579999999999991</v>
      </c>
      <c r="G788">
        <v>8.2382000000000009</v>
      </c>
      <c r="H788">
        <v>8.1173000000000002</v>
      </c>
      <c r="I788">
        <v>8.2623999999999995</v>
      </c>
      <c r="J788">
        <v>8.5746000000000002</v>
      </c>
      <c r="K788">
        <v>8.2667999999999999</v>
      </c>
      <c r="L788">
        <v>8.1568000000000005</v>
      </c>
      <c r="M788">
        <v>7.9786999999999999</v>
      </c>
      <c r="N788">
        <v>8.0490999999999993</v>
      </c>
      <c r="O788">
        <v>8.0138999999999996</v>
      </c>
      <c r="P788">
        <v>7.9611000000000001</v>
      </c>
      <c r="Q788">
        <v>7.9699</v>
      </c>
      <c r="R788">
        <v>7.9589999999999996</v>
      </c>
      <c r="S788">
        <v>7.8731999999999998</v>
      </c>
      <c r="T788">
        <v>7.6994999999999996</v>
      </c>
      <c r="U788">
        <v>7.4005000000000001</v>
      </c>
      <c r="V788">
        <v>7.1410999999999998</v>
      </c>
      <c r="W788">
        <v>6.8772000000000002</v>
      </c>
      <c r="X788">
        <v>6.8047000000000004</v>
      </c>
      <c r="Y788">
        <v>6.9432</v>
      </c>
      <c r="Z788">
        <v>6.9168000000000003</v>
      </c>
      <c r="AA788">
        <v>6.8596000000000004</v>
      </c>
      <c r="AB788">
        <v>6.7057000000000002</v>
      </c>
      <c r="AC788">
        <v>7.0795000000000003</v>
      </c>
      <c r="AD788">
        <v>7.2576000000000001</v>
      </c>
      <c r="AE788">
        <v>7.4993999999999996</v>
      </c>
      <c r="AF788">
        <v>7.4554999999999998</v>
      </c>
      <c r="AG788">
        <v>7.3741000000000003</v>
      </c>
      <c r="AH788">
        <v>7.6753</v>
      </c>
      <c r="AI788">
        <v>7.7324999999999999</v>
      </c>
      <c r="AJ788">
        <v>7.4599000000000002</v>
      </c>
      <c r="AK788">
        <v>7.3609</v>
      </c>
      <c r="AL788">
        <v>7.1871999999999998</v>
      </c>
      <c r="AM788">
        <v>7.1124999999999998</v>
      </c>
      <c r="AN788">
        <v>7.0816999999999997</v>
      </c>
      <c r="AO788">
        <v>7.1608999999999998</v>
      </c>
      <c r="AP788">
        <v>7.2114000000000003</v>
      </c>
      <c r="AQ788">
        <v>6.8266999999999998</v>
      </c>
      <c r="AR788">
        <v>7.3960999999999997</v>
      </c>
      <c r="AS788">
        <v>7.3762999999999996</v>
      </c>
      <c r="AT788">
        <v>6.9607999999999999</v>
      </c>
      <c r="AU788">
        <v>6.6639999999999997</v>
      </c>
      <c r="AV788">
        <v>6.4814999999999996</v>
      </c>
      <c r="AW788">
        <v>6.5473999999999997</v>
      </c>
      <c r="AX788">
        <v>6.4969000000000001</v>
      </c>
      <c r="AY788">
        <v>6.0747</v>
      </c>
      <c r="AZ788">
        <v>5.8042999999999996</v>
      </c>
      <c r="BA788">
        <v>5.2282999999999999</v>
      </c>
      <c r="BB788">
        <v>5.1272000000000002</v>
      </c>
      <c r="BC788">
        <v>4.6741999999999999</v>
      </c>
      <c r="BD788">
        <v>3.6919</v>
      </c>
      <c r="BE788">
        <v>3.8976999999999999</v>
      </c>
      <c r="BF788">
        <v>4.0639000000000003</v>
      </c>
      <c r="BG788">
        <v>4.3955000000000002</v>
      </c>
      <c r="BH788">
        <v>4.3357000000000001</v>
      </c>
      <c r="BI788">
        <v>4.2389000000000001</v>
      </c>
      <c r="BJ788">
        <v>4.5335000000000001</v>
      </c>
      <c r="BK788">
        <v>4.3655999999999997</v>
      </c>
      <c r="BL788">
        <v>5.2041000000000004</v>
      </c>
      <c r="BM788">
        <v>5.1096000000000004</v>
      </c>
      <c r="BN788">
        <v>5.1315</v>
      </c>
      <c r="BO788">
        <v>4.7446000000000002</v>
      </c>
      <c r="BP788">
        <v>4.6478999999999999</v>
      </c>
      <c r="BQ788">
        <v>4.8193000000000001</v>
      </c>
      <c r="BR788" s="12">
        <f t="shared" si="36"/>
        <v>-0.41547399573064231</v>
      </c>
      <c r="BS788" s="13" cm="1">
        <f t="array" aca="1" ref="BS788" ca="1">_xlfn.PERCENTILE.INC((OFFSET(E788,0,1,1,COLUMNS(E788:BQ788)-1) - E788:BP788) / E788:BP788, 0.05) * SQRT(COUNT(E788:BQ788) - 1)</f>
        <v>-0.59068179696407452</v>
      </c>
      <c r="BT788" s="12" cm="1">
        <f t="array" aca="1" ref="BT788" ca="1">_xlfn.STDEV.P((E788:BP788 - OFFSET(E788:BP788,0,1)) / OFFSET(E788:BP788,0,1)) * SQRT(COUNT(E788:BQ788)-1)</f>
        <v>0.42341120487845296</v>
      </c>
      <c r="BU788" s="12">
        <f t="shared" ca="1" si="37"/>
        <v>0.4267062834059665</v>
      </c>
      <c r="BV788" s="12" cm="1">
        <f t="array" ref="BV788">-(MAX(1 - (E788:BQ788 / _xlfn.SCAN(E788, E788:BQ788, _xlfn.LAMBDA(_xlpm.a,_xlpm.b, MAX(_xlpm.a, _xlpm.b))))))</f>
        <v>-0.56943764140601316</v>
      </c>
      <c r="BW788" s="14">
        <f t="shared" ca="1" si="38"/>
        <v>-0.97167636958359038</v>
      </c>
    </row>
    <row r="789" spans="1:75" x14ac:dyDescent="0.45">
      <c r="A789" s="2" t="s">
        <v>1597</v>
      </c>
      <c r="B789" t="s">
        <v>1598</v>
      </c>
      <c r="C789" t="s">
        <v>71</v>
      </c>
      <c r="D789" t="s">
        <v>34</v>
      </c>
      <c r="E789">
        <v>15.28</v>
      </c>
      <c r="F789">
        <v>15.28</v>
      </c>
      <c r="G789">
        <v>15.04</v>
      </c>
      <c r="H789">
        <v>14.8</v>
      </c>
      <c r="I789">
        <v>14.78</v>
      </c>
      <c r="J789">
        <v>14.42</v>
      </c>
      <c r="K789">
        <v>14.7</v>
      </c>
      <c r="L789">
        <v>14.7</v>
      </c>
      <c r="M789">
        <v>14.7</v>
      </c>
      <c r="N789">
        <v>15.04</v>
      </c>
      <c r="O789">
        <v>15.2</v>
      </c>
      <c r="P789">
        <v>15.14</v>
      </c>
      <c r="Q789">
        <v>15</v>
      </c>
      <c r="R789">
        <v>14.96</v>
      </c>
      <c r="S789">
        <v>15</v>
      </c>
      <c r="T789">
        <v>14.98</v>
      </c>
      <c r="U789">
        <v>14.9</v>
      </c>
      <c r="V789">
        <v>14.8</v>
      </c>
      <c r="W789">
        <v>14.68</v>
      </c>
      <c r="X789">
        <v>14.6</v>
      </c>
      <c r="Y789">
        <v>14.8</v>
      </c>
      <c r="Z789">
        <v>14.68</v>
      </c>
      <c r="AA789">
        <v>14.12</v>
      </c>
      <c r="AB789">
        <v>13.92</v>
      </c>
      <c r="AC789">
        <v>14.22</v>
      </c>
      <c r="AD789">
        <v>14.62</v>
      </c>
      <c r="AE789">
        <v>14.3</v>
      </c>
      <c r="AF789">
        <v>14.24</v>
      </c>
      <c r="AG789">
        <v>13.94</v>
      </c>
      <c r="AH789">
        <v>13.78</v>
      </c>
      <c r="AI789">
        <v>13.82</v>
      </c>
      <c r="AJ789">
        <v>13.78</v>
      </c>
      <c r="AK789">
        <v>13.98</v>
      </c>
      <c r="AL789">
        <v>13.8</v>
      </c>
      <c r="AM789">
        <v>13.58</v>
      </c>
      <c r="AN789">
        <v>13.56</v>
      </c>
      <c r="AO789">
        <v>13.52</v>
      </c>
      <c r="AP789">
        <v>13.5</v>
      </c>
      <c r="AQ789">
        <v>12.48</v>
      </c>
      <c r="AR789">
        <v>12.24</v>
      </c>
      <c r="AS789">
        <v>12.14</v>
      </c>
      <c r="AT789">
        <v>12.02</v>
      </c>
      <c r="AU789">
        <v>11.5</v>
      </c>
      <c r="AV789">
        <v>11.48</v>
      </c>
      <c r="AW789">
        <v>11.6</v>
      </c>
      <c r="AX789">
        <v>11.54</v>
      </c>
      <c r="AY789">
        <v>10.9</v>
      </c>
      <c r="AZ789">
        <v>10.18</v>
      </c>
      <c r="BA789">
        <v>9.75</v>
      </c>
      <c r="BB789">
        <v>9.69</v>
      </c>
      <c r="BC789">
        <v>9.39</v>
      </c>
      <c r="BD789">
        <v>7.62</v>
      </c>
      <c r="BE789">
        <v>7</v>
      </c>
      <c r="BF789">
        <v>6.89</v>
      </c>
      <c r="BG789">
        <v>6.72</v>
      </c>
      <c r="BH789">
        <v>6.72</v>
      </c>
      <c r="BI789">
        <v>6.81</v>
      </c>
      <c r="BJ789">
        <v>7.14</v>
      </c>
      <c r="BK789">
        <v>6.99</v>
      </c>
      <c r="BL789">
        <v>7.29</v>
      </c>
      <c r="BM789">
        <v>7.5</v>
      </c>
      <c r="BN789">
        <v>8.89</v>
      </c>
      <c r="BO789">
        <v>8.1</v>
      </c>
      <c r="BP789">
        <v>7.8</v>
      </c>
      <c r="BQ789">
        <v>8.1</v>
      </c>
      <c r="BR789" s="12">
        <f t="shared" si="36"/>
        <v>-0.46989528795811519</v>
      </c>
      <c r="BS789" s="13" cm="1">
        <f t="array" aca="1" ref="BS789" ca="1">_xlfn.PERCENTILE.INC((OFFSET(E789,0,1,1,COLUMNS(E789:BQ789)-1) - E789:BP789) / E789:BP789, 0.05) * SQRT(COUNT(E789:BQ789) - 1)</f>
        <v>-0.59304383282364914</v>
      </c>
      <c r="BT789" s="12" cm="1">
        <f t="array" aca="1" ref="BT789" ca="1">_xlfn.STDEV.P((E789:BP789 - OFFSET(E789:BP789,0,1)) / OFFSET(E789:BP789,0,1)) * SQRT(COUNT(E789:BQ789)-1)</f>
        <v>0.35415934571185703</v>
      </c>
      <c r="BU789" s="12">
        <f t="shared" ca="1" si="37"/>
        <v>0.35691549113722049</v>
      </c>
      <c r="BV789" s="12" cm="1">
        <f t="array" ref="BV789">-(MAX(1 - (E789:BQ789 / _xlfn.SCAN(E789, E789:BQ789, _xlfn.LAMBDA(_xlpm.a,_xlpm.b, MAX(_xlpm.a, _xlpm.b))))))</f>
        <v>-0.56020942408376961</v>
      </c>
      <c r="BW789" s="14">
        <f t="shared" ca="1" si="38"/>
        <v>-1.3153400023609367</v>
      </c>
    </row>
    <row r="790" spans="1:75" x14ac:dyDescent="0.45">
      <c r="A790" s="2" t="s">
        <v>1599</v>
      </c>
      <c r="B790" t="s">
        <v>1600</v>
      </c>
      <c r="C790" t="s">
        <v>111</v>
      </c>
      <c r="D790" t="s">
        <v>58</v>
      </c>
      <c r="E790">
        <v>28.38</v>
      </c>
      <c r="F790">
        <v>27.19</v>
      </c>
      <c r="G790">
        <v>27.55</v>
      </c>
      <c r="H790">
        <v>26.72</v>
      </c>
      <c r="I790">
        <v>25.66</v>
      </c>
      <c r="J790">
        <v>25.68</v>
      </c>
      <c r="K790">
        <v>24.62</v>
      </c>
      <c r="L790">
        <v>24.63</v>
      </c>
      <c r="M790">
        <v>25.07</v>
      </c>
      <c r="N790">
        <v>24.03</v>
      </c>
      <c r="O790">
        <v>23.49</v>
      </c>
      <c r="P790">
        <v>23.4</v>
      </c>
      <c r="Q790">
        <v>23.51</v>
      </c>
      <c r="R790">
        <v>22.95</v>
      </c>
      <c r="S790">
        <v>22.74</v>
      </c>
      <c r="T790">
        <v>22.31</v>
      </c>
      <c r="U790">
        <v>21.67</v>
      </c>
      <c r="V790">
        <v>21.72</v>
      </c>
      <c r="W790">
        <v>21.44</v>
      </c>
      <c r="X790">
        <v>21.29</v>
      </c>
      <c r="Y790">
        <v>22.38</v>
      </c>
      <c r="Z790">
        <v>21.25</v>
      </c>
      <c r="AA790">
        <v>21.22</v>
      </c>
      <c r="AB790">
        <v>22.54</v>
      </c>
      <c r="AC790">
        <v>22.14</v>
      </c>
      <c r="AD790">
        <v>23.35</v>
      </c>
      <c r="AE790">
        <v>22.87</v>
      </c>
      <c r="AF790">
        <v>21.86</v>
      </c>
      <c r="AG790">
        <v>21.3</v>
      </c>
      <c r="AH790">
        <v>22.61</v>
      </c>
      <c r="AI790">
        <v>22.97</v>
      </c>
      <c r="AJ790">
        <v>23.25</v>
      </c>
      <c r="AK790">
        <v>23.33</v>
      </c>
      <c r="AL790">
        <v>22.54</v>
      </c>
      <c r="AM790">
        <v>22.05</v>
      </c>
      <c r="AN790">
        <v>22.81</v>
      </c>
      <c r="AO790">
        <v>22.99</v>
      </c>
      <c r="AP790">
        <v>22.74</v>
      </c>
      <c r="AQ790">
        <v>21.43</v>
      </c>
      <c r="AR790">
        <v>19.88</v>
      </c>
      <c r="AS790">
        <v>20.49</v>
      </c>
      <c r="AT790">
        <v>19.920000000000002</v>
      </c>
      <c r="AU790">
        <v>20.78</v>
      </c>
      <c r="AV790">
        <v>20.38</v>
      </c>
      <c r="AW790">
        <v>20.32</v>
      </c>
      <c r="AX790">
        <v>20.12</v>
      </c>
      <c r="AY790">
        <v>18.88</v>
      </c>
      <c r="AZ790">
        <v>17.18</v>
      </c>
      <c r="BA790">
        <v>12.14</v>
      </c>
      <c r="BB790">
        <v>11.64</v>
      </c>
      <c r="BC790">
        <v>9.8699999999999992</v>
      </c>
      <c r="BD790">
        <v>9.11</v>
      </c>
      <c r="BE790">
        <v>8.9</v>
      </c>
      <c r="BF790">
        <v>7.81</v>
      </c>
      <c r="BG790">
        <v>8.33</v>
      </c>
      <c r="BH790">
        <v>6.94</v>
      </c>
      <c r="BI790">
        <v>7.33</v>
      </c>
      <c r="BJ790">
        <v>7.81</v>
      </c>
      <c r="BK790">
        <v>7.78</v>
      </c>
      <c r="BL790">
        <v>8.11</v>
      </c>
      <c r="BM790">
        <v>8.15</v>
      </c>
      <c r="BN790">
        <v>7.61</v>
      </c>
      <c r="BO790">
        <v>6.94</v>
      </c>
      <c r="BP790">
        <v>6.47</v>
      </c>
      <c r="BQ790">
        <v>6.65</v>
      </c>
      <c r="BR790" s="12">
        <f t="shared" si="36"/>
        <v>-0.76568005637773073</v>
      </c>
      <c r="BS790" s="13" cm="1">
        <f t="array" aca="1" ref="BS790" ca="1">_xlfn.PERCENTILE.INC((OFFSET(E790,0,1,1,COLUMNS(E790:BQ790)-1) - E790:BP790) / E790:BP790, 0.05) * SQRT(COUNT(E790:BQ790) - 1)</f>
        <v>-0.94085983622167246</v>
      </c>
      <c r="BT790" s="12" cm="1">
        <f t="array" aca="1" ref="BT790" ca="1">_xlfn.STDEV.P((E790:BP790 - OFFSET(E790:BP790,0,1)) / OFFSET(E790:BP790,0,1)) * SQRT(COUNT(E790:BQ790)-1)</f>
        <v>0.57143265213923022</v>
      </c>
      <c r="BU790" s="12">
        <f t="shared" ca="1" si="37"/>
        <v>0.57587966591753725</v>
      </c>
      <c r="BV790" s="12" cm="1">
        <f t="array" ref="BV790">-(MAX(1 - (E790:BQ790 / _xlfn.SCAN(E790, E790:BQ790, _xlfn.LAMBDA(_xlpm.a,_xlpm.b, MAX(_xlpm.a, _xlpm.b))))))</f>
        <v>-0.77202255109231854</v>
      </c>
      <c r="BW790" s="14">
        <f t="shared" ca="1" si="38"/>
        <v>-1.3328337472371576</v>
      </c>
    </row>
    <row r="791" spans="1:75" x14ac:dyDescent="0.45">
      <c r="A791" s="2" t="s">
        <v>1601</v>
      </c>
      <c r="B791" t="s">
        <v>1602</v>
      </c>
      <c r="C791" t="s">
        <v>22</v>
      </c>
      <c r="D791" t="s">
        <v>34</v>
      </c>
      <c r="E791">
        <v>11.36</v>
      </c>
      <c r="F791">
        <v>11.36</v>
      </c>
      <c r="G791">
        <v>11.3</v>
      </c>
      <c r="H791">
        <v>11.23</v>
      </c>
      <c r="I791">
        <v>11.32</v>
      </c>
      <c r="J791">
        <v>11.32</v>
      </c>
      <c r="K791">
        <v>11.26</v>
      </c>
      <c r="L791">
        <v>11.18</v>
      </c>
      <c r="M791">
        <v>11.13</v>
      </c>
      <c r="N791">
        <v>11.27</v>
      </c>
      <c r="O791">
        <v>11.1</v>
      </c>
      <c r="P791">
        <v>11.17</v>
      </c>
      <c r="Q791">
        <v>11.13</v>
      </c>
      <c r="R791">
        <v>11.16</v>
      </c>
      <c r="S791">
        <v>11</v>
      </c>
      <c r="T791">
        <v>10.86</v>
      </c>
      <c r="U791">
        <v>10.52</v>
      </c>
      <c r="V791">
        <v>10.69</v>
      </c>
      <c r="W791">
        <v>10.41</v>
      </c>
      <c r="X791">
        <v>10.47</v>
      </c>
      <c r="Y791">
        <v>10.54</v>
      </c>
      <c r="Z791">
        <v>10.43</v>
      </c>
      <c r="AA791">
        <v>10.29</v>
      </c>
      <c r="AB791">
        <v>10.28</v>
      </c>
      <c r="AC791">
        <v>10.45</v>
      </c>
      <c r="AD791">
        <v>10.7</v>
      </c>
      <c r="AE791">
        <v>10.65</v>
      </c>
      <c r="AF791">
        <v>10.44</v>
      </c>
      <c r="AG791">
        <v>10.46</v>
      </c>
      <c r="AH791">
        <v>10.63</v>
      </c>
      <c r="AI791">
        <v>10.72</v>
      </c>
      <c r="AJ791">
        <v>10.67</v>
      </c>
      <c r="AK791">
        <v>10.62</v>
      </c>
      <c r="AL791">
        <v>10.61</v>
      </c>
      <c r="AM791">
        <v>10.43</v>
      </c>
      <c r="AN791">
        <v>10.54</v>
      </c>
      <c r="AO791">
        <v>10.43</v>
      </c>
      <c r="AP791">
        <v>10.23</v>
      </c>
      <c r="AQ791">
        <v>9.6649999999999991</v>
      </c>
      <c r="AR791">
        <v>9.51</v>
      </c>
      <c r="AS791">
        <v>9.58</v>
      </c>
      <c r="AT791">
        <v>9.2550000000000008</v>
      </c>
      <c r="AU791">
        <v>8.9649999999999999</v>
      </c>
      <c r="AV791">
        <v>8.7750000000000004</v>
      </c>
      <c r="AW791">
        <v>8.6850000000000005</v>
      </c>
      <c r="AX791">
        <v>8.1649999999999991</v>
      </c>
      <c r="AY791">
        <v>7.7450000000000001</v>
      </c>
      <c r="AZ791">
        <v>7.4950000000000001</v>
      </c>
      <c r="BA791">
        <v>6.88</v>
      </c>
      <c r="BB791">
        <v>6.8550000000000004</v>
      </c>
      <c r="BC791">
        <v>6.83</v>
      </c>
      <c r="BD791">
        <v>6.0750000000000002</v>
      </c>
      <c r="BE791">
        <v>5.9</v>
      </c>
      <c r="BF791">
        <v>5.7450000000000001</v>
      </c>
      <c r="BG791">
        <v>6.0750000000000002</v>
      </c>
      <c r="BH791">
        <v>5.875</v>
      </c>
      <c r="BI791">
        <v>6.27</v>
      </c>
      <c r="BJ791">
        <v>6.45</v>
      </c>
      <c r="BK791">
        <v>6.3650000000000002</v>
      </c>
      <c r="BL791">
        <v>7.0149999999999997</v>
      </c>
      <c r="BM791">
        <v>7.3650000000000002</v>
      </c>
      <c r="BN791">
        <v>7.585</v>
      </c>
      <c r="BO791">
        <v>7.3250000000000002</v>
      </c>
      <c r="BP791">
        <v>7.5</v>
      </c>
      <c r="BQ791">
        <v>7.76</v>
      </c>
      <c r="BR791" s="12">
        <f t="shared" si="36"/>
        <v>-0.31690140845070419</v>
      </c>
      <c r="BS791" s="13" cm="1">
        <f t="array" aca="1" ref="BS791" ca="1">_xlfn.PERCENTILE.INC((OFFSET(E791,0,1,1,COLUMNS(E791:BQ791)-1) - E791:BP791) / E791:BP791, 0.05) * SQRT(COUNT(E791:BQ791) - 1)</f>
        <v>-0.43728895537362117</v>
      </c>
      <c r="BT791" s="12" cm="1">
        <f t="array" aca="1" ref="BT791" ca="1">_xlfn.STDEV.P((E791:BP791 - OFFSET(E791:BP791,0,1)) / OFFSET(E791:BP791,0,1)) * SQRT(COUNT(E791:BQ791)-1)</f>
        <v>0.25824318611989833</v>
      </c>
      <c r="BU791" s="12">
        <f t="shared" ca="1" si="37"/>
        <v>0.26025289103005683</v>
      </c>
      <c r="BV791" s="12" cm="1">
        <f t="array" ref="BV791">-(MAX(1 - (E791:BQ791 / _xlfn.SCAN(E791, E791:BQ791, _xlfn.LAMBDA(_xlpm.a,_xlpm.b, MAX(_xlpm.a, _xlpm.b))))))</f>
        <v>-0.4942781690140845</v>
      </c>
      <c r="BW791" s="14">
        <f t="shared" ca="1" si="38"/>
        <v>-1.2114398053163782</v>
      </c>
    </row>
    <row r="792" spans="1:75" x14ac:dyDescent="0.45">
      <c r="A792" s="2" t="s">
        <v>1603</v>
      </c>
      <c r="B792" t="s">
        <v>1604</v>
      </c>
      <c r="C792" t="s">
        <v>11</v>
      </c>
      <c r="D792" t="s">
        <v>8</v>
      </c>
      <c r="E792">
        <v>43.5</v>
      </c>
      <c r="F792">
        <v>44.5</v>
      </c>
      <c r="G792">
        <v>42.85</v>
      </c>
      <c r="H792">
        <v>41</v>
      </c>
      <c r="I792">
        <v>43</v>
      </c>
      <c r="J792">
        <v>43.5</v>
      </c>
      <c r="K792">
        <v>44.5</v>
      </c>
      <c r="L792">
        <v>43.25</v>
      </c>
      <c r="M792">
        <v>43.05</v>
      </c>
      <c r="N792">
        <v>42.3</v>
      </c>
      <c r="O792">
        <v>42.95</v>
      </c>
      <c r="P792">
        <v>42.5</v>
      </c>
      <c r="Q792">
        <v>42.45</v>
      </c>
      <c r="R792">
        <v>43.35</v>
      </c>
      <c r="S792">
        <v>42.7</v>
      </c>
      <c r="T792">
        <v>42.75</v>
      </c>
      <c r="U792">
        <v>42.8</v>
      </c>
      <c r="V792">
        <v>43.1</v>
      </c>
      <c r="W792">
        <v>41.3</v>
      </c>
      <c r="X792">
        <v>41.55</v>
      </c>
      <c r="Y792">
        <v>42.35</v>
      </c>
      <c r="Z792">
        <v>40.75</v>
      </c>
      <c r="AA792">
        <v>40.85</v>
      </c>
      <c r="AB792">
        <v>42.1</v>
      </c>
      <c r="AC792">
        <v>43</v>
      </c>
      <c r="AD792">
        <v>42.25</v>
      </c>
      <c r="AE792">
        <v>42</v>
      </c>
      <c r="AF792">
        <v>41.8</v>
      </c>
      <c r="AG792">
        <v>42.9</v>
      </c>
      <c r="AH792">
        <v>42.9</v>
      </c>
      <c r="AI792">
        <v>43</v>
      </c>
      <c r="AJ792">
        <v>42.6</v>
      </c>
      <c r="AK792">
        <v>41.15</v>
      </c>
      <c r="AL792">
        <v>41.65</v>
      </c>
      <c r="AM792">
        <v>41.25</v>
      </c>
      <c r="AN792">
        <v>41.45</v>
      </c>
      <c r="AO792">
        <v>40.799999999999997</v>
      </c>
      <c r="AP792">
        <v>40.299999999999997</v>
      </c>
      <c r="AQ792">
        <v>38.299999999999997</v>
      </c>
      <c r="AR792">
        <v>37.35</v>
      </c>
      <c r="AS792">
        <v>36.700000000000003</v>
      </c>
      <c r="AT792">
        <v>36.35</v>
      </c>
      <c r="AU792">
        <v>34.85</v>
      </c>
      <c r="AV792">
        <v>35.1</v>
      </c>
      <c r="AW792">
        <v>35.85</v>
      </c>
      <c r="AX792">
        <v>35.5</v>
      </c>
      <c r="AY792">
        <v>34.549999999999997</v>
      </c>
      <c r="AZ792">
        <v>34.75</v>
      </c>
      <c r="BA792">
        <v>33.9</v>
      </c>
      <c r="BB792">
        <v>33.799999999999997</v>
      </c>
      <c r="BC792">
        <v>33.200000000000003</v>
      </c>
      <c r="BD792">
        <v>29.7</v>
      </c>
      <c r="BE792">
        <v>30.35</v>
      </c>
      <c r="BF792">
        <v>28.65</v>
      </c>
      <c r="BG792">
        <v>27.95</v>
      </c>
      <c r="BH792">
        <v>26.25</v>
      </c>
      <c r="BI792">
        <v>27.1</v>
      </c>
      <c r="BJ792">
        <v>29.2</v>
      </c>
      <c r="BK792">
        <v>29.65</v>
      </c>
      <c r="BL792">
        <v>33.6</v>
      </c>
      <c r="BM792">
        <v>31.8</v>
      </c>
      <c r="BN792">
        <v>33.799999999999997</v>
      </c>
      <c r="BO792">
        <v>34.65</v>
      </c>
      <c r="BP792">
        <v>33.5</v>
      </c>
      <c r="BQ792">
        <v>32</v>
      </c>
      <c r="BR792" s="12">
        <f t="shared" si="36"/>
        <v>-0.26436781609195403</v>
      </c>
      <c r="BS792" s="13" cm="1">
        <f t="array" aca="1" ref="BS792" ca="1">_xlfn.PERCENTILE.INC((OFFSET(E792,0,1,1,COLUMNS(E792:BQ792)-1) - E792:BP792) / E792:BP792, 0.05) * SQRT(COUNT(E792:BQ792) - 1)</f>
        <v>-0.42383906416164491</v>
      </c>
      <c r="BT792" s="12" cm="1">
        <f t="array" aca="1" ref="BT792" ca="1">_xlfn.STDEV.P((E792:BP792 - OFFSET(E792:BP792,0,1)) / OFFSET(E792:BP792,0,1)) * SQRT(COUNT(E792:BQ792)-1)</f>
        <v>0.27734837209654417</v>
      </c>
      <c r="BU792" s="12">
        <f t="shared" ca="1" si="37"/>
        <v>0.27950675773916905</v>
      </c>
      <c r="BV792" s="12" cm="1">
        <f t="array" ref="BV792">-(MAX(1 - (E792:BQ792 / _xlfn.SCAN(E792, E792:BQ792, _xlfn.LAMBDA(_xlpm.a,_xlpm.b, MAX(_xlpm.a, _xlpm.b))))))</f>
        <v>-0.4101123595505618</v>
      </c>
      <c r="BW792" s="14">
        <f t="shared" ca="1" si="38"/>
        <v>-0.93857584521176363</v>
      </c>
    </row>
    <row r="793" spans="1:75" x14ac:dyDescent="0.45">
      <c r="A793" s="2" t="s">
        <v>1605</v>
      </c>
      <c r="B793" t="s">
        <v>1606</v>
      </c>
      <c r="C793" t="s">
        <v>22</v>
      </c>
      <c r="D793" t="s">
        <v>8</v>
      </c>
      <c r="E793">
        <v>0.84289999999999998</v>
      </c>
      <c r="F793">
        <v>0.86119999999999997</v>
      </c>
      <c r="G793">
        <v>0.86399999999999999</v>
      </c>
      <c r="H793">
        <v>0.84609999999999996</v>
      </c>
      <c r="I793">
        <v>0.84650000000000003</v>
      </c>
      <c r="J793">
        <v>0.86960000000000004</v>
      </c>
      <c r="K793">
        <v>0.9224</v>
      </c>
      <c r="L793">
        <v>0.95860000000000001</v>
      </c>
      <c r="M793">
        <v>1.0405</v>
      </c>
      <c r="N793">
        <v>1.0734999999999999</v>
      </c>
      <c r="O793">
        <v>1.1193</v>
      </c>
      <c r="P793">
        <v>1.1928000000000001</v>
      </c>
      <c r="Q793">
        <v>1.1013999999999999</v>
      </c>
      <c r="R793">
        <v>1.1749000000000001</v>
      </c>
      <c r="S793">
        <v>1.1923999999999999</v>
      </c>
      <c r="T793">
        <v>1.1093</v>
      </c>
      <c r="U793">
        <v>1.0043</v>
      </c>
      <c r="V793">
        <v>0.97489999999999999</v>
      </c>
      <c r="W793">
        <v>0.91249999999999998</v>
      </c>
      <c r="X793">
        <v>0.91849999999999998</v>
      </c>
      <c r="Y793">
        <v>0.88029999999999997</v>
      </c>
      <c r="Z793">
        <v>0.86319999999999997</v>
      </c>
      <c r="AA793">
        <v>0.84209999999999996</v>
      </c>
      <c r="AB793">
        <v>0.85370000000000001</v>
      </c>
      <c r="AC793">
        <v>0.89019999999999999</v>
      </c>
      <c r="AD793">
        <v>0.86560000000000004</v>
      </c>
      <c r="AE793">
        <v>0.92479999999999996</v>
      </c>
      <c r="AF793">
        <v>0.90139999999999998</v>
      </c>
      <c r="AG793">
        <v>0.87150000000000005</v>
      </c>
      <c r="AH793">
        <v>0.8871</v>
      </c>
      <c r="AI793">
        <v>0.89739999999999998</v>
      </c>
      <c r="AJ793">
        <v>0.92279999999999995</v>
      </c>
      <c r="AK793">
        <v>0.90100000000000002</v>
      </c>
      <c r="AL793">
        <v>0.89219999999999999</v>
      </c>
      <c r="AM793">
        <v>0.87150000000000005</v>
      </c>
      <c r="AN793">
        <v>0.8548</v>
      </c>
      <c r="AO793">
        <v>0.84530000000000005</v>
      </c>
      <c r="AP793">
        <v>0.8226</v>
      </c>
      <c r="AQ793">
        <v>0.79079999999999995</v>
      </c>
      <c r="AR793">
        <v>0.77759999999999996</v>
      </c>
      <c r="AS793">
        <v>0.81869999999999998</v>
      </c>
      <c r="AT793">
        <v>0.79520000000000002</v>
      </c>
      <c r="AU793">
        <v>0.7964</v>
      </c>
      <c r="AV793">
        <v>0.79110000000000003</v>
      </c>
      <c r="AW793">
        <v>0.7833</v>
      </c>
      <c r="AX793">
        <v>0.77480000000000004</v>
      </c>
      <c r="AY793">
        <v>0.73540000000000005</v>
      </c>
      <c r="AZ793">
        <v>0.69820000000000004</v>
      </c>
      <c r="BA793">
        <v>0.62409999999999999</v>
      </c>
      <c r="BB793">
        <v>0.58689999999999998</v>
      </c>
      <c r="BC793">
        <v>0.53280000000000005</v>
      </c>
      <c r="BD793">
        <v>0.40560000000000002</v>
      </c>
      <c r="BE793">
        <v>0.43719999999999998</v>
      </c>
      <c r="BF793">
        <v>0.41699999999999998</v>
      </c>
      <c r="BG793">
        <v>0.47170000000000001</v>
      </c>
      <c r="BH793">
        <v>0.501</v>
      </c>
      <c r="BI793">
        <v>0.51119999999999999</v>
      </c>
      <c r="BJ793">
        <v>0.47710000000000002</v>
      </c>
      <c r="BK793">
        <v>0.46710000000000002</v>
      </c>
      <c r="BL793">
        <v>0.504</v>
      </c>
      <c r="BM793">
        <v>0.48509999999999998</v>
      </c>
      <c r="BN793">
        <v>0.48870000000000002</v>
      </c>
      <c r="BO793">
        <v>0.45760000000000001</v>
      </c>
      <c r="BP793">
        <v>0.46089999999999998</v>
      </c>
      <c r="BQ793">
        <v>0.46920000000000001</v>
      </c>
      <c r="BR793" s="12">
        <f t="shared" si="36"/>
        <v>-0.44335033811840074</v>
      </c>
      <c r="BS793" s="13" cm="1">
        <f t="array" aca="1" ref="BS793" ca="1">_xlfn.PERCENTILE.INC((OFFSET(E793,0,1,1,COLUMNS(E793:BQ793)-1) - E793:BP793) / E793:BP793, 0.05) * SQRT(COUNT(E793:BQ793) - 1)</f>
        <v>-0.71877058911656955</v>
      </c>
      <c r="BT793" s="12" cm="1">
        <f t="array" aca="1" ref="BT793" ca="1">_xlfn.STDEV.P((E793:BP793 - OFFSET(E793:BP793,0,1)) / OFFSET(E793:BP793,0,1)) * SQRT(COUNT(E793:BQ793)-1)</f>
        <v>0.4899537835321176</v>
      </c>
      <c r="BU793" s="12">
        <f t="shared" ca="1" si="37"/>
        <v>0.49376671094875063</v>
      </c>
      <c r="BV793" s="12" cm="1">
        <f t="array" ref="BV793">-(MAX(1 - (E793:BQ793 / _xlfn.SCAN(E793, E793:BQ793, _xlfn.LAMBDA(_xlpm.a,_xlpm.b, MAX(_xlpm.a, _xlpm.b))))))</f>
        <v>-0.65995975855130784</v>
      </c>
      <c r="BW793" s="14">
        <f t="shared" ca="1" si="38"/>
        <v>-0.89660498510319309</v>
      </c>
    </row>
    <row r="794" spans="1:75" x14ac:dyDescent="0.45">
      <c r="A794" s="2" t="s">
        <v>1607</v>
      </c>
      <c r="B794" t="s">
        <v>1608</v>
      </c>
      <c r="C794" t="s">
        <v>80</v>
      </c>
      <c r="D794" t="s">
        <v>8</v>
      </c>
      <c r="E794">
        <v>2.0249999999999999</v>
      </c>
      <c r="F794">
        <v>2.0699999999999998</v>
      </c>
      <c r="G794">
        <v>2.0649999999999999</v>
      </c>
      <c r="H794">
        <v>2.0649999999999999</v>
      </c>
      <c r="I794">
        <v>2.0550000000000002</v>
      </c>
      <c r="J794">
        <v>2.04</v>
      </c>
      <c r="K794">
        <v>2.06</v>
      </c>
      <c r="L794">
        <v>2.0750000000000002</v>
      </c>
      <c r="M794">
        <v>2.09</v>
      </c>
      <c r="N794">
        <v>2.08</v>
      </c>
      <c r="O794">
        <v>2.08</v>
      </c>
      <c r="P794">
        <v>2.1</v>
      </c>
      <c r="Q794">
        <v>2.1150000000000002</v>
      </c>
      <c r="R794">
        <v>2.2200000000000002</v>
      </c>
      <c r="S794">
        <v>2.25</v>
      </c>
      <c r="T794">
        <v>2.23</v>
      </c>
      <c r="U794">
        <v>2.25</v>
      </c>
      <c r="V794">
        <v>2.2400000000000002</v>
      </c>
      <c r="W794">
        <v>2.125</v>
      </c>
      <c r="X794">
        <v>2.145</v>
      </c>
      <c r="Y794">
        <v>2.16</v>
      </c>
      <c r="Z794">
        <v>2.145</v>
      </c>
      <c r="AA794">
        <v>2.145</v>
      </c>
      <c r="AB794">
        <v>2.12</v>
      </c>
      <c r="AC794">
        <v>2.13</v>
      </c>
      <c r="AD794">
        <v>2.15</v>
      </c>
      <c r="AE794">
        <v>2.2000000000000002</v>
      </c>
      <c r="AF794">
        <v>2.09</v>
      </c>
      <c r="AG794">
        <v>2.0550000000000002</v>
      </c>
      <c r="AH794">
        <v>2.06</v>
      </c>
      <c r="AI794">
        <v>2.0750000000000002</v>
      </c>
      <c r="AJ794">
        <v>2.06</v>
      </c>
      <c r="AK794">
        <v>2.0550000000000002</v>
      </c>
      <c r="AL794">
        <v>2.0499999999999998</v>
      </c>
      <c r="AM794">
        <v>2.0499999999999998</v>
      </c>
      <c r="AN794">
        <v>2.0550000000000002</v>
      </c>
      <c r="AO794">
        <v>2.0499999999999998</v>
      </c>
      <c r="AP794">
        <v>2.0499999999999998</v>
      </c>
      <c r="AQ794">
        <v>2.0099999999999998</v>
      </c>
      <c r="AR794">
        <v>1.96</v>
      </c>
      <c r="AS794">
        <v>1.962</v>
      </c>
      <c r="AT794">
        <v>1.9079999999999999</v>
      </c>
      <c r="AU794">
        <v>1.948</v>
      </c>
      <c r="AV794">
        <v>1.9239999999999999</v>
      </c>
      <c r="AW794">
        <v>1.9259999999999999</v>
      </c>
      <c r="AX794">
        <v>1.91</v>
      </c>
      <c r="AY794">
        <v>1.9039999999999999</v>
      </c>
      <c r="AZ794">
        <v>1.8959999999999999</v>
      </c>
      <c r="BA794">
        <v>1.8280000000000001</v>
      </c>
      <c r="BB794">
        <v>1.81</v>
      </c>
      <c r="BC794">
        <v>1.742</v>
      </c>
      <c r="BD794">
        <v>1.57</v>
      </c>
      <c r="BE794">
        <v>1.55</v>
      </c>
      <c r="BF794">
        <v>1.65</v>
      </c>
      <c r="BG794">
        <v>1.82</v>
      </c>
      <c r="BH794">
        <v>1.82</v>
      </c>
      <c r="BI794">
        <v>1.746</v>
      </c>
      <c r="BJ794">
        <v>1.6919999999999999</v>
      </c>
      <c r="BK794">
        <v>1.6719999999999999</v>
      </c>
      <c r="BL794">
        <v>1.7</v>
      </c>
      <c r="BM794">
        <v>1.6559999999999999</v>
      </c>
      <c r="BN794">
        <v>1.68</v>
      </c>
      <c r="BO794">
        <v>1.6879999999999999</v>
      </c>
      <c r="BP794">
        <v>1.6639999999999999</v>
      </c>
      <c r="BQ794">
        <v>1.6419999999999999</v>
      </c>
      <c r="BR794" s="12">
        <f t="shared" si="36"/>
        <v>-0.18913580246913581</v>
      </c>
      <c r="BS794" s="13" cm="1">
        <f t="array" aca="1" ref="BS794" ca="1">_xlfn.PERCENTILE.INC((OFFSET(E794,0,1,1,COLUMNS(E794:BQ794)-1) - E794:BP794) / E794:BP794, 0.05) * SQRT(COUNT(E794:BQ794) - 1)</f>
        <v>-0.32156638941169358</v>
      </c>
      <c r="BT794" s="12" cm="1">
        <f t="array" aca="1" ref="BT794" ca="1">_xlfn.STDEV.P((E794:BP794 - OFFSET(E794:BP794,0,1)) / OFFSET(E794:BP794,0,1)) * SQRT(COUNT(E794:BQ794)-1)</f>
        <v>0.21068970618078714</v>
      </c>
      <c r="BU794" s="12">
        <f t="shared" ca="1" si="37"/>
        <v>0.21232933951784949</v>
      </c>
      <c r="BV794" s="12" cm="1">
        <f t="array" ref="BV794">-(MAX(1 - (E794:BQ794 / _xlfn.SCAN(E794, E794:BQ794, _xlfn.LAMBDA(_xlpm.a,_xlpm.b, MAX(_xlpm.a, _xlpm.b))))))</f>
        <v>-0.31111111111111112</v>
      </c>
      <c r="BW794" s="14">
        <f t="shared" ca="1" si="38"/>
        <v>-0.87845045916476783</v>
      </c>
    </row>
    <row r="795" spans="1:75" x14ac:dyDescent="0.45">
      <c r="A795" s="2" t="s">
        <v>1609</v>
      </c>
      <c r="B795" t="s">
        <v>1610</v>
      </c>
      <c r="C795" t="s">
        <v>22</v>
      </c>
      <c r="D795" t="s">
        <v>136</v>
      </c>
      <c r="E795">
        <v>1670</v>
      </c>
      <c r="F795">
        <v>1700</v>
      </c>
      <c r="G795">
        <v>1665</v>
      </c>
      <c r="H795">
        <v>1735</v>
      </c>
      <c r="I795">
        <v>1765</v>
      </c>
      <c r="J795">
        <v>1805</v>
      </c>
      <c r="K795">
        <v>1900</v>
      </c>
      <c r="L795">
        <v>1905</v>
      </c>
      <c r="M795">
        <v>1845</v>
      </c>
      <c r="N795">
        <v>1845</v>
      </c>
      <c r="O795">
        <v>1845</v>
      </c>
      <c r="P795">
        <v>1845</v>
      </c>
      <c r="Q795">
        <v>1840</v>
      </c>
      <c r="R795">
        <v>1840</v>
      </c>
      <c r="S795">
        <v>1845</v>
      </c>
      <c r="T795">
        <v>1850</v>
      </c>
      <c r="U795">
        <v>1885</v>
      </c>
      <c r="V795">
        <v>1895</v>
      </c>
      <c r="W795">
        <v>1860</v>
      </c>
      <c r="X795">
        <v>1805</v>
      </c>
      <c r="Y795">
        <v>1800</v>
      </c>
      <c r="Z795">
        <v>1780</v>
      </c>
      <c r="AA795">
        <v>1825</v>
      </c>
      <c r="AB795">
        <v>1830</v>
      </c>
      <c r="AC795">
        <v>1815</v>
      </c>
      <c r="AD795">
        <v>1795</v>
      </c>
      <c r="AE795">
        <v>1815</v>
      </c>
      <c r="AF795">
        <v>1795</v>
      </c>
      <c r="AG795">
        <v>1815</v>
      </c>
      <c r="AH795">
        <v>1785</v>
      </c>
      <c r="AI795">
        <v>1785</v>
      </c>
      <c r="AJ795">
        <v>1780</v>
      </c>
      <c r="AK795">
        <v>1780</v>
      </c>
      <c r="AL795">
        <v>1780</v>
      </c>
      <c r="AM795">
        <v>1750</v>
      </c>
      <c r="AN795">
        <v>1770</v>
      </c>
      <c r="AO795">
        <v>1770</v>
      </c>
      <c r="AP795">
        <v>1765</v>
      </c>
      <c r="AQ795">
        <v>1760</v>
      </c>
      <c r="AR795">
        <v>1705</v>
      </c>
      <c r="AS795">
        <v>1780</v>
      </c>
      <c r="AT795">
        <v>1710</v>
      </c>
      <c r="AU795">
        <v>1730</v>
      </c>
      <c r="AV795">
        <v>1700</v>
      </c>
      <c r="AW795">
        <v>1750</v>
      </c>
      <c r="AX795">
        <v>1750</v>
      </c>
      <c r="AY795">
        <v>1780</v>
      </c>
      <c r="AZ795">
        <v>1700</v>
      </c>
      <c r="BA795">
        <v>1500</v>
      </c>
      <c r="BB795">
        <v>1695</v>
      </c>
      <c r="BC795">
        <v>1495</v>
      </c>
      <c r="BD795">
        <v>1440</v>
      </c>
      <c r="BE795">
        <v>1495</v>
      </c>
      <c r="BF795">
        <v>1480</v>
      </c>
      <c r="BG795">
        <v>1500</v>
      </c>
      <c r="BH795">
        <v>1480</v>
      </c>
      <c r="BI795">
        <v>1480</v>
      </c>
      <c r="BJ795">
        <v>1500</v>
      </c>
      <c r="BK795">
        <v>1645</v>
      </c>
      <c r="BL795">
        <v>1500</v>
      </c>
      <c r="BM795">
        <v>1500</v>
      </c>
      <c r="BN795">
        <v>1510</v>
      </c>
      <c r="BO795">
        <v>1645</v>
      </c>
      <c r="BP795">
        <v>1590</v>
      </c>
      <c r="BQ795">
        <v>1590</v>
      </c>
      <c r="BR795" s="12">
        <f t="shared" si="36"/>
        <v>-4.790419161676647E-2</v>
      </c>
      <c r="BS795" s="13" cm="1">
        <f t="array" aca="1" ref="BS795" ca="1">_xlfn.PERCENTILE.INC((OFFSET(E795,0,1,1,COLUMNS(E795:BQ795)-1) - E795:BP795) / E795:BP795, 0.05) * SQRT(COUNT(E795:BQ795) - 1)</f>
        <v>-0.35280898876404493</v>
      </c>
      <c r="BT795" s="12" cm="1">
        <f t="array" aca="1" ref="BT795" ca="1">_xlfn.STDEV.P((E795:BP795 - OFFSET(E795:BP795,0,1)) / OFFSET(E795:BP795,0,1)) * SQRT(COUNT(E795:BQ795)-1)</f>
        <v>0.30983620160764669</v>
      </c>
      <c r="BU795" s="12">
        <f t="shared" ca="1" si="37"/>
        <v>0.31224741463933009</v>
      </c>
      <c r="BV795" s="12" cm="1">
        <f t="array" ref="BV795">-(MAX(1 - (E795:BQ795 / _xlfn.SCAN(E795, E795:BQ795, _xlfn.LAMBDA(_xlpm.a,_xlpm.b, MAX(_xlpm.a, _xlpm.b))))))</f>
        <v>-0.24409448818897639</v>
      </c>
      <c r="BW795" s="14">
        <f t="shared" ca="1" si="38"/>
        <v>-0.14152270798542785</v>
      </c>
    </row>
    <row r="796" spans="1:75" x14ac:dyDescent="0.45">
      <c r="A796" s="2" t="s">
        <v>1611</v>
      </c>
      <c r="B796" t="s">
        <v>1612</v>
      </c>
      <c r="C796" t="s">
        <v>22</v>
      </c>
      <c r="D796" t="s">
        <v>8</v>
      </c>
      <c r="E796">
        <v>21.85</v>
      </c>
      <c r="F796">
        <v>22.9</v>
      </c>
      <c r="G796">
        <v>22.45</v>
      </c>
      <c r="H796">
        <v>22.45</v>
      </c>
      <c r="I796">
        <v>22.95</v>
      </c>
      <c r="J796">
        <v>22.75</v>
      </c>
      <c r="K796">
        <v>22.55</v>
      </c>
      <c r="L796">
        <v>22.9</v>
      </c>
      <c r="M796">
        <v>22.55</v>
      </c>
      <c r="N796">
        <v>22.6</v>
      </c>
      <c r="O796">
        <v>22.85</v>
      </c>
      <c r="P796">
        <v>22.95</v>
      </c>
      <c r="Q796">
        <v>22.8</v>
      </c>
      <c r="R796">
        <v>23</v>
      </c>
      <c r="S796">
        <v>22.75</v>
      </c>
      <c r="T796">
        <v>22.55</v>
      </c>
      <c r="U796">
        <v>22.5</v>
      </c>
      <c r="V796">
        <v>22.75</v>
      </c>
      <c r="W796">
        <v>23</v>
      </c>
      <c r="X796">
        <v>22.75</v>
      </c>
      <c r="Y796">
        <v>22.8</v>
      </c>
      <c r="Z796">
        <v>22.1</v>
      </c>
      <c r="AA796">
        <v>21.65</v>
      </c>
      <c r="AB796">
        <v>21.95</v>
      </c>
      <c r="AC796">
        <v>21.9</v>
      </c>
      <c r="AD796">
        <v>21.9</v>
      </c>
      <c r="AE796">
        <v>21.75</v>
      </c>
      <c r="AF796">
        <v>21.5</v>
      </c>
      <c r="AG796">
        <v>21.3</v>
      </c>
      <c r="AH796">
        <v>21.5</v>
      </c>
      <c r="AI796">
        <v>21.4</v>
      </c>
      <c r="AJ796">
        <v>21.7</v>
      </c>
      <c r="AK796">
        <v>21.9</v>
      </c>
      <c r="AL796">
        <v>21.7</v>
      </c>
      <c r="AM796">
        <v>21.6</v>
      </c>
      <c r="AN796">
        <v>21.45</v>
      </c>
      <c r="AO796">
        <v>21.5</v>
      </c>
      <c r="AP796">
        <v>21.4</v>
      </c>
      <c r="AQ796">
        <v>19.34</v>
      </c>
      <c r="AR796">
        <v>19.3</v>
      </c>
      <c r="AS796">
        <v>18.68</v>
      </c>
      <c r="AT796">
        <v>17.7</v>
      </c>
      <c r="AU796">
        <v>16.38</v>
      </c>
      <c r="AV796">
        <v>16.38</v>
      </c>
      <c r="AW796">
        <v>17.52</v>
      </c>
      <c r="AX796">
        <v>18.68</v>
      </c>
      <c r="AY796">
        <v>17.399999999999999</v>
      </c>
      <c r="AZ796">
        <v>17.2</v>
      </c>
      <c r="BA796">
        <v>15.7</v>
      </c>
      <c r="BB796">
        <v>16.399999999999999</v>
      </c>
      <c r="BC796">
        <v>15.94</v>
      </c>
      <c r="BD796">
        <v>14.68</v>
      </c>
      <c r="BE796">
        <v>15.4</v>
      </c>
      <c r="BF796">
        <v>14.48</v>
      </c>
      <c r="BG796">
        <v>16.600000000000001</v>
      </c>
      <c r="BH796">
        <v>15.94</v>
      </c>
      <c r="BI796">
        <v>16.8</v>
      </c>
      <c r="BJ796">
        <v>16.559999999999999</v>
      </c>
      <c r="BK796">
        <v>15.16</v>
      </c>
      <c r="BL796">
        <v>16.3</v>
      </c>
      <c r="BM796">
        <v>16.3</v>
      </c>
      <c r="BN796">
        <v>16.5</v>
      </c>
      <c r="BO796">
        <v>15.98</v>
      </c>
      <c r="BP796">
        <v>15.7</v>
      </c>
      <c r="BQ796">
        <v>15.54</v>
      </c>
      <c r="BR796" s="12">
        <f t="shared" si="36"/>
        <v>-0.28878718535469117</v>
      </c>
      <c r="BS796" s="13" cm="1">
        <f t="array" aca="1" ref="BS796" ca="1">_xlfn.PERCENTILE.INC((OFFSET(E796,0,1,1,COLUMNS(E796:BQ796)-1) - E796:BP796) / E796:BP796, 0.05) * SQRT(COUNT(E796:BQ796) - 1)</f>
        <v>-0.62700720923803233</v>
      </c>
      <c r="BT796" s="12" cm="1">
        <f t="array" aca="1" ref="BT796" ca="1">_xlfn.STDEV.P((E796:BP796 - OFFSET(E796:BP796,0,1)) / OFFSET(E796:BP796,0,1)) * SQRT(COUNT(E796:BQ796)-1)</f>
        <v>0.31847137454646851</v>
      </c>
      <c r="BU796" s="12">
        <f t="shared" ca="1" si="37"/>
        <v>0.32094978838106941</v>
      </c>
      <c r="BV796" s="12" cm="1">
        <f t="array" ref="BV796">-(MAX(1 - (E796:BQ796 / _xlfn.SCAN(E796, E796:BQ796, _xlfn.LAMBDA(_xlpm.a,_xlpm.b, MAX(_xlpm.a, _xlpm.b))))))</f>
        <v>-0.37043478260869567</v>
      </c>
      <c r="BW796" s="14">
        <f t="shared" ca="1" si="38"/>
        <v>-0.8940579115684768</v>
      </c>
    </row>
    <row r="797" spans="1:75" x14ac:dyDescent="0.45">
      <c r="A797" s="2" t="s">
        <v>1613</v>
      </c>
      <c r="B797" t="s">
        <v>1614</v>
      </c>
      <c r="C797" t="s">
        <v>19</v>
      </c>
      <c r="D797" t="s">
        <v>8</v>
      </c>
      <c r="E797">
        <v>2.4</v>
      </c>
      <c r="F797">
        <v>2.4500000000000002</v>
      </c>
      <c r="G797">
        <v>2.33</v>
      </c>
      <c r="H797">
        <v>2.33</v>
      </c>
      <c r="I797">
        <v>2.38</v>
      </c>
      <c r="J797">
        <v>2.41</v>
      </c>
      <c r="K797">
        <v>2.4900000000000002</v>
      </c>
      <c r="L797">
        <v>2.46</v>
      </c>
      <c r="M797">
        <v>2.41</v>
      </c>
      <c r="N797">
        <v>2.39</v>
      </c>
      <c r="O797">
        <v>2.38</v>
      </c>
      <c r="P797">
        <v>2.42</v>
      </c>
      <c r="Q797">
        <v>2.4</v>
      </c>
      <c r="R797">
        <v>2.39</v>
      </c>
      <c r="S797">
        <v>2.4</v>
      </c>
      <c r="T797">
        <v>2.41</v>
      </c>
      <c r="U797">
        <v>2.38</v>
      </c>
      <c r="V797">
        <v>2.38</v>
      </c>
      <c r="W797">
        <v>2.35</v>
      </c>
      <c r="X797">
        <v>2.34</v>
      </c>
      <c r="Y797">
        <v>2.31</v>
      </c>
      <c r="Z797">
        <v>2.3199999999999998</v>
      </c>
      <c r="AA797">
        <v>2.29</v>
      </c>
      <c r="AB797">
        <v>2.29</v>
      </c>
      <c r="AC797">
        <v>2.31</v>
      </c>
      <c r="AD797">
        <v>2.4</v>
      </c>
      <c r="AE797">
        <v>2.4</v>
      </c>
      <c r="AF797">
        <v>2.39</v>
      </c>
      <c r="AG797">
        <v>2.39</v>
      </c>
      <c r="AH797">
        <v>2.38</v>
      </c>
      <c r="AI797">
        <v>2.39</v>
      </c>
      <c r="AJ797">
        <v>2.5</v>
      </c>
      <c r="AK797">
        <v>2.48</v>
      </c>
      <c r="AL797">
        <v>2.38</v>
      </c>
      <c r="AM797">
        <v>2.38</v>
      </c>
      <c r="AN797">
        <v>2.58</v>
      </c>
      <c r="AO797">
        <v>2.59</v>
      </c>
      <c r="AP797">
        <v>2.52</v>
      </c>
      <c r="AQ797">
        <v>2.1800000000000002</v>
      </c>
      <c r="AR797">
        <v>2.2799999999999998</v>
      </c>
      <c r="AS797">
        <v>2.5</v>
      </c>
      <c r="AT797">
        <v>2.31</v>
      </c>
      <c r="AU797">
        <v>2.37</v>
      </c>
      <c r="AV797">
        <v>2.37</v>
      </c>
      <c r="AW797">
        <v>2.37</v>
      </c>
      <c r="AX797">
        <v>2.25</v>
      </c>
      <c r="AY797">
        <v>2.14</v>
      </c>
      <c r="AZ797">
        <v>1.95</v>
      </c>
      <c r="BA797">
        <v>1.53</v>
      </c>
      <c r="BB797">
        <v>1.64</v>
      </c>
      <c r="BC797">
        <v>1.59</v>
      </c>
      <c r="BD797">
        <v>1.25</v>
      </c>
      <c r="BE797">
        <v>1.33</v>
      </c>
      <c r="BF797">
        <v>1.22</v>
      </c>
      <c r="BG797">
        <v>1.27</v>
      </c>
      <c r="BH797">
        <v>1.32</v>
      </c>
      <c r="BI797">
        <v>1.3</v>
      </c>
      <c r="BJ797">
        <v>1.32</v>
      </c>
      <c r="BK797">
        <v>1.1499999999999999</v>
      </c>
      <c r="BL797">
        <v>1.28</v>
      </c>
      <c r="BM797">
        <v>1.28</v>
      </c>
      <c r="BN797">
        <v>1.4</v>
      </c>
      <c r="BO797">
        <v>1.48</v>
      </c>
      <c r="BP797">
        <v>1.48</v>
      </c>
      <c r="BQ797">
        <v>1.39</v>
      </c>
      <c r="BR797" s="12">
        <f t="shared" si="36"/>
        <v>-0.42083333333333334</v>
      </c>
      <c r="BS797" s="13" cm="1">
        <f t="array" aca="1" ref="BS797" ca="1">_xlfn.PERCENTILE.INC((OFFSET(E797,0,1,1,COLUMNS(E797:BQ797)-1) - E797:BP797) / E797:BP797, 0.05) * SQRT(COUNT(E797:BQ797) - 1)</f>
        <v>-0.98229963183234281</v>
      </c>
      <c r="BT797" s="12" cm="1">
        <f t="array" aca="1" ref="BT797" ca="1">_xlfn.STDEV.P((E797:BP797 - OFFSET(E797:BP797,0,1)) / OFFSET(E797:BP797,0,1)) * SQRT(COUNT(E797:BQ797)-1)</f>
        <v>0.53327697988892198</v>
      </c>
      <c r="BU797" s="12">
        <f t="shared" ca="1" si="37"/>
        <v>0.5374270578873388</v>
      </c>
      <c r="BV797" s="12" cm="1">
        <f t="array" ref="BV797">-(MAX(1 - (E797:BQ797 / _xlfn.SCAN(E797, E797:BQ797, _xlfn.LAMBDA(_xlpm.a,_xlpm.b, MAX(_xlpm.a, _xlpm.b))))))</f>
        <v>-0.55598455598455598</v>
      </c>
      <c r="BW797" s="14">
        <f t="shared" ca="1" si="38"/>
        <v>-0.78154132977352975</v>
      </c>
    </row>
    <row r="798" spans="1:75" x14ac:dyDescent="0.45">
      <c r="A798" s="2" t="s">
        <v>1615</v>
      </c>
      <c r="B798" t="s">
        <v>1616</v>
      </c>
      <c r="C798" t="s">
        <v>111</v>
      </c>
      <c r="D798" t="s">
        <v>8</v>
      </c>
      <c r="E798">
        <v>50.08</v>
      </c>
      <c r="F798">
        <v>50.26</v>
      </c>
      <c r="G798">
        <v>50.3</v>
      </c>
      <c r="H798">
        <v>50.62</v>
      </c>
      <c r="I798">
        <v>50.36</v>
      </c>
      <c r="J798">
        <v>50.42</v>
      </c>
      <c r="K798">
        <v>50.12</v>
      </c>
      <c r="L798">
        <v>50.76</v>
      </c>
      <c r="M798">
        <v>50.74</v>
      </c>
      <c r="N798">
        <v>50.18</v>
      </c>
      <c r="O798">
        <v>48.77</v>
      </c>
      <c r="P798">
        <v>48.8</v>
      </c>
      <c r="Q798">
        <v>48.33</v>
      </c>
      <c r="R798">
        <v>48.08</v>
      </c>
      <c r="S798">
        <v>47.85</v>
      </c>
      <c r="T798">
        <v>47.53</v>
      </c>
      <c r="U798">
        <v>46.6</v>
      </c>
      <c r="V798">
        <v>47.17</v>
      </c>
      <c r="W798">
        <v>46.21</v>
      </c>
      <c r="X798">
        <v>46.15</v>
      </c>
      <c r="Y798">
        <v>46.27</v>
      </c>
      <c r="Z798">
        <v>45.65</v>
      </c>
      <c r="AA798">
        <v>44.99</v>
      </c>
      <c r="AB798">
        <v>44.24</v>
      </c>
      <c r="AC798">
        <v>44.97</v>
      </c>
      <c r="AD798">
        <v>45.53</v>
      </c>
      <c r="AE798">
        <v>44.54</v>
      </c>
      <c r="AF798">
        <v>44.39</v>
      </c>
      <c r="AG798">
        <v>43.17</v>
      </c>
      <c r="AH798">
        <v>43.88</v>
      </c>
      <c r="AI798">
        <v>43.7</v>
      </c>
      <c r="AJ798">
        <v>43.93</v>
      </c>
      <c r="AK798">
        <v>43.97</v>
      </c>
      <c r="AL798">
        <v>43.76</v>
      </c>
      <c r="AM798">
        <v>43.07</v>
      </c>
      <c r="AN798">
        <v>43.64</v>
      </c>
      <c r="AO798">
        <v>43.89</v>
      </c>
      <c r="AP798">
        <v>42.8</v>
      </c>
      <c r="AQ798">
        <v>40.68</v>
      </c>
      <c r="AR798">
        <v>40.14</v>
      </c>
      <c r="AS798">
        <v>39.520000000000003</v>
      </c>
      <c r="AT798">
        <v>38.44</v>
      </c>
      <c r="AU798">
        <v>37.85</v>
      </c>
      <c r="AV798">
        <v>37.79</v>
      </c>
      <c r="AW798">
        <v>38.659999999999997</v>
      </c>
      <c r="AX798">
        <v>37.72</v>
      </c>
      <c r="AY798">
        <v>36.42</v>
      </c>
      <c r="AZ798">
        <v>34.49</v>
      </c>
      <c r="BA798">
        <v>29.21</v>
      </c>
      <c r="BB798">
        <v>29.29</v>
      </c>
      <c r="BC798">
        <v>28.18</v>
      </c>
      <c r="BD798">
        <v>22.77</v>
      </c>
      <c r="BE798">
        <v>22.54</v>
      </c>
      <c r="BF798">
        <v>19.45</v>
      </c>
      <c r="BG798">
        <v>19.600000000000001</v>
      </c>
      <c r="BH798">
        <v>16.32</v>
      </c>
      <c r="BI798">
        <v>18.97</v>
      </c>
      <c r="BJ798">
        <v>22.86</v>
      </c>
      <c r="BK798">
        <v>22.58</v>
      </c>
      <c r="BL798">
        <v>25.4</v>
      </c>
      <c r="BM798">
        <v>25.69</v>
      </c>
      <c r="BN798">
        <v>25.69</v>
      </c>
      <c r="BO798">
        <v>24.2</v>
      </c>
      <c r="BP798">
        <v>25.13</v>
      </c>
      <c r="BQ798">
        <v>25.16</v>
      </c>
      <c r="BR798" s="12">
        <f t="shared" si="36"/>
        <v>-0.49760383386581469</v>
      </c>
      <c r="BS798" s="13" cm="1">
        <f t="array" aca="1" ref="BS798" ca="1">_xlfn.PERCENTILE.INC((OFFSET(E798,0,1,1,COLUMNS(E798:BQ798)-1) - E798:BP798) / E798:BP798, 0.05) * SQRT(COUNT(E798:BQ798) - 1)</f>
        <v>-1.0018084712856827</v>
      </c>
      <c r="BT798" s="12" cm="1">
        <f t="array" aca="1" ref="BT798" ca="1">_xlfn.STDEV.P((E798:BP798 - OFFSET(E798:BP798,0,1)) / OFFSET(E798:BP798,0,1)) * SQRT(COUNT(E798:BQ798)-1)</f>
        <v>0.47816434142247727</v>
      </c>
      <c r="BU798" s="12">
        <f t="shared" ca="1" si="37"/>
        <v>0.48188552082418001</v>
      </c>
      <c r="BV798" s="12" cm="1">
        <f t="array" ref="BV798">-(MAX(1 - (E798:BQ798 / _xlfn.SCAN(E798, E798:BQ798, _xlfn.LAMBDA(_xlpm.a,_xlpm.b, MAX(_xlpm.a, _xlpm.b))))))</f>
        <v>-0.67848699763593379</v>
      </c>
      <c r="BW798" s="14">
        <f t="shared" ca="1" si="38"/>
        <v>-1.0321733717412682</v>
      </c>
    </row>
    <row r="799" spans="1:75" x14ac:dyDescent="0.45">
      <c r="A799" s="2" t="s">
        <v>1617</v>
      </c>
      <c r="B799" t="s">
        <v>1618</v>
      </c>
      <c r="C799" t="s">
        <v>80</v>
      </c>
      <c r="D799" t="s">
        <v>26</v>
      </c>
      <c r="E799">
        <v>90.43</v>
      </c>
      <c r="F799">
        <v>91.01</v>
      </c>
      <c r="G799">
        <v>89.79</v>
      </c>
      <c r="H799">
        <v>89.79</v>
      </c>
      <c r="I799">
        <v>86.73</v>
      </c>
      <c r="J799">
        <v>86.3</v>
      </c>
      <c r="K799">
        <v>92.15</v>
      </c>
      <c r="L799">
        <v>86.52</v>
      </c>
      <c r="M799">
        <v>85.45</v>
      </c>
      <c r="N799">
        <v>83.38</v>
      </c>
      <c r="O799">
        <v>83.66</v>
      </c>
      <c r="P799">
        <v>87.8</v>
      </c>
      <c r="Q799">
        <v>91.93</v>
      </c>
      <c r="R799">
        <v>94.35</v>
      </c>
      <c r="S799">
        <v>95.14</v>
      </c>
      <c r="T799">
        <v>98.92</v>
      </c>
      <c r="U799">
        <v>96.14</v>
      </c>
      <c r="V799">
        <v>92.07</v>
      </c>
      <c r="W799">
        <v>91.08</v>
      </c>
      <c r="X799">
        <v>95.35</v>
      </c>
      <c r="Y799">
        <v>100.13</v>
      </c>
      <c r="Z799">
        <v>100.48</v>
      </c>
      <c r="AA799">
        <v>98.77</v>
      </c>
      <c r="AB799">
        <v>96.71</v>
      </c>
      <c r="AC799">
        <v>100.27</v>
      </c>
      <c r="AD799">
        <v>99.91</v>
      </c>
      <c r="AE799">
        <v>100.13</v>
      </c>
      <c r="AF799">
        <v>99.27</v>
      </c>
      <c r="AG799">
        <v>97.78</v>
      </c>
      <c r="AH799">
        <v>98.35</v>
      </c>
      <c r="AI799">
        <v>97.63</v>
      </c>
      <c r="AJ799">
        <v>97.63</v>
      </c>
      <c r="AK799">
        <v>101.05</v>
      </c>
      <c r="AL799">
        <v>104.05</v>
      </c>
      <c r="AM799">
        <v>106.04</v>
      </c>
      <c r="AN799">
        <v>105.69</v>
      </c>
      <c r="AO799">
        <v>97.63</v>
      </c>
      <c r="AP799">
        <v>93.86</v>
      </c>
      <c r="AQ799">
        <v>86.23</v>
      </c>
      <c r="AR799">
        <v>86.87</v>
      </c>
      <c r="AS799">
        <v>86.37</v>
      </c>
      <c r="AT799">
        <v>81.17</v>
      </c>
      <c r="AU799">
        <v>79.819999999999993</v>
      </c>
      <c r="AV799">
        <v>79.599999999999994</v>
      </c>
      <c r="AW799">
        <v>82.1</v>
      </c>
      <c r="AX799">
        <v>81.31</v>
      </c>
      <c r="AY799">
        <v>77.89</v>
      </c>
      <c r="AZ799">
        <v>75.900000000000006</v>
      </c>
      <c r="BA799">
        <v>71.760000000000005</v>
      </c>
      <c r="BB799">
        <v>68.95</v>
      </c>
      <c r="BC799">
        <v>66.849999999999994</v>
      </c>
      <c r="BD799">
        <v>57.83</v>
      </c>
      <c r="BE799">
        <v>58.76</v>
      </c>
      <c r="BF799">
        <v>57.23</v>
      </c>
      <c r="BG799">
        <v>58.76</v>
      </c>
      <c r="BH799">
        <v>56.87</v>
      </c>
      <c r="BI799">
        <v>63.96</v>
      </c>
      <c r="BJ799">
        <v>59.93</v>
      </c>
      <c r="BK799">
        <v>56.33</v>
      </c>
      <c r="BL799">
        <v>59.43</v>
      </c>
      <c r="BM799">
        <v>62.71</v>
      </c>
      <c r="BN799">
        <v>86.02</v>
      </c>
      <c r="BO799">
        <v>74.12</v>
      </c>
      <c r="BP799">
        <v>77.11</v>
      </c>
      <c r="BQ799">
        <v>77.819999999999993</v>
      </c>
      <c r="BR799" s="12">
        <f t="shared" si="36"/>
        <v>-0.13944487448855483</v>
      </c>
      <c r="BS799" s="13" cm="1">
        <f t="array" aca="1" ref="BS799" ca="1">_xlfn.PERCENTILE.INC((OFFSET(E799,0,1,1,COLUMNS(E799:BQ799)-1) - E799:BP799) / E799:BP799, 0.05) * SQRT(COUNT(E799:BQ799) - 1)</f>
        <v>-0.59418294182941844</v>
      </c>
      <c r="BT799" s="12" cm="1">
        <f t="array" aca="1" ref="BT799" ca="1">_xlfn.STDEV.P((E799:BP799 - OFFSET(E799:BP799,0,1)) / OFFSET(E799:BP799,0,1)) * SQRT(COUNT(E799:BQ799)-1)</f>
        <v>0.46091569795847787</v>
      </c>
      <c r="BU799" s="12">
        <f t="shared" ca="1" si="37"/>
        <v>0.46450264464727148</v>
      </c>
      <c r="BV799" s="12" cm="1">
        <f t="array" ref="BV799">-(MAX(1 - (E799:BQ799 / _xlfn.SCAN(E799, E799:BQ799, _xlfn.LAMBDA(_xlpm.a,_xlpm.b, MAX(_xlpm.a, _xlpm.b))))))</f>
        <v>-0.46878536401357984</v>
      </c>
      <c r="BW799" s="14">
        <f t="shared" ca="1" si="38"/>
        <v>-0.29374035589349407</v>
      </c>
    </row>
    <row r="800" spans="1:75" x14ac:dyDescent="0.45">
      <c r="A800" s="2" t="s">
        <v>1619</v>
      </c>
      <c r="B800" t="s">
        <v>1620</v>
      </c>
      <c r="C800" t="s">
        <v>25</v>
      </c>
      <c r="D800" t="s">
        <v>8</v>
      </c>
      <c r="E800">
        <v>18.75</v>
      </c>
      <c r="F800">
        <v>18.34</v>
      </c>
      <c r="G800">
        <v>18.11</v>
      </c>
      <c r="H800">
        <v>17.809999999999999</v>
      </c>
      <c r="I800">
        <v>17.48</v>
      </c>
      <c r="J800">
        <v>17.309999999999999</v>
      </c>
      <c r="K800">
        <v>16.47</v>
      </c>
      <c r="L800">
        <v>16.25</v>
      </c>
      <c r="M800">
        <v>16.25</v>
      </c>
      <c r="N800">
        <v>16.100000000000001</v>
      </c>
      <c r="O800">
        <v>16.03</v>
      </c>
      <c r="P800">
        <v>16.02</v>
      </c>
      <c r="Q800">
        <v>15.97</v>
      </c>
      <c r="R800">
        <v>16.04</v>
      </c>
      <c r="S800">
        <v>16.05</v>
      </c>
      <c r="T800">
        <v>15.92</v>
      </c>
      <c r="U800">
        <v>15.53</v>
      </c>
      <c r="V800">
        <v>15.75</v>
      </c>
      <c r="W800">
        <v>15.25</v>
      </c>
      <c r="X800">
        <v>15.39</v>
      </c>
      <c r="Y800">
        <v>15.86</v>
      </c>
      <c r="Z800">
        <v>16.14</v>
      </c>
      <c r="AA800">
        <v>16.37</v>
      </c>
      <c r="AB800">
        <v>16.149999999999999</v>
      </c>
      <c r="AC800">
        <v>16.28</v>
      </c>
      <c r="AD800">
        <v>16.39</v>
      </c>
      <c r="AE800">
        <v>16.45</v>
      </c>
      <c r="AF800">
        <v>15.95</v>
      </c>
      <c r="AG800">
        <v>15.62</v>
      </c>
      <c r="AH800">
        <v>15.42</v>
      </c>
      <c r="AI800">
        <v>15.6</v>
      </c>
      <c r="AJ800">
        <v>15.65</v>
      </c>
      <c r="AK800">
        <v>15.76</v>
      </c>
      <c r="AL800">
        <v>15.57</v>
      </c>
      <c r="AM800">
        <v>15.51</v>
      </c>
      <c r="AN800">
        <v>15.55</v>
      </c>
      <c r="AO800">
        <v>15.45</v>
      </c>
      <c r="AP800">
        <v>15.09</v>
      </c>
      <c r="AQ800">
        <v>14.31</v>
      </c>
      <c r="AR800">
        <v>14.14</v>
      </c>
      <c r="AS800">
        <v>14.07</v>
      </c>
      <c r="AT800">
        <v>13.67</v>
      </c>
      <c r="AU800">
        <v>13.6</v>
      </c>
      <c r="AV800">
        <v>13.5</v>
      </c>
      <c r="AW800">
        <v>13.6</v>
      </c>
      <c r="AX800">
        <v>15.59</v>
      </c>
      <c r="AY800">
        <v>16.22</v>
      </c>
      <c r="AZ800">
        <v>16.329999999999998</v>
      </c>
      <c r="BA800">
        <v>15.93</v>
      </c>
      <c r="BB800">
        <v>15.15</v>
      </c>
      <c r="BC800">
        <v>14.28</v>
      </c>
      <c r="BD800">
        <v>13.09</v>
      </c>
      <c r="BE800">
        <v>13.43</v>
      </c>
      <c r="BF800">
        <v>13.14</v>
      </c>
      <c r="BG800">
        <v>12.54</v>
      </c>
      <c r="BH800">
        <v>12.2</v>
      </c>
      <c r="BI800">
        <v>12.23</v>
      </c>
      <c r="BJ800">
        <v>13.18</v>
      </c>
      <c r="BK800">
        <v>13.52</v>
      </c>
      <c r="BL800">
        <v>14.08</v>
      </c>
      <c r="BM800">
        <v>14.41</v>
      </c>
      <c r="BN800">
        <v>14.93</v>
      </c>
      <c r="BO800">
        <v>15.15</v>
      </c>
      <c r="BP800">
        <v>15.78</v>
      </c>
      <c r="BQ800">
        <v>15.9</v>
      </c>
      <c r="BR800" s="12">
        <f t="shared" si="36"/>
        <v>-0.15199999999999997</v>
      </c>
      <c r="BS800" s="13" cm="1">
        <f t="array" aca="1" ref="BS800" ca="1">_xlfn.PERCENTILE.INC((OFFSET(E800,0,1,1,COLUMNS(E800:BQ800)-1) - E800:BP800) / E800:BP800, 0.05) * SQRT(COUNT(E800:BQ800) - 1)</f>
        <v>-0.39118892120096455</v>
      </c>
      <c r="BT800" s="12" cm="1">
        <f t="array" aca="1" ref="BT800" ca="1">_xlfn.STDEV.P((E800:BP800 - OFFSET(E800:BP800,0,1)) / OFFSET(E800:BP800,0,1)) * SQRT(COUNT(E800:BQ800)-1)</f>
        <v>0.2499264160613289</v>
      </c>
      <c r="BU800" s="12">
        <f t="shared" ca="1" si="37"/>
        <v>0.25187139804936698</v>
      </c>
      <c r="BV800" s="12" cm="1">
        <f t="array" ref="BV800">-(MAX(1 - (E800:BQ800 / _xlfn.SCAN(E800, E800:BQ800, _xlfn.LAMBDA(_xlpm.a,_xlpm.b, MAX(_xlpm.a, _xlpm.b))))))</f>
        <v>-0.34933333333333338</v>
      </c>
      <c r="BW800" s="14">
        <f t="shared" ca="1" si="38"/>
        <v>-0.59195289957009911</v>
      </c>
    </row>
    <row r="801" spans="1:75" x14ac:dyDescent="0.45">
      <c r="A801" s="2" t="s">
        <v>1621</v>
      </c>
      <c r="B801" t="s">
        <v>1622</v>
      </c>
      <c r="C801" t="s">
        <v>19</v>
      </c>
      <c r="D801" t="s">
        <v>8</v>
      </c>
      <c r="E801">
        <v>11.59</v>
      </c>
      <c r="F801">
        <v>11.8</v>
      </c>
      <c r="G801">
        <v>11.63</v>
      </c>
      <c r="H801">
        <v>11.63</v>
      </c>
      <c r="I801">
        <v>11.84</v>
      </c>
      <c r="J801">
        <v>11.76</v>
      </c>
      <c r="K801">
        <v>12.25</v>
      </c>
      <c r="L801">
        <v>12.32</v>
      </c>
      <c r="M801">
        <v>12.06</v>
      </c>
      <c r="N801">
        <v>12.08</v>
      </c>
      <c r="O801">
        <v>12.1</v>
      </c>
      <c r="P801">
        <v>11.34</v>
      </c>
      <c r="Q801">
        <v>11.44</v>
      </c>
      <c r="R801">
        <v>11.45</v>
      </c>
      <c r="S801">
        <v>11.54</v>
      </c>
      <c r="T801">
        <v>11.78</v>
      </c>
      <c r="U801">
        <v>11.7</v>
      </c>
      <c r="V801">
        <v>11.72</v>
      </c>
      <c r="W801">
        <v>11.6</v>
      </c>
      <c r="X801">
        <v>11.31</v>
      </c>
      <c r="Y801">
        <v>11.23</v>
      </c>
      <c r="Z801">
        <v>11.25</v>
      </c>
      <c r="AA801">
        <v>11.25</v>
      </c>
      <c r="AB801">
        <v>11.26</v>
      </c>
      <c r="AC801">
        <v>11.35</v>
      </c>
      <c r="AD801">
        <v>11.53</v>
      </c>
      <c r="AE801">
        <v>11.48</v>
      </c>
      <c r="AF801">
        <v>11.54</v>
      </c>
      <c r="AG801">
        <v>11.41</v>
      </c>
      <c r="AH801">
        <v>11.46</v>
      </c>
      <c r="AI801">
        <v>11.9</v>
      </c>
      <c r="AJ801">
        <v>11.9</v>
      </c>
      <c r="AK801">
        <v>11.98</v>
      </c>
      <c r="AL801">
        <v>12</v>
      </c>
      <c r="AM801">
        <v>11.91</v>
      </c>
      <c r="AN801">
        <v>12.09</v>
      </c>
      <c r="AO801">
        <v>12.11</v>
      </c>
      <c r="AP801">
        <v>11.95</v>
      </c>
      <c r="AQ801">
        <v>10.96</v>
      </c>
      <c r="AR801">
        <v>11.27</v>
      </c>
      <c r="AS801">
        <v>11.12</v>
      </c>
      <c r="AT801">
        <v>10.52</v>
      </c>
      <c r="AU801">
        <v>9.6999999999999993</v>
      </c>
      <c r="AV801">
        <v>9.6999999999999993</v>
      </c>
      <c r="AW801">
        <v>10.07</v>
      </c>
      <c r="AX801">
        <v>10.3</v>
      </c>
      <c r="AY801">
        <v>10.19</v>
      </c>
      <c r="AZ801">
        <v>9.6</v>
      </c>
      <c r="BA801">
        <v>8.6</v>
      </c>
      <c r="BB801">
        <v>8.73</v>
      </c>
      <c r="BC801">
        <v>8.7200000000000006</v>
      </c>
      <c r="BD801">
        <v>7.74</v>
      </c>
      <c r="BE801">
        <v>7.57</v>
      </c>
      <c r="BF801">
        <v>5.86</v>
      </c>
      <c r="BG801">
        <v>6.05</v>
      </c>
      <c r="BH801">
        <v>5.89</v>
      </c>
      <c r="BI801">
        <v>6.22</v>
      </c>
      <c r="BJ801">
        <v>6.58</v>
      </c>
      <c r="BK801">
        <v>6.1</v>
      </c>
      <c r="BL801">
        <v>6.57</v>
      </c>
      <c r="BM801">
        <v>6.57</v>
      </c>
      <c r="BN801">
        <v>7.07</v>
      </c>
      <c r="BO801">
        <v>6.93</v>
      </c>
      <c r="BP801">
        <v>7.1</v>
      </c>
      <c r="BQ801">
        <v>6.93</v>
      </c>
      <c r="BR801" s="12">
        <f t="shared" si="36"/>
        <v>-0.40207075064710962</v>
      </c>
      <c r="BS801" s="13" cm="1">
        <f t="array" aca="1" ref="BS801" ca="1">_xlfn.PERCENTILE.INC((OFFSET(E801,0,1,1,COLUMNS(E801:BQ801)-1) - E801:BP801) / E801:BP801, 0.05) * SQRT(COUNT(E801:BQ801) - 1)</f>
        <v>-0.65688340200773099</v>
      </c>
      <c r="BT801" s="12" cm="1">
        <f t="array" aca="1" ref="BT801" ca="1">_xlfn.STDEV.P((E801:BP801 - OFFSET(E801:BP801,0,1)) / OFFSET(E801:BP801,0,1)) * SQRT(COUNT(E801:BQ801)-1)</f>
        <v>0.41455526023059497</v>
      </c>
      <c r="BU801" s="12">
        <f t="shared" ca="1" si="37"/>
        <v>0.41778141986150447</v>
      </c>
      <c r="BV801" s="12" cm="1">
        <f t="array" ref="BV801">-(MAX(1 - (E801:BQ801 / _xlfn.SCAN(E801, E801:BQ801, _xlfn.LAMBDA(_xlpm.a,_xlpm.b, MAX(_xlpm.a, _xlpm.b))))))</f>
        <v>-0.52435064935064934</v>
      </c>
      <c r="BW801" s="14">
        <f t="shared" ca="1" si="38"/>
        <v>-0.96010219986686829</v>
      </c>
    </row>
    <row r="802" spans="1:75" x14ac:dyDescent="0.45">
      <c r="A802" s="2" t="s">
        <v>1623</v>
      </c>
      <c r="B802" t="s">
        <v>1624</v>
      </c>
      <c r="C802" t="s">
        <v>11</v>
      </c>
      <c r="D802" t="s">
        <v>55</v>
      </c>
      <c r="E802">
        <v>7.12</v>
      </c>
      <c r="F802">
        <v>7.23</v>
      </c>
      <c r="G802">
        <v>7.1</v>
      </c>
      <c r="H802">
        <v>7.1</v>
      </c>
      <c r="I802">
        <v>7.1</v>
      </c>
      <c r="J802">
        <v>6.98</v>
      </c>
      <c r="K802">
        <v>7.15</v>
      </c>
      <c r="L802">
        <v>7.19</v>
      </c>
      <c r="M802">
        <v>7.15</v>
      </c>
      <c r="N802">
        <v>7.31</v>
      </c>
      <c r="O802">
        <v>7.38</v>
      </c>
      <c r="P802">
        <v>7.77</v>
      </c>
      <c r="Q802">
        <v>7.86</v>
      </c>
      <c r="R802">
        <v>7.76</v>
      </c>
      <c r="S802">
        <v>7.62</v>
      </c>
      <c r="T802">
        <v>7.44</v>
      </c>
      <c r="U802">
        <v>7.4</v>
      </c>
      <c r="V802">
        <v>7.31</v>
      </c>
      <c r="W802">
        <v>7.06</v>
      </c>
      <c r="X802">
        <v>7.2</v>
      </c>
      <c r="Y802">
        <v>7.25</v>
      </c>
      <c r="Z802">
        <v>7.09</v>
      </c>
      <c r="AA802">
        <v>7.01</v>
      </c>
      <c r="AB802">
        <v>6.87</v>
      </c>
      <c r="AC802">
        <v>6.85</v>
      </c>
      <c r="AD802">
        <v>6.82</v>
      </c>
      <c r="AE802">
        <v>6.84</v>
      </c>
      <c r="AF802">
        <v>6.87</v>
      </c>
      <c r="AG802">
        <v>7</v>
      </c>
      <c r="AH802">
        <v>7.08</v>
      </c>
      <c r="AI802">
        <v>7.02</v>
      </c>
      <c r="AJ802">
        <v>7.11</v>
      </c>
      <c r="AK802">
        <v>7.24</v>
      </c>
      <c r="AL802">
        <v>7.27</v>
      </c>
      <c r="AM802">
        <v>7.32</v>
      </c>
      <c r="AN802">
        <v>7.4</v>
      </c>
      <c r="AO802">
        <v>7.48</v>
      </c>
      <c r="AP802">
        <v>7.44</v>
      </c>
      <c r="AQ802">
        <v>7.2</v>
      </c>
      <c r="AR802">
        <v>7.19</v>
      </c>
      <c r="AS802">
        <v>6.97</v>
      </c>
      <c r="AT802">
        <v>6.58</v>
      </c>
      <c r="AU802">
        <v>6.17</v>
      </c>
      <c r="AV802">
        <v>6.4</v>
      </c>
      <c r="AW802">
        <v>6.57</v>
      </c>
      <c r="AX802">
        <v>6.69</v>
      </c>
      <c r="AY802">
        <v>6.63</v>
      </c>
      <c r="AZ802">
        <v>6.6</v>
      </c>
      <c r="BA802">
        <v>6.27</v>
      </c>
      <c r="BB802">
        <v>6.09</v>
      </c>
      <c r="BC802">
        <v>5.82</v>
      </c>
      <c r="BD802">
        <v>5.14</v>
      </c>
      <c r="BE802">
        <v>5.15</v>
      </c>
      <c r="BF802">
        <v>5.68</v>
      </c>
      <c r="BG802">
        <v>6.3</v>
      </c>
      <c r="BH802">
        <v>6.43</v>
      </c>
      <c r="BI802">
        <v>6.47</v>
      </c>
      <c r="BJ802">
        <v>6.47</v>
      </c>
      <c r="BK802">
        <v>5.89</v>
      </c>
      <c r="BL802">
        <v>5.99</v>
      </c>
      <c r="BM802">
        <v>5.78</v>
      </c>
      <c r="BN802">
        <v>5.88</v>
      </c>
      <c r="BO802">
        <v>5.85</v>
      </c>
      <c r="BP802">
        <v>5.96</v>
      </c>
      <c r="BQ802">
        <v>5.94</v>
      </c>
      <c r="BR802" s="12">
        <f t="shared" si="36"/>
        <v>-0.16573033707865165</v>
      </c>
      <c r="BS802" s="13" cm="1">
        <f t="array" aca="1" ref="BS802" ca="1">_xlfn.PERCENTILE.INC((OFFSET(E802,0,1,1,COLUMNS(E802:BQ802)-1) - E802:BP802) / E802:BP802, 0.05) * SQRT(COUNT(E802:BQ802) - 1)</f>
        <v>-0.44048780487804851</v>
      </c>
      <c r="BT802" s="12" cm="1">
        <f t="array" aca="1" ref="BT802" ca="1">_xlfn.STDEV.P((E802:BP802 - OFFSET(E802:BP802,0,1)) / OFFSET(E802:BP802,0,1)) * SQRT(COUNT(E802:BQ802)-1)</f>
        <v>0.2754977233627065</v>
      </c>
      <c r="BU802" s="12">
        <f t="shared" ca="1" si="37"/>
        <v>0.27764170685244882</v>
      </c>
      <c r="BV802" s="12" cm="1">
        <f t="array" ref="BV802">-(MAX(1 - (E802:BQ802 / _xlfn.SCAN(E802, E802:BQ802, _xlfn.LAMBDA(_xlpm.a,_xlpm.b, MAX(_xlpm.a, _xlpm.b))))))</f>
        <v>-0.346055979643766</v>
      </c>
      <c r="BW802" s="14">
        <f t="shared" ca="1" si="38"/>
        <v>-0.58684696835939043</v>
      </c>
    </row>
    <row r="803" spans="1:75" x14ac:dyDescent="0.45">
      <c r="A803" s="2" t="s">
        <v>1625</v>
      </c>
      <c r="B803" t="s">
        <v>1626</v>
      </c>
      <c r="C803" t="s">
        <v>19</v>
      </c>
      <c r="D803" t="s">
        <v>8</v>
      </c>
      <c r="E803">
        <v>24.9</v>
      </c>
      <c r="F803">
        <v>24.75</v>
      </c>
      <c r="G803">
        <v>24.28</v>
      </c>
      <c r="H803">
        <v>24.66</v>
      </c>
      <c r="I803">
        <v>25.81</v>
      </c>
      <c r="J803">
        <v>25.76</v>
      </c>
      <c r="K803">
        <v>25.12</v>
      </c>
      <c r="L803">
        <v>25.18</v>
      </c>
      <c r="M803">
        <v>24.65</v>
      </c>
      <c r="N803">
        <v>24.72</v>
      </c>
      <c r="O803">
        <v>24.94</v>
      </c>
      <c r="P803">
        <v>25.05</v>
      </c>
      <c r="Q803">
        <v>25.1</v>
      </c>
      <c r="R803">
        <v>25.52</v>
      </c>
      <c r="S803">
        <v>25.13</v>
      </c>
      <c r="T803">
        <v>25.08</v>
      </c>
      <c r="U803">
        <v>24.17</v>
      </c>
      <c r="V803">
        <v>24.1</v>
      </c>
      <c r="W803">
        <v>23.29</v>
      </c>
      <c r="X803">
        <v>23.62</v>
      </c>
      <c r="Y803">
        <v>23.8</v>
      </c>
      <c r="Z803">
        <v>23.18</v>
      </c>
      <c r="AA803">
        <v>22.7</v>
      </c>
      <c r="AB803">
        <v>22.81</v>
      </c>
      <c r="AC803">
        <v>23.2</v>
      </c>
      <c r="AD803">
        <v>23.54</v>
      </c>
      <c r="AE803">
        <v>23.5</v>
      </c>
      <c r="AF803">
        <v>22.96</v>
      </c>
      <c r="AG803">
        <v>22.68</v>
      </c>
      <c r="AH803">
        <v>23.08</v>
      </c>
      <c r="AI803">
        <v>23.79</v>
      </c>
      <c r="AJ803">
        <v>23.49</v>
      </c>
      <c r="AK803">
        <v>23.3</v>
      </c>
      <c r="AL803">
        <v>23.75</v>
      </c>
      <c r="AM803">
        <v>23.44</v>
      </c>
      <c r="AN803">
        <v>23.62</v>
      </c>
      <c r="AO803">
        <v>23.96</v>
      </c>
      <c r="AP803">
        <v>22.89</v>
      </c>
      <c r="AQ803">
        <v>21.48</v>
      </c>
      <c r="AR803">
        <v>20.92</v>
      </c>
      <c r="AS803">
        <v>21.05</v>
      </c>
      <c r="AT803">
        <v>20.3</v>
      </c>
      <c r="AU803">
        <v>19.96</v>
      </c>
      <c r="AV803">
        <v>19.079999999999998</v>
      </c>
      <c r="AW803">
        <v>18.725000000000001</v>
      </c>
      <c r="AX803">
        <v>18.75</v>
      </c>
      <c r="AY803">
        <v>17.96</v>
      </c>
      <c r="AZ803">
        <v>17.614999999999998</v>
      </c>
      <c r="BA803">
        <v>16.579999999999998</v>
      </c>
      <c r="BB803">
        <v>16.684999999999999</v>
      </c>
      <c r="BC803">
        <v>16.414999999999999</v>
      </c>
      <c r="BD803">
        <v>14.55</v>
      </c>
      <c r="BE803">
        <v>14.71</v>
      </c>
      <c r="BF803">
        <v>14.62</v>
      </c>
      <c r="BG803">
        <v>14.2</v>
      </c>
      <c r="BH803">
        <v>13.8</v>
      </c>
      <c r="BI803">
        <v>12.605</v>
      </c>
      <c r="BJ803">
        <v>13.76</v>
      </c>
      <c r="BK803">
        <v>13.074999999999999</v>
      </c>
      <c r="BL803">
        <v>14.265000000000001</v>
      </c>
      <c r="BM803">
        <v>14.95</v>
      </c>
      <c r="BN803">
        <v>14.625</v>
      </c>
      <c r="BO803">
        <v>13.4</v>
      </c>
      <c r="BP803">
        <v>12.63</v>
      </c>
      <c r="BQ803">
        <v>12.815</v>
      </c>
      <c r="BR803" s="12">
        <f t="shared" si="36"/>
        <v>-0.48534136546184736</v>
      </c>
      <c r="BS803" s="13" cm="1">
        <f t="array" aca="1" ref="BS803" ca="1">_xlfn.PERCENTILE.INC((OFFSET(E803,0,1,1,COLUMNS(E803:BQ803)-1) - E803:BP803) / E803:BP803, 0.05) * SQRT(COUNT(E803:BQ803) - 1)</f>
        <v>-0.48938095994529868</v>
      </c>
      <c r="BT803" s="12" cm="1">
        <f t="array" aca="1" ref="BT803" ca="1">_xlfn.STDEV.P((E803:BP803 - OFFSET(E803:BP803,0,1)) / OFFSET(E803:BP803,0,1)) * SQRT(COUNT(E803:BQ803)-1)</f>
        <v>0.28439105033301121</v>
      </c>
      <c r="BU803" s="12">
        <f t="shared" ca="1" si="37"/>
        <v>0.28660424363676029</v>
      </c>
      <c r="BV803" s="12" cm="1">
        <f t="array" ref="BV803">-(MAX(1 - (E803:BQ803 / _xlfn.SCAN(E803, E803:BQ803, _xlfn.LAMBDA(_xlpm.a,_xlpm.b, MAX(_xlpm.a, _xlpm.b))))))</f>
        <v>-0.51162340178225496</v>
      </c>
      <c r="BW803" s="14">
        <f t="shared" ca="1" si="38"/>
        <v>-1.6923388818492924</v>
      </c>
    </row>
    <row r="804" spans="1:75" x14ac:dyDescent="0.45">
      <c r="A804" s="2" t="s">
        <v>1627</v>
      </c>
      <c r="B804" t="s">
        <v>1628</v>
      </c>
      <c r="C804" t="s">
        <v>22</v>
      </c>
      <c r="D804" t="s">
        <v>928</v>
      </c>
      <c r="E804">
        <v>340.4</v>
      </c>
      <c r="F804">
        <v>325</v>
      </c>
      <c r="G804">
        <v>322</v>
      </c>
      <c r="H804">
        <v>309</v>
      </c>
      <c r="I804">
        <v>309</v>
      </c>
      <c r="J804">
        <v>303.39999999999998</v>
      </c>
      <c r="K804">
        <v>310</v>
      </c>
      <c r="L804">
        <v>319</v>
      </c>
      <c r="M804">
        <v>304.8</v>
      </c>
      <c r="N804">
        <v>305.2</v>
      </c>
      <c r="O804">
        <v>306</v>
      </c>
      <c r="P804">
        <v>301.39999999999998</v>
      </c>
      <c r="Q804">
        <v>300</v>
      </c>
      <c r="R804">
        <v>287</v>
      </c>
      <c r="S804">
        <v>286</v>
      </c>
      <c r="T804">
        <v>278.8</v>
      </c>
      <c r="U804">
        <v>281.2</v>
      </c>
      <c r="V804">
        <v>298.60000000000002</v>
      </c>
      <c r="W804">
        <v>291</v>
      </c>
      <c r="X804">
        <v>287.60000000000002</v>
      </c>
      <c r="Y804">
        <v>288.2</v>
      </c>
      <c r="Z804">
        <v>285.60000000000002</v>
      </c>
      <c r="AA804">
        <v>282.39999999999998</v>
      </c>
      <c r="AB804">
        <v>279.39999999999998</v>
      </c>
      <c r="AC804">
        <v>278.8</v>
      </c>
      <c r="AD804">
        <v>277.39999999999998</v>
      </c>
      <c r="AE804">
        <v>270</v>
      </c>
      <c r="AF804">
        <v>269.2</v>
      </c>
      <c r="AG804">
        <v>293.2</v>
      </c>
      <c r="AH804">
        <v>277</v>
      </c>
      <c r="AI804">
        <v>280.39999999999998</v>
      </c>
      <c r="AJ804">
        <v>284.60000000000002</v>
      </c>
      <c r="AK804">
        <v>287</v>
      </c>
      <c r="AL804">
        <v>293.8</v>
      </c>
      <c r="AM804">
        <v>288</v>
      </c>
      <c r="AN804">
        <v>290</v>
      </c>
      <c r="AO804">
        <v>286</v>
      </c>
      <c r="AP804">
        <v>283.2</v>
      </c>
      <c r="AQ804">
        <v>271</v>
      </c>
      <c r="AR804">
        <v>251</v>
      </c>
      <c r="AS804">
        <v>263.8</v>
      </c>
      <c r="AT804">
        <v>249</v>
      </c>
      <c r="AU804">
        <v>262.39999999999998</v>
      </c>
      <c r="AV804">
        <v>269</v>
      </c>
      <c r="AW804">
        <v>273</v>
      </c>
      <c r="AX804">
        <v>266.8</v>
      </c>
      <c r="AY804">
        <v>255</v>
      </c>
      <c r="AZ804">
        <v>251</v>
      </c>
      <c r="BA804">
        <v>222</v>
      </c>
      <c r="BB804">
        <v>209</v>
      </c>
      <c r="BC804">
        <v>174</v>
      </c>
      <c r="BD804">
        <v>161.80000000000001</v>
      </c>
      <c r="BE804">
        <v>162</v>
      </c>
      <c r="BF804">
        <v>170.1</v>
      </c>
      <c r="BG804">
        <v>175</v>
      </c>
      <c r="BH804">
        <v>164.2</v>
      </c>
      <c r="BI804">
        <v>159.80000000000001</v>
      </c>
      <c r="BJ804">
        <v>176.6</v>
      </c>
      <c r="BK804">
        <v>167</v>
      </c>
      <c r="BL804">
        <v>180.8</v>
      </c>
      <c r="BM804">
        <v>180.5</v>
      </c>
      <c r="BN804">
        <v>181.5</v>
      </c>
      <c r="BO804">
        <v>170</v>
      </c>
      <c r="BP804">
        <v>171</v>
      </c>
      <c r="BQ804">
        <v>186</v>
      </c>
      <c r="BR804" s="12">
        <f t="shared" si="36"/>
        <v>-0.45358401880141008</v>
      </c>
      <c r="BS804" s="13" cm="1">
        <f t="array" aca="1" ref="BS804" ca="1">_xlfn.PERCENTILE.INC((OFFSET(E804,0,1,1,COLUMNS(E804:BQ804)-1) - E804:BP804) / E804:BP804, 0.05) * SQRT(COUNT(E804:BQ804) - 1)</f>
        <v>-0.55281466704664151</v>
      </c>
      <c r="BT804" s="12" cm="1">
        <f t="array" aca="1" ref="BT804" ca="1">_xlfn.STDEV.P((E804:BP804 - OFFSET(E804:BP804,0,1)) / OFFSET(E804:BP804,0,1)) * SQRT(COUNT(E804:BQ804)-1)</f>
        <v>0.38221552876709858</v>
      </c>
      <c r="BU804" s="12">
        <f t="shared" ca="1" si="37"/>
        <v>0.38519001354032095</v>
      </c>
      <c r="BV804" s="12" cm="1">
        <f t="array" ref="BV804">-(MAX(1 - (E804:BQ804 / _xlfn.SCAN(E804, E804:BQ804, _xlfn.LAMBDA(_xlpm.a,_xlpm.b, MAX(_xlpm.a, _xlpm.b))))))</f>
        <v>-0.53055229142185656</v>
      </c>
      <c r="BW804" s="14">
        <f t="shared" ca="1" si="38"/>
        <v>-1.1761130870797118</v>
      </c>
    </row>
    <row r="805" spans="1:75" x14ac:dyDescent="0.45">
      <c r="A805" s="2" t="s">
        <v>1629</v>
      </c>
      <c r="B805" t="s">
        <v>1630</v>
      </c>
      <c r="C805" t="s">
        <v>11</v>
      </c>
      <c r="D805" t="s">
        <v>8</v>
      </c>
      <c r="E805">
        <v>13.12</v>
      </c>
      <c r="F805">
        <v>13.175000000000001</v>
      </c>
      <c r="G805">
        <v>13.26</v>
      </c>
      <c r="H805">
        <v>13.19</v>
      </c>
      <c r="I805">
        <v>13.2</v>
      </c>
      <c r="J805">
        <v>13.11</v>
      </c>
      <c r="K805">
        <v>13.15</v>
      </c>
      <c r="L805">
        <v>13.12</v>
      </c>
      <c r="M805">
        <v>13.055</v>
      </c>
      <c r="N805">
        <v>13.04</v>
      </c>
      <c r="O805">
        <v>13.03</v>
      </c>
      <c r="P805">
        <v>12.855</v>
      </c>
      <c r="Q805">
        <v>13.03</v>
      </c>
      <c r="R805">
        <v>13.06</v>
      </c>
      <c r="S805">
        <v>13.1</v>
      </c>
      <c r="T805">
        <v>13.13</v>
      </c>
      <c r="U805">
        <v>13.06</v>
      </c>
      <c r="V805">
        <v>13.09</v>
      </c>
      <c r="W805">
        <v>12.945</v>
      </c>
      <c r="X805">
        <v>13.1</v>
      </c>
      <c r="Y805">
        <v>12.955</v>
      </c>
      <c r="Z805">
        <v>12.875</v>
      </c>
      <c r="AA805">
        <v>12.805</v>
      </c>
      <c r="AB805">
        <v>12.8</v>
      </c>
      <c r="AC805">
        <v>12.63</v>
      </c>
      <c r="AD805">
        <v>12.605</v>
      </c>
      <c r="AE805">
        <v>12.76</v>
      </c>
      <c r="AF805">
        <v>12.79</v>
      </c>
      <c r="AG805">
        <v>12.775</v>
      </c>
      <c r="AH805">
        <v>12.695</v>
      </c>
      <c r="AI805">
        <v>12.845000000000001</v>
      </c>
      <c r="AJ805">
        <v>13.27</v>
      </c>
      <c r="AK805">
        <v>13.36</v>
      </c>
      <c r="AL805">
        <v>13.385</v>
      </c>
      <c r="AM805">
        <v>13.43</v>
      </c>
      <c r="AN805">
        <v>13.455</v>
      </c>
      <c r="AO805">
        <v>13.44</v>
      </c>
      <c r="AP805">
        <v>13.435</v>
      </c>
      <c r="AQ805">
        <v>13.23</v>
      </c>
      <c r="AR805">
        <v>12.955</v>
      </c>
      <c r="AS805">
        <v>12.91</v>
      </c>
      <c r="AT805">
        <v>12.73</v>
      </c>
      <c r="AU805">
        <v>12.19</v>
      </c>
      <c r="AV805">
        <v>12.18</v>
      </c>
      <c r="AW805">
        <v>12.115</v>
      </c>
      <c r="AX805">
        <v>12.54</v>
      </c>
      <c r="AY805">
        <v>12.34</v>
      </c>
      <c r="AZ805">
        <v>12.1</v>
      </c>
      <c r="BA805">
        <v>11.3</v>
      </c>
      <c r="BB805">
        <v>10.845000000000001</v>
      </c>
      <c r="BC805">
        <v>10.72</v>
      </c>
      <c r="BD805">
        <v>9.61</v>
      </c>
      <c r="BE805">
        <v>9.6080000000000005</v>
      </c>
      <c r="BF805">
        <v>9.4019999999999992</v>
      </c>
      <c r="BG805">
        <v>10.46</v>
      </c>
      <c r="BH805">
        <v>10.484999999999999</v>
      </c>
      <c r="BI805">
        <v>10.935</v>
      </c>
      <c r="BJ805">
        <v>11.135</v>
      </c>
      <c r="BK805">
        <v>11.19</v>
      </c>
      <c r="BL805">
        <v>11.65</v>
      </c>
      <c r="BM805">
        <v>11.43</v>
      </c>
      <c r="BN805">
        <v>11.465</v>
      </c>
      <c r="BO805">
        <v>10.935</v>
      </c>
      <c r="BP805">
        <v>11.21</v>
      </c>
      <c r="BQ805">
        <v>11.135</v>
      </c>
      <c r="BR805" s="12">
        <f t="shared" si="36"/>
        <v>-0.15129573170731703</v>
      </c>
      <c r="BS805" s="13" cm="1">
        <f t="array" aca="1" ref="BS805" ca="1">_xlfn.PERCENTILE.INC((OFFSET(E805,0,1,1,COLUMNS(E805:BQ805)-1) - E805:BP805) / E805:BP805, 0.05) * SQRT(COUNT(E805:BQ805) - 1)</f>
        <v>-0.33677105854055345</v>
      </c>
      <c r="BT805" s="12" cm="1">
        <f t="array" aca="1" ref="BT805" ca="1">_xlfn.STDEV.P((E805:BP805 - OFFSET(E805:BP805,0,1)) / OFFSET(E805:BP805,0,1)) * SQRT(COUNT(E805:BQ805)-1)</f>
        <v>0.21156214480281504</v>
      </c>
      <c r="BU805" s="12">
        <f t="shared" ca="1" si="37"/>
        <v>0.21320856764789439</v>
      </c>
      <c r="BV805" s="12" cm="1">
        <f t="array" ref="BV805">-(MAX(1 - (E805:BQ805 / _xlfn.SCAN(E805, E805:BQ805, _xlfn.LAMBDA(_xlpm.a,_xlpm.b, MAX(_xlpm.a, _xlpm.b))))))</f>
        <v>-0.3012263099219622</v>
      </c>
      <c r="BW805" s="14">
        <f t="shared" ca="1" si="38"/>
        <v>-0.69596760096764021</v>
      </c>
    </row>
    <row r="806" spans="1:75" x14ac:dyDescent="0.45">
      <c r="A806" s="2" t="s">
        <v>1631</v>
      </c>
      <c r="B806" t="s">
        <v>1632</v>
      </c>
      <c r="C806" t="s">
        <v>19</v>
      </c>
      <c r="D806" t="s">
        <v>8</v>
      </c>
      <c r="E806">
        <v>264</v>
      </c>
      <c r="F806">
        <v>264.2</v>
      </c>
      <c r="G806">
        <v>263.8999</v>
      </c>
      <c r="H806">
        <v>263</v>
      </c>
      <c r="I806">
        <v>259.6001</v>
      </c>
      <c r="J806">
        <v>261.2</v>
      </c>
      <c r="K806">
        <v>262.8</v>
      </c>
      <c r="L806">
        <v>263.8999</v>
      </c>
      <c r="M806">
        <v>262.5</v>
      </c>
      <c r="N806">
        <v>263.8</v>
      </c>
      <c r="O806">
        <v>269.3999</v>
      </c>
      <c r="P806">
        <v>269.8</v>
      </c>
      <c r="Q806">
        <v>275.3</v>
      </c>
      <c r="R806">
        <v>274.3</v>
      </c>
      <c r="S806">
        <v>270.7</v>
      </c>
      <c r="T806">
        <v>269</v>
      </c>
      <c r="U806">
        <v>267</v>
      </c>
      <c r="V806">
        <v>270.5</v>
      </c>
      <c r="W806">
        <v>258</v>
      </c>
      <c r="X806">
        <v>261.6001</v>
      </c>
      <c r="Y806">
        <v>262.3</v>
      </c>
      <c r="Z806">
        <v>259.6001</v>
      </c>
      <c r="AA806">
        <v>251.9</v>
      </c>
      <c r="AB806">
        <v>255</v>
      </c>
      <c r="AC806">
        <v>261.5</v>
      </c>
      <c r="AD806">
        <v>263.1001</v>
      </c>
      <c r="AE806">
        <v>267.8</v>
      </c>
      <c r="AF806">
        <v>270.7</v>
      </c>
      <c r="AG806">
        <v>270.8</v>
      </c>
      <c r="AH806">
        <v>273</v>
      </c>
      <c r="AI806">
        <v>271.1001</v>
      </c>
      <c r="AJ806">
        <v>271.5</v>
      </c>
      <c r="AK806">
        <v>268.2</v>
      </c>
      <c r="AL806">
        <v>267.5</v>
      </c>
      <c r="AM806">
        <v>268.3</v>
      </c>
      <c r="AN806">
        <v>272.3</v>
      </c>
      <c r="AO806">
        <v>265.7</v>
      </c>
      <c r="AP806">
        <v>266</v>
      </c>
      <c r="AQ806">
        <v>256</v>
      </c>
      <c r="AR806">
        <v>252.7</v>
      </c>
      <c r="AS806">
        <v>254</v>
      </c>
      <c r="AT806">
        <v>246.6</v>
      </c>
      <c r="AU806">
        <v>241</v>
      </c>
      <c r="AV806">
        <v>247.5</v>
      </c>
      <c r="AW806">
        <v>251.4</v>
      </c>
      <c r="AX806">
        <v>259.5</v>
      </c>
      <c r="AY806">
        <v>257.5</v>
      </c>
      <c r="AZ806">
        <v>253.7</v>
      </c>
      <c r="BA806">
        <v>236.8</v>
      </c>
      <c r="BB806">
        <v>234.4</v>
      </c>
      <c r="BC806">
        <v>229.7</v>
      </c>
      <c r="BD806">
        <v>213</v>
      </c>
      <c r="BE806">
        <v>216</v>
      </c>
      <c r="BF806">
        <v>207.6</v>
      </c>
      <c r="BG806">
        <v>222.6</v>
      </c>
      <c r="BH806">
        <v>224.4</v>
      </c>
      <c r="BI806">
        <v>227.6</v>
      </c>
      <c r="BJ806">
        <v>227</v>
      </c>
      <c r="BK806">
        <v>220.6</v>
      </c>
      <c r="BL806">
        <v>238.3</v>
      </c>
      <c r="BM806">
        <v>253.8</v>
      </c>
      <c r="BN806">
        <v>254.6</v>
      </c>
      <c r="BO806">
        <v>240</v>
      </c>
      <c r="BP806">
        <v>246.3</v>
      </c>
      <c r="BQ806">
        <v>238.9</v>
      </c>
      <c r="BR806" s="12">
        <f t="shared" si="36"/>
        <v>-9.507575757575755E-2</v>
      </c>
      <c r="BS806" s="13" cm="1">
        <f t="array" aca="1" ref="BS806" ca="1">_xlfn.PERCENTILE.INC((OFFSET(E806,0,1,1,COLUMNS(E806:BQ806)-1) - E806:BP806) / E806:BP806, 0.05) * SQRT(COUNT(E806:BQ806) - 1)</f>
        <v>-0.36089956869993839</v>
      </c>
      <c r="BT806" s="12" cm="1">
        <f t="array" aca="1" ref="BT806" ca="1">_xlfn.STDEV.P((E806:BP806 - OFFSET(E806:BP806,0,1)) / OFFSET(E806:BP806,0,1)) * SQRT(COUNT(E806:BQ806)-1)</f>
        <v>0.21558819166503893</v>
      </c>
      <c r="BU806" s="12">
        <f t="shared" ca="1" si="37"/>
        <v>0.2172659460866416</v>
      </c>
      <c r="BV806" s="12" cm="1">
        <f t="array" ref="BV806">-(MAX(1 - (E806:BQ806 / _xlfn.SCAN(E806, E806:BQ806, _xlfn.LAMBDA(_xlpm.a,_xlpm.b, MAX(_xlpm.a, _xlpm.b))))))</f>
        <v>-0.24591354885579375</v>
      </c>
      <c r="BW806" s="14">
        <f t="shared" ca="1" si="38"/>
        <v>-0.42219577769752514</v>
      </c>
    </row>
    <row r="807" spans="1:75" x14ac:dyDescent="0.45">
      <c r="A807" s="2" t="s">
        <v>1633</v>
      </c>
      <c r="B807" t="s">
        <v>1634</v>
      </c>
      <c r="C807" t="s">
        <v>25</v>
      </c>
      <c r="D807" t="s">
        <v>58</v>
      </c>
      <c r="E807">
        <v>88.96</v>
      </c>
      <c r="F807">
        <v>89.96</v>
      </c>
      <c r="G807">
        <v>89.7</v>
      </c>
      <c r="H807">
        <v>89.14</v>
      </c>
      <c r="I807">
        <v>89.88</v>
      </c>
      <c r="J807">
        <v>87.72</v>
      </c>
      <c r="K807">
        <v>87.08</v>
      </c>
      <c r="L807">
        <v>87.4</v>
      </c>
      <c r="M807">
        <v>87.92</v>
      </c>
      <c r="N807">
        <v>87.62</v>
      </c>
      <c r="O807">
        <v>87.58</v>
      </c>
      <c r="P807">
        <v>86.8</v>
      </c>
      <c r="Q807">
        <v>87.54</v>
      </c>
      <c r="R807">
        <v>87.36</v>
      </c>
      <c r="S807">
        <v>87.2</v>
      </c>
      <c r="T807">
        <v>87.02</v>
      </c>
      <c r="U807">
        <v>87.72</v>
      </c>
      <c r="V807">
        <v>88.74</v>
      </c>
      <c r="W807">
        <v>88.16</v>
      </c>
      <c r="X807">
        <v>88.38</v>
      </c>
      <c r="Y807">
        <v>89.58</v>
      </c>
      <c r="Z807">
        <v>89.24</v>
      </c>
      <c r="AA807">
        <v>89</v>
      </c>
      <c r="AB807">
        <v>89.24</v>
      </c>
      <c r="AC807">
        <v>90.12</v>
      </c>
      <c r="AD807">
        <v>91.44</v>
      </c>
      <c r="AE807">
        <v>90.86</v>
      </c>
      <c r="AF807">
        <v>88.26</v>
      </c>
      <c r="AG807">
        <v>86.86</v>
      </c>
      <c r="AH807">
        <v>87.42</v>
      </c>
      <c r="AI807">
        <v>87.78</v>
      </c>
      <c r="AJ807">
        <v>87.02</v>
      </c>
      <c r="AK807">
        <v>88.5</v>
      </c>
      <c r="AL807">
        <v>87.4</v>
      </c>
      <c r="AM807">
        <v>87.6</v>
      </c>
      <c r="AN807">
        <v>88.68</v>
      </c>
      <c r="AO807">
        <v>87.14</v>
      </c>
      <c r="AP807">
        <v>86.56</v>
      </c>
      <c r="AQ807">
        <v>84.66</v>
      </c>
      <c r="AR807">
        <v>84.6</v>
      </c>
      <c r="AS807">
        <v>84.32</v>
      </c>
      <c r="AT807">
        <v>82.16</v>
      </c>
      <c r="AU807">
        <v>79.22</v>
      </c>
      <c r="AV807">
        <v>80.400000000000006</v>
      </c>
      <c r="AW807">
        <v>83.3</v>
      </c>
      <c r="AX807">
        <v>85.48</v>
      </c>
      <c r="AY807">
        <v>85.92</v>
      </c>
      <c r="AZ807">
        <v>82.24</v>
      </c>
      <c r="BA807">
        <v>80.06</v>
      </c>
      <c r="BB807">
        <v>80.98</v>
      </c>
      <c r="BC807">
        <v>82.36</v>
      </c>
      <c r="BD807">
        <v>76.06</v>
      </c>
      <c r="BE807">
        <v>80.42</v>
      </c>
      <c r="BF807">
        <v>81.44</v>
      </c>
      <c r="BG807">
        <v>87.28</v>
      </c>
      <c r="BH807">
        <v>87.34</v>
      </c>
      <c r="BI807">
        <v>87.12</v>
      </c>
      <c r="BJ807">
        <v>85.6</v>
      </c>
      <c r="BK807">
        <v>81.86</v>
      </c>
      <c r="BL807">
        <v>83.58</v>
      </c>
      <c r="BM807">
        <v>85.3</v>
      </c>
      <c r="BN807">
        <v>89.74</v>
      </c>
      <c r="BO807">
        <v>85.7</v>
      </c>
      <c r="BP807">
        <v>92.08</v>
      </c>
      <c r="BQ807">
        <v>89.02</v>
      </c>
      <c r="BR807" s="12">
        <f t="shared" si="36"/>
        <v>6.7446043165470188E-4</v>
      </c>
      <c r="BS807" s="13" cm="1">
        <f t="array" aca="1" ref="BS807" ca="1">_xlfn.PERCENTILE.INC((OFFSET(E807,0,1,1,COLUMNS(E807:BQ807)-1) - E807:BP807) / E807:BP807, 0.05) * SQRT(COUNT(E807:BQ807) - 1)</f>
        <v>-0.33418827595335671</v>
      </c>
      <c r="BT807" s="12" cm="1">
        <f t="array" aca="1" ref="BT807" ca="1">_xlfn.STDEV.P((E807:BP807 - OFFSET(E807:BP807,0,1)) / OFFSET(E807:BP807,0,1)) * SQRT(COUNT(E807:BQ807)-1)</f>
        <v>0.20073425632124148</v>
      </c>
      <c r="BU807" s="12">
        <f t="shared" ca="1" si="37"/>
        <v>0.20229641417185951</v>
      </c>
      <c r="BV807" s="12" cm="1">
        <f t="array" ref="BV807">-(MAX(1 - (E807:BQ807 / _xlfn.SCAN(E807, E807:BQ807, _xlfn.LAMBDA(_xlpm.a,_xlpm.b, MAX(_xlpm.a, _xlpm.b))))))</f>
        <v>-0.16819772528433941</v>
      </c>
      <c r="BW807" s="14">
        <f t="shared" ca="1" si="38"/>
        <v>2.3562464382854486E-2</v>
      </c>
    </row>
    <row r="808" spans="1:75" x14ac:dyDescent="0.45">
      <c r="A808" s="2" t="s">
        <v>1635</v>
      </c>
      <c r="B808" t="s">
        <v>1636</v>
      </c>
      <c r="C808" t="s">
        <v>80</v>
      </c>
      <c r="D808" t="s">
        <v>8</v>
      </c>
      <c r="E808">
        <v>41.27</v>
      </c>
      <c r="F808">
        <v>41.82</v>
      </c>
      <c r="G808">
        <v>41.77</v>
      </c>
      <c r="H808">
        <v>41.77</v>
      </c>
      <c r="I808">
        <v>41.42</v>
      </c>
      <c r="J808">
        <v>41.31</v>
      </c>
      <c r="K808">
        <v>41.45</v>
      </c>
      <c r="L808">
        <v>41.81</v>
      </c>
      <c r="M808">
        <v>42.47</v>
      </c>
      <c r="N808">
        <v>41.9</v>
      </c>
      <c r="O808">
        <v>42.99</v>
      </c>
      <c r="P808">
        <v>43.45</v>
      </c>
      <c r="Q808">
        <v>43.99</v>
      </c>
      <c r="R808">
        <v>44.06</v>
      </c>
      <c r="S808">
        <v>43.67</v>
      </c>
      <c r="T808">
        <v>43.96</v>
      </c>
      <c r="U808">
        <v>43.35</v>
      </c>
      <c r="V808">
        <v>43.38</v>
      </c>
      <c r="W808">
        <v>42.59</v>
      </c>
      <c r="X808">
        <v>43.34</v>
      </c>
      <c r="Y808">
        <v>42.83</v>
      </c>
      <c r="Z808">
        <v>42.75</v>
      </c>
      <c r="AA808">
        <v>42.67</v>
      </c>
      <c r="AB808">
        <v>42.34</v>
      </c>
      <c r="AC808">
        <v>42.41</v>
      </c>
      <c r="AD808">
        <v>42.46</v>
      </c>
      <c r="AE808">
        <v>39.29</v>
      </c>
      <c r="AF808">
        <v>38.909999999999997</v>
      </c>
      <c r="AG808">
        <v>39.42</v>
      </c>
      <c r="AH808">
        <v>39.700000000000003</v>
      </c>
      <c r="AI808">
        <v>38.799999999999997</v>
      </c>
      <c r="AJ808">
        <v>39.090000000000003</v>
      </c>
      <c r="AK808">
        <v>39.18</v>
      </c>
      <c r="AL808">
        <v>39.14</v>
      </c>
      <c r="AM808">
        <v>38.58</v>
      </c>
      <c r="AN808">
        <v>38.86</v>
      </c>
      <c r="AO808">
        <v>38.450000000000003</v>
      </c>
      <c r="AP808">
        <v>39.200000000000003</v>
      </c>
      <c r="AQ808">
        <v>38.11</v>
      </c>
      <c r="AR808">
        <v>36.67</v>
      </c>
      <c r="AS808">
        <v>37.200000000000003</v>
      </c>
      <c r="AT808">
        <v>36.44</v>
      </c>
      <c r="AU808">
        <v>35.950000000000003</v>
      </c>
      <c r="AV808">
        <v>36.15</v>
      </c>
      <c r="AW808">
        <v>36.74</v>
      </c>
      <c r="AX808">
        <v>37.75</v>
      </c>
      <c r="AY808">
        <v>37.07</v>
      </c>
      <c r="AZ808">
        <v>35.69</v>
      </c>
      <c r="BA808">
        <v>34.590000000000003</v>
      </c>
      <c r="BB808">
        <v>33.700000000000003</v>
      </c>
      <c r="BC808">
        <v>34.229999999999997</v>
      </c>
      <c r="BD808">
        <v>32.71</v>
      </c>
      <c r="BE808">
        <v>31.49</v>
      </c>
      <c r="BF808">
        <v>31.23</v>
      </c>
      <c r="BG808">
        <v>32.51</v>
      </c>
      <c r="BH808">
        <v>31.39</v>
      </c>
      <c r="BI808">
        <v>31.5</v>
      </c>
      <c r="BJ808">
        <v>33.82</v>
      </c>
      <c r="BK808">
        <v>33.31</v>
      </c>
      <c r="BL808">
        <v>32.51</v>
      </c>
      <c r="BM808">
        <v>34.51</v>
      </c>
      <c r="BN808">
        <v>35.770000000000003</v>
      </c>
      <c r="BO808">
        <v>35.51</v>
      </c>
      <c r="BP808">
        <v>36.56</v>
      </c>
      <c r="BQ808">
        <v>37.28</v>
      </c>
      <c r="BR808" s="12">
        <f t="shared" si="36"/>
        <v>-9.6680397383087036E-2</v>
      </c>
      <c r="BS808" s="13" cm="1">
        <f t="array" aca="1" ref="BS808" ca="1">_xlfn.PERCENTILE.INC((OFFSET(E808,0,1,1,COLUMNS(E808:BQ808)-1) - E808:BP808) / E808:BP808, 0.05) * SQRT(COUNT(E808:BQ808) - 1)</f>
        <v>-0.29829498704270041</v>
      </c>
      <c r="BT808" s="12" cm="1">
        <f t="array" aca="1" ref="BT808" ca="1">_xlfn.STDEV.P((E808:BP808 - OFFSET(E808:BP808,0,1)) / OFFSET(E808:BP808,0,1)) * SQRT(COUNT(E808:BQ808)-1)</f>
        <v>0.1916264579611188</v>
      </c>
      <c r="BU808" s="12">
        <f t="shared" ca="1" si="37"/>
        <v>0.19311773693450451</v>
      </c>
      <c r="BV808" s="12" cm="1">
        <f t="array" ref="BV808">-(MAX(1 - (E808:BQ808 / _xlfn.SCAN(E808, E808:BQ808, _xlfn.LAMBDA(_xlpm.a,_xlpm.b, MAX(_xlpm.a, _xlpm.b))))))</f>
        <v>-0.29119382660009085</v>
      </c>
      <c r="BW808" s="14">
        <f t="shared" ca="1" si="38"/>
        <v>-0.48336260574490936</v>
      </c>
    </row>
    <row r="809" spans="1:75" x14ac:dyDescent="0.45">
      <c r="A809" s="2" t="s">
        <v>1637</v>
      </c>
      <c r="B809" t="s">
        <v>1638</v>
      </c>
      <c r="C809" t="s">
        <v>25</v>
      </c>
      <c r="D809" t="s">
        <v>34</v>
      </c>
      <c r="E809">
        <v>89.5</v>
      </c>
      <c r="F809">
        <v>89.5</v>
      </c>
      <c r="G809">
        <v>90.7</v>
      </c>
      <c r="H809">
        <v>90.9</v>
      </c>
      <c r="I809">
        <v>90.6</v>
      </c>
      <c r="J809">
        <v>89.7</v>
      </c>
      <c r="K809">
        <v>87.6</v>
      </c>
      <c r="L809">
        <v>87.9</v>
      </c>
      <c r="M809">
        <v>89</v>
      </c>
      <c r="N809">
        <v>89</v>
      </c>
      <c r="O809">
        <v>89.7</v>
      </c>
      <c r="P809">
        <v>89.2</v>
      </c>
      <c r="Q809">
        <v>88.7</v>
      </c>
      <c r="R809">
        <v>88.4</v>
      </c>
      <c r="S809">
        <v>87.8</v>
      </c>
      <c r="T809">
        <v>91</v>
      </c>
      <c r="U809">
        <v>89.9</v>
      </c>
      <c r="V809">
        <v>89.3</v>
      </c>
      <c r="W809">
        <v>87.8</v>
      </c>
      <c r="X809">
        <v>88.4</v>
      </c>
      <c r="Y809">
        <v>89.3</v>
      </c>
      <c r="Z809">
        <v>88.6</v>
      </c>
      <c r="AA809">
        <v>88.5</v>
      </c>
      <c r="AB809">
        <v>89.8</v>
      </c>
      <c r="AC809">
        <v>91</v>
      </c>
      <c r="AD809">
        <v>93.6</v>
      </c>
      <c r="AE809">
        <v>91.9</v>
      </c>
      <c r="AF809">
        <v>90.6</v>
      </c>
      <c r="AG809">
        <v>90.1</v>
      </c>
      <c r="AH809">
        <v>89.8</v>
      </c>
      <c r="AI809">
        <v>89.9</v>
      </c>
      <c r="AJ809">
        <v>89.9</v>
      </c>
      <c r="AK809">
        <v>89.9</v>
      </c>
      <c r="AL809">
        <v>91.4</v>
      </c>
      <c r="AM809">
        <v>90.6</v>
      </c>
      <c r="AN809">
        <v>91.7</v>
      </c>
      <c r="AO809">
        <v>91.4</v>
      </c>
      <c r="AP809">
        <v>90.9</v>
      </c>
      <c r="AQ809">
        <v>87.3</v>
      </c>
      <c r="AR809">
        <v>87.3</v>
      </c>
      <c r="AS809">
        <v>91.7</v>
      </c>
      <c r="AT809">
        <v>92</v>
      </c>
      <c r="AU809">
        <v>89.2</v>
      </c>
      <c r="AV809">
        <v>91.9</v>
      </c>
      <c r="AW809">
        <v>93.9</v>
      </c>
      <c r="AX809">
        <v>93.5</v>
      </c>
      <c r="AY809">
        <v>91.6</v>
      </c>
      <c r="AZ809">
        <v>91.2</v>
      </c>
      <c r="BA809">
        <v>86.4</v>
      </c>
      <c r="BB809">
        <v>85.2</v>
      </c>
      <c r="BC809">
        <v>84.8</v>
      </c>
      <c r="BD809">
        <v>76.8</v>
      </c>
      <c r="BE809">
        <v>78.400000000000006</v>
      </c>
      <c r="BF809">
        <v>78.2</v>
      </c>
      <c r="BG809">
        <v>76</v>
      </c>
      <c r="BH809">
        <v>75.599999999999994</v>
      </c>
      <c r="BI809">
        <v>79.400000000000006</v>
      </c>
      <c r="BJ809">
        <v>78.099999999999994</v>
      </c>
      <c r="BK809">
        <v>74.7</v>
      </c>
      <c r="BL809">
        <v>75.3</v>
      </c>
      <c r="BM809">
        <v>79</v>
      </c>
      <c r="BN809">
        <v>78.400000000000006</v>
      </c>
      <c r="BO809">
        <v>76.599999999999994</v>
      </c>
      <c r="BP809">
        <v>80.2</v>
      </c>
      <c r="BQ809">
        <v>78.599999999999994</v>
      </c>
      <c r="BR809" s="12">
        <f t="shared" si="36"/>
        <v>-0.12178770949720677</v>
      </c>
      <c r="BS809" s="13" cm="1">
        <f t="array" aca="1" ref="BS809" ca="1">_xlfn.PERCENTILE.INC((OFFSET(E809,0,1,1,COLUMNS(E809:BQ809)-1) - E809:BP809) / E809:BP809, 0.05) * SQRT(COUNT(E809:BQ809) - 1)</f>
        <v>-0.30582866982350465</v>
      </c>
      <c r="BT809" s="12" cm="1">
        <f t="array" aca="1" ref="BT809" ca="1">_xlfn.STDEV.P((E809:BP809 - OFFSET(E809:BP809,0,1)) / OFFSET(E809:BP809,0,1)) * SQRT(COUNT(E809:BQ809)-1)</f>
        <v>0.19299916900200478</v>
      </c>
      <c r="BU809" s="12">
        <f t="shared" ca="1" si="37"/>
        <v>0.19450113071269928</v>
      </c>
      <c r="BV809" s="12" cm="1">
        <f t="array" ref="BV809">-(MAX(1 - (E809:BQ809 / _xlfn.SCAN(E809, E809:BQ809, _xlfn.LAMBDA(_xlpm.a,_xlpm.b, MAX(_xlpm.a, _xlpm.b))))))</f>
        <v>-0.20447284345047922</v>
      </c>
      <c r="BW809" s="14">
        <f t="shared" ca="1" si="38"/>
        <v>-0.61001493826458131</v>
      </c>
    </row>
    <row r="810" spans="1:75" x14ac:dyDescent="0.45">
      <c r="A810" s="2" t="s">
        <v>1639</v>
      </c>
      <c r="B810" t="s">
        <v>1640</v>
      </c>
      <c r="C810" t="s">
        <v>16</v>
      </c>
      <c r="D810" t="s">
        <v>26</v>
      </c>
      <c r="E810">
        <v>318.3</v>
      </c>
      <c r="F810">
        <v>315.7</v>
      </c>
      <c r="G810">
        <v>321.60000000000002</v>
      </c>
      <c r="H810">
        <v>321.60000000000002</v>
      </c>
      <c r="I810">
        <v>318.2</v>
      </c>
      <c r="J810">
        <v>322.8</v>
      </c>
      <c r="K810">
        <v>322.10000000000002</v>
      </c>
      <c r="L810">
        <v>325.8</v>
      </c>
      <c r="M810">
        <v>328</v>
      </c>
      <c r="N810">
        <v>327</v>
      </c>
      <c r="O810">
        <v>320.2</v>
      </c>
      <c r="P810">
        <v>324.89999999999998</v>
      </c>
      <c r="Q810">
        <v>322.8</v>
      </c>
      <c r="R810">
        <v>327.9</v>
      </c>
      <c r="S810">
        <v>324.8</v>
      </c>
      <c r="T810">
        <v>320.8</v>
      </c>
      <c r="U810">
        <v>318.2</v>
      </c>
      <c r="V810">
        <v>319</v>
      </c>
      <c r="W810">
        <v>309.5</v>
      </c>
      <c r="X810">
        <v>311.89999999999998</v>
      </c>
      <c r="Y810">
        <v>310.10000000000002</v>
      </c>
      <c r="Z810">
        <v>304.10000000000002</v>
      </c>
      <c r="AA810">
        <v>293.60000000000002</v>
      </c>
      <c r="AB810">
        <v>292</v>
      </c>
      <c r="AC810">
        <v>300</v>
      </c>
      <c r="AD810">
        <v>303.39999999999998</v>
      </c>
      <c r="AE810">
        <v>295.8</v>
      </c>
      <c r="AF810">
        <v>291.5</v>
      </c>
      <c r="AG810">
        <v>288.8</v>
      </c>
      <c r="AH810">
        <v>294.5</v>
      </c>
      <c r="AI810">
        <v>300.7</v>
      </c>
      <c r="AJ810">
        <v>300.3</v>
      </c>
      <c r="AK810">
        <v>301</v>
      </c>
      <c r="AL810">
        <v>303.10000000000002</v>
      </c>
      <c r="AM810">
        <v>303.5</v>
      </c>
      <c r="AN810">
        <v>309.39999999999998</v>
      </c>
      <c r="AO810">
        <v>312.89999999999998</v>
      </c>
      <c r="AP810">
        <v>299.60000000000002</v>
      </c>
      <c r="AQ810">
        <v>282.89999999999998</v>
      </c>
      <c r="AR810">
        <v>278.2</v>
      </c>
      <c r="AS810">
        <v>279</v>
      </c>
      <c r="AT810">
        <v>267.89999999999998</v>
      </c>
      <c r="AU810">
        <v>269.2</v>
      </c>
      <c r="AV810">
        <v>275</v>
      </c>
      <c r="AW810">
        <v>279.7</v>
      </c>
      <c r="AX810">
        <v>280.60000000000002</v>
      </c>
      <c r="AY810">
        <v>270</v>
      </c>
      <c r="AZ810">
        <v>247</v>
      </c>
      <c r="BA810">
        <v>189.65</v>
      </c>
      <c r="BB810">
        <v>185.25</v>
      </c>
      <c r="BC810">
        <v>179.65</v>
      </c>
      <c r="BD810">
        <v>151.6</v>
      </c>
      <c r="BE810">
        <v>153.69999999999999</v>
      </c>
      <c r="BF810">
        <v>143.30000000000001</v>
      </c>
      <c r="BG810">
        <v>152.44999999999999</v>
      </c>
      <c r="BH810">
        <v>142.30000000000001</v>
      </c>
      <c r="BI810">
        <v>146.19999999999999</v>
      </c>
      <c r="BJ810">
        <v>157.9</v>
      </c>
      <c r="BK810">
        <v>146.65</v>
      </c>
      <c r="BL810">
        <v>169.65</v>
      </c>
      <c r="BM810">
        <v>178.45</v>
      </c>
      <c r="BN810">
        <v>183.1</v>
      </c>
      <c r="BO810">
        <v>173.2</v>
      </c>
      <c r="BP810">
        <v>172.5</v>
      </c>
      <c r="BQ810">
        <v>190.5</v>
      </c>
      <c r="BR810" s="12">
        <f t="shared" si="36"/>
        <v>-0.40150801131008484</v>
      </c>
      <c r="BS810" s="13" cm="1">
        <f t="array" aca="1" ref="BS810" ca="1">_xlfn.PERCENTILE.INC((OFFSET(E810,0,1,1,COLUMNS(E810:BQ810)-1) - E810:BP810) / E810:BP810, 0.05) * SQRT(COUNT(E810:BQ810) - 1)</f>
        <v>-0.56568098781873166</v>
      </c>
      <c r="BT810" s="12" cm="1">
        <f t="array" aca="1" ref="BT810" ca="1">_xlfn.STDEV.P((E810:BP810 - OFFSET(E810:BP810,0,1)) / OFFSET(E810:BP810,0,1)) * SQRT(COUNT(E810:BQ810)-1)</f>
        <v>0.45581514822121882</v>
      </c>
      <c r="BU810" s="12">
        <f t="shared" ca="1" si="37"/>
        <v>0.45936240131729666</v>
      </c>
      <c r="BV810" s="12" cm="1">
        <f t="array" ref="BV810">-(MAX(1 - (E810:BQ810 / _xlfn.SCAN(E810, E810:BQ810, _xlfn.LAMBDA(_xlpm.a,_xlpm.b, MAX(_xlpm.a, _xlpm.b))))))</f>
        <v>-0.56615853658536586</v>
      </c>
      <c r="BW810" s="14">
        <f t="shared" ca="1" si="38"/>
        <v>-0.87196022231331693</v>
      </c>
    </row>
    <row r="811" spans="1:75" x14ac:dyDescent="0.45">
      <c r="A811" s="2" t="s">
        <v>1641</v>
      </c>
      <c r="B811" t="s">
        <v>1642</v>
      </c>
      <c r="C811" t="s">
        <v>16</v>
      </c>
      <c r="D811" t="s">
        <v>136</v>
      </c>
      <c r="E811">
        <v>689</v>
      </c>
      <c r="F811">
        <v>681</v>
      </c>
      <c r="G811">
        <v>677.4</v>
      </c>
      <c r="H811">
        <v>670.2</v>
      </c>
      <c r="I811">
        <v>662</v>
      </c>
      <c r="J811">
        <v>645</v>
      </c>
      <c r="K811">
        <v>645.79999999999995</v>
      </c>
      <c r="L811">
        <v>652.79999999999995</v>
      </c>
      <c r="M811">
        <v>659.6</v>
      </c>
      <c r="N811">
        <v>664.6</v>
      </c>
      <c r="O811">
        <v>684.6</v>
      </c>
      <c r="P811">
        <v>686</v>
      </c>
      <c r="Q811">
        <v>695.4</v>
      </c>
      <c r="R811">
        <v>706.4</v>
      </c>
      <c r="S811">
        <v>700.4</v>
      </c>
      <c r="T811">
        <v>716.4</v>
      </c>
      <c r="U811">
        <v>729.4</v>
      </c>
      <c r="V811">
        <v>749.6</v>
      </c>
      <c r="W811">
        <v>737</v>
      </c>
      <c r="X811">
        <v>743</v>
      </c>
      <c r="Y811">
        <v>748</v>
      </c>
      <c r="Z811">
        <v>727.4</v>
      </c>
      <c r="AA811">
        <v>736</v>
      </c>
      <c r="AB811">
        <v>736.2</v>
      </c>
      <c r="AC811">
        <v>719</v>
      </c>
      <c r="AD811">
        <v>715</v>
      </c>
      <c r="AE811">
        <v>716.6</v>
      </c>
      <c r="AF811">
        <v>726</v>
      </c>
      <c r="AG811">
        <v>729.2</v>
      </c>
      <c r="AH811">
        <v>735</v>
      </c>
      <c r="AI811">
        <v>725.2</v>
      </c>
      <c r="AJ811">
        <v>727.6</v>
      </c>
      <c r="AK811">
        <v>743</v>
      </c>
      <c r="AL811">
        <v>743.4</v>
      </c>
      <c r="AM811">
        <v>764.2</v>
      </c>
      <c r="AN811">
        <v>771.2</v>
      </c>
      <c r="AO811">
        <v>761</v>
      </c>
      <c r="AP811">
        <v>769.8</v>
      </c>
      <c r="AQ811">
        <v>735.6</v>
      </c>
      <c r="AR811">
        <v>719.6</v>
      </c>
      <c r="AS811">
        <v>732</v>
      </c>
      <c r="AT811">
        <v>709.8</v>
      </c>
      <c r="AU811">
        <v>695.4</v>
      </c>
      <c r="AV811">
        <v>709</v>
      </c>
      <c r="AW811">
        <v>718</v>
      </c>
      <c r="AX811">
        <v>757.4</v>
      </c>
      <c r="AY811">
        <v>755.2</v>
      </c>
      <c r="AZ811">
        <v>715.2</v>
      </c>
      <c r="BA811">
        <v>682</v>
      </c>
      <c r="BB811">
        <v>652.6</v>
      </c>
      <c r="BC811">
        <v>632.6</v>
      </c>
      <c r="BD811">
        <v>575.79999999999995</v>
      </c>
      <c r="BE811">
        <v>592</v>
      </c>
      <c r="BF811">
        <v>579.6</v>
      </c>
      <c r="BG811">
        <v>619.20000000000005</v>
      </c>
      <c r="BH811">
        <v>591</v>
      </c>
      <c r="BI811">
        <v>574.4</v>
      </c>
      <c r="BJ811">
        <v>606.4</v>
      </c>
      <c r="BK811">
        <v>601.79999999999995</v>
      </c>
      <c r="BL811">
        <v>627</v>
      </c>
      <c r="BM811">
        <v>670.8</v>
      </c>
      <c r="BN811">
        <v>685.4</v>
      </c>
      <c r="BO811">
        <v>659.6</v>
      </c>
      <c r="BP811">
        <v>675</v>
      </c>
      <c r="BQ811">
        <v>666.4</v>
      </c>
      <c r="BR811" s="12">
        <f t="shared" si="36"/>
        <v>-3.2801161103047927E-2</v>
      </c>
      <c r="BS811" s="13" cm="1">
        <f t="array" aca="1" ref="BS811" ca="1">_xlfn.PERCENTILE.INC((OFFSET(E811,0,1,1,COLUMNS(E811:BQ811)-1) - E811:BP811) / E811:BP811, 0.05) * SQRT(COUNT(E811:BQ811) - 1)</f>
        <v>-0.36300247119457218</v>
      </c>
      <c r="BT811" s="12" cm="1">
        <f t="array" aca="1" ref="BT811" ca="1">_xlfn.STDEV.P((E811:BP811 - OFFSET(E811:BP811,0,1)) / OFFSET(E811:BP811,0,1)) * SQRT(COUNT(E811:BQ811)-1)</f>
        <v>0.2320681945324708</v>
      </c>
      <c r="BU811" s="12">
        <f t="shared" ca="1" si="37"/>
        <v>0.23387419993788347</v>
      </c>
      <c r="BV811" s="12" cm="1">
        <f t="array" ref="BV811">-(MAX(1 - (E811:BQ811 / _xlfn.SCAN(E811, E811:BQ811, _xlfn.LAMBDA(_xlpm.a,_xlpm.b, MAX(_xlpm.a, _xlpm.b))))))</f>
        <v>-0.25518672199170134</v>
      </c>
      <c r="BW811" s="14">
        <f t="shared" ca="1" si="38"/>
        <v>-0.12386802003448387</v>
      </c>
    </row>
    <row r="812" spans="1:75" x14ac:dyDescent="0.45">
      <c r="A812" s="2" t="s">
        <v>1643</v>
      </c>
      <c r="B812" t="s">
        <v>1644</v>
      </c>
      <c r="C812" t="s">
        <v>80</v>
      </c>
      <c r="D812" t="s">
        <v>8</v>
      </c>
      <c r="E812">
        <v>2.78</v>
      </c>
      <c r="F812">
        <v>3.02</v>
      </c>
      <c r="G812">
        <v>3.0449999999999999</v>
      </c>
      <c r="H812">
        <v>2.9550000000000001</v>
      </c>
      <c r="I812">
        <v>2.9750000000000001</v>
      </c>
      <c r="J812">
        <v>3.01</v>
      </c>
      <c r="K812">
        <v>3.0449999999999999</v>
      </c>
      <c r="L812">
        <v>3.26</v>
      </c>
      <c r="M812">
        <v>3.14</v>
      </c>
      <c r="N812">
        <v>3.105</v>
      </c>
      <c r="O812">
        <v>3.145</v>
      </c>
      <c r="P812">
        <v>3.15</v>
      </c>
      <c r="Q812">
        <v>3.1549999999999998</v>
      </c>
      <c r="R812">
        <v>3.23</v>
      </c>
      <c r="S812">
        <v>3.4</v>
      </c>
      <c r="T812">
        <v>3.415</v>
      </c>
      <c r="U812">
        <v>3.36</v>
      </c>
      <c r="V812">
        <v>3.37</v>
      </c>
      <c r="W812">
        <v>3.17</v>
      </c>
      <c r="X812">
        <v>3.1850000000000001</v>
      </c>
      <c r="Y812">
        <v>3.2</v>
      </c>
      <c r="Z812">
        <v>3.23</v>
      </c>
      <c r="AA812">
        <v>3.15</v>
      </c>
      <c r="AB812">
        <v>3.1</v>
      </c>
      <c r="AC812">
        <v>3.16</v>
      </c>
      <c r="AD812">
        <v>3.13</v>
      </c>
      <c r="AE812">
        <v>3.105</v>
      </c>
      <c r="AF812">
        <v>3.0950000000000002</v>
      </c>
      <c r="AG812">
        <v>3.06</v>
      </c>
      <c r="AH812">
        <v>3.0950000000000002</v>
      </c>
      <c r="AI812">
        <v>3.05</v>
      </c>
      <c r="AJ812">
        <v>3.02</v>
      </c>
      <c r="AK812">
        <v>3.0249999999999999</v>
      </c>
      <c r="AL812">
        <v>3.0750000000000002</v>
      </c>
      <c r="AM812">
        <v>3.24</v>
      </c>
      <c r="AN812">
        <v>3.13</v>
      </c>
      <c r="AO812">
        <v>3.2050000000000001</v>
      </c>
      <c r="AP812">
        <v>3.165</v>
      </c>
      <c r="AQ812">
        <v>2.97</v>
      </c>
      <c r="AR812">
        <v>2.855</v>
      </c>
      <c r="AS812">
        <v>2.8650000000000002</v>
      </c>
      <c r="AT812">
        <v>2.8</v>
      </c>
      <c r="AU812">
        <v>2.7450000000000001</v>
      </c>
      <c r="AV812">
        <v>2.87</v>
      </c>
      <c r="AW812">
        <v>2.9</v>
      </c>
      <c r="AX812">
        <v>2.86</v>
      </c>
      <c r="AY812">
        <v>2.76</v>
      </c>
      <c r="AZ812">
        <v>2.62</v>
      </c>
      <c r="BA812">
        <v>2.3849999999999998</v>
      </c>
      <c r="BB812">
        <v>2.23</v>
      </c>
      <c r="BC812">
        <v>2.1150000000000002</v>
      </c>
      <c r="BD812">
        <v>1.63</v>
      </c>
      <c r="BE812">
        <v>1.7</v>
      </c>
      <c r="BF812">
        <v>1.744</v>
      </c>
      <c r="BG812">
        <v>1.86</v>
      </c>
      <c r="BH812">
        <v>1.79</v>
      </c>
      <c r="BI812">
        <v>1.85</v>
      </c>
      <c r="BJ812">
        <v>1.9</v>
      </c>
      <c r="BK812">
        <v>1.9039999999999999</v>
      </c>
      <c r="BL812">
        <v>1.95</v>
      </c>
      <c r="BM812">
        <v>2.39</v>
      </c>
      <c r="BN812">
        <v>2.48</v>
      </c>
      <c r="BO812">
        <v>2.3149999999999999</v>
      </c>
      <c r="BP812">
        <v>2.23</v>
      </c>
      <c r="BQ812">
        <v>2.37</v>
      </c>
      <c r="BR812" s="12">
        <f t="shared" si="36"/>
        <v>-0.1474820143884891</v>
      </c>
      <c r="BS812" s="13" cm="1">
        <f t="array" aca="1" ref="BS812" ca="1">_xlfn.PERCENTILE.INC((OFFSET(E812,0,1,1,COLUMNS(E812:BQ812)-1) - E812:BP812) / E812:BP812, 0.05) * SQRT(COUNT(E812:BQ812) - 1)</f>
        <v>-0.51586237046310313</v>
      </c>
      <c r="BT812" s="12" cm="1">
        <f t="array" aca="1" ref="BT812" ca="1">_xlfn.STDEV.P((E812:BP812 - OFFSET(E812:BP812,0,1)) / OFFSET(E812:BP812,0,1)) * SQRT(COUNT(E812:BQ812)-1)</f>
        <v>0.44892487860669072</v>
      </c>
      <c r="BU812" s="12">
        <f t="shared" ca="1" si="37"/>
        <v>0.45241851011884726</v>
      </c>
      <c r="BV812" s="12" cm="1">
        <f t="array" ref="BV812">-(MAX(1 - (E812:BQ812 / _xlfn.SCAN(E812, E812:BQ812, _xlfn.LAMBDA(_xlpm.a,_xlpm.b, MAX(_xlpm.a, _xlpm.b))))))</f>
        <v>-0.52269399707174236</v>
      </c>
      <c r="BW812" s="14">
        <f t="shared" ca="1" si="38"/>
        <v>-0.31948926845022074</v>
      </c>
    </row>
    <row r="813" spans="1:75" x14ac:dyDescent="0.45">
      <c r="A813" s="2" t="s">
        <v>1645</v>
      </c>
      <c r="B813" t="s">
        <v>1646</v>
      </c>
      <c r="C813" t="s">
        <v>37</v>
      </c>
      <c r="D813" t="s">
        <v>29</v>
      </c>
      <c r="E813">
        <v>433.4</v>
      </c>
      <c r="F813">
        <v>443.8</v>
      </c>
      <c r="G813">
        <v>440.2</v>
      </c>
      <c r="H813">
        <v>427.4</v>
      </c>
      <c r="I813">
        <v>423</v>
      </c>
      <c r="J813">
        <v>424</v>
      </c>
      <c r="K813">
        <v>421.2</v>
      </c>
      <c r="L813">
        <v>419.6</v>
      </c>
      <c r="M813">
        <v>420</v>
      </c>
      <c r="N813">
        <v>416.8</v>
      </c>
      <c r="O813">
        <v>414</v>
      </c>
      <c r="P813">
        <v>414</v>
      </c>
      <c r="Q813">
        <v>412.6</v>
      </c>
      <c r="R813">
        <v>410.4</v>
      </c>
      <c r="S813">
        <v>410.2</v>
      </c>
      <c r="T813">
        <v>410.8</v>
      </c>
      <c r="U813">
        <v>409.4</v>
      </c>
      <c r="V813">
        <v>420.4</v>
      </c>
      <c r="W813">
        <v>416.6</v>
      </c>
      <c r="X813">
        <v>429.8</v>
      </c>
      <c r="Y813">
        <v>434</v>
      </c>
      <c r="Z813">
        <v>432.6</v>
      </c>
      <c r="AA813">
        <v>426.6</v>
      </c>
      <c r="AB813">
        <v>427.8</v>
      </c>
      <c r="AC813">
        <v>436.2</v>
      </c>
      <c r="AD813">
        <v>425.6</v>
      </c>
      <c r="AE813">
        <v>424.4</v>
      </c>
      <c r="AF813">
        <v>424.4</v>
      </c>
      <c r="AG813">
        <v>430.6</v>
      </c>
      <c r="AH813">
        <v>432.8</v>
      </c>
      <c r="AI813">
        <v>440.6</v>
      </c>
      <c r="AJ813">
        <v>440</v>
      </c>
      <c r="AK813">
        <v>438.2</v>
      </c>
      <c r="AL813">
        <v>437.2</v>
      </c>
      <c r="AM813">
        <v>431.4</v>
      </c>
      <c r="AN813">
        <v>440.8</v>
      </c>
      <c r="AO813">
        <v>438</v>
      </c>
      <c r="AP813">
        <v>436</v>
      </c>
      <c r="AQ813">
        <v>428.4</v>
      </c>
      <c r="AR813">
        <v>419.6</v>
      </c>
      <c r="AS813">
        <v>406.8</v>
      </c>
      <c r="AT813">
        <v>404</v>
      </c>
      <c r="AU813">
        <v>401.6</v>
      </c>
      <c r="AV813">
        <v>396.8</v>
      </c>
      <c r="AW813">
        <v>395.8</v>
      </c>
      <c r="AX813">
        <v>392.8</v>
      </c>
      <c r="AY813">
        <v>370.8</v>
      </c>
      <c r="AZ813">
        <v>365.8</v>
      </c>
      <c r="BA813">
        <v>329</v>
      </c>
      <c r="BB813">
        <v>330.2</v>
      </c>
      <c r="BC813">
        <v>336.2</v>
      </c>
      <c r="BD813">
        <v>277</v>
      </c>
      <c r="BE813">
        <v>311</v>
      </c>
      <c r="BF813">
        <v>264.2</v>
      </c>
      <c r="BG813">
        <v>230</v>
      </c>
      <c r="BH813">
        <v>209.6</v>
      </c>
      <c r="BI813">
        <v>200</v>
      </c>
      <c r="BJ813">
        <v>210</v>
      </c>
      <c r="BK813">
        <v>194.9</v>
      </c>
      <c r="BL813">
        <v>219.8</v>
      </c>
      <c r="BM813">
        <v>260.2</v>
      </c>
      <c r="BN813">
        <v>264.39999999999998</v>
      </c>
      <c r="BO813">
        <v>251.2</v>
      </c>
      <c r="BP813">
        <v>244.8</v>
      </c>
      <c r="BQ813">
        <v>250.8</v>
      </c>
      <c r="BR813" s="12">
        <f t="shared" si="36"/>
        <v>-0.42131979695431465</v>
      </c>
      <c r="BS813" s="13" cm="1">
        <f t="array" aca="1" ref="BS813" ca="1">_xlfn.PERCENTILE.INC((OFFSET(E813,0,1,1,COLUMNS(E813:BQ813)-1) - E813:BP813) / E813:BP813, 0.05) * SQRT(COUNT(E813:BQ813) - 1)</f>
        <v>-0.79052444909311359</v>
      </c>
      <c r="BT813" s="12" cm="1">
        <f t="array" aca="1" ref="BT813" ca="1">_xlfn.STDEV.P((E813:BP813 - OFFSET(E813:BP813,0,1)) / OFFSET(E813:BP813,0,1)) * SQRT(COUNT(E813:BQ813)-1)</f>
        <v>0.43665134886106333</v>
      </c>
      <c r="BU813" s="12">
        <f t="shared" ca="1" si="37"/>
        <v>0.44004946508251508</v>
      </c>
      <c r="BV813" s="12" cm="1">
        <f t="array" ref="BV813">-(MAX(1 - (E813:BQ813 / _xlfn.SCAN(E813, E813:BQ813, _xlfn.LAMBDA(_xlpm.a,_xlpm.b, MAX(_xlpm.a, _xlpm.b))))))</f>
        <v>-0.56083821541234791</v>
      </c>
      <c r="BW813" s="14">
        <f t="shared" ca="1" si="38"/>
        <v>-0.95560099541510712</v>
      </c>
    </row>
    <row r="814" spans="1:75" x14ac:dyDescent="0.45">
      <c r="A814" s="2" t="s">
        <v>1647</v>
      </c>
      <c r="B814" t="s">
        <v>1648</v>
      </c>
      <c r="C814" t="s">
        <v>22</v>
      </c>
      <c r="D814" t="s">
        <v>8</v>
      </c>
      <c r="E814">
        <v>43.77</v>
      </c>
      <c r="F814">
        <v>44.3</v>
      </c>
      <c r="G814">
        <v>44.14</v>
      </c>
      <c r="H814">
        <v>45.14</v>
      </c>
      <c r="I814">
        <v>44.92</v>
      </c>
      <c r="J814">
        <v>44.95</v>
      </c>
      <c r="K814">
        <v>45.08</v>
      </c>
      <c r="L814">
        <v>45.14</v>
      </c>
      <c r="M814">
        <v>45.14</v>
      </c>
      <c r="N814">
        <v>45.1</v>
      </c>
      <c r="O814">
        <v>44.92</v>
      </c>
      <c r="P814">
        <v>45.24</v>
      </c>
      <c r="Q814">
        <v>45.4</v>
      </c>
      <c r="R814">
        <v>45.64</v>
      </c>
      <c r="S814">
        <v>45.63</v>
      </c>
      <c r="T814">
        <v>45.67</v>
      </c>
      <c r="U814">
        <v>45.28</v>
      </c>
      <c r="V814">
        <v>45.8</v>
      </c>
      <c r="W814">
        <v>45.53</v>
      </c>
      <c r="X814">
        <v>45.24</v>
      </c>
      <c r="Y814">
        <v>45.51</v>
      </c>
      <c r="Z814">
        <v>45.51</v>
      </c>
      <c r="AA814">
        <v>45.53</v>
      </c>
      <c r="AB814">
        <v>45.47</v>
      </c>
      <c r="AC814">
        <v>45.49</v>
      </c>
      <c r="AD814">
        <v>45.72</v>
      </c>
      <c r="AE814">
        <v>45.69</v>
      </c>
      <c r="AF814">
        <v>46.56</v>
      </c>
      <c r="AG814">
        <v>46.53</v>
      </c>
      <c r="AH814">
        <v>47.1</v>
      </c>
      <c r="AI814">
        <v>47.85</v>
      </c>
      <c r="AJ814">
        <v>47.58</v>
      </c>
      <c r="AK814">
        <v>47.75</v>
      </c>
      <c r="AL814">
        <v>47.74</v>
      </c>
      <c r="AM814">
        <v>47.63</v>
      </c>
      <c r="AN814">
        <v>47.66</v>
      </c>
      <c r="AO814">
        <v>47.85</v>
      </c>
      <c r="AP814">
        <v>47.63</v>
      </c>
      <c r="AQ814">
        <v>47.7</v>
      </c>
      <c r="AR814">
        <v>47.86</v>
      </c>
      <c r="AS814">
        <v>47.68</v>
      </c>
      <c r="AT814">
        <v>47.11</v>
      </c>
      <c r="AU814">
        <v>46.6</v>
      </c>
      <c r="AV814">
        <v>46.7</v>
      </c>
      <c r="AW814">
        <v>47</v>
      </c>
      <c r="AX814">
        <v>46.9</v>
      </c>
      <c r="AY814">
        <v>47.54</v>
      </c>
      <c r="AZ814">
        <v>46.81</v>
      </c>
      <c r="BA814">
        <v>45.14</v>
      </c>
      <c r="BB814">
        <v>44.8</v>
      </c>
      <c r="BC814">
        <v>45.02</v>
      </c>
      <c r="BD814">
        <v>44.3</v>
      </c>
      <c r="BE814">
        <v>43</v>
      </c>
      <c r="BF814">
        <v>39.94</v>
      </c>
      <c r="BG814">
        <v>29.92</v>
      </c>
      <c r="BH814">
        <v>28</v>
      </c>
      <c r="BI814">
        <v>25.6</v>
      </c>
      <c r="BJ814">
        <v>27.84</v>
      </c>
      <c r="BK814">
        <v>33.659999999999997</v>
      </c>
      <c r="BL814">
        <v>32.14</v>
      </c>
      <c r="BM814">
        <v>32.799999999999997</v>
      </c>
      <c r="BN814">
        <v>32.61</v>
      </c>
      <c r="BO814">
        <v>32.49</v>
      </c>
      <c r="BP814">
        <v>32.97</v>
      </c>
      <c r="BQ814">
        <v>31.32</v>
      </c>
      <c r="BR814" s="12">
        <f t="shared" si="36"/>
        <v>-0.28444139821795755</v>
      </c>
      <c r="BS814" s="13" cm="1">
        <f t="array" aca="1" ref="BS814" ca="1">_xlfn.PERCENTILE.INC((OFFSET(E814,0,1,1,COLUMNS(E814:BQ814)-1) - E814:BP814) / E814:BP814, 0.05) * SQRT(COUNT(E814:BQ814) - 1)</f>
        <v>-0.4964182314500788</v>
      </c>
      <c r="BT814" s="12" cm="1">
        <f t="array" aca="1" ref="BT814" ca="1">_xlfn.STDEV.P((E814:BP814 - OFFSET(E814:BP814,0,1)) / OFFSET(E814:BP814,0,1)) * SQRT(COUNT(E814:BQ814)-1)</f>
        <v>0.41978391327178644</v>
      </c>
      <c r="BU814" s="12">
        <f t="shared" ca="1" si="37"/>
        <v>0.42305076342331827</v>
      </c>
      <c r="BV814" s="12" cm="1">
        <f t="array" ref="BV814">-(MAX(1 - (E814:BQ814 / _xlfn.SCAN(E814, E814:BQ814, _xlfn.LAMBDA(_xlpm.a,_xlpm.b, MAX(_xlpm.a, _xlpm.b))))))</f>
        <v>-0.46510656080234014</v>
      </c>
      <c r="BW814" s="14">
        <f t="shared" ca="1" si="38"/>
        <v>-0.66792951330436057</v>
      </c>
    </row>
    <row r="815" spans="1:75" x14ac:dyDescent="0.45">
      <c r="A815" s="2" t="s">
        <v>1649</v>
      </c>
      <c r="B815" t="s">
        <v>1650</v>
      </c>
      <c r="C815" t="s">
        <v>19</v>
      </c>
      <c r="D815" t="s">
        <v>29</v>
      </c>
      <c r="E815">
        <v>487.4</v>
      </c>
      <c r="F815">
        <v>489.2</v>
      </c>
      <c r="G815">
        <v>490</v>
      </c>
      <c r="H815">
        <v>478</v>
      </c>
      <c r="I815">
        <v>481.8</v>
      </c>
      <c r="J815">
        <v>468.4</v>
      </c>
      <c r="K815">
        <v>461</v>
      </c>
      <c r="L815">
        <v>461</v>
      </c>
      <c r="M815">
        <v>464</v>
      </c>
      <c r="N815">
        <v>450.2</v>
      </c>
      <c r="O815">
        <v>457</v>
      </c>
      <c r="P815">
        <v>455.8</v>
      </c>
      <c r="Q815">
        <v>437</v>
      </c>
      <c r="R815">
        <v>426</v>
      </c>
      <c r="S815">
        <v>415</v>
      </c>
      <c r="T815">
        <v>413.6</v>
      </c>
      <c r="U815">
        <v>399.4</v>
      </c>
      <c r="V815">
        <v>400.4</v>
      </c>
      <c r="W815">
        <v>394.6</v>
      </c>
      <c r="X815">
        <v>390.2</v>
      </c>
      <c r="Y815">
        <v>400</v>
      </c>
      <c r="Z815">
        <v>396.8</v>
      </c>
      <c r="AA815">
        <v>389.8</v>
      </c>
      <c r="AB815">
        <v>392.8</v>
      </c>
      <c r="AC815">
        <v>395.8</v>
      </c>
      <c r="AD815">
        <v>405</v>
      </c>
      <c r="AE815">
        <v>432</v>
      </c>
      <c r="AF815">
        <v>433.6</v>
      </c>
      <c r="AG815">
        <v>419</v>
      </c>
      <c r="AH815">
        <v>426.4</v>
      </c>
      <c r="AI815">
        <v>426.8</v>
      </c>
      <c r="AJ815">
        <v>423</v>
      </c>
      <c r="AK815">
        <v>427</v>
      </c>
      <c r="AL815">
        <v>423.8</v>
      </c>
      <c r="AM815">
        <v>421.2</v>
      </c>
      <c r="AN815">
        <v>423.2</v>
      </c>
      <c r="AO815">
        <v>430.4</v>
      </c>
      <c r="AP815">
        <v>432</v>
      </c>
      <c r="AQ815">
        <v>401.8</v>
      </c>
      <c r="AR815">
        <v>372.2</v>
      </c>
      <c r="AS815">
        <v>339</v>
      </c>
      <c r="AT815">
        <v>331.4</v>
      </c>
      <c r="AU815">
        <v>323.2</v>
      </c>
      <c r="AV815">
        <v>295.8</v>
      </c>
      <c r="AW815">
        <v>296</v>
      </c>
      <c r="AX815">
        <v>276.8</v>
      </c>
      <c r="AY815">
        <v>278.2</v>
      </c>
      <c r="AZ815">
        <v>266.8</v>
      </c>
      <c r="BA815">
        <v>266.39999999999998</v>
      </c>
      <c r="BB815">
        <v>269.8</v>
      </c>
      <c r="BC815">
        <v>263</v>
      </c>
      <c r="BD815">
        <v>235</v>
      </c>
      <c r="BE815">
        <v>222</v>
      </c>
      <c r="BF815">
        <v>168.9</v>
      </c>
      <c r="BG815">
        <v>169.2</v>
      </c>
      <c r="BH815">
        <v>142.69999999999999</v>
      </c>
      <c r="BI815">
        <v>140</v>
      </c>
      <c r="BJ815">
        <v>154.6</v>
      </c>
      <c r="BK815">
        <v>150</v>
      </c>
      <c r="BL815">
        <v>162.4</v>
      </c>
      <c r="BM815">
        <v>184.6</v>
      </c>
      <c r="BN815">
        <v>227.4</v>
      </c>
      <c r="BO815">
        <v>235</v>
      </c>
      <c r="BP815">
        <v>221</v>
      </c>
      <c r="BQ815">
        <v>220</v>
      </c>
      <c r="BR815" s="12">
        <f t="shared" si="36"/>
        <v>-0.5486253590480098</v>
      </c>
      <c r="BS815" s="13" cm="1">
        <f t="array" aca="1" ref="BS815" ca="1">_xlfn.PERCENTILE.INC((OFFSET(E815,0,1,1,COLUMNS(E815:BQ815)-1) - E815:BP815) / E815:BP815, 0.05) * SQRT(COUNT(E815:BQ815) - 1)</f>
        <v>-0.70828828852793901</v>
      </c>
      <c r="BT815" s="12" cm="1">
        <f t="array" aca="1" ref="BT815" ca="1">_xlfn.STDEV.P((E815:BP815 - OFFSET(E815:BP815,0,1)) / OFFSET(E815:BP815,0,1)) * SQRT(COUNT(E815:BQ815)-1)</f>
        <v>0.51272236156594853</v>
      </c>
      <c r="BU815" s="12">
        <f t="shared" ca="1" si="37"/>
        <v>0.51671247903262485</v>
      </c>
      <c r="BV815" s="12" cm="1">
        <f t="array" ref="BV815">-(MAX(1 - (E815:BQ815 / _xlfn.SCAN(E815, E815:BQ815, _xlfn.LAMBDA(_xlpm.a,_xlpm.b, MAX(_xlpm.a, _xlpm.b))))))</f>
        <v>-0.7142857142857143</v>
      </c>
      <c r="BW815" s="14">
        <f t="shared" ca="1" si="38"/>
        <v>-1.0621148335552586</v>
      </c>
    </row>
    <row r="816" spans="1:75" x14ac:dyDescent="0.45">
      <c r="A816" s="2" t="s">
        <v>1651</v>
      </c>
      <c r="B816" t="s">
        <v>1652</v>
      </c>
      <c r="C816" t="s">
        <v>11</v>
      </c>
      <c r="D816" t="s">
        <v>8</v>
      </c>
      <c r="E816">
        <v>14.26</v>
      </c>
      <c r="F816">
        <v>14.3</v>
      </c>
      <c r="G816">
        <v>14.1</v>
      </c>
      <c r="H816">
        <v>14.1</v>
      </c>
      <c r="I816">
        <v>14.13</v>
      </c>
      <c r="J816">
        <v>13.98</v>
      </c>
      <c r="K816">
        <v>13.94</v>
      </c>
      <c r="L816">
        <v>13.79</v>
      </c>
      <c r="M816">
        <v>13.81</v>
      </c>
      <c r="N816">
        <v>13.9</v>
      </c>
      <c r="O816">
        <v>13.7</v>
      </c>
      <c r="P816">
        <v>13.8</v>
      </c>
      <c r="Q816">
        <v>13.8</v>
      </c>
      <c r="R816">
        <v>13.8</v>
      </c>
      <c r="S816">
        <v>13.72</v>
      </c>
      <c r="T816">
        <v>13.88</v>
      </c>
      <c r="U816">
        <v>13.78</v>
      </c>
      <c r="V816">
        <v>13.77</v>
      </c>
      <c r="W816">
        <v>13.7</v>
      </c>
      <c r="X816">
        <v>13.51</v>
      </c>
      <c r="Y816">
        <v>13.5</v>
      </c>
      <c r="Z816">
        <v>13.46</v>
      </c>
      <c r="AA816">
        <v>13.5</v>
      </c>
      <c r="AB816">
        <v>13.58</v>
      </c>
      <c r="AC816">
        <v>13.86</v>
      </c>
      <c r="AD816">
        <v>13.89</v>
      </c>
      <c r="AE816">
        <v>14</v>
      </c>
      <c r="AF816">
        <v>14.28</v>
      </c>
      <c r="AG816">
        <v>13.81</v>
      </c>
      <c r="AH816">
        <v>13.87</v>
      </c>
      <c r="AI816">
        <v>13.71</v>
      </c>
      <c r="AJ816">
        <v>13.86</v>
      </c>
      <c r="AK816">
        <v>13.8</v>
      </c>
      <c r="AL816">
        <v>13.8</v>
      </c>
      <c r="AM816">
        <v>13.8</v>
      </c>
      <c r="AN816">
        <v>14.12</v>
      </c>
      <c r="AO816">
        <v>14.11</v>
      </c>
      <c r="AP816">
        <v>13.91</v>
      </c>
      <c r="AQ816">
        <v>13.31</v>
      </c>
      <c r="AR816">
        <v>13.6</v>
      </c>
      <c r="AS816">
        <v>13.4</v>
      </c>
      <c r="AT816">
        <v>13.12</v>
      </c>
      <c r="AU816">
        <v>12.82</v>
      </c>
      <c r="AV816">
        <v>12.82</v>
      </c>
      <c r="AW816">
        <v>12.8</v>
      </c>
      <c r="AX816">
        <v>12.75</v>
      </c>
      <c r="AY816">
        <v>12.34</v>
      </c>
      <c r="AZ816">
        <v>11.89</v>
      </c>
      <c r="BA816">
        <v>11.25</v>
      </c>
      <c r="BB816">
        <v>11.4</v>
      </c>
      <c r="BC816">
        <v>11.19</v>
      </c>
      <c r="BD816">
        <v>9.99</v>
      </c>
      <c r="BE816">
        <v>10.33</v>
      </c>
      <c r="BF816">
        <v>9.26</v>
      </c>
      <c r="BG816">
        <v>9.34</v>
      </c>
      <c r="BH816">
        <v>10.039999999999999</v>
      </c>
      <c r="BI816">
        <v>11.4</v>
      </c>
      <c r="BJ816">
        <v>11.78</v>
      </c>
      <c r="BK816">
        <v>11.4</v>
      </c>
      <c r="BL816">
        <v>11.87</v>
      </c>
      <c r="BM816">
        <v>11.87</v>
      </c>
      <c r="BN816">
        <v>12</v>
      </c>
      <c r="BO816">
        <v>11.15</v>
      </c>
      <c r="BP816">
        <v>11.25</v>
      </c>
      <c r="BQ816">
        <v>10.98</v>
      </c>
      <c r="BR816" s="12">
        <f t="shared" si="36"/>
        <v>-0.23001402524544176</v>
      </c>
      <c r="BS816" s="13" cm="1">
        <f t="array" aca="1" ref="BS816" ca="1">_xlfn.PERCENTILE.INC((OFFSET(E816,0,1,1,COLUMNS(E816:BQ816)-1) - E816:BP816) / E816:BP816, 0.05) * SQRT(COUNT(E816:BQ816) - 1)</f>
        <v>-0.4177831899045833</v>
      </c>
      <c r="BT816" s="12" cm="1">
        <f t="array" aca="1" ref="BT816" ca="1">_xlfn.STDEV.P((E816:BP816 - OFFSET(E816:BP816,0,1)) / OFFSET(E816:BP816,0,1)) * SQRT(COUNT(E816:BQ816)-1)</f>
        <v>0.26702342941881291</v>
      </c>
      <c r="BU816" s="12">
        <f t="shared" ca="1" si="37"/>
        <v>0.26910146410113439</v>
      </c>
      <c r="BV816" s="12" cm="1">
        <f t="array" ref="BV816">-(MAX(1 - (E816:BQ816 / _xlfn.SCAN(E816, E816:BQ816, _xlfn.LAMBDA(_xlpm.a,_xlpm.b, MAX(_xlpm.a, _xlpm.b))))))</f>
        <v>-0.35244755244755255</v>
      </c>
      <c r="BW816" s="14">
        <f t="shared" ca="1" si="38"/>
        <v>-0.84621297990186295</v>
      </c>
    </row>
    <row r="817" spans="1:75" x14ac:dyDescent="0.45">
      <c r="A817" s="2" t="s">
        <v>1653</v>
      </c>
      <c r="B817" t="s">
        <v>1654</v>
      </c>
      <c r="C817" t="s">
        <v>37</v>
      </c>
      <c r="D817" t="s">
        <v>928</v>
      </c>
      <c r="E817">
        <v>15430</v>
      </c>
      <c r="F817">
        <v>15390</v>
      </c>
      <c r="G817">
        <v>15290</v>
      </c>
      <c r="H817">
        <v>14640</v>
      </c>
      <c r="I817">
        <v>14700</v>
      </c>
      <c r="J817">
        <v>14870</v>
      </c>
      <c r="K817">
        <v>15160</v>
      </c>
      <c r="L817">
        <v>15000</v>
      </c>
      <c r="M817">
        <v>14890</v>
      </c>
      <c r="N817">
        <v>14740</v>
      </c>
      <c r="O817">
        <v>14500</v>
      </c>
      <c r="P817">
        <v>14420</v>
      </c>
      <c r="Q817">
        <v>14140</v>
      </c>
      <c r="R817">
        <v>14300</v>
      </c>
      <c r="S817">
        <v>14320</v>
      </c>
      <c r="T817">
        <v>14550</v>
      </c>
      <c r="U817">
        <v>14940</v>
      </c>
      <c r="V817">
        <v>14740</v>
      </c>
      <c r="W817">
        <v>14470</v>
      </c>
      <c r="X817">
        <v>14300</v>
      </c>
      <c r="Y817">
        <v>14210</v>
      </c>
      <c r="Z817">
        <v>14350</v>
      </c>
      <c r="AA817">
        <v>14120</v>
      </c>
      <c r="AB817">
        <v>14400</v>
      </c>
      <c r="AC817">
        <v>14570</v>
      </c>
      <c r="AD817">
        <v>14720</v>
      </c>
      <c r="AE817">
        <v>14650</v>
      </c>
      <c r="AF817">
        <v>14810</v>
      </c>
      <c r="AG817">
        <v>14650</v>
      </c>
      <c r="AH817">
        <v>14820</v>
      </c>
      <c r="AI817">
        <v>14660</v>
      </c>
      <c r="AJ817">
        <v>14990</v>
      </c>
      <c r="AK817">
        <v>15150</v>
      </c>
      <c r="AL817">
        <v>15250</v>
      </c>
      <c r="AM817">
        <v>15250</v>
      </c>
      <c r="AN817">
        <v>15630</v>
      </c>
      <c r="AO817">
        <v>15360</v>
      </c>
      <c r="AP817">
        <v>15320</v>
      </c>
      <c r="AQ817">
        <v>14950</v>
      </c>
      <c r="AR817">
        <v>14510</v>
      </c>
      <c r="AS817">
        <v>14570</v>
      </c>
      <c r="AT817">
        <v>14350</v>
      </c>
      <c r="AU817">
        <v>13290</v>
      </c>
      <c r="AV817">
        <v>13470</v>
      </c>
      <c r="AW817">
        <v>14220</v>
      </c>
      <c r="AX817">
        <v>14290</v>
      </c>
      <c r="AY817">
        <v>14340</v>
      </c>
      <c r="AZ817">
        <v>13750</v>
      </c>
      <c r="BA817">
        <v>12600</v>
      </c>
      <c r="BB817">
        <v>12830</v>
      </c>
      <c r="BC817">
        <v>11830</v>
      </c>
      <c r="BD817">
        <v>9795</v>
      </c>
      <c r="BE817">
        <v>11000</v>
      </c>
      <c r="BF817">
        <v>10200</v>
      </c>
      <c r="BG817">
        <v>9815</v>
      </c>
      <c r="BH817">
        <v>8940</v>
      </c>
      <c r="BI817">
        <v>8425</v>
      </c>
      <c r="BJ817">
        <v>8865</v>
      </c>
      <c r="BK817">
        <v>8985</v>
      </c>
      <c r="BL817">
        <v>9380</v>
      </c>
      <c r="BM817">
        <v>9660</v>
      </c>
      <c r="BN817">
        <v>10130</v>
      </c>
      <c r="BO817">
        <v>9390</v>
      </c>
      <c r="BP817">
        <v>9335</v>
      </c>
      <c r="BQ817">
        <v>9500</v>
      </c>
      <c r="BR817" s="12">
        <f t="shared" si="36"/>
        <v>-0.38431626701231369</v>
      </c>
      <c r="BS817" s="13" cm="1">
        <f t="array" aca="1" ref="BS817" ca="1">_xlfn.PERCENTILE.INC((OFFSET(E817,0,1,1,COLUMNS(E817:BQ817)-1) - E817:BP817) / E817:BP817, 0.05) * SQRT(COUNT(E817:BQ817) - 1)</f>
        <v>-0.6186489092148465</v>
      </c>
      <c r="BT817" s="12" cm="1">
        <f t="array" aca="1" ref="BT817" ca="1">_xlfn.STDEV.P((E817:BP817 - OFFSET(E817:BP817,0,1)) / OFFSET(E817:BP817,0,1)) * SQRT(COUNT(E817:BQ817)-1)</f>
        <v>0.35009666336629236</v>
      </c>
      <c r="BU817" s="12">
        <f t="shared" ca="1" si="37"/>
        <v>0.3528211921097949</v>
      </c>
      <c r="BV817" s="12" cm="1">
        <f t="array" ref="BV817">-(MAX(1 - (E817:BQ817 / _xlfn.SCAN(E817, E817:BQ817, _xlfn.LAMBDA(_xlpm.a,_xlpm.b, MAX(_xlpm.a, _xlpm.b))))))</f>
        <v>-0.46097248880358288</v>
      </c>
      <c r="BW817" s="14">
        <f t="shared" ca="1" si="38"/>
        <v>-1.0861598337517666</v>
      </c>
    </row>
    <row r="818" spans="1:75" x14ac:dyDescent="0.45">
      <c r="A818" s="2" t="s">
        <v>1655</v>
      </c>
      <c r="B818" t="s">
        <v>1656</v>
      </c>
      <c r="C818" t="s">
        <v>7</v>
      </c>
      <c r="D818" t="s">
        <v>8</v>
      </c>
      <c r="E818">
        <v>2.806</v>
      </c>
      <c r="F818">
        <v>2.8809999999999998</v>
      </c>
      <c r="G818">
        <v>2.819</v>
      </c>
      <c r="H818">
        <v>2.819</v>
      </c>
      <c r="I818">
        <v>2.8250000000000002</v>
      </c>
      <c r="J818">
        <v>2.8559999999999999</v>
      </c>
      <c r="K818">
        <v>2.8210000000000002</v>
      </c>
      <c r="L818">
        <v>2.7629999999999999</v>
      </c>
      <c r="M818">
        <v>2.823</v>
      </c>
      <c r="N818">
        <v>2.8570000000000002</v>
      </c>
      <c r="O818">
        <v>2.7839999999999998</v>
      </c>
      <c r="P818">
        <v>2.8170000000000002</v>
      </c>
      <c r="Q818">
        <v>2.84</v>
      </c>
      <c r="R818">
        <v>3.1989999999999998</v>
      </c>
      <c r="S818">
        <v>3.226</v>
      </c>
      <c r="T818">
        <v>3.2090000000000001</v>
      </c>
      <c r="U818">
        <v>3.1179999999999999</v>
      </c>
      <c r="V818">
        <v>3.181</v>
      </c>
      <c r="W818">
        <v>3.0569999999999999</v>
      </c>
      <c r="X818">
        <v>3.1920000000000002</v>
      </c>
      <c r="Y818">
        <v>3.226</v>
      </c>
      <c r="Z818">
        <v>3.1240000000000001</v>
      </c>
      <c r="AA818">
        <v>3.11</v>
      </c>
      <c r="AB818">
        <v>3.1520000000000001</v>
      </c>
      <c r="AC818">
        <v>3.3130000000000002</v>
      </c>
      <c r="AD818">
        <v>4.0579999999999998</v>
      </c>
      <c r="AE818">
        <v>4.34</v>
      </c>
      <c r="AF818">
        <v>4.2460000000000004</v>
      </c>
      <c r="AG818">
        <v>4.4390000000000001</v>
      </c>
      <c r="AH818">
        <v>4.4119999999999999</v>
      </c>
      <c r="AI818">
        <v>4.4180000000000001</v>
      </c>
      <c r="AJ818">
        <v>4.3150000000000004</v>
      </c>
      <c r="AK818">
        <v>4.2750000000000004</v>
      </c>
      <c r="AL818">
        <v>4.2530000000000001</v>
      </c>
      <c r="AM818">
        <v>4.1429999999999998</v>
      </c>
      <c r="AN818">
        <v>4.165</v>
      </c>
      <c r="AO818">
        <v>4.1239999999999997</v>
      </c>
      <c r="AP818">
        <v>4.04</v>
      </c>
      <c r="AQ818">
        <v>3.8159999999999998</v>
      </c>
      <c r="AR818">
        <v>3.6909999999999998</v>
      </c>
      <c r="AS818">
        <v>3.73</v>
      </c>
      <c r="AT818">
        <v>3.569</v>
      </c>
      <c r="AU818">
        <v>3.4159999999999999</v>
      </c>
      <c r="AV818">
        <v>3.4510000000000001</v>
      </c>
      <c r="AW818">
        <v>3.4670000000000001</v>
      </c>
      <c r="AX818">
        <v>3.3879999999999999</v>
      </c>
      <c r="AY818">
        <v>3.24</v>
      </c>
      <c r="AZ818">
        <v>3.1219999999999999</v>
      </c>
      <c r="BA818">
        <v>2.7989999999999999</v>
      </c>
      <c r="BB818">
        <v>2.7469999999999999</v>
      </c>
      <c r="BC818">
        <v>2.7170000000000001</v>
      </c>
      <c r="BD818">
        <v>2.29</v>
      </c>
      <c r="BE818">
        <v>2.3050000000000002</v>
      </c>
      <c r="BF818">
        <v>2.1619999999999999</v>
      </c>
      <c r="BG818">
        <v>2.3170000000000002</v>
      </c>
      <c r="BH818">
        <v>2.1949999999999998</v>
      </c>
      <c r="BI818">
        <v>2.1589999999999998</v>
      </c>
      <c r="BJ818">
        <v>2.1949999999999998</v>
      </c>
      <c r="BK818">
        <v>2.1419999999999999</v>
      </c>
      <c r="BL818">
        <v>2.3380000000000001</v>
      </c>
      <c r="BM818">
        <v>2.407</v>
      </c>
      <c r="BN818">
        <v>2.39</v>
      </c>
      <c r="BO818">
        <v>2.2050000000000001</v>
      </c>
      <c r="BP818">
        <v>2.194</v>
      </c>
      <c r="BQ818">
        <v>2.27</v>
      </c>
      <c r="BR818" s="12">
        <f t="shared" si="36"/>
        <v>-0.19101924447612259</v>
      </c>
      <c r="BS818" s="13" cm="1">
        <f t="array" aca="1" ref="BS818" ca="1">_xlfn.PERCENTILE.INC((OFFSET(E818,0,1,1,COLUMNS(E818:BQ818)-1) - E818:BP818) / E818:BP818, 0.05) * SQRT(COUNT(E818:BQ818) - 1)</f>
        <v>-0.48840016322673552</v>
      </c>
      <c r="BT818" s="12" cm="1">
        <f t="array" aca="1" ref="BT818" ca="1">_xlfn.STDEV.P((E818:BP818 - OFFSET(E818:BP818,0,1)) / OFFSET(E818:BP818,0,1)) * SQRT(COUNT(E818:BQ818)-1)</f>
        <v>0.39516570733862993</v>
      </c>
      <c r="BU818" s="12">
        <f t="shared" ca="1" si="37"/>
        <v>0.39824097323159324</v>
      </c>
      <c r="BV818" s="12" cm="1">
        <f t="array" ref="BV818">-(MAX(1 - (E818:BQ818 / _xlfn.SCAN(E818, E818:BQ818, _xlfn.LAMBDA(_xlpm.a,_xlpm.b, MAX(_xlpm.a, _xlpm.b))))))</f>
        <v>-0.51745888713674248</v>
      </c>
      <c r="BW818" s="14">
        <f t="shared" ca="1" si="38"/>
        <v>-0.47312787438454018</v>
      </c>
    </row>
    <row r="819" spans="1:75" x14ac:dyDescent="0.45">
      <c r="A819" s="2" t="s">
        <v>1657</v>
      </c>
      <c r="B819" t="s">
        <v>1658</v>
      </c>
      <c r="C819" t="s">
        <v>22</v>
      </c>
      <c r="D819" t="s">
        <v>29</v>
      </c>
      <c r="E819">
        <v>1540</v>
      </c>
      <c r="F819">
        <v>1546</v>
      </c>
      <c r="G819">
        <v>1554</v>
      </c>
      <c r="H819">
        <v>1546</v>
      </c>
      <c r="I819">
        <v>1562</v>
      </c>
      <c r="J819">
        <v>1544</v>
      </c>
      <c r="K819">
        <v>1582</v>
      </c>
      <c r="L819">
        <v>1578</v>
      </c>
      <c r="M819">
        <v>1564</v>
      </c>
      <c r="N819">
        <v>1570</v>
      </c>
      <c r="O819">
        <v>1542</v>
      </c>
      <c r="P819">
        <v>1556</v>
      </c>
      <c r="Q819">
        <v>1598</v>
      </c>
      <c r="R819">
        <v>1594</v>
      </c>
      <c r="S819">
        <v>1582</v>
      </c>
      <c r="T819">
        <v>1580</v>
      </c>
      <c r="U819">
        <v>1540</v>
      </c>
      <c r="V819">
        <v>1560</v>
      </c>
      <c r="W819">
        <v>1502</v>
      </c>
      <c r="X819">
        <v>1538</v>
      </c>
      <c r="Y819">
        <v>1550</v>
      </c>
      <c r="Z819">
        <v>1544</v>
      </c>
      <c r="AA819">
        <v>1542</v>
      </c>
      <c r="AB819">
        <v>1540</v>
      </c>
      <c r="AC819">
        <v>1598</v>
      </c>
      <c r="AD819">
        <v>1624</v>
      </c>
      <c r="AE819">
        <v>1654</v>
      </c>
      <c r="AF819">
        <v>1600</v>
      </c>
      <c r="AG819">
        <v>1600</v>
      </c>
      <c r="AH819">
        <v>1646</v>
      </c>
      <c r="AI819">
        <v>1620</v>
      </c>
      <c r="AJ819">
        <v>1612</v>
      </c>
      <c r="AK819">
        <v>1620</v>
      </c>
      <c r="AL819">
        <v>1628</v>
      </c>
      <c r="AM819">
        <v>1640</v>
      </c>
      <c r="AN819">
        <v>1648</v>
      </c>
      <c r="AO819">
        <v>1612</v>
      </c>
      <c r="AP819">
        <v>1610</v>
      </c>
      <c r="AQ819">
        <v>1532</v>
      </c>
      <c r="AR819">
        <v>1502</v>
      </c>
      <c r="AS819">
        <v>1490</v>
      </c>
      <c r="AT819">
        <v>1400</v>
      </c>
      <c r="AU819">
        <v>1390</v>
      </c>
      <c r="AV819">
        <v>1406</v>
      </c>
      <c r="AW819">
        <v>1410</v>
      </c>
      <c r="AX819">
        <v>1424</v>
      </c>
      <c r="AY819">
        <v>1406</v>
      </c>
      <c r="AZ819">
        <v>1340</v>
      </c>
      <c r="BA819">
        <v>1276</v>
      </c>
      <c r="BB819">
        <v>1240</v>
      </c>
      <c r="BC819">
        <v>1248</v>
      </c>
      <c r="BD819">
        <v>1072</v>
      </c>
      <c r="BE819">
        <v>1000</v>
      </c>
      <c r="BF819">
        <v>955</v>
      </c>
      <c r="BG819">
        <v>1004</v>
      </c>
      <c r="BH819">
        <v>1004</v>
      </c>
      <c r="BI819">
        <v>977</v>
      </c>
      <c r="BJ819">
        <v>1108</v>
      </c>
      <c r="BK819">
        <v>1014</v>
      </c>
      <c r="BL819">
        <v>1108</v>
      </c>
      <c r="BM819">
        <v>1064</v>
      </c>
      <c r="BN819">
        <v>1198</v>
      </c>
      <c r="BO819">
        <v>1208</v>
      </c>
      <c r="BP819">
        <v>1196</v>
      </c>
      <c r="BQ819">
        <v>1280</v>
      </c>
      <c r="BR819" s="12">
        <f t="shared" si="36"/>
        <v>-0.16883116883116883</v>
      </c>
      <c r="BS819" s="13" cm="1">
        <f t="array" aca="1" ref="BS819" ca="1">_xlfn.PERCENTILE.INC((OFFSET(E819,0,1,1,COLUMNS(E819:BQ819)-1) - E819:BP819) / E819:BP819, 0.05) * SQRT(COUNT(E819:BQ819) - 1)</f>
        <v>-0.46887490099628998</v>
      </c>
      <c r="BT819" s="12" cm="1">
        <f t="array" aca="1" ref="BT819" ca="1">_xlfn.STDEV.P((E819:BP819 - OFFSET(E819:BP819,0,1)) / OFFSET(E819:BP819,0,1)) * SQRT(COUNT(E819:BQ819)-1)</f>
        <v>0.32921735803058783</v>
      </c>
      <c r="BU819" s="12">
        <f t="shared" ca="1" si="37"/>
        <v>0.33177939945706053</v>
      </c>
      <c r="BV819" s="12" cm="1">
        <f t="array" ref="BV819">-(MAX(1 - (E819:BQ819 / _xlfn.SCAN(E819, E819:BQ819, _xlfn.LAMBDA(_xlpm.a,_xlpm.b, MAX(_xlpm.a, _xlpm.b))))))</f>
        <v>-0.42261185006045954</v>
      </c>
      <c r="BW819" s="14">
        <f t="shared" ca="1" si="38"/>
        <v>-0.50050773897081713</v>
      </c>
    </row>
    <row r="820" spans="1:75" x14ac:dyDescent="0.45">
      <c r="A820" s="2" t="s">
        <v>1659</v>
      </c>
      <c r="B820" t="s">
        <v>1660</v>
      </c>
      <c r="C820" t="s">
        <v>80</v>
      </c>
      <c r="D820" t="s">
        <v>8</v>
      </c>
      <c r="E820">
        <v>29499.99</v>
      </c>
      <c r="F820">
        <v>29350</v>
      </c>
      <c r="G820">
        <v>28350</v>
      </c>
      <c r="H820">
        <v>26999.99</v>
      </c>
      <c r="I820">
        <v>31350</v>
      </c>
      <c r="J820">
        <v>31750</v>
      </c>
      <c r="K820">
        <v>31700</v>
      </c>
      <c r="L820">
        <v>30399.99</v>
      </c>
      <c r="M820">
        <v>30749.99</v>
      </c>
      <c r="N820">
        <v>30749.99</v>
      </c>
      <c r="O820">
        <v>31400</v>
      </c>
      <c r="P820">
        <v>33299.99</v>
      </c>
      <c r="Q820">
        <v>35550</v>
      </c>
      <c r="R820">
        <v>36499.99</v>
      </c>
      <c r="S820">
        <v>33649.99</v>
      </c>
      <c r="T820">
        <v>31999.99</v>
      </c>
      <c r="U820">
        <v>31250</v>
      </c>
      <c r="V820">
        <v>31999.99</v>
      </c>
      <c r="W820">
        <v>30399.99</v>
      </c>
      <c r="X820">
        <v>31049.99</v>
      </c>
      <c r="Y820">
        <v>31450</v>
      </c>
      <c r="Z820">
        <v>30850</v>
      </c>
      <c r="AA820">
        <v>30699.99</v>
      </c>
      <c r="AB820">
        <v>31499.99</v>
      </c>
      <c r="AC820">
        <v>31000</v>
      </c>
      <c r="AD820">
        <v>31700</v>
      </c>
      <c r="AE820">
        <v>31999.99</v>
      </c>
      <c r="AF820">
        <v>33050</v>
      </c>
      <c r="AG820">
        <v>34499.99</v>
      </c>
      <c r="AH820">
        <v>34099.99</v>
      </c>
      <c r="AI820">
        <v>33599.99</v>
      </c>
      <c r="AJ820">
        <v>32100</v>
      </c>
      <c r="AK820">
        <v>32200</v>
      </c>
      <c r="AL820">
        <v>32100</v>
      </c>
      <c r="AM820">
        <v>31400</v>
      </c>
      <c r="AN820">
        <v>31199.99</v>
      </c>
      <c r="AO820">
        <v>31099.99</v>
      </c>
      <c r="AP820">
        <v>31049.99</v>
      </c>
      <c r="AQ820">
        <v>28400</v>
      </c>
      <c r="AR820">
        <v>29099.99</v>
      </c>
      <c r="AS820">
        <v>29549.99</v>
      </c>
      <c r="AT820">
        <v>29099.99</v>
      </c>
      <c r="AU820">
        <v>27899.99</v>
      </c>
      <c r="AV820">
        <v>29849.99</v>
      </c>
      <c r="AW820">
        <v>30950</v>
      </c>
      <c r="AX820">
        <v>31350</v>
      </c>
      <c r="AY820">
        <v>30100</v>
      </c>
      <c r="AZ820">
        <v>28599.99</v>
      </c>
      <c r="BA820">
        <v>27500</v>
      </c>
      <c r="BB820">
        <v>27100</v>
      </c>
      <c r="BC820">
        <v>26700</v>
      </c>
      <c r="BD820">
        <v>24799.99</v>
      </c>
      <c r="BE820">
        <v>26000</v>
      </c>
      <c r="BF820">
        <v>23549.99</v>
      </c>
      <c r="BG820">
        <v>23000</v>
      </c>
      <c r="BH820">
        <v>24399.99</v>
      </c>
      <c r="BI820">
        <v>24799.99</v>
      </c>
      <c r="BJ820">
        <v>24200</v>
      </c>
      <c r="BK820">
        <v>23249.99</v>
      </c>
      <c r="BL820">
        <v>24600</v>
      </c>
      <c r="BM820">
        <v>24899.99</v>
      </c>
      <c r="BN820">
        <v>25200</v>
      </c>
      <c r="BO820">
        <v>24449.99</v>
      </c>
      <c r="BP820">
        <v>24600</v>
      </c>
      <c r="BQ820">
        <v>25249.99</v>
      </c>
      <c r="BR820" s="12">
        <f t="shared" si="36"/>
        <v>-0.14406784544672727</v>
      </c>
      <c r="BS820" s="13" cm="1">
        <f t="array" aca="1" ref="BS820" ca="1">_xlfn.PERCENTILE.INC((OFFSET(E820,0,1,1,COLUMNS(E820:BQ820)-1) - E820:BP820) / E820:BP820, 0.05) * SQRT(COUNT(E820:BQ820) - 1)</f>
        <v>-0.54389769665262711</v>
      </c>
      <c r="BT820" s="12" cm="1">
        <f t="array" aca="1" ref="BT820" ca="1">_xlfn.STDEV.P((E820:BP820 - OFFSET(E820:BP820,0,1)) / OFFSET(E820:BP820,0,1)) * SQRT(COUNT(E820:BQ820)-1)</f>
        <v>0.33000713096535539</v>
      </c>
      <c r="BU820" s="12">
        <f t="shared" ca="1" si="37"/>
        <v>0.3325753185774013</v>
      </c>
      <c r="BV820" s="12" cm="1">
        <f t="array" ref="BV820">-(MAX(1 - (E820:BQ820 / _xlfn.SCAN(E820, E820:BQ820, _xlfn.LAMBDA(_xlpm.a,_xlpm.b, MAX(_xlpm.a, _xlpm.b))))))</f>
        <v>-0.36986284105831257</v>
      </c>
      <c r="BW820" s="14">
        <f t="shared" ca="1" si="38"/>
        <v>-0.42427117166778028</v>
      </c>
    </row>
    <row r="821" spans="1:75" x14ac:dyDescent="0.45">
      <c r="A821" s="2" t="s">
        <v>1661</v>
      </c>
      <c r="B821" t="s">
        <v>1662</v>
      </c>
      <c r="C821" t="s">
        <v>22</v>
      </c>
      <c r="D821" t="s">
        <v>136</v>
      </c>
      <c r="E821">
        <v>214.5</v>
      </c>
      <c r="F821">
        <v>215</v>
      </c>
      <c r="G821">
        <v>212</v>
      </c>
      <c r="H821">
        <v>209.5</v>
      </c>
      <c r="I821">
        <v>210</v>
      </c>
      <c r="J821">
        <v>211</v>
      </c>
      <c r="K821">
        <v>212</v>
      </c>
      <c r="L821">
        <v>211</v>
      </c>
      <c r="M821">
        <v>212.5</v>
      </c>
      <c r="N821">
        <v>211</v>
      </c>
      <c r="O821">
        <v>209.5</v>
      </c>
      <c r="P821">
        <v>213</v>
      </c>
      <c r="Q821">
        <v>214</v>
      </c>
      <c r="R821">
        <v>215</v>
      </c>
      <c r="S821">
        <v>214</v>
      </c>
      <c r="T821">
        <v>215</v>
      </c>
      <c r="U821">
        <v>214.5</v>
      </c>
      <c r="V821">
        <v>216.5</v>
      </c>
      <c r="W821">
        <v>212</v>
      </c>
      <c r="X821">
        <v>211.5</v>
      </c>
      <c r="Y821">
        <v>213.5</v>
      </c>
      <c r="Z821">
        <v>208</v>
      </c>
      <c r="AA821">
        <v>205.5</v>
      </c>
      <c r="AB821">
        <v>203</v>
      </c>
      <c r="AC821">
        <v>204.5</v>
      </c>
      <c r="AD821">
        <v>205</v>
      </c>
      <c r="AE821">
        <v>206.5</v>
      </c>
      <c r="AF821">
        <v>202.5</v>
      </c>
      <c r="AG821">
        <v>200</v>
      </c>
      <c r="AH821">
        <v>205</v>
      </c>
      <c r="AI821">
        <v>206</v>
      </c>
      <c r="AJ821">
        <v>202</v>
      </c>
      <c r="AK821">
        <v>203.5</v>
      </c>
      <c r="AL821">
        <v>213.5</v>
      </c>
      <c r="AM821">
        <v>217</v>
      </c>
      <c r="AN821">
        <v>218</v>
      </c>
      <c r="AO821">
        <v>218.5</v>
      </c>
      <c r="AP821">
        <v>214.5</v>
      </c>
      <c r="AQ821">
        <v>207</v>
      </c>
      <c r="AR821">
        <v>202.5</v>
      </c>
      <c r="AS821">
        <v>204</v>
      </c>
      <c r="AT821">
        <v>197.8</v>
      </c>
      <c r="AU821">
        <v>198.4</v>
      </c>
      <c r="AV821">
        <v>201.5</v>
      </c>
      <c r="AW821">
        <v>204.5</v>
      </c>
      <c r="AX821">
        <v>202.5</v>
      </c>
      <c r="AY821">
        <v>198.4</v>
      </c>
      <c r="AZ821">
        <v>195</v>
      </c>
      <c r="BA821">
        <v>182</v>
      </c>
      <c r="BB821">
        <v>183.2</v>
      </c>
      <c r="BC821">
        <v>175.2</v>
      </c>
      <c r="BD821">
        <v>147.80000000000001</v>
      </c>
      <c r="BE821">
        <v>153.19999999999999</v>
      </c>
      <c r="BF821">
        <v>141</v>
      </c>
      <c r="BG821">
        <v>140.4</v>
      </c>
      <c r="BH821">
        <v>130</v>
      </c>
      <c r="BI821">
        <v>138.80000000000001</v>
      </c>
      <c r="BJ821">
        <v>135</v>
      </c>
      <c r="BK821">
        <v>128.4</v>
      </c>
      <c r="BL821">
        <v>133.6</v>
      </c>
      <c r="BM821">
        <v>136.6</v>
      </c>
      <c r="BN821">
        <v>148</v>
      </c>
      <c r="BO821">
        <v>147.19999999999999</v>
      </c>
      <c r="BP821">
        <v>151.19999999999999</v>
      </c>
      <c r="BQ821">
        <v>150</v>
      </c>
      <c r="BR821" s="12">
        <f t="shared" si="36"/>
        <v>-0.30069930069930068</v>
      </c>
      <c r="BS821" s="13" cm="1">
        <f t="array" aca="1" ref="BS821" ca="1">_xlfn.PERCENTILE.INC((OFFSET(E821,0,1,1,COLUMNS(E821:BQ821)-1) - E821:BP821) / E821:BP821, 0.05) * SQRT(COUNT(E821:BQ821) - 1)</f>
        <v>-0.5119999999999999</v>
      </c>
      <c r="BT821" s="12" cm="1">
        <f t="array" aca="1" ref="BT821" ca="1">_xlfn.STDEV.P((E821:BP821 - OFFSET(E821:BP821,0,1)) / OFFSET(E821:BP821,0,1)) * SQRT(COUNT(E821:BQ821)-1)</f>
        <v>0.2858326084449323</v>
      </c>
      <c r="BU821" s="12">
        <f t="shared" ca="1" si="37"/>
        <v>0.28805702026894259</v>
      </c>
      <c r="BV821" s="12" cm="1">
        <f t="array" ref="BV821">-(MAX(1 - (E821:BQ821 / _xlfn.SCAN(E821, E821:BQ821, _xlfn.LAMBDA(_xlpm.a,_xlpm.b, MAX(_xlpm.a, _xlpm.b))))))</f>
        <v>-0.41235697940503435</v>
      </c>
      <c r="BW821" s="14">
        <f t="shared" ca="1" si="38"/>
        <v>-1.0378240921490869</v>
      </c>
    </row>
    <row r="822" spans="1:75" x14ac:dyDescent="0.45">
      <c r="A822" s="2" t="s">
        <v>1663</v>
      </c>
      <c r="B822" t="s">
        <v>1664</v>
      </c>
      <c r="C822" t="s">
        <v>7</v>
      </c>
      <c r="D822" t="s">
        <v>29</v>
      </c>
      <c r="E822">
        <v>12</v>
      </c>
      <c r="F822">
        <v>12.16</v>
      </c>
      <c r="G822">
        <v>12</v>
      </c>
      <c r="H822">
        <v>12.7</v>
      </c>
      <c r="I822">
        <v>12.5</v>
      </c>
      <c r="J822">
        <v>12.21</v>
      </c>
      <c r="K822">
        <v>11.7</v>
      </c>
      <c r="L822">
        <v>11.5</v>
      </c>
      <c r="M822">
        <v>11.42</v>
      </c>
      <c r="N822">
        <v>11.5</v>
      </c>
      <c r="O822">
        <v>11.2</v>
      </c>
      <c r="P822">
        <v>11.5</v>
      </c>
      <c r="Q822">
        <v>11.5</v>
      </c>
      <c r="R822">
        <v>11.5</v>
      </c>
      <c r="S822">
        <v>11.5</v>
      </c>
      <c r="T822">
        <v>11.4</v>
      </c>
      <c r="U822">
        <v>11.9</v>
      </c>
      <c r="V822">
        <v>11.9</v>
      </c>
      <c r="W822">
        <v>12.2</v>
      </c>
      <c r="X822">
        <v>11.9</v>
      </c>
      <c r="Y822">
        <v>11.64</v>
      </c>
      <c r="Z822">
        <v>11.8</v>
      </c>
      <c r="AA822">
        <v>13</v>
      </c>
      <c r="AB822">
        <v>12.3</v>
      </c>
      <c r="AC822">
        <v>12.54</v>
      </c>
      <c r="AD822">
        <v>12</v>
      </c>
      <c r="AE822">
        <v>12.2</v>
      </c>
      <c r="AF822">
        <v>12.5</v>
      </c>
      <c r="AG822">
        <v>12.6</v>
      </c>
      <c r="AH822">
        <v>12.42</v>
      </c>
      <c r="AI822">
        <v>12.55</v>
      </c>
      <c r="AJ822">
        <v>12.6</v>
      </c>
      <c r="AK822">
        <v>12.6</v>
      </c>
      <c r="AL822">
        <v>12.24</v>
      </c>
      <c r="AM822">
        <v>12.58</v>
      </c>
      <c r="AN822">
        <v>12.46</v>
      </c>
      <c r="AO822">
        <v>12.5</v>
      </c>
      <c r="AP822">
        <v>12.6</v>
      </c>
      <c r="AQ822">
        <v>12.7</v>
      </c>
      <c r="AR822">
        <v>12.82</v>
      </c>
      <c r="AS822">
        <v>12.74</v>
      </c>
      <c r="AT822">
        <v>12.75</v>
      </c>
      <c r="AU822">
        <v>12.3</v>
      </c>
      <c r="AV822">
        <v>11.56</v>
      </c>
      <c r="AW822">
        <v>12</v>
      </c>
      <c r="AX822">
        <v>12.3</v>
      </c>
      <c r="AY822">
        <v>12.32</v>
      </c>
      <c r="AZ822">
        <v>12.4</v>
      </c>
      <c r="BA822">
        <v>12.8</v>
      </c>
      <c r="BB822">
        <v>12.1</v>
      </c>
      <c r="BC822">
        <v>12.34</v>
      </c>
      <c r="BD822">
        <v>10.199999999999999</v>
      </c>
      <c r="BE822">
        <v>10.199999999999999</v>
      </c>
      <c r="BF822">
        <v>9.06</v>
      </c>
      <c r="BG822">
        <v>10.3</v>
      </c>
      <c r="BH822">
        <v>9.1</v>
      </c>
      <c r="BI822">
        <v>9.16</v>
      </c>
      <c r="BJ822">
        <v>10.18</v>
      </c>
      <c r="BK822">
        <v>11.96</v>
      </c>
      <c r="BL822">
        <v>10.5</v>
      </c>
      <c r="BM822">
        <v>11.02</v>
      </c>
      <c r="BN822">
        <v>11.26</v>
      </c>
      <c r="BO822">
        <v>9.6</v>
      </c>
      <c r="BP822">
        <v>9.9</v>
      </c>
      <c r="BQ822">
        <v>9.5</v>
      </c>
      <c r="BR822" s="12">
        <f t="shared" si="36"/>
        <v>-0.20833333333333334</v>
      </c>
      <c r="BS822" s="13" cm="1">
        <f t="array" aca="1" ref="BS822" ca="1">_xlfn.PERCENTILE.INC((OFFSET(E822,0,1,1,COLUMNS(E822:BQ822)-1) - E822:BP822) / E822:BP822, 0.05) * SQRT(COUNT(E822:BQ822) - 1)</f>
        <v>-0.9263506567675619</v>
      </c>
      <c r="BT822" s="12" cm="1">
        <f t="array" aca="1" ref="BT822" ca="1">_xlfn.STDEV.P((E822:BP822 - OFFSET(E822:BP822,0,1)) / OFFSET(E822:BP822,0,1)) * SQRT(COUNT(E822:BQ822)-1)</f>
        <v>0.46680501447569267</v>
      </c>
      <c r="BU822" s="12">
        <f t="shared" ca="1" si="37"/>
        <v>0.47043779311265871</v>
      </c>
      <c r="BV822" s="12" cm="1">
        <f t="array" ref="BV822">-(MAX(1 - (E822:BQ822 / _xlfn.SCAN(E822, E822:BQ822, _xlfn.LAMBDA(_xlpm.a,_xlpm.b, MAX(_xlpm.a, _xlpm.b))))))</f>
        <v>-0.30307692307692302</v>
      </c>
      <c r="BW822" s="14">
        <f t="shared" ca="1" si="38"/>
        <v>-0.43760883809151352</v>
      </c>
    </row>
    <row r="823" spans="1:75" x14ac:dyDescent="0.45">
      <c r="A823" s="2" t="s">
        <v>1665</v>
      </c>
      <c r="B823" t="s">
        <v>1666</v>
      </c>
      <c r="C823" t="s">
        <v>22</v>
      </c>
      <c r="D823" t="s">
        <v>29</v>
      </c>
      <c r="E823">
        <v>523</v>
      </c>
      <c r="F823">
        <v>527.5</v>
      </c>
      <c r="G823">
        <v>521</v>
      </c>
      <c r="H823">
        <v>497.8</v>
      </c>
      <c r="I823">
        <v>490.6</v>
      </c>
      <c r="J823">
        <v>477</v>
      </c>
      <c r="K823">
        <v>477</v>
      </c>
      <c r="L823">
        <v>470</v>
      </c>
      <c r="M823">
        <v>468.2</v>
      </c>
      <c r="N823">
        <v>488.6</v>
      </c>
      <c r="O823">
        <v>488.8</v>
      </c>
      <c r="P823">
        <v>483</v>
      </c>
      <c r="Q823">
        <v>486</v>
      </c>
      <c r="R823">
        <v>476.4</v>
      </c>
      <c r="S823">
        <v>476</v>
      </c>
      <c r="T823">
        <v>474.6</v>
      </c>
      <c r="U823">
        <v>464.2</v>
      </c>
      <c r="V823">
        <v>471.4</v>
      </c>
      <c r="W823">
        <v>459.4</v>
      </c>
      <c r="X823">
        <v>458.6</v>
      </c>
      <c r="Y823">
        <v>460</v>
      </c>
      <c r="Z823">
        <v>455.6</v>
      </c>
      <c r="AA823">
        <v>456.6</v>
      </c>
      <c r="AB823">
        <v>459.2</v>
      </c>
      <c r="AC823">
        <v>476.6</v>
      </c>
      <c r="AD823">
        <v>478.4</v>
      </c>
      <c r="AE823">
        <v>482.8</v>
      </c>
      <c r="AF823">
        <v>480.6</v>
      </c>
      <c r="AG823">
        <v>468.4</v>
      </c>
      <c r="AH823">
        <v>470.6</v>
      </c>
      <c r="AI823">
        <v>470.8</v>
      </c>
      <c r="AJ823">
        <v>459</v>
      </c>
      <c r="AK823">
        <v>455</v>
      </c>
      <c r="AL823">
        <v>461.2</v>
      </c>
      <c r="AM823">
        <v>458.2</v>
      </c>
      <c r="AN823">
        <v>464.4</v>
      </c>
      <c r="AO823">
        <v>463.8</v>
      </c>
      <c r="AP823">
        <v>456.2</v>
      </c>
      <c r="AQ823">
        <v>438.6</v>
      </c>
      <c r="AR823">
        <v>433.8</v>
      </c>
      <c r="AS823">
        <v>419.4</v>
      </c>
      <c r="AT823">
        <v>401.4</v>
      </c>
      <c r="AU823">
        <v>406.4</v>
      </c>
      <c r="AV823">
        <v>383</v>
      </c>
      <c r="AW823">
        <v>376.2</v>
      </c>
      <c r="AX823">
        <v>369.6</v>
      </c>
      <c r="AY823">
        <v>381.2</v>
      </c>
      <c r="AZ823">
        <v>379.8</v>
      </c>
      <c r="BA823">
        <v>355.4</v>
      </c>
      <c r="BB823">
        <v>361.2</v>
      </c>
      <c r="BC823">
        <v>359.4</v>
      </c>
      <c r="BD823">
        <v>332.4</v>
      </c>
      <c r="BE823">
        <v>337.8</v>
      </c>
      <c r="BF823">
        <v>337.2</v>
      </c>
      <c r="BG823">
        <v>345.8</v>
      </c>
      <c r="BH823">
        <v>349.4</v>
      </c>
      <c r="BI823">
        <v>350</v>
      </c>
      <c r="BJ823">
        <v>324.60000000000002</v>
      </c>
      <c r="BK823">
        <v>300.2</v>
      </c>
      <c r="BL823">
        <v>333.6</v>
      </c>
      <c r="BM823">
        <v>345.8</v>
      </c>
      <c r="BN823">
        <v>355</v>
      </c>
      <c r="BO823">
        <v>345</v>
      </c>
      <c r="BP823">
        <v>340.4</v>
      </c>
      <c r="BQ823">
        <v>364.2</v>
      </c>
      <c r="BR823" s="12">
        <f t="shared" si="36"/>
        <v>-0.30363288718929254</v>
      </c>
      <c r="BS823" s="13" cm="1">
        <f t="array" aca="1" ref="BS823" ca="1">_xlfn.PERCENTILE.INC((OFFSET(E823,0,1,1,COLUMNS(E823:BQ823)-1) - E823:BP823) / E823:BP823, 0.05) * SQRT(COUNT(E823:BQ823) - 1)</f>
        <v>-0.50595599424479576</v>
      </c>
      <c r="BT823" s="12" cm="1">
        <f t="array" aca="1" ref="BT823" ca="1">_xlfn.STDEV.P((E823:BP823 - OFFSET(E823:BP823,0,1)) / OFFSET(E823:BP823,0,1)) * SQRT(COUNT(E823:BQ823)-1)</f>
        <v>0.24829683487564913</v>
      </c>
      <c r="BU823" s="12">
        <f t="shared" ca="1" si="37"/>
        <v>0.25022913510677597</v>
      </c>
      <c r="BV823" s="12" cm="1">
        <f t="array" ref="BV823">-(MAX(1 - (E823:BQ823 / _xlfn.SCAN(E823, E823:BQ823, _xlfn.LAMBDA(_xlpm.a,_xlpm.b, MAX(_xlpm.a, _xlpm.b))))))</f>
        <v>-0.43090047393364928</v>
      </c>
      <c r="BW823" s="14">
        <f t="shared" ca="1" si="38"/>
        <v>-1.2065298939714324</v>
      </c>
    </row>
    <row r="824" spans="1:75" x14ac:dyDescent="0.45">
      <c r="A824" s="2" t="s">
        <v>1667</v>
      </c>
      <c r="B824" t="s">
        <v>1668</v>
      </c>
      <c r="C824" t="s">
        <v>37</v>
      </c>
      <c r="D824" t="s">
        <v>29</v>
      </c>
      <c r="E824">
        <v>539</v>
      </c>
      <c r="F824">
        <v>553.5</v>
      </c>
      <c r="G824">
        <v>541.5</v>
      </c>
      <c r="H824">
        <v>517.5</v>
      </c>
      <c r="I824">
        <v>524.5</v>
      </c>
      <c r="J824">
        <v>526.5</v>
      </c>
      <c r="K824">
        <v>507.5</v>
      </c>
      <c r="L824">
        <v>505.5</v>
      </c>
      <c r="M824">
        <v>505</v>
      </c>
      <c r="N824">
        <v>495.2</v>
      </c>
      <c r="O824">
        <v>485.6</v>
      </c>
      <c r="P824">
        <v>485.8</v>
      </c>
      <c r="Q824">
        <v>496.8</v>
      </c>
      <c r="R824">
        <v>488.2</v>
      </c>
      <c r="S824">
        <v>494</v>
      </c>
      <c r="T824">
        <v>501.5</v>
      </c>
      <c r="U824">
        <v>510.5</v>
      </c>
      <c r="V824">
        <v>527</v>
      </c>
      <c r="W824">
        <v>522</v>
      </c>
      <c r="X824">
        <v>530</v>
      </c>
      <c r="Y824">
        <v>527</v>
      </c>
      <c r="Z824">
        <v>510</v>
      </c>
      <c r="AA824">
        <v>508</v>
      </c>
      <c r="AB824">
        <v>513.5</v>
      </c>
      <c r="AC824">
        <v>521.5</v>
      </c>
      <c r="AD824">
        <v>525</v>
      </c>
      <c r="AE824">
        <v>528.5</v>
      </c>
      <c r="AF824">
        <v>531</v>
      </c>
      <c r="AG824">
        <v>529</v>
      </c>
      <c r="AH824">
        <v>533.5</v>
      </c>
      <c r="AI824">
        <v>537</v>
      </c>
      <c r="AJ824">
        <v>532</v>
      </c>
      <c r="AK824">
        <v>526.5</v>
      </c>
      <c r="AL824">
        <v>535</v>
      </c>
      <c r="AM824">
        <v>526.5</v>
      </c>
      <c r="AN824">
        <v>521</v>
      </c>
      <c r="AO824">
        <v>515.5</v>
      </c>
      <c r="AP824">
        <v>510.5</v>
      </c>
      <c r="AQ824">
        <v>499.4</v>
      </c>
      <c r="AR824">
        <v>493</v>
      </c>
      <c r="AS824">
        <v>489.4</v>
      </c>
      <c r="AT824">
        <v>469.6</v>
      </c>
      <c r="AU824">
        <v>455</v>
      </c>
      <c r="AV824">
        <v>462</v>
      </c>
      <c r="AW824">
        <v>458.2</v>
      </c>
      <c r="AX824">
        <v>461.6</v>
      </c>
      <c r="AY824">
        <v>444.8</v>
      </c>
      <c r="AZ824">
        <v>431</v>
      </c>
      <c r="BA824">
        <v>394.2</v>
      </c>
      <c r="BB824">
        <v>398.4</v>
      </c>
      <c r="BC824">
        <v>407</v>
      </c>
      <c r="BD824">
        <v>361.8</v>
      </c>
      <c r="BE824">
        <v>363.2</v>
      </c>
      <c r="BF824">
        <v>332</v>
      </c>
      <c r="BG824">
        <v>307.8</v>
      </c>
      <c r="BH824">
        <v>268</v>
      </c>
      <c r="BI824">
        <v>238.6</v>
      </c>
      <c r="BJ824">
        <v>257.2</v>
      </c>
      <c r="BK824">
        <v>258.39999999999998</v>
      </c>
      <c r="BL824">
        <v>280</v>
      </c>
      <c r="BM824">
        <v>316.60000000000002</v>
      </c>
      <c r="BN824">
        <v>349</v>
      </c>
      <c r="BO824">
        <v>330.8</v>
      </c>
      <c r="BP824">
        <v>323.8</v>
      </c>
      <c r="BQ824">
        <v>332.4</v>
      </c>
      <c r="BR824" s="12">
        <f t="shared" si="36"/>
        <v>-0.38330241187384051</v>
      </c>
      <c r="BS824" s="13" cm="1">
        <f t="array" aca="1" ref="BS824" ca="1">_xlfn.PERCENTILE.INC((OFFSET(E824,0,1,1,COLUMNS(E824:BQ824)-1) - E824:BP824) / E824:BP824, 0.05) * SQRT(COUNT(E824:BQ824) - 1)</f>
        <v>-0.68660036591473561</v>
      </c>
      <c r="BT824" s="12" cm="1">
        <f t="array" aca="1" ref="BT824" ca="1">_xlfn.STDEV.P((E824:BP824 - OFFSET(E824:BP824,0,1)) / OFFSET(E824:BP824,0,1)) * SQRT(COUNT(E824:BQ824)-1)</f>
        <v>0.35694660115870658</v>
      </c>
      <c r="BU824" s="12">
        <f t="shared" ca="1" si="37"/>
        <v>0.35972443761507678</v>
      </c>
      <c r="BV824" s="12" cm="1">
        <f t="array" ref="BV824">-(MAX(1 - (E824:BQ824 / _xlfn.SCAN(E824, E824:BQ824, _xlfn.LAMBDA(_xlpm.a,_xlpm.b, MAX(_xlpm.a, _xlpm.b))))))</f>
        <v>-0.56892502258355915</v>
      </c>
      <c r="BW824" s="14">
        <f t="shared" ca="1" si="38"/>
        <v>-1.0624756680954788</v>
      </c>
    </row>
    <row r="825" spans="1:75" x14ac:dyDescent="0.45">
      <c r="A825" s="2" t="s">
        <v>1669</v>
      </c>
      <c r="B825" t="s">
        <v>1670</v>
      </c>
      <c r="C825" t="s">
        <v>22</v>
      </c>
      <c r="D825" t="s">
        <v>8</v>
      </c>
      <c r="E825">
        <v>29.25</v>
      </c>
      <c r="F825">
        <v>29.55</v>
      </c>
      <c r="G825">
        <v>30.05</v>
      </c>
      <c r="H825">
        <v>30.2</v>
      </c>
      <c r="I825">
        <v>30.3</v>
      </c>
      <c r="J825">
        <v>30.5</v>
      </c>
      <c r="K825">
        <v>30.45</v>
      </c>
      <c r="L825">
        <v>30</v>
      </c>
      <c r="M825">
        <v>30.5</v>
      </c>
      <c r="N825">
        <v>30</v>
      </c>
      <c r="O825">
        <v>29.85</v>
      </c>
      <c r="P825">
        <v>29.75</v>
      </c>
      <c r="Q825">
        <v>29.95</v>
      </c>
      <c r="R825">
        <v>29.45</v>
      </c>
      <c r="S825">
        <v>29.05</v>
      </c>
      <c r="T825">
        <v>29</v>
      </c>
      <c r="U825">
        <v>28.6</v>
      </c>
      <c r="V825">
        <v>28.35</v>
      </c>
      <c r="W825">
        <v>27.65</v>
      </c>
      <c r="X825">
        <v>27.3</v>
      </c>
      <c r="Y825">
        <v>26.95</v>
      </c>
      <c r="Z825">
        <v>27.15</v>
      </c>
      <c r="AA825">
        <v>27.95</v>
      </c>
      <c r="AB825">
        <v>27.15</v>
      </c>
      <c r="AC825">
        <v>27.65</v>
      </c>
      <c r="AD825">
        <v>28.25</v>
      </c>
      <c r="AE825">
        <v>27.7</v>
      </c>
      <c r="AF825">
        <v>26.6</v>
      </c>
      <c r="AG825">
        <v>26.7</v>
      </c>
      <c r="AH825">
        <v>27</v>
      </c>
      <c r="AI825">
        <v>27.55</v>
      </c>
      <c r="AJ825">
        <v>27.4</v>
      </c>
      <c r="AK825">
        <v>27.2</v>
      </c>
      <c r="AL825">
        <v>26.7</v>
      </c>
      <c r="AM825">
        <v>26.6</v>
      </c>
      <c r="AN825">
        <v>25.8</v>
      </c>
      <c r="AO825">
        <v>25.8</v>
      </c>
      <c r="AP825">
        <v>25.65</v>
      </c>
      <c r="AQ825">
        <v>23.3</v>
      </c>
      <c r="AR825">
        <v>23.3</v>
      </c>
      <c r="AS825">
        <v>23.4</v>
      </c>
      <c r="AT825">
        <v>22.8</v>
      </c>
      <c r="AU825">
        <v>22.55</v>
      </c>
      <c r="AV825">
        <v>22.3</v>
      </c>
      <c r="AW825">
        <v>23.3</v>
      </c>
      <c r="AX825">
        <v>23.05</v>
      </c>
      <c r="AY825">
        <v>22.9</v>
      </c>
      <c r="AZ825">
        <v>22.85</v>
      </c>
      <c r="BA825">
        <v>21.1</v>
      </c>
      <c r="BB825">
        <v>21.3</v>
      </c>
      <c r="BC825">
        <v>20</v>
      </c>
      <c r="BD825">
        <v>18.16</v>
      </c>
      <c r="BE825">
        <v>18.239999999999998</v>
      </c>
      <c r="BF825">
        <v>16.940000000000001</v>
      </c>
      <c r="BG825">
        <v>16.88</v>
      </c>
      <c r="BH825">
        <v>16.899999999999999</v>
      </c>
      <c r="BI825">
        <v>15.4</v>
      </c>
      <c r="BJ825">
        <v>16</v>
      </c>
      <c r="BK825">
        <v>15.8</v>
      </c>
      <c r="BL825">
        <v>16.399999999999999</v>
      </c>
      <c r="BM825">
        <v>16.399999999999999</v>
      </c>
      <c r="BN825">
        <v>17.2</v>
      </c>
      <c r="BO825">
        <v>16.600000000000001</v>
      </c>
      <c r="BP825">
        <v>16.3</v>
      </c>
      <c r="BQ825">
        <v>16.62</v>
      </c>
      <c r="BR825" s="12">
        <f t="shared" si="36"/>
        <v>-0.43179487179487175</v>
      </c>
      <c r="BS825" s="13" cm="1">
        <f t="array" aca="1" ref="BS825" ca="1">_xlfn.PERCENTILE.INC((OFFSET(E825,0,1,1,COLUMNS(E825:BQ825)-1) - E825:BP825) / E825:BP825, 0.05) * SQRT(COUNT(E825:BQ825) - 1)</f>
        <v>-0.60631406196015181</v>
      </c>
      <c r="BT825" s="12" cm="1">
        <f t="array" aca="1" ref="BT825" ca="1">_xlfn.STDEV.P((E825:BP825 - OFFSET(E825:BP825,0,1)) / OFFSET(E825:BP825,0,1)) * SQRT(COUNT(E825:BQ825)-1)</f>
        <v>0.24731071263513243</v>
      </c>
      <c r="BU825" s="12">
        <f t="shared" ca="1" si="37"/>
        <v>0.24923533864747904</v>
      </c>
      <c r="BV825" s="12" cm="1">
        <f t="array" ref="BV825">-(MAX(1 - (E825:BQ825 / _xlfn.SCAN(E825, E825:BQ825, _xlfn.LAMBDA(_xlpm.a,_xlpm.b, MAX(_xlpm.a, _xlpm.b))))))</f>
        <v>-0.4950819672131147</v>
      </c>
      <c r="BW825" s="14">
        <f t="shared" ca="1" si="38"/>
        <v>-1.7295633250331535</v>
      </c>
    </row>
    <row r="826" spans="1:75" x14ac:dyDescent="0.45">
      <c r="A826" s="2" t="s">
        <v>1671</v>
      </c>
      <c r="B826" t="s">
        <v>1672</v>
      </c>
      <c r="C826" t="s">
        <v>71</v>
      </c>
      <c r="D826" t="s">
        <v>26</v>
      </c>
      <c r="E826">
        <v>212</v>
      </c>
      <c r="F826">
        <v>218</v>
      </c>
      <c r="G826">
        <v>216.5</v>
      </c>
      <c r="H826">
        <v>216.5</v>
      </c>
      <c r="I826">
        <v>214</v>
      </c>
      <c r="J826">
        <v>212.5</v>
      </c>
      <c r="K826">
        <v>214</v>
      </c>
      <c r="L826">
        <v>212.5</v>
      </c>
      <c r="M826">
        <v>215</v>
      </c>
      <c r="N826">
        <v>217</v>
      </c>
      <c r="O826">
        <v>217.5</v>
      </c>
      <c r="P826">
        <v>220.5</v>
      </c>
      <c r="Q826">
        <v>223</v>
      </c>
      <c r="R826">
        <v>219.5</v>
      </c>
      <c r="S826">
        <v>217.5</v>
      </c>
      <c r="T826">
        <v>217.5</v>
      </c>
      <c r="U826">
        <v>215.5</v>
      </c>
      <c r="V826">
        <v>218</v>
      </c>
      <c r="W826">
        <v>215.5</v>
      </c>
      <c r="X826">
        <v>214.5</v>
      </c>
      <c r="Y826">
        <v>216</v>
      </c>
      <c r="Z826">
        <v>214</v>
      </c>
      <c r="AA826">
        <v>215</v>
      </c>
      <c r="AB826">
        <v>215</v>
      </c>
      <c r="AC826">
        <v>217.5</v>
      </c>
      <c r="AD826">
        <v>218</v>
      </c>
      <c r="AE826">
        <v>218.5</v>
      </c>
      <c r="AF826">
        <v>217.5</v>
      </c>
      <c r="AG826">
        <v>214.5</v>
      </c>
      <c r="AH826">
        <v>215.5</v>
      </c>
      <c r="AI826">
        <v>212.5</v>
      </c>
      <c r="AJ826">
        <v>217.5</v>
      </c>
      <c r="AK826">
        <v>214.5</v>
      </c>
      <c r="AL826">
        <v>216</v>
      </c>
      <c r="AM826">
        <v>216.5</v>
      </c>
      <c r="AN826">
        <v>218.5</v>
      </c>
      <c r="AO826">
        <v>226</v>
      </c>
      <c r="AP826">
        <v>224.5</v>
      </c>
      <c r="AQ826">
        <v>211.5</v>
      </c>
      <c r="AR826">
        <v>210</v>
      </c>
      <c r="AS826">
        <v>207.5</v>
      </c>
      <c r="AT826">
        <v>190.2</v>
      </c>
      <c r="AU826">
        <v>177.6</v>
      </c>
      <c r="AV826">
        <v>172.4</v>
      </c>
      <c r="AW826">
        <v>175</v>
      </c>
      <c r="AX826">
        <v>170.8</v>
      </c>
      <c r="AY826">
        <v>167</v>
      </c>
      <c r="AZ826">
        <v>160</v>
      </c>
      <c r="BA826">
        <v>146.6</v>
      </c>
      <c r="BB826">
        <v>142.4</v>
      </c>
      <c r="BC826">
        <v>133</v>
      </c>
      <c r="BD826">
        <v>106</v>
      </c>
      <c r="BE826">
        <v>100</v>
      </c>
      <c r="BF826">
        <v>78.3</v>
      </c>
      <c r="BG826">
        <v>61.8</v>
      </c>
      <c r="BH826">
        <v>50.7</v>
      </c>
      <c r="BI826">
        <v>57</v>
      </c>
      <c r="BJ826">
        <v>66.599999999999994</v>
      </c>
      <c r="BK826">
        <v>64.8</v>
      </c>
      <c r="BL826">
        <v>74</v>
      </c>
      <c r="BM826">
        <v>75</v>
      </c>
      <c r="BN826">
        <v>84.4</v>
      </c>
      <c r="BO826">
        <v>82</v>
      </c>
      <c r="BP826">
        <v>79.400000000000006</v>
      </c>
      <c r="BQ826">
        <v>82</v>
      </c>
      <c r="BR826" s="12">
        <f t="shared" si="36"/>
        <v>-0.6132075471698113</v>
      </c>
      <c r="BS826" s="13" cm="1">
        <f t="array" aca="1" ref="BS826" ca="1">_xlfn.PERCENTILE.INC((OFFSET(E826,0,1,1,COLUMNS(E826:BQ826)-1) - E826:BP826) / E826:BP826, 0.05) * SQRT(COUNT(E826:BQ826) - 1)</f>
        <v>-1.3218592233009701</v>
      </c>
      <c r="BT826" s="12" cm="1">
        <f t="array" aca="1" ref="BT826" ca="1">_xlfn.STDEV.P((E826:BP826 - OFFSET(E826:BP826,0,1)) / OFFSET(E826:BP826,0,1)) * SQRT(COUNT(E826:BQ826)-1)</f>
        <v>0.59200032666509239</v>
      </c>
      <c r="BU826" s="12">
        <f t="shared" ca="1" si="37"/>
        <v>0.59660740258136413</v>
      </c>
      <c r="BV826" s="12" cm="1">
        <f t="array" ref="BV826">-(MAX(1 - (E826:BQ826 / _xlfn.SCAN(E826, E826:BQ826, _xlfn.LAMBDA(_xlpm.a,_xlpm.b, MAX(_xlpm.a, _xlpm.b))))))</f>
        <v>-0.77566371681415924</v>
      </c>
      <c r="BW826" s="14">
        <f t="shared" ca="1" si="38"/>
        <v>-1.0289727663969497</v>
      </c>
    </row>
    <row r="827" spans="1:75" x14ac:dyDescent="0.45">
      <c r="A827" s="2" t="s">
        <v>1673</v>
      </c>
      <c r="B827" t="s">
        <v>1674</v>
      </c>
      <c r="C827" t="s">
        <v>22</v>
      </c>
      <c r="D827" t="s">
        <v>29</v>
      </c>
      <c r="E827">
        <v>1012</v>
      </c>
      <c r="F827">
        <v>1024</v>
      </c>
      <c r="G827">
        <v>1014</v>
      </c>
      <c r="H827">
        <v>1014</v>
      </c>
      <c r="I827">
        <v>1012</v>
      </c>
      <c r="J827">
        <v>1006</v>
      </c>
      <c r="K827">
        <v>1028</v>
      </c>
      <c r="L827">
        <v>1032</v>
      </c>
      <c r="M827">
        <v>1042</v>
      </c>
      <c r="N827">
        <v>1058</v>
      </c>
      <c r="O827">
        <v>1064</v>
      </c>
      <c r="P827">
        <v>1080</v>
      </c>
      <c r="Q827">
        <v>1088</v>
      </c>
      <c r="R827">
        <v>1070</v>
      </c>
      <c r="S827">
        <v>1044</v>
      </c>
      <c r="T827">
        <v>1044</v>
      </c>
      <c r="U827">
        <v>1016</v>
      </c>
      <c r="V827">
        <v>1014</v>
      </c>
      <c r="W827">
        <v>1002</v>
      </c>
      <c r="X827">
        <v>1002</v>
      </c>
      <c r="Y827">
        <v>1006</v>
      </c>
      <c r="Z827">
        <v>1000</v>
      </c>
      <c r="AA827">
        <v>999</v>
      </c>
      <c r="AB827">
        <v>1002</v>
      </c>
      <c r="AC827">
        <v>1016</v>
      </c>
      <c r="AD827">
        <v>1000</v>
      </c>
      <c r="AE827">
        <v>993</v>
      </c>
      <c r="AF827">
        <v>975</v>
      </c>
      <c r="AG827">
        <v>971</v>
      </c>
      <c r="AH827">
        <v>954</v>
      </c>
      <c r="AI827">
        <v>953</v>
      </c>
      <c r="AJ827">
        <v>938</v>
      </c>
      <c r="AK827">
        <v>953</v>
      </c>
      <c r="AL827">
        <v>950</v>
      </c>
      <c r="AM827">
        <v>951</v>
      </c>
      <c r="AN827">
        <v>953</v>
      </c>
      <c r="AO827">
        <v>956</v>
      </c>
      <c r="AP827">
        <v>944</v>
      </c>
      <c r="AQ827">
        <v>905</v>
      </c>
      <c r="AR827">
        <v>900</v>
      </c>
      <c r="AS827">
        <v>905</v>
      </c>
      <c r="AT827">
        <v>867</v>
      </c>
      <c r="AU827">
        <v>830</v>
      </c>
      <c r="AV827">
        <v>835</v>
      </c>
      <c r="AW827">
        <v>841</v>
      </c>
      <c r="AX827">
        <v>843</v>
      </c>
      <c r="AY827">
        <v>843</v>
      </c>
      <c r="AZ827">
        <v>823</v>
      </c>
      <c r="BA827">
        <v>789</v>
      </c>
      <c r="BB827">
        <v>771</v>
      </c>
      <c r="BC827">
        <v>757</v>
      </c>
      <c r="BD827">
        <v>683</v>
      </c>
      <c r="BE827">
        <v>647</v>
      </c>
      <c r="BF827">
        <v>584</v>
      </c>
      <c r="BG827">
        <v>540</v>
      </c>
      <c r="BH827">
        <v>446.5</v>
      </c>
      <c r="BI827">
        <v>446.5</v>
      </c>
      <c r="BJ827">
        <v>500</v>
      </c>
      <c r="BK827">
        <v>456.5</v>
      </c>
      <c r="BL827">
        <v>501</v>
      </c>
      <c r="BM827">
        <v>528</v>
      </c>
      <c r="BN827">
        <v>525</v>
      </c>
      <c r="BO827">
        <v>514</v>
      </c>
      <c r="BP827">
        <v>500</v>
      </c>
      <c r="BQ827">
        <v>536</v>
      </c>
      <c r="BR827" s="12">
        <f t="shared" si="36"/>
        <v>-0.47035573122529645</v>
      </c>
      <c r="BS827" s="13" cm="1">
        <f t="array" aca="1" ref="BS827" ca="1">_xlfn.PERCENTILE.INC((OFFSET(E827,0,1,1,COLUMNS(E827:BQ827)-1) - E827:BP827) / E827:BP827, 0.05) * SQRT(COUNT(E827:BQ827) - 1)</f>
        <v>-0.68201095890410945</v>
      </c>
      <c r="BT827" s="12" cm="1">
        <f t="array" aca="1" ref="BT827" ca="1">_xlfn.STDEV.P((E827:BP827 - OFFSET(E827:BP827,0,1)) / OFFSET(E827:BP827,0,1)) * SQRT(COUNT(E827:BQ827)-1)</f>
        <v>0.34722471166122842</v>
      </c>
      <c r="BU827" s="12">
        <f t="shared" ca="1" si="37"/>
        <v>0.34992689024893353</v>
      </c>
      <c r="BV827" s="12" cm="1">
        <f t="array" ref="BV827">-(MAX(1 - (E827:BQ827 / _xlfn.SCAN(E827, E827:BQ827, _xlfn.LAMBDA(_xlpm.a,_xlpm.b, MAX(_xlpm.a, _xlpm.b))))))</f>
        <v>-0.58961397058823528</v>
      </c>
      <c r="BW827" s="14">
        <f t="shared" ca="1" si="38"/>
        <v>-1.3429355176393998</v>
      </c>
    </row>
    <row r="828" spans="1:75" x14ac:dyDescent="0.45">
      <c r="A828" s="2" t="s">
        <v>1675</v>
      </c>
      <c r="B828" t="s">
        <v>1676</v>
      </c>
      <c r="C828" t="s">
        <v>37</v>
      </c>
      <c r="D828" t="s">
        <v>8</v>
      </c>
      <c r="E828">
        <v>14.56</v>
      </c>
      <c r="F828">
        <v>14.74</v>
      </c>
      <c r="G828">
        <v>14.58</v>
      </c>
      <c r="H828">
        <v>14.53</v>
      </c>
      <c r="I828">
        <v>14.8</v>
      </c>
      <c r="J828">
        <v>14.81</v>
      </c>
      <c r="K828">
        <v>14.86</v>
      </c>
      <c r="L828">
        <v>14.61</v>
      </c>
      <c r="M828">
        <v>14.45</v>
      </c>
      <c r="N828">
        <v>14.54</v>
      </c>
      <c r="O828">
        <v>14.37</v>
      </c>
      <c r="P828">
        <v>14.41</v>
      </c>
      <c r="Q828">
        <v>14.41</v>
      </c>
      <c r="R828">
        <v>14.31</v>
      </c>
      <c r="S828">
        <v>14.28</v>
      </c>
      <c r="T828">
        <v>14.43</v>
      </c>
      <c r="U828">
        <v>14.29</v>
      </c>
      <c r="V828">
        <v>14.43</v>
      </c>
      <c r="W828">
        <v>14.23</v>
      </c>
      <c r="X828">
        <v>14.42</v>
      </c>
      <c r="Y828">
        <v>14.51</v>
      </c>
      <c r="Z828">
        <v>14.3</v>
      </c>
      <c r="AA828">
        <v>14.58</v>
      </c>
      <c r="AB828">
        <v>14.45</v>
      </c>
      <c r="AC828">
        <v>14.68</v>
      </c>
      <c r="AD828">
        <v>14.74</v>
      </c>
      <c r="AE828">
        <v>15</v>
      </c>
      <c r="AF828">
        <v>15.17</v>
      </c>
      <c r="AG828">
        <v>15.05</v>
      </c>
      <c r="AH828">
        <v>15.43</v>
      </c>
      <c r="AI828">
        <v>15.45</v>
      </c>
      <c r="AJ828">
        <v>15.66</v>
      </c>
      <c r="AK828">
        <v>15.47</v>
      </c>
      <c r="AL828">
        <v>15.55</v>
      </c>
      <c r="AM828">
        <v>15.4</v>
      </c>
      <c r="AN828">
        <v>15.29</v>
      </c>
      <c r="AO828">
        <v>15.23</v>
      </c>
      <c r="AP828">
        <v>15.24</v>
      </c>
      <c r="AQ828">
        <v>14.34</v>
      </c>
      <c r="AR828">
        <v>14.27</v>
      </c>
      <c r="AS828">
        <v>13.88</v>
      </c>
      <c r="AT828">
        <v>13.25</v>
      </c>
      <c r="AU828">
        <v>12.72</v>
      </c>
      <c r="AV828">
        <v>12.76</v>
      </c>
      <c r="AW828">
        <v>12.98</v>
      </c>
      <c r="AX828">
        <v>12.89</v>
      </c>
      <c r="AY828">
        <v>12.67</v>
      </c>
      <c r="AZ828">
        <v>12.3</v>
      </c>
      <c r="BA828">
        <v>10.97</v>
      </c>
      <c r="BB828">
        <v>10.74</v>
      </c>
      <c r="BC828">
        <v>10.44</v>
      </c>
      <c r="BD828">
        <v>8.9949999999999992</v>
      </c>
      <c r="BE828">
        <v>8.92</v>
      </c>
      <c r="BF828">
        <v>8.2149999999999999</v>
      </c>
      <c r="BG828">
        <v>7.4950000000000001</v>
      </c>
      <c r="BH828">
        <v>6.76</v>
      </c>
      <c r="BI828">
        <v>6.3</v>
      </c>
      <c r="BJ828">
        <v>6.38</v>
      </c>
      <c r="BK828">
        <v>6</v>
      </c>
      <c r="BL828">
        <v>6.74</v>
      </c>
      <c r="BM828">
        <v>7.125</v>
      </c>
      <c r="BN828">
        <v>7.38</v>
      </c>
      <c r="BO828">
        <v>6.92</v>
      </c>
      <c r="BP828">
        <v>6.77</v>
      </c>
      <c r="BQ828">
        <v>6.99</v>
      </c>
      <c r="BR828" s="12">
        <f t="shared" si="36"/>
        <v>-0.51991758241758246</v>
      </c>
      <c r="BS828" s="13" cm="1">
        <f t="array" aca="1" ref="BS828" ca="1">_xlfn.PERCENTILE.INC((OFFSET(E828,0,1,1,COLUMNS(E828:BQ828)-1) - E828:BP828) / E828:BP828, 0.05) * SQRT(COUNT(E828:BQ828) - 1)</f>
        <v>-0.69082600733100596</v>
      </c>
      <c r="BT828" s="12" cm="1">
        <f t="array" aca="1" ref="BT828" ca="1">_xlfn.STDEV.P((E828:BP828 - OFFSET(E828:BP828,0,1)) / OFFSET(E828:BP828,0,1)) * SQRT(COUNT(E828:BQ828)-1)</f>
        <v>0.32701255686915454</v>
      </c>
      <c r="BU828" s="12">
        <f t="shared" ca="1" si="37"/>
        <v>0.32955744005115761</v>
      </c>
      <c r="BV828" s="12" cm="1">
        <f t="array" ref="BV828">-(MAX(1 - (E828:BQ828 / _xlfn.SCAN(E828, E828:BQ828, _xlfn.LAMBDA(_xlpm.a,_xlpm.b, MAX(_xlpm.a, _xlpm.b))))))</f>
        <v>-0.61685823754789271</v>
      </c>
      <c r="BW828" s="14">
        <f t="shared" ca="1" si="38"/>
        <v>-1.5774998184264155</v>
      </c>
    </row>
    <row r="829" spans="1:75" x14ac:dyDescent="0.45">
      <c r="A829" s="2" t="s">
        <v>1677</v>
      </c>
      <c r="B829" t="s">
        <v>1678</v>
      </c>
      <c r="C829" t="s">
        <v>7</v>
      </c>
      <c r="D829" t="s">
        <v>29</v>
      </c>
      <c r="E829">
        <v>442</v>
      </c>
      <c r="F829">
        <v>441.75</v>
      </c>
      <c r="G829">
        <v>440.75</v>
      </c>
      <c r="H829">
        <v>426.75</v>
      </c>
      <c r="I829">
        <v>425</v>
      </c>
      <c r="J829">
        <v>439</v>
      </c>
      <c r="K829">
        <v>425</v>
      </c>
      <c r="L829">
        <v>425</v>
      </c>
      <c r="M829">
        <v>443.75</v>
      </c>
      <c r="N829">
        <v>455</v>
      </c>
      <c r="O829">
        <v>455</v>
      </c>
      <c r="P829">
        <v>449</v>
      </c>
      <c r="Q829">
        <v>457.5</v>
      </c>
      <c r="R829">
        <v>482.5</v>
      </c>
      <c r="S829">
        <v>500</v>
      </c>
      <c r="T829">
        <v>555</v>
      </c>
      <c r="U829">
        <v>547.5</v>
      </c>
      <c r="V829">
        <v>535</v>
      </c>
      <c r="W829">
        <v>468.5</v>
      </c>
      <c r="X829">
        <v>473.5</v>
      </c>
      <c r="Y829">
        <v>490</v>
      </c>
      <c r="Z829">
        <v>483.25</v>
      </c>
      <c r="AA829">
        <v>475</v>
      </c>
      <c r="AB829">
        <v>480.25</v>
      </c>
      <c r="AC829">
        <v>452.5</v>
      </c>
      <c r="AD829">
        <v>464.75</v>
      </c>
      <c r="AE829">
        <v>470</v>
      </c>
      <c r="AF829">
        <v>461.5</v>
      </c>
      <c r="AG829">
        <v>425</v>
      </c>
      <c r="AH829">
        <v>422.5</v>
      </c>
      <c r="AI829">
        <v>422.5</v>
      </c>
      <c r="AJ829">
        <v>421.5</v>
      </c>
      <c r="AK829">
        <v>418.25</v>
      </c>
      <c r="AL829">
        <v>347.5</v>
      </c>
      <c r="AM829">
        <v>322</v>
      </c>
      <c r="AN829">
        <v>323.5</v>
      </c>
      <c r="AO829">
        <v>320</v>
      </c>
      <c r="AP829">
        <v>309</v>
      </c>
      <c r="AQ829">
        <v>281</v>
      </c>
      <c r="AR829">
        <v>262.5</v>
      </c>
      <c r="AS829">
        <v>251.5</v>
      </c>
      <c r="AT829">
        <v>235</v>
      </c>
      <c r="AU829">
        <v>207.5</v>
      </c>
      <c r="AV829">
        <v>220</v>
      </c>
      <c r="AW829">
        <v>215</v>
      </c>
      <c r="AX829">
        <v>208.8</v>
      </c>
      <c r="AY829">
        <v>160.6</v>
      </c>
      <c r="AZ829">
        <v>134.1</v>
      </c>
      <c r="BA829">
        <v>122.1</v>
      </c>
      <c r="BB829">
        <v>135.19999999999999</v>
      </c>
      <c r="BC829">
        <v>132.5</v>
      </c>
      <c r="BD829">
        <v>102.5</v>
      </c>
      <c r="BE829">
        <v>110</v>
      </c>
      <c r="BF829">
        <v>90</v>
      </c>
      <c r="BG829">
        <v>71.8</v>
      </c>
      <c r="BH829">
        <v>68.650000000000006</v>
      </c>
      <c r="BI829">
        <v>77.25</v>
      </c>
      <c r="BJ829">
        <v>66.45</v>
      </c>
      <c r="BK829">
        <v>56.25</v>
      </c>
      <c r="BL829">
        <v>57.5</v>
      </c>
      <c r="BM829">
        <v>60</v>
      </c>
      <c r="BN829">
        <v>59.5</v>
      </c>
      <c r="BO829">
        <v>56.3</v>
      </c>
      <c r="BP829">
        <v>52.5</v>
      </c>
      <c r="BQ829">
        <v>53.95</v>
      </c>
      <c r="BR829" s="12">
        <f t="shared" si="36"/>
        <v>-0.87794117647058822</v>
      </c>
      <c r="BS829" s="13" cm="1">
        <f t="array" aca="1" ref="BS829" ca="1">_xlfn.PERCENTILE.INC((OFFSET(E829,0,1,1,COLUMNS(E829:BQ829)-1) - E829:BP829) / E829:BP829, 0.05) * SQRT(COUNT(E829:BQ829) - 1)</f>
        <v>-1.4393522795196436</v>
      </c>
      <c r="BT829" s="12" cm="1">
        <f t="array" aca="1" ref="BT829" ca="1">_xlfn.STDEV.P((E829:BP829 - OFFSET(E829:BP829,0,1)) / OFFSET(E829:BP829,0,1)) * SQRT(COUNT(E829:BQ829)-1)</f>
        <v>0.70603931774205841</v>
      </c>
      <c r="BU829" s="12">
        <f t="shared" ca="1" si="37"/>
        <v>0.71153387000866641</v>
      </c>
      <c r="BV829" s="12" cm="1">
        <f t="array" ref="BV829">-(MAX(1 - (E829:BQ829 / _xlfn.SCAN(E829, E829:BQ829, _xlfn.LAMBDA(_xlpm.a,_xlpm.b, MAX(_xlpm.a, _xlpm.b))))))</f>
        <v>-0.90540540540540537</v>
      </c>
      <c r="BW829" s="14">
        <f t="shared" ca="1" si="38"/>
        <v>-1.2377297144470316</v>
      </c>
    </row>
    <row r="830" spans="1:75" x14ac:dyDescent="0.45">
      <c r="A830" s="2" t="s">
        <v>1679</v>
      </c>
      <c r="B830" t="s">
        <v>1680</v>
      </c>
      <c r="C830" t="s">
        <v>19</v>
      </c>
      <c r="D830" t="s">
        <v>26</v>
      </c>
      <c r="E830">
        <v>150</v>
      </c>
      <c r="F830">
        <v>151.30000000000001</v>
      </c>
      <c r="G830">
        <v>152.19999999999999</v>
      </c>
      <c r="H830">
        <v>152.19999999999999</v>
      </c>
      <c r="I830">
        <v>150.30000000000001</v>
      </c>
      <c r="J830">
        <v>151.4</v>
      </c>
      <c r="K830">
        <v>153</v>
      </c>
      <c r="L830">
        <v>149.19999999999999</v>
      </c>
      <c r="M830">
        <v>152.9</v>
      </c>
      <c r="N830">
        <v>153.4</v>
      </c>
      <c r="O830">
        <v>154.6</v>
      </c>
      <c r="P830">
        <v>155.9</v>
      </c>
      <c r="Q830">
        <v>159.5</v>
      </c>
      <c r="R830">
        <v>159</v>
      </c>
      <c r="S830">
        <v>157</v>
      </c>
      <c r="T830">
        <v>158.9</v>
      </c>
      <c r="U830">
        <v>158.19999999999999</v>
      </c>
      <c r="V830">
        <v>157.80000000000001</v>
      </c>
      <c r="W830">
        <v>153.69999999999999</v>
      </c>
      <c r="X830">
        <v>153</v>
      </c>
      <c r="Y830">
        <v>154.9</v>
      </c>
      <c r="Z830">
        <v>150.4</v>
      </c>
      <c r="AA830">
        <v>152</v>
      </c>
      <c r="AB830">
        <v>151.80000000000001</v>
      </c>
      <c r="AC830">
        <v>139.6</v>
      </c>
      <c r="AD830">
        <v>138.4</v>
      </c>
      <c r="AE830">
        <v>143.80000000000001</v>
      </c>
      <c r="AF830">
        <v>140</v>
      </c>
      <c r="AG830">
        <v>140.5</v>
      </c>
      <c r="AH830">
        <v>140.19999999999999</v>
      </c>
      <c r="AI830">
        <v>141</v>
      </c>
      <c r="AJ830">
        <v>142</v>
      </c>
      <c r="AK830">
        <v>143.6</v>
      </c>
      <c r="AL830">
        <v>143.30000000000001</v>
      </c>
      <c r="AM830">
        <v>150.80000000000001</v>
      </c>
      <c r="AN830">
        <v>159.9</v>
      </c>
      <c r="AO830">
        <v>162.19999999999999</v>
      </c>
      <c r="AP830">
        <v>162</v>
      </c>
      <c r="AQ830">
        <v>148</v>
      </c>
      <c r="AR830">
        <v>146.69999999999999</v>
      </c>
      <c r="AS830">
        <v>141.30000000000001</v>
      </c>
      <c r="AT830">
        <v>137.5</v>
      </c>
      <c r="AU830">
        <v>134</v>
      </c>
      <c r="AV830">
        <v>139.4</v>
      </c>
      <c r="AW830">
        <v>139.6</v>
      </c>
      <c r="AX830">
        <v>143</v>
      </c>
      <c r="AY830">
        <v>138.69999999999999</v>
      </c>
      <c r="AZ830">
        <v>136.30000000000001</v>
      </c>
      <c r="BA830">
        <v>130</v>
      </c>
      <c r="BB830">
        <v>135</v>
      </c>
      <c r="BC830">
        <v>132.1</v>
      </c>
      <c r="BD830">
        <v>122.6</v>
      </c>
      <c r="BE830">
        <v>125</v>
      </c>
      <c r="BF830">
        <v>119</v>
      </c>
      <c r="BG830">
        <v>130</v>
      </c>
      <c r="BH830">
        <v>135</v>
      </c>
      <c r="BI830">
        <v>147.6</v>
      </c>
      <c r="BJ830">
        <v>147.4</v>
      </c>
      <c r="BK830">
        <v>141.80000000000001</v>
      </c>
      <c r="BL830">
        <v>144</v>
      </c>
      <c r="BM830">
        <v>141</v>
      </c>
      <c r="BN830">
        <v>143</v>
      </c>
      <c r="BO830">
        <v>147</v>
      </c>
      <c r="BP830">
        <v>150.30000000000001</v>
      </c>
      <c r="BQ830">
        <v>158.80000000000001</v>
      </c>
      <c r="BR830" s="12">
        <f t="shared" si="36"/>
        <v>5.8666666666666742E-2</v>
      </c>
      <c r="BS830" s="13" cm="1">
        <f t="array" aca="1" ref="BS830" ca="1">_xlfn.PERCENTILE.INC((OFFSET(E830,0,1,1,COLUMNS(E830:BQ830)-1) - E830:BP830) / E830:BP830, 0.05) * SQRT(COUNT(E830:BQ830) - 1)</f>
        <v>-0.38186588407923705</v>
      </c>
      <c r="BT830" s="12" cm="1">
        <f t="array" aca="1" ref="BT830" ca="1">_xlfn.STDEV.P((E830:BP830 - OFFSET(E830:BP830,0,1)) / OFFSET(E830:BP830,0,1)) * SQRT(COUNT(E830:BQ830)-1)</f>
        <v>0.26698473814798107</v>
      </c>
      <c r="BU830" s="12">
        <f t="shared" ca="1" si="37"/>
        <v>0.26906247172637743</v>
      </c>
      <c r="BV830" s="12" cm="1">
        <f t="array" ref="BV830">-(MAX(1 - (E830:BQ830 / _xlfn.SCAN(E830, E830:BQ830, _xlfn.LAMBDA(_xlpm.a,_xlpm.b, MAX(_xlpm.a, _xlpm.b))))))</f>
        <v>-0.26633785450061642</v>
      </c>
      <c r="BW830" s="14">
        <f t="shared" ca="1" si="38"/>
        <v>0.23492728623774473</v>
      </c>
    </row>
    <row r="831" spans="1:75" x14ac:dyDescent="0.45">
      <c r="A831" s="2" t="s">
        <v>1681</v>
      </c>
      <c r="B831" t="s">
        <v>1682</v>
      </c>
      <c r="C831" t="s">
        <v>22</v>
      </c>
      <c r="D831" t="s">
        <v>26</v>
      </c>
      <c r="E831">
        <v>87.12</v>
      </c>
      <c r="F831">
        <v>88.6</v>
      </c>
      <c r="G831">
        <v>87.77</v>
      </c>
      <c r="H831">
        <v>87.77</v>
      </c>
      <c r="I831">
        <v>87.53</v>
      </c>
      <c r="J831">
        <v>87.39</v>
      </c>
      <c r="K831">
        <v>89.02</v>
      </c>
      <c r="L831">
        <v>89.72</v>
      </c>
      <c r="M831">
        <v>90.65</v>
      </c>
      <c r="N831">
        <v>90.51</v>
      </c>
      <c r="O831">
        <v>89.11</v>
      </c>
      <c r="P831">
        <v>88.97</v>
      </c>
      <c r="Q831">
        <v>89.25</v>
      </c>
      <c r="R831">
        <v>89.67</v>
      </c>
      <c r="S831">
        <v>88.65</v>
      </c>
      <c r="T831">
        <v>88.32</v>
      </c>
      <c r="U831">
        <v>87.26</v>
      </c>
      <c r="V831">
        <v>88.88</v>
      </c>
      <c r="W831">
        <v>88</v>
      </c>
      <c r="X831">
        <v>89.02</v>
      </c>
      <c r="Y831">
        <v>88.83</v>
      </c>
      <c r="Z831">
        <v>89.25</v>
      </c>
      <c r="AA831">
        <v>89.95</v>
      </c>
      <c r="AB831">
        <v>90.79</v>
      </c>
      <c r="AC831">
        <v>92.74</v>
      </c>
      <c r="AD831">
        <v>99.61</v>
      </c>
      <c r="AE831">
        <v>97.85</v>
      </c>
      <c r="AF831">
        <v>96.55</v>
      </c>
      <c r="AG831">
        <v>96.08</v>
      </c>
      <c r="AH831">
        <v>96.55</v>
      </c>
      <c r="AI831">
        <v>97.48</v>
      </c>
      <c r="AJ831">
        <v>97.38</v>
      </c>
      <c r="AK831">
        <v>98.96</v>
      </c>
      <c r="AL831">
        <v>99.43</v>
      </c>
      <c r="AM831">
        <v>98.68</v>
      </c>
      <c r="AN831">
        <v>99.52</v>
      </c>
      <c r="AO831">
        <v>98.87</v>
      </c>
      <c r="AP831">
        <v>98.41</v>
      </c>
      <c r="AQ831">
        <v>94.6</v>
      </c>
      <c r="AR831">
        <v>92.55</v>
      </c>
      <c r="AS831">
        <v>93.11</v>
      </c>
      <c r="AT831">
        <v>89.95</v>
      </c>
      <c r="AU831">
        <v>89.35</v>
      </c>
      <c r="AV831">
        <v>88.46</v>
      </c>
      <c r="AW831">
        <v>91.95</v>
      </c>
      <c r="AX831">
        <v>91.85</v>
      </c>
      <c r="AY831">
        <v>91.62</v>
      </c>
      <c r="AZ831">
        <v>87.63</v>
      </c>
      <c r="BA831">
        <v>80.66</v>
      </c>
      <c r="BB831">
        <v>78.849999999999994</v>
      </c>
      <c r="BC831">
        <v>76.709999999999994</v>
      </c>
      <c r="BD831">
        <v>65</v>
      </c>
      <c r="BE831">
        <v>65.98</v>
      </c>
      <c r="BF831">
        <v>60.91</v>
      </c>
      <c r="BG831">
        <v>62.31</v>
      </c>
      <c r="BH831">
        <v>58.26</v>
      </c>
      <c r="BI831">
        <v>59.24</v>
      </c>
      <c r="BJ831">
        <v>60.91</v>
      </c>
      <c r="BK831">
        <v>55.94</v>
      </c>
      <c r="BL831">
        <v>59.8</v>
      </c>
      <c r="BM831">
        <v>63.23</v>
      </c>
      <c r="BN831">
        <v>64.72</v>
      </c>
      <c r="BO831">
        <v>63.33</v>
      </c>
      <c r="BP831">
        <v>64.260000000000005</v>
      </c>
      <c r="BQ831">
        <v>66.58</v>
      </c>
      <c r="BR831" s="12">
        <f t="shared" si="36"/>
        <v>-0.23576675849403128</v>
      </c>
      <c r="BS831" s="13" cm="1">
        <f t="array" aca="1" ref="BS831" ca="1">_xlfn.PERCENTILE.INC((OFFSET(E831,0,1,1,COLUMNS(E831:BQ831)-1) - E831:BP831) / E831:BP831, 0.05) * SQRT(COUNT(E831:BQ831) - 1)</f>
        <v>-0.60051908757457551</v>
      </c>
      <c r="BT831" s="12" cm="1">
        <f t="array" aca="1" ref="BT831" ca="1">_xlfn.STDEV.P((E831:BP831 - OFFSET(E831:BP831,0,1)) / OFFSET(E831:BP831,0,1)) * SQRT(COUNT(E831:BQ831)-1)</f>
        <v>0.2936486438194581</v>
      </c>
      <c r="BU831" s="12">
        <f t="shared" ca="1" si="37"/>
        <v>0.29593388173884838</v>
      </c>
      <c r="BV831" s="12" cm="1">
        <f t="array" ref="BV831">-(MAX(1 - (E831:BQ831 / _xlfn.SCAN(E831, E831:BQ831, _xlfn.LAMBDA(_xlpm.a,_xlpm.b, MAX(_xlpm.a, _xlpm.b))))))</f>
        <v>-0.43840979821303083</v>
      </c>
      <c r="BW831" s="14">
        <f t="shared" ca="1" si="38"/>
        <v>-0.78907711660728608</v>
      </c>
    </row>
    <row r="832" spans="1:75" x14ac:dyDescent="0.45">
      <c r="A832" s="2" t="s">
        <v>1683</v>
      </c>
      <c r="B832" t="s">
        <v>1684</v>
      </c>
      <c r="C832" t="s">
        <v>37</v>
      </c>
      <c r="D832" t="s">
        <v>55</v>
      </c>
      <c r="E832">
        <v>100.45</v>
      </c>
      <c r="F832">
        <v>102</v>
      </c>
      <c r="G832">
        <v>101.8</v>
      </c>
      <c r="H832">
        <v>101.8</v>
      </c>
      <c r="I832">
        <v>100.55</v>
      </c>
      <c r="J832">
        <v>99.02</v>
      </c>
      <c r="K832">
        <v>102.75</v>
      </c>
      <c r="L832">
        <v>104.95</v>
      </c>
      <c r="M832">
        <v>106.5</v>
      </c>
      <c r="N832">
        <v>105</v>
      </c>
      <c r="O832">
        <v>102.5</v>
      </c>
      <c r="P832">
        <v>102.7</v>
      </c>
      <c r="Q832">
        <v>103.5</v>
      </c>
      <c r="R832">
        <v>101.7</v>
      </c>
      <c r="S832">
        <v>100.9</v>
      </c>
      <c r="T832">
        <v>100.9</v>
      </c>
      <c r="U832">
        <v>100.9</v>
      </c>
      <c r="V832">
        <v>100.5</v>
      </c>
      <c r="W832">
        <v>97.46</v>
      </c>
      <c r="X832">
        <v>98.2</v>
      </c>
      <c r="Y832">
        <v>99.42</v>
      </c>
      <c r="Z832">
        <v>98.82</v>
      </c>
      <c r="AA832">
        <v>98.98</v>
      </c>
      <c r="AB832">
        <v>100.15</v>
      </c>
      <c r="AC832">
        <v>97.06</v>
      </c>
      <c r="AD832">
        <v>99</v>
      </c>
      <c r="AE832">
        <v>100.75</v>
      </c>
      <c r="AF832">
        <v>101.75</v>
      </c>
      <c r="AG832">
        <v>100.85</v>
      </c>
      <c r="AH832">
        <v>102.35</v>
      </c>
      <c r="AI832">
        <v>103.65</v>
      </c>
      <c r="AJ832">
        <v>102.95</v>
      </c>
      <c r="AK832">
        <v>101.05</v>
      </c>
      <c r="AL832">
        <v>101.6</v>
      </c>
      <c r="AM832">
        <v>101.6</v>
      </c>
      <c r="AN832">
        <v>101.95</v>
      </c>
      <c r="AO832">
        <v>102.35</v>
      </c>
      <c r="AP832">
        <v>100.85</v>
      </c>
      <c r="AQ832">
        <v>96.56</v>
      </c>
      <c r="AR832">
        <v>94.82</v>
      </c>
      <c r="AS832">
        <v>95.38</v>
      </c>
      <c r="AT832">
        <v>93.5</v>
      </c>
      <c r="AU832">
        <v>88.04</v>
      </c>
      <c r="AV832">
        <v>89.26</v>
      </c>
      <c r="AW832">
        <v>94.78</v>
      </c>
      <c r="AX832">
        <v>94.14</v>
      </c>
      <c r="AY832">
        <v>92.9</v>
      </c>
      <c r="AZ832">
        <v>89.68</v>
      </c>
      <c r="BA832">
        <v>82.3</v>
      </c>
      <c r="BB832">
        <v>80.260000000000005</v>
      </c>
      <c r="BC832">
        <v>75.239999999999995</v>
      </c>
      <c r="BD832">
        <v>60.5</v>
      </c>
      <c r="BE832">
        <v>63.68</v>
      </c>
      <c r="BF832">
        <v>55.76</v>
      </c>
      <c r="BG832">
        <v>55.94</v>
      </c>
      <c r="BH832">
        <v>52.74</v>
      </c>
      <c r="BI832">
        <v>53</v>
      </c>
      <c r="BJ832">
        <v>56.8</v>
      </c>
      <c r="BK832">
        <v>53.1</v>
      </c>
      <c r="BL832">
        <v>54.5</v>
      </c>
      <c r="BM832">
        <v>55.2</v>
      </c>
      <c r="BN832">
        <v>57</v>
      </c>
      <c r="BO832">
        <v>55.32</v>
      </c>
      <c r="BP832">
        <v>56</v>
      </c>
      <c r="BQ832">
        <v>56.14</v>
      </c>
      <c r="BR832" s="12">
        <f t="shared" si="36"/>
        <v>-0.44111498257839721</v>
      </c>
      <c r="BS832" s="13" cm="1">
        <f t="array" aca="1" ref="BS832" ca="1">_xlfn.PERCENTILE.INC((OFFSET(E832,0,1,1,COLUMNS(E832:BQ832)-1) - E832:BP832) / E832:BP832, 0.05) * SQRT(COUNT(E832:BQ832) - 1)</f>
        <v>-0.51801381425858883</v>
      </c>
      <c r="BT832" s="12" cm="1">
        <f t="array" aca="1" ref="BT832" ca="1">_xlfn.STDEV.P((E832:BP832 - OFFSET(E832:BP832,0,1)) / OFFSET(E832:BP832,0,1)) * SQRT(COUNT(E832:BQ832)-1)</f>
        <v>0.35282932908610332</v>
      </c>
      <c r="BU832" s="12">
        <f t="shared" ca="1" si="37"/>
        <v>0.35557512403142688</v>
      </c>
      <c r="BV832" s="12" cm="1">
        <f t="array" ref="BV832">-(MAX(1 - (E832:BQ832 / _xlfn.SCAN(E832, E832:BQ832, _xlfn.LAMBDA(_xlpm.a,_xlpm.b, MAX(_xlpm.a, _xlpm.b))))))</f>
        <v>-0.50478873239436617</v>
      </c>
      <c r="BW832" s="14">
        <f t="shared" ca="1" si="38"/>
        <v>-1.2387282269791275</v>
      </c>
    </row>
    <row r="833" spans="1:75" x14ac:dyDescent="0.45">
      <c r="A833" s="2" t="s">
        <v>1685</v>
      </c>
      <c r="B833" t="s">
        <v>1686</v>
      </c>
      <c r="C833" t="s">
        <v>25</v>
      </c>
      <c r="D833" t="s">
        <v>8</v>
      </c>
      <c r="E833">
        <v>159.4</v>
      </c>
      <c r="F833">
        <v>160.35</v>
      </c>
      <c r="G833">
        <v>161.19999999999999</v>
      </c>
      <c r="H833">
        <v>161.19999999999999</v>
      </c>
      <c r="I833">
        <v>160.55000000000001</v>
      </c>
      <c r="J833">
        <v>159.44999999999999</v>
      </c>
      <c r="K833">
        <v>159.69999999999999</v>
      </c>
      <c r="L833">
        <v>158.9</v>
      </c>
      <c r="M833">
        <v>162.80000000000001</v>
      </c>
      <c r="N833">
        <v>165.7</v>
      </c>
      <c r="O833">
        <v>167.25</v>
      </c>
      <c r="P833">
        <v>167.5</v>
      </c>
      <c r="Q833">
        <v>170.6</v>
      </c>
      <c r="R833">
        <v>169.15</v>
      </c>
      <c r="S833">
        <v>168.6</v>
      </c>
      <c r="T833">
        <v>167.4</v>
      </c>
      <c r="U833">
        <v>165.8</v>
      </c>
      <c r="V833">
        <v>164.2</v>
      </c>
      <c r="W833">
        <v>158.6</v>
      </c>
      <c r="X833">
        <v>158</v>
      </c>
      <c r="Y833">
        <v>158.44999999999999</v>
      </c>
      <c r="Z833">
        <v>156.55000000000001</v>
      </c>
      <c r="AA833">
        <v>156.5</v>
      </c>
      <c r="AB833">
        <v>157</v>
      </c>
      <c r="AC833">
        <v>159.30000000000001</v>
      </c>
      <c r="AD833">
        <v>158.30000000000001</v>
      </c>
      <c r="AE833">
        <v>161.4</v>
      </c>
      <c r="AF833">
        <v>161.30000000000001</v>
      </c>
      <c r="AG833">
        <v>160.80000000000001</v>
      </c>
      <c r="AH833">
        <v>160</v>
      </c>
      <c r="AI833">
        <v>160.65</v>
      </c>
      <c r="AJ833">
        <v>166.75</v>
      </c>
      <c r="AK833">
        <v>166</v>
      </c>
      <c r="AL833">
        <v>166.4</v>
      </c>
      <c r="AM833">
        <v>166.5</v>
      </c>
      <c r="AN833">
        <v>169.05</v>
      </c>
      <c r="AO833">
        <v>165.35</v>
      </c>
      <c r="AP833">
        <v>165.45</v>
      </c>
      <c r="AQ833">
        <v>159.35</v>
      </c>
      <c r="AR833">
        <v>156.55000000000001</v>
      </c>
      <c r="AS833">
        <v>155.94999999999999</v>
      </c>
      <c r="AT833">
        <v>151.9</v>
      </c>
      <c r="AU833">
        <v>146.4</v>
      </c>
      <c r="AV833">
        <v>149.25</v>
      </c>
      <c r="AW833">
        <v>149.30000000000001</v>
      </c>
      <c r="AX833">
        <v>149.85</v>
      </c>
      <c r="AY833">
        <v>152.30000000000001</v>
      </c>
      <c r="AZ833">
        <v>150.25</v>
      </c>
      <c r="BA833">
        <v>144.4</v>
      </c>
      <c r="BB833">
        <v>140</v>
      </c>
      <c r="BC833">
        <v>137.30000000000001</v>
      </c>
      <c r="BD833">
        <v>123.8</v>
      </c>
      <c r="BE833">
        <v>122.1</v>
      </c>
      <c r="BF833">
        <v>122.05</v>
      </c>
      <c r="BG833">
        <v>120.75</v>
      </c>
      <c r="BH833">
        <v>122.35</v>
      </c>
      <c r="BI833">
        <v>122.6</v>
      </c>
      <c r="BJ833">
        <v>127.1</v>
      </c>
      <c r="BK833">
        <v>123.2</v>
      </c>
      <c r="BL833">
        <v>127.65</v>
      </c>
      <c r="BM833">
        <v>132.85</v>
      </c>
      <c r="BN833">
        <v>135.25</v>
      </c>
      <c r="BO833">
        <v>129.94999999999999</v>
      </c>
      <c r="BP833">
        <v>130.75</v>
      </c>
      <c r="BQ833">
        <v>129.44999999999999</v>
      </c>
      <c r="BR833" s="12">
        <f t="shared" si="36"/>
        <v>-0.18789209535759108</v>
      </c>
      <c r="BS833" s="13" cm="1">
        <f t="array" aca="1" ref="BS833" ca="1">_xlfn.PERCENTILE.INC((OFFSET(E833,0,1,1,COLUMNS(E833:BQ833)-1) - E833:BP833) / E833:BP833, 0.05) * SQRT(COUNT(E833:BQ833) - 1)</f>
        <v>-0.29415982226540754</v>
      </c>
      <c r="BT833" s="12" cm="1">
        <f t="array" aca="1" ref="BT833" ca="1">_xlfn.STDEV.P((E833:BP833 - OFFSET(E833:BP833,0,1)) / OFFSET(E833:BP833,0,1)) * SQRT(COUNT(E833:BQ833)-1)</f>
        <v>0.18010193639769062</v>
      </c>
      <c r="BU833" s="12">
        <f t="shared" ca="1" si="37"/>
        <v>0.18150352902573172</v>
      </c>
      <c r="BV833" s="12" cm="1">
        <f t="array" ref="BV833">-(MAX(1 - (E833:BQ833 / _xlfn.SCAN(E833, E833:BQ833, _xlfn.LAMBDA(_xlpm.a,_xlpm.b, MAX(_xlpm.a, _xlpm.b))))))</f>
        <v>-0.2922039859320047</v>
      </c>
      <c r="BW833" s="14">
        <f t="shared" ca="1" si="38"/>
        <v>-1.0207372874565885</v>
      </c>
    </row>
    <row r="834" spans="1:75" x14ac:dyDescent="0.45">
      <c r="A834" s="2" t="s">
        <v>1687</v>
      </c>
      <c r="B834" t="s">
        <v>1688</v>
      </c>
      <c r="C834" t="s">
        <v>19</v>
      </c>
      <c r="D834" t="s">
        <v>29</v>
      </c>
      <c r="E834">
        <v>279.60000000000002</v>
      </c>
      <c r="F834">
        <v>287</v>
      </c>
      <c r="G834">
        <v>287.8</v>
      </c>
      <c r="H834">
        <v>279.2</v>
      </c>
      <c r="I834">
        <v>280.2</v>
      </c>
      <c r="J834">
        <v>275</v>
      </c>
      <c r="K834">
        <v>275</v>
      </c>
      <c r="L834">
        <v>265</v>
      </c>
      <c r="M834">
        <v>271.60000000000002</v>
      </c>
      <c r="N834">
        <v>273</v>
      </c>
      <c r="O834">
        <v>275</v>
      </c>
      <c r="P834">
        <v>277</v>
      </c>
      <c r="Q834">
        <v>283.8</v>
      </c>
      <c r="R834">
        <v>280.2</v>
      </c>
      <c r="S834">
        <v>286.8</v>
      </c>
      <c r="T834">
        <v>290</v>
      </c>
      <c r="U834">
        <v>284</v>
      </c>
      <c r="V834">
        <v>287</v>
      </c>
      <c r="W834">
        <v>280.60000000000002</v>
      </c>
      <c r="X834">
        <v>279.60000000000002</v>
      </c>
      <c r="Y834">
        <v>279.60000000000002</v>
      </c>
      <c r="Z834">
        <v>282</v>
      </c>
      <c r="AA834">
        <v>282</v>
      </c>
      <c r="AB834">
        <v>285.2</v>
      </c>
      <c r="AC834">
        <v>291.2</v>
      </c>
      <c r="AD834">
        <v>293.60000000000002</v>
      </c>
      <c r="AE834">
        <v>306.8</v>
      </c>
      <c r="AF834">
        <v>307</v>
      </c>
      <c r="AG834">
        <v>311</v>
      </c>
      <c r="AH834">
        <v>314.60000000000002</v>
      </c>
      <c r="AI834">
        <v>312</v>
      </c>
      <c r="AJ834">
        <v>309.2</v>
      </c>
      <c r="AK834">
        <v>310.60000000000002</v>
      </c>
      <c r="AL834">
        <v>310</v>
      </c>
      <c r="AM834">
        <v>309</v>
      </c>
      <c r="AN834">
        <v>310</v>
      </c>
      <c r="AO834">
        <v>305.8</v>
      </c>
      <c r="AP834">
        <v>305</v>
      </c>
      <c r="AQ834">
        <v>296.39999999999998</v>
      </c>
      <c r="AR834">
        <v>284</v>
      </c>
      <c r="AS834">
        <v>282</v>
      </c>
      <c r="AT834">
        <v>268.2</v>
      </c>
      <c r="AU834">
        <v>257.39999999999998</v>
      </c>
      <c r="AV834">
        <v>255.8</v>
      </c>
      <c r="AW834">
        <v>263.8</v>
      </c>
      <c r="AX834">
        <v>257.39999999999998</v>
      </c>
      <c r="AY834">
        <v>248.6</v>
      </c>
      <c r="AZ834">
        <v>241.8</v>
      </c>
      <c r="BA834">
        <v>239.2</v>
      </c>
      <c r="BB834">
        <v>232.4</v>
      </c>
      <c r="BC834">
        <v>238.2</v>
      </c>
      <c r="BD834">
        <v>220.8</v>
      </c>
      <c r="BE834">
        <v>223</v>
      </c>
      <c r="BF834">
        <v>195</v>
      </c>
      <c r="BG834">
        <v>208.8</v>
      </c>
      <c r="BH834">
        <v>197.9</v>
      </c>
      <c r="BI834">
        <v>234</v>
      </c>
      <c r="BJ834">
        <v>230.6</v>
      </c>
      <c r="BK834">
        <v>244.4</v>
      </c>
      <c r="BL834">
        <v>246.8</v>
      </c>
      <c r="BM834">
        <v>263</v>
      </c>
      <c r="BN834">
        <v>271</v>
      </c>
      <c r="BO834">
        <v>251</v>
      </c>
      <c r="BP834">
        <v>262.60000000000002</v>
      </c>
      <c r="BQ834">
        <v>257.39999999999998</v>
      </c>
      <c r="BR834" s="12">
        <f t="shared" si="36"/>
        <v>-7.9399141630901449E-2</v>
      </c>
      <c r="BS834" s="13" cm="1">
        <f t="array" aca="1" ref="BS834" ca="1">_xlfn.PERCENTILE.INC((OFFSET(E834,0,1,1,COLUMNS(E834:BQ834)-1) - E834:BP834) / E834:BP834, 0.05) * SQRT(COUNT(E834:BQ834) - 1)</f>
        <v>-0.41370424716719673</v>
      </c>
      <c r="BT834" s="12" cm="1">
        <f t="array" aca="1" ref="BT834" ca="1">_xlfn.STDEV.P((E834:BP834 - OFFSET(E834:BP834,0,1)) / OFFSET(E834:BP834,0,1)) * SQRT(COUNT(E834:BQ834)-1)</f>
        <v>0.31140303894191579</v>
      </c>
      <c r="BU834" s="12">
        <f t="shared" ca="1" si="37"/>
        <v>0.31382644544414695</v>
      </c>
      <c r="BV834" s="12" cm="1">
        <f t="array" ref="BV834">-(MAX(1 - (E834:BQ834 / _xlfn.SCAN(E834, E834:BQ834, _xlfn.LAMBDA(_xlpm.a,_xlpm.b, MAX(_xlpm.a, _xlpm.b))))))</f>
        <v>-0.38016528925619841</v>
      </c>
      <c r="BW834" s="14">
        <f t="shared" ca="1" si="38"/>
        <v>-0.2419494959123426</v>
      </c>
    </row>
    <row r="835" spans="1:75" x14ac:dyDescent="0.45">
      <c r="A835" s="2" t="s">
        <v>1689</v>
      </c>
      <c r="B835" t="s">
        <v>1690</v>
      </c>
      <c r="C835" t="s">
        <v>37</v>
      </c>
      <c r="D835" t="s">
        <v>8</v>
      </c>
      <c r="E835">
        <v>104</v>
      </c>
      <c r="F835">
        <v>105</v>
      </c>
      <c r="G835">
        <v>103.8</v>
      </c>
      <c r="H835">
        <v>101</v>
      </c>
      <c r="I835">
        <v>101.8</v>
      </c>
      <c r="J835">
        <v>101.4</v>
      </c>
      <c r="K835">
        <v>101.6</v>
      </c>
      <c r="L835">
        <v>102.4</v>
      </c>
      <c r="M835">
        <v>103.4</v>
      </c>
      <c r="N835">
        <v>102.2</v>
      </c>
      <c r="O835">
        <v>101</v>
      </c>
      <c r="P835">
        <v>102.2</v>
      </c>
      <c r="Q835">
        <v>103</v>
      </c>
      <c r="R835">
        <v>102.6</v>
      </c>
      <c r="S835">
        <v>102.4</v>
      </c>
      <c r="T835">
        <v>101</v>
      </c>
      <c r="U835">
        <v>99.1</v>
      </c>
      <c r="V835">
        <v>99.9</v>
      </c>
      <c r="W835">
        <v>97.7</v>
      </c>
      <c r="X835">
        <v>97.7</v>
      </c>
      <c r="Y835">
        <v>98.2</v>
      </c>
      <c r="Z835">
        <v>97</v>
      </c>
      <c r="AA835">
        <v>96</v>
      </c>
      <c r="AB835">
        <v>96.5</v>
      </c>
      <c r="AC835">
        <v>98.3</v>
      </c>
      <c r="AD835">
        <v>100</v>
      </c>
      <c r="AE835">
        <v>100.8</v>
      </c>
      <c r="AF835">
        <v>98.5</v>
      </c>
      <c r="AG835">
        <v>98.1</v>
      </c>
      <c r="AH835">
        <v>100</v>
      </c>
      <c r="AI835">
        <v>102.4</v>
      </c>
      <c r="AJ835">
        <v>100.8</v>
      </c>
      <c r="AK835">
        <v>100.6</v>
      </c>
      <c r="AL835">
        <v>101</v>
      </c>
      <c r="AM835">
        <v>99.6</v>
      </c>
      <c r="AN835">
        <v>99.4</v>
      </c>
      <c r="AO835">
        <v>99.9</v>
      </c>
      <c r="AP835">
        <v>98.5</v>
      </c>
      <c r="AQ835">
        <v>94.1</v>
      </c>
      <c r="AR835">
        <v>93.6</v>
      </c>
      <c r="AS835">
        <v>94.6</v>
      </c>
      <c r="AT835">
        <v>94</v>
      </c>
      <c r="AU835">
        <v>90.2</v>
      </c>
      <c r="AV835">
        <v>91.1</v>
      </c>
      <c r="AW835">
        <v>91.8</v>
      </c>
      <c r="AX835">
        <v>91.3</v>
      </c>
      <c r="AY835">
        <v>92.3</v>
      </c>
      <c r="AZ835">
        <v>88</v>
      </c>
      <c r="BA835">
        <v>84.9</v>
      </c>
      <c r="BB835">
        <v>82.5</v>
      </c>
      <c r="BC835">
        <v>80.2</v>
      </c>
      <c r="BD835">
        <v>70.2</v>
      </c>
      <c r="BE835">
        <v>64.599999999999994</v>
      </c>
      <c r="BF835">
        <v>54.4</v>
      </c>
      <c r="BG835">
        <v>51.3</v>
      </c>
      <c r="BH835">
        <v>46.35</v>
      </c>
      <c r="BI835">
        <v>44.8</v>
      </c>
      <c r="BJ835">
        <v>46.95</v>
      </c>
      <c r="BK835">
        <v>43.65</v>
      </c>
      <c r="BL835">
        <v>49.05</v>
      </c>
      <c r="BM835">
        <v>51</v>
      </c>
      <c r="BN835">
        <v>54.7</v>
      </c>
      <c r="BO835">
        <v>57</v>
      </c>
      <c r="BP835">
        <v>54</v>
      </c>
      <c r="BQ835">
        <v>56.9</v>
      </c>
      <c r="BR835" s="12">
        <f t="shared" si="36"/>
        <v>-0.45288461538461539</v>
      </c>
      <c r="BS835" s="13" cm="1">
        <f t="array" aca="1" ref="BS835" ca="1">_xlfn.PERCENTILE.INC((OFFSET(E835,0,1,1,COLUMNS(E835:BQ835)-1) - E835:BP835) / E835:BP835, 0.05) * SQRT(COUNT(E835:BQ835) - 1)</f>
        <v>-0.62679519037346609</v>
      </c>
      <c r="BT835" s="12" cm="1">
        <f t="array" aca="1" ref="BT835" ca="1">_xlfn.STDEV.P((E835:BP835 - OFFSET(E835:BP835,0,1)) / OFFSET(E835:BP835,0,1)) * SQRT(COUNT(E835:BQ835)-1)</f>
        <v>0.34852700876884918</v>
      </c>
      <c r="BU835" s="12">
        <f t="shared" ca="1" si="37"/>
        <v>0.35123932211724634</v>
      </c>
      <c r="BV835" s="12" cm="1">
        <f t="array" ref="BV835">-(MAX(1 - (E835:BQ835 / _xlfn.SCAN(E835, E835:BQ835, _xlfn.LAMBDA(_xlpm.a,_xlpm.b, MAX(_xlpm.a, _xlpm.b))))))</f>
        <v>-0.5842857142857143</v>
      </c>
      <c r="BW835" s="14">
        <f t="shared" ca="1" si="38"/>
        <v>-1.2877890974267523</v>
      </c>
    </row>
    <row r="836" spans="1:75" x14ac:dyDescent="0.45">
      <c r="A836" s="2" t="s">
        <v>1691</v>
      </c>
      <c r="B836" t="s">
        <v>1692</v>
      </c>
      <c r="C836" t="s">
        <v>111</v>
      </c>
      <c r="D836" t="s">
        <v>29</v>
      </c>
      <c r="E836">
        <v>368.03</v>
      </c>
      <c r="F836">
        <v>368.03</v>
      </c>
      <c r="G836">
        <v>368.9</v>
      </c>
      <c r="H836">
        <v>371.69</v>
      </c>
      <c r="I836">
        <v>377.65</v>
      </c>
      <c r="J836">
        <v>370.92</v>
      </c>
      <c r="K836">
        <v>371.69</v>
      </c>
      <c r="L836">
        <v>379.28</v>
      </c>
      <c r="M836">
        <v>373.71</v>
      </c>
      <c r="N836">
        <v>370.34</v>
      </c>
      <c r="O836">
        <v>367.36</v>
      </c>
      <c r="P836">
        <v>368.71</v>
      </c>
      <c r="Q836">
        <v>365.92</v>
      </c>
      <c r="R836">
        <v>368.52</v>
      </c>
      <c r="S836">
        <v>360.25</v>
      </c>
      <c r="T836">
        <v>352.46</v>
      </c>
      <c r="U836">
        <v>346.79</v>
      </c>
      <c r="V836">
        <v>343.72</v>
      </c>
      <c r="W836">
        <v>331.03</v>
      </c>
      <c r="X836">
        <v>337.47</v>
      </c>
      <c r="Y836">
        <v>342.08</v>
      </c>
      <c r="Z836">
        <v>337.66</v>
      </c>
      <c r="AA836">
        <v>335.64</v>
      </c>
      <c r="AB836">
        <v>334.59</v>
      </c>
      <c r="AC836">
        <v>341.12</v>
      </c>
      <c r="AD836">
        <v>347.56</v>
      </c>
      <c r="AE836">
        <v>346.5</v>
      </c>
      <c r="AF836">
        <v>341.22</v>
      </c>
      <c r="AG836">
        <v>336.89</v>
      </c>
      <c r="AH836">
        <v>342.18</v>
      </c>
      <c r="AI836">
        <v>350.45</v>
      </c>
      <c r="AJ836">
        <v>351.41</v>
      </c>
      <c r="AK836">
        <v>349.39</v>
      </c>
      <c r="AL836">
        <v>350.83</v>
      </c>
      <c r="AM836">
        <v>354.67</v>
      </c>
      <c r="AN836">
        <v>353.81</v>
      </c>
      <c r="AO836">
        <v>356.89</v>
      </c>
      <c r="AP836">
        <v>355.83</v>
      </c>
      <c r="AQ836">
        <v>344.58</v>
      </c>
      <c r="AR836">
        <v>346.41</v>
      </c>
      <c r="AS836">
        <v>331.13</v>
      </c>
      <c r="AT836">
        <v>318.14999999999998</v>
      </c>
      <c r="AU836">
        <v>305.94</v>
      </c>
      <c r="AV836">
        <v>297.48</v>
      </c>
      <c r="AW836">
        <v>288.16000000000003</v>
      </c>
      <c r="AX836">
        <v>287.68</v>
      </c>
      <c r="AY836">
        <v>271.72000000000003</v>
      </c>
      <c r="AZ836">
        <v>259.04000000000002</v>
      </c>
      <c r="BA836">
        <v>211.46</v>
      </c>
      <c r="BB836">
        <v>211.27</v>
      </c>
      <c r="BC836">
        <v>200.41</v>
      </c>
      <c r="BD836">
        <v>177.58</v>
      </c>
      <c r="BE836">
        <v>176.09</v>
      </c>
      <c r="BF836">
        <v>166.86</v>
      </c>
      <c r="BG836">
        <v>174.65</v>
      </c>
      <c r="BH836">
        <v>164.02</v>
      </c>
      <c r="BI836">
        <v>173.97</v>
      </c>
      <c r="BJ836">
        <v>172.68</v>
      </c>
      <c r="BK836">
        <v>161.96</v>
      </c>
      <c r="BL836">
        <v>180.61</v>
      </c>
      <c r="BM836">
        <v>205.12</v>
      </c>
      <c r="BN836">
        <v>211.56</v>
      </c>
      <c r="BO836">
        <v>190.02</v>
      </c>
      <c r="BP836">
        <v>184.55</v>
      </c>
      <c r="BQ836">
        <v>188.01</v>
      </c>
      <c r="BR836" s="12">
        <f t="shared" ref="BR836:BR899" si="39">(BQ836-E836)/E836</f>
        <v>-0.48914490666521748</v>
      </c>
      <c r="BS836" s="13" cm="1">
        <f t="array" aca="1" ref="BS836" ca="1">_xlfn.PERCENTILE.INC((OFFSET(E836,0,1,1,COLUMNS(E836:BQ836)-1) - E836:BP836) / E836:BP836, 0.05) * SQRT(COUNT(E836:BQ836) - 1)</f>
        <v>-0.49518251168606769</v>
      </c>
      <c r="BT836" s="12" cm="1">
        <f t="array" aca="1" ref="BT836" ca="1">_xlfn.STDEV.P((E836:BP836 - OFFSET(E836:BP836,0,1)) / OFFSET(E836:BP836,0,1)) * SQRT(COUNT(E836:BQ836)-1)</f>
        <v>0.3740989493443459</v>
      </c>
      <c r="BU836" s="12">
        <f t="shared" ref="BU836:BU899" ca="1" si="40">BT836 * SQRT(COUNT(E836:BQ836) / (COUNT(E836:BQ836) - 1))</f>
        <v>0.37701026912272489</v>
      </c>
      <c r="BV836" s="12" cm="1">
        <f t="array" ref="BV836">-(MAX(1 - (E836:BQ836 / _xlfn.SCAN(E836, E836:BQ836, _xlfn.LAMBDA(_xlpm.a,_xlpm.b, MAX(_xlpm.a, _xlpm.b))))))</f>
        <v>-0.57298038388525629</v>
      </c>
      <c r="BW836" s="14">
        <f t="shared" ref="BW836:BW899" ca="1" si="41">(BR836-$BY$3)/BT836</f>
        <v>-1.2966878794555903</v>
      </c>
    </row>
    <row r="837" spans="1:75" x14ac:dyDescent="0.45">
      <c r="A837" s="2" t="s">
        <v>1693</v>
      </c>
      <c r="B837" t="s">
        <v>1694</v>
      </c>
      <c r="C837" t="s">
        <v>25</v>
      </c>
      <c r="D837" t="s">
        <v>29</v>
      </c>
      <c r="E837">
        <v>37.85</v>
      </c>
      <c r="F837">
        <v>38.049999999999997</v>
      </c>
      <c r="G837">
        <v>37.950000000000003</v>
      </c>
      <c r="H837">
        <v>38</v>
      </c>
      <c r="I837">
        <v>37.25</v>
      </c>
      <c r="J837">
        <v>37</v>
      </c>
      <c r="K837">
        <v>36.65</v>
      </c>
      <c r="L837">
        <v>37</v>
      </c>
      <c r="M837">
        <v>38.299999999999997</v>
      </c>
      <c r="N837">
        <v>39.6</v>
      </c>
      <c r="O837">
        <v>41.2</v>
      </c>
      <c r="P837">
        <v>43</v>
      </c>
      <c r="Q837">
        <v>42</v>
      </c>
      <c r="R837">
        <v>37.950000000000003</v>
      </c>
      <c r="S837">
        <v>37.4</v>
      </c>
      <c r="T837">
        <v>37.5</v>
      </c>
      <c r="U837">
        <v>37.200000000000003</v>
      </c>
      <c r="V837">
        <v>38.15</v>
      </c>
      <c r="W837">
        <v>37.25</v>
      </c>
      <c r="X837">
        <v>37.35</v>
      </c>
      <c r="Y837">
        <v>37.4</v>
      </c>
      <c r="Z837">
        <v>36.85</v>
      </c>
      <c r="AA837">
        <v>36.200000000000003</v>
      </c>
      <c r="AB837">
        <v>34.85</v>
      </c>
      <c r="AC837">
        <v>35</v>
      </c>
      <c r="AD837">
        <v>35.700000000000003</v>
      </c>
      <c r="AE837">
        <v>35.799999999999997</v>
      </c>
      <c r="AF837">
        <v>36</v>
      </c>
      <c r="AG837">
        <v>36.049999999999997</v>
      </c>
      <c r="AH837">
        <v>36</v>
      </c>
      <c r="AI837">
        <v>37.25</v>
      </c>
      <c r="AJ837">
        <v>36.65</v>
      </c>
      <c r="AK837">
        <v>36</v>
      </c>
      <c r="AL837">
        <v>35.75</v>
      </c>
      <c r="AM837">
        <v>35.549999999999997</v>
      </c>
      <c r="AN837">
        <v>34.75</v>
      </c>
      <c r="AO837">
        <v>35.25</v>
      </c>
      <c r="AP837">
        <v>34.65</v>
      </c>
      <c r="AQ837">
        <v>33.799999999999997</v>
      </c>
      <c r="AR837">
        <v>30.5</v>
      </c>
      <c r="AS837">
        <v>30.55</v>
      </c>
      <c r="AT837">
        <v>30.65</v>
      </c>
      <c r="AU837">
        <v>32.85</v>
      </c>
      <c r="AV837">
        <v>32.049999999999997</v>
      </c>
      <c r="AW837">
        <v>32.1</v>
      </c>
      <c r="AX837">
        <v>31.6</v>
      </c>
      <c r="AY837">
        <v>31.55</v>
      </c>
      <c r="AZ837">
        <v>30.5</v>
      </c>
      <c r="BA837">
        <v>28.3</v>
      </c>
      <c r="BB837">
        <v>28.25</v>
      </c>
      <c r="BC837">
        <v>27.5</v>
      </c>
      <c r="BD837">
        <v>22.65</v>
      </c>
      <c r="BE837">
        <v>22.55</v>
      </c>
      <c r="BF837">
        <v>20</v>
      </c>
      <c r="BG837">
        <v>20.100000000000001</v>
      </c>
      <c r="BH837">
        <v>19.760000000000002</v>
      </c>
      <c r="BI837">
        <v>18.46</v>
      </c>
      <c r="BJ837">
        <v>19.739999999999998</v>
      </c>
      <c r="BK837">
        <v>21.05</v>
      </c>
      <c r="BL837">
        <v>23.4</v>
      </c>
      <c r="BM837">
        <v>23.55</v>
      </c>
      <c r="BN837">
        <v>25.35</v>
      </c>
      <c r="BO837">
        <v>24.5</v>
      </c>
      <c r="BP837">
        <v>24</v>
      </c>
      <c r="BQ837">
        <v>24.15</v>
      </c>
      <c r="BR837" s="12">
        <f t="shared" si="39"/>
        <v>-0.36195508586525765</v>
      </c>
      <c r="BS837" s="13" cm="1">
        <f t="array" aca="1" ref="BS837" ca="1">_xlfn.PERCENTILE.INC((OFFSET(E837,0,1,1,COLUMNS(E837:BQ837)-1) - E837:BP837) / E837:BP837, 0.05) * SQRT(COUNT(E837:BQ837) - 1)</f>
        <v>-0.74227166276346546</v>
      </c>
      <c r="BT837" s="12" cm="1">
        <f t="array" aca="1" ref="BT837" ca="1">_xlfn.STDEV.P((E837:BP837 - OFFSET(E837:BP837,0,1)) / OFFSET(E837:BP837,0,1)) * SQRT(COUNT(E837:BQ837)-1)</f>
        <v>0.3725314792069982</v>
      </c>
      <c r="BU837" s="12">
        <f t="shared" ca="1" si="40"/>
        <v>0.37543060059021766</v>
      </c>
      <c r="BV837" s="12" cm="1">
        <f t="array" ref="BV837">-(MAX(1 - (E837:BQ837 / _xlfn.SCAN(E837, E837:BQ837, _xlfn.LAMBDA(_xlpm.a,_xlpm.b, MAX(_xlpm.a, _xlpm.b))))))</f>
        <v>-0.57069767441860464</v>
      </c>
      <c r="BW837" s="14">
        <f t="shared" ca="1" si="41"/>
        <v>-0.96072351602012207</v>
      </c>
    </row>
    <row r="838" spans="1:75" x14ac:dyDescent="0.45">
      <c r="A838" s="2" t="s">
        <v>1695</v>
      </c>
      <c r="B838" t="s">
        <v>1696</v>
      </c>
      <c r="C838" t="s">
        <v>16</v>
      </c>
      <c r="D838" t="s">
        <v>55</v>
      </c>
      <c r="E838">
        <v>7.96</v>
      </c>
      <c r="F838">
        <v>8.27</v>
      </c>
      <c r="G838">
        <v>8.15</v>
      </c>
      <c r="H838">
        <v>8.15</v>
      </c>
      <c r="I838">
        <v>7.93</v>
      </c>
      <c r="J838">
        <v>7.83</v>
      </c>
      <c r="K838">
        <v>7.85</v>
      </c>
      <c r="L838">
        <v>7.81</v>
      </c>
      <c r="M838">
        <v>7.7</v>
      </c>
      <c r="N838">
        <v>7.86</v>
      </c>
      <c r="O838">
        <v>7.84</v>
      </c>
      <c r="P838">
        <v>7.72</v>
      </c>
      <c r="Q838">
        <v>7.73</v>
      </c>
      <c r="R838">
        <v>7.68</v>
      </c>
      <c r="S838">
        <v>7.58</v>
      </c>
      <c r="T838">
        <v>7.44</v>
      </c>
      <c r="U838">
        <v>7.31</v>
      </c>
      <c r="V838">
        <v>7.44</v>
      </c>
      <c r="W838">
        <v>7.14</v>
      </c>
      <c r="X838">
        <v>7.3</v>
      </c>
      <c r="Y838">
        <v>7.28</v>
      </c>
      <c r="Z838">
        <v>7.18</v>
      </c>
      <c r="AA838">
        <v>6.86</v>
      </c>
      <c r="AB838">
        <v>6.71</v>
      </c>
      <c r="AC838">
        <v>6.55</v>
      </c>
      <c r="AD838">
        <v>6.64</v>
      </c>
      <c r="AE838">
        <v>6.43</v>
      </c>
      <c r="AF838">
        <v>6.43</v>
      </c>
      <c r="AG838">
        <v>6.42</v>
      </c>
      <c r="AH838">
        <v>6.59</v>
      </c>
      <c r="AI838">
        <v>6.5</v>
      </c>
      <c r="AJ838">
        <v>6.23</v>
      </c>
      <c r="AK838">
        <v>6.11</v>
      </c>
      <c r="AL838">
        <v>6.03</v>
      </c>
      <c r="AM838">
        <v>5.91</v>
      </c>
      <c r="AN838">
        <v>5.76</v>
      </c>
      <c r="AO838">
        <v>5.6</v>
      </c>
      <c r="AP838">
        <v>5.66</v>
      </c>
      <c r="AQ838">
        <v>5.45</v>
      </c>
      <c r="AR838">
        <v>5.29</v>
      </c>
      <c r="AS838">
        <v>5.15</v>
      </c>
      <c r="AT838">
        <v>4.8600000000000003</v>
      </c>
      <c r="AU838">
        <v>4.47</v>
      </c>
      <c r="AV838">
        <v>4.58</v>
      </c>
      <c r="AW838">
        <v>4.8499999999999996</v>
      </c>
      <c r="AX838">
        <v>4.7699999999999996</v>
      </c>
      <c r="AY838">
        <v>4.55</v>
      </c>
      <c r="AZ838">
        <v>4.2699999999999996</v>
      </c>
      <c r="BA838">
        <v>3.96</v>
      </c>
      <c r="BB838">
        <v>3.86</v>
      </c>
      <c r="BC838">
        <v>3.52</v>
      </c>
      <c r="BD838">
        <v>2.85</v>
      </c>
      <c r="BE838">
        <v>2.81</v>
      </c>
      <c r="BF838">
        <v>2.92</v>
      </c>
      <c r="BG838">
        <v>3.45</v>
      </c>
      <c r="BH838">
        <v>3.54</v>
      </c>
      <c r="BI838">
        <v>4.04</v>
      </c>
      <c r="BJ838">
        <v>3.94</v>
      </c>
      <c r="BK838">
        <v>3.68</v>
      </c>
      <c r="BL838">
        <v>3.8</v>
      </c>
      <c r="BM838">
        <v>3.74</v>
      </c>
      <c r="BN838">
        <v>3.86</v>
      </c>
      <c r="BO838">
        <v>3.74</v>
      </c>
      <c r="BP838">
        <v>3.64</v>
      </c>
      <c r="BQ838">
        <v>3.81</v>
      </c>
      <c r="BR838" s="12">
        <f t="shared" si="39"/>
        <v>-0.52135678391959805</v>
      </c>
      <c r="BS838" s="13" cm="1">
        <f t="array" aca="1" ref="BS838" ca="1">_xlfn.PERCENTILE.INC((OFFSET(E838,0,1,1,COLUMNS(E838:BQ838)-1) - E838:BP838) / E838:BP838, 0.05) * SQRT(COUNT(E838:BQ838) - 1)</f>
        <v>-0.57286463224717299</v>
      </c>
      <c r="BT838" s="12" cm="1">
        <f t="array" aca="1" ref="BT838" ca="1">_xlfn.STDEV.P((E838:BP838 - OFFSET(E838:BP838,0,1)) / OFFSET(E838:BP838,0,1)) * SQRT(COUNT(E838:BQ838)-1)</f>
        <v>0.39448769666592437</v>
      </c>
      <c r="BU838" s="12">
        <f t="shared" ca="1" si="40"/>
        <v>0.39755768613166204</v>
      </c>
      <c r="BV838" s="12" cm="1">
        <f t="array" ref="BV838">-(MAX(1 - (E838:BQ838 / _xlfn.SCAN(E838, E838:BQ838, _xlfn.LAMBDA(_xlpm.a,_xlpm.b, MAX(_xlpm.a, _xlpm.b))))))</f>
        <v>-0.66021765417170486</v>
      </c>
      <c r="BW838" s="14">
        <f t="shared" ca="1" si="41"/>
        <v>-1.3113246749095608</v>
      </c>
    </row>
    <row r="839" spans="1:75" x14ac:dyDescent="0.45">
      <c r="A839" s="2" t="s">
        <v>1697</v>
      </c>
      <c r="B839" t="s">
        <v>1698</v>
      </c>
      <c r="C839" t="s">
        <v>37</v>
      </c>
      <c r="D839" t="s">
        <v>34</v>
      </c>
      <c r="E839">
        <v>887.4</v>
      </c>
      <c r="F839">
        <v>887.4</v>
      </c>
      <c r="G839">
        <v>898</v>
      </c>
      <c r="H839">
        <v>897.6</v>
      </c>
      <c r="I839">
        <v>903.8</v>
      </c>
      <c r="J839">
        <v>917.4</v>
      </c>
      <c r="K839">
        <v>913.4</v>
      </c>
      <c r="L839">
        <v>912</v>
      </c>
      <c r="M839">
        <v>914.6</v>
      </c>
      <c r="N839">
        <v>916.4</v>
      </c>
      <c r="O839">
        <v>921.2</v>
      </c>
      <c r="P839">
        <v>921</v>
      </c>
      <c r="Q839">
        <v>932.8</v>
      </c>
      <c r="R839">
        <v>942.8</v>
      </c>
      <c r="S839">
        <v>941.8</v>
      </c>
      <c r="T839">
        <v>940.6</v>
      </c>
      <c r="U839">
        <v>894</v>
      </c>
      <c r="V839">
        <v>900.4</v>
      </c>
      <c r="W839">
        <v>884.6</v>
      </c>
      <c r="X839">
        <v>891.6</v>
      </c>
      <c r="Y839">
        <v>897</v>
      </c>
      <c r="Z839">
        <v>889.6</v>
      </c>
      <c r="AA839">
        <v>884.8</v>
      </c>
      <c r="AB839">
        <v>895.8</v>
      </c>
      <c r="AC839">
        <v>905.4</v>
      </c>
      <c r="AD839">
        <v>918.4</v>
      </c>
      <c r="AE839">
        <v>914.2</v>
      </c>
      <c r="AF839">
        <v>918.8</v>
      </c>
      <c r="AG839">
        <v>923</v>
      </c>
      <c r="AH839">
        <v>936.8</v>
      </c>
      <c r="AI839">
        <v>935.4</v>
      </c>
      <c r="AJ839">
        <v>941.8</v>
      </c>
      <c r="AK839">
        <v>943.2</v>
      </c>
      <c r="AL839">
        <v>948.6</v>
      </c>
      <c r="AM839">
        <v>948</v>
      </c>
      <c r="AN839">
        <v>960</v>
      </c>
      <c r="AO839">
        <v>958</v>
      </c>
      <c r="AP839">
        <v>956</v>
      </c>
      <c r="AQ839">
        <v>911</v>
      </c>
      <c r="AR839">
        <v>902.8</v>
      </c>
      <c r="AS839">
        <v>897.2</v>
      </c>
      <c r="AT839">
        <v>865.4</v>
      </c>
      <c r="AU839">
        <v>831</v>
      </c>
      <c r="AV839">
        <v>847.6</v>
      </c>
      <c r="AW839">
        <v>865.4</v>
      </c>
      <c r="AX839">
        <v>871</v>
      </c>
      <c r="AY839">
        <v>859.4</v>
      </c>
      <c r="AZ839">
        <v>822.8</v>
      </c>
      <c r="BA839">
        <v>765.8</v>
      </c>
      <c r="BB839">
        <v>755.6</v>
      </c>
      <c r="BC839">
        <v>745</v>
      </c>
      <c r="BD839">
        <v>639.4</v>
      </c>
      <c r="BE839">
        <v>642.79999999999995</v>
      </c>
      <c r="BF839">
        <v>597</v>
      </c>
      <c r="BG839">
        <v>554</v>
      </c>
      <c r="BH839">
        <v>564</v>
      </c>
      <c r="BI839">
        <v>583</v>
      </c>
      <c r="BJ839">
        <v>582.4</v>
      </c>
      <c r="BK839">
        <v>569.6</v>
      </c>
      <c r="BL839">
        <v>657.8</v>
      </c>
      <c r="BM839">
        <v>677.6</v>
      </c>
      <c r="BN839">
        <v>697.4</v>
      </c>
      <c r="BO839">
        <v>663.2</v>
      </c>
      <c r="BP839">
        <v>665.8</v>
      </c>
      <c r="BQ839">
        <v>669.6</v>
      </c>
      <c r="BR839" s="12">
        <f t="shared" si="39"/>
        <v>-0.24543610547667338</v>
      </c>
      <c r="BS839" s="13" cm="1">
        <f t="array" aca="1" ref="BS839" ca="1">_xlfn.PERCENTILE.INC((OFFSET(E839,0,1,1,COLUMNS(E839:BQ839)-1) - E839:BP839) / E839:BP839, 0.05) * SQRT(COUNT(E839:BQ839) - 1)</f>
        <v>-0.53052579415635881</v>
      </c>
      <c r="BT839" s="12" cm="1">
        <f t="array" aca="1" ref="BT839" ca="1">_xlfn.STDEV.P((E839:BP839 - OFFSET(E839:BP839,0,1)) / OFFSET(E839:BP839,0,1)) * SQRT(COUNT(E839:BQ839)-1)</f>
        <v>0.28530803777005209</v>
      </c>
      <c r="BU839" s="12">
        <f t="shared" ca="1" si="40"/>
        <v>0.28752836727043218</v>
      </c>
      <c r="BV839" s="12" cm="1">
        <f t="array" ref="BV839">-(MAX(1 - (E839:BQ839 / _xlfn.SCAN(E839, E839:BQ839, _xlfn.LAMBDA(_xlpm.a,_xlpm.b, MAX(_xlpm.a, _xlpm.b))))))</f>
        <v>-0.42291666666666672</v>
      </c>
      <c r="BW839" s="14">
        <f t="shared" ca="1" si="41"/>
        <v>-0.84603565335892916</v>
      </c>
    </row>
    <row r="840" spans="1:75" x14ac:dyDescent="0.45">
      <c r="A840" s="2" t="s">
        <v>1699</v>
      </c>
      <c r="B840" t="s">
        <v>1700</v>
      </c>
      <c r="C840" t="s">
        <v>111</v>
      </c>
      <c r="D840" t="s">
        <v>29</v>
      </c>
      <c r="E840">
        <v>52.2</v>
      </c>
      <c r="F840">
        <v>53.7</v>
      </c>
      <c r="G840">
        <v>55.6</v>
      </c>
      <c r="H840">
        <v>57.3</v>
      </c>
      <c r="I840">
        <v>57.8</v>
      </c>
      <c r="J840">
        <v>55.5</v>
      </c>
      <c r="K840">
        <v>54</v>
      </c>
      <c r="L840">
        <v>55</v>
      </c>
      <c r="M840">
        <v>54.1</v>
      </c>
      <c r="N840">
        <v>53.7</v>
      </c>
      <c r="O840">
        <v>53</v>
      </c>
      <c r="P840">
        <v>49</v>
      </c>
      <c r="Q840">
        <v>52</v>
      </c>
      <c r="R840">
        <v>50.2</v>
      </c>
      <c r="S840">
        <v>50.9</v>
      </c>
      <c r="T840">
        <v>49.8</v>
      </c>
      <c r="U840">
        <v>49.2</v>
      </c>
      <c r="V840">
        <v>49.9</v>
      </c>
      <c r="W840">
        <v>49.9</v>
      </c>
      <c r="X840">
        <v>47.6</v>
      </c>
      <c r="Y840">
        <v>47.35</v>
      </c>
      <c r="Z840">
        <v>45.65</v>
      </c>
      <c r="AA840">
        <v>45.5</v>
      </c>
      <c r="AB840">
        <v>42.2</v>
      </c>
      <c r="AC840">
        <v>39.65</v>
      </c>
      <c r="AD840">
        <v>40</v>
      </c>
      <c r="AE840">
        <v>40</v>
      </c>
      <c r="AF840">
        <v>38.4</v>
      </c>
      <c r="AG840">
        <v>38.25</v>
      </c>
      <c r="AH840">
        <v>36.9</v>
      </c>
      <c r="AI840">
        <v>39.549999999999997</v>
      </c>
      <c r="AJ840">
        <v>37.75</v>
      </c>
      <c r="AK840">
        <v>36.35</v>
      </c>
      <c r="AL840">
        <v>37.1</v>
      </c>
      <c r="AM840">
        <v>37.1</v>
      </c>
      <c r="AN840">
        <v>36.549999999999997</v>
      </c>
      <c r="AO840">
        <v>37.1</v>
      </c>
      <c r="AP840">
        <v>35</v>
      </c>
      <c r="AQ840">
        <v>33.049999999999997</v>
      </c>
      <c r="AR840">
        <v>32.5</v>
      </c>
      <c r="AS840">
        <v>32.35</v>
      </c>
      <c r="AT840">
        <v>31.5</v>
      </c>
      <c r="AU840">
        <v>30.6</v>
      </c>
      <c r="AV840">
        <v>30.3</v>
      </c>
      <c r="AW840">
        <v>30</v>
      </c>
      <c r="AX840">
        <v>30.1</v>
      </c>
      <c r="AY840">
        <v>29</v>
      </c>
      <c r="AZ840">
        <v>28</v>
      </c>
      <c r="BA840">
        <v>22.05</v>
      </c>
      <c r="BB840">
        <v>19.100000000000001</v>
      </c>
      <c r="BC840">
        <v>18</v>
      </c>
      <c r="BD840">
        <v>14.3</v>
      </c>
      <c r="BE840">
        <v>17</v>
      </c>
      <c r="BF840">
        <v>14.2</v>
      </c>
      <c r="BG840">
        <v>14</v>
      </c>
      <c r="BH840">
        <v>14</v>
      </c>
      <c r="BI840">
        <v>12</v>
      </c>
      <c r="BJ840">
        <v>11.48</v>
      </c>
      <c r="BK840">
        <v>10.46</v>
      </c>
      <c r="BL840">
        <v>10.4</v>
      </c>
      <c r="BM840">
        <v>12.26</v>
      </c>
      <c r="BN840">
        <v>12.74</v>
      </c>
      <c r="BO840">
        <v>11.6</v>
      </c>
      <c r="BP840">
        <v>11</v>
      </c>
      <c r="BQ840">
        <v>12</v>
      </c>
      <c r="BR840" s="12">
        <f t="shared" si="39"/>
        <v>-0.77011494252873569</v>
      </c>
      <c r="BS840" s="13" cm="1">
        <f t="array" aca="1" ref="BS840" ca="1">_xlfn.PERCENTILE.INC((OFFSET(E840,0,1,1,COLUMNS(E840:BQ840)-1) - E840:BP840) / E840:BP840, 0.05) * SQRT(COUNT(E840:BQ840) - 1)</f>
        <v>-1.1319727891156461</v>
      </c>
      <c r="BT840" s="12" cm="1">
        <f t="array" aca="1" ref="BT840" ca="1">_xlfn.STDEV.P((E840:BP840 - OFFSET(E840:BP840,0,1)) / OFFSET(E840:BP840,0,1)) * SQRT(COUNT(E840:BQ840)-1)</f>
        <v>0.57410243423194462</v>
      </c>
      <c r="BU840" s="12">
        <f t="shared" ca="1" si="40"/>
        <v>0.57857022483794418</v>
      </c>
      <c r="BV840" s="12" cm="1">
        <f t="array" ref="BV840">-(MAX(1 - (E840:BQ840 / _xlfn.SCAN(E840, E840:BQ840, _xlfn.LAMBDA(_xlpm.a,_xlpm.b, MAX(_xlpm.a, _xlpm.b))))))</f>
        <v>-0.82006920415224915</v>
      </c>
      <c r="BW840" s="14">
        <f t="shared" ca="1" si="41"/>
        <v>-1.3343604965205647</v>
      </c>
    </row>
    <row r="841" spans="1:75" x14ac:dyDescent="0.45">
      <c r="A841" s="2" t="s">
        <v>1701</v>
      </c>
      <c r="B841" t="s">
        <v>1702</v>
      </c>
      <c r="C841" t="s">
        <v>80</v>
      </c>
      <c r="D841" t="s">
        <v>8</v>
      </c>
      <c r="E841">
        <v>39.482100000000003</v>
      </c>
      <c r="F841">
        <v>39.8949</v>
      </c>
      <c r="G841">
        <v>39.7089</v>
      </c>
      <c r="H841">
        <v>39.495699999999999</v>
      </c>
      <c r="I841">
        <v>39.713500000000003</v>
      </c>
      <c r="J841">
        <v>39.686300000000003</v>
      </c>
      <c r="K841">
        <v>40.543599999999998</v>
      </c>
      <c r="L841">
        <v>40.307699999999997</v>
      </c>
      <c r="M841">
        <v>40.235100000000003</v>
      </c>
      <c r="N841">
        <v>40.729599999999998</v>
      </c>
      <c r="O841">
        <v>40.557200000000002</v>
      </c>
      <c r="P841">
        <v>40.452800000000003</v>
      </c>
      <c r="Q841">
        <v>40.851999999999997</v>
      </c>
      <c r="R841">
        <v>40.870199999999997</v>
      </c>
      <c r="S841">
        <v>40.788499999999999</v>
      </c>
      <c r="T841">
        <v>41.364600000000003</v>
      </c>
      <c r="U841">
        <v>40.620699999999999</v>
      </c>
      <c r="V841">
        <v>41.3782</v>
      </c>
      <c r="W841">
        <v>40.189799999999998</v>
      </c>
      <c r="X841">
        <v>39.3551</v>
      </c>
      <c r="Y841">
        <v>38.996699999999997</v>
      </c>
      <c r="Z841">
        <v>38.488700000000001</v>
      </c>
      <c r="AA841">
        <v>37.558799999999998</v>
      </c>
      <c r="AB841">
        <v>38.089500000000001</v>
      </c>
      <c r="AC841">
        <v>39.200899999999997</v>
      </c>
      <c r="AD841">
        <v>39.473100000000002</v>
      </c>
      <c r="AE841">
        <v>39.985599999999998</v>
      </c>
      <c r="AF841">
        <v>39.9176</v>
      </c>
      <c r="AG841">
        <v>40.230600000000003</v>
      </c>
      <c r="AH841">
        <v>40.466500000000003</v>
      </c>
      <c r="AI841">
        <v>40.702300000000001</v>
      </c>
      <c r="AJ841">
        <v>40.552599999999998</v>
      </c>
      <c r="AK841">
        <v>40.416600000000003</v>
      </c>
      <c r="AL841">
        <v>40.579900000000002</v>
      </c>
      <c r="AM841">
        <v>40.629800000000003</v>
      </c>
      <c r="AN841">
        <v>40.901899999999998</v>
      </c>
      <c r="AO841">
        <v>40.262300000000003</v>
      </c>
      <c r="AP841">
        <v>40.135300000000001</v>
      </c>
      <c r="AQ841">
        <v>38.887900000000002</v>
      </c>
      <c r="AR841">
        <v>37.000900000000001</v>
      </c>
      <c r="AS841">
        <v>36.724200000000003</v>
      </c>
      <c r="AT841">
        <v>35.662700000000001</v>
      </c>
      <c r="AU841">
        <v>35.127499999999998</v>
      </c>
      <c r="AV841">
        <v>34.6648</v>
      </c>
      <c r="AW841">
        <v>35.014099999999999</v>
      </c>
      <c r="AX841">
        <v>35.358800000000002</v>
      </c>
      <c r="AY841">
        <v>34.896099999999997</v>
      </c>
      <c r="AZ841">
        <v>33.567100000000003</v>
      </c>
      <c r="BA841">
        <v>31.376100000000001</v>
      </c>
      <c r="BB841">
        <v>31.085799999999999</v>
      </c>
      <c r="BC841">
        <v>30.605</v>
      </c>
      <c r="BD841">
        <v>27.8062</v>
      </c>
      <c r="BE841">
        <v>27.484200000000001</v>
      </c>
      <c r="BF841">
        <v>26.817399999999999</v>
      </c>
      <c r="BG841">
        <v>27.883299999999998</v>
      </c>
      <c r="BH841">
        <v>28.382300000000001</v>
      </c>
      <c r="BI841">
        <v>30.428100000000001</v>
      </c>
      <c r="BJ841">
        <v>28.944800000000001</v>
      </c>
      <c r="BK841">
        <v>28.337</v>
      </c>
      <c r="BL841">
        <v>30.3828</v>
      </c>
      <c r="BM841">
        <v>30.9452</v>
      </c>
      <c r="BN841">
        <v>32.342300000000002</v>
      </c>
      <c r="BO841">
        <v>32.029299999999999</v>
      </c>
      <c r="BP841">
        <v>33.294899999999998</v>
      </c>
      <c r="BQ841">
        <v>33.49</v>
      </c>
      <c r="BR841" s="12">
        <f t="shared" si="39"/>
        <v>-0.15176750983357015</v>
      </c>
      <c r="BS841" s="13" cm="1">
        <f t="array" aca="1" ref="BS841" ca="1">_xlfn.PERCENTILE.INC((OFFSET(E841,0,1,1,COLUMNS(E841:BQ841)-1) - E841:BP841) / E841:BP841, 0.05) * SQRT(COUNT(E841:BQ841) - 1)</f>
        <v>-0.37566520118284175</v>
      </c>
      <c r="BT841" s="12" cm="1">
        <f t="array" aca="1" ref="BT841" ca="1">_xlfn.STDEV.P((E841:BP841 - OFFSET(E841:BP841,0,1)) / OFFSET(E841:BP841,0,1)) * SQRT(COUNT(E841:BQ841)-1)</f>
        <v>0.2141152637936036</v>
      </c>
      <c r="BU841" s="12">
        <f t="shared" ca="1" si="40"/>
        <v>0.21578155556862105</v>
      </c>
      <c r="BV841" s="12" cm="1">
        <f t="array" ref="BV841">-(MAX(1 - (E841:BQ841 / _xlfn.SCAN(E841, E841:BQ841, _xlfn.LAMBDA(_xlpm.a,_xlpm.b, MAX(_xlpm.a, _xlpm.b))))))</f>
        <v>-0.35189544252770788</v>
      </c>
      <c r="BW841" s="14">
        <f t="shared" ca="1" si="41"/>
        <v>-0.68987223929361696</v>
      </c>
    </row>
    <row r="842" spans="1:75" x14ac:dyDescent="0.45">
      <c r="A842" s="2" t="s">
        <v>1703</v>
      </c>
      <c r="B842" t="s">
        <v>1704</v>
      </c>
      <c r="C842" t="s">
        <v>80</v>
      </c>
      <c r="D842" t="s">
        <v>8</v>
      </c>
      <c r="E842">
        <v>42.84</v>
      </c>
      <c r="F842">
        <v>46.68</v>
      </c>
      <c r="G842">
        <v>47.304000000000002</v>
      </c>
      <c r="H842">
        <v>46.68</v>
      </c>
      <c r="I842">
        <v>45.816000000000003</v>
      </c>
      <c r="J842">
        <v>46.512</v>
      </c>
      <c r="K842">
        <v>46.176000000000002</v>
      </c>
      <c r="L842">
        <v>46.704000000000001</v>
      </c>
      <c r="M842">
        <v>47.64</v>
      </c>
      <c r="N842">
        <v>48.624000000000002</v>
      </c>
      <c r="O842">
        <v>49.44</v>
      </c>
      <c r="P842">
        <v>47.808</v>
      </c>
      <c r="Q842">
        <v>47.183999999999997</v>
      </c>
      <c r="R842">
        <v>45</v>
      </c>
      <c r="S842">
        <v>45.408000000000001</v>
      </c>
      <c r="T842">
        <v>47.591999999999999</v>
      </c>
      <c r="U842">
        <v>46.2</v>
      </c>
      <c r="V842">
        <v>46.2</v>
      </c>
      <c r="W842">
        <v>46.631999999999998</v>
      </c>
      <c r="X842">
        <v>47.688000000000002</v>
      </c>
      <c r="Y842">
        <v>50.688000000000002</v>
      </c>
      <c r="Z842">
        <v>50.04</v>
      </c>
      <c r="AA842">
        <v>49.655999999999999</v>
      </c>
      <c r="AB842">
        <v>50.4</v>
      </c>
      <c r="AC842">
        <v>52.991999999999997</v>
      </c>
      <c r="AD842">
        <v>55.2</v>
      </c>
      <c r="AE842">
        <v>56.04</v>
      </c>
      <c r="AF842">
        <v>56.015999999999998</v>
      </c>
      <c r="AG842">
        <v>56.76</v>
      </c>
      <c r="AH842">
        <v>58.944000000000003</v>
      </c>
      <c r="AI842">
        <v>59.616</v>
      </c>
      <c r="AJ842">
        <v>58.92</v>
      </c>
      <c r="AK842">
        <v>58.488</v>
      </c>
      <c r="AL842">
        <v>58.512</v>
      </c>
      <c r="AM842">
        <v>57.192</v>
      </c>
      <c r="AN842">
        <v>50.975999999999999</v>
      </c>
      <c r="AO842">
        <v>51.695999999999998</v>
      </c>
      <c r="AP842">
        <v>50.832000000000001</v>
      </c>
      <c r="AQ842">
        <v>46.584000000000003</v>
      </c>
      <c r="AR842">
        <v>45.863999999999997</v>
      </c>
      <c r="AS842">
        <v>46.368000000000002</v>
      </c>
      <c r="AT842">
        <v>47.136000000000003</v>
      </c>
      <c r="AU842">
        <v>47.183999999999997</v>
      </c>
      <c r="AV842">
        <v>45.744</v>
      </c>
      <c r="AW842">
        <v>52.752000000000002</v>
      </c>
      <c r="AX842">
        <v>50.351999999999997</v>
      </c>
      <c r="AY842">
        <v>47.688000000000002</v>
      </c>
      <c r="AZ842">
        <v>55.031999999999996</v>
      </c>
      <c r="BA842">
        <v>48.84</v>
      </c>
      <c r="BB842">
        <v>46.463999999999999</v>
      </c>
      <c r="BC842">
        <v>38.64</v>
      </c>
      <c r="BD842">
        <v>30.216000000000001</v>
      </c>
      <c r="BE842">
        <v>40.200000000000003</v>
      </c>
      <c r="BF842">
        <v>41.4</v>
      </c>
      <c r="BG842">
        <v>46.8</v>
      </c>
      <c r="BH842">
        <v>43.2</v>
      </c>
      <c r="BI842">
        <v>45</v>
      </c>
      <c r="BJ842">
        <v>43.8</v>
      </c>
      <c r="BK842">
        <v>44.904000000000003</v>
      </c>
      <c r="BL842">
        <v>45</v>
      </c>
      <c r="BM842">
        <v>46.08</v>
      </c>
      <c r="BN842">
        <v>49.488</v>
      </c>
      <c r="BO842">
        <v>50.015999999999998</v>
      </c>
      <c r="BP842">
        <v>50.136000000000003</v>
      </c>
      <c r="BQ842">
        <v>52.271999999999998</v>
      </c>
      <c r="BR842" s="12">
        <f t="shared" si="39"/>
        <v>0.22016806722689061</v>
      </c>
      <c r="BS842" s="13" cm="1">
        <f t="array" aca="1" ref="BS842" ca="1">_xlfn.PERCENTILE.INC((OFFSET(E842,0,1,1,COLUMNS(E842:BQ842)-1) - E842:BP842) / E842:BP842, 0.05) * SQRT(COUNT(E842:BQ842) - 1)</f>
        <v>-0.83935168729396969</v>
      </c>
      <c r="BT842" s="12" cm="1">
        <f t="array" aca="1" ref="BT842" ca="1">_xlfn.STDEV.P((E842:BP842 - OFFSET(E842:BP842,0,1)) / OFFSET(E842:BP842,0,1)) * SQRT(COUNT(E842:BQ842)-1)</f>
        <v>0.56853114827595663</v>
      </c>
      <c r="BU842" s="12">
        <f t="shared" ca="1" si="40"/>
        <v>0.57295558191711282</v>
      </c>
      <c r="BV842" s="12" cm="1">
        <f t="array" ref="BV842">-(MAX(1 - (E842:BQ842 / _xlfn.SCAN(E842, E842:BQ842, _xlfn.LAMBDA(_xlpm.a,_xlpm.b, MAX(_xlpm.a, _xlpm.b))))))</f>
        <v>-0.49315619967793878</v>
      </c>
      <c r="BW842" s="14">
        <f t="shared" ca="1" si="41"/>
        <v>0.39439070531169773</v>
      </c>
    </row>
    <row r="843" spans="1:75" x14ac:dyDescent="0.45">
      <c r="A843" s="2" t="s">
        <v>1705</v>
      </c>
      <c r="B843" t="s">
        <v>1706</v>
      </c>
      <c r="C843" t="s">
        <v>37</v>
      </c>
      <c r="D843" t="s">
        <v>29</v>
      </c>
      <c r="E843">
        <v>749</v>
      </c>
      <c r="F843">
        <v>754.9</v>
      </c>
      <c r="G843">
        <v>751.8</v>
      </c>
      <c r="H843">
        <v>746.1</v>
      </c>
      <c r="I843">
        <v>749.6</v>
      </c>
      <c r="J843">
        <v>746.3</v>
      </c>
      <c r="K843">
        <v>743.7</v>
      </c>
      <c r="L843">
        <v>734</v>
      </c>
      <c r="M843">
        <v>733.9</v>
      </c>
      <c r="N843">
        <v>742</v>
      </c>
      <c r="O843">
        <v>741.5</v>
      </c>
      <c r="P843">
        <v>736.8</v>
      </c>
      <c r="Q843">
        <v>743</v>
      </c>
      <c r="R843">
        <v>738.7</v>
      </c>
      <c r="S843">
        <v>739.1</v>
      </c>
      <c r="T843">
        <v>744</v>
      </c>
      <c r="U843">
        <v>753.9</v>
      </c>
      <c r="V843">
        <v>765.5</v>
      </c>
      <c r="W843">
        <v>744</v>
      </c>
      <c r="X843">
        <v>760.8</v>
      </c>
      <c r="Y843">
        <v>769.1</v>
      </c>
      <c r="Z843">
        <v>767.4</v>
      </c>
      <c r="AA843">
        <v>758</v>
      </c>
      <c r="AB843">
        <v>764.4</v>
      </c>
      <c r="AC843">
        <v>770.2</v>
      </c>
      <c r="AD843">
        <v>779.9</v>
      </c>
      <c r="AE843">
        <v>782.1</v>
      </c>
      <c r="AF843">
        <v>784.1</v>
      </c>
      <c r="AG843">
        <v>777.7</v>
      </c>
      <c r="AH843">
        <v>789.7</v>
      </c>
      <c r="AI843">
        <v>796.8</v>
      </c>
      <c r="AJ843">
        <v>793.6</v>
      </c>
      <c r="AK843">
        <v>795.3</v>
      </c>
      <c r="AL843">
        <v>795.8</v>
      </c>
      <c r="AM843">
        <v>790</v>
      </c>
      <c r="AN843">
        <v>803</v>
      </c>
      <c r="AO843">
        <v>794.7</v>
      </c>
      <c r="AP843">
        <v>788.7</v>
      </c>
      <c r="AQ843">
        <v>767</v>
      </c>
      <c r="AR843">
        <v>748.1</v>
      </c>
      <c r="AS843">
        <v>746.2</v>
      </c>
      <c r="AT843">
        <v>716.1</v>
      </c>
      <c r="AU843">
        <v>691.2</v>
      </c>
      <c r="AV843">
        <v>697.7</v>
      </c>
      <c r="AW843">
        <v>708</v>
      </c>
      <c r="AX843">
        <v>713</v>
      </c>
      <c r="AY843">
        <v>694.5</v>
      </c>
      <c r="AZ843">
        <v>683.9</v>
      </c>
      <c r="BA843">
        <v>660.7</v>
      </c>
      <c r="BB843">
        <v>655.4</v>
      </c>
      <c r="BC843">
        <v>641</v>
      </c>
      <c r="BD843">
        <v>565.20000000000005</v>
      </c>
      <c r="BE843">
        <v>586.29999999999995</v>
      </c>
      <c r="BF843">
        <v>545.5</v>
      </c>
      <c r="BG843">
        <v>553.20000000000005</v>
      </c>
      <c r="BH843">
        <v>506.8</v>
      </c>
      <c r="BI843">
        <v>506.7</v>
      </c>
      <c r="BJ843">
        <v>505.8</v>
      </c>
      <c r="BK843">
        <v>467.45</v>
      </c>
      <c r="BL843">
        <v>557.5</v>
      </c>
      <c r="BM843">
        <v>622.20000000000005</v>
      </c>
      <c r="BN843">
        <v>664.7</v>
      </c>
      <c r="BO843">
        <v>658.8</v>
      </c>
      <c r="BP843">
        <v>606.70000000000005</v>
      </c>
      <c r="BQ843">
        <v>626.6</v>
      </c>
      <c r="BR843" s="12">
        <f t="shared" si="39"/>
        <v>-0.16341789052069422</v>
      </c>
      <c r="BS843" s="13" cm="1">
        <f t="array" aca="1" ref="BS843" ca="1">_xlfn.PERCENTILE.INC((OFFSET(E843,0,1,1,COLUMNS(E843:BQ843)-1) - E843:BP843) / E843:BP843, 0.05) * SQRT(COUNT(E843:BQ843) - 1)</f>
        <v>-0.59908601751323753</v>
      </c>
      <c r="BT843" s="12" cm="1">
        <f t="array" aca="1" ref="BT843" ca="1">_xlfn.STDEV.P((E843:BP843 - OFFSET(E843:BP843,0,1)) / OFFSET(E843:BP843,0,1)) * SQRT(COUNT(E843:BQ843)-1)</f>
        <v>0.31666533830536558</v>
      </c>
      <c r="BU843" s="12">
        <f t="shared" ca="1" si="40"/>
        <v>0.31912969717125189</v>
      </c>
      <c r="BV843" s="12" cm="1">
        <f t="array" ref="BV843">-(MAX(1 - (E843:BQ843 / _xlfn.SCAN(E843, E843:BQ843, _xlfn.LAMBDA(_xlpm.a,_xlpm.b, MAX(_xlpm.a, _xlpm.b))))))</f>
        <v>-0.41787048567870488</v>
      </c>
      <c r="BW843" s="14">
        <f t="shared" ca="1" si="41"/>
        <v>-0.50325229164704144</v>
      </c>
    </row>
    <row r="844" spans="1:75" x14ac:dyDescent="0.45">
      <c r="A844" s="2" t="s">
        <v>1707</v>
      </c>
      <c r="B844" t="s">
        <v>1708</v>
      </c>
      <c r="C844" t="s">
        <v>71</v>
      </c>
      <c r="D844" t="s">
        <v>29</v>
      </c>
      <c r="E844">
        <v>160</v>
      </c>
      <c r="F844">
        <v>158.6</v>
      </c>
      <c r="G844">
        <v>159.6</v>
      </c>
      <c r="H844">
        <v>157.80000000000001</v>
      </c>
      <c r="I844">
        <v>159</v>
      </c>
      <c r="J844">
        <v>159</v>
      </c>
      <c r="K844">
        <v>158.4</v>
      </c>
      <c r="L844">
        <v>157</v>
      </c>
      <c r="M844">
        <v>157.6</v>
      </c>
      <c r="N844">
        <v>159</v>
      </c>
      <c r="O844">
        <v>159</v>
      </c>
      <c r="P844">
        <v>159.4</v>
      </c>
      <c r="Q844">
        <v>160.19999999999999</v>
      </c>
      <c r="R844">
        <v>159.4</v>
      </c>
      <c r="S844">
        <v>157.80000000000001</v>
      </c>
      <c r="T844">
        <v>157.80000000000001</v>
      </c>
      <c r="U844">
        <v>158</v>
      </c>
      <c r="V844">
        <v>158.80000000000001</v>
      </c>
      <c r="W844">
        <v>158.19999999999999</v>
      </c>
      <c r="X844">
        <v>158.80000000000001</v>
      </c>
      <c r="Y844">
        <v>159</v>
      </c>
      <c r="Z844">
        <v>158.80000000000001</v>
      </c>
      <c r="AA844">
        <v>157.4</v>
      </c>
      <c r="AB844">
        <v>157.6</v>
      </c>
      <c r="AC844">
        <v>159.19999999999999</v>
      </c>
      <c r="AD844">
        <v>159</v>
      </c>
      <c r="AE844">
        <v>160</v>
      </c>
      <c r="AF844">
        <v>160</v>
      </c>
      <c r="AG844">
        <v>159.80000000000001</v>
      </c>
      <c r="AH844">
        <v>161.6</v>
      </c>
      <c r="AI844">
        <v>162</v>
      </c>
      <c r="AJ844">
        <v>160</v>
      </c>
      <c r="AK844">
        <v>159.4</v>
      </c>
      <c r="AL844">
        <v>161.80000000000001</v>
      </c>
      <c r="AM844">
        <v>162</v>
      </c>
      <c r="AN844">
        <v>162.80000000000001</v>
      </c>
      <c r="AO844">
        <v>160.6</v>
      </c>
      <c r="AP844">
        <v>161.6</v>
      </c>
      <c r="AQ844">
        <v>160.80000000000001</v>
      </c>
      <c r="AR844">
        <v>159</v>
      </c>
      <c r="AS844">
        <v>156.4</v>
      </c>
      <c r="AT844">
        <v>148.6</v>
      </c>
      <c r="AU844">
        <v>144.80000000000001</v>
      </c>
      <c r="AV844">
        <v>150.19999999999999</v>
      </c>
      <c r="AW844">
        <v>154</v>
      </c>
      <c r="AX844">
        <v>157</v>
      </c>
      <c r="AY844">
        <v>157</v>
      </c>
      <c r="AZ844">
        <v>155</v>
      </c>
      <c r="BA844">
        <v>148.6</v>
      </c>
      <c r="BB844">
        <v>150.4</v>
      </c>
      <c r="BC844">
        <v>154.19999999999999</v>
      </c>
      <c r="BD844">
        <v>140.4</v>
      </c>
      <c r="BE844">
        <v>142</v>
      </c>
      <c r="BF844">
        <v>134.80000000000001</v>
      </c>
      <c r="BG844">
        <v>133.4</v>
      </c>
      <c r="BH844">
        <v>126.2</v>
      </c>
      <c r="BI844">
        <v>126.2</v>
      </c>
      <c r="BJ844">
        <v>138.4</v>
      </c>
      <c r="BK844">
        <v>136</v>
      </c>
      <c r="BL844">
        <v>146.80000000000001</v>
      </c>
      <c r="BM844">
        <v>153.6</v>
      </c>
      <c r="BN844">
        <v>159</v>
      </c>
      <c r="BO844">
        <v>153.80000000000001</v>
      </c>
      <c r="BP844">
        <v>155.19999999999999</v>
      </c>
      <c r="BQ844">
        <v>160.6</v>
      </c>
      <c r="BR844" s="12">
        <f t="shared" si="39"/>
        <v>3.7499999999999643E-3</v>
      </c>
      <c r="BS844" s="13" cm="1">
        <f t="array" aca="1" ref="BS844" ca="1">_xlfn.PERCENTILE.INC((OFFSET(E844,0,1,1,COLUMNS(E844:BQ844)-1) - E844:BP844) / E844:BP844, 0.05) * SQRT(COUNT(E844:BQ844) - 1)</f>
        <v>-0.38867882187938341</v>
      </c>
      <c r="BT844" s="12" cm="1">
        <f t="array" aca="1" ref="BT844" ca="1">_xlfn.STDEV.P((E844:BP844 - OFFSET(E844:BP844,0,1)) / OFFSET(E844:BP844,0,1)) * SQRT(COUNT(E844:BQ844)-1)</f>
        <v>0.21349261440156114</v>
      </c>
      <c r="BU844" s="12">
        <f t="shared" ca="1" si="40"/>
        <v>0.2151540605829376</v>
      </c>
      <c r="BV844" s="12" cm="1">
        <f t="array" ref="BV844">-(MAX(1 - (E844:BQ844 / _xlfn.SCAN(E844, E844:BQ844, _xlfn.LAMBDA(_xlpm.a,_xlpm.b, MAX(_xlpm.a, _xlpm.b))))))</f>
        <v>-0.22481572481572487</v>
      </c>
      <c r="BW844" s="14">
        <f t="shared" ca="1" si="41"/>
        <v>3.6560203055325091E-2</v>
      </c>
    </row>
    <row r="845" spans="1:75" x14ac:dyDescent="0.45">
      <c r="A845" s="2" t="s">
        <v>1709</v>
      </c>
      <c r="B845" t="s">
        <v>1710</v>
      </c>
      <c r="C845" t="s">
        <v>11</v>
      </c>
      <c r="D845" t="s">
        <v>8</v>
      </c>
      <c r="E845">
        <v>9.9599999999999994E-2</v>
      </c>
      <c r="F845">
        <v>0.10299999999999999</v>
      </c>
      <c r="G845">
        <v>0.1018</v>
      </c>
      <c r="H845">
        <v>0.10199999999999999</v>
      </c>
      <c r="I845">
        <v>0.10299999999999999</v>
      </c>
      <c r="J845">
        <v>0.1028</v>
      </c>
      <c r="K845">
        <v>0.1032</v>
      </c>
      <c r="L845">
        <v>0.1024</v>
      </c>
      <c r="M845">
        <v>0.1028</v>
      </c>
      <c r="N845">
        <v>0.10199999999999999</v>
      </c>
      <c r="O845">
        <v>0.10100000000000001</v>
      </c>
      <c r="P845">
        <v>0.1018</v>
      </c>
      <c r="Q845">
        <v>0.1012</v>
      </c>
      <c r="R845">
        <v>0.1026</v>
      </c>
      <c r="S845">
        <v>0.1026</v>
      </c>
      <c r="T845">
        <v>0.10299999999999999</v>
      </c>
      <c r="U845">
        <v>0.1024</v>
      </c>
      <c r="V845">
        <v>0.10299999999999999</v>
      </c>
      <c r="W845">
        <v>0.1018</v>
      </c>
      <c r="X845">
        <v>0.10199999999999999</v>
      </c>
      <c r="Y845">
        <v>0.1018</v>
      </c>
      <c r="Z845">
        <v>0.1022</v>
      </c>
      <c r="AA845">
        <v>0.1016</v>
      </c>
      <c r="AB845">
        <v>9.8599999999999993E-2</v>
      </c>
      <c r="AC845">
        <v>9.98E-2</v>
      </c>
      <c r="AD845">
        <v>0.1</v>
      </c>
      <c r="AE845">
        <v>0.10059999999999999</v>
      </c>
      <c r="AF845">
        <v>0.1</v>
      </c>
      <c r="AG845">
        <v>9.9699999999999997E-2</v>
      </c>
      <c r="AH845">
        <v>9.9599999999999994E-2</v>
      </c>
      <c r="AI845">
        <v>9.9699999999999997E-2</v>
      </c>
      <c r="AJ845">
        <v>9.9699999999999997E-2</v>
      </c>
      <c r="AK845">
        <v>9.9699999999999997E-2</v>
      </c>
      <c r="AL845">
        <v>9.98E-2</v>
      </c>
      <c r="AM845">
        <v>9.9099999999999994E-2</v>
      </c>
      <c r="AN845">
        <v>9.9000000000000005E-2</v>
      </c>
      <c r="AO845">
        <v>9.9000000000000005E-2</v>
      </c>
      <c r="AP845">
        <v>9.8900000000000002E-2</v>
      </c>
      <c r="AQ845">
        <v>9.5100000000000004E-2</v>
      </c>
      <c r="AR845">
        <v>0.09</v>
      </c>
      <c r="AS845">
        <v>8.9099999999999999E-2</v>
      </c>
      <c r="AT845">
        <v>8.6999999999999994E-2</v>
      </c>
      <c r="AU845">
        <v>8.3099999999999993E-2</v>
      </c>
      <c r="AV845">
        <v>8.2600000000000007E-2</v>
      </c>
      <c r="AW845">
        <v>8.4099999999999994E-2</v>
      </c>
      <c r="AX845">
        <v>8.4199999999999997E-2</v>
      </c>
      <c r="AY845">
        <v>8.2000000000000003E-2</v>
      </c>
      <c r="AZ845">
        <v>7.8E-2</v>
      </c>
      <c r="BA845">
        <v>6.8000000000000005E-2</v>
      </c>
      <c r="BB845">
        <v>7.0800000000000002E-2</v>
      </c>
      <c r="BC845">
        <v>7.46E-2</v>
      </c>
      <c r="BD845">
        <v>7.1999999999999995E-2</v>
      </c>
      <c r="BE845">
        <v>7.1499999999999994E-2</v>
      </c>
      <c r="BF845">
        <v>6.6799999999999998E-2</v>
      </c>
      <c r="BG845">
        <v>6.7400000000000002E-2</v>
      </c>
      <c r="BH845">
        <v>6.5000000000000002E-2</v>
      </c>
      <c r="BI845">
        <v>7.0000000000000007E-2</v>
      </c>
      <c r="BJ845">
        <v>7.2999999999999995E-2</v>
      </c>
      <c r="BK845">
        <v>7.2499999999999995E-2</v>
      </c>
      <c r="BL845">
        <v>7.51E-2</v>
      </c>
      <c r="BM845">
        <v>7.3599999999999999E-2</v>
      </c>
      <c r="BN845">
        <v>7.1800000000000003E-2</v>
      </c>
      <c r="BO845">
        <v>6.9000000000000006E-2</v>
      </c>
      <c r="BP845">
        <v>6.88E-2</v>
      </c>
      <c r="BQ845">
        <v>6.8199999999999997E-2</v>
      </c>
      <c r="BR845" s="12">
        <f t="shared" si="39"/>
        <v>-0.31526104417670681</v>
      </c>
      <c r="BS845" s="13" cm="1">
        <f t="array" aca="1" ref="BS845" ca="1">_xlfn.PERCENTILE.INC((OFFSET(E845,0,1,1,COLUMNS(E845:BQ845)-1) - E845:BP845) / E845:BP845, 0.05) * SQRT(COUNT(E845:BQ845) - 1)</f>
        <v>-0.3855004205214469</v>
      </c>
      <c r="BT845" s="12" cm="1">
        <f t="array" aca="1" ref="BT845" ca="1">_xlfn.STDEV.P((E845:BP845 - OFFSET(E845:BP845,0,1)) / OFFSET(E845:BP845,0,1)) * SQRT(COUNT(E845:BQ845)-1)</f>
        <v>0.23771556784790385</v>
      </c>
      <c r="BU845" s="12">
        <f t="shared" ca="1" si="40"/>
        <v>0.23956552234661904</v>
      </c>
      <c r="BV845" s="12" cm="1">
        <f t="array" ref="BV845">-(MAX(1 - (E845:BQ845 / _xlfn.SCAN(E845, E845:BQ845, _xlfn.LAMBDA(_xlpm.a,_xlpm.b, MAX(_xlpm.a, _xlpm.b))))))</f>
        <v>-0.37015503875968991</v>
      </c>
      <c r="BW845" s="14">
        <f t="shared" ca="1" si="41"/>
        <v>-1.3091515783370586</v>
      </c>
    </row>
    <row r="846" spans="1:75" x14ac:dyDescent="0.45">
      <c r="A846" s="2" t="s">
        <v>1711</v>
      </c>
      <c r="B846" t="s">
        <v>1712</v>
      </c>
      <c r="C846" t="s">
        <v>19</v>
      </c>
      <c r="D846" t="s">
        <v>8</v>
      </c>
      <c r="E846">
        <v>2.7480000000000002</v>
      </c>
      <c r="F846">
        <v>2.79</v>
      </c>
      <c r="G846">
        <v>2.762</v>
      </c>
      <c r="H846">
        <v>2.694</v>
      </c>
      <c r="I846">
        <v>2.72</v>
      </c>
      <c r="J846">
        <v>2.6960000000000002</v>
      </c>
      <c r="K846">
        <v>2.74</v>
      </c>
      <c r="L846">
        <v>2.8159999999999998</v>
      </c>
      <c r="M846">
        <v>2.86</v>
      </c>
      <c r="N846">
        <v>2.8340000000000001</v>
      </c>
      <c r="O846">
        <v>2.8460000000000001</v>
      </c>
      <c r="P846">
        <v>2.806</v>
      </c>
      <c r="Q846">
        <v>2.806</v>
      </c>
      <c r="R846">
        <v>2.7959999999999998</v>
      </c>
      <c r="S846">
        <v>2.76</v>
      </c>
      <c r="T846">
        <v>2.76</v>
      </c>
      <c r="U846">
        <v>2.706</v>
      </c>
      <c r="V846">
        <v>2.6280000000000001</v>
      </c>
      <c r="W846">
        <v>2.58</v>
      </c>
      <c r="X846">
        <v>2.6</v>
      </c>
      <c r="Y846">
        <v>2.62</v>
      </c>
      <c r="Z846">
        <v>2.48</v>
      </c>
      <c r="AA846">
        <v>2.4660000000000002</v>
      </c>
      <c r="AB846">
        <v>2.476</v>
      </c>
      <c r="AC846">
        <v>2.5019999999999998</v>
      </c>
      <c r="AD846">
        <v>2.532</v>
      </c>
      <c r="AE846">
        <v>2.5019999999999998</v>
      </c>
      <c r="AF846">
        <v>2.5099999999999998</v>
      </c>
      <c r="AG846">
        <v>2.4820000000000002</v>
      </c>
      <c r="AH846">
        <v>2.52</v>
      </c>
      <c r="AI846">
        <v>2.556</v>
      </c>
      <c r="AJ846">
        <v>2.5459999999999998</v>
      </c>
      <c r="AK846">
        <v>2.5339999999999998</v>
      </c>
      <c r="AL846">
        <v>2.5539999999999998</v>
      </c>
      <c r="AM846">
        <v>2.524</v>
      </c>
      <c r="AN846">
        <v>2.5419999999999998</v>
      </c>
      <c r="AO846">
        <v>2.5720000000000001</v>
      </c>
      <c r="AP846">
        <v>2.472</v>
      </c>
      <c r="AQ846">
        <v>2.2200000000000002</v>
      </c>
      <c r="AR846">
        <v>2.198</v>
      </c>
      <c r="AS846">
        <v>2.3119999999999998</v>
      </c>
      <c r="AT846">
        <v>2.2240000000000002</v>
      </c>
      <c r="AU846">
        <v>2.1640000000000001</v>
      </c>
      <c r="AV846">
        <v>2.1360000000000001</v>
      </c>
      <c r="AW846">
        <v>2.1480000000000001</v>
      </c>
      <c r="AX846">
        <v>2.238</v>
      </c>
      <c r="AY846">
        <v>2.1</v>
      </c>
      <c r="AZ846">
        <v>2.0739999999999998</v>
      </c>
      <c r="BA846">
        <v>1.915</v>
      </c>
      <c r="BB846">
        <v>1.8759999999999999</v>
      </c>
      <c r="BC846">
        <v>1.8640000000000001</v>
      </c>
      <c r="BD846">
        <v>1.64</v>
      </c>
      <c r="BE846">
        <v>1.667</v>
      </c>
      <c r="BF846">
        <v>1.597</v>
      </c>
      <c r="BG846">
        <v>1.5940000000000001</v>
      </c>
      <c r="BH846">
        <v>1.5589999999999999</v>
      </c>
      <c r="BI846">
        <v>1.5229999999999999</v>
      </c>
      <c r="BJ846">
        <v>1.532</v>
      </c>
      <c r="BK846">
        <v>1.4910000000000001</v>
      </c>
      <c r="BL846">
        <v>1.623</v>
      </c>
      <c r="BM846">
        <v>1.6220000000000001</v>
      </c>
      <c r="BN846">
        <v>1.6459999999999999</v>
      </c>
      <c r="BO846">
        <v>1.5289999999999999</v>
      </c>
      <c r="BP846">
        <v>1.552</v>
      </c>
      <c r="BQ846">
        <v>1.63</v>
      </c>
      <c r="BR846" s="12">
        <f t="shared" si="39"/>
        <v>-0.40684133915574971</v>
      </c>
      <c r="BS846" s="13" cm="1">
        <f t="array" aca="1" ref="BS846" ca="1">_xlfn.PERCENTILE.INC((OFFSET(E846,0,1,1,COLUMNS(E846:BQ846)-1) - E846:BP846) / E846:BP846, 0.05) * SQRT(COUNT(E846:BQ846) - 1)</f>
        <v>-0.55734822251684957</v>
      </c>
      <c r="BT846" s="12" cm="1">
        <f t="array" aca="1" ref="BT846" ca="1">_xlfn.STDEV.P((E846:BP846 - OFFSET(E846:BP846,0,1)) / OFFSET(E846:BP846,0,1)) * SQRT(COUNT(E846:BQ846)-1)</f>
        <v>0.27428530046890881</v>
      </c>
      <c r="BU846" s="12">
        <f t="shared" ca="1" si="40"/>
        <v>0.27641984861873198</v>
      </c>
      <c r="BV846" s="12" cm="1">
        <f t="array" ref="BV846">-(MAX(1 - (E846:BQ846 / _xlfn.SCAN(E846, E846:BQ846, _xlfn.LAMBDA(_xlpm.a,_xlpm.b, MAX(_xlpm.a, _xlpm.b))))))</f>
        <v>-0.47867132867132867</v>
      </c>
      <c r="BW846" s="14">
        <f t="shared" ca="1" si="41"/>
        <v>-1.4684928617531714</v>
      </c>
    </row>
    <row r="847" spans="1:75" x14ac:dyDescent="0.45">
      <c r="A847" s="2" t="s">
        <v>1713</v>
      </c>
      <c r="B847" t="s">
        <v>1714</v>
      </c>
      <c r="C847" t="s">
        <v>19</v>
      </c>
      <c r="D847" t="s">
        <v>29</v>
      </c>
      <c r="E847">
        <v>97.91</v>
      </c>
      <c r="F847">
        <v>96.56</v>
      </c>
      <c r="G847">
        <v>94.9</v>
      </c>
      <c r="H847">
        <v>96.41</v>
      </c>
      <c r="I847">
        <v>94.9</v>
      </c>
      <c r="J847">
        <v>95.65</v>
      </c>
      <c r="K847">
        <v>92.34</v>
      </c>
      <c r="L847">
        <v>94.3</v>
      </c>
      <c r="M847">
        <v>97.01</v>
      </c>
      <c r="N847">
        <v>95.65</v>
      </c>
      <c r="O847">
        <v>97.76</v>
      </c>
      <c r="P847">
        <v>94.9</v>
      </c>
      <c r="Q847">
        <v>95.65</v>
      </c>
      <c r="R847">
        <v>90.38</v>
      </c>
      <c r="S847">
        <v>92.19</v>
      </c>
      <c r="T847">
        <v>96.26</v>
      </c>
      <c r="U847">
        <v>87.97</v>
      </c>
      <c r="V847">
        <v>85.86</v>
      </c>
      <c r="W847">
        <v>86.92</v>
      </c>
      <c r="X847">
        <v>87.07</v>
      </c>
      <c r="Y847">
        <v>87.67</v>
      </c>
      <c r="Z847">
        <v>90.38</v>
      </c>
      <c r="AA847">
        <v>92.49</v>
      </c>
      <c r="AB847">
        <v>91.29</v>
      </c>
      <c r="AC847">
        <v>92.34</v>
      </c>
      <c r="AD847">
        <v>93.39</v>
      </c>
      <c r="AE847">
        <v>94.9</v>
      </c>
      <c r="AF847">
        <v>95.5</v>
      </c>
      <c r="AG847">
        <v>94.9</v>
      </c>
      <c r="AH847">
        <v>94.9</v>
      </c>
      <c r="AI847">
        <v>94.75</v>
      </c>
      <c r="AJ847">
        <v>95.2</v>
      </c>
      <c r="AK847">
        <v>95.65</v>
      </c>
      <c r="AL847">
        <v>94.67</v>
      </c>
      <c r="AM847">
        <v>94</v>
      </c>
      <c r="AN847">
        <v>94</v>
      </c>
      <c r="AO847">
        <v>94.45</v>
      </c>
      <c r="AP847">
        <v>96.26</v>
      </c>
      <c r="AQ847">
        <v>95.2</v>
      </c>
      <c r="AR847">
        <v>94.15</v>
      </c>
      <c r="AS847">
        <v>94.15</v>
      </c>
      <c r="AT847">
        <v>94.15</v>
      </c>
      <c r="AU847">
        <v>90.38</v>
      </c>
      <c r="AV847">
        <v>92.64</v>
      </c>
      <c r="AW847">
        <v>90.38</v>
      </c>
      <c r="AX847">
        <v>89.63</v>
      </c>
      <c r="AY847">
        <v>89.33</v>
      </c>
      <c r="AZ847">
        <v>89.18</v>
      </c>
      <c r="BA847">
        <v>74.489999999999995</v>
      </c>
      <c r="BB847">
        <v>81.489999999999995</v>
      </c>
      <c r="BC847">
        <v>71.25</v>
      </c>
      <c r="BD847">
        <v>60.25</v>
      </c>
      <c r="BE847">
        <v>56.04</v>
      </c>
      <c r="BF847">
        <v>52.72</v>
      </c>
      <c r="BG847">
        <v>45.49</v>
      </c>
      <c r="BH847">
        <v>39.840000000000003</v>
      </c>
      <c r="BI847">
        <v>37.96</v>
      </c>
      <c r="BJ847">
        <v>39.17</v>
      </c>
      <c r="BK847">
        <v>40.9</v>
      </c>
      <c r="BL847">
        <v>37.89</v>
      </c>
      <c r="BM847">
        <v>43.16</v>
      </c>
      <c r="BN847">
        <v>45.87</v>
      </c>
      <c r="BO847">
        <v>45.19</v>
      </c>
      <c r="BP847">
        <v>47.45</v>
      </c>
      <c r="BQ847">
        <v>47.45</v>
      </c>
      <c r="BR847" s="12">
        <f t="shared" si="39"/>
        <v>-0.51537125931978345</v>
      </c>
      <c r="BS847" s="13" cm="1">
        <f t="array" aca="1" ref="BS847" ca="1">_xlfn.PERCENTILE.INC((OFFSET(E847,0,1,1,COLUMNS(E847:BQ847)-1) - E847:BP847) / E847:BP847, 0.05) * SQRT(COUNT(E847:BQ847) - 1)</f>
        <v>-1.003528958787774</v>
      </c>
      <c r="BT847" s="12" cm="1">
        <f t="array" aca="1" ref="BT847" ca="1">_xlfn.STDEV.P((E847:BP847 - OFFSET(E847:BP847,0,1)) / OFFSET(E847:BP847,0,1)) * SQRT(COUNT(E847:BQ847)-1)</f>
        <v>0.45113160995554946</v>
      </c>
      <c r="BU847" s="12">
        <f t="shared" ca="1" si="40"/>
        <v>0.45464241473331596</v>
      </c>
      <c r="BV847" s="12" cm="1">
        <f t="array" ref="BV847">-(MAX(1 - (E847:BQ847 / _xlfn.SCAN(E847, E847:BQ847, _xlfn.LAMBDA(_xlpm.a,_xlpm.b, MAX(_xlpm.a, _xlpm.b))))))</f>
        <v>-0.61301194974977014</v>
      </c>
      <c r="BW847" s="14">
        <f t="shared" ca="1" si="41"/>
        <v>-1.1334074463033763</v>
      </c>
    </row>
    <row r="848" spans="1:75" x14ac:dyDescent="0.45">
      <c r="A848" s="2" t="s">
        <v>1715</v>
      </c>
      <c r="B848" t="s">
        <v>1716</v>
      </c>
      <c r="C848" t="s">
        <v>19</v>
      </c>
      <c r="D848" t="s">
        <v>8</v>
      </c>
      <c r="E848">
        <v>5.14</v>
      </c>
      <c r="F848">
        <v>5.3460000000000001</v>
      </c>
      <c r="G848">
        <v>5.21</v>
      </c>
      <c r="H848">
        <v>5.1459999999999999</v>
      </c>
      <c r="I848">
        <v>5.218</v>
      </c>
      <c r="J848">
        <v>5.32</v>
      </c>
      <c r="K848">
        <v>5.2859999999999996</v>
      </c>
      <c r="L848">
        <v>5.3</v>
      </c>
      <c r="M848">
        <v>5.2539999999999996</v>
      </c>
      <c r="N848">
        <v>5.09</v>
      </c>
      <c r="O848">
        <v>5.0279999999999996</v>
      </c>
      <c r="P848">
        <v>5.0739999999999998</v>
      </c>
      <c r="Q848">
        <v>5.07</v>
      </c>
      <c r="R848">
        <v>5.1559999999999997</v>
      </c>
      <c r="S848">
        <v>5.08</v>
      </c>
      <c r="T848">
        <v>5.0380000000000003</v>
      </c>
      <c r="U848">
        <v>4.9119999999999999</v>
      </c>
      <c r="V848">
        <v>4.7889999999999997</v>
      </c>
      <c r="W848">
        <v>4.5659999999999998</v>
      </c>
      <c r="X848">
        <v>4.5830000000000002</v>
      </c>
      <c r="Y848">
        <v>4.7009999999999996</v>
      </c>
      <c r="Z848">
        <v>4.5359999999999996</v>
      </c>
      <c r="AA848">
        <v>4.3719999999999999</v>
      </c>
      <c r="AB848">
        <v>4.3879999999999999</v>
      </c>
      <c r="AC848">
        <v>4.3630000000000004</v>
      </c>
      <c r="AD848">
        <v>4.6100000000000003</v>
      </c>
      <c r="AE848">
        <v>4.593</v>
      </c>
      <c r="AF848">
        <v>4.5449999999999999</v>
      </c>
      <c r="AG848">
        <v>4.5090000000000003</v>
      </c>
      <c r="AH848">
        <v>4.4509999999999996</v>
      </c>
      <c r="AI848">
        <v>4.609</v>
      </c>
      <c r="AJ848">
        <v>4.51</v>
      </c>
      <c r="AK848">
        <v>4.5199999999999996</v>
      </c>
      <c r="AL848">
        <v>4.72</v>
      </c>
      <c r="AM848">
        <v>4.7089999999999996</v>
      </c>
      <c r="AN848">
        <v>4.8659999999999997</v>
      </c>
      <c r="AO848">
        <v>4.8449999999999998</v>
      </c>
      <c r="AP848">
        <v>4.7530000000000001</v>
      </c>
      <c r="AQ848">
        <v>4.4589999999999996</v>
      </c>
      <c r="AR848">
        <v>4.3609999999999998</v>
      </c>
      <c r="AS848">
        <v>4.4560000000000004</v>
      </c>
      <c r="AT848">
        <v>4.32</v>
      </c>
      <c r="AU848">
        <v>4.2530000000000001</v>
      </c>
      <c r="AV848">
        <v>4.0999999999999996</v>
      </c>
      <c r="AW848">
        <v>4.0140000000000002</v>
      </c>
      <c r="AX848">
        <v>4.0170000000000003</v>
      </c>
      <c r="AY848">
        <v>3.92</v>
      </c>
      <c r="AZ848">
        <v>3.8940000000000001</v>
      </c>
      <c r="BA848">
        <v>3.7240000000000002</v>
      </c>
      <c r="BB848">
        <v>3.698</v>
      </c>
      <c r="BC848">
        <v>3.8130000000000002</v>
      </c>
      <c r="BD848">
        <v>3.137</v>
      </c>
      <c r="BE848">
        <v>3.504</v>
      </c>
      <c r="BF848">
        <v>3.1920000000000002</v>
      </c>
      <c r="BG848">
        <v>3.3570000000000002</v>
      </c>
      <c r="BH848">
        <v>3.6190000000000002</v>
      </c>
      <c r="BI848">
        <v>3.81</v>
      </c>
      <c r="BJ848">
        <v>3.6</v>
      </c>
      <c r="BK848">
        <v>3.468</v>
      </c>
      <c r="BL848">
        <v>3.59</v>
      </c>
      <c r="BM848">
        <v>3.4529999999999998</v>
      </c>
      <c r="BN848">
        <v>3.3809999999999998</v>
      </c>
      <c r="BO848">
        <v>3.3250000000000002</v>
      </c>
      <c r="BP848">
        <v>3.3410000000000002</v>
      </c>
      <c r="BQ848">
        <v>3.2650000000000001</v>
      </c>
      <c r="BR848" s="12">
        <f t="shared" si="39"/>
        <v>-0.36478599221789876</v>
      </c>
      <c r="BS848" s="13" cm="1">
        <f t="array" aca="1" ref="BS848" ca="1">_xlfn.PERCENTILE.INC((OFFSET(E848,0,1,1,COLUMNS(E848:BQ848)-1) - E848:BP848) / E848:BP848, 0.05) * SQRT(COUNT(E848:BQ848) - 1)</f>
        <v>-0.43068120347975913</v>
      </c>
      <c r="BT848" s="12" cm="1">
        <f t="array" aca="1" ref="BT848" ca="1">_xlfn.STDEV.P((E848:BP848 - OFFSET(E848:BP848,0,1)) / OFFSET(E848:BP848,0,1)) * SQRT(COUNT(E848:BQ848)-1)</f>
        <v>0.33785135911787711</v>
      </c>
      <c r="BU848" s="12">
        <f t="shared" ca="1" si="40"/>
        <v>0.34048059222766258</v>
      </c>
      <c r="BV848" s="12" cm="1">
        <f t="array" ref="BV848">-(MAX(1 - (E848:BQ848 / _xlfn.SCAN(E848, E848:BQ848, _xlfn.LAMBDA(_xlpm.a,_xlpm.b, MAX(_xlpm.a, _xlpm.b))))))</f>
        <v>-0.41320613542835771</v>
      </c>
      <c r="BW848" s="14">
        <f t="shared" ca="1" si="41"/>
        <v>-1.0677200169519094</v>
      </c>
    </row>
    <row r="849" spans="1:75" x14ac:dyDescent="0.45">
      <c r="A849" s="2" t="s">
        <v>1717</v>
      </c>
      <c r="B849" t="s">
        <v>1718</v>
      </c>
      <c r="C849" t="s">
        <v>111</v>
      </c>
      <c r="D849" t="s">
        <v>55</v>
      </c>
      <c r="E849">
        <v>85.82</v>
      </c>
      <c r="F849">
        <v>86.96</v>
      </c>
      <c r="G849">
        <v>85.72</v>
      </c>
      <c r="H849">
        <v>85.72</v>
      </c>
      <c r="I849">
        <v>82.3</v>
      </c>
      <c r="J849">
        <v>81.540000000000006</v>
      </c>
      <c r="K849">
        <v>84.66</v>
      </c>
      <c r="L849">
        <v>85.44</v>
      </c>
      <c r="M849">
        <v>86.32</v>
      </c>
      <c r="N849">
        <v>85.38</v>
      </c>
      <c r="O849">
        <v>85.08</v>
      </c>
      <c r="P849">
        <v>85.58</v>
      </c>
      <c r="Q849">
        <v>86.24</v>
      </c>
      <c r="R849">
        <v>85.74</v>
      </c>
      <c r="S849">
        <v>84.94</v>
      </c>
      <c r="T849">
        <v>85</v>
      </c>
      <c r="U849">
        <v>85.48</v>
      </c>
      <c r="V849">
        <v>85.52</v>
      </c>
      <c r="W849">
        <v>82.58</v>
      </c>
      <c r="X849">
        <v>81.62</v>
      </c>
      <c r="Y849">
        <v>79.28</v>
      </c>
      <c r="Z849">
        <v>76</v>
      </c>
      <c r="AA849">
        <v>75.66</v>
      </c>
      <c r="AB849">
        <v>73</v>
      </c>
      <c r="AC849">
        <v>74.44</v>
      </c>
      <c r="AD849">
        <v>76.62</v>
      </c>
      <c r="AE849">
        <v>73.900000000000006</v>
      </c>
      <c r="AF849">
        <v>74.760000000000005</v>
      </c>
      <c r="AG849">
        <v>72.56</v>
      </c>
      <c r="AH849">
        <v>73.88</v>
      </c>
      <c r="AI849">
        <v>74.44</v>
      </c>
      <c r="AJ849">
        <v>74.58</v>
      </c>
      <c r="AK849">
        <v>76</v>
      </c>
      <c r="AL849">
        <v>75.8</v>
      </c>
      <c r="AM849">
        <v>75.5</v>
      </c>
      <c r="AN849">
        <v>73.44</v>
      </c>
      <c r="AO849">
        <v>72.88</v>
      </c>
      <c r="AP849">
        <v>73.3</v>
      </c>
      <c r="AQ849">
        <v>69.8</v>
      </c>
      <c r="AR849">
        <v>68.319999999999993</v>
      </c>
      <c r="AS849">
        <v>66.599999999999994</v>
      </c>
      <c r="AT849">
        <v>60.9</v>
      </c>
      <c r="AU849">
        <v>58.64</v>
      </c>
      <c r="AV849">
        <v>60.56</v>
      </c>
      <c r="AW849">
        <v>62.26</v>
      </c>
      <c r="AX849">
        <v>59.04</v>
      </c>
      <c r="AY849">
        <v>56.86</v>
      </c>
      <c r="AZ849">
        <v>54.34</v>
      </c>
      <c r="BA849">
        <v>54.24</v>
      </c>
      <c r="BB849">
        <v>51.42</v>
      </c>
      <c r="BC849">
        <v>46.47</v>
      </c>
      <c r="BD849">
        <v>43.44</v>
      </c>
      <c r="BE849">
        <v>45.68</v>
      </c>
      <c r="BF849">
        <v>48</v>
      </c>
      <c r="BG849">
        <v>49.46</v>
      </c>
      <c r="BH849">
        <v>47.87</v>
      </c>
      <c r="BI849">
        <v>50.5</v>
      </c>
      <c r="BJ849">
        <v>52.58</v>
      </c>
      <c r="BK849">
        <v>49.72</v>
      </c>
      <c r="BL849">
        <v>50.1</v>
      </c>
      <c r="BM849">
        <v>51.2</v>
      </c>
      <c r="BN849">
        <v>52.9</v>
      </c>
      <c r="BO849">
        <v>51.94</v>
      </c>
      <c r="BP849">
        <v>52.48</v>
      </c>
      <c r="BQ849">
        <v>55.7</v>
      </c>
      <c r="BR849" s="12">
        <f t="shared" si="39"/>
        <v>-0.35096714052668365</v>
      </c>
      <c r="BS849" s="13" cm="1">
        <f t="array" aca="1" ref="BS849" ca="1">_xlfn.PERCENTILE.INC((OFFSET(E849,0,1,1,COLUMNS(E849:BQ849)-1) - E849:BP849) / E849:BP849, 0.05) * SQRT(COUNT(E849:BQ849) - 1)</f>
        <v>-0.43226385751842106</v>
      </c>
      <c r="BT849" s="12" cm="1">
        <f t="array" aca="1" ref="BT849" ca="1">_xlfn.STDEV.P((E849:BP849 - OFFSET(E849:BP849,0,1)) / OFFSET(E849:BP849,0,1)) * SQRT(COUNT(E849:BQ849)-1)</f>
        <v>0.26924727334232268</v>
      </c>
      <c r="BU849" s="12">
        <f t="shared" ca="1" si="40"/>
        <v>0.27134261446404978</v>
      </c>
      <c r="BV849" s="12" cm="1">
        <f t="array" ref="BV849">-(MAX(1 - (E849:BQ849 / _xlfn.SCAN(E849, E849:BQ849, _xlfn.LAMBDA(_xlpm.a,_xlpm.b, MAX(_xlpm.a, _xlpm.b))))))</f>
        <v>-0.50045998160073601</v>
      </c>
      <c r="BW849" s="14">
        <f t="shared" ca="1" si="41"/>
        <v>-1.2884505862842459</v>
      </c>
    </row>
    <row r="850" spans="1:75" x14ac:dyDescent="0.45">
      <c r="A850" s="2" t="s">
        <v>1719</v>
      </c>
      <c r="B850" t="s">
        <v>1720</v>
      </c>
      <c r="C850" t="s">
        <v>37</v>
      </c>
      <c r="D850" t="s">
        <v>55</v>
      </c>
      <c r="E850">
        <v>34.46</v>
      </c>
      <c r="F850">
        <v>35.47</v>
      </c>
      <c r="G850">
        <v>34.75</v>
      </c>
      <c r="H850">
        <v>34.75</v>
      </c>
      <c r="I850">
        <v>34.43</v>
      </c>
      <c r="J850">
        <v>34.07</v>
      </c>
      <c r="K850">
        <v>34.75</v>
      </c>
      <c r="L850">
        <v>34.74</v>
      </c>
      <c r="M850">
        <v>35.409999999999997</v>
      </c>
      <c r="N850">
        <v>35.44</v>
      </c>
      <c r="O850">
        <v>34.81</v>
      </c>
      <c r="P850">
        <v>34.880000000000003</v>
      </c>
      <c r="Q850">
        <v>35</v>
      </c>
      <c r="R850">
        <v>35.049999999999997</v>
      </c>
      <c r="S850">
        <v>34.979999999999997</v>
      </c>
      <c r="T850">
        <v>34.479999999999997</v>
      </c>
      <c r="U850">
        <v>35.26</v>
      </c>
      <c r="V850">
        <v>35.72</v>
      </c>
      <c r="W850">
        <v>34.46</v>
      </c>
      <c r="X850">
        <v>34.9</v>
      </c>
      <c r="Y850">
        <v>34.9</v>
      </c>
      <c r="Z850">
        <v>34.700000000000003</v>
      </c>
      <c r="AA850">
        <v>34.21</v>
      </c>
      <c r="AB850">
        <v>34.659999999999997</v>
      </c>
      <c r="AC850">
        <v>36</v>
      </c>
      <c r="AD850">
        <v>35.659999999999997</v>
      </c>
      <c r="AE850">
        <v>35.770000000000003</v>
      </c>
      <c r="AF850">
        <v>35.950000000000003</v>
      </c>
      <c r="AG850">
        <v>35.29</v>
      </c>
      <c r="AH850">
        <v>35.17</v>
      </c>
      <c r="AI850">
        <v>36.5</v>
      </c>
      <c r="AJ850">
        <v>35.86</v>
      </c>
      <c r="AK850">
        <v>35.79</v>
      </c>
      <c r="AL850">
        <v>35.549999999999997</v>
      </c>
      <c r="AM850">
        <v>35.15</v>
      </c>
      <c r="AN850">
        <v>35.130000000000003</v>
      </c>
      <c r="AO850">
        <v>34.799999999999997</v>
      </c>
      <c r="AP850">
        <v>34.409999999999997</v>
      </c>
      <c r="AQ850">
        <v>33</v>
      </c>
      <c r="AR850">
        <v>32.049999999999997</v>
      </c>
      <c r="AS850">
        <v>32.28</v>
      </c>
      <c r="AT850">
        <v>31.96</v>
      </c>
      <c r="AU850">
        <v>31.29</v>
      </c>
      <c r="AV850">
        <v>32.35</v>
      </c>
      <c r="AW850">
        <v>33.1</v>
      </c>
      <c r="AX850">
        <v>32.56</v>
      </c>
      <c r="AY850">
        <v>31.64</v>
      </c>
      <c r="AZ850">
        <v>30.62</v>
      </c>
      <c r="BA850">
        <v>27.72</v>
      </c>
      <c r="BB850">
        <v>27.92</v>
      </c>
      <c r="BC850">
        <v>26.63</v>
      </c>
      <c r="BD850">
        <v>23.18</v>
      </c>
      <c r="BE850">
        <v>23.5</v>
      </c>
      <c r="BF850">
        <v>21.5</v>
      </c>
      <c r="BG850">
        <v>22.1</v>
      </c>
      <c r="BH850">
        <v>21</v>
      </c>
      <c r="BI850">
        <v>21.89</v>
      </c>
      <c r="BJ850">
        <v>23.06</v>
      </c>
      <c r="BK850">
        <v>21.45</v>
      </c>
      <c r="BL850">
        <v>22.31</v>
      </c>
      <c r="BM850">
        <v>21.84</v>
      </c>
      <c r="BN850">
        <v>23.46</v>
      </c>
      <c r="BO850">
        <v>22.75</v>
      </c>
      <c r="BP850">
        <v>22.51</v>
      </c>
      <c r="BQ850">
        <v>22.62</v>
      </c>
      <c r="BR850" s="12">
        <f t="shared" si="39"/>
        <v>-0.34358676726639581</v>
      </c>
      <c r="BS850" s="13" cm="1">
        <f t="array" aca="1" ref="BS850" ca="1">_xlfn.PERCENTILE.INC((OFFSET(E850,0,1,1,COLUMNS(E850:BQ850)-1) - E850:BP850) / E850:BP850, 0.05) * SQRT(COUNT(E850:BQ850) - 1)</f>
        <v>-0.53448999854795465</v>
      </c>
      <c r="BT850" s="12" cm="1">
        <f t="array" aca="1" ref="BT850" ca="1">_xlfn.STDEV.P((E850:BP850 - OFFSET(E850:BP850,0,1)) / OFFSET(E850:BP850,0,1)) * SQRT(COUNT(E850:BQ850)-1)</f>
        <v>0.28024794158076943</v>
      </c>
      <c r="BU850" s="12">
        <f t="shared" ca="1" si="40"/>
        <v>0.2824288923067847</v>
      </c>
      <c r="BV850" s="12" cm="1">
        <f t="array" ref="BV850">-(MAX(1 - (E850:BQ850 / _xlfn.SCAN(E850, E850:BQ850, _xlfn.LAMBDA(_xlpm.a,_xlpm.b, MAX(_xlpm.a, _xlpm.b))))))</f>
        <v>-0.42465753424657537</v>
      </c>
      <c r="BW850" s="14">
        <f t="shared" ca="1" si="41"/>
        <v>-1.2115394390335141</v>
      </c>
    </row>
    <row r="851" spans="1:75" x14ac:dyDescent="0.45">
      <c r="A851" s="2" t="s">
        <v>1721</v>
      </c>
      <c r="B851" t="s">
        <v>1722</v>
      </c>
      <c r="C851" t="s">
        <v>37</v>
      </c>
      <c r="D851" t="s">
        <v>29</v>
      </c>
      <c r="E851">
        <v>886</v>
      </c>
      <c r="F851">
        <v>869</v>
      </c>
      <c r="G851">
        <v>853.2</v>
      </c>
      <c r="H851">
        <v>859.8</v>
      </c>
      <c r="I851">
        <v>898.8</v>
      </c>
      <c r="J851">
        <v>885</v>
      </c>
      <c r="K851">
        <v>891</v>
      </c>
      <c r="L851">
        <v>910</v>
      </c>
      <c r="M851">
        <v>938.2</v>
      </c>
      <c r="N851">
        <v>949.6</v>
      </c>
      <c r="O851">
        <v>930.6</v>
      </c>
      <c r="P851">
        <v>927</v>
      </c>
      <c r="Q851">
        <v>922.2</v>
      </c>
      <c r="R851">
        <v>919</v>
      </c>
      <c r="S851">
        <v>921.6</v>
      </c>
      <c r="T851">
        <v>913.4</v>
      </c>
      <c r="U851">
        <v>898</v>
      </c>
      <c r="V851">
        <v>915.2</v>
      </c>
      <c r="W851">
        <v>891</v>
      </c>
      <c r="X851">
        <v>900</v>
      </c>
      <c r="Y851">
        <v>912.4</v>
      </c>
      <c r="Z851">
        <v>898</v>
      </c>
      <c r="AA851">
        <v>891.2</v>
      </c>
      <c r="AB851">
        <v>891.4</v>
      </c>
      <c r="AC851">
        <v>910</v>
      </c>
      <c r="AD851">
        <v>901.4</v>
      </c>
      <c r="AE851">
        <v>905.2</v>
      </c>
      <c r="AF851">
        <v>911</v>
      </c>
      <c r="AG851">
        <v>902.2</v>
      </c>
      <c r="AH851">
        <v>910.8</v>
      </c>
      <c r="AI851">
        <v>911</v>
      </c>
      <c r="AJ851">
        <v>908</v>
      </c>
      <c r="AK851">
        <v>870.2</v>
      </c>
      <c r="AL851">
        <v>878.6</v>
      </c>
      <c r="AM851">
        <v>868.8</v>
      </c>
      <c r="AN851">
        <v>839.8</v>
      </c>
      <c r="AO851">
        <v>842.8</v>
      </c>
      <c r="AP851">
        <v>857.6</v>
      </c>
      <c r="AQ851">
        <v>850</v>
      </c>
      <c r="AR851">
        <v>884</v>
      </c>
      <c r="AS851">
        <v>877.2</v>
      </c>
      <c r="AT851">
        <v>872.4</v>
      </c>
      <c r="AU851">
        <v>949.6</v>
      </c>
      <c r="AV851">
        <v>938.6</v>
      </c>
      <c r="AW851">
        <v>950</v>
      </c>
      <c r="AX851">
        <v>957</v>
      </c>
      <c r="AY851">
        <v>952.8</v>
      </c>
      <c r="AZ851">
        <v>953.8</v>
      </c>
      <c r="BA851">
        <v>913.8</v>
      </c>
      <c r="BB851">
        <v>890</v>
      </c>
      <c r="BC851">
        <v>890.4</v>
      </c>
      <c r="BD851">
        <v>800.2</v>
      </c>
      <c r="BE851">
        <v>775</v>
      </c>
      <c r="BF851">
        <v>731.2</v>
      </c>
      <c r="BG851">
        <v>804</v>
      </c>
      <c r="BH851">
        <v>792.6</v>
      </c>
      <c r="BI851">
        <v>758.6</v>
      </c>
      <c r="BJ851">
        <v>826.2</v>
      </c>
      <c r="BK851">
        <v>886.4</v>
      </c>
      <c r="BL851">
        <v>1026.5</v>
      </c>
      <c r="BM851">
        <v>958.2</v>
      </c>
      <c r="BN851">
        <v>1059</v>
      </c>
      <c r="BO851">
        <v>1020</v>
      </c>
      <c r="BP851">
        <v>1041</v>
      </c>
      <c r="BQ851">
        <v>1080</v>
      </c>
      <c r="BR851" s="12">
        <f t="shared" si="39"/>
        <v>0.21896162528216703</v>
      </c>
      <c r="BS851" s="13" cm="1">
        <f t="array" aca="1" ref="BS851" ca="1">_xlfn.PERCENTILE.INC((OFFSET(E851,0,1,1,COLUMNS(E851:BQ851)-1) - E851:BP851) / E851:BP851, 0.05) * SQRT(COUNT(E851:BQ851) - 1)</f>
        <v>-0.34202322415452602</v>
      </c>
      <c r="BT851" s="12" cm="1">
        <f t="array" aca="1" ref="BT851" ca="1">_xlfn.STDEV.P((E851:BP851 - OFFSET(E851:BP851,0,1)) / OFFSET(E851:BP851,0,1)) * SQRT(COUNT(E851:BQ851)-1)</f>
        <v>0.31188692584410599</v>
      </c>
      <c r="BU851" s="12">
        <f t="shared" ca="1" si="40"/>
        <v>0.3143140980599573</v>
      </c>
      <c r="BV851" s="12" cm="1">
        <f t="array" ref="BV851">-(MAX(1 - (E851:BQ851 / _xlfn.SCAN(E851, E851:BQ851, _xlfn.LAMBDA(_xlpm.a,_xlpm.b, MAX(_xlpm.a, _xlpm.b))))))</f>
        <v>-0.23594566353187041</v>
      </c>
      <c r="BW851" s="14">
        <f t="shared" ca="1" si="41"/>
        <v>0.71505709324594602</v>
      </c>
    </row>
    <row r="852" spans="1:75" x14ac:dyDescent="0.45">
      <c r="A852" s="2" t="s">
        <v>1723</v>
      </c>
      <c r="B852" t="s">
        <v>1724</v>
      </c>
      <c r="C852" t="s">
        <v>19</v>
      </c>
      <c r="D852" t="s">
        <v>136</v>
      </c>
      <c r="E852">
        <v>289.8</v>
      </c>
      <c r="F852">
        <v>293</v>
      </c>
      <c r="G852">
        <v>293.2</v>
      </c>
      <c r="H852">
        <v>328.2</v>
      </c>
      <c r="I852">
        <v>339.3</v>
      </c>
      <c r="J852">
        <v>343.6</v>
      </c>
      <c r="K852">
        <v>348.4</v>
      </c>
      <c r="L852">
        <v>345.3</v>
      </c>
      <c r="M852">
        <v>341</v>
      </c>
      <c r="N852">
        <v>351.3</v>
      </c>
      <c r="O852">
        <v>355</v>
      </c>
      <c r="P852">
        <v>370</v>
      </c>
      <c r="Q852">
        <v>364.4</v>
      </c>
      <c r="R852">
        <v>364.5</v>
      </c>
      <c r="S852">
        <v>363.5</v>
      </c>
      <c r="T852">
        <v>366.7</v>
      </c>
      <c r="U852">
        <v>367.9</v>
      </c>
      <c r="V852">
        <v>375.4</v>
      </c>
      <c r="W852">
        <v>353.1</v>
      </c>
      <c r="X852">
        <v>355.1</v>
      </c>
      <c r="Y852">
        <v>358.1</v>
      </c>
      <c r="Z852">
        <v>356.2</v>
      </c>
      <c r="AA852">
        <v>349.4</v>
      </c>
      <c r="AB852">
        <v>349.3</v>
      </c>
      <c r="AC852">
        <v>340.6</v>
      </c>
      <c r="AD852">
        <v>353.3</v>
      </c>
      <c r="AE852">
        <v>372.5</v>
      </c>
      <c r="AF852">
        <v>361.4</v>
      </c>
      <c r="AG852">
        <v>351.3</v>
      </c>
      <c r="AH852">
        <v>349.8</v>
      </c>
      <c r="AI852">
        <v>348.9</v>
      </c>
      <c r="AJ852">
        <v>339.9</v>
      </c>
      <c r="AK852">
        <v>341</v>
      </c>
      <c r="AL852">
        <v>345</v>
      </c>
      <c r="AM852">
        <v>338.4</v>
      </c>
      <c r="AN852">
        <v>335</v>
      </c>
      <c r="AO852">
        <v>335.5</v>
      </c>
      <c r="AP852">
        <v>332.5</v>
      </c>
      <c r="AQ852">
        <v>311.10000000000002</v>
      </c>
      <c r="AR852">
        <v>313.7</v>
      </c>
      <c r="AS852">
        <v>319.10000000000002</v>
      </c>
      <c r="AT852">
        <v>313.89999999999998</v>
      </c>
      <c r="AU852">
        <v>303.7</v>
      </c>
      <c r="AV852">
        <v>294.7</v>
      </c>
      <c r="AW852">
        <v>305.8</v>
      </c>
      <c r="AX852">
        <v>307.10000000000002</v>
      </c>
      <c r="AY852">
        <v>293.8</v>
      </c>
      <c r="AZ852">
        <v>294.39999999999998</v>
      </c>
      <c r="BA852">
        <v>267.39999999999998</v>
      </c>
      <c r="BB852">
        <v>253.4</v>
      </c>
      <c r="BC852">
        <v>243.8</v>
      </c>
      <c r="BD852">
        <v>212</v>
      </c>
      <c r="BE852">
        <v>203.2</v>
      </c>
      <c r="BF852">
        <v>195.2</v>
      </c>
      <c r="BG852">
        <v>203</v>
      </c>
      <c r="BH852">
        <v>207.6</v>
      </c>
      <c r="BI852">
        <v>199.9</v>
      </c>
      <c r="BJ852">
        <v>203.6</v>
      </c>
      <c r="BK852">
        <v>197.35</v>
      </c>
      <c r="BL852">
        <v>216.3</v>
      </c>
      <c r="BM852">
        <v>214</v>
      </c>
      <c r="BN852">
        <v>223.8</v>
      </c>
      <c r="BO852">
        <v>218</v>
      </c>
      <c r="BP852">
        <v>214.6</v>
      </c>
      <c r="BQ852">
        <v>220.9</v>
      </c>
      <c r="BR852" s="12">
        <f t="shared" si="39"/>
        <v>-0.23775017253278125</v>
      </c>
      <c r="BS852" s="13" cm="1">
        <f t="array" aca="1" ref="BS852" ca="1">_xlfn.PERCENTILE.INC((OFFSET(E852,0,1,1,COLUMNS(E852:BQ852)-1) - E852:BP852) / E852:BP852, 0.05) * SQRT(COUNT(E852:BQ852) - 1)</f>
        <v>-0.46676968650542294</v>
      </c>
      <c r="BT852" s="12" cm="1">
        <f t="array" aca="1" ref="BT852" ca="1">_xlfn.STDEV.P((E852:BP852 - OFFSET(E852:BP852,0,1)) / OFFSET(E852:BP852,0,1)) * SQRT(COUNT(E852:BQ852)-1)</f>
        <v>0.30844291024869247</v>
      </c>
      <c r="BU852" s="12">
        <f t="shared" ca="1" si="40"/>
        <v>0.31084328038253434</v>
      </c>
      <c r="BV852" s="12" cm="1">
        <f t="array" ref="BV852">-(MAX(1 - (E852:BQ852 / _xlfn.SCAN(E852, E852:BQ852, _xlfn.LAMBDA(_xlpm.a,_xlpm.b, MAX(_xlpm.a, _xlpm.b))))))</f>
        <v>-0.48002131060202446</v>
      </c>
      <c r="BW852" s="14">
        <f t="shared" ca="1" si="41"/>
        <v>-0.75765994754434007</v>
      </c>
    </row>
    <row r="853" spans="1:75" x14ac:dyDescent="0.45">
      <c r="A853" s="2" t="s">
        <v>1725</v>
      </c>
      <c r="B853" t="s">
        <v>1726</v>
      </c>
      <c r="C853" t="s">
        <v>16</v>
      </c>
      <c r="D853" t="s">
        <v>29</v>
      </c>
      <c r="E853">
        <v>1056.4000000000001</v>
      </c>
      <c r="F853">
        <v>1057.94</v>
      </c>
      <c r="G853">
        <v>1048.1500000000001</v>
      </c>
      <c r="H853">
        <v>1037.33</v>
      </c>
      <c r="I853">
        <v>1030.6300000000001</v>
      </c>
      <c r="J853">
        <v>1040.42</v>
      </c>
      <c r="K853">
        <v>1040.94</v>
      </c>
      <c r="L853">
        <v>1037.8399999999999</v>
      </c>
      <c r="M853">
        <v>1111.53</v>
      </c>
      <c r="N853">
        <v>1095.56</v>
      </c>
      <c r="O853">
        <v>1119.78</v>
      </c>
      <c r="P853">
        <v>1108.44</v>
      </c>
      <c r="Q853">
        <v>1135.24</v>
      </c>
      <c r="R853">
        <v>1144.51</v>
      </c>
      <c r="S853">
        <v>1135.24</v>
      </c>
      <c r="T853">
        <v>1140.3900000000001</v>
      </c>
      <c r="U853">
        <v>1124.93</v>
      </c>
      <c r="V853">
        <v>1150.7</v>
      </c>
      <c r="W853">
        <v>1133.69</v>
      </c>
      <c r="X853">
        <v>1143.48</v>
      </c>
      <c r="Y853">
        <v>1147.0899999999999</v>
      </c>
      <c r="Z853">
        <v>1148.6400000000001</v>
      </c>
      <c r="AA853">
        <v>1142.45</v>
      </c>
      <c r="AB853">
        <v>1157.9100000000001</v>
      </c>
      <c r="AC853">
        <v>1141.94</v>
      </c>
      <c r="AD853">
        <v>1148.1199999999999</v>
      </c>
      <c r="AE853">
        <v>1156.8800000000001</v>
      </c>
      <c r="AF853">
        <v>1151.73</v>
      </c>
      <c r="AG853">
        <v>1150.18</v>
      </c>
      <c r="AH853">
        <v>1180.5899999999999</v>
      </c>
      <c r="AI853">
        <v>1180.07</v>
      </c>
      <c r="AJ853">
        <v>1176.47</v>
      </c>
      <c r="AK853">
        <v>1209.44</v>
      </c>
      <c r="AL853">
        <v>1200.68</v>
      </c>
      <c r="AM853">
        <v>1212.02</v>
      </c>
      <c r="AN853">
        <v>1239.33</v>
      </c>
      <c r="AO853">
        <v>1228</v>
      </c>
      <c r="AP853">
        <v>1229.03</v>
      </c>
      <c r="AQ853">
        <v>1210.99</v>
      </c>
      <c r="AR853">
        <v>1168.22</v>
      </c>
      <c r="AS853">
        <v>1165.1300000000001</v>
      </c>
      <c r="AT853">
        <v>1140.9100000000001</v>
      </c>
      <c r="AU853">
        <v>1111.02</v>
      </c>
      <c r="AV853">
        <v>1144</v>
      </c>
      <c r="AW853">
        <v>1175.43</v>
      </c>
      <c r="AX853">
        <v>1217.69</v>
      </c>
      <c r="AY853">
        <v>1219.75</v>
      </c>
      <c r="AZ853">
        <v>1167.19</v>
      </c>
      <c r="BA853">
        <v>1098.1400000000001</v>
      </c>
      <c r="BB853">
        <v>1073.92</v>
      </c>
      <c r="BC853">
        <v>1051.24</v>
      </c>
      <c r="BD853">
        <v>996.83</v>
      </c>
      <c r="BE853">
        <v>1033.72</v>
      </c>
      <c r="BF853">
        <v>1031.6600000000001</v>
      </c>
      <c r="BG853">
        <v>1119.26</v>
      </c>
      <c r="BH853">
        <v>1157.9100000000001</v>
      </c>
      <c r="BI853">
        <v>1124.93</v>
      </c>
      <c r="BJ853">
        <v>1067.73</v>
      </c>
      <c r="BK853">
        <v>1019.5</v>
      </c>
      <c r="BL853">
        <v>1043.51</v>
      </c>
      <c r="BM853">
        <v>1052.27</v>
      </c>
      <c r="BN853">
        <v>1128.54</v>
      </c>
      <c r="BO853">
        <v>1105.3499999999999</v>
      </c>
      <c r="BP853">
        <v>1157.4000000000001</v>
      </c>
      <c r="BQ853">
        <v>1118.75</v>
      </c>
      <c r="BR853" s="12">
        <f t="shared" si="39"/>
        <v>5.9021204089359999E-2</v>
      </c>
      <c r="BS853" s="13" cm="1">
        <f t="array" aca="1" ref="BS853" ca="1">_xlfn.PERCENTILE.INC((OFFSET(E853,0,1,1,COLUMNS(E853:BQ853)-1) - E853:BP853) / E853:BP853, 0.05) * SQRT(COUNT(E853:BQ853) - 1)</f>
        <v>-0.35886900657876347</v>
      </c>
      <c r="BT853" s="12" cm="1">
        <f t="array" aca="1" ref="BT853" ca="1">_xlfn.STDEV.P((E853:BP853 - OFFSET(E853:BP853,0,1)) / OFFSET(E853:BP853,0,1)) * SQRT(COUNT(E853:BQ853)-1)</f>
        <v>0.22043306225863962</v>
      </c>
      <c r="BU853" s="12">
        <f t="shared" ca="1" si="40"/>
        <v>0.22214852052198672</v>
      </c>
      <c r="BV853" s="12" cm="1">
        <f t="array" ref="BV853">-(MAX(1 - (E853:BQ853 / _xlfn.SCAN(E853, E853:BQ853, _xlfn.LAMBDA(_xlpm.a,_xlpm.b, MAX(_xlpm.a, _xlpm.b))))))</f>
        <v>-0.19567024117870135</v>
      </c>
      <c r="BW853" s="14">
        <f t="shared" ca="1" si="41"/>
        <v>0.28614826095680712</v>
      </c>
    </row>
    <row r="854" spans="1:75" x14ac:dyDescent="0.45">
      <c r="A854" s="2" t="s">
        <v>1727</v>
      </c>
      <c r="B854" t="s">
        <v>1728</v>
      </c>
      <c r="C854" t="s">
        <v>22</v>
      </c>
      <c r="D854" t="s">
        <v>8</v>
      </c>
      <c r="E854">
        <v>31</v>
      </c>
      <c r="F854">
        <v>31.9</v>
      </c>
      <c r="G854">
        <v>32.200000000000003</v>
      </c>
      <c r="H854">
        <v>32.200000000000003</v>
      </c>
      <c r="I854">
        <v>31.65</v>
      </c>
      <c r="J854">
        <v>31.6</v>
      </c>
      <c r="K854">
        <v>31.85</v>
      </c>
      <c r="L854">
        <v>31.9</v>
      </c>
      <c r="M854">
        <v>32.1</v>
      </c>
      <c r="N854">
        <v>32</v>
      </c>
      <c r="O854">
        <v>32</v>
      </c>
      <c r="P854">
        <v>32.1</v>
      </c>
      <c r="Q854">
        <v>32.1</v>
      </c>
      <c r="R854">
        <v>32.25</v>
      </c>
      <c r="S854">
        <v>32.200000000000003</v>
      </c>
      <c r="T854">
        <v>32.1</v>
      </c>
      <c r="U854">
        <v>32</v>
      </c>
      <c r="V854">
        <v>31.1</v>
      </c>
      <c r="W854">
        <v>30.75</v>
      </c>
      <c r="X854">
        <v>31.4</v>
      </c>
      <c r="Y854">
        <v>31.3</v>
      </c>
      <c r="Z854">
        <v>31.6</v>
      </c>
      <c r="AA854">
        <v>31.55</v>
      </c>
      <c r="AB854">
        <v>30.2</v>
      </c>
      <c r="AC854">
        <v>31.15</v>
      </c>
      <c r="AD854">
        <v>31.2</v>
      </c>
      <c r="AE854">
        <v>30.75</v>
      </c>
      <c r="AF854">
        <v>31.5</v>
      </c>
      <c r="AG854">
        <v>32.200000000000003</v>
      </c>
      <c r="AH854">
        <v>32</v>
      </c>
      <c r="AI854">
        <v>32.200000000000003</v>
      </c>
      <c r="AJ854">
        <v>32.65</v>
      </c>
      <c r="AK854">
        <v>32.9</v>
      </c>
      <c r="AL854">
        <v>32.4</v>
      </c>
      <c r="AM854">
        <v>29.85</v>
      </c>
      <c r="AN854">
        <v>29.25</v>
      </c>
      <c r="AO854">
        <v>28.5</v>
      </c>
      <c r="AP854">
        <v>28.25</v>
      </c>
      <c r="AQ854">
        <v>26.95</v>
      </c>
      <c r="AR854">
        <v>26</v>
      </c>
      <c r="AS854">
        <v>27.1</v>
      </c>
      <c r="AT854">
        <v>25.7</v>
      </c>
      <c r="AU854">
        <v>25.35</v>
      </c>
      <c r="AV854">
        <v>26.1</v>
      </c>
      <c r="AW854">
        <v>27.15</v>
      </c>
      <c r="AX854">
        <v>26.6</v>
      </c>
      <c r="AY854">
        <v>26.75</v>
      </c>
      <c r="AZ854">
        <v>26.45</v>
      </c>
      <c r="BA854">
        <v>25.2</v>
      </c>
      <c r="BB854">
        <v>24.8</v>
      </c>
      <c r="BC854">
        <v>23.85</v>
      </c>
      <c r="BD854">
        <v>21.4</v>
      </c>
      <c r="BE854">
        <v>21.75</v>
      </c>
      <c r="BF854">
        <v>21.3</v>
      </c>
      <c r="BG854">
        <v>21</v>
      </c>
      <c r="BH854">
        <v>20.7</v>
      </c>
      <c r="BI854">
        <v>21.25</v>
      </c>
      <c r="BJ854">
        <v>21.4</v>
      </c>
      <c r="BK854">
        <v>19.420000000000002</v>
      </c>
      <c r="BL854">
        <v>19.920000000000002</v>
      </c>
      <c r="BM854">
        <v>20.75</v>
      </c>
      <c r="BN854">
        <v>20.6</v>
      </c>
      <c r="BO854">
        <v>20.25</v>
      </c>
      <c r="BP854">
        <v>19.78</v>
      </c>
      <c r="BQ854">
        <v>20.5</v>
      </c>
      <c r="BR854" s="12">
        <f t="shared" si="39"/>
        <v>-0.33870967741935482</v>
      </c>
      <c r="BS854" s="13" cm="1">
        <f t="array" aca="1" ref="BS854" ca="1">_xlfn.PERCENTILE.INC((OFFSET(E854,0,1,1,COLUMNS(E854:BQ854)-1) - E854:BP854) / E854:BP854, 0.05) * SQRT(COUNT(E854:BQ854) - 1)</f>
        <v>-0.40800228796238863</v>
      </c>
      <c r="BT854" s="12" cm="1">
        <f t="array" aca="1" ref="BT854" ca="1">_xlfn.STDEV.P((E854:BP854 - OFFSET(E854:BP854,0,1)) / OFFSET(E854:BP854,0,1)) * SQRT(COUNT(E854:BQ854)-1)</f>
        <v>0.24171050222637544</v>
      </c>
      <c r="BU854" s="12">
        <f t="shared" ca="1" si="40"/>
        <v>0.24359154617746615</v>
      </c>
      <c r="BV854" s="12" cm="1">
        <f t="array" ref="BV854">-(MAX(1 - (E854:BQ854 / _xlfn.SCAN(E854, E854:BQ854, _xlfn.LAMBDA(_xlpm.a,_xlpm.b, MAX(_xlpm.a, _xlpm.b))))))</f>
        <v>-0.40972644376899692</v>
      </c>
      <c r="BW854" s="14">
        <f t="shared" ca="1" si="41"/>
        <v>-1.3845254591900145</v>
      </c>
    </row>
    <row r="855" spans="1:75" x14ac:dyDescent="0.45">
      <c r="A855" s="2" t="s">
        <v>1729</v>
      </c>
      <c r="B855" t="s">
        <v>1730</v>
      </c>
      <c r="C855" t="s">
        <v>22</v>
      </c>
      <c r="D855" t="s">
        <v>8</v>
      </c>
      <c r="E855">
        <v>34</v>
      </c>
      <c r="F855">
        <v>34.549999999999997</v>
      </c>
      <c r="G855">
        <v>34.15</v>
      </c>
      <c r="H855">
        <v>34</v>
      </c>
      <c r="I855">
        <v>33.9</v>
      </c>
      <c r="J855">
        <v>34.4</v>
      </c>
      <c r="K855">
        <v>34.65</v>
      </c>
      <c r="L855">
        <v>34.6</v>
      </c>
      <c r="M855">
        <v>34.35</v>
      </c>
      <c r="N855">
        <v>34.950000000000003</v>
      </c>
      <c r="O855">
        <v>34.450000000000003</v>
      </c>
      <c r="P855">
        <v>34.299999999999997</v>
      </c>
      <c r="Q855">
        <v>34.5</v>
      </c>
      <c r="R855">
        <v>34.4</v>
      </c>
      <c r="S855">
        <v>34.5</v>
      </c>
      <c r="T855">
        <v>34.6</v>
      </c>
      <c r="U855">
        <v>34.5</v>
      </c>
      <c r="V855">
        <v>34.75</v>
      </c>
      <c r="W855">
        <v>34.4</v>
      </c>
      <c r="X855">
        <v>34.75</v>
      </c>
      <c r="Y855">
        <v>35.6</v>
      </c>
      <c r="Z855">
        <v>35.1</v>
      </c>
      <c r="AA855">
        <v>34.299999999999997</v>
      </c>
      <c r="AB855">
        <v>33.450000000000003</v>
      </c>
      <c r="AC855">
        <v>33.4</v>
      </c>
      <c r="AD855">
        <v>33.700000000000003</v>
      </c>
      <c r="AE855">
        <v>33.75</v>
      </c>
      <c r="AF855">
        <v>33.700000000000003</v>
      </c>
      <c r="AG855">
        <v>33.6</v>
      </c>
      <c r="AH855">
        <v>33.549999999999997</v>
      </c>
      <c r="AI855">
        <v>33.799999999999997</v>
      </c>
      <c r="AJ855">
        <v>33.1</v>
      </c>
      <c r="AK855">
        <v>33.35</v>
      </c>
      <c r="AL855">
        <v>33.950000000000003</v>
      </c>
      <c r="AM855">
        <v>33.5</v>
      </c>
      <c r="AN855">
        <v>33.75</v>
      </c>
      <c r="AO855">
        <v>33.65</v>
      </c>
      <c r="AP855">
        <v>33</v>
      </c>
      <c r="AQ855">
        <v>31.75</v>
      </c>
      <c r="AR855">
        <v>31.35</v>
      </c>
      <c r="AS855">
        <v>31.1</v>
      </c>
      <c r="AT855">
        <v>30.2</v>
      </c>
      <c r="AU855">
        <v>28.9</v>
      </c>
      <c r="AV855">
        <v>29.35</v>
      </c>
      <c r="AW855">
        <v>30.35</v>
      </c>
      <c r="AX855">
        <v>30.2</v>
      </c>
      <c r="AY855">
        <v>29.7</v>
      </c>
      <c r="AZ855">
        <v>29.5</v>
      </c>
      <c r="BA855">
        <v>28.75</v>
      </c>
      <c r="BB855">
        <v>28.6</v>
      </c>
      <c r="BC855">
        <v>28.75</v>
      </c>
      <c r="BD855">
        <v>27.45</v>
      </c>
      <c r="BE855">
        <v>29.1</v>
      </c>
      <c r="BF855">
        <v>27.25</v>
      </c>
      <c r="BG855">
        <v>27.25</v>
      </c>
      <c r="BH855">
        <v>27.15</v>
      </c>
      <c r="BI855">
        <v>28.75</v>
      </c>
      <c r="BJ855">
        <v>30.95</v>
      </c>
      <c r="BK855">
        <v>30.15</v>
      </c>
      <c r="BL855">
        <v>31.1</v>
      </c>
      <c r="BM855">
        <v>29.9</v>
      </c>
      <c r="BN855">
        <v>31.7</v>
      </c>
      <c r="BO855">
        <v>31.1</v>
      </c>
      <c r="BP855">
        <v>32</v>
      </c>
      <c r="BQ855">
        <v>32.6</v>
      </c>
      <c r="BR855" s="12">
        <f t="shared" si="39"/>
        <v>-4.1176470588235252E-2</v>
      </c>
      <c r="BS855" s="13" cm="1">
        <f t="array" aca="1" ref="BS855" ca="1">_xlfn.PERCENTILE.INC((OFFSET(E855,0,1,1,COLUMNS(E855:BQ855)-1) - E855:BP855) / E855:BP855, 0.05) * SQRT(COUNT(E855:BQ855) - 1)</f>
        <v>-0.307833966676411</v>
      </c>
      <c r="BT855" s="12" cm="1">
        <f t="array" aca="1" ref="BT855" ca="1">_xlfn.STDEV.P((E855:BP855 - OFFSET(E855:BP855,0,1)) / OFFSET(E855:BP855,0,1)) * SQRT(COUNT(E855:BQ855)-1)</f>
        <v>0.19593972535195858</v>
      </c>
      <c r="BU855" s="12">
        <f t="shared" ca="1" si="40"/>
        <v>0.19746457111478971</v>
      </c>
      <c r="BV855" s="12" cm="1">
        <f t="array" ref="BV855">-(MAX(1 - (E855:BQ855 / _xlfn.SCAN(E855, E855:BQ855, _xlfn.LAMBDA(_xlpm.a,_xlpm.b, MAX(_xlpm.a, _xlpm.b))))))</f>
        <v>-0.23735955056179781</v>
      </c>
      <c r="BW855" s="14">
        <f t="shared" ca="1" si="41"/>
        <v>-0.18945181834986613</v>
      </c>
    </row>
    <row r="856" spans="1:75" x14ac:dyDescent="0.45">
      <c r="A856" s="2" t="s">
        <v>1731</v>
      </c>
      <c r="B856" t="s">
        <v>1732</v>
      </c>
      <c r="C856" t="s">
        <v>80</v>
      </c>
      <c r="D856" t="s">
        <v>26</v>
      </c>
      <c r="E856">
        <v>222</v>
      </c>
      <c r="F856">
        <v>226</v>
      </c>
      <c r="G856">
        <v>227</v>
      </c>
      <c r="H856">
        <v>227</v>
      </c>
      <c r="I856">
        <v>217.5</v>
      </c>
      <c r="J856">
        <v>217</v>
      </c>
      <c r="K856">
        <v>218</v>
      </c>
      <c r="L856">
        <v>221.5</v>
      </c>
      <c r="M856">
        <v>217.5</v>
      </c>
      <c r="N856">
        <v>219</v>
      </c>
      <c r="O856">
        <v>215</v>
      </c>
      <c r="P856">
        <v>216</v>
      </c>
      <c r="Q856">
        <v>227.5</v>
      </c>
      <c r="R856">
        <v>223.5</v>
      </c>
      <c r="S856">
        <v>218</v>
      </c>
      <c r="T856">
        <v>218</v>
      </c>
      <c r="U856">
        <v>213</v>
      </c>
      <c r="V856">
        <v>213.5</v>
      </c>
      <c r="W856">
        <v>206.5</v>
      </c>
      <c r="X856">
        <v>206</v>
      </c>
      <c r="Y856">
        <v>209.5</v>
      </c>
      <c r="Z856">
        <v>204.5</v>
      </c>
      <c r="AA856">
        <v>204</v>
      </c>
      <c r="AB856">
        <v>197.6</v>
      </c>
      <c r="AC856">
        <v>198.4</v>
      </c>
      <c r="AD856">
        <v>207</v>
      </c>
      <c r="AE856">
        <v>207.5</v>
      </c>
      <c r="AF856">
        <v>214</v>
      </c>
      <c r="AG856">
        <v>210.5</v>
      </c>
      <c r="AH856">
        <v>245</v>
      </c>
      <c r="AI856">
        <v>229.5</v>
      </c>
      <c r="AJ856">
        <v>237</v>
      </c>
      <c r="AK856">
        <v>225.5</v>
      </c>
      <c r="AL856">
        <v>229</v>
      </c>
      <c r="AM856">
        <v>229.5</v>
      </c>
      <c r="AN856">
        <v>229.5</v>
      </c>
      <c r="AO856">
        <v>244.5</v>
      </c>
      <c r="AP856">
        <v>244.5</v>
      </c>
      <c r="AQ856">
        <v>218.5</v>
      </c>
      <c r="AR856">
        <v>220.5</v>
      </c>
      <c r="AS856">
        <v>219</v>
      </c>
      <c r="AT856">
        <v>219</v>
      </c>
      <c r="AU856">
        <v>215</v>
      </c>
      <c r="AV856">
        <v>213</v>
      </c>
      <c r="AW856">
        <v>210.5</v>
      </c>
      <c r="AX856">
        <v>210</v>
      </c>
      <c r="AY856">
        <v>210</v>
      </c>
      <c r="AZ856">
        <v>199</v>
      </c>
      <c r="BA856">
        <v>205</v>
      </c>
      <c r="BB856">
        <v>196.8</v>
      </c>
      <c r="BC856">
        <v>179.8</v>
      </c>
      <c r="BD856">
        <v>166.6</v>
      </c>
      <c r="BE856">
        <v>166.4</v>
      </c>
      <c r="BF856">
        <v>157.80000000000001</v>
      </c>
      <c r="BG856">
        <v>148.80000000000001</v>
      </c>
      <c r="BH856">
        <v>155.19999999999999</v>
      </c>
      <c r="BI856">
        <v>158.6</v>
      </c>
      <c r="BJ856">
        <v>150.6</v>
      </c>
      <c r="BK856">
        <v>140.4</v>
      </c>
      <c r="BL856">
        <v>144.80000000000001</v>
      </c>
      <c r="BM856">
        <v>149</v>
      </c>
      <c r="BN856">
        <v>146</v>
      </c>
      <c r="BO856">
        <v>149.4</v>
      </c>
      <c r="BP856">
        <v>166.8</v>
      </c>
      <c r="BQ856">
        <v>161</v>
      </c>
      <c r="BR856" s="12">
        <f t="shared" si="39"/>
        <v>-0.2747747747747748</v>
      </c>
      <c r="BS856" s="13" cm="1">
        <f t="array" aca="1" ref="BS856" ca="1">_xlfn.PERCENTILE.INC((OFFSET(E856,0,1,1,COLUMNS(E856:BQ856)-1) - E856:BP856) / E856:BP856, 0.05) * SQRT(COUNT(E856:BQ856) - 1)</f>
        <v>-0.53647613627124102</v>
      </c>
      <c r="BT856" s="12" cm="1">
        <f t="array" aca="1" ref="BT856" ca="1">_xlfn.STDEV.P((E856:BP856 - OFFSET(E856:BP856,0,1)) / OFFSET(E856:BP856,0,1)) * SQRT(COUNT(E856:BQ856)-1)</f>
        <v>0.33256401716240597</v>
      </c>
      <c r="BU856" s="12">
        <f t="shared" ca="1" si="40"/>
        <v>0.33515210302161241</v>
      </c>
      <c r="BV856" s="12" cm="1">
        <f t="array" ref="BV856">-(MAX(1 - (E856:BQ856 / _xlfn.SCAN(E856, E856:BQ856, _xlfn.LAMBDA(_xlpm.a,_xlpm.b, MAX(_xlpm.a, _xlpm.b))))))</f>
        <v>-0.42693877551020409</v>
      </c>
      <c r="BW856" s="14">
        <f t="shared" ca="1" si="41"/>
        <v>-0.81403707999244235</v>
      </c>
    </row>
    <row r="857" spans="1:75" x14ac:dyDescent="0.45">
      <c r="A857" s="2" t="s">
        <v>1733</v>
      </c>
      <c r="B857" t="s">
        <v>1734</v>
      </c>
      <c r="C857" t="s">
        <v>37</v>
      </c>
      <c r="D857" t="s">
        <v>58</v>
      </c>
      <c r="E857">
        <v>52.45</v>
      </c>
      <c r="F857">
        <v>52.7</v>
      </c>
      <c r="G857">
        <v>54.9</v>
      </c>
      <c r="H857">
        <v>54.8</v>
      </c>
      <c r="I857">
        <v>54.6</v>
      </c>
      <c r="J857">
        <v>54.3</v>
      </c>
      <c r="K857">
        <v>53.5</v>
      </c>
      <c r="L857">
        <v>53.7</v>
      </c>
      <c r="M857">
        <v>54</v>
      </c>
      <c r="N857">
        <v>53.55</v>
      </c>
      <c r="O857">
        <v>54.5</v>
      </c>
      <c r="P857">
        <v>55.2</v>
      </c>
      <c r="Q857">
        <v>55.4</v>
      </c>
      <c r="R857">
        <v>55.3</v>
      </c>
      <c r="S857">
        <v>54.35</v>
      </c>
      <c r="T857">
        <v>44.7</v>
      </c>
      <c r="U857">
        <v>43.98</v>
      </c>
      <c r="V857">
        <v>43</v>
      </c>
      <c r="W857">
        <v>41.4</v>
      </c>
      <c r="X857">
        <v>41.6</v>
      </c>
      <c r="Y857">
        <v>42.6</v>
      </c>
      <c r="Z857">
        <v>41.36</v>
      </c>
      <c r="AA857">
        <v>41.38</v>
      </c>
      <c r="AB857">
        <v>41.26</v>
      </c>
      <c r="AC857">
        <v>41</v>
      </c>
      <c r="AD857">
        <v>42</v>
      </c>
      <c r="AE857">
        <v>41.7</v>
      </c>
      <c r="AF857">
        <v>40.119999999999997</v>
      </c>
      <c r="AG857">
        <v>40</v>
      </c>
      <c r="AH857">
        <v>40.619999999999997</v>
      </c>
      <c r="AI857">
        <v>40</v>
      </c>
      <c r="AJ857">
        <v>39.4</v>
      </c>
      <c r="AK857">
        <v>38.979999999999997</v>
      </c>
      <c r="AL857">
        <v>39.14</v>
      </c>
      <c r="AM857">
        <v>38.94</v>
      </c>
      <c r="AN857">
        <v>39.78</v>
      </c>
      <c r="AO857">
        <v>39.6</v>
      </c>
      <c r="AP857">
        <v>39.5</v>
      </c>
      <c r="AQ857">
        <v>38.76</v>
      </c>
      <c r="AR857">
        <v>38.54</v>
      </c>
      <c r="AS857">
        <v>38</v>
      </c>
      <c r="AT857">
        <v>35.200000000000003</v>
      </c>
      <c r="AU857">
        <v>34.479999999999997</v>
      </c>
      <c r="AV857">
        <v>33.46</v>
      </c>
      <c r="AW857">
        <v>33.64</v>
      </c>
      <c r="AX857">
        <v>33.4</v>
      </c>
      <c r="AY857">
        <v>32.78</v>
      </c>
      <c r="AZ857">
        <v>32</v>
      </c>
      <c r="BA857">
        <v>29.9</v>
      </c>
      <c r="BB857">
        <v>30</v>
      </c>
      <c r="BC857">
        <v>28</v>
      </c>
      <c r="BD857">
        <v>24.46</v>
      </c>
      <c r="BE857">
        <v>24.32</v>
      </c>
      <c r="BF857">
        <v>22.46</v>
      </c>
      <c r="BG857">
        <v>23.02</v>
      </c>
      <c r="BH857">
        <v>21.2</v>
      </c>
      <c r="BI857">
        <v>21</v>
      </c>
      <c r="BJ857">
        <v>21.54</v>
      </c>
      <c r="BK857">
        <v>21.74</v>
      </c>
      <c r="BL857">
        <v>23</v>
      </c>
      <c r="BM857">
        <v>24</v>
      </c>
      <c r="BN857">
        <v>23.5</v>
      </c>
      <c r="BO857">
        <v>22</v>
      </c>
      <c r="BP857">
        <v>22.3</v>
      </c>
      <c r="BQ857">
        <v>23.78</v>
      </c>
      <c r="BR857" s="12">
        <f t="shared" si="39"/>
        <v>-0.54661582459485225</v>
      </c>
      <c r="BS857" s="13" cm="1">
        <f t="array" aca="1" ref="BS857" ca="1">_xlfn.PERCENTILE.INC((OFFSET(E857,0,1,1,COLUMNS(E857:BQ857)-1) - E857:BP857) / E857:BP857, 0.05) * SQRT(COUNT(E857:BQ857) - 1)</f>
        <v>-0.60848684210526294</v>
      </c>
      <c r="BT857" s="12" cm="1">
        <f t="array" aca="1" ref="BT857" ca="1">_xlfn.STDEV.P((E857:BP857 - OFFSET(E857:BP857,0,1)) / OFFSET(E857:BP857,0,1)) * SQRT(COUNT(E857:BQ857)-1)</f>
        <v>0.33957046169016442</v>
      </c>
      <c r="BU857" s="12">
        <f t="shared" ca="1" si="40"/>
        <v>0.34221307323185546</v>
      </c>
      <c r="BV857" s="12" cm="1">
        <f t="array" ref="BV857">-(MAX(1 - (E857:BQ857 / _xlfn.SCAN(E857, E857:BQ857, _xlfn.LAMBDA(_xlpm.a,_xlpm.b, MAX(_xlpm.a, _xlpm.b))))))</f>
        <v>-0.62093862815884471</v>
      </c>
      <c r="BW857" s="14">
        <f t="shared" ca="1" si="41"/>
        <v>-1.5977847088377479</v>
      </c>
    </row>
    <row r="858" spans="1:75" x14ac:dyDescent="0.45">
      <c r="A858" s="2" t="s">
        <v>1735</v>
      </c>
      <c r="B858" t="s">
        <v>1736</v>
      </c>
      <c r="C858" t="s">
        <v>11</v>
      </c>
      <c r="D858" t="s">
        <v>8</v>
      </c>
      <c r="E858">
        <v>25.52</v>
      </c>
      <c r="F858">
        <v>25.8</v>
      </c>
      <c r="G858">
        <v>25.87</v>
      </c>
      <c r="H858">
        <v>25.82</v>
      </c>
      <c r="I858">
        <v>25.82</v>
      </c>
      <c r="J858">
        <v>24.84</v>
      </c>
      <c r="K858">
        <v>25.35</v>
      </c>
      <c r="L858">
        <v>25.23</v>
      </c>
      <c r="M858">
        <v>24.9</v>
      </c>
      <c r="N858">
        <v>24.75</v>
      </c>
      <c r="O858">
        <v>24.75</v>
      </c>
      <c r="P858">
        <v>25.22</v>
      </c>
      <c r="Q858">
        <v>25.13</v>
      </c>
      <c r="R858">
        <v>25.25</v>
      </c>
      <c r="S858">
        <v>25.28</v>
      </c>
      <c r="T858">
        <v>25.65</v>
      </c>
      <c r="U858">
        <v>25.53</v>
      </c>
      <c r="V858">
        <v>25.72</v>
      </c>
      <c r="W858">
        <v>25.59</v>
      </c>
      <c r="X858">
        <v>26.21</v>
      </c>
      <c r="Y858">
        <v>26.17</v>
      </c>
      <c r="Z858">
        <v>26.07</v>
      </c>
      <c r="AA858">
        <v>25.72</v>
      </c>
      <c r="AB858">
        <v>25.72</v>
      </c>
      <c r="AC858">
        <v>25.59</v>
      </c>
      <c r="AD858">
        <v>25.79</v>
      </c>
      <c r="AE858">
        <v>26.12</v>
      </c>
      <c r="AF858">
        <v>26.42</v>
      </c>
      <c r="AG858">
        <v>26.13</v>
      </c>
      <c r="AH858">
        <v>26.09</v>
      </c>
      <c r="AI858">
        <v>26.22</v>
      </c>
      <c r="AJ858">
        <v>26.18</v>
      </c>
      <c r="AK858">
        <v>26.37</v>
      </c>
      <c r="AL858">
        <v>26.31</v>
      </c>
      <c r="AM858">
        <v>26.62</v>
      </c>
      <c r="AN858">
        <v>27.08</v>
      </c>
      <c r="AO858">
        <v>26.16</v>
      </c>
      <c r="AP858">
        <v>24.58</v>
      </c>
      <c r="AQ858">
        <v>24.15</v>
      </c>
      <c r="AR858">
        <v>23.39</v>
      </c>
      <c r="AS858">
        <v>22.93</v>
      </c>
      <c r="AT858">
        <v>22.13</v>
      </c>
      <c r="AU858">
        <v>22.36</v>
      </c>
      <c r="AV858">
        <v>22.71</v>
      </c>
      <c r="AW858">
        <v>22.23</v>
      </c>
      <c r="AX858">
        <v>22.89</v>
      </c>
      <c r="AY858">
        <v>22.33</v>
      </c>
      <c r="AZ858">
        <v>21.86</v>
      </c>
      <c r="BA858">
        <v>20.6</v>
      </c>
      <c r="BB858">
        <v>19.59</v>
      </c>
      <c r="BC858">
        <v>19.495000000000001</v>
      </c>
      <c r="BD858">
        <v>17.344999999999999</v>
      </c>
      <c r="BE858">
        <v>17.454999999999998</v>
      </c>
      <c r="BF858">
        <v>17.2</v>
      </c>
      <c r="BG858">
        <v>20.81</v>
      </c>
      <c r="BH858">
        <v>22.54</v>
      </c>
      <c r="BI858">
        <v>19.7</v>
      </c>
      <c r="BJ858">
        <v>19.32</v>
      </c>
      <c r="BK858">
        <v>19.399999999999999</v>
      </c>
      <c r="BL858">
        <v>20.420000000000002</v>
      </c>
      <c r="BM858">
        <v>20.05</v>
      </c>
      <c r="BN858">
        <v>20.21</v>
      </c>
      <c r="BO858">
        <v>20.16</v>
      </c>
      <c r="BP858">
        <v>21.64</v>
      </c>
      <c r="BQ858">
        <v>20.87</v>
      </c>
      <c r="BR858" s="12">
        <f t="shared" si="39"/>
        <v>-0.18221003134796232</v>
      </c>
      <c r="BS858" s="13" cm="1">
        <f t="array" aca="1" ref="BS858" ca="1">_xlfn.PERCENTILE.INC((OFFSET(E858,0,1,1,COLUMNS(E858:BQ858)-1) - E858:BP858) / E858:BP858, 0.05) * SQRT(COUNT(E858:BQ858) - 1)</f>
        <v>-0.45078371632364772</v>
      </c>
      <c r="BT858" s="12" cm="1">
        <f t="array" aca="1" ref="BT858" ca="1">_xlfn.STDEV.P((E858:BP858 - OFFSET(E858:BP858,0,1)) / OFFSET(E858:BP858,0,1)) * SQRT(COUNT(E858:BQ858)-1)</f>
        <v>0.32113533520592658</v>
      </c>
      <c r="BU858" s="12">
        <f t="shared" ca="1" si="40"/>
        <v>0.32363448056455418</v>
      </c>
      <c r="BV858" s="12" cm="1">
        <f t="array" ref="BV858">-(MAX(1 - (E858:BQ858 / _xlfn.SCAN(E858, E858:BQ858, _xlfn.LAMBDA(_xlpm.a,_xlpm.b, MAX(_xlpm.a, _xlpm.b))))))</f>
        <v>-0.36484490398818314</v>
      </c>
      <c r="BW858" s="14">
        <f t="shared" ca="1" si="41"/>
        <v>-0.55476516746557369</v>
      </c>
    </row>
    <row r="859" spans="1:75" x14ac:dyDescent="0.45">
      <c r="A859" s="2" t="s">
        <v>1737</v>
      </c>
      <c r="B859" t="s">
        <v>1738</v>
      </c>
      <c r="C859" t="s">
        <v>19</v>
      </c>
      <c r="D859" t="s">
        <v>8</v>
      </c>
      <c r="E859">
        <v>1.44</v>
      </c>
      <c r="F859">
        <v>1.43</v>
      </c>
      <c r="G859">
        <v>1.3720000000000001</v>
      </c>
      <c r="H859">
        <v>1.35</v>
      </c>
      <c r="I859">
        <v>1.34</v>
      </c>
      <c r="J859">
        <v>1.33</v>
      </c>
      <c r="K859">
        <v>1.3340000000000001</v>
      </c>
      <c r="L859">
        <v>1.33</v>
      </c>
      <c r="M859">
        <v>1.34</v>
      </c>
      <c r="N859">
        <v>1.35</v>
      </c>
      <c r="O859">
        <v>1.37</v>
      </c>
      <c r="P859">
        <v>1.34</v>
      </c>
      <c r="Q859">
        <v>1.3380000000000001</v>
      </c>
      <c r="R859">
        <v>1.3859999999999999</v>
      </c>
      <c r="S859">
        <v>1.3779999999999999</v>
      </c>
      <c r="T859">
        <v>1.4159999999999999</v>
      </c>
      <c r="U859">
        <v>1.4079999999999999</v>
      </c>
      <c r="V859">
        <v>1.4079999999999999</v>
      </c>
      <c r="W859">
        <v>1.3320000000000001</v>
      </c>
      <c r="X859">
        <v>1.36</v>
      </c>
      <c r="Y859">
        <v>1.34</v>
      </c>
      <c r="Z859">
        <v>1.3560000000000001</v>
      </c>
      <c r="AA859">
        <v>1.37</v>
      </c>
      <c r="AB859">
        <v>1.3240000000000001</v>
      </c>
      <c r="AC859">
        <v>1.29</v>
      </c>
      <c r="AD859">
        <v>1.32</v>
      </c>
      <c r="AE859">
        <v>1.31</v>
      </c>
      <c r="AF859">
        <v>1.294</v>
      </c>
      <c r="AG859">
        <v>1.3180000000000001</v>
      </c>
      <c r="AH859">
        <v>1.33</v>
      </c>
      <c r="AI859">
        <v>1.35</v>
      </c>
      <c r="AJ859">
        <v>1.37</v>
      </c>
      <c r="AK859">
        <v>1.3819999999999999</v>
      </c>
      <c r="AL859">
        <v>1.43</v>
      </c>
      <c r="AM859">
        <v>1.4219999999999999</v>
      </c>
      <c r="AN859">
        <v>1.4219999999999999</v>
      </c>
      <c r="AO859">
        <v>1.41</v>
      </c>
      <c r="AP859">
        <v>1.4059999999999999</v>
      </c>
      <c r="AQ859">
        <v>1.3740000000000001</v>
      </c>
      <c r="AR859">
        <v>1.3720000000000001</v>
      </c>
      <c r="AS859">
        <v>1.3979999999999999</v>
      </c>
      <c r="AT859">
        <v>1.3839999999999999</v>
      </c>
      <c r="AU859">
        <v>1.3560000000000001</v>
      </c>
      <c r="AV859">
        <v>1.32</v>
      </c>
      <c r="AW859">
        <v>1.3180000000000001</v>
      </c>
      <c r="AX859">
        <v>1.35</v>
      </c>
      <c r="AY859">
        <v>1.32</v>
      </c>
      <c r="AZ859">
        <v>1.3260000000000001</v>
      </c>
      <c r="BA859">
        <v>1.25</v>
      </c>
      <c r="BB859">
        <v>1.264</v>
      </c>
      <c r="BC859">
        <v>1.056</v>
      </c>
      <c r="BD859">
        <v>0.97699999999999998</v>
      </c>
      <c r="BE859">
        <v>0.79300000000000004</v>
      </c>
      <c r="BF859">
        <v>0.59099999999999997</v>
      </c>
      <c r="BG859">
        <v>0.6</v>
      </c>
      <c r="BH859">
        <v>0.52</v>
      </c>
      <c r="BI859">
        <v>0.54900000000000004</v>
      </c>
      <c r="BJ859">
        <v>0.53500000000000003</v>
      </c>
      <c r="BK859">
        <v>0.56000000000000005</v>
      </c>
      <c r="BL859">
        <v>0.58399999999999996</v>
      </c>
      <c r="BM859">
        <v>0.626</v>
      </c>
      <c r="BN859">
        <v>0.6</v>
      </c>
      <c r="BO859">
        <v>0.56000000000000005</v>
      </c>
      <c r="BP859">
        <v>0.56000000000000005</v>
      </c>
      <c r="BQ859">
        <v>0.58899999999999997</v>
      </c>
      <c r="BR859" s="12">
        <f t="shared" si="39"/>
        <v>-0.59097222222222223</v>
      </c>
      <c r="BS859" s="13" cm="1">
        <f t="array" aca="1" ref="BS859" ca="1">_xlfn.PERCENTILE.INC((OFFSET(E859,0,1,1,COLUMNS(E859:BQ859)-1) - E859:BP859) / E859:BP859, 0.05) * SQRT(COUNT(E859:BQ859) - 1)</f>
        <v>-0.9964393939393934</v>
      </c>
      <c r="BT859" s="12" cm="1">
        <f t="array" aca="1" ref="BT859" ca="1">_xlfn.STDEV.P((E859:BP859 - OFFSET(E859:BP859,0,1)) / OFFSET(E859:BP859,0,1)) * SQRT(COUNT(E859:BQ859)-1)</f>
        <v>0.51560200265409895</v>
      </c>
      <c r="BU859" s="12">
        <f t="shared" ca="1" si="40"/>
        <v>0.51961453011703229</v>
      </c>
      <c r="BV859" s="12" cm="1">
        <f t="array" ref="BV859">-(MAX(1 - (E859:BQ859 / _xlfn.SCAN(E859, E859:BQ859, _xlfn.LAMBDA(_xlpm.a,_xlpm.b, MAX(_xlpm.a, _xlpm.b))))))</f>
        <v>-0.63888888888888884</v>
      </c>
      <c r="BW859" s="14">
        <f t="shared" ca="1" si="41"/>
        <v>-1.1383138270753244</v>
      </c>
    </row>
    <row r="860" spans="1:75" x14ac:dyDescent="0.45">
      <c r="A860" s="2" t="s">
        <v>1739</v>
      </c>
      <c r="B860" t="s">
        <v>1740</v>
      </c>
      <c r="C860" t="s">
        <v>111</v>
      </c>
      <c r="D860" t="s">
        <v>58</v>
      </c>
      <c r="E860">
        <v>1955.37</v>
      </c>
      <c r="F860">
        <v>2038.29</v>
      </c>
      <c r="G860">
        <v>1991.97</v>
      </c>
      <c r="H860">
        <v>2020.69</v>
      </c>
      <c r="I860">
        <v>2455.2199999999998</v>
      </c>
      <c r="J860">
        <v>3289.53</v>
      </c>
      <c r="K860">
        <v>3798.64</v>
      </c>
      <c r="L860">
        <v>5061.45</v>
      </c>
      <c r="M860">
        <v>5532.11</v>
      </c>
      <c r="N860">
        <v>3567.01</v>
      </c>
      <c r="O860">
        <v>3222.82</v>
      </c>
      <c r="P860">
        <v>3242.74</v>
      </c>
      <c r="Q860">
        <v>3291.84</v>
      </c>
      <c r="R860">
        <v>2964.79</v>
      </c>
      <c r="S860">
        <v>2659.05</v>
      </c>
      <c r="T860">
        <v>2422.79</v>
      </c>
      <c r="U860">
        <v>2464.48</v>
      </c>
      <c r="V860">
        <v>2872.14</v>
      </c>
      <c r="W860">
        <v>2992.59</v>
      </c>
      <c r="X860">
        <v>3020.38</v>
      </c>
      <c r="Y860">
        <v>2927.73</v>
      </c>
      <c r="Z860">
        <v>2607.63</v>
      </c>
      <c r="AA860">
        <v>2575.66</v>
      </c>
      <c r="AB860">
        <v>2593.27</v>
      </c>
      <c r="AC860">
        <v>2501.54</v>
      </c>
      <c r="AD860">
        <v>2408.89</v>
      </c>
      <c r="AE860">
        <v>2194.87</v>
      </c>
      <c r="AF860">
        <v>2149.4699999999998</v>
      </c>
      <c r="AG860">
        <v>2073.96</v>
      </c>
      <c r="AH860">
        <v>1982.7</v>
      </c>
      <c r="AI860">
        <v>1862.26</v>
      </c>
      <c r="AJ860">
        <v>2073.5</v>
      </c>
      <c r="AK860">
        <v>2061.46</v>
      </c>
      <c r="AL860">
        <v>1936.38</v>
      </c>
      <c r="AM860">
        <v>1853.46</v>
      </c>
      <c r="AN860">
        <v>2084.16</v>
      </c>
      <c r="AO860">
        <v>2005.87</v>
      </c>
      <c r="AP860">
        <v>2078.6</v>
      </c>
      <c r="AQ860">
        <v>1852.99</v>
      </c>
      <c r="AR860">
        <v>1853.92</v>
      </c>
      <c r="AS860">
        <v>1866.89</v>
      </c>
      <c r="AT860">
        <v>1667.7</v>
      </c>
      <c r="AU860">
        <v>1658.43</v>
      </c>
      <c r="AV860">
        <v>1741.81</v>
      </c>
      <c r="AW860">
        <v>1686.22</v>
      </c>
      <c r="AX860">
        <v>1593.57</v>
      </c>
      <c r="AY860">
        <v>1511.12</v>
      </c>
      <c r="AZ860">
        <v>1343.42</v>
      </c>
      <c r="BA860">
        <v>1019.15</v>
      </c>
      <c r="BB860">
        <v>1111.8</v>
      </c>
      <c r="BC860">
        <v>1121.06</v>
      </c>
      <c r="BD860">
        <v>1033.04</v>
      </c>
      <c r="BE860">
        <v>1121.06</v>
      </c>
      <c r="BF860">
        <v>1019.15</v>
      </c>
      <c r="BG860">
        <v>1111.8</v>
      </c>
      <c r="BH860">
        <v>1019.15</v>
      </c>
      <c r="BI860">
        <v>1074.74</v>
      </c>
      <c r="BJ860">
        <v>1111.6099999999999</v>
      </c>
      <c r="BK860">
        <v>935.95</v>
      </c>
      <c r="BL860">
        <v>1019.15</v>
      </c>
      <c r="BM860">
        <v>1046.94</v>
      </c>
      <c r="BN860">
        <v>1056.21</v>
      </c>
      <c r="BO860">
        <v>1009.88</v>
      </c>
      <c r="BP860">
        <v>926.5</v>
      </c>
      <c r="BQ860">
        <v>954.29</v>
      </c>
      <c r="BR860" s="12">
        <f t="shared" si="39"/>
        <v>-0.51196448753944268</v>
      </c>
      <c r="BS860" s="13" cm="1">
        <f t="array" aca="1" ref="BS860" ca="1">_xlfn.PERCENTILE.INC((OFFSET(E860,0,1,1,COLUMNS(E860:BQ860)-1) - E860:BP860) / E860:BP860, 0.05) * SQRT(COUNT(E860:BQ860) - 1)</f>
        <v>-0.88584618391673364</v>
      </c>
      <c r="BT860" s="12" cm="1">
        <f t="array" aca="1" ref="BT860" ca="1">_xlfn.STDEV.P((E860:BP860 - OFFSET(E860:BP860,0,1)) / OFFSET(E860:BP860,0,1)) * SQRT(COUNT(E860:BQ860)-1)</f>
        <v>0.93011520134915515</v>
      </c>
      <c r="BU860" s="12">
        <f t="shared" ca="1" si="40"/>
        <v>0.93735356111093637</v>
      </c>
      <c r="BV860" s="12" cm="1">
        <f t="array" ref="BV860">-(MAX(1 - (E860:BQ860 / _xlfn.SCAN(E860, E860:BQ860, _xlfn.LAMBDA(_xlpm.a,_xlpm.b, MAX(_xlpm.a, _xlpm.b))))))</f>
        <v>-0.83252321446970501</v>
      </c>
      <c r="BW860" s="14">
        <f t="shared" ca="1" si="41"/>
        <v>-0.54607123232624799</v>
      </c>
    </row>
    <row r="861" spans="1:75" x14ac:dyDescent="0.45">
      <c r="A861" s="2" t="s">
        <v>1741</v>
      </c>
      <c r="B861" t="s">
        <v>1742</v>
      </c>
      <c r="C861" t="s">
        <v>19</v>
      </c>
      <c r="D861" t="s">
        <v>8</v>
      </c>
      <c r="E861">
        <v>585.20000000000005</v>
      </c>
      <c r="F861">
        <v>598</v>
      </c>
      <c r="G861">
        <v>600.8999</v>
      </c>
      <c r="H861">
        <v>590.79999999999995</v>
      </c>
      <c r="I861">
        <v>596.29999999999995</v>
      </c>
      <c r="J861">
        <v>597.29999999999995</v>
      </c>
      <c r="K861">
        <v>595.8999</v>
      </c>
      <c r="L861">
        <v>592.1001</v>
      </c>
      <c r="M861">
        <v>593.79999999999995</v>
      </c>
      <c r="N861">
        <v>592.1001</v>
      </c>
      <c r="O861">
        <v>594.6001</v>
      </c>
      <c r="P861">
        <v>605.1001</v>
      </c>
      <c r="Q861">
        <v>610.20000000000005</v>
      </c>
      <c r="R861">
        <v>599</v>
      </c>
      <c r="S861">
        <v>586.6001</v>
      </c>
      <c r="T861">
        <v>592.20000000000005</v>
      </c>
      <c r="U861">
        <v>573.3999</v>
      </c>
      <c r="V861">
        <v>573.29999999999995</v>
      </c>
      <c r="W861">
        <v>552.6001</v>
      </c>
      <c r="X861">
        <v>561.79999999999995</v>
      </c>
      <c r="Y861">
        <v>568</v>
      </c>
      <c r="Z861">
        <v>561.20000000000005</v>
      </c>
      <c r="AA861">
        <v>555</v>
      </c>
      <c r="AB861">
        <v>554.1001</v>
      </c>
      <c r="AC861">
        <v>569</v>
      </c>
      <c r="AD861">
        <v>573.6001</v>
      </c>
      <c r="AE861">
        <v>572</v>
      </c>
      <c r="AF861">
        <v>565.70000000000005</v>
      </c>
      <c r="AG861">
        <v>562.5</v>
      </c>
      <c r="AH861">
        <v>562.70000000000005</v>
      </c>
      <c r="AI861">
        <v>598</v>
      </c>
      <c r="AJ861">
        <v>596.3999</v>
      </c>
      <c r="AK861">
        <v>579.3999</v>
      </c>
      <c r="AL861">
        <v>580</v>
      </c>
      <c r="AM861">
        <v>569.70000000000005</v>
      </c>
      <c r="AN861">
        <v>587</v>
      </c>
      <c r="AO861">
        <v>566.5</v>
      </c>
      <c r="AP861">
        <v>561.6001</v>
      </c>
      <c r="AQ861">
        <v>535.1001</v>
      </c>
      <c r="AR861">
        <v>524.5</v>
      </c>
      <c r="AS861">
        <v>530</v>
      </c>
      <c r="AT861">
        <v>511.7</v>
      </c>
      <c r="AU861">
        <v>505.8</v>
      </c>
      <c r="AV861">
        <v>504.6001</v>
      </c>
      <c r="AW861">
        <v>512</v>
      </c>
      <c r="AX861">
        <v>513.6001</v>
      </c>
      <c r="AY861">
        <v>501.5</v>
      </c>
      <c r="AZ861">
        <v>483.5</v>
      </c>
      <c r="BA861">
        <v>457.05</v>
      </c>
      <c r="BB861">
        <v>449.95</v>
      </c>
      <c r="BC861">
        <v>438.5</v>
      </c>
      <c r="BD861">
        <v>384.5</v>
      </c>
      <c r="BE861">
        <v>405</v>
      </c>
      <c r="BF861">
        <v>377.6001</v>
      </c>
      <c r="BG861">
        <v>391.05</v>
      </c>
      <c r="BH861">
        <v>357.6001</v>
      </c>
      <c r="BI861">
        <v>380.3</v>
      </c>
      <c r="BJ861">
        <v>419.7</v>
      </c>
      <c r="BK861">
        <v>405.95</v>
      </c>
      <c r="BL861">
        <v>448.3501</v>
      </c>
      <c r="BM861">
        <v>472.1001</v>
      </c>
      <c r="BN861">
        <v>492.3501</v>
      </c>
      <c r="BO861">
        <v>479.5</v>
      </c>
      <c r="BP861">
        <v>481.5</v>
      </c>
      <c r="BQ861">
        <v>475.8999</v>
      </c>
      <c r="BR861" s="12">
        <f t="shared" si="39"/>
        <v>-0.18677392344497615</v>
      </c>
      <c r="BS861" s="13" cm="1">
        <f t="array" aca="1" ref="BS861" ca="1">_xlfn.PERCENTILE.INC((OFFSET(E861,0,1,1,COLUMNS(E861:BQ861)-1) - E861:BP861) / E861:BP861, 0.05) * SQRT(COUNT(E861:BQ861) - 1)</f>
        <v>-0.42861978503667075</v>
      </c>
      <c r="BT861" s="12" cm="1">
        <f t="array" aca="1" ref="BT861" ca="1">_xlfn.STDEV.P((E861:BP861 - OFFSET(E861:BP861,0,1)) / OFFSET(E861:BP861,0,1)) * SQRT(COUNT(E861:BQ861)-1)</f>
        <v>0.2968308470906042</v>
      </c>
      <c r="BU861" s="12">
        <f t="shared" ca="1" si="40"/>
        <v>0.29914084961128068</v>
      </c>
      <c r="BV861" s="12" cm="1">
        <f t="array" ref="BV861">-(MAX(1 - (E861:BQ861 / _xlfn.SCAN(E861, E861:BQ861, _xlfn.LAMBDA(_xlpm.a,_xlpm.b, MAX(_xlpm.a, _xlpm.b))))))</f>
        <v>-0.41396247132087849</v>
      </c>
      <c r="BW861" s="14">
        <f t="shared" ca="1" si="41"/>
        <v>-0.61556469586151219</v>
      </c>
    </row>
    <row r="862" spans="1:75" x14ac:dyDescent="0.45">
      <c r="A862" s="2" t="s">
        <v>1743</v>
      </c>
      <c r="B862" t="s">
        <v>1744</v>
      </c>
      <c r="C862" t="s">
        <v>37</v>
      </c>
      <c r="D862" t="s">
        <v>29</v>
      </c>
      <c r="E862">
        <v>1401.12</v>
      </c>
      <c r="F862">
        <v>1415.62</v>
      </c>
      <c r="G862">
        <v>1401.6</v>
      </c>
      <c r="H862">
        <v>1382.26</v>
      </c>
      <c r="I862">
        <v>1394.35</v>
      </c>
      <c r="J862">
        <v>1412.72</v>
      </c>
      <c r="K862">
        <v>1428.19</v>
      </c>
      <c r="L862">
        <v>1431.1</v>
      </c>
      <c r="M862">
        <v>1422.88</v>
      </c>
      <c r="N862">
        <v>1405.95</v>
      </c>
      <c r="O862">
        <v>1354.22</v>
      </c>
      <c r="P862">
        <v>1360.02</v>
      </c>
      <c r="Q862">
        <v>1369.69</v>
      </c>
      <c r="R862">
        <v>1368.24</v>
      </c>
      <c r="S862">
        <v>1358.09</v>
      </c>
      <c r="T862">
        <v>1365.34</v>
      </c>
      <c r="U862">
        <v>1352.29</v>
      </c>
      <c r="V862">
        <v>1370.66</v>
      </c>
      <c r="W862">
        <v>1301.52</v>
      </c>
      <c r="X862">
        <v>1330.53</v>
      </c>
      <c r="Y862">
        <v>1346</v>
      </c>
      <c r="Z862">
        <v>1323.28</v>
      </c>
      <c r="AA862">
        <v>1307.32</v>
      </c>
      <c r="AB862">
        <v>1322.8</v>
      </c>
      <c r="AC862">
        <v>1350.35</v>
      </c>
      <c r="AD862">
        <v>1380.33</v>
      </c>
      <c r="AE862">
        <v>1404.02</v>
      </c>
      <c r="AF862">
        <v>1412.72</v>
      </c>
      <c r="AG862">
        <v>1415.14</v>
      </c>
      <c r="AH862">
        <v>1431.1</v>
      </c>
      <c r="AI862">
        <v>1456.24</v>
      </c>
      <c r="AJ862">
        <v>1433.03</v>
      </c>
      <c r="AK862">
        <v>1427.71</v>
      </c>
      <c r="AL862">
        <v>1444.15</v>
      </c>
      <c r="AM862">
        <v>1429.64</v>
      </c>
      <c r="AN862">
        <v>1446.57</v>
      </c>
      <c r="AO862">
        <v>1450.43</v>
      </c>
      <c r="AP862">
        <v>1439.8</v>
      </c>
      <c r="AQ862">
        <v>1373.56</v>
      </c>
      <c r="AR862">
        <v>1374.04</v>
      </c>
      <c r="AS862">
        <v>1375.5</v>
      </c>
      <c r="AT862">
        <v>1283.6300000000001</v>
      </c>
      <c r="AU862">
        <v>1225.1300000000001</v>
      </c>
      <c r="AV862">
        <v>1228.03</v>
      </c>
      <c r="AW862">
        <v>1221.27</v>
      </c>
      <c r="AX862">
        <v>1245.92</v>
      </c>
      <c r="AY862">
        <v>1220.3</v>
      </c>
      <c r="AZ862">
        <v>1154.06</v>
      </c>
      <c r="BA862">
        <v>1053.98</v>
      </c>
      <c r="BB862">
        <v>1061.23</v>
      </c>
      <c r="BC862">
        <v>1026.9100000000001</v>
      </c>
      <c r="BD862">
        <v>855.56</v>
      </c>
      <c r="BE862">
        <v>838.16</v>
      </c>
      <c r="BF862">
        <v>733.73</v>
      </c>
      <c r="BG862">
        <v>757.51</v>
      </c>
      <c r="BH862">
        <v>687.31</v>
      </c>
      <c r="BI862">
        <v>731.79</v>
      </c>
      <c r="BJ862">
        <v>793.68</v>
      </c>
      <c r="BK862">
        <v>769.89</v>
      </c>
      <c r="BL862">
        <v>888.83</v>
      </c>
      <c r="BM862">
        <v>992.58</v>
      </c>
      <c r="BN862">
        <v>1048.18</v>
      </c>
      <c r="BO862">
        <v>997.42</v>
      </c>
      <c r="BP862">
        <v>969.37</v>
      </c>
      <c r="BQ862">
        <v>1001.28</v>
      </c>
      <c r="BR862" s="12">
        <f t="shared" si="39"/>
        <v>-0.28537170263788963</v>
      </c>
      <c r="BS862" s="13" cm="1">
        <f t="array" aca="1" ref="BS862" ca="1">_xlfn.PERCENTILE.INC((OFFSET(E862,0,1,1,COLUMNS(E862:BQ862)-1) - E862:BP862) / E862:BP862, 0.05) * SQRT(COUNT(E862:BQ862) - 1)</f>
        <v>-0.66984381947108451</v>
      </c>
      <c r="BT862" s="12" cm="1">
        <f t="array" aca="1" ref="BT862" ca="1">_xlfn.STDEV.P((E862:BP862 - OFFSET(E862:BP862,0,1)) / OFFSET(E862:BP862,0,1)) * SQRT(COUNT(E862:BQ862)-1)</f>
        <v>0.38687253596736854</v>
      </c>
      <c r="BU862" s="12">
        <f t="shared" ca="1" si="40"/>
        <v>0.38988326258835326</v>
      </c>
      <c r="BV862" s="12" cm="1">
        <f t="array" ref="BV862">-(MAX(1 - (E862:BQ862 / _xlfn.SCAN(E862, E862:BQ862, _xlfn.LAMBDA(_xlpm.a,_xlpm.b, MAX(_xlpm.a, _xlpm.b))))))</f>
        <v>-0.52802422677580618</v>
      </c>
      <c r="BW862" s="14">
        <f t="shared" ca="1" si="41"/>
        <v>-0.72715518200621099</v>
      </c>
    </row>
    <row r="863" spans="1:75" x14ac:dyDescent="0.45">
      <c r="A863" s="2" t="s">
        <v>1745</v>
      </c>
      <c r="B863" t="s">
        <v>1746</v>
      </c>
      <c r="C863" t="s">
        <v>22</v>
      </c>
      <c r="D863" t="s">
        <v>8</v>
      </c>
      <c r="E863">
        <v>21.49</v>
      </c>
      <c r="F863">
        <v>21.7</v>
      </c>
      <c r="G863">
        <v>21.3</v>
      </c>
      <c r="H863">
        <v>21.19</v>
      </c>
      <c r="I863">
        <v>21.14</v>
      </c>
      <c r="J863">
        <v>21.31</v>
      </c>
      <c r="K863">
        <v>21.44</v>
      </c>
      <c r="L863">
        <v>21.45</v>
      </c>
      <c r="M863">
        <v>20.99</v>
      </c>
      <c r="N863">
        <v>21.28</v>
      </c>
      <c r="O863">
        <v>21.25</v>
      </c>
      <c r="P863">
        <v>21</v>
      </c>
      <c r="Q863">
        <v>21.61</v>
      </c>
      <c r="R863">
        <v>21.9</v>
      </c>
      <c r="S863">
        <v>21.41</v>
      </c>
      <c r="T863">
        <v>20.95</v>
      </c>
      <c r="U863">
        <v>20.58</v>
      </c>
      <c r="V863">
        <v>21.2</v>
      </c>
      <c r="W863">
        <v>20.27</v>
      </c>
      <c r="X863">
        <v>20.7</v>
      </c>
      <c r="Y863">
        <v>20.99</v>
      </c>
      <c r="Z863">
        <v>20.440000000000001</v>
      </c>
      <c r="AA863">
        <v>20.079999999999998</v>
      </c>
      <c r="AB863">
        <v>20.88</v>
      </c>
      <c r="AC863">
        <v>21.48</v>
      </c>
      <c r="AD863">
        <v>22.11</v>
      </c>
      <c r="AE863">
        <v>22.07</v>
      </c>
      <c r="AF863">
        <v>22.02</v>
      </c>
      <c r="AG863">
        <v>22.43</v>
      </c>
      <c r="AH863">
        <v>23.06</v>
      </c>
      <c r="AI863">
        <v>23.52</v>
      </c>
      <c r="AJ863">
        <v>23.52</v>
      </c>
      <c r="AK863">
        <v>23.77</v>
      </c>
      <c r="AL863">
        <v>24.3</v>
      </c>
      <c r="AM863">
        <v>23.93</v>
      </c>
      <c r="AN863">
        <v>24.71</v>
      </c>
      <c r="AO863">
        <v>24.08</v>
      </c>
      <c r="AP863">
        <v>23.14</v>
      </c>
      <c r="AQ863">
        <v>22.05</v>
      </c>
      <c r="AR863">
        <v>21.66</v>
      </c>
      <c r="AS863">
        <v>22.27</v>
      </c>
      <c r="AT863">
        <v>21.29</v>
      </c>
      <c r="AU863">
        <v>21.38</v>
      </c>
      <c r="AV863">
        <v>20.36</v>
      </c>
      <c r="AW863">
        <v>20.57</v>
      </c>
      <c r="AX863">
        <v>20.54</v>
      </c>
      <c r="AY863">
        <v>19.885000000000002</v>
      </c>
      <c r="AZ863">
        <v>18.55</v>
      </c>
      <c r="BA863">
        <v>17.059999999999999</v>
      </c>
      <c r="BB863">
        <v>16.195</v>
      </c>
      <c r="BC863">
        <v>16.335000000000001</v>
      </c>
      <c r="BD863">
        <v>13.955</v>
      </c>
      <c r="BE863">
        <v>15.154999999999999</v>
      </c>
      <c r="BF863">
        <v>15.195</v>
      </c>
      <c r="BG863">
        <v>15.79</v>
      </c>
      <c r="BH863">
        <v>16.25</v>
      </c>
      <c r="BI863">
        <v>16.725000000000001</v>
      </c>
      <c r="BJ863">
        <v>15.1</v>
      </c>
      <c r="BK863">
        <v>15.54</v>
      </c>
      <c r="BL863">
        <v>16.84</v>
      </c>
      <c r="BM863">
        <v>16.57</v>
      </c>
      <c r="BN863">
        <v>16.55</v>
      </c>
      <c r="BO863">
        <v>15.7</v>
      </c>
      <c r="BP863">
        <v>15.315</v>
      </c>
      <c r="BQ863">
        <v>14.6</v>
      </c>
      <c r="BR863" s="12">
        <f t="shared" si="39"/>
        <v>-0.32061423918101439</v>
      </c>
      <c r="BS863" s="13" cm="1">
        <f t="array" aca="1" ref="BS863" ca="1">_xlfn.PERCENTILE.INC((OFFSET(E863,0,1,1,COLUMNS(E863:BQ863)-1) - E863:BP863) / E863:BP863, 0.05) * SQRT(COUNT(E863:BQ863) - 1)</f>
        <v>-0.51815643879801332</v>
      </c>
      <c r="BT863" s="12" cm="1">
        <f t="array" aca="1" ref="BT863" ca="1">_xlfn.STDEV.P((E863:BP863 - OFFSET(E863:BP863,0,1)) / OFFSET(E863:BP863,0,1)) * SQRT(COUNT(E863:BQ863)-1)</f>
        <v>0.31948984335277736</v>
      </c>
      <c r="BU863" s="12">
        <f t="shared" ca="1" si="40"/>
        <v>0.3219761831342024</v>
      </c>
      <c r="BV863" s="12" cm="1">
        <f t="array" ref="BV863">-(MAX(1 - (E863:BQ863 / _xlfn.SCAN(E863, E863:BQ863, _xlfn.LAMBDA(_xlpm.a,_xlpm.b, MAX(_xlpm.a, _xlpm.b))))))</f>
        <v>-0.43524888709024689</v>
      </c>
      <c r="BW863" s="14">
        <f t="shared" ca="1" si="41"/>
        <v>-0.99082619505415703</v>
      </c>
    </row>
    <row r="864" spans="1:75" x14ac:dyDescent="0.45">
      <c r="A864" s="2" t="s">
        <v>1747</v>
      </c>
      <c r="B864" t="s">
        <v>1748</v>
      </c>
      <c r="C864" t="s">
        <v>22</v>
      </c>
      <c r="D864" t="s">
        <v>8</v>
      </c>
      <c r="E864">
        <v>3.68</v>
      </c>
      <c r="F864">
        <v>3.7440000000000002</v>
      </c>
      <c r="G864">
        <v>3.7480000000000002</v>
      </c>
      <c r="H864">
        <v>3.71</v>
      </c>
      <c r="I864">
        <v>3.68</v>
      </c>
      <c r="J864">
        <v>3.65</v>
      </c>
      <c r="K864">
        <v>3.72</v>
      </c>
      <c r="L864">
        <v>3.67</v>
      </c>
      <c r="M864">
        <v>3.7</v>
      </c>
      <c r="N864">
        <v>3.706</v>
      </c>
      <c r="O864">
        <v>3.7440000000000002</v>
      </c>
      <c r="P864">
        <v>3.71</v>
      </c>
      <c r="Q864">
        <v>3.71</v>
      </c>
      <c r="R864">
        <v>3.7</v>
      </c>
      <c r="S864">
        <v>3.6840000000000002</v>
      </c>
      <c r="T864">
        <v>3.706</v>
      </c>
      <c r="U864">
        <v>3.698</v>
      </c>
      <c r="V864">
        <v>3.7040000000000002</v>
      </c>
      <c r="W864">
        <v>3.64</v>
      </c>
      <c r="X864">
        <v>3.6419999999999999</v>
      </c>
      <c r="Y864">
        <v>3.6619999999999999</v>
      </c>
      <c r="Z864">
        <v>3.5939999999999999</v>
      </c>
      <c r="AA864">
        <v>3.556</v>
      </c>
      <c r="AB864">
        <v>3.5539999999999998</v>
      </c>
      <c r="AC864">
        <v>3.6659999999999999</v>
      </c>
      <c r="AD864">
        <v>3.778</v>
      </c>
      <c r="AE864">
        <v>3.91</v>
      </c>
      <c r="AF864">
        <v>3.8239999999999998</v>
      </c>
      <c r="AG864">
        <v>3.8639999999999999</v>
      </c>
      <c r="AH864">
        <v>3.8420000000000001</v>
      </c>
      <c r="AI864">
        <v>3.8340000000000001</v>
      </c>
      <c r="AJ864">
        <v>3.7639999999999998</v>
      </c>
      <c r="AK864">
        <v>3.8220000000000001</v>
      </c>
      <c r="AL864">
        <v>3.8279999999999998</v>
      </c>
      <c r="AM864">
        <v>3.7759999999999998</v>
      </c>
      <c r="AN864">
        <v>3.78</v>
      </c>
      <c r="AO864">
        <v>3.7679999999999998</v>
      </c>
      <c r="AP864">
        <v>3.6160000000000001</v>
      </c>
      <c r="AQ864">
        <v>3.444</v>
      </c>
      <c r="AR864">
        <v>3.4060000000000001</v>
      </c>
      <c r="AS864">
        <v>3.3839999999999999</v>
      </c>
      <c r="AT864">
        <v>3.25</v>
      </c>
      <c r="AU864">
        <v>3.3639999999999999</v>
      </c>
      <c r="AV864">
        <v>3.5059999999999998</v>
      </c>
      <c r="AW864">
        <v>3.452</v>
      </c>
      <c r="AX864">
        <v>3.4060000000000001</v>
      </c>
      <c r="AY864">
        <v>3.35</v>
      </c>
      <c r="AZ864">
        <v>3.25</v>
      </c>
      <c r="BA864">
        <v>3.0739999999999998</v>
      </c>
      <c r="BB864">
        <v>3.0259999999999998</v>
      </c>
      <c r="BC864">
        <v>2.8919999999999999</v>
      </c>
      <c r="BD864">
        <v>2.4260000000000002</v>
      </c>
      <c r="BE864">
        <v>2.496</v>
      </c>
      <c r="BF864">
        <v>2.1779999999999999</v>
      </c>
      <c r="BG864">
        <v>2.39</v>
      </c>
      <c r="BH864">
        <v>2.286</v>
      </c>
      <c r="BI864">
        <v>2.0680000000000001</v>
      </c>
      <c r="BJ864">
        <v>2.214</v>
      </c>
      <c r="BK864">
        <v>2.0339999999999998</v>
      </c>
      <c r="BL864">
        <v>2.0760000000000001</v>
      </c>
      <c r="BM864">
        <v>2.1779999999999999</v>
      </c>
      <c r="BN864">
        <v>2.2879999999999998</v>
      </c>
      <c r="BO864">
        <v>2.3340000000000001</v>
      </c>
      <c r="BP864">
        <v>2.4020000000000001</v>
      </c>
      <c r="BQ864">
        <v>2.2879999999999998</v>
      </c>
      <c r="BR864" s="12">
        <f t="shared" si="39"/>
        <v>-0.37826086956521748</v>
      </c>
      <c r="BS864" s="13" cm="1">
        <f t="array" aca="1" ref="BS864" ca="1">_xlfn.PERCENTILE.INC((OFFSET(E864,0,1,1,COLUMNS(E864:BQ864)-1) - E864:BP864) / E864:BP864, 0.05) * SQRT(COUNT(E864:BQ864) - 1)</f>
        <v>-0.61783014383990043</v>
      </c>
      <c r="BT864" s="12" cm="1">
        <f t="array" aca="1" ref="BT864" ca="1">_xlfn.STDEV.P((E864:BP864 - OFFSET(E864:BP864,0,1)) / OFFSET(E864:BP864,0,1)) * SQRT(COUNT(E864:BQ864)-1)</f>
        <v>0.34525775707937156</v>
      </c>
      <c r="BU864" s="12">
        <f t="shared" ca="1" si="40"/>
        <v>0.34794462839666773</v>
      </c>
      <c r="BV864" s="12" cm="1">
        <f t="array" ref="BV864">-(MAX(1 - (E864:BQ864 / _xlfn.SCAN(E864, E864:BQ864, _xlfn.LAMBDA(_xlpm.a,_xlpm.b, MAX(_xlpm.a, _xlpm.b))))))</f>
        <v>-0.47979539641943736</v>
      </c>
      <c r="BW864" s="14">
        <f t="shared" ca="1" si="41"/>
        <v>-1.0838439645712514</v>
      </c>
    </row>
    <row r="865" spans="1:75" x14ac:dyDescent="0.45">
      <c r="A865" s="2" t="s">
        <v>1749</v>
      </c>
      <c r="B865" t="s">
        <v>1750</v>
      </c>
      <c r="C865" t="s">
        <v>19</v>
      </c>
      <c r="D865" t="s">
        <v>8</v>
      </c>
      <c r="E865">
        <v>66.64</v>
      </c>
      <c r="F865">
        <v>67.680000000000007</v>
      </c>
      <c r="G865">
        <v>67.02</v>
      </c>
      <c r="H865">
        <v>66.7</v>
      </c>
      <c r="I865">
        <v>67.52</v>
      </c>
      <c r="J865">
        <v>67.66</v>
      </c>
      <c r="K865">
        <v>68.92</v>
      </c>
      <c r="L865">
        <v>69.86</v>
      </c>
      <c r="M865">
        <v>69.52</v>
      </c>
      <c r="N865">
        <v>69.3</v>
      </c>
      <c r="O865">
        <v>68.260000000000005</v>
      </c>
      <c r="P865">
        <v>67.84</v>
      </c>
      <c r="Q865">
        <v>67.739999999999995</v>
      </c>
      <c r="R865">
        <v>67.959999999999994</v>
      </c>
      <c r="S865">
        <v>67.92</v>
      </c>
      <c r="T865">
        <v>67.06</v>
      </c>
      <c r="U865">
        <v>66.540000000000006</v>
      </c>
      <c r="V865">
        <v>66.58</v>
      </c>
      <c r="W865">
        <v>64.22</v>
      </c>
      <c r="X865">
        <v>64.239999999999995</v>
      </c>
      <c r="Y865">
        <v>63.62</v>
      </c>
      <c r="Z865">
        <v>61.92</v>
      </c>
      <c r="AA865">
        <v>61.14</v>
      </c>
      <c r="AB865">
        <v>61.66</v>
      </c>
      <c r="AC865">
        <v>63.18</v>
      </c>
      <c r="AD865">
        <v>64.3</v>
      </c>
      <c r="AE865">
        <v>64.459999999999994</v>
      </c>
      <c r="AF865">
        <v>63.48</v>
      </c>
      <c r="AG865">
        <v>62.54</v>
      </c>
      <c r="AH865">
        <v>63.4</v>
      </c>
      <c r="AI865">
        <v>65.64</v>
      </c>
      <c r="AJ865">
        <v>65.92</v>
      </c>
      <c r="AK865">
        <v>65</v>
      </c>
      <c r="AL865">
        <v>65.44</v>
      </c>
      <c r="AM865">
        <v>64.400000000000006</v>
      </c>
      <c r="AN865">
        <v>64.98</v>
      </c>
      <c r="AO865">
        <v>64.16</v>
      </c>
      <c r="AP865">
        <v>63.42</v>
      </c>
      <c r="AQ865">
        <v>59.82</v>
      </c>
      <c r="AR865">
        <v>58.98</v>
      </c>
      <c r="AS865">
        <v>59.18</v>
      </c>
      <c r="AT865">
        <v>57</v>
      </c>
      <c r="AU865">
        <v>56.28</v>
      </c>
      <c r="AV865">
        <v>56.22</v>
      </c>
      <c r="AW865">
        <v>56.76</v>
      </c>
      <c r="AX865">
        <v>57.7</v>
      </c>
      <c r="AY865">
        <v>56.3</v>
      </c>
      <c r="AZ865">
        <v>54.72</v>
      </c>
      <c r="BA865">
        <v>49.59</v>
      </c>
      <c r="BB865">
        <v>49.3</v>
      </c>
      <c r="BC865">
        <v>48.84</v>
      </c>
      <c r="BD865">
        <v>40.47</v>
      </c>
      <c r="BE865">
        <v>39.67</v>
      </c>
      <c r="BF865">
        <v>36.26</v>
      </c>
      <c r="BG865">
        <v>35.64</v>
      </c>
      <c r="BH865">
        <v>30.32</v>
      </c>
      <c r="BI865">
        <v>30.27</v>
      </c>
      <c r="BJ865">
        <v>33.700000000000003</v>
      </c>
      <c r="BK865">
        <v>32.46</v>
      </c>
      <c r="BL865">
        <v>37.85</v>
      </c>
      <c r="BM865">
        <v>39.6</v>
      </c>
      <c r="BN865">
        <v>40.79</v>
      </c>
      <c r="BO865">
        <v>37.92</v>
      </c>
      <c r="BP865">
        <v>37.56</v>
      </c>
      <c r="BQ865">
        <v>38.68</v>
      </c>
      <c r="BR865" s="12">
        <f t="shared" si="39"/>
        <v>-0.41956782713085233</v>
      </c>
      <c r="BS865" s="13" cm="1">
        <f t="array" aca="1" ref="BS865" ca="1">_xlfn.PERCENTILE.INC((OFFSET(E865,0,1,1,COLUMNS(E865:BQ865)-1) - E865:BP865) / E865:BP865, 0.05) * SQRT(COUNT(E865:BQ865) - 1)</f>
        <v>-0.66895476798567388</v>
      </c>
      <c r="BT865" s="12" cm="1">
        <f t="array" aca="1" ref="BT865" ca="1">_xlfn.STDEV.P((E865:BP865 - OFFSET(E865:BP865,0,1)) / OFFSET(E865:BP865,0,1)) * SQRT(COUNT(E865:BQ865)-1)</f>
        <v>0.38007347574397948</v>
      </c>
      <c r="BU865" s="12">
        <f t="shared" ca="1" si="40"/>
        <v>0.38303129059245739</v>
      </c>
      <c r="BV865" s="12" cm="1">
        <f t="array" ref="BV865">-(MAX(1 - (E865:BQ865 / _xlfn.SCAN(E865, E865:BQ865, _xlfn.LAMBDA(_xlpm.a,_xlpm.b, MAX(_xlpm.a, _xlpm.b))))))</f>
        <v>-0.5667048382479245</v>
      </c>
      <c r="BW865" s="14">
        <f t="shared" ca="1" si="41"/>
        <v>-1.0932425447057807</v>
      </c>
    </row>
    <row r="866" spans="1:75" x14ac:dyDescent="0.45">
      <c r="A866" s="2" t="s">
        <v>1751</v>
      </c>
      <c r="B866" t="s">
        <v>1752</v>
      </c>
      <c r="C866" t="s">
        <v>19</v>
      </c>
      <c r="D866" t="s">
        <v>8</v>
      </c>
      <c r="E866">
        <v>13.91</v>
      </c>
      <c r="F866">
        <v>14.04</v>
      </c>
      <c r="G866">
        <v>13.625</v>
      </c>
      <c r="H866">
        <v>13.555</v>
      </c>
      <c r="I866">
        <v>13.695</v>
      </c>
      <c r="J866">
        <v>13.565</v>
      </c>
      <c r="K866">
        <v>13.505000000000001</v>
      </c>
      <c r="L866">
        <v>13.27</v>
      </c>
      <c r="M866">
        <v>13.175000000000001</v>
      </c>
      <c r="N866">
        <v>13.16</v>
      </c>
      <c r="O866">
        <v>13.135</v>
      </c>
      <c r="P866">
        <v>13.15</v>
      </c>
      <c r="Q866">
        <v>13.105</v>
      </c>
      <c r="R866">
        <v>13.45</v>
      </c>
      <c r="S866">
        <v>13.505000000000001</v>
      </c>
      <c r="T866">
        <v>13.5</v>
      </c>
      <c r="U866">
        <v>13.145</v>
      </c>
      <c r="V866">
        <v>13.205</v>
      </c>
      <c r="W866">
        <v>12.914999999999999</v>
      </c>
      <c r="X866">
        <v>12.565</v>
      </c>
      <c r="Y866">
        <v>12.44</v>
      </c>
      <c r="Z866">
        <v>12.09</v>
      </c>
      <c r="AA866">
        <v>11.984999999999999</v>
      </c>
      <c r="AB866">
        <v>12.005000000000001</v>
      </c>
      <c r="AC866">
        <v>12.01</v>
      </c>
      <c r="AD866">
        <v>12.015000000000001</v>
      </c>
      <c r="AE866">
        <v>12.34</v>
      </c>
      <c r="AF866">
        <v>12.115</v>
      </c>
      <c r="AG866">
        <v>12.2</v>
      </c>
      <c r="AH866">
        <v>12.295</v>
      </c>
      <c r="AI866">
        <v>12.315</v>
      </c>
      <c r="AJ866">
        <v>12.24</v>
      </c>
      <c r="AK866">
        <v>12.345000000000001</v>
      </c>
      <c r="AL866">
        <v>12.63</v>
      </c>
      <c r="AM866">
        <v>12.525</v>
      </c>
      <c r="AN866">
        <v>12.04</v>
      </c>
      <c r="AO866">
        <v>12.225</v>
      </c>
      <c r="AP866">
        <v>12</v>
      </c>
      <c r="AQ866">
        <v>11.605</v>
      </c>
      <c r="AR866">
        <v>11.4</v>
      </c>
      <c r="AS866">
        <v>11.1</v>
      </c>
      <c r="AT866">
        <v>10.79</v>
      </c>
      <c r="AU866">
        <v>10.97</v>
      </c>
      <c r="AV866">
        <v>10.984999999999999</v>
      </c>
      <c r="AW866">
        <v>10.685</v>
      </c>
      <c r="AX866">
        <v>10.805</v>
      </c>
      <c r="AY866">
        <v>10.039999999999999</v>
      </c>
      <c r="AZ866">
        <v>10.42</v>
      </c>
      <c r="BA866">
        <v>9.3699999999999992</v>
      </c>
      <c r="BB866">
        <v>9.39</v>
      </c>
      <c r="BC866">
        <v>9.1660000000000004</v>
      </c>
      <c r="BD866">
        <v>7.47</v>
      </c>
      <c r="BE866">
        <v>7.3620000000000001</v>
      </c>
      <c r="BF866">
        <v>7.0380000000000003</v>
      </c>
      <c r="BG866">
        <v>6.2160000000000002</v>
      </c>
      <c r="BH866">
        <v>5.8860000000000001</v>
      </c>
      <c r="BI866">
        <v>6.0940000000000003</v>
      </c>
      <c r="BJ866">
        <v>6.2119999999999997</v>
      </c>
      <c r="BK866">
        <v>5.9</v>
      </c>
      <c r="BL866">
        <v>6.5659999999999998</v>
      </c>
      <c r="BM866">
        <v>6.9379999999999997</v>
      </c>
      <c r="BN866">
        <v>6.7640000000000002</v>
      </c>
      <c r="BO866">
        <v>6.92</v>
      </c>
      <c r="BP866">
        <v>6.6520000000000001</v>
      </c>
      <c r="BQ866">
        <v>7.23</v>
      </c>
      <c r="BR866" s="12">
        <f t="shared" si="39"/>
        <v>-0.48023005032350824</v>
      </c>
      <c r="BS866" s="13" cm="1">
        <f t="array" aca="1" ref="BS866" ca="1">_xlfn.PERCENTILE.INC((OFFSET(E866,0,1,1,COLUMNS(E866:BQ866)-1) - E866:BP866) / E866:BP866, 0.05) * SQRT(COUNT(E866:BQ866) - 1)</f>
        <v>-0.54515033973617999</v>
      </c>
      <c r="BT866" s="12" cm="1">
        <f t="array" aca="1" ref="BT866" ca="1">_xlfn.STDEV.P((E866:BP866 - OFFSET(E866:BP866,0,1)) / OFFSET(E866:BP866,0,1)) * SQRT(COUNT(E866:BQ866)-1)</f>
        <v>0.35644781875067544</v>
      </c>
      <c r="BU866" s="12">
        <f t="shared" ca="1" si="40"/>
        <v>0.35922177357334373</v>
      </c>
      <c r="BV866" s="12" cm="1">
        <f t="array" ref="BV866">-(MAX(1 - (E866:BQ866 / _xlfn.SCAN(E866, E866:BQ866, _xlfn.LAMBDA(_xlpm.a,_xlpm.b, MAX(_xlpm.a, _xlpm.b))))))</f>
        <v>-0.5807692307692307</v>
      </c>
      <c r="BW866" s="14">
        <f t="shared" ca="1" si="41"/>
        <v>-1.3358889911548171</v>
      </c>
    </row>
    <row r="867" spans="1:75" x14ac:dyDescent="0.45">
      <c r="A867" s="2" t="s">
        <v>1753</v>
      </c>
      <c r="B867" t="s">
        <v>1754</v>
      </c>
      <c r="C867" t="s">
        <v>19</v>
      </c>
      <c r="D867" t="s">
        <v>29</v>
      </c>
      <c r="E867">
        <v>2695</v>
      </c>
      <c r="F867">
        <v>2730</v>
      </c>
      <c r="G867">
        <v>2686</v>
      </c>
      <c r="H867">
        <v>2689</v>
      </c>
      <c r="I867">
        <v>2727</v>
      </c>
      <c r="J867">
        <v>2723</v>
      </c>
      <c r="K867">
        <v>2730</v>
      </c>
      <c r="L867">
        <v>2706</v>
      </c>
      <c r="M867">
        <v>2735</v>
      </c>
      <c r="N867">
        <v>2796</v>
      </c>
      <c r="O867">
        <v>2807</v>
      </c>
      <c r="P867">
        <v>2850</v>
      </c>
      <c r="Q867">
        <v>2891</v>
      </c>
      <c r="R867">
        <v>2948</v>
      </c>
      <c r="S867">
        <v>2977</v>
      </c>
      <c r="T867">
        <v>3001</v>
      </c>
      <c r="U867">
        <v>3015</v>
      </c>
      <c r="V867">
        <v>3049</v>
      </c>
      <c r="W867">
        <v>2993</v>
      </c>
      <c r="X867">
        <v>3027</v>
      </c>
      <c r="Y867">
        <v>3011</v>
      </c>
      <c r="Z867">
        <v>3040</v>
      </c>
      <c r="AA867">
        <v>3053</v>
      </c>
      <c r="AB867">
        <v>3094</v>
      </c>
      <c r="AC867">
        <v>3138</v>
      </c>
      <c r="AD867">
        <v>3100</v>
      </c>
      <c r="AE867">
        <v>3051</v>
      </c>
      <c r="AF867">
        <v>3043</v>
      </c>
      <c r="AG867">
        <v>3077</v>
      </c>
      <c r="AH867">
        <v>3124</v>
      </c>
      <c r="AI867">
        <v>3199</v>
      </c>
      <c r="AJ867">
        <v>3181</v>
      </c>
      <c r="AK867">
        <v>3230</v>
      </c>
      <c r="AL867">
        <v>3247</v>
      </c>
      <c r="AM867">
        <v>3243</v>
      </c>
      <c r="AN867">
        <v>3298</v>
      </c>
      <c r="AO867">
        <v>3261</v>
      </c>
      <c r="AP867">
        <v>3282</v>
      </c>
      <c r="AQ867">
        <v>3184</v>
      </c>
      <c r="AR867">
        <v>3087</v>
      </c>
      <c r="AS867">
        <v>3078</v>
      </c>
      <c r="AT867">
        <v>2883</v>
      </c>
      <c r="AU867">
        <v>2839</v>
      </c>
      <c r="AV867">
        <v>2841</v>
      </c>
      <c r="AW867">
        <v>2942</v>
      </c>
      <c r="AX867">
        <v>2972</v>
      </c>
      <c r="AY867">
        <v>2766</v>
      </c>
      <c r="AZ867">
        <v>2692</v>
      </c>
      <c r="BA867">
        <v>2483</v>
      </c>
      <c r="BB867">
        <v>2467</v>
      </c>
      <c r="BC867">
        <v>2435</v>
      </c>
      <c r="BD867">
        <v>2143</v>
      </c>
      <c r="BE867">
        <v>2042</v>
      </c>
      <c r="BF867">
        <v>1826</v>
      </c>
      <c r="BG867">
        <v>1743.5</v>
      </c>
      <c r="BH867">
        <v>1546</v>
      </c>
      <c r="BI867">
        <v>1534.5</v>
      </c>
      <c r="BJ867">
        <v>1678.5</v>
      </c>
      <c r="BK867">
        <v>1582</v>
      </c>
      <c r="BL867">
        <v>1691.5</v>
      </c>
      <c r="BM867">
        <v>1950</v>
      </c>
      <c r="BN867">
        <v>2079</v>
      </c>
      <c r="BO867">
        <v>1850</v>
      </c>
      <c r="BP867">
        <v>1824.5</v>
      </c>
      <c r="BQ867">
        <v>1916.5</v>
      </c>
      <c r="BR867" s="12">
        <f t="shared" si="39"/>
        <v>-0.28886827458256031</v>
      </c>
      <c r="BS867" s="13" cm="1">
        <f t="array" aca="1" ref="BS867" ca="1">_xlfn.PERCENTILE.INC((OFFSET(E867,0,1,1,COLUMNS(E867:BQ867)-1) - E867:BP867) / E867:BP867, 0.05) * SQRT(COUNT(E867:BQ867) - 1)</f>
        <v>-0.81245974214598915</v>
      </c>
      <c r="BT867" s="12" cm="1">
        <f t="array" aca="1" ref="BT867" ca="1">_xlfn.STDEV.P((E867:BP867 - OFFSET(E867:BP867,0,1)) / OFFSET(E867:BP867,0,1)) * SQRT(COUNT(E867:BQ867)-1)</f>
        <v>0.36422241411482209</v>
      </c>
      <c r="BU867" s="12">
        <f t="shared" ca="1" si="40"/>
        <v>0.3670568725376534</v>
      </c>
      <c r="BV867" s="12" cm="1">
        <f t="array" ref="BV867">-(MAX(1 - (E867:BQ867 / _xlfn.SCAN(E867, E867:BQ867, _xlfn.LAMBDA(_xlpm.a,_xlpm.b, MAX(_xlpm.a, _xlpm.b))))))</f>
        <v>-0.53471801091570648</v>
      </c>
      <c r="BW867" s="14">
        <f t="shared" ca="1" si="41"/>
        <v>-0.78197532664598424</v>
      </c>
    </row>
    <row r="868" spans="1:75" x14ac:dyDescent="0.45">
      <c r="A868" s="2" t="s">
        <v>1755</v>
      </c>
      <c r="B868" t="s">
        <v>1756</v>
      </c>
      <c r="C868" t="s">
        <v>19</v>
      </c>
      <c r="D868" t="s">
        <v>29</v>
      </c>
      <c r="E868">
        <v>637</v>
      </c>
      <c r="F868">
        <v>650</v>
      </c>
      <c r="G868">
        <v>643</v>
      </c>
      <c r="H868">
        <v>634.79999999999995</v>
      </c>
      <c r="I868">
        <v>642.79999999999995</v>
      </c>
      <c r="J868">
        <v>635.4</v>
      </c>
      <c r="K868">
        <v>625</v>
      </c>
      <c r="L868">
        <v>627.79999999999995</v>
      </c>
      <c r="M868">
        <v>625.6</v>
      </c>
      <c r="N868">
        <v>605</v>
      </c>
      <c r="O868">
        <v>618.4</v>
      </c>
      <c r="P868">
        <v>563.4</v>
      </c>
      <c r="Q868">
        <v>588.6</v>
      </c>
      <c r="R868">
        <v>588.6</v>
      </c>
      <c r="S868">
        <v>576</v>
      </c>
      <c r="T868">
        <v>575.6</v>
      </c>
      <c r="U868">
        <v>581.6</v>
      </c>
      <c r="V868">
        <v>583.79999999999995</v>
      </c>
      <c r="W868">
        <v>579.79999999999995</v>
      </c>
      <c r="X868">
        <v>587.20000000000005</v>
      </c>
      <c r="Y868">
        <v>573.6</v>
      </c>
      <c r="Z868">
        <v>565.79999999999995</v>
      </c>
      <c r="AA868">
        <v>568.4</v>
      </c>
      <c r="AB868">
        <v>566.79999999999995</v>
      </c>
      <c r="AC868">
        <v>571.6</v>
      </c>
      <c r="AD868">
        <v>581</v>
      </c>
      <c r="AE868">
        <v>582.79999999999995</v>
      </c>
      <c r="AF868">
        <v>584.4</v>
      </c>
      <c r="AG868">
        <v>579.20000000000005</v>
      </c>
      <c r="AH868">
        <v>576.4</v>
      </c>
      <c r="AI868">
        <v>584.79999999999995</v>
      </c>
      <c r="AJ868">
        <v>556.4</v>
      </c>
      <c r="AK868">
        <v>570.20000000000005</v>
      </c>
      <c r="AL868">
        <v>572</v>
      </c>
      <c r="AM868">
        <v>573.6</v>
      </c>
      <c r="AN868">
        <v>577.20000000000005</v>
      </c>
      <c r="AO868">
        <v>584</v>
      </c>
      <c r="AP868">
        <v>561.4</v>
      </c>
      <c r="AQ868">
        <v>579.6</v>
      </c>
      <c r="AR868">
        <v>582</v>
      </c>
      <c r="AS868">
        <v>580</v>
      </c>
      <c r="AT868">
        <v>569.4</v>
      </c>
      <c r="AU868">
        <v>557.6</v>
      </c>
      <c r="AV868">
        <v>550</v>
      </c>
      <c r="AW868">
        <v>554</v>
      </c>
      <c r="AX868">
        <v>565.20000000000005</v>
      </c>
      <c r="AY868">
        <v>569.79999999999995</v>
      </c>
      <c r="AZ868">
        <v>555.4</v>
      </c>
      <c r="BA868">
        <v>537.20000000000005</v>
      </c>
      <c r="BB868">
        <v>543</v>
      </c>
      <c r="BC868">
        <v>539.20000000000005</v>
      </c>
      <c r="BD868">
        <v>511.2</v>
      </c>
      <c r="BE868">
        <v>528</v>
      </c>
      <c r="BF868">
        <v>500</v>
      </c>
      <c r="BG868">
        <v>525.79999999999995</v>
      </c>
      <c r="BH868">
        <v>528.79999999999995</v>
      </c>
      <c r="BI868">
        <v>520.20000000000005</v>
      </c>
      <c r="BJ868">
        <v>499.6</v>
      </c>
      <c r="BK868">
        <v>454.5</v>
      </c>
      <c r="BL868">
        <v>496.6</v>
      </c>
      <c r="BM868">
        <v>500.4</v>
      </c>
      <c r="BN868">
        <v>518</v>
      </c>
      <c r="BO868">
        <v>518.79999999999995</v>
      </c>
      <c r="BP868">
        <v>560.79999999999995</v>
      </c>
      <c r="BQ868">
        <v>552.6</v>
      </c>
      <c r="BR868" s="12">
        <f t="shared" si="39"/>
        <v>-0.13249607535321817</v>
      </c>
      <c r="BS868" s="13" cm="1">
        <f t="array" aca="1" ref="BS868" ca="1">_xlfn.PERCENTILE.INC((OFFSET(E868,0,1,1,COLUMNS(E868:BQ868)-1) - E868:BP868) / E868:BP868, 0.05) * SQRT(COUNT(E868:BQ868) - 1)</f>
        <v>-0.41139206079229768</v>
      </c>
      <c r="BT868" s="12" cm="1">
        <f t="array" aca="1" ref="BT868" ca="1">_xlfn.STDEV.P((E868:BP868 - OFFSET(E868:BP868,0,1)) / OFFSET(E868:BP868,0,1)) * SQRT(COUNT(E868:BQ868)-1)</f>
        <v>0.24737675917532786</v>
      </c>
      <c r="BU868" s="12">
        <f t="shared" ca="1" si="40"/>
        <v>0.2493018991762839</v>
      </c>
      <c r="BV868" s="12" cm="1">
        <f t="array" ref="BV868">-(MAX(1 - (E868:BQ868 / _xlfn.SCAN(E868, E868:BQ868, _xlfn.LAMBDA(_xlpm.a,_xlpm.b, MAX(_xlpm.a, _xlpm.b))))))</f>
        <v>-0.30076923076923079</v>
      </c>
      <c r="BW868" s="14">
        <f t="shared" ca="1" si="41"/>
        <v>-0.51921103036543814</v>
      </c>
    </row>
    <row r="869" spans="1:75" x14ac:dyDescent="0.45">
      <c r="A869" s="2" t="s">
        <v>1757</v>
      </c>
      <c r="B869" t="s">
        <v>1758</v>
      </c>
      <c r="C869" t="s">
        <v>71</v>
      </c>
      <c r="D869" t="s">
        <v>34</v>
      </c>
      <c r="E869">
        <v>133.6</v>
      </c>
      <c r="F869">
        <v>133.6</v>
      </c>
      <c r="G869">
        <v>137</v>
      </c>
      <c r="H869">
        <v>136.19999999999999</v>
      </c>
      <c r="I869">
        <v>137.1</v>
      </c>
      <c r="J869">
        <v>136.69999999999999</v>
      </c>
      <c r="K869">
        <v>137.30000000000001</v>
      </c>
      <c r="L869">
        <v>138</v>
      </c>
      <c r="M869">
        <v>139.30000000000001</v>
      </c>
      <c r="N869">
        <v>138.69999999999999</v>
      </c>
      <c r="O869">
        <v>139.1</v>
      </c>
      <c r="P869">
        <v>138.9</v>
      </c>
      <c r="Q869">
        <v>140.69999999999999</v>
      </c>
      <c r="R869">
        <v>141.19999999999999</v>
      </c>
      <c r="S869">
        <v>142.19999999999999</v>
      </c>
      <c r="T869">
        <v>143.4</v>
      </c>
      <c r="U869">
        <v>145.4</v>
      </c>
      <c r="V869">
        <v>145.30000000000001</v>
      </c>
      <c r="W869">
        <v>143.19999999999999</v>
      </c>
      <c r="X869">
        <v>142.9</v>
      </c>
      <c r="Y869">
        <v>144.80000000000001</v>
      </c>
      <c r="Z869">
        <v>145</v>
      </c>
      <c r="AA869">
        <v>145.80000000000001</v>
      </c>
      <c r="AB869">
        <v>147.4</v>
      </c>
      <c r="AC869">
        <v>147.80000000000001</v>
      </c>
      <c r="AD869">
        <v>147.19999999999999</v>
      </c>
      <c r="AE869">
        <v>147.19999999999999</v>
      </c>
      <c r="AF869">
        <v>146.80000000000001</v>
      </c>
      <c r="AG869">
        <v>148</v>
      </c>
      <c r="AH869">
        <v>148.6</v>
      </c>
      <c r="AI869">
        <v>148.5</v>
      </c>
      <c r="AJ869">
        <v>148.80000000000001</v>
      </c>
      <c r="AK869">
        <v>152.69999999999999</v>
      </c>
      <c r="AL869">
        <v>151.5</v>
      </c>
      <c r="AM869">
        <v>152.4</v>
      </c>
      <c r="AN869">
        <v>153.69999999999999</v>
      </c>
      <c r="AO869">
        <v>152.19999999999999</v>
      </c>
      <c r="AP869">
        <v>153.69999999999999</v>
      </c>
      <c r="AQ869">
        <v>152</v>
      </c>
      <c r="AR869">
        <v>153</v>
      </c>
      <c r="AS869">
        <v>150.9</v>
      </c>
      <c r="AT869">
        <v>149.9</v>
      </c>
      <c r="AU869">
        <v>142.6</v>
      </c>
      <c r="AV869">
        <v>141.1</v>
      </c>
      <c r="AW869">
        <v>145.5</v>
      </c>
      <c r="AX869">
        <v>149.19999999999999</v>
      </c>
      <c r="AY869">
        <v>148.1</v>
      </c>
      <c r="AZ869">
        <v>143</v>
      </c>
      <c r="BA869">
        <v>138.69999999999999</v>
      </c>
      <c r="BB869">
        <v>134.19999999999999</v>
      </c>
      <c r="BC869">
        <v>133</v>
      </c>
      <c r="BD869">
        <v>121</v>
      </c>
      <c r="BE869">
        <v>121</v>
      </c>
      <c r="BF869">
        <v>111.8</v>
      </c>
      <c r="BG869">
        <v>105.5</v>
      </c>
      <c r="BH869">
        <v>103.9</v>
      </c>
      <c r="BI869">
        <v>104.9</v>
      </c>
      <c r="BJ869">
        <v>109.7</v>
      </c>
      <c r="BK869">
        <v>103.2</v>
      </c>
      <c r="BL869">
        <v>111</v>
      </c>
      <c r="BM869">
        <v>115.4</v>
      </c>
      <c r="BN869">
        <v>113.6</v>
      </c>
      <c r="BO869">
        <v>111.7</v>
      </c>
      <c r="BP869">
        <v>116.7</v>
      </c>
      <c r="BQ869">
        <v>120.7</v>
      </c>
      <c r="BR869" s="12">
        <f t="shared" si="39"/>
        <v>-9.6556886227544853E-2</v>
      </c>
      <c r="BS869" s="13" cm="1">
        <f t="array" aca="1" ref="BS869" ca="1">_xlfn.PERCENTILE.INC((OFFSET(E869,0,1,1,COLUMNS(E869:BQ869)-1) - E869:BP869) / E869:BP869, 0.05) * SQRT(COUNT(E869:BQ869) - 1)</f>
        <v>-0.44162321690906625</v>
      </c>
      <c r="BT869" s="12" cm="1">
        <f t="array" aca="1" ref="BT869" ca="1">_xlfn.STDEV.P((E869:BP869 - OFFSET(E869:BP869,0,1)) / OFFSET(E869:BP869,0,1)) * SQRT(COUNT(E869:BQ869)-1)</f>
        <v>0.21723281946527984</v>
      </c>
      <c r="BU869" s="12">
        <f t="shared" ca="1" si="40"/>
        <v>0.21892337273983653</v>
      </c>
      <c r="BV869" s="12" cm="1">
        <f t="array" ref="BV869">-(MAX(1 - (E869:BQ869 / _xlfn.SCAN(E869, E869:BQ869, _xlfn.LAMBDA(_xlpm.a,_xlpm.b, MAX(_xlpm.a, _xlpm.b))))))</f>
        <v>-0.32856213402732592</v>
      </c>
      <c r="BW869" s="14">
        <f t="shared" ca="1" si="41"/>
        <v>-0.42581757729750397</v>
      </c>
    </row>
    <row r="870" spans="1:75" x14ac:dyDescent="0.45">
      <c r="A870" s="2" t="s">
        <v>1759</v>
      </c>
      <c r="B870" t="s">
        <v>1760</v>
      </c>
      <c r="C870" t="s">
        <v>37</v>
      </c>
      <c r="D870" t="s">
        <v>8</v>
      </c>
      <c r="E870">
        <v>10.119999999999999</v>
      </c>
      <c r="F870">
        <v>10.195</v>
      </c>
      <c r="G870">
        <v>10.065</v>
      </c>
      <c r="H870">
        <v>9.9779999999999998</v>
      </c>
      <c r="I870">
        <v>10.234999999999999</v>
      </c>
      <c r="J870">
        <v>10.095000000000001</v>
      </c>
      <c r="K870">
        <v>10.255000000000001</v>
      </c>
      <c r="L870">
        <v>10.210000000000001</v>
      </c>
      <c r="M870">
        <v>10.15</v>
      </c>
      <c r="N870">
        <v>10.06</v>
      </c>
      <c r="O870">
        <v>10.065</v>
      </c>
      <c r="P870">
        <v>10.045</v>
      </c>
      <c r="Q870">
        <v>10.285</v>
      </c>
      <c r="R870">
        <v>10.38</v>
      </c>
      <c r="S870">
        <v>10.41</v>
      </c>
      <c r="T870">
        <v>10.275</v>
      </c>
      <c r="U870">
        <v>10.26</v>
      </c>
      <c r="V870">
        <v>10.585000000000001</v>
      </c>
      <c r="W870">
        <v>10.635</v>
      </c>
      <c r="X870">
        <v>11.08</v>
      </c>
      <c r="Y870">
        <v>10.994999999999999</v>
      </c>
      <c r="Z870">
        <v>10.79</v>
      </c>
      <c r="AA870">
        <v>10.35</v>
      </c>
      <c r="AB870">
        <v>10.505000000000001</v>
      </c>
      <c r="AC870">
        <v>10.705</v>
      </c>
      <c r="AD870">
        <v>10.725</v>
      </c>
      <c r="AE870">
        <v>10.795</v>
      </c>
      <c r="AF870">
        <v>10.904999999999999</v>
      </c>
      <c r="AG870">
        <v>10.904999999999999</v>
      </c>
      <c r="AH870">
        <v>11.035</v>
      </c>
      <c r="AI870">
        <v>10.975</v>
      </c>
      <c r="AJ870">
        <v>10.98</v>
      </c>
      <c r="AK870">
        <v>10.95</v>
      </c>
      <c r="AL870">
        <v>10.935</v>
      </c>
      <c r="AM870">
        <v>11.34</v>
      </c>
      <c r="AN870">
        <v>11.51</v>
      </c>
      <c r="AO870">
        <v>11.285</v>
      </c>
      <c r="AP870">
        <v>11.295</v>
      </c>
      <c r="AQ870">
        <v>10.494999999999999</v>
      </c>
      <c r="AR870">
        <v>10.335000000000001</v>
      </c>
      <c r="AS870">
        <v>10.54</v>
      </c>
      <c r="AT870">
        <v>10.085000000000001</v>
      </c>
      <c r="AU870">
        <v>9.6140000000000008</v>
      </c>
      <c r="AV870">
        <v>9.2620000000000005</v>
      </c>
      <c r="AW870">
        <v>9.6199999999999992</v>
      </c>
      <c r="AX870">
        <v>9.6880000000000006</v>
      </c>
      <c r="AY870">
        <v>9.4320000000000004</v>
      </c>
      <c r="AZ870">
        <v>9.7219999999999995</v>
      </c>
      <c r="BA870">
        <v>8.4580000000000002</v>
      </c>
      <c r="BB870">
        <v>7.8780000000000001</v>
      </c>
      <c r="BC870">
        <v>7.88</v>
      </c>
      <c r="BD870">
        <v>6.1440000000000001</v>
      </c>
      <c r="BE870">
        <v>6.7439999999999998</v>
      </c>
      <c r="BF870">
        <v>6.5019999999999998</v>
      </c>
      <c r="BG870">
        <v>6.4960000000000004</v>
      </c>
      <c r="BH870">
        <v>6.37</v>
      </c>
      <c r="BI870">
        <v>6.9139999999999997</v>
      </c>
      <c r="BJ870">
        <v>6.9359999999999999</v>
      </c>
      <c r="BK870">
        <v>7.1760000000000002</v>
      </c>
      <c r="BL870">
        <v>7.6660000000000004</v>
      </c>
      <c r="BM870">
        <v>7.7359999999999998</v>
      </c>
      <c r="BN870">
        <v>8.0980000000000008</v>
      </c>
      <c r="BO870">
        <v>7.8520000000000003</v>
      </c>
      <c r="BP870">
        <v>7.9160000000000004</v>
      </c>
      <c r="BQ870">
        <v>7.72</v>
      </c>
      <c r="BR870" s="12">
        <f t="shared" si="39"/>
        <v>-0.23715415019762842</v>
      </c>
      <c r="BS870" s="13" cm="1">
        <f t="array" aca="1" ref="BS870" ca="1">_xlfn.PERCENTILE.INC((OFFSET(E870,0,1,1,COLUMNS(E870:BQ870)-1) - E870:BP870) / E870:BP870, 0.05) * SQRT(COUNT(E870:BQ870) - 1)</f>
        <v>-0.52234771995381424</v>
      </c>
      <c r="BT870" s="12" cm="1">
        <f t="array" aca="1" ref="BT870" ca="1">_xlfn.STDEV.P((E870:BP870 - OFFSET(E870:BP870,0,1)) / OFFSET(E870:BP870,0,1)) * SQRT(COUNT(E870:BQ870)-1)</f>
        <v>0.39483871491525008</v>
      </c>
      <c r="BU870" s="12">
        <f t="shared" ca="1" si="40"/>
        <v>0.39791143608171459</v>
      </c>
      <c r="BV870" s="12" cm="1">
        <f t="array" ref="BV870">-(MAX(1 - (E870:BQ870 / _xlfn.SCAN(E870, E870:BQ870, _xlfn.LAMBDA(_xlpm.a,_xlpm.b, MAX(_xlpm.a, _xlpm.b))))))</f>
        <v>-0.46620330147697653</v>
      </c>
      <c r="BW870" s="14">
        <f t="shared" ca="1" si="41"/>
        <v>-0.59036464272336731</v>
      </c>
    </row>
    <row r="871" spans="1:75" x14ac:dyDescent="0.45">
      <c r="A871" s="2" t="s">
        <v>1761</v>
      </c>
      <c r="B871" t="s">
        <v>1762</v>
      </c>
      <c r="C871" t="s">
        <v>19</v>
      </c>
      <c r="D871" t="s">
        <v>29</v>
      </c>
      <c r="E871">
        <v>397</v>
      </c>
      <c r="F871">
        <v>405.7</v>
      </c>
      <c r="G871">
        <v>403</v>
      </c>
      <c r="H871">
        <v>396.6</v>
      </c>
      <c r="I871">
        <v>404.1</v>
      </c>
      <c r="J871">
        <v>406</v>
      </c>
      <c r="K871">
        <v>402.3</v>
      </c>
      <c r="L871">
        <v>401.6</v>
      </c>
      <c r="M871">
        <v>395.8</v>
      </c>
      <c r="N871">
        <v>390.2</v>
      </c>
      <c r="O871">
        <v>393.6</v>
      </c>
      <c r="P871">
        <v>390.1</v>
      </c>
      <c r="Q871">
        <v>386.4</v>
      </c>
      <c r="R871">
        <v>377.1</v>
      </c>
      <c r="S871">
        <v>376.5</v>
      </c>
      <c r="T871">
        <v>368.6</v>
      </c>
      <c r="U871">
        <v>366.3</v>
      </c>
      <c r="V871">
        <v>362</v>
      </c>
      <c r="W871">
        <v>356.6</v>
      </c>
      <c r="X871">
        <v>358.4</v>
      </c>
      <c r="Y871">
        <v>353</v>
      </c>
      <c r="Z871">
        <v>349.3</v>
      </c>
      <c r="AA871">
        <v>345.1</v>
      </c>
      <c r="AB871">
        <v>343.7</v>
      </c>
      <c r="AC871">
        <v>351.7</v>
      </c>
      <c r="AD871">
        <v>347.5</v>
      </c>
      <c r="AE871">
        <v>357.5</v>
      </c>
      <c r="AF871">
        <v>359.9</v>
      </c>
      <c r="AG871">
        <v>359.3</v>
      </c>
      <c r="AH871">
        <v>360</v>
      </c>
      <c r="AI871">
        <v>367.1</v>
      </c>
      <c r="AJ871">
        <v>340</v>
      </c>
      <c r="AK871">
        <v>339.2</v>
      </c>
      <c r="AL871">
        <v>340</v>
      </c>
      <c r="AM871">
        <v>334.2</v>
      </c>
      <c r="AN871">
        <v>339.3</v>
      </c>
      <c r="AO871">
        <v>343.2</v>
      </c>
      <c r="AP871">
        <v>347.2</v>
      </c>
      <c r="AQ871">
        <v>330.5</v>
      </c>
      <c r="AR871">
        <v>325.8</v>
      </c>
      <c r="AS871">
        <v>307</v>
      </c>
      <c r="AT871">
        <v>272.7</v>
      </c>
      <c r="AU871">
        <v>250</v>
      </c>
      <c r="AV871">
        <v>253.1</v>
      </c>
      <c r="AW871">
        <v>242.5</v>
      </c>
      <c r="AX871">
        <v>233.5</v>
      </c>
      <c r="AY871">
        <v>238.8</v>
      </c>
      <c r="AZ871">
        <v>232.5</v>
      </c>
      <c r="BA871">
        <v>211.3</v>
      </c>
      <c r="BB871">
        <v>221.2</v>
      </c>
      <c r="BC871">
        <v>208.6</v>
      </c>
      <c r="BD871">
        <v>176.65</v>
      </c>
      <c r="BE871">
        <v>176.4</v>
      </c>
      <c r="BF871">
        <v>157.05000000000001</v>
      </c>
      <c r="BG871">
        <v>146.35</v>
      </c>
      <c r="BH871">
        <v>141.35</v>
      </c>
      <c r="BI871">
        <v>140.30000000000001</v>
      </c>
      <c r="BJ871">
        <v>150.80000000000001</v>
      </c>
      <c r="BK871">
        <v>150</v>
      </c>
      <c r="BL871">
        <v>165.9</v>
      </c>
      <c r="BM871">
        <v>183.45</v>
      </c>
      <c r="BN871">
        <v>178.35</v>
      </c>
      <c r="BO871">
        <v>166.7</v>
      </c>
      <c r="BP871">
        <v>168.25</v>
      </c>
      <c r="BQ871">
        <v>169.7</v>
      </c>
      <c r="BR871" s="12">
        <f t="shared" si="39"/>
        <v>-0.57254408060453399</v>
      </c>
      <c r="BS871" s="13" cm="1">
        <f t="array" aca="1" ref="BS871" ca="1">_xlfn.PERCENTILE.INC((OFFSET(E871,0,1,1,COLUMNS(E871:BQ871)-1) - E871:BP871) / E871:BP871, 0.05) * SQRT(COUNT(E871:BQ871) - 1)</f>
        <v>-0.71993299975158764</v>
      </c>
      <c r="BT871" s="12" cm="1">
        <f t="array" aca="1" ref="BT871" ca="1">_xlfn.STDEV.P((E871:BP871 - OFFSET(E871:BP871,0,1)) / OFFSET(E871:BP871,0,1)) * SQRT(COUNT(E871:BQ871)-1)</f>
        <v>0.3665785380746881</v>
      </c>
      <c r="BU871" s="12">
        <f t="shared" ca="1" si="40"/>
        <v>0.3694313323690761</v>
      </c>
      <c r="BV871" s="12" cm="1">
        <f t="array" ref="BV871">-(MAX(1 - (E871:BQ871 / _xlfn.SCAN(E871, E871:BQ871, _xlfn.LAMBDA(_xlpm.a,_xlpm.b, MAX(_xlpm.a, _xlpm.b))))))</f>
        <v>-0.6544334975369458</v>
      </c>
      <c r="BW871" s="14">
        <f t="shared" ca="1" si="41"/>
        <v>-1.5507965912488162</v>
      </c>
    </row>
    <row r="872" spans="1:75" x14ac:dyDescent="0.45">
      <c r="A872" s="2" t="s">
        <v>1763</v>
      </c>
      <c r="B872" t="s">
        <v>1764</v>
      </c>
      <c r="C872" t="s">
        <v>22</v>
      </c>
      <c r="D872" t="s">
        <v>8</v>
      </c>
      <c r="E872">
        <v>2.012</v>
      </c>
      <c r="F872">
        <v>2.004</v>
      </c>
      <c r="G872">
        <v>1.9555</v>
      </c>
      <c r="H872">
        <v>1.9285000000000001</v>
      </c>
      <c r="I872">
        <v>1.931</v>
      </c>
      <c r="J872">
        <v>1.915</v>
      </c>
      <c r="K872">
        <v>1.9239999999999999</v>
      </c>
      <c r="L872">
        <v>1.92</v>
      </c>
      <c r="M872">
        <v>1.871</v>
      </c>
      <c r="N872">
        <v>1.835</v>
      </c>
      <c r="O872">
        <v>1.7845</v>
      </c>
      <c r="P872">
        <v>1.77</v>
      </c>
      <c r="Q872">
        <v>1.786</v>
      </c>
      <c r="R872">
        <v>1.8015000000000001</v>
      </c>
      <c r="S872">
        <v>1.7995000000000001</v>
      </c>
      <c r="T872">
        <v>1.8045</v>
      </c>
      <c r="U872">
        <v>1.75</v>
      </c>
      <c r="V872">
        <v>1.7524999999999999</v>
      </c>
      <c r="W872">
        <v>1.6970000000000001</v>
      </c>
      <c r="X872">
        <v>1.7095</v>
      </c>
      <c r="Y872">
        <v>1.6825000000000001</v>
      </c>
      <c r="Z872">
        <v>1.6865000000000001</v>
      </c>
      <c r="AA872">
        <v>1.6675</v>
      </c>
      <c r="AB872">
        <v>1.6539999999999999</v>
      </c>
      <c r="AC872">
        <v>1.6579999999999999</v>
      </c>
      <c r="AD872">
        <v>1.6679999999999999</v>
      </c>
      <c r="AE872">
        <v>1.6795</v>
      </c>
      <c r="AF872">
        <v>1.665</v>
      </c>
      <c r="AG872">
        <v>1.6515</v>
      </c>
      <c r="AH872">
        <v>1.6879999999999999</v>
      </c>
      <c r="AI872">
        <v>1.673</v>
      </c>
      <c r="AJ872">
        <v>1.67</v>
      </c>
      <c r="AK872">
        <v>1.6595</v>
      </c>
      <c r="AL872">
        <v>1.6695</v>
      </c>
      <c r="AM872">
        <v>1.639</v>
      </c>
      <c r="AN872">
        <v>1.615</v>
      </c>
      <c r="AO872">
        <v>1.619</v>
      </c>
      <c r="AP872">
        <v>1.5845</v>
      </c>
      <c r="AQ872">
        <v>1.5189999999999999</v>
      </c>
      <c r="AR872">
        <v>1.4724999999999999</v>
      </c>
      <c r="AS872">
        <v>1.4724999999999999</v>
      </c>
      <c r="AT872">
        <v>1.407</v>
      </c>
      <c r="AU872">
        <v>1.375</v>
      </c>
      <c r="AV872">
        <v>1.3705000000000001</v>
      </c>
      <c r="AW872">
        <v>1.3694999999999999</v>
      </c>
      <c r="AX872">
        <v>1.3634999999999999</v>
      </c>
      <c r="AY872">
        <v>1.2805</v>
      </c>
      <c r="AZ872">
        <v>1.248</v>
      </c>
      <c r="BA872">
        <v>1.1399999999999999</v>
      </c>
      <c r="BB872">
        <v>1.1819999999999999</v>
      </c>
      <c r="BC872">
        <v>1.149</v>
      </c>
      <c r="BD872">
        <v>0.99</v>
      </c>
      <c r="BE872">
        <v>1.0395000000000001</v>
      </c>
      <c r="BF872">
        <v>1.0405</v>
      </c>
      <c r="BG872">
        <v>1.1005</v>
      </c>
      <c r="BH872">
        <v>1.0305</v>
      </c>
      <c r="BI872">
        <v>1.0475000000000001</v>
      </c>
      <c r="BJ872">
        <v>1.0229999999999999</v>
      </c>
      <c r="BK872">
        <v>0.99839999999999995</v>
      </c>
      <c r="BL872">
        <v>1.0580000000000001</v>
      </c>
      <c r="BM872">
        <v>1.089</v>
      </c>
      <c r="BN872">
        <v>1.095</v>
      </c>
      <c r="BO872">
        <v>1.0375000000000001</v>
      </c>
      <c r="BP872">
        <v>1.0805</v>
      </c>
      <c r="BQ872">
        <v>1.1459999999999999</v>
      </c>
      <c r="BR872" s="12">
        <f t="shared" si="39"/>
        <v>-0.43041749502982113</v>
      </c>
      <c r="BS872" s="13" cm="1">
        <f t="array" aca="1" ref="BS872" ca="1">_xlfn.PERCENTILE.INC((OFFSET(E872,0,1,1,COLUMNS(E872:BQ872)-1) - E872:BP872) / E872:BP872, 0.05) * SQRT(COUNT(E872:BQ872) - 1)</f>
        <v>-0.47694842543615062</v>
      </c>
      <c r="BT872" s="12" cm="1">
        <f t="array" aca="1" ref="BT872" ca="1">_xlfn.STDEV.P((E872:BP872 - OFFSET(E872:BP872,0,1)) / OFFSET(E872:BP872,0,1)) * SQRT(COUNT(E872:BQ872)-1)</f>
        <v>0.2691182859305663</v>
      </c>
      <c r="BU872" s="12">
        <f t="shared" ca="1" si="40"/>
        <v>0.27121262324406659</v>
      </c>
      <c r="BV872" s="12" cm="1">
        <f t="array" ref="BV872">-(MAX(1 - (E872:BQ872 / _xlfn.SCAN(E872, E872:BQ872, _xlfn.LAMBDA(_xlpm.a,_xlpm.b, MAX(_xlpm.a, _xlpm.b))))))</f>
        <v>-0.50795228628230615</v>
      </c>
      <c r="BW872" s="14">
        <f t="shared" ca="1" si="41"/>
        <v>-1.5842927960922397</v>
      </c>
    </row>
    <row r="873" spans="1:75" x14ac:dyDescent="0.45">
      <c r="A873" s="2" t="s">
        <v>1765</v>
      </c>
      <c r="B873" t="s">
        <v>1766</v>
      </c>
      <c r="C873" t="s">
        <v>37</v>
      </c>
      <c r="D873" t="s">
        <v>8</v>
      </c>
      <c r="E873">
        <v>1.1419999999999999</v>
      </c>
      <c r="F873">
        <v>1.1200000000000001</v>
      </c>
      <c r="G873">
        <v>1.1120000000000001</v>
      </c>
      <c r="H873">
        <v>1.0940000000000001</v>
      </c>
      <c r="I873">
        <v>1.1000000000000001</v>
      </c>
      <c r="J873">
        <v>1.0920000000000001</v>
      </c>
      <c r="K873">
        <v>1.026</v>
      </c>
      <c r="L873">
        <v>1.028</v>
      </c>
      <c r="M873">
        <v>1.03</v>
      </c>
      <c r="N873">
        <v>1.01</v>
      </c>
      <c r="O873">
        <v>1.01</v>
      </c>
      <c r="P873">
        <v>1.01</v>
      </c>
      <c r="Q873">
        <v>1.06</v>
      </c>
      <c r="R873">
        <v>1.034</v>
      </c>
      <c r="S873">
        <v>1.02</v>
      </c>
      <c r="T873">
        <v>1</v>
      </c>
      <c r="U873">
        <v>1.022</v>
      </c>
      <c r="V873">
        <v>1</v>
      </c>
      <c r="W873">
        <v>1.02</v>
      </c>
      <c r="X873">
        <v>1.03</v>
      </c>
      <c r="Y873">
        <v>1.01</v>
      </c>
      <c r="Z873">
        <v>1.02</v>
      </c>
      <c r="AA873">
        <v>0.98899999999999999</v>
      </c>
      <c r="AB873">
        <v>0.99</v>
      </c>
      <c r="AC873">
        <v>1</v>
      </c>
      <c r="AD873">
        <v>1.014</v>
      </c>
      <c r="AE873">
        <v>1.038</v>
      </c>
      <c r="AF873">
        <v>1.024</v>
      </c>
      <c r="AG873">
        <v>0.91</v>
      </c>
      <c r="AH873">
        <v>0.91</v>
      </c>
      <c r="AI873">
        <v>0.91100000000000003</v>
      </c>
      <c r="AJ873">
        <v>0.93</v>
      </c>
      <c r="AK873">
        <v>0.94</v>
      </c>
      <c r="AL873">
        <v>0.94599999999999995</v>
      </c>
      <c r="AM873">
        <v>0.93</v>
      </c>
      <c r="AN873">
        <v>0.94899999999999995</v>
      </c>
      <c r="AO873">
        <v>0.92</v>
      </c>
      <c r="AP873">
        <v>0.92</v>
      </c>
      <c r="AQ873">
        <v>0.9</v>
      </c>
      <c r="AR873">
        <v>0.86899999999999999</v>
      </c>
      <c r="AS873">
        <v>0.89</v>
      </c>
      <c r="AT873">
        <v>0.80900000000000005</v>
      </c>
      <c r="AU873">
        <v>0.83</v>
      </c>
      <c r="AV873">
        <v>0.82</v>
      </c>
      <c r="AW873">
        <v>0.85</v>
      </c>
      <c r="AX873">
        <v>0.83799999999999997</v>
      </c>
      <c r="AY873">
        <v>0.81</v>
      </c>
      <c r="AZ873">
        <v>0.81</v>
      </c>
      <c r="BA873">
        <v>0.71</v>
      </c>
      <c r="BB873">
        <v>0.753</v>
      </c>
      <c r="BC873">
        <v>0.76400000000000001</v>
      </c>
      <c r="BD873">
        <v>0.68500000000000005</v>
      </c>
      <c r="BE873">
        <v>0.67300000000000004</v>
      </c>
      <c r="BF873">
        <v>0.65</v>
      </c>
      <c r="BG873">
        <v>0.58499999999999996</v>
      </c>
      <c r="BH873">
        <v>0.45</v>
      </c>
      <c r="BI873">
        <v>0.45</v>
      </c>
      <c r="BJ873">
        <v>0.52</v>
      </c>
      <c r="BK873">
        <v>0.51100000000000001</v>
      </c>
      <c r="BL873">
        <v>0.48</v>
      </c>
      <c r="BM873">
        <v>0.55000000000000004</v>
      </c>
      <c r="BN873">
        <v>0.56000000000000005</v>
      </c>
      <c r="BO873">
        <v>0.56000000000000005</v>
      </c>
      <c r="BP873">
        <v>0.51</v>
      </c>
      <c r="BQ873">
        <v>0.53700000000000003</v>
      </c>
      <c r="BR873" s="12">
        <f t="shared" si="39"/>
        <v>-0.52977232924693518</v>
      </c>
      <c r="BS873" s="13" cm="1">
        <f t="array" aca="1" ref="BS873" ca="1">_xlfn.PERCENTILE.INC((OFFSET(E873,0,1,1,COLUMNS(E873:BQ873)-1) - E873:BP873) / E873:BP873, 0.05) * SQRT(COUNT(E873:BQ873) - 1)</f>
        <v>-0.82314136125654425</v>
      </c>
      <c r="BT873" s="12" cm="1">
        <f t="array" aca="1" ref="BT873" ca="1">_xlfn.STDEV.P((E873:BP873 - OFFSET(E873:BP873,0,1)) / OFFSET(E873:BP873,0,1)) * SQRT(COUNT(E873:BQ873)-1)</f>
        <v>0.47593700813065287</v>
      </c>
      <c r="BU873" s="12">
        <f t="shared" ca="1" si="40"/>
        <v>0.47964085393792322</v>
      </c>
      <c r="BV873" s="12" cm="1">
        <f t="array" ref="BV873">-(MAX(1 - (E873:BQ873 / _xlfn.SCAN(E873, E873:BQ873, _xlfn.LAMBDA(_xlpm.a,_xlpm.b, MAX(_xlpm.a, _xlpm.b))))))</f>
        <v>-0.60595446584938695</v>
      </c>
      <c r="BW873" s="14">
        <f t="shared" ca="1" si="41"/>
        <v>-1.1045936477570233</v>
      </c>
    </row>
    <row r="874" spans="1:75" x14ac:dyDescent="0.45">
      <c r="A874" s="2" t="s">
        <v>1767</v>
      </c>
      <c r="B874" t="s">
        <v>1768</v>
      </c>
      <c r="C874" t="s">
        <v>19</v>
      </c>
      <c r="D874" t="s">
        <v>8</v>
      </c>
      <c r="E874">
        <v>40.36</v>
      </c>
      <c r="F874">
        <v>40.68</v>
      </c>
      <c r="G874">
        <v>40.78</v>
      </c>
      <c r="H874">
        <v>41.1</v>
      </c>
      <c r="I874">
        <v>42.26</v>
      </c>
      <c r="J874">
        <v>42.19</v>
      </c>
      <c r="K874">
        <v>42.02</v>
      </c>
      <c r="L874">
        <v>41.92</v>
      </c>
      <c r="M874">
        <v>43.08</v>
      </c>
      <c r="N874">
        <v>43.4</v>
      </c>
      <c r="O874">
        <v>43.04</v>
      </c>
      <c r="P874">
        <v>42.94</v>
      </c>
      <c r="Q874">
        <v>41.78</v>
      </c>
      <c r="R874">
        <v>42.23</v>
      </c>
      <c r="S874">
        <v>42.08</v>
      </c>
      <c r="T874">
        <v>41.52</v>
      </c>
      <c r="U874">
        <v>41.48</v>
      </c>
      <c r="V874">
        <v>41.3</v>
      </c>
      <c r="W874">
        <v>40.619999999999997</v>
      </c>
      <c r="X874">
        <v>40.96</v>
      </c>
      <c r="Y874">
        <v>40.81</v>
      </c>
      <c r="Z874">
        <v>40.26</v>
      </c>
      <c r="AA874">
        <v>40.03</v>
      </c>
      <c r="AB874">
        <v>39.99</v>
      </c>
      <c r="AC874">
        <v>40.08</v>
      </c>
      <c r="AD874">
        <v>40.14</v>
      </c>
      <c r="AE874">
        <v>40.22</v>
      </c>
      <c r="AF874">
        <v>40.549999999999997</v>
      </c>
      <c r="AG874">
        <v>40.590000000000003</v>
      </c>
      <c r="AH874">
        <v>40.369999999999997</v>
      </c>
      <c r="AI874">
        <v>41.07</v>
      </c>
      <c r="AJ874">
        <v>40.770000000000003</v>
      </c>
      <c r="AK874">
        <v>40.92</v>
      </c>
      <c r="AL874">
        <v>41.07</v>
      </c>
      <c r="AM874">
        <v>41.1</v>
      </c>
      <c r="AN874">
        <v>41.29</v>
      </c>
      <c r="AO874">
        <v>41.75</v>
      </c>
      <c r="AP874">
        <v>41.12</v>
      </c>
      <c r="AQ874">
        <v>39.340000000000003</v>
      </c>
      <c r="AR874">
        <v>38.380000000000003</v>
      </c>
      <c r="AS874">
        <v>37.799999999999997</v>
      </c>
      <c r="AT874">
        <v>35.22</v>
      </c>
      <c r="AU874">
        <v>34.979999999999997</v>
      </c>
      <c r="AV874">
        <v>33.96</v>
      </c>
      <c r="AW874">
        <v>34.4</v>
      </c>
      <c r="AX874">
        <v>34.770000000000003</v>
      </c>
      <c r="AY874">
        <v>33.020000000000003</v>
      </c>
      <c r="AZ874">
        <v>32.85</v>
      </c>
      <c r="BA874">
        <v>30.8</v>
      </c>
      <c r="BB874">
        <v>29.79</v>
      </c>
      <c r="BC874">
        <v>29.57</v>
      </c>
      <c r="BD874">
        <v>25.13</v>
      </c>
      <c r="BE874">
        <v>25.18</v>
      </c>
      <c r="BF874">
        <v>22.91</v>
      </c>
      <c r="BG874">
        <v>21.84</v>
      </c>
      <c r="BH874">
        <v>22.24</v>
      </c>
      <c r="BI874">
        <v>22.23</v>
      </c>
      <c r="BJ874">
        <v>22.55</v>
      </c>
      <c r="BK874">
        <v>22.33</v>
      </c>
      <c r="BL874">
        <v>25.13</v>
      </c>
      <c r="BM874">
        <v>25.93</v>
      </c>
      <c r="BN874">
        <v>24.36</v>
      </c>
      <c r="BO874">
        <v>22.86</v>
      </c>
      <c r="BP874">
        <v>23.33</v>
      </c>
      <c r="BQ874">
        <v>26.12</v>
      </c>
      <c r="BR874" s="12">
        <f t="shared" si="39"/>
        <v>-0.35282457879088203</v>
      </c>
      <c r="BS874" s="13" cm="1">
        <f t="array" aca="1" ref="BS874" ca="1">_xlfn.PERCENTILE.INC((OFFSET(E874,0,1,1,COLUMNS(E874:BQ874)-1) - E874:BP874) / E874:BP874, 0.05) * SQRT(COUNT(E874:BQ874) - 1)</f>
        <v>-0.49824474585929485</v>
      </c>
      <c r="BT874" s="12" cm="1">
        <f t="array" aca="1" ref="BT874" ca="1">_xlfn.STDEV.P((E874:BP874 - OFFSET(E874:BP874,0,1)) / OFFSET(E874:BP874,0,1)) * SQRT(COUNT(E874:BQ874)-1)</f>
        <v>0.31035249669563275</v>
      </c>
      <c r="BU874" s="12">
        <f t="shared" ca="1" si="40"/>
        <v>0.31276772764852062</v>
      </c>
      <c r="BV874" s="12" cm="1">
        <f t="array" ref="BV874">-(MAX(1 - (E874:BQ874 / _xlfn.SCAN(E874, E874:BQ874, _xlfn.LAMBDA(_xlpm.a,_xlpm.b, MAX(_xlpm.a, _xlpm.b))))))</f>
        <v>-0.49677419354838703</v>
      </c>
      <c r="BW874" s="14">
        <f t="shared" ca="1" si="41"/>
        <v>-1.1237842426625999</v>
      </c>
    </row>
    <row r="875" spans="1:75" x14ac:dyDescent="0.45">
      <c r="A875" s="2" t="s">
        <v>1769</v>
      </c>
      <c r="B875" t="s">
        <v>1770</v>
      </c>
      <c r="C875" t="s">
        <v>19</v>
      </c>
      <c r="D875" t="s">
        <v>8</v>
      </c>
      <c r="E875">
        <v>68.349999999999994</v>
      </c>
      <c r="F875">
        <v>67.2</v>
      </c>
      <c r="G875">
        <v>68.2</v>
      </c>
      <c r="H875">
        <v>70.099999999999994</v>
      </c>
      <c r="I875">
        <v>71.5</v>
      </c>
      <c r="J875">
        <v>72.2</v>
      </c>
      <c r="K875">
        <v>72.8</v>
      </c>
      <c r="L875">
        <v>72.349999999999994</v>
      </c>
      <c r="M875">
        <v>73.400000000000006</v>
      </c>
      <c r="N875">
        <v>75.400000000000006</v>
      </c>
      <c r="O875">
        <v>76</v>
      </c>
      <c r="P875">
        <v>76.3</v>
      </c>
      <c r="Q875">
        <v>76.099999999999994</v>
      </c>
      <c r="R875">
        <v>76.400000000000006</v>
      </c>
      <c r="S875">
        <v>77.099999999999994</v>
      </c>
      <c r="T875">
        <v>78.400000000000006</v>
      </c>
      <c r="U875">
        <v>77.150000000000006</v>
      </c>
      <c r="V875">
        <v>78.099999999999994</v>
      </c>
      <c r="W875">
        <v>75.5</v>
      </c>
      <c r="X875">
        <v>75.3</v>
      </c>
      <c r="Y875">
        <v>74.349999999999994</v>
      </c>
      <c r="Z875">
        <v>73.55</v>
      </c>
      <c r="AA875">
        <v>72.400000000000006</v>
      </c>
      <c r="AB875">
        <v>71.650000000000006</v>
      </c>
      <c r="AC875">
        <v>73.900000000000006</v>
      </c>
      <c r="AD875">
        <v>73.400000000000006</v>
      </c>
      <c r="AE875">
        <v>71.900000000000006</v>
      </c>
      <c r="AF875">
        <v>70.900000000000006</v>
      </c>
      <c r="AG875">
        <v>71.3</v>
      </c>
      <c r="AH875">
        <v>70.75</v>
      </c>
      <c r="AI875">
        <v>72.25</v>
      </c>
      <c r="AJ875">
        <v>72.849999999999994</v>
      </c>
      <c r="AK875">
        <v>71.95</v>
      </c>
      <c r="AL875">
        <v>72.400000000000006</v>
      </c>
      <c r="AM875">
        <v>71.95</v>
      </c>
      <c r="AN875">
        <v>80.099999999999994</v>
      </c>
      <c r="AO875">
        <v>80.45</v>
      </c>
      <c r="AP875">
        <v>79.75</v>
      </c>
      <c r="AQ875">
        <v>75</v>
      </c>
      <c r="AR875">
        <v>74.55</v>
      </c>
      <c r="AS875">
        <v>74.45</v>
      </c>
      <c r="AT875">
        <v>70.900000000000006</v>
      </c>
      <c r="AU875">
        <v>69.2</v>
      </c>
      <c r="AV875">
        <v>68.05</v>
      </c>
      <c r="AW875">
        <v>70.400000000000006</v>
      </c>
      <c r="AX875">
        <v>70.55</v>
      </c>
      <c r="AY875">
        <v>67.05</v>
      </c>
      <c r="AZ875">
        <v>64.25</v>
      </c>
      <c r="BA875">
        <v>59.5</v>
      </c>
      <c r="BB875">
        <v>58.65</v>
      </c>
      <c r="BC875">
        <v>56</v>
      </c>
      <c r="BD875">
        <v>48.14</v>
      </c>
      <c r="BE875">
        <v>48.5</v>
      </c>
      <c r="BF875">
        <v>49.8</v>
      </c>
      <c r="BG875">
        <v>48.4</v>
      </c>
      <c r="BH875">
        <v>42.14</v>
      </c>
      <c r="BI875">
        <v>43.48</v>
      </c>
      <c r="BJ875">
        <v>46.86</v>
      </c>
      <c r="BK875">
        <v>44.32</v>
      </c>
      <c r="BL875">
        <v>49.74</v>
      </c>
      <c r="BM875">
        <v>56.4</v>
      </c>
      <c r="BN875">
        <v>57.15</v>
      </c>
      <c r="BO875">
        <v>55.95</v>
      </c>
      <c r="BP875">
        <v>54.15</v>
      </c>
      <c r="BQ875">
        <v>54.4</v>
      </c>
      <c r="BR875" s="12">
        <f t="shared" si="39"/>
        <v>-0.20409656181419161</v>
      </c>
      <c r="BS875" s="13" cm="1">
        <f t="array" aca="1" ref="BS875" ca="1">_xlfn.PERCENTILE.INC((OFFSET(E875,0,1,1,COLUMNS(E875:BQ875)-1) - E875:BP875) / E875:BP875, 0.05) * SQRT(COUNT(E875:BQ875) - 1)</f>
        <v>-0.47006048832178016</v>
      </c>
      <c r="BT875" s="12" cm="1">
        <f t="array" aca="1" ref="BT875" ca="1">_xlfn.STDEV.P((E875:BP875 - OFFSET(E875:BP875,0,1)) / OFFSET(E875:BP875,0,1)) * SQRT(COUNT(E875:BQ875)-1)</f>
        <v>0.35541623183854215</v>
      </c>
      <c r="BU875" s="12">
        <f t="shared" ca="1" si="40"/>
        <v>0.35818215862642</v>
      </c>
      <c r="BV875" s="12" cm="1">
        <f t="array" ref="BV875">-(MAX(1 - (E875:BQ875 / _xlfn.SCAN(E875, E875:BQ875, _xlfn.LAMBDA(_xlpm.a,_xlpm.b, MAX(_xlpm.a, _xlpm.b))))))</f>
        <v>-0.47619639527656932</v>
      </c>
      <c r="BW875" s="14">
        <f t="shared" ca="1" si="41"/>
        <v>-0.56283650143399377</v>
      </c>
    </row>
    <row r="876" spans="1:75" x14ac:dyDescent="0.45">
      <c r="A876" s="2" t="s">
        <v>1771</v>
      </c>
      <c r="B876" t="s">
        <v>1772</v>
      </c>
      <c r="C876" t="s">
        <v>22</v>
      </c>
      <c r="D876" t="s">
        <v>55</v>
      </c>
      <c r="E876">
        <v>2.15</v>
      </c>
      <c r="F876">
        <v>2.14</v>
      </c>
      <c r="G876">
        <v>2.2799999999999998</v>
      </c>
      <c r="H876">
        <v>2.2799999999999998</v>
      </c>
      <c r="I876">
        <v>2.61</v>
      </c>
      <c r="J876">
        <v>2.52</v>
      </c>
      <c r="K876">
        <v>2.63</v>
      </c>
      <c r="L876">
        <v>2.57</v>
      </c>
      <c r="M876">
        <v>2.46</v>
      </c>
      <c r="N876">
        <v>2.48</v>
      </c>
      <c r="O876">
        <v>2.4900000000000002</v>
      </c>
      <c r="P876">
        <v>2.4900000000000002</v>
      </c>
      <c r="Q876">
        <v>2.5099999999999998</v>
      </c>
      <c r="R876">
        <v>2.5299999999999998</v>
      </c>
      <c r="S876">
        <v>2.5299999999999998</v>
      </c>
      <c r="T876">
        <v>2.48</v>
      </c>
      <c r="U876">
        <v>2.38</v>
      </c>
      <c r="V876">
        <v>2.3199999999999998</v>
      </c>
      <c r="W876">
        <v>2.2200000000000002</v>
      </c>
      <c r="X876">
        <v>2.29</v>
      </c>
      <c r="Y876">
        <v>2.39</v>
      </c>
      <c r="Z876">
        <v>2.58</v>
      </c>
      <c r="AA876">
        <v>2.4300000000000002</v>
      </c>
      <c r="AB876">
        <v>2.46</v>
      </c>
      <c r="AC876">
        <v>2.4</v>
      </c>
      <c r="AD876">
        <v>2.36</v>
      </c>
      <c r="AE876">
        <v>2.34</v>
      </c>
      <c r="AF876">
        <v>2.2799999999999998</v>
      </c>
      <c r="AG876">
        <v>2.2999999999999998</v>
      </c>
      <c r="AH876">
        <v>2.2799999999999998</v>
      </c>
      <c r="AI876">
        <v>2.29</v>
      </c>
      <c r="AJ876">
        <v>2.27</v>
      </c>
      <c r="AK876">
        <v>2.2799999999999998</v>
      </c>
      <c r="AL876">
        <v>2.2799999999999998</v>
      </c>
      <c r="AM876">
        <v>2.21</v>
      </c>
      <c r="AN876">
        <v>2.17</v>
      </c>
      <c r="AO876">
        <v>2.17</v>
      </c>
      <c r="AP876">
        <v>2.16</v>
      </c>
      <c r="AQ876">
        <v>2.02</v>
      </c>
      <c r="AR876">
        <v>2.0099999999999998</v>
      </c>
      <c r="AS876">
        <v>1.91</v>
      </c>
      <c r="AT876">
        <v>1.72</v>
      </c>
      <c r="AU876">
        <v>1.61</v>
      </c>
      <c r="AV876">
        <v>1.65</v>
      </c>
      <c r="AW876">
        <v>1.79</v>
      </c>
      <c r="AX876">
        <v>1.73</v>
      </c>
      <c r="AY876">
        <v>1.75</v>
      </c>
      <c r="AZ876">
        <v>1.76</v>
      </c>
      <c r="BA876">
        <v>1.58</v>
      </c>
      <c r="BB876">
        <v>1.57</v>
      </c>
      <c r="BC876">
        <v>1.43</v>
      </c>
      <c r="BD876">
        <v>1.17</v>
      </c>
      <c r="BE876">
        <v>1.2</v>
      </c>
      <c r="BF876">
        <v>1.28</v>
      </c>
      <c r="BG876">
        <v>1.36</v>
      </c>
      <c r="BH876">
        <v>1.33</v>
      </c>
      <c r="BI876">
        <v>1.37</v>
      </c>
      <c r="BJ876">
        <v>1.37</v>
      </c>
      <c r="BK876">
        <v>1.32</v>
      </c>
      <c r="BL876">
        <v>1.3</v>
      </c>
      <c r="BM876">
        <v>1.3</v>
      </c>
      <c r="BN876">
        <v>1.35</v>
      </c>
      <c r="BO876">
        <v>1.33</v>
      </c>
      <c r="BP876">
        <v>1.34</v>
      </c>
      <c r="BQ876">
        <v>1.31</v>
      </c>
      <c r="BR876" s="12">
        <f t="shared" si="39"/>
        <v>-0.39069767441860459</v>
      </c>
      <c r="BS876" s="13" cm="1">
        <f t="array" aca="1" ref="BS876" ca="1">_xlfn.PERCENTILE.INC((OFFSET(E876,0,1,1,COLUMNS(E876:BQ876)-1) - E876:BP876) / E876:BP876, 0.05) * SQRT(COUNT(E876:BQ876) - 1)</f>
        <v>-0.68414720452937061</v>
      </c>
      <c r="BT876" s="12" cm="1">
        <f t="array" aca="1" ref="BT876" ca="1">_xlfn.STDEV.P((E876:BP876 - OFFSET(E876:BP876,0,1)) / OFFSET(E876:BP876,0,1)) * SQRT(COUNT(E876:BQ876)-1)</f>
        <v>0.39794294202445119</v>
      </c>
      <c r="BU876" s="12">
        <f t="shared" ca="1" si="40"/>
        <v>0.401039820964669</v>
      </c>
      <c r="BV876" s="12" cm="1">
        <f t="array" ref="BV876">-(MAX(1 - (E876:BQ876 / _xlfn.SCAN(E876, E876:BQ876, _xlfn.LAMBDA(_xlpm.a,_xlpm.b, MAX(_xlpm.a, _xlpm.b))))))</f>
        <v>-0.55513307984790883</v>
      </c>
      <c r="BW876" s="14">
        <f t="shared" ca="1" si="41"/>
        <v>-0.97160245918248855</v>
      </c>
    </row>
    <row r="877" spans="1:75" x14ac:dyDescent="0.45">
      <c r="A877" s="2" t="s">
        <v>1773</v>
      </c>
      <c r="B877" t="s">
        <v>1774</v>
      </c>
      <c r="C877" t="s">
        <v>25</v>
      </c>
      <c r="D877" t="s">
        <v>29</v>
      </c>
      <c r="E877">
        <v>208.5</v>
      </c>
      <c r="F877">
        <v>207.5</v>
      </c>
      <c r="G877">
        <v>208.5</v>
      </c>
      <c r="H877">
        <v>206.5</v>
      </c>
      <c r="I877">
        <v>206.5</v>
      </c>
      <c r="J877">
        <v>203</v>
      </c>
      <c r="K877">
        <v>205</v>
      </c>
      <c r="L877">
        <v>203.5</v>
      </c>
      <c r="M877">
        <v>200.5</v>
      </c>
      <c r="N877">
        <v>203.5</v>
      </c>
      <c r="O877">
        <v>199.6</v>
      </c>
      <c r="P877">
        <v>199.6</v>
      </c>
      <c r="Q877">
        <v>200</v>
      </c>
      <c r="R877">
        <v>201</v>
      </c>
      <c r="S877">
        <v>202.5</v>
      </c>
      <c r="T877">
        <v>198.2</v>
      </c>
      <c r="U877">
        <v>197.4</v>
      </c>
      <c r="V877">
        <v>201.5</v>
      </c>
      <c r="W877">
        <v>194.6</v>
      </c>
      <c r="X877">
        <v>197</v>
      </c>
      <c r="Y877">
        <v>193.6</v>
      </c>
      <c r="Z877">
        <v>191.6</v>
      </c>
      <c r="AA877">
        <v>192.4</v>
      </c>
      <c r="AB877">
        <v>193.2</v>
      </c>
      <c r="AC877">
        <v>195.8</v>
      </c>
      <c r="AD877">
        <v>198</v>
      </c>
      <c r="AE877">
        <v>194.8</v>
      </c>
      <c r="AF877">
        <v>192.6</v>
      </c>
      <c r="AG877">
        <v>190</v>
      </c>
      <c r="AH877">
        <v>192</v>
      </c>
      <c r="AI877">
        <v>190.8</v>
      </c>
      <c r="AJ877">
        <v>188</v>
      </c>
      <c r="AK877">
        <v>188.8</v>
      </c>
      <c r="AL877">
        <v>191.6</v>
      </c>
      <c r="AM877">
        <v>191</v>
      </c>
      <c r="AN877">
        <v>193.8</v>
      </c>
      <c r="AO877">
        <v>198.6</v>
      </c>
      <c r="AP877">
        <v>197.2</v>
      </c>
      <c r="AQ877">
        <v>189.8</v>
      </c>
      <c r="AR877">
        <v>184</v>
      </c>
      <c r="AS877">
        <v>187.6</v>
      </c>
      <c r="AT877">
        <v>181.6</v>
      </c>
      <c r="AU877">
        <v>181</v>
      </c>
      <c r="AV877">
        <v>185</v>
      </c>
      <c r="AW877">
        <v>190.8</v>
      </c>
      <c r="AX877">
        <v>188.4</v>
      </c>
      <c r="AY877">
        <v>186.4</v>
      </c>
      <c r="AZ877">
        <v>182.4</v>
      </c>
      <c r="BA877">
        <v>169</v>
      </c>
      <c r="BB877">
        <v>166</v>
      </c>
      <c r="BC877">
        <v>164.6</v>
      </c>
      <c r="BD877">
        <v>161</v>
      </c>
      <c r="BE877">
        <v>164</v>
      </c>
      <c r="BF877">
        <v>162</v>
      </c>
      <c r="BG877">
        <v>173</v>
      </c>
      <c r="BH877">
        <v>163</v>
      </c>
      <c r="BI877">
        <v>170</v>
      </c>
      <c r="BJ877">
        <v>180.6</v>
      </c>
      <c r="BK877">
        <v>175.4</v>
      </c>
      <c r="BL877">
        <v>189.6</v>
      </c>
      <c r="BM877">
        <v>190.6</v>
      </c>
      <c r="BN877">
        <v>194.2</v>
      </c>
      <c r="BO877">
        <v>189.2</v>
      </c>
      <c r="BP877">
        <v>188</v>
      </c>
      <c r="BQ877">
        <v>192</v>
      </c>
      <c r="BR877" s="12">
        <f t="shared" si="39"/>
        <v>-7.9136690647482008E-2</v>
      </c>
      <c r="BS877" s="13" cm="1">
        <f t="array" aca="1" ref="BS877" ca="1">_xlfn.PERCENTILE.INC((OFFSET(E877,0,1,1,COLUMNS(E877:BQ877)-1) - E877:BP877) / E877:BP877, 0.05) * SQRT(COUNT(E877:BQ877) - 1)</f>
        <v>-0.2712331289317329</v>
      </c>
      <c r="BT877" s="12" cm="1">
        <f t="array" aca="1" ref="BT877" ca="1">_xlfn.STDEV.P((E877:BP877 - OFFSET(E877:BP877,0,1)) / OFFSET(E877:BP877,0,1)) * SQRT(COUNT(E877:BQ877)-1)</f>
        <v>0.20301335120978739</v>
      </c>
      <c r="BU877" s="12">
        <f t="shared" ca="1" si="40"/>
        <v>0.20459324547489538</v>
      </c>
      <c r="BV877" s="12" cm="1">
        <f t="array" ref="BV877">-(MAX(1 - (E877:BQ877 / _xlfn.SCAN(E877, E877:BQ877, _xlfn.LAMBDA(_xlpm.a,_xlpm.b, MAX(_xlpm.a, _xlpm.b))))))</f>
        <v>-0.22781774580335734</v>
      </c>
      <c r="BW877" s="14">
        <f t="shared" ca="1" si="41"/>
        <v>-0.36983457918766166</v>
      </c>
    </row>
    <row r="878" spans="1:75" x14ac:dyDescent="0.45">
      <c r="A878" s="2" t="s">
        <v>1775</v>
      </c>
      <c r="B878" t="s">
        <v>1776</v>
      </c>
      <c r="C878" t="s">
        <v>37</v>
      </c>
      <c r="D878" t="s">
        <v>55</v>
      </c>
      <c r="E878">
        <v>40.03</v>
      </c>
      <c r="F878">
        <v>41.3</v>
      </c>
      <c r="G878">
        <v>40.9</v>
      </c>
      <c r="H878">
        <v>40.9</v>
      </c>
      <c r="I878">
        <v>40.51</v>
      </c>
      <c r="J878">
        <v>39.659999999999997</v>
      </c>
      <c r="K878">
        <v>40.22</v>
      </c>
      <c r="L878">
        <v>40.9</v>
      </c>
      <c r="M878">
        <v>41.8</v>
      </c>
      <c r="N878">
        <v>41.27</v>
      </c>
      <c r="O878">
        <v>40.54</v>
      </c>
      <c r="P878">
        <v>40.950000000000003</v>
      </c>
      <c r="Q878">
        <v>41.65</v>
      </c>
      <c r="R878">
        <v>41.76</v>
      </c>
      <c r="S878">
        <v>41.31</v>
      </c>
      <c r="T878">
        <v>41.6</v>
      </c>
      <c r="U878">
        <v>41.6</v>
      </c>
      <c r="V878">
        <v>41.49</v>
      </c>
      <c r="W878">
        <v>40.590000000000003</v>
      </c>
      <c r="X878">
        <v>40.89</v>
      </c>
      <c r="Y878">
        <v>40.6</v>
      </c>
      <c r="Z878">
        <v>40.6</v>
      </c>
      <c r="AA878">
        <v>40.22</v>
      </c>
      <c r="AB878">
        <v>40.32</v>
      </c>
      <c r="AC878">
        <v>40.54</v>
      </c>
      <c r="AD878">
        <v>39.97</v>
      </c>
      <c r="AE878">
        <v>39.4</v>
      </c>
      <c r="AF878">
        <v>39.39</v>
      </c>
      <c r="AG878">
        <v>39.46</v>
      </c>
      <c r="AH878">
        <v>39.619999999999997</v>
      </c>
      <c r="AI878">
        <v>40.11</v>
      </c>
      <c r="AJ878">
        <v>39.700000000000003</v>
      </c>
      <c r="AK878">
        <v>39.5</v>
      </c>
      <c r="AL878">
        <v>39.64</v>
      </c>
      <c r="AM878">
        <v>39.6</v>
      </c>
      <c r="AN878">
        <v>40.19</v>
      </c>
      <c r="AO878">
        <v>40.17</v>
      </c>
      <c r="AP878">
        <v>39.68</v>
      </c>
      <c r="AQ878">
        <v>37.950000000000003</v>
      </c>
      <c r="AR878">
        <v>37.130000000000003</v>
      </c>
      <c r="AS878">
        <v>37.35</v>
      </c>
      <c r="AT878">
        <v>36.4</v>
      </c>
      <c r="AU878">
        <v>34.75</v>
      </c>
      <c r="AV878">
        <v>34.950000000000003</v>
      </c>
      <c r="AW878">
        <v>36.31</v>
      </c>
      <c r="AX878">
        <v>36.6</v>
      </c>
      <c r="AY878">
        <v>35.799999999999997</v>
      </c>
      <c r="AZ878">
        <v>34.799999999999997</v>
      </c>
      <c r="BA878">
        <v>31.5</v>
      </c>
      <c r="BB878">
        <v>31.26</v>
      </c>
      <c r="BC878">
        <v>30.09</v>
      </c>
      <c r="BD878">
        <v>26.74</v>
      </c>
      <c r="BE878">
        <v>26.91</v>
      </c>
      <c r="BF878">
        <v>26.92</v>
      </c>
      <c r="BG878">
        <v>28.82</v>
      </c>
      <c r="BH878">
        <v>30</v>
      </c>
      <c r="BI878">
        <v>31.3</v>
      </c>
      <c r="BJ878">
        <v>30.23</v>
      </c>
      <c r="BK878">
        <v>27.88</v>
      </c>
      <c r="BL878">
        <v>28.9</v>
      </c>
      <c r="BM878">
        <v>28.2</v>
      </c>
      <c r="BN878">
        <v>30</v>
      </c>
      <c r="BO878">
        <v>30.43</v>
      </c>
      <c r="BP878">
        <v>30.36</v>
      </c>
      <c r="BQ878">
        <v>31.33</v>
      </c>
      <c r="BR878" s="12">
        <f t="shared" si="39"/>
        <v>-0.21733699725206101</v>
      </c>
      <c r="BS878" s="13" cm="1">
        <f t="array" aca="1" ref="BS878" ca="1">_xlfn.PERCENTILE.INC((OFFSET(E878,0,1,1,COLUMNS(E878:BQ878)-1) - E878:BP878) / E878:BP878, 0.05) * SQRT(COUNT(E878:BQ878) - 1)</f>
        <v>-0.36056030662885469</v>
      </c>
      <c r="BT878" s="12" cm="1">
        <f t="array" aca="1" ref="BT878" ca="1">_xlfn.STDEV.P((E878:BP878 - OFFSET(E878:BP878,0,1)) / OFFSET(E878:BP878,0,1)) * SQRT(COUNT(E878:BQ878)-1)</f>
        <v>0.25188471746424895</v>
      </c>
      <c r="BU878" s="12">
        <f t="shared" ca="1" si="40"/>
        <v>0.2538449393817665</v>
      </c>
      <c r="BV878" s="12" cm="1">
        <f t="array" ref="BV878">-(MAX(1 - (E878:BQ878 / _xlfn.SCAN(E878, E878:BQ878, _xlfn.LAMBDA(_xlpm.a,_xlpm.b, MAX(_xlpm.a, _xlpm.b))))))</f>
        <v>-0.36028708133971288</v>
      </c>
      <c r="BW878" s="14">
        <f t="shared" ca="1" si="41"/>
        <v>-0.84674316912061032</v>
      </c>
    </row>
    <row r="879" spans="1:75" x14ac:dyDescent="0.45">
      <c r="A879" s="2" t="s">
        <v>1777</v>
      </c>
      <c r="B879" t="s">
        <v>1778</v>
      </c>
      <c r="C879" t="s">
        <v>54</v>
      </c>
      <c r="D879" t="s">
        <v>8</v>
      </c>
      <c r="E879">
        <v>2E-3</v>
      </c>
      <c r="F879">
        <v>1E-3</v>
      </c>
      <c r="G879">
        <v>1E-3</v>
      </c>
      <c r="H879">
        <v>1E-3</v>
      </c>
      <c r="I879">
        <v>1E-3</v>
      </c>
      <c r="J879">
        <v>1E-3</v>
      </c>
      <c r="K879">
        <v>2E-3</v>
      </c>
      <c r="L879">
        <v>2E-3</v>
      </c>
      <c r="M879">
        <v>2E-3</v>
      </c>
      <c r="N879">
        <v>2E-3</v>
      </c>
      <c r="O879">
        <v>2E-3</v>
      </c>
      <c r="P879">
        <v>2E-3</v>
      </c>
      <c r="Q879">
        <v>2E-3</v>
      </c>
      <c r="R879">
        <v>2E-3</v>
      </c>
      <c r="S879">
        <v>2E-3</v>
      </c>
      <c r="T879">
        <v>2E-3</v>
      </c>
      <c r="U879">
        <v>2E-3</v>
      </c>
      <c r="V879">
        <v>2E-3</v>
      </c>
      <c r="W879">
        <v>2E-3</v>
      </c>
      <c r="X879">
        <v>2E-3</v>
      </c>
      <c r="Y879">
        <v>2E-3</v>
      </c>
      <c r="Z879">
        <v>2E-3</v>
      </c>
      <c r="AA879">
        <v>2E-3</v>
      </c>
      <c r="AB879">
        <v>2E-3</v>
      </c>
      <c r="AC879">
        <v>2E-3</v>
      </c>
      <c r="AD879">
        <v>2E-3</v>
      </c>
      <c r="AE879">
        <v>2E-3</v>
      </c>
      <c r="AF879">
        <v>2E-3</v>
      </c>
      <c r="AG879">
        <v>2E-3</v>
      </c>
      <c r="AH879">
        <v>2E-3</v>
      </c>
      <c r="AI879">
        <v>2E-3</v>
      </c>
      <c r="AJ879">
        <v>3.0000000000000001E-3</v>
      </c>
      <c r="AK879">
        <v>2E-3</v>
      </c>
      <c r="AL879">
        <v>2E-3</v>
      </c>
      <c r="AM879">
        <v>2E-3</v>
      </c>
      <c r="AN879">
        <v>2E-3</v>
      </c>
      <c r="AO879">
        <v>2E-3</v>
      </c>
      <c r="AP879">
        <v>2E-3</v>
      </c>
      <c r="AQ879">
        <v>2E-3</v>
      </c>
      <c r="AR879">
        <v>2E-3</v>
      </c>
      <c r="AS879">
        <v>3.0000000000000001E-3</v>
      </c>
      <c r="AT879">
        <v>3.0000000000000001E-3</v>
      </c>
      <c r="AU879">
        <v>3.0000000000000001E-3</v>
      </c>
      <c r="AV879">
        <v>4.0000000000000001E-3</v>
      </c>
      <c r="AW879">
        <v>3.0000000000000001E-3</v>
      </c>
      <c r="AX879">
        <v>4.0000000000000001E-3</v>
      </c>
      <c r="AY879">
        <v>4.0000000000000001E-3</v>
      </c>
      <c r="AZ879">
        <v>4.0000000000000001E-3</v>
      </c>
      <c r="BA879">
        <v>4.0000000000000001E-3</v>
      </c>
      <c r="BB879">
        <v>4.0000000000000001E-3</v>
      </c>
      <c r="BC879">
        <v>4.0000000000000001E-3</v>
      </c>
      <c r="BD879">
        <v>3.0000000000000001E-3</v>
      </c>
      <c r="BE879">
        <v>3.0000000000000001E-3</v>
      </c>
      <c r="BF879">
        <v>3.0000000000000001E-3</v>
      </c>
      <c r="BG879">
        <v>2E-3</v>
      </c>
      <c r="BH879">
        <v>2E-3</v>
      </c>
      <c r="BI879">
        <v>2E-3</v>
      </c>
      <c r="BJ879">
        <v>2E-3</v>
      </c>
      <c r="BK879">
        <v>2E-3</v>
      </c>
      <c r="BL879">
        <v>2E-3</v>
      </c>
      <c r="BM879">
        <v>2E-3</v>
      </c>
      <c r="BN879">
        <v>2E-3</v>
      </c>
      <c r="BO879">
        <v>2E-3</v>
      </c>
      <c r="BP879">
        <v>3.0000000000000001E-3</v>
      </c>
      <c r="BQ879">
        <v>3.0000000000000001E-3</v>
      </c>
      <c r="BR879" s="12">
        <f t="shared" si="39"/>
        <v>0.5</v>
      </c>
      <c r="BS879" s="13" cm="1">
        <f t="array" aca="1" ref="BS879" ca="1">_xlfn.PERCENTILE.INC((OFFSET(E879,0,1,1,COLUMNS(E879:BQ879)-1) - E879:BP879) / E879:BP879, 0.05) * SQRT(COUNT(E879:BQ879) - 1)</f>
        <v>-2</v>
      </c>
      <c r="BT879" s="12" cm="1">
        <f t="array" aca="1" ref="BT879" ca="1">_xlfn.STDEV.P((E879:BP879 - OFFSET(E879:BP879,0,1)) / OFFSET(E879:BP879,0,1)) * SQRT(COUNT(E879:BQ879)-1)</f>
        <v>1.5567951410224503</v>
      </c>
      <c r="BU879" s="12">
        <f t="shared" ca="1" si="40"/>
        <v>1.5689104610277229</v>
      </c>
      <c r="BV879" s="12" cm="1">
        <f t="array" ref="BV879">-(MAX(1 - (E879:BQ879 / _xlfn.SCAN(E879, E879:BQ879, _xlfn.LAMBDA(_xlpm.a,_xlpm.b, MAX(_xlpm.a, _xlpm.b))))))</f>
        <v>-0.5</v>
      </c>
      <c r="BW879" s="14">
        <f t="shared" ca="1" si="41"/>
        <v>0.32377756074077085</v>
      </c>
    </row>
    <row r="880" spans="1:75" x14ac:dyDescent="0.45">
      <c r="A880" s="2" t="s">
        <v>1779</v>
      </c>
      <c r="B880" t="s">
        <v>1780</v>
      </c>
      <c r="C880" t="s">
        <v>54</v>
      </c>
      <c r="D880" t="s">
        <v>8</v>
      </c>
      <c r="E880">
        <v>21.58</v>
      </c>
      <c r="F880">
        <v>22.34</v>
      </c>
      <c r="G880">
        <v>21.8</v>
      </c>
      <c r="H880">
        <v>21.24</v>
      </c>
      <c r="I880">
        <v>21.62</v>
      </c>
      <c r="J880">
        <v>21.48</v>
      </c>
      <c r="K880">
        <v>21.4</v>
      </c>
      <c r="L880">
        <v>21.16</v>
      </c>
      <c r="M880">
        <v>20.88</v>
      </c>
      <c r="N880">
        <v>20.5</v>
      </c>
      <c r="O880">
        <v>20.3</v>
      </c>
      <c r="P880">
        <v>20.96</v>
      </c>
      <c r="Q880">
        <v>20.92</v>
      </c>
      <c r="R880">
        <v>21.26</v>
      </c>
      <c r="S880">
        <v>21.18</v>
      </c>
      <c r="T880">
        <v>20.88</v>
      </c>
      <c r="U880">
        <v>21.18</v>
      </c>
      <c r="V880">
        <v>21.22</v>
      </c>
      <c r="W880">
        <v>21.38</v>
      </c>
      <c r="X880">
        <v>21.4</v>
      </c>
      <c r="Y880">
        <v>21.88</v>
      </c>
      <c r="Z880">
        <v>21.82</v>
      </c>
      <c r="AA880">
        <v>21.72</v>
      </c>
      <c r="AB880">
        <v>22.1</v>
      </c>
      <c r="AC880">
        <v>23.5</v>
      </c>
      <c r="AD880">
        <v>22.56</v>
      </c>
      <c r="AE880">
        <v>22.56</v>
      </c>
      <c r="AF880">
        <v>23.06</v>
      </c>
      <c r="AG880">
        <v>23.14</v>
      </c>
      <c r="AH880">
        <v>23.92</v>
      </c>
      <c r="AI880">
        <v>23.88</v>
      </c>
      <c r="AJ880">
        <v>24</v>
      </c>
      <c r="AK880">
        <v>24</v>
      </c>
      <c r="AL880">
        <v>24.02</v>
      </c>
      <c r="AM880">
        <v>23.66</v>
      </c>
      <c r="AN880">
        <v>23.34</v>
      </c>
      <c r="AO880">
        <v>22.94</v>
      </c>
      <c r="AP880">
        <v>22.88</v>
      </c>
      <c r="AQ880">
        <v>21.5</v>
      </c>
      <c r="AR880">
        <v>21.28</v>
      </c>
      <c r="AS880">
        <v>21.7</v>
      </c>
      <c r="AT880">
        <v>20.94</v>
      </c>
      <c r="AU880">
        <v>19.32</v>
      </c>
      <c r="AV880">
        <v>19.66</v>
      </c>
      <c r="AW880">
        <v>20.100000000000001</v>
      </c>
      <c r="AX880">
        <v>20.440000000000001</v>
      </c>
      <c r="AY880">
        <v>18.920000000000002</v>
      </c>
      <c r="AZ880">
        <v>18.43</v>
      </c>
      <c r="BA880">
        <v>18.09</v>
      </c>
      <c r="BB880">
        <v>17.260000000000002</v>
      </c>
      <c r="BC880">
        <v>16.66</v>
      </c>
      <c r="BD880">
        <v>15.33</v>
      </c>
      <c r="BE880">
        <v>13.93</v>
      </c>
      <c r="BF880">
        <v>12.94</v>
      </c>
      <c r="BG880">
        <v>12.69</v>
      </c>
      <c r="BH880">
        <v>12.58</v>
      </c>
      <c r="BI880">
        <v>11.6</v>
      </c>
      <c r="BJ880">
        <v>12.21</v>
      </c>
      <c r="BK880">
        <v>11.86</v>
      </c>
      <c r="BL880">
        <v>12.9</v>
      </c>
      <c r="BM880">
        <v>13.61</v>
      </c>
      <c r="BN880">
        <v>13.81</v>
      </c>
      <c r="BO880">
        <v>13.96</v>
      </c>
      <c r="BP880">
        <v>13.56</v>
      </c>
      <c r="BQ880">
        <v>16</v>
      </c>
      <c r="BR880" s="12">
        <f t="shared" si="39"/>
        <v>-0.25857275254865608</v>
      </c>
      <c r="BS880" s="13" cm="1">
        <f t="array" aca="1" ref="BS880" ca="1">_xlfn.PERCENTILE.INC((OFFSET(E880,0,1,1,COLUMNS(E880:BQ880)-1) - E880:BP880) / E880:BP880, 0.05) * SQRT(COUNT(E880:BQ880) - 1)</f>
        <v>-0.61531128917398914</v>
      </c>
      <c r="BT880" s="12" cm="1">
        <f t="array" aca="1" ref="BT880" ca="1">_xlfn.STDEV.P((E880:BP880 - OFFSET(E880:BP880,0,1)) / OFFSET(E880:BP880,0,1)) * SQRT(COUNT(E880:BQ880)-1)</f>
        <v>0.32405623624503621</v>
      </c>
      <c r="BU880" s="12">
        <f t="shared" ca="1" si="40"/>
        <v>0.32657811269387604</v>
      </c>
      <c r="BV880" s="12" cm="1">
        <f t="array" ref="BV880">-(MAX(1 - (E880:BQ880 / _xlfn.SCAN(E880, E880:BQ880, _xlfn.LAMBDA(_xlpm.a,_xlpm.b, MAX(_xlpm.a, _xlpm.b))))))</f>
        <v>-0.51706910907577019</v>
      </c>
      <c r="BW880" s="14">
        <f t="shared" ca="1" si="41"/>
        <v>-0.7854112673914676</v>
      </c>
    </row>
    <row r="881" spans="1:75" x14ac:dyDescent="0.45">
      <c r="A881" s="2" t="s">
        <v>1781</v>
      </c>
      <c r="B881" t="s">
        <v>1782</v>
      </c>
      <c r="C881" t="s">
        <v>37</v>
      </c>
      <c r="D881" t="s">
        <v>29</v>
      </c>
      <c r="E881">
        <v>157.06</v>
      </c>
      <c r="F881">
        <v>161.5</v>
      </c>
      <c r="G881">
        <v>161.4</v>
      </c>
      <c r="H881">
        <v>159.16</v>
      </c>
      <c r="I881">
        <v>162.22999999999999</v>
      </c>
      <c r="J881">
        <v>163.4</v>
      </c>
      <c r="K881">
        <v>162.28</v>
      </c>
      <c r="L881">
        <v>159.31</v>
      </c>
      <c r="M881">
        <v>158.58000000000001</v>
      </c>
      <c r="N881">
        <v>154.87</v>
      </c>
      <c r="O881">
        <v>152.38</v>
      </c>
      <c r="P881">
        <v>151.75</v>
      </c>
      <c r="Q881">
        <v>151.31</v>
      </c>
      <c r="R881">
        <v>151.80000000000001</v>
      </c>
      <c r="S881">
        <v>161.4</v>
      </c>
      <c r="T881">
        <v>161.31</v>
      </c>
      <c r="U881">
        <v>157.65</v>
      </c>
      <c r="V881">
        <v>158.82</v>
      </c>
      <c r="W881">
        <v>154.72</v>
      </c>
      <c r="X881">
        <v>156.47999999999999</v>
      </c>
      <c r="Y881">
        <v>170.38</v>
      </c>
      <c r="Z881">
        <v>167.79</v>
      </c>
      <c r="AA881">
        <v>165.94</v>
      </c>
      <c r="AB881">
        <v>166.91</v>
      </c>
      <c r="AC881">
        <v>170.08</v>
      </c>
      <c r="AD881">
        <v>169.69</v>
      </c>
      <c r="AE881">
        <v>165.94</v>
      </c>
      <c r="AF881">
        <v>167.3</v>
      </c>
      <c r="AG881">
        <v>169.65</v>
      </c>
      <c r="AH881">
        <v>168.82</v>
      </c>
      <c r="AI881">
        <v>167.74</v>
      </c>
      <c r="AJ881">
        <v>166.28</v>
      </c>
      <c r="AK881">
        <v>168.62</v>
      </c>
      <c r="AL881">
        <v>166.38</v>
      </c>
      <c r="AM881">
        <v>164.33</v>
      </c>
      <c r="AN881">
        <v>167.3</v>
      </c>
      <c r="AO881">
        <v>164.87</v>
      </c>
      <c r="AP881">
        <v>167.55</v>
      </c>
      <c r="AQ881">
        <v>160.91999999999999</v>
      </c>
      <c r="AR881">
        <v>157.41</v>
      </c>
      <c r="AS881">
        <v>157.84</v>
      </c>
      <c r="AT881">
        <v>149.9</v>
      </c>
      <c r="AU881">
        <v>142.38999999999999</v>
      </c>
      <c r="AV881">
        <v>140.72999999999999</v>
      </c>
      <c r="AW881">
        <v>147.6</v>
      </c>
      <c r="AX881">
        <v>148.34</v>
      </c>
      <c r="AY881">
        <v>143.16999999999999</v>
      </c>
      <c r="AZ881">
        <v>136.29</v>
      </c>
      <c r="BA881">
        <v>126.78</v>
      </c>
      <c r="BB881">
        <v>129.51</v>
      </c>
      <c r="BC881">
        <v>135.22</v>
      </c>
      <c r="BD881">
        <v>117.66</v>
      </c>
      <c r="BE881">
        <v>118.1</v>
      </c>
      <c r="BF881">
        <v>106.3</v>
      </c>
      <c r="BG881">
        <v>109.86</v>
      </c>
      <c r="BH881">
        <v>99.62</v>
      </c>
      <c r="BI881">
        <v>95.18</v>
      </c>
      <c r="BJ881">
        <v>104.74</v>
      </c>
      <c r="BK881">
        <v>99.62</v>
      </c>
      <c r="BL881">
        <v>109.37</v>
      </c>
      <c r="BM881">
        <v>115.91</v>
      </c>
      <c r="BN881">
        <v>120.2</v>
      </c>
      <c r="BO881">
        <v>113.71</v>
      </c>
      <c r="BP881">
        <v>111.33</v>
      </c>
      <c r="BQ881">
        <v>115.08</v>
      </c>
      <c r="BR881" s="12">
        <f t="shared" si="39"/>
        <v>-0.2672863873678849</v>
      </c>
      <c r="BS881" s="13" cm="1">
        <f t="array" aca="1" ref="BS881" ca="1">_xlfn.PERCENTILE.INC((OFFSET(E881,0,1,1,COLUMNS(E881:BQ881)-1) - E881:BP881) / E881:BP881, 0.05) * SQRT(COUNT(E881:BQ881) - 1)</f>
        <v>-0.53928023695191374</v>
      </c>
      <c r="BT881" s="12" cm="1">
        <f t="array" aca="1" ref="BT881" ca="1">_xlfn.STDEV.P((E881:BP881 - OFFSET(E881:BP881,0,1)) / OFFSET(E881:BP881,0,1)) * SQRT(COUNT(E881:BQ881)-1)</f>
        <v>0.33693015201101456</v>
      </c>
      <c r="BU881" s="12">
        <f t="shared" ca="1" si="40"/>
        <v>0.33955221608577629</v>
      </c>
      <c r="BV881" s="12" cm="1">
        <f t="array" ref="BV881">-(MAX(1 - (E881:BQ881 / _xlfn.SCAN(E881, E881:BQ881, _xlfn.LAMBDA(_xlpm.a,_xlpm.b, MAX(_xlpm.a, _xlpm.b))))))</f>
        <v>-0.44136635755370346</v>
      </c>
      <c r="BW881" s="14">
        <f t="shared" ca="1" si="41"/>
        <v>-0.78126297828621249</v>
      </c>
    </row>
    <row r="882" spans="1:75" x14ac:dyDescent="0.45">
      <c r="A882" s="2" t="s">
        <v>1783</v>
      </c>
      <c r="B882" t="s">
        <v>1784</v>
      </c>
      <c r="C882" t="s">
        <v>22</v>
      </c>
      <c r="D882" t="s">
        <v>29</v>
      </c>
      <c r="E882">
        <v>357.8</v>
      </c>
      <c r="F882">
        <v>366.2</v>
      </c>
      <c r="G882">
        <v>367.4</v>
      </c>
      <c r="H882">
        <v>364.6</v>
      </c>
      <c r="I882">
        <v>357.4</v>
      </c>
      <c r="J882">
        <v>361.6</v>
      </c>
      <c r="K882">
        <v>359</v>
      </c>
      <c r="L882">
        <v>356</v>
      </c>
      <c r="M882">
        <v>354.2</v>
      </c>
      <c r="N882">
        <v>358.4</v>
      </c>
      <c r="O882">
        <v>358.2</v>
      </c>
      <c r="P882">
        <v>358.2</v>
      </c>
      <c r="Q882">
        <v>363</v>
      </c>
      <c r="R882">
        <v>370</v>
      </c>
      <c r="S882">
        <v>368</v>
      </c>
      <c r="T882">
        <v>366.8</v>
      </c>
      <c r="U882">
        <v>360.4</v>
      </c>
      <c r="V882">
        <v>361.8</v>
      </c>
      <c r="W882">
        <v>355.8</v>
      </c>
      <c r="X882">
        <v>357.4</v>
      </c>
      <c r="Y882">
        <v>355.6</v>
      </c>
      <c r="Z882">
        <v>355.2</v>
      </c>
      <c r="AA882">
        <v>352.4</v>
      </c>
      <c r="AB882">
        <v>356.2</v>
      </c>
      <c r="AC882">
        <v>373</v>
      </c>
      <c r="AD882">
        <v>374.6</v>
      </c>
      <c r="AE882">
        <v>378.8</v>
      </c>
      <c r="AF882">
        <v>378.2</v>
      </c>
      <c r="AG882">
        <v>375.4</v>
      </c>
      <c r="AH882">
        <v>383.8</v>
      </c>
      <c r="AI882">
        <v>377</v>
      </c>
      <c r="AJ882">
        <v>374</v>
      </c>
      <c r="AK882">
        <v>378.8</v>
      </c>
      <c r="AL882">
        <v>376</v>
      </c>
      <c r="AM882">
        <v>377</v>
      </c>
      <c r="AN882">
        <v>379.2</v>
      </c>
      <c r="AO882">
        <v>383</v>
      </c>
      <c r="AP882">
        <v>387.8</v>
      </c>
      <c r="AQ882">
        <v>386</v>
      </c>
      <c r="AR882">
        <v>375.8</v>
      </c>
      <c r="AS882">
        <v>372</v>
      </c>
      <c r="AT882">
        <v>361.6</v>
      </c>
      <c r="AU882">
        <v>344</v>
      </c>
      <c r="AV882">
        <v>343</v>
      </c>
      <c r="AW882">
        <v>342.6</v>
      </c>
      <c r="AX882">
        <v>342.8</v>
      </c>
      <c r="AY882">
        <v>337.8</v>
      </c>
      <c r="AZ882">
        <v>332.8</v>
      </c>
      <c r="BA882">
        <v>317.2</v>
      </c>
      <c r="BB882">
        <v>326</v>
      </c>
      <c r="BC882">
        <v>315.8</v>
      </c>
      <c r="BD882">
        <v>305</v>
      </c>
      <c r="BE882">
        <v>301.39999999999998</v>
      </c>
      <c r="BF882">
        <v>282.8</v>
      </c>
      <c r="BG882">
        <v>283.8</v>
      </c>
      <c r="BH882">
        <v>267.2</v>
      </c>
      <c r="BI882">
        <v>249.4</v>
      </c>
      <c r="BJ882">
        <v>268.60000000000002</v>
      </c>
      <c r="BK882">
        <v>270.39999999999998</v>
      </c>
      <c r="BL882">
        <v>291.8</v>
      </c>
      <c r="BM882">
        <v>310.2</v>
      </c>
      <c r="BN882">
        <v>315</v>
      </c>
      <c r="BO882">
        <v>309.8</v>
      </c>
      <c r="BP882">
        <v>310</v>
      </c>
      <c r="BQ882">
        <v>322</v>
      </c>
      <c r="BR882" s="12">
        <f t="shared" si="39"/>
        <v>-0.10005589714924541</v>
      </c>
      <c r="BS882" s="13" cm="1">
        <f t="array" aca="1" ref="BS882" ca="1">_xlfn.PERCENTILE.INC((OFFSET(E882,0,1,1,COLUMNS(E882:BQ882)-1) - E882:BP882) / E882:BP882, 0.05) * SQRT(COUNT(E882:BQ882) - 1)</f>
        <v>-0.38722345132743413</v>
      </c>
      <c r="BT882" s="12" cm="1">
        <f t="array" aca="1" ref="BT882" ca="1">_xlfn.STDEV.P((E882:BP882 - OFFSET(E882:BP882,0,1)) / OFFSET(E882:BP882,0,1)) * SQRT(COUNT(E882:BQ882)-1)</f>
        <v>0.21395752274940033</v>
      </c>
      <c r="BU882" s="12">
        <f t="shared" ca="1" si="40"/>
        <v>0.21562258694913949</v>
      </c>
      <c r="BV882" s="12" cm="1">
        <f t="array" ref="BV882">-(MAX(1 - (E882:BQ882 / _xlfn.SCAN(E882, E882:BQ882, _xlfn.LAMBDA(_xlpm.a,_xlpm.b, MAX(_xlpm.a, _xlpm.b))))))</f>
        <v>-0.35688499226405368</v>
      </c>
      <c r="BW882" s="14">
        <f t="shared" ca="1" si="41"/>
        <v>-0.44868982675759245</v>
      </c>
    </row>
    <row r="883" spans="1:75" x14ac:dyDescent="0.45">
      <c r="A883" s="2" t="s">
        <v>1785</v>
      </c>
      <c r="B883" t="s">
        <v>1786</v>
      </c>
      <c r="C883" t="s">
        <v>22</v>
      </c>
      <c r="D883" t="s">
        <v>8</v>
      </c>
      <c r="E883">
        <v>717</v>
      </c>
      <c r="F883">
        <v>726</v>
      </c>
      <c r="G883">
        <v>716</v>
      </c>
      <c r="H883">
        <v>713.5</v>
      </c>
      <c r="I883">
        <v>712.5</v>
      </c>
      <c r="J883">
        <v>711</v>
      </c>
      <c r="K883">
        <v>715</v>
      </c>
      <c r="L883">
        <v>710.5</v>
      </c>
      <c r="M883">
        <v>715</v>
      </c>
      <c r="N883">
        <v>722.5</v>
      </c>
      <c r="O883">
        <v>721</v>
      </c>
      <c r="P883">
        <v>720</v>
      </c>
      <c r="Q883">
        <v>714.5</v>
      </c>
      <c r="R883">
        <v>729.5</v>
      </c>
      <c r="S883">
        <v>719</v>
      </c>
      <c r="T883">
        <v>709.5</v>
      </c>
      <c r="U883">
        <v>706</v>
      </c>
      <c r="V883">
        <v>706</v>
      </c>
      <c r="W883">
        <v>688</v>
      </c>
      <c r="X883">
        <v>684</v>
      </c>
      <c r="Y883">
        <v>689.5</v>
      </c>
      <c r="Z883">
        <v>679</v>
      </c>
      <c r="AA883">
        <v>679.5</v>
      </c>
      <c r="AB883">
        <v>681</v>
      </c>
      <c r="AC883">
        <v>684.5</v>
      </c>
      <c r="AD883">
        <v>697.5</v>
      </c>
      <c r="AE883">
        <v>709</v>
      </c>
      <c r="AF883">
        <v>679</v>
      </c>
      <c r="AG883">
        <v>656.5</v>
      </c>
      <c r="AH883">
        <v>666.5</v>
      </c>
      <c r="AI883">
        <v>671</v>
      </c>
      <c r="AJ883">
        <v>666</v>
      </c>
      <c r="AK883">
        <v>660</v>
      </c>
      <c r="AL883">
        <v>661</v>
      </c>
      <c r="AM883">
        <v>660.5</v>
      </c>
      <c r="AN883">
        <v>661</v>
      </c>
      <c r="AO883">
        <v>658</v>
      </c>
      <c r="AP883">
        <v>652</v>
      </c>
      <c r="AQ883">
        <v>631</v>
      </c>
      <c r="AR883">
        <v>624</v>
      </c>
      <c r="AS883">
        <v>632</v>
      </c>
      <c r="AT883">
        <v>612.5</v>
      </c>
      <c r="AU883">
        <v>607.5</v>
      </c>
      <c r="AV883">
        <v>607</v>
      </c>
      <c r="AW883">
        <v>619</v>
      </c>
      <c r="AX883">
        <v>619</v>
      </c>
      <c r="AY883">
        <v>618</v>
      </c>
      <c r="AZ883">
        <v>608.5</v>
      </c>
      <c r="BA883">
        <v>579</v>
      </c>
      <c r="BB883">
        <v>531.5</v>
      </c>
      <c r="BC883">
        <v>520</v>
      </c>
      <c r="BD883">
        <v>485.4</v>
      </c>
      <c r="BE883">
        <v>512</v>
      </c>
      <c r="BF883">
        <v>471.6</v>
      </c>
      <c r="BG883">
        <v>432.6</v>
      </c>
      <c r="BH883">
        <v>400</v>
      </c>
      <c r="BI883">
        <v>426.6</v>
      </c>
      <c r="BJ883">
        <v>454.2</v>
      </c>
      <c r="BK883">
        <v>464.8</v>
      </c>
      <c r="BL883">
        <v>479.6</v>
      </c>
      <c r="BM883">
        <v>488.8</v>
      </c>
      <c r="BN883">
        <v>490.4</v>
      </c>
      <c r="BO883">
        <v>476.2</v>
      </c>
      <c r="BP883">
        <v>477.6</v>
      </c>
      <c r="BQ883">
        <v>483.8</v>
      </c>
      <c r="BR883" s="12">
        <f t="shared" si="39"/>
        <v>-0.32524407252440724</v>
      </c>
      <c r="BS883" s="13" cm="1">
        <f t="array" aca="1" ref="BS883" ca="1">_xlfn.PERCENTILE.INC((OFFSET(E883,0,1,1,COLUMNS(E883:BQ883)-1) - E883:BP883) / E883:BP883, 0.05) * SQRT(COUNT(E883:BQ883) - 1)</f>
        <v>-0.59228258472918704</v>
      </c>
      <c r="BT883" s="12" cm="1">
        <f t="array" aca="1" ref="BT883" ca="1">_xlfn.STDEV.P((E883:BP883 - OFFSET(E883:BP883,0,1)) / OFFSET(E883:BP883,0,1)) * SQRT(COUNT(E883:BQ883)-1)</f>
        <v>0.24194800635593194</v>
      </c>
      <c r="BU883" s="12">
        <f t="shared" ca="1" si="40"/>
        <v>0.24383089861606236</v>
      </c>
      <c r="BV883" s="12" cm="1">
        <f t="array" ref="BV883">-(MAX(1 - (E883:BQ883 / _xlfn.SCAN(E883, E883:BQ883, _xlfn.LAMBDA(_xlpm.a,_xlpm.b, MAX(_xlpm.a, _xlpm.b))))))</f>
        <v>-0.45167923235092533</v>
      </c>
      <c r="BW883" s="14">
        <f t="shared" ca="1" si="41"/>
        <v>-1.3275114105241692</v>
      </c>
    </row>
    <row r="884" spans="1:75" x14ac:dyDescent="0.45">
      <c r="A884" s="2" t="s">
        <v>1787</v>
      </c>
      <c r="B884" t="s">
        <v>1788</v>
      </c>
      <c r="C884" t="s">
        <v>19</v>
      </c>
      <c r="D884" t="s">
        <v>8</v>
      </c>
      <c r="E884">
        <v>147.9</v>
      </c>
      <c r="F884">
        <v>149.55000000000001</v>
      </c>
      <c r="G884">
        <v>149.5</v>
      </c>
      <c r="H884">
        <v>148.19999999999999</v>
      </c>
      <c r="I884">
        <v>148.80000000000001</v>
      </c>
      <c r="J884">
        <v>151.6</v>
      </c>
      <c r="K884">
        <v>152.75</v>
      </c>
      <c r="L884">
        <v>156</v>
      </c>
      <c r="M884">
        <v>155.65</v>
      </c>
      <c r="N884">
        <v>156.25</v>
      </c>
      <c r="O884">
        <v>155.19999999999999</v>
      </c>
      <c r="P884">
        <v>154.25</v>
      </c>
      <c r="Q884">
        <v>157.1</v>
      </c>
      <c r="R884">
        <v>157.25</v>
      </c>
      <c r="S884">
        <v>155.1</v>
      </c>
      <c r="T884">
        <v>156.55000000000001</v>
      </c>
      <c r="U884">
        <v>155.30000000000001</v>
      </c>
      <c r="V884">
        <v>157</v>
      </c>
      <c r="W884">
        <v>151.19999999999999</v>
      </c>
      <c r="X884">
        <v>156.35</v>
      </c>
      <c r="Y884">
        <v>156.6</v>
      </c>
      <c r="Z884">
        <v>154.4</v>
      </c>
      <c r="AA884">
        <v>152.5</v>
      </c>
      <c r="AB884">
        <v>154.25</v>
      </c>
      <c r="AC884">
        <v>150.69999999999999</v>
      </c>
      <c r="AD884">
        <v>153.30000000000001</v>
      </c>
      <c r="AE884">
        <v>153.4</v>
      </c>
      <c r="AF884">
        <v>153.15</v>
      </c>
      <c r="AG884">
        <v>153.25</v>
      </c>
      <c r="AH884">
        <v>156.6</v>
      </c>
      <c r="AI884">
        <v>159.55000000000001</v>
      </c>
      <c r="AJ884">
        <v>158.65</v>
      </c>
      <c r="AK884">
        <v>159.75</v>
      </c>
      <c r="AL884">
        <v>163.25</v>
      </c>
      <c r="AM884">
        <v>164.95</v>
      </c>
      <c r="AN884">
        <v>167.2</v>
      </c>
      <c r="AO884">
        <v>164.15</v>
      </c>
      <c r="AP884">
        <v>159.80000000000001</v>
      </c>
      <c r="AQ884">
        <v>151.30000000000001</v>
      </c>
      <c r="AR884">
        <v>151</v>
      </c>
      <c r="AS884">
        <v>150.15</v>
      </c>
      <c r="AT884">
        <v>144.5</v>
      </c>
      <c r="AU884">
        <v>141.55000000000001</v>
      </c>
      <c r="AV884">
        <v>141.15</v>
      </c>
      <c r="AW884">
        <v>143.30000000000001</v>
      </c>
      <c r="AX884">
        <v>142</v>
      </c>
      <c r="AY884">
        <v>139.94999999999999</v>
      </c>
      <c r="AZ884">
        <v>135</v>
      </c>
      <c r="BA884">
        <v>124.7</v>
      </c>
      <c r="BB884">
        <v>125.5</v>
      </c>
      <c r="BC884">
        <v>129.15</v>
      </c>
      <c r="BD884">
        <v>115.9</v>
      </c>
      <c r="BE884">
        <v>123.2</v>
      </c>
      <c r="BF884">
        <v>122</v>
      </c>
      <c r="BG884">
        <v>126.15</v>
      </c>
      <c r="BH884">
        <v>127.5</v>
      </c>
      <c r="BI884">
        <v>130.4</v>
      </c>
      <c r="BJ884">
        <v>131</v>
      </c>
      <c r="BK884">
        <v>125.2</v>
      </c>
      <c r="BL884">
        <v>138.6</v>
      </c>
      <c r="BM884">
        <v>139.9</v>
      </c>
      <c r="BN884">
        <v>141.19999999999999</v>
      </c>
      <c r="BO884">
        <v>137.6</v>
      </c>
      <c r="BP884">
        <v>139.15</v>
      </c>
      <c r="BQ884">
        <v>141.55000000000001</v>
      </c>
      <c r="BR884" s="12">
        <f t="shared" si="39"/>
        <v>-4.293441514536845E-2</v>
      </c>
      <c r="BS884" s="13" cm="1">
        <f t="array" aca="1" ref="BS884" ca="1">_xlfn.PERCENTILE.INC((OFFSET(E884,0,1,1,COLUMNS(E884:BQ884)-1) - E884:BP884) / E884:BP884, 0.05) * SQRT(COUNT(E884:BQ884) - 1)</f>
        <v>-0.3462235474449214</v>
      </c>
      <c r="BT884" s="12" cm="1">
        <f t="array" aca="1" ref="BT884" ca="1">_xlfn.STDEV.P((E884:BP884 - OFFSET(E884:BP884,0,1)) / OFFSET(E884:BP884,0,1)) * SQRT(COUNT(E884:BQ884)-1)</f>
        <v>0.23303953960151988</v>
      </c>
      <c r="BU884" s="12">
        <f t="shared" ca="1" si="40"/>
        <v>0.23485310422653502</v>
      </c>
      <c r="BV884" s="12" cm="1">
        <f t="array" ref="BV884">-(MAX(1 - (E884:BQ884 / _xlfn.SCAN(E884, E884:BQ884, _xlfn.LAMBDA(_xlpm.a,_xlpm.b, MAX(_xlpm.a, _xlpm.b))))))</f>
        <v>-0.30681818181818177</v>
      </c>
      <c r="BW884" s="14">
        <f t="shared" ca="1" si="41"/>
        <v>-0.1668347005770584</v>
      </c>
    </row>
    <row r="885" spans="1:75" x14ac:dyDescent="0.45">
      <c r="A885" s="2" t="s">
        <v>1789</v>
      </c>
      <c r="B885" t="s">
        <v>1790</v>
      </c>
      <c r="C885" t="s">
        <v>22</v>
      </c>
      <c r="D885" t="s">
        <v>8</v>
      </c>
      <c r="E885">
        <v>54.44</v>
      </c>
      <c r="F885">
        <v>54.86</v>
      </c>
      <c r="G885">
        <v>54.48</v>
      </c>
      <c r="H885">
        <v>54.32</v>
      </c>
      <c r="I885">
        <v>54.86</v>
      </c>
      <c r="J885">
        <v>55.32</v>
      </c>
      <c r="K885">
        <v>55.9</v>
      </c>
      <c r="L885">
        <v>55.26</v>
      </c>
      <c r="M885">
        <v>55.04</v>
      </c>
      <c r="N885">
        <v>55.58</v>
      </c>
      <c r="O885">
        <v>55.42</v>
      </c>
      <c r="P885">
        <v>54.66</v>
      </c>
      <c r="Q885">
        <v>54.86</v>
      </c>
      <c r="R885">
        <v>54.62</v>
      </c>
      <c r="S885">
        <v>54.38</v>
      </c>
      <c r="T885">
        <v>54.56</v>
      </c>
      <c r="U885">
        <v>53.56</v>
      </c>
      <c r="V885">
        <v>54.26</v>
      </c>
      <c r="W885">
        <v>53.06</v>
      </c>
      <c r="X885">
        <v>53.46</v>
      </c>
      <c r="Y885">
        <v>53.8</v>
      </c>
      <c r="Z885">
        <v>52.62</v>
      </c>
      <c r="AA885">
        <v>51.96</v>
      </c>
      <c r="AB885">
        <v>51.94</v>
      </c>
      <c r="AC885">
        <v>53.14</v>
      </c>
      <c r="AD885">
        <v>53.36</v>
      </c>
      <c r="AE885">
        <v>53.38</v>
      </c>
      <c r="AF885">
        <v>52.46</v>
      </c>
      <c r="AG885">
        <v>52.66</v>
      </c>
      <c r="AH885">
        <v>52.3</v>
      </c>
      <c r="AI885">
        <v>54.34</v>
      </c>
      <c r="AJ885">
        <v>54.94</v>
      </c>
      <c r="AK885">
        <v>55.18</v>
      </c>
      <c r="AL885">
        <v>55.38</v>
      </c>
      <c r="AM885">
        <v>53.96</v>
      </c>
      <c r="AN885">
        <v>54.56</v>
      </c>
      <c r="AO885">
        <v>54.82</v>
      </c>
      <c r="AP885">
        <v>54.16</v>
      </c>
      <c r="AQ885">
        <v>50.82</v>
      </c>
      <c r="AR885">
        <v>50.36</v>
      </c>
      <c r="AS885">
        <v>49.96</v>
      </c>
      <c r="AT885">
        <v>48.2</v>
      </c>
      <c r="AU885">
        <v>46.71</v>
      </c>
      <c r="AV885">
        <v>44.27</v>
      </c>
      <c r="AW885">
        <v>45.06</v>
      </c>
      <c r="AX885">
        <v>44.28</v>
      </c>
      <c r="AY885">
        <v>42.46</v>
      </c>
      <c r="AZ885">
        <v>41.43</v>
      </c>
      <c r="BA885">
        <v>38.78</v>
      </c>
      <c r="BB885">
        <v>38.11</v>
      </c>
      <c r="BC885">
        <v>37.979999999999997</v>
      </c>
      <c r="BD885">
        <v>32.65</v>
      </c>
      <c r="BE885">
        <v>31.93</v>
      </c>
      <c r="BF885">
        <v>32</v>
      </c>
      <c r="BG885">
        <v>33.11</v>
      </c>
      <c r="BH885">
        <v>32.979999999999997</v>
      </c>
      <c r="BI885">
        <v>31.47</v>
      </c>
      <c r="BJ885">
        <v>30.53</v>
      </c>
      <c r="BK885">
        <v>28.58</v>
      </c>
      <c r="BL885">
        <v>31.45</v>
      </c>
      <c r="BM885">
        <v>31.52</v>
      </c>
      <c r="BN885">
        <v>33.75</v>
      </c>
      <c r="BO885">
        <v>31.29</v>
      </c>
      <c r="BP885">
        <v>31.08</v>
      </c>
      <c r="BQ885">
        <v>32.17</v>
      </c>
      <c r="BR885" s="12">
        <f t="shared" si="39"/>
        <v>-0.40907421013960316</v>
      </c>
      <c r="BS885" s="13" cm="1">
        <f t="array" aca="1" ref="BS885" ca="1">_xlfn.PERCENTILE.INC((OFFSET(E885,0,1,1,COLUMNS(E885:BQ885)-1) - E885:BP885) / E885:BP885, 0.05) * SQRT(COUNT(E885:BQ885) - 1)</f>
        <v>-0.50832984579179985</v>
      </c>
      <c r="BT885" s="12" cm="1">
        <f t="array" aca="1" ref="BT885" ca="1">_xlfn.STDEV.P((E885:BP885 - OFFSET(E885:BP885,0,1)) / OFFSET(E885:BP885,0,1)) * SQRT(COUNT(E885:BQ885)-1)</f>
        <v>0.27448788008449254</v>
      </c>
      <c r="BU885" s="12">
        <f t="shared" ca="1" si="40"/>
        <v>0.27662400475315535</v>
      </c>
      <c r="BV885" s="12" cm="1">
        <f t="array" ref="BV885">-(MAX(1 - (E885:BQ885 / _xlfn.SCAN(E885, E885:BQ885, _xlfn.LAMBDA(_xlpm.a,_xlpm.b, MAX(_xlpm.a, _xlpm.b))))))</f>
        <v>-0.48872987477638641</v>
      </c>
      <c r="BW885" s="14">
        <f t="shared" ca="1" si="41"/>
        <v>-1.4755437532673477</v>
      </c>
    </row>
    <row r="886" spans="1:75" x14ac:dyDescent="0.45">
      <c r="A886" s="2" t="s">
        <v>1791</v>
      </c>
      <c r="B886" t="s">
        <v>1792</v>
      </c>
      <c r="C886" t="s">
        <v>37</v>
      </c>
      <c r="D886" t="s">
        <v>29</v>
      </c>
      <c r="E886">
        <v>2130</v>
      </c>
      <c r="F886">
        <v>2125</v>
      </c>
      <c r="G886">
        <v>2110</v>
      </c>
      <c r="H886">
        <v>2115</v>
      </c>
      <c r="I886">
        <v>2145</v>
      </c>
      <c r="J886">
        <v>2130</v>
      </c>
      <c r="K886">
        <v>2120</v>
      </c>
      <c r="L886">
        <v>2120</v>
      </c>
      <c r="M886">
        <v>2090</v>
      </c>
      <c r="N886">
        <v>2100</v>
      </c>
      <c r="O886">
        <v>2045</v>
      </c>
      <c r="P886">
        <v>2020</v>
      </c>
      <c r="Q886">
        <v>2050</v>
      </c>
      <c r="R886">
        <v>2005</v>
      </c>
      <c r="S886">
        <v>1974</v>
      </c>
      <c r="T886">
        <v>1974</v>
      </c>
      <c r="U886">
        <v>1966</v>
      </c>
      <c r="V886">
        <v>2010</v>
      </c>
      <c r="W886">
        <v>1980</v>
      </c>
      <c r="X886">
        <v>1982</v>
      </c>
      <c r="Y886">
        <v>1974</v>
      </c>
      <c r="Z886">
        <v>1980</v>
      </c>
      <c r="AA886">
        <v>1972</v>
      </c>
      <c r="AB886">
        <v>1970</v>
      </c>
      <c r="AC886">
        <v>1996</v>
      </c>
      <c r="AD886">
        <v>1996</v>
      </c>
      <c r="AE886">
        <v>1990</v>
      </c>
      <c r="AF886">
        <v>1988</v>
      </c>
      <c r="AG886">
        <v>1968</v>
      </c>
      <c r="AH886">
        <v>1968</v>
      </c>
      <c r="AI886">
        <v>1970</v>
      </c>
      <c r="AJ886">
        <v>1978</v>
      </c>
      <c r="AK886">
        <v>1968</v>
      </c>
      <c r="AL886">
        <v>1974</v>
      </c>
      <c r="AM886">
        <v>1962</v>
      </c>
      <c r="AN886">
        <v>1958</v>
      </c>
      <c r="AO886">
        <v>1980</v>
      </c>
      <c r="AP886">
        <v>1996</v>
      </c>
      <c r="AQ886">
        <v>1912</v>
      </c>
      <c r="AR886">
        <v>1890</v>
      </c>
      <c r="AS886">
        <v>1818</v>
      </c>
      <c r="AT886">
        <v>1714</v>
      </c>
      <c r="AU886">
        <v>1660</v>
      </c>
      <c r="AV886">
        <v>1684</v>
      </c>
      <c r="AW886">
        <v>1682</v>
      </c>
      <c r="AX886">
        <v>1698</v>
      </c>
      <c r="AY886">
        <v>1646</v>
      </c>
      <c r="AZ886">
        <v>1608</v>
      </c>
      <c r="BA886">
        <v>1502</v>
      </c>
      <c r="BB886">
        <v>1422</v>
      </c>
      <c r="BC886">
        <v>1362</v>
      </c>
      <c r="BD886">
        <v>1308</v>
      </c>
      <c r="BE886">
        <v>1360</v>
      </c>
      <c r="BF886">
        <v>1300</v>
      </c>
      <c r="BG886">
        <v>1284</v>
      </c>
      <c r="BH886">
        <v>1230</v>
      </c>
      <c r="BI886">
        <v>1240</v>
      </c>
      <c r="BJ886">
        <v>1292</v>
      </c>
      <c r="BK886">
        <v>1286</v>
      </c>
      <c r="BL886">
        <v>1364</v>
      </c>
      <c r="BM886">
        <v>1418</v>
      </c>
      <c r="BN886">
        <v>1558</v>
      </c>
      <c r="BO886">
        <v>1488</v>
      </c>
      <c r="BP886">
        <v>1438</v>
      </c>
      <c r="BQ886">
        <v>1498</v>
      </c>
      <c r="BR886" s="12">
        <f t="shared" si="39"/>
        <v>-0.29671361502347415</v>
      </c>
      <c r="BS886" s="13" cm="1">
        <f t="array" aca="1" ref="BS886" ca="1">_xlfn.PERCENTILE.INC((OFFSET(E886,0,1,1,COLUMNS(E886:BQ886)-1) - E886:BP886) / E886:BP886, 0.05) * SQRT(COUNT(E886:BQ886) - 1)</f>
        <v>-0.35846107377482445</v>
      </c>
      <c r="BT886" s="12" cm="1">
        <f t="array" aca="1" ref="BT886" ca="1">_xlfn.STDEV.P((E886:BP886 - OFFSET(E886:BP886,0,1)) / OFFSET(E886:BP886,0,1)) * SQRT(COUNT(E886:BQ886)-1)</f>
        <v>0.22073682466624356</v>
      </c>
      <c r="BU886" s="12">
        <f t="shared" ca="1" si="40"/>
        <v>0.22245464687503005</v>
      </c>
      <c r="BV886" s="12" cm="1">
        <f t="array" ref="BV886">-(MAX(1 - (E886:BQ886 / _xlfn.SCAN(E886, E886:BQ886, _xlfn.LAMBDA(_xlpm.a,_xlpm.b, MAX(_xlpm.a, _xlpm.b))))))</f>
        <v>-0.42657342657342656</v>
      </c>
      <c r="BW886" s="14">
        <f t="shared" ca="1" si="41"/>
        <v>-1.3258244614719055</v>
      </c>
    </row>
    <row r="887" spans="1:75" x14ac:dyDescent="0.45">
      <c r="A887" s="2" t="s">
        <v>1793</v>
      </c>
      <c r="B887" t="s">
        <v>1794</v>
      </c>
      <c r="C887" t="s">
        <v>37</v>
      </c>
      <c r="D887" t="s">
        <v>26</v>
      </c>
      <c r="E887">
        <v>33.42</v>
      </c>
      <c r="F887">
        <v>33.44</v>
      </c>
      <c r="G887">
        <v>33.200000000000003</v>
      </c>
      <c r="H887">
        <v>33.200000000000003</v>
      </c>
      <c r="I887">
        <v>33.32</v>
      </c>
      <c r="J887">
        <v>33.26</v>
      </c>
      <c r="K887">
        <v>33.04</v>
      </c>
      <c r="L887">
        <v>32.92</v>
      </c>
      <c r="M887">
        <v>33.06</v>
      </c>
      <c r="N887">
        <v>32.82</v>
      </c>
      <c r="O887">
        <v>32.799999999999997</v>
      </c>
      <c r="P887">
        <v>33.06</v>
      </c>
      <c r="Q887">
        <v>33.159999999999997</v>
      </c>
      <c r="R887">
        <v>33.020000000000003</v>
      </c>
      <c r="S887">
        <v>33.06</v>
      </c>
      <c r="T887">
        <v>33.56</v>
      </c>
      <c r="U887">
        <v>32.979999999999997</v>
      </c>
      <c r="V887">
        <v>33.5</v>
      </c>
      <c r="W887">
        <v>32.86</v>
      </c>
      <c r="X887">
        <v>33.159999999999997</v>
      </c>
      <c r="Y887">
        <v>33.74</v>
      </c>
      <c r="Z887">
        <v>33.36</v>
      </c>
      <c r="AA887">
        <v>33.9</v>
      </c>
      <c r="AB887">
        <v>34.979999999999997</v>
      </c>
      <c r="AC887">
        <v>35.76</v>
      </c>
      <c r="AD887">
        <v>35.9</v>
      </c>
      <c r="AE887">
        <v>32.46</v>
      </c>
      <c r="AF887">
        <v>32.44</v>
      </c>
      <c r="AG887">
        <v>33.299999999999997</v>
      </c>
      <c r="AH887">
        <v>34.32</v>
      </c>
      <c r="AI887">
        <v>34.86</v>
      </c>
      <c r="AJ887">
        <v>35.14</v>
      </c>
      <c r="AK887">
        <v>34.979999999999997</v>
      </c>
      <c r="AL887">
        <v>35.479999999999997</v>
      </c>
      <c r="AM887">
        <v>34.26</v>
      </c>
      <c r="AN887">
        <v>34.58</v>
      </c>
      <c r="AO887">
        <v>34.76</v>
      </c>
      <c r="AP887">
        <v>34.42</v>
      </c>
      <c r="AQ887">
        <v>33</v>
      </c>
      <c r="AR887">
        <v>32.340000000000003</v>
      </c>
      <c r="AS887">
        <v>31.64</v>
      </c>
      <c r="AT887">
        <v>29.92</v>
      </c>
      <c r="AU887">
        <v>29.42</v>
      </c>
      <c r="AV887">
        <v>29.54</v>
      </c>
      <c r="AW887">
        <v>29.7</v>
      </c>
      <c r="AX887">
        <v>29.06</v>
      </c>
      <c r="AY887">
        <v>28.04</v>
      </c>
      <c r="AZ887">
        <v>27.36</v>
      </c>
      <c r="BA887">
        <v>25.68</v>
      </c>
      <c r="BB887">
        <v>24.78</v>
      </c>
      <c r="BC887">
        <v>23.74</v>
      </c>
      <c r="BD887">
        <v>20.36</v>
      </c>
      <c r="BE887">
        <v>20.34</v>
      </c>
      <c r="BF887">
        <v>19.28</v>
      </c>
      <c r="BG887">
        <v>18.64</v>
      </c>
      <c r="BH887">
        <v>17.02</v>
      </c>
      <c r="BI887">
        <v>17.260000000000002</v>
      </c>
      <c r="BJ887">
        <v>17.62</v>
      </c>
      <c r="BK887">
        <v>16.47</v>
      </c>
      <c r="BL887">
        <v>18.23</v>
      </c>
      <c r="BM887">
        <v>19.420000000000002</v>
      </c>
      <c r="BN887">
        <v>20.420000000000002</v>
      </c>
      <c r="BO887">
        <v>19.3</v>
      </c>
      <c r="BP887">
        <v>20.2</v>
      </c>
      <c r="BQ887">
        <v>20.7</v>
      </c>
      <c r="BR887" s="12">
        <f t="shared" si="39"/>
        <v>-0.38061041292639142</v>
      </c>
      <c r="BS887" s="13" cm="1">
        <f t="array" aca="1" ref="BS887" ca="1">_xlfn.PERCENTILE.INC((OFFSET(E887,0,1,1,COLUMNS(E887:BQ887)-1) - E887:BP887) / E887:BP887, 0.05) * SQRT(COUNT(E887:BQ887) - 1)</f>
        <v>-0.51749805842643015</v>
      </c>
      <c r="BT887" s="12" cm="1">
        <f t="array" aca="1" ref="BT887" ca="1">_xlfn.STDEV.P((E887:BP887 - OFFSET(E887:BP887,0,1)) / OFFSET(E887:BP887,0,1)) * SQRT(COUNT(E887:BQ887)-1)</f>
        <v>0.31325122078472883</v>
      </c>
      <c r="BU887" s="12">
        <f t="shared" ca="1" si="40"/>
        <v>0.31568901024195745</v>
      </c>
      <c r="BV887" s="12" cm="1">
        <f t="array" ref="BV887">-(MAX(1 - (E887:BQ887 / _xlfn.SCAN(E887, E887:BQ887, _xlfn.LAMBDA(_xlpm.a,_xlpm.b, MAX(_xlpm.a, _xlpm.b))))))</f>
        <v>-0.5412256267409471</v>
      </c>
      <c r="BW887" s="14">
        <f t="shared" ca="1" si="41"/>
        <v>-1.2020865510108663</v>
      </c>
    </row>
    <row r="888" spans="1:75" x14ac:dyDescent="0.45">
      <c r="A888" s="2" t="s">
        <v>1795</v>
      </c>
      <c r="B888" t="s">
        <v>1796</v>
      </c>
      <c r="C888" t="s">
        <v>80</v>
      </c>
      <c r="D888" t="s">
        <v>26</v>
      </c>
      <c r="E888">
        <v>107.2</v>
      </c>
      <c r="F888">
        <v>110.3</v>
      </c>
      <c r="G888">
        <v>107.9</v>
      </c>
      <c r="H888">
        <v>107.9</v>
      </c>
      <c r="I888">
        <v>109</v>
      </c>
      <c r="J888">
        <v>108</v>
      </c>
      <c r="K888">
        <v>108.1</v>
      </c>
      <c r="L888">
        <v>108</v>
      </c>
      <c r="M888">
        <v>106.3</v>
      </c>
      <c r="N888">
        <v>102.2</v>
      </c>
      <c r="O888">
        <v>102.8</v>
      </c>
      <c r="P888">
        <v>105.6</v>
      </c>
      <c r="Q888">
        <v>110.3</v>
      </c>
      <c r="R888">
        <v>102.7</v>
      </c>
      <c r="S888">
        <v>101.1</v>
      </c>
      <c r="T888">
        <v>99.3</v>
      </c>
      <c r="U888">
        <v>95.6</v>
      </c>
      <c r="V888">
        <v>97</v>
      </c>
      <c r="W888">
        <v>92.4</v>
      </c>
      <c r="X888">
        <v>95.25</v>
      </c>
      <c r="Y888">
        <v>93.85</v>
      </c>
      <c r="Z888">
        <v>94.25</v>
      </c>
      <c r="AA888">
        <v>94</v>
      </c>
      <c r="AB888">
        <v>95</v>
      </c>
      <c r="AC888">
        <v>96.1</v>
      </c>
      <c r="AD888">
        <v>95.95</v>
      </c>
      <c r="AE888">
        <v>97.85</v>
      </c>
      <c r="AF888">
        <v>97</v>
      </c>
      <c r="AG888">
        <v>96</v>
      </c>
      <c r="AH888">
        <v>97.1</v>
      </c>
      <c r="AI888">
        <v>101</v>
      </c>
      <c r="AJ888">
        <v>94.15</v>
      </c>
      <c r="AK888">
        <v>93.95</v>
      </c>
      <c r="AL888">
        <v>88.6</v>
      </c>
      <c r="AM888">
        <v>87.75</v>
      </c>
      <c r="AN888">
        <v>87.7</v>
      </c>
      <c r="AO888">
        <v>88.6</v>
      </c>
      <c r="AP888">
        <v>91.35</v>
      </c>
      <c r="AQ888">
        <v>88.25</v>
      </c>
      <c r="AR888">
        <v>84.5</v>
      </c>
      <c r="AS888">
        <v>87</v>
      </c>
      <c r="AT888">
        <v>85.85</v>
      </c>
      <c r="AU888">
        <v>82.75</v>
      </c>
      <c r="AV888">
        <v>83.55</v>
      </c>
      <c r="AW888">
        <v>85.6</v>
      </c>
      <c r="AX888">
        <v>85.4</v>
      </c>
      <c r="AY888">
        <v>85.85</v>
      </c>
      <c r="AZ888">
        <v>84.25</v>
      </c>
      <c r="BA888">
        <v>78.75</v>
      </c>
      <c r="BB888">
        <v>75.3</v>
      </c>
      <c r="BC888">
        <v>73.75</v>
      </c>
      <c r="BD888">
        <v>62.95</v>
      </c>
      <c r="BE888">
        <v>64.75</v>
      </c>
      <c r="BF888">
        <v>62.4</v>
      </c>
      <c r="BG888">
        <v>57.8</v>
      </c>
      <c r="BH888">
        <v>52.9</v>
      </c>
      <c r="BI888">
        <v>55</v>
      </c>
      <c r="BJ888">
        <v>55.3</v>
      </c>
      <c r="BK888">
        <v>51.4</v>
      </c>
      <c r="BL888">
        <v>53.75</v>
      </c>
      <c r="BM888">
        <v>54</v>
      </c>
      <c r="BN888">
        <v>55</v>
      </c>
      <c r="BO888">
        <v>55.6</v>
      </c>
      <c r="BP888">
        <v>56.5</v>
      </c>
      <c r="BQ888">
        <v>57.6</v>
      </c>
      <c r="BR888" s="12">
        <f t="shared" si="39"/>
        <v>-0.46268656716417911</v>
      </c>
      <c r="BS888" s="13" cm="1">
        <f t="array" aca="1" ref="BS888" ca="1">_xlfn.PERCENTILE.INC((OFFSET(E888,0,1,1,COLUMNS(E888:BQ888)-1) - E888:BP888) / E888:BP888, 0.05) * SQRT(COUNT(E888:BQ888) - 1)</f>
        <v>-0.56224959382515849</v>
      </c>
      <c r="BT888" s="12" cm="1">
        <f t="array" aca="1" ref="BT888" ca="1">_xlfn.STDEV.P((E888:BP888 - OFFSET(E888:BP888,0,1)) / OFFSET(E888:BP888,0,1)) * SQRT(COUNT(E888:BQ888)-1)</f>
        <v>0.30598598184609421</v>
      </c>
      <c r="BU888" s="12">
        <f t="shared" ca="1" si="40"/>
        <v>0.30836723162617652</v>
      </c>
      <c r="BV888" s="12" cm="1">
        <f t="array" ref="BV888">-(MAX(1 - (E888:BQ888 / _xlfn.SCAN(E888, E888:BQ888, _xlfn.LAMBDA(_xlpm.a,_xlpm.b, MAX(_xlpm.a, _xlpm.b))))))</f>
        <v>-0.53399818676337263</v>
      </c>
      <c r="BW888" s="14">
        <f t="shared" ca="1" si="41"/>
        <v>-1.4988635461788231</v>
      </c>
    </row>
    <row r="889" spans="1:75" x14ac:dyDescent="0.45">
      <c r="A889" s="2" t="s">
        <v>1797</v>
      </c>
      <c r="B889" t="s">
        <v>1798</v>
      </c>
      <c r="C889" t="s">
        <v>37</v>
      </c>
      <c r="D889" t="s">
        <v>8</v>
      </c>
      <c r="E889">
        <v>22.39</v>
      </c>
      <c r="F889">
        <v>22.92</v>
      </c>
      <c r="G889">
        <v>22.68</v>
      </c>
      <c r="H889">
        <v>22.46</v>
      </c>
      <c r="I889">
        <v>22.18</v>
      </c>
      <c r="J889">
        <v>22.3</v>
      </c>
      <c r="K889">
        <v>22.54</v>
      </c>
      <c r="L889">
        <v>22.64</v>
      </c>
      <c r="M889">
        <v>22.46</v>
      </c>
      <c r="N889">
        <v>22.53</v>
      </c>
      <c r="O889">
        <v>22.02</v>
      </c>
      <c r="P889">
        <v>21.96</v>
      </c>
      <c r="Q889">
        <v>22</v>
      </c>
      <c r="R889">
        <v>21.86</v>
      </c>
      <c r="S889">
        <v>21.93</v>
      </c>
      <c r="T889">
        <v>21.55</v>
      </c>
      <c r="U889">
        <v>21.15</v>
      </c>
      <c r="V889">
        <v>21.1</v>
      </c>
      <c r="W889">
        <v>20.63</v>
      </c>
      <c r="X889">
        <v>21.07</v>
      </c>
      <c r="Y889">
        <v>21.12</v>
      </c>
      <c r="Z889">
        <v>20.93</v>
      </c>
      <c r="AA889">
        <v>20.6</v>
      </c>
      <c r="AB889">
        <v>20.67</v>
      </c>
      <c r="AC889">
        <v>21</v>
      </c>
      <c r="AD889">
        <v>21.55</v>
      </c>
      <c r="AE889">
        <v>22.11</v>
      </c>
      <c r="AF889">
        <v>22.18</v>
      </c>
      <c r="AG889">
        <v>21.95</v>
      </c>
      <c r="AH889">
        <v>22.31</v>
      </c>
      <c r="AI889">
        <v>22.4</v>
      </c>
      <c r="AJ889">
        <v>22.46</v>
      </c>
      <c r="AK889">
        <v>22.53</v>
      </c>
      <c r="AL889">
        <v>22.52</v>
      </c>
      <c r="AM889">
        <v>22.33</v>
      </c>
      <c r="AN889">
        <v>22.35</v>
      </c>
      <c r="AO889">
        <v>22.05</v>
      </c>
      <c r="AP889">
        <v>21.65</v>
      </c>
      <c r="AQ889">
        <v>21.45</v>
      </c>
      <c r="AR889">
        <v>20.87</v>
      </c>
      <c r="AS889">
        <v>20.399999999999999</v>
      </c>
      <c r="AT889">
        <v>19.350000000000001</v>
      </c>
      <c r="AU889">
        <v>18.68</v>
      </c>
      <c r="AV889">
        <v>18.34</v>
      </c>
      <c r="AW889">
        <v>18.440000000000001</v>
      </c>
      <c r="AX889">
        <v>18.45</v>
      </c>
      <c r="AY889">
        <v>17.73</v>
      </c>
      <c r="AZ889">
        <v>16.95</v>
      </c>
      <c r="BA889">
        <v>15.6</v>
      </c>
      <c r="BB889">
        <v>15.72</v>
      </c>
      <c r="BC889">
        <v>15.51</v>
      </c>
      <c r="BD889">
        <v>13.53</v>
      </c>
      <c r="BE889">
        <v>13.41</v>
      </c>
      <c r="BF889">
        <v>12.29</v>
      </c>
      <c r="BG889">
        <v>12.35</v>
      </c>
      <c r="BH889">
        <v>11.25</v>
      </c>
      <c r="BI889">
        <v>11.61</v>
      </c>
      <c r="BJ889">
        <v>12.98</v>
      </c>
      <c r="BK889">
        <v>12.81</v>
      </c>
      <c r="BL889">
        <v>14.16</v>
      </c>
      <c r="BM889">
        <v>14.21</v>
      </c>
      <c r="BN889">
        <v>14.96</v>
      </c>
      <c r="BO889">
        <v>14.36</v>
      </c>
      <c r="BP889">
        <v>13.74</v>
      </c>
      <c r="BQ889">
        <v>13.38</v>
      </c>
      <c r="BR889" s="12">
        <f t="shared" si="39"/>
        <v>-0.40241179097811519</v>
      </c>
      <c r="BS889" s="13" cm="1">
        <f t="array" aca="1" ref="BS889" ca="1">_xlfn.PERCENTILE.INC((OFFSET(E889,0,1,1,COLUMNS(E889:BQ889)-1) - E889:BP889) / E889:BP889, 0.05) * SQRT(COUNT(E889:BQ889) - 1)</f>
        <v>-0.60335762623633493</v>
      </c>
      <c r="BT889" s="12" cm="1">
        <f t="array" aca="1" ref="BT889" ca="1">_xlfn.STDEV.P((E889:BP889 - OFFSET(E889:BP889,0,1)) / OFFSET(E889:BP889,0,1)) * SQRT(COUNT(E889:BQ889)-1)</f>
        <v>0.29437656198831252</v>
      </c>
      <c r="BU889" s="12">
        <f t="shared" ca="1" si="40"/>
        <v>0.29666746472597011</v>
      </c>
      <c r="BV889" s="12" cm="1">
        <f t="array" ref="BV889">-(MAX(1 - (E889:BQ889 / _xlfn.SCAN(E889, E889:BQ889, _xlfn.LAMBDA(_xlpm.a,_xlpm.b, MAX(_xlpm.a, _xlpm.b))))))</f>
        <v>-0.50916230366492155</v>
      </c>
      <c r="BW889" s="14">
        <f t="shared" ca="1" si="41"/>
        <v>-1.3532207012479396</v>
      </c>
    </row>
    <row r="890" spans="1:75" x14ac:dyDescent="0.45">
      <c r="A890" s="2" t="s">
        <v>1799</v>
      </c>
      <c r="B890" t="s">
        <v>1800</v>
      </c>
      <c r="C890" t="s">
        <v>25</v>
      </c>
      <c r="D890" t="s">
        <v>136</v>
      </c>
      <c r="E890">
        <v>610</v>
      </c>
      <c r="F890">
        <v>603</v>
      </c>
      <c r="G890">
        <v>605.20000000000005</v>
      </c>
      <c r="H890">
        <v>601.6</v>
      </c>
      <c r="I890">
        <v>612.20000000000005</v>
      </c>
      <c r="J890">
        <v>602.20000000000005</v>
      </c>
      <c r="K890">
        <v>599.4</v>
      </c>
      <c r="L890">
        <v>598.6</v>
      </c>
      <c r="M890">
        <v>610.79999999999995</v>
      </c>
      <c r="N890">
        <v>614</v>
      </c>
      <c r="O890">
        <v>628.79999999999995</v>
      </c>
      <c r="P890">
        <v>632.4</v>
      </c>
      <c r="Q890">
        <v>640</v>
      </c>
      <c r="R890">
        <v>639.79999999999995</v>
      </c>
      <c r="S890">
        <v>642.4</v>
      </c>
      <c r="T890">
        <v>644.20000000000005</v>
      </c>
      <c r="U890">
        <v>642</v>
      </c>
      <c r="V890">
        <v>646</v>
      </c>
      <c r="W890">
        <v>631.20000000000005</v>
      </c>
      <c r="X890">
        <v>631.20000000000005</v>
      </c>
      <c r="Y890">
        <v>635.6</v>
      </c>
      <c r="Z890">
        <v>635.6</v>
      </c>
      <c r="AA890">
        <v>642.20000000000005</v>
      </c>
      <c r="AB890">
        <v>653</v>
      </c>
      <c r="AC890">
        <v>654.79999999999995</v>
      </c>
      <c r="AD890">
        <v>655.20000000000005</v>
      </c>
      <c r="AE890">
        <v>662.8</v>
      </c>
      <c r="AF890">
        <v>666</v>
      </c>
      <c r="AG890">
        <v>660.8</v>
      </c>
      <c r="AH890">
        <v>661</v>
      </c>
      <c r="AI890">
        <v>666.4</v>
      </c>
      <c r="AJ890">
        <v>661.4</v>
      </c>
      <c r="AK890">
        <v>668.6</v>
      </c>
      <c r="AL890">
        <v>674.8</v>
      </c>
      <c r="AM890">
        <v>676</v>
      </c>
      <c r="AN890">
        <v>689.6</v>
      </c>
      <c r="AO890">
        <v>682</v>
      </c>
      <c r="AP890">
        <v>678.4</v>
      </c>
      <c r="AQ890">
        <v>632.20000000000005</v>
      </c>
      <c r="AR890">
        <v>624</v>
      </c>
      <c r="AS890">
        <v>625.4</v>
      </c>
      <c r="AT890">
        <v>601</v>
      </c>
      <c r="AU890">
        <v>581</v>
      </c>
      <c r="AV890">
        <v>590</v>
      </c>
      <c r="AW890">
        <v>611.79999999999995</v>
      </c>
      <c r="AX890">
        <v>611</v>
      </c>
      <c r="AY890">
        <v>610</v>
      </c>
      <c r="AZ890">
        <v>577.6</v>
      </c>
      <c r="BA890">
        <v>538</v>
      </c>
      <c r="BB890">
        <v>521.79999999999995</v>
      </c>
      <c r="BC890">
        <v>475.9</v>
      </c>
      <c r="BD890">
        <v>401.2</v>
      </c>
      <c r="BE890">
        <v>437.4</v>
      </c>
      <c r="BF890">
        <v>402.3</v>
      </c>
      <c r="BG890">
        <v>380</v>
      </c>
      <c r="BH890">
        <v>370</v>
      </c>
      <c r="BI890">
        <v>358.3</v>
      </c>
      <c r="BJ890">
        <v>392.4</v>
      </c>
      <c r="BK890">
        <v>385.7</v>
      </c>
      <c r="BL890">
        <v>388.9</v>
      </c>
      <c r="BM890">
        <v>423.5</v>
      </c>
      <c r="BN890">
        <v>443.5</v>
      </c>
      <c r="BO890">
        <v>433.4</v>
      </c>
      <c r="BP890">
        <v>463.9</v>
      </c>
      <c r="BQ890">
        <v>490.3</v>
      </c>
      <c r="BR890" s="12">
        <f t="shared" si="39"/>
        <v>-0.1962295081967213</v>
      </c>
      <c r="BS890" s="13" cm="1">
        <f t="array" aca="1" ref="BS890" ca="1">_xlfn.PERCENTILE.INC((OFFSET(E890,0,1,1,COLUMNS(E890:BQ890)-1) - E890:BP890) / E890:BP890, 0.05) * SQRT(COUNT(E890:BQ890) - 1)</f>
        <v>-0.54792668426279223</v>
      </c>
      <c r="BT890" s="12" cm="1">
        <f t="array" aca="1" ref="BT890" ca="1">_xlfn.STDEV.P((E890:BP890 - OFFSET(E890:BP890,0,1)) / OFFSET(E890:BP890,0,1)) * SQRT(COUNT(E890:BQ890)-1)</f>
        <v>0.33222740783095422</v>
      </c>
      <c r="BU890" s="12">
        <f t="shared" ca="1" si="40"/>
        <v>0.3348128741227816</v>
      </c>
      <c r="BV890" s="12" cm="1">
        <f t="array" ref="BV890">-(MAX(1 - (E890:BQ890 / _xlfn.SCAN(E890, E890:BQ890, _xlfn.LAMBDA(_xlpm.a,_xlpm.b, MAX(_xlpm.a, _xlpm.b))))))</f>
        <v>-0.48042343387470998</v>
      </c>
      <c r="BW890" s="14">
        <f t="shared" ca="1" si="41"/>
        <v>-0.57844166475624159</v>
      </c>
    </row>
    <row r="891" spans="1:75" x14ac:dyDescent="0.45">
      <c r="A891" s="2" t="s">
        <v>1801</v>
      </c>
      <c r="B891" t="s">
        <v>1802</v>
      </c>
      <c r="C891" t="s">
        <v>19</v>
      </c>
      <c r="D891" t="s">
        <v>29</v>
      </c>
      <c r="E891">
        <v>130.81</v>
      </c>
      <c r="F891">
        <v>132.53</v>
      </c>
      <c r="G891">
        <v>132.91999999999999</v>
      </c>
      <c r="H891">
        <v>133.87</v>
      </c>
      <c r="I891">
        <v>139.05000000000001</v>
      </c>
      <c r="J891">
        <v>136.94</v>
      </c>
      <c r="K891">
        <v>136.75</v>
      </c>
      <c r="L891">
        <v>136.56</v>
      </c>
      <c r="M891">
        <v>136.37</v>
      </c>
      <c r="N891">
        <v>135.41</v>
      </c>
      <c r="O891">
        <v>136.37</v>
      </c>
      <c r="P891">
        <v>135.02000000000001</v>
      </c>
      <c r="Q891">
        <v>133.30000000000001</v>
      </c>
      <c r="R891">
        <v>121.6</v>
      </c>
      <c r="S891">
        <v>112.58</v>
      </c>
      <c r="T891">
        <v>123.71</v>
      </c>
      <c r="U891">
        <v>121.79</v>
      </c>
      <c r="V891">
        <v>124.67</v>
      </c>
      <c r="W891">
        <v>121.79</v>
      </c>
      <c r="X891">
        <v>123.9</v>
      </c>
      <c r="Y891">
        <v>125.05</v>
      </c>
      <c r="Z891">
        <v>124.67</v>
      </c>
      <c r="AA891">
        <v>127.54</v>
      </c>
      <c r="AB891">
        <v>138.09</v>
      </c>
      <c r="AC891">
        <v>141.74</v>
      </c>
      <c r="AD891">
        <v>151.9</v>
      </c>
      <c r="AE891">
        <v>149.97999999999999</v>
      </c>
      <c r="AF891">
        <v>151.52000000000001</v>
      </c>
      <c r="AG891">
        <v>141.93</v>
      </c>
      <c r="AH891">
        <v>152.09</v>
      </c>
      <c r="AI891">
        <v>152.66999999999999</v>
      </c>
      <c r="AJ891">
        <v>153.44</v>
      </c>
      <c r="AK891">
        <v>159.19</v>
      </c>
      <c r="AL891">
        <v>156.51</v>
      </c>
      <c r="AM891">
        <v>155.36000000000001</v>
      </c>
      <c r="AN891">
        <v>157.47</v>
      </c>
      <c r="AO891">
        <v>159.38</v>
      </c>
      <c r="AP891">
        <v>167.44</v>
      </c>
      <c r="AQ891">
        <v>172.62</v>
      </c>
      <c r="AR891">
        <v>173</v>
      </c>
      <c r="AS891">
        <v>159.19</v>
      </c>
      <c r="AT891">
        <v>151.9</v>
      </c>
      <c r="AU891">
        <v>140.78</v>
      </c>
      <c r="AV891">
        <v>129.65</v>
      </c>
      <c r="AW891">
        <v>133.87</v>
      </c>
      <c r="AX891">
        <v>143.66</v>
      </c>
      <c r="AY891">
        <v>144.04</v>
      </c>
      <c r="AZ891">
        <v>136.75</v>
      </c>
      <c r="BA891">
        <v>127.74</v>
      </c>
      <c r="BB891">
        <v>129.85</v>
      </c>
      <c r="BC891">
        <v>132.72</v>
      </c>
      <c r="BD891">
        <v>124.28</v>
      </c>
      <c r="BE891">
        <v>124.67</v>
      </c>
      <c r="BF891">
        <v>101.65</v>
      </c>
      <c r="BG891">
        <v>90.24</v>
      </c>
      <c r="BH891">
        <v>87.65</v>
      </c>
      <c r="BI891">
        <v>86.31</v>
      </c>
      <c r="BJ891">
        <v>101.65</v>
      </c>
      <c r="BK891">
        <v>91.3</v>
      </c>
      <c r="BL891">
        <v>92.64</v>
      </c>
      <c r="BM891">
        <v>93.02</v>
      </c>
      <c r="BN891">
        <v>93.02</v>
      </c>
      <c r="BO891">
        <v>100.5</v>
      </c>
      <c r="BP891">
        <v>93.12</v>
      </c>
      <c r="BQ891">
        <v>100.31</v>
      </c>
      <c r="BR891" s="12">
        <f t="shared" si="39"/>
        <v>-0.2331626022475346</v>
      </c>
      <c r="BS891" s="13" cm="1">
        <f t="array" aca="1" ref="BS891" ca="1">_xlfn.PERCENTILE.INC((OFFSET(E891,0,1,1,COLUMNS(E891:BQ891)-1) - E891:BP891) / E891:BP891, 0.05) * SQRT(COUNT(E891:BQ891) - 1)</f>
        <v>-0.69264111981752752</v>
      </c>
      <c r="BT891" s="12" cm="1">
        <f t="array" aca="1" ref="BT891" ca="1">_xlfn.STDEV.P((E891:BP891 - OFFSET(E891:BP891,0,1)) / OFFSET(E891:BP891,0,1)) * SQRT(COUNT(E891:BQ891)-1)</f>
        <v>0.46372199128915953</v>
      </c>
      <c r="BU891" s="12">
        <f t="shared" ca="1" si="40"/>
        <v>0.46733077716593235</v>
      </c>
      <c r="BV891" s="12" cm="1">
        <f t="array" ref="BV891">-(MAX(1 - (E891:BQ891 / _xlfn.SCAN(E891, E891:BQ891, _xlfn.LAMBDA(_xlpm.a,_xlpm.b, MAX(_xlpm.a, _xlpm.b))))))</f>
        <v>-0.50109826589595374</v>
      </c>
      <c r="BW891" s="14">
        <f t="shared" ca="1" si="41"/>
        <v>-0.49406168613499857</v>
      </c>
    </row>
    <row r="892" spans="1:75" x14ac:dyDescent="0.45">
      <c r="A892" s="2" t="s">
        <v>1803</v>
      </c>
      <c r="B892" t="s">
        <v>1804</v>
      </c>
      <c r="C892" t="s">
        <v>25</v>
      </c>
      <c r="D892" t="s">
        <v>8</v>
      </c>
      <c r="E892">
        <v>109.5</v>
      </c>
      <c r="F892">
        <v>110.3</v>
      </c>
      <c r="G892">
        <v>110.6</v>
      </c>
      <c r="H892">
        <v>108.7</v>
      </c>
      <c r="I892">
        <v>108.6</v>
      </c>
      <c r="J892">
        <v>109.4</v>
      </c>
      <c r="K892">
        <v>110.7</v>
      </c>
      <c r="L892">
        <v>110.6</v>
      </c>
      <c r="M892">
        <v>112</v>
      </c>
      <c r="N892">
        <v>112.7</v>
      </c>
      <c r="O892">
        <v>114.9</v>
      </c>
      <c r="P892">
        <v>116.7</v>
      </c>
      <c r="Q892">
        <v>117.4</v>
      </c>
      <c r="R892">
        <v>115</v>
      </c>
      <c r="S892">
        <v>115.3</v>
      </c>
      <c r="T892">
        <v>114.3</v>
      </c>
      <c r="U892">
        <v>112</v>
      </c>
      <c r="V892">
        <v>98.95</v>
      </c>
      <c r="W892">
        <v>95.8</v>
      </c>
      <c r="X892">
        <v>96.05</v>
      </c>
      <c r="Y892">
        <v>98.1</v>
      </c>
      <c r="Z892">
        <v>94.45</v>
      </c>
      <c r="AA892">
        <v>95.2</v>
      </c>
      <c r="AB892">
        <v>99.9</v>
      </c>
      <c r="AC892">
        <v>101.4</v>
      </c>
      <c r="AD892">
        <v>101</v>
      </c>
      <c r="AE892">
        <v>101.5</v>
      </c>
      <c r="AF892">
        <v>100.4</v>
      </c>
      <c r="AG892">
        <v>100.3</v>
      </c>
      <c r="AH892">
        <v>100.3</v>
      </c>
      <c r="AI892">
        <v>100.1</v>
      </c>
      <c r="AJ892">
        <v>101.1</v>
      </c>
      <c r="AK892">
        <v>100.2</v>
      </c>
      <c r="AL892">
        <v>100.7</v>
      </c>
      <c r="AM892">
        <v>100.7</v>
      </c>
      <c r="AN892">
        <v>103.5</v>
      </c>
      <c r="AO892">
        <v>103.1</v>
      </c>
      <c r="AP892">
        <v>99.95</v>
      </c>
      <c r="AQ892">
        <v>96.2</v>
      </c>
      <c r="AR892">
        <v>95.25</v>
      </c>
      <c r="AS892">
        <v>92.7</v>
      </c>
      <c r="AT892">
        <v>92.75</v>
      </c>
      <c r="AU892">
        <v>91.25</v>
      </c>
      <c r="AV892">
        <v>94.5</v>
      </c>
      <c r="AW892">
        <v>94.9</v>
      </c>
      <c r="AX892">
        <v>97.35</v>
      </c>
      <c r="AY892">
        <v>99.4</v>
      </c>
      <c r="AZ892">
        <v>98.4</v>
      </c>
      <c r="BA892">
        <v>94.35</v>
      </c>
      <c r="BB892">
        <v>94.85</v>
      </c>
      <c r="BC892">
        <v>89.85</v>
      </c>
      <c r="BD892">
        <v>83.6</v>
      </c>
      <c r="BE892">
        <v>87.25</v>
      </c>
      <c r="BF892">
        <v>85.35</v>
      </c>
      <c r="BG892">
        <v>84.75</v>
      </c>
      <c r="BH892">
        <v>87.8</v>
      </c>
      <c r="BI892">
        <v>92.65</v>
      </c>
      <c r="BJ892">
        <v>97.5</v>
      </c>
      <c r="BK892">
        <v>93.05</v>
      </c>
      <c r="BL892">
        <v>91.8</v>
      </c>
      <c r="BM892">
        <v>103.9</v>
      </c>
      <c r="BN892">
        <v>103.4</v>
      </c>
      <c r="BO892">
        <v>103</v>
      </c>
      <c r="BP892">
        <v>102</v>
      </c>
      <c r="BQ892">
        <v>99.65</v>
      </c>
      <c r="BR892" s="12">
        <f t="shared" si="39"/>
        <v>-8.9954337899543324E-2</v>
      </c>
      <c r="BS892" s="13" cm="1">
        <f t="array" aca="1" ref="BS892" ca="1">_xlfn.PERCENTILE.INC((OFFSET(E892,0,1,1,COLUMNS(E892:BQ892)-1) - E892:BP892) / E892:BP892, 0.05) * SQRT(COUNT(E892:BQ892) - 1)</f>
        <v>-0.35974921826141371</v>
      </c>
      <c r="BT892" s="12" cm="1">
        <f t="array" aca="1" ref="BT892" ca="1">_xlfn.STDEV.P((E892:BP892 - OFFSET(E892:BP892,0,1)) / OFFSET(E892:BP892,0,1)) * SQRT(COUNT(E892:BQ892)-1)</f>
        <v>0.26095869278373174</v>
      </c>
      <c r="BU892" s="12">
        <f t="shared" ca="1" si="40"/>
        <v>0.26298953036018774</v>
      </c>
      <c r="BV892" s="12" cm="1">
        <f t="array" ref="BV892">-(MAX(1 - (E892:BQ892 / _xlfn.SCAN(E892, E892:BQ892, _xlfn.LAMBDA(_xlpm.a,_xlpm.b, MAX(_xlpm.a, _xlpm.b))))))</f>
        <v>-0.28790459965928461</v>
      </c>
      <c r="BW892" s="14">
        <f t="shared" ca="1" si="41"/>
        <v>-0.32916705571252375</v>
      </c>
    </row>
    <row r="893" spans="1:75" x14ac:dyDescent="0.45">
      <c r="A893" s="2" t="s">
        <v>1805</v>
      </c>
      <c r="B893" t="s">
        <v>1806</v>
      </c>
      <c r="C893" t="s">
        <v>25</v>
      </c>
      <c r="D893" t="s">
        <v>8</v>
      </c>
      <c r="E893">
        <v>43.5</v>
      </c>
      <c r="F893">
        <v>43.45</v>
      </c>
      <c r="G893">
        <v>42.5</v>
      </c>
      <c r="H893">
        <v>41.85</v>
      </c>
      <c r="I893">
        <v>41.9</v>
      </c>
      <c r="J893">
        <v>42.75</v>
      </c>
      <c r="K893">
        <v>42.55</v>
      </c>
      <c r="L893">
        <v>42.1</v>
      </c>
      <c r="M893">
        <v>43.4</v>
      </c>
      <c r="N893">
        <v>43.9</v>
      </c>
      <c r="O893">
        <v>45.8</v>
      </c>
      <c r="P893">
        <v>45.55</v>
      </c>
      <c r="Q893">
        <v>45</v>
      </c>
      <c r="R893">
        <v>43.7</v>
      </c>
      <c r="S893">
        <v>43.8</v>
      </c>
      <c r="T893">
        <v>43.8</v>
      </c>
      <c r="U893">
        <v>45.95</v>
      </c>
      <c r="V893">
        <v>45.85</v>
      </c>
      <c r="W893">
        <v>45.5</v>
      </c>
      <c r="X893">
        <v>46.1</v>
      </c>
      <c r="Y893">
        <v>46.9</v>
      </c>
      <c r="Z893">
        <v>45.6</v>
      </c>
      <c r="AA893">
        <v>45.65</v>
      </c>
      <c r="AB893">
        <v>46.5</v>
      </c>
      <c r="AC893">
        <v>47.8</v>
      </c>
      <c r="AD893">
        <v>47.5</v>
      </c>
      <c r="AE893">
        <v>47.2</v>
      </c>
      <c r="AF893">
        <v>46.7</v>
      </c>
      <c r="AG893">
        <v>46.7</v>
      </c>
      <c r="AH893">
        <v>47</v>
      </c>
      <c r="AI893">
        <v>47.35</v>
      </c>
      <c r="AJ893">
        <v>46.8</v>
      </c>
      <c r="AK893">
        <v>46.85</v>
      </c>
      <c r="AL893">
        <v>46.5</v>
      </c>
      <c r="AM893">
        <v>46.35</v>
      </c>
      <c r="AN893">
        <v>46.5</v>
      </c>
      <c r="AO893">
        <v>45.8</v>
      </c>
      <c r="AP893">
        <v>46</v>
      </c>
      <c r="AQ893">
        <v>44.95</v>
      </c>
      <c r="AR893">
        <v>44.95</v>
      </c>
      <c r="AS893">
        <v>44.6</v>
      </c>
      <c r="AT893">
        <v>44.55</v>
      </c>
      <c r="AU893">
        <v>44</v>
      </c>
      <c r="AV893">
        <v>47</v>
      </c>
      <c r="AW893">
        <v>50</v>
      </c>
      <c r="AX893">
        <v>50.3</v>
      </c>
      <c r="AY893">
        <v>53</v>
      </c>
      <c r="AZ893">
        <v>51.6</v>
      </c>
      <c r="BA893">
        <v>47.45</v>
      </c>
      <c r="BB893">
        <v>46.65</v>
      </c>
      <c r="BC893">
        <v>44.35</v>
      </c>
      <c r="BD893">
        <v>44</v>
      </c>
      <c r="BE893">
        <v>42</v>
      </c>
      <c r="BF893">
        <v>40.549999999999997</v>
      </c>
      <c r="BG893">
        <v>46.7</v>
      </c>
      <c r="BH893">
        <v>48.3</v>
      </c>
      <c r="BI893">
        <v>48.6</v>
      </c>
      <c r="BJ893">
        <v>51.8</v>
      </c>
      <c r="BK893">
        <v>53.5</v>
      </c>
      <c r="BL893">
        <v>54.8</v>
      </c>
      <c r="BM893">
        <v>50.1</v>
      </c>
      <c r="BN893">
        <v>51.9</v>
      </c>
      <c r="BO893">
        <v>50</v>
      </c>
      <c r="BP893">
        <v>50</v>
      </c>
      <c r="BQ893">
        <v>50.8</v>
      </c>
      <c r="BR893" s="12">
        <f t="shared" si="39"/>
        <v>0.16781609195402292</v>
      </c>
      <c r="BS893" s="13" cm="1">
        <f t="array" aca="1" ref="BS893" ca="1">_xlfn.PERCENTILE.INC((OFFSET(E893,0,1,1,COLUMNS(E893:BQ893)-1) - E893:BP893) / E893:BP893, 0.05) * SQRT(COUNT(E893:BQ893) - 1)</f>
        <v>-0.35302154492905935</v>
      </c>
      <c r="BT893" s="12" cm="1">
        <f t="array" aca="1" ref="BT893" ca="1">_xlfn.STDEV.P((E893:BP893 - OFFSET(E893:BP893,0,1)) / OFFSET(E893:BP893,0,1)) * SQRT(COUNT(E893:BQ893)-1)</f>
        <v>0.26804002335498139</v>
      </c>
      <c r="BU893" s="12">
        <f t="shared" ca="1" si="40"/>
        <v>0.27012596939347783</v>
      </c>
      <c r="BV893" s="12" cm="1">
        <f t="array" ref="BV893">-(MAX(1 - (E893:BQ893 / _xlfn.SCAN(E893, E893:BQ893, _xlfn.LAMBDA(_xlpm.a,_xlpm.b, MAX(_xlpm.a, _xlpm.b))))))</f>
        <v>-0.23490566037735849</v>
      </c>
      <c r="BW893" s="14">
        <f t="shared" ca="1" si="41"/>
        <v>0.64121552869638676</v>
      </c>
    </row>
    <row r="894" spans="1:75" x14ac:dyDescent="0.45">
      <c r="A894" s="2" t="s">
        <v>1807</v>
      </c>
      <c r="B894" t="s">
        <v>1808</v>
      </c>
      <c r="C894" t="s">
        <v>80</v>
      </c>
      <c r="D894" t="s">
        <v>8</v>
      </c>
      <c r="E894">
        <v>37.57</v>
      </c>
      <c r="F894">
        <v>37.950000000000003</v>
      </c>
      <c r="G894">
        <v>38.33</v>
      </c>
      <c r="H894">
        <v>37.76</v>
      </c>
      <c r="I894">
        <v>37.950000000000003</v>
      </c>
      <c r="J894">
        <v>37.89</v>
      </c>
      <c r="K894">
        <v>38.79</v>
      </c>
      <c r="L894">
        <v>38.770000000000003</v>
      </c>
      <c r="M894">
        <v>38.76</v>
      </c>
      <c r="N894">
        <v>39.22</v>
      </c>
      <c r="O894">
        <v>39.840000000000003</v>
      </c>
      <c r="P894">
        <v>39.020000000000003</v>
      </c>
      <c r="Q894">
        <v>39.49</v>
      </c>
      <c r="R894">
        <v>39.22</v>
      </c>
      <c r="S894">
        <v>39.58</v>
      </c>
      <c r="T894">
        <v>40</v>
      </c>
      <c r="U894">
        <v>40.32</v>
      </c>
      <c r="V894">
        <v>40.29</v>
      </c>
      <c r="W894">
        <v>39.93</v>
      </c>
      <c r="X894">
        <v>40.29</v>
      </c>
      <c r="Y894">
        <v>40.880000000000003</v>
      </c>
      <c r="Z894">
        <v>39.69</v>
      </c>
      <c r="AA894">
        <v>38.630000000000003</v>
      </c>
      <c r="AB894">
        <v>39.340000000000003</v>
      </c>
      <c r="AC894">
        <v>40.03</v>
      </c>
      <c r="AD894">
        <v>40.020000000000003</v>
      </c>
      <c r="AE894">
        <v>40.5</v>
      </c>
      <c r="AF894">
        <v>40.19</v>
      </c>
      <c r="AG894">
        <v>40.590000000000003</v>
      </c>
      <c r="AH894">
        <v>40.92</v>
      </c>
      <c r="AI894">
        <v>41.31</v>
      </c>
      <c r="AJ894">
        <v>41</v>
      </c>
      <c r="AK894">
        <v>40.35</v>
      </c>
      <c r="AL894">
        <v>41.1</v>
      </c>
      <c r="AM894">
        <v>41.53</v>
      </c>
      <c r="AN894">
        <v>42.16</v>
      </c>
      <c r="AO894">
        <v>41</v>
      </c>
      <c r="AP894">
        <v>40.630000000000003</v>
      </c>
      <c r="AQ894">
        <v>38.49</v>
      </c>
      <c r="AR894">
        <v>38.64</v>
      </c>
      <c r="AS894">
        <v>39.79</v>
      </c>
      <c r="AT894">
        <v>39.81</v>
      </c>
      <c r="AU894">
        <v>38.68</v>
      </c>
      <c r="AV894">
        <v>38.47</v>
      </c>
      <c r="AW894">
        <v>39.24</v>
      </c>
      <c r="AX894">
        <v>39.24</v>
      </c>
      <c r="AY894">
        <v>39.36</v>
      </c>
      <c r="AZ894">
        <v>38.590000000000003</v>
      </c>
      <c r="BA894">
        <v>36.82</v>
      </c>
      <c r="BB894">
        <v>34.35</v>
      </c>
      <c r="BC894">
        <v>33.83</v>
      </c>
      <c r="BD894">
        <v>28.26</v>
      </c>
      <c r="BE894">
        <v>33.549999999999997</v>
      </c>
      <c r="BF894">
        <v>33.090000000000003</v>
      </c>
      <c r="BG894">
        <v>34.17</v>
      </c>
      <c r="BH894">
        <v>34.799999999999997</v>
      </c>
      <c r="BI894">
        <v>36.159999999999997</v>
      </c>
      <c r="BJ894">
        <v>34.799999999999997</v>
      </c>
      <c r="BK894">
        <v>35.229999999999997</v>
      </c>
      <c r="BL894">
        <v>35.24</v>
      </c>
      <c r="BM894">
        <v>34.93</v>
      </c>
      <c r="BN894">
        <v>36.130000000000003</v>
      </c>
      <c r="BO894">
        <v>36.35</v>
      </c>
      <c r="BP894">
        <v>39.130000000000003</v>
      </c>
      <c r="BQ894">
        <v>38.54</v>
      </c>
      <c r="BR894" s="12">
        <f t="shared" si="39"/>
        <v>2.5818472185254161E-2</v>
      </c>
      <c r="BS894" s="13" cm="1">
        <f t="array" aca="1" ref="BS894" ca="1">_xlfn.PERCENTILE.INC((OFFSET(E894,0,1,1,COLUMNS(E894:BQ894)-1) - E894:BP894) / E894:BP894, 0.05) * SQRT(COUNT(E894:BQ894) - 1)</f>
        <v>-0.35702701649058566</v>
      </c>
      <c r="BT894" s="12" cm="1">
        <f t="array" aca="1" ref="BT894" ca="1">_xlfn.STDEV.P((E894:BP894 - OFFSET(E894:BP894,0,1)) / OFFSET(E894:BP894,0,1)) * SQRT(COUNT(E894:BQ894)-1)</f>
        <v>0.30881580865617275</v>
      </c>
      <c r="BU894" s="12">
        <f t="shared" ca="1" si="40"/>
        <v>0.31121908076691385</v>
      </c>
      <c r="BV894" s="12" cm="1">
        <f t="array" ref="BV894">-(MAX(1 - (E894:BQ894 / _xlfn.SCAN(E894, E894:BQ894, _xlfn.LAMBDA(_xlpm.a,_xlpm.b, MAX(_xlpm.a, _xlpm.b))))))</f>
        <v>-0.32969639468690692</v>
      </c>
      <c r="BW894" s="14">
        <f t="shared" ca="1" si="41"/>
        <v>9.6736645862091186E-2</v>
      </c>
    </row>
    <row r="895" spans="1:75" x14ac:dyDescent="0.45">
      <c r="A895" s="2" t="s">
        <v>1809</v>
      </c>
      <c r="B895" t="s">
        <v>1810</v>
      </c>
      <c r="C895" t="s">
        <v>7</v>
      </c>
      <c r="D895" t="s">
        <v>58</v>
      </c>
      <c r="E895">
        <v>2.68</v>
      </c>
      <c r="F895">
        <v>2.71</v>
      </c>
      <c r="G895">
        <v>2.62</v>
      </c>
      <c r="H895">
        <v>2.6</v>
      </c>
      <c r="I895">
        <v>2.57</v>
      </c>
      <c r="J895">
        <v>2.52</v>
      </c>
      <c r="K895">
        <v>2.6</v>
      </c>
      <c r="L895">
        <v>2.64</v>
      </c>
      <c r="M895">
        <v>2.99</v>
      </c>
      <c r="N895">
        <v>3.34</v>
      </c>
      <c r="O895">
        <v>3.08</v>
      </c>
      <c r="P895">
        <v>5.0999999999999996</v>
      </c>
      <c r="Q895">
        <v>4.47</v>
      </c>
      <c r="R895">
        <v>3.47</v>
      </c>
      <c r="S895">
        <v>3.37</v>
      </c>
      <c r="T895">
        <v>3.39</v>
      </c>
      <c r="U895">
        <v>3.31</v>
      </c>
      <c r="V895">
        <v>4.2</v>
      </c>
      <c r="W895">
        <v>4.37</v>
      </c>
      <c r="X895">
        <v>4.7699999999999996</v>
      </c>
      <c r="Y895">
        <v>5.35</v>
      </c>
      <c r="Z895">
        <v>5</v>
      </c>
      <c r="AA895">
        <v>5.2</v>
      </c>
      <c r="AB895">
        <v>4.96</v>
      </c>
      <c r="AC895">
        <v>4.49</v>
      </c>
      <c r="AD895">
        <v>4.42</v>
      </c>
      <c r="AE895">
        <v>4.4800000000000004</v>
      </c>
      <c r="AF895">
        <v>4.0999999999999996</v>
      </c>
      <c r="AG895">
        <v>3.89</v>
      </c>
      <c r="AH895">
        <v>4.2300000000000004</v>
      </c>
      <c r="AI895">
        <v>4.0199999999999996</v>
      </c>
      <c r="AJ895">
        <v>3.96</v>
      </c>
      <c r="AK895">
        <v>4.12</v>
      </c>
      <c r="AL895">
        <v>4.99</v>
      </c>
      <c r="AM895">
        <v>5.0199999999999996</v>
      </c>
      <c r="AN895">
        <v>5.44</v>
      </c>
      <c r="AO895">
        <v>5.35</v>
      </c>
      <c r="AP895">
        <v>5.23</v>
      </c>
      <c r="AQ895">
        <v>4.66</v>
      </c>
      <c r="AR895">
        <v>4.5999999999999996</v>
      </c>
      <c r="AS895">
        <v>4.3099999999999996</v>
      </c>
      <c r="AT895">
        <v>3.79</v>
      </c>
      <c r="AU895">
        <v>3.9</v>
      </c>
      <c r="AV895">
        <v>4.01</v>
      </c>
      <c r="AW895">
        <v>4.07</v>
      </c>
      <c r="AX895">
        <v>4.04</v>
      </c>
      <c r="AY895">
        <v>3.93</v>
      </c>
      <c r="AZ895">
        <v>3.76</v>
      </c>
      <c r="BA895">
        <v>3.3</v>
      </c>
      <c r="BB895">
        <v>3.41</v>
      </c>
      <c r="BC895">
        <v>3.13</v>
      </c>
      <c r="BD895">
        <v>2.6</v>
      </c>
      <c r="BE895">
        <v>2.85</v>
      </c>
      <c r="BF895">
        <v>2.71</v>
      </c>
      <c r="BG895">
        <v>2.63</v>
      </c>
      <c r="BH895">
        <v>2.46</v>
      </c>
      <c r="BI895">
        <v>2.62</v>
      </c>
      <c r="BJ895">
        <v>2.75</v>
      </c>
      <c r="BK895">
        <v>2.75</v>
      </c>
      <c r="BL895">
        <v>2.8</v>
      </c>
      <c r="BM895">
        <v>2.76</v>
      </c>
      <c r="BN895">
        <v>2.7</v>
      </c>
      <c r="BO895">
        <v>2.67</v>
      </c>
      <c r="BP895">
        <v>2.61</v>
      </c>
      <c r="BQ895">
        <v>2.85</v>
      </c>
      <c r="BR895" s="12">
        <f t="shared" si="39"/>
        <v>6.3432835820895497E-2</v>
      </c>
      <c r="BS895" s="13" cm="1">
        <f t="array" aca="1" ref="BS895" ca="1">_xlfn.PERCENTILE.INC((OFFSET(E895,0,1,1,COLUMNS(E895:BQ895)-1) - E895:BP895) / E895:BP895, 0.05) * SQRT(COUNT(E895:BQ895) - 1)</f>
        <v>-0.97669447598361048</v>
      </c>
      <c r="BT895" s="12" cm="1">
        <f t="array" aca="1" ref="BT895" ca="1">_xlfn.STDEV.P((E895:BP895 - OFFSET(E895:BP895,0,1)) / OFFSET(E895:BP895,0,1)) * SQRT(COUNT(E895:BQ895)-1)</f>
        <v>0.7642309170452809</v>
      </c>
      <c r="BU895" s="12">
        <f t="shared" ca="1" si="40"/>
        <v>0.77017832905470274</v>
      </c>
      <c r="BV895" s="12" cm="1">
        <f t="array" ref="BV895">-(MAX(1 - (E895:BQ895 / _xlfn.SCAN(E895, E895:BQ895, _xlfn.LAMBDA(_xlpm.a,_xlpm.b, MAX(_xlpm.a, _xlpm.b))))))</f>
        <v>-0.54779411764705888</v>
      </c>
      <c r="BW895" s="14">
        <f t="shared" ca="1" si="41"/>
        <v>8.8308608888993861E-2</v>
      </c>
    </row>
    <row r="896" spans="1:75" x14ac:dyDescent="0.45">
      <c r="A896" s="2" t="s">
        <v>1811</v>
      </c>
      <c r="B896" t="s">
        <v>1812</v>
      </c>
      <c r="C896" t="s">
        <v>22</v>
      </c>
      <c r="D896" t="s">
        <v>8</v>
      </c>
      <c r="E896">
        <v>8.31</v>
      </c>
      <c r="F896">
        <v>8.2899999999999991</v>
      </c>
      <c r="G896">
        <v>8.1199999999999992</v>
      </c>
      <c r="H896">
        <v>8.3000000000000007</v>
      </c>
      <c r="I896">
        <v>8.3000000000000007</v>
      </c>
      <c r="J896">
        <v>8.4499999999999993</v>
      </c>
      <c r="K896">
        <v>8.5399999999999991</v>
      </c>
      <c r="L896">
        <v>8.35</v>
      </c>
      <c r="M896">
        <v>8.31</v>
      </c>
      <c r="N896">
        <v>8.3000000000000007</v>
      </c>
      <c r="O896">
        <v>8.26</v>
      </c>
      <c r="P896">
        <v>8.27</v>
      </c>
      <c r="Q896">
        <v>8.27</v>
      </c>
      <c r="R896">
        <v>8.18</v>
      </c>
      <c r="S896">
        <v>8.27</v>
      </c>
      <c r="T896">
        <v>8.18</v>
      </c>
      <c r="U896">
        <v>8.1300000000000008</v>
      </c>
      <c r="V896">
        <v>8.25</v>
      </c>
      <c r="W896">
        <v>7.9</v>
      </c>
      <c r="X896">
        <v>7.92</v>
      </c>
      <c r="Y896">
        <v>7.85</v>
      </c>
      <c r="Z896">
        <v>7.75</v>
      </c>
      <c r="AA896">
        <v>7.7</v>
      </c>
      <c r="AB896">
        <v>7.66</v>
      </c>
      <c r="AC896">
        <v>7.79</v>
      </c>
      <c r="AD896">
        <v>7.9</v>
      </c>
      <c r="AE896">
        <v>7.88</v>
      </c>
      <c r="AF896">
        <v>7.75</v>
      </c>
      <c r="AG896">
        <v>7.69</v>
      </c>
      <c r="AH896">
        <v>7.85</v>
      </c>
      <c r="AI896">
        <v>7.85</v>
      </c>
      <c r="AJ896">
        <v>7.81</v>
      </c>
      <c r="AK896">
        <v>7.8</v>
      </c>
      <c r="AL896">
        <v>7.76</v>
      </c>
      <c r="AM896">
        <v>7.64</v>
      </c>
      <c r="AN896">
        <v>7.68</v>
      </c>
      <c r="AO896">
        <v>7.71</v>
      </c>
      <c r="AP896">
        <v>7.67</v>
      </c>
      <c r="AQ896">
        <v>7.4</v>
      </c>
      <c r="AR896">
        <v>7.17</v>
      </c>
      <c r="AS896">
        <v>7.09</v>
      </c>
      <c r="AT896">
        <v>6.98</v>
      </c>
      <c r="AU896">
        <v>6.72</v>
      </c>
      <c r="AV896">
        <v>6.7</v>
      </c>
      <c r="AW896">
        <v>6.78</v>
      </c>
      <c r="AX896">
        <v>6.6</v>
      </c>
      <c r="AY896">
        <v>6.44</v>
      </c>
      <c r="AZ896">
        <v>6.26</v>
      </c>
      <c r="BA896">
        <v>5.93</v>
      </c>
      <c r="BB896">
        <v>5.82</v>
      </c>
      <c r="BC896">
        <v>5.58</v>
      </c>
      <c r="BD896">
        <v>4.8499999999999996</v>
      </c>
      <c r="BE896">
        <v>4.84</v>
      </c>
      <c r="BF896">
        <v>4.45</v>
      </c>
      <c r="BG896">
        <v>4.6749999999999998</v>
      </c>
      <c r="BH896">
        <v>4.5</v>
      </c>
      <c r="BI896">
        <v>4.8</v>
      </c>
      <c r="BJ896">
        <v>5.28</v>
      </c>
      <c r="BK896">
        <v>4.99</v>
      </c>
      <c r="BL896">
        <v>4.8650000000000002</v>
      </c>
      <c r="BM896">
        <v>5.0999999999999996</v>
      </c>
      <c r="BN896">
        <v>5.03</v>
      </c>
      <c r="BO896">
        <v>4.93</v>
      </c>
      <c r="BP896">
        <v>4.93</v>
      </c>
      <c r="BQ896">
        <v>4.9000000000000004</v>
      </c>
      <c r="BR896" s="12">
        <f t="shared" si="39"/>
        <v>-0.41034897713598073</v>
      </c>
      <c r="BS896" s="13" cm="1">
        <f t="array" aca="1" ref="BS896" ca="1">_xlfn.PERCENTILE.INC((OFFSET(E896,0,1,1,COLUMNS(E896:BQ896)-1) - E896:BP896) / E896:BP896, 0.05) * SQRT(COUNT(E896:BQ896) - 1)</f>
        <v>-0.40937554458321229</v>
      </c>
      <c r="BT896" s="12" cm="1">
        <f t="array" aca="1" ref="BT896" ca="1">_xlfn.STDEV.P((E896:BP896 - OFFSET(E896:BP896,0,1)) / OFFSET(E896:BP896,0,1)) * SQRT(COUNT(E896:BQ896)-1)</f>
        <v>0.25782774831109068</v>
      </c>
      <c r="BU896" s="12">
        <f t="shared" ca="1" si="40"/>
        <v>0.25983422019343239</v>
      </c>
      <c r="BV896" s="12" cm="1">
        <f t="array" ref="BV896">-(MAX(1 - (E896:BQ896 / _xlfn.SCAN(E896, E896:BQ896, _xlfn.LAMBDA(_xlpm.a,_xlpm.b, MAX(_xlpm.a, _xlpm.b))))))</f>
        <v>-0.47892271662763464</v>
      </c>
      <c r="BW896" s="14">
        <f t="shared" ca="1" si="41"/>
        <v>-1.5758336581849219</v>
      </c>
    </row>
    <row r="897" spans="1:75" x14ac:dyDescent="0.45">
      <c r="A897" s="2" t="s">
        <v>1813</v>
      </c>
      <c r="B897" t="s">
        <v>1814</v>
      </c>
      <c r="C897" t="s">
        <v>16</v>
      </c>
      <c r="D897" t="s">
        <v>8</v>
      </c>
      <c r="E897">
        <v>17.925000000000001</v>
      </c>
      <c r="F897">
        <v>17.875</v>
      </c>
      <c r="G897">
        <v>17.54</v>
      </c>
      <c r="H897">
        <v>17.535</v>
      </c>
      <c r="I897">
        <v>17.39</v>
      </c>
      <c r="J897">
        <v>17.5</v>
      </c>
      <c r="K897">
        <v>17.295000000000002</v>
      </c>
      <c r="L897">
        <v>17.385000000000002</v>
      </c>
      <c r="M897">
        <v>17.350000000000001</v>
      </c>
      <c r="N897">
        <v>17.399999999999999</v>
      </c>
      <c r="O897">
        <v>17.475000000000001</v>
      </c>
      <c r="P897">
        <v>17.760000000000002</v>
      </c>
      <c r="Q897">
        <v>17.77</v>
      </c>
      <c r="R897">
        <v>17.93</v>
      </c>
      <c r="S897">
        <v>17.96</v>
      </c>
      <c r="T897">
        <v>17.98</v>
      </c>
      <c r="U897">
        <v>18.34</v>
      </c>
      <c r="V897">
        <v>18.364999999999998</v>
      </c>
      <c r="W897">
        <v>18.149999999999999</v>
      </c>
      <c r="X897">
        <v>18.21</v>
      </c>
      <c r="Y897">
        <v>18.23</v>
      </c>
      <c r="Z897">
        <v>18.145</v>
      </c>
      <c r="AA897">
        <v>18.035</v>
      </c>
      <c r="AB897">
        <v>17.995000000000001</v>
      </c>
      <c r="AC897">
        <v>17.93</v>
      </c>
      <c r="AD897">
        <v>18.09</v>
      </c>
      <c r="AE897">
        <v>18.010000000000002</v>
      </c>
      <c r="AF897">
        <v>18.16</v>
      </c>
      <c r="AG897">
        <v>18.27</v>
      </c>
      <c r="AH897">
        <v>18.495000000000001</v>
      </c>
      <c r="AI897">
        <v>18.555</v>
      </c>
      <c r="AJ897">
        <v>18.649999999999999</v>
      </c>
      <c r="AK897">
        <v>19.02</v>
      </c>
      <c r="AL897">
        <v>19.074999999999999</v>
      </c>
      <c r="AM897">
        <v>19.350000000000001</v>
      </c>
      <c r="AN897">
        <v>19.61</v>
      </c>
      <c r="AO897">
        <v>19.555</v>
      </c>
      <c r="AP897">
        <v>19.5</v>
      </c>
      <c r="AQ897">
        <v>18.98</v>
      </c>
      <c r="AR897">
        <v>18.475000000000001</v>
      </c>
      <c r="AS897">
        <v>18.594999999999999</v>
      </c>
      <c r="AT897">
        <v>17.93</v>
      </c>
      <c r="AU897">
        <v>17.344999999999999</v>
      </c>
      <c r="AV897">
        <v>17.399999999999999</v>
      </c>
      <c r="AW897">
        <v>17.54</v>
      </c>
      <c r="AX897">
        <v>18.21</v>
      </c>
      <c r="AY897">
        <v>17.754999999999999</v>
      </c>
      <c r="AZ897">
        <v>16.965</v>
      </c>
      <c r="BA897">
        <v>16.085000000000001</v>
      </c>
      <c r="BB897">
        <v>15.605</v>
      </c>
      <c r="BC897">
        <v>15.14</v>
      </c>
      <c r="BD897">
        <v>13.115</v>
      </c>
      <c r="BE897">
        <v>14.05</v>
      </c>
      <c r="BF897">
        <v>14.535</v>
      </c>
      <c r="BG897">
        <v>14.94</v>
      </c>
      <c r="BH897">
        <v>15.15</v>
      </c>
      <c r="BI897">
        <v>15.215</v>
      </c>
      <c r="BJ897">
        <v>14.935</v>
      </c>
      <c r="BK897">
        <v>14.41</v>
      </c>
      <c r="BL897">
        <v>14.845000000000001</v>
      </c>
      <c r="BM897">
        <v>14.8</v>
      </c>
      <c r="BN897">
        <v>15.414999999999999</v>
      </c>
      <c r="BO897">
        <v>16</v>
      </c>
      <c r="BP897">
        <v>16.925000000000001</v>
      </c>
      <c r="BQ897">
        <v>16.364999999999998</v>
      </c>
      <c r="BR897" s="12">
        <f t="shared" si="39"/>
        <v>-8.7029288702928989E-2</v>
      </c>
      <c r="BS897" s="13" cm="1">
        <f t="array" aca="1" ref="BS897" ca="1">_xlfn.PERCENTILE.INC((OFFSET(E897,0,1,1,COLUMNS(E897:BQ897)-1) - E897:BP897) / E897:BP897, 0.05) * SQRT(COUNT(E897:BQ897) - 1)</f>
        <v>-0.28536644361832142</v>
      </c>
      <c r="BT897" s="12" cm="1">
        <f t="array" aca="1" ref="BT897" ca="1">_xlfn.STDEV.P((E897:BP897 - OFFSET(E897:BP897,0,1)) / OFFSET(E897:BP897,0,1)) * SQRT(COUNT(E897:BQ897)-1)</f>
        <v>0.23608519190020844</v>
      </c>
      <c r="BU897" s="12">
        <f t="shared" ca="1" si="40"/>
        <v>0.23792245845700066</v>
      </c>
      <c r="BV897" s="12" cm="1">
        <f t="array" ref="BV897">-(MAX(1 - (E897:BQ897 / _xlfn.SCAN(E897, E897:BQ897, _xlfn.LAMBDA(_xlpm.a,_xlpm.b, MAX(_xlpm.a, _xlpm.b))))))</f>
        <v>-0.33120856705762358</v>
      </c>
      <c r="BW897" s="14">
        <f t="shared" ca="1" si="41"/>
        <v>-0.35145768653151349</v>
      </c>
    </row>
    <row r="898" spans="1:75" x14ac:dyDescent="0.45">
      <c r="A898" s="2" t="s">
        <v>1815</v>
      </c>
      <c r="B898" t="s">
        <v>1816</v>
      </c>
      <c r="C898" t="s">
        <v>37</v>
      </c>
      <c r="D898" t="s">
        <v>8</v>
      </c>
      <c r="E898">
        <v>17.399999999999999</v>
      </c>
      <c r="F898">
        <v>17.399999999999999</v>
      </c>
      <c r="G898">
        <v>17.3</v>
      </c>
      <c r="H898">
        <v>17.3</v>
      </c>
      <c r="I898">
        <v>17.2</v>
      </c>
      <c r="J898">
        <v>18</v>
      </c>
      <c r="K898">
        <v>18.600000000000001</v>
      </c>
      <c r="L898">
        <v>17.7</v>
      </c>
      <c r="M898">
        <v>18</v>
      </c>
      <c r="N898">
        <v>18</v>
      </c>
      <c r="O898">
        <v>17.8</v>
      </c>
      <c r="P898">
        <v>17</v>
      </c>
      <c r="Q898">
        <v>17.8</v>
      </c>
      <c r="R898">
        <v>18.2</v>
      </c>
      <c r="S898">
        <v>18.2</v>
      </c>
      <c r="T898">
        <v>18.2</v>
      </c>
      <c r="U898">
        <v>18</v>
      </c>
      <c r="V898">
        <v>18.8</v>
      </c>
      <c r="W898">
        <v>17.5</v>
      </c>
      <c r="X898">
        <v>17.5</v>
      </c>
      <c r="Y898">
        <v>17.399999999999999</v>
      </c>
      <c r="Z898">
        <v>17.100000000000001</v>
      </c>
      <c r="AA898">
        <v>17.8</v>
      </c>
      <c r="AB898">
        <v>18.5</v>
      </c>
      <c r="AC898">
        <v>18.8</v>
      </c>
      <c r="AD898">
        <v>18.100000000000001</v>
      </c>
      <c r="AE898">
        <v>19</v>
      </c>
      <c r="AF898">
        <v>19.5</v>
      </c>
      <c r="AG898">
        <v>20</v>
      </c>
      <c r="AH898">
        <v>20</v>
      </c>
      <c r="AI898">
        <v>19.600000000000001</v>
      </c>
      <c r="AJ898">
        <v>18.7</v>
      </c>
      <c r="AK898">
        <v>18.7</v>
      </c>
      <c r="AL898">
        <v>19.600000000000001</v>
      </c>
      <c r="AM898">
        <v>18.7</v>
      </c>
      <c r="AN898">
        <v>18.600000000000001</v>
      </c>
      <c r="AO898">
        <v>19.5</v>
      </c>
      <c r="AP898">
        <v>20.399999999999999</v>
      </c>
      <c r="AQ898">
        <v>20.399999999999999</v>
      </c>
      <c r="AR898">
        <v>20.2</v>
      </c>
      <c r="AS898">
        <v>19.5</v>
      </c>
      <c r="AT898">
        <v>19</v>
      </c>
      <c r="AU898">
        <v>18</v>
      </c>
      <c r="AV898">
        <v>18.7</v>
      </c>
      <c r="AW898">
        <v>18.7</v>
      </c>
      <c r="AX898">
        <v>19</v>
      </c>
      <c r="AY898">
        <v>18.7</v>
      </c>
      <c r="AZ898">
        <v>18.7</v>
      </c>
      <c r="BA898">
        <v>18.600000000000001</v>
      </c>
      <c r="BB898">
        <v>16.2</v>
      </c>
      <c r="BC898">
        <v>17</v>
      </c>
      <c r="BD898">
        <v>16.5</v>
      </c>
      <c r="BE898">
        <v>16.5</v>
      </c>
      <c r="BF898">
        <v>13.5</v>
      </c>
      <c r="BG898">
        <v>12.9</v>
      </c>
      <c r="BH898">
        <v>13.1</v>
      </c>
      <c r="BI898">
        <v>13.5</v>
      </c>
      <c r="BJ898">
        <v>14.9</v>
      </c>
      <c r="BK898">
        <v>12.7</v>
      </c>
      <c r="BL898">
        <v>12.7</v>
      </c>
      <c r="BM898">
        <v>13</v>
      </c>
      <c r="BN898">
        <v>13</v>
      </c>
      <c r="BO898">
        <v>13.7</v>
      </c>
      <c r="BP898">
        <v>13.7</v>
      </c>
      <c r="BQ898">
        <v>14</v>
      </c>
      <c r="BR898" s="12">
        <f t="shared" si="39"/>
        <v>-0.19540229885057464</v>
      </c>
      <c r="BS898" s="13" cm="1">
        <f t="array" aca="1" ref="BS898" ca="1">_xlfn.PERCENTILE.INC((OFFSET(E898,0,1,1,COLUMNS(E898:BQ898)-1) - E898:BP898) / E898:BP898, 0.05) * SQRT(COUNT(E898:BQ898) - 1)</f>
        <v>-0.53337066069428907</v>
      </c>
      <c r="BT898" s="12" cm="1">
        <f t="array" aca="1" ref="BT898" ca="1">_xlfn.STDEV.P((E898:BP898 - OFFSET(E898:BP898,0,1)) / OFFSET(E898:BP898,0,1)) * SQRT(COUNT(E898:BQ898)-1)</f>
        <v>0.40499766453235314</v>
      </c>
      <c r="BU898" s="12">
        <f t="shared" ca="1" si="40"/>
        <v>0.40814944486484755</v>
      </c>
      <c r="BV898" s="12" cm="1">
        <f t="array" ref="BV898">-(MAX(1 - (E898:BQ898 / _xlfn.SCAN(E898, E898:BQ898, _xlfn.LAMBDA(_xlpm.a,_xlpm.b, MAX(_xlpm.a, _xlpm.b))))))</f>
        <v>-0.37745098039215685</v>
      </c>
      <c r="BW898" s="14">
        <f t="shared" ca="1" si="41"/>
        <v>-0.47246436775922596</v>
      </c>
    </row>
    <row r="899" spans="1:75" x14ac:dyDescent="0.45">
      <c r="A899" s="2" t="s">
        <v>1817</v>
      </c>
      <c r="B899" t="s">
        <v>1818</v>
      </c>
      <c r="C899" t="s">
        <v>19</v>
      </c>
      <c r="D899" t="s">
        <v>29</v>
      </c>
      <c r="E899">
        <v>1905.5</v>
      </c>
      <c r="F899">
        <v>1903</v>
      </c>
      <c r="G899">
        <v>1910</v>
      </c>
      <c r="H899">
        <v>1898.5</v>
      </c>
      <c r="I899">
        <v>1893</v>
      </c>
      <c r="J899">
        <v>1900</v>
      </c>
      <c r="K899">
        <v>1929</v>
      </c>
      <c r="L899">
        <v>1932</v>
      </c>
      <c r="M899">
        <v>1946.5</v>
      </c>
      <c r="N899">
        <v>1974.5</v>
      </c>
      <c r="O899">
        <v>2001</v>
      </c>
      <c r="P899">
        <v>1990</v>
      </c>
      <c r="Q899">
        <v>2004</v>
      </c>
      <c r="R899">
        <v>1995</v>
      </c>
      <c r="S899">
        <v>1996.5</v>
      </c>
      <c r="T899">
        <v>2005</v>
      </c>
      <c r="U899">
        <v>2001</v>
      </c>
      <c r="V899">
        <v>2050</v>
      </c>
      <c r="W899">
        <v>2020</v>
      </c>
      <c r="X899">
        <v>2046</v>
      </c>
      <c r="Y899">
        <v>2031</v>
      </c>
      <c r="Z899">
        <v>2031</v>
      </c>
      <c r="AA899">
        <v>2013</v>
      </c>
      <c r="AB899">
        <v>2017</v>
      </c>
      <c r="AC899">
        <v>2059</v>
      </c>
      <c r="AD899">
        <v>2079</v>
      </c>
      <c r="AE899">
        <v>2095</v>
      </c>
      <c r="AF899">
        <v>2087</v>
      </c>
      <c r="AG899">
        <v>2075</v>
      </c>
      <c r="AH899">
        <v>2060</v>
      </c>
      <c r="AI899">
        <v>2039</v>
      </c>
      <c r="AJ899">
        <v>2072</v>
      </c>
      <c r="AK899">
        <v>2073</v>
      </c>
      <c r="AL899">
        <v>2073</v>
      </c>
      <c r="AM899">
        <v>2081</v>
      </c>
      <c r="AN899">
        <v>2099</v>
      </c>
      <c r="AO899">
        <v>2082</v>
      </c>
      <c r="AP899">
        <v>2072</v>
      </c>
      <c r="AQ899">
        <v>2004</v>
      </c>
      <c r="AR899">
        <v>1981</v>
      </c>
      <c r="AS899">
        <v>1994</v>
      </c>
      <c r="AT899">
        <v>1946</v>
      </c>
      <c r="AU899">
        <v>1867.5</v>
      </c>
      <c r="AV899">
        <v>1885.5</v>
      </c>
      <c r="AW899">
        <v>1920.5</v>
      </c>
      <c r="AX899">
        <v>1933</v>
      </c>
      <c r="AY899">
        <v>1905.5</v>
      </c>
      <c r="AZ899">
        <v>1847</v>
      </c>
      <c r="BA899">
        <v>1731</v>
      </c>
      <c r="BB899">
        <v>1696</v>
      </c>
      <c r="BC899">
        <v>1685</v>
      </c>
      <c r="BD899">
        <v>1503</v>
      </c>
      <c r="BE899">
        <v>1523.5</v>
      </c>
      <c r="BF899">
        <v>1534.5</v>
      </c>
      <c r="BG899">
        <v>1542</v>
      </c>
      <c r="BH899">
        <v>1505</v>
      </c>
      <c r="BI899">
        <v>1535</v>
      </c>
      <c r="BJ899">
        <v>1504.5</v>
      </c>
      <c r="BK899">
        <v>1482.5</v>
      </c>
      <c r="BL899">
        <v>1590.5</v>
      </c>
      <c r="BM899">
        <v>1717.5</v>
      </c>
      <c r="BN899">
        <v>1770</v>
      </c>
      <c r="BO899">
        <v>1693.5</v>
      </c>
      <c r="BP899">
        <v>1727</v>
      </c>
      <c r="BQ899">
        <v>1732</v>
      </c>
      <c r="BR899" s="12">
        <f t="shared" si="39"/>
        <v>-9.1052217265809504E-2</v>
      </c>
      <c r="BS899" s="13" cm="1">
        <f t="array" aca="1" ref="BS899" ca="1">_xlfn.PERCENTILE.INC((OFFSET(E899,0,1,1,COLUMNS(E899:BQ899)-1) - E899:BP899) / E899:BP899, 0.05) * SQRT(COUNT(E899:BQ899) - 1)</f>
        <v>-0.31368850865253739</v>
      </c>
      <c r="BT899" s="12" cm="1">
        <f t="array" aca="1" ref="BT899" ca="1">_xlfn.STDEV.P((E899:BP899 - OFFSET(E899:BP899,0,1)) / OFFSET(E899:BP899,0,1)) * SQRT(COUNT(E899:BQ899)-1)</f>
        <v>0.20785093148619818</v>
      </c>
      <c r="BU899" s="12">
        <f t="shared" ca="1" si="40"/>
        <v>0.20946847285820902</v>
      </c>
      <c r="BV899" s="12" cm="1">
        <f t="array" ref="BV899">-(MAX(1 - (E899:BQ899 / _xlfn.SCAN(E899, E899:BQ899, _xlfn.LAMBDA(_xlpm.a,_xlpm.b, MAX(_xlpm.a, _xlpm.b))))))</f>
        <v>-0.2937112910909957</v>
      </c>
      <c r="BW899" s="14">
        <f t="shared" ca="1" si="41"/>
        <v>-0.41855421724801356</v>
      </c>
    </row>
    <row r="900" spans="1:75" x14ac:dyDescent="0.45">
      <c r="A900" s="2" t="s">
        <v>1819</v>
      </c>
      <c r="B900" t="s">
        <v>1820</v>
      </c>
      <c r="C900" t="s">
        <v>19</v>
      </c>
      <c r="D900" t="s">
        <v>8</v>
      </c>
      <c r="E900">
        <v>42.18</v>
      </c>
      <c r="F900">
        <v>41.9</v>
      </c>
      <c r="G900">
        <v>41.22</v>
      </c>
      <c r="H900">
        <v>41.35</v>
      </c>
      <c r="I900">
        <v>42.81</v>
      </c>
      <c r="J900">
        <v>42.634999999999998</v>
      </c>
      <c r="K900">
        <v>42.075000000000003</v>
      </c>
      <c r="L900">
        <v>41.84</v>
      </c>
      <c r="M900">
        <v>40.659999999999997</v>
      </c>
      <c r="N900">
        <v>40.5</v>
      </c>
      <c r="O900">
        <v>40</v>
      </c>
      <c r="P900">
        <v>39.534999999999997</v>
      </c>
      <c r="Q900">
        <v>39.26</v>
      </c>
      <c r="R900">
        <v>39.594999999999999</v>
      </c>
      <c r="S900">
        <v>39.284999999999997</v>
      </c>
      <c r="T900">
        <v>38.954999999999998</v>
      </c>
      <c r="U900">
        <v>36.984999999999999</v>
      </c>
      <c r="V900">
        <v>36.270000000000003</v>
      </c>
      <c r="W900">
        <v>35.1</v>
      </c>
      <c r="X900">
        <v>35.555</v>
      </c>
      <c r="Y900">
        <v>36.145000000000003</v>
      </c>
      <c r="Z900">
        <v>35.58</v>
      </c>
      <c r="AA900">
        <v>35.244999999999997</v>
      </c>
      <c r="AB900">
        <v>34.854999999999997</v>
      </c>
      <c r="AC900">
        <v>34.81</v>
      </c>
      <c r="AD900">
        <v>34.945</v>
      </c>
      <c r="AE900">
        <v>36.090000000000003</v>
      </c>
      <c r="AF900">
        <v>35.055</v>
      </c>
      <c r="AG900">
        <v>34.369999999999997</v>
      </c>
      <c r="AH900">
        <v>34.1</v>
      </c>
      <c r="AI900">
        <v>34.805</v>
      </c>
      <c r="AJ900">
        <v>34.814999999999998</v>
      </c>
      <c r="AK900">
        <v>34.5</v>
      </c>
      <c r="AL900">
        <v>33.03</v>
      </c>
      <c r="AM900">
        <v>30.945</v>
      </c>
      <c r="AN900">
        <v>31.715</v>
      </c>
      <c r="AO900">
        <v>32.659999999999997</v>
      </c>
      <c r="AP900">
        <v>31.684999999999999</v>
      </c>
      <c r="AQ900">
        <v>29.585000000000001</v>
      </c>
      <c r="AR900">
        <v>28.734999999999999</v>
      </c>
      <c r="AS900">
        <v>29.085000000000001</v>
      </c>
      <c r="AT900">
        <v>27.23</v>
      </c>
      <c r="AU900">
        <v>26.495000000000001</v>
      </c>
      <c r="AV900">
        <v>25.64</v>
      </c>
      <c r="AW900">
        <v>25.04</v>
      </c>
      <c r="AX900">
        <v>25.06</v>
      </c>
      <c r="AY900">
        <v>23.164999999999999</v>
      </c>
      <c r="AZ900">
        <v>23.4</v>
      </c>
      <c r="BA900">
        <v>19.66</v>
      </c>
      <c r="BB900">
        <v>20.22</v>
      </c>
      <c r="BC900">
        <v>20.914999999999999</v>
      </c>
      <c r="BD900">
        <v>16.326000000000001</v>
      </c>
      <c r="BE900">
        <v>16.7</v>
      </c>
      <c r="BF900">
        <v>14.55</v>
      </c>
      <c r="BG900">
        <v>15.99</v>
      </c>
      <c r="BH900">
        <v>15.092000000000001</v>
      </c>
      <c r="BI900">
        <v>15.416</v>
      </c>
      <c r="BJ900">
        <v>16.149999999999999</v>
      </c>
      <c r="BK900">
        <v>15.286</v>
      </c>
      <c r="BL900">
        <v>17.966000000000001</v>
      </c>
      <c r="BM900">
        <v>18.309999999999999</v>
      </c>
      <c r="BN900">
        <v>19.367999999999999</v>
      </c>
      <c r="BO900">
        <v>17.925999999999998</v>
      </c>
      <c r="BP900">
        <v>17.207999999999998</v>
      </c>
      <c r="BQ900">
        <v>17.707999999999998</v>
      </c>
      <c r="BR900" s="12">
        <f t="shared" ref="BR900:BR963" si="42">(BQ900-E900)/E900</f>
        <v>-0.58018018018018025</v>
      </c>
      <c r="BS900" s="13" cm="1">
        <f t="array" aca="1" ref="BS900" ca="1">_xlfn.PERCENTILE.INC((OFFSET(E900,0,1,1,COLUMNS(E900:BQ900)-1) - E900:BP900) / E900:BP900, 0.05) * SQRT(COUNT(E900:BQ900) - 1)</f>
        <v>-0.60354915241833473</v>
      </c>
      <c r="BT900" s="12" cm="1">
        <f t="array" aca="1" ref="BT900" ca="1">_xlfn.STDEV.P((E900:BP900 - OFFSET(E900:BP900,0,1)) / OFFSET(E900:BP900,0,1)) * SQRT(COUNT(E900:BQ900)-1)</f>
        <v>0.46534192296184751</v>
      </c>
      <c r="BU900" s="12">
        <f t="shared" ref="BU900:BU963" ca="1" si="43">BT900 * SQRT(COUNT(E900:BQ900) / (COUNT(E900:BQ900) - 1))</f>
        <v>0.46896331550091269</v>
      </c>
      <c r="BV900" s="12" cm="1">
        <f t="array" ref="BV900">-(MAX(1 - (E900:BQ900 / _xlfn.SCAN(E900, E900:BQ900, _xlfn.LAMBDA(_xlpm.a,_xlpm.b, MAX(_xlpm.a, _xlpm.b))))))</f>
        <v>-0.66012613875262782</v>
      </c>
      <c r="BW900" s="14">
        <f t="shared" ref="BW900:BW963" ca="1" si="44">(BR900-$BY$3)/BT900</f>
        <v>-1.2380677914851921</v>
      </c>
    </row>
    <row r="901" spans="1:75" x14ac:dyDescent="0.45">
      <c r="A901" s="2" t="s">
        <v>1821</v>
      </c>
      <c r="B901" t="s">
        <v>1822</v>
      </c>
      <c r="C901" t="s">
        <v>16</v>
      </c>
      <c r="D901" t="s">
        <v>8</v>
      </c>
      <c r="E901">
        <v>2.72</v>
      </c>
      <c r="F901">
        <v>2.74</v>
      </c>
      <c r="G901">
        <v>2.7349999999999999</v>
      </c>
      <c r="H901">
        <v>2.7349999999999999</v>
      </c>
      <c r="I901">
        <v>2.72</v>
      </c>
      <c r="J901">
        <v>2.68</v>
      </c>
      <c r="K901">
        <v>2.6850000000000001</v>
      </c>
      <c r="L901">
        <v>2.72</v>
      </c>
      <c r="M901">
        <v>2.7250000000000001</v>
      </c>
      <c r="N901">
        <v>2.7949999999999999</v>
      </c>
      <c r="O901">
        <v>2.78</v>
      </c>
      <c r="P901">
        <v>2.78</v>
      </c>
      <c r="Q901">
        <v>2.77</v>
      </c>
      <c r="R901">
        <v>2.7650000000000001</v>
      </c>
      <c r="S901">
        <v>2.7450000000000001</v>
      </c>
      <c r="T901">
        <v>2.7549999999999999</v>
      </c>
      <c r="U901">
        <v>2.76</v>
      </c>
      <c r="V901">
        <v>2.7450000000000001</v>
      </c>
      <c r="W901">
        <v>2.72</v>
      </c>
      <c r="X901">
        <v>2.7250000000000001</v>
      </c>
      <c r="Y901">
        <v>2.73</v>
      </c>
      <c r="Z901">
        <v>2.7250000000000001</v>
      </c>
      <c r="AA901">
        <v>2.73</v>
      </c>
      <c r="AB901">
        <v>2.7250000000000001</v>
      </c>
      <c r="AC901">
        <v>2.7250000000000001</v>
      </c>
      <c r="AD901">
        <v>2.7250000000000001</v>
      </c>
      <c r="AE901">
        <v>2.74</v>
      </c>
      <c r="AF901">
        <v>2.73</v>
      </c>
      <c r="AG901">
        <v>2.72</v>
      </c>
      <c r="AH901">
        <v>2.7349999999999999</v>
      </c>
      <c r="AI901">
        <v>2.7250000000000001</v>
      </c>
      <c r="AJ901">
        <v>2.7349999999999999</v>
      </c>
      <c r="AK901">
        <v>2.7650000000000001</v>
      </c>
      <c r="AL901">
        <v>2.78</v>
      </c>
      <c r="AM901">
        <v>2.77</v>
      </c>
      <c r="AN901">
        <v>2.7749999999999999</v>
      </c>
      <c r="AO901">
        <v>2.8</v>
      </c>
      <c r="AP901">
        <v>2.79</v>
      </c>
      <c r="AQ901">
        <v>2.73</v>
      </c>
      <c r="AR901">
        <v>2.69</v>
      </c>
      <c r="AS901">
        <v>2.68</v>
      </c>
      <c r="AT901">
        <v>2.605</v>
      </c>
      <c r="AU901">
        <v>2.52</v>
      </c>
      <c r="AV901">
        <v>2.66</v>
      </c>
      <c r="AW901">
        <v>2.65</v>
      </c>
      <c r="AX901">
        <v>2.665</v>
      </c>
      <c r="AY901">
        <v>2.65</v>
      </c>
      <c r="AZ901">
        <v>2.5950000000000002</v>
      </c>
      <c r="BA901">
        <v>2.48</v>
      </c>
      <c r="BB901">
        <v>2.4300000000000002</v>
      </c>
      <c r="BC901">
        <v>2.42</v>
      </c>
      <c r="BD901">
        <v>2.19</v>
      </c>
      <c r="BE901">
        <v>2.1749999999999998</v>
      </c>
      <c r="BF901">
        <v>2.0049999999999999</v>
      </c>
      <c r="BG901">
        <v>2.0299999999999998</v>
      </c>
      <c r="BH901">
        <v>1.954</v>
      </c>
      <c r="BI901">
        <v>1.978</v>
      </c>
      <c r="BJ901">
        <v>2.0099999999999998</v>
      </c>
      <c r="BK901">
        <v>1.992</v>
      </c>
      <c r="BL901">
        <v>2.0649999999999999</v>
      </c>
      <c r="BM901">
        <v>2.19</v>
      </c>
      <c r="BN901">
        <v>2.335</v>
      </c>
      <c r="BO901">
        <v>2.2599999999999998</v>
      </c>
      <c r="BP901">
        <v>2.2799999999999998</v>
      </c>
      <c r="BQ901">
        <v>2.3199999999999998</v>
      </c>
      <c r="BR901" s="12">
        <f t="shared" si="42"/>
        <v>-0.14705882352941188</v>
      </c>
      <c r="BS901" s="13" cm="1">
        <f t="array" aca="1" ref="BS901" ca="1">_xlfn.PERCENTILE.INC((OFFSET(E901,0,1,1,COLUMNS(E901:BQ901)-1) - E901:BP901) / E901:BP901, 0.05) * SQRT(COUNT(E901:BQ901) - 1)</f>
        <v>-0.29373675103769697</v>
      </c>
      <c r="BT901" s="12" cm="1">
        <f t="array" aca="1" ref="BT901" ca="1">_xlfn.STDEV.P((E901:BP901 - OFFSET(E901:BP901,0,1)) / OFFSET(E901:BP901,0,1)) * SQRT(COUNT(E901:BQ901)-1)</f>
        <v>0.20012490600661359</v>
      </c>
      <c r="BU901" s="12">
        <f t="shared" ca="1" si="43"/>
        <v>0.2016823217599174</v>
      </c>
      <c r="BV901" s="12" cm="1">
        <f t="array" ref="BV901">-(MAX(1 - (E901:BQ901 / _xlfn.SCAN(E901, E901:BQ901, _xlfn.LAMBDA(_xlpm.a,_xlpm.b, MAX(_xlpm.a, _xlpm.b))))))</f>
        <v>-0.30214285714285716</v>
      </c>
      <c r="BW901" s="14">
        <f t="shared" ca="1" si="44"/>
        <v>-0.71457117981783169</v>
      </c>
    </row>
    <row r="902" spans="1:75" x14ac:dyDescent="0.45">
      <c r="A902" s="2" t="s">
        <v>1823</v>
      </c>
      <c r="B902" t="s">
        <v>1824</v>
      </c>
      <c r="C902" t="s">
        <v>111</v>
      </c>
      <c r="D902" t="s">
        <v>8</v>
      </c>
      <c r="E902">
        <v>12.7569</v>
      </c>
      <c r="F902">
        <v>12.880599999999999</v>
      </c>
      <c r="G902">
        <v>13.040800000000001</v>
      </c>
      <c r="H902">
        <v>13.1416</v>
      </c>
      <c r="I902">
        <v>13.031700000000001</v>
      </c>
      <c r="J902">
        <v>13.150700000000001</v>
      </c>
      <c r="K902">
        <v>12.976699999999999</v>
      </c>
      <c r="L902">
        <v>13.114100000000001</v>
      </c>
      <c r="M902">
        <v>13.045400000000001</v>
      </c>
      <c r="N902">
        <v>13.036300000000001</v>
      </c>
      <c r="O902">
        <v>12.912599999999999</v>
      </c>
      <c r="P902">
        <v>12.953799999999999</v>
      </c>
      <c r="Q902">
        <v>12.857699999999999</v>
      </c>
      <c r="R902">
        <v>12.7478</v>
      </c>
      <c r="S902">
        <v>12.615</v>
      </c>
      <c r="T902">
        <v>12.454700000000001</v>
      </c>
      <c r="U902">
        <v>12.0243</v>
      </c>
      <c r="V902">
        <v>11.9968</v>
      </c>
      <c r="W902">
        <v>11.5847</v>
      </c>
      <c r="X902">
        <v>11.694599999999999</v>
      </c>
      <c r="Y902">
        <v>11.717499999999999</v>
      </c>
      <c r="Z902">
        <v>11.5206</v>
      </c>
      <c r="AA902">
        <v>11.4153</v>
      </c>
      <c r="AB902">
        <v>11.250500000000001</v>
      </c>
      <c r="AC902">
        <v>11.5206</v>
      </c>
      <c r="AD902">
        <v>11.717499999999999</v>
      </c>
      <c r="AE902">
        <v>11.744999999999999</v>
      </c>
      <c r="AF902">
        <v>11.680899999999999</v>
      </c>
      <c r="AG902">
        <v>11.5298</v>
      </c>
      <c r="AH902">
        <v>11.6717</v>
      </c>
      <c r="AI902">
        <v>11.694599999999999</v>
      </c>
      <c r="AJ902">
        <v>11.5985</v>
      </c>
      <c r="AK902">
        <v>11.5847</v>
      </c>
      <c r="AL902">
        <v>11.4703</v>
      </c>
      <c r="AM902">
        <v>11.305400000000001</v>
      </c>
      <c r="AN902">
        <v>11.31</v>
      </c>
      <c r="AO902">
        <v>11.259600000000001</v>
      </c>
      <c r="AP902">
        <v>10.9483</v>
      </c>
      <c r="AQ902">
        <v>10.3622</v>
      </c>
      <c r="AR902">
        <v>10.041600000000001</v>
      </c>
      <c r="AS902">
        <v>9.9499999999999993</v>
      </c>
      <c r="AT902">
        <v>9.6249000000000002</v>
      </c>
      <c r="AU902">
        <v>9.2768999999999995</v>
      </c>
      <c r="AV902">
        <v>9.3547999999999991</v>
      </c>
      <c r="AW902">
        <v>9.4784000000000006</v>
      </c>
      <c r="AX902">
        <v>9.4235000000000007</v>
      </c>
      <c r="AY902">
        <v>9.2402999999999995</v>
      </c>
      <c r="AZ902">
        <v>8.7916000000000007</v>
      </c>
      <c r="BA902">
        <v>7.4618000000000002</v>
      </c>
      <c r="BB902">
        <v>7.5827</v>
      </c>
      <c r="BC902">
        <v>7.6174999999999997</v>
      </c>
      <c r="BD902">
        <v>6.601</v>
      </c>
      <c r="BE902">
        <v>6.9069000000000003</v>
      </c>
      <c r="BF902">
        <v>6.2035999999999998</v>
      </c>
      <c r="BG902">
        <v>6.1981000000000002</v>
      </c>
      <c r="BH902">
        <v>5.6247999999999996</v>
      </c>
      <c r="BI902">
        <v>5.5221999999999998</v>
      </c>
      <c r="BJ902">
        <v>5.6486000000000001</v>
      </c>
      <c r="BK902">
        <v>5.6889000000000003</v>
      </c>
      <c r="BL902">
        <v>6.5808999999999997</v>
      </c>
      <c r="BM902">
        <v>6.7530000000000001</v>
      </c>
      <c r="BN902">
        <v>7.0057999999999998</v>
      </c>
      <c r="BO902">
        <v>6.7274000000000003</v>
      </c>
      <c r="BP902">
        <v>6.9527000000000001</v>
      </c>
      <c r="BQ902">
        <v>7.6303999999999998</v>
      </c>
      <c r="BR902" s="12">
        <f t="shared" si="42"/>
        <v>-0.40186095367996927</v>
      </c>
      <c r="BS902" s="13" cm="1">
        <f t="array" aca="1" ref="BS902" ca="1">_xlfn.PERCENTILE.INC((OFFSET(E902,0,1,1,COLUMNS(E902:BQ902)-1) - E902:BP902) / E902:BP902, 0.05) * SQRT(COUNT(E902:BQ902) - 1)</f>
        <v>-0.6932135054094487</v>
      </c>
      <c r="BT902" s="12" cm="1">
        <f t="array" aca="1" ref="BT902" ca="1">_xlfn.STDEV.P((E902:BP902 - OFFSET(E902:BP902,0,1)) / OFFSET(E902:BP902,0,1)) * SQRT(COUNT(E902:BQ902)-1)</f>
        <v>0.35309207563971318</v>
      </c>
      <c r="BU902" s="12">
        <f t="shared" ca="1" si="43"/>
        <v>0.35583991533613685</v>
      </c>
      <c r="BV902" s="12" cm="1">
        <f t="array" ref="BV902">-(MAX(1 - (E902:BQ902 / _xlfn.SCAN(E902, E902:BQ902, _xlfn.LAMBDA(_xlpm.a,_xlpm.b, MAX(_xlpm.a, _xlpm.b))))))</f>
        <v>-0.58008318948801207</v>
      </c>
      <c r="BW902" s="14">
        <f t="shared" ca="1" si="44"/>
        <v>-1.1266342345007692</v>
      </c>
    </row>
    <row r="903" spans="1:75" x14ac:dyDescent="0.45">
      <c r="A903" s="2" t="s">
        <v>1825</v>
      </c>
      <c r="B903" t="s">
        <v>1826</v>
      </c>
      <c r="C903" t="s">
        <v>37</v>
      </c>
      <c r="D903" t="s">
        <v>26</v>
      </c>
      <c r="E903">
        <v>48.81</v>
      </c>
      <c r="F903">
        <v>49.62</v>
      </c>
      <c r="G903">
        <v>49.34</v>
      </c>
      <c r="H903">
        <v>49.34</v>
      </c>
      <c r="I903">
        <v>49.62</v>
      </c>
      <c r="J903">
        <v>49.22</v>
      </c>
      <c r="K903">
        <v>49.34</v>
      </c>
      <c r="L903">
        <v>49.1</v>
      </c>
      <c r="M903">
        <v>48.89</v>
      </c>
      <c r="N903">
        <v>49.42</v>
      </c>
      <c r="O903">
        <v>48.37</v>
      </c>
      <c r="P903">
        <v>47.07</v>
      </c>
      <c r="Q903">
        <v>47.15</v>
      </c>
      <c r="R903">
        <v>47.03</v>
      </c>
      <c r="S903">
        <v>46.01</v>
      </c>
      <c r="T903">
        <v>45.73</v>
      </c>
      <c r="U903">
        <v>43.9</v>
      </c>
      <c r="V903">
        <v>44.15</v>
      </c>
      <c r="W903">
        <v>43.25</v>
      </c>
      <c r="X903">
        <v>43.29</v>
      </c>
      <c r="Y903">
        <v>43.25</v>
      </c>
      <c r="Z903">
        <v>42.81</v>
      </c>
      <c r="AA903">
        <v>43.29</v>
      </c>
      <c r="AB903">
        <v>43.82</v>
      </c>
      <c r="AC903">
        <v>44.43</v>
      </c>
      <c r="AD903">
        <v>44.79</v>
      </c>
      <c r="AE903">
        <v>45.24</v>
      </c>
      <c r="AF903">
        <v>44.79</v>
      </c>
      <c r="AG903">
        <v>44.84</v>
      </c>
      <c r="AH903">
        <v>45.77</v>
      </c>
      <c r="AI903">
        <v>45.36</v>
      </c>
      <c r="AJ903">
        <v>45.44</v>
      </c>
      <c r="AK903">
        <v>45.4</v>
      </c>
      <c r="AL903">
        <v>45.57</v>
      </c>
      <c r="AM903">
        <v>45.4</v>
      </c>
      <c r="AN903">
        <v>46.17</v>
      </c>
      <c r="AO903">
        <v>46.95</v>
      </c>
      <c r="AP903">
        <v>46.38</v>
      </c>
      <c r="AQ903">
        <v>44.63</v>
      </c>
      <c r="AR903">
        <v>44.06</v>
      </c>
      <c r="AS903">
        <v>44.35</v>
      </c>
      <c r="AT903">
        <v>42.97</v>
      </c>
      <c r="AU903">
        <v>42.16</v>
      </c>
      <c r="AV903">
        <v>42.08</v>
      </c>
      <c r="AW903">
        <v>43.01</v>
      </c>
      <c r="AX903">
        <v>42.16</v>
      </c>
      <c r="AY903">
        <v>41.67</v>
      </c>
      <c r="AZ903">
        <v>41.06</v>
      </c>
      <c r="BA903">
        <v>38.89</v>
      </c>
      <c r="BB903">
        <v>38.04</v>
      </c>
      <c r="BC903">
        <v>37.51</v>
      </c>
      <c r="BD903">
        <v>32.82</v>
      </c>
      <c r="BE903">
        <v>33.42</v>
      </c>
      <c r="BF903">
        <v>30.22</v>
      </c>
      <c r="BG903">
        <v>29</v>
      </c>
      <c r="BH903">
        <v>27.64</v>
      </c>
      <c r="BI903">
        <v>27.85</v>
      </c>
      <c r="BJ903">
        <v>27.3</v>
      </c>
      <c r="BK903">
        <v>24.43</v>
      </c>
      <c r="BL903">
        <v>26.83</v>
      </c>
      <c r="BM903">
        <v>26.81</v>
      </c>
      <c r="BN903">
        <v>26.84</v>
      </c>
      <c r="BO903">
        <v>25.4</v>
      </c>
      <c r="BP903">
        <v>25.64</v>
      </c>
      <c r="BQ903">
        <v>27.69</v>
      </c>
      <c r="BR903" s="12">
        <f t="shared" si="42"/>
        <v>-0.43269821757836507</v>
      </c>
      <c r="BS903" s="13" cm="1">
        <f t="array" aca="1" ref="BS903" ca="1">_xlfn.PERCENTILE.INC((OFFSET(E903,0,1,1,COLUMNS(E903:BQ903)-1) - E903:BP903) / E903:BP903, 0.05) * SQRT(COUNT(E903:BQ903) - 1)</f>
        <v>-0.42824800027294613</v>
      </c>
      <c r="BT903" s="12" cm="1">
        <f t="array" aca="1" ref="BT903" ca="1">_xlfn.STDEV.P((E903:BP903 - OFFSET(E903:BP903,0,1)) / OFFSET(E903:BP903,0,1)) * SQRT(COUNT(E903:BQ903)-1)</f>
        <v>0.27613041453207693</v>
      </c>
      <c r="BU903" s="12">
        <f t="shared" ca="1" si="43"/>
        <v>0.27827932176276593</v>
      </c>
      <c r="BV903" s="12" cm="1">
        <f t="array" ref="BV903">-(MAX(1 - (E903:BQ903 / _xlfn.SCAN(E903, E903:BQ903, _xlfn.LAMBDA(_xlpm.a,_xlpm.b, MAX(_xlpm.a, _xlpm.b))))))</f>
        <v>-0.50765820233776693</v>
      </c>
      <c r="BW903" s="14">
        <f t="shared" ca="1" si="44"/>
        <v>-1.5523204315301458</v>
      </c>
    </row>
    <row r="904" spans="1:75" x14ac:dyDescent="0.45">
      <c r="A904" s="2" t="s">
        <v>1827</v>
      </c>
      <c r="B904" t="s">
        <v>1828</v>
      </c>
      <c r="C904" t="s">
        <v>54</v>
      </c>
      <c r="D904" t="s">
        <v>8</v>
      </c>
      <c r="E904">
        <v>69.45</v>
      </c>
      <c r="F904">
        <v>70</v>
      </c>
      <c r="G904">
        <v>68.75</v>
      </c>
      <c r="H904">
        <v>68.55</v>
      </c>
      <c r="I904">
        <v>69</v>
      </c>
      <c r="J904">
        <v>69.099999999999994</v>
      </c>
      <c r="K904">
        <v>70.900000000000006</v>
      </c>
      <c r="L904">
        <v>72.599999999999994</v>
      </c>
      <c r="M904">
        <v>72.2</v>
      </c>
      <c r="N904">
        <v>70.7</v>
      </c>
      <c r="O904">
        <v>70.95</v>
      </c>
      <c r="P904">
        <v>71.3</v>
      </c>
      <c r="Q904">
        <v>73.5</v>
      </c>
      <c r="R904">
        <v>76.650000000000006</v>
      </c>
      <c r="S904">
        <v>76.55</v>
      </c>
      <c r="T904">
        <v>77.45</v>
      </c>
      <c r="U904">
        <v>77</v>
      </c>
      <c r="V904">
        <v>76.7</v>
      </c>
      <c r="W904">
        <v>73.900000000000006</v>
      </c>
      <c r="X904">
        <v>74</v>
      </c>
      <c r="Y904">
        <v>75.75</v>
      </c>
      <c r="Z904">
        <v>73.45</v>
      </c>
      <c r="AA904">
        <v>70.849999999999994</v>
      </c>
      <c r="AB904">
        <v>71.75</v>
      </c>
      <c r="AC904">
        <v>74.55</v>
      </c>
      <c r="AD904">
        <v>75.2</v>
      </c>
      <c r="AE904">
        <v>76</v>
      </c>
      <c r="AF904">
        <v>76.05</v>
      </c>
      <c r="AG904">
        <v>75.900000000000006</v>
      </c>
      <c r="AH904">
        <v>76.55</v>
      </c>
      <c r="AI904">
        <v>77.8</v>
      </c>
      <c r="AJ904">
        <v>77.5</v>
      </c>
      <c r="AK904">
        <v>76.05</v>
      </c>
      <c r="AL904">
        <v>75</v>
      </c>
      <c r="AM904">
        <v>75.25</v>
      </c>
      <c r="AN904">
        <v>76.599999999999994</v>
      </c>
      <c r="AO904">
        <v>75.2</v>
      </c>
      <c r="AP904">
        <v>74.650000000000006</v>
      </c>
      <c r="AQ904">
        <v>69.099999999999994</v>
      </c>
      <c r="AR904">
        <v>69.849999999999994</v>
      </c>
      <c r="AS904">
        <v>70.099999999999994</v>
      </c>
      <c r="AT904">
        <v>68.7</v>
      </c>
      <c r="AU904">
        <v>68.3</v>
      </c>
      <c r="AV904">
        <v>64.95</v>
      </c>
      <c r="AW904">
        <v>66.7</v>
      </c>
      <c r="AX904">
        <v>64.7</v>
      </c>
      <c r="AY904">
        <v>63.7</v>
      </c>
      <c r="AZ904">
        <v>60.5</v>
      </c>
      <c r="BA904">
        <v>56.8</v>
      </c>
      <c r="BB904">
        <v>54.95</v>
      </c>
      <c r="BC904">
        <v>54.45</v>
      </c>
      <c r="BD904">
        <v>48.48</v>
      </c>
      <c r="BE904">
        <v>50.95</v>
      </c>
      <c r="BF904">
        <v>52.1</v>
      </c>
      <c r="BG904">
        <v>47.52</v>
      </c>
      <c r="BH904">
        <v>43.6</v>
      </c>
      <c r="BI904">
        <v>45.86</v>
      </c>
      <c r="BJ904">
        <v>47.26</v>
      </c>
      <c r="BK904">
        <v>47.4</v>
      </c>
      <c r="BL904">
        <v>49.24</v>
      </c>
      <c r="BM904">
        <v>53.4</v>
      </c>
      <c r="BN904">
        <v>54.9</v>
      </c>
      <c r="BO904">
        <v>51.45</v>
      </c>
      <c r="BP904">
        <v>51.7</v>
      </c>
      <c r="BQ904">
        <v>55.7</v>
      </c>
      <c r="BR904" s="12">
        <f t="shared" si="42"/>
        <v>-0.19798416126709861</v>
      </c>
      <c r="BS904" s="13" cm="1">
        <f t="array" aca="1" ref="BS904" ca="1">_xlfn.PERCENTILE.INC((OFFSET(E904,0,1,1,COLUMNS(E904:BQ904)-1) - E904:BP904) / E904:BP904, 0.05) * SQRT(COUNT(E904:BQ904) - 1)</f>
        <v>-0.5809691126898211</v>
      </c>
      <c r="BT904" s="12" cm="1">
        <f t="array" aca="1" ref="BT904" ca="1">_xlfn.STDEV.P((E904:BP904 - OFFSET(E904:BP904,0,1)) / OFFSET(E904:BP904,0,1)) * SQRT(COUNT(E904:BQ904)-1)</f>
        <v>0.29654134613731703</v>
      </c>
      <c r="BU904" s="12">
        <f t="shared" ca="1" si="43"/>
        <v>0.29884909569830831</v>
      </c>
      <c r="BV904" s="12" cm="1">
        <f t="array" ref="BV904">-(MAX(1 - (E904:BQ904 / _xlfn.SCAN(E904, E904:BQ904, _xlfn.LAMBDA(_xlpm.a,_xlpm.b, MAX(_xlpm.a, _xlpm.b))))))</f>
        <v>-0.43958868894601544</v>
      </c>
      <c r="BW904" s="14">
        <f t="shared" ca="1" si="44"/>
        <v>-0.65396893370803078</v>
      </c>
    </row>
    <row r="905" spans="1:75" x14ac:dyDescent="0.45">
      <c r="A905" s="2" t="s">
        <v>1829</v>
      </c>
      <c r="B905" t="s">
        <v>1830</v>
      </c>
      <c r="C905" t="s">
        <v>7</v>
      </c>
      <c r="D905" t="s">
        <v>29</v>
      </c>
      <c r="E905">
        <v>3848</v>
      </c>
      <c r="F905">
        <v>3820</v>
      </c>
      <c r="G905">
        <v>3752</v>
      </c>
      <c r="H905">
        <v>3712</v>
      </c>
      <c r="I905">
        <v>3732</v>
      </c>
      <c r="J905">
        <v>3692</v>
      </c>
      <c r="K905">
        <v>3716</v>
      </c>
      <c r="L905">
        <v>3698</v>
      </c>
      <c r="M905">
        <v>3718</v>
      </c>
      <c r="N905">
        <v>3660</v>
      </c>
      <c r="O905">
        <v>3594</v>
      </c>
      <c r="P905">
        <v>3674</v>
      </c>
      <c r="Q905">
        <v>3754</v>
      </c>
      <c r="R905">
        <v>3702</v>
      </c>
      <c r="S905">
        <v>3616</v>
      </c>
      <c r="T905">
        <v>3660</v>
      </c>
      <c r="U905">
        <v>3512</v>
      </c>
      <c r="V905">
        <v>3500</v>
      </c>
      <c r="W905">
        <v>3300</v>
      </c>
      <c r="X905">
        <v>3330</v>
      </c>
      <c r="Y905">
        <v>3322</v>
      </c>
      <c r="Z905">
        <v>3232</v>
      </c>
      <c r="AA905">
        <v>3194</v>
      </c>
      <c r="AB905">
        <v>3196</v>
      </c>
      <c r="AC905">
        <v>3258</v>
      </c>
      <c r="AD905">
        <v>3380</v>
      </c>
      <c r="AE905">
        <v>3326</v>
      </c>
      <c r="AF905">
        <v>3260</v>
      </c>
      <c r="AG905">
        <v>3230</v>
      </c>
      <c r="AH905">
        <v>3260</v>
      </c>
      <c r="AI905">
        <v>3278</v>
      </c>
      <c r="AJ905">
        <v>3172</v>
      </c>
      <c r="AK905">
        <v>3136</v>
      </c>
      <c r="AL905">
        <v>3190</v>
      </c>
      <c r="AM905">
        <v>3102</v>
      </c>
      <c r="AN905">
        <v>3126</v>
      </c>
      <c r="AO905">
        <v>3140</v>
      </c>
      <c r="AP905">
        <v>3084</v>
      </c>
      <c r="AQ905">
        <v>2984</v>
      </c>
      <c r="AR905">
        <v>2986</v>
      </c>
      <c r="AS905">
        <v>3006</v>
      </c>
      <c r="AT905">
        <v>3052</v>
      </c>
      <c r="AU905">
        <v>2990</v>
      </c>
      <c r="AV905">
        <v>2990</v>
      </c>
      <c r="AW905">
        <v>2956</v>
      </c>
      <c r="AX905">
        <v>2868</v>
      </c>
      <c r="AY905">
        <v>2712</v>
      </c>
      <c r="AZ905">
        <v>2674</v>
      </c>
      <c r="BA905">
        <v>2348</v>
      </c>
      <c r="BB905">
        <v>2442</v>
      </c>
      <c r="BC905">
        <v>2330</v>
      </c>
      <c r="BD905">
        <v>2206</v>
      </c>
      <c r="BE905">
        <v>2100</v>
      </c>
      <c r="BF905">
        <v>1890</v>
      </c>
      <c r="BG905">
        <v>1759</v>
      </c>
      <c r="BH905">
        <v>1430</v>
      </c>
      <c r="BI905">
        <v>1590</v>
      </c>
      <c r="BJ905">
        <v>1683</v>
      </c>
      <c r="BK905">
        <v>1772</v>
      </c>
      <c r="BL905">
        <v>1892</v>
      </c>
      <c r="BM905">
        <v>2018</v>
      </c>
      <c r="BN905">
        <v>2086</v>
      </c>
      <c r="BO905">
        <v>1915</v>
      </c>
      <c r="BP905">
        <v>1940</v>
      </c>
      <c r="BQ905">
        <v>2050</v>
      </c>
      <c r="BR905" s="12">
        <f t="shared" si="42"/>
        <v>-0.46725571725571724</v>
      </c>
      <c r="BS905" s="13" cm="1">
        <f t="array" aca="1" ref="BS905" ca="1">_xlfn.PERCENTILE.INC((OFFSET(E905,0,1,1,COLUMNS(E905:BQ905)-1) - E905:BP905) / E905:BP905, 0.05) * SQRT(COUNT(E905:BQ905) - 1)</f>
        <v>-0.6406050921487163</v>
      </c>
      <c r="BT905" s="12" cm="1">
        <f t="array" aca="1" ref="BT905" ca="1">_xlfn.STDEV.P((E905:BP905 - OFFSET(E905:BP905,0,1)) / OFFSET(E905:BP905,0,1)) * SQRT(COUNT(E905:BQ905)-1)</f>
        <v>0.38587701495739057</v>
      </c>
      <c r="BU905" s="12">
        <f t="shared" ca="1" si="43"/>
        <v>0.38887999421631714</v>
      </c>
      <c r="BV905" s="12" cm="1">
        <f t="array" ref="BV905">-(MAX(1 - (E905:BQ905 / _xlfn.SCAN(E905, E905:BQ905, _xlfn.LAMBDA(_xlpm.a,_xlpm.b, MAX(_xlpm.a, _xlpm.b))))))</f>
        <v>-0.6283783783783784</v>
      </c>
      <c r="BW905" s="14">
        <f t="shared" ca="1" si="44"/>
        <v>-1.2003834537113633</v>
      </c>
    </row>
    <row r="906" spans="1:75" x14ac:dyDescent="0.45">
      <c r="A906" s="2" t="s">
        <v>1831</v>
      </c>
      <c r="B906" t="s">
        <v>1832</v>
      </c>
      <c r="C906" t="s">
        <v>80</v>
      </c>
      <c r="D906" t="s">
        <v>8</v>
      </c>
      <c r="E906">
        <v>17.48</v>
      </c>
      <c r="F906">
        <v>17.739999999999998</v>
      </c>
      <c r="G906">
        <v>17.48</v>
      </c>
      <c r="H906">
        <v>17.04</v>
      </c>
      <c r="I906">
        <v>17.28</v>
      </c>
      <c r="J906">
        <v>17.059999999999999</v>
      </c>
      <c r="K906">
        <v>17.52</v>
      </c>
      <c r="L906">
        <v>17.239999999999998</v>
      </c>
      <c r="M906">
        <v>17.14</v>
      </c>
      <c r="N906">
        <v>17.059999999999999</v>
      </c>
      <c r="O906">
        <v>16.68</v>
      </c>
      <c r="P906">
        <v>16.46</v>
      </c>
      <c r="Q906">
        <v>16.3</v>
      </c>
      <c r="R906">
        <v>16.34</v>
      </c>
      <c r="S906">
        <v>16.36</v>
      </c>
      <c r="T906">
        <v>16.04</v>
      </c>
      <c r="U906">
        <v>15.72</v>
      </c>
      <c r="V906">
        <v>16.14</v>
      </c>
      <c r="W906">
        <v>15.96</v>
      </c>
      <c r="X906">
        <v>16.239999999999998</v>
      </c>
      <c r="Y906">
        <v>16.079999999999998</v>
      </c>
      <c r="Z906">
        <v>16.079999999999998</v>
      </c>
      <c r="AA906">
        <v>15.8</v>
      </c>
      <c r="AB906">
        <v>16.38</v>
      </c>
      <c r="AC906">
        <v>16.239999999999998</v>
      </c>
      <c r="AD906">
        <v>16.46</v>
      </c>
      <c r="AE906">
        <v>16.36</v>
      </c>
      <c r="AF906">
        <v>16.399999999999999</v>
      </c>
      <c r="AG906">
        <v>17.12</v>
      </c>
      <c r="AH906">
        <v>17.3</v>
      </c>
      <c r="AI906">
        <v>16.96</v>
      </c>
      <c r="AJ906">
        <v>17.239999999999998</v>
      </c>
      <c r="AK906">
        <v>17.14</v>
      </c>
      <c r="AL906">
        <v>17.68</v>
      </c>
      <c r="AM906">
        <v>17.46</v>
      </c>
      <c r="AN906">
        <v>17.38</v>
      </c>
      <c r="AO906">
        <v>17.3</v>
      </c>
      <c r="AP906">
        <v>16.98</v>
      </c>
      <c r="AQ906">
        <v>16.36</v>
      </c>
      <c r="AR906">
        <v>15.76</v>
      </c>
      <c r="AS906">
        <v>15.48</v>
      </c>
      <c r="AT906">
        <v>14.72</v>
      </c>
      <c r="AU906">
        <v>18</v>
      </c>
      <c r="AV906">
        <v>18.38</v>
      </c>
      <c r="AW906">
        <v>18.260000000000002</v>
      </c>
      <c r="AX906">
        <v>18.399999999999999</v>
      </c>
      <c r="AY906">
        <v>18.440000000000001</v>
      </c>
      <c r="AZ906">
        <v>18.18</v>
      </c>
      <c r="BA906">
        <v>18.059999999999999</v>
      </c>
      <c r="BB906">
        <v>18.100000000000001</v>
      </c>
      <c r="BC906">
        <v>18.04</v>
      </c>
      <c r="BD906">
        <v>17.899999999999999</v>
      </c>
      <c r="BE906">
        <v>17.899999999999999</v>
      </c>
      <c r="BF906">
        <v>17.059999999999999</v>
      </c>
      <c r="BG906">
        <v>17.32</v>
      </c>
      <c r="BH906">
        <v>17.18</v>
      </c>
      <c r="BI906">
        <v>17</v>
      </c>
      <c r="BJ906">
        <v>17.399999999999999</v>
      </c>
      <c r="BK906">
        <v>17.32</v>
      </c>
      <c r="BL906">
        <v>18</v>
      </c>
      <c r="BM906">
        <v>17.72</v>
      </c>
      <c r="BN906">
        <v>17.8</v>
      </c>
      <c r="BO906">
        <v>17.8</v>
      </c>
      <c r="BP906">
        <v>17.88</v>
      </c>
      <c r="BQ906">
        <v>17.8</v>
      </c>
      <c r="BR906" s="12">
        <f t="shared" si="42"/>
        <v>1.8306636155606425E-2</v>
      </c>
      <c r="BS906" s="13" cm="1">
        <f t="array" aca="1" ref="BS906" ca="1">_xlfn.PERCENTILE.INC((OFFSET(E906,0,1,1,COLUMNS(E906:BQ906)-1) - E906:BP906) / E906:BP906, 0.05) * SQRT(COUNT(E906:BQ906) - 1)</f>
        <v>-0.27849805801953076</v>
      </c>
      <c r="BT906" s="12" cm="1">
        <f t="array" aca="1" ref="BT906" ca="1">_xlfn.STDEV.P((E906:BP906 - OFFSET(E906:BP906,0,1)) / OFFSET(E906:BP906,0,1)) * SQRT(COUNT(E906:BQ906)-1)</f>
        <v>0.23721561211272016</v>
      </c>
      <c r="BU906" s="12">
        <f t="shared" ca="1" si="43"/>
        <v>0.23906167584664517</v>
      </c>
      <c r="BV906" s="12" cm="1">
        <f t="array" ref="BV906">-(MAX(1 - (E906:BQ906 / _xlfn.SCAN(E906, E906:BQ906, _xlfn.LAMBDA(_xlpm.a,_xlpm.b, MAX(_xlpm.a, _xlpm.b))))))</f>
        <v>-0.17023675310033815</v>
      </c>
      <c r="BW906" s="14">
        <f t="shared" ca="1" si="44"/>
        <v>9.4268540294530842E-2</v>
      </c>
    </row>
    <row r="907" spans="1:75" x14ac:dyDescent="0.45">
      <c r="A907" s="2" t="s">
        <v>1833</v>
      </c>
      <c r="B907" t="s">
        <v>1834</v>
      </c>
      <c r="C907" t="s">
        <v>22</v>
      </c>
      <c r="D907" t="s">
        <v>8</v>
      </c>
      <c r="E907">
        <v>102.4</v>
      </c>
      <c r="F907">
        <v>103.55</v>
      </c>
      <c r="G907">
        <v>102.95</v>
      </c>
      <c r="H907">
        <v>101.5</v>
      </c>
      <c r="I907">
        <v>103.45</v>
      </c>
      <c r="J907">
        <v>103.8</v>
      </c>
      <c r="K907">
        <v>104.4</v>
      </c>
      <c r="L907">
        <v>103</v>
      </c>
      <c r="M907">
        <v>104.2</v>
      </c>
      <c r="N907">
        <v>104.45</v>
      </c>
      <c r="O907">
        <v>102.9</v>
      </c>
      <c r="P907">
        <v>104.25</v>
      </c>
      <c r="Q907">
        <v>104.75</v>
      </c>
      <c r="R907">
        <v>107.95</v>
      </c>
      <c r="S907">
        <v>107.15</v>
      </c>
      <c r="T907">
        <v>103.7</v>
      </c>
      <c r="U907">
        <v>102.8</v>
      </c>
      <c r="V907">
        <v>102.5</v>
      </c>
      <c r="W907">
        <v>100.7</v>
      </c>
      <c r="X907">
        <v>101</v>
      </c>
      <c r="Y907">
        <v>101.05</v>
      </c>
      <c r="Z907">
        <v>98.6</v>
      </c>
      <c r="AA907">
        <v>96.72</v>
      </c>
      <c r="AB907">
        <v>97.72</v>
      </c>
      <c r="AC907">
        <v>99.06</v>
      </c>
      <c r="AD907">
        <v>99.9</v>
      </c>
      <c r="AE907">
        <v>98.68</v>
      </c>
      <c r="AF907">
        <v>97.24</v>
      </c>
      <c r="AG907">
        <v>96.94</v>
      </c>
      <c r="AH907">
        <v>100.2</v>
      </c>
      <c r="AI907">
        <v>101.15</v>
      </c>
      <c r="AJ907">
        <v>97.8</v>
      </c>
      <c r="AK907">
        <v>97.6</v>
      </c>
      <c r="AL907">
        <v>97.82</v>
      </c>
      <c r="AM907">
        <v>96.22</v>
      </c>
      <c r="AN907">
        <v>96.12</v>
      </c>
      <c r="AO907">
        <v>95.98</v>
      </c>
      <c r="AP907">
        <v>93.84</v>
      </c>
      <c r="AQ907">
        <v>88.5</v>
      </c>
      <c r="AR907">
        <v>86.24</v>
      </c>
      <c r="AS907">
        <v>86.3</v>
      </c>
      <c r="AT907">
        <v>82.52</v>
      </c>
      <c r="AU907">
        <v>82.32</v>
      </c>
      <c r="AV907">
        <v>84.2</v>
      </c>
      <c r="AW907">
        <v>83.5</v>
      </c>
      <c r="AX907">
        <v>81.62</v>
      </c>
      <c r="AY907">
        <v>80.5</v>
      </c>
      <c r="AZ907">
        <v>79.239999999999995</v>
      </c>
      <c r="BA907">
        <v>73.2</v>
      </c>
      <c r="BB907">
        <v>72.319999999999993</v>
      </c>
      <c r="BC907">
        <v>70.540000000000006</v>
      </c>
      <c r="BD907">
        <v>64.16</v>
      </c>
      <c r="BE907">
        <v>62.5</v>
      </c>
      <c r="BF907">
        <v>57.06</v>
      </c>
      <c r="BG907">
        <v>51.08</v>
      </c>
      <c r="BH907">
        <v>46.16</v>
      </c>
      <c r="BI907">
        <v>44.46</v>
      </c>
      <c r="BJ907">
        <v>53.74</v>
      </c>
      <c r="BK907">
        <v>57.28</v>
      </c>
      <c r="BL907">
        <v>58.18</v>
      </c>
      <c r="BM907">
        <v>62.76</v>
      </c>
      <c r="BN907">
        <v>63.4</v>
      </c>
      <c r="BO907">
        <v>63.34</v>
      </c>
      <c r="BP907">
        <v>63.04</v>
      </c>
      <c r="BQ907">
        <v>64.06</v>
      </c>
      <c r="BR907" s="12">
        <f t="shared" si="42"/>
        <v>-0.37441406250000003</v>
      </c>
      <c r="BS907" s="13" cm="1">
        <f t="array" aca="1" ref="BS907" ca="1">_xlfn.PERCENTILE.INC((OFFSET(E907,0,1,1,COLUMNS(E907:BQ907)-1) - E907:BP907) / E907:BP907, 0.05) * SQRT(COUNT(E907:BQ907) - 1)</f>
        <v>-0.68334095507319492</v>
      </c>
      <c r="BT907" s="12" cm="1">
        <f t="array" aca="1" ref="BT907" ca="1">_xlfn.STDEV.P((E907:BP907 - OFFSET(E907:BP907,0,1)) / OFFSET(E907:BP907,0,1)) * SQRT(COUNT(E907:BQ907)-1)</f>
        <v>0.3254021863401047</v>
      </c>
      <c r="BU907" s="12">
        <f t="shared" ca="1" si="43"/>
        <v>0.32793453726672467</v>
      </c>
      <c r="BV907" s="12" cm="1">
        <f t="array" ref="BV907">-(MAX(1 - (E907:BQ907 / _xlfn.SCAN(E907, E907:BQ907, _xlfn.LAMBDA(_xlpm.a,_xlpm.b, MAX(_xlpm.a, _xlpm.b))))))</f>
        <v>-0.58814265863825843</v>
      </c>
      <c r="BW907" s="14">
        <f t="shared" ca="1" si="44"/>
        <v>-1.138156855466159</v>
      </c>
    </row>
    <row r="908" spans="1:75" x14ac:dyDescent="0.45">
      <c r="A908" s="2" t="s">
        <v>1835</v>
      </c>
      <c r="B908" t="s">
        <v>1836</v>
      </c>
      <c r="C908" t="s">
        <v>22</v>
      </c>
      <c r="D908" t="s">
        <v>34</v>
      </c>
      <c r="E908">
        <v>138.1</v>
      </c>
      <c r="F908">
        <v>138.1</v>
      </c>
      <c r="G908">
        <v>136.69999999999999</v>
      </c>
      <c r="H908">
        <v>136.9</v>
      </c>
      <c r="I908">
        <v>137.5</v>
      </c>
      <c r="J908">
        <v>132.30000000000001</v>
      </c>
      <c r="K908">
        <v>133.80000000000001</v>
      </c>
      <c r="L908">
        <v>132.80000000000001</v>
      </c>
      <c r="M908">
        <v>132.19999999999999</v>
      </c>
      <c r="N908">
        <v>134</v>
      </c>
      <c r="O908">
        <v>133</v>
      </c>
      <c r="P908">
        <v>132.5</v>
      </c>
      <c r="Q908">
        <v>131.69999999999999</v>
      </c>
      <c r="R908">
        <v>131.9</v>
      </c>
      <c r="S908">
        <v>130.5</v>
      </c>
      <c r="T908">
        <v>129.5</v>
      </c>
      <c r="U908">
        <v>127.7</v>
      </c>
      <c r="V908">
        <v>128.5</v>
      </c>
      <c r="W908">
        <v>126.9</v>
      </c>
      <c r="X908">
        <v>127.9</v>
      </c>
      <c r="Y908">
        <v>132.5</v>
      </c>
      <c r="Z908">
        <v>128.6</v>
      </c>
      <c r="AA908">
        <v>127.2</v>
      </c>
      <c r="AB908">
        <v>128</v>
      </c>
      <c r="AC908">
        <v>129</v>
      </c>
      <c r="AD908">
        <v>129.69999999999999</v>
      </c>
      <c r="AE908">
        <v>128.4</v>
      </c>
      <c r="AF908">
        <v>126.3</v>
      </c>
      <c r="AG908">
        <v>125.4</v>
      </c>
      <c r="AH908">
        <v>127.2</v>
      </c>
      <c r="AI908">
        <v>127</v>
      </c>
      <c r="AJ908">
        <v>128.80000000000001</v>
      </c>
      <c r="AK908">
        <v>129.4</v>
      </c>
      <c r="AL908">
        <v>129.19999999999999</v>
      </c>
      <c r="AM908">
        <v>127.4</v>
      </c>
      <c r="AN908">
        <v>126</v>
      </c>
      <c r="AO908">
        <v>125.1</v>
      </c>
      <c r="AP908">
        <v>124.3</v>
      </c>
      <c r="AQ908">
        <v>121.4</v>
      </c>
      <c r="AR908">
        <v>118.8</v>
      </c>
      <c r="AS908">
        <v>121</v>
      </c>
      <c r="AT908">
        <v>115.6</v>
      </c>
      <c r="AU908">
        <v>113.9</v>
      </c>
      <c r="AV908">
        <v>114.5</v>
      </c>
      <c r="AW908">
        <v>115.3</v>
      </c>
      <c r="AX908">
        <v>112.8</v>
      </c>
      <c r="AY908">
        <v>109.3</v>
      </c>
      <c r="AZ908">
        <v>107.7</v>
      </c>
      <c r="BA908">
        <v>102.5</v>
      </c>
      <c r="BB908">
        <v>103.4</v>
      </c>
      <c r="BC908">
        <v>100</v>
      </c>
      <c r="BD908">
        <v>94.45</v>
      </c>
      <c r="BE908">
        <v>90.9</v>
      </c>
      <c r="BF908">
        <v>89.6</v>
      </c>
      <c r="BG908">
        <v>88.65</v>
      </c>
      <c r="BH908">
        <v>89.05</v>
      </c>
      <c r="BI908">
        <v>88.1</v>
      </c>
      <c r="BJ908">
        <v>87.95</v>
      </c>
      <c r="BK908">
        <v>86.3</v>
      </c>
      <c r="BL908">
        <v>89</v>
      </c>
      <c r="BM908">
        <v>91.55</v>
      </c>
      <c r="BN908">
        <v>90</v>
      </c>
      <c r="BO908">
        <v>86.65</v>
      </c>
      <c r="BP908">
        <v>86.45</v>
      </c>
      <c r="BQ908">
        <v>87.9</v>
      </c>
      <c r="BR908" s="12">
        <f t="shared" si="42"/>
        <v>-0.36350470673425045</v>
      </c>
      <c r="BS908" s="13" cm="1">
        <f t="array" aca="1" ref="BS908" ca="1">_xlfn.PERCENTILE.INC((OFFSET(E908,0,1,1,COLUMNS(E908:BQ908)-1) - E908:BP908) / E908:BP908, 0.05) * SQRT(COUNT(E908:BQ908) - 1)</f>
        <v>-0.30226686558544624</v>
      </c>
      <c r="BT908" s="12" cm="1">
        <f t="array" aca="1" ref="BT908" ca="1">_xlfn.STDEV.P((E908:BP908 - OFFSET(E908:BP908,0,1)) / OFFSET(E908:BP908,0,1)) * SQRT(COUNT(E908:BQ908)-1)</f>
        <v>0.14848715210209182</v>
      </c>
      <c r="BU908" s="12">
        <f t="shared" ca="1" si="43"/>
        <v>0.14964271156973438</v>
      </c>
      <c r="BV908" s="12" cm="1">
        <f t="array" ref="BV908">-(MAX(1 - (E908:BQ908 / _xlfn.SCAN(E908, E908:BQ908, _xlfn.LAMBDA(_xlpm.a,_xlpm.b, MAX(_xlpm.a, _xlpm.b))))))</f>
        <v>-0.37509051412020278</v>
      </c>
      <c r="BW908" s="14">
        <f t="shared" ca="1" si="44"/>
        <v>-2.420743938531321</v>
      </c>
    </row>
    <row r="909" spans="1:75" x14ac:dyDescent="0.45">
      <c r="A909" s="2" t="s">
        <v>1837</v>
      </c>
      <c r="B909" t="s">
        <v>1838</v>
      </c>
      <c r="C909" t="s">
        <v>7</v>
      </c>
      <c r="D909" t="s">
        <v>29</v>
      </c>
      <c r="E909">
        <v>4503</v>
      </c>
      <c r="F909">
        <v>4526.5</v>
      </c>
      <c r="G909">
        <v>4504</v>
      </c>
      <c r="H909">
        <v>4430</v>
      </c>
      <c r="I909">
        <v>4440</v>
      </c>
      <c r="J909">
        <v>4500</v>
      </c>
      <c r="K909">
        <v>4451</v>
      </c>
      <c r="L909">
        <v>4488</v>
      </c>
      <c r="M909">
        <v>4555</v>
      </c>
      <c r="N909">
        <v>4545</v>
      </c>
      <c r="O909">
        <v>4523</v>
      </c>
      <c r="P909">
        <v>4526.5</v>
      </c>
      <c r="Q909">
        <v>4651</v>
      </c>
      <c r="R909">
        <v>4677</v>
      </c>
      <c r="S909">
        <v>4608.5</v>
      </c>
      <c r="T909">
        <v>4603.5</v>
      </c>
      <c r="U909">
        <v>4426</v>
      </c>
      <c r="V909">
        <v>4438.5</v>
      </c>
      <c r="W909">
        <v>4216</v>
      </c>
      <c r="X909">
        <v>4250</v>
      </c>
      <c r="Y909">
        <v>4240.5</v>
      </c>
      <c r="Z909">
        <v>4166.5</v>
      </c>
      <c r="AA909">
        <v>4084</v>
      </c>
      <c r="AB909">
        <v>4083.5</v>
      </c>
      <c r="AC909">
        <v>4206.5</v>
      </c>
      <c r="AD909">
        <v>4273</v>
      </c>
      <c r="AE909">
        <v>4290.5</v>
      </c>
      <c r="AF909">
        <v>4187</v>
      </c>
      <c r="AG909">
        <v>4122.5</v>
      </c>
      <c r="AH909">
        <v>4152.5</v>
      </c>
      <c r="AI909">
        <v>4263</v>
      </c>
      <c r="AJ909">
        <v>4218.5</v>
      </c>
      <c r="AK909">
        <v>4197</v>
      </c>
      <c r="AL909">
        <v>4212.5</v>
      </c>
      <c r="AM909">
        <v>4172</v>
      </c>
      <c r="AN909">
        <v>4201.5</v>
      </c>
      <c r="AO909">
        <v>4209.5</v>
      </c>
      <c r="AP909">
        <v>4202.5</v>
      </c>
      <c r="AQ909">
        <v>3965.5</v>
      </c>
      <c r="AR909">
        <v>3915.5</v>
      </c>
      <c r="AS909">
        <v>3912.5</v>
      </c>
      <c r="AT909">
        <v>3679</v>
      </c>
      <c r="AU909">
        <v>3608</v>
      </c>
      <c r="AV909">
        <v>3720</v>
      </c>
      <c r="AW909">
        <v>3821.5</v>
      </c>
      <c r="AX909">
        <v>3929</v>
      </c>
      <c r="AY909">
        <v>3648.5</v>
      </c>
      <c r="AZ909">
        <v>3505</v>
      </c>
      <c r="BA909">
        <v>3249</v>
      </c>
      <c r="BB909">
        <v>3359</v>
      </c>
      <c r="BC909">
        <v>3364.5</v>
      </c>
      <c r="BD909">
        <v>2968</v>
      </c>
      <c r="BE909">
        <v>3274</v>
      </c>
      <c r="BF909">
        <v>3357.5</v>
      </c>
      <c r="BG909">
        <v>3393.5</v>
      </c>
      <c r="BH909">
        <v>3264</v>
      </c>
      <c r="BI909">
        <v>3172.5</v>
      </c>
      <c r="BJ909">
        <v>3212</v>
      </c>
      <c r="BK909">
        <v>3100</v>
      </c>
      <c r="BL909">
        <v>3555.5</v>
      </c>
      <c r="BM909">
        <v>3820</v>
      </c>
      <c r="BN909">
        <v>3750</v>
      </c>
      <c r="BO909">
        <v>3528</v>
      </c>
      <c r="BP909">
        <v>3674</v>
      </c>
      <c r="BQ909">
        <v>3718.5</v>
      </c>
      <c r="BR909" s="12">
        <f t="shared" si="42"/>
        <v>-0.17421718854097268</v>
      </c>
      <c r="BS909" s="13" cm="1">
        <f t="array" aca="1" ref="BS909" ca="1">_xlfn.PERCENTILE.INC((OFFSET(E909,0,1,1,COLUMNS(E909:BQ909)-1) - E909:BP909) / E909:BP909, 0.05) * SQRT(COUNT(E909:BQ909) - 1)</f>
        <v>-0.47686747603833868</v>
      </c>
      <c r="BT909" s="12" cm="1">
        <f t="array" aca="1" ref="BT909" ca="1">_xlfn.STDEV.P((E909:BP909 - OFFSET(E909:BP909,0,1)) / OFFSET(E909:BP909,0,1)) * SQRT(COUNT(E909:BQ909)-1)</f>
        <v>0.30498316819535848</v>
      </c>
      <c r="BU909" s="12">
        <f t="shared" ca="1" si="43"/>
        <v>0.30735661386045854</v>
      </c>
      <c r="BV909" s="12" cm="1">
        <f t="array" ref="BV909">-(MAX(1 - (E909:BQ909 / _xlfn.SCAN(E909, E909:BQ909, _xlfn.LAMBDA(_xlpm.a,_xlpm.b, MAX(_xlpm.a, _xlpm.b))))))</f>
        <v>-0.36540517425700236</v>
      </c>
      <c r="BW909" s="14">
        <f t="shared" ca="1" si="44"/>
        <v>-0.55793851252355453</v>
      </c>
    </row>
    <row r="910" spans="1:75" x14ac:dyDescent="0.45">
      <c r="A910" s="2" t="s">
        <v>1839</v>
      </c>
      <c r="B910" t="s">
        <v>1840</v>
      </c>
      <c r="C910" t="s">
        <v>37</v>
      </c>
      <c r="D910" t="s">
        <v>8</v>
      </c>
      <c r="E910">
        <v>22.22</v>
      </c>
      <c r="F910">
        <v>22.3</v>
      </c>
      <c r="G910">
        <v>22.38</v>
      </c>
      <c r="H910">
        <v>21.96</v>
      </c>
      <c r="I910">
        <v>22.02</v>
      </c>
      <c r="J910">
        <v>21.5</v>
      </c>
      <c r="K910">
        <v>21.54</v>
      </c>
      <c r="L910">
        <v>21.52</v>
      </c>
      <c r="M910">
        <v>21.7</v>
      </c>
      <c r="N910">
        <v>21.9</v>
      </c>
      <c r="O910">
        <v>21.76</v>
      </c>
      <c r="P910">
        <v>21.82</v>
      </c>
      <c r="Q910">
        <v>21.84</v>
      </c>
      <c r="R910">
        <v>21.54</v>
      </c>
      <c r="S910">
        <v>21.24</v>
      </c>
      <c r="T910">
        <v>21.46</v>
      </c>
      <c r="U910">
        <v>21.46</v>
      </c>
      <c r="V910">
        <v>21.52</v>
      </c>
      <c r="W910">
        <v>21</v>
      </c>
      <c r="X910">
        <v>21</v>
      </c>
      <c r="Y910">
        <v>21.18</v>
      </c>
      <c r="Z910">
        <v>21</v>
      </c>
      <c r="AA910">
        <v>21.2</v>
      </c>
      <c r="AB910">
        <v>21.04</v>
      </c>
      <c r="AC910">
        <v>21.12</v>
      </c>
      <c r="AD910">
        <v>21.62</v>
      </c>
      <c r="AE910">
        <v>21.66</v>
      </c>
      <c r="AF910">
        <v>21.32</v>
      </c>
      <c r="AG910">
        <v>21.04</v>
      </c>
      <c r="AH910">
        <v>21.48</v>
      </c>
      <c r="AI910">
        <v>21.28</v>
      </c>
      <c r="AJ910">
        <v>21.24</v>
      </c>
      <c r="AK910">
        <v>21.14</v>
      </c>
      <c r="AL910">
        <v>21.98</v>
      </c>
      <c r="AM910">
        <v>21.74</v>
      </c>
      <c r="AN910">
        <v>21.44</v>
      </c>
      <c r="AO910">
        <v>21.4</v>
      </c>
      <c r="AP910">
        <v>21.2</v>
      </c>
      <c r="AQ910">
        <v>20.56</v>
      </c>
      <c r="AR910">
        <v>21.02</v>
      </c>
      <c r="AS910">
        <v>20.14</v>
      </c>
      <c r="AT910">
        <v>19.89</v>
      </c>
      <c r="AU910">
        <v>19.010000000000002</v>
      </c>
      <c r="AV910">
        <v>19.79</v>
      </c>
      <c r="AW910">
        <v>20.48</v>
      </c>
      <c r="AX910">
        <v>19.989999999999998</v>
      </c>
      <c r="AY910">
        <v>20.16</v>
      </c>
      <c r="AZ910">
        <v>19.670000000000002</v>
      </c>
      <c r="BA910">
        <v>18.71</v>
      </c>
      <c r="BB910">
        <v>18.850000000000001</v>
      </c>
      <c r="BC910">
        <v>19.11</v>
      </c>
      <c r="BD910">
        <v>17.559999999999999</v>
      </c>
      <c r="BE910">
        <v>16.89</v>
      </c>
      <c r="BF910">
        <v>16.420000000000002</v>
      </c>
      <c r="BG910">
        <v>17.11</v>
      </c>
      <c r="BH910">
        <v>16.91</v>
      </c>
      <c r="BI910">
        <v>16.73</v>
      </c>
      <c r="BJ910">
        <v>17.22</v>
      </c>
      <c r="BK910">
        <v>16.309999999999999</v>
      </c>
      <c r="BL910">
        <v>17.52</v>
      </c>
      <c r="BM910">
        <v>18.03</v>
      </c>
      <c r="BN910">
        <v>17.43</v>
      </c>
      <c r="BO910">
        <v>17.72</v>
      </c>
      <c r="BP910">
        <v>17.91</v>
      </c>
      <c r="BQ910">
        <v>18.57</v>
      </c>
      <c r="BR910" s="12">
        <f t="shared" si="42"/>
        <v>-0.16426642664266422</v>
      </c>
      <c r="BS910" s="13" cm="1">
        <f t="array" aca="1" ref="BS910" ca="1">_xlfn.PERCENTILE.INC((OFFSET(E910,0,1,1,COLUMNS(E910:BQ910)-1) - E910:BP910) / E910:BP910, 0.05) * SQRT(COUNT(E910:BQ910) - 1)</f>
        <v>-0.35109256955117996</v>
      </c>
      <c r="BT910" s="12" cm="1">
        <f t="array" aca="1" ref="BT910" ca="1">_xlfn.STDEV.P((E910:BP910 - OFFSET(E910:BP910,0,1)) / OFFSET(E910:BP910,0,1)) * SQRT(COUNT(E910:BQ910)-1)</f>
        <v>0.20557426756044109</v>
      </c>
      <c r="BU910" s="12">
        <f t="shared" ca="1" si="43"/>
        <v>0.20717409143624566</v>
      </c>
      <c r="BV910" s="12" cm="1">
        <f t="array" ref="BV910">-(MAX(1 - (E910:BQ910 / _xlfn.SCAN(E910, E910:BQ910, _xlfn.LAMBDA(_xlpm.a,_xlpm.b, MAX(_xlpm.a, _xlpm.b))))))</f>
        <v>-0.27122430741733694</v>
      </c>
      <c r="BW910" s="14">
        <f t="shared" ca="1" si="44"/>
        <v>-0.77933437492232371</v>
      </c>
    </row>
    <row r="911" spans="1:75" x14ac:dyDescent="0.45">
      <c r="A911" s="2" t="s">
        <v>1841</v>
      </c>
      <c r="B911" t="s">
        <v>1842</v>
      </c>
      <c r="C911" t="s">
        <v>25</v>
      </c>
      <c r="D911" t="s">
        <v>29</v>
      </c>
      <c r="E911">
        <v>6129</v>
      </c>
      <c r="F911">
        <v>6200</v>
      </c>
      <c r="G911">
        <v>6191</v>
      </c>
      <c r="H911">
        <v>6156</v>
      </c>
      <c r="I911">
        <v>6138</v>
      </c>
      <c r="J911">
        <v>6069</v>
      </c>
      <c r="K911">
        <v>6083</v>
      </c>
      <c r="L911">
        <v>6039</v>
      </c>
      <c r="M911">
        <v>6088</v>
      </c>
      <c r="N911">
        <v>6143</v>
      </c>
      <c r="O911">
        <v>6232</v>
      </c>
      <c r="P911">
        <v>6196</v>
      </c>
      <c r="Q911">
        <v>6211</v>
      </c>
      <c r="R911">
        <v>6133</v>
      </c>
      <c r="S911">
        <v>6113</v>
      </c>
      <c r="T911">
        <v>6067</v>
      </c>
      <c r="U911">
        <v>6080</v>
      </c>
      <c r="V911">
        <v>6150</v>
      </c>
      <c r="W911">
        <v>6130</v>
      </c>
      <c r="X911">
        <v>6239</v>
      </c>
      <c r="Y911">
        <v>6285</v>
      </c>
      <c r="Z911">
        <v>6308</v>
      </c>
      <c r="AA911">
        <v>6281</v>
      </c>
      <c r="AB911">
        <v>6356</v>
      </c>
      <c r="AC911">
        <v>6429</v>
      </c>
      <c r="AD911">
        <v>6465</v>
      </c>
      <c r="AE911">
        <v>6500</v>
      </c>
      <c r="AF911">
        <v>6500</v>
      </c>
      <c r="AG911">
        <v>6478</v>
      </c>
      <c r="AH911">
        <v>6456</v>
      </c>
      <c r="AI911">
        <v>6400</v>
      </c>
      <c r="AJ911">
        <v>6346</v>
      </c>
      <c r="AK911">
        <v>6338</v>
      </c>
      <c r="AL911">
        <v>6322</v>
      </c>
      <c r="AM911">
        <v>6400</v>
      </c>
      <c r="AN911">
        <v>6495</v>
      </c>
      <c r="AO911">
        <v>6492</v>
      </c>
      <c r="AP911">
        <v>6414</v>
      </c>
      <c r="AQ911">
        <v>6247</v>
      </c>
      <c r="AR911">
        <v>6053</v>
      </c>
      <c r="AS911">
        <v>6099</v>
      </c>
      <c r="AT911">
        <v>5841</v>
      </c>
      <c r="AU911">
        <v>5721</v>
      </c>
      <c r="AV911">
        <v>5748</v>
      </c>
      <c r="AW911">
        <v>5786</v>
      </c>
      <c r="AX911">
        <v>6100</v>
      </c>
      <c r="AY911">
        <v>6140</v>
      </c>
      <c r="AZ911">
        <v>6005</v>
      </c>
      <c r="BA911">
        <v>5736</v>
      </c>
      <c r="BB911">
        <v>5602</v>
      </c>
      <c r="BC911">
        <v>5561</v>
      </c>
      <c r="BD911">
        <v>5150</v>
      </c>
      <c r="BE911">
        <v>5374</v>
      </c>
      <c r="BF911">
        <v>5300</v>
      </c>
      <c r="BG911">
        <v>5729</v>
      </c>
      <c r="BH911">
        <v>5950</v>
      </c>
      <c r="BI911">
        <v>6173</v>
      </c>
      <c r="BJ911">
        <v>6025</v>
      </c>
      <c r="BK911">
        <v>5865</v>
      </c>
      <c r="BL911">
        <v>5759</v>
      </c>
      <c r="BM911">
        <v>5750</v>
      </c>
      <c r="BN911">
        <v>5970</v>
      </c>
      <c r="BO911">
        <v>6010</v>
      </c>
      <c r="BP911">
        <v>6200</v>
      </c>
      <c r="BQ911">
        <v>6150</v>
      </c>
      <c r="BR911" s="12">
        <f t="shared" si="42"/>
        <v>3.4263338228095936E-3</v>
      </c>
      <c r="BS911" s="13" cm="1">
        <f t="array" aca="1" ref="BS911" ca="1">_xlfn.PERCENTILE.INC((OFFSET(E911,0,1,1,COLUMNS(E911:BQ911)-1) - E911:BP911) / E911:BP911, 0.05) * SQRT(COUNT(E911:BQ911) - 1)</f>
        <v>-0.24304058313135532</v>
      </c>
      <c r="BT911" s="12" cm="1">
        <f t="array" aca="1" ref="BT911" ca="1">_xlfn.STDEV.P((E911:BP911 - OFFSET(E911:BP911,0,1)) / OFFSET(E911:BP911,0,1)) * SQRT(COUNT(E911:BQ911)-1)</f>
        <v>0.18302907020268644</v>
      </c>
      <c r="BU911" s="12">
        <f t="shared" ca="1" si="43"/>
        <v>0.18445344242568598</v>
      </c>
      <c r="BV911" s="12" cm="1">
        <f t="array" ref="BV911">-(MAX(1 - (E911:BQ911 / _xlfn.SCAN(E911, E911:BQ911, _xlfn.LAMBDA(_xlpm.a,_xlpm.b, MAX(_xlpm.a, _xlpm.b))))))</f>
        <v>-0.20769230769230773</v>
      </c>
      <c r="BW911" s="14">
        <f t="shared" ca="1" si="44"/>
        <v>4.0876933636048787E-2</v>
      </c>
    </row>
    <row r="912" spans="1:75" x14ac:dyDescent="0.45">
      <c r="A912" s="2" t="s">
        <v>1843</v>
      </c>
      <c r="B912" t="s">
        <v>1844</v>
      </c>
      <c r="C912" t="s">
        <v>71</v>
      </c>
      <c r="D912" t="s">
        <v>29</v>
      </c>
      <c r="E912">
        <v>633.6</v>
      </c>
      <c r="F912">
        <v>640.79999999999995</v>
      </c>
      <c r="G912">
        <v>638.20000000000005</v>
      </c>
      <c r="H912">
        <v>640.20000000000005</v>
      </c>
      <c r="I912">
        <v>634.79999999999995</v>
      </c>
      <c r="J912">
        <v>635</v>
      </c>
      <c r="K912">
        <v>641.20000000000005</v>
      </c>
      <c r="L912">
        <v>637.79999999999995</v>
      </c>
      <c r="M912">
        <v>645.79999999999995</v>
      </c>
      <c r="N912">
        <v>656.2</v>
      </c>
      <c r="O912">
        <v>651.20000000000005</v>
      </c>
      <c r="P912">
        <v>655.4</v>
      </c>
      <c r="Q912">
        <v>663.4</v>
      </c>
      <c r="R912">
        <v>663</v>
      </c>
      <c r="S912">
        <v>667.2</v>
      </c>
      <c r="T912">
        <v>670</v>
      </c>
      <c r="U912">
        <v>671.2</v>
      </c>
      <c r="V912">
        <v>676.6</v>
      </c>
      <c r="W912">
        <v>666</v>
      </c>
      <c r="X912">
        <v>665.2</v>
      </c>
      <c r="Y912">
        <v>661.8</v>
      </c>
      <c r="Z912">
        <v>667</v>
      </c>
      <c r="AA912">
        <v>657.8</v>
      </c>
      <c r="AB912">
        <v>670.6</v>
      </c>
      <c r="AC912">
        <v>680.2</v>
      </c>
      <c r="AD912">
        <v>688.2</v>
      </c>
      <c r="AE912">
        <v>691.2</v>
      </c>
      <c r="AF912">
        <v>691</v>
      </c>
      <c r="AG912">
        <v>694.6</v>
      </c>
      <c r="AH912">
        <v>701.2</v>
      </c>
      <c r="AI912">
        <v>698.4</v>
      </c>
      <c r="AJ912">
        <v>686</v>
      </c>
      <c r="AK912">
        <v>687.6</v>
      </c>
      <c r="AL912">
        <v>689</v>
      </c>
      <c r="AM912">
        <v>685.6</v>
      </c>
      <c r="AN912">
        <v>691.4</v>
      </c>
      <c r="AO912">
        <v>690</v>
      </c>
      <c r="AP912">
        <v>688</v>
      </c>
      <c r="AQ912">
        <v>667.8</v>
      </c>
      <c r="AR912">
        <v>653</v>
      </c>
      <c r="AS912">
        <v>654.20000000000005</v>
      </c>
      <c r="AT912">
        <v>635</v>
      </c>
      <c r="AU912">
        <v>619</v>
      </c>
      <c r="AV912">
        <v>619.20000000000005</v>
      </c>
      <c r="AW912">
        <v>625.6</v>
      </c>
      <c r="AX912">
        <v>613.6</v>
      </c>
      <c r="AY912">
        <v>614.20000000000005</v>
      </c>
      <c r="AZ912">
        <v>600.4</v>
      </c>
      <c r="BA912">
        <v>570.6</v>
      </c>
      <c r="BB912">
        <v>563</v>
      </c>
      <c r="BC912">
        <v>559.6</v>
      </c>
      <c r="BD912">
        <v>515.79999999999995</v>
      </c>
      <c r="BE912">
        <v>537.4</v>
      </c>
      <c r="BF912">
        <v>515</v>
      </c>
      <c r="BG912">
        <v>503.8</v>
      </c>
      <c r="BH912">
        <v>468.6</v>
      </c>
      <c r="BI912">
        <v>475</v>
      </c>
      <c r="BJ912">
        <v>420.9</v>
      </c>
      <c r="BK912">
        <v>400.1</v>
      </c>
      <c r="BL912">
        <v>433.7</v>
      </c>
      <c r="BM912">
        <v>447.8</v>
      </c>
      <c r="BN912">
        <v>489.2</v>
      </c>
      <c r="BO912">
        <v>470.1</v>
      </c>
      <c r="BP912">
        <v>485.8</v>
      </c>
      <c r="BQ912">
        <v>487.4</v>
      </c>
      <c r="BR912" s="12">
        <f t="shared" si="42"/>
        <v>-0.23074494949494956</v>
      </c>
      <c r="BS912" s="13" cm="1">
        <f t="array" aca="1" ref="BS912" ca="1">_xlfn.PERCENTILE.INC((OFFSET(E912,0,1,1,COLUMNS(E912:BQ912)-1) - E912:BP912) / E912:BP912, 0.05) * SQRT(COUNT(E912:BQ912) - 1)</f>
        <v>-0.39680982457406572</v>
      </c>
      <c r="BT912" s="12" cm="1">
        <f t="array" aca="1" ref="BT912" ca="1">_xlfn.STDEV.P((E912:BP912 - OFFSET(E912:BP912,0,1)) / OFFSET(E912:BP912,0,1)) * SQRT(COUNT(E912:BQ912)-1)</f>
        <v>0.24841161656782906</v>
      </c>
      <c r="BU912" s="12">
        <f t="shared" ca="1" si="43"/>
        <v>0.25034481005516851</v>
      </c>
      <c r="BV912" s="12" cm="1">
        <f t="array" ref="BV912">-(MAX(1 - (E912:BQ912 / _xlfn.SCAN(E912, E912:BQ912, _xlfn.LAMBDA(_xlpm.a,_xlpm.b, MAX(_xlpm.a, _xlpm.b))))))</f>
        <v>-0.42940673131774099</v>
      </c>
      <c r="BW912" s="14">
        <f t="shared" ca="1" si="44"/>
        <v>-0.9125564226571441</v>
      </c>
    </row>
    <row r="913" spans="1:75" x14ac:dyDescent="0.45">
      <c r="A913" s="2" t="s">
        <v>1845</v>
      </c>
      <c r="B913" t="s">
        <v>1846</v>
      </c>
      <c r="C913" t="s">
        <v>19</v>
      </c>
      <c r="D913" t="s">
        <v>29</v>
      </c>
      <c r="E913">
        <v>277</v>
      </c>
      <c r="F913">
        <v>280</v>
      </c>
      <c r="G913">
        <v>278</v>
      </c>
      <c r="H913">
        <v>275</v>
      </c>
      <c r="I913">
        <v>275</v>
      </c>
      <c r="J913">
        <v>270.5</v>
      </c>
      <c r="K913">
        <v>270</v>
      </c>
      <c r="L913">
        <v>270</v>
      </c>
      <c r="M913">
        <v>266</v>
      </c>
      <c r="N913">
        <v>265</v>
      </c>
      <c r="O913">
        <v>267</v>
      </c>
      <c r="P913">
        <v>280</v>
      </c>
      <c r="Q913">
        <v>281.5</v>
      </c>
      <c r="R913">
        <v>280</v>
      </c>
      <c r="S913">
        <v>278.5</v>
      </c>
      <c r="T913">
        <v>279.5</v>
      </c>
      <c r="U913">
        <v>278</v>
      </c>
      <c r="V913">
        <v>285</v>
      </c>
      <c r="W913">
        <v>278</v>
      </c>
      <c r="X913">
        <v>285</v>
      </c>
      <c r="Y913">
        <v>280.5</v>
      </c>
      <c r="Z913">
        <v>285</v>
      </c>
      <c r="AA913">
        <v>286</v>
      </c>
      <c r="AB913">
        <v>284</v>
      </c>
      <c r="AC913">
        <v>291</v>
      </c>
      <c r="AD913">
        <v>293.5</v>
      </c>
      <c r="AE913">
        <v>302</v>
      </c>
      <c r="AF913">
        <v>297</v>
      </c>
      <c r="AG913">
        <v>302.5</v>
      </c>
      <c r="AH913">
        <v>306.5</v>
      </c>
      <c r="AI913">
        <v>312.5</v>
      </c>
      <c r="AJ913">
        <v>324</v>
      </c>
      <c r="AK913">
        <v>321.5</v>
      </c>
      <c r="AL913">
        <v>323</v>
      </c>
      <c r="AM913">
        <v>320</v>
      </c>
      <c r="AN913">
        <v>322</v>
      </c>
      <c r="AO913">
        <v>326</v>
      </c>
      <c r="AP913">
        <v>322.5</v>
      </c>
      <c r="AQ913">
        <v>320.5</v>
      </c>
      <c r="AR913">
        <v>301.5</v>
      </c>
      <c r="AS913">
        <v>293</v>
      </c>
      <c r="AT913">
        <v>281</v>
      </c>
      <c r="AU913">
        <v>264</v>
      </c>
      <c r="AV913">
        <v>255.5</v>
      </c>
      <c r="AW913">
        <v>259.5</v>
      </c>
      <c r="AX913">
        <v>257.5</v>
      </c>
      <c r="AY913">
        <v>244.5</v>
      </c>
      <c r="AZ913">
        <v>240.5</v>
      </c>
      <c r="BA913">
        <v>228</v>
      </c>
      <c r="BB913">
        <v>216.5</v>
      </c>
      <c r="BC913">
        <v>216</v>
      </c>
      <c r="BD913">
        <v>186.6</v>
      </c>
      <c r="BE913">
        <v>170.4</v>
      </c>
      <c r="BF913">
        <v>109</v>
      </c>
      <c r="BG913">
        <v>110.2</v>
      </c>
      <c r="BH913">
        <v>101.4</v>
      </c>
      <c r="BI913">
        <v>85</v>
      </c>
      <c r="BJ913">
        <v>111.8</v>
      </c>
      <c r="BK913">
        <v>106.6</v>
      </c>
      <c r="BL913">
        <v>110</v>
      </c>
      <c r="BM913">
        <v>124</v>
      </c>
      <c r="BN913">
        <v>129</v>
      </c>
      <c r="BO913">
        <v>129.80000000000001</v>
      </c>
      <c r="BP913">
        <v>133.4</v>
      </c>
      <c r="BQ913">
        <v>129.80000000000001</v>
      </c>
      <c r="BR913" s="12">
        <f t="shared" si="42"/>
        <v>-0.53140794223826715</v>
      </c>
      <c r="BS913" s="13" cm="1">
        <f t="array" aca="1" ref="BS913" ca="1">_xlfn.PERCENTILE.INC((OFFSET(E913,0,1,1,COLUMNS(E913:BQ913)-1) - E913:BP913) / E913:BP913, 0.05) * SQRT(COUNT(E913:BQ913) - 1)</f>
        <v>-0.68617946907405958</v>
      </c>
      <c r="BT913" s="12" cm="1">
        <f t="array" aca="1" ref="BT913" ca="1">_xlfn.STDEV.P((E913:BP913 - OFFSET(E913:BP913,0,1)) / OFFSET(E913:BP913,0,1)) * SQRT(COUNT(E913:BQ913)-1)</f>
        <v>0.69927549516545551</v>
      </c>
      <c r="BU913" s="12">
        <f t="shared" ca="1" si="43"/>
        <v>0.70471740988662479</v>
      </c>
      <c r="BV913" s="12" cm="1">
        <f t="array" ref="BV913">-(MAX(1 - (E913:BQ913 / _xlfn.SCAN(E913, E913:BQ913, _xlfn.LAMBDA(_xlpm.a,_xlpm.b, MAX(_xlpm.a, _xlpm.b))))))</f>
        <v>-0.73926380368098155</v>
      </c>
      <c r="BW913" s="14">
        <f t="shared" ca="1" si="44"/>
        <v>-0.75414141143349656</v>
      </c>
    </row>
    <row r="914" spans="1:75" x14ac:dyDescent="0.45">
      <c r="A914" s="2" t="s">
        <v>1847</v>
      </c>
      <c r="B914" t="s">
        <v>1848</v>
      </c>
      <c r="C914" t="s">
        <v>37</v>
      </c>
      <c r="D914" t="s">
        <v>1849</v>
      </c>
      <c r="E914">
        <v>15.84</v>
      </c>
      <c r="F914">
        <v>15.84</v>
      </c>
      <c r="G914">
        <v>15.6</v>
      </c>
      <c r="H914">
        <v>15.64</v>
      </c>
      <c r="I914">
        <v>15.62</v>
      </c>
      <c r="J914">
        <v>15.5</v>
      </c>
      <c r="K914">
        <v>15.56</v>
      </c>
      <c r="L914">
        <v>15.7</v>
      </c>
      <c r="M914">
        <v>15.76</v>
      </c>
      <c r="N914">
        <v>15.84</v>
      </c>
      <c r="O914">
        <v>15.86</v>
      </c>
      <c r="P914">
        <v>15.88</v>
      </c>
      <c r="Q914">
        <v>15.96</v>
      </c>
      <c r="R914">
        <v>15.96</v>
      </c>
      <c r="S914">
        <v>15.9</v>
      </c>
      <c r="T914">
        <v>16.059999999999999</v>
      </c>
      <c r="U914">
        <v>16.36</v>
      </c>
      <c r="V914">
        <v>16.36</v>
      </c>
      <c r="W914">
        <v>16</v>
      </c>
      <c r="X914">
        <v>16.059999999999999</v>
      </c>
      <c r="Y914">
        <v>16.12</v>
      </c>
      <c r="Z914">
        <v>16.100000000000001</v>
      </c>
      <c r="AA914">
        <v>16.12</v>
      </c>
      <c r="AB914">
        <v>16</v>
      </c>
      <c r="AC914">
        <v>16.16</v>
      </c>
      <c r="AD914">
        <v>16.399999999999999</v>
      </c>
      <c r="AE914">
        <v>16.34</v>
      </c>
      <c r="AF914">
        <v>16.34</v>
      </c>
      <c r="AG914">
        <v>16.3</v>
      </c>
      <c r="AH914">
        <v>16.14</v>
      </c>
      <c r="AI914">
        <v>15.9</v>
      </c>
      <c r="AJ914">
        <v>16.14</v>
      </c>
      <c r="AK914">
        <v>16.100000000000001</v>
      </c>
      <c r="AL914">
        <v>16.14</v>
      </c>
      <c r="AM914">
        <v>16.22</v>
      </c>
      <c r="AN914">
        <v>16.3</v>
      </c>
      <c r="AO914">
        <v>16.399999999999999</v>
      </c>
      <c r="AP914">
        <v>16.38</v>
      </c>
      <c r="AQ914">
        <v>15.86</v>
      </c>
      <c r="AR914">
        <v>15.82</v>
      </c>
      <c r="AS914">
        <v>15.56</v>
      </c>
      <c r="AT914">
        <v>15.14</v>
      </c>
      <c r="AU914">
        <v>14.44</v>
      </c>
      <c r="AV914">
        <v>14.9</v>
      </c>
      <c r="AW914">
        <v>15.44</v>
      </c>
      <c r="AX914">
        <v>15.48</v>
      </c>
      <c r="AY914">
        <v>14.94</v>
      </c>
      <c r="AZ914">
        <v>14.88</v>
      </c>
      <c r="BA914">
        <v>13.62</v>
      </c>
      <c r="BB914">
        <v>13.74</v>
      </c>
      <c r="BC914">
        <v>13.06</v>
      </c>
      <c r="BD914">
        <v>12.38</v>
      </c>
      <c r="BE914">
        <v>12.6</v>
      </c>
      <c r="BF914">
        <v>11.5</v>
      </c>
      <c r="BG914">
        <v>12</v>
      </c>
      <c r="BH914">
        <v>11.4</v>
      </c>
      <c r="BI914">
        <v>11.54</v>
      </c>
      <c r="BJ914">
        <v>11.3</v>
      </c>
      <c r="BK914">
        <v>10.7</v>
      </c>
      <c r="BL914">
        <v>11.18</v>
      </c>
      <c r="BM914">
        <v>11.8</v>
      </c>
      <c r="BN914">
        <v>11.76</v>
      </c>
      <c r="BO914">
        <v>11.52</v>
      </c>
      <c r="BP914">
        <v>11.42</v>
      </c>
      <c r="BQ914">
        <v>11.74</v>
      </c>
      <c r="BR914" s="12">
        <f t="shared" si="42"/>
        <v>-0.25883838383838381</v>
      </c>
      <c r="BS914" s="13" cm="1">
        <f t="array" aca="1" ref="BS914" ca="1">_xlfn.PERCENTILE.INC((OFFSET(E914,0,1,1,COLUMNS(E914:BQ914)-1) - E914:BP914) / E914:BP914, 0.05) * SQRT(COUNT(E914:BQ914) - 1)</f>
        <v>-0.41405819295558938</v>
      </c>
      <c r="BT914" s="12" cm="1">
        <f t="array" aca="1" ref="BT914" ca="1">_xlfn.STDEV.P((E914:BP914 - OFFSET(E914:BP914,0,1)) / OFFSET(E914:BP914,0,1)) * SQRT(COUNT(E914:BQ914)-1)</f>
        <v>0.21628381453728238</v>
      </c>
      <c r="BU914" s="12">
        <f t="shared" ca="1" si="43"/>
        <v>0.2179669824480964</v>
      </c>
      <c r="BV914" s="12" cm="1">
        <f t="array" ref="BV914">-(MAX(1 - (E914:BQ914 / _xlfn.SCAN(E914, E914:BQ914, _xlfn.LAMBDA(_xlpm.a,_xlpm.b, MAX(_xlpm.a, _xlpm.b))))))</f>
        <v>-0.34756097560975607</v>
      </c>
      <c r="BW914" s="14">
        <f t="shared" ca="1" si="44"/>
        <v>-1.1780033149967017</v>
      </c>
    </row>
    <row r="915" spans="1:75" x14ac:dyDescent="0.45">
      <c r="A915" s="2" t="s">
        <v>1850</v>
      </c>
      <c r="B915" t="s">
        <v>1851</v>
      </c>
      <c r="C915" t="s">
        <v>22</v>
      </c>
      <c r="D915" t="s">
        <v>136</v>
      </c>
      <c r="E915">
        <v>1578</v>
      </c>
      <c r="F915">
        <v>1584</v>
      </c>
      <c r="G915">
        <v>1567</v>
      </c>
      <c r="H915">
        <v>1547</v>
      </c>
      <c r="I915">
        <v>1546</v>
      </c>
      <c r="J915">
        <v>1531</v>
      </c>
      <c r="K915">
        <v>1535</v>
      </c>
      <c r="L915">
        <v>1542</v>
      </c>
      <c r="M915">
        <v>1547</v>
      </c>
      <c r="N915">
        <v>1554</v>
      </c>
      <c r="O915">
        <v>1542</v>
      </c>
      <c r="P915">
        <v>1537</v>
      </c>
      <c r="Q915">
        <v>1559</v>
      </c>
      <c r="R915">
        <v>1550</v>
      </c>
      <c r="S915">
        <v>1530</v>
      </c>
      <c r="T915">
        <v>1554</v>
      </c>
      <c r="U915">
        <v>1550</v>
      </c>
      <c r="V915">
        <v>1585</v>
      </c>
      <c r="W915">
        <v>1553</v>
      </c>
      <c r="X915">
        <v>1562</v>
      </c>
      <c r="Y915">
        <v>1585</v>
      </c>
      <c r="Z915">
        <v>1573</v>
      </c>
      <c r="AA915">
        <v>1574</v>
      </c>
      <c r="AB915">
        <v>1578</v>
      </c>
      <c r="AC915">
        <v>1644</v>
      </c>
      <c r="AD915">
        <v>1683</v>
      </c>
      <c r="AE915">
        <v>1750</v>
      </c>
      <c r="AF915">
        <v>1724</v>
      </c>
      <c r="AG915">
        <v>1738</v>
      </c>
      <c r="AH915">
        <v>1753</v>
      </c>
      <c r="AI915">
        <v>1746</v>
      </c>
      <c r="AJ915">
        <v>1743</v>
      </c>
      <c r="AK915">
        <v>1742</v>
      </c>
      <c r="AL915">
        <v>1760</v>
      </c>
      <c r="AM915">
        <v>1744</v>
      </c>
      <c r="AN915">
        <v>1761</v>
      </c>
      <c r="AO915">
        <v>1761</v>
      </c>
      <c r="AP915">
        <v>1760</v>
      </c>
      <c r="AQ915">
        <v>1669</v>
      </c>
      <c r="AR915">
        <v>1636</v>
      </c>
      <c r="AS915">
        <v>1644</v>
      </c>
      <c r="AT915">
        <v>1591</v>
      </c>
      <c r="AU915">
        <v>1561</v>
      </c>
      <c r="AV915">
        <v>1562</v>
      </c>
      <c r="AW915">
        <v>1644</v>
      </c>
      <c r="AX915">
        <v>1661</v>
      </c>
      <c r="AY915">
        <v>1645</v>
      </c>
      <c r="AZ915">
        <v>1597</v>
      </c>
      <c r="BA915">
        <v>1462</v>
      </c>
      <c r="BB915">
        <v>1438</v>
      </c>
      <c r="BC915">
        <v>1383</v>
      </c>
      <c r="BD915">
        <v>1239</v>
      </c>
      <c r="BE915">
        <v>1278</v>
      </c>
      <c r="BF915">
        <v>1208</v>
      </c>
      <c r="BG915">
        <v>1187</v>
      </c>
      <c r="BH915">
        <v>1046</v>
      </c>
      <c r="BI915">
        <v>1034</v>
      </c>
      <c r="BJ915">
        <v>1054</v>
      </c>
      <c r="BK915">
        <v>1018</v>
      </c>
      <c r="BL915">
        <v>1072</v>
      </c>
      <c r="BM915">
        <v>1136</v>
      </c>
      <c r="BN915">
        <v>1191</v>
      </c>
      <c r="BO915">
        <v>1163</v>
      </c>
      <c r="BP915">
        <v>1180</v>
      </c>
      <c r="BQ915">
        <v>1230</v>
      </c>
      <c r="BR915" s="12">
        <f t="shared" si="42"/>
        <v>-0.22053231939163498</v>
      </c>
      <c r="BS915" s="13" cm="1">
        <f t="array" aca="1" ref="BS915" ca="1">_xlfn.PERCENTILE.INC((OFFSET(E915,0,1,1,COLUMNS(E915:BQ915)-1) - E915:BP915) / E915:BP915, 0.05) * SQRT(COUNT(E915:BQ915) - 1)</f>
        <v>-0.43450241855171429</v>
      </c>
      <c r="BT915" s="12" cm="1">
        <f t="array" aca="1" ref="BT915" ca="1">_xlfn.STDEV.P((E915:BP915 - OFFSET(E915:BP915,0,1)) / OFFSET(E915:BP915,0,1)) * SQRT(COUNT(E915:BQ915)-1)</f>
        <v>0.26940645892749676</v>
      </c>
      <c r="BU915" s="12">
        <f t="shared" ca="1" si="43"/>
        <v>0.27150303886623572</v>
      </c>
      <c r="BV915" s="12" cm="1">
        <f t="array" ref="BV915">-(MAX(1 - (E915:BQ915 / _xlfn.SCAN(E915, E915:BQ915, _xlfn.LAMBDA(_xlpm.a,_xlpm.b, MAX(_xlpm.a, _xlpm.b))))))</f>
        <v>-0.42191936399772856</v>
      </c>
      <c r="BW915" s="14">
        <f t="shared" ca="1" si="44"/>
        <v>-0.80353302188853759</v>
      </c>
    </row>
    <row r="916" spans="1:75" x14ac:dyDescent="0.45">
      <c r="A916" s="2" t="s">
        <v>1852</v>
      </c>
      <c r="B916" t="s">
        <v>1853</v>
      </c>
      <c r="C916" t="s">
        <v>80</v>
      </c>
      <c r="D916" t="s">
        <v>34</v>
      </c>
      <c r="E916">
        <v>314</v>
      </c>
      <c r="F916">
        <v>314</v>
      </c>
      <c r="G916">
        <v>316.10000000000002</v>
      </c>
      <c r="H916">
        <v>315.75</v>
      </c>
      <c r="I916">
        <v>316.14999999999998</v>
      </c>
      <c r="J916">
        <v>316.39999999999998</v>
      </c>
      <c r="K916">
        <v>317.75</v>
      </c>
      <c r="L916">
        <v>320.39999999999998</v>
      </c>
      <c r="M916">
        <v>319.14999999999998</v>
      </c>
      <c r="N916">
        <v>318.05</v>
      </c>
      <c r="O916">
        <v>320.35000000000002</v>
      </c>
      <c r="P916">
        <v>320.95</v>
      </c>
      <c r="Q916">
        <v>327.95</v>
      </c>
      <c r="R916">
        <v>328.15</v>
      </c>
      <c r="S916">
        <v>330</v>
      </c>
      <c r="T916">
        <v>330.4</v>
      </c>
      <c r="U916">
        <v>327.39999999999998</v>
      </c>
      <c r="V916">
        <v>323.5</v>
      </c>
      <c r="W916">
        <v>318.75</v>
      </c>
      <c r="X916">
        <v>321.75</v>
      </c>
      <c r="Y916">
        <v>325.55</v>
      </c>
      <c r="Z916">
        <v>327.10000000000002</v>
      </c>
      <c r="AA916">
        <v>324.3</v>
      </c>
      <c r="AB916">
        <v>325.2</v>
      </c>
      <c r="AC916">
        <v>329.75</v>
      </c>
      <c r="AD916">
        <v>339.95</v>
      </c>
      <c r="AE916">
        <v>338.3</v>
      </c>
      <c r="AF916">
        <v>340</v>
      </c>
      <c r="AG916">
        <v>339.75</v>
      </c>
      <c r="AH916">
        <v>340.4</v>
      </c>
      <c r="AI916">
        <v>338.9</v>
      </c>
      <c r="AJ916">
        <v>344.75</v>
      </c>
      <c r="AK916">
        <v>340.6</v>
      </c>
      <c r="AL916">
        <v>343.3</v>
      </c>
      <c r="AM916">
        <v>345.55</v>
      </c>
      <c r="AN916">
        <v>351.15</v>
      </c>
      <c r="AO916">
        <v>345.65</v>
      </c>
      <c r="AP916">
        <v>345.8</v>
      </c>
      <c r="AQ916">
        <v>334.75</v>
      </c>
      <c r="AR916">
        <v>330.1</v>
      </c>
      <c r="AS916">
        <v>331.15</v>
      </c>
      <c r="AT916">
        <v>322.45</v>
      </c>
      <c r="AU916">
        <v>309.7</v>
      </c>
      <c r="AV916">
        <v>314.7</v>
      </c>
      <c r="AW916">
        <v>320.89999999999998</v>
      </c>
      <c r="AX916">
        <v>330.9</v>
      </c>
      <c r="AY916">
        <v>330.3</v>
      </c>
      <c r="AZ916">
        <v>315.05</v>
      </c>
      <c r="BA916">
        <v>298.75</v>
      </c>
      <c r="BB916">
        <v>297.35000000000002</v>
      </c>
      <c r="BC916">
        <v>297.10000000000002</v>
      </c>
      <c r="BD916">
        <v>274.45</v>
      </c>
      <c r="BE916">
        <v>283.10000000000002</v>
      </c>
      <c r="BF916">
        <v>292.7</v>
      </c>
      <c r="BG916">
        <v>299.2</v>
      </c>
      <c r="BH916">
        <v>290.2</v>
      </c>
      <c r="BI916">
        <v>308.05</v>
      </c>
      <c r="BJ916">
        <v>292.7</v>
      </c>
      <c r="BK916">
        <v>278.60000000000002</v>
      </c>
      <c r="BL916">
        <v>291.35000000000002</v>
      </c>
      <c r="BM916">
        <v>295.35000000000002</v>
      </c>
      <c r="BN916">
        <v>297.39999999999998</v>
      </c>
      <c r="BO916">
        <v>296.64999999999998</v>
      </c>
      <c r="BP916">
        <v>308.8</v>
      </c>
      <c r="BQ916">
        <v>314.05</v>
      </c>
      <c r="BR916" s="12">
        <f t="shared" si="42"/>
        <v>1.5923566878984512E-4</v>
      </c>
      <c r="BS916" s="13" cm="1">
        <f t="array" aca="1" ref="BS916" ca="1">_xlfn.PERCENTILE.INC((OFFSET(E916,0,1,1,COLUMNS(E916:BQ916)-1) - E916:BP916) / E916:BP916, 0.05) * SQRT(COUNT(E916:BQ916) - 1)</f>
        <v>-0.38297506971796536</v>
      </c>
      <c r="BT916" s="12" cm="1">
        <f t="array" aca="1" ref="BT916" ca="1">_xlfn.STDEV.P((E916:BP916 - OFFSET(E916:BP916,0,1)) / OFFSET(E916:BP916,0,1)) * SQRT(COUNT(E916:BQ916)-1)</f>
        <v>0.19287365489051778</v>
      </c>
      <c r="BU916" s="12">
        <f t="shared" ca="1" si="43"/>
        <v>0.19437463982296715</v>
      </c>
      <c r="BV916" s="12" cm="1">
        <f t="array" ref="BV916">-(MAX(1 - (E916:BQ916 / _xlfn.SCAN(E916, E916:BQ916, _xlfn.LAMBDA(_xlpm.a,_xlpm.b, MAX(_xlpm.a, _xlpm.b))))))</f>
        <v>-0.21842517442688303</v>
      </c>
      <c r="BW916" s="14">
        <f t="shared" ca="1" si="44"/>
        <v>2.1851449875388756E-2</v>
      </c>
    </row>
    <row r="917" spans="1:75" x14ac:dyDescent="0.45">
      <c r="A917" s="2" t="s">
        <v>1854</v>
      </c>
      <c r="B917" t="s">
        <v>1855</v>
      </c>
      <c r="C917" t="s">
        <v>22</v>
      </c>
      <c r="D917" t="s">
        <v>29</v>
      </c>
      <c r="E917">
        <v>335</v>
      </c>
      <c r="F917">
        <v>337</v>
      </c>
      <c r="G917">
        <v>334.9</v>
      </c>
      <c r="H917">
        <v>334.1</v>
      </c>
      <c r="I917">
        <v>335</v>
      </c>
      <c r="J917">
        <v>313.60000000000002</v>
      </c>
      <c r="K917">
        <v>313.10000000000002</v>
      </c>
      <c r="L917">
        <v>314.8</v>
      </c>
      <c r="M917">
        <v>323.5</v>
      </c>
      <c r="N917">
        <v>326.3</v>
      </c>
      <c r="O917">
        <v>326.8</v>
      </c>
      <c r="P917">
        <v>327.9</v>
      </c>
      <c r="Q917">
        <v>325.7</v>
      </c>
      <c r="R917">
        <v>327.2</v>
      </c>
      <c r="S917">
        <v>324.60000000000002</v>
      </c>
      <c r="T917">
        <v>320</v>
      </c>
      <c r="U917">
        <v>314.3</v>
      </c>
      <c r="V917">
        <v>316.8</v>
      </c>
      <c r="W917">
        <v>307.7</v>
      </c>
      <c r="X917">
        <v>308.2</v>
      </c>
      <c r="Y917">
        <v>313.8</v>
      </c>
      <c r="Z917">
        <v>310.39999999999998</v>
      </c>
      <c r="AA917">
        <v>304.3</v>
      </c>
      <c r="AB917">
        <v>306.5</v>
      </c>
      <c r="AC917">
        <v>314</v>
      </c>
      <c r="AD917">
        <v>315.39999999999998</v>
      </c>
      <c r="AE917">
        <v>313.39999999999998</v>
      </c>
      <c r="AF917">
        <v>306.8</v>
      </c>
      <c r="AG917">
        <v>309.60000000000002</v>
      </c>
      <c r="AH917">
        <v>309.7</v>
      </c>
      <c r="AI917">
        <v>320</v>
      </c>
      <c r="AJ917">
        <v>308.5</v>
      </c>
      <c r="AK917">
        <v>306.5</v>
      </c>
      <c r="AL917">
        <v>308</v>
      </c>
      <c r="AM917">
        <v>302.60000000000002</v>
      </c>
      <c r="AN917">
        <v>308.39999999999998</v>
      </c>
      <c r="AO917">
        <v>316.60000000000002</v>
      </c>
      <c r="AP917">
        <v>312.10000000000002</v>
      </c>
      <c r="AQ917">
        <v>296.3</v>
      </c>
      <c r="AR917">
        <v>290.89999999999998</v>
      </c>
      <c r="AS917">
        <v>297.3</v>
      </c>
      <c r="AT917">
        <v>292</v>
      </c>
      <c r="AU917">
        <v>281.60000000000002</v>
      </c>
      <c r="AV917">
        <v>279.89999999999998</v>
      </c>
      <c r="AW917">
        <v>306.8</v>
      </c>
      <c r="AX917">
        <v>301.89999999999998</v>
      </c>
      <c r="AY917">
        <v>290.5</v>
      </c>
      <c r="AZ917">
        <v>284.60000000000002</v>
      </c>
      <c r="BA917">
        <v>243</v>
      </c>
      <c r="BB917">
        <v>249.9</v>
      </c>
      <c r="BC917">
        <v>246</v>
      </c>
      <c r="BD917">
        <v>227.3</v>
      </c>
      <c r="BE917">
        <v>227.8</v>
      </c>
      <c r="BF917">
        <v>220.8</v>
      </c>
      <c r="BG917">
        <v>225.2</v>
      </c>
      <c r="BH917">
        <v>217</v>
      </c>
      <c r="BI917">
        <v>198.4</v>
      </c>
      <c r="BJ917">
        <v>191.3</v>
      </c>
      <c r="BK917">
        <v>195.05</v>
      </c>
      <c r="BL917">
        <v>218.4</v>
      </c>
      <c r="BM917">
        <v>227.5</v>
      </c>
      <c r="BN917">
        <v>232.3</v>
      </c>
      <c r="BO917">
        <v>223.4</v>
      </c>
      <c r="BP917">
        <v>222.6</v>
      </c>
      <c r="BQ917">
        <v>215.1</v>
      </c>
      <c r="BR917" s="12">
        <f t="shared" si="42"/>
        <v>-0.35791044776119407</v>
      </c>
      <c r="BS917" s="13" cm="1">
        <f t="array" aca="1" ref="BS917" ca="1">_xlfn.PERCENTILE.INC((OFFSET(E917,0,1,1,COLUMNS(E917:BQ917)-1) - E917:BP917) / E917:BP917, 0.05) * SQRT(COUNT(E917:BQ917) - 1)</f>
        <v>-0.49513781939389839</v>
      </c>
      <c r="BT917" s="12" cm="1">
        <f t="array" aca="1" ref="BT917" ca="1">_xlfn.STDEV.P((E917:BP917 - OFFSET(E917:BP917,0,1)) / OFFSET(E917:BP917,0,1)) * SQRT(COUNT(E917:BQ917)-1)</f>
        <v>0.30262814145615929</v>
      </c>
      <c r="BU917" s="12">
        <f t="shared" ca="1" si="43"/>
        <v>0.30498325978851371</v>
      </c>
      <c r="BV917" s="12" cm="1">
        <f t="array" ref="BV917">-(MAX(1 - (E917:BQ917 / _xlfn.SCAN(E917, E917:BQ917, _xlfn.LAMBDA(_xlpm.a,_xlpm.b, MAX(_xlpm.a, _xlpm.b))))))</f>
        <v>-0.43234421364985165</v>
      </c>
      <c r="BW917" s="14">
        <f t="shared" ca="1" si="44"/>
        <v>-1.16927365949912</v>
      </c>
    </row>
    <row r="918" spans="1:75" x14ac:dyDescent="0.45">
      <c r="A918" s="2" t="s">
        <v>1856</v>
      </c>
      <c r="B918" t="s">
        <v>1857</v>
      </c>
      <c r="C918" t="s">
        <v>37</v>
      </c>
      <c r="D918" t="s">
        <v>1849</v>
      </c>
      <c r="E918">
        <v>14.7629</v>
      </c>
      <c r="F918">
        <v>14.7629</v>
      </c>
      <c r="G918">
        <v>14.706</v>
      </c>
      <c r="H918">
        <v>14.478400000000001</v>
      </c>
      <c r="I918">
        <v>14.535299999999999</v>
      </c>
      <c r="J918">
        <v>14.563800000000001</v>
      </c>
      <c r="K918">
        <v>14.8482</v>
      </c>
      <c r="L918">
        <v>14.8766</v>
      </c>
      <c r="M918">
        <v>14.905099999999999</v>
      </c>
      <c r="N918">
        <v>14.8766</v>
      </c>
      <c r="O918">
        <v>14.990399999999999</v>
      </c>
      <c r="P918">
        <v>14.962</v>
      </c>
      <c r="Q918">
        <v>14.9335</v>
      </c>
      <c r="R918">
        <v>14.962</v>
      </c>
      <c r="S918">
        <v>14.990399999999999</v>
      </c>
      <c r="T918">
        <v>14.8766</v>
      </c>
      <c r="U918">
        <v>14.962</v>
      </c>
      <c r="V918">
        <v>14.962</v>
      </c>
      <c r="W918">
        <v>14.8766</v>
      </c>
      <c r="X918">
        <v>14.8766</v>
      </c>
      <c r="Y918">
        <v>14.7629</v>
      </c>
      <c r="Z918">
        <v>14.6775</v>
      </c>
      <c r="AA918">
        <v>14.706</v>
      </c>
      <c r="AB918">
        <v>14.6206</v>
      </c>
      <c r="AC918">
        <v>14.535299999999999</v>
      </c>
      <c r="AD918">
        <v>14.563800000000001</v>
      </c>
      <c r="AE918">
        <v>14.8766</v>
      </c>
      <c r="AF918">
        <v>14.5922</v>
      </c>
      <c r="AG918">
        <v>14.5922</v>
      </c>
      <c r="AH918">
        <v>14.5922</v>
      </c>
      <c r="AI918">
        <v>14.535299999999999</v>
      </c>
      <c r="AJ918">
        <v>14.706</v>
      </c>
      <c r="AK918">
        <v>14.563800000000001</v>
      </c>
      <c r="AL918">
        <v>14.5922</v>
      </c>
      <c r="AM918">
        <v>14.6775</v>
      </c>
      <c r="AN918">
        <v>14.7629</v>
      </c>
      <c r="AO918">
        <v>14.6206</v>
      </c>
      <c r="AP918">
        <v>14.5922</v>
      </c>
      <c r="AQ918">
        <v>14.307700000000001</v>
      </c>
      <c r="AR918">
        <v>14.2224</v>
      </c>
      <c r="AS918">
        <v>14.2224</v>
      </c>
      <c r="AT918">
        <v>14.023300000000001</v>
      </c>
      <c r="AU918">
        <v>13.312200000000001</v>
      </c>
      <c r="AV918">
        <v>13.8811</v>
      </c>
      <c r="AW918">
        <v>14.2509</v>
      </c>
      <c r="AX918">
        <v>14.2509</v>
      </c>
      <c r="AY918">
        <v>14.1655</v>
      </c>
      <c r="AZ918">
        <v>13.7957</v>
      </c>
      <c r="BA918">
        <v>12.970800000000001</v>
      </c>
      <c r="BB918">
        <v>13.0846</v>
      </c>
      <c r="BC918">
        <v>12.2882</v>
      </c>
      <c r="BD918">
        <v>11.2073</v>
      </c>
      <c r="BE918">
        <v>11.0366</v>
      </c>
      <c r="BF918">
        <v>10.0695</v>
      </c>
      <c r="BG918">
        <v>10.4108</v>
      </c>
      <c r="BH918">
        <v>9.8419000000000008</v>
      </c>
      <c r="BI918">
        <v>9.9443000000000001</v>
      </c>
      <c r="BJ918">
        <v>9.8419000000000008</v>
      </c>
      <c r="BK918">
        <v>9.1592000000000002</v>
      </c>
      <c r="BL918">
        <v>9.6940000000000008</v>
      </c>
      <c r="BM918">
        <v>10.2174</v>
      </c>
      <c r="BN918">
        <v>10.2743</v>
      </c>
      <c r="BO918">
        <v>10.0922</v>
      </c>
      <c r="BP918">
        <v>10.0695</v>
      </c>
      <c r="BQ918">
        <v>10.331200000000001</v>
      </c>
      <c r="BR918" s="12">
        <f t="shared" si="42"/>
        <v>-0.30019169675334789</v>
      </c>
      <c r="BS918" s="13" cm="1">
        <f t="array" aca="1" ref="BS918" ca="1">_xlfn.PERCENTILE.INC((OFFSET(E918,0,1,1,COLUMNS(E918:BQ918)-1) - E918:BP918) / E918:BP918, 0.05) * SQRT(COUNT(E918:BQ918) - 1)</f>
        <v>-0.4856378176808675</v>
      </c>
      <c r="BT918" s="12" cm="1">
        <f t="array" aca="1" ref="BT918" ca="1">_xlfn.STDEV.P((E918:BP918 - OFFSET(E918:BP918,0,1)) / OFFSET(E918:BP918,0,1)) * SQRT(COUNT(E918:BQ918)-1)</f>
        <v>0.22474842663181152</v>
      </c>
      <c r="BU918" s="12">
        <f t="shared" ca="1" si="43"/>
        <v>0.22649746800377879</v>
      </c>
      <c r="BV918" s="12" cm="1">
        <f t="array" ref="BV918">-(MAX(1 - (E918:BQ918 / _xlfn.SCAN(E918, E918:BQ918, _xlfn.LAMBDA(_xlpm.a,_xlpm.b, MAX(_xlpm.a, _xlpm.b))))))</f>
        <v>-0.38899562386594078</v>
      </c>
      <c r="BW918" s="14">
        <f t="shared" ca="1" si="44"/>
        <v>-1.3176348678300316</v>
      </c>
    </row>
    <row r="919" spans="1:75" x14ac:dyDescent="0.45">
      <c r="A919" s="2" t="s">
        <v>1858</v>
      </c>
      <c r="B919" t="s">
        <v>1859</v>
      </c>
      <c r="C919" t="s">
        <v>80</v>
      </c>
      <c r="D919" t="s">
        <v>8</v>
      </c>
      <c r="E919">
        <v>24.4</v>
      </c>
      <c r="F919">
        <v>25</v>
      </c>
      <c r="G919">
        <v>25.1</v>
      </c>
      <c r="H919">
        <v>25.2</v>
      </c>
      <c r="I919">
        <v>24.8</v>
      </c>
      <c r="J919">
        <v>24.4</v>
      </c>
      <c r="K919">
        <v>24.3</v>
      </c>
      <c r="L919">
        <v>25.4</v>
      </c>
      <c r="M919">
        <v>24.7</v>
      </c>
      <c r="N919">
        <v>24.5</v>
      </c>
      <c r="O919">
        <v>25</v>
      </c>
      <c r="P919">
        <v>25.1</v>
      </c>
      <c r="Q919">
        <v>25.6</v>
      </c>
      <c r="R919">
        <v>25.5</v>
      </c>
      <c r="S919">
        <v>25.3</v>
      </c>
      <c r="T919">
        <v>25</v>
      </c>
      <c r="U919">
        <v>24.3</v>
      </c>
      <c r="V919">
        <v>24.9</v>
      </c>
      <c r="W919">
        <v>25.1</v>
      </c>
      <c r="X919">
        <v>25.1</v>
      </c>
      <c r="Y919">
        <v>25</v>
      </c>
      <c r="Z919">
        <v>24.8</v>
      </c>
      <c r="AA919">
        <v>24.9</v>
      </c>
      <c r="AB919">
        <v>25</v>
      </c>
      <c r="AC919">
        <v>25.7</v>
      </c>
      <c r="AD919">
        <v>25.5</v>
      </c>
      <c r="AE919">
        <v>25.9</v>
      </c>
      <c r="AF919">
        <v>26.2</v>
      </c>
      <c r="AG919">
        <v>26.3</v>
      </c>
      <c r="AH919">
        <v>26.5</v>
      </c>
      <c r="AI919">
        <v>26.8</v>
      </c>
      <c r="AJ919">
        <v>26.3</v>
      </c>
      <c r="AK919">
        <v>26.7</v>
      </c>
      <c r="AL919">
        <v>26.1</v>
      </c>
      <c r="AM919">
        <v>26.1</v>
      </c>
      <c r="AN919">
        <v>25.7</v>
      </c>
      <c r="AO919">
        <v>26.5</v>
      </c>
      <c r="AP919">
        <v>26.2</v>
      </c>
      <c r="AQ919">
        <v>25.1</v>
      </c>
      <c r="AR919">
        <v>24.9</v>
      </c>
      <c r="AS919">
        <v>25.2</v>
      </c>
      <c r="AT919">
        <v>25.4</v>
      </c>
      <c r="AU919">
        <v>24.4</v>
      </c>
      <c r="AV919">
        <v>25</v>
      </c>
      <c r="AW919">
        <v>25.1</v>
      </c>
      <c r="AX919">
        <v>25</v>
      </c>
      <c r="AY919">
        <v>24.8</v>
      </c>
      <c r="AZ919">
        <v>24.2</v>
      </c>
      <c r="BA919">
        <v>22.7</v>
      </c>
      <c r="BB919">
        <v>22.5</v>
      </c>
      <c r="BC919">
        <v>23</v>
      </c>
      <c r="BD919">
        <v>21.3</v>
      </c>
      <c r="BE919">
        <v>21.9</v>
      </c>
      <c r="BF919">
        <v>20.3</v>
      </c>
      <c r="BG919">
        <v>20.8</v>
      </c>
      <c r="BH919">
        <v>20.7</v>
      </c>
      <c r="BI919">
        <v>21.2</v>
      </c>
      <c r="BJ919">
        <v>21.5</v>
      </c>
      <c r="BK919">
        <v>21</v>
      </c>
      <c r="BL919">
        <v>20.5</v>
      </c>
      <c r="BM919">
        <v>21.3</v>
      </c>
      <c r="BN919">
        <v>21</v>
      </c>
      <c r="BO919">
        <v>20.7</v>
      </c>
      <c r="BP919">
        <v>20.9</v>
      </c>
      <c r="BQ919">
        <v>22.7</v>
      </c>
      <c r="BR919" s="12">
        <f t="shared" si="42"/>
        <v>-6.9672131147540964E-2</v>
      </c>
      <c r="BS919" s="13" cm="1">
        <f t="array" aca="1" ref="BS919" ca="1">_xlfn.PERCENTILE.INC((OFFSET(E919,0,1,1,COLUMNS(E919:BQ919)-1) - E919:BP919) / E919:BP919, 0.05) * SQRT(COUNT(E919:BQ919) - 1)</f>
        <v>-0.33274027769429526</v>
      </c>
      <c r="BT919" s="12" cm="1">
        <f t="array" aca="1" ref="BT919" ca="1">_xlfn.STDEV.P((E919:BP919 - OFFSET(E919:BP919,0,1)) / OFFSET(E919:BP919,0,1)) * SQRT(COUNT(E919:BQ919)-1)</f>
        <v>0.21038113293755503</v>
      </c>
      <c r="BU919" s="12">
        <f t="shared" ca="1" si="43"/>
        <v>0.21201836489020376</v>
      </c>
      <c r="BV919" s="12" cm="1">
        <f t="array" ref="BV919">-(MAX(1 - (E919:BQ919 / _xlfn.SCAN(E919, E919:BQ919, _xlfn.LAMBDA(_xlpm.a,_xlpm.b, MAX(_xlpm.a, _xlpm.b))))))</f>
        <v>-0.2425373134328358</v>
      </c>
      <c r="BW919" s="14">
        <f t="shared" ca="1" si="44"/>
        <v>-0.31189487811002475</v>
      </c>
    </row>
    <row r="920" spans="1:75" x14ac:dyDescent="0.45">
      <c r="A920" s="2" t="s">
        <v>1860</v>
      </c>
      <c r="B920" t="s">
        <v>1861</v>
      </c>
      <c r="C920" t="s">
        <v>22</v>
      </c>
      <c r="D920" t="s">
        <v>29</v>
      </c>
      <c r="E920">
        <v>234.45</v>
      </c>
      <c r="F920">
        <v>233.77</v>
      </c>
      <c r="G920">
        <v>232.6</v>
      </c>
      <c r="H920">
        <v>232.32</v>
      </c>
      <c r="I920">
        <v>229.3</v>
      </c>
      <c r="J920">
        <v>228.41</v>
      </c>
      <c r="K920">
        <v>235.21</v>
      </c>
      <c r="L920">
        <v>234.25</v>
      </c>
      <c r="M920">
        <v>231.84</v>
      </c>
      <c r="N920">
        <v>231.16</v>
      </c>
      <c r="O920">
        <v>232.26</v>
      </c>
      <c r="P920">
        <v>232.46</v>
      </c>
      <c r="Q920">
        <v>231.91</v>
      </c>
      <c r="R920">
        <v>228</v>
      </c>
      <c r="S920">
        <v>227.86</v>
      </c>
      <c r="T920">
        <v>222.72</v>
      </c>
      <c r="U920">
        <v>223.88</v>
      </c>
      <c r="V920">
        <v>225.8</v>
      </c>
      <c r="W920">
        <v>218.46</v>
      </c>
      <c r="X920">
        <v>223.4</v>
      </c>
      <c r="Y920">
        <v>231.09</v>
      </c>
      <c r="Z920">
        <v>231.3</v>
      </c>
      <c r="AA920">
        <v>229.92</v>
      </c>
      <c r="AB920">
        <v>231.71</v>
      </c>
      <c r="AC920">
        <v>235.21</v>
      </c>
      <c r="AD920">
        <v>235.62</v>
      </c>
      <c r="AE920">
        <v>238.02</v>
      </c>
      <c r="AF920">
        <v>235.76</v>
      </c>
      <c r="AG920">
        <v>237.47</v>
      </c>
      <c r="AH920">
        <v>239.19</v>
      </c>
      <c r="AI920">
        <v>239.87</v>
      </c>
      <c r="AJ920">
        <v>229.03</v>
      </c>
      <c r="AK920">
        <v>232.39</v>
      </c>
      <c r="AL920">
        <v>234.38</v>
      </c>
      <c r="AM920">
        <v>231.64</v>
      </c>
      <c r="AN920">
        <v>227.25</v>
      </c>
      <c r="AO920">
        <v>228.07</v>
      </c>
      <c r="AP920">
        <v>221.55</v>
      </c>
      <c r="AQ920">
        <v>215.65</v>
      </c>
      <c r="AR920">
        <v>209.13</v>
      </c>
      <c r="AS920">
        <v>211.6</v>
      </c>
      <c r="AT920">
        <v>206.11</v>
      </c>
      <c r="AU920">
        <v>212.76</v>
      </c>
      <c r="AV920">
        <v>211.32</v>
      </c>
      <c r="AW920">
        <v>218.19</v>
      </c>
      <c r="AX920">
        <v>208.44</v>
      </c>
      <c r="AY920">
        <v>201.51</v>
      </c>
      <c r="AZ920">
        <v>201.85</v>
      </c>
      <c r="BA920">
        <v>194.99</v>
      </c>
      <c r="BB920">
        <v>191.28</v>
      </c>
      <c r="BC920">
        <v>184.49</v>
      </c>
      <c r="BD920">
        <v>154.84</v>
      </c>
      <c r="BE920">
        <v>164.72</v>
      </c>
      <c r="BF920">
        <v>147.56</v>
      </c>
      <c r="BG920">
        <v>133.32</v>
      </c>
      <c r="BH920">
        <v>118.87</v>
      </c>
      <c r="BI920">
        <v>125.36</v>
      </c>
      <c r="BJ920">
        <v>123.33</v>
      </c>
      <c r="BK920">
        <v>115.34</v>
      </c>
      <c r="BL920">
        <v>120.14</v>
      </c>
      <c r="BM920">
        <v>136.24</v>
      </c>
      <c r="BN920">
        <v>139.05000000000001</v>
      </c>
      <c r="BO920">
        <v>125.15</v>
      </c>
      <c r="BP920">
        <v>110.26</v>
      </c>
      <c r="BQ920">
        <v>116.88</v>
      </c>
      <c r="BR920" s="12">
        <f t="shared" si="42"/>
        <v>-0.5014715291106846</v>
      </c>
      <c r="BS920" s="13" cm="1">
        <f t="array" aca="1" ref="BS920" ca="1">_xlfn.PERCENTILE.INC((OFFSET(E920,0,1,1,COLUMNS(E920:BQ920)-1) - E920:BP920) / E920:BP920, 0.05) * SQRT(COUNT(E920:BQ920) - 1)</f>
        <v>-0.82835898701362654</v>
      </c>
      <c r="BT920" s="12" cm="1">
        <f t="array" aca="1" ref="BT920" ca="1">_xlfn.STDEV.P((E920:BP920 - OFFSET(E920:BP920,0,1)) / OFFSET(E920:BP920,0,1)) * SQRT(COUNT(E920:BQ920)-1)</f>
        <v>0.3853879016888655</v>
      </c>
      <c r="BU920" s="12">
        <f t="shared" ca="1" si="43"/>
        <v>0.38838707456144694</v>
      </c>
      <c r="BV920" s="12" cm="1">
        <f t="array" ref="BV920">-(MAX(1 - (E920:BQ920 / _xlfn.SCAN(E920, E920:BQ920, _xlfn.LAMBDA(_xlpm.a,_xlpm.b, MAX(_xlpm.a, _xlpm.b))))))</f>
        <v>-0.54033434777170974</v>
      </c>
      <c r="BW920" s="14">
        <f t="shared" ca="1" si="44"/>
        <v>-1.290689701460658</v>
      </c>
    </row>
    <row r="921" spans="1:75" x14ac:dyDescent="0.45">
      <c r="A921" s="2" t="s">
        <v>1862</v>
      </c>
      <c r="B921" t="s">
        <v>1863</v>
      </c>
      <c r="C921" t="s">
        <v>22</v>
      </c>
      <c r="D921" t="s">
        <v>29</v>
      </c>
      <c r="E921">
        <v>677.6</v>
      </c>
      <c r="F921">
        <v>684</v>
      </c>
      <c r="G921">
        <v>672</v>
      </c>
      <c r="H921">
        <v>668</v>
      </c>
      <c r="I921">
        <v>678.2</v>
      </c>
      <c r="J921">
        <v>683.8</v>
      </c>
      <c r="K921">
        <v>691</v>
      </c>
      <c r="L921">
        <v>687.8</v>
      </c>
      <c r="M921">
        <v>689.6</v>
      </c>
      <c r="N921">
        <v>688.4</v>
      </c>
      <c r="O921">
        <v>686</v>
      </c>
      <c r="P921">
        <v>703</v>
      </c>
      <c r="Q921">
        <v>700</v>
      </c>
      <c r="R921">
        <v>702.2</v>
      </c>
      <c r="S921">
        <v>697.2</v>
      </c>
      <c r="T921">
        <v>710.8</v>
      </c>
      <c r="U921">
        <v>700</v>
      </c>
      <c r="V921">
        <v>715.6</v>
      </c>
      <c r="W921">
        <v>699.4</v>
      </c>
      <c r="X921">
        <v>697</v>
      </c>
      <c r="Y921">
        <v>696.6</v>
      </c>
      <c r="Z921">
        <v>683.6</v>
      </c>
      <c r="AA921">
        <v>662.8</v>
      </c>
      <c r="AB921">
        <v>671.2</v>
      </c>
      <c r="AC921">
        <v>713</v>
      </c>
      <c r="AD921">
        <v>704.6</v>
      </c>
      <c r="AE921">
        <v>717.4</v>
      </c>
      <c r="AF921">
        <v>706.2</v>
      </c>
      <c r="AG921">
        <v>696.6</v>
      </c>
      <c r="AH921">
        <v>709.6</v>
      </c>
      <c r="AI921">
        <v>714</v>
      </c>
      <c r="AJ921">
        <v>699.8</v>
      </c>
      <c r="AK921">
        <v>699.8</v>
      </c>
      <c r="AL921">
        <v>704.8</v>
      </c>
      <c r="AM921">
        <v>697.4</v>
      </c>
      <c r="AN921">
        <v>698</v>
      </c>
      <c r="AO921">
        <v>693.6</v>
      </c>
      <c r="AP921">
        <v>685.2</v>
      </c>
      <c r="AQ921">
        <v>648.6</v>
      </c>
      <c r="AR921">
        <v>630.20000000000005</v>
      </c>
      <c r="AS921">
        <v>639</v>
      </c>
      <c r="AT921">
        <v>607.79999999999995</v>
      </c>
      <c r="AU921">
        <v>606.20000000000005</v>
      </c>
      <c r="AV921">
        <v>606</v>
      </c>
      <c r="AW921">
        <v>618.20000000000005</v>
      </c>
      <c r="AX921">
        <v>619.4</v>
      </c>
      <c r="AY921">
        <v>608</v>
      </c>
      <c r="AZ921">
        <v>595</v>
      </c>
      <c r="BA921">
        <v>545</v>
      </c>
      <c r="BB921">
        <v>541</v>
      </c>
      <c r="BC921">
        <v>524.79999999999995</v>
      </c>
      <c r="BD921">
        <v>461.5</v>
      </c>
      <c r="BE921">
        <v>474.3</v>
      </c>
      <c r="BF921">
        <v>449.6</v>
      </c>
      <c r="BG921">
        <v>471.2</v>
      </c>
      <c r="BH921">
        <v>480.7</v>
      </c>
      <c r="BI921">
        <v>483.4</v>
      </c>
      <c r="BJ921">
        <v>471.6</v>
      </c>
      <c r="BK921">
        <v>455.5</v>
      </c>
      <c r="BL921">
        <v>500.2</v>
      </c>
      <c r="BM921">
        <v>515</v>
      </c>
      <c r="BN921">
        <v>545.79999999999995</v>
      </c>
      <c r="BO921">
        <v>500.8</v>
      </c>
      <c r="BP921">
        <v>515.20000000000005</v>
      </c>
      <c r="BQ921">
        <v>516.20000000000005</v>
      </c>
      <c r="BR921" s="12">
        <f t="shared" si="42"/>
        <v>-0.23819362455726087</v>
      </c>
      <c r="BS921" s="13" cm="1">
        <f t="array" aca="1" ref="BS921" ca="1">_xlfn.PERCENTILE.INC((OFFSET(E921,0,1,1,COLUMNS(E921:BQ921)-1) - E921:BP921) / E921:BP921, 0.05) * SQRT(COUNT(E921:BQ921) - 1)</f>
        <v>-0.42571451042424785</v>
      </c>
      <c r="BT921" s="12" cm="1">
        <f t="array" aca="1" ref="BT921" ca="1">_xlfn.STDEV.P((E921:BP921 - OFFSET(E921:BP921,0,1)) / OFFSET(E921:BP921,0,1)) * SQRT(COUNT(E921:BQ921)-1)</f>
        <v>0.27203017766087662</v>
      </c>
      <c r="BU921" s="12">
        <f t="shared" ca="1" si="43"/>
        <v>0.27414717595217919</v>
      </c>
      <c r="BV921" s="12" cm="1">
        <f t="array" ref="BV921">-(MAX(1 - (E921:BQ921 / _xlfn.SCAN(E921, E921:BQ921, _xlfn.LAMBDA(_xlpm.a,_xlpm.b, MAX(_xlpm.a, _xlpm.b))))))</f>
        <v>-0.37329244494006131</v>
      </c>
      <c r="BW921" s="14">
        <f t="shared" ca="1" si="44"/>
        <v>-0.86070704815630206</v>
      </c>
    </row>
    <row r="922" spans="1:75" x14ac:dyDescent="0.45">
      <c r="A922" s="2" t="s">
        <v>1864</v>
      </c>
      <c r="B922" t="s">
        <v>1865</v>
      </c>
      <c r="C922" t="s">
        <v>22</v>
      </c>
      <c r="D922" t="s">
        <v>29</v>
      </c>
      <c r="E922">
        <v>550</v>
      </c>
      <c r="F922">
        <v>551</v>
      </c>
      <c r="G922">
        <v>550</v>
      </c>
      <c r="H922">
        <v>554</v>
      </c>
      <c r="I922">
        <v>524</v>
      </c>
      <c r="J922">
        <v>518</v>
      </c>
      <c r="K922">
        <v>518</v>
      </c>
      <c r="L922">
        <v>506</v>
      </c>
      <c r="M922">
        <v>512</v>
      </c>
      <c r="N922">
        <v>494</v>
      </c>
      <c r="O922">
        <v>502</v>
      </c>
      <c r="P922">
        <v>491.5</v>
      </c>
      <c r="Q922">
        <v>490</v>
      </c>
      <c r="R922">
        <v>482</v>
      </c>
      <c r="S922">
        <v>481</v>
      </c>
      <c r="T922">
        <v>480</v>
      </c>
      <c r="U922">
        <v>483</v>
      </c>
      <c r="V922">
        <v>492.5</v>
      </c>
      <c r="W922">
        <v>495</v>
      </c>
      <c r="X922">
        <v>495</v>
      </c>
      <c r="Y922">
        <v>493.5</v>
      </c>
      <c r="Z922">
        <v>492</v>
      </c>
      <c r="AA922">
        <v>500</v>
      </c>
      <c r="AB922">
        <v>500</v>
      </c>
      <c r="AC922">
        <v>494</v>
      </c>
      <c r="AD922">
        <v>486</v>
      </c>
      <c r="AE922">
        <v>488</v>
      </c>
      <c r="AF922">
        <v>484</v>
      </c>
      <c r="AG922">
        <v>486.5</v>
      </c>
      <c r="AH922">
        <v>486.5</v>
      </c>
      <c r="AI922">
        <v>492</v>
      </c>
      <c r="AJ922">
        <v>490</v>
      </c>
      <c r="AK922">
        <v>486.5</v>
      </c>
      <c r="AL922">
        <v>488.5</v>
      </c>
      <c r="AM922">
        <v>488.5</v>
      </c>
      <c r="AN922">
        <v>482</v>
      </c>
      <c r="AO922">
        <v>496</v>
      </c>
      <c r="AP922">
        <v>492</v>
      </c>
      <c r="AQ922">
        <v>482.5</v>
      </c>
      <c r="AR922">
        <v>484</v>
      </c>
      <c r="AS922">
        <v>490</v>
      </c>
      <c r="AT922">
        <v>478.5</v>
      </c>
      <c r="AU922">
        <v>456</v>
      </c>
      <c r="AV922">
        <v>440</v>
      </c>
      <c r="AW922">
        <v>464</v>
      </c>
      <c r="AX922">
        <v>462.5</v>
      </c>
      <c r="AY922">
        <v>495</v>
      </c>
      <c r="AZ922">
        <v>474</v>
      </c>
      <c r="BA922">
        <v>440</v>
      </c>
      <c r="BB922">
        <v>427</v>
      </c>
      <c r="BC922">
        <v>445</v>
      </c>
      <c r="BD922">
        <v>430</v>
      </c>
      <c r="BE922">
        <v>436</v>
      </c>
      <c r="BF922">
        <v>415</v>
      </c>
      <c r="BG922">
        <v>395.5</v>
      </c>
      <c r="BH922">
        <v>377.5</v>
      </c>
      <c r="BI922">
        <v>375</v>
      </c>
      <c r="BJ922">
        <v>375</v>
      </c>
      <c r="BK922">
        <v>360</v>
      </c>
      <c r="BL922">
        <v>350</v>
      </c>
      <c r="BM922">
        <v>362</v>
      </c>
      <c r="BN922">
        <v>352.5</v>
      </c>
      <c r="BO922">
        <v>345</v>
      </c>
      <c r="BP922">
        <v>346</v>
      </c>
      <c r="BQ922">
        <v>355</v>
      </c>
      <c r="BR922" s="12">
        <f t="shared" si="42"/>
        <v>-0.35454545454545455</v>
      </c>
      <c r="BS922" s="13" cm="1">
        <f t="array" aca="1" ref="BS922" ca="1">_xlfn.PERCENTILE.INC((OFFSET(E922,0,1,1,COLUMNS(E922:BQ922)-1) - E922:BP922) / E922:BP922, 0.05) * SQRT(COUNT(E922:BQ922) - 1)</f>
        <v>-0.37613475846961514</v>
      </c>
      <c r="BT922" s="12" cm="1">
        <f t="array" aca="1" ref="BT922" ca="1">_xlfn.STDEV.P((E922:BP922 - OFFSET(E922:BP922,0,1)) / OFFSET(E922:BP922,0,1)) * SQRT(COUNT(E922:BQ922)-1)</f>
        <v>0.2056197257771519</v>
      </c>
      <c r="BU922" s="12">
        <f t="shared" ca="1" si="43"/>
        <v>0.20721990341873323</v>
      </c>
      <c r="BV922" s="12" cm="1">
        <f t="array" ref="BV922">-(MAX(1 - (E922:BQ922 / _xlfn.SCAN(E922, E922:BQ922, _xlfn.LAMBDA(_xlpm.a,_xlpm.b, MAX(_xlpm.a, _xlpm.b))))))</f>
        <v>-0.37725631768953072</v>
      </c>
      <c r="BW922" s="14">
        <f t="shared" ca="1" si="44"/>
        <v>-1.7045549491296279</v>
      </c>
    </row>
    <row r="923" spans="1:75" x14ac:dyDescent="0.45">
      <c r="A923" s="2" t="s">
        <v>1866</v>
      </c>
      <c r="B923" t="s">
        <v>1867</v>
      </c>
      <c r="C923" t="s">
        <v>22</v>
      </c>
      <c r="D923" t="s">
        <v>29</v>
      </c>
      <c r="E923">
        <v>3768</v>
      </c>
      <c r="F923">
        <v>3910</v>
      </c>
      <c r="G923">
        <v>3902</v>
      </c>
      <c r="H923">
        <v>3866</v>
      </c>
      <c r="I923">
        <v>3800</v>
      </c>
      <c r="J923">
        <v>3760</v>
      </c>
      <c r="K923">
        <v>3730</v>
      </c>
      <c r="L923">
        <v>3718</v>
      </c>
      <c r="M923">
        <v>3700</v>
      </c>
      <c r="N923">
        <v>3700</v>
      </c>
      <c r="O923">
        <v>3684</v>
      </c>
      <c r="P923">
        <v>3684</v>
      </c>
      <c r="Q923">
        <v>3690</v>
      </c>
      <c r="R923">
        <v>3676</v>
      </c>
      <c r="S923">
        <v>3600</v>
      </c>
      <c r="T923">
        <v>3538</v>
      </c>
      <c r="U923">
        <v>3750</v>
      </c>
      <c r="V923">
        <v>4078</v>
      </c>
      <c r="W923">
        <v>4076</v>
      </c>
      <c r="X923">
        <v>4144</v>
      </c>
      <c r="Y923">
        <v>4160</v>
      </c>
      <c r="Z923">
        <v>4088</v>
      </c>
      <c r="AA923">
        <v>3976</v>
      </c>
      <c r="AB923">
        <v>3920</v>
      </c>
      <c r="AC923">
        <v>3982</v>
      </c>
      <c r="AD923">
        <v>4046</v>
      </c>
      <c r="AE923">
        <v>4042</v>
      </c>
      <c r="AF923">
        <v>4006</v>
      </c>
      <c r="AG923">
        <v>4028</v>
      </c>
      <c r="AH923">
        <v>4106</v>
      </c>
      <c r="AI923">
        <v>4140</v>
      </c>
      <c r="AJ923">
        <v>4128</v>
      </c>
      <c r="AK923">
        <v>4142</v>
      </c>
      <c r="AL923">
        <v>4142</v>
      </c>
      <c r="AM923">
        <v>4066</v>
      </c>
      <c r="AN923">
        <v>4074</v>
      </c>
      <c r="AO923">
        <v>3946</v>
      </c>
      <c r="AP923">
        <v>3910</v>
      </c>
      <c r="AQ923">
        <v>3700</v>
      </c>
      <c r="AR923">
        <v>3594</v>
      </c>
      <c r="AS923">
        <v>3606</v>
      </c>
      <c r="AT923">
        <v>3530</v>
      </c>
      <c r="AU923">
        <v>3494</v>
      </c>
      <c r="AV923">
        <v>3400</v>
      </c>
      <c r="AW923">
        <v>3408</v>
      </c>
      <c r="AX923">
        <v>3416</v>
      </c>
      <c r="AY923">
        <v>3344</v>
      </c>
      <c r="AZ923">
        <v>3202</v>
      </c>
      <c r="BA923">
        <v>3054</v>
      </c>
      <c r="BB923">
        <v>3140</v>
      </c>
      <c r="BC923">
        <v>3110</v>
      </c>
      <c r="BD923">
        <v>2922</v>
      </c>
      <c r="BE923">
        <v>3052</v>
      </c>
      <c r="BF923">
        <v>3054</v>
      </c>
      <c r="BG923">
        <v>2950</v>
      </c>
      <c r="BH923">
        <v>2592</v>
      </c>
      <c r="BI923">
        <v>2276</v>
      </c>
      <c r="BJ923">
        <v>2428</v>
      </c>
      <c r="BK923">
        <v>2548</v>
      </c>
      <c r="BL923">
        <v>2742</v>
      </c>
      <c r="BM923">
        <v>2978</v>
      </c>
      <c r="BN923">
        <v>3182</v>
      </c>
      <c r="BO923">
        <v>3126</v>
      </c>
      <c r="BP923">
        <v>2970</v>
      </c>
      <c r="BQ923">
        <v>3164</v>
      </c>
      <c r="BR923" s="12">
        <f t="shared" si="42"/>
        <v>-0.1602972399150743</v>
      </c>
      <c r="BS923" s="13" cm="1">
        <f t="array" aca="1" ref="BS923" ca="1">_xlfn.PERCENTILE.INC((OFFSET(E923,0,1,1,COLUMNS(E923:BQ923)-1) - E923:BP923) / E923:BP923, 0.05) * SQRT(COUNT(E923:BQ923) - 1)</f>
        <v>-0.42510222815655513</v>
      </c>
      <c r="BT923" s="12" cm="1">
        <f t="array" aca="1" ref="BT923" ca="1">_xlfn.STDEV.P((E923:BP923 - OFFSET(E923:BP923,0,1)) / OFFSET(E923:BP923,0,1)) * SQRT(COUNT(E923:BQ923)-1)</f>
        <v>0.31735967773550139</v>
      </c>
      <c r="BU923" s="12">
        <f t="shared" ca="1" si="43"/>
        <v>0.31982944010257208</v>
      </c>
      <c r="BV923" s="12" cm="1">
        <f t="array" ref="BV923">-(MAX(1 - (E923:BQ923 / _xlfn.SCAN(E923, E923:BQ923, _xlfn.LAMBDA(_xlpm.a,_xlpm.b, MAX(_xlpm.a, _xlpm.b))))))</f>
        <v>-0.45288461538461533</v>
      </c>
      <c r="BW923" s="14">
        <f t="shared" ca="1" si="44"/>
        <v>-0.49231807801354782</v>
      </c>
    </row>
    <row r="924" spans="1:75" x14ac:dyDescent="0.45">
      <c r="A924" s="2" t="s">
        <v>1868</v>
      </c>
      <c r="B924" t="s">
        <v>1869</v>
      </c>
      <c r="C924" t="s">
        <v>22</v>
      </c>
      <c r="D924" t="s">
        <v>29</v>
      </c>
      <c r="E924">
        <v>453</v>
      </c>
      <c r="F924">
        <v>455.6</v>
      </c>
      <c r="G924">
        <v>457.9</v>
      </c>
      <c r="H924">
        <v>452.5</v>
      </c>
      <c r="I924">
        <v>442.4</v>
      </c>
      <c r="J924">
        <v>445.5</v>
      </c>
      <c r="K924">
        <v>455</v>
      </c>
      <c r="L924">
        <v>455.2</v>
      </c>
      <c r="M924">
        <v>451.7</v>
      </c>
      <c r="N924">
        <v>456.7</v>
      </c>
      <c r="O924">
        <v>464.3</v>
      </c>
      <c r="P924">
        <v>467.6</v>
      </c>
      <c r="Q924">
        <v>475.5</v>
      </c>
      <c r="R924">
        <v>471.5</v>
      </c>
      <c r="S924">
        <v>470.6</v>
      </c>
      <c r="T924">
        <v>472.7</v>
      </c>
      <c r="U924">
        <v>467.6</v>
      </c>
      <c r="V924">
        <v>481.4</v>
      </c>
      <c r="W924">
        <v>470.4</v>
      </c>
      <c r="X924">
        <v>475.6</v>
      </c>
      <c r="Y924">
        <v>475.1</v>
      </c>
      <c r="Z924">
        <v>471</v>
      </c>
      <c r="AA924">
        <v>467</v>
      </c>
      <c r="AB924">
        <v>479.8</v>
      </c>
      <c r="AC924">
        <v>491</v>
      </c>
      <c r="AD924">
        <v>499</v>
      </c>
      <c r="AE924">
        <v>506.4</v>
      </c>
      <c r="AF924">
        <v>501.8</v>
      </c>
      <c r="AG924">
        <v>495</v>
      </c>
      <c r="AH924">
        <v>494.9</v>
      </c>
      <c r="AI924">
        <v>493</v>
      </c>
      <c r="AJ924">
        <v>489.4</v>
      </c>
      <c r="AK924">
        <v>491.7</v>
      </c>
      <c r="AL924">
        <v>492.1</v>
      </c>
      <c r="AM924">
        <v>498.4</v>
      </c>
      <c r="AN924">
        <v>504</v>
      </c>
      <c r="AO924">
        <v>503.2</v>
      </c>
      <c r="AP924">
        <v>508.4</v>
      </c>
      <c r="AQ924">
        <v>502</v>
      </c>
      <c r="AR924">
        <v>492.9</v>
      </c>
      <c r="AS924">
        <v>495.6</v>
      </c>
      <c r="AT924">
        <v>504</v>
      </c>
      <c r="AU924">
        <v>484</v>
      </c>
      <c r="AV924">
        <v>513.20000000000005</v>
      </c>
      <c r="AW924">
        <v>525.4</v>
      </c>
      <c r="AX924">
        <v>522.4</v>
      </c>
      <c r="AY924">
        <v>518.79999999999995</v>
      </c>
      <c r="AZ924">
        <v>500</v>
      </c>
      <c r="BA924">
        <v>469.7</v>
      </c>
      <c r="BB924">
        <v>468.3</v>
      </c>
      <c r="BC924">
        <v>459.4</v>
      </c>
      <c r="BD924">
        <v>422.3</v>
      </c>
      <c r="BE924">
        <v>433.8</v>
      </c>
      <c r="BF924">
        <v>398.7</v>
      </c>
      <c r="BG924">
        <v>400.6</v>
      </c>
      <c r="BH924">
        <v>361.5</v>
      </c>
      <c r="BI924">
        <v>351.4</v>
      </c>
      <c r="BJ924">
        <v>375.6</v>
      </c>
      <c r="BK924">
        <v>358.6</v>
      </c>
      <c r="BL924">
        <v>370.4</v>
      </c>
      <c r="BM924">
        <v>340.1</v>
      </c>
      <c r="BN924">
        <v>399.5</v>
      </c>
      <c r="BO924">
        <v>361.9</v>
      </c>
      <c r="BP924">
        <v>386</v>
      </c>
      <c r="BQ924">
        <v>387.8</v>
      </c>
      <c r="BR924" s="12">
        <f t="shared" si="42"/>
        <v>-0.14392935982339952</v>
      </c>
      <c r="BS924" s="13" cm="1">
        <f t="array" aca="1" ref="BS924" ca="1">_xlfn.PERCENTILE.INC((OFFSET(E924,0,1,1,COLUMNS(E924:BQ924)-1) - E924:BP924) / E924:BP924, 0.05) * SQRT(COUNT(E924:BQ924) - 1)</f>
        <v>-0.64711648063413063</v>
      </c>
      <c r="BT924" s="12" cm="1">
        <f t="array" aca="1" ref="BT924" ca="1">_xlfn.STDEV.P((E924:BP924 - OFFSET(E924:BP924,0,1)) / OFFSET(E924:BP924,0,1)) * SQRT(COUNT(E924:BQ924)-1)</f>
        <v>0.31441780010271408</v>
      </c>
      <c r="BU924" s="12">
        <f t="shared" ca="1" si="43"/>
        <v>0.31686466813513636</v>
      </c>
      <c r="BV924" s="12" cm="1">
        <f t="array" ref="BV924">-(MAX(1 - (E924:BQ924 / _xlfn.SCAN(E924, E924:BQ924, _xlfn.LAMBDA(_xlpm.a,_xlpm.b, MAX(_xlpm.a, _xlpm.b))))))</f>
        <v>-0.35268366958507802</v>
      </c>
      <c r="BW924" s="14">
        <f t="shared" ca="1" si="44"/>
        <v>-0.44486675514036456</v>
      </c>
    </row>
    <row r="925" spans="1:75" x14ac:dyDescent="0.45">
      <c r="A925" s="2" t="s">
        <v>1870</v>
      </c>
      <c r="B925" t="s">
        <v>1871</v>
      </c>
      <c r="C925" t="s">
        <v>19</v>
      </c>
      <c r="D925" t="s">
        <v>8</v>
      </c>
      <c r="E925">
        <v>54.75</v>
      </c>
      <c r="F925">
        <v>55.05</v>
      </c>
      <c r="G925">
        <v>54.45</v>
      </c>
      <c r="H925">
        <v>54.05</v>
      </c>
      <c r="I925">
        <v>54.35</v>
      </c>
      <c r="J925">
        <v>54</v>
      </c>
      <c r="K925">
        <v>54.95</v>
      </c>
      <c r="L925">
        <v>55.35</v>
      </c>
      <c r="M925">
        <v>55.05</v>
      </c>
      <c r="N925">
        <v>55.05</v>
      </c>
      <c r="O925">
        <v>57.1</v>
      </c>
      <c r="P925">
        <v>56.5</v>
      </c>
      <c r="Q925">
        <v>56.1</v>
      </c>
      <c r="R925">
        <v>56.5</v>
      </c>
      <c r="S925">
        <v>55.65</v>
      </c>
      <c r="T925">
        <v>56.8</v>
      </c>
      <c r="U925">
        <v>56.5</v>
      </c>
      <c r="V925">
        <v>56.75</v>
      </c>
      <c r="W925">
        <v>55.95</v>
      </c>
      <c r="X925">
        <v>56.05</v>
      </c>
      <c r="Y925">
        <v>56.2</v>
      </c>
      <c r="Z925">
        <v>55.3</v>
      </c>
      <c r="AA925">
        <v>55.85</v>
      </c>
      <c r="AB925">
        <v>55.8</v>
      </c>
      <c r="AC925">
        <v>55.1</v>
      </c>
      <c r="AD925">
        <v>55.95</v>
      </c>
      <c r="AE925">
        <v>56.45</v>
      </c>
      <c r="AF925">
        <v>56.35</v>
      </c>
      <c r="AG925">
        <v>56.35</v>
      </c>
      <c r="AH925">
        <v>56.95</v>
      </c>
      <c r="AI925">
        <v>56.25</v>
      </c>
      <c r="AJ925">
        <v>55.35</v>
      </c>
      <c r="AK925">
        <v>55.25</v>
      </c>
      <c r="AL925">
        <v>54.5</v>
      </c>
      <c r="AM925">
        <v>54.55</v>
      </c>
      <c r="AN925">
        <v>55.1</v>
      </c>
      <c r="AO925">
        <v>54.7</v>
      </c>
      <c r="AP925">
        <v>54.7</v>
      </c>
      <c r="AQ925">
        <v>53</v>
      </c>
      <c r="AR925">
        <v>51.95</v>
      </c>
      <c r="AS925">
        <v>52.5</v>
      </c>
      <c r="AT925">
        <v>50.7</v>
      </c>
      <c r="AU925">
        <v>48.8</v>
      </c>
      <c r="AV925">
        <v>49.24</v>
      </c>
      <c r="AW925">
        <v>49.52</v>
      </c>
      <c r="AX925">
        <v>50.05</v>
      </c>
      <c r="AY925">
        <v>48.9</v>
      </c>
      <c r="AZ925">
        <v>46.22</v>
      </c>
      <c r="BA925">
        <v>42.82</v>
      </c>
      <c r="BB925">
        <v>41.92</v>
      </c>
      <c r="BC925">
        <v>40.44</v>
      </c>
      <c r="BD925">
        <v>35.700000000000003</v>
      </c>
      <c r="BE925">
        <v>38.840000000000003</v>
      </c>
      <c r="BF925">
        <v>37.36</v>
      </c>
      <c r="BG925">
        <v>40.64</v>
      </c>
      <c r="BH925">
        <v>43.54</v>
      </c>
      <c r="BI925">
        <v>43.2</v>
      </c>
      <c r="BJ925">
        <v>41.48</v>
      </c>
      <c r="BK925">
        <v>39.86</v>
      </c>
      <c r="BL925">
        <v>42.86</v>
      </c>
      <c r="BM925">
        <v>41.68</v>
      </c>
      <c r="BN925">
        <v>43.62</v>
      </c>
      <c r="BO925">
        <v>42.38</v>
      </c>
      <c r="BP925">
        <v>39.340000000000003</v>
      </c>
      <c r="BQ925">
        <v>38.06</v>
      </c>
      <c r="BR925" s="12">
        <f t="shared" si="42"/>
        <v>-0.30484018264840179</v>
      </c>
      <c r="BS925" s="13" cm="1">
        <f t="array" aca="1" ref="BS925" ca="1">_xlfn.PERCENTILE.INC((OFFSET(E925,0,1,1,COLUMNS(E925:BQ925)-1) - E925:BP925) / E925:BP925, 0.05) * SQRT(COUNT(E925:BQ925) - 1)</f>
        <v>-0.42045671438309484</v>
      </c>
      <c r="BT925" s="12" cm="1">
        <f t="array" aca="1" ref="BT925" ca="1">_xlfn.STDEV.P((E925:BP925 - OFFSET(E925:BP925,0,1)) / OFFSET(E925:BP925,0,1)) * SQRT(COUNT(E925:BQ925)-1)</f>
        <v>0.27309937328783135</v>
      </c>
      <c r="BU925" s="12">
        <f t="shared" ca="1" si="43"/>
        <v>0.27522469229316199</v>
      </c>
      <c r="BV925" s="12" cm="1">
        <f t="array" ref="BV925">-(MAX(1 - (E925:BQ925 / _xlfn.SCAN(E925, E925:BQ925, _xlfn.LAMBDA(_xlpm.a,_xlpm.b, MAX(_xlpm.a, _xlpm.b))))))</f>
        <v>-0.37478108581436076</v>
      </c>
      <c r="BW925" s="14">
        <f t="shared" ca="1" si="44"/>
        <v>-1.1013750990854825</v>
      </c>
    </row>
    <row r="926" spans="1:75" x14ac:dyDescent="0.45">
      <c r="A926" s="2" t="s">
        <v>1872</v>
      </c>
      <c r="B926" t="s">
        <v>1873</v>
      </c>
      <c r="C926" t="s">
        <v>11</v>
      </c>
      <c r="D926" t="s">
        <v>8</v>
      </c>
      <c r="E926">
        <v>6.13</v>
      </c>
      <c r="F926">
        <v>6.2</v>
      </c>
      <c r="G926">
        <v>6.16</v>
      </c>
      <c r="H926">
        <v>6.07</v>
      </c>
      <c r="I926">
        <v>6.04</v>
      </c>
      <c r="J926">
        <v>5.97</v>
      </c>
      <c r="K926">
        <v>6.03</v>
      </c>
      <c r="L926">
        <v>6.02</v>
      </c>
      <c r="M926">
        <v>6.06</v>
      </c>
      <c r="N926">
        <v>6</v>
      </c>
      <c r="O926">
        <v>6</v>
      </c>
      <c r="P926">
        <v>5.97</v>
      </c>
      <c r="Q926">
        <v>6</v>
      </c>
      <c r="R926">
        <v>6</v>
      </c>
      <c r="S926">
        <v>6.03</v>
      </c>
      <c r="T926">
        <v>6.05</v>
      </c>
      <c r="U926">
        <v>6</v>
      </c>
      <c r="V926">
        <v>6.03</v>
      </c>
      <c r="W926">
        <v>5.95</v>
      </c>
      <c r="X926">
        <v>5.94</v>
      </c>
      <c r="Y926">
        <v>5.88</v>
      </c>
      <c r="Z926">
        <v>5.9</v>
      </c>
      <c r="AA926">
        <v>5.88</v>
      </c>
      <c r="AB926">
        <v>5.87</v>
      </c>
      <c r="AC926">
        <v>5.94</v>
      </c>
      <c r="AD926">
        <v>5.86</v>
      </c>
      <c r="AE926">
        <v>5.88</v>
      </c>
      <c r="AF926">
        <v>5.88</v>
      </c>
      <c r="AG926">
        <v>5.83</v>
      </c>
      <c r="AH926">
        <v>5.86</v>
      </c>
      <c r="AI926">
        <v>5.85</v>
      </c>
      <c r="AJ926">
        <v>5.71</v>
      </c>
      <c r="AK926">
        <v>5.94</v>
      </c>
      <c r="AL926">
        <v>6.11</v>
      </c>
      <c r="AM926">
        <v>6.15</v>
      </c>
      <c r="AN926">
        <v>6.08</v>
      </c>
      <c r="AO926">
        <v>5.91</v>
      </c>
      <c r="AP926">
        <v>5.85</v>
      </c>
      <c r="AQ926">
        <v>5.63</v>
      </c>
      <c r="AR926">
        <v>5.53</v>
      </c>
      <c r="AS926">
        <v>5.68</v>
      </c>
      <c r="AT926">
        <v>5.49</v>
      </c>
      <c r="AU926">
        <v>5.44</v>
      </c>
      <c r="AV926">
        <v>5.3</v>
      </c>
      <c r="AW926">
        <v>5.33</v>
      </c>
      <c r="AX926">
        <v>5.38</v>
      </c>
      <c r="AY926">
        <v>5.38</v>
      </c>
      <c r="AZ926">
        <v>5.22</v>
      </c>
      <c r="BA926">
        <v>4.915</v>
      </c>
      <c r="BB926">
        <v>4.84</v>
      </c>
      <c r="BC926">
        <v>4.76</v>
      </c>
      <c r="BD926">
        <v>4.09</v>
      </c>
      <c r="BE926">
        <v>4.415</v>
      </c>
      <c r="BF926">
        <v>4.1349999999999998</v>
      </c>
      <c r="BG926">
        <v>4.0599999999999996</v>
      </c>
      <c r="BH926">
        <v>4.17</v>
      </c>
      <c r="BI926">
        <v>4.3650000000000002</v>
      </c>
      <c r="BJ926">
        <v>4.26</v>
      </c>
      <c r="BK926">
        <v>4.16</v>
      </c>
      <c r="BL926">
        <v>4.2249999999999996</v>
      </c>
      <c r="BM926">
        <v>4.2249999999999996</v>
      </c>
      <c r="BN926">
        <v>4.46</v>
      </c>
      <c r="BO926">
        <v>4.5650000000000004</v>
      </c>
      <c r="BP926">
        <v>4.75</v>
      </c>
      <c r="BQ926">
        <v>4.915</v>
      </c>
      <c r="BR926" s="12">
        <f t="shared" si="42"/>
        <v>-0.19820554649265903</v>
      </c>
      <c r="BS926" s="13" cm="1">
        <f t="array" aca="1" ref="BS926" ca="1">_xlfn.PERCENTILE.INC((OFFSET(E926,0,1,1,COLUMNS(E926:BQ926)-1) - E926:BP926) / E926:BP926, 0.05) * SQRT(COUNT(E926:BQ926) - 1)</f>
        <v>-0.29586734079691784</v>
      </c>
      <c r="BT926" s="12" cm="1">
        <f t="array" aca="1" ref="BT926" ca="1">_xlfn.STDEV.P((E926:BP926 - OFFSET(E926:BP926,0,1)) / OFFSET(E926:BP926,0,1)) * SQRT(COUNT(E926:BQ926)-1)</f>
        <v>0.24886288583273669</v>
      </c>
      <c r="BU926" s="12">
        <f t="shared" ca="1" si="43"/>
        <v>0.25079959119611483</v>
      </c>
      <c r="BV926" s="12" cm="1">
        <f t="array" ref="BV926">-(MAX(1 - (E926:BQ926 / _xlfn.SCAN(E926, E926:BQ926, _xlfn.LAMBDA(_xlpm.a,_xlpm.b, MAX(_xlpm.a, _xlpm.b))))))</f>
        <v>-0.34516129032258069</v>
      </c>
      <c r="BW926" s="14">
        <f t="shared" ca="1" si="44"/>
        <v>-0.7801493280513353</v>
      </c>
    </row>
    <row r="927" spans="1:75" x14ac:dyDescent="0.45">
      <c r="A927" s="2" t="s">
        <v>1874</v>
      </c>
      <c r="B927" t="s">
        <v>1875</v>
      </c>
      <c r="C927" t="s">
        <v>16</v>
      </c>
      <c r="D927" t="s">
        <v>8</v>
      </c>
      <c r="E927">
        <v>27.35</v>
      </c>
      <c r="F927">
        <v>26.96</v>
      </c>
      <c r="G927">
        <v>26.84</v>
      </c>
      <c r="H927">
        <v>26.45</v>
      </c>
      <c r="I927">
        <v>27.05</v>
      </c>
      <c r="J927">
        <v>27.17</v>
      </c>
      <c r="K927">
        <v>27.5</v>
      </c>
      <c r="L927">
        <v>29.26</v>
      </c>
      <c r="M927">
        <v>29.32</v>
      </c>
      <c r="N927">
        <v>29.18</v>
      </c>
      <c r="O927">
        <v>29.42</v>
      </c>
      <c r="P927">
        <v>30.04</v>
      </c>
      <c r="Q927">
        <v>30.96</v>
      </c>
      <c r="R927">
        <v>31.29</v>
      </c>
      <c r="S927">
        <v>31.15</v>
      </c>
      <c r="T927">
        <v>31.18</v>
      </c>
      <c r="U927">
        <v>31.05</v>
      </c>
      <c r="V927">
        <v>31.92</v>
      </c>
      <c r="W927">
        <v>31.6</v>
      </c>
      <c r="X927">
        <v>31.7</v>
      </c>
      <c r="Y927">
        <v>31.86</v>
      </c>
      <c r="Z927">
        <v>31.79</v>
      </c>
      <c r="AA927">
        <v>31.34</v>
      </c>
      <c r="AB927">
        <v>31.61</v>
      </c>
      <c r="AC927">
        <v>31.59</v>
      </c>
      <c r="AD927">
        <v>31.55</v>
      </c>
      <c r="AE927">
        <v>32.25</v>
      </c>
      <c r="AF927">
        <v>32.53</v>
      </c>
      <c r="AG927">
        <v>32.549999999999997</v>
      </c>
      <c r="AH927">
        <v>33</v>
      </c>
      <c r="AI927">
        <v>32.450000000000003</v>
      </c>
      <c r="AJ927">
        <v>33</v>
      </c>
      <c r="AK927">
        <v>33.35</v>
      </c>
      <c r="AL927">
        <v>33.56</v>
      </c>
      <c r="AM927">
        <v>34.11</v>
      </c>
      <c r="AN927">
        <v>34.409999999999997</v>
      </c>
      <c r="AO927">
        <v>34.049999999999997</v>
      </c>
      <c r="AP927">
        <v>34.44</v>
      </c>
      <c r="AQ927">
        <v>33.619999999999997</v>
      </c>
      <c r="AR927">
        <v>32.46</v>
      </c>
      <c r="AS927">
        <v>32.57</v>
      </c>
      <c r="AT927">
        <v>32.549999999999997</v>
      </c>
      <c r="AU927">
        <v>31.16</v>
      </c>
      <c r="AV927">
        <v>32.32</v>
      </c>
      <c r="AW927">
        <v>33.04</v>
      </c>
      <c r="AX927">
        <v>33.9</v>
      </c>
      <c r="AY927">
        <v>33.369999999999997</v>
      </c>
      <c r="AZ927">
        <v>31.24</v>
      </c>
      <c r="BA927">
        <v>28.56</v>
      </c>
      <c r="BB927">
        <v>27.5</v>
      </c>
      <c r="BC927">
        <v>27.75</v>
      </c>
      <c r="BD927">
        <v>22.95</v>
      </c>
      <c r="BE927">
        <v>23.19</v>
      </c>
      <c r="BF927">
        <v>22.14</v>
      </c>
      <c r="BG927">
        <v>23.13</v>
      </c>
      <c r="BH927">
        <v>22.28</v>
      </c>
      <c r="BI927">
        <v>21.99</v>
      </c>
      <c r="BJ927">
        <v>21.87</v>
      </c>
      <c r="BK927">
        <v>21</v>
      </c>
      <c r="BL927">
        <v>22.58</v>
      </c>
      <c r="BM927">
        <v>23.51</v>
      </c>
      <c r="BN927">
        <v>23.96</v>
      </c>
      <c r="BO927">
        <v>23.12</v>
      </c>
      <c r="BP927">
        <v>23.09</v>
      </c>
      <c r="BQ927">
        <v>23.96</v>
      </c>
      <c r="BR927" s="12">
        <f t="shared" si="42"/>
        <v>-0.12394881170018283</v>
      </c>
      <c r="BS927" s="13" cm="1">
        <f t="array" aca="1" ref="BS927" ca="1">_xlfn.PERCENTILE.INC((OFFSET(E927,0,1,1,COLUMNS(E927:BQ927)-1) - E927:BP927) / E927:BP927, 0.05) * SQRT(COUNT(E927:BQ927) - 1)</f>
        <v>-0.35913557210222913</v>
      </c>
      <c r="BT927" s="12" cm="1">
        <f t="array" aca="1" ref="BT927" ca="1">_xlfn.STDEV.P((E927:BP927 - OFFSET(E927:BP927,0,1)) / OFFSET(E927:BP927,0,1)) * SQRT(COUNT(E927:BQ927)-1)</f>
        <v>0.30215297728698509</v>
      </c>
      <c r="BU927" s="12">
        <f t="shared" ca="1" si="43"/>
        <v>0.30450439778793387</v>
      </c>
      <c r="BV927" s="12" cm="1">
        <f t="array" ref="BV927">-(MAX(1 - (E927:BQ927 / _xlfn.SCAN(E927, E927:BQ927, _xlfn.LAMBDA(_xlpm.a,_xlpm.b, MAX(_xlpm.a, _xlpm.b))))))</f>
        <v>-0.3902439024390244</v>
      </c>
      <c r="BW927" s="14">
        <f t="shared" ca="1" si="44"/>
        <v>-0.39679727614589944</v>
      </c>
    </row>
    <row r="928" spans="1:75" x14ac:dyDescent="0.45">
      <c r="A928" s="2" t="s">
        <v>1876</v>
      </c>
      <c r="B928" t="s">
        <v>1877</v>
      </c>
      <c r="C928" t="s">
        <v>16</v>
      </c>
      <c r="D928" t="s">
        <v>29</v>
      </c>
      <c r="E928">
        <v>362</v>
      </c>
      <c r="F928">
        <v>356.5</v>
      </c>
      <c r="G928">
        <v>355</v>
      </c>
      <c r="H928">
        <v>353</v>
      </c>
      <c r="I928">
        <v>350</v>
      </c>
      <c r="J928">
        <v>352</v>
      </c>
      <c r="K928">
        <v>350</v>
      </c>
      <c r="L928">
        <v>350</v>
      </c>
      <c r="M928">
        <v>352.5</v>
      </c>
      <c r="N928">
        <v>354</v>
      </c>
      <c r="O928">
        <v>366</v>
      </c>
      <c r="P928">
        <v>365</v>
      </c>
      <c r="Q928">
        <v>366.5</v>
      </c>
      <c r="R928">
        <v>347</v>
      </c>
      <c r="S928">
        <v>349</v>
      </c>
      <c r="T928">
        <v>349</v>
      </c>
      <c r="U928">
        <v>348.5</v>
      </c>
      <c r="V928">
        <v>354</v>
      </c>
      <c r="W928">
        <v>352</v>
      </c>
      <c r="X928">
        <v>357.5</v>
      </c>
      <c r="Y928">
        <v>361</v>
      </c>
      <c r="Z928">
        <v>359</v>
      </c>
      <c r="AA928">
        <v>356</v>
      </c>
      <c r="AB928">
        <v>353.5</v>
      </c>
      <c r="AC928">
        <v>362.5</v>
      </c>
      <c r="AD928">
        <v>365</v>
      </c>
      <c r="AE928">
        <v>356.5</v>
      </c>
      <c r="AF928">
        <v>349</v>
      </c>
      <c r="AG928">
        <v>344</v>
      </c>
      <c r="AH928">
        <v>346</v>
      </c>
      <c r="AI928">
        <v>353</v>
      </c>
      <c r="AJ928">
        <v>352.5</v>
      </c>
      <c r="AK928">
        <v>363</v>
      </c>
      <c r="AL928">
        <v>355.5</v>
      </c>
      <c r="AM928">
        <v>369.5</v>
      </c>
      <c r="AN928">
        <v>405</v>
      </c>
      <c r="AO928">
        <v>450</v>
      </c>
      <c r="AP928">
        <v>433</v>
      </c>
      <c r="AQ928">
        <v>397</v>
      </c>
      <c r="AR928">
        <v>400</v>
      </c>
      <c r="AS928">
        <v>404</v>
      </c>
      <c r="AT928">
        <v>387</v>
      </c>
      <c r="AU928">
        <v>360</v>
      </c>
      <c r="AV928">
        <v>350</v>
      </c>
      <c r="AW928">
        <v>372</v>
      </c>
      <c r="AX928">
        <v>365</v>
      </c>
      <c r="AY928">
        <v>363</v>
      </c>
      <c r="AZ928">
        <v>351</v>
      </c>
      <c r="BA928">
        <v>344.5</v>
      </c>
      <c r="BB928">
        <v>341.5</v>
      </c>
      <c r="BC928">
        <v>309</v>
      </c>
      <c r="BD928">
        <v>260.5</v>
      </c>
      <c r="BE928">
        <v>265.5</v>
      </c>
      <c r="BF928">
        <v>236</v>
      </c>
      <c r="BG928">
        <v>277</v>
      </c>
      <c r="BH928">
        <v>261</v>
      </c>
      <c r="BI928">
        <v>259</v>
      </c>
      <c r="BJ928">
        <v>250</v>
      </c>
      <c r="BK928">
        <v>223.5</v>
      </c>
      <c r="BL928">
        <v>220</v>
      </c>
      <c r="BM928">
        <v>228</v>
      </c>
      <c r="BN928">
        <v>225.5</v>
      </c>
      <c r="BO928">
        <v>221</v>
      </c>
      <c r="BP928">
        <v>222</v>
      </c>
      <c r="BQ928">
        <v>234.5</v>
      </c>
      <c r="BR928" s="12">
        <f t="shared" si="42"/>
        <v>-0.35220994475138123</v>
      </c>
      <c r="BS928" s="13" cm="1">
        <f t="array" aca="1" ref="BS928" ca="1">_xlfn.PERCENTILE.INC((OFFSET(E928,0,1,1,COLUMNS(E928:BQ928)-1) - E928:BP928) / E928:BP928, 0.05) * SQRT(COUNT(E928:BQ928) - 1)</f>
        <v>-0.74691400187327339</v>
      </c>
      <c r="BT928" s="12" cm="1">
        <f t="array" aca="1" ref="BT928" ca="1">_xlfn.STDEV.P((E928:BP928 - OFFSET(E928:BP928,0,1)) / OFFSET(E928:BP928,0,1)) * SQRT(COUNT(E928:BQ928)-1)</f>
        <v>0.39450712017578138</v>
      </c>
      <c r="BU928" s="12">
        <f t="shared" ca="1" si="43"/>
        <v>0.39757726079951755</v>
      </c>
      <c r="BV928" s="12" cm="1">
        <f t="array" ref="BV928">-(MAX(1 - (E928:BQ928 / _xlfn.SCAN(E928, E928:BQ928, _xlfn.LAMBDA(_xlpm.a,_xlpm.b, MAX(_xlpm.a, _xlpm.b))))))</f>
        <v>-0.51111111111111107</v>
      </c>
      <c r="BW928" s="14">
        <f t="shared" ca="1" si="44"/>
        <v>-0.88250526698458542</v>
      </c>
    </row>
    <row r="929" spans="1:75" x14ac:dyDescent="0.45">
      <c r="A929" s="2" t="s">
        <v>1878</v>
      </c>
      <c r="B929" t="s">
        <v>1879</v>
      </c>
      <c r="C929" t="s">
        <v>22</v>
      </c>
      <c r="D929" t="s">
        <v>29</v>
      </c>
      <c r="E929">
        <v>609</v>
      </c>
      <c r="F929">
        <v>624</v>
      </c>
      <c r="G929">
        <v>618</v>
      </c>
      <c r="H929">
        <v>621</v>
      </c>
      <c r="I929">
        <v>612</v>
      </c>
      <c r="J929">
        <v>611</v>
      </c>
      <c r="K929">
        <v>616</v>
      </c>
      <c r="L929">
        <v>615</v>
      </c>
      <c r="M929">
        <v>619</v>
      </c>
      <c r="N929">
        <v>611</v>
      </c>
      <c r="O929">
        <v>610</v>
      </c>
      <c r="P929">
        <v>613</v>
      </c>
      <c r="Q929">
        <v>619</v>
      </c>
      <c r="R929">
        <v>616</v>
      </c>
      <c r="S929">
        <v>615</v>
      </c>
      <c r="T929">
        <v>620</v>
      </c>
      <c r="U929">
        <v>610</v>
      </c>
      <c r="V929">
        <v>603</v>
      </c>
      <c r="W929">
        <v>594</v>
      </c>
      <c r="X929">
        <v>579</v>
      </c>
      <c r="Y929">
        <v>582</v>
      </c>
      <c r="Z929">
        <v>585</v>
      </c>
      <c r="AA929">
        <v>574</v>
      </c>
      <c r="AB929">
        <v>573</v>
      </c>
      <c r="AC929">
        <v>572</v>
      </c>
      <c r="AD929">
        <v>573</v>
      </c>
      <c r="AE929">
        <v>571</v>
      </c>
      <c r="AF929">
        <v>559</v>
      </c>
      <c r="AG929">
        <v>551</v>
      </c>
      <c r="AH929">
        <v>565</v>
      </c>
      <c r="AI929">
        <v>605</v>
      </c>
      <c r="AJ929">
        <v>600</v>
      </c>
      <c r="AK929">
        <v>588</v>
      </c>
      <c r="AL929">
        <v>597</v>
      </c>
      <c r="AM929">
        <v>598</v>
      </c>
      <c r="AN929">
        <v>605</v>
      </c>
      <c r="AO929">
        <v>588</v>
      </c>
      <c r="AP929">
        <v>578</v>
      </c>
      <c r="AQ929">
        <v>567</v>
      </c>
      <c r="AR929">
        <v>565</v>
      </c>
      <c r="AS929">
        <v>562</v>
      </c>
      <c r="AT929">
        <v>561</v>
      </c>
      <c r="AU929">
        <v>525</v>
      </c>
      <c r="AV929">
        <v>530</v>
      </c>
      <c r="AW929">
        <v>548</v>
      </c>
      <c r="AX929">
        <v>553</v>
      </c>
      <c r="AY929">
        <v>550</v>
      </c>
      <c r="AZ929">
        <v>541</v>
      </c>
      <c r="BA929">
        <v>500</v>
      </c>
      <c r="BB929">
        <v>509</v>
      </c>
      <c r="BC929">
        <v>500</v>
      </c>
      <c r="BD929">
        <v>483</v>
      </c>
      <c r="BE929">
        <v>506</v>
      </c>
      <c r="BF929">
        <v>472.5</v>
      </c>
      <c r="BG929">
        <v>422</v>
      </c>
      <c r="BH929">
        <v>413</v>
      </c>
      <c r="BI929">
        <v>424</v>
      </c>
      <c r="BJ929">
        <v>462.5</v>
      </c>
      <c r="BK929">
        <v>436.5</v>
      </c>
      <c r="BL929">
        <v>464</v>
      </c>
      <c r="BM929">
        <v>435</v>
      </c>
      <c r="BN929">
        <v>445</v>
      </c>
      <c r="BO929">
        <v>442.5</v>
      </c>
      <c r="BP929">
        <v>455</v>
      </c>
      <c r="BQ929">
        <v>458.5</v>
      </c>
      <c r="BR929" s="12">
        <f t="shared" si="42"/>
        <v>-0.2471264367816092</v>
      </c>
      <c r="BS929" s="13" cm="1">
        <f t="array" aca="1" ref="BS929" ca="1">_xlfn.PERCENTILE.INC((OFFSET(E929,0,1,1,COLUMNS(E929:BQ929)-1) - E929:BP929) / E929:BP929, 0.05) * SQRT(COUNT(E929:BQ929) - 1)</f>
        <v>-0.51136363636363635</v>
      </c>
      <c r="BT929" s="12" cm="1">
        <f t="array" aca="1" ref="BT929" ca="1">_xlfn.STDEV.P((E929:BP929 - OFFSET(E929:BP929,0,1)) / OFFSET(E929:BP929,0,1)) * SQRT(COUNT(E929:BQ929)-1)</f>
        <v>0.25854526692967011</v>
      </c>
      <c r="BU929" s="12">
        <f t="shared" ca="1" si="43"/>
        <v>0.26055732269870618</v>
      </c>
      <c r="BV929" s="12" cm="1">
        <f t="array" ref="BV929">-(MAX(1 - (E929:BQ929 / _xlfn.SCAN(E929, E929:BQ929, _xlfn.LAMBDA(_xlpm.a,_xlpm.b, MAX(_xlpm.a, _xlpm.b))))))</f>
        <v>-0.33814102564102566</v>
      </c>
      <c r="BW929" s="14">
        <f t="shared" ca="1" si="44"/>
        <v>-0.9401491132862102</v>
      </c>
    </row>
    <row r="930" spans="1:75" x14ac:dyDescent="0.45">
      <c r="A930" s="2" t="s">
        <v>1880</v>
      </c>
      <c r="B930" t="s">
        <v>1881</v>
      </c>
      <c r="C930" t="s">
        <v>22</v>
      </c>
      <c r="D930" t="s">
        <v>8</v>
      </c>
      <c r="E930">
        <v>11.845000000000001</v>
      </c>
      <c r="F930">
        <v>11.965</v>
      </c>
      <c r="G930">
        <v>11.945</v>
      </c>
      <c r="H930">
        <v>11.92</v>
      </c>
      <c r="I930">
        <v>12.125</v>
      </c>
      <c r="J930">
        <v>12.164999999999999</v>
      </c>
      <c r="K930">
        <v>12.04</v>
      </c>
      <c r="L930">
        <v>11.705</v>
      </c>
      <c r="M930">
        <v>11.54</v>
      </c>
      <c r="N930">
        <v>11.664999999999999</v>
      </c>
      <c r="O930">
        <v>11.675000000000001</v>
      </c>
      <c r="P930">
        <v>11.824999999999999</v>
      </c>
      <c r="Q930">
        <v>11.82</v>
      </c>
      <c r="R930">
        <v>11.72</v>
      </c>
      <c r="S930">
        <v>11.52</v>
      </c>
      <c r="T930">
        <v>11.565</v>
      </c>
      <c r="U930">
        <v>11.275</v>
      </c>
      <c r="V930">
        <v>11.57</v>
      </c>
      <c r="W930">
        <v>11.305</v>
      </c>
      <c r="X930">
        <v>11.37</v>
      </c>
      <c r="Y930">
        <v>11.395</v>
      </c>
      <c r="Z930">
        <v>11.17</v>
      </c>
      <c r="AA930">
        <v>10.815</v>
      </c>
      <c r="AB930">
        <v>11.02</v>
      </c>
      <c r="AC930">
        <v>11.465</v>
      </c>
      <c r="AD930">
        <v>11.425000000000001</v>
      </c>
      <c r="AE930">
        <v>11.535</v>
      </c>
      <c r="AF930">
        <v>11.685</v>
      </c>
      <c r="AG930">
        <v>11.675000000000001</v>
      </c>
      <c r="AH930">
        <v>11.6</v>
      </c>
      <c r="AI930">
        <v>11.58</v>
      </c>
      <c r="AJ930">
        <v>12.72</v>
      </c>
      <c r="AK930">
        <v>13.265000000000001</v>
      </c>
      <c r="AL930">
        <v>13.315</v>
      </c>
      <c r="AM930">
        <v>12.935</v>
      </c>
      <c r="AN930">
        <v>12.96</v>
      </c>
      <c r="AO930">
        <v>12.95</v>
      </c>
      <c r="AP930">
        <v>12.82</v>
      </c>
      <c r="AQ930">
        <v>12.25</v>
      </c>
      <c r="AR930">
        <v>11.994999999999999</v>
      </c>
      <c r="AS930">
        <v>12.09</v>
      </c>
      <c r="AT930">
        <v>11.505000000000001</v>
      </c>
      <c r="AU930">
        <v>11.1</v>
      </c>
      <c r="AV930">
        <v>10.9</v>
      </c>
      <c r="AW930">
        <v>11.035</v>
      </c>
      <c r="AX930">
        <v>10.96</v>
      </c>
      <c r="AY930">
        <v>10.38</v>
      </c>
      <c r="AZ930">
        <v>9.7799999999999994</v>
      </c>
      <c r="BA930">
        <v>8.7940000000000005</v>
      </c>
      <c r="BB930">
        <v>8.9459999999999997</v>
      </c>
      <c r="BC930">
        <v>8.9939999999999998</v>
      </c>
      <c r="BD930">
        <v>7.47</v>
      </c>
      <c r="BE930">
        <v>7.4160000000000004</v>
      </c>
      <c r="BF930">
        <v>6.6920000000000002</v>
      </c>
      <c r="BG930">
        <v>6.46</v>
      </c>
      <c r="BH930">
        <v>5.5220000000000002</v>
      </c>
      <c r="BI930">
        <v>5.3579999999999997</v>
      </c>
      <c r="BJ930">
        <v>6.9340000000000002</v>
      </c>
      <c r="BK930">
        <v>6.1680000000000001</v>
      </c>
      <c r="BL930">
        <v>6.9939999999999998</v>
      </c>
      <c r="BM930">
        <v>7.5</v>
      </c>
      <c r="BN930">
        <v>8.2219999999999995</v>
      </c>
      <c r="BO930">
        <v>7.7240000000000002</v>
      </c>
      <c r="BP930">
        <v>7.0019999999999998</v>
      </c>
      <c r="BQ930">
        <v>6.78</v>
      </c>
      <c r="BR930" s="12">
        <f t="shared" si="42"/>
        <v>-0.42760658505698607</v>
      </c>
      <c r="BS930" s="13" cm="1">
        <f t="array" aca="1" ref="BS930" ca="1">_xlfn.PERCENTILE.INC((OFFSET(E930,0,1,1,COLUMNS(E930:BQ930)-1) - E930:BP930) / E930:BP930, 0.05) * SQRT(COUNT(E930:BQ930) - 1)</f>
        <v>-0.80271447574800892</v>
      </c>
      <c r="BT930" s="12" cm="1">
        <f t="array" aca="1" ref="BT930" ca="1">_xlfn.STDEV.P((E930:BP930 - OFFSET(E930:BP930,0,1)) / OFFSET(E930:BP930,0,1)) * SQRT(COUNT(E930:BQ930)-1)</f>
        <v>0.48146008878351998</v>
      </c>
      <c r="BU930" s="12">
        <f t="shared" ca="1" si="43"/>
        <v>0.48520691641143016</v>
      </c>
      <c r="BV930" s="12" cm="1">
        <f t="array" ref="BV930">-(MAX(1 - (E930:BQ930 / _xlfn.SCAN(E930, E930:BQ930, _xlfn.LAMBDA(_xlpm.a,_xlpm.b, MAX(_xlpm.a, _xlpm.b))))))</f>
        <v>-0.59759669545625238</v>
      </c>
      <c r="BW930" s="14">
        <f t="shared" ca="1" si="44"/>
        <v>-0.87972245590245601</v>
      </c>
    </row>
    <row r="931" spans="1:75" x14ac:dyDescent="0.45">
      <c r="A931" s="2" t="s">
        <v>1882</v>
      </c>
      <c r="B931" t="s">
        <v>1883</v>
      </c>
      <c r="C931" t="s">
        <v>19</v>
      </c>
      <c r="D931" t="s">
        <v>8</v>
      </c>
      <c r="E931">
        <v>14.63</v>
      </c>
      <c r="F931">
        <v>14.91</v>
      </c>
      <c r="G931">
        <v>14.744999999999999</v>
      </c>
      <c r="H931">
        <v>14.525</v>
      </c>
      <c r="I931">
        <v>14.815</v>
      </c>
      <c r="J931">
        <v>14.84</v>
      </c>
      <c r="K931">
        <v>15.215</v>
      </c>
      <c r="L931">
        <v>16.07</v>
      </c>
      <c r="M931">
        <v>15.89</v>
      </c>
      <c r="N931">
        <v>15.9</v>
      </c>
      <c r="O931">
        <v>15.56</v>
      </c>
      <c r="P931">
        <v>15.72</v>
      </c>
      <c r="Q931">
        <v>15.66</v>
      </c>
      <c r="R931">
        <v>15.55</v>
      </c>
      <c r="S931">
        <v>15.56</v>
      </c>
      <c r="T931">
        <v>15.535</v>
      </c>
      <c r="U931">
        <v>15.16</v>
      </c>
      <c r="V931">
        <v>15.2</v>
      </c>
      <c r="W931">
        <v>14.715</v>
      </c>
      <c r="X931">
        <v>14.84</v>
      </c>
      <c r="Y931">
        <v>15.095000000000001</v>
      </c>
      <c r="Z931">
        <v>14.84</v>
      </c>
      <c r="AA931">
        <v>14.9</v>
      </c>
      <c r="AB931">
        <v>15.77</v>
      </c>
      <c r="AC931">
        <v>16</v>
      </c>
      <c r="AD931">
        <v>16.045000000000002</v>
      </c>
      <c r="AE931">
        <v>15.975</v>
      </c>
      <c r="AF931">
        <v>15.7</v>
      </c>
      <c r="AG931">
        <v>15.37</v>
      </c>
      <c r="AH931">
        <v>15.775</v>
      </c>
      <c r="AI931">
        <v>15.755000000000001</v>
      </c>
      <c r="AJ931">
        <v>15.635</v>
      </c>
      <c r="AK931">
        <v>15.595000000000001</v>
      </c>
      <c r="AL931">
        <v>15.414999999999999</v>
      </c>
      <c r="AM931">
        <v>15.34</v>
      </c>
      <c r="AN931">
        <v>15.425000000000001</v>
      </c>
      <c r="AO931">
        <v>15.38</v>
      </c>
      <c r="AP931">
        <v>15.3</v>
      </c>
      <c r="AQ931">
        <v>13.24</v>
      </c>
      <c r="AR931">
        <v>12.86</v>
      </c>
      <c r="AS931">
        <v>12.635</v>
      </c>
      <c r="AT931">
        <v>12.315</v>
      </c>
      <c r="AU931">
        <v>12.255000000000001</v>
      </c>
      <c r="AV931">
        <v>11.65</v>
      </c>
      <c r="AW931">
        <v>11.875</v>
      </c>
      <c r="AX931">
        <v>11.895</v>
      </c>
      <c r="AY931">
        <v>11.25</v>
      </c>
      <c r="AZ931">
        <v>11.345000000000001</v>
      </c>
      <c r="BA931">
        <v>11.125</v>
      </c>
      <c r="BB931">
        <v>11.57</v>
      </c>
      <c r="BC931">
        <v>11.154999999999999</v>
      </c>
      <c r="BD931">
        <v>10.345000000000001</v>
      </c>
      <c r="BE931">
        <v>10.55</v>
      </c>
      <c r="BF931">
        <v>9.3179999999999996</v>
      </c>
      <c r="BG931">
        <v>8.8800000000000008</v>
      </c>
      <c r="BH931">
        <v>8.4160000000000004</v>
      </c>
      <c r="BI931">
        <v>8.3219999999999992</v>
      </c>
      <c r="BJ931">
        <v>8.81</v>
      </c>
      <c r="BK931">
        <v>8.65</v>
      </c>
      <c r="BL931">
        <v>9.5280000000000005</v>
      </c>
      <c r="BM931">
        <v>9.8000000000000007</v>
      </c>
      <c r="BN931">
        <v>9.6999999999999993</v>
      </c>
      <c r="BO931">
        <v>9.2420000000000009</v>
      </c>
      <c r="BP931">
        <v>9.1120000000000001</v>
      </c>
      <c r="BQ931">
        <v>9.2080000000000002</v>
      </c>
      <c r="BR931" s="12">
        <f t="shared" si="42"/>
        <v>-0.37060833902939166</v>
      </c>
      <c r="BS931" s="13" cm="1">
        <f t="array" aca="1" ref="BS931" ca="1">_xlfn.PERCENTILE.INC((OFFSET(E931,0,1,1,COLUMNS(E931:BQ931)-1) - E931:BP931) / E931:BP931, 0.05) * SQRT(COUNT(E931:BQ931) - 1)</f>
        <v>-0.43142905831430406</v>
      </c>
      <c r="BT931" s="12" cm="1">
        <f t="array" aca="1" ref="BT931" ca="1">_xlfn.STDEV.P((E931:BP931 - OFFSET(E931:BP931,0,1)) / OFFSET(E931:BP931,0,1)) * SQRT(COUNT(E931:BQ931)-1)</f>
        <v>0.29925137508662952</v>
      </c>
      <c r="BU931" s="12">
        <f t="shared" ca="1" si="43"/>
        <v>0.30158021468514679</v>
      </c>
      <c r="BV931" s="12" cm="1">
        <f t="array" ref="BV931">-(MAX(1 - (E931:BQ931 / _xlfn.SCAN(E931, E931:BQ931, _xlfn.LAMBDA(_xlpm.a,_xlpm.b, MAX(_xlpm.a, _xlpm.b))))))</f>
        <v>-0.48214063472308655</v>
      </c>
      <c r="BW931" s="14">
        <f t="shared" ca="1" si="44"/>
        <v>-1.2248999878110696</v>
      </c>
    </row>
    <row r="932" spans="1:75" x14ac:dyDescent="0.45">
      <c r="A932" s="2" t="s">
        <v>1884</v>
      </c>
      <c r="B932" t="s">
        <v>1885</v>
      </c>
      <c r="C932" t="s">
        <v>54</v>
      </c>
      <c r="D932" t="s">
        <v>8</v>
      </c>
      <c r="E932">
        <v>9.9600000000000009</v>
      </c>
      <c r="F932">
        <v>10.07</v>
      </c>
      <c r="G932">
        <v>9.9</v>
      </c>
      <c r="H932">
        <v>9.98</v>
      </c>
      <c r="I932">
        <v>9.68</v>
      </c>
      <c r="J932">
        <v>9.8949999999999996</v>
      </c>
      <c r="K932">
        <v>10.039999999999999</v>
      </c>
      <c r="L932">
        <v>9.9</v>
      </c>
      <c r="M932">
        <v>10.4</v>
      </c>
      <c r="N932">
        <v>10.51</v>
      </c>
      <c r="O932">
        <v>10.65</v>
      </c>
      <c r="P932">
        <v>10.7</v>
      </c>
      <c r="Q932">
        <v>10.82</v>
      </c>
      <c r="R932">
        <v>10.58</v>
      </c>
      <c r="S932">
        <v>10.62</v>
      </c>
      <c r="T932">
        <v>10.65</v>
      </c>
      <c r="U932">
        <v>10.97</v>
      </c>
      <c r="V932">
        <v>11.14</v>
      </c>
      <c r="W932">
        <v>11.03</v>
      </c>
      <c r="X932">
        <v>11.18</v>
      </c>
      <c r="Y932">
        <v>10.78</v>
      </c>
      <c r="Z932">
        <v>10.5</v>
      </c>
      <c r="AA932">
        <v>10.47</v>
      </c>
      <c r="AB932">
        <v>10.5</v>
      </c>
      <c r="AC932">
        <v>10.66</v>
      </c>
      <c r="AD932">
        <v>10.64</v>
      </c>
      <c r="AE932">
        <v>10.63</v>
      </c>
      <c r="AF932">
        <v>10.46</v>
      </c>
      <c r="AG932">
        <v>10.68</v>
      </c>
      <c r="AH932">
        <v>11.14</v>
      </c>
      <c r="AI932">
        <v>11.35</v>
      </c>
      <c r="AJ932">
        <v>11.48</v>
      </c>
      <c r="AK932">
        <v>11.51</v>
      </c>
      <c r="AL932">
        <v>11.63</v>
      </c>
      <c r="AM932">
        <v>11.6</v>
      </c>
      <c r="AN932">
        <v>11.75</v>
      </c>
      <c r="AO932">
        <v>11.54</v>
      </c>
      <c r="AP932">
        <v>11.44</v>
      </c>
      <c r="AQ932">
        <v>10.86</v>
      </c>
      <c r="AR932">
        <v>10.57</v>
      </c>
      <c r="AS932">
        <v>10.6</v>
      </c>
      <c r="AT932">
        <v>10.3</v>
      </c>
      <c r="AU932">
        <v>10.029999999999999</v>
      </c>
      <c r="AV932">
        <v>10.199999999999999</v>
      </c>
      <c r="AW932">
        <v>10.1</v>
      </c>
      <c r="AX932">
        <v>10.08</v>
      </c>
      <c r="AY932">
        <v>9.9700000000000006</v>
      </c>
      <c r="AZ932">
        <v>10.039999999999999</v>
      </c>
      <c r="BA932">
        <v>9.4450000000000003</v>
      </c>
      <c r="BB932">
        <v>9.0549999999999997</v>
      </c>
      <c r="BC932">
        <v>8.42</v>
      </c>
      <c r="BD932">
        <v>7.1849999999999996</v>
      </c>
      <c r="BE932">
        <v>6.9</v>
      </c>
      <c r="BF932">
        <v>6.1749999999999998</v>
      </c>
      <c r="BG932">
        <v>6.165</v>
      </c>
      <c r="BH932">
        <v>5.76</v>
      </c>
      <c r="BI932">
        <v>7.59</v>
      </c>
      <c r="BJ932">
        <v>7</v>
      </c>
      <c r="BK932">
        <v>6.7</v>
      </c>
      <c r="BL932">
        <v>6.59</v>
      </c>
      <c r="BM932">
        <v>6.665</v>
      </c>
      <c r="BN932">
        <v>6.7</v>
      </c>
      <c r="BO932">
        <v>6.6</v>
      </c>
      <c r="BP932">
        <v>6.53</v>
      </c>
      <c r="BQ932">
        <v>6.9450000000000003</v>
      </c>
      <c r="BR932" s="12">
        <f t="shared" si="42"/>
        <v>-0.30271084337349402</v>
      </c>
      <c r="BS932" s="13" cm="1">
        <f t="array" aca="1" ref="BS932" ca="1">_xlfn.PERCENTILE.INC((OFFSET(E932,0,1,1,COLUMNS(E932:BQ932)-1) - E932:BP932) / E932:BP932, 0.05) * SQRT(COUNT(E932:BQ932) - 1)</f>
        <v>-0.55569572805281586</v>
      </c>
      <c r="BT932" s="12" cm="1">
        <f t="array" aca="1" ref="BT932" ca="1">_xlfn.STDEV.P((E932:BP932 - OFFSET(E932:BP932,0,1)) / OFFSET(E932:BP932,0,1)) * SQRT(COUNT(E932:BQ932)-1)</f>
        <v>0.38554657457256908</v>
      </c>
      <c r="BU932" s="12">
        <f t="shared" ca="1" si="43"/>
        <v>0.38854698227220741</v>
      </c>
      <c r="BV932" s="12" cm="1">
        <f t="array" ref="BV932">-(MAX(1 - (E932:BQ932 / _xlfn.SCAN(E932, E932:BQ932, _xlfn.LAMBDA(_xlpm.a,_xlpm.b, MAX(_xlpm.a, _xlpm.b))))))</f>
        <v>-0.50978723404255322</v>
      </c>
      <c r="BW932" s="14">
        <f t="shared" ca="1" si="44"/>
        <v>-0.77462887686464599</v>
      </c>
    </row>
    <row r="933" spans="1:75" x14ac:dyDescent="0.45">
      <c r="A933" s="2" t="s">
        <v>1886</v>
      </c>
      <c r="B933" t="s">
        <v>1887</v>
      </c>
      <c r="C933" t="s">
        <v>22</v>
      </c>
      <c r="D933" t="s">
        <v>26</v>
      </c>
      <c r="E933">
        <v>78.45</v>
      </c>
      <c r="F933">
        <v>79.569999999999993</v>
      </c>
      <c r="G933">
        <v>79.650000000000006</v>
      </c>
      <c r="H933">
        <v>79.650000000000006</v>
      </c>
      <c r="I933">
        <v>82.5</v>
      </c>
      <c r="J933">
        <v>84.3</v>
      </c>
      <c r="K933">
        <v>84.12</v>
      </c>
      <c r="L933">
        <v>84.32</v>
      </c>
      <c r="M933">
        <v>85</v>
      </c>
      <c r="N933">
        <v>85.12</v>
      </c>
      <c r="O933">
        <v>84.3</v>
      </c>
      <c r="P933">
        <v>85.05</v>
      </c>
      <c r="Q933">
        <v>85.82</v>
      </c>
      <c r="R933">
        <v>86.15</v>
      </c>
      <c r="S933">
        <v>85.3</v>
      </c>
      <c r="T933">
        <v>84.25</v>
      </c>
      <c r="U933">
        <v>82.02</v>
      </c>
      <c r="V933">
        <v>81.95</v>
      </c>
      <c r="W933">
        <v>80.099999999999994</v>
      </c>
      <c r="X933">
        <v>79.819999999999993</v>
      </c>
      <c r="Y933">
        <v>79.42</v>
      </c>
      <c r="Z933">
        <v>78.67</v>
      </c>
      <c r="AA933">
        <v>78.3</v>
      </c>
      <c r="AB933">
        <v>79.02</v>
      </c>
      <c r="AC933">
        <v>81.47</v>
      </c>
      <c r="AD933">
        <v>83.3</v>
      </c>
      <c r="AE933">
        <v>83.22</v>
      </c>
      <c r="AF933">
        <v>79.8</v>
      </c>
      <c r="AG933">
        <v>77.5</v>
      </c>
      <c r="AH933">
        <v>78.400000000000006</v>
      </c>
      <c r="AI933">
        <v>78.099999999999994</v>
      </c>
      <c r="AJ933">
        <v>77.2</v>
      </c>
      <c r="AK933">
        <v>77.52</v>
      </c>
      <c r="AL933">
        <v>75.819999999999993</v>
      </c>
      <c r="AM933">
        <v>74.569999999999993</v>
      </c>
      <c r="AN933">
        <v>74.37</v>
      </c>
      <c r="AO933">
        <v>73.92</v>
      </c>
      <c r="AP933">
        <v>72.45</v>
      </c>
      <c r="AQ933">
        <v>69.17</v>
      </c>
      <c r="AR933">
        <v>69.069999999999993</v>
      </c>
      <c r="AS933">
        <v>68.900000000000006</v>
      </c>
      <c r="AT933">
        <v>66.02</v>
      </c>
      <c r="AU933">
        <v>65.27</v>
      </c>
      <c r="AV933">
        <v>65.25</v>
      </c>
      <c r="AW933">
        <v>66.27</v>
      </c>
      <c r="AX933">
        <v>64.849999999999994</v>
      </c>
      <c r="AY933">
        <v>64.77</v>
      </c>
      <c r="AZ933">
        <v>63.55</v>
      </c>
      <c r="BA933">
        <v>59.12</v>
      </c>
      <c r="BB933">
        <v>58.47</v>
      </c>
      <c r="BC933">
        <v>56.22</v>
      </c>
      <c r="BD933">
        <v>53.85</v>
      </c>
      <c r="BE933">
        <v>54.52</v>
      </c>
      <c r="BF933">
        <v>49.76</v>
      </c>
      <c r="BG933">
        <v>49.37</v>
      </c>
      <c r="BH933">
        <v>47.36</v>
      </c>
      <c r="BI933">
        <v>47</v>
      </c>
      <c r="BJ933">
        <v>45.12</v>
      </c>
      <c r="BK933">
        <v>40.36</v>
      </c>
      <c r="BL933">
        <v>42.36</v>
      </c>
      <c r="BM933">
        <v>43.07</v>
      </c>
      <c r="BN933">
        <v>46.1</v>
      </c>
      <c r="BO933">
        <v>43.66</v>
      </c>
      <c r="BP933">
        <v>46.57</v>
      </c>
      <c r="BQ933">
        <v>47.74</v>
      </c>
      <c r="BR933" s="12">
        <f t="shared" si="42"/>
        <v>-0.39145952836201403</v>
      </c>
      <c r="BS933" s="13" cm="1">
        <f t="array" aca="1" ref="BS933" ca="1">_xlfn.PERCENTILE.INC((OFFSET(E933,0,1,1,COLUMNS(E933:BQ933)-1) - E933:BP933) / E933:BP933, 0.05) * SQRT(COUNT(E933:BQ933) - 1)</f>
        <v>-0.41424035425733124</v>
      </c>
      <c r="BT933" s="12" cm="1">
        <f t="array" aca="1" ref="BT933" ca="1">_xlfn.STDEV.P((E933:BP933 - OFFSET(E933:BP933,0,1)) / OFFSET(E933:BP933,0,1)) * SQRT(COUNT(E933:BQ933)-1)</f>
        <v>0.24740239029467861</v>
      </c>
      <c r="BU933" s="12">
        <f t="shared" ca="1" si="43"/>
        <v>0.24932772976260681</v>
      </c>
      <c r="BV933" s="12" cm="1">
        <f t="array" ref="BV933">-(MAX(1 - (E933:BQ933 / _xlfn.SCAN(E933, E933:BQ933, _xlfn.LAMBDA(_xlpm.a,_xlpm.b, MAX(_xlpm.a, _xlpm.b))))))</f>
        <v>-0.53151479976784688</v>
      </c>
      <c r="BW933" s="14">
        <f t="shared" ca="1" si="44"/>
        <v>-1.5658870335377408</v>
      </c>
    </row>
    <row r="934" spans="1:75" x14ac:dyDescent="0.45">
      <c r="A934" s="2" t="s">
        <v>1888</v>
      </c>
      <c r="B934" t="s">
        <v>1889</v>
      </c>
      <c r="C934" t="s">
        <v>37</v>
      </c>
      <c r="D934" t="s">
        <v>8</v>
      </c>
      <c r="E934">
        <v>1.04</v>
      </c>
      <c r="F934">
        <v>1.069</v>
      </c>
      <c r="G934">
        <v>1.0569999999999999</v>
      </c>
      <c r="H934">
        <v>1.0549999999999999</v>
      </c>
      <c r="I934">
        <v>1.056</v>
      </c>
      <c r="J934">
        <v>1.0674999999999999</v>
      </c>
      <c r="K934">
        <v>1.042</v>
      </c>
      <c r="L934">
        <v>1.0209999999999999</v>
      </c>
      <c r="M934">
        <v>1.0255000000000001</v>
      </c>
      <c r="N934">
        <v>1.02</v>
      </c>
      <c r="O934">
        <v>0.99280000000000002</v>
      </c>
      <c r="P934">
        <v>1.006</v>
      </c>
      <c r="Q934">
        <v>1.004</v>
      </c>
      <c r="R934">
        <v>0.98560000000000003</v>
      </c>
      <c r="S934">
        <v>0.96399999999999997</v>
      </c>
      <c r="T934">
        <v>0.97019999999999995</v>
      </c>
      <c r="U934">
        <v>0.97399999999999998</v>
      </c>
      <c r="V934">
        <v>0.96399999999999997</v>
      </c>
      <c r="W934">
        <v>0.94620000000000004</v>
      </c>
      <c r="X934">
        <v>0.93979999999999997</v>
      </c>
      <c r="Y934">
        <v>0.94779999999999998</v>
      </c>
      <c r="Z934">
        <v>0.94579999999999997</v>
      </c>
      <c r="AA934">
        <v>0.81399999999999995</v>
      </c>
      <c r="AB934">
        <v>0.82079999999999997</v>
      </c>
      <c r="AC934">
        <v>0.83540000000000003</v>
      </c>
      <c r="AD934">
        <v>0.83199999999999996</v>
      </c>
      <c r="AE934">
        <v>0.84560000000000002</v>
      </c>
      <c r="AF934">
        <v>0.84499999999999997</v>
      </c>
      <c r="AG934">
        <v>0.84799999999999998</v>
      </c>
      <c r="AH934">
        <v>0.83979999999999999</v>
      </c>
      <c r="AI934">
        <v>0.85699999999999998</v>
      </c>
      <c r="AJ934">
        <v>0.85780000000000001</v>
      </c>
      <c r="AK934">
        <v>0.85260000000000002</v>
      </c>
      <c r="AL934">
        <v>0.86199999999999999</v>
      </c>
      <c r="AM934">
        <v>0.87580000000000002</v>
      </c>
      <c r="AN934">
        <v>0.88900000000000001</v>
      </c>
      <c r="AO934">
        <v>0.86560000000000004</v>
      </c>
      <c r="AP934">
        <v>0.87119999999999997</v>
      </c>
      <c r="AQ934">
        <v>0.84319999999999995</v>
      </c>
      <c r="AR934">
        <v>0.8054</v>
      </c>
      <c r="AS934">
        <v>0.8276</v>
      </c>
      <c r="AT934">
        <v>0.80159999999999998</v>
      </c>
      <c r="AU934">
        <v>0.79120000000000001</v>
      </c>
      <c r="AV934">
        <v>0.7792</v>
      </c>
      <c r="AW934">
        <v>0.7732</v>
      </c>
      <c r="AX934">
        <v>0.75019999999999998</v>
      </c>
      <c r="AY934">
        <v>0.71079999999999999</v>
      </c>
      <c r="AZ934">
        <v>0.69620000000000004</v>
      </c>
      <c r="BA934">
        <v>0.58620000000000005</v>
      </c>
      <c r="BB934">
        <v>0.54420000000000002</v>
      </c>
      <c r="BC934">
        <v>0.55320000000000003</v>
      </c>
      <c r="BD934">
        <v>0.45540000000000003</v>
      </c>
      <c r="BE934">
        <v>0.50760000000000005</v>
      </c>
      <c r="BF934">
        <v>0.441</v>
      </c>
      <c r="BG934">
        <v>0.47260000000000002</v>
      </c>
      <c r="BH934">
        <v>0.4234</v>
      </c>
      <c r="BI934">
        <v>0.42609999999999998</v>
      </c>
      <c r="BJ934">
        <v>0.41849999999999998</v>
      </c>
      <c r="BK934">
        <v>0.42070000000000002</v>
      </c>
      <c r="BL934">
        <v>0.47660000000000002</v>
      </c>
      <c r="BM934">
        <v>0.51200000000000001</v>
      </c>
      <c r="BN934">
        <v>0.51400000000000001</v>
      </c>
      <c r="BO934">
        <v>0.48409999999999997</v>
      </c>
      <c r="BP934">
        <v>0.45590000000000003</v>
      </c>
      <c r="BQ934">
        <v>0.46899999999999997</v>
      </c>
      <c r="BR934" s="12">
        <f t="shared" si="42"/>
        <v>-0.54903846153846159</v>
      </c>
      <c r="BS934" s="13" cm="1">
        <f t="array" aca="1" ref="BS934" ca="1">_xlfn.PERCENTILE.INC((OFFSET(E934,0,1,1,COLUMNS(E934:BQ934)-1) - E934:BP934) / E934:BP934, 0.05) * SQRT(COUNT(E934:BQ934) - 1)</f>
        <v>-1.0171245231599457</v>
      </c>
      <c r="BT934" s="12" cm="1">
        <f t="array" aca="1" ref="BT934" ca="1">_xlfn.STDEV.P((E934:BP934 - OFFSET(E934:BP934,0,1)) / OFFSET(E934:BP934,0,1)) * SQRT(COUNT(E934:BQ934)-1)</f>
        <v>0.44388037431926891</v>
      </c>
      <c r="BU934" s="12">
        <f t="shared" ca="1" si="43"/>
        <v>0.44733474839664827</v>
      </c>
      <c r="BV934" s="12" cm="1">
        <f t="array" ref="BV934">-(MAX(1 - (E934:BQ934 / _xlfn.SCAN(E934, E934:BQ934, _xlfn.LAMBDA(_xlpm.a,_xlpm.b, MAX(_xlpm.a, _xlpm.b))))))</f>
        <v>-0.60851262862488309</v>
      </c>
      <c r="BW934" s="14">
        <f t="shared" ca="1" si="44"/>
        <v>-1.2277702726571538</v>
      </c>
    </row>
    <row r="935" spans="1:75" x14ac:dyDescent="0.45">
      <c r="A935" s="2" t="s">
        <v>1890</v>
      </c>
      <c r="B935" t="s">
        <v>1891</v>
      </c>
      <c r="C935" t="s">
        <v>22</v>
      </c>
      <c r="D935" t="s">
        <v>8</v>
      </c>
      <c r="E935">
        <v>13.78</v>
      </c>
      <c r="F935">
        <v>13.66</v>
      </c>
      <c r="G935">
        <v>13.78</v>
      </c>
      <c r="H935">
        <v>13.7</v>
      </c>
      <c r="I935">
        <v>13.66</v>
      </c>
      <c r="J935">
        <v>13.68</v>
      </c>
      <c r="K935">
        <v>13.68</v>
      </c>
      <c r="L935">
        <v>13.66</v>
      </c>
      <c r="M935">
        <v>13.66</v>
      </c>
      <c r="N935">
        <v>13.66</v>
      </c>
      <c r="O935">
        <v>13.68</v>
      </c>
      <c r="P935">
        <v>13.68</v>
      </c>
      <c r="Q935">
        <v>13.66</v>
      </c>
      <c r="R935">
        <v>13.66</v>
      </c>
      <c r="S935">
        <v>13.68</v>
      </c>
      <c r="T935">
        <v>13.66</v>
      </c>
      <c r="U935">
        <v>13.66</v>
      </c>
      <c r="V935">
        <v>13.66</v>
      </c>
      <c r="W935">
        <v>13.66</v>
      </c>
      <c r="X935">
        <v>13.7</v>
      </c>
      <c r="Y935">
        <v>13.66</v>
      </c>
      <c r="Z935">
        <v>13.7</v>
      </c>
      <c r="AA935">
        <v>13.76</v>
      </c>
      <c r="AB935">
        <v>13.72</v>
      </c>
      <c r="AC935">
        <v>13.68</v>
      </c>
      <c r="AD935">
        <v>13.74</v>
      </c>
      <c r="AE935">
        <v>13.66</v>
      </c>
      <c r="AF935">
        <v>13.66</v>
      </c>
      <c r="AG935">
        <v>13.62</v>
      </c>
      <c r="AH935">
        <v>13.6</v>
      </c>
      <c r="AI935">
        <v>13.6</v>
      </c>
      <c r="AJ935">
        <v>13.58</v>
      </c>
      <c r="AK935">
        <v>13.56</v>
      </c>
      <c r="AL935">
        <v>13.56</v>
      </c>
      <c r="AM935">
        <v>13.5</v>
      </c>
      <c r="AN935">
        <v>13.52</v>
      </c>
      <c r="AO935">
        <v>13.52</v>
      </c>
      <c r="AP935">
        <v>13.62</v>
      </c>
      <c r="AQ935">
        <v>13.36</v>
      </c>
      <c r="AR935">
        <v>13.04</v>
      </c>
      <c r="AS935">
        <v>12.94</v>
      </c>
      <c r="AT935">
        <v>12.72</v>
      </c>
      <c r="AU935">
        <v>12.36</v>
      </c>
      <c r="AV935">
        <v>12.5</v>
      </c>
      <c r="AW935">
        <v>12.3</v>
      </c>
      <c r="AX935">
        <v>11.96</v>
      </c>
      <c r="AY935">
        <v>11.8</v>
      </c>
      <c r="AZ935">
        <v>11.4</v>
      </c>
      <c r="BA935">
        <v>10.92</v>
      </c>
      <c r="BB935">
        <v>11.3</v>
      </c>
      <c r="BC935">
        <v>10.86</v>
      </c>
      <c r="BD935">
        <v>9.61</v>
      </c>
      <c r="BE935">
        <v>9.59</v>
      </c>
      <c r="BF935">
        <v>8.92</v>
      </c>
      <c r="BG935">
        <v>10.16</v>
      </c>
      <c r="BH935">
        <v>9.7899999999999991</v>
      </c>
      <c r="BI935">
        <v>9.6</v>
      </c>
      <c r="BJ935">
        <v>10.1</v>
      </c>
      <c r="BK935">
        <v>10.199999999999999</v>
      </c>
      <c r="BL935">
        <v>10</v>
      </c>
      <c r="BM935">
        <v>9.86</v>
      </c>
      <c r="BN935">
        <v>10.14</v>
      </c>
      <c r="BO935">
        <v>10.02</v>
      </c>
      <c r="BP935">
        <v>10.199999999999999</v>
      </c>
      <c r="BQ935">
        <v>11</v>
      </c>
      <c r="BR935" s="12">
        <f t="shared" si="42"/>
        <v>-0.2017416545718432</v>
      </c>
      <c r="BS935" s="13" cm="1">
        <f t="array" aca="1" ref="BS935" ca="1">_xlfn.PERCENTILE.INC((OFFSET(E935,0,1,1,COLUMNS(E935:BQ935)-1) - E935:BP935) / E935:BP935, 0.05) * SQRT(COUNT(E935:BQ935) - 1)</f>
        <v>-0.30847954846352255</v>
      </c>
      <c r="BT935" s="12" cm="1">
        <f t="array" aca="1" ref="BT935" ca="1">_xlfn.STDEV.P((E935:BP935 - OFFSET(E935:BP935,0,1)) / OFFSET(E935:BP935,0,1)) * SQRT(COUNT(E935:BQ935)-1)</f>
        <v>0.24050435109955898</v>
      </c>
      <c r="BU935" s="12">
        <f t="shared" ca="1" si="43"/>
        <v>0.24237600851899174</v>
      </c>
      <c r="BV935" s="12" cm="1">
        <f t="array" ref="BV935">-(MAX(1 - (E935:BQ935 / _xlfn.SCAN(E935, E935:BQ935, _xlfn.LAMBDA(_xlpm.a,_xlpm.b, MAX(_xlpm.a, _xlpm.b))))))</f>
        <v>-0.35268505079825829</v>
      </c>
      <c r="BW935" s="14">
        <f t="shared" ca="1" si="44"/>
        <v>-0.82196567477765015</v>
      </c>
    </row>
    <row r="936" spans="1:75" x14ac:dyDescent="0.45">
      <c r="A936" s="2" t="s">
        <v>1892</v>
      </c>
      <c r="B936" t="s">
        <v>1893</v>
      </c>
      <c r="C936" t="s">
        <v>22</v>
      </c>
      <c r="D936" t="s">
        <v>8</v>
      </c>
      <c r="E936">
        <v>137.65</v>
      </c>
      <c r="F936">
        <v>137.6</v>
      </c>
      <c r="G936">
        <v>138</v>
      </c>
      <c r="H936">
        <v>136.44999999999999</v>
      </c>
      <c r="I936">
        <v>137.69999999999999</v>
      </c>
      <c r="J936">
        <v>137.5</v>
      </c>
      <c r="K936">
        <v>139.44999999999999</v>
      </c>
      <c r="L936">
        <v>138.5</v>
      </c>
      <c r="M936">
        <v>137.44999999999999</v>
      </c>
      <c r="N936">
        <v>137.6</v>
      </c>
      <c r="O936">
        <v>139.25</v>
      </c>
      <c r="P936">
        <v>141</v>
      </c>
      <c r="Q936">
        <v>142.55000000000001</v>
      </c>
      <c r="R936">
        <v>142.15</v>
      </c>
      <c r="S936">
        <v>142</v>
      </c>
      <c r="T936">
        <v>140.25</v>
      </c>
      <c r="U936">
        <v>142.1</v>
      </c>
      <c r="V936">
        <v>147</v>
      </c>
      <c r="W936">
        <v>143.55000000000001</v>
      </c>
      <c r="X936">
        <v>144.5</v>
      </c>
      <c r="Y936">
        <v>150.05000000000001</v>
      </c>
      <c r="Z936">
        <v>147.6</v>
      </c>
      <c r="AA936">
        <v>145.94999999999999</v>
      </c>
      <c r="AB936">
        <v>146.9</v>
      </c>
      <c r="AC936">
        <v>148.30000000000001</v>
      </c>
      <c r="AD936">
        <v>147.5</v>
      </c>
      <c r="AE936">
        <v>147.6</v>
      </c>
      <c r="AF936">
        <v>150.25</v>
      </c>
      <c r="AG936">
        <v>148.6</v>
      </c>
      <c r="AH936">
        <v>149.55000000000001</v>
      </c>
      <c r="AI936">
        <v>147.35</v>
      </c>
      <c r="AJ936">
        <v>145.19999999999999</v>
      </c>
      <c r="AK936">
        <v>145</v>
      </c>
      <c r="AL936">
        <v>144.85</v>
      </c>
      <c r="AM936">
        <v>143.35</v>
      </c>
      <c r="AN936">
        <v>145.94999999999999</v>
      </c>
      <c r="AO936">
        <v>145.55000000000001</v>
      </c>
      <c r="AP936">
        <v>143.80000000000001</v>
      </c>
      <c r="AQ936">
        <v>137</v>
      </c>
      <c r="AR936">
        <v>132.80000000000001</v>
      </c>
      <c r="AS936">
        <v>132.30000000000001</v>
      </c>
      <c r="AT936">
        <v>129.65</v>
      </c>
      <c r="AU936">
        <v>124.1</v>
      </c>
      <c r="AV936">
        <v>123.3</v>
      </c>
      <c r="AW936">
        <v>127.15</v>
      </c>
      <c r="AX936">
        <v>126.95</v>
      </c>
      <c r="AY936">
        <v>122</v>
      </c>
      <c r="AZ936">
        <v>115.15</v>
      </c>
      <c r="BA936">
        <v>107.5</v>
      </c>
      <c r="BB936">
        <v>105.65</v>
      </c>
      <c r="BC936">
        <v>102.9</v>
      </c>
      <c r="BD936">
        <v>85.56</v>
      </c>
      <c r="BE936">
        <v>84.28</v>
      </c>
      <c r="BF936">
        <v>74.540000000000006</v>
      </c>
      <c r="BG936">
        <v>68.900000000000006</v>
      </c>
      <c r="BH936">
        <v>53.14</v>
      </c>
      <c r="BI936">
        <v>55.5</v>
      </c>
      <c r="BJ936">
        <v>66.2</v>
      </c>
      <c r="BK936">
        <v>57.04</v>
      </c>
      <c r="BL936">
        <v>68.98</v>
      </c>
      <c r="BM936">
        <v>81.98</v>
      </c>
      <c r="BN936">
        <v>91.92</v>
      </c>
      <c r="BO936">
        <v>87</v>
      </c>
      <c r="BP936">
        <v>84.9</v>
      </c>
      <c r="BQ936">
        <v>80.14</v>
      </c>
      <c r="BR936" s="12">
        <f t="shared" si="42"/>
        <v>-0.4177987649836542</v>
      </c>
      <c r="BS936" s="13" cm="1">
        <f t="array" aca="1" ref="BS936" ca="1">_xlfn.PERCENTILE.INC((OFFSET(E936,0,1,1,COLUMNS(E936:BQ936)-1) - E936:BP936) / E936:BP936, 0.05) * SQRT(COUNT(E936:BQ936) - 1)</f>
        <v>-0.87665355582583404</v>
      </c>
      <c r="BT936" s="12" cm="1">
        <f t="array" aca="1" ref="BT936" ca="1">_xlfn.STDEV.P((E936:BP936 - OFFSET(E936:BP936,0,1)) / OFFSET(E936:BP936,0,1)) * SQRT(COUNT(E936:BQ936)-1)</f>
        <v>0.54596823828524021</v>
      </c>
      <c r="BU936" s="12">
        <f t="shared" ca="1" si="43"/>
        <v>0.55021708243001077</v>
      </c>
      <c r="BV936" s="12" cm="1">
        <f t="array" ref="BV936">-(MAX(1 - (E936:BQ936 / _xlfn.SCAN(E936, E936:BQ936, _xlfn.LAMBDA(_xlpm.a,_xlpm.b, MAX(_xlpm.a, _xlpm.b))))))</f>
        <v>-0.64632279534109816</v>
      </c>
      <c r="BW936" s="14">
        <f t="shared" ca="1" si="44"/>
        <v>-0.75781593623430021</v>
      </c>
    </row>
    <row r="937" spans="1:75" x14ac:dyDescent="0.45">
      <c r="A937" s="2" t="s">
        <v>1894</v>
      </c>
      <c r="B937" t="s">
        <v>1895</v>
      </c>
      <c r="C937" t="s">
        <v>71</v>
      </c>
      <c r="D937" t="s">
        <v>29</v>
      </c>
      <c r="E937">
        <v>806</v>
      </c>
      <c r="F937">
        <v>812.5</v>
      </c>
      <c r="G937">
        <v>810</v>
      </c>
      <c r="H937">
        <v>799</v>
      </c>
      <c r="I937">
        <v>789</v>
      </c>
      <c r="J937">
        <v>779</v>
      </c>
      <c r="K937">
        <v>773.5</v>
      </c>
      <c r="L937">
        <v>767.5</v>
      </c>
      <c r="M937">
        <v>781.5</v>
      </c>
      <c r="N937">
        <v>760.5</v>
      </c>
      <c r="O937">
        <v>766.5</v>
      </c>
      <c r="P937">
        <v>772</v>
      </c>
      <c r="Q937">
        <v>773.5</v>
      </c>
      <c r="R937">
        <v>777.5</v>
      </c>
      <c r="S937">
        <v>769</v>
      </c>
      <c r="T937">
        <v>781</v>
      </c>
      <c r="U937">
        <v>768</v>
      </c>
      <c r="V937">
        <v>799</v>
      </c>
      <c r="W937">
        <v>793.5</v>
      </c>
      <c r="X937">
        <v>795</v>
      </c>
      <c r="Y937">
        <v>800</v>
      </c>
      <c r="Z937">
        <v>805</v>
      </c>
      <c r="AA937">
        <v>805</v>
      </c>
      <c r="AB937">
        <v>801.5</v>
      </c>
      <c r="AC937">
        <v>813</v>
      </c>
      <c r="AD937">
        <v>798.5</v>
      </c>
      <c r="AE937">
        <v>785.5</v>
      </c>
      <c r="AF937">
        <v>798</v>
      </c>
      <c r="AG937">
        <v>804.5</v>
      </c>
      <c r="AH937">
        <v>798</v>
      </c>
      <c r="AI937">
        <v>810</v>
      </c>
      <c r="AJ937">
        <v>823</v>
      </c>
      <c r="AK937">
        <v>854</v>
      </c>
      <c r="AL937">
        <v>856.5</v>
      </c>
      <c r="AM937">
        <v>859.5</v>
      </c>
      <c r="AN937">
        <v>864</v>
      </c>
      <c r="AO937">
        <v>864.5</v>
      </c>
      <c r="AP937">
        <v>867</v>
      </c>
      <c r="AQ937">
        <v>849</v>
      </c>
      <c r="AR937">
        <v>853</v>
      </c>
      <c r="AS937">
        <v>842</v>
      </c>
      <c r="AT937">
        <v>817</v>
      </c>
      <c r="AU937">
        <v>791.5</v>
      </c>
      <c r="AV937">
        <v>785</v>
      </c>
      <c r="AW937">
        <v>824.5</v>
      </c>
      <c r="AX937">
        <v>841</v>
      </c>
      <c r="AY937">
        <v>831</v>
      </c>
      <c r="AZ937">
        <v>811.5</v>
      </c>
      <c r="BA937">
        <v>798</v>
      </c>
      <c r="BB937">
        <v>787</v>
      </c>
      <c r="BC937">
        <v>778</v>
      </c>
      <c r="BD937">
        <v>692.5</v>
      </c>
      <c r="BE937">
        <v>702.5</v>
      </c>
      <c r="BF937">
        <v>678.5</v>
      </c>
      <c r="BG937">
        <v>674</v>
      </c>
      <c r="BH937">
        <v>623</v>
      </c>
      <c r="BI937">
        <v>584</v>
      </c>
      <c r="BJ937">
        <v>580.5</v>
      </c>
      <c r="BK937">
        <v>501.5</v>
      </c>
      <c r="BL937">
        <v>534</v>
      </c>
      <c r="BM937">
        <v>588.5</v>
      </c>
      <c r="BN937">
        <v>625</v>
      </c>
      <c r="BO937">
        <v>630</v>
      </c>
      <c r="BP937">
        <v>630</v>
      </c>
      <c r="BQ937">
        <v>640.5</v>
      </c>
      <c r="BR937" s="12">
        <f t="shared" si="42"/>
        <v>-0.2053349875930521</v>
      </c>
      <c r="BS937" s="13" cm="1">
        <f t="array" aca="1" ref="BS937" ca="1">_xlfn.PERCENTILE.INC((OFFSET(E937,0,1,1,COLUMNS(E937:BQ937)-1) - E937:BP937) / E937:BP937, 0.05) * SQRT(COUNT(E937:BQ937) - 1)</f>
        <v>-0.46667862426669254</v>
      </c>
      <c r="BT937" s="12" cm="1">
        <f t="array" aca="1" ref="BT937" ca="1">_xlfn.STDEV.P((E937:BP937 - OFFSET(E937:BP937,0,1)) / OFFSET(E937:BP937,0,1)) * SQRT(COUNT(E937:BQ937)-1)</f>
        <v>0.28564298698763768</v>
      </c>
      <c r="BU937" s="12">
        <f t="shared" ca="1" si="43"/>
        <v>0.28786592313602793</v>
      </c>
      <c r="BV937" s="12" cm="1">
        <f t="array" ref="BV937">-(MAX(1 - (E937:BQ937 / _xlfn.SCAN(E937, E937:BQ937, _xlfn.LAMBDA(_xlpm.a,_xlpm.b, MAX(_xlpm.a, _xlpm.b))))))</f>
        <v>-0.42156862745098034</v>
      </c>
      <c r="BW937" s="14">
        <f t="shared" ca="1" si="44"/>
        <v>-0.70465463333230705</v>
      </c>
    </row>
    <row r="938" spans="1:75" x14ac:dyDescent="0.45">
      <c r="A938" s="2" t="s">
        <v>1896</v>
      </c>
      <c r="B938" t="s">
        <v>1897</v>
      </c>
      <c r="C938" t="s">
        <v>19</v>
      </c>
      <c r="D938" t="s">
        <v>29</v>
      </c>
      <c r="E938">
        <v>724.04</v>
      </c>
      <c r="F938">
        <v>737.02</v>
      </c>
      <c r="G938">
        <v>706.28</v>
      </c>
      <c r="H938">
        <v>709.7</v>
      </c>
      <c r="I938">
        <v>695.36</v>
      </c>
      <c r="J938">
        <v>696.72</v>
      </c>
      <c r="K938">
        <v>675.41</v>
      </c>
      <c r="L938">
        <v>678.96</v>
      </c>
      <c r="M938">
        <v>687.84</v>
      </c>
      <c r="N938">
        <v>693.99</v>
      </c>
      <c r="O938">
        <v>675.96</v>
      </c>
      <c r="P938">
        <v>642.08000000000004</v>
      </c>
      <c r="Q938">
        <v>640.71</v>
      </c>
      <c r="R938">
        <v>638.52</v>
      </c>
      <c r="S938">
        <v>640.44000000000005</v>
      </c>
      <c r="T938">
        <v>604.65</v>
      </c>
      <c r="U938">
        <v>607.1</v>
      </c>
      <c r="V938">
        <v>609.29</v>
      </c>
      <c r="W938">
        <v>570.22</v>
      </c>
      <c r="X938">
        <v>613.66</v>
      </c>
      <c r="Y938">
        <v>613.92999999999995</v>
      </c>
      <c r="Z938">
        <v>583.33000000000004</v>
      </c>
      <c r="AA938">
        <v>571.30999999999995</v>
      </c>
      <c r="AB938">
        <v>549.45000000000005</v>
      </c>
      <c r="AC938">
        <v>577.6</v>
      </c>
      <c r="AD938">
        <v>571.58000000000004</v>
      </c>
      <c r="AE938">
        <v>553.28</v>
      </c>
      <c r="AF938">
        <v>541.26</v>
      </c>
      <c r="AG938">
        <v>545.08000000000004</v>
      </c>
      <c r="AH938">
        <v>571.30999999999995</v>
      </c>
      <c r="AI938">
        <v>590.71</v>
      </c>
      <c r="AJ938">
        <v>593.99</v>
      </c>
      <c r="AK938">
        <v>609.02</v>
      </c>
      <c r="AL938">
        <v>603.82000000000005</v>
      </c>
      <c r="AM938">
        <v>584.42999999999995</v>
      </c>
      <c r="AN938">
        <v>587.98</v>
      </c>
      <c r="AO938">
        <v>611.75</v>
      </c>
      <c r="AP938">
        <v>612.02</v>
      </c>
      <c r="AQ938">
        <v>599.73</v>
      </c>
      <c r="AR938">
        <v>576.78</v>
      </c>
      <c r="AS938">
        <v>478.14</v>
      </c>
      <c r="AT938">
        <v>451.64</v>
      </c>
      <c r="AU938">
        <v>441.26</v>
      </c>
      <c r="AV938">
        <v>425.14</v>
      </c>
      <c r="AW938">
        <v>389.34</v>
      </c>
      <c r="AX938">
        <v>337.7</v>
      </c>
      <c r="AY938">
        <v>318.31</v>
      </c>
      <c r="AZ938">
        <v>300.82</v>
      </c>
      <c r="BA938">
        <v>238.11</v>
      </c>
      <c r="BB938">
        <v>246.58</v>
      </c>
      <c r="BC938">
        <v>234.97</v>
      </c>
      <c r="BD938">
        <v>204.92</v>
      </c>
      <c r="BE938">
        <v>207.1</v>
      </c>
      <c r="BF938">
        <v>194.81</v>
      </c>
      <c r="BG938">
        <v>246.99</v>
      </c>
      <c r="BH938">
        <v>212.02</v>
      </c>
      <c r="BI938">
        <v>219.95</v>
      </c>
      <c r="BJ938">
        <v>198.09</v>
      </c>
      <c r="BK938">
        <v>207.65</v>
      </c>
      <c r="BL938">
        <v>238.11</v>
      </c>
      <c r="BM938">
        <v>266.8</v>
      </c>
      <c r="BN938">
        <v>277.60000000000002</v>
      </c>
      <c r="BO938">
        <v>250.41</v>
      </c>
      <c r="BP938">
        <v>239.07</v>
      </c>
      <c r="BQ938">
        <v>231.69</v>
      </c>
      <c r="BR938" s="12">
        <f t="shared" si="42"/>
        <v>-0.680003867189658</v>
      </c>
      <c r="BS938" s="13" cm="1">
        <f t="array" aca="1" ref="BS938" ca="1">_xlfn.PERCENTILE.INC((OFFSET(E938,0,1,1,COLUMNS(E938:BQ938)-1) - E938:BP938) / E938:BP938, 0.05) * SQRT(COUNT(E938:BQ938) - 1)</f>
        <v>-1.0553824630470645</v>
      </c>
      <c r="BT938" s="12" cm="1">
        <f t="array" aca="1" ref="BT938" ca="1">_xlfn.STDEV.P((E938:BP938 - OFFSET(E938:BP938,0,1)) / OFFSET(E938:BP938,0,1)) * SQRT(COUNT(E938:BQ938)-1)</f>
        <v>0.57337851352135727</v>
      </c>
      <c r="BU938" s="12">
        <f t="shared" ca="1" si="43"/>
        <v>0.57784067041818343</v>
      </c>
      <c r="BV938" s="12" cm="1">
        <f t="array" ref="BV938">-(MAX(1 - (E938:BQ938 / _xlfn.SCAN(E938, E938:BQ938, _xlfn.LAMBDA(_xlpm.a,_xlpm.b, MAX(_xlpm.a, _xlpm.b))))))</f>
        <v>-0.73567881468616858</v>
      </c>
      <c r="BW938" s="14">
        <f t="shared" ca="1" si="44"/>
        <v>-1.1788871014803852</v>
      </c>
    </row>
    <row r="939" spans="1:75" x14ac:dyDescent="0.45">
      <c r="A939" s="2" t="s">
        <v>1898</v>
      </c>
      <c r="B939" t="s">
        <v>1899</v>
      </c>
      <c r="C939" t="s">
        <v>25</v>
      </c>
      <c r="D939" t="s">
        <v>58</v>
      </c>
      <c r="E939">
        <v>449.3</v>
      </c>
      <c r="F939">
        <v>454</v>
      </c>
      <c r="G939">
        <v>453.9</v>
      </c>
      <c r="H939">
        <v>453.5</v>
      </c>
      <c r="I939">
        <v>447.7</v>
      </c>
      <c r="J939">
        <v>451.8</v>
      </c>
      <c r="K939">
        <v>459.3</v>
      </c>
      <c r="L939">
        <v>457.5</v>
      </c>
      <c r="M939">
        <v>469.7</v>
      </c>
      <c r="N939">
        <v>468.4</v>
      </c>
      <c r="O939">
        <v>465.5</v>
      </c>
      <c r="P939">
        <v>460.3</v>
      </c>
      <c r="Q939">
        <v>459</v>
      </c>
      <c r="R939">
        <v>464.6</v>
      </c>
      <c r="S939">
        <v>464</v>
      </c>
      <c r="T939">
        <v>464.7</v>
      </c>
      <c r="U939">
        <v>461.6</v>
      </c>
      <c r="V939">
        <v>473</v>
      </c>
      <c r="W939">
        <v>467.4</v>
      </c>
      <c r="X939">
        <v>469.2</v>
      </c>
      <c r="Y939">
        <v>460</v>
      </c>
      <c r="Z939">
        <v>457</v>
      </c>
      <c r="AA939">
        <v>451.7</v>
      </c>
      <c r="AB939">
        <v>453.6</v>
      </c>
      <c r="AC939">
        <v>448.7</v>
      </c>
      <c r="AD939">
        <v>454.8</v>
      </c>
      <c r="AE939">
        <v>457.7</v>
      </c>
      <c r="AF939">
        <v>449.1</v>
      </c>
      <c r="AG939">
        <v>451.5</v>
      </c>
      <c r="AH939">
        <v>449.4</v>
      </c>
      <c r="AI939">
        <v>450</v>
      </c>
      <c r="AJ939">
        <v>450.2</v>
      </c>
      <c r="AK939">
        <v>459.4</v>
      </c>
      <c r="AL939">
        <v>468.6</v>
      </c>
      <c r="AM939">
        <v>472.1</v>
      </c>
      <c r="AN939">
        <v>483.7</v>
      </c>
      <c r="AO939">
        <v>479.6</v>
      </c>
      <c r="AP939">
        <v>487.1</v>
      </c>
      <c r="AQ939">
        <v>462.7</v>
      </c>
      <c r="AR939">
        <v>461.7</v>
      </c>
      <c r="AS939">
        <v>448.6</v>
      </c>
      <c r="AT939">
        <v>430.6</v>
      </c>
      <c r="AU939">
        <v>420.6</v>
      </c>
      <c r="AV939">
        <v>416.9</v>
      </c>
      <c r="AW939">
        <v>430.1</v>
      </c>
      <c r="AX939">
        <v>437.4</v>
      </c>
      <c r="AY939">
        <v>437.2</v>
      </c>
      <c r="AZ939">
        <v>420.8</v>
      </c>
      <c r="BA939">
        <v>419.3</v>
      </c>
      <c r="BB939">
        <v>430.3</v>
      </c>
      <c r="BC939">
        <v>413.6</v>
      </c>
      <c r="BD939">
        <v>368.3</v>
      </c>
      <c r="BE939">
        <v>407.9</v>
      </c>
      <c r="BF939">
        <v>399.3</v>
      </c>
      <c r="BG939">
        <v>382.4</v>
      </c>
      <c r="BH939">
        <v>387.8</v>
      </c>
      <c r="BI939">
        <v>413.8</v>
      </c>
      <c r="BJ939">
        <v>405.1</v>
      </c>
      <c r="BK939">
        <v>389.9</v>
      </c>
      <c r="BL939">
        <v>391</v>
      </c>
      <c r="BM939">
        <v>363</v>
      </c>
      <c r="BN939">
        <v>355.5</v>
      </c>
      <c r="BO939">
        <v>332</v>
      </c>
      <c r="BP939">
        <v>334</v>
      </c>
      <c r="BQ939">
        <v>347.4</v>
      </c>
      <c r="BR939" s="12">
        <f t="shared" si="42"/>
        <v>-0.22679724015134661</v>
      </c>
      <c r="BS939" s="13" cm="1">
        <f t="array" aca="1" ref="BS939" ca="1">_xlfn.PERCENTILE.INC((OFFSET(E939,0,1,1,COLUMNS(E939:BQ939)-1) - E939:BP939) / E939:BP939, 0.05) * SQRT(COUNT(E939:BQ939) - 1)</f>
        <v>-0.39141708830116073</v>
      </c>
      <c r="BT939" s="12" cm="1">
        <f t="array" aca="1" ref="BT939" ca="1">_xlfn.STDEV.P((E939:BP939 - OFFSET(E939:BP939,0,1)) / OFFSET(E939:BP939,0,1)) * SQRT(COUNT(E939:BQ939)-1)</f>
        <v>0.24761627357554783</v>
      </c>
      <c r="BU939" s="12">
        <f t="shared" ca="1" si="43"/>
        <v>0.24954327752990924</v>
      </c>
      <c r="BV939" s="12" cm="1">
        <f t="array" ref="BV939">-(MAX(1 - (E939:BQ939 / _xlfn.SCAN(E939, E939:BQ939, _xlfn.LAMBDA(_xlpm.a,_xlpm.b, MAX(_xlpm.a, _xlpm.b))))))</f>
        <v>-0.3184151098337098</v>
      </c>
      <c r="BW939" s="14">
        <f t="shared" ca="1" si="44"/>
        <v>-0.89954470116865981</v>
      </c>
    </row>
    <row r="940" spans="1:75" x14ac:dyDescent="0.45">
      <c r="A940" s="2" t="s">
        <v>1900</v>
      </c>
      <c r="B940" t="s">
        <v>1901</v>
      </c>
      <c r="C940" t="s">
        <v>37</v>
      </c>
      <c r="D940" t="s">
        <v>8</v>
      </c>
      <c r="E940">
        <v>35.396900000000002</v>
      </c>
      <c r="F940">
        <v>35.897199999999998</v>
      </c>
      <c r="G940">
        <v>35.842599999999997</v>
      </c>
      <c r="H940">
        <v>35.842599999999997</v>
      </c>
      <c r="I940">
        <v>36.388500000000001</v>
      </c>
      <c r="J940">
        <v>35.888100000000001</v>
      </c>
      <c r="K940">
        <v>35.688000000000002</v>
      </c>
      <c r="L940">
        <v>35.933599999999998</v>
      </c>
      <c r="M940">
        <v>36.179200000000002</v>
      </c>
      <c r="N940">
        <v>36.088299999999997</v>
      </c>
      <c r="O940">
        <v>35.724400000000003</v>
      </c>
      <c r="P940">
        <v>35.997300000000003</v>
      </c>
      <c r="Q940">
        <v>36.816000000000003</v>
      </c>
      <c r="R940">
        <v>37.243600000000001</v>
      </c>
      <c r="S940">
        <v>36.825099999999999</v>
      </c>
      <c r="T940">
        <v>36.943399999999997</v>
      </c>
      <c r="U940">
        <v>37.143500000000003</v>
      </c>
      <c r="V940">
        <v>37.28</v>
      </c>
      <c r="W940">
        <v>36.743299999999998</v>
      </c>
      <c r="X940">
        <v>37.198099999999997</v>
      </c>
      <c r="Y940">
        <v>37.070799999999998</v>
      </c>
      <c r="Z940">
        <v>37.134399999999999</v>
      </c>
      <c r="AA940">
        <v>37.179900000000004</v>
      </c>
      <c r="AB940">
        <v>37.1526</v>
      </c>
      <c r="AC940">
        <v>37.098100000000002</v>
      </c>
      <c r="AD940">
        <v>37.589300000000001</v>
      </c>
      <c r="AE940">
        <v>38.508099999999999</v>
      </c>
      <c r="AF940">
        <v>37.962299999999999</v>
      </c>
      <c r="AG940">
        <v>38.226100000000002</v>
      </c>
      <c r="AH940">
        <v>38.426200000000001</v>
      </c>
      <c r="AI940">
        <v>37.671199999999999</v>
      </c>
      <c r="AJ940">
        <v>37.662100000000002</v>
      </c>
      <c r="AK940">
        <v>37.571100000000001</v>
      </c>
      <c r="AL940">
        <v>37.7348</v>
      </c>
      <c r="AM940">
        <v>37.380099999999999</v>
      </c>
      <c r="AN940">
        <v>37.780299999999997</v>
      </c>
      <c r="AO940">
        <v>37.4801</v>
      </c>
      <c r="AP940">
        <v>37.371000000000002</v>
      </c>
      <c r="AQ940">
        <v>35.706200000000003</v>
      </c>
      <c r="AR940">
        <v>35.223999999999997</v>
      </c>
      <c r="AS940">
        <v>35.706200000000003</v>
      </c>
      <c r="AT940">
        <v>34.478099999999998</v>
      </c>
      <c r="AU940">
        <v>33.550199999999997</v>
      </c>
      <c r="AV940">
        <v>33.677500000000002</v>
      </c>
      <c r="AW940">
        <v>34.132399999999997</v>
      </c>
      <c r="AX940">
        <v>34.459899999999998</v>
      </c>
      <c r="AY940">
        <v>33.7958</v>
      </c>
      <c r="AZ940">
        <v>32.549500000000002</v>
      </c>
      <c r="BA940">
        <v>29.711200000000002</v>
      </c>
      <c r="BB940">
        <v>29.219899999999999</v>
      </c>
      <c r="BC940">
        <v>28.4649</v>
      </c>
      <c r="BD940">
        <v>24.2074</v>
      </c>
      <c r="BE940">
        <v>23.834399999999999</v>
      </c>
      <c r="BF940">
        <v>20.8688</v>
      </c>
      <c r="BG940">
        <v>21.6784</v>
      </c>
      <c r="BH940">
        <v>21.250900000000001</v>
      </c>
      <c r="BI940">
        <v>23.061199999999999</v>
      </c>
      <c r="BJ940">
        <v>22.315200000000001</v>
      </c>
      <c r="BK940">
        <v>21.178100000000001</v>
      </c>
      <c r="BL940">
        <v>24.580400000000001</v>
      </c>
      <c r="BM940">
        <v>25.553799999999999</v>
      </c>
      <c r="BN940">
        <v>25.108000000000001</v>
      </c>
      <c r="BO940">
        <v>23.3887</v>
      </c>
      <c r="BP940">
        <v>23.4251</v>
      </c>
      <c r="BQ940">
        <v>24.2165</v>
      </c>
      <c r="BR940" s="12">
        <f t="shared" si="42"/>
        <v>-0.3158581683706766</v>
      </c>
      <c r="BS940" s="13" cm="1">
        <f t="array" aca="1" ref="BS940" ca="1">_xlfn.PERCENTILE.INC((OFFSET(E940,0,1,1,COLUMNS(E940:BQ940)-1) - E940:BP940) / E940:BP940, 0.05) * SQRT(COUNT(E940:BQ940) - 1)</f>
        <v>-0.52678560226618176</v>
      </c>
      <c r="BT940" s="12" cm="1">
        <f t="array" aca="1" ref="BT940" ca="1">_xlfn.STDEV.P((E940:BP940 - OFFSET(E940:BP940,0,1)) / OFFSET(E940:BP940,0,1)) * SQRT(COUNT(E940:BQ940)-1)</f>
        <v>0.32930440161658969</v>
      </c>
      <c r="BU940" s="12">
        <f t="shared" ca="1" si="43"/>
        <v>0.33186712043527095</v>
      </c>
      <c r="BV940" s="12" cm="1">
        <f t="array" ref="BV940">-(MAX(1 - (E940:BQ940 / _xlfn.SCAN(E940, E940:BQ940, _xlfn.LAMBDA(_xlpm.a,_xlpm.b, MAX(_xlpm.a, _xlpm.b))))))</f>
        <v>-0.45806726377047946</v>
      </c>
      <c r="BW940" s="14">
        <f t="shared" ca="1" si="44"/>
        <v>-0.94685292242275099</v>
      </c>
    </row>
    <row r="941" spans="1:75" x14ac:dyDescent="0.45">
      <c r="A941" s="2" t="s">
        <v>1902</v>
      </c>
      <c r="B941" t="s">
        <v>1903</v>
      </c>
      <c r="C941" t="s">
        <v>37</v>
      </c>
      <c r="D941" t="s">
        <v>8</v>
      </c>
      <c r="E941">
        <v>3.5746000000000002</v>
      </c>
      <c r="F941">
        <v>3.7048999999999999</v>
      </c>
      <c r="G941">
        <v>3.6474000000000002</v>
      </c>
      <c r="H941">
        <v>3.6172</v>
      </c>
      <c r="I941">
        <v>3.6</v>
      </c>
      <c r="J941">
        <v>3.6023999999999998</v>
      </c>
      <c r="K941">
        <v>3.6114999999999999</v>
      </c>
      <c r="L941">
        <v>3.5626000000000002</v>
      </c>
      <c r="M941">
        <v>3.5381999999999998</v>
      </c>
      <c r="N941">
        <v>3.4681999999999999</v>
      </c>
      <c r="O941">
        <v>3.4331999999999998</v>
      </c>
      <c r="P941">
        <v>3.4826000000000001</v>
      </c>
      <c r="Q941">
        <v>3.5243000000000002</v>
      </c>
      <c r="R941">
        <v>3.4826000000000001</v>
      </c>
      <c r="S941">
        <v>3.4672000000000001</v>
      </c>
      <c r="T941">
        <v>3.4279999999999999</v>
      </c>
      <c r="U941">
        <v>3.4232</v>
      </c>
      <c r="V941">
        <v>3.3925000000000001</v>
      </c>
      <c r="W941">
        <v>3.3311999999999999</v>
      </c>
      <c r="X941">
        <v>3.403</v>
      </c>
      <c r="Y941">
        <v>3.5529999999999999</v>
      </c>
      <c r="Z941">
        <v>3.5137</v>
      </c>
      <c r="AA941">
        <v>3.4058999999999999</v>
      </c>
      <c r="AB941">
        <v>3.4140999999999999</v>
      </c>
      <c r="AC941">
        <v>3.5371999999999999</v>
      </c>
      <c r="AD941">
        <v>3.6358999999999999</v>
      </c>
      <c r="AE941">
        <v>3.6703999999999999</v>
      </c>
      <c r="AF941">
        <v>3.6981999999999999</v>
      </c>
      <c r="AG941">
        <v>3.6766000000000001</v>
      </c>
      <c r="AH941">
        <v>3.7086999999999999</v>
      </c>
      <c r="AI941">
        <v>3.7902</v>
      </c>
      <c r="AJ941">
        <v>3.7749000000000001</v>
      </c>
      <c r="AK941">
        <v>3.76</v>
      </c>
      <c r="AL941">
        <v>3.7883</v>
      </c>
      <c r="AM941">
        <v>3.7336999999999998</v>
      </c>
      <c r="AN941">
        <v>3.7538</v>
      </c>
      <c r="AO941">
        <v>3.6886000000000001</v>
      </c>
      <c r="AP941">
        <v>3.6244000000000001</v>
      </c>
      <c r="AQ941">
        <v>3.4695999999999998</v>
      </c>
      <c r="AR941">
        <v>3.3622999999999998</v>
      </c>
      <c r="AS941">
        <v>3.3978000000000002</v>
      </c>
      <c r="AT941">
        <v>3.2770000000000001</v>
      </c>
      <c r="AU941">
        <v>3.1884000000000001</v>
      </c>
      <c r="AV941">
        <v>3.1194000000000002</v>
      </c>
      <c r="AW941">
        <v>3.1006999999999998</v>
      </c>
      <c r="AX941">
        <v>3.1581999999999999</v>
      </c>
      <c r="AY941">
        <v>2.9971999999999999</v>
      </c>
      <c r="AZ941">
        <v>2.9176000000000002</v>
      </c>
      <c r="BA941">
        <v>2.5682999999999998</v>
      </c>
      <c r="BB941">
        <v>2.5415000000000001</v>
      </c>
      <c r="BC941">
        <v>2.6263000000000001</v>
      </c>
      <c r="BD941">
        <v>2.1836000000000002</v>
      </c>
      <c r="BE941">
        <v>2.1634000000000002</v>
      </c>
      <c r="BF941">
        <v>1.9339</v>
      </c>
      <c r="BG941">
        <v>2.0844</v>
      </c>
      <c r="BH941">
        <v>1.9550000000000001</v>
      </c>
      <c r="BI941">
        <v>1.9579</v>
      </c>
      <c r="BJ941">
        <v>2.0211000000000001</v>
      </c>
      <c r="BK941">
        <v>2.0268999999999999</v>
      </c>
      <c r="BL941">
        <v>2.2703000000000002</v>
      </c>
      <c r="BM941">
        <v>2.37</v>
      </c>
      <c r="BN941">
        <v>2.3561000000000001</v>
      </c>
      <c r="BO941">
        <v>2.2161</v>
      </c>
      <c r="BP941">
        <v>2.1221999999999999</v>
      </c>
      <c r="BQ941">
        <v>2.1255999999999999</v>
      </c>
      <c r="BR941" s="12">
        <f t="shared" si="42"/>
        <v>-0.40536004028422767</v>
      </c>
      <c r="BS941" s="13" cm="1">
        <f t="array" aca="1" ref="BS941" ca="1">_xlfn.PERCENTILE.INC((OFFSET(E941,0,1,1,COLUMNS(E941:BQ941)-1) - E941:BP941) / E941:BP941, 0.05) * SQRT(COUNT(E941:BQ941) - 1)</f>
        <v>-0.49344973553583849</v>
      </c>
      <c r="BT941" s="12" cm="1">
        <f t="array" aca="1" ref="BT941" ca="1">_xlfn.STDEV.P((E941:BP941 - OFFSET(E941:BP941,0,1)) / OFFSET(E941:BP941,0,1)) * SQRT(COUNT(E941:BQ941)-1)</f>
        <v>0.34587212794799566</v>
      </c>
      <c r="BU941" s="12">
        <f t="shared" ca="1" si="43"/>
        <v>0.34856378043365438</v>
      </c>
      <c r="BV941" s="12" cm="1">
        <f t="array" ref="BV941">-(MAX(1 - (E941:BQ941 / _xlfn.SCAN(E941, E941:BQ941, _xlfn.LAMBDA(_xlpm.a,_xlpm.b, MAX(_xlpm.a, _xlpm.b))))))</f>
        <v>-0.4897630731887499</v>
      </c>
      <c r="BW941" s="14">
        <f t="shared" ca="1" si="44"/>
        <v>-1.1602689969029056</v>
      </c>
    </row>
    <row r="942" spans="1:75" x14ac:dyDescent="0.45">
      <c r="A942" s="2" t="s">
        <v>1904</v>
      </c>
      <c r="B942" t="s">
        <v>1905</v>
      </c>
      <c r="C942" t="s">
        <v>22</v>
      </c>
      <c r="D942" t="s">
        <v>26</v>
      </c>
      <c r="E942">
        <v>178.09</v>
      </c>
      <c r="F942">
        <v>181.7</v>
      </c>
      <c r="G942">
        <v>177.9</v>
      </c>
      <c r="H942">
        <v>177.9</v>
      </c>
      <c r="I942">
        <v>179.8</v>
      </c>
      <c r="J942">
        <v>180.09</v>
      </c>
      <c r="K942">
        <v>179.85</v>
      </c>
      <c r="L942">
        <v>178.43</v>
      </c>
      <c r="M942">
        <v>177.95</v>
      </c>
      <c r="N942">
        <v>178.14</v>
      </c>
      <c r="O942">
        <v>177.41</v>
      </c>
      <c r="P942">
        <v>181.31</v>
      </c>
      <c r="Q942">
        <v>183.26</v>
      </c>
      <c r="R942">
        <v>184.92</v>
      </c>
      <c r="S942">
        <v>186.48</v>
      </c>
      <c r="T942">
        <v>182.24</v>
      </c>
      <c r="U942">
        <v>179.26</v>
      </c>
      <c r="V942">
        <v>182.92</v>
      </c>
      <c r="W942">
        <v>177.31</v>
      </c>
      <c r="X942">
        <v>177.9</v>
      </c>
      <c r="Y942">
        <v>181.6</v>
      </c>
      <c r="Z942">
        <v>176.29</v>
      </c>
      <c r="AA942">
        <v>171.75</v>
      </c>
      <c r="AB942">
        <v>172.53</v>
      </c>
      <c r="AC942">
        <v>178</v>
      </c>
      <c r="AD942">
        <v>182.68</v>
      </c>
      <c r="AE942">
        <v>181.16</v>
      </c>
      <c r="AF942">
        <v>177.51</v>
      </c>
      <c r="AG942">
        <v>177.61</v>
      </c>
      <c r="AH942">
        <v>182.43</v>
      </c>
      <c r="AI942">
        <v>185.16</v>
      </c>
      <c r="AJ942">
        <v>181.36</v>
      </c>
      <c r="AK942">
        <v>179.8</v>
      </c>
      <c r="AL942">
        <v>179.41</v>
      </c>
      <c r="AM942">
        <v>176.63</v>
      </c>
      <c r="AN942">
        <v>178.78</v>
      </c>
      <c r="AO942">
        <v>178.63</v>
      </c>
      <c r="AP942">
        <v>174.53</v>
      </c>
      <c r="AQ942">
        <v>163.41999999999999</v>
      </c>
      <c r="AR942">
        <v>160.93</v>
      </c>
      <c r="AS942">
        <v>165.47</v>
      </c>
      <c r="AT942">
        <v>158.4</v>
      </c>
      <c r="AU942">
        <v>154.44999999999999</v>
      </c>
      <c r="AV942">
        <v>153.18</v>
      </c>
      <c r="AW942">
        <v>155.91</v>
      </c>
      <c r="AX942">
        <v>156.4</v>
      </c>
      <c r="AY942">
        <v>152.5</v>
      </c>
      <c r="AZ942">
        <v>147.57</v>
      </c>
      <c r="BA942">
        <v>138.02000000000001</v>
      </c>
      <c r="BB942">
        <v>136.51</v>
      </c>
      <c r="BC942">
        <v>135.63</v>
      </c>
      <c r="BD942">
        <v>121.59</v>
      </c>
      <c r="BE942">
        <v>124.12</v>
      </c>
      <c r="BF942">
        <v>120.32</v>
      </c>
      <c r="BG942">
        <v>119.64</v>
      </c>
      <c r="BH942">
        <v>120.08</v>
      </c>
      <c r="BI942">
        <v>121.44</v>
      </c>
      <c r="BJ942">
        <v>119.3</v>
      </c>
      <c r="BK942">
        <v>112.67</v>
      </c>
      <c r="BL942">
        <v>124.9</v>
      </c>
      <c r="BM942">
        <v>131.05000000000001</v>
      </c>
      <c r="BN942">
        <v>142.41</v>
      </c>
      <c r="BO942">
        <v>135.58000000000001</v>
      </c>
      <c r="BP942">
        <v>137.09</v>
      </c>
      <c r="BQ942">
        <v>137.72999999999999</v>
      </c>
      <c r="BR942" s="12">
        <f t="shared" si="42"/>
        <v>-0.22662698635521372</v>
      </c>
      <c r="BS942" s="13" cm="1">
        <f t="array" aca="1" ref="BS942" ca="1">_xlfn.PERCENTILE.INC((OFFSET(E942,0,1,1,COLUMNS(E942:BQ942)-1) - E942:BP942) / E942:BP942, 0.05) * SQRT(COUNT(E942:BQ942) - 1)</f>
        <v>-0.43545658077426896</v>
      </c>
      <c r="BT942" s="12" cm="1">
        <f t="array" aca="1" ref="BT942" ca="1">_xlfn.STDEV.P((E942:BP942 - OFFSET(E942:BP942,0,1)) / OFFSET(E942:BP942,0,1)) * SQRT(COUNT(E942:BQ942)-1)</f>
        <v>0.25322382939329752</v>
      </c>
      <c r="BU942" s="12">
        <f t="shared" ca="1" si="43"/>
        <v>0.25519447257249284</v>
      </c>
      <c r="BV942" s="12" cm="1">
        <f t="array" ref="BV942">-(MAX(1 - (E942:BQ942 / _xlfn.SCAN(E942, E942:BQ942, _xlfn.LAMBDA(_xlpm.a,_xlpm.b, MAX(_xlpm.a, _xlpm.b))))))</f>
        <v>-0.39580652080652079</v>
      </c>
      <c r="BW942" s="14">
        <f t="shared" ca="1" si="44"/>
        <v>-0.87895224377240844</v>
      </c>
    </row>
    <row r="943" spans="1:75" x14ac:dyDescent="0.45">
      <c r="A943" s="2" t="s">
        <v>1906</v>
      </c>
      <c r="B943" t="s">
        <v>1907</v>
      </c>
      <c r="C943" t="s">
        <v>19</v>
      </c>
      <c r="D943" t="s">
        <v>8</v>
      </c>
      <c r="E943">
        <v>9.4450000000000003</v>
      </c>
      <c r="F943">
        <v>9.6649999999999991</v>
      </c>
      <c r="G943">
        <v>9.68</v>
      </c>
      <c r="H943">
        <v>9.68</v>
      </c>
      <c r="I943">
        <v>9.5549999999999997</v>
      </c>
      <c r="J943">
        <v>9.56</v>
      </c>
      <c r="K943">
        <v>9.7100000000000009</v>
      </c>
      <c r="L943">
        <v>10.67</v>
      </c>
      <c r="M943">
        <v>10.46</v>
      </c>
      <c r="N943">
        <v>10.58</v>
      </c>
      <c r="O943">
        <v>10.77</v>
      </c>
      <c r="P943">
        <v>10.86</v>
      </c>
      <c r="Q943">
        <v>11.1</v>
      </c>
      <c r="R943">
        <v>10.99</v>
      </c>
      <c r="S943">
        <v>10.98</v>
      </c>
      <c r="T943">
        <v>10.66</v>
      </c>
      <c r="U943">
        <v>10.54</v>
      </c>
      <c r="V943">
        <v>10.52</v>
      </c>
      <c r="W943">
        <v>10.37</v>
      </c>
      <c r="X943">
        <v>10.33</v>
      </c>
      <c r="Y943">
        <v>10.3</v>
      </c>
      <c r="Z943">
        <v>10.56</v>
      </c>
      <c r="AA943">
        <v>10.83</v>
      </c>
      <c r="AB943">
        <v>10.59</v>
      </c>
      <c r="AC943">
        <v>10.72</v>
      </c>
      <c r="AD943">
        <v>10.54</v>
      </c>
      <c r="AE943">
        <v>10.9</v>
      </c>
      <c r="AF943">
        <v>10.64</v>
      </c>
      <c r="AG943">
        <v>11.34</v>
      </c>
      <c r="AH943">
        <v>11.62</v>
      </c>
      <c r="AI943">
        <v>11.37</v>
      </c>
      <c r="AJ943">
        <v>11.26</v>
      </c>
      <c r="AK943">
        <v>11.27</v>
      </c>
      <c r="AL943">
        <v>11</v>
      </c>
      <c r="AM943">
        <v>10.87</v>
      </c>
      <c r="AN943">
        <v>11</v>
      </c>
      <c r="AO943">
        <v>11.16</v>
      </c>
      <c r="AP943">
        <v>11.04</v>
      </c>
      <c r="AQ943">
        <v>10.76</v>
      </c>
      <c r="AR943">
        <v>10.83</v>
      </c>
      <c r="AS943">
        <v>10.73</v>
      </c>
      <c r="AT943">
        <v>10.63</v>
      </c>
      <c r="AU943">
        <v>10.28</v>
      </c>
      <c r="AV943">
        <v>10.42</v>
      </c>
      <c r="AW943">
        <v>11.08</v>
      </c>
      <c r="AX943">
        <v>11.4</v>
      </c>
      <c r="AY943">
        <v>11.46</v>
      </c>
      <c r="AZ943">
        <v>10.75</v>
      </c>
      <c r="BA943">
        <v>10.28</v>
      </c>
      <c r="BB943">
        <v>10.06</v>
      </c>
      <c r="BC943">
        <v>9.75</v>
      </c>
      <c r="BD943">
        <v>8.625</v>
      </c>
      <c r="BE943">
        <v>8.7050000000000001</v>
      </c>
      <c r="BF943">
        <v>7.8650000000000002</v>
      </c>
      <c r="BG943">
        <v>8.15</v>
      </c>
      <c r="BH943">
        <v>7.5</v>
      </c>
      <c r="BI943">
        <v>6.9749999999999996</v>
      </c>
      <c r="BJ943">
        <v>7.65</v>
      </c>
      <c r="BK943">
        <v>7.1050000000000004</v>
      </c>
      <c r="BL943">
        <v>7.66</v>
      </c>
      <c r="BM943">
        <v>7.8449999999999998</v>
      </c>
      <c r="BN943">
        <v>7.6</v>
      </c>
      <c r="BO943">
        <v>7.68</v>
      </c>
      <c r="BP943">
        <v>7.8250000000000002</v>
      </c>
      <c r="BQ943">
        <v>8.3550000000000004</v>
      </c>
      <c r="BR943" s="12">
        <f t="shared" si="42"/>
        <v>-0.11540497617787188</v>
      </c>
      <c r="BS943" s="13" cm="1">
        <f t="array" aca="1" ref="BS943" ca="1">_xlfn.PERCENTILE.INC((OFFSET(E943,0,1,1,COLUMNS(E943:BQ943)-1) - E943:BP943) / E943:BP943, 0.05) * SQRT(COUNT(E943:BQ943) - 1)</f>
        <v>-0.56844444444444442</v>
      </c>
      <c r="BT943" s="12" cm="1">
        <f t="array" aca="1" ref="BT943" ca="1">_xlfn.STDEV.P((E943:BP943 - OFFSET(E943:BP943,0,1)) / OFFSET(E943:BP943,0,1)) * SQRT(COUNT(E943:BQ943)-1)</f>
        <v>0.32214979326166615</v>
      </c>
      <c r="BU943" s="12">
        <f t="shared" ca="1" si="43"/>
        <v>0.32465683335458045</v>
      </c>
      <c r="BV943" s="12" cm="1">
        <f t="array" ref="BV943">-(MAX(1 - (E943:BQ943 / _xlfn.SCAN(E943, E943:BQ943, _xlfn.LAMBDA(_xlpm.a,_xlpm.b, MAX(_xlpm.a, _xlpm.b))))))</f>
        <v>-0.39974182444061956</v>
      </c>
      <c r="BW943" s="14">
        <f t="shared" ca="1" si="44"/>
        <v>-0.34564555114922829</v>
      </c>
    </row>
    <row r="944" spans="1:75" x14ac:dyDescent="0.45">
      <c r="A944" s="2" t="s">
        <v>1908</v>
      </c>
      <c r="B944" t="s">
        <v>1909</v>
      </c>
      <c r="C944" t="s">
        <v>54</v>
      </c>
      <c r="D944" t="s">
        <v>8</v>
      </c>
      <c r="E944">
        <v>120.32</v>
      </c>
      <c r="F944">
        <v>122</v>
      </c>
      <c r="G944">
        <v>120.46</v>
      </c>
      <c r="H944">
        <v>119.56</v>
      </c>
      <c r="I944">
        <v>120.1</v>
      </c>
      <c r="J944">
        <v>120.82</v>
      </c>
      <c r="K944">
        <v>123.16</v>
      </c>
      <c r="L944">
        <v>123.76</v>
      </c>
      <c r="M944">
        <v>123.76</v>
      </c>
      <c r="N944">
        <v>123.6</v>
      </c>
      <c r="O944">
        <v>123</v>
      </c>
      <c r="P944">
        <v>122.44</v>
      </c>
      <c r="Q944">
        <v>125.96</v>
      </c>
      <c r="R944">
        <v>125.66</v>
      </c>
      <c r="S944">
        <v>126.2</v>
      </c>
      <c r="T944">
        <v>126.6</v>
      </c>
      <c r="U944">
        <v>123.84</v>
      </c>
      <c r="V944">
        <v>126.9</v>
      </c>
      <c r="W944">
        <v>122.46</v>
      </c>
      <c r="X944">
        <v>119.84</v>
      </c>
      <c r="Y944">
        <v>120</v>
      </c>
      <c r="Z944">
        <v>118.18</v>
      </c>
      <c r="AA944">
        <v>117.82</v>
      </c>
      <c r="AB944">
        <v>120</v>
      </c>
      <c r="AC944">
        <v>122.98</v>
      </c>
      <c r="AD944">
        <v>124.6</v>
      </c>
      <c r="AE944">
        <v>124.42</v>
      </c>
      <c r="AF944">
        <v>124.08</v>
      </c>
      <c r="AG944">
        <v>123.66</v>
      </c>
      <c r="AH944">
        <v>125.36</v>
      </c>
      <c r="AI944">
        <v>126.82</v>
      </c>
      <c r="AJ944">
        <v>126.8</v>
      </c>
      <c r="AK944">
        <v>127.14</v>
      </c>
      <c r="AL944">
        <v>127.4</v>
      </c>
      <c r="AM944">
        <v>127.32</v>
      </c>
      <c r="AN944">
        <v>129.44</v>
      </c>
      <c r="AO944">
        <v>127.8</v>
      </c>
      <c r="AP944">
        <v>126.16</v>
      </c>
      <c r="AQ944">
        <v>121.24</v>
      </c>
      <c r="AR944">
        <v>119.28</v>
      </c>
      <c r="AS944">
        <v>118.76</v>
      </c>
      <c r="AT944">
        <v>115.54</v>
      </c>
      <c r="AU944">
        <v>111.56</v>
      </c>
      <c r="AV944">
        <v>111</v>
      </c>
      <c r="AW944">
        <v>112.94</v>
      </c>
      <c r="AX944">
        <v>111.5</v>
      </c>
      <c r="AY944">
        <v>110.24</v>
      </c>
      <c r="AZ944">
        <v>107.52</v>
      </c>
      <c r="BA944">
        <v>98.94</v>
      </c>
      <c r="BB944">
        <v>100.66</v>
      </c>
      <c r="BC944">
        <v>100.64</v>
      </c>
      <c r="BD944">
        <v>90.9</v>
      </c>
      <c r="BE944">
        <v>92.67</v>
      </c>
      <c r="BF944">
        <v>89.76</v>
      </c>
      <c r="BG944">
        <v>92.36</v>
      </c>
      <c r="BH944">
        <v>89.07</v>
      </c>
      <c r="BI944">
        <v>87.63</v>
      </c>
      <c r="BJ944">
        <v>91.26</v>
      </c>
      <c r="BK944">
        <v>92.14</v>
      </c>
      <c r="BL944">
        <v>99.32</v>
      </c>
      <c r="BM944">
        <v>99</v>
      </c>
      <c r="BN944">
        <v>103.96</v>
      </c>
      <c r="BO944">
        <v>99.87</v>
      </c>
      <c r="BP944">
        <v>102.18</v>
      </c>
      <c r="BQ944">
        <v>102.8</v>
      </c>
      <c r="BR944" s="12">
        <f t="shared" si="42"/>
        <v>-0.14561170212765956</v>
      </c>
      <c r="BS944" s="13" cm="1">
        <f t="array" aca="1" ref="BS944" ca="1">_xlfn.PERCENTILE.INC((OFFSET(E944,0,1,1,COLUMNS(E944:BQ944)-1) - E944:BP944) / E944:BP944, 0.05) * SQRT(COUNT(E944:BQ944) - 1)</f>
        <v>-0.30793284143846722</v>
      </c>
      <c r="BT944" s="12" cm="1">
        <f t="array" aca="1" ref="BT944" ca="1">_xlfn.STDEV.P((E944:BP944 - OFFSET(E944:BP944,0,1)) / OFFSET(E944:BP944,0,1)) * SQRT(COUNT(E944:BQ944)-1)</f>
        <v>0.21482687323389907</v>
      </c>
      <c r="BU944" s="12">
        <f t="shared" ca="1" si="43"/>
        <v>0.21649870290909412</v>
      </c>
      <c r="BV944" s="12" cm="1">
        <f t="array" ref="BV944">-(MAX(1 - (E944:BQ944 / _xlfn.SCAN(E944, E944:BQ944, _xlfn.LAMBDA(_xlpm.a,_xlpm.b, MAX(_xlpm.a, _xlpm.b))))))</f>
        <v>-0.32300679851668734</v>
      </c>
      <c r="BW944" s="14">
        <f t="shared" ca="1" si="44"/>
        <v>-0.65893231448843259</v>
      </c>
    </row>
    <row r="945" spans="1:75" x14ac:dyDescent="0.45">
      <c r="A945" s="2" t="s">
        <v>1910</v>
      </c>
      <c r="B945" t="s">
        <v>1911</v>
      </c>
      <c r="C945" t="s">
        <v>80</v>
      </c>
      <c r="D945" t="s">
        <v>8</v>
      </c>
      <c r="E945">
        <v>89.152600000000007</v>
      </c>
      <c r="F945">
        <v>89.749399999999994</v>
      </c>
      <c r="G945">
        <v>90.3065</v>
      </c>
      <c r="H945">
        <v>90.873500000000007</v>
      </c>
      <c r="I945">
        <v>90.555199999999999</v>
      </c>
      <c r="J945">
        <v>90.863600000000005</v>
      </c>
      <c r="K945">
        <v>91.520099999999999</v>
      </c>
      <c r="L945">
        <v>92.236400000000003</v>
      </c>
      <c r="M945">
        <v>91.589799999999997</v>
      </c>
      <c r="N945">
        <v>90.793999999999997</v>
      </c>
      <c r="O945">
        <v>91.241600000000005</v>
      </c>
      <c r="P945">
        <v>91.132199999999997</v>
      </c>
      <c r="Q945">
        <v>91.709199999999996</v>
      </c>
      <c r="R945">
        <v>91.420699999999997</v>
      </c>
      <c r="S945">
        <v>90.883499999999998</v>
      </c>
      <c r="T945">
        <v>88.406499999999994</v>
      </c>
      <c r="U945">
        <v>88.744699999999995</v>
      </c>
      <c r="V945">
        <v>88.645200000000003</v>
      </c>
      <c r="W945">
        <v>86.247799999999998</v>
      </c>
      <c r="X945">
        <v>87.212699999999998</v>
      </c>
      <c r="Y945">
        <v>88.207499999999996</v>
      </c>
      <c r="Z945">
        <v>87.401700000000005</v>
      </c>
      <c r="AA945">
        <v>86.496499999999997</v>
      </c>
      <c r="AB945">
        <v>87.143100000000004</v>
      </c>
      <c r="AC945">
        <v>88.098100000000002</v>
      </c>
      <c r="AD945">
        <v>89.460899999999995</v>
      </c>
      <c r="AE945">
        <v>93.161500000000004</v>
      </c>
      <c r="AF945">
        <v>93.091899999999995</v>
      </c>
      <c r="AG945">
        <v>92.982500000000002</v>
      </c>
      <c r="AH945">
        <v>93.440100000000001</v>
      </c>
      <c r="AI945">
        <v>92.445300000000003</v>
      </c>
      <c r="AJ945">
        <v>91.898200000000003</v>
      </c>
      <c r="AK945">
        <v>91.758899999999997</v>
      </c>
      <c r="AL945">
        <v>91.828500000000005</v>
      </c>
      <c r="AM945">
        <v>93.221199999999996</v>
      </c>
      <c r="AN945">
        <v>93.509699999999995</v>
      </c>
      <c r="AO945">
        <v>93.012299999999996</v>
      </c>
      <c r="AP945">
        <v>92.843199999999996</v>
      </c>
      <c r="AQ945">
        <v>91.092399999999998</v>
      </c>
      <c r="AR945">
        <v>89.968299999999999</v>
      </c>
      <c r="AS945">
        <v>90.425899999999999</v>
      </c>
      <c r="AT945">
        <v>87.978700000000003</v>
      </c>
      <c r="AU945">
        <v>83.492199999999997</v>
      </c>
      <c r="AV945">
        <v>85.143600000000006</v>
      </c>
      <c r="AW945">
        <v>85.641000000000005</v>
      </c>
      <c r="AX945">
        <v>89.112799999999993</v>
      </c>
      <c r="AY945">
        <v>89.003299999999996</v>
      </c>
      <c r="AZ945">
        <v>84.616299999999995</v>
      </c>
      <c r="BA945">
        <v>79.513099999999994</v>
      </c>
      <c r="BB945">
        <v>77.961200000000005</v>
      </c>
      <c r="BC945">
        <v>79.214699999999993</v>
      </c>
      <c r="BD945">
        <v>73.056899999999999</v>
      </c>
      <c r="BE945">
        <v>73.027100000000004</v>
      </c>
      <c r="BF945">
        <v>76.200500000000005</v>
      </c>
      <c r="BG945">
        <v>78.040800000000004</v>
      </c>
      <c r="BH945">
        <v>75.703100000000006</v>
      </c>
      <c r="BI945">
        <v>75.484200000000001</v>
      </c>
      <c r="BJ945">
        <v>73.464799999999997</v>
      </c>
      <c r="BK945">
        <v>71.674199999999999</v>
      </c>
      <c r="BL945">
        <v>74.350200000000001</v>
      </c>
      <c r="BM945">
        <v>76.3994</v>
      </c>
      <c r="BN945">
        <v>77.294700000000006</v>
      </c>
      <c r="BO945">
        <v>76.598399999999998</v>
      </c>
      <c r="BP945">
        <v>80.090100000000007</v>
      </c>
      <c r="BQ945">
        <v>79.721999999999994</v>
      </c>
      <c r="BR945" s="12">
        <f t="shared" si="42"/>
        <v>-0.10578042592139783</v>
      </c>
      <c r="BS945" s="13" cm="1">
        <f t="array" aca="1" ref="BS945" ca="1">_xlfn.PERCENTILE.INC((OFFSET(E945,0,1,1,COLUMNS(E945:BQ945)-1) - E945:BP945) / E945:BP945, 0.05) * SQRT(COUNT(E945:BQ945) - 1)</f>
        <v>-0.37111990201000578</v>
      </c>
      <c r="BT945" s="12" cm="1">
        <f t="array" aca="1" ref="BT945" ca="1">_xlfn.STDEV.P((E945:BP945 - OFFSET(E945:BP945,0,1)) / OFFSET(E945:BP945,0,1)) * SQRT(COUNT(E945:BQ945)-1)</f>
        <v>0.18483806344929363</v>
      </c>
      <c r="BU945" s="12">
        <f t="shared" ca="1" si="43"/>
        <v>0.1862765136530708</v>
      </c>
      <c r="BV945" s="12" cm="1">
        <f t="array" ref="BV945">-(MAX(1 - (E945:BQ945 / _xlfn.SCAN(E945, E945:BQ945, _xlfn.LAMBDA(_xlpm.a,_xlpm.b, MAX(_xlpm.a, _xlpm.b))))))</f>
        <v>-0.23351053420126466</v>
      </c>
      <c r="BW945" s="14">
        <f t="shared" ca="1" si="44"/>
        <v>-0.55034710215934834</v>
      </c>
    </row>
    <row r="946" spans="1:75" x14ac:dyDescent="0.45">
      <c r="A946" s="2" t="s">
        <v>1912</v>
      </c>
      <c r="B946" t="s">
        <v>1913</v>
      </c>
      <c r="C946" t="s">
        <v>80</v>
      </c>
      <c r="D946" t="s">
        <v>8</v>
      </c>
      <c r="E946">
        <v>175</v>
      </c>
      <c r="F946">
        <v>177.5</v>
      </c>
      <c r="G946">
        <v>171</v>
      </c>
      <c r="H946">
        <v>171</v>
      </c>
      <c r="I946">
        <v>173.5</v>
      </c>
      <c r="J946">
        <v>174</v>
      </c>
      <c r="K946">
        <v>179.5</v>
      </c>
      <c r="L946">
        <v>184.5</v>
      </c>
      <c r="M946">
        <v>184.5</v>
      </c>
      <c r="N946">
        <v>188</v>
      </c>
      <c r="O946">
        <v>195.5</v>
      </c>
      <c r="P946">
        <v>195.5</v>
      </c>
      <c r="Q946">
        <v>197.5</v>
      </c>
      <c r="R946">
        <v>199.5</v>
      </c>
      <c r="S946">
        <v>197.5</v>
      </c>
      <c r="T946">
        <v>198.5</v>
      </c>
      <c r="U946">
        <v>199.5</v>
      </c>
      <c r="V946">
        <v>200</v>
      </c>
      <c r="W946">
        <v>196.5</v>
      </c>
      <c r="X946">
        <v>196</v>
      </c>
      <c r="Y946">
        <v>191.5</v>
      </c>
      <c r="Z946">
        <v>190</v>
      </c>
      <c r="AA946">
        <v>189</v>
      </c>
      <c r="AB946">
        <v>197.5</v>
      </c>
      <c r="AC946">
        <v>197.5</v>
      </c>
      <c r="AD946">
        <v>204</v>
      </c>
      <c r="AE946">
        <v>205</v>
      </c>
      <c r="AF946">
        <v>204</v>
      </c>
      <c r="AG946">
        <v>207</v>
      </c>
      <c r="AH946">
        <v>215</v>
      </c>
      <c r="AI946">
        <v>208</v>
      </c>
      <c r="AJ946">
        <v>209</v>
      </c>
      <c r="AK946">
        <v>208</v>
      </c>
      <c r="AL946">
        <v>210</v>
      </c>
      <c r="AM946">
        <v>213</v>
      </c>
      <c r="AN946">
        <v>216</v>
      </c>
      <c r="AO946">
        <v>217</v>
      </c>
      <c r="AP946">
        <v>216</v>
      </c>
      <c r="AQ946">
        <v>208</v>
      </c>
      <c r="AR946">
        <v>202</v>
      </c>
      <c r="AS946">
        <v>202</v>
      </c>
      <c r="AT946">
        <v>193.5</v>
      </c>
      <c r="AU946">
        <v>187.5</v>
      </c>
      <c r="AV946">
        <v>189</v>
      </c>
      <c r="AW946">
        <v>200</v>
      </c>
      <c r="AX946">
        <v>203</v>
      </c>
      <c r="AY946">
        <v>201</v>
      </c>
      <c r="AZ946">
        <v>198</v>
      </c>
      <c r="BA946">
        <v>186</v>
      </c>
      <c r="BB946">
        <v>184</v>
      </c>
      <c r="BC946">
        <v>182</v>
      </c>
      <c r="BD946">
        <v>164</v>
      </c>
      <c r="BE946">
        <v>163.5</v>
      </c>
      <c r="BF946">
        <v>156.5</v>
      </c>
      <c r="BG946">
        <v>165.5</v>
      </c>
      <c r="BH946">
        <v>160</v>
      </c>
      <c r="BI946">
        <v>170</v>
      </c>
      <c r="BJ946">
        <v>179</v>
      </c>
      <c r="BK946">
        <v>185</v>
      </c>
      <c r="BL946">
        <v>203</v>
      </c>
      <c r="BM946">
        <v>201</v>
      </c>
      <c r="BN946">
        <v>202</v>
      </c>
      <c r="BO946">
        <v>205</v>
      </c>
      <c r="BP946">
        <v>215</v>
      </c>
      <c r="BQ946">
        <v>215</v>
      </c>
      <c r="BR946" s="12">
        <f t="shared" si="42"/>
        <v>0.22857142857142856</v>
      </c>
      <c r="BS946" s="13" cm="1">
        <f t="array" aca="1" ref="BS946" ca="1">_xlfn.PERCENTILE.INC((OFFSET(E946,0,1,1,COLUMNS(E946:BQ946)-1) - E946:BP946) / E946:BP946, 0.05) * SQRT(COUNT(E946:BQ946) - 1)</f>
        <v>-0.33058305830583057</v>
      </c>
      <c r="BT946" s="12" cm="1">
        <f t="array" aca="1" ref="BT946" ca="1">_xlfn.STDEV.P((E946:BP946 - OFFSET(E946:BP946,0,1)) / OFFSET(E946:BP946,0,1)) * SQRT(COUNT(E946:BQ946)-1)</f>
        <v>0.24771844076617763</v>
      </c>
      <c r="BU946" s="12">
        <f t="shared" ca="1" si="43"/>
        <v>0.24964623980794384</v>
      </c>
      <c r="BV946" s="12" cm="1">
        <f t="array" ref="BV946">-(MAX(1 - (E946:BQ946 / _xlfn.SCAN(E946, E946:BQ946, _xlfn.LAMBDA(_xlpm.a,_xlpm.b, MAX(_xlpm.a, _xlpm.b))))))</f>
        <v>-0.27880184331797231</v>
      </c>
      <c r="BW946" s="14">
        <f t="shared" ca="1" si="44"/>
        <v>0.93907728946323854</v>
      </c>
    </row>
    <row r="947" spans="1:75" x14ac:dyDescent="0.45">
      <c r="A947" s="2" t="s">
        <v>1914</v>
      </c>
      <c r="B947" t="s">
        <v>1915</v>
      </c>
      <c r="C947" t="s">
        <v>19</v>
      </c>
      <c r="D947" t="s">
        <v>8</v>
      </c>
      <c r="E947">
        <v>72.05</v>
      </c>
      <c r="F947">
        <v>71.75</v>
      </c>
      <c r="G947">
        <v>70.7</v>
      </c>
      <c r="H947">
        <v>69.650000000000006</v>
      </c>
      <c r="I947">
        <v>71.05</v>
      </c>
      <c r="J947">
        <v>70.150000000000006</v>
      </c>
      <c r="K947">
        <v>70.45</v>
      </c>
      <c r="L947">
        <v>70.2</v>
      </c>
      <c r="M947">
        <v>69.7</v>
      </c>
      <c r="N947">
        <v>70</v>
      </c>
      <c r="O947">
        <v>70.349999999999994</v>
      </c>
      <c r="P947">
        <v>70.05</v>
      </c>
      <c r="Q947">
        <v>71.599999999999994</v>
      </c>
      <c r="R947">
        <v>75.5</v>
      </c>
      <c r="S947">
        <v>74.3</v>
      </c>
      <c r="T947">
        <v>73.650000000000006</v>
      </c>
      <c r="U947">
        <v>73.3</v>
      </c>
      <c r="V947">
        <v>73.3</v>
      </c>
      <c r="W947">
        <v>72.7</v>
      </c>
      <c r="X947">
        <v>73.5</v>
      </c>
      <c r="Y947">
        <v>74.7</v>
      </c>
      <c r="Z947">
        <v>72.849999999999994</v>
      </c>
      <c r="AA947">
        <v>71.900000000000006</v>
      </c>
      <c r="AB947">
        <v>72.8</v>
      </c>
      <c r="AC947">
        <v>74.55</v>
      </c>
      <c r="AD947">
        <v>75.95</v>
      </c>
      <c r="AE947">
        <v>77.5</v>
      </c>
      <c r="AF947">
        <v>76.75</v>
      </c>
      <c r="AG947">
        <v>75.95</v>
      </c>
      <c r="AH947">
        <v>77.45</v>
      </c>
      <c r="AI947">
        <v>77.400000000000006</v>
      </c>
      <c r="AJ947">
        <v>77.5</v>
      </c>
      <c r="AK947">
        <v>76.2</v>
      </c>
      <c r="AL947">
        <v>76.099999999999994</v>
      </c>
      <c r="AM947">
        <v>74.900000000000006</v>
      </c>
      <c r="AN947">
        <v>77</v>
      </c>
      <c r="AO947">
        <v>76.8</v>
      </c>
      <c r="AP947">
        <v>76.2</v>
      </c>
      <c r="AQ947">
        <v>72.900000000000006</v>
      </c>
      <c r="AR947">
        <v>71.650000000000006</v>
      </c>
      <c r="AS947">
        <v>71.8</v>
      </c>
      <c r="AT947">
        <v>69.599999999999994</v>
      </c>
      <c r="AU947">
        <v>66.95</v>
      </c>
      <c r="AV947">
        <v>66.75</v>
      </c>
      <c r="AW947">
        <v>72</v>
      </c>
      <c r="AX947">
        <v>73.150000000000006</v>
      </c>
      <c r="AY947">
        <v>70.849999999999994</v>
      </c>
      <c r="AZ947">
        <v>67.5</v>
      </c>
      <c r="BA947">
        <v>63</v>
      </c>
      <c r="BB947">
        <v>62.5</v>
      </c>
      <c r="BC947">
        <v>60.65</v>
      </c>
      <c r="BD947">
        <v>55.85</v>
      </c>
      <c r="BE947">
        <v>56.35</v>
      </c>
      <c r="BF947">
        <v>52</v>
      </c>
      <c r="BG947">
        <v>48.06</v>
      </c>
      <c r="BH947">
        <v>45</v>
      </c>
      <c r="BI947">
        <v>44.56</v>
      </c>
      <c r="BJ947">
        <v>44.04</v>
      </c>
      <c r="BK947">
        <v>40.32</v>
      </c>
      <c r="BL947">
        <v>41.6</v>
      </c>
      <c r="BM947">
        <v>47.94</v>
      </c>
      <c r="BN947">
        <v>47.92</v>
      </c>
      <c r="BO947">
        <v>43.04</v>
      </c>
      <c r="BP947">
        <v>42.5</v>
      </c>
      <c r="BQ947">
        <v>47.44</v>
      </c>
      <c r="BR947" s="12">
        <f t="shared" si="42"/>
        <v>-0.34156835530881335</v>
      </c>
      <c r="BS947" s="13" cm="1">
        <f t="array" aca="1" ref="BS947" ca="1">_xlfn.PERCENTILE.INC((OFFSET(E947,0,1,1,COLUMNS(E947:BQ947)-1) - E947:BP947) / E947:BP947, 0.05) * SQRT(COUNT(E947:BQ947) - 1)</f>
        <v>-0.61585652856460327</v>
      </c>
      <c r="BT947" s="12" cm="1">
        <f t="array" aca="1" ref="BT947" ca="1">_xlfn.STDEV.P((E947:BP947 - OFFSET(E947:BP947,0,1)) / OFFSET(E947:BP947,0,1)) * SQRT(COUNT(E947:BQ947)-1)</f>
        <v>0.32064491289695318</v>
      </c>
      <c r="BU947" s="12">
        <f t="shared" ca="1" si="43"/>
        <v>0.32314024168199679</v>
      </c>
      <c r="BV947" s="12" cm="1">
        <f t="array" ref="BV947">-(MAX(1 - (E947:BQ947 / _xlfn.SCAN(E947, E947:BQ947, _xlfn.LAMBDA(_xlpm.a,_xlpm.b, MAX(_xlpm.a, _xlpm.b))))))</f>
        <v>-0.47974193548387101</v>
      </c>
      <c r="BW947" s="14">
        <f t="shared" ca="1" si="44"/>
        <v>-1.0526068195691218</v>
      </c>
    </row>
    <row r="948" spans="1:75" x14ac:dyDescent="0.45">
      <c r="A948" s="2" t="s">
        <v>1916</v>
      </c>
      <c r="B948" t="s">
        <v>1917</v>
      </c>
      <c r="C948" t="s">
        <v>37</v>
      </c>
      <c r="D948" t="s">
        <v>58</v>
      </c>
      <c r="E948">
        <v>100</v>
      </c>
      <c r="F948">
        <v>101.8</v>
      </c>
      <c r="G948">
        <v>100.7</v>
      </c>
      <c r="H948">
        <v>100</v>
      </c>
      <c r="I948">
        <v>99.7</v>
      </c>
      <c r="J948">
        <v>101.7</v>
      </c>
      <c r="K948">
        <v>101.5</v>
      </c>
      <c r="L948">
        <v>101.2</v>
      </c>
      <c r="M948">
        <v>101.7</v>
      </c>
      <c r="N948">
        <v>101.5</v>
      </c>
      <c r="O948">
        <v>100.5</v>
      </c>
      <c r="P948">
        <v>100.5</v>
      </c>
      <c r="Q948">
        <v>101.8</v>
      </c>
      <c r="R948">
        <v>102</v>
      </c>
      <c r="S948">
        <v>101.3</v>
      </c>
      <c r="T948">
        <v>101.3</v>
      </c>
      <c r="U948">
        <v>101</v>
      </c>
      <c r="V948">
        <v>102.8</v>
      </c>
      <c r="W948">
        <v>98.1</v>
      </c>
      <c r="X948">
        <v>99</v>
      </c>
      <c r="Y948">
        <v>98.7</v>
      </c>
      <c r="Z948">
        <v>97.8</v>
      </c>
      <c r="AA948">
        <v>98</v>
      </c>
      <c r="AB948">
        <v>98.2</v>
      </c>
      <c r="AC948">
        <v>98.5</v>
      </c>
      <c r="AD948">
        <v>97.8</v>
      </c>
      <c r="AE948">
        <v>98</v>
      </c>
      <c r="AF948">
        <v>99.05</v>
      </c>
      <c r="AG948">
        <v>97</v>
      </c>
      <c r="AH948">
        <v>97.75</v>
      </c>
      <c r="AI948">
        <v>97.95</v>
      </c>
      <c r="AJ948">
        <v>97.65</v>
      </c>
      <c r="AK948">
        <v>98.25</v>
      </c>
      <c r="AL948">
        <v>99.05</v>
      </c>
      <c r="AM948">
        <v>99.55</v>
      </c>
      <c r="AN948">
        <v>99.8</v>
      </c>
      <c r="AO948">
        <v>101.5</v>
      </c>
      <c r="AP948">
        <v>102.3</v>
      </c>
      <c r="AQ948">
        <v>99.95</v>
      </c>
      <c r="AR948">
        <v>97.2</v>
      </c>
      <c r="AS948">
        <v>95.5</v>
      </c>
      <c r="AT948">
        <v>91.45</v>
      </c>
      <c r="AU948">
        <v>89.5</v>
      </c>
      <c r="AV948">
        <v>91.55</v>
      </c>
      <c r="AW948">
        <v>93.25</v>
      </c>
      <c r="AX948">
        <v>90.95</v>
      </c>
      <c r="AY948">
        <v>87.55</v>
      </c>
      <c r="AZ948">
        <v>83.15</v>
      </c>
      <c r="BA948">
        <v>73.3</v>
      </c>
      <c r="BB948">
        <v>74.2</v>
      </c>
      <c r="BC948">
        <v>68.5</v>
      </c>
      <c r="BD948">
        <v>56.5</v>
      </c>
      <c r="BE948">
        <v>60</v>
      </c>
      <c r="BF948">
        <v>55.5</v>
      </c>
      <c r="BG948">
        <v>52</v>
      </c>
      <c r="BH948">
        <v>48.72</v>
      </c>
      <c r="BI948">
        <v>51.45</v>
      </c>
      <c r="BJ948">
        <v>55</v>
      </c>
      <c r="BK948">
        <v>50</v>
      </c>
      <c r="BL948">
        <v>55.45</v>
      </c>
      <c r="BM948">
        <v>56.8</v>
      </c>
      <c r="BN948">
        <v>58.05</v>
      </c>
      <c r="BO948">
        <v>59.95</v>
      </c>
      <c r="BP948">
        <v>59.3</v>
      </c>
      <c r="BQ948">
        <v>59.2</v>
      </c>
      <c r="BR948" s="12">
        <f t="shared" si="42"/>
        <v>-0.40799999999999997</v>
      </c>
      <c r="BS948" s="13" cm="1">
        <f t="array" aca="1" ref="BS948" ca="1">_xlfn.PERCENTILE.INC((OFFSET(E948,0,1,1,COLUMNS(E948:BQ948)-1) - E948:BP948) / E948:BP948, 0.05) * SQRT(COUNT(E948:BQ948) - 1)</f>
        <v>-0.6123719676549868</v>
      </c>
      <c r="BT948" s="12" cm="1">
        <f t="array" aca="1" ref="BT948" ca="1">_xlfn.STDEV.P((E948:BP948 - OFFSET(E948:BP948,0,1)) / OFFSET(E948:BP948,0,1)) * SQRT(COUNT(E948:BQ948)-1)</f>
        <v>0.35746325449381638</v>
      </c>
      <c r="BU948" s="12">
        <f t="shared" ca="1" si="43"/>
        <v>0.36024511165934842</v>
      </c>
      <c r="BV948" s="12" cm="1">
        <f t="array" ref="BV948">-(MAX(1 - (E948:BQ948 / _xlfn.SCAN(E948, E948:BQ948, _xlfn.LAMBDA(_xlpm.a,_xlpm.b, MAX(_xlpm.a, _xlpm.b))))))</f>
        <v>-0.52607003891050585</v>
      </c>
      <c r="BW948" s="14">
        <f t="shared" ca="1" si="44"/>
        <v>-1.1300313013673811</v>
      </c>
    </row>
    <row r="949" spans="1:75" x14ac:dyDescent="0.45">
      <c r="A949" s="2" t="s">
        <v>1918</v>
      </c>
      <c r="B949" t="s">
        <v>1919</v>
      </c>
      <c r="C949" t="s">
        <v>111</v>
      </c>
      <c r="D949" t="s">
        <v>8</v>
      </c>
      <c r="E949">
        <v>16.59</v>
      </c>
      <c r="F949">
        <v>16.54</v>
      </c>
      <c r="G949">
        <v>16.87</v>
      </c>
      <c r="H949">
        <v>17.085000000000001</v>
      </c>
      <c r="I949">
        <v>16.82</v>
      </c>
      <c r="J949">
        <v>16.545000000000002</v>
      </c>
      <c r="K949">
        <v>16.309999999999999</v>
      </c>
      <c r="L949">
        <v>16.47</v>
      </c>
      <c r="M949">
        <v>16.420000000000002</v>
      </c>
      <c r="N949">
        <v>16.385000000000002</v>
      </c>
      <c r="O949">
        <v>16.29</v>
      </c>
      <c r="P949">
        <v>16.664999999999999</v>
      </c>
      <c r="Q949">
        <v>16.5</v>
      </c>
      <c r="R949">
        <v>16.47</v>
      </c>
      <c r="S949">
        <v>16.274999999999999</v>
      </c>
      <c r="T949">
        <v>16.260000000000002</v>
      </c>
      <c r="U949">
        <v>16.079999999999998</v>
      </c>
      <c r="V949">
        <v>16.05</v>
      </c>
      <c r="W949">
        <v>15.795</v>
      </c>
      <c r="X949">
        <v>16.074999999999999</v>
      </c>
      <c r="Y949">
        <v>15.83</v>
      </c>
      <c r="Z949">
        <v>15.65</v>
      </c>
      <c r="AA949">
        <v>15.535</v>
      </c>
      <c r="AB949">
        <v>15.305</v>
      </c>
      <c r="AC949">
        <v>15.66</v>
      </c>
      <c r="AD949">
        <v>15.86</v>
      </c>
      <c r="AE949">
        <v>15.835000000000001</v>
      </c>
      <c r="AF949">
        <v>15.61</v>
      </c>
      <c r="AG949">
        <v>15.455</v>
      </c>
      <c r="AH949">
        <v>15.775</v>
      </c>
      <c r="AI949">
        <v>16.3</v>
      </c>
      <c r="AJ949">
        <v>17.295000000000002</v>
      </c>
      <c r="AK949">
        <v>16.795000000000002</v>
      </c>
      <c r="AL949">
        <v>17.05</v>
      </c>
      <c r="AM949">
        <v>16.760000000000002</v>
      </c>
      <c r="AN949">
        <v>16.655000000000001</v>
      </c>
      <c r="AO949">
        <v>17</v>
      </c>
      <c r="AP949">
        <v>16.600000000000001</v>
      </c>
      <c r="AQ949">
        <v>15.824999999999999</v>
      </c>
      <c r="AR949">
        <v>15.465</v>
      </c>
      <c r="AS949">
        <v>15.475</v>
      </c>
      <c r="AT949">
        <v>14.725</v>
      </c>
      <c r="AU949">
        <v>14.234999999999999</v>
      </c>
      <c r="AV949">
        <v>14.234999999999999</v>
      </c>
      <c r="AW949">
        <v>14.98</v>
      </c>
      <c r="AX949">
        <v>15.16</v>
      </c>
      <c r="AY949">
        <v>14.525</v>
      </c>
      <c r="AZ949">
        <v>13.77</v>
      </c>
      <c r="BA949">
        <v>11.234999999999999</v>
      </c>
      <c r="BB949">
        <v>11.29</v>
      </c>
      <c r="BC949">
        <v>11.23</v>
      </c>
      <c r="BD949">
        <v>10.555</v>
      </c>
      <c r="BE949">
        <v>11.34</v>
      </c>
      <c r="BF949">
        <v>11.074999999999999</v>
      </c>
      <c r="BG949">
        <v>11.404999999999999</v>
      </c>
      <c r="BH949">
        <v>10.96</v>
      </c>
      <c r="BI949">
        <v>10.8</v>
      </c>
      <c r="BJ949">
        <v>10.97</v>
      </c>
      <c r="BK949">
        <v>10.43</v>
      </c>
      <c r="BL949">
        <v>11.904999999999999</v>
      </c>
      <c r="BM949">
        <v>12.185</v>
      </c>
      <c r="BN949">
        <v>11.95</v>
      </c>
      <c r="BO949">
        <v>11.57</v>
      </c>
      <c r="BP949">
        <v>11.885</v>
      </c>
      <c r="BQ949">
        <v>12.04</v>
      </c>
      <c r="BR949" s="12">
        <f t="shared" si="42"/>
        <v>-0.27426160337552746</v>
      </c>
      <c r="BS949" s="13" cm="1">
        <f t="array" aca="1" ref="BS949" ca="1">_xlfn.PERCENTILE.INC((OFFSET(E949,0,1,1,COLUMNS(E949:BQ949)-1) - E949:BP949) / E949:BP949, 0.05) * SQRT(COUNT(E949:BQ949) - 1)</f>
        <v>-0.3928894046474235</v>
      </c>
      <c r="BT949" s="12" cm="1">
        <f t="array" aca="1" ref="BT949" ca="1">_xlfn.STDEV.P((E949:BP949 - OFFSET(E949:BP949,0,1)) / OFFSET(E949:BP949,0,1)) * SQRT(COUNT(E949:BQ949)-1)</f>
        <v>0.32869601548933103</v>
      </c>
      <c r="BU949" s="12">
        <f t="shared" ca="1" si="43"/>
        <v>0.33125399971421488</v>
      </c>
      <c r="BV949" s="12" cm="1">
        <f t="array" ref="BV949">-(MAX(1 - (E949:BQ949 / _xlfn.SCAN(E949, E949:BQ949, _xlfn.LAMBDA(_xlpm.a,_xlpm.b, MAX(_xlpm.a, _xlpm.b))))))</f>
        <v>-0.39693553050014463</v>
      </c>
      <c r="BW949" s="14">
        <f t="shared" ca="1" si="44"/>
        <v>-0.82205520392432196</v>
      </c>
    </row>
    <row r="950" spans="1:75" x14ac:dyDescent="0.45">
      <c r="A950" s="2" t="s">
        <v>1920</v>
      </c>
      <c r="B950" t="s">
        <v>1921</v>
      </c>
      <c r="C950" t="s">
        <v>111</v>
      </c>
      <c r="D950" t="s">
        <v>8</v>
      </c>
      <c r="E950">
        <v>50.3</v>
      </c>
      <c r="F950">
        <v>51.8</v>
      </c>
      <c r="G950">
        <v>52.6</v>
      </c>
      <c r="H950">
        <v>52.5</v>
      </c>
      <c r="I950">
        <v>53.4</v>
      </c>
      <c r="J950">
        <v>51.9</v>
      </c>
      <c r="K950">
        <v>51.5</v>
      </c>
      <c r="L950">
        <v>51.1</v>
      </c>
      <c r="M950">
        <v>51.5</v>
      </c>
      <c r="N950">
        <v>50.4</v>
      </c>
      <c r="O950">
        <v>50.3</v>
      </c>
      <c r="P950">
        <v>49</v>
      </c>
      <c r="Q950">
        <v>49.3</v>
      </c>
      <c r="R950">
        <v>49.5</v>
      </c>
      <c r="S950">
        <v>47.5</v>
      </c>
      <c r="T950">
        <v>47.05</v>
      </c>
      <c r="U950">
        <v>45.6</v>
      </c>
      <c r="V950">
        <v>45.75</v>
      </c>
      <c r="W950">
        <v>44.2</v>
      </c>
      <c r="X950">
        <v>43.4</v>
      </c>
      <c r="Y950">
        <v>43.35</v>
      </c>
      <c r="Z950">
        <v>42.65</v>
      </c>
      <c r="AA950">
        <v>41.6</v>
      </c>
      <c r="AB950">
        <v>40.299999999999997</v>
      </c>
      <c r="AC950">
        <v>41.75</v>
      </c>
      <c r="AD950">
        <v>41.95</v>
      </c>
      <c r="AE950">
        <v>41.75</v>
      </c>
      <c r="AF950">
        <v>40.450000000000003</v>
      </c>
      <c r="AG950">
        <v>40.200000000000003</v>
      </c>
      <c r="AH950">
        <v>42.05</v>
      </c>
      <c r="AI950">
        <v>42.7</v>
      </c>
      <c r="AJ950">
        <v>42</v>
      </c>
      <c r="AK950">
        <v>42.7</v>
      </c>
      <c r="AL950">
        <v>42.6</v>
      </c>
      <c r="AM950">
        <v>41.1</v>
      </c>
      <c r="AN950">
        <v>41.2</v>
      </c>
      <c r="AO950">
        <v>41.85</v>
      </c>
      <c r="AP950">
        <v>40.15</v>
      </c>
      <c r="AQ950">
        <v>37.700000000000003</v>
      </c>
      <c r="AR950">
        <v>37.15</v>
      </c>
      <c r="AS950">
        <v>38.25</v>
      </c>
      <c r="AT950">
        <v>37.200000000000003</v>
      </c>
      <c r="AU950">
        <v>37.049999999999997</v>
      </c>
      <c r="AV950">
        <v>36.75</v>
      </c>
      <c r="AW950">
        <v>36.35</v>
      </c>
      <c r="AX950">
        <v>35.75</v>
      </c>
      <c r="AY950">
        <v>34.15</v>
      </c>
      <c r="AZ950">
        <v>32.5</v>
      </c>
      <c r="BA950">
        <v>27.05</v>
      </c>
      <c r="BB950">
        <v>25.15</v>
      </c>
      <c r="BC950">
        <v>24.85</v>
      </c>
      <c r="BD950">
        <v>21.6</v>
      </c>
      <c r="BE950">
        <v>19.420000000000002</v>
      </c>
      <c r="BF950">
        <v>18.04</v>
      </c>
      <c r="BG950">
        <v>17.18</v>
      </c>
      <c r="BH950">
        <v>17.82</v>
      </c>
      <c r="BI950">
        <v>20.100000000000001</v>
      </c>
      <c r="BJ950">
        <v>22.9</v>
      </c>
      <c r="BK950">
        <v>25</v>
      </c>
      <c r="BL950">
        <v>30.4</v>
      </c>
      <c r="BM950">
        <v>28.5</v>
      </c>
      <c r="BN950">
        <v>28.05</v>
      </c>
      <c r="BO950">
        <v>29.55</v>
      </c>
      <c r="BP950">
        <v>29.65</v>
      </c>
      <c r="BQ950">
        <v>30</v>
      </c>
      <c r="BR950" s="12">
        <f t="shared" si="42"/>
        <v>-0.40357852882703776</v>
      </c>
      <c r="BS950" s="13" cm="1">
        <f t="array" aca="1" ref="BS950" ca="1">_xlfn.PERCENTILE.INC((OFFSET(E950,0,1,1,COLUMNS(E950:BQ950)-1) - E950:BP950) / E950:BP950, 0.05) * SQRT(COUNT(E950:BQ950) - 1)</f>
        <v>-0.56750153718464014</v>
      </c>
      <c r="BT950" s="12" cm="1">
        <f t="array" aca="1" ref="BT950" ca="1">_xlfn.STDEV.P((E950:BP950 - OFFSET(E950:BP950,0,1)) / OFFSET(E950:BP950,0,1)) * SQRT(COUNT(E950:BQ950)-1)</f>
        <v>0.43481352560471653</v>
      </c>
      <c r="BU950" s="12">
        <f t="shared" ca="1" si="43"/>
        <v>0.43819733948395445</v>
      </c>
      <c r="BV950" s="12" cm="1">
        <f t="array" ref="BV950">-(MAX(1 - (E950:BQ950 / _xlfn.SCAN(E950, E950:BQ950, _xlfn.LAMBDA(_xlpm.a,_xlpm.b, MAX(_xlpm.a, _xlpm.b))))))</f>
        <v>-0.6782771535580524</v>
      </c>
      <c r="BW950" s="14">
        <f t="shared" ca="1" si="44"/>
        <v>-0.91883801208361182</v>
      </c>
    </row>
    <row r="951" spans="1:75" x14ac:dyDescent="0.45">
      <c r="A951" s="2" t="s">
        <v>1922</v>
      </c>
      <c r="B951" t="s">
        <v>1923</v>
      </c>
      <c r="C951" t="s">
        <v>19</v>
      </c>
      <c r="D951" t="s">
        <v>58</v>
      </c>
      <c r="E951">
        <v>74</v>
      </c>
      <c r="F951">
        <v>73.599999999999994</v>
      </c>
      <c r="G951">
        <v>70.3</v>
      </c>
      <c r="H951">
        <v>68.599999999999994</v>
      </c>
      <c r="I951">
        <v>68</v>
      </c>
      <c r="J951">
        <v>71.400000000000006</v>
      </c>
      <c r="K951">
        <v>68.599999999999994</v>
      </c>
      <c r="L951">
        <v>69.400000000000006</v>
      </c>
      <c r="M951">
        <v>70</v>
      </c>
      <c r="N951">
        <v>70.3</v>
      </c>
      <c r="O951">
        <v>73.400000000000006</v>
      </c>
      <c r="P951">
        <v>72.900000000000006</v>
      </c>
      <c r="Q951">
        <v>72.900000000000006</v>
      </c>
      <c r="R951">
        <v>72.900000000000006</v>
      </c>
      <c r="S951">
        <v>76</v>
      </c>
      <c r="T951">
        <v>75</v>
      </c>
      <c r="U951">
        <v>76.400000000000006</v>
      </c>
      <c r="V951">
        <v>55</v>
      </c>
      <c r="W951">
        <v>53.8</v>
      </c>
      <c r="X951">
        <v>57.7</v>
      </c>
      <c r="Y951">
        <v>54.8</v>
      </c>
      <c r="Z951">
        <v>53</v>
      </c>
      <c r="AA951">
        <v>52.8</v>
      </c>
      <c r="AB951">
        <v>55.4</v>
      </c>
      <c r="AC951">
        <v>54.7</v>
      </c>
      <c r="AD951">
        <v>57.5</v>
      </c>
      <c r="AE951">
        <v>57.5</v>
      </c>
      <c r="AF951">
        <v>58.5</v>
      </c>
      <c r="AG951">
        <v>57.2</v>
      </c>
      <c r="AH951">
        <v>60.3</v>
      </c>
      <c r="AI951">
        <v>59</v>
      </c>
      <c r="AJ951">
        <v>61.4</v>
      </c>
      <c r="AK951">
        <v>67</v>
      </c>
      <c r="AL951">
        <v>64</v>
      </c>
      <c r="AM951">
        <v>64</v>
      </c>
      <c r="AN951">
        <v>63.2</v>
      </c>
      <c r="AO951">
        <v>64.900000000000006</v>
      </c>
      <c r="AP951">
        <v>66</v>
      </c>
      <c r="AQ951">
        <v>63.8</v>
      </c>
      <c r="AR951">
        <v>63.7</v>
      </c>
      <c r="AS951">
        <v>63.5</v>
      </c>
      <c r="AT951">
        <v>61.9</v>
      </c>
      <c r="AU951">
        <v>59.3</v>
      </c>
      <c r="AV951">
        <v>59.1</v>
      </c>
      <c r="AW951">
        <v>62.7</v>
      </c>
      <c r="AX951">
        <v>63.4</v>
      </c>
      <c r="AY951">
        <v>63</v>
      </c>
      <c r="AZ951">
        <v>61</v>
      </c>
      <c r="BA951">
        <v>57.5</v>
      </c>
      <c r="BB951">
        <v>57.8</v>
      </c>
      <c r="BC951">
        <v>55.5</v>
      </c>
      <c r="BD951">
        <v>50.7</v>
      </c>
      <c r="BE951">
        <v>51.2</v>
      </c>
      <c r="BF951">
        <v>46.6</v>
      </c>
      <c r="BG951">
        <v>48</v>
      </c>
      <c r="BH951">
        <v>45</v>
      </c>
      <c r="BI951">
        <v>42.4</v>
      </c>
      <c r="BJ951">
        <v>43.7</v>
      </c>
      <c r="BK951">
        <v>44.35</v>
      </c>
      <c r="BL951">
        <v>45</v>
      </c>
      <c r="BM951">
        <v>46.25</v>
      </c>
      <c r="BN951">
        <v>45</v>
      </c>
      <c r="BO951">
        <v>44.45</v>
      </c>
      <c r="BP951">
        <v>46.8</v>
      </c>
      <c r="BQ951">
        <v>46.3</v>
      </c>
      <c r="BR951" s="12">
        <f t="shared" si="42"/>
        <v>-0.37432432432432439</v>
      </c>
      <c r="BS951" s="13" cm="1">
        <f t="array" aca="1" ref="BS951" ca="1">_xlfn.PERCENTILE.INC((OFFSET(E951,0,1,1,COLUMNS(E951:BQ951)-1) - E951:BP951) / E951:BP951, 0.05) * SQRT(COUNT(E951:BQ951) - 1)</f>
        <v>-0.49433333333333335</v>
      </c>
      <c r="BT951" s="12" cm="1">
        <f t="array" aca="1" ref="BT951" ca="1">_xlfn.STDEV.P((E951:BP951 - OFFSET(E951:BP951,0,1)) / OFFSET(E951:BP951,0,1)) * SQRT(COUNT(E951:BQ951)-1)</f>
        <v>0.48388495263244236</v>
      </c>
      <c r="BU951" s="12">
        <f t="shared" ca="1" si="43"/>
        <v>0.48765065108074812</v>
      </c>
      <c r="BV951" s="12" cm="1">
        <f t="array" ref="BV951">-(MAX(1 - (E951:BQ951 / _xlfn.SCAN(E951, E951:BQ951, _xlfn.LAMBDA(_xlpm.a,_xlpm.b, MAX(_xlpm.a, _xlpm.b))))))</f>
        <v>-0.44502617801047128</v>
      </c>
      <c r="BW951" s="14">
        <f t="shared" ca="1" si="44"/>
        <v>-0.76520046547561549</v>
      </c>
    </row>
    <row r="952" spans="1:75" x14ac:dyDescent="0.45">
      <c r="A952" s="2" t="s">
        <v>1924</v>
      </c>
      <c r="B952" t="s">
        <v>1925</v>
      </c>
      <c r="C952" t="s">
        <v>37</v>
      </c>
      <c r="D952" t="s">
        <v>29</v>
      </c>
      <c r="E952">
        <v>308</v>
      </c>
      <c r="F952">
        <v>304</v>
      </c>
      <c r="G952">
        <v>302</v>
      </c>
      <c r="H952">
        <v>298</v>
      </c>
      <c r="I952">
        <v>298.5</v>
      </c>
      <c r="J952">
        <v>297.5</v>
      </c>
      <c r="K952">
        <v>300</v>
      </c>
      <c r="L952">
        <v>297</v>
      </c>
      <c r="M952">
        <v>299</v>
      </c>
      <c r="N952">
        <v>298.5</v>
      </c>
      <c r="O952">
        <v>298.5</v>
      </c>
      <c r="P952">
        <v>304.5</v>
      </c>
      <c r="Q952">
        <v>302</v>
      </c>
      <c r="R952">
        <v>303</v>
      </c>
      <c r="S952">
        <v>303</v>
      </c>
      <c r="T952">
        <v>303</v>
      </c>
      <c r="U952">
        <v>301.5</v>
      </c>
      <c r="V952">
        <v>306.5</v>
      </c>
      <c r="W952">
        <v>305</v>
      </c>
      <c r="X952">
        <v>305</v>
      </c>
      <c r="Y952">
        <v>305</v>
      </c>
      <c r="Z952">
        <v>309</v>
      </c>
      <c r="AA952">
        <v>308.5</v>
      </c>
      <c r="AB952">
        <v>309</v>
      </c>
      <c r="AC952">
        <v>314</v>
      </c>
      <c r="AD952">
        <v>314</v>
      </c>
      <c r="AE952">
        <v>313.5</v>
      </c>
      <c r="AF952">
        <v>314</v>
      </c>
      <c r="AG952">
        <v>316</v>
      </c>
      <c r="AH952">
        <v>315</v>
      </c>
      <c r="AI952">
        <v>318</v>
      </c>
      <c r="AJ952">
        <v>320</v>
      </c>
      <c r="AK952">
        <v>328.5</v>
      </c>
      <c r="AL952">
        <v>332.5</v>
      </c>
      <c r="AM952">
        <v>330</v>
      </c>
      <c r="AN952">
        <v>330.5</v>
      </c>
      <c r="AO952">
        <v>328</v>
      </c>
      <c r="AP952">
        <v>319.5</v>
      </c>
      <c r="AQ952">
        <v>314</v>
      </c>
      <c r="AR952">
        <v>305</v>
      </c>
      <c r="AS952">
        <v>300.5</v>
      </c>
      <c r="AT952">
        <v>290</v>
      </c>
      <c r="AU952">
        <v>280.5</v>
      </c>
      <c r="AV952">
        <v>276</v>
      </c>
      <c r="AW952">
        <v>288.5</v>
      </c>
      <c r="AX952">
        <v>288</v>
      </c>
      <c r="AY952">
        <v>287.5</v>
      </c>
      <c r="AZ952">
        <v>280.5</v>
      </c>
      <c r="BA952">
        <v>269.5</v>
      </c>
      <c r="BB952">
        <v>272</v>
      </c>
      <c r="BC952">
        <v>287</v>
      </c>
      <c r="BD952">
        <v>250</v>
      </c>
      <c r="BE952">
        <v>242.5</v>
      </c>
      <c r="BF952">
        <v>221</v>
      </c>
      <c r="BG952">
        <v>221.5</v>
      </c>
      <c r="BH952">
        <v>236</v>
      </c>
      <c r="BI952">
        <v>225.5</v>
      </c>
      <c r="BJ952">
        <v>251.5</v>
      </c>
      <c r="BK952">
        <v>246.5</v>
      </c>
      <c r="BL952">
        <v>242</v>
      </c>
      <c r="BM952">
        <v>291.5</v>
      </c>
      <c r="BN952">
        <v>304.5</v>
      </c>
      <c r="BO952">
        <v>297</v>
      </c>
      <c r="BP952">
        <v>299.5</v>
      </c>
      <c r="BQ952">
        <v>290</v>
      </c>
      <c r="BR952" s="12">
        <f t="shared" si="42"/>
        <v>-5.844155844155844E-2</v>
      </c>
      <c r="BS952" s="13" cm="1">
        <f t="array" aca="1" ref="BS952" ca="1">_xlfn.PERCENTILE.INC((OFFSET(E952,0,1,1,COLUMNS(E952:BQ952)-1) - E952:BP952) / E952:BP952, 0.05) * SQRT(COUNT(E952:BQ952) - 1)</f>
        <v>-0.30859678313921241</v>
      </c>
      <c r="BT952" s="12" cm="1">
        <f t="array" aca="1" ref="BT952" ca="1">_xlfn.STDEV.P((E952:BP952 - OFFSET(E952:BP952,0,1)) / OFFSET(E952:BP952,0,1)) * SQRT(COUNT(E952:BQ952)-1)</f>
        <v>0.31103820536725962</v>
      </c>
      <c r="BU952" s="12">
        <f t="shared" ca="1" si="43"/>
        <v>0.31345877265488303</v>
      </c>
      <c r="BV952" s="12" cm="1">
        <f t="array" ref="BV952">-(MAX(1 - (E952:BQ952 / _xlfn.SCAN(E952, E952:BQ952, _xlfn.LAMBDA(_xlpm.a,_xlpm.b, MAX(_xlpm.a, _xlpm.b))))))</f>
        <v>-0.3353383458646616</v>
      </c>
      <c r="BW952" s="14">
        <f t="shared" ca="1" si="44"/>
        <v>-0.17485384164947954</v>
      </c>
    </row>
    <row r="953" spans="1:75" x14ac:dyDescent="0.45">
      <c r="A953" s="2" t="s">
        <v>1926</v>
      </c>
      <c r="B953" t="s">
        <v>1927</v>
      </c>
      <c r="C953" t="s">
        <v>25</v>
      </c>
      <c r="D953" t="s">
        <v>29</v>
      </c>
      <c r="E953">
        <v>229.9</v>
      </c>
      <c r="F953">
        <v>232.1</v>
      </c>
      <c r="G953">
        <v>229.2</v>
      </c>
      <c r="H953">
        <v>226.6</v>
      </c>
      <c r="I953">
        <v>231</v>
      </c>
      <c r="J953">
        <v>227.2</v>
      </c>
      <c r="K953">
        <v>224.3</v>
      </c>
      <c r="L953">
        <v>220</v>
      </c>
      <c r="M953">
        <v>220.5</v>
      </c>
      <c r="N953">
        <v>220.5</v>
      </c>
      <c r="O953">
        <v>215</v>
      </c>
      <c r="P953">
        <v>215.6</v>
      </c>
      <c r="Q953">
        <v>216.4</v>
      </c>
      <c r="R953">
        <v>216</v>
      </c>
      <c r="S953">
        <v>212.4</v>
      </c>
      <c r="T953">
        <v>208</v>
      </c>
      <c r="U953">
        <v>206.8</v>
      </c>
      <c r="V953">
        <v>209.7</v>
      </c>
      <c r="W953">
        <v>204</v>
      </c>
      <c r="X953">
        <v>205.5</v>
      </c>
      <c r="Y953">
        <v>202.4</v>
      </c>
      <c r="Z953">
        <v>203.3</v>
      </c>
      <c r="AA953">
        <v>202.4</v>
      </c>
      <c r="AB953">
        <v>201</v>
      </c>
      <c r="AC953">
        <v>202.2</v>
      </c>
      <c r="AD953">
        <v>203.5</v>
      </c>
      <c r="AE953">
        <v>203.1</v>
      </c>
      <c r="AF953">
        <v>202</v>
      </c>
      <c r="AG953">
        <v>201</v>
      </c>
      <c r="AH953">
        <v>202.3</v>
      </c>
      <c r="AI953">
        <v>206</v>
      </c>
      <c r="AJ953">
        <v>204.9</v>
      </c>
      <c r="AK953">
        <v>206</v>
      </c>
      <c r="AL953">
        <v>208.4</v>
      </c>
      <c r="AM953">
        <v>206.8</v>
      </c>
      <c r="AN953">
        <v>206.4</v>
      </c>
      <c r="AO953">
        <v>209</v>
      </c>
      <c r="AP953">
        <v>210.7</v>
      </c>
      <c r="AQ953">
        <v>206.9</v>
      </c>
      <c r="AR953">
        <v>202</v>
      </c>
      <c r="AS953">
        <v>203.5</v>
      </c>
      <c r="AT953">
        <v>194.05</v>
      </c>
      <c r="AU953">
        <v>195.75</v>
      </c>
      <c r="AV953">
        <v>204.3</v>
      </c>
      <c r="AW953">
        <v>206.3</v>
      </c>
      <c r="AX953">
        <v>212.7</v>
      </c>
      <c r="AY953">
        <v>212.2</v>
      </c>
      <c r="AZ953">
        <v>211.1</v>
      </c>
      <c r="BA953">
        <v>205.8</v>
      </c>
      <c r="BB953">
        <v>198.65</v>
      </c>
      <c r="BC953">
        <v>191.5</v>
      </c>
      <c r="BD953">
        <v>174.95</v>
      </c>
      <c r="BE953">
        <v>179.1</v>
      </c>
      <c r="BF953">
        <v>180</v>
      </c>
      <c r="BG953">
        <v>192</v>
      </c>
      <c r="BH953">
        <v>216.3</v>
      </c>
      <c r="BI953">
        <v>210.2</v>
      </c>
      <c r="BJ953">
        <v>205.8</v>
      </c>
      <c r="BK953">
        <v>199.4</v>
      </c>
      <c r="BL953">
        <v>203</v>
      </c>
      <c r="BM953">
        <v>201.7</v>
      </c>
      <c r="BN953">
        <v>205.7</v>
      </c>
      <c r="BO953">
        <v>210</v>
      </c>
      <c r="BP953">
        <v>210.2</v>
      </c>
      <c r="BQ953">
        <v>210.4</v>
      </c>
      <c r="BR953" s="12">
        <f t="shared" si="42"/>
        <v>-8.4819486733362329E-2</v>
      </c>
      <c r="BS953" s="13" cm="1">
        <f t="array" aca="1" ref="BS953" ca="1">_xlfn.PERCENTILE.INC((OFFSET(E953,0,1,1,COLUMNS(E953:BQ953)-1) - E953:BP953) / E953:BP953, 0.05) * SQRT(COUNT(E953:BQ953) - 1)</f>
        <v>-0.27356656948493702</v>
      </c>
      <c r="BT953" s="12" cm="1">
        <f t="array" aca="1" ref="BT953" ca="1">_xlfn.STDEV.P((E953:BP953 - OFFSET(E953:BP953,0,1)) / OFFSET(E953:BP953,0,1)) * SQRT(COUNT(E953:BQ953)-1)</f>
        <v>0.2103302269944741</v>
      </c>
      <c r="BU953" s="12">
        <f t="shared" ca="1" si="43"/>
        <v>0.21196706278594893</v>
      </c>
      <c r="BV953" s="12" cm="1">
        <f t="array" ref="BV953">-(MAX(1 - (E953:BQ953 / _xlfn.SCAN(E953, E953:BQ953, _xlfn.LAMBDA(_xlpm.a,_xlpm.b, MAX(_xlpm.a, _xlpm.b))))))</f>
        <v>-0.24623007324429125</v>
      </c>
      <c r="BW953" s="14">
        <f t="shared" ca="1" si="44"/>
        <v>-0.38398738286033834</v>
      </c>
    </row>
    <row r="954" spans="1:75" x14ac:dyDescent="0.45">
      <c r="A954" s="2" t="s">
        <v>1928</v>
      </c>
      <c r="B954" t="s">
        <v>1929</v>
      </c>
      <c r="C954" t="s">
        <v>80</v>
      </c>
      <c r="D954" t="s">
        <v>8</v>
      </c>
      <c r="E954">
        <v>61</v>
      </c>
      <c r="F954">
        <v>65.099999999999994</v>
      </c>
      <c r="G954">
        <v>64.599999999999994</v>
      </c>
      <c r="H954">
        <v>64.2</v>
      </c>
      <c r="I954">
        <v>63.9</v>
      </c>
      <c r="J954">
        <v>63.3</v>
      </c>
      <c r="K954">
        <v>63.1</v>
      </c>
      <c r="L954">
        <v>64.3</v>
      </c>
      <c r="M954">
        <v>65.099999999999994</v>
      </c>
      <c r="N954">
        <v>63.4</v>
      </c>
      <c r="O954">
        <v>63.2</v>
      </c>
      <c r="P954">
        <v>61.6</v>
      </c>
      <c r="Q954">
        <v>61.7</v>
      </c>
      <c r="R954">
        <v>62.2</v>
      </c>
      <c r="S954">
        <v>61.3</v>
      </c>
      <c r="T954">
        <v>65.2</v>
      </c>
      <c r="U954">
        <v>64.8</v>
      </c>
      <c r="V954">
        <v>68</v>
      </c>
      <c r="W954">
        <v>65</v>
      </c>
      <c r="X954">
        <v>66.2</v>
      </c>
      <c r="Y954">
        <v>66.900000000000006</v>
      </c>
      <c r="Z954">
        <v>66.3</v>
      </c>
      <c r="AA954">
        <v>63.9</v>
      </c>
      <c r="AB954">
        <v>64.099999999999994</v>
      </c>
      <c r="AC954">
        <v>67.400000000000006</v>
      </c>
      <c r="AD954">
        <v>69</v>
      </c>
      <c r="AE954">
        <v>68.2</v>
      </c>
      <c r="AF954">
        <v>66.7</v>
      </c>
      <c r="AG954">
        <v>67.599999999999994</v>
      </c>
      <c r="AH954">
        <v>68.8</v>
      </c>
      <c r="AI954">
        <v>67.2</v>
      </c>
      <c r="AJ954">
        <v>66.099999999999994</v>
      </c>
      <c r="AK954">
        <v>65.099999999999994</v>
      </c>
      <c r="AL954">
        <v>66.8</v>
      </c>
      <c r="AM954">
        <v>66.3</v>
      </c>
      <c r="AN954">
        <v>68.8</v>
      </c>
      <c r="AO954">
        <v>69.2</v>
      </c>
      <c r="AP954">
        <v>68.599999999999994</v>
      </c>
      <c r="AQ954">
        <v>67.8</v>
      </c>
      <c r="AR954">
        <v>65.5</v>
      </c>
      <c r="AS954">
        <v>65.900000000000006</v>
      </c>
      <c r="AT954">
        <v>65.5</v>
      </c>
      <c r="AU954">
        <v>64.8</v>
      </c>
      <c r="AV954">
        <v>63.9</v>
      </c>
      <c r="AW954">
        <v>65.5</v>
      </c>
      <c r="AX954">
        <v>64.3</v>
      </c>
      <c r="AY954">
        <v>65.5</v>
      </c>
      <c r="AZ954">
        <v>64.5</v>
      </c>
      <c r="BA954">
        <v>62.2</v>
      </c>
      <c r="BB954">
        <v>65</v>
      </c>
      <c r="BC954">
        <v>64</v>
      </c>
      <c r="BD954">
        <v>56.2</v>
      </c>
      <c r="BE954">
        <v>53</v>
      </c>
      <c r="BF954">
        <v>59.5</v>
      </c>
      <c r="BG954">
        <v>64</v>
      </c>
      <c r="BH954">
        <v>60.2</v>
      </c>
      <c r="BI954">
        <v>58.3</v>
      </c>
      <c r="BJ954">
        <v>62</v>
      </c>
      <c r="BK954">
        <v>61</v>
      </c>
      <c r="BL954">
        <v>65.400000000000006</v>
      </c>
      <c r="BM954">
        <v>60.8</v>
      </c>
      <c r="BN954">
        <v>64.2</v>
      </c>
      <c r="BO954">
        <v>69</v>
      </c>
      <c r="BP954">
        <v>71.5</v>
      </c>
      <c r="BQ954">
        <v>71</v>
      </c>
      <c r="BR954" s="12">
        <f t="shared" si="42"/>
        <v>0.16393442622950818</v>
      </c>
      <c r="BS954" s="13" cm="1">
        <f t="array" aca="1" ref="BS954" ca="1">_xlfn.PERCENTILE.INC((OFFSET(E954,0,1,1,COLUMNS(E954:BQ954)-1) - E954:BP954) / E954:BP954, 0.05) * SQRT(COUNT(E954:BQ954) - 1)</f>
        <v>-0.44012978857023266</v>
      </c>
      <c r="BT954" s="12" cm="1">
        <f t="array" aca="1" ref="BT954" ca="1">_xlfn.STDEV.P((E954:BP954 - OFFSET(E954:BP954,0,1)) / OFFSET(E954:BP954,0,1)) * SQRT(COUNT(E954:BQ954)-1)</f>
        <v>0.31298995294685522</v>
      </c>
      <c r="BU954" s="12">
        <f t="shared" ca="1" si="43"/>
        <v>0.31542570916067275</v>
      </c>
      <c r="BV954" s="12" cm="1">
        <f t="array" ref="BV954">-(MAX(1 - (E954:BQ954 / _xlfn.SCAN(E954, E954:BQ954, _xlfn.LAMBDA(_xlpm.a,_xlpm.b, MAX(_xlpm.a, _xlpm.b))))))</f>
        <v>-0.23410404624277459</v>
      </c>
      <c r="BW954" s="14">
        <f t="shared" ca="1" si="44"/>
        <v>0.53672572547836916</v>
      </c>
    </row>
    <row r="955" spans="1:75" x14ac:dyDescent="0.45">
      <c r="A955" s="2" t="s">
        <v>1930</v>
      </c>
      <c r="B955" t="s">
        <v>1931</v>
      </c>
      <c r="C955" t="s">
        <v>7</v>
      </c>
      <c r="D955" t="s">
        <v>26</v>
      </c>
      <c r="E955">
        <v>95</v>
      </c>
      <c r="F955">
        <v>98.08</v>
      </c>
      <c r="G955">
        <v>95.96</v>
      </c>
      <c r="H955">
        <v>95.96</v>
      </c>
      <c r="I955">
        <v>96.4</v>
      </c>
      <c r="J955">
        <v>95.36</v>
      </c>
      <c r="K955">
        <v>95.6</v>
      </c>
      <c r="L955">
        <v>94.5</v>
      </c>
      <c r="M955">
        <v>93.4</v>
      </c>
      <c r="N955">
        <v>93.36</v>
      </c>
      <c r="O955">
        <v>91.52</v>
      </c>
      <c r="P955">
        <v>91.64</v>
      </c>
      <c r="Q955">
        <v>91.58</v>
      </c>
      <c r="R955">
        <v>91.66</v>
      </c>
      <c r="S955">
        <v>92.12</v>
      </c>
      <c r="T955">
        <v>92.6</v>
      </c>
      <c r="U955">
        <v>90.56</v>
      </c>
      <c r="V955">
        <v>91.54</v>
      </c>
      <c r="W955">
        <v>88.82</v>
      </c>
      <c r="X955">
        <v>88.66</v>
      </c>
      <c r="Y955">
        <v>88.88</v>
      </c>
      <c r="Z955">
        <v>93.14</v>
      </c>
      <c r="AA955">
        <v>96.52</v>
      </c>
      <c r="AB955">
        <v>97.36</v>
      </c>
      <c r="AC955">
        <v>98.68</v>
      </c>
      <c r="AD955">
        <v>99.72</v>
      </c>
      <c r="AE955">
        <v>99.54</v>
      </c>
      <c r="AF955">
        <v>97.64</v>
      </c>
      <c r="AG955">
        <v>98.84</v>
      </c>
      <c r="AH955">
        <v>101.25</v>
      </c>
      <c r="AI955">
        <v>101.9</v>
      </c>
      <c r="AJ955">
        <v>101.85</v>
      </c>
      <c r="AK955">
        <v>103.5</v>
      </c>
      <c r="AL955">
        <v>103.4</v>
      </c>
      <c r="AM955">
        <v>102.05</v>
      </c>
      <c r="AN955">
        <v>104.5</v>
      </c>
      <c r="AO955">
        <v>106.8</v>
      </c>
      <c r="AP955">
        <v>106</v>
      </c>
      <c r="AQ955">
        <v>101.35</v>
      </c>
      <c r="AR955">
        <v>99.34</v>
      </c>
      <c r="AS955">
        <v>100.5</v>
      </c>
      <c r="AT955">
        <v>95.6</v>
      </c>
      <c r="AU955">
        <v>91.66</v>
      </c>
      <c r="AV955">
        <v>94.32</v>
      </c>
      <c r="AW955">
        <v>95.46</v>
      </c>
      <c r="AX955">
        <v>95.9</v>
      </c>
      <c r="AY955">
        <v>94.98</v>
      </c>
      <c r="AZ955">
        <v>94.18</v>
      </c>
      <c r="BA955">
        <v>90.56</v>
      </c>
      <c r="BB955">
        <v>89.28</v>
      </c>
      <c r="BC955">
        <v>87.22</v>
      </c>
      <c r="BD955">
        <v>79.040000000000006</v>
      </c>
      <c r="BE955">
        <v>82.46</v>
      </c>
      <c r="BF955">
        <v>78.48</v>
      </c>
      <c r="BG955">
        <v>81.760000000000005</v>
      </c>
      <c r="BH955">
        <v>77.88</v>
      </c>
      <c r="BI955">
        <v>85.34</v>
      </c>
      <c r="BJ955">
        <v>88.06</v>
      </c>
      <c r="BK955">
        <v>82.46</v>
      </c>
      <c r="BL955">
        <v>90.7</v>
      </c>
      <c r="BM955">
        <v>95.9</v>
      </c>
      <c r="BN955">
        <v>97</v>
      </c>
      <c r="BO955">
        <v>94.62</v>
      </c>
      <c r="BP955">
        <v>98.58</v>
      </c>
      <c r="BQ955">
        <v>100.45</v>
      </c>
      <c r="BR955" s="12">
        <f t="shared" si="42"/>
        <v>5.736842105263161E-2</v>
      </c>
      <c r="BS955" s="13" cm="1">
        <f t="array" aca="1" ref="BS955" ca="1">_xlfn.PERCENTILE.INC((OFFSET(E955,0,1,1,COLUMNS(E955:BQ955)-1) - E955:BP955) / E955:BP955, 0.05) * SQRT(COUNT(E955:BQ955) - 1)</f>
        <v>-0.38515477824034167</v>
      </c>
      <c r="BT955" s="12" cm="1">
        <f t="array" aca="1" ref="BT955" ca="1">_xlfn.STDEV.P((E955:BP955 - OFFSET(E955:BP955,0,1)) / OFFSET(E955:BP955,0,1)) * SQRT(COUNT(E955:BQ955)-1)</f>
        <v>0.25895606347508915</v>
      </c>
      <c r="BU955" s="12">
        <f t="shared" ca="1" si="43"/>
        <v>0.26097131615261604</v>
      </c>
      <c r="BV955" s="12" cm="1">
        <f t="array" ref="BV955">-(MAX(1 - (E955:BQ955 / _xlfn.SCAN(E955, E955:BQ955, _xlfn.LAMBDA(_xlpm.a,_xlpm.b, MAX(_xlpm.a, _xlpm.b))))))</f>
        <v>-0.27078651685393262</v>
      </c>
      <c r="BW955" s="14">
        <f t="shared" ca="1" si="44"/>
        <v>0.2371975908255716</v>
      </c>
    </row>
    <row r="956" spans="1:75" x14ac:dyDescent="0.45">
      <c r="A956" s="2" t="s">
        <v>1932</v>
      </c>
      <c r="B956" t="s">
        <v>1933</v>
      </c>
      <c r="C956" t="s">
        <v>54</v>
      </c>
      <c r="D956" t="s">
        <v>58</v>
      </c>
      <c r="E956">
        <v>265.3</v>
      </c>
      <c r="F956">
        <v>271.3</v>
      </c>
      <c r="G956">
        <v>272.10000000000002</v>
      </c>
      <c r="H956">
        <v>268.3</v>
      </c>
      <c r="I956">
        <v>272.3</v>
      </c>
      <c r="J956">
        <v>271.89999999999998</v>
      </c>
      <c r="K956">
        <v>272</v>
      </c>
      <c r="L956">
        <v>271.8</v>
      </c>
      <c r="M956">
        <v>269.3</v>
      </c>
      <c r="N956">
        <v>267.89999999999998</v>
      </c>
      <c r="O956">
        <v>272.8</v>
      </c>
      <c r="P956">
        <v>273.39999999999998</v>
      </c>
      <c r="Q956">
        <v>278.5</v>
      </c>
      <c r="R956">
        <v>280.10000000000002</v>
      </c>
      <c r="S956">
        <v>279.60000000000002</v>
      </c>
      <c r="T956">
        <v>283</v>
      </c>
      <c r="U956">
        <v>280.3</v>
      </c>
      <c r="V956">
        <v>287</v>
      </c>
      <c r="W956">
        <v>281.8</v>
      </c>
      <c r="X956">
        <v>280.2</v>
      </c>
      <c r="Y956">
        <v>280.8</v>
      </c>
      <c r="Z956">
        <v>277.89999999999998</v>
      </c>
      <c r="AA956">
        <v>278.39999999999998</v>
      </c>
      <c r="AB956">
        <v>281.3</v>
      </c>
      <c r="AC956">
        <v>285.10000000000002</v>
      </c>
      <c r="AD956">
        <v>290.60000000000002</v>
      </c>
      <c r="AE956">
        <v>289.2</v>
      </c>
      <c r="AF956">
        <v>293.7</v>
      </c>
      <c r="AG956">
        <v>288.39999999999998</v>
      </c>
      <c r="AH956">
        <v>292.5</v>
      </c>
      <c r="AI956">
        <v>288</v>
      </c>
      <c r="AJ956">
        <v>279.89999999999998</v>
      </c>
      <c r="AK956">
        <v>276.5</v>
      </c>
      <c r="AL956">
        <v>272.60000000000002</v>
      </c>
      <c r="AM956">
        <v>265.60000000000002</v>
      </c>
      <c r="AN956">
        <v>262.8</v>
      </c>
      <c r="AO956">
        <v>268</v>
      </c>
      <c r="AP956">
        <v>266.8</v>
      </c>
      <c r="AQ956">
        <v>259.5</v>
      </c>
      <c r="AR956">
        <v>255.9</v>
      </c>
      <c r="AS956">
        <v>253.3</v>
      </c>
      <c r="AT956">
        <v>245</v>
      </c>
      <c r="AU956">
        <v>237.2</v>
      </c>
      <c r="AV956">
        <v>235.8</v>
      </c>
      <c r="AW956">
        <v>242.3</v>
      </c>
      <c r="AX956">
        <v>248.5</v>
      </c>
      <c r="AY956">
        <v>248.9</v>
      </c>
      <c r="AZ956">
        <v>242.5</v>
      </c>
      <c r="BA956">
        <v>229.3</v>
      </c>
      <c r="BB956">
        <v>227.2</v>
      </c>
      <c r="BC956">
        <v>218.2</v>
      </c>
      <c r="BD956">
        <v>206.7</v>
      </c>
      <c r="BE956">
        <v>208.5</v>
      </c>
      <c r="BF956">
        <v>190.2</v>
      </c>
      <c r="BG956">
        <v>185.9</v>
      </c>
      <c r="BH956">
        <v>180.15</v>
      </c>
      <c r="BI956">
        <v>182.1</v>
      </c>
      <c r="BJ956">
        <v>182.1</v>
      </c>
      <c r="BK956">
        <v>172.75</v>
      </c>
      <c r="BL956">
        <v>188.4</v>
      </c>
      <c r="BM956">
        <v>191.2</v>
      </c>
      <c r="BN956">
        <v>192.85</v>
      </c>
      <c r="BO956">
        <v>190.65</v>
      </c>
      <c r="BP956">
        <v>195.7</v>
      </c>
      <c r="BQ956">
        <v>198.75</v>
      </c>
      <c r="BR956" s="12">
        <f t="shared" si="42"/>
        <v>-0.25084809649453454</v>
      </c>
      <c r="BS956" s="13" cm="1">
        <f t="array" aca="1" ref="BS956" ca="1">_xlfn.PERCENTILE.INC((OFFSET(E956,0,1,1,COLUMNS(E956:BQ956)-1) - E956:BP956) / E956:BP956, 0.05) * SQRT(COUNT(E956:BQ956) - 1)</f>
        <v>-0.39668403059764384</v>
      </c>
      <c r="BT956" s="12" cm="1">
        <f t="array" aca="1" ref="BT956" ca="1">_xlfn.STDEV.P((E956:BP956 - OFFSET(E956:BP956,0,1)) / OFFSET(E956:BP956,0,1)) * SQRT(COUNT(E956:BQ956)-1)</f>
        <v>0.20328617088308223</v>
      </c>
      <c r="BU956" s="12">
        <f t="shared" ca="1" si="43"/>
        <v>0.2048681882905091</v>
      </c>
      <c r="BV956" s="12" cm="1">
        <f t="array" ref="BV956">-(MAX(1 - (E956:BQ956 / _xlfn.SCAN(E956, E956:BQ956, _xlfn.LAMBDA(_xlpm.a,_xlpm.b, MAX(_xlpm.a, _xlpm.b))))))</f>
        <v>-0.41181477698331626</v>
      </c>
      <c r="BW956" s="14">
        <f t="shared" ca="1" si="44"/>
        <v>-1.2140164876396895</v>
      </c>
    </row>
    <row r="957" spans="1:75" x14ac:dyDescent="0.45">
      <c r="A957" s="2" t="s">
        <v>1934</v>
      </c>
      <c r="B957" t="s">
        <v>1935</v>
      </c>
      <c r="C957" t="s">
        <v>22</v>
      </c>
      <c r="D957" t="s">
        <v>8</v>
      </c>
      <c r="E957">
        <v>91.5</v>
      </c>
      <c r="F957">
        <v>93.06</v>
      </c>
      <c r="G957">
        <v>92.82</v>
      </c>
      <c r="H957">
        <v>92.7</v>
      </c>
      <c r="I957">
        <v>92.32</v>
      </c>
      <c r="J957">
        <v>92.56</v>
      </c>
      <c r="K957">
        <v>91.8</v>
      </c>
      <c r="L957">
        <v>92.14</v>
      </c>
      <c r="M957">
        <v>91.86</v>
      </c>
      <c r="N957">
        <v>92.62</v>
      </c>
      <c r="O957">
        <v>92.34</v>
      </c>
      <c r="P957">
        <v>92.62</v>
      </c>
      <c r="Q957">
        <v>94.22</v>
      </c>
      <c r="R957">
        <v>93.98</v>
      </c>
      <c r="S957">
        <v>93.6</v>
      </c>
      <c r="T957">
        <v>92.98</v>
      </c>
      <c r="U957">
        <v>92.52</v>
      </c>
      <c r="V957">
        <v>94.22</v>
      </c>
      <c r="W957">
        <v>91.62</v>
      </c>
      <c r="X957">
        <v>92.16</v>
      </c>
      <c r="Y957">
        <v>93.7</v>
      </c>
      <c r="Z957">
        <v>91.86</v>
      </c>
      <c r="AA957">
        <v>90.52</v>
      </c>
      <c r="AB957">
        <v>91.8</v>
      </c>
      <c r="AC957">
        <v>94.04</v>
      </c>
      <c r="AD957">
        <v>95.58</v>
      </c>
      <c r="AE957">
        <v>95.98</v>
      </c>
      <c r="AF957">
        <v>95.62</v>
      </c>
      <c r="AG957">
        <v>95.4</v>
      </c>
      <c r="AH957">
        <v>96.06</v>
      </c>
      <c r="AI957">
        <v>96.62</v>
      </c>
      <c r="AJ957">
        <v>97.38</v>
      </c>
      <c r="AK957">
        <v>97</v>
      </c>
      <c r="AL957">
        <v>98.18</v>
      </c>
      <c r="AM957">
        <v>97</v>
      </c>
      <c r="AN957">
        <v>97.4</v>
      </c>
      <c r="AO957">
        <v>102.9</v>
      </c>
      <c r="AP957">
        <v>101.65</v>
      </c>
      <c r="AQ957">
        <v>98.58</v>
      </c>
      <c r="AR957">
        <v>96.58</v>
      </c>
      <c r="AS957">
        <v>97.1</v>
      </c>
      <c r="AT957">
        <v>93.74</v>
      </c>
      <c r="AU957">
        <v>90.5</v>
      </c>
      <c r="AV957">
        <v>92.24</v>
      </c>
      <c r="AW957">
        <v>94.64</v>
      </c>
      <c r="AX957">
        <v>96.1</v>
      </c>
      <c r="AY957">
        <v>96.4</v>
      </c>
      <c r="AZ957">
        <v>90.28</v>
      </c>
      <c r="BA957">
        <v>82.14</v>
      </c>
      <c r="BB957">
        <v>80.900000000000006</v>
      </c>
      <c r="BC957">
        <v>82.18</v>
      </c>
      <c r="BD957">
        <v>70.66</v>
      </c>
      <c r="BE957">
        <v>71.959999999999994</v>
      </c>
      <c r="BF957">
        <v>70.42</v>
      </c>
      <c r="BG957">
        <v>73.400000000000006</v>
      </c>
      <c r="BH957">
        <v>68.14</v>
      </c>
      <c r="BI957">
        <v>67.28</v>
      </c>
      <c r="BJ957">
        <v>69.72</v>
      </c>
      <c r="BK957">
        <v>67.760000000000005</v>
      </c>
      <c r="BL957">
        <v>75.900000000000006</v>
      </c>
      <c r="BM957">
        <v>78.7</v>
      </c>
      <c r="BN957">
        <v>81.78</v>
      </c>
      <c r="BO957">
        <v>79.48</v>
      </c>
      <c r="BP957">
        <v>79.22</v>
      </c>
      <c r="BQ957">
        <v>78.58</v>
      </c>
      <c r="BR957" s="12">
        <f t="shared" si="42"/>
        <v>-0.14120218579234975</v>
      </c>
      <c r="BS957" s="13" cm="1">
        <f t="array" aca="1" ref="BS957" ca="1">_xlfn.PERCENTILE.INC((OFFSET(E957,0,1,1,COLUMNS(E957:BQ957)-1) - E957:BP957) / E957:BP957, 0.05) * SQRT(COUNT(E957:BQ957) - 1)</f>
        <v>-0.4732254466670372</v>
      </c>
      <c r="BT957" s="12" cm="1">
        <f t="array" aca="1" ref="BT957" ca="1">_xlfn.STDEV.P((E957:BP957 - OFFSET(E957:BP957,0,1)) / OFFSET(E957:BP957,0,1)) * SQRT(COUNT(E957:BQ957)-1)</f>
        <v>0.28166319207900725</v>
      </c>
      <c r="BU957" s="12">
        <f t="shared" ca="1" si="43"/>
        <v>0.28385515659368482</v>
      </c>
      <c r="BV957" s="12" cm="1">
        <f t="array" ref="BV957">-(MAX(1 - (E957:BQ957 / _xlfn.SCAN(E957, E957:BQ957, _xlfn.LAMBDA(_xlpm.a,_xlpm.b, MAX(_xlpm.a, _xlpm.b))))))</f>
        <v>-0.3461613216715258</v>
      </c>
      <c r="BW957" s="14">
        <f t="shared" ca="1" si="44"/>
        <v>-0.48691790875020113</v>
      </c>
    </row>
    <row r="958" spans="1:75" x14ac:dyDescent="0.45">
      <c r="A958" s="2" t="s">
        <v>1936</v>
      </c>
      <c r="B958" t="s">
        <v>1937</v>
      </c>
      <c r="C958" t="s">
        <v>22</v>
      </c>
      <c r="D958" t="s">
        <v>136</v>
      </c>
      <c r="E958">
        <v>560</v>
      </c>
      <c r="F958">
        <v>553.5</v>
      </c>
      <c r="G958">
        <v>548.5</v>
      </c>
      <c r="H958">
        <v>543.5</v>
      </c>
      <c r="I958">
        <v>545.5</v>
      </c>
      <c r="J958">
        <v>539</v>
      </c>
      <c r="K958">
        <v>542</v>
      </c>
      <c r="L958">
        <v>539.5</v>
      </c>
      <c r="M958">
        <v>546.5</v>
      </c>
      <c r="N958">
        <v>544</v>
      </c>
      <c r="O958">
        <v>545.5</v>
      </c>
      <c r="P958">
        <v>548</v>
      </c>
      <c r="Q958">
        <v>553</v>
      </c>
      <c r="R958">
        <v>559.5</v>
      </c>
      <c r="S958">
        <v>555</v>
      </c>
      <c r="T958">
        <v>559</v>
      </c>
      <c r="U958">
        <v>556</v>
      </c>
      <c r="V958">
        <v>566</v>
      </c>
      <c r="W958">
        <v>553</v>
      </c>
      <c r="X958">
        <v>552</v>
      </c>
      <c r="Y958">
        <v>557</v>
      </c>
      <c r="Z958">
        <v>545</v>
      </c>
      <c r="AA958">
        <v>552.5</v>
      </c>
      <c r="AB958">
        <v>546</v>
      </c>
      <c r="AC958">
        <v>553</v>
      </c>
      <c r="AD958">
        <v>572</v>
      </c>
      <c r="AE958">
        <v>581</v>
      </c>
      <c r="AF958">
        <v>579</v>
      </c>
      <c r="AG958">
        <v>575.5</v>
      </c>
      <c r="AH958">
        <v>581</v>
      </c>
      <c r="AI958">
        <v>585</v>
      </c>
      <c r="AJ958">
        <v>579</v>
      </c>
      <c r="AK958">
        <v>584.5</v>
      </c>
      <c r="AL958">
        <v>588</v>
      </c>
      <c r="AM958">
        <v>584</v>
      </c>
      <c r="AN958">
        <v>595</v>
      </c>
      <c r="AO958">
        <v>589.5</v>
      </c>
      <c r="AP958">
        <v>583</v>
      </c>
      <c r="AQ958">
        <v>565</v>
      </c>
      <c r="AR958">
        <v>551.5</v>
      </c>
      <c r="AS958">
        <v>549</v>
      </c>
      <c r="AT958">
        <v>532.5</v>
      </c>
      <c r="AU958">
        <v>508</v>
      </c>
      <c r="AV958">
        <v>508.5</v>
      </c>
      <c r="AW958">
        <v>516</v>
      </c>
      <c r="AX958">
        <v>515</v>
      </c>
      <c r="AY958">
        <v>516.5</v>
      </c>
      <c r="AZ958">
        <v>508</v>
      </c>
      <c r="BA958">
        <v>502</v>
      </c>
      <c r="BB958">
        <v>491.6</v>
      </c>
      <c r="BC958">
        <v>482</v>
      </c>
      <c r="BD958">
        <v>434.2</v>
      </c>
      <c r="BE958">
        <v>439.6</v>
      </c>
      <c r="BF958">
        <v>419.2</v>
      </c>
      <c r="BG958">
        <v>428.6</v>
      </c>
      <c r="BH958">
        <v>398.8</v>
      </c>
      <c r="BI958">
        <v>405.8</v>
      </c>
      <c r="BJ958">
        <v>411</v>
      </c>
      <c r="BK958">
        <v>381.4</v>
      </c>
      <c r="BL958">
        <v>394.4</v>
      </c>
      <c r="BM958">
        <v>413.4</v>
      </c>
      <c r="BN958">
        <v>432.4</v>
      </c>
      <c r="BO958">
        <v>432.8</v>
      </c>
      <c r="BP958">
        <v>432.8</v>
      </c>
      <c r="BQ958">
        <v>450.8</v>
      </c>
      <c r="BR958" s="12">
        <f t="shared" si="42"/>
        <v>-0.19499999999999998</v>
      </c>
      <c r="BS958" s="13" cm="1">
        <f t="array" aca="1" ref="BS958" ca="1">_xlfn.PERCENTILE.INC((OFFSET(E958,0,1,1,COLUMNS(E958:BQ958)-1) - E958:BP958) / E958:BP958, 0.05) * SQRT(COUNT(E958:BQ958) - 1)</f>
        <v>-0.37077086724166708</v>
      </c>
      <c r="BT958" s="12" cm="1">
        <f t="array" aca="1" ref="BT958" ca="1">_xlfn.STDEV.P((E958:BP958 - OFFSET(E958:BP958,0,1)) / OFFSET(E958:BP958,0,1)) * SQRT(COUNT(E958:BQ958)-1)</f>
        <v>0.21166161172567671</v>
      </c>
      <c r="BU958" s="12">
        <f t="shared" ca="1" si="43"/>
        <v>0.21330880864408702</v>
      </c>
      <c r="BV958" s="12" cm="1">
        <f t="array" ref="BV958">-(MAX(1 - (E958:BQ958 / _xlfn.SCAN(E958, E958:BQ958, _xlfn.LAMBDA(_xlpm.a,_xlpm.b, MAX(_xlpm.a, _xlpm.b))))))</f>
        <v>-0.35899159663865554</v>
      </c>
      <c r="BW958" s="14">
        <f t="shared" ca="1" si="44"/>
        <v>-0.9021223315361494</v>
      </c>
    </row>
    <row r="959" spans="1:75" x14ac:dyDescent="0.45">
      <c r="A959" s="2" t="s">
        <v>1938</v>
      </c>
      <c r="B959" t="s">
        <v>1939</v>
      </c>
      <c r="C959" t="s">
        <v>22</v>
      </c>
      <c r="D959" t="s">
        <v>34</v>
      </c>
      <c r="E959">
        <v>246.2</v>
      </c>
      <c r="F959">
        <v>246.2</v>
      </c>
      <c r="G959">
        <v>249.4</v>
      </c>
      <c r="H959">
        <v>250.2</v>
      </c>
      <c r="I959">
        <v>248.9</v>
      </c>
      <c r="J959">
        <v>245.2</v>
      </c>
      <c r="K959">
        <v>244.2</v>
      </c>
      <c r="L959">
        <v>244</v>
      </c>
      <c r="M959">
        <v>248</v>
      </c>
      <c r="N959">
        <v>251.7</v>
      </c>
      <c r="O959">
        <v>251.7</v>
      </c>
      <c r="P959">
        <v>249.7</v>
      </c>
      <c r="Q959">
        <v>257.39999999999998</v>
      </c>
      <c r="R959">
        <v>256</v>
      </c>
      <c r="S959">
        <v>263.60000000000002</v>
      </c>
      <c r="T959">
        <v>255.9</v>
      </c>
      <c r="U959">
        <v>253</v>
      </c>
      <c r="V959">
        <v>255.7</v>
      </c>
      <c r="W959">
        <v>249.8</v>
      </c>
      <c r="X959">
        <v>251.2</v>
      </c>
      <c r="Y959">
        <v>253.2</v>
      </c>
      <c r="Z959">
        <v>252.3</v>
      </c>
      <c r="AA959">
        <v>249.4</v>
      </c>
      <c r="AB959">
        <v>249.5</v>
      </c>
      <c r="AC959">
        <v>251</v>
      </c>
      <c r="AD959">
        <v>251.4</v>
      </c>
      <c r="AE959">
        <v>251.5</v>
      </c>
      <c r="AF959">
        <v>249.4</v>
      </c>
      <c r="AG959">
        <v>251.5</v>
      </c>
      <c r="AH959">
        <v>252.9</v>
      </c>
      <c r="AI959">
        <v>249.3</v>
      </c>
      <c r="AJ959">
        <v>249</v>
      </c>
      <c r="AK959">
        <v>242.1</v>
      </c>
      <c r="AL959">
        <v>240.7</v>
      </c>
      <c r="AM959">
        <v>237.4</v>
      </c>
      <c r="AN959">
        <v>237.2</v>
      </c>
      <c r="AO959">
        <v>234.4</v>
      </c>
      <c r="AP959">
        <v>233</v>
      </c>
      <c r="AQ959">
        <v>224.6</v>
      </c>
      <c r="AR959">
        <v>219.4</v>
      </c>
      <c r="AS959">
        <v>222.4</v>
      </c>
      <c r="AT959">
        <v>217.1</v>
      </c>
      <c r="AU959">
        <v>214.5</v>
      </c>
      <c r="AV959">
        <v>218.5</v>
      </c>
      <c r="AW959">
        <v>219.6</v>
      </c>
      <c r="AX959">
        <v>221</v>
      </c>
      <c r="AY959">
        <v>210.7</v>
      </c>
      <c r="AZ959">
        <v>209.5</v>
      </c>
      <c r="BA959">
        <v>204</v>
      </c>
      <c r="BB959">
        <v>206.7</v>
      </c>
      <c r="BC959">
        <v>207.2</v>
      </c>
      <c r="BD959">
        <v>199.65</v>
      </c>
      <c r="BE959">
        <v>200.1</v>
      </c>
      <c r="BF959">
        <v>204</v>
      </c>
      <c r="BG959">
        <v>203.2</v>
      </c>
      <c r="BH959">
        <v>206.2</v>
      </c>
      <c r="BI959">
        <v>215</v>
      </c>
      <c r="BJ959">
        <v>211.3</v>
      </c>
      <c r="BK959">
        <v>200</v>
      </c>
      <c r="BL959">
        <v>207.8</v>
      </c>
      <c r="BM959">
        <v>209.1</v>
      </c>
      <c r="BN959">
        <v>215.3</v>
      </c>
      <c r="BO959">
        <v>209.8</v>
      </c>
      <c r="BP959">
        <v>207.7</v>
      </c>
      <c r="BQ959">
        <v>212.4</v>
      </c>
      <c r="BR959" s="12">
        <f t="shared" si="42"/>
        <v>-0.13728675873273755</v>
      </c>
      <c r="BS959" s="13" cm="1">
        <f t="array" aca="1" ref="BS959" ca="1">_xlfn.PERCENTILE.INC((OFFSET(E959,0,1,1,COLUMNS(E959:BQ959)-1) - E959:BP959) / E959:BP959, 0.05) * SQRT(COUNT(E959:BQ959) - 1)</f>
        <v>-0.28020332536617476</v>
      </c>
      <c r="BT959" s="12" cm="1">
        <f t="array" aca="1" ref="BT959" ca="1">_xlfn.STDEV.P((E959:BP959 - OFFSET(E959:BP959,0,1)) / OFFSET(E959:BP959,0,1)) * SQRT(COUNT(E959:BQ959)-1)</f>
        <v>0.15265076951158957</v>
      </c>
      <c r="BU959" s="12">
        <f t="shared" ca="1" si="43"/>
        <v>0.15383873115981861</v>
      </c>
      <c r="BV959" s="12" cm="1">
        <f t="array" ref="BV959">-(MAX(1 - (E959:BQ959 / _xlfn.SCAN(E959, E959:BQ959, _xlfn.LAMBDA(_xlpm.a,_xlpm.b, MAX(_xlpm.a, _xlpm.b))))))</f>
        <v>-0.24260242792109266</v>
      </c>
      <c r="BW959" s="14">
        <f t="shared" ca="1" si="44"/>
        <v>-0.8727858092408044</v>
      </c>
    </row>
    <row r="960" spans="1:75" x14ac:dyDescent="0.45">
      <c r="A960" s="2" t="s">
        <v>1940</v>
      </c>
      <c r="B960" t="s">
        <v>1941</v>
      </c>
      <c r="C960" t="s">
        <v>11</v>
      </c>
      <c r="D960" t="s">
        <v>34</v>
      </c>
      <c r="E960">
        <v>512.6</v>
      </c>
      <c r="F960">
        <v>512.6</v>
      </c>
      <c r="G960">
        <v>515.20000000000005</v>
      </c>
      <c r="H960">
        <v>517.6</v>
      </c>
      <c r="I960">
        <v>518.6</v>
      </c>
      <c r="J960">
        <v>518.79999999999995</v>
      </c>
      <c r="K960">
        <v>520</v>
      </c>
      <c r="L960">
        <v>518.79999999999995</v>
      </c>
      <c r="M960">
        <v>519.20000000000005</v>
      </c>
      <c r="N960">
        <v>522.6</v>
      </c>
      <c r="O960">
        <v>518.20000000000005</v>
      </c>
      <c r="P960">
        <v>523</v>
      </c>
      <c r="Q960">
        <v>523</v>
      </c>
      <c r="R960">
        <v>526</v>
      </c>
      <c r="S960">
        <v>529.79999999999995</v>
      </c>
      <c r="T960">
        <v>530.79999999999995</v>
      </c>
      <c r="U960">
        <v>527.79999999999995</v>
      </c>
      <c r="V960">
        <v>534.4</v>
      </c>
      <c r="W960">
        <v>528</v>
      </c>
      <c r="X960">
        <v>536.6</v>
      </c>
      <c r="Y960">
        <v>537.4</v>
      </c>
      <c r="Z960">
        <v>535.6</v>
      </c>
      <c r="AA960">
        <v>529.6</v>
      </c>
      <c r="AB960">
        <v>531</v>
      </c>
      <c r="AC960">
        <v>531.4</v>
      </c>
      <c r="AD960">
        <v>533.6</v>
      </c>
      <c r="AE960">
        <v>547.6</v>
      </c>
      <c r="AF960">
        <v>561.4</v>
      </c>
      <c r="AG960">
        <v>563</v>
      </c>
      <c r="AH960">
        <v>568.6</v>
      </c>
      <c r="AI960">
        <v>571.20000000000005</v>
      </c>
      <c r="AJ960">
        <v>569</v>
      </c>
      <c r="AK960">
        <v>571</v>
      </c>
      <c r="AL960">
        <v>572.4</v>
      </c>
      <c r="AM960">
        <v>575.79999999999995</v>
      </c>
      <c r="AN960">
        <v>575.6</v>
      </c>
      <c r="AO960">
        <v>574.4</v>
      </c>
      <c r="AP960">
        <v>572.20000000000005</v>
      </c>
      <c r="AQ960">
        <v>568.6</v>
      </c>
      <c r="AR960">
        <v>556.20000000000005</v>
      </c>
      <c r="AS960">
        <v>551.79999999999995</v>
      </c>
      <c r="AT960">
        <v>534.20000000000005</v>
      </c>
      <c r="AU960">
        <v>513.6</v>
      </c>
      <c r="AV960">
        <v>526</v>
      </c>
      <c r="AW960">
        <v>537.20000000000005</v>
      </c>
      <c r="AX960">
        <v>555.79999999999995</v>
      </c>
      <c r="AY960">
        <v>557.20000000000005</v>
      </c>
      <c r="AZ960">
        <v>544</v>
      </c>
      <c r="BA960">
        <v>519.79999999999995</v>
      </c>
      <c r="BB960">
        <v>510</v>
      </c>
      <c r="BC960">
        <v>504.2</v>
      </c>
      <c r="BD960">
        <v>466.4</v>
      </c>
      <c r="BE960">
        <v>474.5</v>
      </c>
      <c r="BF960">
        <v>480.5</v>
      </c>
      <c r="BG960">
        <v>527.20000000000005</v>
      </c>
      <c r="BH960">
        <v>523.20000000000005</v>
      </c>
      <c r="BI960">
        <v>527</v>
      </c>
      <c r="BJ960">
        <v>518.20000000000005</v>
      </c>
      <c r="BK960">
        <v>485</v>
      </c>
      <c r="BL960">
        <v>517.6</v>
      </c>
      <c r="BM960">
        <v>510.6</v>
      </c>
      <c r="BN960">
        <v>513.6</v>
      </c>
      <c r="BO960">
        <v>515</v>
      </c>
      <c r="BP960">
        <v>536</v>
      </c>
      <c r="BQ960">
        <v>520.20000000000005</v>
      </c>
      <c r="BR960" s="12">
        <f t="shared" si="42"/>
        <v>1.4826375341396844E-2</v>
      </c>
      <c r="BS960" s="13" cm="1">
        <f t="array" aca="1" ref="BS960" ca="1">_xlfn.PERCENTILE.INC((OFFSET(E960,0,1,1,COLUMNS(E960:BQ960)-1) - E960:BP960) / E960:BP960, 0.05) * SQRT(COUNT(E960:BQ960) - 1)</f>
        <v>-0.30049862340858124</v>
      </c>
      <c r="BT960" s="12" cm="1">
        <f t="array" aca="1" ref="BT960" ca="1">_xlfn.STDEV.P((E960:BP960 - OFFSET(E960:BP960,0,1)) / OFFSET(E960:BP960,0,1)) * SQRT(COUNT(E960:BQ960)-1)</f>
        <v>0.19453640338233325</v>
      </c>
      <c r="BU960" s="12">
        <f t="shared" ca="1" si="43"/>
        <v>0.19605032818691853</v>
      </c>
      <c r="BV960" s="12" cm="1">
        <f t="array" ref="BV960">-(MAX(1 - (E960:BQ960 / _xlfn.SCAN(E960, E960:BQ960, _xlfn.LAMBDA(_xlpm.a,_xlpm.b, MAX(_xlpm.a, _xlpm.b))))))</f>
        <v>-0.18999652657172628</v>
      </c>
      <c r="BW960" s="14">
        <f t="shared" ca="1" si="44"/>
        <v>9.7060027565231091E-2</v>
      </c>
    </row>
    <row r="961" spans="1:75" x14ac:dyDescent="0.45">
      <c r="A961" s="2" t="s">
        <v>1942</v>
      </c>
      <c r="B961" t="s">
        <v>1943</v>
      </c>
      <c r="C961" t="s">
        <v>37</v>
      </c>
      <c r="D961" t="s">
        <v>8</v>
      </c>
      <c r="E961">
        <v>37.42</v>
      </c>
      <c r="F961">
        <v>37.97</v>
      </c>
      <c r="G961">
        <v>37.9</v>
      </c>
      <c r="H961">
        <v>37.57</v>
      </c>
      <c r="I961">
        <v>37.74</v>
      </c>
      <c r="J961">
        <v>37.880000000000003</v>
      </c>
      <c r="K961">
        <v>38.06</v>
      </c>
      <c r="L961">
        <v>37.79</v>
      </c>
      <c r="M961">
        <v>37.659999999999997</v>
      </c>
      <c r="N961">
        <v>37.6</v>
      </c>
      <c r="O961">
        <v>37.619999999999997</v>
      </c>
      <c r="P961">
        <v>38.26</v>
      </c>
      <c r="Q961">
        <v>38.29</v>
      </c>
      <c r="R961">
        <v>38.799999999999997</v>
      </c>
      <c r="S961">
        <v>38.35</v>
      </c>
      <c r="T961">
        <v>38.29</v>
      </c>
      <c r="U961">
        <v>38.18</v>
      </c>
      <c r="V961">
        <v>38.4</v>
      </c>
      <c r="W961">
        <v>37.82</v>
      </c>
      <c r="X961">
        <v>38.64</v>
      </c>
      <c r="Y961">
        <v>38.56</v>
      </c>
      <c r="Z961">
        <v>38.51</v>
      </c>
      <c r="AA961">
        <v>38.43</v>
      </c>
      <c r="AB961">
        <v>38.43</v>
      </c>
      <c r="AC961">
        <v>38.29</v>
      </c>
      <c r="AD961">
        <v>38.479999999999997</v>
      </c>
      <c r="AE961">
        <v>36.79</v>
      </c>
      <c r="AF961">
        <v>37.520000000000003</v>
      </c>
      <c r="AG961">
        <v>36.630000000000003</v>
      </c>
      <c r="AH961">
        <v>36.39</v>
      </c>
      <c r="AI961">
        <v>36.72</v>
      </c>
      <c r="AJ961">
        <v>37.090000000000003</v>
      </c>
      <c r="AK961">
        <v>37.229999999999997</v>
      </c>
      <c r="AL961">
        <v>36.99</v>
      </c>
      <c r="AM961">
        <v>37.18</v>
      </c>
      <c r="AN961">
        <v>37.32</v>
      </c>
      <c r="AO961">
        <v>36.770000000000003</v>
      </c>
      <c r="AP961">
        <v>36.75</v>
      </c>
      <c r="AQ961">
        <v>35.54</v>
      </c>
      <c r="AR961">
        <v>34.770000000000003</v>
      </c>
      <c r="AS961">
        <v>34.979999999999997</v>
      </c>
      <c r="AT961">
        <v>34.630000000000003</v>
      </c>
      <c r="AU961">
        <v>32.5</v>
      </c>
      <c r="AV961">
        <v>32.700000000000003</v>
      </c>
      <c r="AW961">
        <v>32.18</v>
      </c>
      <c r="AX961">
        <v>32.22</v>
      </c>
      <c r="AY961">
        <v>31.41</v>
      </c>
      <c r="AZ961">
        <v>30.18</v>
      </c>
      <c r="BA961">
        <v>27.01</v>
      </c>
      <c r="BB961">
        <v>26.48</v>
      </c>
      <c r="BC961">
        <v>25.89</v>
      </c>
      <c r="BD961">
        <v>20.76</v>
      </c>
      <c r="BE961">
        <v>19.975000000000001</v>
      </c>
      <c r="BF961">
        <v>17.97</v>
      </c>
      <c r="BG961">
        <v>16.614999999999998</v>
      </c>
      <c r="BH961">
        <v>17.149999999999999</v>
      </c>
      <c r="BI961">
        <v>19.405000000000001</v>
      </c>
      <c r="BJ961">
        <v>21.96</v>
      </c>
      <c r="BK961">
        <v>19.295000000000002</v>
      </c>
      <c r="BL961">
        <v>23.12</v>
      </c>
      <c r="BM961">
        <v>22.38</v>
      </c>
      <c r="BN961">
        <v>22.21</v>
      </c>
      <c r="BO961">
        <v>20.420000000000002</v>
      </c>
      <c r="BP961">
        <v>20.059999999999999</v>
      </c>
      <c r="BQ961">
        <v>20.079999999999998</v>
      </c>
      <c r="BR961" s="12">
        <f t="shared" si="42"/>
        <v>-0.46338856226616787</v>
      </c>
      <c r="BS961" s="13" cm="1">
        <f t="array" aca="1" ref="BS961" ca="1">_xlfn.PERCENTILE.INC((OFFSET(E961,0,1,1,COLUMNS(E961:BQ961)-1) - E961:BP961) / E961:BP961, 0.05) * SQRT(COUNT(E961:BQ961) - 1)</f>
        <v>-0.77926638374510315</v>
      </c>
      <c r="BT961" s="12" cm="1">
        <f t="array" aca="1" ref="BT961" ca="1">_xlfn.STDEV.P((E961:BP961 - OFFSET(E961:BP961,0,1)) / OFFSET(E961:BP961,0,1)) * SQRT(COUNT(E961:BQ961)-1)</f>
        <v>0.43142543674225958</v>
      </c>
      <c r="BU961" s="12">
        <f t="shared" ca="1" si="43"/>
        <v>0.43478288377354596</v>
      </c>
      <c r="BV961" s="12" cm="1">
        <f t="array" ref="BV961">-(MAX(1 - (E961:BQ961 / _xlfn.SCAN(E961, E961:BQ961, _xlfn.LAMBDA(_xlpm.a,_xlpm.b, MAX(_xlpm.a, _xlpm.b))))))</f>
        <v>-0.57177835051546388</v>
      </c>
      <c r="BW961" s="14">
        <f t="shared" ca="1" si="44"/>
        <v>-1.0646874055487079</v>
      </c>
    </row>
    <row r="962" spans="1:75" x14ac:dyDescent="0.45">
      <c r="A962" s="2" t="s">
        <v>1944</v>
      </c>
      <c r="B962" t="s">
        <v>1945</v>
      </c>
      <c r="C962" t="s">
        <v>25</v>
      </c>
      <c r="D962" t="s">
        <v>26</v>
      </c>
      <c r="E962">
        <v>74.400000000000006</v>
      </c>
      <c r="F962">
        <v>75.2</v>
      </c>
      <c r="G962">
        <v>74.5</v>
      </c>
      <c r="H962">
        <v>74.5</v>
      </c>
      <c r="I962">
        <v>74.7</v>
      </c>
      <c r="J962">
        <v>76.5</v>
      </c>
      <c r="K962">
        <v>77</v>
      </c>
      <c r="L962">
        <v>78.5</v>
      </c>
      <c r="M962">
        <v>80.5</v>
      </c>
      <c r="N962">
        <v>76.2</v>
      </c>
      <c r="O962">
        <v>74.8</v>
      </c>
      <c r="P962">
        <v>74.400000000000006</v>
      </c>
      <c r="Q962">
        <v>75.3</v>
      </c>
      <c r="R962">
        <v>73.8</v>
      </c>
      <c r="S962">
        <v>73.900000000000006</v>
      </c>
      <c r="T962">
        <v>73.7</v>
      </c>
      <c r="U962">
        <v>73.8</v>
      </c>
      <c r="V962">
        <v>76.3</v>
      </c>
      <c r="W962">
        <v>74</v>
      </c>
      <c r="X962">
        <v>74.5</v>
      </c>
      <c r="Y962">
        <v>75.8</v>
      </c>
      <c r="Z962">
        <v>74.2</v>
      </c>
      <c r="AA962">
        <v>74.099999999999994</v>
      </c>
      <c r="AB962">
        <v>73.5</v>
      </c>
      <c r="AC962">
        <v>75.900000000000006</v>
      </c>
      <c r="AD962">
        <v>74.900000000000006</v>
      </c>
      <c r="AE962">
        <v>75.900000000000006</v>
      </c>
      <c r="AF962">
        <v>75</v>
      </c>
      <c r="AG962">
        <v>72.900000000000006</v>
      </c>
      <c r="AH962">
        <v>71.400000000000006</v>
      </c>
      <c r="AI962">
        <v>72.900000000000006</v>
      </c>
      <c r="AJ962">
        <v>74.599999999999994</v>
      </c>
      <c r="AK962">
        <v>72.5</v>
      </c>
      <c r="AL962">
        <v>72.7</v>
      </c>
      <c r="AM962">
        <v>73.3</v>
      </c>
      <c r="AN962">
        <v>73.3</v>
      </c>
      <c r="AO962">
        <v>72.2</v>
      </c>
      <c r="AP962">
        <v>73.2</v>
      </c>
      <c r="AQ962">
        <v>69.2</v>
      </c>
      <c r="AR962">
        <v>69.2</v>
      </c>
      <c r="AS962">
        <v>69.7</v>
      </c>
      <c r="AT962">
        <v>66.099999999999994</v>
      </c>
      <c r="AU962">
        <v>63</v>
      </c>
      <c r="AV962">
        <v>65.5</v>
      </c>
      <c r="AW962">
        <v>67.5</v>
      </c>
      <c r="AX962">
        <v>68.3</v>
      </c>
      <c r="AY962">
        <v>67.099999999999994</v>
      </c>
      <c r="AZ962">
        <v>65.099999999999994</v>
      </c>
      <c r="BA962">
        <v>63.4</v>
      </c>
      <c r="BB962">
        <v>61.5</v>
      </c>
      <c r="BC962">
        <v>60.2</v>
      </c>
      <c r="BD962">
        <v>54.4</v>
      </c>
      <c r="BE962">
        <v>55.1</v>
      </c>
      <c r="BF962">
        <v>52.7</v>
      </c>
      <c r="BG962">
        <v>54.8</v>
      </c>
      <c r="BH962">
        <v>54.2</v>
      </c>
      <c r="BI962">
        <v>53.4</v>
      </c>
      <c r="BJ962">
        <v>54</v>
      </c>
      <c r="BK962">
        <v>50.7</v>
      </c>
      <c r="BL962">
        <v>52.1</v>
      </c>
      <c r="BM962">
        <v>53.2</v>
      </c>
      <c r="BN962">
        <v>54</v>
      </c>
      <c r="BO962">
        <v>56</v>
      </c>
      <c r="BP962">
        <v>57.3</v>
      </c>
      <c r="BQ962">
        <v>60.1</v>
      </c>
      <c r="BR962" s="12">
        <f t="shared" si="42"/>
        <v>-0.19220430107526887</v>
      </c>
      <c r="BS962" s="13" cm="1">
        <f t="array" aca="1" ref="BS962" ca="1">_xlfn.PERCENTILE.INC((OFFSET(E962,0,1,1,COLUMNS(E962:BQ962)-1) - E962:BP962) / E962:BP962, 0.05) * SQRT(COUNT(E962:BQ962) - 1)</f>
        <v>-0.42520972758138242</v>
      </c>
      <c r="BT962" s="12" cm="1">
        <f t="array" aca="1" ref="BT962" ca="1">_xlfn.STDEV.P((E962:BP962 - OFFSET(E962:BP962,0,1)) / OFFSET(E962:BP962,0,1)) * SQRT(COUNT(E962:BQ962)-1)</f>
        <v>0.22964687132281963</v>
      </c>
      <c r="BU962" s="12">
        <f t="shared" ca="1" si="43"/>
        <v>0.23143403346186531</v>
      </c>
      <c r="BV962" s="12" cm="1">
        <f t="array" ref="BV962">-(MAX(1 - (E962:BQ962 / _xlfn.SCAN(E962, E962:BQ962, _xlfn.LAMBDA(_xlpm.a,_xlpm.b, MAX(_xlpm.a, _xlpm.b))))))</f>
        <v>-0.3701863354037267</v>
      </c>
      <c r="BW962" s="14">
        <f t="shared" ca="1" si="44"/>
        <v>-0.8192968911710119</v>
      </c>
    </row>
    <row r="963" spans="1:75" x14ac:dyDescent="0.45">
      <c r="A963" s="2" t="s">
        <v>1946</v>
      </c>
      <c r="B963" t="s">
        <v>1947</v>
      </c>
      <c r="C963" t="s">
        <v>54</v>
      </c>
      <c r="D963" t="s">
        <v>29</v>
      </c>
      <c r="E963">
        <v>1152</v>
      </c>
      <c r="F963">
        <v>1198</v>
      </c>
      <c r="G963">
        <v>1184</v>
      </c>
      <c r="H963">
        <v>1154</v>
      </c>
      <c r="I963">
        <v>1173</v>
      </c>
      <c r="J963">
        <v>1157</v>
      </c>
      <c r="K963">
        <v>1150</v>
      </c>
      <c r="L963">
        <v>1151</v>
      </c>
      <c r="M963">
        <v>1218</v>
      </c>
      <c r="N963">
        <v>1221</v>
      </c>
      <c r="O963">
        <v>1216</v>
      </c>
      <c r="P963">
        <v>1220</v>
      </c>
      <c r="Q963">
        <v>1234</v>
      </c>
      <c r="R963">
        <v>1239</v>
      </c>
      <c r="S963">
        <v>1257</v>
      </c>
      <c r="T963">
        <v>1248</v>
      </c>
      <c r="U963">
        <v>1236</v>
      </c>
      <c r="V963">
        <v>1247</v>
      </c>
      <c r="W963">
        <v>1229</v>
      </c>
      <c r="X963">
        <v>1208</v>
      </c>
      <c r="Y963">
        <v>1165</v>
      </c>
      <c r="Z963">
        <v>1150</v>
      </c>
      <c r="AA963">
        <v>1155</v>
      </c>
      <c r="AB963">
        <v>1178</v>
      </c>
      <c r="AC963">
        <v>1207</v>
      </c>
      <c r="AD963">
        <v>1220</v>
      </c>
      <c r="AE963">
        <v>1220</v>
      </c>
      <c r="AF963">
        <v>1220</v>
      </c>
      <c r="AG963">
        <v>1217</v>
      </c>
      <c r="AH963">
        <v>1234</v>
      </c>
      <c r="AI963">
        <v>1260</v>
      </c>
      <c r="AJ963">
        <v>1242</v>
      </c>
      <c r="AK963">
        <v>1258</v>
      </c>
      <c r="AL963">
        <v>1208</v>
      </c>
      <c r="AM963">
        <v>1207</v>
      </c>
      <c r="AN963">
        <v>1217</v>
      </c>
      <c r="AO963">
        <v>1227</v>
      </c>
      <c r="AP963">
        <v>1190</v>
      </c>
      <c r="AQ963">
        <v>1155</v>
      </c>
      <c r="AR963">
        <v>1134</v>
      </c>
      <c r="AS963">
        <v>1120</v>
      </c>
      <c r="AT963">
        <v>1057</v>
      </c>
      <c r="AU963">
        <v>1056</v>
      </c>
      <c r="AV963">
        <v>1049</v>
      </c>
      <c r="AW963">
        <v>1059</v>
      </c>
      <c r="AX963">
        <v>1063</v>
      </c>
      <c r="AY963">
        <v>1055</v>
      </c>
      <c r="AZ963">
        <v>1035</v>
      </c>
      <c r="BA963">
        <v>965</v>
      </c>
      <c r="BB963">
        <v>988.5</v>
      </c>
      <c r="BC963">
        <v>992</v>
      </c>
      <c r="BD963">
        <v>937</v>
      </c>
      <c r="BE963">
        <v>978</v>
      </c>
      <c r="BF963">
        <v>941</v>
      </c>
      <c r="BG963">
        <v>935</v>
      </c>
      <c r="BH963">
        <v>924</v>
      </c>
      <c r="BI963">
        <v>905.5</v>
      </c>
      <c r="BJ963">
        <v>931.5</v>
      </c>
      <c r="BK963">
        <v>928.5</v>
      </c>
      <c r="BL963">
        <v>972</v>
      </c>
      <c r="BM963">
        <v>1041</v>
      </c>
      <c r="BN963">
        <v>1048</v>
      </c>
      <c r="BO963">
        <v>1020</v>
      </c>
      <c r="BP963">
        <v>1017</v>
      </c>
      <c r="BQ963">
        <v>1037</v>
      </c>
      <c r="BR963" s="12">
        <f t="shared" si="42"/>
        <v>-9.9826388888888895E-2</v>
      </c>
      <c r="BS963" s="13" cm="1">
        <f t="array" aca="1" ref="BS963" ca="1">_xlfn.PERCENTILE.INC((OFFSET(E963,0,1,1,COLUMNS(E963:BQ963)-1) - E963:BP963) / E963:BP963, 0.05) * SQRT(COUNT(E963:BQ963) - 1)</f>
        <v>-0.31566904327640521</v>
      </c>
      <c r="BT963" s="12" cm="1">
        <f t="array" aca="1" ref="BT963" ca="1">_xlfn.STDEV.P((E963:BP963 - OFFSET(E963:BP963,0,1)) / OFFSET(E963:BP963,0,1)) * SQRT(COUNT(E963:BQ963)-1)</f>
        <v>0.20055103874824196</v>
      </c>
      <c r="BU963" s="12">
        <f t="shared" ca="1" si="43"/>
        <v>0.20211177075966702</v>
      </c>
      <c r="BV963" s="12" cm="1">
        <f t="array" ref="BV963">-(MAX(1 - (E963:BQ963 / _xlfn.SCAN(E963, E963:BQ963, _xlfn.LAMBDA(_xlpm.a,_xlpm.b, MAX(_xlpm.a, _xlpm.b))))))</f>
        <v>-0.28134920634920635</v>
      </c>
      <c r="BW963" s="14">
        <f t="shared" ca="1" si="44"/>
        <v>-0.47753956376052481</v>
      </c>
    </row>
    <row r="964" spans="1:75" x14ac:dyDescent="0.45">
      <c r="A964" s="2" t="s">
        <v>1948</v>
      </c>
      <c r="B964" t="s">
        <v>1949</v>
      </c>
      <c r="C964" t="s">
        <v>22</v>
      </c>
      <c r="D964" t="s">
        <v>8</v>
      </c>
      <c r="E964">
        <v>2.0384000000000002</v>
      </c>
      <c r="F964">
        <v>2.0823</v>
      </c>
      <c r="G964">
        <v>2.0666000000000002</v>
      </c>
      <c r="H964">
        <v>2.0447000000000002</v>
      </c>
      <c r="I964">
        <v>2.0415999999999999</v>
      </c>
      <c r="J964">
        <v>2.0179999999999998</v>
      </c>
      <c r="K964">
        <v>2.0133000000000001</v>
      </c>
      <c r="L964">
        <v>2.0259</v>
      </c>
      <c r="M964">
        <v>2.0525000000000002</v>
      </c>
      <c r="N964">
        <v>2.0762999999999998</v>
      </c>
      <c r="O964">
        <v>2.0794999999999999</v>
      </c>
      <c r="P964">
        <v>2.1116000000000001</v>
      </c>
      <c r="Q964">
        <v>2.1579999999999999</v>
      </c>
      <c r="R964">
        <v>2.1852999999999998</v>
      </c>
      <c r="S964">
        <v>2.2077</v>
      </c>
      <c r="T964">
        <v>2.1901000000000002</v>
      </c>
      <c r="U964">
        <v>2.1596000000000002</v>
      </c>
      <c r="V964">
        <v>2.1932999999999998</v>
      </c>
      <c r="W964">
        <v>2.1516000000000002</v>
      </c>
      <c r="X964">
        <v>2.1484000000000001</v>
      </c>
      <c r="Y964">
        <v>2.1227999999999998</v>
      </c>
      <c r="Z964">
        <v>2.0988000000000002</v>
      </c>
      <c r="AA964">
        <v>2.0747</v>
      </c>
      <c r="AB964">
        <v>2.0347</v>
      </c>
      <c r="AC964">
        <v>2.0539000000000001</v>
      </c>
      <c r="AD964">
        <v>2.0699000000000001</v>
      </c>
      <c r="AE964">
        <v>2.0682999999999998</v>
      </c>
      <c r="AF964">
        <v>2.0827</v>
      </c>
      <c r="AG964">
        <v>2.1067999999999998</v>
      </c>
      <c r="AH964">
        <v>2.1821000000000002</v>
      </c>
      <c r="AI964">
        <v>2.1964999999999999</v>
      </c>
      <c r="AJ964">
        <v>2.1659999999999999</v>
      </c>
      <c r="AK964">
        <v>2.1579999999999999</v>
      </c>
      <c r="AL964">
        <v>2.1516000000000002</v>
      </c>
      <c r="AM964">
        <v>2.1356000000000002</v>
      </c>
      <c r="AN964">
        <v>2.1147999999999998</v>
      </c>
      <c r="AO964">
        <v>2.11</v>
      </c>
      <c r="AP964">
        <v>2.0794999999999999</v>
      </c>
      <c r="AQ964">
        <v>1.9705999999999999</v>
      </c>
      <c r="AR964">
        <v>1.9113</v>
      </c>
      <c r="AS964">
        <v>1.9320999999999999</v>
      </c>
      <c r="AT964">
        <v>1.8745000000000001</v>
      </c>
      <c r="AU964">
        <v>1.9129</v>
      </c>
      <c r="AV964">
        <v>1.8216000000000001</v>
      </c>
      <c r="AW964">
        <v>1.8552</v>
      </c>
      <c r="AX964">
        <v>1.8504</v>
      </c>
      <c r="AY964">
        <v>1.8151999999999999</v>
      </c>
      <c r="AZ964">
        <v>1.7415</v>
      </c>
      <c r="BA964">
        <v>1.5451999999999999</v>
      </c>
      <c r="BB964">
        <v>1.4811000000000001</v>
      </c>
      <c r="BC964">
        <v>1.4171</v>
      </c>
      <c r="BD964">
        <v>1.1254999999999999</v>
      </c>
      <c r="BE964">
        <v>1.1103000000000001</v>
      </c>
      <c r="BF964">
        <v>0.9204</v>
      </c>
      <c r="BG964">
        <v>0.97409999999999997</v>
      </c>
      <c r="BH964">
        <v>0.90920000000000001</v>
      </c>
      <c r="BI964">
        <v>0.90680000000000005</v>
      </c>
      <c r="BJ964">
        <v>0.89800000000000002</v>
      </c>
      <c r="BK964">
        <v>0.88280000000000003</v>
      </c>
      <c r="BL964">
        <v>0.94040000000000001</v>
      </c>
      <c r="BM964">
        <v>0.9677</v>
      </c>
      <c r="BN964">
        <v>1.0286</v>
      </c>
      <c r="BO964">
        <v>1.0349999999999999</v>
      </c>
      <c r="BP964">
        <v>1.0261</v>
      </c>
      <c r="BQ964">
        <v>1.1151</v>
      </c>
      <c r="BR964" s="12">
        <f t="shared" ref="BR964:BR1027" si="45">(BQ964-E964)/E964</f>
        <v>-0.45295329670329676</v>
      </c>
      <c r="BS964" s="13" cm="1">
        <f t="array" aca="1" ref="BS964" ca="1">_xlfn.PERCENTILE.INC((OFFSET(E964,0,1,1,COLUMNS(E964:BQ964)-1) - E964:BP964) / E964:BP964, 0.05) * SQRT(COUNT(E964:BQ964) - 1)</f>
        <v>-0.51589613055561467</v>
      </c>
      <c r="BT964" s="12" cm="1">
        <f t="array" aca="1" ref="BT964" ca="1">_xlfn.STDEV.P((E964:BP964 - OFFSET(E964:BP964,0,1)) / OFFSET(E964:BP964,0,1)) * SQRT(COUNT(E964:BQ964)-1)</f>
        <v>0.40268642421664141</v>
      </c>
      <c r="BU964" s="12">
        <f t="shared" ref="BU964:BU1027" ca="1" si="46">BT964 * SQRT(COUNT(E964:BQ964) / (COUNT(E964:BQ964) - 1))</f>
        <v>0.4058202179719067</v>
      </c>
      <c r="BV964" s="12" cm="1">
        <f t="array" ref="BV964">-(MAX(1 - (E964:BQ964 / _xlfn.SCAN(E964, E964:BQ964, _xlfn.LAMBDA(_xlpm.a,_xlpm.b, MAX(_xlpm.a, _xlpm.b))))))</f>
        <v>-0.60012682882638035</v>
      </c>
      <c r="BW964" s="14">
        <f t="shared" ref="BW964:BW1027" ca="1" si="47">(BR964-$BY$3)/BT964</f>
        <v>-1.114758125365708</v>
      </c>
    </row>
    <row r="965" spans="1:75" x14ac:dyDescent="0.45">
      <c r="A965" s="2" t="s">
        <v>1950</v>
      </c>
      <c r="B965" t="s">
        <v>1951</v>
      </c>
      <c r="C965" t="s">
        <v>7</v>
      </c>
      <c r="D965" t="s">
        <v>8</v>
      </c>
      <c r="E965">
        <v>11.115</v>
      </c>
      <c r="F965">
        <v>11.2</v>
      </c>
      <c r="G965">
        <v>11.04</v>
      </c>
      <c r="H965">
        <v>10.895</v>
      </c>
      <c r="I965">
        <v>10.95</v>
      </c>
      <c r="J965">
        <v>10.885</v>
      </c>
      <c r="K965">
        <v>10.44</v>
      </c>
      <c r="L965">
        <v>10.465</v>
      </c>
      <c r="M965">
        <v>10.3</v>
      </c>
      <c r="N965">
        <v>10.365</v>
      </c>
      <c r="O965">
        <v>10.145</v>
      </c>
      <c r="P965">
        <v>10.28</v>
      </c>
      <c r="Q965">
        <v>10.234999999999999</v>
      </c>
      <c r="R965">
        <v>10.33</v>
      </c>
      <c r="S965">
        <v>10.105</v>
      </c>
      <c r="T965">
        <v>9.2739999999999991</v>
      </c>
      <c r="U965">
        <v>9.2579999999999991</v>
      </c>
      <c r="V965">
        <v>8.6820000000000004</v>
      </c>
      <c r="W965">
        <v>8.2759999999999998</v>
      </c>
      <c r="X965">
        <v>8.4280000000000008</v>
      </c>
      <c r="Y965">
        <v>8.7880000000000003</v>
      </c>
      <c r="Z965">
        <v>8.6679999999999993</v>
      </c>
      <c r="AA965">
        <v>8.8000000000000007</v>
      </c>
      <c r="AB965">
        <v>8.8019999999999996</v>
      </c>
      <c r="AC965">
        <v>9.0299999999999994</v>
      </c>
      <c r="AD965">
        <v>9.19</v>
      </c>
      <c r="AE965">
        <v>9.3320000000000007</v>
      </c>
      <c r="AF965">
        <v>9.0739999999999998</v>
      </c>
      <c r="AG965">
        <v>8.9600000000000009</v>
      </c>
      <c r="AH965">
        <v>9.0280000000000005</v>
      </c>
      <c r="AI965">
        <v>9.1219999999999999</v>
      </c>
      <c r="AJ965">
        <v>9.0419999999999998</v>
      </c>
      <c r="AK965">
        <v>8.8960000000000008</v>
      </c>
      <c r="AL965">
        <v>8.92</v>
      </c>
      <c r="AM965">
        <v>8.7579999999999991</v>
      </c>
      <c r="AN965">
        <v>8.8119999999999994</v>
      </c>
      <c r="AO965">
        <v>8.7579999999999991</v>
      </c>
      <c r="AP965">
        <v>8.5760000000000005</v>
      </c>
      <c r="AQ965">
        <v>8.1359999999999992</v>
      </c>
      <c r="AR965">
        <v>7.9240000000000004</v>
      </c>
      <c r="AS965">
        <v>8.0079999999999991</v>
      </c>
      <c r="AT965">
        <v>7.556</v>
      </c>
      <c r="AU965">
        <v>7.39</v>
      </c>
      <c r="AV965">
        <v>7.16</v>
      </c>
      <c r="AW965">
        <v>7.1539999999999999</v>
      </c>
      <c r="AX965">
        <v>7.0540000000000003</v>
      </c>
      <c r="AY965">
        <v>6.7</v>
      </c>
      <c r="AZ965">
        <v>6.3479999999999999</v>
      </c>
      <c r="BA965">
        <v>5.74</v>
      </c>
      <c r="BB965">
        <v>5.83</v>
      </c>
      <c r="BC965">
        <v>6.65</v>
      </c>
      <c r="BD965">
        <v>5.26</v>
      </c>
      <c r="BE965">
        <v>5.282</v>
      </c>
      <c r="BF965">
        <v>5.226</v>
      </c>
      <c r="BG965">
        <v>5.6059999999999999</v>
      </c>
      <c r="BH965">
        <v>6.22</v>
      </c>
      <c r="BI965">
        <v>5.6180000000000003</v>
      </c>
      <c r="BJ965">
        <v>5.5179999999999998</v>
      </c>
      <c r="BK965">
        <v>5.22</v>
      </c>
      <c r="BL965">
        <v>5.8419999999999996</v>
      </c>
      <c r="BM965">
        <v>5.7380000000000004</v>
      </c>
      <c r="BN965">
        <v>5.78</v>
      </c>
      <c r="BO965">
        <v>5.41</v>
      </c>
      <c r="BP965">
        <v>5.4139999999999997</v>
      </c>
      <c r="BQ965">
        <v>5.3079999999999998</v>
      </c>
      <c r="BR965" s="12">
        <f t="shared" si="45"/>
        <v>-0.52244714349977506</v>
      </c>
      <c r="BS965" s="13" cm="1">
        <f t="array" aca="1" ref="BS965" ca="1">_xlfn.PERCENTILE.INC((OFFSET(E965,0,1,1,COLUMNS(E965:BQ965)-1) - E965:BP965) / E965:BP965, 0.05) * SQRT(COUNT(E965:BQ965) - 1)</f>
        <v>-0.63602492171301761</v>
      </c>
      <c r="BT965" s="12" cm="1">
        <f t="array" aca="1" ref="BT965" ca="1">_xlfn.STDEV.P((E965:BP965 - OFFSET(E965:BP965,0,1)) / OFFSET(E965:BP965,0,1)) * SQRT(COUNT(E965:BQ965)-1)</f>
        <v>0.4144629556986229</v>
      </c>
      <c r="BU965" s="12">
        <f t="shared" ca="1" si="46"/>
        <v>0.41768839699549259</v>
      </c>
      <c r="BV965" s="12" cm="1">
        <f t="array" ref="BV965">-(MAX(1 - (E965:BQ965 / _xlfn.SCAN(E965, E965:BQ965, _xlfn.LAMBDA(_xlpm.a,_xlpm.b, MAX(_xlpm.a, _xlpm.b))))))</f>
        <v>-0.53392857142857142</v>
      </c>
      <c r="BW965" s="14">
        <f t="shared" ca="1" si="47"/>
        <v>-1.2507554729291435</v>
      </c>
    </row>
    <row r="966" spans="1:75" x14ac:dyDescent="0.45">
      <c r="A966" s="2" t="s">
        <v>1952</v>
      </c>
      <c r="B966" t="s">
        <v>1953</v>
      </c>
      <c r="C966" t="s">
        <v>37</v>
      </c>
      <c r="D966" t="s">
        <v>29</v>
      </c>
      <c r="E966">
        <v>566.78</v>
      </c>
      <c r="F966">
        <v>576.13</v>
      </c>
      <c r="G966">
        <v>567.29</v>
      </c>
      <c r="H966">
        <v>554.03</v>
      </c>
      <c r="I966">
        <v>555.22</v>
      </c>
      <c r="J966">
        <v>552.33000000000004</v>
      </c>
      <c r="K966">
        <v>557.77</v>
      </c>
      <c r="L966">
        <v>555.55999999999995</v>
      </c>
      <c r="M966">
        <v>554.20000000000005</v>
      </c>
      <c r="N966">
        <v>556.58000000000004</v>
      </c>
      <c r="O966">
        <v>552.5</v>
      </c>
      <c r="P966">
        <v>554.54</v>
      </c>
      <c r="Q966">
        <v>560.49</v>
      </c>
      <c r="R966">
        <v>551.82000000000005</v>
      </c>
      <c r="S966">
        <v>552.84</v>
      </c>
      <c r="T966">
        <v>554.03</v>
      </c>
      <c r="U966">
        <v>546.89</v>
      </c>
      <c r="V966">
        <v>555.04999999999995</v>
      </c>
      <c r="W966">
        <v>539.91999999999996</v>
      </c>
      <c r="X966">
        <v>549.1</v>
      </c>
      <c r="Y966">
        <v>550.63</v>
      </c>
      <c r="Z966">
        <v>550.79999999999995</v>
      </c>
      <c r="AA966">
        <v>546.21</v>
      </c>
      <c r="AB966">
        <v>549.78</v>
      </c>
      <c r="AC966">
        <v>562.87</v>
      </c>
      <c r="AD966">
        <v>571.37</v>
      </c>
      <c r="AE966">
        <v>574.94000000000005</v>
      </c>
      <c r="AF966">
        <v>574.6</v>
      </c>
      <c r="AG966">
        <v>580.54999999999995</v>
      </c>
      <c r="AH966">
        <v>585.30999999999995</v>
      </c>
      <c r="AI966">
        <v>580.04</v>
      </c>
      <c r="AJ966">
        <v>572.73</v>
      </c>
      <c r="AK966">
        <v>574.77</v>
      </c>
      <c r="AL966">
        <v>575.28</v>
      </c>
      <c r="AM966">
        <v>571.03</v>
      </c>
      <c r="AN966">
        <v>577.15</v>
      </c>
      <c r="AO966">
        <v>575.79</v>
      </c>
      <c r="AP966">
        <v>573.91999999999996</v>
      </c>
      <c r="AQ966">
        <v>543.32000000000005</v>
      </c>
      <c r="AR966">
        <v>530.74</v>
      </c>
      <c r="AS966">
        <v>527.16999999999996</v>
      </c>
      <c r="AT966">
        <v>505.92</v>
      </c>
      <c r="AU966">
        <v>485.18</v>
      </c>
      <c r="AV966">
        <v>482.12</v>
      </c>
      <c r="AW966">
        <v>497.42</v>
      </c>
      <c r="AX966">
        <v>490.28</v>
      </c>
      <c r="AY966">
        <v>471.92</v>
      </c>
      <c r="AZ966">
        <v>451.69</v>
      </c>
      <c r="BA966">
        <v>392.87</v>
      </c>
      <c r="BB966">
        <v>401.37</v>
      </c>
      <c r="BC966">
        <v>411.23</v>
      </c>
      <c r="BD966">
        <v>356.66</v>
      </c>
      <c r="BE966">
        <v>378.59</v>
      </c>
      <c r="BF966">
        <v>362.1</v>
      </c>
      <c r="BG966">
        <v>398.14</v>
      </c>
      <c r="BH966">
        <v>434.35</v>
      </c>
      <c r="BI966">
        <v>434.35</v>
      </c>
      <c r="BJ966">
        <v>399.5</v>
      </c>
      <c r="BK966">
        <v>373.49</v>
      </c>
      <c r="BL966">
        <v>408</v>
      </c>
      <c r="BM966">
        <v>425.68</v>
      </c>
      <c r="BN966">
        <v>448.29</v>
      </c>
      <c r="BO966">
        <v>421.09</v>
      </c>
      <c r="BP966">
        <v>428.4</v>
      </c>
      <c r="BQ966">
        <v>422.28</v>
      </c>
      <c r="BR966" s="12">
        <f t="shared" si="45"/>
        <v>-0.2549490101979604</v>
      </c>
      <c r="BS966" s="13" cm="1">
        <f t="array" aca="1" ref="BS966" ca="1">_xlfn.PERCENTILE.INC((OFFSET(E966,0,1,1,COLUMNS(E966:BQ966)-1) - E966:BP966) / E966:BP966, 0.05) * SQRT(COUNT(E966:BQ966) - 1)</f>
        <v>-0.51553341563188337</v>
      </c>
      <c r="BT966" s="12" cm="1">
        <f t="array" aca="1" ref="BT966" ca="1">_xlfn.STDEV.P((E966:BP966 - OFFSET(E966:BP966,0,1)) / OFFSET(E966:BP966,0,1)) * SQRT(COUNT(E966:BQ966)-1)</f>
        <v>0.33291918733842241</v>
      </c>
      <c r="BU966" s="12">
        <f t="shared" ca="1" si="46"/>
        <v>0.33551003720955652</v>
      </c>
      <c r="BV966" s="12" cm="1">
        <f t="array" ref="BV966">-(MAX(1 - (E966:BQ966 / _xlfn.SCAN(E966, E966:BQ966, _xlfn.LAMBDA(_xlpm.a,_xlpm.b, MAX(_xlpm.a, _xlpm.b))))))</f>
        <v>-0.39064769096717966</v>
      </c>
      <c r="BW966" s="14">
        <f t="shared" ca="1" si="47"/>
        <v>-0.75361735341972358</v>
      </c>
    </row>
    <row r="967" spans="1:75" x14ac:dyDescent="0.45">
      <c r="A967" s="2" t="s">
        <v>1954</v>
      </c>
      <c r="B967" t="s">
        <v>1955</v>
      </c>
      <c r="C967" t="s">
        <v>22</v>
      </c>
      <c r="D967" t="s">
        <v>29</v>
      </c>
      <c r="E967">
        <v>77</v>
      </c>
      <c r="F967">
        <v>74.2</v>
      </c>
      <c r="G967">
        <v>75.8</v>
      </c>
      <c r="H967">
        <v>76.400000000000006</v>
      </c>
      <c r="I967">
        <v>77.2</v>
      </c>
      <c r="J967">
        <v>78</v>
      </c>
      <c r="K967">
        <v>79</v>
      </c>
      <c r="L967">
        <v>75.599999999999994</v>
      </c>
      <c r="M967">
        <v>77.400000000000006</v>
      </c>
      <c r="N967">
        <v>76</v>
      </c>
      <c r="O967">
        <v>74.2</v>
      </c>
      <c r="P967">
        <v>73</v>
      </c>
      <c r="Q967">
        <v>73</v>
      </c>
      <c r="R967">
        <v>71.8</v>
      </c>
      <c r="S967">
        <v>73</v>
      </c>
      <c r="T967">
        <v>74.599999999999994</v>
      </c>
      <c r="U967">
        <v>78</v>
      </c>
      <c r="V967">
        <v>78.2</v>
      </c>
      <c r="W967">
        <v>80</v>
      </c>
      <c r="X967">
        <v>80.2</v>
      </c>
      <c r="Y967">
        <v>82</v>
      </c>
      <c r="Z967">
        <v>80.400000000000006</v>
      </c>
      <c r="AA967">
        <v>79.599999999999994</v>
      </c>
      <c r="AB967">
        <v>79.8</v>
      </c>
      <c r="AC967">
        <v>79.400000000000006</v>
      </c>
      <c r="AD967">
        <v>80.8</v>
      </c>
      <c r="AE967">
        <v>80</v>
      </c>
      <c r="AF967">
        <v>79.599999999999994</v>
      </c>
      <c r="AG967">
        <v>78.8</v>
      </c>
      <c r="AH967">
        <v>79.599999999999994</v>
      </c>
      <c r="AI967">
        <v>80.8</v>
      </c>
      <c r="AJ967">
        <v>84</v>
      </c>
      <c r="AK967">
        <v>86</v>
      </c>
      <c r="AL967">
        <v>85.6</v>
      </c>
      <c r="AM967">
        <v>84.8</v>
      </c>
      <c r="AN967">
        <v>84.6</v>
      </c>
      <c r="AO967">
        <v>86</v>
      </c>
      <c r="AP967">
        <v>88</v>
      </c>
      <c r="AQ967">
        <v>84</v>
      </c>
      <c r="AR967">
        <v>80.599999999999994</v>
      </c>
      <c r="AS967">
        <v>79.2</v>
      </c>
      <c r="AT967">
        <v>75.599999999999994</v>
      </c>
      <c r="AU967">
        <v>76.2</v>
      </c>
      <c r="AV967">
        <v>76.599999999999994</v>
      </c>
      <c r="AW967">
        <v>75.8</v>
      </c>
      <c r="AX967">
        <v>74</v>
      </c>
      <c r="AY967">
        <v>72.400000000000006</v>
      </c>
      <c r="AZ967">
        <v>73</v>
      </c>
      <c r="BA967">
        <v>70</v>
      </c>
      <c r="BB967">
        <v>67</v>
      </c>
      <c r="BC967">
        <v>65.2</v>
      </c>
      <c r="BD967">
        <v>61.6</v>
      </c>
      <c r="BE967">
        <v>62</v>
      </c>
      <c r="BF967">
        <v>48.2</v>
      </c>
      <c r="BG967">
        <v>43</v>
      </c>
      <c r="BH967">
        <v>39.200000000000003</v>
      </c>
      <c r="BI967">
        <v>42.7</v>
      </c>
      <c r="BJ967">
        <v>46.7</v>
      </c>
      <c r="BK967">
        <v>44.3</v>
      </c>
      <c r="BL967">
        <v>41.4</v>
      </c>
      <c r="BM967">
        <v>48.6</v>
      </c>
      <c r="BN967">
        <v>48.1</v>
      </c>
      <c r="BO967">
        <v>47.5</v>
      </c>
      <c r="BP967">
        <v>46.2</v>
      </c>
      <c r="BQ967">
        <v>49.1</v>
      </c>
      <c r="BR967" s="12">
        <f t="shared" si="45"/>
        <v>-0.36233766233766229</v>
      </c>
      <c r="BS967" s="13" cm="1">
        <f t="array" aca="1" ref="BS967" ca="1">_xlfn.PERCENTILE.INC((OFFSET(E967,0,1,1,COLUMNS(E967:BQ967)-1) - E967:BP967) / E967:BP967, 0.05) * SQRT(COUNT(E967:BQ967) - 1)</f>
        <v>-0.51140439557395867</v>
      </c>
      <c r="BT967" s="12" cm="1">
        <f t="array" aca="1" ref="BT967" ca="1">_xlfn.STDEV.P((E967:BP967 - OFFSET(E967:BP967,0,1)) / OFFSET(E967:BP967,0,1)) * SQRT(COUNT(E967:BQ967)-1)</f>
        <v>0.42446668879333194</v>
      </c>
      <c r="BU967" s="12">
        <f t="shared" ca="1" si="46"/>
        <v>0.42776998132733368</v>
      </c>
      <c r="BV967" s="12" cm="1">
        <f t="array" ref="BV967">-(MAX(1 - (E967:BQ967 / _xlfn.SCAN(E967, E967:BQ967, _xlfn.LAMBDA(_xlpm.a,_xlpm.b, MAX(_xlpm.a, _xlpm.b))))))</f>
        <v>-0.55454545454545445</v>
      </c>
      <c r="BW967" s="14">
        <f t="shared" ca="1" si="47"/>
        <v>-0.84407643394314169</v>
      </c>
    </row>
    <row r="968" spans="1:75" x14ac:dyDescent="0.45">
      <c r="A968" s="2" t="s">
        <v>1956</v>
      </c>
      <c r="B968" t="s">
        <v>1957</v>
      </c>
      <c r="C968" t="s">
        <v>37</v>
      </c>
      <c r="D968" t="s">
        <v>26</v>
      </c>
      <c r="E968">
        <v>88.08</v>
      </c>
      <c r="F968">
        <v>90.78</v>
      </c>
      <c r="G968">
        <v>89.74</v>
      </c>
      <c r="H968">
        <v>89.74</v>
      </c>
      <c r="I968">
        <v>90.44</v>
      </c>
      <c r="J968">
        <v>90.28</v>
      </c>
      <c r="K968">
        <v>90.96</v>
      </c>
      <c r="L968">
        <v>89.64</v>
      </c>
      <c r="M968">
        <v>89.62</v>
      </c>
      <c r="N968">
        <v>89.22</v>
      </c>
      <c r="O968">
        <v>88.32</v>
      </c>
      <c r="P968">
        <v>90.28</v>
      </c>
      <c r="Q968">
        <v>92</v>
      </c>
      <c r="R968">
        <v>91.98</v>
      </c>
      <c r="S968">
        <v>92.22</v>
      </c>
      <c r="T968">
        <v>92.12</v>
      </c>
      <c r="U968">
        <v>90.8</v>
      </c>
      <c r="V968">
        <v>92.48</v>
      </c>
      <c r="W968">
        <v>90.78</v>
      </c>
      <c r="X968">
        <v>93.68</v>
      </c>
      <c r="Y968">
        <v>95.5</v>
      </c>
      <c r="Z968">
        <v>94.6</v>
      </c>
      <c r="AA968">
        <v>95.24</v>
      </c>
      <c r="AB968">
        <v>94.18</v>
      </c>
      <c r="AC968">
        <v>96.08</v>
      </c>
      <c r="AD968">
        <v>96.46</v>
      </c>
      <c r="AE968">
        <v>98.9</v>
      </c>
      <c r="AF968">
        <v>99.06</v>
      </c>
      <c r="AG968">
        <v>99.32</v>
      </c>
      <c r="AH968">
        <v>100.35</v>
      </c>
      <c r="AI968">
        <v>99.64</v>
      </c>
      <c r="AJ968">
        <v>99.96</v>
      </c>
      <c r="AK968">
        <v>100.3</v>
      </c>
      <c r="AL968">
        <v>101.35</v>
      </c>
      <c r="AM968">
        <v>101.2</v>
      </c>
      <c r="AN968">
        <v>104.3</v>
      </c>
      <c r="AO968">
        <v>104.05</v>
      </c>
      <c r="AP968">
        <v>102.25</v>
      </c>
      <c r="AQ968">
        <v>99.62</v>
      </c>
      <c r="AR968">
        <v>97.96</v>
      </c>
      <c r="AS968">
        <v>98.04</v>
      </c>
      <c r="AT968">
        <v>94.5</v>
      </c>
      <c r="AU968">
        <v>91.44</v>
      </c>
      <c r="AV968">
        <v>92.46</v>
      </c>
      <c r="AW968">
        <v>92.38</v>
      </c>
      <c r="AX968">
        <v>92.44</v>
      </c>
      <c r="AY968">
        <v>91.36</v>
      </c>
      <c r="AZ968">
        <v>88.58</v>
      </c>
      <c r="BA968">
        <v>81.040000000000006</v>
      </c>
      <c r="BB968">
        <v>79.78</v>
      </c>
      <c r="BC968">
        <v>79.040000000000006</v>
      </c>
      <c r="BD968">
        <v>68.06</v>
      </c>
      <c r="BE968">
        <v>68.239999999999995</v>
      </c>
      <c r="BF968">
        <v>63.12</v>
      </c>
      <c r="BG968">
        <v>67.28</v>
      </c>
      <c r="BH968">
        <v>64.5</v>
      </c>
      <c r="BI968">
        <v>65.94</v>
      </c>
      <c r="BJ968">
        <v>64.819999999999993</v>
      </c>
      <c r="BK968">
        <v>62.08</v>
      </c>
      <c r="BL968">
        <v>64.7</v>
      </c>
      <c r="BM968">
        <v>69.599999999999994</v>
      </c>
      <c r="BN968">
        <v>69.16</v>
      </c>
      <c r="BO968">
        <v>66.040000000000006</v>
      </c>
      <c r="BP968">
        <v>66.08</v>
      </c>
      <c r="BQ968">
        <v>67.180000000000007</v>
      </c>
      <c r="BR968" s="12">
        <f t="shared" si="45"/>
        <v>-0.23728428701180734</v>
      </c>
      <c r="BS968" s="13" cm="1">
        <f t="array" aca="1" ref="BS968" ca="1">_xlfn.PERCENTILE.INC((OFFSET(E968,0,1,1,COLUMNS(E968:BQ968)-1) - E968:BP968) / E968:BP968, 0.05) * SQRT(COUNT(E968:BQ968) - 1)</f>
        <v>-0.3574920021435869</v>
      </c>
      <c r="BT968" s="12" cm="1">
        <f t="array" aca="1" ref="BT968" ca="1">_xlfn.STDEV.P((E968:BP968 - OFFSET(E968:BP968,0,1)) / OFFSET(E968:BP968,0,1)) * SQRT(COUNT(E968:BQ968)-1)</f>
        <v>0.26409426645246731</v>
      </c>
      <c r="BU968" s="12">
        <f t="shared" ca="1" si="46"/>
        <v>0.26614950574845325</v>
      </c>
      <c r="BV968" s="12" cm="1">
        <f t="array" ref="BV968">-(MAX(1 - (E968:BQ968 / _xlfn.SCAN(E968, E968:BQ968, _xlfn.LAMBDA(_xlpm.a,_xlpm.b, MAX(_xlpm.a, _xlpm.b))))))</f>
        <v>-0.40479386385426652</v>
      </c>
      <c r="BW968" s="14">
        <f t="shared" ca="1" si="47"/>
        <v>-0.88312766805352605</v>
      </c>
    </row>
    <row r="969" spans="1:75" x14ac:dyDescent="0.45">
      <c r="A969" s="2" t="s">
        <v>1958</v>
      </c>
      <c r="B969" t="s">
        <v>1959</v>
      </c>
      <c r="C969" t="s">
        <v>19</v>
      </c>
      <c r="D969" t="s">
        <v>8</v>
      </c>
      <c r="E969">
        <v>120.36369999999999</v>
      </c>
      <c r="F969">
        <v>122.63639999999999</v>
      </c>
      <c r="G969">
        <v>120</v>
      </c>
      <c r="H969">
        <v>121.36369999999999</v>
      </c>
      <c r="I969">
        <v>123.63639999999999</v>
      </c>
      <c r="J969">
        <v>123.36369999999999</v>
      </c>
      <c r="K969">
        <v>126.0909</v>
      </c>
      <c r="L969">
        <v>126.36369999999999</v>
      </c>
      <c r="M969">
        <v>125.4546</v>
      </c>
      <c r="N969">
        <v>123.2728</v>
      </c>
      <c r="O969">
        <v>119.4546</v>
      </c>
      <c r="P969">
        <v>121.36369999999999</v>
      </c>
      <c r="Q969">
        <v>121.8182</v>
      </c>
      <c r="R969">
        <v>121.5455</v>
      </c>
      <c r="S969">
        <v>117.8182</v>
      </c>
      <c r="T969">
        <v>115.7273</v>
      </c>
      <c r="U969">
        <v>116.0909</v>
      </c>
      <c r="V969">
        <v>117.2728</v>
      </c>
      <c r="W969">
        <v>112.36369999999999</v>
      </c>
      <c r="X969">
        <v>112.63639999999999</v>
      </c>
      <c r="Y969">
        <v>112.36369999999999</v>
      </c>
      <c r="Z969">
        <v>108.63639999999999</v>
      </c>
      <c r="AA969">
        <v>105.5455</v>
      </c>
      <c r="AB969">
        <v>107.5455</v>
      </c>
      <c r="AC969">
        <v>108.36369999999999</v>
      </c>
      <c r="AD969">
        <v>111.0909</v>
      </c>
      <c r="AE969">
        <v>112.63639999999999</v>
      </c>
      <c r="AF969">
        <v>111.0909</v>
      </c>
      <c r="AG969">
        <v>109</v>
      </c>
      <c r="AH969">
        <v>110.36369999999999</v>
      </c>
      <c r="AI969">
        <v>113.5455</v>
      </c>
      <c r="AJ969">
        <v>110</v>
      </c>
      <c r="AK969">
        <v>109</v>
      </c>
      <c r="AL969">
        <v>108.7273</v>
      </c>
      <c r="AM969">
        <v>107.4546</v>
      </c>
      <c r="AN969">
        <v>108.1818</v>
      </c>
      <c r="AO969">
        <v>106.5455</v>
      </c>
      <c r="AP969">
        <v>106.4546</v>
      </c>
      <c r="AQ969">
        <v>102.63639999999999</v>
      </c>
      <c r="AR969">
        <v>101.0909</v>
      </c>
      <c r="AS969">
        <v>103</v>
      </c>
      <c r="AT969">
        <v>103.1818</v>
      </c>
      <c r="AU969">
        <v>108.36369999999999</v>
      </c>
      <c r="AV969">
        <v>106</v>
      </c>
      <c r="AW969">
        <v>107.5455</v>
      </c>
      <c r="AX969">
        <v>108.8182</v>
      </c>
      <c r="AY969">
        <v>107.4546</v>
      </c>
      <c r="AZ969">
        <v>104</v>
      </c>
      <c r="BA969">
        <v>102.2728</v>
      </c>
      <c r="BB969">
        <v>100.5455</v>
      </c>
      <c r="BC969">
        <v>97.818200000000004</v>
      </c>
      <c r="BD969">
        <v>90.909099999999995</v>
      </c>
      <c r="BE969">
        <v>92.090900000000005</v>
      </c>
      <c r="BF969">
        <v>89.7273</v>
      </c>
      <c r="BG969">
        <v>89.7273</v>
      </c>
      <c r="BH969">
        <v>100.9091</v>
      </c>
      <c r="BI969">
        <v>110.63639999999999</v>
      </c>
      <c r="BJ969">
        <v>103.5455</v>
      </c>
      <c r="BK969">
        <v>101.36360000000001</v>
      </c>
      <c r="BL969">
        <v>101</v>
      </c>
      <c r="BM969">
        <v>102</v>
      </c>
      <c r="BN969">
        <v>102.5455</v>
      </c>
      <c r="BO969">
        <v>98.818200000000004</v>
      </c>
      <c r="BP969">
        <v>97.090900000000005</v>
      </c>
      <c r="BQ969">
        <v>103.1818</v>
      </c>
      <c r="BR969" s="12">
        <f t="shared" si="45"/>
        <v>-0.14274984899932455</v>
      </c>
      <c r="BS969" s="13" cm="1">
        <f t="array" aca="1" ref="BS969" ca="1">_xlfn.PERCENTILE.INC((OFFSET(E969,0,1,1,COLUMNS(E969:BQ969)-1) - E969:BP969) / E969:BP969, 0.05) * SQRT(COUNT(E969:BQ969) - 1)</f>
        <v>-0.29020513905441636</v>
      </c>
      <c r="BT969" s="12" cm="1">
        <f t="array" aca="1" ref="BT969" ca="1">_xlfn.STDEV.P((E969:BP969 - OFFSET(E969:BP969,0,1)) / OFFSET(E969:BP969,0,1)) * SQRT(COUNT(E969:BQ969)-1)</f>
        <v>0.23959505553616064</v>
      </c>
      <c r="BU969" s="12">
        <f t="shared" ca="1" si="46"/>
        <v>0.24145963661880404</v>
      </c>
      <c r="BV969" s="12" cm="1">
        <f t="array" ref="BV969">-(MAX(1 - (E969:BQ969 / _xlfn.SCAN(E969, E969:BQ969, _xlfn.LAMBDA(_xlpm.a,_xlpm.b, MAX(_xlpm.a, _xlpm.b))))))</f>
        <v>-0.28992819931673408</v>
      </c>
      <c r="BW969" s="14">
        <f t="shared" ca="1" si="47"/>
        <v>-0.57887052533543992</v>
      </c>
    </row>
    <row r="970" spans="1:75" x14ac:dyDescent="0.45">
      <c r="A970" s="2" t="s">
        <v>1960</v>
      </c>
      <c r="B970" t="s">
        <v>1961</v>
      </c>
      <c r="C970" t="s">
        <v>80</v>
      </c>
      <c r="D970" t="s">
        <v>26</v>
      </c>
      <c r="E970">
        <v>75.680000000000007</v>
      </c>
      <c r="F970">
        <v>78.290000000000006</v>
      </c>
      <c r="G970">
        <v>75</v>
      </c>
      <c r="H970">
        <v>75</v>
      </c>
      <c r="I970">
        <v>77.42</v>
      </c>
      <c r="J970">
        <v>78.290000000000006</v>
      </c>
      <c r="K970">
        <v>78.58</v>
      </c>
      <c r="L970">
        <v>76.36</v>
      </c>
      <c r="M970">
        <v>76.55</v>
      </c>
      <c r="N970">
        <v>76.069999999999993</v>
      </c>
      <c r="O970">
        <v>75.39</v>
      </c>
      <c r="P970">
        <v>76.45</v>
      </c>
      <c r="Q970">
        <v>76.45</v>
      </c>
      <c r="R970">
        <v>77.23</v>
      </c>
      <c r="S970">
        <v>77.319999999999993</v>
      </c>
      <c r="T970">
        <v>79.260000000000005</v>
      </c>
      <c r="U970">
        <v>77.61</v>
      </c>
      <c r="V970">
        <v>78.78</v>
      </c>
      <c r="W970">
        <v>78.48</v>
      </c>
      <c r="X970">
        <v>78.099999999999994</v>
      </c>
      <c r="Y970">
        <v>79.36</v>
      </c>
      <c r="Z970">
        <v>77.42</v>
      </c>
      <c r="AA970">
        <v>76.650000000000006</v>
      </c>
      <c r="AB970">
        <v>77.52</v>
      </c>
      <c r="AC970">
        <v>78.97</v>
      </c>
      <c r="AD970">
        <v>79.36</v>
      </c>
      <c r="AE970">
        <v>78.97</v>
      </c>
      <c r="AF970">
        <v>77.42</v>
      </c>
      <c r="AG970">
        <v>77.13</v>
      </c>
      <c r="AH970">
        <v>77.709999999999994</v>
      </c>
      <c r="AI970">
        <v>77.81</v>
      </c>
      <c r="AJ970">
        <v>78.290000000000006</v>
      </c>
      <c r="AK970">
        <v>77.900000000000006</v>
      </c>
      <c r="AL970">
        <v>78.290000000000006</v>
      </c>
      <c r="AM970">
        <v>78</v>
      </c>
      <c r="AN970">
        <v>77.81</v>
      </c>
      <c r="AO970">
        <v>77.13</v>
      </c>
      <c r="AP970">
        <v>76.84</v>
      </c>
      <c r="AQ970">
        <v>72.39</v>
      </c>
      <c r="AR970">
        <v>71.23</v>
      </c>
      <c r="AS970">
        <v>72.19</v>
      </c>
      <c r="AT970">
        <v>69</v>
      </c>
      <c r="AU970">
        <v>67.739999999999995</v>
      </c>
      <c r="AV970">
        <v>68.23</v>
      </c>
      <c r="AW970">
        <v>68.709999999999994</v>
      </c>
      <c r="AX970">
        <v>79.739999999999995</v>
      </c>
      <c r="AY970">
        <v>80.03</v>
      </c>
      <c r="AZ970">
        <v>79.55</v>
      </c>
      <c r="BA970">
        <v>78.099999999999994</v>
      </c>
      <c r="BB970">
        <v>78.48</v>
      </c>
      <c r="BC970">
        <v>74.42</v>
      </c>
      <c r="BD970">
        <v>66.099999999999994</v>
      </c>
      <c r="BE970">
        <v>62.9</v>
      </c>
      <c r="BF970">
        <v>59.42</v>
      </c>
      <c r="BG970">
        <v>61.45</v>
      </c>
      <c r="BH970">
        <v>61.07</v>
      </c>
      <c r="BI970">
        <v>61.74</v>
      </c>
      <c r="BJ970">
        <v>63.58</v>
      </c>
      <c r="BK970">
        <v>58.07</v>
      </c>
      <c r="BL970">
        <v>64.260000000000005</v>
      </c>
      <c r="BM970">
        <v>72.48</v>
      </c>
      <c r="BN970">
        <v>66.78</v>
      </c>
      <c r="BO970">
        <v>66.97</v>
      </c>
      <c r="BP970">
        <v>68.319999999999993</v>
      </c>
      <c r="BQ970">
        <v>72.78</v>
      </c>
      <c r="BR970" s="12">
        <f t="shared" si="45"/>
        <v>-3.8319238900634323E-2</v>
      </c>
      <c r="BS970" s="13" cm="1">
        <f t="array" aca="1" ref="BS970" ca="1">_xlfn.PERCENTILE.INC((OFFSET(E970,0,1,1,COLUMNS(E970:BQ970)-1) - E970:BP970) / E970:BP970, 0.05) * SQRT(COUNT(E970:BQ970) - 1)</f>
        <v>-0.46019640671384571</v>
      </c>
      <c r="BT970" s="12" cm="1">
        <f t="array" aca="1" ref="BT970" ca="1">_xlfn.STDEV.P((E970:BP970 - OFFSET(E970:BP970,0,1)) / OFFSET(E970:BP970,0,1)) * SQRT(COUNT(E970:BQ970)-1)</f>
        <v>0.32345353085101314</v>
      </c>
      <c r="BU970" s="12">
        <f t="shared" ca="1" si="46"/>
        <v>0.32597071691476304</v>
      </c>
      <c r="BV970" s="12" cm="1">
        <f t="array" ref="BV970">-(MAX(1 - (E970:BQ970 / _xlfn.SCAN(E970, E970:BQ970, _xlfn.LAMBDA(_xlpm.a,_xlpm.b, MAX(_xlpm.a, _xlpm.b))))))</f>
        <v>-0.27439710108709237</v>
      </c>
      <c r="BW970" s="14">
        <f t="shared" ca="1" si="47"/>
        <v>-0.105931462479794</v>
      </c>
    </row>
    <row r="971" spans="1:75" x14ac:dyDescent="0.45">
      <c r="A971" s="2" t="s">
        <v>1962</v>
      </c>
      <c r="B971" t="s">
        <v>1963</v>
      </c>
      <c r="C971" t="s">
        <v>22</v>
      </c>
      <c r="D971" t="s">
        <v>26</v>
      </c>
      <c r="E971">
        <v>134.25</v>
      </c>
      <c r="F971">
        <v>135.33000000000001</v>
      </c>
      <c r="G971">
        <v>134.12</v>
      </c>
      <c r="H971">
        <v>134.12</v>
      </c>
      <c r="I971">
        <v>134.37</v>
      </c>
      <c r="J971">
        <v>133.33000000000001</v>
      </c>
      <c r="K971">
        <v>135.41</v>
      </c>
      <c r="L971">
        <v>134.29</v>
      </c>
      <c r="M971">
        <v>134.58000000000001</v>
      </c>
      <c r="N971">
        <v>134.54</v>
      </c>
      <c r="O971">
        <v>133.62</v>
      </c>
      <c r="P971">
        <v>134.29</v>
      </c>
      <c r="Q971">
        <v>134.5</v>
      </c>
      <c r="R971">
        <v>133.87</v>
      </c>
      <c r="S971">
        <v>132.16999999999999</v>
      </c>
      <c r="T971">
        <v>131.91999999999999</v>
      </c>
      <c r="U971">
        <v>129.66999999999999</v>
      </c>
      <c r="V971">
        <v>130.75</v>
      </c>
      <c r="W971">
        <v>127.26</v>
      </c>
      <c r="X971">
        <v>128.63</v>
      </c>
      <c r="Y971">
        <v>129.09</v>
      </c>
      <c r="Z971">
        <v>127.34</v>
      </c>
      <c r="AA971">
        <v>126.18</v>
      </c>
      <c r="AB971">
        <v>125.76</v>
      </c>
      <c r="AC971">
        <v>129.05000000000001</v>
      </c>
      <c r="AD971">
        <v>131.46</v>
      </c>
      <c r="AE971">
        <v>123.44</v>
      </c>
      <c r="AF971">
        <v>122.11</v>
      </c>
      <c r="AG971">
        <v>123.48</v>
      </c>
      <c r="AH971">
        <v>123.1</v>
      </c>
      <c r="AI971">
        <v>123.52</v>
      </c>
      <c r="AJ971">
        <v>122.48</v>
      </c>
      <c r="AK971">
        <v>123.44</v>
      </c>
      <c r="AL971">
        <v>123.06</v>
      </c>
      <c r="AM971">
        <v>122.94</v>
      </c>
      <c r="AN971">
        <v>123.1</v>
      </c>
      <c r="AO971">
        <v>124.14</v>
      </c>
      <c r="AP971">
        <v>122.31</v>
      </c>
      <c r="AQ971">
        <v>117.24</v>
      </c>
      <c r="AR971">
        <v>114.91</v>
      </c>
      <c r="AS971">
        <v>115.83</v>
      </c>
      <c r="AT971">
        <v>112</v>
      </c>
      <c r="AU971">
        <v>108.43</v>
      </c>
      <c r="AV971">
        <v>107.8</v>
      </c>
      <c r="AW971">
        <v>107.51</v>
      </c>
      <c r="AX971">
        <v>106.81</v>
      </c>
      <c r="AY971">
        <v>104.35</v>
      </c>
      <c r="AZ971">
        <v>101.73</v>
      </c>
      <c r="BA971">
        <v>96.62</v>
      </c>
      <c r="BB971">
        <v>97.87</v>
      </c>
      <c r="BC971">
        <v>93.71</v>
      </c>
      <c r="BD971">
        <v>85.85</v>
      </c>
      <c r="BE971">
        <v>87.39</v>
      </c>
      <c r="BF971">
        <v>81.2</v>
      </c>
      <c r="BG971">
        <v>83.98</v>
      </c>
      <c r="BH971">
        <v>81.099999999999994</v>
      </c>
      <c r="BI971">
        <v>79.989999999999995</v>
      </c>
      <c r="BJ971">
        <v>82.32</v>
      </c>
      <c r="BK971">
        <v>76.650000000000006</v>
      </c>
      <c r="BL971">
        <v>83.86</v>
      </c>
      <c r="BM971">
        <v>85.6</v>
      </c>
      <c r="BN971">
        <v>90.84</v>
      </c>
      <c r="BO971">
        <v>85.69</v>
      </c>
      <c r="BP971">
        <v>87.52</v>
      </c>
      <c r="BQ971">
        <v>89.34</v>
      </c>
      <c r="BR971" s="12">
        <f t="shared" si="45"/>
        <v>-0.33452513966480446</v>
      </c>
      <c r="BS971" s="13" cm="1">
        <f t="array" aca="1" ref="BS971" ca="1">_xlfn.PERCENTILE.INC((OFFSET(E971,0,1,1,COLUMNS(E971:BQ971)-1) - E971:BP971) / E971:BP971, 0.05) * SQRT(COUNT(E971:BQ971) - 1)</f>
        <v>-0.48288032725044527</v>
      </c>
      <c r="BT971" s="12" cm="1">
        <f t="array" aca="1" ref="BT971" ca="1">_xlfn.STDEV.P((E971:BP971 - OFFSET(E971:BP971,0,1)) / OFFSET(E971:BP971,0,1)) * SQRT(COUNT(E971:BQ971)-1)</f>
        <v>0.23455318357174484</v>
      </c>
      <c r="BU971" s="12">
        <f t="shared" ca="1" si="46"/>
        <v>0.23637852770492399</v>
      </c>
      <c r="BV971" s="12" cm="1">
        <f t="array" ref="BV971">-(MAX(1 - (E971:BQ971 / _xlfn.SCAN(E971, E971:BQ971, _xlfn.LAMBDA(_xlpm.a,_xlpm.b, MAX(_xlpm.a, _xlpm.b))))))</f>
        <v>-0.43394136326711463</v>
      </c>
      <c r="BW971" s="14">
        <f t="shared" ca="1" si="47"/>
        <v>-1.4089333655553962</v>
      </c>
    </row>
    <row r="972" spans="1:75" x14ac:dyDescent="0.45">
      <c r="A972" s="2" t="s">
        <v>1964</v>
      </c>
      <c r="B972" t="s">
        <v>1965</v>
      </c>
      <c r="C972" t="s">
        <v>22</v>
      </c>
      <c r="D972" t="s">
        <v>34</v>
      </c>
      <c r="E972">
        <v>41.05</v>
      </c>
      <c r="F972">
        <v>41.05</v>
      </c>
      <c r="G972">
        <v>41.5</v>
      </c>
      <c r="H972">
        <v>41.25</v>
      </c>
      <c r="I972">
        <v>42.7</v>
      </c>
      <c r="J972">
        <v>42.85</v>
      </c>
      <c r="K972">
        <v>43.6</v>
      </c>
      <c r="L972">
        <v>44</v>
      </c>
      <c r="M972">
        <v>44.5</v>
      </c>
      <c r="N972">
        <v>43.35</v>
      </c>
      <c r="O972">
        <v>45.4</v>
      </c>
      <c r="P972">
        <v>45</v>
      </c>
      <c r="Q972">
        <v>44.7</v>
      </c>
      <c r="R972">
        <v>45.25</v>
      </c>
      <c r="S972">
        <v>43.1</v>
      </c>
      <c r="T972">
        <v>41.8</v>
      </c>
      <c r="U972">
        <v>41.25</v>
      </c>
      <c r="V972">
        <v>41.1</v>
      </c>
      <c r="W972">
        <v>39.9</v>
      </c>
      <c r="X972">
        <v>39.299999999999997</v>
      </c>
      <c r="Y972">
        <v>39.25</v>
      </c>
      <c r="Z972">
        <v>39.299999999999997</v>
      </c>
      <c r="AA972">
        <v>39.450000000000003</v>
      </c>
      <c r="AB972">
        <v>39.75</v>
      </c>
      <c r="AC972">
        <v>40.200000000000003</v>
      </c>
      <c r="AD972">
        <v>40.5</v>
      </c>
      <c r="AE972">
        <v>41</v>
      </c>
      <c r="AF972">
        <v>40.65</v>
      </c>
      <c r="AG972">
        <v>41</v>
      </c>
      <c r="AH972">
        <v>41.2</v>
      </c>
      <c r="AI972">
        <v>41.55</v>
      </c>
      <c r="AJ972">
        <v>41.4</v>
      </c>
      <c r="AK972">
        <v>41.1</v>
      </c>
      <c r="AL972">
        <v>41.25</v>
      </c>
      <c r="AM972">
        <v>41.4</v>
      </c>
      <c r="AN972">
        <v>41.1</v>
      </c>
      <c r="AO972">
        <v>40.85</v>
      </c>
      <c r="AP972">
        <v>40.75</v>
      </c>
      <c r="AQ972">
        <v>38.65</v>
      </c>
      <c r="AR972">
        <v>38.65</v>
      </c>
      <c r="AS972">
        <v>38.35</v>
      </c>
      <c r="AT972">
        <v>38.049999999999997</v>
      </c>
      <c r="AU972">
        <v>35.1</v>
      </c>
      <c r="AV972">
        <v>34</v>
      </c>
      <c r="AW972">
        <v>33.85</v>
      </c>
      <c r="AX972">
        <v>35.450000000000003</v>
      </c>
      <c r="AY972">
        <v>34.1</v>
      </c>
      <c r="AZ972">
        <v>33.549999999999997</v>
      </c>
      <c r="BA972">
        <v>31</v>
      </c>
      <c r="BB972">
        <v>34.950000000000003</v>
      </c>
      <c r="BC972">
        <v>33.4</v>
      </c>
      <c r="BD972">
        <v>31.2</v>
      </c>
      <c r="BE972">
        <v>31.75</v>
      </c>
      <c r="BF972">
        <v>29.55</v>
      </c>
      <c r="BG972">
        <v>28.55</v>
      </c>
      <c r="BH972">
        <v>30</v>
      </c>
      <c r="BI972">
        <v>31.9</v>
      </c>
      <c r="BJ972">
        <v>33.799999999999997</v>
      </c>
      <c r="BK972">
        <v>32.15</v>
      </c>
      <c r="BL972">
        <v>32.5</v>
      </c>
      <c r="BM972">
        <v>32.5</v>
      </c>
      <c r="BN972">
        <v>33.299999999999997</v>
      </c>
      <c r="BO972">
        <v>32.950000000000003</v>
      </c>
      <c r="BP972">
        <v>35.450000000000003</v>
      </c>
      <c r="BQ972">
        <v>36</v>
      </c>
      <c r="BR972" s="12">
        <f t="shared" si="45"/>
        <v>-0.12302070645554196</v>
      </c>
      <c r="BS972" s="13" cm="1">
        <f t="array" aca="1" ref="BS972" ca="1">_xlfn.PERCENTILE.INC((OFFSET(E972,0,1,1,COLUMNS(E972:BQ972)-1) - E972:BP972) / E972:BP972, 0.05) * SQRT(COUNT(E972:BQ972) - 1)</f>
        <v>-0.50974468241431237</v>
      </c>
      <c r="BT972" s="12" cm="1">
        <f t="array" aca="1" ref="BT972" ca="1">_xlfn.STDEV.P((E972:BP972 - OFFSET(E972:BP972,0,1)) / OFFSET(E972:BP972,0,1)) * SQRT(COUNT(E972:BQ972)-1)</f>
        <v>0.27660645679696821</v>
      </c>
      <c r="BU972" s="12">
        <f t="shared" ca="1" si="46"/>
        <v>0.27875906869259559</v>
      </c>
      <c r="BV972" s="12" cm="1">
        <f t="array" ref="BV972">-(MAX(1 - (E972:BQ972 / _xlfn.SCAN(E972, E972:BQ972, _xlfn.LAMBDA(_xlpm.a,_xlpm.b, MAX(_xlpm.a, _xlpm.b))))))</f>
        <v>-0.37114537444933915</v>
      </c>
      <c r="BW972" s="14">
        <f t="shared" ca="1" si="47"/>
        <v>-0.43008892308515545</v>
      </c>
    </row>
    <row r="973" spans="1:75" x14ac:dyDescent="0.45">
      <c r="A973" s="2" t="s">
        <v>1966</v>
      </c>
      <c r="B973" t="s">
        <v>1967</v>
      </c>
      <c r="C973" t="s">
        <v>11</v>
      </c>
      <c r="D973" t="s">
        <v>8</v>
      </c>
      <c r="E973">
        <v>12.5</v>
      </c>
      <c r="F973">
        <v>12.56</v>
      </c>
      <c r="G973">
        <v>12.685</v>
      </c>
      <c r="H973">
        <v>12.7</v>
      </c>
      <c r="I973">
        <v>12.59</v>
      </c>
      <c r="J973">
        <v>12.62</v>
      </c>
      <c r="K973">
        <v>12.455</v>
      </c>
      <c r="L973">
        <v>12.59</v>
      </c>
      <c r="M973">
        <v>12.734999999999999</v>
      </c>
      <c r="N973">
        <v>12.75</v>
      </c>
      <c r="O973">
        <v>12.635</v>
      </c>
      <c r="P973">
        <v>12.6</v>
      </c>
      <c r="Q973">
        <v>12.515000000000001</v>
      </c>
      <c r="R973">
        <v>12.855</v>
      </c>
      <c r="S973">
        <v>12.965</v>
      </c>
      <c r="T973">
        <v>12.81</v>
      </c>
      <c r="U973">
        <v>12.75</v>
      </c>
      <c r="V973">
        <v>12.75</v>
      </c>
      <c r="W973">
        <v>12.635</v>
      </c>
      <c r="X973">
        <v>12.755000000000001</v>
      </c>
      <c r="Y973">
        <v>11.7</v>
      </c>
      <c r="Z973">
        <v>10.52</v>
      </c>
      <c r="AA973">
        <v>11.105</v>
      </c>
      <c r="AB973">
        <v>11.36</v>
      </c>
      <c r="AC973">
        <v>12.065</v>
      </c>
      <c r="AD973">
        <v>12.28</v>
      </c>
      <c r="AE973">
        <v>13.095000000000001</v>
      </c>
      <c r="AF973">
        <v>12.404999999999999</v>
      </c>
      <c r="AG973">
        <v>11.97</v>
      </c>
      <c r="AH973">
        <v>11.375</v>
      </c>
      <c r="AI973">
        <v>11.05</v>
      </c>
      <c r="AJ973">
        <v>11.04</v>
      </c>
      <c r="AK973">
        <v>11.05</v>
      </c>
      <c r="AL973">
        <v>10.755000000000001</v>
      </c>
      <c r="AM973">
        <v>11.005000000000001</v>
      </c>
      <c r="AN973">
        <v>11.065</v>
      </c>
      <c r="AO973">
        <v>10.7</v>
      </c>
      <c r="AP973">
        <v>10.835000000000001</v>
      </c>
      <c r="AQ973">
        <v>11.03</v>
      </c>
      <c r="AR973">
        <v>10.75</v>
      </c>
      <c r="AS973">
        <v>10.66</v>
      </c>
      <c r="AT973">
        <v>10.41</v>
      </c>
      <c r="AU973">
        <v>10.38</v>
      </c>
      <c r="AV973">
        <v>7.258</v>
      </c>
      <c r="AW973">
        <v>7.4039999999999999</v>
      </c>
      <c r="AX973">
        <v>7.6139999999999999</v>
      </c>
      <c r="AY973">
        <v>7.484</v>
      </c>
      <c r="AZ973">
        <v>7.17</v>
      </c>
      <c r="BA973">
        <v>6.6360000000000001</v>
      </c>
      <c r="BB973">
        <v>6.5220000000000002</v>
      </c>
      <c r="BC973">
        <v>6.4020000000000001</v>
      </c>
      <c r="BD973">
        <v>5.8259999999999996</v>
      </c>
      <c r="BE973">
        <v>5.9379999999999997</v>
      </c>
      <c r="BF973">
        <v>5.63</v>
      </c>
      <c r="BG973">
        <v>5.6539999999999999</v>
      </c>
      <c r="BH973">
        <v>5.27</v>
      </c>
      <c r="BI973">
        <v>5.0999999999999996</v>
      </c>
      <c r="BJ973">
        <v>5.56</v>
      </c>
      <c r="BK973">
        <v>5.4180000000000001</v>
      </c>
      <c r="BL973">
        <v>5.8940000000000001</v>
      </c>
      <c r="BM973">
        <v>5.9980000000000002</v>
      </c>
      <c r="BN973">
        <v>5.72</v>
      </c>
      <c r="BO973">
        <v>5.4139999999999997</v>
      </c>
      <c r="BP973">
        <v>5.258</v>
      </c>
      <c r="BQ973">
        <v>5.3479999999999999</v>
      </c>
      <c r="BR973" s="12">
        <f t="shared" si="45"/>
        <v>-0.57216</v>
      </c>
      <c r="BS973" s="13" cm="1">
        <f t="array" aca="1" ref="BS973" ca="1">_xlfn.PERCENTILE.INC((OFFSET(E973,0,1,1,COLUMNS(E973:BQ973)-1) - E973:BP973) / E973:BP973, 0.05) * SQRT(COUNT(E973:BQ973) - 1)</f>
        <v>-0.65181848450603574</v>
      </c>
      <c r="BT973" s="12" cm="1">
        <f t="array" aca="1" ref="BT973" ca="1">_xlfn.STDEV.P((E973:BP973 - OFFSET(E973:BP973,0,1)) / OFFSET(E973:BP973,0,1)) * SQRT(COUNT(E973:BQ973)-1)</f>
        <v>0.5169502255573637</v>
      </c>
      <c r="BU973" s="12">
        <f t="shared" ca="1" si="46"/>
        <v>0.52097324518556731</v>
      </c>
      <c r="BV973" s="12" cm="1">
        <f t="array" ref="BV973">-(MAX(1 - (E973:BQ973 / _xlfn.SCAN(E973, E973:BQ973, _xlfn.LAMBDA(_xlpm.a,_xlpm.b, MAX(_xlpm.a, _xlpm.b))))))</f>
        <v>-0.61053837342497141</v>
      </c>
      <c r="BW973" s="14">
        <f t="shared" ca="1" si="47"/>
        <v>-1.0989542872413867</v>
      </c>
    </row>
    <row r="974" spans="1:75" x14ac:dyDescent="0.45">
      <c r="A974" s="2" t="s">
        <v>1968</v>
      </c>
      <c r="B974" t="s">
        <v>1969</v>
      </c>
      <c r="C974" t="s">
        <v>19</v>
      </c>
      <c r="D974" t="s">
        <v>8</v>
      </c>
      <c r="E974">
        <v>18.75</v>
      </c>
      <c r="F974">
        <v>18.954999999999998</v>
      </c>
      <c r="G974">
        <v>18.605</v>
      </c>
      <c r="H974">
        <v>18.555</v>
      </c>
      <c r="I974">
        <v>18.614999999999998</v>
      </c>
      <c r="J974">
        <v>18.940000000000001</v>
      </c>
      <c r="K974">
        <v>19.395</v>
      </c>
      <c r="L974">
        <v>19.05</v>
      </c>
      <c r="M974">
        <v>18.850000000000001</v>
      </c>
      <c r="N974">
        <v>18.795000000000002</v>
      </c>
      <c r="O974">
        <v>18.350000000000001</v>
      </c>
      <c r="P974">
        <v>18.254999999999999</v>
      </c>
      <c r="Q974">
        <v>18.175000000000001</v>
      </c>
      <c r="R974">
        <v>18.14</v>
      </c>
      <c r="S974">
        <v>18</v>
      </c>
      <c r="T974">
        <v>17.78</v>
      </c>
      <c r="U974">
        <v>17.495000000000001</v>
      </c>
      <c r="V974">
        <v>17.47</v>
      </c>
      <c r="W974">
        <v>16.7</v>
      </c>
      <c r="X974">
        <v>17.13</v>
      </c>
      <c r="Y974">
        <v>17.16</v>
      </c>
      <c r="Z974">
        <v>16.97</v>
      </c>
      <c r="AA974">
        <v>16.684999999999999</v>
      </c>
      <c r="AB974">
        <v>16.72</v>
      </c>
      <c r="AC974">
        <v>17.184999999999999</v>
      </c>
      <c r="AD974">
        <v>17.085000000000001</v>
      </c>
      <c r="AE974">
        <v>16.934999999999999</v>
      </c>
      <c r="AF974">
        <v>16.614999999999998</v>
      </c>
      <c r="AG974">
        <v>16.55</v>
      </c>
      <c r="AH974">
        <v>16.155000000000001</v>
      </c>
      <c r="AI974">
        <v>16.829999999999998</v>
      </c>
      <c r="AJ974">
        <v>16.579999999999998</v>
      </c>
      <c r="AK974">
        <v>16.43</v>
      </c>
      <c r="AL974">
        <v>16.7</v>
      </c>
      <c r="AM974">
        <v>16.535</v>
      </c>
      <c r="AN974">
        <v>16.725000000000001</v>
      </c>
      <c r="AO974">
        <v>16.364999999999998</v>
      </c>
      <c r="AP974">
        <v>15.96</v>
      </c>
      <c r="AQ974">
        <v>14.54</v>
      </c>
      <c r="AR974">
        <v>14.6</v>
      </c>
      <c r="AS974">
        <v>14.89</v>
      </c>
      <c r="AT974">
        <v>14.324999999999999</v>
      </c>
      <c r="AU974">
        <v>14.29</v>
      </c>
      <c r="AV974">
        <v>13.765000000000001</v>
      </c>
      <c r="AW974">
        <v>13.74</v>
      </c>
      <c r="AX974">
        <v>13.66</v>
      </c>
      <c r="AY974">
        <v>12.97</v>
      </c>
      <c r="AZ974">
        <v>12.685</v>
      </c>
      <c r="BA974">
        <v>11.875</v>
      </c>
      <c r="BB974">
        <v>11.22</v>
      </c>
      <c r="BC974">
        <v>11.355</v>
      </c>
      <c r="BD974">
        <v>9.5619999999999994</v>
      </c>
      <c r="BE974">
        <v>10.164999999999999</v>
      </c>
      <c r="BF974">
        <v>10.535</v>
      </c>
      <c r="BG974">
        <v>10.5</v>
      </c>
      <c r="BH974">
        <v>10</v>
      </c>
      <c r="BI974">
        <v>11.18</v>
      </c>
      <c r="BJ974">
        <v>12.49</v>
      </c>
      <c r="BK974">
        <v>12.81</v>
      </c>
      <c r="BL974">
        <v>13.78</v>
      </c>
      <c r="BM974">
        <v>14.105</v>
      </c>
      <c r="BN974">
        <v>13.654999999999999</v>
      </c>
      <c r="BO974">
        <v>12.9</v>
      </c>
      <c r="BP974">
        <v>12.55</v>
      </c>
      <c r="BQ974">
        <v>12.1</v>
      </c>
      <c r="BR974" s="12">
        <f t="shared" si="45"/>
        <v>-0.35466666666666669</v>
      </c>
      <c r="BS974" s="13" cm="1">
        <f t="array" aca="1" ref="BS974" ca="1">_xlfn.PERCENTILE.INC((OFFSET(E974,0,1,1,COLUMNS(E974:BQ974)-1) - E974:BP974) / E974:BP974, 0.05) * SQRT(COUNT(E974:BQ974) - 1)</f>
        <v>-0.44216896837479952</v>
      </c>
      <c r="BT974" s="12" cm="1">
        <f t="array" aca="1" ref="BT974" ca="1">_xlfn.STDEV.P((E974:BP974 - OFFSET(E974:BP974,0,1)) / OFFSET(E974:BP974,0,1)) * SQRT(COUNT(E974:BQ974)-1)</f>
        <v>0.33094123935805558</v>
      </c>
      <c r="BU974" s="12">
        <f t="shared" ca="1" si="46"/>
        <v>0.33351669640575105</v>
      </c>
      <c r="BV974" s="12" cm="1">
        <f t="array" ref="BV974">-(MAX(1 - (E974:BQ974 / _xlfn.SCAN(E974, E974:BQ974, _xlfn.LAMBDA(_xlpm.a,_xlpm.b, MAX(_xlpm.a, _xlpm.b))))))</f>
        <v>-0.5069863366847126</v>
      </c>
      <c r="BW974" s="14">
        <f t="shared" ca="1" si="47"/>
        <v>-1.0594368172834334</v>
      </c>
    </row>
    <row r="975" spans="1:75" x14ac:dyDescent="0.45">
      <c r="A975" s="2" t="s">
        <v>1970</v>
      </c>
      <c r="B975" t="s">
        <v>1971</v>
      </c>
      <c r="C975" t="s">
        <v>19</v>
      </c>
      <c r="D975" t="s">
        <v>8</v>
      </c>
      <c r="E975">
        <v>7.4</v>
      </c>
      <c r="F975">
        <v>7.5549999999999997</v>
      </c>
      <c r="G975">
        <v>7.39</v>
      </c>
      <c r="H975">
        <v>7.2149999999999999</v>
      </c>
      <c r="I975">
        <v>7.4</v>
      </c>
      <c r="J975">
        <v>7.2249999999999996</v>
      </c>
      <c r="K975">
        <v>7.32</v>
      </c>
      <c r="L975">
        <v>7.14</v>
      </c>
      <c r="M975">
        <v>7.11</v>
      </c>
      <c r="N975">
        <v>6.9649999999999999</v>
      </c>
      <c r="O975">
        <v>7.0250000000000004</v>
      </c>
      <c r="P975">
        <v>6.84</v>
      </c>
      <c r="Q975">
        <v>6.9249999999999998</v>
      </c>
      <c r="R975">
        <v>7.07</v>
      </c>
      <c r="S975">
        <v>7.0949999999999998</v>
      </c>
      <c r="T975">
        <v>7.02</v>
      </c>
      <c r="U975">
        <v>6.8849999999999998</v>
      </c>
      <c r="V975">
        <v>6.6349999999999998</v>
      </c>
      <c r="W975">
        <v>6.7350000000000003</v>
      </c>
      <c r="X975">
        <v>6.82</v>
      </c>
      <c r="Y975">
        <v>6.71</v>
      </c>
      <c r="Z975">
        <v>6.5750000000000002</v>
      </c>
      <c r="AA975">
        <v>6.28</v>
      </c>
      <c r="AB975">
        <v>6.1449999999999996</v>
      </c>
      <c r="AC975">
        <v>6.51</v>
      </c>
      <c r="AD975">
        <v>6.4349999999999996</v>
      </c>
      <c r="AE975">
        <v>6.5</v>
      </c>
      <c r="AF975">
        <v>6.19</v>
      </c>
      <c r="AG975">
        <v>6.2450000000000001</v>
      </c>
      <c r="AH975">
        <v>6.48</v>
      </c>
      <c r="AI975">
        <v>6.85</v>
      </c>
      <c r="AJ975">
        <v>6.71</v>
      </c>
      <c r="AK975">
        <v>6.65</v>
      </c>
      <c r="AL975">
        <v>6.83</v>
      </c>
      <c r="AM975">
        <v>6.65</v>
      </c>
      <c r="AN975">
        <v>6.6</v>
      </c>
      <c r="AO975">
        <v>6.63</v>
      </c>
      <c r="AP975">
        <v>6.36</v>
      </c>
      <c r="AQ975">
        <v>6.11</v>
      </c>
      <c r="AR975">
        <v>6.01</v>
      </c>
      <c r="AS975">
        <v>5.9050000000000002</v>
      </c>
      <c r="AT975">
        <v>5.7149999999999999</v>
      </c>
      <c r="AU975">
        <v>5.52</v>
      </c>
      <c r="AV975">
        <v>5.5</v>
      </c>
      <c r="AW975">
        <v>5.4950000000000001</v>
      </c>
      <c r="AX975">
        <v>5.25</v>
      </c>
      <c r="AY975">
        <v>5.08</v>
      </c>
      <c r="AZ975">
        <v>5.16</v>
      </c>
      <c r="BA975">
        <v>4.8499999999999996</v>
      </c>
      <c r="BB975">
        <v>4.8680000000000003</v>
      </c>
      <c r="BC975">
        <v>4.6840000000000002</v>
      </c>
      <c r="BD975">
        <v>4.1820000000000004</v>
      </c>
      <c r="BE975">
        <v>4.0060000000000002</v>
      </c>
      <c r="BF975">
        <v>3.56</v>
      </c>
      <c r="BG975">
        <v>3.8039999999999998</v>
      </c>
      <c r="BH975">
        <v>3.7879999999999998</v>
      </c>
      <c r="BI975">
        <v>3.6579999999999999</v>
      </c>
      <c r="BJ975">
        <v>3.4079999999999999</v>
      </c>
      <c r="BK975">
        <v>3.32</v>
      </c>
      <c r="BL975">
        <v>3.5720000000000001</v>
      </c>
      <c r="BM975">
        <v>3.758</v>
      </c>
      <c r="BN975">
        <v>3.6339999999999999</v>
      </c>
      <c r="BO975">
        <v>3.3879999999999999</v>
      </c>
      <c r="BP975">
        <v>3.51</v>
      </c>
      <c r="BQ975">
        <v>3.6880000000000002</v>
      </c>
      <c r="BR975" s="12">
        <f t="shared" si="45"/>
        <v>-0.50162162162162161</v>
      </c>
      <c r="BS975" s="13" cm="1">
        <f t="array" aca="1" ref="BS975" ca="1">_xlfn.PERCENTILE.INC((OFFSET(E975,0,1,1,COLUMNS(E975:BQ975)-1) - E975:BP975) / E975:BP975, 0.05) * SQRT(COUNT(E975:BQ975) - 1)</f>
        <v>-0.53241223074067923</v>
      </c>
      <c r="BT975" s="12" cm="1">
        <f t="array" aca="1" ref="BT975" ca="1">_xlfn.STDEV.P((E975:BP975 - OFFSET(E975:BP975,0,1)) / OFFSET(E975:BP975,0,1)) * SQRT(COUNT(E975:BQ975)-1)</f>
        <v>0.30185472821960413</v>
      </c>
      <c r="BU975" s="12">
        <f t="shared" ca="1" si="46"/>
        <v>0.30420382768113202</v>
      </c>
      <c r="BV975" s="12" cm="1">
        <f t="array" ref="BV975">-(MAX(1 - (E975:BQ975 / _xlfn.SCAN(E975, E975:BQ975, _xlfn.LAMBDA(_xlpm.a,_xlpm.b, MAX(_xlpm.a, _xlpm.b))))))</f>
        <v>-0.56055592322964931</v>
      </c>
      <c r="BW975" s="14">
        <f t="shared" ca="1" si="47"/>
        <v>-1.6483634072026225</v>
      </c>
    </row>
    <row r="976" spans="1:75" x14ac:dyDescent="0.45">
      <c r="A976" s="2" t="s">
        <v>1972</v>
      </c>
      <c r="B976" t="s">
        <v>1973</v>
      </c>
      <c r="C976" t="s">
        <v>22</v>
      </c>
      <c r="D976" t="s">
        <v>29</v>
      </c>
      <c r="E976">
        <v>84</v>
      </c>
      <c r="F976">
        <v>83.4</v>
      </c>
      <c r="G976">
        <v>83.4</v>
      </c>
      <c r="H976">
        <v>85</v>
      </c>
      <c r="I976">
        <v>84.3</v>
      </c>
      <c r="J976">
        <v>85.6</v>
      </c>
      <c r="K976">
        <v>85.5</v>
      </c>
      <c r="L976">
        <v>82</v>
      </c>
      <c r="M976">
        <v>84.7</v>
      </c>
      <c r="N976">
        <v>85</v>
      </c>
      <c r="O976">
        <v>86</v>
      </c>
      <c r="P976">
        <v>84.6</v>
      </c>
      <c r="Q976">
        <v>87</v>
      </c>
      <c r="R976">
        <v>86</v>
      </c>
      <c r="S976">
        <v>84.2</v>
      </c>
      <c r="T976">
        <v>87</v>
      </c>
      <c r="U976">
        <v>83</v>
      </c>
      <c r="V976">
        <v>84</v>
      </c>
      <c r="W976">
        <v>83</v>
      </c>
      <c r="X976">
        <v>83</v>
      </c>
      <c r="Y976">
        <v>84.8</v>
      </c>
      <c r="Z976">
        <v>83</v>
      </c>
      <c r="AA976">
        <v>86</v>
      </c>
      <c r="AB976">
        <v>84</v>
      </c>
      <c r="AC976">
        <v>83.6</v>
      </c>
      <c r="AD976">
        <v>87.6</v>
      </c>
      <c r="AE976">
        <v>88</v>
      </c>
      <c r="AF976">
        <v>87.6</v>
      </c>
      <c r="AG976">
        <v>89</v>
      </c>
      <c r="AH976">
        <v>88</v>
      </c>
      <c r="AI976">
        <v>89</v>
      </c>
      <c r="AJ976">
        <v>87</v>
      </c>
      <c r="AK976">
        <v>90</v>
      </c>
      <c r="AL976">
        <v>92</v>
      </c>
      <c r="AM976">
        <v>90.8</v>
      </c>
      <c r="AN976">
        <v>89.8</v>
      </c>
      <c r="AO976">
        <v>90</v>
      </c>
      <c r="AP976">
        <v>93</v>
      </c>
      <c r="AQ976">
        <v>90</v>
      </c>
      <c r="AR976">
        <v>87</v>
      </c>
      <c r="AS976">
        <v>87.2</v>
      </c>
      <c r="AT976">
        <v>85</v>
      </c>
      <c r="AU976">
        <v>84</v>
      </c>
      <c r="AV976">
        <v>85</v>
      </c>
      <c r="AW976">
        <v>80</v>
      </c>
      <c r="AX976">
        <v>83</v>
      </c>
      <c r="AY976">
        <v>81.8</v>
      </c>
      <c r="AZ976">
        <v>80</v>
      </c>
      <c r="BA976">
        <v>77</v>
      </c>
      <c r="BB976">
        <v>73.2</v>
      </c>
      <c r="BC976">
        <v>75</v>
      </c>
      <c r="BD976">
        <v>70.8</v>
      </c>
      <c r="BE976">
        <v>71.599999999999994</v>
      </c>
      <c r="BF976">
        <v>66</v>
      </c>
      <c r="BG976">
        <v>61</v>
      </c>
      <c r="BH976">
        <v>60</v>
      </c>
      <c r="BI976">
        <v>61</v>
      </c>
      <c r="BJ976">
        <v>62</v>
      </c>
      <c r="BK976">
        <v>62</v>
      </c>
      <c r="BL976">
        <v>66</v>
      </c>
      <c r="BM976">
        <v>67.8</v>
      </c>
      <c r="BN976">
        <v>67</v>
      </c>
      <c r="BO976">
        <v>67</v>
      </c>
      <c r="BP976">
        <v>63</v>
      </c>
      <c r="BQ976">
        <v>63</v>
      </c>
      <c r="BR976" s="12">
        <f t="shared" si="45"/>
        <v>-0.25</v>
      </c>
      <c r="BS976" s="13" cm="1">
        <f t="array" aca="1" ref="BS976" ca="1">_xlfn.PERCENTILE.INC((OFFSET(E976,0,1,1,COLUMNS(E976:BQ976)-1) - E976:BP976) / E976:BP976, 0.05) * SQRT(COUNT(E976:BQ976) - 1)</f>
        <v>-0.4672</v>
      </c>
      <c r="BT976" s="12" cm="1">
        <f t="array" aca="1" ref="BT976" ca="1">_xlfn.STDEV.P((E976:BP976 - OFFSET(E976:BP976,0,1)) / OFFSET(E976:BP976,0,1)) * SQRT(COUNT(E976:BQ976)-1)</f>
        <v>0.23898131235226108</v>
      </c>
      <c r="BU976" s="12">
        <f t="shared" ca="1" si="46"/>
        <v>0.24084111715132159</v>
      </c>
      <c r="BV976" s="12" cm="1">
        <f t="array" ref="BV976">-(MAX(1 - (E976:BQ976 / _xlfn.SCAN(E976, E976:BQ976, _xlfn.LAMBDA(_xlpm.a,_xlpm.b, MAX(_xlpm.a, _xlpm.b))))))</f>
        <v>-0.35483870967741937</v>
      </c>
      <c r="BW976" s="14">
        <f t="shared" ca="1" si="47"/>
        <v>-1.0291376520024358</v>
      </c>
    </row>
    <row r="977" spans="1:75" x14ac:dyDescent="0.45">
      <c r="A977" s="2" t="s">
        <v>1974</v>
      </c>
      <c r="B977" t="s">
        <v>1975</v>
      </c>
      <c r="C977" t="s">
        <v>19</v>
      </c>
      <c r="D977" t="s">
        <v>26</v>
      </c>
      <c r="E977">
        <v>32.659999999999997</v>
      </c>
      <c r="F977">
        <v>32.49</v>
      </c>
      <c r="G977">
        <v>32.53</v>
      </c>
      <c r="H977">
        <v>32.53</v>
      </c>
      <c r="I977">
        <v>32.49</v>
      </c>
      <c r="J977">
        <v>31.91</v>
      </c>
      <c r="K977">
        <v>33.33</v>
      </c>
      <c r="L977">
        <v>32.58</v>
      </c>
      <c r="M977">
        <v>33.06</v>
      </c>
      <c r="N977">
        <v>32.659999999999997</v>
      </c>
      <c r="O977">
        <v>32.619999999999997</v>
      </c>
      <c r="P977">
        <v>32.659999999999997</v>
      </c>
      <c r="Q977">
        <v>33.29</v>
      </c>
      <c r="R977">
        <v>34.93</v>
      </c>
      <c r="S977">
        <v>33.86</v>
      </c>
      <c r="T977">
        <v>38.979999999999997</v>
      </c>
      <c r="U977">
        <v>37.64</v>
      </c>
      <c r="V977">
        <v>39.020000000000003</v>
      </c>
      <c r="W977">
        <v>37.78</v>
      </c>
      <c r="X977">
        <v>40.619999999999997</v>
      </c>
      <c r="Y977">
        <v>40.31</v>
      </c>
      <c r="Z977">
        <v>40.89</v>
      </c>
      <c r="AA977">
        <v>41.33</v>
      </c>
      <c r="AB977">
        <v>41.95</v>
      </c>
      <c r="AC977">
        <v>42.22</v>
      </c>
      <c r="AD977">
        <v>41.51</v>
      </c>
      <c r="AE977">
        <v>41.02</v>
      </c>
      <c r="AF977">
        <v>40.89</v>
      </c>
      <c r="AG977">
        <v>40.659999999999997</v>
      </c>
      <c r="AH977">
        <v>40.840000000000003</v>
      </c>
      <c r="AI977">
        <v>42.04</v>
      </c>
      <c r="AJ977">
        <v>42</v>
      </c>
      <c r="AK977">
        <v>41.29</v>
      </c>
      <c r="AL977">
        <v>41.6</v>
      </c>
      <c r="AM977">
        <v>41.78</v>
      </c>
      <c r="AN977">
        <v>43.64</v>
      </c>
      <c r="AO977">
        <v>42.89</v>
      </c>
      <c r="AP977">
        <v>42.44</v>
      </c>
      <c r="AQ977">
        <v>39.909999999999997</v>
      </c>
      <c r="AR977">
        <v>38.659999999999997</v>
      </c>
      <c r="AS977">
        <v>40.22</v>
      </c>
      <c r="AT977">
        <v>38.31</v>
      </c>
      <c r="AU977">
        <v>37.46</v>
      </c>
      <c r="AV977">
        <v>37.64</v>
      </c>
      <c r="AW977">
        <v>39.64</v>
      </c>
      <c r="AX977">
        <v>40.89</v>
      </c>
      <c r="AY977">
        <v>40.18</v>
      </c>
      <c r="AZ977">
        <v>39.06</v>
      </c>
      <c r="BA977">
        <v>37.200000000000003</v>
      </c>
      <c r="BB977">
        <v>37.020000000000003</v>
      </c>
      <c r="BC977">
        <v>35.51</v>
      </c>
      <c r="BD977">
        <v>31.11</v>
      </c>
      <c r="BE977">
        <v>32.71</v>
      </c>
      <c r="BF977">
        <v>31.55</v>
      </c>
      <c r="BG977">
        <v>33.380000000000003</v>
      </c>
      <c r="BH977">
        <v>32.44</v>
      </c>
      <c r="BI977">
        <v>33.78</v>
      </c>
      <c r="BJ977">
        <v>32.71</v>
      </c>
      <c r="BK977">
        <v>33.78</v>
      </c>
      <c r="BL977">
        <v>35.11</v>
      </c>
      <c r="BM977">
        <v>36.090000000000003</v>
      </c>
      <c r="BN977">
        <v>36</v>
      </c>
      <c r="BO977">
        <v>35.78</v>
      </c>
      <c r="BP977">
        <v>37.33</v>
      </c>
      <c r="BQ977">
        <v>39.380000000000003</v>
      </c>
      <c r="BR977" s="12">
        <f t="shared" si="45"/>
        <v>0.20575627679118208</v>
      </c>
      <c r="BS977" s="13" cm="1">
        <f t="array" aca="1" ref="BS977" ca="1">_xlfn.PERCENTILE.INC((OFFSET(E977,0,1,1,COLUMNS(E977:BQ977)-1) - E977:BP977) / E977:BP977, 0.05) * SQRT(COUNT(E977:BQ977) - 1)</f>
        <v>-0.3718704338456153</v>
      </c>
      <c r="BT977" s="12" cm="1">
        <f t="array" aca="1" ref="BT977" ca="1">_xlfn.STDEV.P((E977:BP977 - OFFSET(E977:BP977,0,1)) / OFFSET(E977:BP977,0,1)) * SQRT(COUNT(E977:BQ977)-1)</f>
        <v>0.30502274046640632</v>
      </c>
      <c r="BU977" s="12">
        <f t="shared" ca="1" si="46"/>
        <v>0.30739649409156772</v>
      </c>
      <c r="BV977" s="12" cm="1">
        <f t="array" ref="BV977">-(MAX(1 - (E977:BQ977 / _xlfn.SCAN(E977, E977:BQ977, _xlfn.LAMBDA(_xlpm.a,_xlpm.b, MAX(_xlpm.a, _xlpm.b))))))</f>
        <v>-0.28712190650779101</v>
      </c>
      <c r="BW977" s="14">
        <f t="shared" ca="1" si="47"/>
        <v>0.68785563267740368</v>
      </c>
    </row>
    <row r="978" spans="1:75" x14ac:dyDescent="0.45">
      <c r="A978" s="2" t="s">
        <v>1976</v>
      </c>
      <c r="B978" t="s">
        <v>1977</v>
      </c>
      <c r="C978" t="s">
        <v>22</v>
      </c>
      <c r="D978" t="s">
        <v>34</v>
      </c>
      <c r="E978">
        <v>93.1</v>
      </c>
      <c r="F978">
        <v>93.1</v>
      </c>
      <c r="G978">
        <v>93.3</v>
      </c>
      <c r="H978">
        <v>93.65</v>
      </c>
      <c r="I978">
        <v>93.85</v>
      </c>
      <c r="J978">
        <v>95.1</v>
      </c>
      <c r="K978">
        <v>93.6</v>
      </c>
      <c r="L978">
        <v>92.95</v>
      </c>
      <c r="M978">
        <v>92.6</v>
      </c>
      <c r="N978">
        <v>94.1</v>
      </c>
      <c r="O978">
        <v>92.85</v>
      </c>
      <c r="P978">
        <v>93.7</v>
      </c>
      <c r="Q978">
        <v>94.15</v>
      </c>
      <c r="R978">
        <v>94</v>
      </c>
      <c r="S978">
        <v>93.25</v>
      </c>
      <c r="T978">
        <v>92</v>
      </c>
      <c r="U978">
        <v>90.55</v>
      </c>
      <c r="V978">
        <v>92.9</v>
      </c>
      <c r="W978">
        <v>90.9</v>
      </c>
      <c r="X978">
        <v>92.55</v>
      </c>
      <c r="Y978">
        <v>93.95</v>
      </c>
      <c r="Z978">
        <v>92.45</v>
      </c>
      <c r="AA978">
        <v>90.05</v>
      </c>
      <c r="AB978">
        <v>91.05</v>
      </c>
      <c r="AC978">
        <v>92.65</v>
      </c>
      <c r="AD978">
        <v>93.7</v>
      </c>
      <c r="AE978">
        <v>93.45</v>
      </c>
      <c r="AF978">
        <v>92.1</v>
      </c>
      <c r="AG978">
        <v>93.05</v>
      </c>
      <c r="AH978">
        <v>94.75</v>
      </c>
      <c r="AI978">
        <v>95.35</v>
      </c>
      <c r="AJ978">
        <v>95.35</v>
      </c>
      <c r="AK978">
        <v>94.15</v>
      </c>
      <c r="AL978">
        <v>94.45</v>
      </c>
      <c r="AM978">
        <v>92.45</v>
      </c>
      <c r="AN978">
        <v>92.85</v>
      </c>
      <c r="AO978">
        <v>92.65</v>
      </c>
      <c r="AP978">
        <v>89.9</v>
      </c>
      <c r="AQ978">
        <v>85.4</v>
      </c>
      <c r="AR978">
        <v>84.85</v>
      </c>
      <c r="AS978">
        <v>85.2</v>
      </c>
      <c r="AT978">
        <v>82.25</v>
      </c>
      <c r="AU978">
        <v>79.900000000000006</v>
      </c>
      <c r="AV978">
        <v>80.3</v>
      </c>
      <c r="AW978">
        <v>80.95</v>
      </c>
      <c r="AX978">
        <v>80.3</v>
      </c>
      <c r="AY978">
        <v>77.25</v>
      </c>
      <c r="AZ978">
        <v>78.25</v>
      </c>
      <c r="BA978">
        <v>73.900000000000006</v>
      </c>
      <c r="BB978">
        <v>72.599999999999994</v>
      </c>
      <c r="BC978">
        <v>72.650000000000006</v>
      </c>
      <c r="BD978">
        <v>66.2</v>
      </c>
      <c r="BE978">
        <v>65.150000000000006</v>
      </c>
      <c r="BF978">
        <v>63</v>
      </c>
      <c r="BG978">
        <v>62.55</v>
      </c>
      <c r="BH978">
        <v>61.35</v>
      </c>
      <c r="BI978">
        <v>63.5</v>
      </c>
      <c r="BJ978">
        <v>65.099999999999994</v>
      </c>
      <c r="BK978">
        <v>63.25</v>
      </c>
      <c r="BL978">
        <v>69.400000000000006</v>
      </c>
      <c r="BM978">
        <v>72.400000000000006</v>
      </c>
      <c r="BN978">
        <v>72.05</v>
      </c>
      <c r="BO978">
        <v>68.599999999999994</v>
      </c>
      <c r="BP978">
        <v>69.7</v>
      </c>
      <c r="BQ978">
        <v>72</v>
      </c>
      <c r="BR978" s="12">
        <f t="shared" si="45"/>
        <v>-0.22663802363050478</v>
      </c>
      <c r="BS978" s="13" cm="1">
        <f t="array" aca="1" ref="BS978" ca="1">_xlfn.PERCENTILE.INC((OFFSET(E978,0,1,1,COLUMNS(E978:BQ978)-1) - E978:BP978) / E978:BP978, 0.05) * SQRT(COUNT(E978:BQ978) - 1)</f>
        <v>-0.37118629566606165</v>
      </c>
      <c r="BT978" s="12" cm="1">
        <f t="array" aca="1" ref="BT978" ca="1">_xlfn.STDEV.P((E978:BP978 - OFFSET(E978:BP978,0,1)) / OFFSET(E978:BP978,0,1)) * SQRT(COUNT(E978:BQ978)-1)</f>
        <v>0.20931948508830486</v>
      </c>
      <c r="BU978" s="12">
        <f t="shared" ca="1" si="46"/>
        <v>0.21094845506538107</v>
      </c>
      <c r="BV978" s="12" cm="1">
        <f t="array" ref="BV978">-(MAX(1 - (E978:BQ978 / _xlfn.SCAN(E978, E978:BQ978, _xlfn.LAMBDA(_xlpm.a,_xlpm.b, MAX(_xlpm.a, _xlpm.b))))))</f>
        <v>-0.35658101730466696</v>
      </c>
      <c r="BW978" s="14">
        <f t="shared" ca="1" si="47"/>
        <v>-1.0633634523000632</v>
      </c>
    </row>
    <row r="979" spans="1:75" x14ac:dyDescent="0.45">
      <c r="A979" s="2" t="s">
        <v>1978</v>
      </c>
      <c r="B979" t="s">
        <v>1979</v>
      </c>
      <c r="C979" t="s">
        <v>80</v>
      </c>
      <c r="D979" t="s">
        <v>34</v>
      </c>
      <c r="E979">
        <v>457.96499999999997</v>
      </c>
      <c r="F979">
        <v>457.96499999999997</v>
      </c>
      <c r="G979">
        <v>458.94099999999997</v>
      </c>
      <c r="H979">
        <v>457.47699999999998</v>
      </c>
      <c r="I979">
        <v>466.26499999999999</v>
      </c>
      <c r="J979">
        <v>470.65899999999999</v>
      </c>
      <c r="K979">
        <v>473.1</v>
      </c>
      <c r="L979">
        <v>473.58800000000002</v>
      </c>
      <c r="M979">
        <v>472.12400000000002</v>
      </c>
      <c r="N979">
        <v>472.61200000000002</v>
      </c>
      <c r="O979">
        <v>469.68200000000002</v>
      </c>
      <c r="P979">
        <v>459.43</v>
      </c>
      <c r="Q979">
        <v>465.28800000000001</v>
      </c>
      <c r="R979">
        <v>466.75299999999999</v>
      </c>
      <c r="S979">
        <v>477.49400000000003</v>
      </c>
      <c r="T979">
        <v>482.86500000000001</v>
      </c>
      <c r="U979">
        <v>466.75299999999999</v>
      </c>
      <c r="V979">
        <v>474.565</v>
      </c>
      <c r="W979">
        <v>464.8</v>
      </c>
      <c r="X979">
        <v>452.10599999999999</v>
      </c>
      <c r="Y979">
        <v>449.17700000000002</v>
      </c>
      <c r="Z979">
        <v>444.78199999999998</v>
      </c>
      <c r="AA979">
        <v>435.99400000000003</v>
      </c>
      <c r="AB979">
        <v>440.87700000000001</v>
      </c>
      <c r="AC979">
        <v>452.10599999999999</v>
      </c>
      <c r="AD979">
        <v>452.59399999999999</v>
      </c>
      <c r="AE979">
        <v>446.73500000000001</v>
      </c>
      <c r="AF979">
        <v>439.41199999999998</v>
      </c>
      <c r="AG979">
        <v>450.15300000000002</v>
      </c>
      <c r="AH979">
        <v>457.96499999999997</v>
      </c>
      <c r="AI979">
        <v>466.75299999999999</v>
      </c>
      <c r="AJ979">
        <v>469.68200000000002</v>
      </c>
      <c r="AK979">
        <v>469.19400000000002</v>
      </c>
      <c r="AL979">
        <v>467.24099999999999</v>
      </c>
      <c r="AM979">
        <v>466.75299999999999</v>
      </c>
      <c r="AN979">
        <v>470.65899999999999</v>
      </c>
      <c r="AO979">
        <v>470.17099999999999</v>
      </c>
      <c r="AP979">
        <v>466.26499999999999</v>
      </c>
      <c r="AQ979">
        <v>445.27100000000002</v>
      </c>
      <c r="AR979">
        <v>440.38799999999998</v>
      </c>
      <c r="AS979">
        <v>438.43599999999998</v>
      </c>
      <c r="AT979">
        <v>424.27699999999999</v>
      </c>
      <c r="AU979">
        <v>408.65300000000002</v>
      </c>
      <c r="AV979">
        <v>426.71800000000002</v>
      </c>
      <c r="AW979">
        <v>430.62400000000002</v>
      </c>
      <c r="AX979">
        <v>413.04700000000003</v>
      </c>
      <c r="AY979">
        <v>394.00599999999997</v>
      </c>
      <c r="AZ979">
        <v>362.27100000000002</v>
      </c>
      <c r="BA979">
        <v>357.87599999999998</v>
      </c>
      <c r="BB979">
        <v>356.9</v>
      </c>
      <c r="BC979">
        <v>345.67099999999999</v>
      </c>
      <c r="BD979">
        <v>327.11799999999999</v>
      </c>
      <c r="BE979">
        <v>329.55900000000003</v>
      </c>
      <c r="BF979">
        <v>344.20600000000002</v>
      </c>
      <c r="BG979">
        <v>361.29399999999998</v>
      </c>
      <c r="BH979">
        <v>373.5</v>
      </c>
      <c r="BI979">
        <v>387.65899999999999</v>
      </c>
      <c r="BJ979">
        <v>367.64100000000002</v>
      </c>
      <c r="BK979">
        <v>361.29399999999998</v>
      </c>
      <c r="BL979">
        <v>378.87099999999998</v>
      </c>
      <c r="BM979">
        <v>385.70600000000002</v>
      </c>
      <c r="BN979">
        <v>385.21800000000002</v>
      </c>
      <c r="BO979">
        <v>378.87099999999998</v>
      </c>
      <c r="BP979">
        <v>369.10599999999999</v>
      </c>
      <c r="BQ979">
        <v>380.82299999999998</v>
      </c>
      <c r="BR979" s="12">
        <f t="shared" si="45"/>
        <v>-0.1684451868592578</v>
      </c>
      <c r="BS979" s="13" cm="1">
        <f t="array" aca="1" ref="BS979" ca="1">_xlfn.PERCENTILE.INC((OFFSET(E979,0,1,1,COLUMNS(E979:BQ979)-1) - E979:BP979) / E979:BP979, 0.05) * SQRT(COUNT(E979:BQ979) - 1)</f>
        <v>-0.3675033934579226</v>
      </c>
      <c r="BT979" s="12" cm="1">
        <f t="array" aca="1" ref="BT979" ca="1">_xlfn.STDEV.P((E979:BP979 - OFFSET(E979:BP979,0,1)) / OFFSET(E979:BP979,0,1)) * SQRT(COUNT(E979:BQ979)-1)</f>
        <v>0.21034617935728023</v>
      </c>
      <c r="BU979" s="12">
        <f t="shared" ca="1" si="46"/>
        <v>0.21198313929352861</v>
      </c>
      <c r="BV979" s="12" cm="1">
        <f t="array" ref="BV979">-(MAX(1 - (E979:BQ979 / _xlfn.SCAN(E979, E979:BQ979, _xlfn.LAMBDA(_xlpm.a,_xlpm.b, MAX(_xlpm.a, _xlpm.b))))))</f>
        <v>-0.32254771002247007</v>
      </c>
      <c r="BW979" s="14">
        <f t="shared" ca="1" si="47"/>
        <v>-0.78152051075148199</v>
      </c>
    </row>
    <row r="980" spans="1:75" x14ac:dyDescent="0.45">
      <c r="A980" s="2" t="s">
        <v>1980</v>
      </c>
      <c r="B980" t="s">
        <v>1981</v>
      </c>
      <c r="C980" t="s">
        <v>7</v>
      </c>
      <c r="D980" t="s">
        <v>8</v>
      </c>
      <c r="E980">
        <v>4.74</v>
      </c>
      <c r="F980">
        <v>4.9400000000000004</v>
      </c>
      <c r="G980">
        <v>4.7560000000000002</v>
      </c>
      <c r="H980">
        <v>4.6760000000000002</v>
      </c>
      <c r="I980">
        <v>4.83</v>
      </c>
      <c r="J980">
        <v>4.758</v>
      </c>
      <c r="K980">
        <v>4.6539999999999999</v>
      </c>
      <c r="L980">
        <v>4.702</v>
      </c>
      <c r="M980">
        <v>4.59</v>
      </c>
      <c r="N980">
        <v>4.5739999999999998</v>
      </c>
      <c r="O980">
        <v>4.5460000000000003</v>
      </c>
      <c r="P980">
        <v>4.5960000000000001</v>
      </c>
      <c r="Q980">
        <v>4.5880000000000001</v>
      </c>
      <c r="R980">
        <v>4.5919999999999996</v>
      </c>
      <c r="S980">
        <v>4.45</v>
      </c>
      <c r="T980">
        <v>4.37</v>
      </c>
      <c r="U980">
        <v>4.3380000000000001</v>
      </c>
      <c r="V980">
        <v>4.4379999999999997</v>
      </c>
      <c r="W980">
        <v>4.3380000000000001</v>
      </c>
      <c r="X980">
        <v>4.3079999999999998</v>
      </c>
      <c r="Y980">
        <v>4.3920000000000003</v>
      </c>
      <c r="Z980">
        <v>4.3099999999999996</v>
      </c>
      <c r="AA980">
        <v>4.032</v>
      </c>
      <c r="AB980">
        <v>3.9780000000000002</v>
      </c>
      <c r="AC980">
        <v>4.1879999999999997</v>
      </c>
      <c r="AD980">
        <v>4.21</v>
      </c>
      <c r="AE980">
        <v>4.2539999999999996</v>
      </c>
      <c r="AF980">
        <v>4.1219999999999999</v>
      </c>
      <c r="AG980">
        <v>4.1120000000000001</v>
      </c>
      <c r="AH980">
        <v>4.2240000000000002</v>
      </c>
      <c r="AI980">
        <v>4.2779999999999996</v>
      </c>
      <c r="AJ980">
        <v>4.18</v>
      </c>
      <c r="AK980">
        <v>4.218</v>
      </c>
      <c r="AL980">
        <v>4.1900000000000004</v>
      </c>
      <c r="AM980">
        <v>4.08</v>
      </c>
      <c r="AN980">
        <v>4.13</v>
      </c>
      <c r="AO980">
        <v>4.0780000000000003</v>
      </c>
      <c r="AP980">
        <v>4.0279999999999996</v>
      </c>
      <c r="AQ980">
        <v>3.8340000000000001</v>
      </c>
      <c r="AR980">
        <v>3.8279999999999998</v>
      </c>
      <c r="AS980">
        <v>3.8140000000000001</v>
      </c>
      <c r="AT980">
        <v>3.6240000000000001</v>
      </c>
      <c r="AU980">
        <v>3.4279999999999999</v>
      </c>
      <c r="AV980">
        <v>3.4380000000000002</v>
      </c>
      <c r="AW980">
        <v>3.47</v>
      </c>
      <c r="AX980">
        <v>3.3940000000000001</v>
      </c>
      <c r="AY980">
        <v>3.29</v>
      </c>
      <c r="AZ980">
        <v>3.2120000000000002</v>
      </c>
      <c r="BA980">
        <v>2.9</v>
      </c>
      <c r="BB980">
        <v>2.8919999999999999</v>
      </c>
      <c r="BC980">
        <v>2.8740000000000001</v>
      </c>
      <c r="BD980">
        <v>2.4079999999999999</v>
      </c>
      <c r="BE980">
        <v>2.5779999999999998</v>
      </c>
      <c r="BF980">
        <v>2.3039999999999998</v>
      </c>
      <c r="BG980">
        <v>2.468</v>
      </c>
      <c r="BH980">
        <v>2.2559999999999998</v>
      </c>
      <c r="BI980">
        <v>2.27</v>
      </c>
      <c r="BJ980">
        <v>2.2320000000000002</v>
      </c>
      <c r="BK980">
        <v>2.2480000000000002</v>
      </c>
      <c r="BL980">
        <v>2.3460000000000001</v>
      </c>
      <c r="BM980">
        <v>2.4079999999999999</v>
      </c>
      <c r="BN980">
        <v>2.4260000000000002</v>
      </c>
      <c r="BO980">
        <v>2.3719999999999999</v>
      </c>
      <c r="BP980">
        <v>2.3719999999999999</v>
      </c>
      <c r="BQ980">
        <v>2.484</v>
      </c>
      <c r="BR980" s="12">
        <f t="shared" si="45"/>
        <v>-0.47594936708860763</v>
      </c>
      <c r="BS980" s="13" cm="1">
        <f t="array" aca="1" ref="BS980" ca="1">_xlfn.PERCENTILE.INC((OFFSET(E980,0,1,1,COLUMNS(E980:BQ980)-1) - E980:BP980) / E980:BP980, 0.05) * SQRT(COUNT(E980:BQ980) - 1)</f>
        <v>-0.66151808579046156</v>
      </c>
      <c r="BT980" s="12" cm="1">
        <f t="array" aca="1" ref="BT980" ca="1">_xlfn.STDEV.P((E980:BP980 - OFFSET(E980:BP980,0,1)) / OFFSET(E980:BP980,0,1)) * SQRT(COUNT(E980:BQ980)-1)</f>
        <v>0.33151453185851709</v>
      </c>
      <c r="BU980" s="12">
        <f t="shared" ca="1" si="46"/>
        <v>0.33409445039373697</v>
      </c>
      <c r="BV980" s="12" cm="1">
        <f t="array" ref="BV980">-(MAX(1 - (E980:BQ980 / _xlfn.SCAN(E980, E980:BQ980, _xlfn.LAMBDA(_xlpm.a,_xlpm.b, MAX(_xlpm.a, _xlpm.b))))))</f>
        <v>-0.54817813765182188</v>
      </c>
      <c r="BW980" s="14">
        <f t="shared" ca="1" si="47"/>
        <v>-1.4234490147679799</v>
      </c>
    </row>
    <row r="981" spans="1:75" x14ac:dyDescent="0.45">
      <c r="A981" s="2" t="s">
        <v>1982</v>
      </c>
      <c r="B981" t="s">
        <v>1983</v>
      </c>
      <c r="C981" t="s">
        <v>54</v>
      </c>
      <c r="D981" t="s">
        <v>29</v>
      </c>
      <c r="E981">
        <v>749</v>
      </c>
      <c r="F981">
        <v>747.6</v>
      </c>
      <c r="G981">
        <v>738.4</v>
      </c>
      <c r="H981">
        <v>736.2</v>
      </c>
      <c r="I981">
        <v>735.2</v>
      </c>
      <c r="J981">
        <v>733.8</v>
      </c>
      <c r="K981">
        <v>742.4</v>
      </c>
      <c r="L981">
        <v>740</v>
      </c>
      <c r="M981">
        <v>735.8</v>
      </c>
      <c r="N981">
        <v>734</v>
      </c>
      <c r="O981">
        <v>738.2</v>
      </c>
      <c r="P981">
        <v>739.2</v>
      </c>
      <c r="Q981">
        <v>734.2</v>
      </c>
      <c r="R981">
        <v>727</v>
      </c>
      <c r="S981">
        <v>734</v>
      </c>
      <c r="T981">
        <v>762.6</v>
      </c>
      <c r="U981">
        <v>754</v>
      </c>
      <c r="V981">
        <v>766</v>
      </c>
      <c r="W981">
        <v>753.2</v>
      </c>
      <c r="X981">
        <v>753.8</v>
      </c>
      <c r="Y981">
        <v>759</v>
      </c>
      <c r="Z981">
        <v>746</v>
      </c>
      <c r="AA981">
        <v>738.4</v>
      </c>
      <c r="AB981">
        <v>753</v>
      </c>
      <c r="AC981">
        <v>762.6</v>
      </c>
      <c r="AD981">
        <v>778.6</v>
      </c>
      <c r="AE981">
        <v>772.4</v>
      </c>
      <c r="AF981">
        <v>773.2</v>
      </c>
      <c r="AG981">
        <v>773.8</v>
      </c>
      <c r="AH981">
        <v>784.8</v>
      </c>
      <c r="AI981">
        <v>789.2</v>
      </c>
      <c r="AJ981">
        <v>784</v>
      </c>
      <c r="AK981">
        <v>783.8</v>
      </c>
      <c r="AL981">
        <v>782.8</v>
      </c>
      <c r="AM981">
        <v>781.8</v>
      </c>
      <c r="AN981">
        <v>794.6</v>
      </c>
      <c r="AO981">
        <v>779</v>
      </c>
      <c r="AP981">
        <v>773.8</v>
      </c>
      <c r="AQ981">
        <v>757.8</v>
      </c>
      <c r="AR981">
        <v>738.2</v>
      </c>
      <c r="AS981">
        <v>739</v>
      </c>
      <c r="AT981">
        <v>723.2</v>
      </c>
      <c r="AU981">
        <v>681.8</v>
      </c>
      <c r="AV981">
        <v>694.2</v>
      </c>
      <c r="AW981">
        <v>701.8</v>
      </c>
      <c r="AX981">
        <v>704</v>
      </c>
      <c r="AY981">
        <v>690.8</v>
      </c>
      <c r="AZ981">
        <v>668</v>
      </c>
      <c r="BA981">
        <v>627.4</v>
      </c>
      <c r="BB981">
        <v>622</v>
      </c>
      <c r="BC981">
        <v>625</v>
      </c>
      <c r="BD981">
        <v>560</v>
      </c>
      <c r="BE981">
        <v>582</v>
      </c>
      <c r="BF981">
        <v>612.79999999999995</v>
      </c>
      <c r="BG981">
        <v>578.6</v>
      </c>
      <c r="BH981">
        <v>579.79999999999995</v>
      </c>
      <c r="BI981">
        <v>578.79999999999995</v>
      </c>
      <c r="BJ981">
        <v>555.6</v>
      </c>
      <c r="BK981">
        <v>534.79999999999995</v>
      </c>
      <c r="BL981">
        <v>560.79999999999995</v>
      </c>
      <c r="BM981">
        <v>587.6</v>
      </c>
      <c r="BN981">
        <v>600</v>
      </c>
      <c r="BO981">
        <v>590</v>
      </c>
      <c r="BP981">
        <v>600</v>
      </c>
      <c r="BQ981">
        <v>591.79999999999995</v>
      </c>
      <c r="BR981" s="12">
        <f t="shared" si="45"/>
        <v>-0.20987983978638192</v>
      </c>
      <c r="BS981" s="13" cm="1">
        <f t="array" aca="1" ref="BS981" ca="1">_xlfn.PERCENTILE.INC((OFFSET(E981,0,1,1,COLUMNS(E981:BQ981)-1) - E981:BP981) / E981:BP981, 0.05) * SQRT(COUNT(E981:BQ981) - 1)</f>
        <v>-0.42760343268958279</v>
      </c>
      <c r="BT981" s="12" cm="1">
        <f t="array" aca="1" ref="BT981" ca="1">_xlfn.STDEV.P((E981:BP981 - OFFSET(E981:BP981,0,1)) / OFFSET(E981:BP981,0,1)) * SQRT(COUNT(E981:BQ981)-1)</f>
        <v>0.21282325828589566</v>
      </c>
      <c r="BU981" s="12">
        <f t="shared" ca="1" si="46"/>
        <v>0.21447949539170072</v>
      </c>
      <c r="BV981" s="12" cm="1">
        <f t="array" ref="BV981">-(MAX(1 - (E981:BQ981 / _xlfn.SCAN(E981, E981:BQ981, _xlfn.LAMBDA(_xlpm.a,_xlpm.b, MAX(_xlpm.a, _xlpm.b))))))</f>
        <v>-0.32695695947646619</v>
      </c>
      <c r="BW981" s="14">
        <f t="shared" ca="1" si="47"/>
        <v>-0.96711472284929823</v>
      </c>
    </row>
    <row r="982" spans="1:75" x14ac:dyDescent="0.45">
      <c r="A982" s="2" t="s">
        <v>1984</v>
      </c>
      <c r="B982" t="s">
        <v>1985</v>
      </c>
      <c r="C982" t="s">
        <v>22</v>
      </c>
      <c r="D982" t="s">
        <v>8</v>
      </c>
      <c r="E982">
        <v>99</v>
      </c>
      <c r="F982">
        <v>99.84</v>
      </c>
      <c r="G982">
        <v>99.22</v>
      </c>
      <c r="H982">
        <v>98.72</v>
      </c>
      <c r="I982">
        <v>98.04</v>
      </c>
      <c r="J982">
        <v>99.92</v>
      </c>
      <c r="K982">
        <v>98.92</v>
      </c>
      <c r="L982">
        <v>99.42</v>
      </c>
      <c r="M982">
        <v>99.74</v>
      </c>
      <c r="N982">
        <v>100.4</v>
      </c>
      <c r="O982">
        <v>100.55</v>
      </c>
      <c r="P982">
        <v>100.45</v>
      </c>
      <c r="Q982">
        <v>102.4</v>
      </c>
      <c r="R982">
        <v>102.1</v>
      </c>
      <c r="S982">
        <v>102.2</v>
      </c>
      <c r="T982">
        <v>100.9</v>
      </c>
      <c r="U982">
        <v>101.35</v>
      </c>
      <c r="V982">
        <v>102.4</v>
      </c>
      <c r="W982">
        <v>99.66</v>
      </c>
      <c r="X982">
        <v>101.15</v>
      </c>
      <c r="Y982">
        <v>102.05</v>
      </c>
      <c r="Z982">
        <v>101.15</v>
      </c>
      <c r="AA982">
        <v>100.2</v>
      </c>
      <c r="AB982">
        <v>100.5</v>
      </c>
      <c r="AC982">
        <v>102.2</v>
      </c>
      <c r="AD982">
        <v>104.05</v>
      </c>
      <c r="AE982">
        <v>103.5</v>
      </c>
      <c r="AF982">
        <v>103.65</v>
      </c>
      <c r="AG982">
        <v>104.4</v>
      </c>
      <c r="AH982">
        <v>105</v>
      </c>
      <c r="AI982">
        <v>105.65</v>
      </c>
      <c r="AJ982">
        <v>105</v>
      </c>
      <c r="AK982">
        <v>105.8</v>
      </c>
      <c r="AL982">
        <v>105.75</v>
      </c>
      <c r="AM982">
        <v>106.15</v>
      </c>
      <c r="AN982">
        <v>106.75</v>
      </c>
      <c r="AO982">
        <v>105.2</v>
      </c>
      <c r="AP982">
        <v>105.45</v>
      </c>
      <c r="AQ982">
        <v>100.6</v>
      </c>
      <c r="AR982">
        <v>98.26</v>
      </c>
      <c r="AS982">
        <v>97.62</v>
      </c>
      <c r="AT982">
        <v>95.54</v>
      </c>
      <c r="AU982">
        <v>90.98</v>
      </c>
      <c r="AV982">
        <v>90.82</v>
      </c>
      <c r="AW982">
        <v>93.32</v>
      </c>
      <c r="AX982">
        <v>95.22</v>
      </c>
      <c r="AY982">
        <v>93.1</v>
      </c>
      <c r="AZ982">
        <v>87.52</v>
      </c>
      <c r="BA982">
        <v>80.72</v>
      </c>
      <c r="BB982">
        <v>75.760000000000005</v>
      </c>
      <c r="BC982">
        <v>76.84</v>
      </c>
      <c r="BD982">
        <v>63.72</v>
      </c>
      <c r="BE982">
        <v>67.38</v>
      </c>
      <c r="BF982">
        <v>59.04</v>
      </c>
      <c r="BG982">
        <v>64.08</v>
      </c>
      <c r="BH982">
        <v>57</v>
      </c>
      <c r="BI982">
        <v>62.64</v>
      </c>
      <c r="BJ982">
        <v>69.78</v>
      </c>
      <c r="BK982">
        <v>65.260000000000005</v>
      </c>
      <c r="BL982">
        <v>69.099999999999994</v>
      </c>
      <c r="BM982">
        <v>74.66</v>
      </c>
      <c r="BN982">
        <v>75.86</v>
      </c>
      <c r="BO982">
        <v>71.64</v>
      </c>
      <c r="BP982">
        <v>73</v>
      </c>
      <c r="BQ982">
        <v>75.400000000000006</v>
      </c>
      <c r="BR982" s="12">
        <f t="shared" si="45"/>
        <v>-0.23838383838383834</v>
      </c>
      <c r="BS982" s="13" cm="1">
        <f t="array" aca="1" ref="BS982" ca="1">_xlfn.PERCENTILE.INC((OFFSET(E982,0,1,1,COLUMNS(E982:BQ982)-1) - E982:BP982) / E982:BP982, 0.05) * SQRT(COUNT(E982:BQ982) - 1)</f>
        <v>-0.60606638885439346</v>
      </c>
      <c r="BT982" s="12" cm="1">
        <f t="array" aca="1" ref="BT982" ca="1">_xlfn.STDEV.P((E982:BP982 - OFFSET(E982:BP982,0,1)) / OFFSET(E982:BP982,0,1)) * SQRT(COUNT(E982:BQ982)-1)</f>
        <v>0.3861046143158875</v>
      </c>
      <c r="BU982" s="12">
        <f t="shared" ca="1" si="46"/>
        <v>0.38910936480276087</v>
      </c>
      <c r="BV982" s="12" cm="1">
        <f t="array" ref="BV982">-(MAX(1 - (E982:BQ982 / _xlfn.SCAN(E982, E982:BQ982, _xlfn.LAMBDA(_xlpm.a,_xlpm.b, MAX(_xlpm.a, _xlpm.b))))))</f>
        <v>-0.46604215456674469</v>
      </c>
      <c r="BW982" s="14">
        <f t="shared" ca="1" si="47"/>
        <v>-0.60690418182568406</v>
      </c>
    </row>
    <row r="983" spans="1:75" x14ac:dyDescent="0.45">
      <c r="A983" s="2" t="s">
        <v>1986</v>
      </c>
      <c r="B983" t="s">
        <v>1987</v>
      </c>
      <c r="C983" t="s">
        <v>22</v>
      </c>
      <c r="D983" t="s">
        <v>8</v>
      </c>
      <c r="E983">
        <v>36.5</v>
      </c>
      <c r="F983">
        <v>36.984999999999999</v>
      </c>
      <c r="G983">
        <v>36.340000000000003</v>
      </c>
      <c r="H983">
        <v>36</v>
      </c>
      <c r="I983">
        <v>35.854999999999997</v>
      </c>
      <c r="J983">
        <v>35.9</v>
      </c>
      <c r="K983">
        <v>35.69</v>
      </c>
      <c r="L983">
        <v>35.22</v>
      </c>
      <c r="M983">
        <v>35.67</v>
      </c>
      <c r="N983">
        <v>35.945</v>
      </c>
      <c r="O983">
        <v>35.424999999999997</v>
      </c>
      <c r="P983">
        <v>35.07</v>
      </c>
      <c r="Q983">
        <v>35.365000000000002</v>
      </c>
      <c r="R983">
        <v>35.130000000000003</v>
      </c>
      <c r="S983">
        <v>35.094999999999999</v>
      </c>
      <c r="T983">
        <v>35</v>
      </c>
      <c r="U983">
        <v>34.655000000000001</v>
      </c>
      <c r="V983">
        <v>35.21</v>
      </c>
      <c r="W983">
        <v>34.99</v>
      </c>
      <c r="X983">
        <v>35.005000000000003</v>
      </c>
      <c r="Y983">
        <v>35.39</v>
      </c>
      <c r="Z983">
        <v>34.74</v>
      </c>
      <c r="AA983">
        <v>34.234999999999999</v>
      </c>
      <c r="AB983">
        <v>34.185000000000002</v>
      </c>
      <c r="AC983">
        <v>34.72</v>
      </c>
      <c r="AD983">
        <v>35.07</v>
      </c>
      <c r="AE983">
        <v>35.14</v>
      </c>
      <c r="AF983">
        <v>35.19</v>
      </c>
      <c r="AG983">
        <v>35.15</v>
      </c>
      <c r="AH983">
        <v>35.47</v>
      </c>
      <c r="AI983">
        <v>36.045000000000002</v>
      </c>
      <c r="AJ983">
        <v>36.064999999999998</v>
      </c>
      <c r="AK983">
        <v>35.89</v>
      </c>
      <c r="AL983">
        <v>36.4</v>
      </c>
      <c r="AM983">
        <v>35.575000000000003</v>
      </c>
      <c r="AN983">
        <v>35.619999999999997</v>
      </c>
      <c r="AO983">
        <v>35.78</v>
      </c>
      <c r="AP983">
        <v>35.814999999999998</v>
      </c>
      <c r="AQ983">
        <v>34.65</v>
      </c>
      <c r="AR983">
        <v>34.265000000000001</v>
      </c>
      <c r="AS983">
        <v>34.435000000000002</v>
      </c>
      <c r="AT983">
        <v>33.04</v>
      </c>
      <c r="AU983">
        <v>31.6</v>
      </c>
      <c r="AV983">
        <v>31.92</v>
      </c>
      <c r="AW983">
        <v>32.795000000000002</v>
      </c>
      <c r="AX983">
        <v>33.14</v>
      </c>
      <c r="AY983">
        <v>32.634999999999998</v>
      </c>
      <c r="AZ983">
        <v>31.51</v>
      </c>
      <c r="BA983">
        <v>28.695</v>
      </c>
      <c r="BB983">
        <v>28.28</v>
      </c>
      <c r="BC983">
        <v>28.234999999999999</v>
      </c>
      <c r="BD983">
        <v>23.75</v>
      </c>
      <c r="BE983">
        <v>23.355</v>
      </c>
      <c r="BF983">
        <v>19.36</v>
      </c>
      <c r="BG983">
        <v>19.73</v>
      </c>
      <c r="BH983">
        <v>18</v>
      </c>
      <c r="BI983">
        <v>18.128</v>
      </c>
      <c r="BJ983">
        <v>18.724</v>
      </c>
      <c r="BK983">
        <v>17.937999999999999</v>
      </c>
      <c r="BL983">
        <v>20.074999999999999</v>
      </c>
      <c r="BM983">
        <v>21.71</v>
      </c>
      <c r="BN983">
        <v>22.375</v>
      </c>
      <c r="BO983">
        <v>21.72</v>
      </c>
      <c r="BP983">
        <v>21.445</v>
      </c>
      <c r="BQ983">
        <v>22.164999999999999</v>
      </c>
      <c r="BR983" s="12">
        <f t="shared" si="45"/>
        <v>-0.39273972602739726</v>
      </c>
      <c r="BS983" s="13" cm="1">
        <f t="array" aca="1" ref="BS983" ca="1">_xlfn.PERCENTILE.INC((OFFSET(E983,0,1,1,COLUMNS(E983:BQ983)-1) - E983:BP983) / E983:BP983, 0.05) * SQRT(COUNT(E983:BQ983) - 1)</f>
        <v>-0.64854960857778554</v>
      </c>
      <c r="BT983" s="12" cm="1">
        <f t="array" aca="1" ref="BT983" ca="1">_xlfn.STDEV.P((E983:BP983 - OFFSET(E983:BP983,0,1)) / OFFSET(E983:BP983,0,1)) * SQRT(COUNT(E983:BQ983)-1)</f>
        <v>0.35724888546138384</v>
      </c>
      <c r="BU983" s="12">
        <f t="shared" ca="1" si="46"/>
        <v>0.36002907436025783</v>
      </c>
      <c r="BV983" s="12" cm="1">
        <f t="array" ref="BV983">-(MAX(1 - (E983:BQ983 / _xlfn.SCAN(E983, E983:BQ983, _xlfn.LAMBDA(_xlpm.a,_xlpm.b, MAX(_xlpm.a, _xlpm.b))))))</f>
        <v>-0.5149925645531972</v>
      </c>
      <c r="BW983" s="14">
        <f t="shared" ca="1" si="47"/>
        <v>-1.0879932968638415</v>
      </c>
    </row>
    <row r="984" spans="1:75" x14ac:dyDescent="0.45">
      <c r="A984" s="2" t="s">
        <v>1988</v>
      </c>
      <c r="B984" t="s">
        <v>1989</v>
      </c>
      <c r="C984" t="s">
        <v>71</v>
      </c>
      <c r="D984" t="s">
        <v>29</v>
      </c>
      <c r="E984">
        <v>897.2</v>
      </c>
      <c r="F984">
        <v>900</v>
      </c>
      <c r="G984">
        <v>896</v>
      </c>
      <c r="H984">
        <v>891</v>
      </c>
      <c r="I984">
        <v>883.4</v>
      </c>
      <c r="J984">
        <v>878.2</v>
      </c>
      <c r="K984">
        <v>872</v>
      </c>
      <c r="L984">
        <v>870.2</v>
      </c>
      <c r="M984">
        <v>873.6</v>
      </c>
      <c r="N984">
        <v>872.2</v>
      </c>
      <c r="O984">
        <v>879.2</v>
      </c>
      <c r="P984">
        <v>886.6</v>
      </c>
      <c r="Q984">
        <v>903.8</v>
      </c>
      <c r="R984">
        <v>894.6</v>
      </c>
      <c r="S984">
        <v>893.8</v>
      </c>
      <c r="T984">
        <v>904.8</v>
      </c>
      <c r="U984">
        <v>893</v>
      </c>
      <c r="V984">
        <v>915.8</v>
      </c>
      <c r="W984">
        <v>896</v>
      </c>
      <c r="X984">
        <v>901</v>
      </c>
      <c r="Y984">
        <v>908.6</v>
      </c>
      <c r="Z984">
        <v>910.6</v>
      </c>
      <c r="AA984">
        <v>910.6</v>
      </c>
      <c r="AB984">
        <v>912.8</v>
      </c>
      <c r="AC984">
        <v>903.6</v>
      </c>
      <c r="AD984">
        <v>903</v>
      </c>
      <c r="AE984">
        <v>908</v>
      </c>
      <c r="AF984">
        <v>907</v>
      </c>
      <c r="AG984">
        <v>913.8</v>
      </c>
      <c r="AH984">
        <v>917.6</v>
      </c>
      <c r="AI984">
        <v>920.6</v>
      </c>
      <c r="AJ984">
        <v>921.4</v>
      </c>
      <c r="AK984">
        <v>935</v>
      </c>
      <c r="AL984">
        <v>906.6</v>
      </c>
      <c r="AM984">
        <v>924</v>
      </c>
      <c r="AN984">
        <v>923.2</v>
      </c>
      <c r="AO984">
        <v>920</v>
      </c>
      <c r="AP984">
        <v>921.4</v>
      </c>
      <c r="AQ984">
        <v>896.6</v>
      </c>
      <c r="AR984">
        <v>889.8</v>
      </c>
      <c r="AS984">
        <v>882</v>
      </c>
      <c r="AT984">
        <v>857</v>
      </c>
      <c r="AU984">
        <v>821.2</v>
      </c>
      <c r="AV984">
        <v>832.6</v>
      </c>
      <c r="AW984">
        <v>861.6</v>
      </c>
      <c r="AX984">
        <v>879</v>
      </c>
      <c r="AY984">
        <v>877.8</v>
      </c>
      <c r="AZ984">
        <v>849.6</v>
      </c>
      <c r="BA984">
        <v>810.2</v>
      </c>
      <c r="BB984">
        <v>808.2</v>
      </c>
      <c r="BC984">
        <v>810.2</v>
      </c>
      <c r="BD984">
        <v>734</v>
      </c>
      <c r="BE984">
        <v>748</v>
      </c>
      <c r="BF984">
        <v>695.4</v>
      </c>
      <c r="BG984">
        <v>694.8</v>
      </c>
      <c r="BH984">
        <v>715.2</v>
      </c>
      <c r="BI984">
        <v>659.4</v>
      </c>
      <c r="BJ984">
        <v>697.8</v>
      </c>
      <c r="BK984">
        <v>686.2</v>
      </c>
      <c r="BL984">
        <v>770.6</v>
      </c>
      <c r="BM984">
        <v>786.8</v>
      </c>
      <c r="BN984">
        <v>790</v>
      </c>
      <c r="BO984">
        <v>757.8</v>
      </c>
      <c r="BP984">
        <v>749.8</v>
      </c>
      <c r="BQ984">
        <v>764</v>
      </c>
      <c r="BR984" s="12">
        <f t="shared" si="45"/>
        <v>-0.14846188140882752</v>
      </c>
      <c r="BS984" s="13" cm="1">
        <f t="array" aca="1" ref="BS984" ca="1">_xlfn.PERCENTILE.INC((OFFSET(E984,0,1,1,COLUMNS(E984:BQ984)-1) - E984:BP984) / E984:BP984, 0.05) * SQRT(COUNT(E984:BQ984) - 1)</f>
        <v>-0.36547675397249169</v>
      </c>
      <c r="BT984" s="12" cm="1">
        <f t="array" aca="1" ref="BT984" ca="1">_xlfn.STDEV.P((E984:BP984 - OFFSET(E984:BP984,0,1)) / OFFSET(E984:BP984,0,1)) * SQRT(COUNT(E984:BQ984)-1)</f>
        <v>0.23515845233173222</v>
      </c>
      <c r="BU984" s="12">
        <f t="shared" ca="1" si="46"/>
        <v>0.23698850679867539</v>
      </c>
      <c r="BV984" s="12" cm="1">
        <f t="array" ref="BV984">-(MAX(1 - (E984:BQ984 / _xlfn.SCAN(E984, E984:BQ984, _xlfn.LAMBDA(_xlpm.a,_xlpm.b, MAX(_xlpm.a, _xlpm.b))))))</f>
        <v>-0.29475935828877009</v>
      </c>
      <c r="BW984" s="14">
        <f t="shared" ca="1" si="47"/>
        <v>-0.61408189518012068</v>
      </c>
    </row>
    <row r="985" spans="1:75" x14ac:dyDescent="0.45">
      <c r="A985" s="2" t="s">
        <v>1990</v>
      </c>
      <c r="B985" t="s">
        <v>1991</v>
      </c>
      <c r="C985" t="s">
        <v>22</v>
      </c>
      <c r="D985" t="s">
        <v>34</v>
      </c>
      <c r="E985">
        <v>106.04</v>
      </c>
      <c r="F985">
        <v>106.04</v>
      </c>
      <c r="G985">
        <v>106.4</v>
      </c>
      <c r="H985">
        <v>105.72</v>
      </c>
      <c r="I985">
        <v>105.56</v>
      </c>
      <c r="J985">
        <v>105.36</v>
      </c>
      <c r="K985">
        <v>104.68</v>
      </c>
      <c r="L985">
        <v>104.64</v>
      </c>
      <c r="M985">
        <v>105</v>
      </c>
      <c r="N985">
        <v>106.2</v>
      </c>
      <c r="O985">
        <v>106.24</v>
      </c>
      <c r="P985">
        <v>106.4</v>
      </c>
      <c r="Q985">
        <v>107.6</v>
      </c>
      <c r="R985">
        <v>107.8</v>
      </c>
      <c r="S985">
        <v>108.52</v>
      </c>
      <c r="T985">
        <v>109</v>
      </c>
      <c r="U985">
        <v>108.36</v>
      </c>
      <c r="V985">
        <v>110.64</v>
      </c>
      <c r="W985">
        <v>108.84</v>
      </c>
      <c r="X985">
        <v>113.72</v>
      </c>
      <c r="Y985">
        <v>112.6</v>
      </c>
      <c r="Z985">
        <v>111.52</v>
      </c>
      <c r="AA985">
        <v>111.64</v>
      </c>
      <c r="AB985">
        <v>109.08</v>
      </c>
      <c r="AC985">
        <v>104.12</v>
      </c>
      <c r="AD985">
        <v>106.08</v>
      </c>
      <c r="AE985">
        <v>104.76</v>
      </c>
      <c r="AF985">
        <v>104.2</v>
      </c>
      <c r="AG985">
        <v>104.44</v>
      </c>
      <c r="AH985">
        <v>105.56</v>
      </c>
      <c r="AI985">
        <v>105.56</v>
      </c>
      <c r="AJ985">
        <v>105.2</v>
      </c>
      <c r="AK985">
        <v>106.16</v>
      </c>
      <c r="AL985">
        <v>105.6</v>
      </c>
      <c r="AM985">
        <v>104.84</v>
      </c>
      <c r="AN985">
        <v>105.96</v>
      </c>
      <c r="AO985">
        <v>105.76</v>
      </c>
      <c r="AP985">
        <v>105.36</v>
      </c>
      <c r="AQ985">
        <v>101.92</v>
      </c>
      <c r="AR985">
        <v>100.64</v>
      </c>
      <c r="AS985">
        <v>101.08</v>
      </c>
      <c r="AT985">
        <v>98.2</v>
      </c>
      <c r="AU985">
        <v>95.92</v>
      </c>
      <c r="AV985">
        <v>96.96</v>
      </c>
      <c r="AW985">
        <v>98.64</v>
      </c>
      <c r="AX985">
        <v>100.16</v>
      </c>
      <c r="AY985">
        <v>98.92</v>
      </c>
      <c r="AZ985">
        <v>95.88</v>
      </c>
      <c r="BA985">
        <v>91.72</v>
      </c>
      <c r="BB985">
        <v>90.64</v>
      </c>
      <c r="BC985">
        <v>89.96</v>
      </c>
      <c r="BD985">
        <v>82.08</v>
      </c>
      <c r="BE985">
        <v>81.239999999999995</v>
      </c>
      <c r="BF985">
        <v>78.959999999999994</v>
      </c>
      <c r="BG985">
        <v>82.4</v>
      </c>
      <c r="BH985">
        <v>83.4</v>
      </c>
      <c r="BI985">
        <v>89.32</v>
      </c>
      <c r="BJ985">
        <v>89.28</v>
      </c>
      <c r="BK985">
        <v>84.04</v>
      </c>
      <c r="BL985">
        <v>90.96</v>
      </c>
      <c r="BM985">
        <v>92.8</v>
      </c>
      <c r="BN985">
        <v>91.52</v>
      </c>
      <c r="BO985">
        <v>88.6</v>
      </c>
      <c r="BP985">
        <v>90</v>
      </c>
      <c r="BQ985">
        <v>89.68</v>
      </c>
      <c r="BR985" s="12">
        <f t="shared" si="45"/>
        <v>-0.15428140324405884</v>
      </c>
      <c r="BS985" s="13" cm="1">
        <f t="array" aca="1" ref="BS985" ca="1">_xlfn.PERCENTILE.INC((OFFSET(E985,0,1,1,COLUMNS(E985:BQ985)-1) - E985:BP985) / E985:BP985, 0.05) * SQRT(COUNT(E985:BQ985) - 1)</f>
        <v>-0.33421541543482097</v>
      </c>
      <c r="BT985" s="12" cm="1">
        <f t="array" aca="1" ref="BT985" ca="1">_xlfn.STDEV.P((E985:BP985 - OFFSET(E985:BP985,0,1)) / OFFSET(E985:BP985,0,1)) * SQRT(COUNT(E985:BQ985)-1)</f>
        <v>0.20312705307652659</v>
      </c>
      <c r="BU985" s="12">
        <f t="shared" ca="1" si="46"/>
        <v>0.20470783219440963</v>
      </c>
      <c r="BV985" s="12" cm="1">
        <f t="array" ref="BV985">-(MAX(1 - (E985:BQ985 / _xlfn.SCAN(E985, E985:BQ985, _xlfn.LAMBDA(_xlpm.a,_xlpm.b, MAX(_xlpm.a, _xlpm.b))))))</f>
        <v>-0.3056630320084418</v>
      </c>
      <c r="BW985" s="14">
        <f t="shared" ca="1" si="47"/>
        <v>-0.73956702288261411</v>
      </c>
    </row>
    <row r="986" spans="1:75" x14ac:dyDescent="0.45">
      <c r="A986" s="2" t="s">
        <v>1992</v>
      </c>
      <c r="B986" t="s">
        <v>1993</v>
      </c>
      <c r="C986" t="s">
        <v>19</v>
      </c>
      <c r="D986" t="s">
        <v>8</v>
      </c>
      <c r="E986">
        <v>9.6280000000000001</v>
      </c>
      <c r="F986">
        <v>9.6280000000000001</v>
      </c>
      <c r="G986">
        <v>9.6379999999999999</v>
      </c>
      <c r="H986">
        <v>9.75</v>
      </c>
      <c r="I986">
        <v>10.154999999999999</v>
      </c>
      <c r="J986">
        <v>10.14</v>
      </c>
      <c r="K986">
        <v>9.9879999999999995</v>
      </c>
      <c r="L986">
        <v>9.6739999999999995</v>
      </c>
      <c r="M986">
        <v>9.4920000000000009</v>
      </c>
      <c r="N986">
        <v>9.5419999999999998</v>
      </c>
      <c r="O986">
        <v>9.7080000000000002</v>
      </c>
      <c r="P986">
        <v>9.7379999999999995</v>
      </c>
      <c r="Q986">
        <v>9.5500000000000007</v>
      </c>
      <c r="R986">
        <v>9.6059999999999999</v>
      </c>
      <c r="S986">
        <v>9.5280000000000005</v>
      </c>
      <c r="T986">
        <v>9.468</v>
      </c>
      <c r="U986">
        <v>9.4160000000000004</v>
      </c>
      <c r="V986">
        <v>9.2520000000000007</v>
      </c>
      <c r="W986">
        <v>9.0079999999999991</v>
      </c>
      <c r="X986">
        <v>9.4700000000000006</v>
      </c>
      <c r="Y986">
        <v>9.4019999999999992</v>
      </c>
      <c r="Z986">
        <v>9.1820000000000004</v>
      </c>
      <c r="AA986">
        <v>9.048</v>
      </c>
      <c r="AB986">
        <v>8.9760000000000009</v>
      </c>
      <c r="AC986">
        <v>9.3239999999999998</v>
      </c>
      <c r="AD986">
        <v>9.4120000000000008</v>
      </c>
      <c r="AE986">
        <v>9.44</v>
      </c>
      <c r="AF986">
        <v>9.18</v>
      </c>
      <c r="AG986">
        <v>9.032</v>
      </c>
      <c r="AH986">
        <v>9.0619999999999994</v>
      </c>
      <c r="AI986">
        <v>9.5559999999999992</v>
      </c>
      <c r="AJ986">
        <v>9.56</v>
      </c>
      <c r="AK986">
        <v>9.42</v>
      </c>
      <c r="AL986">
        <v>9.5980000000000008</v>
      </c>
      <c r="AM986">
        <v>9.3019999999999996</v>
      </c>
      <c r="AN986">
        <v>9.2080000000000002</v>
      </c>
      <c r="AO986">
        <v>9.2260000000000009</v>
      </c>
      <c r="AP986">
        <v>9.0399999999999991</v>
      </c>
      <c r="AQ986">
        <v>8.6059999999999999</v>
      </c>
      <c r="AR986">
        <v>8.3699999999999992</v>
      </c>
      <c r="AS986">
        <v>8.4879999999999995</v>
      </c>
      <c r="AT986">
        <v>8.2100000000000009</v>
      </c>
      <c r="AU986">
        <v>8.08</v>
      </c>
      <c r="AV986">
        <v>7.9139999999999997</v>
      </c>
      <c r="AW986">
        <v>7.7919999999999998</v>
      </c>
      <c r="AX986">
        <v>7.6</v>
      </c>
      <c r="AY986">
        <v>7.2960000000000003</v>
      </c>
      <c r="AZ986">
        <v>7.3360000000000003</v>
      </c>
      <c r="BA986">
        <v>6.4560000000000004</v>
      </c>
      <c r="BB986">
        <v>6.6379999999999999</v>
      </c>
      <c r="BC986">
        <v>6.7</v>
      </c>
      <c r="BD986">
        <v>5.3719999999999999</v>
      </c>
      <c r="BE986">
        <v>5.6580000000000004</v>
      </c>
      <c r="BF986">
        <v>5.62</v>
      </c>
      <c r="BG986">
        <v>5.48</v>
      </c>
      <c r="BH986">
        <v>4.9569999999999999</v>
      </c>
      <c r="BI986">
        <v>4.6130000000000004</v>
      </c>
      <c r="BJ986">
        <v>5.0119999999999996</v>
      </c>
      <c r="BK986">
        <v>5</v>
      </c>
      <c r="BL986">
        <v>5.6680000000000001</v>
      </c>
      <c r="BM986">
        <v>5.68</v>
      </c>
      <c r="BN986">
        <v>5.6</v>
      </c>
      <c r="BO986">
        <v>5.3440000000000003</v>
      </c>
      <c r="BP986">
        <v>5.4</v>
      </c>
      <c r="BQ986">
        <v>5.55</v>
      </c>
      <c r="BR986" s="12">
        <f t="shared" si="45"/>
        <v>-0.42355629414208562</v>
      </c>
      <c r="BS986" s="13" cm="1">
        <f t="array" aca="1" ref="BS986" ca="1">_xlfn.PERCENTILE.INC((OFFSET(E986,0,1,1,COLUMNS(E986:BQ986)-1) - E986:BP986) / E986:BP986, 0.05) * SQRT(COUNT(E986:BQ986) - 1)</f>
        <v>-0.529508945069187</v>
      </c>
      <c r="BT986" s="12" cm="1">
        <f t="array" aca="1" ref="BT986" ca="1">_xlfn.STDEV.P((E986:BP986 - OFFSET(E986:BP986,0,1)) / OFFSET(E986:BP986,0,1)) * SQRT(COUNT(E986:BQ986)-1)</f>
        <v>0.37686000914933909</v>
      </c>
      <c r="BU986" s="12">
        <f t="shared" ca="1" si="46"/>
        <v>0.37979281609851517</v>
      </c>
      <c r="BV986" s="12" cm="1">
        <f t="array" ref="BV986">-(MAX(1 - (E986:BQ986 / _xlfn.SCAN(E986, E986:BQ986, _xlfn.LAMBDA(_xlpm.a,_xlpm.b, MAX(_xlpm.a, _xlpm.b))))))</f>
        <v>-0.54574101427868038</v>
      </c>
      <c r="BW986" s="14">
        <f t="shared" ca="1" si="47"/>
        <v>-1.1131479876457673</v>
      </c>
    </row>
    <row r="987" spans="1:75" x14ac:dyDescent="0.45">
      <c r="A987" s="2" t="s">
        <v>1994</v>
      </c>
      <c r="B987" t="s">
        <v>1995</v>
      </c>
      <c r="C987" t="s">
        <v>37</v>
      </c>
      <c r="D987" t="s">
        <v>26</v>
      </c>
      <c r="E987">
        <v>96.66</v>
      </c>
      <c r="F987">
        <v>99.49</v>
      </c>
      <c r="G987">
        <v>98</v>
      </c>
      <c r="H987">
        <v>98</v>
      </c>
      <c r="I987">
        <v>98.53</v>
      </c>
      <c r="J987">
        <v>97.24</v>
      </c>
      <c r="K987">
        <v>97.09</v>
      </c>
      <c r="L987">
        <v>96.18</v>
      </c>
      <c r="M987">
        <v>94.29</v>
      </c>
      <c r="N987">
        <v>92.98</v>
      </c>
      <c r="O987">
        <v>90.26</v>
      </c>
      <c r="P987">
        <v>91.91</v>
      </c>
      <c r="Q987">
        <v>92.16</v>
      </c>
      <c r="R987">
        <v>91.97</v>
      </c>
      <c r="S987">
        <v>91.53</v>
      </c>
      <c r="T987">
        <v>91.36</v>
      </c>
      <c r="U987">
        <v>89.65</v>
      </c>
      <c r="V987">
        <v>90.49</v>
      </c>
      <c r="W987">
        <v>88.6</v>
      </c>
      <c r="X987">
        <v>91.18</v>
      </c>
      <c r="Y987">
        <v>90.86</v>
      </c>
      <c r="Z987">
        <v>90.07</v>
      </c>
      <c r="AA987">
        <v>90.7</v>
      </c>
      <c r="AB987">
        <v>90.84</v>
      </c>
      <c r="AC987">
        <v>92.14</v>
      </c>
      <c r="AD987">
        <v>97.76</v>
      </c>
      <c r="AE987">
        <v>102.79</v>
      </c>
      <c r="AF987">
        <v>105.05</v>
      </c>
      <c r="AG987">
        <v>106.24</v>
      </c>
      <c r="AH987">
        <v>107.06</v>
      </c>
      <c r="AI987">
        <v>106.63</v>
      </c>
      <c r="AJ987">
        <v>105.38</v>
      </c>
      <c r="AK987">
        <v>104.95</v>
      </c>
      <c r="AL987">
        <v>104.81</v>
      </c>
      <c r="AM987">
        <v>104.76</v>
      </c>
      <c r="AN987">
        <v>107.58</v>
      </c>
      <c r="AO987">
        <v>106.29</v>
      </c>
      <c r="AP987">
        <v>105.05</v>
      </c>
      <c r="AQ987">
        <v>101.64</v>
      </c>
      <c r="AR987">
        <v>99.2</v>
      </c>
      <c r="AS987">
        <v>99.97</v>
      </c>
      <c r="AT987">
        <v>95.94</v>
      </c>
      <c r="AU987">
        <v>92.43</v>
      </c>
      <c r="AV987">
        <v>93.31</v>
      </c>
      <c r="AW987">
        <v>93.23</v>
      </c>
      <c r="AX987">
        <v>94.25</v>
      </c>
      <c r="AY987">
        <v>94.1</v>
      </c>
      <c r="AZ987">
        <v>91.85</v>
      </c>
      <c r="BA987">
        <v>88.33</v>
      </c>
      <c r="BB987">
        <v>86.7</v>
      </c>
      <c r="BC987">
        <v>85.45</v>
      </c>
      <c r="BD987">
        <v>75.17</v>
      </c>
      <c r="BE987">
        <v>75.849999999999994</v>
      </c>
      <c r="BF987">
        <v>71.52</v>
      </c>
      <c r="BG987">
        <v>76.47</v>
      </c>
      <c r="BH987">
        <v>73.48</v>
      </c>
      <c r="BI987">
        <v>78.44</v>
      </c>
      <c r="BJ987">
        <v>76.16</v>
      </c>
      <c r="BK987">
        <v>72.31</v>
      </c>
      <c r="BL987">
        <v>75.03</v>
      </c>
      <c r="BM987">
        <v>81.87</v>
      </c>
      <c r="BN987">
        <v>82.45</v>
      </c>
      <c r="BO987">
        <v>79.459999999999994</v>
      </c>
      <c r="BP987">
        <v>76.37</v>
      </c>
      <c r="BQ987">
        <v>79.650000000000006</v>
      </c>
      <c r="BR987" s="12">
        <f t="shared" si="45"/>
        <v>-0.17597765363128484</v>
      </c>
      <c r="BS987" s="13" cm="1">
        <f t="array" aca="1" ref="BS987" ca="1">_xlfn.PERCENTILE.INC((OFFSET(E987,0,1,1,COLUMNS(E987:BQ987)-1) - E987:BP987) / E987:BP987, 0.05) * SQRT(COUNT(E987:BQ987) - 1)</f>
        <v>-0.32104259759685455</v>
      </c>
      <c r="BT987" s="12" cm="1">
        <f t="array" aca="1" ref="BT987" ca="1">_xlfn.STDEV.P((E987:BP987 - OFFSET(E987:BP987,0,1)) / OFFSET(E987:BP987,0,1)) * SQRT(COUNT(E987:BQ987)-1)</f>
        <v>0.26270173772020622</v>
      </c>
      <c r="BU987" s="12">
        <f t="shared" ca="1" si="46"/>
        <v>0.26474614005327823</v>
      </c>
      <c r="BV987" s="12" cm="1">
        <f t="array" ref="BV987">-(MAX(1 - (E987:BQ987 / _xlfn.SCAN(E987, E987:BQ987, _xlfn.LAMBDA(_xlpm.a,_xlpm.b, MAX(_xlpm.a, _xlpm.b))))))</f>
        <v>-0.33519241494701624</v>
      </c>
      <c r="BW987" s="14">
        <f t="shared" ca="1" si="47"/>
        <v>-0.65443921989225495</v>
      </c>
    </row>
    <row r="988" spans="1:75" x14ac:dyDescent="0.45">
      <c r="A988" s="2" t="s">
        <v>1996</v>
      </c>
      <c r="B988" t="s">
        <v>1997</v>
      </c>
      <c r="C988" t="s">
        <v>71</v>
      </c>
      <c r="D988" t="s">
        <v>29</v>
      </c>
      <c r="E988">
        <v>261.7</v>
      </c>
      <c r="F988">
        <v>264.2</v>
      </c>
      <c r="G988">
        <v>262</v>
      </c>
      <c r="H988">
        <v>262.10000000000002</v>
      </c>
      <c r="I988">
        <v>267</v>
      </c>
      <c r="J988">
        <v>260.5</v>
      </c>
      <c r="K988">
        <v>258</v>
      </c>
      <c r="L988">
        <v>255.9</v>
      </c>
      <c r="M988">
        <v>256</v>
      </c>
      <c r="N988">
        <v>258.89999999999998</v>
      </c>
      <c r="O988">
        <v>261.89999999999998</v>
      </c>
      <c r="P988">
        <v>263.60000000000002</v>
      </c>
      <c r="Q988">
        <v>265.2</v>
      </c>
      <c r="R988">
        <v>263.3</v>
      </c>
      <c r="S988">
        <v>257.5</v>
      </c>
      <c r="T988">
        <v>253.8</v>
      </c>
      <c r="U988">
        <v>255</v>
      </c>
      <c r="V988">
        <v>258</v>
      </c>
      <c r="W988">
        <v>248</v>
      </c>
      <c r="X988">
        <v>251.4</v>
      </c>
      <c r="Y988">
        <v>250.6</v>
      </c>
      <c r="Z988">
        <v>247.1</v>
      </c>
      <c r="AA988">
        <v>243.6</v>
      </c>
      <c r="AB988">
        <v>242</v>
      </c>
      <c r="AC988">
        <v>245.3</v>
      </c>
      <c r="AD988">
        <v>244.7</v>
      </c>
      <c r="AE988">
        <v>242.4</v>
      </c>
      <c r="AF988">
        <v>240.3</v>
      </c>
      <c r="AG988">
        <v>244.5</v>
      </c>
      <c r="AH988">
        <v>247.1</v>
      </c>
      <c r="AI988">
        <v>246.4</v>
      </c>
      <c r="AJ988">
        <v>241.5</v>
      </c>
      <c r="AK988">
        <v>248.3</v>
      </c>
      <c r="AL988">
        <v>244.9</v>
      </c>
      <c r="AM988">
        <v>238.9</v>
      </c>
      <c r="AN988">
        <v>243.5</v>
      </c>
      <c r="AO988">
        <v>245.2</v>
      </c>
      <c r="AP988">
        <v>242.7</v>
      </c>
      <c r="AQ988">
        <v>237.7</v>
      </c>
      <c r="AR988">
        <v>232.4</v>
      </c>
      <c r="AS988">
        <v>221.5</v>
      </c>
      <c r="AT988">
        <v>206.7</v>
      </c>
      <c r="AU988">
        <v>198</v>
      </c>
      <c r="AV988">
        <v>199.35</v>
      </c>
      <c r="AW988">
        <v>209</v>
      </c>
      <c r="AX988">
        <v>207</v>
      </c>
      <c r="AY988">
        <v>205.5</v>
      </c>
      <c r="AZ988">
        <v>197.4</v>
      </c>
      <c r="BA988">
        <v>189.1</v>
      </c>
      <c r="BB988">
        <v>191</v>
      </c>
      <c r="BC988">
        <v>188.7</v>
      </c>
      <c r="BD988">
        <v>172.3</v>
      </c>
      <c r="BE988">
        <v>177.35</v>
      </c>
      <c r="BF988">
        <v>166.5</v>
      </c>
      <c r="BG988">
        <v>165</v>
      </c>
      <c r="BH988">
        <v>149.5</v>
      </c>
      <c r="BI988">
        <v>150</v>
      </c>
      <c r="BJ988">
        <v>143.4</v>
      </c>
      <c r="BK988">
        <v>144.15</v>
      </c>
      <c r="BL988">
        <v>150.4</v>
      </c>
      <c r="BM988">
        <v>159.75</v>
      </c>
      <c r="BN988">
        <v>164.45</v>
      </c>
      <c r="BO988">
        <v>151.94999999999999</v>
      </c>
      <c r="BP988">
        <v>154.44999999999999</v>
      </c>
      <c r="BQ988">
        <v>165.9</v>
      </c>
      <c r="BR988" s="12">
        <f t="shared" si="45"/>
        <v>-0.36606801681314477</v>
      </c>
      <c r="BS988" s="13" cm="1">
        <f t="array" aca="1" ref="BS988" ca="1">_xlfn.PERCENTILE.INC((OFFSET(E988,0,1,1,COLUMNS(E988:BQ988)-1) - E988:BP988) / E988:BP988, 0.05) * SQRT(COUNT(E988:BQ988) - 1)</f>
        <v>-0.52777081194739994</v>
      </c>
      <c r="BT988" s="12" cm="1">
        <f t="array" aca="1" ref="BT988" ca="1">_xlfn.STDEV.P((E988:BP988 - OFFSET(E988:BP988,0,1)) / OFFSET(E988:BP988,0,1)) * SQRT(COUNT(E988:BQ988)-1)</f>
        <v>0.25655968565667764</v>
      </c>
      <c r="BU988" s="12">
        <f t="shared" ca="1" si="46"/>
        <v>0.25855628919832369</v>
      </c>
      <c r="BV988" s="12" cm="1">
        <f t="array" ref="BV988">-(MAX(1 - (E988:BQ988 / _xlfn.SCAN(E988, E988:BQ988, _xlfn.LAMBDA(_xlpm.a,_xlpm.b, MAX(_xlpm.a, _xlpm.b))))))</f>
        <v>-0.46292134831460674</v>
      </c>
      <c r="BW988" s="14">
        <f t="shared" ca="1" si="47"/>
        <v>-1.4110271555455856</v>
      </c>
    </row>
    <row r="989" spans="1:75" x14ac:dyDescent="0.45">
      <c r="A989" s="2" t="s">
        <v>1998</v>
      </c>
      <c r="B989" t="s">
        <v>1999</v>
      </c>
      <c r="C989" t="s">
        <v>111</v>
      </c>
      <c r="D989" t="s">
        <v>29</v>
      </c>
      <c r="E989">
        <v>2235</v>
      </c>
      <c r="F989">
        <v>2256.5</v>
      </c>
      <c r="G989">
        <v>2298.5</v>
      </c>
      <c r="H989">
        <v>2309</v>
      </c>
      <c r="I989">
        <v>2290.5</v>
      </c>
      <c r="J989">
        <v>2275.5</v>
      </c>
      <c r="K989">
        <v>2260.5</v>
      </c>
      <c r="L989">
        <v>2263.5</v>
      </c>
      <c r="M989">
        <v>2268</v>
      </c>
      <c r="N989">
        <v>2257</v>
      </c>
      <c r="O989">
        <v>2262.5</v>
      </c>
      <c r="P989">
        <v>2255</v>
      </c>
      <c r="Q989">
        <v>2248.5</v>
      </c>
      <c r="R989">
        <v>2242</v>
      </c>
      <c r="S989">
        <v>2205</v>
      </c>
      <c r="T989">
        <v>2186.5</v>
      </c>
      <c r="U989">
        <v>2172.5</v>
      </c>
      <c r="V989">
        <v>2187</v>
      </c>
      <c r="W989">
        <v>2144.5</v>
      </c>
      <c r="X989">
        <v>2149</v>
      </c>
      <c r="Y989">
        <v>2131</v>
      </c>
      <c r="Z989">
        <v>2038</v>
      </c>
      <c r="AA989">
        <v>1994.4</v>
      </c>
      <c r="AB989">
        <v>1964.4</v>
      </c>
      <c r="AC989">
        <v>1995.4</v>
      </c>
      <c r="AD989">
        <v>2024.5</v>
      </c>
      <c r="AE989">
        <v>2009.5</v>
      </c>
      <c r="AF989">
        <v>1996.6</v>
      </c>
      <c r="AG989">
        <v>1974.4</v>
      </c>
      <c r="AH989">
        <v>1986.6</v>
      </c>
      <c r="AI989">
        <v>2008</v>
      </c>
      <c r="AJ989">
        <v>1941.2</v>
      </c>
      <c r="AK989">
        <v>1924</v>
      </c>
      <c r="AL989">
        <v>1933.4</v>
      </c>
      <c r="AM989">
        <v>1914.2</v>
      </c>
      <c r="AN989">
        <v>1928.2</v>
      </c>
      <c r="AO989">
        <v>1926.8</v>
      </c>
      <c r="AP989">
        <v>1887.8</v>
      </c>
      <c r="AQ989">
        <v>1821.8</v>
      </c>
      <c r="AR989">
        <v>1780.8</v>
      </c>
      <c r="AS989">
        <v>1781.4</v>
      </c>
      <c r="AT989">
        <v>1731.6</v>
      </c>
      <c r="AU989">
        <v>1661.4</v>
      </c>
      <c r="AV989">
        <v>1716</v>
      </c>
      <c r="AW989">
        <v>1723.6</v>
      </c>
      <c r="AX989">
        <v>1737.4</v>
      </c>
      <c r="AY989">
        <v>1690</v>
      </c>
      <c r="AZ989">
        <v>1599.2</v>
      </c>
      <c r="BA989">
        <v>1317.8</v>
      </c>
      <c r="BB989">
        <v>1366.4</v>
      </c>
      <c r="BC989">
        <v>1333.8</v>
      </c>
      <c r="BD989">
        <v>1127</v>
      </c>
      <c r="BE989">
        <v>1130.5999999999999</v>
      </c>
      <c r="BF989">
        <v>1050.5999999999999</v>
      </c>
      <c r="BG989">
        <v>1080</v>
      </c>
      <c r="BH989">
        <v>970.8</v>
      </c>
      <c r="BI989">
        <v>1020.6</v>
      </c>
      <c r="BJ989">
        <v>1062.2</v>
      </c>
      <c r="BK989">
        <v>1127.4000000000001</v>
      </c>
      <c r="BL989">
        <v>1357.2</v>
      </c>
      <c r="BM989">
        <v>1457</v>
      </c>
      <c r="BN989">
        <v>1414.2</v>
      </c>
      <c r="BO989">
        <v>1282.8</v>
      </c>
      <c r="BP989">
        <v>1325.2</v>
      </c>
      <c r="BQ989">
        <v>1419</v>
      </c>
      <c r="BR989" s="12">
        <f t="shared" si="45"/>
        <v>-0.36510067114093958</v>
      </c>
      <c r="BS989" s="13" cm="1">
        <f t="array" aca="1" ref="BS989" ca="1">_xlfn.PERCENTILE.INC((OFFSET(E989,0,1,1,COLUMNS(E989:BQ989)-1) - E989:BP989) / E989:BP989, 0.05) * SQRT(COUNT(E989:BQ989) - 1)</f>
        <v>-0.71673077721224565</v>
      </c>
      <c r="BT989" s="12" cm="1">
        <f t="array" aca="1" ref="BT989" ca="1">_xlfn.STDEV.P((E989:BP989 - OFFSET(E989:BP989,0,1)) / OFFSET(E989:BP989,0,1)) * SQRT(COUNT(E989:BQ989)-1)</f>
        <v>0.41212473832689722</v>
      </c>
      <c r="BU989" s="12">
        <f t="shared" ca="1" si="46"/>
        <v>0.41533198310519237</v>
      </c>
      <c r="BV989" s="12" cm="1">
        <f t="array" ref="BV989">-(MAX(1 - (E989:BQ989 / _xlfn.SCAN(E989, E989:BQ989, _xlfn.LAMBDA(_xlpm.a,_xlpm.b, MAX(_xlpm.a, _xlpm.b))))))</f>
        <v>-0.579558250324816</v>
      </c>
      <c r="BW989" s="14">
        <f t="shared" ca="1" si="47"/>
        <v>-0.87605839744865099</v>
      </c>
    </row>
    <row r="990" spans="1:75" x14ac:dyDescent="0.45">
      <c r="A990" s="2" t="s">
        <v>2000</v>
      </c>
      <c r="B990" t="s">
        <v>2001</v>
      </c>
      <c r="C990" t="s">
        <v>22</v>
      </c>
      <c r="D990" t="s">
        <v>29</v>
      </c>
      <c r="E990">
        <v>118.43</v>
      </c>
      <c r="F990">
        <v>120.55</v>
      </c>
      <c r="G990">
        <v>119.11</v>
      </c>
      <c r="H990">
        <v>117.66</v>
      </c>
      <c r="I990">
        <v>116.99</v>
      </c>
      <c r="J990">
        <v>114.77</v>
      </c>
      <c r="K990">
        <v>90.75</v>
      </c>
      <c r="L990">
        <v>89.74</v>
      </c>
      <c r="M990">
        <v>89.84</v>
      </c>
      <c r="N990">
        <v>91.62</v>
      </c>
      <c r="O990">
        <v>91.47</v>
      </c>
      <c r="P990">
        <v>90.99</v>
      </c>
      <c r="Q990">
        <v>93.64</v>
      </c>
      <c r="R990">
        <v>93.98</v>
      </c>
      <c r="S990">
        <v>91.47</v>
      </c>
      <c r="T990">
        <v>91.52</v>
      </c>
      <c r="U990">
        <v>89.79</v>
      </c>
      <c r="V990">
        <v>89.64</v>
      </c>
      <c r="W990">
        <v>87.91</v>
      </c>
      <c r="X990">
        <v>88.54</v>
      </c>
      <c r="Y990">
        <v>90.51</v>
      </c>
      <c r="Z990">
        <v>89.69</v>
      </c>
      <c r="AA990">
        <v>89.07</v>
      </c>
      <c r="AB990">
        <v>89.26</v>
      </c>
      <c r="AC990">
        <v>89.07</v>
      </c>
      <c r="AD990">
        <v>89.07</v>
      </c>
      <c r="AE990">
        <v>88.78</v>
      </c>
      <c r="AF990">
        <v>88.97</v>
      </c>
      <c r="AG990">
        <v>87.43</v>
      </c>
      <c r="AH990">
        <v>88.1</v>
      </c>
      <c r="AI990">
        <v>87.14</v>
      </c>
      <c r="AJ990">
        <v>87.96</v>
      </c>
      <c r="AK990">
        <v>88.15</v>
      </c>
      <c r="AL990">
        <v>86.47</v>
      </c>
      <c r="AM990">
        <v>85.07</v>
      </c>
      <c r="AN990">
        <v>85.79</v>
      </c>
      <c r="AO990">
        <v>84.25</v>
      </c>
      <c r="AP990">
        <v>83.19</v>
      </c>
      <c r="AQ990">
        <v>80.349999999999994</v>
      </c>
      <c r="AR990">
        <v>65.959999999999994</v>
      </c>
      <c r="AS990">
        <v>62.68</v>
      </c>
      <c r="AT990">
        <v>59.07</v>
      </c>
      <c r="AU990">
        <v>60.76</v>
      </c>
      <c r="AV990">
        <v>60.52</v>
      </c>
      <c r="AW990">
        <v>58.45</v>
      </c>
      <c r="AX990">
        <v>56.18</v>
      </c>
      <c r="AY990">
        <v>53.25</v>
      </c>
      <c r="AZ990">
        <v>51.99</v>
      </c>
      <c r="BA990">
        <v>46.97</v>
      </c>
      <c r="BB990">
        <v>45.43</v>
      </c>
      <c r="BC990">
        <v>42.89</v>
      </c>
      <c r="BD990">
        <v>34.14</v>
      </c>
      <c r="BE990">
        <v>29.75</v>
      </c>
      <c r="BF990">
        <v>24.07</v>
      </c>
      <c r="BG990">
        <v>21.05</v>
      </c>
      <c r="BH990">
        <v>21.84</v>
      </c>
      <c r="BI990">
        <v>23.26</v>
      </c>
      <c r="BJ990">
        <v>22.09</v>
      </c>
      <c r="BK990">
        <v>18.100000000000001</v>
      </c>
      <c r="BL990">
        <v>25.59</v>
      </c>
      <c r="BM990">
        <v>29.77</v>
      </c>
      <c r="BN990">
        <v>29.85</v>
      </c>
      <c r="BO990">
        <v>26.09</v>
      </c>
      <c r="BP990">
        <v>23.67</v>
      </c>
      <c r="BQ990">
        <v>22.4</v>
      </c>
      <c r="BR990" s="12">
        <f t="shared" si="45"/>
        <v>-0.81085873511779105</v>
      </c>
      <c r="BS990" s="13" cm="1">
        <f t="array" aca="1" ref="BS990" ca="1">_xlfn.PERCENTILE.INC((OFFSET(E990,0,1,1,COLUMNS(E990:BQ990)-1) - E990:BP990) / E990:BP990, 0.05) * SQRT(COUNT(E990:BQ990) - 1)</f>
        <v>-1.4431578458098238</v>
      </c>
      <c r="BT990" s="12" cm="1">
        <f t="array" aca="1" ref="BT990" ca="1">_xlfn.STDEV.P((E990:BP990 - OFFSET(E990:BP990,0,1)) / OFFSET(E990:BP990,0,1)) * SQRT(COUNT(E990:BQ990)-1)</f>
        <v>0.67677508343445536</v>
      </c>
      <c r="BU990" s="12">
        <f t="shared" ca="1" si="46"/>
        <v>0.68204189503435431</v>
      </c>
      <c r="BV990" s="12" cm="1">
        <f t="array" ref="BV990">-(MAX(1 - (E990:BQ990 / _xlfn.SCAN(E990, E990:BQ990, _xlfn.LAMBDA(_xlpm.a,_xlpm.b, MAX(_xlpm.a, _xlpm.b))))))</f>
        <v>-0.84985483201990875</v>
      </c>
      <c r="BW990" s="14">
        <f t="shared" ca="1" si="47"/>
        <v>-1.1921292930734726</v>
      </c>
    </row>
    <row r="991" spans="1:75" x14ac:dyDescent="0.45">
      <c r="A991" s="2" t="s">
        <v>2002</v>
      </c>
      <c r="B991" t="s">
        <v>2003</v>
      </c>
      <c r="C991" t="s">
        <v>80</v>
      </c>
      <c r="D991" t="s">
        <v>8</v>
      </c>
      <c r="E991">
        <v>42.82</v>
      </c>
      <c r="F991">
        <v>42.53</v>
      </c>
      <c r="G991">
        <v>42.52</v>
      </c>
      <c r="H991">
        <v>42.45</v>
      </c>
      <c r="I991">
        <v>42.634999999999998</v>
      </c>
      <c r="J991">
        <v>42.82</v>
      </c>
      <c r="K991">
        <v>43.234999999999999</v>
      </c>
      <c r="L991">
        <v>43.62</v>
      </c>
      <c r="M991">
        <v>43.075000000000003</v>
      </c>
      <c r="N991">
        <v>42.085000000000001</v>
      </c>
      <c r="O991">
        <v>42.72</v>
      </c>
      <c r="P991">
        <v>42.65</v>
      </c>
      <c r="Q991">
        <v>43.07</v>
      </c>
      <c r="R991">
        <v>43.494999999999997</v>
      </c>
      <c r="S991">
        <v>43.51</v>
      </c>
      <c r="T991">
        <v>44.295000000000002</v>
      </c>
      <c r="U991">
        <v>44</v>
      </c>
      <c r="V991">
        <v>45.094999999999999</v>
      </c>
      <c r="W991">
        <v>43.4</v>
      </c>
      <c r="X991">
        <v>43.39</v>
      </c>
      <c r="Y991">
        <v>44.33</v>
      </c>
      <c r="Z991">
        <v>43.774999999999999</v>
      </c>
      <c r="AA991">
        <v>42.48</v>
      </c>
      <c r="AB991">
        <v>40.479999999999997</v>
      </c>
      <c r="AC991">
        <v>40.805</v>
      </c>
      <c r="AD991">
        <v>41.395000000000003</v>
      </c>
      <c r="AE991">
        <v>40.92</v>
      </c>
      <c r="AF991">
        <v>40.770000000000003</v>
      </c>
      <c r="AG991">
        <v>40.869999999999997</v>
      </c>
      <c r="AH991">
        <v>41.365000000000002</v>
      </c>
      <c r="AI991">
        <v>41.32</v>
      </c>
      <c r="AJ991">
        <v>40.055</v>
      </c>
      <c r="AK991">
        <v>40.055</v>
      </c>
      <c r="AL991">
        <v>40.409999999999997</v>
      </c>
      <c r="AM991">
        <v>40.244999999999997</v>
      </c>
      <c r="AN991">
        <v>40.615000000000002</v>
      </c>
      <c r="AO991">
        <v>40.325000000000003</v>
      </c>
      <c r="AP991">
        <v>40.475000000000001</v>
      </c>
      <c r="AQ991">
        <v>39.78</v>
      </c>
      <c r="AR991">
        <v>38.844999999999999</v>
      </c>
      <c r="AS991">
        <v>39.35</v>
      </c>
      <c r="AT991">
        <v>38.130000000000003</v>
      </c>
      <c r="AU991">
        <v>36.655000000000001</v>
      </c>
      <c r="AV991">
        <v>37</v>
      </c>
      <c r="AW991">
        <v>38.045000000000002</v>
      </c>
      <c r="AX991">
        <v>38.384999999999998</v>
      </c>
      <c r="AY991">
        <v>38.21</v>
      </c>
      <c r="AZ991">
        <v>37.28</v>
      </c>
      <c r="BA991">
        <v>34.700000000000003</v>
      </c>
      <c r="BB991">
        <v>34.255000000000003</v>
      </c>
      <c r="BC991">
        <v>33.61</v>
      </c>
      <c r="BD991">
        <v>31.024999999999999</v>
      </c>
      <c r="BE991">
        <v>31.195</v>
      </c>
      <c r="BF991">
        <v>31</v>
      </c>
      <c r="BG991">
        <v>31.844999999999999</v>
      </c>
      <c r="BH991">
        <v>31.565000000000001</v>
      </c>
      <c r="BI991">
        <v>34.625</v>
      </c>
      <c r="BJ991">
        <v>34.075000000000003</v>
      </c>
      <c r="BK991">
        <v>34.56</v>
      </c>
      <c r="BL991">
        <v>36.225000000000001</v>
      </c>
      <c r="BM991">
        <v>34.619999999999997</v>
      </c>
      <c r="BN991">
        <v>36.090000000000003</v>
      </c>
      <c r="BO991">
        <v>33.505000000000003</v>
      </c>
      <c r="BP991">
        <v>35.634999999999998</v>
      </c>
      <c r="BQ991">
        <v>36.045000000000002</v>
      </c>
      <c r="BR991" s="12">
        <f t="shared" si="45"/>
        <v>-0.15822045773003265</v>
      </c>
      <c r="BS991" s="13" cm="1">
        <f t="array" aca="1" ref="BS991" ca="1">_xlfn.PERCENTILE.INC((OFFSET(E991,0,1,1,COLUMNS(E991:BQ991)-1) - E991:BP991) / E991:BP991, 0.05) * SQRT(COUNT(E991:BQ991) - 1)</f>
        <v>-0.37331836099706417</v>
      </c>
      <c r="BT991" s="12" cm="1">
        <f t="array" aca="1" ref="BT991" ca="1">_xlfn.STDEV.P((E991:BP991 - OFFSET(E991:BP991,0,1)) / OFFSET(E991:BP991,0,1)) * SQRT(COUNT(E991:BQ991)-1)</f>
        <v>0.22800890894400863</v>
      </c>
      <c r="BU991" s="12">
        <f t="shared" ca="1" si="46"/>
        <v>0.2297833241018665</v>
      </c>
      <c r="BV991" s="12" cm="1">
        <f t="array" ref="BV991">-(MAX(1 - (E991:BQ991 / _xlfn.SCAN(E991, E991:BQ991, _xlfn.LAMBDA(_xlpm.a,_xlpm.b, MAX(_xlpm.a, _xlpm.b))))))</f>
        <v>-0.31256236833351814</v>
      </c>
      <c r="BW991" s="14">
        <f t="shared" ca="1" si="47"/>
        <v>-0.67613640673381381</v>
      </c>
    </row>
    <row r="992" spans="1:75" x14ac:dyDescent="0.45">
      <c r="A992" s="2" t="s">
        <v>2004</v>
      </c>
      <c r="B992" t="s">
        <v>2005</v>
      </c>
      <c r="C992" t="s">
        <v>19</v>
      </c>
      <c r="D992" t="s">
        <v>26</v>
      </c>
      <c r="E992">
        <v>74.06</v>
      </c>
      <c r="F992">
        <v>73.42</v>
      </c>
      <c r="G992">
        <v>73.28</v>
      </c>
      <c r="H992">
        <v>73.28</v>
      </c>
      <c r="I992">
        <v>72.64</v>
      </c>
      <c r="J992">
        <v>72.64</v>
      </c>
      <c r="K992">
        <v>73.56</v>
      </c>
      <c r="L992">
        <v>73.64</v>
      </c>
      <c r="M992">
        <v>74.06</v>
      </c>
      <c r="N992">
        <v>73.78</v>
      </c>
      <c r="O992">
        <v>73.849999999999994</v>
      </c>
      <c r="P992">
        <v>75.34</v>
      </c>
      <c r="Q992">
        <v>77.180000000000007</v>
      </c>
      <c r="R992">
        <v>76.900000000000006</v>
      </c>
      <c r="S992">
        <v>76.83</v>
      </c>
      <c r="T992">
        <v>76.260000000000005</v>
      </c>
      <c r="U992">
        <v>75.91</v>
      </c>
      <c r="V992">
        <v>76.62</v>
      </c>
      <c r="W992">
        <v>74.56</v>
      </c>
      <c r="X992">
        <v>75.27</v>
      </c>
      <c r="Y992">
        <v>73.56</v>
      </c>
      <c r="Z992">
        <v>72.64</v>
      </c>
      <c r="AA992">
        <v>72.569999999999993</v>
      </c>
      <c r="AB992">
        <v>73.849999999999994</v>
      </c>
      <c r="AC992">
        <v>75.34</v>
      </c>
      <c r="AD992">
        <v>76.33</v>
      </c>
      <c r="AE992">
        <v>74.27</v>
      </c>
      <c r="AF992">
        <v>73.42</v>
      </c>
      <c r="AG992">
        <v>72.150000000000006</v>
      </c>
      <c r="AH992">
        <v>72</v>
      </c>
      <c r="AI992">
        <v>73.709999999999994</v>
      </c>
      <c r="AJ992">
        <v>74.349999999999994</v>
      </c>
      <c r="AK992">
        <v>74.98</v>
      </c>
      <c r="AL992">
        <v>75.13</v>
      </c>
      <c r="AM992">
        <v>82.29</v>
      </c>
      <c r="AN992">
        <v>81.3</v>
      </c>
      <c r="AO992">
        <v>80.94</v>
      </c>
      <c r="AP992">
        <v>79.38</v>
      </c>
      <c r="AQ992">
        <v>74.13</v>
      </c>
      <c r="AR992">
        <v>71.930000000000007</v>
      </c>
      <c r="AS992">
        <v>71.37</v>
      </c>
      <c r="AT992">
        <v>68.099999999999994</v>
      </c>
      <c r="AU992">
        <v>63.63</v>
      </c>
      <c r="AV992">
        <v>61.72</v>
      </c>
      <c r="AW992">
        <v>59.91</v>
      </c>
      <c r="AX992">
        <v>57.25</v>
      </c>
      <c r="AY992">
        <v>55.9</v>
      </c>
      <c r="AZ992">
        <v>54.45</v>
      </c>
      <c r="BA992">
        <v>51.82</v>
      </c>
      <c r="BB992">
        <v>50.47</v>
      </c>
      <c r="BC992">
        <v>46.47</v>
      </c>
      <c r="BD992">
        <v>36.43</v>
      </c>
      <c r="BE992">
        <v>33.4</v>
      </c>
      <c r="BF992">
        <v>26.96</v>
      </c>
      <c r="BG992">
        <v>22.79</v>
      </c>
      <c r="BH992">
        <v>16.489999999999998</v>
      </c>
      <c r="BI992">
        <v>19.37</v>
      </c>
      <c r="BJ992">
        <v>21.28</v>
      </c>
      <c r="BK992">
        <v>19.59</v>
      </c>
      <c r="BL992">
        <v>23.23</v>
      </c>
      <c r="BM992">
        <v>26.12</v>
      </c>
      <c r="BN992">
        <v>26.94</v>
      </c>
      <c r="BO992">
        <v>25.07</v>
      </c>
      <c r="BP992">
        <v>22.63</v>
      </c>
      <c r="BQ992">
        <v>21.17</v>
      </c>
      <c r="BR992" s="12">
        <f t="shared" si="45"/>
        <v>-0.71415068863083986</v>
      </c>
      <c r="BS992" s="13" cm="1">
        <f t="array" aca="1" ref="BS992" ca="1">_xlfn.PERCENTILE.INC((OFFSET(E992,0,1,1,COLUMNS(E992:BQ992)-1) - E992:BP992) / E992:BP992, 0.05) * SQRT(COUNT(E992:BQ992) - 1)</f>
        <v>-1.1685733950872279</v>
      </c>
      <c r="BT992" s="12" cm="1">
        <f t="array" aca="1" ref="BT992" ca="1">_xlfn.STDEV.P((E992:BP992 - OFFSET(E992:BP992,0,1)) / OFFSET(E992:BP992,0,1)) * SQRT(COUNT(E992:BQ992)-1)</f>
        <v>0.6541526717188445</v>
      </c>
      <c r="BU992" s="12">
        <f t="shared" ca="1" si="46"/>
        <v>0.65924343076693137</v>
      </c>
      <c r="BV992" s="12" cm="1">
        <f t="array" ref="BV992">-(MAX(1 - (E992:BQ992 / _xlfn.SCAN(E992, E992:BQ992, _xlfn.LAMBDA(_xlpm.a,_xlpm.b, MAX(_xlpm.a, _xlpm.b))))))</f>
        <v>-0.79961113136468587</v>
      </c>
      <c r="BW992" s="14">
        <f t="shared" ca="1" si="47"/>
        <v>-1.0855193076436846</v>
      </c>
    </row>
    <row r="993" spans="1:75" x14ac:dyDescent="0.45">
      <c r="A993" s="2" t="s">
        <v>2006</v>
      </c>
      <c r="B993" t="s">
        <v>2007</v>
      </c>
      <c r="C993" t="s">
        <v>22</v>
      </c>
      <c r="D993" t="s">
        <v>8</v>
      </c>
      <c r="E993">
        <v>105.14</v>
      </c>
      <c r="F993">
        <v>107.035</v>
      </c>
      <c r="G993">
        <v>104.97799999999999</v>
      </c>
      <c r="H993">
        <v>104.49</v>
      </c>
      <c r="I993">
        <v>105.158</v>
      </c>
      <c r="J993">
        <v>105.59099999999999</v>
      </c>
      <c r="K993">
        <v>106.818</v>
      </c>
      <c r="L993">
        <v>104.65300000000001</v>
      </c>
      <c r="M993">
        <v>104.43600000000001</v>
      </c>
      <c r="N993">
        <v>105.014</v>
      </c>
      <c r="O993">
        <v>104.41800000000001</v>
      </c>
      <c r="P993">
        <v>104.70699999999999</v>
      </c>
      <c r="Q993">
        <v>105.645</v>
      </c>
      <c r="R993">
        <v>105.393</v>
      </c>
      <c r="S993">
        <v>105.735</v>
      </c>
      <c r="T993">
        <v>104.67100000000001</v>
      </c>
      <c r="U993">
        <v>104.292</v>
      </c>
      <c r="V993">
        <v>106.38500000000001</v>
      </c>
      <c r="W993">
        <v>103.58799999999999</v>
      </c>
      <c r="X993">
        <v>104.075</v>
      </c>
      <c r="Y993">
        <v>104.94199999999999</v>
      </c>
      <c r="Z993">
        <v>102.614</v>
      </c>
      <c r="AA993">
        <v>100.71899999999999</v>
      </c>
      <c r="AB993">
        <v>100.34</v>
      </c>
      <c r="AC993">
        <v>101.928</v>
      </c>
      <c r="AD993">
        <v>102.596</v>
      </c>
      <c r="AE993">
        <v>98.049000000000007</v>
      </c>
      <c r="AF993">
        <v>97.706000000000003</v>
      </c>
      <c r="AG993">
        <v>97.706000000000003</v>
      </c>
      <c r="AH993">
        <v>98.734999999999999</v>
      </c>
      <c r="AI993">
        <v>98.861000000000004</v>
      </c>
      <c r="AJ993">
        <v>96.677999999999997</v>
      </c>
      <c r="AK993">
        <v>96.225999999999999</v>
      </c>
      <c r="AL993">
        <v>97.326999999999998</v>
      </c>
      <c r="AM993">
        <v>96.388999999999996</v>
      </c>
      <c r="AN993">
        <v>96.424999999999997</v>
      </c>
      <c r="AO993">
        <v>95.847999999999999</v>
      </c>
      <c r="AP993">
        <v>95.036000000000001</v>
      </c>
      <c r="AQ993">
        <v>91.03</v>
      </c>
      <c r="AR993">
        <v>89.55</v>
      </c>
      <c r="AS993">
        <v>88.864999999999995</v>
      </c>
      <c r="AT993">
        <v>87.241</v>
      </c>
      <c r="AU993">
        <v>84.082999999999998</v>
      </c>
      <c r="AV993">
        <v>82.676000000000002</v>
      </c>
      <c r="AW993">
        <v>82.992000000000004</v>
      </c>
      <c r="AX993">
        <v>82.963999999999999</v>
      </c>
      <c r="AY993">
        <v>81.268000000000001</v>
      </c>
      <c r="AZ993">
        <v>78.634</v>
      </c>
      <c r="BA993">
        <v>72.616</v>
      </c>
      <c r="BB993">
        <v>72.156000000000006</v>
      </c>
      <c r="BC993">
        <v>71.912999999999997</v>
      </c>
      <c r="BD993">
        <v>62.783000000000001</v>
      </c>
      <c r="BE993">
        <v>62.783000000000001</v>
      </c>
      <c r="BF993">
        <v>59.472000000000001</v>
      </c>
      <c r="BG993">
        <v>61.031999999999996</v>
      </c>
      <c r="BH993">
        <v>54.924999999999997</v>
      </c>
      <c r="BI993">
        <v>54.933999999999997</v>
      </c>
      <c r="BJ993">
        <v>60.436999999999998</v>
      </c>
      <c r="BK993">
        <v>61.267000000000003</v>
      </c>
      <c r="BL993">
        <v>68.349000000000004</v>
      </c>
      <c r="BM993">
        <v>68.971999999999994</v>
      </c>
      <c r="BN993">
        <v>69.224000000000004</v>
      </c>
      <c r="BO993">
        <v>65.813999999999993</v>
      </c>
      <c r="BP993">
        <v>67.897999999999996</v>
      </c>
      <c r="BQ993">
        <v>69.891999999999996</v>
      </c>
      <c r="BR993" s="12">
        <f t="shared" si="45"/>
        <v>-0.3352482404413164</v>
      </c>
      <c r="BS993" s="13" cm="1">
        <f t="array" aca="1" ref="BS993" ca="1">_xlfn.PERCENTILE.INC((OFFSET(E993,0,1,1,COLUMNS(E993:BQ993)-1) - E993:BP993) / E993:BP993, 0.05) * SQRT(COUNT(E993:BQ993) - 1)</f>
        <v>-0.417725446884815</v>
      </c>
      <c r="BT993" s="12" cm="1">
        <f t="array" aca="1" ref="BT993" ca="1">_xlfn.STDEV.P((E993:BP993 - OFFSET(E993:BP993,0,1)) / OFFSET(E993:BP993,0,1)) * SQRT(COUNT(E993:BQ993)-1)</f>
        <v>0.27895973179678268</v>
      </c>
      <c r="BU993" s="12">
        <f t="shared" ca="1" si="46"/>
        <v>0.28113065739273702</v>
      </c>
      <c r="BV993" s="12" cm="1">
        <f t="array" ref="BV993">-(MAX(1 - (E993:BQ993 / _xlfn.SCAN(E993, E993:BQ993, _xlfn.LAMBDA(_xlpm.a,_xlpm.b, MAX(_xlpm.a, _xlpm.b))))))</f>
        <v>-0.48685009576306815</v>
      </c>
      <c r="BW993" s="14">
        <f t="shared" ca="1" si="47"/>
        <v>-1.1872427069482965</v>
      </c>
    </row>
    <row r="994" spans="1:75" x14ac:dyDescent="0.45">
      <c r="A994" s="2" t="s">
        <v>2008</v>
      </c>
      <c r="B994" t="s">
        <v>2009</v>
      </c>
      <c r="C994" t="s">
        <v>22</v>
      </c>
      <c r="D994" t="s">
        <v>34</v>
      </c>
      <c r="E994">
        <v>181.85</v>
      </c>
      <c r="F994">
        <v>181.85</v>
      </c>
      <c r="G994">
        <v>183</v>
      </c>
      <c r="H994">
        <v>181.55</v>
      </c>
      <c r="I994">
        <v>180.75</v>
      </c>
      <c r="J994">
        <v>180.55</v>
      </c>
      <c r="K994">
        <v>174.35</v>
      </c>
      <c r="L994">
        <v>176.5</v>
      </c>
      <c r="M994">
        <v>175.25</v>
      </c>
      <c r="N994">
        <v>178.25</v>
      </c>
      <c r="O994">
        <v>177.7</v>
      </c>
      <c r="P994">
        <v>178.15</v>
      </c>
      <c r="Q994">
        <v>181.5</v>
      </c>
      <c r="R994">
        <v>181</v>
      </c>
      <c r="S994">
        <v>183.5</v>
      </c>
      <c r="T994">
        <v>183.8</v>
      </c>
      <c r="U994">
        <v>179.3</v>
      </c>
      <c r="V994">
        <v>181.65</v>
      </c>
      <c r="W994">
        <v>177</v>
      </c>
      <c r="X994">
        <v>177</v>
      </c>
      <c r="Y994">
        <v>178</v>
      </c>
      <c r="Z994">
        <v>175.05</v>
      </c>
      <c r="AA994">
        <v>173.5</v>
      </c>
      <c r="AB994">
        <v>175.75</v>
      </c>
      <c r="AC994">
        <v>179.55</v>
      </c>
      <c r="AD994">
        <v>182.6</v>
      </c>
      <c r="AE994">
        <v>182.35</v>
      </c>
      <c r="AF994">
        <v>180</v>
      </c>
      <c r="AG994">
        <v>181.7</v>
      </c>
      <c r="AH994">
        <v>184.4</v>
      </c>
      <c r="AI994">
        <v>184.55</v>
      </c>
      <c r="AJ994">
        <v>184.95</v>
      </c>
      <c r="AK994">
        <v>186.5</v>
      </c>
      <c r="AL994">
        <v>185.5</v>
      </c>
      <c r="AM994">
        <v>182.55</v>
      </c>
      <c r="AN994">
        <v>186.5</v>
      </c>
      <c r="AO994">
        <v>187.75</v>
      </c>
      <c r="AP994">
        <v>196.55</v>
      </c>
      <c r="AQ994">
        <v>184.2</v>
      </c>
      <c r="AR994">
        <v>180.2</v>
      </c>
      <c r="AS994">
        <v>185.9</v>
      </c>
      <c r="AT994">
        <v>179.4</v>
      </c>
      <c r="AU994">
        <v>171.4</v>
      </c>
      <c r="AV994">
        <v>174</v>
      </c>
      <c r="AW994">
        <v>181.5</v>
      </c>
      <c r="AX994">
        <v>183.55</v>
      </c>
      <c r="AY994">
        <v>180.4</v>
      </c>
      <c r="AZ994">
        <v>168.6</v>
      </c>
      <c r="BA994">
        <v>159.69999999999999</v>
      </c>
      <c r="BB994">
        <v>157.44999999999999</v>
      </c>
      <c r="BC994">
        <v>155.80000000000001</v>
      </c>
      <c r="BD994">
        <v>138.44999999999999</v>
      </c>
      <c r="BE994">
        <v>143.44999999999999</v>
      </c>
      <c r="BF994">
        <v>135.44999999999999</v>
      </c>
      <c r="BG994">
        <v>143.4</v>
      </c>
      <c r="BH994">
        <v>134.80000000000001</v>
      </c>
      <c r="BI994">
        <v>139.6</v>
      </c>
      <c r="BJ994">
        <v>143.94999999999999</v>
      </c>
      <c r="BK994">
        <v>137.75</v>
      </c>
      <c r="BL994">
        <v>153.80000000000001</v>
      </c>
      <c r="BM994">
        <v>156.69999999999999</v>
      </c>
      <c r="BN994">
        <v>161.1</v>
      </c>
      <c r="BO994">
        <v>156.85</v>
      </c>
      <c r="BP994">
        <v>157.94999999999999</v>
      </c>
      <c r="BQ994">
        <v>159.94999999999999</v>
      </c>
      <c r="BR994" s="12">
        <f t="shared" si="45"/>
        <v>-0.12042892493813587</v>
      </c>
      <c r="BS994" s="13" cm="1">
        <f t="array" aca="1" ref="BS994" ca="1">_xlfn.PERCENTILE.INC((OFFSET(E994,0,1,1,COLUMNS(E994:BQ994)-1) - E994:BP994) / E994:BP994, 0.05) * SQRT(COUNT(E994:BQ994) - 1)</f>
        <v>-0.47473259334987106</v>
      </c>
      <c r="BT994" s="12" cm="1">
        <f t="array" aca="1" ref="BT994" ca="1">_xlfn.STDEV.P((E994:BP994 - OFFSET(E994:BP994,0,1)) / OFFSET(E994:BP994,0,1)) * SQRT(COUNT(E994:BQ994)-1)</f>
        <v>0.26981793419268701</v>
      </c>
      <c r="BU994" s="12">
        <f t="shared" ca="1" si="46"/>
        <v>0.27191771632186235</v>
      </c>
      <c r="BV994" s="12" cm="1">
        <f t="array" ref="BV994">-(MAX(1 - (E994:BQ994 / _xlfn.SCAN(E994, E994:BQ994, _xlfn.LAMBDA(_xlpm.a,_xlpm.b, MAX(_xlpm.a, _xlpm.b))))))</f>
        <v>-0.31416942253879421</v>
      </c>
      <c r="BW994" s="14">
        <f t="shared" ca="1" si="47"/>
        <v>-0.43130413829977599</v>
      </c>
    </row>
    <row r="995" spans="1:75" x14ac:dyDescent="0.45">
      <c r="A995" s="2" t="s">
        <v>2010</v>
      </c>
      <c r="B995" t="s">
        <v>2011</v>
      </c>
      <c r="C995" t="s">
        <v>19</v>
      </c>
      <c r="D995" t="s">
        <v>8</v>
      </c>
      <c r="E995">
        <v>89.65</v>
      </c>
      <c r="F995">
        <v>92.8</v>
      </c>
      <c r="G995">
        <v>91.6</v>
      </c>
      <c r="H995">
        <v>90.25</v>
      </c>
      <c r="I995">
        <v>90.75</v>
      </c>
      <c r="J995">
        <v>89.75</v>
      </c>
      <c r="K995">
        <v>90.35</v>
      </c>
      <c r="L995">
        <v>90.9</v>
      </c>
      <c r="M995">
        <v>91</v>
      </c>
      <c r="N995">
        <v>94.3</v>
      </c>
      <c r="O995">
        <v>95.15</v>
      </c>
      <c r="P995">
        <v>95.1</v>
      </c>
      <c r="Q995">
        <v>95.5</v>
      </c>
      <c r="R995">
        <v>96.15</v>
      </c>
      <c r="S995">
        <v>96.2</v>
      </c>
      <c r="T995">
        <v>95.6</v>
      </c>
      <c r="U995">
        <v>94.2</v>
      </c>
      <c r="V995">
        <v>94.8</v>
      </c>
      <c r="W995">
        <v>91.85</v>
      </c>
      <c r="X995">
        <v>93.3</v>
      </c>
      <c r="Y995">
        <v>94.2</v>
      </c>
      <c r="Z995">
        <v>92.1</v>
      </c>
      <c r="AA995">
        <v>91.15</v>
      </c>
      <c r="AB995">
        <v>92.15</v>
      </c>
      <c r="AC995">
        <v>95</v>
      </c>
      <c r="AD995">
        <v>96</v>
      </c>
      <c r="AE995">
        <v>96.1</v>
      </c>
      <c r="AF995">
        <v>94.95</v>
      </c>
      <c r="AG995">
        <v>94.8</v>
      </c>
      <c r="AH995">
        <v>97.4</v>
      </c>
      <c r="AI995">
        <v>97.8</v>
      </c>
      <c r="AJ995">
        <v>97.5</v>
      </c>
      <c r="AK995">
        <v>96.7</v>
      </c>
      <c r="AL995">
        <v>96.6</v>
      </c>
      <c r="AM995">
        <v>93.85</v>
      </c>
      <c r="AN995">
        <v>100</v>
      </c>
      <c r="AO995">
        <v>97.35</v>
      </c>
      <c r="AP995">
        <v>96.4</v>
      </c>
      <c r="AQ995">
        <v>89.9</v>
      </c>
      <c r="AR995">
        <v>87.45</v>
      </c>
      <c r="AS995">
        <v>86.3</v>
      </c>
      <c r="AT995">
        <v>81</v>
      </c>
      <c r="AU995">
        <v>78.8</v>
      </c>
      <c r="AV995">
        <v>76.75</v>
      </c>
      <c r="AW995">
        <v>76.099999999999994</v>
      </c>
      <c r="AX995">
        <v>74.75</v>
      </c>
      <c r="AY995">
        <v>71.349999999999994</v>
      </c>
      <c r="AZ995">
        <v>67.8</v>
      </c>
      <c r="BA995">
        <v>61.6</v>
      </c>
      <c r="BB995">
        <v>60.9</v>
      </c>
      <c r="BC995">
        <v>59.85</v>
      </c>
      <c r="BD995">
        <v>46.44</v>
      </c>
      <c r="BE995">
        <v>46.44</v>
      </c>
      <c r="BF995">
        <v>42.56</v>
      </c>
      <c r="BG995">
        <v>36.44</v>
      </c>
      <c r="BH995">
        <v>35.28</v>
      </c>
      <c r="BI995">
        <v>36.82</v>
      </c>
      <c r="BJ995">
        <v>40.08</v>
      </c>
      <c r="BK995">
        <v>38.9</v>
      </c>
      <c r="BL995">
        <v>46.62</v>
      </c>
      <c r="BM995">
        <v>58.6</v>
      </c>
      <c r="BN995">
        <v>57.55</v>
      </c>
      <c r="BO995">
        <v>50.5</v>
      </c>
      <c r="BP995">
        <v>50.5</v>
      </c>
      <c r="BQ995">
        <v>49.18</v>
      </c>
      <c r="BR995" s="12">
        <f t="shared" si="45"/>
        <v>-0.45142219743446743</v>
      </c>
      <c r="BS995" s="13" cm="1">
        <f t="array" aca="1" ref="BS995" ca="1">_xlfn.PERCENTILE.INC((OFFSET(E995,0,1,1,COLUMNS(E995:BQ995)-1) - E995:BP995) / E995:BP995, 0.05) * SQRT(COUNT(E995:BQ995) - 1)</f>
        <v>-0.72208730648738828</v>
      </c>
      <c r="BT995" s="12" cm="1">
        <f t="array" aca="1" ref="BT995" ca="1">_xlfn.STDEV.P((E995:BP995 - OFFSET(E995:BP995,0,1)) / OFFSET(E995:BP995,0,1)) * SQRT(COUNT(E995:BQ995)-1)</f>
        <v>0.5027231115742391</v>
      </c>
      <c r="BU995" s="12">
        <f t="shared" ca="1" si="46"/>
        <v>0.50663541269227064</v>
      </c>
      <c r="BV995" s="12" cm="1">
        <f t="array" ref="BV995">-(MAX(1 - (E995:BQ995 / _xlfn.SCAN(E995, E995:BQ995, _xlfn.LAMBDA(_xlpm.a,_xlpm.b, MAX(_xlpm.a, _xlpm.b))))))</f>
        <v>-0.6472</v>
      </c>
      <c r="BW995" s="14">
        <f t="shared" ca="1" si="47"/>
        <v>-0.88988720391278375</v>
      </c>
    </row>
    <row r="996" spans="1:75" x14ac:dyDescent="0.45">
      <c r="A996" s="2" t="s">
        <v>2012</v>
      </c>
      <c r="B996" t="s">
        <v>2013</v>
      </c>
      <c r="C996" t="s">
        <v>37</v>
      </c>
      <c r="D996" t="s">
        <v>29</v>
      </c>
      <c r="E996">
        <v>1164.5</v>
      </c>
      <c r="F996">
        <v>1179</v>
      </c>
      <c r="G996">
        <v>1167</v>
      </c>
      <c r="H996">
        <v>1147</v>
      </c>
      <c r="I996">
        <v>1151</v>
      </c>
      <c r="J996">
        <v>1148.5</v>
      </c>
      <c r="K996">
        <v>1157.5</v>
      </c>
      <c r="L996">
        <v>1139</v>
      </c>
      <c r="M996">
        <v>1120</v>
      </c>
      <c r="N996">
        <v>1112</v>
      </c>
      <c r="O996">
        <v>1102.5</v>
      </c>
      <c r="P996">
        <v>1097.5</v>
      </c>
      <c r="Q996">
        <v>1110.5</v>
      </c>
      <c r="R996">
        <v>1108.5</v>
      </c>
      <c r="S996">
        <v>1120</v>
      </c>
      <c r="T996">
        <v>1134</v>
      </c>
      <c r="U996">
        <v>1115</v>
      </c>
      <c r="V996">
        <v>1128.5</v>
      </c>
      <c r="W996">
        <v>1098</v>
      </c>
      <c r="X996">
        <v>1130.5</v>
      </c>
      <c r="Y996">
        <v>1141.5</v>
      </c>
      <c r="Z996">
        <v>1160</v>
      </c>
      <c r="AA996">
        <v>1144</v>
      </c>
      <c r="AB996">
        <v>1152.5</v>
      </c>
      <c r="AC996">
        <v>1181</v>
      </c>
      <c r="AD996">
        <v>1187</v>
      </c>
      <c r="AE996">
        <v>1175</v>
      </c>
      <c r="AF996">
        <v>1174.5</v>
      </c>
      <c r="AG996">
        <v>1177.5</v>
      </c>
      <c r="AH996">
        <v>1183.5</v>
      </c>
      <c r="AI996">
        <v>1196</v>
      </c>
      <c r="AJ996">
        <v>1183</v>
      </c>
      <c r="AK996">
        <v>1188</v>
      </c>
      <c r="AL996">
        <v>1170.5</v>
      </c>
      <c r="AM996">
        <v>1154.5</v>
      </c>
      <c r="AN996">
        <v>1170.5</v>
      </c>
      <c r="AO996">
        <v>1168</v>
      </c>
      <c r="AP996">
        <v>1166</v>
      </c>
      <c r="AQ996">
        <v>1123</v>
      </c>
      <c r="AR996">
        <v>1092</v>
      </c>
      <c r="AS996">
        <v>1083.5</v>
      </c>
      <c r="AT996">
        <v>1045</v>
      </c>
      <c r="AU996">
        <v>1015.5</v>
      </c>
      <c r="AV996">
        <v>1001.5</v>
      </c>
      <c r="AW996">
        <v>1016</v>
      </c>
      <c r="AX996">
        <v>995.4</v>
      </c>
      <c r="AY996">
        <v>978.2</v>
      </c>
      <c r="AZ996">
        <v>967</v>
      </c>
      <c r="BA996">
        <v>883.6</v>
      </c>
      <c r="BB996">
        <v>877.2</v>
      </c>
      <c r="BC996">
        <v>863.2</v>
      </c>
      <c r="BD996">
        <v>757.4</v>
      </c>
      <c r="BE996">
        <v>785</v>
      </c>
      <c r="BF996">
        <v>750.6</v>
      </c>
      <c r="BG996">
        <v>798.4</v>
      </c>
      <c r="BH996">
        <v>760.4</v>
      </c>
      <c r="BI996">
        <v>739.4</v>
      </c>
      <c r="BJ996">
        <v>755</v>
      </c>
      <c r="BK996">
        <v>660</v>
      </c>
      <c r="BL996">
        <v>724</v>
      </c>
      <c r="BM996">
        <v>751.4</v>
      </c>
      <c r="BN996">
        <v>801</v>
      </c>
      <c r="BO996">
        <v>769.6</v>
      </c>
      <c r="BP996">
        <v>754.2</v>
      </c>
      <c r="BQ996">
        <v>759.6</v>
      </c>
      <c r="BR996" s="12">
        <f t="shared" si="45"/>
        <v>-0.34770287677114642</v>
      </c>
      <c r="BS996" s="13" cm="1">
        <f t="array" aca="1" ref="BS996" ca="1">_xlfn.PERCENTILE.INC((OFFSET(E996,0,1,1,COLUMNS(E996:BQ996)-1) - E996:BP996) / E996:BP996, 0.05) * SQRT(COUNT(E996:BQ996) - 1)</f>
        <v>-0.37623328185032479</v>
      </c>
      <c r="BT996" s="12" cm="1">
        <f t="array" aca="1" ref="BT996" ca="1">_xlfn.STDEV.P((E996:BP996 - OFFSET(E996:BP996,0,1)) / OFFSET(E996:BP996,0,1)) * SQRT(COUNT(E996:BQ996)-1)</f>
        <v>0.28905464727146213</v>
      </c>
      <c r="BU996" s="12">
        <f t="shared" ca="1" si="46"/>
        <v>0.2913041337057562</v>
      </c>
      <c r="BV996" s="12" cm="1">
        <f t="array" ref="BV996">-(MAX(1 - (E996:BQ996 / _xlfn.SCAN(E996, E996:BQ996, _xlfn.LAMBDA(_xlpm.a,_xlpm.b, MAX(_xlpm.a, _xlpm.b))))))</f>
        <v>-0.44816053511705689</v>
      </c>
      <c r="BW996" s="14">
        <f t="shared" ca="1" si="47"/>
        <v>-1.1888670418610523</v>
      </c>
    </row>
    <row r="997" spans="1:75" x14ac:dyDescent="0.45">
      <c r="A997" s="2" t="s">
        <v>2014</v>
      </c>
      <c r="B997" t="s">
        <v>2015</v>
      </c>
      <c r="C997" t="s">
        <v>22</v>
      </c>
      <c r="D997" t="s">
        <v>26</v>
      </c>
      <c r="E997">
        <v>211.7</v>
      </c>
      <c r="F997">
        <v>216.2</v>
      </c>
      <c r="G997">
        <v>212.7</v>
      </c>
      <c r="H997">
        <v>212.7</v>
      </c>
      <c r="I997">
        <v>214.9</v>
      </c>
      <c r="J997">
        <v>215.7</v>
      </c>
      <c r="K997">
        <v>217.5</v>
      </c>
      <c r="L997">
        <v>219.6</v>
      </c>
      <c r="M997">
        <v>221.9</v>
      </c>
      <c r="N997">
        <v>226.9</v>
      </c>
      <c r="O997">
        <v>227.8</v>
      </c>
      <c r="P997">
        <v>229.8</v>
      </c>
      <c r="Q997">
        <v>228.9</v>
      </c>
      <c r="R997">
        <v>227.3</v>
      </c>
      <c r="S997">
        <v>225</v>
      </c>
      <c r="T997">
        <v>225.3</v>
      </c>
      <c r="U997">
        <v>224</v>
      </c>
      <c r="V997">
        <v>226.7</v>
      </c>
      <c r="W997">
        <v>220.1</v>
      </c>
      <c r="X997">
        <v>222.6</v>
      </c>
      <c r="Y997">
        <v>223.5</v>
      </c>
      <c r="Z997">
        <v>222.9</v>
      </c>
      <c r="AA997">
        <v>223</v>
      </c>
      <c r="AB997">
        <v>225.9</v>
      </c>
      <c r="AC997">
        <v>228</v>
      </c>
      <c r="AD997">
        <v>230.2</v>
      </c>
      <c r="AE997">
        <v>232</v>
      </c>
      <c r="AF997">
        <v>231.8</v>
      </c>
      <c r="AG997">
        <v>237.1</v>
      </c>
      <c r="AH997">
        <v>238.9</v>
      </c>
      <c r="AI997">
        <v>236.1</v>
      </c>
      <c r="AJ997">
        <v>237.8</v>
      </c>
      <c r="AK997">
        <v>238.7</v>
      </c>
      <c r="AL997">
        <v>238.2</v>
      </c>
      <c r="AM997">
        <v>236.7</v>
      </c>
      <c r="AN997">
        <v>237.6</v>
      </c>
      <c r="AO997">
        <v>237.7</v>
      </c>
      <c r="AP997">
        <v>237.1</v>
      </c>
      <c r="AQ997">
        <v>230.3</v>
      </c>
      <c r="AR997">
        <v>226.7</v>
      </c>
      <c r="AS997">
        <v>226.1</v>
      </c>
      <c r="AT997">
        <v>217.7</v>
      </c>
      <c r="AU997">
        <v>208.9</v>
      </c>
      <c r="AV997">
        <v>210</v>
      </c>
      <c r="AW997">
        <v>213.3</v>
      </c>
      <c r="AX997">
        <v>213.2</v>
      </c>
      <c r="AY997">
        <v>212.1</v>
      </c>
      <c r="AZ997">
        <v>203.5</v>
      </c>
      <c r="BA997">
        <v>190.15</v>
      </c>
      <c r="BB997">
        <v>189.2</v>
      </c>
      <c r="BC997">
        <v>187.95</v>
      </c>
      <c r="BD997">
        <v>164.55</v>
      </c>
      <c r="BE997">
        <v>164.9</v>
      </c>
      <c r="BF997">
        <v>151.1</v>
      </c>
      <c r="BG997">
        <v>149.4</v>
      </c>
      <c r="BH997">
        <v>150.65</v>
      </c>
      <c r="BI997">
        <v>154.55000000000001</v>
      </c>
      <c r="BJ997">
        <v>155.4</v>
      </c>
      <c r="BK997">
        <v>146</v>
      </c>
      <c r="BL997">
        <v>154.9</v>
      </c>
      <c r="BM997">
        <v>159.80000000000001</v>
      </c>
      <c r="BN997">
        <v>157.94999999999999</v>
      </c>
      <c r="BO997">
        <v>149.35</v>
      </c>
      <c r="BP997">
        <v>146.94999999999999</v>
      </c>
      <c r="BQ997">
        <v>151.44999999999999</v>
      </c>
      <c r="BR997" s="12">
        <f t="shared" si="45"/>
        <v>-0.28460085025980164</v>
      </c>
      <c r="BS997" s="13" cm="1">
        <f t="array" aca="1" ref="BS997" ca="1">_xlfn.PERCENTILE.INC((OFFSET(E997,0,1,1,COLUMNS(E997:BQ997)-1) - E997:BP997) / E997:BP997, 0.05) * SQRT(COUNT(E997:BQ997) - 1)</f>
        <v>-0.47666274332941017</v>
      </c>
      <c r="BT997" s="12" cm="1">
        <f t="array" aca="1" ref="BT997" ca="1">_xlfn.STDEV.P((E997:BP997 - OFFSET(E997:BP997,0,1)) / OFFSET(E997:BP997,0,1)) * SQRT(COUNT(E997:BQ997)-1)</f>
        <v>0.23692362369306541</v>
      </c>
      <c r="BU997" s="12">
        <f t="shared" ca="1" si="46"/>
        <v>0.2387674151092983</v>
      </c>
      <c r="BV997" s="12" cm="1">
        <f t="array" ref="BV997">-(MAX(1 - (E997:BQ997 / _xlfn.SCAN(E997, E997:BQ997, _xlfn.LAMBDA(_xlpm.a,_xlpm.b, MAX(_xlpm.a, _xlpm.b))))))</f>
        <v>-0.38886563415655084</v>
      </c>
      <c r="BW997" s="14">
        <f t="shared" ca="1" si="47"/>
        <v>-1.1841179556240244</v>
      </c>
    </row>
    <row r="998" spans="1:75" x14ac:dyDescent="0.45">
      <c r="A998" s="2" t="s">
        <v>2016</v>
      </c>
      <c r="B998" t="s">
        <v>2017</v>
      </c>
      <c r="C998" t="s">
        <v>22</v>
      </c>
      <c r="D998" t="s">
        <v>8</v>
      </c>
      <c r="E998">
        <v>27.94</v>
      </c>
      <c r="F998">
        <v>29.76</v>
      </c>
      <c r="G998">
        <v>29.04</v>
      </c>
      <c r="H998">
        <v>28.7</v>
      </c>
      <c r="I998">
        <v>28.5</v>
      </c>
      <c r="J998">
        <v>28.62</v>
      </c>
      <c r="K998">
        <v>27.98</v>
      </c>
      <c r="L998">
        <v>27.98</v>
      </c>
      <c r="M998">
        <v>27.38</v>
      </c>
      <c r="N998">
        <v>27.32</v>
      </c>
      <c r="O998">
        <v>26.94</v>
      </c>
      <c r="P998">
        <v>26.9</v>
      </c>
      <c r="Q998">
        <v>26.86</v>
      </c>
      <c r="R998">
        <v>27.2</v>
      </c>
      <c r="S998">
        <v>25.9</v>
      </c>
      <c r="T998">
        <v>24.5</v>
      </c>
      <c r="U998">
        <v>23.76</v>
      </c>
      <c r="V998">
        <v>23.96</v>
      </c>
      <c r="W998">
        <v>23.94</v>
      </c>
      <c r="X998">
        <v>24.64</v>
      </c>
      <c r="Y998">
        <v>25.18</v>
      </c>
      <c r="Z998">
        <v>24.36</v>
      </c>
      <c r="AA998">
        <v>24</v>
      </c>
      <c r="AB998">
        <v>24.02</v>
      </c>
      <c r="AC998">
        <v>24.78</v>
      </c>
      <c r="AD998">
        <v>25.2</v>
      </c>
      <c r="AE998">
        <v>24.74</v>
      </c>
      <c r="AF998">
        <v>24.46</v>
      </c>
      <c r="AG998">
        <v>23.98</v>
      </c>
      <c r="AH998">
        <v>24.62</v>
      </c>
      <c r="AI998">
        <v>25.36</v>
      </c>
      <c r="AJ998">
        <v>24.92</v>
      </c>
      <c r="AK998">
        <v>24.76</v>
      </c>
      <c r="AL998">
        <v>25.2</v>
      </c>
      <c r="AM998">
        <v>24.46</v>
      </c>
      <c r="AN998">
        <v>24.18</v>
      </c>
      <c r="AO998">
        <v>24.22</v>
      </c>
      <c r="AP998">
        <v>24.28</v>
      </c>
      <c r="AQ998">
        <v>22.9</v>
      </c>
      <c r="AR998">
        <v>22.46</v>
      </c>
      <c r="AS998">
        <v>23.22</v>
      </c>
      <c r="AT998">
        <v>22.4</v>
      </c>
      <c r="AU998">
        <v>21.7</v>
      </c>
      <c r="AV998">
        <v>20.94</v>
      </c>
      <c r="AW998">
        <v>21.48</v>
      </c>
      <c r="AX998">
        <v>21.84</v>
      </c>
      <c r="AY998">
        <v>21.38</v>
      </c>
      <c r="AZ998">
        <v>21.4</v>
      </c>
      <c r="BA998">
        <v>18.899999999999999</v>
      </c>
      <c r="BB998">
        <v>19.82</v>
      </c>
      <c r="BC998">
        <v>19.25</v>
      </c>
      <c r="BD998">
        <v>16.95</v>
      </c>
      <c r="BE998">
        <v>17.309999999999999</v>
      </c>
      <c r="BF998">
        <v>16.82</v>
      </c>
      <c r="BG998">
        <v>16.41</v>
      </c>
      <c r="BH998">
        <v>15.84</v>
      </c>
      <c r="BI998">
        <v>19.14</v>
      </c>
      <c r="BJ998">
        <v>16.579999999999998</v>
      </c>
      <c r="BK998">
        <v>15.2</v>
      </c>
      <c r="BL998">
        <v>18.52</v>
      </c>
      <c r="BM998">
        <v>19.53</v>
      </c>
      <c r="BN998">
        <v>18.72</v>
      </c>
      <c r="BO998">
        <v>17.149999999999999</v>
      </c>
      <c r="BP998">
        <v>18.170000000000002</v>
      </c>
      <c r="BQ998">
        <v>17.399999999999999</v>
      </c>
      <c r="BR998" s="12">
        <f t="shared" si="45"/>
        <v>-0.37723693629205446</v>
      </c>
      <c r="BS998" s="13" cm="1">
        <f t="array" aca="1" ref="BS998" ca="1">_xlfn.PERCENTILE.INC((OFFSET(E998,0,1,1,COLUMNS(E998:BQ998)-1) - E998:BP998) / E998:BP998, 0.05) * SQRT(COUNT(E998:BQ998) - 1)</f>
        <v>-0.67017851803738426</v>
      </c>
      <c r="BT998" s="12" cm="1">
        <f t="array" aca="1" ref="BT998" ca="1">_xlfn.STDEV.P((E998:BP998 - OFFSET(E998:BP998,0,1)) / OFFSET(E998:BP998,0,1)) * SQRT(COUNT(E998:BQ998)-1)</f>
        <v>0.42422831750161205</v>
      </c>
      <c r="BU998" s="12">
        <f t="shared" ca="1" si="46"/>
        <v>0.42752975497812862</v>
      </c>
      <c r="BV998" s="12" cm="1">
        <f t="array" ref="BV998">-(MAX(1 - (E998:BQ998 / _xlfn.SCAN(E998, E998:BQ998, _xlfn.LAMBDA(_xlpm.a,_xlpm.b, MAX(_xlpm.a, _xlpm.b))))))</f>
        <v>-0.489247311827957</v>
      </c>
      <c r="BW998" s="14">
        <f t="shared" ca="1" si="47"/>
        <v>-0.87967160032239722</v>
      </c>
    </row>
    <row r="999" spans="1:75" x14ac:dyDescent="0.45">
      <c r="A999" s="2" t="s">
        <v>2018</v>
      </c>
      <c r="B999" t="s">
        <v>2019</v>
      </c>
      <c r="C999" t="s">
        <v>7</v>
      </c>
      <c r="D999" t="s">
        <v>26</v>
      </c>
      <c r="E999">
        <v>189.4</v>
      </c>
      <c r="F999">
        <v>192.65</v>
      </c>
      <c r="G999">
        <v>188.9</v>
      </c>
      <c r="H999">
        <v>188.9</v>
      </c>
      <c r="I999">
        <v>191.25</v>
      </c>
      <c r="J999">
        <v>190.1</v>
      </c>
      <c r="K999">
        <v>186.8</v>
      </c>
      <c r="L999">
        <v>186.3</v>
      </c>
      <c r="M999">
        <v>187.1</v>
      </c>
      <c r="N999">
        <v>186.6</v>
      </c>
      <c r="O999">
        <v>185.8</v>
      </c>
      <c r="P999">
        <v>188.25</v>
      </c>
      <c r="Q999">
        <v>189.45</v>
      </c>
      <c r="R999">
        <v>190.3</v>
      </c>
      <c r="S999">
        <v>188.75</v>
      </c>
      <c r="T999">
        <v>184.1</v>
      </c>
      <c r="U999">
        <v>181.3</v>
      </c>
      <c r="V999">
        <v>184.6</v>
      </c>
      <c r="W999">
        <v>179.9</v>
      </c>
      <c r="X999">
        <v>180.45</v>
      </c>
      <c r="Y999">
        <v>181.6</v>
      </c>
      <c r="Z999">
        <v>178.45</v>
      </c>
      <c r="AA999">
        <v>176.7</v>
      </c>
      <c r="AB999">
        <v>176.9</v>
      </c>
      <c r="AC999">
        <v>191.9</v>
      </c>
      <c r="AD999">
        <v>201</v>
      </c>
      <c r="AE999">
        <v>197.65</v>
      </c>
      <c r="AF999">
        <v>192</v>
      </c>
      <c r="AG999">
        <v>192.8</v>
      </c>
      <c r="AH999">
        <v>194</v>
      </c>
      <c r="AI999">
        <v>195</v>
      </c>
      <c r="AJ999">
        <v>192.95</v>
      </c>
      <c r="AK999">
        <v>190.65</v>
      </c>
      <c r="AL999">
        <v>191.95</v>
      </c>
      <c r="AM999">
        <v>189.3</v>
      </c>
      <c r="AN999">
        <v>191.05</v>
      </c>
      <c r="AO999">
        <v>191.15</v>
      </c>
      <c r="AP999">
        <v>187.25</v>
      </c>
      <c r="AQ999">
        <v>177.05</v>
      </c>
      <c r="AR999">
        <v>175</v>
      </c>
      <c r="AS999">
        <v>179.5</v>
      </c>
      <c r="AT999">
        <v>172.85</v>
      </c>
      <c r="AU999">
        <v>168</v>
      </c>
      <c r="AV999">
        <v>164.5</v>
      </c>
      <c r="AW999">
        <v>166.4</v>
      </c>
      <c r="AX999">
        <v>163.05000000000001</v>
      </c>
      <c r="AY999">
        <v>156.85</v>
      </c>
      <c r="AZ999">
        <v>153.05000000000001</v>
      </c>
      <c r="BA999">
        <v>143.75</v>
      </c>
      <c r="BB999">
        <v>142.30000000000001</v>
      </c>
      <c r="BC999">
        <v>144.69999999999999</v>
      </c>
      <c r="BD999">
        <v>129.15</v>
      </c>
      <c r="BE999">
        <v>135.30000000000001</v>
      </c>
      <c r="BF999">
        <v>134.69999999999999</v>
      </c>
      <c r="BG999">
        <v>132.25</v>
      </c>
      <c r="BH999">
        <v>129.15</v>
      </c>
      <c r="BI999">
        <v>133</v>
      </c>
      <c r="BJ999">
        <v>124.7</v>
      </c>
      <c r="BK999">
        <v>115.5</v>
      </c>
      <c r="BL999">
        <v>123</v>
      </c>
      <c r="BM999">
        <v>127.95</v>
      </c>
      <c r="BN999">
        <v>139</v>
      </c>
      <c r="BO999">
        <v>126.8</v>
      </c>
      <c r="BP999">
        <v>132.44999999999999</v>
      </c>
      <c r="BQ999">
        <v>136.69999999999999</v>
      </c>
      <c r="BR999" s="12">
        <f t="shared" si="45"/>
        <v>-0.27824709609292508</v>
      </c>
      <c r="BS999" s="13" cm="1">
        <f t="array" aca="1" ref="BS999" ca="1">_xlfn.PERCENTILE.INC((OFFSET(E999,0,1,1,COLUMNS(E999:BQ999)-1) - E999:BP999) / E999:BP999, 0.05) * SQRT(COUNT(E999:BQ999) - 1)</f>
        <v>-0.49727824952777233</v>
      </c>
      <c r="BT999" s="12" cm="1">
        <f t="array" aca="1" ref="BT999" ca="1">_xlfn.STDEV.P((E999:BP999 - OFFSET(E999:BP999,0,1)) / OFFSET(E999:BP999,0,1)) * SQRT(COUNT(E999:BQ999)-1)</f>
        <v>0.28111582098176574</v>
      </c>
      <c r="BU999" s="12">
        <f t="shared" ca="1" si="46"/>
        <v>0.28330352573494361</v>
      </c>
      <c r="BV999" s="12" cm="1">
        <f t="array" ref="BV999">-(MAX(1 - (E999:BQ999 / _xlfn.SCAN(E999, E999:BQ999, _xlfn.LAMBDA(_xlpm.a,_xlpm.b, MAX(_xlpm.a, _xlpm.b))))))</f>
        <v>-0.42537313432835822</v>
      </c>
      <c r="BW999" s="14">
        <f t="shared" ca="1" si="47"/>
        <v>-0.97536937551934111</v>
      </c>
    </row>
    <row r="1000" spans="1:75" x14ac:dyDescent="0.45">
      <c r="A1000" s="2" t="s">
        <v>2020</v>
      </c>
      <c r="B1000" t="s">
        <v>2021</v>
      </c>
      <c r="C1000" t="s">
        <v>37</v>
      </c>
      <c r="D1000" t="s">
        <v>34</v>
      </c>
      <c r="E1000">
        <v>479.07900000000001</v>
      </c>
      <c r="F1000">
        <v>479.07900000000001</v>
      </c>
      <c r="G1000">
        <v>481.44600000000003</v>
      </c>
      <c r="H1000">
        <v>477.50099999999998</v>
      </c>
      <c r="I1000">
        <v>479.96600000000001</v>
      </c>
      <c r="J1000">
        <v>481.84</v>
      </c>
      <c r="K1000">
        <v>481.93900000000002</v>
      </c>
      <c r="L1000">
        <v>479.86799999999999</v>
      </c>
      <c r="M1000">
        <v>479.375</v>
      </c>
      <c r="N1000">
        <v>482.13600000000002</v>
      </c>
      <c r="O1000">
        <v>476.81099999999998</v>
      </c>
      <c r="P1000">
        <v>476.71199999999999</v>
      </c>
      <c r="Q1000">
        <v>481.44600000000003</v>
      </c>
      <c r="R1000">
        <v>486.27800000000002</v>
      </c>
      <c r="S1000">
        <v>486.17899999999997</v>
      </c>
      <c r="T1000">
        <v>487.363</v>
      </c>
      <c r="U1000">
        <v>486.27800000000002</v>
      </c>
      <c r="V1000">
        <v>492.786</v>
      </c>
      <c r="W1000">
        <v>482.03699999999998</v>
      </c>
      <c r="X1000">
        <v>487.46100000000001</v>
      </c>
      <c r="Y1000">
        <v>488.84199999999998</v>
      </c>
      <c r="Z1000">
        <v>484.30599999999998</v>
      </c>
      <c r="AA1000">
        <v>478.68400000000003</v>
      </c>
      <c r="AB1000">
        <v>482.13600000000002</v>
      </c>
      <c r="AC1000">
        <v>487.85599999999999</v>
      </c>
      <c r="AD1000">
        <v>498.21</v>
      </c>
      <c r="AE1000">
        <v>499.197</v>
      </c>
      <c r="AF1000">
        <v>499.197</v>
      </c>
      <c r="AG1000">
        <v>497.61900000000003</v>
      </c>
      <c r="AH1000">
        <v>501.76100000000002</v>
      </c>
      <c r="AI1000">
        <v>501.95800000000003</v>
      </c>
      <c r="AJ1000">
        <v>506.88900000000001</v>
      </c>
      <c r="AK1000">
        <v>509.84699999999998</v>
      </c>
      <c r="AL1000">
        <v>511.62200000000001</v>
      </c>
      <c r="AM1000">
        <v>510.43900000000002</v>
      </c>
      <c r="AN1000">
        <v>514.18600000000004</v>
      </c>
      <c r="AO1000">
        <v>505.50799999999998</v>
      </c>
      <c r="AP1000">
        <v>502.74700000000001</v>
      </c>
      <c r="AQ1000">
        <v>478.48700000000002</v>
      </c>
      <c r="AR1000">
        <v>461.42599999999999</v>
      </c>
      <c r="AS1000">
        <v>457.67899999999997</v>
      </c>
      <c r="AT1000">
        <v>438.84300000000002</v>
      </c>
      <c r="AU1000">
        <v>432.53199999999998</v>
      </c>
      <c r="AV1000">
        <v>441.21</v>
      </c>
      <c r="AW1000">
        <v>446.24</v>
      </c>
      <c r="AX1000">
        <v>450.18400000000003</v>
      </c>
      <c r="AY1000">
        <v>436.87099999999998</v>
      </c>
      <c r="AZ1000">
        <v>423.952</v>
      </c>
      <c r="BA1000">
        <v>390.32400000000001</v>
      </c>
      <c r="BB1000">
        <v>389.04199999999997</v>
      </c>
      <c r="BC1000">
        <v>390.32400000000001</v>
      </c>
      <c r="BD1000">
        <v>332.43599999999998</v>
      </c>
      <c r="BE1000">
        <v>325.92700000000002</v>
      </c>
      <c r="BF1000">
        <v>284.90300000000002</v>
      </c>
      <c r="BG1000">
        <v>276.81599999999997</v>
      </c>
      <c r="BH1000">
        <v>271.78699999999998</v>
      </c>
      <c r="BI1000">
        <v>282.83199999999999</v>
      </c>
      <c r="BJ1000">
        <v>274.84399999999999</v>
      </c>
      <c r="BK1000">
        <v>257.38900000000001</v>
      </c>
      <c r="BL1000">
        <v>298.315</v>
      </c>
      <c r="BM1000">
        <v>315.375</v>
      </c>
      <c r="BN1000">
        <v>323.26499999999999</v>
      </c>
      <c r="BO1000">
        <v>317.54500000000002</v>
      </c>
      <c r="BP1000">
        <v>318.92599999999999</v>
      </c>
      <c r="BQ1000">
        <v>324.84300000000002</v>
      </c>
      <c r="BR1000" s="12">
        <f t="shared" si="45"/>
        <v>-0.32194272760859899</v>
      </c>
      <c r="BS1000" s="13" cm="1">
        <f t="array" aca="1" ref="BS1000" ca="1">_xlfn.PERCENTILE.INC((OFFSET(E1000,0,1,1,COLUMNS(E1000:BQ1000)-1) - E1000:BP1000) / E1000:BP1000, 0.05) * SQRT(COUNT(E1000:BQ1000) - 1)</f>
        <v>-0.48976539276327685</v>
      </c>
      <c r="BT1000" s="12" cm="1">
        <f t="array" aca="1" ref="BT1000" ca="1">_xlfn.STDEV.P((E1000:BP1000 - OFFSET(E1000:BP1000,0,1)) / OFFSET(E1000:BP1000,0,1)) * SQRT(COUNT(E1000:BQ1000)-1)</f>
        <v>0.31364638419842905</v>
      </c>
      <c r="BU1000" s="12">
        <f t="shared" ca="1" si="46"/>
        <v>0.31608724890370105</v>
      </c>
      <c r="BV1000" s="12" cm="1">
        <f t="array" ref="BV1000">-(MAX(1 - (E1000:BQ1000 / _xlfn.SCAN(E1000, E1000:BQ1000, _xlfn.LAMBDA(_xlpm.a,_xlpm.b, MAX(_xlpm.a, _xlpm.b))))))</f>
        <v>-0.49942433282897625</v>
      </c>
      <c r="BW1000" s="14">
        <f t="shared" ca="1" si="47"/>
        <v>-1.0135216291036644</v>
      </c>
    </row>
    <row r="1001" spans="1:75" x14ac:dyDescent="0.45">
      <c r="A1001" s="2" t="s">
        <v>2022</v>
      </c>
      <c r="B1001" t="s">
        <v>2023</v>
      </c>
      <c r="C1001" t="s">
        <v>22</v>
      </c>
      <c r="D1001" t="s">
        <v>29</v>
      </c>
      <c r="E1001">
        <v>384.2</v>
      </c>
      <c r="F1001">
        <v>386.6</v>
      </c>
      <c r="G1001">
        <v>387.1</v>
      </c>
      <c r="H1001">
        <v>381.7</v>
      </c>
      <c r="I1001">
        <v>383.1</v>
      </c>
      <c r="J1001">
        <v>379.5</v>
      </c>
      <c r="K1001">
        <v>376.3</v>
      </c>
      <c r="L1001">
        <v>375.7</v>
      </c>
      <c r="M1001">
        <v>375.7</v>
      </c>
      <c r="N1001">
        <v>367.6</v>
      </c>
      <c r="O1001">
        <v>358.7</v>
      </c>
      <c r="P1001">
        <v>357</v>
      </c>
      <c r="Q1001">
        <v>358.6</v>
      </c>
      <c r="R1001">
        <v>357.7</v>
      </c>
      <c r="S1001">
        <v>358</v>
      </c>
      <c r="T1001">
        <v>356.3</v>
      </c>
      <c r="U1001">
        <v>354.6</v>
      </c>
      <c r="V1001">
        <v>356.3</v>
      </c>
      <c r="W1001">
        <v>347.4</v>
      </c>
      <c r="X1001">
        <v>348.6</v>
      </c>
      <c r="Y1001">
        <v>357</v>
      </c>
      <c r="Z1001">
        <v>349.3</v>
      </c>
      <c r="AA1001">
        <v>340.7</v>
      </c>
      <c r="AB1001">
        <v>345.5</v>
      </c>
      <c r="AC1001">
        <v>352.4</v>
      </c>
      <c r="AD1001">
        <v>374</v>
      </c>
      <c r="AE1001">
        <v>370.9</v>
      </c>
      <c r="AF1001">
        <v>366.7</v>
      </c>
      <c r="AG1001">
        <v>366.1</v>
      </c>
      <c r="AH1001">
        <v>374.5</v>
      </c>
      <c r="AI1001">
        <v>378</v>
      </c>
      <c r="AJ1001">
        <v>369.3</v>
      </c>
      <c r="AK1001">
        <v>365.9</v>
      </c>
      <c r="AL1001">
        <v>358.6</v>
      </c>
      <c r="AM1001">
        <v>349.2</v>
      </c>
      <c r="AN1001">
        <v>350.9</v>
      </c>
      <c r="AO1001">
        <v>362.7</v>
      </c>
      <c r="AP1001">
        <v>356</v>
      </c>
      <c r="AQ1001">
        <v>348.6</v>
      </c>
      <c r="AR1001">
        <v>339.4</v>
      </c>
      <c r="AS1001">
        <v>346.6</v>
      </c>
      <c r="AT1001">
        <v>335.4</v>
      </c>
      <c r="AU1001">
        <v>314.2</v>
      </c>
      <c r="AV1001">
        <v>316.3</v>
      </c>
      <c r="AW1001">
        <v>322.5</v>
      </c>
      <c r="AX1001">
        <v>325.89999999999998</v>
      </c>
      <c r="AY1001">
        <v>328.1</v>
      </c>
      <c r="AZ1001">
        <v>322.10000000000002</v>
      </c>
      <c r="BA1001">
        <v>302.8</v>
      </c>
      <c r="BB1001">
        <v>304.2</v>
      </c>
      <c r="BC1001">
        <v>301.39999999999998</v>
      </c>
      <c r="BD1001">
        <v>267.89999999999998</v>
      </c>
      <c r="BE1001">
        <v>275.89999999999998</v>
      </c>
      <c r="BF1001">
        <v>272.89999999999998</v>
      </c>
      <c r="BG1001">
        <v>295</v>
      </c>
      <c r="BH1001">
        <v>294.2</v>
      </c>
      <c r="BI1001">
        <v>280</v>
      </c>
      <c r="BJ1001">
        <v>274.5</v>
      </c>
      <c r="BK1001">
        <v>268.7</v>
      </c>
      <c r="BL1001">
        <v>271.89999999999998</v>
      </c>
      <c r="BM1001">
        <v>279.10000000000002</v>
      </c>
      <c r="BN1001">
        <v>296.39999999999998</v>
      </c>
      <c r="BO1001">
        <v>278</v>
      </c>
      <c r="BP1001">
        <v>274.89999999999998</v>
      </c>
      <c r="BQ1001">
        <v>275.39999999999998</v>
      </c>
      <c r="BR1001" s="12">
        <f t="shared" si="45"/>
        <v>-0.28318584070796465</v>
      </c>
      <c r="BS1001" s="13" cm="1">
        <f t="array" aca="1" ref="BS1001" ca="1">_xlfn.PERCENTILE.INC((OFFSET(E1001,0,1,1,COLUMNS(E1001:BQ1001)-1) - E1001:BP1001) / E1001:BP1001, 0.05) * SQRT(COUNT(E1001:BQ1001) - 1)</f>
        <v>-0.46537088460310294</v>
      </c>
      <c r="BT1001" s="12" cm="1">
        <f t="array" aca="1" ref="BT1001" ca="1">_xlfn.STDEV.P((E1001:BP1001 - OFFSET(E1001:BP1001,0,1)) / OFFSET(E1001:BP1001,0,1)) * SQRT(COUNT(E1001:BQ1001)-1)</f>
        <v>0.23792621248168724</v>
      </c>
      <c r="BU1001" s="12">
        <f t="shared" ca="1" si="46"/>
        <v>0.23977780626297623</v>
      </c>
      <c r="BV1001" s="12" cm="1">
        <f t="array" ref="BV1001">-(MAX(1 - (E1001:BQ1001 / _xlfn.SCAN(E1001, E1001:BQ1001, _xlfn.LAMBDA(_xlpm.a,_xlpm.b, MAX(_xlpm.a, _xlpm.b))))))</f>
        <v>-0.30793076724360635</v>
      </c>
      <c r="BW1001" s="14">
        <f t="shared" ca="1" si="47"/>
        <v>-1.1731809810409835</v>
      </c>
    </row>
    <row r="1002" spans="1:75" x14ac:dyDescent="0.45">
      <c r="A1002" s="2" t="s">
        <v>2024</v>
      </c>
      <c r="B1002" t="s">
        <v>2025</v>
      </c>
      <c r="C1002" t="s">
        <v>22</v>
      </c>
      <c r="D1002" t="s">
        <v>29</v>
      </c>
      <c r="E1002">
        <v>1687</v>
      </c>
      <c r="F1002">
        <v>1726</v>
      </c>
      <c r="G1002">
        <v>1709</v>
      </c>
      <c r="H1002">
        <v>1699</v>
      </c>
      <c r="I1002">
        <v>1720</v>
      </c>
      <c r="J1002">
        <v>1745</v>
      </c>
      <c r="K1002">
        <v>1748</v>
      </c>
      <c r="L1002">
        <v>1743.5</v>
      </c>
      <c r="M1002">
        <v>1747</v>
      </c>
      <c r="N1002">
        <v>1733.5</v>
      </c>
      <c r="O1002">
        <v>1734</v>
      </c>
      <c r="P1002">
        <v>1717.5</v>
      </c>
      <c r="Q1002">
        <v>1733</v>
      </c>
      <c r="R1002">
        <v>1751</v>
      </c>
      <c r="S1002">
        <v>1734.5</v>
      </c>
      <c r="T1002">
        <v>1729.5</v>
      </c>
      <c r="U1002">
        <v>1712.5</v>
      </c>
      <c r="V1002">
        <v>1742.5</v>
      </c>
      <c r="W1002">
        <v>1700</v>
      </c>
      <c r="X1002">
        <v>1719.5</v>
      </c>
      <c r="Y1002">
        <v>1737.5</v>
      </c>
      <c r="Z1002">
        <v>1722</v>
      </c>
      <c r="AA1002">
        <v>1689.5</v>
      </c>
      <c r="AB1002">
        <v>1698</v>
      </c>
      <c r="AC1002">
        <v>1714</v>
      </c>
      <c r="AD1002">
        <v>1748</v>
      </c>
      <c r="AE1002">
        <v>1749</v>
      </c>
      <c r="AF1002">
        <v>1740</v>
      </c>
      <c r="AG1002">
        <v>1736</v>
      </c>
      <c r="AH1002">
        <v>1768.5</v>
      </c>
      <c r="AI1002">
        <v>1769.5</v>
      </c>
      <c r="AJ1002">
        <v>1750.5</v>
      </c>
      <c r="AK1002">
        <v>1738</v>
      </c>
      <c r="AL1002">
        <v>1746</v>
      </c>
      <c r="AM1002">
        <v>1734</v>
      </c>
      <c r="AN1002">
        <v>1760</v>
      </c>
      <c r="AO1002">
        <v>1757</v>
      </c>
      <c r="AP1002">
        <v>1745.5</v>
      </c>
      <c r="AQ1002">
        <v>1668</v>
      </c>
      <c r="AR1002">
        <v>1639</v>
      </c>
      <c r="AS1002">
        <v>1657</v>
      </c>
      <c r="AT1002">
        <v>1592</v>
      </c>
      <c r="AU1002">
        <v>1533</v>
      </c>
      <c r="AV1002">
        <v>1532.5</v>
      </c>
      <c r="AW1002">
        <v>1557.5</v>
      </c>
      <c r="AX1002">
        <v>1567.5</v>
      </c>
      <c r="AY1002">
        <v>1530</v>
      </c>
      <c r="AZ1002">
        <v>1410</v>
      </c>
      <c r="BA1002">
        <v>1252.5</v>
      </c>
      <c r="BB1002">
        <v>1251.5</v>
      </c>
      <c r="BC1002">
        <v>1180</v>
      </c>
      <c r="BD1002">
        <v>1016</v>
      </c>
      <c r="BE1002">
        <v>1037</v>
      </c>
      <c r="BF1002">
        <v>961.4</v>
      </c>
      <c r="BG1002">
        <v>866.6</v>
      </c>
      <c r="BH1002">
        <v>814.6</v>
      </c>
      <c r="BI1002">
        <v>878.2</v>
      </c>
      <c r="BJ1002">
        <v>933.4</v>
      </c>
      <c r="BK1002">
        <v>891.2</v>
      </c>
      <c r="BL1002">
        <v>1016.5</v>
      </c>
      <c r="BM1002">
        <v>1118.5</v>
      </c>
      <c r="BN1002">
        <v>1143</v>
      </c>
      <c r="BO1002">
        <v>1103</v>
      </c>
      <c r="BP1002">
        <v>1115.5</v>
      </c>
      <c r="BQ1002">
        <v>1226</v>
      </c>
      <c r="BR1002" s="12">
        <f t="shared" si="45"/>
        <v>-0.2732661529342027</v>
      </c>
      <c r="BS1002" s="13" cm="1">
        <f t="array" aca="1" ref="BS1002" ca="1">_xlfn.PERCENTILE.INC((OFFSET(E1002,0,1,1,COLUMNS(E1002:BQ1002)-1) - E1002:BP1002) / E1002:BP1002, 0.05) * SQRT(COUNT(E1002:BQ1002) - 1)</f>
        <v>-0.62081645773063321</v>
      </c>
      <c r="BT1002" s="12" cm="1">
        <f t="array" aca="1" ref="BT1002" ca="1">_xlfn.STDEV.P((E1002:BP1002 - OFFSET(E1002:BP1002,0,1)) / OFFSET(E1002:BP1002,0,1)) * SQRT(COUNT(E1002:BQ1002)-1)</f>
        <v>0.35888712807097339</v>
      </c>
      <c r="BU1002" s="12">
        <f t="shared" ca="1" si="46"/>
        <v>0.36168006613185238</v>
      </c>
      <c r="BV1002" s="12" cm="1">
        <f t="array" ref="BV1002">-(MAX(1 - (E1002:BQ1002 / _xlfn.SCAN(E1002, E1002:BQ1002, _xlfn.LAMBDA(_xlpm.a,_xlpm.b, MAX(_xlpm.a, _xlpm.b))))))</f>
        <v>-0.53964396722237917</v>
      </c>
      <c r="BW1002" s="14">
        <f t="shared" ca="1" si="47"/>
        <v>-0.75012670710115381</v>
      </c>
    </row>
    <row r="1003" spans="1:75" x14ac:dyDescent="0.45">
      <c r="A1003" s="2" t="s">
        <v>2026</v>
      </c>
      <c r="B1003" t="s">
        <v>2027</v>
      </c>
      <c r="C1003" t="s">
        <v>19</v>
      </c>
      <c r="D1003" t="s">
        <v>29</v>
      </c>
      <c r="E1003">
        <v>2600</v>
      </c>
      <c r="F1003">
        <v>2624</v>
      </c>
      <c r="G1003">
        <v>2604</v>
      </c>
      <c r="H1003">
        <v>2588</v>
      </c>
      <c r="I1003">
        <v>2608</v>
      </c>
      <c r="J1003">
        <v>2618</v>
      </c>
      <c r="K1003">
        <v>2528</v>
      </c>
      <c r="L1003">
        <v>2478</v>
      </c>
      <c r="M1003">
        <v>2492</v>
      </c>
      <c r="N1003">
        <v>2528</v>
      </c>
      <c r="O1003">
        <v>2514</v>
      </c>
      <c r="P1003">
        <v>2528</v>
      </c>
      <c r="Q1003">
        <v>2568</v>
      </c>
      <c r="R1003">
        <v>2548</v>
      </c>
      <c r="S1003">
        <v>2540</v>
      </c>
      <c r="T1003">
        <v>2520</v>
      </c>
      <c r="U1003">
        <v>2512</v>
      </c>
      <c r="V1003">
        <v>2542</v>
      </c>
      <c r="W1003">
        <v>2462</v>
      </c>
      <c r="X1003">
        <v>2456</v>
      </c>
      <c r="Y1003">
        <v>2404</v>
      </c>
      <c r="Z1003">
        <v>2386</v>
      </c>
      <c r="AA1003">
        <v>2392</v>
      </c>
      <c r="AB1003">
        <v>2406</v>
      </c>
      <c r="AC1003">
        <v>2430</v>
      </c>
      <c r="AD1003">
        <v>2458</v>
      </c>
      <c r="AE1003">
        <v>2458</v>
      </c>
      <c r="AF1003">
        <v>2390</v>
      </c>
      <c r="AG1003">
        <v>2404</v>
      </c>
      <c r="AH1003">
        <v>2414</v>
      </c>
      <c r="AI1003">
        <v>2468</v>
      </c>
      <c r="AJ1003">
        <v>2410</v>
      </c>
      <c r="AK1003">
        <v>2420</v>
      </c>
      <c r="AL1003">
        <v>2416</v>
      </c>
      <c r="AM1003">
        <v>2384</v>
      </c>
      <c r="AN1003">
        <v>2372</v>
      </c>
      <c r="AO1003">
        <v>2380</v>
      </c>
      <c r="AP1003">
        <v>2400</v>
      </c>
      <c r="AQ1003">
        <v>2280</v>
      </c>
      <c r="AR1003">
        <v>2200</v>
      </c>
      <c r="AS1003">
        <v>2120</v>
      </c>
      <c r="AT1003">
        <v>2002</v>
      </c>
      <c r="AU1003">
        <v>1927</v>
      </c>
      <c r="AV1003">
        <v>1893</v>
      </c>
      <c r="AW1003">
        <v>1952</v>
      </c>
      <c r="AX1003">
        <v>1931</v>
      </c>
      <c r="AY1003">
        <v>1850</v>
      </c>
      <c r="AZ1003">
        <v>1780</v>
      </c>
      <c r="BA1003">
        <v>1659</v>
      </c>
      <c r="BB1003">
        <v>1622</v>
      </c>
      <c r="BC1003">
        <v>1587</v>
      </c>
      <c r="BD1003">
        <v>1253</v>
      </c>
      <c r="BE1003">
        <v>1119</v>
      </c>
      <c r="BF1003">
        <v>1033</v>
      </c>
      <c r="BG1003">
        <v>905.5</v>
      </c>
      <c r="BH1003">
        <v>743</v>
      </c>
      <c r="BI1003">
        <v>700.5</v>
      </c>
      <c r="BJ1003">
        <v>945</v>
      </c>
      <c r="BK1003">
        <v>918</v>
      </c>
      <c r="BL1003">
        <v>941</v>
      </c>
      <c r="BM1003">
        <v>1101</v>
      </c>
      <c r="BN1003">
        <v>1171</v>
      </c>
      <c r="BO1003">
        <v>1084</v>
      </c>
      <c r="BP1003">
        <v>1059</v>
      </c>
      <c r="BQ1003">
        <v>1141</v>
      </c>
      <c r="BR1003" s="12">
        <f t="shared" si="45"/>
        <v>-0.56115384615384611</v>
      </c>
      <c r="BS1003" s="13" cm="1">
        <f t="array" aca="1" ref="BS1003" ca="1">_xlfn.PERCENTILE.INC((OFFSET(E1003,0,1,1,COLUMNS(E1003:BQ1003)-1) - E1003:BP1003) / E1003:BP1003, 0.05) * SQRT(COUNT(E1003:BQ1003) - 1)</f>
        <v>-0.8194398858289702</v>
      </c>
      <c r="BT1003" s="12" cm="1">
        <f t="array" aca="1" ref="BT1003" ca="1">_xlfn.STDEV.P((E1003:BP1003 - OFFSET(E1003:BP1003,0,1)) / OFFSET(E1003:BP1003,0,1)) * SQRT(COUNT(E1003:BQ1003)-1)</f>
        <v>0.53168677972319345</v>
      </c>
      <c r="BU1003" s="12">
        <f t="shared" ca="1" si="46"/>
        <v>0.53582448243640257</v>
      </c>
      <c r="BV1003" s="12" cm="1">
        <f t="array" ref="BV1003">-(MAX(1 - (E1003:BQ1003 / _xlfn.SCAN(E1003, E1003:BQ1003, _xlfn.LAMBDA(_xlpm.a,_xlpm.b, MAX(_xlpm.a, _xlpm.b))))))</f>
        <v>-0.73304115853658536</v>
      </c>
      <c r="BW1003" s="14">
        <f t="shared" ca="1" si="47"/>
        <v>-1.047794555114854</v>
      </c>
    </row>
    <row r="1004" spans="1:75" x14ac:dyDescent="0.45">
      <c r="A1004" s="2" t="s">
        <v>2028</v>
      </c>
      <c r="B1004" t="s">
        <v>2029</v>
      </c>
      <c r="C1004" t="s">
        <v>80</v>
      </c>
      <c r="D1004" t="s">
        <v>29</v>
      </c>
      <c r="E1004">
        <v>1832.5</v>
      </c>
      <c r="F1004">
        <v>1831.5</v>
      </c>
      <c r="G1004">
        <v>1847</v>
      </c>
      <c r="H1004">
        <v>1812</v>
      </c>
      <c r="I1004">
        <v>1832.5</v>
      </c>
      <c r="J1004">
        <v>1832.5</v>
      </c>
      <c r="K1004">
        <v>1847</v>
      </c>
      <c r="L1004">
        <v>1866</v>
      </c>
      <c r="M1004">
        <v>1869</v>
      </c>
      <c r="N1004">
        <v>1875.5</v>
      </c>
      <c r="O1004">
        <v>1890</v>
      </c>
      <c r="P1004">
        <v>1874</v>
      </c>
      <c r="Q1004">
        <v>1892</v>
      </c>
      <c r="R1004">
        <v>1889.5</v>
      </c>
      <c r="S1004">
        <v>1900.5</v>
      </c>
      <c r="T1004">
        <v>1896.5</v>
      </c>
      <c r="U1004">
        <v>1880</v>
      </c>
      <c r="V1004">
        <v>1930</v>
      </c>
      <c r="W1004">
        <v>1887</v>
      </c>
      <c r="X1004">
        <v>1903</v>
      </c>
      <c r="Y1004">
        <v>1918</v>
      </c>
      <c r="Z1004">
        <v>1875.5</v>
      </c>
      <c r="AA1004">
        <v>1826.5</v>
      </c>
      <c r="AB1004">
        <v>1833.5</v>
      </c>
      <c r="AC1004">
        <v>1857</v>
      </c>
      <c r="AD1004">
        <v>1877.5</v>
      </c>
      <c r="AE1004">
        <v>1883.5</v>
      </c>
      <c r="AF1004">
        <v>1866</v>
      </c>
      <c r="AG1004">
        <v>1866.5</v>
      </c>
      <c r="AH1004">
        <v>1857.5</v>
      </c>
      <c r="AI1004">
        <v>1837</v>
      </c>
      <c r="AJ1004">
        <v>1821</v>
      </c>
      <c r="AK1004">
        <v>1819</v>
      </c>
      <c r="AL1004">
        <v>1828.5</v>
      </c>
      <c r="AM1004">
        <v>1827</v>
      </c>
      <c r="AN1004">
        <v>1845</v>
      </c>
      <c r="AO1004">
        <v>1979</v>
      </c>
      <c r="AP1004">
        <v>1924</v>
      </c>
      <c r="AQ1004">
        <v>1890</v>
      </c>
      <c r="AR1004">
        <v>1847.5</v>
      </c>
      <c r="AS1004">
        <v>1839.5</v>
      </c>
      <c r="AT1004">
        <v>1828</v>
      </c>
      <c r="AU1004">
        <v>1739</v>
      </c>
      <c r="AV1004">
        <v>1770</v>
      </c>
      <c r="AW1004">
        <v>1794</v>
      </c>
      <c r="AX1004">
        <v>1778.5</v>
      </c>
      <c r="AY1004">
        <v>1771</v>
      </c>
      <c r="AZ1004">
        <v>1678</v>
      </c>
      <c r="BA1004">
        <v>1583.5</v>
      </c>
      <c r="BB1004">
        <v>1538.5</v>
      </c>
      <c r="BC1004">
        <v>1506</v>
      </c>
      <c r="BD1004">
        <v>1319</v>
      </c>
      <c r="BE1004">
        <v>1308.5</v>
      </c>
      <c r="BF1004">
        <v>1230</v>
      </c>
      <c r="BG1004">
        <v>1164</v>
      </c>
      <c r="BH1004">
        <v>1152.5</v>
      </c>
      <c r="BI1004">
        <v>1230</v>
      </c>
      <c r="BJ1004">
        <v>1323</v>
      </c>
      <c r="BK1004">
        <v>1221</v>
      </c>
      <c r="BL1004">
        <v>1405</v>
      </c>
      <c r="BM1004">
        <v>1415</v>
      </c>
      <c r="BN1004">
        <v>1402.5</v>
      </c>
      <c r="BO1004">
        <v>1427.5</v>
      </c>
      <c r="BP1004">
        <v>1439.5</v>
      </c>
      <c r="BQ1004">
        <v>1434.5</v>
      </c>
      <c r="BR1004" s="12">
        <f t="shared" si="45"/>
        <v>-0.21718963165075034</v>
      </c>
      <c r="BS1004" s="13" cm="1">
        <f t="array" aca="1" ref="BS1004" ca="1">_xlfn.PERCENTILE.INC((OFFSET(E1004,0,1,1,COLUMNS(E1004:BQ1004)-1) - E1004:BP1004) / E1004:BP1004, 0.05) * SQRT(COUNT(E1004:BQ1004) - 1)</f>
        <v>-0.44734614378324949</v>
      </c>
      <c r="BT1004" s="12" cm="1">
        <f t="array" aca="1" ref="BT1004" ca="1">_xlfn.STDEV.P((E1004:BP1004 - OFFSET(E1004:BP1004,0,1)) / OFFSET(E1004:BP1004,0,1)) * SQRT(COUNT(E1004:BQ1004)-1)</f>
        <v>0.28580169046869919</v>
      </c>
      <c r="BU1004" s="12">
        <f t="shared" ca="1" si="46"/>
        <v>0.28802586168226169</v>
      </c>
      <c r="BV1004" s="12" cm="1">
        <f t="array" ref="BV1004">-(MAX(1 - (E1004:BQ1004 / _xlfn.SCAN(E1004, E1004:BQ1004, _xlfn.LAMBDA(_xlpm.a,_xlpm.b, MAX(_xlpm.a, _xlpm.b))))))</f>
        <v>-0.41763516927741284</v>
      </c>
      <c r="BW1004" s="14">
        <f t="shared" ca="1" si="47"/>
        <v>-0.74574190925144068</v>
      </c>
    </row>
    <row r="1005" spans="1:75" x14ac:dyDescent="0.45">
      <c r="A1005" s="2" t="s">
        <v>2030</v>
      </c>
      <c r="B1005" t="s">
        <v>2031</v>
      </c>
      <c r="C1005" t="s">
        <v>37</v>
      </c>
      <c r="D1005" t="s">
        <v>34</v>
      </c>
      <c r="E1005">
        <v>5390</v>
      </c>
      <c r="F1005">
        <v>5390</v>
      </c>
      <c r="G1005">
        <v>5430</v>
      </c>
      <c r="H1005">
        <v>5610</v>
      </c>
      <c r="I1005">
        <v>5600</v>
      </c>
      <c r="J1005">
        <v>5510</v>
      </c>
      <c r="K1005">
        <v>5550</v>
      </c>
      <c r="L1005">
        <v>5560</v>
      </c>
      <c r="M1005">
        <v>5600</v>
      </c>
      <c r="N1005">
        <v>5620</v>
      </c>
      <c r="O1005">
        <v>5560</v>
      </c>
      <c r="P1005">
        <v>5590</v>
      </c>
      <c r="Q1005">
        <v>5720</v>
      </c>
      <c r="R1005">
        <v>5790</v>
      </c>
      <c r="S1005">
        <v>5840</v>
      </c>
      <c r="T1005">
        <v>5980</v>
      </c>
      <c r="U1005">
        <v>6040</v>
      </c>
      <c r="V1005">
        <v>5900</v>
      </c>
      <c r="W1005">
        <v>5920</v>
      </c>
      <c r="X1005">
        <v>5850</v>
      </c>
      <c r="Y1005">
        <v>5950</v>
      </c>
      <c r="Z1005">
        <v>5820</v>
      </c>
      <c r="AA1005">
        <v>5820</v>
      </c>
      <c r="AB1005">
        <v>5800</v>
      </c>
      <c r="AC1005">
        <v>5900</v>
      </c>
      <c r="AD1005">
        <v>5860</v>
      </c>
      <c r="AE1005">
        <v>5820</v>
      </c>
      <c r="AF1005">
        <v>5870</v>
      </c>
      <c r="AG1005">
        <v>5820</v>
      </c>
      <c r="AH1005">
        <v>5800</v>
      </c>
      <c r="AI1005">
        <v>5820</v>
      </c>
      <c r="AJ1005">
        <v>5860</v>
      </c>
      <c r="AK1005">
        <v>5940</v>
      </c>
      <c r="AL1005">
        <v>5880</v>
      </c>
      <c r="AM1005">
        <v>5850</v>
      </c>
      <c r="AN1005">
        <v>5650</v>
      </c>
      <c r="AO1005">
        <v>5800</v>
      </c>
      <c r="AP1005">
        <v>5700</v>
      </c>
      <c r="AQ1005">
        <v>5440</v>
      </c>
      <c r="AR1005">
        <v>5370</v>
      </c>
      <c r="AS1005">
        <v>5250</v>
      </c>
      <c r="AT1005">
        <v>5050</v>
      </c>
      <c r="AU1005">
        <v>4835</v>
      </c>
      <c r="AV1005">
        <v>4995</v>
      </c>
      <c r="AW1005">
        <v>5410</v>
      </c>
      <c r="AX1005">
        <v>5420</v>
      </c>
      <c r="AY1005">
        <v>5550</v>
      </c>
      <c r="AZ1005">
        <v>5200</v>
      </c>
      <c r="BA1005">
        <v>4930</v>
      </c>
      <c r="BB1005">
        <v>4805</v>
      </c>
      <c r="BC1005">
        <v>4650</v>
      </c>
      <c r="BD1005">
        <v>4290</v>
      </c>
      <c r="BE1005">
        <v>4000</v>
      </c>
      <c r="BF1005">
        <v>4000</v>
      </c>
      <c r="BG1005">
        <v>4230</v>
      </c>
      <c r="BH1005">
        <v>4185</v>
      </c>
      <c r="BI1005">
        <v>4185</v>
      </c>
      <c r="BJ1005">
        <v>3400</v>
      </c>
      <c r="BK1005">
        <v>3425</v>
      </c>
      <c r="BL1005">
        <v>3830</v>
      </c>
      <c r="BM1005">
        <v>4110</v>
      </c>
      <c r="BN1005">
        <v>4250</v>
      </c>
      <c r="BO1005">
        <v>4275</v>
      </c>
      <c r="BP1005">
        <v>4270</v>
      </c>
      <c r="BQ1005">
        <v>4455</v>
      </c>
      <c r="BR1005" s="12">
        <f t="shared" si="45"/>
        <v>-0.17346938775510204</v>
      </c>
      <c r="BS1005" s="13" cm="1">
        <f t="array" aca="1" ref="BS1005" ca="1">_xlfn.PERCENTILE.INC((OFFSET(E1005,0,1,1,COLUMNS(E1005:BQ1005)-1) - E1005:BP1005) / E1005:BP1005, 0.05) * SQRT(COUNT(E1005:BQ1005) - 1)</f>
        <v>-0.49113652113652106</v>
      </c>
      <c r="BT1005" s="12" cm="1">
        <f t="array" aca="1" ref="BT1005" ca="1">_xlfn.STDEV.P((E1005:BP1005 - OFFSET(E1005:BP1005,0,1)) / OFFSET(E1005:BP1005,0,1)) * SQRT(COUNT(E1005:BQ1005)-1)</f>
        <v>0.34264087852612474</v>
      </c>
      <c r="BU1005" s="12">
        <f t="shared" ca="1" si="46"/>
        <v>0.34530738472263389</v>
      </c>
      <c r="BV1005" s="12" cm="1">
        <f t="array" ref="BV1005">-(MAX(1 - (E1005:BQ1005 / _xlfn.SCAN(E1005, E1005:BQ1005, _xlfn.LAMBDA(_xlpm.a,_xlpm.b, MAX(_xlpm.a, _xlpm.b))))))</f>
        <v>-0.4370860927152318</v>
      </c>
      <c r="BW1005" s="14">
        <f t="shared" ca="1" si="47"/>
        <v>-0.49443620139694366</v>
      </c>
    </row>
    <row r="1006" spans="1:75" x14ac:dyDescent="0.45">
      <c r="A1006" s="2" t="s">
        <v>2032</v>
      </c>
      <c r="B1006" t="s">
        <v>2033</v>
      </c>
      <c r="C1006" t="s">
        <v>22</v>
      </c>
      <c r="D1006" t="s">
        <v>58</v>
      </c>
      <c r="E1006">
        <v>114</v>
      </c>
      <c r="F1006">
        <v>117</v>
      </c>
      <c r="G1006">
        <v>119</v>
      </c>
      <c r="H1006">
        <v>120.2</v>
      </c>
      <c r="I1006">
        <v>124.6</v>
      </c>
      <c r="J1006">
        <v>127.2</v>
      </c>
      <c r="K1006">
        <v>125.2</v>
      </c>
      <c r="L1006">
        <v>130.80000000000001</v>
      </c>
      <c r="M1006">
        <v>130</v>
      </c>
      <c r="N1006">
        <v>128.4</v>
      </c>
      <c r="O1006">
        <v>128</v>
      </c>
      <c r="P1006">
        <v>128</v>
      </c>
      <c r="Q1006">
        <v>126.6</v>
      </c>
      <c r="R1006">
        <v>127.2</v>
      </c>
      <c r="S1006">
        <v>127.4</v>
      </c>
      <c r="T1006">
        <v>125.6</v>
      </c>
      <c r="U1006">
        <v>122.6</v>
      </c>
      <c r="V1006">
        <v>125</v>
      </c>
      <c r="W1006">
        <v>120</v>
      </c>
      <c r="X1006">
        <v>116.6</v>
      </c>
      <c r="Y1006">
        <v>120</v>
      </c>
      <c r="Z1006">
        <v>116.6</v>
      </c>
      <c r="AA1006">
        <v>119</v>
      </c>
      <c r="AB1006">
        <v>114.4</v>
      </c>
      <c r="AC1006">
        <v>111.6</v>
      </c>
      <c r="AD1006">
        <v>110</v>
      </c>
      <c r="AE1006">
        <v>113.2</v>
      </c>
      <c r="AF1006">
        <v>108</v>
      </c>
      <c r="AG1006">
        <v>108</v>
      </c>
      <c r="AH1006">
        <v>111.8</v>
      </c>
      <c r="AI1006">
        <v>115.6</v>
      </c>
      <c r="AJ1006">
        <v>117</v>
      </c>
      <c r="AK1006">
        <v>117.6</v>
      </c>
      <c r="AL1006">
        <v>115</v>
      </c>
      <c r="AM1006">
        <v>114.2</v>
      </c>
      <c r="AN1006">
        <v>117</v>
      </c>
      <c r="AO1006">
        <v>117.4</v>
      </c>
      <c r="AP1006">
        <v>117.8</v>
      </c>
      <c r="AQ1006">
        <v>109.4</v>
      </c>
      <c r="AR1006">
        <v>107.4</v>
      </c>
      <c r="AS1006">
        <v>107.6</v>
      </c>
      <c r="AT1006">
        <v>101.4</v>
      </c>
      <c r="AU1006">
        <v>103.2</v>
      </c>
      <c r="AV1006">
        <v>105.4</v>
      </c>
      <c r="AW1006">
        <v>105.4</v>
      </c>
      <c r="AX1006">
        <v>101.6</v>
      </c>
      <c r="AY1006">
        <v>99.7</v>
      </c>
      <c r="AZ1006">
        <v>96.1</v>
      </c>
      <c r="BA1006">
        <v>89.5</v>
      </c>
      <c r="BB1006">
        <v>94</v>
      </c>
      <c r="BC1006">
        <v>94.5</v>
      </c>
      <c r="BD1006">
        <v>85</v>
      </c>
      <c r="BE1006">
        <v>88.9</v>
      </c>
      <c r="BF1006">
        <v>77.2</v>
      </c>
      <c r="BG1006">
        <v>76</v>
      </c>
      <c r="BH1006">
        <v>73.3</v>
      </c>
      <c r="BI1006">
        <v>73.099999999999994</v>
      </c>
      <c r="BJ1006">
        <v>78</v>
      </c>
      <c r="BK1006">
        <v>70.099999999999994</v>
      </c>
      <c r="BL1006">
        <v>73</v>
      </c>
      <c r="BM1006">
        <v>79.2</v>
      </c>
      <c r="BN1006">
        <v>76.099999999999994</v>
      </c>
      <c r="BO1006">
        <v>75</v>
      </c>
      <c r="BP1006">
        <v>79.099999999999994</v>
      </c>
      <c r="BQ1006">
        <v>84.2</v>
      </c>
      <c r="BR1006" s="12">
        <f t="shared" si="45"/>
        <v>-0.2614035087719298</v>
      </c>
      <c r="BS1006" s="13" cm="1">
        <f t="array" aca="1" ref="BS1006" ca="1">_xlfn.PERCENTILE.INC((OFFSET(E1006,0,1,1,COLUMNS(E1006:BQ1006)-1) - E1006:BP1006) / E1006:BP1006, 0.05) * SQRT(COUNT(E1006:BQ1006) - 1)</f>
        <v>-0.56730379538857489</v>
      </c>
      <c r="BT1006" s="12" cm="1">
        <f t="array" aca="1" ref="BT1006" ca="1">_xlfn.STDEV.P((E1006:BP1006 - OFFSET(E1006:BP1006,0,1)) / OFFSET(E1006:BP1006,0,1)) * SQRT(COUNT(E1006:BQ1006)-1)</f>
        <v>0.33365600920338406</v>
      </c>
      <c r="BU1006" s="12">
        <f t="shared" ca="1" si="46"/>
        <v>0.33625259318329442</v>
      </c>
      <c r="BV1006" s="12" cm="1">
        <f t="array" ref="BV1006">-(MAX(1 - (E1006:BQ1006 / _xlfn.SCAN(E1006, E1006:BQ1006, _xlfn.LAMBDA(_xlpm.a,_xlpm.b, MAX(_xlpm.a, _xlpm.b))))))</f>
        <v>-0.46406727828746186</v>
      </c>
      <c r="BW1006" s="14">
        <f t="shared" ca="1" si="47"/>
        <v>-0.77129788866391058</v>
      </c>
    </row>
    <row r="1007" spans="1:75" x14ac:dyDescent="0.45">
      <c r="A1007" s="2" t="s">
        <v>2034</v>
      </c>
      <c r="B1007" t="s">
        <v>2035</v>
      </c>
      <c r="C1007" t="s">
        <v>22</v>
      </c>
      <c r="D1007" t="s">
        <v>29</v>
      </c>
      <c r="E1007">
        <v>172.9</v>
      </c>
      <c r="F1007">
        <v>186</v>
      </c>
      <c r="G1007">
        <v>184.2</v>
      </c>
      <c r="H1007">
        <v>186.2</v>
      </c>
      <c r="I1007">
        <v>185.3</v>
      </c>
      <c r="J1007">
        <v>181.8</v>
      </c>
      <c r="K1007">
        <v>179.5</v>
      </c>
      <c r="L1007">
        <v>178.5</v>
      </c>
      <c r="M1007">
        <v>179.7</v>
      </c>
      <c r="N1007">
        <v>179</v>
      </c>
      <c r="O1007">
        <v>173</v>
      </c>
      <c r="P1007">
        <v>171.9</v>
      </c>
      <c r="Q1007">
        <v>171.7</v>
      </c>
      <c r="R1007">
        <v>170</v>
      </c>
      <c r="S1007">
        <v>164.8</v>
      </c>
      <c r="T1007">
        <v>165</v>
      </c>
      <c r="U1007">
        <v>160</v>
      </c>
      <c r="V1007">
        <v>163.9</v>
      </c>
      <c r="W1007">
        <v>163.30000000000001</v>
      </c>
      <c r="X1007">
        <v>167.4</v>
      </c>
      <c r="Y1007">
        <v>168.4</v>
      </c>
      <c r="Z1007">
        <v>167</v>
      </c>
      <c r="AA1007">
        <v>166.5</v>
      </c>
      <c r="AB1007">
        <v>167.5</v>
      </c>
      <c r="AC1007">
        <v>167.5</v>
      </c>
      <c r="AD1007">
        <v>166</v>
      </c>
      <c r="AE1007">
        <v>165</v>
      </c>
      <c r="AF1007">
        <v>162.69999999999999</v>
      </c>
      <c r="AG1007">
        <v>165.8</v>
      </c>
      <c r="AH1007">
        <v>169.8</v>
      </c>
      <c r="AI1007">
        <v>167.7</v>
      </c>
      <c r="AJ1007">
        <v>162.6</v>
      </c>
      <c r="AK1007">
        <v>162.6</v>
      </c>
      <c r="AL1007">
        <v>161.1</v>
      </c>
      <c r="AM1007">
        <v>161.30000000000001</v>
      </c>
      <c r="AN1007">
        <v>157</v>
      </c>
      <c r="AO1007">
        <v>155</v>
      </c>
      <c r="AP1007">
        <v>157.80000000000001</v>
      </c>
      <c r="AQ1007">
        <v>148.80000000000001</v>
      </c>
      <c r="AR1007">
        <v>148.30000000000001</v>
      </c>
      <c r="AS1007">
        <v>146.30000000000001</v>
      </c>
      <c r="AT1007">
        <v>142.5</v>
      </c>
      <c r="AU1007">
        <v>141.19999999999999</v>
      </c>
      <c r="AV1007">
        <v>147.1</v>
      </c>
      <c r="AW1007">
        <v>145.1</v>
      </c>
      <c r="AX1007">
        <v>151.9</v>
      </c>
      <c r="AY1007">
        <v>145.19999999999999</v>
      </c>
      <c r="AZ1007">
        <v>139.80000000000001</v>
      </c>
      <c r="BA1007">
        <v>128.69999999999999</v>
      </c>
      <c r="BB1007">
        <v>125.8</v>
      </c>
      <c r="BC1007">
        <v>129</v>
      </c>
      <c r="BD1007">
        <v>119</v>
      </c>
      <c r="BE1007">
        <v>117.1</v>
      </c>
      <c r="BF1007">
        <v>99.3</v>
      </c>
      <c r="BG1007">
        <v>86.4</v>
      </c>
      <c r="BH1007">
        <v>67.45</v>
      </c>
      <c r="BI1007">
        <v>66.45</v>
      </c>
      <c r="BJ1007">
        <v>80.8</v>
      </c>
      <c r="BK1007">
        <v>74</v>
      </c>
      <c r="BL1007">
        <v>78.349999999999994</v>
      </c>
      <c r="BM1007">
        <v>75.099999999999994</v>
      </c>
      <c r="BN1007">
        <v>76</v>
      </c>
      <c r="BO1007">
        <v>72</v>
      </c>
      <c r="BP1007">
        <v>62.1</v>
      </c>
      <c r="BQ1007">
        <v>70.25</v>
      </c>
      <c r="BR1007" s="12">
        <f t="shared" si="45"/>
        <v>-0.59369577790630423</v>
      </c>
      <c r="BS1007" s="13" cm="1">
        <f t="array" aca="1" ref="BS1007" ca="1">_xlfn.PERCENTILE.INC((OFFSET(E1007,0,1,1,COLUMNS(E1007:BQ1007)-1) - E1007:BP1007) / E1007:BP1007, 0.05) * SQRT(COUNT(E1007:BQ1007) - 1)</f>
        <v>-0.98437378481050453</v>
      </c>
      <c r="BT1007" s="12" cm="1">
        <f t="array" aca="1" ref="BT1007" ca="1">_xlfn.STDEV.P((E1007:BP1007 - OFFSET(E1007:BP1007,0,1)) / OFFSET(E1007:BP1007,0,1)) * SQRT(COUNT(E1007:BQ1007)-1)</f>
        <v>0.49636341005107953</v>
      </c>
      <c r="BU1007" s="12">
        <f t="shared" ca="1" si="46"/>
        <v>0.50022621858202576</v>
      </c>
      <c r="BV1007" s="12" cm="1">
        <f t="array" ref="BV1007">-(MAX(1 - (E1007:BQ1007 / _xlfn.SCAN(E1007, E1007:BQ1007, _xlfn.LAMBDA(_xlpm.a,_xlpm.b, MAX(_xlpm.a, _xlpm.b))))))</f>
        <v>-0.66648764769065516</v>
      </c>
      <c r="BW1007" s="14">
        <f t="shared" ca="1" si="47"/>
        <v>-1.1879208512011239</v>
      </c>
    </row>
    <row r="1008" spans="1:75" x14ac:dyDescent="0.45">
      <c r="A1008" s="2" t="s">
        <v>2036</v>
      </c>
      <c r="B1008" t="s">
        <v>2037</v>
      </c>
      <c r="C1008" t="s">
        <v>80</v>
      </c>
      <c r="D1008" t="s">
        <v>26</v>
      </c>
      <c r="E1008">
        <v>147.57</v>
      </c>
      <c r="F1008">
        <v>150.30000000000001</v>
      </c>
      <c r="G1008">
        <v>145.94999999999999</v>
      </c>
      <c r="H1008">
        <v>145.94999999999999</v>
      </c>
      <c r="I1008">
        <v>146.38</v>
      </c>
      <c r="J1008">
        <v>146.28</v>
      </c>
      <c r="K1008">
        <v>147.91</v>
      </c>
      <c r="L1008">
        <v>148.29</v>
      </c>
      <c r="M1008">
        <v>148.05000000000001</v>
      </c>
      <c r="N1008">
        <v>145.22999999999999</v>
      </c>
      <c r="O1008">
        <v>157.65</v>
      </c>
      <c r="P1008">
        <v>164.24</v>
      </c>
      <c r="Q1008">
        <v>178.86</v>
      </c>
      <c r="R1008">
        <v>178.86</v>
      </c>
      <c r="S1008">
        <v>177.95</v>
      </c>
      <c r="T1008">
        <v>176.04</v>
      </c>
      <c r="U1008">
        <v>170.5</v>
      </c>
      <c r="V1008">
        <v>169.45</v>
      </c>
      <c r="W1008">
        <v>168.4</v>
      </c>
      <c r="X1008">
        <v>171.02</v>
      </c>
      <c r="Y1008">
        <v>173.27</v>
      </c>
      <c r="Z1008">
        <v>166.2</v>
      </c>
      <c r="AA1008">
        <v>164.43</v>
      </c>
      <c r="AB1008">
        <v>164.62</v>
      </c>
      <c r="AC1008">
        <v>168.87</v>
      </c>
      <c r="AD1008">
        <v>172.93</v>
      </c>
      <c r="AE1008">
        <v>169.59</v>
      </c>
      <c r="AF1008">
        <v>167.87</v>
      </c>
      <c r="AG1008">
        <v>168.68</v>
      </c>
      <c r="AH1008">
        <v>177.38</v>
      </c>
      <c r="AI1008">
        <v>180.81</v>
      </c>
      <c r="AJ1008">
        <v>184.83</v>
      </c>
      <c r="AK1008">
        <v>191.99</v>
      </c>
      <c r="AL1008">
        <v>186.5</v>
      </c>
      <c r="AM1008">
        <v>187.69</v>
      </c>
      <c r="AN1008">
        <v>193.33</v>
      </c>
      <c r="AO1008">
        <v>189.31</v>
      </c>
      <c r="AP1008">
        <v>184.06</v>
      </c>
      <c r="AQ1008">
        <v>174.27</v>
      </c>
      <c r="AR1008">
        <v>172.17</v>
      </c>
      <c r="AS1008">
        <v>172.03</v>
      </c>
      <c r="AT1008">
        <v>161.71</v>
      </c>
      <c r="AU1008">
        <v>156.22</v>
      </c>
      <c r="AV1008">
        <v>152.16</v>
      </c>
      <c r="AW1008">
        <v>153.83000000000001</v>
      </c>
      <c r="AX1008">
        <v>155.74</v>
      </c>
      <c r="AY1008">
        <v>152.30000000000001</v>
      </c>
      <c r="AZ1008">
        <v>153.78</v>
      </c>
      <c r="BA1008">
        <v>144.41999999999999</v>
      </c>
      <c r="BB1008">
        <v>146.19</v>
      </c>
      <c r="BC1008">
        <v>143.85</v>
      </c>
      <c r="BD1008">
        <v>131.66999999999999</v>
      </c>
      <c r="BE1008">
        <v>133.15</v>
      </c>
      <c r="BF1008">
        <v>128.94999999999999</v>
      </c>
      <c r="BG1008">
        <v>132</v>
      </c>
      <c r="BH1008">
        <v>140.6</v>
      </c>
      <c r="BI1008">
        <v>138.63999999999999</v>
      </c>
      <c r="BJ1008">
        <v>142.69999999999999</v>
      </c>
      <c r="BK1008">
        <v>132.77000000000001</v>
      </c>
      <c r="BL1008">
        <v>145.33000000000001</v>
      </c>
      <c r="BM1008">
        <v>149.44</v>
      </c>
      <c r="BN1008">
        <v>151.68</v>
      </c>
      <c r="BO1008">
        <v>153.4</v>
      </c>
      <c r="BP1008">
        <v>158.75</v>
      </c>
      <c r="BQ1008">
        <v>161.41999999999999</v>
      </c>
      <c r="BR1008" s="12">
        <f t="shared" si="45"/>
        <v>9.3853764315240187E-2</v>
      </c>
      <c r="BS1008" s="13" cm="1">
        <f t="array" aca="1" ref="BS1008" ca="1">_xlfn.PERCENTILE.INC((OFFSET(E1008,0,1,1,COLUMNS(E1008:BQ1008)-1) - E1008:BP1008) / E1008:BP1008, 0.05) * SQRT(COUNT(E1008:BQ1008) - 1)</f>
        <v>-0.47175586254981822</v>
      </c>
      <c r="BT1008" s="12" cm="1">
        <f t="array" aca="1" ref="BT1008" ca="1">_xlfn.STDEV.P((E1008:BP1008 - OFFSET(E1008:BP1008,0,1)) / OFFSET(E1008:BP1008,0,1)) * SQRT(COUNT(E1008:BQ1008)-1)</f>
        <v>0.27304852656710743</v>
      </c>
      <c r="BU1008" s="12">
        <f t="shared" ca="1" si="46"/>
        <v>0.27517344987214554</v>
      </c>
      <c r="BV1008" s="12" cm="1">
        <f t="array" ref="BV1008">-(MAX(1 - (E1008:BQ1008 / _xlfn.SCAN(E1008, E1008:BQ1008, _xlfn.LAMBDA(_xlpm.a,_xlpm.b, MAX(_xlpm.a, _xlpm.b))))))</f>
        <v>-0.33300574147830142</v>
      </c>
      <c r="BW1008" s="14">
        <f t="shared" ca="1" si="47"/>
        <v>0.3585776450784483</v>
      </c>
    </row>
    <row r="1009" spans="1:75" x14ac:dyDescent="0.45">
      <c r="A1009" s="2" t="s">
        <v>2038</v>
      </c>
      <c r="B1009" t="s">
        <v>2039</v>
      </c>
      <c r="C1009" t="s">
        <v>37</v>
      </c>
      <c r="D1009" t="s">
        <v>8</v>
      </c>
      <c r="E1009">
        <v>192.6</v>
      </c>
      <c r="F1009">
        <v>194</v>
      </c>
      <c r="G1009">
        <v>192.6</v>
      </c>
      <c r="H1009">
        <v>192.2</v>
      </c>
      <c r="I1009">
        <v>192.6</v>
      </c>
      <c r="J1009">
        <v>191.8</v>
      </c>
      <c r="K1009">
        <v>194.2</v>
      </c>
      <c r="L1009">
        <v>194.2</v>
      </c>
      <c r="M1009">
        <v>196</v>
      </c>
      <c r="N1009">
        <v>199</v>
      </c>
      <c r="O1009">
        <v>197.4</v>
      </c>
      <c r="P1009">
        <v>202</v>
      </c>
      <c r="Q1009">
        <v>204</v>
      </c>
      <c r="R1009">
        <v>210</v>
      </c>
      <c r="S1009">
        <v>212</v>
      </c>
      <c r="T1009">
        <v>211.5</v>
      </c>
      <c r="U1009">
        <v>213.5</v>
      </c>
      <c r="V1009">
        <v>214.5</v>
      </c>
      <c r="W1009">
        <v>211.5</v>
      </c>
      <c r="X1009">
        <v>211</v>
      </c>
      <c r="Y1009">
        <v>209.5</v>
      </c>
      <c r="Z1009">
        <v>209</v>
      </c>
      <c r="AA1009">
        <v>206.5</v>
      </c>
      <c r="AB1009">
        <v>207.5</v>
      </c>
      <c r="AC1009">
        <v>211</v>
      </c>
      <c r="AD1009">
        <v>214.5</v>
      </c>
      <c r="AE1009">
        <v>215</v>
      </c>
      <c r="AF1009">
        <v>216.5</v>
      </c>
      <c r="AG1009">
        <v>216.5</v>
      </c>
      <c r="AH1009">
        <v>217.5</v>
      </c>
      <c r="AI1009">
        <v>218.5</v>
      </c>
      <c r="AJ1009">
        <v>218</v>
      </c>
      <c r="AK1009">
        <v>218.5</v>
      </c>
      <c r="AL1009">
        <v>220</v>
      </c>
      <c r="AM1009">
        <v>219.5</v>
      </c>
      <c r="AN1009">
        <v>222.5</v>
      </c>
      <c r="AO1009">
        <v>221.5</v>
      </c>
      <c r="AP1009">
        <v>219</v>
      </c>
      <c r="AQ1009">
        <v>210.5</v>
      </c>
      <c r="AR1009">
        <v>207.5</v>
      </c>
      <c r="AS1009">
        <v>209</v>
      </c>
      <c r="AT1009">
        <v>205.5</v>
      </c>
      <c r="AU1009">
        <v>195.2</v>
      </c>
      <c r="AV1009">
        <v>202.5</v>
      </c>
      <c r="AW1009">
        <v>213</v>
      </c>
      <c r="AX1009">
        <v>217.5</v>
      </c>
      <c r="AY1009">
        <v>218.5</v>
      </c>
      <c r="AZ1009">
        <v>211</v>
      </c>
      <c r="BA1009">
        <v>201</v>
      </c>
      <c r="BB1009">
        <v>200</v>
      </c>
      <c r="BC1009">
        <v>200</v>
      </c>
      <c r="BD1009">
        <v>182.8</v>
      </c>
      <c r="BE1009">
        <v>192.6</v>
      </c>
      <c r="BF1009">
        <v>174.8</v>
      </c>
      <c r="BG1009">
        <v>155.80000000000001</v>
      </c>
      <c r="BH1009">
        <v>155</v>
      </c>
      <c r="BI1009">
        <v>157.19999999999999</v>
      </c>
      <c r="BJ1009">
        <v>164.8</v>
      </c>
      <c r="BK1009">
        <v>167</v>
      </c>
      <c r="BL1009">
        <v>185.8</v>
      </c>
      <c r="BM1009">
        <v>186.4</v>
      </c>
      <c r="BN1009">
        <v>192</v>
      </c>
      <c r="BO1009">
        <v>185.2</v>
      </c>
      <c r="BP1009">
        <v>185</v>
      </c>
      <c r="BQ1009">
        <v>185.8</v>
      </c>
      <c r="BR1009" s="12">
        <f t="shared" si="45"/>
        <v>-3.5306334371754844E-2</v>
      </c>
      <c r="BS1009" s="13" cm="1">
        <f t="array" aca="1" ref="BS1009" ca="1">_xlfn.PERCENTILE.INC((OFFSET(E1009,0,1,1,COLUMNS(E1009:BQ1009)-1) - E1009:BP1009) / E1009:BP1009, 0.05) * SQRT(COUNT(E1009:BQ1009) - 1)</f>
        <v>-0.39769928852296482</v>
      </c>
      <c r="BT1009" s="12" cm="1">
        <f t="array" aca="1" ref="BT1009" ca="1">_xlfn.STDEV.P((E1009:BP1009 - OFFSET(E1009:BP1009,0,1)) / OFFSET(E1009:BP1009,0,1)) * SQRT(COUNT(E1009:BQ1009)-1)</f>
        <v>0.26128064841486698</v>
      </c>
      <c r="BU1009" s="12">
        <f t="shared" ca="1" si="46"/>
        <v>0.2633139915204038</v>
      </c>
      <c r="BV1009" s="12" cm="1">
        <f t="array" ref="BV1009">-(MAX(1 - (E1009:BQ1009 / _xlfn.SCAN(E1009, E1009:BQ1009, _xlfn.LAMBDA(_xlpm.a,_xlpm.b, MAX(_xlpm.a, _xlpm.b))))))</f>
        <v>-0.3033707865168539</v>
      </c>
      <c r="BW1009" s="14">
        <f t="shared" ca="1" si="47"/>
        <v>-0.11960702496727008</v>
      </c>
    </row>
    <row r="1010" spans="1:75" x14ac:dyDescent="0.45">
      <c r="A1010" s="2" t="s">
        <v>2040</v>
      </c>
      <c r="B1010" t="s">
        <v>2041</v>
      </c>
      <c r="C1010" t="s">
        <v>37</v>
      </c>
      <c r="D1010" t="s">
        <v>8</v>
      </c>
      <c r="E1010">
        <v>31.015000000000001</v>
      </c>
      <c r="F1010">
        <v>31.655000000000001</v>
      </c>
      <c r="G1010">
        <v>31.335000000000001</v>
      </c>
      <c r="H1010">
        <v>31.08</v>
      </c>
      <c r="I1010">
        <v>31.46</v>
      </c>
      <c r="J1010">
        <v>31.77</v>
      </c>
      <c r="K1010">
        <v>31.785</v>
      </c>
      <c r="L1010">
        <v>31.434999999999999</v>
      </c>
      <c r="M1010">
        <v>31.434999999999999</v>
      </c>
      <c r="N1010">
        <v>31.434999999999999</v>
      </c>
      <c r="O1010">
        <v>30.95</v>
      </c>
      <c r="P1010">
        <v>30.61</v>
      </c>
      <c r="Q1010">
        <v>30.65</v>
      </c>
      <c r="R1010">
        <v>30.585000000000001</v>
      </c>
      <c r="S1010">
        <v>30.425000000000001</v>
      </c>
      <c r="T1010">
        <v>30.32</v>
      </c>
      <c r="U1010">
        <v>30.175000000000001</v>
      </c>
      <c r="V1010">
        <v>30.19</v>
      </c>
      <c r="W1010">
        <v>29.774999999999999</v>
      </c>
      <c r="X1010">
        <v>29.82</v>
      </c>
      <c r="Y1010">
        <v>29.83</v>
      </c>
      <c r="Z1010">
        <v>29.51</v>
      </c>
      <c r="AA1010">
        <v>29.225000000000001</v>
      </c>
      <c r="AB1010">
        <v>29.285</v>
      </c>
      <c r="AC1010">
        <v>29.635000000000002</v>
      </c>
      <c r="AD1010">
        <v>30.29</v>
      </c>
      <c r="AE1010">
        <v>30.6</v>
      </c>
      <c r="AF1010">
        <v>30.55</v>
      </c>
      <c r="AG1010">
        <v>30.15</v>
      </c>
      <c r="AH1010">
        <v>30.4</v>
      </c>
      <c r="AI1010">
        <v>31.55</v>
      </c>
      <c r="AJ1010">
        <v>31.664999999999999</v>
      </c>
      <c r="AK1010">
        <v>31.73</v>
      </c>
      <c r="AL1010">
        <v>31.934999999999999</v>
      </c>
      <c r="AM1010">
        <v>31.78</v>
      </c>
      <c r="AN1010">
        <v>31.795000000000002</v>
      </c>
      <c r="AO1010">
        <v>31.22</v>
      </c>
      <c r="AP1010">
        <v>31.07</v>
      </c>
      <c r="AQ1010">
        <v>29.94</v>
      </c>
      <c r="AR1010">
        <v>28.85</v>
      </c>
      <c r="AS1010">
        <v>28.56</v>
      </c>
      <c r="AT1010">
        <v>26.72</v>
      </c>
      <c r="AU1010">
        <v>25.59</v>
      </c>
      <c r="AV1010">
        <v>25.02</v>
      </c>
      <c r="AW1010">
        <v>24.23</v>
      </c>
      <c r="AX1010">
        <v>24.18</v>
      </c>
      <c r="AY1010">
        <v>22.785</v>
      </c>
      <c r="AZ1010">
        <v>21.4</v>
      </c>
      <c r="BA1010">
        <v>17.622</v>
      </c>
      <c r="BB1010">
        <v>18.146000000000001</v>
      </c>
      <c r="BC1010">
        <v>18.762</v>
      </c>
      <c r="BD1010">
        <v>15.545999999999999</v>
      </c>
      <c r="BE1010">
        <v>17.148</v>
      </c>
      <c r="BF1010">
        <v>14.52</v>
      </c>
      <c r="BG1010">
        <v>15.657999999999999</v>
      </c>
      <c r="BH1010">
        <v>14.16</v>
      </c>
      <c r="BI1010">
        <v>13.8</v>
      </c>
      <c r="BJ1010">
        <v>14.666</v>
      </c>
      <c r="BK1010">
        <v>13.782</v>
      </c>
      <c r="BL1010">
        <v>15.526</v>
      </c>
      <c r="BM1010">
        <v>17.302</v>
      </c>
      <c r="BN1010">
        <v>17.678000000000001</v>
      </c>
      <c r="BO1010">
        <v>16.257999999999999</v>
      </c>
      <c r="BP1010">
        <v>15.436</v>
      </c>
      <c r="BQ1010">
        <v>15.348000000000001</v>
      </c>
      <c r="BR1010" s="12">
        <f t="shared" si="45"/>
        <v>-0.50514267290020953</v>
      </c>
      <c r="BS1010" s="13" cm="1">
        <f t="array" aca="1" ref="BS1010" ca="1">_xlfn.PERCENTILE.INC((OFFSET(E1010,0,1,1,COLUMNS(E1010:BQ1010)-1) - E1010:BP1010) / E1010:BP1010, 0.05) * SQRT(COUNT(E1010:BQ1010) - 1)</f>
        <v>-0.74694662097318276</v>
      </c>
      <c r="BT1010" s="12" cm="1">
        <f t="array" aca="1" ref="BT1010" ca="1">_xlfn.STDEV.P((E1010:BP1010 - OFFSET(E1010:BP1010,0,1)) / OFFSET(E1010:BP1010,0,1)) * SQRT(COUNT(E1010:BQ1010)-1)</f>
        <v>0.45233799963447141</v>
      </c>
      <c r="BU1010" s="12">
        <f t="shared" ca="1" si="46"/>
        <v>0.45585819280036044</v>
      </c>
      <c r="BV1010" s="12" cm="1">
        <f t="array" ref="BV1010">-(MAX(1 - (E1010:BQ1010 / _xlfn.SCAN(E1010, E1010:BQ1010, _xlfn.LAMBDA(_xlpm.a,_xlpm.b, MAX(_xlpm.a, _xlpm.b))))))</f>
        <v>-0.56843588539220291</v>
      </c>
      <c r="BW1010" s="14">
        <f t="shared" ca="1" si="47"/>
        <v>-1.1077719315463184</v>
      </c>
    </row>
    <row r="1011" spans="1:75" x14ac:dyDescent="0.45">
      <c r="A1011" s="2" t="s">
        <v>2042</v>
      </c>
      <c r="B1011" t="s">
        <v>2043</v>
      </c>
      <c r="C1011" t="s">
        <v>22</v>
      </c>
      <c r="D1011" t="s">
        <v>136</v>
      </c>
      <c r="E1011">
        <v>299</v>
      </c>
      <c r="F1011">
        <v>300</v>
      </c>
      <c r="G1011">
        <v>304.5</v>
      </c>
      <c r="H1011">
        <v>295</v>
      </c>
      <c r="I1011">
        <v>304</v>
      </c>
      <c r="J1011">
        <v>298.5</v>
      </c>
      <c r="K1011">
        <v>300</v>
      </c>
      <c r="L1011">
        <v>301</v>
      </c>
      <c r="M1011">
        <v>300.5</v>
      </c>
      <c r="N1011">
        <v>302.5</v>
      </c>
      <c r="O1011">
        <v>301</v>
      </c>
      <c r="P1011">
        <v>305</v>
      </c>
      <c r="Q1011">
        <v>306</v>
      </c>
      <c r="R1011">
        <v>313.5</v>
      </c>
      <c r="S1011">
        <v>312</v>
      </c>
      <c r="T1011">
        <v>311</v>
      </c>
      <c r="U1011">
        <v>312.5</v>
      </c>
      <c r="V1011">
        <v>322</v>
      </c>
      <c r="W1011">
        <v>333.5</v>
      </c>
      <c r="X1011">
        <v>344</v>
      </c>
      <c r="Y1011">
        <v>337</v>
      </c>
      <c r="Z1011">
        <v>325</v>
      </c>
      <c r="AA1011">
        <v>321.5</v>
      </c>
      <c r="AB1011">
        <v>318</v>
      </c>
      <c r="AC1011">
        <v>321</v>
      </c>
      <c r="AD1011">
        <v>330</v>
      </c>
      <c r="AE1011">
        <v>321</v>
      </c>
      <c r="AF1011">
        <v>318.5</v>
      </c>
      <c r="AG1011">
        <v>322</v>
      </c>
      <c r="AH1011">
        <v>318.5</v>
      </c>
      <c r="AI1011">
        <v>319.5</v>
      </c>
      <c r="AJ1011">
        <v>319.5</v>
      </c>
      <c r="AK1011">
        <v>318.5</v>
      </c>
      <c r="AL1011">
        <v>318</v>
      </c>
      <c r="AM1011">
        <v>317</v>
      </c>
      <c r="AN1011">
        <v>320</v>
      </c>
      <c r="AO1011">
        <v>317</v>
      </c>
      <c r="AP1011">
        <v>315</v>
      </c>
      <c r="AQ1011">
        <v>295</v>
      </c>
      <c r="AR1011">
        <v>286.5</v>
      </c>
      <c r="AS1011">
        <v>289.5</v>
      </c>
      <c r="AT1011">
        <v>280.5</v>
      </c>
      <c r="AU1011">
        <v>286.5</v>
      </c>
      <c r="AV1011">
        <v>288</v>
      </c>
      <c r="AW1011">
        <v>294.5</v>
      </c>
      <c r="AX1011">
        <v>292.5</v>
      </c>
      <c r="AY1011">
        <v>286</v>
      </c>
      <c r="AZ1011">
        <v>281</v>
      </c>
      <c r="BA1011">
        <v>262</v>
      </c>
      <c r="BB1011">
        <v>252.5</v>
      </c>
      <c r="BC1011">
        <v>249.5</v>
      </c>
      <c r="BD1011">
        <v>229</v>
      </c>
      <c r="BE1011">
        <v>231</v>
      </c>
      <c r="BF1011">
        <v>205.5</v>
      </c>
      <c r="BG1011">
        <v>206.5</v>
      </c>
      <c r="BH1011">
        <v>192</v>
      </c>
      <c r="BI1011">
        <v>171.6</v>
      </c>
      <c r="BJ1011">
        <v>166.8</v>
      </c>
      <c r="BK1011">
        <v>162.19999999999999</v>
      </c>
      <c r="BL1011">
        <v>160.19999999999999</v>
      </c>
      <c r="BM1011">
        <v>170</v>
      </c>
      <c r="BN1011">
        <v>183</v>
      </c>
      <c r="BO1011">
        <v>188.6</v>
      </c>
      <c r="BP1011">
        <v>192.6</v>
      </c>
      <c r="BQ1011">
        <v>201</v>
      </c>
      <c r="BR1011" s="12">
        <f t="shared" si="45"/>
        <v>-0.32775919732441472</v>
      </c>
      <c r="BS1011" s="13" cm="1">
        <f t="array" aca="1" ref="BS1011" ca="1">_xlfn.PERCENTILE.INC((OFFSET(E1011,0,1,1,COLUMNS(E1011:BQ1011)-1) - E1011:BP1011) / E1011:BP1011, 0.05) * SQRT(COUNT(E1011:BQ1011) - 1)</f>
        <v>-0.55862063022929176</v>
      </c>
      <c r="BT1011" s="12" cm="1">
        <f t="array" aca="1" ref="BT1011" ca="1">_xlfn.STDEV.P((E1011:BP1011 - OFFSET(E1011:BP1011,0,1)) / OFFSET(E1011:BP1011,0,1)) * SQRT(COUNT(E1011:BQ1011)-1)</f>
        <v>0.28185321084786491</v>
      </c>
      <c r="BU1011" s="12">
        <f t="shared" ca="1" si="46"/>
        <v>0.28404665413012792</v>
      </c>
      <c r="BV1011" s="12" cm="1">
        <f t="array" ref="BV1011">-(MAX(1 - (E1011:BQ1011 / _xlfn.SCAN(E1011, E1011:BQ1011, _xlfn.LAMBDA(_xlpm.a,_xlpm.b, MAX(_xlpm.a, _xlpm.b))))))</f>
        <v>-0.53430232558139545</v>
      </c>
      <c r="BW1011" s="14">
        <f t="shared" ca="1" si="47"/>
        <v>-1.1484838615722071</v>
      </c>
    </row>
    <row r="1012" spans="1:75" x14ac:dyDescent="0.45">
      <c r="A1012" s="2" t="s">
        <v>2044</v>
      </c>
      <c r="B1012" t="s">
        <v>2045</v>
      </c>
      <c r="C1012" t="s">
        <v>7</v>
      </c>
      <c r="D1012" t="s">
        <v>8</v>
      </c>
      <c r="E1012">
        <v>26.755700000000001</v>
      </c>
      <c r="F1012">
        <v>27.209</v>
      </c>
      <c r="G1012">
        <v>26.626200000000001</v>
      </c>
      <c r="H1012">
        <v>26.535599999999999</v>
      </c>
      <c r="I1012">
        <v>26.820499999999999</v>
      </c>
      <c r="J1012">
        <v>26.613299999999999</v>
      </c>
      <c r="K1012">
        <v>26.716899999999999</v>
      </c>
      <c r="L1012">
        <v>26.3931</v>
      </c>
      <c r="M1012">
        <v>26.121200000000002</v>
      </c>
      <c r="N1012">
        <v>25.714500000000001</v>
      </c>
      <c r="O1012">
        <v>25.1965</v>
      </c>
      <c r="P1012">
        <v>24.776900000000001</v>
      </c>
      <c r="Q1012">
        <v>24.657699999999998</v>
      </c>
      <c r="R1012">
        <v>24.616299999999999</v>
      </c>
      <c r="S1012">
        <v>24.683599999999998</v>
      </c>
      <c r="T1012">
        <v>24.4971</v>
      </c>
      <c r="U1012">
        <v>24.388400000000001</v>
      </c>
      <c r="V1012">
        <v>24.605899999999998</v>
      </c>
      <c r="W1012">
        <v>24.1812</v>
      </c>
      <c r="X1012">
        <v>24.683599999999998</v>
      </c>
      <c r="Y1012">
        <v>24.766500000000001</v>
      </c>
      <c r="Z1012">
        <v>24.564499999999999</v>
      </c>
      <c r="AA1012">
        <v>24.227799999999998</v>
      </c>
      <c r="AB1012">
        <v>24.4298</v>
      </c>
      <c r="AC1012">
        <v>24.870100000000001</v>
      </c>
      <c r="AD1012">
        <v>25.3156</v>
      </c>
      <c r="AE1012">
        <v>25.414000000000001</v>
      </c>
      <c r="AF1012">
        <v>25.2224</v>
      </c>
      <c r="AG1012">
        <v>24.896000000000001</v>
      </c>
      <c r="AH1012">
        <v>25.2483</v>
      </c>
      <c r="AI1012">
        <v>25.553899999999999</v>
      </c>
      <c r="AJ1012">
        <v>25.414000000000001</v>
      </c>
      <c r="AK1012">
        <v>25.258600000000001</v>
      </c>
      <c r="AL1012">
        <v>25.294899999999998</v>
      </c>
      <c r="AM1012">
        <v>24.616299999999999</v>
      </c>
      <c r="AN1012">
        <v>24.543800000000001</v>
      </c>
      <c r="AO1012">
        <v>24.776900000000001</v>
      </c>
      <c r="AP1012">
        <v>24.548999999999999</v>
      </c>
      <c r="AQ1012">
        <v>23.803000000000001</v>
      </c>
      <c r="AR1012">
        <v>23.6372</v>
      </c>
      <c r="AS1012">
        <v>23.020800000000001</v>
      </c>
      <c r="AT1012">
        <v>22.015799999999999</v>
      </c>
      <c r="AU1012">
        <v>21.259499999999999</v>
      </c>
      <c r="AV1012">
        <v>20.876200000000001</v>
      </c>
      <c r="AW1012">
        <v>21.005700000000001</v>
      </c>
      <c r="AX1012">
        <v>20.974599999999999</v>
      </c>
      <c r="AY1012">
        <v>20.2546</v>
      </c>
      <c r="AZ1012">
        <v>19.9438</v>
      </c>
      <c r="BA1012">
        <v>18.135899999999999</v>
      </c>
      <c r="BB1012">
        <v>17.9908</v>
      </c>
      <c r="BC1012">
        <v>17.897600000000001</v>
      </c>
      <c r="BD1012">
        <v>15.224600000000001</v>
      </c>
      <c r="BE1012">
        <v>15.478400000000001</v>
      </c>
      <c r="BF1012">
        <v>14.7118</v>
      </c>
      <c r="BG1012">
        <v>14.8102</v>
      </c>
      <c r="BH1012">
        <v>17.187899999999999</v>
      </c>
      <c r="BI1012">
        <v>19.576000000000001</v>
      </c>
      <c r="BJ1012">
        <v>18.845600000000001</v>
      </c>
      <c r="BK1012">
        <v>17.099799999999998</v>
      </c>
      <c r="BL1012">
        <v>17.856100000000001</v>
      </c>
      <c r="BM1012">
        <v>18.182500000000001</v>
      </c>
      <c r="BN1012">
        <v>18.099599999999999</v>
      </c>
      <c r="BO1012">
        <v>16.680199999999999</v>
      </c>
      <c r="BP1012">
        <v>16.928899999999999</v>
      </c>
      <c r="BQ1012">
        <v>17.193100000000001</v>
      </c>
      <c r="BR1012" s="12">
        <f t="shared" si="45"/>
        <v>-0.35740421667158773</v>
      </c>
      <c r="BS1012" s="13" cm="1">
        <f t="array" aca="1" ref="BS1012" ca="1">_xlfn.PERCENTILE.INC((OFFSET(E1012,0,1,1,COLUMNS(E1012:BQ1012)-1) - E1012:BP1012) / E1012:BP1012, 0.05) * SQRT(COUNT(E1012:BQ1012) - 1)</f>
        <v>-0.59269953300875322</v>
      </c>
      <c r="BT1012" s="12" cm="1">
        <f t="array" aca="1" ref="BT1012" ca="1">_xlfn.STDEV.P((E1012:BP1012 - OFFSET(E1012:BP1012,0,1)) / OFFSET(E1012:BP1012,0,1)) * SQRT(COUNT(E1012:BQ1012)-1)</f>
        <v>0.32926998742156072</v>
      </c>
      <c r="BU1012" s="12">
        <f t="shared" ca="1" si="46"/>
        <v>0.33183243842145549</v>
      </c>
      <c r="BV1012" s="12" cm="1">
        <f t="array" ref="BV1012">-(MAX(1 - (E1012:BQ1012 / _xlfn.SCAN(E1012, E1012:BQ1012, _xlfn.LAMBDA(_xlpm.a,_xlpm.b, MAX(_xlpm.a, _xlpm.b))))))</f>
        <v>-0.45930390679554556</v>
      </c>
      <c r="BW1012" s="14">
        <f t="shared" ca="1" si="47"/>
        <v>-1.073128122320683</v>
      </c>
    </row>
    <row r="1013" spans="1:75" x14ac:dyDescent="0.45">
      <c r="A1013" s="2" t="s">
        <v>2046</v>
      </c>
      <c r="B1013" t="s">
        <v>2047</v>
      </c>
      <c r="C1013" t="s">
        <v>80</v>
      </c>
      <c r="D1013" t="s">
        <v>34</v>
      </c>
      <c r="E1013">
        <v>221.5</v>
      </c>
      <c r="F1013">
        <v>221.5</v>
      </c>
      <c r="G1013">
        <v>222</v>
      </c>
      <c r="H1013">
        <v>222.3</v>
      </c>
      <c r="I1013">
        <v>223.2</v>
      </c>
      <c r="J1013">
        <v>223.7</v>
      </c>
      <c r="K1013">
        <v>223</v>
      </c>
      <c r="L1013">
        <v>224.1</v>
      </c>
      <c r="M1013">
        <v>222.9</v>
      </c>
      <c r="N1013">
        <v>225</v>
      </c>
      <c r="O1013">
        <v>226.6</v>
      </c>
      <c r="P1013">
        <v>227</v>
      </c>
      <c r="Q1013">
        <v>229.3</v>
      </c>
      <c r="R1013">
        <v>231</v>
      </c>
      <c r="S1013">
        <v>234.3</v>
      </c>
      <c r="T1013">
        <v>239.4</v>
      </c>
      <c r="U1013">
        <v>240.8</v>
      </c>
      <c r="V1013">
        <v>242.4</v>
      </c>
      <c r="W1013">
        <v>241.2</v>
      </c>
      <c r="X1013">
        <v>243.1</v>
      </c>
      <c r="Y1013">
        <v>245</v>
      </c>
      <c r="Z1013">
        <v>244.9</v>
      </c>
      <c r="AA1013">
        <v>241.8</v>
      </c>
      <c r="AB1013">
        <v>243.1</v>
      </c>
      <c r="AC1013">
        <v>244.6</v>
      </c>
      <c r="AD1013">
        <v>248.2</v>
      </c>
      <c r="AE1013">
        <v>250.4</v>
      </c>
      <c r="AF1013">
        <v>251.2</v>
      </c>
      <c r="AG1013">
        <v>253.4</v>
      </c>
      <c r="AH1013">
        <v>253.4</v>
      </c>
      <c r="AI1013">
        <v>252.3</v>
      </c>
      <c r="AJ1013">
        <v>252.4</v>
      </c>
      <c r="AK1013">
        <v>255.7</v>
      </c>
      <c r="AL1013">
        <v>257.10000000000002</v>
      </c>
      <c r="AM1013">
        <v>255.5</v>
      </c>
      <c r="AN1013">
        <v>256.39999999999998</v>
      </c>
      <c r="AO1013">
        <v>256.39999999999998</v>
      </c>
      <c r="AP1013">
        <v>256</v>
      </c>
      <c r="AQ1013">
        <v>249.9</v>
      </c>
      <c r="AR1013">
        <v>244</v>
      </c>
      <c r="AS1013">
        <v>242.5</v>
      </c>
      <c r="AT1013">
        <v>236.6</v>
      </c>
      <c r="AU1013">
        <v>229.8</v>
      </c>
      <c r="AV1013">
        <v>227.7</v>
      </c>
      <c r="AW1013">
        <v>230.7</v>
      </c>
      <c r="AX1013">
        <v>234.2</v>
      </c>
      <c r="AY1013">
        <v>239.3</v>
      </c>
      <c r="AZ1013">
        <v>230</v>
      </c>
      <c r="BA1013">
        <v>221.1</v>
      </c>
      <c r="BB1013">
        <v>215</v>
      </c>
      <c r="BC1013">
        <v>208.7</v>
      </c>
      <c r="BD1013">
        <v>189.9</v>
      </c>
      <c r="BE1013">
        <v>186.5</v>
      </c>
      <c r="BF1013">
        <v>171</v>
      </c>
      <c r="BG1013">
        <v>157.55000000000001</v>
      </c>
      <c r="BH1013">
        <v>159.85</v>
      </c>
      <c r="BI1013">
        <v>160.15</v>
      </c>
      <c r="BJ1013">
        <v>159.5</v>
      </c>
      <c r="BK1013">
        <v>147.9</v>
      </c>
      <c r="BL1013">
        <v>160.1</v>
      </c>
      <c r="BM1013">
        <v>160.9</v>
      </c>
      <c r="BN1013">
        <v>170.8</v>
      </c>
      <c r="BO1013">
        <v>172.1</v>
      </c>
      <c r="BP1013">
        <v>172.5</v>
      </c>
      <c r="BQ1013">
        <v>174.4</v>
      </c>
      <c r="BR1013" s="12">
        <f t="shared" si="45"/>
        <v>-0.21264108352144467</v>
      </c>
      <c r="BS1013" s="13" cm="1">
        <f t="array" aca="1" ref="BS1013" ca="1">_xlfn.PERCENTILE.INC((OFFSET(E1013,0,1,1,COLUMNS(E1013:BQ1013)-1) - E1013:BP1013) / E1013:BP1013, 0.05) * SQRT(COUNT(E1013:BQ1013) - 1)</f>
        <v>-0.54118147627550028</v>
      </c>
      <c r="BT1013" s="12" cm="1">
        <f t="array" aca="1" ref="BT1013" ca="1">_xlfn.STDEV.P((E1013:BP1013 - OFFSET(E1013:BP1013,0,1)) / OFFSET(E1013:BP1013,0,1)) * SQRT(COUNT(E1013:BQ1013)-1)</f>
        <v>0.22594260734168414</v>
      </c>
      <c r="BU1013" s="12">
        <f t="shared" ca="1" si="46"/>
        <v>0.2277009420889087</v>
      </c>
      <c r="BV1013" s="12" cm="1">
        <f t="array" ref="BV1013">-(MAX(1 - (E1013:BQ1013 / _xlfn.SCAN(E1013, E1013:BQ1013, _xlfn.LAMBDA(_xlpm.a,_xlpm.b, MAX(_xlpm.a, _xlpm.b))))))</f>
        <v>-0.4247374562427072</v>
      </c>
      <c r="BW1013" s="14">
        <f t="shared" ca="1" si="47"/>
        <v>-0.92318023874388289</v>
      </c>
    </row>
    <row r="1014" spans="1:75" x14ac:dyDescent="0.45">
      <c r="A1014" s="2" t="s">
        <v>2048</v>
      </c>
      <c r="B1014" t="s">
        <v>2049</v>
      </c>
      <c r="C1014" t="s">
        <v>54</v>
      </c>
      <c r="D1014" t="s">
        <v>8</v>
      </c>
      <c r="E1014">
        <v>143.5</v>
      </c>
      <c r="F1014">
        <v>146.19999999999999</v>
      </c>
      <c r="G1014">
        <v>147</v>
      </c>
      <c r="H1014">
        <v>143.80000000000001</v>
      </c>
      <c r="I1014">
        <v>143.19999999999999</v>
      </c>
      <c r="J1014">
        <v>143.5</v>
      </c>
      <c r="K1014">
        <v>143.80000000000001</v>
      </c>
      <c r="L1014">
        <v>144.30000000000001</v>
      </c>
      <c r="M1014">
        <v>145</v>
      </c>
      <c r="N1014">
        <v>145.19999999999999</v>
      </c>
      <c r="O1014">
        <v>148.6</v>
      </c>
      <c r="P1014">
        <v>149.4</v>
      </c>
      <c r="Q1014">
        <v>148.80000000000001</v>
      </c>
      <c r="R1014">
        <v>148.30000000000001</v>
      </c>
      <c r="S1014">
        <v>147.6</v>
      </c>
      <c r="T1014">
        <v>148.6</v>
      </c>
      <c r="U1014">
        <v>147.4</v>
      </c>
      <c r="V1014">
        <v>149.9</v>
      </c>
      <c r="W1014">
        <v>144.19999999999999</v>
      </c>
      <c r="X1014">
        <v>147.4</v>
      </c>
      <c r="Y1014">
        <v>148.19999999999999</v>
      </c>
      <c r="Z1014">
        <v>143.80000000000001</v>
      </c>
      <c r="AA1014">
        <v>144.6</v>
      </c>
      <c r="AB1014">
        <v>147.80000000000001</v>
      </c>
      <c r="AC1014">
        <v>149.9</v>
      </c>
      <c r="AD1014">
        <v>150.9</v>
      </c>
      <c r="AE1014">
        <v>150.4</v>
      </c>
      <c r="AF1014">
        <v>149.5</v>
      </c>
      <c r="AG1014">
        <v>150.1</v>
      </c>
      <c r="AH1014">
        <v>146</v>
      </c>
      <c r="AI1014">
        <v>146.19999999999999</v>
      </c>
      <c r="AJ1014">
        <v>146.4</v>
      </c>
      <c r="AK1014">
        <v>147.5</v>
      </c>
      <c r="AL1014">
        <v>146.69999999999999</v>
      </c>
      <c r="AM1014">
        <v>146.6</v>
      </c>
      <c r="AN1014">
        <v>145.9</v>
      </c>
      <c r="AO1014">
        <v>144</v>
      </c>
      <c r="AP1014">
        <v>161.6</v>
      </c>
      <c r="AQ1014">
        <v>155.6</v>
      </c>
      <c r="AR1014">
        <v>152.80000000000001</v>
      </c>
      <c r="AS1014">
        <v>152.69999999999999</v>
      </c>
      <c r="AT1014">
        <v>147.5</v>
      </c>
      <c r="AU1014">
        <v>145.69999999999999</v>
      </c>
      <c r="AV1014">
        <v>141.80000000000001</v>
      </c>
      <c r="AW1014">
        <v>142.6</v>
      </c>
      <c r="AX1014">
        <v>142.1</v>
      </c>
      <c r="AY1014">
        <v>137.5</v>
      </c>
      <c r="AZ1014">
        <v>133.19999999999999</v>
      </c>
      <c r="BA1014">
        <v>123.7</v>
      </c>
      <c r="BB1014">
        <v>124.2</v>
      </c>
      <c r="BC1014">
        <v>121.6</v>
      </c>
      <c r="BD1014">
        <v>107.3</v>
      </c>
      <c r="BE1014">
        <v>104.6</v>
      </c>
      <c r="BF1014">
        <v>94.95</v>
      </c>
      <c r="BG1014">
        <v>88.9</v>
      </c>
      <c r="BH1014">
        <v>83.75</v>
      </c>
      <c r="BI1014">
        <v>82.55</v>
      </c>
      <c r="BJ1014">
        <v>87.4</v>
      </c>
      <c r="BK1014">
        <v>82.45</v>
      </c>
      <c r="BL1014">
        <v>88</v>
      </c>
      <c r="BM1014">
        <v>93.7</v>
      </c>
      <c r="BN1014">
        <v>96.1</v>
      </c>
      <c r="BO1014">
        <v>92.6</v>
      </c>
      <c r="BP1014">
        <v>89.95</v>
      </c>
      <c r="BQ1014">
        <v>99.95</v>
      </c>
      <c r="BR1014" s="12">
        <f t="shared" si="45"/>
        <v>-0.30348432055749125</v>
      </c>
      <c r="BS1014" s="13" cm="1">
        <f t="array" aca="1" ref="BS1014" ca="1">_xlfn.PERCENTILE.INC((OFFSET(E1014,0,1,1,COLUMNS(E1014:BQ1014)-1) - E1014:BP1014) / E1014:BP1014, 0.05) * SQRT(COUNT(E1014:BQ1014) - 1)</f>
        <v>-0.50279698450016008</v>
      </c>
      <c r="BT1014" s="12" cm="1">
        <f t="array" aca="1" ref="BT1014" ca="1">_xlfn.STDEV.P((E1014:BP1014 - OFFSET(E1014:BP1014,0,1)) / OFFSET(E1014:BP1014,0,1)) * SQRT(COUNT(E1014:BQ1014)-1)</f>
        <v>0.30540059458200436</v>
      </c>
      <c r="BU1014" s="12">
        <f t="shared" ca="1" si="46"/>
        <v>0.30777728875046856</v>
      </c>
      <c r="BV1014" s="12" cm="1">
        <f t="array" ref="BV1014">-(MAX(1 - (E1014:BQ1014 / _xlfn.SCAN(E1014, E1014:BQ1014, _xlfn.LAMBDA(_xlpm.a,_xlpm.b, MAX(_xlpm.a, _xlpm.b))))))</f>
        <v>-0.48978960396039606</v>
      </c>
      <c r="BW1014" s="14">
        <f t="shared" ca="1" si="47"/>
        <v>-0.98044664134979931</v>
      </c>
    </row>
    <row r="1015" spans="1:75" x14ac:dyDescent="0.45">
      <c r="A1015" s="2" t="s">
        <v>2050</v>
      </c>
      <c r="B1015" t="s">
        <v>2051</v>
      </c>
      <c r="C1015" t="s">
        <v>80</v>
      </c>
      <c r="D1015" t="s">
        <v>29</v>
      </c>
      <c r="E1015">
        <v>142</v>
      </c>
      <c r="F1015">
        <v>142</v>
      </c>
      <c r="G1015">
        <v>142.30000000000001</v>
      </c>
      <c r="H1015">
        <v>138.69999999999999</v>
      </c>
      <c r="I1015">
        <v>137</v>
      </c>
      <c r="J1015">
        <v>138.30000000000001</v>
      </c>
      <c r="K1015">
        <v>138.69999999999999</v>
      </c>
      <c r="L1015">
        <v>139</v>
      </c>
      <c r="M1015">
        <v>137.9</v>
      </c>
      <c r="N1015">
        <v>136.69999999999999</v>
      </c>
      <c r="O1015">
        <v>139</v>
      </c>
      <c r="P1015">
        <v>138.9</v>
      </c>
      <c r="Q1015">
        <v>139.4</v>
      </c>
      <c r="R1015">
        <v>139</v>
      </c>
      <c r="S1015">
        <v>134.19999999999999</v>
      </c>
      <c r="T1015">
        <v>134.5</v>
      </c>
      <c r="U1015">
        <v>134.4</v>
      </c>
      <c r="V1015">
        <v>134</v>
      </c>
      <c r="W1015">
        <v>132</v>
      </c>
      <c r="X1015">
        <v>133.4</v>
      </c>
      <c r="Y1015">
        <v>132.4</v>
      </c>
      <c r="Z1015">
        <v>130</v>
      </c>
      <c r="AA1015">
        <v>131</v>
      </c>
      <c r="AB1015">
        <v>129.4</v>
      </c>
      <c r="AC1015">
        <v>129.80000000000001</v>
      </c>
      <c r="AD1015">
        <v>128</v>
      </c>
      <c r="AE1015">
        <v>129.1</v>
      </c>
      <c r="AF1015">
        <v>127.3</v>
      </c>
      <c r="AG1015">
        <v>126</v>
      </c>
      <c r="AH1015">
        <v>126.9</v>
      </c>
      <c r="AI1015">
        <v>128.5</v>
      </c>
      <c r="AJ1015">
        <v>127.1</v>
      </c>
      <c r="AK1015">
        <v>129.80000000000001</v>
      </c>
      <c r="AL1015">
        <v>127.8</v>
      </c>
      <c r="AM1015">
        <v>124.9</v>
      </c>
      <c r="AN1015">
        <v>129.6</v>
      </c>
      <c r="AO1015">
        <v>130.6</v>
      </c>
      <c r="AP1015">
        <v>132.6</v>
      </c>
      <c r="AQ1015">
        <v>125.9</v>
      </c>
      <c r="AR1015">
        <v>122</v>
      </c>
      <c r="AS1015">
        <v>120.4</v>
      </c>
      <c r="AT1015">
        <v>118.4</v>
      </c>
      <c r="AU1015">
        <v>115.6</v>
      </c>
      <c r="AV1015">
        <v>112.2</v>
      </c>
      <c r="AW1015">
        <v>111.8</v>
      </c>
      <c r="AX1015">
        <v>110.4</v>
      </c>
      <c r="AY1015">
        <v>110.5</v>
      </c>
      <c r="AZ1015">
        <v>108.2</v>
      </c>
      <c r="BA1015">
        <v>100</v>
      </c>
      <c r="BB1015">
        <v>97</v>
      </c>
      <c r="BC1015">
        <v>98.4</v>
      </c>
      <c r="BD1015">
        <v>84.4</v>
      </c>
      <c r="BE1015">
        <v>87.75</v>
      </c>
      <c r="BF1015">
        <v>75.05</v>
      </c>
      <c r="BG1015">
        <v>61.45</v>
      </c>
      <c r="BH1015">
        <v>59.6</v>
      </c>
      <c r="BI1015">
        <v>52.55</v>
      </c>
      <c r="BJ1015">
        <v>52.6</v>
      </c>
      <c r="BK1015">
        <v>66.55</v>
      </c>
      <c r="BL1015">
        <v>79</v>
      </c>
      <c r="BM1015">
        <v>77.3</v>
      </c>
      <c r="BN1015">
        <v>79.099999999999994</v>
      </c>
      <c r="BO1015">
        <v>73.45</v>
      </c>
      <c r="BP1015">
        <v>72.7</v>
      </c>
      <c r="BQ1015">
        <v>78.099999999999994</v>
      </c>
      <c r="BR1015" s="12">
        <f t="shared" si="45"/>
        <v>-0.45000000000000007</v>
      </c>
      <c r="BS1015" s="13" cm="1">
        <f t="array" aca="1" ref="BS1015" ca="1">_xlfn.PERCENTILE.INC((OFFSET(E1015,0,1,1,COLUMNS(E1015:BQ1015)-1) - E1015:BP1015) / E1015:BP1015, 0.05) * SQRT(COUNT(E1015:BQ1015) - 1)</f>
        <v>-0.89530511481348274</v>
      </c>
      <c r="BT1015" s="12" cm="1">
        <f t="array" aca="1" ref="BT1015" ca="1">_xlfn.STDEV.P((E1015:BP1015 - OFFSET(E1015:BP1015,0,1)) / OFFSET(E1015:BP1015,0,1)) * SQRT(COUNT(E1015:BQ1015)-1)</f>
        <v>0.46896809382787613</v>
      </c>
      <c r="BU1015" s="12">
        <f t="shared" ca="1" si="46"/>
        <v>0.47261770602107439</v>
      </c>
      <c r="BV1015" s="12" cm="1">
        <f t="array" ref="BV1015">-(MAX(1 - (E1015:BQ1015 / _xlfn.SCAN(E1015, E1015:BQ1015, _xlfn.LAMBDA(_xlpm.a,_xlpm.b, MAX(_xlpm.a, _xlpm.b))))))</f>
        <v>-0.63070976809557278</v>
      </c>
      <c r="BW1015" s="14">
        <f t="shared" ca="1" si="47"/>
        <v>-0.95090619710760182</v>
      </c>
    </row>
    <row r="1016" spans="1:75" x14ac:dyDescent="0.45">
      <c r="A1016" s="2" t="s">
        <v>2052</v>
      </c>
      <c r="B1016" t="s">
        <v>2053</v>
      </c>
      <c r="C1016" t="s">
        <v>22</v>
      </c>
      <c r="D1016" t="s">
        <v>8</v>
      </c>
      <c r="E1016">
        <v>18.16</v>
      </c>
      <c r="F1016">
        <v>18.3</v>
      </c>
      <c r="G1016">
        <v>18.04</v>
      </c>
      <c r="H1016">
        <v>17.829999999999998</v>
      </c>
      <c r="I1016">
        <v>17.78</v>
      </c>
      <c r="J1016">
        <v>17.78</v>
      </c>
      <c r="K1016">
        <v>17.940000000000001</v>
      </c>
      <c r="L1016">
        <v>17.739999999999998</v>
      </c>
      <c r="M1016">
        <v>17.77</v>
      </c>
      <c r="N1016">
        <v>17.690000000000001</v>
      </c>
      <c r="O1016">
        <v>17.41</v>
      </c>
      <c r="P1016">
        <v>17.559999999999999</v>
      </c>
      <c r="Q1016">
        <v>18</v>
      </c>
      <c r="R1016">
        <v>18.03</v>
      </c>
      <c r="S1016">
        <v>17.98</v>
      </c>
      <c r="T1016">
        <v>17.63</v>
      </c>
      <c r="U1016">
        <v>17.760000000000002</v>
      </c>
      <c r="V1016">
        <v>17.72</v>
      </c>
      <c r="W1016">
        <v>17.3</v>
      </c>
      <c r="X1016">
        <v>17.8</v>
      </c>
      <c r="Y1016">
        <v>17.68</v>
      </c>
      <c r="Z1016">
        <v>17.5</v>
      </c>
      <c r="AA1016">
        <v>17.54</v>
      </c>
      <c r="AB1016">
        <v>17.61</v>
      </c>
      <c r="AC1016">
        <v>18</v>
      </c>
      <c r="AD1016">
        <v>17.989999999999998</v>
      </c>
      <c r="AE1016">
        <v>18.22</v>
      </c>
      <c r="AF1016">
        <v>18.11</v>
      </c>
      <c r="AG1016">
        <v>18.03</v>
      </c>
      <c r="AH1016">
        <v>18.43</v>
      </c>
      <c r="AI1016">
        <v>18.329999999999998</v>
      </c>
      <c r="AJ1016">
        <v>18.399999999999999</v>
      </c>
      <c r="AK1016">
        <v>18.57</v>
      </c>
      <c r="AL1016">
        <v>18.760000000000002</v>
      </c>
      <c r="AM1016">
        <v>18.920000000000002</v>
      </c>
      <c r="AN1016">
        <v>19.3</v>
      </c>
      <c r="AO1016">
        <v>19.47</v>
      </c>
      <c r="AP1016">
        <v>19.53</v>
      </c>
      <c r="AQ1016">
        <v>18.850000000000001</v>
      </c>
      <c r="AR1016">
        <v>18.45</v>
      </c>
      <c r="AS1016">
        <v>18.13</v>
      </c>
      <c r="AT1016">
        <v>17.5</v>
      </c>
      <c r="AU1016">
        <v>17.2</v>
      </c>
      <c r="AV1016">
        <v>16.920000000000002</v>
      </c>
      <c r="AW1016">
        <v>17.23</v>
      </c>
      <c r="AX1016">
        <v>17.260000000000002</v>
      </c>
      <c r="AY1016">
        <v>16.78</v>
      </c>
      <c r="AZ1016">
        <v>16.03</v>
      </c>
      <c r="BA1016">
        <v>14.47</v>
      </c>
      <c r="BB1016">
        <v>14.24</v>
      </c>
      <c r="BC1016">
        <v>13.81</v>
      </c>
      <c r="BD1016">
        <v>12.11</v>
      </c>
      <c r="BE1016">
        <v>11.61</v>
      </c>
      <c r="BF1016">
        <v>9.1850000000000005</v>
      </c>
      <c r="BG1016">
        <v>8.48</v>
      </c>
      <c r="BH1016">
        <v>8.6999999999999993</v>
      </c>
      <c r="BI1016">
        <v>8.42</v>
      </c>
      <c r="BJ1016">
        <v>8.1050000000000004</v>
      </c>
      <c r="BK1016">
        <v>8.0749999999999993</v>
      </c>
      <c r="BL1016">
        <v>9.0150000000000006</v>
      </c>
      <c r="BM1016">
        <v>9.83</v>
      </c>
      <c r="BN1016">
        <v>9.94</v>
      </c>
      <c r="BO1016">
        <v>9.75</v>
      </c>
      <c r="BP1016">
        <v>9.2850000000000001</v>
      </c>
      <c r="BQ1016">
        <v>9.1549999999999994</v>
      </c>
      <c r="BR1016" s="12">
        <f t="shared" si="45"/>
        <v>-0.4958700440528635</v>
      </c>
      <c r="BS1016" s="13" cm="1">
        <f t="array" aca="1" ref="BS1016" ca="1">_xlfn.PERCENTILE.INC((OFFSET(E1016,0,1,1,COLUMNS(E1016:BQ1016)-1) - E1016:BP1016) / E1016:BP1016, 0.05) * SQRT(COUNT(E1016:BQ1016) - 1)</f>
        <v>-0.57916871152799287</v>
      </c>
      <c r="BT1016" s="12" cm="1">
        <f t="array" aca="1" ref="BT1016" ca="1">_xlfn.STDEV.P((E1016:BP1016 - OFFSET(E1016:BP1016,0,1)) / OFFSET(E1016:BP1016,0,1)) * SQRT(COUNT(E1016:BQ1016)-1)</f>
        <v>0.37311212107463926</v>
      </c>
      <c r="BU1016" s="12">
        <f t="shared" ca="1" si="46"/>
        <v>0.37601576113976459</v>
      </c>
      <c r="BV1016" s="12" cm="1">
        <f t="array" ref="BV1016">-(MAX(1 - (E1016:BQ1016 / _xlfn.SCAN(E1016, E1016:BQ1016, _xlfn.LAMBDA(_xlpm.a,_xlpm.b, MAX(_xlpm.a, _xlpm.b))))))</f>
        <v>-0.58653353814644138</v>
      </c>
      <c r="BW1016" s="14">
        <f t="shared" ca="1" si="47"/>
        <v>-1.3181418746273992</v>
      </c>
    </row>
    <row r="1017" spans="1:75" x14ac:dyDescent="0.45">
      <c r="A1017" s="2" t="s">
        <v>2054</v>
      </c>
      <c r="B1017" t="s">
        <v>2055</v>
      </c>
      <c r="C1017" t="s">
        <v>37</v>
      </c>
      <c r="D1017" t="s">
        <v>55</v>
      </c>
      <c r="E1017">
        <v>307.39999999999998</v>
      </c>
      <c r="F1017">
        <v>310.39999999999998</v>
      </c>
      <c r="G1017">
        <v>306.60000000000002</v>
      </c>
      <c r="H1017">
        <v>306.60000000000002</v>
      </c>
      <c r="I1017">
        <v>302.60000000000002</v>
      </c>
      <c r="J1017">
        <v>296</v>
      </c>
      <c r="K1017">
        <v>301.8</v>
      </c>
      <c r="L1017">
        <v>300.8</v>
      </c>
      <c r="M1017">
        <v>302.60000000000002</v>
      </c>
      <c r="N1017">
        <v>296.2</v>
      </c>
      <c r="O1017">
        <v>293.60000000000002</v>
      </c>
      <c r="P1017">
        <v>301.60000000000002</v>
      </c>
      <c r="Q1017">
        <v>306.60000000000002</v>
      </c>
      <c r="R1017">
        <v>295.39999999999998</v>
      </c>
      <c r="S1017">
        <v>289.8</v>
      </c>
      <c r="T1017">
        <v>286.8</v>
      </c>
      <c r="U1017">
        <v>289</v>
      </c>
      <c r="V1017">
        <v>292</v>
      </c>
      <c r="W1017">
        <v>277.39999999999998</v>
      </c>
      <c r="X1017">
        <v>281.8</v>
      </c>
      <c r="Y1017">
        <v>292.60000000000002</v>
      </c>
      <c r="Z1017">
        <v>286.39999999999998</v>
      </c>
      <c r="AA1017">
        <v>286.39999999999998</v>
      </c>
      <c r="AB1017">
        <v>293</v>
      </c>
      <c r="AC1017">
        <v>304</v>
      </c>
      <c r="AD1017">
        <v>307.39999999999998</v>
      </c>
      <c r="AE1017">
        <v>310.60000000000002</v>
      </c>
      <c r="AF1017">
        <v>315</v>
      </c>
      <c r="AG1017">
        <v>313.2</v>
      </c>
      <c r="AH1017">
        <v>310</v>
      </c>
      <c r="AI1017">
        <v>307</v>
      </c>
      <c r="AJ1017">
        <v>306.2</v>
      </c>
      <c r="AK1017">
        <v>305.39999999999998</v>
      </c>
      <c r="AL1017">
        <v>306.39999999999998</v>
      </c>
      <c r="AM1017">
        <v>300.8</v>
      </c>
      <c r="AN1017">
        <v>301.8</v>
      </c>
      <c r="AO1017">
        <v>300.39999999999998</v>
      </c>
      <c r="AP1017">
        <v>297</v>
      </c>
      <c r="AQ1017">
        <v>286</v>
      </c>
      <c r="AR1017">
        <v>275</v>
      </c>
      <c r="AS1017">
        <v>275</v>
      </c>
      <c r="AT1017">
        <v>265</v>
      </c>
      <c r="AU1017">
        <v>250.8</v>
      </c>
      <c r="AV1017">
        <v>260</v>
      </c>
      <c r="AW1017">
        <v>272.2</v>
      </c>
      <c r="AX1017">
        <v>274</v>
      </c>
      <c r="AY1017">
        <v>266.8</v>
      </c>
      <c r="AZ1017">
        <v>252.2</v>
      </c>
      <c r="BA1017">
        <v>228</v>
      </c>
      <c r="BB1017">
        <v>221.4</v>
      </c>
      <c r="BC1017">
        <v>208.6</v>
      </c>
      <c r="BD1017">
        <v>172.1</v>
      </c>
      <c r="BE1017">
        <v>186.5</v>
      </c>
      <c r="BF1017">
        <v>168.2</v>
      </c>
      <c r="BG1017">
        <v>195.6</v>
      </c>
      <c r="BH1017">
        <v>190.6</v>
      </c>
      <c r="BI1017">
        <v>210</v>
      </c>
      <c r="BJ1017">
        <v>204</v>
      </c>
      <c r="BK1017">
        <v>179.4</v>
      </c>
      <c r="BL1017">
        <v>175.2</v>
      </c>
      <c r="BM1017">
        <v>175.9</v>
      </c>
      <c r="BN1017">
        <v>177.7</v>
      </c>
      <c r="BO1017">
        <v>173.9</v>
      </c>
      <c r="BP1017">
        <v>174.1</v>
      </c>
      <c r="BQ1017">
        <v>173.5</v>
      </c>
      <c r="BR1017" s="12">
        <f t="shared" si="45"/>
        <v>-0.43558880936890043</v>
      </c>
      <c r="BS1017" s="13" cm="1">
        <f t="array" aca="1" ref="BS1017" ca="1">_xlfn.PERCENTILE.INC((OFFSET(E1017,0,1,1,COLUMNS(E1017:BQ1017)-1) - E1017:BP1017) / E1017:BP1017, 0.05) * SQRT(COUNT(E1017:BQ1017) - 1)</f>
        <v>-0.7218747112134084</v>
      </c>
      <c r="BT1017" s="12" cm="1">
        <f t="array" aca="1" ref="BT1017" ca="1">_xlfn.STDEV.P((E1017:BP1017 - OFFSET(E1017:BP1017,0,1)) / OFFSET(E1017:BP1017,0,1)) * SQRT(COUNT(E1017:BQ1017)-1)</f>
        <v>0.38695743952143369</v>
      </c>
      <c r="BU1017" s="12">
        <f t="shared" ca="1" si="46"/>
        <v>0.38996882688043072</v>
      </c>
      <c r="BV1017" s="12" cm="1">
        <f t="array" ref="BV1017">-(MAX(1 - (E1017:BQ1017 / _xlfn.SCAN(E1017, E1017:BQ1017, _xlfn.LAMBDA(_xlpm.a,_xlpm.b, MAX(_xlpm.a, _xlpm.b))))))</f>
        <v>-0.46603174603174602</v>
      </c>
      <c r="BW1017" s="14">
        <f t="shared" ca="1" si="47"/>
        <v>-1.115196225634691</v>
      </c>
    </row>
    <row r="1018" spans="1:75" x14ac:dyDescent="0.45">
      <c r="A1018" s="2" t="s">
        <v>2056</v>
      </c>
      <c r="B1018" t="s">
        <v>2057</v>
      </c>
      <c r="C1018" t="s">
        <v>111</v>
      </c>
      <c r="D1018" t="s">
        <v>8</v>
      </c>
      <c r="E1018">
        <v>10.9344</v>
      </c>
      <c r="F1018">
        <v>10.9971</v>
      </c>
      <c r="G1018">
        <v>11.092499999999999</v>
      </c>
      <c r="H1018">
        <v>11.117599999999999</v>
      </c>
      <c r="I1018">
        <v>11.1729</v>
      </c>
      <c r="J1018">
        <v>11.283300000000001</v>
      </c>
      <c r="K1018">
        <v>11.0373</v>
      </c>
      <c r="L1018">
        <v>11.1678</v>
      </c>
      <c r="M1018">
        <v>11.120100000000001</v>
      </c>
      <c r="N1018">
        <v>11.0448</v>
      </c>
      <c r="O1018">
        <v>11.0373</v>
      </c>
      <c r="P1018">
        <v>11.0649</v>
      </c>
      <c r="Q1018">
        <v>11.0549</v>
      </c>
      <c r="R1018">
        <v>11.1252</v>
      </c>
      <c r="S1018">
        <v>11.1126</v>
      </c>
      <c r="T1018">
        <v>10.6708</v>
      </c>
      <c r="U1018">
        <v>10.4374</v>
      </c>
      <c r="V1018">
        <v>10.2918</v>
      </c>
      <c r="W1018">
        <v>10.015700000000001</v>
      </c>
      <c r="X1018">
        <v>10.040800000000001</v>
      </c>
      <c r="Y1018">
        <v>10.0458</v>
      </c>
      <c r="Z1018">
        <v>9.7394999999999996</v>
      </c>
      <c r="AA1018">
        <v>9.4082000000000008</v>
      </c>
      <c r="AB1018">
        <v>9.2551000000000005</v>
      </c>
      <c r="AC1018">
        <v>9.3831000000000007</v>
      </c>
      <c r="AD1018">
        <v>9.7596000000000007</v>
      </c>
      <c r="AE1018">
        <v>9.6818000000000008</v>
      </c>
      <c r="AF1018">
        <v>9.4131999999999998</v>
      </c>
      <c r="AG1018">
        <v>9.2851999999999997</v>
      </c>
      <c r="AH1018">
        <v>9.5411999999999999</v>
      </c>
      <c r="AI1018">
        <v>9.7896999999999998</v>
      </c>
      <c r="AJ1018">
        <v>9.6341000000000001</v>
      </c>
      <c r="AK1018">
        <v>9.5160999999999998</v>
      </c>
      <c r="AL1018">
        <v>9.5563000000000002</v>
      </c>
      <c r="AM1018">
        <v>9.4156999999999993</v>
      </c>
      <c r="AN1018">
        <v>9.5136000000000003</v>
      </c>
      <c r="AO1018">
        <v>9.6190999999999995</v>
      </c>
      <c r="AP1018">
        <v>9.4258000000000006</v>
      </c>
      <c r="AQ1018">
        <v>8.7027999999999999</v>
      </c>
      <c r="AR1018">
        <v>8.6023999999999994</v>
      </c>
      <c r="AS1018">
        <v>9.0266000000000002</v>
      </c>
      <c r="AT1018">
        <v>8.6978000000000009</v>
      </c>
      <c r="AU1018">
        <v>8.5723000000000003</v>
      </c>
      <c r="AV1018">
        <v>8.3036999999999992</v>
      </c>
      <c r="AW1018">
        <v>8.1831999999999994</v>
      </c>
      <c r="AX1018">
        <v>7.9748999999999999</v>
      </c>
      <c r="AY1018">
        <v>7.5656999999999996</v>
      </c>
      <c r="AZ1018">
        <v>7.1113999999999997</v>
      </c>
      <c r="BA1018">
        <v>5.5827</v>
      </c>
      <c r="BB1018">
        <v>5.5827</v>
      </c>
      <c r="BC1018">
        <v>5.5099</v>
      </c>
      <c r="BD1018">
        <v>4.8960999999999997</v>
      </c>
      <c r="BE1018">
        <v>5.1684999999999999</v>
      </c>
      <c r="BF1018">
        <v>4.9500999999999999</v>
      </c>
      <c r="BG1018">
        <v>5.1635</v>
      </c>
      <c r="BH1018">
        <v>5.1860999999999997</v>
      </c>
      <c r="BI1018">
        <v>5.7408000000000001</v>
      </c>
      <c r="BJ1018">
        <v>5.6429</v>
      </c>
      <c r="BK1018">
        <v>5.5148999999999999</v>
      </c>
      <c r="BL1018">
        <v>5.8563000000000001</v>
      </c>
      <c r="BM1018">
        <v>5.8262</v>
      </c>
      <c r="BN1018">
        <v>5.8939000000000004</v>
      </c>
      <c r="BO1018">
        <v>5.6026999999999996</v>
      </c>
      <c r="BP1018">
        <v>5.6227999999999998</v>
      </c>
      <c r="BQ1018">
        <v>5.6227999999999998</v>
      </c>
      <c r="BR1018" s="12">
        <f t="shared" si="45"/>
        <v>-0.48576968100673107</v>
      </c>
      <c r="BS1018" s="13" cm="1">
        <f t="array" aca="1" ref="BS1018" ca="1">_xlfn.PERCENTILE.INC((OFFSET(E1018,0,1,1,COLUMNS(E1018:BQ1018)-1) - E1018:BP1018) / E1018:BP1018, 0.05) * SQRT(COUNT(E1018:BQ1018) - 1)</f>
        <v>-0.46989495384983837</v>
      </c>
      <c r="BT1018" s="12" cm="1">
        <f t="array" aca="1" ref="BT1018" ca="1">_xlfn.STDEV.P((E1018:BP1018 - OFFSET(E1018:BP1018,0,1)) / OFFSET(E1018:BP1018,0,1)) * SQRT(COUNT(E1018:BQ1018)-1)</f>
        <v>0.37056699297322165</v>
      </c>
      <c r="BU1018" s="12">
        <f t="shared" ca="1" si="46"/>
        <v>0.37345082629525628</v>
      </c>
      <c r="BV1018" s="12" cm="1">
        <f t="array" ref="BV1018">-(MAX(1 - (E1018:BQ1018 / _xlfn.SCAN(E1018, E1018:BQ1018, _xlfn.LAMBDA(_xlpm.a,_xlpm.b, MAX(_xlpm.a, _xlpm.b))))))</f>
        <v>-0.56607552754956447</v>
      </c>
      <c r="BW1018" s="14">
        <f t="shared" ca="1" si="47"/>
        <v>-1.299938625964477</v>
      </c>
    </row>
    <row r="1019" spans="1:75" x14ac:dyDescent="0.45">
      <c r="A1019" s="2" t="s">
        <v>2058</v>
      </c>
      <c r="B1019" t="s">
        <v>2059</v>
      </c>
      <c r="C1019" t="s">
        <v>37</v>
      </c>
      <c r="D1019" t="s">
        <v>136</v>
      </c>
      <c r="E1019">
        <v>64.7</v>
      </c>
      <c r="F1019">
        <v>66</v>
      </c>
      <c r="G1019">
        <v>65.099999999999994</v>
      </c>
      <c r="H1019">
        <v>63.3</v>
      </c>
      <c r="I1019">
        <v>63.4</v>
      </c>
      <c r="J1019">
        <v>63.7</v>
      </c>
      <c r="K1019">
        <v>65.3</v>
      </c>
      <c r="L1019">
        <v>65.099999999999994</v>
      </c>
      <c r="M1019">
        <v>64.900000000000006</v>
      </c>
      <c r="N1019">
        <v>64.7</v>
      </c>
      <c r="O1019">
        <v>64.7</v>
      </c>
      <c r="P1019">
        <v>65.2</v>
      </c>
      <c r="Q1019">
        <v>64.8</v>
      </c>
      <c r="R1019">
        <v>65.900000000000006</v>
      </c>
      <c r="S1019">
        <v>65.599999999999994</v>
      </c>
      <c r="T1019">
        <v>66.8</v>
      </c>
      <c r="U1019">
        <v>66.2</v>
      </c>
      <c r="V1019">
        <v>65.5</v>
      </c>
      <c r="W1019">
        <v>64.5</v>
      </c>
      <c r="X1019">
        <v>65.2</v>
      </c>
      <c r="Y1019">
        <v>66.099999999999994</v>
      </c>
      <c r="Z1019">
        <v>66</v>
      </c>
      <c r="AA1019">
        <v>65.3</v>
      </c>
      <c r="AB1019">
        <v>65.5</v>
      </c>
      <c r="AC1019">
        <v>66.2</v>
      </c>
      <c r="AD1019">
        <v>68.2</v>
      </c>
      <c r="AE1019">
        <v>68.099999999999994</v>
      </c>
      <c r="AF1019">
        <v>65.5</v>
      </c>
      <c r="AG1019">
        <v>64.400000000000006</v>
      </c>
      <c r="AH1019">
        <v>64.3</v>
      </c>
      <c r="AI1019">
        <v>65.599999999999994</v>
      </c>
      <c r="AJ1019">
        <v>64.8</v>
      </c>
      <c r="AK1019">
        <v>64.8</v>
      </c>
      <c r="AL1019">
        <v>64.900000000000006</v>
      </c>
      <c r="AM1019">
        <v>65.8</v>
      </c>
      <c r="AN1019">
        <v>65.3</v>
      </c>
      <c r="AO1019">
        <v>65.400000000000006</v>
      </c>
      <c r="AP1019">
        <v>65</v>
      </c>
      <c r="AQ1019">
        <v>61.8</v>
      </c>
      <c r="AR1019">
        <v>61.2</v>
      </c>
      <c r="AS1019">
        <v>60.8</v>
      </c>
      <c r="AT1019">
        <v>59</v>
      </c>
      <c r="AU1019">
        <v>57.2</v>
      </c>
      <c r="AV1019">
        <v>57.5</v>
      </c>
      <c r="AW1019">
        <v>58.1</v>
      </c>
      <c r="AX1019">
        <v>57.4</v>
      </c>
      <c r="AY1019">
        <v>58.3</v>
      </c>
      <c r="AZ1019">
        <v>56.2</v>
      </c>
      <c r="BA1019">
        <v>52.8</v>
      </c>
      <c r="BB1019">
        <v>51.8</v>
      </c>
      <c r="BC1019">
        <v>51.1</v>
      </c>
      <c r="BD1019">
        <v>46.5</v>
      </c>
      <c r="BE1019">
        <v>47.8</v>
      </c>
      <c r="BF1019">
        <v>44.35</v>
      </c>
      <c r="BG1019">
        <v>46.75</v>
      </c>
      <c r="BH1019">
        <v>43.5</v>
      </c>
      <c r="BI1019">
        <v>41.75</v>
      </c>
      <c r="BJ1019">
        <v>40.049999999999997</v>
      </c>
      <c r="BK1019">
        <v>36.5</v>
      </c>
      <c r="BL1019">
        <v>37.85</v>
      </c>
      <c r="BM1019">
        <v>39.700000000000003</v>
      </c>
      <c r="BN1019">
        <v>40.950000000000003</v>
      </c>
      <c r="BO1019">
        <v>40.299999999999997</v>
      </c>
      <c r="BP1019">
        <v>40.5</v>
      </c>
      <c r="BQ1019">
        <v>41.75</v>
      </c>
      <c r="BR1019" s="12">
        <f t="shared" si="45"/>
        <v>-0.3547140649149923</v>
      </c>
      <c r="BS1019" s="13" cm="1">
        <f t="array" aca="1" ref="BS1019" ca="1">_xlfn.PERCENTILE.INC((OFFSET(E1019,0,1,1,COLUMNS(E1019:BQ1019)-1) - E1019:BP1019) / E1019:BP1019, 0.05) * SQRT(COUNT(E1019:BQ1019) - 1)</f>
        <v>-0.54532513749595612</v>
      </c>
      <c r="BT1019" s="12" cm="1">
        <f t="array" aca="1" ref="BT1019" ca="1">_xlfn.STDEV.P((E1019:BP1019 - OFFSET(E1019:BP1019,0,1)) / OFFSET(E1019:BP1019,0,1)) * SQRT(COUNT(E1019:BQ1019)-1)</f>
        <v>0.24210022632250683</v>
      </c>
      <c r="BU1019" s="12">
        <f t="shared" ca="1" si="46"/>
        <v>0.24398430319168288</v>
      </c>
      <c r="BV1019" s="12" cm="1">
        <f t="array" ref="BV1019">-(MAX(1 - (E1019:BQ1019 / _xlfn.SCAN(E1019, E1019:BQ1019, _xlfn.LAMBDA(_xlpm.a,_xlpm.b, MAX(_xlpm.a, _xlpm.b))))))</f>
        <v>-0.46480938416422291</v>
      </c>
      <c r="BW1019" s="14">
        <f t="shared" ca="1" si="47"/>
        <v>-1.4484031547931684</v>
      </c>
    </row>
    <row r="1020" spans="1:75" x14ac:dyDescent="0.45">
      <c r="A1020" s="2" t="s">
        <v>2060</v>
      </c>
      <c r="B1020" t="s">
        <v>2061</v>
      </c>
      <c r="C1020" t="s">
        <v>37</v>
      </c>
      <c r="D1020" t="s">
        <v>58</v>
      </c>
      <c r="E1020">
        <v>92.5</v>
      </c>
      <c r="F1020">
        <v>93.6</v>
      </c>
      <c r="G1020">
        <v>94.9</v>
      </c>
      <c r="H1020">
        <v>94.5</v>
      </c>
      <c r="I1020">
        <v>94.8</v>
      </c>
      <c r="J1020">
        <v>93.9</v>
      </c>
      <c r="K1020">
        <v>94.8</v>
      </c>
      <c r="L1020">
        <v>94.6</v>
      </c>
      <c r="M1020">
        <v>95</v>
      </c>
      <c r="N1020">
        <v>95.7</v>
      </c>
      <c r="O1020">
        <v>97.3</v>
      </c>
      <c r="P1020">
        <v>97</v>
      </c>
      <c r="Q1020">
        <v>98.5</v>
      </c>
      <c r="R1020">
        <v>98.9</v>
      </c>
      <c r="S1020">
        <v>98.3</v>
      </c>
      <c r="T1020">
        <v>98</v>
      </c>
      <c r="U1020">
        <v>97.9</v>
      </c>
      <c r="V1020">
        <v>98.9</v>
      </c>
      <c r="W1020">
        <v>97.9</v>
      </c>
      <c r="X1020">
        <v>96.9</v>
      </c>
      <c r="Y1020">
        <v>97.1</v>
      </c>
      <c r="Z1020">
        <v>97</v>
      </c>
      <c r="AA1020">
        <v>97.5</v>
      </c>
      <c r="AB1020">
        <v>98.8</v>
      </c>
      <c r="AC1020">
        <v>98.4</v>
      </c>
      <c r="AD1020">
        <v>98.2</v>
      </c>
      <c r="AE1020">
        <v>98.5</v>
      </c>
      <c r="AF1020">
        <v>97.7</v>
      </c>
      <c r="AG1020">
        <v>98.5</v>
      </c>
      <c r="AH1020">
        <v>98.4</v>
      </c>
      <c r="AI1020">
        <v>98.8</v>
      </c>
      <c r="AJ1020">
        <v>97.8</v>
      </c>
      <c r="AK1020">
        <v>99.6</v>
      </c>
      <c r="AL1020">
        <v>101</v>
      </c>
      <c r="AM1020">
        <v>100</v>
      </c>
      <c r="AN1020">
        <v>101</v>
      </c>
      <c r="AO1020">
        <v>100</v>
      </c>
      <c r="AP1020">
        <v>100.8</v>
      </c>
      <c r="AQ1020">
        <v>98.3</v>
      </c>
      <c r="AR1020">
        <v>97.8</v>
      </c>
      <c r="AS1020">
        <v>97.1</v>
      </c>
      <c r="AT1020">
        <v>94.9</v>
      </c>
      <c r="AU1020">
        <v>94.2</v>
      </c>
      <c r="AV1020">
        <v>96.5</v>
      </c>
      <c r="AW1020">
        <v>97.9</v>
      </c>
      <c r="AX1020">
        <v>97.2</v>
      </c>
      <c r="AY1020">
        <v>94.7</v>
      </c>
      <c r="AZ1020">
        <v>92.4</v>
      </c>
      <c r="BA1020">
        <v>88.5</v>
      </c>
      <c r="BB1020">
        <v>87.8</v>
      </c>
      <c r="BC1020">
        <v>85.2</v>
      </c>
      <c r="BD1020">
        <v>81.599999999999994</v>
      </c>
      <c r="BE1020">
        <v>83.3</v>
      </c>
      <c r="BF1020">
        <v>77.8</v>
      </c>
      <c r="BG1020">
        <v>74.5</v>
      </c>
      <c r="BH1020">
        <v>70.099999999999994</v>
      </c>
      <c r="BI1020">
        <v>72</v>
      </c>
      <c r="BJ1020">
        <v>72</v>
      </c>
      <c r="BK1020">
        <v>72.400000000000006</v>
      </c>
      <c r="BL1020">
        <v>75</v>
      </c>
      <c r="BM1020">
        <v>75.5</v>
      </c>
      <c r="BN1020">
        <v>76</v>
      </c>
      <c r="BO1020">
        <v>73.3</v>
      </c>
      <c r="BP1020">
        <v>72.900000000000006</v>
      </c>
      <c r="BQ1020">
        <v>75</v>
      </c>
      <c r="BR1020" s="12">
        <f t="shared" si="45"/>
        <v>-0.1891891891891892</v>
      </c>
      <c r="BS1020" s="13" cm="1">
        <f t="array" aca="1" ref="BS1020" ca="1">_xlfn.PERCENTILE.INC((OFFSET(E1020,0,1,1,COLUMNS(E1020:BQ1020)-1) - E1020:BP1020) / E1020:BP1020, 0.05) * SQRT(COUNT(E1020:BQ1020) - 1)</f>
        <v>-0.33797329431132322</v>
      </c>
      <c r="BT1020" s="12" cm="1">
        <f t="array" aca="1" ref="BT1020" ca="1">_xlfn.STDEV.P((E1020:BP1020 - OFFSET(E1020:BP1020,0,1)) / OFFSET(E1020:BP1020,0,1)) * SQRT(COUNT(E1020:BQ1020)-1)</f>
        <v>0.16105445394409537</v>
      </c>
      <c r="BU1020" s="12">
        <f t="shared" ca="1" si="46"/>
        <v>0.16230781490109683</v>
      </c>
      <c r="BV1020" s="12" cm="1">
        <f t="array" ref="BV1020">-(MAX(1 - (E1020:BQ1020 / _xlfn.SCAN(E1020, E1020:BQ1020, _xlfn.LAMBDA(_xlpm.a,_xlpm.b, MAX(_xlpm.a, _xlpm.b))))))</f>
        <v>-0.30594059405940599</v>
      </c>
      <c r="BW1020" s="14">
        <f t="shared" ca="1" si="47"/>
        <v>-1.1495109344825625</v>
      </c>
    </row>
    <row r="1021" spans="1:75" x14ac:dyDescent="0.45">
      <c r="A1021" s="2" t="s">
        <v>2062</v>
      </c>
      <c r="B1021" t="s">
        <v>2063</v>
      </c>
      <c r="C1021" t="s">
        <v>71</v>
      </c>
      <c r="D1021" t="s">
        <v>34</v>
      </c>
      <c r="E1021">
        <v>109.91</v>
      </c>
      <c r="F1021">
        <v>109.91</v>
      </c>
      <c r="G1021">
        <v>113.053</v>
      </c>
      <c r="H1021">
        <v>112.366</v>
      </c>
      <c r="I1021">
        <v>112.562</v>
      </c>
      <c r="J1021">
        <v>111.875</v>
      </c>
      <c r="K1021">
        <v>111.875</v>
      </c>
      <c r="L1021">
        <v>111.678</v>
      </c>
      <c r="M1021">
        <v>112.464</v>
      </c>
      <c r="N1021">
        <v>112.464</v>
      </c>
      <c r="O1021">
        <v>112.857</v>
      </c>
      <c r="P1021">
        <v>114.527</v>
      </c>
      <c r="Q1021">
        <v>115.705</v>
      </c>
      <c r="R1021">
        <v>115.804</v>
      </c>
      <c r="S1021">
        <v>116.393</v>
      </c>
      <c r="T1021">
        <v>116.589</v>
      </c>
      <c r="U1021">
        <v>116.884</v>
      </c>
      <c r="V1021">
        <v>116.688</v>
      </c>
      <c r="W1021">
        <v>114.723</v>
      </c>
      <c r="X1021">
        <v>114.723</v>
      </c>
      <c r="Y1021">
        <v>116.295</v>
      </c>
      <c r="Z1021">
        <v>115.411</v>
      </c>
      <c r="AA1021">
        <v>115.705</v>
      </c>
      <c r="AB1021">
        <v>117.375</v>
      </c>
      <c r="AC1021">
        <v>117.572</v>
      </c>
      <c r="AD1021">
        <v>117.866</v>
      </c>
      <c r="AE1021">
        <v>118.161</v>
      </c>
      <c r="AF1021">
        <v>117.866</v>
      </c>
      <c r="AG1021">
        <v>118.75</v>
      </c>
      <c r="AH1021">
        <v>118.75</v>
      </c>
      <c r="AI1021">
        <v>117.768</v>
      </c>
      <c r="AJ1021">
        <v>118.063</v>
      </c>
      <c r="AK1021">
        <v>121.206</v>
      </c>
      <c r="AL1021">
        <v>120.125</v>
      </c>
      <c r="AM1021">
        <v>120.813</v>
      </c>
      <c r="AN1021">
        <v>121.501</v>
      </c>
      <c r="AO1021">
        <v>120.813</v>
      </c>
      <c r="AP1021">
        <v>121.304</v>
      </c>
      <c r="AQ1021">
        <v>121.009</v>
      </c>
      <c r="AR1021">
        <v>120.224</v>
      </c>
      <c r="AS1021">
        <v>119.536</v>
      </c>
      <c r="AT1021">
        <v>118.75</v>
      </c>
      <c r="AU1021">
        <v>113.937</v>
      </c>
      <c r="AV1021">
        <v>116.197</v>
      </c>
      <c r="AW1021">
        <v>118.947</v>
      </c>
      <c r="AX1021">
        <v>120.715</v>
      </c>
      <c r="AY1021">
        <v>121.009</v>
      </c>
      <c r="AZ1021">
        <v>116.982</v>
      </c>
      <c r="BA1021">
        <v>112.857</v>
      </c>
      <c r="BB1021">
        <v>110.009</v>
      </c>
      <c r="BC1021">
        <v>111.973</v>
      </c>
      <c r="BD1021">
        <v>102.44499999999999</v>
      </c>
      <c r="BE1021">
        <v>103.23099999999999</v>
      </c>
      <c r="BF1021">
        <v>99.105999999999995</v>
      </c>
      <c r="BG1021">
        <v>103.526</v>
      </c>
      <c r="BH1021">
        <v>98.614999999999995</v>
      </c>
      <c r="BI1021">
        <v>94.637</v>
      </c>
      <c r="BJ1021">
        <v>91.837999999999994</v>
      </c>
      <c r="BK1021">
        <v>87.662999999999997</v>
      </c>
      <c r="BL1021">
        <v>90.364000000000004</v>
      </c>
      <c r="BM1021">
        <v>94.146000000000001</v>
      </c>
      <c r="BN1021">
        <v>94.244</v>
      </c>
      <c r="BO1021">
        <v>94.244</v>
      </c>
      <c r="BP1021">
        <v>92.23</v>
      </c>
      <c r="BQ1021">
        <v>93.064999999999998</v>
      </c>
      <c r="BR1021" s="12">
        <f t="shared" si="45"/>
        <v>-0.15326175962150851</v>
      </c>
      <c r="BS1021" s="13" cm="1">
        <f t="array" aca="1" ref="BS1021" ca="1">_xlfn.PERCENTILE.INC((OFFSET(E1021,0,1,1,COLUMNS(E1021:BQ1021)-1) - E1021:BP1021) / E1021:BP1021, 0.05) * SQRT(COUNT(E1021:BQ1021) - 1)</f>
        <v>-0.32401400798960345</v>
      </c>
      <c r="BT1021" s="12" cm="1">
        <f t="array" aca="1" ref="BT1021" ca="1">_xlfn.STDEV.P((E1021:BP1021 - OFFSET(E1021:BP1021,0,1)) / OFFSET(E1021:BP1021,0,1)) * SQRT(COUNT(E1021:BQ1021)-1)</f>
        <v>0.17840734253981927</v>
      </c>
      <c r="BU1021" s="12">
        <f t="shared" ca="1" si="46"/>
        <v>0.1797957474681264</v>
      </c>
      <c r="BV1021" s="12" cm="1">
        <f t="array" ref="BV1021">-(MAX(1 - (E1021:BQ1021 / _xlfn.SCAN(E1021, E1021:BQ1021, _xlfn.LAMBDA(_xlpm.a,_xlpm.b, MAX(_xlpm.a, _xlpm.b))))))</f>
        <v>-0.27849976543402943</v>
      </c>
      <c r="BW1021" s="14">
        <f t="shared" ca="1" si="47"/>
        <v>-0.83632447052941983</v>
      </c>
    </row>
    <row r="1022" spans="1:75" x14ac:dyDescent="0.45">
      <c r="A1022" s="2" t="s">
        <v>2064</v>
      </c>
      <c r="B1022" t="s">
        <v>2065</v>
      </c>
      <c r="C1022" t="s">
        <v>11</v>
      </c>
      <c r="D1022" t="s">
        <v>29</v>
      </c>
      <c r="E1022">
        <v>251.5</v>
      </c>
      <c r="F1022">
        <v>247</v>
      </c>
      <c r="G1022">
        <v>246</v>
      </c>
      <c r="H1022">
        <v>229.5</v>
      </c>
      <c r="I1022">
        <v>226.5</v>
      </c>
      <c r="J1022">
        <v>212</v>
      </c>
      <c r="K1022">
        <v>207</v>
      </c>
      <c r="L1022">
        <v>204.5</v>
      </c>
      <c r="M1022">
        <v>233.5</v>
      </c>
      <c r="N1022">
        <v>233.5</v>
      </c>
      <c r="O1022">
        <v>248</v>
      </c>
      <c r="P1022">
        <v>226</v>
      </c>
      <c r="Q1022">
        <v>227</v>
      </c>
      <c r="R1022">
        <v>232</v>
      </c>
      <c r="S1022">
        <v>233</v>
      </c>
      <c r="T1022">
        <v>230.5</v>
      </c>
      <c r="U1022">
        <v>232</v>
      </c>
      <c r="V1022">
        <v>241.5</v>
      </c>
      <c r="W1022">
        <v>225.5</v>
      </c>
      <c r="X1022">
        <v>228.5</v>
      </c>
      <c r="Y1022">
        <v>227.5</v>
      </c>
      <c r="Z1022">
        <v>225.5</v>
      </c>
      <c r="AA1022">
        <v>221.5</v>
      </c>
      <c r="AB1022">
        <v>216</v>
      </c>
      <c r="AC1022">
        <v>220</v>
      </c>
      <c r="AD1022">
        <v>223</v>
      </c>
      <c r="AE1022">
        <v>220</v>
      </c>
      <c r="AF1022">
        <v>219.5</v>
      </c>
      <c r="AG1022">
        <v>221.5</v>
      </c>
      <c r="AH1022">
        <v>230</v>
      </c>
      <c r="AI1022">
        <v>245.5</v>
      </c>
      <c r="AJ1022">
        <v>246.5</v>
      </c>
      <c r="AK1022">
        <v>246</v>
      </c>
      <c r="AL1022">
        <v>246</v>
      </c>
      <c r="AM1022">
        <v>250</v>
      </c>
      <c r="AN1022">
        <v>256</v>
      </c>
      <c r="AO1022">
        <v>251.5</v>
      </c>
      <c r="AP1022">
        <v>249.5</v>
      </c>
      <c r="AQ1022">
        <v>241</v>
      </c>
      <c r="AR1022">
        <v>235.5</v>
      </c>
      <c r="AS1022">
        <v>230.5</v>
      </c>
      <c r="AT1022">
        <v>218</v>
      </c>
      <c r="AU1022">
        <v>210</v>
      </c>
      <c r="AV1022">
        <v>212.5</v>
      </c>
      <c r="AW1022">
        <v>216</v>
      </c>
      <c r="AX1022">
        <v>212.5</v>
      </c>
      <c r="AY1022">
        <v>249.5</v>
      </c>
      <c r="AZ1022">
        <v>215</v>
      </c>
      <c r="BA1022">
        <v>202.5</v>
      </c>
      <c r="BB1022">
        <v>210.5</v>
      </c>
      <c r="BC1022">
        <v>218.5</v>
      </c>
      <c r="BD1022">
        <v>205.5</v>
      </c>
      <c r="BE1022">
        <v>203.5</v>
      </c>
      <c r="BF1022">
        <v>182</v>
      </c>
      <c r="BG1022">
        <v>179.6</v>
      </c>
      <c r="BH1022">
        <v>151.6</v>
      </c>
      <c r="BI1022">
        <v>167</v>
      </c>
      <c r="BJ1022">
        <v>190</v>
      </c>
      <c r="BK1022">
        <v>196.8</v>
      </c>
      <c r="BL1022">
        <v>206.5</v>
      </c>
      <c r="BM1022">
        <v>195.2</v>
      </c>
      <c r="BN1022">
        <v>204</v>
      </c>
      <c r="BO1022">
        <v>195</v>
      </c>
      <c r="BP1022">
        <v>200</v>
      </c>
      <c r="BQ1022">
        <v>208</v>
      </c>
      <c r="BR1022" s="12">
        <f t="shared" si="45"/>
        <v>-0.17296222664015903</v>
      </c>
      <c r="BS1022" s="13" cm="1">
        <f t="array" aca="1" ref="BS1022" ca="1">_xlfn.PERCENTILE.INC((OFFSET(E1022,0,1,1,COLUMNS(E1022:BQ1022)-1) - E1022:BP1022) / E1022:BP1022, 0.05) * SQRT(COUNT(E1022:BQ1022) - 1)</f>
        <v>-0.68371361132966169</v>
      </c>
      <c r="BT1022" s="12" cm="1">
        <f t="array" aca="1" ref="BT1022" ca="1">_xlfn.STDEV.P((E1022:BP1022 - OFFSET(E1022:BP1022,0,1)) / OFFSET(E1022:BP1022,0,1)) * SQRT(COUNT(E1022:BQ1022)-1)</f>
        <v>0.45198293816231749</v>
      </c>
      <c r="BU1022" s="12">
        <f t="shared" ca="1" si="46"/>
        <v>0.45550036816223605</v>
      </c>
      <c r="BV1022" s="12" cm="1">
        <f t="array" ref="BV1022">-(MAX(1 - (E1022:BQ1022 / _xlfn.SCAN(E1022, E1022:BQ1022, _xlfn.LAMBDA(_xlpm.a,_xlpm.b, MAX(_xlpm.a, _xlpm.b))))))</f>
        <v>-0.40781250000000002</v>
      </c>
      <c r="BW1022" s="14">
        <f t="shared" ca="1" si="47"/>
        <v>-0.37370192333713126</v>
      </c>
    </row>
    <row r="1023" spans="1:75" x14ac:dyDescent="0.45">
      <c r="A1023" s="2" t="s">
        <v>2066</v>
      </c>
      <c r="B1023" t="s">
        <v>2067</v>
      </c>
      <c r="C1023" t="s">
        <v>22</v>
      </c>
      <c r="D1023" t="s">
        <v>29</v>
      </c>
      <c r="E1023">
        <v>8890</v>
      </c>
      <c r="F1023">
        <v>9040</v>
      </c>
      <c r="G1023">
        <v>9020</v>
      </c>
      <c r="H1023">
        <v>8960</v>
      </c>
      <c r="I1023">
        <v>8950</v>
      </c>
      <c r="J1023">
        <v>8950</v>
      </c>
      <c r="K1023">
        <v>8930</v>
      </c>
      <c r="L1023">
        <v>8915</v>
      </c>
      <c r="M1023">
        <v>9015</v>
      </c>
      <c r="N1023">
        <v>9065</v>
      </c>
      <c r="O1023">
        <v>9135</v>
      </c>
      <c r="P1023">
        <v>9100</v>
      </c>
      <c r="Q1023">
        <v>9175</v>
      </c>
      <c r="R1023">
        <v>9155</v>
      </c>
      <c r="S1023">
        <v>9175</v>
      </c>
      <c r="T1023">
        <v>9095</v>
      </c>
      <c r="U1023">
        <v>9015</v>
      </c>
      <c r="V1023">
        <v>9155</v>
      </c>
      <c r="W1023">
        <v>8840</v>
      </c>
      <c r="X1023">
        <v>8910</v>
      </c>
      <c r="Y1023">
        <v>8990</v>
      </c>
      <c r="Z1023">
        <v>8935</v>
      </c>
      <c r="AA1023">
        <v>8920</v>
      </c>
      <c r="AB1023">
        <v>9005</v>
      </c>
      <c r="AC1023">
        <v>9080</v>
      </c>
      <c r="AD1023">
        <v>9290</v>
      </c>
      <c r="AE1023">
        <v>9295</v>
      </c>
      <c r="AF1023">
        <v>9185</v>
      </c>
      <c r="AG1023">
        <v>9210</v>
      </c>
      <c r="AH1023">
        <v>9325</v>
      </c>
      <c r="AI1023">
        <v>9395</v>
      </c>
      <c r="AJ1023">
        <v>9305</v>
      </c>
      <c r="AK1023">
        <v>9275</v>
      </c>
      <c r="AL1023">
        <v>9275</v>
      </c>
      <c r="AM1023">
        <v>9200</v>
      </c>
      <c r="AN1023">
        <v>9400</v>
      </c>
      <c r="AO1023">
        <v>9415</v>
      </c>
      <c r="AP1023">
        <v>9365</v>
      </c>
      <c r="AQ1023">
        <v>9080</v>
      </c>
      <c r="AR1023">
        <v>8900</v>
      </c>
      <c r="AS1023">
        <v>9045</v>
      </c>
      <c r="AT1023">
        <v>8705</v>
      </c>
      <c r="AU1023">
        <v>8395</v>
      </c>
      <c r="AV1023">
        <v>8545</v>
      </c>
      <c r="AW1023">
        <v>8755</v>
      </c>
      <c r="AX1023">
        <v>8825</v>
      </c>
      <c r="AY1023">
        <v>8655</v>
      </c>
      <c r="AZ1023">
        <v>8630</v>
      </c>
      <c r="BA1023">
        <v>8300</v>
      </c>
      <c r="BB1023">
        <v>8310</v>
      </c>
      <c r="BC1023">
        <v>8045</v>
      </c>
      <c r="BD1023">
        <v>7775</v>
      </c>
      <c r="BE1023">
        <v>8225</v>
      </c>
      <c r="BF1023">
        <v>8430</v>
      </c>
      <c r="BG1023">
        <v>9055</v>
      </c>
      <c r="BH1023">
        <v>8545</v>
      </c>
      <c r="BI1023">
        <v>8140</v>
      </c>
      <c r="BJ1023">
        <v>8245</v>
      </c>
      <c r="BK1023">
        <v>7785</v>
      </c>
      <c r="BL1023">
        <v>8555</v>
      </c>
      <c r="BM1023">
        <v>8485</v>
      </c>
      <c r="BN1023">
        <v>8420</v>
      </c>
      <c r="BO1023">
        <v>7945</v>
      </c>
      <c r="BP1023">
        <v>8180</v>
      </c>
      <c r="BQ1023">
        <v>8165</v>
      </c>
      <c r="BR1023" s="12">
        <f t="shared" si="45"/>
        <v>-8.1552305961754779E-2</v>
      </c>
      <c r="BS1023" s="13" cm="1">
        <f t="array" aca="1" ref="BS1023" ca="1">_xlfn.PERCENTILE.INC((OFFSET(E1023,0,1,1,COLUMNS(E1023:BQ1023)-1) - E1023:BP1023) / E1023:BP1023, 0.05) * SQRT(COUNT(E1023:BQ1023) - 1)</f>
        <v>-0.36818018167061839</v>
      </c>
      <c r="BT1023" s="12" cm="1">
        <f t="array" aca="1" ref="BT1023" ca="1">_xlfn.STDEV.P((E1023:BP1023 - OFFSET(E1023:BP1023,0,1)) / OFFSET(E1023:BP1023,0,1)) * SQRT(COUNT(E1023:BQ1023)-1)</f>
        <v>0.21072618876470942</v>
      </c>
      <c r="BU1023" s="12">
        <f t="shared" ca="1" si="46"/>
        <v>0.21236610601721265</v>
      </c>
      <c r="BV1023" s="12" cm="1">
        <f t="array" ref="BV1023">-(MAX(1 - (E1023:BQ1023 / _xlfn.SCAN(E1023, E1023:BQ1023, _xlfn.LAMBDA(_xlpm.a,_xlpm.b, MAX(_xlpm.a, _xlpm.b))))))</f>
        <v>-0.17419012214551244</v>
      </c>
      <c r="BW1023" s="14">
        <f t="shared" ca="1" si="47"/>
        <v>-0.36776146848530661</v>
      </c>
    </row>
    <row r="1024" spans="1:75" x14ac:dyDescent="0.45">
      <c r="A1024" s="2" t="s">
        <v>2068</v>
      </c>
      <c r="B1024" t="s">
        <v>2069</v>
      </c>
      <c r="C1024" t="s">
        <v>37</v>
      </c>
      <c r="D1024" t="s">
        <v>34</v>
      </c>
      <c r="E1024">
        <v>48.52</v>
      </c>
      <c r="F1024">
        <v>48.52</v>
      </c>
      <c r="G1024">
        <v>48.14</v>
      </c>
      <c r="H1024">
        <v>48.46</v>
      </c>
      <c r="I1024">
        <v>49.7</v>
      </c>
      <c r="J1024">
        <v>50.4</v>
      </c>
      <c r="K1024">
        <v>51</v>
      </c>
      <c r="L1024">
        <v>50.05</v>
      </c>
      <c r="M1024">
        <v>49.72</v>
      </c>
      <c r="N1024">
        <v>50.1</v>
      </c>
      <c r="O1024">
        <v>55.05</v>
      </c>
      <c r="P1024">
        <v>56.95</v>
      </c>
      <c r="Q1024">
        <v>58.35</v>
      </c>
      <c r="R1024">
        <v>59.4</v>
      </c>
      <c r="S1024">
        <v>59.25</v>
      </c>
      <c r="T1024">
        <v>59.8</v>
      </c>
      <c r="U1024">
        <v>59.8</v>
      </c>
      <c r="V1024">
        <v>59.6</v>
      </c>
      <c r="W1024">
        <v>56.9</v>
      </c>
      <c r="X1024">
        <v>57.6</v>
      </c>
      <c r="Y1024">
        <v>57</v>
      </c>
      <c r="Z1024">
        <v>57.7</v>
      </c>
      <c r="AA1024">
        <v>58.3</v>
      </c>
      <c r="AB1024">
        <v>59.5</v>
      </c>
      <c r="AC1024">
        <v>59.45</v>
      </c>
      <c r="AD1024">
        <v>59.85</v>
      </c>
      <c r="AE1024">
        <v>59.6</v>
      </c>
      <c r="AF1024">
        <v>60.7</v>
      </c>
      <c r="AG1024">
        <v>61.2</v>
      </c>
      <c r="AH1024">
        <v>61.5</v>
      </c>
      <c r="AI1024">
        <v>62.05</v>
      </c>
      <c r="AJ1024">
        <v>62.4</v>
      </c>
      <c r="AK1024">
        <v>63</v>
      </c>
      <c r="AL1024">
        <v>62.85</v>
      </c>
      <c r="AM1024">
        <v>62.05</v>
      </c>
      <c r="AN1024">
        <v>62.15</v>
      </c>
      <c r="AO1024">
        <v>61.3</v>
      </c>
      <c r="AP1024">
        <v>61</v>
      </c>
      <c r="AQ1024">
        <v>58.75</v>
      </c>
      <c r="AR1024">
        <v>57.65</v>
      </c>
      <c r="AS1024">
        <v>57.7</v>
      </c>
      <c r="AT1024">
        <v>55.6</v>
      </c>
      <c r="AU1024">
        <v>54.2</v>
      </c>
      <c r="AV1024">
        <v>55.05</v>
      </c>
      <c r="AW1024">
        <v>56.6</v>
      </c>
      <c r="AX1024">
        <v>57</v>
      </c>
      <c r="AY1024">
        <v>56.2</v>
      </c>
      <c r="AZ1024">
        <v>54.5</v>
      </c>
      <c r="BA1024">
        <v>50.85</v>
      </c>
      <c r="BB1024">
        <v>51.35</v>
      </c>
      <c r="BC1024">
        <v>51.3</v>
      </c>
      <c r="BD1024">
        <v>47.1</v>
      </c>
      <c r="BE1024">
        <v>47.18</v>
      </c>
      <c r="BF1024">
        <v>44.28</v>
      </c>
      <c r="BG1024">
        <v>52.3</v>
      </c>
      <c r="BH1024">
        <v>45.24</v>
      </c>
      <c r="BI1024">
        <v>48.6</v>
      </c>
      <c r="BJ1024">
        <v>48.38</v>
      </c>
      <c r="BK1024">
        <v>47.16</v>
      </c>
      <c r="BL1024">
        <v>52.35</v>
      </c>
      <c r="BM1024">
        <v>55.2</v>
      </c>
      <c r="BN1024">
        <v>56.5</v>
      </c>
      <c r="BO1024">
        <v>52.3</v>
      </c>
      <c r="BP1024">
        <v>53.35</v>
      </c>
      <c r="BQ1024">
        <v>56.05</v>
      </c>
      <c r="BR1024" s="12">
        <f t="shared" si="45"/>
        <v>0.15519373454245658</v>
      </c>
      <c r="BS1024" s="13" cm="1">
        <f t="array" aca="1" ref="BS1024" ca="1">_xlfn.PERCENTILE.INC((OFFSET(E1024,0,1,1,COLUMNS(E1024:BQ1024)-1) - E1024:BP1024) / E1024:BP1024, 0.05) * SQRT(COUNT(E1024:BQ1024) - 1)</f>
        <v>-0.52917291186204674</v>
      </c>
      <c r="BT1024" s="12" cm="1">
        <f t="array" aca="1" ref="BT1024" ca="1">_xlfn.STDEV.P((E1024:BP1024 - OFFSET(E1024:BP1024,0,1)) / OFFSET(E1024:BP1024,0,1)) * SQRT(COUNT(E1024:BQ1024)-1)</f>
        <v>0.33909739061820215</v>
      </c>
      <c r="BU1024" s="12">
        <f t="shared" ca="1" si="46"/>
        <v>0.34173632061742748</v>
      </c>
      <c r="BV1024" s="12" cm="1">
        <f t="array" ref="BV1024">-(MAX(1 - (E1024:BQ1024 / _xlfn.SCAN(E1024, E1024:BQ1024, _xlfn.LAMBDA(_xlpm.a,_xlpm.b, MAX(_xlpm.a, _xlpm.b))))))</f>
        <v>-0.29714285714285715</v>
      </c>
      <c r="BW1024" s="14">
        <f t="shared" ca="1" si="47"/>
        <v>0.46962634417642052</v>
      </c>
    </row>
    <row r="1025" spans="1:75" x14ac:dyDescent="0.45">
      <c r="A1025" s="2" t="s">
        <v>2070</v>
      </c>
      <c r="B1025" t="s">
        <v>2071</v>
      </c>
      <c r="C1025" t="s">
        <v>37</v>
      </c>
      <c r="D1025" t="s">
        <v>34</v>
      </c>
      <c r="E1025">
        <v>108.7</v>
      </c>
      <c r="F1025">
        <v>108.7</v>
      </c>
      <c r="G1025">
        <v>109.25</v>
      </c>
      <c r="H1025">
        <v>108.35</v>
      </c>
      <c r="I1025">
        <v>108.3</v>
      </c>
      <c r="J1025">
        <v>108.45</v>
      </c>
      <c r="K1025">
        <v>108.65</v>
      </c>
      <c r="L1025">
        <v>107.8</v>
      </c>
      <c r="M1025">
        <v>107.9</v>
      </c>
      <c r="N1025">
        <v>108.7</v>
      </c>
      <c r="O1025">
        <v>107.8</v>
      </c>
      <c r="P1025">
        <v>108.15</v>
      </c>
      <c r="Q1025">
        <v>108</v>
      </c>
      <c r="R1025">
        <v>109.55</v>
      </c>
      <c r="S1025">
        <v>109.3</v>
      </c>
      <c r="T1025">
        <v>110.2</v>
      </c>
      <c r="U1025">
        <v>109.8</v>
      </c>
      <c r="V1025">
        <v>111.05</v>
      </c>
      <c r="W1025">
        <v>108.75</v>
      </c>
      <c r="X1025">
        <v>110.5</v>
      </c>
      <c r="Y1025">
        <v>110.95</v>
      </c>
      <c r="Z1025">
        <v>109.6</v>
      </c>
      <c r="AA1025">
        <v>109</v>
      </c>
      <c r="AB1025">
        <v>109.15</v>
      </c>
      <c r="AC1025">
        <v>109.8</v>
      </c>
      <c r="AD1025">
        <v>111.45</v>
      </c>
      <c r="AE1025">
        <v>111.75</v>
      </c>
      <c r="AF1025">
        <v>112.55</v>
      </c>
      <c r="AG1025">
        <v>112.75</v>
      </c>
      <c r="AH1025">
        <v>113.5</v>
      </c>
      <c r="AI1025">
        <v>114.15</v>
      </c>
      <c r="AJ1025">
        <v>114.65</v>
      </c>
      <c r="AK1025">
        <v>115.4</v>
      </c>
      <c r="AL1025">
        <v>115.7</v>
      </c>
      <c r="AM1025">
        <v>115.95</v>
      </c>
      <c r="AN1025">
        <v>116.8</v>
      </c>
      <c r="AO1025">
        <v>107.3</v>
      </c>
      <c r="AP1025">
        <v>104.2</v>
      </c>
      <c r="AQ1025">
        <v>100.45</v>
      </c>
      <c r="AR1025">
        <v>98.24</v>
      </c>
      <c r="AS1025">
        <v>98.8</v>
      </c>
      <c r="AT1025">
        <v>94.96</v>
      </c>
      <c r="AU1025">
        <v>91.64</v>
      </c>
      <c r="AV1025">
        <v>93.22</v>
      </c>
      <c r="AW1025">
        <v>93.18</v>
      </c>
      <c r="AX1025">
        <v>93.9</v>
      </c>
      <c r="AY1025">
        <v>92.38</v>
      </c>
      <c r="AZ1025">
        <v>88.98</v>
      </c>
      <c r="BA1025">
        <v>81.680000000000007</v>
      </c>
      <c r="BB1025">
        <v>81.66</v>
      </c>
      <c r="BC1025">
        <v>81.599999999999994</v>
      </c>
      <c r="BD1025">
        <v>68.86</v>
      </c>
      <c r="BE1025">
        <v>67.7</v>
      </c>
      <c r="BF1025">
        <v>60.22</v>
      </c>
      <c r="BG1025">
        <v>58.42</v>
      </c>
      <c r="BH1025">
        <v>54.7</v>
      </c>
      <c r="BI1025">
        <v>55.48</v>
      </c>
      <c r="BJ1025">
        <v>56.32</v>
      </c>
      <c r="BK1025">
        <v>55.8</v>
      </c>
      <c r="BL1025">
        <v>65.14</v>
      </c>
      <c r="BM1025">
        <v>69.34</v>
      </c>
      <c r="BN1025">
        <v>71.400000000000006</v>
      </c>
      <c r="BO1025">
        <v>70.680000000000007</v>
      </c>
      <c r="BP1025">
        <v>70.3</v>
      </c>
      <c r="BQ1025">
        <v>74.56</v>
      </c>
      <c r="BR1025" s="12">
        <f t="shared" si="45"/>
        <v>-0.31407543698252072</v>
      </c>
      <c r="BS1025" s="13" cm="1">
        <f t="array" aca="1" ref="BS1025" ca="1">_xlfn.PERCENTILE.INC((OFFSET(E1025,0,1,1,COLUMNS(E1025:BQ1025)-1) - E1025:BP1025) / E1025:BP1025, 0.05) * SQRT(COUNT(E1025:BQ1025) - 1)</f>
        <v>-0.62949437938780584</v>
      </c>
      <c r="BT1025" s="12" cm="1">
        <f t="array" aca="1" ref="BT1025" ca="1">_xlfn.STDEV.P((E1025:BP1025 - OFFSET(E1025:BP1025,0,1)) / OFFSET(E1025:BP1025,0,1)) * SQRT(COUNT(E1025:BQ1025)-1)</f>
        <v>0.32770813788671893</v>
      </c>
      <c r="BU1025" s="12">
        <f t="shared" ca="1" si="46"/>
        <v>0.33025843423221113</v>
      </c>
      <c r="BV1025" s="12" cm="1">
        <f t="array" ref="BV1025">-(MAX(1 - (E1025:BQ1025 / _xlfn.SCAN(E1025, E1025:BQ1025, _xlfn.LAMBDA(_xlpm.a,_xlpm.b, MAX(_xlpm.a, _xlpm.b))))))</f>
        <v>-0.53167808219178081</v>
      </c>
      <c r="BW1025" s="14">
        <f t="shared" ca="1" si="47"/>
        <v>-0.94602503815866201</v>
      </c>
    </row>
    <row r="1026" spans="1:75" x14ac:dyDescent="0.45">
      <c r="A1026" s="2" t="s">
        <v>2072</v>
      </c>
      <c r="B1026" t="s">
        <v>2073</v>
      </c>
      <c r="C1026" t="s">
        <v>111</v>
      </c>
      <c r="D1026" t="s">
        <v>8</v>
      </c>
      <c r="E1026">
        <v>4.6859999999999999</v>
      </c>
      <c r="F1026">
        <v>4.657</v>
      </c>
      <c r="G1026">
        <v>4.6639999999999997</v>
      </c>
      <c r="H1026">
        <v>4.6459999999999999</v>
      </c>
      <c r="I1026">
        <v>4.7030000000000003</v>
      </c>
      <c r="J1026">
        <v>4.7229999999999999</v>
      </c>
      <c r="K1026">
        <v>4.7039999999999997</v>
      </c>
      <c r="L1026">
        <v>4.774</v>
      </c>
      <c r="M1026">
        <v>4.7619999999999996</v>
      </c>
      <c r="N1026">
        <v>4.79</v>
      </c>
      <c r="O1026">
        <v>4.819</v>
      </c>
      <c r="P1026">
        <v>4.8710000000000004</v>
      </c>
      <c r="Q1026">
        <v>4.96</v>
      </c>
      <c r="R1026">
        <v>4.8529999999999998</v>
      </c>
      <c r="S1026">
        <v>4.7930000000000001</v>
      </c>
      <c r="T1026">
        <v>4.8</v>
      </c>
      <c r="U1026">
        <v>4.851</v>
      </c>
      <c r="V1026">
        <v>4.8780000000000001</v>
      </c>
      <c r="W1026">
        <v>4.8040000000000003</v>
      </c>
      <c r="X1026">
        <v>4.9539999999999997</v>
      </c>
      <c r="Y1026">
        <v>4.9779999999999998</v>
      </c>
      <c r="Z1026">
        <v>4.9489999999999998</v>
      </c>
      <c r="AA1026">
        <v>4.8369999999999997</v>
      </c>
      <c r="AB1026">
        <v>4.8760000000000003</v>
      </c>
      <c r="AC1026">
        <v>4.9429999999999996</v>
      </c>
      <c r="AD1026">
        <v>5.01</v>
      </c>
      <c r="AE1026">
        <v>5.0519999999999996</v>
      </c>
      <c r="AF1026">
        <v>5.0739999999999998</v>
      </c>
      <c r="AG1026">
        <v>5.056</v>
      </c>
      <c r="AH1026">
        <v>5.0940000000000003</v>
      </c>
      <c r="AI1026">
        <v>5.05</v>
      </c>
      <c r="AJ1026">
        <v>4.9969999999999999</v>
      </c>
      <c r="AK1026">
        <v>4.9950000000000001</v>
      </c>
      <c r="AL1026">
        <v>5.04</v>
      </c>
      <c r="AM1026">
        <v>5.0579999999999998</v>
      </c>
      <c r="AN1026">
        <v>5.0999999999999996</v>
      </c>
      <c r="AO1026">
        <v>5.0140000000000002</v>
      </c>
      <c r="AP1026">
        <v>5.0039999999999996</v>
      </c>
      <c r="AQ1026">
        <v>4.79</v>
      </c>
      <c r="AR1026">
        <v>4.742</v>
      </c>
      <c r="AS1026">
        <v>4.8090000000000002</v>
      </c>
      <c r="AT1026">
        <v>4.75</v>
      </c>
      <c r="AU1026">
        <v>4.4710000000000001</v>
      </c>
      <c r="AV1026">
        <v>4.4960000000000004</v>
      </c>
      <c r="AW1026">
        <v>4.6059999999999999</v>
      </c>
      <c r="AX1026">
        <v>4.7789999999999999</v>
      </c>
      <c r="AY1026">
        <v>4.7439999999999998</v>
      </c>
      <c r="AZ1026">
        <v>4.4960000000000004</v>
      </c>
      <c r="BA1026">
        <v>4.0819999999999999</v>
      </c>
      <c r="BB1026">
        <v>3.8769999999999998</v>
      </c>
      <c r="BC1026">
        <v>3.9359999999999999</v>
      </c>
      <c r="BD1026">
        <v>3.181</v>
      </c>
      <c r="BE1026">
        <v>3.4990000000000001</v>
      </c>
      <c r="BF1026">
        <v>3.512</v>
      </c>
      <c r="BG1026">
        <v>3.71</v>
      </c>
      <c r="BH1026">
        <v>3.9049999999999998</v>
      </c>
      <c r="BI1026">
        <v>4.0999999999999996</v>
      </c>
      <c r="BJ1026">
        <v>3.7559999999999998</v>
      </c>
      <c r="BK1026">
        <v>3.7040000000000002</v>
      </c>
      <c r="BL1026">
        <v>3.9079999999999999</v>
      </c>
      <c r="BM1026">
        <v>3.95</v>
      </c>
      <c r="BN1026">
        <v>3.9239999999999999</v>
      </c>
      <c r="BO1026">
        <v>3.9279999999999999</v>
      </c>
      <c r="BP1026">
        <v>4.1360000000000001</v>
      </c>
      <c r="BQ1026">
        <v>4.2039999999999997</v>
      </c>
      <c r="BR1026" s="12">
        <f t="shared" si="45"/>
        <v>-0.10285958173282121</v>
      </c>
      <c r="BS1026" s="13" cm="1">
        <f t="array" aca="1" ref="BS1026" ca="1">_xlfn.PERCENTILE.INC((OFFSET(E1026,0,1,1,COLUMNS(E1026:BQ1026)-1) - E1026:BP1026) / E1026:BP1026, 0.05) * SQRT(COUNT(E1026:BQ1026) - 1)</f>
        <v>-0.46214239815390046</v>
      </c>
      <c r="BT1026" s="12" cm="1">
        <f t="array" aca="1" ref="BT1026" ca="1">_xlfn.STDEV.P((E1026:BP1026 - OFFSET(E1026:BP1026,0,1)) / OFFSET(E1026:BP1026,0,1)) * SQRT(COUNT(E1026:BQ1026)-1)</f>
        <v>0.33976807968912487</v>
      </c>
      <c r="BU1026" s="12">
        <f t="shared" ca="1" si="46"/>
        <v>0.34241222913727071</v>
      </c>
      <c r="BV1026" s="12" cm="1">
        <f t="array" ref="BV1026">-(MAX(1 - (E1026:BQ1026 / _xlfn.SCAN(E1026, E1026:BQ1026, _xlfn.LAMBDA(_xlpm.a,_xlpm.b, MAX(_xlpm.a, _xlpm.b))))))</f>
        <v>-0.37627450980392152</v>
      </c>
      <c r="BW1026" s="14">
        <f t="shared" ca="1" si="47"/>
        <v>-0.29079909004368537</v>
      </c>
    </row>
    <row r="1027" spans="1:75" x14ac:dyDescent="0.45">
      <c r="A1027" s="2" t="s">
        <v>2074</v>
      </c>
      <c r="B1027" t="s">
        <v>2075</v>
      </c>
      <c r="C1027" t="s">
        <v>22</v>
      </c>
      <c r="D1027" t="s">
        <v>29</v>
      </c>
      <c r="E1027">
        <v>161.9</v>
      </c>
      <c r="F1027">
        <v>164.5</v>
      </c>
      <c r="G1027">
        <v>162.30000000000001</v>
      </c>
      <c r="H1027">
        <v>159.69999999999999</v>
      </c>
      <c r="I1027">
        <v>159.80000000000001</v>
      </c>
      <c r="J1027">
        <v>158.69999999999999</v>
      </c>
      <c r="K1027">
        <v>160.69999999999999</v>
      </c>
      <c r="L1027">
        <v>163.5</v>
      </c>
      <c r="M1027">
        <v>160.19999999999999</v>
      </c>
      <c r="N1027">
        <v>162.69999999999999</v>
      </c>
      <c r="O1027">
        <v>161.80000000000001</v>
      </c>
      <c r="P1027">
        <v>161.6</v>
      </c>
      <c r="Q1027">
        <v>163.5</v>
      </c>
      <c r="R1027">
        <v>164.6</v>
      </c>
      <c r="S1027">
        <v>166.4</v>
      </c>
      <c r="T1027">
        <v>167</v>
      </c>
      <c r="U1027">
        <v>166.8</v>
      </c>
      <c r="V1027">
        <v>167.7</v>
      </c>
      <c r="W1027">
        <v>167.1</v>
      </c>
      <c r="X1027">
        <v>165.5</v>
      </c>
      <c r="Y1027">
        <v>162.4</v>
      </c>
      <c r="Z1027">
        <v>160.30000000000001</v>
      </c>
      <c r="AA1027">
        <v>158.1</v>
      </c>
      <c r="AB1027">
        <v>158.9</v>
      </c>
      <c r="AC1027">
        <v>163.1</v>
      </c>
      <c r="AD1027">
        <v>165.5</v>
      </c>
      <c r="AE1027">
        <v>165.5</v>
      </c>
      <c r="AF1027">
        <v>163.1</v>
      </c>
      <c r="AG1027">
        <v>162.1</v>
      </c>
      <c r="AH1027">
        <v>166.3</v>
      </c>
      <c r="AI1027">
        <v>163</v>
      </c>
      <c r="AJ1027">
        <v>159.5</v>
      </c>
      <c r="AK1027">
        <v>159.30000000000001</v>
      </c>
      <c r="AL1027">
        <v>158.1</v>
      </c>
      <c r="AM1027">
        <v>156.30000000000001</v>
      </c>
      <c r="AN1027">
        <v>157.80000000000001</v>
      </c>
      <c r="AO1027">
        <v>154.69999999999999</v>
      </c>
      <c r="AP1027">
        <v>157.4</v>
      </c>
      <c r="AQ1027">
        <v>152.80000000000001</v>
      </c>
      <c r="AR1027">
        <v>150.69999999999999</v>
      </c>
      <c r="AS1027">
        <v>157.80000000000001</v>
      </c>
      <c r="AT1027">
        <v>152</v>
      </c>
      <c r="AU1027">
        <v>152.6</v>
      </c>
      <c r="AV1027">
        <v>150.19999999999999</v>
      </c>
      <c r="AW1027">
        <v>152.30000000000001</v>
      </c>
      <c r="AX1027">
        <v>153.30000000000001</v>
      </c>
      <c r="AY1027">
        <v>151.1</v>
      </c>
      <c r="AZ1027">
        <v>145.80000000000001</v>
      </c>
      <c r="BA1027">
        <v>137.80000000000001</v>
      </c>
      <c r="BB1027">
        <v>133.4</v>
      </c>
      <c r="BC1027">
        <v>127.1</v>
      </c>
      <c r="BD1027">
        <v>121.4</v>
      </c>
      <c r="BE1027">
        <v>117.4</v>
      </c>
      <c r="BF1027">
        <v>110.2</v>
      </c>
      <c r="BG1027">
        <v>112</v>
      </c>
      <c r="BH1027">
        <v>106.7</v>
      </c>
      <c r="BI1027">
        <v>102.5</v>
      </c>
      <c r="BJ1027">
        <v>109.9</v>
      </c>
      <c r="BK1027">
        <v>105.7</v>
      </c>
      <c r="BL1027">
        <v>113</v>
      </c>
      <c r="BM1027">
        <v>120.6</v>
      </c>
      <c r="BN1027">
        <v>126.8</v>
      </c>
      <c r="BO1027">
        <v>122.4</v>
      </c>
      <c r="BP1027">
        <v>123.2</v>
      </c>
      <c r="BQ1027">
        <v>122.9</v>
      </c>
      <c r="BR1027" s="12">
        <f t="shared" si="45"/>
        <v>-0.24088943792464484</v>
      </c>
      <c r="BS1027" s="13" cm="1">
        <f t="array" aca="1" ref="BS1027" ca="1">_xlfn.PERCENTILE.INC((OFFSET(E1027,0,1,1,COLUMNS(E1027:BQ1027)-1) - E1027:BP1027) / E1027:BP1027, 0.05) * SQRT(COUNT(E1027:BQ1027) - 1)</f>
        <v>-0.3749553232824977</v>
      </c>
      <c r="BT1027" s="12" cm="1">
        <f t="array" aca="1" ref="BT1027" ca="1">_xlfn.STDEV.P((E1027:BP1027 - OFFSET(E1027:BP1027,0,1)) / OFFSET(E1027:BP1027,0,1)) * SQRT(COUNT(E1027:BQ1027)-1)</f>
        <v>0.22106977046571347</v>
      </c>
      <c r="BU1027" s="12">
        <f t="shared" ca="1" si="46"/>
        <v>0.22279018373147252</v>
      </c>
      <c r="BV1027" s="12" cm="1">
        <f t="array" ref="BV1027">-(MAX(1 - (E1027:BQ1027 / _xlfn.SCAN(E1027, E1027:BQ1027, _xlfn.LAMBDA(_xlpm.a,_xlpm.b, MAX(_xlpm.a, _xlpm.b))))))</f>
        <v>-0.38878950506857479</v>
      </c>
      <c r="BW1027" s="14">
        <f t="shared" ca="1" si="47"/>
        <v>-1.0713093160244764</v>
      </c>
    </row>
    <row r="1028" spans="1:75" x14ac:dyDescent="0.45">
      <c r="A1028" s="2" t="s">
        <v>2076</v>
      </c>
      <c r="B1028" t="s">
        <v>2077</v>
      </c>
      <c r="C1028" t="s">
        <v>25</v>
      </c>
      <c r="D1028" t="s">
        <v>8</v>
      </c>
      <c r="E1028">
        <v>8.52</v>
      </c>
      <c r="F1028">
        <v>8.7899999999999991</v>
      </c>
      <c r="G1028">
        <v>8.57</v>
      </c>
      <c r="H1028">
        <v>8.57</v>
      </c>
      <c r="I1028">
        <v>8.6</v>
      </c>
      <c r="J1028">
        <v>8.61</v>
      </c>
      <c r="K1028">
        <v>8.81</v>
      </c>
      <c r="L1028">
        <v>8.7799999999999994</v>
      </c>
      <c r="M1028">
        <v>8.83</v>
      </c>
      <c r="N1028">
        <v>8.75</v>
      </c>
      <c r="O1028">
        <v>8.75</v>
      </c>
      <c r="P1028">
        <v>8.73</v>
      </c>
      <c r="Q1028">
        <v>8.66</v>
      </c>
      <c r="R1028">
        <v>8.94</v>
      </c>
      <c r="S1028">
        <v>9.1999999999999993</v>
      </c>
      <c r="T1028">
        <v>9.14</v>
      </c>
      <c r="U1028">
        <v>9.0399999999999991</v>
      </c>
      <c r="V1028">
        <v>9.01</v>
      </c>
      <c r="W1028">
        <v>8.9</v>
      </c>
      <c r="X1028">
        <v>9</v>
      </c>
      <c r="Y1028">
        <v>9.0299999999999994</v>
      </c>
      <c r="Z1028">
        <v>8.94</v>
      </c>
      <c r="AA1028">
        <v>8.9</v>
      </c>
      <c r="AB1028">
        <v>8.9</v>
      </c>
      <c r="AC1028">
        <v>8.92</v>
      </c>
      <c r="AD1028">
        <v>9.0299999999999994</v>
      </c>
      <c r="AE1028">
        <v>8.9</v>
      </c>
      <c r="AF1028">
        <v>8.84</v>
      </c>
      <c r="AG1028">
        <v>9</v>
      </c>
      <c r="AH1028">
        <v>9.0399999999999991</v>
      </c>
      <c r="AI1028">
        <v>9.0299999999999994</v>
      </c>
      <c r="AJ1028">
        <v>8.98</v>
      </c>
      <c r="AK1028">
        <v>9</v>
      </c>
      <c r="AL1028">
        <v>8.9</v>
      </c>
      <c r="AM1028">
        <v>8.77</v>
      </c>
      <c r="AN1028">
        <v>8.75</v>
      </c>
      <c r="AO1028">
        <v>8.8000000000000007</v>
      </c>
      <c r="AP1028">
        <v>8.51</v>
      </c>
      <c r="AQ1028">
        <v>8.09</v>
      </c>
      <c r="AR1028">
        <v>7.86</v>
      </c>
      <c r="AS1028">
        <v>7.92</v>
      </c>
      <c r="AT1028">
        <v>7.88</v>
      </c>
      <c r="AU1028">
        <v>7.21</v>
      </c>
      <c r="AV1028">
        <v>7.21</v>
      </c>
      <c r="AW1028">
        <v>7.27</v>
      </c>
      <c r="AX1028">
        <v>7.4</v>
      </c>
      <c r="AY1028">
        <v>7.53</v>
      </c>
      <c r="AZ1028">
        <v>7.04</v>
      </c>
      <c r="BA1028">
        <v>6.48</v>
      </c>
      <c r="BB1028">
        <v>7.48</v>
      </c>
      <c r="BC1028">
        <v>7.08</v>
      </c>
      <c r="BD1028">
        <v>6.61</v>
      </c>
      <c r="BE1028">
        <v>6.9</v>
      </c>
      <c r="BF1028">
        <v>6.5</v>
      </c>
      <c r="BG1028">
        <v>6.6</v>
      </c>
      <c r="BH1028">
        <v>6.35</v>
      </c>
      <c r="BI1028">
        <v>6.6</v>
      </c>
      <c r="BJ1028">
        <v>7.4</v>
      </c>
      <c r="BK1028">
        <v>6.88</v>
      </c>
      <c r="BL1028">
        <v>6.9</v>
      </c>
      <c r="BM1028">
        <v>6.9</v>
      </c>
      <c r="BN1028">
        <v>7.04</v>
      </c>
      <c r="BO1028">
        <v>7.08</v>
      </c>
      <c r="BP1028">
        <v>7</v>
      </c>
      <c r="BQ1028">
        <v>6.96</v>
      </c>
      <c r="BR1028" s="12">
        <f t="shared" ref="BR1028:BR1091" si="48">(BQ1028-E1028)/E1028</f>
        <v>-0.18309859154929573</v>
      </c>
      <c r="BS1028" s="13" cm="1">
        <f t="array" aca="1" ref="BS1028" ca="1">_xlfn.PERCENTILE.INC((OFFSET(E1028,0,1,1,COLUMNS(E1028:BQ1028)-1) - E1028:BP1028) / E1028:BP1028, 0.05) * SQRT(COUNT(E1028:BQ1028) - 1)</f>
        <v>-0.52950007878092131</v>
      </c>
      <c r="BT1028" s="12" cm="1">
        <f t="array" aca="1" ref="BT1028" ca="1">_xlfn.STDEV.P((E1028:BP1028 - OFFSET(E1028:BP1028,0,1)) / OFFSET(E1028:BP1028,0,1)) * SQRT(COUNT(E1028:BQ1028)-1)</f>
        <v>0.2902251812102204</v>
      </c>
      <c r="BU1028" s="12">
        <f t="shared" ref="BU1028:BU1091" ca="1" si="49">BT1028 * SQRT(COUNT(E1028:BQ1028) / (COUNT(E1028:BQ1028) - 1))</f>
        <v>0.29248377699543121</v>
      </c>
      <c r="BV1028" s="12" cm="1">
        <f t="array" ref="BV1028">-(MAX(1 - (E1028:BQ1028 / _xlfn.SCAN(E1028, E1028:BQ1028, _xlfn.LAMBDA(_xlpm.a,_xlpm.b, MAX(_xlpm.a, _xlpm.b))))))</f>
        <v>-0.30978260869565211</v>
      </c>
      <c r="BW1028" s="14">
        <f t="shared" ref="BW1028:BW1091" ca="1" si="50">(BR1028-$BY$3)/BT1028</f>
        <v>-0.61691152183750386</v>
      </c>
    </row>
    <row r="1029" spans="1:75" x14ac:dyDescent="0.45">
      <c r="A1029" s="2" t="s">
        <v>2078</v>
      </c>
      <c r="B1029" t="s">
        <v>2079</v>
      </c>
      <c r="C1029" t="s">
        <v>7</v>
      </c>
      <c r="D1029" t="s">
        <v>26</v>
      </c>
      <c r="E1029">
        <v>32.85</v>
      </c>
      <c r="F1029">
        <v>33.6</v>
      </c>
      <c r="G1029">
        <v>32.68</v>
      </c>
      <c r="H1029">
        <v>32.68</v>
      </c>
      <c r="I1029">
        <v>32.619999999999997</v>
      </c>
      <c r="J1029">
        <v>32.42</v>
      </c>
      <c r="K1029">
        <v>32.450000000000003</v>
      </c>
      <c r="L1029">
        <v>31.96</v>
      </c>
      <c r="M1029">
        <v>32.409999999999997</v>
      </c>
      <c r="N1029">
        <v>31.78</v>
      </c>
      <c r="O1029">
        <v>31.44</v>
      </c>
      <c r="P1029">
        <v>31.77</v>
      </c>
      <c r="Q1029">
        <v>32.19</v>
      </c>
      <c r="R1029">
        <v>32.64</v>
      </c>
      <c r="S1029">
        <v>32.299999999999997</v>
      </c>
      <c r="T1029">
        <v>31.46</v>
      </c>
      <c r="U1029">
        <v>30.49</v>
      </c>
      <c r="V1029">
        <v>30.7</v>
      </c>
      <c r="W1029">
        <v>30.09</v>
      </c>
      <c r="X1029">
        <v>30.86</v>
      </c>
      <c r="Y1029">
        <v>30.46</v>
      </c>
      <c r="Z1029">
        <v>30.07</v>
      </c>
      <c r="AA1029">
        <v>29.68</v>
      </c>
      <c r="AB1029">
        <v>30.38</v>
      </c>
      <c r="AC1029">
        <v>31.45</v>
      </c>
      <c r="AD1029">
        <v>33.25</v>
      </c>
      <c r="AE1029">
        <v>34.08</v>
      </c>
      <c r="AF1029">
        <v>34.19</v>
      </c>
      <c r="AG1029">
        <v>34.299999999999997</v>
      </c>
      <c r="AH1029">
        <v>34.86</v>
      </c>
      <c r="AI1029">
        <v>34.89</v>
      </c>
      <c r="AJ1029">
        <v>34.64</v>
      </c>
      <c r="AK1029">
        <v>35.25</v>
      </c>
      <c r="AL1029">
        <v>35.21</v>
      </c>
      <c r="AM1029">
        <v>34.6</v>
      </c>
      <c r="AN1029">
        <v>34.619999999999997</v>
      </c>
      <c r="AO1029">
        <v>34.57</v>
      </c>
      <c r="AP1029">
        <v>34.42</v>
      </c>
      <c r="AQ1029">
        <v>32.57</v>
      </c>
      <c r="AR1029">
        <v>31.5</v>
      </c>
      <c r="AS1029">
        <v>31.72</v>
      </c>
      <c r="AT1029">
        <v>30.51</v>
      </c>
      <c r="AU1029">
        <v>29.28</v>
      </c>
      <c r="AV1029">
        <v>29.17</v>
      </c>
      <c r="AW1029">
        <v>29.31</v>
      </c>
      <c r="AX1029">
        <v>28.92</v>
      </c>
      <c r="AY1029">
        <v>27.85</v>
      </c>
      <c r="AZ1029">
        <v>26.89</v>
      </c>
      <c r="BA1029">
        <v>24.74</v>
      </c>
      <c r="BB1029">
        <v>24.31</v>
      </c>
      <c r="BC1029">
        <v>23.49</v>
      </c>
      <c r="BD1029">
        <v>19.84</v>
      </c>
      <c r="BE1029">
        <v>20.6</v>
      </c>
      <c r="BF1029">
        <v>19.399999999999999</v>
      </c>
      <c r="BG1029">
        <v>20.51</v>
      </c>
      <c r="BH1029">
        <v>20.5</v>
      </c>
      <c r="BI1029">
        <v>20.14</v>
      </c>
      <c r="BJ1029">
        <v>20.65</v>
      </c>
      <c r="BK1029">
        <v>20.14</v>
      </c>
      <c r="BL1029">
        <v>23.05</v>
      </c>
      <c r="BM1029">
        <v>23.51</v>
      </c>
      <c r="BN1029">
        <v>23.52</v>
      </c>
      <c r="BO1029">
        <v>22.86</v>
      </c>
      <c r="BP1029">
        <v>21.65</v>
      </c>
      <c r="BQ1029">
        <v>22.79</v>
      </c>
      <c r="BR1029" s="12">
        <f t="shared" si="48"/>
        <v>-0.30624048706240492</v>
      </c>
      <c r="BS1029" s="13" cm="1">
        <f t="array" aca="1" ref="BS1029" ca="1">_xlfn.PERCENTILE.INC((OFFSET(E1029,0,1,1,COLUMNS(E1029:BQ1029)-1) - E1029:BP1029) / E1029:BP1029, 0.05) * SQRT(COUNT(E1029:BQ1029) - 1)</f>
        <v>-0.42900224340057463</v>
      </c>
      <c r="BT1029" s="12" cm="1">
        <f t="array" aca="1" ref="BT1029" ca="1">_xlfn.STDEV.P((E1029:BP1029 - OFFSET(E1029:BP1029,0,1)) / OFFSET(E1029:BP1029,0,1)) * SQRT(COUNT(E1029:BQ1029)-1)</f>
        <v>0.30952694904452022</v>
      </c>
      <c r="BU1029" s="12">
        <f t="shared" ca="1" si="49"/>
        <v>0.31193575540517415</v>
      </c>
      <c r="BV1029" s="12" cm="1">
        <f t="array" ref="BV1029">-(MAX(1 - (E1029:BQ1029 / _xlfn.SCAN(E1029, E1029:BQ1029, _xlfn.LAMBDA(_xlpm.a,_xlpm.b, MAX(_xlpm.a, _xlpm.b))))))</f>
        <v>-0.44964539007092208</v>
      </c>
      <c r="BW1029" s="14">
        <f t="shared" ca="1" si="50"/>
        <v>-0.97628059418376312</v>
      </c>
    </row>
    <row r="1030" spans="1:75" x14ac:dyDescent="0.45">
      <c r="A1030" s="2" t="s">
        <v>2080</v>
      </c>
      <c r="B1030" t="s">
        <v>2081</v>
      </c>
      <c r="C1030" t="s">
        <v>16</v>
      </c>
      <c r="D1030" t="s">
        <v>29</v>
      </c>
      <c r="E1030">
        <v>1438.5</v>
      </c>
      <c r="F1030">
        <v>1456.5</v>
      </c>
      <c r="G1030">
        <v>1445</v>
      </c>
      <c r="H1030">
        <v>1442</v>
      </c>
      <c r="I1030">
        <v>1423.5</v>
      </c>
      <c r="J1030">
        <v>1408</v>
      </c>
      <c r="K1030">
        <v>1410.5</v>
      </c>
      <c r="L1030">
        <v>1425</v>
      </c>
      <c r="M1030">
        <v>1444.5</v>
      </c>
      <c r="N1030">
        <v>1458.5</v>
      </c>
      <c r="O1030">
        <v>1486.5</v>
      </c>
      <c r="P1030">
        <v>1478</v>
      </c>
      <c r="Q1030">
        <v>1495</v>
      </c>
      <c r="R1030">
        <v>1496</v>
      </c>
      <c r="S1030">
        <v>1482.5</v>
      </c>
      <c r="T1030">
        <v>1503</v>
      </c>
      <c r="U1030">
        <v>1505</v>
      </c>
      <c r="V1030">
        <v>1529.5</v>
      </c>
      <c r="W1030">
        <v>1496</v>
      </c>
      <c r="X1030">
        <v>1506.5</v>
      </c>
      <c r="Y1030">
        <v>1500</v>
      </c>
      <c r="Z1030">
        <v>1501</v>
      </c>
      <c r="AA1030">
        <v>1508.5</v>
      </c>
      <c r="AB1030">
        <v>1540</v>
      </c>
      <c r="AC1030">
        <v>1537.5</v>
      </c>
      <c r="AD1030">
        <v>1566.5</v>
      </c>
      <c r="AE1030">
        <v>1592.5</v>
      </c>
      <c r="AF1030">
        <v>1602</v>
      </c>
      <c r="AG1030">
        <v>1600</v>
      </c>
      <c r="AH1030">
        <v>1642</v>
      </c>
      <c r="AI1030">
        <v>1624.5</v>
      </c>
      <c r="AJ1030">
        <v>1639</v>
      </c>
      <c r="AK1030">
        <v>1659</v>
      </c>
      <c r="AL1030">
        <v>1674.5</v>
      </c>
      <c r="AM1030">
        <v>1684.5</v>
      </c>
      <c r="AN1030">
        <v>1686.5</v>
      </c>
      <c r="AO1030">
        <v>1676</v>
      </c>
      <c r="AP1030">
        <v>1686</v>
      </c>
      <c r="AQ1030">
        <v>1655.5</v>
      </c>
      <c r="AR1030">
        <v>1600</v>
      </c>
      <c r="AS1030">
        <v>1612</v>
      </c>
      <c r="AT1030">
        <v>1570.5</v>
      </c>
      <c r="AU1030">
        <v>1529</v>
      </c>
      <c r="AV1030">
        <v>1545.5</v>
      </c>
      <c r="AW1030">
        <v>1578</v>
      </c>
      <c r="AX1030">
        <v>1643</v>
      </c>
      <c r="AY1030">
        <v>1635</v>
      </c>
      <c r="AZ1030">
        <v>1575</v>
      </c>
      <c r="BA1030">
        <v>1475</v>
      </c>
      <c r="BB1030">
        <v>1404</v>
      </c>
      <c r="BC1030">
        <v>1402.5</v>
      </c>
      <c r="BD1030">
        <v>1243.5</v>
      </c>
      <c r="BE1030">
        <v>1298</v>
      </c>
      <c r="BF1030">
        <v>1246.5</v>
      </c>
      <c r="BG1030">
        <v>1329</v>
      </c>
      <c r="BH1030">
        <v>1172</v>
      </c>
      <c r="BI1030">
        <v>1130</v>
      </c>
      <c r="BJ1030">
        <v>1151.5</v>
      </c>
      <c r="BK1030">
        <v>1072.5</v>
      </c>
      <c r="BL1030">
        <v>1215</v>
      </c>
      <c r="BM1030">
        <v>1317</v>
      </c>
      <c r="BN1030">
        <v>1392.5</v>
      </c>
      <c r="BO1030">
        <v>1261</v>
      </c>
      <c r="BP1030">
        <v>1264</v>
      </c>
      <c r="BQ1030">
        <v>1305</v>
      </c>
      <c r="BR1030" s="12">
        <f t="shared" si="48"/>
        <v>-9.2805005213764336E-2</v>
      </c>
      <c r="BS1030" s="13" cm="1">
        <f t="array" aca="1" ref="BS1030" ca="1">_xlfn.PERCENTILE.INC((OFFSET(E1030,0,1,1,COLUMNS(E1030:BQ1030)-1) - E1030:BP1030) / E1030:BP1030, 0.05) * SQRT(COUNT(E1030:BQ1030) - 1)</f>
        <v>-0.54271240411058042</v>
      </c>
      <c r="BT1030" s="12" cm="1">
        <f t="array" aca="1" ref="BT1030" ca="1">_xlfn.STDEV.P((E1030:BP1030 - OFFSET(E1030:BP1030,0,1)) / OFFSET(E1030:BP1030,0,1)) * SQRT(COUNT(E1030:BQ1030)-1)</f>
        <v>0.318669897146376</v>
      </c>
      <c r="BU1030" s="12">
        <f t="shared" ca="1" si="49"/>
        <v>0.32114985592723394</v>
      </c>
      <c r="BV1030" s="12" cm="1">
        <f t="array" ref="BV1030">-(MAX(1 - (E1030:BQ1030 / _xlfn.SCAN(E1030, E1030:BQ1030, _xlfn.LAMBDA(_xlpm.a,_xlpm.b, MAX(_xlpm.a, _xlpm.b))))))</f>
        <v>-0.36406759561221469</v>
      </c>
      <c r="BW1030" s="14">
        <f t="shared" ca="1" si="50"/>
        <v>-0.27850033114255923</v>
      </c>
    </row>
    <row r="1031" spans="1:75" x14ac:dyDescent="0.45">
      <c r="A1031" s="2" t="s">
        <v>2082</v>
      </c>
      <c r="B1031" t="s">
        <v>2083</v>
      </c>
      <c r="C1031" t="s">
        <v>19</v>
      </c>
      <c r="D1031" t="s">
        <v>29</v>
      </c>
      <c r="E1031">
        <v>538.04</v>
      </c>
      <c r="F1031">
        <v>547.97</v>
      </c>
      <c r="G1031">
        <v>543.83000000000004</v>
      </c>
      <c r="H1031">
        <v>543.83000000000004</v>
      </c>
      <c r="I1031">
        <v>543.83000000000004</v>
      </c>
      <c r="J1031">
        <v>552.94000000000005</v>
      </c>
      <c r="K1031">
        <v>554.59</v>
      </c>
      <c r="L1031">
        <v>557.08000000000004</v>
      </c>
      <c r="M1031">
        <v>562.04</v>
      </c>
      <c r="N1031">
        <v>567.84</v>
      </c>
      <c r="O1031">
        <v>568.66999999999996</v>
      </c>
      <c r="P1031">
        <v>568.66999999999996</v>
      </c>
      <c r="Q1031">
        <v>565.36</v>
      </c>
      <c r="R1031">
        <v>549.63</v>
      </c>
      <c r="S1031">
        <v>564.53</v>
      </c>
      <c r="T1031">
        <v>559.55999999999995</v>
      </c>
      <c r="U1031">
        <v>548.79999999999995</v>
      </c>
      <c r="V1031">
        <v>544.66</v>
      </c>
      <c r="W1031">
        <v>529.76</v>
      </c>
      <c r="X1031">
        <v>539.70000000000005</v>
      </c>
      <c r="Y1031">
        <v>538.04</v>
      </c>
      <c r="Z1031">
        <v>533.9</v>
      </c>
      <c r="AA1031">
        <v>533.07000000000005</v>
      </c>
      <c r="AB1031">
        <v>538.04</v>
      </c>
      <c r="AC1031">
        <v>549.63</v>
      </c>
      <c r="AD1031">
        <v>558.73</v>
      </c>
      <c r="AE1031">
        <v>562.04</v>
      </c>
      <c r="AF1031">
        <v>552.11</v>
      </c>
      <c r="AG1031">
        <v>543.01</v>
      </c>
      <c r="AH1031">
        <v>546.32000000000005</v>
      </c>
      <c r="AI1031">
        <v>557.91</v>
      </c>
      <c r="AJ1031">
        <v>553.77</v>
      </c>
      <c r="AK1031">
        <v>557.08000000000004</v>
      </c>
      <c r="AL1031">
        <v>553.77</v>
      </c>
      <c r="AM1031">
        <v>552.94000000000005</v>
      </c>
      <c r="AN1031">
        <v>567.01</v>
      </c>
      <c r="AO1031">
        <v>562.04</v>
      </c>
      <c r="AP1031">
        <v>551.28</v>
      </c>
      <c r="AQ1031">
        <v>509.9</v>
      </c>
      <c r="AR1031">
        <v>494.17</v>
      </c>
      <c r="AS1031">
        <v>470.16</v>
      </c>
      <c r="AT1031">
        <v>442.85</v>
      </c>
      <c r="AU1031">
        <v>419.67</v>
      </c>
      <c r="AV1031">
        <v>391.94</v>
      </c>
      <c r="AW1031">
        <v>407.25</v>
      </c>
      <c r="AX1031">
        <v>402.29</v>
      </c>
      <c r="AY1031">
        <v>384.49</v>
      </c>
      <c r="AZ1031">
        <v>380.77</v>
      </c>
      <c r="BA1031">
        <v>348.48</v>
      </c>
      <c r="BB1031">
        <v>351.8</v>
      </c>
      <c r="BC1031">
        <v>343.93</v>
      </c>
      <c r="BD1031">
        <v>280.61</v>
      </c>
      <c r="BE1031">
        <v>273.99</v>
      </c>
      <c r="BF1031">
        <v>261.16000000000003</v>
      </c>
      <c r="BG1031">
        <v>174.66</v>
      </c>
      <c r="BH1031">
        <v>124.83</v>
      </c>
      <c r="BI1031">
        <v>161.41</v>
      </c>
      <c r="BJ1031">
        <v>186.24</v>
      </c>
      <c r="BK1031">
        <v>174.66</v>
      </c>
      <c r="BL1031">
        <v>194.94</v>
      </c>
      <c r="BM1031">
        <v>240.05</v>
      </c>
      <c r="BN1031">
        <v>249.15</v>
      </c>
      <c r="BO1031">
        <v>247.5</v>
      </c>
      <c r="BP1031">
        <v>252.05</v>
      </c>
      <c r="BQ1031">
        <v>254.53</v>
      </c>
      <c r="BR1031" s="12">
        <f t="shared" si="48"/>
        <v>-0.52693108319084081</v>
      </c>
      <c r="BS1031" s="13" cm="1">
        <f t="array" aca="1" ref="BS1031" ca="1">_xlfn.PERCENTILE.INC((OFFSET(E1031,0,1,1,COLUMNS(E1031:BQ1031)-1) - E1031:BP1031) / E1031:BP1031, 0.05) * SQRT(COUNT(E1031:BQ1031) - 1)</f>
        <v>-0.66672658199675494</v>
      </c>
      <c r="BT1031" s="12" cm="1">
        <f t="array" aca="1" ref="BT1031" ca="1">_xlfn.STDEV.P((E1031:BP1031 - OFFSET(E1031:BP1031,0,1)) / OFFSET(E1031:BP1031,0,1)) * SQRT(COUNT(E1031:BQ1031)-1)</f>
        <v>0.77854057678855348</v>
      </c>
      <c r="BU1031" s="12">
        <f t="shared" ca="1" si="49"/>
        <v>0.78459934969729206</v>
      </c>
      <c r="BV1031" s="12" cm="1">
        <f t="array" ref="BV1031">-(MAX(1 - (E1031:BQ1031 / _xlfn.SCAN(E1031, E1031:BQ1031, _xlfn.LAMBDA(_xlpm.a,_xlpm.b, MAX(_xlpm.a, _xlpm.b))))))</f>
        <v>-0.78048780487804881</v>
      </c>
      <c r="BW1031" s="14">
        <f t="shared" ca="1" si="50"/>
        <v>-0.67161014524682527</v>
      </c>
    </row>
    <row r="1032" spans="1:75" x14ac:dyDescent="0.45">
      <c r="A1032" s="2" t="s">
        <v>2084</v>
      </c>
      <c r="B1032" t="s">
        <v>2085</v>
      </c>
      <c r="C1032" t="s">
        <v>22</v>
      </c>
      <c r="D1032" t="s">
        <v>29</v>
      </c>
      <c r="E1032">
        <v>78.52</v>
      </c>
      <c r="F1032">
        <v>77.62</v>
      </c>
      <c r="G1032">
        <v>76.94</v>
      </c>
      <c r="H1032">
        <v>76.72</v>
      </c>
      <c r="I1032">
        <v>76.540000000000006</v>
      </c>
      <c r="J1032">
        <v>74.099999999999994</v>
      </c>
      <c r="K1032">
        <v>75.540000000000006</v>
      </c>
      <c r="L1032">
        <v>75.900000000000006</v>
      </c>
      <c r="M1032">
        <v>73.11</v>
      </c>
      <c r="N1032">
        <v>71.39</v>
      </c>
      <c r="O1032">
        <v>71.84</v>
      </c>
      <c r="P1032">
        <v>75.81</v>
      </c>
      <c r="Q1032">
        <v>78.52</v>
      </c>
      <c r="R1032">
        <v>76.72</v>
      </c>
      <c r="S1032">
        <v>77.349999999999994</v>
      </c>
      <c r="T1032">
        <v>79.33</v>
      </c>
      <c r="U1032">
        <v>77.44</v>
      </c>
      <c r="V1032">
        <v>77.260000000000005</v>
      </c>
      <c r="W1032">
        <v>74.78</v>
      </c>
      <c r="X1032">
        <v>72.84</v>
      </c>
      <c r="Y1032">
        <v>71.17</v>
      </c>
      <c r="Z1032">
        <v>66.790000000000006</v>
      </c>
      <c r="AA1032">
        <v>57.76</v>
      </c>
      <c r="AB1032">
        <v>55.42</v>
      </c>
      <c r="AC1032">
        <v>52.53</v>
      </c>
      <c r="AD1032">
        <v>48.56</v>
      </c>
      <c r="AE1032">
        <v>41.88</v>
      </c>
      <c r="AF1032">
        <v>43.1</v>
      </c>
      <c r="AG1032">
        <v>43.32</v>
      </c>
      <c r="AH1032">
        <v>43.41</v>
      </c>
      <c r="AI1032">
        <v>42.96</v>
      </c>
      <c r="AJ1032">
        <v>42.06</v>
      </c>
      <c r="AK1032">
        <v>43.32</v>
      </c>
      <c r="AL1032">
        <v>43.68</v>
      </c>
      <c r="AM1032">
        <v>41.52</v>
      </c>
      <c r="AN1032">
        <v>41.97</v>
      </c>
      <c r="AO1032">
        <v>39.67</v>
      </c>
      <c r="AP1032">
        <v>37.19</v>
      </c>
      <c r="AQ1032">
        <v>35.520000000000003</v>
      </c>
      <c r="AR1032">
        <v>35.56</v>
      </c>
      <c r="AS1032">
        <v>31.14</v>
      </c>
      <c r="AT1032">
        <v>30.73</v>
      </c>
      <c r="AU1032">
        <v>30.26</v>
      </c>
      <c r="AV1032">
        <v>33.729999999999997</v>
      </c>
      <c r="AW1032">
        <v>33.94</v>
      </c>
      <c r="AX1032">
        <v>35.200000000000003</v>
      </c>
      <c r="AY1032">
        <v>34.159999999999997</v>
      </c>
      <c r="AZ1032">
        <v>30.01</v>
      </c>
      <c r="BA1032">
        <v>30.03</v>
      </c>
      <c r="BB1032">
        <v>29.78</v>
      </c>
      <c r="BC1032">
        <v>30.1</v>
      </c>
      <c r="BD1032">
        <v>28.88</v>
      </c>
      <c r="BE1032">
        <v>29.78</v>
      </c>
      <c r="BF1032">
        <v>23.53</v>
      </c>
      <c r="BG1032">
        <v>21.66</v>
      </c>
      <c r="BH1032">
        <v>18.05</v>
      </c>
      <c r="BI1032">
        <v>17.600000000000001</v>
      </c>
      <c r="BJ1032">
        <v>18.190000000000001</v>
      </c>
      <c r="BK1032">
        <v>15.05</v>
      </c>
      <c r="BL1032">
        <v>14.89</v>
      </c>
      <c r="BM1032">
        <v>18.77</v>
      </c>
      <c r="BN1032">
        <v>18.05</v>
      </c>
      <c r="BO1032">
        <v>17.600000000000001</v>
      </c>
      <c r="BP1032">
        <v>18.05</v>
      </c>
      <c r="BQ1032">
        <v>16.93</v>
      </c>
      <c r="BR1032" s="12">
        <f t="shared" si="48"/>
        <v>-0.78438614365766679</v>
      </c>
      <c r="BS1032" s="13" cm="1">
        <f t="array" aca="1" ref="BS1032" ca="1">_xlfn.PERCENTILE.INC((OFFSET(E1032,0,1,1,COLUMNS(E1032:BQ1032)-1) - E1032:BP1032) / E1032:BP1032, 0.05) * SQRT(COUNT(E1032:BQ1032) - 1)</f>
        <v>-1.0976599551126955</v>
      </c>
      <c r="BT1032" s="12" cm="1">
        <f t="array" aca="1" ref="BT1032" ca="1">_xlfn.STDEV.P((E1032:BP1032 - OFFSET(E1032:BP1032,0,1)) / OFFSET(E1032:BP1032,0,1)) * SQRT(COUNT(E1032:BQ1032)-1)</f>
        <v>0.56223562518312531</v>
      </c>
      <c r="BU1032" s="12">
        <f t="shared" ca="1" si="49"/>
        <v>0.56661106568776631</v>
      </c>
      <c r="BV1032" s="12" cm="1">
        <f t="array" ref="BV1032">-(MAX(1 - (E1032:BQ1032 / _xlfn.SCAN(E1032, E1032:BQ1032, _xlfn.LAMBDA(_xlpm.a,_xlpm.b, MAX(_xlpm.a, _xlpm.b))))))</f>
        <v>-0.8123030379427707</v>
      </c>
      <c r="BW1032" s="14">
        <f t="shared" ca="1" si="50"/>
        <v>-1.3879070897902861</v>
      </c>
    </row>
    <row r="1033" spans="1:75" x14ac:dyDescent="0.45">
      <c r="A1033" s="2" t="s">
        <v>2086</v>
      </c>
      <c r="B1033" t="s">
        <v>2087</v>
      </c>
      <c r="C1033" t="s">
        <v>37</v>
      </c>
      <c r="D1033" t="s">
        <v>29</v>
      </c>
      <c r="E1033">
        <v>712.4</v>
      </c>
      <c r="F1033">
        <v>720</v>
      </c>
      <c r="G1033">
        <v>720.8</v>
      </c>
      <c r="H1033">
        <v>707</v>
      </c>
      <c r="I1033">
        <v>701.6</v>
      </c>
      <c r="J1033">
        <v>698.8</v>
      </c>
      <c r="K1033">
        <v>707.8</v>
      </c>
      <c r="L1033">
        <v>710.6</v>
      </c>
      <c r="M1033">
        <v>714</v>
      </c>
      <c r="N1033">
        <v>716.6</v>
      </c>
      <c r="O1033">
        <v>703.2</v>
      </c>
      <c r="P1033">
        <v>701.6</v>
      </c>
      <c r="Q1033">
        <v>702</v>
      </c>
      <c r="R1033">
        <v>699.4</v>
      </c>
      <c r="S1033">
        <v>691</v>
      </c>
      <c r="T1033">
        <v>689</v>
      </c>
      <c r="U1033">
        <v>680.4</v>
      </c>
      <c r="V1033">
        <v>688.8</v>
      </c>
      <c r="W1033">
        <v>657.6</v>
      </c>
      <c r="X1033">
        <v>662</v>
      </c>
      <c r="Y1033">
        <v>660.2</v>
      </c>
      <c r="Z1033">
        <v>649.6</v>
      </c>
      <c r="AA1033">
        <v>631</v>
      </c>
      <c r="AB1033">
        <v>630.6</v>
      </c>
      <c r="AC1033">
        <v>638.4</v>
      </c>
      <c r="AD1033">
        <v>640.79999999999995</v>
      </c>
      <c r="AE1033">
        <v>638.79999999999995</v>
      </c>
      <c r="AF1033">
        <v>636.79999999999995</v>
      </c>
      <c r="AG1033">
        <v>630.6</v>
      </c>
      <c r="AH1033">
        <v>642.79999999999995</v>
      </c>
      <c r="AI1033">
        <v>641.4</v>
      </c>
      <c r="AJ1033">
        <v>634.20000000000005</v>
      </c>
      <c r="AK1033">
        <v>635.20000000000005</v>
      </c>
      <c r="AL1033">
        <v>635.20000000000005</v>
      </c>
      <c r="AM1033">
        <v>630.6</v>
      </c>
      <c r="AN1033">
        <v>626.20000000000005</v>
      </c>
      <c r="AO1033">
        <v>621.20000000000005</v>
      </c>
      <c r="AP1033">
        <v>627</v>
      </c>
      <c r="AQ1033">
        <v>606.6</v>
      </c>
      <c r="AR1033">
        <v>584.4</v>
      </c>
      <c r="AS1033">
        <v>591.6</v>
      </c>
      <c r="AT1033">
        <v>570.6</v>
      </c>
      <c r="AU1033">
        <v>562.6</v>
      </c>
      <c r="AV1033">
        <v>550.4</v>
      </c>
      <c r="AW1033">
        <v>538.20000000000005</v>
      </c>
      <c r="AX1033">
        <v>558.4</v>
      </c>
      <c r="AY1033">
        <v>532.20000000000005</v>
      </c>
      <c r="AZ1033">
        <v>519.6</v>
      </c>
      <c r="BA1033">
        <v>456.3</v>
      </c>
      <c r="BB1033">
        <v>473.2</v>
      </c>
      <c r="BC1033">
        <v>471.9</v>
      </c>
      <c r="BD1033">
        <v>418.2</v>
      </c>
      <c r="BE1033">
        <v>436.9</v>
      </c>
      <c r="BF1033">
        <v>442</v>
      </c>
      <c r="BG1033">
        <v>456.5</v>
      </c>
      <c r="BH1033">
        <v>453</v>
      </c>
      <c r="BI1033">
        <v>451.2</v>
      </c>
      <c r="BJ1033">
        <v>446.5</v>
      </c>
      <c r="BK1033">
        <v>421.1</v>
      </c>
      <c r="BL1033">
        <v>450.6</v>
      </c>
      <c r="BM1033">
        <v>473.4</v>
      </c>
      <c r="BN1033">
        <v>481</v>
      </c>
      <c r="BO1033">
        <v>466.7</v>
      </c>
      <c r="BP1033">
        <v>455.5</v>
      </c>
      <c r="BQ1033">
        <v>445.8</v>
      </c>
      <c r="BR1033" s="12">
        <f t="shared" si="48"/>
        <v>-0.37422796181920265</v>
      </c>
      <c r="BS1033" s="13" cm="1">
        <f t="array" aca="1" ref="BS1033" ca="1">_xlfn.PERCENTILE.INC((OFFSET(E1033,0,1,1,COLUMNS(E1033:BQ1033)-1) - E1033:BP1033) / E1033:BP1033, 0.05) * SQRT(COUNT(E1033:BQ1033) - 1)</f>
        <v>-0.37340984195760818</v>
      </c>
      <c r="BT1033" s="12" cm="1">
        <f t="array" aca="1" ref="BT1033" ca="1">_xlfn.STDEV.P((E1033:BP1033 - OFFSET(E1033:BP1033,0,1)) / OFFSET(E1033:BP1033,0,1)) * SQRT(COUNT(E1033:BQ1033)-1)</f>
        <v>0.25388576025721932</v>
      </c>
      <c r="BU1033" s="12">
        <f t="shared" ca="1" si="49"/>
        <v>0.2558615547270543</v>
      </c>
      <c r="BV1033" s="12" cm="1">
        <f t="array" ref="BV1033">-(MAX(1 - (E1033:BQ1033 / _xlfn.SCAN(E1033, E1033:BQ1033, _xlfn.LAMBDA(_xlpm.a,_xlpm.b, MAX(_xlpm.a, _xlpm.b))))))</f>
        <v>-0.41981132075471694</v>
      </c>
      <c r="BW1033" s="14">
        <f t="shared" ca="1" si="50"/>
        <v>-1.4580283199453024</v>
      </c>
    </row>
    <row r="1034" spans="1:75" x14ac:dyDescent="0.45">
      <c r="A1034" s="2" t="s">
        <v>2088</v>
      </c>
      <c r="B1034" t="s">
        <v>2089</v>
      </c>
      <c r="C1034" t="s">
        <v>37</v>
      </c>
      <c r="D1034" t="s">
        <v>58</v>
      </c>
      <c r="E1034">
        <v>69.02</v>
      </c>
      <c r="F1034">
        <v>69.900000000000006</v>
      </c>
      <c r="G1034">
        <v>69.5</v>
      </c>
      <c r="H1034">
        <v>68.64</v>
      </c>
      <c r="I1034">
        <v>69.72</v>
      </c>
      <c r="J1034">
        <v>70.14</v>
      </c>
      <c r="K1034">
        <v>70.86</v>
      </c>
      <c r="L1034">
        <v>71.16</v>
      </c>
      <c r="M1034">
        <v>71.260000000000005</v>
      </c>
      <c r="N1034">
        <v>70.599999999999994</v>
      </c>
      <c r="O1034">
        <v>69.599999999999994</v>
      </c>
      <c r="P1034">
        <v>72.72</v>
      </c>
      <c r="Q1034">
        <v>74.239999999999995</v>
      </c>
      <c r="R1034">
        <v>73.28</v>
      </c>
      <c r="S1034">
        <v>73.22</v>
      </c>
      <c r="T1034">
        <v>73.14</v>
      </c>
      <c r="U1034">
        <v>71.98</v>
      </c>
      <c r="V1034">
        <v>72.900000000000006</v>
      </c>
      <c r="W1034">
        <v>70.8</v>
      </c>
      <c r="X1034">
        <v>71.56</v>
      </c>
      <c r="Y1034">
        <v>72</v>
      </c>
      <c r="Z1034">
        <v>70.680000000000007</v>
      </c>
      <c r="AA1034">
        <v>70.900000000000006</v>
      </c>
      <c r="AB1034">
        <v>71.760000000000005</v>
      </c>
      <c r="AC1034">
        <v>71.7</v>
      </c>
      <c r="AD1034">
        <v>73.08</v>
      </c>
      <c r="AE1034">
        <v>73.180000000000007</v>
      </c>
      <c r="AF1034">
        <v>71.84</v>
      </c>
      <c r="AG1034">
        <v>72.02</v>
      </c>
      <c r="AH1034">
        <v>73.8</v>
      </c>
      <c r="AI1034">
        <v>72.599999999999994</v>
      </c>
      <c r="AJ1034">
        <v>70</v>
      </c>
      <c r="AK1034">
        <v>69.16</v>
      </c>
      <c r="AL1034">
        <v>69.7</v>
      </c>
      <c r="AM1034">
        <v>69.540000000000006</v>
      </c>
      <c r="AN1034">
        <v>69.58</v>
      </c>
      <c r="AO1034">
        <v>70.12</v>
      </c>
      <c r="AP1034">
        <v>69.3</v>
      </c>
      <c r="AQ1034">
        <v>65.8</v>
      </c>
      <c r="AR1034">
        <v>63.9</v>
      </c>
      <c r="AS1034">
        <v>63.34</v>
      </c>
      <c r="AT1034">
        <v>59.92</v>
      </c>
      <c r="AU1034">
        <v>59.4</v>
      </c>
      <c r="AV1034">
        <v>58.68</v>
      </c>
      <c r="AW1034">
        <v>59.5</v>
      </c>
      <c r="AX1034">
        <v>58.1</v>
      </c>
      <c r="AY1034">
        <v>56.06</v>
      </c>
      <c r="AZ1034">
        <v>53.66</v>
      </c>
      <c r="BA1034">
        <v>47.97</v>
      </c>
      <c r="BB1034">
        <v>47.24</v>
      </c>
      <c r="BC1034">
        <v>44.67</v>
      </c>
      <c r="BD1034">
        <v>37.44</v>
      </c>
      <c r="BE1034">
        <v>40.71</v>
      </c>
      <c r="BF1034">
        <v>38.11</v>
      </c>
      <c r="BG1034">
        <v>36</v>
      </c>
      <c r="BH1034">
        <v>34.83</v>
      </c>
      <c r="BI1034">
        <v>36.5</v>
      </c>
      <c r="BJ1034">
        <v>37.090000000000003</v>
      </c>
      <c r="BK1034">
        <v>34.729999999999997</v>
      </c>
      <c r="BL1034">
        <v>39.299999999999997</v>
      </c>
      <c r="BM1034">
        <v>41.95</v>
      </c>
      <c r="BN1034">
        <v>42.65</v>
      </c>
      <c r="BO1034">
        <v>40.130000000000003</v>
      </c>
      <c r="BP1034">
        <v>39.83</v>
      </c>
      <c r="BQ1034">
        <v>41.75</v>
      </c>
      <c r="BR1034" s="12">
        <f t="shared" si="48"/>
        <v>-0.39510286873370032</v>
      </c>
      <c r="BS1034" s="13" cm="1">
        <f t="array" aca="1" ref="BS1034" ca="1">_xlfn.PERCENTILE.INC((OFFSET(E1034,0,1,1,COLUMNS(E1034:BQ1034)-1) - E1034:BP1034) / E1034:BP1034, 0.05) * SQRT(COUNT(E1034:BQ1034) - 1)</f>
        <v>-0.50357996786752135</v>
      </c>
      <c r="BT1034" s="12" cm="1">
        <f t="array" aca="1" ref="BT1034" ca="1">_xlfn.STDEV.P((E1034:BP1034 - OFFSET(E1034:BP1034,0,1)) / OFFSET(E1034:BP1034,0,1)) * SQRT(COUNT(E1034:BQ1034)-1)</f>
        <v>0.34158005167630223</v>
      </c>
      <c r="BU1034" s="12">
        <f t="shared" ca="1" si="49"/>
        <v>0.34423830228643582</v>
      </c>
      <c r="BV1034" s="12" cm="1">
        <f t="array" ref="BV1034">-(MAX(1 - (E1034:BQ1034 / _xlfn.SCAN(E1034, E1034:BQ1034, _xlfn.LAMBDA(_xlpm.a,_xlpm.b, MAX(_xlpm.a, _xlpm.b))))))</f>
        <v>-0.53219288793103448</v>
      </c>
      <c r="BW1034" s="14">
        <f t="shared" ca="1" si="50"/>
        <v>-1.1448195920145317</v>
      </c>
    </row>
    <row r="1035" spans="1:75" x14ac:dyDescent="0.45">
      <c r="A1035" s="2" t="s">
        <v>2090</v>
      </c>
      <c r="B1035" t="s">
        <v>2091</v>
      </c>
      <c r="C1035" t="s">
        <v>80</v>
      </c>
      <c r="D1035" t="s">
        <v>8</v>
      </c>
      <c r="E1035">
        <v>147.69999999999999</v>
      </c>
      <c r="F1035">
        <v>149.6</v>
      </c>
      <c r="G1035">
        <v>148.6</v>
      </c>
      <c r="H1035">
        <v>148.30000000000001</v>
      </c>
      <c r="I1035">
        <v>149.19999999999999</v>
      </c>
      <c r="J1035">
        <v>149.9</v>
      </c>
      <c r="K1035">
        <v>152.4</v>
      </c>
      <c r="L1035">
        <v>153.19999999999999</v>
      </c>
      <c r="M1035">
        <v>154.4</v>
      </c>
      <c r="N1035">
        <v>156.19999999999999</v>
      </c>
      <c r="O1035">
        <v>160.1</v>
      </c>
      <c r="P1035">
        <v>160.19999999999999</v>
      </c>
      <c r="Q1035">
        <v>160.69999999999999</v>
      </c>
      <c r="R1035">
        <v>162.6</v>
      </c>
      <c r="S1035">
        <v>163.6</v>
      </c>
      <c r="T1035">
        <v>163.1</v>
      </c>
      <c r="U1035">
        <v>161.80000000000001</v>
      </c>
      <c r="V1035">
        <v>163.1</v>
      </c>
      <c r="W1035">
        <v>163</v>
      </c>
      <c r="X1035">
        <v>162.9</v>
      </c>
      <c r="Y1035">
        <v>163.4</v>
      </c>
      <c r="Z1035">
        <v>163</v>
      </c>
      <c r="AA1035">
        <v>162.1</v>
      </c>
      <c r="AB1035">
        <v>170.5</v>
      </c>
      <c r="AC1035">
        <v>171.9</v>
      </c>
      <c r="AD1035">
        <v>172</v>
      </c>
      <c r="AE1035">
        <v>171.9</v>
      </c>
      <c r="AF1035">
        <v>171.7</v>
      </c>
      <c r="AG1035">
        <v>174.9</v>
      </c>
      <c r="AH1035">
        <v>179.9</v>
      </c>
      <c r="AI1035">
        <v>179.3</v>
      </c>
      <c r="AJ1035">
        <v>179.8</v>
      </c>
      <c r="AK1035">
        <v>181.4</v>
      </c>
      <c r="AL1035">
        <v>181.7</v>
      </c>
      <c r="AM1035">
        <v>184.7</v>
      </c>
      <c r="AN1035">
        <v>187.7</v>
      </c>
      <c r="AO1035">
        <v>186.7</v>
      </c>
      <c r="AP1035">
        <v>187.9</v>
      </c>
      <c r="AQ1035">
        <v>182.9</v>
      </c>
      <c r="AR1035">
        <v>179</v>
      </c>
      <c r="AS1035">
        <v>181.1</v>
      </c>
      <c r="AT1035">
        <v>177.3</v>
      </c>
      <c r="AU1035">
        <v>171.7</v>
      </c>
      <c r="AV1035">
        <v>173.4</v>
      </c>
      <c r="AW1035">
        <v>179.7</v>
      </c>
      <c r="AX1035">
        <v>186</v>
      </c>
      <c r="AY1035">
        <v>184.6</v>
      </c>
      <c r="AZ1035">
        <v>174.7</v>
      </c>
      <c r="BA1035">
        <v>169.9</v>
      </c>
      <c r="BB1035">
        <v>164.6</v>
      </c>
      <c r="BC1035">
        <v>161</v>
      </c>
      <c r="BD1035">
        <v>148.69999999999999</v>
      </c>
      <c r="BE1035">
        <v>149.69999999999999</v>
      </c>
      <c r="BF1035">
        <v>143</v>
      </c>
      <c r="BG1035">
        <v>145</v>
      </c>
      <c r="BH1035">
        <v>146.5</v>
      </c>
      <c r="BI1035">
        <v>162</v>
      </c>
      <c r="BJ1035">
        <v>164.3</v>
      </c>
      <c r="BK1035">
        <v>154.5</v>
      </c>
      <c r="BL1035">
        <v>161.80000000000001</v>
      </c>
      <c r="BM1035">
        <v>171.9</v>
      </c>
      <c r="BN1035">
        <v>174.6</v>
      </c>
      <c r="BO1035">
        <v>171</v>
      </c>
      <c r="BP1035">
        <v>178.6</v>
      </c>
      <c r="BQ1035">
        <v>183</v>
      </c>
      <c r="BR1035" s="12">
        <f t="shared" si="48"/>
        <v>0.23899796885578886</v>
      </c>
      <c r="BS1035" s="13" cm="1">
        <f t="array" aca="1" ref="BS1035" ca="1">_xlfn.PERCENTILE.INC((OFFSET(E1035,0,1,1,COLUMNS(E1035:BQ1035)-1) - E1035:BP1035) / E1035:BP1035, 0.05) * SQRT(COUNT(E1035:BQ1035) - 1)</f>
        <v>-0.34224387862018418</v>
      </c>
      <c r="BT1035" s="12" cm="1">
        <f t="array" aca="1" ref="BT1035" ca="1">_xlfn.STDEV.P((E1035:BP1035 - OFFSET(E1035:BP1035,0,1)) / OFFSET(E1035:BP1035,0,1)) * SQRT(COUNT(E1035:BQ1035)-1)</f>
        <v>0.21843246191193974</v>
      </c>
      <c r="BU1035" s="12">
        <f t="shared" ca="1" si="49"/>
        <v>0.22013235106618298</v>
      </c>
      <c r="BV1035" s="12" cm="1">
        <f t="array" ref="BV1035">-(MAX(1 - (E1035:BQ1035 / _xlfn.SCAN(E1035, E1035:BQ1035, _xlfn.LAMBDA(_xlpm.a,_xlpm.b, MAX(_xlpm.a, _xlpm.b))))))</f>
        <v>-0.23895689196381054</v>
      </c>
      <c r="BW1035" s="14">
        <f t="shared" ca="1" si="50"/>
        <v>1.1127160315901592</v>
      </c>
    </row>
    <row r="1036" spans="1:75" x14ac:dyDescent="0.45">
      <c r="A1036" s="2" t="s">
        <v>2092</v>
      </c>
      <c r="B1036" t="s">
        <v>2093</v>
      </c>
      <c r="C1036" t="s">
        <v>22</v>
      </c>
      <c r="D1036" t="s">
        <v>29</v>
      </c>
      <c r="E1036">
        <v>379</v>
      </c>
      <c r="F1036">
        <v>371</v>
      </c>
      <c r="G1036">
        <v>363.5</v>
      </c>
      <c r="H1036">
        <v>361.5</v>
      </c>
      <c r="I1036">
        <v>360.5</v>
      </c>
      <c r="J1036">
        <v>353.5</v>
      </c>
      <c r="K1036">
        <v>354</v>
      </c>
      <c r="L1036">
        <v>350</v>
      </c>
      <c r="M1036">
        <v>352.5</v>
      </c>
      <c r="N1036">
        <v>354</v>
      </c>
      <c r="O1036">
        <v>352</v>
      </c>
      <c r="P1036">
        <v>351.5</v>
      </c>
      <c r="Q1036">
        <v>351</v>
      </c>
      <c r="R1036">
        <v>354</v>
      </c>
      <c r="S1036">
        <v>355.5</v>
      </c>
      <c r="T1036">
        <v>356</v>
      </c>
      <c r="U1036">
        <v>354</v>
      </c>
      <c r="V1036">
        <v>365.5</v>
      </c>
      <c r="W1036">
        <v>373.5</v>
      </c>
      <c r="X1036">
        <v>371</v>
      </c>
      <c r="Y1036">
        <v>365</v>
      </c>
      <c r="Z1036">
        <v>365</v>
      </c>
      <c r="AA1036">
        <v>365</v>
      </c>
      <c r="AB1036">
        <v>372.5</v>
      </c>
      <c r="AC1036">
        <v>379.5</v>
      </c>
      <c r="AD1036">
        <v>375</v>
      </c>
      <c r="AE1036">
        <v>385.5</v>
      </c>
      <c r="AF1036">
        <v>386</v>
      </c>
      <c r="AG1036">
        <v>386.5</v>
      </c>
      <c r="AH1036">
        <v>388</v>
      </c>
      <c r="AI1036">
        <v>379.5</v>
      </c>
      <c r="AJ1036">
        <v>365.5</v>
      </c>
      <c r="AK1036">
        <v>358.5</v>
      </c>
      <c r="AL1036">
        <v>362</v>
      </c>
      <c r="AM1036">
        <v>359</v>
      </c>
      <c r="AN1036">
        <v>359.5</v>
      </c>
      <c r="AO1036">
        <v>368.5</v>
      </c>
      <c r="AP1036">
        <v>360</v>
      </c>
      <c r="AQ1036">
        <v>347</v>
      </c>
      <c r="AR1036">
        <v>347</v>
      </c>
      <c r="AS1036">
        <v>339.5</v>
      </c>
      <c r="AT1036">
        <v>325.5</v>
      </c>
      <c r="AU1036">
        <v>317.5</v>
      </c>
      <c r="AV1036">
        <v>323</v>
      </c>
      <c r="AW1036">
        <v>323.5</v>
      </c>
      <c r="AX1036">
        <v>318.5</v>
      </c>
      <c r="AY1036">
        <v>317</v>
      </c>
      <c r="AZ1036">
        <v>307</v>
      </c>
      <c r="BA1036">
        <v>295</v>
      </c>
      <c r="BB1036">
        <v>285</v>
      </c>
      <c r="BC1036">
        <v>279</v>
      </c>
      <c r="BD1036">
        <v>265.5</v>
      </c>
      <c r="BE1036">
        <v>252</v>
      </c>
      <c r="BF1036">
        <v>223</v>
      </c>
      <c r="BG1036">
        <v>220.5</v>
      </c>
      <c r="BH1036">
        <v>222</v>
      </c>
      <c r="BI1036">
        <v>229</v>
      </c>
      <c r="BJ1036">
        <v>237</v>
      </c>
      <c r="BK1036">
        <v>226</v>
      </c>
      <c r="BL1036">
        <v>210</v>
      </c>
      <c r="BM1036">
        <v>219.5</v>
      </c>
      <c r="BN1036">
        <v>222</v>
      </c>
      <c r="BO1036">
        <v>225</v>
      </c>
      <c r="BP1036">
        <v>215</v>
      </c>
      <c r="BQ1036">
        <v>229</v>
      </c>
      <c r="BR1036" s="12">
        <f t="shared" si="48"/>
        <v>-0.39577836411609496</v>
      </c>
      <c r="BS1036" s="13" cm="1">
        <f t="array" aca="1" ref="BS1036" ca="1">_xlfn.PERCENTILE.INC((OFFSET(E1036,0,1,1,COLUMNS(E1036:BQ1036)-1) - E1036:BP1036) / E1036:BP1036, 0.05) * SQRT(COUNT(E1036:BQ1036) - 1)</f>
        <v>-0.38472846059616167</v>
      </c>
      <c r="BT1036" s="12" cm="1">
        <f t="array" aca="1" ref="BT1036" ca="1">_xlfn.STDEV.P((E1036:BP1036 - OFFSET(E1036:BP1036,0,1)) / OFFSET(E1036:BP1036,0,1)) * SQRT(COUNT(E1036:BQ1036)-1)</f>
        <v>0.23356303461109151</v>
      </c>
      <c r="BU1036" s="12">
        <f t="shared" ca="1" si="49"/>
        <v>0.23538067318867434</v>
      </c>
      <c r="BV1036" s="12" cm="1">
        <f t="array" ref="BV1036">-(MAX(1 - (E1036:BQ1036 / _xlfn.SCAN(E1036, E1036:BQ1036, _xlfn.LAMBDA(_xlpm.a,_xlpm.b, MAX(_xlpm.a, _xlpm.b))))))</f>
        <v>-0.45876288659793818</v>
      </c>
      <c r="BW1036" s="14">
        <f t="shared" ca="1" si="50"/>
        <v>-1.6771619337581571</v>
      </c>
    </row>
    <row r="1037" spans="1:75" x14ac:dyDescent="0.45">
      <c r="A1037" s="2" t="s">
        <v>2094</v>
      </c>
      <c r="B1037" t="s">
        <v>2095</v>
      </c>
      <c r="C1037" t="s">
        <v>7</v>
      </c>
      <c r="D1037" t="s">
        <v>8</v>
      </c>
      <c r="E1037">
        <v>12.965</v>
      </c>
      <c r="F1037">
        <v>12.925000000000001</v>
      </c>
      <c r="G1037">
        <v>12.755000000000001</v>
      </c>
      <c r="H1037">
        <v>12.755000000000001</v>
      </c>
      <c r="I1037">
        <v>12.7</v>
      </c>
      <c r="J1037">
        <v>12.33</v>
      </c>
      <c r="K1037">
        <v>12.29</v>
      </c>
      <c r="L1037">
        <v>12.34</v>
      </c>
      <c r="M1037">
        <v>12.17</v>
      </c>
      <c r="N1037">
        <v>11.965</v>
      </c>
      <c r="O1037">
        <v>11.805</v>
      </c>
      <c r="P1037">
        <v>11.935</v>
      </c>
      <c r="Q1037">
        <v>12.175000000000001</v>
      </c>
      <c r="R1037">
        <v>12.365</v>
      </c>
      <c r="S1037">
        <v>12.195</v>
      </c>
      <c r="T1037">
        <v>12.26</v>
      </c>
      <c r="U1037">
        <v>11.86</v>
      </c>
      <c r="V1037">
        <v>11.95</v>
      </c>
      <c r="W1037">
        <v>11.385</v>
      </c>
      <c r="X1037">
        <v>11.494999999999999</v>
      </c>
      <c r="Y1037">
        <v>11.68</v>
      </c>
      <c r="Z1037">
        <v>11.74</v>
      </c>
      <c r="AA1037">
        <v>11.76</v>
      </c>
      <c r="AB1037">
        <v>11.72</v>
      </c>
      <c r="AC1037">
        <v>12.1</v>
      </c>
      <c r="AD1037">
        <v>12.46</v>
      </c>
      <c r="AE1037">
        <v>12.47</v>
      </c>
      <c r="AF1037">
        <v>12.145</v>
      </c>
      <c r="AG1037">
        <v>12.18</v>
      </c>
      <c r="AH1037">
        <v>12.46</v>
      </c>
      <c r="AI1037">
        <v>12.47</v>
      </c>
      <c r="AJ1037">
        <v>12.41</v>
      </c>
      <c r="AK1037">
        <v>12.234999999999999</v>
      </c>
      <c r="AL1037">
        <v>12.305</v>
      </c>
      <c r="AM1037">
        <v>11.855</v>
      </c>
      <c r="AN1037">
        <v>11.99</v>
      </c>
      <c r="AO1037">
        <v>12.195</v>
      </c>
      <c r="AP1037">
        <v>12.09</v>
      </c>
      <c r="AQ1037">
        <v>11.555</v>
      </c>
      <c r="AR1037">
        <v>11.33</v>
      </c>
      <c r="AS1037">
        <v>11.52</v>
      </c>
      <c r="AT1037">
        <v>11.074999999999999</v>
      </c>
      <c r="AU1037">
        <v>10.71</v>
      </c>
      <c r="AV1037">
        <v>10.71</v>
      </c>
      <c r="AW1037">
        <v>10.89</v>
      </c>
      <c r="AX1037">
        <v>10.824999999999999</v>
      </c>
      <c r="AY1037">
        <v>10.525</v>
      </c>
      <c r="AZ1037">
        <v>10.29</v>
      </c>
      <c r="BA1037">
        <v>9.6219999999999999</v>
      </c>
      <c r="BB1037">
        <v>9.61</v>
      </c>
      <c r="BC1037">
        <v>9.5079999999999991</v>
      </c>
      <c r="BD1037">
        <v>8.5459999999999994</v>
      </c>
      <c r="BE1037">
        <v>8.49</v>
      </c>
      <c r="BF1037">
        <v>8.1219999999999999</v>
      </c>
      <c r="BG1037">
        <v>8.2479999999999993</v>
      </c>
      <c r="BH1037">
        <v>7.5519999999999996</v>
      </c>
      <c r="BI1037">
        <v>8.1180000000000003</v>
      </c>
      <c r="BJ1037">
        <v>8.0359999999999996</v>
      </c>
      <c r="BK1037">
        <v>7.3620000000000001</v>
      </c>
      <c r="BL1037">
        <v>8.2720000000000002</v>
      </c>
      <c r="BM1037">
        <v>8.5679999999999996</v>
      </c>
      <c r="BN1037">
        <v>8.6340000000000003</v>
      </c>
      <c r="BO1037">
        <v>8.3800000000000008</v>
      </c>
      <c r="BP1037">
        <v>8.7919999999999998</v>
      </c>
      <c r="BQ1037">
        <v>9.2460000000000004</v>
      </c>
      <c r="BR1037" s="12">
        <f t="shared" si="48"/>
        <v>-0.28684920940994985</v>
      </c>
      <c r="BS1037" s="13" cm="1">
        <f t="array" aca="1" ref="BS1037" ca="1">_xlfn.PERCENTILE.INC((OFFSET(E1037,0,1,1,COLUMNS(E1037:BQ1037)-1) - E1037:BP1037) / E1037:BP1037, 0.05) * SQRT(COUNT(E1037:BQ1037) - 1)</f>
        <v>-0.49817469127519454</v>
      </c>
      <c r="BT1037" s="12" cm="1">
        <f t="array" aca="1" ref="BT1037" ca="1">_xlfn.STDEV.P((E1037:BP1037 - OFFSET(E1037:BP1037,0,1)) / OFFSET(E1037:BP1037,0,1)) * SQRT(COUNT(E1037:BQ1037)-1)</f>
        <v>0.27876444876835349</v>
      </c>
      <c r="BU1037" s="12">
        <f t="shared" ca="1" si="49"/>
        <v>0.28093385462910397</v>
      </c>
      <c r="BV1037" s="12" cm="1">
        <f t="array" ref="BV1037">-(MAX(1 - (E1037:BQ1037 / _xlfn.SCAN(E1037, E1037:BQ1037, _xlfn.LAMBDA(_xlpm.a,_xlpm.b, MAX(_xlpm.a, _xlpm.b))))))</f>
        <v>-0.43216351716158885</v>
      </c>
      <c r="BW1037" s="14">
        <f t="shared" ca="1" si="50"/>
        <v>-1.0144545953620197</v>
      </c>
    </row>
    <row r="1038" spans="1:75" x14ac:dyDescent="0.45">
      <c r="A1038" s="2" t="s">
        <v>2096</v>
      </c>
      <c r="B1038" t="s">
        <v>2097</v>
      </c>
      <c r="C1038" t="s">
        <v>19</v>
      </c>
      <c r="D1038" t="s">
        <v>8</v>
      </c>
      <c r="E1038">
        <v>11.5326</v>
      </c>
      <c r="F1038">
        <v>11.674200000000001</v>
      </c>
      <c r="G1038">
        <v>11.4312</v>
      </c>
      <c r="H1038">
        <v>11.275600000000001</v>
      </c>
      <c r="I1038">
        <v>11.327999999999999</v>
      </c>
      <c r="J1038">
        <v>11.184699999999999</v>
      </c>
      <c r="K1038">
        <v>11.216100000000001</v>
      </c>
      <c r="L1038">
        <v>11.214399999999999</v>
      </c>
      <c r="M1038">
        <v>11.144500000000001</v>
      </c>
      <c r="N1038">
        <v>11.1113</v>
      </c>
      <c r="O1038">
        <v>10.9015</v>
      </c>
      <c r="P1038">
        <v>10.8857</v>
      </c>
      <c r="Q1038">
        <v>10.8665</v>
      </c>
      <c r="R1038">
        <v>10.889200000000001</v>
      </c>
      <c r="S1038">
        <v>10.7774</v>
      </c>
      <c r="T1038">
        <v>10.6812</v>
      </c>
      <c r="U1038">
        <v>10.5291</v>
      </c>
      <c r="V1038">
        <v>10.613</v>
      </c>
      <c r="W1038">
        <v>10.363</v>
      </c>
      <c r="X1038">
        <v>10.501099999999999</v>
      </c>
      <c r="Y1038">
        <v>10.602499999999999</v>
      </c>
      <c r="Z1038">
        <v>10.424200000000001</v>
      </c>
      <c r="AA1038">
        <v>10.2547</v>
      </c>
      <c r="AB1038">
        <v>10.333299999999999</v>
      </c>
      <c r="AC1038">
        <v>10.4977</v>
      </c>
      <c r="AD1038">
        <v>10.7599</v>
      </c>
      <c r="AE1038">
        <v>10.847300000000001</v>
      </c>
      <c r="AF1038">
        <v>10.6707</v>
      </c>
      <c r="AG1038">
        <v>10.4749</v>
      </c>
      <c r="AH1038">
        <v>10.6043</v>
      </c>
      <c r="AI1038">
        <v>10.9994</v>
      </c>
      <c r="AJ1038">
        <v>10.8665</v>
      </c>
      <c r="AK1038">
        <v>10.7179</v>
      </c>
      <c r="AL1038">
        <v>10.768599999999999</v>
      </c>
      <c r="AM1038">
        <v>10.669</v>
      </c>
      <c r="AN1038">
        <v>10.7232</v>
      </c>
      <c r="AO1038">
        <v>10.7302</v>
      </c>
      <c r="AP1038">
        <v>10.5588</v>
      </c>
      <c r="AQ1038">
        <v>9.9120000000000008</v>
      </c>
      <c r="AR1038">
        <v>9.8402999999999992</v>
      </c>
      <c r="AS1038">
        <v>10.293100000000001</v>
      </c>
      <c r="AT1038">
        <v>10.1061</v>
      </c>
      <c r="AU1038">
        <v>9.8263999999999996</v>
      </c>
      <c r="AV1038">
        <v>9.4644999999999992</v>
      </c>
      <c r="AW1038">
        <v>9.5624000000000002</v>
      </c>
      <c r="AX1038">
        <v>9.6077999999999992</v>
      </c>
      <c r="AY1038">
        <v>9.4766999999999992</v>
      </c>
      <c r="AZ1038">
        <v>9.1935000000000002</v>
      </c>
      <c r="BA1038">
        <v>8.2005999999999997</v>
      </c>
      <c r="BB1038">
        <v>8.1533999999999995</v>
      </c>
      <c r="BC1038">
        <v>8.3229000000000006</v>
      </c>
      <c r="BD1038">
        <v>6.8361000000000001</v>
      </c>
      <c r="BE1038">
        <v>7.3255999999999997</v>
      </c>
      <c r="BF1038">
        <v>6.2662000000000004</v>
      </c>
      <c r="BG1038">
        <v>6.0004999999999997</v>
      </c>
      <c r="BH1038">
        <v>5.3493000000000004</v>
      </c>
      <c r="BI1038">
        <v>5.0749000000000004</v>
      </c>
      <c r="BJ1038">
        <v>5.3703000000000003</v>
      </c>
      <c r="BK1038">
        <v>5.1421999999999999</v>
      </c>
      <c r="BL1038">
        <v>5.8038999999999996</v>
      </c>
      <c r="BM1038">
        <v>5.9733999999999998</v>
      </c>
      <c r="BN1038">
        <v>6.0232999999999999</v>
      </c>
      <c r="BO1038">
        <v>5.6623000000000001</v>
      </c>
      <c r="BP1038">
        <v>5.5153999999999996</v>
      </c>
      <c r="BQ1038">
        <v>5.7443999999999997</v>
      </c>
      <c r="BR1038" s="12">
        <f t="shared" si="48"/>
        <v>-0.50189896467405448</v>
      </c>
      <c r="BS1038" s="13" cm="1">
        <f t="array" aca="1" ref="BS1038" ca="1">_xlfn.PERCENTILE.INC((OFFSET(E1038,0,1,1,COLUMNS(E1038:BQ1038)-1) - E1038:BP1038) / E1038:BP1038, 0.05) * SQRT(COUNT(E1038:BQ1038) - 1)</f>
        <v>-0.80790983252798854</v>
      </c>
      <c r="BT1038" s="12" cm="1">
        <f t="array" aca="1" ref="BT1038" ca="1">_xlfn.STDEV.P((E1038:BP1038 - OFFSET(E1038:BP1038,0,1)) / OFFSET(E1038:BP1038,0,1)) * SQRT(COUNT(E1038:BQ1038)-1)</f>
        <v>0.38508047229478198</v>
      </c>
      <c r="BU1038" s="12">
        <f t="shared" ca="1" si="49"/>
        <v>0.38807725268463383</v>
      </c>
      <c r="BV1038" s="12" cm="1">
        <f t="array" ref="BV1038">-(MAX(1 - (E1038:BQ1038 / _xlfn.SCAN(E1038, E1038:BQ1038, _xlfn.LAMBDA(_xlpm.a,_xlpm.b, MAX(_xlpm.a, _xlpm.b))))))</f>
        <v>-0.56528927035685528</v>
      </c>
      <c r="BW1038" s="14">
        <f t="shared" ca="1" si="50"/>
        <v>-1.2928301151547827</v>
      </c>
    </row>
    <row r="1039" spans="1:75" x14ac:dyDescent="0.45">
      <c r="A1039" s="2" t="s">
        <v>2098</v>
      </c>
      <c r="B1039" t="s">
        <v>2099</v>
      </c>
      <c r="C1039" t="s">
        <v>7</v>
      </c>
      <c r="D1039" t="s">
        <v>34</v>
      </c>
      <c r="E1039">
        <v>54.381999999999998</v>
      </c>
      <c r="F1039">
        <v>54.381999999999998</v>
      </c>
      <c r="G1039">
        <v>51.768999999999998</v>
      </c>
      <c r="H1039">
        <v>51.671999999999997</v>
      </c>
      <c r="I1039">
        <v>65.8</v>
      </c>
      <c r="J1039">
        <v>61.929000000000002</v>
      </c>
      <c r="K1039">
        <v>56.122999999999998</v>
      </c>
      <c r="L1039">
        <v>53.801000000000002</v>
      </c>
      <c r="M1039">
        <v>49.35</v>
      </c>
      <c r="N1039">
        <v>48.381999999999998</v>
      </c>
      <c r="O1039">
        <v>48.381999999999998</v>
      </c>
      <c r="P1039">
        <v>46.35</v>
      </c>
      <c r="Q1039">
        <v>47.704999999999998</v>
      </c>
      <c r="R1039">
        <v>46.35</v>
      </c>
      <c r="S1039">
        <v>45.673000000000002</v>
      </c>
      <c r="T1039">
        <v>45.478999999999999</v>
      </c>
      <c r="U1039">
        <v>44.124000000000002</v>
      </c>
      <c r="V1039">
        <v>43.253999999999998</v>
      </c>
      <c r="W1039">
        <v>42.48</v>
      </c>
      <c r="X1039">
        <v>42.383000000000003</v>
      </c>
      <c r="Y1039">
        <v>41.609000000000002</v>
      </c>
      <c r="Z1039">
        <v>40.835000000000001</v>
      </c>
      <c r="AA1039">
        <v>39.770000000000003</v>
      </c>
      <c r="AB1039">
        <v>39.866999999999997</v>
      </c>
      <c r="AC1039">
        <v>39.479999999999997</v>
      </c>
      <c r="AD1039">
        <v>41.125</v>
      </c>
      <c r="AE1039">
        <v>42.189</v>
      </c>
      <c r="AF1039">
        <v>41.899000000000001</v>
      </c>
      <c r="AG1039">
        <v>40.253999999999998</v>
      </c>
      <c r="AH1039">
        <v>40.930999999999997</v>
      </c>
      <c r="AI1039">
        <v>40.738</v>
      </c>
      <c r="AJ1039">
        <v>40.543999999999997</v>
      </c>
      <c r="AK1039">
        <v>39.866999999999997</v>
      </c>
      <c r="AL1039">
        <v>39.673000000000002</v>
      </c>
      <c r="AM1039">
        <v>38.802</v>
      </c>
      <c r="AN1039">
        <v>38.899000000000001</v>
      </c>
      <c r="AO1039">
        <v>38.996000000000002</v>
      </c>
      <c r="AP1039">
        <v>39.286000000000001</v>
      </c>
      <c r="AQ1039">
        <v>37.350999999999999</v>
      </c>
      <c r="AR1039">
        <v>37.738</v>
      </c>
      <c r="AS1039">
        <v>37.274000000000001</v>
      </c>
      <c r="AT1039">
        <v>36.151000000000003</v>
      </c>
      <c r="AU1039">
        <v>35.609000000000002</v>
      </c>
      <c r="AV1039">
        <v>36.770000000000003</v>
      </c>
      <c r="AW1039">
        <v>37.156999999999996</v>
      </c>
      <c r="AX1039">
        <v>37.738</v>
      </c>
      <c r="AY1039">
        <v>36.267000000000003</v>
      </c>
      <c r="AZ1039">
        <v>35.493000000000002</v>
      </c>
      <c r="BA1039">
        <v>32.551000000000002</v>
      </c>
      <c r="BB1039">
        <v>31.855</v>
      </c>
      <c r="BC1039">
        <v>31.119</v>
      </c>
      <c r="BD1039">
        <v>26.32</v>
      </c>
      <c r="BE1039">
        <v>26.088000000000001</v>
      </c>
      <c r="BF1039">
        <v>24.733000000000001</v>
      </c>
      <c r="BG1039">
        <v>26.745999999999999</v>
      </c>
      <c r="BH1039">
        <v>27.364999999999998</v>
      </c>
      <c r="BI1039">
        <v>26.745999999999999</v>
      </c>
      <c r="BJ1039">
        <v>27.404</v>
      </c>
      <c r="BK1039">
        <v>24.385000000000002</v>
      </c>
      <c r="BL1039">
        <v>26.01</v>
      </c>
      <c r="BM1039">
        <v>25.739000000000001</v>
      </c>
      <c r="BN1039">
        <v>26.32</v>
      </c>
      <c r="BO1039">
        <v>27.094000000000001</v>
      </c>
      <c r="BP1039">
        <v>27.288</v>
      </c>
      <c r="BQ1039">
        <v>26.823</v>
      </c>
      <c r="BR1039" s="12">
        <f t="shared" si="48"/>
        <v>-0.5067669449450185</v>
      </c>
      <c r="BS1039" s="13" cm="1">
        <f t="array" aca="1" ref="BS1039" ca="1">_xlfn.PERCENTILE.INC((OFFSET(E1039,0,1,1,COLUMNS(E1039:BQ1039)-1) - E1039:BP1039) / E1039:BP1039, 0.05) * SQRT(COUNT(E1039:BQ1039) - 1)</f>
        <v>-0.6629261353710969</v>
      </c>
      <c r="BT1039" s="12" cm="1">
        <f t="array" aca="1" ref="BT1039" ca="1">_xlfn.STDEV.P((E1039:BP1039 - OFFSET(E1039:BP1039,0,1)) / OFFSET(E1039:BP1039,0,1)) * SQRT(COUNT(E1039:BQ1039)-1)</f>
        <v>0.3968456075234631</v>
      </c>
      <c r="BU1039" s="12">
        <f t="shared" ca="1" si="49"/>
        <v>0.39993394676678568</v>
      </c>
      <c r="BV1039" s="12" cm="1">
        <f t="array" ref="BV1039">-(MAX(1 - (E1039:BQ1039 / _xlfn.SCAN(E1039, E1039:BQ1039, _xlfn.LAMBDA(_xlpm.a,_xlpm.b, MAX(_xlpm.a, _xlpm.b))))))</f>
        <v>-0.62940729483282665</v>
      </c>
      <c r="BW1039" s="14">
        <f t="shared" ca="1" si="50"/>
        <v>-1.2667687435143473</v>
      </c>
    </row>
    <row r="1040" spans="1:75" x14ac:dyDescent="0.45">
      <c r="A1040" s="2" t="s">
        <v>2100</v>
      </c>
      <c r="B1040" t="s">
        <v>2101</v>
      </c>
      <c r="C1040" t="s">
        <v>80</v>
      </c>
      <c r="D1040" t="s">
        <v>34</v>
      </c>
      <c r="E1040">
        <v>95.04</v>
      </c>
      <c r="F1040">
        <v>95.04</v>
      </c>
      <c r="G1040">
        <v>96.18</v>
      </c>
      <c r="H1040">
        <v>95.72</v>
      </c>
      <c r="I1040">
        <v>97.78</v>
      </c>
      <c r="J1040">
        <v>99.2</v>
      </c>
      <c r="K1040">
        <v>100.05</v>
      </c>
      <c r="L1040">
        <v>98.92</v>
      </c>
      <c r="M1040">
        <v>98.68</v>
      </c>
      <c r="N1040">
        <v>98.5</v>
      </c>
      <c r="O1040">
        <v>98.72</v>
      </c>
      <c r="P1040">
        <v>98.6</v>
      </c>
      <c r="Q1040">
        <v>100.15</v>
      </c>
      <c r="R1040">
        <v>100.75</v>
      </c>
      <c r="S1040">
        <v>101.5</v>
      </c>
      <c r="T1040">
        <v>101.8</v>
      </c>
      <c r="U1040">
        <v>99.96</v>
      </c>
      <c r="V1040">
        <v>100.7</v>
      </c>
      <c r="W1040">
        <v>99.4</v>
      </c>
      <c r="X1040">
        <v>99.8</v>
      </c>
      <c r="Y1040">
        <v>100.8</v>
      </c>
      <c r="Z1040">
        <v>96.44</v>
      </c>
      <c r="AA1040">
        <v>92</v>
      </c>
      <c r="AB1040">
        <v>92.24</v>
      </c>
      <c r="AC1040">
        <v>94.36</v>
      </c>
      <c r="AD1040">
        <v>96.84</v>
      </c>
      <c r="AE1040">
        <v>97.4</v>
      </c>
      <c r="AF1040">
        <v>97.84</v>
      </c>
      <c r="AG1040">
        <v>98.8</v>
      </c>
      <c r="AH1040">
        <v>98.9</v>
      </c>
      <c r="AI1040">
        <v>97.06</v>
      </c>
      <c r="AJ1040">
        <v>96.68</v>
      </c>
      <c r="AK1040">
        <v>96.56</v>
      </c>
      <c r="AL1040">
        <v>96.8</v>
      </c>
      <c r="AM1040">
        <v>98.82</v>
      </c>
      <c r="AN1040">
        <v>101.35</v>
      </c>
      <c r="AO1040">
        <v>103.95</v>
      </c>
      <c r="AP1040">
        <v>104.4</v>
      </c>
      <c r="AQ1040">
        <v>97.62</v>
      </c>
      <c r="AR1040">
        <v>94.4</v>
      </c>
      <c r="AS1040">
        <v>96.16</v>
      </c>
      <c r="AT1040">
        <v>92.34</v>
      </c>
      <c r="AU1040">
        <v>90.1</v>
      </c>
      <c r="AV1040">
        <v>91.48</v>
      </c>
      <c r="AW1040">
        <v>94.5</v>
      </c>
      <c r="AX1040">
        <v>94.88</v>
      </c>
      <c r="AY1040">
        <v>92.94</v>
      </c>
      <c r="AZ1040">
        <v>89.06</v>
      </c>
      <c r="BA1040">
        <v>83.4</v>
      </c>
      <c r="BB1040">
        <v>84.08</v>
      </c>
      <c r="BC1040">
        <v>79.64</v>
      </c>
      <c r="BD1040">
        <v>70.14</v>
      </c>
      <c r="BE1040">
        <v>68</v>
      </c>
      <c r="BF1040">
        <v>63.58</v>
      </c>
      <c r="BG1040">
        <v>61.64</v>
      </c>
      <c r="BH1040">
        <v>60.8</v>
      </c>
      <c r="BI1040">
        <v>55.3</v>
      </c>
      <c r="BJ1040">
        <v>59</v>
      </c>
      <c r="BK1040">
        <v>60.06</v>
      </c>
      <c r="BL1040">
        <v>64.62</v>
      </c>
      <c r="BM1040">
        <v>69.58</v>
      </c>
      <c r="BN1040">
        <v>70.040000000000006</v>
      </c>
      <c r="BO1040">
        <v>70.819999999999993</v>
      </c>
      <c r="BP1040">
        <v>70.680000000000007</v>
      </c>
      <c r="BQ1040">
        <v>72.14</v>
      </c>
      <c r="BR1040" s="12">
        <f t="shared" si="48"/>
        <v>-0.2409511784511785</v>
      </c>
      <c r="BS1040" s="13" cm="1">
        <f t="array" aca="1" ref="BS1040" ca="1">_xlfn.PERCENTILE.INC((OFFSET(E1040,0,1,1,COLUMNS(E1040:BQ1040)-1) - E1040:BP1040) / E1040:BP1040, 0.05) * SQRT(COUNT(E1040:BQ1040) - 1)</f>
        <v>-0.51787238875509478</v>
      </c>
      <c r="BT1040" s="12" cm="1">
        <f t="array" aca="1" ref="BT1040" ca="1">_xlfn.STDEV.P((E1040:BP1040 - OFFSET(E1040:BP1040,0,1)) / OFFSET(E1040:BP1040,0,1)) * SQRT(COUNT(E1040:BQ1040)-1)</f>
        <v>0.28002386147032954</v>
      </c>
      <c r="BU1040" s="12">
        <f t="shared" ca="1" si="49"/>
        <v>0.28220306835595549</v>
      </c>
      <c r="BV1040" s="12" cm="1">
        <f t="array" ref="BV1040">-(MAX(1 - (E1040:BQ1040 / _xlfn.SCAN(E1040, E1040:BQ1040, _xlfn.LAMBDA(_xlpm.a,_xlpm.b, MAX(_xlpm.a, _xlpm.b))))))</f>
        <v>-0.47030651340996177</v>
      </c>
      <c r="BW1040" s="14">
        <f t="shared" ca="1" si="50"/>
        <v>-0.84598449529968334</v>
      </c>
    </row>
    <row r="1041" spans="1:75" x14ac:dyDescent="0.45">
      <c r="A1041" s="2" t="s">
        <v>2102</v>
      </c>
      <c r="B1041" t="s">
        <v>2103</v>
      </c>
      <c r="C1041" t="s">
        <v>54</v>
      </c>
      <c r="D1041" t="s">
        <v>8</v>
      </c>
      <c r="E1041">
        <v>23.97</v>
      </c>
      <c r="F1041">
        <v>24.79</v>
      </c>
      <c r="G1041">
        <v>24.58</v>
      </c>
      <c r="H1041">
        <v>24.03</v>
      </c>
      <c r="I1041">
        <v>24.63</v>
      </c>
      <c r="J1041">
        <v>24.6</v>
      </c>
      <c r="K1041">
        <v>25.2</v>
      </c>
      <c r="L1041">
        <v>24.73</v>
      </c>
      <c r="M1041">
        <v>24.95</v>
      </c>
      <c r="N1041">
        <v>25.07</v>
      </c>
      <c r="O1041">
        <v>24.62</v>
      </c>
      <c r="P1041">
        <v>24.79</v>
      </c>
      <c r="Q1041">
        <v>25.16</v>
      </c>
      <c r="R1041">
        <v>25.36</v>
      </c>
      <c r="S1041">
        <v>25.09</v>
      </c>
      <c r="T1041">
        <v>25.36</v>
      </c>
      <c r="U1041">
        <v>27</v>
      </c>
      <c r="V1041">
        <v>27.74</v>
      </c>
      <c r="W1041">
        <v>26.14</v>
      </c>
      <c r="X1041">
        <v>27.06</v>
      </c>
      <c r="Y1041">
        <v>26.89</v>
      </c>
      <c r="Z1041">
        <v>26.52</v>
      </c>
      <c r="AA1041">
        <v>25.29</v>
      </c>
      <c r="AB1041">
        <v>25.75</v>
      </c>
      <c r="AC1041">
        <v>26.67</v>
      </c>
      <c r="AD1041">
        <v>27.37</v>
      </c>
      <c r="AE1041">
        <v>27.2</v>
      </c>
      <c r="AF1041">
        <v>27.24</v>
      </c>
      <c r="AG1041">
        <v>27.57</v>
      </c>
      <c r="AH1041">
        <v>28.25</v>
      </c>
      <c r="AI1041">
        <v>28.54</v>
      </c>
      <c r="AJ1041">
        <v>29.37</v>
      </c>
      <c r="AK1041">
        <v>28.95</v>
      </c>
      <c r="AL1041">
        <v>28.2</v>
      </c>
      <c r="AM1041">
        <v>27.85</v>
      </c>
      <c r="AN1041">
        <v>29.13</v>
      </c>
      <c r="AO1041">
        <v>28.71</v>
      </c>
      <c r="AP1041">
        <v>28.3</v>
      </c>
      <c r="AQ1041">
        <v>26.31</v>
      </c>
      <c r="AR1041">
        <v>26.08</v>
      </c>
      <c r="AS1041">
        <v>26.69</v>
      </c>
      <c r="AT1041">
        <v>24.81</v>
      </c>
      <c r="AU1041">
        <v>24.41</v>
      </c>
      <c r="AV1041">
        <v>24.32</v>
      </c>
      <c r="AW1041">
        <v>24.94</v>
      </c>
      <c r="AX1041">
        <v>24.72</v>
      </c>
      <c r="AY1041">
        <v>24.42</v>
      </c>
      <c r="AZ1041">
        <v>23.29</v>
      </c>
      <c r="BA1041">
        <v>21.03</v>
      </c>
      <c r="BB1041">
        <v>21.12</v>
      </c>
      <c r="BC1041">
        <v>20.69</v>
      </c>
      <c r="BD1041">
        <v>17.645</v>
      </c>
      <c r="BE1041">
        <v>18.094999999999999</v>
      </c>
      <c r="BF1041">
        <v>16.445</v>
      </c>
      <c r="BG1041">
        <v>16.195</v>
      </c>
      <c r="BH1041">
        <v>13.945</v>
      </c>
      <c r="BI1041">
        <v>15.035</v>
      </c>
      <c r="BJ1041">
        <v>16.36</v>
      </c>
      <c r="BK1041">
        <v>16.085000000000001</v>
      </c>
      <c r="BL1041">
        <v>18.324999999999999</v>
      </c>
      <c r="BM1041">
        <v>19.454999999999998</v>
      </c>
      <c r="BN1041">
        <v>19.32</v>
      </c>
      <c r="BO1041">
        <v>18.484999999999999</v>
      </c>
      <c r="BP1041">
        <v>19.399999999999999</v>
      </c>
      <c r="BQ1041">
        <v>19.875</v>
      </c>
      <c r="BR1041" s="12">
        <f t="shared" si="48"/>
        <v>-0.1708385481852315</v>
      </c>
      <c r="BS1041" s="13" cm="1">
        <f t="array" aca="1" ref="BS1041" ca="1">_xlfn.PERCENTILE.INC((OFFSET(E1041,0,1,1,COLUMNS(E1041:BQ1041)-1) - E1041:BP1041) / E1041:BP1041, 0.05) * SQRT(COUNT(E1041:BQ1041) - 1)</f>
        <v>-0.70458682998880495</v>
      </c>
      <c r="BT1041" s="12" cm="1">
        <f t="array" aca="1" ref="BT1041" ca="1">_xlfn.STDEV.P((E1041:BP1041 - OFFSET(E1041:BP1041,0,1)) / OFFSET(E1041:BP1041,0,1)) * SQRT(COUNT(E1041:BQ1041)-1)</f>
        <v>0.38973387709206719</v>
      </c>
      <c r="BU1041" s="12">
        <f t="shared" ca="1" si="49"/>
        <v>0.39276687129499416</v>
      </c>
      <c r="BV1041" s="12" cm="1">
        <f t="array" ref="BV1041">-(MAX(1 - (E1041:BQ1041 / _xlfn.SCAN(E1041, E1041:BQ1041, _xlfn.LAMBDA(_xlpm.a,_xlpm.b, MAX(_xlpm.a, _xlpm.b))))))</f>
        <v>-0.5251957780047668</v>
      </c>
      <c r="BW1041" s="14">
        <f t="shared" ca="1" si="50"/>
        <v>-0.42794128161586226</v>
      </c>
    </row>
    <row r="1042" spans="1:75" x14ac:dyDescent="0.45">
      <c r="A1042" s="2" t="s">
        <v>2104</v>
      </c>
      <c r="B1042" t="s">
        <v>2105</v>
      </c>
      <c r="C1042" t="s">
        <v>19</v>
      </c>
      <c r="D1042" t="s">
        <v>26</v>
      </c>
      <c r="E1042">
        <v>143.19999999999999</v>
      </c>
      <c r="F1042">
        <v>151.19999999999999</v>
      </c>
      <c r="G1042">
        <v>155.4</v>
      </c>
      <c r="H1042">
        <v>155.4</v>
      </c>
      <c r="I1042">
        <v>146</v>
      </c>
      <c r="J1042">
        <v>149</v>
      </c>
      <c r="K1042">
        <v>160</v>
      </c>
      <c r="L1042">
        <v>167.6</v>
      </c>
      <c r="M1042">
        <v>161.4</v>
      </c>
      <c r="N1042">
        <v>164.2</v>
      </c>
      <c r="O1042">
        <v>180</v>
      </c>
      <c r="P1042">
        <v>187</v>
      </c>
      <c r="Q1042">
        <v>180</v>
      </c>
      <c r="R1042">
        <v>178</v>
      </c>
      <c r="S1042">
        <v>172.2</v>
      </c>
      <c r="T1042">
        <v>177.2</v>
      </c>
      <c r="U1042">
        <v>172.2</v>
      </c>
      <c r="V1042">
        <v>170</v>
      </c>
      <c r="W1042">
        <v>163.19999999999999</v>
      </c>
      <c r="X1042">
        <v>169.6</v>
      </c>
      <c r="Y1042">
        <v>172.4</v>
      </c>
      <c r="Z1042">
        <v>172.8</v>
      </c>
      <c r="AA1042">
        <v>172</v>
      </c>
      <c r="AB1042">
        <v>172.6</v>
      </c>
      <c r="AC1042">
        <v>168.2</v>
      </c>
      <c r="AD1042">
        <v>167.6</v>
      </c>
      <c r="AE1042">
        <v>168.2</v>
      </c>
      <c r="AF1042">
        <v>162.6</v>
      </c>
      <c r="AG1042">
        <v>167.4</v>
      </c>
      <c r="AH1042">
        <v>168</v>
      </c>
      <c r="AI1042">
        <v>166</v>
      </c>
      <c r="AJ1042">
        <v>171.8</v>
      </c>
      <c r="AK1042">
        <v>169.4</v>
      </c>
      <c r="AL1042">
        <v>170</v>
      </c>
      <c r="AM1042">
        <v>168.4</v>
      </c>
      <c r="AN1042">
        <v>169.4</v>
      </c>
      <c r="AO1042">
        <v>162.6</v>
      </c>
      <c r="AP1042">
        <v>156.80000000000001</v>
      </c>
      <c r="AQ1042">
        <v>145</v>
      </c>
      <c r="AR1042">
        <v>144</v>
      </c>
      <c r="AS1042">
        <v>143</v>
      </c>
      <c r="AT1042">
        <v>135</v>
      </c>
      <c r="AU1042">
        <v>132.4</v>
      </c>
      <c r="AV1042">
        <v>132.6</v>
      </c>
      <c r="AW1042">
        <v>133.4</v>
      </c>
      <c r="AX1042">
        <v>133.4</v>
      </c>
      <c r="AY1042">
        <v>140.19999999999999</v>
      </c>
      <c r="AZ1042">
        <v>142</v>
      </c>
      <c r="BA1042">
        <v>138.4</v>
      </c>
      <c r="BB1042">
        <v>133.19999999999999</v>
      </c>
      <c r="BC1042">
        <v>128.19999999999999</v>
      </c>
      <c r="BD1042">
        <v>116.2</v>
      </c>
      <c r="BE1042">
        <v>122.8</v>
      </c>
      <c r="BF1042">
        <v>111.6</v>
      </c>
      <c r="BG1042">
        <v>114</v>
      </c>
      <c r="BH1042">
        <v>117.6</v>
      </c>
      <c r="BI1042">
        <v>122.8</v>
      </c>
      <c r="BJ1042">
        <v>119.4</v>
      </c>
      <c r="BK1042">
        <v>117</v>
      </c>
      <c r="BL1042">
        <v>124</v>
      </c>
      <c r="BM1042">
        <v>125.8</v>
      </c>
      <c r="BN1042">
        <v>129</v>
      </c>
      <c r="BO1042">
        <v>127.6</v>
      </c>
      <c r="BP1042">
        <v>137.19999999999999</v>
      </c>
      <c r="BQ1042">
        <v>145</v>
      </c>
      <c r="BR1042" s="12">
        <f t="shared" si="48"/>
        <v>1.2569832402234717E-2</v>
      </c>
      <c r="BS1042" s="13" cm="1">
        <f t="array" aca="1" ref="BS1042" ca="1">_xlfn.PERCENTILE.INC((OFFSET(E1042,0,1,1,COLUMNS(E1042:BQ1042)-1) - E1042:BP1042) / E1042:BP1042, 0.05) * SQRT(COUNT(E1042:BQ1042) - 1)</f>
        <v>-0.47845847845847872</v>
      </c>
      <c r="BT1042" s="12" cm="1">
        <f t="array" aca="1" ref="BT1042" ca="1">_xlfn.STDEV.P((E1042:BP1042 - OFFSET(E1042:BP1042,0,1)) / OFFSET(E1042:BP1042,0,1)) * SQRT(COUNT(E1042:BQ1042)-1)</f>
        <v>0.31315619613718465</v>
      </c>
      <c r="BU1042" s="12">
        <f t="shared" ca="1" si="49"/>
        <v>0.31559324609183964</v>
      </c>
      <c r="BV1042" s="12" cm="1">
        <f t="array" ref="BV1042">-(MAX(1 - (E1042:BQ1042 / _xlfn.SCAN(E1042, E1042:BQ1042, _xlfn.LAMBDA(_xlpm.a,_xlpm.b, MAX(_xlpm.a, _xlpm.b))))))</f>
        <v>-0.40320855614973261</v>
      </c>
      <c r="BW1042" s="14">
        <f t="shared" ca="1" si="50"/>
        <v>5.3089052494062892E-2</v>
      </c>
    </row>
    <row r="1043" spans="1:75" x14ac:dyDescent="0.45">
      <c r="A1043" s="2" t="s">
        <v>2106</v>
      </c>
      <c r="B1043" t="s">
        <v>2107</v>
      </c>
      <c r="C1043" t="s">
        <v>7</v>
      </c>
      <c r="D1043" t="s">
        <v>55</v>
      </c>
      <c r="E1043">
        <v>181.6</v>
      </c>
      <c r="F1043">
        <v>183.6</v>
      </c>
      <c r="G1043">
        <v>187</v>
      </c>
      <c r="H1043">
        <v>187</v>
      </c>
      <c r="I1043">
        <v>188.8</v>
      </c>
      <c r="J1043">
        <v>187</v>
      </c>
      <c r="K1043">
        <v>190</v>
      </c>
      <c r="L1043">
        <v>186.8</v>
      </c>
      <c r="M1043">
        <v>188</v>
      </c>
      <c r="N1043">
        <v>186</v>
      </c>
      <c r="O1043">
        <v>194</v>
      </c>
      <c r="P1043">
        <v>209</v>
      </c>
      <c r="Q1043">
        <v>213</v>
      </c>
      <c r="R1043">
        <v>212</v>
      </c>
      <c r="S1043">
        <v>209.5</v>
      </c>
      <c r="T1043">
        <v>202</v>
      </c>
      <c r="U1043">
        <v>206.5</v>
      </c>
      <c r="V1043">
        <v>203</v>
      </c>
      <c r="W1043">
        <v>201</v>
      </c>
      <c r="X1043">
        <v>202.5</v>
      </c>
      <c r="Y1043">
        <v>198.4</v>
      </c>
      <c r="Z1043">
        <v>193</v>
      </c>
      <c r="AA1043">
        <v>198</v>
      </c>
      <c r="AB1043">
        <v>198</v>
      </c>
      <c r="AC1043">
        <v>205</v>
      </c>
      <c r="AD1043">
        <v>204.5</v>
      </c>
      <c r="AE1043">
        <v>201.5</v>
      </c>
      <c r="AF1043">
        <v>199.8</v>
      </c>
      <c r="AG1043">
        <v>199.8</v>
      </c>
      <c r="AH1043">
        <v>197</v>
      </c>
      <c r="AI1043">
        <v>203.5</v>
      </c>
      <c r="AJ1043">
        <v>204</v>
      </c>
      <c r="AK1043">
        <v>207.5</v>
      </c>
      <c r="AL1043">
        <v>216</v>
      </c>
      <c r="AM1043">
        <v>212</v>
      </c>
      <c r="AN1043">
        <v>208</v>
      </c>
      <c r="AO1043">
        <v>202.5</v>
      </c>
      <c r="AP1043">
        <v>193</v>
      </c>
      <c r="AQ1043">
        <v>182</v>
      </c>
      <c r="AR1043">
        <v>180</v>
      </c>
      <c r="AS1043">
        <v>180</v>
      </c>
      <c r="AT1043">
        <v>174.8</v>
      </c>
      <c r="AU1043">
        <v>162</v>
      </c>
      <c r="AV1043">
        <v>162</v>
      </c>
      <c r="AW1043">
        <v>163</v>
      </c>
      <c r="AX1043">
        <v>165.8</v>
      </c>
      <c r="AY1043">
        <v>161.19999999999999</v>
      </c>
      <c r="AZ1043">
        <v>156</v>
      </c>
      <c r="BA1043">
        <v>135</v>
      </c>
      <c r="BB1043">
        <v>139.80000000000001</v>
      </c>
      <c r="BC1043">
        <v>136.6</v>
      </c>
      <c r="BD1043">
        <v>115</v>
      </c>
      <c r="BE1043">
        <v>105</v>
      </c>
      <c r="BF1043">
        <v>96</v>
      </c>
      <c r="BG1043">
        <v>102</v>
      </c>
      <c r="BH1043">
        <v>104.8</v>
      </c>
      <c r="BI1043">
        <v>117.8</v>
      </c>
      <c r="BJ1043">
        <v>123.6</v>
      </c>
      <c r="BK1043">
        <v>114</v>
      </c>
      <c r="BL1043">
        <v>115.6</v>
      </c>
      <c r="BM1043">
        <v>120</v>
      </c>
      <c r="BN1043">
        <v>127</v>
      </c>
      <c r="BO1043">
        <v>127</v>
      </c>
      <c r="BP1043">
        <v>121.6</v>
      </c>
      <c r="BQ1043">
        <v>123.8</v>
      </c>
      <c r="BR1043" s="12">
        <f t="shared" si="48"/>
        <v>-0.31828193832599116</v>
      </c>
      <c r="BS1043" s="13" cm="1">
        <f t="array" aca="1" ref="BS1043" ca="1">_xlfn.PERCENTILE.INC((OFFSET(E1043,0,1,1,COLUMNS(E1043:BQ1043)-1) - E1043:BP1043) / E1043:BP1043, 0.05) * SQRT(COUNT(E1043:BQ1043) - 1)</f>
        <v>-0.67606102635228837</v>
      </c>
      <c r="BT1043" s="12" cm="1">
        <f t="array" aca="1" ref="BT1043" ca="1">_xlfn.STDEV.P((E1043:BP1043 - OFFSET(E1043:BP1043,0,1)) / OFFSET(E1043:BP1043,0,1)) * SQRT(COUNT(E1043:BQ1043)-1)</f>
        <v>0.37786934660018828</v>
      </c>
      <c r="BU1043" s="12">
        <f t="shared" ca="1" si="49"/>
        <v>0.38081000843398477</v>
      </c>
      <c r="BV1043" s="12" cm="1">
        <f t="array" ref="BV1043">-(MAX(1 - (E1043:BQ1043 / _xlfn.SCAN(E1043, E1043:BQ1043, _xlfn.LAMBDA(_xlpm.a,_xlpm.b, MAX(_xlpm.a, _xlpm.b))))))</f>
        <v>-0.55555555555555558</v>
      </c>
      <c r="BW1043" s="14">
        <f t="shared" ca="1" si="50"/>
        <v>-0.83157474354523686</v>
      </c>
    </row>
    <row r="1044" spans="1:75" x14ac:dyDescent="0.45">
      <c r="A1044" s="2" t="s">
        <v>2108</v>
      </c>
      <c r="B1044" t="s">
        <v>2109</v>
      </c>
      <c r="C1044" t="s">
        <v>22</v>
      </c>
      <c r="D1044" t="s">
        <v>8</v>
      </c>
      <c r="E1044">
        <v>31</v>
      </c>
      <c r="F1044">
        <v>31.2</v>
      </c>
      <c r="G1044">
        <v>31.05</v>
      </c>
      <c r="H1044">
        <v>30.85</v>
      </c>
      <c r="I1044">
        <v>31.2</v>
      </c>
      <c r="J1044">
        <v>30.4</v>
      </c>
      <c r="K1044">
        <v>31.1</v>
      </c>
      <c r="L1044">
        <v>31</v>
      </c>
      <c r="M1044">
        <v>31.1</v>
      </c>
      <c r="N1044">
        <v>30.85</v>
      </c>
      <c r="O1044">
        <v>30.9</v>
      </c>
      <c r="P1044">
        <v>30.85</v>
      </c>
      <c r="Q1044">
        <v>30.6</v>
      </c>
      <c r="R1044">
        <v>31.25</v>
      </c>
      <c r="S1044">
        <v>30.55</v>
      </c>
      <c r="T1044">
        <v>31.05</v>
      </c>
      <c r="U1044">
        <v>30.55</v>
      </c>
      <c r="V1044">
        <v>30.7</v>
      </c>
      <c r="W1044">
        <v>30.2</v>
      </c>
      <c r="X1044">
        <v>30.45</v>
      </c>
      <c r="Y1044">
        <v>30.65</v>
      </c>
      <c r="Z1044">
        <v>29.9</v>
      </c>
      <c r="AA1044">
        <v>30</v>
      </c>
      <c r="AB1044">
        <v>29.55</v>
      </c>
      <c r="AC1044">
        <v>29.5</v>
      </c>
      <c r="AD1044">
        <v>29.9</v>
      </c>
      <c r="AE1044">
        <v>30</v>
      </c>
      <c r="AF1044">
        <v>30.3</v>
      </c>
      <c r="AG1044">
        <v>30.25</v>
      </c>
      <c r="AH1044">
        <v>30.8</v>
      </c>
      <c r="AI1044">
        <v>30.8</v>
      </c>
      <c r="AJ1044">
        <v>31.1</v>
      </c>
      <c r="AK1044">
        <v>31</v>
      </c>
      <c r="AL1044">
        <v>31.5</v>
      </c>
      <c r="AM1044">
        <v>31.35</v>
      </c>
      <c r="AN1044">
        <v>30.5</v>
      </c>
      <c r="AO1044">
        <v>30.5</v>
      </c>
      <c r="AP1044">
        <v>30.2</v>
      </c>
      <c r="AQ1044">
        <v>29</v>
      </c>
      <c r="AR1044">
        <v>28.4</v>
      </c>
      <c r="AS1044">
        <v>28.05</v>
      </c>
      <c r="AT1044">
        <v>28</v>
      </c>
      <c r="AU1044">
        <v>27.3</v>
      </c>
      <c r="AV1044">
        <v>27.3</v>
      </c>
      <c r="AW1044">
        <v>28.2</v>
      </c>
      <c r="AX1044">
        <v>28.6</v>
      </c>
      <c r="AY1044">
        <v>28.35</v>
      </c>
      <c r="AZ1044">
        <v>28.1</v>
      </c>
      <c r="BA1044">
        <v>25.55</v>
      </c>
      <c r="BB1044">
        <v>25.6</v>
      </c>
      <c r="BC1044">
        <v>25.25</v>
      </c>
      <c r="BD1044">
        <v>21.5</v>
      </c>
      <c r="BE1044">
        <v>22.3</v>
      </c>
      <c r="BF1044">
        <v>18</v>
      </c>
      <c r="BG1044">
        <v>17.3</v>
      </c>
      <c r="BH1044">
        <v>16.02</v>
      </c>
      <c r="BI1044">
        <v>16.38</v>
      </c>
      <c r="BJ1044">
        <v>16.2</v>
      </c>
      <c r="BK1044">
        <v>17.02</v>
      </c>
      <c r="BL1044">
        <v>17.52</v>
      </c>
      <c r="BM1044">
        <v>19.100000000000001</v>
      </c>
      <c r="BN1044">
        <v>19.559999999999999</v>
      </c>
      <c r="BO1044">
        <v>19.559999999999999</v>
      </c>
      <c r="BP1044">
        <v>20.45</v>
      </c>
      <c r="BQ1044">
        <v>20.75</v>
      </c>
      <c r="BR1044" s="12">
        <f t="shared" si="48"/>
        <v>-0.33064516129032256</v>
      </c>
      <c r="BS1044" s="13" cm="1">
        <f t="array" aca="1" ref="BS1044" ca="1">_xlfn.PERCENTILE.INC((OFFSET(E1044,0,1,1,COLUMNS(E1044:BQ1044)-1) - E1044:BP1044) / E1044:BP1044, 0.05) * SQRT(COUNT(E1044:BQ1044) - 1)</f>
        <v>-0.55080350648853527</v>
      </c>
      <c r="BT1044" s="12" cm="1">
        <f t="array" aca="1" ref="BT1044" ca="1">_xlfn.STDEV.P((E1044:BP1044 - OFFSET(E1044:BP1044,0,1)) / OFFSET(E1044:BP1044,0,1)) * SQRT(COUNT(E1044:BQ1044)-1)</f>
        <v>0.3569875345823314</v>
      </c>
      <c r="BU1044" s="12">
        <f t="shared" ca="1" si="49"/>
        <v>0.3597656895915497</v>
      </c>
      <c r="BV1044" s="12" cm="1">
        <f t="array" ref="BV1044">-(MAX(1 - (E1044:BQ1044 / _xlfn.SCAN(E1044, E1044:BQ1044, _xlfn.LAMBDA(_xlpm.a,_xlpm.b, MAX(_xlpm.a, _xlpm.b))))))</f>
        <v>-0.49142857142857144</v>
      </c>
      <c r="BW1044" s="14">
        <f t="shared" ca="1" si="50"/>
        <v>-0.91484938917851311</v>
      </c>
    </row>
    <row r="1045" spans="1:75" x14ac:dyDescent="0.45">
      <c r="A1045" s="2" t="s">
        <v>2110</v>
      </c>
      <c r="B1045" t="s">
        <v>2111</v>
      </c>
      <c r="C1045" t="s">
        <v>111</v>
      </c>
      <c r="D1045" t="s">
        <v>58</v>
      </c>
      <c r="E1045">
        <v>104.95</v>
      </c>
      <c r="F1045">
        <v>105.9</v>
      </c>
      <c r="G1045">
        <v>107.15</v>
      </c>
      <c r="H1045">
        <v>108.15</v>
      </c>
      <c r="I1045">
        <v>107.7</v>
      </c>
      <c r="J1045">
        <v>107.25</v>
      </c>
      <c r="K1045">
        <v>105.65</v>
      </c>
      <c r="L1045">
        <v>108.8</v>
      </c>
      <c r="M1045">
        <v>108.8</v>
      </c>
      <c r="N1045">
        <v>107.65</v>
      </c>
      <c r="O1045">
        <v>107.1</v>
      </c>
      <c r="P1045">
        <v>107.25</v>
      </c>
      <c r="Q1045">
        <v>107.75</v>
      </c>
      <c r="R1045">
        <v>108.7</v>
      </c>
      <c r="S1045">
        <v>107.3</v>
      </c>
      <c r="T1045">
        <v>105.75</v>
      </c>
      <c r="U1045">
        <v>104.65</v>
      </c>
      <c r="V1045">
        <v>105.6</v>
      </c>
      <c r="W1045">
        <v>103.25</v>
      </c>
      <c r="X1045">
        <v>100.5</v>
      </c>
      <c r="Y1045">
        <v>99.98</v>
      </c>
      <c r="Z1045">
        <v>99.12</v>
      </c>
      <c r="AA1045">
        <v>99.18</v>
      </c>
      <c r="AB1045">
        <v>98.42</v>
      </c>
      <c r="AC1045">
        <v>99.6</v>
      </c>
      <c r="AD1045">
        <v>101.25</v>
      </c>
      <c r="AE1045">
        <v>99.9</v>
      </c>
      <c r="AF1045">
        <v>96.6</v>
      </c>
      <c r="AG1045">
        <v>95.04</v>
      </c>
      <c r="AH1045">
        <v>98</v>
      </c>
      <c r="AI1045">
        <v>101.05</v>
      </c>
      <c r="AJ1045">
        <v>100.75</v>
      </c>
      <c r="AK1045">
        <v>99</v>
      </c>
      <c r="AL1045">
        <v>98.16</v>
      </c>
      <c r="AM1045">
        <v>97.4</v>
      </c>
      <c r="AN1045">
        <v>97.82</v>
      </c>
      <c r="AO1045">
        <v>98</v>
      </c>
      <c r="AP1045">
        <v>96.12</v>
      </c>
      <c r="AQ1045">
        <v>90.72</v>
      </c>
      <c r="AR1045">
        <v>88.58</v>
      </c>
      <c r="AS1045">
        <v>87.9</v>
      </c>
      <c r="AT1045">
        <v>81.739999999999995</v>
      </c>
      <c r="AU1045">
        <v>82.54</v>
      </c>
      <c r="AV1045">
        <v>81</v>
      </c>
      <c r="AW1045">
        <v>86.02</v>
      </c>
      <c r="AX1045">
        <v>83.98</v>
      </c>
      <c r="AY1045">
        <v>81</v>
      </c>
      <c r="AZ1045">
        <v>77.06</v>
      </c>
      <c r="BA1045">
        <v>60.78</v>
      </c>
      <c r="BB1045">
        <v>59.9</v>
      </c>
      <c r="BC1045">
        <v>54.14</v>
      </c>
      <c r="BD1045">
        <v>51.2</v>
      </c>
      <c r="BE1045">
        <v>53.4</v>
      </c>
      <c r="BF1045">
        <v>48.99</v>
      </c>
      <c r="BG1045">
        <v>48.7</v>
      </c>
      <c r="BH1045">
        <v>40.06</v>
      </c>
      <c r="BI1045">
        <v>42</v>
      </c>
      <c r="BJ1045">
        <v>47.92</v>
      </c>
      <c r="BK1045">
        <v>40.81</v>
      </c>
      <c r="BL1045">
        <v>48.52</v>
      </c>
      <c r="BM1045">
        <v>47.79</v>
      </c>
      <c r="BN1045">
        <v>48.23</v>
      </c>
      <c r="BO1045">
        <v>46.38</v>
      </c>
      <c r="BP1045">
        <v>46.73</v>
      </c>
      <c r="BQ1045">
        <v>49.54</v>
      </c>
      <c r="BR1045" s="12">
        <f t="shared" si="48"/>
        <v>-0.52796569795140547</v>
      </c>
      <c r="BS1045" s="13" cm="1">
        <f t="array" aca="1" ref="BS1045" ca="1">_xlfn.PERCENTILE.INC((OFFSET(E1045,0,1,1,COLUMNS(E1045:BQ1045)-1) - E1045:BP1045) / E1045:BP1045, 0.05) * SQRT(COUNT(E1045:BQ1045) - 1)</f>
        <v>-0.75299093995610633</v>
      </c>
      <c r="BT1045" s="12" cm="1">
        <f t="array" aca="1" ref="BT1045" ca="1">_xlfn.STDEV.P((E1045:BP1045 - OFFSET(E1045:BP1045,0,1)) / OFFSET(E1045:BP1045,0,1)) * SQRT(COUNT(E1045:BQ1045)-1)</f>
        <v>0.485827191197092</v>
      </c>
      <c r="BU1045" s="12">
        <f t="shared" ca="1" si="49"/>
        <v>0.48960800457035947</v>
      </c>
      <c r="BV1045" s="12" cm="1">
        <f t="array" ref="BV1045">-(MAX(1 - (E1045:BQ1045 / _xlfn.SCAN(E1045, E1045:BQ1045, _xlfn.LAMBDA(_xlpm.a,_xlpm.b, MAX(_xlpm.a, _xlpm.b))))))</f>
        <v>-0.63180147058823533</v>
      </c>
      <c r="BW1045" s="14">
        <f t="shared" ca="1" si="50"/>
        <v>-1.0783883119574722</v>
      </c>
    </row>
    <row r="1046" spans="1:75" x14ac:dyDescent="0.45">
      <c r="A1046" s="2" t="s">
        <v>2112</v>
      </c>
      <c r="B1046" t="s">
        <v>2113</v>
      </c>
      <c r="C1046" t="s">
        <v>22</v>
      </c>
      <c r="D1046" t="s">
        <v>34</v>
      </c>
      <c r="E1046">
        <v>72.551000000000002</v>
      </c>
      <c r="F1046">
        <v>72.551000000000002</v>
      </c>
      <c r="G1046">
        <v>72.887</v>
      </c>
      <c r="H1046">
        <v>72.483999999999995</v>
      </c>
      <c r="I1046">
        <v>72.686000000000007</v>
      </c>
      <c r="J1046">
        <v>72.819999999999993</v>
      </c>
      <c r="K1046">
        <v>72.819999999999993</v>
      </c>
      <c r="L1046">
        <v>72.819999999999993</v>
      </c>
      <c r="M1046">
        <v>72.417000000000002</v>
      </c>
      <c r="N1046">
        <v>72.283000000000001</v>
      </c>
      <c r="O1046">
        <v>71.947000000000003</v>
      </c>
      <c r="P1046">
        <v>72.283000000000001</v>
      </c>
      <c r="Q1046">
        <v>73.222999999999999</v>
      </c>
      <c r="R1046">
        <v>73.492000000000004</v>
      </c>
      <c r="S1046">
        <v>72.753</v>
      </c>
      <c r="T1046">
        <v>72.819999999999993</v>
      </c>
      <c r="U1046">
        <v>72.887</v>
      </c>
      <c r="V1046">
        <v>73.022000000000006</v>
      </c>
      <c r="W1046">
        <v>70.872</v>
      </c>
      <c r="X1046">
        <v>71.072999999999993</v>
      </c>
      <c r="Y1046">
        <v>72.147999999999996</v>
      </c>
      <c r="Z1046">
        <v>71.88</v>
      </c>
      <c r="AA1046">
        <v>71.611000000000004</v>
      </c>
      <c r="AB1046">
        <v>71.611000000000004</v>
      </c>
      <c r="AC1046">
        <v>72.417000000000002</v>
      </c>
      <c r="AD1046">
        <v>73.358000000000004</v>
      </c>
      <c r="AE1046">
        <v>72.819999999999993</v>
      </c>
      <c r="AF1046">
        <v>71.88</v>
      </c>
      <c r="AG1046">
        <v>72.013999999999996</v>
      </c>
      <c r="AH1046">
        <v>72.753</v>
      </c>
      <c r="AI1046">
        <v>72.819999999999993</v>
      </c>
      <c r="AJ1046">
        <v>72.147999999999996</v>
      </c>
      <c r="AK1046">
        <v>71.409000000000006</v>
      </c>
      <c r="AL1046">
        <v>72.215000000000003</v>
      </c>
      <c r="AM1046">
        <v>71.88</v>
      </c>
      <c r="AN1046">
        <v>71.611000000000004</v>
      </c>
      <c r="AO1046">
        <v>70.536000000000001</v>
      </c>
      <c r="AP1046">
        <v>68.385999999999996</v>
      </c>
      <c r="AQ1046">
        <v>64.322000000000003</v>
      </c>
      <c r="AR1046">
        <v>64.188000000000002</v>
      </c>
      <c r="AS1046">
        <v>63.953000000000003</v>
      </c>
      <c r="AT1046">
        <v>61.567999999999998</v>
      </c>
      <c r="AU1046">
        <v>59.283999999999999</v>
      </c>
      <c r="AV1046">
        <v>59.116</v>
      </c>
      <c r="AW1046">
        <v>59.384999999999998</v>
      </c>
      <c r="AX1046">
        <v>58.008000000000003</v>
      </c>
      <c r="AY1046">
        <v>54.951000000000001</v>
      </c>
      <c r="AZ1046">
        <v>52.398000000000003</v>
      </c>
      <c r="BA1046">
        <v>47.225999999999999</v>
      </c>
      <c r="BB1046">
        <v>46.351999999999997</v>
      </c>
      <c r="BC1046">
        <v>45.21</v>
      </c>
      <c r="BD1046">
        <v>41.548999999999999</v>
      </c>
      <c r="BE1046">
        <v>40.81</v>
      </c>
      <c r="BF1046">
        <v>38.728000000000002</v>
      </c>
      <c r="BG1046">
        <v>36.813000000000002</v>
      </c>
      <c r="BH1046">
        <v>29.786000000000001</v>
      </c>
      <c r="BI1046">
        <v>31.506</v>
      </c>
      <c r="BJ1046">
        <v>34.091999999999999</v>
      </c>
      <c r="BK1046">
        <v>34.328000000000003</v>
      </c>
      <c r="BL1046">
        <v>39.298999999999999</v>
      </c>
      <c r="BM1046">
        <v>41.381</v>
      </c>
      <c r="BN1046">
        <v>41.381</v>
      </c>
      <c r="BO1046">
        <v>39.097000000000001</v>
      </c>
      <c r="BP1046">
        <v>39.231000000000002</v>
      </c>
      <c r="BQ1046">
        <v>41.045000000000002</v>
      </c>
      <c r="BR1046" s="12">
        <f t="shared" si="48"/>
        <v>-0.43426003776653666</v>
      </c>
      <c r="BS1046" s="13" cm="1">
        <f t="array" aca="1" ref="BS1046" ca="1">_xlfn.PERCENTILE.INC((OFFSET(E1046,0,1,1,COLUMNS(E1046:BQ1046)-1) - E1046:BP1046) / E1046:BP1046, 0.05) * SQRT(COUNT(E1046:BQ1046) - 1)</f>
        <v>-0.47033939906222122</v>
      </c>
      <c r="BT1046" s="12" cm="1">
        <f t="array" aca="1" ref="BT1046" ca="1">_xlfn.STDEV.P((E1046:BP1046 - OFFSET(E1046:BP1046,0,1)) / OFFSET(E1046:BP1046,0,1)) * SQRT(COUNT(E1046:BQ1046)-1)</f>
        <v>0.35446060846719085</v>
      </c>
      <c r="BU1046" s="12">
        <f t="shared" ca="1" si="49"/>
        <v>0.35721909838515348</v>
      </c>
      <c r="BV1046" s="12" cm="1">
        <f t="array" ref="BV1046">-(MAX(1 - (E1046:BQ1046 / _xlfn.SCAN(E1046, E1046:BQ1046, _xlfn.LAMBDA(_xlpm.a,_xlpm.b, MAX(_xlpm.a, _xlpm.b))))))</f>
        <v>-0.59470418548957715</v>
      </c>
      <c r="BW1046" s="14">
        <f t="shared" ca="1" si="50"/>
        <v>-1.2136883313876707</v>
      </c>
    </row>
    <row r="1047" spans="1:75" x14ac:dyDescent="0.45">
      <c r="A1047" s="2" t="s">
        <v>2114</v>
      </c>
      <c r="B1047" t="s">
        <v>2115</v>
      </c>
      <c r="C1047" t="s">
        <v>22</v>
      </c>
      <c r="D1047" t="s">
        <v>26</v>
      </c>
      <c r="E1047">
        <v>16.38</v>
      </c>
      <c r="F1047">
        <v>16.38</v>
      </c>
      <c r="G1047">
        <v>16.52</v>
      </c>
      <c r="H1047">
        <v>16.52</v>
      </c>
      <c r="I1047">
        <v>16.59</v>
      </c>
      <c r="J1047">
        <v>16.59</v>
      </c>
      <c r="K1047">
        <v>16.73</v>
      </c>
      <c r="L1047">
        <v>16.66</v>
      </c>
      <c r="M1047">
        <v>17.52</v>
      </c>
      <c r="N1047">
        <v>17.739999999999998</v>
      </c>
      <c r="O1047">
        <v>17.670000000000002</v>
      </c>
      <c r="P1047">
        <v>17.739999999999998</v>
      </c>
      <c r="Q1047">
        <v>17.670000000000002</v>
      </c>
      <c r="R1047">
        <v>17.600000000000001</v>
      </c>
      <c r="S1047">
        <v>18.53</v>
      </c>
      <c r="T1047">
        <v>17.809999999999999</v>
      </c>
      <c r="U1047">
        <v>17.09</v>
      </c>
      <c r="V1047">
        <v>17.45</v>
      </c>
      <c r="W1047">
        <v>17.239999999999998</v>
      </c>
      <c r="X1047">
        <v>17.739999999999998</v>
      </c>
      <c r="Y1047">
        <v>17.670000000000002</v>
      </c>
      <c r="Z1047">
        <v>17.52</v>
      </c>
      <c r="AA1047">
        <v>17.52</v>
      </c>
      <c r="AB1047">
        <v>17.239999999999998</v>
      </c>
      <c r="AC1047">
        <v>17.96</v>
      </c>
      <c r="AD1047">
        <v>17.96</v>
      </c>
      <c r="AE1047">
        <v>17.809999999999999</v>
      </c>
      <c r="AF1047">
        <v>17.96</v>
      </c>
      <c r="AG1047">
        <v>17.809999999999999</v>
      </c>
      <c r="AH1047">
        <v>17.670000000000002</v>
      </c>
      <c r="AI1047">
        <v>17.309999999999999</v>
      </c>
      <c r="AJ1047">
        <v>17.239999999999998</v>
      </c>
      <c r="AK1047">
        <v>16.88</v>
      </c>
      <c r="AL1047">
        <v>18.170000000000002</v>
      </c>
      <c r="AM1047">
        <v>17.96</v>
      </c>
      <c r="AN1047">
        <v>17.739999999999998</v>
      </c>
      <c r="AO1047">
        <v>18.03</v>
      </c>
      <c r="AP1047">
        <v>17.96</v>
      </c>
      <c r="AQ1047">
        <v>17.52</v>
      </c>
      <c r="AR1047">
        <v>17.02</v>
      </c>
      <c r="AS1047">
        <v>17.52</v>
      </c>
      <c r="AT1047">
        <v>16.52</v>
      </c>
      <c r="AU1047">
        <v>16.45</v>
      </c>
      <c r="AV1047">
        <v>16.16</v>
      </c>
      <c r="AW1047">
        <v>16.3</v>
      </c>
      <c r="AX1047">
        <v>16.45</v>
      </c>
      <c r="AY1047">
        <v>16.52</v>
      </c>
      <c r="AZ1047">
        <v>15.73</v>
      </c>
      <c r="BA1047">
        <v>15.59</v>
      </c>
      <c r="BB1047">
        <v>15.08</v>
      </c>
      <c r="BC1047">
        <v>14.72</v>
      </c>
      <c r="BD1047">
        <v>12.78</v>
      </c>
      <c r="BE1047">
        <v>12.6</v>
      </c>
      <c r="BF1047">
        <v>12.28</v>
      </c>
      <c r="BG1047">
        <v>12.89</v>
      </c>
      <c r="BH1047">
        <v>11.99</v>
      </c>
      <c r="BI1047">
        <v>12.21</v>
      </c>
      <c r="BJ1047">
        <v>12.46</v>
      </c>
      <c r="BK1047">
        <v>11.92</v>
      </c>
      <c r="BL1047">
        <v>12.28</v>
      </c>
      <c r="BM1047">
        <v>12.32</v>
      </c>
      <c r="BN1047">
        <v>12.17</v>
      </c>
      <c r="BO1047">
        <v>12.5</v>
      </c>
      <c r="BP1047">
        <v>12.57</v>
      </c>
      <c r="BQ1047">
        <v>13.65</v>
      </c>
      <c r="BR1047" s="12">
        <f t="shared" si="48"/>
        <v>-0.1666666666666666</v>
      </c>
      <c r="BS1047" s="13" cm="1">
        <f t="array" aca="1" ref="BS1047" ca="1">_xlfn.PERCENTILE.INC((OFFSET(E1047,0,1,1,COLUMNS(E1047:BQ1047)-1) - E1047:BP1047) / E1047:BP1047, 0.05) * SQRT(COUNT(E1047:BQ1047) - 1)</f>
        <v>-0.3771880186087001</v>
      </c>
      <c r="BT1047" s="12" cm="1">
        <f t="array" aca="1" ref="BT1047" ca="1">_xlfn.STDEV.P((E1047:BP1047 - OFFSET(E1047:BP1047,0,1)) / OFFSET(E1047:BP1047,0,1)) * SQRT(COUNT(E1047:BQ1047)-1)</f>
        <v>0.26744260754586796</v>
      </c>
      <c r="BU1047" s="12">
        <f t="shared" ca="1" si="49"/>
        <v>0.26952390436398027</v>
      </c>
      <c r="BV1047" s="12" cm="1">
        <f t="array" ref="BV1047">-(MAX(1 - (E1047:BQ1047 / _xlfn.SCAN(E1047, E1047:BQ1047, _xlfn.LAMBDA(_xlpm.a,_xlpm.b, MAX(_xlpm.a, _xlpm.b))))))</f>
        <v>-0.35671883432272</v>
      </c>
      <c r="BW1047" s="14">
        <f t="shared" ca="1" si="50"/>
        <v>-0.60802328703531083</v>
      </c>
    </row>
    <row r="1048" spans="1:75" x14ac:dyDescent="0.45">
      <c r="A1048" s="2" t="s">
        <v>2116</v>
      </c>
      <c r="B1048" t="s">
        <v>2117</v>
      </c>
      <c r="C1048" t="s">
        <v>19</v>
      </c>
      <c r="D1048" t="s">
        <v>8</v>
      </c>
      <c r="E1048">
        <v>20.95</v>
      </c>
      <c r="F1048">
        <v>21</v>
      </c>
      <c r="G1048">
        <v>20.5</v>
      </c>
      <c r="H1048">
        <v>20.45</v>
      </c>
      <c r="I1048">
        <v>20.5</v>
      </c>
      <c r="J1048">
        <v>21.25</v>
      </c>
      <c r="K1048">
        <v>21.35</v>
      </c>
      <c r="L1048">
        <v>20.75</v>
      </c>
      <c r="M1048">
        <v>21.15</v>
      </c>
      <c r="N1048">
        <v>21.2</v>
      </c>
      <c r="O1048">
        <v>21.05</v>
      </c>
      <c r="P1048">
        <v>21</v>
      </c>
      <c r="Q1048">
        <v>20.9</v>
      </c>
      <c r="R1048">
        <v>20.65</v>
      </c>
      <c r="S1048">
        <v>20.6</v>
      </c>
      <c r="T1048">
        <v>20.55</v>
      </c>
      <c r="U1048">
        <v>20.5</v>
      </c>
      <c r="V1048">
        <v>21</v>
      </c>
      <c r="W1048">
        <v>20.350000000000001</v>
      </c>
      <c r="X1048">
        <v>20.2</v>
      </c>
      <c r="Y1048">
        <v>20.45</v>
      </c>
      <c r="Z1048">
        <v>19.920000000000002</v>
      </c>
      <c r="AA1048">
        <v>19.8</v>
      </c>
      <c r="AB1048">
        <v>19.48</v>
      </c>
      <c r="AC1048">
        <v>19.82</v>
      </c>
      <c r="AD1048">
        <v>20.149999999999999</v>
      </c>
      <c r="AE1048">
        <v>20.350000000000001</v>
      </c>
      <c r="AF1048">
        <v>20.05</v>
      </c>
      <c r="AG1048">
        <v>19.920000000000002</v>
      </c>
      <c r="AH1048">
        <v>20.3</v>
      </c>
      <c r="AI1048">
        <v>20.55</v>
      </c>
      <c r="AJ1048">
        <v>20.5</v>
      </c>
      <c r="AK1048">
        <v>20.9</v>
      </c>
      <c r="AL1048">
        <v>20.65</v>
      </c>
      <c r="AM1048">
        <v>19.98</v>
      </c>
      <c r="AN1048">
        <v>19.98</v>
      </c>
      <c r="AO1048">
        <v>20.3</v>
      </c>
      <c r="AP1048">
        <v>20.05</v>
      </c>
      <c r="AQ1048">
        <v>19.260000000000002</v>
      </c>
      <c r="AR1048">
        <v>19.3</v>
      </c>
      <c r="AS1048">
        <v>19.18</v>
      </c>
      <c r="AT1048">
        <v>18.600000000000001</v>
      </c>
      <c r="AU1048">
        <v>18.12</v>
      </c>
      <c r="AV1048">
        <v>17.600000000000001</v>
      </c>
      <c r="AW1048">
        <v>18.16</v>
      </c>
      <c r="AX1048">
        <v>17.68</v>
      </c>
      <c r="AY1048">
        <v>17.239999999999998</v>
      </c>
      <c r="AZ1048">
        <v>17.16</v>
      </c>
      <c r="BA1048">
        <v>15.76</v>
      </c>
      <c r="BB1048">
        <v>15.98</v>
      </c>
      <c r="BC1048">
        <v>14.82</v>
      </c>
      <c r="BD1048">
        <v>12.76</v>
      </c>
      <c r="BE1048">
        <v>13.86</v>
      </c>
      <c r="BF1048">
        <v>11.64</v>
      </c>
      <c r="BG1048">
        <v>10.68</v>
      </c>
      <c r="BH1048">
        <v>9.6</v>
      </c>
      <c r="BI1048">
        <v>8.6300000000000008</v>
      </c>
      <c r="BJ1048">
        <v>10.220000000000001</v>
      </c>
      <c r="BK1048">
        <v>9.3000000000000007</v>
      </c>
      <c r="BL1048">
        <v>9.76</v>
      </c>
      <c r="BM1048">
        <v>9.9600000000000009</v>
      </c>
      <c r="BN1048">
        <v>10.16</v>
      </c>
      <c r="BO1048">
        <v>9.52</v>
      </c>
      <c r="BP1048">
        <v>9.5</v>
      </c>
      <c r="BQ1048">
        <v>9.82</v>
      </c>
      <c r="BR1048" s="12">
        <f t="shared" si="48"/>
        <v>-0.5312649164677804</v>
      </c>
      <c r="BS1048" s="13" cm="1">
        <f t="array" aca="1" ref="BS1048" ca="1">_xlfn.PERCENTILE.INC((OFFSET(E1048,0,1,1,COLUMNS(E1048:BQ1048)-1) - E1048:BP1048) / E1048:BP1048, 0.05) * SQRT(COUNT(E1048:BQ1048) - 1)</f>
        <v>-0.79510681669928163</v>
      </c>
      <c r="BT1048" s="12" cm="1">
        <f t="array" aca="1" ref="BT1048" ca="1">_xlfn.STDEV.P((E1048:BP1048 - OFFSET(E1048:BP1048,0,1)) / OFFSET(E1048:BP1048,0,1)) * SQRT(COUNT(E1048:BQ1048)-1)</f>
        <v>0.40505088811690376</v>
      </c>
      <c r="BU1048" s="12">
        <f t="shared" ca="1" si="49"/>
        <v>0.40820308264696453</v>
      </c>
      <c r="BV1048" s="12" cm="1">
        <f t="array" ref="BV1048">-(MAX(1 - (E1048:BQ1048 / _xlfn.SCAN(E1048, E1048:BQ1048, _xlfn.LAMBDA(_xlpm.a,_xlpm.b, MAX(_xlpm.a, _xlpm.b))))))</f>
        <v>-0.59578454332552688</v>
      </c>
      <c r="BW1048" s="14">
        <f t="shared" ca="1" si="50"/>
        <v>-1.3015885129531837</v>
      </c>
    </row>
    <row r="1049" spans="1:75" x14ac:dyDescent="0.45">
      <c r="A1049" s="2" t="s">
        <v>2118</v>
      </c>
      <c r="B1049" t="s">
        <v>2119</v>
      </c>
      <c r="C1049" t="s">
        <v>71</v>
      </c>
      <c r="D1049" t="s">
        <v>29</v>
      </c>
      <c r="E1049">
        <v>1135</v>
      </c>
      <c r="F1049">
        <v>1144</v>
      </c>
      <c r="G1049">
        <v>1151</v>
      </c>
      <c r="H1049">
        <v>1134</v>
      </c>
      <c r="I1049">
        <v>1139</v>
      </c>
      <c r="J1049">
        <v>1137</v>
      </c>
      <c r="K1049">
        <v>1135</v>
      </c>
      <c r="L1049">
        <v>1149</v>
      </c>
      <c r="M1049">
        <v>1232</v>
      </c>
      <c r="N1049">
        <v>1188</v>
      </c>
      <c r="O1049">
        <v>1186</v>
      </c>
      <c r="P1049">
        <v>1204</v>
      </c>
      <c r="Q1049">
        <v>1208</v>
      </c>
      <c r="R1049">
        <v>1222</v>
      </c>
      <c r="S1049">
        <v>1228</v>
      </c>
      <c r="T1049">
        <v>1240</v>
      </c>
      <c r="U1049">
        <v>1224</v>
      </c>
      <c r="V1049">
        <v>1237</v>
      </c>
      <c r="W1049">
        <v>1209</v>
      </c>
      <c r="X1049">
        <v>1229</v>
      </c>
      <c r="Y1049">
        <v>1222</v>
      </c>
      <c r="Z1049">
        <v>1227</v>
      </c>
      <c r="AA1049">
        <v>1244</v>
      </c>
      <c r="AB1049">
        <v>1228</v>
      </c>
      <c r="AC1049">
        <v>1226</v>
      </c>
      <c r="AD1049">
        <v>1225</v>
      </c>
      <c r="AE1049">
        <v>1215</v>
      </c>
      <c r="AF1049">
        <v>1210</v>
      </c>
      <c r="AG1049">
        <v>1214</v>
      </c>
      <c r="AH1049">
        <v>1218</v>
      </c>
      <c r="AI1049">
        <v>1214</v>
      </c>
      <c r="AJ1049">
        <v>1210</v>
      </c>
      <c r="AK1049">
        <v>1258</v>
      </c>
      <c r="AL1049">
        <v>1237</v>
      </c>
      <c r="AM1049">
        <v>1222</v>
      </c>
      <c r="AN1049">
        <v>1247</v>
      </c>
      <c r="AO1049">
        <v>1240</v>
      </c>
      <c r="AP1049">
        <v>1229</v>
      </c>
      <c r="AQ1049">
        <v>1186</v>
      </c>
      <c r="AR1049">
        <v>1162</v>
      </c>
      <c r="AS1049">
        <v>1166</v>
      </c>
      <c r="AT1049">
        <v>1109</v>
      </c>
      <c r="AU1049">
        <v>1082</v>
      </c>
      <c r="AV1049">
        <v>1081</v>
      </c>
      <c r="AW1049">
        <v>1095</v>
      </c>
      <c r="AX1049">
        <v>1117</v>
      </c>
      <c r="AY1049">
        <v>1107</v>
      </c>
      <c r="AZ1049">
        <v>1046</v>
      </c>
      <c r="BA1049">
        <v>985</v>
      </c>
      <c r="BB1049">
        <v>983.5</v>
      </c>
      <c r="BC1049">
        <v>998.5</v>
      </c>
      <c r="BD1049">
        <v>882</v>
      </c>
      <c r="BE1049">
        <v>811</v>
      </c>
      <c r="BF1049">
        <v>745</v>
      </c>
      <c r="BG1049">
        <v>701.5</v>
      </c>
      <c r="BH1049">
        <v>651</v>
      </c>
      <c r="BI1049">
        <v>700</v>
      </c>
      <c r="BJ1049">
        <v>717.5</v>
      </c>
      <c r="BK1049">
        <v>711</v>
      </c>
      <c r="BL1049">
        <v>725</v>
      </c>
      <c r="BM1049">
        <v>785</v>
      </c>
      <c r="BN1049">
        <v>785</v>
      </c>
      <c r="BO1049">
        <v>773</v>
      </c>
      <c r="BP1049">
        <v>773</v>
      </c>
      <c r="BQ1049">
        <v>825</v>
      </c>
      <c r="BR1049" s="12">
        <f t="shared" si="48"/>
        <v>-0.27312775330396477</v>
      </c>
      <c r="BS1049" s="13" cm="1">
        <f t="array" aca="1" ref="BS1049" ca="1">_xlfn.PERCENTILE.INC((OFFSET(E1049,0,1,1,COLUMNS(E1049:BQ1049)-1) - E1049:BP1049) / E1049:BP1049, 0.05) * SQRT(COUNT(E1049:BQ1049) - 1)</f>
        <v>-0.55958956598276943</v>
      </c>
      <c r="BT1049" s="12" cm="1">
        <f t="array" aca="1" ref="BT1049" ca="1">_xlfn.STDEV.P((E1049:BP1049 - OFFSET(E1049:BP1049,0,1)) / OFFSET(E1049:BP1049,0,1)) * SQRT(COUNT(E1049:BQ1049)-1)</f>
        <v>0.28434048467852507</v>
      </c>
      <c r="BU1049" s="12">
        <f t="shared" ca="1" si="49"/>
        <v>0.28655328446930045</v>
      </c>
      <c r="BV1049" s="12" cm="1">
        <f t="array" ref="BV1049">-(MAX(1 - (E1049:BQ1049 / _xlfn.SCAN(E1049, E1049:BQ1049, _xlfn.LAMBDA(_xlpm.a,_xlpm.b, MAX(_xlpm.a, _xlpm.b))))))</f>
        <v>-0.48251192368839424</v>
      </c>
      <c r="BW1049" s="14">
        <f t="shared" ca="1" si="50"/>
        <v>-0.94630358485477117</v>
      </c>
    </row>
    <row r="1050" spans="1:75" x14ac:dyDescent="0.45">
      <c r="A1050" s="2" t="s">
        <v>2120</v>
      </c>
      <c r="B1050" t="s">
        <v>2121</v>
      </c>
      <c r="C1050" t="s">
        <v>16</v>
      </c>
      <c r="D1050" t="s">
        <v>29</v>
      </c>
      <c r="E1050">
        <v>2515</v>
      </c>
      <c r="F1050">
        <v>2515</v>
      </c>
      <c r="G1050">
        <v>2516</v>
      </c>
      <c r="H1050">
        <v>2498</v>
      </c>
      <c r="I1050">
        <v>2474</v>
      </c>
      <c r="J1050">
        <v>2471</v>
      </c>
      <c r="K1050">
        <v>2482</v>
      </c>
      <c r="L1050">
        <v>2459</v>
      </c>
      <c r="M1050">
        <v>2518</v>
      </c>
      <c r="N1050">
        <v>2521</v>
      </c>
      <c r="O1050">
        <v>2546</v>
      </c>
      <c r="P1050">
        <v>2564</v>
      </c>
      <c r="Q1050">
        <v>2583</v>
      </c>
      <c r="R1050">
        <v>2579</v>
      </c>
      <c r="S1050">
        <v>2562</v>
      </c>
      <c r="T1050">
        <v>2564</v>
      </c>
      <c r="U1050">
        <v>2561</v>
      </c>
      <c r="V1050">
        <v>2618</v>
      </c>
      <c r="W1050">
        <v>2581</v>
      </c>
      <c r="X1050">
        <v>2584</v>
      </c>
      <c r="Y1050">
        <v>2589</v>
      </c>
      <c r="Z1050">
        <v>2595</v>
      </c>
      <c r="AA1050">
        <v>2579</v>
      </c>
      <c r="AB1050">
        <v>2594</v>
      </c>
      <c r="AC1050">
        <v>2565</v>
      </c>
      <c r="AD1050">
        <v>2576</v>
      </c>
      <c r="AE1050">
        <v>2572</v>
      </c>
      <c r="AF1050">
        <v>2559</v>
      </c>
      <c r="AG1050">
        <v>2560</v>
      </c>
      <c r="AH1050">
        <v>2614</v>
      </c>
      <c r="AI1050">
        <v>2591</v>
      </c>
      <c r="AJ1050">
        <v>2575</v>
      </c>
      <c r="AK1050">
        <v>2609</v>
      </c>
      <c r="AL1050">
        <v>2616</v>
      </c>
      <c r="AM1050">
        <v>2650</v>
      </c>
      <c r="AN1050">
        <v>2696</v>
      </c>
      <c r="AO1050">
        <v>2683</v>
      </c>
      <c r="AP1050">
        <v>2694</v>
      </c>
      <c r="AQ1050">
        <v>2656</v>
      </c>
      <c r="AR1050">
        <v>2578</v>
      </c>
      <c r="AS1050">
        <v>2589</v>
      </c>
      <c r="AT1050">
        <v>2561</v>
      </c>
      <c r="AU1050">
        <v>2465</v>
      </c>
      <c r="AV1050">
        <v>2547</v>
      </c>
      <c r="AW1050">
        <v>2594</v>
      </c>
      <c r="AX1050">
        <v>2656</v>
      </c>
      <c r="AY1050">
        <v>2666</v>
      </c>
      <c r="AZ1050">
        <v>2567</v>
      </c>
      <c r="BA1050">
        <v>2439</v>
      </c>
      <c r="BB1050">
        <v>2399</v>
      </c>
      <c r="BC1050">
        <v>2354</v>
      </c>
      <c r="BD1050">
        <v>2195</v>
      </c>
      <c r="BE1050">
        <v>2273</v>
      </c>
      <c r="BF1050">
        <v>2263</v>
      </c>
      <c r="BG1050">
        <v>2438</v>
      </c>
      <c r="BH1050">
        <v>2489</v>
      </c>
      <c r="BI1050">
        <v>2398</v>
      </c>
      <c r="BJ1050">
        <v>2241</v>
      </c>
      <c r="BK1050">
        <v>2034</v>
      </c>
      <c r="BL1050">
        <v>2085</v>
      </c>
      <c r="BM1050">
        <v>2150</v>
      </c>
      <c r="BN1050">
        <v>2261</v>
      </c>
      <c r="BO1050">
        <v>2232</v>
      </c>
      <c r="BP1050">
        <v>2331</v>
      </c>
      <c r="BQ1050">
        <v>2280</v>
      </c>
      <c r="BR1050" s="12">
        <f t="shared" si="48"/>
        <v>-9.3439363817097415E-2</v>
      </c>
      <c r="BS1050" s="13" cm="1">
        <f t="array" aca="1" ref="BS1050" ca="1">_xlfn.PERCENTILE.INC((OFFSET(E1050,0,1,1,COLUMNS(E1050:BQ1050)-1) - E1050:BP1050) / E1050:BP1050, 0.05) * SQRT(COUNT(E1050:BQ1050) - 1)</f>
        <v>-0.3840552764208931</v>
      </c>
      <c r="BT1050" s="12" cm="1">
        <f t="array" aca="1" ref="BT1050" ca="1">_xlfn.STDEV.P((E1050:BP1050 - OFFSET(E1050:BP1050,0,1)) / OFFSET(E1050:BP1050,0,1)) * SQRT(COUNT(E1050:BQ1050)-1)</f>
        <v>0.21834867199970642</v>
      </c>
      <c r="BU1050" s="12">
        <f t="shared" ca="1" si="49"/>
        <v>0.22004790908254146</v>
      </c>
      <c r="BV1050" s="12" cm="1">
        <f t="array" ref="BV1050">-(MAX(1 - (E1050:BQ1050 / _xlfn.SCAN(E1050, E1050:BQ1050, _xlfn.LAMBDA(_xlpm.a,_xlpm.b, MAX(_xlpm.a, _xlpm.b))))))</f>
        <v>-0.24554896142433236</v>
      </c>
      <c r="BW1050" s="14">
        <f t="shared" ca="1" si="50"/>
        <v>-0.40936374682363202</v>
      </c>
    </row>
    <row r="1051" spans="1:75" x14ac:dyDescent="0.45">
      <c r="A1051" s="2" t="s">
        <v>2122</v>
      </c>
      <c r="B1051" t="s">
        <v>2123</v>
      </c>
      <c r="C1051" t="s">
        <v>22</v>
      </c>
      <c r="D1051" t="s">
        <v>26</v>
      </c>
      <c r="E1051">
        <v>120.4</v>
      </c>
      <c r="F1051">
        <v>122.67</v>
      </c>
      <c r="G1051">
        <v>122.2</v>
      </c>
      <c r="H1051">
        <v>122.2</v>
      </c>
      <c r="I1051">
        <v>122.73</v>
      </c>
      <c r="J1051">
        <v>121.27</v>
      </c>
      <c r="K1051">
        <v>125.07</v>
      </c>
      <c r="L1051">
        <v>123.4</v>
      </c>
      <c r="M1051">
        <v>124.53</v>
      </c>
      <c r="N1051">
        <v>123.33</v>
      </c>
      <c r="O1051">
        <v>123.2</v>
      </c>
      <c r="P1051">
        <v>123.8</v>
      </c>
      <c r="Q1051">
        <v>125.47</v>
      </c>
      <c r="R1051">
        <v>128.07</v>
      </c>
      <c r="S1051">
        <v>127.47</v>
      </c>
      <c r="T1051">
        <v>127.67</v>
      </c>
      <c r="U1051">
        <v>126.47</v>
      </c>
      <c r="V1051">
        <v>126.93</v>
      </c>
      <c r="W1051">
        <v>123.87</v>
      </c>
      <c r="X1051">
        <v>123.53</v>
      </c>
      <c r="Y1051">
        <v>125.33</v>
      </c>
      <c r="Z1051">
        <v>125.2</v>
      </c>
      <c r="AA1051">
        <v>124</v>
      </c>
      <c r="AB1051">
        <v>122.67</v>
      </c>
      <c r="AC1051">
        <v>124.4</v>
      </c>
      <c r="AD1051">
        <v>126.07</v>
      </c>
      <c r="AE1051">
        <v>125.33</v>
      </c>
      <c r="AF1051">
        <v>125.67</v>
      </c>
      <c r="AG1051">
        <v>121.33</v>
      </c>
      <c r="AH1051">
        <v>124.4</v>
      </c>
      <c r="AI1051">
        <v>117.13</v>
      </c>
      <c r="AJ1051">
        <v>116.67</v>
      </c>
      <c r="AK1051">
        <v>116.6</v>
      </c>
      <c r="AL1051">
        <v>118.13</v>
      </c>
      <c r="AM1051">
        <v>119</v>
      </c>
      <c r="AN1051">
        <v>118.93</v>
      </c>
      <c r="AO1051">
        <v>120.27</v>
      </c>
      <c r="AP1051">
        <v>118.33</v>
      </c>
      <c r="AQ1051">
        <v>113.8</v>
      </c>
      <c r="AR1051">
        <v>110.07</v>
      </c>
      <c r="AS1051">
        <v>110.87</v>
      </c>
      <c r="AT1051">
        <v>107.53</v>
      </c>
      <c r="AU1051">
        <v>102.8</v>
      </c>
      <c r="AV1051">
        <v>102.67</v>
      </c>
      <c r="AW1051">
        <v>106.67</v>
      </c>
      <c r="AX1051">
        <v>106.67</v>
      </c>
      <c r="AY1051">
        <v>105.13</v>
      </c>
      <c r="AZ1051">
        <v>100.47</v>
      </c>
      <c r="BA1051">
        <v>93</v>
      </c>
      <c r="BB1051">
        <v>93.07</v>
      </c>
      <c r="BC1051">
        <v>90.2</v>
      </c>
      <c r="BD1051">
        <v>78.73</v>
      </c>
      <c r="BE1051">
        <v>82.2</v>
      </c>
      <c r="BF1051">
        <v>78.599999999999994</v>
      </c>
      <c r="BG1051">
        <v>82.33</v>
      </c>
      <c r="BH1051">
        <v>77.930000000000007</v>
      </c>
      <c r="BI1051">
        <v>78.27</v>
      </c>
      <c r="BJ1051">
        <v>81.069999999999993</v>
      </c>
      <c r="BK1051">
        <v>76.930000000000007</v>
      </c>
      <c r="BL1051">
        <v>83.53</v>
      </c>
      <c r="BM1051">
        <v>89.6</v>
      </c>
      <c r="BN1051">
        <v>91.67</v>
      </c>
      <c r="BO1051">
        <v>88.87</v>
      </c>
      <c r="BP1051">
        <v>90.4</v>
      </c>
      <c r="BQ1051">
        <v>94.53</v>
      </c>
      <c r="BR1051" s="12">
        <f t="shared" si="48"/>
        <v>-0.21486710963455152</v>
      </c>
      <c r="BS1051" s="13" cm="1">
        <f t="array" aca="1" ref="BS1051" ca="1">_xlfn.PERCENTILE.INC((OFFSET(E1051,0,1,1,COLUMNS(E1051:BQ1051)-1) - E1051:BP1051) / E1051:BP1051, 0.05) * SQRT(COUNT(E1051:BQ1051) - 1)</f>
        <v>-0.42469589788024409</v>
      </c>
      <c r="BT1051" s="12" cm="1">
        <f t="array" aca="1" ref="BT1051" ca="1">_xlfn.STDEV.P((E1051:BP1051 - OFFSET(E1051:BP1051,0,1)) / OFFSET(E1051:BP1051,0,1)) * SQRT(COUNT(E1051:BQ1051)-1)</f>
        <v>0.27429174328984224</v>
      </c>
      <c r="BU1051" s="12">
        <f t="shared" ca="1" si="49"/>
        <v>0.27642634157910589</v>
      </c>
      <c r="BV1051" s="12" cm="1">
        <f t="array" ref="BV1051">-(MAX(1 - (E1051:BQ1051 / _xlfn.SCAN(E1051, E1051:BQ1051, _xlfn.LAMBDA(_xlpm.a,_xlpm.b, MAX(_xlpm.a, _xlpm.b))))))</f>
        <v>-0.39931287577106267</v>
      </c>
      <c r="BW1051" s="14">
        <f t="shared" ca="1" si="50"/>
        <v>-0.76856770740800173</v>
      </c>
    </row>
    <row r="1052" spans="1:75" x14ac:dyDescent="0.45">
      <c r="A1052" s="2" t="s">
        <v>2124</v>
      </c>
      <c r="B1052" t="s">
        <v>2125</v>
      </c>
      <c r="C1052" t="s">
        <v>37</v>
      </c>
      <c r="D1052" t="s">
        <v>26</v>
      </c>
      <c r="E1052">
        <v>139.44999999999999</v>
      </c>
      <c r="F1052">
        <v>141.44999999999999</v>
      </c>
      <c r="G1052">
        <v>138.94999999999999</v>
      </c>
      <c r="H1052">
        <v>138.94999999999999</v>
      </c>
      <c r="I1052">
        <v>139.9</v>
      </c>
      <c r="J1052">
        <v>138.5</v>
      </c>
      <c r="K1052">
        <v>136.4</v>
      </c>
      <c r="L1052">
        <v>136.5</v>
      </c>
      <c r="M1052">
        <v>137</v>
      </c>
      <c r="N1052">
        <v>135.85</v>
      </c>
      <c r="O1052">
        <v>134.19999999999999</v>
      </c>
      <c r="P1052">
        <v>137.15</v>
      </c>
      <c r="Q1052">
        <v>138.30000000000001</v>
      </c>
      <c r="R1052">
        <v>137.55000000000001</v>
      </c>
      <c r="S1052">
        <v>137.55000000000001</v>
      </c>
      <c r="T1052">
        <v>136.85</v>
      </c>
      <c r="U1052">
        <v>134.6</v>
      </c>
      <c r="V1052">
        <v>134.75</v>
      </c>
      <c r="W1052">
        <v>132.15</v>
      </c>
      <c r="X1052">
        <v>142.9</v>
      </c>
      <c r="Y1052">
        <v>146.1</v>
      </c>
      <c r="Z1052">
        <v>143.85</v>
      </c>
      <c r="AA1052">
        <v>148.25</v>
      </c>
      <c r="AB1052">
        <v>146.65</v>
      </c>
      <c r="AC1052">
        <v>147.5</v>
      </c>
      <c r="AD1052">
        <v>150.19999999999999</v>
      </c>
      <c r="AE1052">
        <v>152.94999999999999</v>
      </c>
      <c r="AF1052">
        <v>153.94999999999999</v>
      </c>
      <c r="AG1052">
        <v>156.44999999999999</v>
      </c>
      <c r="AH1052">
        <v>157.5</v>
      </c>
      <c r="AI1052">
        <v>157</v>
      </c>
      <c r="AJ1052">
        <v>156.85</v>
      </c>
      <c r="AK1052">
        <v>156.94999999999999</v>
      </c>
      <c r="AL1052">
        <v>156.5</v>
      </c>
      <c r="AM1052">
        <v>157.05000000000001</v>
      </c>
      <c r="AN1052">
        <v>160.9</v>
      </c>
      <c r="AO1052">
        <v>161.9</v>
      </c>
      <c r="AP1052">
        <v>161.4</v>
      </c>
      <c r="AQ1052">
        <v>156.80000000000001</v>
      </c>
      <c r="AR1052">
        <v>153.30000000000001</v>
      </c>
      <c r="AS1052">
        <v>153.55000000000001</v>
      </c>
      <c r="AT1052">
        <v>148.75</v>
      </c>
      <c r="AU1052">
        <v>144.75</v>
      </c>
      <c r="AV1052">
        <v>147.15</v>
      </c>
      <c r="AW1052">
        <v>147.85</v>
      </c>
      <c r="AX1052">
        <v>151.30000000000001</v>
      </c>
      <c r="AY1052">
        <v>150.69999999999999</v>
      </c>
      <c r="AZ1052">
        <v>145</v>
      </c>
      <c r="BA1052">
        <v>132.6</v>
      </c>
      <c r="BB1052">
        <v>131.94999999999999</v>
      </c>
      <c r="BC1052">
        <v>133.69999999999999</v>
      </c>
      <c r="BD1052">
        <v>115</v>
      </c>
      <c r="BE1052">
        <v>119.35</v>
      </c>
      <c r="BF1052">
        <v>112.95</v>
      </c>
      <c r="BG1052">
        <v>124.5</v>
      </c>
      <c r="BH1052">
        <v>122.8</v>
      </c>
      <c r="BI1052">
        <v>126.2</v>
      </c>
      <c r="BJ1052">
        <v>120.65</v>
      </c>
      <c r="BK1052">
        <v>112.1</v>
      </c>
      <c r="BL1052">
        <v>113.4</v>
      </c>
      <c r="BM1052">
        <v>113.95</v>
      </c>
      <c r="BN1052">
        <v>114.7</v>
      </c>
      <c r="BO1052">
        <v>110.55</v>
      </c>
      <c r="BP1052">
        <v>107.9</v>
      </c>
      <c r="BQ1052">
        <v>110.85</v>
      </c>
      <c r="BR1052" s="12">
        <f t="shared" si="48"/>
        <v>-0.205091430620294</v>
      </c>
      <c r="BS1052" s="13" cm="1">
        <f t="array" aca="1" ref="BS1052" ca="1">_xlfn.PERCENTILE.INC((OFFSET(E1052,0,1,1,COLUMNS(E1052:BQ1052)-1) - E1052:BP1052) / E1052:BP1052, 0.05) * SQRT(COUNT(E1052:BQ1052) - 1)</f>
        <v>-0.41741518539739436</v>
      </c>
      <c r="BT1052" s="12" cm="1">
        <f t="array" aca="1" ref="BT1052" ca="1">_xlfn.STDEV.P((E1052:BP1052 - OFFSET(E1052:BP1052,0,1)) / OFFSET(E1052:BP1052,0,1)) * SQRT(COUNT(E1052:BQ1052)-1)</f>
        <v>0.27604608326704516</v>
      </c>
      <c r="BU1052" s="12">
        <f t="shared" ca="1" si="49"/>
        <v>0.27819433421340017</v>
      </c>
      <c r="BV1052" s="12" cm="1">
        <f t="array" ref="BV1052">-(MAX(1 - (E1052:BQ1052 / _xlfn.SCAN(E1052, E1052:BQ1052, _xlfn.LAMBDA(_xlpm.a,_xlpm.b, MAX(_xlpm.a, _xlpm.b))))))</f>
        <v>-0.33353922174181594</v>
      </c>
      <c r="BW1052" s="14">
        <f t="shared" ca="1" si="50"/>
        <v>-0.72827005878029316</v>
      </c>
    </row>
    <row r="1053" spans="1:75" x14ac:dyDescent="0.45">
      <c r="A1053" s="2" t="s">
        <v>2126</v>
      </c>
      <c r="B1053" t="s">
        <v>2127</v>
      </c>
      <c r="C1053" t="s">
        <v>22</v>
      </c>
      <c r="D1053" t="s">
        <v>34</v>
      </c>
      <c r="E1053">
        <v>1226</v>
      </c>
      <c r="F1053">
        <v>1226</v>
      </c>
      <c r="G1053">
        <v>1246</v>
      </c>
      <c r="H1053">
        <v>1236</v>
      </c>
      <c r="I1053">
        <v>1234</v>
      </c>
      <c r="J1053">
        <v>1246</v>
      </c>
      <c r="K1053">
        <v>1254</v>
      </c>
      <c r="L1053">
        <v>1246</v>
      </c>
      <c r="M1053">
        <v>1234</v>
      </c>
      <c r="N1053">
        <v>1236</v>
      </c>
      <c r="O1053">
        <v>1246</v>
      </c>
      <c r="P1053">
        <v>1242</v>
      </c>
      <c r="Q1053">
        <v>1254</v>
      </c>
      <c r="R1053">
        <v>1258</v>
      </c>
      <c r="S1053">
        <v>1232</v>
      </c>
      <c r="T1053">
        <v>1232</v>
      </c>
      <c r="U1053">
        <v>1216</v>
      </c>
      <c r="V1053">
        <v>1210</v>
      </c>
      <c r="W1053">
        <v>1182</v>
      </c>
      <c r="X1053">
        <v>1204</v>
      </c>
      <c r="Y1053">
        <v>1214</v>
      </c>
      <c r="Z1053">
        <v>1208</v>
      </c>
      <c r="AA1053">
        <v>1194</v>
      </c>
      <c r="AB1053">
        <v>1198</v>
      </c>
      <c r="AC1053">
        <v>1212</v>
      </c>
      <c r="AD1053">
        <v>1246</v>
      </c>
      <c r="AE1053">
        <v>1232</v>
      </c>
      <c r="AF1053">
        <v>1232</v>
      </c>
      <c r="AG1053">
        <v>1228</v>
      </c>
      <c r="AH1053">
        <v>1248</v>
      </c>
      <c r="AI1053">
        <v>1252</v>
      </c>
      <c r="AJ1053">
        <v>1240</v>
      </c>
      <c r="AK1053">
        <v>1238</v>
      </c>
      <c r="AL1053">
        <v>1264</v>
      </c>
      <c r="AM1053">
        <v>1284</v>
      </c>
      <c r="AN1053">
        <v>1280</v>
      </c>
      <c r="AO1053">
        <v>1284</v>
      </c>
      <c r="AP1053">
        <v>1270</v>
      </c>
      <c r="AQ1053">
        <v>1214</v>
      </c>
      <c r="AR1053">
        <v>1192</v>
      </c>
      <c r="AS1053">
        <v>1196</v>
      </c>
      <c r="AT1053">
        <v>1170</v>
      </c>
      <c r="AU1053">
        <v>1122</v>
      </c>
      <c r="AV1053">
        <v>1134</v>
      </c>
      <c r="AW1053">
        <v>1156</v>
      </c>
      <c r="AX1053">
        <v>1152</v>
      </c>
      <c r="AY1053">
        <v>1120</v>
      </c>
      <c r="AZ1053">
        <v>1088</v>
      </c>
      <c r="BA1053">
        <v>1002</v>
      </c>
      <c r="BB1053">
        <v>983</v>
      </c>
      <c r="BC1053">
        <v>973</v>
      </c>
      <c r="BD1053">
        <v>876</v>
      </c>
      <c r="BE1053">
        <v>870</v>
      </c>
      <c r="BF1053">
        <v>817</v>
      </c>
      <c r="BG1053">
        <v>795</v>
      </c>
      <c r="BH1053">
        <v>792</v>
      </c>
      <c r="BI1053">
        <v>829</v>
      </c>
      <c r="BJ1053">
        <v>813</v>
      </c>
      <c r="BK1053">
        <v>782</v>
      </c>
      <c r="BL1053">
        <v>858</v>
      </c>
      <c r="BM1053">
        <v>966</v>
      </c>
      <c r="BN1053">
        <v>969</v>
      </c>
      <c r="BO1053">
        <v>887</v>
      </c>
      <c r="BP1053">
        <v>927</v>
      </c>
      <c r="BQ1053">
        <v>939</v>
      </c>
      <c r="BR1053" s="12">
        <f t="shared" si="48"/>
        <v>-0.23409461663947798</v>
      </c>
      <c r="BS1053" s="13" cm="1">
        <f t="array" aca="1" ref="BS1053" ca="1">_xlfn.PERCENTILE.INC((OFFSET(E1053,0,1,1,COLUMNS(E1053:BQ1053)-1) - E1053:BP1053) / E1053:BP1053, 0.05) * SQRT(COUNT(E1053:BQ1053) - 1)</f>
        <v>-0.46716625938999001</v>
      </c>
      <c r="BT1053" s="12" cm="1">
        <f t="array" aca="1" ref="BT1053" ca="1">_xlfn.STDEV.P((E1053:BP1053 - OFFSET(E1053:BP1053,0,1)) / OFFSET(E1053:BP1053,0,1)) * SQRT(COUNT(E1053:BQ1053)-1)</f>
        <v>0.26515054846605374</v>
      </c>
      <c r="BU1053" s="12">
        <f t="shared" ca="1" si="49"/>
        <v>0.26721400797950645</v>
      </c>
      <c r="BV1053" s="12" cm="1">
        <f t="array" ref="BV1053">-(MAX(1 - (E1053:BQ1053 / _xlfn.SCAN(E1053, E1053:BQ1053, _xlfn.LAMBDA(_xlpm.a,_xlpm.b, MAX(_xlpm.a, _xlpm.b))))))</f>
        <v>-0.3909657320872274</v>
      </c>
      <c r="BW1053" s="14">
        <f t="shared" ca="1" si="50"/>
        <v>-0.86757988862163615</v>
      </c>
    </row>
    <row r="1054" spans="1:75" x14ac:dyDescent="0.45">
      <c r="A1054" s="2" t="s">
        <v>2128</v>
      </c>
      <c r="B1054" t="s">
        <v>2129</v>
      </c>
      <c r="C1054" t="s">
        <v>111</v>
      </c>
      <c r="D1054" t="s">
        <v>8</v>
      </c>
      <c r="E1054">
        <v>5.5E-2</v>
      </c>
      <c r="F1054">
        <v>5.5E-2</v>
      </c>
      <c r="G1054">
        <v>5.5E-2</v>
      </c>
      <c r="H1054">
        <v>5.5E-2</v>
      </c>
      <c r="I1054">
        <v>5.5E-2</v>
      </c>
      <c r="J1054">
        <v>5.5E-2</v>
      </c>
      <c r="K1054">
        <v>5.5E-2</v>
      </c>
      <c r="L1054">
        <v>5.5E-2</v>
      </c>
      <c r="M1054">
        <v>5.5E-2</v>
      </c>
      <c r="N1054">
        <v>5.5E-2</v>
      </c>
      <c r="O1054">
        <v>5.5E-2</v>
      </c>
      <c r="P1054">
        <v>0.06</v>
      </c>
      <c r="Q1054">
        <v>0.06</v>
      </c>
      <c r="R1054">
        <v>0.06</v>
      </c>
      <c r="S1054">
        <v>0.06</v>
      </c>
      <c r="T1054">
        <v>0.06</v>
      </c>
      <c r="U1054">
        <v>0.06</v>
      </c>
      <c r="V1054">
        <v>6.4000000000000001E-2</v>
      </c>
      <c r="W1054">
        <v>0.06</v>
      </c>
      <c r="X1054">
        <v>0.06</v>
      </c>
      <c r="Y1054">
        <v>0.06</v>
      </c>
      <c r="Z1054">
        <v>6.0999999999999999E-2</v>
      </c>
      <c r="AA1054">
        <v>6.2E-2</v>
      </c>
      <c r="AB1054">
        <v>6.2E-2</v>
      </c>
      <c r="AC1054">
        <v>6.2E-2</v>
      </c>
      <c r="AD1054">
        <v>6.2E-2</v>
      </c>
      <c r="AE1054">
        <v>6.2E-2</v>
      </c>
      <c r="AF1054">
        <v>0.06</v>
      </c>
      <c r="AG1054">
        <v>6.0999999999999999E-2</v>
      </c>
      <c r="AH1054">
        <v>6.0999999999999999E-2</v>
      </c>
      <c r="AI1054">
        <v>5.5E-2</v>
      </c>
      <c r="AJ1054">
        <v>0.06</v>
      </c>
      <c r="AK1054">
        <v>0.06</v>
      </c>
      <c r="AL1054">
        <v>0.06</v>
      </c>
      <c r="AM1054">
        <v>0.06</v>
      </c>
      <c r="AN1054">
        <v>0.06</v>
      </c>
      <c r="AO1054">
        <v>5.5E-2</v>
      </c>
      <c r="AP1054">
        <v>5.5E-2</v>
      </c>
      <c r="AQ1054">
        <v>5.5E-2</v>
      </c>
      <c r="AR1054">
        <v>5.5E-2</v>
      </c>
      <c r="AS1054">
        <v>5.5E-2</v>
      </c>
      <c r="AT1054">
        <v>5.5E-2</v>
      </c>
      <c r="AU1054">
        <v>5.5E-2</v>
      </c>
      <c r="AV1054">
        <v>5.5E-2</v>
      </c>
      <c r="AW1054">
        <v>5.5E-2</v>
      </c>
      <c r="AX1054">
        <v>5.5E-2</v>
      </c>
      <c r="AY1054">
        <v>5.5E-2</v>
      </c>
      <c r="AZ1054">
        <v>5.5E-2</v>
      </c>
      <c r="BA1054">
        <v>5.5E-2</v>
      </c>
      <c r="BB1054">
        <v>5.5E-2</v>
      </c>
      <c r="BC1054">
        <v>5.5E-2</v>
      </c>
      <c r="BD1054">
        <v>5.5E-2</v>
      </c>
      <c r="BE1054">
        <v>5.5E-2</v>
      </c>
      <c r="BF1054">
        <v>5.5E-2</v>
      </c>
      <c r="BG1054">
        <v>5.5E-2</v>
      </c>
      <c r="BH1054">
        <v>5.5E-2</v>
      </c>
      <c r="BI1054">
        <v>5.5E-2</v>
      </c>
      <c r="BJ1054">
        <v>5.5E-2</v>
      </c>
      <c r="BK1054">
        <v>5.5E-2</v>
      </c>
      <c r="BL1054">
        <v>5.5E-2</v>
      </c>
      <c r="BM1054">
        <v>5.5E-2</v>
      </c>
      <c r="BN1054">
        <v>5.5E-2</v>
      </c>
      <c r="BO1054">
        <v>5.5E-2</v>
      </c>
      <c r="BP1054">
        <v>5.5E-2</v>
      </c>
      <c r="BQ1054">
        <v>5.5E-2</v>
      </c>
      <c r="BR1054" s="12">
        <f t="shared" si="48"/>
        <v>0</v>
      </c>
      <c r="BS1054" s="13" cm="1">
        <f t="array" aca="1" ref="BS1054" ca="1">_xlfn.PERCENTILE.INC((OFFSET(E1054,0,1,1,COLUMNS(E1054:BQ1054)-1) - E1054:BP1054) / E1054:BP1054, 0.05) * SQRT(COUNT(E1054:BQ1054) - 1)</f>
        <v>-0.21935483870967751</v>
      </c>
      <c r="BT1054" s="12" cm="1">
        <f t="array" aca="1" ref="BT1054" ca="1">_xlfn.STDEV.P((E1054:BP1054 - OFFSET(E1054:BP1054,0,1)) / OFFSET(E1054:BP1054,0,1)) * SQRT(COUNT(E1054:BQ1054)-1)</f>
        <v>0.21049017429405339</v>
      </c>
      <c r="BU1054" s="12">
        <f t="shared" ca="1" si="49"/>
        <v>0.21212825483036801</v>
      </c>
      <c r="BV1054" s="12" cm="1">
        <f t="array" ref="BV1054">-(MAX(1 - (E1054:BQ1054 / _xlfn.SCAN(E1054, E1054:BQ1054, _xlfn.LAMBDA(_xlpm.a,_xlpm.b, MAX(_xlpm.a, _xlpm.b))))))</f>
        <v>-0.140625</v>
      </c>
      <c r="BW1054" s="14">
        <f t="shared" ca="1" si="50"/>
        <v>1.926614079224458E-2</v>
      </c>
    </row>
    <row r="1055" spans="1:75" x14ac:dyDescent="0.45">
      <c r="A1055" s="2" t="s">
        <v>2130</v>
      </c>
      <c r="B1055" t="s">
        <v>2131</v>
      </c>
      <c r="C1055" t="s">
        <v>22</v>
      </c>
      <c r="D1055" t="s">
        <v>29</v>
      </c>
      <c r="E1055">
        <v>2906</v>
      </c>
      <c r="F1055">
        <v>2962</v>
      </c>
      <c r="G1055">
        <v>2937</v>
      </c>
      <c r="H1055">
        <v>2912</v>
      </c>
      <c r="I1055">
        <v>2906</v>
      </c>
      <c r="J1055">
        <v>2800</v>
      </c>
      <c r="K1055">
        <v>2847</v>
      </c>
      <c r="L1055">
        <v>2804</v>
      </c>
      <c r="M1055">
        <v>2830</v>
      </c>
      <c r="N1055">
        <v>2823</v>
      </c>
      <c r="O1055">
        <v>2790</v>
      </c>
      <c r="P1055">
        <v>2802</v>
      </c>
      <c r="Q1055">
        <v>2818</v>
      </c>
      <c r="R1055">
        <v>2820</v>
      </c>
      <c r="S1055">
        <v>2793</v>
      </c>
      <c r="T1055">
        <v>2780</v>
      </c>
      <c r="U1055">
        <v>2739</v>
      </c>
      <c r="V1055">
        <v>2820</v>
      </c>
      <c r="W1055">
        <v>2730</v>
      </c>
      <c r="X1055">
        <v>2731</v>
      </c>
      <c r="Y1055">
        <v>2731</v>
      </c>
      <c r="Z1055">
        <v>2700</v>
      </c>
      <c r="AA1055">
        <v>2646</v>
      </c>
      <c r="AB1055">
        <v>2672</v>
      </c>
      <c r="AC1055">
        <v>2729</v>
      </c>
      <c r="AD1055">
        <v>2761</v>
      </c>
      <c r="AE1055">
        <v>2769</v>
      </c>
      <c r="AF1055">
        <v>2733</v>
      </c>
      <c r="AG1055">
        <v>2731</v>
      </c>
      <c r="AH1055">
        <v>2794</v>
      </c>
      <c r="AI1055">
        <v>2758</v>
      </c>
      <c r="AJ1055">
        <v>2734</v>
      </c>
      <c r="AK1055">
        <v>2723</v>
      </c>
      <c r="AL1055">
        <v>2765</v>
      </c>
      <c r="AM1055">
        <v>2691</v>
      </c>
      <c r="AN1055">
        <v>2736</v>
      </c>
      <c r="AO1055">
        <v>2929</v>
      </c>
      <c r="AP1055">
        <v>3005</v>
      </c>
      <c r="AQ1055">
        <v>2954</v>
      </c>
      <c r="AR1055">
        <v>2992</v>
      </c>
      <c r="AS1055">
        <v>2909</v>
      </c>
      <c r="AT1055">
        <v>2845</v>
      </c>
      <c r="AU1055">
        <v>2716</v>
      </c>
      <c r="AV1055">
        <v>2695</v>
      </c>
      <c r="AW1055">
        <v>2786</v>
      </c>
      <c r="AX1055">
        <v>2766</v>
      </c>
      <c r="AY1055">
        <v>2672</v>
      </c>
      <c r="AZ1055">
        <v>2614</v>
      </c>
      <c r="BA1055">
        <v>2464</v>
      </c>
      <c r="BB1055">
        <v>2546</v>
      </c>
      <c r="BC1055">
        <v>2494</v>
      </c>
      <c r="BD1055">
        <v>2261</v>
      </c>
      <c r="BE1055">
        <v>2364</v>
      </c>
      <c r="BF1055">
        <v>2312</v>
      </c>
      <c r="BG1055">
        <v>2323</v>
      </c>
      <c r="BH1055">
        <v>2357</v>
      </c>
      <c r="BI1055">
        <v>2279</v>
      </c>
      <c r="BJ1055">
        <v>2300</v>
      </c>
      <c r="BK1055">
        <v>2132</v>
      </c>
      <c r="BL1055">
        <v>2241</v>
      </c>
      <c r="BM1055">
        <v>2244</v>
      </c>
      <c r="BN1055">
        <v>2408</v>
      </c>
      <c r="BO1055">
        <v>2286</v>
      </c>
      <c r="BP1055">
        <v>2342</v>
      </c>
      <c r="BQ1055">
        <v>2458</v>
      </c>
      <c r="BR1055" s="12">
        <f t="shared" si="48"/>
        <v>-0.15416379903647626</v>
      </c>
      <c r="BS1055" s="13" cm="1">
        <f t="array" aca="1" ref="BS1055" ca="1">_xlfn.PERCENTILE.INC((OFFSET(E1055,0,1,1,COLUMNS(E1055:BQ1055)-1) - E1055:BP1055) / E1055:BP1055, 0.05) * SQRT(COUNT(E1055:BQ1055) - 1)</f>
        <v>-0.3989295202284126</v>
      </c>
      <c r="BT1055" s="12" cm="1">
        <f t="array" aca="1" ref="BT1055" ca="1">_xlfn.STDEV.P((E1055:BP1055 - OFFSET(E1055:BP1055,0,1)) / OFFSET(E1055:BP1055,0,1)) * SQRT(COUNT(E1055:BQ1055)-1)</f>
        <v>0.241412991938253</v>
      </c>
      <c r="BU1055" s="12">
        <f t="shared" ca="1" si="49"/>
        <v>0.24329172059926443</v>
      </c>
      <c r="BV1055" s="12" cm="1">
        <f t="array" ref="BV1055">-(MAX(1 - (E1055:BQ1055 / _xlfn.SCAN(E1055, E1055:BQ1055, _xlfn.LAMBDA(_xlpm.a,_xlpm.b, MAX(_xlpm.a, _xlpm.b))))))</f>
        <v>-0.29051580698835278</v>
      </c>
      <c r="BW1055" s="14">
        <f t="shared" ca="1" si="50"/>
        <v>-0.6217911658273001</v>
      </c>
    </row>
    <row r="1056" spans="1:75" x14ac:dyDescent="0.45">
      <c r="A1056" s="2" t="s">
        <v>2132</v>
      </c>
      <c r="B1056" t="s">
        <v>2133</v>
      </c>
      <c r="C1056" t="s">
        <v>7</v>
      </c>
      <c r="D1056" t="s">
        <v>8</v>
      </c>
      <c r="E1056">
        <v>93.8</v>
      </c>
      <c r="F1056">
        <v>93.56</v>
      </c>
      <c r="G1056">
        <v>93.66</v>
      </c>
      <c r="H1056">
        <v>92.7</v>
      </c>
      <c r="I1056">
        <v>92.06</v>
      </c>
      <c r="J1056">
        <v>92</v>
      </c>
      <c r="K1056">
        <v>91.9</v>
      </c>
      <c r="L1056">
        <v>90.04</v>
      </c>
      <c r="M1056">
        <v>89.6</v>
      </c>
      <c r="N1056">
        <v>90.02</v>
      </c>
      <c r="O1056">
        <v>89.6</v>
      </c>
      <c r="P1056">
        <v>90.18</v>
      </c>
      <c r="Q1056">
        <v>90.8</v>
      </c>
      <c r="R1056">
        <v>91.9</v>
      </c>
      <c r="S1056">
        <v>92.38</v>
      </c>
      <c r="T1056">
        <v>91.1</v>
      </c>
      <c r="U1056">
        <v>90.94</v>
      </c>
      <c r="V1056">
        <v>92.96</v>
      </c>
      <c r="W1056">
        <v>91.68</v>
      </c>
      <c r="X1056">
        <v>92.74</v>
      </c>
      <c r="Y1056">
        <v>93.4</v>
      </c>
      <c r="Z1056">
        <v>93</v>
      </c>
      <c r="AA1056">
        <v>92.94</v>
      </c>
      <c r="AB1056">
        <v>93.72</v>
      </c>
      <c r="AC1056">
        <v>95.14</v>
      </c>
      <c r="AD1056">
        <v>96.72</v>
      </c>
      <c r="AE1056">
        <v>97.1</v>
      </c>
      <c r="AF1056">
        <v>97.2</v>
      </c>
      <c r="AG1056">
        <v>97.18</v>
      </c>
      <c r="AH1056">
        <v>99</v>
      </c>
      <c r="AI1056">
        <v>98</v>
      </c>
      <c r="AJ1056">
        <v>98.18</v>
      </c>
      <c r="AK1056">
        <v>98.86</v>
      </c>
      <c r="AL1056">
        <v>98.82</v>
      </c>
      <c r="AM1056">
        <v>98.64</v>
      </c>
      <c r="AN1056">
        <v>99</v>
      </c>
      <c r="AO1056">
        <v>98.36</v>
      </c>
      <c r="AP1056">
        <v>98.36</v>
      </c>
      <c r="AQ1056">
        <v>95.06</v>
      </c>
      <c r="AR1056">
        <v>93.36</v>
      </c>
      <c r="AS1056">
        <v>93.34</v>
      </c>
      <c r="AT1056">
        <v>90.38</v>
      </c>
      <c r="AU1056">
        <v>88.14</v>
      </c>
      <c r="AV1056">
        <v>89.02</v>
      </c>
      <c r="AW1056">
        <v>91.44</v>
      </c>
      <c r="AX1056">
        <v>92.78</v>
      </c>
      <c r="AY1056">
        <v>92.14</v>
      </c>
      <c r="AZ1056">
        <v>88.9</v>
      </c>
      <c r="BA1056">
        <v>84.56</v>
      </c>
      <c r="BB1056">
        <v>87.64</v>
      </c>
      <c r="BC1056">
        <v>89.38</v>
      </c>
      <c r="BD1056">
        <v>81.239999999999995</v>
      </c>
      <c r="BE1056">
        <v>80.06</v>
      </c>
      <c r="BF1056">
        <v>74</v>
      </c>
      <c r="BG1056">
        <v>75.180000000000007</v>
      </c>
      <c r="BH1056">
        <v>72.760000000000005</v>
      </c>
      <c r="BI1056">
        <v>80.28</v>
      </c>
      <c r="BJ1056">
        <v>83.94</v>
      </c>
      <c r="BK1056">
        <v>82.94</v>
      </c>
      <c r="BL1056">
        <v>83.04</v>
      </c>
      <c r="BM1056">
        <v>80.06</v>
      </c>
      <c r="BN1056">
        <v>81.22</v>
      </c>
      <c r="BO1056">
        <v>79.36</v>
      </c>
      <c r="BP1056">
        <v>82.16</v>
      </c>
      <c r="BQ1056">
        <v>85</v>
      </c>
      <c r="BR1056" s="12">
        <f t="shared" si="48"/>
        <v>-9.3816631130063943E-2</v>
      </c>
      <c r="BS1056" s="13" cm="1">
        <f t="array" aca="1" ref="BS1056" ca="1">_xlfn.PERCENTILE.INC((OFFSET(E1056,0,1,1,COLUMNS(E1056:BQ1056)-1) - E1056:BP1056) / E1056:BP1056, 0.05) * SQRT(COUNT(E1056:BQ1056) - 1)</f>
        <v>-0.2862236322125209</v>
      </c>
      <c r="BT1056" s="12" cm="1">
        <f t="array" aca="1" ref="BT1056" ca="1">_xlfn.STDEV.P((E1056:BP1056 - OFFSET(E1056:BP1056,0,1)) / OFFSET(E1056:BP1056,0,1)) * SQRT(COUNT(E1056:BQ1056)-1)</f>
        <v>0.21522641121551445</v>
      </c>
      <c r="BU1056" s="12">
        <f t="shared" ca="1" si="49"/>
        <v>0.21690135018259638</v>
      </c>
      <c r="BV1056" s="12" cm="1">
        <f t="array" ref="BV1056">-(MAX(1 - (E1056:BQ1056 / _xlfn.SCAN(E1056, E1056:BQ1056, _xlfn.LAMBDA(_xlpm.a,_xlpm.b, MAX(_xlpm.a, _xlpm.b))))))</f>
        <v>-0.26505050505050498</v>
      </c>
      <c r="BW1056" s="14">
        <f t="shared" ca="1" si="50"/>
        <v>-0.41705521775786702</v>
      </c>
    </row>
    <row r="1057" spans="1:75" x14ac:dyDescent="0.45">
      <c r="A1057" s="2" t="s">
        <v>2134</v>
      </c>
      <c r="B1057" t="s">
        <v>2135</v>
      </c>
      <c r="C1057" t="s">
        <v>37</v>
      </c>
      <c r="D1057" t="s">
        <v>136</v>
      </c>
      <c r="E1057">
        <v>139.80000000000001</v>
      </c>
      <c r="F1057">
        <v>142.69999999999999</v>
      </c>
      <c r="G1057">
        <v>142.1</v>
      </c>
      <c r="H1057">
        <v>141.1</v>
      </c>
      <c r="I1057">
        <v>141.19999999999999</v>
      </c>
      <c r="J1057">
        <v>141</v>
      </c>
      <c r="K1057">
        <v>145.5</v>
      </c>
      <c r="L1057">
        <v>142.69999999999999</v>
      </c>
      <c r="M1057">
        <v>142.6</v>
      </c>
      <c r="N1057">
        <v>144.69999999999999</v>
      </c>
      <c r="O1057">
        <v>144.19999999999999</v>
      </c>
      <c r="P1057">
        <v>144.6</v>
      </c>
      <c r="Q1057">
        <v>144.30000000000001</v>
      </c>
      <c r="R1057">
        <v>149</v>
      </c>
      <c r="S1057">
        <v>147.4</v>
      </c>
      <c r="T1057">
        <v>149.4</v>
      </c>
      <c r="U1057">
        <v>148.5</v>
      </c>
      <c r="V1057">
        <v>147.4</v>
      </c>
      <c r="W1057">
        <v>144</v>
      </c>
      <c r="X1057">
        <v>146.5</v>
      </c>
      <c r="Y1057">
        <v>147.4</v>
      </c>
      <c r="Z1057">
        <v>145.30000000000001</v>
      </c>
      <c r="AA1057">
        <v>146.80000000000001</v>
      </c>
      <c r="AB1057">
        <v>147</v>
      </c>
      <c r="AC1057">
        <v>148.9</v>
      </c>
      <c r="AD1057">
        <v>150.30000000000001</v>
      </c>
      <c r="AE1057">
        <v>153.6</v>
      </c>
      <c r="AF1057">
        <v>152.6</v>
      </c>
      <c r="AG1057">
        <v>153.4</v>
      </c>
      <c r="AH1057">
        <v>156.19999999999999</v>
      </c>
      <c r="AI1057">
        <v>157.1</v>
      </c>
      <c r="AJ1057">
        <v>157</v>
      </c>
      <c r="AK1057">
        <v>157.80000000000001</v>
      </c>
      <c r="AL1057">
        <v>159</v>
      </c>
      <c r="AM1057">
        <v>159.80000000000001</v>
      </c>
      <c r="AN1057">
        <v>160.69999999999999</v>
      </c>
      <c r="AO1057">
        <v>162</v>
      </c>
      <c r="AP1057">
        <v>160.30000000000001</v>
      </c>
      <c r="AQ1057">
        <v>157</v>
      </c>
      <c r="AR1057">
        <v>153.19999999999999</v>
      </c>
      <c r="AS1057">
        <v>145</v>
      </c>
      <c r="AT1057">
        <v>127.8</v>
      </c>
      <c r="AU1057">
        <v>125</v>
      </c>
      <c r="AV1057">
        <v>126.2</v>
      </c>
      <c r="AW1057">
        <v>128.5</v>
      </c>
      <c r="AX1057">
        <v>124.6</v>
      </c>
      <c r="AY1057">
        <v>122.6</v>
      </c>
      <c r="AZ1057">
        <v>120.2</v>
      </c>
      <c r="BA1057">
        <v>112</v>
      </c>
      <c r="BB1057">
        <v>109.8</v>
      </c>
      <c r="BC1057">
        <v>108.2</v>
      </c>
      <c r="BD1057">
        <v>96.25</v>
      </c>
      <c r="BE1057">
        <v>97.9</v>
      </c>
      <c r="BF1057">
        <v>92.3</v>
      </c>
      <c r="BG1057">
        <v>93.85</v>
      </c>
      <c r="BH1057">
        <v>90.55</v>
      </c>
      <c r="BI1057">
        <v>91.4</v>
      </c>
      <c r="BJ1057">
        <v>90.2</v>
      </c>
      <c r="BK1057">
        <v>83.55</v>
      </c>
      <c r="BL1057">
        <v>87.05</v>
      </c>
      <c r="BM1057">
        <v>92.2</v>
      </c>
      <c r="BN1057">
        <v>91.7</v>
      </c>
      <c r="BO1057">
        <v>91.6</v>
      </c>
      <c r="BP1057">
        <v>92.6</v>
      </c>
      <c r="BQ1057">
        <v>96.1</v>
      </c>
      <c r="BR1057" s="12">
        <f t="shared" si="48"/>
        <v>-0.31258941344778263</v>
      </c>
      <c r="BS1057" s="13" cm="1">
        <f t="array" aca="1" ref="BS1057" ca="1">_xlfn.PERCENTILE.INC((OFFSET(E1057,0,1,1,COLUMNS(E1057:BQ1057)-1) - E1057:BP1057) / E1057:BP1057, 0.05) * SQRT(COUNT(E1057:BQ1057) - 1)</f>
        <v>-0.53253498170396996</v>
      </c>
      <c r="BT1057" s="12" cm="1">
        <f t="array" aca="1" ref="BT1057" ca="1">_xlfn.STDEV.P((E1057:BP1057 - OFFSET(E1057:BP1057,0,1)) / OFFSET(E1057:BP1057,0,1)) * SQRT(COUNT(E1057:BQ1057)-1)</f>
        <v>0.26112252550753873</v>
      </c>
      <c r="BU1057" s="12">
        <f t="shared" ca="1" si="49"/>
        <v>0.26315463806605494</v>
      </c>
      <c r="BV1057" s="12" cm="1">
        <f t="array" ref="BV1057">-(MAX(1 - (E1057:BQ1057 / _xlfn.SCAN(E1057, E1057:BQ1057, _xlfn.LAMBDA(_xlpm.a,_xlpm.b, MAX(_xlpm.a, _xlpm.b))))))</f>
        <v>-0.48425925925925928</v>
      </c>
      <c r="BW1057" s="14">
        <f t="shared" ca="1" si="50"/>
        <v>-1.1815682293772154</v>
      </c>
    </row>
    <row r="1058" spans="1:75" x14ac:dyDescent="0.45">
      <c r="A1058" s="2" t="s">
        <v>2136</v>
      </c>
      <c r="B1058" t="s">
        <v>2137</v>
      </c>
      <c r="C1058" t="s">
        <v>7</v>
      </c>
      <c r="D1058" t="s">
        <v>29</v>
      </c>
      <c r="E1058">
        <v>2606.1</v>
      </c>
      <c r="F1058">
        <v>2693.02</v>
      </c>
      <c r="G1058">
        <v>2616.41</v>
      </c>
      <c r="H1058">
        <v>2551.59</v>
      </c>
      <c r="I1058">
        <v>2541.2800000000002</v>
      </c>
      <c r="J1058">
        <v>2541.2800000000002</v>
      </c>
      <c r="K1058">
        <v>2510.34</v>
      </c>
      <c r="L1058">
        <v>2501.5</v>
      </c>
      <c r="M1058">
        <v>2510.34</v>
      </c>
      <c r="N1058">
        <v>2457.3000000000002</v>
      </c>
      <c r="O1058">
        <v>2379.2199999999998</v>
      </c>
      <c r="P1058">
        <v>2376.2800000000002</v>
      </c>
      <c r="Q1058">
        <v>2386.59</v>
      </c>
      <c r="R1058">
        <v>2382.17</v>
      </c>
      <c r="S1058">
        <v>2423.42</v>
      </c>
      <c r="T1058">
        <v>2502.9699999999998</v>
      </c>
      <c r="U1058">
        <v>2516.23</v>
      </c>
      <c r="V1058">
        <v>2554.54</v>
      </c>
      <c r="W1058">
        <v>2523.6</v>
      </c>
      <c r="X1058">
        <v>2541.2800000000002</v>
      </c>
      <c r="Y1058">
        <v>2563.38</v>
      </c>
      <c r="Z1058">
        <v>2548.64</v>
      </c>
      <c r="AA1058">
        <v>2488.2399999999998</v>
      </c>
      <c r="AB1058">
        <v>2470.56</v>
      </c>
      <c r="AC1058">
        <v>2508.87</v>
      </c>
      <c r="AD1058">
        <v>2517.71</v>
      </c>
      <c r="AE1058">
        <v>2492.66</v>
      </c>
      <c r="AF1058">
        <v>2466.14</v>
      </c>
      <c r="AG1058">
        <v>2441.1</v>
      </c>
      <c r="AH1058">
        <v>2470.56</v>
      </c>
      <c r="AI1058">
        <v>2504.4499999999998</v>
      </c>
      <c r="AJ1058">
        <v>2472.04</v>
      </c>
      <c r="AK1058">
        <v>2449.94</v>
      </c>
      <c r="AL1058">
        <v>2486.77</v>
      </c>
      <c r="AM1058">
        <v>2446.9899999999998</v>
      </c>
      <c r="AN1058">
        <v>2423.42</v>
      </c>
      <c r="AO1058">
        <v>2454.36</v>
      </c>
      <c r="AP1058">
        <v>2430.79</v>
      </c>
      <c r="AQ1058">
        <v>2340.92</v>
      </c>
      <c r="AR1058">
        <v>2283.4699999999998</v>
      </c>
      <c r="AS1058">
        <v>2268.73</v>
      </c>
      <c r="AT1058">
        <v>2149.4</v>
      </c>
      <c r="AU1058">
        <v>2074.27</v>
      </c>
      <c r="AV1058">
        <v>2038.91</v>
      </c>
      <c r="AW1058">
        <v>2040.39</v>
      </c>
      <c r="AX1058">
        <v>2012.4</v>
      </c>
      <c r="AY1058">
        <v>1974.09</v>
      </c>
      <c r="AZ1058">
        <v>1988.83</v>
      </c>
      <c r="BA1058">
        <v>1831.19</v>
      </c>
      <c r="BB1058">
        <v>1820.88</v>
      </c>
      <c r="BC1058">
        <v>1862.13</v>
      </c>
      <c r="BD1058">
        <v>1708.92</v>
      </c>
      <c r="BE1058">
        <v>1754.59</v>
      </c>
      <c r="BF1058">
        <v>1661.77</v>
      </c>
      <c r="BG1058">
        <v>1567.49</v>
      </c>
      <c r="BH1058">
        <v>1463.63</v>
      </c>
      <c r="BI1058">
        <v>1421.64</v>
      </c>
      <c r="BJ1058">
        <v>1505.61</v>
      </c>
      <c r="BK1058">
        <v>1421.64</v>
      </c>
      <c r="BL1058">
        <v>1457.74</v>
      </c>
      <c r="BM1058">
        <v>1588.11</v>
      </c>
      <c r="BN1058">
        <v>1705.97</v>
      </c>
      <c r="BO1058">
        <v>1686.82</v>
      </c>
      <c r="BP1058">
        <v>1826.77</v>
      </c>
      <c r="BQ1058">
        <v>1789.94</v>
      </c>
      <c r="BR1058" s="12">
        <f t="shared" si="48"/>
        <v>-0.31317294040904026</v>
      </c>
      <c r="BS1058" s="13" cm="1">
        <f t="array" aca="1" ref="BS1058" ca="1">_xlfn.PERCENTILE.INC((OFFSET(E1058,0,1,1,COLUMNS(E1058:BQ1058)-1) - E1058:BP1058) / E1058:BP1058, 0.05) * SQRT(COUNT(E1058:BQ1058) - 1)</f>
        <v>-0.45272156615084219</v>
      </c>
      <c r="BT1058" s="12" cm="1">
        <f t="array" aca="1" ref="BT1058" ca="1">_xlfn.STDEV.P((E1058:BP1058 - OFFSET(E1058:BP1058,0,1)) / OFFSET(E1058:BP1058,0,1)) * SQRT(COUNT(E1058:BQ1058)-1)</f>
        <v>0.26087252143990403</v>
      </c>
      <c r="BU1058" s="12">
        <f t="shared" ca="1" si="49"/>
        <v>0.26290268841213071</v>
      </c>
      <c r="BV1058" s="12" cm="1">
        <f t="array" ref="BV1058">-(MAX(1 - (E1058:BQ1058 / _xlfn.SCAN(E1058, E1058:BQ1058, _xlfn.LAMBDA(_xlpm.a,_xlpm.b, MAX(_xlpm.a, _xlpm.b))))))</f>
        <v>-0.47210195245486475</v>
      </c>
      <c r="BW1058" s="14">
        <f t="shared" ca="1" si="50"/>
        <v>-1.184937399192183</v>
      </c>
    </row>
    <row r="1059" spans="1:75" x14ac:dyDescent="0.45">
      <c r="A1059" s="2" t="s">
        <v>2138</v>
      </c>
      <c r="B1059" t="s">
        <v>2139</v>
      </c>
      <c r="C1059" t="s">
        <v>7</v>
      </c>
      <c r="D1059" t="s">
        <v>8</v>
      </c>
      <c r="E1059">
        <v>19.760000000000002</v>
      </c>
      <c r="F1059">
        <v>20.11</v>
      </c>
      <c r="G1059">
        <v>19.239999999999998</v>
      </c>
      <c r="H1059">
        <v>18.78</v>
      </c>
      <c r="I1059">
        <v>19.059999999999999</v>
      </c>
      <c r="J1059">
        <v>18.53</v>
      </c>
      <c r="K1059">
        <v>18.745000000000001</v>
      </c>
      <c r="L1059">
        <v>18.035</v>
      </c>
      <c r="M1059">
        <v>18.39</v>
      </c>
      <c r="N1059">
        <v>16.22</v>
      </c>
      <c r="O1059">
        <v>15.95</v>
      </c>
      <c r="P1059">
        <v>15.675000000000001</v>
      </c>
      <c r="Q1059">
        <v>15.88</v>
      </c>
      <c r="R1059">
        <v>15.84</v>
      </c>
      <c r="S1059">
        <v>15.47</v>
      </c>
      <c r="T1059">
        <v>15.345000000000001</v>
      </c>
      <c r="U1059">
        <v>15.175000000000001</v>
      </c>
      <c r="V1059">
        <v>15.44</v>
      </c>
      <c r="W1059">
        <v>15.17</v>
      </c>
      <c r="X1059">
        <v>15.5</v>
      </c>
      <c r="Y1059">
        <v>15.61</v>
      </c>
      <c r="Z1059">
        <v>15.285</v>
      </c>
      <c r="AA1059">
        <v>15.2</v>
      </c>
      <c r="AB1059">
        <v>15.244999999999999</v>
      </c>
      <c r="AC1059">
        <v>15.82</v>
      </c>
      <c r="AD1059">
        <v>16.145</v>
      </c>
      <c r="AE1059">
        <v>16.795000000000002</v>
      </c>
      <c r="AF1059">
        <v>16.64</v>
      </c>
      <c r="AG1059">
        <v>16.5</v>
      </c>
      <c r="AH1059">
        <v>16.8</v>
      </c>
      <c r="AI1059">
        <v>17.07</v>
      </c>
      <c r="AJ1059">
        <v>16.649999999999999</v>
      </c>
      <c r="AK1059">
        <v>17.164999999999999</v>
      </c>
      <c r="AL1059">
        <v>17.09</v>
      </c>
      <c r="AM1059">
        <v>16.495000000000001</v>
      </c>
      <c r="AN1059">
        <v>16.265000000000001</v>
      </c>
      <c r="AO1059">
        <v>16.045000000000002</v>
      </c>
      <c r="AP1059">
        <v>16.260000000000002</v>
      </c>
      <c r="AQ1059">
        <v>15.385</v>
      </c>
      <c r="AR1059">
        <v>15.14</v>
      </c>
      <c r="AS1059">
        <v>15.34</v>
      </c>
      <c r="AT1059">
        <v>15.135</v>
      </c>
      <c r="AU1059">
        <v>14.935</v>
      </c>
      <c r="AV1059">
        <v>14.785</v>
      </c>
      <c r="AW1059">
        <v>15.03</v>
      </c>
      <c r="AX1059">
        <v>14.675000000000001</v>
      </c>
      <c r="AY1059">
        <v>13.65</v>
      </c>
      <c r="AZ1059">
        <v>12.95</v>
      </c>
      <c r="BA1059">
        <v>11.27</v>
      </c>
      <c r="BB1059">
        <v>11.145</v>
      </c>
      <c r="BC1059">
        <v>11.135</v>
      </c>
      <c r="BD1059">
        <v>8.9640000000000004</v>
      </c>
      <c r="BE1059">
        <v>8.9359999999999999</v>
      </c>
      <c r="BF1059">
        <v>8.3819999999999997</v>
      </c>
      <c r="BG1059">
        <v>9.5020000000000007</v>
      </c>
      <c r="BH1059">
        <v>9.9060000000000006</v>
      </c>
      <c r="BI1059">
        <v>9.8360000000000003</v>
      </c>
      <c r="BJ1059">
        <v>8.766</v>
      </c>
      <c r="BK1059">
        <v>9.3019999999999996</v>
      </c>
      <c r="BL1059">
        <v>10.9</v>
      </c>
      <c r="BM1059">
        <v>11.7</v>
      </c>
      <c r="BN1059">
        <v>11.18</v>
      </c>
      <c r="BO1059">
        <v>11.095000000000001</v>
      </c>
      <c r="BP1059">
        <v>10.69</v>
      </c>
      <c r="BQ1059">
        <v>10.81</v>
      </c>
      <c r="BR1059" s="12">
        <f t="shared" si="48"/>
        <v>-0.45293522267206482</v>
      </c>
      <c r="BS1059" s="13" cm="1">
        <f t="array" aca="1" ref="BS1059" ca="1">_xlfn.PERCENTILE.INC((OFFSET(E1059,0,1,1,COLUMNS(E1059:BQ1059)-1) - E1059:BP1059) / E1059:BP1059, 0.05) * SQRT(COUNT(E1059:BQ1059) - 1)</f>
        <v>-0.82354761183927494</v>
      </c>
      <c r="BT1059" s="12" cm="1">
        <f t="array" aca="1" ref="BT1059" ca="1">_xlfn.STDEV.P((E1059:BP1059 - OFFSET(E1059:BP1059,0,1)) / OFFSET(E1059:BP1059,0,1)) * SQRT(COUNT(E1059:BQ1059)-1)</f>
        <v>0.43537814427536653</v>
      </c>
      <c r="BU1059" s="12">
        <f t="shared" ca="1" si="49"/>
        <v>0.4387663521404897</v>
      </c>
      <c r="BV1059" s="12" cm="1">
        <f t="array" ref="BV1059">-(MAX(1 - (E1059:BQ1059 / _xlfn.SCAN(E1059, E1059:BQ1059, _xlfn.LAMBDA(_xlpm.a,_xlpm.b, MAX(_xlpm.a, _xlpm.b))))))</f>
        <v>-0.58319244157135752</v>
      </c>
      <c r="BW1059" s="14">
        <f t="shared" ca="1" si="50"/>
        <v>-1.0310115361574637</v>
      </c>
    </row>
    <row r="1060" spans="1:75" x14ac:dyDescent="0.45">
      <c r="A1060" s="2" t="s">
        <v>2140</v>
      </c>
      <c r="B1060" t="s">
        <v>2141</v>
      </c>
      <c r="C1060" t="s">
        <v>25</v>
      </c>
      <c r="D1060" t="s">
        <v>8</v>
      </c>
      <c r="E1060">
        <v>16.41</v>
      </c>
      <c r="F1060">
        <v>16.3</v>
      </c>
      <c r="G1060">
        <v>16.38</v>
      </c>
      <c r="H1060">
        <v>16.13</v>
      </c>
      <c r="I1060">
        <v>16.14</v>
      </c>
      <c r="J1060">
        <v>16</v>
      </c>
      <c r="K1060">
        <v>15.8</v>
      </c>
      <c r="L1060">
        <v>15.64</v>
      </c>
      <c r="M1060">
        <v>16.010000000000002</v>
      </c>
      <c r="N1060">
        <v>16</v>
      </c>
      <c r="O1060">
        <v>15.41</v>
      </c>
      <c r="P1060">
        <v>15.01</v>
      </c>
      <c r="Q1060">
        <v>14.81</v>
      </c>
      <c r="R1060">
        <v>14.64</v>
      </c>
      <c r="S1060">
        <v>14.63</v>
      </c>
      <c r="T1060">
        <v>14.75</v>
      </c>
      <c r="U1060">
        <v>15.13</v>
      </c>
      <c r="V1060">
        <v>15.43</v>
      </c>
      <c r="W1060">
        <v>15.06</v>
      </c>
      <c r="X1060">
        <v>14.8</v>
      </c>
      <c r="Y1060">
        <v>14.9</v>
      </c>
      <c r="Z1060">
        <v>14.94</v>
      </c>
      <c r="AA1060">
        <v>15.28</v>
      </c>
      <c r="AB1060">
        <v>15.56</v>
      </c>
      <c r="AC1060">
        <v>15.48</v>
      </c>
      <c r="AD1060">
        <v>15.44</v>
      </c>
      <c r="AE1060">
        <v>15.65</v>
      </c>
      <c r="AF1060">
        <v>15.58</v>
      </c>
      <c r="AG1060">
        <v>15.86</v>
      </c>
      <c r="AH1060">
        <v>16.329999999999998</v>
      </c>
      <c r="AI1060">
        <v>16.62</v>
      </c>
      <c r="AJ1060">
        <v>16.95</v>
      </c>
      <c r="AK1060">
        <v>16.5</v>
      </c>
      <c r="AL1060">
        <v>16.579999999999998</v>
      </c>
      <c r="AM1060">
        <v>16.55</v>
      </c>
      <c r="AN1060">
        <v>16.88</v>
      </c>
      <c r="AO1060">
        <v>16.77</v>
      </c>
      <c r="AP1060">
        <v>16.38</v>
      </c>
      <c r="AQ1060">
        <v>15.59</v>
      </c>
      <c r="AR1060">
        <v>15.43</v>
      </c>
      <c r="AS1060">
        <v>15.41</v>
      </c>
      <c r="AT1060">
        <v>14.82</v>
      </c>
      <c r="AU1060">
        <v>14.07</v>
      </c>
      <c r="AV1060">
        <v>14.14</v>
      </c>
      <c r="AW1060">
        <v>14.34</v>
      </c>
      <c r="AX1060">
        <v>14.24</v>
      </c>
      <c r="AY1060">
        <v>13.61</v>
      </c>
      <c r="AZ1060">
        <v>12.61</v>
      </c>
      <c r="BA1060">
        <v>11.79</v>
      </c>
      <c r="BB1060">
        <v>11.91</v>
      </c>
      <c r="BC1060">
        <v>11.86</v>
      </c>
      <c r="BD1060">
        <v>10.81</v>
      </c>
      <c r="BE1060">
        <v>10.77</v>
      </c>
      <c r="BF1060">
        <v>10.96</v>
      </c>
      <c r="BG1060">
        <v>12.01</v>
      </c>
      <c r="BH1060">
        <v>11.19</v>
      </c>
      <c r="BI1060">
        <v>11.25</v>
      </c>
      <c r="BJ1060">
        <v>11.36</v>
      </c>
      <c r="BK1060">
        <v>11.24</v>
      </c>
      <c r="BL1060">
        <v>11.9</v>
      </c>
      <c r="BM1060">
        <v>11.87</v>
      </c>
      <c r="BN1060">
        <v>12.2</v>
      </c>
      <c r="BO1060">
        <v>12.29</v>
      </c>
      <c r="BP1060">
        <v>12.74</v>
      </c>
      <c r="BQ1060">
        <v>13.07</v>
      </c>
      <c r="BR1060" s="12">
        <f t="shared" si="48"/>
        <v>-0.20353443022547227</v>
      </c>
      <c r="BS1060" s="13" cm="1">
        <f t="array" aca="1" ref="BS1060" ca="1">_xlfn.PERCENTILE.INC((OFFSET(E1060,0,1,1,COLUMNS(E1060:BQ1060)-1) - E1060:BP1060) / E1060:BP1060, 0.05) * SQRT(COUNT(E1060:BQ1060) - 1)</f>
        <v>-0.50291748403522696</v>
      </c>
      <c r="BT1060" s="12" cm="1">
        <f t="array" aca="1" ref="BT1060" ca="1">_xlfn.STDEV.P((E1060:BP1060 - OFFSET(E1060:BP1060,0,1)) / OFFSET(E1060:BP1060,0,1)) * SQRT(COUNT(E1060:BQ1060)-1)</f>
        <v>0.24256320791503658</v>
      </c>
      <c r="BU1060" s="12">
        <f t="shared" ca="1" si="49"/>
        <v>0.24445088780814445</v>
      </c>
      <c r="BV1060" s="12" cm="1">
        <f t="array" ref="BV1060">-(MAX(1 - (E1060:BQ1060 / _xlfn.SCAN(E1060, E1060:BQ1060, _xlfn.LAMBDA(_xlpm.a,_xlpm.b, MAX(_xlpm.a, _xlpm.b))))))</f>
        <v>-0.36460176991150439</v>
      </c>
      <c r="BW1060" s="14">
        <f t="shared" ca="1" si="50"/>
        <v>-0.82237985969418392</v>
      </c>
    </row>
    <row r="1061" spans="1:75" x14ac:dyDescent="0.45">
      <c r="A1061" s="2" t="s">
        <v>2142</v>
      </c>
      <c r="B1061" t="s">
        <v>2143</v>
      </c>
      <c r="C1061" t="s">
        <v>25</v>
      </c>
      <c r="D1061" t="s">
        <v>29</v>
      </c>
      <c r="E1061">
        <v>764.77</v>
      </c>
      <c r="F1061">
        <v>773.42</v>
      </c>
      <c r="G1061">
        <v>774.22</v>
      </c>
      <c r="H1061">
        <v>778.25</v>
      </c>
      <c r="I1061">
        <v>768.19</v>
      </c>
      <c r="J1061">
        <v>779.05</v>
      </c>
      <c r="K1061">
        <v>789.11</v>
      </c>
      <c r="L1061">
        <v>790.32</v>
      </c>
      <c r="M1061">
        <v>793.54</v>
      </c>
      <c r="N1061">
        <v>791.12</v>
      </c>
      <c r="O1061">
        <v>795.35</v>
      </c>
      <c r="P1061">
        <v>795.95</v>
      </c>
      <c r="Q1061">
        <v>802.79</v>
      </c>
      <c r="R1061">
        <v>806.21</v>
      </c>
      <c r="S1061">
        <v>804.8</v>
      </c>
      <c r="T1061">
        <v>797.16</v>
      </c>
      <c r="U1061">
        <v>787.1</v>
      </c>
      <c r="V1061">
        <v>796.96</v>
      </c>
      <c r="W1061">
        <v>784.68</v>
      </c>
      <c r="X1061">
        <v>797.96</v>
      </c>
      <c r="Y1061">
        <v>803.8</v>
      </c>
      <c r="Z1061">
        <v>800.98</v>
      </c>
      <c r="AA1061">
        <v>797.56</v>
      </c>
      <c r="AB1061">
        <v>794.95</v>
      </c>
      <c r="AC1061">
        <v>800.58</v>
      </c>
      <c r="AD1061">
        <v>806.01</v>
      </c>
      <c r="AE1061">
        <v>793.14</v>
      </c>
      <c r="AF1061">
        <v>794.74</v>
      </c>
      <c r="AG1061">
        <v>794.74</v>
      </c>
      <c r="AH1061">
        <v>790.72</v>
      </c>
      <c r="AI1061">
        <v>790.72</v>
      </c>
      <c r="AJ1061">
        <v>783.68</v>
      </c>
      <c r="AK1061">
        <v>790.52</v>
      </c>
      <c r="AL1061">
        <v>793.54</v>
      </c>
      <c r="AM1061">
        <v>800.78</v>
      </c>
      <c r="AN1061">
        <v>798.97</v>
      </c>
      <c r="AO1061">
        <v>795.95</v>
      </c>
      <c r="AP1061">
        <v>793.14</v>
      </c>
      <c r="AQ1061">
        <v>775.03</v>
      </c>
      <c r="AR1061">
        <v>759.13</v>
      </c>
      <c r="AS1061">
        <v>755.91</v>
      </c>
      <c r="AT1061">
        <v>733.98</v>
      </c>
      <c r="AU1061">
        <v>709.84</v>
      </c>
      <c r="AV1061">
        <v>715.27</v>
      </c>
      <c r="AW1061">
        <v>731.37</v>
      </c>
      <c r="AX1061">
        <v>735.39</v>
      </c>
      <c r="AY1061">
        <v>733.18</v>
      </c>
      <c r="AZ1061">
        <v>710.04</v>
      </c>
      <c r="BA1061">
        <v>682.07</v>
      </c>
      <c r="BB1061">
        <v>681.87</v>
      </c>
      <c r="BC1061">
        <v>669.8</v>
      </c>
      <c r="BD1061">
        <v>612.86</v>
      </c>
      <c r="BE1061">
        <v>611.65</v>
      </c>
      <c r="BF1061">
        <v>585.09</v>
      </c>
      <c r="BG1061">
        <v>594.95000000000005</v>
      </c>
      <c r="BH1061">
        <v>556.52</v>
      </c>
      <c r="BI1061">
        <v>542.44000000000005</v>
      </c>
      <c r="BJ1061">
        <v>570.20000000000005</v>
      </c>
      <c r="BK1061">
        <v>533.38</v>
      </c>
      <c r="BL1061">
        <v>575.44000000000005</v>
      </c>
      <c r="BM1061">
        <v>587.51</v>
      </c>
      <c r="BN1061">
        <v>610.85</v>
      </c>
      <c r="BO1061">
        <v>610.65</v>
      </c>
      <c r="BP1061">
        <v>623.92999999999995</v>
      </c>
      <c r="BQ1061">
        <v>659.94</v>
      </c>
      <c r="BR1061" s="12">
        <f t="shared" si="48"/>
        <v>-0.13707389149678978</v>
      </c>
      <c r="BS1061" s="13" cm="1">
        <f t="array" aca="1" ref="BS1061" ca="1">_xlfn.PERCENTILE.INC((OFFSET(E1061,0,1,1,COLUMNS(E1061:BQ1061)-1) - E1061:BP1061) / E1061:BP1061, 0.05) * SQRT(COUNT(E1061:BQ1061) - 1)</f>
        <v>-0.34255055668649631</v>
      </c>
      <c r="BT1061" s="12" cm="1">
        <f t="array" aca="1" ref="BT1061" ca="1">_xlfn.STDEV.P((E1061:BP1061 - OFFSET(E1061:BP1061,0,1)) / OFFSET(E1061:BP1061,0,1)) * SQRT(COUNT(E1061:BQ1061)-1)</f>
        <v>0.20733726196667535</v>
      </c>
      <c r="BU1061" s="12">
        <f t="shared" ca="1" si="49"/>
        <v>0.20895080585022929</v>
      </c>
      <c r="BV1061" s="12" cm="1">
        <f t="array" ref="BV1061">-(MAX(1 - (E1061:BQ1061 / _xlfn.SCAN(E1061, E1061:BQ1061, _xlfn.LAMBDA(_xlpm.a,_xlpm.b, MAX(_xlpm.a, _xlpm.b))))))</f>
        <v>-0.33841058781210853</v>
      </c>
      <c r="BW1061" s="14">
        <f t="shared" ca="1" si="50"/>
        <v>-0.64155645204206513</v>
      </c>
    </row>
    <row r="1062" spans="1:75" x14ac:dyDescent="0.45">
      <c r="A1062" s="2" t="s">
        <v>2144</v>
      </c>
      <c r="B1062" t="s">
        <v>2145</v>
      </c>
      <c r="C1062" t="s">
        <v>37</v>
      </c>
      <c r="D1062" t="s">
        <v>29</v>
      </c>
      <c r="E1062">
        <v>1300</v>
      </c>
      <c r="F1062">
        <v>1298</v>
      </c>
      <c r="G1062">
        <v>1296</v>
      </c>
      <c r="H1062">
        <v>1252</v>
      </c>
      <c r="I1062">
        <v>1256</v>
      </c>
      <c r="J1062">
        <v>1220</v>
      </c>
      <c r="K1062">
        <v>1220</v>
      </c>
      <c r="L1062">
        <v>1238</v>
      </c>
      <c r="M1062">
        <v>1276</v>
      </c>
      <c r="N1062">
        <v>1260</v>
      </c>
      <c r="O1062">
        <v>1262</v>
      </c>
      <c r="P1062">
        <v>1266</v>
      </c>
      <c r="Q1062">
        <v>1270</v>
      </c>
      <c r="R1062">
        <v>1266</v>
      </c>
      <c r="S1062">
        <v>1256</v>
      </c>
      <c r="T1062">
        <v>1248</v>
      </c>
      <c r="U1062">
        <v>1224</v>
      </c>
      <c r="V1062">
        <v>1252</v>
      </c>
      <c r="W1062">
        <v>1212</v>
      </c>
      <c r="X1062">
        <v>1210</v>
      </c>
      <c r="Y1062">
        <v>1226</v>
      </c>
      <c r="Z1062">
        <v>1242</v>
      </c>
      <c r="AA1062">
        <v>1240</v>
      </c>
      <c r="AB1062">
        <v>1206</v>
      </c>
      <c r="AC1062">
        <v>1250</v>
      </c>
      <c r="AD1062">
        <v>1250</v>
      </c>
      <c r="AE1062">
        <v>1234</v>
      </c>
      <c r="AF1062">
        <v>1250</v>
      </c>
      <c r="AG1062">
        <v>1234</v>
      </c>
      <c r="AH1062">
        <v>1234</v>
      </c>
      <c r="AI1062">
        <v>1238</v>
      </c>
      <c r="AJ1062">
        <v>1336</v>
      </c>
      <c r="AK1062">
        <v>1332</v>
      </c>
      <c r="AL1062">
        <v>1320</v>
      </c>
      <c r="AM1062">
        <v>1320</v>
      </c>
      <c r="AN1062">
        <v>1310</v>
      </c>
      <c r="AO1062">
        <v>1378</v>
      </c>
      <c r="AP1062">
        <v>1336</v>
      </c>
      <c r="AQ1062">
        <v>1346</v>
      </c>
      <c r="AR1062">
        <v>1340</v>
      </c>
      <c r="AS1062">
        <v>1326</v>
      </c>
      <c r="AT1062">
        <v>1294</v>
      </c>
      <c r="AU1062">
        <v>1294</v>
      </c>
      <c r="AV1062">
        <v>1300</v>
      </c>
      <c r="AW1062">
        <v>1276</v>
      </c>
      <c r="AX1062">
        <v>1272</v>
      </c>
      <c r="AY1062">
        <v>1280</v>
      </c>
      <c r="AZ1062">
        <v>1238</v>
      </c>
      <c r="BA1062">
        <v>1138</v>
      </c>
      <c r="BB1062">
        <v>1200</v>
      </c>
      <c r="BC1062">
        <v>1170</v>
      </c>
      <c r="BD1062">
        <v>1140</v>
      </c>
      <c r="BE1062">
        <v>1106</v>
      </c>
      <c r="BF1062">
        <v>1056</v>
      </c>
      <c r="BG1062">
        <v>893</v>
      </c>
      <c r="BH1062">
        <v>913</v>
      </c>
      <c r="BI1062">
        <v>725</v>
      </c>
      <c r="BJ1062">
        <v>724</v>
      </c>
      <c r="BK1062">
        <v>635</v>
      </c>
      <c r="BL1062">
        <v>775</v>
      </c>
      <c r="BM1062">
        <v>750</v>
      </c>
      <c r="BN1062">
        <v>750</v>
      </c>
      <c r="BO1062">
        <v>741</v>
      </c>
      <c r="BP1062">
        <v>696</v>
      </c>
      <c r="BQ1062">
        <v>725</v>
      </c>
      <c r="BR1062" s="12">
        <f t="shared" si="48"/>
        <v>-0.44230769230769229</v>
      </c>
      <c r="BS1062" s="13" cm="1">
        <f t="array" aca="1" ref="BS1062" ca="1">_xlfn.PERCENTILE.INC((OFFSET(E1062,0,1,1,COLUMNS(E1062:BQ1062)-1) - E1062:BP1062) / E1062:BP1062, 0.05) * SQRT(COUNT(E1062:BQ1062) - 1)</f>
        <v>-0.62214751492874099</v>
      </c>
      <c r="BT1062" s="12" cm="1">
        <f t="array" aca="1" ref="BT1062" ca="1">_xlfn.STDEV.P((E1062:BP1062 - OFFSET(E1062:BP1062,0,1)) / OFFSET(E1062:BP1062,0,1)) * SQRT(COUNT(E1062:BQ1062)-1)</f>
        <v>0.43341366339626325</v>
      </c>
      <c r="BU1062" s="12">
        <f t="shared" ca="1" si="49"/>
        <v>0.43678658324187281</v>
      </c>
      <c r="BV1062" s="12" cm="1">
        <f t="array" ref="BV1062">-(MAX(1 - (E1062:BQ1062 / _xlfn.SCAN(E1062, E1062:BQ1062, _xlfn.LAMBDA(_xlpm.a,_xlpm.b, MAX(_xlpm.a, _xlpm.b))))))</f>
        <v>-0.53918722786647311</v>
      </c>
      <c r="BW1062" s="14">
        <f t="shared" ca="1" si="50"/>
        <v>-1.0111641509872562</v>
      </c>
    </row>
    <row r="1063" spans="1:75" x14ac:dyDescent="0.45">
      <c r="A1063" s="2" t="s">
        <v>2146</v>
      </c>
      <c r="B1063" t="s">
        <v>2147</v>
      </c>
      <c r="C1063" t="s">
        <v>37</v>
      </c>
      <c r="D1063" t="s">
        <v>29</v>
      </c>
      <c r="E1063">
        <v>364.26</v>
      </c>
      <c r="F1063">
        <v>372.11</v>
      </c>
      <c r="G1063">
        <v>366.4</v>
      </c>
      <c r="H1063">
        <v>364.98</v>
      </c>
      <c r="I1063">
        <v>365.42</v>
      </c>
      <c r="J1063">
        <v>359.54</v>
      </c>
      <c r="K1063">
        <v>364.71</v>
      </c>
      <c r="L1063">
        <v>359.81</v>
      </c>
      <c r="M1063">
        <v>357.85</v>
      </c>
      <c r="N1063">
        <v>361.41</v>
      </c>
      <c r="O1063">
        <v>360.7</v>
      </c>
      <c r="P1063">
        <v>356.33</v>
      </c>
      <c r="Q1063">
        <v>359.99</v>
      </c>
      <c r="R1063">
        <v>359.18</v>
      </c>
      <c r="S1063">
        <v>357.13</v>
      </c>
      <c r="T1063">
        <v>355.8</v>
      </c>
      <c r="U1063">
        <v>352.68</v>
      </c>
      <c r="V1063">
        <v>356.87</v>
      </c>
      <c r="W1063">
        <v>348.85</v>
      </c>
      <c r="X1063">
        <v>352.5</v>
      </c>
      <c r="Y1063">
        <v>350.54</v>
      </c>
      <c r="Z1063">
        <v>351.34</v>
      </c>
      <c r="AA1063">
        <v>353.75</v>
      </c>
      <c r="AB1063">
        <v>354.73</v>
      </c>
      <c r="AC1063">
        <v>358.38</v>
      </c>
      <c r="AD1063">
        <v>356.15</v>
      </c>
      <c r="AE1063">
        <v>359.54</v>
      </c>
      <c r="AF1063">
        <v>360.34</v>
      </c>
      <c r="AG1063">
        <v>359.72</v>
      </c>
      <c r="AH1063">
        <v>356.6</v>
      </c>
      <c r="AI1063">
        <v>356.87</v>
      </c>
      <c r="AJ1063">
        <v>354.28</v>
      </c>
      <c r="AK1063">
        <v>356.33</v>
      </c>
      <c r="AL1063">
        <v>354.91</v>
      </c>
      <c r="AM1063">
        <v>354.02</v>
      </c>
      <c r="AN1063">
        <v>356.51</v>
      </c>
      <c r="AO1063">
        <v>356.51</v>
      </c>
      <c r="AP1063">
        <v>356.33</v>
      </c>
      <c r="AQ1063">
        <v>344.21</v>
      </c>
      <c r="AR1063">
        <v>344.21</v>
      </c>
      <c r="AS1063">
        <v>346.53</v>
      </c>
      <c r="AT1063">
        <v>331.38</v>
      </c>
      <c r="AU1063">
        <v>324.60000000000002</v>
      </c>
      <c r="AV1063">
        <v>327.54000000000002</v>
      </c>
      <c r="AW1063">
        <v>338.6</v>
      </c>
      <c r="AX1063">
        <v>341.98</v>
      </c>
      <c r="AY1063">
        <v>340.2</v>
      </c>
      <c r="AZ1063">
        <v>339.31</v>
      </c>
      <c r="BA1063">
        <v>316.05</v>
      </c>
      <c r="BB1063">
        <v>321.93</v>
      </c>
      <c r="BC1063">
        <v>316.39999999999998</v>
      </c>
      <c r="BD1063">
        <v>282.70999999999998</v>
      </c>
      <c r="BE1063">
        <v>266.05</v>
      </c>
      <c r="BF1063">
        <v>227.28</v>
      </c>
      <c r="BG1063">
        <v>207.31</v>
      </c>
      <c r="BH1063">
        <v>215.15</v>
      </c>
      <c r="BI1063">
        <v>236.37</v>
      </c>
      <c r="BJ1063">
        <v>269.97000000000003</v>
      </c>
      <c r="BK1063">
        <v>246.79</v>
      </c>
      <c r="BL1063">
        <v>275.49</v>
      </c>
      <c r="BM1063">
        <v>273.44</v>
      </c>
      <c r="BN1063">
        <v>318.36</v>
      </c>
      <c r="BO1063">
        <v>306.51</v>
      </c>
      <c r="BP1063">
        <v>283.07</v>
      </c>
      <c r="BQ1063">
        <v>301.61</v>
      </c>
      <c r="BR1063" s="12">
        <f t="shared" si="48"/>
        <v>-0.17199253280623725</v>
      </c>
      <c r="BS1063" s="13" cm="1">
        <f t="array" aca="1" ref="BS1063" ca="1">_xlfn.PERCENTILE.INC((OFFSET(E1063,0,1,1,COLUMNS(E1063:BQ1063)-1) - E1063:BP1063) / E1063:BP1063, 0.05) * SQRT(COUNT(E1063:BQ1063) - 1)</f>
        <v>-0.67562608657023948</v>
      </c>
      <c r="BT1063" s="12" cm="1">
        <f t="array" aca="1" ref="BT1063" ca="1">_xlfn.STDEV.P((E1063:BP1063 - OFFSET(E1063:BP1063,0,1)) / OFFSET(E1063:BP1063,0,1)) * SQRT(COUNT(E1063:BQ1063)-1)</f>
        <v>0.38266496520335491</v>
      </c>
      <c r="BU1063" s="12">
        <f t="shared" ca="1" si="49"/>
        <v>0.38564294758914286</v>
      </c>
      <c r="BV1063" s="12" cm="1">
        <f t="array" ref="BV1063">-(MAX(1 - (E1063:BQ1063 / _xlfn.SCAN(E1063, E1063:BQ1063, _xlfn.LAMBDA(_xlpm.a,_xlpm.b, MAX(_xlpm.a, _xlpm.b))))))</f>
        <v>-0.44287979360941654</v>
      </c>
      <c r="BW1063" s="14">
        <f t="shared" ca="1" si="50"/>
        <v>-0.43886222869569241</v>
      </c>
    </row>
    <row r="1064" spans="1:75" x14ac:dyDescent="0.45">
      <c r="A1064" s="2" t="s">
        <v>2148</v>
      </c>
      <c r="B1064" t="s">
        <v>2149</v>
      </c>
      <c r="C1064" t="s">
        <v>22</v>
      </c>
      <c r="D1064" t="s">
        <v>8</v>
      </c>
      <c r="E1064">
        <v>92.52</v>
      </c>
      <c r="F1064">
        <v>92.94</v>
      </c>
      <c r="G1064">
        <v>94.12</v>
      </c>
      <c r="H1064">
        <v>95.04</v>
      </c>
      <c r="I1064">
        <v>94.8</v>
      </c>
      <c r="J1064">
        <v>96.18</v>
      </c>
      <c r="K1064">
        <v>96.5</v>
      </c>
      <c r="L1064">
        <v>95.92</v>
      </c>
      <c r="M1064">
        <v>96.78</v>
      </c>
      <c r="N1064">
        <v>96.46</v>
      </c>
      <c r="O1064">
        <v>96.32</v>
      </c>
      <c r="P1064">
        <v>97.3</v>
      </c>
      <c r="Q1064">
        <v>98.78</v>
      </c>
      <c r="R1064">
        <v>99.9</v>
      </c>
      <c r="S1064">
        <v>99.02</v>
      </c>
      <c r="T1064">
        <v>98.32</v>
      </c>
      <c r="U1064">
        <v>97.7</v>
      </c>
      <c r="V1064">
        <v>98.7</v>
      </c>
      <c r="W1064">
        <v>98.1</v>
      </c>
      <c r="X1064">
        <v>98.2</v>
      </c>
      <c r="Y1064">
        <v>99.2</v>
      </c>
      <c r="Z1064">
        <v>98.92</v>
      </c>
      <c r="AA1064">
        <v>99.22</v>
      </c>
      <c r="AB1064">
        <v>99.3</v>
      </c>
      <c r="AC1064">
        <v>98.18</v>
      </c>
      <c r="AD1064">
        <v>97.92</v>
      </c>
      <c r="AE1064">
        <v>97</v>
      </c>
      <c r="AF1064">
        <v>97.42</v>
      </c>
      <c r="AG1064">
        <v>96.32</v>
      </c>
      <c r="AH1064">
        <v>95.26</v>
      </c>
      <c r="AI1064">
        <v>95.96</v>
      </c>
      <c r="AJ1064">
        <v>96.1</v>
      </c>
      <c r="AK1064">
        <v>96</v>
      </c>
      <c r="AL1064">
        <v>95.2</v>
      </c>
      <c r="AM1064">
        <v>95.04</v>
      </c>
      <c r="AN1064">
        <v>95.62</v>
      </c>
      <c r="AO1064">
        <v>96.98</v>
      </c>
      <c r="AP1064">
        <v>96.44</v>
      </c>
      <c r="AQ1064">
        <v>93.1</v>
      </c>
      <c r="AR1064">
        <v>91.14</v>
      </c>
      <c r="AS1064">
        <v>96.68</v>
      </c>
      <c r="AT1064">
        <v>94.28</v>
      </c>
      <c r="AU1064">
        <v>90.8</v>
      </c>
      <c r="AV1064">
        <v>92.52</v>
      </c>
      <c r="AW1064">
        <v>91.52</v>
      </c>
      <c r="AX1064">
        <v>92.14</v>
      </c>
      <c r="AY1064">
        <v>92.26</v>
      </c>
      <c r="AZ1064">
        <v>88.88</v>
      </c>
      <c r="BA1064">
        <v>83.74</v>
      </c>
      <c r="BB1064">
        <v>82.26</v>
      </c>
      <c r="BC1064">
        <v>80.3</v>
      </c>
      <c r="BD1064">
        <v>74.06</v>
      </c>
      <c r="BE1064">
        <v>72.959999999999994</v>
      </c>
      <c r="BF1064">
        <v>65.819999999999993</v>
      </c>
      <c r="BG1064">
        <v>62.16</v>
      </c>
      <c r="BH1064">
        <v>55.16</v>
      </c>
      <c r="BI1064">
        <v>58.22</v>
      </c>
      <c r="BJ1064">
        <v>64.66</v>
      </c>
      <c r="BK1064">
        <v>63.5</v>
      </c>
      <c r="BL1064">
        <v>66.78</v>
      </c>
      <c r="BM1064">
        <v>68.52</v>
      </c>
      <c r="BN1064">
        <v>73.98</v>
      </c>
      <c r="BO1064">
        <v>72.5</v>
      </c>
      <c r="BP1064">
        <v>73</v>
      </c>
      <c r="BQ1064">
        <v>76.38</v>
      </c>
      <c r="BR1064" s="12">
        <f t="shared" si="48"/>
        <v>-0.17444876783398186</v>
      </c>
      <c r="BS1064" s="13" cm="1">
        <f t="array" aca="1" ref="BS1064" ca="1">_xlfn.PERCENTILE.INC((OFFSET(E1064,0,1,1,COLUMNS(E1064:BQ1064)-1) - E1064:BP1064) / E1064:BP1064, 0.05) * SQRT(COUNT(E1064:BQ1064) - 1)</f>
        <v>-0.45997676340104388</v>
      </c>
      <c r="BT1064" s="12" cm="1">
        <f t="array" aca="1" ref="BT1064" ca="1">_xlfn.STDEV.P((E1064:BP1064 - OFFSET(E1064:BP1064,0,1)) / OFFSET(E1064:BP1064,0,1)) * SQRT(COUNT(E1064:BQ1064)-1)</f>
        <v>0.27923664121042546</v>
      </c>
      <c r="BU1064" s="12">
        <f t="shared" ca="1" si="49"/>
        <v>0.2814097217759518</v>
      </c>
      <c r="BV1064" s="12" cm="1">
        <f t="array" ref="BV1064">-(MAX(1 - (E1064:BQ1064 / _xlfn.SCAN(E1064, E1064:BQ1064, _xlfn.LAMBDA(_xlpm.a,_xlpm.b, MAX(_xlpm.a, _xlpm.b))))))</f>
        <v>-0.44784784784784792</v>
      </c>
      <c r="BW1064" s="14">
        <f t="shared" ca="1" si="50"/>
        <v>-0.61021158885894378</v>
      </c>
    </row>
    <row r="1065" spans="1:75" x14ac:dyDescent="0.45">
      <c r="A1065" s="2" t="s">
        <v>2150</v>
      </c>
      <c r="B1065" t="s">
        <v>2151</v>
      </c>
      <c r="C1065" t="s">
        <v>80</v>
      </c>
      <c r="D1065" t="s">
        <v>34</v>
      </c>
      <c r="E1065">
        <v>272</v>
      </c>
      <c r="F1065">
        <v>272</v>
      </c>
      <c r="G1065">
        <v>274.8</v>
      </c>
      <c r="H1065">
        <v>271</v>
      </c>
      <c r="I1065">
        <v>274</v>
      </c>
      <c r="J1065">
        <v>276.39999999999998</v>
      </c>
      <c r="K1065">
        <v>277.8</v>
      </c>
      <c r="L1065">
        <v>278</v>
      </c>
      <c r="M1065">
        <v>277.8</v>
      </c>
      <c r="N1065">
        <v>278.2</v>
      </c>
      <c r="O1065">
        <v>279.60000000000002</v>
      </c>
      <c r="P1065">
        <v>279.2</v>
      </c>
      <c r="Q1065">
        <v>280.60000000000002</v>
      </c>
      <c r="R1065">
        <v>285.8</v>
      </c>
      <c r="S1065">
        <v>289.2</v>
      </c>
      <c r="T1065">
        <v>289.39999999999998</v>
      </c>
      <c r="U1065">
        <v>284.39999999999998</v>
      </c>
      <c r="V1065">
        <v>282.8</v>
      </c>
      <c r="W1065">
        <v>279.8</v>
      </c>
      <c r="X1065">
        <v>278.2</v>
      </c>
      <c r="Y1065">
        <v>280.8</v>
      </c>
      <c r="Z1065">
        <v>275.2</v>
      </c>
      <c r="AA1065">
        <v>272.8</v>
      </c>
      <c r="AB1065">
        <v>275.39999999999998</v>
      </c>
      <c r="AC1065">
        <v>276.39999999999998</v>
      </c>
      <c r="AD1065">
        <v>283</v>
      </c>
      <c r="AE1065">
        <v>282</v>
      </c>
      <c r="AF1065">
        <v>283</v>
      </c>
      <c r="AG1065">
        <v>285</v>
      </c>
      <c r="AH1065">
        <v>291.60000000000002</v>
      </c>
      <c r="AI1065">
        <v>291.8</v>
      </c>
      <c r="AJ1065">
        <v>293.60000000000002</v>
      </c>
      <c r="AK1065">
        <v>292</v>
      </c>
      <c r="AL1065">
        <v>295.60000000000002</v>
      </c>
      <c r="AM1065">
        <v>297</v>
      </c>
      <c r="AN1065">
        <v>299.8</v>
      </c>
      <c r="AO1065">
        <v>297.8</v>
      </c>
      <c r="AP1065">
        <v>291.8</v>
      </c>
      <c r="AQ1065">
        <v>286.60000000000002</v>
      </c>
      <c r="AR1065">
        <v>284.60000000000002</v>
      </c>
      <c r="AS1065">
        <v>285.39999999999998</v>
      </c>
      <c r="AT1065">
        <v>277.60000000000002</v>
      </c>
      <c r="AU1065">
        <v>269.2</v>
      </c>
      <c r="AV1065">
        <v>277.2</v>
      </c>
      <c r="AW1065">
        <v>300.39999999999998</v>
      </c>
      <c r="AX1065">
        <v>299</v>
      </c>
      <c r="AY1065">
        <v>306</v>
      </c>
      <c r="AZ1065">
        <v>290</v>
      </c>
      <c r="BA1065">
        <v>270.8</v>
      </c>
      <c r="BB1065">
        <v>264.2</v>
      </c>
      <c r="BC1065">
        <v>259.60000000000002</v>
      </c>
      <c r="BD1065">
        <v>244</v>
      </c>
      <c r="BE1065">
        <v>244.8</v>
      </c>
      <c r="BF1065">
        <v>250.2</v>
      </c>
      <c r="BG1065">
        <v>275</v>
      </c>
      <c r="BH1065">
        <v>266.60000000000002</v>
      </c>
      <c r="BI1065">
        <v>251</v>
      </c>
      <c r="BJ1065">
        <v>247.6</v>
      </c>
      <c r="BK1065">
        <v>236.6</v>
      </c>
      <c r="BL1065">
        <v>252.4</v>
      </c>
      <c r="BM1065">
        <v>265.39999999999998</v>
      </c>
      <c r="BN1065">
        <v>281.60000000000002</v>
      </c>
      <c r="BO1065">
        <v>275.8</v>
      </c>
      <c r="BP1065">
        <v>282.60000000000002</v>
      </c>
      <c r="BQ1065">
        <v>290.39999999999998</v>
      </c>
      <c r="BR1065" s="12">
        <f t="shared" si="48"/>
        <v>6.7647058823529324E-2</v>
      </c>
      <c r="BS1065" s="13" cm="1">
        <f t="array" aca="1" ref="BS1065" ca="1">_xlfn.PERCENTILE.INC((OFFSET(E1065,0,1,1,COLUMNS(E1065:BQ1065)-1) - E1065:BP1065) / E1065:BP1065, 0.05) * SQRT(COUNT(E1065:BQ1065) - 1)</f>
        <v>-0.40886734877041825</v>
      </c>
      <c r="BT1065" s="12" cm="1">
        <f t="array" aca="1" ref="BT1065" ca="1">_xlfn.STDEV.P((E1065:BP1065 - OFFSET(E1065:BP1065,0,1)) / OFFSET(E1065:BP1065,0,1)) * SQRT(COUNT(E1065:BQ1065)-1)</f>
        <v>0.23214167263478513</v>
      </c>
      <c r="BU1065" s="12">
        <f t="shared" ca="1" si="49"/>
        <v>0.23394824986284771</v>
      </c>
      <c r="BV1065" s="12" cm="1">
        <f t="array" ref="BV1065">-(MAX(1 - (E1065:BQ1065 / _xlfn.SCAN(E1065, E1065:BQ1065, _xlfn.LAMBDA(_xlpm.a,_xlpm.b, MAX(_xlpm.a, _xlpm.b))))))</f>
        <v>-0.226797385620915</v>
      </c>
      <c r="BW1065" s="14">
        <f t="shared" ca="1" si="50"/>
        <v>0.30887341916273608</v>
      </c>
    </row>
    <row r="1066" spans="1:75" x14ac:dyDescent="0.45">
      <c r="A1066" s="2" t="s">
        <v>2152</v>
      </c>
      <c r="B1066" t="s">
        <v>2153</v>
      </c>
      <c r="C1066" t="s">
        <v>11</v>
      </c>
      <c r="D1066" t="s">
        <v>8</v>
      </c>
      <c r="E1066">
        <v>5.0315000000000003</v>
      </c>
      <c r="F1066">
        <v>5.1163999999999996</v>
      </c>
      <c r="G1066">
        <v>5.1204000000000001</v>
      </c>
      <c r="H1066">
        <v>5.1269</v>
      </c>
      <c r="I1066">
        <v>5.0492999999999997</v>
      </c>
      <c r="J1066">
        <v>4.9782000000000002</v>
      </c>
      <c r="K1066">
        <v>4.9943999999999997</v>
      </c>
      <c r="L1066">
        <v>4.9927999999999999</v>
      </c>
      <c r="M1066">
        <v>4.9264999999999999</v>
      </c>
      <c r="N1066">
        <v>4.9015000000000004</v>
      </c>
      <c r="O1066">
        <v>4.8780000000000001</v>
      </c>
      <c r="P1066">
        <v>4.9288999999999996</v>
      </c>
      <c r="Q1066">
        <v>4.9692999999999996</v>
      </c>
      <c r="R1066">
        <v>5.1043000000000003</v>
      </c>
      <c r="S1066">
        <v>5.1163999999999996</v>
      </c>
      <c r="T1066">
        <v>5.0639000000000003</v>
      </c>
      <c r="U1066">
        <v>4.9951999999999996</v>
      </c>
      <c r="V1066">
        <v>4.9435000000000002</v>
      </c>
      <c r="W1066">
        <v>4.8821000000000003</v>
      </c>
      <c r="X1066">
        <v>5.0655000000000001</v>
      </c>
      <c r="Y1066">
        <v>5.0096999999999996</v>
      </c>
      <c r="Z1066">
        <v>4.9766000000000004</v>
      </c>
      <c r="AA1066">
        <v>4.9362000000000004</v>
      </c>
      <c r="AB1066">
        <v>4.9370000000000003</v>
      </c>
      <c r="AC1066">
        <v>4.9911000000000003</v>
      </c>
      <c r="AD1066">
        <v>4.9766000000000004</v>
      </c>
      <c r="AE1066">
        <v>5.0274999999999999</v>
      </c>
      <c r="AF1066">
        <v>5.0227000000000004</v>
      </c>
      <c r="AG1066">
        <v>4.9911000000000003</v>
      </c>
      <c r="AH1066">
        <v>4.9855</v>
      </c>
      <c r="AI1066">
        <v>5.1147999999999998</v>
      </c>
      <c r="AJ1066">
        <v>5.0372000000000003</v>
      </c>
      <c r="AK1066">
        <v>5.0476999999999999</v>
      </c>
      <c r="AL1066">
        <v>5.1576000000000004</v>
      </c>
      <c r="AM1066">
        <v>5.2771999999999997</v>
      </c>
      <c r="AN1066">
        <v>5.2845000000000004</v>
      </c>
      <c r="AO1066">
        <v>5.0823999999999998</v>
      </c>
      <c r="AP1066">
        <v>4.9370000000000003</v>
      </c>
      <c r="AQ1066">
        <v>4.8456999999999999</v>
      </c>
      <c r="AR1066">
        <v>4.7050999999999998</v>
      </c>
      <c r="AS1066">
        <v>4.7213000000000003</v>
      </c>
      <c r="AT1066">
        <v>4.609</v>
      </c>
      <c r="AU1066">
        <v>4.3310000000000004</v>
      </c>
      <c r="AV1066">
        <v>4.3173000000000004</v>
      </c>
      <c r="AW1066">
        <v>4.2687999999999997</v>
      </c>
      <c r="AX1066">
        <v>4.3520000000000003</v>
      </c>
      <c r="AY1066">
        <v>4.1985000000000001</v>
      </c>
      <c r="AZ1066">
        <v>4.1153000000000004</v>
      </c>
      <c r="BA1066">
        <v>3.7115999999999998</v>
      </c>
      <c r="BB1066">
        <v>3.5642</v>
      </c>
      <c r="BC1066">
        <v>3.5706000000000002</v>
      </c>
      <c r="BD1066">
        <v>3.0709</v>
      </c>
      <c r="BE1066">
        <v>3.1379000000000001</v>
      </c>
      <c r="BF1066">
        <v>2.9750999999999999</v>
      </c>
      <c r="BG1066">
        <v>3.5047999999999999</v>
      </c>
      <c r="BH1066">
        <v>3.5121000000000002</v>
      </c>
      <c r="BI1066">
        <v>3.7597</v>
      </c>
      <c r="BJ1066">
        <v>3.5484</v>
      </c>
      <c r="BK1066">
        <v>3.4098000000000002</v>
      </c>
      <c r="BL1066">
        <v>3.6465999999999998</v>
      </c>
      <c r="BM1066">
        <v>3.5956999999999999</v>
      </c>
      <c r="BN1066">
        <v>3.4554999999999998</v>
      </c>
      <c r="BO1066">
        <v>3.3363</v>
      </c>
      <c r="BP1066">
        <v>3.3435999999999999</v>
      </c>
      <c r="BQ1066">
        <v>3.3723000000000001</v>
      </c>
      <c r="BR1066" s="12">
        <f t="shared" si="48"/>
        <v>-0.32976249627347715</v>
      </c>
      <c r="BS1066" s="13" cm="1">
        <f t="array" aca="1" ref="BS1066" ca="1">_xlfn.PERCENTILE.INC((OFFSET(E1066,0,1,1,COLUMNS(E1066:BQ1066)-1) - E1066:BP1066) / E1066:BP1066, 0.05) * SQRT(COUNT(E1066:BQ1066) - 1)</f>
        <v>-0.44442698822104088</v>
      </c>
      <c r="BT1066" s="12" cm="1">
        <f t="array" aca="1" ref="BT1066" ca="1">_xlfn.STDEV.P((E1066:BP1066 - OFFSET(E1066:BP1066,0,1)) / OFFSET(E1066:BP1066,0,1)) * SQRT(COUNT(E1066:BQ1066)-1)</f>
        <v>0.31121061474936756</v>
      </c>
      <c r="BU1066" s="12">
        <f t="shared" ca="1" si="49"/>
        <v>0.31363252376448042</v>
      </c>
      <c r="BV1066" s="12" cm="1">
        <f t="array" ref="BV1066">-(MAX(1 - (E1066:BQ1066 / _xlfn.SCAN(E1066, E1066:BQ1066, _xlfn.LAMBDA(_xlpm.a,_xlpm.b, MAX(_xlpm.a, _xlpm.b))))))</f>
        <v>-0.4370139086006245</v>
      </c>
      <c r="BW1066" s="14">
        <f t="shared" ca="1" si="50"/>
        <v>-1.0465811495615307</v>
      </c>
    </row>
    <row r="1067" spans="1:75" x14ac:dyDescent="0.45">
      <c r="A1067" s="2" t="s">
        <v>2154</v>
      </c>
      <c r="B1067" t="s">
        <v>2155</v>
      </c>
      <c r="C1067" t="s">
        <v>71</v>
      </c>
      <c r="D1067" t="s">
        <v>8</v>
      </c>
      <c r="E1067">
        <v>21.123000000000001</v>
      </c>
      <c r="F1067">
        <v>21.332999999999998</v>
      </c>
      <c r="G1067">
        <v>21.446999999999999</v>
      </c>
      <c r="H1067">
        <v>21.352</v>
      </c>
      <c r="I1067">
        <v>21.446999999999999</v>
      </c>
      <c r="J1067">
        <v>21.428000000000001</v>
      </c>
      <c r="K1067">
        <v>21.504000000000001</v>
      </c>
      <c r="L1067">
        <v>21.466000000000001</v>
      </c>
      <c r="M1067">
        <v>21.771000000000001</v>
      </c>
      <c r="N1067">
        <v>21.867000000000001</v>
      </c>
      <c r="O1067">
        <v>21.885999999999999</v>
      </c>
      <c r="P1067">
        <v>22.132999999999999</v>
      </c>
      <c r="Q1067">
        <v>22.324000000000002</v>
      </c>
      <c r="R1067">
        <v>22.266999999999999</v>
      </c>
      <c r="S1067">
        <v>22.324000000000002</v>
      </c>
      <c r="T1067">
        <v>22.515000000000001</v>
      </c>
      <c r="U1067">
        <v>22.324000000000002</v>
      </c>
      <c r="V1067">
        <v>22.629000000000001</v>
      </c>
      <c r="W1067">
        <v>22.094999999999999</v>
      </c>
      <c r="X1067">
        <v>22.419</v>
      </c>
      <c r="Y1067">
        <v>22.629000000000001</v>
      </c>
      <c r="Z1067">
        <v>22.571999999999999</v>
      </c>
      <c r="AA1067">
        <v>22.686</v>
      </c>
      <c r="AB1067">
        <v>22.800999999999998</v>
      </c>
      <c r="AC1067">
        <v>22.724</v>
      </c>
      <c r="AD1067">
        <v>22.742999999999999</v>
      </c>
      <c r="AE1067">
        <v>22.991</v>
      </c>
      <c r="AF1067">
        <v>23.43</v>
      </c>
      <c r="AG1067">
        <v>23.181999999999999</v>
      </c>
      <c r="AH1067">
        <v>23.257999999999999</v>
      </c>
      <c r="AI1067">
        <v>23.029</v>
      </c>
      <c r="AJ1067">
        <v>23.239000000000001</v>
      </c>
      <c r="AK1067">
        <v>23.773</v>
      </c>
      <c r="AL1067">
        <v>23.582000000000001</v>
      </c>
      <c r="AM1067">
        <v>23.544</v>
      </c>
      <c r="AN1067">
        <v>23.867999999999999</v>
      </c>
      <c r="AO1067">
        <v>23.638999999999999</v>
      </c>
      <c r="AP1067">
        <v>23.867999999999999</v>
      </c>
      <c r="AQ1067">
        <v>23.62</v>
      </c>
      <c r="AR1067">
        <v>22.972000000000001</v>
      </c>
      <c r="AS1067">
        <v>22.782</v>
      </c>
      <c r="AT1067">
        <v>22.172000000000001</v>
      </c>
      <c r="AU1067">
        <v>20.913</v>
      </c>
      <c r="AV1067">
        <v>20.875</v>
      </c>
      <c r="AW1067">
        <v>21.065999999999999</v>
      </c>
      <c r="AX1067">
        <v>21.446999999999999</v>
      </c>
      <c r="AY1067">
        <v>21.256</v>
      </c>
      <c r="AZ1067">
        <v>20.57</v>
      </c>
      <c r="BA1067">
        <v>19.731000000000002</v>
      </c>
      <c r="BB1067">
        <v>19.045000000000002</v>
      </c>
      <c r="BC1067">
        <v>18.788</v>
      </c>
      <c r="BD1067">
        <v>17.177</v>
      </c>
      <c r="BE1067">
        <v>16.643000000000001</v>
      </c>
      <c r="BF1067">
        <v>14.840999999999999</v>
      </c>
      <c r="BG1067">
        <v>14.298</v>
      </c>
      <c r="BH1067">
        <v>14.231</v>
      </c>
      <c r="BI1067">
        <v>15.156000000000001</v>
      </c>
      <c r="BJ1067">
        <v>16.109000000000002</v>
      </c>
      <c r="BK1067">
        <v>15.366</v>
      </c>
      <c r="BL1067">
        <v>17.091000000000001</v>
      </c>
      <c r="BM1067">
        <v>17.587</v>
      </c>
      <c r="BN1067">
        <v>17.309999999999999</v>
      </c>
      <c r="BO1067">
        <v>16.347000000000001</v>
      </c>
      <c r="BP1067">
        <v>16.338000000000001</v>
      </c>
      <c r="BQ1067">
        <v>17.196000000000002</v>
      </c>
      <c r="BR1067" s="12">
        <f t="shared" si="48"/>
        <v>-0.18591109217440702</v>
      </c>
      <c r="BS1067" s="13" cm="1">
        <f t="array" aca="1" ref="BS1067" ca="1">_xlfn.PERCENTILE.INC((OFFSET(E1067,0,1,1,COLUMNS(E1067:BQ1067)-1) - E1067:BP1067) / E1067:BP1067, 0.05) * SQRT(COUNT(E1067:BQ1067) - 1)</f>
        <v>-0.43364950193616991</v>
      </c>
      <c r="BT1067" s="12" cm="1">
        <f t="array" aca="1" ref="BT1067" ca="1">_xlfn.STDEV.P((E1067:BP1067 - OFFSET(E1067:BP1067,0,1)) / OFFSET(E1067:BP1067,0,1)) * SQRT(COUNT(E1067:BQ1067)-1)</f>
        <v>0.25641424102244553</v>
      </c>
      <c r="BU1067" s="12">
        <f t="shared" ca="1" si="49"/>
        <v>0.2584097126821629</v>
      </c>
      <c r="BV1067" s="12" cm="1">
        <f t="array" ref="BV1067">-(MAX(1 - (E1067:BQ1067 / _xlfn.SCAN(E1067, E1067:BQ1067, _xlfn.LAMBDA(_xlpm.a,_xlpm.b, MAX(_xlpm.a, _xlpm.b))))))</f>
        <v>-0.40376235964471252</v>
      </c>
      <c r="BW1067" s="14">
        <f t="shared" ca="1" si="50"/>
        <v>-0.70922643811017783</v>
      </c>
    </row>
    <row r="1068" spans="1:75" x14ac:dyDescent="0.45">
      <c r="A1068" s="2" t="s">
        <v>2156</v>
      </c>
      <c r="B1068" t="s">
        <v>2157</v>
      </c>
      <c r="C1068" t="s">
        <v>11</v>
      </c>
      <c r="D1068" t="s">
        <v>58</v>
      </c>
      <c r="E1068">
        <v>157.44999999999999</v>
      </c>
      <c r="F1068">
        <v>157.65</v>
      </c>
      <c r="G1068">
        <v>158.80000000000001</v>
      </c>
      <c r="H1068">
        <v>159.4</v>
      </c>
      <c r="I1068">
        <v>156.85</v>
      </c>
      <c r="J1068">
        <v>155.44999999999999</v>
      </c>
      <c r="K1068">
        <v>158.30000000000001</v>
      </c>
      <c r="L1068">
        <v>158.25</v>
      </c>
      <c r="M1068">
        <v>159.55000000000001</v>
      </c>
      <c r="N1068">
        <v>158.55000000000001</v>
      </c>
      <c r="O1068">
        <v>158.15</v>
      </c>
      <c r="P1068">
        <v>160.75</v>
      </c>
      <c r="Q1068">
        <v>168</v>
      </c>
      <c r="R1068">
        <v>166.6</v>
      </c>
      <c r="S1068">
        <v>165.5</v>
      </c>
      <c r="T1068">
        <v>167.8</v>
      </c>
      <c r="U1068">
        <v>165.75</v>
      </c>
      <c r="V1068">
        <v>167</v>
      </c>
      <c r="W1068">
        <v>165.15</v>
      </c>
      <c r="X1068">
        <v>166.7</v>
      </c>
      <c r="Y1068">
        <v>166.95</v>
      </c>
      <c r="Z1068">
        <v>169.5</v>
      </c>
      <c r="AA1068">
        <v>166.95</v>
      </c>
      <c r="AB1068">
        <v>164.4</v>
      </c>
      <c r="AC1068">
        <v>161.80000000000001</v>
      </c>
      <c r="AD1068">
        <v>161.19999999999999</v>
      </c>
      <c r="AE1068">
        <v>162.94999999999999</v>
      </c>
      <c r="AF1068">
        <v>161.6</v>
      </c>
      <c r="AG1068">
        <v>159.44999999999999</v>
      </c>
      <c r="AH1068">
        <v>160</v>
      </c>
      <c r="AI1068">
        <v>162.15</v>
      </c>
      <c r="AJ1068">
        <v>160.6</v>
      </c>
      <c r="AK1068">
        <v>162.19999999999999</v>
      </c>
      <c r="AL1068">
        <v>163.30000000000001</v>
      </c>
      <c r="AM1068">
        <v>163.5</v>
      </c>
      <c r="AN1068">
        <v>163.15</v>
      </c>
      <c r="AO1068">
        <v>162.55000000000001</v>
      </c>
      <c r="AP1068">
        <v>161.5</v>
      </c>
      <c r="AQ1068">
        <v>157.9</v>
      </c>
      <c r="AR1068">
        <v>159.44999999999999</v>
      </c>
      <c r="AS1068">
        <v>156.55000000000001</v>
      </c>
      <c r="AT1068">
        <v>152.69999999999999</v>
      </c>
      <c r="AU1068">
        <v>150.35</v>
      </c>
      <c r="AV1068">
        <v>150.94999999999999</v>
      </c>
      <c r="AW1068">
        <v>156.69999999999999</v>
      </c>
      <c r="AX1068">
        <v>159.94999999999999</v>
      </c>
      <c r="AY1068">
        <v>158.5</v>
      </c>
      <c r="AZ1068">
        <v>155.1</v>
      </c>
      <c r="BA1068">
        <v>151</v>
      </c>
      <c r="BB1068">
        <v>150.85</v>
      </c>
      <c r="BC1068">
        <v>149.25</v>
      </c>
      <c r="BD1068">
        <v>139.25</v>
      </c>
      <c r="BE1068">
        <v>141.44999999999999</v>
      </c>
      <c r="BF1068">
        <v>132.69999999999999</v>
      </c>
      <c r="BG1068">
        <v>142.75</v>
      </c>
      <c r="BH1068">
        <v>148.5</v>
      </c>
      <c r="BI1068">
        <v>153.35</v>
      </c>
      <c r="BJ1068">
        <v>153.5</v>
      </c>
      <c r="BK1068">
        <v>145.5</v>
      </c>
      <c r="BL1068">
        <v>147</v>
      </c>
      <c r="BM1068">
        <v>144.85</v>
      </c>
      <c r="BN1068">
        <v>149.30000000000001</v>
      </c>
      <c r="BO1068">
        <v>146.6</v>
      </c>
      <c r="BP1068">
        <v>152.15</v>
      </c>
      <c r="BQ1068">
        <v>151.9</v>
      </c>
      <c r="BR1068" s="12">
        <f t="shared" si="48"/>
        <v>-3.5249285487456226E-2</v>
      </c>
      <c r="BS1068" s="13" cm="1">
        <f t="array" aca="1" ref="BS1068" ca="1">_xlfn.PERCENTILE.INC((OFFSET(E1068,0,1,1,COLUMNS(E1068:BQ1068)-1) - E1068:BP1068) / E1068:BP1068, 0.05) * SQRT(COUNT(E1068:BQ1068) - 1)</f>
        <v>-0.20926633500687053</v>
      </c>
      <c r="BT1068" s="12" cm="1">
        <f t="array" aca="1" ref="BT1068" ca="1">_xlfn.STDEV.P((E1068:BP1068 - OFFSET(E1068:BP1068,0,1)) / OFFSET(E1068:BP1068,0,1)) * SQRT(COUNT(E1068:BQ1068)-1)</f>
        <v>0.1833682671695088</v>
      </c>
      <c r="BU1068" s="12">
        <f t="shared" ca="1" si="49"/>
        <v>0.18479527909743135</v>
      </c>
      <c r="BV1068" s="12" cm="1">
        <f t="array" ref="BV1068">-(MAX(1 - (E1068:BQ1068 / _xlfn.SCAN(E1068, E1068:BQ1068, _xlfn.LAMBDA(_xlpm.a,_xlpm.b, MAX(_xlpm.a, _xlpm.b))))))</f>
        <v>-0.21710914454277297</v>
      </c>
      <c r="BW1068" s="14">
        <f t="shared" ca="1" si="50"/>
        <v>-0.17011641455545121</v>
      </c>
    </row>
    <row r="1069" spans="1:75" x14ac:dyDescent="0.45">
      <c r="A1069" s="2" t="s">
        <v>2158</v>
      </c>
      <c r="B1069" t="s">
        <v>2159</v>
      </c>
      <c r="C1069" t="s">
        <v>11</v>
      </c>
      <c r="D1069" t="s">
        <v>26</v>
      </c>
      <c r="E1069">
        <v>135.85</v>
      </c>
      <c r="F1069">
        <v>137.80000000000001</v>
      </c>
      <c r="G1069">
        <v>136.85</v>
      </c>
      <c r="H1069">
        <v>136.85</v>
      </c>
      <c r="I1069">
        <v>138.65</v>
      </c>
      <c r="J1069">
        <v>139.94999999999999</v>
      </c>
      <c r="K1069">
        <v>142.6</v>
      </c>
      <c r="L1069">
        <v>141.9</v>
      </c>
      <c r="M1069">
        <v>141.19999999999999</v>
      </c>
      <c r="N1069">
        <v>142.19999999999999</v>
      </c>
      <c r="O1069">
        <v>138</v>
      </c>
      <c r="P1069">
        <v>139.30000000000001</v>
      </c>
      <c r="Q1069">
        <v>141.44999999999999</v>
      </c>
      <c r="R1069">
        <v>143.75</v>
      </c>
      <c r="S1069">
        <v>144.1</v>
      </c>
      <c r="T1069">
        <v>146.05000000000001</v>
      </c>
      <c r="U1069">
        <v>146.1</v>
      </c>
      <c r="V1069">
        <v>148.5</v>
      </c>
      <c r="W1069">
        <v>146.55000000000001</v>
      </c>
      <c r="X1069">
        <v>147.6</v>
      </c>
      <c r="Y1069">
        <v>147.35</v>
      </c>
      <c r="Z1069">
        <v>146.69999999999999</v>
      </c>
      <c r="AA1069">
        <v>145.4</v>
      </c>
      <c r="AB1069">
        <v>142.5</v>
      </c>
      <c r="AC1069">
        <v>142.19999999999999</v>
      </c>
      <c r="AD1069">
        <v>142.80000000000001</v>
      </c>
      <c r="AE1069">
        <v>144.44999999999999</v>
      </c>
      <c r="AF1069">
        <v>145</v>
      </c>
      <c r="AG1069">
        <v>143.65</v>
      </c>
      <c r="AH1069">
        <v>145.30000000000001</v>
      </c>
      <c r="AI1069">
        <v>145.75</v>
      </c>
      <c r="AJ1069">
        <v>146.19999999999999</v>
      </c>
      <c r="AK1069">
        <v>146.9</v>
      </c>
      <c r="AL1069">
        <v>147.5</v>
      </c>
      <c r="AM1069">
        <v>149.69999999999999</v>
      </c>
      <c r="AN1069">
        <v>151.9</v>
      </c>
      <c r="AO1069">
        <v>154.1</v>
      </c>
      <c r="AP1069">
        <v>153.94999999999999</v>
      </c>
      <c r="AQ1069">
        <v>149.85</v>
      </c>
      <c r="AR1069">
        <v>148.19999999999999</v>
      </c>
      <c r="AS1069">
        <v>148.30000000000001</v>
      </c>
      <c r="AT1069">
        <v>145.5</v>
      </c>
      <c r="AU1069">
        <v>139.44999999999999</v>
      </c>
      <c r="AV1069">
        <v>142.30000000000001</v>
      </c>
      <c r="AW1069">
        <v>144.1</v>
      </c>
      <c r="AX1069">
        <v>149.69999999999999</v>
      </c>
      <c r="AY1069">
        <v>151.30000000000001</v>
      </c>
      <c r="AZ1069">
        <v>148.5</v>
      </c>
      <c r="BA1069">
        <v>142.05000000000001</v>
      </c>
      <c r="BB1069">
        <v>137.15</v>
      </c>
      <c r="BC1069">
        <v>132.75</v>
      </c>
      <c r="BD1069">
        <v>117.9</v>
      </c>
      <c r="BE1069">
        <v>114.5</v>
      </c>
      <c r="BF1069">
        <v>106.45</v>
      </c>
      <c r="BG1069">
        <v>117.05</v>
      </c>
      <c r="BH1069">
        <v>115.45</v>
      </c>
      <c r="BI1069">
        <v>118.55</v>
      </c>
      <c r="BJ1069">
        <v>122.5</v>
      </c>
      <c r="BK1069">
        <v>124.75</v>
      </c>
      <c r="BL1069">
        <v>125.95</v>
      </c>
      <c r="BM1069">
        <v>127</v>
      </c>
      <c r="BN1069">
        <v>129.05000000000001</v>
      </c>
      <c r="BO1069">
        <v>126</v>
      </c>
      <c r="BP1069">
        <v>132.4</v>
      </c>
      <c r="BQ1069">
        <v>133.4</v>
      </c>
      <c r="BR1069" s="12">
        <f t="shared" si="48"/>
        <v>-1.8034596981965322E-2</v>
      </c>
      <c r="BS1069" s="13" cm="1">
        <f t="array" aca="1" ref="BS1069" ca="1">_xlfn.PERCENTILE.INC((OFFSET(E1069,0,1,1,COLUMNS(E1069:BQ1069)-1) - E1069:BP1069) / E1069:BP1069, 0.05) * SQRT(COUNT(E1069:BQ1069) - 1)</f>
        <v>-0.32414301628945869</v>
      </c>
      <c r="BT1069" s="12" cm="1">
        <f t="array" aca="1" ref="BT1069" ca="1">_xlfn.STDEV.P((E1069:BP1069 - OFFSET(E1069:BP1069,0,1)) / OFFSET(E1069:BP1069,0,1)) * SQRT(COUNT(E1069:BQ1069)-1)</f>
        <v>0.22575279373529999</v>
      </c>
      <c r="BU1069" s="12">
        <f t="shared" ca="1" si="49"/>
        <v>0.22750965131155831</v>
      </c>
      <c r="BV1069" s="12" cm="1">
        <f t="array" ref="BV1069">-(MAX(1 - (E1069:BQ1069 / _xlfn.SCAN(E1069, E1069:BQ1069, _xlfn.LAMBDA(_xlpm.a,_xlpm.b, MAX(_xlpm.a, _xlpm.b))))))</f>
        <v>-0.30921479558728093</v>
      </c>
      <c r="BW1069" s="14">
        <f t="shared" ca="1" si="50"/>
        <v>-6.1922882181573241E-2</v>
      </c>
    </row>
    <row r="1070" spans="1:75" x14ac:dyDescent="0.45">
      <c r="A1070" s="2" t="s">
        <v>2160</v>
      </c>
      <c r="B1070" t="s">
        <v>2161</v>
      </c>
      <c r="C1070" t="s">
        <v>11</v>
      </c>
      <c r="D1070" t="s">
        <v>8</v>
      </c>
      <c r="E1070">
        <v>6.26</v>
      </c>
      <c r="F1070">
        <v>6.24</v>
      </c>
      <c r="G1070">
        <v>6.23</v>
      </c>
      <c r="H1070">
        <v>6.23</v>
      </c>
      <c r="I1070">
        <v>6.25</v>
      </c>
      <c r="J1070">
        <v>6.21</v>
      </c>
      <c r="K1070">
        <v>6.19</v>
      </c>
      <c r="L1070">
        <v>6.23</v>
      </c>
      <c r="M1070">
        <v>6.21</v>
      </c>
      <c r="N1070">
        <v>6.21</v>
      </c>
      <c r="O1070">
        <v>6.15</v>
      </c>
      <c r="P1070">
        <v>6.15</v>
      </c>
      <c r="Q1070">
        <v>6.26</v>
      </c>
      <c r="R1070">
        <v>6.27</v>
      </c>
      <c r="S1070">
        <v>6.32</v>
      </c>
      <c r="T1070">
        <v>6.36</v>
      </c>
      <c r="U1070">
        <v>6.33</v>
      </c>
      <c r="V1070">
        <v>6.33</v>
      </c>
      <c r="W1070">
        <v>6.22</v>
      </c>
      <c r="X1070">
        <v>6.15</v>
      </c>
      <c r="Y1070">
        <v>6.13</v>
      </c>
      <c r="Z1070">
        <v>6.19</v>
      </c>
      <c r="AA1070">
        <v>6.23</v>
      </c>
      <c r="AB1070">
        <v>6.22</v>
      </c>
      <c r="AC1070">
        <v>6.28</v>
      </c>
      <c r="AD1070">
        <v>6.3</v>
      </c>
      <c r="AE1070">
        <v>6.38</v>
      </c>
      <c r="AF1070">
        <v>6.38</v>
      </c>
      <c r="AG1070">
        <v>6.31</v>
      </c>
      <c r="AH1070">
        <v>6.33</v>
      </c>
      <c r="AI1070">
        <v>6.34</v>
      </c>
      <c r="AJ1070">
        <v>6.44</v>
      </c>
      <c r="AK1070">
        <v>6.45</v>
      </c>
      <c r="AL1070">
        <v>6.5</v>
      </c>
      <c r="AM1070">
        <v>6.58</v>
      </c>
      <c r="AN1070">
        <v>6.64</v>
      </c>
      <c r="AO1070">
        <v>6.68</v>
      </c>
      <c r="AP1070">
        <v>6.58</v>
      </c>
      <c r="AQ1070">
        <v>6.43</v>
      </c>
      <c r="AR1070">
        <v>6.28</v>
      </c>
      <c r="AS1070">
        <v>6.19</v>
      </c>
      <c r="AT1070">
        <v>6.15</v>
      </c>
      <c r="AU1070">
        <v>5.89</v>
      </c>
      <c r="AV1070">
        <v>5.9</v>
      </c>
      <c r="AW1070">
        <v>5.94</v>
      </c>
      <c r="AX1070">
        <v>6.06</v>
      </c>
      <c r="AY1070">
        <v>6.04</v>
      </c>
      <c r="AZ1070">
        <v>5.96</v>
      </c>
      <c r="BA1070">
        <v>5.63</v>
      </c>
      <c r="BB1070">
        <v>5.64</v>
      </c>
      <c r="BC1070">
        <v>5.44</v>
      </c>
      <c r="BD1070">
        <v>4.99</v>
      </c>
      <c r="BE1070">
        <v>4.83</v>
      </c>
      <c r="BF1070">
        <v>4.66</v>
      </c>
      <c r="BG1070">
        <v>4.7699999999999996</v>
      </c>
      <c r="BH1070">
        <v>4.7300000000000004</v>
      </c>
      <c r="BI1070">
        <v>4.6399999999999997</v>
      </c>
      <c r="BJ1070">
        <v>4.87</v>
      </c>
      <c r="BK1070">
        <v>4.7300000000000004</v>
      </c>
      <c r="BL1070">
        <v>5.08</v>
      </c>
      <c r="BM1070">
        <v>5.25</v>
      </c>
      <c r="BN1070">
        <v>5.62</v>
      </c>
      <c r="BO1070">
        <v>5.57</v>
      </c>
      <c r="BP1070">
        <v>5.63</v>
      </c>
      <c r="BQ1070">
        <v>5.46</v>
      </c>
      <c r="BR1070" s="12">
        <f t="shared" si="48"/>
        <v>-0.12779552715654949</v>
      </c>
      <c r="BS1070" s="13" cm="1">
        <f t="array" aca="1" ref="BS1070" ca="1">_xlfn.PERCENTILE.INC((OFFSET(E1070,0,1,1,COLUMNS(E1070:BQ1070)-1) - E1070:BP1070) / E1070:BP1070, 0.05) * SQRT(COUNT(E1070:BQ1070) - 1)</f>
        <v>-0.28337077661776927</v>
      </c>
      <c r="BT1070" s="12" cm="1">
        <f t="array" aca="1" ref="BT1070" ca="1">_xlfn.STDEV.P((E1070:BP1070 - OFFSET(E1070:BP1070,0,1)) / OFFSET(E1070:BP1070,0,1)) * SQRT(COUNT(E1070:BQ1070)-1)</f>
        <v>0.1916883758705594</v>
      </c>
      <c r="BU1070" s="12">
        <f t="shared" ca="1" si="49"/>
        <v>0.19318013670264778</v>
      </c>
      <c r="BV1070" s="12" cm="1">
        <f t="array" ref="BV1070">-(MAX(1 - (E1070:BQ1070 / _xlfn.SCAN(E1070, E1070:BQ1070, _xlfn.LAMBDA(_xlpm.a,_xlpm.b, MAX(_xlpm.a, _xlpm.b))))))</f>
        <v>-0.30538922155688619</v>
      </c>
      <c r="BW1070" s="14">
        <f t="shared" ca="1" si="50"/>
        <v>-0.6455278952687965</v>
      </c>
    </row>
    <row r="1071" spans="1:75" x14ac:dyDescent="0.45">
      <c r="A1071" s="2" t="s">
        <v>2162</v>
      </c>
      <c r="B1071" t="s">
        <v>2163</v>
      </c>
      <c r="C1071" t="s">
        <v>11</v>
      </c>
      <c r="D1071" t="s">
        <v>26</v>
      </c>
      <c r="E1071">
        <v>40.25</v>
      </c>
      <c r="F1071">
        <v>40.590000000000003</v>
      </c>
      <c r="G1071">
        <v>40.5</v>
      </c>
      <c r="H1071">
        <v>40.5</v>
      </c>
      <c r="I1071">
        <v>40.520000000000003</v>
      </c>
      <c r="J1071">
        <v>40.369999999999997</v>
      </c>
      <c r="K1071">
        <v>40.83</v>
      </c>
      <c r="L1071">
        <v>40.86</v>
      </c>
      <c r="M1071">
        <v>40.57</v>
      </c>
      <c r="N1071">
        <v>40.44</v>
      </c>
      <c r="O1071">
        <v>39.700000000000003</v>
      </c>
      <c r="P1071">
        <v>40.1</v>
      </c>
      <c r="Q1071">
        <v>40.520000000000003</v>
      </c>
      <c r="R1071">
        <v>40.89</v>
      </c>
      <c r="S1071">
        <v>41.12</v>
      </c>
      <c r="T1071">
        <v>40.950000000000003</v>
      </c>
      <c r="U1071">
        <v>40.68</v>
      </c>
      <c r="V1071">
        <v>41.29</v>
      </c>
      <c r="W1071">
        <v>40.64</v>
      </c>
      <c r="X1071">
        <v>41.25</v>
      </c>
      <c r="Y1071">
        <v>41.83</v>
      </c>
      <c r="Z1071">
        <v>41.11</v>
      </c>
      <c r="AA1071">
        <v>41.25</v>
      </c>
      <c r="AB1071">
        <v>40.770000000000003</v>
      </c>
      <c r="AC1071">
        <v>40.880000000000003</v>
      </c>
      <c r="AD1071">
        <v>40.840000000000003</v>
      </c>
      <c r="AE1071">
        <v>41.3</v>
      </c>
      <c r="AF1071">
        <v>41</v>
      </c>
      <c r="AG1071">
        <v>40.799999999999997</v>
      </c>
      <c r="AH1071">
        <v>40.75</v>
      </c>
      <c r="AI1071">
        <v>41.23</v>
      </c>
      <c r="AJ1071">
        <v>41</v>
      </c>
      <c r="AK1071">
        <v>41.42</v>
      </c>
      <c r="AL1071">
        <v>41.3</v>
      </c>
      <c r="AM1071">
        <v>41.81</v>
      </c>
      <c r="AN1071">
        <v>42.14</v>
      </c>
      <c r="AO1071">
        <v>42.34</v>
      </c>
      <c r="AP1071">
        <v>41.99</v>
      </c>
      <c r="AQ1071">
        <v>40.86</v>
      </c>
      <c r="AR1071">
        <v>40.049999999999997</v>
      </c>
      <c r="AS1071">
        <v>40.020000000000003</v>
      </c>
      <c r="AT1071">
        <v>39.299999999999997</v>
      </c>
      <c r="AU1071">
        <v>37.93</v>
      </c>
      <c r="AV1071">
        <v>38.78</v>
      </c>
      <c r="AW1071">
        <v>38.83</v>
      </c>
      <c r="AX1071">
        <v>39.85</v>
      </c>
      <c r="AY1071">
        <v>39.28</v>
      </c>
      <c r="AZ1071">
        <v>38.51</v>
      </c>
      <c r="BA1071">
        <v>36.58</v>
      </c>
      <c r="BB1071">
        <v>36.15</v>
      </c>
      <c r="BC1071">
        <v>35.58</v>
      </c>
      <c r="BD1071">
        <v>31.03</v>
      </c>
      <c r="BE1071">
        <v>31.85</v>
      </c>
      <c r="BF1071">
        <v>31.9</v>
      </c>
      <c r="BG1071">
        <v>35.61</v>
      </c>
      <c r="BH1071">
        <v>34.04</v>
      </c>
      <c r="BI1071">
        <v>35.729999999999997</v>
      </c>
      <c r="BJ1071">
        <v>35.630000000000003</v>
      </c>
      <c r="BK1071">
        <v>35</v>
      </c>
      <c r="BL1071">
        <v>35.64</v>
      </c>
      <c r="BM1071">
        <v>35.840000000000003</v>
      </c>
      <c r="BN1071">
        <v>35</v>
      </c>
      <c r="BO1071">
        <v>34.56</v>
      </c>
      <c r="BP1071">
        <v>35.5</v>
      </c>
      <c r="BQ1071">
        <v>35.700000000000003</v>
      </c>
      <c r="BR1071" s="12">
        <f t="shared" si="48"/>
        <v>-0.1130434782608695</v>
      </c>
      <c r="BS1071" s="13" cm="1">
        <f t="array" aca="1" ref="BS1071" ca="1">_xlfn.PERCENTILE.INC((OFFSET(E1071,0,1,1,COLUMNS(E1071:BQ1071)-1) - E1071:BP1071) / E1071:BP1071, 0.05) * SQRT(COUNT(E1071:BQ1071) - 1)</f>
        <v>-0.26934174924721527</v>
      </c>
      <c r="BT1071" s="12" cm="1">
        <f t="array" aca="1" ref="BT1071" ca="1">_xlfn.STDEV.P((E1071:BP1071 - OFFSET(E1071:BP1071,0,1)) / OFFSET(E1071:BP1071,0,1)) * SQRT(COUNT(E1071:BQ1071)-1)</f>
        <v>0.22382814052392899</v>
      </c>
      <c r="BU1071" s="12">
        <f t="shared" ca="1" si="49"/>
        <v>0.22557002002828788</v>
      </c>
      <c r="BV1071" s="12" cm="1">
        <f t="array" ref="BV1071">-(MAX(1 - (E1071:BQ1071 / _xlfn.SCAN(E1071, E1071:BQ1071, _xlfn.LAMBDA(_xlpm.a,_xlpm.b, MAX(_xlpm.a, _xlpm.b))))))</f>
        <v>-0.26712328767123295</v>
      </c>
      <c r="BW1071" s="14">
        <f t="shared" ca="1" si="50"/>
        <v>-0.48692780395003316</v>
      </c>
    </row>
    <row r="1072" spans="1:75" x14ac:dyDescent="0.45">
      <c r="A1072" s="2" t="s">
        <v>2164</v>
      </c>
      <c r="B1072" t="s">
        <v>2165</v>
      </c>
      <c r="C1072" t="s">
        <v>54</v>
      </c>
      <c r="D1072" t="s">
        <v>34</v>
      </c>
      <c r="E1072">
        <v>153.19999999999999</v>
      </c>
      <c r="F1072">
        <v>153.19999999999999</v>
      </c>
      <c r="G1072">
        <v>153.6</v>
      </c>
      <c r="H1072">
        <v>153.30000000000001</v>
      </c>
      <c r="I1072">
        <v>151.5</v>
      </c>
      <c r="J1072">
        <v>152.85</v>
      </c>
      <c r="K1072">
        <v>155.15</v>
      </c>
      <c r="L1072">
        <v>154.05000000000001</v>
      </c>
      <c r="M1072">
        <v>152.1</v>
      </c>
      <c r="N1072">
        <v>148.85</v>
      </c>
      <c r="O1072">
        <v>149.94999999999999</v>
      </c>
      <c r="P1072">
        <v>152</v>
      </c>
      <c r="Q1072">
        <v>151.25</v>
      </c>
      <c r="R1072">
        <v>154.65</v>
      </c>
      <c r="S1072">
        <v>157.25</v>
      </c>
      <c r="T1072">
        <v>158.85</v>
      </c>
      <c r="U1072">
        <v>154.75</v>
      </c>
      <c r="V1072">
        <v>157.55000000000001</v>
      </c>
      <c r="W1072">
        <v>154.05000000000001</v>
      </c>
      <c r="X1072">
        <v>156</v>
      </c>
      <c r="Y1072">
        <v>164.15</v>
      </c>
      <c r="Z1072">
        <v>159.05000000000001</v>
      </c>
      <c r="AA1072">
        <v>155.9</v>
      </c>
      <c r="AB1072">
        <v>158.35</v>
      </c>
      <c r="AC1072">
        <v>162.35</v>
      </c>
      <c r="AD1072">
        <v>165.25</v>
      </c>
      <c r="AE1072">
        <v>163.25</v>
      </c>
      <c r="AF1072">
        <v>162.94999999999999</v>
      </c>
      <c r="AG1072">
        <v>163.35</v>
      </c>
      <c r="AH1072">
        <v>161.9</v>
      </c>
      <c r="AI1072">
        <v>162.25</v>
      </c>
      <c r="AJ1072">
        <v>165.35</v>
      </c>
      <c r="AK1072">
        <v>167.55</v>
      </c>
      <c r="AL1072">
        <v>164</v>
      </c>
      <c r="AM1072">
        <v>164.1</v>
      </c>
      <c r="AN1072">
        <v>164.6</v>
      </c>
      <c r="AO1072">
        <v>159.65</v>
      </c>
      <c r="AP1072">
        <v>160.44999999999999</v>
      </c>
      <c r="AQ1072">
        <v>154.85</v>
      </c>
      <c r="AR1072">
        <v>148.85</v>
      </c>
      <c r="AS1072">
        <v>152.05000000000001</v>
      </c>
      <c r="AT1072">
        <v>145.30000000000001</v>
      </c>
      <c r="AU1072">
        <v>137.25</v>
      </c>
      <c r="AV1072">
        <v>138.30000000000001</v>
      </c>
      <c r="AW1072">
        <v>146.5</v>
      </c>
      <c r="AX1072">
        <v>148.65</v>
      </c>
      <c r="AY1072">
        <v>146.5</v>
      </c>
      <c r="AZ1072">
        <v>141.85</v>
      </c>
      <c r="BA1072">
        <v>131.35</v>
      </c>
      <c r="BB1072">
        <v>127.6</v>
      </c>
      <c r="BC1072">
        <v>122.25</v>
      </c>
      <c r="BD1072">
        <v>108.15</v>
      </c>
      <c r="BE1072">
        <v>107.95</v>
      </c>
      <c r="BF1072">
        <v>106.95</v>
      </c>
      <c r="BG1072">
        <v>106.6</v>
      </c>
      <c r="BH1072">
        <v>104.75</v>
      </c>
      <c r="BI1072">
        <v>104.05</v>
      </c>
      <c r="BJ1072">
        <v>103.2</v>
      </c>
      <c r="BK1072">
        <v>98.44</v>
      </c>
      <c r="BL1072">
        <v>113.4</v>
      </c>
      <c r="BM1072">
        <v>117.65</v>
      </c>
      <c r="BN1072">
        <v>123.5</v>
      </c>
      <c r="BO1072">
        <v>120.65</v>
      </c>
      <c r="BP1072">
        <v>123.5</v>
      </c>
      <c r="BQ1072">
        <v>126.9</v>
      </c>
      <c r="BR1072" s="12">
        <f t="shared" si="48"/>
        <v>-0.17167101827676232</v>
      </c>
      <c r="BS1072" s="13" cm="1">
        <f t="array" aca="1" ref="BS1072" ca="1">_xlfn.PERCENTILE.INC((OFFSET(E1072,0,1,1,COLUMNS(E1072:BQ1072)-1) - E1072:BP1072) / E1072:BP1072, 0.05) * SQRT(COUNT(E1072:BQ1072) - 1)</f>
        <v>-0.36691536086915549</v>
      </c>
      <c r="BT1072" s="12" cm="1">
        <f t="array" aca="1" ref="BT1072" ca="1">_xlfn.STDEV.P((E1072:BP1072 - OFFSET(E1072:BP1072,0,1)) / OFFSET(E1072:BP1072,0,1)) * SQRT(COUNT(E1072:BQ1072)-1)</f>
        <v>0.27548485633712994</v>
      </c>
      <c r="BU1072" s="12">
        <f t="shared" ca="1" si="49"/>
        <v>0.27762873969286733</v>
      </c>
      <c r="BV1072" s="12" cm="1">
        <f t="array" ref="BV1072">-(MAX(1 - (E1072:BQ1072 / _xlfn.SCAN(E1072, E1072:BQ1072, _xlfn.LAMBDA(_xlpm.a,_xlpm.b, MAX(_xlpm.a, _xlpm.b))))))</f>
        <v>-0.41247388839152499</v>
      </c>
      <c r="BW1072" s="14">
        <f t="shared" ca="1" si="50"/>
        <v>-0.60843883461349335</v>
      </c>
    </row>
    <row r="1073" spans="1:75" x14ac:dyDescent="0.45">
      <c r="A1073" s="2" t="s">
        <v>2166</v>
      </c>
      <c r="B1073" t="s">
        <v>2167</v>
      </c>
      <c r="C1073" t="s">
        <v>16</v>
      </c>
      <c r="D1073" t="s">
        <v>8</v>
      </c>
      <c r="E1073">
        <v>7.66</v>
      </c>
      <c r="F1073">
        <v>7.92</v>
      </c>
      <c r="G1073">
        <v>7.8</v>
      </c>
      <c r="H1073">
        <v>7.8</v>
      </c>
      <c r="I1073">
        <v>7.87</v>
      </c>
      <c r="J1073">
        <v>7.69</v>
      </c>
      <c r="K1073">
        <v>7.68</v>
      </c>
      <c r="L1073">
        <v>7.77</v>
      </c>
      <c r="M1073">
        <v>7.85</v>
      </c>
      <c r="N1073">
        <v>7.99</v>
      </c>
      <c r="O1073">
        <v>8.1300000000000008</v>
      </c>
      <c r="P1073">
        <v>8.2799999999999994</v>
      </c>
      <c r="Q1073">
        <v>8.2799999999999994</v>
      </c>
      <c r="R1073">
        <v>8.27</v>
      </c>
      <c r="S1073">
        <v>8.24</v>
      </c>
      <c r="T1073">
        <v>8.2899999999999991</v>
      </c>
      <c r="U1073">
        <v>8.19</v>
      </c>
      <c r="V1073">
        <v>8.3000000000000007</v>
      </c>
      <c r="W1073">
        <v>8.32</v>
      </c>
      <c r="X1073">
        <v>8.32</v>
      </c>
      <c r="Y1073">
        <v>8.27</v>
      </c>
      <c r="Z1073">
        <v>8.1199999999999992</v>
      </c>
      <c r="AA1073">
        <v>8.14</v>
      </c>
      <c r="AB1073">
        <v>8.14</v>
      </c>
      <c r="AC1073">
        <v>8.33</v>
      </c>
      <c r="AD1073">
        <v>8.4600000000000009</v>
      </c>
      <c r="AE1073">
        <v>8.58</v>
      </c>
      <c r="AF1073">
        <v>8.4</v>
      </c>
      <c r="AG1073">
        <v>8.48</v>
      </c>
      <c r="AH1073">
        <v>8.58</v>
      </c>
      <c r="AI1073">
        <v>8.52</v>
      </c>
      <c r="AJ1073">
        <v>8.6</v>
      </c>
      <c r="AK1073">
        <v>8.67</v>
      </c>
      <c r="AL1073">
        <v>8.75</v>
      </c>
      <c r="AM1073">
        <v>8.7200000000000006</v>
      </c>
      <c r="AN1073">
        <v>8.81</v>
      </c>
      <c r="AO1073">
        <v>8.9</v>
      </c>
      <c r="AP1073">
        <v>8.85</v>
      </c>
      <c r="AQ1073">
        <v>8.1300000000000008</v>
      </c>
      <c r="AR1073">
        <v>8.4499999999999993</v>
      </c>
      <c r="AS1073">
        <v>8.11</v>
      </c>
      <c r="AT1073">
        <v>7.89</v>
      </c>
      <c r="AU1073">
        <v>7.54</v>
      </c>
      <c r="AV1073">
        <v>7.54</v>
      </c>
      <c r="AW1073">
        <v>8.15</v>
      </c>
      <c r="AX1073">
        <v>8.4</v>
      </c>
      <c r="AY1073">
        <v>8.08</v>
      </c>
      <c r="AZ1073">
        <v>7.85</v>
      </c>
      <c r="BA1073">
        <v>6.73</v>
      </c>
      <c r="BB1073">
        <v>7</v>
      </c>
      <c r="BC1073">
        <v>6.98</v>
      </c>
      <c r="BD1073">
        <v>6.39</v>
      </c>
      <c r="BE1073">
        <v>6.13</v>
      </c>
      <c r="BF1073">
        <v>5.78</v>
      </c>
      <c r="BG1073">
        <v>6.35</v>
      </c>
      <c r="BH1073">
        <v>6.48</v>
      </c>
      <c r="BI1073">
        <v>6.74</v>
      </c>
      <c r="BJ1073">
        <v>7.18</v>
      </c>
      <c r="BK1073">
        <v>6.97</v>
      </c>
      <c r="BL1073">
        <v>7.37</v>
      </c>
      <c r="BM1073">
        <v>7.37</v>
      </c>
      <c r="BN1073">
        <v>7.35</v>
      </c>
      <c r="BO1073">
        <v>7.18</v>
      </c>
      <c r="BP1073">
        <v>7.38</v>
      </c>
      <c r="BQ1073">
        <v>7.29</v>
      </c>
      <c r="BR1073" s="12">
        <f t="shared" si="48"/>
        <v>-4.8302872062663198E-2</v>
      </c>
      <c r="BS1073" s="13" cm="1">
        <f t="array" aca="1" ref="BS1073" ca="1">_xlfn.PERCENTILE.INC((OFFSET(E1073,0,1,1,COLUMNS(E1073:BQ1073)-1) - E1073:BP1073) / E1073:BP1073, 0.05) * SQRT(COUNT(E1073:BQ1073) - 1)</f>
        <v>-0.44148642529726595</v>
      </c>
      <c r="BT1073" s="12" cm="1">
        <f t="array" aca="1" ref="BT1073" ca="1">_xlfn.STDEV.P((E1073:BP1073 - OFFSET(E1073:BP1073,0,1)) / OFFSET(E1073:BP1073,0,1)) * SQRT(COUNT(E1073:BQ1073)-1)</f>
        <v>0.30164223144473473</v>
      </c>
      <c r="BU1073" s="12">
        <f t="shared" ca="1" si="49"/>
        <v>0.30398967720992209</v>
      </c>
      <c r="BV1073" s="12" cm="1">
        <f t="array" ref="BV1073">-(MAX(1 - (E1073:BQ1073 / _xlfn.SCAN(E1073, E1073:BQ1073, _xlfn.LAMBDA(_xlpm.a,_xlpm.b, MAX(_xlpm.a, _xlpm.b))))))</f>
        <v>-0.35056179775280893</v>
      </c>
      <c r="BW1073" s="14">
        <f t="shared" ca="1" si="50"/>
        <v>-0.14668880586582142</v>
      </c>
    </row>
    <row r="1074" spans="1:75" x14ac:dyDescent="0.45">
      <c r="A1074" s="2" t="s">
        <v>2168</v>
      </c>
      <c r="B1074" t="s">
        <v>2169</v>
      </c>
      <c r="C1074" t="s">
        <v>111</v>
      </c>
      <c r="D1074" t="s">
        <v>8</v>
      </c>
      <c r="E1074">
        <v>10.050000000000001</v>
      </c>
      <c r="F1074">
        <v>10.1</v>
      </c>
      <c r="G1074">
        <v>10.234999999999999</v>
      </c>
      <c r="H1074">
        <v>10.295</v>
      </c>
      <c r="I1074">
        <v>10.51</v>
      </c>
      <c r="J1074">
        <v>10.494999999999999</v>
      </c>
      <c r="K1074">
        <v>10.475</v>
      </c>
      <c r="L1074">
        <v>10.385</v>
      </c>
      <c r="M1074">
        <v>10.38</v>
      </c>
      <c r="N1074">
        <v>10.195</v>
      </c>
      <c r="O1074">
        <v>10.135</v>
      </c>
      <c r="P1074">
        <v>10.199999999999999</v>
      </c>
      <c r="Q1074">
        <v>10.29</v>
      </c>
      <c r="R1074">
        <v>10.26</v>
      </c>
      <c r="S1074">
        <v>10.220000000000001</v>
      </c>
      <c r="T1074">
        <v>10.154999999999999</v>
      </c>
      <c r="U1074">
        <v>10.105</v>
      </c>
      <c r="V1074">
        <v>10.234999999999999</v>
      </c>
      <c r="W1074">
        <v>9.7219999999999995</v>
      </c>
      <c r="X1074">
        <v>9.8780000000000001</v>
      </c>
      <c r="Y1074">
        <v>9.9979999999999993</v>
      </c>
      <c r="Z1074">
        <v>9.5079999999999991</v>
      </c>
      <c r="AA1074">
        <v>9.3279999999999994</v>
      </c>
      <c r="AB1074">
        <v>9.2200000000000006</v>
      </c>
      <c r="AC1074">
        <v>9.4139999999999997</v>
      </c>
      <c r="AD1074">
        <v>9.5419999999999998</v>
      </c>
      <c r="AE1074">
        <v>9.57</v>
      </c>
      <c r="AF1074">
        <v>9.3960000000000008</v>
      </c>
      <c r="AG1074">
        <v>9.4540000000000006</v>
      </c>
      <c r="AH1074">
        <v>9.532</v>
      </c>
      <c r="AI1074">
        <v>9.7560000000000002</v>
      </c>
      <c r="AJ1074">
        <v>9.66</v>
      </c>
      <c r="AK1074">
        <v>9.6300000000000008</v>
      </c>
      <c r="AL1074">
        <v>9.6120000000000001</v>
      </c>
      <c r="AM1074">
        <v>9.4160000000000004</v>
      </c>
      <c r="AN1074">
        <v>9.4600000000000009</v>
      </c>
      <c r="AO1074">
        <v>9.81</v>
      </c>
      <c r="AP1074">
        <v>9.3740000000000006</v>
      </c>
      <c r="AQ1074">
        <v>8.9</v>
      </c>
      <c r="AR1074">
        <v>8.7799999999999994</v>
      </c>
      <c r="AS1074">
        <v>8.8000000000000007</v>
      </c>
      <c r="AT1074">
        <v>8.4160000000000004</v>
      </c>
      <c r="AU1074">
        <v>8.1679999999999993</v>
      </c>
      <c r="AV1074">
        <v>8.1059999999999999</v>
      </c>
      <c r="AW1074">
        <v>8.1440000000000001</v>
      </c>
      <c r="AX1074">
        <v>7.9340000000000002</v>
      </c>
      <c r="AY1074">
        <v>7.7880000000000003</v>
      </c>
      <c r="AZ1074">
        <v>7.34</v>
      </c>
      <c r="BA1074">
        <v>5.77</v>
      </c>
      <c r="BB1074">
        <v>5.62</v>
      </c>
      <c r="BC1074">
        <v>5.5039999999999996</v>
      </c>
      <c r="BD1074">
        <v>4.68</v>
      </c>
      <c r="BE1074">
        <v>4.7990000000000004</v>
      </c>
      <c r="BF1074">
        <v>4.4880000000000004</v>
      </c>
      <c r="BG1074">
        <v>4.6459999999999999</v>
      </c>
      <c r="BH1074">
        <v>4.76</v>
      </c>
      <c r="BI1074">
        <v>5.0179999999999998</v>
      </c>
      <c r="BJ1074">
        <v>5.22</v>
      </c>
      <c r="BK1074">
        <v>5.1440000000000001</v>
      </c>
      <c r="BL1074">
        <v>5.35</v>
      </c>
      <c r="BM1074">
        <v>5.3819999999999997</v>
      </c>
      <c r="BN1074">
        <v>5.68</v>
      </c>
      <c r="BO1074">
        <v>5.5679999999999996</v>
      </c>
      <c r="BP1074">
        <v>5.5380000000000003</v>
      </c>
      <c r="BQ1074">
        <v>5.58</v>
      </c>
      <c r="BR1074" s="12">
        <f t="shared" si="48"/>
        <v>-0.44477611940298512</v>
      </c>
      <c r="BS1074" s="13" cm="1">
        <f t="array" aca="1" ref="BS1074" ca="1">_xlfn.PERCENTILE.INC((OFFSET(E1074,0,1,1,COLUMNS(E1074:BQ1074)-1) - E1074:BP1074) / E1074:BP1074, 0.05) * SQRT(COUNT(E1074:BQ1074) - 1)</f>
        <v>-0.4518443686210285</v>
      </c>
      <c r="BT1074" s="12" cm="1">
        <f t="array" aca="1" ref="BT1074" ca="1">_xlfn.STDEV.P((E1074:BP1074 - OFFSET(E1074:BP1074,0,1)) / OFFSET(E1074:BP1074,0,1)) * SQRT(COUNT(E1074:BQ1074)-1)</f>
        <v>0.37424466857622496</v>
      </c>
      <c r="BU1074" s="12">
        <f t="shared" ca="1" si="49"/>
        <v>0.37715712237351151</v>
      </c>
      <c r="BV1074" s="12" cm="1">
        <f t="array" ref="BV1074">-(MAX(1 - (E1074:BQ1074 / _xlfn.SCAN(E1074, E1074:BQ1074, _xlfn.LAMBDA(_xlpm.a,_xlpm.b, MAX(_xlpm.a, _xlpm.b))))))</f>
        <v>-0.57297811607992388</v>
      </c>
      <c r="BW1074" s="14">
        <f t="shared" ca="1" si="50"/>
        <v>-1.1776274268550793</v>
      </c>
    </row>
    <row r="1075" spans="1:75" x14ac:dyDescent="0.45">
      <c r="A1075" s="2" t="s">
        <v>2170</v>
      </c>
      <c r="B1075" t="s">
        <v>2171</v>
      </c>
      <c r="C1075" t="s">
        <v>11</v>
      </c>
      <c r="D1075" t="s">
        <v>29</v>
      </c>
      <c r="E1075">
        <v>1502</v>
      </c>
      <c r="F1075">
        <v>1520</v>
      </c>
      <c r="G1075">
        <v>1520</v>
      </c>
      <c r="H1075">
        <v>1516</v>
      </c>
      <c r="I1075">
        <v>1514</v>
      </c>
      <c r="J1075">
        <v>1516</v>
      </c>
      <c r="K1075">
        <v>1514</v>
      </c>
      <c r="L1075">
        <v>1510</v>
      </c>
      <c r="M1075">
        <v>1516</v>
      </c>
      <c r="N1075">
        <v>1518</v>
      </c>
      <c r="O1075">
        <v>1520</v>
      </c>
      <c r="P1075">
        <v>1514</v>
      </c>
      <c r="Q1075">
        <v>1534</v>
      </c>
      <c r="R1075">
        <v>1508</v>
      </c>
      <c r="S1075">
        <v>1510</v>
      </c>
      <c r="T1075">
        <v>1532</v>
      </c>
      <c r="U1075">
        <v>1520</v>
      </c>
      <c r="V1075">
        <v>1552</v>
      </c>
      <c r="W1075">
        <v>1514</v>
      </c>
      <c r="X1075">
        <v>1530</v>
      </c>
      <c r="Y1075">
        <v>1510</v>
      </c>
      <c r="Z1075">
        <v>1514</v>
      </c>
      <c r="AA1075">
        <v>1512</v>
      </c>
      <c r="AB1075">
        <v>1504</v>
      </c>
      <c r="AC1075">
        <v>1518</v>
      </c>
      <c r="AD1075">
        <v>1512</v>
      </c>
      <c r="AE1075">
        <v>1524</v>
      </c>
      <c r="AF1075">
        <v>1506</v>
      </c>
      <c r="AG1075">
        <v>1494</v>
      </c>
      <c r="AH1075">
        <v>1516</v>
      </c>
      <c r="AI1075">
        <v>1522</v>
      </c>
      <c r="AJ1075">
        <v>1508</v>
      </c>
      <c r="AK1075">
        <v>1518</v>
      </c>
      <c r="AL1075">
        <v>1530</v>
      </c>
      <c r="AM1075">
        <v>1542</v>
      </c>
      <c r="AN1075">
        <v>1550</v>
      </c>
      <c r="AO1075">
        <v>1548</v>
      </c>
      <c r="AP1075">
        <v>1546</v>
      </c>
      <c r="AQ1075">
        <v>1524</v>
      </c>
      <c r="AR1075">
        <v>1476</v>
      </c>
      <c r="AS1075">
        <v>1450</v>
      </c>
      <c r="AT1075">
        <v>1394</v>
      </c>
      <c r="AU1075">
        <v>1334</v>
      </c>
      <c r="AV1075">
        <v>1326</v>
      </c>
      <c r="AW1075">
        <v>1338</v>
      </c>
      <c r="AX1075">
        <v>1400</v>
      </c>
      <c r="AY1075">
        <v>1382</v>
      </c>
      <c r="AZ1075">
        <v>1342</v>
      </c>
      <c r="BA1075">
        <v>1250</v>
      </c>
      <c r="BB1075">
        <v>1264</v>
      </c>
      <c r="BC1075">
        <v>1220</v>
      </c>
      <c r="BD1075">
        <v>1110</v>
      </c>
      <c r="BE1075">
        <v>1118</v>
      </c>
      <c r="BF1075">
        <v>981</v>
      </c>
      <c r="BG1075">
        <v>1026</v>
      </c>
      <c r="BH1075">
        <v>1100</v>
      </c>
      <c r="BI1075">
        <v>1136</v>
      </c>
      <c r="BJ1075">
        <v>1180</v>
      </c>
      <c r="BK1075">
        <v>1202</v>
      </c>
      <c r="BL1075">
        <v>1242</v>
      </c>
      <c r="BM1075">
        <v>1270</v>
      </c>
      <c r="BN1075">
        <v>1314</v>
      </c>
      <c r="BO1075">
        <v>1254</v>
      </c>
      <c r="BP1075">
        <v>1236</v>
      </c>
      <c r="BQ1075">
        <v>1242</v>
      </c>
      <c r="BR1075" s="12">
        <f t="shared" si="48"/>
        <v>-0.17310252996005326</v>
      </c>
      <c r="BS1075" s="13" cm="1">
        <f t="array" aca="1" ref="BS1075" ca="1">_xlfn.PERCENTILE.INC((OFFSET(E1075,0,1,1,COLUMNS(E1075:BQ1075)-1) - E1075:BP1075) / E1075:BP1075, 0.05) * SQRT(COUNT(E1075:BQ1075) - 1)</f>
        <v>-0.36215221136901132</v>
      </c>
      <c r="BT1075" s="12" cm="1">
        <f t="array" aca="1" ref="BT1075" ca="1">_xlfn.STDEV.P((E1075:BP1075 - OFFSET(E1075:BP1075,0,1)) / OFFSET(E1075:BP1075,0,1)) * SQRT(COUNT(E1075:BQ1075)-1)</f>
        <v>0.24769846570002488</v>
      </c>
      <c r="BU1075" s="12">
        <f t="shared" ca="1" si="49"/>
        <v>0.24962610929146101</v>
      </c>
      <c r="BV1075" s="12" cm="1">
        <f t="array" ref="BV1075">-(MAX(1 - (E1075:BQ1075 / _xlfn.SCAN(E1075, E1075:BQ1075, _xlfn.LAMBDA(_xlpm.a,_xlpm.b, MAX(_xlpm.a, _xlpm.b))))))</f>
        <v>-0.36791237113402064</v>
      </c>
      <c r="BW1075" s="14">
        <f t="shared" ca="1" si="50"/>
        <v>-0.68247171474790025</v>
      </c>
    </row>
    <row r="1076" spans="1:75" x14ac:dyDescent="0.45">
      <c r="A1076" s="2" t="s">
        <v>2172</v>
      </c>
      <c r="B1076" t="s">
        <v>2173</v>
      </c>
      <c r="C1076" t="s">
        <v>22</v>
      </c>
      <c r="D1076" t="s">
        <v>8</v>
      </c>
      <c r="E1076">
        <v>217.4</v>
      </c>
      <c r="F1076">
        <v>218.6</v>
      </c>
      <c r="G1076">
        <v>218.8</v>
      </c>
      <c r="H1076">
        <v>218</v>
      </c>
      <c r="I1076">
        <v>218.6</v>
      </c>
      <c r="J1076">
        <v>222.4</v>
      </c>
      <c r="K1076">
        <v>224.6</v>
      </c>
      <c r="L1076">
        <v>221.8</v>
      </c>
      <c r="M1076">
        <v>222.4</v>
      </c>
      <c r="N1076">
        <v>221</v>
      </c>
      <c r="O1076">
        <v>224.6</v>
      </c>
      <c r="P1076">
        <v>226</v>
      </c>
      <c r="Q1076">
        <v>226.8</v>
      </c>
      <c r="R1076">
        <v>228.2</v>
      </c>
      <c r="S1076">
        <v>226.8</v>
      </c>
      <c r="T1076">
        <v>231.4</v>
      </c>
      <c r="U1076">
        <v>228</v>
      </c>
      <c r="V1076">
        <v>232</v>
      </c>
      <c r="W1076">
        <v>230.4</v>
      </c>
      <c r="X1076">
        <v>230</v>
      </c>
      <c r="Y1076">
        <v>232</v>
      </c>
      <c r="Z1076">
        <v>232.8</v>
      </c>
      <c r="AA1076">
        <v>226.8</v>
      </c>
      <c r="AB1076">
        <v>232.4</v>
      </c>
      <c r="AC1076">
        <v>232.8</v>
      </c>
      <c r="AD1076">
        <v>234.8</v>
      </c>
      <c r="AE1076">
        <v>238</v>
      </c>
      <c r="AF1076">
        <v>237.6</v>
      </c>
      <c r="AG1076">
        <v>235.8</v>
      </c>
      <c r="AH1076">
        <v>239.6</v>
      </c>
      <c r="AI1076">
        <v>237.2</v>
      </c>
      <c r="AJ1076">
        <v>241</v>
      </c>
      <c r="AK1076">
        <v>241.6</v>
      </c>
      <c r="AL1076">
        <v>244.6</v>
      </c>
      <c r="AM1076">
        <v>244.2</v>
      </c>
      <c r="AN1076">
        <v>244.2</v>
      </c>
      <c r="AO1076">
        <v>241</v>
      </c>
      <c r="AP1076">
        <v>240</v>
      </c>
      <c r="AQ1076">
        <v>236</v>
      </c>
      <c r="AR1076">
        <v>232.2</v>
      </c>
      <c r="AS1076">
        <v>234.2</v>
      </c>
      <c r="AT1076">
        <v>228.8</v>
      </c>
      <c r="AU1076">
        <v>219.8</v>
      </c>
      <c r="AV1076">
        <v>227.4</v>
      </c>
      <c r="AW1076">
        <v>232.6</v>
      </c>
      <c r="AX1076">
        <v>236.2</v>
      </c>
      <c r="AY1076">
        <v>233.4</v>
      </c>
      <c r="AZ1076">
        <v>225.2</v>
      </c>
      <c r="BA1076">
        <v>208.2</v>
      </c>
      <c r="BB1076">
        <v>208.2</v>
      </c>
      <c r="BC1076">
        <v>201.8</v>
      </c>
      <c r="BD1076">
        <v>174.8</v>
      </c>
      <c r="BE1076">
        <v>174.4</v>
      </c>
      <c r="BF1076">
        <v>161.19999999999999</v>
      </c>
      <c r="BG1076">
        <v>159.1</v>
      </c>
      <c r="BH1076">
        <v>163.9</v>
      </c>
      <c r="BI1076">
        <v>174.3</v>
      </c>
      <c r="BJ1076">
        <v>175.9</v>
      </c>
      <c r="BK1076">
        <v>155.30000000000001</v>
      </c>
      <c r="BL1076">
        <v>175.7</v>
      </c>
      <c r="BM1076">
        <v>159.1</v>
      </c>
      <c r="BN1076">
        <v>170</v>
      </c>
      <c r="BO1076">
        <v>178.5</v>
      </c>
      <c r="BP1076">
        <v>179.8</v>
      </c>
      <c r="BQ1076">
        <v>189.8</v>
      </c>
      <c r="BR1076" s="12">
        <f t="shared" si="48"/>
        <v>-0.12695492180312784</v>
      </c>
      <c r="BS1076" s="13" cm="1">
        <f t="array" aca="1" ref="BS1076" ca="1">_xlfn.PERCENTILE.INC((OFFSET(E1076,0,1,1,COLUMNS(E1076:BQ1076)-1) - E1076:BP1076) / E1076:BP1076, 0.05) * SQRT(COUNT(E1076:BQ1076) - 1)</f>
        <v>-0.60526504473088216</v>
      </c>
      <c r="BT1076" s="12" cm="1">
        <f t="array" aca="1" ref="BT1076" ca="1">_xlfn.STDEV.P((E1076:BP1076 - OFFSET(E1076:BP1076,0,1)) / OFFSET(E1076:BP1076,0,1)) * SQRT(COUNT(E1076:BQ1076)-1)</f>
        <v>0.32304546567666903</v>
      </c>
      <c r="BU1076" s="12">
        <f t="shared" ca="1" si="49"/>
        <v>0.32555947608805474</v>
      </c>
      <c r="BV1076" s="12" cm="1">
        <f t="array" ref="BV1076">-(MAX(1 - (E1076:BQ1076 / _xlfn.SCAN(E1076, E1076:BQ1076, _xlfn.LAMBDA(_xlpm.a,_xlpm.b, MAX(_xlpm.a, _xlpm.b))))))</f>
        <v>-0.36508585445625508</v>
      </c>
      <c r="BW1076" s="14">
        <f t="shared" ca="1" si="50"/>
        <v>-0.38044053090905389</v>
      </c>
    </row>
    <row r="1077" spans="1:75" x14ac:dyDescent="0.45">
      <c r="A1077" s="2" t="s">
        <v>2174</v>
      </c>
      <c r="B1077" t="s">
        <v>2175</v>
      </c>
      <c r="C1077" t="s">
        <v>7</v>
      </c>
      <c r="D1077" t="s">
        <v>8</v>
      </c>
      <c r="E1077">
        <v>31.45</v>
      </c>
      <c r="F1077">
        <v>31.8</v>
      </c>
      <c r="G1077">
        <v>32.200000000000003</v>
      </c>
      <c r="H1077">
        <v>31.7</v>
      </c>
      <c r="I1077">
        <v>31.8</v>
      </c>
      <c r="J1077">
        <v>31.85</v>
      </c>
      <c r="K1077">
        <v>32</v>
      </c>
      <c r="L1077">
        <v>31.9</v>
      </c>
      <c r="M1077">
        <v>31.35</v>
      </c>
      <c r="N1077">
        <v>31.15</v>
      </c>
      <c r="O1077">
        <v>30.8</v>
      </c>
      <c r="P1077">
        <v>30.8</v>
      </c>
      <c r="Q1077">
        <v>30.4</v>
      </c>
      <c r="R1077">
        <v>30.65</v>
      </c>
      <c r="S1077">
        <v>30.6</v>
      </c>
      <c r="T1077">
        <v>30.2</v>
      </c>
      <c r="U1077">
        <v>30</v>
      </c>
      <c r="V1077">
        <v>30.2</v>
      </c>
      <c r="W1077">
        <v>30.05</v>
      </c>
      <c r="X1077">
        <v>30.1</v>
      </c>
      <c r="Y1077">
        <v>30</v>
      </c>
      <c r="Z1077">
        <v>30.15</v>
      </c>
      <c r="AA1077">
        <v>30.35</v>
      </c>
      <c r="AB1077">
        <v>30.25</v>
      </c>
      <c r="AC1077">
        <v>30.75</v>
      </c>
      <c r="AD1077">
        <v>31.45</v>
      </c>
      <c r="AE1077">
        <v>31.5</v>
      </c>
      <c r="AF1077">
        <v>31.45</v>
      </c>
      <c r="AG1077">
        <v>31.1</v>
      </c>
      <c r="AH1077">
        <v>31.25</v>
      </c>
      <c r="AI1077">
        <v>31.5</v>
      </c>
      <c r="AJ1077">
        <v>31.25</v>
      </c>
      <c r="AK1077">
        <v>31.85</v>
      </c>
      <c r="AL1077">
        <v>31.85</v>
      </c>
      <c r="AM1077">
        <v>31.65</v>
      </c>
      <c r="AN1077">
        <v>31.3</v>
      </c>
      <c r="AO1077">
        <v>31.2</v>
      </c>
      <c r="AP1077">
        <v>31.25</v>
      </c>
      <c r="AQ1077">
        <v>30.3</v>
      </c>
      <c r="AR1077">
        <v>29.7</v>
      </c>
      <c r="AS1077">
        <v>29.35</v>
      </c>
      <c r="AT1077">
        <v>28.45</v>
      </c>
      <c r="AU1077">
        <v>27.3</v>
      </c>
      <c r="AV1077">
        <v>27.3</v>
      </c>
      <c r="AW1077">
        <v>28.2</v>
      </c>
      <c r="AX1077">
        <v>28.1</v>
      </c>
      <c r="AY1077">
        <v>27.65</v>
      </c>
      <c r="AZ1077">
        <v>27.45</v>
      </c>
      <c r="BA1077">
        <v>25.5</v>
      </c>
      <c r="BB1077">
        <v>25.25</v>
      </c>
      <c r="BC1077">
        <v>24.5</v>
      </c>
      <c r="BD1077">
        <v>22.05</v>
      </c>
      <c r="BE1077">
        <v>22.05</v>
      </c>
      <c r="BF1077">
        <v>20.350000000000001</v>
      </c>
      <c r="BG1077">
        <v>20.5</v>
      </c>
      <c r="BH1077">
        <v>20.05</v>
      </c>
      <c r="BI1077">
        <v>20.350000000000001</v>
      </c>
      <c r="BJ1077">
        <v>22.25</v>
      </c>
      <c r="BK1077">
        <v>23.3</v>
      </c>
      <c r="BL1077">
        <v>24.75</v>
      </c>
      <c r="BM1077">
        <v>25</v>
      </c>
      <c r="BN1077">
        <v>24.95</v>
      </c>
      <c r="BO1077">
        <v>24.85</v>
      </c>
      <c r="BP1077">
        <v>24.95</v>
      </c>
      <c r="BQ1077">
        <v>25.6</v>
      </c>
      <c r="BR1077" s="12">
        <f t="shared" si="48"/>
        <v>-0.18600953895071537</v>
      </c>
      <c r="BS1077" s="13" cm="1">
        <f t="array" aca="1" ref="BS1077" ca="1">_xlfn.PERCENTILE.INC((OFFSET(E1077,0,1,1,COLUMNS(E1077:BQ1077)-1) - E1077:BP1077) / E1077:BP1077, 0.05) * SQRT(COUNT(E1077:BQ1077) - 1)</f>
        <v>-0.31166546408265766</v>
      </c>
      <c r="BT1077" s="12" cm="1">
        <f t="array" aca="1" ref="BT1077" ca="1">_xlfn.STDEV.P((E1077:BP1077 - OFFSET(E1077:BP1077,0,1)) / OFFSET(E1077:BP1077,0,1)) * SQRT(COUNT(E1077:BQ1077)-1)</f>
        <v>0.2204389749614829</v>
      </c>
      <c r="BU1077" s="12">
        <f t="shared" ca="1" si="49"/>
        <v>0.22215447923877568</v>
      </c>
      <c r="BV1077" s="12" cm="1">
        <f t="array" ref="BV1077">-(MAX(1 - (E1077:BQ1077 / _xlfn.SCAN(E1077, E1077:BQ1077, _xlfn.LAMBDA(_xlpm.a,_xlpm.b, MAX(_xlpm.a, _xlpm.b))))))</f>
        <v>-0.37732919254658392</v>
      </c>
      <c r="BW1077" s="14">
        <f t="shared" ca="1" si="50"/>
        <v>-0.8254175816648337</v>
      </c>
    </row>
    <row r="1078" spans="1:75" x14ac:dyDescent="0.45">
      <c r="A1078" s="2" t="s">
        <v>2176</v>
      </c>
      <c r="B1078" t="s">
        <v>2177</v>
      </c>
      <c r="C1078" t="s">
        <v>19</v>
      </c>
      <c r="D1078" t="s">
        <v>8</v>
      </c>
      <c r="E1078">
        <v>7.4</v>
      </c>
      <c r="F1078">
        <v>7.54</v>
      </c>
      <c r="G1078">
        <v>7.415</v>
      </c>
      <c r="H1078">
        <v>7.3650000000000002</v>
      </c>
      <c r="I1078">
        <v>7.33</v>
      </c>
      <c r="J1078">
        <v>7.24</v>
      </c>
      <c r="K1078">
        <v>7.165</v>
      </c>
      <c r="L1078">
        <v>7.085</v>
      </c>
      <c r="M1078">
        <v>7.26</v>
      </c>
      <c r="N1078">
        <v>7.34</v>
      </c>
      <c r="O1078">
        <v>7.2350000000000003</v>
      </c>
      <c r="P1078">
        <v>7.3049999999999997</v>
      </c>
      <c r="Q1078">
        <v>7.375</v>
      </c>
      <c r="R1078">
        <v>7.2549999999999999</v>
      </c>
      <c r="S1078">
        <v>7.1849999999999996</v>
      </c>
      <c r="T1078">
        <v>7.2050000000000001</v>
      </c>
      <c r="U1078">
        <v>7.19</v>
      </c>
      <c r="V1078">
        <v>7.22</v>
      </c>
      <c r="W1078">
        <v>7.07</v>
      </c>
      <c r="X1078">
        <v>7.08</v>
      </c>
      <c r="Y1078">
        <v>7.04</v>
      </c>
      <c r="Z1078">
        <v>6.915</v>
      </c>
      <c r="AA1078">
        <v>6.8150000000000004</v>
      </c>
      <c r="AB1078">
        <v>6.8449999999999998</v>
      </c>
      <c r="AC1078">
        <v>6.89</v>
      </c>
      <c r="AD1078">
        <v>6.8250000000000002</v>
      </c>
      <c r="AE1078">
        <v>6.9</v>
      </c>
      <c r="AF1078">
        <v>6.8650000000000002</v>
      </c>
      <c r="AG1078">
        <v>6.83</v>
      </c>
      <c r="AH1078">
        <v>6.83</v>
      </c>
      <c r="AI1078">
        <v>6.9450000000000003</v>
      </c>
      <c r="AJ1078">
        <v>6.9550000000000001</v>
      </c>
      <c r="AK1078">
        <v>7.37</v>
      </c>
      <c r="AL1078">
        <v>7.7249999999999996</v>
      </c>
      <c r="AM1078">
        <v>7.57</v>
      </c>
      <c r="AN1078">
        <v>7.4550000000000001</v>
      </c>
      <c r="AO1078">
        <v>7.4749999999999996</v>
      </c>
      <c r="AP1078">
        <v>7.31</v>
      </c>
      <c r="AQ1078">
        <v>7.1</v>
      </c>
      <c r="AR1078">
        <v>7.01</v>
      </c>
      <c r="AS1078">
        <v>6.92</v>
      </c>
      <c r="AT1078">
        <v>6.7350000000000003</v>
      </c>
      <c r="AU1078">
        <v>6.9249999999999998</v>
      </c>
      <c r="AV1078">
        <v>6.99</v>
      </c>
      <c r="AW1078">
        <v>6.89</v>
      </c>
      <c r="AX1078">
        <v>6.83</v>
      </c>
      <c r="AY1078">
        <v>6.4349999999999996</v>
      </c>
      <c r="AZ1078">
        <v>6.3250000000000002</v>
      </c>
      <c r="BA1078">
        <v>5.95</v>
      </c>
      <c r="BB1078">
        <v>6.05</v>
      </c>
      <c r="BC1078">
        <v>5.9050000000000002</v>
      </c>
      <c r="BD1078">
        <v>4.9379999999999997</v>
      </c>
      <c r="BE1078">
        <v>5.1849999999999996</v>
      </c>
      <c r="BF1078">
        <v>4.726</v>
      </c>
      <c r="BG1078">
        <v>4.5720000000000001</v>
      </c>
      <c r="BH1078">
        <v>4.7320000000000002</v>
      </c>
      <c r="BI1078">
        <v>4.8440000000000003</v>
      </c>
      <c r="BJ1078">
        <v>5.0750000000000002</v>
      </c>
      <c r="BK1078">
        <v>4.7</v>
      </c>
      <c r="BL1078">
        <v>4.984</v>
      </c>
      <c r="BM1078">
        <v>5.05</v>
      </c>
      <c r="BN1078">
        <v>4.9800000000000004</v>
      </c>
      <c r="BO1078">
        <v>4.92</v>
      </c>
      <c r="BP1078">
        <v>4.95</v>
      </c>
      <c r="BQ1078">
        <v>4.9820000000000002</v>
      </c>
      <c r="BR1078" s="12">
        <f t="shared" si="48"/>
        <v>-0.32675675675675675</v>
      </c>
      <c r="BS1078" s="13" cm="1">
        <f t="array" aca="1" ref="BS1078" ca="1">_xlfn.PERCENTILE.INC((OFFSET(E1078,0,1,1,COLUMNS(E1078:BQ1078)-1) - E1078:BP1078) / E1078:BP1078, 0.05) * SQRT(COUNT(E1078:BQ1078) - 1)</f>
        <v>-0.47256176251019977</v>
      </c>
      <c r="BT1078" s="12" cm="1">
        <f t="array" aca="1" ref="BT1078" ca="1">_xlfn.STDEV.P((E1078:BP1078 - OFFSET(E1078:BP1078,0,1)) / OFFSET(E1078:BP1078,0,1)) * SQRT(COUNT(E1078:BQ1078)-1)</f>
        <v>0.29125646695300306</v>
      </c>
      <c r="BU1078" s="12">
        <f t="shared" ca="1" si="49"/>
        <v>0.29352308842923863</v>
      </c>
      <c r="BV1078" s="12" cm="1">
        <f t="array" ref="BV1078">-(MAX(1 - (E1078:BQ1078 / _xlfn.SCAN(E1078, E1078:BQ1078, _xlfn.LAMBDA(_xlpm.a,_xlpm.b, MAX(_xlpm.a, _xlpm.b))))))</f>
        <v>-0.40815533980582519</v>
      </c>
      <c r="BW1078" s="14">
        <f t="shared" ca="1" si="50"/>
        <v>-1.1079631185510956</v>
      </c>
    </row>
    <row r="1079" spans="1:75" x14ac:dyDescent="0.45">
      <c r="A1079" s="2" t="s">
        <v>2178</v>
      </c>
      <c r="B1079" t="s">
        <v>2179</v>
      </c>
      <c r="C1079" t="s">
        <v>111</v>
      </c>
      <c r="D1079" t="s">
        <v>58</v>
      </c>
      <c r="E1079">
        <v>267.10000000000002</v>
      </c>
      <c r="F1079">
        <v>263.5</v>
      </c>
      <c r="G1079">
        <v>267.60000000000002</v>
      </c>
      <c r="H1079">
        <v>267.39999999999998</v>
      </c>
      <c r="I1079">
        <v>270.3</v>
      </c>
      <c r="J1079">
        <v>265.10000000000002</v>
      </c>
      <c r="K1079">
        <v>259.2</v>
      </c>
      <c r="L1079">
        <v>261</v>
      </c>
      <c r="M1079">
        <v>263.8</v>
      </c>
      <c r="N1079">
        <v>261.3</v>
      </c>
      <c r="O1079">
        <v>261.7</v>
      </c>
      <c r="P1079">
        <v>260.60000000000002</v>
      </c>
      <c r="Q1079">
        <v>263.7</v>
      </c>
      <c r="R1079">
        <v>263</v>
      </c>
      <c r="S1079">
        <v>256.60000000000002</v>
      </c>
      <c r="T1079">
        <v>253.7</v>
      </c>
      <c r="U1079">
        <v>247.9</v>
      </c>
      <c r="V1079">
        <v>248.7</v>
      </c>
      <c r="W1079">
        <v>245</v>
      </c>
      <c r="X1079">
        <v>242.5</v>
      </c>
      <c r="Y1079">
        <v>240.7</v>
      </c>
      <c r="Z1079">
        <v>235.4</v>
      </c>
      <c r="AA1079">
        <v>235.1</v>
      </c>
      <c r="AB1079">
        <v>233</v>
      </c>
      <c r="AC1079">
        <v>235.6</v>
      </c>
      <c r="AD1079">
        <v>239.3</v>
      </c>
      <c r="AE1079">
        <v>235.9</v>
      </c>
      <c r="AF1079">
        <v>224.5</v>
      </c>
      <c r="AG1079">
        <v>223.5</v>
      </c>
      <c r="AH1079">
        <v>230.7</v>
      </c>
      <c r="AI1079">
        <v>238</v>
      </c>
      <c r="AJ1079">
        <v>238.1</v>
      </c>
      <c r="AK1079">
        <v>236</v>
      </c>
      <c r="AL1079">
        <v>234.6</v>
      </c>
      <c r="AM1079">
        <v>233</v>
      </c>
      <c r="AN1079">
        <v>233.6</v>
      </c>
      <c r="AO1079">
        <v>240.4</v>
      </c>
      <c r="AP1079">
        <v>237.6</v>
      </c>
      <c r="AQ1079">
        <v>226.7</v>
      </c>
      <c r="AR1079">
        <v>223.5</v>
      </c>
      <c r="AS1079">
        <v>226.3</v>
      </c>
      <c r="AT1079">
        <v>210.7</v>
      </c>
      <c r="AU1079">
        <v>213.6</v>
      </c>
      <c r="AV1079">
        <v>212.9</v>
      </c>
      <c r="AW1079">
        <v>216.4</v>
      </c>
      <c r="AX1079">
        <v>211.6</v>
      </c>
      <c r="AY1079">
        <v>196.1</v>
      </c>
      <c r="AZ1079">
        <v>186.75</v>
      </c>
      <c r="BA1079">
        <v>136.1</v>
      </c>
      <c r="BB1079">
        <v>132.5</v>
      </c>
      <c r="BC1079">
        <v>118.55</v>
      </c>
      <c r="BD1079">
        <v>120</v>
      </c>
      <c r="BE1079">
        <v>121.4</v>
      </c>
      <c r="BF1079">
        <v>113.7</v>
      </c>
      <c r="BG1079">
        <v>108.55</v>
      </c>
      <c r="BH1079">
        <v>101.3</v>
      </c>
      <c r="BI1079">
        <v>101.45</v>
      </c>
      <c r="BJ1079">
        <v>116.45</v>
      </c>
      <c r="BK1079">
        <v>103</v>
      </c>
      <c r="BL1079">
        <v>109.1</v>
      </c>
      <c r="BM1079">
        <v>116</v>
      </c>
      <c r="BN1079">
        <v>113.5</v>
      </c>
      <c r="BO1079">
        <v>110.25</v>
      </c>
      <c r="BP1079">
        <v>111.5</v>
      </c>
      <c r="BQ1079">
        <v>116.8</v>
      </c>
      <c r="BR1079" s="12">
        <f t="shared" si="48"/>
        <v>-0.56271059528266565</v>
      </c>
      <c r="BS1079" s="13" cm="1">
        <f t="array" aca="1" ref="BS1079" ca="1">_xlfn.PERCENTILE.INC((OFFSET(E1079,0,1,1,COLUMNS(E1079:BQ1079)-1) - E1079:BP1079) / E1079:BP1079, 0.05) * SQRT(COUNT(E1079:BQ1079) - 1)</f>
        <v>-0.58083169120736577</v>
      </c>
      <c r="BT1079" s="12" cm="1">
        <f t="array" aca="1" ref="BT1079" ca="1">_xlfn.STDEV.P((E1079:BP1079 - OFFSET(E1079:BP1079,0,1)) / OFFSET(E1079:BP1079,0,1)) * SQRT(COUNT(E1079:BQ1079)-1)</f>
        <v>0.47310400376525047</v>
      </c>
      <c r="BU1079" s="12">
        <f t="shared" ca="1" si="49"/>
        <v>0.47678580251343206</v>
      </c>
      <c r="BV1079" s="12" cm="1">
        <f t="array" ref="BV1079">-(MAX(1 - (E1079:BQ1079 / _xlfn.SCAN(E1079, E1079:BQ1079, _xlfn.LAMBDA(_xlpm.a,_xlpm.b, MAX(_xlpm.a, _xlpm.b))))))</f>
        <v>-0.62523122456529778</v>
      </c>
      <c r="BW1079" s="14">
        <f t="shared" ca="1" si="50"/>
        <v>-1.1808297065829347</v>
      </c>
    </row>
    <row r="1080" spans="1:75" x14ac:dyDescent="0.45">
      <c r="A1080" s="2" t="s">
        <v>2180</v>
      </c>
      <c r="B1080" t="s">
        <v>2181</v>
      </c>
      <c r="C1080" t="s">
        <v>19</v>
      </c>
      <c r="D1080" t="s">
        <v>8</v>
      </c>
      <c r="E1080">
        <v>11.59</v>
      </c>
      <c r="F1080">
        <v>11.7</v>
      </c>
      <c r="G1080">
        <v>11.77</v>
      </c>
      <c r="H1080">
        <v>11.83</v>
      </c>
      <c r="I1080">
        <v>11.96</v>
      </c>
      <c r="J1080">
        <v>11.9</v>
      </c>
      <c r="K1080">
        <v>11.82</v>
      </c>
      <c r="L1080">
        <v>11.73</v>
      </c>
      <c r="M1080">
        <v>11.88</v>
      </c>
      <c r="N1080">
        <v>12.01</v>
      </c>
      <c r="O1080">
        <v>12.07</v>
      </c>
      <c r="P1080">
        <v>11.99</v>
      </c>
      <c r="Q1080">
        <v>12.11</v>
      </c>
      <c r="R1080">
        <v>12.1</v>
      </c>
      <c r="S1080">
        <v>12</v>
      </c>
      <c r="T1080">
        <v>12.03</v>
      </c>
      <c r="U1080">
        <v>11.86</v>
      </c>
      <c r="V1080">
        <v>11.9</v>
      </c>
      <c r="W1080">
        <v>11.6</v>
      </c>
      <c r="X1080">
        <v>11.74</v>
      </c>
      <c r="Y1080">
        <v>11.8</v>
      </c>
      <c r="Z1080">
        <v>11.71</v>
      </c>
      <c r="AA1080">
        <v>11.23</v>
      </c>
      <c r="AB1080">
        <v>11.37</v>
      </c>
      <c r="AC1080">
        <v>11.87</v>
      </c>
      <c r="AD1080">
        <v>11.8</v>
      </c>
      <c r="AE1080">
        <v>11.49</v>
      </c>
      <c r="AF1080">
        <v>11.64</v>
      </c>
      <c r="AG1080">
        <v>11.7</v>
      </c>
      <c r="AH1080">
        <v>11.77</v>
      </c>
      <c r="AI1080">
        <v>11.8</v>
      </c>
      <c r="AJ1080">
        <v>11.62</v>
      </c>
      <c r="AK1080">
        <v>11.61</v>
      </c>
      <c r="AL1080">
        <v>11.38</v>
      </c>
      <c r="AM1080">
        <v>11.27</v>
      </c>
      <c r="AN1080">
        <v>11.3</v>
      </c>
      <c r="AO1080">
        <v>11.18</v>
      </c>
      <c r="AP1080">
        <v>10.97</v>
      </c>
      <c r="AQ1080">
        <v>10.119999999999999</v>
      </c>
      <c r="AR1080">
        <v>9.6349999999999998</v>
      </c>
      <c r="AS1080">
        <v>9.82</v>
      </c>
      <c r="AT1080">
        <v>9.4600000000000009</v>
      </c>
      <c r="AU1080">
        <v>9.4450000000000003</v>
      </c>
      <c r="AV1080">
        <v>9.0950000000000006</v>
      </c>
      <c r="AW1080">
        <v>9.3249999999999993</v>
      </c>
      <c r="AX1080">
        <v>8.9700000000000006</v>
      </c>
      <c r="AY1080">
        <v>8.7249999999999996</v>
      </c>
      <c r="AZ1080">
        <v>8.6050000000000004</v>
      </c>
      <c r="BA1080">
        <v>8.25</v>
      </c>
      <c r="BB1080">
        <v>7.92</v>
      </c>
      <c r="BC1080">
        <v>7.8049999999999997</v>
      </c>
      <c r="BD1080">
        <v>6.625</v>
      </c>
      <c r="BE1080">
        <v>6.52</v>
      </c>
      <c r="BF1080">
        <v>5.88</v>
      </c>
      <c r="BG1080">
        <v>6</v>
      </c>
      <c r="BH1080">
        <v>5.93</v>
      </c>
      <c r="BI1080">
        <v>6.0149999999999997</v>
      </c>
      <c r="BJ1080">
        <v>6.64</v>
      </c>
      <c r="BK1080">
        <v>6.6</v>
      </c>
      <c r="BL1080">
        <v>6.8550000000000004</v>
      </c>
      <c r="BM1080">
        <v>6.5</v>
      </c>
      <c r="BN1080">
        <v>6.21</v>
      </c>
      <c r="BO1080">
        <v>5.88</v>
      </c>
      <c r="BP1080">
        <v>5.72</v>
      </c>
      <c r="BQ1080">
        <v>6</v>
      </c>
      <c r="BR1080" s="12">
        <f t="shared" si="48"/>
        <v>-0.48231233822260566</v>
      </c>
      <c r="BS1080" s="13" cm="1">
        <f t="array" aca="1" ref="BS1080" ca="1">_xlfn.PERCENTILE.INC((OFFSET(E1080,0,1,1,COLUMNS(E1080:BQ1080)-1) - E1080:BP1080) / E1080:BP1080, 0.05) * SQRT(COUNT(E1080:BQ1080) - 1)</f>
        <v>-0.42349707713612211</v>
      </c>
      <c r="BT1080" s="12" cm="1">
        <f t="array" aca="1" ref="BT1080" ca="1">_xlfn.STDEV.P((E1080:BP1080 - OFFSET(E1080:BP1080,0,1)) / OFFSET(E1080:BP1080,0,1)) * SQRT(COUNT(E1080:BQ1080)-1)</f>
        <v>0.29368267589478658</v>
      </c>
      <c r="BU1080" s="12">
        <f t="shared" ca="1" si="49"/>
        <v>0.29596817865922431</v>
      </c>
      <c r="BV1080" s="12" cm="1">
        <f t="array" ref="BV1080">-(MAX(1 - (E1080:BQ1080 / _xlfn.SCAN(E1080, E1080:BQ1080, _xlfn.LAMBDA(_xlpm.a,_xlpm.b, MAX(_xlpm.a, _xlpm.b))))))</f>
        <v>-0.52766308835672993</v>
      </c>
      <c r="BW1080" s="14">
        <f t="shared" ca="1" si="50"/>
        <v>-1.6284821821107707</v>
      </c>
    </row>
    <row r="1081" spans="1:75" x14ac:dyDescent="0.45">
      <c r="A1081" s="2" t="s">
        <v>2182</v>
      </c>
      <c r="B1081" t="s">
        <v>2183</v>
      </c>
      <c r="C1081" t="s">
        <v>19</v>
      </c>
      <c r="D1081" t="s">
        <v>26</v>
      </c>
      <c r="E1081">
        <v>216</v>
      </c>
      <c r="F1081">
        <v>217</v>
      </c>
      <c r="G1081">
        <v>218.8</v>
      </c>
      <c r="H1081">
        <v>218.8</v>
      </c>
      <c r="I1081">
        <v>215</v>
      </c>
      <c r="J1081">
        <v>215.8</v>
      </c>
      <c r="K1081">
        <v>222</v>
      </c>
      <c r="L1081">
        <v>221</v>
      </c>
      <c r="M1081">
        <v>219.2</v>
      </c>
      <c r="N1081">
        <v>222</v>
      </c>
      <c r="O1081">
        <v>221.2</v>
      </c>
      <c r="P1081">
        <v>226.2</v>
      </c>
      <c r="Q1081">
        <v>229.6</v>
      </c>
      <c r="R1081">
        <v>230</v>
      </c>
      <c r="S1081">
        <v>231</v>
      </c>
      <c r="T1081">
        <v>232.4</v>
      </c>
      <c r="U1081">
        <v>230.2</v>
      </c>
      <c r="V1081">
        <v>233.4</v>
      </c>
      <c r="W1081">
        <v>227</v>
      </c>
      <c r="X1081">
        <v>230.6</v>
      </c>
      <c r="Y1081">
        <v>229</v>
      </c>
      <c r="Z1081">
        <v>227.6</v>
      </c>
      <c r="AA1081">
        <v>227.8</v>
      </c>
      <c r="AB1081">
        <v>228.4</v>
      </c>
      <c r="AC1081">
        <v>231.6</v>
      </c>
      <c r="AD1081">
        <v>235.2</v>
      </c>
      <c r="AE1081">
        <v>233.2</v>
      </c>
      <c r="AF1081">
        <v>230.2</v>
      </c>
      <c r="AG1081">
        <v>232</v>
      </c>
      <c r="AH1081">
        <v>234</v>
      </c>
      <c r="AI1081">
        <v>231</v>
      </c>
      <c r="AJ1081">
        <v>227</v>
      </c>
      <c r="AK1081">
        <v>227.6</v>
      </c>
      <c r="AL1081">
        <v>230.8</v>
      </c>
      <c r="AM1081">
        <v>229.4</v>
      </c>
      <c r="AN1081">
        <v>237.8</v>
      </c>
      <c r="AO1081">
        <v>234.6</v>
      </c>
      <c r="AP1081">
        <v>231.4</v>
      </c>
      <c r="AQ1081">
        <v>222</v>
      </c>
      <c r="AR1081">
        <v>216.6</v>
      </c>
      <c r="AS1081">
        <v>220</v>
      </c>
      <c r="AT1081">
        <v>213.8</v>
      </c>
      <c r="AU1081">
        <v>208.4</v>
      </c>
      <c r="AV1081">
        <v>203.8</v>
      </c>
      <c r="AW1081">
        <v>209</v>
      </c>
      <c r="AX1081">
        <v>206</v>
      </c>
      <c r="AY1081">
        <v>196.9</v>
      </c>
      <c r="AZ1081">
        <v>193.4</v>
      </c>
      <c r="BA1081">
        <v>183</v>
      </c>
      <c r="BB1081">
        <v>179.1</v>
      </c>
      <c r="BC1081">
        <v>179.9</v>
      </c>
      <c r="BD1081">
        <v>155.1</v>
      </c>
      <c r="BE1081">
        <v>161.19999999999999</v>
      </c>
      <c r="BF1081">
        <v>155.4</v>
      </c>
      <c r="BG1081">
        <v>158.19999999999999</v>
      </c>
      <c r="BH1081">
        <v>142.4</v>
      </c>
      <c r="BI1081">
        <v>143</v>
      </c>
      <c r="BJ1081">
        <v>150.19999999999999</v>
      </c>
      <c r="BK1081">
        <v>140.69999999999999</v>
      </c>
      <c r="BL1081">
        <v>151</v>
      </c>
      <c r="BM1081">
        <v>157.5</v>
      </c>
      <c r="BN1081">
        <v>164.6</v>
      </c>
      <c r="BO1081">
        <v>158.1</v>
      </c>
      <c r="BP1081">
        <v>166.2</v>
      </c>
      <c r="BQ1081">
        <v>172.8</v>
      </c>
      <c r="BR1081" s="12">
        <f t="shared" si="48"/>
        <v>-0.19999999999999996</v>
      </c>
      <c r="BS1081" s="13" cm="1">
        <f t="array" aca="1" ref="BS1081" ca="1">_xlfn.PERCENTILE.INC((OFFSET(E1081,0,1,1,COLUMNS(E1081:BQ1081)-1) - E1081:BP1081) / E1081:BP1081, 0.05) * SQRT(COUNT(E1081:BQ1081) - 1)</f>
        <v>-0.41867672011325202</v>
      </c>
      <c r="BT1081" s="12" cm="1">
        <f t="array" aca="1" ref="BT1081" ca="1">_xlfn.STDEV.P((E1081:BP1081 - OFFSET(E1081:BP1081,0,1)) / OFFSET(E1081:BP1081,0,1)) * SQRT(COUNT(E1081:BQ1081)-1)</f>
        <v>0.28112556010915563</v>
      </c>
      <c r="BU1081" s="12">
        <f t="shared" ca="1" si="49"/>
        <v>0.28331334065435121</v>
      </c>
      <c r="BV1081" s="12" cm="1">
        <f t="array" ref="BV1081">-(MAX(1 - (E1081:BQ1081 / _xlfn.SCAN(E1081, E1081:BQ1081, _xlfn.LAMBDA(_xlpm.a,_xlpm.b, MAX(_xlpm.a, _xlpm.b))))))</f>
        <v>-0.4083263246425568</v>
      </c>
      <c r="BW1081" s="14">
        <f t="shared" ca="1" si="50"/>
        <v>-0.69700053808904849</v>
      </c>
    </row>
    <row r="1082" spans="1:75" x14ac:dyDescent="0.45">
      <c r="A1082" s="2" t="s">
        <v>2184</v>
      </c>
      <c r="B1082" t="s">
        <v>2185</v>
      </c>
      <c r="C1082" t="s">
        <v>54</v>
      </c>
      <c r="D1082" t="s">
        <v>8</v>
      </c>
      <c r="E1082">
        <v>27.72</v>
      </c>
      <c r="F1082">
        <v>27.86</v>
      </c>
      <c r="G1082">
        <v>28</v>
      </c>
      <c r="H1082">
        <v>28</v>
      </c>
      <c r="I1082">
        <v>28.1</v>
      </c>
      <c r="J1082">
        <v>28.38</v>
      </c>
      <c r="K1082">
        <v>28.74</v>
      </c>
      <c r="L1082">
        <v>28.5</v>
      </c>
      <c r="M1082">
        <v>28.68</v>
      </c>
      <c r="N1082">
        <v>28.78</v>
      </c>
      <c r="O1082">
        <v>28.88</v>
      </c>
      <c r="P1082">
        <v>29</v>
      </c>
      <c r="Q1082">
        <v>29.2</v>
      </c>
      <c r="R1082">
        <v>29.16</v>
      </c>
      <c r="S1082">
        <v>29.24</v>
      </c>
      <c r="T1082">
        <v>29.36</v>
      </c>
      <c r="U1082">
        <v>29.28</v>
      </c>
      <c r="V1082">
        <v>29.14</v>
      </c>
      <c r="W1082">
        <v>28.86</v>
      </c>
      <c r="X1082">
        <v>29.4</v>
      </c>
      <c r="Y1082">
        <v>29.38</v>
      </c>
      <c r="Z1082">
        <v>29</v>
      </c>
      <c r="AA1082">
        <v>29.48</v>
      </c>
      <c r="AB1082">
        <v>29.66</v>
      </c>
      <c r="AC1082">
        <v>30.06</v>
      </c>
      <c r="AD1082">
        <v>30.42</v>
      </c>
      <c r="AE1082">
        <v>30.44</v>
      </c>
      <c r="AF1082">
        <v>30.5</v>
      </c>
      <c r="AG1082">
        <v>30.58</v>
      </c>
      <c r="AH1082">
        <v>31.2</v>
      </c>
      <c r="AI1082">
        <v>31.22</v>
      </c>
      <c r="AJ1082">
        <v>31.2</v>
      </c>
      <c r="AK1082">
        <v>30.3</v>
      </c>
      <c r="AL1082">
        <v>28.72</v>
      </c>
      <c r="AM1082">
        <v>27.56</v>
      </c>
      <c r="AN1082">
        <v>27.6</v>
      </c>
      <c r="AO1082">
        <v>27</v>
      </c>
      <c r="AP1082">
        <v>26.66</v>
      </c>
      <c r="AQ1082">
        <v>26.12</v>
      </c>
      <c r="AR1082">
        <v>25.5</v>
      </c>
      <c r="AS1082">
        <v>26.12</v>
      </c>
      <c r="AT1082">
        <v>25.62</v>
      </c>
      <c r="AU1082">
        <v>25.64</v>
      </c>
      <c r="AV1082">
        <v>25.54</v>
      </c>
      <c r="AW1082">
        <v>26.12</v>
      </c>
      <c r="AX1082">
        <v>26.1</v>
      </c>
      <c r="AY1082">
        <v>25.52</v>
      </c>
      <c r="AZ1082">
        <v>24.4</v>
      </c>
      <c r="BA1082">
        <v>23.54</v>
      </c>
      <c r="BB1082">
        <v>23.42</v>
      </c>
      <c r="BC1082">
        <v>22.68</v>
      </c>
      <c r="BD1082">
        <v>20.8</v>
      </c>
      <c r="BE1082">
        <v>20.399999999999999</v>
      </c>
      <c r="BF1082">
        <v>19.239999999999998</v>
      </c>
      <c r="BG1082">
        <v>18.88</v>
      </c>
      <c r="BH1082">
        <v>18.2</v>
      </c>
      <c r="BI1082">
        <v>17.78</v>
      </c>
      <c r="BJ1082">
        <v>18.100000000000001</v>
      </c>
      <c r="BK1082">
        <v>17.809999999999999</v>
      </c>
      <c r="BL1082">
        <v>18.93</v>
      </c>
      <c r="BM1082">
        <v>19.829999999999998</v>
      </c>
      <c r="BN1082">
        <v>19.82</v>
      </c>
      <c r="BO1082">
        <v>18.690000000000001</v>
      </c>
      <c r="BP1082">
        <v>18.86</v>
      </c>
      <c r="BQ1082">
        <v>19.78</v>
      </c>
      <c r="BR1082" s="12">
        <f t="shared" si="48"/>
        <v>-0.28643578643578638</v>
      </c>
      <c r="BS1082" s="13" cm="1">
        <f t="array" aca="1" ref="BS1082" ca="1">_xlfn.PERCENTILE.INC((OFFSET(E1082,0,1,1,COLUMNS(E1082:BQ1082)-1) - E1082:BP1082) / E1082:BP1082, 0.05) * SQRT(COUNT(E1082:BQ1082) - 1)</f>
        <v>-0.40725203554838285</v>
      </c>
      <c r="BT1082" s="12" cm="1">
        <f t="array" aca="1" ref="BT1082" ca="1">_xlfn.STDEV.P((E1082:BP1082 - OFFSET(E1082:BP1082,0,1)) / OFFSET(E1082:BP1082,0,1)) * SQRT(COUNT(E1082:BQ1082)-1)</f>
        <v>0.20149466904797017</v>
      </c>
      <c r="BU1082" s="12">
        <f t="shared" ca="1" si="49"/>
        <v>0.20306274459660617</v>
      </c>
      <c r="BV1082" s="12" cm="1">
        <f t="array" ref="BV1082">-(MAX(1 - (E1082:BQ1082 / _xlfn.SCAN(E1082, E1082:BQ1082, _xlfn.LAMBDA(_xlpm.a,_xlpm.b, MAX(_xlpm.a, _xlpm.b))))))</f>
        <v>-0.43049327354260081</v>
      </c>
      <c r="BW1082" s="14">
        <f t="shared" ca="1" si="50"/>
        <v>-1.4014289034873981</v>
      </c>
    </row>
    <row r="1083" spans="1:75" x14ac:dyDescent="0.45">
      <c r="A1083" s="2" t="s">
        <v>2186</v>
      </c>
      <c r="B1083" t="s">
        <v>2187</v>
      </c>
      <c r="C1083" t="s">
        <v>19</v>
      </c>
      <c r="D1083" t="s">
        <v>29</v>
      </c>
      <c r="E1083">
        <v>266</v>
      </c>
      <c r="F1083">
        <v>264.5</v>
      </c>
      <c r="G1083">
        <v>273</v>
      </c>
      <c r="H1083">
        <v>264</v>
      </c>
      <c r="I1083">
        <v>267.5</v>
      </c>
      <c r="J1083">
        <v>262.5</v>
      </c>
      <c r="K1083">
        <v>262.5</v>
      </c>
      <c r="L1083">
        <v>253</v>
      </c>
      <c r="M1083">
        <v>253</v>
      </c>
      <c r="N1083">
        <v>250</v>
      </c>
      <c r="O1083">
        <v>248</v>
      </c>
      <c r="P1083">
        <v>240.5</v>
      </c>
      <c r="Q1083">
        <v>239</v>
      </c>
      <c r="R1083">
        <v>242.5</v>
      </c>
      <c r="S1083">
        <v>238</v>
      </c>
      <c r="T1083">
        <v>237.5</v>
      </c>
      <c r="U1083">
        <v>238.5</v>
      </c>
      <c r="V1083">
        <v>237.5</v>
      </c>
      <c r="W1083">
        <v>232.5</v>
      </c>
      <c r="X1083">
        <v>233.5</v>
      </c>
      <c r="Y1083">
        <v>239.5</v>
      </c>
      <c r="Z1083">
        <v>237.5</v>
      </c>
      <c r="AA1083">
        <v>237</v>
      </c>
      <c r="AB1083">
        <v>237</v>
      </c>
      <c r="AC1083">
        <v>247.5</v>
      </c>
      <c r="AD1083">
        <v>244</v>
      </c>
      <c r="AE1083">
        <v>240.5</v>
      </c>
      <c r="AF1083">
        <v>234</v>
      </c>
      <c r="AG1083">
        <v>235</v>
      </c>
      <c r="AH1083">
        <v>235.5</v>
      </c>
      <c r="AI1083">
        <v>248.5</v>
      </c>
      <c r="AJ1083">
        <v>240.5</v>
      </c>
      <c r="AK1083">
        <v>235</v>
      </c>
      <c r="AL1083">
        <v>235.5</v>
      </c>
      <c r="AM1083">
        <v>230.5</v>
      </c>
      <c r="AN1083">
        <v>233.5</v>
      </c>
      <c r="AO1083">
        <v>236</v>
      </c>
      <c r="AP1083">
        <v>232.5</v>
      </c>
      <c r="AQ1083">
        <v>225</v>
      </c>
      <c r="AR1083">
        <v>213</v>
      </c>
      <c r="AS1083">
        <v>209</v>
      </c>
      <c r="AT1083">
        <v>205</v>
      </c>
      <c r="AU1083">
        <v>201.5</v>
      </c>
      <c r="AV1083">
        <v>190</v>
      </c>
      <c r="AW1083">
        <v>195.4</v>
      </c>
      <c r="AX1083">
        <v>205.5</v>
      </c>
      <c r="AY1083">
        <v>194.2</v>
      </c>
      <c r="AZ1083">
        <v>186.6</v>
      </c>
      <c r="BA1083">
        <v>170.2</v>
      </c>
      <c r="BB1083">
        <v>169.8</v>
      </c>
      <c r="BC1083">
        <v>174.6</v>
      </c>
      <c r="BD1083">
        <v>148.4</v>
      </c>
      <c r="BE1083">
        <v>150.4</v>
      </c>
      <c r="BF1083">
        <v>130</v>
      </c>
      <c r="BG1083">
        <v>136.6</v>
      </c>
      <c r="BH1083">
        <v>122.8</v>
      </c>
      <c r="BI1083">
        <v>128</v>
      </c>
      <c r="BJ1083">
        <v>144.80000000000001</v>
      </c>
      <c r="BK1083">
        <v>140.19999999999999</v>
      </c>
      <c r="BL1083">
        <v>159.4</v>
      </c>
      <c r="BM1083">
        <v>168.8</v>
      </c>
      <c r="BN1083">
        <v>188.6</v>
      </c>
      <c r="BO1083">
        <v>155</v>
      </c>
      <c r="BP1083">
        <v>138</v>
      </c>
      <c r="BQ1083">
        <v>147</v>
      </c>
      <c r="BR1083" s="12">
        <f t="shared" si="48"/>
        <v>-0.44736842105263158</v>
      </c>
      <c r="BS1083" s="13" cm="1">
        <f t="array" aca="1" ref="BS1083" ca="1">_xlfn.PERCENTILE.INC((OFFSET(E1083,0,1,1,COLUMNS(E1083:BQ1083)-1) - E1083:BP1083) / E1083:BP1083, 0.05) * SQRT(COUNT(E1083:BQ1083) - 1)</f>
        <v>-0.86703631984130736</v>
      </c>
      <c r="BT1083" s="12" cm="1">
        <f t="array" aca="1" ref="BT1083" ca="1">_xlfn.STDEV.P((E1083:BP1083 - OFFSET(E1083:BP1083,0,1)) / OFFSET(E1083:BP1083,0,1)) * SQRT(COUNT(E1083:BQ1083)-1)</f>
        <v>0.46559683596006624</v>
      </c>
      <c r="BU1083" s="12">
        <f t="shared" ca="1" si="49"/>
        <v>0.46922021228779159</v>
      </c>
      <c r="BV1083" s="12" cm="1">
        <f t="array" ref="BV1083">-(MAX(1 - (E1083:BQ1083 / _xlfn.SCAN(E1083, E1083:BQ1083, _xlfn.LAMBDA(_xlpm.a,_xlpm.b, MAX(_xlpm.a, _xlpm.b))))))</f>
        <v>-0.55018315018315023</v>
      </c>
      <c r="BW1083" s="14">
        <f t="shared" ca="1" si="50"/>
        <v>-0.9521393907352943</v>
      </c>
    </row>
    <row r="1084" spans="1:75" x14ac:dyDescent="0.45">
      <c r="A1084" s="2" t="s">
        <v>2188</v>
      </c>
      <c r="B1084" t="s">
        <v>2189</v>
      </c>
      <c r="C1084" t="s">
        <v>22</v>
      </c>
      <c r="D1084" t="s">
        <v>8</v>
      </c>
      <c r="E1084">
        <v>12.04</v>
      </c>
      <c r="F1084">
        <v>12.26</v>
      </c>
      <c r="G1084">
        <v>12.21</v>
      </c>
      <c r="H1084">
        <v>12.04</v>
      </c>
      <c r="I1084">
        <v>12.07</v>
      </c>
      <c r="J1084">
        <v>12.1</v>
      </c>
      <c r="K1084">
        <v>12.15</v>
      </c>
      <c r="L1084">
        <v>11.87</v>
      </c>
      <c r="M1084">
        <v>12.145</v>
      </c>
      <c r="N1084">
        <v>12.005000000000001</v>
      </c>
      <c r="O1084">
        <v>11.91</v>
      </c>
      <c r="P1084">
        <v>12.055</v>
      </c>
      <c r="Q1084">
        <v>11.994999999999999</v>
      </c>
      <c r="R1084">
        <v>11.99</v>
      </c>
      <c r="S1084">
        <v>11.755000000000001</v>
      </c>
      <c r="T1084">
        <v>11.48</v>
      </c>
      <c r="U1084">
        <v>11.15</v>
      </c>
      <c r="V1084">
        <v>11.315</v>
      </c>
      <c r="W1084">
        <v>11.16</v>
      </c>
      <c r="X1084">
        <v>11.75</v>
      </c>
      <c r="Y1084">
        <v>11.734999999999999</v>
      </c>
      <c r="Z1084">
        <v>11.705</v>
      </c>
      <c r="AA1084">
        <v>11.164999999999999</v>
      </c>
      <c r="AB1084">
        <v>10.595000000000001</v>
      </c>
      <c r="AC1084">
        <v>10.85</v>
      </c>
      <c r="AD1084">
        <v>10.93</v>
      </c>
      <c r="AE1084">
        <v>11.225</v>
      </c>
      <c r="AF1084">
        <v>10.914999999999999</v>
      </c>
      <c r="AG1084">
        <v>10.994999999999999</v>
      </c>
      <c r="AH1084">
        <v>11.125</v>
      </c>
      <c r="AI1084">
        <v>11.13</v>
      </c>
      <c r="AJ1084">
        <v>11.154999999999999</v>
      </c>
      <c r="AK1084">
        <v>11.19</v>
      </c>
      <c r="AL1084">
        <v>10.85</v>
      </c>
      <c r="AM1084">
        <v>10.25</v>
      </c>
      <c r="AN1084">
        <v>10.039999999999999</v>
      </c>
      <c r="AO1084">
        <v>9.8059999999999992</v>
      </c>
      <c r="AP1084">
        <v>9.8420000000000005</v>
      </c>
      <c r="AQ1084">
        <v>9.5660000000000007</v>
      </c>
      <c r="AR1084">
        <v>9.2720000000000002</v>
      </c>
      <c r="AS1084">
        <v>9.25</v>
      </c>
      <c r="AT1084">
        <v>9.1639999999999997</v>
      </c>
      <c r="AU1084">
        <v>8.702</v>
      </c>
      <c r="AV1084">
        <v>8.5220000000000002</v>
      </c>
      <c r="AW1084">
        <v>8.15</v>
      </c>
      <c r="AX1084">
        <v>7.8559999999999999</v>
      </c>
      <c r="AY1084">
        <v>7.26</v>
      </c>
      <c r="AZ1084">
        <v>6.944</v>
      </c>
      <c r="BA1084">
        <v>5.9720000000000004</v>
      </c>
      <c r="BB1084">
        <v>6.0439999999999996</v>
      </c>
      <c r="BC1084">
        <v>5.8540000000000001</v>
      </c>
      <c r="BD1084">
        <v>4.7850000000000001</v>
      </c>
      <c r="BE1084">
        <v>4.673</v>
      </c>
      <c r="BF1084">
        <v>4.1040000000000001</v>
      </c>
      <c r="BG1084">
        <v>3.7389999999999999</v>
      </c>
      <c r="BH1084">
        <v>3.6080000000000001</v>
      </c>
      <c r="BI1084">
        <v>3.55</v>
      </c>
      <c r="BJ1084">
        <v>3.806</v>
      </c>
      <c r="BK1084">
        <v>3.9</v>
      </c>
      <c r="BL1084">
        <v>4.931</v>
      </c>
      <c r="BM1084">
        <v>5.1260000000000003</v>
      </c>
      <c r="BN1084">
        <v>5.0819999999999999</v>
      </c>
      <c r="BO1084">
        <v>4.6529999999999996</v>
      </c>
      <c r="BP1084">
        <v>4.6349999999999998</v>
      </c>
      <c r="BQ1084">
        <v>4.7679999999999998</v>
      </c>
      <c r="BR1084" s="12">
        <f t="shared" si="48"/>
        <v>-0.60398671096345513</v>
      </c>
      <c r="BS1084" s="13" cm="1">
        <f t="array" aca="1" ref="BS1084" ca="1">_xlfn.PERCENTILE.INC((OFFSET(E1084,0,1,1,COLUMNS(E1084:BQ1084)-1) - E1084:BP1084) / E1084:BP1084, 0.05) * SQRT(COUNT(E1084:BQ1084) - 1)</f>
        <v>-0.70607452975874063</v>
      </c>
      <c r="BT1084" s="12" cm="1">
        <f t="array" aca="1" ref="BT1084" ca="1">_xlfn.STDEV.P((E1084:BP1084 - OFFSET(E1084:BP1084,0,1)) / OFFSET(E1084:BP1084,0,1)) * SQRT(COUNT(E1084:BQ1084)-1)</f>
        <v>0.4346654179405145</v>
      </c>
      <c r="BU1084" s="12">
        <f t="shared" ca="1" si="49"/>
        <v>0.43804807921354255</v>
      </c>
      <c r="BV1084" s="12" cm="1">
        <f t="array" ref="BV1084">-(MAX(1 - (E1084:BQ1084 / _xlfn.SCAN(E1084, E1084:BQ1084, _xlfn.LAMBDA(_xlpm.a,_xlpm.b, MAX(_xlpm.a, _xlpm.b))))))</f>
        <v>-0.71044045676998369</v>
      </c>
      <c r="BW1084" s="14">
        <f t="shared" ca="1" si="50"/>
        <v>-1.3802141897385187</v>
      </c>
    </row>
    <row r="1085" spans="1:75" x14ac:dyDescent="0.45">
      <c r="A1085" s="2" t="s">
        <v>2190</v>
      </c>
      <c r="B1085" t="s">
        <v>2191</v>
      </c>
      <c r="C1085" t="s">
        <v>54</v>
      </c>
      <c r="D1085" t="s">
        <v>8</v>
      </c>
      <c r="E1085">
        <v>82.2</v>
      </c>
      <c r="F1085">
        <v>83.25</v>
      </c>
      <c r="G1085">
        <v>84.4</v>
      </c>
      <c r="H1085">
        <v>83.8</v>
      </c>
      <c r="I1085">
        <v>85.1</v>
      </c>
      <c r="J1085">
        <v>84.95</v>
      </c>
      <c r="K1085">
        <v>86.45</v>
      </c>
      <c r="L1085">
        <v>87.85</v>
      </c>
      <c r="M1085">
        <v>86.4</v>
      </c>
      <c r="N1085">
        <v>86.75</v>
      </c>
      <c r="O1085">
        <v>86.35</v>
      </c>
      <c r="P1085">
        <v>86</v>
      </c>
      <c r="Q1085">
        <v>86.35</v>
      </c>
      <c r="R1085">
        <v>85.95</v>
      </c>
      <c r="S1085">
        <v>85.4</v>
      </c>
      <c r="T1085">
        <v>86.55</v>
      </c>
      <c r="U1085">
        <v>85.75</v>
      </c>
      <c r="V1085">
        <v>84.75</v>
      </c>
      <c r="W1085">
        <v>84.05</v>
      </c>
      <c r="X1085">
        <v>85.45</v>
      </c>
      <c r="Y1085">
        <v>85.95</v>
      </c>
      <c r="Z1085">
        <v>85.25</v>
      </c>
      <c r="AA1085">
        <v>85.1</v>
      </c>
      <c r="AB1085">
        <v>86.8</v>
      </c>
      <c r="AC1085">
        <v>88.95</v>
      </c>
      <c r="AD1085">
        <v>92</v>
      </c>
      <c r="AE1085">
        <v>92.75</v>
      </c>
      <c r="AF1085">
        <v>91.5</v>
      </c>
      <c r="AG1085">
        <v>91.35</v>
      </c>
      <c r="AH1085">
        <v>95.1</v>
      </c>
      <c r="AI1085">
        <v>98.3</v>
      </c>
      <c r="AJ1085">
        <v>96</v>
      </c>
      <c r="AK1085">
        <v>94.05</v>
      </c>
      <c r="AL1085">
        <v>92.5</v>
      </c>
      <c r="AM1085">
        <v>90.95</v>
      </c>
      <c r="AN1085">
        <v>91.5</v>
      </c>
      <c r="AO1085">
        <v>89.85</v>
      </c>
      <c r="AP1085">
        <v>90.5</v>
      </c>
      <c r="AQ1085">
        <v>86.05</v>
      </c>
      <c r="AR1085">
        <v>86.15</v>
      </c>
      <c r="AS1085">
        <v>85</v>
      </c>
      <c r="AT1085">
        <v>80.3</v>
      </c>
      <c r="AU1085">
        <v>79.3</v>
      </c>
      <c r="AV1085">
        <v>77.75</v>
      </c>
      <c r="AW1085">
        <v>81.25</v>
      </c>
      <c r="AX1085">
        <v>82.9</v>
      </c>
      <c r="AY1085">
        <v>82.5</v>
      </c>
      <c r="AZ1085">
        <v>77.3</v>
      </c>
      <c r="BA1085">
        <v>71.8</v>
      </c>
      <c r="BB1085">
        <v>70.349999999999994</v>
      </c>
      <c r="BC1085">
        <v>68.8</v>
      </c>
      <c r="BD1085">
        <v>62.3</v>
      </c>
      <c r="BE1085">
        <v>65.8</v>
      </c>
      <c r="BF1085">
        <v>65.400000000000006</v>
      </c>
      <c r="BG1085">
        <v>72</v>
      </c>
      <c r="BH1085">
        <v>73.2</v>
      </c>
      <c r="BI1085">
        <v>69.5</v>
      </c>
      <c r="BJ1085">
        <v>67.650000000000006</v>
      </c>
      <c r="BK1085">
        <v>62.7</v>
      </c>
      <c r="BL1085">
        <v>68.5</v>
      </c>
      <c r="BM1085">
        <v>70.25</v>
      </c>
      <c r="BN1085">
        <v>71.7</v>
      </c>
      <c r="BO1085">
        <v>69.900000000000006</v>
      </c>
      <c r="BP1085">
        <v>68.2</v>
      </c>
      <c r="BQ1085">
        <v>68.7</v>
      </c>
      <c r="BR1085" s="12">
        <f t="shared" si="48"/>
        <v>-0.16423357664233576</v>
      </c>
      <c r="BS1085" s="13" cm="1">
        <f t="array" aca="1" ref="BS1085" ca="1">_xlfn.PERCENTILE.INC((OFFSET(E1085,0,1,1,COLUMNS(E1085:BQ1085)-1) - E1085:BP1085) / E1085:BP1085, 0.05) * SQRT(COUNT(E1085:BQ1085) - 1)</f>
        <v>-0.49495900178253144</v>
      </c>
      <c r="BT1085" s="12" cm="1">
        <f t="array" aca="1" ref="BT1085" ca="1">_xlfn.STDEV.P((E1085:BP1085 - OFFSET(E1085:BP1085,0,1)) / OFFSET(E1085:BP1085,0,1)) * SQRT(COUNT(E1085:BQ1085)-1)</f>
        <v>0.26623153812468198</v>
      </c>
      <c r="BU1085" s="12">
        <f t="shared" ca="1" si="49"/>
        <v>0.2683034101358947</v>
      </c>
      <c r="BV1085" s="12" cm="1">
        <f t="array" ref="BV1085">-(MAX(1 - (E1085:BQ1085 / _xlfn.SCAN(E1085, E1085:BQ1085, _xlfn.LAMBDA(_xlpm.a,_xlpm.b, MAX(_xlpm.a, _xlpm.b))))))</f>
        <v>-0.36622583926754837</v>
      </c>
      <c r="BW1085" s="14">
        <f t="shared" ca="1" si="50"/>
        <v>-0.60165014422140894</v>
      </c>
    </row>
    <row r="1086" spans="1:75" x14ac:dyDescent="0.45">
      <c r="A1086" s="2" t="s">
        <v>2192</v>
      </c>
      <c r="B1086" t="s">
        <v>2193</v>
      </c>
      <c r="C1086" t="s">
        <v>22</v>
      </c>
      <c r="D1086" t="s">
        <v>8</v>
      </c>
      <c r="E1086">
        <v>5.8070000000000004</v>
      </c>
      <c r="F1086">
        <v>5.7878999999999996</v>
      </c>
      <c r="G1086">
        <v>5.7592999999999996</v>
      </c>
      <c r="H1086">
        <v>5.7497999999999996</v>
      </c>
      <c r="I1086">
        <v>5.7306999999999997</v>
      </c>
      <c r="J1086">
        <v>5.7211999999999996</v>
      </c>
      <c r="K1086">
        <v>5.7211999999999996</v>
      </c>
      <c r="L1086">
        <v>5.6543999999999999</v>
      </c>
      <c r="M1086">
        <v>5.6734999999999998</v>
      </c>
      <c r="N1086">
        <v>5.6543999999999999</v>
      </c>
      <c r="O1086">
        <v>5.5686</v>
      </c>
      <c r="P1086">
        <v>5.5590999999999999</v>
      </c>
      <c r="Q1086">
        <v>5.7020999999999997</v>
      </c>
      <c r="R1086">
        <v>5.6638999999999999</v>
      </c>
      <c r="S1086">
        <v>5.6734999999999998</v>
      </c>
      <c r="T1086">
        <v>5.7115999999999998</v>
      </c>
      <c r="U1086">
        <v>5.6638999999999999</v>
      </c>
      <c r="V1086">
        <v>5.7784000000000004</v>
      </c>
      <c r="W1086">
        <v>5.7211999999999996</v>
      </c>
      <c r="X1086">
        <v>5.7878999999999996</v>
      </c>
      <c r="Y1086">
        <v>5.8070000000000004</v>
      </c>
      <c r="Z1086">
        <v>5.7592999999999996</v>
      </c>
      <c r="AA1086">
        <v>5.6925999999999997</v>
      </c>
      <c r="AB1086">
        <v>5.6543999999999999</v>
      </c>
      <c r="AC1086">
        <v>5.7020999999999997</v>
      </c>
      <c r="AD1086">
        <v>5.5876999999999999</v>
      </c>
      <c r="AE1086">
        <v>5.6162999999999998</v>
      </c>
      <c r="AF1086">
        <v>5.6638999999999999</v>
      </c>
      <c r="AG1086">
        <v>5.6734999999999998</v>
      </c>
      <c r="AH1086">
        <v>5.7306999999999997</v>
      </c>
      <c r="AI1086">
        <v>5.8259999999999996</v>
      </c>
      <c r="AJ1086">
        <v>5.7784000000000004</v>
      </c>
      <c r="AK1086">
        <v>5.8070000000000004</v>
      </c>
      <c r="AL1086">
        <v>5.9977</v>
      </c>
      <c r="AM1086">
        <v>5.9119000000000002</v>
      </c>
      <c r="AN1086">
        <v>5.8070000000000004</v>
      </c>
      <c r="AO1086">
        <v>5.8164999999999996</v>
      </c>
      <c r="AP1086">
        <v>5.7401999999999997</v>
      </c>
      <c r="AQ1086">
        <v>5.5590999999999999</v>
      </c>
      <c r="AR1086">
        <v>5.3970000000000002</v>
      </c>
      <c r="AS1086">
        <v>5.4065000000000003</v>
      </c>
      <c r="AT1086">
        <v>5.2062999999999997</v>
      </c>
      <c r="AU1086">
        <v>5.0060000000000002</v>
      </c>
      <c r="AV1086">
        <v>4.9679000000000002</v>
      </c>
      <c r="AW1086">
        <v>5.0537000000000001</v>
      </c>
      <c r="AX1086">
        <v>4.9202000000000004</v>
      </c>
      <c r="AY1086">
        <v>4.8724999999999996</v>
      </c>
      <c r="AZ1086">
        <v>4.7675999999999998</v>
      </c>
      <c r="BA1086">
        <v>4.4386999999999999</v>
      </c>
      <c r="BB1086">
        <v>4.4244000000000003</v>
      </c>
      <c r="BC1086">
        <v>4.3289999999999997</v>
      </c>
      <c r="BD1086">
        <v>3.8235999999999999</v>
      </c>
      <c r="BE1086">
        <v>3.9476</v>
      </c>
      <c r="BF1086">
        <v>3.6568000000000001</v>
      </c>
      <c r="BG1086">
        <v>3.6328999999999998</v>
      </c>
      <c r="BH1086">
        <v>3.9285000000000001</v>
      </c>
      <c r="BI1086">
        <v>3.6854</v>
      </c>
      <c r="BJ1086">
        <v>3.6425000000000001</v>
      </c>
      <c r="BK1086">
        <v>3.6234000000000002</v>
      </c>
      <c r="BL1086">
        <v>3.8140999999999998</v>
      </c>
      <c r="BM1086">
        <v>3.7664</v>
      </c>
      <c r="BN1086">
        <v>3.8521999999999998</v>
      </c>
      <c r="BO1086">
        <v>3.8332000000000002</v>
      </c>
      <c r="BP1086">
        <v>3.8140999999999998</v>
      </c>
      <c r="BQ1086">
        <v>3.9095</v>
      </c>
      <c r="BR1086" s="12">
        <f t="shared" si="48"/>
        <v>-0.32676080592388501</v>
      </c>
      <c r="BS1086" s="13" cm="1">
        <f t="array" aca="1" ref="BS1086" ca="1">_xlfn.PERCENTILE.INC((OFFSET(E1086,0,1,1,COLUMNS(E1086:BQ1086)-1) - E1086:BP1086) / E1086:BP1086, 0.05) * SQRT(COUNT(E1086:BQ1086) - 1)</f>
        <v>-0.46695879441016852</v>
      </c>
      <c r="BT1086" s="12" cm="1">
        <f t="array" aca="1" ref="BT1086" ca="1">_xlfn.STDEV.P((E1086:BP1086 - OFFSET(E1086:BP1086,0,1)) / OFFSET(E1086:BP1086,0,1)) * SQRT(COUNT(E1086:BQ1086)-1)</f>
        <v>0.23155456227644436</v>
      </c>
      <c r="BU1086" s="12">
        <f t="shared" ca="1" si="49"/>
        <v>0.23335657048339281</v>
      </c>
      <c r="BV1086" s="12" cm="1">
        <f t="array" ref="BV1086">-(MAX(1 - (E1086:BQ1086 / _xlfn.SCAN(E1086, E1086:BQ1086, _xlfn.LAMBDA(_xlpm.a,_xlpm.b, MAX(_xlpm.a, _xlpm.b))))))</f>
        <v>-0.39586841622622004</v>
      </c>
      <c r="BW1086" s="14">
        <f t="shared" ca="1" si="50"/>
        <v>-1.3936476544361307</v>
      </c>
    </row>
    <row r="1087" spans="1:75" x14ac:dyDescent="0.45">
      <c r="A1087" s="2" t="s">
        <v>2194</v>
      </c>
      <c r="B1087" t="s">
        <v>2195</v>
      </c>
      <c r="C1087" t="s">
        <v>11</v>
      </c>
      <c r="D1087" t="s">
        <v>8</v>
      </c>
      <c r="E1087">
        <v>0.55640000000000001</v>
      </c>
      <c r="F1087">
        <v>0.5595</v>
      </c>
      <c r="G1087">
        <v>0.55769999999999997</v>
      </c>
      <c r="H1087">
        <v>0.55259999999999998</v>
      </c>
      <c r="I1087">
        <v>0.54759999999999998</v>
      </c>
      <c r="J1087">
        <v>0.53169999999999995</v>
      </c>
      <c r="K1087">
        <v>0.52629999999999999</v>
      </c>
      <c r="L1087">
        <v>0.52470000000000006</v>
      </c>
      <c r="M1087">
        <v>0.5121</v>
      </c>
      <c r="N1087">
        <v>0.51500000000000001</v>
      </c>
      <c r="O1087">
        <v>0.50590000000000002</v>
      </c>
      <c r="P1087">
        <v>0.50990000000000002</v>
      </c>
      <c r="Q1087">
        <v>0.51229999999999998</v>
      </c>
      <c r="R1087">
        <v>0.51139999999999997</v>
      </c>
      <c r="S1087">
        <v>0.50660000000000005</v>
      </c>
      <c r="T1087">
        <v>0.49940000000000001</v>
      </c>
      <c r="U1087">
        <v>0.49419999999999997</v>
      </c>
      <c r="V1087">
        <v>0.50429999999999997</v>
      </c>
      <c r="W1087">
        <v>0.49349999999999999</v>
      </c>
      <c r="X1087">
        <v>0.50519999999999998</v>
      </c>
      <c r="Y1087">
        <v>0.51690000000000003</v>
      </c>
      <c r="Z1087">
        <v>0.50539999999999996</v>
      </c>
      <c r="AA1087">
        <v>0.48680000000000001</v>
      </c>
      <c r="AB1087">
        <v>0.48199999999999998</v>
      </c>
      <c r="AC1087">
        <v>0.49180000000000001</v>
      </c>
      <c r="AD1087">
        <v>0.48949999999999999</v>
      </c>
      <c r="AE1087">
        <v>0.502</v>
      </c>
      <c r="AF1087">
        <v>0.49480000000000002</v>
      </c>
      <c r="AG1087">
        <v>0.49059999999999998</v>
      </c>
      <c r="AH1087">
        <v>0.49840000000000001</v>
      </c>
      <c r="AI1087">
        <v>0.50649999999999995</v>
      </c>
      <c r="AJ1087">
        <v>0.52500000000000002</v>
      </c>
      <c r="AK1087">
        <v>0.51770000000000005</v>
      </c>
      <c r="AL1087">
        <v>0.52010000000000001</v>
      </c>
      <c r="AM1087">
        <v>0.51939999999999997</v>
      </c>
      <c r="AN1087">
        <v>0.52190000000000003</v>
      </c>
      <c r="AO1087">
        <v>0.51470000000000005</v>
      </c>
      <c r="AP1087">
        <v>0.53420000000000001</v>
      </c>
      <c r="AQ1087">
        <v>0.51300000000000001</v>
      </c>
      <c r="AR1087">
        <v>0.51039999999999996</v>
      </c>
      <c r="AS1087">
        <v>0.52829999999999999</v>
      </c>
      <c r="AT1087">
        <v>0.52700000000000002</v>
      </c>
      <c r="AU1087">
        <v>0.50009999999999999</v>
      </c>
      <c r="AV1087">
        <v>0.4864</v>
      </c>
      <c r="AW1087">
        <v>0.47789999999999999</v>
      </c>
      <c r="AX1087">
        <v>0.48089999999999999</v>
      </c>
      <c r="AY1087">
        <v>0.45839999999999997</v>
      </c>
      <c r="AZ1087">
        <v>0.43209999999999998</v>
      </c>
      <c r="BA1087">
        <v>0.39069999999999999</v>
      </c>
      <c r="BB1087">
        <v>0.36720000000000003</v>
      </c>
      <c r="BC1087">
        <v>0.38169999999999998</v>
      </c>
      <c r="BD1087">
        <v>0.31119999999999998</v>
      </c>
      <c r="BE1087">
        <v>0.33500000000000002</v>
      </c>
      <c r="BF1087">
        <v>0.29380000000000001</v>
      </c>
      <c r="BG1087">
        <v>0.32690000000000002</v>
      </c>
      <c r="BH1087">
        <v>0.3594</v>
      </c>
      <c r="BI1087">
        <v>0.37740000000000001</v>
      </c>
      <c r="BJ1087">
        <v>0.3745</v>
      </c>
      <c r="BK1087">
        <v>0.38450000000000001</v>
      </c>
      <c r="BL1087">
        <v>0.39600000000000002</v>
      </c>
      <c r="BM1087">
        <v>0.38679999999999998</v>
      </c>
      <c r="BN1087">
        <v>0.36759999999999998</v>
      </c>
      <c r="BO1087">
        <v>0.36299999999999999</v>
      </c>
      <c r="BP1087">
        <v>0.36009999999999998</v>
      </c>
      <c r="BQ1087">
        <v>0.37240000000000001</v>
      </c>
      <c r="BR1087" s="12">
        <f t="shared" si="48"/>
        <v>-0.33069734004313445</v>
      </c>
      <c r="BS1087" s="13" cm="1">
        <f t="array" aca="1" ref="BS1087" ca="1">_xlfn.PERCENTILE.INC((OFFSET(E1087,0,1,1,COLUMNS(E1087:BQ1087)-1) - E1087:BP1087) / E1087:BP1087, 0.05) * SQRT(COUNT(E1087:BQ1087) - 1)</f>
        <v>-0.47785763772099149</v>
      </c>
      <c r="BT1087" s="12" cm="1">
        <f t="array" aca="1" ref="BT1087" ca="1">_xlfn.STDEV.P((E1087:BP1087 - OFFSET(E1087:BP1087,0,1)) / OFFSET(E1087:BP1087,0,1)) * SQRT(COUNT(E1087:BQ1087)-1)</f>
        <v>0.37524822746198366</v>
      </c>
      <c r="BU1087" s="12">
        <f t="shared" ca="1" si="49"/>
        <v>0.37816849117383428</v>
      </c>
      <c r="BV1087" s="12" cm="1">
        <f t="array" ref="BV1087">-(MAX(1 - (E1087:BQ1087 / _xlfn.SCAN(E1087, E1087:BQ1087, _xlfn.LAMBDA(_xlpm.a,_xlpm.b, MAX(_xlpm.a, _xlpm.b))))))</f>
        <v>-0.47488829311885616</v>
      </c>
      <c r="BW1087" s="14">
        <f t="shared" ca="1" si="50"/>
        <v>-0.87046915296326921</v>
      </c>
    </row>
    <row r="1088" spans="1:75" x14ac:dyDescent="0.45">
      <c r="A1088" s="2" t="s">
        <v>2196</v>
      </c>
      <c r="B1088" t="s">
        <v>2197</v>
      </c>
      <c r="C1088" t="s">
        <v>111</v>
      </c>
      <c r="D1088" t="s">
        <v>29</v>
      </c>
      <c r="E1088">
        <v>64</v>
      </c>
      <c r="F1088">
        <v>59.66</v>
      </c>
      <c r="G1088">
        <v>60</v>
      </c>
      <c r="H1088">
        <v>59.48</v>
      </c>
      <c r="I1088">
        <v>57.3</v>
      </c>
      <c r="J1088">
        <v>57.72</v>
      </c>
      <c r="K1088">
        <v>54.8</v>
      </c>
      <c r="L1088">
        <v>59</v>
      </c>
      <c r="M1088">
        <v>62.3</v>
      </c>
      <c r="N1088">
        <v>59.18</v>
      </c>
      <c r="O1088">
        <v>49.88</v>
      </c>
      <c r="P1088">
        <v>55.4</v>
      </c>
      <c r="Q1088">
        <v>53.36</v>
      </c>
      <c r="R1088">
        <v>53.84</v>
      </c>
      <c r="S1088">
        <v>52.98</v>
      </c>
      <c r="T1088">
        <v>49.6</v>
      </c>
      <c r="U1088">
        <v>50</v>
      </c>
      <c r="V1088">
        <v>51.94</v>
      </c>
      <c r="W1088">
        <v>50.5</v>
      </c>
      <c r="X1088">
        <v>53</v>
      </c>
      <c r="Y1088">
        <v>53</v>
      </c>
      <c r="Z1088">
        <v>50.36</v>
      </c>
      <c r="AA1088">
        <v>50.84</v>
      </c>
      <c r="AB1088">
        <v>49</v>
      </c>
      <c r="AC1088">
        <v>48.85</v>
      </c>
      <c r="AD1088">
        <v>51.12</v>
      </c>
      <c r="AE1088">
        <v>49.38</v>
      </c>
      <c r="AF1088">
        <v>47.83</v>
      </c>
      <c r="AG1088">
        <v>45</v>
      </c>
      <c r="AH1088">
        <v>43.06</v>
      </c>
      <c r="AI1088">
        <v>44.6</v>
      </c>
      <c r="AJ1088">
        <v>44.26</v>
      </c>
      <c r="AK1088">
        <v>45.24</v>
      </c>
      <c r="AL1088">
        <v>44.02</v>
      </c>
      <c r="AM1088">
        <v>42.5</v>
      </c>
      <c r="AN1088">
        <v>42.4</v>
      </c>
      <c r="AO1088">
        <v>42.44</v>
      </c>
      <c r="AP1088">
        <v>40.57</v>
      </c>
      <c r="AQ1088">
        <v>36</v>
      </c>
      <c r="AR1088">
        <v>37.229999999999997</v>
      </c>
      <c r="AS1088">
        <v>35.5</v>
      </c>
      <c r="AT1088">
        <v>32.89</v>
      </c>
      <c r="AU1088">
        <v>33.700000000000003</v>
      </c>
      <c r="AV1088">
        <v>32.5</v>
      </c>
      <c r="AW1088">
        <v>32.58</v>
      </c>
      <c r="AX1088">
        <v>31.41</v>
      </c>
      <c r="AY1088">
        <v>27.71</v>
      </c>
      <c r="AZ1088">
        <v>23.45</v>
      </c>
      <c r="BA1088">
        <v>16</v>
      </c>
      <c r="BB1088">
        <v>16.36</v>
      </c>
      <c r="BC1088">
        <v>18.12</v>
      </c>
      <c r="BD1088">
        <v>12.46</v>
      </c>
      <c r="BE1088">
        <v>10.92</v>
      </c>
      <c r="BF1088">
        <v>9.15</v>
      </c>
      <c r="BG1088">
        <v>9.08</v>
      </c>
      <c r="BH1088">
        <v>7.55</v>
      </c>
      <c r="BI1088">
        <v>8.68</v>
      </c>
      <c r="BJ1088">
        <v>9.75</v>
      </c>
      <c r="BK1088">
        <v>10.01</v>
      </c>
      <c r="BL1088">
        <v>11.17</v>
      </c>
      <c r="BM1088">
        <v>12.33</v>
      </c>
      <c r="BN1088">
        <v>12.32</v>
      </c>
      <c r="BO1088">
        <v>11.5</v>
      </c>
      <c r="BP1088">
        <v>10.67</v>
      </c>
      <c r="BQ1088">
        <v>10.73</v>
      </c>
      <c r="BR1088" s="12">
        <f t="shared" si="48"/>
        <v>-0.83234374999999994</v>
      </c>
      <c r="BS1088" s="13" cm="1">
        <f t="array" aca="1" ref="BS1088" ca="1">_xlfn.PERCENTILE.INC((OFFSET(E1088,0,1,1,COLUMNS(E1088:BQ1088)-1) - E1088:BP1088) / E1088:BP1088, 0.05) * SQRT(COUNT(E1088:BQ1088) - 1)</f>
        <v>-1.2907750242322729</v>
      </c>
      <c r="BT1088" s="12" cm="1">
        <f t="array" aca="1" ref="BT1088" ca="1">_xlfn.STDEV.P((E1088:BP1088 - OFFSET(E1088:BP1088,0,1)) / OFFSET(E1088:BP1088,0,1)) * SQRT(COUNT(E1088:BQ1088)-1)</f>
        <v>0.83587209871667856</v>
      </c>
      <c r="BU1088" s="12">
        <f t="shared" ca="1" si="49"/>
        <v>0.84237703805813891</v>
      </c>
      <c r="BV1088" s="12" cm="1">
        <f t="array" ref="BV1088">-(MAX(1 - (E1088:BQ1088 / _xlfn.SCAN(E1088, E1088:BQ1088, _xlfn.LAMBDA(_xlpm.a,_xlpm.b, MAX(_xlpm.a, _xlpm.b))))))</f>
        <v>-0.88203125000000004</v>
      </c>
      <c r="BW1088" s="14">
        <f t="shared" ca="1" si="50"/>
        <v>-0.99092722192587213</v>
      </c>
    </row>
    <row r="1089" spans="1:75" x14ac:dyDescent="0.45">
      <c r="A1089" s="2" t="s">
        <v>2198</v>
      </c>
      <c r="B1089" t="s">
        <v>2199</v>
      </c>
      <c r="C1089" t="s">
        <v>54</v>
      </c>
      <c r="D1089" t="s">
        <v>26</v>
      </c>
      <c r="E1089">
        <v>17.600000000000001</v>
      </c>
      <c r="F1089">
        <v>18.600000000000001</v>
      </c>
      <c r="G1089">
        <v>18.38</v>
      </c>
      <c r="H1089">
        <v>18.38</v>
      </c>
      <c r="I1089">
        <v>18.8</v>
      </c>
      <c r="J1089">
        <v>17.8</v>
      </c>
      <c r="K1089">
        <v>18.29</v>
      </c>
      <c r="L1089">
        <v>18.66</v>
      </c>
      <c r="M1089">
        <v>18.940000000000001</v>
      </c>
      <c r="N1089">
        <v>18.29</v>
      </c>
      <c r="O1089">
        <v>18.63</v>
      </c>
      <c r="P1089">
        <v>19.68</v>
      </c>
      <c r="Q1089">
        <v>19.73</v>
      </c>
      <c r="R1089">
        <v>20.28</v>
      </c>
      <c r="S1089">
        <v>20.05</v>
      </c>
      <c r="T1089">
        <v>20.38</v>
      </c>
      <c r="U1089">
        <v>19.96</v>
      </c>
      <c r="V1089">
        <v>19.97</v>
      </c>
      <c r="W1089">
        <v>19.53</v>
      </c>
      <c r="X1089">
        <v>19.29</v>
      </c>
      <c r="Y1089">
        <v>19.2</v>
      </c>
      <c r="Z1089">
        <v>18.57</v>
      </c>
      <c r="AA1089">
        <v>18.22</v>
      </c>
      <c r="AB1089">
        <v>18.46</v>
      </c>
      <c r="AC1089">
        <v>18.21</v>
      </c>
      <c r="AD1089">
        <v>18.07</v>
      </c>
      <c r="AE1089">
        <v>19.39</v>
      </c>
      <c r="AF1089">
        <v>19.68</v>
      </c>
      <c r="AG1089">
        <v>19.2</v>
      </c>
      <c r="AH1089">
        <v>20.05</v>
      </c>
      <c r="AI1089">
        <v>20.48</v>
      </c>
      <c r="AJ1089">
        <v>21.44</v>
      </c>
      <c r="AK1089">
        <v>21.84</v>
      </c>
      <c r="AL1089">
        <v>22.2</v>
      </c>
      <c r="AM1089">
        <v>21.69</v>
      </c>
      <c r="AN1089">
        <v>23.05</v>
      </c>
      <c r="AO1089">
        <v>22.96</v>
      </c>
      <c r="AP1089">
        <v>22.67</v>
      </c>
      <c r="AQ1089">
        <v>21.27</v>
      </c>
      <c r="AR1089">
        <v>20.66</v>
      </c>
      <c r="AS1089">
        <v>21.4</v>
      </c>
      <c r="AT1089">
        <v>20.149999999999999</v>
      </c>
      <c r="AU1089">
        <v>19.09</v>
      </c>
      <c r="AV1089">
        <v>18.71</v>
      </c>
      <c r="AW1089">
        <v>18.32</v>
      </c>
      <c r="AX1089">
        <v>17.73</v>
      </c>
      <c r="AY1089">
        <v>17.38</v>
      </c>
      <c r="AZ1089">
        <v>16.850000000000001</v>
      </c>
      <c r="BA1089">
        <v>15.89</v>
      </c>
      <c r="BB1089">
        <v>15.65</v>
      </c>
      <c r="BC1089">
        <v>14.91</v>
      </c>
      <c r="BD1089">
        <v>12.31</v>
      </c>
      <c r="BE1089">
        <v>12.36</v>
      </c>
      <c r="BF1089">
        <v>12.01</v>
      </c>
      <c r="BG1089">
        <v>12</v>
      </c>
      <c r="BH1089">
        <v>11.57</v>
      </c>
      <c r="BI1089">
        <v>11.97</v>
      </c>
      <c r="BJ1089">
        <v>12.02</v>
      </c>
      <c r="BK1089">
        <v>11.16</v>
      </c>
      <c r="BL1089">
        <v>11.46</v>
      </c>
      <c r="BM1089">
        <v>12.1</v>
      </c>
      <c r="BN1089">
        <v>11.74</v>
      </c>
      <c r="BO1089">
        <v>11.12</v>
      </c>
      <c r="BP1089">
        <v>11.81</v>
      </c>
      <c r="BQ1089">
        <v>12.09</v>
      </c>
      <c r="BR1089" s="12">
        <f t="shared" si="48"/>
        <v>-0.31306818181818186</v>
      </c>
      <c r="BS1089" s="13" cm="1">
        <f t="array" aca="1" ref="BS1089" ca="1">_xlfn.PERCENTILE.INC((OFFSET(E1089,0,1,1,COLUMNS(E1089:BQ1089)-1) - E1089:BP1089) / E1089:BP1089, 0.05) * SQRT(COUNT(E1089:BQ1089) - 1)</f>
        <v>-0.46556421420449828</v>
      </c>
      <c r="BT1089" s="12" cm="1">
        <f t="array" aca="1" ref="BT1089" ca="1">_xlfn.STDEV.P((E1089:BP1089 - OFFSET(E1089:BP1089,0,1)) / OFFSET(E1089:BP1089,0,1)) * SQRT(COUNT(E1089:BQ1089)-1)</f>
        <v>0.3416574889873269</v>
      </c>
      <c r="BU1089" s="12">
        <f t="shared" ca="1" si="49"/>
        <v>0.34431634223153779</v>
      </c>
      <c r="BV1089" s="12" cm="1">
        <f t="array" ref="BV1089">-(MAX(1 - (E1089:BQ1089 / _xlfn.SCAN(E1089, E1089:BQ1089, _xlfn.LAMBDA(_xlpm.a,_xlpm.b, MAX(_xlpm.a, _xlpm.b))))))</f>
        <v>-0.5175704989154013</v>
      </c>
      <c r="BW1089" s="14">
        <f t="shared" ca="1" si="50"/>
        <v>-0.90445214416567554</v>
      </c>
    </row>
    <row r="1090" spans="1:75" x14ac:dyDescent="0.45">
      <c r="A1090" s="2" t="s">
        <v>2200</v>
      </c>
      <c r="B1090" t="s">
        <v>2201</v>
      </c>
      <c r="C1090" t="s">
        <v>19</v>
      </c>
      <c r="D1090" t="s">
        <v>8</v>
      </c>
      <c r="E1090">
        <v>12.62</v>
      </c>
      <c r="F1090">
        <v>12.7</v>
      </c>
      <c r="G1090">
        <v>12.46</v>
      </c>
      <c r="H1090">
        <v>12.46</v>
      </c>
      <c r="I1090">
        <v>12.54</v>
      </c>
      <c r="J1090">
        <v>12.6</v>
      </c>
      <c r="K1090">
        <v>13.1</v>
      </c>
      <c r="L1090">
        <v>13.12</v>
      </c>
      <c r="M1090">
        <v>13.4</v>
      </c>
      <c r="N1090">
        <v>13.38</v>
      </c>
      <c r="O1090">
        <v>13</v>
      </c>
      <c r="P1090">
        <v>13.26</v>
      </c>
      <c r="Q1090">
        <v>13.4</v>
      </c>
      <c r="R1090">
        <v>13.78</v>
      </c>
      <c r="S1090">
        <v>13.8</v>
      </c>
      <c r="T1090">
        <v>13.64</v>
      </c>
      <c r="U1090">
        <v>13.18</v>
      </c>
      <c r="V1090">
        <v>13.08</v>
      </c>
      <c r="W1090">
        <v>12.82</v>
      </c>
      <c r="X1090">
        <v>12.94</v>
      </c>
      <c r="Y1090">
        <v>12.82</v>
      </c>
      <c r="Z1090">
        <v>12.98</v>
      </c>
      <c r="AA1090">
        <v>13.08</v>
      </c>
      <c r="AB1090">
        <v>12.94</v>
      </c>
      <c r="AC1090">
        <v>13.22</v>
      </c>
      <c r="AD1090">
        <v>13.24</v>
      </c>
      <c r="AE1090">
        <v>13.62</v>
      </c>
      <c r="AF1090">
        <v>13.66</v>
      </c>
      <c r="AG1090">
        <v>13.8</v>
      </c>
      <c r="AH1090">
        <v>13.9</v>
      </c>
      <c r="AI1090">
        <v>13.98</v>
      </c>
      <c r="AJ1090">
        <v>13.56</v>
      </c>
      <c r="AK1090">
        <v>13.68</v>
      </c>
      <c r="AL1090">
        <v>13.84</v>
      </c>
      <c r="AM1090">
        <v>13.86</v>
      </c>
      <c r="AN1090">
        <v>14.18</v>
      </c>
      <c r="AO1090">
        <v>13.82</v>
      </c>
      <c r="AP1090">
        <v>13.3</v>
      </c>
      <c r="AQ1090">
        <v>12.72</v>
      </c>
      <c r="AR1090">
        <v>12.62</v>
      </c>
      <c r="AS1090">
        <v>12.5</v>
      </c>
      <c r="AT1090">
        <v>12.14</v>
      </c>
      <c r="AU1090">
        <v>12.1</v>
      </c>
      <c r="AV1090">
        <v>12.3</v>
      </c>
      <c r="AW1090">
        <v>12.4</v>
      </c>
      <c r="AX1090">
        <v>12.12</v>
      </c>
      <c r="AY1090">
        <v>11.94</v>
      </c>
      <c r="AZ1090">
        <v>11.84</v>
      </c>
      <c r="BA1090">
        <v>11.3</v>
      </c>
      <c r="BB1090">
        <v>11.9</v>
      </c>
      <c r="BC1090">
        <v>11.52</v>
      </c>
      <c r="BD1090">
        <v>10.66</v>
      </c>
      <c r="BE1090">
        <v>10.220000000000001</v>
      </c>
      <c r="BF1090">
        <v>9.99</v>
      </c>
      <c r="BG1090">
        <v>10.36</v>
      </c>
      <c r="BH1090">
        <v>10.56</v>
      </c>
      <c r="BI1090">
        <v>9.48</v>
      </c>
      <c r="BJ1090">
        <v>9.6199999999999992</v>
      </c>
      <c r="BK1090">
        <v>9.1</v>
      </c>
      <c r="BL1090">
        <v>9.81</v>
      </c>
      <c r="BM1090">
        <v>10.199999999999999</v>
      </c>
      <c r="BN1090">
        <v>9.4499999999999993</v>
      </c>
      <c r="BO1090">
        <v>8.68</v>
      </c>
      <c r="BP1090">
        <v>8.83</v>
      </c>
      <c r="BQ1090">
        <v>9.1</v>
      </c>
      <c r="BR1090" s="12">
        <f t="shared" si="48"/>
        <v>-0.27892234548335976</v>
      </c>
      <c r="BS1090" s="13" cm="1">
        <f t="array" aca="1" ref="BS1090" ca="1">_xlfn.PERCENTILE.INC((OFFSET(E1090,0,1,1,COLUMNS(E1090:BQ1090)-1) - E1090:BP1090) / E1090:BP1090, 0.05) * SQRT(COUNT(E1090:BQ1090) - 1)</f>
        <v>-0.56486486486486476</v>
      </c>
      <c r="BT1090" s="12" cm="1">
        <f t="array" aca="1" ref="BT1090" ca="1">_xlfn.STDEV.P((E1090:BP1090 - OFFSET(E1090:BP1090,0,1)) / OFFSET(E1090:BP1090,0,1)) * SQRT(COUNT(E1090:BQ1090)-1)</f>
        <v>0.26324511718454074</v>
      </c>
      <c r="BU1090" s="12">
        <f t="shared" ca="1" si="49"/>
        <v>0.2652937482153529</v>
      </c>
      <c r="BV1090" s="12" cm="1">
        <f t="array" ref="BV1090">-(MAX(1 - (E1090:BQ1090 / _xlfn.SCAN(E1090, E1090:BQ1090, _xlfn.LAMBDA(_xlpm.a,_xlpm.b, MAX(_xlpm.a, _xlpm.b))))))</f>
        <v>-0.38787023977433011</v>
      </c>
      <c r="BW1090" s="14">
        <f t="shared" ca="1" si="50"/>
        <v>-1.0441485680334137</v>
      </c>
    </row>
    <row r="1091" spans="1:75" x14ac:dyDescent="0.45">
      <c r="A1091" s="2" t="s">
        <v>2202</v>
      </c>
      <c r="B1091" t="s">
        <v>2203</v>
      </c>
      <c r="C1091" t="s">
        <v>22</v>
      </c>
      <c r="D1091" t="s">
        <v>58</v>
      </c>
      <c r="E1091">
        <v>139.19999999999999</v>
      </c>
      <c r="F1091">
        <v>143.9</v>
      </c>
      <c r="G1091">
        <v>142.19999999999999</v>
      </c>
      <c r="H1091">
        <v>140</v>
      </c>
      <c r="I1091">
        <v>137</v>
      </c>
      <c r="J1091">
        <v>139.30000000000001</v>
      </c>
      <c r="K1091">
        <v>133.9</v>
      </c>
      <c r="L1091">
        <v>131</v>
      </c>
      <c r="M1091">
        <v>131.30000000000001</v>
      </c>
      <c r="N1091">
        <v>134.1</v>
      </c>
      <c r="O1091">
        <v>140</v>
      </c>
      <c r="P1091">
        <v>138.69999999999999</v>
      </c>
      <c r="Q1091">
        <v>140.80000000000001</v>
      </c>
      <c r="R1091">
        <v>140</v>
      </c>
      <c r="S1091">
        <v>135.1</v>
      </c>
      <c r="T1091">
        <v>134.69999999999999</v>
      </c>
      <c r="U1091">
        <v>127.6</v>
      </c>
      <c r="V1091">
        <v>133.69999999999999</v>
      </c>
      <c r="W1091">
        <v>129.5</v>
      </c>
      <c r="X1091">
        <v>130.4</v>
      </c>
      <c r="Y1091">
        <v>136.4</v>
      </c>
      <c r="Z1091">
        <v>135</v>
      </c>
      <c r="AA1091">
        <v>136</v>
      </c>
      <c r="AB1091">
        <v>137</v>
      </c>
      <c r="AC1091">
        <v>140</v>
      </c>
      <c r="AD1091">
        <v>143.69999999999999</v>
      </c>
      <c r="AE1091">
        <v>140.80000000000001</v>
      </c>
      <c r="AF1091">
        <v>139.4</v>
      </c>
      <c r="AG1091">
        <v>140</v>
      </c>
      <c r="AH1091">
        <v>140.9</v>
      </c>
      <c r="AI1091">
        <v>141.4</v>
      </c>
      <c r="AJ1091">
        <v>143.5</v>
      </c>
      <c r="AK1091">
        <v>144.6</v>
      </c>
      <c r="AL1091">
        <v>143.4</v>
      </c>
      <c r="AM1091">
        <v>139.9</v>
      </c>
      <c r="AN1091">
        <v>141</v>
      </c>
      <c r="AO1091">
        <v>167.8</v>
      </c>
      <c r="AP1091">
        <v>166.8</v>
      </c>
      <c r="AQ1091">
        <v>158.69999999999999</v>
      </c>
      <c r="AR1091">
        <v>155</v>
      </c>
      <c r="AS1091">
        <v>154.5</v>
      </c>
      <c r="AT1091">
        <v>145.5</v>
      </c>
      <c r="AU1091">
        <v>148.19999999999999</v>
      </c>
      <c r="AV1091">
        <v>150.4</v>
      </c>
      <c r="AW1091">
        <v>159.30000000000001</v>
      </c>
      <c r="AX1091">
        <v>159.6</v>
      </c>
      <c r="AY1091">
        <v>155.69999999999999</v>
      </c>
      <c r="AZ1091">
        <v>152.30000000000001</v>
      </c>
      <c r="BA1091">
        <v>146.6</v>
      </c>
      <c r="BB1091">
        <v>149.1</v>
      </c>
      <c r="BC1091">
        <v>145</v>
      </c>
      <c r="BD1091">
        <v>128.69999999999999</v>
      </c>
      <c r="BE1091">
        <v>133.9</v>
      </c>
      <c r="BF1091">
        <v>129.19999999999999</v>
      </c>
      <c r="BG1091">
        <v>127.2</v>
      </c>
      <c r="BH1091">
        <v>120.6</v>
      </c>
      <c r="BI1091">
        <v>128.5</v>
      </c>
      <c r="BJ1091">
        <v>129</v>
      </c>
      <c r="BK1091">
        <v>122.8</v>
      </c>
      <c r="BL1091">
        <v>130</v>
      </c>
      <c r="BM1091">
        <v>138.4</v>
      </c>
      <c r="BN1091">
        <v>148.4</v>
      </c>
      <c r="BO1091">
        <v>140.4</v>
      </c>
      <c r="BP1091">
        <v>147.30000000000001</v>
      </c>
      <c r="BQ1091">
        <v>145.69999999999999</v>
      </c>
      <c r="BR1091" s="12">
        <f t="shared" si="48"/>
        <v>4.669540229885058E-2</v>
      </c>
      <c r="BS1091" s="13" cm="1">
        <f t="array" aca="1" ref="BS1091" ca="1">_xlfn.PERCENTILE.INC((OFFSET(E1091,0,1,1,COLUMNS(E1091:BQ1091)-1) - E1091:BP1091) / E1091:BP1091, 0.05) * SQRT(COUNT(E1091:BQ1091) - 1)</f>
        <v>-0.4206902830889046</v>
      </c>
      <c r="BT1091" s="12" cm="1">
        <f t="array" aca="1" ref="BT1091" ca="1">_xlfn.STDEV.P((E1091:BP1091 - OFFSET(E1091:BP1091,0,1)) / OFFSET(E1091:BP1091,0,1)) * SQRT(COUNT(E1091:BQ1091)-1)</f>
        <v>0.32348108544247445</v>
      </c>
      <c r="BU1091" s="12">
        <f t="shared" ca="1" si="49"/>
        <v>0.32599848594207681</v>
      </c>
      <c r="BV1091" s="12" cm="1">
        <f t="array" ref="BV1091">-(MAX(1 - (E1091:BQ1091 / _xlfn.SCAN(E1091, E1091:BQ1091, _xlfn.LAMBDA(_xlpm.a,_xlpm.b, MAX(_xlpm.a, _xlpm.b))))))</f>
        <v>-0.28128724672228855</v>
      </c>
      <c r="BW1091" s="14">
        <f t="shared" ca="1" si="50"/>
        <v>0.15688934505324906</v>
      </c>
    </row>
    <row r="1092" spans="1:75" x14ac:dyDescent="0.45">
      <c r="A1092" s="2" t="s">
        <v>2204</v>
      </c>
      <c r="B1092" t="s">
        <v>2205</v>
      </c>
      <c r="C1092" t="s">
        <v>54</v>
      </c>
      <c r="D1092" t="s">
        <v>8</v>
      </c>
      <c r="E1092">
        <v>9.42</v>
      </c>
      <c r="F1092">
        <v>9.6929999999999996</v>
      </c>
      <c r="G1092">
        <v>9.5039999999999996</v>
      </c>
      <c r="H1092">
        <v>9.6340000000000003</v>
      </c>
      <c r="I1092">
        <v>9.6039999999999992</v>
      </c>
      <c r="J1092">
        <v>10.048</v>
      </c>
      <c r="K1092">
        <v>10.164</v>
      </c>
      <c r="L1092">
        <v>10.028</v>
      </c>
      <c r="M1092">
        <v>9.9190000000000005</v>
      </c>
      <c r="N1092">
        <v>10.002000000000001</v>
      </c>
      <c r="O1092">
        <v>9.8640000000000008</v>
      </c>
      <c r="P1092">
        <v>9.9429999999999996</v>
      </c>
      <c r="Q1092">
        <v>10.242000000000001</v>
      </c>
      <c r="R1092">
        <v>10.144</v>
      </c>
      <c r="S1092">
        <v>10.02</v>
      </c>
      <c r="T1092">
        <v>10.122</v>
      </c>
      <c r="U1092">
        <v>10.048</v>
      </c>
      <c r="V1092">
        <v>10.082000000000001</v>
      </c>
      <c r="W1092">
        <v>9.984</v>
      </c>
      <c r="X1092">
        <v>10</v>
      </c>
      <c r="Y1092">
        <v>10</v>
      </c>
      <c r="Z1092">
        <v>9.9009999999999998</v>
      </c>
      <c r="AA1092">
        <v>9.8230000000000004</v>
      </c>
      <c r="AB1092">
        <v>9.9920000000000009</v>
      </c>
      <c r="AC1092">
        <v>10.050000000000001</v>
      </c>
      <c r="AD1092">
        <v>9.9</v>
      </c>
      <c r="AE1092">
        <v>10.07</v>
      </c>
      <c r="AF1092">
        <v>9.9220000000000006</v>
      </c>
      <c r="AG1092">
        <v>9.9339999999999993</v>
      </c>
      <c r="AH1092">
        <v>10.08</v>
      </c>
      <c r="AI1092">
        <v>10.442</v>
      </c>
      <c r="AJ1092">
        <v>10.4</v>
      </c>
      <c r="AK1092">
        <v>10.45</v>
      </c>
      <c r="AL1092">
        <v>10.544</v>
      </c>
      <c r="AM1092">
        <v>10.391999999999999</v>
      </c>
      <c r="AN1092">
        <v>10.568</v>
      </c>
      <c r="AO1092">
        <v>10.694000000000001</v>
      </c>
      <c r="AP1092">
        <v>10.59</v>
      </c>
      <c r="AQ1092">
        <v>9.6999999999999993</v>
      </c>
      <c r="AR1092">
        <v>9.5879999999999992</v>
      </c>
      <c r="AS1092">
        <v>9.6259999999999994</v>
      </c>
      <c r="AT1092">
        <v>9.3019999999999996</v>
      </c>
      <c r="AU1092">
        <v>9.1310000000000002</v>
      </c>
      <c r="AV1092">
        <v>9.0690000000000008</v>
      </c>
      <c r="AW1092">
        <v>9.1340000000000003</v>
      </c>
      <c r="AX1092">
        <v>9.0449999999999999</v>
      </c>
      <c r="AY1092">
        <v>8.7829999999999995</v>
      </c>
      <c r="AZ1092">
        <v>8.6080000000000005</v>
      </c>
      <c r="BA1092">
        <v>8.2279999999999998</v>
      </c>
      <c r="BB1092">
        <v>8.1539999999999999</v>
      </c>
      <c r="BC1092">
        <v>7.89</v>
      </c>
      <c r="BD1092">
        <v>6.9660000000000002</v>
      </c>
      <c r="BE1092">
        <v>6.9850000000000003</v>
      </c>
      <c r="BF1092">
        <v>6.6269999999999998</v>
      </c>
      <c r="BG1092">
        <v>6.673</v>
      </c>
      <c r="BH1092">
        <v>6.3</v>
      </c>
      <c r="BI1092">
        <v>6.2</v>
      </c>
      <c r="BJ1092">
        <v>6.6059999999999999</v>
      </c>
      <c r="BK1092">
        <v>6.0780000000000003</v>
      </c>
      <c r="BL1092">
        <v>6.2629999999999999</v>
      </c>
      <c r="BM1092">
        <v>6.9029999999999996</v>
      </c>
      <c r="BN1092">
        <v>7.274</v>
      </c>
      <c r="BO1092">
        <v>6.9269999999999996</v>
      </c>
      <c r="BP1092">
        <v>6.9530000000000003</v>
      </c>
      <c r="BQ1092">
        <v>7.12</v>
      </c>
      <c r="BR1092" s="12">
        <f t="shared" ref="BR1092:BR1155" si="51">(BQ1092-E1092)/E1092</f>
        <v>-0.24416135881104031</v>
      </c>
      <c r="BS1092" s="13" cm="1">
        <f t="array" aca="1" ref="BS1092" ca="1">_xlfn.PERCENTILE.INC((OFFSET(E1092,0,1,1,COLUMNS(E1092:BQ1092)-1) - E1092:BP1092) / E1092:BP1092, 0.05) * SQRT(COUNT(E1092:BQ1092) - 1)</f>
        <v>-0.44160212722752357</v>
      </c>
      <c r="BT1092" s="12" cm="1">
        <f t="array" aca="1" ref="BT1092" ca="1">_xlfn.STDEV.P((E1092:BP1092 - OFFSET(E1092:BP1092,0,1)) / OFFSET(E1092:BP1092,0,1)) * SQRT(COUNT(E1092:BQ1092)-1)</f>
        <v>0.27044653242756417</v>
      </c>
      <c r="BU1092" s="12">
        <f t="shared" ref="BU1092:BU1155" ca="1" si="52">BT1092 * SQRT(COUNT(E1092:BQ1092) / (COUNT(E1092:BQ1092) - 1))</f>
        <v>0.27255120644557551</v>
      </c>
      <c r="BV1092" s="12" cm="1">
        <f t="array" ref="BV1092">-(MAX(1 - (E1092:BQ1092 / _xlfn.SCAN(E1092, E1092:BQ1092, _xlfn.LAMBDA(_xlpm.a,_xlpm.b, MAX(_xlpm.a, _xlpm.b))))))</f>
        <v>-0.43164391247428469</v>
      </c>
      <c r="BW1092" s="14">
        <f t="shared" ref="BW1092:BW1155" ca="1" si="53">(BR1092-$BY$3)/BT1092</f>
        <v>-0.88781328909076129</v>
      </c>
    </row>
    <row r="1093" spans="1:75" x14ac:dyDescent="0.45">
      <c r="A1093" s="2" t="s">
        <v>2206</v>
      </c>
      <c r="B1093" t="s">
        <v>2207</v>
      </c>
      <c r="C1093" t="s">
        <v>16</v>
      </c>
      <c r="D1093" t="s">
        <v>55</v>
      </c>
      <c r="E1093">
        <v>1.64</v>
      </c>
      <c r="F1093">
        <v>1.7</v>
      </c>
      <c r="G1093">
        <v>1.68</v>
      </c>
      <c r="H1093">
        <v>1.68</v>
      </c>
      <c r="I1093">
        <v>1.68</v>
      </c>
      <c r="J1093">
        <v>1.63</v>
      </c>
      <c r="K1093">
        <v>1.65</v>
      </c>
      <c r="L1093">
        <v>1.63</v>
      </c>
      <c r="M1093">
        <v>1.61</v>
      </c>
      <c r="N1093">
        <v>1.61</v>
      </c>
      <c r="O1093">
        <v>1.61</v>
      </c>
      <c r="P1093">
        <v>1.58</v>
      </c>
      <c r="Q1093">
        <v>1.6</v>
      </c>
      <c r="R1093">
        <v>1.58</v>
      </c>
      <c r="S1093">
        <v>1.59</v>
      </c>
      <c r="T1093">
        <v>1.53</v>
      </c>
      <c r="U1093">
        <v>1.5</v>
      </c>
      <c r="V1093">
        <v>1.57</v>
      </c>
      <c r="W1093">
        <v>1.51</v>
      </c>
      <c r="X1093">
        <v>1.56</v>
      </c>
      <c r="Y1093">
        <v>1.55</v>
      </c>
      <c r="Z1093">
        <v>1.52</v>
      </c>
      <c r="AA1093">
        <v>1.49</v>
      </c>
      <c r="AB1093">
        <v>1.48</v>
      </c>
      <c r="AC1093">
        <v>1.46</v>
      </c>
      <c r="AD1093">
        <v>1.48</v>
      </c>
      <c r="AE1093">
        <v>1.44</v>
      </c>
      <c r="AF1093">
        <v>1.44</v>
      </c>
      <c r="AG1093">
        <v>1.45</v>
      </c>
      <c r="AH1093">
        <v>1.53</v>
      </c>
      <c r="AI1093">
        <v>1.49</v>
      </c>
      <c r="AJ1093">
        <v>1.46</v>
      </c>
      <c r="AK1093">
        <v>1.45</v>
      </c>
      <c r="AL1093">
        <v>1.43</v>
      </c>
      <c r="AM1093">
        <v>1.43</v>
      </c>
      <c r="AN1093">
        <v>1.4</v>
      </c>
      <c r="AO1093">
        <v>1.34</v>
      </c>
      <c r="AP1093">
        <v>1.35</v>
      </c>
      <c r="AQ1093">
        <v>1.28</v>
      </c>
      <c r="AR1093">
        <v>1.23</v>
      </c>
      <c r="AS1093">
        <v>1.22</v>
      </c>
      <c r="AT1093">
        <v>1.1499999999999999</v>
      </c>
      <c r="AU1093">
        <v>1.1000000000000001</v>
      </c>
      <c r="AV1093">
        <v>1.1599999999999999</v>
      </c>
      <c r="AW1093">
        <v>1.22</v>
      </c>
      <c r="AX1093">
        <v>1.19</v>
      </c>
      <c r="AY1093">
        <v>1.1499999999999999</v>
      </c>
      <c r="AZ1093">
        <v>1.1299999999999999</v>
      </c>
      <c r="BA1093">
        <v>1.05</v>
      </c>
      <c r="BB1093">
        <v>1.04</v>
      </c>
      <c r="BC1093">
        <v>1</v>
      </c>
      <c r="BD1093">
        <v>0.86</v>
      </c>
      <c r="BE1093">
        <v>0.88</v>
      </c>
      <c r="BF1093">
        <v>0.94</v>
      </c>
      <c r="BG1093">
        <v>1.08</v>
      </c>
      <c r="BH1093">
        <v>1.1599999999999999</v>
      </c>
      <c r="BI1093">
        <v>1.26</v>
      </c>
      <c r="BJ1093">
        <v>1.24</v>
      </c>
      <c r="BK1093">
        <v>1.1599999999999999</v>
      </c>
      <c r="BL1093">
        <v>1.17</v>
      </c>
      <c r="BM1093">
        <v>1.1399999999999999</v>
      </c>
      <c r="BN1093">
        <v>1.1399999999999999</v>
      </c>
      <c r="BO1093">
        <v>1.1100000000000001</v>
      </c>
      <c r="BP1093">
        <v>1.0900000000000001</v>
      </c>
      <c r="BQ1093">
        <v>1.1200000000000001</v>
      </c>
      <c r="BR1093" s="12">
        <f t="shared" si="51"/>
        <v>-0.31707317073170721</v>
      </c>
      <c r="BS1093" s="13" cm="1">
        <f t="array" aca="1" ref="BS1093" ca="1">_xlfn.PERCENTILE.INC((OFFSET(E1093,0,1,1,COLUMNS(E1093:BQ1093)-1) - E1093:BP1093) / E1093:BP1093, 0.05) * SQRT(COUNT(E1093:BQ1093) - 1)</f>
        <v>-0.45238615664845211</v>
      </c>
      <c r="BT1093" s="12" cm="1">
        <f t="array" aca="1" ref="BT1093" ca="1">_xlfn.STDEV.P((E1093:BP1093 - OFFSET(E1093:BP1093,0,1)) / OFFSET(E1093:BP1093,0,1)) * SQRT(COUNT(E1093:BQ1093)-1)</f>
        <v>0.32789631094113386</v>
      </c>
      <c r="BU1093" s="12">
        <f t="shared" ca="1" si="52"/>
        <v>0.33044807169045837</v>
      </c>
      <c r="BV1093" s="12" cm="1">
        <f t="array" ref="BV1093">-(MAX(1 - (E1093:BQ1093 / _xlfn.SCAN(E1093, E1093:BQ1093, _xlfn.LAMBDA(_xlpm.a,_xlpm.b, MAX(_xlpm.a, _xlpm.b))))))</f>
        <v>-0.49411764705882355</v>
      </c>
      <c r="BW1093" s="14">
        <f t="shared" ca="1" si="53"/>
        <v>-0.95462445582246547</v>
      </c>
    </row>
    <row r="1094" spans="1:75" x14ac:dyDescent="0.45">
      <c r="A1094" s="2" t="s">
        <v>2208</v>
      </c>
      <c r="B1094" t="s">
        <v>2209</v>
      </c>
      <c r="C1094" t="s">
        <v>22</v>
      </c>
      <c r="D1094" t="s">
        <v>29</v>
      </c>
      <c r="E1094">
        <v>1516.24</v>
      </c>
      <c r="F1094">
        <v>1540.37</v>
      </c>
      <c r="G1094">
        <v>1514.34</v>
      </c>
      <c r="H1094">
        <v>1524.28</v>
      </c>
      <c r="I1094">
        <v>1550.78</v>
      </c>
      <c r="J1094">
        <v>1543.68</v>
      </c>
      <c r="K1094">
        <v>1499.2</v>
      </c>
      <c r="L1094">
        <v>1484.53</v>
      </c>
      <c r="M1094">
        <v>1495.89</v>
      </c>
      <c r="N1094">
        <v>1532.33</v>
      </c>
      <c r="O1094">
        <v>1531.85</v>
      </c>
      <c r="P1094">
        <v>1535.64</v>
      </c>
      <c r="Q1094">
        <v>1572.08</v>
      </c>
      <c r="R1094">
        <v>1561.67</v>
      </c>
      <c r="S1094">
        <v>1551.73</v>
      </c>
      <c r="T1094">
        <v>1533.27</v>
      </c>
      <c r="U1094">
        <v>1507.72</v>
      </c>
      <c r="V1094">
        <v>1524.75</v>
      </c>
      <c r="W1094">
        <v>1489.74</v>
      </c>
      <c r="X1094">
        <v>1486.42</v>
      </c>
      <c r="Y1094">
        <v>1512.45</v>
      </c>
      <c r="Z1094">
        <v>1500.15</v>
      </c>
      <c r="AA1094">
        <v>1468.44</v>
      </c>
      <c r="AB1094">
        <v>1454.24</v>
      </c>
      <c r="AC1094">
        <v>1477.9</v>
      </c>
      <c r="AD1094">
        <v>1507.72</v>
      </c>
      <c r="AE1094">
        <v>1492.57</v>
      </c>
      <c r="AF1094">
        <v>1498.73</v>
      </c>
      <c r="AG1094">
        <v>1504.88</v>
      </c>
      <c r="AH1094">
        <v>1537.06</v>
      </c>
      <c r="AI1094">
        <v>1529.01</v>
      </c>
      <c r="AJ1094">
        <v>1572.08</v>
      </c>
      <c r="AK1094">
        <v>1605.2</v>
      </c>
      <c r="AL1094">
        <v>1627.92</v>
      </c>
      <c r="AM1094">
        <v>1596.21</v>
      </c>
      <c r="AN1094">
        <v>1607.1</v>
      </c>
      <c r="AO1094">
        <v>1626.97</v>
      </c>
      <c r="AP1094">
        <v>1607.1</v>
      </c>
      <c r="AQ1094">
        <v>1552.2</v>
      </c>
      <c r="AR1094">
        <v>1515.76</v>
      </c>
      <c r="AS1094">
        <v>1493.05</v>
      </c>
      <c r="AT1094">
        <v>1434.37</v>
      </c>
      <c r="AU1094">
        <v>1382.78</v>
      </c>
      <c r="AV1094">
        <v>1367.17</v>
      </c>
      <c r="AW1094">
        <v>1393.67</v>
      </c>
      <c r="AX1094">
        <v>1337.83</v>
      </c>
      <c r="AY1094">
        <v>1270.1600000000001</v>
      </c>
      <c r="AZ1094">
        <v>1272.99</v>
      </c>
      <c r="BA1094">
        <v>1196.33</v>
      </c>
      <c r="BB1094">
        <v>1181.19</v>
      </c>
      <c r="BC1094">
        <v>1182.1300000000001</v>
      </c>
      <c r="BD1094">
        <v>998.99</v>
      </c>
      <c r="BE1094">
        <v>993.31</v>
      </c>
      <c r="BF1094">
        <v>854.28</v>
      </c>
      <c r="BG1094">
        <v>757.36</v>
      </c>
      <c r="BH1094">
        <v>615.20000000000005</v>
      </c>
      <c r="BI1094">
        <v>657.98</v>
      </c>
      <c r="BJ1094">
        <v>737.86</v>
      </c>
      <c r="BK1094">
        <v>764.36</v>
      </c>
      <c r="BL1094">
        <v>804.68</v>
      </c>
      <c r="BM1094">
        <v>859.96</v>
      </c>
      <c r="BN1094">
        <v>942.3</v>
      </c>
      <c r="BO1094">
        <v>892.52</v>
      </c>
      <c r="BP1094">
        <v>818.5</v>
      </c>
      <c r="BQ1094">
        <v>835.35</v>
      </c>
      <c r="BR1094" s="12">
        <f t="shared" si="51"/>
        <v>-0.44906479185353243</v>
      </c>
      <c r="BS1094" s="13" cm="1">
        <f t="array" aca="1" ref="BS1094" ca="1">_xlfn.PERCENTILE.INC((OFFSET(E1094,0,1,1,COLUMNS(E1094:BQ1094)-1) - E1094:BP1094) / E1094:BP1094, 0.05) * SQRT(COUNT(E1094:BQ1094) - 1)</f>
        <v>-0.87099585340953378</v>
      </c>
      <c r="BT1094" s="12" cm="1">
        <f t="array" aca="1" ref="BT1094" ca="1">_xlfn.STDEV.P((E1094:BP1094 - OFFSET(E1094:BP1094,0,1)) / OFFSET(E1094:BP1094,0,1)) * SQRT(COUNT(E1094:BQ1094)-1)</f>
        <v>0.43433419446504262</v>
      </c>
      <c r="BU1094" s="12">
        <f t="shared" ca="1" si="52"/>
        <v>0.43771427808459984</v>
      </c>
      <c r="BV1094" s="12" cm="1">
        <f t="array" ref="BV1094">-(MAX(1 - (E1094:BQ1094 / _xlfn.SCAN(E1094, E1094:BQ1094, _xlfn.LAMBDA(_xlpm.a,_xlpm.b, MAX(_xlpm.a, _xlpm.b))))))</f>
        <v>-0.62209445181581402</v>
      </c>
      <c r="BW1094" s="14">
        <f t="shared" ca="1" si="53"/>
        <v>-1.0245784563849616</v>
      </c>
    </row>
    <row r="1095" spans="1:75" x14ac:dyDescent="0.45">
      <c r="A1095" s="2" t="s">
        <v>2210</v>
      </c>
      <c r="B1095" t="s">
        <v>2211</v>
      </c>
      <c r="C1095" t="s">
        <v>19</v>
      </c>
      <c r="D1095" t="s">
        <v>29</v>
      </c>
      <c r="E1095">
        <v>72</v>
      </c>
      <c r="F1095">
        <v>75</v>
      </c>
      <c r="G1095">
        <v>75.2</v>
      </c>
      <c r="H1095">
        <v>76.099999999999994</v>
      </c>
      <c r="I1095">
        <v>75.8</v>
      </c>
      <c r="J1095">
        <v>76.3</v>
      </c>
      <c r="K1095">
        <v>76.2</v>
      </c>
      <c r="L1095">
        <v>76.2</v>
      </c>
      <c r="M1095">
        <v>77</v>
      </c>
      <c r="N1095">
        <v>76</v>
      </c>
      <c r="O1095">
        <v>74</v>
      </c>
      <c r="P1095">
        <v>71.8</v>
      </c>
      <c r="Q1095">
        <v>74.2</v>
      </c>
      <c r="R1095">
        <v>73.400000000000006</v>
      </c>
      <c r="S1095">
        <v>74.8</v>
      </c>
      <c r="T1095">
        <v>75</v>
      </c>
      <c r="U1095">
        <v>74.599999999999994</v>
      </c>
      <c r="V1095">
        <v>74.099999999999994</v>
      </c>
      <c r="W1095">
        <v>75</v>
      </c>
      <c r="X1095">
        <v>76</v>
      </c>
      <c r="Y1095">
        <v>77.599999999999994</v>
      </c>
      <c r="Z1095">
        <v>77</v>
      </c>
      <c r="AA1095">
        <v>78</v>
      </c>
      <c r="AB1095">
        <v>78.599999999999994</v>
      </c>
      <c r="AC1095">
        <v>78</v>
      </c>
      <c r="AD1095">
        <v>79</v>
      </c>
      <c r="AE1095">
        <v>79</v>
      </c>
      <c r="AF1095">
        <v>79</v>
      </c>
      <c r="AG1095">
        <v>78.400000000000006</v>
      </c>
      <c r="AH1095">
        <v>79</v>
      </c>
      <c r="AI1095">
        <v>80</v>
      </c>
      <c r="AJ1095">
        <v>79.7</v>
      </c>
      <c r="AK1095">
        <v>79</v>
      </c>
      <c r="AL1095">
        <v>79.3</v>
      </c>
      <c r="AM1095">
        <v>79.2</v>
      </c>
      <c r="AN1095">
        <v>79.8</v>
      </c>
      <c r="AO1095">
        <v>78.400000000000006</v>
      </c>
      <c r="AP1095">
        <v>81</v>
      </c>
      <c r="AQ1095">
        <v>79.2</v>
      </c>
      <c r="AR1095">
        <v>79</v>
      </c>
      <c r="AS1095">
        <v>78.599999999999994</v>
      </c>
      <c r="AT1095">
        <v>59</v>
      </c>
      <c r="AU1095">
        <v>58.4</v>
      </c>
      <c r="AV1095">
        <v>56.4</v>
      </c>
      <c r="AW1095">
        <v>59</v>
      </c>
      <c r="AX1095">
        <v>56</v>
      </c>
      <c r="AY1095">
        <v>56</v>
      </c>
      <c r="AZ1095">
        <v>53</v>
      </c>
      <c r="BA1095">
        <v>45</v>
      </c>
      <c r="BB1095">
        <v>46</v>
      </c>
      <c r="BC1095">
        <v>45.7</v>
      </c>
      <c r="BD1095">
        <v>36.700000000000003</v>
      </c>
      <c r="BE1095">
        <v>38.299999999999997</v>
      </c>
      <c r="BF1095">
        <v>28</v>
      </c>
      <c r="BG1095">
        <v>28.7</v>
      </c>
      <c r="BH1095">
        <v>28.6</v>
      </c>
      <c r="BI1095">
        <v>25</v>
      </c>
      <c r="BJ1095">
        <v>30</v>
      </c>
      <c r="BK1095">
        <v>35.5</v>
      </c>
      <c r="BL1095">
        <v>38</v>
      </c>
      <c r="BM1095">
        <v>34.5</v>
      </c>
      <c r="BN1095">
        <v>41.2</v>
      </c>
      <c r="BO1095">
        <v>39</v>
      </c>
      <c r="BP1095">
        <v>39</v>
      </c>
      <c r="BQ1095">
        <v>36.1</v>
      </c>
      <c r="BR1095" s="12">
        <f t="shared" si="51"/>
        <v>-0.49861111111111112</v>
      </c>
      <c r="BS1095" s="13" cm="1">
        <f t="array" aca="1" ref="BS1095" ca="1">_xlfn.PERCENTILE.INC((OFFSET(E1095,0,1,1,COLUMNS(E1095:BQ1095)-1) - E1095:BP1095) / E1095:BP1095, 0.05) * SQRT(COUNT(E1095:BQ1095) - 1)</f>
        <v>-1.1774640453885736</v>
      </c>
      <c r="BT1095" s="12" cm="1">
        <f t="array" aca="1" ref="BT1095" ca="1">_xlfn.STDEV.P((E1095:BP1095 - OFFSET(E1095:BP1095,0,1)) / OFFSET(E1095:BP1095,0,1)) * SQRT(COUNT(E1095:BQ1095)-1)</f>
        <v>0.68483191573704161</v>
      </c>
      <c r="BU1095" s="12">
        <f t="shared" ca="1" si="52"/>
        <v>0.69016142736663788</v>
      </c>
      <c r="BV1095" s="12" cm="1">
        <f t="array" ref="BV1095">-(MAX(1 - (E1095:BQ1095 / _xlfn.SCAN(E1095, E1095:BQ1095, _xlfn.LAMBDA(_xlpm.a,_xlpm.b, MAX(_xlpm.a, _xlpm.b))))))</f>
        <v>-0.69135802469135799</v>
      </c>
      <c r="BW1095" s="14">
        <f t="shared" ca="1" si="53"/>
        <v>-0.72215643928557038</v>
      </c>
    </row>
    <row r="1096" spans="1:75" x14ac:dyDescent="0.45">
      <c r="A1096" s="2" t="s">
        <v>2212</v>
      </c>
      <c r="B1096" t="s">
        <v>2213</v>
      </c>
      <c r="C1096" t="s">
        <v>111</v>
      </c>
      <c r="D1096" t="s">
        <v>8</v>
      </c>
      <c r="E1096">
        <v>21.8078</v>
      </c>
      <c r="F1096">
        <v>21.8628</v>
      </c>
      <c r="G1096">
        <v>21.7895</v>
      </c>
      <c r="H1096">
        <v>22.009399999999999</v>
      </c>
      <c r="I1096">
        <v>21.8994</v>
      </c>
      <c r="J1096">
        <v>21.697900000000001</v>
      </c>
      <c r="K1096">
        <v>21.734500000000001</v>
      </c>
      <c r="L1096">
        <v>21.624600000000001</v>
      </c>
      <c r="M1096">
        <v>21.7895</v>
      </c>
      <c r="N1096">
        <v>21.8262</v>
      </c>
      <c r="O1096">
        <v>21.7529</v>
      </c>
      <c r="P1096">
        <v>21.8078</v>
      </c>
      <c r="Q1096">
        <v>21.7529</v>
      </c>
      <c r="R1096">
        <v>21.8628</v>
      </c>
      <c r="S1096">
        <v>21.7712</v>
      </c>
      <c r="T1096">
        <v>21.532900000000001</v>
      </c>
      <c r="U1096">
        <v>21.184699999999999</v>
      </c>
      <c r="V1096">
        <v>21.0015</v>
      </c>
      <c r="W1096">
        <v>20.506699999999999</v>
      </c>
      <c r="X1096">
        <v>20.378399999999999</v>
      </c>
      <c r="Y1096">
        <v>20.341699999999999</v>
      </c>
      <c r="Z1096">
        <v>20.066800000000001</v>
      </c>
      <c r="AA1096">
        <v>20.1585</v>
      </c>
      <c r="AB1096">
        <v>19.553699999999999</v>
      </c>
      <c r="AC1096">
        <v>19.4071</v>
      </c>
      <c r="AD1096">
        <v>19.608699999999999</v>
      </c>
      <c r="AE1096">
        <v>19.498699999999999</v>
      </c>
      <c r="AF1096">
        <v>19.975200000000001</v>
      </c>
      <c r="AG1096">
        <v>19.3705</v>
      </c>
      <c r="AH1096">
        <v>19.901900000000001</v>
      </c>
      <c r="AI1096">
        <v>20.396699999999999</v>
      </c>
      <c r="AJ1096">
        <v>20.1035</v>
      </c>
      <c r="AK1096">
        <v>20.323399999999999</v>
      </c>
      <c r="AL1096">
        <v>20.2501</v>
      </c>
      <c r="AM1096">
        <v>20.1035</v>
      </c>
      <c r="AN1096">
        <v>19.883600000000001</v>
      </c>
      <c r="AO1096">
        <v>19.975200000000001</v>
      </c>
      <c r="AP1096">
        <v>20.011900000000001</v>
      </c>
      <c r="AQ1096">
        <v>19.150600000000001</v>
      </c>
      <c r="AR1096">
        <v>18.747399999999999</v>
      </c>
      <c r="AS1096">
        <v>18.838999999999999</v>
      </c>
      <c r="AT1096">
        <v>18.729099999999999</v>
      </c>
      <c r="AU1096">
        <v>18.674099999999999</v>
      </c>
      <c r="AV1096">
        <v>18.5641</v>
      </c>
      <c r="AW1096">
        <v>18.170100000000001</v>
      </c>
      <c r="AX1096">
        <v>18.142600000000002</v>
      </c>
      <c r="AY1096">
        <v>17.244700000000002</v>
      </c>
      <c r="AZ1096">
        <v>16.7865</v>
      </c>
      <c r="BA1096">
        <v>14.605700000000001</v>
      </c>
      <c r="BB1096">
        <v>14.2301</v>
      </c>
      <c r="BC1096">
        <v>13.9277</v>
      </c>
      <c r="BD1096">
        <v>12.461600000000001</v>
      </c>
      <c r="BE1096">
        <v>12.452500000000001</v>
      </c>
      <c r="BF1096">
        <v>10.766500000000001</v>
      </c>
      <c r="BG1096">
        <v>11.059699999999999</v>
      </c>
      <c r="BH1096">
        <v>10.647399999999999</v>
      </c>
      <c r="BI1096">
        <v>9.5845000000000002</v>
      </c>
      <c r="BJ1096">
        <v>10.216699999999999</v>
      </c>
      <c r="BK1096">
        <v>9.9143000000000008</v>
      </c>
      <c r="BL1096">
        <v>9.9968000000000004</v>
      </c>
      <c r="BM1096">
        <v>10.6015</v>
      </c>
      <c r="BN1096">
        <v>10.574</v>
      </c>
      <c r="BO1096">
        <v>10.5191</v>
      </c>
      <c r="BP1096">
        <v>10.3908</v>
      </c>
      <c r="BQ1096">
        <v>10.729799999999999</v>
      </c>
      <c r="BR1096" s="12">
        <f t="shared" si="51"/>
        <v>-0.50798338209264582</v>
      </c>
      <c r="BS1096" s="13" cm="1">
        <f t="array" aca="1" ref="BS1096" ca="1">_xlfn.PERCENTILE.INC((OFFSET(E1096,0,1,1,COLUMNS(E1096:BQ1096)-1) - E1096:BP1096) / E1096:BP1096, 0.05) * SQRT(COUNT(E1096:BQ1096) - 1)</f>
        <v>-0.73821438059317857</v>
      </c>
      <c r="BT1096" s="12" cm="1">
        <f t="array" aca="1" ref="BT1096" ca="1">_xlfn.STDEV.P((E1096:BP1096 - OFFSET(E1096:BP1096,0,1)) / OFFSET(E1096:BP1096,0,1)) * SQRT(COUNT(E1096:BQ1096)-1)</f>
        <v>0.29903019150198801</v>
      </c>
      <c r="BU1096" s="12">
        <f t="shared" ca="1" si="52"/>
        <v>0.30135730980151271</v>
      </c>
      <c r="BV1096" s="12" cm="1">
        <f t="array" ref="BV1096">-(MAX(1 - (E1096:BQ1096 / _xlfn.SCAN(E1096, E1096:BQ1096, _xlfn.LAMBDA(_xlpm.a,_xlpm.b, MAX(_xlpm.a, _xlpm.b))))))</f>
        <v>-0.56452697483802372</v>
      </c>
      <c r="BW1096" s="14">
        <f t="shared" ca="1" si="53"/>
        <v>-1.6852079257554242</v>
      </c>
    </row>
    <row r="1097" spans="1:75" x14ac:dyDescent="0.45">
      <c r="A1097" s="2" t="s">
        <v>2214</v>
      </c>
      <c r="B1097" t="s">
        <v>2215</v>
      </c>
      <c r="C1097" t="s">
        <v>22</v>
      </c>
      <c r="D1097" t="s">
        <v>26</v>
      </c>
      <c r="E1097">
        <v>168.55</v>
      </c>
      <c r="F1097">
        <v>172.25</v>
      </c>
      <c r="G1097">
        <v>168.95</v>
      </c>
      <c r="H1097">
        <v>168.95</v>
      </c>
      <c r="I1097">
        <v>167.5</v>
      </c>
      <c r="J1097">
        <v>168</v>
      </c>
      <c r="K1097">
        <v>169</v>
      </c>
      <c r="L1097">
        <v>174</v>
      </c>
      <c r="M1097">
        <v>172</v>
      </c>
      <c r="N1097">
        <v>170.55</v>
      </c>
      <c r="O1097">
        <v>170.9</v>
      </c>
      <c r="P1097">
        <v>172.05</v>
      </c>
      <c r="Q1097">
        <v>170.75</v>
      </c>
      <c r="R1097">
        <v>171.05</v>
      </c>
      <c r="S1097">
        <v>170.45</v>
      </c>
      <c r="T1097">
        <v>167.7</v>
      </c>
      <c r="U1097">
        <v>162</v>
      </c>
      <c r="V1097">
        <v>164.15</v>
      </c>
      <c r="W1097">
        <v>160</v>
      </c>
      <c r="X1097">
        <v>160.15</v>
      </c>
      <c r="Y1097">
        <v>161.05000000000001</v>
      </c>
      <c r="Z1097">
        <v>159</v>
      </c>
      <c r="AA1097">
        <v>158.30000000000001</v>
      </c>
      <c r="AB1097">
        <v>158.4</v>
      </c>
      <c r="AC1097">
        <v>162.9</v>
      </c>
      <c r="AD1097">
        <v>166.6</v>
      </c>
      <c r="AE1097">
        <v>163</v>
      </c>
      <c r="AF1097">
        <v>160.35</v>
      </c>
      <c r="AG1097">
        <v>160.4</v>
      </c>
      <c r="AH1097">
        <v>164.95</v>
      </c>
      <c r="AI1097">
        <v>178.75</v>
      </c>
      <c r="AJ1097">
        <v>179.55</v>
      </c>
      <c r="AK1097">
        <v>177.4</v>
      </c>
      <c r="AL1097">
        <v>179.3</v>
      </c>
      <c r="AM1097">
        <v>176.9</v>
      </c>
      <c r="AN1097">
        <v>177.5</v>
      </c>
      <c r="AO1097">
        <v>176.75</v>
      </c>
      <c r="AP1097">
        <v>172.45</v>
      </c>
      <c r="AQ1097">
        <v>161.94999999999999</v>
      </c>
      <c r="AR1097">
        <v>157.15</v>
      </c>
      <c r="AS1097">
        <v>158</v>
      </c>
      <c r="AT1097">
        <v>152.69999999999999</v>
      </c>
      <c r="AU1097">
        <v>148.30000000000001</v>
      </c>
      <c r="AV1097">
        <v>146.15</v>
      </c>
      <c r="AW1097">
        <v>149.35</v>
      </c>
      <c r="AX1097">
        <v>146.05000000000001</v>
      </c>
      <c r="AY1097">
        <v>141.65</v>
      </c>
      <c r="AZ1097">
        <v>136.55000000000001</v>
      </c>
      <c r="BA1097">
        <v>130.35</v>
      </c>
      <c r="BB1097">
        <v>130.9</v>
      </c>
      <c r="BC1097">
        <v>130.30000000000001</v>
      </c>
      <c r="BD1097">
        <v>116.15</v>
      </c>
      <c r="BE1097">
        <v>117.9</v>
      </c>
      <c r="BF1097">
        <v>108.75</v>
      </c>
      <c r="BG1097">
        <v>104.05</v>
      </c>
      <c r="BH1097">
        <v>96</v>
      </c>
      <c r="BI1097">
        <v>95.52</v>
      </c>
      <c r="BJ1097">
        <v>95.1</v>
      </c>
      <c r="BK1097">
        <v>87.82</v>
      </c>
      <c r="BL1097">
        <v>97.12</v>
      </c>
      <c r="BM1097">
        <v>104</v>
      </c>
      <c r="BN1097">
        <v>109.95</v>
      </c>
      <c r="BO1097">
        <v>102.15</v>
      </c>
      <c r="BP1097">
        <v>103.65</v>
      </c>
      <c r="BQ1097">
        <v>107.35</v>
      </c>
      <c r="BR1097" s="12">
        <f t="shared" si="51"/>
        <v>-0.36309700385642252</v>
      </c>
      <c r="BS1097" s="13" cm="1">
        <f t="array" aca="1" ref="BS1097" ca="1">_xlfn.PERCENTILE.INC((OFFSET(E1097,0,1,1,COLUMNS(E1097:BQ1097)-1) - E1097:BP1097) / E1097:BP1097, 0.05) * SQRT(COUNT(E1097:BQ1097) - 1)</f>
        <v>-0.60567639721525279</v>
      </c>
      <c r="BT1097" s="12" cm="1">
        <f t="array" aca="1" ref="BT1097" ca="1">_xlfn.STDEV.P((E1097:BP1097 - OFFSET(E1097:BP1097,0,1)) / OFFSET(E1097:BP1097,0,1)) * SQRT(COUNT(E1097:BQ1097)-1)</f>
        <v>0.2926419214937635</v>
      </c>
      <c r="BU1097" s="12">
        <f t="shared" ca="1" si="52"/>
        <v>0.29491932488000883</v>
      </c>
      <c r="BV1097" s="12" cm="1">
        <f t="array" ref="BV1097">-(MAX(1 - (E1097:BQ1097 / _xlfn.SCAN(E1097, E1097:BQ1097, _xlfn.LAMBDA(_xlpm.a,_xlpm.b, MAX(_xlpm.a, _xlpm.b))))))</f>
        <v>-0.51088833194096361</v>
      </c>
      <c r="BW1097" s="14">
        <f t="shared" ca="1" si="53"/>
        <v>-1.2268975978916292</v>
      </c>
    </row>
    <row r="1098" spans="1:75" x14ac:dyDescent="0.45">
      <c r="A1098" s="2" t="s">
        <v>2216</v>
      </c>
      <c r="B1098" t="s">
        <v>2217</v>
      </c>
      <c r="C1098" t="s">
        <v>19</v>
      </c>
      <c r="D1098" t="s">
        <v>8</v>
      </c>
      <c r="E1098">
        <v>94.1</v>
      </c>
      <c r="F1098">
        <v>94.65</v>
      </c>
      <c r="G1098">
        <v>94.5</v>
      </c>
      <c r="H1098">
        <v>94.3</v>
      </c>
      <c r="I1098">
        <v>90.55</v>
      </c>
      <c r="J1098">
        <v>94.35</v>
      </c>
      <c r="K1098">
        <v>95.9</v>
      </c>
      <c r="L1098">
        <v>95.65</v>
      </c>
      <c r="M1098">
        <v>97.15</v>
      </c>
      <c r="N1098">
        <v>97.2</v>
      </c>
      <c r="O1098">
        <v>99.9</v>
      </c>
      <c r="P1098">
        <v>95.1</v>
      </c>
      <c r="Q1098">
        <v>92</v>
      </c>
      <c r="R1098">
        <v>89.5</v>
      </c>
      <c r="S1098">
        <v>87</v>
      </c>
      <c r="T1098">
        <v>87.95</v>
      </c>
      <c r="U1098">
        <v>86.5</v>
      </c>
      <c r="V1098">
        <v>85.2</v>
      </c>
      <c r="W1098">
        <v>84</v>
      </c>
      <c r="X1098">
        <v>86.5</v>
      </c>
      <c r="Y1098">
        <v>86.55</v>
      </c>
      <c r="Z1098">
        <v>85.8</v>
      </c>
      <c r="AA1098">
        <v>85.75</v>
      </c>
      <c r="AB1098">
        <v>84</v>
      </c>
      <c r="AC1098">
        <v>83.8</v>
      </c>
      <c r="AD1098">
        <v>83.8</v>
      </c>
      <c r="AE1098">
        <v>82.55</v>
      </c>
      <c r="AF1098">
        <v>82.15</v>
      </c>
      <c r="AG1098">
        <v>81.349999999999994</v>
      </c>
      <c r="AH1098">
        <v>82.55</v>
      </c>
      <c r="AI1098">
        <v>85.7</v>
      </c>
      <c r="AJ1098">
        <v>84.35</v>
      </c>
      <c r="AK1098">
        <v>83.65</v>
      </c>
      <c r="AL1098">
        <v>85</v>
      </c>
      <c r="AM1098">
        <v>82.95</v>
      </c>
      <c r="AN1098">
        <v>83.5</v>
      </c>
      <c r="AO1098">
        <v>83.4</v>
      </c>
      <c r="AP1098">
        <v>82</v>
      </c>
      <c r="AQ1098">
        <v>74.650000000000006</v>
      </c>
      <c r="AR1098">
        <v>73.400000000000006</v>
      </c>
      <c r="AS1098">
        <v>72.150000000000006</v>
      </c>
      <c r="AT1098">
        <v>70.2</v>
      </c>
      <c r="AU1098">
        <v>68.5</v>
      </c>
      <c r="AV1098">
        <v>67.2</v>
      </c>
      <c r="AW1098">
        <v>67.7</v>
      </c>
      <c r="AX1098">
        <v>69.45</v>
      </c>
      <c r="AY1098">
        <v>67.7</v>
      </c>
      <c r="AZ1098">
        <v>66.349999999999994</v>
      </c>
      <c r="BA1098">
        <v>59.6</v>
      </c>
      <c r="BB1098">
        <v>60.5</v>
      </c>
      <c r="BC1098">
        <v>57.2</v>
      </c>
      <c r="BD1098">
        <v>49.44</v>
      </c>
      <c r="BE1098">
        <v>48.78</v>
      </c>
      <c r="BF1098">
        <v>45.56</v>
      </c>
      <c r="BG1098">
        <v>45.48</v>
      </c>
      <c r="BH1098">
        <v>43.18</v>
      </c>
      <c r="BI1098">
        <v>46.14</v>
      </c>
      <c r="BJ1098">
        <v>53</v>
      </c>
      <c r="BK1098">
        <v>48.56</v>
      </c>
      <c r="BL1098">
        <v>51.95</v>
      </c>
      <c r="BM1098">
        <v>52.85</v>
      </c>
      <c r="BN1098">
        <v>53</v>
      </c>
      <c r="BO1098">
        <v>53.05</v>
      </c>
      <c r="BP1098">
        <v>53.6</v>
      </c>
      <c r="BQ1098">
        <v>58.1</v>
      </c>
      <c r="BR1098" s="12">
        <f t="shared" si="51"/>
        <v>-0.38257173219978741</v>
      </c>
      <c r="BS1098" s="13" cm="1">
        <f t="array" aca="1" ref="BS1098" ca="1">_xlfn.PERCENTILE.INC((OFFSET(E1098,0,1,1,COLUMNS(E1098:BQ1098)-1) - E1098:BP1098) / E1098:BP1098, 0.05) * SQRT(COUNT(E1098:BQ1098) - 1)</f>
        <v>-0.64887316948641149</v>
      </c>
      <c r="BT1098" s="12" cm="1">
        <f t="array" aca="1" ref="BT1098" ca="1">_xlfn.STDEV.P((E1098:BP1098 - OFFSET(E1098:BP1098,0,1)) / OFFSET(E1098:BP1098,0,1)) * SQRT(COUNT(E1098:BQ1098)-1)</f>
        <v>0.33720866911146408</v>
      </c>
      <c r="BU1098" s="12">
        <f t="shared" ca="1" si="52"/>
        <v>0.33983290066716787</v>
      </c>
      <c r="BV1098" s="12" cm="1">
        <f t="array" ref="BV1098">-(MAX(1 - (E1098:BQ1098 / _xlfn.SCAN(E1098, E1098:BQ1098, _xlfn.LAMBDA(_xlpm.a,_xlpm.b, MAX(_xlpm.a, _xlpm.b))))))</f>
        <v>-0.56776776776776772</v>
      </c>
      <c r="BW1098" s="14">
        <f t="shared" ca="1" si="53"/>
        <v>-1.1224990148202143</v>
      </c>
    </row>
    <row r="1099" spans="1:75" x14ac:dyDescent="0.45">
      <c r="A1099" s="2" t="s">
        <v>2218</v>
      </c>
      <c r="B1099" t="s">
        <v>2219</v>
      </c>
      <c r="C1099" t="s">
        <v>37</v>
      </c>
      <c r="D1099" t="s">
        <v>29</v>
      </c>
      <c r="E1099">
        <v>137.69</v>
      </c>
      <c r="F1099">
        <v>138.47999999999999</v>
      </c>
      <c r="G1099">
        <v>137.49</v>
      </c>
      <c r="H1099">
        <v>136.88999999999999</v>
      </c>
      <c r="I1099">
        <v>135.9</v>
      </c>
      <c r="J1099">
        <v>134.30000000000001</v>
      </c>
      <c r="K1099">
        <v>135.69999999999999</v>
      </c>
      <c r="L1099">
        <v>134.9</v>
      </c>
      <c r="M1099">
        <v>135.9</v>
      </c>
      <c r="N1099">
        <v>135.30000000000001</v>
      </c>
      <c r="O1099">
        <v>133.71</v>
      </c>
      <c r="P1099">
        <v>133.51</v>
      </c>
      <c r="Q1099">
        <v>135.1</v>
      </c>
      <c r="R1099">
        <v>135.30000000000001</v>
      </c>
      <c r="S1099">
        <v>134.5</v>
      </c>
      <c r="T1099">
        <v>134.30000000000001</v>
      </c>
      <c r="U1099">
        <v>133.91</v>
      </c>
      <c r="V1099">
        <v>134.5</v>
      </c>
      <c r="W1099">
        <v>130.91999999999999</v>
      </c>
      <c r="X1099">
        <v>130.52000000000001</v>
      </c>
      <c r="Y1099">
        <v>129.13</v>
      </c>
      <c r="Z1099">
        <v>128.72999999999999</v>
      </c>
      <c r="AA1099">
        <v>131.12</v>
      </c>
      <c r="AB1099">
        <v>130.52000000000001</v>
      </c>
      <c r="AC1099">
        <v>133.71</v>
      </c>
      <c r="AD1099">
        <v>134.69999999999999</v>
      </c>
      <c r="AE1099">
        <v>135.69999999999999</v>
      </c>
      <c r="AF1099">
        <v>135.30000000000001</v>
      </c>
      <c r="AG1099">
        <v>135.30000000000001</v>
      </c>
      <c r="AH1099">
        <v>135.9</v>
      </c>
      <c r="AI1099">
        <v>136.69</v>
      </c>
      <c r="AJ1099">
        <v>134.9</v>
      </c>
      <c r="AK1099">
        <v>135.1</v>
      </c>
      <c r="AL1099">
        <v>136.29</v>
      </c>
      <c r="AM1099">
        <v>137.09</v>
      </c>
      <c r="AN1099">
        <v>136.69</v>
      </c>
      <c r="AO1099">
        <v>136.88999999999999</v>
      </c>
      <c r="AP1099">
        <v>136.29</v>
      </c>
      <c r="AQ1099">
        <v>134.1</v>
      </c>
      <c r="AR1099">
        <v>134.1</v>
      </c>
      <c r="AS1099">
        <v>134.30000000000001</v>
      </c>
      <c r="AT1099">
        <v>131.52000000000001</v>
      </c>
      <c r="AU1099">
        <v>133.31</v>
      </c>
      <c r="AV1099">
        <v>133.91</v>
      </c>
      <c r="AW1099">
        <v>134.69999999999999</v>
      </c>
      <c r="AX1099">
        <v>135.1</v>
      </c>
      <c r="AY1099">
        <v>135.30000000000001</v>
      </c>
      <c r="AZ1099">
        <v>133.51</v>
      </c>
      <c r="BA1099">
        <v>129.93</v>
      </c>
      <c r="BB1099">
        <v>127.94</v>
      </c>
      <c r="BC1099">
        <v>125.95</v>
      </c>
      <c r="BD1099">
        <v>121.37</v>
      </c>
      <c r="BE1099">
        <v>122.96</v>
      </c>
      <c r="BF1099">
        <v>114.61</v>
      </c>
      <c r="BG1099">
        <v>110.63</v>
      </c>
      <c r="BH1099">
        <v>100.28</v>
      </c>
      <c r="BI1099">
        <v>99.48</v>
      </c>
      <c r="BJ1099">
        <v>103.46</v>
      </c>
      <c r="BK1099">
        <v>102.67</v>
      </c>
      <c r="BL1099">
        <v>115.8</v>
      </c>
      <c r="BM1099">
        <v>121.77</v>
      </c>
      <c r="BN1099">
        <v>119.18</v>
      </c>
      <c r="BO1099">
        <v>120.38</v>
      </c>
      <c r="BP1099">
        <v>121.77</v>
      </c>
      <c r="BQ1099">
        <v>127.54</v>
      </c>
      <c r="BR1099" s="12">
        <f t="shared" si="51"/>
        <v>-7.3716319267920632E-2</v>
      </c>
      <c r="BS1099" s="13" cm="1">
        <f t="array" aca="1" ref="BS1099" ca="1">_xlfn.PERCENTILE.INC((OFFSET(E1099,0,1,1,COLUMNS(E1099:BQ1099)-1) - E1099:BP1099) / E1099:BP1099, 0.05) * SQRT(COUNT(E1099:BQ1099) - 1)</f>
        <v>-0.26831731787507901</v>
      </c>
      <c r="BT1099" s="12" cm="1">
        <f t="array" aca="1" ref="BT1099" ca="1">_xlfn.STDEV.P((E1099:BP1099 - OFFSET(E1099:BP1099,0,1)) / OFFSET(E1099:BP1099,0,1)) * SQRT(COUNT(E1099:BQ1099)-1)</f>
        <v>0.20941687512282831</v>
      </c>
      <c r="BU1099" s="12">
        <f t="shared" ca="1" si="52"/>
        <v>0.21104660301043651</v>
      </c>
      <c r="BV1099" s="12" cm="1">
        <f t="array" ref="BV1099">-(MAX(1 - (E1099:BQ1099 / _xlfn.SCAN(E1099, E1099:BQ1099, _xlfn.LAMBDA(_xlpm.a,_xlpm.b, MAX(_xlpm.a, _xlpm.b))))))</f>
        <v>-0.28162911611785091</v>
      </c>
      <c r="BW1099" s="14">
        <f t="shared" ca="1" si="53"/>
        <v>-0.33264265782654512</v>
      </c>
    </row>
    <row r="1100" spans="1:75" x14ac:dyDescent="0.45">
      <c r="A1100" s="2" t="s">
        <v>2220</v>
      </c>
      <c r="B1100" t="s">
        <v>2221</v>
      </c>
      <c r="C1100" t="s">
        <v>22</v>
      </c>
      <c r="D1100" t="s">
        <v>136</v>
      </c>
      <c r="E1100">
        <v>74.5</v>
      </c>
      <c r="F1100">
        <v>74.7</v>
      </c>
      <c r="G1100">
        <v>73.900000000000006</v>
      </c>
      <c r="H1100">
        <v>71.900000000000006</v>
      </c>
      <c r="I1100">
        <v>72.099999999999994</v>
      </c>
      <c r="J1100">
        <v>74.8</v>
      </c>
      <c r="K1100">
        <v>73.599999999999994</v>
      </c>
      <c r="L1100">
        <v>72.8</v>
      </c>
      <c r="M1100">
        <v>71.8</v>
      </c>
      <c r="N1100">
        <v>71.8</v>
      </c>
      <c r="O1100">
        <v>68.2</v>
      </c>
      <c r="P1100">
        <v>66.5</v>
      </c>
      <c r="Q1100">
        <v>68.7</v>
      </c>
      <c r="R1100">
        <v>67.3</v>
      </c>
      <c r="S1100">
        <v>66.5</v>
      </c>
      <c r="T1100">
        <v>66</v>
      </c>
      <c r="U1100">
        <v>63.5</v>
      </c>
      <c r="V1100">
        <v>63</v>
      </c>
      <c r="W1100">
        <v>59.9</v>
      </c>
      <c r="X1100">
        <v>60.4</v>
      </c>
      <c r="Y1100">
        <v>60.8</v>
      </c>
      <c r="Z1100">
        <v>59.3</v>
      </c>
      <c r="AA1100">
        <v>58.6</v>
      </c>
      <c r="AB1100">
        <v>56.2</v>
      </c>
      <c r="AC1100">
        <v>56.6</v>
      </c>
      <c r="AD1100">
        <v>57.9</v>
      </c>
      <c r="AE1100">
        <v>56.6</v>
      </c>
      <c r="AF1100">
        <v>54.5</v>
      </c>
      <c r="AG1100">
        <v>53.6</v>
      </c>
      <c r="AH1100">
        <v>56.3</v>
      </c>
      <c r="AI1100">
        <v>57.2</v>
      </c>
      <c r="AJ1100">
        <v>56</v>
      </c>
      <c r="AK1100">
        <v>56</v>
      </c>
      <c r="AL1100">
        <v>55.6</v>
      </c>
      <c r="AM1100">
        <v>55.9</v>
      </c>
      <c r="AN1100">
        <v>57.2</v>
      </c>
      <c r="AO1100">
        <v>57.7</v>
      </c>
      <c r="AP1100">
        <v>57.1</v>
      </c>
      <c r="AQ1100">
        <v>53.2</v>
      </c>
      <c r="AR1100">
        <v>52.2</v>
      </c>
      <c r="AS1100">
        <v>53</v>
      </c>
      <c r="AT1100">
        <v>48.6</v>
      </c>
      <c r="AU1100">
        <v>51.4</v>
      </c>
      <c r="AV1100">
        <v>48.15</v>
      </c>
      <c r="AW1100">
        <v>49.5</v>
      </c>
      <c r="AX1100">
        <v>49.4</v>
      </c>
      <c r="AY1100">
        <v>48.25</v>
      </c>
      <c r="AZ1100">
        <v>47.15</v>
      </c>
      <c r="BA1100">
        <v>46.6</v>
      </c>
      <c r="BB1100">
        <v>44.85</v>
      </c>
      <c r="BC1100">
        <v>52</v>
      </c>
      <c r="BD1100">
        <v>50.9</v>
      </c>
      <c r="BE1100">
        <v>52.9</v>
      </c>
      <c r="BF1100">
        <v>50.8</v>
      </c>
      <c r="BG1100">
        <v>50.8</v>
      </c>
      <c r="BH1100">
        <v>49.9</v>
      </c>
      <c r="BI1100">
        <v>50.6</v>
      </c>
      <c r="BJ1100">
        <v>49.9</v>
      </c>
      <c r="BK1100">
        <v>49.55</v>
      </c>
      <c r="BL1100">
        <v>50.5</v>
      </c>
      <c r="BM1100">
        <v>51.7</v>
      </c>
      <c r="BN1100">
        <v>52.5</v>
      </c>
      <c r="BO1100">
        <v>51</v>
      </c>
      <c r="BP1100">
        <v>54.1</v>
      </c>
      <c r="BQ1100">
        <v>57.8</v>
      </c>
      <c r="BR1100" s="12">
        <f t="shared" si="51"/>
        <v>-0.2241610738255034</v>
      </c>
      <c r="BS1100" s="13" cm="1">
        <f t="array" aca="1" ref="BS1100" ca="1">_xlfn.PERCENTILE.INC((OFFSET(E1100,0,1,1,COLUMNS(E1100:BQ1100)-1) - E1100:BP1100) / E1100:BP1100, 0.05) * SQRT(COUNT(E1100:BQ1100) - 1)</f>
        <v>-0.39999469425653217</v>
      </c>
      <c r="BT1100" s="12" cm="1">
        <f t="array" aca="1" ref="BT1100" ca="1">_xlfn.STDEV.P((E1100:BP1100 - OFFSET(E1100:BP1100,0,1)) / OFFSET(E1100:BP1100,0,1)) * SQRT(COUNT(E1100:BQ1100)-1)</f>
        <v>0.27935999311488968</v>
      </c>
      <c r="BU1100" s="12">
        <f t="shared" ca="1" si="52"/>
        <v>0.28153403363189361</v>
      </c>
      <c r="BV1100" s="12" cm="1">
        <f t="array" ref="BV1100">-(MAX(1 - (E1100:BQ1100 / _xlfn.SCAN(E1100, E1100:BQ1100, _xlfn.LAMBDA(_xlpm.a,_xlpm.b, MAX(_xlpm.a, _xlpm.b))))))</f>
        <v>-0.40040106951871657</v>
      </c>
      <c r="BW1100" s="14">
        <f t="shared" ca="1" si="53"/>
        <v>-0.78789284764067602</v>
      </c>
    </row>
    <row r="1101" spans="1:75" x14ac:dyDescent="0.45">
      <c r="A1101" s="2" t="s">
        <v>2222</v>
      </c>
      <c r="B1101" t="s">
        <v>2223</v>
      </c>
      <c r="C1101" t="s">
        <v>16</v>
      </c>
      <c r="D1101" t="s">
        <v>8</v>
      </c>
      <c r="E1101">
        <v>5.9539999999999997</v>
      </c>
      <c r="F1101">
        <v>5.9240000000000004</v>
      </c>
      <c r="G1101">
        <v>5.9020000000000001</v>
      </c>
      <c r="H1101">
        <v>5.8479999999999999</v>
      </c>
      <c r="I1101">
        <v>5.89</v>
      </c>
      <c r="J1101">
        <v>5.9539999999999997</v>
      </c>
      <c r="K1101">
        <v>5.9859999999999998</v>
      </c>
      <c r="L1101">
        <v>6.05</v>
      </c>
      <c r="M1101">
        <v>5.984</v>
      </c>
      <c r="N1101">
        <v>6.048</v>
      </c>
      <c r="O1101">
        <v>6.1</v>
      </c>
      <c r="P1101">
        <v>6.0979999999999999</v>
      </c>
      <c r="Q1101">
        <v>6.1980000000000004</v>
      </c>
      <c r="R1101">
        <v>6.1859999999999999</v>
      </c>
      <c r="S1101">
        <v>6.0839999999999996</v>
      </c>
      <c r="T1101">
        <v>6.12</v>
      </c>
      <c r="U1101">
        <v>6.2220000000000004</v>
      </c>
      <c r="V1101">
        <v>6.3220000000000001</v>
      </c>
      <c r="W1101">
        <v>6.2679999999999998</v>
      </c>
      <c r="X1101">
        <v>6.46</v>
      </c>
      <c r="Y1101">
        <v>6.5220000000000002</v>
      </c>
      <c r="Z1101">
        <v>6.4420000000000002</v>
      </c>
      <c r="AA1101">
        <v>6.2960000000000003</v>
      </c>
      <c r="AB1101">
        <v>6.3440000000000003</v>
      </c>
      <c r="AC1101">
        <v>6.3959999999999999</v>
      </c>
      <c r="AD1101">
        <v>6.4619999999999997</v>
      </c>
      <c r="AE1101">
        <v>6.4939999999999998</v>
      </c>
      <c r="AF1101">
        <v>6.4740000000000002</v>
      </c>
      <c r="AG1101">
        <v>6.4779999999999998</v>
      </c>
      <c r="AH1101">
        <v>6.5860000000000003</v>
      </c>
      <c r="AI1101">
        <v>6.5039999999999996</v>
      </c>
      <c r="AJ1101">
        <v>6.5439999999999996</v>
      </c>
      <c r="AK1101">
        <v>6.4939999999999998</v>
      </c>
      <c r="AL1101">
        <v>6.5780000000000003</v>
      </c>
      <c r="AM1101">
        <v>6.6639999999999997</v>
      </c>
      <c r="AN1101">
        <v>6.7859999999999996</v>
      </c>
      <c r="AO1101">
        <v>6.6779999999999999</v>
      </c>
      <c r="AP1101">
        <v>6.65</v>
      </c>
      <c r="AQ1101">
        <v>6.3739999999999997</v>
      </c>
      <c r="AR1101">
        <v>6.3</v>
      </c>
      <c r="AS1101">
        <v>6.38</v>
      </c>
      <c r="AT1101">
        <v>6.2960000000000003</v>
      </c>
      <c r="AU1101">
        <v>5.99</v>
      </c>
      <c r="AV1101">
        <v>6.0720000000000001</v>
      </c>
      <c r="AW1101">
        <v>6.1280000000000001</v>
      </c>
      <c r="AX1101">
        <v>6.4059999999999997</v>
      </c>
      <c r="AY1101">
        <v>6.39</v>
      </c>
      <c r="AZ1101">
        <v>6.02</v>
      </c>
      <c r="BA1101">
        <v>5.5759999999999996</v>
      </c>
      <c r="BB1101">
        <v>5.42</v>
      </c>
      <c r="BC1101">
        <v>5.54</v>
      </c>
      <c r="BD1101">
        <v>4.7119999999999997</v>
      </c>
      <c r="BE1101">
        <v>4.9640000000000004</v>
      </c>
      <c r="BF1101">
        <v>4.8289999999999997</v>
      </c>
      <c r="BG1101">
        <v>5.2060000000000004</v>
      </c>
      <c r="BH1101">
        <v>5.4139999999999997</v>
      </c>
      <c r="BI1101">
        <v>5.7140000000000004</v>
      </c>
      <c r="BJ1101">
        <v>5.37</v>
      </c>
      <c r="BK1101">
        <v>5.1619999999999999</v>
      </c>
      <c r="BL1101">
        <v>5.4619999999999997</v>
      </c>
      <c r="BM1101">
        <v>5.53</v>
      </c>
      <c r="BN1101">
        <v>5.5819999999999999</v>
      </c>
      <c r="BO1101">
        <v>5.7439999999999998</v>
      </c>
      <c r="BP1101">
        <v>5.774</v>
      </c>
      <c r="BQ1101">
        <v>5.77</v>
      </c>
      <c r="BR1101" s="12">
        <f t="shared" si="51"/>
        <v>-3.0903594222371544E-2</v>
      </c>
      <c r="BS1101" s="13" cm="1">
        <f t="array" aca="1" ref="BS1101" ca="1">_xlfn.PERCENTILE.INC((OFFSET(E1101,0,1,1,COLUMNS(E1101:BQ1101)-1) - E1101:BP1101) / E1101:BP1101, 0.05) * SQRT(COUNT(E1101:BQ1101) - 1)</f>
        <v>-0.45206296369207771</v>
      </c>
      <c r="BT1101" s="12" cm="1">
        <f t="array" aca="1" ref="BT1101" ca="1">_xlfn.STDEV.P((E1101:BP1101 - OFFSET(E1101:BP1101,0,1)) / OFFSET(E1101:BP1101,0,1)) * SQRT(COUNT(E1101:BQ1101)-1)</f>
        <v>0.27797361036278756</v>
      </c>
      <c r="BU1101" s="12">
        <f t="shared" ca="1" si="52"/>
        <v>0.28013686174623825</v>
      </c>
      <c r="BV1101" s="12" cm="1">
        <f t="array" ref="BV1101">-(MAX(1 - (E1101:BQ1101 / _xlfn.SCAN(E1101, E1101:BQ1101, _xlfn.LAMBDA(_xlpm.a,_xlpm.b, MAX(_xlpm.a, _xlpm.b))))))</f>
        <v>-0.30562923666371944</v>
      </c>
      <c r="BW1101" s="14">
        <f t="shared" ca="1" si="53"/>
        <v>-9.6585646579897058E-2</v>
      </c>
    </row>
    <row r="1102" spans="1:75" x14ac:dyDescent="0.45">
      <c r="A1102" s="2" t="s">
        <v>2224</v>
      </c>
      <c r="B1102" t="s">
        <v>2225</v>
      </c>
      <c r="C1102" t="s">
        <v>7</v>
      </c>
      <c r="D1102" t="s">
        <v>26</v>
      </c>
      <c r="E1102">
        <v>120.8</v>
      </c>
      <c r="F1102">
        <v>125.8</v>
      </c>
      <c r="G1102">
        <v>124.2</v>
      </c>
      <c r="H1102">
        <v>124.2</v>
      </c>
      <c r="I1102">
        <v>122</v>
      </c>
      <c r="J1102">
        <v>122.4</v>
      </c>
      <c r="K1102">
        <v>123.6</v>
      </c>
      <c r="L1102">
        <v>123.2</v>
      </c>
      <c r="M1102">
        <v>123.4</v>
      </c>
      <c r="N1102">
        <v>124.6</v>
      </c>
      <c r="O1102">
        <v>128</v>
      </c>
      <c r="P1102">
        <v>129.4</v>
      </c>
      <c r="Q1102">
        <v>130.4</v>
      </c>
      <c r="R1102">
        <v>138.6</v>
      </c>
      <c r="S1102">
        <v>134.6</v>
      </c>
      <c r="T1102">
        <v>129.6</v>
      </c>
      <c r="U1102">
        <v>132</v>
      </c>
      <c r="V1102">
        <v>134.80000000000001</v>
      </c>
      <c r="W1102">
        <v>128.4</v>
      </c>
      <c r="X1102">
        <v>132.4</v>
      </c>
      <c r="Y1102">
        <v>132.19999999999999</v>
      </c>
      <c r="Z1102">
        <v>129.6</v>
      </c>
      <c r="AA1102">
        <v>130.6</v>
      </c>
      <c r="AB1102">
        <v>126.4</v>
      </c>
      <c r="AC1102">
        <v>125.4</v>
      </c>
      <c r="AD1102">
        <v>129.4</v>
      </c>
      <c r="AE1102">
        <v>130.19999999999999</v>
      </c>
      <c r="AF1102">
        <v>122</v>
      </c>
      <c r="AG1102">
        <v>118</v>
      </c>
      <c r="AH1102">
        <v>123.2</v>
      </c>
      <c r="AI1102">
        <v>129.6</v>
      </c>
      <c r="AJ1102">
        <v>137</v>
      </c>
      <c r="AK1102">
        <v>132.6</v>
      </c>
      <c r="AL1102">
        <v>137.19999999999999</v>
      </c>
      <c r="AM1102">
        <v>134.80000000000001</v>
      </c>
      <c r="AN1102">
        <v>139.6</v>
      </c>
      <c r="AO1102">
        <v>140.4</v>
      </c>
      <c r="AP1102">
        <v>139.19999999999999</v>
      </c>
      <c r="AQ1102">
        <v>135</v>
      </c>
      <c r="AR1102">
        <v>130.19999999999999</v>
      </c>
      <c r="AS1102">
        <v>131</v>
      </c>
      <c r="AT1102">
        <v>124.2</v>
      </c>
      <c r="AU1102">
        <v>122.4</v>
      </c>
      <c r="AV1102">
        <v>119.6</v>
      </c>
      <c r="AW1102">
        <v>118.2</v>
      </c>
      <c r="AX1102">
        <v>115.4</v>
      </c>
      <c r="AY1102">
        <v>113.2</v>
      </c>
      <c r="AZ1102">
        <v>112</v>
      </c>
      <c r="BA1102">
        <v>107</v>
      </c>
      <c r="BB1102">
        <v>107</v>
      </c>
      <c r="BC1102">
        <v>103.8</v>
      </c>
      <c r="BD1102">
        <v>93</v>
      </c>
      <c r="BE1102">
        <v>88</v>
      </c>
      <c r="BF1102">
        <v>84.4</v>
      </c>
      <c r="BG1102">
        <v>88.3</v>
      </c>
      <c r="BH1102">
        <v>84.1</v>
      </c>
      <c r="BI1102">
        <v>84.5</v>
      </c>
      <c r="BJ1102">
        <v>78.599999999999994</v>
      </c>
      <c r="BK1102">
        <v>71.900000000000006</v>
      </c>
      <c r="BL1102">
        <v>82</v>
      </c>
      <c r="BM1102">
        <v>85.6</v>
      </c>
      <c r="BN1102">
        <v>91.3</v>
      </c>
      <c r="BO1102">
        <v>89.2</v>
      </c>
      <c r="BP1102">
        <v>86.6</v>
      </c>
      <c r="BQ1102">
        <v>91.8</v>
      </c>
      <c r="BR1102" s="12">
        <f t="shared" si="51"/>
        <v>-0.24006622516556292</v>
      </c>
      <c r="BS1102" s="13" cm="1">
        <f t="array" aca="1" ref="BS1102" ca="1">_xlfn.PERCENTILE.INC((OFFSET(E1102,0,1,1,COLUMNS(E1102:BQ1102)-1) - E1102:BP1102) / E1102:BP1102, 0.05) * SQRT(COUNT(E1102:BQ1102) - 1)</f>
        <v>-0.49278033794162762</v>
      </c>
      <c r="BT1102" s="12" cm="1">
        <f t="array" aca="1" ref="BT1102" ca="1">_xlfn.STDEV.P((E1102:BP1102 - OFFSET(E1102:BP1102,0,1)) / OFFSET(E1102:BP1102,0,1)) * SQRT(COUNT(E1102:BQ1102)-1)</f>
        <v>0.32261978013557013</v>
      </c>
      <c r="BU1102" s="12">
        <f t="shared" ca="1" si="52"/>
        <v>0.32513047776904686</v>
      </c>
      <c r="BV1102" s="12" cm="1">
        <f t="array" ref="BV1102">-(MAX(1 - (E1102:BQ1102 / _xlfn.SCAN(E1102, E1102:BQ1102, _xlfn.LAMBDA(_xlpm.a,_xlpm.b, MAX(_xlpm.a, _xlpm.b))))))</f>
        <v>-0.4878917378917379</v>
      </c>
      <c r="BW1102" s="14">
        <f t="shared" ca="1" si="53"/>
        <v>-0.7315450147943624</v>
      </c>
    </row>
    <row r="1103" spans="1:75" x14ac:dyDescent="0.45">
      <c r="A1103" s="2" t="s">
        <v>2226</v>
      </c>
      <c r="B1103" t="s">
        <v>2227</v>
      </c>
      <c r="C1103" t="s">
        <v>37</v>
      </c>
      <c r="D1103" t="s">
        <v>136</v>
      </c>
      <c r="E1103">
        <v>153.71</v>
      </c>
      <c r="F1103">
        <v>152.85</v>
      </c>
      <c r="G1103">
        <v>152.22999999999999</v>
      </c>
      <c r="H1103">
        <v>151.76</v>
      </c>
      <c r="I1103">
        <v>155.66</v>
      </c>
      <c r="J1103">
        <v>153.71</v>
      </c>
      <c r="K1103">
        <v>153.71</v>
      </c>
      <c r="L1103">
        <v>154.96</v>
      </c>
      <c r="M1103">
        <v>156.9</v>
      </c>
      <c r="N1103">
        <v>159.08000000000001</v>
      </c>
      <c r="O1103">
        <v>159.86000000000001</v>
      </c>
      <c r="P1103">
        <v>161.26</v>
      </c>
      <c r="Q1103">
        <v>163.28</v>
      </c>
      <c r="R1103">
        <v>163.13</v>
      </c>
      <c r="S1103">
        <v>163.59</v>
      </c>
      <c r="T1103">
        <v>169.04</v>
      </c>
      <c r="U1103">
        <v>163.44</v>
      </c>
      <c r="V1103">
        <v>162.97</v>
      </c>
      <c r="W1103">
        <v>159.24</v>
      </c>
      <c r="X1103">
        <v>158.77000000000001</v>
      </c>
      <c r="Y1103">
        <v>157.99</v>
      </c>
      <c r="Z1103">
        <v>156.43</v>
      </c>
      <c r="AA1103">
        <v>159.08000000000001</v>
      </c>
      <c r="AB1103">
        <v>158.15</v>
      </c>
      <c r="AC1103">
        <v>161.57</v>
      </c>
      <c r="AD1103">
        <v>162.19</v>
      </c>
      <c r="AE1103">
        <v>162.97</v>
      </c>
      <c r="AF1103">
        <v>162.04</v>
      </c>
      <c r="AG1103">
        <v>161.72999999999999</v>
      </c>
      <c r="AH1103">
        <v>159.86000000000001</v>
      </c>
      <c r="AI1103">
        <v>161.1</v>
      </c>
      <c r="AJ1103">
        <v>160.94999999999999</v>
      </c>
      <c r="AK1103">
        <v>161.41999999999999</v>
      </c>
      <c r="AL1103">
        <v>160.63999999999999</v>
      </c>
      <c r="AM1103">
        <v>161.72999999999999</v>
      </c>
      <c r="AN1103">
        <v>162.5</v>
      </c>
      <c r="AO1103">
        <v>163.13</v>
      </c>
      <c r="AP1103">
        <v>162.04</v>
      </c>
      <c r="AQ1103">
        <v>156.43</v>
      </c>
      <c r="AR1103">
        <v>153.47999999999999</v>
      </c>
      <c r="AS1103">
        <v>152.31</v>
      </c>
      <c r="AT1103">
        <v>146.86000000000001</v>
      </c>
      <c r="AU1103">
        <v>145.69</v>
      </c>
      <c r="AV1103">
        <v>146.71</v>
      </c>
      <c r="AW1103">
        <v>149.74</v>
      </c>
      <c r="AX1103">
        <v>152</v>
      </c>
      <c r="AY1103">
        <v>148.03</v>
      </c>
      <c r="AZ1103">
        <v>146.78</v>
      </c>
      <c r="BA1103">
        <v>138.53</v>
      </c>
      <c r="BB1103">
        <v>136.66999999999999</v>
      </c>
      <c r="BC1103">
        <v>132.62</v>
      </c>
      <c r="BD1103">
        <v>120.32</v>
      </c>
      <c r="BE1103">
        <v>128.18</v>
      </c>
      <c r="BF1103">
        <v>125.46</v>
      </c>
      <c r="BG1103">
        <v>134.56</v>
      </c>
      <c r="BH1103">
        <v>134.56</v>
      </c>
      <c r="BI1103">
        <v>133.86000000000001</v>
      </c>
      <c r="BJ1103">
        <v>125.93</v>
      </c>
      <c r="BK1103">
        <v>117.44</v>
      </c>
      <c r="BL1103">
        <v>120.48</v>
      </c>
      <c r="BM1103">
        <v>123.98</v>
      </c>
      <c r="BN1103">
        <v>124.68</v>
      </c>
      <c r="BO1103">
        <v>124.37</v>
      </c>
      <c r="BP1103">
        <v>128.1</v>
      </c>
      <c r="BQ1103">
        <v>130.21</v>
      </c>
      <c r="BR1103" s="12">
        <f t="shared" si="51"/>
        <v>-0.15288530349359183</v>
      </c>
      <c r="BS1103" s="13" cm="1">
        <f t="array" aca="1" ref="BS1103" ca="1">_xlfn.PERCENTILE.INC((OFFSET(E1103,0,1,1,COLUMNS(E1103:BQ1103)-1) - E1103:BP1103) / E1103:BP1103, 0.05) * SQRT(COUNT(E1103:BQ1103) - 1)</f>
        <v>-0.42514340338780049</v>
      </c>
      <c r="BT1103" s="12" cm="1">
        <f t="array" aca="1" ref="BT1103" ca="1">_xlfn.STDEV.P((E1103:BP1103 - OFFSET(E1103:BP1103,0,1)) / OFFSET(E1103:BP1103,0,1)) * SQRT(COUNT(E1103:BQ1103)-1)</f>
        <v>0.21306994491516151</v>
      </c>
      <c r="BU1103" s="12">
        <f t="shared" ca="1" si="52"/>
        <v>0.21472810179022575</v>
      </c>
      <c r="BV1103" s="12" cm="1">
        <f t="array" ref="BV1103">-(MAX(1 - (E1103:BQ1103 / _xlfn.SCAN(E1103, E1103:BQ1103, _xlfn.LAMBDA(_xlpm.a,_xlpm.b, MAX(_xlpm.a, _xlpm.b))))))</f>
        <v>-0.30525319451017507</v>
      </c>
      <c r="BW1103" s="14">
        <f t="shared" ca="1" si="53"/>
        <v>-0.69850287997924076</v>
      </c>
    </row>
    <row r="1104" spans="1:75" x14ac:dyDescent="0.45">
      <c r="A1104" s="2" t="s">
        <v>2228</v>
      </c>
      <c r="B1104" t="s">
        <v>2229</v>
      </c>
      <c r="C1104" t="s">
        <v>25</v>
      </c>
      <c r="D1104" t="s">
        <v>29</v>
      </c>
      <c r="E1104">
        <v>254.83</v>
      </c>
      <c r="F1104">
        <v>255.43</v>
      </c>
      <c r="G1104">
        <v>254.73</v>
      </c>
      <c r="H1104">
        <v>253.63</v>
      </c>
      <c r="I1104">
        <v>254.13</v>
      </c>
      <c r="J1104">
        <v>250.63</v>
      </c>
      <c r="K1104">
        <v>252.93</v>
      </c>
      <c r="L1104">
        <v>249.03</v>
      </c>
      <c r="M1104">
        <v>248.24</v>
      </c>
      <c r="N1104">
        <v>249.73</v>
      </c>
      <c r="O1104">
        <v>247.24</v>
      </c>
      <c r="P1104">
        <v>244.64</v>
      </c>
      <c r="Q1104">
        <v>248.24</v>
      </c>
      <c r="R1104">
        <v>245.84</v>
      </c>
      <c r="S1104">
        <v>244.24</v>
      </c>
      <c r="T1104">
        <v>241.55</v>
      </c>
      <c r="U1104">
        <v>242.64</v>
      </c>
      <c r="V1104">
        <v>248.54</v>
      </c>
      <c r="W1104">
        <v>244.94</v>
      </c>
      <c r="X1104">
        <v>245.64</v>
      </c>
      <c r="Y1104">
        <v>245.74</v>
      </c>
      <c r="Z1104">
        <v>247.54</v>
      </c>
      <c r="AA1104">
        <v>246.54</v>
      </c>
      <c r="AB1104">
        <v>248.54</v>
      </c>
      <c r="AC1104">
        <v>249.93</v>
      </c>
      <c r="AD1104">
        <v>247.94</v>
      </c>
      <c r="AE1104">
        <v>254.03</v>
      </c>
      <c r="AF1104">
        <v>254.43</v>
      </c>
      <c r="AG1104">
        <v>256.42</v>
      </c>
      <c r="AH1104">
        <v>253.43</v>
      </c>
      <c r="AI1104">
        <v>256.22000000000003</v>
      </c>
      <c r="AJ1104">
        <v>251.73</v>
      </c>
      <c r="AK1104">
        <v>255.43</v>
      </c>
      <c r="AL1104">
        <v>257.02</v>
      </c>
      <c r="AM1104">
        <v>256.12</v>
      </c>
      <c r="AN1104">
        <v>256.22000000000003</v>
      </c>
      <c r="AO1104">
        <v>254.53</v>
      </c>
      <c r="AP1104">
        <v>255.33</v>
      </c>
      <c r="AQ1104">
        <v>248.93</v>
      </c>
      <c r="AR1104">
        <v>242.64</v>
      </c>
      <c r="AS1104">
        <v>241.05</v>
      </c>
      <c r="AT1104">
        <v>230.66</v>
      </c>
      <c r="AU1104">
        <v>228.17</v>
      </c>
      <c r="AV1104">
        <v>227.87</v>
      </c>
      <c r="AW1104">
        <v>234.76</v>
      </c>
      <c r="AX1104">
        <v>240.45</v>
      </c>
      <c r="AY1104">
        <v>240.55</v>
      </c>
      <c r="AZ1104">
        <v>240.25</v>
      </c>
      <c r="BA1104">
        <v>240.15</v>
      </c>
      <c r="BB1104">
        <v>241.75</v>
      </c>
      <c r="BC1104">
        <v>231.76</v>
      </c>
      <c r="BD1104">
        <v>210.89</v>
      </c>
      <c r="BE1104">
        <v>219.78</v>
      </c>
      <c r="BF1104">
        <v>216.18</v>
      </c>
      <c r="BG1104">
        <v>225.57</v>
      </c>
      <c r="BH1104">
        <v>228.27</v>
      </c>
      <c r="BI1104">
        <v>225.77</v>
      </c>
      <c r="BJ1104">
        <v>218.08</v>
      </c>
      <c r="BK1104">
        <v>211.89</v>
      </c>
      <c r="BL1104">
        <v>216.48</v>
      </c>
      <c r="BM1104">
        <v>221.18</v>
      </c>
      <c r="BN1104">
        <v>233.86</v>
      </c>
      <c r="BO1104">
        <v>232.26</v>
      </c>
      <c r="BP1104">
        <v>232.76</v>
      </c>
      <c r="BQ1104">
        <v>228.46</v>
      </c>
      <c r="BR1104" s="12">
        <f t="shared" si="51"/>
        <v>-0.10348075187379824</v>
      </c>
      <c r="BS1104" s="13" cm="1">
        <f t="array" aca="1" ref="BS1104" ca="1">_xlfn.PERCENTILE.INC((OFFSET(E1104,0,1,1,COLUMNS(E1104:BQ1104)-1) - E1104:BP1104) / E1104:BP1104, 0.05) * SQRT(COUNT(E1104:BQ1104) - 1)</f>
        <v>-0.26567714170704188</v>
      </c>
      <c r="BT1104" s="12" cm="1">
        <f t="array" aca="1" ref="BT1104" ca="1">_xlfn.STDEV.P((E1104:BP1104 - OFFSET(E1104:BP1104,0,1)) / OFFSET(E1104:BP1104,0,1)) * SQRT(COUNT(E1104:BQ1104)-1)</f>
        <v>0.17467952179079779</v>
      </c>
      <c r="BU1104" s="12">
        <f t="shared" ca="1" si="52"/>
        <v>0.1760389160033681</v>
      </c>
      <c r="BV1104" s="12" cm="1">
        <f t="array" ref="BV1104">-(MAX(1 - (E1104:BQ1104 / _xlfn.SCAN(E1104, E1104:BQ1104, _xlfn.LAMBDA(_xlpm.a,_xlpm.b, MAX(_xlpm.a, _xlpm.b))))))</f>
        <v>-0.17948019609368915</v>
      </c>
      <c r="BW1104" s="14">
        <f t="shared" ca="1" si="53"/>
        <v>-0.56918760436921856</v>
      </c>
    </row>
    <row r="1105" spans="1:75" x14ac:dyDescent="0.45">
      <c r="A1105" s="2" t="s">
        <v>2230</v>
      </c>
      <c r="B1105" t="s">
        <v>2231</v>
      </c>
      <c r="C1105" t="s">
        <v>11</v>
      </c>
      <c r="D1105" t="s">
        <v>8</v>
      </c>
      <c r="E1105">
        <v>1.0900000000000001</v>
      </c>
      <c r="F1105">
        <v>1.23</v>
      </c>
      <c r="G1105">
        <v>1.1499999999999999</v>
      </c>
      <c r="H1105">
        <v>1.1200000000000001</v>
      </c>
      <c r="I1105">
        <v>1.1299999999999999</v>
      </c>
      <c r="J1105">
        <v>1.1399999999999999</v>
      </c>
      <c r="K1105">
        <v>1.2</v>
      </c>
      <c r="L1105">
        <v>1.31</v>
      </c>
      <c r="M1105">
        <v>1.28</v>
      </c>
      <c r="N1105">
        <v>1.26</v>
      </c>
      <c r="O1105">
        <v>1.31</v>
      </c>
      <c r="P1105">
        <v>1.29</v>
      </c>
      <c r="Q1105">
        <v>1.24</v>
      </c>
      <c r="R1105">
        <v>1.27</v>
      </c>
      <c r="S1105">
        <v>1.31</v>
      </c>
      <c r="T1105">
        <v>1.28</v>
      </c>
      <c r="U1105">
        <v>1.27</v>
      </c>
      <c r="V1105">
        <v>1.26</v>
      </c>
      <c r="W1105">
        <v>1.26</v>
      </c>
      <c r="X1105">
        <v>1.29</v>
      </c>
      <c r="Y1105">
        <v>1.28</v>
      </c>
      <c r="Z1105">
        <v>1.26</v>
      </c>
      <c r="AA1105">
        <v>1.21</v>
      </c>
      <c r="AB1105">
        <v>1.21</v>
      </c>
      <c r="AC1105">
        <v>1.23</v>
      </c>
      <c r="AD1105">
        <v>1.22</v>
      </c>
      <c r="AE1105">
        <v>1.23</v>
      </c>
      <c r="AF1105">
        <v>1.22</v>
      </c>
      <c r="AG1105">
        <v>1.22</v>
      </c>
      <c r="AH1105">
        <v>1.19</v>
      </c>
      <c r="AI1105">
        <v>1.2</v>
      </c>
      <c r="AJ1105">
        <v>1.19</v>
      </c>
      <c r="AK1105">
        <v>1.21</v>
      </c>
      <c r="AL1105">
        <v>1.19</v>
      </c>
      <c r="AM1105">
        <v>1.19</v>
      </c>
      <c r="AN1105">
        <v>1.2</v>
      </c>
      <c r="AO1105">
        <v>1.22</v>
      </c>
      <c r="AP1105">
        <v>1.19</v>
      </c>
      <c r="AQ1105">
        <v>1.1200000000000001</v>
      </c>
      <c r="AR1105">
        <v>1.1299999999999999</v>
      </c>
      <c r="AS1105">
        <v>1.1399999999999999</v>
      </c>
      <c r="AT1105">
        <v>1.1299999999999999</v>
      </c>
      <c r="AU1105">
        <v>1.1100000000000001</v>
      </c>
      <c r="AV1105">
        <v>1.0900000000000001</v>
      </c>
      <c r="AW1105">
        <v>1.07</v>
      </c>
      <c r="AX1105">
        <v>1.06</v>
      </c>
      <c r="AY1105">
        <v>1.04</v>
      </c>
      <c r="AZ1105">
        <v>0.95</v>
      </c>
      <c r="BA1105">
        <v>0.83</v>
      </c>
      <c r="BB1105">
        <v>0.85</v>
      </c>
      <c r="BC1105">
        <v>0.86</v>
      </c>
      <c r="BD1105">
        <v>0.79</v>
      </c>
      <c r="BE1105">
        <v>0.79</v>
      </c>
      <c r="BF1105">
        <v>0.71</v>
      </c>
      <c r="BG1105">
        <v>0.74</v>
      </c>
      <c r="BH1105">
        <v>0.74</v>
      </c>
      <c r="BI1105">
        <v>0.83</v>
      </c>
      <c r="BJ1105">
        <v>0.82</v>
      </c>
      <c r="BK1105">
        <v>0.84</v>
      </c>
      <c r="BL1105">
        <v>0.87</v>
      </c>
      <c r="BM1105">
        <v>0.87</v>
      </c>
      <c r="BN1105">
        <v>0.88</v>
      </c>
      <c r="BO1105">
        <v>0.87</v>
      </c>
      <c r="BP1105">
        <v>0.87</v>
      </c>
      <c r="BQ1105">
        <v>0.9</v>
      </c>
      <c r="BR1105" s="12">
        <f t="shared" si="51"/>
        <v>-0.17431192660550462</v>
      </c>
      <c r="BS1105" s="13" cm="1">
        <f t="array" aca="1" ref="BS1105" ca="1">_xlfn.PERCENTILE.INC((OFFSET(E1105,0,1,1,COLUMNS(E1105:BQ1105)-1) - E1105:BP1105) / E1105:BP1105, 0.05) * SQRT(COUNT(E1105:BQ1105) - 1)</f>
        <v>-0.63153715258082788</v>
      </c>
      <c r="BT1105" s="12" cm="1">
        <f t="array" aca="1" ref="BT1105" ca="1">_xlfn.STDEV.P((E1105:BP1105 - OFFSET(E1105:BP1105,0,1)) / OFFSET(E1105:BP1105,0,1)) * SQRT(COUNT(E1105:BQ1105)-1)</f>
        <v>0.33508764811343816</v>
      </c>
      <c r="BU1105" s="12">
        <f t="shared" ca="1" si="52"/>
        <v>0.33769537342021305</v>
      </c>
      <c r="BV1105" s="12" cm="1">
        <f t="array" ref="BV1105">-(MAX(1 - (E1105:BQ1105 / _xlfn.SCAN(E1105, E1105:BQ1105, _xlfn.LAMBDA(_xlpm.a,_xlpm.b, MAX(_xlpm.a, _xlpm.b))))))</f>
        <v>-0.45801526717557262</v>
      </c>
      <c r="BW1105" s="14">
        <f t="shared" ca="1" si="53"/>
        <v>-0.50809570042562069</v>
      </c>
    </row>
    <row r="1106" spans="1:75" x14ac:dyDescent="0.45">
      <c r="A1106" s="2" t="s">
        <v>2232</v>
      </c>
      <c r="B1106" t="s">
        <v>2233</v>
      </c>
      <c r="C1106" t="s">
        <v>111</v>
      </c>
      <c r="D1106" t="s">
        <v>8</v>
      </c>
      <c r="E1106">
        <v>49.2</v>
      </c>
      <c r="F1106">
        <v>49.814999999999998</v>
      </c>
      <c r="G1106">
        <v>50.38</v>
      </c>
      <c r="H1106">
        <v>50.44</v>
      </c>
      <c r="I1106">
        <v>50.11</v>
      </c>
      <c r="J1106">
        <v>50.24</v>
      </c>
      <c r="K1106">
        <v>49.96</v>
      </c>
      <c r="L1106">
        <v>49.784999999999997</v>
      </c>
      <c r="M1106">
        <v>49.56</v>
      </c>
      <c r="N1106">
        <v>49.16</v>
      </c>
      <c r="O1106">
        <v>48.58</v>
      </c>
      <c r="P1106">
        <v>48.79</v>
      </c>
      <c r="Q1106">
        <v>48.505000000000003</v>
      </c>
      <c r="R1106">
        <v>48.57</v>
      </c>
      <c r="S1106">
        <v>48.115000000000002</v>
      </c>
      <c r="T1106">
        <v>47.8</v>
      </c>
      <c r="U1106">
        <v>47.32</v>
      </c>
      <c r="V1106">
        <v>47.384999999999998</v>
      </c>
      <c r="W1106">
        <v>46.11</v>
      </c>
      <c r="X1106">
        <v>46.475000000000001</v>
      </c>
      <c r="Y1106">
        <v>46.18</v>
      </c>
      <c r="Z1106">
        <v>44.92</v>
      </c>
      <c r="AA1106">
        <v>44.145000000000003</v>
      </c>
      <c r="AB1106">
        <v>43.76</v>
      </c>
      <c r="AC1106">
        <v>44.8</v>
      </c>
      <c r="AD1106">
        <v>45.435000000000002</v>
      </c>
      <c r="AE1106">
        <v>45.9</v>
      </c>
      <c r="AF1106">
        <v>45.26</v>
      </c>
      <c r="AG1106">
        <v>44.575000000000003</v>
      </c>
      <c r="AH1106">
        <v>44.99</v>
      </c>
      <c r="AI1106">
        <v>45.484999999999999</v>
      </c>
      <c r="AJ1106">
        <v>45.395000000000003</v>
      </c>
      <c r="AK1106">
        <v>45.25</v>
      </c>
      <c r="AL1106">
        <v>45.204999999999998</v>
      </c>
      <c r="AM1106">
        <v>44.695</v>
      </c>
      <c r="AN1106">
        <v>45.05</v>
      </c>
      <c r="AO1106">
        <v>44.75</v>
      </c>
      <c r="AP1106">
        <v>44.295000000000002</v>
      </c>
      <c r="AQ1106">
        <v>42.164999999999999</v>
      </c>
      <c r="AR1106">
        <v>41.14</v>
      </c>
      <c r="AS1106">
        <v>41.045000000000002</v>
      </c>
      <c r="AT1106">
        <v>39.68</v>
      </c>
      <c r="AU1106">
        <v>38.380000000000003</v>
      </c>
      <c r="AV1106">
        <v>39.1</v>
      </c>
      <c r="AW1106">
        <v>39.32</v>
      </c>
      <c r="AX1106">
        <v>39.945</v>
      </c>
      <c r="AY1106">
        <v>39.049999999999997</v>
      </c>
      <c r="AZ1106">
        <v>37.15</v>
      </c>
      <c r="BA1106">
        <v>30.98</v>
      </c>
      <c r="BB1106">
        <v>31.515000000000001</v>
      </c>
      <c r="BC1106">
        <v>30.965</v>
      </c>
      <c r="BD1106">
        <v>26.38</v>
      </c>
      <c r="BE1106">
        <v>26.024999999999999</v>
      </c>
      <c r="BF1106">
        <v>24.335000000000001</v>
      </c>
      <c r="BG1106">
        <v>25.15</v>
      </c>
      <c r="BH1106">
        <v>21.795000000000002</v>
      </c>
      <c r="BI1106">
        <v>22.5</v>
      </c>
      <c r="BJ1106">
        <v>25</v>
      </c>
      <c r="BK1106">
        <v>26.5</v>
      </c>
      <c r="BL1106">
        <v>30.475000000000001</v>
      </c>
      <c r="BM1106">
        <v>32.85</v>
      </c>
      <c r="BN1106">
        <v>33</v>
      </c>
      <c r="BO1106">
        <v>32.25</v>
      </c>
      <c r="BP1106">
        <v>33.57</v>
      </c>
      <c r="BQ1106">
        <v>35.39</v>
      </c>
      <c r="BR1106" s="12">
        <f t="shared" si="51"/>
        <v>-0.28069105691056911</v>
      </c>
      <c r="BS1106" s="13" cm="1">
        <f t="array" aca="1" ref="BS1106" ca="1">_xlfn.PERCENTILE.INC((OFFSET(E1106,0,1,1,COLUMNS(E1106:BQ1106)-1) - E1106:BP1106) / E1106:BP1106, 0.05) * SQRT(COUNT(E1106:BQ1106) - 1)</f>
        <v>-0.49996209200008296</v>
      </c>
      <c r="BT1106" s="12" cm="1">
        <f t="array" aca="1" ref="BT1106" ca="1">_xlfn.STDEV.P((E1106:BP1106 - OFFSET(E1106:BP1106,0,1)) / OFFSET(E1106:BP1106,0,1)) * SQRT(COUNT(E1106:BQ1106)-1)</f>
        <v>0.39102536177718117</v>
      </c>
      <c r="BU1106" s="12">
        <f t="shared" ca="1" si="52"/>
        <v>0.39406840659616527</v>
      </c>
      <c r="BV1106" s="12" cm="1">
        <f t="array" ref="BV1106">-(MAX(1 - (E1106:BQ1106 / _xlfn.SCAN(E1106, E1106:BQ1106, _xlfn.LAMBDA(_xlpm.a,_xlpm.b, MAX(_xlpm.a, _xlpm.b))))))</f>
        <v>-0.56790245836637587</v>
      </c>
      <c r="BW1106" s="14">
        <f t="shared" ca="1" si="53"/>
        <v>-0.7074623556895312</v>
      </c>
    </row>
    <row r="1107" spans="1:75" x14ac:dyDescent="0.45">
      <c r="A1107" s="2" t="s">
        <v>2234</v>
      </c>
      <c r="B1107" t="s">
        <v>2235</v>
      </c>
      <c r="C1107" t="s">
        <v>22</v>
      </c>
      <c r="D1107" t="s">
        <v>8</v>
      </c>
      <c r="E1107">
        <v>12.58</v>
      </c>
      <c r="F1107">
        <v>12.52</v>
      </c>
      <c r="G1107">
        <v>12.44</v>
      </c>
      <c r="H1107">
        <v>12.26</v>
      </c>
      <c r="I1107">
        <v>12.28</v>
      </c>
      <c r="J1107">
        <v>12.76</v>
      </c>
      <c r="K1107">
        <v>12.78</v>
      </c>
      <c r="L1107">
        <v>12.5</v>
      </c>
      <c r="M1107">
        <v>12.58</v>
      </c>
      <c r="N1107">
        <v>12.24</v>
      </c>
      <c r="O1107">
        <v>12.28</v>
      </c>
      <c r="P1107">
        <v>12.26</v>
      </c>
      <c r="Q1107">
        <v>12.14</v>
      </c>
      <c r="R1107">
        <v>12.18</v>
      </c>
      <c r="S1107">
        <v>12.1</v>
      </c>
      <c r="T1107">
        <v>11.98</v>
      </c>
      <c r="U1107">
        <v>11.94</v>
      </c>
      <c r="V1107">
        <v>12</v>
      </c>
      <c r="W1107">
        <v>11.94</v>
      </c>
      <c r="X1107">
        <v>11.96</v>
      </c>
      <c r="Y1107">
        <v>12.06</v>
      </c>
      <c r="Z1107">
        <v>11.96</v>
      </c>
      <c r="AA1107">
        <v>11.86</v>
      </c>
      <c r="AB1107">
        <v>11.56</v>
      </c>
      <c r="AC1107">
        <v>12.06</v>
      </c>
      <c r="AD1107">
        <v>12.1</v>
      </c>
      <c r="AE1107">
        <v>11.88</v>
      </c>
      <c r="AF1107">
        <v>11.68</v>
      </c>
      <c r="AG1107">
        <v>11.74</v>
      </c>
      <c r="AH1107">
        <v>11.84</v>
      </c>
      <c r="AI1107">
        <v>11.78</v>
      </c>
      <c r="AJ1107">
        <v>11.94</v>
      </c>
      <c r="AK1107">
        <v>11.86</v>
      </c>
      <c r="AL1107">
        <v>12.1</v>
      </c>
      <c r="AM1107">
        <v>12.32</v>
      </c>
      <c r="AN1107">
        <v>12.46</v>
      </c>
      <c r="AO1107">
        <v>12.48</v>
      </c>
      <c r="AP1107">
        <v>12.72</v>
      </c>
      <c r="AQ1107">
        <v>12.18</v>
      </c>
      <c r="AR1107">
        <v>12.18</v>
      </c>
      <c r="AS1107">
        <v>11.88</v>
      </c>
      <c r="AT1107">
        <v>11.54</v>
      </c>
      <c r="AU1107">
        <v>11.46</v>
      </c>
      <c r="AV1107">
        <v>11.6</v>
      </c>
      <c r="AW1107">
        <v>11.96</v>
      </c>
      <c r="AX1107">
        <v>11.94</v>
      </c>
      <c r="AY1107">
        <v>11.9</v>
      </c>
      <c r="AZ1107">
        <v>11.86</v>
      </c>
      <c r="BA1107">
        <v>10.68</v>
      </c>
      <c r="BB1107">
        <v>10.54</v>
      </c>
      <c r="BC1107">
        <v>10.18</v>
      </c>
      <c r="BD1107">
        <v>9.4499999999999993</v>
      </c>
      <c r="BE1107">
        <v>8.9700000000000006</v>
      </c>
      <c r="BF1107">
        <v>8.2200000000000006</v>
      </c>
      <c r="BG1107">
        <v>7.57</v>
      </c>
      <c r="BH1107">
        <v>7.07</v>
      </c>
      <c r="BI1107">
        <v>7.15</v>
      </c>
      <c r="BJ1107">
        <v>6.01</v>
      </c>
      <c r="BK1107">
        <v>5.8</v>
      </c>
      <c r="BL1107">
        <v>6.46</v>
      </c>
      <c r="BM1107">
        <v>6.68</v>
      </c>
      <c r="BN1107">
        <v>6.9</v>
      </c>
      <c r="BO1107">
        <v>7.08</v>
      </c>
      <c r="BP1107">
        <v>7.06</v>
      </c>
      <c r="BQ1107">
        <v>7.08</v>
      </c>
      <c r="BR1107" s="12">
        <f t="shared" si="51"/>
        <v>-0.43720190779014306</v>
      </c>
      <c r="BS1107" s="13" cm="1">
        <f t="array" aca="1" ref="BS1107" ca="1">_xlfn.PERCENTILE.INC((OFFSET(E1107,0,1,1,COLUMNS(E1107:BQ1107)-1) - E1107:BP1107) / E1107:BP1107, 0.05) * SQRT(COUNT(E1107:BQ1107) - 1)</f>
        <v>-0.62376397592722754</v>
      </c>
      <c r="BT1107" s="12" cm="1">
        <f t="array" aca="1" ref="BT1107" ca="1">_xlfn.STDEV.P((E1107:BP1107 - OFFSET(E1107:BP1107,0,1)) / OFFSET(E1107:BP1107,0,1)) * SQRT(COUNT(E1107:BQ1107)-1)</f>
        <v>0.316872894172956</v>
      </c>
      <c r="BU1107" s="12">
        <f t="shared" ca="1" si="52"/>
        <v>0.31933886828396257</v>
      </c>
      <c r="BV1107" s="12" cm="1">
        <f t="array" ref="BV1107">-(MAX(1 - (E1107:BQ1107 / _xlfn.SCAN(E1107, E1107:BQ1107, _xlfn.LAMBDA(_xlpm.a,_xlpm.b, MAX(_xlpm.a, _xlpm.b))))))</f>
        <v>-0.54616588419405321</v>
      </c>
      <c r="BW1107" s="14">
        <f t="shared" ca="1" si="53"/>
        <v>-1.366941074550823</v>
      </c>
    </row>
    <row r="1108" spans="1:75" x14ac:dyDescent="0.45">
      <c r="A1108" s="2" t="s">
        <v>2236</v>
      </c>
      <c r="B1108" t="s">
        <v>2237</v>
      </c>
      <c r="C1108" t="s">
        <v>7</v>
      </c>
      <c r="D1108" t="s">
        <v>8</v>
      </c>
      <c r="E1108">
        <v>2.83</v>
      </c>
      <c r="F1108">
        <v>2.86</v>
      </c>
      <c r="G1108">
        <v>2.84</v>
      </c>
      <c r="H1108">
        <v>2.8849999999999998</v>
      </c>
      <c r="I1108">
        <v>2.88</v>
      </c>
      <c r="J1108">
        <v>2.85</v>
      </c>
      <c r="K1108">
        <v>2.82</v>
      </c>
      <c r="L1108">
        <v>2.85</v>
      </c>
      <c r="M1108">
        <v>2.84</v>
      </c>
      <c r="N1108">
        <v>2.79</v>
      </c>
      <c r="O1108">
        <v>2.7450000000000001</v>
      </c>
      <c r="P1108">
        <v>2.7250000000000001</v>
      </c>
      <c r="Q1108">
        <v>2.7250000000000001</v>
      </c>
      <c r="R1108">
        <v>2.73</v>
      </c>
      <c r="S1108">
        <v>2.69</v>
      </c>
      <c r="T1108">
        <v>2.7349999999999999</v>
      </c>
      <c r="U1108">
        <v>2.7149999999999999</v>
      </c>
      <c r="V1108">
        <v>2.7850000000000001</v>
      </c>
      <c r="W1108">
        <v>2.69</v>
      </c>
      <c r="X1108">
        <v>2.65</v>
      </c>
      <c r="Y1108">
        <v>2.6150000000000002</v>
      </c>
      <c r="Z1108">
        <v>2.58</v>
      </c>
      <c r="AA1108">
        <v>2.5499999999999998</v>
      </c>
      <c r="AB1108">
        <v>2.5150000000000001</v>
      </c>
      <c r="AC1108">
        <v>2.4649999999999999</v>
      </c>
      <c r="AD1108">
        <v>2.57</v>
      </c>
      <c r="AE1108">
        <v>2.54</v>
      </c>
      <c r="AF1108">
        <v>2.4849999999999999</v>
      </c>
      <c r="AG1108">
        <v>2.5499999999999998</v>
      </c>
      <c r="AH1108">
        <v>2.63</v>
      </c>
      <c r="AI1108">
        <v>2.64</v>
      </c>
      <c r="AJ1108">
        <v>2.66</v>
      </c>
      <c r="AK1108">
        <v>2.645</v>
      </c>
      <c r="AL1108">
        <v>2.6</v>
      </c>
      <c r="AM1108">
        <v>2.5449999999999999</v>
      </c>
      <c r="AN1108">
        <v>2.52</v>
      </c>
      <c r="AO1108">
        <v>2.5350000000000001</v>
      </c>
      <c r="AP1108">
        <v>2.4700000000000002</v>
      </c>
      <c r="AQ1108">
        <v>2.3050000000000002</v>
      </c>
      <c r="AR1108">
        <v>2.2400000000000002</v>
      </c>
      <c r="AS1108">
        <v>2.15</v>
      </c>
      <c r="AT1108">
        <v>2.16</v>
      </c>
      <c r="AU1108">
        <v>2.16</v>
      </c>
      <c r="AV1108">
        <v>2.145</v>
      </c>
      <c r="AW1108">
        <v>2.12</v>
      </c>
      <c r="AX1108">
        <v>2.0950000000000002</v>
      </c>
      <c r="AY1108">
        <v>2.02</v>
      </c>
      <c r="AZ1108">
        <v>2</v>
      </c>
      <c r="BA1108">
        <v>1.75</v>
      </c>
      <c r="BB1108">
        <v>1.744</v>
      </c>
      <c r="BC1108">
        <v>1.6379999999999999</v>
      </c>
      <c r="BD1108">
        <v>1.474</v>
      </c>
      <c r="BE1108">
        <v>1.484</v>
      </c>
      <c r="BF1108">
        <v>1.3140000000000001</v>
      </c>
      <c r="BG1108">
        <v>1.43</v>
      </c>
      <c r="BH1108">
        <v>1.4319999999999999</v>
      </c>
      <c r="BI1108">
        <v>1.306</v>
      </c>
      <c r="BJ1108">
        <v>1.25</v>
      </c>
      <c r="BK1108">
        <v>1.264</v>
      </c>
      <c r="BL1108">
        <v>1.28</v>
      </c>
      <c r="BM1108">
        <v>1.26</v>
      </c>
      <c r="BN1108">
        <v>1.28</v>
      </c>
      <c r="BO1108">
        <v>1.3</v>
      </c>
      <c r="BP1108">
        <v>1.27</v>
      </c>
      <c r="BQ1108">
        <v>1.28</v>
      </c>
      <c r="BR1108" s="12">
        <f t="shared" si="51"/>
        <v>-0.54770318021201414</v>
      </c>
      <c r="BS1108" s="13" cm="1">
        <f t="array" aca="1" ref="BS1108" ca="1">_xlfn.PERCENTILE.INC((OFFSET(E1108,0,1,1,COLUMNS(E1108:BQ1108)-1) - E1108:BP1108) / E1108:BP1108, 0.05) * SQRT(COUNT(E1108:BQ1108) - 1)</f>
        <v>-0.67848596566620623</v>
      </c>
      <c r="BT1108" s="12" cm="1">
        <f t="array" aca="1" ref="BT1108" ca="1">_xlfn.STDEV.P((E1108:BP1108 - OFFSET(E1108:BP1108,0,1)) / OFFSET(E1108:BP1108,0,1)) * SQRT(COUNT(E1108:BQ1108)-1)</f>
        <v>0.28741440792730966</v>
      </c>
      <c r="BU1108" s="12">
        <f t="shared" ca="1" si="52"/>
        <v>0.28965112966057405</v>
      </c>
      <c r="BV1108" s="12" cm="1">
        <f t="array" ref="BV1108">-(MAX(1 - (E1108:BQ1108 / _xlfn.SCAN(E1108, E1108:BQ1108, _xlfn.LAMBDA(_xlpm.a,_xlpm.b, MAX(_xlpm.a, _xlpm.b))))))</f>
        <v>-0.56672443674176776</v>
      </c>
      <c r="BW1108" s="14">
        <f t="shared" ca="1" si="53"/>
        <v>-1.8915121576513851</v>
      </c>
    </row>
    <row r="1109" spans="1:75" x14ac:dyDescent="0.45">
      <c r="A1109" s="2" t="s">
        <v>2238</v>
      </c>
      <c r="B1109" t="s">
        <v>2239</v>
      </c>
      <c r="C1109" t="s">
        <v>19</v>
      </c>
      <c r="D1109" t="s">
        <v>8</v>
      </c>
      <c r="E1109">
        <v>32.100999999999999</v>
      </c>
      <c r="F1109">
        <v>32.720999999999997</v>
      </c>
      <c r="G1109">
        <v>32.241999999999997</v>
      </c>
      <c r="H1109">
        <v>32.045000000000002</v>
      </c>
      <c r="I1109">
        <v>32.213999999999999</v>
      </c>
      <c r="J1109">
        <v>30.82</v>
      </c>
      <c r="K1109">
        <v>30.975000000000001</v>
      </c>
      <c r="L1109">
        <v>30.806000000000001</v>
      </c>
      <c r="M1109">
        <v>30.242999999999999</v>
      </c>
      <c r="N1109">
        <v>30.228999999999999</v>
      </c>
      <c r="O1109">
        <v>29.652000000000001</v>
      </c>
      <c r="P1109">
        <v>29.524999999999999</v>
      </c>
      <c r="Q1109">
        <v>29.510999999999999</v>
      </c>
      <c r="R1109">
        <v>29.454000000000001</v>
      </c>
      <c r="S1109">
        <v>29.285</v>
      </c>
      <c r="T1109">
        <v>27.968</v>
      </c>
      <c r="U1109">
        <v>28.035</v>
      </c>
      <c r="V1109">
        <v>27.99</v>
      </c>
      <c r="W1109">
        <v>27.370999999999999</v>
      </c>
      <c r="X1109">
        <v>27.117000000000001</v>
      </c>
      <c r="Y1109">
        <v>26.818999999999999</v>
      </c>
      <c r="Z1109">
        <v>26.390999999999998</v>
      </c>
      <c r="AA1109">
        <v>26.053000000000001</v>
      </c>
      <c r="AB1109">
        <v>26.452999999999999</v>
      </c>
      <c r="AC1109">
        <v>27.094999999999999</v>
      </c>
      <c r="AD1109">
        <v>27.893999999999998</v>
      </c>
      <c r="AE1109">
        <v>28.172999999999998</v>
      </c>
      <c r="AF1109">
        <v>28.581</v>
      </c>
      <c r="AG1109">
        <v>28.469000000000001</v>
      </c>
      <c r="AH1109">
        <v>31.989000000000001</v>
      </c>
      <c r="AI1109">
        <v>31.003</v>
      </c>
      <c r="AJ1109">
        <v>30.539000000000001</v>
      </c>
      <c r="AK1109">
        <v>30.37</v>
      </c>
      <c r="AL1109">
        <v>29.763999999999999</v>
      </c>
      <c r="AM1109">
        <v>29.004000000000001</v>
      </c>
      <c r="AN1109">
        <v>28.890999999999998</v>
      </c>
      <c r="AO1109">
        <v>28.623999999999999</v>
      </c>
      <c r="AP1109">
        <v>28.596</v>
      </c>
      <c r="AQ1109">
        <v>25.765999999999998</v>
      </c>
      <c r="AR1109">
        <v>24.6</v>
      </c>
      <c r="AS1109">
        <v>23.850999999999999</v>
      </c>
      <c r="AT1109">
        <v>21.666</v>
      </c>
      <c r="AU1109">
        <v>19.710999999999999</v>
      </c>
      <c r="AV1109">
        <v>19.148</v>
      </c>
      <c r="AW1109">
        <v>19.710999999999999</v>
      </c>
      <c r="AX1109">
        <v>18.984999999999999</v>
      </c>
      <c r="AY1109">
        <v>17.616</v>
      </c>
      <c r="AZ1109">
        <v>17.277999999999999</v>
      </c>
      <c r="BA1109">
        <v>15.589</v>
      </c>
      <c r="BB1109">
        <v>15.645</v>
      </c>
      <c r="BC1109">
        <v>15.082000000000001</v>
      </c>
      <c r="BD1109">
        <v>12.294</v>
      </c>
      <c r="BE1109">
        <v>11.327999999999999</v>
      </c>
      <c r="BF1109">
        <v>9.58</v>
      </c>
      <c r="BG1109">
        <v>8.6929999999999996</v>
      </c>
      <c r="BH1109">
        <v>8.5830000000000002</v>
      </c>
      <c r="BI1109">
        <v>10.289</v>
      </c>
      <c r="BJ1109">
        <v>10.346</v>
      </c>
      <c r="BK1109">
        <v>9.391</v>
      </c>
      <c r="BL1109">
        <v>10.239000000000001</v>
      </c>
      <c r="BM1109">
        <v>10.94</v>
      </c>
      <c r="BN1109">
        <v>12.534000000000001</v>
      </c>
      <c r="BO1109">
        <v>11.606999999999999</v>
      </c>
      <c r="BP1109">
        <v>11.571</v>
      </c>
      <c r="BQ1109">
        <v>11.571</v>
      </c>
      <c r="BR1109" s="12">
        <f t="shared" si="51"/>
        <v>-0.63954393944113896</v>
      </c>
      <c r="BS1109" s="13" cm="1">
        <f t="array" aca="1" ref="BS1109" ca="1">_xlfn.PERCENTILE.INC((OFFSET(E1109,0,1,1,COLUMNS(E1109:BQ1109)-1) - E1109:BP1109) / E1109:BP1109, 0.05) * SQRT(COUNT(E1109:BQ1109) - 1)</f>
        <v>-0.77583618590356196</v>
      </c>
      <c r="BT1109" s="12" cm="1">
        <f t="array" aca="1" ref="BT1109" ca="1">_xlfn.STDEV.P((E1109:BP1109 - OFFSET(E1109:BP1109,0,1)) / OFFSET(E1109:BP1109,0,1)) * SQRT(COUNT(E1109:BQ1109)-1)</f>
        <v>0.48472945161118675</v>
      </c>
      <c r="BU1109" s="12">
        <f t="shared" ca="1" si="52"/>
        <v>0.48850172213509963</v>
      </c>
      <c r="BV1109" s="12" cm="1">
        <f t="array" ref="BV1109">-(MAX(1 - (E1109:BQ1109 / _xlfn.SCAN(E1109, E1109:BQ1109, _xlfn.LAMBDA(_xlpm.a,_xlpm.b, MAX(_xlpm.a, _xlpm.b))))))</f>
        <v>-0.73769139084991286</v>
      </c>
      <c r="BW1109" s="14">
        <f t="shared" ca="1" si="53"/>
        <v>-1.3110171127327053</v>
      </c>
    </row>
    <row r="1110" spans="1:75" x14ac:dyDescent="0.45">
      <c r="A1110" s="2" t="s">
        <v>2240</v>
      </c>
      <c r="B1110" t="s">
        <v>2241</v>
      </c>
      <c r="C1110" t="s">
        <v>19</v>
      </c>
      <c r="D1110" t="s">
        <v>29</v>
      </c>
      <c r="E1110">
        <v>193.4</v>
      </c>
      <c r="F1110">
        <v>197</v>
      </c>
      <c r="G1110">
        <v>194.85</v>
      </c>
      <c r="H1110">
        <v>193.4</v>
      </c>
      <c r="I1110">
        <v>194.4</v>
      </c>
      <c r="J1110">
        <v>193.35</v>
      </c>
      <c r="K1110">
        <v>196.1</v>
      </c>
      <c r="L1110">
        <v>197.65</v>
      </c>
      <c r="M1110">
        <v>202</v>
      </c>
      <c r="N1110">
        <v>209.9</v>
      </c>
      <c r="O1110">
        <v>209.4</v>
      </c>
      <c r="P1110">
        <v>210.1</v>
      </c>
      <c r="Q1110">
        <v>212.4</v>
      </c>
      <c r="R1110">
        <v>214.4</v>
      </c>
      <c r="S1110">
        <v>214.3</v>
      </c>
      <c r="T1110">
        <v>216.4</v>
      </c>
      <c r="U1110">
        <v>218.9</v>
      </c>
      <c r="V1110">
        <v>223</v>
      </c>
      <c r="W1110">
        <v>217</v>
      </c>
      <c r="X1110">
        <v>218.1</v>
      </c>
      <c r="Y1110">
        <v>214.7</v>
      </c>
      <c r="Z1110">
        <v>215</v>
      </c>
      <c r="AA1110">
        <v>215.1</v>
      </c>
      <c r="AB1110">
        <v>219.1</v>
      </c>
      <c r="AC1110">
        <v>222.9</v>
      </c>
      <c r="AD1110">
        <v>222.5</v>
      </c>
      <c r="AE1110">
        <v>217.7</v>
      </c>
      <c r="AF1110">
        <v>217.6</v>
      </c>
      <c r="AG1110">
        <v>217.8</v>
      </c>
      <c r="AH1110">
        <v>220.7</v>
      </c>
      <c r="AI1110">
        <v>226.8</v>
      </c>
      <c r="AJ1110">
        <v>228.2</v>
      </c>
      <c r="AK1110">
        <v>231.8</v>
      </c>
      <c r="AL1110">
        <v>231.9</v>
      </c>
      <c r="AM1110">
        <v>231.7</v>
      </c>
      <c r="AN1110">
        <v>236.2</v>
      </c>
      <c r="AO1110">
        <v>230.1</v>
      </c>
      <c r="AP1110">
        <v>232.4</v>
      </c>
      <c r="AQ1110">
        <v>224.3</v>
      </c>
      <c r="AR1110">
        <v>219</v>
      </c>
      <c r="AS1110">
        <v>212.4</v>
      </c>
      <c r="AT1110">
        <v>205.3</v>
      </c>
      <c r="AU1110">
        <v>202.2</v>
      </c>
      <c r="AV1110">
        <v>202.9</v>
      </c>
      <c r="AW1110">
        <v>207.8</v>
      </c>
      <c r="AX1110">
        <v>211.1</v>
      </c>
      <c r="AY1110">
        <v>205.9</v>
      </c>
      <c r="AZ1110">
        <v>199.55</v>
      </c>
      <c r="BA1110">
        <v>186.15</v>
      </c>
      <c r="BB1110">
        <v>185.9</v>
      </c>
      <c r="BC1110">
        <v>180</v>
      </c>
      <c r="BD1110">
        <v>156.65</v>
      </c>
      <c r="BE1110">
        <v>148.55000000000001</v>
      </c>
      <c r="BF1110">
        <v>130.4</v>
      </c>
      <c r="BG1110">
        <v>120.5</v>
      </c>
      <c r="BH1110">
        <v>116.6</v>
      </c>
      <c r="BI1110">
        <v>110.15</v>
      </c>
      <c r="BJ1110">
        <v>116.85</v>
      </c>
      <c r="BK1110">
        <v>114.05</v>
      </c>
      <c r="BL1110">
        <v>116.3</v>
      </c>
      <c r="BM1110">
        <v>124.3</v>
      </c>
      <c r="BN1110">
        <v>131.69999999999999</v>
      </c>
      <c r="BO1110">
        <v>119.85</v>
      </c>
      <c r="BP1110">
        <v>117.3</v>
      </c>
      <c r="BQ1110">
        <v>117.5</v>
      </c>
      <c r="BR1110" s="12">
        <f t="shared" si="51"/>
        <v>-0.39245087900723891</v>
      </c>
      <c r="BS1110" s="13" cm="1">
        <f t="array" aca="1" ref="BS1110" ca="1">_xlfn.PERCENTILE.INC((OFFSET(E1110,0,1,1,COLUMNS(E1110:BQ1110)-1) - E1110:BP1110) / E1110:BP1110, 0.05) * SQRT(COUNT(E1110:BQ1110) - 1)</f>
        <v>-0.59683897665452812</v>
      </c>
      <c r="BT1110" s="12" cm="1">
        <f t="array" aca="1" ref="BT1110" ca="1">_xlfn.STDEV.P((E1110:BP1110 - OFFSET(E1110:BP1110,0,1)) / OFFSET(E1110:BP1110,0,1)) * SQRT(COUNT(E1110:BQ1110)-1)</f>
        <v>0.30663616919923226</v>
      </c>
      <c r="BU1110" s="12">
        <f t="shared" ca="1" si="52"/>
        <v>0.30902247887938689</v>
      </c>
      <c r="BV1110" s="12" cm="1">
        <f t="array" ref="BV1110">-(MAX(1 - (E1110:BQ1110 / _xlfn.SCAN(E1110, E1110:BQ1110, _xlfn.LAMBDA(_xlpm.a,_xlpm.b, MAX(_xlpm.a, _xlpm.b))))))</f>
        <v>-0.53365791701947496</v>
      </c>
      <c r="BW1110" s="14">
        <f t="shared" ca="1" si="53"/>
        <v>-1.2666331786239846</v>
      </c>
    </row>
    <row r="1111" spans="1:75" x14ac:dyDescent="0.45">
      <c r="A1111" s="2" t="s">
        <v>2242</v>
      </c>
      <c r="B1111" t="s">
        <v>2243</v>
      </c>
      <c r="C1111" t="s">
        <v>22</v>
      </c>
      <c r="D1111" t="s">
        <v>8</v>
      </c>
      <c r="E1111">
        <v>49.9</v>
      </c>
      <c r="F1111">
        <v>50.8</v>
      </c>
      <c r="G1111">
        <v>50.3</v>
      </c>
      <c r="H1111">
        <v>49.52</v>
      </c>
      <c r="I1111">
        <v>49.54</v>
      </c>
      <c r="J1111">
        <v>50.35</v>
      </c>
      <c r="K1111">
        <v>51.3</v>
      </c>
      <c r="L1111">
        <v>51</v>
      </c>
      <c r="M1111">
        <v>50.8</v>
      </c>
      <c r="N1111">
        <v>50.95</v>
      </c>
      <c r="O1111">
        <v>50.75</v>
      </c>
      <c r="P1111">
        <v>50</v>
      </c>
      <c r="Q1111">
        <v>50.4</v>
      </c>
      <c r="R1111">
        <v>50.3</v>
      </c>
      <c r="S1111">
        <v>49.78</v>
      </c>
      <c r="T1111">
        <v>50</v>
      </c>
      <c r="U1111">
        <v>49.36</v>
      </c>
      <c r="V1111">
        <v>50.4</v>
      </c>
      <c r="W1111">
        <v>49.62</v>
      </c>
      <c r="X1111">
        <v>49.66</v>
      </c>
      <c r="Y1111">
        <v>49.62</v>
      </c>
      <c r="Z1111">
        <v>48.96</v>
      </c>
      <c r="AA1111">
        <v>47.84</v>
      </c>
      <c r="AB1111">
        <v>48.34</v>
      </c>
      <c r="AC1111">
        <v>48.58</v>
      </c>
      <c r="AD1111">
        <v>48.3</v>
      </c>
      <c r="AE1111">
        <v>48.5</v>
      </c>
      <c r="AF1111">
        <v>47.98</v>
      </c>
      <c r="AG1111">
        <v>48.56</v>
      </c>
      <c r="AH1111">
        <v>49.2</v>
      </c>
      <c r="AI1111">
        <v>49.68</v>
      </c>
      <c r="AJ1111">
        <v>49.44</v>
      </c>
      <c r="AK1111">
        <v>49.28</v>
      </c>
      <c r="AL1111">
        <v>48.96</v>
      </c>
      <c r="AM1111">
        <v>48.18</v>
      </c>
      <c r="AN1111">
        <v>48.56</v>
      </c>
      <c r="AO1111">
        <v>48.7</v>
      </c>
      <c r="AP1111">
        <v>48.32</v>
      </c>
      <c r="AQ1111">
        <v>45.52</v>
      </c>
      <c r="AR1111">
        <v>44.66</v>
      </c>
      <c r="AS1111">
        <v>43.94</v>
      </c>
      <c r="AT1111">
        <v>42</v>
      </c>
      <c r="AU1111">
        <v>40.96</v>
      </c>
      <c r="AV1111">
        <v>40.06</v>
      </c>
      <c r="AW1111">
        <v>40.340000000000003</v>
      </c>
      <c r="AX1111">
        <v>40.18</v>
      </c>
      <c r="AY1111">
        <v>38.9</v>
      </c>
      <c r="AZ1111">
        <v>38.659999999999997</v>
      </c>
      <c r="BA1111">
        <v>35.4</v>
      </c>
      <c r="BB1111">
        <v>35.020000000000003</v>
      </c>
      <c r="BC1111">
        <v>34</v>
      </c>
      <c r="BD1111">
        <v>29.3</v>
      </c>
      <c r="BE1111">
        <v>29.74</v>
      </c>
      <c r="BF1111">
        <v>27.42</v>
      </c>
      <c r="BG1111">
        <v>26.46</v>
      </c>
      <c r="BH1111">
        <v>25.1</v>
      </c>
      <c r="BI1111">
        <v>25.06</v>
      </c>
      <c r="BJ1111">
        <v>26.02</v>
      </c>
      <c r="BK1111">
        <v>23.42</v>
      </c>
      <c r="BL1111">
        <v>26.02</v>
      </c>
      <c r="BM1111">
        <v>26.06</v>
      </c>
      <c r="BN1111">
        <v>26.74</v>
      </c>
      <c r="BO1111">
        <v>24.94</v>
      </c>
      <c r="BP1111">
        <v>24.42</v>
      </c>
      <c r="BQ1111">
        <v>25.38</v>
      </c>
      <c r="BR1111" s="12">
        <f t="shared" si="51"/>
        <v>-0.49138276553106214</v>
      </c>
      <c r="BS1111" s="13" cm="1">
        <f t="array" aca="1" ref="BS1111" ca="1">_xlfn.PERCENTILE.INC((OFFSET(E1111,0,1,1,COLUMNS(E1111:BQ1111)-1) - E1111:BP1111) / E1111:BP1111, 0.05) * SQRT(COUNT(E1111:BQ1111) - 1)</f>
        <v>-0.61124188240241073</v>
      </c>
      <c r="BT1111" s="12" cm="1">
        <f t="array" aca="1" ref="BT1111" ca="1">_xlfn.STDEV.P((E1111:BP1111 - OFFSET(E1111:BP1111,0,1)) / OFFSET(E1111:BP1111,0,1)) * SQRT(COUNT(E1111:BQ1111)-1)</f>
        <v>0.28908998231509853</v>
      </c>
      <c r="BU1111" s="12">
        <f t="shared" ca="1" si="52"/>
        <v>0.29133974373442423</v>
      </c>
      <c r="BV1111" s="12" cm="1">
        <f t="array" ref="BV1111">-(MAX(1 - (E1111:BQ1111 / _xlfn.SCAN(E1111, E1111:BQ1111, _xlfn.LAMBDA(_xlpm.a,_xlpm.b, MAX(_xlpm.a, _xlpm.b))))))</f>
        <v>-0.54346978557504866</v>
      </c>
      <c r="BW1111" s="14">
        <f t="shared" ca="1" si="53"/>
        <v>-1.6857292262260337</v>
      </c>
    </row>
    <row r="1112" spans="1:75" x14ac:dyDescent="0.45">
      <c r="A1112" s="2" t="s">
        <v>2244</v>
      </c>
      <c r="B1112" t="s">
        <v>2245</v>
      </c>
      <c r="C1112" t="s">
        <v>19</v>
      </c>
      <c r="D1112" t="s">
        <v>34</v>
      </c>
      <c r="E1112">
        <v>93.7</v>
      </c>
      <c r="F1112">
        <v>93.7</v>
      </c>
      <c r="G1112">
        <v>94</v>
      </c>
      <c r="H1112">
        <v>94.6</v>
      </c>
      <c r="I1112">
        <v>94.6</v>
      </c>
      <c r="J1112">
        <v>93.7</v>
      </c>
      <c r="K1112">
        <v>92.7</v>
      </c>
      <c r="L1112">
        <v>93.5</v>
      </c>
      <c r="M1112">
        <v>91.9</v>
      </c>
      <c r="N1112">
        <v>91.5</v>
      </c>
      <c r="O1112">
        <v>91.8</v>
      </c>
      <c r="P1112">
        <v>92.3</v>
      </c>
      <c r="Q1112">
        <v>93</v>
      </c>
      <c r="R1112">
        <v>93</v>
      </c>
      <c r="S1112">
        <v>93.2</v>
      </c>
      <c r="T1112">
        <v>93</v>
      </c>
      <c r="U1112">
        <v>91.3</v>
      </c>
      <c r="V1112">
        <v>92.4</v>
      </c>
      <c r="W1112">
        <v>91.6</v>
      </c>
      <c r="X1112">
        <v>91.7</v>
      </c>
      <c r="Y1112">
        <v>92.1</v>
      </c>
      <c r="Z1112">
        <v>90.9</v>
      </c>
      <c r="AA1112">
        <v>90.9</v>
      </c>
      <c r="AB1112">
        <v>90.6</v>
      </c>
      <c r="AC1112">
        <v>91</v>
      </c>
      <c r="AD1112">
        <v>91.3</v>
      </c>
      <c r="AE1112">
        <v>90.8</v>
      </c>
      <c r="AF1112">
        <v>91</v>
      </c>
      <c r="AG1112">
        <v>94.8</v>
      </c>
      <c r="AH1112">
        <v>101.4</v>
      </c>
      <c r="AI1112">
        <v>107.2</v>
      </c>
      <c r="AJ1112">
        <v>106</v>
      </c>
      <c r="AK1112">
        <v>104.8</v>
      </c>
      <c r="AL1112">
        <v>104</v>
      </c>
      <c r="AM1112">
        <v>105.2</v>
      </c>
      <c r="AN1112">
        <v>104.8</v>
      </c>
      <c r="AO1112">
        <v>104</v>
      </c>
      <c r="AP1112">
        <v>100.6</v>
      </c>
      <c r="AQ1112">
        <v>99.9</v>
      </c>
      <c r="AR1112">
        <v>100.6</v>
      </c>
      <c r="AS1112">
        <v>98.7</v>
      </c>
      <c r="AT1112">
        <v>96.8</v>
      </c>
      <c r="AU1112">
        <v>95.2</v>
      </c>
      <c r="AV1112">
        <v>96</v>
      </c>
      <c r="AW1112">
        <v>95.2</v>
      </c>
      <c r="AX1112">
        <v>97.1</v>
      </c>
      <c r="AY1112">
        <v>96</v>
      </c>
      <c r="AZ1112">
        <v>97.4</v>
      </c>
      <c r="BA1112">
        <v>92.4</v>
      </c>
      <c r="BB1112">
        <v>87</v>
      </c>
      <c r="BC1112">
        <v>84.5</v>
      </c>
      <c r="BD1112">
        <v>79.400000000000006</v>
      </c>
      <c r="BE1112">
        <v>76.5</v>
      </c>
      <c r="BF1112">
        <v>67</v>
      </c>
      <c r="BG1112">
        <v>68</v>
      </c>
      <c r="BH1112">
        <v>68.599999999999994</v>
      </c>
      <c r="BI1112">
        <v>67.099999999999994</v>
      </c>
      <c r="BJ1112">
        <v>67.8</v>
      </c>
      <c r="BK1112">
        <v>60.4</v>
      </c>
      <c r="BL1112">
        <v>65.599999999999994</v>
      </c>
      <c r="BM1112">
        <v>62.7</v>
      </c>
      <c r="BN1112">
        <v>65.5</v>
      </c>
      <c r="BO1112">
        <v>62.6</v>
      </c>
      <c r="BP1112">
        <v>65.7</v>
      </c>
      <c r="BQ1112">
        <v>68.2</v>
      </c>
      <c r="BR1112" s="12">
        <f t="shared" si="51"/>
        <v>-0.27214514407684098</v>
      </c>
      <c r="BS1112" s="13" cm="1">
        <f t="array" aca="1" ref="BS1112" ca="1">_xlfn.PERCENTILE.INC((OFFSET(E1112,0,1,1,COLUMNS(E1112:BQ1112)-1) - E1112:BP1112) / E1112:BP1112, 0.05) * SQRT(COUNT(E1112:BQ1112) - 1)</f>
        <v>-0.45900424011307006</v>
      </c>
      <c r="BT1112" s="12" cm="1">
        <f t="array" aca="1" ref="BT1112" ca="1">_xlfn.STDEV.P((E1112:BP1112 - OFFSET(E1112:BP1112,0,1)) / OFFSET(E1112:BP1112,0,1)) * SQRT(COUNT(E1112:BQ1112)-1)</f>
        <v>0.27793330366182223</v>
      </c>
      <c r="BU1112" s="12">
        <f t="shared" ca="1" si="52"/>
        <v>0.28009624136971745</v>
      </c>
      <c r="BV1112" s="12" cm="1">
        <f t="array" ref="BV1112">-(MAX(1 - (E1112:BQ1112 / _xlfn.SCAN(E1112, E1112:BQ1112, _xlfn.LAMBDA(_xlpm.a,_xlpm.b, MAX(_xlpm.a, _xlpm.b))))))</f>
        <v>-0.43656716417910446</v>
      </c>
      <c r="BW1112" s="14">
        <f t="shared" ca="1" si="53"/>
        <v>-0.96458325508809206</v>
      </c>
    </row>
    <row r="1113" spans="1:75" x14ac:dyDescent="0.45">
      <c r="A1113" s="2" t="s">
        <v>2246</v>
      </c>
      <c r="B1113" t="s">
        <v>2247</v>
      </c>
      <c r="C1113" t="s">
        <v>19</v>
      </c>
      <c r="D1113" t="s">
        <v>8</v>
      </c>
      <c r="E1113">
        <v>25.63</v>
      </c>
      <c r="F1113">
        <v>25.74</v>
      </c>
      <c r="G1113">
        <v>25.54</v>
      </c>
      <c r="H1113">
        <v>25.54</v>
      </c>
      <c r="I1113">
        <v>25.6</v>
      </c>
      <c r="J1113">
        <v>25.52</v>
      </c>
      <c r="K1113">
        <v>25.77</v>
      </c>
      <c r="L1113">
        <v>26.43</v>
      </c>
      <c r="M1113">
        <v>26.5</v>
      </c>
      <c r="N1113">
        <v>27.25</v>
      </c>
      <c r="O1113">
        <v>26.83</v>
      </c>
      <c r="P1113">
        <v>26.8</v>
      </c>
      <c r="Q1113">
        <v>26.95</v>
      </c>
      <c r="R1113">
        <v>27.12</v>
      </c>
      <c r="S1113">
        <v>26.37</v>
      </c>
      <c r="T1113">
        <v>25.66</v>
      </c>
      <c r="U1113">
        <v>25.15</v>
      </c>
      <c r="V1113">
        <v>23.24</v>
      </c>
      <c r="W1113">
        <v>22.5</v>
      </c>
      <c r="X1113">
        <v>23.29</v>
      </c>
      <c r="Y1113">
        <v>23.06</v>
      </c>
      <c r="Z1113">
        <v>24.11</v>
      </c>
      <c r="AA1113">
        <v>24.31</v>
      </c>
      <c r="AB1113">
        <v>24.47</v>
      </c>
      <c r="AC1113">
        <v>24.46</v>
      </c>
      <c r="AD1113">
        <v>24.59</v>
      </c>
      <c r="AE1113">
        <v>25.12</v>
      </c>
      <c r="AF1113">
        <v>25.1</v>
      </c>
      <c r="AG1113">
        <v>26.32</v>
      </c>
      <c r="AH1113">
        <v>26.22</v>
      </c>
      <c r="AI1113">
        <v>26.52</v>
      </c>
      <c r="AJ1113">
        <v>27.09</v>
      </c>
      <c r="AK1113">
        <v>27.17</v>
      </c>
      <c r="AL1113">
        <v>26.95</v>
      </c>
      <c r="AM1113">
        <v>26.48</v>
      </c>
      <c r="AN1113">
        <v>26.76</v>
      </c>
      <c r="AO1113">
        <v>26.97</v>
      </c>
      <c r="AP1113">
        <v>26.68</v>
      </c>
      <c r="AQ1113">
        <v>25.6</v>
      </c>
      <c r="AR1113">
        <v>24.93</v>
      </c>
      <c r="AS1113">
        <v>25.65</v>
      </c>
      <c r="AT1113">
        <v>25</v>
      </c>
      <c r="AU1113">
        <v>23.58</v>
      </c>
      <c r="AV1113">
        <v>23.44</v>
      </c>
      <c r="AW1113">
        <v>24.38</v>
      </c>
      <c r="AX1113">
        <v>23.6</v>
      </c>
      <c r="AY1113">
        <v>23.8</v>
      </c>
      <c r="AZ1113">
        <v>23.44</v>
      </c>
      <c r="BA1113">
        <v>21.17</v>
      </c>
      <c r="BB1113">
        <v>20.39</v>
      </c>
      <c r="BC1113">
        <v>20.56</v>
      </c>
      <c r="BD1113">
        <v>17.690000000000001</v>
      </c>
      <c r="BE1113">
        <v>18.655000000000001</v>
      </c>
      <c r="BF1113">
        <v>17.64</v>
      </c>
      <c r="BG1113">
        <v>17.760000000000002</v>
      </c>
      <c r="BH1113">
        <v>17.695</v>
      </c>
      <c r="BI1113">
        <v>17.155000000000001</v>
      </c>
      <c r="BJ1113">
        <v>17.760000000000002</v>
      </c>
      <c r="BK1113">
        <v>16.954999999999998</v>
      </c>
      <c r="BL1113">
        <v>17.940000000000001</v>
      </c>
      <c r="BM1113">
        <v>19.004999999999999</v>
      </c>
      <c r="BN1113">
        <v>18.204999999999998</v>
      </c>
      <c r="BO1113">
        <v>17.285</v>
      </c>
      <c r="BP1113">
        <v>18.739999999999998</v>
      </c>
      <c r="BQ1113">
        <v>22.07</v>
      </c>
      <c r="BR1113" s="12">
        <f t="shared" si="51"/>
        <v>-0.13889972688255944</v>
      </c>
      <c r="BS1113" s="13" cm="1">
        <f t="array" aca="1" ref="BS1113" ca="1">_xlfn.PERCENTILE.INC((OFFSET(E1113,0,1,1,COLUMNS(E1113:BQ1113)-1) - E1113:BP1113) / E1113:BP1113, 0.05) * SQRT(COUNT(E1113:BQ1113) - 1)</f>
        <v>-0.45153080675422186</v>
      </c>
      <c r="BT1113" s="12" cm="1">
        <f t="array" aca="1" ref="BT1113" ca="1">_xlfn.STDEV.P((E1113:BP1113 - OFFSET(E1113:BP1113,0,1)) / OFFSET(E1113:BP1113,0,1)) * SQRT(COUNT(E1113:BQ1113)-1)</f>
        <v>0.34381372951205613</v>
      </c>
      <c r="BU1113" s="12">
        <f t="shared" ca="1" si="52"/>
        <v>0.3464893630912495</v>
      </c>
      <c r="BV1113" s="12" cm="1">
        <f t="array" ref="BV1113">-(MAX(1 - (E1113:BQ1113 / _xlfn.SCAN(E1113, E1113:BQ1113, _xlfn.LAMBDA(_xlpm.a,_xlpm.b, MAX(_xlpm.a, _xlpm.b))))))</f>
        <v>-0.37779816513761477</v>
      </c>
      <c r="BW1113" s="14">
        <f t="shared" ca="1" si="53"/>
        <v>-0.3922018871689581</v>
      </c>
    </row>
    <row r="1114" spans="1:75" x14ac:dyDescent="0.45">
      <c r="A1114" s="2" t="s">
        <v>2248</v>
      </c>
      <c r="B1114" t="s">
        <v>2249</v>
      </c>
      <c r="C1114" t="s">
        <v>19</v>
      </c>
      <c r="D1114" t="s">
        <v>8</v>
      </c>
      <c r="E1114">
        <v>61.58</v>
      </c>
      <c r="F1114">
        <v>62.38</v>
      </c>
      <c r="G1114">
        <v>62.38</v>
      </c>
      <c r="H1114">
        <v>62.1</v>
      </c>
      <c r="I1114">
        <v>61.04</v>
      </c>
      <c r="J1114">
        <v>63.9</v>
      </c>
      <c r="K1114">
        <v>64.680000000000007</v>
      </c>
      <c r="L1114">
        <v>65.48</v>
      </c>
      <c r="M1114">
        <v>65.680000000000007</v>
      </c>
      <c r="N1114">
        <v>65.52</v>
      </c>
      <c r="O1114">
        <v>65</v>
      </c>
      <c r="P1114">
        <v>64.3</v>
      </c>
      <c r="Q1114">
        <v>62.32</v>
      </c>
      <c r="R1114">
        <v>64.28</v>
      </c>
      <c r="S1114">
        <v>63.16</v>
      </c>
      <c r="T1114">
        <v>63.64</v>
      </c>
      <c r="U1114">
        <v>64.38</v>
      </c>
      <c r="V1114">
        <v>66</v>
      </c>
      <c r="W1114">
        <v>66.36</v>
      </c>
      <c r="X1114">
        <v>67.98</v>
      </c>
      <c r="Y1114">
        <v>69.16</v>
      </c>
      <c r="Z1114">
        <v>68.5</v>
      </c>
      <c r="AA1114">
        <v>68.64</v>
      </c>
      <c r="AB1114">
        <v>69.400000000000006</v>
      </c>
      <c r="AC1114">
        <v>69.62</v>
      </c>
      <c r="AD1114">
        <v>70.959999999999994</v>
      </c>
      <c r="AE1114">
        <v>71.739999999999995</v>
      </c>
      <c r="AF1114">
        <v>73.099999999999994</v>
      </c>
      <c r="AG1114">
        <v>73</v>
      </c>
      <c r="AH1114">
        <v>73.02</v>
      </c>
      <c r="AI1114">
        <v>74</v>
      </c>
      <c r="AJ1114">
        <v>74.599999999999994</v>
      </c>
      <c r="AK1114">
        <v>74.66</v>
      </c>
      <c r="AL1114">
        <v>73.900000000000006</v>
      </c>
      <c r="AM1114">
        <v>73.56</v>
      </c>
      <c r="AN1114">
        <v>74.86</v>
      </c>
      <c r="AO1114">
        <v>74.84</v>
      </c>
      <c r="AP1114">
        <v>75.06</v>
      </c>
      <c r="AQ1114">
        <v>74.34</v>
      </c>
      <c r="AR1114">
        <v>72.819999999999993</v>
      </c>
      <c r="AS1114">
        <v>72.34</v>
      </c>
      <c r="AT1114">
        <v>68.8</v>
      </c>
      <c r="AU1114">
        <v>67.38</v>
      </c>
      <c r="AV1114">
        <v>67.040000000000006</v>
      </c>
      <c r="AW1114">
        <v>68.58</v>
      </c>
      <c r="AX1114">
        <v>69.14</v>
      </c>
      <c r="AY1114">
        <v>69.7</v>
      </c>
      <c r="AZ1114">
        <v>65.739999999999995</v>
      </c>
      <c r="BA1114">
        <v>62.22</v>
      </c>
      <c r="BB1114">
        <v>61.8</v>
      </c>
      <c r="BC1114">
        <v>61.7</v>
      </c>
      <c r="BD1114">
        <v>55.5</v>
      </c>
      <c r="BE1114">
        <v>56.76</v>
      </c>
      <c r="BF1114">
        <v>58.78</v>
      </c>
      <c r="BG1114">
        <v>64.72</v>
      </c>
      <c r="BH1114">
        <v>61.48</v>
      </c>
      <c r="BI1114">
        <v>58.02</v>
      </c>
      <c r="BJ1114">
        <v>58.84</v>
      </c>
      <c r="BK1114">
        <v>59.9</v>
      </c>
      <c r="BL1114">
        <v>64.260000000000005</v>
      </c>
      <c r="BM1114">
        <v>62.38</v>
      </c>
      <c r="BN1114">
        <v>67</v>
      </c>
      <c r="BO1114">
        <v>65.84</v>
      </c>
      <c r="BP1114">
        <v>68.42</v>
      </c>
      <c r="BQ1114">
        <v>67.180000000000007</v>
      </c>
      <c r="BR1114" s="12">
        <f t="shared" si="51"/>
        <v>9.0938616433907257E-2</v>
      </c>
      <c r="BS1114" s="13" cm="1">
        <f t="array" aca="1" ref="BS1114" ca="1">_xlfn.PERCENTILE.INC((OFFSET(E1114,0,1,1,COLUMNS(E1114:BQ1114)-1) - E1114:BP1114) / E1114:BP1114, 0.05) * SQRT(COUNT(E1114:BQ1114) - 1)</f>
        <v>-0.42417516959156215</v>
      </c>
      <c r="BT1114" s="12" cm="1">
        <f t="array" aca="1" ref="BT1114" ca="1">_xlfn.STDEV.P((E1114:BP1114 - OFFSET(E1114:BP1114,0,1)) / OFFSET(E1114:BP1114,0,1)) * SQRT(COUNT(E1114:BQ1114)-1)</f>
        <v>0.24810159002106019</v>
      </c>
      <c r="BU1114" s="12">
        <f t="shared" ca="1" si="52"/>
        <v>0.25003237081406032</v>
      </c>
      <c r="BV1114" s="12" cm="1">
        <f t="array" ref="BV1114">-(MAX(1 - (E1114:BQ1114 / _xlfn.SCAN(E1114, E1114:BQ1114, _xlfn.LAMBDA(_xlpm.a,_xlpm.b, MAX(_xlpm.a, _xlpm.b))))))</f>
        <v>-0.26059152677857711</v>
      </c>
      <c r="BW1114" s="14">
        <f t="shared" ca="1" si="53"/>
        <v>0.38288327680276851</v>
      </c>
    </row>
    <row r="1115" spans="1:75" x14ac:dyDescent="0.45">
      <c r="A1115" s="2" t="s">
        <v>2250</v>
      </c>
      <c r="B1115" t="s">
        <v>2251</v>
      </c>
      <c r="C1115" t="s">
        <v>37</v>
      </c>
      <c r="D1115" t="s">
        <v>34</v>
      </c>
      <c r="E1115">
        <v>12.225</v>
      </c>
      <c r="F1115">
        <v>12.225</v>
      </c>
      <c r="G1115">
        <v>12.375</v>
      </c>
      <c r="H1115">
        <v>12.29</v>
      </c>
      <c r="I1115">
        <v>12.615</v>
      </c>
      <c r="J1115">
        <v>12.705</v>
      </c>
      <c r="K1115">
        <v>12.695</v>
      </c>
      <c r="L1115">
        <v>12.66</v>
      </c>
      <c r="M1115">
        <v>12.62</v>
      </c>
      <c r="N1115">
        <v>12.76</v>
      </c>
      <c r="O1115">
        <v>12.63</v>
      </c>
      <c r="P1115">
        <v>12.675000000000001</v>
      </c>
      <c r="Q1115">
        <v>12.734999999999999</v>
      </c>
      <c r="R1115">
        <v>12.805</v>
      </c>
      <c r="S1115">
        <v>12.225</v>
      </c>
      <c r="T1115">
        <v>12.39</v>
      </c>
      <c r="U1115">
        <v>12.28</v>
      </c>
      <c r="V1115">
        <v>12.395</v>
      </c>
      <c r="W1115">
        <v>12.085000000000001</v>
      </c>
      <c r="X1115">
        <v>12.145</v>
      </c>
      <c r="Y1115">
        <v>12.255000000000001</v>
      </c>
      <c r="Z1115">
        <v>12.06</v>
      </c>
      <c r="AA1115">
        <v>12</v>
      </c>
      <c r="AB1115">
        <v>11.99</v>
      </c>
      <c r="AC1115">
        <v>12.164999999999999</v>
      </c>
      <c r="AD1115">
        <v>12.404999999999999</v>
      </c>
      <c r="AE1115">
        <v>12.57</v>
      </c>
      <c r="AF1115">
        <v>12.69</v>
      </c>
      <c r="AG1115">
        <v>12.734999999999999</v>
      </c>
      <c r="AH1115">
        <v>12.86</v>
      </c>
      <c r="AI1115">
        <v>13.025</v>
      </c>
      <c r="AJ1115">
        <v>13.005000000000001</v>
      </c>
      <c r="AK1115">
        <v>12.965</v>
      </c>
      <c r="AL1115">
        <v>13.055</v>
      </c>
      <c r="AM1115">
        <v>12.925000000000001</v>
      </c>
      <c r="AN1115">
        <v>12.91</v>
      </c>
      <c r="AO1115">
        <v>13.025</v>
      </c>
      <c r="AP1115">
        <v>12.685</v>
      </c>
      <c r="AQ1115">
        <v>12.065</v>
      </c>
      <c r="AR1115">
        <v>11.695</v>
      </c>
      <c r="AS1115">
        <v>11.69</v>
      </c>
      <c r="AT1115">
        <v>11.07</v>
      </c>
      <c r="AU1115">
        <v>10.6</v>
      </c>
      <c r="AV1115">
        <v>10.515000000000001</v>
      </c>
      <c r="AW1115">
        <v>10.5</v>
      </c>
      <c r="AX1115">
        <v>10.484999999999999</v>
      </c>
      <c r="AY1115">
        <v>10.19</v>
      </c>
      <c r="AZ1115">
        <v>9.8699999999999992</v>
      </c>
      <c r="BA1115">
        <v>8.8420000000000005</v>
      </c>
      <c r="BB1115">
        <v>9.0579999999999998</v>
      </c>
      <c r="BC1115">
        <v>9.1039999999999992</v>
      </c>
      <c r="BD1115">
        <v>7.9020000000000001</v>
      </c>
      <c r="BE1115">
        <v>8.0519999999999996</v>
      </c>
      <c r="BF1115">
        <v>7.4560000000000004</v>
      </c>
      <c r="BG1115">
        <v>7.76</v>
      </c>
      <c r="BH1115">
        <v>7.766</v>
      </c>
      <c r="BI1115">
        <v>8.3659999999999997</v>
      </c>
      <c r="BJ1115">
        <v>8.2620000000000005</v>
      </c>
      <c r="BK1115">
        <v>7.79</v>
      </c>
      <c r="BL1115">
        <v>8.766</v>
      </c>
      <c r="BM1115">
        <v>9.048</v>
      </c>
      <c r="BN1115">
        <v>9.5340000000000007</v>
      </c>
      <c r="BO1115">
        <v>9.07</v>
      </c>
      <c r="BP1115">
        <v>9.0640000000000001</v>
      </c>
      <c r="BQ1115">
        <v>9.0459999999999994</v>
      </c>
      <c r="BR1115" s="12">
        <f t="shared" si="51"/>
        <v>-0.26004089979550105</v>
      </c>
      <c r="BS1115" s="13" cm="1">
        <f t="array" aca="1" ref="BS1115" ca="1">_xlfn.PERCENTILE.INC((OFFSET(E1115,0,1,1,COLUMNS(E1115:BQ1115)-1) - E1115:BP1115) / E1115:BP1115, 0.05) * SQRT(COUNT(E1115:BQ1115) - 1)</f>
        <v>-0.45212150654599115</v>
      </c>
      <c r="BT1115" s="12" cm="1">
        <f t="array" aca="1" ref="BT1115" ca="1">_xlfn.STDEV.P((E1115:BP1115 - OFFSET(E1115:BP1115,0,1)) / OFFSET(E1115:BP1115,0,1)) * SQRT(COUNT(E1115:BQ1115)-1)</f>
        <v>0.29808627073435084</v>
      </c>
      <c r="BU1115" s="12">
        <f t="shared" ca="1" si="52"/>
        <v>0.30040604323617992</v>
      </c>
      <c r="BV1115" s="12" cm="1">
        <f t="array" ref="BV1115">-(MAX(1 - (E1115:BQ1115 / _xlfn.SCAN(E1115, E1115:BQ1115, _xlfn.LAMBDA(_xlpm.a,_xlpm.b, MAX(_xlpm.a, _xlpm.b))))))</f>
        <v>-0.42887782458828028</v>
      </c>
      <c r="BW1115" s="14">
        <f t="shared" ca="1" si="53"/>
        <v>-0.85876335676760318</v>
      </c>
    </row>
    <row r="1116" spans="1:75" x14ac:dyDescent="0.45">
      <c r="A1116" s="2" t="s">
        <v>2252</v>
      </c>
      <c r="B1116" t="s">
        <v>2253</v>
      </c>
      <c r="C1116" t="s">
        <v>54</v>
      </c>
      <c r="D1116" t="s">
        <v>34</v>
      </c>
      <c r="E1116">
        <v>94.536000000000001</v>
      </c>
      <c r="F1116">
        <v>94.536000000000001</v>
      </c>
      <c r="G1116">
        <v>93.328000000000003</v>
      </c>
      <c r="H1116">
        <v>92.41</v>
      </c>
      <c r="I1116">
        <v>93.811000000000007</v>
      </c>
      <c r="J1116">
        <v>91.442999999999998</v>
      </c>
      <c r="K1116">
        <v>91.83</v>
      </c>
      <c r="L1116">
        <v>90.283000000000001</v>
      </c>
      <c r="M1116">
        <v>91.781000000000006</v>
      </c>
      <c r="N1116">
        <v>91.733000000000004</v>
      </c>
      <c r="O1116">
        <v>90.620999999999995</v>
      </c>
      <c r="P1116">
        <v>91.25</v>
      </c>
      <c r="Q1116">
        <v>91.733000000000004</v>
      </c>
      <c r="R1116">
        <v>92.12</v>
      </c>
      <c r="S1116">
        <v>91.200999999999993</v>
      </c>
      <c r="T1116">
        <v>92.602999999999994</v>
      </c>
      <c r="U1116">
        <v>90.766000000000005</v>
      </c>
      <c r="V1116">
        <v>91.926000000000002</v>
      </c>
      <c r="W1116">
        <v>88.736000000000004</v>
      </c>
      <c r="X1116">
        <v>89.51</v>
      </c>
      <c r="Y1116">
        <v>90.525000000000006</v>
      </c>
      <c r="Z1116">
        <v>87.093000000000004</v>
      </c>
      <c r="AA1116">
        <v>83.807000000000002</v>
      </c>
      <c r="AB1116">
        <v>82.936999999999998</v>
      </c>
      <c r="AC1116">
        <v>83.227000000000004</v>
      </c>
      <c r="AD1116">
        <v>83.807000000000002</v>
      </c>
      <c r="AE1116">
        <v>83.468000000000004</v>
      </c>
      <c r="AF1116">
        <v>81.873000000000005</v>
      </c>
      <c r="AG1116">
        <v>82.405000000000001</v>
      </c>
      <c r="AH1116">
        <v>83.13</v>
      </c>
      <c r="AI1116">
        <v>83.71</v>
      </c>
      <c r="AJ1116">
        <v>83.322999999999993</v>
      </c>
      <c r="AK1116">
        <v>81.777000000000001</v>
      </c>
      <c r="AL1116">
        <v>81.486999999999995</v>
      </c>
      <c r="AM1116">
        <v>79.843000000000004</v>
      </c>
      <c r="AN1116">
        <v>81.825000000000003</v>
      </c>
      <c r="AO1116">
        <v>83.516999999999996</v>
      </c>
      <c r="AP1116">
        <v>83.516999999999996</v>
      </c>
      <c r="AQ1116">
        <v>78.683999999999997</v>
      </c>
      <c r="AR1116">
        <v>78.587000000000003</v>
      </c>
      <c r="AS1116">
        <v>79.504999999999995</v>
      </c>
      <c r="AT1116">
        <v>75.251999999999995</v>
      </c>
      <c r="AU1116">
        <v>72.787000000000006</v>
      </c>
      <c r="AV1116">
        <v>74.091999999999999</v>
      </c>
      <c r="AW1116">
        <v>74.575000000000003</v>
      </c>
      <c r="AX1116">
        <v>73.849999999999994</v>
      </c>
      <c r="AY1116">
        <v>73.028999999999996</v>
      </c>
      <c r="AZ1116">
        <v>71.819999999999993</v>
      </c>
      <c r="BA1116">
        <v>67.471000000000004</v>
      </c>
      <c r="BB1116">
        <v>68.292000000000002</v>
      </c>
      <c r="BC1116">
        <v>65.634</v>
      </c>
      <c r="BD1116">
        <v>60.173000000000002</v>
      </c>
      <c r="BE1116">
        <v>57.466000000000001</v>
      </c>
      <c r="BF1116">
        <v>52.875</v>
      </c>
      <c r="BG1116">
        <v>51.231000000000002</v>
      </c>
      <c r="BH1116">
        <v>52.536000000000001</v>
      </c>
      <c r="BI1116">
        <v>54.276000000000003</v>
      </c>
      <c r="BJ1116">
        <v>53.648000000000003</v>
      </c>
      <c r="BK1116">
        <v>50.651000000000003</v>
      </c>
      <c r="BL1116">
        <v>51.231000000000002</v>
      </c>
      <c r="BM1116">
        <v>52.44</v>
      </c>
      <c r="BN1116">
        <v>57.804000000000002</v>
      </c>
      <c r="BO1116">
        <v>57.466000000000001</v>
      </c>
      <c r="BP1116">
        <v>55.871000000000002</v>
      </c>
      <c r="BQ1116">
        <v>57.466000000000001</v>
      </c>
      <c r="BR1116" s="12">
        <f t="shared" si="51"/>
        <v>-0.3921257510366421</v>
      </c>
      <c r="BS1116" s="13" cm="1">
        <f t="array" aca="1" ref="BS1116" ca="1">_xlfn.PERCENTILE.INC((OFFSET(E1116,0,1,1,COLUMNS(E1116:BQ1116)-1) - E1116:BP1116) / E1116:BP1116, 0.05) * SQRT(COUNT(E1116:BQ1116) - 1)</f>
        <v>-0.46054249565481675</v>
      </c>
      <c r="BT1116" s="12" cm="1">
        <f t="array" aca="1" ref="BT1116" ca="1">_xlfn.STDEV.P((E1116:BP1116 - OFFSET(E1116:BP1116,0,1)) / OFFSET(E1116:BP1116,0,1)) * SQRT(COUNT(E1116:BQ1116)-1)</f>
        <v>0.23644725899203622</v>
      </c>
      <c r="BU1116" s="12">
        <f t="shared" ca="1" si="52"/>
        <v>0.23828734323406223</v>
      </c>
      <c r="BV1116" s="12" cm="1">
        <f t="array" ref="BV1116">-(MAX(1 - (E1116:BQ1116 / _xlfn.SCAN(E1116, E1116:BQ1116, _xlfn.LAMBDA(_xlpm.a,_xlpm.b, MAX(_xlpm.a, _xlpm.b))))))</f>
        <v>-0.46421469069983923</v>
      </c>
      <c r="BW1116" s="14">
        <f t="shared" ca="1" si="53"/>
        <v>-1.6412557259392013</v>
      </c>
    </row>
    <row r="1117" spans="1:75" x14ac:dyDescent="0.45">
      <c r="A1117" s="2" t="s">
        <v>2254</v>
      </c>
      <c r="B1117" t="s">
        <v>2255</v>
      </c>
      <c r="C1117" t="s">
        <v>80</v>
      </c>
      <c r="D1117" t="s">
        <v>8</v>
      </c>
      <c r="E1117">
        <v>70.900000000000006</v>
      </c>
      <c r="F1117">
        <v>71.239999999999995</v>
      </c>
      <c r="G1117">
        <v>70.760000000000005</v>
      </c>
      <c r="H1117">
        <v>73.34</v>
      </c>
      <c r="I1117">
        <v>73.8</v>
      </c>
      <c r="J1117">
        <v>73.84</v>
      </c>
      <c r="K1117">
        <v>76.239999999999995</v>
      </c>
      <c r="L1117">
        <v>77.42</v>
      </c>
      <c r="M1117">
        <v>78.92</v>
      </c>
      <c r="N1117">
        <v>79.8</v>
      </c>
      <c r="O1117">
        <v>79.900000000000006</v>
      </c>
      <c r="P1117">
        <v>78.86</v>
      </c>
      <c r="Q1117">
        <v>79.959999999999994</v>
      </c>
      <c r="R1117">
        <v>80.38</v>
      </c>
      <c r="S1117">
        <v>81.44</v>
      </c>
      <c r="T1117">
        <v>82</v>
      </c>
      <c r="U1117">
        <v>81.78</v>
      </c>
      <c r="V1117">
        <v>82.2</v>
      </c>
      <c r="W1117">
        <v>81.36</v>
      </c>
      <c r="X1117">
        <v>82.4</v>
      </c>
      <c r="Y1117">
        <v>83.1</v>
      </c>
      <c r="Z1117">
        <v>81.88</v>
      </c>
      <c r="AA1117">
        <v>83.08</v>
      </c>
      <c r="AB1117">
        <v>83.62</v>
      </c>
      <c r="AC1117">
        <v>84.56</v>
      </c>
      <c r="AD1117">
        <v>87.3</v>
      </c>
      <c r="AE1117">
        <v>87.5</v>
      </c>
      <c r="AF1117">
        <v>87.06</v>
      </c>
      <c r="AG1117">
        <v>87.8</v>
      </c>
      <c r="AH1117">
        <v>88.06</v>
      </c>
      <c r="AI1117">
        <v>88.94</v>
      </c>
      <c r="AJ1117">
        <v>89.36</v>
      </c>
      <c r="AK1117">
        <v>89.74</v>
      </c>
      <c r="AL1117">
        <v>89.58</v>
      </c>
      <c r="AM1117">
        <v>88.8</v>
      </c>
      <c r="AN1117">
        <v>89.5</v>
      </c>
      <c r="AO1117">
        <v>92.28</v>
      </c>
      <c r="AP1117">
        <v>91.9</v>
      </c>
      <c r="AQ1117">
        <v>89.62</v>
      </c>
      <c r="AR1117">
        <v>87.98</v>
      </c>
      <c r="AS1117">
        <v>91.7</v>
      </c>
      <c r="AT1117">
        <v>88.4</v>
      </c>
      <c r="AU1117">
        <v>83.56</v>
      </c>
      <c r="AV1117">
        <v>86.52</v>
      </c>
      <c r="AW1117">
        <v>89.72</v>
      </c>
      <c r="AX1117">
        <v>90.7</v>
      </c>
      <c r="AY1117">
        <v>91.18</v>
      </c>
      <c r="AZ1117">
        <v>87.96</v>
      </c>
      <c r="BA1117">
        <v>84</v>
      </c>
      <c r="BB1117">
        <v>81.96</v>
      </c>
      <c r="BC1117">
        <v>82.42</v>
      </c>
      <c r="BD1117">
        <v>75.599999999999994</v>
      </c>
      <c r="BE1117">
        <v>70.14</v>
      </c>
      <c r="BF1117">
        <v>69.040000000000006</v>
      </c>
      <c r="BG1117">
        <v>65.84</v>
      </c>
      <c r="BH1117">
        <v>63.42</v>
      </c>
      <c r="BI1117">
        <v>65.58</v>
      </c>
      <c r="BJ1117">
        <v>66.84</v>
      </c>
      <c r="BK1117">
        <v>61.66</v>
      </c>
      <c r="BL1117">
        <v>67.98</v>
      </c>
      <c r="BM1117">
        <v>68.8</v>
      </c>
      <c r="BN1117">
        <v>76</v>
      </c>
      <c r="BO1117">
        <v>76.819999999999993</v>
      </c>
      <c r="BP1117">
        <v>75.52</v>
      </c>
      <c r="BQ1117">
        <v>79</v>
      </c>
      <c r="BR1117" s="12">
        <f t="shared" si="51"/>
        <v>0.11424541607898439</v>
      </c>
      <c r="BS1117" s="13" cm="1">
        <f t="array" aca="1" ref="BS1117" ca="1">_xlfn.PERCENTILE.INC((OFFSET(E1117,0,1,1,COLUMNS(E1117:BQ1117)-1) - E1117:BP1117) / E1117:BP1117, 0.05) * SQRT(COUNT(E1117:BQ1117) - 1)</f>
        <v>-0.42792762278277946</v>
      </c>
      <c r="BT1117" s="12" cm="1">
        <f t="array" aca="1" ref="BT1117" ca="1">_xlfn.STDEV.P((E1117:BP1117 - OFFSET(E1117:BP1117,0,1)) / OFFSET(E1117:BP1117,0,1)) * SQRT(COUNT(E1117:BQ1117)-1)</f>
        <v>0.26059041113356052</v>
      </c>
      <c r="BU1117" s="12">
        <f t="shared" ca="1" si="52"/>
        <v>0.2626183826617316</v>
      </c>
      <c r="BV1117" s="12" cm="1">
        <f t="array" ref="BV1117">-(MAX(1 - (E1117:BQ1117 / _xlfn.SCAN(E1117, E1117:BQ1117, _xlfn.LAMBDA(_xlpm.a,_xlpm.b, MAX(_xlpm.a, _xlpm.b))))))</f>
        <v>-0.33181621153012575</v>
      </c>
      <c r="BW1117" s="14">
        <f t="shared" ca="1" si="53"/>
        <v>0.4539719972723209</v>
      </c>
    </row>
    <row r="1118" spans="1:75" x14ac:dyDescent="0.45">
      <c r="A1118" s="2" t="s">
        <v>2256</v>
      </c>
      <c r="B1118" t="s">
        <v>2257</v>
      </c>
      <c r="C1118" t="s">
        <v>19</v>
      </c>
      <c r="D1118" t="s">
        <v>34</v>
      </c>
      <c r="E1118">
        <v>270</v>
      </c>
      <c r="F1118">
        <v>270</v>
      </c>
      <c r="G1118">
        <v>270.60000000000002</v>
      </c>
      <c r="H1118">
        <v>267.5</v>
      </c>
      <c r="I1118">
        <v>268.5</v>
      </c>
      <c r="J1118">
        <v>270.3</v>
      </c>
      <c r="K1118">
        <v>271.39999999999998</v>
      </c>
      <c r="L1118">
        <v>270.39999999999998</v>
      </c>
      <c r="M1118">
        <v>268</v>
      </c>
      <c r="N1118">
        <v>271.10000000000002</v>
      </c>
      <c r="O1118">
        <v>271</v>
      </c>
      <c r="P1118">
        <v>272.2</v>
      </c>
      <c r="Q1118">
        <v>273.5</v>
      </c>
      <c r="R1118">
        <v>265</v>
      </c>
      <c r="S1118">
        <v>263.60000000000002</v>
      </c>
      <c r="T1118">
        <v>267.60000000000002</v>
      </c>
      <c r="U1118">
        <v>259.5</v>
      </c>
      <c r="V1118">
        <v>260</v>
      </c>
      <c r="W1118">
        <v>253.4</v>
      </c>
      <c r="X1118">
        <v>254.4</v>
      </c>
      <c r="Y1118">
        <v>253.9</v>
      </c>
      <c r="Z1118">
        <v>244</v>
      </c>
      <c r="AA1118">
        <v>242.7</v>
      </c>
      <c r="AB1118">
        <v>245.2</v>
      </c>
      <c r="AC1118">
        <v>251.2</v>
      </c>
      <c r="AD1118">
        <v>251.7</v>
      </c>
      <c r="AE1118">
        <v>252.2</v>
      </c>
      <c r="AF1118">
        <v>249.7</v>
      </c>
      <c r="AG1118">
        <v>252.7</v>
      </c>
      <c r="AH1118">
        <v>252.7</v>
      </c>
      <c r="AI1118">
        <v>256.7</v>
      </c>
      <c r="AJ1118">
        <v>254.5</v>
      </c>
      <c r="AK1118">
        <v>253</v>
      </c>
      <c r="AL1118">
        <v>252.8</v>
      </c>
      <c r="AM1118">
        <v>246.4</v>
      </c>
      <c r="AN1118">
        <v>248</v>
      </c>
      <c r="AO1118">
        <v>247.2</v>
      </c>
      <c r="AP1118">
        <v>244.8</v>
      </c>
      <c r="AQ1118">
        <v>235.4</v>
      </c>
      <c r="AR1118">
        <v>233.3</v>
      </c>
      <c r="AS1118">
        <v>235.1</v>
      </c>
      <c r="AT1118">
        <v>227.8</v>
      </c>
      <c r="AU1118">
        <v>221.9</v>
      </c>
      <c r="AV1118">
        <v>219.7</v>
      </c>
      <c r="AW1118">
        <v>220</v>
      </c>
      <c r="AX1118">
        <v>220.9</v>
      </c>
      <c r="AY1118">
        <v>214.2</v>
      </c>
      <c r="AZ1118">
        <v>208.9</v>
      </c>
      <c r="BA1118">
        <v>193.45</v>
      </c>
      <c r="BB1118">
        <v>195.8</v>
      </c>
      <c r="BC1118">
        <v>193.15</v>
      </c>
      <c r="BD1118">
        <v>169.5</v>
      </c>
      <c r="BE1118">
        <v>172.7</v>
      </c>
      <c r="BF1118">
        <v>160.6</v>
      </c>
      <c r="BG1118">
        <v>166.4</v>
      </c>
      <c r="BH1118">
        <v>171.8</v>
      </c>
      <c r="BI1118">
        <v>188.25</v>
      </c>
      <c r="BJ1118">
        <v>191.05</v>
      </c>
      <c r="BK1118">
        <v>180.9</v>
      </c>
      <c r="BL1118">
        <v>194.2</v>
      </c>
      <c r="BM1118">
        <v>194.6</v>
      </c>
      <c r="BN1118">
        <v>193.95</v>
      </c>
      <c r="BO1118">
        <v>186.45</v>
      </c>
      <c r="BP1118">
        <v>188.65</v>
      </c>
      <c r="BQ1118">
        <v>193.45</v>
      </c>
      <c r="BR1118" s="12">
        <f t="shared" si="51"/>
        <v>-0.28351851851851856</v>
      </c>
      <c r="BS1118" s="13" cm="1">
        <f t="array" aca="1" ref="BS1118" ca="1">_xlfn.PERCENTILE.INC((OFFSET(E1118,0,1,1,COLUMNS(E1118:BQ1118)-1) - E1118:BP1118) / E1118:BP1118, 0.05) * SQRT(COUNT(E1118:BQ1118) - 1)</f>
        <v>-0.40805675894671767</v>
      </c>
      <c r="BT1118" s="12" cm="1">
        <f t="array" aca="1" ref="BT1118" ca="1">_xlfn.STDEV.P((E1118:BP1118 - OFFSET(E1118:BP1118,0,1)) / OFFSET(E1118:BP1118,0,1)) * SQRT(COUNT(E1118:BQ1118)-1)</f>
        <v>0.25062990869851237</v>
      </c>
      <c r="BU1118" s="12">
        <f t="shared" ca="1" si="52"/>
        <v>0.2525803654199924</v>
      </c>
      <c r="BV1118" s="12" cm="1">
        <f t="array" ref="BV1118">-(MAX(1 - (E1118:BQ1118 / _xlfn.SCAN(E1118, E1118:BQ1118, _xlfn.LAMBDA(_xlpm.a,_xlpm.b, MAX(_xlpm.a, _xlpm.b))))))</f>
        <v>-0.41279707495429618</v>
      </c>
      <c r="BW1118" s="14">
        <f t="shared" ca="1" si="53"/>
        <v>-1.1150432389988896</v>
      </c>
    </row>
    <row r="1119" spans="1:75" x14ac:dyDescent="0.45">
      <c r="A1119" s="2" t="s">
        <v>2258</v>
      </c>
      <c r="B1119" t="s">
        <v>2259</v>
      </c>
      <c r="C1119" t="s">
        <v>37</v>
      </c>
      <c r="D1119" t="s">
        <v>29</v>
      </c>
      <c r="E1119">
        <v>150.22</v>
      </c>
      <c r="F1119">
        <v>152.41999999999999</v>
      </c>
      <c r="G1119">
        <v>152.62</v>
      </c>
      <c r="H1119">
        <v>151.82</v>
      </c>
      <c r="I1119">
        <v>150.62</v>
      </c>
      <c r="J1119">
        <v>149.41999999999999</v>
      </c>
      <c r="K1119">
        <v>150.02000000000001</v>
      </c>
      <c r="L1119">
        <v>149.03</v>
      </c>
      <c r="M1119">
        <v>149.03</v>
      </c>
      <c r="N1119">
        <v>149.22999999999999</v>
      </c>
      <c r="O1119">
        <v>148.43</v>
      </c>
      <c r="P1119">
        <v>147.63</v>
      </c>
      <c r="Q1119">
        <v>147.43</v>
      </c>
      <c r="R1119">
        <v>147.43</v>
      </c>
      <c r="S1119">
        <v>147.03</v>
      </c>
      <c r="T1119">
        <v>146.63</v>
      </c>
      <c r="U1119">
        <v>146.22999999999999</v>
      </c>
      <c r="V1119">
        <v>147.03</v>
      </c>
      <c r="W1119">
        <v>142.63</v>
      </c>
      <c r="X1119">
        <v>141.83000000000001</v>
      </c>
      <c r="Y1119">
        <v>140.63999999999999</v>
      </c>
      <c r="Z1119">
        <v>139.04</v>
      </c>
      <c r="AA1119">
        <v>142.03</v>
      </c>
      <c r="AB1119">
        <v>142.22999999999999</v>
      </c>
      <c r="AC1119">
        <v>143.83000000000001</v>
      </c>
      <c r="AD1119">
        <v>143.83000000000001</v>
      </c>
      <c r="AE1119">
        <v>144.63</v>
      </c>
      <c r="AF1119">
        <v>144.03</v>
      </c>
      <c r="AG1119">
        <v>143.43</v>
      </c>
      <c r="AH1119">
        <v>143.83000000000001</v>
      </c>
      <c r="AI1119">
        <v>144.83000000000001</v>
      </c>
      <c r="AJ1119">
        <v>143.83000000000001</v>
      </c>
      <c r="AK1119">
        <v>144.22999999999999</v>
      </c>
      <c r="AL1119">
        <v>144.83000000000001</v>
      </c>
      <c r="AM1119">
        <v>145.63</v>
      </c>
      <c r="AN1119">
        <v>145.63</v>
      </c>
      <c r="AO1119">
        <v>145.43</v>
      </c>
      <c r="AP1119">
        <v>144.83000000000001</v>
      </c>
      <c r="AQ1119">
        <v>143.83000000000001</v>
      </c>
      <c r="AR1119">
        <v>142.63</v>
      </c>
      <c r="AS1119">
        <v>143.43</v>
      </c>
      <c r="AT1119">
        <v>139.24</v>
      </c>
      <c r="AU1119">
        <v>140.04</v>
      </c>
      <c r="AV1119">
        <v>142.43</v>
      </c>
      <c r="AW1119">
        <v>142.83000000000001</v>
      </c>
      <c r="AX1119">
        <v>143.43</v>
      </c>
      <c r="AY1119">
        <v>143.22999999999999</v>
      </c>
      <c r="AZ1119">
        <v>142.03</v>
      </c>
      <c r="BA1119">
        <v>138.24</v>
      </c>
      <c r="BB1119">
        <v>135.04</v>
      </c>
      <c r="BC1119">
        <v>134.84</v>
      </c>
      <c r="BD1119">
        <v>131.85</v>
      </c>
      <c r="BE1119">
        <v>132.05000000000001</v>
      </c>
      <c r="BF1119">
        <v>125.85</v>
      </c>
      <c r="BG1119">
        <v>118.46</v>
      </c>
      <c r="BH1119">
        <v>101.88</v>
      </c>
      <c r="BI1119">
        <v>103.88</v>
      </c>
      <c r="BJ1119">
        <v>109.87</v>
      </c>
      <c r="BK1119">
        <v>109.67</v>
      </c>
      <c r="BL1119">
        <v>123.65</v>
      </c>
      <c r="BM1119">
        <v>125.85</v>
      </c>
      <c r="BN1119">
        <v>126.25</v>
      </c>
      <c r="BO1119">
        <v>128.25</v>
      </c>
      <c r="BP1119">
        <v>129.85</v>
      </c>
      <c r="BQ1119">
        <v>135.04</v>
      </c>
      <c r="BR1119" s="12">
        <f t="shared" si="51"/>
        <v>-0.10105179070696317</v>
      </c>
      <c r="BS1119" s="13" cm="1">
        <f t="array" aca="1" ref="BS1119" ca="1">_xlfn.PERCENTILE.INC((OFFSET(E1119,0,1,1,COLUMNS(E1119:BQ1119)-1) - E1119:BP1119) / E1119:BP1119, 0.05) * SQRT(COUNT(E1119:BQ1119) - 1)</f>
        <v>-0.23855131292828169</v>
      </c>
      <c r="BT1119" s="12" cm="1">
        <f t="array" aca="1" ref="BT1119" ca="1">_xlfn.STDEV.P((E1119:BP1119 - OFFSET(E1119:BP1119,0,1)) / OFFSET(E1119:BP1119,0,1)) * SQRT(COUNT(E1119:BQ1119)-1)</f>
        <v>0.238073338080206</v>
      </c>
      <c r="BU1119" s="12">
        <f t="shared" ca="1" si="52"/>
        <v>0.23992607682505512</v>
      </c>
      <c r="BV1119" s="12" cm="1">
        <f t="array" ref="BV1119">-(MAX(1 - (E1119:BQ1119 / _xlfn.SCAN(E1119, E1119:BQ1119, _xlfn.LAMBDA(_xlpm.a,_xlpm.b, MAX(_xlpm.a, _xlpm.b))))))</f>
        <v>-0.33245970383960166</v>
      </c>
      <c r="BW1119" s="14">
        <f t="shared" ca="1" si="53"/>
        <v>-0.40742259572532269</v>
      </c>
    </row>
    <row r="1120" spans="1:75" x14ac:dyDescent="0.45">
      <c r="A1120" s="2" t="s">
        <v>2260</v>
      </c>
      <c r="B1120" t="s">
        <v>2261</v>
      </c>
      <c r="C1120" t="s">
        <v>25</v>
      </c>
      <c r="D1120" t="s">
        <v>29</v>
      </c>
      <c r="E1120">
        <v>4350.5</v>
      </c>
      <c r="F1120">
        <v>4347</v>
      </c>
      <c r="G1120">
        <v>4357</v>
      </c>
      <c r="H1120">
        <v>4324.5</v>
      </c>
      <c r="I1120">
        <v>4287.5</v>
      </c>
      <c r="J1120">
        <v>4240</v>
      </c>
      <c r="K1120">
        <v>4281</v>
      </c>
      <c r="L1120">
        <v>4304.5</v>
      </c>
      <c r="M1120">
        <v>4343</v>
      </c>
      <c r="N1120">
        <v>4319.5</v>
      </c>
      <c r="O1120">
        <v>4352</v>
      </c>
      <c r="P1120">
        <v>4354</v>
      </c>
      <c r="Q1120">
        <v>4400</v>
      </c>
      <c r="R1120">
        <v>4400.5</v>
      </c>
      <c r="S1120">
        <v>4413</v>
      </c>
      <c r="T1120">
        <v>4387</v>
      </c>
      <c r="U1120">
        <v>4368.5</v>
      </c>
      <c r="V1120">
        <v>4474</v>
      </c>
      <c r="W1120">
        <v>4428.5</v>
      </c>
      <c r="X1120">
        <v>4500.5</v>
      </c>
      <c r="Y1120">
        <v>4438</v>
      </c>
      <c r="Z1120">
        <v>4527.5</v>
      </c>
      <c r="AA1120">
        <v>4533.5</v>
      </c>
      <c r="AB1120">
        <v>4580</v>
      </c>
      <c r="AC1120">
        <v>4593.5</v>
      </c>
      <c r="AD1120">
        <v>4636</v>
      </c>
      <c r="AE1120">
        <v>4695.5</v>
      </c>
      <c r="AF1120">
        <v>4696</v>
      </c>
      <c r="AG1120">
        <v>4685.5</v>
      </c>
      <c r="AH1120">
        <v>4688</v>
      </c>
      <c r="AI1120">
        <v>4661.5</v>
      </c>
      <c r="AJ1120">
        <v>4612</v>
      </c>
      <c r="AK1120">
        <v>4605.5</v>
      </c>
      <c r="AL1120">
        <v>4630</v>
      </c>
      <c r="AM1120">
        <v>4633</v>
      </c>
      <c r="AN1120">
        <v>4625</v>
      </c>
      <c r="AO1120">
        <v>4596</v>
      </c>
      <c r="AP1120">
        <v>4593</v>
      </c>
      <c r="AQ1120">
        <v>4483</v>
      </c>
      <c r="AR1120">
        <v>4392.5</v>
      </c>
      <c r="AS1120">
        <v>4386.5</v>
      </c>
      <c r="AT1120">
        <v>4321</v>
      </c>
      <c r="AU1120">
        <v>4170</v>
      </c>
      <c r="AV1120">
        <v>4320</v>
      </c>
      <c r="AW1120">
        <v>4382.5</v>
      </c>
      <c r="AX1120">
        <v>4459.5</v>
      </c>
      <c r="AY1120">
        <v>4482</v>
      </c>
      <c r="AZ1120">
        <v>4352</v>
      </c>
      <c r="BA1120">
        <v>4167.5</v>
      </c>
      <c r="BB1120">
        <v>4078</v>
      </c>
      <c r="BC1120">
        <v>4073.5</v>
      </c>
      <c r="BD1120">
        <v>3851.5</v>
      </c>
      <c r="BE1120">
        <v>3854.5</v>
      </c>
      <c r="BF1120">
        <v>3726</v>
      </c>
      <c r="BG1120">
        <v>4092.5</v>
      </c>
      <c r="BH1120">
        <v>4103</v>
      </c>
      <c r="BI1120">
        <v>4341</v>
      </c>
      <c r="BJ1120">
        <v>4138.5</v>
      </c>
      <c r="BK1120">
        <v>3932.5</v>
      </c>
      <c r="BL1120">
        <v>3997.5</v>
      </c>
      <c r="BM1120">
        <v>3977.5</v>
      </c>
      <c r="BN1120">
        <v>4023.5</v>
      </c>
      <c r="BO1120">
        <v>3931.5</v>
      </c>
      <c r="BP1120">
        <v>4016</v>
      </c>
      <c r="BQ1120">
        <v>4075.5</v>
      </c>
      <c r="BR1120" s="12">
        <f t="shared" si="51"/>
        <v>-6.3211125158027806E-2</v>
      </c>
      <c r="BS1120" s="13" cm="1">
        <f t="array" aca="1" ref="BS1120" ca="1">_xlfn.PERCENTILE.INC((OFFSET(E1120,0,1,1,COLUMNS(E1120:BQ1120)-1) - E1120:BP1120) / E1120:BP1120, 0.05) * SQRT(COUNT(E1120:BQ1120) - 1)</f>
        <v>-0.33021598732932189</v>
      </c>
      <c r="BT1120" s="12" cm="1">
        <f t="array" aca="1" ref="BT1120" ca="1">_xlfn.STDEV.P((E1120:BP1120 - OFFSET(E1120:BP1120,0,1)) / OFFSET(E1120:BP1120,0,1)) * SQRT(COUNT(E1120:BQ1120)-1)</f>
        <v>0.18069015939087396</v>
      </c>
      <c r="BU1120" s="12">
        <f t="shared" ca="1" si="52"/>
        <v>0.18209632969879669</v>
      </c>
      <c r="BV1120" s="12" cm="1">
        <f t="array" ref="BV1120">-(MAX(1 - (E1120:BQ1120 / _xlfn.SCAN(E1120, E1120:BQ1120, _xlfn.LAMBDA(_xlpm.a,_xlpm.b, MAX(_xlpm.a, _xlpm.b))))))</f>
        <v>-0.20655877342419082</v>
      </c>
      <c r="BW1120" s="14">
        <f t="shared" ca="1" si="53"/>
        <v>-0.32738801063718709</v>
      </c>
    </row>
    <row r="1121" spans="1:75" x14ac:dyDescent="0.45">
      <c r="A1121" s="2" t="s">
        <v>2262</v>
      </c>
      <c r="B1121" t="s">
        <v>2263</v>
      </c>
      <c r="C1121" t="s">
        <v>7</v>
      </c>
      <c r="D1121" t="s">
        <v>8</v>
      </c>
      <c r="E1121">
        <v>43.36</v>
      </c>
      <c r="F1121">
        <v>44</v>
      </c>
      <c r="G1121">
        <v>43.44</v>
      </c>
      <c r="H1121">
        <v>43.26</v>
      </c>
      <c r="I1121">
        <v>43.39</v>
      </c>
      <c r="J1121">
        <v>43.3</v>
      </c>
      <c r="K1121">
        <v>43.09</v>
      </c>
      <c r="L1121">
        <v>43.35</v>
      </c>
      <c r="M1121">
        <v>43.36</v>
      </c>
      <c r="N1121">
        <v>43.73</v>
      </c>
      <c r="O1121">
        <v>43.96</v>
      </c>
      <c r="P1121">
        <v>44.19</v>
      </c>
      <c r="Q1121">
        <v>43.98</v>
      </c>
      <c r="R1121">
        <v>43.99</v>
      </c>
      <c r="S1121">
        <v>43.35</v>
      </c>
      <c r="T1121">
        <v>42.64</v>
      </c>
      <c r="U1121">
        <v>41.85</v>
      </c>
      <c r="V1121">
        <v>42.9</v>
      </c>
      <c r="W1121">
        <v>41.36</v>
      </c>
      <c r="X1121">
        <v>41.5</v>
      </c>
      <c r="Y1121">
        <v>41.87</v>
      </c>
      <c r="Z1121">
        <v>41.25</v>
      </c>
      <c r="AA1121">
        <v>41.57</v>
      </c>
      <c r="AB1121">
        <v>41.75</v>
      </c>
      <c r="AC1121">
        <v>46.7</v>
      </c>
      <c r="AD1121">
        <v>47.49</v>
      </c>
      <c r="AE1121">
        <v>46.51</v>
      </c>
      <c r="AF1121">
        <v>42.05</v>
      </c>
      <c r="AG1121">
        <v>43.75</v>
      </c>
      <c r="AH1121">
        <v>46.82</v>
      </c>
      <c r="AI1121">
        <v>46.77</v>
      </c>
      <c r="AJ1121">
        <v>44.83</v>
      </c>
      <c r="AK1121">
        <v>44.99</v>
      </c>
      <c r="AL1121">
        <v>45.53</v>
      </c>
      <c r="AM1121">
        <v>44.88</v>
      </c>
      <c r="AN1121">
        <v>43.65</v>
      </c>
      <c r="AO1121">
        <v>44.57</v>
      </c>
      <c r="AP1121">
        <v>43.36</v>
      </c>
      <c r="AQ1121">
        <v>41.75</v>
      </c>
      <c r="AR1121">
        <v>41</v>
      </c>
      <c r="AS1121">
        <v>40.729999999999997</v>
      </c>
      <c r="AT1121">
        <v>38.729999999999997</v>
      </c>
      <c r="AU1121">
        <v>37.770000000000003</v>
      </c>
      <c r="AV1121">
        <v>38.26</v>
      </c>
      <c r="AW1121">
        <v>39.159999999999997</v>
      </c>
      <c r="AX1121">
        <v>39.6</v>
      </c>
      <c r="AY1121">
        <v>38.71</v>
      </c>
      <c r="AZ1121">
        <v>39</v>
      </c>
      <c r="BA1121">
        <v>35.64</v>
      </c>
      <c r="BB1121">
        <v>36.29</v>
      </c>
      <c r="BC1121">
        <v>35.9</v>
      </c>
      <c r="BD1121">
        <v>30.65</v>
      </c>
      <c r="BE1121">
        <v>31.55</v>
      </c>
      <c r="BF1121">
        <v>29.76</v>
      </c>
      <c r="BG1121">
        <v>30.44</v>
      </c>
      <c r="BH1121">
        <v>35</v>
      </c>
      <c r="BI1121">
        <v>33.89</v>
      </c>
      <c r="BJ1121">
        <v>36.68</v>
      </c>
      <c r="BK1121">
        <v>35.58</v>
      </c>
      <c r="BL1121">
        <v>34.5</v>
      </c>
      <c r="BM1121">
        <v>33.9</v>
      </c>
      <c r="BN1121">
        <v>32.729999999999997</v>
      </c>
      <c r="BO1121">
        <v>31.37</v>
      </c>
      <c r="BP1121">
        <v>30.71</v>
      </c>
      <c r="BQ1121">
        <v>31.85</v>
      </c>
      <c r="BR1121" s="12">
        <f t="shared" si="51"/>
        <v>-0.26545202952029517</v>
      </c>
      <c r="BS1121" s="13" cm="1">
        <f t="array" aca="1" ref="BS1121" ca="1">_xlfn.PERCENTILE.INC((OFFSET(E1121,0,1,1,COLUMNS(E1121:BQ1121)-1) - E1121:BP1121) / E1121:BP1121, 0.05) * SQRT(COUNT(E1121:BQ1121) - 1)</f>
        <v>-0.44472494254031886</v>
      </c>
      <c r="BT1121" s="12" cm="1">
        <f t="array" aca="1" ref="BT1121" ca="1">_xlfn.STDEV.P((E1121:BP1121 - OFFSET(E1121:BP1121,0,1)) / OFFSET(E1121:BP1121,0,1)) * SQRT(COUNT(E1121:BQ1121)-1)</f>
        <v>0.34081208712853384</v>
      </c>
      <c r="BU1121" s="12">
        <f t="shared" ca="1" si="52"/>
        <v>0.34346436127072777</v>
      </c>
      <c r="BV1121" s="12" cm="1">
        <f t="array" ref="BV1121">-(MAX(1 - (E1121:BQ1121 / _xlfn.SCAN(E1121, E1121:BQ1121, _xlfn.LAMBDA(_xlpm.a,_xlpm.b, MAX(_xlpm.a, _xlpm.b))))))</f>
        <v>-0.37334175615919141</v>
      </c>
      <c r="BW1121" s="14">
        <f t="shared" ca="1" si="53"/>
        <v>-0.76698188256562239</v>
      </c>
    </row>
    <row r="1122" spans="1:75" x14ac:dyDescent="0.45">
      <c r="A1122" s="2" t="s">
        <v>2264</v>
      </c>
      <c r="B1122" t="s">
        <v>2265</v>
      </c>
      <c r="C1122" t="s">
        <v>16</v>
      </c>
      <c r="D1122" t="s">
        <v>8</v>
      </c>
      <c r="E1122">
        <v>590.19899999999996</v>
      </c>
      <c r="F1122">
        <v>590.79999999999995</v>
      </c>
      <c r="G1122">
        <v>588.4</v>
      </c>
      <c r="H1122">
        <v>586.4</v>
      </c>
      <c r="I1122">
        <v>583.79999999999995</v>
      </c>
      <c r="J1122">
        <v>581</v>
      </c>
      <c r="K1122">
        <v>581.4</v>
      </c>
      <c r="L1122">
        <v>569.6</v>
      </c>
      <c r="M1122">
        <v>573.20000000000005</v>
      </c>
      <c r="N1122">
        <v>573.4</v>
      </c>
      <c r="O1122">
        <v>582.4</v>
      </c>
      <c r="P1122">
        <v>584.4</v>
      </c>
      <c r="Q1122">
        <v>589</v>
      </c>
      <c r="R1122">
        <v>592.20000000000005</v>
      </c>
      <c r="S1122">
        <v>578.6</v>
      </c>
      <c r="T1122">
        <v>579.20000000000005</v>
      </c>
      <c r="U1122">
        <v>586.19899999999996</v>
      </c>
      <c r="V1122">
        <v>595.6</v>
      </c>
      <c r="W1122">
        <v>589.6</v>
      </c>
      <c r="X1122">
        <v>596</v>
      </c>
      <c r="Y1122">
        <v>599.6</v>
      </c>
      <c r="Z1122">
        <v>595.6</v>
      </c>
      <c r="AA1122">
        <v>592.20000000000005</v>
      </c>
      <c r="AB1122">
        <v>583.4</v>
      </c>
      <c r="AC1122">
        <v>581</v>
      </c>
      <c r="AD1122">
        <v>589.4</v>
      </c>
      <c r="AE1122">
        <v>592.6</v>
      </c>
      <c r="AF1122">
        <v>585.6</v>
      </c>
      <c r="AG1122">
        <v>594.20000000000005</v>
      </c>
      <c r="AH1122">
        <v>596.79999999999995</v>
      </c>
      <c r="AI1122">
        <v>586.6</v>
      </c>
      <c r="AJ1122">
        <v>583</v>
      </c>
      <c r="AK1122">
        <v>590.4</v>
      </c>
      <c r="AL1122">
        <v>590.19899999999996</v>
      </c>
      <c r="AM1122">
        <v>593.4</v>
      </c>
      <c r="AN1122">
        <v>597.20000000000005</v>
      </c>
      <c r="AO1122">
        <v>590.79999999999995</v>
      </c>
      <c r="AP1122">
        <v>591.79999999999995</v>
      </c>
      <c r="AQ1122">
        <v>572.4</v>
      </c>
      <c r="AR1122">
        <v>556</v>
      </c>
      <c r="AS1122">
        <v>563.79999999999995</v>
      </c>
      <c r="AT1122">
        <v>555</v>
      </c>
      <c r="AU1122">
        <v>534.79999999999995</v>
      </c>
      <c r="AV1122">
        <v>561.19899999999996</v>
      </c>
      <c r="AW1122">
        <v>564.20000000000005</v>
      </c>
      <c r="AX1122">
        <v>568.79999999999995</v>
      </c>
      <c r="AY1122">
        <v>563.6</v>
      </c>
      <c r="AZ1122">
        <v>540.4</v>
      </c>
      <c r="BA1122">
        <v>502.2</v>
      </c>
      <c r="BB1122">
        <v>493</v>
      </c>
      <c r="BC1122">
        <v>493.4</v>
      </c>
      <c r="BD1122">
        <v>448.6</v>
      </c>
      <c r="BE1122">
        <v>455</v>
      </c>
      <c r="BF1122">
        <v>439.8</v>
      </c>
      <c r="BG1122">
        <v>464.8</v>
      </c>
      <c r="BH1122">
        <v>472.4</v>
      </c>
      <c r="BI1122">
        <v>480.19900000000001</v>
      </c>
      <c r="BJ1122">
        <v>460.6</v>
      </c>
      <c r="BK1122">
        <v>448</v>
      </c>
      <c r="BL1122">
        <v>468.4</v>
      </c>
      <c r="BM1122">
        <v>472.2</v>
      </c>
      <c r="BN1122">
        <v>491.4</v>
      </c>
      <c r="BO1122">
        <v>468.6</v>
      </c>
      <c r="BP1122">
        <v>458.6</v>
      </c>
      <c r="BQ1122">
        <v>449.8</v>
      </c>
      <c r="BR1122" s="12">
        <f t="shared" si="51"/>
        <v>-0.2378841712710458</v>
      </c>
      <c r="BS1122" s="13" cm="1">
        <f t="array" aca="1" ref="BS1122" ca="1">_xlfn.PERCENTILE.INC((OFFSET(E1122,0,1,1,COLUMNS(E1122:BQ1122)-1) - E1122:BP1122) / E1122:BP1122, 0.05) * SQRT(COUNT(E1122:BQ1122) - 1)</f>
        <v>-0.32889202808633955</v>
      </c>
      <c r="BT1122" s="12" cm="1">
        <f t="array" aca="1" ref="BT1122" ca="1">_xlfn.STDEV.P((E1122:BP1122 - OFFSET(E1122:BP1122,0,1)) / OFFSET(E1122:BP1122,0,1)) * SQRT(COUNT(E1122:BQ1122)-1)</f>
        <v>0.20178282802129802</v>
      </c>
      <c r="BU1122" s="12">
        <f t="shared" ca="1" si="52"/>
        <v>0.20335314608603794</v>
      </c>
      <c r="BV1122" s="12" cm="1">
        <f t="array" ref="BV1122">-(MAX(1 - (E1122:BQ1122 / _xlfn.SCAN(E1122, E1122:BQ1122, _xlfn.LAMBDA(_xlpm.a,_xlpm.b, MAX(_xlpm.a, _xlpm.b))))))</f>
        <v>-0.26651100733822553</v>
      </c>
      <c r="BW1122" s="14">
        <f t="shared" ca="1" si="53"/>
        <v>-1.158814356160337</v>
      </c>
    </row>
    <row r="1123" spans="1:75" x14ac:dyDescent="0.45">
      <c r="A1123" s="2" t="s">
        <v>2266</v>
      </c>
      <c r="B1123" t="s">
        <v>2267</v>
      </c>
      <c r="C1123" t="s">
        <v>37</v>
      </c>
      <c r="D1123" t="s">
        <v>8</v>
      </c>
      <c r="E1123">
        <v>0.96799999999999997</v>
      </c>
      <c r="F1123">
        <v>0.98</v>
      </c>
      <c r="G1123">
        <v>0.98250000000000004</v>
      </c>
      <c r="H1123">
        <v>0.96350000000000002</v>
      </c>
      <c r="I1123">
        <v>0.95450000000000002</v>
      </c>
      <c r="J1123">
        <v>0.95450000000000002</v>
      </c>
      <c r="K1123">
        <v>0.94950000000000001</v>
      </c>
      <c r="L1123">
        <v>0.93600000000000005</v>
      </c>
      <c r="M1123">
        <v>0.93300000000000005</v>
      </c>
      <c r="N1123">
        <v>0.91949999999999998</v>
      </c>
      <c r="O1123">
        <v>0.92249999999999999</v>
      </c>
      <c r="P1123">
        <v>0.89949999999999997</v>
      </c>
      <c r="Q1123">
        <v>0.91500000000000004</v>
      </c>
      <c r="R1123">
        <v>0.90800000000000003</v>
      </c>
      <c r="S1123">
        <v>0.89200000000000002</v>
      </c>
      <c r="T1123">
        <v>0.90449999999999997</v>
      </c>
      <c r="U1123">
        <v>0.92300000000000004</v>
      </c>
      <c r="V1123">
        <v>0.90900000000000003</v>
      </c>
      <c r="W1123">
        <v>0.9</v>
      </c>
      <c r="X1123">
        <v>0.92500000000000004</v>
      </c>
      <c r="Y1123">
        <v>0.94</v>
      </c>
      <c r="Z1123">
        <v>0.92</v>
      </c>
      <c r="AA1123">
        <v>0.90149999999999997</v>
      </c>
      <c r="AB1123">
        <v>0.90849999999999997</v>
      </c>
      <c r="AC1123">
        <v>0.90049999999999997</v>
      </c>
      <c r="AD1123">
        <v>0.89800000000000002</v>
      </c>
      <c r="AE1123">
        <v>0.90649999999999997</v>
      </c>
      <c r="AF1123">
        <v>0.9335</v>
      </c>
      <c r="AG1123">
        <v>0.94599999999999995</v>
      </c>
      <c r="AH1123">
        <v>0.95950000000000002</v>
      </c>
      <c r="AI1123">
        <v>0.97350000000000003</v>
      </c>
      <c r="AJ1123">
        <v>0.96499999999999997</v>
      </c>
      <c r="AK1123">
        <v>0.95599999999999996</v>
      </c>
      <c r="AL1123">
        <v>0.94899999999999995</v>
      </c>
      <c r="AM1123">
        <v>0.96350000000000002</v>
      </c>
      <c r="AN1123">
        <v>0.95550000000000002</v>
      </c>
      <c r="AO1123">
        <v>0.95350000000000001</v>
      </c>
      <c r="AP1123">
        <v>0.95150000000000001</v>
      </c>
      <c r="AQ1123">
        <v>0.92200000000000004</v>
      </c>
      <c r="AR1123">
        <v>0.90300000000000002</v>
      </c>
      <c r="AS1123">
        <v>0.90249999999999997</v>
      </c>
      <c r="AT1123">
        <v>0.88800000000000001</v>
      </c>
      <c r="AU1123">
        <v>0.83499999999999996</v>
      </c>
      <c r="AV1123">
        <v>0.83399999999999996</v>
      </c>
      <c r="AW1123">
        <v>0.84</v>
      </c>
      <c r="AX1123">
        <v>0.84750000000000003</v>
      </c>
      <c r="AY1123">
        <v>0.83199999999999996</v>
      </c>
      <c r="AZ1123">
        <v>0.82199999999999995</v>
      </c>
      <c r="BA1123">
        <v>0.77500000000000002</v>
      </c>
      <c r="BB1123">
        <v>0.74850000000000005</v>
      </c>
      <c r="BC1123">
        <v>0.75749999999999995</v>
      </c>
      <c r="BD1123">
        <v>0.61250000000000004</v>
      </c>
      <c r="BE1123">
        <v>0.67500000000000004</v>
      </c>
      <c r="BF1123">
        <v>0.59550000000000003</v>
      </c>
      <c r="BG1123">
        <v>0.59599999999999997</v>
      </c>
      <c r="BH1123">
        <v>0.55600000000000005</v>
      </c>
      <c r="BI1123">
        <v>0.52049999999999996</v>
      </c>
      <c r="BJ1123">
        <v>0.48559999999999998</v>
      </c>
      <c r="BK1123">
        <v>0.49</v>
      </c>
      <c r="BL1123">
        <v>0.49399999999999999</v>
      </c>
      <c r="BM1123">
        <v>0.51</v>
      </c>
      <c r="BN1123">
        <v>0.51800000000000002</v>
      </c>
      <c r="BO1123">
        <v>0.52600000000000002</v>
      </c>
      <c r="BP1123">
        <v>0.53900000000000003</v>
      </c>
      <c r="BQ1123">
        <v>0.53</v>
      </c>
      <c r="BR1123" s="12">
        <f t="shared" si="51"/>
        <v>-0.45247933884297514</v>
      </c>
      <c r="BS1123" s="13" cm="1">
        <f t="array" aca="1" ref="BS1123" ca="1">_xlfn.PERCENTILE.INC((OFFSET(E1123,0,1,1,COLUMNS(E1123:BQ1123)-1) - E1123:BP1123) / E1123:BP1123, 0.05) * SQRT(COUNT(E1123:BQ1123) - 1)</f>
        <v>-0.53256491060753697</v>
      </c>
      <c r="BT1123" s="12" cm="1">
        <f t="array" aca="1" ref="BT1123" ca="1">_xlfn.STDEV.P((E1123:BP1123 - OFFSET(E1123:BP1123,0,1)) / OFFSET(E1123:BP1123,0,1)) * SQRT(COUNT(E1123:BQ1123)-1)</f>
        <v>0.33471049968910443</v>
      </c>
      <c r="BU1123" s="12">
        <f t="shared" ca="1" si="52"/>
        <v>0.33731528994442017</v>
      </c>
      <c r="BV1123" s="12" cm="1">
        <f t="array" ref="BV1123">-(MAX(1 - (E1123:BQ1123 / _xlfn.SCAN(E1123, E1123:BQ1123, _xlfn.LAMBDA(_xlpm.a,_xlpm.b, MAX(_xlpm.a, _xlpm.b))))))</f>
        <v>-0.50575063613231563</v>
      </c>
      <c r="BW1123" s="14">
        <f t="shared" ca="1" si="53"/>
        <v>-1.3397368947976238</v>
      </c>
    </row>
    <row r="1124" spans="1:75" x14ac:dyDescent="0.45">
      <c r="A1124" s="2" t="s">
        <v>2268</v>
      </c>
      <c r="B1124" t="s">
        <v>2269</v>
      </c>
      <c r="C1124" t="s">
        <v>37</v>
      </c>
      <c r="D1124" t="s">
        <v>8</v>
      </c>
      <c r="E1124">
        <v>9.1</v>
      </c>
      <c r="F1124">
        <v>9.14</v>
      </c>
      <c r="G1124">
        <v>9.11</v>
      </c>
      <c r="H1124">
        <v>9.17</v>
      </c>
      <c r="I1124">
        <v>9.15</v>
      </c>
      <c r="J1124">
        <v>9.15</v>
      </c>
      <c r="K1124">
        <v>9.18</v>
      </c>
      <c r="L1124">
        <v>9.1</v>
      </c>
      <c r="M1124">
        <v>9.1</v>
      </c>
      <c r="N1124">
        <v>9.07</v>
      </c>
      <c r="O1124">
        <v>9.02</v>
      </c>
      <c r="P1124">
        <v>8.98</v>
      </c>
      <c r="Q1124">
        <v>9.02</v>
      </c>
      <c r="R1124">
        <v>8.9499999999999993</v>
      </c>
      <c r="S1124">
        <v>8.91</v>
      </c>
      <c r="T1124">
        <v>8.8800000000000008</v>
      </c>
      <c r="U1124">
        <v>8.81</v>
      </c>
      <c r="V1124">
        <v>8.81</v>
      </c>
      <c r="W1124">
        <v>8.73</v>
      </c>
      <c r="X1124">
        <v>8.68</v>
      </c>
      <c r="Y1124">
        <v>8.65</v>
      </c>
      <c r="Z1124">
        <v>8.5500000000000007</v>
      </c>
      <c r="AA1124">
        <v>8.5399999999999991</v>
      </c>
      <c r="AB1124">
        <v>8.5</v>
      </c>
      <c r="AC1124">
        <v>8.59</v>
      </c>
      <c r="AD1124">
        <v>8.65</v>
      </c>
      <c r="AE1124">
        <v>8.7899999999999991</v>
      </c>
      <c r="AF1124">
        <v>8.77</v>
      </c>
      <c r="AG1124">
        <v>9.4700000000000006</v>
      </c>
      <c r="AH1124">
        <v>9.86</v>
      </c>
      <c r="AI1124">
        <v>9.9499999999999993</v>
      </c>
      <c r="AJ1124">
        <v>9.84</v>
      </c>
      <c r="AK1124">
        <v>9.85</v>
      </c>
      <c r="AL1124">
        <v>9.77</v>
      </c>
      <c r="AM1124">
        <v>9.73</v>
      </c>
      <c r="AN1124">
        <v>9.6999999999999993</v>
      </c>
      <c r="AO1124">
        <v>9.4600000000000009</v>
      </c>
      <c r="AP1124">
        <v>9.23</v>
      </c>
      <c r="AQ1124">
        <v>8.91</v>
      </c>
      <c r="AR1124">
        <v>8.57</v>
      </c>
      <c r="AS1124">
        <v>8.56</v>
      </c>
      <c r="AT1124">
        <v>8.2799999999999994</v>
      </c>
      <c r="AU1124">
        <v>8.14</v>
      </c>
      <c r="AV1124">
        <v>8.23</v>
      </c>
      <c r="AW1124">
        <v>8.3800000000000008</v>
      </c>
      <c r="AX1124">
        <v>8.31</v>
      </c>
      <c r="AY1124">
        <v>8.14</v>
      </c>
      <c r="AZ1124">
        <v>8.06</v>
      </c>
      <c r="BA1124">
        <v>7.57</v>
      </c>
      <c r="BB1124">
        <v>7.58</v>
      </c>
      <c r="BC1124">
        <v>7.39</v>
      </c>
      <c r="BD1124">
        <v>6.63</v>
      </c>
      <c r="BE1124">
        <v>6.66</v>
      </c>
      <c r="BF1124">
        <v>6.23</v>
      </c>
      <c r="BG1124">
        <v>6.25</v>
      </c>
      <c r="BH1124">
        <v>6</v>
      </c>
      <c r="BI1124">
        <v>6.02</v>
      </c>
      <c r="BJ1124">
        <v>6.52</v>
      </c>
      <c r="BK1124">
        <v>6.48</v>
      </c>
      <c r="BL1124">
        <v>6.86</v>
      </c>
      <c r="BM1124">
        <v>7.18</v>
      </c>
      <c r="BN1124">
        <v>7.05</v>
      </c>
      <c r="BO1124">
        <v>6.96</v>
      </c>
      <c r="BP1124">
        <v>6.92</v>
      </c>
      <c r="BQ1124">
        <v>7.06</v>
      </c>
      <c r="BR1124" s="12">
        <f t="shared" si="51"/>
        <v>-0.22417582417582418</v>
      </c>
      <c r="BS1124" s="13" cm="1">
        <f t="array" aca="1" ref="BS1124" ca="1">_xlfn.PERCENTILE.INC((OFFSET(E1124,0,1,1,COLUMNS(E1124:BQ1124)-1) - E1124:BP1124) / E1124:BP1124, 0.05) * SQRT(COUNT(E1124:BQ1124) - 1)</f>
        <v>-0.31779124579124579</v>
      </c>
      <c r="BT1124" s="12" cm="1">
        <f t="array" aca="1" ref="BT1124" ca="1">_xlfn.STDEV.P((E1124:BP1124 - OFFSET(E1124:BP1124,0,1)) / OFFSET(E1124:BP1124,0,1)) * SQRT(COUNT(E1124:BQ1124)-1)</f>
        <v>0.22422500900461295</v>
      </c>
      <c r="BU1124" s="12">
        <f t="shared" ca="1" si="52"/>
        <v>0.2259699770262191</v>
      </c>
      <c r="BV1124" s="12" cm="1">
        <f t="array" ref="BV1124">-(MAX(1 - (E1124:BQ1124 / _xlfn.SCAN(E1124, E1124:BQ1124, _xlfn.LAMBDA(_xlpm.a,_xlpm.b, MAX(_xlpm.a, _xlpm.b))))))</f>
        <v>-0.39698492462311552</v>
      </c>
      <c r="BW1124" s="14">
        <f t="shared" ca="1" si="53"/>
        <v>-0.98169464601498735</v>
      </c>
    </row>
    <row r="1125" spans="1:75" x14ac:dyDescent="0.45">
      <c r="A1125" s="2" t="s">
        <v>2270</v>
      </c>
      <c r="B1125" t="s">
        <v>2271</v>
      </c>
      <c r="C1125" t="s">
        <v>37</v>
      </c>
      <c r="D1125" t="s">
        <v>8</v>
      </c>
      <c r="E1125">
        <v>5.1120000000000001</v>
      </c>
      <c r="F1125">
        <v>5.2060000000000004</v>
      </c>
      <c r="G1125">
        <v>5.0579999999999998</v>
      </c>
      <c r="H1125">
        <v>5.01</v>
      </c>
      <c r="I1125">
        <v>5.1280000000000001</v>
      </c>
      <c r="J1125">
        <v>5.17</v>
      </c>
      <c r="K1125">
        <v>5.1440000000000001</v>
      </c>
      <c r="L1125">
        <v>5.0579999999999998</v>
      </c>
      <c r="M1125">
        <v>5.016</v>
      </c>
      <c r="N1125">
        <v>5.024</v>
      </c>
      <c r="O1125">
        <v>4.883</v>
      </c>
      <c r="P1125">
        <v>4.9409999999999998</v>
      </c>
      <c r="Q1125">
        <v>4.9489999999999998</v>
      </c>
      <c r="R1125">
        <v>4.915</v>
      </c>
      <c r="S1125">
        <v>4.9240000000000004</v>
      </c>
      <c r="T1125">
        <v>4.859</v>
      </c>
      <c r="U1125">
        <v>4.8090000000000002</v>
      </c>
      <c r="V1125">
        <v>4.8440000000000003</v>
      </c>
      <c r="W1125">
        <v>4.7300000000000004</v>
      </c>
      <c r="X1125">
        <v>4.8339999999999996</v>
      </c>
      <c r="Y1125">
        <v>4.8810000000000002</v>
      </c>
      <c r="Z1125">
        <v>4.6879999999999997</v>
      </c>
      <c r="AA1125">
        <v>4.6029999999999998</v>
      </c>
      <c r="AB1125">
        <v>4.5999999999999996</v>
      </c>
      <c r="AC1125">
        <v>4.6689999999999996</v>
      </c>
      <c r="AD1125">
        <v>4.7210000000000001</v>
      </c>
      <c r="AE1125">
        <v>4.8010000000000002</v>
      </c>
      <c r="AF1125">
        <v>4.7629999999999999</v>
      </c>
      <c r="AG1125">
        <v>4.8010000000000002</v>
      </c>
      <c r="AH1125">
        <v>4.9000000000000004</v>
      </c>
      <c r="AI1125">
        <v>4.9379999999999997</v>
      </c>
      <c r="AJ1125">
        <v>4.9409999999999998</v>
      </c>
      <c r="AK1125">
        <v>5.258</v>
      </c>
      <c r="AL1125">
        <v>5.2759999999999998</v>
      </c>
      <c r="AM1125">
        <v>5.35</v>
      </c>
      <c r="AN1125">
        <v>5.4980000000000002</v>
      </c>
      <c r="AO1125">
        <v>5.3920000000000003</v>
      </c>
      <c r="AP1125">
        <v>5.266</v>
      </c>
      <c r="AQ1125">
        <v>4.9249999999999998</v>
      </c>
      <c r="AR1125">
        <v>4.8319999999999999</v>
      </c>
      <c r="AS1125">
        <v>4.875</v>
      </c>
      <c r="AT1125">
        <v>4.6760000000000002</v>
      </c>
      <c r="AU1125">
        <v>4.4770000000000003</v>
      </c>
      <c r="AV1125">
        <v>4.335</v>
      </c>
      <c r="AW1125">
        <v>4.2549999999999999</v>
      </c>
      <c r="AX1125">
        <v>4.1890000000000001</v>
      </c>
      <c r="AY1125">
        <v>3.9809999999999999</v>
      </c>
      <c r="AZ1125">
        <v>3.9089999999999998</v>
      </c>
      <c r="BA1125">
        <v>3.4889999999999999</v>
      </c>
      <c r="BB1125">
        <v>3.35</v>
      </c>
      <c r="BC1125">
        <v>3.3780000000000001</v>
      </c>
      <c r="BD1125">
        <v>2.7869999999999999</v>
      </c>
      <c r="BE1125">
        <v>2.9319999999999999</v>
      </c>
      <c r="BF1125">
        <v>2.74</v>
      </c>
      <c r="BG1125">
        <v>2.6190000000000002</v>
      </c>
      <c r="BH1125">
        <v>2.5209999999999999</v>
      </c>
      <c r="BI1125">
        <v>2.968</v>
      </c>
      <c r="BJ1125">
        <v>2.75</v>
      </c>
      <c r="BK1125">
        <v>2.8540000000000001</v>
      </c>
      <c r="BL1125">
        <v>3.0070000000000001</v>
      </c>
      <c r="BM1125">
        <v>3.012</v>
      </c>
      <c r="BN1125">
        <v>3.1669999999999998</v>
      </c>
      <c r="BO1125">
        <v>2.9580000000000002</v>
      </c>
      <c r="BP1125">
        <v>3.024</v>
      </c>
      <c r="BQ1125">
        <v>3.1339999999999999</v>
      </c>
      <c r="BR1125" s="12">
        <f t="shared" si="51"/>
        <v>-0.3869327073552426</v>
      </c>
      <c r="BS1125" s="13" cm="1">
        <f t="array" aca="1" ref="BS1125" ca="1">_xlfn.PERCENTILE.INC((OFFSET(E1125,0,1,1,COLUMNS(E1125:BQ1125)-1) - E1125:BP1125) / E1125:BP1125, 0.05) * SQRT(COUNT(E1125:BQ1125) - 1)</f>
        <v>-0.52733393612763868</v>
      </c>
      <c r="BT1125" s="12" cm="1">
        <f t="array" aca="1" ref="BT1125" ca="1">_xlfn.STDEV.P((E1125:BP1125 - OFFSET(E1125:BP1125,0,1)) / OFFSET(E1125:BP1125,0,1)) * SQRT(COUNT(E1125:BQ1125)-1)</f>
        <v>0.36969539042583677</v>
      </c>
      <c r="BU1125" s="12">
        <f t="shared" ca="1" si="52"/>
        <v>0.37257244074636997</v>
      </c>
      <c r="BV1125" s="12" cm="1">
        <f t="array" ref="BV1125">-(MAX(1 - (E1125:BQ1125 / _xlfn.SCAN(E1125, E1125:BQ1125, _xlfn.LAMBDA(_xlpm.a,_xlpm.b, MAX(_xlpm.a, _xlpm.b))))))</f>
        <v>-0.54146962531829756</v>
      </c>
      <c r="BW1125" s="14">
        <f t="shared" ca="1" si="53"/>
        <v>-1.0356563374536227</v>
      </c>
    </row>
    <row r="1126" spans="1:75" x14ac:dyDescent="0.45">
      <c r="A1126" s="2" t="s">
        <v>2272</v>
      </c>
      <c r="B1126" t="s">
        <v>2273</v>
      </c>
      <c r="C1126" t="s">
        <v>7</v>
      </c>
      <c r="D1126" t="s">
        <v>8</v>
      </c>
      <c r="E1126">
        <v>30.91</v>
      </c>
      <c r="F1126">
        <v>31.2</v>
      </c>
      <c r="G1126">
        <v>30.71</v>
      </c>
      <c r="H1126">
        <v>30.71</v>
      </c>
      <c r="I1126">
        <v>30.6</v>
      </c>
      <c r="J1126">
        <v>29.92</v>
      </c>
      <c r="K1126">
        <v>29.82</v>
      </c>
      <c r="L1126">
        <v>29.87</v>
      </c>
      <c r="M1126">
        <v>30</v>
      </c>
      <c r="N1126">
        <v>29.18</v>
      </c>
      <c r="O1126">
        <v>28.48</v>
      </c>
      <c r="P1126">
        <v>28.62</v>
      </c>
      <c r="Q1126">
        <v>29.09</v>
      </c>
      <c r="R1126">
        <v>29.28</v>
      </c>
      <c r="S1126">
        <v>29.29</v>
      </c>
      <c r="T1126">
        <v>29.25</v>
      </c>
      <c r="U1126">
        <v>28.93</v>
      </c>
      <c r="V1126">
        <v>29.22</v>
      </c>
      <c r="W1126">
        <v>28.11</v>
      </c>
      <c r="X1126">
        <v>28.28</v>
      </c>
      <c r="Y1126">
        <v>28.36</v>
      </c>
      <c r="Z1126">
        <v>29.32</v>
      </c>
      <c r="AA1126">
        <v>28.53</v>
      </c>
      <c r="AB1126">
        <v>28.57</v>
      </c>
      <c r="AC1126">
        <v>29.21</v>
      </c>
      <c r="AD1126">
        <v>30.25</v>
      </c>
      <c r="AE1126">
        <v>30.01</v>
      </c>
      <c r="AF1126">
        <v>29.23</v>
      </c>
      <c r="AG1126">
        <v>29.65</v>
      </c>
      <c r="AH1126">
        <v>30.4</v>
      </c>
      <c r="AI1126">
        <v>30.41</v>
      </c>
      <c r="AJ1126">
        <v>30.03</v>
      </c>
      <c r="AK1126">
        <v>30.06</v>
      </c>
      <c r="AL1126">
        <v>30.07</v>
      </c>
      <c r="AM1126">
        <v>29.46</v>
      </c>
      <c r="AN1126">
        <v>30.01</v>
      </c>
      <c r="AO1126">
        <v>30.63</v>
      </c>
      <c r="AP1126">
        <v>30.55</v>
      </c>
      <c r="AQ1126">
        <v>29.46</v>
      </c>
      <c r="AR1126">
        <v>29.08</v>
      </c>
      <c r="AS1126">
        <v>29.49</v>
      </c>
      <c r="AT1126">
        <v>28.35</v>
      </c>
      <c r="AU1126">
        <v>27.73</v>
      </c>
      <c r="AV1126">
        <v>27.79</v>
      </c>
      <c r="AW1126">
        <v>28.23</v>
      </c>
      <c r="AX1126">
        <v>27.95</v>
      </c>
      <c r="AY1126">
        <v>27.59</v>
      </c>
      <c r="AZ1126">
        <v>26.85</v>
      </c>
      <c r="BA1126">
        <v>25.64</v>
      </c>
      <c r="BB1126">
        <v>25.32</v>
      </c>
      <c r="BC1126">
        <v>24.6</v>
      </c>
      <c r="BD1126">
        <v>23.29</v>
      </c>
      <c r="BE1126">
        <v>22.88</v>
      </c>
      <c r="BF1126">
        <v>22.21</v>
      </c>
      <c r="BG1126">
        <v>21.87</v>
      </c>
      <c r="BH1126">
        <v>21.04</v>
      </c>
      <c r="BI1126">
        <v>21.8</v>
      </c>
      <c r="BJ1126">
        <v>22.81</v>
      </c>
      <c r="BK1126">
        <v>20.98</v>
      </c>
      <c r="BL1126">
        <v>22.47</v>
      </c>
      <c r="BM1126">
        <v>23.75</v>
      </c>
      <c r="BN1126">
        <v>23.82</v>
      </c>
      <c r="BO1126">
        <v>23.04</v>
      </c>
      <c r="BP1126">
        <v>23.34</v>
      </c>
      <c r="BQ1126">
        <v>25.09</v>
      </c>
      <c r="BR1126" s="12">
        <f t="shared" si="51"/>
        <v>-0.18828857974765448</v>
      </c>
      <c r="BS1126" s="13" cm="1">
        <f t="array" aca="1" ref="BS1126" ca="1">_xlfn.PERCENTILE.INC((OFFSET(E1126,0,1,1,COLUMNS(E1126:BQ1126)-1) - E1126:BP1126) / E1126:BP1126, 0.05) * SQRT(COUNT(E1126:BQ1126) - 1)</f>
        <v>-0.30845398468001123</v>
      </c>
      <c r="BT1126" s="12" cm="1">
        <f t="array" aca="1" ref="BT1126" ca="1">_xlfn.STDEV.P((E1126:BP1126 - OFFSET(E1126:BP1126,0,1)) / OFFSET(E1126:BP1126,0,1)) * SQRT(COUNT(E1126:BQ1126)-1)</f>
        <v>0.22105403563113174</v>
      </c>
      <c r="BU1126" s="12">
        <f t="shared" ca="1" si="52"/>
        <v>0.22277432644496942</v>
      </c>
      <c r="BV1126" s="12" cm="1">
        <f t="array" ref="BV1126">-(MAX(1 - (E1126:BQ1126 / _xlfn.SCAN(E1126, E1126:BQ1126, _xlfn.LAMBDA(_xlpm.a,_xlpm.b, MAX(_xlpm.a, _xlpm.b))))))</f>
        <v>-0.32756410256410251</v>
      </c>
      <c r="BW1126" s="14">
        <f t="shared" ca="1" si="53"/>
        <v>-0.83343082105837385</v>
      </c>
    </row>
    <row r="1127" spans="1:75" x14ac:dyDescent="0.45">
      <c r="A1127" s="2" t="s">
        <v>2274</v>
      </c>
      <c r="B1127" t="s">
        <v>2275</v>
      </c>
      <c r="C1127" t="s">
        <v>71</v>
      </c>
      <c r="D1127" t="s">
        <v>8</v>
      </c>
      <c r="E1127">
        <v>140.65</v>
      </c>
      <c r="F1127">
        <v>141.4</v>
      </c>
      <c r="G1127">
        <v>141.6</v>
      </c>
      <c r="H1127">
        <v>138.69999999999999</v>
      </c>
      <c r="I1127">
        <v>139.4</v>
      </c>
      <c r="J1127">
        <v>135.69999999999999</v>
      </c>
      <c r="K1127">
        <v>133.75</v>
      </c>
      <c r="L1127">
        <v>131.75</v>
      </c>
      <c r="M1127">
        <v>132</v>
      </c>
      <c r="N1127">
        <v>133.4</v>
      </c>
      <c r="O1127">
        <v>133.85</v>
      </c>
      <c r="P1127">
        <v>135.05000000000001</v>
      </c>
      <c r="Q1127">
        <v>134.1</v>
      </c>
      <c r="R1127">
        <v>132</v>
      </c>
      <c r="S1127">
        <v>132.35</v>
      </c>
      <c r="T1127">
        <v>130.69999999999999</v>
      </c>
      <c r="U1127">
        <v>131.35</v>
      </c>
      <c r="V1127">
        <v>132</v>
      </c>
      <c r="W1127">
        <v>129.25</v>
      </c>
      <c r="X1127">
        <v>127</v>
      </c>
      <c r="Y1127">
        <v>126.7</v>
      </c>
      <c r="Z1127">
        <v>124.45</v>
      </c>
      <c r="AA1127">
        <v>122.6</v>
      </c>
      <c r="AB1127">
        <v>122.2</v>
      </c>
      <c r="AC1127">
        <v>123.65</v>
      </c>
      <c r="AD1127">
        <v>124</v>
      </c>
      <c r="AE1127">
        <v>122.55</v>
      </c>
      <c r="AF1127">
        <v>121.55</v>
      </c>
      <c r="AG1127">
        <v>123.7</v>
      </c>
      <c r="AH1127">
        <v>125.45</v>
      </c>
      <c r="AI1127">
        <v>125.1</v>
      </c>
      <c r="AJ1127">
        <v>123.4</v>
      </c>
      <c r="AK1127">
        <v>126.95</v>
      </c>
      <c r="AL1127">
        <v>127.75</v>
      </c>
      <c r="AM1127">
        <v>126.55</v>
      </c>
      <c r="AN1127">
        <v>126</v>
      </c>
      <c r="AO1127">
        <v>125.5</v>
      </c>
      <c r="AP1127">
        <v>122.85</v>
      </c>
      <c r="AQ1127">
        <v>118.5</v>
      </c>
      <c r="AR1127">
        <v>114.8</v>
      </c>
      <c r="AS1127">
        <v>116.95</v>
      </c>
      <c r="AT1127">
        <v>111.45</v>
      </c>
      <c r="AU1127">
        <v>109</v>
      </c>
      <c r="AV1127">
        <v>106.1</v>
      </c>
      <c r="AW1127">
        <v>106.05</v>
      </c>
      <c r="AX1127">
        <v>106.5</v>
      </c>
      <c r="AY1127">
        <v>101.4</v>
      </c>
      <c r="AZ1127">
        <v>98.82</v>
      </c>
      <c r="BA1127">
        <v>89.88</v>
      </c>
      <c r="BB1127">
        <v>90.66</v>
      </c>
      <c r="BC1127">
        <v>89.94</v>
      </c>
      <c r="BD1127">
        <v>70.5</v>
      </c>
      <c r="BE1127">
        <v>72.180000000000007</v>
      </c>
      <c r="BF1127">
        <v>58.08</v>
      </c>
      <c r="BG1127">
        <v>53.8</v>
      </c>
      <c r="BH1127">
        <v>50.28</v>
      </c>
      <c r="BI1127">
        <v>59.44</v>
      </c>
      <c r="BJ1127">
        <v>67.239999999999995</v>
      </c>
      <c r="BK1127">
        <v>64.52</v>
      </c>
      <c r="BL1127">
        <v>66</v>
      </c>
      <c r="BM1127">
        <v>57.98</v>
      </c>
      <c r="BN1127">
        <v>56.34</v>
      </c>
      <c r="BO1127">
        <v>53.78</v>
      </c>
      <c r="BP1127">
        <v>49.06</v>
      </c>
      <c r="BQ1127">
        <v>51.56</v>
      </c>
      <c r="BR1127" s="12">
        <f t="shared" si="51"/>
        <v>-0.63341628154994667</v>
      </c>
      <c r="BS1127" s="13" cm="1">
        <f t="array" aca="1" ref="BS1127" ca="1">_xlfn.PERCENTILE.INC((OFFSET(E1127,0,1,1,COLUMNS(E1127:BQ1127)-1) - E1127:BP1127) / E1127:BP1127, 0.05) * SQRT(COUNT(E1127:BQ1127) - 1)</f>
        <v>-0.72049707560745235</v>
      </c>
      <c r="BT1127" s="12" cm="1">
        <f t="array" aca="1" ref="BT1127" ca="1">_xlfn.STDEV.P((E1127:BP1127 - OFFSET(E1127:BP1127,0,1)) / OFFSET(E1127:BP1127,0,1)) * SQRT(COUNT(E1127:BQ1127)-1)</f>
        <v>0.47588258237455749</v>
      </c>
      <c r="BU1127" s="12">
        <f t="shared" ca="1" si="52"/>
        <v>0.47958600462869982</v>
      </c>
      <c r="BV1127" s="12" cm="1">
        <f t="array" ref="BV1127">-(MAX(1 - (E1127:BQ1127 / _xlfn.SCAN(E1127, E1127:BQ1127, _xlfn.LAMBDA(_xlpm.a,_xlpm.b, MAX(_xlpm.a, _xlpm.b))))))</f>
        <v>-0.65353107344632766</v>
      </c>
      <c r="BW1127" s="14">
        <f t="shared" ca="1" si="53"/>
        <v>-1.3225130978239001</v>
      </c>
    </row>
    <row r="1128" spans="1:75" x14ac:dyDescent="0.45">
      <c r="A1128" s="2" t="s">
        <v>2276</v>
      </c>
      <c r="B1128" t="s">
        <v>2277</v>
      </c>
      <c r="C1128" t="s">
        <v>54</v>
      </c>
      <c r="D1128" t="s">
        <v>8</v>
      </c>
      <c r="E1128">
        <v>29.28</v>
      </c>
      <c r="F1128">
        <v>29.8</v>
      </c>
      <c r="G1128">
        <v>29.5</v>
      </c>
      <c r="H1128">
        <v>29.47</v>
      </c>
      <c r="I1128">
        <v>30.14</v>
      </c>
      <c r="J1128">
        <v>29.97</v>
      </c>
      <c r="K1128">
        <v>30.74</v>
      </c>
      <c r="L1128">
        <v>31.32</v>
      </c>
      <c r="M1128">
        <v>30.96</v>
      </c>
      <c r="N1128">
        <v>30.85</v>
      </c>
      <c r="O1128">
        <v>30.4</v>
      </c>
      <c r="P1128">
        <v>30.48</v>
      </c>
      <c r="Q1128">
        <v>30.4</v>
      </c>
      <c r="R1128">
        <v>30.71</v>
      </c>
      <c r="S1128">
        <v>30.5</v>
      </c>
      <c r="T1128">
        <v>30.22</v>
      </c>
      <c r="U1128">
        <v>30</v>
      </c>
      <c r="V1128">
        <v>30</v>
      </c>
      <c r="W1128">
        <v>29.7</v>
      </c>
      <c r="X1128">
        <v>29.74</v>
      </c>
      <c r="Y1128">
        <v>30.31</v>
      </c>
      <c r="Z1128">
        <v>30.04</v>
      </c>
      <c r="AA1128">
        <v>29.3</v>
      </c>
      <c r="AB1128">
        <v>29.02</v>
      </c>
      <c r="AC1128">
        <v>29.44</v>
      </c>
      <c r="AD1128">
        <v>29.25</v>
      </c>
      <c r="AE1128">
        <v>29.82</v>
      </c>
      <c r="AF1128">
        <v>29.76</v>
      </c>
      <c r="AG1128">
        <v>29.88</v>
      </c>
      <c r="AH1128">
        <v>30.24</v>
      </c>
      <c r="AI1128">
        <v>31.21</v>
      </c>
      <c r="AJ1128">
        <v>30.89</v>
      </c>
      <c r="AK1128">
        <v>30.87</v>
      </c>
      <c r="AL1128">
        <v>31</v>
      </c>
      <c r="AM1128">
        <v>30.7</v>
      </c>
      <c r="AN1128">
        <v>31.39</v>
      </c>
      <c r="AO1128">
        <v>32.049999999999997</v>
      </c>
      <c r="AP1128">
        <v>32.43</v>
      </c>
      <c r="AQ1128">
        <v>30.7</v>
      </c>
      <c r="AR1128">
        <v>29.96</v>
      </c>
      <c r="AS1128">
        <v>29.52</v>
      </c>
      <c r="AT1128">
        <v>28.96</v>
      </c>
      <c r="AU1128">
        <v>27.01</v>
      </c>
      <c r="AV1128">
        <v>27.92</v>
      </c>
      <c r="AW1128">
        <v>27.4</v>
      </c>
      <c r="AX1128">
        <v>27.48</v>
      </c>
      <c r="AY1128">
        <v>27.5</v>
      </c>
      <c r="AZ1128">
        <v>27.3</v>
      </c>
      <c r="BA1128">
        <v>25.29</v>
      </c>
      <c r="BB1128">
        <v>25.14</v>
      </c>
      <c r="BC1128">
        <v>24.94</v>
      </c>
      <c r="BD1128">
        <v>21.88</v>
      </c>
      <c r="BE1128">
        <v>22.15</v>
      </c>
      <c r="BF1128">
        <v>21.7</v>
      </c>
      <c r="BG1128">
        <v>23.48</v>
      </c>
      <c r="BH1128">
        <v>23.6</v>
      </c>
      <c r="BI1128">
        <v>24.19</v>
      </c>
      <c r="BJ1128">
        <v>25.26</v>
      </c>
      <c r="BK1128">
        <v>25</v>
      </c>
      <c r="BL1128">
        <v>25.53</v>
      </c>
      <c r="BM1128">
        <v>25.46</v>
      </c>
      <c r="BN1128">
        <v>25.62</v>
      </c>
      <c r="BO1128">
        <v>24.99</v>
      </c>
      <c r="BP1128">
        <v>26.12</v>
      </c>
      <c r="BQ1128">
        <v>26.87</v>
      </c>
      <c r="BR1128" s="12">
        <f t="shared" si="51"/>
        <v>-8.2308743169398915E-2</v>
      </c>
      <c r="BS1128" s="13" cm="1">
        <f t="array" aca="1" ref="BS1128" ca="1">_xlfn.PERCENTILE.INC((OFFSET(E1128,0,1,1,COLUMNS(E1128:BQ1128)-1) - E1128:BP1128) / E1128:BP1128, 0.05) * SQRT(COUNT(E1128:BQ1128) - 1)</f>
        <v>-0.39231112550929109</v>
      </c>
      <c r="BT1128" s="12" cm="1">
        <f t="array" aca="1" ref="BT1128" ca="1">_xlfn.STDEV.P((E1128:BP1128 - OFFSET(E1128:BP1128,0,1)) / OFFSET(E1128:BP1128,0,1)) * SQRT(COUNT(E1128:BQ1128)-1)</f>
        <v>0.23731003397313769</v>
      </c>
      <c r="BU1128" s="12">
        <f t="shared" ca="1" si="52"/>
        <v>0.23915683251861516</v>
      </c>
      <c r="BV1128" s="12" cm="1">
        <f t="array" ref="BV1128">-(MAX(1 - (E1128:BQ1128 / _xlfn.SCAN(E1128, E1128:BQ1128, _xlfn.LAMBDA(_xlpm.a,_xlpm.b, MAX(_xlpm.a, _xlpm.b))))))</f>
        <v>-0.33086648165279064</v>
      </c>
      <c r="BW1128" s="14">
        <f t="shared" ca="1" si="53"/>
        <v>-0.32975179568228236</v>
      </c>
    </row>
    <row r="1129" spans="1:75" x14ac:dyDescent="0.45">
      <c r="A1129" s="2" t="s">
        <v>2278</v>
      </c>
      <c r="B1129" t="s">
        <v>2279</v>
      </c>
      <c r="C1129" t="s">
        <v>71</v>
      </c>
      <c r="D1129" t="s">
        <v>29</v>
      </c>
      <c r="E1129">
        <v>1260</v>
      </c>
      <c r="F1129">
        <v>1257</v>
      </c>
      <c r="G1129">
        <v>1260</v>
      </c>
      <c r="H1129">
        <v>1241</v>
      </c>
      <c r="I1129">
        <v>1241</v>
      </c>
      <c r="J1129">
        <v>1245</v>
      </c>
      <c r="K1129">
        <v>1244</v>
      </c>
      <c r="L1129">
        <v>1249</v>
      </c>
      <c r="M1129">
        <v>1250</v>
      </c>
      <c r="N1129">
        <v>1259</v>
      </c>
      <c r="O1129">
        <v>1271</v>
      </c>
      <c r="P1129">
        <v>1255</v>
      </c>
      <c r="Q1129">
        <v>1277</v>
      </c>
      <c r="R1129">
        <v>1274</v>
      </c>
      <c r="S1129">
        <v>1280</v>
      </c>
      <c r="T1129">
        <v>1302</v>
      </c>
      <c r="U1129">
        <v>1288</v>
      </c>
      <c r="V1129">
        <v>1305</v>
      </c>
      <c r="W1129">
        <v>1269</v>
      </c>
      <c r="X1129">
        <v>1267</v>
      </c>
      <c r="Y1129">
        <v>1280</v>
      </c>
      <c r="Z1129">
        <v>1284</v>
      </c>
      <c r="AA1129">
        <v>1272</v>
      </c>
      <c r="AB1129">
        <v>1271</v>
      </c>
      <c r="AC1129">
        <v>1280</v>
      </c>
      <c r="AD1129">
        <v>1279</v>
      </c>
      <c r="AE1129">
        <v>1284</v>
      </c>
      <c r="AF1129">
        <v>1285</v>
      </c>
      <c r="AG1129">
        <v>1300</v>
      </c>
      <c r="AH1129">
        <v>1310</v>
      </c>
      <c r="AI1129">
        <v>1316</v>
      </c>
      <c r="AJ1129">
        <v>1311</v>
      </c>
      <c r="AK1129">
        <v>1338</v>
      </c>
      <c r="AL1129">
        <v>1336</v>
      </c>
      <c r="AM1129">
        <v>1330</v>
      </c>
      <c r="AN1129">
        <v>1335</v>
      </c>
      <c r="AO1129">
        <v>1325</v>
      </c>
      <c r="AP1129">
        <v>1339</v>
      </c>
      <c r="AQ1129">
        <v>1296</v>
      </c>
      <c r="AR1129">
        <v>1271</v>
      </c>
      <c r="AS1129">
        <v>1269</v>
      </c>
      <c r="AT1129">
        <v>1200</v>
      </c>
      <c r="AU1129">
        <v>1133</v>
      </c>
      <c r="AV1129">
        <v>1108</v>
      </c>
      <c r="AW1129">
        <v>1155</v>
      </c>
      <c r="AX1129">
        <v>1160</v>
      </c>
      <c r="AY1129">
        <v>1152</v>
      </c>
      <c r="AZ1129">
        <v>1113</v>
      </c>
      <c r="BA1129">
        <v>1079</v>
      </c>
      <c r="BB1129">
        <v>1064</v>
      </c>
      <c r="BC1129">
        <v>1058</v>
      </c>
      <c r="BD1129">
        <v>950</v>
      </c>
      <c r="BE1129">
        <v>940</v>
      </c>
      <c r="BF1129">
        <v>827.5</v>
      </c>
      <c r="BG1129">
        <v>769</v>
      </c>
      <c r="BH1129">
        <v>647</v>
      </c>
      <c r="BI1129">
        <v>634.5</v>
      </c>
      <c r="BJ1129">
        <v>733</v>
      </c>
      <c r="BK1129">
        <v>724</v>
      </c>
      <c r="BL1129">
        <v>783.5</v>
      </c>
      <c r="BM1129">
        <v>799</v>
      </c>
      <c r="BN1129">
        <v>805</v>
      </c>
      <c r="BO1129">
        <v>801.5</v>
      </c>
      <c r="BP1129">
        <v>780</v>
      </c>
      <c r="BQ1129">
        <v>801.5</v>
      </c>
      <c r="BR1129" s="12">
        <f t="shared" si="51"/>
        <v>-0.36388888888888887</v>
      </c>
      <c r="BS1129" s="13" cm="1">
        <f t="array" aca="1" ref="BS1129" ca="1">_xlfn.PERCENTILE.INC((OFFSET(E1129,0,1,1,COLUMNS(E1129:BQ1129)-1) - E1129:BP1129) / E1129:BP1129, 0.05) * SQRT(COUNT(E1129:BQ1129) - 1)</f>
        <v>-0.54772507552870087</v>
      </c>
      <c r="BT1129" s="12" cm="1">
        <f t="array" aca="1" ref="BT1129" ca="1">_xlfn.STDEV.P((E1129:BP1129 - OFFSET(E1129:BP1129,0,1)) / OFFSET(E1129:BP1129,0,1)) * SQRT(COUNT(E1129:BQ1129)-1)</f>
        <v>0.3339100261998067</v>
      </c>
      <c r="BU1129" s="12">
        <f t="shared" ca="1" si="52"/>
        <v>0.33650858699549541</v>
      </c>
      <c r="BV1129" s="12" cm="1">
        <f t="array" ref="BV1129">-(MAX(1 - (E1129:BQ1129 / _xlfn.SCAN(E1129, E1129:BQ1129, _xlfn.LAMBDA(_xlpm.a,_xlpm.b, MAX(_xlpm.a, _xlpm.b))))))</f>
        <v>-0.52613890963405519</v>
      </c>
      <c r="BW1129" s="14">
        <f t="shared" ca="1" si="53"/>
        <v>-1.0776362712158771</v>
      </c>
    </row>
    <row r="1130" spans="1:75" x14ac:dyDescent="0.45">
      <c r="A1130" s="2" t="s">
        <v>2280</v>
      </c>
      <c r="B1130" t="s">
        <v>2281</v>
      </c>
      <c r="C1130" t="s">
        <v>16</v>
      </c>
      <c r="D1130" t="s">
        <v>29</v>
      </c>
      <c r="E1130">
        <v>943.4</v>
      </c>
      <c r="F1130">
        <v>954</v>
      </c>
      <c r="G1130">
        <v>949.8</v>
      </c>
      <c r="H1130">
        <v>937.6</v>
      </c>
      <c r="I1130">
        <v>934</v>
      </c>
      <c r="J1130">
        <v>944.8</v>
      </c>
      <c r="K1130">
        <v>943.4</v>
      </c>
      <c r="L1130">
        <v>947</v>
      </c>
      <c r="M1130">
        <v>971</v>
      </c>
      <c r="N1130">
        <v>975.8</v>
      </c>
      <c r="O1130">
        <v>982.8</v>
      </c>
      <c r="P1130">
        <v>984.2</v>
      </c>
      <c r="Q1130">
        <v>1003.5</v>
      </c>
      <c r="R1130">
        <v>1009</v>
      </c>
      <c r="S1130">
        <v>996.6</v>
      </c>
      <c r="T1130">
        <v>997</v>
      </c>
      <c r="U1130">
        <v>995</v>
      </c>
      <c r="V1130">
        <v>1010</v>
      </c>
      <c r="W1130">
        <v>998.6</v>
      </c>
      <c r="X1130">
        <v>1000</v>
      </c>
      <c r="Y1130">
        <v>1014.5</v>
      </c>
      <c r="Z1130">
        <v>1028</v>
      </c>
      <c r="AA1130">
        <v>1013.5</v>
      </c>
      <c r="AB1130">
        <v>1005</v>
      </c>
      <c r="AC1130">
        <v>995.2</v>
      </c>
      <c r="AD1130">
        <v>989.4</v>
      </c>
      <c r="AE1130">
        <v>992.2</v>
      </c>
      <c r="AF1130">
        <v>987.6</v>
      </c>
      <c r="AG1130">
        <v>988.2</v>
      </c>
      <c r="AH1130">
        <v>1008.5</v>
      </c>
      <c r="AI1130">
        <v>1007</v>
      </c>
      <c r="AJ1130">
        <v>1000</v>
      </c>
      <c r="AK1130">
        <v>1012</v>
      </c>
      <c r="AL1130">
        <v>1010.5</v>
      </c>
      <c r="AM1130">
        <v>1036.5</v>
      </c>
      <c r="AN1130">
        <v>1061</v>
      </c>
      <c r="AO1130">
        <v>1046.5</v>
      </c>
      <c r="AP1130">
        <v>1058</v>
      </c>
      <c r="AQ1130">
        <v>1032</v>
      </c>
      <c r="AR1130">
        <v>1000</v>
      </c>
      <c r="AS1130">
        <v>1001</v>
      </c>
      <c r="AT1130">
        <v>976.4</v>
      </c>
      <c r="AU1130">
        <v>944.2</v>
      </c>
      <c r="AV1130">
        <v>959</v>
      </c>
      <c r="AW1130">
        <v>979.6</v>
      </c>
      <c r="AX1130">
        <v>1013.5</v>
      </c>
      <c r="AY1130">
        <v>1011.5</v>
      </c>
      <c r="AZ1130">
        <v>973</v>
      </c>
      <c r="BA1130">
        <v>919.2</v>
      </c>
      <c r="BB1130">
        <v>900.8</v>
      </c>
      <c r="BC1130">
        <v>879.8</v>
      </c>
      <c r="BD1130">
        <v>813.8</v>
      </c>
      <c r="BE1130">
        <v>873.2</v>
      </c>
      <c r="BF1130">
        <v>846.6</v>
      </c>
      <c r="BG1130">
        <v>891.4</v>
      </c>
      <c r="BH1130">
        <v>936</v>
      </c>
      <c r="BI1130">
        <v>875.8</v>
      </c>
      <c r="BJ1130">
        <v>806.4</v>
      </c>
      <c r="BK1130">
        <v>763.6</v>
      </c>
      <c r="BL1130">
        <v>798.4</v>
      </c>
      <c r="BM1130">
        <v>829.2</v>
      </c>
      <c r="BN1130">
        <v>889.6</v>
      </c>
      <c r="BO1130">
        <v>898</v>
      </c>
      <c r="BP1130">
        <v>947.4</v>
      </c>
      <c r="BQ1130">
        <v>902.8</v>
      </c>
      <c r="BR1130" s="12">
        <f t="shared" si="51"/>
        <v>-4.3035827856688601E-2</v>
      </c>
      <c r="BS1130" s="13" cm="1">
        <f t="array" aca="1" ref="BS1130" ca="1">_xlfn.PERCENTILE.INC((OFFSET(E1130,0,1,1,COLUMNS(E1130:BQ1130)-1) - E1130:BP1130) / E1130:BP1130, 0.05) * SQRT(COUNT(E1130:BQ1130) - 1)</f>
        <v>-0.43968225419664231</v>
      </c>
      <c r="BT1130" s="12" cm="1">
        <f t="array" aca="1" ref="BT1130" ca="1">_xlfn.STDEV.P((E1130:BP1130 - OFFSET(E1130:BP1130,0,1)) / OFFSET(E1130:BP1130,0,1)) * SQRT(COUNT(E1130:BQ1130)-1)</f>
        <v>0.24801156276630279</v>
      </c>
      <c r="BU1130" s="12">
        <f t="shared" ca="1" si="52"/>
        <v>0.24994164294753207</v>
      </c>
      <c r="BV1130" s="12" cm="1">
        <f t="array" ref="BV1130">-(MAX(1 - (E1130:BQ1130 / _xlfn.SCAN(E1130, E1130:BQ1130, _xlfn.LAMBDA(_xlpm.a,_xlpm.b, MAX(_xlpm.a, _xlpm.b))))))</f>
        <v>-0.28030160226201695</v>
      </c>
      <c r="BW1130" s="14">
        <f t="shared" ca="1" si="53"/>
        <v>-0.15717208540025185</v>
      </c>
    </row>
    <row r="1131" spans="1:75" x14ac:dyDescent="0.45">
      <c r="A1131" s="2" t="s">
        <v>2282</v>
      </c>
      <c r="B1131" t="s">
        <v>2283</v>
      </c>
      <c r="C1131" t="s">
        <v>22</v>
      </c>
      <c r="D1131" t="s">
        <v>34</v>
      </c>
      <c r="E1131">
        <v>163.55000000000001</v>
      </c>
      <c r="F1131">
        <v>163.55000000000001</v>
      </c>
      <c r="G1131">
        <v>162.69999999999999</v>
      </c>
      <c r="H1131">
        <v>162.05000000000001</v>
      </c>
      <c r="I1131">
        <v>161.30000000000001</v>
      </c>
      <c r="J1131">
        <v>159.69999999999999</v>
      </c>
      <c r="K1131">
        <v>159.15</v>
      </c>
      <c r="L1131">
        <v>157</v>
      </c>
      <c r="M1131">
        <v>155.75</v>
      </c>
      <c r="N1131">
        <v>156.1</v>
      </c>
      <c r="O1131">
        <v>157.69999999999999</v>
      </c>
      <c r="P1131">
        <v>156.15</v>
      </c>
      <c r="Q1131">
        <v>156.80000000000001</v>
      </c>
      <c r="R1131">
        <v>157.9</v>
      </c>
      <c r="S1131">
        <v>157.05000000000001</v>
      </c>
      <c r="T1131">
        <v>156.69999999999999</v>
      </c>
      <c r="U1131">
        <v>154.55000000000001</v>
      </c>
      <c r="V1131">
        <v>156.69999999999999</v>
      </c>
      <c r="W1131">
        <v>151.15</v>
      </c>
      <c r="X1131">
        <v>150.15</v>
      </c>
      <c r="Y1131">
        <v>149.1</v>
      </c>
      <c r="Z1131">
        <v>147.15</v>
      </c>
      <c r="AA1131">
        <v>146.05000000000001</v>
      </c>
      <c r="AB1131">
        <v>147.80000000000001</v>
      </c>
      <c r="AC1131">
        <v>151.35</v>
      </c>
      <c r="AD1131">
        <v>153.25</v>
      </c>
      <c r="AE1131">
        <v>152.30000000000001</v>
      </c>
      <c r="AF1131">
        <v>149.65</v>
      </c>
      <c r="AG1131">
        <v>149.75</v>
      </c>
      <c r="AH1131">
        <v>154.1</v>
      </c>
      <c r="AI1131">
        <v>155.1</v>
      </c>
      <c r="AJ1131">
        <v>154.80000000000001</v>
      </c>
      <c r="AK1131">
        <v>153.25</v>
      </c>
      <c r="AL1131">
        <v>153.6</v>
      </c>
      <c r="AM1131">
        <v>150.1</v>
      </c>
      <c r="AN1131">
        <v>155.19999999999999</v>
      </c>
      <c r="AO1131">
        <v>152.35</v>
      </c>
      <c r="AP1131">
        <v>149.69999999999999</v>
      </c>
      <c r="AQ1131">
        <v>140.85</v>
      </c>
      <c r="AR1131">
        <v>139.15</v>
      </c>
      <c r="AS1131">
        <v>142.5</v>
      </c>
      <c r="AT1131">
        <v>136.6</v>
      </c>
      <c r="AU1131">
        <v>129.85</v>
      </c>
      <c r="AV1131">
        <v>132.05000000000001</v>
      </c>
      <c r="AW1131">
        <v>136.4</v>
      </c>
      <c r="AX1131">
        <v>136.6</v>
      </c>
      <c r="AY1131">
        <v>134.5</v>
      </c>
      <c r="AZ1131">
        <v>131.75</v>
      </c>
      <c r="BA1131">
        <v>122.6</v>
      </c>
      <c r="BB1131">
        <v>124.65</v>
      </c>
      <c r="BC1131">
        <v>126.65</v>
      </c>
      <c r="BD1131">
        <v>119.25</v>
      </c>
      <c r="BE1131">
        <v>118.65</v>
      </c>
      <c r="BF1131">
        <v>111</v>
      </c>
      <c r="BG1131">
        <v>107.65</v>
      </c>
      <c r="BH1131">
        <v>107.9</v>
      </c>
      <c r="BI1131">
        <v>117.75</v>
      </c>
      <c r="BJ1131">
        <v>115</v>
      </c>
      <c r="BK1131">
        <v>111.15</v>
      </c>
      <c r="BL1131">
        <v>119.9</v>
      </c>
      <c r="BM1131">
        <v>128</v>
      </c>
      <c r="BN1131">
        <v>131.05000000000001</v>
      </c>
      <c r="BO1131">
        <v>125.7</v>
      </c>
      <c r="BP1131">
        <v>132.30000000000001</v>
      </c>
      <c r="BQ1131">
        <v>134</v>
      </c>
      <c r="BR1131" s="12">
        <f t="shared" si="51"/>
        <v>-0.18067869153164176</v>
      </c>
      <c r="BS1131" s="13" cm="1">
        <f t="array" aca="1" ref="BS1131" ca="1">_xlfn.PERCENTILE.INC((OFFSET(E1131,0,1,1,COLUMNS(E1131:BQ1131)-1) - E1131:BP1131) / E1131:BP1131, 0.05) * SQRT(COUNT(E1131:BQ1131) - 1)</f>
        <v>-0.4566126543968087</v>
      </c>
      <c r="BT1131" s="12" cm="1">
        <f t="array" aca="1" ref="BT1131" ca="1">_xlfn.STDEV.P((E1131:BP1131 - OFFSET(E1131:BP1131,0,1)) / OFFSET(E1131:BP1131,0,1)) * SQRT(COUNT(E1131:BQ1131)-1)</f>
        <v>0.23748746110028829</v>
      </c>
      <c r="BU1131" s="12">
        <f t="shared" ca="1" si="52"/>
        <v>0.23933564042244368</v>
      </c>
      <c r="BV1131" s="12" cm="1">
        <f t="array" ref="BV1131">-(MAX(1 - (E1131:BQ1131 / _xlfn.SCAN(E1131, E1131:BQ1131, _xlfn.LAMBDA(_xlpm.a,_xlpm.b, MAX(_xlpm.a, _xlpm.b))))))</f>
        <v>-0.34179150107000922</v>
      </c>
      <c r="BW1131" s="14">
        <f t="shared" ca="1" si="53"/>
        <v>-0.74371656246610163</v>
      </c>
    </row>
    <row r="1132" spans="1:75" x14ac:dyDescent="0.45">
      <c r="A1132" s="2" t="s">
        <v>2284</v>
      </c>
      <c r="B1132" t="s">
        <v>2285</v>
      </c>
      <c r="C1132" t="s">
        <v>22</v>
      </c>
      <c r="D1132" t="s">
        <v>8</v>
      </c>
      <c r="E1132">
        <v>21.36</v>
      </c>
      <c r="F1132">
        <v>21.7</v>
      </c>
      <c r="G1132">
        <v>21.52</v>
      </c>
      <c r="H1132">
        <v>21.52</v>
      </c>
      <c r="I1132">
        <v>21.14</v>
      </c>
      <c r="J1132">
        <v>21.14</v>
      </c>
      <c r="K1132">
        <v>21.4</v>
      </c>
      <c r="L1132">
        <v>21.68</v>
      </c>
      <c r="M1132">
        <v>21.76</v>
      </c>
      <c r="N1132">
        <v>21.72</v>
      </c>
      <c r="O1132">
        <v>21.84</v>
      </c>
      <c r="P1132">
        <v>22.16</v>
      </c>
      <c r="Q1132">
        <v>22.08</v>
      </c>
      <c r="R1132">
        <v>22.06</v>
      </c>
      <c r="S1132">
        <v>21.72</v>
      </c>
      <c r="T1132">
        <v>21.4</v>
      </c>
      <c r="U1132">
        <v>21.22</v>
      </c>
      <c r="V1132">
        <v>20.72</v>
      </c>
      <c r="W1132">
        <v>19.86</v>
      </c>
      <c r="X1132">
        <v>19.989999999999998</v>
      </c>
      <c r="Y1132">
        <v>20.18</v>
      </c>
      <c r="Z1132">
        <v>19.760000000000002</v>
      </c>
      <c r="AA1132">
        <v>19.59</v>
      </c>
      <c r="AB1132">
        <v>20.079999999999998</v>
      </c>
      <c r="AC1132">
        <v>20.9</v>
      </c>
      <c r="AD1132">
        <v>23.94</v>
      </c>
      <c r="AE1132">
        <v>24.4</v>
      </c>
      <c r="AF1132">
        <v>24.16</v>
      </c>
      <c r="AG1132">
        <v>23.9</v>
      </c>
      <c r="AH1132">
        <v>24.3</v>
      </c>
      <c r="AI1132">
        <v>24.46</v>
      </c>
      <c r="AJ1132">
        <v>23.98</v>
      </c>
      <c r="AK1132">
        <v>24.16</v>
      </c>
      <c r="AL1132">
        <v>24</v>
      </c>
      <c r="AM1132">
        <v>23.68</v>
      </c>
      <c r="AN1132">
        <v>24.06</v>
      </c>
      <c r="AO1132">
        <v>23.46</v>
      </c>
      <c r="AP1132">
        <v>22.72</v>
      </c>
      <c r="AQ1132">
        <v>22.3</v>
      </c>
      <c r="AR1132">
        <v>21.74</v>
      </c>
      <c r="AS1132">
        <v>22.48</v>
      </c>
      <c r="AT1132">
        <v>21.96</v>
      </c>
      <c r="AU1132">
        <v>21.36</v>
      </c>
      <c r="AV1132">
        <v>20.84</v>
      </c>
      <c r="AW1132">
        <v>21.22</v>
      </c>
      <c r="AX1132">
        <v>21.52</v>
      </c>
      <c r="AY1132">
        <v>20.100000000000001</v>
      </c>
      <c r="AZ1132">
        <v>19.93</v>
      </c>
      <c r="BA1132">
        <v>18.12</v>
      </c>
      <c r="BB1132">
        <v>18.690000000000001</v>
      </c>
      <c r="BC1132">
        <v>18.71</v>
      </c>
      <c r="BD1132">
        <v>17.010000000000002</v>
      </c>
      <c r="BE1132">
        <v>16.63</v>
      </c>
      <c r="BF1132">
        <v>15.13</v>
      </c>
      <c r="BG1132">
        <v>14.17</v>
      </c>
      <c r="BH1132">
        <v>14.03</v>
      </c>
      <c r="BI1132">
        <v>15</v>
      </c>
      <c r="BJ1132">
        <v>15.73</v>
      </c>
      <c r="BK1132">
        <v>14.29</v>
      </c>
      <c r="BL1132">
        <v>16.21</v>
      </c>
      <c r="BM1132">
        <v>16.3</v>
      </c>
      <c r="BN1132">
        <v>16.510000000000002</v>
      </c>
      <c r="BO1132">
        <v>16.420000000000002</v>
      </c>
      <c r="BP1132">
        <v>16.739999999999998</v>
      </c>
      <c r="BQ1132">
        <v>17.87</v>
      </c>
      <c r="BR1132" s="12">
        <f t="shared" si="51"/>
        <v>-0.16338951310861416</v>
      </c>
      <c r="BS1132" s="13" cm="1">
        <f t="array" aca="1" ref="BS1132" ca="1">_xlfn.PERCENTILE.INC((OFFSET(E1132,0,1,1,COLUMNS(E1132:BQ1132)-1) - E1132:BP1132) / E1132:BP1132, 0.05) * SQRT(COUNT(E1132:BQ1132) - 1)</f>
        <v>-0.6925315247447722</v>
      </c>
      <c r="BT1132" s="12" cm="1">
        <f t="array" aca="1" ref="BT1132" ca="1">_xlfn.STDEV.P((E1132:BP1132 - OFFSET(E1132:BP1132,0,1)) / OFFSET(E1132:BP1132,0,1)) * SQRT(COUNT(E1132:BQ1132)-1)</f>
        <v>0.32638390439950554</v>
      </c>
      <c r="BU1132" s="12">
        <f t="shared" ca="1" si="52"/>
        <v>0.32892389527060584</v>
      </c>
      <c r="BV1132" s="12" cm="1">
        <f t="array" ref="BV1132">-(MAX(1 - (E1132:BQ1132 / _xlfn.SCAN(E1132, E1132:BQ1132, _xlfn.LAMBDA(_xlpm.a,_xlpm.b, MAX(_xlpm.a, _xlpm.b))))))</f>
        <v>-0.42641046606704824</v>
      </c>
      <c r="BW1132" s="14">
        <f t="shared" ca="1" si="53"/>
        <v>-0.48818026142689352</v>
      </c>
    </row>
    <row r="1133" spans="1:75" x14ac:dyDescent="0.45">
      <c r="A1133" s="2" t="s">
        <v>2286</v>
      </c>
      <c r="B1133" t="s">
        <v>2287</v>
      </c>
      <c r="C1133" t="s">
        <v>37</v>
      </c>
      <c r="D1133" t="s">
        <v>29</v>
      </c>
      <c r="E1133">
        <v>457.1</v>
      </c>
      <c r="F1133">
        <v>464</v>
      </c>
      <c r="G1133">
        <v>453.5</v>
      </c>
      <c r="H1133">
        <v>443.9</v>
      </c>
      <c r="I1133">
        <v>440</v>
      </c>
      <c r="J1133">
        <v>426.3</v>
      </c>
      <c r="K1133">
        <v>423.8</v>
      </c>
      <c r="L1133">
        <v>418.1</v>
      </c>
      <c r="M1133">
        <v>423.6</v>
      </c>
      <c r="N1133">
        <v>421.9</v>
      </c>
      <c r="O1133">
        <v>451.3</v>
      </c>
      <c r="P1133">
        <v>454.9</v>
      </c>
      <c r="Q1133">
        <v>463.3</v>
      </c>
      <c r="R1133">
        <v>462.9</v>
      </c>
      <c r="S1133">
        <v>462.3</v>
      </c>
      <c r="T1133">
        <v>473.4</v>
      </c>
      <c r="U1133">
        <v>463.3</v>
      </c>
      <c r="V1133">
        <v>467</v>
      </c>
      <c r="W1133">
        <v>457</v>
      </c>
      <c r="X1133">
        <v>461.7</v>
      </c>
      <c r="Y1133">
        <v>464.8</v>
      </c>
      <c r="Z1133">
        <v>462.1</v>
      </c>
      <c r="AA1133">
        <v>465.5</v>
      </c>
      <c r="AB1133">
        <v>470.8</v>
      </c>
      <c r="AC1133">
        <v>481.9</v>
      </c>
      <c r="AD1133">
        <v>491.5</v>
      </c>
      <c r="AE1133">
        <v>479.4</v>
      </c>
      <c r="AF1133">
        <v>476</v>
      </c>
      <c r="AG1133">
        <v>479.3</v>
      </c>
      <c r="AH1133">
        <v>476.5</v>
      </c>
      <c r="AI1133">
        <v>478.2</v>
      </c>
      <c r="AJ1133">
        <v>474.8</v>
      </c>
      <c r="AK1133">
        <v>469</v>
      </c>
      <c r="AL1133">
        <v>465</v>
      </c>
      <c r="AM1133">
        <v>463.2</v>
      </c>
      <c r="AN1133">
        <v>467</v>
      </c>
      <c r="AO1133">
        <v>471</v>
      </c>
      <c r="AP1133">
        <v>466.1</v>
      </c>
      <c r="AQ1133">
        <v>461.8</v>
      </c>
      <c r="AR1133">
        <v>448.1</v>
      </c>
      <c r="AS1133">
        <v>451.1</v>
      </c>
      <c r="AT1133">
        <v>434.7</v>
      </c>
      <c r="AU1133">
        <v>401.8</v>
      </c>
      <c r="AV1133">
        <v>401.8</v>
      </c>
      <c r="AW1133">
        <v>414.8</v>
      </c>
      <c r="AX1133">
        <v>420.4</v>
      </c>
      <c r="AY1133">
        <v>403.8</v>
      </c>
      <c r="AZ1133">
        <v>393</v>
      </c>
      <c r="BA1133">
        <v>353.5</v>
      </c>
      <c r="BB1133">
        <v>344.8</v>
      </c>
      <c r="BC1133">
        <v>319.8</v>
      </c>
      <c r="BD1133">
        <v>279.10000000000002</v>
      </c>
      <c r="BE1133">
        <v>266.8</v>
      </c>
      <c r="BF1133">
        <v>237.5</v>
      </c>
      <c r="BG1133">
        <v>215.5</v>
      </c>
      <c r="BH1133">
        <v>175</v>
      </c>
      <c r="BI1133">
        <v>158.5</v>
      </c>
      <c r="BJ1133">
        <v>172.7</v>
      </c>
      <c r="BK1133">
        <v>168.45</v>
      </c>
      <c r="BL1133">
        <v>193.3</v>
      </c>
      <c r="BM1133">
        <v>218.5</v>
      </c>
      <c r="BN1133">
        <v>253.3</v>
      </c>
      <c r="BO1133">
        <v>220.3</v>
      </c>
      <c r="BP1133">
        <v>202.4</v>
      </c>
      <c r="BQ1133">
        <v>217.1</v>
      </c>
      <c r="BR1133" s="12">
        <f t="shared" si="51"/>
        <v>-0.52504922336469051</v>
      </c>
      <c r="BS1133" s="13" cm="1">
        <f t="array" aca="1" ref="BS1133" ca="1">_xlfn.PERCENTILE.INC((OFFSET(E1133,0,1,1,COLUMNS(E1133:BQ1133)-1) - E1133:BP1133) / E1133:BP1133, 0.05) * SQRT(COUNT(E1133:BQ1133) - 1)</f>
        <v>-0.86738729871705389</v>
      </c>
      <c r="BT1133" s="12" cm="1">
        <f t="array" aca="1" ref="BT1133" ca="1">_xlfn.STDEV.P((E1133:BP1133 - OFFSET(E1133:BP1133,0,1)) / OFFSET(E1133:BP1133,0,1)) * SQRT(COUNT(E1133:BQ1133)-1)</f>
        <v>0.48610933144212043</v>
      </c>
      <c r="BU1133" s="12">
        <f t="shared" ca="1" si="52"/>
        <v>0.48989234049243285</v>
      </c>
      <c r="BV1133" s="12" cm="1">
        <f t="array" ref="BV1133">-(MAX(1 - (E1133:BQ1133 / _xlfn.SCAN(E1133, E1133:BQ1133, _xlfn.LAMBDA(_xlpm.a,_xlpm.b, MAX(_xlpm.a, _xlpm.b))))))</f>
        <v>-0.67751780264496442</v>
      </c>
      <c r="BW1133" s="14">
        <f t="shared" ca="1" si="53"/>
        <v>-1.0717627832523728</v>
      </c>
    </row>
    <row r="1134" spans="1:75" x14ac:dyDescent="0.45">
      <c r="A1134" s="2" t="s">
        <v>2288</v>
      </c>
      <c r="B1134" t="s">
        <v>2289</v>
      </c>
      <c r="C1134" t="s">
        <v>11</v>
      </c>
      <c r="D1134" t="s">
        <v>8</v>
      </c>
      <c r="E1134">
        <v>6.2321999999999997</v>
      </c>
      <c r="F1134">
        <v>6.4916999999999998</v>
      </c>
      <c r="G1134">
        <v>6.2458</v>
      </c>
      <c r="H1134">
        <v>6.0956000000000001</v>
      </c>
      <c r="I1134">
        <v>6.2184999999999997</v>
      </c>
      <c r="J1134">
        <v>6.3140999999999998</v>
      </c>
      <c r="K1134">
        <v>6.4461000000000004</v>
      </c>
      <c r="L1134">
        <v>6.3597000000000001</v>
      </c>
      <c r="M1134">
        <v>6.4234</v>
      </c>
      <c r="N1134">
        <v>6.2412999999999998</v>
      </c>
      <c r="O1134">
        <v>6.1138000000000003</v>
      </c>
      <c r="P1134">
        <v>6.1365999999999996</v>
      </c>
      <c r="Q1134">
        <v>6.1912000000000003</v>
      </c>
      <c r="R1134">
        <v>6.1228999999999996</v>
      </c>
      <c r="S1134">
        <v>6.0591999999999997</v>
      </c>
      <c r="T1134">
        <v>6.0319000000000003</v>
      </c>
      <c r="U1134">
        <v>6.0137</v>
      </c>
      <c r="V1134">
        <v>5.9180999999999999</v>
      </c>
      <c r="W1134">
        <v>5.8543000000000003</v>
      </c>
      <c r="X1134">
        <v>5.7815000000000003</v>
      </c>
      <c r="Y1134">
        <v>5.6631</v>
      </c>
      <c r="Z1134">
        <v>5.5038</v>
      </c>
      <c r="AA1134">
        <v>5.6950000000000003</v>
      </c>
      <c r="AB1134">
        <v>6.0364000000000004</v>
      </c>
      <c r="AC1134">
        <v>6.2366999999999999</v>
      </c>
      <c r="AD1134">
        <v>6.1228999999999996</v>
      </c>
      <c r="AE1134">
        <v>6.1002000000000001</v>
      </c>
      <c r="AF1134">
        <v>5.9454000000000002</v>
      </c>
      <c r="AG1134">
        <v>5.8543000000000003</v>
      </c>
      <c r="AH1134">
        <v>6.0273000000000003</v>
      </c>
      <c r="AI1134">
        <v>6.1501999999999999</v>
      </c>
      <c r="AJ1134">
        <v>6.2003000000000004</v>
      </c>
      <c r="AK1134">
        <v>4.9165999999999999</v>
      </c>
      <c r="AL1134">
        <v>4.0789</v>
      </c>
      <c r="AM1134">
        <v>3.5272000000000001</v>
      </c>
      <c r="AN1134">
        <v>2.9735999999999998</v>
      </c>
      <c r="AO1134">
        <v>2.8043</v>
      </c>
      <c r="AP1134">
        <v>2.4582999999999999</v>
      </c>
      <c r="AQ1134">
        <v>2.1833</v>
      </c>
      <c r="AR1134">
        <v>2.1888000000000001</v>
      </c>
      <c r="AS1134">
        <v>2.5510999999999999</v>
      </c>
      <c r="AT1134">
        <v>2.3963999999999999</v>
      </c>
      <c r="AU1134">
        <v>2.1633</v>
      </c>
      <c r="AV1134">
        <v>2.1941999999999999</v>
      </c>
      <c r="AW1134">
        <v>2.1486999999999998</v>
      </c>
      <c r="AX1134">
        <v>2.1177999999999999</v>
      </c>
      <c r="AY1134">
        <v>2.0649999999999999</v>
      </c>
      <c r="AZ1134">
        <v>2.0358000000000001</v>
      </c>
      <c r="BA1134">
        <v>1.8956</v>
      </c>
      <c r="BB1134">
        <v>2.0049000000000001</v>
      </c>
      <c r="BC1134">
        <v>2.0758999999999999</v>
      </c>
      <c r="BD1134">
        <v>1.8209</v>
      </c>
      <c r="BE1134">
        <v>1.8337000000000001</v>
      </c>
      <c r="BF1134">
        <v>1.6460999999999999</v>
      </c>
      <c r="BG1134">
        <v>1.7618</v>
      </c>
      <c r="BH1134">
        <v>1.7636000000000001</v>
      </c>
      <c r="BI1134">
        <v>1.7836000000000001</v>
      </c>
      <c r="BJ1134">
        <v>1.7882</v>
      </c>
      <c r="BK1134">
        <v>1.7390000000000001</v>
      </c>
      <c r="BL1134">
        <v>1.7099</v>
      </c>
      <c r="BM1134">
        <v>1.7299</v>
      </c>
      <c r="BN1134">
        <v>1.7771999999999999</v>
      </c>
      <c r="BO1134">
        <v>2.0467</v>
      </c>
      <c r="BP1134">
        <v>2.085</v>
      </c>
      <c r="BQ1134">
        <v>1.9994000000000001</v>
      </c>
      <c r="BR1134" s="12">
        <f t="shared" si="51"/>
        <v>-0.67918231122236117</v>
      </c>
      <c r="BS1134" s="13" cm="1">
        <f t="array" aca="1" ref="BS1134" ca="1">_xlfn.PERCENTILE.INC((OFFSET(E1134,0,1,1,COLUMNS(E1134:BQ1134)-1) - E1134:BP1134) / E1134:BP1134, 0.05) * SQRT(COUNT(E1134:BQ1134) - 1)</f>
        <v>-1.0678063102461874</v>
      </c>
      <c r="BT1134" s="12" cm="1">
        <f t="array" aca="1" ref="BT1134" ca="1">_xlfn.STDEV.P((E1134:BP1134 - OFFSET(E1134:BP1134,0,1)) / OFFSET(E1134:BP1134,0,1)) * SQRT(COUNT(E1134:BQ1134)-1)</f>
        <v>0.55230818457778041</v>
      </c>
      <c r="BU1134" s="12">
        <f t="shared" ca="1" si="52"/>
        <v>0.55660636757011439</v>
      </c>
      <c r="BV1134" s="12" cm="1">
        <f t="array" ref="BV1134">-(MAX(1 - (E1134:BQ1134 / _xlfn.SCAN(E1134, E1134:BQ1134, _xlfn.LAMBDA(_xlpm.a,_xlpm.b, MAX(_xlpm.a, _xlpm.b))))))</f>
        <v>-0.74643005684181341</v>
      </c>
      <c r="BW1134" s="14">
        <f t="shared" ca="1" si="53"/>
        <v>-1.2223736615548038</v>
      </c>
    </row>
    <row r="1135" spans="1:75" x14ac:dyDescent="0.45">
      <c r="A1135" s="2" t="s">
        <v>2290</v>
      </c>
      <c r="B1135" t="s">
        <v>2291</v>
      </c>
      <c r="C1135" t="s">
        <v>22</v>
      </c>
      <c r="D1135" t="s">
        <v>8</v>
      </c>
      <c r="E1135">
        <v>121.4</v>
      </c>
      <c r="F1135">
        <v>123.2</v>
      </c>
      <c r="G1135">
        <v>120.6</v>
      </c>
      <c r="H1135">
        <v>118.8</v>
      </c>
      <c r="I1135">
        <v>117.6</v>
      </c>
      <c r="J1135">
        <v>92</v>
      </c>
      <c r="K1135">
        <v>95</v>
      </c>
      <c r="L1135">
        <v>94.1</v>
      </c>
      <c r="M1135">
        <v>81.099999999999994</v>
      </c>
      <c r="N1135">
        <v>81.400000000000006</v>
      </c>
      <c r="O1135">
        <v>82.3</v>
      </c>
      <c r="P1135">
        <v>87.6</v>
      </c>
      <c r="Q1135">
        <v>91.7</v>
      </c>
      <c r="R1135">
        <v>92.3</v>
      </c>
      <c r="S1135">
        <v>90.5</v>
      </c>
      <c r="T1135">
        <v>84.3</v>
      </c>
      <c r="U1135">
        <v>84.8</v>
      </c>
      <c r="V1135">
        <v>82.2</v>
      </c>
      <c r="W1135">
        <v>77.7</v>
      </c>
      <c r="X1135">
        <v>79.7</v>
      </c>
      <c r="Y1135">
        <v>78</v>
      </c>
      <c r="Z1135">
        <v>79.3</v>
      </c>
      <c r="AA1135">
        <v>76.900000000000006</v>
      </c>
      <c r="AB1135">
        <v>73.7</v>
      </c>
      <c r="AC1135">
        <v>78.5</v>
      </c>
      <c r="AD1135">
        <v>77.8</v>
      </c>
      <c r="AE1135">
        <v>78.2</v>
      </c>
      <c r="AF1135">
        <v>75</v>
      </c>
      <c r="AG1135">
        <v>75</v>
      </c>
      <c r="AH1135">
        <v>75.400000000000006</v>
      </c>
      <c r="AI1135">
        <v>76.400000000000006</v>
      </c>
      <c r="AJ1135">
        <v>78</v>
      </c>
      <c r="AK1135">
        <v>78.2</v>
      </c>
      <c r="AL1135">
        <v>84.2</v>
      </c>
      <c r="AM1135">
        <v>84.1</v>
      </c>
      <c r="AN1135">
        <v>87.6</v>
      </c>
      <c r="AO1135">
        <v>85.5</v>
      </c>
      <c r="AP1135">
        <v>82.6</v>
      </c>
      <c r="AQ1135">
        <v>78.099999999999994</v>
      </c>
      <c r="AR1135">
        <v>77.5</v>
      </c>
      <c r="AS1135">
        <v>77.900000000000006</v>
      </c>
      <c r="AT1135">
        <v>73</v>
      </c>
      <c r="AU1135">
        <v>67.7</v>
      </c>
      <c r="AV1135">
        <v>73.3</v>
      </c>
      <c r="AW1135">
        <v>72.900000000000006</v>
      </c>
      <c r="AX1135">
        <v>73.099999999999994</v>
      </c>
      <c r="AY1135">
        <v>74.3</v>
      </c>
      <c r="AZ1135">
        <v>69.599999999999994</v>
      </c>
      <c r="BA1135">
        <v>60.6</v>
      </c>
      <c r="BB1135">
        <v>61.7</v>
      </c>
      <c r="BC1135">
        <v>63</v>
      </c>
      <c r="BD1135">
        <v>54.1</v>
      </c>
      <c r="BE1135">
        <v>55.8</v>
      </c>
      <c r="BF1135">
        <v>56.9</v>
      </c>
      <c r="BG1135">
        <v>54.8</v>
      </c>
      <c r="BH1135">
        <v>53.9</v>
      </c>
      <c r="BI1135">
        <v>56.9</v>
      </c>
      <c r="BJ1135">
        <v>58.4</v>
      </c>
      <c r="BK1135">
        <v>56.9</v>
      </c>
      <c r="BL1135">
        <v>61.8</v>
      </c>
      <c r="BM1135">
        <v>60.6</v>
      </c>
      <c r="BN1135">
        <v>63.2</v>
      </c>
      <c r="BO1135">
        <v>64</v>
      </c>
      <c r="BP1135">
        <v>69.599999999999994</v>
      </c>
      <c r="BQ1135">
        <v>65.7</v>
      </c>
      <c r="BR1135" s="12">
        <f t="shared" si="51"/>
        <v>-0.4588138385502471</v>
      </c>
      <c r="BS1135" s="13" cm="1">
        <f t="array" aca="1" ref="BS1135" ca="1">_xlfn.PERCENTILE.INC((OFFSET(E1135,0,1,1,COLUMNS(E1135:BQ1135)-1) - E1135:BP1135) / E1135:BP1135, 0.05) * SQRT(COUNT(E1135:BQ1135) - 1)</f>
        <v>-0.9664336324988182</v>
      </c>
      <c r="BT1135" s="12" cm="1">
        <f t="array" aca="1" ref="BT1135" ca="1">_xlfn.STDEV.P((E1135:BP1135 - OFFSET(E1135:BP1135,0,1)) / OFFSET(E1135:BP1135,0,1)) * SQRT(COUNT(E1135:BQ1135)-1)</f>
        <v>0.48206502119479844</v>
      </c>
      <c r="BU1135" s="12">
        <f t="shared" ca="1" si="52"/>
        <v>0.48581655653893352</v>
      </c>
      <c r="BV1135" s="12" cm="1">
        <f t="array" ref="BV1135">-(MAX(1 - (E1135:BQ1135 / _xlfn.SCAN(E1135, E1135:BQ1135, _xlfn.LAMBDA(_xlpm.a,_xlpm.b, MAX(_xlpm.a, _xlpm.b))))))</f>
        <v>-0.5625</v>
      </c>
      <c r="BW1135" s="14">
        <f t="shared" ca="1" si="53"/>
        <v>-0.94335511854768994</v>
      </c>
    </row>
    <row r="1136" spans="1:75" x14ac:dyDescent="0.45">
      <c r="A1136" s="2" t="s">
        <v>2292</v>
      </c>
      <c r="B1136" t="s">
        <v>2293</v>
      </c>
      <c r="C1136" t="s">
        <v>37</v>
      </c>
      <c r="D1136" t="s">
        <v>34</v>
      </c>
      <c r="E1136">
        <v>98.4</v>
      </c>
      <c r="F1136">
        <v>98.4</v>
      </c>
      <c r="G1136">
        <v>99.9</v>
      </c>
      <c r="H1136">
        <v>99.6</v>
      </c>
      <c r="I1136">
        <v>100.6</v>
      </c>
      <c r="J1136">
        <v>100.4</v>
      </c>
      <c r="K1136">
        <v>99.8</v>
      </c>
      <c r="L1136">
        <v>99.1</v>
      </c>
      <c r="M1136">
        <v>99.3</v>
      </c>
      <c r="N1136">
        <v>98.4</v>
      </c>
      <c r="O1136">
        <v>97.9</v>
      </c>
      <c r="P1136">
        <v>98.8</v>
      </c>
      <c r="Q1136">
        <v>100.4</v>
      </c>
      <c r="R1136">
        <v>100</v>
      </c>
      <c r="S1136">
        <v>100.2</v>
      </c>
      <c r="T1136">
        <v>100.2</v>
      </c>
      <c r="U1136">
        <v>99.5</v>
      </c>
      <c r="V1136">
        <v>100</v>
      </c>
      <c r="W1136">
        <v>98.1</v>
      </c>
      <c r="X1136">
        <v>100.2</v>
      </c>
      <c r="Y1136">
        <v>100.6</v>
      </c>
      <c r="Z1136">
        <v>99.5</v>
      </c>
      <c r="AA1136">
        <v>99.2</v>
      </c>
      <c r="AB1136">
        <v>99</v>
      </c>
      <c r="AC1136">
        <v>99.2</v>
      </c>
      <c r="AD1136">
        <v>101.6</v>
      </c>
      <c r="AE1136">
        <v>101.4</v>
      </c>
      <c r="AF1136">
        <v>102.4</v>
      </c>
      <c r="AG1136">
        <v>101.4</v>
      </c>
      <c r="AH1136">
        <v>102</v>
      </c>
      <c r="AI1136">
        <v>102.2</v>
      </c>
      <c r="AJ1136">
        <v>103.6</v>
      </c>
      <c r="AK1136">
        <v>104.8</v>
      </c>
      <c r="AL1136">
        <v>105.2</v>
      </c>
      <c r="AM1136">
        <v>105.2</v>
      </c>
      <c r="AN1136">
        <v>105.8</v>
      </c>
      <c r="AO1136">
        <v>106.6</v>
      </c>
      <c r="AP1136">
        <v>105.4</v>
      </c>
      <c r="AQ1136">
        <v>104.4</v>
      </c>
      <c r="AR1136">
        <v>102.4</v>
      </c>
      <c r="AS1136">
        <v>101.8</v>
      </c>
      <c r="AT1136">
        <v>98.6</v>
      </c>
      <c r="AU1136">
        <v>95.5</v>
      </c>
      <c r="AV1136">
        <v>97</v>
      </c>
      <c r="AW1136">
        <v>97</v>
      </c>
      <c r="AX1136">
        <v>96.6</v>
      </c>
      <c r="AY1136">
        <v>95.1</v>
      </c>
      <c r="AZ1136">
        <v>92.9</v>
      </c>
      <c r="BA1136">
        <v>87.6</v>
      </c>
      <c r="BB1136">
        <v>87.5</v>
      </c>
      <c r="BC1136">
        <v>87.9</v>
      </c>
      <c r="BD1136">
        <v>78.8</v>
      </c>
      <c r="BE1136">
        <v>77.8</v>
      </c>
      <c r="BF1136">
        <v>74.099999999999994</v>
      </c>
      <c r="BG1136">
        <v>74.599999999999994</v>
      </c>
      <c r="BH1136">
        <v>73.099999999999994</v>
      </c>
      <c r="BI1136">
        <v>72.2</v>
      </c>
      <c r="BJ1136">
        <v>71.099999999999994</v>
      </c>
      <c r="BK1136">
        <v>67.5</v>
      </c>
      <c r="BL1136">
        <v>72</v>
      </c>
      <c r="BM1136">
        <v>73.400000000000006</v>
      </c>
      <c r="BN1136">
        <v>79</v>
      </c>
      <c r="BO1136">
        <v>78.5</v>
      </c>
      <c r="BP1136">
        <v>78.3</v>
      </c>
      <c r="BQ1136">
        <v>77.599999999999994</v>
      </c>
      <c r="BR1136" s="12">
        <f t="shared" si="51"/>
        <v>-0.21138211382113831</v>
      </c>
      <c r="BS1136" s="13" cm="1">
        <f t="array" aca="1" ref="BS1136" ca="1">_xlfn.PERCENTILE.INC((OFFSET(E1136,0,1,1,COLUMNS(E1136:BQ1136)-1) - E1136:BP1136) / E1136:BP1136, 0.05) * SQRT(COUNT(E1136:BQ1136) - 1)</f>
        <v>-0.36112151092153921</v>
      </c>
      <c r="BT1136" s="12" cm="1">
        <f t="array" aca="1" ref="BT1136" ca="1">_xlfn.STDEV.P((E1136:BP1136 - OFFSET(E1136:BP1136,0,1)) / OFFSET(E1136:BP1136,0,1)) * SQRT(COUNT(E1136:BQ1136)-1)</f>
        <v>0.19680618581603443</v>
      </c>
      <c r="BU1136" s="12">
        <f t="shared" ca="1" si="52"/>
        <v>0.19833777456355095</v>
      </c>
      <c r="BV1136" s="12" cm="1">
        <f t="array" ref="BV1136">-(MAX(1 - (E1136:BQ1136 / _xlfn.SCAN(E1136, E1136:BQ1136, _xlfn.LAMBDA(_xlpm.a,_xlpm.b, MAX(_xlpm.a, _xlpm.b))))))</f>
        <v>-0.36679174484052535</v>
      </c>
      <c r="BW1136" s="14">
        <f t="shared" ca="1" si="53"/>
        <v>-1.0534566260107532</v>
      </c>
    </row>
    <row r="1137" spans="1:75" x14ac:dyDescent="0.45">
      <c r="A1137" s="2" t="s">
        <v>2294</v>
      </c>
      <c r="B1137" t="s">
        <v>2295</v>
      </c>
      <c r="C1137" t="s">
        <v>19</v>
      </c>
      <c r="D1137" t="s">
        <v>26</v>
      </c>
      <c r="E1137">
        <v>157.5</v>
      </c>
      <c r="F1137">
        <v>159</v>
      </c>
      <c r="G1137">
        <v>156.5</v>
      </c>
      <c r="H1137">
        <v>156.5</v>
      </c>
      <c r="I1137">
        <v>160.5</v>
      </c>
      <c r="J1137">
        <v>160.5</v>
      </c>
      <c r="K1137">
        <v>162</v>
      </c>
      <c r="L1137">
        <v>161.5</v>
      </c>
      <c r="M1137">
        <v>162.5</v>
      </c>
      <c r="N1137">
        <v>166</v>
      </c>
      <c r="O1137">
        <v>167</v>
      </c>
      <c r="P1137">
        <v>184</v>
      </c>
      <c r="Q1137">
        <v>181</v>
      </c>
      <c r="R1137">
        <v>185</v>
      </c>
      <c r="S1137">
        <v>177</v>
      </c>
      <c r="T1137">
        <v>185</v>
      </c>
      <c r="U1137">
        <v>188.5</v>
      </c>
      <c r="V1137">
        <v>184.5</v>
      </c>
      <c r="W1137">
        <v>176.5</v>
      </c>
      <c r="X1137">
        <v>175.5</v>
      </c>
      <c r="Y1137">
        <v>172</v>
      </c>
      <c r="Z1137">
        <v>170</v>
      </c>
      <c r="AA1137">
        <v>173</v>
      </c>
      <c r="AB1137">
        <v>170</v>
      </c>
      <c r="AC1137">
        <v>172</v>
      </c>
      <c r="AD1137">
        <v>176</v>
      </c>
      <c r="AE1137">
        <v>177.5</v>
      </c>
      <c r="AF1137">
        <v>174</v>
      </c>
      <c r="AG1137">
        <v>175</v>
      </c>
      <c r="AH1137">
        <v>178.5</v>
      </c>
      <c r="AI1137">
        <v>177.5</v>
      </c>
      <c r="AJ1137">
        <v>175</v>
      </c>
      <c r="AK1137">
        <v>171</v>
      </c>
      <c r="AL1137">
        <v>174</v>
      </c>
      <c r="AM1137">
        <v>167</v>
      </c>
      <c r="AN1137">
        <v>165.5</v>
      </c>
      <c r="AO1137">
        <v>160</v>
      </c>
      <c r="AP1137">
        <v>158.5</v>
      </c>
      <c r="AQ1137">
        <v>154.5</v>
      </c>
      <c r="AR1137">
        <v>151.5</v>
      </c>
      <c r="AS1137">
        <v>149.5</v>
      </c>
      <c r="AT1137">
        <v>145.5</v>
      </c>
      <c r="AU1137">
        <v>145</v>
      </c>
      <c r="AV1137">
        <v>140</v>
      </c>
      <c r="AW1137">
        <v>144</v>
      </c>
      <c r="AX1137">
        <v>143</v>
      </c>
      <c r="AY1137">
        <v>140.5</v>
      </c>
      <c r="AZ1137">
        <v>137.5</v>
      </c>
      <c r="BA1137">
        <v>135.5</v>
      </c>
      <c r="BB1137">
        <v>134.5</v>
      </c>
      <c r="BC1137">
        <v>127.5</v>
      </c>
      <c r="BD1137">
        <v>110.5</v>
      </c>
      <c r="BE1137">
        <v>111.5</v>
      </c>
      <c r="BF1137">
        <v>125</v>
      </c>
      <c r="BG1137">
        <v>123.5</v>
      </c>
      <c r="BH1137">
        <v>112.5</v>
      </c>
      <c r="BI1137">
        <v>115.5</v>
      </c>
      <c r="BJ1137">
        <v>115</v>
      </c>
      <c r="BK1137">
        <v>102.5</v>
      </c>
      <c r="BL1137">
        <v>110</v>
      </c>
      <c r="BM1137">
        <v>116.5</v>
      </c>
      <c r="BN1137">
        <v>110</v>
      </c>
      <c r="BO1137">
        <v>102.5</v>
      </c>
      <c r="BP1137">
        <v>103.5</v>
      </c>
      <c r="BQ1137">
        <v>115</v>
      </c>
      <c r="BR1137" s="12">
        <f t="shared" si="51"/>
        <v>-0.26984126984126983</v>
      </c>
      <c r="BS1137" s="13" cm="1">
        <f t="array" aca="1" ref="BS1137" ca="1">_xlfn.PERCENTILE.INC((OFFSET(E1137,0,1,1,COLUMNS(E1137:BQ1137)-1) - E1137:BP1137) / E1137:BP1137, 0.05) * SQRT(COUNT(E1137:BQ1137) - 1)</f>
        <v>-0.53058915333593437</v>
      </c>
      <c r="BT1137" s="12" cm="1">
        <f t="array" aca="1" ref="BT1137" ca="1">_xlfn.STDEV.P((E1137:BP1137 - OFFSET(E1137:BP1137,0,1)) / OFFSET(E1137:BP1137,0,1)) * SQRT(COUNT(E1137:BQ1137)-1)</f>
        <v>0.34345861986874149</v>
      </c>
      <c r="BU1137" s="12">
        <f t="shared" ca="1" si="52"/>
        <v>0.34613148990708587</v>
      </c>
      <c r="BV1137" s="12" cm="1">
        <f t="array" ref="BV1137">-(MAX(1 - (E1137:BQ1137 / _xlfn.SCAN(E1137, E1137:BQ1137, _xlfn.LAMBDA(_xlpm.a,_xlpm.b, MAX(_xlpm.a, _xlpm.b))))))</f>
        <v>-0.45623342175066317</v>
      </c>
      <c r="BW1137" s="14">
        <f t="shared" ca="1" si="53"/>
        <v>-0.77385140780426787</v>
      </c>
    </row>
    <row r="1138" spans="1:75" x14ac:dyDescent="0.45">
      <c r="A1138" s="2" t="s">
        <v>2296</v>
      </c>
      <c r="B1138" t="s">
        <v>2297</v>
      </c>
      <c r="C1138" t="s">
        <v>22</v>
      </c>
      <c r="D1138" t="s">
        <v>8</v>
      </c>
      <c r="E1138">
        <v>40.35</v>
      </c>
      <c r="F1138">
        <v>41.1</v>
      </c>
      <c r="G1138">
        <v>40.35</v>
      </c>
      <c r="H1138">
        <v>40.6</v>
      </c>
      <c r="I1138">
        <v>40.65</v>
      </c>
      <c r="J1138">
        <v>40.9</v>
      </c>
      <c r="K1138">
        <v>40.25</v>
      </c>
      <c r="L1138">
        <v>40.25</v>
      </c>
      <c r="M1138">
        <v>39.450000000000003</v>
      </c>
      <c r="N1138">
        <v>39.299999999999997</v>
      </c>
      <c r="O1138">
        <v>39</v>
      </c>
      <c r="P1138">
        <v>38.799999999999997</v>
      </c>
      <c r="Q1138">
        <v>39.4</v>
      </c>
      <c r="R1138">
        <v>39.35</v>
      </c>
      <c r="S1138">
        <v>39.200000000000003</v>
      </c>
      <c r="T1138">
        <v>39.65</v>
      </c>
      <c r="U1138">
        <v>39.299999999999997</v>
      </c>
      <c r="V1138">
        <v>39.5</v>
      </c>
      <c r="W1138">
        <v>39.200000000000003</v>
      </c>
      <c r="X1138">
        <v>39.200000000000003</v>
      </c>
      <c r="Y1138">
        <v>39.6</v>
      </c>
      <c r="Z1138">
        <v>38.950000000000003</v>
      </c>
      <c r="AA1138">
        <v>37.65</v>
      </c>
      <c r="AB1138">
        <v>38.200000000000003</v>
      </c>
      <c r="AC1138">
        <v>39.15</v>
      </c>
      <c r="AD1138">
        <v>40</v>
      </c>
      <c r="AE1138">
        <v>39.950000000000003</v>
      </c>
      <c r="AF1138">
        <v>40.1</v>
      </c>
      <c r="AG1138">
        <v>40.4</v>
      </c>
      <c r="AH1138">
        <v>41.55</v>
      </c>
      <c r="AI1138">
        <v>41.1</v>
      </c>
      <c r="AJ1138">
        <v>40.450000000000003</v>
      </c>
      <c r="AK1138">
        <v>40.35</v>
      </c>
      <c r="AL1138">
        <v>40.5</v>
      </c>
      <c r="AM1138">
        <v>39.1</v>
      </c>
      <c r="AN1138">
        <v>39.299999999999997</v>
      </c>
      <c r="AO1138">
        <v>39</v>
      </c>
      <c r="AP1138">
        <v>38.799999999999997</v>
      </c>
      <c r="AQ1138">
        <v>36.799999999999997</v>
      </c>
      <c r="AR1138">
        <v>35.1</v>
      </c>
      <c r="AS1138">
        <v>34.799999999999997</v>
      </c>
      <c r="AT1138">
        <v>35.4</v>
      </c>
      <c r="AU1138">
        <v>35.4</v>
      </c>
      <c r="AV1138">
        <v>34.6</v>
      </c>
      <c r="AW1138">
        <v>34.65</v>
      </c>
      <c r="AX1138">
        <v>34.85</v>
      </c>
      <c r="AY1138">
        <v>33.549999999999997</v>
      </c>
      <c r="AZ1138">
        <v>32.700000000000003</v>
      </c>
      <c r="BA1138">
        <v>29.85</v>
      </c>
      <c r="BB1138">
        <v>29.55</v>
      </c>
      <c r="BC1138">
        <v>29.35</v>
      </c>
      <c r="BD1138">
        <v>26.6</v>
      </c>
      <c r="BE1138">
        <v>27.15</v>
      </c>
      <c r="BF1138">
        <v>25.45</v>
      </c>
      <c r="BG1138">
        <v>24.9</v>
      </c>
      <c r="BH1138">
        <v>23.3</v>
      </c>
      <c r="BI1138">
        <v>22.9</v>
      </c>
      <c r="BJ1138">
        <v>22.75</v>
      </c>
      <c r="BK1138">
        <v>23.2</v>
      </c>
      <c r="BL1138">
        <v>24.45</v>
      </c>
      <c r="BM1138">
        <v>24</v>
      </c>
      <c r="BN1138">
        <v>25.1</v>
      </c>
      <c r="BO1138">
        <v>24.9</v>
      </c>
      <c r="BP1138">
        <v>24</v>
      </c>
      <c r="BQ1138">
        <v>23.1</v>
      </c>
      <c r="BR1138" s="12">
        <f t="shared" si="51"/>
        <v>-0.42750929368029739</v>
      </c>
      <c r="BS1138" s="13" cm="1">
        <f t="array" aca="1" ref="BS1138" ca="1">_xlfn.PERCENTILE.INC((OFFSET(E1138,0,1,1,COLUMNS(E1138:BQ1138)-1) - E1138:BP1138) / E1138:BP1138, 0.05) * SQRT(COUNT(E1138:BQ1138) - 1)</f>
        <v>-0.48763835886920681</v>
      </c>
      <c r="BT1138" s="12" cm="1">
        <f t="array" aca="1" ref="BT1138" ca="1">_xlfn.STDEV.P((E1138:BP1138 - OFFSET(E1138:BP1138,0,1)) / OFFSET(E1138:BP1138,0,1)) * SQRT(COUNT(E1138:BQ1138)-1)</f>
        <v>0.22186038959485699</v>
      </c>
      <c r="BU1138" s="12">
        <f t="shared" ca="1" si="52"/>
        <v>0.22358695563145883</v>
      </c>
      <c r="BV1138" s="12" cm="1">
        <f t="array" ref="BV1138">-(MAX(1 - (E1138:BQ1138 / _xlfn.SCAN(E1138, E1138:BQ1138, _xlfn.LAMBDA(_xlpm.a,_xlpm.b, MAX(_xlpm.a, _xlpm.b))))))</f>
        <v>-0.4524669073405535</v>
      </c>
      <c r="BW1138" s="14">
        <f t="shared" ca="1" si="53"/>
        <v>-1.9086505757978722</v>
      </c>
    </row>
    <row r="1139" spans="1:75" x14ac:dyDescent="0.45">
      <c r="A1139" s="2" t="s">
        <v>2298</v>
      </c>
      <c r="B1139" t="s">
        <v>2299</v>
      </c>
      <c r="C1139" t="s">
        <v>7</v>
      </c>
      <c r="D1139" t="s">
        <v>29</v>
      </c>
      <c r="E1139">
        <v>2494</v>
      </c>
      <c r="F1139">
        <v>2540</v>
      </c>
      <c r="G1139">
        <v>2514</v>
      </c>
      <c r="H1139">
        <v>2502</v>
      </c>
      <c r="I1139">
        <v>2520</v>
      </c>
      <c r="J1139">
        <v>2496</v>
      </c>
      <c r="K1139">
        <v>2496</v>
      </c>
      <c r="L1139">
        <v>2474</v>
      </c>
      <c r="M1139">
        <v>2454</v>
      </c>
      <c r="N1139">
        <v>2432</v>
      </c>
      <c r="O1139">
        <v>2434</v>
      </c>
      <c r="P1139">
        <v>2414</v>
      </c>
      <c r="Q1139">
        <v>2428</v>
      </c>
      <c r="R1139">
        <v>2456</v>
      </c>
      <c r="S1139">
        <v>2466</v>
      </c>
      <c r="T1139">
        <v>2406</v>
      </c>
      <c r="U1139">
        <v>2360</v>
      </c>
      <c r="V1139">
        <v>2358</v>
      </c>
      <c r="W1139">
        <v>2290</v>
      </c>
      <c r="X1139">
        <v>2290</v>
      </c>
      <c r="Y1139">
        <v>2306</v>
      </c>
      <c r="Z1139">
        <v>2226</v>
      </c>
      <c r="AA1139">
        <v>2216</v>
      </c>
      <c r="AB1139">
        <v>2228</v>
      </c>
      <c r="AC1139">
        <v>2266</v>
      </c>
      <c r="AD1139">
        <v>2346</v>
      </c>
      <c r="AE1139">
        <v>2350</v>
      </c>
      <c r="AF1139">
        <v>2306</v>
      </c>
      <c r="AG1139">
        <v>2310</v>
      </c>
      <c r="AH1139">
        <v>2342</v>
      </c>
      <c r="AI1139">
        <v>2348</v>
      </c>
      <c r="AJ1139">
        <v>2328</v>
      </c>
      <c r="AK1139">
        <v>2312</v>
      </c>
      <c r="AL1139">
        <v>2326</v>
      </c>
      <c r="AM1139">
        <v>2284</v>
      </c>
      <c r="AN1139">
        <v>2274</v>
      </c>
      <c r="AO1139">
        <v>2296</v>
      </c>
      <c r="AP1139">
        <v>2280</v>
      </c>
      <c r="AQ1139">
        <v>2246</v>
      </c>
      <c r="AR1139">
        <v>2242</v>
      </c>
      <c r="AS1139">
        <v>2232</v>
      </c>
      <c r="AT1139">
        <v>2124</v>
      </c>
      <c r="AU1139">
        <v>2096</v>
      </c>
      <c r="AV1139">
        <v>2064</v>
      </c>
      <c r="AW1139">
        <v>2128</v>
      </c>
      <c r="AX1139">
        <v>2122</v>
      </c>
      <c r="AY1139">
        <v>2114</v>
      </c>
      <c r="AZ1139">
        <v>2010</v>
      </c>
      <c r="BA1139">
        <v>1913</v>
      </c>
      <c r="BB1139">
        <v>1964</v>
      </c>
      <c r="BC1139">
        <v>1952</v>
      </c>
      <c r="BD1139">
        <v>1786</v>
      </c>
      <c r="BE1139">
        <v>1838</v>
      </c>
      <c r="BF1139">
        <v>1847</v>
      </c>
      <c r="BG1139">
        <v>2096</v>
      </c>
      <c r="BH1139">
        <v>2262</v>
      </c>
      <c r="BI1139">
        <v>2034</v>
      </c>
      <c r="BJ1139">
        <v>2022</v>
      </c>
      <c r="BK1139">
        <v>1908</v>
      </c>
      <c r="BL1139">
        <v>2044</v>
      </c>
      <c r="BM1139">
        <v>1971</v>
      </c>
      <c r="BN1139">
        <v>2020</v>
      </c>
      <c r="BO1139">
        <v>2016</v>
      </c>
      <c r="BP1139">
        <v>1982</v>
      </c>
      <c r="BQ1139">
        <v>1970</v>
      </c>
      <c r="BR1139" s="12">
        <f t="shared" si="51"/>
        <v>-0.21010425020048115</v>
      </c>
      <c r="BS1139" s="13" cm="1">
        <f t="array" aca="1" ref="BS1139" ca="1">_xlfn.PERCENTILE.INC((OFFSET(E1139,0,1,1,COLUMNS(E1139:BQ1139)-1) - E1139:BP1139) / E1139:BP1139, 0.05) * SQRT(COUNT(E1139:BQ1139) - 1)</f>
        <v>-0.39259620960112313</v>
      </c>
      <c r="BT1139" s="12" cm="1">
        <f t="array" aca="1" ref="BT1139" ca="1">_xlfn.STDEV.P((E1139:BP1139 - OFFSET(E1139:BP1139,0,1)) / OFFSET(E1139:BP1139,0,1)) * SQRT(COUNT(E1139:BQ1139)-1)</f>
        <v>0.26052087473542157</v>
      </c>
      <c r="BU1139" s="12">
        <f t="shared" ca="1" si="52"/>
        <v>0.26254830511614602</v>
      </c>
      <c r="BV1139" s="12" cm="1">
        <f t="array" ref="BV1139">-(MAX(1 - (E1139:BQ1139 / _xlfn.SCAN(E1139, E1139:BQ1139, _xlfn.LAMBDA(_xlpm.a,_xlpm.b, MAX(_xlpm.a, _xlpm.b))))))</f>
        <v>-0.29685039370078736</v>
      </c>
      <c r="BW1139" s="14">
        <f t="shared" ca="1" si="53"/>
        <v>-0.7909113504873877</v>
      </c>
    </row>
    <row r="1140" spans="1:75" x14ac:dyDescent="0.45">
      <c r="A1140" s="2" t="s">
        <v>2300</v>
      </c>
      <c r="B1140" t="s">
        <v>2301</v>
      </c>
      <c r="C1140" t="s">
        <v>22</v>
      </c>
      <c r="D1140" t="s">
        <v>58</v>
      </c>
      <c r="E1140">
        <v>101.34</v>
      </c>
      <c r="F1140">
        <v>101.59</v>
      </c>
      <c r="G1140">
        <v>101.93</v>
      </c>
      <c r="H1140">
        <v>100.75</v>
      </c>
      <c r="I1140">
        <v>100.58</v>
      </c>
      <c r="J1140">
        <v>99.81</v>
      </c>
      <c r="K1140">
        <v>99.98</v>
      </c>
      <c r="L1140">
        <v>100.58</v>
      </c>
      <c r="M1140">
        <v>102.19</v>
      </c>
      <c r="N1140">
        <v>105.75</v>
      </c>
      <c r="O1140">
        <v>105.49</v>
      </c>
      <c r="P1140">
        <v>105.75</v>
      </c>
      <c r="Q1140">
        <v>105.15</v>
      </c>
      <c r="R1140">
        <v>106.09</v>
      </c>
      <c r="S1140">
        <v>105.58</v>
      </c>
      <c r="T1140">
        <v>106.17</v>
      </c>
      <c r="U1140">
        <v>106</v>
      </c>
      <c r="V1140">
        <v>105.75</v>
      </c>
      <c r="W1140">
        <v>103.71</v>
      </c>
      <c r="X1140">
        <v>99.73</v>
      </c>
      <c r="Y1140">
        <v>96.17</v>
      </c>
      <c r="Z1140">
        <v>96.51</v>
      </c>
      <c r="AA1140">
        <v>98.37</v>
      </c>
      <c r="AB1140">
        <v>96.42</v>
      </c>
      <c r="AC1140">
        <v>97.1</v>
      </c>
      <c r="AD1140">
        <v>99.39</v>
      </c>
      <c r="AE1140">
        <v>101.76</v>
      </c>
      <c r="AF1140">
        <v>101.68</v>
      </c>
      <c r="AG1140">
        <v>98.54</v>
      </c>
      <c r="AH1140">
        <v>99.64</v>
      </c>
      <c r="AI1140">
        <v>101.93</v>
      </c>
      <c r="AJ1140">
        <v>99.13</v>
      </c>
      <c r="AK1140">
        <v>104.14</v>
      </c>
      <c r="AL1140">
        <v>104.31</v>
      </c>
      <c r="AM1140">
        <v>103.71</v>
      </c>
      <c r="AN1140">
        <v>104.31</v>
      </c>
      <c r="AO1140">
        <v>105.58</v>
      </c>
      <c r="AP1140">
        <v>106.51</v>
      </c>
      <c r="AQ1140">
        <v>103.88</v>
      </c>
      <c r="AR1140">
        <v>101.76</v>
      </c>
      <c r="AS1140">
        <v>100.41</v>
      </c>
      <c r="AT1140">
        <v>96.84</v>
      </c>
      <c r="AU1140">
        <v>97.01</v>
      </c>
      <c r="AV1140">
        <v>94.47</v>
      </c>
      <c r="AW1140">
        <v>96.08</v>
      </c>
      <c r="AX1140">
        <v>94.98</v>
      </c>
      <c r="AY1140">
        <v>94.13</v>
      </c>
      <c r="AZ1140">
        <v>91.08</v>
      </c>
      <c r="BA1140">
        <v>87.43</v>
      </c>
      <c r="BB1140">
        <v>87.69</v>
      </c>
      <c r="BC1140">
        <v>82.81</v>
      </c>
      <c r="BD1140">
        <v>74.459999999999994</v>
      </c>
      <c r="BE1140">
        <v>74.92</v>
      </c>
      <c r="BF1140">
        <v>69.67</v>
      </c>
      <c r="BG1140">
        <v>66.150000000000006</v>
      </c>
      <c r="BH1140">
        <v>62.97</v>
      </c>
      <c r="BI1140">
        <v>66.53</v>
      </c>
      <c r="BJ1140">
        <v>66.53</v>
      </c>
      <c r="BK1140">
        <v>62.16</v>
      </c>
      <c r="BL1140">
        <v>66.569999999999993</v>
      </c>
      <c r="BM1140">
        <v>69.540000000000006</v>
      </c>
      <c r="BN1140">
        <v>70.39</v>
      </c>
      <c r="BO1140">
        <v>69.58</v>
      </c>
      <c r="BP1140">
        <v>72.209999999999994</v>
      </c>
      <c r="BQ1140">
        <v>73.91</v>
      </c>
      <c r="BR1140" s="12">
        <f t="shared" si="51"/>
        <v>-0.27067298204065526</v>
      </c>
      <c r="BS1140" s="13" cm="1">
        <f t="array" aca="1" ref="BS1140" ca="1">_xlfn.PERCENTILE.INC((OFFSET(E1140,0,1,1,COLUMNS(E1140:BQ1140)-1) - E1140:BP1140) / E1140:BP1140, 0.05) * SQRT(COUNT(E1140:BQ1140) - 1)</f>
        <v>-0.43905267166754824</v>
      </c>
      <c r="BT1140" s="12" cm="1">
        <f t="array" aca="1" ref="BT1140" ca="1">_xlfn.STDEV.P((E1140:BP1140 - OFFSET(E1140:BP1140,0,1)) / OFFSET(E1140:BP1140,0,1)) * SQRT(COUNT(E1140:BQ1140)-1)</f>
        <v>0.24547818405197985</v>
      </c>
      <c r="BU1140" s="12">
        <f t="shared" ca="1" si="52"/>
        <v>0.24738854892641648</v>
      </c>
      <c r="BV1140" s="12" cm="1">
        <f t="array" ref="BV1140">-(MAX(1 - (E1140:BQ1140 / _xlfn.SCAN(E1140, E1140:BQ1140, _xlfn.LAMBDA(_xlpm.a,_xlpm.b, MAX(_xlpm.a, _xlpm.b))))))</f>
        <v>-0.41639282696460433</v>
      </c>
      <c r="BW1140" s="14">
        <f t="shared" ca="1" si="53"/>
        <v>-1.0861154515093927</v>
      </c>
    </row>
    <row r="1141" spans="1:75" x14ac:dyDescent="0.45">
      <c r="A1141" s="2" t="s">
        <v>2302</v>
      </c>
      <c r="B1141" t="s">
        <v>2303</v>
      </c>
      <c r="C1141" t="s">
        <v>19</v>
      </c>
      <c r="D1141" t="s">
        <v>8</v>
      </c>
      <c r="E1141">
        <v>29.9</v>
      </c>
      <c r="F1141">
        <v>30.85</v>
      </c>
      <c r="G1141">
        <v>29.8</v>
      </c>
      <c r="H1141">
        <v>29</v>
      </c>
      <c r="I1141">
        <v>29</v>
      </c>
      <c r="J1141">
        <v>29</v>
      </c>
      <c r="K1141">
        <v>29.25</v>
      </c>
      <c r="L1141">
        <v>28.8</v>
      </c>
      <c r="M1141">
        <v>28.3</v>
      </c>
      <c r="N1141">
        <v>28.1</v>
      </c>
      <c r="O1141">
        <v>28.2</v>
      </c>
      <c r="P1141">
        <v>27.9</v>
      </c>
      <c r="Q1141">
        <v>27.75</v>
      </c>
      <c r="R1141">
        <v>27.5</v>
      </c>
      <c r="S1141">
        <v>27.3</v>
      </c>
      <c r="T1141">
        <v>27.4</v>
      </c>
      <c r="U1141">
        <v>27.2</v>
      </c>
      <c r="V1141">
        <v>27.35</v>
      </c>
      <c r="W1141">
        <v>26.85</v>
      </c>
      <c r="X1141">
        <v>27.3</v>
      </c>
      <c r="Y1141">
        <v>27.45</v>
      </c>
      <c r="Z1141">
        <v>28.5</v>
      </c>
      <c r="AA1141">
        <v>28.05</v>
      </c>
      <c r="AB1141">
        <v>27.8</v>
      </c>
      <c r="AC1141">
        <v>27.95</v>
      </c>
      <c r="AD1141">
        <v>27.75</v>
      </c>
      <c r="AE1141">
        <v>28.3</v>
      </c>
      <c r="AF1141">
        <v>28.25</v>
      </c>
      <c r="AG1141">
        <v>28.3</v>
      </c>
      <c r="AH1141">
        <v>28.2</v>
      </c>
      <c r="AI1141">
        <v>27.7</v>
      </c>
      <c r="AJ1141">
        <v>27.15</v>
      </c>
      <c r="AK1141">
        <v>27.1</v>
      </c>
      <c r="AL1141">
        <v>27.2</v>
      </c>
      <c r="AM1141">
        <v>26.75</v>
      </c>
      <c r="AN1141">
        <v>25.9</v>
      </c>
      <c r="AO1141">
        <v>25.95</v>
      </c>
      <c r="AP1141">
        <v>27.1</v>
      </c>
      <c r="AQ1141">
        <v>25.55</v>
      </c>
      <c r="AR1141">
        <v>25</v>
      </c>
      <c r="AS1141">
        <v>24.55</v>
      </c>
      <c r="AT1141">
        <v>25.05</v>
      </c>
      <c r="AU1141">
        <v>24.6</v>
      </c>
      <c r="AV1141">
        <v>24.8</v>
      </c>
      <c r="AW1141">
        <v>26.25</v>
      </c>
      <c r="AX1141">
        <v>27.2</v>
      </c>
      <c r="AY1141">
        <v>26.7</v>
      </c>
      <c r="AZ1141">
        <v>25.85</v>
      </c>
      <c r="BA1141">
        <v>25</v>
      </c>
      <c r="BB1141">
        <v>24.95</v>
      </c>
      <c r="BC1141">
        <v>24.05</v>
      </c>
      <c r="BD1141">
        <v>22.9</v>
      </c>
      <c r="BE1141">
        <v>22.5</v>
      </c>
      <c r="BF1141">
        <v>21</v>
      </c>
      <c r="BG1141">
        <v>18.78</v>
      </c>
      <c r="BH1141">
        <v>18.38</v>
      </c>
      <c r="BI1141">
        <v>20.95</v>
      </c>
      <c r="BJ1141">
        <v>21.2</v>
      </c>
      <c r="BK1141">
        <v>21</v>
      </c>
      <c r="BL1141">
        <v>20.9</v>
      </c>
      <c r="BM1141">
        <v>20.95</v>
      </c>
      <c r="BN1141">
        <v>20.85</v>
      </c>
      <c r="BO1141">
        <v>20.9</v>
      </c>
      <c r="BP1141">
        <v>21.1</v>
      </c>
      <c r="BQ1141">
        <v>20.55</v>
      </c>
      <c r="BR1141" s="12">
        <f t="shared" si="51"/>
        <v>-0.31270903010033441</v>
      </c>
      <c r="BS1141" s="13" cm="1">
        <f t="array" aca="1" ref="BS1141" ca="1">_xlfn.PERCENTILE.INC((OFFSET(E1141,0,1,1,COLUMNS(E1141:BQ1141)-1) - E1141:BP1141) / E1141:BP1141, 0.05) * SQRT(COUNT(E1141:BQ1141) - 1)</f>
        <v>-0.3684424983022182</v>
      </c>
      <c r="BT1141" s="12" cm="1">
        <f t="array" aca="1" ref="BT1141" ca="1">_xlfn.STDEV.P((E1141:BP1141 - OFFSET(E1141:BP1141,0,1)) / OFFSET(E1141:BP1141,0,1)) * SQRT(COUNT(E1141:BQ1141)-1)</f>
        <v>0.24550225963646702</v>
      </c>
      <c r="BU1141" s="12">
        <f t="shared" ca="1" si="52"/>
        <v>0.24741281187236355</v>
      </c>
      <c r="BV1141" s="12" cm="1">
        <f t="array" ref="BV1141">-(MAX(1 - (E1141:BQ1141 / _xlfn.SCAN(E1141, E1141:BQ1141, _xlfn.LAMBDA(_xlpm.a,_xlpm.b, MAX(_xlpm.a, _xlpm.b))))))</f>
        <v>-0.40421393841166942</v>
      </c>
      <c r="BW1141" s="14">
        <f t="shared" ca="1" si="53"/>
        <v>-1.2572336288229971</v>
      </c>
    </row>
    <row r="1142" spans="1:75" x14ac:dyDescent="0.45">
      <c r="A1142" s="2" t="s">
        <v>2304</v>
      </c>
      <c r="B1142" t="s">
        <v>2305</v>
      </c>
      <c r="C1142" t="s">
        <v>16</v>
      </c>
      <c r="D1142" t="s">
        <v>8</v>
      </c>
      <c r="E1142">
        <v>44.74</v>
      </c>
      <c r="F1142">
        <v>45.2</v>
      </c>
      <c r="G1142">
        <v>44.92</v>
      </c>
      <c r="H1142">
        <v>45.18</v>
      </c>
      <c r="I1142">
        <v>43.84</v>
      </c>
      <c r="J1142">
        <v>43.24</v>
      </c>
      <c r="K1142">
        <v>43.76</v>
      </c>
      <c r="L1142">
        <v>44.08</v>
      </c>
      <c r="M1142">
        <v>44.56</v>
      </c>
      <c r="N1142">
        <v>44.82</v>
      </c>
      <c r="O1142">
        <v>44.7</v>
      </c>
      <c r="P1142">
        <v>45.26</v>
      </c>
      <c r="Q1142">
        <v>46.22</v>
      </c>
      <c r="R1142">
        <v>46.82</v>
      </c>
      <c r="S1142">
        <v>46</v>
      </c>
      <c r="T1142">
        <v>46.3</v>
      </c>
      <c r="U1142">
        <v>46.3</v>
      </c>
      <c r="V1142">
        <v>47</v>
      </c>
      <c r="W1142">
        <v>47.6</v>
      </c>
      <c r="X1142">
        <v>48.78</v>
      </c>
      <c r="Y1142">
        <v>48.7</v>
      </c>
      <c r="Z1142">
        <v>48.2</v>
      </c>
      <c r="AA1142">
        <v>47.72</v>
      </c>
      <c r="AB1142">
        <v>46.52</v>
      </c>
      <c r="AC1142">
        <v>46.28</v>
      </c>
      <c r="AD1142">
        <v>47.2</v>
      </c>
      <c r="AE1142">
        <v>46.8</v>
      </c>
      <c r="AF1142">
        <v>46.66</v>
      </c>
      <c r="AG1142">
        <v>46.04</v>
      </c>
      <c r="AH1142">
        <v>48.08</v>
      </c>
      <c r="AI1142">
        <v>47.7</v>
      </c>
      <c r="AJ1142">
        <v>47.74</v>
      </c>
      <c r="AK1142">
        <v>48.62</v>
      </c>
      <c r="AL1142">
        <v>47.48</v>
      </c>
      <c r="AM1142">
        <v>48.84</v>
      </c>
      <c r="AN1142">
        <v>50.05</v>
      </c>
      <c r="AO1142">
        <v>48.32</v>
      </c>
      <c r="AP1142">
        <v>49.64</v>
      </c>
      <c r="AQ1142">
        <v>47.62</v>
      </c>
      <c r="AR1142">
        <v>46.34</v>
      </c>
      <c r="AS1142">
        <v>45.88</v>
      </c>
      <c r="AT1142">
        <v>44.32</v>
      </c>
      <c r="AU1142">
        <v>42.88</v>
      </c>
      <c r="AV1142">
        <v>42.94</v>
      </c>
      <c r="AW1142">
        <v>44.2</v>
      </c>
      <c r="AX1142">
        <v>45.9</v>
      </c>
      <c r="AY1142">
        <v>45.42</v>
      </c>
      <c r="AZ1142">
        <v>43.18</v>
      </c>
      <c r="BA1142">
        <v>39.659999999999997</v>
      </c>
      <c r="BB1142">
        <v>38.520000000000003</v>
      </c>
      <c r="BC1142">
        <v>37.340000000000003</v>
      </c>
      <c r="BD1142">
        <v>32.68</v>
      </c>
      <c r="BE1142">
        <v>33.18</v>
      </c>
      <c r="BF1142">
        <v>30.84</v>
      </c>
      <c r="BG1142">
        <v>32.5</v>
      </c>
      <c r="BH1142">
        <v>29.04</v>
      </c>
      <c r="BI1142">
        <v>31.44</v>
      </c>
      <c r="BJ1142">
        <v>37.78</v>
      </c>
      <c r="BK1142">
        <v>33.92</v>
      </c>
      <c r="BL1142">
        <v>32.56</v>
      </c>
      <c r="BM1142">
        <v>32.76</v>
      </c>
      <c r="BN1142">
        <v>34.54</v>
      </c>
      <c r="BO1142">
        <v>32.6</v>
      </c>
      <c r="BP1142">
        <v>32.479999999999997</v>
      </c>
      <c r="BQ1142">
        <v>33.020000000000003</v>
      </c>
      <c r="BR1142" s="12">
        <f t="shared" si="51"/>
        <v>-0.26195797943674559</v>
      </c>
      <c r="BS1142" s="13" cm="1">
        <f t="array" aca="1" ref="BS1142" ca="1">_xlfn.PERCENTILE.INC((OFFSET(E1142,0,1,1,COLUMNS(E1142:BQ1142)-1) - E1142:BP1142) / E1142:BP1142, 0.05) * SQRT(COUNT(E1142:BQ1142) - 1)</f>
        <v>-0.63896000341729475</v>
      </c>
      <c r="BT1142" s="12" cm="1">
        <f t="array" aca="1" ref="BT1142" ca="1">_xlfn.STDEV.P((E1142:BP1142 - OFFSET(E1142:BP1142,0,1)) / OFFSET(E1142:BP1142,0,1)) * SQRT(COUNT(E1142:BQ1142)-1)</f>
        <v>0.3568822510044895</v>
      </c>
      <c r="BU1142" s="12">
        <f t="shared" ca="1" si="52"/>
        <v>0.35965958667389664</v>
      </c>
      <c r="BV1142" s="12" cm="1">
        <f t="array" ref="BV1142">-(MAX(1 - (E1142:BQ1142 / _xlfn.SCAN(E1142, E1142:BQ1142, _xlfn.LAMBDA(_xlpm.a,_xlpm.b, MAX(_xlpm.a, _xlpm.b))))))</f>
        <v>-0.41978021978021973</v>
      </c>
      <c r="BW1142" s="14">
        <f t="shared" ca="1" si="53"/>
        <v>-0.72265472821221322</v>
      </c>
    </row>
    <row r="1143" spans="1:75" x14ac:dyDescent="0.45">
      <c r="A1143" s="2" t="s">
        <v>2306</v>
      </c>
      <c r="B1143" t="s">
        <v>2307</v>
      </c>
      <c r="C1143" t="s">
        <v>16</v>
      </c>
      <c r="D1143" t="s">
        <v>8</v>
      </c>
      <c r="E1143">
        <v>22.860499999999998</v>
      </c>
      <c r="F1143">
        <v>23.072600000000001</v>
      </c>
      <c r="G1143">
        <v>23.188300000000002</v>
      </c>
      <c r="H1143">
        <v>23.0533</v>
      </c>
      <c r="I1143">
        <v>22.8508</v>
      </c>
      <c r="J1143">
        <v>22.735099999999999</v>
      </c>
      <c r="K1143">
        <v>22.9087</v>
      </c>
      <c r="L1143">
        <v>23.477599999999999</v>
      </c>
      <c r="M1143">
        <v>23.506499999999999</v>
      </c>
      <c r="N1143">
        <v>23.892099999999999</v>
      </c>
      <c r="O1143">
        <v>24.2392</v>
      </c>
      <c r="P1143">
        <v>24.460999999999999</v>
      </c>
      <c r="Q1143">
        <v>24.731000000000002</v>
      </c>
      <c r="R1143">
        <v>24.972000000000001</v>
      </c>
      <c r="S1143">
        <v>25.164899999999999</v>
      </c>
      <c r="T1143">
        <v>25.405899999999999</v>
      </c>
      <c r="U1143">
        <v>25.5505</v>
      </c>
      <c r="V1143">
        <v>26.023</v>
      </c>
      <c r="W1143">
        <v>25.617999999999999</v>
      </c>
      <c r="X1143">
        <v>25.743400000000001</v>
      </c>
      <c r="Y1143">
        <v>25.820499999999999</v>
      </c>
      <c r="Z1143">
        <v>25.6084</v>
      </c>
      <c r="AA1143">
        <v>25.7241</v>
      </c>
      <c r="AB1143">
        <v>25.714400000000001</v>
      </c>
      <c r="AC1143">
        <v>25.733699999999999</v>
      </c>
      <c r="AD1143">
        <v>25.859100000000002</v>
      </c>
      <c r="AE1143">
        <v>26.148299999999999</v>
      </c>
      <c r="AF1143">
        <v>26.177199999999999</v>
      </c>
      <c r="AG1143">
        <v>26.177199999999999</v>
      </c>
      <c r="AH1143">
        <v>26.5822</v>
      </c>
      <c r="AI1143">
        <v>26.562899999999999</v>
      </c>
      <c r="AJ1143">
        <v>26.9678</v>
      </c>
      <c r="AK1143">
        <v>27.045000000000002</v>
      </c>
      <c r="AL1143">
        <v>27.151</v>
      </c>
      <c r="AM1143">
        <v>27.420999999999999</v>
      </c>
      <c r="AN1143">
        <v>27.8645</v>
      </c>
      <c r="AO1143">
        <v>27.835599999999999</v>
      </c>
      <c r="AP1143">
        <v>27.642800000000001</v>
      </c>
      <c r="AQ1143">
        <v>26.900300000000001</v>
      </c>
      <c r="AR1143">
        <v>26.533999999999999</v>
      </c>
      <c r="AS1143">
        <v>26.630400000000002</v>
      </c>
      <c r="AT1143">
        <v>25.849399999999999</v>
      </c>
      <c r="AU1143">
        <v>25.000900000000001</v>
      </c>
      <c r="AV1143">
        <v>25.444500000000001</v>
      </c>
      <c r="AW1143">
        <v>26.1965</v>
      </c>
      <c r="AX1143">
        <v>27.363199999999999</v>
      </c>
      <c r="AY1143">
        <v>27.2667</v>
      </c>
      <c r="AZ1143">
        <v>25.994</v>
      </c>
      <c r="BA1143">
        <v>23.776399999999999</v>
      </c>
      <c r="BB1143">
        <v>22.619399999999999</v>
      </c>
      <c r="BC1143">
        <v>21.828800000000001</v>
      </c>
      <c r="BD1143">
        <v>18.319199999999999</v>
      </c>
      <c r="BE1143">
        <v>17.620200000000001</v>
      </c>
      <c r="BF1143">
        <v>16.916399999999999</v>
      </c>
      <c r="BG1143">
        <v>16.463200000000001</v>
      </c>
      <c r="BH1143">
        <v>16.694600000000001</v>
      </c>
      <c r="BI1143">
        <v>17.451499999999999</v>
      </c>
      <c r="BJ1143">
        <v>17.576799999999999</v>
      </c>
      <c r="BK1143">
        <v>16.361999999999998</v>
      </c>
      <c r="BL1143">
        <v>17.6829</v>
      </c>
      <c r="BM1143">
        <v>17.5961</v>
      </c>
      <c r="BN1143">
        <v>18.623000000000001</v>
      </c>
      <c r="BO1143">
        <v>18.2469</v>
      </c>
      <c r="BP1143">
        <v>19.0183</v>
      </c>
      <c r="BQ1143">
        <v>18.777200000000001</v>
      </c>
      <c r="BR1143" s="12">
        <f t="shared" si="51"/>
        <v>-0.17861814046061977</v>
      </c>
      <c r="BS1143" s="13" cm="1">
        <f t="array" aca="1" ref="BS1143" ca="1">_xlfn.PERCENTILE.INC((OFFSET(E1143,0,1,1,COLUMNS(E1143:BQ1143)-1) - E1143:BP1143) / E1143:BP1143, 0.05) * SQRT(COUNT(E1143:BQ1143) - 1)</f>
        <v>-0.38691072592085501</v>
      </c>
      <c r="BT1143" s="12" cm="1">
        <f t="array" aca="1" ref="BT1143" ca="1">_xlfn.STDEV.P((E1143:BP1143 - OFFSET(E1143:BP1143,0,1)) / OFFSET(E1143:BP1143,0,1)) * SQRT(COUNT(E1143:BQ1143)-1)</f>
        <v>0.28807492638640042</v>
      </c>
      <c r="BU1143" s="12">
        <f t="shared" ca="1" si="52"/>
        <v>0.29031678841866138</v>
      </c>
      <c r="BV1143" s="12" cm="1">
        <f t="array" ref="BV1143">-(MAX(1 - (E1143:BQ1143 / _xlfn.SCAN(E1143, E1143:BQ1143, _xlfn.LAMBDA(_xlpm.a,_xlpm.b, MAX(_xlpm.a, _xlpm.b))))))</f>
        <v>-0.41280123454574824</v>
      </c>
      <c r="BW1143" s="14">
        <f t="shared" ca="1" si="53"/>
        <v>-0.60596321004745135</v>
      </c>
    </row>
    <row r="1144" spans="1:75" x14ac:dyDescent="0.45">
      <c r="A1144" s="2" t="s">
        <v>2308</v>
      </c>
      <c r="B1144" t="s">
        <v>2309</v>
      </c>
      <c r="C1144" t="s">
        <v>22</v>
      </c>
      <c r="D1144" t="s">
        <v>8</v>
      </c>
      <c r="E1144">
        <v>37.75</v>
      </c>
      <c r="F1144">
        <v>38.1</v>
      </c>
      <c r="G1144">
        <v>37.299999999999997</v>
      </c>
      <c r="H1144">
        <v>36.65</v>
      </c>
      <c r="I1144">
        <v>36.65</v>
      </c>
      <c r="J1144">
        <v>36.4</v>
      </c>
      <c r="K1144">
        <v>36.299999999999997</v>
      </c>
      <c r="L1144">
        <v>36.299999999999997</v>
      </c>
      <c r="M1144">
        <v>37.200000000000003</v>
      </c>
      <c r="N1144">
        <v>37.200000000000003</v>
      </c>
      <c r="O1144">
        <v>37.5</v>
      </c>
      <c r="P1144">
        <v>37.25</v>
      </c>
      <c r="Q1144">
        <v>37.25</v>
      </c>
      <c r="R1144">
        <v>37.799999999999997</v>
      </c>
      <c r="S1144">
        <v>37.5</v>
      </c>
      <c r="T1144">
        <v>37.1</v>
      </c>
      <c r="U1144">
        <v>37.1</v>
      </c>
      <c r="V1144">
        <v>37</v>
      </c>
      <c r="W1144">
        <v>35.9</v>
      </c>
      <c r="X1144">
        <v>36.15</v>
      </c>
      <c r="Y1144">
        <v>36.35</v>
      </c>
      <c r="Z1144">
        <v>36.950000000000003</v>
      </c>
      <c r="AA1144">
        <v>36.450000000000003</v>
      </c>
      <c r="AB1144">
        <v>35.700000000000003</v>
      </c>
      <c r="AC1144">
        <v>36.200000000000003</v>
      </c>
      <c r="AD1144">
        <v>35.799999999999997</v>
      </c>
      <c r="AE1144">
        <v>36.450000000000003</v>
      </c>
      <c r="AF1144">
        <v>36.15</v>
      </c>
      <c r="AG1144">
        <v>36.299999999999997</v>
      </c>
      <c r="AH1144">
        <v>35.9</v>
      </c>
      <c r="AI1144">
        <v>35.5</v>
      </c>
      <c r="AJ1144">
        <v>36.299999999999997</v>
      </c>
      <c r="AK1144">
        <v>36.799999999999997</v>
      </c>
      <c r="AL1144">
        <v>36.6</v>
      </c>
      <c r="AM1144">
        <v>36.65</v>
      </c>
      <c r="AN1144">
        <v>36.25</v>
      </c>
      <c r="AO1144">
        <v>36.049999999999997</v>
      </c>
      <c r="AP1144">
        <v>36.25</v>
      </c>
      <c r="AQ1144">
        <v>33.6</v>
      </c>
      <c r="AR1144">
        <v>33.15</v>
      </c>
      <c r="AS1144">
        <v>32.6</v>
      </c>
      <c r="AT1144">
        <v>32.049999999999997</v>
      </c>
      <c r="AU1144">
        <v>30.25</v>
      </c>
      <c r="AV1144">
        <v>29.5</v>
      </c>
      <c r="AW1144">
        <v>31.5</v>
      </c>
      <c r="AX1144">
        <v>31.15</v>
      </c>
      <c r="AY1144">
        <v>30.8</v>
      </c>
      <c r="AZ1144">
        <v>29.65</v>
      </c>
      <c r="BA1144">
        <v>28.1</v>
      </c>
      <c r="BB1144">
        <v>28.7</v>
      </c>
      <c r="BC1144">
        <v>28.45</v>
      </c>
      <c r="BD1144">
        <v>23.75</v>
      </c>
      <c r="BE1144">
        <v>22.8</v>
      </c>
      <c r="BF1144">
        <v>21.7</v>
      </c>
      <c r="BG1144">
        <v>20.5</v>
      </c>
      <c r="BH1144">
        <v>17</v>
      </c>
      <c r="BI1144">
        <v>19.5</v>
      </c>
      <c r="BJ1144">
        <v>25</v>
      </c>
      <c r="BK1144">
        <v>23.25</v>
      </c>
      <c r="BL1144">
        <v>23.4</v>
      </c>
      <c r="BM1144">
        <v>22.15</v>
      </c>
      <c r="BN1144">
        <v>24</v>
      </c>
      <c r="BO1144">
        <v>23.85</v>
      </c>
      <c r="BP1144">
        <v>24.2</v>
      </c>
      <c r="BQ1144">
        <v>23.5</v>
      </c>
      <c r="BR1144" s="12">
        <f t="shared" si="51"/>
        <v>-0.37748344370860926</v>
      </c>
      <c r="BS1144" s="13" cm="1">
        <f t="array" aca="1" ref="BS1144" ca="1">_xlfn.PERCENTILE.INC((OFFSET(E1144,0,1,1,COLUMNS(E1144:BQ1144)-1) - E1144:BP1144) / E1144:BP1144, 0.05) * SQRT(COUNT(E1144:BQ1144) - 1)</f>
        <v>-0.54339469578783139</v>
      </c>
      <c r="BT1144" s="12" cm="1">
        <f t="array" aca="1" ref="BT1144" ca="1">_xlfn.STDEV.P((E1144:BP1144 - OFFSET(E1144:BP1144,0,1)) / OFFSET(E1144:BP1144,0,1)) * SQRT(COUNT(E1144:BQ1144)-1)</f>
        <v>0.43734011665851474</v>
      </c>
      <c r="BU1144" s="12">
        <f t="shared" ca="1" si="52"/>
        <v>0.44074359302148775</v>
      </c>
      <c r="BV1144" s="12" cm="1">
        <f t="array" ref="BV1144">-(MAX(1 - (E1144:BQ1144 / _xlfn.SCAN(E1144, E1144:BQ1144, _xlfn.LAMBDA(_xlpm.a,_xlpm.b, MAX(_xlpm.a, _xlpm.b))))))</f>
        <v>-0.5538057742782152</v>
      </c>
      <c r="BW1144" s="14">
        <f t="shared" ca="1" si="53"/>
        <v>-0.85386200842594362</v>
      </c>
    </row>
    <row r="1145" spans="1:75" x14ac:dyDescent="0.45">
      <c r="A1145" s="2" t="s">
        <v>2310</v>
      </c>
      <c r="B1145" t="s">
        <v>2311</v>
      </c>
      <c r="C1145" t="s">
        <v>37</v>
      </c>
      <c r="D1145" t="s">
        <v>8</v>
      </c>
      <c r="E1145">
        <v>25.4</v>
      </c>
      <c r="F1145">
        <v>25.7</v>
      </c>
      <c r="G1145">
        <v>25.45</v>
      </c>
      <c r="H1145">
        <v>25.45</v>
      </c>
      <c r="I1145">
        <v>25.75</v>
      </c>
      <c r="J1145">
        <v>25.5</v>
      </c>
      <c r="K1145">
        <v>25.65</v>
      </c>
      <c r="L1145">
        <v>26.35</v>
      </c>
      <c r="M1145">
        <v>26.15</v>
      </c>
      <c r="N1145">
        <v>26.05</v>
      </c>
      <c r="O1145">
        <v>25.65</v>
      </c>
      <c r="P1145">
        <v>26</v>
      </c>
      <c r="Q1145">
        <v>25.95</v>
      </c>
      <c r="R1145">
        <v>26</v>
      </c>
      <c r="S1145">
        <v>25.75</v>
      </c>
      <c r="T1145">
        <v>25.45</v>
      </c>
      <c r="U1145">
        <v>25.5</v>
      </c>
      <c r="V1145">
        <v>25.55</v>
      </c>
      <c r="W1145">
        <v>24.85</v>
      </c>
      <c r="X1145">
        <v>25.1</v>
      </c>
      <c r="Y1145">
        <v>24.7</v>
      </c>
      <c r="Z1145">
        <v>24.35</v>
      </c>
      <c r="AA1145">
        <v>24.4</v>
      </c>
      <c r="AB1145">
        <v>24.35</v>
      </c>
      <c r="AC1145">
        <v>24.85</v>
      </c>
      <c r="AD1145">
        <v>24.8</v>
      </c>
      <c r="AE1145">
        <v>24.85</v>
      </c>
      <c r="AF1145">
        <v>24.85</v>
      </c>
      <c r="AG1145">
        <v>24.85</v>
      </c>
      <c r="AH1145">
        <v>24.95</v>
      </c>
      <c r="AI1145">
        <v>25.2</v>
      </c>
      <c r="AJ1145">
        <v>25</v>
      </c>
      <c r="AK1145">
        <v>25</v>
      </c>
      <c r="AL1145">
        <v>24.9</v>
      </c>
      <c r="AM1145">
        <v>24.75</v>
      </c>
      <c r="AN1145">
        <v>24.95</v>
      </c>
      <c r="AO1145">
        <v>24.65</v>
      </c>
      <c r="AP1145">
        <v>25</v>
      </c>
      <c r="AQ1145">
        <v>23.8</v>
      </c>
      <c r="AR1145">
        <v>23.2</v>
      </c>
      <c r="AS1145">
        <v>23</v>
      </c>
      <c r="AT1145">
        <v>22.45</v>
      </c>
      <c r="AU1145">
        <v>22</v>
      </c>
      <c r="AV1145">
        <v>22.15</v>
      </c>
      <c r="AW1145">
        <v>22.5</v>
      </c>
      <c r="AX1145">
        <v>22.35</v>
      </c>
      <c r="AY1145">
        <v>21.9</v>
      </c>
      <c r="AZ1145">
        <v>21.3</v>
      </c>
      <c r="BA1145">
        <v>20.05</v>
      </c>
      <c r="BB1145">
        <v>19.48</v>
      </c>
      <c r="BC1145">
        <v>18.16</v>
      </c>
      <c r="BD1145">
        <v>16.079999999999998</v>
      </c>
      <c r="BE1145">
        <v>16.2</v>
      </c>
      <c r="BF1145">
        <v>14.58</v>
      </c>
      <c r="BG1145">
        <v>15</v>
      </c>
      <c r="BH1145">
        <v>13.9</v>
      </c>
      <c r="BI1145">
        <v>14.26</v>
      </c>
      <c r="BJ1145">
        <v>15.66</v>
      </c>
      <c r="BK1145">
        <v>15</v>
      </c>
      <c r="BL1145">
        <v>16.260000000000002</v>
      </c>
      <c r="BM1145">
        <v>16.399999999999999</v>
      </c>
      <c r="BN1145">
        <v>16.12</v>
      </c>
      <c r="BO1145">
        <v>16.420000000000002</v>
      </c>
      <c r="BP1145">
        <v>16.260000000000002</v>
      </c>
      <c r="BQ1145">
        <v>17.14</v>
      </c>
      <c r="BR1145" s="12">
        <f t="shared" si="51"/>
        <v>-0.32519685039370072</v>
      </c>
      <c r="BS1145" s="13" cm="1">
        <f t="array" aca="1" ref="BS1145" ca="1">_xlfn.PERCENTILE.INC((OFFSET(E1145,0,1,1,COLUMNS(E1145:BQ1145)-1) - E1145:BP1145) / E1145:BP1145, 0.05) * SQRT(COUNT(E1145:BQ1145) - 1)</f>
        <v>-0.53120282268560037</v>
      </c>
      <c r="BT1145" s="12" cm="1">
        <f t="array" aca="1" ref="BT1145" ca="1">_xlfn.STDEV.P((E1145:BP1145 - OFFSET(E1145:BP1145,0,1)) / OFFSET(E1145:BP1145,0,1)) * SQRT(COUNT(E1145:BQ1145)-1)</f>
        <v>0.27119851842525333</v>
      </c>
      <c r="BU1145" s="12">
        <f t="shared" ca="1" si="52"/>
        <v>0.27330904456263572</v>
      </c>
      <c r="BV1145" s="12" cm="1">
        <f t="array" ref="BV1145">-(MAX(1 - (E1145:BQ1145 / _xlfn.SCAN(E1145, E1145:BQ1145, _xlfn.LAMBDA(_xlpm.a,_xlpm.b, MAX(_xlpm.a, _xlpm.b))))))</f>
        <v>-0.47248576850094881</v>
      </c>
      <c r="BW1145" s="14">
        <f t="shared" ca="1" si="53"/>
        <v>-1.1841566057407469</v>
      </c>
    </row>
    <row r="1146" spans="1:75" x14ac:dyDescent="0.45">
      <c r="A1146" s="2" t="s">
        <v>2312</v>
      </c>
      <c r="B1146" t="s">
        <v>2313</v>
      </c>
      <c r="C1146" t="s">
        <v>80</v>
      </c>
      <c r="D1146" t="s">
        <v>8</v>
      </c>
      <c r="E1146">
        <v>236.5</v>
      </c>
      <c r="F1146">
        <v>236.5</v>
      </c>
      <c r="G1146">
        <v>230</v>
      </c>
      <c r="H1146">
        <v>230</v>
      </c>
      <c r="I1146">
        <v>235.5</v>
      </c>
      <c r="J1146">
        <v>218</v>
      </c>
      <c r="K1146">
        <v>222</v>
      </c>
      <c r="L1146">
        <v>223.5</v>
      </c>
      <c r="M1146">
        <v>230</v>
      </c>
      <c r="N1146">
        <v>229.5</v>
      </c>
      <c r="O1146">
        <v>235</v>
      </c>
      <c r="P1146">
        <v>235</v>
      </c>
      <c r="Q1146">
        <v>224</v>
      </c>
      <c r="R1146">
        <v>221</v>
      </c>
      <c r="S1146">
        <v>220</v>
      </c>
      <c r="T1146">
        <v>217</v>
      </c>
      <c r="U1146">
        <v>217</v>
      </c>
      <c r="V1146">
        <v>216</v>
      </c>
      <c r="W1146">
        <v>214</v>
      </c>
      <c r="X1146">
        <v>212.5</v>
      </c>
      <c r="Y1146">
        <v>215</v>
      </c>
      <c r="Z1146">
        <v>219</v>
      </c>
      <c r="AA1146">
        <v>221</v>
      </c>
      <c r="AB1146">
        <v>221</v>
      </c>
      <c r="AC1146">
        <v>227</v>
      </c>
      <c r="AD1146">
        <v>226.5</v>
      </c>
      <c r="AE1146">
        <v>229</v>
      </c>
      <c r="AF1146">
        <v>236.5</v>
      </c>
      <c r="AG1146">
        <v>232.5</v>
      </c>
      <c r="AH1146">
        <v>228.5</v>
      </c>
      <c r="AI1146">
        <v>223.5</v>
      </c>
      <c r="AJ1146">
        <v>231</v>
      </c>
      <c r="AK1146">
        <v>230.5</v>
      </c>
      <c r="AL1146">
        <v>231.5</v>
      </c>
      <c r="AM1146">
        <v>230.5</v>
      </c>
      <c r="AN1146">
        <v>233</v>
      </c>
      <c r="AO1146">
        <v>235</v>
      </c>
      <c r="AP1146">
        <v>242</v>
      </c>
      <c r="AQ1146">
        <v>226</v>
      </c>
      <c r="AR1146">
        <v>218</v>
      </c>
      <c r="AS1146">
        <v>221</v>
      </c>
      <c r="AT1146">
        <v>215.5</v>
      </c>
      <c r="AU1146">
        <v>205.5</v>
      </c>
      <c r="AV1146">
        <v>203</v>
      </c>
      <c r="AW1146">
        <v>208</v>
      </c>
      <c r="AX1146">
        <v>208.5</v>
      </c>
      <c r="AY1146">
        <v>205.5</v>
      </c>
      <c r="AZ1146">
        <v>197.4</v>
      </c>
      <c r="BA1146">
        <v>190</v>
      </c>
      <c r="BB1146">
        <v>183.4</v>
      </c>
      <c r="BC1146">
        <v>185</v>
      </c>
      <c r="BD1146">
        <v>165.2</v>
      </c>
      <c r="BE1146">
        <v>157</v>
      </c>
      <c r="BF1146">
        <v>155.19999999999999</v>
      </c>
      <c r="BG1146">
        <v>161</v>
      </c>
      <c r="BH1146">
        <v>132.19999999999999</v>
      </c>
      <c r="BI1146">
        <v>134</v>
      </c>
      <c r="BJ1146">
        <v>147.4</v>
      </c>
      <c r="BK1146">
        <v>137.4</v>
      </c>
      <c r="BL1146">
        <v>151.6</v>
      </c>
      <c r="BM1146">
        <v>158</v>
      </c>
      <c r="BN1146">
        <v>157</v>
      </c>
      <c r="BO1146">
        <v>146.19999999999999</v>
      </c>
      <c r="BP1146">
        <v>152.80000000000001</v>
      </c>
      <c r="BQ1146">
        <v>162</v>
      </c>
      <c r="BR1146" s="12">
        <f t="shared" si="51"/>
        <v>-0.31501057082452433</v>
      </c>
      <c r="BS1146" s="13" cm="1">
        <f t="array" aca="1" ref="BS1146" ca="1">_xlfn.PERCENTILE.INC((OFFSET(E1146,0,1,1,COLUMNS(E1146:BQ1146)-1) - E1146:BP1146) / E1146:BP1146, 0.05) * SQRT(COUNT(E1146:BQ1146) - 1)</f>
        <v>-0.5491818268241887</v>
      </c>
      <c r="BT1146" s="12" cm="1">
        <f t="array" aca="1" ref="BT1146" ca="1">_xlfn.STDEV.P((E1146:BP1146 - OFFSET(E1146:BP1146,0,1)) / OFFSET(E1146:BP1146,0,1)) * SQRT(COUNT(E1146:BQ1146)-1)</f>
        <v>0.36171592747664555</v>
      </c>
      <c r="BU1146" s="12">
        <f t="shared" ca="1" si="52"/>
        <v>0.36453087987269772</v>
      </c>
      <c r="BV1146" s="12" cm="1">
        <f t="array" ref="BV1146">-(MAX(1 - (E1146:BQ1146 / _xlfn.SCAN(E1146, E1146:BQ1146, _xlfn.LAMBDA(_xlpm.a,_xlpm.b, MAX(_xlpm.a, _xlpm.b))))))</f>
        <v>-0.45371900826446288</v>
      </c>
      <c r="BW1146" s="14">
        <f t="shared" ca="1" si="53"/>
        <v>-0.85966697585156249</v>
      </c>
    </row>
    <row r="1147" spans="1:75" x14ac:dyDescent="0.45">
      <c r="A1147" s="2" t="s">
        <v>2314</v>
      </c>
      <c r="B1147" t="s">
        <v>2315</v>
      </c>
      <c r="C1147" t="s">
        <v>111</v>
      </c>
      <c r="D1147" t="s">
        <v>8</v>
      </c>
      <c r="E1147">
        <v>289.5</v>
      </c>
      <c r="F1147">
        <v>294.8999</v>
      </c>
      <c r="G1147">
        <v>297.8</v>
      </c>
      <c r="H1147">
        <v>297.8</v>
      </c>
      <c r="I1147">
        <v>294.7</v>
      </c>
      <c r="J1147">
        <v>302.7998</v>
      </c>
      <c r="K1147">
        <v>291.59989999999999</v>
      </c>
      <c r="L1147">
        <v>286.8</v>
      </c>
      <c r="M1147">
        <v>290.8999</v>
      </c>
      <c r="N1147">
        <v>287.3</v>
      </c>
      <c r="O1147">
        <v>286.3999</v>
      </c>
      <c r="P1147">
        <v>287</v>
      </c>
      <c r="Q1147">
        <v>290.5</v>
      </c>
      <c r="R1147">
        <v>292.5</v>
      </c>
      <c r="S1147">
        <v>286.09989999999999</v>
      </c>
      <c r="T1147">
        <v>281.6001</v>
      </c>
      <c r="U1147">
        <v>277.5</v>
      </c>
      <c r="V1147">
        <v>275</v>
      </c>
      <c r="W1147">
        <v>267.3</v>
      </c>
      <c r="X1147">
        <v>268.59989999999999</v>
      </c>
      <c r="Y1147">
        <v>269.8999</v>
      </c>
      <c r="Z1147">
        <v>259.3999</v>
      </c>
      <c r="AA1147">
        <v>254.6</v>
      </c>
      <c r="AB1147">
        <v>256.8</v>
      </c>
      <c r="AC1147">
        <v>269.09989999999999</v>
      </c>
      <c r="AD1147">
        <v>272.09989999999999</v>
      </c>
      <c r="AE1147">
        <v>269.7</v>
      </c>
      <c r="AF1147">
        <v>258.7</v>
      </c>
      <c r="AG1147">
        <v>262.8999</v>
      </c>
      <c r="AH1147">
        <v>279.7</v>
      </c>
      <c r="AI1147">
        <v>292.7</v>
      </c>
      <c r="AJ1147">
        <v>301.59989999999999</v>
      </c>
      <c r="AK1147">
        <v>295.09989999999999</v>
      </c>
      <c r="AL1147">
        <v>299.5</v>
      </c>
      <c r="AM1147">
        <v>294</v>
      </c>
      <c r="AN1147">
        <v>296.3</v>
      </c>
      <c r="AO1147">
        <v>296.09989999999999</v>
      </c>
      <c r="AP1147">
        <v>292.2</v>
      </c>
      <c r="AQ1147">
        <v>267</v>
      </c>
      <c r="AR1147">
        <v>243.4</v>
      </c>
      <c r="AS1147">
        <v>261.59989999999999</v>
      </c>
      <c r="AT1147">
        <v>247.1001</v>
      </c>
      <c r="AU1147">
        <v>243.3</v>
      </c>
      <c r="AV1147">
        <v>241.5</v>
      </c>
      <c r="AW1147">
        <v>245.5001</v>
      </c>
      <c r="AX1147">
        <v>244.7</v>
      </c>
      <c r="AY1147">
        <v>224.40010000000001</v>
      </c>
      <c r="AZ1147">
        <v>197.7</v>
      </c>
      <c r="BA1147">
        <v>123.6</v>
      </c>
      <c r="BB1147">
        <v>125</v>
      </c>
      <c r="BC1147">
        <v>113.7</v>
      </c>
      <c r="BD1147">
        <v>108.05</v>
      </c>
      <c r="BE1147">
        <v>101.1</v>
      </c>
      <c r="BF1147">
        <v>87</v>
      </c>
      <c r="BG1147">
        <v>98.82</v>
      </c>
      <c r="BH1147">
        <v>85.64</v>
      </c>
      <c r="BI1147">
        <v>83.64</v>
      </c>
      <c r="BJ1147">
        <v>87.98</v>
      </c>
      <c r="BK1147">
        <v>83.9</v>
      </c>
      <c r="BL1147">
        <v>92</v>
      </c>
      <c r="BM1147">
        <v>98.18</v>
      </c>
      <c r="BN1147">
        <v>98.6</v>
      </c>
      <c r="BO1147">
        <v>85</v>
      </c>
      <c r="BP1147">
        <v>82</v>
      </c>
      <c r="BQ1147">
        <v>83.5</v>
      </c>
      <c r="BR1147" s="12">
        <f t="shared" si="51"/>
        <v>-0.7115716753022453</v>
      </c>
      <c r="BS1147" s="13" cm="1">
        <f t="array" aca="1" ref="BS1147" ca="1">_xlfn.PERCENTILE.INC((OFFSET(E1147,0,1,1,COLUMNS(E1147:BQ1147)-1) - E1147:BP1147) / E1147:BP1147, 0.05) * SQRT(COUNT(E1147:BQ1147) - 1)</f>
        <v>-1.0497231343866527</v>
      </c>
      <c r="BT1147" s="12" cm="1">
        <f t="array" aca="1" ref="BT1147" ca="1">_xlfn.STDEV.P((E1147:BP1147 - OFFSET(E1147:BP1147,0,1)) / OFFSET(E1147:BP1147,0,1)) * SQRT(COUNT(E1147:BQ1147)-1)</f>
        <v>0.72462043221766537</v>
      </c>
      <c r="BU1147" s="12">
        <f t="shared" ca="1" si="52"/>
        <v>0.73025958677778957</v>
      </c>
      <c r="BV1147" s="12" cm="1">
        <f t="array" ref="BV1147">-(MAX(1 - (E1147:BQ1147 / _xlfn.SCAN(E1147, E1147:BQ1147, _xlfn.LAMBDA(_xlpm.a,_xlpm.b, MAX(_xlpm.a, _xlpm.b))))))</f>
        <v>-0.72919400871466888</v>
      </c>
      <c r="BW1147" s="14">
        <f t="shared" ca="1" si="53"/>
        <v>-0.97639579359305795</v>
      </c>
    </row>
    <row r="1148" spans="1:75" x14ac:dyDescent="0.45">
      <c r="A1148" s="2" t="s">
        <v>2316</v>
      </c>
      <c r="B1148" t="s">
        <v>2317</v>
      </c>
      <c r="C1148" t="s">
        <v>25</v>
      </c>
      <c r="D1148" t="s">
        <v>8</v>
      </c>
      <c r="E1148">
        <v>44.825099999999999</v>
      </c>
      <c r="F1148">
        <v>45.0535</v>
      </c>
      <c r="G1148">
        <v>45.7958</v>
      </c>
      <c r="H1148">
        <v>45.510300000000001</v>
      </c>
      <c r="I1148">
        <v>45.586399999999998</v>
      </c>
      <c r="J1148">
        <v>45.890999999999998</v>
      </c>
      <c r="K1148">
        <v>45.681600000000003</v>
      </c>
      <c r="L1148">
        <v>45.2819</v>
      </c>
      <c r="M1148">
        <v>45.2057</v>
      </c>
      <c r="N1148">
        <v>45.129600000000003</v>
      </c>
      <c r="O1148">
        <v>45.948099999999997</v>
      </c>
      <c r="P1148">
        <v>47.965699999999998</v>
      </c>
      <c r="Q1148">
        <v>48.060899999999997</v>
      </c>
      <c r="R1148">
        <v>47.727699999999999</v>
      </c>
      <c r="S1148">
        <v>47.680199999999999</v>
      </c>
      <c r="T1148">
        <v>47.261400000000002</v>
      </c>
      <c r="U1148">
        <v>47.451799999999999</v>
      </c>
      <c r="V1148">
        <v>47.680199999999999</v>
      </c>
      <c r="W1148">
        <v>47.242400000000004</v>
      </c>
      <c r="X1148">
        <v>47.166200000000003</v>
      </c>
      <c r="Y1148">
        <v>47.261400000000002</v>
      </c>
      <c r="Z1148">
        <v>46.6143</v>
      </c>
      <c r="AA1148">
        <v>45.7577</v>
      </c>
      <c r="AB1148">
        <v>46.994900000000001</v>
      </c>
      <c r="AC1148">
        <v>47.822899999999997</v>
      </c>
      <c r="AD1148">
        <v>47.3947</v>
      </c>
      <c r="AE1148">
        <v>46.804600000000001</v>
      </c>
      <c r="AF1148">
        <v>46.5381</v>
      </c>
      <c r="AG1148">
        <v>47.337600000000002</v>
      </c>
      <c r="AH1148">
        <v>48.013300000000001</v>
      </c>
      <c r="AI1148">
        <v>48.060899999999997</v>
      </c>
      <c r="AJ1148">
        <v>47.918100000000003</v>
      </c>
      <c r="AK1148">
        <v>48.203600000000002</v>
      </c>
      <c r="AL1148">
        <v>48.155999999999999</v>
      </c>
      <c r="AM1148">
        <v>48.203600000000002</v>
      </c>
      <c r="AN1148">
        <v>48.869799999999998</v>
      </c>
      <c r="AO1148">
        <v>48.441499999999998</v>
      </c>
      <c r="AP1148">
        <v>47.727699999999999</v>
      </c>
      <c r="AQ1148">
        <v>47.546900000000001</v>
      </c>
      <c r="AR1148">
        <v>46.918799999999997</v>
      </c>
      <c r="AS1148">
        <v>47.052</v>
      </c>
      <c r="AT1148">
        <v>45.300899999999999</v>
      </c>
      <c r="AU1148">
        <v>45.967100000000002</v>
      </c>
      <c r="AV1148">
        <v>46.442999999999998</v>
      </c>
      <c r="AW1148">
        <v>47.3185</v>
      </c>
      <c r="AX1148">
        <v>48.155999999999999</v>
      </c>
      <c r="AY1148">
        <v>47.727699999999999</v>
      </c>
      <c r="AZ1148">
        <v>46.404899999999998</v>
      </c>
      <c r="BA1148">
        <v>45.034399999999998</v>
      </c>
      <c r="BB1148">
        <v>44.4634</v>
      </c>
      <c r="BC1148">
        <v>45.034399999999998</v>
      </c>
      <c r="BD1148">
        <v>41.950899999999997</v>
      </c>
      <c r="BE1148">
        <v>43.492699999999999</v>
      </c>
      <c r="BF1148">
        <v>43.664000000000001</v>
      </c>
      <c r="BG1148">
        <v>48.060899999999997</v>
      </c>
      <c r="BH1148">
        <v>49.488399999999999</v>
      </c>
      <c r="BI1148">
        <v>46.290700000000001</v>
      </c>
      <c r="BJ1148">
        <v>45.262799999999999</v>
      </c>
      <c r="BK1148">
        <v>43.245199999999997</v>
      </c>
      <c r="BL1148">
        <v>44.063699999999997</v>
      </c>
      <c r="BM1148">
        <v>43.778199999999998</v>
      </c>
      <c r="BN1148">
        <v>45.110599999999998</v>
      </c>
      <c r="BO1148">
        <v>47.527900000000002</v>
      </c>
      <c r="BP1148">
        <v>47.375599999999999</v>
      </c>
      <c r="BQ1148">
        <v>47.432699999999997</v>
      </c>
      <c r="BR1148" s="12">
        <f t="shared" si="51"/>
        <v>5.8172764812571484E-2</v>
      </c>
      <c r="BS1148" s="13" cm="1">
        <f t="array" aca="1" ref="BS1148" ca="1">_xlfn.PERCENTILE.INC((OFFSET(E1148,0,1,1,COLUMNS(E1148:BQ1148)-1) - E1148:BP1148) / E1148:BP1148, 0.05) * SQRT(COUNT(E1148:BQ1148) - 1)</f>
        <v>-0.28851086815105509</v>
      </c>
      <c r="BT1148" s="12" cm="1">
        <f t="array" aca="1" ref="BT1148" ca="1">_xlfn.STDEV.P((E1148:BP1148 - OFFSET(E1148:BP1148,0,1)) / OFFSET(E1148:BP1148,0,1)) * SQRT(COUNT(E1148:BQ1148)-1)</f>
        <v>0.19399660286531448</v>
      </c>
      <c r="BU1148" s="12">
        <f t="shared" ca="1" si="52"/>
        <v>0.19550632682430977</v>
      </c>
      <c r="BV1148" s="12" cm="1">
        <f t="array" ref="BV1148">-(MAX(1 - (E1148:BQ1148 / _xlfn.SCAN(E1148, E1148:BQ1148, _xlfn.LAMBDA(_xlpm.a,_xlpm.b, MAX(_xlpm.a, _xlpm.b))))))</f>
        <v>-0.14157823441061768</v>
      </c>
      <c r="BW1148" s="14">
        <f t="shared" ca="1" si="53"/>
        <v>0.32076900949192272</v>
      </c>
    </row>
    <row r="1149" spans="1:75" x14ac:dyDescent="0.45">
      <c r="A1149" s="2" t="s">
        <v>2318</v>
      </c>
      <c r="B1149" t="s">
        <v>2319</v>
      </c>
      <c r="C1149" t="s">
        <v>19</v>
      </c>
      <c r="D1149" t="s">
        <v>8</v>
      </c>
      <c r="E1149">
        <v>2.3269000000000002</v>
      </c>
      <c r="F1149">
        <v>2.3656000000000001</v>
      </c>
      <c r="G1149">
        <v>2.3711000000000002</v>
      </c>
      <c r="H1149">
        <v>2.3323</v>
      </c>
      <c r="I1149">
        <v>2.3296000000000001</v>
      </c>
      <c r="J1149">
        <v>2.3206000000000002</v>
      </c>
      <c r="K1149">
        <v>2.3403999999999998</v>
      </c>
      <c r="L1149">
        <v>2.3340999999999998</v>
      </c>
      <c r="M1149">
        <v>2.3161</v>
      </c>
      <c r="N1149">
        <v>2.2799999999999998</v>
      </c>
      <c r="O1149">
        <v>2.2728000000000002</v>
      </c>
      <c r="P1149">
        <v>2.2808999999999999</v>
      </c>
      <c r="Q1149">
        <v>2.2719</v>
      </c>
      <c r="R1149">
        <v>2.262</v>
      </c>
      <c r="S1149">
        <v>2.2709999999999999</v>
      </c>
      <c r="T1149">
        <v>2.2376999999999998</v>
      </c>
      <c r="U1149">
        <v>2.2511999999999999</v>
      </c>
      <c r="V1149">
        <v>2.2376999999999998</v>
      </c>
      <c r="W1149">
        <v>2.2079</v>
      </c>
      <c r="X1149">
        <v>2.2323</v>
      </c>
      <c r="Y1149">
        <v>2.2269000000000001</v>
      </c>
      <c r="Z1149">
        <v>2.2223999999999999</v>
      </c>
      <c r="AA1149">
        <v>2.2313999999999998</v>
      </c>
      <c r="AB1149">
        <v>2.2440000000000002</v>
      </c>
      <c r="AC1149">
        <v>2.2629000000000001</v>
      </c>
      <c r="AD1149">
        <v>2.2782</v>
      </c>
      <c r="AE1149">
        <v>2.3043999999999998</v>
      </c>
      <c r="AF1149">
        <v>2.2972000000000001</v>
      </c>
      <c r="AG1149">
        <v>2.3098000000000001</v>
      </c>
      <c r="AH1149">
        <v>2.2989999999999999</v>
      </c>
      <c r="AI1149">
        <v>2.2890000000000001</v>
      </c>
      <c r="AJ1149">
        <v>2.2736999999999998</v>
      </c>
      <c r="AK1149">
        <v>2.2799999999999998</v>
      </c>
      <c r="AL1149">
        <v>2.2746</v>
      </c>
      <c r="AM1149">
        <v>2.2755000000000001</v>
      </c>
      <c r="AN1149">
        <v>2.2593000000000001</v>
      </c>
      <c r="AO1149">
        <v>2.2458</v>
      </c>
      <c r="AP1149">
        <v>2.2656000000000001</v>
      </c>
      <c r="AQ1149">
        <v>2.2440000000000002</v>
      </c>
      <c r="AR1149">
        <v>2.2376999999999998</v>
      </c>
      <c r="AS1149">
        <v>2.2440000000000002</v>
      </c>
      <c r="AT1149">
        <v>2.1745999999999999</v>
      </c>
      <c r="AU1149">
        <v>2.0746000000000002</v>
      </c>
      <c r="AV1149">
        <v>2.1052</v>
      </c>
      <c r="AW1149">
        <v>2.1133000000000002</v>
      </c>
      <c r="AX1149">
        <v>2.1602000000000001</v>
      </c>
      <c r="AY1149">
        <v>2.1539000000000001</v>
      </c>
      <c r="AZ1149">
        <v>2.0592000000000001</v>
      </c>
      <c r="BA1149">
        <v>1.9105000000000001</v>
      </c>
      <c r="BB1149">
        <v>1.8978999999999999</v>
      </c>
      <c r="BC1149">
        <v>1.8727</v>
      </c>
      <c r="BD1149">
        <v>1.6356999999999999</v>
      </c>
      <c r="BE1149">
        <v>1.7069000000000001</v>
      </c>
      <c r="BF1149">
        <v>1.5833999999999999</v>
      </c>
      <c r="BG1149">
        <v>1.6514</v>
      </c>
      <c r="BH1149">
        <v>1.6911</v>
      </c>
      <c r="BI1149">
        <v>1.7586999999999999</v>
      </c>
      <c r="BJ1149">
        <v>1.7452000000000001</v>
      </c>
      <c r="BK1149">
        <v>1.6384000000000001</v>
      </c>
      <c r="BL1149">
        <v>1.6979</v>
      </c>
      <c r="BM1149">
        <v>1.6879</v>
      </c>
      <c r="BN1149">
        <v>1.7365999999999999</v>
      </c>
      <c r="BO1149">
        <v>1.6384000000000001</v>
      </c>
      <c r="BP1149">
        <v>1.6384000000000001</v>
      </c>
      <c r="BQ1149">
        <v>1.7596000000000001</v>
      </c>
      <c r="BR1149" s="12">
        <f t="shared" si="51"/>
        <v>-0.24380076496626416</v>
      </c>
      <c r="BS1149" s="13" cm="1">
        <f t="array" aca="1" ref="BS1149" ca="1">_xlfn.PERCENTILE.INC((OFFSET(E1149,0,1,1,COLUMNS(E1149:BQ1149)-1) - E1149:BP1149) / E1149:BP1149, 0.05) * SQRT(COUNT(E1149:BQ1149) - 1)</f>
        <v>-0.4839924179986716</v>
      </c>
      <c r="BT1149" s="12" cm="1">
        <f t="array" aca="1" ref="BT1149" ca="1">_xlfn.STDEV.P((E1149:BP1149 - OFFSET(E1149:BP1149,0,1)) / OFFSET(E1149:BP1149,0,1)) * SQRT(COUNT(E1149:BQ1149)-1)</f>
        <v>0.24602227527253723</v>
      </c>
      <c r="BU1149" s="12">
        <f t="shared" ca="1" si="52"/>
        <v>0.24793687438375647</v>
      </c>
      <c r="BV1149" s="12" cm="1">
        <f t="array" ref="BV1149">-(MAX(1 - (E1149:BQ1149 / _xlfn.SCAN(E1149, E1149:BQ1149, _xlfn.LAMBDA(_xlpm.a,_xlpm.b, MAX(_xlpm.a, _xlpm.b))))))</f>
        <v>-0.33220867951583666</v>
      </c>
      <c r="BW1149" s="14">
        <f t="shared" ca="1" si="53"/>
        <v>-0.97448668567651819</v>
      </c>
    </row>
    <row r="1150" spans="1:75" x14ac:dyDescent="0.45">
      <c r="A1150" s="2" t="s">
        <v>2320</v>
      </c>
      <c r="B1150" t="s">
        <v>2321</v>
      </c>
      <c r="C1150" t="s">
        <v>111</v>
      </c>
      <c r="D1150" t="s">
        <v>8</v>
      </c>
      <c r="E1150">
        <v>38.839399999999998</v>
      </c>
      <c r="F1150">
        <v>38.728900000000003</v>
      </c>
      <c r="G1150">
        <v>38.204000000000001</v>
      </c>
      <c r="H1150">
        <v>37.085299999999997</v>
      </c>
      <c r="I1150">
        <v>36.919499999999999</v>
      </c>
      <c r="J1150">
        <v>37.016199999999998</v>
      </c>
      <c r="K1150">
        <v>36.974800000000002</v>
      </c>
      <c r="L1150">
        <v>37.0715</v>
      </c>
      <c r="M1150">
        <v>36.947099999999999</v>
      </c>
      <c r="N1150">
        <v>36.477499999999999</v>
      </c>
      <c r="O1150">
        <v>36.339399999999998</v>
      </c>
      <c r="P1150">
        <v>36.146000000000001</v>
      </c>
      <c r="Q1150">
        <v>35.0411</v>
      </c>
      <c r="R1150">
        <v>35.082500000000003</v>
      </c>
      <c r="S1150">
        <v>34.460999999999999</v>
      </c>
      <c r="T1150">
        <v>33.977600000000002</v>
      </c>
      <c r="U1150">
        <v>33.0107</v>
      </c>
      <c r="V1150">
        <v>32.582599999999999</v>
      </c>
      <c r="W1150">
        <v>31.477599999999999</v>
      </c>
      <c r="X1150">
        <v>32.264899999999997</v>
      </c>
      <c r="Y1150">
        <v>33.369799999999998</v>
      </c>
      <c r="Z1150">
        <v>32.057699999999997</v>
      </c>
      <c r="AA1150">
        <v>31.6295</v>
      </c>
      <c r="AB1150">
        <v>31.8505</v>
      </c>
      <c r="AC1150">
        <v>32.596299999999999</v>
      </c>
      <c r="AD1150">
        <v>33.6599</v>
      </c>
      <c r="AE1150">
        <v>33.673699999999997</v>
      </c>
      <c r="AF1150">
        <v>31.325700000000001</v>
      </c>
      <c r="AG1150">
        <v>30.911300000000001</v>
      </c>
      <c r="AH1150">
        <v>32.582599999999999</v>
      </c>
      <c r="AI1150">
        <v>33.286999999999999</v>
      </c>
      <c r="AJ1150">
        <v>33.024500000000003</v>
      </c>
      <c r="AK1150">
        <v>32.789700000000003</v>
      </c>
      <c r="AL1150">
        <v>33.549399999999999</v>
      </c>
      <c r="AM1150">
        <v>32.692999999999998</v>
      </c>
      <c r="AN1150">
        <v>32.831200000000003</v>
      </c>
      <c r="AO1150">
        <v>30.013500000000001</v>
      </c>
      <c r="AP1150">
        <v>29.902999999999999</v>
      </c>
      <c r="AQ1150">
        <v>28.218</v>
      </c>
      <c r="AR1150">
        <v>26.436199999999999</v>
      </c>
      <c r="AS1150">
        <v>26.256599999999999</v>
      </c>
      <c r="AT1150">
        <v>24.695900000000002</v>
      </c>
      <c r="AU1150">
        <v>23.805</v>
      </c>
      <c r="AV1150">
        <v>23.356100000000001</v>
      </c>
      <c r="AW1150">
        <v>23.805</v>
      </c>
      <c r="AX1150">
        <v>23.6738</v>
      </c>
      <c r="AY1150">
        <v>22.244199999999999</v>
      </c>
      <c r="AZ1150">
        <v>19.1158</v>
      </c>
      <c r="BA1150">
        <v>14.992900000000001</v>
      </c>
      <c r="BB1150">
        <v>15.055099999999999</v>
      </c>
      <c r="BC1150">
        <v>14.164199999999999</v>
      </c>
      <c r="BD1150">
        <v>13.1601</v>
      </c>
      <c r="BE1150">
        <v>12.7181</v>
      </c>
      <c r="BF1150">
        <v>10.5358</v>
      </c>
      <c r="BG1150">
        <v>11.6684</v>
      </c>
      <c r="BH1150">
        <v>12.1408</v>
      </c>
      <c r="BI1150">
        <v>13.1104</v>
      </c>
      <c r="BJ1150">
        <v>13.1435</v>
      </c>
      <c r="BK1150">
        <v>13.301</v>
      </c>
      <c r="BL1150">
        <v>14.0883</v>
      </c>
      <c r="BM1150">
        <v>14.274699999999999</v>
      </c>
      <c r="BN1150">
        <v>14.4681</v>
      </c>
      <c r="BO1150">
        <v>13.929399999999999</v>
      </c>
      <c r="BP1150">
        <v>13.7789</v>
      </c>
      <c r="BQ1150">
        <v>14.2471</v>
      </c>
      <c r="BR1150" s="12">
        <f t="shared" si="51"/>
        <v>-0.63317919432329028</v>
      </c>
      <c r="BS1150" s="13" cm="1">
        <f t="array" aca="1" ref="BS1150" ca="1">_xlfn.PERCENTILE.INC((OFFSET(E1150,0,1,1,COLUMNS(E1150:BQ1150)-1) - E1150:BP1150) / E1150:BP1150, 0.05) * SQRT(COUNT(E1150:BQ1150) - 1)</f>
        <v>-0.66867017159761932</v>
      </c>
      <c r="BT1150" s="12" cm="1">
        <f t="array" aca="1" ref="BT1150" ca="1">_xlfn.STDEV.P((E1150:BP1150 - OFFSET(E1150:BP1150,0,1)) / OFFSET(E1150:BP1150,0,1)) * SQRT(COUNT(E1150:BQ1150)-1)</f>
        <v>0.45568265758068122</v>
      </c>
      <c r="BU1150" s="12">
        <f t="shared" ca="1" si="52"/>
        <v>0.45922887960564024</v>
      </c>
      <c r="BV1150" s="12" cm="1">
        <f t="array" ref="BV1150">-(MAX(1 - (E1150:BQ1150 / _xlfn.SCAN(E1150, E1150:BQ1150, _xlfn.LAMBDA(_xlpm.a,_xlpm.b, MAX(_xlpm.a, _xlpm.b))))))</f>
        <v>-0.72873422349469874</v>
      </c>
      <c r="BW1150" s="14">
        <f t="shared" ca="1" si="53"/>
        <v>-1.3806183986244134</v>
      </c>
    </row>
    <row r="1151" spans="1:75" x14ac:dyDescent="0.45">
      <c r="A1151" s="2" t="s">
        <v>2322</v>
      </c>
      <c r="B1151" t="s">
        <v>2323</v>
      </c>
      <c r="C1151" t="s">
        <v>19</v>
      </c>
      <c r="D1151" t="s">
        <v>8</v>
      </c>
      <c r="E1151">
        <v>31.41</v>
      </c>
      <c r="F1151">
        <v>31.84</v>
      </c>
      <c r="G1151">
        <v>31.43</v>
      </c>
      <c r="H1151">
        <v>31.87</v>
      </c>
      <c r="I1151">
        <v>32.51</v>
      </c>
      <c r="J1151">
        <v>32.75</v>
      </c>
      <c r="K1151">
        <v>32.32</v>
      </c>
      <c r="L1151">
        <v>32.54</v>
      </c>
      <c r="M1151">
        <v>31.66</v>
      </c>
      <c r="N1151">
        <v>31.65</v>
      </c>
      <c r="O1151">
        <v>31.33</v>
      </c>
      <c r="P1151">
        <v>30.79</v>
      </c>
      <c r="Q1151">
        <v>30.31</v>
      </c>
      <c r="R1151">
        <v>30.7</v>
      </c>
      <c r="S1151">
        <v>30.5</v>
      </c>
      <c r="T1151">
        <v>30.25</v>
      </c>
      <c r="U1151">
        <v>29.2</v>
      </c>
      <c r="V1151">
        <v>28.56</v>
      </c>
      <c r="W1151">
        <v>27.42</v>
      </c>
      <c r="X1151">
        <v>27.53</v>
      </c>
      <c r="Y1151">
        <v>27.46</v>
      </c>
      <c r="Z1151">
        <v>27.21</v>
      </c>
      <c r="AA1151">
        <v>26.92</v>
      </c>
      <c r="AB1151">
        <v>26.83</v>
      </c>
      <c r="AC1151">
        <v>27.3</v>
      </c>
      <c r="AD1151">
        <v>27.7</v>
      </c>
      <c r="AE1151">
        <v>27.57</v>
      </c>
      <c r="AF1151">
        <v>27.28</v>
      </c>
      <c r="AG1151">
        <v>26.77</v>
      </c>
      <c r="AH1151">
        <v>27.05</v>
      </c>
      <c r="AI1151">
        <v>28.27</v>
      </c>
      <c r="AJ1151">
        <v>27.96</v>
      </c>
      <c r="AK1151">
        <v>27.21</v>
      </c>
      <c r="AL1151">
        <v>27.7</v>
      </c>
      <c r="AM1151">
        <v>27</v>
      </c>
      <c r="AN1151">
        <v>27.05</v>
      </c>
      <c r="AO1151">
        <v>27.55</v>
      </c>
      <c r="AP1151">
        <v>26.24</v>
      </c>
      <c r="AQ1151">
        <v>25.26</v>
      </c>
      <c r="AR1151">
        <v>24.64</v>
      </c>
      <c r="AS1151">
        <v>24.6</v>
      </c>
      <c r="AT1151">
        <v>23.48</v>
      </c>
      <c r="AU1151">
        <v>22.78</v>
      </c>
      <c r="AV1151">
        <v>21.81</v>
      </c>
      <c r="AW1151">
        <v>21.5</v>
      </c>
      <c r="AX1151">
        <v>21.48</v>
      </c>
      <c r="AY1151">
        <v>20.170000000000002</v>
      </c>
      <c r="AZ1151">
        <v>20.23</v>
      </c>
      <c r="BA1151">
        <v>18.114999999999998</v>
      </c>
      <c r="BB1151">
        <v>17.87</v>
      </c>
      <c r="BC1151">
        <v>16.87</v>
      </c>
      <c r="BD1151">
        <v>13.425000000000001</v>
      </c>
      <c r="BE1151">
        <v>13.545</v>
      </c>
      <c r="BF1151">
        <v>12.11</v>
      </c>
      <c r="BG1151">
        <v>11.914999999999999</v>
      </c>
      <c r="BH1151">
        <v>10.89</v>
      </c>
      <c r="BI1151">
        <v>11.715</v>
      </c>
      <c r="BJ1151">
        <v>14.8</v>
      </c>
      <c r="BK1151">
        <v>14.66</v>
      </c>
      <c r="BL1151">
        <v>16.524999999999999</v>
      </c>
      <c r="BM1151">
        <v>16.79</v>
      </c>
      <c r="BN1151">
        <v>17.065000000000001</v>
      </c>
      <c r="BO1151">
        <v>15.494999999999999</v>
      </c>
      <c r="BP1151">
        <v>14.5</v>
      </c>
      <c r="BQ1151">
        <v>15.25</v>
      </c>
      <c r="BR1151" s="12">
        <f t="shared" si="51"/>
        <v>-0.51448583253740843</v>
      </c>
      <c r="BS1151" s="13" cm="1">
        <f t="array" aca="1" ref="BS1151" ca="1">_xlfn.PERCENTILE.INC((OFFSET(E1151,0,1,1,COLUMNS(E1151:BQ1151)-1) - E1151:BP1151) / E1151:BP1151, 0.05) * SQRT(COUNT(E1151:BQ1151) - 1)</f>
        <v>-0.728839190678086</v>
      </c>
      <c r="BT1151" s="12" cm="1">
        <f t="array" aca="1" ref="BT1151" ca="1">_xlfn.STDEV.P((E1151:BP1151 - OFFSET(E1151:BP1151,0,1)) / OFFSET(E1151:BP1151,0,1)) * SQRT(COUNT(E1151:BQ1151)-1)</f>
        <v>0.44835680628812546</v>
      </c>
      <c r="BU1151" s="12">
        <f t="shared" ca="1" si="52"/>
        <v>0.45184601693735388</v>
      </c>
      <c r="BV1151" s="12" cm="1">
        <f t="array" ref="BV1151">-(MAX(1 - (E1151:BQ1151 / _xlfn.SCAN(E1151, E1151:BQ1151, _xlfn.LAMBDA(_xlpm.a,_xlpm.b, MAX(_xlpm.a, _xlpm.b))))))</f>
        <v>-0.66748091603053439</v>
      </c>
      <c r="BW1151" s="14">
        <f t="shared" ca="1" si="53"/>
        <v>-1.1384470851013679</v>
      </c>
    </row>
    <row r="1152" spans="1:75" x14ac:dyDescent="0.45">
      <c r="A1152" s="2" t="s">
        <v>2324</v>
      </c>
      <c r="B1152" t="s">
        <v>2325</v>
      </c>
      <c r="C1152" t="s">
        <v>71</v>
      </c>
      <c r="D1152" t="s">
        <v>8</v>
      </c>
      <c r="E1152">
        <v>44.962000000000003</v>
      </c>
      <c r="F1152">
        <v>45.354999999999997</v>
      </c>
      <c r="G1152">
        <v>45.524000000000001</v>
      </c>
      <c r="H1152">
        <v>45.383000000000003</v>
      </c>
      <c r="I1152">
        <v>45.627000000000002</v>
      </c>
      <c r="J1152">
        <v>45.87</v>
      </c>
      <c r="K1152">
        <v>45.991999999999997</v>
      </c>
      <c r="L1152">
        <v>45.841999999999999</v>
      </c>
      <c r="M1152">
        <v>46.094999999999999</v>
      </c>
      <c r="N1152">
        <v>46.161000000000001</v>
      </c>
      <c r="O1152">
        <v>46.32</v>
      </c>
      <c r="P1152">
        <v>46.779000000000003</v>
      </c>
      <c r="Q1152">
        <v>46.966000000000001</v>
      </c>
      <c r="R1152">
        <v>47.134999999999998</v>
      </c>
      <c r="S1152">
        <v>47.396999999999998</v>
      </c>
      <c r="T1152">
        <v>47.378</v>
      </c>
      <c r="U1152">
        <v>47.472000000000001</v>
      </c>
      <c r="V1152">
        <v>47.978000000000002</v>
      </c>
      <c r="W1152">
        <v>47.396999999999998</v>
      </c>
      <c r="X1152">
        <v>47.790999999999997</v>
      </c>
      <c r="Y1152">
        <v>48.502000000000002</v>
      </c>
      <c r="Z1152">
        <v>48.353000000000002</v>
      </c>
      <c r="AA1152">
        <v>48.277999999999999</v>
      </c>
      <c r="AB1152">
        <v>48.595999999999997</v>
      </c>
      <c r="AC1152">
        <v>48.502000000000002</v>
      </c>
      <c r="AD1152">
        <v>48.39</v>
      </c>
      <c r="AE1152">
        <v>48.877000000000002</v>
      </c>
      <c r="AF1152">
        <v>49.101999999999997</v>
      </c>
      <c r="AG1152">
        <v>49.514000000000003</v>
      </c>
      <c r="AH1152">
        <v>49.402000000000001</v>
      </c>
      <c r="AI1152">
        <v>48.99</v>
      </c>
      <c r="AJ1152">
        <v>49.121000000000002</v>
      </c>
      <c r="AK1152">
        <v>49.814</v>
      </c>
      <c r="AL1152">
        <v>49.701000000000001</v>
      </c>
      <c r="AM1152">
        <v>50.281999999999996</v>
      </c>
      <c r="AN1152">
        <v>50.637999999999998</v>
      </c>
      <c r="AO1152">
        <v>49.981999999999999</v>
      </c>
      <c r="AP1152">
        <v>50.262999999999998</v>
      </c>
      <c r="AQ1152">
        <v>49.832999999999998</v>
      </c>
      <c r="AR1152">
        <v>48.951999999999998</v>
      </c>
      <c r="AS1152">
        <v>48.652000000000001</v>
      </c>
      <c r="AT1152">
        <v>47.658999999999999</v>
      </c>
      <c r="AU1152">
        <v>45.505000000000003</v>
      </c>
      <c r="AV1152">
        <v>46.273000000000003</v>
      </c>
      <c r="AW1152">
        <v>47.228999999999999</v>
      </c>
      <c r="AX1152">
        <v>49.42</v>
      </c>
      <c r="AY1152">
        <v>49.588999999999999</v>
      </c>
      <c r="AZ1152">
        <v>48.146999999999998</v>
      </c>
      <c r="BA1152">
        <v>45.767000000000003</v>
      </c>
      <c r="BB1152">
        <v>43.912999999999997</v>
      </c>
      <c r="BC1152">
        <v>43.838000000000001</v>
      </c>
      <c r="BD1152">
        <v>40.268999999999998</v>
      </c>
      <c r="BE1152">
        <v>39.557000000000002</v>
      </c>
      <c r="BF1152">
        <v>36.231999999999999</v>
      </c>
      <c r="BG1152">
        <v>37.823999999999998</v>
      </c>
      <c r="BH1152">
        <v>36.156999999999996</v>
      </c>
      <c r="BI1152">
        <v>38.610999999999997</v>
      </c>
      <c r="BJ1152">
        <v>39.406999999999996</v>
      </c>
      <c r="BK1152">
        <v>38.207999999999998</v>
      </c>
      <c r="BL1152">
        <v>41.570999999999998</v>
      </c>
      <c r="BM1152">
        <v>41.44</v>
      </c>
      <c r="BN1152">
        <v>41.112000000000002</v>
      </c>
      <c r="BO1152">
        <v>40.052999999999997</v>
      </c>
      <c r="BP1152">
        <v>42.161000000000001</v>
      </c>
      <c r="BQ1152">
        <v>42.02</v>
      </c>
      <c r="BR1152" s="12">
        <f t="shared" si="51"/>
        <v>-6.5433032338419114E-2</v>
      </c>
      <c r="BS1152" s="13" cm="1">
        <f t="array" aca="1" ref="BS1152" ca="1">_xlfn.PERCENTILE.INC((OFFSET(E1152,0,1,1,COLUMNS(E1152:BQ1152)-1) - E1152:BP1152) / E1152:BP1152, 0.05) * SQRT(COUNT(E1152:BQ1152) - 1)</f>
        <v>-0.36022040315916015</v>
      </c>
      <c r="BT1152" s="12" cm="1">
        <f t="array" aca="1" ref="BT1152" ca="1">_xlfn.STDEV.P((E1152:BP1152 - OFFSET(E1152:BP1152,0,1)) / OFFSET(E1152:BP1152,0,1)) * SQRT(COUNT(E1152:BQ1152)-1)</f>
        <v>0.22052052055795268</v>
      </c>
      <c r="BU1152" s="12">
        <f t="shared" ca="1" si="52"/>
        <v>0.22223665944089793</v>
      </c>
      <c r="BV1152" s="12" cm="1">
        <f t="array" ref="BV1152">-(MAX(1 - (E1152:BQ1152 / _xlfn.SCAN(E1152, E1152:BQ1152, _xlfn.LAMBDA(_xlpm.a,_xlpm.b, MAX(_xlpm.a, _xlpm.b))))))</f>
        <v>-0.28597100991350377</v>
      </c>
      <c r="BW1152" s="14">
        <f t="shared" ca="1" si="53"/>
        <v>-0.27833100905888597</v>
      </c>
    </row>
    <row r="1153" spans="1:75" x14ac:dyDescent="0.45">
      <c r="A1153" s="2" t="s">
        <v>2326</v>
      </c>
      <c r="B1153" t="s">
        <v>2327</v>
      </c>
      <c r="C1153" t="s">
        <v>11</v>
      </c>
      <c r="D1153" t="s">
        <v>29</v>
      </c>
      <c r="E1153">
        <v>146.76</v>
      </c>
      <c r="F1153">
        <v>147.80000000000001</v>
      </c>
      <c r="G1153">
        <v>147.94</v>
      </c>
      <c r="H1153">
        <v>147.08000000000001</v>
      </c>
      <c r="I1153">
        <v>146.66</v>
      </c>
      <c r="J1153">
        <v>147.5</v>
      </c>
      <c r="K1153">
        <v>151.96</v>
      </c>
      <c r="L1153">
        <v>151.63999999999999</v>
      </c>
      <c r="M1153">
        <v>151.62</v>
      </c>
      <c r="N1153">
        <v>156.54</v>
      </c>
      <c r="O1153">
        <v>157.96</v>
      </c>
      <c r="P1153">
        <v>155.68</v>
      </c>
      <c r="Q1153">
        <v>154.38</v>
      </c>
      <c r="R1153">
        <v>155</v>
      </c>
      <c r="S1153">
        <v>154.9</v>
      </c>
      <c r="T1153">
        <v>152.69999999999999</v>
      </c>
      <c r="U1153">
        <v>154.19999999999999</v>
      </c>
      <c r="V1153">
        <v>156.5</v>
      </c>
      <c r="W1153">
        <v>154.30000000000001</v>
      </c>
      <c r="X1153">
        <v>156.66</v>
      </c>
      <c r="Y1153">
        <v>155.62</v>
      </c>
      <c r="Z1153">
        <v>150.4</v>
      </c>
      <c r="AA1153">
        <v>149.30000000000001</v>
      </c>
      <c r="AB1153">
        <v>150.82</v>
      </c>
      <c r="AC1153">
        <v>151.24</v>
      </c>
      <c r="AD1153">
        <v>146.97999999999999</v>
      </c>
      <c r="AE1153">
        <v>151.02000000000001</v>
      </c>
      <c r="AF1153">
        <v>153.04</v>
      </c>
      <c r="AG1153">
        <v>150</v>
      </c>
      <c r="AH1153">
        <v>150.32</v>
      </c>
      <c r="AI1153">
        <v>152.63999999999999</v>
      </c>
      <c r="AJ1153">
        <v>151.76</v>
      </c>
      <c r="AK1153">
        <v>150.04</v>
      </c>
      <c r="AL1153">
        <v>151.12</v>
      </c>
      <c r="AM1153">
        <v>155.30000000000001</v>
      </c>
      <c r="AN1153">
        <v>155.80000000000001</v>
      </c>
      <c r="AO1153">
        <v>155</v>
      </c>
      <c r="AP1153">
        <v>154.88</v>
      </c>
      <c r="AQ1153">
        <v>150.68</v>
      </c>
      <c r="AR1153">
        <v>147.04</v>
      </c>
      <c r="AS1153">
        <v>146.30000000000001</v>
      </c>
      <c r="AT1153">
        <v>141.06</v>
      </c>
      <c r="AU1153">
        <v>134.36000000000001</v>
      </c>
      <c r="AV1153">
        <v>133.56</v>
      </c>
      <c r="AW1153">
        <v>133.52000000000001</v>
      </c>
      <c r="AX1153">
        <v>139.58000000000001</v>
      </c>
      <c r="AY1153">
        <v>140.86000000000001</v>
      </c>
      <c r="AZ1153">
        <v>136.62</v>
      </c>
      <c r="BA1153">
        <v>124.24</v>
      </c>
      <c r="BB1153">
        <v>121.82</v>
      </c>
      <c r="BC1153">
        <v>117.48</v>
      </c>
      <c r="BD1153">
        <v>103.94</v>
      </c>
      <c r="BE1153">
        <v>105.06</v>
      </c>
      <c r="BF1153">
        <v>98.02</v>
      </c>
      <c r="BG1153">
        <v>107.72</v>
      </c>
      <c r="BH1153">
        <v>107.38</v>
      </c>
      <c r="BI1153">
        <v>116</v>
      </c>
      <c r="BJ1153">
        <v>112.52</v>
      </c>
      <c r="BK1153">
        <v>110.2</v>
      </c>
      <c r="BL1153">
        <v>111.24</v>
      </c>
      <c r="BM1153">
        <v>117.1</v>
      </c>
      <c r="BN1153">
        <v>123.6</v>
      </c>
      <c r="BO1153">
        <v>116.08</v>
      </c>
      <c r="BP1153">
        <v>114.34</v>
      </c>
      <c r="BQ1153">
        <v>113</v>
      </c>
      <c r="BR1153" s="12">
        <f t="shared" si="51"/>
        <v>-0.23003543199781953</v>
      </c>
      <c r="BS1153" s="13" cm="1">
        <f t="array" aca="1" ref="BS1153" ca="1">_xlfn.PERCENTILE.INC((OFFSET(E1153,0,1,1,COLUMNS(E1153:BQ1153)-1) - E1153:BP1153) / E1153:BP1153, 0.05) * SQRT(COUNT(E1153:BQ1153) - 1)</f>
        <v>-0.47071870539149457</v>
      </c>
      <c r="BT1153" s="12" cm="1">
        <f t="array" aca="1" ref="BT1153" ca="1">_xlfn.STDEV.P((E1153:BP1153 - OFFSET(E1153:BP1153,0,1)) / OFFSET(E1153:BP1153,0,1)) * SQRT(COUNT(E1153:BQ1153)-1)</f>
        <v>0.27172180689569775</v>
      </c>
      <c r="BU1153" s="12">
        <f t="shared" ca="1" si="52"/>
        <v>0.27383640537831516</v>
      </c>
      <c r="BV1153" s="12" cm="1">
        <f t="array" ref="BV1153">-(MAX(1 - (E1153:BQ1153 / _xlfn.SCAN(E1153, E1153:BQ1153, _xlfn.LAMBDA(_xlpm.a,_xlpm.b, MAX(_xlpm.a, _xlpm.b))))))</f>
        <v>-0.37946315522917196</v>
      </c>
      <c r="BW1153" s="14">
        <f t="shared" ca="1" si="53"/>
        <v>-0.83165978191522261</v>
      </c>
    </row>
    <row r="1154" spans="1:75" x14ac:dyDescent="0.45">
      <c r="A1154" s="2" t="s">
        <v>2328</v>
      </c>
      <c r="B1154" t="s">
        <v>2329</v>
      </c>
      <c r="C1154" t="s">
        <v>7</v>
      </c>
      <c r="D1154" t="s">
        <v>8</v>
      </c>
      <c r="E1154">
        <v>24.86</v>
      </c>
      <c r="F1154">
        <v>25.23</v>
      </c>
      <c r="G1154">
        <v>25.04</v>
      </c>
      <c r="H1154">
        <v>24.84</v>
      </c>
      <c r="I1154">
        <v>25.18</v>
      </c>
      <c r="J1154">
        <v>25.17</v>
      </c>
      <c r="K1154">
        <v>25.03</v>
      </c>
      <c r="L1154">
        <v>24.65</v>
      </c>
      <c r="M1154">
        <v>24.76</v>
      </c>
      <c r="N1154">
        <v>24.76</v>
      </c>
      <c r="O1154">
        <v>24.6</v>
      </c>
      <c r="P1154">
        <v>24.31</v>
      </c>
      <c r="Q1154">
        <v>24.32</v>
      </c>
      <c r="R1154">
        <v>24.35</v>
      </c>
      <c r="S1154">
        <v>23.79</v>
      </c>
      <c r="T1154">
        <v>23.6</v>
      </c>
      <c r="U1154">
        <v>23.43</v>
      </c>
      <c r="V1154">
        <v>23.36</v>
      </c>
      <c r="W1154">
        <v>22.25</v>
      </c>
      <c r="X1154">
        <v>22.37</v>
      </c>
      <c r="Y1154">
        <v>22.58</v>
      </c>
      <c r="Z1154">
        <v>22.12</v>
      </c>
      <c r="AA1154">
        <v>21.92</v>
      </c>
      <c r="AB1154">
        <v>21.92</v>
      </c>
      <c r="AC1154">
        <v>22.51</v>
      </c>
      <c r="AD1154">
        <v>23.09</v>
      </c>
      <c r="AE1154">
        <v>23.06</v>
      </c>
      <c r="AF1154">
        <v>22.97</v>
      </c>
      <c r="AG1154">
        <v>22.66</v>
      </c>
      <c r="AH1154">
        <v>22.92</v>
      </c>
      <c r="AI1154">
        <v>23.13</v>
      </c>
      <c r="AJ1154">
        <v>22.71</v>
      </c>
      <c r="AK1154">
        <v>22.88</v>
      </c>
      <c r="AL1154">
        <v>22.81</v>
      </c>
      <c r="AM1154">
        <v>22.27</v>
      </c>
      <c r="AN1154">
        <v>22.46</v>
      </c>
      <c r="AO1154">
        <v>22.47</v>
      </c>
      <c r="AP1154">
        <v>22.42</v>
      </c>
      <c r="AQ1154">
        <v>21.2</v>
      </c>
      <c r="AR1154">
        <v>20.81</v>
      </c>
      <c r="AS1154">
        <v>20.68</v>
      </c>
      <c r="AT1154">
        <v>20.190000000000001</v>
      </c>
      <c r="AU1154">
        <v>19.78</v>
      </c>
      <c r="AV1154">
        <v>19.7</v>
      </c>
      <c r="AW1154">
        <v>19.989999999999998</v>
      </c>
      <c r="AX1154">
        <v>20.12</v>
      </c>
      <c r="AY1154">
        <v>19.18</v>
      </c>
      <c r="AZ1154">
        <v>17.850000000000001</v>
      </c>
      <c r="BA1154">
        <v>15.93</v>
      </c>
      <c r="BB1154">
        <v>15.97</v>
      </c>
      <c r="BC1154">
        <v>15.48</v>
      </c>
      <c r="BD1154">
        <v>13.04</v>
      </c>
      <c r="BE1154">
        <v>14.07</v>
      </c>
      <c r="BF1154">
        <v>13.27</v>
      </c>
      <c r="BG1154">
        <v>13.82</v>
      </c>
      <c r="BH1154">
        <v>14.2</v>
      </c>
      <c r="BI1154">
        <v>15.1</v>
      </c>
      <c r="BJ1154">
        <v>16.54</v>
      </c>
      <c r="BK1154">
        <v>17.37</v>
      </c>
      <c r="BL1154">
        <v>18.18</v>
      </c>
      <c r="BM1154">
        <v>18.809999999999999</v>
      </c>
      <c r="BN1154">
        <v>18.52</v>
      </c>
      <c r="BO1154">
        <v>17.72</v>
      </c>
      <c r="BP1154">
        <v>18</v>
      </c>
      <c r="BQ1154">
        <v>18.54</v>
      </c>
      <c r="BR1154" s="12">
        <f t="shared" si="51"/>
        <v>-0.25422365245374096</v>
      </c>
      <c r="BS1154" s="13" cm="1">
        <f t="array" aca="1" ref="BS1154" ca="1">_xlfn.PERCENTILE.INC((OFFSET(E1154,0,1,1,COLUMNS(E1154:BQ1154)-1) - E1154:BP1154) / E1154:BP1154, 0.05) * SQRT(COUNT(E1154:BQ1154) - 1)</f>
        <v>-0.45193707770564834</v>
      </c>
      <c r="BT1154" s="12" cm="1">
        <f t="array" aca="1" ref="BT1154" ca="1">_xlfn.STDEV.P((E1154:BP1154 - OFFSET(E1154:BP1154,0,1)) / OFFSET(E1154:BP1154,0,1)) * SQRT(COUNT(E1154:BQ1154)-1)</f>
        <v>0.31693976593125167</v>
      </c>
      <c r="BU1154" s="12">
        <f t="shared" ca="1" si="52"/>
        <v>0.31940626045289527</v>
      </c>
      <c r="BV1154" s="12" cm="1">
        <f t="array" ref="BV1154">-(MAX(1 - (E1154:BQ1154 / _xlfn.SCAN(E1154, E1154:BQ1154, _xlfn.LAMBDA(_xlpm.a,_xlpm.b, MAX(_xlpm.a, _xlpm.b))))))</f>
        <v>-0.48315497423701947</v>
      </c>
      <c r="BW1154" s="14">
        <f t="shared" ca="1" si="53"/>
        <v>-0.78932449005049221</v>
      </c>
    </row>
    <row r="1155" spans="1:75" x14ac:dyDescent="0.45">
      <c r="A1155" s="2" t="s">
        <v>2330</v>
      </c>
      <c r="B1155" t="s">
        <v>2331</v>
      </c>
      <c r="C1155" t="s">
        <v>22</v>
      </c>
      <c r="D1155" t="s">
        <v>26</v>
      </c>
      <c r="E1155">
        <v>37.880000000000003</v>
      </c>
      <c r="F1155">
        <v>39.090000000000003</v>
      </c>
      <c r="G1155">
        <v>38.44</v>
      </c>
      <c r="H1155">
        <v>38.44</v>
      </c>
      <c r="I1155">
        <v>37.97</v>
      </c>
      <c r="J1155">
        <v>38.619999999999997</v>
      </c>
      <c r="K1155">
        <v>38.35</v>
      </c>
      <c r="L1155">
        <v>39.229999999999997</v>
      </c>
      <c r="M1155">
        <v>40.01</v>
      </c>
      <c r="N1155">
        <v>38.99</v>
      </c>
      <c r="O1155">
        <v>40.24</v>
      </c>
      <c r="P1155">
        <v>41.22</v>
      </c>
      <c r="Q1155">
        <v>41.31</v>
      </c>
      <c r="R1155">
        <v>40.200000000000003</v>
      </c>
      <c r="S1155">
        <v>41.26</v>
      </c>
      <c r="T1155">
        <v>40.799999999999997</v>
      </c>
      <c r="U1155">
        <v>40.799999999999997</v>
      </c>
      <c r="V1155">
        <v>41.03</v>
      </c>
      <c r="W1155">
        <v>40.29</v>
      </c>
      <c r="X1155">
        <v>40.520000000000003</v>
      </c>
      <c r="Y1155">
        <v>40.71</v>
      </c>
      <c r="Z1155">
        <v>40.43</v>
      </c>
      <c r="AA1155">
        <v>39.69</v>
      </c>
      <c r="AB1155">
        <v>39.229999999999997</v>
      </c>
      <c r="AC1155">
        <v>39.729999999999997</v>
      </c>
      <c r="AD1155">
        <v>39.78</v>
      </c>
      <c r="AE1155">
        <v>39.92</v>
      </c>
      <c r="AF1155">
        <v>39.229999999999997</v>
      </c>
      <c r="AG1155">
        <v>38.950000000000003</v>
      </c>
      <c r="AH1155">
        <v>39.36</v>
      </c>
      <c r="AI1155">
        <v>39.090000000000003</v>
      </c>
      <c r="AJ1155">
        <v>38.72</v>
      </c>
      <c r="AK1155">
        <v>39.130000000000003</v>
      </c>
      <c r="AL1155">
        <v>39.97</v>
      </c>
      <c r="AM1155">
        <v>39.83</v>
      </c>
      <c r="AN1155">
        <v>39.97</v>
      </c>
      <c r="AO1155">
        <v>42.61</v>
      </c>
      <c r="AP1155">
        <v>42.28</v>
      </c>
      <c r="AQ1155">
        <v>40.01</v>
      </c>
      <c r="AR1155">
        <v>42.19</v>
      </c>
      <c r="AS1155">
        <v>41.82</v>
      </c>
      <c r="AT1155">
        <v>39.18</v>
      </c>
      <c r="AU1155">
        <v>38.9</v>
      </c>
      <c r="AV1155">
        <v>38.25</v>
      </c>
      <c r="AW1155">
        <v>38.99</v>
      </c>
      <c r="AX1155">
        <v>39.36</v>
      </c>
      <c r="AY1155">
        <v>37.56</v>
      </c>
      <c r="AZ1155">
        <v>37.090000000000003</v>
      </c>
      <c r="BA1155">
        <v>35.200000000000003</v>
      </c>
      <c r="BB1155">
        <v>34.729999999999997</v>
      </c>
      <c r="BC1155">
        <v>34.5</v>
      </c>
      <c r="BD1155">
        <v>29.59</v>
      </c>
      <c r="BE1155">
        <v>28.85</v>
      </c>
      <c r="BF1155">
        <v>27.6</v>
      </c>
      <c r="BG1155">
        <v>30.61</v>
      </c>
      <c r="BH1155">
        <v>28.11</v>
      </c>
      <c r="BI1155">
        <v>29.08</v>
      </c>
      <c r="BJ1155">
        <v>29.27</v>
      </c>
      <c r="BK1155">
        <v>27.42</v>
      </c>
      <c r="BL1155">
        <v>28.94</v>
      </c>
      <c r="BM1155">
        <v>29.08</v>
      </c>
      <c r="BN1155">
        <v>27.55</v>
      </c>
      <c r="BO1155">
        <v>26.67</v>
      </c>
      <c r="BP1155">
        <v>28.16</v>
      </c>
      <c r="BQ1155">
        <v>29.13</v>
      </c>
      <c r="BR1155" s="12">
        <f t="shared" si="51"/>
        <v>-0.2309926082365365</v>
      </c>
      <c r="BS1155" s="13" cm="1">
        <f t="array" aca="1" ref="BS1155" ca="1">_xlfn.PERCENTILE.INC((OFFSET(E1155,0,1,1,COLUMNS(E1155:BQ1155)-1) - E1155:BP1155) / E1155:BP1155, 0.05) * SQRT(COUNT(E1155:BQ1155) - 1)</f>
        <v>-0.49369591803770463</v>
      </c>
      <c r="BT1155" s="12" cm="1">
        <f t="array" aca="1" ref="BT1155" ca="1">_xlfn.STDEV.P((E1155:BP1155 - OFFSET(E1155:BP1155,0,1)) / OFFSET(E1155:BP1155,0,1)) * SQRT(COUNT(E1155:BQ1155)-1)</f>
        <v>0.30392015996332433</v>
      </c>
      <c r="BU1155" s="12">
        <f t="shared" ca="1" si="52"/>
        <v>0.30628533306605576</v>
      </c>
      <c r="BV1155" s="12" cm="1">
        <f t="array" ref="BV1155">-(MAX(1 - (E1155:BQ1155 / _xlfn.SCAN(E1155, E1155:BQ1155, _xlfn.LAMBDA(_xlpm.a,_xlpm.b, MAX(_xlpm.a, _xlpm.b))))))</f>
        <v>-0.37409058906360004</v>
      </c>
      <c r="BW1155" s="14">
        <f t="shared" ca="1" si="53"/>
        <v>-0.746700300929655</v>
      </c>
    </row>
    <row r="1156" spans="1:75" x14ac:dyDescent="0.45">
      <c r="A1156" s="2" t="s">
        <v>2332</v>
      </c>
      <c r="B1156" t="s">
        <v>2333</v>
      </c>
      <c r="C1156" t="s">
        <v>22</v>
      </c>
      <c r="D1156" t="s">
        <v>26</v>
      </c>
      <c r="E1156">
        <v>156.9</v>
      </c>
      <c r="F1156">
        <v>160.75</v>
      </c>
      <c r="G1156">
        <v>157.19999999999999</v>
      </c>
      <c r="H1156">
        <v>157.19999999999999</v>
      </c>
      <c r="I1156">
        <v>158.55000000000001</v>
      </c>
      <c r="J1156">
        <v>159.5</v>
      </c>
      <c r="K1156">
        <v>156.80000000000001</v>
      </c>
      <c r="L1156">
        <v>156.05000000000001</v>
      </c>
      <c r="M1156">
        <v>155.80000000000001</v>
      </c>
      <c r="N1156">
        <v>156.5</v>
      </c>
      <c r="O1156">
        <v>155.9</v>
      </c>
      <c r="P1156">
        <v>157.15</v>
      </c>
      <c r="Q1156">
        <v>159.44999999999999</v>
      </c>
      <c r="R1156">
        <v>160.4</v>
      </c>
      <c r="S1156">
        <v>161.44999999999999</v>
      </c>
      <c r="T1156">
        <v>158.1</v>
      </c>
      <c r="U1156">
        <v>155.19999999999999</v>
      </c>
      <c r="V1156">
        <v>156.6</v>
      </c>
      <c r="W1156">
        <v>149.9</v>
      </c>
      <c r="X1156">
        <v>152.69999999999999</v>
      </c>
      <c r="Y1156">
        <v>153</v>
      </c>
      <c r="Z1156">
        <v>163.9</v>
      </c>
      <c r="AA1156">
        <v>165.3</v>
      </c>
      <c r="AB1156">
        <v>166.5</v>
      </c>
      <c r="AC1156">
        <v>171.4</v>
      </c>
      <c r="AD1156">
        <v>172.75</v>
      </c>
      <c r="AE1156">
        <v>170.45</v>
      </c>
      <c r="AF1156">
        <v>170.45</v>
      </c>
      <c r="AG1156">
        <v>172.9</v>
      </c>
      <c r="AH1156">
        <v>173.1</v>
      </c>
      <c r="AI1156">
        <v>173.25</v>
      </c>
      <c r="AJ1156">
        <v>172.8</v>
      </c>
      <c r="AK1156">
        <v>173.35</v>
      </c>
      <c r="AL1156">
        <v>173.4</v>
      </c>
      <c r="AM1156">
        <v>172.3</v>
      </c>
      <c r="AN1156">
        <v>171.7</v>
      </c>
      <c r="AO1156">
        <v>173.45</v>
      </c>
      <c r="AP1156">
        <v>170.7</v>
      </c>
      <c r="AQ1156">
        <v>162.25</v>
      </c>
      <c r="AR1156">
        <v>158.75</v>
      </c>
      <c r="AS1156">
        <v>160.19999999999999</v>
      </c>
      <c r="AT1156">
        <v>152.75</v>
      </c>
      <c r="AU1156">
        <v>148.80000000000001</v>
      </c>
      <c r="AV1156">
        <v>149.15</v>
      </c>
      <c r="AW1156">
        <v>151.75</v>
      </c>
      <c r="AX1156">
        <v>149.19999999999999</v>
      </c>
      <c r="AY1156">
        <v>145.30000000000001</v>
      </c>
      <c r="AZ1156">
        <v>139.6</v>
      </c>
      <c r="BA1156">
        <v>130.85</v>
      </c>
      <c r="BB1156">
        <v>130.6</v>
      </c>
      <c r="BC1156">
        <v>129.5</v>
      </c>
      <c r="BD1156">
        <v>117.8</v>
      </c>
      <c r="BE1156">
        <v>118.3</v>
      </c>
      <c r="BF1156">
        <v>112.4</v>
      </c>
      <c r="BG1156">
        <v>107.5</v>
      </c>
      <c r="BH1156">
        <v>97.46</v>
      </c>
      <c r="BI1156">
        <v>102.8</v>
      </c>
      <c r="BJ1156">
        <v>101.75</v>
      </c>
      <c r="BK1156">
        <v>99.74</v>
      </c>
      <c r="BL1156">
        <v>109.45</v>
      </c>
      <c r="BM1156">
        <v>115.8</v>
      </c>
      <c r="BN1156">
        <v>117.8</v>
      </c>
      <c r="BO1156">
        <v>113.4</v>
      </c>
      <c r="BP1156">
        <v>113.75</v>
      </c>
      <c r="BQ1156">
        <v>119.5</v>
      </c>
      <c r="BR1156" s="12">
        <f t="shared" ref="BR1156:BR1196" si="54">(BQ1156-E1156)/E1156</f>
        <v>-0.23836838750796688</v>
      </c>
      <c r="BS1156" s="13" cm="1">
        <f t="array" aca="1" ref="BS1156" ca="1">_xlfn.PERCENTILE.INC((OFFSET(E1156,0,1,1,COLUMNS(E1156:BQ1156)-1) - E1156:BP1156) / E1156:BP1156, 0.05) * SQRT(COUNT(E1156:BQ1156) - 1)</f>
        <v>-0.39854024574857289</v>
      </c>
      <c r="BT1156" s="12" cm="1">
        <f t="array" aca="1" ref="BT1156" ca="1">_xlfn.STDEV.P((E1156:BP1156 - OFFSET(E1156:BP1156,0,1)) / OFFSET(E1156:BP1156,0,1)) * SQRT(COUNT(E1156:BQ1156)-1)</f>
        <v>0.25944961628715452</v>
      </c>
      <c r="BU1156" s="12">
        <f t="shared" ref="BU1156:BU1196" ca="1" si="55">BT1156 * SQRT(COUNT(E1156:BQ1156) / (COUNT(E1156:BQ1156) - 1))</f>
        <v>0.26146870990052462</v>
      </c>
      <c r="BV1156" s="12" cm="1">
        <f t="array" ref="BV1156">-(MAX(1 - (E1156:BQ1156 / _xlfn.SCAN(E1156, E1156:BQ1156, _xlfn.LAMBDA(_xlpm.a,_xlpm.b, MAX(_xlpm.a, _xlpm.b))))))</f>
        <v>-0.43810896511963104</v>
      </c>
      <c r="BW1156" s="14">
        <f t="shared" ref="BW1156:BW1196" ca="1" si="56">(BR1156-$BY$3)/BT1156</f>
        <v>-0.90311582467441298</v>
      </c>
    </row>
    <row r="1157" spans="1:75" x14ac:dyDescent="0.45">
      <c r="A1157" s="2" t="s">
        <v>2334</v>
      </c>
      <c r="B1157" t="s">
        <v>2335</v>
      </c>
      <c r="C1157" t="s">
        <v>37</v>
      </c>
      <c r="D1157" t="s">
        <v>34</v>
      </c>
      <c r="E1157">
        <v>69.150000000000006</v>
      </c>
      <c r="F1157">
        <v>69.150000000000006</v>
      </c>
      <c r="G1157">
        <v>69.3</v>
      </c>
      <c r="H1157">
        <v>68.599999999999994</v>
      </c>
      <c r="I1157">
        <v>69.099999999999994</v>
      </c>
      <c r="J1157">
        <v>69.150000000000006</v>
      </c>
      <c r="K1157">
        <v>69.5</v>
      </c>
      <c r="L1157">
        <v>69.150000000000006</v>
      </c>
      <c r="M1157">
        <v>67.45</v>
      </c>
      <c r="N1157">
        <v>68.05</v>
      </c>
      <c r="O1157">
        <v>68.150000000000006</v>
      </c>
      <c r="P1157">
        <v>68.599999999999994</v>
      </c>
      <c r="Q1157">
        <v>69.25</v>
      </c>
      <c r="R1157">
        <v>69.95</v>
      </c>
      <c r="S1157">
        <v>69.900000000000006</v>
      </c>
      <c r="T1157">
        <v>69.75</v>
      </c>
      <c r="U1157">
        <v>69.45</v>
      </c>
      <c r="V1157">
        <v>69.8</v>
      </c>
      <c r="W1157">
        <v>69.150000000000006</v>
      </c>
      <c r="X1157">
        <v>69.8</v>
      </c>
      <c r="Y1157">
        <v>70.95</v>
      </c>
      <c r="Z1157">
        <v>70</v>
      </c>
      <c r="AA1157">
        <v>67.3</v>
      </c>
      <c r="AB1157">
        <v>68</v>
      </c>
      <c r="AC1157">
        <v>69.150000000000006</v>
      </c>
      <c r="AD1157">
        <v>70.8</v>
      </c>
      <c r="AE1157">
        <v>71.150000000000006</v>
      </c>
      <c r="AF1157">
        <v>71.55</v>
      </c>
      <c r="AG1157">
        <v>71.7</v>
      </c>
      <c r="AH1157">
        <v>72.599999999999994</v>
      </c>
      <c r="AI1157">
        <v>73.400000000000006</v>
      </c>
      <c r="AJ1157">
        <v>73.099999999999994</v>
      </c>
      <c r="AK1157">
        <v>73.849999999999994</v>
      </c>
      <c r="AL1157">
        <v>73.400000000000006</v>
      </c>
      <c r="AM1157">
        <v>73.25</v>
      </c>
      <c r="AN1157">
        <v>74.5</v>
      </c>
      <c r="AO1157">
        <v>73.3</v>
      </c>
      <c r="AP1157">
        <v>72.75</v>
      </c>
      <c r="AQ1157">
        <v>69.400000000000006</v>
      </c>
      <c r="AR1157">
        <v>68.400000000000006</v>
      </c>
      <c r="AS1157">
        <v>68.7</v>
      </c>
      <c r="AT1157">
        <v>66.95</v>
      </c>
      <c r="AU1157">
        <v>63.35</v>
      </c>
      <c r="AV1157">
        <v>64</v>
      </c>
      <c r="AW1157">
        <v>65.7</v>
      </c>
      <c r="AX1157">
        <v>64.05</v>
      </c>
      <c r="AY1157">
        <v>62.45</v>
      </c>
      <c r="AZ1157">
        <v>60.5</v>
      </c>
      <c r="BA1157">
        <v>55.95</v>
      </c>
      <c r="BB1157">
        <v>55.15</v>
      </c>
      <c r="BC1157">
        <v>54.35</v>
      </c>
      <c r="BD1157">
        <v>46.56</v>
      </c>
      <c r="BE1157">
        <v>43.18</v>
      </c>
      <c r="BF1157">
        <v>39</v>
      </c>
      <c r="BG1157">
        <v>38.42</v>
      </c>
      <c r="BH1157">
        <v>37.72</v>
      </c>
      <c r="BI1157">
        <v>41.66</v>
      </c>
      <c r="BJ1157">
        <v>42.88</v>
      </c>
      <c r="BK1157">
        <v>40.119999999999997</v>
      </c>
      <c r="BL1157">
        <v>45.34</v>
      </c>
      <c r="BM1157">
        <v>48.44</v>
      </c>
      <c r="BN1157">
        <v>50.4</v>
      </c>
      <c r="BO1157">
        <v>46.7</v>
      </c>
      <c r="BP1157">
        <v>45.42</v>
      </c>
      <c r="BQ1157">
        <v>47.6</v>
      </c>
      <c r="BR1157" s="12">
        <f t="shared" si="54"/>
        <v>-0.31164135936370213</v>
      </c>
      <c r="BS1157" s="13" cm="1">
        <f t="array" aca="1" ref="BS1157" ca="1">_xlfn.PERCENTILE.INC((OFFSET(E1157,0,1,1,COLUMNS(E1157:BQ1157)-1) - E1157:BP1157) / E1157:BP1157, 0.05) * SQRT(COUNT(E1157:BQ1157) - 1)</f>
        <v>-0.58631975126820435</v>
      </c>
      <c r="BT1157" s="12" cm="1">
        <f t="array" aca="1" ref="BT1157" ca="1">_xlfn.STDEV.P((E1157:BP1157 - OFFSET(E1157:BP1157,0,1)) / OFFSET(E1157:BP1157,0,1)) * SQRT(COUNT(E1157:BQ1157)-1)</f>
        <v>0.32856946069092874</v>
      </c>
      <c r="BU1157" s="12">
        <f t="shared" ca="1" si="55"/>
        <v>0.33112646003871449</v>
      </c>
      <c r="BV1157" s="12" cm="1">
        <f t="array" ref="BV1157">-(MAX(1 - (E1157:BQ1157 / _xlfn.SCAN(E1157, E1157:BQ1157, _xlfn.LAMBDA(_xlpm.a,_xlpm.b, MAX(_xlpm.a, _xlpm.b))))))</f>
        <v>-0.49369127516778522</v>
      </c>
      <c r="BW1157" s="14">
        <f t="shared" ca="1" si="56"/>
        <v>-0.93613699028377384</v>
      </c>
    </row>
    <row r="1158" spans="1:75" x14ac:dyDescent="0.45">
      <c r="A1158" s="2" t="s">
        <v>2336</v>
      </c>
      <c r="B1158" t="s">
        <v>2337</v>
      </c>
      <c r="C1158" t="s">
        <v>22</v>
      </c>
      <c r="D1158" t="s">
        <v>8</v>
      </c>
      <c r="E1158">
        <v>48.33</v>
      </c>
      <c r="F1158">
        <v>48.9</v>
      </c>
      <c r="G1158">
        <v>49.16</v>
      </c>
      <c r="H1158">
        <v>49.49</v>
      </c>
      <c r="I1158">
        <v>49.8</v>
      </c>
      <c r="J1158">
        <v>49.81</v>
      </c>
      <c r="K1158">
        <v>49.38</v>
      </c>
      <c r="L1158">
        <v>49.56</v>
      </c>
      <c r="M1158">
        <v>49.32</v>
      </c>
      <c r="N1158">
        <v>49.61</v>
      </c>
      <c r="O1158">
        <v>49.97</v>
      </c>
      <c r="P1158">
        <v>50.06</v>
      </c>
      <c r="Q1158">
        <v>50.18</v>
      </c>
      <c r="R1158">
        <v>49.27</v>
      </c>
      <c r="S1158">
        <v>48.36</v>
      </c>
      <c r="T1158">
        <v>48.26</v>
      </c>
      <c r="U1158">
        <v>48.59</v>
      </c>
      <c r="V1158">
        <v>48.66</v>
      </c>
      <c r="W1158">
        <v>47.61</v>
      </c>
      <c r="X1158">
        <v>47.9</v>
      </c>
      <c r="Y1158">
        <v>48.75</v>
      </c>
      <c r="Z1158">
        <v>48.48</v>
      </c>
      <c r="AA1158">
        <v>48.38</v>
      </c>
      <c r="AB1158">
        <v>48.1</v>
      </c>
      <c r="AC1158">
        <v>49.05</v>
      </c>
      <c r="AD1158">
        <v>49.27</v>
      </c>
      <c r="AE1158">
        <v>49.18</v>
      </c>
      <c r="AF1158">
        <v>49.11</v>
      </c>
      <c r="AG1158">
        <v>49</v>
      </c>
      <c r="AH1158">
        <v>49.59</v>
      </c>
      <c r="AI1158">
        <v>50.48</v>
      </c>
      <c r="AJ1158">
        <v>51.04</v>
      </c>
      <c r="AK1158">
        <v>50.82</v>
      </c>
      <c r="AL1158">
        <v>51.5</v>
      </c>
      <c r="AM1158">
        <v>49.88</v>
      </c>
      <c r="AN1158">
        <v>50.12</v>
      </c>
      <c r="AO1158">
        <v>50.2</v>
      </c>
      <c r="AP1158">
        <v>50.22</v>
      </c>
      <c r="AQ1158">
        <v>47.98</v>
      </c>
      <c r="AR1158">
        <v>47.29</v>
      </c>
      <c r="AS1158">
        <v>46.62</v>
      </c>
      <c r="AT1158">
        <v>44.69</v>
      </c>
      <c r="AU1158">
        <v>43.15</v>
      </c>
      <c r="AV1158">
        <v>43.47</v>
      </c>
      <c r="AW1158">
        <v>43.68</v>
      </c>
      <c r="AX1158">
        <v>44.05</v>
      </c>
      <c r="AY1158">
        <v>43.68</v>
      </c>
      <c r="AZ1158">
        <v>42.76</v>
      </c>
      <c r="BA1158">
        <v>44.13</v>
      </c>
      <c r="BB1158">
        <v>43.54</v>
      </c>
      <c r="BC1158">
        <v>45.24</v>
      </c>
      <c r="BD1158">
        <v>43.05</v>
      </c>
      <c r="BE1158">
        <v>44.41</v>
      </c>
      <c r="BF1158">
        <v>41.79</v>
      </c>
      <c r="BG1158">
        <v>44.09</v>
      </c>
      <c r="BH1158">
        <v>47.89</v>
      </c>
      <c r="BI1158">
        <v>46.43</v>
      </c>
      <c r="BJ1158">
        <v>45.47</v>
      </c>
      <c r="BK1158">
        <v>46.9</v>
      </c>
      <c r="BL1158">
        <v>46.2</v>
      </c>
      <c r="BM1158">
        <v>46.09</v>
      </c>
      <c r="BN1158">
        <v>46.97</v>
      </c>
      <c r="BO1158">
        <v>46.08</v>
      </c>
      <c r="BP1158">
        <v>46.76</v>
      </c>
      <c r="BQ1158">
        <v>47.42</v>
      </c>
      <c r="BR1158" s="12">
        <f t="shared" si="54"/>
        <v>-1.8828884750672389E-2</v>
      </c>
      <c r="BS1158" s="13" cm="1">
        <f t="array" aca="1" ref="BS1158" ca="1">_xlfn.PERCENTILE.INC((OFFSET(E1158,0,1,1,COLUMNS(E1158:BQ1158)-1) - E1158:BP1158) / E1158:BP1158, 0.05) * SQRT(COUNT(E1158:BQ1158) - 1)</f>
        <v>-0.32286161429146426</v>
      </c>
      <c r="BT1158" s="12" cm="1">
        <f t="array" aca="1" ref="BT1158" ca="1">_xlfn.STDEV.P((E1158:BP1158 - OFFSET(E1158:BP1158,0,1)) / OFFSET(E1158:BP1158,0,1)) * SQRT(COUNT(E1158:BQ1158)-1)</f>
        <v>0.18306490537945722</v>
      </c>
      <c r="BU1158" s="12">
        <f t="shared" ca="1" si="55"/>
        <v>0.18448955647963372</v>
      </c>
      <c r="BV1158" s="12" cm="1">
        <f t="array" ref="BV1158">-(MAX(1 - (E1158:BQ1158 / _xlfn.SCAN(E1158, E1158:BQ1158, _xlfn.LAMBDA(_xlpm.a,_xlpm.b, MAX(_xlpm.a, _xlpm.b))))))</f>
        <v>-0.18854368932038834</v>
      </c>
      <c r="BW1158" s="14">
        <f t="shared" ca="1" si="56"/>
        <v>-8.0701166543726194E-2</v>
      </c>
    </row>
    <row r="1159" spans="1:75" x14ac:dyDescent="0.45">
      <c r="A1159" s="2" t="s">
        <v>2338</v>
      </c>
      <c r="B1159" t="s">
        <v>2339</v>
      </c>
      <c r="C1159" t="s">
        <v>22</v>
      </c>
      <c r="D1159" t="s">
        <v>8</v>
      </c>
      <c r="E1159">
        <v>37</v>
      </c>
      <c r="F1159">
        <v>36.950000000000003</v>
      </c>
      <c r="G1159">
        <v>36.200000000000003</v>
      </c>
      <c r="H1159">
        <v>36.450000000000003</v>
      </c>
      <c r="I1159">
        <v>36.4</v>
      </c>
      <c r="J1159">
        <v>36.049999999999997</v>
      </c>
      <c r="K1159">
        <v>36.15</v>
      </c>
      <c r="L1159">
        <v>36.6</v>
      </c>
      <c r="M1159">
        <v>36.6</v>
      </c>
      <c r="N1159">
        <v>36.6</v>
      </c>
      <c r="O1159">
        <v>40.1</v>
      </c>
      <c r="P1159">
        <v>40.799999999999997</v>
      </c>
      <c r="Q1159">
        <v>41.35</v>
      </c>
      <c r="R1159">
        <v>41.9</v>
      </c>
      <c r="S1159">
        <v>41.55</v>
      </c>
      <c r="T1159">
        <v>41.15</v>
      </c>
      <c r="U1159">
        <v>41.2</v>
      </c>
      <c r="V1159">
        <v>42.3</v>
      </c>
      <c r="W1159">
        <v>41.1</v>
      </c>
      <c r="X1159">
        <v>40.950000000000003</v>
      </c>
      <c r="Y1159">
        <v>40.25</v>
      </c>
      <c r="Z1159">
        <v>40.450000000000003</v>
      </c>
      <c r="AA1159">
        <v>39.75</v>
      </c>
      <c r="AB1159">
        <v>39.450000000000003</v>
      </c>
      <c r="AC1159">
        <v>40.450000000000003</v>
      </c>
      <c r="AD1159">
        <v>41.3</v>
      </c>
      <c r="AE1159">
        <v>41.85</v>
      </c>
      <c r="AF1159">
        <v>41.2</v>
      </c>
      <c r="AG1159">
        <v>41.2</v>
      </c>
      <c r="AH1159">
        <v>41.05</v>
      </c>
      <c r="AI1159">
        <v>41</v>
      </c>
      <c r="AJ1159">
        <v>41.2</v>
      </c>
      <c r="AK1159">
        <v>41.8</v>
      </c>
      <c r="AL1159">
        <v>41.6</v>
      </c>
      <c r="AM1159">
        <v>40.6</v>
      </c>
      <c r="AN1159">
        <v>41.65</v>
      </c>
      <c r="AO1159">
        <v>41.05</v>
      </c>
      <c r="AP1159">
        <v>40.75</v>
      </c>
      <c r="AQ1159">
        <v>39.35</v>
      </c>
      <c r="AR1159">
        <v>38.6</v>
      </c>
      <c r="AS1159">
        <v>38.049999999999997</v>
      </c>
      <c r="AT1159">
        <v>37.65</v>
      </c>
      <c r="AU1159">
        <v>35.799999999999997</v>
      </c>
      <c r="AV1159">
        <v>36.299999999999997</v>
      </c>
      <c r="AW1159">
        <v>37.9</v>
      </c>
      <c r="AX1159">
        <v>37</v>
      </c>
      <c r="AY1159">
        <v>35.75</v>
      </c>
      <c r="AZ1159">
        <v>35.75</v>
      </c>
      <c r="BA1159">
        <v>33.799999999999997</v>
      </c>
      <c r="BB1159">
        <v>33.25</v>
      </c>
      <c r="BC1159">
        <v>31.95</v>
      </c>
      <c r="BD1159">
        <v>27.2</v>
      </c>
      <c r="BE1159">
        <v>27.2</v>
      </c>
      <c r="BF1159">
        <v>25.65</v>
      </c>
      <c r="BG1159">
        <v>25.5</v>
      </c>
      <c r="BH1159">
        <v>25.6</v>
      </c>
      <c r="BI1159">
        <v>27.95</v>
      </c>
      <c r="BJ1159">
        <v>28</v>
      </c>
      <c r="BK1159">
        <v>28.15</v>
      </c>
      <c r="BL1159">
        <v>30.25</v>
      </c>
      <c r="BM1159">
        <v>30.65</v>
      </c>
      <c r="BN1159">
        <v>31.25</v>
      </c>
      <c r="BO1159">
        <v>31.5</v>
      </c>
      <c r="BP1159">
        <v>29.75</v>
      </c>
      <c r="BQ1159">
        <v>31.6</v>
      </c>
      <c r="BR1159" s="12">
        <f t="shared" si="54"/>
        <v>-0.1459459459459459</v>
      </c>
      <c r="BS1159" s="13" cm="1">
        <f t="array" aca="1" ref="BS1159" ca="1">_xlfn.PERCENTILE.INC((OFFSET(E1159,0,1,1,COLUMNS(E1159:BQ1159)-1) - E1159:BP1159) / E1159:BP1159, 0.05) * SQRT(COUNT(E1159:BQ1159) - 1)</f>
        <v>-0.42987323433538632</v>
      </c>
      <c r="BT1159" s="12" cm="1">
        <f t="array" aca="1" ref="BT1159" ca="1">_xlfn.STDEV.P((E1159:BP1159 - OFFSET(E1159:BP1159,0,1)) / OFFSET(E1159:BP1159,0,1)) * SQRT(COUNT(E1159:BQ1159)-1)</f>
        <v>0.28514924122937069</v>
      </c>
      <c r="BU1159" s="12">
        <f t="shared" ca="1" si="55"/>
        <v>0.28736833494036823</v>
      </c>
      <c r="BV1159" s="12" cm="1">
        <f t="array" ref="BV1159">-(MAX(1 - (E1159:BQ1159 / _xlfn.SCAN(E1159, E1159:BQ1159, _xlfn.LAMBDA(_xlpm.a,_xlpm.b, MAX(_xlpm.a, _xlpm.b))))))</f>
        <v>-0.39716312056737579</v>
      </c>
      <c r="BW1159" s="14">
        <f t="shared" ca="1" si="56"/>
        <v>-0.49760122804772761</v>
      </c>
    </row>
    <row r="1160" spans="1:75" x14ac:dyDescent="0.45">
      <c r="A1160" s="2" t="s">
        <v>2340</v>
      </c>
      <c r="B1160" t="s">
        <v>2341</v>
      </c>
      <c r="C1160" t="s">
        <v>19</v>
      </c>
      <c r="D1160" t="s">
        <v>8</v>
      </c>
      <c r="E1160">
        <v>173.25</v>
      </c>
      <c r="F1160">
        <v>177.55</v>
      </c>
      <c r="G1160">
        <v>174.7</v>
      </c>
      <c r="H1160">
        <v>175.35</v>
      </c>
      <c r="I1160">
        <v>175.2</v>
      </c>
      <c r="J1160">
        <v>175.55</v>
      </c>
      <c r="K1160">
        <v>179.1</v>
      </c>
      <c r="L1160">
        <v>183.1</v>
      </c>
      <c r="M1160">
        <v>181.8</v>
      </c>
      <c r="N1160">
        <v>182.2</v>
      </c>
      <c r="O1160">
        <v>180.7</v>
      </c>
      <c r="P1160">
        <v>178.5</v>
      </c>
      <c r="Q1160">
        <v>179.7</v>
      </c>
      <c r="R1160">
        <v>181.7</v>
      </c>
      <c r="S1160">
        <v>181.25</v>
      </c>
      <c r="T1160">
        <v>179</v>
      </c>
      <c r="U1160">
        <v>176.5</v>
      </c>
      <c r="V1160">
        <v>175.45</v>
      </c>
      <c r="W1160">
        <v>170.9</v>
      </c>
      <c r="X1160">
        <v>171.4</v>
      </c>
      <c r="Y1160">
        <v>170.85</v>
      </c>
      <c r="Z1160">
        <v>166.55</v>
      </c>
      <c r="AA1160">
        <v>165.6</v>
      </c>
      <c r="AB1160">
        <v>164.65</v>
      </c>
      <c r="AC1160">
        <v>169.4</v>
      </c>
      <c r="AD1160">
        <v>172.2</v>
      </c>
      <c r="AE1160">
        <v>172.5</v>
      </c>
      <c r="AF1160">
        <v>169.65</v>
      </c>
      <c r="AG1160">
        <v>166.8</v>
      </c>
      <c r="AH1160">
        <v>169.2</v>
      </c>
      <c r="AI1160">
        <v>175</v>
      </c>
      <c r="AJ1160">
        <v>173.7</v>
      </c>
      <c r="AK1160">
        <v>171.3</v>
      </c>
      <c r="AL1160">
        <v>173.95</v>
      </c>
      <c r="AM1160">
        <v>170.65</v>
      </c>
      <c r="AN1160">
        <v>171.75</v>
      </c>
      <c r="AO1160">
        <v>170.45</v>
      </c>
      <c r="AP1160">
        <v>168.15</v>
      </c>
      <c r="AQ1160">
        <v>158.30000000000001</v>
      </c>
      <c r="AR1160">
        <v>156.5</v>
      </c>
      <c r="AS1160">
        <v>157.35</v>
      </c>
      <c r="AT1160">
        <v>151.05000000000001</v>
      </c>
      <c r="AU1160">
        <v>152.30000000000001</v>
      </c>
      <c r="AV1160">
        <v>152.69999999999999</v>
      </c>
      <c r="AW1160">
        <v>154.55000000000001</v>
      </c>
      <c r="AX1160">
        <v>156.6</v>
      </c>
      <c r="AY1160">
        <v>152.5</v>
      </c>
      <c r="AZ1160">
        <v>149.15</v>
      </c>
      <c r="BA1160">
        <v>134.6</v>
      </c>
      <c r="BB1160">
        <v>136.1</v>
      </c>
      <c r="BC1160">
        <v>136.1</v>
      </c>
      <c r="BD1160">
        <v>114.75</v>
      </c>
      <c r="BE1160">
        <v>116.1</v>
      </c>
      <c r="BF1160">
        <v>108.2</v>
      </c>
      <c r="BG1160">
        <v>110.9</v>
      </c>
      <c r="BH1160">
        <v>101.5</v>
      </c>
      <c r="BI1160">
        <v>105.8</v>
      </c>
      <c r="BJ1160">
        <v>103.95</v>
      </c>
      <c r="BK1160">
        <v>103.7</v>
      </c>
      <c r="BL1160">
        <v>116.65</v>
      </c>
      <c r="BM1160">
        <v>123.4</v>
      </c>
      <c r="BN1160">
        <v>127</v>
      </c>
      <c r="BO1160">
        <v>119.6</v>
      </c>
      <c r="BP1160">
        <v>118.7</v>
      </c>
      <c r="BQ1160">
        <v>121.4</v>
      </c>
      <c r="BR1160" s="12">
        <f t="shared" si="54"/>
        <v>-0.29927849927849925</v>
      </c>
      <c r="BS1160" s="13" cm="1">
        <f t="array" aca="1" ref="BS1160" ca="1">_xlfn.PERCENTILE.INC((OFFSET(E1160,0,1,1,COLUMNS(E1160:BQ1160)-1) - E1160:BP1160) / E1160:BP1160, 0.05) * SQRT(COUNT(E1160:BQ1160) - 1)</f>
        <v>-0.53299894504798706</v>
      </c>
      <c r="BT1160" s="12" cm="1">
        <f t="array" aca="1" ref="BT1160" ca="1">_xlfn.STDEV.P((E1160:BP1160 - OFFSET(E1160:BP1160,0,1)) / OFFSET(E1160:BP1160,0,1)) * SQRT(COUNT(E1160:BQ1160)-1)</f>
        <v>0.31064982295555804</v>
      </c>
      <c r="BU1160" s="12">
        <f t="shared" ca="1" si="55"/>
        <v>0.31306736776637756</v>
      </c>
      <c r="BV1160" s="12" cm="1">
        <f t="array" ref="BV1160">-(MAX(1 - (E1160:BQ1160 / _xlfn.SCAN(E1160, E1160:BQ1160, _xlfn.LAMBDA(_xlpm.a,_xlpm.b, MAX(_xlpm.a, _xlpm.b))))))</f>
        <v>-0.44565811032222824</v>
      </c>
      <c r="BW1160" s="14">
        <f t="shared" ca="1" si="56"/>
        <v>-0.95034068629551705</v>
      </c>
    </row>
    <row r="1161" spans="1:75" x14ac:dyDescent="0.45">
      <c r="A1161" s="2" t="s">
        <v>2342</v>
      </c>
      <c r="B1161" t="s">
        <v>2343</v>
      </c>
      <c r="C1161" t="s">
        <v>22</v>
      </c>
      <c r="D1161" t="s">
        <v>29</v>
      </c>
      <c r="E1161">
        <v>500</v>
      </c>
      <c r="F1161">
        <v>510.5</v>
      </c>
      <c r="G1161">
        <v>497.6</v>
      </c>
      <c r="H1161">
        <v>497</v>
      </c>
      <c r="I1161">
        <v>495.2</v>
      </c>
      <c r="J1161">
        <v>480.4</v>
      </c>
      <c r="K1161">
        <v>486.8</v>
      </c>
      <c r="L1161">
        <v>464.8</v>
      </c>
      <c r="M1161">
        <v>464</v>
      </c>
      <c r="N1161">
        <v>469.8</v>
      </c>
      <c r="O1161">
        <v>466.6</v>
      </c>
      <c r="P1161">
        <v>453.4</v>
      </c>
      <c r="Q1161">
        <v>455</v>
      </c>
      <c r="R1161">
        <v>469.8</v>
      </c>
      <c r="S1161">
        <v>456.6</v>
      </c>
      <c r="T1161">
        <v>455</v>
      </c>
      <c r="U1161">
        <v>447</v>
      </c>
      <c r="V1161">
        <v>453</v>
      </c>
      <c r="W1161">
        <v>444.8</v>
      </c>
      <c r="X1161">
        <v>446.4</v>
      </c>
      <c r="Y1161">
        <v>448.6</v>
      </c>
      <c r="Z1161">
        <v>433.4</v>
      </c>
      <c r="AA1161">
        <v>435</v>
      </c>
      <c r="AB1161">
        <v>435</v>
      </c>
      <c r="AC1161">
        <v>445.2</v>
      </c>
      <c r="AD1161">
        <v>454.4</v>
      </c>
      <c r="AE1161">
        <v>449.6</v>
      </c>
      <c r="AF1161">
        <v>438.2</v>
      </c>
      <c r="AG1161">
        <v>436.6</v>
      </c>
      <c r="AH1161">
        <v>447</v>
      </c>
      <c r="AI1161">
        <v>457.2</v>
      </c>
      <c r="AJ1161">
        <v>457</v>
      </c>
      <c r="AK1161">
        <v>461.4</v>
      </c>
      <c r="AL1161">
        <v>465.8</v>
      </c>
      <c r="AM1161">
        <v>438</v>
      </c>
      <c r="AN1161">
        <v>440</v>
      </c>
      <c r="AO1161">
        <v>454.8</v>
      </c>
      <c r="AP1161">
        <v>442.4</v>
      </c>
      <c r="AQ1161">
        <v>410.4</v>
      </c>
      <c r="AR1161">
        <v>399.6</v>
      </c>
      <c r="AS1161">
        <v>411.2</v>
      </c>
      <c r="AT1161">
        <v>423.4</v>
      </c>
      <c r="AU1161">
        <v>422.6</v>
      </c>
      <c r="AV1161">
        <v>419.4</v>
      </c>
      <c r="AW1161">
        <v>430.6</v>
      </c>
      <c r="AX1161">
        <v>415</v>
      </c>
      <c r="AY1161">
        <v>400.6</v>
      </c>
      <c r="AZ1161">
        <v>400.8</v>
      </c>
      <c r="BA1161">
        <v>381.4</v>
      </c>
      <c r="BB1161">
        <v>387.8</v>
      </c>
      <c r="BC1161">
        <v>391.8</v>
      </c>
      <c r="BD1161">
        <v>362.4</v>
      </c>
      <c r="BE1161">
        <v>372.8</v>
      </c>
      <c r="BF1161">
        <v>350</v>
      </c>
      <c r="BG1161">
        <v>368.4</v>
      </c>
      <c r="BH1161">
        <v>409</v>
      </c>
      <c r="BI1161">
        <v>367.8</v>
      </c>
      <c r="BJ1161">
        <v>343</v>
      </c>
      <c r="BK1161">
        <v>326.2</v>
      </c>
      <c r="BL1161">
        <v>348.8</v>
      </c>
      <c r="BM1161">
        <v>337.8</v>
      </c>
      <c r="BN1161">
        <v>327</v>
      </c>
      <c r="BO1161">
        <v>302.2</v>
      </c>
      <c r="BP1161">
        <v>309.39999999999998</v>
      </c>
      <c r="BQ1161">
        <v>322.39999999999998</v>
      </c>
      <c r="BR1161" s="12">
        <f t="shared" si="54"/>
        <v>-0.35520000000000007</v>
      </c>
      <c r="BS1161" s="13" cm="1">
        <f t="array" aca="1" ref="BS1161" ca="1">_xlfn.PERCENTILE.INC((OFFSET(E1161,0,1,1,COLUMNS(E1161:BQ1161)-1) - E1161:BP1161) / E1161:BP1161, 0.05) * SQRT(COUNT(E1161:BQ1161) - 1)</f>
        <v>-0.57277610777930854</v>
      </c>
      <c r="BT1161" s="12" cm="1">
        <f t="array" aca="1" ref="BT1161" ca="1">_xlfn.STDEV.P((E1161:BP1161 - OFFSET(E1161:BP1161,0,1)) / OFFSET(E1161:BP1161,0,1)) * SQRT(COUNT(E1161:BQ1161)-1)</f>
        <v>0.29858445492635399</v>
      </c>
      <c r="BU1161" s="12">
        <f t="shared" ca="1" si="55"/>
        <v>0.30090810440643706</v>
      </c>
      <c r="BV1161" s="12" cm="1">
        <f t="array" ref="BV1161">-(MAX(1 - (E1161:BQ1161 / _xlfn.SCAN(E1161, E1161:BQ1161, _xlfn.LAMBDA(_xlpm.a,_xlpm.b, MAX(_xlpm.a, _xlpm.b))))))</f>
        <v>-0.40803134182174339</v>
      </c>
      <c r="BW1161" s="14">
        <f t="shared" ca="1" si="56"/>
        <v>-1.1760313066307377</v>
      </c>
    </row>
    <row r="1162" spans="1:75" x14ac:dyDescent="0.45">
      <c r="A1162" s="2" t="s">
        <v>2344</v>
      </c>
      <c r="B1162" t="s">
        <v>2345</v>
      </c>
      <c r="C1162" t="s">
        <v>19</v>
      </c>
      <c r="D1162" t="s">
        <v>29</v>
      </c>
      <c r="E1162">
        <v>1308.04</v>
      </c>
      <c r="F1162">
        <v>1330.2</v>
      </c>
      <c r="G1162">
        <v>1312</v>
      </c>
      <c r="H1162">
        <v>1209</v>
      </c>
      <c r="I1162">
        <v>1291</v>
      </c>
      <c r="J1162">
        <v>1259</v>
      </c>
      <c r="K1162">
        <v>1270</v>
      </c>
      <c r="L1162">
        <v>1269</v>
      </c>
      <c r="M1162">
        <v>1285</v>
      </c>
      <c r="N1162">
        <v>1342</v>
      </c>
      <c r="O1162">
        <v>1303</v>
      </c>
      <c r="P1162">
        <v>1319</v>
      </c>
      <c r="Q1162">
        <v>1350</v>
      </c>
      <c r="R1162">
        <v>1356</v>
      </c>
      <c r="S1162">
        <v>1367</v>
      </c>
      <c r="T1162">
        <v>1382</v>
      </c>
      <c r="U1162">
        <v>1363</v>
      </c>
      <c r="V1162">
        <v>1374</v>
      </c>
      <c r="W1162">
        <v>1364</v>
      </c>
      <c r="X1162">
        <v>1397</v>
      </c>
      <c r="Y1162">
        <v>1385</v>
      </c>
      <c r="Z1162">
        <v>1379</v>
      </c>
      <c r="AA1162">
        <v>1380</v>
      </c>
      <c r="AB1162">
        <v>1381</v>
      </c>
      <c r="AC1162">
        <v>1414</v>
      </c>
      <c r="AD1162">
        <v>1420</v>
      </c>
      <c r="AE1162">
        <v>1394</v>
      </c>
      <c r="AF1162">
        <v>1398</v>
      </c>
      <c r="AG1162">
        <v>1402</v>
      </c>
      <c r="AH1162">
        <v>1428</v>
      </c>
      <c r="AI1162">
        <v>1435</v>
      </c>
      <c r="AJ1162">
        <v>1439</v>
      </c>
      <c r="AK1162">
        <v>1459</v>
      </c>
      <c r="AL1162">
        <v>1469</v>
      </c>
      <c r="AM1162">
        <v>1458</v>
      </c>
      <c r="AN1162">
        <v>1478</v>
      </c>
      <c r="AO1162">
        <v>1453</v>
      </c>
      <c r="AP1162">
        <v>1457</v>
      </c>
      <c r="AQ1162">
        <v>1403</v>
      </c>
      <c r="AR1162">
        <v>1343</v>
      </c>
      <c r="AS1162">
        <v>1340</v>
      </c>
      <c r="AT1162">
        <v>1296</v>
      </c>
      <c r="AU1162">
        <v>1279</v>
      </c>
      <c r="AV1162">
        <v>1271</v>
      </c>
      <c r="AW1162">
        <v>1311</v>
      </c>
      <c r="AX1162">
        <v>1304</v>
      </c>
      <c r="AY1162">
        <v>1272</v>
      </c>
      <c r="AZ1162">
        <v>1234</v>
      </c>
      <c r="BA1162">
        <v>1154</v>
      </c>
      <c r="BB1162">
        <v>1141</v>
      </c>
      <c r="BC1162">
        <v>1105</v>
      </c>
      <c r="BD1162">
        <v>959</v>
      </c>
      <c r="BE1162">
        <v>912</v>
      </c>
      <c r="BF1162">
        <v>823</v>
      </c>
      <c r="BG1162">
        <v>713</v>
      </c>
      <c r="BH1162">
        <v>594.5</v>
      </c>
      <c r="BI1162">
        <v>581</v>
      </c>
      <c r="BJ1162">
        <v>581.5</v>
      </c>
      <c r="BK1162">
        <v>608</v>
      </c>
      <c r="BL1162">
        <v>619</v>
      </c>
      <c r="BM1162">
        <v>588</v>
      </c>
      <c r="BN1162">
        <v>639</v>
      </c>
      <c r="BO1162">
        <v>572</v>
      </c>
      <c r="BP1162">
        <v>559.5</v>
      </c>
      <c r="BQ1162">
        <v>576</v>
      </c>
      <c r="BR1162" s="12">
        <f t="shared" si="54"/>
        <v>-0.55964649399100941</v>
      </c>
      <c r="BS1162" s="13" cm="1">
        <f t="array" aca="1" ref="BS1162" ca="1">_xlfn.PERCENTILE.INC((OFFSET(E1162,0,1,1,COLUMNS(E1162:BQ1162)-1) - E1162:BP1162) / E1162:BP1162, 0.05) * SQRT(COUNT(E1162:BQ1162) - 1)</f>
        <v>-0.83009430854130628</v>
      </c>
      <c r="BT1162" s="12" cm="1">
        <f t="array" aca="1" ref="BT1162" ca="1">_xlfn.STDEV.P((E1162:BP1162 - OFFSET(E1162:BP1162,0,1)) / OFFSET(E1162:BP1162,0,1)) * SQRT(COUNT(E1162:BQ1162)-1)</f>
        <v>0.38487311407725594</v>
      </c>
      <c r="BU1162" s="12">
        <f t="shared" ca="1" si="55"/>
        <v>0.38786828076014351</v>
      </c>
      <c r="BV1162" s="12" cm="1">
        <f t="array" ref="BV1162">-(MAX(1 - (E1162:BQ1162 / _xlfn.SCAN(E1162, E1162:BQ1162, _xlfn.LAMBDA(_xlpm.a,_xlpm.b, MAX(_xlpm.a, _xlpm.b))))))</f>
        <v>-0.62144790257104199</v>
      </c>
      <c r="BW1162" s="14">
        <f t="shared" ca="1" si="56"/>
        <v>-1.4435696865698751</v>
      </c>
    </row>
    <row r="1163" spans="1:75" x14ac:dyDescent="0.45">
      <c r="A1163" s="2" t="s">
        <v>2346</v>
      </c>
      <c r="B1163" t="s">
        <v>2347</v>
      </c>
      <c r="C1163" t="s">
        <v>111</v>
      </c>
      <c r="D1163" t="s">
        <v>136</v>
      </c>
      <c r="E1163">
        <v>134.63999999999999</v>
      </c>
      <c r="F1163">
        <v>131.88</v>
      </c>
      <c r="G1163">
        <v>129.72</v>
      </c>
      <c r="H1163">
        <v>129.68</v>
      </c>
      <c r="I1163">
        <v>127.92</v>
      </c>
      <c r="J1163">
        <v>129.08000000000001</v>
      </c>
      <c r="K1163">
        <v>128.32</v>
      </c>
      <c r="L1163">
        <v>127.4</v>
      </c>
      <c r="M1163">
        <v>126.96</v>
      </c>
      <c r="N1163">
        <v>126.52</v>
      </c>
      <c r="O1163">
        <v>129.47999999999999</v>
      </c>
      <c r="P1163">
        <v>130.96</v>
      </c>
      <c r="Q1163">
        <v>132.4</v>
      </c>
      <c r="R1163">
        <v>132.47999999999999</v>
      </c>
      <c r="S1163">
        <v>132.96</v>
      </c>
      <c r="T1163">
        <v>133.4</v>
      </c>
      <c r="U1163">
        <v>131.6</v>
      </c>
      <c r="V1163">
        <v>134</v>
      </c>
      <c r="W1163">
        <v>131.72</v>
      </c>
      <c r="X1163">
        <v>133.16</v>
      </c>
      <c r="Y1163">
        <v>137.80000000000001</v>
      </c>
      <c r="Z1163">
        <v>133.6</v>
      </c>
      <c r="AA1163">
        <v>134.56</v>
      </c>
      <c r="AB1163">
        <v>134.24</v>
      </c>
      <c r="AC1163">
        <v>137.19999999999999</v>
      </c>
      <c r="AD1163">
        <v>144.36000000000001</v>
      </c>
      <c r="AE1163">
        <v>144.52000000000001</v>
      </c>
      <c r="AF1163">
        <v>143.28</v>
      </c>
      <c r="AG1163">
        <v>141.6</v>
      </c>
      <c r="AH1163">
        <v>143.68</v>
      </c>
      <c r="AI1163">
        <v>140.24</v>
      </c>
      <c r="AJ1163">
        <v>138.47999999999999</v>
      </c>
      <c r="AK1163">
        <v>139.28</v>
      </c>
      <c r="AL1163">
        <v>139.52000000000001</v>
      </c>
      <c r="AM1163">
        <v>138.88</v>
      </c>
      <c r="AN1163">
        <v>142.47999999999999</v>
      </c>
      <c r="AO1163">
        <v>143.44</v>
      </c>
      <c r="AP1163">
        <v>144.16</v>
      </c>
      <c r="AQ1163">
        <v>137.6</v>
      </c>
      <c r="AR1163">
        <v>135</v>
      </c>
      <c r="AS1163">
        <v>135.68</v>
      </c>
      <c r="AT1163">
        <v>131.91999999999999</v>
      </c>
      <c r="AU1163">
        <v>129.88</v>
      </c>
      <c r="AV1163">
        <v>131.4</v>
      </c>
      <c r="AW1163">
        <v>138.19999999999999</v>
      </c>
      <c r="AX1163">
        <v>140.44</v>
      </c>
      <c r="AY1163">
        <v>140.16</v>
      </c>
      <c r="AZ1163">
        <v>135.19999999999999</v>
      </c>
      <c r="BA1163">
        <v>127.48</v>
      </c>
      <c r="BB1163">
        <v>125.92</v>
      </c>
      <c r="BC1163">
        <v>121.04</v>
      </c>
      <c r="BD1163">
        <v>109.84</v>
      </c>
      <c r="BE1163">
        <v>111.16</v>
      </c>
      <c r="BF1163">
        <v>106.8</v>
      </c>
      <c r="BG1163">
        <v>107.28</v>
      </c>
      <c r="BH1163">
        <v>98.56</v>
      </c>
      <c r="BI1163">
        <v>97.2</v>
      </c>
      <c r="BJ1163">
        <v>103.76</v>
      </c>
      <c r="BK1163">
        <v>95.7</v>
      </c>
      <c r="BL1163">
        <v>106.48</v>
      </c>
      <c r="BM1163">
        <v>112.48</v>
      </c>
      <c r="BN1163">
        <v>111.68</v>
      </c>
      <c r="BO1163">
        <v>109.8</v>
      </c>
      <c r="BP1163">
        <v>108.92</v>
      </c>
      <c r="BQ1163">
        <v>110.52</v>
      </c>
      <c r="BR1163" s="12">
        <f t="shared" si="54"/>
        <v>-0.17914438502673791</v>
      </c>
      <c r="BS1163" s="13" cm="1">
        <f t="array" aca="1" ref="BS1163" ca="1">_xlfn.PERCENTILE.INC((OFFSET(E1163,0,1,1,COLUMNS(E1163:BQ1163)-1) - E1163:BP1163) / E1163:BP1163, 0.05) * SQRT(COUNT(E1163:BQ1163) - 1)</f>
        <v>-0.44289001700937081</v>
      </c>
      <c r="BT1163" s="12" cm="1">
        <f t="array" aca="1" ref="BT1163" ca="1">_xlfn.STDEV.P((E1163:BP1163 - OFFSET(E1163:BP1163,0,1)) / OFFSET(E1163:BP1163,0,1)) * SQRT(COUNT(E1163:BQ1163)-1)</f>
        <v>0.25966127967890129</v>
      </c>
      <c r="BU1163" s="12">
        <f t="shared" ca="1" si="55"/>
        <v>0.26168202050304229</v>
      </c>
      <c r="BV1163" s="12" cm="1">
        <f t="array" ref="BV1163">-(MAX(1 - (E1163:BQ1163 / _xlfn.SCAN(E1163, E1163:BQ1163, _xlfn.LAMBDA(_xlpm.a,_xlpm.b, MAX(_xlpm.a, _xlpm.b))))))</f>
        <v>-0.33780791585939662</v>
      </c>
      <c r="BW1163" s="14">
        <f t="shared" ca="1" si="56"/>
        <v>-0.67429788495967036</v>
      </c>
    </row>
    <row r="1164" spans="1:75" x14ac:dyDescent="0.45">
      <c r="A1164" s="2" t="s">
        <v>2348</v>
      </c>
      <c r="B1164" t="s">
        <v>2349</v>
      </c>
      <c r="C1164" t="s">
        <v>37</v>
      </c>
      <c r="D1164" t="s">
        <v>34</v>
      </c>
      <c r="E1164">
        <v>59.7</v>
      </c>
      <c r="F1164">
        <v>59.7</v>
      </c>
      <c r="G1164">
        <v>60</v>
      </c>
      <c r="H1164">
        <v>58.4</v>
      </c>
      <c r="I1164">
        <v>60.3</v>
      </c>
      <c r="J1164">
        <v>60</v>
      </c>
      <c r="K1164">
        <v>60.5</v>
      </c>
      <c r="L1164">
        <v>60.4</v>
      </c>
      <c r="M1164">
        <v>59.9</v>
      </c>
      <c r="N1164">
        <v>59.8</v>
      </c>
      <c r="O1164">
        <v>59.8</v>
      </c>
      <c r="P1164">
        <v>60.1</v>
      </c>
      <c r="Q1164">
        <v>60.8</v>
      </c>
      <c r="R1164">
        <v>62</v>
      </c>
      <c r="S1164">
        <v>63.7</v>
      </c>
      <c r="T1164">
        <v>66.099999999999994</v>
      </c>
      <c r="U1164">
        <v>66.7</v>
      </c>
      <c r="V1164">
        <v>68.900000000000006</v>
      </c>
      <c r="W1164">
        <v>67.400000000000006</v>
      </c>
      <c r="X1164">
        <v>68</v>
      </c>
      <c r="Y1164">
        <v>68.599999999999994</v>
      </c>
      <c r="Z1164">
        <v>68</v>
      </c>
      <c r="AA1164">
        <v>68.3</v>
      </c>
      <c r="AB1164">
        <v>68.2</v>
      </c>
      <c r="AC1164">
        <v>71</v>
      </c>
      <c r="AD1164">
        <v>70.5</v>
      </c>
      <c r="AE1164">
        <v>70.5</v>
      </c>
      <c r="AF1164">
        <v>71.7</v>
      </c>
      <c r="AG1164">
        <v>74.400000000000006</v>
      </c>
      <c r="AH1164">
        <v>75.900000000000006</v>
      </c>
      <c r="AI1164">
        <v>76.3</v>
      </c>
      <c r="AJ1164">
        <v>73.7</v>
      </c>
      <c r="AK1164">
        <v>75</v>
      </c>
      <c r="AL1164">
        <v>74.5</v>
      </c>
      <c r="AM1164">
        <v>75.099999999999994</v>
      </c>
      <c r="AN1164">
        <v>76.099999999999994</v>
      </c>
      <c r="AO1164">
        <v>74.599999999999994</v>
      </c>
      <c r="AP1164">
        <v>74.3</v>
      </c>
      <c r="AQ1164">
        <v>72</v>
      </c>
      <c r="AR1164">
        <v>70.8</v>
      </c>
      <c r="AS1164">
        <v>70</v>
      </c>
      <c r="AT1164">
        <v>67.900000000000006</v>
      </c>
      <c r="AU1164">
        <v>66.3</v>
      </c>
      <c r="AV1164">
        <v>66.900000000000006</v>
      </c>
      <c r="AW1164">
        <v>68.7</v>
      </c>
      <c r="AX1164">
        <v>68.7</v>
      </c>
      <c r="AY1164">
        <v>69</v>
      </c>
      <c r="AZ1164">
        <v>65.099999999999994</v>
      </c>
      <c r="BA1164">
        <v>60.6</v>
      </c>
      <c r="BB1164">
        <v>63.8</v>
      </c>
      <c r="BC1164">
        <v>62.8</v>
      </c>
      <c r="BD1164">
        <v>56.2</v>
      </c>
      <c r="BE1164">
        <v>57.3</v>
      </c>
      <c r="BF1164">
        <v>56.1</v>
      </c>
      <c r="BG1164">
        <v>53.4</v>
      </c>
      <c r="BH1164">
        <v>51.2</v>
      </c>
      <c r="BI1164">
        <v>51.4</v>
      </c>
      <c r="BJ1164">
        <v>53.8</v>
      </c>
      <c r="BK1164">
        <v>52.6</v>
      </c>
      <c r="BL1164">
        <v>56.5</v>
      </c>
      <c r="BM1164">
        <v>61.6</v>
      </c>
      <c r="BN1164">
        <v>64.099999999999994</v>
      </c>
      <c r="BO1164">
        <v>63.6</v>
      </c>
      <c r="BP1164">
        <v>61.4</v>
      </c>
      <c r="BQ1164">
        <v>64.8</v>
      </c>
      <c r="BR1164" s="12">
        <f t="shared" si="54"/>
        <v>8.5427135678391858E-2</v>
      </c>
      <c r="BS1164" s="13" cm="1">
        <f t="array" aca="1" ref="BS1164" ca="1">_xlfn.PERCENTILE.INC((OFFSET(E1164,0,1,1,COLUMNS(E1164:BQ1164)-1) - E1164:BP1164) / E1164:BP1164, 0.05) * SQRT(COUNT(E1164:BQ1164) - 1)</f>
        <v>-0.37671092951991847</v>
      </c>
      <c r="BT1164" s="12" cm="1">
        <f t="array" aca="1" ref="BT1164" ca="1">_xlfn.STDEV.P((E1164:BP1164 - OFFSET(E1164:BP1164,0,1)) / OFFSET(E1164:BP1164,0,1)) * SQRT(COUNT(E1164:BQ1164)-1)</f>
        <v>0.25806972639191483</v>
      </c>
      <c r="BU1164" s="12">
        <f t="shared" ca="1" si="55"/>
        <v>0.26007808140056277</v>
      </c>
      <c r="BV1164" s="12" cm="1">
        <f t="array" ref="BV1164">-(MAX(1 - (E1164:BQ1164 / _xlfn.SCAN(E1164, E1164:BQ1164, _xlfn.LAMBDA(_xlpm.a,_xlpm.b, MAX(_xlpm.a, _xlpm.b))))))</f>
        <v>-0.32896461336828298</v>
      </c>
      <c r="BW1164" s="14">
        <f t="shared" ca="1" si="56"/>
        <v>0.34673756686917079</v>
      </c>
    </row>
    <row r="1165" spans="1:75" x14ac:dyDescent="0.45">
      <c r="A1165" s="2" t="s">
        <v>2350</v>
      </c>
      <c r="B1165" t="s">
        <v>2351</v>
      </c>
      <c r="C1165" t="s">
        <v>22</v>
      </c>
      <c r="D1165" t="s">
        <v>8</v>
      </c>
      <c r="E1165">
        <v>17.05</v>
      </c>
      <c r="F1165">
        <v>17.510000000000002</v>
      </c>
      <c r="G1165">
        <v>16.91</v>
      </c>
      <c r="H1165">
        <v>16.59</v>
      </c>
      <c r="I1165">
        <v>16.59</v>
      </c>
      <c r="J1165">
        <v>16.760000000000002</v>
      </c>
      <c r="K1165">
        <v>16.649999999999999</v>
      </c>
      <c r="L1165">
        <v>16.32</v>
      </c>
      <c r="M1165">
        <v>16.28</v>
      </c>
      <c r="N1165">
        <v>16.18</v>
      </c>
      <c r="O1165">
        <v>15.77</v>
      </c>
      <c r="P1165">
        <v>15.93</v>
      </c>
      <c r="Q1165">
        <v>15.9</v>
      </c>
      <c r="R1165">
        <v>16.190000000000001</v>
      </c>
      <c r="S1165">
        <v>14.53</v>
      </c>
      <c r="T1165">
        <v>14.83</v>
      </c>
      <c r="U1165">
        <v>14.29</v>
      </c>
      <c r="V1165">
        <v>14.85</v>
      </c>
      <c r="W1165">
        <v>14.42</v>
      </c>
      <c r="X1165">
        <v>15</v>
      </c>
      <c r="Y1165">
        <v>15.09</v>
      </c>
      <c r="Z1165">
        <v>14.63</v>
      </c>
      <c r="AA1165">
        <v>14.53</v>
      </c>
      <c r="AB1165">
        <v>14.51</v>
      </c>
      <c r="AC1165">
        <v>14.59</v>
      </c>
      <c r="AD1165">
        <v>14.81</v>
      </c>
      <c r="AE1165">
        <v>14.78</v>
      </c>
      <c r="AF1165">
        <v>14.78</v>
      </c>
      <c r="AG1165">
        <v>14.57</v>
      </c>
      <c r="AH1165">
        <v>14.92</v>
      </c>
      <c r="AI1165">
        <v>15.26</v>
      </c>
      <c r="AJ1165">
        <v>15</v>
      </c>
      <c r="AK1165">
        <v>15</v>
      </c>
      <c r="AL1165">
        <v>15.05</v>
      </c>
      <c r="AM1165">
        <v>14.56</v>
      </c>
      <c r="AN1165">
        <v>14.55</v>
      </c>
      <c r="AO1165">
        <v>14.54</v>
      </c>
      <c r="AP1165">
        <v>14.5</v>
      </c>
      <c r="AQ1165">
        <v>13.35</v>
      </c>
      <c r="AR1165">
        <v>13.09</v>
      </c>
      <c r="AS1165">
        <v>13.24</v>
      </c>
      <c r="AT1165">
        <v>13</v>
      </c>
      <c r="AU1165">
        <v>12.61</v>
      </c>
      <c r="AV1165">
        <v>12.71</v>
      </c>
      <c r="AW1165">
        <v>12.62</v>
      </c>
      <c r="AX1165">
        <v>11.85</v>
      </c>
      <c r="AY1165">
        <v>11.44</v>
      </c>
      <c r="AZ1165">
        <v>11.22</v>
      </c>
      <c r="BA1165">
        <v>10.4</v>
      </c>
      <c r="BB1165">
        <v>9.89</v>
      </c>
      <c r="BC1165">
        <v>9.93</v>
      </c>
      <c r="BD1165">
        <v>8.4700000000000006</v>
      </c>
      <c r="BE1165">
        <v>8.58</v>
      </c>
      <c r="BF1165">
        <v>8.7550000000000008</v>
      </c>
      <c r="BG1165">
        <v>9.64</v>
      </c>
      <c r="BH1165">
        <v>8.5</v>
      </c>
      <c r="BI1165">
        <v>9.1999999999999993</v>
      </c>
      <c r="BJ1165">
        <v>9.4749999999999996</v>
      </c>
      <c r="BK1165">
        <v>9.19</v>
      </c>
      <c r="BL1165">
        <v>9.8000000000000007</v>
      </c>
      <c r="BM1165">
        <v>10.01</v>
      </c>
      <c r="BN1165">
        <v>10.1</v>
      </c>
      <c r="BO1165">
        <v>9.59</v>
      </c>
      <c r="BP1165">
        <v>9.68</v>
      </c>
      <c r="BQ1165">
        <v>10.039999999999999</v>
      </c>
      <c r="BR1165" s="12">
        <f t="shared" si="54"/>
        <v>-0.41114369501466286</v>
      </c>
      <c r="BS1165" s="13" cm="1">
        <f t="array" aca="1" ref="BS1165" ca="1">_xlfn.PERCENTILE.INC((OFFSET(E1165,0,1,1,COLUMNS(E1165:BQ1165)-1) - E1165:BP1165) / E1165:BP1165, 0.05) * SQRT(COUNT(E1165:BQ1165) - 1)</f>
        <v>-0.62701087958694468</v>
      </c>
      <c r="BT1165" s="12" cm="1">
        <f t="array" aca="1" ref="BT1165" ca="1">_xlfn.STDEV.P((E1165:BP1165 - OFFSET(E1165:BP1165,0,1)) / OFFSET(E1165:BP1165,0,1)) * SQRT(COUNT(E1165:BQ1165)-1)</f>
        <v>0.34402673051223509</v>
      </c>
      <c r="BU1165" s="12">
        <f t="shared" ca="1" si="55"/>
        <v>0.34670402171176051</v>
      </c>
      <c r="BV1165" s="12" cm="1">
        <f t="array" ref="BV1165">-(MAX(1 - (E1165:BQ1165 / _xlfn.SCAN(E1165, E1165:BQ1165, _xlfn.LAMBDA(_xlpm.a,_xlpm.b, MAX(_xlpm.a, _xlpm.b))))))</f>
        <v>-0.51627641347801256</v>
      </c>
      <c r="BW1165" s="14">
        <f t="shared" ca="1" si="56"/>
        <v>-1.1833044515907221</v>
      </c>
    </row>
    <row r="1166" spans="1:75" x14ac:dyDescent="0.45">
      <c r="A1166" s="2" t="s">
        <v>2352</v>
      </c>
      <c r="B1166" t="s">
        <v>2353</v>
      </c>
      <c r="C1166" t="s">
        <v>54</v>
      </c>
      <c r="D1166" t="s">
        <v>8</v>
      </c>
      <c r="E1166">
        <v>89.72</v>
      </c>
      <c r="F1166">
        <v>92.04</v>
      </c>
      <c r="G1166">
        <v>88.52</v>
      </c>
      <c r="H1166">
        <v>86.02</v>
      </c>
      <c r="I1166">
        <v>87.52</v>
      </c>
      <c r="J1166">
        <v>90.28</v>
      </c>
      <c r="K1166">
        <v>92.94</v>
      </c>
      <c r="L1166">
        <v>91.18</v>
      </c>
      <c r="M1166">
        <v>87.9</v>
      </c>
      <c r="N1166">
        <v>87.64</v>
      </c>
      <c r="O1166">
        <v>88.34</v>
      </c>
      <c r="P1166">
        <v>90.1</v>
      </c>
      <c r="Q1166">
        <v>93.12</v>
      </c>
      <c r="R1166">
        <v>92.22</v>
      </c>
      <c r="S1166">
        <v>89</v>
      </c>
      <c r="T1166">
        <v>89.24</v>
      </c>
      <c r="U1166">
        <v>89.86</v>
      </c>
      <c r="V1166">
        <v>94.54</v>
      </c>
      <c r="W1166">
        <v>89.62</v>
      </c>
      <c r="X1166">
        <v>90.36</v>
      </c>
      <c r="Y1166">
        <v>101.2</v>
      </c>
      <c r="Z1166">
        <v>101.15</v>
      </c>
      <c r="AA1166">
        <v>97.68</v>
      </c>
      <c r="AB1166">
        <v>94.34</v>
      </c>
      <c r="AC1166">
        <v>94.9</v>
      </c>
      <c r="AD1166">
        <v>95.16</v>
      </c>
      <c r="AE1166">
        <v>95.18</v>
      </c>
      <c r="AF1166">
        <v>94.48</v>
      </c>
      <c r="AG1166">
        <v>93.76</v>
      </c>
      <c r="AH1166">
        <v>96.92</v>
      </c>
      <c r="AI1166">
        <v>101.4</v>
      </c>
      <c r="AJ1166">
        <v>103.35</v>
      </c>
      <c r="AK1166">
        <v>107.1</v>
      </c>
      <c r="AL1166">
        <v>105.4</v>
      </c>
      <c r="AM1166">
        <v>101.85</v>
      </c>
      <c r="AN1166">
        <v>107.3</v>
      </c>
      <c r="AO1166">
        <v>105.7</v>
      </c>
      <c r="AP1166">
        <v>101.55</v>
      </c>
      <c r="AQ1166">
        <v>94.24</v>
      </c>
      <c r="AR1166">
        <v>91.78</v>
      </c>
      <c r="AS1166">
        <v>89.7</v>
      </c>
      <c r="AT1166">
        <v>87.66</v>
      </c>
      <c r="AU1166">
        <v>84.18</v>
      </c>
      <c r="AV1166">
        <v>83.88</v>
      </c>
      <c r="AW1166">
        <v>85.34</v>
      </c>
      <c r="AX1166">
        <v>82.32</v>
      </c>
      <c r="AY1166">
        <v>81.099999999999994</v>
      </c>
      <c r="AZ1166">
        <v>75.5</v>
      </c>
      <c r="BA1166">
        <v>63.66</v>
      </c>
      <c r="BB1166">
        <v>65.8</v>
      </c>
      <c r="BC1166">
        <v>64.94</v>
      </c>
      <c r="BD1166">
        <v>55.08</v>
      </c>
      <c r="BE1166">
        <v>58.36</v>
      </c>
      <c r="BF1166">
        <v>59.64</v>
      </c>
      <c r="BG1166">
        <v>57.16</v>
      </c>
      <c r="BH1166">
        <v>54.58</v>
      </c>
      <c r="BI1166">
        <v>54.84</v>
      </c>
      <c r="BJ1166">
        <v>51.26</v>
      </c>
      <c r="BK1166">
        <v>51.16</v>
      </c>
      <c r="BL1166">
        <v>60.44</v>
      </c>
      <c r="BM1166">
        <v>64.94</v>
      </c>
      <c r="BN1166">
        <v>70</v>
      </c>
      <c r="BO1166">
        <v>66.52</v>
      </c>
      <c r="BP1166">
        <v>67.099999999999994</v>
      </c>
      <c r="BQ1166">
        <v>68.260000000000005</v>
      </c>
      <c r="BR1166" s="12">
        <f t="shared" si="54"/>
        <v>-0.23918858671422197</v>
      </c>
      <c r="BS1166" s="13" cm="1">
        <f t="array" aca="1" ref="BS1166" ca="1">_xlfn.PERCENTILE.INC((OFFSET(E1166,0,1,1,COLUMNS(E1166:BQ1166)-1) - E1166:BP1166) / E1166:BP1166, 0.05) * SQRT(COUNT(E1166:BQ1166) - 1)</f>
        <v>-0.54788075342595088</v>
      </c>
      <c r="BT1166" s="12" cm="1">
        <f t="array" aca="1" ref="BT1166" ca="1">_xlfn.STDEV.P((E1166:BP1166 - OFFSET(E1166:BP1166,0,1)) / OFFSET(E1166:BP1166,0,1)) * SQRT(COUNT(E1166:BQ1166)-1)</f>
        <v>0.41493701142105732</v>
      </c>
      <c r="BU1166" s="12">
        <f t="shared" ca="1" si="55"/>
        <v>0.41816614192315787</v>
      </c>
      <c r="BV1166" s="12" cm="1">
        <f t="array" ref="BV1166">-(MAX(1 - (E1166:BQ1166 / _xlfn.SCAN(E1166, E1166:BQ1166, _xlfn.LAMBDA(_xlpm.a,_xlpm.b, MAX(_xlpm.a, _xlpm.b))))))</f>
        <v>-0.52320596458527491</v>
      </c>
      <c r="BW1166" s="14">
        <f t="shared" ca="1" si="56"/>
        <v>-0.56667216206048965</v>
      </c>
    </row>
    <row r="1167" spans="1:75" x14ac:dyDescent="0.45">
      <c r="A1167" s="2" t="s">
        <v>2354</v>
      </c>
      <c r="B1167" t="s">
        <v>2355</v>
      </c>
      <c r="C1167" t="s">
        <v>71</v>
      </c>
      <c r="D1167" t="s">
        <v>26</v>
      </c>
      <c r="E1167">
        <v>56.6</v>
      </c>
      <c r="F1167">
        <v>57.3</v>
      </c>
      <c r="G1167">
        <v>57.6</v>
      </c>
      <c r="H1167">
        <v>57.6</v>
      </c>
      <c r="I1167">
        <v>57.45</v>
      </c>
      <c r="J1167">
        <v>56.85</v>
      </c>
      <c r="K1167">
        <v>58</v>
      </c>
      <c r="L1167">
        <v>58.45</v>
      </c>
      <c r="M1167">
        <v>58.7</v>
      </c>
      <c r="N1167">
        <v>59.05</v>
      </c>
      <c r="O1167">
        <v>59.35</v>
      </c>
      <c r="P1167">
        <v>61.1</v>
      </c>
      <c r="Q1167">
        <v>61.1</v>
      </c>
      <c r="R1167">
        <v>60.45</v>
      </c>
      <c r="S1167">
        <v>60.25</v>
      </c>
      <c r="T1167">
        <v>60.7</v>
      </c>
      <c r="U1167">
        <v>61</v>
      </c>
      <c r="V1167">
        <v>61.65</v>
      </c>
      <c r="W1167">
        <v>61.15</v>
      </c>
      <c r="X1167">
        <v>61.45</v>
      </c>
      <c r="Y1167">
        <v>62.2</v>
      </c>
      <c r="Z1167">
        <v>62.35</v>
      </c>
      <c r="AA1167">
        <v>63.05</v>
      </c>
      <c r="AB1167">
        <v>62.5</v>
      </c>
      <c r="AC1167">
        <v>63.15</v>
      </c>
      <c r="AD1167">
        <v>62.85</v>
      </c>
      <c r="AE1167">
        <v>62.6</v>
      </c>
      <c r="AF1167">
        <v>62.5</v>
      </c>
      <c r="AG1167">
        <v>62.8</v>
      </c>
      <c r="AH1167">
        <v>63.35</v>
      </c>
      <c r="AI1167">
        <v>62.3</v>
      </c>
      <c r="AJ1167">
        <v>63.85</v>
      </c>
      <c r="AK1167">
        <v>64.849999999999994</v>
      </c>
      <c r="AL1167">
        <v>64.8</v>
      </c>
      <c r="AM1167">
        <v>65.7</v>
      </c>
      <c r="AN1167">
        <v>67.55</v>
      </c>
      <c r="AO1167">
        <v>67.599999999999994</v>
      </c>
      <c r="AP1167">
        <v>67.349999999999994</v>
      </c>
      <c r="AQ1167">
        <v>66</v>
      </c>
      <c r="AR1167">
        <v>64.55</v>
      </c>
      <c r="AS1167">
        <v>64.5</v>
      </c>
      <c r="AT1167">
        <v>61.55</v>
      </c>
      <c r="AU1167">
        <v>58.8</v>
      </c>
      <c r="AV1167">
        <v>58.85</v>
      </c>
      <c r="AW1167">
        <v>61.1</v>
      </c>
      <c r="AX1167">
        <v>63.7</v>
      </c>
      <c r="AY1167">
        <v>63.25</v>
      </c>
      <c r="AZ1167">
        <v>61.25</v>
      </c>
      <c r="BA1167">
        <v>58.35</v>
      </c>
      <c r="BB1167">
        <v>56.65</v>
      </c>
      <c r="BC1167">
        <v>55</v>
      </c>
      <c r="BD1167">
        <v>48.15</v>
      </c>
      <c r="BE1167">
        <v>48.12</v>
      </c>
      <c r="BF1167">
        <v>45.8</v>
      </c>
      <c r="BG1167">
        <v>44.52</v>
      </c>
      <c r="BH1167">
        <v>44.75</v>
      </c>
      <c r="BI1167">
        <v>45.55</v>
      </c>
      <c r="BJ1167">
        <v>50</v>
      </c>
      <c r="BK1167">
        <v>48.15</v>
      </c>
      <c r="BL1167">
        <v>52.25</v>
      </c>
      <c r="BM1167">
        <v>54.65</v>
      </c>
      <c r="BN1167">
        <v>54.85</v>
      </c>
      <c r="BO1167">
        <v>55.2</v>
      </c>
      <c r="BP1167">
        <v>55.45</v>
      </c>
      <c r="BQ1167">
        <v>56.5</v>
      </c>
      <c r="BR1167" s="12">
        <f t="shared" si="54"/>
        <v>-1.7667844522968449E-3</v>
      </c>
      <c r="BS1167" s="13" cm="1">
        <f t="array" aca="1" ref="BS1167" ca="1">_xlfn.PERCENTILE.INC((OFFSET(E1167,0,1,1,COLUMNS(E1167:BQ1167)-1) - E1167:BP1167) / E1167:BP1167, 0.05) * SQRT(COUNT(E1167:BQ1167) - 1)</f>
        <v>-0.36462269913538525</v>
      </c>
      <c r="BT1167" s="12" cm="1">
        <f t="array" aca="1" ref="BT1167" ca="1">_xlfn.STDEV.P((E1167:BP1167 - OFFSET(E1167:BP1167,0,1)) / OFFSET(E1167:BP1167,0,1)) * SQRT(COUNT(E1167:BQ1167)-1)</f>
        <v>0.24573747877358143</v>
      </c>
      <c r="BU1167" s="12">
        <f t="shared" ca="1" si="55"/>
        <v>0.24764986153620713</v>
      </c>
      <c r="BV1167" s="12" cm="1">
        <f t="array" ref="BV1167">-(MAX(1 - (E1167:BQ1167 / _xlfn.SCAN(E1167, E1167:BQ1167, _xlfn.LAMBDA(_xlpm.a,_xlpm.b, MAX(_xlpm.a, _xlpm.b))))))</f>
        <v>-0.34142011834319519</v>
      </c>
      <c r="BW1167" s="14">
        <f t="shared" ca="1" si="56"/>
        <v>9.3129826693840248E-3</v>
      </c>
    </row>
    <row r="1168" spans="1:75" x14ac:dyDescent="0.45">
      <c r="A1168" s="2" t="s">
        <v>2356</v>
      </c>
      <c r="B1168" t="s">
        <v>2357</v>
      </c>
      <c r="C1168" t="s">
        <v>22</v>
      </c>
      <c r="D1168" t="s">
        <v>8</v>
      </c>
      <c r="E1168">
        <v>26.42</v>
      </c>
      <c r="F1168">
        <v>26.58</v>
      </c>
      <c r="G1168">
        <v>26.44</v>
      </c>
      <c r="H1168">
        <v>25.96</v>
      </c>
      <c r="I1168">
        <v>25.92</v>
      </c>
      <c r="J1168">
        <v>25.76</v>
      </c>
      <c r="K1168">
        <v>25.94</v>
      </c>
      <c r="L1168">
        <v>26.24</v>
      </c>
      <c r="M1168">
        <v>25.72</v>
      </c>
      <c r="N1168">
        <v>25.88</v>
      </c>
      <c r="O1168">
        <v>25.5</v>
      </c>
      <c r="P1168">
        <v>25.36</v>
      </c>
      <c r="Q1168">
        <v>25.16</v>
      </c>
      <c r="R1168">
        <v>25.24</v>
      </c>
      <c r="S1168">
        <v>24.86</v>
      </c>
      <c r="T1168">
        <v>25.06</v>
      </c>
      <c r="U1168">
        <v>24.72</v>
      </c>
      <c r="V1168">
        <v>24.94</v>
      </c>
      <c r="W1168">
        <v>25.32</v>
      </c>
      <c r="X1168">
        <v>25.86</v>
      </c>
      <c r="Y1168">
        <v>26.72</v>
      </c>
      <c r="Z1168">
        <v>26.44</v>
      </c>
      <c r="AA1168">
        <v>25.62</v>
      </c>
      <c r="AB1168">
        <v>26</v>
      </c>
      <c r="AC1168">
        <v>26.34</v>
      </c>
      <c r="AD1168">
        <v>26.94</v>
      </c>
      <c r="AE1168">
        <v>26.78</v>
      </c>
      <c r="AF1168">
        <v>26.96</v>
      </c>
      <c r="AG1168">
        <v>26.86</v>
      </c>
      <c r="AH1168">
        <v>27.7</v>
      </c>
      <c r="AI1168">
        <v>28.26</v>
      </c>
      <c r="AJ1168">
        <v>27.86</v>
      </c>
      <c r="AK1168">
        <v>27.9</v>
      </c>
      <c r="AL1168">
        <v>27.72</v>
      </c>
      <c r="AM1168">
        <v>27.22</v>
      </c>
      <c r="AN1168">
        <v>27.52</v>
      </c>
      <c r="AO1168">
        <v>27.44</v>
      </c>
      <c r="AP1168">
        <v>27.02</v>
      </c>
      <c r="AQ1168">
        <v>26</v>
      </c>
      <c r="AR1168">
        <v>25.36</v>
      </c>
      <c r="AS1168">
        <v>25.62</v>
      </c>
      <c r="AT1168">
        <v>23.94</v>
      </c>
      <c r="AU1168">
        <v>23.08</v>
      </c>
      <c r="AV1168">
        <v>22.24</v>
      </c>
      <c r="AW1168">
        <v>23.04</v>
      </c>
      <c r="AX1168">
        <v>22.86</v>
      </c>
      <c r="AY1168">
        <v>22.42</v>
      </c>
      <c r="AZ1168">
        <v>21.6</v>
      </c>
      <c r="BA1168">
        <v>19.95</v>
      </c>
      <c r="BB1168">
        <v>19.739999999999998</v>
      </c>
      <c r="BC1168">
        <v>19.32</v>
      </c>
      <c r="BD1168">
        <v>16.579999999999998</v>
      </c>
      <c r="BE1168">
        <v>16.48</v>
      </c>
      <c r="BF1168">
        <v>14.32</v>
      </c>
      <c r="BG1168">
        <v>13.42</v>
      </c>
      <c r="BH1168">
        <v>12.21</v>
      </c>
      <c r="BI1168">
        <v>11.59</v>
      </c>
      <c r="BJ1168">
        <v>13.52</v>
      </c>
      <c r="BK1168">
        <v>13.5</v>
      </c>
      <c r="BL1168">
        <v>14.67</v>
      </c>
      <c r="BM1168">
        <v>14.56</v>
      </c>
      <c r="BN1168">
        <v>14.52</v>
      </c>
      <c r="BO1168">
        <v>14.58</v>
      </c>
      <c r="BP1168">
        <v>14.41</v>
      </c>
      <c r="BQ1168">
        <v>14.39</v>
      </c>
      <c r="BR1168" s="12">
        <f t="shared" si="54"/>
        <v>-0.45533686601059803</v>
      </c>
      <c r="BS1168" s="13" cm="1">
        <f t="array" aca="1" ref="BS1168" ca="1">_xlfn.PERCENTILE.INC((OFFSET(E1168,0,1,1,COLUMNS(E1168:BQ1168)-1) - E1168:BP1168) / E1168:BP1168, 0.05) * SQRT(COUNT(E1168:BQ1168) - 1)</f>
        <v>-0.598132969034609</v>
      </c>
      <c r="BT1168" s="12" cm="1">
        <f t="array" aca="1" ref="BT1168" ca="1">_xlfn.STDEV.P((E1168:BP1168 - OFFSET(E1168:BP1168,0,1)) / OFFSET(E1168:BP1168,0,1)) * SQRT(COUNT(E1168:BQ1168)-1)</f>
        <v>0.34038865333836815</v>
      </c>
      <c r="BU1168" s="12">
        <f t="shared" ca="1" si="55"/>
        <v>0.34303763222627093</v>
      </c>
      <c r="BV1168" s="12" cm="1">
        <f t="array" ref="BV1168">-(MAX(1 - (E1168:BQ1168 / _xlfn.SCAN(E1168, E1168:BQ1168, _xlfn.LAMBDA(_xlpm.a,_xlpm.b, MAX(_xlpm.a, _xlpm.b))))))</f>
        <v>-0.58987968860580331</v>
      </c>
      <c r="BW1168" s="14">
        <f t="shared" ca="1" si="56"/>
        <v>-1.325783125410652</v>
      </c>
    </row>
    <row r="1169" spans="1:75" x14ac:dyDescent="0.45">
      <c r="A1169" s="2" t="s">
        <v>2358</v>
      </c>
      <c r="B1169" t="s">
        <v>2359</v>
      </c>
      <c r="C1169" t="s">
        <v>7</v>
      </c>
      <c r="D1169" t="s">
        <v>8</v>
      </c>
      <c r="E1169">
        <v>67.64</v>
      </c>
      <c r="F1169">
        <v>68.34</v>
      </c>
      <c r="G1169">
        <v>66.72</v>
      </c>
      <c r="H1169">
        <v>65.22</v>
      </c>
      <c r="I1169">
        <v>64.94</v>
      </c>
      <c r="J1169">
        <v>66.02</v>
      </c>
      <c r="K1169">
        <v>64.84</v>
      </c>
      <c r="L1169">
        <v>65.12</v>
      </c>
      <c r="M1169">
        <v>64.36</v>
      </c>
      <c r="N1169">
        <v>64.040000000000006</v>
      </c>
      <c r="O1169">
        <v>63.72</v>
      </c>
      <c r="P1169">
        <v>65.94</v>
      </c>
      <c r="Q1169">
        <v>64.34</v>
      </c>
      <c r="R1169">
        <v>63.6</v>
      </c>
      <c r="S1169">
        <v>64.16</v>
      </c>
      <c r="T1169">
        <v>63.32</v>
      </c>
      <c r="U1169">
        <v>62.02</v>
      </c>
      <c r="V1169">
        <v>61.6</v>
      </c>
      <c r="W1169">
        <v>60.02</v>
      </c>
      <c r="X1169">
        <v>62.98</v>
      </c>
      <c r="Y1169">
        <v>66.08</v>
      </c>
      <c r="Z1169">
        <v>66.38</v>
      </c>
      <c r="AA1169">
        <v>65.12</v>
      </c>
      <c r="AB1169">
        <v>63.76</v>
      </c>
      <c r="AC1169">
        <v>64.84</v>
      </c>
      <c r="AD1169">
        <v>66.959999999999994</v>
      </c>
      <c r="AE1169">
        <v>68.540000000000006</v>
      </c>
      <c r="AF1169">
        <v>66.680000000000007</v>
      </c>
      <c r="AG1169">
        <v>66.08</v>
      </c>
      <c r="AH1169">
        <v>70.180000000000007</v>
      </c>
      <c r="AI1169">
        <v>72.540000000000006</v>
      </c>
      <c r="AJ1169">
        <v>71.900000000000006</v>
      </c>
      <c r="AK1169">
        <v>71.3</v>
      </c>
      <c r="AL1169">
        <v>71.739999999999995</v>
      </c>
      <c r="AM1169">
        <v>70.5</v>
      </c>
      <c r="AN1169">
        <v>70.64</v>
      </c>
      <c r="AO1169">
        <v>74.98</v>
      </c>
      <c r="AP1169">
        <v>73.56</v>
      </c>
      <c r="AQ1169">
        <v>71.38</v>
      </c>
      <c r="AR1169">
        <v>69.86</v>
      </c>
      <c r="AS1169">
        <v>69.66</v>
      </c>
      <c r="AT1169">
        <v>66.760000000000005</v>
      </c>
      <c r="AU1169">
        <v>63.48</v>
      </c>
      <c r="AV1169">
        <v>63</v>
      </c>
      <c r="AW1169">
        <v>62.64</v>
      </c>
      <c r="AX1169">
        <v>62.66</v>
      </c>
      <c r="AY1169">
        <v>61.48</v>
      </c>
      <c r="AZ1169">
        <v>58.34</v>
      </c>
      <c r="BA1169">
        <v>53.3</v>
      </c>
      <c r="BB1169">
        <v>53.12</v>
      </c>
      <c r="BC1169">
        <v>53</v>
      </c>
      <c r="BD1169">
        <v>47.24</v>
      </c>
      <c r="BE1169">
        <v>48.77</v>
      </c>
      <c r="BF1169">
        <v>44.52</v>
      </c>
      <c r="BG1169">
        <v>40.25</v>
      </c>
      <c r="BH1169">
        <v>33.229999999999997</v>
      </c>
      <c r="BI1169">
        <v>33.03</v>
      </c>
      <c r="BJ1169">
        <v>35.29</v>
      </c>
      <c r="BK1169">
        <v>36.020000000000003</v>
      </c>
      <c r="BL1169">
        <v>41.17</v>
      </c>
      <c r="BM1169">
        <v>42.34</v>
      </c>
      <c r="BN1169">
        <v>44.28</v>
      </c>
      <c r="BO1169">
        <v>43.23</v>
      </c>
      <c r="BP1169">
        <v>42.78</v>
      </c>
      <c r="BQ1169">
        <v>45.51</v>
      </c>
      <c r="BR1169" s="12">
        <f t="shared" si="54"/>
        <v>-0.32717327025428744</v>
      </c>
      <c r="BS1169" s="13" cm="1">
        <f t="array" aca="1" ref="BS1169" ca="1">_xlfn.PERCENTILE.INC((OFFSET(E1169,0,1,1,COLUMNS(E1169:BQ1169)-1) - E1169:BP1169) / E1169:BP1169, 0.05) * SQRT(COUNT(E1169:BQ1169) - 1)</f>
        <v>-0.6962455563530664</v>
      </c>
      <c r="BT1169" s="12" cm="1">
        <f t="array" aca="1" ref="BT1169" ca="1">_xlfn.STDEV.P((E1169:BP1169 - OFFSET(E1169:BP1169,0,1)) / OFFSET(E1169:BP1169,0,1)) * SQRT(COUNT(E1169:BQ1169)-1)</f>
        <v>0.38064957057074372</v>
      </c>
      <c r="BU1169" s="12">
        <f t="shared" ca="1" si="55"/>
        <v>0.38361186871506175</v>
      </c>
      <c r="BV1169" s="12" cm="1">
        <f t="array" ref="BV1169">-(MAX(1 - (E1169:BQ1169 / _xlfn.SCAN(E1169, E1169:BQ1169, _xlfn.LAMBDA(_xlpm.a,_xlpm.b, MAX(_xlpm.a, _xlpm.b))))))</f>
        <v>-0.55948252867431314</v>
      </c>
      <c r="BW1169" s="14">
        <f t="shared" ca="1" si="56"/>
        <v>-0.84885932338363856</v>
      </c>
    </row>
    <row r="1170" spans="1:75" x14ac:dyDescent="0.45">
      <c r="A1170" s="2" t="s">
        <v>2360</v>
      </c>
      <c r="B1170" t="s">
        <v>2361</v>
      </c>
      <c r="C1170" t="s">
        <v>71</v>
      </c>
      <c r="D1170" t="s">
        <v>8</v>
      </c>
      <c r="E1170">
        <v>23.171399999999998</v>
      </c>
      <c r="F1170">
        <v>23.364999999999998</v>
      </c>
      <c r="G1170">
        <v>24.01</v>
      </c>
      <c r="H1170">
        <v>23.295000000000002</v>
      </c>
      <c r="I1170">
        <v>23.4</v>
      </c>
      <c r="J1170">
        <v>23.4</v>
      </c>
      <c r="K1170">
        <v>23.53</v>
      </c>
      <c r="L1170">
        <v>23.8</v>
      </c>
      <c r="M1170">
        <v>23.9</v>
      </c>
      <c r="N1170">
        <v>23.945</v>
      </c>
      <c r="O1170">
        <v>23.984999999999999</v>
      </c>
      <c r="P1170">
        <v>24.295000000000002</v>
      </c>
      <c r="Q1170">
        <v>24.285</v>
      </c>
      <c r="R1170">
        <v>24.454999999999998</v>
      </c>
      <c r="S1170">
        <v>24.6</v>
      </c>
      <c r="T1170">
        <v>24.8</v>
      </c>
      <c r="U1170">
        <v>24.7</v>
      </c>
      <c r="V1170">
        <v>25.05</v>
      </c>
      <c r="W1170">
        <v>24.454999999999998</v>
      </c>
      <c r="X1170">
        <v>24.605</v>
      </c>
      <c r="Y1170">
        <v>25.14</v>
      </c>
      <c r="Z1170">
        <v>24.92</v>
      </c>
      <c r="AA1170">
        <v>25.79</v>
      </c>
      <c r="AB1170">
        <v>25.1</v>
      </c>
      <c r="AC1170">
        <v>25.4</v>
      </c>
      <c r="AD1170">
        <v>25.75</v>
      </c>
      <c r="AE1170">
        <v>27.15</v>
      </c>
      <c r="AF1170">
        <v>27.085000000000001</v>
      </c>
      <c r="AG1170">
        <v>27.46</v>
      </c>
      <c r="AH1170">
        <v>27.565000000000001</v>
      </c>
      <c r="AI1170">
        <v>27.785</v>
      </c>
      <c r="AJ1170">
        <v>28.03</v>
      </c>
      <c r="AK1170">
        <v>28.445</v>
      </c>
      <c r="AL1170">
        <v>28.315000000000001</v>
      </c>
      <c r="AM1170">
        <v>28.664999999999999</v>
      </c>
      <c r="AN1170">
        <v>28.695</v>
      </c>
      <c r="AO1170">
        <v>28.6</v>
      </c>
      <c r="AP1170">
        <v>28.84</v>
      </c>
      <c r="AQ1170">
        <v>28.175000000000001</v>
      </c>
      <c r="AR1170">
        <v>27.4</v>
      </c>
      <c r="AS1170">
        <v>27.2</v>
      </c>
      <c r="AT1170">
        <v>26.11</v>
      </c>
      <c r="AU1170">
        <v>24.2</v>
      </c>
      <c r="AV1170">
        <v>25.25</v>
      </c>
      <c r="AW1170">
        <v>26.114999999999998</v>
      </c>
      <c r="AX1170">
        <v>26.6</v>
      </c>
      <c r="AY1170">
        <v>26.204999999999998</v>
      </c>
      <c r="AZ1170">
        <v>25.58</v>
      </c>
      <c r="BA1170">
        <v>23.934999999999999</v>
      </c>
      <c r="BB1170">
        <v>23.43</v>
      </c>
      <c r="BC1170">
        <v>23.335000000000001</v>
      </c>
      <c r="BD1170">
        <v>20.504999999999999</v>
      </c>
      <c r="BE1170">
        <v>20.82</v>
      </c>
      <c r="BF1170">
        <v>18.634</v>
      </c>
      <c r="BG1170">
        <v>17.184000000000001</v>
      </c>
      <c r="BH1170">
        <v>17.021999999999998</v>
      </c>
      <c r="BI1170">
        <v>17.596</v>
      </c>
      <c r="BJ1170">
        <v>19.641999999999999</v>
      </c>
      <c r="BK1170">
        <v>18.7</v>
      </c>
      <c r="BL1170">
        <v>20.52</v>
      </c>
      <c r="BM1170">
        <v>21.254999999999999</v>
      </c>
      <c r="BN1170">
        <v>23.7</v>
      </c>
      <c r="BO1170">
        <v>22.55</v>
      </c>
      <c r="BP1170">
        <v>23.4</v>
      </c>
      <c r="BQ1170">
        <v>26.17</v>
      </c>
      <c r="BR1170" s="12">
        <f t="shared" si="54"/>
        <v>0.12940953071458797</v>
      </c>
      <c r="BS1170" s="13" cm="1">
        <f t="array" aca="1" ref="BS1170" ca="1">_xlfn.PERCENTILE.INC((OFFSET(E1170,0,1,1,COLUMNS(E1170:BQ1170)-1) - E1170:BP1170) / E1170:BP1170, 0.05) * SQRT(COUNT(E1170:BQ1170) - 1)</f>
        <v>-0.5746035971587099</v>
      </c>
      <c r="BT1170" s="12" cm="1">
        <f t="array" aca="1" ref="BT1170" ca="1">_xlfn.STDEV.P((E1170:BP1170 - OFFSET(E1170:BP1170,0,1)) / OFFSET(E1170:BP1170,0,1)) * SQRT(COUNT(E1170:BQ1170)-1)</f>
        <v>0.3425561703113354</v>
      </c>
      <c r="BU1170" s="12">
        <f t="shared" ca="1" si="55"/>
        <v>0.34522201729000518</v>
      </c>
      <c r="BV1170" s="12" cm="1">
        <f t="array" ref="BV1170">-(MAX(1 - (E1170:BQ1170 / _xlfn.SCAN(E1170, E1170:BQ1170, _xlfn.LAMBDA(_xlpm.a,_xlpm.b, MAX(_xlpm.a, _xlpm.b))))))</f>
        <v>-0.40977808599167831</v>
      </c>
      <c r="BW1170" s="14">
        <f t="shared" ca="1" si="56"/>
        <v>0.38961453803801138</v>
      </c>
    </row>
    <row r="1171" spans="1:75" x14ac:dyDescent="0.45">
      <c r="A1171" s="2" t="s">
        <v>2362</v>
      </c>
      <c r="B1171" t="s">
        <v>2363</v>
      </c>
      <c r="C1171" t="s">
        <v>71</v>
      </c>
      <c r="D1171" t="s">
        <v>8</v>
      </c>
      <c r="E1171">
        <v>20.12</v>
      </c>
      <c r="F1171">
        <v>20.3</v>
      </c>
      <c r="G1171">
        <v>20.58</v>
      </c>
      <c r="H1171">
        <v>20.440000000000001</v>
      </c>
      <c r="I1171">
        <v>20.28</v>
      </c>
      <c r="J1171">
        <v>19.8</v>
      </c>
      <c r="K1171">
        <v>19.579999999999998</v>
      </c>
      <c r="L1171">
        <v>19.21</v>
      </c>
      <c r="M1171">
        <v>19.05</v>
      </c>
      <c r="N1171">
        <v>19.13</v>
      </c>
      <c r="O1171">
        <v>18.850000000000001</v>
      </c>
      <c r="P1171">
        <v>18.8</v>
      </c>
      <c r="Q1171">
        <v>18.53</v>
      </c>
      <c r="R1171">
        <v>18.3</v>
      </c>
      <c r="S1171">
        <v>18.12</v>
      </c>
      <c r="T1171">
        <v>18.010000000000002</v>
      </c>
      <c r="U1171">
        <v>17.940000000000001</v>
      </c>
      <c r="V1171">
        <v>18.21</v>
      </c>
      <c r="W1171">
        <v>18.100000000000001</v>
      </c>
      <c r="X1171">
        <v>16.87</v>
      </c>
      <c r="Y1171">
        <v>17.46</v>
      </c>
      <c r="Z1171">
        <v>17.07</v>
      </c>
      <c r="AA1171">
        <v>16.600000000000001</v>
      </c>
      <c r="AB1171">
        <v>16.579999999999998</v>
      </c>
      <c r="AC1171">
        <v>17.2</v>
      </c>
      <c r="AD1171">
        <v>17.18</v>
      </c>
      <c r="AE1171">
        <v>17.48</v>
      </c>
      <c r="AF1171">
        <v>15.09</v>
      </c>
      <c r="AG1171">
        <v>15.76</v>
      </c>
      <c r="AH1171">
        <v>15.81</v>
      </c>
      <c r="AI1171">
        <v>15.93</v>
      </c>
      <c r="AJ1171">
        <v>15.97</v>
      </c>
      <c r="AK1171">
        <v>16.16</v>
      </c>
      <c r="AL1171">
        <v>16.239999999999998</v>
      </c>
      <c r="AM1171">
        <v>16</v>
      </c>
      <c r="AN1171">
        <v>16.25</v>
      </c>
      <c r="AO1171">
        <v>16.23</v>
      </c>
      <c r="AP1171">
        <v>16.11</v>
      </c>
      <c r="AQ1171">
        <v>15.79</v>
      </c>
      <c r="AR1171">
        <v>15.85</v>
      </c>
      <c r="AS1171">
        <v>15.48</v>
      </c>
      <c r="AT1171">
        <v>14.86</v>
      </c>
      <c r="AU1171">
        <v>14.45</v>
      </c>
      <c r="AV1171">
        <v>14.66</v>
      </c>
      <c r="AW1171">
        <v>14.8</v>
      </c>
      <c r="AX1171">
        <v>14.82</v>
      </c>
      <c r="AY1171">
        <v>14.34</v>
      </c>
      <c r="AZ1171">
        <v>14.16</v>
      </c>
      <c r="BA1171">
        <v>12.9</v>
      </c>
      <c r="BB1171">
        <v>12.37</v>
      </c>
      <c r="BC1171">
        <v>12.4</v>
      </c>
      <c r="BD1171">
        <v>10.029999999999999</v>
      </c>
      <c r="BE1171">
        <v>9.6999999999999993</v>
      </c>
      <c r="BF1171">
        <v>8.44</v>
      </c>
      <c r="BG1171">
        <v>8.67</v>
      </c>
      <c r="BH1171">
        <v>8.3800000000000008</v>
      </c>
      <c r="BI1171">
        <v>7.9</v>
      </c>
      <c r="BJ1171">
        <v>7.62</v>
      </c>
      <c r="BK1171">
        <v>7.4450000000000003</v>
      </c>
      <c r="BL1171">
        <v>7.7949999999999999</v>
      </c>
      <c r="BM1171">
        <v>7.56</v>
      </c>
      <c r="BN1171">
        <v>7.25</v>
      </c>
      <c r="BO1171">
        <v>6.87</v>
      </c>
      <c r="BP1171">
        <v>6.5549999999999997</v>
      </c>
      <c r="BQ1171">
        <v>6.67</v>
      </c>
      <c r="BR1171" s="12">
        <f t="shared" si="54"/>
        <v>-0.6684890656063619</v>
      </c>
      <c r="BS1171" s="13" cm="1">
        <f t="array" aca="1" ref="BS1171" ca="1">_xlfn.PERCENTILE.INC((OFFSET(E1171,0,1,1,COLUMNS(E1171:BQ1171)-1) - E1171:BP1171) / E1171:BP1171, 0.05) * SQRT(COUNT(E1171:BQ1171) - 1)</f>
        <v>-0.6866317070886786</v>
      </c>
      <c r="BT1171" s="12" cm="1">
        <f t="array" aca="1" ref="BT1171" ca="1">_xlfn.STDEV.P((E1171:BP1171 - OFFSET(E1171:BP1171,0,1)) / OFFSET(E1171:BP1171,0,1)) * SQRT(COUNT(E1171:BQ1171)-1)</f>
        <v>0.36302570583613875</v>
      </c>
      <c r="BU1171" s="12">
        <f t="shared" ca="1" si="55"/>
        <v>0.36585085121361993</v>
      </c>
      <c r="BV1171" s="12" cm="1">
        <f t="array" ref="BV1171">-(MAX(1 - (E1171:BQ1171 / _xlfn.SCAN(E1171, E1171:BQ1171, _xlfn.LAMBDA(_xlpm.a,_xlpm.b, MAX(_xlpm.a, _xlpm.b))))))</f>
        <v>-0.68148688046647221</v>
      </c>
      <c r="BW1171" s="14">
        <f t="shared" ca="1" si="56"/>
        <v>-1.8302663464083679</v>
      </c>
    </row>
    <row r="1172" spans="1:75" x14ac:dyDescent="0.45">
      <c r="A1172" s="2" t="s">
        <v>2364</v>
      </c>
      <c r="B1172" t="s">
        <v>2365</v>
      </c>
      <c r="C1172" t="s">
        <v>22</v>
      </c>
      <c r="D1172" t="s">
        <v>29</v>
      </c>
      <c r="E1172">
        <v>1509.5</v>
      </c>
      <c r="F1172">
        <v>1517</v>
      </c>
      <c r="G1172">
        <v>1512.5</v>
      </c>
      <c r="H1172">
        <v>1505</v>
      </c>
      <c r="I1172">
        <v>1506</v>
      </c>
      <c r="J1172">
        <v>1500</v>
      </c>
      <c r="K1172">
        <v>1462</v>
      </c>
      <c r="L1172">
        <v>1470</v>
      </c>
      <c r="M1172">
        <v>1509</v>
      </c>
      <c r="N1172">
        <v>1498.5</v>
      </c>
      <c r="O1172">
        <v>1468</v>
      </c>
      <c r="P1172">
        <v>1454</v>
      </c>
      <c r="Q1172">
        <v>1451</v>
      </c>
      <c r="R1172">
        <v>1450</v>
      </c>
      <c r="S1172">
        <v>1413.5</v>
      </c>
      <c r="T1172">
        <v>1390.5</v>
      </c>
      <c r="U1172">
        <v>1358</v>
      </c>
      <c r="V1172">
        <v>1387</v>
      </c>
      <c r="W1172">
        <v>1364</v>
      </c>
      <c r="X1172">
        <v>1374</v>
      </c>
      <c r="Y1172">
        <v>1390</v>
      </c>
      <c r="Z1172">
        <v>1385.5</v>
      </c>
      <c r="AA1172">
        <v>1348</v>
      </c>
      <c r="AB1172">
        <v>1350.5</v>
      </c>
      <c r="AC1172">
        <v>1389.5</v>
      </c>
      <c r="AD1172">
        <v>1421</v>
      </c>
      <c r="AE1172">
        <v>1418.5</v>
      </c>
      <c r="AF1172">
        <v>1387</v>
      </c>
      <c r="AG1172">
        <v>1383</v>
      </c>
      <c r="AH1172">
        <v>1395.5</v>
      </c>
      <c r="AI1172">
        <v>1445.5</v>
      </c>
      <c r="AJ1172">
        <v>1387.5</v>
      </c>
      <c r="AK1172">
        <v>1380.5</v>
      </c>
      <c r="AL1172">
        <v>1408</v>
      </c>
      <c r="AM1172">
        <v>1344</v>
      </c>
      <c r="AN1172">
        <v>1355</v>
      </c>
      <c r="AO1172">
        <v>1367</v>
      </c>
      <c r="AP1172">
        <v>1333</v>
      </c>
      <c r="AQ1172">
        <v>1261</v>
      </c>
      <c r="AR1172">
        <v>1250.5</v>
      </c>
      <c r="AS1172">
        <v>1391</v>
      </c>
      <c r="AT1172">
        <v>1365</v>
      </c>
      <c r="AU1172">
        <v>1305.5</v>
      </c>
      <c r="AV1172">
        <v>1277</v>
      </c>
      <c r="AW1172">
        <v>1272.5</v>
      </c>
      <c r="AX1172">
        <v>1305</v>
      </c>
      <c r="AY1172">
        <v>1275</v>
      </c>
      <c r="AZ1172">
        <v>1296.5</v>
      </c>
      <c r="BA1172">
        <v>1102</v>
      </c>
      <c r="BB1172">
        <v>1116.5</v>
      </c>
      <c r="BC1172">
        <v>1073.5</v>
      </c>
      <c r="BD1172">
        <v>898.6</v>
      </c>
      <c r="BE1172">
        <v>889.8</v>
      </c>
      <c r="BF1172">
        <v>806.4</v>
      </c>
      <c r="BG1172">
        <v>830.6</v>
      </c>
      <c r="BH1172">
        <v>755.2</v>
      </c>
      <c r="BI1172">
        <v>758.2</v>
      </c>
      <c r="BJ1172">
        <v>742.2</v>
      </c>
      <c r="BK1172">
        <v>710</v>
      </c>
      <c r="BL1172">
        <v>740</v>
      </c>
      <c r="BM1172">
        <v>736.8</v>
      </c>
      <c r="BN1172">
        <v>745</v>
      </c>
      <c r="BO1172">
        <v>695</v>
      </c>
      <c r="BP1172">
        <v>666.2</v>
      </c>
      <c r="BQ1172">
        <v>721</v>
      </c>
      <c r="BR1172" s="12">
        <f t="shared" si="54"/>
        <v>-0.52235839682013907</v>
      </c>
      <c r="BS1172" s="13" cm="1">
        <f t="array" aca="1" ref="BS1172" ca="1">_xlfn.PERCENTILE.INC((OFFSET(E1172,0,1,1,COLUMNS(E1172:BQ1172)-1) - E1172:BP1172) / E1172:BP1172, 0.05) * SQRT(COUNT(E1172:BQ1172) - 1)</f>
        <v>-0.69782561971050261</v>
      </c>
      <c r="BT1172" s="12" cm="1">
        <f t="array" aca="1" ref="BT1172" ca="1">_xlfn.STDEV.P((E1172:BP1172 - OFFSET(E1172:BP1172,0,1)) / OFFSET(E1172:BP1172,0,1)) * SQRT(COUNT(E1172:BQ1172)-1)</f>
        <v>0.36179520085536082</v>
      </c>
      <c r="BU1172" s="12">
        <f t="shared" ca="1" si="55"/>
        <v>0.36461077017417032</v>
      </c>
      <c r="BV1172" s="12" cm="1">
        <f t="array" ref="BV1172">-(MAX(1 - (E1172:BQ1172 / _xlfn.SCAN(E1172, E1172:BQ1172, _xlfn.LAMBDA(_xlpm.a,_xlpm.b, MAX(_xlpm.a, _xlpm.b))))))</f>
        <v>-0.56084377059986812</v>
      </c>
      <c r="BW1172" s="14">
        <f t="shared" ca="1" si="56"/>
        <v>-1.4325868951866334</v>
      </c>
    </row>
    <row r="1173" spans="1:75" x14ac:dyDescent="0.45">
      <c r="A1173" s="2" t="s">
        <v>2366</v>
      </c>
      <c r="B1173" t="s">
        <v>2367</v>
      </c>
      <c r="C1173" t="s">
        <v>111</v>
      </c>
      <c r="D1173" t="s">
        <v>29</v>
      </c>
      <c r="E1173">
        <v>398.5</v>
      </c>
      <c r="F1173">
        <v>387.1</v>
      </c>
      <c r="G1173">
        <v>393.1</v>
      </c>
      <c r="H1173">
        <v>407.9</v>
      </c>
      <c r="I1173">
        <v>403.7</v>
      </c>
      <c r="J1173">
        <v>373</v>
      </c>
      <c r="K1173">
        <v>372.6</v>
      </c>
      <c r="L1173">
        <v>379.3</v>
      </c>
      <c r="M1173">
        <v>386.7</v>
      </c>
      <c r="N1173">
        <v>379.3</v>
      </c>
      <c r="O1173">
        <v>370</v>
      </c>
      <c r="P1173">
        <v>398.1</v>
      </c>
      <c r="Q1173">
        <v>393.2</v>
      </c>
      <c r="R1173">
        <v>404</v>
      </c>
      <c r="S1173">
        <v>391.3</v>
      </c>
      <c r="T1173">
        <v>392</v>
      </c>
      <c r="U1173">
        <v>388.3</v>
      </c>
      <c r="V1173">
        <v>391</v>
      </c>
      <c r="W1173">
        <v>379</v>
      </c>
      <c r="X1173">
        <v>385.6</v>
      </c>
      <c r="Y1173">
        <v>388.6</v>
      </c>
      <c r="Z1173">
        <v>378.2</v>
      </c>
      <c r="AA1173">
        <v>376.3</v>
      </c>
      <c r="AB1173">
        <v>364.5</v>
      </c>
      <c r="AC1173">
        <v>376.1</v>
      </c>
      <c r="AD1173">
        <v>382.9</v>
      </c>
      <c r="AE1173">
        <v>380.4</v>
      </c>
      <c r="AF1173">
        <v>375</v>
      </c>
      <c r="AG1173">
        <v>379.2</v>
      </c>
      <c r="AH1173">
        <v>392.1</v>
      </c>
      <c r="AI1173">
        <v>403</v>
      </c>
      <c r="AJ1173">
        <v>408.5</v>
      </c>
      <c r="AK1173">
        <v>402.2</v>
      </c>
      <c r="AL1173">
        <v>413.3</v>
      </c>
      <c r="AM1173">
        <v>399.3</v>
      </c>
      <c r="AN1173">
        <v>406.8</v>
      </c>
      <c r="AO1173">
        <v>421.7</v>
      </c>
      <c r="AP1173">
        <v>421.6</v>
      </c>
      <c r="AQ1173">
        <v>404</v>
      </c>
      <c r="AR1173">
        <v>390.5</v>
      </c>
      <c r="AS1173">
        <v>398.6</v>
      </c>
      <c r="AT1173">
        <v>374.9</v>
      </c>
      <c r="AU1173">
        <v>366.2</v>
      </c>
      <c r="AV1173">
        <v>357.4</v>
      </c>
      <c r="AW1173">
        <v>359.8</v>
      </c>
      <c r="AX1173">
        <v>370</v>
      </c>
      <c r="AY1173">
        <v>351.9</v>
      </c>
      <c r="AZ1173">
        <v>321.60000000000002</v>
      </c>
      <c r="BA1173">
        <v>271.8</v>
      </c>
      <c r="BB1173">
        <v>268.60000000000002</v>
      </c>
      <c r="BC1173">
        <v>255.3</v>
      </c>
      <c r="BD1173">
        <v>241.3</v>
      </c>
      <c r="BE1173">
        <v>230.2</v>
      </c>
      <c r="BF1173">
        <v>210</v>
      </c>
      <c r="BG1173">
        <v>185.95</v>
      </c>
      <c r="BH1173">
        <v>145.55000000000001</v>
      </c>
      <c r="BI1173">
        <v>137</v>
      </c>
      <c r="BJ1173">
        <v>151.44999999999999</v>
      </c>
      <c r="BK1173">
        <v>135.44999999999999</v>
      </c>
      <c r="BL1173">
        <v>145</v>
      </c>
      <c r="BM1173">
        <v>160.55000000000001</v>
      </c>
      <c r="BN1173">
        <v>177.85</v>
      </c>
      <c r="BO1173">
        <v>166.95</v>
      </c>
      <c r="BP1173">
        <v>153.9</v>
      </c>
      <c r="BQ1173">
        <v>155.65</v>
      </c>
      <c r="BR1173" s="12">
        <f t="shared" si="54"/>
        <v>-0.60941028858218316</v>
      </c>
      <c r="BS1173" s="13" cm="1">
        <f t="array" aca="1" ref="BS1173" ca="1">_xlfn.PERCENTILE.INC((OFFSET(E1173,0,1,1,COLUMNS(E1173:BQ1173)-1) - E1173:BP1173) / E1173:BP1173, 0.05) * SQRT(COUNT(E1173:BQ1173) - 1)</f>
        <v>-0.82368864658718965</v>
      </c>
      <c r="BT1173" s="12" cm="1">
        <f t="array" aca="1" ref="BT1173" ca="1">_xlfn.STDEV.P((E1173:BP1173 - OFFSET(E1173:BP1173,0,1)) / OFFSET(E1173:BP1173,0,1)) * SQRT(COUNT(E1173:BQ1173)-1)</f>
        <v>0.48883832376184311</v>
      </c>
      <c r="BU1173" s="12">
        <f t="shared" ca="1" si="55"/>
        <v>0.49264257042677428</v>
      </c>
      <c r="BV1173" s="12" cm="1">
        <f t="array" ref="BV1173">-(MAX(1 - (E1173:BQ1173 / _xlfn.SCAN(E1173, E1173:BQ1173, _xlfn.LAMBDA(_xlpm.a,_xlpm.b, MAX(_xlpm.a, _xlpm.b))))))</f>
        <v>-0.67880009485416171</v>
      </c>
      <c r="BW1173" s="14">
        <f t="shared" ca="1" si="56"/>
        <v>-1.2383541261461579</v>
      </c>
    </row>
    <row r="1174" spans="1:75" x14ac:dyDescent="0.45">
      <c r="A1174" s="2" t="s">
        <v>2368</v>
      </c>
      <c r="B1174" t="s">
        <v>2369</v>
      </c>
      <c r="C1174" t="s">
        <v>71</v>
      </c>
      <c r="D1174" t="s">
        <v>26</v>
      </c>
      <c r="E1174">
        <v>86.25</v>
      </c>
      <c r="F1174">
        <v>88.05</v>
      </c>
      <c r="G1174">
        <v>87.65</v>
      </c>
      <c r="H1174">
        <v>87.65</v>
      </c>
      <c r="I1174">
        <v>87.2</v>
      </c>
      <c r="J1174">
        <v>86.65</v>
      </c>
      <c r="K1174">
        <v>87.25</v>
      </c>
      <c r="L1174">
        <v>87.15</v>
      </c>
      <c r="M1174">
        <v>87.7</v>
      </c>
      <c r="N1174">
        <v>86.7</v>
      </c>
      <c r="O1174">
        <v>86.3</v>
      </c>
      <c r="P1174">
        <v>89</v>
      </c>
      <c r="Q1174">
        <v>89.75</v>
      </c>
      <c r="R1174">
        <v>88.8</v>
      </c>
      <c r="S1174">
        <v>87.25</v>
      </c>
      <c r="T1174">
        <v>87.45</v>
      </c>
      <c r="U1174">
        <v>87.5</v>
      </c>
      <c r="V1174">
        <v>90.05</v>
      </c>
      <c r="W1174">
        <v>88.6</v>
      </c>
      <c r="X1174">
        <v>89.2</v>
      </c>
      <c r="Y1174">
        <v>91.6</v>
      </c>
      <c r="Z1174">
        <v>91.35</v>
      </c>
      <c r="AA1174">
        <v>92.3</v>
      </c>
      <c r="AB1174">
        <v>92.35</v>
      </c>
      <c r="AC1174">
        <v>93.7</v>
      </c>
      <c r="AD1174">
        <v>92.5</v>
      </c>
      <c r="AE1174">
        <v>93.25</v>
      </c>
      <c r="AF1174">
        <v>93.25</v>
      </c>
      <c r="AG1174">
        <v>93.85</v>
      </c>
      <c r="AH1174">
        <v>99.8</v>
      </c>
      <c r="AI1174">
        <v>100.9</v>
      </c>
      <c r="AJ1174">
        <v>103.4</v>
      </c>
      <c r="AK1174">
        <v>105.2</v>
      </c>
      <c r="AL1174">
        <v>103.3</v>
      </c>
      <c r="AM1174">
        <v>104.6</v>
      </c>
      <c r="AN1174">
        <v>108.1</v>
      </c>
      <c r="AO1174">
        <v>107.9</v>
      </c>
      <c r="AP1174">
        <v>108.6</v>
      </c>
      <c r="AQ1174">
        <v>105.6</v>
      </c>
      <c r="AR1174">
        <v>103.2</v>
      </c>
      <c r="AS1174">
        <v>102.2</v>
      </c>
      <c r="AT1174">
        <v>98.2</v>
      </c>
      <c r="AU1174">
        <v>91.75</v>
      </c>
      <c r="AV1174">
        <v>91.75</v>
      </c>
      <c r="AW1174">
        <v>95.5</v>
      </c>
      <c r="AX1174">
        <v>97.4</v>
      </c>
      <c r="AY1174">
        <v>97.15</v>
      </c>
      <c r="AZ1174">
        <v>92</v>
      </c>
      <c r="BA1174">
        <v>86.4</v>
      </c>
      <c r="BB1174">
        <v>83.8</v>
      </c>
      <c r="BC1174">
        <v>82.5</v>
      </c>
      <c r="BD1174">
        <v>71.150000000000006</v>
      </c>
      <c r="BE1174">
        <v>70.75</v>
      </c>
      <c r="BF1174">
        <v>62.45</v>
      </c>
      <c r="BG1174">
        <v>57.3</v>
      </c>
      <c r="BH1174">
        <v>55.85</v>
      </c>
      <c r="BI1174">
        <v>60.85</v>
      </c>
      <c r="BJ1174">
        <v>63.25</v>
      </c>
      <c r="BK1174">
        <v>59.25</v>
      </c>
      <c r="BL1174">
        <v>64.599999999999994</v>
      </c>
      <c r="BM1174">
        <v>68.099999999999994</v>
      </c>
      <c r="BN1174">
        <v>68.45</v>
      </c>
      <c r="BO1174">
        <v>67.45</v>
      </c>
      <c r="BP1174">
        <v>66.650000000000006</v>
      </c>
      <c r="BQ1174">
        <v>69.150000000000006</v>
      </c>
      <c r="BR1174" s="12">
        <f t="shared" si="54"/>
        <v>-0.19826086956521732</v>
      </c>
      <c r="BS1174" s="13" cm="1">
        <f t="array" aca="1" ref="BS1174" ca="1">_xlfn.PERCENTILE.INC((OFFSET(E1174,0,1,1,COLUMNS(E1174:BQ1174)-1) - E1174:BP1174) / E1174:BP1174, 0.05) * SQRT(COUNT(E1174:BQ1174) - 1)</f>
        <v>-0.52252883926487059</v>
      </c>
      <c r="BT1174" s="12" cm="1">
        <f t="array" aca="1" ref="BT1174" ca="1">_xlfn.STDEV.P((E1174:BP1174 - OFFSET(E1174:BP1174,0,1)) / OFFSET(E1174:BP1174,0,1)) * SQRT(COUNT(E1174:BQ1174)-1)</f>
        <v>0.32236027228189129</v>
      </c>
      <c r="BU1174" s="12">
        <f t="shared" ca="1" si="55"/>
        <v>0.32486895036853852</v>
      </c>
      <c r="BV1174" s="12" cm="1">
        <f t="array" ref="BV1174">-(MAX(1 - (E1174:BQ1174 / _xlfn.SCAN(E1174, E1174:BQ1174, _xlfn.LAMBDA(_xlpm.a,_xlpm.b, MAX(_xlpm.a, _xlpm.b))))))</f>
        <v>-0.4857274401473296</v>
      </c>
      <c r="BW1174" s="14">
        <f t="shared" ca="1" si="56"/>
        <v>-0.60244872873807154</v>
      </c>
    </row>
    <row r="1175" spans="1:75" x14ac:dyDescent="0.45">
      <c r="A1175" s="2" t="s">
        <v>2370</v>
      </c>
      <c r="B1175" t="s">
        <v>2371</v>
      </c>
      <c r="C1175" t="s">
        <v>19</v>
      </c>
      <c r="D1175" t="s">
        <v>29</v>
      </c>
      <c r="E1175">
        <v>226</v>
      </c>
      <c r="F1175">
        <v>227.5</v>
      </c>
      <c r="G1175">
        <v>223.5</v>
      </c>
      <c r="H1175">
        <v>222</v>
      </c>
      <c r="I1175">
        <v>221.5</v>
      </c>
      <c r="J1175">
        <v>224.5</v>
      </c>
      <c r="K1175">
        <v>230</v>
      </c>
      <c r="L1175">
        <v>226</v>
      </c>
      <c r="M1175">
        <v>225</v>
      </c>
      <c r="N1175">
        <v>220</v>
      </c>
      <c r="O1175">
        <v>227</v>
      </c>
      <c r="P1175">
        <v>221</v>
      </c>
      <c r="Q1175">
        <v>222.5</v>
      </c>
      <c r="R1175">
        <v>220</v>
      </c>
      <c r="S1175">
        <v>219.5</v>
      </c>
      <c r="T1175">
        <v>220</v>
      </c>
      <c r="U1175">
        <v>216</v>
      </c>
      <c r="V1175">
        <v>219</v>
      </c>
      <c r="W1175">
        <v>220.75</v>
      </c>
      <c r="X1175">
        <v>214.5</v>
      </c>
      <c r="Y1175">
        <v>214.5</v>
      </c>
      <c r="Z1175">
        <v>210</v>
      </c>
      <c r="AA1175">
        <v>210</v>
      </c>
      <c r="AB1175">
        <v>211</v>
      </c>
      <c r="AC1175">
        <v>212</v>
      </c>
      <c r="AD1175">
        <v>210</v>
      </c>
      <c r="AE1175">
        <v>212</v>
      </c>
      <c r="AF1175">
        <v>211</v>
      </c>
      <c r="AG1175">
        <v>211</v>
      </c>
      <c r="AH1175">
        <v>211</v>
      </c>
      <c r="AI1175">
        <v>210.5</v>
      </c>
      <c r="AJ1175">
        <v>212</v>
      </c>
      <c r="AK1175">
        <v>216</v>
      </c>
      <c r="AL1175">
        <v>215.5</v>
      </c>
      <c r="AM1175">
        <v>218</v>
      </c>
      <c r="AN1175">
        <v>217.5</v>
      </c>
      <c r="AO1175">
        <v>219.5</v>
      </c>
      <c r="AP1175">
        <v>218</v>
      </c>
      <c r="AQ1175">
        <v>218.5</v>
      </c>
      <c r="AR1175">
        <v>218.5</v>
      </c>
      <c r="AS1175">
        <v>217</v>
      </c>
      <c r="AT1175">
        <v>212</v>
      </c>
      <c r="AU1175">
        <v>208</v>
      </c>
      <c r="AV1175">
        <v>210</v>
      </c>
      <c r="AW1175">
        <v>218.5</v>
      </c>
      <c r="AX1175">
        <v>219</v>
      </c>
      <c r="AY1175">
        <v>223</v>
      </c>
      <c r="AZ1175">
        <v>224</v>
      </c>
      <c r="BA1175">
        <v>220.5</v>
      </c>
      <c r="BB1175">
        <v>218.5</v>
      </c>
      <c r="BC1175">
        <v>223</v>
      </c>
      <c r="BD1175">
        <v>211</v>
      </c>
      <c r="BE1175">
        <v>213</v>
      </c>
      <c r="BF1175">
        <v>204.5</v>
      </c>
      <c r="BG1175">
        <v>213</v>
      </c>
      <c r="BH1175">
        <v>224</v>
      </c>
      <c r="BI1175">
        <v>243.5</v>
      </c>
      <c r="BJ1175">
        <v>254.5</v>
      </c>
      <c r="BK1175">
        <v>250</v>
      </c>
      <c r="BL1175">
        <v>251</v>
      </c>
      <c r="BM1175">
        <v>260</v>
      </c>
      <c r="BN1175">
        <v>250</v>
      </c>
      <c r="BO1175">
        <v>260</v>
      </c>
      <c r="BP1175">
        <v>252</v>
      </c>
      <c r="BQ1175">
        <v>251</v>
      </c>
      <c r="BR1175" s="12">
        <f t="shared" si="54"/>
        <v>0.11061946902654868</v>
      </c>
      <c r="BS1175" s="13" cm="1">
        <f t="array" aca="1" ref="BS1175" ca="1">_xlfn.PERCENTILE.INC((OFFSET(E1175,0,1,1,COLUMNS(E1175:BQ1175)-1) - E1175:BP1175) / E1175:BP1175, 0.05) * SQRT(COUNT(E1175:BQ1175) - 1)</f>
        <v>-0.24320585416848159</v>
      </c>
      <c r="BT1175" s="12" cm="1">
        <f t="array" aca="1" ref="BT1175" ca="1">_xlfn.STDEV.P((E1175:BP1175 - OFFSET(E1175:BP1175,0,1)) / OFFSET(E1175:BP1175,0,1)) * SQRT(COUNT(E1175:BQ1175)-1)</f>
        <v>0.18230614958046398</v>
      </c>
      <c r="BU1175" s="12">
        <f t="shared" ca="1" si="55"/>
        <v>0.18372489587719626</v>
      </c>
      <c r="BV1175" s="12" cm="1">
        <f t="array" ref="BV1175">-(MAX(1 - (E1175:BQ1175 / _xlfn.SCAN(E1175, E1175:BQ1175, _xlfn.LAMBDA(_xlpm.a,_xlpm.b, MAX(_xlpm.a, _xlpm.b))))))</f>
        <v>-0.11086956521739133</v>
      </c>
      <c r="BW1175" s="14">
        <f t="shared" ca="1" si="56"/>
        <v>0.62902322617081163</v>
      </c>
    </row>
    <row r="1176" spans="1:75" x14ac:dyDescent="0.45">
      <c r="A1176" s="2" t="s">
        <v>2372</v>
      </c>
      <c r="B1176" t="s">
        <v>2373</v>
      </c>
      <c r="C1176" t="s">
        <v>54</v>
      </c>
      <c r="D1176" t="s">
        <v>8</v>
      </c>
      <c r="E1176">
        <v>1.2302</v>
      </c>
      <c r="F1176">
        <v>1.2383</v>
      </c>
      <c r="G1176">
        <v>1.2241</v>
      </c>
      <c r="H1176">
        <v>1.2241</v>
      </c>
      <c r="I1176">
        <v>1.216</v>
      </c>
      <c r="J1176">
        <v>1.21</v>
      </c>
      <c r="K1176">
        <v>1.2362</v>
      </c>
      <c r="L1176">
        <v>1.2181</v>
      </c>
      <c r="M1176">
        <v>1.2988999999999999</v>
      </c>
      <c r="N1176">
        <v>1.2927999999999999</v>
      </c>
      <c r="O1176">
        <v>1.3048999999999999</v>
      </c>
      <c r="P1176">
        <v>1.3311999999999999</v>
      </c>
      <c r="Q1176">
        <v>1.3553999999999999</v>
      </c>
      <c r="R1176">
        <v>1.3573999999999999</v>
      </c>
      <c r="S1176">
        <v>1.3695999999999999</v>
      </c>
      <c r="T1176">
        <v>1.3674999999999999</v>
      </c>
      <c r="U1176">
        <v>1.3594999999999999</v>
      </c>
      <c r="V1176">
        <v>1.3674999999999999</v>
      </c>
      <c r="W1176">
        <v>1.3230999999999999</v>
      </c>
      <c r="X1176">
        <v>1.3412999999999999</v>
      </c>
      <c r="Y1176">
        <v>1.3412999999999999</v>
      </c>
      <c r="Z1176">
        <v>1.3210999999999999</v>
      </c>
      <c r="AA1176">
        <v>1.3331999999999999</v>
      </c>
      <c r="AB1176">
        <v>1.3210999999999999</v>
      </c>
      <c r="AC1176">
        <v>1.3230999999999999</v>
      </c>
      <c r="AD1176">
        <v>1.3654999999999999</v>
      </c>
      <c r="AE1176">
        <v>1.3594999999999999</v>
      </c>
      <c r="AF1176">
        <v>1.3169999999999999</v>
      </c>
      <c r="AG1176">
        <v>1.3452999999999999</v>
      </c>
      <c r="AH1176">
        <v>1.3775999999999999</v>
      </c>
      <c r="AI1176">
        <v>1.3129999999999999</v>
      </c>
      <c r="AJ1176">
        <v>1.2766</v>
      </c>
      <c r="AK1176">
        <v>1.2927999999999999</v>
      </c>
      <c r="AL1176">
        <v>1.2806999999999999</v>
      </c>
      <c r="AM1176">
        <v>1.2524</v>
      </c>
      <c r="AN1176">
        <v>1.2927999999999999</v>
      </c>
      <c r="AO1176">
        <v>1.2827</v>
      </c>
      <c r="AP1176">
        <v>1.2766</v>
      </c>
      <c r="AQ1176">
        <v>1.212</v>
      </c>
      <c r="AR1176">
        <v>1.2221</v>
      </c>
      <c r="AS1176">
        <v>1.1898</v>
      </c>
      <c r="AT1176">
        <v>1.1554</v>
      </c>
      <c r="AU1176">
        <v>1.1837</v>
      </c>
      <c r="AV1176">
        <v>1.1676</v>
      </c>
      <c r="AW1176">
        <v>1.216</v>
      </c>
      <c r="AX1176">
        <v>1.1898</v>
      </c>
      <c r="AY1176">
        <v>1.1736</v>
      </c>
      <c r="AZ1176">
        <v>1.1514</v>
      </c>
      <c r="BA1176">
        <v>1.0969</v>
      </c>
      <c r="BB1176">
        <v>1.0706</v>
      </c>
      <c r="BC1176">
        <v>1.0262</v>
      </c>
      <c r="BD1176">
        <v>0.90290000000000004</v>
      </c>
      <c r="BE1176">
        <v>0.89080000000000004</v>
      </c>
      <c r="BF1176">
        <v>0.83630000000000004</v>
      </c>
      <c r="BG1176">
        <v>0.86050000000000004</v>
      </c>
      <c r="BH1176">
        <v>0.83220000000000005</v>
      </c>
      <c r="BI1176">
        <v>0.90500000000000003</v>
      </c>
      <c r="BJ1176">
        <v>0.89490000000000003</v>
      </c>
      <c r="BK1176">
        <v>0.88480000000000003</v>
      </c>
      <c r="BL1176">
        <v>0.89890000000000003</v>
      </c>
      <c r="BM1176">
        <v>0.92920000000000003</v>
      </c>
      <c r="BN1176">
        <v>0.95750000000000002</v>
      </c>
      <c r="BO1176">
        <v>0.92920000000000003</v>
      </c>
      <c r="BP1176">
        <v>0.90090000000000003</v>
      </c>
      <c r="BQ1176">
        <v>0.95950000000000002</v>
      </c>
      <c r="BR1176" s="12">
        <f t="shared" si="54"/>
        <v>-0.22004552105348721</v>
      </c>
      <c r="BS1176" s="13" cm="1">
        <f t="array" aca="1" ref="BS1176" ca="1">_xlfn.PERCENTILE.INC((OFFSET(E1176,0,1,1,COLUMNS(E1176:BQ1176)-1) - E1176:BP1176) / E1176:BP1176, 0.05) * SQRT(COUNT(E1176:BQ1176) - 1)</f>
        <v>-0.37814080601164823</v>
      </c>
      <c r="BT1176" s="12" cm="1">
        <f t="array" aca="1" ref="BT1176" ca="1">_xlfn.STDEV.P((E1176:BP1176 - OFFSET(E1176:BP1176,0,1)) / OFFSET(E1176:BP1176,0,1)) * SQRT(COUNT(E1176:BQ1176)-1)</f>
        <v>0.25835972569201465</v>
      </c>
      <c r="BU1176" s="12">
        <f t="shared" ca="1" si="55"/>
        <v>0.26037033753859162</v>
      </c>
      <c r="BV1176" s="12" cm="1">
        <f t="array" ref="BV1176">-(MAX(1 - (E1176:BQ1176 / _xlfn.SCAN(E1176, E1176:BQ1176, _xlfn.LAMBDA(_xlpm.a,_xlpm.b, MAX(_xlpm.a, _xlpm.b))))))</f>
        <v>-0.39590592334494767</v>
      </c>
      <c r="BW1176" s="14">
        <f t="shared" ca="1" si="56"/>
        <v>-0.83600563958498453</v>
      </c>
    </row>
    <row r="1177" spans="1:75" x14ac:dyDescent="0.45">
      <c r="A1177" s="2" t="s">
        <v>2374</v>
      </c>
      <c r="B1177" t="s">
        <v>2375</v>
      </c>
      <c r="C1177" t="s">
        <v>19</v>
      </c>
      <c r="D1177" t="s">
        <v>29</v>
      </c>
      <c r="E1177">
        <v>3895</v>
      </c>
      <c r="F1177">
        <v>3990</v>
      </c>
      <c r="G1177">
        <v>3896</v>
      </c>
      <c r="H1177">
        <v>3784</v>
      </c>
      <c r="I1177">
        <v>3836</v>
      </c>
      <c r="J1177">
        <v>3775</v>
      </c>
      <c r="K1177">
        <v>3858</v>
      </c>
      <c r="L1177">
        <v>4119</v>
      </c>
      <c r="M1177">
        <v>4284</v>
      </c>
      <c r="N1177">
        <v>4329</v>
      </c>
      <c r="O1177">
        <v>4209</v>
      </c>
      <c r="P1177">
        <v>4210</v>
      </c>
      <c r="Q1177">
        <v>4254</v>
      </c>
      <c r="R1177">
        <v>4227</v>
      </c>
      <c r="S1177">
        <v>4225</v>
      </c>
      <c r="T1177">
        <v>4247</v>
      </c>
      <c r="U1177">
        <v>4196</v>
      </c>
      <c r="V1177">
        <v>4227</v>
      </c>
      <c r="W1177">
        <v>4046</v>
      </c>
      <c r="X1177">
        <v>4110</v>
      </c>
      <c r="Y1177">
        <v>4302</v>
      </c>
      <c r="Z1177">
        <v>4200</v>
      </c>
      <c r="AA1177">
        <v>4187</v>
      </c>
      <c r="AB1177">
        <v>4160</v>
      </c>
      <c r="AC1177">
        <v>4199</v>
      </c>
      <c r="AD1177">
        <v>4210</v>
      </c>
      <c r="AE1177">
        <v>4245</v>
      </c>
      <c r="AF1177">
        <v>4215</v>
      </c>
      <c r="AG1177">
        <v>4280</v>
      </c>
      <c r="AH1177">
        <v>4370</v>
      </c>
      <c r="AI1177">
        <v>4496</v>
      </c>
      <c r="AJ1177">
        <v>4447</v>
      </c>
      <c r="AK1177">
        <v>4486</v>
      </c>
      <c r="AL1177">
        <v>4492</v>
      </c>
      <c r="AM1177">
        <v>4412</v>
      </c>
      <c r="AN1177">
        <v>4438</v>
      </c>
      <c r="AO1177">
        <v>4439</v>
      </c>
      <c r="AP1177">
        <v>4407</v>
      </c>
      <c r="AQ1177">
        <v>3908</v>
      </c>
      <c r="AR1177">
        <v>3784</v>
      </c>
      <c r="AS1177">
        <v>3715</v>
      </c>
      <c r="AT1177">
        <v>3494</v>
      </c>
      <c r="AU1177">
        <v>3415</v>
      </c>
      <c r="AV1177">
        <v>3324</v>
      </c>
      <c r="AW1177">
        <v>3385</v>
      </c>
      <c r="AX1177">
        <v>3487</v>
      </c>
      <c r="AY1177">
        <v>3350</v>
      </c>
      <c r="AZ1177">
        <v>3451</v>
      </c>
      <c r="BA1177">
        <v>3356</v>
      </c>
      <c r="BB1177">
        <v>3376</v>
      </c>
      <c r="BC1177">
        <v>3112</v>
      </c>
      <c r="BD1177">
        <v>2657</v>
      </c>
      <c r="BE1177">
        <v>2735</v>
      </c>
      <c r="BF1177">
        <v>2196</v>
      </c>
      <c r="BG1177">
        <v>2411</v>
      </c>
      <c r="BH1177">
        <v>2055</v>
      </c>
      <c r="BI1177">
        <v>2006</v>
      </c>
      <c r="BJ1177">
        <v>2278</v>
      </c>
      <c r="BK1177">
        <v>2036</v>
      </c>
      <c r="BL1177">
        <v>2349</v>
      </c>
      <c r="BM1177">
        <v>2220</v>
      </c>
      <c r="BN1177">
        <v>2423</v>
      </c>
      <c r="BO1177">
        <v>2283</v>
      </c>
      <c r="BP1177">
        <v>2129</v>
      </c>
      <c r="BQ1177">
        <v>2307</v>
      </c>
      <c r="BR1177" s="12">
        <f t="shared" si="54"/>
        <v>-0.40770218228498073</v>
      </c>
      <c r="BS1177" s="13" cm="1">
        <f t="array" aca="1" ref="BS1177" ca="1">_xlfn.PERCENTILE.INC((OFFSET(E1177,0,1,1,COLUMNS(E1177:BQ1177)-1) - E1177:BP1177) / E1177:BP1177, 0.05) * SQRT(COUNT(E1177:BQ1177) - 1)</f>
        <v>-0.89743713260072122</v>
      </c>
      <c r="BT1177" s="12" cm="1">
        <f t="array" aca="1" ref="BT1177" ca="1">_xlfn.STDEV.P((E1177:BP1177 - OFFSET(E1177:BP1177,0,1)) / OFFSET(E1177:BP1177,0,1)) * SQRT(COUNT(E1177:BQ1177)-1)</f>
        <v>0.49556443948810558</v>
      </c>
      <c r="BU1177" s="12">
        <f t="shared" ca="1" si="55"/>
        <v>0.49942103025552581</v>
      </c>
      <c r="BV1177" s="12" cm="1">
        <f t="array" ref="BV1177">-(MAX(1 - (E1177:BQ1177 / _xlfn.SCAN(E1177, E1177:BQ1177, _xlfn.LAMBDA(_xlpm.a,_xlpm.b, MAX(_xlpm.a, _xlpm.b))))))</f>
        <v>-0.55382562277580072</v>
      </c>
      <c r="BW1177" s="14">
        <f t="shared" ca="1" si="56"/>
        <v>-0.81451939805970608</v>
      </c>
    </row>
    <row r="1178" spans="1:75" x14ac:dyDescent="0.45">
      <c r="A1178" s="2" t="s">
        <v>2376</v>
      </c>
      <c r="B1178" t="s">
        <v>2377</v>
      </c>
      <c r="C1178" t="s">
        <v>19</v>
      </c>
      <c r="D1178" t="s">
        <v>29</v>
      </c>
      <c r="E1178">
        <v>243</v>
      </c>
      <c r="F1178">
        <v>244</v>
      </c>
      <c r="G1178">
        <v>246</v>
      </c>
      <c r="H1178">
        <v>244</v>
      </c>
      <c r="I1178">
        <v>244</v>
      </c>
      <c r="J1178">
        <v>242.5</v>
      </c>
      <c r="K1178">
        <v>242</v>
      </c>
      <c r="L1178">
        <v>242</v>
      </c>
      <c r="M1178">
        <v>241.5</v>
      </c>
      <c r="N1178">
        <v>248</v>
      </c>
      <c r="O1178">
        <v>248.5</v>
      </c>
      <c r="P1178">
        <v>250</v>
      </c>
      <c r="Q1178">
        <v>255</v>
      </c>
      <c r="R1178">
        <v>252.5</v>
      </c>
      <c r="S1178">
        <v>253</v>
      </c>
      <c r="T1178">
        <v>253</v>
      </c>
      <c r="U1178">
        <v>248.5</v>
      </c>
      <c r="V1178">
        <v>248</v>
      </c>
      <c r="W1178">
        <v>247</v>
      </c>
      <c r="X1178">
        <v>248</v>
      </c>
      <c r="Y1178">
        <v>250</v>
      </c>
      <c r="Z1178">
        <v>246</v>
      </c>
      <c r="AA1178">
        <v>247.5</v>
      </c>
      <c r="AB1178">
        <v>243.5</v>
      </c>
      <c r="AC1178">
        <v>243</v>
      </c>
      <c r="AD1178">
        <v>247</v>
      </c>
      <c r="AE1178">
        <v>247.5</v>
      </c>
      <c r="AF1178">
        <v>245</v>
      </c>
      <c r="AG1178">
        <v>249</v>
      </c>
      <c r="AH1178">
        <v>254.5</v>
      </c>
      <c r="AI1178">
        <v>255</v>
      </c>
      <c r="AJ1178">
        <v>259</v>
      </c>
      <c r="AK1178">
        <v>265</v>
      </c>
      <c r="AL1178">
        <v>270</v>
      </c>
      <c r="AM1178">
        <v>278</v>
      </c>
      <c r="AN1178">
        <v>281.5</v>
      </c>
      <c r="AO1178">
        <v>280</v>
      </c>
      <c r="AP1178">
        <v>286</v>
      </c>
      <c r="AQ1178">
        <v>275</v>
      </c>
      <c r="AR1178">
        <v>271.5</v>
      </c>
      <c r="AS1178">
        <v>272</v>
      </c>
      <c r="AT1178">
        <v>263.5</v>
      </c>
      <c r="AU1178">
        <v>255</v>
      </c>
      <c r="AV1178">
        <v>256.5</v>
      </c>
      <c r="AW1178">
        <v>268</v>
      </c>
      <c r="AX1178">
        <v>265.5</v>
      </c>
      <c r="AY1178">
        <v>259</v>
      </c>
      <c r="AZ1178">
        <v>253.5</v>
      </c>
      <c r="BA1178">
        <v>240</v>
      </c>
      <c r="BB1178">
        <v>241</v>
      </c>
      <c r="BC1178">
        <v>241</v>
      </c>
      <c r="BD1178">
        <v>207.5</v>
      </c>
      <c r="BE1178">
        <v>210</v>
      </c>
      <c r="BF1178">
        <v>176.2</v>
      </c>
      <c r="BG1178">
        <v>164.2</v>
      </c>
      <c r="BH1178">
        <v>131.80000000000001</v>
      </c>
      <c r="BI1178">
        <v>131.80000000000001</v>
      </c>
      <c r="BJ1178">
        <v>145</v>
      </c>
      <c r="BK1178">
        <v>136</v>
      </c>
      <c r="BL1178">
        <v>152.4</v>
      </c>
      <c r="BM1178">
        <v>156</v>
      </c>
      <c r="BN1178">
        <v>161.6</v>
      </c>
      <c r="BO1178">
        <v>153.80000000000001</v>
      </c>
      <c r="BP1178">
        <v>152</v>
      </c>
      <c r="BQ1178">
        <v>154.6</v>
      </c>
      <c r="BR1178" s="12">
        <f t="shared" si="54"/>
        <v>-0.36378600823045271</v>
      </c>
      <c r="BS1178" s="13" cm="1">
        <f t="array" aca="1" ref="BS1178" ca="1">_xlfn.PERCENTILE.INC((OFFSET(E1178,0,1,1,COLUMNS(E1178:BQ1178)-1) - E1178:BP1178) / E1178:BP1178, 0.05) * SQRT(COUNT(E1178:BQ1178) - 1)</f>
        <v>-0.53759286077732982</v>
      </c>
      <c r="BT1178" s="12" cm="1">
        <f t="array" aca="1" ref="BT1178" ca="1">_xlfn.STDEV.P((E1178:BP1178 - OFFSET(E1178:BP1178,0,1)) / OFFSET(E1178:BP1178,0,1)) * SQRT(COUNT(E1178:BQ1178)-1)</f>
        <v>0.41176847503447328</v>
      </c>
      <c r="BU1178" s="12">
        <f t="shared" ca="1" si="55"/>
        <v>0.41497294729397</v>
      </c>
      <c r="BV1178" s="12" cm="1">
        <f t="array" ref="BV1178">-(MAX(1 - (E1178:BQ1178 / _xlfn.SCAN(E1178, E1178:BQ1178, _xlfn.LAMBDA(_xlpm.a,_xlpm.b, MAX(_xlpm.a, _xlpm.b))))))</f>
        <v>-0.53916083916083912</v>
      </c>
      <c r="BW1178" s="14">
        <f t="shared" ca="1" si="56"/>
        <v>-0.87362364218631039</v>
      </c>
    </row>
    <row r="1179" spans="1:75" x14ac:dyDescent="0.45">
      <c r="A1179" s="2" t="s">
        <v>2378</v>
      </c>
      <c r="B1179" t="s">
        <v>2379</v>
      </c>
      <c r="C1179" t="s">
        <v>71</v>
      </c>
      <c r="D1179" t="s">
        <v>29</v>
      </c>
      <c r="E1179">
        <v>1188</v>
      </c>
      <c r="F1179">
        <v>1198</v>
      </c>
      <c r="G1179">
        <v>1190</v>
      </c>
      <c r="H1179">
        <v>1175</v>
      </c>
      <c r="I1179">
        <v>1176</v>
      </c>
      <c r="J1179">
        <v>1175</v>
      </c>
      <c r="K1179">
        <v>1152</v>
      </c>
      <c r="L1179">
        <v>1152</v>
      </c>
      <c r="M1179">
        <v>1161</v>
      </c>
      <c r="N1179">
        <v>1154</v>
      </c>
      <c r="O1179">
        <v>1144</v>
      </c>
      <c r="P1179">
        <v>1164</v>
      </c>
      <c r="Q1179">
        <v>1171</v>
      </c>
      <c r="R1179">
        <v>1175</v>
      </c>
      <c r="S1179">
        <v>1171</v>
      </c>
      <c r="T1179">
        <v>1197</v>
      </c>
      <c r="U1179">
        <v>1212</v>
      </c>
      <c r="V1179">
        <v>1247</v>
      </c>
      <c r="W1179">
        <v>1224</v>
      </c>
      <c r="X1179">
        <v>1211</v>
      </c>
      <c r="Y1179">
        <v>1220</v>
      </c>
      <c r="Z1179">
        <v>1233</v>
      </c>
      <c r="AA1179">
        <v>1216</v>
      </c>
      <c r="AB1179">
        <v>1223</v>
      </c>
      <c r="AC1179">
        <v>1236</v>
      </c>
      <c r="AD1179">
        <v>1215</v>
      </c>
      <c r="AE1179">
        <v>1230</v>
      </c>
      <c r="AF1179">
        <v>1237</v>
      </c>
      <c r="AG1179">
        <v>1261</v>
      </c>
      <c r="AH1179">
        <v>1256</v>
      </c>
      <c r="AI1179">
        <v>1261</v>
      </c>
      <c r="AJ1179">
        <v>1273</v>
      </c>
      <c r="AK1179">
        <v>1304</v>
      </c>
      <c r="AL1179">
        <v>1293</v>
      </c>
      <c r="AM1179">
        <v>1285</v>
      </c>
      <c r="AN1179">
        <v>1307</v>
      </c>
      <c r="AO1179">
        <v>1266</v>
      </c>
      <c r="AP1179">
        <v>1268</v>
      </c>
      <c r="AQ1179">
        <v>1258</v>
      </c>
      <c r="AR1179">
        <v>1233</v>
      </c>
      <c r="AS1179">
        <v>1244</v>
      </c>
      <c r="AT1179">
        <v>1169</v>
      </c>
      <c r="AU1179">
        <v>1132</v>
      </c>
      <c r="AV1179">
        <v>1119</v>
      </c>
      <c r="AW1179">
        <v>1177</v>
      </c>
      <c r="AX1179">
        <v>1150</v>
      </c>
      <c r="AY1179">
        <v>1125</v>
      </c>
      <c r="AZ1179">
        <v>1086</v>
      </c>
      <c r="BA1179">
        <v>1018</v>
      </c>
      <c r="BB1179">
        <v>983.5</v>
      </c>
      <c r="BC1179">
        <v>992</v>
      </c>
      <c r="BD1179">
        <v>882.5</v>
      </c>
      <c r="BE1179">
        <v>834</v>
      </c>
      <c r="BF1179">
        <v>743</v>
      </c>
      <c r="BG1179">
        <v>664.5</v>
      </c>
      <c r="BH1179">
        <v>560</v>
      </c>
      <c r="BI1179">
        <v>604</v>
      </c>
      <c r="BJ1179">
        <v>641</v>
      </c>
      <c r="BK1179">
        <v>627.5</v>
      </c>
      <c r="BL1179">
        <v>693</v>
      </c>
      <c r="BM1179">
        <v>773</v>
      </c>
      <c r="BN1179">
        <v>820.5</v>
      </c>
      <c r="BO1179">
        <v>769.5</v>
      </c>
      <c r="BP1179">
        <v>729.5</v>
      </c>
      <c r="BQ1179">
        <v>759.5</v>
      </c>
      <c r="BR1179" s="12">
        <f t="shared" si="54"/>
        <v>-0.36069023569023567</v>
      </c>
      <c r="BS1179" s="13" cm="1">
        <f t="array" aca="1" ref="BS1179" ca="1">_xlfn.PERCENTILE.INC((OFFSET(E1179,0,1,1,COLUMNS(E1179:BQ1179)-1) - E1179:BP1179) / E1179:BP1179, 0.05) * SQRT(COUNT(E1179:BQ1179) - 1)</f>
        <v>-0.79357688332354259</v>
      </c>
      <c r="BT1179" s="12" cm="1">
        <f t="array" aca="1" ref="BT1179" ca="1">_xlfn.STDEV.P((E1179:BP1179 - OFFSET(E1179:BP1179,0,1)) / OFFSET(E1179:BP1179,0,1)) * SQRT(COUNT(E1179:BQ1179)-1)</f>
        <v>0.37734516726003137</v>
      </c>
      <c r="BU1179" s="12">
        <f t="shared" ca="1" si="55"/>
        <v>0.38028174981564999</v>
      </c>
      <c r="BV1179" s="12" cm="1">
        <f t="array" ref="BV1179">-(MAX(1 - (E1179:BQ1179 / _xlfn.SCAN(E1179, E1179:BQ1179, _xlfn.LAMBDA(_xlpm.a,_xlpm.b, MAX(_xlpm.a, _xlpm.b))))))</f>
        <v>-0.57153787299158376</v>
      </c>
      <c r="BW1179" s="14">
        <f t="shared" ca="1" si="56"/>
        <v>-0.94511586022550687</v>
      </c>
    </row>
    <row r="1180" spans="1:75" x14ac:dyDescent="0.45">
      <c r="A1180" s="2" t="s">
        <v>2380</v>
      </c>
      <c r="B1180" t="s">
        <v>2381</v>
      </c>
      <c r="C1180" t="s">
        <v>22</v>
      </c>
      <c r="D1180" t="s">
        <v>8</v>
      </c>
      <c r="E1180">
        <v>63.15</v>
      </c>
      <c r="F1180">
        <v>64.25</v>
      </c>
      <c r="G1180">
        <v>64.599999999999994</v>
      </c>
      <c r="H1180">
        <v>64.45</v>
      </c>
      <c r="I1180">
        <v>65.2</v>
      </c>
      <c r="J1180">
        <v>65.900000000000006</v>
      </c>
      <c r="K1180">
        <v>65.5</v>
      </c>
      <c r="L1180">
        <v>65.150000000000006</v>
      </c>
      <c r="M1180">
        <v>65.099999999999994</v>
      </c>
      <c r="N1180">
        <v>64.45</v>
      </c>
      <c r="O1180">
        <v>65.2</v>
      </c>
      <c r="P1180">
        <v>65.8</v>
      </c>
      <c r="Q1180">
        <v>65.25</v>
      </c>
      <c r="R1180">
        <v>65.45</v>
      </c>
      <c r="S1180">
        <v>65.599999999999994</v>
      </c>
      <c r="T1180">
        <v>66</v>
      </c>
      <c r="U1180">
        <v>65.599999999999994</v>
      </c>
      <c r="V1180">
        <v>67.599999999999994</v>
      </c>
      <c r="W1180">
        <v>66</v>
      </c>
      <c r="X1180">
        <v>66.25</v>
      </c>
      <c r="Y1180">
        <v>65.45</v>
      </c>
      <c r="Z1180">
        <v>64.8</v>
      </c>
      <c r="AA1180">
        <v>63.75</v>
      </c>
      <c r="AB1180">
        <v>64.05</v>
      </c>
      <c r="AC1180">
        <v>63.6</v>
      </c>
      <c r="AD1180">
        <v>67.150000000000006</v>
      </c>
      <c r="AE1180">
        <v>69.349999999999994</v>
      </c>
      <c r="AF1180">
        <v>70.3</v>
      </c>
      <c r="AG1180">
        <v>71.75</v>
      </c>
      <c r="AH1180">
        <v>73</v>
      </c>
      <c r="AI1180">
        <v>73.2</v>
      </c>
      <c r="AJ1180">
        <v>73.05</v>
      </c>
      <c r="AK1180">
        <v>73.95</v>
      </c>
      <c r="AL1180">
        <v>75.05</v>
      </c>
      <c r="AM1180">
        <v>76.2</v>
      </c>
      <c r="AN1180">
        <v>77.5</v>
      </c>
      <c r="AO1180">
        <v>75.45</v>
      </c>
      <c r="AP1180">
        <v>74.849999999999994</v>
      </c>
      <c r="AQ1180">
        <v>72.849999999999994</v>
      </c>
      <c r="AR1180">
        <v>72.25</v>
      </c>
      <c r="AS1180">
        <v>73.3</v>
      </c>
      <c r="AT1180">
        <v>71.45</v>
      </c>
      <c r="AU1180">
        <v>68.849999999999994</v>
      </c>
      <c r="AV1180">
        <v>70.599999999999994</v>
      </c>
      <c r="AW1180">
        <v>71.3</v>
      </c>
      <c r="AX1180">
        <v>71.45</v>
      </c>
      <c r="AY1180">
        <v>69.2</v>
      </c>
      <c r="AZ1180">
        <v>66.05</v>
      </c>
      <c r="BA1180">
        <v>61.3</v>
      </c>
      <c r="BB1180">
        <v>60.1</v>
      </c>
      <c r="BC1180">
        <v>58.7</v>
      </c>
      <c r="BD1180">
        <v>52.65</v>
      </c>
      <c r="BE1180">
        <v>52.3</v>
      </c>
      <c r="BF1180">
        <v>44.9</v>
      </c>
      <c r="BG1180">
        <v>44.78</v>
      </c>
      <c r="BH1180">
        <v>39.880000000000003</v>
      </c>
      <c r="BI1180">
        <v>39</v>
      </c>
      <c r="BJ1180">
        <v>47.5</v>
      </c>
      <c r="BK1180">
        <v>48.36</v>
      </c>
      <c r="BL1180">
        <v>52.4</v>
      </c>
      <c r="BM1180">
        <v>56.45</v>
      </c>
      <c r="BN1180">
        <v>56.6</v>
      </c>
      <c r="BO1180">
        <v>53.75</v>
      </c>
      <c r="BP1180">
        <v>54.05</v>
      </c>
      <c r="BQ1180">
        <v>53.7</v>
      </c>
      <c r="BR1180" s="12">
        <f t="shared" si="54"/>
        <v>-0.14964370546318284</v>
      </c>
      <c r="BS1180" s="13" cm="1">
        <f t="array" aca="1" ref="BS1180" ca="1">_xlfn.PERCENTILE.INC((OFFSET(E1180,0,1,1,COLUMNS(E1180:BQ1180)-1) - E1180:BP1180) / E1180:BP1180, 0.05) * SQRT(COUNT(E1180:BQ1180) - 1)</f>
        <v>-0.54944749533895243</v>
      </c>
      <c r="BT1180" s="12" cm="1">
        <f t="array" aca="1" ref="BT1180" ca="1">_xlfn.STDEV.P((E1180:BP1180 - OFFSET(E1180:BP1180,0,1)) / OFFSET(E1180:BP1180,0,1)) * SQRT(COUNT(E1180:BQ1180)-1)</f>
        <v>0.35391635979192071</v>
      </c>
      <c r="BU1180" s="12">
        <f t="shared" ca="1" si="55"/>
        <v>0.3566706142477537</v>
      </c>
      <c r="BV1180" s="12" cm="1">
        <f t="array" ref="BV1180">-(MAX(1 - (E1180:BQ1180 / _xlfn.SCAN(E1180, E1180:BQ1180, _xlfn.LAMBDA(_xlpm.a,_xlpm.b, MAX(_xlpm.a, _xlpm.b))))))</f>
        <v>-0.49677419354838714</v>
      </c>
      <c r="BW1180" s="14">
        <f t="shared" ca="1" si="56"/>
        <v>-0.41136378158795994</v>
      </c>
    </row>
    <row r="1181" spans="1:75" x14ac:dyDescent="0.45">
      <c r="A1181" s="2" t="s">
        <v>2382</v>
      </c>
      <c r="B1181" t="s">
        <v>2383</v>
      </c>
      <c r="C1181" t="s">
        <v>19</v>
      </c>
      <c r="D1181" t="s">
        <v>8</v>
      </c>
      <c r="E1181">
        <v>65.02</v>
      </c>
      <c r="F1181">
        <v>65.599999999999994</v>
      </c>
      <c r="G1181">
        <v>65.400000000000006</v>
      </c>
      <c r="H1181">
        <v>64.56</v>
      </c>
      <c r="I1181">
        <v>64.7</v>
      </c>
      <c r="J1181">
        <v>65.02</v>
      </c>
      <c r="K1181">
        <v>66.42</v>
      </c>
      <c r="L1181">
        <v>66.239999999999995</v>
      </c>
      <c r="M1181">
        <v>66.3</v>
      </c>
      <c r="N1181">
        <v>67.08</v>
      </c>
      <c r="O1181">
        <v>67.62</v>
      </c>
      <c r="P1181">
        <v>67.7</v>
      </c>
      <c r="Q1181">
        <v>68.3</v>
      </c>
      <c r="R1181">
        <v>67.62</v>
      </c>
      <c r="S1181">
        <v>67.62</v>
      </c>
      <c r="T1181">
        <v>68.599999999999994</v>
      </c>
      <c r="U1181">
        <v>68.48</v>
      </c>
      <c r="V1181">
        <v>69.58</v>
      </c>
      <c r="W1181">
        <v>68.5</v>
      </c>
      <c r="X1181">
        <v>69</v>
      </c>
      <c r="Y1181">
        <v>69.44</v>
      </c>
      <c r="Z1181">
        <v>68.7</v>
      </c>
      <c r="AA1181">
        <v>67.92</v>
      </c>
      <c r="AB1181">
        <v>68.3</v>
      </c>
      <c r="AC1181">
        <v>69.680000000000007</v>
      </c>
      <c r="AD1181">
        <v>69.88</v>
      </c>
      <c r="AE1181">
        <v>70.28</v>
      </c>
      <c r="AF1181">
        <v>70.260000000000005</v>
      </c>
      <c r="AG1181">
        <v>69.94</v>
      </c>
      <c r="AH1181">
        <v>69.7</v>
      </c>
      <c r="AI1181">
        <v>69.72</v>
      </c>
      <c r="AJ1181">
        <v>69.98</v>
      </c>
      <c r="AK1181">
        <v>69.900000000000006</v>
      </c>
      <c r="AL1181">
        <v>69.760000000000005</v>
      </c>
      <c r="AM1181">
        <v>69</v>
      </c>
      <c r="AN1181">
        <v>70.959999999999994</v>
      </c>
      <c r="AO1181">
        <v>70.06</v>
      </c>
      <c r="AP1181">
        <v>69.92</v>
      </c>
      <c r="AQ1181">
        <v>68.099999999999994</v>
      </c>
      <c r="AR1181">
        <v>67.400000000000006</v>
      </c>
      <c r="AS1181">
        <v>69.819999999999993</v>
      </c>
      <c r="AT1181">
        <v>68.86</v>
      </c>
      <c r="AU1181">
        <v>66.319999999999993</v>
      </c>
      <c r="AV1181">
        <v>66.66</v>
      </c>
      <c r="AW1181">
        <v>68.48</v>
      </c>
      <c r="AX1181">
        <v>70.22</v>
      </c>
      <c r="AY1181">
        <v>70.36</v>
      </c>
      <c r="AZ1181">
        <v>68.08</v>
      </c>
      <c r="BA1181">
        <v>64.540000000000006</v>
      </c>
      <c r="BB1181">
        <v>62.96</v>
      </c>
      <c r="BC1181">
        <v>62.18</v>
      </c>
      <c r="BD1181">
        <v>56.1</v>
      </c>
      <c r="BE1181">
        <v>56.28</v>
      </c>
      <c r="BF1181">
        <v>56.4</v>
      </c>
      <c r="BG1181">
        <v>56.2</v>
      </c>
      <c r="BH1181">
        <v>56.82</v>
      </c>
      <c r="BI1181">
        <v>61.12</v>
      </c>
      <c r="BJ1181">
        <v>57.36</v>
      </c>
      <c r="BK1181">
        <v>56.18</v>
      </c>
      <c r="BL1181">
        <v>56.78</v>
      </c>
      <c r="BM1181">
        <v>58.44</v>
      </c>
      <c r="BN1181">
        <v>61.72</v>
      </c>
      <c r="BO1181">
        <v>59.62</v>
      </c>
      <c r="BP1181">
        <v>62.36</v>
      </c>
      <c r="BQ1181">
        <v>64.180000000000007</v>
      </c>
      <c r="BR1181" s="12">
        <f t="shared" si="54"/>
        <v>-1.2919101814826042E-2</v>
      </c>
      <c r="BS1181" s="13" cm="1">
        <f t="array" aca="1" ref="BS1181" ca="1">_xlfn.PERCENTILE.INC((OFFSET(E1181,0,1,1,COLUMNS(E1181:BQ1181)-1) - E1181:BP1181) / E1181:BP1181, 0.05) * SQRT(COUNT(E1181:BQ1181) - 1)</f>
        <v>-0.29165731930190258</v>
      </c>
      <c r="BT1181" s="12" cm="1">
        <f t="array" aca="1" ref="BT1181" ca="1">_xlfn.STDEV.P((E1181:BP1181 - OFFSET(E1181:BP1181,0,1)) / OFFSET(E1181:BP1181,0,1)) * SQRT(COUNT(E1181:BQ1181)-1)</f>
        <v>0.2072782754895498</v>
      </c>
      <c r="BU1181" s="12">
        <f t="shared" ca="1" si="55"/>
        <v>0.20889136032744801</v>
      </c>
      <c r="BV1181" s="12" cm="1">
        <f t="array" ref="BV1181">-(MAX(1 - (E1181:BQ1181 / _xlfn.SCAN(E1181, E1181:BQ1181, _xlfn.LAMBDA(_xlpm.a,_xlpm.b, MAX(_xlpm.a, _xlpm.b))))))</f>
        <v>-0.20941375422773389</v>
      </c>
      <c r="BW1181" s="14">
        <f t="shared" ca="1" si="56"/>
        <v>-4.2762650647098742E-2</v>
      </c>
    </row>
    <row r="1182" spans="1:75" x14ac:dyDescent="0.45">
      <c r="A1182" s="2" t="s">
        <v>2384</v>
      </c>
      <c r="B1182" t="s">
        <v>2385</v>
      </c>
      <c r="C1182" t="s">
        <v>19</v>
      </c>
      <c r="D1182" t="s">
        <v>29</v>
      </c>
      <c r="E1182">
        <v>1066.5</v>
      </c>
      <c r="F1182">
        <v>1068.5</v>
      </c>
      <c r="G1182">
        <v>1070.5</v>
      </c>
      <c r="H1182">
        <v>1064</v>
      </c>
      <c r="I1182">
        <v>1071</v>
      </c>
      <c r="J1182">
        <v>1067.5</v>
      </c>
      <c r="K1182">
        <v>1060</v>
      </c>
      <c r="L1182">
        <v>1061</v>
      </c>
      <c r="M1182">
        <v>1062.5</v>
      </c>
      <c r="N1182">
        <v>1039.5</v>
      </c>
      <c r="O1182">
        <v>1035.5</v>
      </c>
      <c r="P1182">
        <v>1020</v>
      </c>
      <c r="Q1182">
        <v>1019.5</v>
      </c>
      <c r="R1182">
        <v>1017.5</v>
      </c>
      <c r="S1182">
        <v>1017.5</v>
      </c>
      <c r="T1182">
        <v>1008.5</v>
      </c>
      <c r="U1182">
        <v>996.8</v>
      </c>
      <c r="V1182">
        <v>1003</v>
      </c>
      <c r="W1182">
        <v>982.8</v>
      </c>
      <c r="X1182">
        <v>986.4</v>
      </c>
      <c r="Y1182">
        <v>989</v>
      </c>
      <c r="Z1182">
        <v>967</v>
      </c>
      <c r="AA1182">
        <v>945</v>
      </c>
      <c r="AB1182">
        <v>955.4</v>
      </c>
      <c r="AC1182">
        <v>970</v>
      </c>
      <c r="AD1182">
        <v>974.6</v>
      </c>
      <c r="AE1182">
        <v>973.4</v>
      </c>
      <c r="AF1182">
        <v>968.8</v>
      </c>
      <c r="AG1182">
        <v>963.8</v>
      </c>
      <c r="AH1182">
        <v>967.2</v>
      </c>
      <c r="AI1182">
        <v>984.2</v>
      </c>
      <c r="AJ1182">
        <v>979.2</v>
      </c>
      <c r="AK1182">
        <v>977.2</v>
      </c>
      <c r="AL1182">
        <v>980.4</v>
      </c>
      <c r="AM1182">
        <v>974</v>
      </c>
      <c r="AN1182">
        <v>980.4</v>
      </c>
      <c r="AO1182">
        <v>984.2</v>
      </c>
      <c r="AP1182">
        <v>968.2</v>
      </c>
      <c r="AQ1182">
        <v>924.4</v>
      </c>
      <c r="AR1182">
        <v>911.6</v>
      </c>
      <c r="AS1182">
        <v>908.4</v>
      </c>
      <c r="AT1182">
        <v>761.6</v>
      </c>
      <c r="AU1182">
        <v>752.8</v>
      </c>
      <c r="AV1182">
        <v>740.4</v>
      </c>
      <c r="AW1182">
        <v>755</v>
      </c>
      <c r="AX1182">
        <v>761.6</v>
      </c>
      <c r="AY1182">
        <v>727.4</v>
      </c>
      <c r="AZ1182">
        <v>724.4</v>
      </c>
      <c r="BA1182">
        <v>672.2</v>
      </c>
      <c r="BB1182">
        <v>679.4</v>
      </c>
      <c r="BC1182">
        <v>640.79999999999995</v>
      </c>
      <c r="BD1182">
        <v>556</v>
      </c>
      <c r="BE1182">
        <v>557.6</v>
      </c>
      <c r="BF1182">
        <v>501.6</v>
      </c>
      <c r="BG1182">
        <v>489.9</v>
      </c>
      <c r="BH1182">
        <v>491.7</v>
      </c>
      <c r="BI1182">
        <v>497.3</v>
      </c>
      <c r="BJ1182">
        <v>492.2</v>
      </c>
      <c r="BK1182">
        <v>490</v>
      </c>
      <c r="BL1182">
        <v>525.6</v>
      </c>
      <c r="BM1182">
        <v>543</v>
      </c>
      <c r="BN1182">
        <v>566.20000000000005</v>
      </c>
      <c r="BO1182">
        <v>518</v>
      </c>
      <c r="BP1182">
        <v>515.79999999999995</v>
      </c>
      <c r="BQ1182">
        <v>551.4</v>
      </c>
      <c r="BR1182" s="12">
        <f t="shared" si="54"/>
        <v>-0.48298171589310834</v>
      </c>
      <c r="BS1182" s="13" cm="1">
        <f t="array" aca="1" ref="BS1182" ca="1">_xlfn.PERCENTILE.INC((OFFSET(E1182,0,1,1,COLUMNS(E1182:BQ1182)-1) - E1182:BP1182) / E1182:BP1182, 0.05) * SQRT(COUNT(E1182:BQ1182) - 1)</f>
        <v>-0.66534828467891516</v>
      </c>
      <c r="BT1182" s="12" cm="1">
        <f t="array" aca="1" ref="BT1182" ca="1">_xlfn.STDEV.P((E1182:BP1182 - OFFSET(E1182:BP1182,0,1)) / OFFSET(E1182:BP1182,0,1)) * SQRT(COUNT(E1182:BQ1182)-1)</f>
        <v>0.32411172772372482</v>
      </c>
      <c r="BU1182" s="12">
        <f t="shared" ca="1" si="55"/>
        <v>0.32663403601937874</v>
      </c>
      <c r="BV1182" s="12" cm="1">
        <f t="array" ref="BV1182">-(MAX(1 - (E1182:BQ1182 / _xlfn.SCAN(E1182, E1182:BQ1182, _xlfn.LAMBDA(_xlpm.a,_xlpm.b, MAX(_xlpm.a, _xlpm.b))))))</f>
        <v>-0.542577030812325</v>
      </c>
      <c r="BW1182" s="14">
        <f t="shared" ca="1" si="56"/>
        <v>-1.4776582937104186</v>
      </c>
    </row>
    <row r="1183" spans="1:75" x14ac:dyDescent="0.45">
      <c r="A1183" s="2" t="s">
        <v>2386</v>
      </c>
      <c r="B1183" t="s">
        <v>2387</v>
      </c>
      <c r="C1183" t="s">
        <v>22</v>
      </c>
      <c r="D1183" t="s">
        <v>8</v>
      </c>
      <c r="E1183">
        <v>9.85</v>
      </c>
      <c r="F1183">
        <v>10.130000000000001</v>
      </c>
      <c r="G1183">
        <v>10.02</v>
      </c>
      <c r="H1183">
        <v>10.02</v>
      </c>
      <c r="I1183">
        <v>9.6999999999999993</v>
      </c>
      <c r="J1183">
        <v>9.7100000000000009</v>
      </c>
      <c r="K1183">
        <v>9.7739999999999991</v>
      </c>
      <c r="L1183">
        <v>9.8439999999999994</v>
      </c>
      <c r="M1183">
        <v>10.265000000000001</v>
      </c>
      <c r="N1183">
        <v>10.5</v>
      </c>
      <c r="O1183">
        <v>10.484999999999999</v>
      </c>
      <c r="P1183">
        <v>10.59</v>
      </c>
      <c r="Q1183">
        <v>10.83</v>
      </c>
      <c r="R1183">
        <v>11.06</v>
      </c>
      <c r="S1183">
        <v>10.885</v>
      </c>
      <c r="T1183">
        <v>11.03</v>
      </c>
      <c r="U1183">
        <v>10.92</v>
      </c>
      <c r="V1183">
        <v>11.035</v>
      </c>
      <c r="W1183">
        <v>10.79</v>
      </c>
      <c r="X1183">
        <v>10.765000000000001</v>
      </c>
      <c r="Y1183">
        <v>10.64</v>
      </c>
      <c r="Z1183">
        <v>11.445</v>
      </c>
      <c r="AA1183">
        <v>11.074999999999999</v>
      </c>
      <c r="AB1183">
        <v>11.385</v>
      </c>
      <c r="AC1183">
        <v>11.775</v>
      </c>
      <c r="AD1183">
        <v>11.815</v>
      </c>
      <c r="AE1183">
        <v>11.545</v>
      </c>
      <c r="AF1183">
        <v>11.49</v>
      </c>
      <c r="AG1183">
        <v>11.625</v>
      </c>
      <c r="AH1183">
        <v>11.585000000000001</v>
      </c>
      <c r="AI1183">
        <v>11.48</v>
      </c>
      <c r="AJ1183">
        <v>11.17</v>
      </c>
      <c r="AK1183">
        <v>11.175000000000001</v>
      </c>
      <c r="AL1183">
        <v>11.01</v>
      </c>
      <c r="AM1183">
        <v>10.775</v>
      </c>
      <c r="AN1183">
        <v>10.78</v>
      </c>
      <c r="AO1183">
        <v>10.61</v>
      </c>
      <c r="AP1183">
        <v>10.335000000000001</v>
      </c>
      <c r="AQ1183">
        <v>9.99</v>
      </c>
      <c r="AR1183">
        <v>9.7080000000000002</v>
      </c>
      <c r="AS1183">
        <v>9.8800000000000008</v>
      </c>
      <c r="AT1183">
        <v>9.7059999999999995</v>
      </c>
      <c r="AU1183">
        <v>9.4039999999999999</v>
      </c>
      <c r="AV1183">
        <v>9.3940000000000001</v>
      </c>
      <c r="AW1183">
        <v>9.3740000000000006</v>
      </c>
      <c r="AX1183">
        <v>9.2379999999999995</v>
      </c>
      <c r="AY1183">
        <v>8.9939999999999998</v>
      </c>
      <c r="AZ1183">
        <v>8.52</v>
      </c>
      <c r="BA1183">
        <v>7.95</v>
      </c>
      <c r="BB1183">
        <v>7.5839999999999996</v>
      </c>
      <c r="BC1183">
        <v>7.67</v>
      </c>
      <c r="BD1183">
        <v>6.6779999999999999</v>
      </c>
      <c r="BE1183">
        <v>6.7080000000000002</v>
      </c>
      <c r="BF1183">
        <v>6.1059999999999999</v>
      </c>
      <c r="BG1183">
        <v>5.96</v>
      </c>
      <c r="BH1183">
        <v>5.24</v>
      </c>
      <c r="BI1183">
        <v>5.5419999999999998</v>
      </c>
      <c r="BJ1183">
        <v>5.5880000000000001</v>
      </c>
      <c r="BK1183">
        <v>5.6420000000000003</v>
      </c>
      <c r="BL1183">
        <v>6.2539999999999996</v>
      </c>
      <c r="BM1183">
        <v>6.7839999999999998</v>
      </c>
      <c r="BN1183">
        <v>6.8760000000000003</v>
      </c>
      <c r="BO1183">
        <v>6.4379999999999997</v>
      </c>
      <c r="BP1183">
        <v>6.452</v>
      </c>
      <c r="BQ1183">
        <v>6.69</v>
      </c>
      <c r="BR1183" s="12">
        <f t="shared" si="54"/>
        <v>-0.32081218274111667</v>
      </c>
      <c r="BS1183" s="13" cm="1">
        <f t="array" aca="1" ref="BS1183" ca="1">_xlfn.PERCENTILE.INC((OFFSET(E1183,0,1,1,COLUMNS(E1183:BQ1183)-1) - E1183:BP1183) / E1183:BP1183, 0.05) * SQRT(COUNT(E1183:BQ1183) - 1)</f>
        <v>-0.53136936804070467</v>
      </c>
      <c r="BT1183" s="12" cm="1">
        <f t="array" aca="1" ref="BT1183" ca="1">_xlfn.STDEV.P((E1183:BP1183 - OFFSET(E1183:BP1183,0,1)) / OFFSET(E1183:BP1183,0,1)) * SQRT(COUNT(E1183:BQ1183)-1)</f>
        <v>0.32590801036871048</v>
      </c>
      <c r="BU1183" s="12">
        <f t="shared" ca="1" si="55"/>
        <v>0.32844429772846251</v>
      </c>
      <c r="BV1183" s="12" cm="1">
        <f t="array" ref="BV1183">-(MAX(1 - (E1183:BQ1183 / _xlfn.SCAN(E1183, E1183:BQ1183, _xlfn.LAMBDA(_xlpm.a,_xlpm.b, MAX(_xlpm.a, _xlpm.b))))))</f>
        <v>-0.55649597968683873</v>
      </c>
      <c r="BW1183" s="14">
        <f t="shared" ca="1" si="56"/>
        <v>-0.97192103087440485</v>
      </c>
    </row>
    <row r="1184" spans="1:75" x14ac:dyDescent="0.45">
      <c r="A1184" s="2" t="s">
        <v>2388</v>
      </c>
      <c r="B1184" t="s">
        <v>2389</v>
      </c>
      <c r="C1184" t="s">
        <v>22</v>
      </c>
      <c r="D1184" t="s">
        <v>8</v>
      </c>
      <c r="E1184">
        <v>53.7</v>
      </c>
      <c r="F1184">
        <v>54</v>
      </c>
      <c r="G1184">
        <v>54</v>
      </c>
      <c r="H1184">
        <v>52.6</v>
      </c>
      <c r="I1184">
        <v>53</v>
      </c>
      <c r="J1184">
        <v>53.4</v>
      </c>
      <c r="K1184">
        <v>54.3</v>
      </c>
      <c r="L1184">
        <v>55</v>
      </c>
      <c r="M1184">
        <v>54.8</v>
      </c>
      <c r="N1184">
        <v>55</v>
      </c>
      <c r="O1184">
        <v>53.7</v>
      </c>
      <c r="P1184">
        <v>53.2</v>
      </c>
      <c r="Q1184">
        <v>53</v>
      </c>
      <c r="R1184">
        <v>53.1</v>
      </c>
      <c r="S1184">
        <v>52.6</v>
      </c>
      <c r="T1184">
        <v>51.6</v>
      </c>
      <c r="U1184">
        <v>52.8</v>
      </c>
      <c r="V1184">
        <v>55.4</v>
      </c>
      <c r="W1184">
        <v>53.3</v>
      </c>
      <c r="X1184">
        <v>52</v>
      </c>
      <c r="Y1184">
        <v>52.4</v>
      </c>
      <c r="Z1184">
        <v>51.5</v>
      </c>
      <c r="AA1184">
        <v>50.9</v>
      </c>
      <c r="AB1184">
        <v>52.7</v>
      </c>
      <c r="AC1184">
        <v>54.9</v>
      </c>
      <c r="AD1184">
        <v>56</v>
      </c>
      <c r="AE1184">
        <v>53.1</v>
      </c>
      <c r="AF1184">
        <v>53.4</v>
      </c>
      <c r="AG1184">
        <v>54.4</v>
      </c>
      <c r="AH1184">
        <v>55</v>
      </c>
      <c r="AI1184">
        <v>54.4</v>
      </c>
      <c r="AJ1184">
        <v>54.1</v>
      </c>
      <c r="AK1184">
        <v>54.5</v>
      </c>
      <c r="AL1184">
        <v>53.9</v>
      </c>
      <c r="AM1184">
        <v>53.4</v>
      </c>
      <c r="AN1184">
        <v>55.3</v>
      </c>
      <c r="AO1184">
        <v>54.6</v>
      </c>
      <c r="AP1184">
        <v>54.3</v>
      </c>
      <c r="AQ1184">
        <v>52.5</v>
      </c>
      <c r="AR1184">
        <v>51</v>
      </c>
      <c r="AS1184">
        <v>51.3</v>
      </c>
      <c r="AT1184">
        <v>50.9</v>
      </c>
      <c r="AU1184">
        <v>48.3</v>
      </c>
      <c r="AV1184">
        <v>47.9</v>
      </c>
      <c r="AW1184">
        <v>48.25</v>
      </c>
      <c r="AX1184">
        <v>50.9</v>
      </c>
      <c r="AY1184">
        <v>49.2</v>
      </c>
      <c r="AZ1184">
        <v>48.3</v>
      </c>
      <c r="BA1184">
        <v>46.05</v>
      </c>
      <c r="BB1184">
        <v>45.6</v>
      </c>
      <c r="BC1184">
        <v>44.4</v>
      </c>
      <c r="BD1184">
        <v>40.15</v>
      </c>
      <c r="BE1184">
        <v>39.200000000000003</v>
      </c>
      <c r="BF1184">
        <v>36.15</v>
      </c>
      <c r="BG1184">
        <v>33.799999999999997</v>
      </c>
      <c r="BH1184">
        <v>31.8</v>
      </c>
      <c r="BI1184">
        <v>32.35</v>
      </c>
      <c r="BJ1184">
        <v>33.700000000000003</v>
      </c>
      <c r="BK1184">
        <v>33.15</v>
      </c>
      <c r="BL1184">
        <v>36.700000000000003</v>
      </c>
      <c r="BM1184">
        <v>33.5</v>
      </c>
      <c r="BN1184">
        <v>34.700000000000003</v>
      </c>
      <c r="BO1184">
        <v>32.799999999999997</v>
      </c>
      <c r="BP1184">
        <v>32.85</v>
      </c>
      <c r="BQ1184">
        <v>36.15</v>
      </c>
      <c r="BR1184" s="12">
        <f t="shared" si="54"/>
        <v>-0.32681564245810063</v>
      </c>
      <c r="BS1184" s="13" cm="1">
        <f t="array" aca="1" ref="BS1184" ca="1">_xlfn.PERCENTILE.INC((OFFSET(E1184,0,1,1,COLUMNS(E1184:BQ1184)-1) - E1184:BP1184) / E1184:BP1184, 0.05) * SQRT(COUNT(E1184:BQ1184) - 1)</f>
        <v>-0.51305294343915486</v>
      </c>
      <c r="BT1184" s="12" cm="1">
        <f t="array" aca="1" ref="BT1184" ca="1">_xlfn.STDEV.P((E1184:BP1184 - OFFSET(E1184:BP1184,0,1)) / OFFSET(E1184:BP1184,0,1)) * SQRT(COUNT(E1184:BQ1184)-1)</f>
        <v>0.29517308281120691</v>
      </c>
      <c r="BU1184" s="12">
        <f t="shared" ca="1" si="55"/>
        <v>0.29747018424797778</v>
      </c>
      <c r="BV1184" s="12" cm="1">
        <f t="array" ref="BV1184">-(MAX(1 - (E1184:BQ1184 / _xlfn.SCAN(E1184, E1184:BQ1184, _xlfn.LAMBDA(_xlpm.a,_xlpm.b, MAX(_xlpm.a, _xlpm.b))))))</f>
        <v>-0.43214285714285716</v>
      </c>
      <c r="BW1184" s="14">
        <f t="shared" ca="1" si="56"/>
        <v>-1.0934611857247336</v>
      </c>
    </row>
    <row r="1185" spans="1:75" x14ac:dyDescent="0.45">
      <c r="A1185" s="2" t="s">
        <v>2390</v>
      </c>
      <c r="B1185" t="s">
        <v>2391</v>
      </c>
      <c r="C1185" t="s">
        <v>19</v>
      </c>
      <c r="D1185" t="s">
        <v>29</v>
      </c>
      <c r="E1185">
        <v>4163.3</v>
      </c>
      <c r="F1185">
        <v>4206.26</v>
      </c>
      <c r="G1185">
        <v>4179.63</v>
      </c>
      <c r="H1185">
        <v>4125.5</v>
      </c>
      <c r="I1185">
        <v>4119.49</v>
      </c>
      <c r="J1185">
        <v>4069.66</v>
      </c>
      <c r="K1185">
        <v>4055.92</v>
      </c>
      <c r="L1185">
        <v>3994.06</v>
      </c>
      <c r="M1185">
        <v>4046.47</v>
      </c>
      <c r="N1185">
        <v>4105.75</v>
      </c>
      <c r="O1185">
        <v>4155.57</v>
      </c>
      <c r="P1185">
        <v>3940.79</v>
      </c>
      <c r="Q1185">
        <v>3849.73</v>
      </c>
      <c r="R1185">
        <v>3869.49</v>
      </c>
      <c r="S1185">
        <v>3805.05</v>
      </c>
      <c r="T1185">
        <v>3823.09</v>
      </c>
      <c r="U1185">
        <v>3741.48</v>
      </c>
      <c r="V1185">
        <v>3695.94</v>
      </c>
      <c r="W1185">
        <v>3641.82</v>
      </c>
      <c r="X1185">
        <v>3737.18</v>
      </c>
      <c r="Y1185">
        <v>3841.14</v>
      </c>
      <c r="Z1185">
        <v>3911.58</v>
      </c>
      <c r="AA1185">
        <v>3840.28</v>
      </c>
      <c r="AB1185">
        <v>3867.77</v>
      </c>
      <c r="AC1185">
        <v>3909.01</v>
      </c>
      <c r="AD1185">
        <v>3915.88</v>
      </c>
      <c r="AE1185">
        <v>3947.67</v>
      </c>
      <c r="AF1185">
        <v>3968.29</v>
      </c>
      <c r="AG1185">
        <v>3957.12</v>
      </c>
      <c r="AH1185">
        <v>4007.8</v>
      </c>
      <c r="AI1185">
        <v>4086.84</v>
      </c>
      <c r="AJ1185">
        <v>4140.97</v>
      </c>
      <c r="AK1185">
        <v>4094.58</v>
      </c>
      <c r="AL1185">
        <v>4055.06</v>
      </c>
      <c r="AM1185">
        <v>4105.75</v>
      </c>
      <c r="AN1185">
        <v>4111.76</v>
      </c>
      <c r="AO1185">
        <v>4065.37</v>
      </c>
      <c r="AP1185">
        <v>4097.1499999999996</v>
      </c>
      <c r="AQ1185">
        <v>3823.95</v>
      </c>
      <c r="AR1185">
        <v>3742.34</v>
      </c>
      <c r="AS1185">
        <v>3629.79</v>
      </c>
      <c r="AT1185">
        <v>3500.06</v>
      </c>
      <c r="AU1185">
        <v>3345.42</v>
      </c>
      <c r="AV1185">
        <v>3229.44</v>
      </c>
      <c r="AW1185">
        <v>3237.17</v>
      </c>
      <c r="AX1185">
        <v>3110.02</v>
      </c>
      <c r="AY1185">
        <v>3117.75</v>
      </c>
      <c r="AZ1185">
        <v>3007.79</v>
      </c>
      <c r="BA1185">
        <v>2805.03</v>
      </c>
      <c r="BB1185">
        <v>2744.9</v>
      </c>
      <c r="BC1185">
        <v>2628.05</v>
      </c>
      <c r="BD1185">
        <v>2216.54</v>
      </c>
      <c r="BE1185">
        <v>2215.6799999999998</v>
      </c>
      <c r="BF1185">
        <v>2129.7600000000002</v>
      </c>
      <c r="BG1185">
        <v>2000.9</v>
      </c>
      <c r="BH1185">
        <v>1823.92</v>
      </c>
      <c r="BI1185">
        <v>1808.45</v>
      </c>
      <c r="BJ1185">
        <v>2011.21</v>
      </c>
      <c r="BK1185">
        <v>2055.88</v>
      </c>
      <c r="BL1185">
        <v>2311.04</v>
      </c>
      <c r="BM1185">
        <v>2585.1</v>
      </c>
      <c r="BN1185">
        <v>2790.43</v>
      </c>
      <c r="BO1185">
        <v>2554.17</v>
      </c>
      <c r="BP1185">
        <v>2549.87</v>
      </c>
      <c r="BQ1185">
        <v>2603.14</v>
      </c>
      <c r="BR1185" s="12">
        <f t="shared" si="54"/>
        <v>-0.3747411908822329</v>
      </c>
      <c r="BS1185" s="13" cm="1">
        <f t="array" aca="1" ref="BS1185" ca="1">_xlfn.PERCENTILE.INC((OFFSET(E1185,0,1,1,COLUMNS(E1185:BQ1185)-1) - E1185:BP1185) / E1185:BP1185, 0.05) * SQRT(COUNT(E1185:BQ1185) - 1)</f>
        <v>-0.53841562077074723</v>
      </c>
      <c r="BT1185" s="12" cm="1">
        <f t="array" aca="1" ref="BT1185" ca="1">_xlfn.STDEV.P((E1185:BP1185 - OFFSET(E1185:BP1185,0,1)) / OFFSET(E1185:BP1185,0,1)) * SQRT(COUNT(E1185:BQ1185)-1)</f>
        <v>0.35403088989322551</v>
      </c>
      <c r="BU1185" s="12">
        <f t="shared" ca="1" si="55"/>
        <v>0.35678603564733596</v>
      </c>
      <c r="BV1185" s="12" cm="1">
        <f t="array" ref="BV1185">-(MAX(1 - (E1185:BQ1185 / _xlfn.SCAN(E1185, E1185:BQ1185, _xlfn.LAMBDA(_xlpm.a,_xlpm.b, MAX(_xlpm.a, _xlpm.b))))))</f>
        <v>-0.57005748574743365</v>
      </c>
      <c r="BW1185" s="14">
        <f t="shared" ca="1" si="56"/>
        <v>-1.047043826205948</v>
      </c>
    </row>
    <row r="1186" spans="1:75" x14ac:dyDescent="0.45">
      <c r="A1186" s="2" t="s">
        <v>2392</v>
      </c>
      <c r="B1186" t="s">
        <v>2393</v>
      </c>
      <c r="C1186" t="s">
        <v>37</v>
      </c>
      <c r="D1186" t="s">
        <v>8</v>
      </c>
      <c r="E1186">
        <v>19.36</v>
      </c>
      <c r="F1186">
        <v>19.579999999999998</v>
      </c>
      <c r="G1186">
        <v>19.34</v>
      </c>
      <c r="H1186">
        <v>19.059999999999999</v>
      </c>
      <c r="I1186">
        <v>19.34</v>
      </c>
      <c r="J1186">
        <v>19.739999999999998</v>
      </c>
      <c r="K1186">
        <v>19.38</v>
      </c>
      <c r="L1186">
        <v>19.28</v>
      </c>
      <c r="M1186">
        <v>19.38</v>
      </c>
      <c r="N1186">
        <v>19.3</v>
      </c>
      <c r="O1186">
        <v>19.14</v>
      </c>
      <c r="P1186">
        <v>19.22</v>
      </c>
      <c r="Q1186">
        <v>19.239999999999998</v>
      </c>
      <c r="R1186">
        <v>19.5</v>
      </c>
      <c r="S1186">
        <v>19.38</v>
      </c>
      <c r="T1186">
        <v>19.38</v>
      </c>
      <c r="U1186">
        <v>19.28</v>
      </c>
      <c r="V1186">
        <v>19.22</v>
      </c>
      <c r="W1186">
        <v>19.36</v>
      </c>
      <c r="X1186">
        <v>19.36</v>
      </c>
      <c r="Y1186">
        <v>19.12</v>
      </c>
      <c r="Z1186">
        <v>19.079999999999998</v>
      </c>
      <c r="AA1186">
        <v>19.14</v>
      </c>
      <c r="AB1186">
        <v>19.16</v>
      </c>
      <c r="AC1186">
        <v>19.2</v>
      </c>
      <c r="AD1186">
        <v>19.100000000000001</v>
      </c>
      <c r="AE1186">
        <v>19.100000000000001</v>
      </c>
      <c r="AF1186">
        <v>19.12</v>
      </c>
      <c r="AG1186">
        <v>19.100000000000001</v>
      </c>
      <c r="AH1186">
        <v>19.34</v>
      </c>
      <c r="AI1186">
        <v>19.3</v>
      </c>
      <c r="AJ1186">
        <v>19.440000000000001</v>
      </c>
      <c r="AK1186">
        <v>19.579999999999998</v>
      </c>
      <c r="AL1186">
        <v>19.78</v>
      </c>
      <c r="AM1186">
        <v>19.84</v>
      </c>
      <c r="AN1186">
        <v>19.579999999999998</v>
      </c>
      <c r="AO1186">
        <v>19.600000000000001</v>
      </c>
      <c r="AP1186">
        <v>19.66</v>
      </c>
      <c r="AQ1186">
        <v>19.02</v>
      </c>
      <c r="AR1186">
        <v>18.940000000000001</v>
      </c>
      <c r="AS1186">
        <v>18.239999999999998</v>
      </c>
      <c r="AT1186">
        <v>17.88</v>
      </c>
      <c r="AU1186">
        <v>17.079999999999998</v>
      </c>
      <c r="AV1186">
        <v>17.46</v>
      </c>
      <c r="AW1186">
        <v>17.920000000000002</v>
      </c>
      <c r="AX1186">
        <v>17.579999999999998</v>
      </c>
      <c r="AY1186">
        <v>17.48</v>
      </c>
      <c r="AZ1186">
        <v>17.059999999999999</v>
      </c>
      <c r="BA1186">
        <v>15.96</v>
      </c>
      <c r="BB1186">
        <v>15.74</v>
      </c>
      <c r="BC1186">
        <v>15.3</v>
      </c>
      <c r="BD1186">
        <v>13.1</v>
      </c>
      <c r="BE1186">
        <v>13.08</v>
      </c>
      <c r="BF1186">
        <v>12.26</v>
      </c>
      <c r="BG1186">
        <v>12.3</v>
      </c>
      <c r="BH1186">
        <v>11.52</v>
      </c>
      <c r="BI1186">
        <v>12.1</v>
      </c>
      <c r="BJ1186">
        <v>12.38</v>
      </c>
      <c r="BK1186">
        <v>11.76</v>
      </c>
      <c r="BL1186">
        <v>13.66</v>
      </c>
      <c r="BM1186">
        <v>13.26</v>
      </c>
      <c r="BN1186">
        <v>13.7</v>
      </c>
      <c r="BO1186">
        <v>13.62</v>
      </c>
      <c r="BP1186">
        <v>13.84</v>
      </c>
      <c r="BQ1186">
        <v>13.98</v>
      </c>
      <c r="BR1186" s="12">
        <f t="shared" si="54"/>
        <v>-0.27789256198347101</v>
      </c>
      <c r="BS1186" s="13" cm="1">
        <f t="array" aca="1" ref="BS1186" ca="1">_xlfn.PERCENTILE.INC((OFFSET(E1186,0,1,1,COLUMNS(E1186:BQ1186)-1) - E1186:BP1186) / E1186:BP1186, 0.05) * SQRT(COUNT(E1186:BQ1186) - 1)</f>
        <v>-0.48639662472272061</v>
      </c>
      <c r="BT1186" s="12" cm="1">
        <f t="array" aca="1" ref="BT1186" ca="1">_xlfn.STDEV.P((E1186:BP1186 - OFFSET(E1186:BP1186,0,1)) / OFFSET(E1186:BP1186,0,1)) * SQRT(COUNT(E1186:BQ1186)-1)</f>
        <v>0.27980139566619727</v>
      </c>
      <c r="BU1186" s="12">
        <f t="shared" ca="1" si="55"/>
        <v>0.28197887127431837</v>
      </c>
      <c r="BV1186" s="12" cm="1">
        <f t="array" ref="BV1186">-(MAX(1 - (E1186:BQ1186 / _xlfn.SCAN(E1186, E1186:BQ1186, _xlfn.LAMBDA(_xlpm.a,_xlpm.b, MAX(_xlpm.a, _xlpm.b))))))</f>
        <v>-0.41935483870967749</v>
      </c>
      <c r="BW1186" s="14">
        <f t="shared" ca="1" si="56"/>
        <v>-0.9786842842514808</v>
      </c>
    </row>
    <row r="1187" spans="1:75" x14ac:dyDescent="0.45">
      <c r="A1187" s="2" t="s">
        <v>2394</v>
      </c>
      <c r="B1187" t="s">
        <v>2395</v>
      </c>
      <c r="C1187" t="s">
        <v>54</v>
      </c>
      <c r="D1187" t="s">
        <v>8</v>
      </c>
      <c r="E1187">
        <v>4.17</v>
      </c>
      <c r="F1187">
        <v>4.43</v>
      </c>
      <c r="G1187">
        <v>4.3650000000000002</v>
      </c>
      <c r="H1187">
        <v>4.2699999999999996</v>
      </c>
      <c r="I1187">
        <v>4.3</v>
      </c>
      <c r="J1187">
        <v>4.46</v>
      </c>
      <c r="K1187">
        <v>4.59</v>
      </c>
      <c r="L1187">
        <v>4.6100000000000003</v>
      </c>
      <c r="M1187">
        <v>4.63</v>
      </c>
      <c r="N1187">
        <v>4.665</v>
      </c>
      <c r="O1187">
        <v>4.5549999999999997</v>
      </c>
      <c r="P1187">
        <v>4.6399999999999997</v>
      </c>
      <c r="Q1187">
        <v>4.7050000000000001</v>
      </c>
      <c r="R1187">
        <v>4.5599999999999996</v>
      </c>
      <c r="S1187">
        <v>4.59</v>
      </c>
      <c r="T1187">
        <v>4.51</v>
      </c>
      <c r="U1187">
        <v>4.625</v>
      </c>
      <c r="V1187">
        <v>5.26</v>
      </c>
      <c r="W1187">
        <v>5.4</v>
      </c>
      <c r="X1187">
        <v>5.14</v>
      </c>
      <c r="Y1187">
        <v>5.12</v>
      </c>
      <c r="Z1187">
        <v>5.45</v>
      </c>
      <c r="AA1187">
        <v>5.27</v>
      </c>
      <c r="AB1187">
        <v>5.25</v>
      </c>
      <c r="AC1187">
        <v>5.37</v>
      </c>
      <c r="AD1187">
        <v>5.75</v>
      </c>
      <c r="AE1187">
        <v>6</v>
      </c>
      <c r="AF1187">
        <v>6.08</v>
      </c>
      <c r="AG1187">
        <v>5.85</v>
      </c>
      <c r="AH1187">
        <v>5.67</v>
      </c>
      <c r="AI1187">
        <v>5.79</v>
      </c>
      <c r="AJ1187">
        <v>5.7</v>
      </c>
      <c r="AK1187">
        <v>5.48</v>
      </c>
      <c r="AL1187">
        <v>5.13</v>
      </c>
      <c r="AM1187">
        <v>4.83</v>
      </c>
      <c r="AN1187">
        <v>5.2</v>
      </c>
      <c r="AO1187">
        <v>5.1100000000000003</v>
      </c>
      <c r="AP1187">
        <v>4.96</v>
      </c>
      <c r="AQ1187">
        <v>4.66</v>
      </c>
      <c r="AR1187">
        <v>4.4800000000000004</v>
      </c>
      <c r="AS1187">
        <v>4.59</v>
      </c>
      <c r="AT1187">
        <v>4.51</v>
      </c>
      <c r="AU1187">
        <v>4.34</v>
      </c>
      <c r="AV1187">
        <v>4.34</v>
      </c>
      <c r="AW1187">
        <v>4.42</v>
      </c>
      <c r="AX1187">
        <v>4.3499999999999996</v>
      </c>
      <c r="AY1187">
        <v>4.1950000000000003</v>
      </c>
      <c r="AZ1187">
        <v>3.94</v>
      </c>
      <c r="BA1187">
        <v>3.71</v>
      </c>
      <c r="BB1187">
        <v>3.74</v>
      </c>
      <c r="BC1187">
        <v>3.59</v>
      </c>
      <c r="BD1187">
        <v>3.1150000000000002</v>
      </c>
      <c r="BE1187">
        <v>2.9649999999999999</v>
      </c>
      <c r="BF1187">
        <v>2.63</v>
      </c>
      <c r="BG1187">
        <v>2.625</v>
      </c>
      <c r="BH1187">
        <v>2.4500000000000002</v>
      </c>
      <c r="BI1187">
        <v>2.27</v>
      </c>
      <c r="BJ1187">
        <v>2.16</v>
      </c>
      <c r="BK1187">
        <v>1.9079999999999999</v>
      </c>
      <c r="BL1187">
        <v>2.0950000000000002</v>
      </c>
      <c r="BM1187">
        <v>2.17</v>
      </c>
      <c r="BN1187">
        <v>2.1150000000000002</v>
      </c>
      <c r="BO1187">
        <v>1.9259999999999999</v>
      </c>
      <c r="BP1187">
        <v>1.97</v>
      </c>
      <c r="BQ1187">
        <v>2.02</v>
      </c>
      <c r="BR1187" s="12">
        <f t="shared" si="54"/>
        <v>-0.5155875299760192</v>
      </c>
      <c r="BS1187" s="13" cm="1">
        <f t="array" aca="1" ref="BS1187" ca="1">_xlfn.PERCENTILE.INC((OFFSET(E1187,0,1,1,COLUMNS(E1187:BQ1187)-1) - E1187:BP1187) / E1187:BP1187, 0.05) * SQRT(COUNT(E1187:BQ1187) - 1)</f>
        <v>-0.69582283977420845</v>
      </c>
      <c r="BT1187" s="12" cm="1">
        <f t="array" aca="1" ref="BT1187" ca="1">_xlfn.STDEV.P((E1187:BP1187 - OFFSET(E1187:BP1187,0,1)) / OFFSET(E1187:BP1187,0,1)) * SQRT(COUNT(E1187:BQ1187)-1)</f>
        <v>0.40296280735130358</v>
      </c>
      <c r="BU1187" s="12">
        <f t="shared" ca="1" si="55"/>
        <v>0.40609875198052287</v>
      </c>
      <c r="BV1187" s="12" cm="1">
        <f t="array" ref="BV1187">-(MAX(1 - (E1187:BQ1187 / _xlfn.SCAN(E1187, E1187:BQ1187, _xlfn.LAMBDA(_xlpm.a,_xlpm.b, MAX(_xlpm.a, _xlpm.b))))))</f>
        <v>-0.68618421052631584</v>
      </c>
      <c r="BW1187" s="14">
        <f t="shared" ca="1" si="56"/>
        <v>-1.2694278164404671</v>
      </c>
    </row>
    <row r="1188" spans="1:75" x14ac:dyDescent="0.45">
      <c r="A1188" s="2" t="s">
        <v>2396</v>
      </c>
      <c r="B1188" t="s">
        <v>2397</v>
      </c>
      <c r="C1188" t="s">
        <v>71</v>
      </c>
      <c r="D1188" t="s">
        <v>8</v>
      </c>
      <c r="E1188">
        <v>49.458799999999997</v>
      </c>
      <c r="F1188">
        <v>49.262900000000002</v>
      </c>
      <c r="G1188">
        <v>49.164900000000003</v>
      </c>
      <c r="H1188">
        <v>49.752600000000001</v>
      </c>
      <c r="I1188">
        <v>50.144300000000001</v>
      </c>
      <c r="J1188">
        <v>49.262900000000002</v>
      </c>
      <c r="K1188">
        <v>49.850499999999997</v>
      </c>
      <c r="L1188">
        <v>50.340200000000003</v>
      </c>
      <c r="M1188">
        <v>50.927799999999998</v>
      </c>
      <c r="N1188">
        <v>51.123699999999999</v>
      </c>
      <c r="O1188">
        <v>51.025799999999997</v>
      </c>
      <c r="P1188">
        <v>52.005200000000002</v>
      </c>
      <c r="Q1188">
        <v>51.123699999999999</v>
      </c>
      <c r="R1188">
        <v>51.711300000000001</v>
      </c>
      <c r="S1188">
        <v>51.711300000000001</v>
      </c>
      <c r="T1188">
        <v>52.886600000000001</v>
      </c>
      <c r="U1188">
        <v>52.592799999999997</v>
      </c>
      <c r="V1188">
        <v>52.396900000000002</v>
      </c>
      <c r="W1188">
        <v>51.515500000000003</v>
      </c>
      <c r="X1188">
        <v>51.221600000000002</v>
      </c>
      <c r="Y1188">
        <v>51.711300000000001</v>
      </c>
      <c r="Z1188">
        <v>51.907200000000003</v>
      </c>
      <c r="AA1188">
        <v>54.355699999999999</v>
      </c>
      <c r="AB1188">
        <v>52.788699999999999</v>
      </c>
      <c r="AC1188">
        <v>53.376300000000001</v>
      </c>
      <c r="AD1188">
        <v>53.474200000000003</v>
      </c>
      <c r="AE1188">
        <v>56.314399999999999</v>
      </c>
      <c r="AF1188">
        <v>56.804099999999998</v>
      </c>
      <c r="AG1188">
        <v>57.489699999999999</v>
      </c>
      <c r="AH1188">
        <v>57.587600000000002</v>
      </c>
      <c r="AI1188">
        <v>58.371099999999998</v>
      </c>
      <c r="AJ1188">
        <v>58.664900000000003</v>
      </c>
      <c r="AK1188">
        <v>58.762900000000002</v>
      </c>
      <c r="AL1188">
        <v>58.860799999999998</v>
      </c>
      <c r="AM1188">
        <v>58.958799999999997</v>
      </c>
      <c r="AN1188">
        <v>60.036099999999998</v>
      </c>
      <c r="AO1188">
        <v>58.958799999999997</v>
      </c>
      <c r="AP1188">
        <v>58.958799999999997</v>
      </c>
      <c r="AQ1188">
        <v>55.335000000000001</v>
      </c>
      <c r="AR1188">
        <v>54.747399999999999</v>
      </c>
      <c r="AS1188">
        <v>56.118499999999997</v>
      </c>
      <c r="AT1188">
        <v>53.866</v>
      </c>
      <c r="AU1188">
        <v>51.515500000000003</v>
      </c>
      <c r="AV1188">
        <v>52.103099999999998</v>
      </c>
      <c r="AW1188">
        <v>55.237099999999998</v>
      </c>
      <c r="AX1188">
        <v>55.041200000000003</v>
      </c>
      <c r="AY1188">
        <v>54.355699999999999</v>
      </c>
      <c r="AZ1188">
        <v>52.396900000000002</v>
      </c>
      <c r="BA1188">
        <v>48.969099999999997</v>
      </c>
      <c r="BB1188">
        <v>47.402000000000001</v>
      </c>
      <c r="BC1188">
        <v>45.541200000000003</v>
      </c>
      <c r="BD1188">
        <v>41.329900000000002</v>
      </c>
      <c r="BE1188">
        <v>40.987099999999998</v>
      </c>
      <c r="BF1188">
        <v>37.314399999999999</v>
      </c>
      <c r="BG1188">
        <v>35.943300000000001</v>
      </c>
      <c r="BH1188">
        <v>39.273200000000003</v>
      </c>
      <c r="BI1188">
        <v>38.3917</v>
      </c>
      <c r="BJ1188">
        <v>38.881399999999999</v>
      </c>
      <c r="BK1188">
        <v>36.237099999999998</v>
      </c>
      <c r="BL1188">
        <v>37.657200000000003</v>
      </c>
      <c r="BM1188">
        <v>38.685600000000001</v>
      </c>
      <c r="BN1188">
        <v>38.783499999999997</v>
      </c>
      <c r="BO1188">
        <v>38.195900000000002</v>
      </c>
      <c r="BP1188">
        <v>38.783499999999997</v>
      </c>
      <c r="BQ1188">
        <v>39.077300000000001</v>
      </c>
      <c r="BR1188" s="12">
        <f t="shared" si="54"/>
        <v>-0.20990197902092239</v>
      </c>
      <c r="BS1188" s="13" cm="1">
        <f t="array" aca="1" ref="BS1188" ca="1">_xlfn.PERCENTILE.INC((OFFSET(E1188,0,1,1,COLUMNS(E1188:BQ1188)-1) - E1188:BP1188) / E1188:BP1188, 0.05) * SQRT(COUNT(E1188:BQ1188) - 1)</f>
        <v>-0.51861123631775086</v>
      </c>
      <c r="BT1188" s="12" cm="1">
        <f t="array" aca="1" ref="BT1188" ca="1">_xlfn.STDEV.P((E1188:BP1188 - OFFSET(E1188:BP1188,0,1)) / OFFSET(E1188:BP1188,0,1)) * SQRT(COUNT(E1188:BQ1188)-1)</f>
        <v>0.25898659975666199</v>
      </c>
      <c r="BU1188" s="12">
        <f t="shared" ca="1" si="55"/>
        <v>0.26100209007420544</v>
      </c>
      <c r="BV1188" s="12" cm="1">
        <f t="array" ref="BV1188">-(MAX(1 - (E1188:BQ1188 / _xlfn.SCAN(E1188, E1188:BQ1188, _xlfn.LAMBDA(_xlpm.a,_xlpm.b, MAX(_xlpm.a, _xlpm.b))))))</f>
        <v>-0.4013052146958247</v>
      </c>
      <c r="BW1188" s="14">
        <f t="shared" ca="1" si="56"/>
        <v>-0.79481581626616182</v>
      </c>
    </row>
    <row r="1189" spans="1:75" x14ac:dyDescent="0.45">
      <c r="A1189" s="2" t="s">
        <v>2398</v>
      </c>
      <c r="B1189" t="s">
        <v>2399</v>
      </c>
      <c r="C1189" t="s">
        <v>7</v>
      </c>
      <c r="D1189" t="s">
        <v>58</v>
      </c>
      <c r="E1189">
        <v>365.2</v>
      </c>
      <c r="F1189">
        <v>361.3</v>
      </c>
      <c r="G1189">
        <v>356</v>
      </c>
      <c r="H1189">
        <v>356</v>
      </c>
      <c r="I1189">
        <v>351.4</v>
      </c>
      <c r="J1189">
        <v>357.3</v>
      </c>
      <c r="K1189">
        <v>355.3</v>
      </c>
      <c r="L1189">
        <v>353</v>
      </c>
      <c r="M1189">
        <v>349.8</v>
      </c>
      <c r="N1189">
        <v>348.9</v>
      </c>
      <c r="O1189">
        <v>347.5</v>
      </c>
      <c r="P1189">
        <v>347.5</v>
      </c>
      <c r="Q1189">
        <v>346.9</v>
      </c>
      <c r="R1189">
        <v>343.5</v>
      </c>
      <c r="S1189">
        <v>346.9</v>
      </c>
      <c r="T1189">
        <v>350</v>
      </c>
      <c r="U1189">
        <v>342</v>
      </c>
      <c r="V1189">
        <v>338.7</v>
      </c>
      <c r="W1189">
        <v>331.7</v>
      </c>
      <c r="X1189">
        <v>328.7</v>
      </c>
      <c r="Y1189">
        <v>331.7</v>
      </c>
      <c r="Z1189">
        <v>335</v>
      </c>
      <c r="AA1189">
        <v>335.4</v>
      </c>
      <c r="AB1189">
        <v>336.3</v>
      </c>
      <c r="AC1189">
        <v>340.7</v>
      </c>
      <c r="AD1189">
        <v>347.8</v>
      </c>
      <c r="AE1189">
        <v>359.5</v>
      </c>
      <c r="AF1189">
        <v>378.5</v>
      </c>
      <c r="AG1189">
        <v>386</v>
      </c>
      <c r="AH1189">
        <v>388</v>
      </c>
      <c r="AI1189">
        <v>382.1</v>
      </c>
      <c r="AJ1189">
        <v>380</v>
      </c>
      <c r="AK1189">
        <v>378.6</v>
      </c>
      <c r="AL1189">
        <v>378</v>
      </c>
      <c r="AM1189">
        <v>375.3</v>
      </c>
      <c r="AN1189">
        <v>382.4</v>
      </c>
      <c r="AO1189">
        <v>384.5</v>
      </c>
      <c r="AP1189">
        <v>383</v>
      </c>
      <c r="AQ1189">
        <v>373.5</v>
      </c>
      <c r="AR1189">
        <v>380.2</v>
      </c>
      <c r="AS1189">
        <v>369.3</v>
      </c>
      <c r="AT1189">
        <v>348</v>
      </c>
      <c r="AU1189">
        <v>341</v>
      </c>
      <c r="AV1189">
        <v>342.6</v>
      </c>
      <c r="AW1189">
        <v>354.7</v>
      </c>
      <c r="AX1189">
        <v>360.5</v>
      </c>
      <c r="AY1189">
        <v>355.5</v>
      </c>
      <c r="AZ1189">
        <v>341.4</v>
      </c>
      <c r="BA1189">
        <v>338.4</v>
      </c>
      <c r="BB1189">
        <v>338.1</v>
      </c>
      <c r="BC1189">
        <v>326.89999999999998</v>
      </c>
      <c r="BD1189">
        <v>303</v>
      </c>
      <c r="BE1189">
        <v>312.3</v>
      </c>
      <c r="BF1189">
        <v>291.39999999999998</v>
      </c>
      <c r="BG1189">
        <v>301.2</v>
      </c>
      <c r="BH1189">
        <v>277.8</v>
      </c>
      <c r="BI1189">
        <v>305.7</v>
      </c>
      <c r="BJ1189">
        <v>316.7</v>
      </c>
      <c r="BK1189">
        <v>308.10000000000002</v>
      </c>
      <c r="BL1189">
        <v>320.3</v>
      </c>
      <c r="BM1189">
        <v>317.7</v>
      </c>
      <c r="BN1189">
        <v>324.7</v>
      </c>
      <c r="BO1189">
        <v>312.2</v>
      </c>
      <c r="BP1189">
        <v>324.39999999999998</v>
      </c>
      <c r="BQ1189">
        <v>329.3</v>
      </c>
      <c r="BR1189" s="12">
        <f t="shared" si="54"/>
        <v>-9.8302300109528964E-2</v>
      </c>
      <c r="BS1189" s="13" cm="1">
        <f t="array" aca="1" ref="BS1189" ca="1">_xlfn.PERCENTILE.INC((OFFSET(E1189,0,1,1,COLUMNS(E1189:BQ1189)-1) - E1189:BP1189) / E1189:BP1189, 0.05) * SQRT(COUNT(E1189:BQ1189) - 1)</f>
        <v>-0.43979639893469363</v>
      </c>
      <c r="BT1189" s="12" cm="1">
        <f t="array" aca="1" ref="BT1189" ca="1">_xlfn.STDEV.P((E1189:BP1189 - OFFSET(E1189:BP1189,0,1)) / OFFSET(E1189:BP1189,0,1)) * SQRT(COUNT(E1189:BQ1189)-1)</f>
        <v>0.23273227839493585</v>
      </c>
      <c r="BU1189" s="12">
        <f t="shared" ca="1" si="55"/>
        <v>0.23454345184609332</v>
      </c>
      <c r="BV1189" s="12" cm="1">
        <f t="array" ref="BV1189">-(MAX(1 - (E1189:BQ1189 / _xlfn.SCAN(E1189, E1189:BQ1189, _xlfn.LAMBDA(_xlpm.a,_xlpm.b, MAX(_xlpm.a, _xlpm.b))))))</f>
        <v>-0.28402061855670102</v>
      </c>
      <c r="BW1189" s="14">
        <f t="shared" ca="1" si="56"/>
        <v>-0.40495872521929649</v>
      </c>
    </row>
    <row r="1190" spans="1:75" x14ac:dyDescent="0.45">
      <c r="A1190" s="2" t="s">
        <v>2400</v>
      </c>
      <c r="B1190" t="s">
        <v>2401</v>
      </c>
      <c r="C1190" t="s">
        <v>22</v>
      </c>
      <c r="D1190" t="s">
        <v>8</v>
      </c>
      <c r="E1190">
        <v>5.96</v>
      </c>
      <c r="F1190">
        <v>6.06</v>
      </c>
      <c r="G1190">
        <v>5.95</v>
      </c>
      <c r="H1190">
        <v>5.95</v>
      </c>
      <c r="I1190">
        <v>5.94</v>
      </c>
      <c r="J1190">
        <v>5.96</v>
      </c>
      <c r="K1190">
        <v>5.9749999999999996</v>
      </c>
      <c r="L1190">
        <v>5.97</v>
      </c>
      <c r="M1190">
        <v>6.02</v>
      </c>
      <c r="N1190">
        <v>6.375</v>
      </c>
      <c r="O1190">
        <v>6.44</v>
      </c>
      <c r="P1190">
        <v>6.4950000000000001</v>
      </c>
      <c r="Q1190">
        <v>6.44</v>
      </c>
      <c r="R1190">
        <v>6.4349999999999996</v>
      </c>
      <c r="S1190">
        <v>6.43</v>
      </c>
      <c r="T1190">
        <v>6.5</v>
      </c>
      <c r="U1190">
        <v>6.5</v>
      </c>
      <c r="V1190">
        <v>6.48</v>
      </c>
      <c r="W1190">
        <v>6.38</v>
      </c>
      <c r="X1190">
        <v>6.4349999999999996</v>
      </c>
      <c r="Y1190">
        <v>6.37</v>
      </c>
      <c r="Z1190">
        <v>6.4450000000000003</v>
      </c>
      <c r="AA1190">
        <v>6.4349999999999996</v>
      </c>
      <c r="AB1190">
        <v>6.45</v>
      </c>
      <c r="AC1190">
        <v>6.63</v>
      </c>
      <c r="AD1190">
        <v>6.7450000000000001</v>
      </c>
      <c r="AE1190">
        <v>6.8650000000000002</v>
      </c>
      <c r="AF1190">
        <v>6.47</v>
      </c>
      <c r="AG1190">
        <v>6.9450000000000003</v>
      </c>
      <c r="AH1190">
        <v>7.0949999999999998</v>
      </c>
      <c r="AI1190">
        <v>7.0350000000000001</v>
      </c>
      <c r="AJ1190">
        <v>7.0350000000000001</v>
      </c>
      <c r="AK1190">
        <v>7.0149999999999997</v>
      </c>
      <c r="AL1190">
        <v>7.05</v>
      </c>
      <c r="AM1190">
        <v>6.9249999999999998</v>
      </c>
      <c r="AN1190">
        <v>6.97</v>
      </c>
      <c r="AO1190">
        <v>6.91</v>
      </c>
      <c r="AP1190">
        <v>6.8550000000000004</v>
      </c>
      <c r="AQ1190">
        <v>6.62</v>
      </c>
      <c r="AR1190">
        <v>6.3949999999999996</v>
      </c>
      <c r="AS1190">
        <v>6.34</v>
      </c>
      <c r="AT1190">
        <v>6.17</v>
      </c>
      <c r="AU1190">
        <v>6.02</v>
      </c>
      <c r="AV1190">
        <v>6.01</v>
      </c>
      <c r="AW1190">
        <v>6.13</v>
      </c>
      <c r="AX1190">
        <v>6.0449999999999999</v>
      </c>
      <c r="AY1190">
        <v>5.99</v>
      </c>
      <c r="AZ1190">
        <v>5.5949999999999998</v>
      </c>
      <c r="BA1190">
        <v>5.17</v>
      </c>
      <c r="BB1190">
        <v>5.23</v>
      </c>
      <c r="BC1190">
        <v>5.1849999999999996</v>
      </c>
      <c r="BD1190">
        <v>4.8280000000000003</v>
      </c>
      <c r="BE1190">
        <v>4.6660000000000004</v>
      </c>
      <c r="BF1190">
        <v>4.32</v>
      </c>
      <c r="BG1190">
        <v>4.2759999999999998</v>
      </c>
      <c r="BH1190">
        <v>3.8239999999999998</v>
      </c>
      <c r="BI1190">
        <v>3.7959999999999998</v>
      </c>
      <c r="BJ1190">
        <v>3.8980000000000001</v>
      </c>
      <c r="BK1190">
        <v>3.62</v>
      </c>
      <c r="BL1190">
        <v>3.89</v>
      </c>
      <c r="BM1190">
        <v>4.2279999999999998</v>
      </c>
      <c r="BN1190">
        <v>4.0819999999999999</v>
      </c>
      <c r="BO1190">
        <v>3.8460000000000001</v>
      </c>
      <c r="BP1190">
        <v>3.948</v>
      </c>
      <c r="BQ1190">
        <v>4.0419999999999998</v>
      </c>
      <c r="BR1190" s="12">
        <f t="shared" si="54"/>
        <v>-0.32181208053691279</v>
      </c>
      <c r="BS1190" s="13" cm="1">
        <f t="array" aca="1" ref="BS1190" ca="1">_xlfn.PERCENTILE.INC((OFFSET(E1190,0,1,1,COLUMNS(E1190:BQ1190)-1) - E1190:BP1190) / E1190:BP1190, 0.05) * SQRT(COUNT(E1190:BQ1190) - 1)</f>
        <v>-0.56758960038355089</v>
      </c>
      <c r="BT1190" s="12" cm="1">
        <f t="array" aca="1" ref="BT1190" ca="1">_xlfn.STDEV.P((E1190:BP1190 - OFFSET(E1190:BP1190,0,1)) / OFFSET(E1190:BP1190,0,1)) * SQRT(COUNT(E1190:BQ1190)-1)</f>
        <v>0.28372404015888686</v>
      </c>
      <c r="BU1190" s="12">
        <f t="shared" ca="1" si="55"/>
        <v>0.28593204264369426</v>
      </c>
      <c r="BV1190" s="12" cm="1">
        <f t="array" ref="BV1190">-(MAX(1 - (E1190:BQ1190 / _xlfn.SCAN(E1190, E1190:BQ1190, _xlfn.LAMBDA(_xlpm.a,_xlpm.b, MAX(_xlpm.a, _xlpm.b))))))</f>
        <v>-0.48978153629316412</v>
      </c>
      <c r="BW1190" s="14">
        <f t="shared" ca="1" si="56"/>
        <v>-1.1199500297036307</v>
      </c>
    </row>
    <row r="1191" spans="1:75" x14ac:dyDescent="0.45">
      <c r="A1191" s="2" t="s">
        <v>2402</v>
      </c>
      <c r="B1191" t="s">
        <v>2403</v>
      </c>
      <c r="C1191" t="s">
        <v>25</v>
      </c>
      <c r="D1191" t="s">
        <v>8</v>
      </c>
      <c r="E1191">
        <v>0.91</v>
      </c>
      <c r="F1191">
        <v>0.91549999999999998</v>
      </c>
      <c r="G1191">
        <v>0.89600000000000002</v>
      </c>
      <c r="H1191">
        <v>0.89100000000000001</v>
      </c>
      <c r="I1191">
        <v>0.89500000000000002</v>
      </c>
      <c r="J1191">
        <v>0.89649999999999996</v>
      </c>
      <c r="K1191">
        <v>0.89700000000000002</v>
      </c>
      <c r="L1191">
        <v>0.88349999999999995</v>
      </c>
      <c r="M1191">
        <v>0.88300000000000001</v>
      </c>
      <c r="N1191">
        <v>0.88949999999999996</v>
      </c>
      <c r="O1191">
        <v>0.88100000000000001</v>
      </c>
      <c r="P1191">
        <v>0.88300000000000001</v>
      </c>
      <c r="Q1191">
        <v>0.88149999999999995</v>
      </c>
      <c r="R1191">
        <v>0.88</v>
      </c>
      <c r="S1191">
        <v>0.86899999999999999</v>
      </c>
      <c r="T1191">
        <v>0.86399999999999999</v>
      </c>
      <c r="U1191">
        <v>0.85050000000000003</v>
      </c>
      <c r="V1191">
        <v>0.85650000000000004</v>
      </c>
      <c r="W1191">
        <v>0.84099999999999997</v>
      </c>
      <c r="X1191">
        <v>0.85650000000000004</v>
      </c>
      <c r="Y1191">
        <v>0.85099999999999998</v>
      </c>
      <c r="Z1191">
        <v>0.84350000000000003</v>
      </c>
      <c r="AA1191">
        <v>0.83950000000000002</v>
      </c>
      <c r="AB1191">
        <v>0.83</v>
      </c>
      <c r="AC1191">
        <v>0.84799999999999998</v>
      </c>
      <c r="AD1191">
        <v>0.85050000000000003</v>
      </c>
      <c r="AE1191">
        <v>0.84</v>
      </c>
      <c r="AF1191">
        <v>0.82950000000000002</v>
      </c>
      <c r="AG1191">
        <v>0.83299999999999996</v>
      </c>
      <c r="AH1191">
        <v>0.84199999999999997</v>
      </c>
      <c r="AI1191">
        <v>0.84250000000000003</v>
      </c>
      <c r="AJ1191">
        <v>0.83499999999999996</v>
      </c>
      <c r="AK1191">
        <v>0.83750000000000002</v>
      </c>
      <c r="AL1191">
        <v>0.84250000000000003</v>
      </c>
      <c r="AM1191">
        <v>0.82699999999999996</v>
      </c>
      <c r="AN1191">
        <v>0.82150000000000001</v>
      </c>
      <c r="AO1191">
        <v>0.82099999999999995</v>
      </c>
      <c r="AP1191">
        <v>0.82</v>
      </c>
      <c r="AQ1191">
        <v>0.78249999999999997</v>
      </c>
      <c r="AR1191">
        <v>0.76500000000000001</v>
      </c>
      <c r="AS1191">
        <v>0.76400000000000001</v>
      </c>
      <c r="AT1191">
        <v>0.73</v>
      </c>
      <c r="AU1191">
        <v>0.70799999999999996</v>
      </c>
      <c r="AV1191">
        <v>0.72950000000000004</v>
      </c>
      <c r="AW1191">
        <v>0.73550000000000004</v>
      </c>
      <c r="AX1191">
        <v>0.73799999999999999</v>
      </c>
      <c r="AY1191">
        <v>0.72299999999999998</v>
      </c>
      <c r="AZ1191">
        <v>0.6875</v>
      </c>
      <c r="BA1191">
        <v>0.62649999999999995</v>
      </c>
      <c r="BB1191">
        <v>0.63900000000000001</v>
      </c>
      <c r="BC1191">
        <v>0.63749999999999996</v>
      </c>
      <c r="BD1191">
        <v>0.58699999999999997</v>
      </c>
      <c r="BE1191">
        <v>0.58099999999999996</v>
      </c>
      <c r="BF1191">
        <v>0.55000000000000004</v>
      </c>
      <c r="BG1191">
        <v>0.54949999999999999</v>
      </c>
      <c r="BH1191">
        <v>0.51</v>
      </c>
      <c r="BI1191">
        <v>0.50700000000000001</v>
      </c>
      <c r="BJ1191">
        <v>0.54449999999999998</v>
      </c>
      <c r="BK1191">
        <v>0.55149999999999999</v>
      </c>
      <c r="BL1191">
        <v>0.59450000000000003</v>
      </c>
      <c r="BM1191">
        <v>0.59050000000000002</v>
      </c>
      <c r="BN1191">
        <v>0.58899999999999997</v>
      </c>
      <c r="BO1191">
        <v>0.57699999999999996</v>
      </c>
      <c r="BP1191">
        <v>0.57650000000000001</v>
      </c>
      <c r="BQ1191">
        <v>0.58950000000000002</v>
      </c>
      <c r="BR1191" s="12">
        <f t="shared" si="54"/>
        <v>-0.35219780219780217</v>
      </c>
      <c r="BS1191" s="13" cm="1">
        <f t="array" aca="1" ref="BS1191" ca="1">_xlfn.PERCENTILE.INC((OFFSET(E1191,0,1,1,COLUMNS(E1191:BQ1191)-1) - E1191:BP1191) / E1191:BP1191, 0.05) * SQRT(COUNT(E1191:BQ1191) - 1)</f>
        <v>-0.4217438812749506</v>
      </c>
      <c r="BT1191" s="12" cm="1">
        <f t="array" aca="1" ref="BT1191" ca="1">_xlfn.STDEV.P((E1191:BP1191 - OFFSET(E1191:BP1191,0,1)) / OFFSET(E1191:BP1191,0,1)) * SQRT(COUNT(E1191:BQ1191)-1)</f>
        <v>0.21959269374825729</v>
      </c>
      <c r="BU1191" s="12">
        <f t="shared" ca="1" si="55"/>
        <v>0.22130161208020471</v>
      </c>
      <c r="BV1191" s="12" cm="1">
        <f t="array" ref="BV1191">-(MAX(1 - (E1191:BQ1191 / _xlfn.SCAN(E1191, E1191:BQ1191, _xlfn.LAMBDA(_xlpm.a,_xlpm.b, MAX(_xlpm.a, _xlpm.b))))))</f>
        <v>-0.44620425996723101</v>
      </c>
      <c r="BW1191" s="14">
        <f t="shared" ca="1" si="56"/>
        <v>-1.5854009663162196</v>
      </c>
    </row>
    <row r="1192" spans="1:75" x14ac:dyDescent="0.45">
      <c r="A1192" s="2" t="s">
        <v>2404</v>
      </c>
      <c r="B1192" t="s">
        <v>2405</v>
      </c>
      <c r="C1192" t="s">
        <v>19</v>
      </c>
      <c r="D1192" t="s">
        <v>8</v>
      </c>
      <c r="E1192">
        <v>45.18</v>
      </c>
      <c r="F1192">
        <v>45.78</v>
      </c>
      <c r="G1192">
        <v>45.27</v>
      </c>
      <c r="H1192">
        <v>44.91</v>
      </c>
      <c r="I1192">
        <v>45.53</v>
      </c>
      <c r="J1192">
        <v>46.19</v>
      </c>
      <c r="K1192">
        <v>46.65</v>
      </c>
      <c r="L1192">
        <v>45.5</v>
      </c>
      <c r="M1192">
        <v>44.94</v>
      </c>
      <c r="N1192">
        <v>45.64</v>
      </c>
      <c r="O1192">
        <v>46.44</v>
      </c>
      <c r="P1192">
        <v>46.59</v>
      </c>
      <c r="Q1192">
        <v>47.11</v>
      </c>
      <c r="R1192">
        <v>46.26</v>
      </c>
      <c r="S1192">
        <v>46.93</v>
      </c>
      <c r="T1192">
        <v>46.95</v>
      </c>
      <c r="U1192">
        <v>45.51</v>
      </c>
      <c r="V1192">
        <v>46.02</v>
      </c>
      <c r="W1192">
        <v>44.38</v>
      </c>
      <c r="X1192">
        <v>44.33</v>
      </c>
      <c r="Y1192">
        <v>44.1</v>
      </c>
      <c r="Z1192">
        <v>43.66</v>
      </c>
      <c r="AA1192">
        <v>43.43</v>
      </c>
      <c r="AB1192">
        <v>44</v>
      </c>
      <c r="AC1192">
        <v>44.7</v>
      </c>
      <c r="AD1192">
        <v>44.82</v>
      </c>
      <c r="AE1192">
        <v>45.13</v>
      </c>
      <c r="AF1192">
        <v>44.8</v>
      </c>
      <c r="AG1192">
        <v>45.56</v>
      </c>
      <c r="AH1192">
        <v>47.06</v>
      </c>
      <c r="AI1192">
        <v>47.71</v>
      </c>
      <c r="AJ1192">
        <v>47.88</v>
      </c>
      <c r="AK1192">
        <v>47.47</v>
      </c>
      <c r="AL1192">
        <v>48.41</v>
      </c>
      <c r="AM1192">
        <v>47.63</v>
      </c>
      <c r="AN1192">
        <v>48.9</v>
      </c>
      <c r="AO1192">
        <v>47.51</v>
      </c>
      <c r="AP1192">
        <v>47.32</v>
      </c>
      <c r="AQ1192">
        <v>45.14</v>
      </c>
      <c r="AR1192">
        <v>44.14</v>
      </c>
      <c r="AS1192">
        <v>44.87</v>
      </c>
      <c r="AT1192">
        <v>40.93</v>
      </c>
      <c r="AU1192">
        <v>39.53</v>
      </c>
      <c r="AV1192">
        <v>39.54</v>
      </c>
      <c r="AW1192">
        <v>39.21</v>
      </c>
      <c r="AX1192">
        <v>39.53</v>
      </c>
      <c r="AY1192">
        <v>38.6</v>
      </c>
      <c r="AZ1192">
        <v>37.700000000000003</v>
      </c>
      <c r="BA1192">
        <v>36.869999999999997</v>
      </c>
      <c r="BB1192">
        <v>36.86</v>
      </c>
      <c r="BC1192">
        <v>35.049999999999997</v>
      </c>
      <c r="BD1192">
        <v>31.85</v>
      </c>
      <c r="BE1192">
        <v>32.090000000000003</v>
      </c>
      <c r="BF1192">
        <v>31.57</v>
      </c>
      <c r="BG1192">
        <v>32.65</v>
      </c>
      <c r="BH1192">
        <v>30.22</v>
      </c>
      <c r="BI1192">
        <v>30.36</v>
      </c>
      <c r="BJ1192">
        <v>31.1</v>
      </c>
      <c r="BK1192">
        <v>29.5</v>
      </c>
      <c r="BL1192">
        <v>33.17</v>
      </c>
      <c r="BM1192">
        <v>35.67</v>
      </c>
      <c r="BN1192">
        <v>36.24</v>
      </c>
      <c r="BO1192">
        <v>33.82</v>
      </c>
      <c r="BP1192">
        <v>33.020000000000003</v>
      </c>
      <c r="BQ1192">
        <v>34.99</v>
      </c>
      <c r="BR1192" s="12">
        <f t="shared" si="54"/>
        <v>-0.22554227534307211</v>
      </c>
      <c r="BS1192" s="13" cm="1">
        <f t="array" aca="1" ref="BS1192" ca="1">_xlfn.PERCENTILE.INC((OFFSET(E1192,0,1,1,COLUMNS(E1192:BQ1192)-1) - E1192:BP1192) / E1192:BP1192, 0.05) * SQRT(COUNT(E1192:BQ1192) - 1)</f>
        <v>-0.51582021961485802</v>
      </c>
      <c r="BT1192" s="12" cm="1">
        <f t="array" aca="1" ref="BT1192" ca="1">_xlfn.STDEV.P((E1192:BP1192 - OFFSET(E1192:BP1192,0,1)) / OFFSET(E1192:BP1192,0,1)) * SQRT(COUNT(E1192:BQ1192)-1)</f>
        <v>0.27261008553630672</v>
      </c>
      <c r="BU1192" s="12">
        <f t="shared" ca="1" si="55"/>
        <v>0.27473159679742737</v>
      </c>
      <c r="BV1192" s="12" cm="1">
        <f t="array" ref="BV1192">-(MAX(1 - (E1192:BQ1192 / _xlfn.SCAN(E1192, E1192:BQ1192, _xlfn.LAMBDA(_xlpm.a,_xlpm.b, MAX(_xlpm.a, _xlpm.b))))))</f>
        <v>-0.39672801635991817</v>
      </c>
      <c r="BW1192" s="14">
        <f t="shared" ca="1" si="56"/>
        <v>-0.81246789374650896</v>
      </c>
    </row>
    <row r="1193" spans="1:75" x14ac:dyDescent="0.45">
      <c r="A1193" s="2" t="s">
        <v>2406</v>
      </c>
      <c r="B1193" t="s">
        <v>2407</v>
      </c>
      <c r="C1193" t="s">
        <v>22</v>
      </c>
      <c r="D1193" t="s">
        <v>29</v>
      </c>
      <c r="E1193">
        <v>311</v>
      </c>
      <c r="F1193">
        <v>312</v>
      </c>
      <c r="G1193">
        <v>314.5</v>
      </c>
      <c r="H1193">
        <v>310.5</v>
      </c>
      <c r="I1193">
        <v>311</v>
      </c>
      <c r="J1193">
        <v>308.5</v>
      </c>
      <c r="K1193">
        <v>305</v>
      </c>
      <c r="L1193">
        <v>304.5</v>
      </c>
      <c r="M1193">
        <v>307</v>
      </c>
      <c r="N1193">
        <v>298</v>
      </c>
      <c r="O1193">
        <v>297</v>
      </c>
      <c r="P1193">
        <v>293.5</v>
      </c>
      <c r="Q1193">
        <v>294</v>
      </c>
      <c r="R1193">
        <v>294</v>
      </c>
      <c r="S1193">
        <v>286.5</v>
      </c>
      <c r="T1193">
        <v>285</v>
      </c>
      <c r="U1193">
        <v>270.5</v>
      </c>
      <c r="V1193">
        <v>272.5</v>
      </c>
      <c r="W1193">
        <v>268</v>
      </c>
      <c r="X1193">
        <v>271.5</v>
      </c>
      <c r="Y1193">
        <v>272</v>
      </c>
      <c r="Z1193">
        <v>268.5</v>
      </c>
      <c r="AA1193">
        <v>266</v>
      </c>
      <c r="AB1193">
        <v>270</v>
      </c>
      <c r="AC1193">
        <v>273</v>
      </c>
      <c r="AD1193">
        <v>277</v>
      </c>
      <c r="AE1193">
        <v>276</v>
      </c>
      <c r="AF1193">
        <v>274</v>
      </c>
      <c r="AG1193">
        <v>272.5</v>
      </c>
      <c r="AH1193">
        <v>272</v>
      </c>
      <c r="AI1193">
        <v>283</v>
      </c>
      <c r="AJ1193">
        <v>280</v>
      </c>
      <c r="AK1193">
        <v>283</v>
      </c>
      <c r="AL1193">
        <v>287.5</v>
      </c>
      <c r="AM1193">
        <v>285</v>
      </c>
      <c r="AN1193">
        <v>287</v>
      </c>
      <c r="AO1193">
        <v>285.5</v>
      </c>
      <c r="AP1193">
        <v>282</v>
      </c>
      <c r="AQ1193">
        <v>270</v>
      </c>
      <c r="AR1193">
        <v>252</v>
      </c>
      <c r="AS1193">
        <v>258</v>
      </c>
      <c r="AT1193">
        <v>250</v>
      </c>
      <c r="AU1193">
        <v>247</v>
      </c>
      <c r="AV1193">
        <v>235</v>
      </c>
      <c r="AW1193">
        <v>237</v>
      </c>
      <c r="AX1193">
        <v>240</v>
      </c>
      <c r="AY1193">
        <v>232.5</v>
      </c>
      <c r="AZ1193">
        <v>225</v>
      </c>
      <c r="BA1193">
        <v>213.5</v>
      </c>
      <c r="BB1193">
        <v>208.5</v>
      </c>
      <c r="BC1193">
        <v>198.2</v>
      </c>
      <c r="BD1193">
        <v>172</v>
      </c>
      <c r="BE1193">
        <v>172.8</v>
      </c>
      <c r="BF1193">
        <v>142.4</v>
      </c>
      <c r="BG1193">
        <v>140.80000000000001</v>
      </c>
      <c r="BH1193">
        <v>116.4</v>
      </c>
      <c r="BI1193">
        <v>112</v>
      </c>
      <c r="BJ1193">
        <v>139</v>
      </c>
      <c r="BK1193">
        <v>121</v>
      </c>
      <c r="BL1193">
        <v>135</v>
      </c>
      <c r="BM1193">
        <v>144</v>
      </c>
      <c r="BN1193">
        <v>145</v>
      </c>
      <c r="BO1193">
        <v>139</v>
      </c>
      <c r="BP1193">
        <v>135.4</v>
      </c>
      <c r="BQ1193">
        <v>139</v>
      </c>
      <c r="BR1193" s="12">
        <f t="shared" si="54"/>
        <v>-0.55305466237942125</v>
      </c>
      <c r="BS1193" s="13" cm="1">
        <f t="array" aca="1" ref="BS1193" ca="1">_xlfn.PERCENTILE.INC((OFFSET(E1193,0,1,1,COLUMNS(E1193:BQ1193)-1) - E1193:BP1193) / E1193:BP1193, 0.05) * SQRT(COUNT(E1193:BQ1193) - 1)</f>
        <v>-0.96057553956834518</v>
      </c>
      <c r="BT1193" s="12" cm="1">
        <f t="array" aca="1" ref="BT1193" ca="1">_xlfn.STDEV.P((E1193:BP1193 - OFFSET(E1193:BP1193,0,1)) / OFFSET(E1193:BP1193,0,1)) * SQRT(COUNT(E1193:BQ1193)-1)</f>
        <v>0.45614362372212225</v>
      </c>
      <c r="BU1193" s="12">
        <f t="shared" ca="1" si="55"/>
        <v>0.45969343308633226</v>
      </c>
      <c r="BV1193" s="12" cm="1">
        <f t="array" ref="BV1193">-(MAX(1 - (E1193:BQ1193 / _xlfn.SCAN(E1193, E1193:BQ1193, _xlfn.LAMBDA(_xlpm.a,_xlpm.b, MAX(_xlpm.a, _xlpm.b))))))</f>
        <v>-0.64387917329093802</v>
      </c>
      <c r="BW1193" s="14">
        <f t="shared" ca="1" si="56"/>
        <v>-1.203566816447559</v>
      </c>
    </row>
    <row r="1194" spans="1:75" x14ac:dyDescent="0.45">
      <c r="A1194" s="2" t="s">
        <v>2408</v>
      </c>
      <c r="B1194" t="s">
        <v>2409</v>
      </c>
      <c r="C1194" t="s">
        <v>19</v>
      </c>
      <c r="D1194" t="s">
        <v>8</v>
      </c>
      <c r="E1194">
        <v>8.16</v>
      </c>
      <c r="F1194">
        <v>8.2200000000000006</v>
      </c>
      <c r="G1194">
        <v>8.15</v>
      </c>
      <c r="H1194">
        <v>7.95</v>
      </c>
      <c r="I1194">
        <v>7.96</v>
      </c>
      <c r="J1194">
        <v>7.93</v>
      </c>
      <c r="K1194">
        <v>8.17</v>
      </c>
      <c r="L1194">
        <v>8.2100000000000009</v>
      </c>
      <c r="M1194">
        <v>7.99</v>
      </c>
      <c r="N1194">
        <v>7.94</v>
      </c>
      <c r="O1194">
        <v>7.7</v>
      </c>
      <c r="P1194">
        <v>6.98</v>
      </c>
      <c r="Q1194">
        <v>6.82</v>
      </c>
      <c r="R1194">
        <v>6.93</v>
      </c>
      <c r="S1194">
        <v>6.83</v>
      </c>
      <c r="T1194">
        <v>6.74</v>
      </c>
      <c r="U1194">
        <v>6.57</v>
      </c>
      <c r="V1194">
        <v>6.53</v>
      </c>
      <c r="W1194">
        <v>6.41</v>
      </c>
      <c r="X1194">
        <v>6.39</v>
      </c>
      <c r="Y1194">
        <v>6.41</v>
      </c>
      <c r="Z1194">
        <v>6.21</v>
      </c>
      <c r="AA1194">
        <v>6.16</v>
      </c>
      <c r="AB1194">
        <v>6</v>
      </c>
      <c r="AC1194">
        <v>6.2</v>
      </c>
      <c r="AD1194">
        <v>6.39</v>
      </c>
      <c r="AE1194">
        <v>6.4</v>
      </c>
      <c r="AF1194">
        <v>6.36</v>
      </c>
      <c r="AG1194">
        <v>6.49</v>
      </c>
      <c r="AH1194">
        <v>6.75</v>
      </c>
      <c r="AI1194">
        <v>7.17</v>
      </c>
      <c r="AJ1194">
        <v>7.08</v>
      </c>
      <c r="AK1194">
        <v>6.8</v>
      </c>
      <c r="AL1194">
        <v>7.55</v>
      </c>
      <c r="AM1194">
        <v>7.54</v>
      </c>
      <c r="AN1194">
        <v>7.55</v>
      </c>
      <c r="AO1194">
        <v>7.14</v>
      </c>
      <c r="AP1194">
        <v>6.9</v>
      </c>
      <c r="AQ1194">
        <v>6.47</v>
      </c>
      <c r="AR1194">
        <v>6.45</v>
      </c>
      <c r="AS1194">
        <v>6.39</v>
      </c>
      <c r="AT1194">
        <v>6.25</v>
      </c>
      <c r="AU1194">
        <v>6.04</v>
      </c>
      <c r="AV1194">
        <v>6</v>
      </c>
      <c r="AW1194">
        <v>6.01</v>
      </c>
      <c r="AX1194">
        <v>5.91</v>
      </c>
      <c r="AY1194">
        <v>5.69</v>
      </c>
      <c r="AZ1194">
        <v>5.52</v>
      </c>
      <c r="BA1194">
        <v>5.08</v>
      </c>
      <c r="BB1194">
        <v>5.17</v>
      </c>
      <c r="BC1194">
        <v>4.9050000000000002</v>
      </c>
      <c r="BD1194">
        <v>4.1449999999999996</v>
      </c>
      <c r="BE1194">
        <v>3.9350000000000001</v>
      </c>
      <c r="BF1194">
        <v>3.61</v>
      </c>
      <c r="BG1194">
        <v>3.8</v>
      </c>
      <c r="BH1194">
        <v>3.87</v>
      </c>
      <c r="BI1194">
        <v>3.8650000000000002</v>
      </c>
      <c r="BJ1194">
        <v>4.13</v>
      </c>
      <c r="BK1194">
        <v>4.09</v>
      </c>
      <c r="BL1194">
        <v>4.41</v>
      </c>
      <c r="BM1194">
        <v>4.5250000000000004</v>
      </c>
      <c r="BN1194">
        <v>4.3150000000000004</v>
      </c>
      <c r="BO1194">
        <v>4.13</v>
      </c>
      <c r="BP1194">
        <v>4.07</v>
      </c>
      <c r="BQ1194">
        <v>3.91</v>
      </c>
      <c r="BR1194" s="12">
        <f t="shared" si="54"/>
        <v>-0.52083333333333337</v>
      </c>
      <c r="BS1194" s="13" cm="1">
        <f t="array" aca="1" ref="BS1194" ca="1">_xlfn.PERCENTILE.INC((OFFSET(E1194,0,1,1,COLUMNS(E1194:BQ1194)-1) - E1194:BP1194) / E1194:BP1194, 0.05) * SQRT(COUNT(E1194:BQ1194) - 1)</f>
        <v>-0.61681159420289799</v>
      </c>
      <c r="BT1194" s="12" cm="1">
        <f t="array" aca="1" ref="BT1194" ca="1">_xlfn.STDEV.P((E1194:BP1194 - OFFSET(E1194:BP1194,0,1)) / OFFSET(E1194:BP1194,0,1)) * SQRT(COUNT(E1194:BQ1194)-1)</f>
        <v>0.33955006932262777</v>
      </c>
      <c r="BU1194" s="12">
        <f t="shared" ca="1" si="55"/>
        <v>0.34219252216645812</v>
      </c>
      <c r="BV1194" s="12" cm="1">
        <f t="array" ref="BV1194">-(MAX(1 - (E1194:BQ1194 / _xlfn.SCAN(E1194, E1194:BQ1194, _xlfn.LAMBDA(_xlpm.a,_xlpm.b, MAX(_xlpm.a, _xlpm.b))))))</f>
        <v>-0.56082725060827254</v>
      </c>
      <c r="BW1194" s="14">
        <f t="shared" ca="1" si="56"/>
        <v>-1.5219493285067687</v>
      </c>
    </row>
    <row r="1195" spans="1:75" x14ac:dyDescent="0.45">
      <c r="A1195" s="2" t="s">
        <v>2410</v>
      </c>
      <c r="B1195" t="s">
        <v>2411</v>
      </c>
      <c r="C1195" t="s">
        <v>37</v>
      </c>
      <c r="D1195" t="s">
        <v>34</v>
      </c>
      <c r="E1195">
        <v>397.1</v>
      </c>
      <c r="F1195">
        <v>397.1</v>
      </c>
      <c r="G1195">
        <v>402.4</v>
      </c>
      <c r="H1195">
        <v>400.1</v>
      </c>
      <c r="I1195">
        <v>401.7</v>
      </c>
      <c r="J1195">
        <v>401.1</v>
      </c>
      <c r="K1195">
        <v>399.6</v>
      </c>
      <c r="L1195">
        <v>400.3</v>
      </c>
      <c r="M1195">
        <v>398.1</v>
      </c>
      <c r="N1195">
        <v>399.9</v>
      </c>
      <c r="O1195">
        <v>394.5</v>
      </c>
      <c r="P1195">
        <v>397.1</v>
      </c>
      <c r="Q1195">
        <v>402.6</v>
      </c>
      <c r="R1195">
        <v>407.3</v>
      </c>
      <c r="S1195">
        <v>407.7</v>
      </c>
      <c r="T1195">
        <v>407.5</v>
      </c>
      <c r="U1195">
        <v>407</v>
      </c>
      <c r="V1195">
        <v>413</v>
      </c>
      <c r="W1195">
        <v>403</v>
      </c>
      <c r="X1195">
        <v>407.3</v>
      </c>
      <c r="Y1195">
        <v>409.7</v>
      </c>
      <c r="Z1195">
        <v>406.4</v>
      </c>
      <c r="AA1195">
        <v>400.7</v>
      </c>
      <c r="AB1195">
        <v>403.8</v>
      </c>
      <c r="AC1195">
        <v>409</v>
      </c>
      <c r="AD1195">
        <v>415.6</v>
      </c>
      <c r="AE1195">
        <v>416.6</v>
      </c>
      <c r="AF1195">
        <v>417.7</v>
      </c>
      <c r="AG1195">
        <v>420.5</v>
      </c>
      <c r="AH1195">
        <v>422.9</v>
      </c>
      <c r="AI1195">
        <v>421.3</v>
      </c>
      <c r="AJ1195">
        <v>428.8</v>
      </c>
      <c r="AK1195">
        <v>433.1</v>
      </c>
      <c r="AL1195">
        <v>437.7</v>
      </c>
      <c r="AM1195">
        <v>438.1</v>
      </c>
      <c r="AN1195">
        <v>439.9</v>
      </c>
      <c r="AO1195">
        <v>434.3</v>
      </c>
      <c r="AP1195">
        <v>432.3</v>
      </c>
      <c r="AQ1195">
        <v>413.3</v>
      </c>
      <c r="AR1195">
        <v>405.4</v>
      </c>
      <c r="AS1195">
        <v>406.7</v>
      </c>
      <c r="AT1195">
        <v>390.4</v>
      </c>
      <c r="AU1195">
        <v>370.9</v>
      </c>
      <c r="AV1195">
        <v>380.7</v>
      </c>
      <c r="AW1195">
        <v>390.7</v>
      </c>
      <c r="AX1195">
        <v>392.5</v>
      </c>
      <c r="AY1195">
        <v>385</v>
      </c>
      <c r="AZ1195">
        <v>369.5</v>
      </c>
      <c r="BA1195">
        <v>334.7</v>
      </c>
      <c r="BB1195">
        <v>333.5</v>
      </c>
      <c r="BC1195">
        <v>332.8</v>
      </c>
      <c r="BD1195">
        <v>286.89999999999998</v>
      </c>
      <c r="BE1195">
        <v>290.10000000000002</v>
      </c>
      <c r="BF1195">
        <v>269.7</v>
      </c>
      <c r="BG1195">
        <v>277.7</v>
      </c>
      <c r="BH1195">
        <v>266.89999999999998</v>
      </c>
      <c r="BI1195">
        <v>282.60000000000002</v>
      </c>
      <c r="BJ1195">
        <v>284.3</v>
      </c>
      <c r="BK1195">
        <v>271</v>
      </c>
      <c r="BL1195">
        <v>307.2</v>
      </c>
      <c r="BM1195">
        <v>329.7</v>
      </c>
      <c r="BN1195">
        <v>338</v>
      </c>
      <c r="BO1195">
        <v>323.39999999999998</v>
      </c>
      <c r="BP1195">
        <v>332.4</v>
      </c>
      <c r="BQ1195">
        <v>343.4</v>
      </c>
      <c r="BR1195" s="12">
        <f t="shared" si="54"/>
        <v>-0.13523042054898021</v>
      </c>
      <c r="BS1195" s="13" cm="1">
        <f t="array" aca="1" ref="BS1195" ca="1">_xlfn.PERCENTILE.INC((OFFSET(E1195,0,1,1,COLUMNS(E1195:BQ1195)-1) - E1195:BP1195) / E1195:BP1195, 0.05) * SQRT(COUNT(E1195:BQ1195) - 1)</f>
        <v>-0.39578952186272875</v>
      </c>
      <c r="BT1195" s="12" cm="1">
        <f t="array" aca="1" ref="BT1195" ca="1">_xlfn.STDEV.P((E1195:BP1195 - OFFSET(E1195:BP1195,0,1)) / OFFSET(E1195:BP1195,0,1)) * SQRT(COUNT(E1195:BQ1195)-1)</f>
        <v>0.29415775263618538</v>
      </c>
      <c r="BU1195" s="12">
        <f t="shared" ca="1" si="55"/>
        <v>0.29644695255164671</v>
      </c>
      <c r="BV1195" s="12" cm="1">
        <f t="array" ref="BV1195">-(MAX(1 - (E1195:BQ1195 / _xlfn.SCAN(E1195, E1195:BQ1195, _xlfn.LAMBDA(_xlpm.a,_xlpm.b, MAX(_xlpm.a, _xlpm.b))))))</f>
        <v>-0.39327119799954535</v>
      </c>
      <c r="BW1195" s="14">
        <f t="shared" ca="1" si="56"/>
        <v>-0.44593448936864966</v>
      </c>
    </row>
    <row r="1196" spans="1:75" x14ac:dyDescent="0.45">
      <c r="A1196" s="2" t="s">
        <v>2412</v>
      </c>
      <c r="B1196" t="s">
        <v>2413</v>
      </c>
      <c r="C1196" t="s">
        <v>22</v>
      </c>
      <c r="D1196" t="s">
        <v>8</v>
      </c>
      <c r="E1196">
        <v>12.7</v>
      </c>
      <c r="F1196">
        <v>12.66</v>
      </c>
      <c r="G1196">
        <v>12.72</v>
      </c>
      <c r="H1196">
        <v>12.5</v>
      </c>
      <c r="I1196">
        <v>12.5</v>
      </c>
      <c r="J1196">
        <v>12.6</v>
      </c>
      <c r="K1196">
        <v>12.76</v>
      </c>
      <c r="L1196">
        <v>12.8</v>
      </c>
      <c r="M1196">
        <v>13.38</v>
      </c>
      <c r="N1196">
        <v>13.08</v>
      </c>
      <c r="O1196">
        <v>12.78</v>
      </c>
      <c r="P1196">
        <v>12.92</v>
      </c>
      <c r="Q1196">
        <v>13.22</v>
      </c>
      <c r="R1196">
        <v>13.14</v>
      </c>
      <c r="S1196">
        <v>13.16</v>
      </c>
      <c r="T1196">
        <v>13.32</v>
      </c>
      <c r="U1196">
        <v>13.56</v>
      </c>
      <c r="V1196">
        <v>13.6</v>
      </c>
      <c r="W1196">
        <v>13.54</v>
      </c>
      <c r="X1196">
        <v>13.56</v>
      </c>
      <c r="Y1196">
        <v>13.54</v>
      </c>
      <c r="Z1196">
        <v>13.52</v>
      </c>
      <c r="AA1196">
        <v>13.5</v>
      </c>
      <c r="AB1196">
        <v>13.56</v>
      </c>
      <c r="AC1196">
        <v>13.58</v>
      </c>
      <c r="AD1196">
        <v>13.72</v>
      </c>
      <c r="AE1196">
        <v>14.02</v>
      </c>
      <c r="AF1196">
        <v>13.98</v>
      </c>
      <c r="AG1196">
        <v>14.2</v>
      </c>
      <c r="AH1196">
        <v>14.06</v>
      </c>
      <c r="AI1196">
        <v>14.34</v>
      </c>
      <c r="AJ1196">
        <v>14.24</v>
      </c>
      <c r="AK1196">
        <v>14.16</v>
      </c>
      <c r="AL1196">
        <v>14.26</v>
      </c>
      <c r="AM1196">
        <v>14.18</v>
      </c>
      <c r="AN1196">
        <v>14.14</v>
      </c>
      <c r="AO1196">
        <v>14</v>
      </c>
      <c r="AP1196">
        <v>13.78</v>
      </c>
      <c r="AQ1196">
        <v>12.84</v>
      </c>
      <c r="AR1196">
        <v>12.92</v>
      </c>
      <c r="AS1196">
        <v>12.88</v>
      </c>
      <c r="AT1196">
        <v>12.46</v>
      </c>
      <c r="AU1196">
        <v>12.36</v>
      </c>
      <c r="AV1196">
        <v>11.86</v>
      </c>
      <c r="AW1196">
        <v>12.42</v>
      </c>
      <c r="AX1196">
        <v>12.46</v>
      </c>
      <c r="AY1196">
        <v>12.18</v>
      </c>
      <c r="AZ1196">
        <v>11.46</v>
      </c>
      <c r="BA1196">
        <v>10.9</v>
      </c>
      <c r="BB1196">
        <v>10.28</v>
      </c>
      <c r="BC1196">
        <v>10.34</v>
      </c>
      <c r="BD1196">
        <v>9.34</v>
      </c>
      <c r="BE1196">
        <v>10.16</v>
      </c>
      <c r="BF1196">
        <v>9.58</v>
      </c>
      <c r="BG1196">
        <v>10.44</v>
      </c>
      <c r="BH1196">
        <v>9.6199999999999992</v>
      </c>
      <c r="BI1196">
        <v>10.1</v>
      </c>
      <c r="BJ1196">
        <v>9.56</v>
      </c>
      <c r="BK1196">
        <v>9.8699999999999992</v>
      </c>
      <c r="BL1196">
        <v>10.18</v>
      </c>
      <c r="BM1196">
        <v>10.02</v>
      </c>
      <c r="BN1196">
        <v>11.06</v>
      </c>
      <c r="BO1196">
        <v>10.78</v>
      </c>
      <c r="BP1196">
        <v>10.7</v>
      </c>
      <c r="BQ1196">
        <v>10.88</v>
      </c>
      <c r="BR1196" s="12">
        <f t="shared" si="54"/>
        <v>-0.14330708661417313</v>
      </c>
      <c r="BS1196" s="13" cm="1">
        <f t="array" aca="1" ref="BS1196" ca="1">_xlfn.PERCENTILE.INC((OFFSET(E1196,0,1,1,COLUMNS(E1196:BQ1196)-1) - E1196:BP1196) / E1196:BP1196, 0.05) * SQRT(COUNT(E1196:BQ1196) - 1)</f>
        <v>-0.47047438035762706</v>
      </c>
      <c r="BT1196" s="12" cm="1">
        <f t="array" aca="1" ref="BT1196" ca="1">_xlfn.STDEV.P((E1196:BP1196 - OFFSET(E1196:BP1196,0,1)) / OFFSET(E1196:BP1196,0,1)) * SQRT(COUNT(E1196:BQ1196)-1)</f>
        <v>0.28339566720193515</v>
      </c>
      <c r="BU1196" s="12">
        <f t="shared" ca="1" si="55"/>
        <v>0.28560111421662981</v>
      </c>
      <c r="BV1196" s="12" cm="1">
        <f t="array" ref="BV1196">-(MAX(1 - (E1196:BQ1196 / _xlfn.SCAN(E1196, E1196:BQ1196, _xlfn.LAMBDA(_xlpm.a,_xlpm.b, MAX(_xlpm.a, _xlpm.b))))))</f>
        <v>-0.34867503486750351</v>
      </c>
      <c r="BW1196" s="14">
        <f t="shared" ca="1" si="56"/>
        <v>-0.49136867424869696</v>
      </c>
    </row>
  </sheetData>
  <autoFilter ref="A1:BT1196" xr:uid="{00000000-0001-0000-0000-000000000000}"/>
  <mergeCells count="2">
    <mergeCell ref="BR1:BR2"/>
    <mergeCell ref="BW1:BW2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8B13C9-8FCC-4FFB-8C5C-AA08D7B045DB}">
  <dimension ref="A1:BX1198"/>
  <sheetViews>
    <sheetView zoomScale="85" zoomScaleNormal="85" workbookViewId="0">
      <pane xSplit="4" topLeftCell="BN1" activePane="topRight" state="frozen"/>
      <selection pane="topRight" activeCell="BR1" sqref="BR1:BV1048576"/>
    </sheetView>
  </sheetViews>
  <sheetFormatPr defaultRowHeight="14.25" x14ac:dyDescent="0.45"/>
  <cols>
    <col min="1" max="1" width="11.1328125" bestFit="1" customWidth="1"/>
    <col min="2" max="2" width="42.06640625" bestFit="1" customWidth="1"/>
    <col min="3" max="3" width="19.59765625" bestFit="1" customWidth="1"/>
    <col min="4" max="4" width="11.53125" bestFit="1" customWidth="1"/>
    <col min="5" max="69" width="10.1328125" bestFit="1" customWidth="1"/>
    <col min="70" max="70" width="12.3984375" style="15" bestFit="1" customWidth="1"/>
    <col min="71" max="71" width="5.9296875" style="15" bestFit="1" customWidth="1"/>
    <col min="72" max="72" width="8.9296875" style="15" bestFit="1" customWidth="1"/>
    <col min="73" max="73" width="9.796875" style="15" bestFit="1" customWidth="1"/>
    <col min="74" max="74" width="6.3984375" style="15" bestFit="1" customWidth="1"/>
    <col min="75" max="75" width="3.1328125" customWidth="1"/>
    <col min="76" max="76" width="16.46484375" bestFit="1" customWidth="1"/>
  </cols>
  <sheetData>
    <row r="1" spans="1:76" ht="14.25" customHeight="1" x14ac:dyDescent="0.45">
      <c r="B1" s="1"/>
      <c r="D1" s="1" t="s">
        <v>0</v>
      </c>
      <c r="E1" s="1" t="s">
        <v>2415</v>
      </c>
      <c r="F1" s="1" t="s">
        <v>2415</v>
      </c>
      <c r="G1" s="1" t="s">
        <v>2415</v>
      </c>
      <c r="H1" s="1" t="s">
        <v>2415</v>
      </c>
      <c r="I1" s="1" t="s">
        <v>2415</v>
      </c>
      <c r="J1" s="1" t="s">
        <v>2415</v>
      </c>
      <c r="K1" s="1" t="s">
        <v>2415</v>
      </c>
      <c r="L1" s="1" t="s">
        <v>2415</v>
      </c>
      <c r="M1" s="1" t="s">
        <v>2415</v>
      </c>
      <c r="N1" s="1" t="s">
        <v>2415</v>
      </c>
      <c r="O1" s="1" t="s">
        <v>2415</v>
      </c>
      <c r="P1" s="1" t="s">
        <v>2415</v>
      </c>
      <c r="Q1" s="1" t="s">
        <v>2415</v>
      </c>
      <c r="R1" s="1" t="s">
        <v>2415</v>
      </c>
      <c r="S1" s="1" t="s">
        <v>2415</v>
      </c>
      <c r="T1" s="1" t="s">
        <v>2415</v>
      </c>
      <c r="U1" s="1" t="s">
        <v>2415</v>
      </c>
      <c r="V1" s="1" t="s">
        <v>2415</v>
      </c>
      <c r="W1" s="1" t="s">
        <v>2415</v>
      </c>
      <c r="X1" s="1" t="s">
        <v>2415</v>
      </c>
      <c r="Y1" s="1" t="s">
        <v>2415</v>
      </c>
      <c r="Z1" s="1" t="s">
        <v>2415</v>
      </c>
      <c r="AA1" s="1" t="s">
        <v>2415</v>
      </c>
      <c r="AB1" s="1" t="s">
        <v>2415</v>
      </c>
      <c r="AC1" s="1" t="s">
        <v>2415</v>
      </c>
      <c r="AD1" s="1" t="s">
        <v>2415</v>
      </c>
      <c r="AE1" s="1" t="s">
        <v>2415</v>
      </c>
      <c r="AF1" s="1" t="s">
        <v>2415</v>
      </c>
      <c r="AG1" s="1" t="s">
        <v>2415</v>
      </c>
      <c r="AH1" s="1" t="s">
        <v>2415</v>
      </c>
      <c r="AI1" s="1" t="s">
        <v>2415</v>
      </c>
      <c r="AJ1" s="1" t="s">
        <v>2415</v>
      </c>
      <c r="AK1" s="1" t="s">
        <v>2415</v>
      </c>
      <c r="AL1" s="1" t="s">
        <v>2415</v>
      </c>
      <c r="AM1" s="1" t="s">
        <v>2415</v>
      </c>
      <c r="AN1" s="1" t="s">
        <v>2415</v>
      </c>
      <c r="AO1" s="1" t="s">
        <v>2415</v>
      </c>
      <c r="AP1" s="1" t="s">
        <v>2415</v>
      </c>
      <c r="AQ1" s="1" t="s">
        <v>2415</v>
      </c>
      <c r="AR1" s="1" t="s">
        <v>2415</v>
      </c>
      <c r="AS1" s="1" t="s">
        <v>2415</v>
      </c>
      <c r="AT1" s="1" t="s">
        <v>2415</v>
      </c>
      <c r="AU1" s="1" t="s">
        <v>2415</v>
      </c>
      <c r="AV1" s="1" t="s">
        <v>2415</v>
      </c>
      <c r="AW1" s="1" t="s">
        <v>2415</v>
      </c>
      <c r="AX1" s="1" t="s">
        <v>2415</v>
      </c>
      <c r="AY1" s="1" t="s">
        <v>2415</v>
      </c>
      <c r="AZ1" s="1" t="s">
        <v>2415</v>
      </c>
      <c r="BA1" s="1" t="s">
        <v>2415</v>
      </c>
      <c r="BB1" s="1" t="s">
        <v>2415</v>
      </c>
      <c r="BC1" s="1" t="s">
        <v>2415</v>
      </c>
      <c r="BD1" s="1" t="s">
        <v>2415</v>
      </c>
      <c r="BE1" s="1" t="s">
        <v>2415</v>
      </c>
      <c r="BF1" s="1" t="s">
        <v>2415</v>
      </c>
      <c r="BG1" s="1" t="s">
        <v>2415</v>
      </c>
      <c r="BH1" s="1" t="s">
        <v>2415</v>
      </c>
      <c r="BI1" s="1" t="s">
        <v>2415</v>
      </c>
      <c r="BJ1" s="1" t="s">
        <v>2415</v>
      </c>
      <c r="BK1" s="1" t="s">
        <v>2415</v>
      </c>
      <c r="BL1" s="1" t="s">
        <v>2415</v>
      </c>
      <c r="BM1" s="1" t="s">
        <v>2415</v>
      </c>
      <c r="BN1" s="1" t="s">
        <v>2415</v>
      </c>
      <c r="BO1" s="1" t="s">
        <v>2415</v>
      </c>
      <c r="BP1" s="1" t="s">
        <v>2415</v>
      </c>
      <c r="BQ1" s="1" t="s">
        <v>2415</v>
      </c>
      <c r="BR1" s="8" t="s">
        <v>2423</v>
      </c>
      <c r="BS1" s="9"/>
      <c r="BT1" s="10"/>
      <c r="BU1" s="10"/>
      <c r="BV1" s="8" t="s">
        <v>2422</v>
      </c>
    </row>
    <row r="2" spans="1:76" x14ac:dyDescent="0.45">
      <c r="A2" s="1" t="s">
        <v>1</v>
      </c>
      <c r="B2" s="1" t="s">
        <v>2</v>
      </c>
      <c r="C2" s="1" t="s">
        <v>3</v>
      </c>
      <c r="D2" s="1" t="s">
        <v>4</v>
      </c>
      <c r="E2" s="3">
        <v>43922</v>
      </c>
      <c r="F2" s="3">
        <v>43923</v>
      </c>
      <c r="G2" s="3">
        <v>43924</v>
      </c>
      <c r="H2" s="3">
        <v>43927</v>
      </c>
      <c r="I2" s="3">
        <v>43928</v>
      </c>
      <c r="J2" s="3">
        <v>43929</v>
      </c>
      <c r="K2" s="3">
        <v>43930</v>
      </c>
      <c r="L2" s="3">
        <v>43931</v>
      </c>
      <c r="M2" s="3">
        <v>43934</v>
      </c>
      <c r="N2" s="3">
        <v>43935</v>
      </c>
      <c r="O2" s="3">
        <v>43936</v>
      </c>
      <c r="P2" s="3">
        <v>43937</v>
      </c>
      <c r="Q2" s="3">
        <v>43938</v>
      </c>
      <c r="R2" s="3">
        <v>43941</v>
      </c>
      <c r="S2" s="3">
        <v>43942</v>
      </c>
      <c r="T2" s="3">
        <v>43943</v>
      </c>
      <c r="U2" s="3">
        <v>43944</v>
      </c>
      <c r="V2" s="3">
        <v>43945</v>
      </c>
      <c r="W2" s="3">
        <v>43948</v>
      </c>
      <c r="X2" s="3">
        <v>43949</v>
      </c>
      <c r="Y2" s="3">
        <v>43950</v>
      </c>
      <c r="Z2" s="3">
        <v>43951</v>
      </c>
      <c r="AA2" s="3">
        <v>43952</v>
      </c>
      <c r="AB2" s="3">
        <v>43955</v>
      </c>
      <c r="AC2" s="3">
        <v>43956</v>
      </c>
      <c r="AD2" s="3">
        <v>43957</v>
      </c>
      <c r="AE2" s="3">
        <v>43958</v>
      </c>
      <c r="AF2" s="3">
        <v>43959</v>
      </c>
      <c r="AG2" s="3">
        <v>43962</v>
      </c>
      <c r="AH2" s="3">
        <v>43963</v>
      </c>
      <c r="AI2" s="3">
        <v>43964</v>
      </c>
      <c r="AJ2" s="3">
        <v>43965</v>
      </c>
      <c r="AK2" s="3">
        <v>43966</v>
      </c>
      <c r="AL2" s="3">
        <v>43969</v>
      </c>
      <c r="AM2" s="3">
        <v>43970</v>
      </c>
      <c r="AN2" s="3">
        <v>43971</v>
      </c>
      <c r="AO2" s="3">
        <v>43972</v>
      </c>
      <c r="AP2" s="3">
        <v>43973</v>
      </c>
      <c r="AQ2" s="3">
        <v>43976</v>
      </c>
      <c r="AR2" s="3">
        <v>43977</v>
      </c>
      <c r="AS2" s="3">
        <v>43978</v>
      </c>
      <c r="AT2" s="3">
        <v>43979</v>
      </c>
      <c r="AU2" s="3">
        <v>43980</v>
      </c>
      <c r="AV2" s="3">
        <v>43983</v>
      </c>
      <c r="AW2" s="3">
        <v>43984</v>
      </c>
      <c r="AX2" s="3">
        <v>43985</v>
      </c>
      <c r="AY2" s="3">
        <v>43986</v>
      </c>
      <c r="AZ2" s="3">
        <v>43987</v>
      </c>
      <c r="BA2" s="3">
        <v>43990</v>
      </c>
      <c r="BB2" s="3">
        <v>43991</v>
      </c>
      <c r="BC2" s="3">
        <v>43992</v>
      </c>
      <c r="BD2" s="3">
        <v>43993</v>
      </c>
      <c r="BE2" s="3">
        <v>43994</v>
      </c>
      <c r="BF2" s="3">
        <v>43997</v>
      </c>
      <c r="BG2" s="3">
        <v>43998</v>
      </c>
      <c r="BH2" s="3">
        <v>43999</v>
      </c>
      <c r="BI2" s="3">
        <v>44000</v>
      </c>
      <c r="BJ2" s="3">
        <v>44001</v>
      </c>
      <c r="BK2" s="3">
        <v>44004</v>
      </c>
      <c r="BL2" s="3">
        <v>44005</v>
      </c>
      <c r="BM2" s="3">
        <v>44006</v>
      </c>
      <c r="BN2" s="3">
        <v>44007</v>
      </c>
      <c r="BO2" s="3">
        <v>44008</v>
      </c>
      <c r="BP2" s="3">
        <v>44011</v>
      </c>
      <c r="BQ2" s="3">
        <v>44012</v>
      </c>
      <c r="BR2" s="8"/>
      <c r="BS2" s="9" t="s">
        <v>2418</v>
      </c>
      <c r="BT2" s="10" t="s">
        <v>2419</v>
      </c>
      <c r="BU2" s="10" t="s">
        <v>2421</v>
      </c>
      <c r="BV2" s="11"/>
      <c r="BX2" s="6" t="s">
        <v>2420</v>
      </c>
    </row>
    <row r="3" spans="1:76" x14ac:dyDescent="0.45">
      <c r="A3" s="2" t="s">
        <v>5</v>
      </c>
      <c r="B3" t="s">
        <v>6</v>
      </c>
      <c r="C3" t="s">
        <v>7</v>
      </c>
      <c r="D3" t="s">
        <v>8</v>
      </c>
      <c r="E3">
        <v>26.88</v>
      </c>
      <c r="F3">
        <v>27.02</v>
      </c>
      <c r="G3">
        <v>26.86</v>
      </c>
      <c r="H3">
        <v>27.9</v>
      </c>
      <c r="I3">
        <v>29.1</v>
      </c>
      <c r="J3">
        <v>29.11</v>
      </c>
      <c r="K3">
        <v>29.92</v>
      </c>
      <c r="L3">
        <v>29.92</v>
      </c>
      <c r="M3">
        <v>29.92</v>
      </c>
      <c r="N3">
        <v>30.37</v>
      </c>
      <c r="O3">
        <v>29.1</v>
      </c>
      <c r="P3">
        <v>29.37</v>
      </c>
      <c r="Q3">
        <v>31.07</v>
      </c>
      <c r="R3">
        <v>30.8</v>
      </c>
      <c r="S3">
        <v>29.32</v>
      </c>
      <c r="T3">
        <v>30.07</v>
      </c>
      <c r="U3">
        <v>30.32</v>
      </c>
      <c r="V3">
        <v>29.79</v>
      </c>
      <c r="W3">
        <v>30.17</v>
      </c>
      <c r="X3">
        <v>30.51</v>
      </c>
      <c r="Y3">
        <v>31.81</v>
      </c>
      <c r="Z3">
        <v>30.68</v>
      </c>
      <c r="AA3">
        <v>30.68</v>
      </c>
      <c r="AB3">
        <v>29.92</v>
      </c>
      <c r="AC3">
        <v>30.66</v>
      </c>
      <c r="AD3">
        <v>30.34</v>
      </c>
      <c r="AE3">
        <v>30.65</v>
      </c>
      <c r="AF3">
        <v>30.99</v>
      </c>
      <c r="AG3">
        <v>30.16</v>
      </c>
      <c r="AH3">
        <v>29.78</v>
      </c>
      <c r="AI3">
        <v>28.7</v>
      </c>
      <c r="AJ3">
        <v>28.59</v>
      </c>
      <c r="AK3">
        <v>28.98</v>
      </c>
      <c r="AL3">
        <v>30.49</v>
      </c>
      <c r="AM3">
        <v>30.79</v>
      </c>
      <c r="AN3">
        <v>31.58</v>
      </c>
      <c r="AO3">
        <v>31.01</v>
      </c>
      <c r="AP3">
        <v>31.19</v>
      </c>
      <c r="AQ3">
        <v>31.29</v>
      </c>
      <c r="AR3">
        <v>32.880000000000003</v>
      </c>
      <c r="AS3">
        <v>34.92</v>
      </c>
      <c r="AT3">
        <v>35.01</v>
      </c>
      <c r="AU3">
        <v>33.29</v>
      </c>
      <c r="AV3">
        <v>33.29</v>
      </c>
      <c r="AW3">
        <v>35.1</v>
      </c>
      <c r="AX3">
        <v>36.619999999999997</v>
      </c>
      <c r="AY3">
        <v>36.46</v>
      </c>
      <c r="AZ3">
        <v>37.44</v>
      </c>
      <c r="BA3">
        <v>37.18</v>
      </c>
      <c r="BB3">
        <v>35.409999999999997</v>
      </c>
      <c r="BC3">
        <v>34.67</v>
      </c>
      <c r="BD3">
        <v>32.880000000000003</v>
      </c>
      <c r="BE3">
        <v>32.72</v>
      </c>
      <c r="BF3">
        <v>32.57</v>
      </c>
      <c r="BG3">
        <v>33.24</v>
      </c>
      <c r="BH3">
        <v>32.950000000000003</v>
      </c>
      <c r="BI3">
        <v>33.479999999999997</v>
      </c>
      <c r="BJ3">
        <v>33.950000000000003</v>
      </c>
      <c r="BK3">
        <v>33.43</v>
      </c>
      <c r="BL3">
        <v>34.57</v>
      </c>
      <c r="BM3">
        <v>33.26</v>
      </c>
      <c r="BN3">
        <v>33.65</v>
      </c>
      <c r="BO3">
        <v>33.33</v>
      </c>
      <c r="BP3">
        <v>34.32</v>
      </c>
      <c r="BQ3">
        <v>33.85</v>
      </c>
      <c r="BR3" s="12">
        <f>(BQ3-E3)/E3</f>
        <v>0.25930059523809534</v>
      </c>
      <c r="BS3" s="13" cm="1">
        <f t="array" aca="1" ref="BS3" ca="1">_xlfn.PERCENTILE.INC((OFFSET(E3,0,1,1,COLUMNS(E3:BQ3)-1) - E3:BP3) / E3:BP3, 0.05) * SQRT(COUNT(E3:BQ3) - 1)</f>
        <v>-0.37390353118424902</v>
      </c>
      <c r="BT3" s="12" cm="1">
        <f t="array" aca="1" ref="BT3" ca="1">_xlfn.STDEV.P((E3:BP3 - OFFSET(E3:BP3,0,1)) / OFFSET(E3:BP3,0,1)) * SQRT(COUNT(E3:BQ3)-1)</f>
        <v>0.21816563698086172</v>
      </c>
      <c r="BU3" s="12" cm="1">
        <f t="array" ref="BU3">-(MAX(1 - (E3:BQ3 / _xlfn.SCAN(E3, E3:BQ3, _xlfn.LAMBDA(_xlpm.a,_xlpm.b, MAX(_xlpm.a, _xlpm.b))))))</f>
        <v>-0.13007478632478631</v>
      </c>
      <c r="BV3" s="14">
        <f ca="1">(BR3-$BX$3)/BT3</f>
        <v>1.2023323144199189</v>
      </c>
      <c r="BW3" s="4"/>
      <c r="BX3" s="7">
        <v>-3.0069999999999997E-3</v>
      </c>
    </row>
    <row r="4" spans="1:76" x14ac:dyDescent="0.45">
      <c r="A4" s="2" t="s">
        <v>9</v>
      </c>
      <c r="B4" t="s">
        <v>10</v>
      </c>
      <c r="C4" t="s">
        <v>11</v>
      </c>
      <c r="D4" t="s">
        <v>8</v>
      </c>
      <c r="E4">
        <v>17.87</v>
      </c>
      <c r="F4">
        <v>18.605</v>
      </c>
      <c r="G4">
        <v>18.399999999999999</v>
      </c>
      <c r="H4">
        <v>18.68</v>
      </c>
      <c r="I4">
        <v>19.204999999999998</v>
      </c>
      <c r="J4">
        <v>19.395</v>
      </c>
      <c r="K4">
        <v>19.55</v>
      </c>
      <c r="L4">
        <v>19.55</v>
      </c>
      <c r="M4">
        <v>19.55</v>
      </c>
      <c r="N4">
        <v>19.995000000000001</v>
      </c>
      <c r="O4">
        <v>18.98</v>
      </c>
      <c r="P4">
        <v>19.305</v>
      </c>
      <c r="Q4">
        <v>19.72</v>
      </c>
      <c r="R4">
        <v>19.785</v>
      </c>
      <c r="S4">
        <v>19.29</v>
      </c>
      <c r="T4">
        <v>19.47</v>
      </c>
      <c r="U4">
        <v>20.13</v>
      </c>
      <c r="V4">
        <v>19.260000000000002</v>
      </c>
      <c r="W4">
        <v>19.78</v>
      </c>
      <c r="X4">
        <v>20.11</v>
      </c>
      <c r="Y4">
        <v>21</v>
      </c>
      <c r="Z4">
        <v>21.24</v>
      </c>
      <c r="AA4">
        <v>21.24</v>
      </c>
      <c r="AB4">
        <v>20.309999999999999</v>
      </c>
      <c r="AC4">
        <v>20.83</v>
      </c>
      <c r="AD4">
        <v>20.51</v>
      </c>
      <c r="AE4">
        <v>20.66</v>
      </c>
      <c r="AF4">
        <v>21.11</v>
      </c>
      <c r="AG4">
        <v>20.67</v>
      </c>
      <c r="AH4">
        <v>21.26</v>
      </c>
      <c r="AI4">
        <v>22.34</v>
      </c>
      <c r="AJ4">
        <v>22.95</v>
      </c>
      <c r="AK4">
        <v>23.06</v>
      </c>
      <c r="AL4">
        <v>23.52</v>
      </c>
      <c r="AM4">
        <v>23.15</v>
      </c>
      <c r="AN4">
        <v>22.87</v>
      </c>
      <c r="AO4">
        <v>22.98</v>
      </c>
      <c r="AP4">
        <v>23.04</v>
      </c>
      <c r="AQ4">
        <v>23.1</v>
      </c>
      <c r="AR4">
        <v>23.36</v>
      </c>
      <c r="AS4">
        <v>23.49</v>
      </c>
      <c r="AT4">
        <v>23.51</v>
      </c>
      <c r="AU4">
        <v>23.02</v>
      </c>
      <c r="AV4">
        <v>23.02</v>
      </c>
      <c r="AW4">
        <v>23.56</v>
      </c>
      <c r="AX4">
        <v>24.14</v>
      </c>
      <c r="AY4">
        <v>24.5</v>
      </c>
      <c r="AZ4">
        <v>24.74</v>
      </c>
      <c r="BA4">
        <v>24.53</v>
      </c>
      <c r="BB4">
        <v>24.26</v>
      </c>
      <c r="BC4">
        <v>24.03</v>
      </c>
      <c r="BD4">
        <v>23.2</v>
      </c>
      <c r="BE4">
        <v>23.16</v>
      </c>
      <c r="BF4">
        <v>23.22</v>
      </c>
      <c r="BG4">
        <v>23.75</v>
      </c>
      <c r="BH4">
        <v>23.53</v>
      </c>
      <c r="BI4">
        <v>23.51</v>
      </c>
      <c r="BJ4">
        <v>23.84</v>
      </c>
      <c r="BK4">
        <v>23.67</v>
      </c>
      <c r="BL4">
        <v>23.72</v>
      </c>
      <c r="BM4">
        <v>23.18</v>
      </c>
      <c r="BN4">
        <v>23.28</v>
      </c>
      <c r="BO4">
        <v>23.05</v>
      </c>
      <c r="BP4">
        <v>22.72</v>
      </c>
      <c r="BQ4">
        <v>23.13</v>
      </c>
      <c r="BR4" s="12">
        <f t="shared" ref="BR4:BR67" si="0">(BQ4-E4)/E4</f>
        <v>0.29434806939003905</v>
      </c>
      <c r="BS4" s="13" cm="1">
        <f t="array" aca="1" ref="BS4" ca="1">_xlfn.PERCENTILE.INC((OFFSET(E4,0,1,1,COLUMNS(E4:BQ4)-1) - E4:BP4) / E4:BP4, 0.05) * SQRT(COUNT(E4:BQ4) - 1)</f>
        <v>-0.26489581982592575</v>
      </c>
      <c r="BT4" s="12" cm="1">
        <f t="array" aca="1" ref="BT4" ca="1">_xlfn.STDEV.P((E4:BP4 - OFFSET(E4:BP4,0,1)) / OFFSET(E4:BP4,0,1)) * SQRT(COUNT(E4:BQ4)-1)</f>
        <v>0.16408564984869578</v>
      </c>
      <c r="BU4" s="12" cm="1">
        <f t="array" ref="BU4">-(MAX(1 - (E4:BQ4 / _xlfn.SCAN(E4, E4:BQ4, _xlfn.LAMBDA(_xlpm.a,_xlpm.b, MAX(_xlpm.a, _xlpm.b))))))</f>
        <v>-8.1649151172190737E-2</v>
      </c>
      <c r="BV4" s="14">
        <f t="shared" ref="BV4:BV67" ca="1" si="1">(BR4-$BX$3)/BT4</f>
        <v>1.812194239192956</v>
      </c>
    </row>
    <row r="5" spans="1:76" x14ac:dyDescent="0.45">
      <c r="A5" s="2" t="s">
        <v>12</v>
      </c>
      <c r="B5" t="s">
        <v>13</v>
      </c>
      <c r="C5" t="s">
        <v>7</v>
      </c>
      <c r="D5" t="s">
        <v>8</v>
      </c>
      <c r="E5">
        <v>3.9950000000000001</v>
      </c>
      <c r="F5">
        <v>3.86</v>
      </c>
      <c r="G5">
        <v>3.9049999999999998</v>
      </c>
      <c r="H5">
        <v>4.17</v>
      </c>
      <c r="I5">
        <v>4.0449999999999999</v>
      </c>
      <c r="J5">
        <v>3.94</v>
      </c>
      <c r="K5">
        <v>4.07</v>
      </c>
      <c r="L5">
        <v>4.07</v>
      </c>
      <c r="M5">
        <v>4.07</v>
      </c>
      <c r="N5">
        <v>4.13</v>
      </c>
      <c r="O5">
        <v>3.95</v>
      </c>
      <c r="P5">
        <v>3.9249999999999998</v>
      </c>
      <c r="Q5">
        <v>3.9550000000000001</v>
      </c>
      <c r="R5">
        <v>3.9350000000000001</v>
      </c>
      <c r="S5">
        <v>3.9249999999999998</v>
      </c>
      <c r="T5">
        <v>3.97</v>
      </c>
      <c r="U5">
        <v>3.9350000000000001</v>
      </c>
      <c r="V5">
        <v>3.9049999999999998</v>
      </c>
      <c r="W5">
        <v>3.95</v>
      </c>
      <c r="X5">
        <v>4.01</v>
      </c>
      <c r="Y5">
        <v>4</v>
      </c>
      <c r="Z5">
        <v>4.13</v>
      </c>
      <c r="AA5">
        <v>4.13</v>
      </c>
      <c r="AB5">
        <v>4.0199999999999996</v>
      </c>
      <c r="AC5">
        <v>3.99</v>
      </c>
      <c r="AD5">
        <v>3.98</v>
      </c>
      <c r="AE5">
        <v>3.9550000000000001</v>
      </c>
      <c r="AF5">
        <v>3.95</v>
      </c>
      <c r="AG5">
        <v>3.88</v>
      </c>
      <c r="AH5">
        <v>3.95</v>
      </c>
      <c r="AI5">
        <v>3.85</v>
      </c>
      <c r="AJ5">
        <v>3.76</v>
      </c>
      <c r="AK5">
        <v>3.76</v>
      </c>
      <c r="AL5">
        <v>3.95</v>
      </c>
      <c r="AM5">
        <v>3.91</v>
      </c>
      <c r="AN5">
        <v>3.9</v>
      </c>
      <c r="AO5">
        <v>3.85</v>
      </c>
      <c r="AP5">
        <v>3.86</v>
      </c>
      <c r="AQ5">
        <v>3.89</v>
      </c>
      <c r="AR5">
        <v>3.7949999999999999</v>
      </c>
      <c r="AS5">
        <v>3.86</v>
      </c>
      <c r="AT5">
        <v>3.76</v>
      </c>
      <c r="AU5">
        <v>3.8250000000000002</v>
      </c>
      <c r="AV5">
        <v>3.8250000000000002</v>
      </c>
      <c r="AW5">
        <v>3.8050000000000002</v>
      </c>
      <c r="AX5">
        <v>3.88</v>
      </c>
      <c r="AY5">
        <v>3.9449999999999998</v>
      </c>
      <c r="AZ5">
        <v>4.01</v>
      </c>
      <c r="BA5">
        <v>4.2300000000000004</v>
      </c>
      <c r="BB5">
        <v>4.4000000000000004</v>
      </c>
      <c r="BC5">
        <v>4.5999999999999996</v>
      </c>
      <c r="BD5">
        <v>4.32</v>
      </c>
      <c r="BE5">
        <v>4.6399999999999997</v>
      </c>
      <c r="BF5">
        <v>4.5999999999999996</v>
      </c>
      <c r="BG5">
        <v>4.6900000000000004</v>
      </c>
      <c r="BH5">
        <v>5.13</v>
      </c>
      <c r="BI5">
        <v>5.3</v>
      </c>
      <c r="BJ5">
        <v>5.5</v>
      </c>
      <c r="BK5">
        <v>5.82</v>
      </c>
      <c r="BL5">
        <v>5.74</v>
      </c>
      <c r="BM5">
        <v>5.29</v>
      </c>
      <c r="BN5">
        <v>5.22</v>
      </c>
      <c r="BO5">
        <v>5.21</v>
      </c>
      <c r="BP5">
        <v>5.71</v>
      </c>
      <c r="BQ5">
        <v>5.75</v>
      </c>
      <c r="BR5" s="12">
        <f t="shared" si="0"/>
        <v>0.43929912390488107</v>
      </c>
      <c r="BS5" s="13" cm="1">
        <f t="array" aca="1" ref="BS5" ca="1">_xlfn.PERCENTILE.INC((OFFSET(E5,0,1,1,COLUMNS(E5:BQ5)-1) - E5:BP5) / E5:BP5, 0.05) * SQRT(COUNT(E5:BQ5) - 1)</f>
        <v>-0.26575845706413631</v>
      </c>
      <c r="BT5" s="12" cm="1">
        <f t="array" aca="1" ref="BT5" ca="1">_xlfn.STDEV.P((E5:BP5 - OFFSET(E5:BP5,0,1)) / OFFSET(E5:BP5,0,1)) * SQRT(COUNT(E5:BQ5)-1)</f>
        <v>0.24937659047462585</v>
      </c>
      <c r="BU5" s="12" cm="1">
        <f t="array" ref="BU5">-(MAX(1 - (E5:BQ5 / _xlfn.SCAN(E5, E5:BQ5, _xlfn.LAMBDA(_xlpm.a,_xlpm.b, MAX(_xlpm.a, _xlpm.b))))))</f>
        <v>-0.10481099656357395</v>
      </c>
      <c r="BV5" s="14">
        <f t="shared" ca="1" si="1"/>
        <v>1.7736473301806805</v>
      </c>
    </row>
    <row r="6" spans="1:76" x14ac:dyDescent="0.45">
      <c r="A6" s="2" t="s">
        <v>14</v>
      </c>
      <c r="B6" t="s">
        <v>15</v>
      </c>
      <c r="C6" t="s">
        <v>16</v>
      </c>
      <c r="D6" t="s">
        <v>8</v>
      </c>
      <c r="E6">
        <v>1.1194999999999999</v>
      </c>
      <c r="F6">
        <v>1.1545000000000001</v>
      </c>
      <c r="G6">
        <v>1.147</v>
      </c>
      <c r="H6">
        <v>1.1919999999999999</v>
      </c>
      <c r="I6">
        <v>1.1930000000000001</v>
      </c>
      <c r="J6">
        <v>1.173</v>
      </c>
      <c r="K6">
        <v>1.2024999999999999</v>
      </c>
      <c r="L6">
        <v>1.2024999999999999</v>
      </c>
      <c r="M6">
        <v>1.2024999999999999</v>
      </c>
      <c r="N6">
        <v>1.22</v>
      </c>
      <c r="O6">
        <v>1.2150000000000001</v>
      </c>
      <c r="P6">
        <v>1.2310000000000001</v>
      </c>
      <c r="Q6">
        <v>1.2495000000000001</v>
      </c>
      <c r="R6">
        <v>1.2504999999999999</v>
      </c>
      <c r="S6">
        <v>1.2124999999999999</v>
      </c>
      <c r="T6">
        <v>1.2184999999999999</v>
      </c>
      <c r="U6">
        <v>1.2064999999999999</v>
      </c>
      <c r="V6">
        <v>1.2210000000000001</v>
      </c>
      <c r="W6">
        <v>1.244</v>
      </c>
      <c r="X6">
        <v>1.2364999999999999</v>
      </c>
      <c r="Y6">
        <v>1.234</v>
      </c>
      <c r="Z6">
        <v>1.2424999999999999</v>
      </c>
      <c r="AA6">
        <v>1.2424999999999999</v>
      </c>
      <c r="AB6">
        <v>1.1964999999999999</v>
      </c>
      <c r="AC6">
        <v>1.2070000000000001</v>
      </c>
      <c r="AD6">
        <v>1.1930000000000001</v>
      </c>
      <c r="AE6">
        <v>1.2044999999999999</v>
      </c>
      <c r="AF6">
        <v>1.21</v>
      </c>
      <c r="AG6">
        <v>1.204</v>
      </c>
      <c r="AH6">
        <v>1.2544999999999999</v>
      </c>
      <c r="AI6">
        <v>1.2815000000000001</v>
      </c>
      <c r="AJ6">
        <v>1.25</v>
      </c>
      <c r="AK6">
        <v>1.25</v>
      </c>
      <c r="AL6">
        <v>1.2150000000000001</v>
      </c>
      <c r="AM6">
        <v>1.1615</v>
      </c>
      <c r="AN6">
        <v>1.1759999999999999</v>
      </c>
      <c r="AO6">
        <v>1.1715</v>
      </c>
      <c r="AP6">
        <v>1.1745000000000001</v>
      </c>
      <c r="AQ6">
        <v>1.2175</v>
      </c>
      <c r="AR6">
        <v>1.2495000000000001</v>
      </c>
      <c r="AS6">
        <v>1.2230000000000001</v>
      </c>
      <c r="AT6">
        <v>1.25</v>
      </c>
      <c r="AU6">
        <v>1.2475000000000001</v>
      </c>
      <c r="AV6">
        <v>1.2629999999999999</v>
      </c>
      <c r="AW6">
        <v>1.294</v>
      </c>
      <c r="AX6">
        <v>1.3414999999999999</v>
      </c>
      <c r="AY6">
        <v>1.3425</v>
      </c>
      <c r="AZ6">
        <v>1.3260000000000001</v>
      </c>
      <c r="BA6">
        <v>1.3540000000000001</v>
      </c>
      <c r="BB6">
        <v>1.3214999999999999</v>
      </c>
      <c r="BC6">
        <v>1.302</v>
      </c>
      <c r="BD6">
        <v>1.2355</v>
      </c>
      <c r="BE6">
        <v>1.2304999999999999</v>
      </c>
      <c r="BF6">
        <v>1.2585</v>
      </c>
      <c r="BG6">
        <v>1.3015000000000001</v>
      </c>
      <c r="BH6">
        <v>1.3095000000000001</v>
      </c>
      <c r="BI6">
        <v>1.2989999999999999</v>
      </c>
      <c r="BJ6">
        <v>1.3115000000000001</v>
      </c>
      <c r="BK6">
        <v>1.3015000000000001</v>
      </c>
      <c r="BL6">
        <v>1.3055000000000001</v>
      </c>
      <c r="BM6">
        <v>1.2495000000000001</v>
      </c>
      <c r="BN6">
        <v>1.2509999999999999</v>
      </c>
      <c r="BO6">
        <v>1.24</v>
      </c>
      <c r="BP6">
        <v>1.2575000000000001</v>
      </c>
      <c r="BQ6">
        <v>1.2605</v>
      </c>
      <c r="BR6" s="12">
        <f t="shared" si="0"/>
        <v>0.12594908441268426</v>
      </c>
      <c r="BS6" s="13" cm="1">
        <f t="array" aca="1" ref="BS6" ca="1">_xlfn.PERCENTILE.INC((OFFSET(E6,0,1,1,COLUMNS(E6:BQ6)-1) - E6:BP6) / E6:BP6, 0.05) * SQRT(COUNT(E6:BQ6) - 1)</f>
        <v>-0.28821591685257508</v>
      </c>
      <c r="BT6" s="12" cm="1">
        <f t="array" aca="1" ref="BT6" ca="1">_xlfn.STDEV.P((E6:BP6 - OFFSET(E6:BP6,0,1)) / OFFSET(E6:BP6,0,1)) * SQRT(COUNT(E6:BQ6)-1)</f>
        <v>0.16226613745904617</v>
      </c>
      <c r="BU6" s="12" cm="1">
        <f t="array" ref="BU6">-(MAX(1 - (E6:BQ6 / _xlfn.SCAN(E6, E6:BQ6, _xlfn.LAMBDA(_xlpm.a,_xlpm.b, MAX(_xlpm.a, _xlpm.b))))))</f>
        <v>-9.3640265314085092E-2</v>
      </c>
      <c r="BV6" s="14">
        <f t="shared" ca="1" si="1"/>
        <v>0.79471962808772156</v>
      </c>
      <c r="BX6" s="5"/>
    </row>
    <row r="7" spans="1:76" x14ac:dyDescent="0.45">
      <c r="A7" s="2" t="s">
        <v>17</v>
      </c>
      <c r="B7" t="s">
        <v>18</v>
      </c>
      <c r="C7" t="s">
        <v>19</v>
      </c>
      <c r="D7" t="s">
        <v>8</v>
      </c>
      <c r="E7">
        <v>2.38</v>
      </c>
      <c r="F7">
        <v>2.3199999999999998</v>
      </c>
      <c r="G7">
        <v>2.2480000000000002</v>
      </c>
      <c r="H7">
        <v>2.302</v>
      </c>
      <c r="I7">
        <v>2.4079999999999999</v>
      </c>
      <c r="J7">
        <v>2.4780000000000002</v>
      </c>
      <c r="K7">
        <v>2.492</v>
      </c>
      <c r="L7">
        <v>2.492</v>
      </c>
      <c r="M7">
        <v>2.492</v>
      </c>
      <c r="N7">
        <v>2.5680000000000001</v>
      </c>
      <c r="O7">
        <v>2.4700000000000002</v>
      </c>
      <c r="P7">
        <v>2.4279999999999999</v>
      </c>
      <c r="Q7">
        <v>2.39</v>
      </c>
      <c r="R7">
        <v>2.4500000000000002</v>
      </c>
      <c r="S7">
        <v>2.4079999999999999</v>
      </c>
      <c r="T7">
        <v>2.46</v>
      </c>
      <c r="U7">
        <v>2.4119999999999999</v>
      </c>
      <c r="V7">
        <v>2.33</v>
      </c>
      <c r="W7">
        <v>2.302</v>
      </c>
      <c r="X7">
        <v>2.2879999999999998</v>
      </c>
      <c r="Y7">
        <v>2.3959999999999999</v>
      </c>
      <c r="Z7">
        <v>2.36</v>
      </c>
      <c r="AA7">
        <v>2.36</v>
      </c>
      <c r="AB7">
        <v>2.38</v>
      </c>
      <c r="AC7">
        <v>2.41</v>
      </c>
      <c r="AD7">
        <v>2.4079999999999999</v>
      </c>
      <c r="AE7">
        <v>2.4</v>
      </c>
      <c r="AF7">
        <v>2.46</v>
      </c>
      <c r="AG7">
        <v>2.46</v>
      </c>
      <c r="AH7">
        <v>2.508</v>
      </c>
      <c r="AI7">
        <v>2.3559999999999999</v>
      </c>
      <c r="AJ7">
        <v>2.2999999999999998</v>
      </c>
      <c r="AK7">
        <v>2.2999999999999998</v>
      </c>
      <c r="AL7">
        <v>2.3620000000000001</v>
      </c>
      <c r="AM7">
        <v>2.1800000000000002</v>
      </c>
      <c r="AN7">
        <v>2.13</v>
      </c>
      <c r="AO7">
        <v>2.242</v>
      </c>
      <c r="AP7">
        <v>2.17</v>
      </c>
      <c r="AQ7">
        <v>2.294</v>
      </c>
      <c r="AR7">
        <v>2.278</v>
      </c>
      <c r="AS7">
        <v>2.41</v>
      </c>
      <c r="AT7">
        <v>2.4260000000000002</v>
      </c>
      <c r="AU7">
        <v>2.41</v>
      </c>
      <c r="AV7">
        <v>2.3719999999999999</v>
      </c>
      <c r="AW7">
        <v>2.452</v>
      </c>
      <c r="AX7">
        <v>2.5299999999999998</v>
      </c>
      <c r="AY7">
        <v>2.6339999999999999</v>
      </c>
      <c r="AZ7">
        <v>2.694</v>
      </c>
      <c r="BA7">
        <v>2.73</v>
      </c>
      <c r="BB7">
        <v>2.78</v>
      </c>
      <c r="BC7">
        <v>2.6720000000000002</v>
      </c>
      <c r="BD7">
        <v>2.5179999999999998</v>
      </c>
      <c r="BE7">
        <v>2.532</v>
      </c>
      <c r="BF7">
        <v>2.516</v>
      </c>
      <c r="BG7">
        <v>2.4620000000000002</v>
      </c>
      <c r="BH7">
        <v>2.4660000000000002</v>
      </c>
      <c r="BI7">
        <v>2.4420000000000002</v>
      </c>
      <c r="BJ7">
        <v>2.4119999999999999</v>
      </c>
      <c r="BK7">
        <v>2.3340000000000001</v>
      </c>
      <c r="BL7">
        <v>2.3639999999999999</v>
      </c>
      <c r="BM7">
        <v>2.2999999999999998</v>
      </c>
      <c r="BN7">
        <v>2.3079999999999998</v>
      </c>
      <c r="BO7">
        <v>2.294</v>
      </c>
      <c r="BP7">
        <v>2.298</v>
      </c>
      <c r="BQ7">
        <v>2.3260000000000001</v>
      </c>
      <c r="BR7" s="12">
        <f t="shared" si="0"/>
        <v>-2.2689075630252027E-2</v>
      </c>
      <c r="BS7" s="13" cm="1">
        <f t="array" aca="1" ref="BS7" ca="1">_xlfn.PERCENTILE.INC((OFFSET(E7,0,1,1,COLUMNS(E7:BQ7)-1) - E7:BP7) / E7:BP7, 0.05) * SQRT(COUNT(E7:BQ7) - 1)</f>
        <v>-0.30996705439386718</v>
      </c>
      <c r="BT7" s="12" cm="1">
        <f t="array" aca="1" ref="BT7" ca="1">_xlfn.STDEV.P((E7:BP7 - OFFSET(E7:BP7,0,1)) / OFFSET(E7:BP7,0,1)) * SQRT(COUNT(E7:BQ7)-1)</f>
        <v>0.22469059246146961</v>
      </c>
      <c r="BU7" s="12" cm="1">
        <f t="array" ref="BU7">-(MAX(1 - (E7:BQ7 / _xlfn.SCAN(E7, E7:BQ7, _xlfn.LAMBDA(_xlpm.a,_xlpm.b, MAX(_xlpm.a, _xlpm.b))))))</f>
        <v>-0.17482014388489198</v>
      </c>
      <c r="BV7" s="14">
        <f t="shared" ca="1" si="1"/>
        <v>-8.7596349338155535E-2</v>
      </c>
    </row>
    <row r="8" spans="1:76" x14ac:dyDescent="0.45">
      <c r="A8" s="2" t="s">
        <v>20</v>
      </c>
      <c r="B8" t="s">
        <v>21</v>
      </c>
      <c r="C8" t="s">
        <v>22</v>
      </c>
      <c r="D8" t="s">
        <v>8</v>
      </c>
      <c r="E8">
        <v>7.29</v>
      </c>
      <c r="F8">
        <v>7.37</v>
      </c>
      <c r="G8">
        <v>7.27</v>
      </c>
      <c r="H8">
        <v>7.5</v>
      </c>
      <c r="I8">
        <v>8.58</v>
      </c>
      <c r="J8">
        <v>8.33</v>
      </c>
      <c r="K8">
        <v>9.52</v>
      </c>
      <c r="L8">
        <v>9.52</v>
      </c>
      <c r="M8">
        <v>9.52</v>
      </c>
      <c r="N8">
        <v>10.56</v>
      </c>
      <c r="O8">
        <v>9</v>
      </c>
      <c r="P8">
        <v>9.43</v>
      </c>
      <c r="Q8">
        <v>9.9499999999999993</v>
      </c>
      <c r="R8">
        <v>9.84</v>
      </c>
      <c r="S8">
        <v>9.67</v>
      </c>
      <c r="T8">
        <v>9.7799999999999994</v>
      </c>
      <c r="U8">
        <v>10.24</v>
      </c>
      <c r="V8">
        <v>9.34</v>
      </c>
      <c r="W8">
        <v>9.89</v>
      </c>
      <c r="X8">
        <v>10.02</v>
      </c>
      <c r="Y8">
        <v>10.48</v>
      </c>
      <c r="Z8">
        <v>10.14</v>
      </c>
      <c r="AA8">
        <v>10.14</v>
      </c>
      <c r="AB8">
        <v>9.3699999999999992</v>
      </c>
      <c r="AC8">
        <v>9.61</v>
      </c>
      <c r="AD8">
        <v>9.34</v>
      </c>
      <c r="AE8">
        <v>9.67</v>
      </c>
      <c r="AF8">
        <v>10.1</v>
      </c>
      <c r="AG8">
        <v>9.75</v>
      </c>
      <c r="AH8">
        <v>9.65</v>
      </c>
      <c r="AI8">
        <v>9.2200000000000006</v>
      </c>
      <c r="AJ8">
        <v>8.7799999999999994</v>
      </c>
      <c r="AK8">
        <v>8.56</v>
      </c>
      <c r="AL8">
        <v>9.4</v>
      </c>
      <c r="AM8">
        <v>9.7899999999999991</v>
      </c>
      <c r="AN8">
        <v>9.6999999999999993</v>
      </c>
      <c r="AO8">
        <v>9.6199999999999992</v>
      </c>
      <c r="AP8">
        <v>9.68</v>
      </c>
      <c r="AQ8">
        <v>10</v>
      </c>
      <c r="AR8">
        <v>10.66</v>
      </c>
      <c r="AS8">
        <v>11.24</v>
      </c>
      <c r="AT8">
        <v>11.32</v>
      </c>
      <c r="AU8">
        <v>11.12</v>
      </c>
      <c r="AV8">
        <v>11.12</v>
      </c>
      <c r="AW8">
        <v>12.1</v>
      </c>
      <c r="AX8">
        <v>12.68</v>
      </c>
      <c r="AY8">
        <v>13.36</v>
      </c>
      <c r="AZ8">
        <v>14.06</v>
      </c>
      <c r="BA8">
        <v>14.58</v>
      </c>
      <c r="BB8">
        <v>13</v>
      </c>
      <c r="BC8">
        <v>13.32</v>
      </c>
      <c r="BD8">
        <v>12.2</v>
      </c>
      <c r="BE8">
        <v>12.6</v>
      </c>
      <c r="BF8">
        <v>12.46</v>
      </c>
      <c r="BG8">
        <v>12.98</v>
      </c>
      <c r="BH8">
        <v>13.1</v>
      </c>
      <c r="BI8">
        <v>12.66</v>
      </c>
      <c r="BJ8">
        <v>12.52</v>
      </c>
      <c r="BK8">
        <v>12.6</v>
      </c>
      <c r="BL8">
        <v>12.86</v>
      </c>
      <c r="BM8">
        <v>12.36</v>
      </c>
      <c r="BN8">
        <v>12.26</v>
      </c>
      <c r="BO8">
        <v>12.16</v>
      </c>
      <c r="BP8">
        <v>11.76</v>
      </c>
      <c r="BQ8">
        <v>11.8</v>
      </c>
      <c r="BR8" s="12">
        <f t="shared" si="0"/>
        <v>0.61865569272976695</v>
      </c>
      <c r="BS8" s="13" cm="1">
        <f t="array" aca="1" ref="BS8" ca="1">_xlfn.PERCENTILE.INC((OFFSET(E8,0,1,1,COLUMNS(E8:BQ8)-1) - E8:BP8) / E8:BP8, 0.05) * SQRT(COUNT(E8:BQ8) - 1)</f>
        <v>-0.66289603212680204</v>
      </c>
      <c r="BT8" s="12" cm="1">
        <f t="array" aca="1" ref="BT8" ca="1">_xlfn.STDEV.P((E8:BP8 - OFFSET(E8:BP8,0,1)) / OFFSET(E8:BP8,0,1)) * SQRT(COUNT(E8:BQ8)-1)</f>
        <v>0.41933901397341483</v>
      </c>
      <c r="BU8" s="12" cm="1">
        <f t="array" ref="BU8">-(MAX(1 - (E8:BQ8 / _xlfn.SCAN(E8, E8:BQ8, _xlfn.LAMBDA(_xlpm.a,_xlpm.b, MAX(_xlpm.a, _xlpm.b))))))</f>
        <v>-0.19341563786008231</v>
      </c>
      <c r="BV8" s="14">
        <f t="shared" ca="1" si="1"/>
        <v>1.4824823639452229</v>
      </c>
    </row>
    <row r="9" spans="1:76" x14ac:dyDescent="0.45">
      <c r="A9" s="2" t="s">
        <v>23</v>
      </c>
      <c r="B9" t="s">
        <v>24</v>
      </c>
      <c r="C9" t="s">
        <v>25</v>
      </c>
      <c r="D9" t="s">
        <v>26</v>
      </c>
      <c r="E9">
        <v>159.85</v>
      </c>
      <c r="F9">
        <v>158.4</v>
      </c>
      <c r="G9">
        <v>158.75</v>
      </c>
      <c r="H9">
        <v>156.69999999999999</v>
      </c>
      <c r="I9">
        <v>163</v>
      </c>
      <c r="J9">
        <v>159.4</v>
      </c>
      <c r="K9">
        <v>159.6</v>
      </c>
      <c r="L9">
        <v>159.6</v>
      </c>
      <c r="M9">
        <v>159.6</v>
      </c>
      <c r="N9">
        <v>167.35</v>
      </c>
      <c r="O9">
        <v>167.15</v>
      </c>
      <c r="P9">
        <v>170.15</v>
      </c>
      <c r="Q9">
        <v>175.4</v>
      </c>
      <c r="R9">
        <v>178</v>
      </c>
      <c r="S9">
        <v>172.7</v>
      </c>
      <c r="T9">
        <v>172.85</v>
      </c>
      <c r="U9">
        <v>173.55</v>
      </c>
      <c r="V9">
        <v>164.85</v>
      </c>
      <c r="W9">
        <v>151.1</v>
      </c>
      <c r="X9">
        <v>157</v>
      </c>
      <c r="Y9">
        <v>162.85</v>
      </c>
      <c r="Z9">
        <v>160.44999999999999</v>
      </c>
      <c r="AA9">
        <v>160.44999999999999</v>
      </c>
      <c r="AB9">
        <v>153.6</v>
      </c>
      <c r="AC9">
        <v>158.5</v>
      </c>
      <c r="AD9">
        <v>161.25</v>
      </c>
      <c r="AE9">
        <v>161.25</v>
      </c>
      <c r="AF9">
        <v>163.69999999999999</v>
      </c>
      <c r="AG9">
        <v>164.35</v>
      </c>
      <c r="AH9">
        <v>166.15</v>
      </c>
      <c r="AI9">
        <v>163.15</v>
      </c>
      <c r="AJ9">
        <v>155</v>
      </c>
      <c r="AK9">
        <v>156</v>
      </c>
      <c r="AL9">
        <v>159.65</v>
      </c>
      <c r="AM9">
        <v>161.15</v>
      </c>
      <c r="AN9">
        <v>162.80000000000001</v>
      </c>
      <c r="AO9">
        <v>162.80000000000001</v>
      </c>
      <c r="AP9">
        <v>163.44999999999999</v>
      </c>
      <c r="AQ9">
        <v>167.8</v>
      </c>
      <c r="AR9">
        <v>169.65</v>
      </c>
      <c r="AS9">
        <v>159.9</v>
      </c>
      <c r="AT9">
        <v>172</v>
      </c>
      <c r="AU9">
        <v>171.35</v>
      </c>
      <c r="AV9">
        <v>172.05</v>
      </c>
      <c r="AW9">
        <v>172.5</v>
      </c>
      <c r="AX9">
        <v>173.85</v>
      </c>
      <c r="AY9">
        <v>172.5</v>
      </c>
      <c r="AZ9">
        <v>170.4</v>
      </c>
      <c r="BA9">
        <v>165.2</v>
      </c>
      <c r="BB9">
        <v>167.65</v>
      </c>
      <c r="BC9">
        <v>170</v>
      </c>
      <c r="BD9">
        <v>164.5</v>
      </c>
      <c r="BE9">
        <v>163.69999999999999</v>
      </c>
      <c r="BF9">
        <v>163.85</v>
      </c>
      <c r="BG9">
        <v>167.55</v>
      </c>
      <c r="BH9">
        <v>167.15</v>
      </c>
      <c r="BI9">
        <v>166.9</v>
      </c>
      <c r="BJ9">
        <v>166.9</v>
      </c>
      <c r="BK9">
        <v>163.69999999999999</v>
      </c>
      <c r="BL9">
        <v>164.15</v>
      </c>
      <c r="BM9">
        <v>161.05000000000001</v>
      </c>
      <c r="BN9">
        <v>163.80000000000001</v>
      </c>
      <c r="BO9">
        <v>164.6</v>
      </c>
      <c r="BP9">
        <v>161.65</v>
      </c>
      <c r="BQ9">
        <v>160.1</v>
      </c>
      <c r="BR9" s="12">
        <f t="shared" si="0"/>
        <v>1.5639662183296842E-3</v>
      </c>
      <c r="BS9" s="13" cm="1">
        <f t="array" aca="1" ref="BS9" ca="1">_xlfn.PERCENTILE.INC((OFFSET(E9,0,1,1,COLUMNS(E9:BQ9)-1) - E9:BP9) / E9:BP9, 0.05) * SQRT(COUNT(E9:BQ9) - 1)</f>
        <v>-0.39091831728626419</v>
      </c>
      <c r="BT9" s="12" cm="1">
        <f t="array" aca="1" ref="BT9" ca="1">_xlfn.STDEV.P((E9:BP9 - OFFSET(E9:BP9,0,1)) / OFFSET(E9:BP9,0,1)) * SQRT(COUNT(E9:BQ9)-1)</f>
        <v>0.20624330426819587</v>
      </c>
      <c r="BU9" s="12" cm="1">
        <f t="array" ref="BU9">-(MAX(1 - (E9:BQ9 / _xlfn.SCAN(E9, E9:BQ9, _xlfn.LAMBDA(_xlpm.a,_xlpm.b, MAX(_xlpm.a, _xlpm.b))))))</f>
        <v>-0.15112359550561805</v>
      </c>
      <c r="BV9" s="14">
        <f t="shared" ca="1" si="1"/>
        <v>2.2162979954906386E-2</v>
      </c>
    </row>
    <row r="10" spans="1:76" x14ac:dyDescent="0.45">
      <c r="A10" s="2" t="s">
        <v>27</v>
      </c>
      <c r="B10" t="s">
        <v>28</v>
      </c>
      <c r="C10" t="s">
        <v>7</v>
      </c>
      <c r="D10" t="s">
        <v>29</v>
      </c>
      <c r="E10">
        <v>1309.7</v>
      </c>
      <c r="F10">
        <v>1292.77</v>
      </c>
      <c r="G10">
        <v>1212.69</v>
      </c>
      <c r="H10">
        <v>1292.17</v>
      </c>
      <c r="I10">
        <v>1421.25</v>
      </c>
      <c r="J10">
        <v>1422.04</v>
      </c>
      <c r="K10">
        <v>1456.7</v>
      </c>
      <c r="L10">
        <v>1456.7</v>
      </c>
      <c r="M10">
        <v>1456.7</v>
      </c>
      <c r="N10">
        <v>1433</v>
      </c>
      <c r="O10">
        <v>1349.14</v>
      </c>
      <c r="P10">
        <v>1338.18</v>
      </c>
      <c r="Q10">
        <v>1416.66</v>
      </c>
      <c r="R10">
        <v>1400.13</v>
      </c>
      <c r="S10">
        <v>1323.84</v>
      </c>
      <c r="T10">
        <v>1353.72</v>
      </c>
      <c r="U10">
        <v>1401.33</v>
      </c>
      <c r="V10">
        <v>1392.16</v>
      </c>
      <c r="W10">
        <v>1379.81</v>
      </c>
      <c r="X10">
        <v>1444.75</v>
      </c>
      <c r="Y10">
        <v>1512.28</v>
      </c>
      <c r="Z10">
        <v>1409.49</v>
      </c>
      <c r="AA10">
        <v>1356.51</v>
      </c>
      <c r="AB10">
        <v>1348.94</v>
      </c>
      <c r="AC10">
        <v>1376.83</v>
      </c>
      <c r="AD10">
        <v>1365.27</v>
      </c>
      <c r="AE10">
        <v>1461.08</v>
      </c>
      <c r="AF10">
        <v>1461.08</v>
      </c>
      <c r="AG10">
        <v>1421.64</v>
      </c>
      <c r="AH10">
        <v>1432.6</v>
      </c>
      <c r="AI10">
        <v>1372.05</v>
      </c>
      <c r="AJ10">
        <v>1358.7</v>
      </c>
      <c r="AK10">
        <v>1428.02</v>
      </c>
      <c r="AL10">
        <v>1593.75</v>
      </c>
      <c r="AM10">
        <v>1603.31</v>
      </c>
      <c r="AN10">
        <v>1632.19</v>
      </c>
      <c r="AO10">
        <v>1594.94</v>
      </c>
      <c r="AP10">
        <v>1563.27</v>
      </c>
      <c r="AQ10">
        <v>1563.27</v>
      </c>
      <c r="AR10">
        <v>1613.87</v>
      </c>
      <c r="AS10">
        <v>1663.47</v>
      </c>
      <c r="AT10">
        <v>1705.1</v>
      </c>
      <c r="AU10">
        <v>1693.74</v>
      </c>
      <c r="AV10">
        <v>1692.15</v>
      </c>
      <c r="AW10">
        <v>1752.7</v>
      </c>
      <c r="AX10">
        <v>1797.92</v>
      </c>
      <c r="AY10">
        <v>1773.22</v>
      </c>
      <c r="AZ10">
        <v>1858.28</v>
      </c>
      <c r="BA10">
        <v>1859.27</v>
      </c>
      <c r="BB10">
        <v>1857.88</v>
      </c>
      <c r="BC10">
        <v>1860.67</v>
      </c>
      <c r="BD10">
        <v>1769.84</v>
      </c>
      <c r="BE10">
        <v>1817.84</v>
      </c>
      <c r="BF10">
        <v>1765.85</v>
      </c>
      <c r="BG10">
        <v>1814.26</v>
      </c>
      <c r="BH10">
        <v>1806.09</v>
      </c>
      <c r="BI10">
        <v>1789.56</v>
      </c>
      <c r="BJ10">
        <v>1823.62</v>
      </c>
      <c r="BK10">
        <v>1826.41</v>
      </c>
      <c r="BL10">
        <v>1878</v>
      </c>
      <c r="BM10">
        <v>1820.63</v>
      </c>
      <c r="BN10">
        <v>1834.37</v>
      </c>
      <c r="BO10">
        <v>1832.18</v>
      </c>
      <c r="BP10">
        <v>1857.48</v>
      </c>
      <c r="BQ10">
        <v>1861.86</v>
      </c>
      <c r="BR10" s="12">
        <f t="shared" si="0"/>
        <v>0.42159273115980744</v>
      </c>
      <c r="BS10" s="13" cm="1">
        <f t="array" aca="1" ref="BS10" ca="1">_xlfn.PERCENTILE.INC((OFFSET(E10,0,1,1,COLUMNS(E10:BQ10)-1) - E10:BP10) / E10:BP10, 0.05) * SQRT(COUNT(E10:BQ10) - 1)</f>
        <v>-0.42909592241800265</v>
      </c>
      <c r="BT10" s="12" cm="1">
        <f t="array" aca="1" ref="BT10" ca="1">_xlfn.STDEV.P((E10:BP10 - OFFSET(E10:BP10,0,1)) / OFFSET(E10:BP10,0,1)) * SQRT(COUNT(E10:BQ10)-1)</f>
        <v>0.27406927508633233</v>
      </c>
      <c r="BU10" s="12" cm="1">
        <f t="array" ref="BU10">-(MAX(1 - (E10:BQ10 / _xlfn.SCAN(E10, E10:BQ10, _xlfn.LAMBDA(_xlpm.a,_xlpm.b, MAX(_xlpm.a, _xlpm.b))))))</f>
        <v>-0.10800909884412935</v>
      </c>
      <c r="BV10" s="14">
        <f t="shared" ca="1" si="1"/>
        <v>1.5492423622679257</v>
      </c>
    </row>
    <row r="11" spans="1:76" x14ac:dyDescent="0.45">
      <c r="A11" s="2" t="s">
        <v>30</v>
      </c>
      <c r="B11" t="s">
        <v>31</v>
      </c>
      <c r="C11" t="s">
        <v>22</v>
      </c>
      <c r="D11" t="s">
        <v>8</v>
      </c>
      <c r="E11">
        <v>20.82</v>
      </c>
      <c r="F11">
        <v>21.65</v>
      </c>
      <c r="G11">
        <v>21.56</v>
      </c>
      <c r="H11">
        <v>22.94</v>
      </c>
      <c r="I11">
        <v>23.38</v>
      </c>
      <c r="J11">
        <v>25</v>
      </c>
      <c r="K11">
        <v>25.34</v>
      </c>
      <c r="L11">
        <v>25.34</v>
      </c>
      <c r="M11">
        <v>25.34</v>
      </c>
      <c r="N11">
        <v>23.84</v>
      </c>
      <c r="O11">
        <v>22.36</v>
      </c>
      <c r="P11">
        <v>22.71</v>
      </c>
      <c r="Q11">
        <v>23.88</v>
      </c>
      <c r="R11">
        <v>24</v>
      </c>
      <c r="S11">
        <v>22.41</v>
      </c>
      <c r="T11">
        <v>22.73</v>
      </c>
      <c r="U11">
        <v>23.64</v>
      </c>
      <c r="V11">
        <v>22.72</v>
      </c>
      <c r="W11">
        <v>23.96</v>
      </c>
      <c r="X11">
        <v>24.19</v>
      </c>
      <c r="Y11">
        <v>25.89</v>
      </c>
      <c r="Z11">
        <v>25.7</v>
      </c>
      <c r="AA11">
        <v>25.7</v>
      </c>
      <c r="AB11">
        <v>24.11</v>
      </c>
      <c r="AC11">
        <v>24.63</v>
      </c>
      <c r="AD11">
        <v>24.14</v>
      </c>
      <c r="AE11">
        <v>24.8</v>
      </c>
      <c r="AF11">
        <v>25.23</v>
      </c>
      <c r="AG11">
        <v>24.56</v>
      </c>
      <c r="AH11">
        <v>24.01</v>
      </c>
      <c r="AI11">
        <v>22.6</v>
      </c>
      <c r="AJ11">
        <v>21.76</v>
      </c>
      <c r="AK11">
        <v>21.64</v>
      </c>
      <c r="AL11">
        <v>22.8</v>
      </c>
      <c r="AM11">
        <v>22.78</v>
      </c>
      <c r="AN11">
        <v>23.26</v>
      </c>
      <c r="AO11">
        <v>23.27</v>
      </c>
      <c r="AP11">
        <v>22.78</v>
      </c>
      <c r="AQ11">
        <v>23.09</v>
      </c>
      <c r="AR11">
        <v>23.7</v>
      </c>
      <c r="AS11">
        <v>24.57</v>
      </c>
      <c r="AT11">
        <v>25.1</v>
      </c>
      <c r="AU11">
        <v>24.65</v>
      </c>
      <c r="AV11">
        <v>25.5</v>
      </c>
      <c r="AW11">
        <v>26.51</v>
      </c>
      <c r="AX11">
        <v>28.37</v>
      </c>
      <c r="AY11">
        <v>28.72</v>
      </c>
      <c r="AZ11">
        <v>30.52</v>
      </c>
      <c r="BA11">
        <v>29.81</v>
      </c>
      <c r="BB11">
        <v>28.68</v>
      </c>
      <c r="BC11">
        <v>27.85</v>
      </c>
      <c r="BD11">
        <v>25.97</v>
      </c>
      <c r="BE11">
        <v>26.5</v>
      </c>
      <c r="BF11">
        <v>27.36</v>
      </c>
      <c r="BG11">
        <v>28.37</v>
      </c>
      <c r="BH11">
        <v>28.35</v>
      </c>
      <c r="BI11">
        <v>28.71</v>
      </c>
      <c r="BJ11">
        <v>28</v>
      </c>
      <c r="BK11">
        <v>28.1</v>
      </c>
      <c r="BL11">
        <v>29.81</v>
      </c>
      <c r="BM11">
        <v>28.29</v>
      </c>
      <c r="BN11">
        <v>27.93</v>
      </c>
      <c r="BO11">
        <v>28.35</v>
      </c>
      <c r="BP11">
        <v>28.96</v>
      </c>
      <c r="BQ11">
        <v>29.19</v>
      </c>
      <c r="BR11" s="12">
        <f t="shared" si="0"/>
        <v>0.40201729106628248</v>
      </c>
      <c r="BS11" s="13" cm="1">
        <f t="array" aca="1" ref="BS11" ca="1">_xlfn.PERCENTILE.INC((OFFSET(E11,0,1,1,COLUMNS(E11:BQ11)-1) - E11:BP11) / E11:BP11, 0.05) * SQRT(COUNT(E11:BQ11) - 1)</f>
        <v>-0.49173432754231167</v>
      </c>
      <c r="BT11" s="12" cm="1">
        <f t="array" aca="1" ref="BT11" ca="1">_xlfn.STDEV.P((E11:BP11 - OFFSET(E11:BP11,0,1)) / OFFSET(E11:BP11,0,1)) * SQRT(COUNT(E11:BQ11)-1)</f>
        <v>0.28893350087617631</v>
      </c>
      <c r="BU11" s="12" cm="1">
        <f t="array" ref="BU11">-(MAX(1 - (E11:BQ11 / _xlfn.SCAN(E11, E11:BQ11, _xlfn.LAMBDA(_xlpm.a,_xlpm.b, MAX(_xlpm.a, _xlpm.b))))))</f>
        <v>-0.16415604480494395</v>
      </c>
      <c r="BV11" s="14">
        <f t="shared" ca="1" si="1"/>
        <v>1.4017906883004798</v>
      </c>
    </row>
    <row r="12" spans="1:76" x14ac:dyDescent="0.45">
      <c r="A12" s="2" t="s">
        <v>32</v>
      </c>
      <c r="B12" t="s">
        <v>33</v>
      </c>
      <c r="C12" t="s">
        <v>22</v>
      </c>
      <c r="D12" t="s">
        <v>34</v>
      </c>
      <c r="E12">
        <v>15.698</v>
      </c>
      <c r="F12">
        <v>15.891</v>
      </c>
      <c r="G12">
        <v>15.654</v>
      </c>
      <c r="H12">
        <v>16.484000000000002</v>
      </c>
      <c r="I12">
        <v>16.991</v>
      </c>
      <c r="J12">
        <v>16.605</v>
      </c>
      <c r="K12">
        <v>16.986000000000001</v>
      </c>
      <c r="L12">
        <v>16.986000000000001</v>
      </c>
      <c r="M12">
        <v>16.986000000000001</v>
      </c>
      <c r="N12">
        <v>16.991</v>
      </c>
      <c r="O12">
        <v>16.151</v>
      </c>
      <c r="P12">
        <v>16.010999999999999</v>
      </c>
      <c r="Q12">
        <v>16.388000000000002</v>
      </c>
      <c r="R12">
        <v>16.59</v>
      </c>
      <c r="S12">
        <v>15.933999999999999</v>
      </c>
      <c r="T12">
        <v>15.973000000000001</v>
      </c>
      <c r="U12">
        <v>16.219000000000001</v>
      </c>
      <c r="V12">
        <v>16.228000000000002</v>
      </c>
      <c r="W12">
        <v>16.759</v>
      </c>
      <c r="X12">
        <v>17.646999999999998</v>
      </c>
      <c r="Y12">
        <v>18.081</v>
      </c>
      <c r="Z12">
        <v>17.686</v>
      </c>
      <c r="AA12">
        <v>17.686</v>
      </c>
      <c r="AB12">
        <v>16.734999999999999</v>
      </c>
      <c r="AC12">
        <v>17.053999999999998</v>
      </c>
      <c r="AD12">
        <v>16.745000000000001</v>
      </c>
      <c r="AE12">
        <v>16.89</v>
      </c>
      <c r="AF12">
        <v>17.14</v>
      </c>
      <c r="AG12">
        <v>17.145</v>
      </c>
      <c r="AH12">
        <v>17.207999999999998</v>
      </c>
      <c r="AI12">
        <v>16.904</v>
      </c>
      <c r="AJ12">
        <v>16.233000000000001</v>
      </c>
      <c r="AK12">
        <v>16.489000000000001</v>
      </c>
      <c r="AL12">
        <v>17.478000000000002</v>
      </c>
      <c r="AM12">
        <v>17.71</v>
      </c>
      <c r="AN12">
        <v>17.826000000000001</v>
      </c>
      <c r="AO12">
        <v>17.826000000000001</v>
      </c>
      <c r="AP12">
        <v>17.603999999999999</v>
      </c>
      <c r="AQ12">
        <v>18.009</v>
      </c>
      <c r="AR12">
        <v>18.294</v>
      </c>
      <c r="AS12">
        <v>18.245999999999999</v>
      </c>
      <c r="AT12">
        <v>18.611999999999998</v>
      </c>
      <c r="AU12">
        <v>18.231000000000002</v>
      </c>
      <c r="AV12">
        <v>18.231000000000002</v>
      </c>
      <c r="AW12">
        <v>18.916</v>
      </c>
      <c r="AX12">
        <v>19.881</v>
      </c>
      <c r="AY12">
        <v>19.803999999999998</v>
      </c>
      <c r="AZ12">
        <v>20.286999999999999</v>
      </c>
      <c r="BA12">
        <v>20.228999999999999</v>
      </c>
      <c r="BB12">
        <v>19.949000000000002</v>
      </c>
      <c r="BC12">
        <v>19.91</v>
      </c>
      <c r="BD12">
        <v>19.09</v>
      </c>
      <c r="BE12">
        <v>19.065999999999999</v>
      </c>
      <c r="BF12">
        <v>19.148</v>
      </c>
      <c r="BG12">
        <v>19.591999999999999</v>
      </c>
      <c r="BH12">
        <v>19.736999999999998</v>
      </c>
      <c r="BI12">
        <v>19.658999999999999</v>
      </c>
      <c r="BJ12">
        <v>19.920000000000002</v>
      </c>
      <c r="BK12">
        <v>19.968</v>
      </c>
      <c r="BL12">
        <v>20.266999999999999</v>
      </c>
      <c r="BM12">
        <v>20.084</v>
      </c>
      <c r="BN12">
        <v>20.103000000000002</v>
      </c>
      <c r="BO12">
        <v>20.113</v>
      </c>
      <c r="BP12">
        <v>20.411999999999999</v>
      </c>
      <c r="BQ12">
        <v>20.585999999999999</v>
      </c>
      <c r="BR12" s="12">
        <f t="shared" si="0"/>
        <v>0.31137724550898188</v>
      </c>
      <c r="BS12" s="13" cm="1">
        <f t="array" aca="1" ref="BS12" ca="1">_xlfn.PERCENTILE.INC((OFFSET(E12,0,1,1,COLUMNS(E12:BQ12)-1) - E12:BP12) / E12:BP12, 0.05) * SQRT(COUNT(E12:BQ12) - 1)</f>
        <v>-0.31737454952507022</v>
      </c>
      <c r="BT12" s="12" cm="1">
        <f t="array" aca="1" ref="BT12" ca="1">_xlfn.STDEV.P((E12:BP12 - OFFSET(E12:BP12,0,1)) / OFFSET(E12:BP12,0,1)) * SQRT(COUNT(E12:BQ12)-1)</f>
        <v>0.18209374393049124</v>
      </c>
      <c r="BU12" s="12" cm="1">
        <f t="array" ref="BU12">-(MAX(1 - (E12:BQ12 / _xlfn.SCAN(E12, E12:BQ12, _xlfn.LAMBDA(_xlpm.a,_xlpm.b, MAX(_xlpm.a, _xlpm.b))))))</f>
        <v>-0.10220673635307775</v>
      </c>
      <c r="BV12" s="14">
        <f t="shared" ca="1" si="1"/>
        <v>1.7264966863935123</v>
      </c>
    </row>
    <row r="13" spans="1:76" x14ac:dyDescent="0.45">
      <c r="A13" s="2" t="s">
        <v>35</v>
      </c>
      <c r="B13" t="s">
        <v>36</v>
      </c>
      <c r="C13" t="s">
        <v>37</v>
      </c>
      <c r="D13" t="s">
        <v>29</v>
      </c>
      <c r="E13">
        <v>209.5</v>
      </c>
      <c r="F13">
        <v>192.75</v>
      </c>
      <c r="G13">
        <v>192.9</v>
      </c>
      <c r="H13">
        <v>208.2</v>
      </c>
      <c r="I13">
        <v>221.2</v>
      </c>
      <c r="J13">
        <v>214.4</v>
      </c>
      <c r="K13">
        <v>230.2</v>
      </c>
      <c r="L13">
        <v>230.2</v>
      </c>
      <c r="M13">
        <v>230.2</v>
      </c>
      <c r="N13">
        <v>221.9</v>
      </c>
      <c r="O13">
        <v>205</v>
      </c>
      <c r="P13">
        <v>208.5</v>
      </c>
      <c r="Q13">
        <v>217.2</v>
      </c>
      <c r="R13">
        <v>216.1</v>
      </c>
      <c r="S13">
        <v>203.6</v>
      </c>
      <c r="T13">
        <v>209.6</v>
      </c>
      <c r="U13">
        <v>206.9</v>
      </c>
      <c r="V13">
        <v>204.5</v>
      </c>
      <c r="W13">
        <v>213.1</v>
      </c>
      <c r="X13">
        <v>223</v>
      </c>
      <c r="Y13">
        <v>239.7</v>
      </c>
      <c r="Z13">
        <v>221.1</v>
      </c>
      <c r="AA13">
        <v>218.2</v>
      </c>
      <c r="AB13">
        <v>210.9</v>
      </c>
      <c r="AC13">
        <v>217.1</v>
      </c>
      <c r="AD13">
        <v>212.1</v>
      </c>
      <c r="AE13">
        <v>219.5</v>
      </c>
      <c r="AF13">
        <v>219.5</v>
      </c>
      <c r="AG13">
        <v>214.7</v>
      </c>
      <c r="AH13">
        <v>223.1</v>
      </c>
      <c r="AI13">
        <v>215</v>
      </c>
      <c r="AJ13">
        <v>210.5</v>
      </c>
      <c r="AK13">
        <v>209.8</v>
      </c>
      <c r="AL13">
        <v>221.6</v>
      </c>
      <c r="AM13">
        <v>233.3</v>
      </c>
      <c r="AN13">
        <v>232</v>
      </c>
      <c r="AO13">
        <v>230.7</v>
      </c>
      <c r="AP13">
        <v>232.6</v>
      </c>
      <c r="AQ13">
        <v>232.6</v>
      </c>
      <c r="AR13">
        <v>248.8</v>
      </c>
      <c r="AS13">
        <v>266.39999999999998</v>
      </c>
      <c r="AT13">
        <v>264.3</v>
      </c>
      <c r="AU13">
        <v>258.3</v>
      </c>
      <c r="AV13">
        <v>255.3</v>
      </c>
      <c r="AW13">
        <v>263.5</v>
      </c>
      <c r="AX13">
        <v>272</v>
      </c>
      <c r="AY13">
        <v>266.8</v>
      </c>
      <c r="AZ13">
        <v>280.2</v>
      </c>
      <c r="BA13">
        <v>281.10000000000002</v>
      </c>
      <c r="BB13">
        <v>266.60000000000002</v>
      </c>
      <c r="BC13">
        <v>264.7</v>
      </c>
      <c r="BD13">
        <v>250.2</v>
      </c>
      <c r="BE13">
        <v>251.1</v>
      </c>
      <c r="BF13">
        <v>252</v>
      </c>
      <c r="BG13">
        <v>256.10000000000002</v>
      </c>
      <c r="BH13">
        <v>251.8</v>
      </c>
      <c r="BI13">
        <v>254.7</v>
      </c>
      <c r="BJ13">
        <v>255.8</v>
      </c>
      <c r="BK13">
        <v>253.6</v>
      </c>
      <c r="BL13">
        <v>269.60000000000002</v>
      </c>
      <c r="BM13">
        <v>254.7</v>
      </c>
      <c r="BN13">
        <v>264.2</v>
      </c>
      <c r="BO13">
        <v>261.10000000000002</v>
      </c>
      <c r="BP13">
        <v>265.89999999999998</v>
      </c>
      <c r="BQ13">
        <v>267.60000000000002</v>
      </c>
      <c r="BR13" s="12">
        <f t="shared" si="0"/>
        <v>0.27732696897374715</v>
      </c>
      <c r="BS13" s="13" cm="1">
        <f t="array" aca="1" ref="BS13" ca="1">_xlfn.PERCENTILE.INC((OFFSET(E13,0,1,1,COLUMNS(E13:BQ13)-1) - E13:BP13) / E13:BP13, 0.05) * SQRT(COUNT(E13:BQ13) - 1)</f>
        <v>-0.45965689310229785</v>
      </c>
      <c r="BT13" s="12" cm="1">
        <f t="array" aca="1" ref="BT13" ca="1">_xlfn.STDEV.P((E13:BP13 - OFFSET(E13:BP13,0,1)) / OFFSET(E13:BP13,0,1)) * SQRT(COUNT(E13:BQ13)-1)</f>
        <v>0.30837925354603107</v>
      </c>
      <c r="BU13" s="12" cm="1">
        <f t="array" ref="BU13">-(MAX(1 - (E13:BQ13 / _xlfn.SCAN(E13, E13:BQ13, _xlfn.LAMBDA(_xlpm.a,_xlpm.b, MAX(_xlpm.a, _xlpm.b))))))</f>
        <v>-0.12473925740508962</v>
      </c>
      <c r="BV13" s="14">
        <f t="shared" ca="1" si="1"/>
        <v>0.90905586465433974</v>
      </c>
    </row>
    <row r="14" spans="1:76" x14ac:dyDescent="0.45">
      <c r="A14" s="2" t="s">
        <v>38</v>
      </c>
      <c r="B14" t="s">
        <v>39</v>
      </c>
      <c r="C14" t="s">
        <v>25</v>
      </c>
      <c r="D14" t="s">
        <v>29</v>
      </c>
      <c r="E14">
        <v>1753.5</v>
      </c>
      <c r="F14">
        <v>1726</v>
      </c>
      <c r="G14">
        <v>1739</v>
      </c>
      <c r="H14">
        <v>1850.5</v>
      </c>
      <c r="I14">
        <v>1934</v>
      </c>
      <c r="J14">
        <v>1931.5</v>
      </c>
      <c r="K14">
        <v>1945</v>
      </c>
      <c r="L14">
        <v>1945</v>
      </c>
      <c r="M14">
        <v>1945</v>
      </c>
      <c r="N14">
        <v>1992</v>
      </c>
      <c r="O14">
        <v>1884</v>
      </c>
      <c r="P14">
        <v>1936.5</v>
      </c>
      <c r="Q14">
        <v>1984</v>
      </c>
      <c r="R14">
        <v>1986</v>
      </c>
      <c r="S14">
        <v>1865.5</v>
      </c>
      <c r="T14">
        <v>1920</v>
      </c>
      <c r="U14">
        <v>1879</v>
      </c>
      <c r="V14">
        <v>1888.5</v>
      </c>
      <c r="W14">
        <v>1858</v>
      </c>
      <c r="X14">
        <v>1857.5</v>
      </c>
      <c r="Y14">
        <v>1953.5</v>
      </c>
      <c r="Z14">
        <v>1892.5</v>
      </c>
      <c r="AA14">
        <v>1831</v>
      </c>
      <c r="AB14">
        <v>1761</v>
      </c>
      <c r="AC14">
        <v>1752</v>
      </c>
      <c r="AD14">
        <v>1696</v>
      </c>
      <c r="AE14">
        <v>1766</v>
      </c>
      <c r="AF14">
        <v>1766</v>
      </c>
      <c r="AG14">
        <v>1725</v>
      </c>
      <c r="AH14">
        <v>1789.5</v>
      </c>
      <c r="AI14">
        <v>1739.5</v>
      </c>
      <c r="AJ14">
        <v>1664.5</v>
      </c>
      <c r="AK14">
        <v>1624</v>
      </c>
      <c r="AL14">
        <v>1703</v>
      </c>
      <c r="AM14">
        <v>1669</v>
      </c>
      <c r="AN14">
        <v>1650</v>
      </c>
      <c r="AO14">
        <v>1662.5</v>
      </c>
      <c r="AP14">
        <v>1679.5</v>
      </c>
      <c r="AQ14">
        <v>1679.5</v>
      </c>
      <c r="AR14">
        <v>1824</v>
      </c>
      <c r="AS14">
        <v>1885.5</v>
      </c>
      <c r="AT14">
        <v>1876</v>
      </c>
      <c r="AU14">
        <v>1821</v>
      </c>
      <c r="AV14">
        <v>1967</v>
      </c>
      <c r="AW14">
        <v>1947</v>
      </c>
      <c r="AX14">
        <v>1957.5</v>
      </c>
      <c r="AY14">
        <v>1975</v>
      </c>
      <c r="AZ14">
        <v>2050</v>
      </c>
      <c r="BA14">
        <v>2081</v>
      </c>
      <c r="BB14">
        <v>2066</v>
      </c>
      <c r="BC14">
        <v>1998</v>
      </c>
      <c r="BD14">
        <v>1907.5</v>
      </c>
      <c r="BE14">
        <v>1928</v>
      </c>
      <c r="BF14">
        <v>1917</v>
      </c>
      <c r="BG14">
        <v>1945</v>
      </c>
      <c r="BH14">
        <v>1967.5</v>
      </c>
      <c r="BI14">
        <v>1959</v>
      </c>
      <c r="BJ14">
        <v>2003</v>
      </c>
      <c r="BK14">
        <v>1947.5</v>
      </c>
      <c r="BL14">
        <v>1962</v>
      </c>
      <c r="BM14">
        <v>1885</v>
      </c>
      <c r="BN14">
        <v>1898</v>
      </c>
      <c r="BO14">
        <v>1898.5</v>
      </c>
      <c r="BP14">
        <v>1922.5</v>
      </c>
      <c r="BQ14">
        <v>1915</v>
      </c>
      <c r="BR14" s="12">
        <f t="shared" si="0"/>
        <v>9.2101511263187913E-2</v>
      </c>
      <c r="BS14" s="13" cm="1">
        <f t="array" aca="1" ref="BS14" ca="1">_xlfn.PERCENTILE.INC((OFFSET(E14,0,1,1,COLUMNS(E14:BQ14)-1) - E14:BP14) / E14:BP14, 0.05) * SQRT(COUNT(E14:BQ14) - 1)</f>
        <v>-0.34028249883749856</v>
      </c>
      <c r="BT14" s="12" cm="1">
        <f t="array" aca="1" ref="BT14" ca="1">_xlfn.STDEV.P((E14:BP14 - OFFSET(E14:BP14,0,1)) / OFFSET(E14:BP14,0,1)) * SQRT(COUNT(E14:BQ14)-1)</f>
        <v>0.2377225688021469</v>
      </c>
      <c r="BU14" s="12" cm="1">
        <f t="array" ref="BU14">-(MAX(1 - (E14:BQ14 / _xlfn.SCAN(E14, E14:BQ14, _xlfn.LAMBDA(_xlpm.a,_xlpm.b, MAX(_xlpm.a, _xlpm.b))))))</f>
        <v>-0.18473895582329314</v>
      </c>
      <c r="BV14" s="14">
        <f t="shared" ca="1" si="1"/>
        <v>0.40008196000248242</v>
      </c>
    </row>
    <row r="15" spans="1:76" x14ac:dyDescent="0.45">
      <c r="A15" s="2" t="s">
        <v>40</v>
      </c>
      <c r="B15" t="s">
        <v>41</v>
      </c>
      <c r="C15" t="s">
        <v>25</v>
      </c>
      <c r="D15" t="s">
        <v>8</v>
      </c>
      <c r="E15">
        <v>39.795000000000002</v>
      </c>
      <c r="F15">
        <v>40.174999999999997</v>
      </c>
      <c r="G15">
        <v>39.840000000000003</v>
      </c>
      <c r="H15">
        <v>41.81</v>
      </c>
      <c r="I15">
        <v>43.5</v>
      </c>
      <c r="J15">
        <v>43.725000000000001</v>
      </c>
      <c r="K15">
        <v>43.62</v>
      </c>
      <c r="L15">
        <v>43.62</v>
      </c>
      <c r="M15">
        <v>43.62</v>
      </c>
      <c r="N15">
        <v>43.61</v>
      </c>
      <c r="O15">
        <v>41.9</v>
      </c>
      <c r="P15">
        <v>42.09</v>
      </c>
      <c r="Q15">
        <v>41.8</v>
      </c>
      <c r="R15">
        <v>41.25</v>
      </c>
      <c r="S15">
        <v>38.265000000000001</v>
      </c>
      <c r="T15">
        <v>38.564999999999998</v>
      </c>
      <c r="U15">
        <v>39.33</v>
      </c>
      <c r="V15">
        <v>38.119999999999997</v>
      </c>
      <c r="W15">
        <v>40.255000000000003</v>
      </c>
      <c r="X15">
        <v>42.55</v>
      </c>
      <c r="Y15">
        <v>45.055</v>
      </c>
      <c r="Z15">
        <v>41.88</v>
      </c>
      <c r="AA15">
        <v>41.88</v>
      </c>
      <c r="AB15">
        <v>38.465000000000003</v>
      </c>
      <c r="AC15">
        <v>38.53</v>
      </c>
      <c r="AD15">
        <v>38.96</v>
      </c>
      <c r="AE15">
        <v>39.49</v>
      </c>
      <c r="AF15">
        <v>39.965000000000003</v>
      </c>
      <c r="AG15">
        <v>39.704999999999998</v>
      </c>
      <c r="AH15">
        <v>38.835000000000001</v>
      </c>
      <c r="AI15">
        <v>37</v>
      </c>
      <c r="AJ15">
        <v>35.799999999999997</v>
      </c>
      <c r="AK15">
        <v>37</v>
      </c>
      <c r="AL15">
        <v>39.15</v>
      </c>
      <c r="AM15">
        <v>37.93</v>
      </c>
      <c r="AN15">
        <v>38.380000000000003</v>
      </c>
      <c r="AO15">
        <v>37.33</v>
      </c>
      <c r="AP15">
        <v>37.479999999999997</v>
      </c>
      <c r="AQ15">
        <v>38.395000000000003</v>
      </c>
      <c r="AR15">
        <v>40.475000000000001</v>
      </c>
      <c r="AS15">
        <v>42.384999999999998</v>
      </c>
      <c r="AT15">
        <v>43.375</v>
      </c>
      <c r="AU15">
        <v>41.91</v>
      </c>
      <c r="AV15">
        <v>43.89</v>
      </c>
      <c r="AW15">
        <v>44.69</v>
      </c>
      <c r="AX15">
        <v>48.14</v>
      </c>
      <c r="AY15">
        <v>48.765000000000001</v>
      </c>
      <c r="AZ15">
        <v>51.17</v>
      </c>
      <c r="BA15">
        <v>50.7</v>
      </c>
      <c r="BB15">
        <v>48.88</v>
      </c>
      <c r="BC15">
        <v>47.465000000000003</v>
      </c>
      <c r="BD15">
        <v>43.85</v>
      </c>
      <c r="BE15">
        <v>45.2</v>
      </c>
      <c r="BF15">
        <v>44.215000000000003</v>
      </c>
      <c r="BG15">
        <v>46.645000000000003</v>
      </c>
      <c r="BH15">
        <v>46.14</v>
      </c>
      <c r="BI15">
        <v>46.094999999999999</v>
      </c>
      <c r="BJ15">
        <v>45.814999999999998</v>
      </c>
      <c r="BK15">
        <v>44.95</v>
      </c>
      <c r="BL15">
        <v>46.295000000000002</v>
      </c>
      <c r="BM15">
        <v>43.95</v>
      </c>
      <c r="BN15">
        <v>44.11</v>
      </c>
      <c r="BO15">
        <v>43.34</v>
      </c>
      <c r="BP15">
        <v>43.6</v>
      </c>
      <c r="BQ15">
        <v>43.865000000000002</v>
      </c>
      <c r="BR15" s="12">
        <f t="shared" si="0"/>
        <v>0.10227415504460359</v>
      </c>
      <c r="BS15" s="13" cm="1">
        <f t="array" aca="1" ref="BS15" ca="1">_xlfn.PERCENTILE.INC((OFFSET(E15,0,1,1,COLUMNS(E15:BQ15)-1) - E15:BP15) / E15:BP15, 0.05) * SQRT(COUNT(E15:BQ15) - 1)</f>
        <v>-0.53997620050107553</v>
      </c>
      <c r="BT15" s="12" cm="1">
        <f t="array" aca="1" ref="BT15" ca="1">_xlfn.STDEV.P((E15:BP15 - OFFSET(E15:BP15,0,1)) / OFFSET(E15:BP15,0,1)) * SQRT(COUNT(E15:BQ15)-1)</f>
        <v>0.28479084472697275</v>
      </c>
      <c r="BU15" s="12" cm="1">
        <f t="array" ref="BU15">-(MAX(1 - (E15:BQ15 / _xlfn.SCAN(E15, E15:BQ15, _xlfn.LAMBDA(_xlpm.a,_xlpm.b, MAX(_xlpm.a, _xlpm.b))))))</f>
        <v>-0.20541560315170349</v>
      </c>
      <c r="BV15" s="14">
        <f t="shared" ca="1" si="1"/>
        <v>0.36967886079882939</v>
      </c>
    </row>
    <row r="16" spans="1:76" x14ac:dyDescent="0.45">
      <c r="A16" s="2" t="s">
        <v>42</v>
      </c>
      <c r="B16" t="s">
        <v>43</v>
      </c>
      <c r="C16" t="s">
        <v>37</v>
      </c>
      <c r="D16" t="s">
        <v>8</v>
      </c>
      <c r="E16">
        <v>6.92</v>
      </c>
      <c r="F16">
        <v>7.3879999999999999</v>
      </c>
      <c r="G16">
        <v>7.1559999999999997</v>
      </c>
      <c r="H16">
        <v>7.6379999999999999</v>
      </c>
      <c r="I16">
        <v>7.8719999999999999</v>
      </c>
      <c r="J16">
        <v>7.766</v>
      </c>
      <c r="K16">
        <v>7.95</v>
      </c>
      <c r="L16">
        <v>7.95</v>
      </c>
      <c r="M16">
        <v>7.95</v>
      </c>
      <c r="N16">
        <v>7.5259999999999998</v>
      </c>
      <c r="O16">
        <v>6.9039999999999999</v>
      </c>
      <c r="P16">
        <v>6.9560000000000004</v>
      </c>
      <c r="Q16">
        <v>7.0960000000000001</v>
      </c>
      <c r="R16">
        <v>6.85</v>
      </c>
      <c r="S16">
        <v>6.43</v>
      </c>
      <c r="T16">
        <v>6.49</v>
      </c>
      <c r="U16">
        <v>6.58</v>
      </c>
      <c r="V16">
        <v>6.31</v>
      </c>
      <c r="W16">
        <v>6.5</v>
      </c>
      <c r="X16">
        <v>6.95</v>
      </c>
      <c r="Y16">
        <v>7.46</v>
      </c>
      <c r="Z16">
        <v>7</v>
      </c>
      <c r="AA16">
        <v>7</v>
      </c>
      <c r="AB16">
        <v>6.5380000000000003</v>
      </c>
      <c r="AC16">
        <v>6.6859999999999999</v>
      </c>
      <c r="AD16">
        <v>6.5019999999999998</v>
      </c>
      <c r="AE16">
        <v>6.71</v>
      </c>
      <c r="AF16">
        <v>6.8179999999999996</v>
      </c>
      <c r="AG16">
        <v>6.6459999999999999</v>
      </c>
      <c r="AH16">
        <v>6.6719999999999997</v>
      </c>
      <c r="AI16">
        <v>6.0640000000000001</v>
      </c>
      <c r="AJ16">
        <v>6.048</v>
      </c>
      <c r="AK16">
        <v>5.8419999999999996</v>
      </c>
      <c r="AL16">
        <v>6.274</v>
      </c>
      <c r="AM16">
        <v>6.36</v>
      </c>
      <c r="AN16">
        <v>6.5460000000000003</v>
      </c>
      <c r="AO16">
        <v>6.2779999999999996</v>
      </c>
      <c r="AP16">
        <v>6.52</v>
      </c>
      <c r="AQ16">
        <v>6.46</v>
      </c>
      <c r="AR16">
        <v>7.0919999999999996</v>
      </c>
      <c r="AS16">
        <v>7.43</v>
      </c>
      <c r="AT16">
        <v>7.4359999999999999</v>
      </c>
      <c r="AU16">
        <v>7.21</v>
      </c>
      <c r="AV16">
        <v>7.6959999999999997</v>
      </c>
      <c r="AW16">
        <v>7.8780000000000001</v>
      </c>
      <c r="AX16">
        <v>8.1959999999999997</v>
      </c>
      <c r="AY16">
        <v>8.3040000000000003</v>
      </c>
      <c r="AZ16">
        <v>9.0039999999999996</v>
      </c>
      <c r="BA16">
        <v>9.0660000000000007</v>
      </c>
      <c r="BB16">
        <v>8.5660000000000007</v>
      </c>
      <c r="BC16">
        <v>8.3160000000000007</v>
      </c>
      <c r="BD16">
        <v>7.5839999999999996</v>
      </c>
      <c r="BE16">
        <v>7.6440000000000001</v>
      </c>
      <c r="BF16">
        <v>7.6280000000000001</v>
      </c>
      <c r="BG16">
        <v>8.1780000000000008</v>
      </c>
      <c r="BH16">
        <v>8.0459999999999994</v>
      </c>
      <c r="BI16">
        <v>7.9119999999999999</v>
      </c>
      <c r="BJ16">
        <v>7.7320000000000002</v>
      </c>
      <c r="BK16">
        <v>7.6660000000000004</v>
      </c>
      <c r="BL16">
        <v>8.1039999999999992</v>
      </c>
      <c r="BM16">
        <v>7.5220000000000002</v>
      </c>
      <c r="BN16">
        <v>7.75</v>
      </c>
      <c r="BO16">
        <v>7.4180000000000001</v>
      </c>
      <c r="BP16">
        <v>7.7439999999999998</v>
      </c>
      <c r="BQ16">
        <v>7.6660000000000004</v>
      </c>
      <c r="BR16" s="12">
        <f t="shared" si="0"/>
        <v>0.10780346820809256</v>
      </c>
      <c r="BS16" s="13" cm="1">
        <f t="array" aca="1" ref="BS16" ca="1">_xlfn.PERCENTILE.INC((OFFSET(E16,0,1,1,COLUMNS(E16:BQ16)-1) - E16:BP16) / E16:BP16, 0.05) * SQRT(COUNT(E16:BQ16) - 1)</f>
        <v>-0.56755143139190434</v>
      </c>
      <c r="BT16" s="12" cm="1">
        <f t="array" aca="1" ref="BT16" ca="1">_xlfn.STDEV.P((E16:BP16 - OFFSET(E16:BP16,0,1)) / OFFSET(E16:BP16,0,1)) * SQRT(COUNT(E16:BQ16)-1)</f>
        <v>0.35900689763934251</v>
      </c>
      <c r="BU16" s="12" cm="1">
        <f t="array" ref="BU16">-(MAX(1 - (E16:BQ16 / _xlfn.SCAN(E16, E16:BQ16, _xlfn.LAMBDA(_xlpm.a,_xlpm.b, MAX(_xlpm.a, _xlpm.b))))))</f>
        <v>-0.26515723270440261</v>
      </c>
      <c r="BV16" s="14">
        <f t="shared" ca="1" si="1"/>
        <v>0.30865832644645308</v>
      </c>
    </row>
    <row r="17" spans="1:74" x14ac:dyDescent="0.45">
      <c r="A17" s="2" t="s">
        <v>44</v>
      </c>
      <c r="B17" t="s">
        <v>45</v>
      </c>
      <c r="C17" t="s">
        <v>37</v>
      </c>
      <c r="D17" t="s">
        <v>8</v>
      </c>
      <c r="E17">
        <v>0.61</v>
      </c>
      <c r="F17">
        <v>0.62</v>
      </c>
      <c r="G17">
        <v>0.6</v>
      </c>
      <c r="H17">
        <v>0.66</v>
      </c>
      <c r="I17">
        <v>0.69</v>
      </c>
      <c r="J17">
        <v>0.71</v>
      </c>
      <c r="K17">
        <v>0.71</v>
      </c>
      <c r="L17">
        <v>0.71</v>
      </c>
      <c r="M17">
        <v>0.71</v>
      </c>
      <c r="N17">
        <v>0.72</v>
      </c>
      <c r="O17">
        <v>0.68</v>
      </c>
      <c r="P17">
        <v>0.67</v>
      </c>
      <c r="Q17">
        <v>0.67</v>
      </c>
      <c r="R17">
        <v>0.67</v>
      </c>
      <c r="S17">
        <v>0.59</v>
      </c>
      <c r="T17">
        <v>0.59</v>
      </c>
      <c r="U17">
        <v>0.62</v>
      </c>
      <c r="V17">
        <v>0.6</v>
      </c>
      <c r="W17">
        <v>0.64</v>
      </c>
      <c r="X17">
        <v>0.67</v>
      </c>
      <c r="Y17">
        <v>0.69</v>
      </c>
      <c r="Z17">
        <v>0.66</v>
      </c>
      <c r="AA17">
        <v>0.66</v>
      </c>
      <c r="AB17">
        <v>0.61</v>
      </c>
      <c r="AC17">
        <v>0.62</v>
      </c>
      <c r="AD17">
        <v>0.61</v>
      </c>
      <c r="AE17">
        <v>0.6</v>
      </c>
      <c r="AF17">
        <v>0.6</v>
      </c>
      <c r="AG17">
        <v>0.59</v>
      </c>
      <c r="AH17">
        <v>0.59</v>
      </c>
      <c r="AI17">
        <v>0.52</v>
      </c>
      <c r="AJ17">
        <v>0.51</v>
      </c>
      <c r="AK17">
        <v>0.53</v>
      </c>
      <c r="AL17">
        <v>0.55000000000000004</v>
      </c>
      <c r="AM17">
        <v>0.5</v>
      </c>
      <c r="AN17">
        <v>0.49</v>
      </c>
      <c r="AO17">
        <v>0.49</v>
      </c>
      <c r="AP17">
        <v>0.5</v>
      </c>
      <c r="AQ17">
        <v>0.52</v>
      </c>
      <c r="AR17">
        <v>0.56000000000000005</v>
      </c>
      <c r="AS17">
        <v>0.6</v>
      </c>
      <c r="AT17">
        <v>0.6</v>
      </c>
      <c r="AU17">
        <v>0.55000000000000004</v>
      </c>
      <c r="AV17">
        <v>0.55000000000000004</v>
      </c>
      <c r="AW17">
        <v>0.56999999999999995</v>
      </c>
      <c r="AX17">
        <v>0.6</v>
      </c>
      <c r="AY17">
        <v>0.61</v>
      </c>
      <c r="AZ17">
        <v>0.66</v>
      </c>
      <c r="BA17">
        <v>0.66</v>
      </c>
      <c r="BB17">
        <v>0.69</v>
      </c>
      <c r="BC17">
        <v>0.66</v>
      </c>
      <c r="BD17">
        <v>0.62</v>
      </c>
      <c r="BE17">
        <v>0.63</v>
      </c>
      <c r="BF17">
        <v>0.63</v>
      </c>
      <c r="BG17">
        <v>0.68</v>
      </c>
      <c r="BH17">
        <v>0.68</v>
      </c>
      <c r="BI17">
        <v>0.67</v>
      </c>
      <c r="BJ17">
        <v>0.7</v>
      </c>
      <c r="BK17">
        <v>0.7</v>
      </c>
      <c r="BL17">
        <v>0.71</v>
      </c>
      <c r="BM17">
        <v>0.69</v>
      </c>
      <c r="BN17">
        <v>0.67</v>
      </c>
      <c r="BO17">
        <v>0.64</v>
      </c>
      <c r="BP17">
        <v>0.64</v>
      </c>
      <c r="BQ17">
        <v>0.65</v>
      </c>
      <c r="BR17" s="12">
        <f t="shared" si="0"/>
        <v>6.5573770491803338E-2</v>
      </c>
      <c r="BS17" s="13" cm="1">
        <f t="array" aca="1" ref="BS17" ca="1">_xlfn.PERCENTILE.INC((OFFSET(E17,0,1,1,COLUMNS(E17:BQ17)-1) - E17:BP17) / E17:BP17, 0.05) * SQRT(COUNT(E17:BQ17) - 1)</f>
        <v>-0.65757575757575693</v>
      </c>
      <c r="BT17" s="12" cm="1">
        <f t="array" aca="1" ref="BT17" ca="1">_xlfn.STDEV.P((E17:BP17 - OFFSET(E17:BP17,0,1)) / OFFSET(E17:BP17,0,1)) * SQRT(COUNT(E17:BQ17)-1)</f>
        <v>0.36872961468203075</v>
      </c>
      <c r="BU17" s="12" cm="1">
        <f t="array" ref="BU17">-(MAX(1 - (E17:BQ17 / _xlfn.SCAN(E17, E17:BQ17, _xlfn.LAMBDA(_xlpm.a,_xlpm.b, MAX(_xlpm.a, _xlpm.b))))))</f>
        <v>-0.31944444444444442</v>
      </c>
      <c r="BV17" s="14">
        <f t="shared" ca="1" si="1"/>
        <v>0.18599203253837662</v>
      </c>
    </row>
    <row r="18" spans="1:74" x14ac:dyDescent="0.45">
      <c r="A18" s="2" t="s">
        <v>46</v>
      </c>
      <c r="B18" t="s">
        <v>47</v>
      </c>
      <c r="C18" t="s">
        <v>19</v>
      </c>
      <c r="D18" t="s">
        <v>8</v>
      </c>
      <c r="E18">
        <v>23.97</v>
      </c>
      <c r="F18">
        <v>23</v>
      </c>
      <c r="G18">
        <v>22.21</v>
      </c>
      <c r="H18">
        <v>25.08</v>
      </c>
      <c r="I18">
        <v>27.53</v>
      </c>
      <c r="J18">
        <v>28.27</v>
      </c>
      <c r="K18">
        <v>28.64</v>
      </c>
      <c r="L18">
        <v>28.64</v>
      </c>
      <c r="M18">
        <v>28.64</v>
      </c>
      <c r="N18">
        <v>27.59</v>
      </c>
      <c r="O18">
        <v>25.66</v>
      </c>
      <c r="P18">
        <v>24.57</v>
      </c>
      <c r="Q18">
        <v>26.84</v>
      </c>
      <c r="R18">
        <v>26.07</v>
      </c>
      <c r="S18">
        <v>25.63</v>
      </c>
      <c r="T18">
        <v>25.75</v>
      </c>
      <c r="U18">
        <v>25.63</v>
      </c>
      <c r="V18">
        <v>24.6</v>
      </c>
      <c r="W18">
        <v>25.44</v>
      </c>
      <c r="X18">
        <v>25.87</v>
      </c>
      <c r="Y18">
        <v>26.87</v>
      </c>
      <c r="Z18">
        <v>25.32</v>
      </c>
      <c r="AA18">
        <v>25.32</v>
      </c>
      <c r="AB18">
        <v>23.7</v>
      </c>
      <c r="AC18">
        <v>24.11</v>
      </c>
      <c r="AD18">
        <v>23</v>
      </c>
      <c r="AE18">
        <v>23.05</v>
      </c>
      <c r="AF18">
        <v>22.97</v>
      </c>
      <c r="AG18">
        <v>22.58</v>
      </c>
      <c r="AH18">
        <v>22</v>
      </c>
      <c r="AI18">
        <v>21.28</v>
      </c>
      <c r="AJ18">
        <v>20.72</v>
      </c>
      <c r="AK18">
        <v>20.88</v>
      </c>
      <c r="AL18">
        <v>21.88</v>
      </c>
      <c r="AM18">
        <v>21.62</v>
      </c>
      <c r="AN18">
        <v>21.53</v>
      </c>
      <c r="AO18">
        <v>21.43</v>
      </c>
      <c r="AP18">
        <v>21.32</v>
      </c>
      <c r="AQ18">
        <v>22.8</v>
      </c>
      <c r="AR18">
        <v>25.38</v>
      </c>
      <c r="AS18">
        <v>25.45</v>
      </c>
      <c r="AT18">
        <v>26.2</v>
      </c>
      <c r="AU18">
        <v>25.35</v>
      </c>
      <c r="AV18">
        <v>26.14</v>
      </c>
      <c r="AW18">
        <v>26.65</v>
      </c>
      <c r="AX18">
        <v>27.72</v>
      </c>
      <c r="AY18">
        <v>27.2</v>
      </c>
      <c r="AZ18">
        <v>28.62</v>
      </c>
      <c r="BA18">
        <v>28.55</v>
      </c>
      <c r="BB18">
        <v>28.04</v>
      </c>
      <c r="BC18">
        <v>26.92</v>
      </c>
      <c r="BD18">
        <v>25.34</v>
      </c>
      <c r="BE18">
        <v>25.78</v>
      </c>
      <c r="BF18">
        <v>25.5</v>
      </c>
      <c r="BG18">
        <v>26.25</v>
      </c>
      <c r="BH18">
        <v>25.74</v>
      </c>
      <c r="BI18">
        <v>25.78</v>
      </c>
      <c r="BJ18">
        <v>25.49</v>
      </c>
      <c r="BK18">
        <v>25.15</v>
      </c>
      <c r="BL18">
        <v>25.43</v>
      </c>
      <c r="BM18">
        <v>24.64</v>
      </c>
      <c r="BN18">
        <v>24.2</v>
      </c>
      <c r="BO18">
        <v>23.81</v>
      </c>
      <c r="BP18">
        <v>24.2</v>
      </c>
      <c r="BQ18">
        <v>24.21</v>
      </c>
      <c r="BR18" s="12">
        <f t="shared" si="0"/>
        <v>1.0012515644555778E-2</v>
      </c>
      <c r="BS18" s="13" cm="1">
        <f t="array" aca="1" ref="BS18" ca="1">_xlfn.PERCENTILE.INC((OFFSET(E18,0,1,1,COLUMNS(E18:BQ18)-1) - E18:BP18) / E18:BP18, 0.05) * SQRT(COUNT(E18:BQ18) - 1)</f>
        <v>-0.44750581050102684</v>
      </c>
      <c r="BT18" s="12" cm="1">
        <f t="array" aca="1" ref="BT18" ca="1">_xlfn.STDEV.P((E18:BP18 - OFFSET(E18:BP18,0,1)) / OFFSET(E18:BP18,0,1)) * SQRT(COUNT(E18:BQ18)-1)</f>
        <v>0.30839166455645828</v>
      </c>
      <c r="BU18" s="12" cm="1">
        <f t="array" ref="BU18">-(MAX(1 - (E18:BQ18 / _xlfn.SCAN(E18, E18:BQ18, _xlfn.LAMBDA(_xlpm.a,_xlpm.b, MAX(_xlpm.a, _xlpm.b))))))</f>
        <v>-0.27653631284916202</v>
      </c>
      <c r="BV18" s="14">
        <f t="shared" ca="1" si="1"/>
        <v>4.2217469344643238E-2</v>
      </c>
    </row>
    <row r="19" spans="1:74" x14ac:dyDescent="0.45">
      <c r="A19" s="2" t="s">
        <v>48</v>
      </c>
      <c r="B19" t="s">
        <v>49</v>
      </c>
      <c r="C19" t="s">
        <v>16</v>
      </c>
      <c r="D19" t="s">
        <v>8</v>
      </c>
      <c r="E19">
        <v>14.75</v>
      </c>
      <c r="F19">
        <v>15.17</v>
      </c>
      <c r="G19">
        <v>14.92</v>
      </c>
      <c r="H19">
        <v>14.87</v>
      </c>
      <c r="I19">
        <v>14.9</v>
      </c>
      <c r="J19">
        <v>14.98</v>
      </c>
      <c r="K19">
        <v>15.31</v>
      </c>
      <c r="L19">
        <v>15.31</v>
      </c>
      <c r="M19">
        <v>15.31</v>
      </c>
      <c r="N19">
        <v>14.66</v>
      </c>
      <c r="O19">
        <v>13.82</v>
      </c>
      <c r="P19">
        <v>14.45</v>
      </c>
      <c r="Q19">
        <v>14.51</v>
      </c>
      <c r="R19">
        <v>14.41</v>
      </c>
      <c r="S19">
        <v>14.23</v>
      </c>
      <c r="T19">
        <v>14.48</v>
      </c>
      <c r="U19">
        <v>14.8</v>
      </c>
      <c r="V19">
        <v>14.66</v>
      </c>
      <c r="W19">
        <v>14.75</v>
      </c>
      <c r="X19">
        <v>14.81</v>
      </c>
      <c r="Y19">
        <v>15.39</v>
      </c>
      <c r="Z19">
        <v>15.25</v>
      </c>
      <c r="AA19">
        <v>15.25</v>
      </c>
      <c r="AB19">
        <v>15.6</v>
      </c>
      <c r="AC19">
        <v>16.2</v>
      </c>
      <c r="AD19">
        <v>15.7</v>
      </c>
      <c r="AE19">
        <v>15.18</v>
      </c>
      <c r="AF19">
        <v>15.58</v>
      </c>
      <c r="AG19">
        <v>15.88</v>
      </c>
      <c r="AH19">
        <v>16.41</v>
      </c>
      <c r="AI19">
        <v>16.82</v>
      </c>
      <c r="AJ19">
        <v>16.66</v>
      </c>
      <c r="AK19">
        <v>17</v>
      </c>
      <c r="AL19">
        <v>16.98</v>
      </c>
      <c r="AM19">
        <v>16.75</v>
      </c>
      <c r="AN19">
        <v>16.829999999999998</v>
      </c>
      <c r="AO19">
        <v>16.79</v>
      </c>
      <c r="AP19">
        <v>16.84</v>
      </c>
      <c r="AQ19">
        <v>17.27</v>
      </c>
      <c r="AR19">
        <v>17.45</v>
      </c>
      <c r="AS19">
        <v>17.350000000000001</v>
      </c>
      <c r="AT19">
        <v>17.45</v>
      </c>
      <c r="AU19">
        <v>17.399999999999999</v>
      </c>
      <c r="AV19">
        <v>17.55</v>
      </c>
      <c r="AW19">
        <v>17.920000000000002</v>
      </c>
      <c r="AX19">
        <v>18.41</v>
      </c>
      <c r="AY19">
        <v>18.68</v>
      </c>
      <c r="AZ19">
        <v>18.8</v>
      </c>
      <c r="BA19">
        <v>19</v>
      </c>
      <c r="BB19">
        <v>18.309999999999999</v>
      </c>
      <c r="BC19">
        <v>18.23</v>
      </c>
      <c r="BD19">
        <v>17.71</v>
      </c>
      <c r="BE19">
        <v>17.670000000000002</v>
      </c>
      <c r="BF19">
        <v>17.8</v>
      </c>
      <c r="BG19">
        <v>18.25</v>
      </c>
      <c r="BH19">
        <v>18.25</v>
      </c>
      <c r="BI19">
        <v>17.989999999999998</v>
      </c>
      <c r="BJ19">
        <v>17.96</v>
      </c>
      <c r="BK19">
        <v>17.149999999999999</v>
      </c>
      <c r="BL19">
        <v>17.41</v>
      </c>
      <c r="BM19">
        <v>17</v>
      </c>
      <c r="BN19">
        <v>16.82</v>
      </c>
      <c r="BO19">
        <v>17.03</v>
      </c>
      <c r="BP19">
        <v>17.34</v>
      </c>
      <c r="BQ19">
        <v>17.09</v>
      </c>
      <c r="BR19" s="12">
        <f t="shared" si="0"/>
        <v>0.15864406779661017</v>
      </c>
      <c r="BS19" s="13" cm="1">
        <f t="array" aca="1" ref="BS19" ca="1">_xlfn.PERCENTILE.INC((OFFSET(E19,0,1,1,COLUMNS(E19:BQ19)-1) - E19:BP19) / E19:BP19, 0.05) * SQRT(COUNT(E19:BQ19) - 1)</f>
        <v>-0.28669259135098935</v>
      </c>
      <c r="BT19" s="12" cm="1">
        <f t="array" aca="1" ref="BT19" ca="1">_xlfn.STDEV.P((E19:BP19 - OFFSET(E19:BP19,0,1)) / OFFSET(E19:BP19,0,1)) * SQRT(COUNT(E19:BQ19)-1)</f>
        <v>0.16822651614438033</v>
      </c>
      <c r="BU19" s="12" cm="1">
        <f t="array" ref="BU19">-(MAX(1 - (E19:BQ19 / _xlfn.SCAN(E19, E19:BQ19, _xlfn.LAMBDA(_xlpm.a,_xlpm.b, MAX(_xlpm.a, _xlpm.b))))))</f>
        <v>-0.11473684210526314</v>
      </c>
      <c r="BV19" s="14">
        <f t="shared" ca="1" si="1"/>
        <v>0.96091312773708759</v>
      </c>
    </row>
    <row r="20" spans="1:74" x14ac:dyDescent="0.45">
      <c r="A20" s="2" t="s">
        <v>50</v>
      </c>
      <c r="B20" t="s">
        <v>51</v>
      </c>
      <c r="C20" t="s">
        <v>22</v>
      </c>
      <c r="D20" t="s">
        <v>8</v>
      </c>
      <c r="E20">
        <v>115.9</v>
      </c>
      <c r="F20">
        <v>116</v>
      </c>
      <c r="G20">
        <v>114.7</v>
      </c>
      <c r="H20">
        <v>117.7</v>
      </c>
      <c r="I20">
        <v>117.7</v>
      </c>
      <c r="J20">
        <v>119.8</v>
      </c>
      <c r="K20">
        <v>123.4</v>
      </c>
      <c r="L20">
        <v>123.4</v>
      </c>
      <c r="M20">
        <v>123.4</v>
      </c>
      <c r="N20">
        <v>120.3</v>
      </c>
      <c r="O20">
        <v>116.9</v>
      </c>
      <c r="P20">
        <v>115.4</v>
      </c>
      <c r="Q20">
        <v>120.3</v>
      </c>
      <c r="R20">
        <v>120.2</v>
      </c>
      <c r="S20">
        <v>115.4</v>
      </c>
      <c r="T20">
        <v>116.3</v>
      </c>
      <c r="U20">
        <v>119</v>
      </c>
      <c r="V20">
        <v>117.9</v>
      </c>
      <c r="W20">
        <v>118.6</v>
      </c>
      <c r="X20">
        <v>120.2</v>
      </c>
      <c r="Y20">
        <v>123</v>
      </c>
      <c r="Z20">
        <v>120.9</v>
      </c>
      <c r="AA20">
        <v>120.9</v>
      </c>
      <c r="AB20">
        <v>119.2</v>
      </c>
      <c r="AC20">
        <v>119.9</v>
      </c>
      <c r="AD20">
        <v>117.9</v>
      </c>
      <c r="AE20">
        <v>118.9</v>
      </c>
      <c r="AF20">
        <v>118.3</v>
      </c>
      <c r="AG20">
        <v>116.9</v>
      </c>
      <c r="AH20">
        <v>116.1</v>
      </c>
      <c r="AI20">
        <v>116</v>
      </c>
      <c r="AJ20">
        <v>113.3</v>
      </c>
      <c r="AK20">
        <v>114.6</v>
      </c>
      <c r="AL20">
        <v>117.5</v>
      </c>
      <c r="AM20">
        <v>116.3</v>
      </c>
      <c r="AN20">
        <v>116.7</v>
      </c>
      <c r="AO20">
        <v>115.8</v>
      </c>
      <c r="AP20">
        <v>116.8</v>
      </c>
      <c r="AQ20">
        <v>117.5</v>
      </c>
      <c r="AR20">
        <v>119.1</v>
      </c>
      <c r="AS20">
        <v>123.4</v>
      </c>
      <c r="AT20">
        <v>124.4</v>
      </c>
      <c r="AU20">
        <v>123.7</v>
      </c>
      <c r="AV20">
        <v>124.5</v>
      </c>
      <c r="AW20">
        <v>126.3</v>
      </c>
      <c r="AX20">
        <v>128.69999999999999</v>
      </c>
      <c r="AY20">
        <v>128.30000000000001</v>
      </c>
      <c r="AZ20">
        <v>128.6</v>
      </c>
      <c r="BA20">
        <v>127.1</v>
      </c>
      <c r="BB20">
        <v>125.1</v>
      </c>
      <c r="BC20">
        <v>123.1</v>
      </c>
      <c r="BD20">
        <v>119.6</v>
      </c>
      <c r="BE20">
        <v>120</v>
      </c>
      <c r="BF20">
        <v>118.7</v>
      </c>
      <c r="BG20">
        <v>122.1</v>
      </c>
      <c r="BH20">
        <v>122</v>
      </c>
      <c r="BI20">
        <v>122.8</v>
      </c>
      <c r="BJ20">
        <v>122.7</v>
      </c>
      <c r="BK20">
        <v>118.4</v>
      </c>
      <c r="BL20">
        <v>118.3</v>
      </c>
      <c r="BM20">
        <v>114.7</v>
      </c>
      <c r="BN20">
        <v>116.1</v>
      </c>
      <c r="BO20">
        <v>115.4</v>
      </c>
      <c r="BP20">
        <v>116.5</v>
      </c>
      <c r="BQ20">
        <v>116.4</v>
      </c>
      <c r="BR20" s="12">
        <f t="shared" si="0"/>
        <v>4.3140638481449526E-3</v>
      </c>
      <c r="BS20" s="13" cm="1">
        <f t="array" aca="1" ref="BS20" ca="1">_xlfn.PERCENTILE.INC((OFFSET(E20,0,1,1,COLUMNS(E20:BQ20)-1) - E20:BP20) / E20:BP20, 0.05) * SQRT(COUNT(E20:BQ20) - 1)</f>
        <v>-0.22725396095464012</v>
      </c>
      <c r="BT20" s="12" cm="1">
        <f t="array" aca="1" ref="BT20" ca="1">_xlfn.STDEV.P((E20:BP20 - OFFSET(E20:BP20,0,1)) / OFFSET(E20:BP20,0,1)) * SQRT(COUNT(E20:BQ20)-1)</f>
        <v>0.13508065212916096</v>
      </c>
      <c r="BU20" s="12" cm="1">
        <f t="array" ref="BU20">-(MAX(1 - (E20:BQ20 / _xlfn.SCAN(E20, E20:BQ20, _xlfn.LAMBDA(_xlpm.a,_xlpm.b, MAX(_xlpm.a, _xlpm.b))))))</f>
        <v>-0.10878010878010869</v>
      </c>
      <c r="BV20" s="14">
        <f t="shared" ca="1" si="1"/>
        <v>5.4197723602523944E-2</v>
      </c>
    </row>
    <row r="21" spans="1:74" x14ac:dyDescent="0.45">
      <c r="A21" s="2" t="s">
        <v>52</v>
      </c>
      <c r="B21" t="s">
        <v>53</v>
      </c>
      <c r="C21" t="s">
        <v>54</v>
      </c>
      <c r="D21" t="s">
        <v>55</v>
      </c>
      <c r="E21">
        <v>60</v>
      </c>
      <c r="F21">
        <v>60.4</v>
      </c>
      <c r="G21">
        <v>59.2</v>
      </c>
      <c r="H21">
        <v>61.1</v>
      </c>
      <c r="I21">
        <v>60</v>
      </c>
      <c r="J21">
        <v>61.8</v>
      </c>
      <c r="K21">
        <v>61.9</v>
      </c>
      <c r="L21">
        <v>61.9</v>
      </c>
      <c r="M21">
        <v>61.9</v>
      </c>
      <c r="N21">
        <v>66.2</v>
      </c>
      <c r="O21">
        <v>64</v>
      </c>
      <c r="P21">
        <v>63.1</v>
      </c>
      <c r="Q21">
        <v>64.099999999999994</v>
      </c>
      <c r="R21">
        <v>61.6</v>
      </c>
      <c r="S21">
        <v>63.5</v>
      </c>
      <c r="T21">
        <v>65.7</v>
      </c>
      <c r="U21">
        <v>68.900000000000006</v>
      </c>
      <c r="V21">
        <v>65.599999999999994</v>
      </c>
      <c r="W21">
        <v>66</v>
      </c>
      <c r="X21">
        <v>64</v>
      </c>
      <c r="Y21">
        <v>67.5</v>
      </c>
      <c r="Z21">
        <v>66.900000000000006</v>
      </c>
      <c r="AA21">
        <v>66.900000000000006</v>
      </c>
      <c r="AB21">
        <v>64.7</v>
      </c>
      <c r="AC21">
        <v>67</v>
      </c>
      <c r="AD21">
        <v>71.099999999999994</v>
      </c>
      <c r="AE21">
        <v>71.900000000000006</v>
      </c>
      <c r="AF21">
        <v>73</v>
      </c>
      <c r="AG21">
        <v>71.2</v>
      </c>
      <c r="AH21">
        <v>73.2</v>
      </c>
      <c r="AI21">
        <v>71.599999999999994</v>
      </c>
      <c r="AJ21">
        <v>69.400000000000006</v>
      </c>
      <c r="AK21">
        <v>67.2</v>
      </c>
      <c r="AL21">
        <v>68.099999999999994</v>
      </c>
      <c r="AM21">
        <v>67.599999999999994</v>
      </c>
      <c r="AN21">
        <v>69.7</v>
      </c>
      <c r="AO21">
        <v>70.400000000000006</v>
      </c>
      <c r="AP21">
        <v>70</v>
      </c>
      <c r="AQ21">
        <v>71</v>
      </c>
      <c r="AR21">
        <v>71</v>
      </c>
      <c r="AS21">
        <v>69.599999999999994</v>
      </c>
      <c r="AT21">
        <v>70.5</v>
      </c>
      <c r="AU21">
        <v>73</v>
      </c>
      <c r="AV21">
        <v>74</v>
      </c>
      <c r="AW21">
        <v>72.599999999999994</v>
      </c>
      <c r="AX21">
        <v>73</v>
      </c>
      <c r="AY21">
        <v>73.2</v>
      </c>
      <c r="AZ21">
        <v>72</v>
      </c>
      <c r="BA21">
        <v>73.400000000000006</v>
      </c>
      <c r="BB21">
        <v>72.099999999999994</v>
      </c>
      <c r="BC21">
        <v>71.8</v>
      </c>
      <c r="BD21">
        <v>71.8</v>
      </c>
      <c r="BE21">
        <v>70</v>
      </c>
      <c r="BF21">
        <v>69.3</v>
      </c>
      <c r="BG21">
        <v>69.2</v>
      </c>
      <c r="BH21">
        <v>70.599999999999994</v>
      </c>
      <c r="BI21">
        <v>68.099999999999994</v>
      </c>
      <c r="BJ21">
        <v>66.400000000000006</v>
      </c>
      <c r="BK21">
        <v>69.7</v>
      </c>
      <c r="BL21">
        <v>68.599999999999994</v>
      </c>
      <c r="BM21">
        <v>66.2</v>
      </c>
      <c r="BN21">
        <v>66</v>
      </c>
      <c r="BO21">
        <v>66.3</v>
      </c>
      <c r="BP21">
        <v>66.2</v>
      </c>
      <c r="BQ21">
        <v>66</v>
      </c>
      <c r="BR21" s="12">
        <f t="shared" si="0"/>
        <v>0.1</v>
      </c>
      <c r="BS21" s="13" cm="1">
        <f t="array" aca="1" ref="BS21" ca="1">_xlfn.PERCENTILE.INC((OFFSET(E21,0,1,1,COLUMNS(E21:BQ21)-1) - E21:BP21) / E21:BP21, 0.05) * SQRT(COUNT(E21:BQ21) - 1)</f>
        <v>-0.27778002871411756</v>
      </c>
      <c r="BT21" s="12" cm="1">
        <f t="array" aca="1" ref="BT21" ca="1">_xlfn.STDEV.P((E21:BP21 - OFFSET(E21:BP21,0,1)) / OFFSET(E21:BP21,0,1)) * SQRT(COUNT(E21:BQ21)-1)</f>
        <v>0.20561256684674495</v>
      </c>
      <c r="BU21" s="12" cm="1">
        <f t="array" ref="BU21">-(MAX(1 - (E21:BQ21 / _xlfn.SCAN(E21, E21:BQ21, _xlfn.LAMBDA(_xlpm.a,_xlpm.b, MAX(_xlpm.a, _xlpm.b))))))</f>
        <v>-0.10810810810810811</v>
      </c>
      <c r="BV21" s="14">
        <f t="shared" ca="1" si="1"/>
        <v>0.50097618827343926</v>
      </c>
    </row>
    <row r="22" spans="1:74" x14ac:dyDescent="0.45">
      <c r="A22" s="2" t="s">
        <v>56</v>
      </c>
      <c r="B22" t="s">
        <v>57</v>
      </c>
      <c r="C22" t="s">
        <v>37</v>
      </c>
      <c r="D22" t="s">
        <v>58</v>
      </c>
      <c r="E22">
        <v>7.62</v>
      </c>
      <c r="F22">
        <v>6.89</v>
      </c>
      <c r="G22">
        <v>6.7</v>
      </c>
      <c r="H22">
        <v>7.36</v>
      </c>
      <c r="I22">
        <v>7.94</v>
      </c>
      <c r="J22">
        <v>7.24</v>
      </c>
      <c r="K22">
        <v>7.24</v>
      </c>
      <c r="L22">
        <v>7.24</v>
      </c>
      <c r="M22">
        <v>7.24</v>
      </c>
      <c r="N22">
        <v>7.69</v>
      </c>
      <c r="O22">
        <v>6.98</v>
      </c>
      <c r="P22">
        <v>6.98</v>
      </c>
      <c r="Q22">
        <v>7.26</v>
      </c>
      <c r="R22">
        <v>6.84</v>
      </c>
      <c r="S22">
        <v>6.04</v>
      </c>
      <c r="T22">
        <v>5.95</v>
      </c>
      <c r="U22">
        <v>6.08</v>
      </c>
      <c r="V22">
        <v>5.82</v>
      </c>
      <c r="W22">
        <v>5.58</v>
      </c>
      <c r="X22">
        <v>5.93</v>
      </c>
      <c r="Y22">
        <v>6.04</v>
      </c>
      <c r="Z22">
        <v>6.59</v>
      </c>
      <c r="AA22">
        <v>6.59</v>
      </c>
      <c r="AB22">
        <v>5.98</v>
      </c>
      <c r="AC22">
        <v>6.03</v>
      </c>
      <c r="AD22">
        <v>5.76</v>
      </c>
      <c r="AE22">
        <v>5.56</v>
      </c>
      <c r="AF22">
        <v>5.84</v>
      </c>
      <c r="AG22">
        <v>5.72</v>
      </c>
      <c r="AH22">
        <v>5.76</v>
      </c>
      <c r="AI22">
        <v>5.62</v>
      </c>
      <c r="AJ22">
        <v>5.33</v>
      </c>
      <c r="AK22">
        <v>5.34</v>
      </c>
      <c r="AL22">
        <v>5.82</v>
      </c>
      <c r="AM22">
        <v>5.61</v>
      </c>
      <c r="AN22">
        <v>5.87</v>
      </c>
      <c r="AO22">
        <v>5.87</v>
      </c>
      <c r="AP22">
        <v>5.65</v>
      </c>
      <c r="AQ22">
        <v>6.43</v>
      </c>
      <c r="AR22">
        <v>6.94</v>
      </c>
      <c r="AS22">
        <v>6.88</v>
      </c>
      <c r="AT22">
        <v>7.54</v>
      </c>
      <c r="AU22">
        <v>7.14</v>
      </c>
      <c r="AV22">
        <v>7.14</v>
      </c>
      <c r="AW22">
        <v>6.9</v>
      </c>
      <c r="AX22">
        <v>7.11</v>
      </c>
      <c r="AY22">
        <v>6.98</v>
      </c>
      <c r="AZ22">
        <v>7.18</v>
      </c>
      <c r="BA22">
        <v>8.43</v>
      </c>
      <c r="BB22">
        <v>8.02</v>
      </c>
      <c r="BC22">
        <v>7.65</v>
      </c>
      <c r="BD22">
        <v>6.79</v>
      </c>
      <c r="BE22">
        <v>6.83</v>
      </c>
      <c r="BF22">
        <v>6.46</v>
      </c>
      <c r="BG22">
        <v>7.07</v>
      </c>
      <c r="BH22">
        <v>6.57</v>
      </c>
      <c r="BI22">
        <v>6.6</v>
      </c>
      <c r="BJ22">
        <v>6.68</v>
      </c>
      <c r="BK22">
        <v>6.38</v>
      </c>
      <c r="BL22">
        <v>6.42</v>
      </c>
      <c r="BM22">
        <v>6.19</v>
      </c>
      <c r="BN22">
        <v>6.18</v>
      </c>
      <c r="BO22">
        <v>5.96</v>
      </c>
      <c r="BP22">
        <v>5.95</v>
      </c>
      <c r="BQ22">
        <v>5.91</v>
      </c>
      <c r="BR22" s="12">
        <f t="shared" si="0"/>
        <v>-0.22440944881889763</v>
      </c>
      <c r="BS22" s="13" cm="1">
        <f t="array" aca="1" ref="BS22" ca="1">_xlfn.PERCENTILE.INC((OFFSET(E22,0,1,1,COLUMNS(E22:BQ22)-1) - E22:BP22) / E22:BP22, 0.05) * SQRT(COUNT(E22:BQ22) - 1)</f>
        <v>-0.74023178121873523</v>
      </c>
      <c r="BT22" s="12" cm="1">
        <f t="array" aca="1" ref="BT22" ca="1">_xlfn.STDEV.P((E22:BP22 - OFFSET(E22:BP22,0,1)) / OFFSET(E22:BP22,0,1)) * SQRT(COUNT(E22:BQ22)-1)</f>
        <v>0.46425763808885989</v>
      </c>
      <c r="BU22" s="12" cm="1">
        <f t="array" ref="BU22">-(MAX(1 - (E22:BQ22 / _xlfn.SCAN(E22, E22:BQ22, _xlfn.LAMBDA(_xlpm.a,_xlpm.b, MAX(_xlpm.a, _xlpm.b))))))</f>
        <v>-0.32871536523929479</v>
      </c>
      <c r="BV22" s="14">
        <f t="shared" ca="1" si="1"/>
        <v>-0.4768956515832718</v>
      </c>
    </row>
    <row r="23" spans="1:74" x14ac:dyDescent="0.45">
      <c r="A23" s="2" t="s">
        <v>59</v>
      </c>
      <c r="B23" t="s">
        <v>60</v>
      </c>
      <c r="C23" t="s">
        <v>22</v>
      </c>
      <c r="D23" t="s">
        <v>8</v>
      </c>
      <c r="E23">
        <v>12.2516</v>
      </c>
      <c r="F23">
        <v>12.403</v>
      </c>
      <c r="G23">
        <v>12.190200000000001</v>
      </c>
      <c r="H23">
        <v>13.106299999999999</v>
      </c>
      <c r="I23">
        <v>14.314500000000001</v>
      </c>
      <c r="J23">
        <v>14.206300000000001</v>
      </c>
      <c r="K23">
        <v>14.426299999999999</v>
      </c>
      <c r="L23">
        <v>14.426299999999999</v>
      </c>
      <c r="M23">
        <v>14.426299999999999</v>
      </c>
      <c r="N23">
        <v>14.8375</v>
      </c>
      <c r="O23">
        <v>14.462400000000001</v>
      </c>
      <c r="P23">
        <v>14.2316</v>
      </c>
      <c r="Q23">
        <v>15.0395</v>
      </c>
      <c r="R23">
        <v>14.923999999999999</v>
      </c>
      <c r="S23">
        <v>14.426299999999999</v>
      </c>
      <c r="T23">
        <v>14.736499999999999</v>
      </c>
      <c r="U23">
        <v>14.9673</v>
      </c>
      <c r="V23">
        <v>15.0755</v>
      </c>
      <c r="W23">
        <v>15.392899999999999</v>
      </c>
      <c r="X23">
        <v>16.106999999999999</v>
      </c>
      <c r="Y23">
        <v>16.9726</v>
      </c>
      <c r="Z23">
        <v>16.424399999999999</v>
      </c>
      <c r="AA23">
        <v>16.424399999999999</v>
      </c>
      <c r="AB23">
        <v>16.106999999999999</v>
      </c>
      <c r="AC23">
        <v>16.5975</v>
      </c>
      <c r="AD23">
        <v>16.828299999999999</v>
      </c>
      <c r="AE23">
        <v>16.8932</v>
      </c>
      <c r="AF23">
        <v>17.124099999999999</v>
      </c>
      <c r="AG23">
        <v>17.059100000000001</v>
      </c>
      <c r="AH23">
        <v>17.203399999999998</v>
      </c>
      <c r="AI23">
        <v>16.850000000000001</v>
      </c>
      <c r="AJ23">
        <v>16.0854</v>
      </c>
      <c r="AK23">
        <v>15.869</v>
      </c>
      <c r="AL23">
        <v>16.640799999999999</v>
      </c>
      <c r="AM23">
        <v>15.0755</v>
      </c>
      <c r="AN23">
        <v>14.6572</v>
      </c>
      <c r="AO23">
        <v>14.9673</v>
      </c>
      <c r="AP23">
        <v>14.851900000000001</v>
      </c>
      <c r="AQ23">
        <v>15.8329</v>
      </c>
      <c r="AR23">
        <v>17.369299999999999</v>
      </c>
      <c r="AS23">
        <v>16.8139</v>
      </c>
      <c r="AT23">
        <v>17.1096</v>
      </c>
      <c r="AU23">
        <v>16.554200000000002</v>
      </c>
      <c r="AV23">
        <v>17.203399999999998</v>
      </c>
      <c r="AW23">
        <v>17.600100000000001</v>
      </c>
      <c r="AX23">
        <v>18.797499999999999</v>
      </c>
      <c r="AY23">
        <v>18.306999999999999</v>
      </c>
      <c r="AZ23">
        <v>18.790299999999998</v>
      </c>
      <c r="BA23">
        <v>19.2087</v>
      </c>
      <c r="BB23">
        <v>18.6172</v>
      </c>
      <c r="BC23">
        <v>17.816500000000001</v>
      </c>
      <c r="BD23">
        <v>16.4893</v>
      </c>
      <c r="BE23">
        <v>16.323399999999999</v>
      </c>
      <c r="BF23">
        <v>16.5975</v>
      </c>
      <c r="BG23">
        <v>17.7516</v>
      </c>
      <c r="BH23">
        <v>17.3477</v>
      </c>
      <c r="BI23">
        <v>17.203399999999998</v>
      </c>
      <c r="BJ23">
        <v>17.1313</v>
      </c>
      <c r="BK23">
        <v>17.073599999999999</v>
      </c>
      <c r="BL23">
        <v>17.565799999999999</v>
      </c>
      <c r="BM23">
        <v>16.738099999999999</v>
      </c>
      <c r="BN23">
        <v>17.2056</v>
      </c>
      <c r="BO23">
        <v>16.845400000000001</v>
      </c>
      <c r="BP23">
        <v>17.312899999999999</v>
      </c>
      <c r="BQ23">
        <v>17.197900000000001</v>
      </c>
      <c r="BR23" s="12">
        <f t="shared" si="0"/>
        <v>0.40372686016520298</v>
      </c>
      <c r="BS23" s="13" cm="1">
        <f t="array" aca="1" ref="BS23" ca="1">_xlfn.PERCENTILE.INC((OFFSET(E23,0,1,1,COLUMNS(E23:BQ23)-1) - E23:BP23) / E23:BP23, 0.05) * SQRT(COUNT(E23:BQ23) - 1)</f>
        <v>-0.36017295010242645</v>
      </c>
      <c r="BT23" s="12" cm="1">
        <f t="array" aca="1" ref="BT23" ca="1">_xlfn.STDEV.P((E23:BP23 - OFFSET(E23:BP23,0,1)) / OFFSET(E23:BP23,0,1)) * SQRT(COUNT(E23:BQ23)-1)</f>
        <v>0.29136406440138768</v>
      </c>
      <c r="BU23" s="12" cm="1">
        <f t="array" ref="BU23">-(MAX(1 - (E23:BQ23 / _xlfn.SCAN(E23, E23:BQ23, _xlfn.LAMBDA(_xlpm.a,_xlpm.b, MAX(_xlpm.a, _xlpm.b))))))</f>
        <v>-0.15020797867632896</v>
      </c>
      <c r="BV23" s="14">
        <f t="shared" ca="1" si="1"/>
        <v>1.3959643959554329</v>
      </c>
    </row>
    <row r="24" spans="1:74" x14ac:dyDescent="0.45">
      <c r="A24" s="2" t="s">
        <v>61</v>
      </c>
      <c r="B24" t="s">
        <v>62</v>
      </c>
      <c r="C24" t="s">
        <v>54</v>
      </c>
      <c r="D24" t="s">
        <v>29</v>
      </c>
      <c r="E24">
        <v>178.27</v>
      </c>
      <c r="F24">
        <v>183.23</v>
      </c>
      <c r="G24">
        <v>188.18</v>
      </c>
      <c r="H24">
        <v>188.18</v>
      </c>
      <c r="I24">
        <v>222.84</v>
      </c>
      <c r="J24">
        <v>225.32</v>
      </c>
      <c r="K24">
        <v>225.32</v>
      </c>
      <c r="L24">
        <v>225.32</v>
      </c>
      <c r="M24">
        <v>225.32</v>
      </c>
      <c r="N24">
        <v>215.41</v>
      </c>
      <c r="O24">
        <v>210.46</v>
      </c>
      <c r="P24">
        <v>183.23</v>
      </c>
      <c r="Q24">
        <v>193.13</v>
      </c>
      <c r="R24">
        <v>188.18</v>
      </c>
      <c r="S24">
        <v>185.7</v>
      </c>
      <c r="T24">
        <v>190.65</v>
      </c>
      <c r="U24">
        <v>195.61</v>
      </c>
      <c r="V24">
        <v>193.13</v>
      </c>
      <c r="W24">
        <v>180.75</v>
      </c>
      <c r="X24">
        <v>188.18</v>
      </c>
      <c r="Y24">
        <v>212.94</v>
      </c>
      <c r="Z24">
        <v>222.84</v>
      </c>
      <c r="AA24">
        <v>235.22</v>
      </c>
      <c r="AB24">
        <v>267.41000000000003</v>
      </c>
      <c r="AC24">
        <v>284.74</v>
      </c>
      <c r="AD24">
        <v>297.12</v>
      </c>
      <c r="AE24">
        <v>297.12</v>
      </c>
      <c r="AF24">
        <v>297.12</v>
      </c>
      <c r="AG24">
        <v>349.12</v>
      </c>
      <c r="AH24">
        <v>326.83</v>
      </c>
      <c r="AI24">
        <v>314.45</v>
      </c>
      <c r="AJ24">
        <v>292.17</v>
      </c>
      <c r="AK24">
        <v>294.64999999999998</v>
      </c>
      <c r="AL24">
        <v>302.07</v>
      </c>
      <c r="AM24">
        <v>311.98</v>
      </c>
      <c r="AN24">
        <v>316.93</v>
      </c>
      <c r="AO24">
        <v>331.79</v>
      </c>
      <c r="AP24">
        <v>345</v>
      </c>
      <c r="AQ24">
        <v>345</v>
      </c>
      <c r="AR24">
        <v>382.5</v>
      </c>
      <c r="AS24">
        <v>395</v>
      </c>
      <c r="AT24">
        <v>385</v>
      </c>
      <c r="AU24">
        <v>350</v>
      </c>
      <c r="AV24">
        <v>370</v>
      </c>
      <c r="AW24">
        <v>375</v>
      </c>
      <c r="AX24">
        <v>369</v>
      </c>
      <c r="AY24">
        <v>370</v>
      </c>
      <c r="AZ24">
        <v>367.5</v>
      </c>
      <c r="BA24">
        <v>350</v>
      </c>
      <c r="BB24">
        <v>350</v>
      </c>
      <c r="BC24">
        <v>340</v>
      </c>
      <c r="BD24">
        <v>310</v>
      </c>
      <c r="BE24">
        <v>305</v>
      </c>
      <c r="BF24">
        <v>300</v>
      </c>
      <c r="BG24">
        <v>300</v>
      </c>
      <c r="BH24">
        <v>300</v>
      </c>
      <c r="BI24">
        <v>300</v>
      </c>
      <c r="BJ24">
        <v>300</v>
      </c>
      <c r="BK24">
        <v>300</v>
      </c>
      <c r="BL24">
        <v>296</v>
      </c>
      <c r="BM24">
        <v>302.5</v>
      </c>
      <c r="BN24">
        <v>294</v>
      </c>
      <c r="BO24">
        <v>290</v>
      </c>
      <c r="BP24">
        <v>292.5</v>
      </c>
      <c r="BQ24">
        <v>285</v>
      </c>
      <c r="BR24" s="12">
        <f t="shared" si="0"/>
        <v>0.59869860324227286</v>
      </c>
      <c r="BS24" s="13" cm="1">
        <f t="array" aca="1" ref="BS24" ca="1">_xlfn.PERCENTILE.INC((OFFSET(E24,0,1,1,COLUMNS(E24:BQ24)-1) - E24:BP24) / E24:BP24, 0.05) * SQRT(COUNT(E24:BQ24) - 1)</f>
        <v>-0.55872860883940823</v>
      </c>
      <c r="BT24" s="12" cm="1">
        <f t="array" aca="1" ref="BT24" ca="1">_xlfn.STDEV.P((E24:BP24 - OFFSET(E24:BP24,0,1)) / OFFSET(E24:BP24,0,1)) * SQRT(COUNT(E24:BQ24)-1)</f>
        <v>0.42156853855962545</v>
      </c>
      <c r="BU24" s="12" cm="1">
        <f t="array" ref="BU24">-(MAX(1 - (E24:BQ24 / _xlfn.SCAN(E24, E24:BQ24, _xlfn.LAMBDA(_xlpm.a,_xlpm.b, MAX(_xlpm.a, _xlpm.b))))))</f>
        <v>-0.27848101265822789</v>
      </c>
      <c r="BV24" s="14">
        <f t="shared" ca="1" si="1"/>
        <v>1.4273019644637672</v>
      </c>
    </row>
    <row r="25" spans="1:74" x14ac:dyDescent="0.45">
      <c r="A25" s="2" t="s">
        <v>63</v>
      </c>
      <c r="B25" t="s">
        <v>64</v>
      </c>
      <c r="C25" t="s">
        <v>7</v>
      </c>
      <c r="D25" t="s">
        <v>8</v>
      </c>
      <c r="E25">
        <v>6.1879999999999997</v>
      </c>
      <c r="F25">
        <v>6.1479999999999997</v>
      </c>
      <c r="G25">
        <v>6.16</v>
      </c>
      <c r="H25">
        <v>6.4</v>
      </c>
      <c r="I25">
        <v>6.7320000000000002</v>
      </c>
      <c r="J25">
        <v>6.55</v>
      </c>
      <c r="K25">
        <v>6.8339999999999996</v>
      </c>
      <c r="L25">
        <v>6.8339999999999996</v>
      </c>
      <c r="M25">
        <v>6.8339999999999996</v>
      </c>
      <c r="N25">
        <v>6.85</v>
      </c>
      <c r="O25">
        <v>6.5339999999999998</v>
      </c>
      <c r="P25">
        <v>6.3140000000000001</v>
      </c>
      <c r="Q25">
        <v>6.5919999999999996</v>
      </c>
      <c r="R25">
        <v>6.4880000000000004</v>
      </c>
      <c r="S25">
        <v>6.1379999999999999</v>
      </c>
      <c r="T25">
        <v>6.1239999999999997</v>
      </c>
      <c r="U25">
        <v>6.15</v>
      </c>
      <c r="V25">
        <v>6.0979999999999999</v>
      </c>
      <c r="W25">
        <v>6.5</v>
      </c>
      <c r="X25">
        <v>6.7220000000000004</v>
      </c>
      <c r="Y25">
        <v>7.2</v>
      </c>
      <c r="Z25">
        <v>6.9260000000000002</v>
      </c>
      <c r="AA25">
        <v>6.9260000000000002</v>
      </c>
      <c r="AB25">
        <v>6.87</v>
      </c>
      <c r="AC25">
        <v>6.79</v>
      </c>
      <c r="AD25">
        <v>6.6859999999999999</v>
      </c>
      <c r="AE25">
        <v>6.77</v>
      </c>
      <c r="AF25">
        <v>6.7359999999999998</v>
      </c>
      <c r="AG25">
        <v>6.5359999999999996</v>
      </c>
      <c r="AH25">
        <v>6.47</v>
      </c>
      <c r="AI25">
        <v>6.09</v>
      </c>
      <c r="AJ25">
        <v>6.3220000000000001</v>
      </c>
      <c r="AK25">
        <v>6.3620000000000001</v>
      </c>
      <c r="AL25">
        <v>6.78</v>
      </c>
      <c r="AM25">
        <v>6.7380000000000004</v>
      </c>
      <c r="AN25">
        <v>6.5819999999999999</v>
      </c>
      <c r="AO25">
        <v>6.7679999999999998</v>
      </c>
      <c r="AP25">
        <v>6.6980000000000004</v>
      </c>
      <c r="AQ25">
        <v>6.82</v>
      </c>
      <c r="AR25">
        <v>7.02</v>
      </c>
      <c r="AS25">
        <v>7.19</v>
      </c>
      <c r="AT25">
        <v>7.2380000000000004</v>
      </c>
      <c r="AU25">
        <v>7.1340000000000003</v>
      </c>
      <c r="AV25">
        <v>7.24</v>
      </c>
      <c r="AW25">
        <v>7.48</v>
      </c>
      <c r="AX25">
        <v>7.7060000000000004</v>
      </c>
      <c r="AY25">
        <v>7.694</v>
      </c>
      <c r="AZ25">
        <v>7.976</v>
      </c>
      <c r="BA25">
        <v>7.8419999999999996</v>
      </c>
      <c r="BB25">
        <v>7.5640000000000001</v>
      </c>
      <c r="BC25">
        <v>7.5460000000000003</v>
      </c>
      <c r="BD25">
        <v>7.0819999999999999</v>
      </c>
      <c r="BE25">
        <v>7.11</v>
      </c>
      <c r="BF25">
        <v>7.0679999999999996</v>
      </c>
      <c r="BG25">
        <v>7.4180000000000001</v>
      </c>
      <c r="BH25">
        <v>7.4160000000000004</v>
      </c>
      <c r="BI25">
        <v>7.4279999999999999</v>
      </c>
      <c r="BJ25">
        <v>7.3259999999999996</v>
      </c>
      <c r="BK25">
        <v>7.23</v>
      </c>
      <c r="BL25">
        <v>7.37</v>
      </c>
      <c r="BM25">
        <v>7.0860000000000003</v>
      </c>
      <c r="BN25">
        <v>7.1040000000000001</v>
      </c>
      <c r="BO25">
        <v>7.0419999999999998</v>
      </c>
      <c r="BP25">
        <v>7.33</v>
      </c>
      <c r="BQ25">
        <v>7.18</v>
      </c>
      <c r="BR25" s="12">
        <f t="shared" si="0"/>
        <v>0.16031027795733679</v>
      </c>
      <c r="BS25" s="13" cm="1">
        <f t="array" aca="1" ref="BS25" ca="1">_xlfn.PERCENTILE.INC((OFFSET(E25,0,1,1,COLUMNS(E25:BQ25)-1) - E25:BP25) / E25:BP25, 0.05) * SQRT(COUNT(E25:BQ25) - 1)</f>
        <v>-0.35993495033128964</v>
      </c>
      <c r="BT25" s="12" cm="1">
        <f t="array" aca="1" ref="BT25" ca="1">_xlfn.STDEV.P((E25:BP25 - OFFSET(E25:BP25,0,1)) / OFFSET(E25:BP25,0,1)) * SQRT(COUNT(E25:BQ25)-1)</f>
        <v>0.23690779282641436</v>
      </c>
      <c r="BU25" s="12" cm="1">
        <f t="array" ref="BU25">-(MAX(1 - (E25:BQ25 / _xlfn.SCAN(E25, E25:BQ25, _xlfn.LAMBDA(_xlpm.a,_xlpm.b, MAX(_xlpm.a, _xlpm.b))))))</f>
        <v>-0.15416666666666667</v>
      </c>
      <c r="BV25" s="14">
        <f t="shared" ca="1" si="1"/>
        <v>0.68937064504670664</v>
      </c>
    </row>
    <row r="26" spans="1:74" x14ac:dyDescent="0.45">
      <c r="A26" s="2" t="s">
        <v>65</v>
      </c>
      <c r="B26" t="s">
        <v>66</v>
      </c>
      <c r="C26" t="s">
        <v>25</v>
      </c>
      <c r="D26" t="s">
        <v>8</v>
      </c>
      <c r="E26">
        <v>21.62</v>
      </c>
      <c r="F26">
        <v>21.61</v>
      </c>
      <c r="G26">
        <v>22.44</v>
      </c>
      <c r="H26">
        <v>22.38</v>
      </c>
      <c r="I26">
        <v>22.59</v>
      </c>
      <c r="J26">
        <v>22.59</v>
      </c>
      <c r="K26">
        <v>22.42</v>
      </c>
      <c r="L26">
        <v>22.42</v>
      </c>
      <c r="M26">
        <v>22.42</v>
      </c>
      <c r="N26">
        <v>22.19</v>
      </c>
      <c r="O26">
        <v>22.14</v>
      </c>
      <c r="P26">
        <v>22.08</v>
      </c>
      <c r="Q26">
        <v>22.31</v>
      </c>
      <c r="R26">
        <v>22.61</v>
      </c>
      <c r="S26">
        <v>22.6</v>
      </c>
      <c r="T26">
        <v>22.96</v>
      </c>
      <c r="U26">
        <v>23.04</v>
      </c>
      <c r="V26">
        <v>22.95</v>
      </c>
      <c r="W26">
        <v>22.95</v>
      </c>
      <c r="X26">
        <v>23.05</v>
      </c>
      <c r="Y26">
        <v>22.91</v>
      </c>
      <c r="Z26">
        <v>22.16</v>
      </c>
      <c r="AA26">
        <v>22.16</v>
      </c>
      <c r="AB26">
        <v>22.46</v>
      </c>
      <c r="AC26">
        <v>22.37</v>
      </c>
      <c r="AD26">
        <v>22.23</v>
      </c>
      <c r="AE26">
        <v>22.93</v>
      </c>
      <c r="AF26">
        <v>22.64</v>
      </c>
      <c r="AG26">
        <v>23.25</v>
      </c>
      <c r="AH26">
        <v>23.78</v>
      </c>
      <c r="AI26">
        <v>23.1</v>
      </c>
      <c r="AJ26">
        <v>22.42</v>
      </c>
      <c r="AK26">
        <v>22.42</v>
      </c>
      <c r="AL26">
        <v>22.56</v>
      </c>
      <c r="AM26">
        <v>22.48</v>
      </c>
      <c r="AN26">
        <v>22.4</v>
      </c>
      <c r="AO26">
        <v>22.3</v>
      </c>
      <c r="AP26">
        <v>22.62</v>
      </c>
      <c r="AQ26">
        <v>22.6</v>
      </c>
      <c r="AR26">
        <v>22.27</v>
      </c>
      <c r="AS26">
        <v>22.28</v>
      </c>
      <c r="AT26">
        <v>22.68</v>
      </c>
      <c r="AU26">
        <v>22.81</v>
      </c>
      <c r="AV26">
        <v>23.02</v>
      </c>
      <c r="AW26">
        <v>23</v>
      </c>
      <c r="AX26">
        <v>23.75</v>
      </c>
      <c r="AY26">
        <v>23.19</v>
      </c>
      <c r="AZ26">
        <v>23.52</v>
      </c>
      <c r="BA26">
        <v>23.51</v>
      </c>
      <c r="BB26">
        <v>23.64</v>
      </c>
      <c r="BC26">
        <v>24.09</v>
      </c>
      <c r="BD26">
        <v>23.44</v>
      </c>
      <c r="BE26">
        <v>23.42</v>
      </c>
      <c r="BF26">
        <v>23.07</v>
      </c>
      <c r="BG26">
        <v>23.52</v>
      </c>
      <c r="BH26">
        <v>23.8</v>
      </c>
      <c r="BI26">
        <v>23.75</v>
      </c>
      <c r="BJ26">
        <v>23.51</v>
      </c>
      <c r="BK26">
        <v>23.81</v>
      </c>
      <c r="BL26">
        <v>24.21</v>
      </c>
      <c r="BM26">
        <v>23.75</v>
      </c>
      <c r="BN26">
        <v>23.91</v>
      </c>
      <c r="BO26">
        <v>23.99</v>
      </c>
      <c r="BP26">
        <v>24.12</v>
      </c>
      <c r="BQ26">
        <v>24.26</v>
      </c>
      <c r="BR26" s="12">
        <f t="shared" si="0"/>
        <v>0.12210915818686403</v>
      </c>
      <c r="BS26" s="13" cm="1">
        <f t="array" aca="1" ref="BS26" ca="1">_xlfn.PERCENTILE.INC((OFFSET(E26,0,1,1,COLUMNS(E26:BQ26)-1) - E26:BP26) / E26:BP26, 0.05) * SQRT(COUNT(E26:BQ26) - 1)</f>
        <v>-0.21177335867689101</v>
      </c>
      <c r="BT26" s="12" cm="1">
        <f t="array" aca="1" ref="BT26" ca="1">_xlfn.STDEV.P((E26:BP26 - OFFSET(E26:BP26,0,1)) / OFFSET(E26:BP26,0,1)) * SQRT(COUNT(E26:BQ26)-1)</f>
        <v>0.11463624928494882</v>
      </c>
      <c r="BU26" s="12" cm="1">
        <f t="array" ref="BU26">-(MAX(1 - (E26:BQ26 / _xlfn.SCAN(E26, E26:BQ26, _xlfn.LAMBDA(_xlpm.a,_xlpm.b, MAX(_xlpm.a, _xlpm.b))))))</f>
        <v>-6.3498738435660229E-2</v>
      </c>
      <c r="BV26" s="14">
        <f t="shared" ca="1" si="1"/>
        <v>1.0914188048482425</v>
      </c>
    </row>
    <row r="27" spans="1:74" x14ac:dyDescent="0.45">
      <c r="A27" s="2" t="s">
        <v>67</v>
      </c>
      <c r="B27" t="s">
        <v>68</v>
      </c>
      <c r="C27" t="s">
        <v>22</v>
      </c>
      <c r="D27" t="s">
        <v>34</v>
      </c>
      <c r="E27">
        <v>35.770000000000003</v>
      </c>
      <c r="F27">
        <v>36.29</v>
      </c>
      <c r="G27">
        <v>35.369999999999997</v>
      </c>
      <c r="H27">
        <v>37.08</v>
      </c>
      <c r="I27">
        <v>39.39</v>
      </c>
      <c r="J27">
        <v>38.97</v>
      </c>
      <c r="K27">
        <v>39.71</v>
      </c>
      <c r="L27">
        <v>39.71</v>
      </c>
      <c r="M27">
        <v>39.71</v>
      </c>
      <c r="N27">
        <v>39.54</v>
      </c>
      <c r="O27">
        <v>37.24</v>
      </c>
      <c r="P27">
        <v>37.340000000000003</v>
      </c>
      <c r="Q27">
        <v>41.23</v>
      </c>
      <c r="R27">
        <v>42.01</v>
      </c>
      <c r="S27">
        <v>41.33</v>
      </c>
      <c r="T27">
        <v>38.53</v>
      </c>
      <c r="U27">
        <v>39.450000000000003</v>
      </c>
      <c r="V27">
        <v>39.01</v>
      </c>
      <c r="W27">
        <v>39.72</v>
      </c>
      <c r="X27">
        <v>41.05</v>
      </c>
      <c r="Y27">
        <v>42.91</v>
      </c>
      <c r="Z27">
        <v>42.31</v>
      </c>
      <c r="AA27">
        <v>42.31</v>
      </c>
      <c r="AB27">
        <v>40.82</v>
      </c>
      <c r="AC27">
        <v>40.869999999999997</v>
      </c>
      <c r="AD27">
        <v>39.78</v>
      </c>
      <c r="AE27">
        <v>40.98</v>
      </c>
      <c r="AF27">
        <v>41.64</v>
      </c>
      <c r="AG27">
        <v>41.1</v>
      </c>
      <c r="AH27">
        <v>41.18</v>
      </c>
      <c r="AI27">
        <v>40.33</v>
      </c>
      <c r="AJ27">
        <v>38.65</v>
      </c>
      <c r="AK27">
        <v>39.24</v>
      </c>
      <c r="AL27">
        <v>42.61</v>
      </c>
      <c r="AM27">
        <v>42.87</v>
      </c>
      <c r="AN27">
        <v>43.07</v>
      </c>
      <c r="AO27">
        <v>43.07</v>
      </c>
      <c r="AP27">
        <v>42.42</v>
      </c>
      <c r="AQ27">
        <v>44.07</v>
      </c>
      <c r="AR27">
        <v>45.2</v>
      </c>
      <c r="AS27">
        <v>45.77</v>
      </c>
      <c r="AT27">
        <v>46.67</v>
      </c>
      <c r="AU27">
        <v>45.62</v>
      </c>
      <c r="AV27">
        <v>45.62</v>
      </c>
      <c r="AW27">
        <v>46.95</v>
      </c>
      <c r="AX27">
        <v>49.38</v>
      </c>
      <c r="AY27">
        <v>48.66</v>
      </c>
      <c r="AZ27">
        <v>51.64</v>
      </c>
      <c r="BA27">
        <v>50.32</v>
      </c>
      <c r="BB27">
        <v>48.67</v>
      </c>
      <c r="BC27">
        <v>47.4</v>
      </c>
      <c r="BD27">
        <v>44.15</v>
      </c>
      <c r="BE27">
        <v>44.56</v>
      </c>
      <c r="BF27">
        <v>44.51</v>
      </c>
      <c r="BG27">
        <v>45.48</v>
      </c>
      <c r="BH27">
        <v>45.19</v>
      </c>
      <c r="BI27">
        <v>45.36</v>
      </c>
      <c r="BJ27">
        <v>45.17</v>
      </c>
      <c r="BK27">
        <v>44.65</v>
      </c>
      <c r="BL27">
        <v>44.86</v>
      </c>
      <c r="BM27">
        <v>43.8</v>
      </c>
      <c r="BN27">
        <v>43.85</v>
      </c>
      <c r="BO27">
        <v>44.52</v>
      </c>
      <c r="BP27">
        <v>44.68</v>
      </c>
      <c r="BQ27">
        <v>44.46</v>
      </c>
      <c r="BR27" s="12">
        <f t="shared" si="0"/>
        <v>0.24294101202124677</v>
      </c>
      <c r="BS27" s="13" cm="1">
        <f t="array" aca="1" ref="BS27" ca="1">_xlfn.PERCENTILE.INC((OFFSET(E27,0,1,1,COLUMNS(E27:BQ27)-1) - E27:BP27) / E27:BP27, 0.05) * SQRT(COUNT(E27:BQ27) - 1)</f>
        <v>-0.32552259271082112</v>
      </c>
      <c r="BT27" s="12" cm="1">
        <f t="array" aca="1" ref="BT27" ca="1">_xlfn.STDEV.P((E27:BP27 - OFFSET(E27:BP27,0,1)) / OFFSET(E27:BP27,0,1)) * SQRT(COUNT(E27:BQ27)-1)</f>
        <v>0.24709929336496991</v>
      </c>
      <c r="BU27" s="12" cm="1">
        <f t="array" ref="BU27">-(MAX(1 - (E27:BQ27 / _xlfn.SCAN(E27, E27:BQ27, _xlfn.LAMBDA(_xlpm.a,_xlpm.b, MAX(_xlpm.a, _xlpm.b))))))</f>
        <v>-0.15182029434546873</v>
      </c>
      <c r="BV27" s="14">
        <f t="shared" ca="1" si="1"/>
        <v>0.99534081490867443</v>
      </c>
    </row>
    <row r="28" spans="1:74" x14ac:dyDescent="0.45">
      <c r="A28" s="2" t="s">
        <v>69</v>
      </c>
      <c r="B28" t="s">
        <v>70</v>
      </c>
      <c r="C28" t="s">
        <v>71</v>
      </c>
      <c r="D28" t="s">
        <v>8</v>
      </c>
      <c r="E28">
        <v>15.974</v>
      </c>
      <c r="F28">
        <v>16.559999999999999</v>
      </c>
      <c r="G28">
        <v>16.533999999999999</v>
      </c>
      <c r="H28">
        <v>17.207999999999998</v>
      </c>
      <c r="I28">
        <v>18.390999999999998</v>
      </c>
      <c r="J28">
        <v>17.795000000000002</v>
      </c>
      <c r="K28">
        <v>19.039000000000001</v>
      </c>
      <c r="L28">
        <v>19.039000000000001</v>
      </c>
      <c r="M28">
        <v>19.039000000000001</v>
      </c>
      <c r="N28">
        <v>18.741</v>
      </c>
      <c r="O28">
        <v>19.056000000000001</v>
      </c>
      <c r="P28">
        <v>19.599</v>
      </c>
      <c r="Q28">
        <v>20.212</v>
      </c>
      <c r="R28">
        <v>20.878</v>
      </c>
      <c r="S28">
        <v>20.913</v>
      </c>
      <c r="T28">
        <v>21.228000000000002</v>
      </c>
      <c r="U28">
        <v>22.050999999999998</v>
      </c>
      <c r="V28">
        <v>21.893999999999998</v>
      </c>
      <c r="W28">
        <v>22.209</v>
      </c>
      <c r="X28">
        <v>22.454000000000001</v>
      </c>
      <c r="Y28">
        <v>22.611999999999998</v>
      </c>
      <c r="Z28">
        <v>22.419</v>
      </c>
      <c r="AA28">
        <v>22.419</v>
      </c>
      <c r="AB28">
        <v>22.331</v>
      </c>
      <c r="AC28">
        <v>22.838999999999999</v>
      </c>
      <c r="AD28">
        <v>22.803999999999998</v>
      </c>
      <c r="AE28">
        <v>23.556999999999999</v>
      </c>
      <c r="AF28">
        <v>23.943000000000001</v>
      </c>
      <c r="AG28">
        <v>23.995000000000001</v>
      </c>
      <c r="AH28">
        <v>23.067</v>
      </c>
      <c r="AI28">
        <v>22.856999999999999</v>
      </c>
      <c r="AJ28">
        <v>22.734000000000002</v>
      </c>
      <c r="AK28">
        <v>22.542000000000002</v>
      </c>
      <c r="AL28">
        <v>23.085000000000001</v>
      </c>
      <c r="AM28">
        <v>22.962</v>
      </c>
      <c r="AN28">
        <v>22.559000000000001</v>
      </c>
      <c r="AO28">
        <v>22.611999999999998</v>
      </c>
      <c r="AP28">
        <v>22.751999999999999</v>
      </c>
      <c r="AQ28">
        <v>23.434999999999999</v>
      </c>
      <c r="AR28">
        <v>23.277000000000001</v>
      </c>
      <c r="AS28">
        <v>22.856999999999999</v>
      </c>
      <c r="AT28">
        <v>23.172000000000001</v>
      </c>
      <c r="AU28">
        <v>22.838999999999999</v>
      </c>
      <c r="AV28">
        <v>22.838999999999999</v>
      </c>
      <c r="AW28">
        <v>24.468</v>
      </c>
      <c r="AX28">
        <v>24.608000000000001</v>
      </c>
      <c r="AY28">
        <v>25.045999999999999</v>
      </c>
      <c r="AZ28">
        <v>25.291</v>
      </c>
      <c r="BA28">
        <v>24.959</v>
      </c>
      <c r="BB28">
        <v>24.696000000000002</v>
      </c>
      <c r="BC28">
        <v>24.608000000000001</v>
      </c>
      <c r="BD28">
        <v>22.594000000000001</v>
      </c>
      <c r="BE28">
        <v>22.856999999999999</v>
      </c>
      <c r="BF28">
        <v>22.699000000000002</v>
      </c>
      <c r="BG28">
        <v>23.452000000000002</v>
      </c>
      <c r="BH28">
        <v>23.12</v>
      </c>
      <c r="BI28">
        <v>23.295000000000002</v>
      </c>
      <c r="BJ28">
        <v>23.364999999999998</v>
      </c>
      <c r="BK28">
        <v>22.454000000000001</v>
      </c>
      <c r="BL28">
        <v>22.716999999999999</v>
      </c>
      <c r="BM28">
        <v>21.648</v>
      </c>
      <c r="BN28">
        <v>21.367999999999999</v>
      </c>
      <c r="BO28">
        <v>21.526</v>
      </c>
      <c r="BP28">
        <v>21.367999999999999</v>
      </c>
      <c r="BQ28">
        <v>21.210999999999999</v>
      </c>
      <c r="BR28" s="12">
        <f t="shared" si="0"/>
        <v>0.32784524852885927</v>
      </c>
      <c r="BS28" s="13" cm="1">
        <f t="array" aca="1" ref="BS28" ca="1">_xlfn.PERCENTILE.INC((OFFSET(E28,0,1,1,COLUMNS(E28:BQ28)-1) - E28:BP28) / E28:BP28, 0.05) * SQRT(COUNT(E28:BQ28) - 1)</f>
        <v>-0.30187670933429128</v>
      </c>
      <c r="BT28" s="12" cm="1">
        <f t="array" aca="1" ref="BT28" ca="1">_xlfn.STDEV.P((E28:BP28 - OFFSET(E28:BP28,0,1)) / OFFSET(E28:BP28,0,1)) * SQRT(COUNT(E28:BQ28)-1)</f>
        <v>0.20473378797024269</v>
      </c>
      <c r="BU28" s="12" cm="1">
        <f t="array" ref="BU28">-(MAX(1 - (E28:BQ28 / _xlfn.SCAN(E28, E28:BQ28, _xlfn.LAMBDA(_xlpm.a,_xlpm.b, MAX(_xlpm.a, _xlpm.b))))))</f>
        <v>-0.16132220948163389</v>
      </c>
      <c r="BV28" s="14">
        <f t="shared" ca="1" si="1"/>
        <v>1.6160119529315182</v>
      </c>
    </row>
    <row r="29" spans="1:74" x14ac:dyDescent="0.45">
      <c r="A29" s="2" t="s">
        <v>72</v>
      </c>
      <c r="B29" t="s">
        <v>73</v>
      </c>
      <c r="C29" t="s">
        <v>37</v>
      </c>
      <c r="D29" t="s">
        <v>29</v>
      </c>
      <c r="E29">
        <v>2247</v>
      </c>
      <c r="F29">
        <v>2255</v>
      </c>
      <c r="G29">
        <v>2200</v>
      </c>
      <c r="H29">
        <v>2175</v>
      </c>
      <c r="I29">
        <v>2204</v>
      </c>
      <c r="J29">
        <v>2204</v>
      </c>
      <c r="K29">
        <v>2216</v>
      </c>
      <c r="L29">
        <v>2216</v>
      </c>
      <c r="M29">
        <v>2216</v>
      </c>
      <c r="N29">
        <v>2212</v>
      </c>
      <c r="O29">
        <v>2142</v>
      </c>
      <c r="P29">
        <v>2136</v>
      </c>
      <c r="Q29">
        <v>2207</v>
      </c>
      <c r="R29">
        <v>2195</v>
      </c>
      <c r="S29">
        <v>2253</v>
      </c>
      <c r="T29">
        <v>2283</v>
      </c>
      <c r="U29">
        <v>2278</v>
      </c>
      <c r="V29">
        <v>2308</v>
      </c>
      <c r="W29">
        <v>2286</v>
      </c>
      <c r="X29">
        <v>2333</v>
      </c>
      <c r="Y29">
        <v>2330</v>
      </c>
      <c r="Z29">
        <v>2330</v>
      </c>
      <c r="AA29">
        <v>2314</v>
      </c>
      <c r="AB29">
        <v>2367</v>
      </c>
      <c r="AC29">
        <v>2440</v>
      </c>
      <c r="AD29">
        <v>2508</v>
      </c>
      <c r="AE29">
        <v>2415</v>
      </c>
      <c r="AF29">
        <v>2415</v>
      </c>
      <c r="AG29">
        <v>2424</v>
      </c>
      <c r="AH29">
        <v>2419</v>
      </c>
      <c r="AI29">
        <v>2410</v>
      </c>
      <c r="AJ29">
        <v>2269</v>
      </c>
      <c r="AK29">
        <v>2287</v>
      </c>
      <c r="AL29">
        <v>2290</v>
      </c>
      <c r="AM29">
        <v>2287</v>
      </c>
      <c r="AN29">
        <v>2281</v>
      </c>
      <c r="AO29">
        <v>2296</v>
      </c>
      <c r="AP29">
        <v>2286</v>
      </c>
      <c r="AQ29">
        <v>2286</v>
      </c>
      <c r="AR29">
        <v>2325</v>
      </c>
      <c r="AS29">
        <v>2361</v>
      </c>
      <c r="AT29">
        <v>2376</v>
      </c>
      <c r="AU29">
        <v>2333</v>
      </c>
      <c r="AV29">
        <v>2296</v>
      </c>
      <c r="AW29">
        <v>2294</v>
      </c>
      <c r="AX29">
        <v>2331</v>
      </c>
      <c r="AY29">
        <v>2325</v>
      </c>
      <c r="AZ29">
        <v>2320</v>
      </c>
      <c r="BA29">
        <v>2314</v>
      </c>
      <c r="BB29">
        <v>2265</v>
      </c>
      <c r="BC29">
        <v>2309</v>
      </c>
      <c r="BD29">
        <v>2274</v>
      </c>
      <c r="BE29">
        <v>2263</v>
      </c>
      <c r="BF29">
        <v>2277</v>
      </c>
      <c r="BG29">
        <v>2283</v>
      </c>
      <c r="BH29">
        <v>2308</v>
      </c>
      <c r="BI29">
        <v>2312</v>
      </c>
      <c r="BJ29">
        <v>2319</v>
      </c>
      <c r="BK29">
        <v>2329</v>
      </c>
      <c r="BL29">
        <v>2331</v>
      </c>
      <c r="BM29">
        <v>2305</v>
      </c>
      <c r="BN29">
        <v>2304</v>
      </c>
      <c r="BO29">
        <v>2313</v>
      </c>
      <c r="BP29">
        <v>2300</v>
      </c>
      <c r="BQ29">
        <v>2299</v>
      </c>
      <c r="BR29" s="12">
        <f t="shared" si="0"/>
        <v>2.3141967067200713E-2</v>
      </c>
      <c r="BS29" s="13" cm="1">
        <f t="array" aca="1" ref="BS29" ca="1">_xlfn.PERCENTILE.INC((OFFSET(E29,0,1,1,COLUMNS(E29:BQ29)-1) - E29:BP29) / E29:BP29, 0.05) * SQRT(COUNT(E29:BQ29) - 1)</f>
        <v>-0.19126420304825348</v>
      </c>
      <c r="BT29" s="12" cm="1">
        <f t="array" aca="1" ref="BT29" ca="1">_xlfn.STDEV.P((E29:BP29 - OFFSET(E29:BP29,0,1)) / OFFSET(E29:BP29,0,1)) * SQRT(COUNT(E29:BQ29)-1)</f>
        <v>0.12326947323892069</v>
      </c>
      <c r="BU29" s="12" cm="1">
        <f t="array" ref="BU29">-(MAX(1 - (E29:BQ29 / _xlfn.SCAN(E29, E29:BQ29, _xlfn.LAMBDA(_xlpm.a,_xlpm.b, MAX(_xlpm.a, _xlpm.b))))))</f>
        <v>-9.7687400318979267E-2</v>
      </c>
      <c r="BV29" s="14">
        <f t="shared" ca="1" si="1"/>
        <v>0.21212848875016141</v>
      </c>
    </row>
    <row r="30" spans="1:74" x14ac:dyDescent="0.45">
      <c r="A30" s="2" t="s">
        <v>74</v>
      </c>
      <c r="B30" t="s">
        <v>75</v>
      </c>
      <c r="C30" t="s">
        <v>22</v>
      </c>
      <c r="D30" t="s">
        <v>8</v>
      </c>
      <c r="E30">
        <v>82.75</v>
      </c>
      <c r="F30">
        <v>85.1</v>
      </c>
      <c r="G30">
        <v>84.75</v>
      </c>
      <c r="H30">
        <v>88.9</v>
      </c>
      <c r="I30">
        <v>93</v>
      </c>
      <c r="J30">
        <v>89</v>
      </c>
      <c r="K30">
        <v>92.5</v>
      </c>
      <c r="L30">
        <v>92.5</v>
      </c>
      <c r="M30">
        <v>92.5</v>
      </c>
      <c r="N30">
        <v>94.3</v>
      </c>
      <c r="O30">
        <v>87.95</v>
      </c>
      <c r="P30">
        <v>83.7</v>
      </c>
      <c r="Q30">
        <v>88.4</v>
      </c>
      <c r="R30">
        <v>88</v>
      </c>
      <c r="S30">
        <v>86.35</v>
      </c>
      <c r="T30">
        <v>87.5</v>
      </c>
      <c r="U30">
        <v>86.85</v>
      </c>
      <c r="V30">
        <v>86.25</v>
      </c>
      <c r="W30">
        <v>89.6</v>
      </c>
      <c r="X30">
        <v>90.25</v>
      </c>
      <c r="Y30">
        <v>89.6</v>
      </c>
      <c r="Z30">
        <v>89.4</v>
      </c>
      <c r="AA30">
        <v>89.4</v>
      </c>
      <c r="AB30">
        <v>83.85</v>
      </c>
      <c r="AC30">
        <v>83.9</v>
      </c>
      <c r="AD30">
        <v>81.900000000000006</v>
      </c>
      <c r="AE30">
        <v>80.2</v>
      </c>
      <c r="AF30">
        <v>81</v>
      </c>
      <c r="AG30">
        <v>78.75</v>
      </c>
      <c r="AH30">
        <v>77.95</v>
      </c>
      <c r="AI30">
        <v>75.75</v>
      </c>
      <c r="AJ30">
        <v>73.150000000000006</v>
      </c>
      <c r="AK30">
        <v>71.55</v>
      </c>
      <c r="AL30">
        <v>80.900000000000006</v>
      </c>
      <c r="AM30">
        <v>80.95</v>
      </c>
      <c r="AN30">
        <v>80.05</v>
      </c>
      <c r="AO30">
        <v>79.349999999999994</v>
      </c>
      <c r="AP30">
        <v>79.150000000000006</v>
      </c>
      <c r="AQ30">
        <v>86.05</v>
      </c>
      <c r="AR30">
        <v>96.7</v>
      </c>
      <c r="AS30">
        <v>95.65</v>
      </c>
      <c r="AT30">
        <v>94.6</v>
      </c>
      <c r="AU30">
        <v>93.65</v>
      </c>
      <c r="AV30">
        <v>94.55</v>
      </c>
      <c r="AW30">
        <v>97.75</v>
      </c>
      <c r="AX30">
        <v>103.3</v>
      </c>
      <c r="AY30">
        <v>103.4</v>
      </c>
      <c r="AZ30">
        <v>110.4</v>
      </c>
      <c r="BA30">
        <v>113</v>
      </c>
      <c r="BB30">
        <v>111</v>
      </c>
      <c r="BC30">
        <v>106</v>
      </c>
      <c r="BD30">
        <v>97.4</v>
      </c>
      <c r="BE30">
        <v>98.95</v>
      </c>
      <c r="BF30">
        <v>97.65</v>
      </c>
      <c r="BG30">
        <v>100.4</v>
      </c>
      <c r="BH30">
        <v>100</v>
      </c>
      <c r="BI30">
        <v>100.1</v>
      </c>
      <c r="BJ30">
        <v>99.8</v>
      </c>
      <c r="BK30">
        <v>97.6</v>
      </c>
      <c r="BL30">
        <v>96.65</v>
      </c>
      <c r="BM30">
        <v>91.9</v>
      </c>
      <c r="BN30">
        <v>92.2</v>
      </c>
      <c r="BO30">
        <v>92.3</v>
      </c>
      <c r="BP30">
        <v>91.6</v>
      </c>
      <c r="BQ30">
        <v>91.4</v>
      </c>
      <c r="BR30" s="12">
        <f t="shared" si="0"/>
        <v>0.10453172205438073</v>
      </c>
      <c r="BS30" s="13" cm="1">
        <f t="array" aca="1" ref="BS30" ca="1">_xlfn.PERCENTILE.INC((OFFSET(E30,0,1,1,COLUMNS(E30:BQ30)-1) - E30:BP30) / E30:BP30, 0.05) * SQRT(COUNT(E30:BQ30) - 1)</f>
        <v>-0.39218304385075115</v>
      </c>
      <c r="BT30" s="12" cm="1">
        <f t="array" aca="1" ref="BT30" ca="1">_xlfn.STDEV.P((E30:BP30 - OFFSET(E30:BP30,0,1)) / OFFSET(E30:BP30,0,1)) * SQRT(COUNT(E30:BQ30)-1)</f>
        <v>0.29407811877085527</v>
      </c>
      <c r="BU30" s="12" cm="1">
        <f t="array" ref="BU30">-(MAX(1 - (E30:BQ30 / _xlfn.SCAN(E30, E30:BQ30, _xlfn.LAMBDA(_xlpm.a,_xlpm.b, MAX(_xlpm.a, _xlpm.b))))))</f>
        <v>-0.24125132555673379</v>
      </c>
      <c r="BV30" s="14">
        <f t="shared" ca="1" si="1"/>
        <v>0.36568080108732792</v>
      </c>
    </row>
    <row r="31" spans="1:74" x14ac:dyDescent="0.45">
      <c r="A31" s="2" t="s">
        <v>76</v>
      </c>
      <c r="B31" t="s">
        <v>77</v>
      </c>
      <c r="C31" t="s">
        <v>19</v>
      </c>
      <c r="D31" t="s">
        <v>8</v>
      </c>
      <c r="E31">
        <v>199.85</v>
      </c>
      <c r="F31">
        <v>197.75</v>
      </c>
      <c r="G31">
        <v>188.55</v>
      </c>
      <c r="H31">
        <v>200.1</v>
      </c>
      <c r="I31">
        <v>207.9</v>
      </c>
      <c r="J31">
        <v>216</v>
      </c>
      <c r="K31">
        <v>224.3</v>
      </c>
      <c r="L31">
        <v>224.3</v>
      </c>
      <c r="M31">
        <v>224.3</v>
      </c>
      <c r="N31">
        <v>224.9</v>
      </c>
      <c r="O31">
        <v>214.3</v>
      </c>
      <c r="P31">
        <v>211.7</v>
      </c>
      <c r="Q31">
        <v>218.7</v>
      </c>
      <c r="R31">
        <v>221.6</v>
      </c>
      <c r="S31">
        <v>211.2</v>
      </c>
      <c r="T31">
        <v>206.8</v>
      </c>
      <c r="U31">
        <v>208.4</v>
      </c>
      <c r="V31">
        <v>205.4</v>
      </c>
      <c r="W31">
        <v>206.8</v>
      </c>
      <c r="X31">
        <v>205.4</v>
      </c>
      <c r="Y31">
        <v>212.5</v>
      </c>
      <c r="Z31">
        <v>209.2</v>
      </c>
      <c r="AA31">
        <v>209.2</v>
      </c>
      <c r="AB31">
        <v>193.85</v>
      </c>
      <c r="AC31">
        <v>198.85</v>
      </c>
      <c r="AD31">
        <v>200</v>
      </c>
      <c r="AE31">
        <v>209.1</v>
      </c>
      <c r="AF31">
        <v>207.9</v>
      </c>
      <c r="AG31">
        <v>205.5</v>
      </c>
      <c r="AH31">
        <v>204.3</v>
      </c>
      <c r="AI31">
        <v>198.15</v>
      </c>
      <c r="AJ31">
        <v>195.25</v>
      </c>
      <c r="AK31">
        <v>200.3</v>
      </c>
      <c r="AL31">
        <v>214.9</v>
      </c>
      <c r="AM31">
        <v>218.1</v>
      </c>
      <c r="AN31">
        <v>220.2</v>
      </c>
      <c r="AO31">
        <v>216.7</v>
      </c>
      <c r="AP31">
        <v>217.8</v>
      </c>
      <c r="AQ31">
        <v>221.9</v>
      </c>
      <c r="AR31">
        <v>228.9</v>
      </c>
      <c r="AS31">
        <v>233</v>
      </c>
      <c r="AT31">
        <v>239</v>
      </c>
      <c r="AU31">
        <v>237.2</v>
      </c>
      <c r="AV31">
        <v>237.2</v>
      </c>
      <c r="AW31">
        <v>241.1</v>
      </c>
      <c r="AX31">
        <v>250.2</v>
      </c>
      <c r="AY31">
        <v>254.8</v>
      </c>
      <c r="AZ31">
        <v>264.5</v>
      </c>
      <c r="BA31">
        <v>257.39999999999998</v>
      </c>
      <c r="BB31">
        <v>251.3</v>
      </c>
      <c r="BC31">
        <v>248.2</v>
      </c>
      <c r="BD31">
        <v>234.3</v>
      </c>
      <c r="BE31">
        <v>230.1</v>
      </c>
      <c r="BF31">
        <v>230.8</v>
      </c>
      <c r="BG31">
        <v>240.5</v>
      </c>
      <c r="BH31">
        <v>241.4</v>
      </c>
      <c r="BI31">
        <v>240.7</v>
      </c>
      <c r="BJ31">
        <v>237.6</v>
      </c>
      <c r="BK31">
        <v>235.8</v>
      </c>
      <c r="BL31">
        <v>242.7</v>
      </c>
      <c r="BM31">
        <v>235.7</v>
      </c>
      <c r="BN31">
        <v>238</v>
      </c>
      <c r="BO31">
        <v>233</v>
      </c>
      <c r="BP31">
        <v>231.4</v>
      </c>
      <c r="BQ31">
        <v>233.6</v>
      </c>
      <c r="BR31" s="12">
        <f t="shared" si="0"/>
        <v>0.16887665749311984</v>
      </c>
      <c r="BS31" s="13" cm="1">
        <f t="array" aca="1" ref="BS31" ca="1">_xlfn.PERCENTILE.INC((OFFSET(E31,0,1,1,COLUMNS(E31:BQ31)-1) - E31:BP31) / E31:BP31, 0.05) * SQRT(COUNT(E31:BQ31) - 1)</f>
        <v>-0.37496163974679053</v>
      </c>
      <c r="BT31" s="12" cm="1">
        <f t="array" aca="1" ref="BT31" ca="1">_xlfn.STDEV.P((E31:BP31 - OFFSET(E31:BP31,0,1)) / OFFSET(E31:BP31,0,1)) * SQRT(COUNT(E31:BQ31)-1)</f>
        <v>0.22218035886543341</v>
      </c>
      <c r="BU31" s="12" cm="1">
        <f t="array" ref="BU31">-(MAX(1 - (E31:BQ31 / _xlfn.SCAN(E31, E31:BQ31, _xlfn.LAMBDA(_xlpm.a,_xlpm.b, MAX(_xlpm.a, _xlpm.b))))))</f>
        <v>-0.1380613606047133</v>
      </c>
      <c r="BV31" s="14">
        <f t="shared" ca="1" si="1"/>
        <v>0.77362219761839324</v>
      </c>
    </row>
    <row r="32" spans="1:74" x14ac:dyDescent="0.45">
      <c r="A32" s="2" t="s">
        <v>78</v>
      </c>
      <c r="B32" t="s">
        <v>79</v>
      </c>
      <c r="C32" t="s">
        <v>80</v>
      </c>
      <c r="D32" t="s">
        <v>34</v>
      </c>
      <c r="E32">
        <v>1.135</v>
      </c>
      <c r="F32">
        <v>1.075</v>
      </c>
      <c r="G32">
        <v>1.1000000000000001</v>
      </c>
      <c r="H32">
        <v>1.1499999999999999</v>
      </c>
      <c r="I32">
        <v>1.1499999999999999</v>
      </c>
      <c r="J32">
        <v>1.125</v>
      </c>
      <c r="K32">
        <v>1.125</v>
      </c>
      <c r="L32">
        <v>1.125</v>
      </c>
      <c r="M32">
        <v>1.125</v>
      </c>
      <c r="N32">
        <v>1.175</v>
      </c>
      <c r="O32">
        <v>1.2649999999999999</v>
      </c>
      <c r="P32">
        <v>1.4</v>
      </c>
      <c r="Q32">
        <v>1.3</v>
      </c>
      <c r="R32">
        <v>1.32</v>
      </c>
      <c r="S32">
        <v>1.3</v>
      </c>
      <c r="T32">
        <v>1.2949999999999999</v>
      </c>
      <c r="U32">
        <v>1.2749999999999999</v>
      </c>
      <c r="V32">
        <v>1.28</v>
      </c>
      <c r="W32">
        <v>1.26</v>
      </c>
      <c r="X32">
        <v>1.24</v>
      </c>
      <c r="Y32">
        <v>1.2549999999999999</v>
      </c>
      <c r="Z32">
        <v>1.2</v>
      </c>
      <c r="AA32">
        <v>1.2</v>
      </c>
      <c r="AB32">
        <v>1.19</v>
      </c>
      <c r="AC32">
        <v>1.2450000000000001</v>
      </c>
      <c r="AD32">
        <v>1.29</v>
      </c>
      <c r="AE32">
        <v>1.24</v>
      </c>
      <c r="AF32">
        <v>1.29</v>
      </c>
      <c r="AG32">
        <v>1.2450000000000001</v>
      </c>
      <c r="AH32">
        <v>1.22</v>
      </c>
      <c r="AI32">
        <v>1.22</v>
      </c>
      <c r="AJ32">
        <v>1.28</v>
      </c>
      <c r="AK32">
        <v>1.2949999999999999</v>
      </c>
      <c r="AL32">
        <v>1.3</v>
      </c>
      <c r="AM32">
        <v>1.38</v>
      </c>
      <c r="AN32">
        <v>1.31</v>
      </c>
      <c r="AO32">
        <v>1.31</v>
      </c>
      <c r="AP32">
        <v>1.345</v>
      </c>
      <c r="AQ32">
        <v>1.35</v>
      </c>
      <c r="AR32">
        <v>1.355</v>
      </c>
      <c r="AS32">
        <v>1.355</v>
      </c>
      <c r="AT32">
        <v>1.35</v>
      </c>
      <c r="AU32">
        <v>1.32</v>
      </c>
      <c r="AV32">
        <v>1.32</v>
      </c>
      <c r="AW32">
        <v>1.32</v>
      </c>
      <c r="AX32">
        <v>1.27</v>
      </c>
      <c r="AY32">
        <v>1.2649999999999999</v>
      </c>
      <c r="AZ32">
        <v>1.25</v>
      </c>
      <c r="BA32">
        <v>1.25</v>
      </c>
      <c r="BB32">
        <v>1.28</v>
      </c>
      <c r="BC32">
        <v>1.27</v>
      </c>
      <c r="BD32">
        <v>1.2649999999999999</v>
      </c>
      <c r="BE32">
        <v>1.27</v>
      </c>
      <c r="BF32">
        <v>1.25</v>
      </c>
      <c r="BG32">
        <v>1.415</v>
      </c>
      <c r="BH32">
        <v>1.49</v>
      </c>
      <c r="BI32">
        <v>1.595</v>
      </c>
      <c r="BJ32">
        <v>1.55</v>
      </c>
      <c r="BK32">
        <v>1.4950000000000001</v>
      </c>
      <c r="BL32">
        <v>1.4550000000000001</v>
      </c>
      <c r="BM32">
        <v>1.47</v>
      </c>
      <c r="BN32">
        <v>1.47</v>
      </c>
      <c r="BO32">
        <v>1.45</v>
      </c>
      <c r="BP32">
        <v>1.45</v>
      </c>
      <c r="BQ32">
        <v>1.39</v>
      </c>
      <c r="BR32" s="12">
        <f t="shared" si="0"/>
        <v>0.22466960352422899</v>
      </c>
      <c r="BS32" s="13" cm="1">
        <f t="array" aca="1" ref="BS32" ca="1">_xlfn.PERCENTILE.INC((OFFSET(E32,0,1,1,COLUMNS(E32:BQ32)-1) - E32:BP32) / E32:BP32, 0.05) * SQRT(COUNT(E32:BQ32) - 1)</f>
        <v>-0.34766314054128289</v>
      </c>
      <c r="BT32" s="12" cm="1">
        <f t="array" aca="1" ref="BT32" ca="1">_xlfn.STDEV.P((E32:BP32 - OFFSET(E32:BP32,0,1)) / OFFSET(E32:BP32,0,1)) * SQRT(COUNT(E32:BQ32)-1)</f>
        <v>0.27795867961972892</v>
      </c>
      <c r="BU32" s="12" cm="1">
        <f t="array" ref="BU32">-(MAX(1 - (E32:BQ32 / _xlfn.SCAN(E32, E32:BQ32, _xlfn.LAMBDA(_xlpm.a,_xlpm.b, MAX(_xlpm.a, _xlpm.b))))))</f>
        <v>-0.15000000000000002</v>
      </c>
      <c r="BV32" s="14">
        <f t="shared" ca="1" si="1"/>
        <v>0.81910233505105845</v>
      </c>
    </row>
    <row r="33" spans="1:74" x14ac:dyDescent="0.45">
      <c r="A33" s="2" t="s">
        <v>81</v>
      </c>
      <c r="B33" t="s">
        <v>82</v>
      </c>
      <c r="C33" t="s">
        <v>22</v>
      </c>
      <c r="D33" t="s">
        <v>8</v>
      </c>
      <c r="E33">
        <v>739.8</v>
      </c>
      <c r="F33">
        <v>740.2</v>
      </c>
      <c r="G33">
        <v>691.2</v>
      </c>
      <c r="H33">
        <v>732.3999</v>
      </c>
      <c r="I33">
        <v>760</v>
      </c>
      <c r="J33">
        <v>774.6001</v>
      </c>
      <c r="K33">
        <v>775.3999</v>
      </c>
      <c r="L33">
        <v>775.3999</v>
      </c>
      <c r="M33">
        <v>775.3999</v>
      </c>
      <c r="N33">
        <v>781.2</v>
      </c>
      <c r="O33">
        <v>774.2</v>
      </c>
      <c r="P33">
        <v>764.3999</v>
      </c>
      <c r="Q33">
        <v>780.3999</v>
      </c>
      <c r="R33">
        <v>792.3999</v>
      </c>
      <c r="S33">
        <v>865</v>
      </c>
      <c r="T33">
        <v>844</v>
      </c>
      <c r="U33">
        <v>851</v>
      </c>
      <c r="V33">
        <v>867</v>
      </c>
      <c r="W33">
        <v>881.6001</v>
      </c>
      <c r="X33">
        <v>875</v>
      </c>
      <c r="Y33">
        <v>879</v>
      </c>
      <c r="Z33">
        <v>901.2</v>
      </c>
      <c r="AA33">
        <v>901.2</v>
      </c>
      <c r="AB33">
        <v>890</v>
      </c>
      <c r="AC33">
        <v>916.3999</v>
      </c>
      <c r="AD33">
        <v>947.2</v>
      </c>
      <c r="AE33">
        <v>953.6001</v>
      </c>
      <c r="AF33">
        <v>981</v>
      </c>
      <c r="AG33">
        <v>990</v>
      </c>
      <c r="AH33">
        <v>973.8</v>
      </c>
      <c r="AI33">
        <v>1020</v>
      </c>
      <c r="AJ33">
        <v>984</v>
      </c>
      <c r="AK33">
        <v>980.2</v>
      </c>
      <c r="AL33">
        <v>1034.5</v>
      </c>
      <c r="AM33">
        <v>1048</v>
      </c>
      <c r="AN33">
        <v>1079.5</v>
      </c>
      <c r="AO33">
        <v>1078</v>
      </c>
      <c r="AP33">
        <v>1132</v>
      </c>
      <c r="AQ33">
        <v>1167.5</v>
      </c>
      <c r="AR33">
        <v>1115</v>
      </c>
      <c r="AS33">
        <v>1074</v>
      </c>
      <c r="AT33">
        <v>1125</v>
      </c>
      <c r="AU33">
        <v>1183</v>
      </c>
      <c r="AV33">
        <v>1192.5</v>
      </c>
      <c r="AW33">
        <v>1202</v>
      </c>
      <c r="AX33">
        <v>1200</v>
      </c>
      <c r="AY33">
        <v>1185.5</v>
      </c>
      <c r="AZ33">
        <v>1151</v>
      </c>
      <c r="BA33">
        <v>1136</v>
      </c>
      <c r="BB33">
        <v>1147.5</v>
      </c>
      <c r="BC33">
        <v>1190</v>
      </c>
      <c r="BD33">
        <v>1200</v>
      </c>
      <c r="BE33">
        <v>1170.5</v>
      </c>
      <c r="BF33">
        <v>1210</v>
      </c>
      <c r="BG33">
        <v>1237.5</v>
      </c>
      <c r="BH33">
        <v>1280</v>
      </c>
      <c r="BI33">
        <v>1271.5</v>
      </c>
      <c r="BJ33">
        <v>1276</v>
      </c>
      <c r="BK33">
        <v>1285</v>
      </c>
      <c r="BL33">
        <v>1300</v>
      </c>
      <c r="BM33">
        <v>1263</v>
      </c>
      <c r="BN33">
        <v>1283</v>
      </c>
      <c r="BO33">
        <v>1284.5</v>
      </c>
      <c r="BP33">
        <v>1293</v>
      </c>
      <c r="BQ33">
        <v>1295.5</v>
      </c>
      <c r="BR33" s="12">
        <f t="shared" si="0"/>
        <v>0.75114895917815638</v>
      </c>
      <c r="BS33" s="13" cm="1">
        <f t="array" aca="1" ref="BS33" ca="1">_xlfn.PERCENTILE.INC((OFFSET(E33,0,1,1,COLUMNS(E33:BQ33)-1) - E33:BP33) / E33:BP33, 0.05) * SQRT(COUNT(E33:BQ33) - 1)</f>
        <v>-0.27492197385069589</v>
      </c>
      <c r="BT33" s="12" cm="1">
        <f t="array" aca="1" ref="BT33" ca="1">_xlfn.STDEV.P((E33:BP33 - OFFSET(E33:BP33,0,1)) / OFFSET(E33:BP33,0,1)) * SQRT(COUNT(E33:BQ33)-1)</f>
        <v>0.2111730843752492</v>
      </c>
      <c r="BU33" s="12" cm="1">
        <f t="array" ref="BU33">-(MAX(1 - (E33:BQ33 / _xlfn.SCAN(E33, E33:BQ33, _xlfn.LAMBDA(_xlpm.a,_xlpm.b, MAX(_xlpm.a, _xlpm.b))))))</f>
        <v>-8.0085653104925103E-2</v>
      </c>
      <c r="BV33" s="14">
        <f t="shared" ca="1" si="1"/>
        <v>3.5712693282352235</v>
      </c>
    </row>
    <row r="34" spans="1:74" x14ac:dyDescent="0.45">
      <c r="A34" s="2" t="s">
        <v>83</v>
      </c>
      <c r="B34" t="s">
        <v>84</v>
      </c>
      <c r="C34" t="s">
        <v>37</v>
      </c>
      <c r="D34" t="s">
        <v>8</v>
      </c>
      <c r="E34">
        <v>2.1960000000000002</v>
      </c>
      <c r="F34">
        <v>2.2839999999999998</v>
      </c>
      <c r="G34">
        <v>2.09</v>
      </c>
      <c r="H34">
        <v>2.2360000000000002</v>
      </c>
      <c r="I34">
        <v>2.3919999999999999</v>
      </c>
      <c r="J34">
        <v>2.3759999999999999</v>
      </c>
      <c r="K34">
        <v>2.4910000000000001</v>
      </c>
      <c r="L34">
        <v>2.4910000000000001</v>
      </c>
      <c r="M34">
        <v>2.4910000000000001</v>
      </c>
      <c r="N34">
        <v>2.3889999999999998</v>
      </c>
      <c r="O34">
        <v>2.1749999999999998</v>
      </c>
      <c r="P34">
        <v>2.19</v>
      </c>
      <c r="Q34">
        <v>2.23</v>
      </c>
      <c r="R34">
        <v>2.2120000000000002</v>
      </c>
      <c r="S34">
        <v>2.1190000000000002</v>
      </c>
      <c r="T34">
        <v>2.14</v>
      </c>
      <c r="U34">
        <v>2.1949999999999998</v>
      </c>
      <c r="V34">
        <v>2.153</v>
      </c>
      <c r="W34">
        <v>2.222</v>
      </c>
      <c r="X34">
        <v>2.35</v>
      </c>
      <c r="Y34">
        <v>2.4740000000000002</v>
      </c>
      <c r="Z34">
        <v>2.35</v>
      </c>
      <c r="AA34">
        <v>2.35</v>
      </c>
      <c r="AB34">
        <v>2.1989999999999998</v>
      </c>
      <c r="AC34">
        <v>2.21</v>
      </c>
      <c r="AD34">
        <v>2.14</v>
      </c>
      <c r="AE34">
        <v>2.226</v>
      </c>
      <c r="AF34">
        <v>2.1989999999999998</v>
      </c>
      <c r="AG34">
        <v>2.1920000000000002</v>
      </c>
      <c r="AH34">
        <v>2.2490000000000001</v>
      </c>
      <c r="AI34">
        <v>2.097</v>
      </c>
      <c r="AJ34">
        <v>2.0790000000000002</v>
      </c>
      <c r="AK34">
        <v>2.0790000000000002</v>
      </c>
      <c r="AL34">
        <v>2.25</v>
      </c>
      <c r="AM34">
        <v>2.2730000000000001</v>
      </c>
      <c r="AN34">
        <v>2.2810000000000001</v>
      </c>
      <c r="AO34">
        <v>2.218</v>
      </c>
      <c r="AP34">
        <v>2.2250000000000001</v>
      </c>
      <c r="AQ34">
        <v>2.2410000000000001</v>
      </c>
      <c r="AR34">
        <v>2.4239999999999999</v>
      </c>
      <c r="AS34">
        <v>2.5249999999999999</v>
      </c>
      <c r="AT34">
        <v>2.52</v>
      </c>
      <c r="AU34">
        <v>2.4049999999999998</v>
      </c>
      <c r="AV34">
        <v>2.5350000000000001</v>
      </c>
      <c r="AW34">
        <v>2.5939999999999999</v>
      </c>
      <c r="AX34">
        <v>2.851</v>
      </c>
      <c r="AY34">
        <v>2.843</v>
      </c>
      <c r="AZ34">
        <v>3.04</v>
      </c>
      <c r="BA34">
        <v>3.008</v>
      </c>
      <c r="BB34">
        <v>2.93</v>
      </c>
      <c r="BC34">
        <v>2.7949999999999999</v>
      </c>
      <c r="BD34">
        <v>2.5390000000000001</v>
      </c>
      <c r="BE34">
        <v>2.573</v>
      </c>
      <c r="BF34">
        <v>2.589</v>
      </c>
      <c r="BG34">
        <v>2.7</v>
      </c>
      <c r="BH34">
        <v>2.6629999999999998</v>
      </c>
      <c r="BI34">
        <v>2.6539999999999999</v>
      </c>
      <c r="BJ34">
        <v>2.5529999999999999</v>
      </c>
      <c r="BK34">
        <v>2.556</v>
      </c>
      <c r="BL34">
        <v>2.7730000000000001</v>
      </c>
      <c r="BM34">
        <v>2.6440000000000001</v>
      </c>
      <c r="BN34">
        <v>2.6970000000000001</v>
      </c>
      <c r="BO34">
        <v>2.5870000000000002</v>
      </c>
      <c r="BP34">
        <v>2.6709999999999998</v>
      </c>
      <c r="BQ34">
        <v>2.653</v>
      </c>
      <c r="BR34" s="12">
        <f t="shared" si="0"/>
        <v>0.2081056466302367</v>
      </c>
      <c r="BS34" s="13" cm="1">
        <f t="array" aca="1" ref="BS34" ca="1">_xlfn.PERCENTILE.INC((OFFSET(E34,0,1,1,COLUMNS(E34:BQ34)-1) - E34:BP34) / E34:BP34, 0.05) * SQRT(COUNT(E34:BQ34) - 1)</f>
        <v>-0.53668841943937307</v>
      </c>
      <c r="BT34" s="12" cm="1">
        <f t="array" aca="1" ref="BT34" ca="1">_xlfn.STDEV.P((E34:BP34 - OFFSET(E34:BP34,0,1)) / OFFSET(E34:BP34,0,1)) * SQRT(COUNT(E34:BQ34)-1)</f>
        <v>0.34455810360473293</v>
      </c>
      <c r="BU34" s="12" cm="1">
        <f t="array" ref="BU34">-(MAX(1 - (E34:BQ34 / _xlfn.SCAN(E34, E34:BQ34, _xlfn.LAMBDA(_xlpm.a,_xlpm.b, MAX(_xlpm.a, _xlpm.b))))))</f>
        <v>-0.16539542352468883</v>
      </c>
      <c r="BV34" s="14">
        <f t="shared" ca="1" si="1"/>
        <v>0.61270550430129778</v>
      </c>
    </row>
    <row r="35" spans="1:74" x14ac:dyDescent="0.45">
      <c r="A35" s="2" t="s">
        <v>85</v>
      </c>
      <c r="B35" t="s">
        <v>86</v>
      </c>
      <c r="C35" t="s">
        <v>22</v>
      </c>
      <c r="D35" t="s">
        <v>8</v>
      </c>
      <c r="E35">
        <v>98</v>
      </c>
      <c r="F35">
        <v>100.5</v>
      </c>
      <c r="G35">
        <v>102.5</v>
      </c>
      <c r="H35">
        <v>109.9</v>
      </c>
      <c r="I35">
        <v>114.9</v>
      </c>
      <c r="J35">
        <v>114.8</v>
      </c>
      <c r="K35">
        <v>121.5</v>
      </c>
      <c r="L35">
        <v>121.5</v>
      </c>
      <c r="M35">
        <v>121.5</v>
      </c>
      <c r="N35">
        <v>125</v>
      </c>
      <c r="O35">
        <v>120.2</v>
      </c>
      <c r="P35">
        <v>121.5</v>
      </c>
      <c r="Q35">
        <v>122.4</v>
      </c>
      <c r="R35">
        <v>118.5</v>
      </c>
      <c r="S35">
        <v>112.1</v>
      </c>
      <c r="T35">
        <v>113.9</v>
      </c>
      <c r="U35">
        <v>115.8</v>
      </c>
      <c r="V35">
        <v>113.6</v>
      </c>
      <c r="W35">
        <v>114.8</v>
      </c>
      <c r="X35">
        <v>115.9</v>
      </c>
      <c r="Y35">
        <v>114.4</v>
      </c>
      <c r="Z35">
        <v>115.5</v>
      </c>
      <c r="AA35">
        <v>115.5</v>
      </c>
      <c r="AB35">
        <v>109.5</v>
      </c>
      <c r="AC35">
        <v>108.6</v>
      </c>
      <c r="AD35">
        <v>108.3</v>
      </c>
      <c r="AE35">
        <v>108.9</v>
      </c>
      <c r="AF35">
        <v>107.9</v>
      </c>
      <c r="AG35">
        <v>105.7</v>
      </c>
      <c r="AH35">
        <v>104.6</v>
      </c>
      <c r="AI35">
        <v>102</v>
      </c>
      <c r="AJ35">
        <v>102.8</v>
      </c>
      <c r="AK35">
        <v>104.2</v>
      </c>
      <c r="AL35">
        <v>112.2</v>
      </c>
      <c r="AM35">
        <v>112</v>
      </c>
      <c r="AN35">
        <v>112.1</v>
      </c>
      <c r="AO35">
        <v>114.4</v>
      </c>
      <c r="AP35">
        <v>116.1</v>
      </c>
      <c r="AQ35">
        <v>121.8</v>
      </c>
      <c r="AR35">
        <v>128.5</v>
      </c>
      <c r="AS35">
        <v>133.5</v>
      </c>
      <c r="AT35">
        <v>132</v>
      </c>
      <c r="AU35">
        <v>128.19999999999999</v>
      </c>
      <c r="AV35">
        <v>131.4</v>
      </c>
      <c r="AW35">
        <v>137</v>
      </c>
      <c r="AX35">
        <v>144.69999999999999</v>
      </c>
      <c r="AY35">
        <v>137.19999999999999</v>
      </c>
      <c r="AZ35">
        <v>143.6</v>
      </c>
      <c r="BA35">
        <v>140.6</v>
      </c>
      <c r="BB35">
        <v>135.30000000000001</v>
      </c>
      <c r="BC35">
        <v>131.5</v>
      </c>
      <c r="BD35">
        <v>123.8</v>
      </c>
      <c r="BE35">
        <v>124</v>
      </c>
      <c r="BF35">
        <v>125.6</v>
      </c>
      <c r="BG35">
        <v>127.4</v>
      </c>
      <c r="BH35">
        <v>128.6</v>
      </c>
      <c r="BI35">
        <v>127.1</v>
      </c>
      <c r="BJ35">
        <v>124.8</v>
      </c>
      <c r="BK35">
        <v>126</v>
      </c>
      <c r="BL35">
        <v>123.1</v>
      </c>
      <c r="BM35">
        <v>120.3</v>
      </c>
      <c r="BN35">
        <v>121.4</v>
      </c>
      <c r="BO35">
        <v>119.4</v>
      </c>
      <c r="BP35">
        <v>120</v>
      </c>
      <c r="BQ35">
        <v>118.7</v>
      </c>
      <c r="BR35" s="12">
        <f t="shared" si="0"/>
        <v>0.2112244897959184</v>
      </c>
      <c r="BS35" s="13" cm="1">
        <f t="array" aca="1" ref="BS35" ca="1">_xlfn.PERCENTILE.INC((OFFSET(E35,0,1,1,COLUMNS(E35:BQ35)-1) - E35:BP35) / E35:BP35, 0.05) * SQRT(COUNT(E35:BQ35) - 1)</f>
        <v>-0.39853335176226673</v>
      </c>
      <c r="BT35" s="12" cm="1">
        <f t="array" aca="1" ref="BT35" ca="1">_xlfn.STDEV.P((E35:BP35 - OFFSET(E35:BP35,0,1)) / OFFSET(E35:BP35,0,1)) * SQRT(COUNT(E35:BQ35)-1)</f>
        <v>0.23524641851625946</v>
      </c>
      <c r="BU35" s="12" cm="1">
        <f t="array" ref="BU35">-(MAX(1 - (E35:BQ35 / _xlfn.SCAN(E35, E35:BQ35, _xlfn.LAMBDA(_xlpm.a,_xlpm.b, MAX(_xlpm.a, _xlpm.b))))))</f>
        <v>-0.18400000000000005</v>
      </c>
      <c r="BV35" s="14">
        <f t="shared" ca="1" si="1"/>
        <v>0.91066844352876486</v>
      </c>
    </row>
    <row r="36" spans="1:74" x14ac:dyDescent="0.45">
      <c r="A36" s="2" t="s">
        <v>87</v>
      </c>
      <c r="B36" t="s">
        <v>88</v>
      </c>
      <c r="C36" t="s">
        <v>80</v>
      </c>
      <c r="D36" t="s">
        <v>8</v>
      </c>
      <c r="E36">
        <v>86.1</v>
      </c>
      <c r="F36">
        <v>82.5</v>
      </c>
      <c r="G36">
        <v>84</v>
      </c>
      <c r="H36">
        <v>89.65</v>
      </c>
      <c r="I36">
        <v>89.5</v>
      </c>
      <c r="J36">
        <v>92.2</v>
      </c>
      <c r="K36">
        <v>95.4</v>
      </c>
      <c r="L36">
        <v>95.4</v>
      </c>
      <c r="M36">
        <v>95.4</v>
      </c>
      <c r="N36">
        <v>94.05</v>
      </c>
      <c r="O36">
        <v>90.95</v>
      </c>
      <c r="P36">
        <v>91.45</v>
      </c>
      <c r="Q36">
        <v>92.9</v>
      </c>
      <c r="R36">
        <v>94.15</v>
      </c>
      <c r="S36">
        <v>91.5</v>
      </c>
      <c r="T36">
        <v>94.65</v>
      </c>
      <c r="U36">
        <v>94.8</v>
      </c>
      <c r="V36">
        <v>93.1</v>
      </c>
      <c r="W36">
        <v>92.1</v>
      </c>
      <c r="X36">
        <v>89.65</v>
      </c>
      <c r="Y36">
        <v>90.95</v>
      </c>
      <c r="Z36">
        <v>89.95</v>
      </c>
      <c r="AA36">
        <v>89.95</v>
      </c>
      <c r="AB36">
        <v>87.65</v>
      </c>
      <c r="AC36">
        <v>92.6</v>
      </c>
      <c r="AD36">
        <v>93.95</v>
      </c>
      <c r="AE36">
        <v>96</v>
      </c>
      <c r="AF36">
        <v>95.3</v>
      </c>
      <c r="AG36">
        <v>91.8</v>
      </c>
      <c r="AH36">
        <v>86</v>
      </c>
      <c r="AI36">
        <v>85.75</v>
      </c>
      <c r="AJ36">
        <v>81.349999999999994</v>
      </c>
      <c r="AK36">
        <v>83.8</v>
      </c>
      <c r="AL36">
        <v>89.65</v>
      </c>
      <c r="AM36">
        <v>92.5</v>
      </c>
      <c r="AN36">
        <v>91.8</v>
      </c>
      <c r="AO36">
        <v>87.9</v>
      </c>
      <c r="AP36">
        <v>87.65</v>
      </c>
      <c r="AQ36">
        <v>92.6</v>
      </c>
      <c r="AR36">
        <v>90.85</v>
      </c>
      <c r="AS36">
        <v>87.3</v>
      </c>
      <c r="AT36">
        <v>91.45</v>
      </c>
      <c r="AU36">
        <v>92.1</v>
      </c>
      <c r="AV36">
        <v>92.1</v>
      </c>
      <c r="AW36">
        <v>91</v>
      </c>
      <c r="AX36">
        <v>92.9</v>
      </c>
      <c r="AY36">
        <v>91.4</v>
      </c>
      <c r="AZ36">
        <v>93.15</v>
      </c>
      <c r="BA36">
        <v>91.7</v>
      </c>
      <c r="BB36">
        <v>89.35</v>
      </c>
      <c r="BC36">
        <v>87.8</v>
      </c>
      <c r="BD36">
        <v>86.3</v>
      </c>
      <c r="BE36">
        <v>86.4</v>
      </c>
      <c r="BF36">
        <v>86.35</v>
      </c>
      <c r="BG36">
        <v>90.65</v>
      </c>
      <c r="BH36">
        <v>91.45</v>
      </c>
      <c r="BI36">
        <v>90.05</v>
      </c>
      <c r="BJ36">
        <v>91.25</v>
      </c>
      <c r="BK36">
        <v>88.55</v>
      </c>
      <c r="BL36">
        <v>89.95</v>
      </c>
      <c r="BM36">
        <v>86.2</v>
      </c>
      <c r="BN36">
        <v>87.8</v>
      </c>
      <c r="BO36">
        <v>88.05</v>
      </c>
      <c r="BP36">
        <v>87.05</v>
      </c>
      <c r="BQ36">
        <v>86.8</v>
      </c>
      <c r="BR36" s="12">
        <f t="shared" si="0"/>
        <v>8.130081300813042E-3</v>
      </c>
      <c r="BS36" s="13" cm="1">
        <f t="array" aca="1" ref="BS36" ca="1">_xlfn.PERCENTILE.INC((OFFSET(E36,0,1,1,COLUMNS(E36:BQ36)-1) - E36:BP36) / E36:BP36, 0.05) * SQRT(COUNT(E36:BQ36) - 1)</f>
        <v>-0.33434835070974345</v>
      </c>
      <c r="BT36" s="12" cm="1">
        <f t="array" aca="1" ref="BT36" ca="1">_xlfn.STDEV.P((E36:BP36 - OFFSET(E36:BP36,0,1)) / OFFSET(E36:BP36,0,1)) * SQRT(COUNT(E36:BQ36)-1)</f>
        <v>0.22535536562320235</v>
      </c>
      <c r="BU36" s="12" cm="1">
        <f t="array" ref="BU36">-(MAX(1 - (E36:BQ36 / _xlfn.SCAN(E36, E36:BQ36, _xlfn.LAMBDA(_xlpm.a,_xlpm.b, MAX(_xlpm.a, _xlpm.b))))))</f>
        <v>-0.15260416666666676</v>
      </c>
      <c r="BV36" s="14">
        <f t="shared" ca="1" si="1"/>
        <v>4.9420084895757097E-2</v>
      </c>
    </row>
    <row r="37" spans="1:74" x14ac:dyDescent="0.45">
      <c r="A37" s="2" t="s">
        <v>89</v>
      </c>
      <c r="B37" t="s">
        <v>90</v>
      </c>
      <c r="C37" t="s">
        <v>37</v>
      </c>
      <c r="D37" t="s">
        <v>8</v>
      </c>
      <c r="E37">
        <v>33.15</v>
      </c>
      <c r="F37">
        <v>37.39</v>
      </c>
      <c r="G37">
        <v>35.42</v>
      </c>
      <c r="H37">
        <v>34.47</v>
      </c>
      <c r="I37">
        <v>33.76</v>
      </c>
      <c r="J37">
        <v>33.93</v>
      </c>
      <c r="K37">
        <v>34.14</v>
      </c>
      <c r="L37">
        <v>34.14</v>
      </c>
      <c r="M37">
        <v>34.14</v>
      </c>
      <c r="N37">
        <v>32.67</v>
      </c>
      <c r="O37">
        <v>30.78</v>
      </c>
      <c r="P37">
        <v>30.3</v>
      </c>
      <c r="Q37">
        <v>31.56</v>
      </c>
      <c r="R37">
        <v>33.08</v>
      </c>
      <c r="S37">
        <v>30.63</v>
      </c>
      <c r="T37">
        <v>30.89</v>
      </c>
      <c r="U37">
        <v>31.53</v>
      </c>
      <c r="V37">
        <v>30.92</v>
      </c>
      <c r="W37">
        <v>31.77</v>
      </c>
      <c r="X37">
        <v>32.869999999999997</v>
      </c>
      <c r="Y37">
        <v>34.24</v>
      </c>
      <c r="Z37">
        <v>32.85</v>
      </c>
      <c r="AA37">
        <v>32.85</v>
      </c>
      <c r="AB37">
        <v>31.83</v>
      </c>
      <c r="AC37">
        <v>33.07</v>
      </c>
      <c r="AD37">
        <v>34.119999999999997</v>
      </c>
      <c r="AE37">
        <v>33.869999999999997</v>
      </c>
      <c r="AF37">
        <v>32.659999999999997</v>
      </c>
      <c r="AG37">
        <v>32.25</v>
      </c>
      <c r="AH37">
        <v>32.24</v>
      </c>
      <c r="AI37">
        <v>30.4</v>
      </c>
      <c r="AJ37">
        <v>30.28</v>
      </c>
      <c r="AK37">
        <v>29.91</v>
      </c>
      <c r="AL37">
        <v>31.14</v>
      </c>
      <c r="AM37">
        <v>30.3</v>
      </c>
      <c r="AN37">
        <v>30.59</v>
      </c>
      <c r="AO37">
        <v>29.82</v>
      </c>
      <c r="AP37">
        <v>29.84</v>
      </c>
      <c r="AQ37">
        <v>29.99</v>
      </c>
      <c r="AR37">
        <v>32.44</v>
      </c>
      <c r="AS37">
        <v>32.049999999999997</v>
      </c>
      <c r="AT37">
        <v>31.95</v>
      </c>
      <c r="AU37">
        <v>30.67</v>
      </c>
      <c r="AV37">
        <v>32.25</v>
      </c>
      <c r="AW37">
        <v>33.22</v>
      </c>
      <c r="AX37">
        <v>35.32</v>
      </c>
      <c r="AY37">
        <v>35.1</v>
      </c>
      <c r="AZ37">
        <v>36.68</v>
      </c>
      <c r="BA37">
        <v>36.03</v>
      </c>
      <c r="BB37">
        <v>35.380000000000003</v>
      </c>
      <c r="BC37">
        <v>34.46</v>
      </c>
      <c r="BD37">
        <v>32.71</v>
      </c>
      <c r="BE37">
        <v>32.79</v>
      </c>
      <c r="BF37">
        <v>33.200000000000003</v>
      </c>
      <c r="BG37">
        <v>33.49</v>
      </c>
      <c r="BH37">
        <v>33</v>
      </c>
      <c r="BI37">
        <v>32.380000000000003</v>
      </c>
      <c r="BJ37">
        <v>31.71</v>
      </c>
      <c r="BK37">
        <v>31.19</v>
      </c>
      <c r="BL37">
        <v>31.66</v>
      </c>
      <c r="BM37">
        <v>30.45</v>
      </c>
      <c r="BN37">
        <v>30.91</v>
      </c>
      <c r="BO37">
        <v>30.47</v>
      </c>
      <c r="BP37">
        <v>31.32</v>
      </c>
      <c r="BQ37">
        <v>31.54</v>
      </c>
      <c r="BR37" s="12">
        <f t="shared" si="0"/>
        <v>-4.8567119155354437E-2</v>
      </c>
      <c r="BS37" s="13" cm="1">
        <f t="array" aca="1" ref="BS37" ca="1">_xlfn.PERCENTILE.INC((OFFSET(E37,0,1,1,COLUMNS(E37:BQ37)-1) - E37:BP37) / E37:BP37, 0.05) * SQRT(COUNT(E37:BQ37) - 1)</f>
        <v>-0.41921783488094361</v>
      </c>
      <c r="BT37" s="12" cm="1">
        <f t="array" aca="1" ref="BT37" ca="1">_xlfn.STDEV.P((E37:BP37 - OFFSET(E37:BP37,0,1)) / OFFSET(E37:BP37,0,1)) * SQRT(COUNT(E37:BQ37)-1)</f>
        <v>0.27629540733560953</v>
      </c>
      <c r="BU37" s="12" cm="1">
        <f t="array" ref="BU37">-(MAX(1 - (E37:BQ37 / _xlfn.SCAN(E37, E37:BQ37, _xlfn.LAMBDA(_xlpm.a,_xlpm.b, MAX(_xlpm.a, _xlpm.b))))))</f>
        <v>-0.2024605509494517</v>
      </c>
      <c r="BV37" s="14">
        <f t="shared" ca="1" si="1"/>
        <v>-0.1648964041592397</v>
      </c>
    </row>
    <row r="38" spans="1:74" x14ac:dyDescent="0.45">
      <c r="A38" s="2" t="s">
        <v>91</v>
      </c>
      <c r="B38" t="s">
        <v>92</v>
      </c>
      <c r="C38" t="s">
        <v>22</v>
      </c>
      <c r="D38" t="s">
        <v>8</v>
      </c>
      <c r="E38">
        <v>3.5</v>
      </c>
      <c r="F38">
        <v>3.4049999999999998</v>
      </c>
      <c r="G38">
        <v>3.4049999999999998</v>
      </c>
      <c r="H38">
        <v>3.41</v>
      </c>
      <c r="I38">
        <v>3.4750000000000001</v>
      </c>
      <c r="J38">
        <v>3.59</v>
      </c>
      <c r="K38">
        <v>3.645</v>
      </c>
      <c r="L38">
        <v>3.645</v>
      </c>
      <c r="M38">
        <v>3.645</v>
      </c>
      <c r="N38">
        <v>3.68</v>
      </c>
      <c r="O38">
        <v>3.5249999999999999</v>
      </c>
      <c r="P38">
        <v>3.6749999999999998</v>
      </c>
      <c r="Q38">
        <v>3.7650000000000001</v>
      </c>
      <c r="R38">
        <v>3.7</v>
      </c>
      <c r="S38">
        <v>3.5550000000000002</v>
      </c>
      <c r="T38">
        <v>3.6549999999999998</v>
      </c>
      <c r="U38">
        <v>3.8149999999999999</v>
      </c>
      <c r="V38">
        <v>3.7749999999999999</v>
      </c>
      <c r="W38">
        <v>3.72</v>
      </c>
      <c r="X38">
        <v>3.75</v>
      </c>
      <c r="Y38">
        <v>3.68</v>
      </c>
      <c r="Z38">
        <v>3.6150000000000002</v>
      </c>
      <c r="AA38">
        <v>3.6150000000000002</v>
      </c>
      <c r="AB38">
        <v>3.605</v>
      </c>
      <c r="AC38">
        <v>3.74</v>
      </c>
      <c r="AD38">
        <v>3.82</v>
      </c>
      <c r="AE38">
        <v>3.7949999999999999</v>
      </c>
      <c r="AF38">
        <v>3.84</v>
      </c>
      <c r="AG38">
        <v>3.8650000000000002</v>
      </c>
      <c r="AH38">
        <v>3.7949999999999999</v>
      </c>
      <c r="AI38">
        <v>3.625</v>
      </c>
      <c r="AJ38">
        <v>3.5950000000000002</v>
      </c>
      <c r="AK38">
        <v>3.5950000000000002</v>
      </c>
      <c r="AL38">
        <v>3.79</v>
      </c>
      <c r="AM38">
        <v>3.6</v>
      </c>
      <c r="AN38">
        <v>3.585</v>
      </c>
      <c r="AO38">
        <v>3.5350000000000001</v>
      </c>
      <c r="AP38">
        <v>3.56</v>
      </c>
      <c r="AQ38">
        <v>3.64</v>
      </c>
      <c r="AR38">
        <v>3.62</v>
      </c>
      <c r="AS38">
        <v>3.6</v>
      </c>
      <c r="AT38">
        <v>3.71</v>
      </c>
      <c r="AU38">
        <v>3.61</v>
      </c>
      <c r="AV38">
        <v>3.58</v>
      </c>
      <c r="AW38">
        <v>3.69</v>
      </c>
      <c r="AX38">
        <v>3.7149999999999999</v>
      </c>
      <c r="AY38">
        <v>3.7450000000000001</v>
      </c>
      <c r="AZ38">
        <v>3.7250000000000001</v>
      </c>
      <c r="BA38">
        <v>3.835</v>
      </c>
      <c r="BB38">
        <v>3.82</v>
      </c>
      <c r="BC38">
        <v>3.835</v>
      </c>
      <c r="BD38">
        <v>3.7149999999999999</v>
      </c>
      <c r="BE38">
        <v>3.71</v>
      </c>
      <c r="BF38">
        <v>3.7149999999999999</v>
      </c>
      <c r="BG38">
        <v>3.77</v>
      </c>
      <c r="BH38">
        <v>3.75</v>
      </c>
      <c r="BI38">
        <v>3.7349999999999999</v>
      </c>
      <c r="BJ38">
        <v>3.65</v>
      </c>
      <c r="BK38">
        <v>3.6549999999999998</v>
      </c>
      <c r="BL38">
        <v>3.645</v>
      </c>
      <c r="BM38">
        <v>3.59</v>
      </c>
      <c r="BN38">
        <v>3.585</v>
      </c>
      <c r="BO38">
        <v>3.5950000000000002</v>
      </c>
      <c r="BP38">
        <v>3.605</v>
      </c>
      <c r="BQ38">
        <v>3.71</v>
      </c>
      <c r="BR38" s="12">
        <f t="shared" si="0"/>
        <v>5.9999999999999991E-2</v>
      </c>
      <c r="BS38" s="13" cm="1">
        <f t="array" aca="1" ref="BS38" ca="1">_xlfn.PERCENTILE.INC((OFFSET(E38,0,1,1,COLUMNS(E38:BQ38)-1) - E38:BP38) / E38:BP38, 0.05) * SQRT(COUNT(E38:BQ38) - 1)</f>
        <v>-0.30403537827266641</v>
      </c>
      <c r="BT38" s="12" cm="1">
        <f t="array" aca="1" ref="BT38" ca="1">_xlfn.STDEV.P((E38:BP38 - OFFSET(E38:BP38,0,1)) / OFFSET(E38:BP38,0,1)) * SQRT(COUNT(E38:BQ38)-1)</f>
        <v>0.17177612231749234</v>
      </c>
      <c r="BU38" s="12" cm="1">
        <f t="array" ref="BU38">-(MAX(1 - (E38:BQ38 / _xlfn.SCAN(E38, E38:BQ38, _xlfn.LAMBDA(_xlpm.a,_xlpm.b, MAX(_xlpm.a, _xlpm.b))))))</f>
        <v>-8.5381630012936638E-2</v>
      </c>
      <c r="BV38" s="14">
        <f t="shared" ca="1" si="1"/>
        <v>0.36679719596618143</v>
      </c>
    </row>
    <row r="39" spans="1:74" x14ac:dyDescent="0.45">
      <c r="A39" s="2" t="s">
        <v>93</v>
      </c>
      <c r="B39" t="s">
        <v>94</v>
      </c>
      <c r="C39" t="s">
        <v>19</v>
      </c>
      <c r="D39" t="s">
        <v>8</v>
      </c>
      <c r="E39">
        <v>3.78</v>
      </c>
      <c r="F39">
        <v>3.72</v>
      </c>
      <c r="G39">
        <v>3.87</v>
      </c>
      <c r="H39">
        <v>4.13</v>
      </c>
      <c r="I39">
        <v>4.3600000000000003</v>
      </c>
      <c r="J39">
        <v>4.4000000000000004</v>
      </c>
      <c r="K39">
        <v>4.49</v>
      </c>
      <c r="L39">
        <v>4.49</v>
      </c>
      <c r="M39">
        <v>4.49</v>
      </c>
      <c r="N39">
        <v>4.99</v>
      </c>
      <c r="O39">
        <v>4.78</v>
      </c>
      <c r="P39">
        <v>4.57</v>
      </c>
      <c r="Q39">
        <v>4.57</v>
      </c>
      <c r="R39">
        <v>4.57</v>
      </c>
      <c r="S39">
        <v>4.87</v>
      </c>
      <c r="T39">
        <v>4.8099999999999996</v>
      </c>
      <c r="U39">
        <v>4.8899999999999997</v>
      </c>
      <c r="V39">
        <v>4.72</v>
      </c>
      <c r="W39">
        <v>4.76</v>
      </c>
      <c r="X39">
        <v>5.08</v>
      </c>
      <c r="Y39">
        <v>5.35</v>
      </c>
      <c r="Z39">
        <v>5.34</v>
      </c>
      <c r="AA39">
        <v>5.34</v>
      </c>
      <c r="AB39">
        <v>4.04</v>
      </c>
      <c r="AC39">
        <v>4.05</v>
      </c>
      <c r="AD39">
        <v>3.77</v>
      </c>
      <c r="AE39">
        <v>3.95</v>
      </c>
      <c r="AF39">
        <v>4.04</v>
      </c>
      <c r="AG39">
        <v>4.21</v>
      </c>
      <c r="AH39">
        <v>4.1500000000000004</v>
      </c>
      <c r="AI39">
        <v>4.08</v>
      </c>
      <c r="AJ39">
        <v>4.12</v>
      </c>
      <c r="AK39">
        <v>4.3600000000000003</v>
      </c>
      <c r="AL39">
        <v>4.59</v>
      </c>
      <c r="AM39">
        <v>4.33</v>
      </c>
      <c r="AN39">
        <v>4.4000000000000004</v>
      </c>
      <c r="AO39">
        <v>4.0199999999999996</v>
      </c>
      <c r="AP39">
        <v>4.01</v>
      </c>
      <c r="AQ39">
        <v>3.99</v>
      </c>
      <c r="AR39">
        <v>4.1399999999999997</v>
      </c>
      <c r="AS39">
        <v>4.17</v>
      </c>
      <c r="AT39">
        <v>4.1399999999999997</v>
      </c>
      <c r="AU39">
        <v>3.88</v>
      </c>
      <c r="AV39">
        <v>3.79</v>
      </c>
      <c r="AW39">
        <v>3.8</v>
      </c>
      <c r="AX39">
        <v>3.87</v>
      </c>
      <c r="AY39">
        <v>3.92</v>
      </c>
      <c r="AZ39">
        <v>4.09</v>
      </c>
      <c r="BA39">
        <v>4.09</v>
      </c>
      <c r="BB39">
        <v>3.99</v>
      </c>
      <c r="BC39">
        <v>3.68</v>
      </c>
      <c r="BD39">
        <v>3.42</v>
      </c>
      <c r="BE39">
        <v>3.64</v>
      </c>
      <c r="BF39">
        <v>3.66</v>
      </c>
      <c r="BG39">
        <v>3.97</v>
      </c>
      <c r="BH39">
        <v>3.98</v>
      </c>
      <c r="BI39">
        <v>3.81</v>
      </c>
      <c r="BJ39">
        <v>3.77</v>
      </c>
      <c r="BK39">
        <v>3.79</v>
      </c>
      <c r="BL39">
        <v>3.94</v>
      </c>
      <c r="BM39">
        <v>3.95</v>
      </c>
      <c r="BN39">
        <v>3.76</v>
      </c>
      <c r="BO39">
        <v>3.63</v>
      </c>
      <c r="BP39">
        <v>3.58</v>
      </c>
      <c r="BQ39">
        <v>3.61</v>
      </c>
      <c r="BR39" s="12">
        <f t="shared" si="0"/>
        <v>-4.4973544973544957E-2</v>
      </c>
      <c r="BS39" s="13" cm="1">
        <f t="array" aca="1" ref="BS39" ca="1">_xlfn.PERCENTILE.INC((OFFSET(E39,0,1,1,COLUMNS(E39:BQ39)-1) - E39:BP39) / E39:BP39, 0.05) * SQRT(COUNT(E39:BQ39) - 1)</f>
        <v>-0.563397745571659</v>
      </c>
      <c r="BT39" s="12" cm="1">
        <f t="array" aca="1" ref="BT39" ca="1">_xlfn.STDEV.P((E39:BP39 - OFFSET(E39:BP39,0,1)) / OFFSET(E39:BP39,0,1)) * SQRT(COUNT(E39:BQ39)-1)</f>
        <v>0.45472664482271791</v>
      </c>
      <c r="BU39" s="12" cm="1">
        <f t="array" ref="BU39">-(MAX(1 - (E39:BQ39 / _xlfn.SCAN(E39, E39:BQ39, _xlfn.LAMBDA(_xlpm.a,_xlpm.b, MAX(_xlpm.a, _xlpm.b))))))</f>
        <v>-0.36074766355140186</v>
      </c>
      <c r="BV39" s="14">
        <f t="shared" ca="1" si="1"/>
        <v>-9.2289610585511758E-2</v>
      </c>
    </row>
    <row r="40" spans="1:74" x14ac:dyDescent="0.45">
      <c r="A40" s="2" t="s">
        <v>95</v>
      </c>
      <c r="B40" t="s">
        <v>96</v>
      </c>
      <c r="C40" t="s">
        <v>71</v>
      </c>
      <c r="D40" t="s">
        <v>29</v>
      </c>
      <c r="E40">
        <v>82.8</v>
      </c>
      <c r="F40">
        <v>80.400000000000006</v>
      </c>
      <c r="G40">
        <v>80</v>
      </c>
      <c r="H40">
        <v>83.5</v>
      </c>
      <c r="I40">
        <v>75</v>
      </c>
      <c r="J40">
        <v>77.2</v>
      </c>
      <c r="K40">
        <v>78.400000000000006</v>
      </c>
      <c r="L40">
        <v>78.400000000000006</v>
      </c>
      <c r="M40">
        <v>78.400000000000006</v>
      </c>
      <c r="N40">
        <v>77</v>
      </c>
      <c r="O40">
        <v>75.2</v>
      </c>
      <c r="P40">
        <v>75.8</v>
      </c>
      <c r="Q40">
        <v>77.900000000000006</v>
      </c>
      <c r="R40">
        <v>77.5</v>
      </c>
      <c r="S40">
        <v>76.400000000000006</v>
      </c>
      <c r="T40">
        <v>75.599999999999994</v>
      </c>
      <c r="U40">
        <v>76.8</v>
      </c>
      <c r="V40">
        <v>76.400000000000006</v>
      </c>
      <c r="W40">
        <v>74.8</v>
      </c>
      <c r="X40">
        <v>76.400000000000006</v>
      </c>
      <c r="Y40">
        <v>77.3</v>
      </c>
      <c r="Z40">
        <v>76.3</v>
      </c>
      <c r="AA40">
        <v>76.5</v>
      </c>
      <c r="AB40">
        <v>76</v>
      </c>
      <c r="AC40">
        <v>76.5</v>
      </c>
      <c r="AD40">
        <v>77.099999999999994</v>
      </c>
      <c r="AE40">
        <v>78.3</v>
      </c>
      <c r="AF40">
        <v>78.3</v>
      </c>
      <c r="AG40">
        <v>76.7</v>
      </c>
      <c r="AH40">
        <v>76.900000000000006</v>
      </c>
      <c r="AI40">
        <v>76.8</v>
      </c>
      <c r="AJ40">
        <v>72.599999999999994</v>
      </c>
      <c r="AK40">
        <v>74.900000000000006</v>
      </c>
      <c r="AL40">
        <v>76.8</v>
      </c>
      <c r="AM40">
        <v>75</v>
      </c>
      <c r="AN40">
        <v>75.8</v>
      </c>
      <c r="AO40">
        <v>78.2</v>
      </c>
      <c r="AP40">
        <v>77.5</v>
      </c>
      <c r="AQ40">
        <v>77.5</v>
      </c>
      <c r="AR40">
        <v>77.7</v>
      </c>
      <c r="AS40">
        <v>78.2</v>
      </c>
      <c r="AT40">
        <v>78.900000000000006</v>
      </c>
      <c r="AU40">
        <v>79</v>
      </c>
      <c r="AV40">
        <v>78.7</v>
      </c>
      <c r="AW40">
        <v>79.7</v>
      </c>
      <c r="AX40">
        <v>80.7</v>
      </c>
      <c r="AY40">
        <v>81</v>
      </c>
      <c r="AZ40">
        <v>80.7</v>
      </c>
      <c r="BA40">
        <v>80.5</v>
      </c>
      <c r="BB40">
        <v>78.5</v>
      </c>
      <c r="BC40">
        <v>79</v>
      </c>
      <c r="BD40">
        <v>78.900000000000006</v>
      </c>
      <c r="BE40">
        <v>80.400000000000006</v>
      </c>
      <c r="BF40">
        <v>80.900000000000006</v>
      </c>
      <c r="BG40">
        <v>82.5</v>
      </c>
      <c r="BH40">
        <v>84.5</v>
      </c>
      <c r="BI40">
        <v>83.1</v>
      </c>
      <c r="BJ40">
        <v>81.400000000000006</v>
      </c>
      <c r="BK40">
        <v>80.7</v>
      </c>
      <c r="BL40">
        <v>79.7</v>
      </c>
      <c r="BM40">
        <v>78.3</v>
      </c>
      <c r="BN40">
        <v>77.400000000000006</v>
      </c>
      <c r="BO40">
        <v>77.3</v>
      </c>
      <c r="BP40">
        <v>78.7</v>
      </c>
      <c r="BQ40">
        <v>78.5</v>
      </c>
      <c r="BR40" s="12">
        <f t="shared" si="0"/>
        <v>-5.1932367149758421E-2</v>
      </c>
      <c r="BS40" s="13" cm="1">
        <f t="array" aca="1" ref="BS40" ca="1">_xlfn.PERCENTILE.INC((OFFSET(E40,0,1,1,COLUMNS(E40:BQ40)-1) - E40:BP40) / E40:BP40, 0.05) * SQRT(COUNT(E40:BQ40) - 1)</f>
        <v>-0.19706909937888192</v>
      </c>
      <c r="BT40" s="12" cm="1">
        <f t="array" aca="1" ref="BT40" ca="1">_xlfn.STDEV.P((E40:BP40 - OFFSET(E40:BP40,0,1)) / OFFSET(E40:BP40,0,1)) * SQRT(COUNT(E40:BQ40)-1)</f>
        <v>0.17799152014010514</v>
      </c>
      <c r="BU40" s="12" cm="1">
        <f t="array" ref="BU40">-(MAX(1 - (E40:BQ40 / _xlfn.SCAN(E40, E40:BQ40, _xlfn.LAMBDA(_xlpm.a,_xlpm.b, MAX(_xlpm.a, _xlpm.b))))))</f>
        <v>-0.13053892215568874</v>
      </c>
      <c r="BV40" s="14">
        <f t="shared" ca="1" si="1"/>
        <v>-0.27487470813916898</v>
      </c>
    </row>
    <row r="41" spans="1:74" x14ac:dyDescent="0.45">
      <c r="A41" s="2" t="s">
        <v>97</v>
      </c>
      <c r="B41" t="s">
        <v>98</v>
      </c>
      <c r="C41" t="s">
        <v>22</v>
      </c>
      <c r="D41" t="s">
        <v>29</v>
      </c>
      <c r="E41">
        <v>1650</v>
      </c>
      <c r="F41">
        <v>1596.5</v>
      </c>
      <c r="G41">
        <v>1605.5</v>
      </c>
      <c r="H41">
        <v>1750</v>
      </c>
      <c r="I41">
        <v>1902</v>
      </c>
      <c r="J41">
        <v>1920</v>
      </c>
      <c r="K41">
        <v>1956</v>
      </c>
      <c r="L41">
        <v>1956</v>
      </c>
      <c r="M41">
        <v>1956</v>
      </c>
      <c r="N41">
        <v>1887.5</v>
      </c>
      <c r="O41">
        <v>1788</v>
      </c>
      <c r="P41">
        <v>1722</v>
      </c>
      <c r="Q41">
        <v>1767</v>
      </c>
      <c r="R41">
        <v>1838.5</v>
      </c>
      <c r="S41">
        <v>1675.5</v>
      </c>
      <c r="T41">
        <v>1803.5</v>
      </c>
      <c r="U41">
        <v>1837.5</v>
      </c>
      <c r="V41">
        <v>1830</v>
      </c>
      <c r="W41">
        <v>1985</v>
      </c>
      <c r="X41">
        <v>2096</v>
      </c>
      <c r="Y41">
        <v>2211</v>
      </c>
      <c r="Z41">
        <v>2175</v>
      </c>
      <c r="AA41">
        <v>2110</v>
      </c>
      <c r="AB41">
        <v>2105</v>
      </c>
      <c r="AC41">
        <v>2150</v>
      </c>
      <c r="AD41">
        <v>2160</v>
      </c>
      <c r="AE41">
        <v>2216</v>
      </c>
      <c r="AF41">
        <v>2216</v>
      </c>
      <c r="AG41">
        <v>2268</v>
      </c>
      <c r="AH41">
        <v>2249</v>
      </c>
      <c r="AI41">
        <v>2203</v>
      </c>
      <c r="AJ41">
        <v>2166</v>
      </c>
      <c r="AK41">
        <v>2209</v>
      </c>
      <c r="AL41">
        <v>2293</v>
      </c>
      <c r="AM41">
        <v>2261</v>
      </c>
      <c r="AN41">
        <v>2351</v>
      </c>
      <c r="AO41">
        <v>2278</v>
      </c>
      <c r="AP41">
        <v>2315</v>
      </c>
      <c r="AQ41">
        <v>2315</v>
      </c>
      <c r="AR41">
        <v>2488</v>
      </c>
      <c r="AS41">
        <v>2424</v>
      </c>
      <c r="AT41">
        <v>2472</v>
      </c>
      <c r="AU41">
        <v>2393</v>
      </c>
      <c r="AV41">
        <v>2440</v>
      </c>
      <c r="AW41">
        <v>2504</v>
      </c>
      <c r="AX41">
        <v>2479</v>
      </c>
      <c r="AY41">
        <v>2494</v>
      </c>
      <c r="AZ41">
        <v>2610</v>
      </c>
      <c r="BA41">
        <v>2566</v>
      </c>
      <c r="BB41">
        <v>2550</v>
      </c>
      <c r="BC41">
        <v>2508</v>
      </c>
      <c r="BD41">
        <v>2386</v>
      </c>
      <c r="BE41">
        <v>2361</v>
      </c>
      <c r="BF41">
        <v>2417</v>
      </c>
      <c r="BG41">
        <v>2649</v>
      </c>
      <c r="BH41">
        <v>2678</v>
      </c>
      <c r="BI41">
        <v>2665</v>
      </c>
      <c r="BJ41">
        <v>2736</v>
      </c>
      <c r="BK41">
        <v>2778</v>
      </c>
      <c r="BL41">
        <v>2802</v>
      </c>
      <c r="BM41">
        <v>2680</v>
      </c>
      <c r="BN41">
        <v>2689</v>
      </c>
      <c r="BO41">
        <v>2700</v>
      </c>
      <c r="BP41">
        <v>2720</v>
      </c>
      <c r="BQ41">
        <v>2719</v>
      </c>
      <c r="BR41" s="12">
        <f t="shared" si="0"/>
        <v>0.64787878787878783</v>
      </c>
      <c r="BS41" s="13" cm="1">
        <f t="array" aca="1" ref="BS41" ca="1">_xlfn.PERCENTILE.INC((OFFSET(E41,0,1,1,COLUMNS(E41:BQ41)-1) - E41:BP41) / E41:BP41, 0.05) * SQRT(COUNT(E41:BQ41) - 1)</f>
        <v>-0.34036953470435782</v>
      </c>
      <c r="BT41" s="12" cm="1">
        <f t="array" aca="1" ref="BT41" ca="1">_xlfn.STDEV.P((E41:BP41 - OFFSET(E41:BP41,0,1)) / OFFSET(E41:BP41,0,1)) * SQRT(COUNT(E41:BQ41)-1)</f>
        <v>0.28160794196585814</v>
      </c>
      <c r="BU41" s="12" cm="1">
        <f t="array" ref="BU41">-(MAX(1 - (E41:BQ41 / _xlfn.SCAN(E41, E41:BQ41, _xlfn.LAMBDA(_xlpm.a,_xlpm.b, MAX(_xlpm.a, _xlpm.b))))))</f>
        <v>-0.14340490797546013</v>
      </c>
      <c r="BV41" s="14">
        <f t="shared" ca="1" si="1"/>
        <v>2.3113190037719198</v>
      </c>
    </row>
    <row r="42" spans="1:74" x14ac:dyDescent="0.45">
      <c r="A42" s="2" t="s">
        <v>99</v>
      </c>
      <c r="B42" t="s">
        <v>100</v>
      </c>
      <c r="C42" t="s">
        <v>37</v>
      </c>
      <c r="D42" t="s">
        <v>8</v>
      </c>
      <c r="E42">
        <v>0.94699999999999995</v>
      </c>
      <c r="F42">
        <v>0.91300000000000003</v>
      </c>
      <c r="G42">
        <v>0.89400000000000002</v>
      </c>
      <c r="H42">
        <v>0.93400000000000005</v>
      </c>
      <c r="I42">
        <v>1.0549999999999999</v>
      </c>
      <c r="J42">
        <v>1.06</v>
      </c>
      <c r="K42">
        <v>1.089</v>
      </c>
      <c r="L42">
        <v>1.089</v>
      </c>
      <c r="M42">
        <v>1.089</v>
      </c>
      <c r="N42">
        <v>1.02</v>
      </c>
      <c r="O42">
        <v>0.91900000000000004</v>
      </c>
      <c r="P42">
        <v>0.93200000000000005</v>
      </c>
      <c r="Q42">
        <v>0.92500000000000004</v>
      </c>
      <c r="R42">
        <v>0.92200000000000004</v>
      </c>
      <c r="S42">
        <v>0.90500000000000003</v>
      </c>
      <c r="T42">
        <v>0.96</v>
      </c>
      <c r="U42">
        <v>1.0389999999999999</v>
      </c>
      <c r="V42">
        <v>0.98799999999999999</v>
      </c>
      <c r="W42">
        <v>0.97499999999999998</v>
      </c>
      <c r="X42">
        <v>1.1000000000000001</v>
      </c>
      <c r="Y42">
        <v>1.325</v>
      </c>
      <c r="Z42">
        <v>1.25</v>
      </c>
      <c r="AA42">
        <v>1.25</v>
      </c>
      <c r="AB42">
        <v>1.1719999999999999</v>
      </c>
      <c r="AC42">
        <v>1.131</v>
      </c>
      <c r="AD42">
        <v>1.012</v>
      </c>
      <c r="AE42">
        <v>0.99299999999999999</v>
      </c>
      <c r="AF42">
        <v>1.085</v>
      </c>
      <c r="AG42">
        <v>0.92400000000000004</v>
      </c>
      <c r="AH42">
        <v>0.86599999999999999</v>
      </c>
      <c r="AI42">
        <v>0.91700000000000004</v>
      </c>
      <c r="AJ42">
        <v>0.97399999999999998</v>
      </c>
      <c r="AK42">
        <v>0.92800000000000005</v>
      </c>
      <c r="AL42">
        <v>0.97699999999999998</v>
      </c>
      <c r="AM42">
        <v>1.01</v>
      </c>
      <c r="AN42">
        <v>1.0129999999999999</v>
      </c>
      <c r="AO42">
        <v>0.94599999999999995</v>
      </c>
      <c r="AP42">
        <v>0.97399999999999998</v>
      </c>
      <c r="AQ42">
        <v>0.95899999999999996</v>
      </c>
      <c r="AR42">
        <v>1.052</v>
      </c>
      <c r="AS42">
        <v>1.1299999999999999</v>
      </c>
      <c r="AT42">
        <v>1.048</v>
      </c>
      <c r="AU42">
        <v>0.999</v>
      </c>
      <c r="AV42">
        <v>1.0209999999999999</v>
      </c>
      <c r="AW42">
        <v>1.0429999999999999</v>
      </c>
      <c r="AX42">
        <v>1.1499999999999999</v>
      </c>
      <c r="AY42">
        <v>1.1459999999999999</v>
      </c>
      <c r="AZ42">
        <v>1.2649999999999999</v>
      </c>
      <c r="BA42">
        <v>1.2529999999999999</v>
      </c>
      <c r="BB42">
        <v>1.141</v>
      </c>
      <c r="BC42">
        <v>1.133</v>
      </c>
      <c r="BD42">
        <v>1.0229999999999999</v>
      </c>
      <c r="BE42">
        <v>1.0660000000000001</v>
      </c>
      <c r="BF42">
        <v>1.0920000000000001</v>
      </c>
      <c r="BG42">
        <v>1.1839999999999999</v>
      </c>
      <c r="BH42">
        <v>1.1499999999999999</v>
      </c>
      <c r="BI42">
        <v>1.129</v>
      </c>
      <c r="BJ42">
        <v>1.1339999999999999</v>
      </c>
      <c r="BK42">
        <v>1.0620000000000001</v>
      </c>
      <c r="BL42">
        <v>1.125</v>
      </c>
      <c r="BM42">
        <v>1.0469999999999999</v>
      </c>
      <c r="BN42">
        <v>1.0860000000000001</v>
      </c>
      <c r="BO42">
        <v>1.052</v>
      </c>
      <c r="BP42">
        <v>1.125</v>
      </c>
      <c r="BQ42">
        <v>1.1200000000000001</v>
      </c>
      <c r="BR42" s="12">
        <f t="shared" si="0"/>
        <v>0.1826821541710667</v>
      </c>
      <c r="BS42" s="13" cm="1">
        <f t="array" aca="1" ref="BS42" ca="1">_xlfn.PERCENTILE.INC((OFFSET(E42,0,1,1,COLUMNS(E42:BQ42)-1) - E42:BP42) / E42:BP42, 0.05) * SQRT(COUNT(E42:BQ42) - 1)</f>
        <v>-0.76745674458968416</v>
      </c>
      <c r="BT42" s="12" cm="1">
        <f t="array" aca="1" ref="BT42" ca="1">_xlfn.STDEV.P((E42:BP42 - OFFSET(E42:BP42,0,1)) / OFFSET(E42:BP42,0,1)) * SQRT(COUNT(E42:BQ42)-1)</f>
        <v>0.51272081664217095</v>
      </c>
      <c r="BU42" s="12" cm="1">
        <f t="array" ref="BU42">-(MAX(1 - (E42:BQ42 / _xlfn.SCAN(E42, E42:BQ42, _xlfn.LAMBDA(_xlpm.a,_xlpm.b, MAX(_xlpm.a, _xlpm.b))))))</f>
        <v>-0.34641509433962259</v>
      </c>
      <c r="BV42" s="14">
        <f t="shared" ca="1" si="1"/>
        <v>0.36216425809888581</v>
      </c>
    </row>
    <row r="43" spans="1:74" x14ac:dyDescent="0.45">
      <c r="A43" s="2" t="s">
        <v>101</v>
      </c>
      <c r="B43" t="s">
        <v>102</v>
      </c>
      <c r="C43" t="s">
        <v>22</v>
      </c>
      <c r="D43" t="s">
        <v>8</v>
      </c>
      <c r="E43">
        <v>52.2</v>
      </c>
      <c r="F43">
        <v>50.27</v>
      </c>
      <c r="G43">
        <v>49.505000000000003</v>
      </c>
      <c r="H43">
        <v>53.53</v>
      </c>
      <c r="I43">
        <v>57.04</v>
      </c>
      <c r="J43">
        <v>59.81</v>
      </c>
      <c r="K43">
        <v>61</v>
      </c>
      <c r="L43">
        <v>61</v>
      </c>
      <c r="M43">
        <v>61</v>
      </c>
      <c r="N43">
        <v>60</v>
      </c>
      <c r="O43">
        <v>54.8</v>
      </c>
      <c r="P43">
        <v>53.2</v>
      </c>
      <c r="Q43">
        <v>56.8</v>
      </c>
      <c r="R43">
        <v>55.62</v>
      </c>
      <c r="S43">
        <v>51.96</v>
      </c>
      <c r="T43">
        <v>53.53</v>
      </c>
      <c r="U43">
        <v>54.25</v>
      </c>
      <c r="V43">
        <v>52.34</v>
      </c>
      <c r="W43">
        <v>51.07</v>
      </c>
      <c r="X43">
        <v>52.88</v>
      </c>
      <c r="Y43">
        <v>58.39</v>
      </c>
      <c r="Z43">
        <v>57.88</v>
      </c>
      <c r="AA43">
        <v>57.88</v>
      </c>
      <c r="AB43">
        <v>55</v>
      </c>
      <c r="AC43">
        <v>56.44</v>
      </c>
      <c r="AD43">
        <v>53.7</v>
      </c>
      <c r="AE43">
        <v>55.75</v>
      </c>
      <c r="AF43">
        <v>56.07</v>
      </c>
      <c r="AG43">
        <v>54.5</v>
      </c>
      <c r="AH43">
        <v>51.22</v>
      </c>
      <c r="AI43">
        <v>49.6</v>
      </c>
      <c r="AJ43">
        <v>49.88</v>
      </c>
      <c r="AK43">
        <v>49.31</v>
      </c>
      <c r="AL43">
        <v>55.34</v>
      </c>
      <c r="AM43">
        <v>54.23</v>
      </c>
      <c r="AN43">
        <v>55.05</v>
      </c>
      <c r="AO43">
        <v>54.65</v>
      </c>
      <c r="AP43">
        <v>54.04</v>
      </c>
      <c r="AQ43">
        <v>58.64</v>
      </c>
      <c r="AR43">
        <v>62.81</v>
      </c>
      <c r="AS43">
        <v>61.13</v>
      </c>
      <c r="AT43">
        <v>60.12</v>
      </c>
      <c r="AU43">
        <v>56.7</v>
      </c>
      <c r="AV43">
        <v>59.44</v>
      </c>
      <c r="AW43">
        <v>63.7</v>
      </c>
      <c r="AX43">
        <v>68.41</v>
      </c>
      <c r="AY43">
        <v>71.98</v>
      </c>
      <c r="AZ43">
        <v>80.98</v>
      </c>
      <c r="BA43">
        <v>81.91</v>
      </c>
      <c r="BB43">
        <v>75.67</v>
      </c>
      <c r="BC43">
        <v>74.959999999999994</v>
      </c>
      <c r="BD43">
        <v>67.06</v>
      </c>
      <c r="BE43">
        <v>66.95</v>
      </c>
      <c r="BF43">
        <v>68</v>
      </c>
      <c r="BG43">
        <v>69.83</v>
      </c>
      <c r="BH43">
        <v>69.75</v>
      </c>
      <c r="BI43">
        <v>67.819999999999993</v>
      </c>
      <c r="BJ43">
        <v>68.86</v>
      </c>
      <c r="BK43">
        <v>67.260000000000005</v>
      </c>
      <c r="BL43">
        <v>66.760000000000005</v>
      </c>
      <c r="BM43">
        <v>62.97</v>
      </c>
      <c r="BN43">
        <v>63.92</v>
      </c>
      <c r="BO43">
        <v>61.88</v>
      </c>
      <c r="BP43">
        <v>63.35</v>
      </c>
      <c r="BQ43">
        <v>63.52</v>
      </c>
      <c r="BR43" s="12">
        <f t="shared" si="0"/>
        <v>0.21685823754789271</v>
      </c>
      <c r="BS43" s="13" cm="1">
        <f t="array" aca="1" ref="BS43" ca="1">_xlfn.PERCENTILE.INC((OFFSET(E43,0,1,1,COLUMNS(E43:BQ43)-1) - E43:BP43) / E43:BP43, 0.05) * SQRT(COUNT(E43:BQ43) - 1)</f>
        <v>-0.51968512415506229</v>
      </c>
      <c r="BT43" s="12" cm="1">
        <f t="array" aca="1" ref="BT43" ca="1">_xlfn.STDEV.P((E43:BP43 - OFFSET(E43:BP43,0,1)) / OFFSET(E43:BP43,0,1)) * SQRT(COUNT(E43:BQ43)-1)</f>
        <v>0.37786338044919365</v>
      </c>
      <c r="BU43" s="12" cm="1">
        <f t="array" ref="BU43">-(MAX(1 - (E43:BQ43 / _xlfn.SCAN(E43, E43:BQ43, _xlfn.LAMBDA(_xlpm.a,_xlpm.b, MAX(_xlpm.a, _xlpm.b))))))</f>
        <v>-0.24453668660725181</v>
      </c>
      <c r="BV43" s="14">
        <f t="shared" ca="1" si="1"/>
        <v>0.58186436930332586</v>
      </c>
    </row>
    <row r="44" spans="1:74" x14ac:dyDescent="0.45">
      <c r="A44" s="2" t="s">
        <v>103</v>
      </c>
      <c r="B44" t="s">
        <v>104</v>
      </c>
      <c r="C44" t="s">
        <v>19</v>
      </c>
      <c r="D44" t="s">
        <v>8</v>
      </c>
      <c r="E44">
        <v>23.555099999999999</v>
      </c>
      <c r="F44">
        <v>24.075199999999999</v>
      </c>
      <c r="G44">
        <v>24.399100000000001</v>
      </c>
      <c r="H44">
        <v>25.115600000000001</v>
      </c>
      <c r="I44">
        <v>26.1068</v>
      </c>
      <c r="J44">
        <v>25.9694</v>
      </c>
      <c r="K44">
        <v>25.890899999999998</v>
      </c>
      <c r="L44">
        <v>25.890899999999998</v>
      </c>
      <c r="M44">
        <v>25.890899999999998</v>
      </c>
      <c r="N44">
        <v>24.683700000000002</v>
      </c>
      <c r="O44">
        <v>23.132999999999999</v>
      </c>
      <c r="P44">
        <v>22.809100000000001</v>
      </c>
      <c r="Q44">
        <v>23.314599999999999</v>
      </c>
      <c r="R44">
        <v>23.3735</v>
      </c>
      <c r="S44">
        <v>22.220300000000002</v>
      </c>
      <c r="T44">
        <v>22.087800000000001</v>
      </c>
      <c r="U44">
        <v>22.352799999999998</v>
      </c>
      <c r="V44">
        <v>21.8964</v>
      </c>
      <c r="W44">
        <v>22.082899999999999</v>
      </c>
      <c r="X44">
        <v>21.788399999999999</v>
      </c>
      <c r="Y44">
        <v>22.5245</v>
      </c>
      <c r="Z44">
        <v>22.804200000000002</v>
      </c>
      <c r="AA44">
        <v>22.804200000000002</v>
      </c>
      <c r="AB44">
        <v>21.096499999999999</v>
      </c>
      <c r="AC44">
        <v>21.474399999999999</v>
      </c>
      <c r="AD44">
        <v>20.625399999999999</v>
      </c>
      <c r="AE44">
        <v>20.1052</v>
      </c>
      <c r="AF44">
        <v>20.674499999999998</v>
      </c>
      <c r="AG44">
        <v>19.987400000000001</v>
      </c>
      <c r="AH44">
        <v>19.8795</v>
      </c>
      <c r="AI44">
        <v>19.3691</v>
      </c>
      <c r="AJ44">
        <v>18.922499999999999</v>
      </c>
      <c r="AK44">
        <v>19.246400000000001</v>
      </c>
      <c r="AL44">
        <v>20.301500000000001</v>
      </c>
      <c r="AM44">
        <v>18.480899999999998</v>
      </c>
      <c r="AN44">
        <v>18.392600000000002</v>
      </c>
      <c r="AO44">
        <v>18.161899999999999</v>
      </c>
      <c r="AP44">
        <v>17.6859</v>
      </c>
      <c r="AQ44">
        <v>18.4907</v>
      </c>
      <c r="AR44">
        <v>20.458500000000001</v>
      </c>
      <c r="AS44">
        <v>21.032699999999998</v>
      </c>
      <c r="AT44">
        <v>21.160299999999999</v>
      </c>
      <c r="AU44">
        <v>19.938400000000001</v>
      </c>
      <c r="AV44">
        <v>21.003299999999999</v>
      </c>
      <c r="AW44">
        <v>21.6952</v>
      </c>
      <c r="AX44">
        <v>23.8888</v>
      </c>
      <c r="AY44">
        <v>24.2911</v>
      </c>
      <c r="AZ44">
        <v>27.323899999999998</v>
      </c>
      <c r="BA44">
        <v>29.649899999999999</v>
      </c>
      <c r="BB44">
        <v>27.1767</v>
      </c>
      <c r="BC44">
        <v>25.125399999999999</v>
      </c>
      <c r="BD44">
        <v>22.9465</v>
      </c>
      <c r="BE44">
        <v>23.6875</v>
      </c>
      <c r="BF44">
        <v>22.975999999999999</v>
      </c>
      <c r="BG44">
        <v>23.8691</v>
      </c>
      <c r="BH44">
        <v>22.941600000000001</v>
      </c>
      <c r="BI44">
        <v>22.460699999999999</v>
      </c>
      <c r="BJ44">
        <v>22.3871</v>
      </c>
      <c r="BK44">
        <v>21.376200000000001</v>
      </c>
      <c r="BL44">
        <v>20.993400000000001</v>
      </c>
      <c r="BM44">
        <v>20.178799999999999</v>
      </c>
      <c r="BN44">
        <v>20.3309</v>
      </c>
      <c r="BO44">
        <v>19.648800000000001</v>
      </c>
      <c r="BP44">
        <v>20.291699999999999</v>
      </c>
      <c r="BQ44">
        <v>19.7912</v>
      </c>
      <c r="BR44" s="12">
        <f t="shared" si="0"/>
        <v>-0.15979129785057161</v>
      </c>
      <c r="BS44" s="13" cm="1">
        <f t="array" aca="1" ref="BS44" ca="1">_xlfn.PERCENTILE.INC((OFFSET(E44,0,1,1,COLUMNS(E44:BQ44)-1) - E44:BP44) / E44:BP44, 0.05) * SQRT(COUNT(E44:BQ44) - 1)</f>
        <v>-0.60312706534485239</v>
      </c>
      <c r="BT44" s="12" cm="1">
        <f t="array" aca="1" ref="BT44" ca="1">_xlfn.STDEV.P((E44:BP44 - OFFSET(E44:BP44,0,1)) / OFFSET(E44:BP44,0,1)) * SQRT(COUNT(E44:BQ44)-1)</f>
        <v>0.35129499702365963</v>
      </c>
      <c r="BU44" s="12" cm="1">
        <f t="array" ref="BU44">-(MAX(1 - (E44:BQ44 / _xlfn.SCAN(E44, E44:BQ44, _xlfn.LAMBDA(_xlpm.a,_xlpm.b, MAX(_xlpm.a, _xlpm.b))))))</f>
        <v>-0.33730636528285085</v>
      </c>
      <c r="BV44" s="14">
        <f t="shared" ca="1" si="1"/>
        <v>-0.44630381639056538</v>
      </c>
    </row>
    <row r="45" spans="1:74" x14ac:dyDescent="0.45">
      <c r="A45" s="2" t="s">
        <v>105</v>
      </c>
      <c r="B45" t="s">
        <v>106</v>
      </c>
      <c r="C45" t="s">
        <v>7</v>
      </c>
      <c r="D45" t="s">
        <v>8</v>
      </c>
      <c r="E45">
        <v>94.2149</v>
      </c>
      <c r="F45">
        <v>93.636399999999995</v>
      </c>
      <c r="G45">
        <v>95.206599999999995</v>
      </c>
      <c r="H45">
        <v>96.281000000000006</v>
      </c>
      <c r="I45">
        <v>99.214799999999997</v>
      </c>
      <c r="J45">
        <v>97.644599999999997</v>
      </c>
      <c r="K45">
        <v>97.892600000000002</v>
      </c>
      <c r="L45">
        <v>97.892600000000002</v>
      </c>
      <c r="M45">
        <v>97.892600000000002</v>
      </c>
      <c r="N45">
        <v>103.0578</v>
      </c>
      <c r="O45">
        <v>99.586799999999997</v>
      </c>
      <c r="P45">
        <v>99.049499999999995</v>
      </c>
      <c r="Q45">
        <v>99.834699999999998</v>
      </c>
      <c r="R45">
        <v>100.4545</v>
      </c>
      <c r="S45">
        <v>95.661199999999994</v>
      </c>
      <c r="T45">
        <v>97.066100000000006</v>
      </c>
      <c r="U45">
        <v>97.190100000000001</v>
      </c>
      <c r="V45">
        <v>95.289299999999997</v>
      </c>
      <c r="W45">
        <v>97.2727</v>
      </c>
      <c r="X45">
        <v>98.8429</v>
      </c>
      <c r="Y45">
        <v>99.297499999999999</v>
      </c>
      <c r="Z45">
        <v>95.950400000000002</v>
      </c>
      <c r="AA45">
        <v>95.950400000000002</v>
      </c>
      <c r="AB45">
        <v>93.305800000000005</v>
      </c>
      <c r="AC45">
        <v>96.404899999999998</v>
      </c>
      <c r="AD45">
        <v>96.156999999999996</v>
      </c>
      <c r="AE45">
        <v>99.132199999999997</v>
      </c>
      <c r="AF45">
        <v>99.090900000000005</v>
      </c>
      <c r="AG45">
        <v>96.5702</v>
      </c>
      <c r="AH45">
        <v>96.156999999999996</v>
      </c>
      <c r="AI45">
        <v>94.793400000000005</v>
      </c>
      <c r="AJ45">
        <v>92.644599999999997</v>
      </c>
      <c r="AK45">
        <v>92.768600000000006</v>
      </c>
      <c r="AL45">
        <v>96.942099999999996</v>
      </c>
      <c r="AM45">
        <v>95.702500000000001</v>
      </c>
      <c r="AN45">
        <v>96.198300000000003</v>
      </c>
      <c r="AO45">
        <v>95.909099999999995</v>
      </c>
      <c r="AP45">
        <v>96.983400000000003</v>
      </c>
      <c r="AQ45">
        <v>98.388400000000004</v>
      </c>
      <c r="AR45">
        <v>96.528899999999993</v>
      </c>
      <c r="AS45">
        <v>95.991699999999994</v>
      </c>
      <c r="AT45">
        <v>99.545500000000004</v>
      </c>
      <c r="AU45">
        <v>100.9091</v>
      </c>
      <c r="AV45">
        <v>101.1157</v>
      </c>
      <c r="AW45">
        <v>101.9008</v>
      </c>
      <c r="AX45">
        <v>104.1322</v>
      </c>
      <c r="AY45">
        <v>103.5951</v>
      </c>
      <c r="AZ45">
        <v>104.752</v>
      </c>
      <c r="BA45">
        <v>105.3306</v>
      </c>
      <c r="BB45">
        <v>104.2975</v>
      </c>
      <c r="BC45">
        <v>104.25620000000001</v>
      </c>
      <c r="BD45">
        <v>102.438</v>
      </c>
      <c r="BE45">
        <v>101.6942</v>
      </c>
      <c r="BF45">
        <v>102.06610000000001</v>
      </c>
      <c r="BG45">
        <v>104.1322</v>
      </c>
      <c r="BH45">
        <v>105.28919999999999</v>
      </c>
      <c r="BI45">
        <v>104.5868</v>
      </c>
      <c r="BJ45">
        <v>105.8678</v>
      </c>
      <c r="BK45">
        <v>105.2479</v>
      </c>
      <c r="BL45">
        <v>106.6529</v>
      </c>
      <c r="BM45">
        <v>104.2975</v>
      </c>
      <c r="BN45">
        <v>104.8347</v>
      </c>
      <c r="BO45">
        <v>104.2149</v>
      </c>
      <c r="BP45">
        <v>105.3719</v>
      </c>
      <c r="BQ45">
        <v>106.1157</v>
      </c>
      <c r="BR45" s="12">
        <f t="shared" si="0"/>
        <v>0.12631547663904547</v>
      </c>
      <c r="BS45" s="13" cm="1">
        <f t="array" aca="1" ref="BS45" ca="1">_xlfn.PERCENTILE.INC((OFFSET(E45,0,1,1,COLUMNS(E45:BQ45)-1) - E45:BP45) / E45:BP45, 0.05) * SQRT(COUNT(E45:BQ45) - 1)</f>
        <v>-0.21794857943608517</v>
      </c>
      <c r="BT45" s="12" cm="1">
        <f t="array" aca="1" ref="BT45" ca="1">_xlfn.STDEV.P((E45:BP45 - OFFSET(E45:BP45,0,1)) / OFFSET(E45:BP45,0,1)) * SQRT(COUNT(E45:BQ45)-1)</f>
        <v>0.14678079397260857</v>
      </c>
      <c r="BU45" s="12" cm="1">
        <f t="array" ref="BU45">-(MAX(1 - (E45:BQ45 / _xlfn.SCAN(E45, E45:BQ45, _xlfn.LAMBDA(_xlpm.a,_xlpm.b, MAX(_xlpm.a, _xlpm.b))))))</f>
        <v>-0.10104232770348298</v>
      </c>
      <c r="BV45" s="14">
        <f t="shared" ca="1" si="1"/>
        <v>0.88105857134945686</v>
      </c>
    </row>
    <row r="46" spans="1:74" x14ac:dyDescent="0.45">
      <c r="A46" s="2" t="s">
        <v>107</v>
      </c>
      <c r="B46" t="s">
        <v>108</v>
      </c>
      <c r="C46" t="s">
        <v>54</v>
      </c>
      <c r="D46" t="s">
        <v>8</v>
      </c>
      <c r="E46">
        <v>7.84</v>
      </c>
      <c r="F46">
        <v>7.75</v>
      </c>
      <c r="G46">
        <v>7.9</v>
      </c>
      <c r="H46">
        <v>8.3000000000000007</v>
      </c>
      <c r="I46">
        <v>8.9</v>
      </c>
      <c r="J46">
        <v>9.1039999999999992</v>
      </c>
      <c r="K46">
        <v>9.1780000000000008</v>
      </c>
      <c r="L46">
        <v>9.1780000000000008</v>
      </c>
      <c r="M46">
        <v>9.1780000000000008</v>
      </c>
      <c r="N46">
        <v>9.266</v>
      </c>
      <c r="O46">
        <v>9.3000000000000007</v>
      </c>
      <c r="P46">
        <v>9.6</v>
      </c>
      <c r="Q46">
        <v>9.4819999999999993</v>
      </c>
      <c r="R46">
        <v>9.2439999999999998</v>
      </c>
      <c r="S46">
        <v>8.69</v>
      </c>
      <c r="T46">
        <v>9.2880000000000003</v>
      </c>
      <c r="U46">
        <v>9.3000000000000007</v>
      </c>
      <c r="V46">
        <v>8.8279999999999994</v>
      </c>
      <c r="W46">
        <v>8.9600000000000009</v>
      </c>
      <c r="X46">
        <v>8.8699999999999992</v>
      </c>
      <c r="Y46">
        <v>8.9779999999999998</v>
      </c>
      <c r="Z46">
        <v>8.4979999999999993</v>
      </c>
      <c r="AA46">
        <v>8.4979999999999993</v>
      </c>
      <c r="AB46">
        <v>8.5939999999999994</v>
      </c>
      <c r="AC46">
        <v>9.2859999999999996</v>
      </c>
      <c r="AD46">
        <v>9.5920000000000005</v>
      </c>
      <c r="AE46">
        <v>9.5779999999999994</v>
      </c>
      <c r="AF46">
        <v>9.5239999999999991</v>
      </c>
      <c r="AG46">
        <v>9.5640000000000001</v>
      </c>
      <c r="AH46">
        <v>9.5619999999999994</v>
      </c>
      <c r="AI46">
        <v>9.2200000000000006</v>
      </c>
      <c r="AJ46">
        <v>9.0299999999999994</v>
      </c>
      <c r="AK46">
        <v>8.8879999999999999</v>
      </c>
      <c r="AL46">
        <v>9.4420000000000002</v>
      </c>
      <c r="AM46">
        <v>9.6519999999999992</v>
      </c>
      <c r="AN46">
        <v>9.8659999999999997</v>
      </c>
      <c r="AO46">
        <v>9.4540000000000006</v>
      </c>
      <c r="AP46">
        <v>9.5960000000000001</v>
      </c>
      <c r="AQ46">
        <v>9.7260000000000009</v>
      </c>
      <c r="AR46">
        <v>9.7720000000000002</v>
      </c>
      <c r="AS46">
        <v>9.6120000000000001</v>
      </c>
      <c r="AT46">
        <v>9.516</v>
      </c>
      <c r="AU46">
        <v>9.49</v>
      </c>
      <c r="AV46">
        <v>9.49</v>
      </c>
      <c r="AW46">
        <v>9.86</v>
      </c>
      <c r="AX46">
        <v>10.24</v>
      </c>
      <c r="AY46">
        <v>10.050000000000001</v>
      </c>
      <c r="AZ46">
        <v>10.154999999999999</v>
      </c>
      <c r="BA46">
        <v>9.77</v>
      </c>
      <c r="BB46">
        <v>9.5500000000000007</v>
      </c>
      <c r="BC46">
        <v>9.5</v>
      </c>
      <c r="BD46">
        <v>9.3140000000000001</v>
      </c>
      <c r="BE46">
        <v>9.4619999999999997</v>
      </c>
      <c r="BF46">
        <v>9.5619999999999994</v>
      </c>
      <c r="BG46">
        <v>9.5860000000000003</v>
      </c>
      <c r="BH46">
        <v>9.7140000000000004</v>
      </c>
      <c r="BI46">
        <v>9.52</v>
      </c>
      <c r="BJ46">
        <v>9.6460000000000008</v>
      </c>
      <c r="BK46">
        <v>9.94</v>
      </c>
      <c r="BL46">
        <v>10.76</v>
      </c>
      <c r="BM46">
        <v>10.17</v>
      </c>
      <c r="BN46">
        <v>10.085000000000001</v>
      </c>
      <c r="BO46">
        <v>10.285</v>
      </c>
      <c r="BP46">
        <v>10.07</v>
      </c>
      <c r="BQ46">
        <v>10.73</v>
      </c>
      <c r="BR46" s="12">
        <f t="shared" si="0"/>
        <v>0.3686224489795919</v>
      </c>
      <c r="BS46" s="13" cm="1">
        <f t="array" aca="1" ref="BS46" ca="1">_xlfn.PERCENTILE.INC((OFFSET(E46,0,1,1,COLUMNS(E46:BQ46)-1) - E46:BP46) / E46:BP46, 0.05) * SQRT(COUNT(E46:BQ46) - 1)</f>
        <v>-0.39522977358975947</v>
      </c>
      <c r="BT46" s="12" cm="1">
        <f t="array" aca="1" ref="BT46" ca="1">_xlfn.STDEV.P((E46:BP46 - OFFSET(E46:BP46,0,1)) / OFFSET(E46:BP46,0,1)) * SQRT(COUNT(E46:BQ46)-1)</f>
        <v>0.24665112300291522</v>
      </c>
      <c r="BU46" s="12" cm="1">
        <f t="array" ref="BU46">-(MAX(1 - (E46:BQ46 / _xlfn.SCAN(E46, E46:BQ46, _xlfn.LAMBDA(_xlpm.a,_xlpm.b, MAX(_xlpm.a, _xlpm.b))))))</f>
        <v>-0.11479166666666674</v>
      </c>
      <c r="BV46" s="14">
        <f t="shared" ca="1" si="1"/>
        <v>1.5067008187722686</v>
      </c>
    </row>
    <row r="47" spans="1:74" x14ac:dyDescent="0.45">
      <c r="A47" s="2" t="s">
        <v>109</v>
      </c>
      <c r="B47" t="s">
        <v>110</v>
      </c>
      <c r="C47" t="s">
        <v>111</v>
      </c>
      <c r="D47" t="s">
        <v>58</v>
      </c>
      <c r="E47">
        <v>3.86</v>
      </c>
      <c r="F47">
        <v>4</v>
      </c>
      <c r="G47">
        <v>3.94</v>
      </c>
      <c r="H47">
        <v>3.9</v>
      </c>
      <c r="I47">
        <v>4.0999999999999996</v>
      </c>
      <c r="J47">
        <v>4.0999999999999996</v>
      </c>
      <c r="K47">
        <v>4.0999999999999996</v>
      </c>
      <c r="L47">
        <v>4.0999999999999996</v>
      </c>
      <c r="M47">
        <v>4.0999999999999996</v>
      </c>
      <c r="N47">
        <v>4.41</v>
      </c>
      <c r="O47">
        <v>4.18</v>
      </c>
      <c r="P47">
        <v>4.1900000000000004</v>
      </c>
      <c r="Q47">
        <v>4.59</v>
      </c>
      <c r="R47">
        <v>4.46</v>
      </c>
      <c r="S47">
        <v>4.25</v>
      </c>
      <c r="T47">
        <v>4.25</v>
      </c>
      <c r="U47">
        <v>4.28</v>
      </c>
      <c r="V47">
        <v>4.4400000000000004</v>
      </c>
      <c r="W47">
        <v>4.09</v>
      </c>
      <c r="X47">
        <v>4.05</v>
      </c>
      <c r="Y47">
        <v>3.95</v>
      </c>
      <c r="Z47">
        <v>4.0199999999999996</v>
      </c>
      <c r="AA47">
        <v>4.0199999999999996</v>
      </c>
      <c r="AB47">
        <v>3.89</v>
      </c>
      <c r="AC47">
        <v>4.2</v>
      </c>
      <c r="AD47">
        <v>3.99</v>
      </c>
      <c r="AE47">
        <v>3.9</v>
      </c>
      <c r="AF47">
        <v>4.08</v>
      </c>
      <c r="AG47">
        <v>4.0199999999999996</v>
      </c>
      <c r="AH47">
        <v>3.98</v>
      </c>
      <c r="AI47">
        <v>3.98</v>
      </c>
      <c r="AJ47">
        <v>3.78</v>
      </c>
      <c r="AK47">
        <v>3.9</v>
      </c>
      <c r="AL47">
        <v>3.88</v>
      </c>
      <c r="AM47">
        <v>3.9</v>
      </c>
      <c r="AN47">
        <v>3.86</v>
      </c>
      <c r="AO47">
        <v>3.86</v>
      </c>
      <c r="AP47">
        <v>3.95</v>
      </c>
      <c r="AQ47">
        <v>4.03</v>
      </c>
      <c r="AR47">
        <v>4.0999999999999996</v>
      </c>
      <c r="AS47">
        <v>4.18</v>
      </c>
      <c r="AT47">
        <v>4.3899999999999997</v>
      </c>
      <c r="AU47">
        <v>4.4000000000000004</v>
      </c>
      <c r="AV47">
        <v>4.4000000000000004</v>
      </c>
      <c r="AW47">
        <v>4.5</v>
      </c>
      <c r="AX47">
        <v>4.6399999999999997</v>
      </c>
      <c r="AY47">
        <v>4.5</v>
      </c>
      <c r="AZ47">
        <v>4.8499999999999996</v>
      </c>
      <c r="BA47">
        <v>5.43</v>
      </c>
      <c r="BB47">
        <v>5.4</v>
      </c>
      <c r="BC47">
        <v>5.09</v>
      </c>
      <c r="BD47">
        <v>4.7</v>
      </c>
      <c r="BE47">
        <v>5.4</v>
      </c>
      <c r="BF47">
        <v>5.04</v>
      </c>
      <c r="BG47">
        <v>5.2</v>
      </c>
      <c r="BH47">
        <v>5.04</v>
      </c>
      <c r="BI47">
        <v>4.99</v>
      </c>
      <c r="BJ47">
        <v>5.05</v>
      </c>
      <c r="BK47">
        <v>4.97</v>
      </c>
      <c r="BL47">
        <v>5.03</v>
      </c>
      <c r="BM47">
        <v>4.9000000000000004</v>
      </c>
      <c r="BN47">
        <v>4.8</v>
      </c>
      <c r="BO47">
        <v>4.9000000000000004</v>
      </c>
      <c r="BP47">
        <v>4.8600000000000003</v>
      </c>
      <c r="BQ47">
        <v>4.8</v>
      </c>
      <c r="BR47" s="12">
        <f t="shared" si="0"/>
        <v>0.24352331606217617</v>
      </c>
      <c r="BS47" s="13" cm="1">
        <f t="array" aca="1" ref="BS47" ca="1">_xlfn.PERCENTILE.INC((OFFSET(E47,0,1,1,COLUMNS(E47:BQ47)-1) - E47:BP47) / E47:BP47, 0.05) * SQRT(COUNT(E47:BQ47) - 1)</f>
        <v>-0.45295540438397652</v>
      </c>
      <c r="BT47" s="12" cm="1">
        <f t="array" aca="1" ref="BT47" ca="1">_xlfn.STDEV.P((E47:BP47 - OFFSET(E47:BP47,0,1)) / OFFSET(E47:BP47,0,1)) * SQRT(COUNT(E47:BQ47)-1)</f>
        <v>0.32849101723188434</v>
      </c>
      <c r="BU47" s="12" cm="1">
        <f t="array" ref="BU47">-(MAX(1 - (E47:BQ47 / _xlfn.SCAN(E47, E47:BQ47, _xlfn.LAMBDA(_xlpm.a,_xlpm.b, MAX(_xlpm.a, _xlpm.b))))))</f>
        <v>-0.17647058823529416</v>
      </c>
      <c r="BV47" s="14">
        <f t="shared" ca="1" si="1"/>
        <v>0.75049332593514584</v>
      </c>
    </row>
    <row r="48" spans="1:74" x14ac:dyDescent="0.45">
      <c r="A48" s="2" t="s">
        <v>112</v>
      </c>
      <c r="B48" t="s">
        <v>113</v>
      </c>
      <c r="C48" t="s">
        <v>7</v>
      </c>
      <c r="D48" t="s">
        <v>8</v>
      </c>
      <c r="E48">
        <v>62.44</v>
      </c>
      <c r="F48">
        <v>65.959999999999994</v>
      </c>
      <c r="G48">
        <v>66.02</v>
      </c>
      <c r="H48">
        <v>69.739999999999995</v>
      </c>
      <c r="I48">
        <v>74.099999999999994</v>
      </c>
      <c r="J48">
        <v>75.099999999999994</v>
      </c>
      <c r="K48">
        <v>76.3</v>
      </c>
      <c r="L48">
        <v>76.3</v>
      </c>
      <c r="M48">
        <v>76.3</v>
      </c>
      <c r="N48">
        <v>73.34</v>
      </c>
      <c r="O48">
        <v>69.72</v>
      </c>
      <c r="P48">
        <v>69.66</v>
      </c>
      <c r="Q48">
        <v>73.739999999999995</v>
      </c>
      <c r="R48">
        <v>74.86</v>
      </c>
      <c r="S48">
        <v>73.16</v>
      </c>
      <c r="T48">
        <v>72.760000000000005</v>
      </c>
      <c r="U48">
        <v>73.56</v>
      </c>
      <c r="V48">
        <v>72.84</v>
      </c>
      <c r="W48">
        <v>74.819999999999993</v>
      </c>
      <c r="X48">
        <v>78.02</v>
      </c>
      <c r="Y48">
        <v>76.8</v>
      </c>
      <c r="Z48">
        <v>75.7</v>
      </c>
      <c r="AA48">
        <v>75.7</v>
      </c>
      <c r="AB48">
        <v>72.459999999999994</v>
      </c>
      <c r="AC48">
        <v>75.260000000000005</v>
      </c>
      <c r="AD48">
        <v>74.58</v>
      </c>
      <c r="AE48">
        <v>74.7</v>
      </c>
      <c r="AF48">
        <v>75.8</v>
      </c>
      <c r="AG48">
        <v>75.3</v>
      </c>
      <c r="AH48">
        <v>75.319999999999993</v>
      </c>
      <c r="AI48">
        <v>73.94</v>
      </c>
      <c r="AJ48">
        <v>72.260000000000005</v>
      </c>
      <c r="AK48">
        <v>71.819999999999993</v>
      </c>
      <c r="AL48">
        <v>77.3</v>
      </c>
      <c r="AM48">
        <v>74.900000000000006</v>
      </c>
      <c r="AN48">
        <v>75.48</v>
      </c>
      <c r="AO48">
        <v>72.739999999999995</v>
      </c>
      <c r="AP48">
        <v>73.22</v>
      </c>
      <c r="AQ48">
        <v>72.959999999999994</v>
      </c>
      <c r="AR48">
        <v>76</v>
      </c>
      <c r="AS48">
        <v>78.260000000000005</v>
      </c>
      <c r="AT48">
        <v>79.12</v>
      </c>
      <c r="AU48">
        <v>78.36</v>
      </c>
      <c r="AV48">
        <v>79.900000000000006</v>
      </c>
      <c r="AW48">
        <v>83.44</v>
      </c>
      <c r="AX48">
        <v>86.46</v>
      </c>
      <c r="AY48">
        <v>86.58</v>
      </c>
      <c r="AZ48">
        <v>87.98</v>
      </c>
      <c r="BA48">
        <v>86.88</v>
      </c>
      <c r="BB48">
        <v>85.14</v>
      </c>
      <c r="BC48">
        <v>84.4</v>
      </c>
      <c r="BD48">
        <v>79.58</v>
      </c>
      <c r="BE48">
        <v>80.08</v>
      </c>
      <c r="BF48">
        <v>80.02</v>
      </c>
      <c r="BG48">
        <v>82.72</v>
      </c>
      <c r="BH48">
        <v>82.06</v>
      </c>
      <c r="BI48">
        <v>82.2</v>
      </c>
      <c r="BJ48">
        <v>81.52</v>
      </c>
      <c r="BK48">
        <v>83.92</v>
      </c>
      <c r="BL48">
        <v>84.2</v>
      </c>
      <c r="BM48">
        <v>81.680000000000007</v>
      </c>
      <c r="BN48">
        <v>83.62</v>
      </c>
      <c r="BO48">
        <v>83.94</v>
      </c>
      <c r="BP48">
        <v>85.16</v>
      </c>
      <c r="BQ48">
        <v>85.14</v>
      </c>
      <c r="BR48" s="12">
        <f t="shared" si="0"/>
        <v>0.36354900704676496</v>
      </c>
      <c r="BS48" s="13" cm="1">
        <f t="array" aca="1" ref="BS48" ca="1">_xlfn.PERCENTILE.INC((OFFSET(E48,0,1,1,COLUMNS(E48:BQ48)-1) - E48:BP48) / E48:BP48, 0.05) * SQRT(COUNT(E48:BQ48) - 1)</f>
        <v>-0.3073619946366839</v>
      </c>
      <c r="BT48" s="12" cm="1">
        <f t="array" aca="1" ref="BT48" ca="1">_xlfn.STDEV.P((E48:BP48 - OFFSET(E48:BP48,0,1)) / OFFSET(E48:BP48,0,1)) * SQRT(COUNT(E48:BQ48)-1)</f>
        <v>0.21489210378031889</v>
      </c>
      <c r="BU48" s="12" cm="1">
        <f t="array" ref="BU48">-(MAX(1 - (E48:BQ48 / _xlfn.SCAN(E48, E48:BQ48, _xlfn.LAMBDA(_xlpm.a,_xlpm.b, MAX(_xlpm.a, _xlpm.b))))))</f>
        <v>-9.5476244601045757E-2</v>
      </c>
      <c r="BV48" s="14">
        <f t="shared" ca="1" si="1"/>
        <v>1.7057676880556294</v>
      </c>
    </row>
    <row r="49" spans="1:74" x14ac:dyDescent="0.45">
      <c r="A49" s="2" t="s">
        <v>114</v>
      </c>
      <c r="B49" t="s">
        <v>115</v>
      </c>
      <c r="C49" t="s">
        <v>37</v>
      </c>
      <c r="D49" t="s">
        <v>58</v>
      </c>
      <c r="E49">
        <v>231.6</v>
      </c>
      <c r="F49">
        <v>241</v>
      </c>
      <c r="G49">
        <v>266.60000000000002</v>
      </c>
      <c r="H49">
        <v>251.6</v>
      </c>
      <c r="I49">
        <v>261.8</v>
      </c>
      <c r="J49">
        <v>260</v>
      </c>
      <c r="K49">
        <v>260</v>
      </c>
      <c r="L49">
        <v>260</v>
      </c>
      <c r="M49">
        <v>260</v>
      </c>
      <c r="N49">
        <v>264.60000000000002</v>
      </c>
      <c r="O49">
        <v>238</v>
      </c>
      <c r="P49">
        <v>236</v>
      </c>
      <c r="Q49">
        <v>249.8</v>
      </c>
      <c r="R49">
        <v>238</v>
      </c>
      <c r="S49">
        <v>229.8</v>
      </c>
      <c r="T49">
        <v>242.6</v>
      </c>
      <c r="U49">
        <v>258.2</v>
      </c>
      <c r="V49">
        <v>253.4</v>
      </c>
      <c r="W49">
        <v>244.6</v>
      </c>
      <c r="X49">
        <v>246.8</v>
      </c>
      <c r="Y49">
        <v>270.39999999999998</v>
      </c>
      <c r="Z49">
        <v>271.39999999999998</v>
      </c>
      <c r="AA49">
        <v>271.39999999999998</v>
      </c>
      <c r="AB49">
        <v>259.60000000000002</v>
      </c>
      <c r="AC49">
        <v>278</v>
      </c>
      <c r="AD49">
        <v>271.8</v>
      </c>
      <c r="AE49">
        <v>282.8</v>
      </c>
      <c r="AF49">
        <v>293</v>
      </c>
      <c r="AG49">
        <v>291</v>
      </c>
      <c r="AH49">
        <v>287.39999999999998</v>
      </c>
      <c r="AI49">
        <v>276</v>
      </c>
      <c r="AJ49">
        <v>258.2</v>
      </c>
      <c r="AK49">
        <v>269.2</v>
      </c>
      <c r="AL49">
        <v>286</v>
      </c>
      <c r="AM49">
        <v>282.60000000000002</v>
      </c>
      <c r="AN49">
        <v>292.60000000000002</v>
      </c>
      <c r="AO49">
        <v>292.60000000000002</v>
      </c>
      <c r="AP49">
        <v>283.60000000000002</v>
      </c>
      <c r="AQ49">
        <v>292.60000000000002</v>
      </c>
      <c r="AR49">
        <v>306</v>
      </c>
      <c r="AS49">
        <v>309</v>
      </c>
      <c r="AT49">
        <v>301.39999999999998</v>
      </c>
      <c r="AU49">
        <v>293.2</v>
      </c>
      <c r="AV49">
        <v>293.2</v>
      </c>
      <c r="AW49">
        <v>319.39999999999998</v>
      </c>
      <c r="AX49">
        <v>340</v>
      </c>
      <c r="AY49">
        <v>335.6</v>
      </c>
      <c r="AZ49">
        <v>362.4</v>
      </c>
      <c r="BA49">
        <v>384</v>
      </c>
      <c r="BB49">
        <v>363</v>
      </c>
      <c r="BC49">
        <v>347</v>
      </c>
      <c r="BD49">
        <v>328.6</v>
      </c>
      <c r="BE49">
        <v>338.6</v>
      </c>
      <c r="BF49">
        <v>328</v>
      </c>
      <c r="BG49">
        <v>350.6</v>
      </c>
      <c r="BH49">
        <v>338.6</v>
      </c>
      <c r="BI49">
        <v>336.4</v>
      </c>
      <c r="BJ49">
        <v>375.6</v>
      </c>
      <c r="BK49">
        <v>366.2</v>
      </c>
      <c r="BL49">
        <v>374.4</v>
      </c>
      <c r="BM49">
        <v>370</v>
      </c>
      <c r="BN49">
        <v>358.8</v>
      </c>
      <c r="BO49">
        <v>350</v>
      </c>
      <c r="BP49">
        <v>350</v>
      </c>
      <c r="BQ49">
        <v>350.4</v>
      </c>
      <c r="BR49" s="12">
        <f t="shared" si="0"/>
        <v>0.5129533678756476</v>
      </c>
      <c r="BS49" s="13" cm="1">
        <f t="array" aca="1" ref="BS49" ca="1">_xlfn.PERCENTILE.INC((OFFSET(E49,0,1,1,COLUMNS(E49:BQ49)-1) - E49:BP49) / E49:BP49, 0.05) * SQRT(COUNT(E49:BQ49) - 1)</f>
        <v>-0.43550612391930826</v>
      </c>
      <c r="BT49" s="12" cm="1">
        <f t="array" aca="1" ref="BT49" ca="1">_xlfn.STDEV.P((E49:BP49 - OFFSET(E49:BP49,0,1)) / OFFSET(E49:BP49,0,1)) * SQRT(COUNT(E49:BQ49)-1)</f>
        <v>0.35572881977127874</v>
      </c>
      <c r="BU49" s="12" cm="1">
        <f t="array" ref="BU49">-(MAX(1 - (E49:BQ49 / _xlfn.SCAN(E49, E49:BQ49, _xlfn.LAMBDA(_xlpm.a,_xlpm.b, MAX(_xlpm.a, _xlpm.b))))))</f>
        <v>-0.14583333333333337</v>
      </c>
      <c r="BV49" s="14">
        <f t="shared" ca="1" si="1"/>
        <v>1.4504317311355097</v>
      </c>
    </row>
    <row r="50" spans="1:74" x14ac:dyDescent="0.45">
      <c r="A50" s="2" t="s">
        <v>116</v>
      </c>
      <c r="B50" t="s">
        <v>117</v>
      </c>
      <c r="C50" t="s">
        <v>111</v>
      </c>
      <c r="D50" t="s">
        <v>58</v>
      </c>
      <c r="E50">
        <v>128</v>
      </c>
      <c r="F50">
        <v>139.9</v>
      </c>
      <c r="G50">
        <v>155.15</v>
      </c>
      <c r="H50">
        <v>156.15</v>
      </c>
      <c r="I50">
        <v>156.94999999999999</v>
      </c>
      <c r="J50">
        <v>162</v>
      </c>
      <c r="K50">
        <v>162</v>
      </c>
      <c r="L50">
        <v>162</v>
      </c>
      <c r="M50">
        <v>162</v>
      </c>
      <c r="N50">
        <v>154.80000000000001</v>
      </c>
      <c r="O50">
        <v>138.25</v>
      </c>
      <c r="P50">
        <v>132.9</v>
      </c>
      <c r="Q50">
        <v>143.9</v>
      </c>
      <c r="R50">
        <v>145.25</v>
      </c>
      <c r="S50">
        <v>138.6</v>
      </c>
      <c r="T50">
        <v>147.05000000000001</v>
      </c>
      <c r="U50">
        <v>157.5</v>
      </c>
      <c r="V50">
        <v>155.94999999999999</v>
      </c>
      <c r="W50">
        <v>151</v>
      </c>
      <c r="X50">
        <v>157</v>
      </c>
      <c r="Y50">
        <v>169</v>
      </c>
      <c r="Z50">
        <v>170.1</v>
      </c>
      <c r="AA50">
        <v>170.1</v>
      </c>
      <c r="AB50">
        <v>164.95</v>
      </c>
      <c r="AC50">
        <v>176</v>
      </c>
      <c r="AD50">
        <v>167.65</v>
      </c>
      <c r="AE50">
        <v>169.65</v>
      </c>
      <c r="AF50">
        <v>174.85</v>
      </c>
      <c r="AG50">
        <v>171.9</v>
      </c>
      <c r="AH50">
        <v>172.6</v>
      </c>
      <c r="AI50">
        <v>163.44999999999999</v>
      </c>
      <c r="AJ50">
        <v>154.85</v>
      </c>
      <c r="AK50">
        <v>157.5</v>
      </c>
      <c r="AL50">
        <v>168.1</v>
      </c>
      <c r="AM50">
        <v>164.9</v>
      </c>
      <c r="AN50">
        <v>170.5</v>
      </c>
      <c r="AO50">
        <v>170.5</v>
      </c>
      <c r="AP50">
        <v>167.35</v>
      </c>
      <c r="AQ50">
        <v>168</v>
      </c>
      <c r="AR50">
        <v>170.05</v>
      </c>
      <c r="AS50">
        <v>172.35</v>
      </c>
      <c r="AT50">
        <v>165.65</v>
      </c>
      <c r="AU50">
        <v>156.15</v>
      </c>
      <c r="AV50">
        <v>156.15</v>
      </c>
      <c r="AW50">
        <v>166.1</v>
      </c>
      <c r="AX50">
        <v>174.05</v>
      </c>
      <c r="AY50">
        <v>171.7</v>
      </c>
      <c r="AZ50">
        <v>187.75</v>
      </c>
      <c r="BA50">
        <v>191.4</v>
      </c>
      <c r="BB50">
        <v>183.85</v>
      </c>
      <c r="BC50">
        <v>181.65</v>
      </c>
      <c r="BD50">
        <v>174.35</v>
      </c>
      <c r="BE50">
        <v>176.85</v>
      </c>
      <c r="BF50">
        <v>172.35</v>
      </c>
      <c r="BG50">
        <v>184.2</v>
      </c>
      <c r="BH50">
        <v>178.45</v>
      </c>
      <c r="BI50">
        <v>178.35</v>
      </c>
      <c r="BJ50">
        <v>184.7</v>
      </c>
      <c r="BK50">
        <v>184.5</v>
      </c>
      <c r="BL50">
        <v>186.35</v>
      </c>
      <c r="BM50">
        <v>182.25</v>
      </c>
      <c r="BN50">
        <v>183.45</v>
      </c>
      <c r="BO50">
        <v>180</v>
      </c>
      <c r="BP50">
        <v>180.4</v>
      </c>
      <c r="BQ50">
        <v>175.3</v>
      </c>
      <c r="BR50" s="12">
        <f t="shared" si="0"/>
        <v>0.36953125000000009</v>
      </c>
      <c r="BS50" s="13" cm="1">
        <f t="array" aca="1" ref="BS50" ca="1">_xlfn.PERCENTILE.INC((OFFSET(E50,0,1,1,COLUMNS(E50:BQ50)-1) - E50:BP50) / E50:BP50, 0.05) * SQRT(COUNT(E50:BQ50) - 1)</f>
        <v>-0.41471707361161297</v>
      </c>
      <c r="BT50" s="12" cm="1">
        <f t="array" aca="1" ref="BT50" ca="1">_xlfn.STDEV.P((E50:BP50 - OFFSET(E50:BP50,0,1)) / OFFSET(E50:BP50,0,1)) * SQRT(COUNT(E50:BQ50)-1)</f>
        <v>0.33405167191227653</v>
      </c>
      <c r="BU50" s="12" cm="1">
        <f t="array" ref="BU50">-(MAX(1 - (E50:BQ50 / _xlfn.SCAN(E50, E50:BQ50, _xlfn.LAMBDA(_xlpm.a,_xlpm.b, MAX(_xlpm.a, _xlpm.b))))))</f>
        <v>-0.17962962962962958</v>
      </c>
      <c r="BV50" s="14">
        <f t="shared" ca="1" si="1"/>
        <v>1.1152114517715399</v>
      </c>
    </row>
    <row r="51" spans="1:74" x14ac:dyDescent="0.45">
      <c r="A51" s="2" t="s">
        <v>118</v>
      </c>
      <c r="B51" t="s">
        <v>119</v>
      </c>
      <c r="C51" t="s">
        <v>111</v>
      </c>
      <c r="D51" t="s">
        <v>58</v>
      </c>
      <c r="E51">
        <v>3.54</v>
      </c>
      <c r="F51">
        <v>3.8</v>
      </c>
      <c r="G51">
        <v>4.1500000000000004</v>
      </c>
      <c r="H51">
        <v>4.08</v>
      </c>
      <c r="I51">
        <v>4.74</v>
      </c>
      <c r="J51">
        <v>4.5199999999999996</v>
      </c>
      <c r="K51">
        <v>4.5199999999999996</v>
      </c>
      <c r="L51">
        <v>4.5199999999999996</v>
      </c>
      <c r="M51">
        <v>4.5199999999999996</v>
      </c>
      <c r="N51">
        <v>4.6500000000000004</v>
      </c>
      <c r="O51">
        <v>4.3099999999999996</v>
      </c>
      <c r="P51">
        <v>4.22</v>
      </c>
      <c r="Q51">
        <v>4.41</v>
      </c>
      <c r="R51">
        <v>4.3899999999999997</v>
      </c>
      <c r="S51">
        <v>3.99</v>
      </c>
      <c r="T51">
        <v>3.89</v>
      </c>
      <c r="U51">
        <v>4.03</v>
      </c>
      <c r="V51">
        <v>4.21</v>
      </c>
      <c r="W51">
        <v>3.92</v>
      </c>
      <c r="X51">
        <v>3.8</v>
      </c>
      <c r="Y51">
        <v>4.18</v>
      </c>
      <c r="Z51">
        <v>4.3</v>
      </c>
      <c r="AA51">
        <v>4.3</v>
      </c>
      <c r="AB51">
        <v>4.03</v>
      </c>
      <c r="AC51">
        <v>4.12</v>
      </c>
      <c r="AD51">
        <v>3.96</v>
      </c>
      <c r="AE51">
        <v>3.85</v>
      </c>
      <c r="AF51">
        <v>3.89</v>
      </c>
      <c r="AG51">
        <v>3.81</v>
      </c>
      <c r="AH51">
        <v>3.84</v>
      </c>
      <c r="AI51">
        <v>3.67</v>
      </c>
      <c r="AJ51">
        <v>3.51</v>
      </c>
      <c r="AK51">
        <v>3.66</v>
      </c>
      <c r="AL51">
        <v>3.72</v>
      </c>
      <c r="AM51">
        <v>3.75</v>
      </c>
      <c r="AN51">
        <v>3.99</v>
      </c>
      <c r="AO51">
        <v>3.99</v>
      </c>
      <c r="AP51">
        <v>3.92</v>
      </c>
      <c r="AQ51">
        <v>4.09</v>
      </c>
      <c r="AR51">
        <v>4.3</v>
      </c>
      <c r="AS51">
        <v>4.6399999999999997</v>
      </c>
      <c r="AT51">
        <v>4.57</v>
      </c>
      <c r="AU51">
        <v>4.18</v>
      </c>
      <c r="AV51">
        <v>4.18</v>
      </c>
      <c r="AW51">
        <v>4.46</v>
      </c>
      <c r="AX51">
        <v>4.87</v>
      </c>
      <c r="AY51">
        <v>5.0999999999999996</v>
      </c>
      <c r="AZ51">
        <v>5.74</v>
      </c>
      <c r="BA51">
        <v>6.5</v>
      </c>
      <c r="BB51">
        <v>6.15</v>
      </c>
      <c r="BC51">
        <v>6.19</v>
      </c>
      <c r="BD51">
        <v>5.23</v>
      </c>
      <c r="BE51">
        <v>5.47</v>
      </c>
      <c r="BF51">
        <v>5.2</v>
      </c>
      <c r="BG51">
        <v>5.83</v>
      </c>
      <c r="BH51">
        <v>5.42</v>
      </c>
      <c r="BI51">
        <v>5.54</v>
      </c>
      <c r="BJ51">
        <v>5.86</v>
      </c>
      <c r="BK51">
        <v>5.56</v>
      </c>
      <c r="BL51">
        <v>6.3</v>
      </c>
      <c r="BM51">
        <v>5.65</v>
      </c>
      <c r="BN51">
        <v>5.82</v>
      </c>
      <c r="BO51">
        <v>5.53</v>
      </c>
      <c r="BP51">
        <v>5.54</v>
      </c>
      <c r="BQ51">
        <v>5.33</v>
      </c>
      <c r="BR51" s="12">
        <f t="shared" si="0"/>
        <v>0.50564971751412435</v>
      </c>
      <c r="BS51" s="13" cm="1">
        <f t="array" aca="1" ref="BS51" ca="1">_xlfn.PERCENTILE.INC((OFFSET(E51,0,1,1,COLUMNS(E51:BQ51)-1) - E51:BP51) / E51:BP51, 0.05) * SQRT(COUNT(E51:BQ51) - 1)</f>
        <v>-0.66804828121691351</v>
      </c>
      <c r="BT51" s="12" cm="1">
        <f t="array" aca="1" ref="BT51" ca="1">_xlfn.STDEV.P((E51:BP51 - OFFSET(E51:BP51,0,1)) / OFFSET(E51:BP51,0,1)) * SQRT(COUNT(E51:BQ51)-1)</f>
        <v>0.49445892372016037</v>
      </c>
      <c r="BU51" s="12" cm="1">
        <f t="array" ref="BU51">-(MAX(1 - (E51:BQ51 / _xlfn.SCAN(E51, E51:BQ51, _xlfn.LAMBDA(_xlpm.a,_xlpm.b, MAX(_xlpm.a, _xlpm.b))))))</f>
        <v>-0.259493670886076</v>
      </c>
      <c r="BV51" s="14">
        <f t="shared" ca="1" si="1"/>
        <v>1.0287137982810464</v>
      </c>
    </row>
    <row r="52" spans="1:74" x14ac:dyDescent="0.45">
      <c r="A52" s="2" t="s">
        <v>120</v>
      </c>
      <c r="B52" t="s">
        <v>121</v>
      </c>
      <c r="C52" t="s">
        <v>19</v>
      </c>
      <c r="D52" t="s">
        <v>8</v>
      </c>
      <c r="E52">
        <v>10.24</v>
      </c>
      <c r="F52">
        <v>10.14</v>
      </c>
      <c r="G52">
        <v>9.73</v>
      </c>
      <c r="H52">
        <v>10.199999999999999</v>
      </c>
      <c r="I52">
        <v>10.96</v>
      </c>
      <c r="J52">
        <v>10.52</v>
      </c>
      <c r="K52">
        <v>10.68</v>
      </c>
      <c r="L52">
        <v>10.68</v>
      </c>
      <c r="M52">
        <v>10.68</v>
      </c>
      <c r="N52">
        <v>10.3</v>
      </c>
      <c r="O52">
        <v>10.220000000000001</v>
      </c>
      <c r="P52">
        <v>10.5</v>
      </c>
      <c r="Q52">
        <v>10.3</v>
      </c>
      <c r="R52">
        <v>10.52</v>
      </c>
      <c r="S52">
        <v>10.44</v>
      </c>
      <c r="T52">
        <v>10.5</v>
      </c>
      <c r="U52">
        <v>10.5</v>
      </c>
      <c r="V52">
        <v>10.24</v>
      </c>
      <c r="W52">
        <v>10.3</v>
      </c>
      <c r="X52">
        <v>10.74</v>
      </c>
      <c r="Y52">
        <v>11.4</v>
      </c>
      <c r="Z52">
        <v>11.38</v>
      </c>
      <c r="AA52">
        <v>11.38</v>
      </c>
      <c r="AB52">
        <v>11</v>
      </c>
      <c r="AC52">
        <v>11.64</v>
      </c>
      <c r="AD52">
        <v>12.48</v>
      </c>
      <c r="AE52">
        <v>13.04</v>
      </c>
      <c r="AF52">
        <v>13.08</v>
      </c>
      <c r="AG52">
        <v>13.08</v>
      </c>
      <c r="AH52">
        <v>13</v>
      </c>
      <c r="AI52">
        <v>12.8</v>
      </c>
      <c r="AJ52">
        <v>12.4</v>
      </c>
      <c r="AK52">
        <v>12.48</v>
      </c>
      <c r="AL52">
        <v>13.18</v>
      </c>
      <c r="AM52">
        <v>12.72</v>
      </c>
      <c r="AN52">
        <v>12.66</v>
      </c>
      <c r="AO52">
        <v>12.96</v>
      </c>
      <c r="AP52">
        <v>12.74</v>
      </c>
      <c r="AQ52">
        <v>13.3</v>
      </c>
      <c r="AR52">
        <v>13.92</v>
      </c>
      <c r="AS52">
        <v>14.72</v>
      </c>
      <c r="AT52">
        <v>15.3</v>
      </c>
      <c r="AU52">
        <v>15.3</v>
      </c>
      <c r="AV52">
        <v>16.260000000000002</v>
      </c>
      <c r="AW52">
        <v>15.52</v>
      </c>
      <c r="AX52">
        <v>15.76</v>
      </c>
      <c r="AY52">
        <v>15.02</v>
      </c>
      <c r="AZ52">
        <v>15.4</v>
      </c>
      <c r="BA52">
        <v>14.8</v>
      </c>
      <c r="BB52">
        <v>14.96</v>
      </c>
      <c r="BC52">
        <v>14.8</v>
      </c>
      <c r="BD52">
        <v>14.52</v>
      </c>
      <c r="BE52">
        <v>14.6</v>
      </c>
      <c r="BF52">
        <v>14.3</v>
      </c>
      <c r="BG52">
        <v>14.3</v>
      </c>
      <c r="BH52">
        <v>14.2</v>
      </c>
      <c r="BI52">
        <v>14.22</v>
      </c>
      <c r="BJ52">
        <v>14.12</v>
      </c>
      <c r="BK52">
        <v>13.88</v>
      </c>
      <c r="BL52">
        <v>15</v>
      </c>
      <c r="BM52">
        <v>14.24</v>
      </c>
      <c r="BN52">
        <v>14.42</v>
      </c>
      <c r="BO52">
        <v>14.72</v>
      </c>
      <c r="BP52">
        <v>14.8</v>
      </c>
      <c r="BQ52">
        <v>14.42</v>
      </c>
      <c r="BR52" s="12">
        <f t="shared" si="0"/>
        <v>0.40820312499999994</v>
      </c>
      <c r="BS52" s="13" cm="1">
        <f t="array" aca="1" ref="BS52" ca="1">_xlfn.PERCENTILE.INC((OFFSET(E52,0,1,1,COLUMNS(E52:BQ52)-1) - E52:BP52) / E52:BP52, 0.05) * SQRT(COUNT(E52:BQ52) - 1)</f>
        <v>-0.32312587281705774</v>
      </c>
      <c r="BT52" s="12" cm="1">
        <f t="array" aca="1" ref="BT52" ca="1">_xlfn.STDEV.P((E52:BP52 - OFFSET(E52:BP52,0,1)) / OFFSET(E52:BP52,0,1)) * SQRT(COUNT(E52:BQ52)-1)</f>
        <v>0.25495560220774988</v>
      </c>
      <c r="BU52" s="12" cm="1">
        <f t="array" ref="BU52">-(MAX(1 - (E52:BQ52 / _xlfn.SCAN(E52, E52:BQ52, _xlfn.LAMBDA(_xlpm.a,_xlpm.b, MAX(_xlpm.a, _xlpm.b))))))</f>
        <v>-0.14637146371463716</v>
      </c>
      <c r="BV52" s="14">
        <f t="shared" ca="1" si="1"/>
        <v>1.612869540575643</v>
      </c>
    </row>
    <row r="53" spans="1:74" x14ac:dyDescent="0.45">
      <c r="A53" s="2" t="s">
        <v>122</v>
      </c>
      <c r="B53" t="s">
        <v>123</v>
      </c>
      <c r="C53" t="s">
        <v>7</v>
      </c>
      <c r="D53" t="s">
        <v>8</v>
      </c>
      <c r="E53">
        <v>57.44</v>
      </c>
      <c r="F53">
        <v>57.8</v>
      </c>
      <c r="G53">
        <v>58.48</v>
      </c>
      <c r="H53">
        <v>60.32</v>
      </c>
      <c r="I53">
        <v>63.16</v>
      </c>
      <c r="J53">
        <v>64.22</v>
      </c>
      <c r="K53">
        <v>65.12</v>
      </c>
      <c r="L53">
        <v>65.12</v>
      </c>
      <c r="M53">
        <v>65.12</v>
      </c>
      <c r="N53">
        <v>64.12</v>
      </c>
      <c r="O53">
        <v>62.44</v>
      </c>
      <c r="P53">
        <v>61.94</v>
      </c>
      <c r="Q53">
        <v>63.94</v>
      </c>
      <c r="R53">
        <v>65.42</v>
      </c>
      <c r="S53">
        <v>62.16</v>
      </c>
      <c r="T53">
        <v>67.040000000000006</v>
      </c>
      <c r="U53">
        <v>68.7</v>
      </c>
      <c r="V53">
        <v>68.239999999999995</v>
      </c>
      <c r="W53">
        <v>68.239999999999995</v>
      </c>
      <c r="X53">
        <v>69.08</v>
      </c>
      <c r="Y53">
        <v>69.94</v>
      </c>
      <c r="Z53">
        <v>69.2</v>
      </c>
      <c r="AA53">
        <v>69.2</v>
      </c>
      <c r="AB53">
        <v>67.760000000000005</v>
      </c>
      <c r="AC53">
        <v>68.78</v>
      </c>
      <c r="AD53">
        <v>69</v>
      </c>
      <c r="AE53">
        <v>69.98</v>
      </c>
      <c r="AF53">
        <v>70.72</v>
      </c>
      <c r="AG53">
        <v>69.78</v>
      </c>
      <c r="AH53">
        <v>69.22</v>
      </c>
      <c r="AI53">
        <v>68.16</v>
      </c>
      <c r="AJ53">
        <v>67.2</v>
      </c>
      <c r="AK53">
        <v>68.180000000000007</v>
      </c>
      <c r="AL53">
        <v>70.22</v>
      </c>
      <c r="AM53">
        <v>71.34</v>
      </c>
      <c r="AN53">
        <v>71.88</v>
      </c>
      <c r="AO53">
        <v>71.78</v>
      </c>
      <c r="AP53">
        <v>72.66</v>
      </c>
      <c r="AQ53">
        <v>73.38</v>
      </c>
      <c r="AR53">
        <v>74.099999999999994</v>
      </c>
      <c r="AS53">
        <v>73.319999999999993</v>
      </c>
      <c r="AT53">
        <v>75.64</v>
      </c>
      <c r="AU53">
        <v>73.599999999999994</v>
      </c>
      <c r="AV53">
        <v>75</v>
      </c>
      <c r="AW53">
        <v>75.62</v>
      </c>
      <c r="AX53">
        <v>77.7</v>
      </c>
      <c r="AY53">
        <v>77.62</v>
      </c>
      <c r="AZ53">
        <v>78.56</v>
      </c>
      <c r="BA53">
        <v>79</v>
      </c>
      <c r="BB53">
        <v>78.28</v>
      </c>
      <c r="BC53">
        <v>77.42</v>
      </c>
      <c r="BD53">
        <v>73.22</v>
      </c>
      <c r="BE53">
        <v>74.239999999999995</v>
      </c>
      <c r="BF53">
        <v>74.48</v>
      </c>
      <c r="BG53">
        <v>77.3</v>
      </c>
      <c r="BH53">
        <v>77.62</v>
      </c>
      <c r="BI53">
        <v>79.2</v>
      </c>
      <c r="BJ53">
        <v>80.34</v>
      </c>
      <c r="BK53">
        <v>79.52</v>
      </c>
      <c r="BL53">
        <v>79.56</v>
      </c>
      <c r="BM53">
        <v>78.5</v>
      </c>
      <c r="BN53">
        <v>78.44</v>
      </c>
      <c r="BO53">
        <v>79.56</v>
      </c>
      <c r="BP53">
        <v>80.48</v>
      </c>
      <c r="BQ53">
        <v>79.739999999999995</v>
      </c>
      <c r="BR53" s="12">
        <f t="shared" si="0"/>
        <v>0.38823119777158771</v>
      </c>
      <c r="BS53" s="13" cm="1">
        <f t="array" aca="1" ref="BS53" ca="1">_xlfn.PERCENTILE.INC((OFFSET(E53,0,1,1,COLUMNS(E53:BQ53)-1) - E53:BP53) / E53:BP53, 0.05) * SQRT(COUNT(E53:BQ53) - 1)</f>
        <v>-0.20313703713052544</v>
      </c>
      <c r="BT53" s="12" cm="1">
        <f t="array" aca="1" ref="BT53" ca="1">_xlfn.STDEV.P((E53:BP53 - OFFSET(E53:BP53,0,1)) / OFFSET(E53:BP53,0,1)) * SQRT(COUNT(E53:BQ53)-1)</f>
        <v>0.16283970281675464</v>
      </c>
      <c r="BU53" s="12" cm="1">
        <f t="array" ref="BU53">-(MAX(1 - (E53:BQ53 / _xlfn.SCAN(E53, E53:BQ53, _xlfn.LAMBDA(_xlpm.a,_xlpm.b, MAX(_xlpm.a, _xlpm.b))))))</f>
        <v>-7.3164556962025284E-2</v>
      </c>
      <c r="BV53" s="14">
        <f t="shared" ca="1" si="1"/>
        <v>2.4025971001178532</v>
      </c>
    </row>
    <row r="54" spans="1:74" x14ac:dyDescent="0.45">
      <c r="A54" s="2" t="s">
        <v>124</v>
      </c>
      <c r="B54" t="s">
        <v>125</v>
      </c>
      <c r="C54" t="s">
        <v>80</v>
      </c>
      <c r="D54" t="s">
        <v>29</v>
      </c>
      <c r="E54">
        <v>64.7</v>
      </c>
      <c r="F54">
        <v>62.8</v>
      </c>
      <c r="G54">
        <v>62</v>
      </c>
      <c r="H54">
        <v>62</v>
      </c>
      <c r="I54">
        <v>69.400000000000006</v>
      </c>
      <c r="J54">
        <v>70.599999999999994</v>
      </c>
      <c r="K54">
        <v>77.5</v>
      </c>
      <c r="L54">
        <v>77.5</v>
      </c>
      <c r="M54">
        <v>77.5</v>
      </c>
      <c r="N54">
        <v>76.900000000000006</v>
      </c>
      <c r="O54">
        <v>72.400000000000006</v>
      </c>
      <c r="P54">
        <v>75</v>
      </c>
      <c r="Q54">
        <v>74</v>
      </c>
      <c r="R54">
        <v>74.599999999999994</v>
      </c>
      <c r="S54">
        <v>74.099999999999994</v>
      </c>
      <c r="T54">
        <v>74.3</v>
      </c>
      <c r="U54">
        <v>75</v>
      </c>
      <c r="V54">
        <v>75</v>
      </c>
      <c r="W54">
        <v>75</v>
      </c>
      <c r="X54">
        <v>74</v>
      </c>
      <c r="Y54">
        <v>75.5</v>
      </c>
      <c r="Z54">
        <v>75.5</v>
      </c>
      <c r="AA54">
        <v>75.5</v>
      </c>
      <c r="AB54">
        <v>74.900000000000006</v>
      </c>
      <c r="AC54">
        <v>76</v>
      </c>
      <c r="AD54">
        <v>74.599999999999994</v>
      </c>
      <c r="AE54">
        <v>74.900000000000006</v>
      </c>
      <c r="AF54">
        <v>74.900000000000006</v>
      </c>
      <c r="AG54">
        <v>74.8</v>
      </c>
      <c r="AH54">
        <v>74</v>
      </c>
      <c r="AI54">
        <v>74</v>
      </c>
      <c r="AJ54">
        <v>73.400000000000006</v>
      </c>
      <c r="AK54">
        <v>73</v>
      </c>
      <c r="AL54">
        <v>73.7</v>
      </c>
      <c r="AM54">
        <v>73.5</v>
      </c>
      <c r="AN54">
        <v>73.2</v>
      </c>
      <c r="AO54">
        <v>74.900000000000006</v>
      </c>
      <c r="AP54">
        <v>74.400000000000006</v>
      </c>
      <c r="AQ54">
        <v>74.400000000000006</v>
      </c>
      <c r="AR54">
        <v>73.900000000000006</v>
      </c>
      <c r="AS54">
        <v>73.7</v>
      </c>
      <c r="AT54">
        <v>75.8</v>
      </c>
      <c r="AU54">
        <v>75.5</v>
      </c>
      <c r="AV54">
        <v>75.099999999999994</v>
      </c>
      <c r="AW54">
        <v>75.400000000000006</v>
      </c>
      <c r="AX54">
        <v>76</v>
      </c>
      <c r="AY54">
        <v>75.5</v>
      </c>
      <c r="AZ54">
        <v>75.5</v>
      </c>
      <c r="BA54">
        <v>75.5</v>
      </c>
      <c r="BB54">
        <v>75.2</v>
      </c>
      <c r="BC54">
        <v>74.900000000000006</v>
      </c>
      <c r="BD54">
        <v>73</v>
      </c>
      <c r="BE54">
        <v>75</v>
      </c>
      <c r="BF54">
        <v>73.5</v>
      </c>
      <c r="BG54">
        <v>74.5</v>
      </c>
      <c r="BH54">
        <v>75.2</v>
      </c>
      <c r="BI54">
        <v>74.900000000000006</v>
      </c>
      <c r="BJ54">
        <v>74.3</v>
      </c>
      <c r="BK54">
        <v>76.400000000000006</v>
      </c>
      <c r="BL54">
        <v>76</v>
      </c>
      <c r="BM54">
        <v>74.7</v>
      </c>
      <c r="BN54">
        <v>74.8</v>
      </c>
      <c r="BO54">
        <v>75.5</v>
      </c>
      <c r="BP54">
        <v>74.3</v>
      </c>
      <c r="BQ54">
        <v>74.5</v>
      </c>
      <c r="BR54" s="12">
        <f t="shared" si="0"/>
        <v>0.15146831530139099</v>
      </c>
      <c r="BS54" s="13" cm="1">
        <f t="array" aca="1" ref="BS54" ca="1">_xlfn.PERCENTILE.INC((OFFSET(E54,0,1,1,COLUMNS(E54:BQ54)-1) - E54:BP54) / E54:BP54, 0.05) * SQRT(COUNT(E54:BQ54) - 1)</f>
        <v>-0.15810526315789483</v>
      </c>
      <c r="BT54" s="12" cm="1">
        <f t="array" aca="1" ref="BT54" ca="1">_xlfn.STDEV.P((E54:BP54 - OFFSET(E54:BP54,0,1)) / OFFSET(E54:BP54,0,1)) * SQRT(COUNT(E54:BQ54)-1)</f>
        <v>0.18073000049346824</v>
      </c>
      <c r="BU54" s="12" cm="1">
        <f t="array" ref="BU54">-(MAX(1 - (E54:BQ54 / _xlfn.SCAN(E54, E54:BQ54, _xlfn.LAMBDA(_xlpm.a,_xlpm.b, MAX(_xlpm.a, _xlpm.b))))))</f>
        <v>-6.5806451612903105E-2</v>
      </c>
      <c r="BV54" s="14">
        <f t="shared" ca="1" si="1"/>
        <v>0.85472978962877766</v>
      </c>
    </row>
    <row r="55" spans="1:74" x14ac:dyDescent="0.45">
      <c r="A55" s="2" t="s">
        <v>126</v>
      </c>
      <c r="B55" t="s">
        <v>127</v>
      </c>
      <c r="C55" t="s">
        <v>37</v>
      </c>
      <c r="D55" t="s">
        <v>8</v>
      </c>
      <c r="E55">
        <v>32.799999999999997</v>
      </c>
      <c r="F55">
        <v>32.200000000000003</v>
      </c>
      <c r="G55">
        <v>32</v>
      </c>
      <c r="H55">
        <v>32.049999999999997</v>
      </c>
      <c r="I55">
        <v>33.200000000000003</v>
      </c>
      <c r="J55">
        <v>32.35</v>
      </c>
      <c r="K55">
        <v>33.65</v>
      </c>
      <c r="L55">
        <v>33.65</v>
      </c>
      <c r="M55">
        <v>33.65</v>
      </c>
      <c r="N55">
        <v>33.450000000000003</v>
      </c>
      <c r="O55">
        <v>32.799999999999997</v>
      </c>
      <c r="P55">
        <v>32.700000000000003</v>
      </c>
      <c r="Q55">
        <v>33.549999999999997</v>
      </c>
      <c r="R55">
        <v>34.299999999999997</v>
      </c>
      <c r="S55">
        <v>32.4</v>
      </c>
      <c r="T55">
        <v>32.6</v>
      </c>
      <c r="U55">
        <v>32.75</v>
      </c>
      <c r="V55">
        <v>32.5</v>
      </c>
      <c r="W55">
        <v>32.700000000000003</v>
      </c>
      <c r="X55">
        <v>32.9</v>
      </c>
      <c r="Y55">
        <v>35.9</v>
      </c>
      <c r="Z55">
        <v>33.9</v>
      </c>
      <c r="AA55">
        <v>33.9</v>
      </c>
      <c r="AB55">
        <v>33.450000000000003</v>
      </c>
      <c r="AC55">
        <v>35</v>
      </c>
      <c r="AD55">
        <v>33.5</v>
      </c>
      <c r="AE55">
        <v>33.35</v>
      </c>
      <c r="AF55">
        <v>33.65</v>
      </c>
      <c r="AG55">
        <v>34</v>
      </c>
      <c r="AH55">
        <v>33.799999999999997</v>
      </c>
      <c r="AI55">
        <v>33.799999999999997</v>
      </c>
      <c r="AJ55">
        <v>33.200000000000003</v>
      </c>
      <c r="AK55">
        <v>32.950000000000003</v>
      </c>
      <c r="AL55">
        <v>34.9</v>
      </c>
      <c r="AM55">
        <v>33.5</v>
      </c>
      <c r="AN55">
        <v>33.25</v>
      </c>
      <c r="AO55">
        <v>33.049999999999997</v>
      </c>
      <c r="AP55">
        <v>32.950000000000003</v>
      </c>
      <c r="AQ55">
        <v>34.549999999999997</v>
      </c>
      <c r="AR55">
        <v>34.9</v>
      </c>
      <c r="AS55">
        <v>35</v>
      </c>
      <c r="AT55">
        <v>35.200000000000003</v>
      </c>
      <c r="AU55">
        <v>36</v>
      </c>
      <c r="AV55">
        <v>36.5</v>
      </c>
      <c r="AW55">
        <v>37</v>
      </c>
      <c r="AX55">
        <v>37.799999999999997</v>
      </c>
      <c r="AY55">
        <v>37.299999999999997</v>
      </c>
      <c r="AZ55">
        <v>38.200000000000003</v>
      </c>
      <c r="BA55">
        <v>38.25</v>
      </c>
      <c r="BB55">
        <v>37.799999999999997</v>
      </c>
      <c r="BC55">
        <v>37.450000000000003</v>
      </c>
      <c r="BD55">
        <v>36.049999999999997</v>
      </c>
      <c r="BE55">
        <v>36.049999999999997</v>
      </c>
      <c r="BF55">
        <v>36.15</v>
      </c>
      <c r="BG55">
        <v>36.799999999999997</v>
      </c>
      <c r="BH55">
        <v>36.700000000000003</v>
      </c>
      <c r="BI55">
        <v>36.5</v>
      </c>
      <c r="BJ55">
        <v>36.200000000000003</v>
      </c>
      <c r="BK55">
        <v>36.15</v>
      </c>
      <c r="BL55">
        <v>36.299999999999997</v>
      </c>
      <c r="BM55">
        <v>35.4</v>
      </c>
      <c r="BN55">
        <v>35.450000000000003</v>
      </c>
      <c r="BO55">
        <v>35.200000000000003</v>
      </c>
      <c r="BP55">
        <v>35.549999999999997</v>
      </c>
      <c r="BQ55">
        <v>36</v>
      </c>
      <c r="BR55" s="12">
        <f t="shared" si="0"/>
        <v>9.7560975609756198E-2</v>
      </c>
      <c r="BS55" s="13" cm="1">
        <f t="array" aca="1" ref="BS55" ca="1">_xlfn.PERCENTILE.INC((OFFSET(E55,0,1,1,COLUMNS(E55:BQ55)-1) - E55:BP55) / E55:BP55, 0.05) * SQRT(COUNT(E55:BQ55) - 1)</f>
        <v>-0.31763918271161923</v>
      </c>
      <c r="BT55" s="12" cm="1">
        <f t="array" aca="1" ref="BT55" ca="1">_xlfn.STDEV.P((E55:BP55 - OFFSET(E55:BP55,0,1)) / OFFSET(E55:BP55,0,1)) * SQRT(COUNT(E55:BQ55)-1)</f>
        <v>0.1911750963297873</v>
      </c>
      <c r="BU55" s="12" cm="1">
        <f t="array" ref="BU55">-(MAX(1 - (E55:BQ55 / _xlfn.SCAN(E55, E55:BQ55, _xlfn.LAMBDA(_xlpm.a,_xlpm.b, MAX(_xlpm.a, _xlpm.b))))))</f>
        <v>-8.2172701949860594E-2</v>
      </c>
      <c r="BV55" s="14">
        <f t="shared" ca="1" si="1"/>
        <v>0.52605165390512498</v>
      </c>
    </row>
    <row r="56" spans="1:74" x14ac:dyDescent="0.45">
      <c r="A56" s="2" t="s">
        <v>128</v>
      </c>
      <c r="B56" t="s">
        <v>129</v>
      </c>
      <c r="C56" t="s">
        <v>22</v>
      </c>
      <c r="D56" t="s">
        <v>26</v>
      </c>
      <c r="E56">
        <v>169.6</v>
      </c>
      <c r="F56">
        <v>173.3</v>
      </c>
      <c r="G56">
        <v>170.4</v>
      </c>
      <c r="H56">
        <v>181.3</v>
      </c>
      <c r="I56">
        <v>187.75</v>
      </c>
      <c r="J56">
        <v>186.45</v>
      </c>
      <c r="K56">
        <v>188.25</v>
      </c>
      <c r="L56">
        <v>188.25</v>
      </c>
      <c r="M56">
        <v>188.25</v>
      </c>
      <c r="N56">
        <v>188</v>
      </c>
      <c r="O56">
        <v>178.45</v>
      </c>
      <c r="P56">
        <v>175.25</v>
      </c>
      <c r="Q56">
        <v>177.4</v>
      </c>
      <c r="R56">
        <v>173.9</v>
      </c>
      <c r="S56">
        <v>164.95</v>
      </c>
      <c r="T56">
        <v>168.9</v>
      </c>
      <c r="U56">
        <v>171</v>
      </c>
      <c r="V56">
        <v>168.5</v>
      </c>
      <c r="W56">
        <v>182.65</v>
      </c>
      <c r="X56">
        <v>180.7</v>
      </c>
      <c r="Y56">
        <v>191.4</v>
      </c>
      <c r="Z56">
        <v>183.5</v>
      </c>
      <c r="AA56">
        <v>183.5</v>
      </c>
      <c r="AB56">
        <v>176.25</v>
      </c>
      <c r="AC56">
        <v>185.75</v>
      </c>
      <c r="AD56">
        <v>185.7</v>
      </c>
      <c r="AE56">
        <v>184.65</v>
      </c>
      <c r="AF56">
        <v>187</v>
      </c>
      <c r="AG56">
        <v>185.8</v>
      </c>
      <c r="AH56">
        <v>186.15</v>
      </c>
      <c r="AI56">
        <v>180.05</v>
      </c>
      <c r="AJ56">
        <v>174.6</v>
      </c>
      <c r="AK56">
        <v>177.35</v>
      </c>
      <c r="AL56">
        <v>187.45</v>
      </c>
      <c r="AM56">
        <v>184.3</v>
      </c>
      <c r="AN56">
        <v>185.1</v>
      </c>
      <c r="AO56">
        <v>185.1</v>
      </c>
      <c r="AP56">
        <v>178.7</v>
      </c>
      <c r="AQ56">
        <v>184.2</v>
      </c>
      <c r="AR56">
        <v>185.55</v>
      </c>
      <c r="AS56">
        <v>192.25</v>
      </c>
      <c r="AT56">
        <v>195.75</v>
      </c>
      <c r="AU56">
        <v>189.9</v>
      </c>
      <c r="AV56">
        <v>191.45</v>
      </c>
      <c r="AW56">
        <v>196.2</v>
      </c>
      <c r="AX56">
        <v>204.5</v>
      </c>
      <c r="AY56">
        <v>208</v>
      </c>
      <c r="AZ56">
        <v>211.7</v>
      </c>
      <c r="BA56">
        <v>209</v>
      </c>
      <c r="BB56">
        <v>209</v>
      </c>
      <c r="BC56">
        <v>206.7</v>
      </c>
      <c r="BD56">
        <v>190.95</v>
      </c>
      <c r="BE56">
        <v>189.95</v>
      </c>
      <c r="BF56">
        <v>190.3</v>
      </c>
      <c r="BG56">
        <v>198.95</v>
      </c>
      <c r="BH56">
        <v>198.95</v>
      </c>
      <c r="BI56">
        <v>202</v>
      </c>
      <c r="BJ56">
        <v>202</v>
      </c>
      <c r="BK56">
        <v>199.75</v>
      </c>
      <c r="BL56">
        <v>203.7</v>
      </c>
      <c r="BM56">
        <v>199.35</v>
      </c>
      <c r="BN56">
        <v>202.3</v>
      </c>
      <c r="BO56">
        <v>204.1</v>
      </c>
      <c r="BP56">
        <v>205.8</v>
      </c>
      <c r="BQ56">
        <v>204.4</v>
      </c>
      <c r="BR56" s="12">
        <f t="shared" si="0"/>
        <v>0.20518867924528308</v>
      </c>
      <c r="BS56" s="13" cm="1">
        <f t="array" aca="1" ref="BS56" ca="1">_xlfn.PERCENTILE.INC((OFFSET(E56,0,1,1,COLUMNS(E56:BQ56)-1) - E56:BP56) / E56:BP56, 0.05) * SQRT(COUNT(E56:BQ56) - 1)</f>
        <v>-0.32808020067251509</v>
      </c>
      <c r="BT56" s="12" cm="1">
        <f t="array" aca="1" ref="BT56" ca="1">_xlfn.STDEV.P((E56:BP56 - OFFSET(E56:BP56,0,1)) / OFFSET(E56:BP56,0,1)) * SQRT(COUNT(E56:BQ56)-1)</f>
        <v>0.2287694703380713</v>
      </c>
      <c r="BU56" s="12" cm="1">
        <f t="array" ref="BU56">-(MAX(1 - (E56:BQ56 / _xlfn.SCAN(E56, E56:BQ56, _xlfn.LAMBDA(_xlpm.a,_xlpm.b, MAX(_xlpm.a, _xlpm.b))))))</f>
        <v>-0.12377158034528557</v>
      </c>
      <c r="BV56" s="14">
        <f t="shared" ca="1" si="1"/>
        <v>0.91006758435736801</v>
      </c>
    </row>
    <row r="57" spans="1:74" x14ac:dyDescent="0.45">
      <c r="A57" s="2" t="s">
        <v>130</v>
      </c>
      <c r="B57" t="s">
        <v>131</v>
      </c>
      <c r="C57" t="s">
        <v>54</v>
      </c>
      <c r="D57" t="s">
        <v>29</v>
      </c>
      <c r="E57">
        <v>66.69</v>
      </c>
      <c r="F57">
        <v>69.36</v>
      </c>
      <c r="G57">
        <v>69.89</v>
      </c>
      <c r="H57">
        <v>72.11</v>
      </c>
      <c r="I57">
        <v>74.510000000000005</v>
      </c>
      <c r="J57">
        <v>76.64</v>
      </c>
      <c r="K57">
        <v>78.150000000000006</v>
      </c>
      <c r="L57">
        <v>78.150000000000006</v>
      </c>
      <c r="M57">
        <v>78.150000000000006</v>
      </c>
      <c r="N57">
        <v>72.64</v>
      </c>
      <c r="O57">
        <v>69.27</v>
      </c>
      <c r="P57">
        <v>70.16</v>
      </c>
      <c r="Q57">
        <v>74.95</v>
      </c>
      <c r="R57">
        <v>74.95</v>
      </c>
      <c r="S57">
        <v>75.13</v>
      </c>
      <c r="T57">
        <v>73.62</v>
      </c>
      <c r="U57">
        <v>70.16</v>
      </c>
      <c r="V57">
        <v>68.290000000000006</v>
      </c>
      <c r="W57">
        <v>69.36</v>
      </c>
      <c r="X57">
        <v>72.819999999999993</v>
      </c>
      <c r="Y57">
        <v>69.709999999999994</v>
      </c>
      <c r="Z57">
        <v>69.27</v>
      </c>
      <c r="AA57">
        <v>68.819999999999993</v>
      </c>
      <c r="AB57">
        <v>65.98</v>
      </c>
      <c r="AC57">
        <v>70.25</v>
      </c>
      <c r="AD57">
        <v>69.540000000000006</v>
      </c>
      <c r="AE57">
        <v>67.489999999999995</v>
      </c>
      <c r="AF57">
        <v>67.489999999999995</v>
      </c>
      <c r="AG57">
        <v>63.94</v>
      </c>
      <c r="AH57">
        <v>63.23</v>
      </c>
      <c r="AI57">
        <v>61.28</v>
      </c>
      <c r="AJ57">
        <v>59.5</v>
      </c>
      <c r="AK57">
        <v>59.5</v>
      </c>
      <c r="AL57">
        <v>58.61</v>
      </c>
      <c r="AM57">
        <v>56.84</v>
      </c>
      <c r="AN57">
        <v>59.23</v>
      </c>
      <c r="AO57">
        <v>63.94</v>
      </c>
      <c r="AP57">
        <v>68.56</v>
      </c>
      <c r="AQ57">
        <v>68.56</v>
      </c>
      <c r="AR57">
        <v>67.23</v>
      </c>
      <c r="AS57">
        <v>68.2</v>
      </c>
      <c r="AT57">
        <v>71.489999999999995</v>
      </c>
      <c r="AU57">
        <v>69.36</v>
      </c>
      <c r="AV57">
        <v>67.58</v>
      </c>
      <c r="AW57">
        <v>65.98</v>
      </c>
      <c r="AX57">
        <v>66.69</v>
      </c>
      <c r="AY57">
        <v>69.540000000000006</v>
      </c>
      <c r="AZ57">
        <v>68.38</v>
      </c>
      <c r="BA57">
        <v>69.27</v>
      </c>
      <c r="BB57">
        <v>68.38</v>
      </c>
      <c r="BC57">
        <v>68.38</v>
      </c>
      <c r="BD57">
        <v>68.38</v>
      </c>
      <c r="BE57">
        <v>69.8</v>
      </c>
      <c r="BF57">
        <v>67.67</v>
      </c>
      <c r="BG57">
        <v>70.33</v>
      </c>
      <c r="BH57">
        <v>73.180000000000007</v>
      </c>
      <c r="BI57">
        <v>71.67</v>
      </c>
      <c r="BJ57">
        <v>69.89</v>
      </c>
      <c r="BK57">
        <v>68.38</v>
      </c>
      <c r="BL57">
        <v>66.599999999999994</v>
      </c>
      <c r="BM57">
        <v>67.14</v>
      </c>
      <c r="BN57">
        <v>64.03</v>
      </c>
      <c r="BO57">
        <v>61.99</v>
      </c>
      <c r="BP57">
        <v>63.94</v>
      </c>
      <c r="BQ57">
        <v>64.3</v>
      </c>
      <c r="BR57" s="12">
        <f t="shared" si="0"/>
        <v>-3.5837456890088479E-2</v>
      </c>
      <c r="BS57" s="13" cm="1">
        <f t="array" aca="1" ref="BS57" ca="1">_xlfn.PERCENTILE.INC((OFFSET(E57,0,1,1,COLUMNS(E57:BQ57)-1) - E57:BP57) / E57:BP57, 0.05) * SQRT(COUNT(E57:BQ57) - 1)</f>
        <v>-0.37105891233913263</v>
      </c>
      <c r="BT57" s="12" cm="1">
        <f t="array" aca="1" ref="BT57" ca="1">_xlfn.STDEV.P((E57:BP57 - OFFSET(E57:BP57,0,1)) / OFFSET(E57:BP57,0,1)) * SQRT(COUNT(E57:BQ57)-1)</f>
        <v>0.26093620820759167</v>
      </c>
      <c r="BU57" s="12" cm="1">
        <f t="array" ref="BU57">-(MAX(1 - (E57:BQ57 / _xlfn.SCAN(E57, E57:BQ57, _xlfn.LAMBDA(_xlpm.a,_xlpm.b, MAX(_xlpm.a, _xlpm.b))))))</f>
        <v>-0.27268074216250804</v>
      </c>
      <c r="BV57" s="14">
        <f t="shared" ca="1" si="1"/>
        <v>-0.12581794269030583</v>
      </c>
    </row>
    <row r="58" spans="1:74" x14ac:dyDescent="0.45">
      <c r="A58" s="2" t="s">
        <v>132</v>
      </c>
      <c r="B58" t="s">
        <v>133</v>
      </c>
      <c r="C58" t="s">
        <v>22</v>
      </c>
      <c r="D58" t="s">
        <v>26</v>
      </c>
      <c r="E58">
        <v>61.74</v>
      </c>
      <c r="F58">
        <v>65.180000000000007</v>
      </c>
      <c r="G58">
        <v>63.98</v>
      </c>
      <c r="H58">
        <v>69.58</v>
      </c>
      <c r="I58">
        <v>71.52</v>
      </c>
      <c r="J58">
        <v>72.12</v>
      </c>
      <c r="K58">
        <v>72.489999999999995</v>
      </c>
      <c r="L58">
        <v>72.489999999999995</v>
      </c>
      <c r="M58">
        <v>72.489999999999995</v>
      </c>
      <c r="N58">
        <v>76.45</v>
      </c>
      <c r="O58">
        <v>71.75</v>
      </c>
      <c r="P58">
        <v>69.88</v>
      </c>
      <c r="Q58">
        <v>72.040000000000006</v>
      </c>
      <c r="R58">
        <v>73.91</v>
      </c>
      <c r="S58">
        <v>73.09</v>
      </c>
      <c r="T58">
        <v>74.510000000000005</v>
      </c>
      <c r="U58">
        <v>76.150000000000006</v>
      </c>
      <c r="V58">
        <v>74.430000000000007</v>
      </c>
      <c r="W58">
        <v>72.42</v>
      </c>
      <c r="X58">
        <v>74.430000000000007</v>
      </c>
      <c r="Y58">
        <v>75.400000000000006</v>
      </c>
      <c r="Z58">
        <v>78.39</v>
      </c>
      <c r="AA58">
        <v>78.39</v>
      </c>
      <c r="AB58">
        <v>71.67</v>
      </c>
      <c r="AC58">
        <v>74.66</v>
      </c>
      <c r="AD58">
        <v>74.81</v>
      </c>
      <c r="AE58">
        <v>76.3</v>
      </c>
      <c r="AF58">
        <v>76.150000000000006</v>
      </c>
      <c r="AG58">
        <v>75.7</v>
      </c>
      <c r="AH58">
        <v>76.45</v>
      </c>
      <c r="AI58">
        <v>72.12</v>
      </c>
      <c r="AJ58">
        <v>69.73</v>
      </c>
      <c r="AK58">
        <v>73.09</v>
      </c>
      <c r="AL58">
        <v>76</v>
      </c>
      <c r="AM58">
        <v>74.959999999999994</v>
      </c>
      <c r="AN58">
        <v>75.400000000000006</v>
      </c>
      <c r="AO58">
        <v>75.400000000000006</v>
      </c>
      <c r="AP58">
        <v>74.58</v>
      </c>
      <c r="AQ58">
        <v>75.11</v>
      </c>
      <c r="AR58">
        <v>78.09</v>
      </c>
      <c r="AS58">
        <v>78.239999999999995</v>
      </c>
      <c r="AT58">
        <v>79.58</v>
      </c>
      <c r="AU58">
        <v>80.78</v>
      </c>
      <c r="AV58">
        <v>80.63</v>
      </c>
      <c r="AW58">
        <v>83.32</v>
      </c>
      <c r="AX58">
        <v>87.2</v>
      </c>
      <c r="AY58">
        <v>86.15</v>
      </c>
      <c r="AZ58">
        <v>87.8</v>
      </c>
      <c r="BA58">
        <v>86.15</v>
      </c>
      <c r="BB58">
        <v>84.21</v>
      </c>
      <c r="BC58">
        <v>82.12</v>
      </c>
      <c r="BD58">
        <v>79.14</v>
      </c>
      <c r="BE58">
        <v>80.63</v>
      </c>
      <c r="BF58">
        <v>80.63</v>
      </c>
      <c r="BG58">
        <v>81.97</v>
      </c>
      <c r="BH58">
        <v>82.12</v>
      </c>
      <c r="BI58">
        <v>83.92</v>
      </c>
      <c r="BJ58">
        <v>83.92</v>
      </c>
      <c r="BK58">
        <v>81.53</v>
      </c>
      <c r="BL58">
        <v>81.53</v>
      </c>
      <c r="BM58">
        <v>78.09</v>
      </c>
      <c r="BN58">
        <v>77.05</v>
      </c>
      <c r="BO58">
        <v>74.959999999999994</v>
      </c>
      <c r="BP58">
        <v>75.55</v>
      </c>
      <c r="BQ58">
        <v>75.25</v>
      </c>
      <c r="BR58" s="12">
        <f t="shared" si="0"/>
        <v>0.21882086167800449</v>
      </c>
      <c r="BS58" s="13" cm="1">
        <f t="array" aca="1" ref="BS58" ca="1">_xlfn.PERCENTILE.INC((OFFSET(E58,0,1,1,COLUMNS(E58:BQ58)-1) - E58:BP58) / E58:BP58, 0.05) * SQRT(COUNT(E58:BQ58) - 1)</f>
        <v>-0.3304588230367001</v>
      </c>
      <c r="BT58" s="12" cm="1">
        <f t="array" aca="1" ref="BT58" ca="1">_xlfn.STDEV.P((E58:BP58 - OFFSET(E58:BP58,0,1)) / OFFSET(E58:BP58,0,1)) * SQRT(COUNT(E58:BQ58)-1)</f>
        <v>0.238473573844699</v>
      </c>
      <c r="BU58" s="12" cm="1">
        <f t="array" ref="BU58">-(MAX(1 - (E58:BQ58 / _xlfn.SCAN(E58, E58:BQ58, _xlfn.LAMBDA(_xlpm.a,_xlpm.b, MAX(_xlpm.a, _xlpm.b))))))</f>
        <v>-0.14624145785876996</v>
      </c>
      <c r="BV58" s="14">
        <f t="shared" ca="1" si="1"/>
        <v>0.93019892351873468</v>
      </c>
    </row>
    <row r="59" spans="1:74" x14ac:dyDescent="0.45">
      <c r="A59" s="2" t="s">
        <v>134</v>
      </c>
      <c r="B59" t="s">
        <v>135</v>
      </c>
      <c r="C59" t="s">
        <v>80</v>
      </c>
      <c r="D59" t="s">
        <v>136</v>
      </c>
      <c r="E59">
        <v>77.5</v>
      </c>
      <c r="F59">
        <v>77.099999999999994</v>
      </c>
      <c r="G59">
        <v>75.8</v>
      </c>
      <c r="H59">
        <v>80.349999999999994</v>
      </c>
      <c r="I59">
        <v>81.2</v>
      </c>
      <c r="J59">
        <v>81.5</v>
      </c>
      <c r="K59">
        <v>81.5</v>
      </c>
      <c r="L59">
        <v>81.5</v>
      </c>
      <c r="M59">
        <v>81.5</v>
      </c>
      <c r="N59">
        <v>84.45</v>
      </c>
      <c r="O59">
        <v>82.6</v>
      </c>
      <c r="P59">
        <v>87</v>
      </c>
      <c r="Q59">
        <v>89.1</v>
      </c>
      <c r="R59">
        <v>90.25</v>
      </c>
      <c r="S59">
        <v>88.8</v>
      </c>
      <c r="T59">
        <v>87.65</v>
      </c>
      <c r="U59">
        <v>88.6</v>
      </c>
      <c r="V59">
        <v>86.4</v>
      </c>
      <c r="W59">
        <v>86.5</v>
      </c>
      <c r="X59">
        <v>85.4</v>
      </c>
      <c r="Y59">
        <v>84.1</v>
      </c>
      <c r="Z59">
        <v>86.7</v>
      </c>
      <c r="AA59">
        <v>84.25</v>
      </c>
      <c r="AB59">
        <v>81.8</v>
      </c>
      <c r="AC59">
        <v>81.5</v>
      </c>
      <c r="AD59">
        <v>92.15</v>
      </c>
      <c r="AE59">
        <v>96.15</v>
      </c>
      <c r="AF59">
        <v>96.15</v>
      </c>
      <c r="AG59">
        <v>96.45</v>
      </c>
      <c r="AH59">
        <v>96.1</v>
      </c>
      <c r="AI59">
        <v>94.6</v>
      </c>
      <c r="AJ59">
        <v>91.1</v>
      </c>
      <c r="AK59">
        <v>91.5</v>
      </c>
      <c r="AL59">
        <v>92.45</v>
      </c>
      <c r="AM59">
        <v>91.6</v>
      </c>
      <c r="AN59">
        <v>91.75</v>
      </c>
      <c r="AO59">
        <v>91.75</v>
      </c>
      <c r="AP59">
        <v>91.75</v>
      </c>
      <c r="AQ59">
        <v>92</v>
      </c>
      <c r="AR59">
        <v>91.8</v>
      </c>
      <c r="AS59">
        <v>89.25</v>
      </c>
      <c r="AT59">
        <v>90.05</v>
      </c>
      <c r="AU59">
        <v>89.25</v>
      </c>
      <c r="AV59">
        <v>89.25</v>
      </c>
      <c r="AW59">
        <v>87.35</v>
      </c>
      <c r="AX59">
        <v>86.5</v>
      </c>
      <c r="AY59">
        <v>86.75</v>
      </c>
      <c r="AZ59">
        <v>86.75</v>
      </c>
      <c r="BA59">
        <v>88.5</v>
      </c>
      <c r="BB59">
        <v>87.85</v>
      </c>
      <c r="BC59">
        <v>93.75</v>
      </c>
      <c r="BD59">
        <v>93.75</v>
      </c>
      <c r="BE59">
        <v>91.95</v>
      </c>
      <c r="BF59">
        <v>91.25</v>
      </c>
      <c r="BG59">
        <v>92.25</v>
      </c>
      <c r="BH59">
        <v>94.05</v>
      </c>
      <c r="BI59">
        <v>92.95</v>
      </c>
      <c r="BJ59">
        <v>94.75</v>
      </c>
      <c r="BK59">
        <v>96.1</v>
      </c>
      <c r="BL59">
        <v>95.85</v>
      </c>
      <c r="BM59">
        <v>93.5</v>
      </c>
      <c r="BN59">
        <v>92.45</v>
      </c>
      <c r="BO59">
        <v>91.2</v>
      </c>
      <c r="BP59">
        <v>89.95</v>
      </c>
      <c r="BQ59">
        <v>88.55</v>
      </c>
      <c r="BR59" s="12">
        <f t="shared" si="0"/>
        <v>0.14258064516129029</v>
      </c>
      <c r="BS59" s="13" cm="1">
        <f t="array" aca="1" ref="BS59" ca="1">_xlfn.PERCENTILE.INC((OFFSET(E59,0,1,1,COLUMNS(E59:BQ59)-1) - E59:BP59) / E59:BP59, 0.05) * SQRT(COUNT(E59:BQ59) - 1)</f>
        <v>-0.21868572861800817</v>
      </c>
      <c r="BT59" s="12" cm="1">
        <f t="array" aca="1" ref="BT59" ca="1">_xlfn.STDEV.P((E59:BP59 - OFFSET(E59:BP59,0,1)) / OFFSET(E59:BP59,0,1)) * SQRT(COUNT(E59:BQ59)-1)</f>
        <v>0.19687243102502161</v>
      </c>
      <c r="BU59" s="12" cm="1">
        <f t="array" ref="BU59">-(MAX(1 - (E59:BQ59 / _xlfn.SCAN(E59, E59:BQ59, _xlfn.LAMBDA(_xlpm.a,_xlpm.b, MAX(_xlpm.a, _xlpm.b))))))</f>
        <v>-0.10316226023846553</v>
      </c>
      <c r="BV59" s="14">
        <f t="shared" ca="1" si="1"/>
        <v>0.7395024504105745</v>
      </c>
    </row>
    <row r="60" spans="1:74" x14ac:dyDescent="0.45">
      <c r="A60" s="2" t="s">
        <v>137</v>
      </c>
      <c r="B60" t="s">
        <v>138</v>
      </c>
      <c r="C60" t="s">
        <v>71</v>
      </c>
      <c r="D60" t="s">
        <v>34</v>
      </c>
      <c r="E60">
        <v>175.4</v>
      </c>
      <c r="F60">
        <v>174.4</v>
      </c>
      <c r="G60">
        <v>177</v>
      </c>
      <c r="H60">
        <v>178</v>
      </c>
      <c r="I60">
        <v>176</v>
      </c>
      <c r="J60">
        <v>177.6</v>
      </c>
      <c r="K60">
        <v>180.4</v>
      </c>
      <c r="L60">
        <v>180.4</v>
      </c>
      <c r="M60">
        <v>180.4</v>
      </c>
      <c r="N60">
        <v>180</v>
      </c>
      <c r="O60">
        <v>176.4</v>
      </c>
      <c r="P60">
        <v>179.4</v>
      </c>
      <c r="Q60">
        <v>181.6</v>
      </c>
      <c r="R60">
        <v>182.6</v>
      </c>
      <c r="S60">
        <v>181</v>
      </c>
      <c r="T60">
        <v>180</v>
      </c>
      <c r="U60">
        <v>179.8</v>
      </c>
      <c r="V60">
        <v>180.4</v>
      </c>
      <c r="W60">
        <v>183.6</v>
      </c>
      <c r="X60">
        <v>179.4</v>
      </c>
      <c r="Y60">
        <v>181</v>
      </c>
      <c r="Z60">
        <v>179.4</v>
      </c>
      <c r="AA60">
        <v>179.4</v>
      </c>
      <c r="AB60">
        <v>177.8</v>
      </c>
      <c r="AC60">
        <v>176.8</v>
      </c>
      <c r="AD60">
        <v>175</v>
      </c>
      <c r="AE60">
        <v>177.4</v>
      </c>
      <c r="AF60">
        <v>181.8</v>
      </c>
      <c r="AG60">
        <v>178.8</v>
      </c>
      <c r="AH60">
        <v>174.6</v>
      </c>
      <c r="AI60">
        <v>176.2</v>
      </c>
      <c r="AJ60">
        <v>172.4</v>
      </c>
      <c r="AK60">
        <v>174.2</v>
      </c>
      <c r="AL60">
        <v>178.2</v>
      </c>
      <c r="AM60">
        <v>179.6</v>
      </c>
      <c r="AN60">
        <v>178.4</v>
      </c>
      <c r="AO60">
        <v>178.4</v>
      </c>
      <c r="AP60">
        <v>179.4</v>
      </c>
      <c r="AQ60">
        <v>180.2</v>
      </c>
      <c r="AR60">
        <v>180.2</v>
      </c>
      <c r="AS60">
        <v>179.2</v>
      </c>
      <c r="AT60">
        <v>183.6</v>
      </c>
      <c r="AU60">
        <v>186.2</v>
      </c>
      <c r="AV60">
        <v>186.2</v>
      </c>
      <c r="AW60">
        <v>194</v>
      </c>
      <c r="AX60">
        <v>191.2</v>
      </c>
      <c r="AY60">
        <v>192.8</v>
      </c>
      <c r="AZ60">
        <v>190.4</v>
      </c>
      <c r="BA60">
        <v>186.2</v>
      </c>
      <c r="BB60">
        <v>183.6</v>
      </c>
      <c r="BC60">
        <v>184.2</v>
      </c>
      <c r="BD60">
        <v>182.6</v>
      </c>
      <c r="BE60">
        <v>183.8</v>
      </c>
      <c r="BF60">
        <v>182.2</v>
      </c>
      <c r="BG60">
        <v>184.4</v>
      </c>
      <c r="BH60">
        <v>186.8</v>
      </c>
      <c r="BI60">
        <v>189.4</v>
      </c>
      <c r="BJ60">
        <v>188.6</v>
      </c>
      <c r="BK60">
        <v>187.8</v>
      </c>
      <c r="BL60">
        <v>187.6</v>
      </c>
      <c r="BM60">
        <v>186.4</v>
      </c>
      <c r="BN60">
        <v>184.6</v>
      </c>
      <c r="BO60">
        <v>185.6</v>
      </c>
      <c r="BP60">
        <v>187.8</v>
      </c>
      <c r="BQ60">
        <v>187.6</v>
      </c>
      <c r="BR60" s="12">
        <f t="shared" si="0"/>
        <v>6.9555302166476554E-2</v>
      </c>
      <c r="BS60" s="13" cm="1">
        <f t="array" aca="1" ref="BS60" ca="1">_xlfn.PERCENTILE.INC((OFFSET(E60,0,1,1,COLUMNS(E60:BQ60)-1) - E60:BP60) / E60:BP60, 0.05) * SQRT(COUNT(E60:BQ60) - 1)</f>
        <v>-0.17065153234960204</v>
      </c>
      <c r="BT60" s="12" cm="1">
        <f t="array" aca="1" ref="BT60" ca="1">_xlfn.STDEV.P((E60:BP60 - OFFSET(E60:BP60,0,1)) / OFFSET(E60:BP60,0,1)) * SQRT(COUNT(E60:BQ60)-1)</f>
        <v>0.10235358210882356</v>
      </c>
      <c r="BU60" s="12" cm="1">
        <f t="array" ref="BU60">-(MAX(1 - (E60:BQ60 / _xlfn.SCAN(E60, E60:BQ60, _xlfn.LAMBDA(_xlpm.a,_xlpm.b, MAX(_xlpm.a, _xlpm.b))))))</f>
        <v>-6.1002178649237404E-2</v>
      </c>
      <c r="BV60" s="14">
        <f t="shared" ca="1" si="1"/>
        <v>0.70893759330599138</v>
      </c>
    </row>
    <row r="61" spans="1:74" x14ac:dyDescent="0.45">
      <c r="A61" s="2" t="s">
        <v>139</v>
      </c>
      <c r="B61" t="s">
        <v>140</v>
      </c>
      <c r="C61" t="s">
        <v>80</v>
      </c>
      <c r="D61" t="s">
        <v>8</v>
      </c>
      <c r="E61">
        <v>10.1341</v>
      </c>
      <c r="F61">
        <v>9.7423000000000002</v>
      </c>
      <c r="G61">
        <v>9.8424999999999994</v>
      </c>
      <c r="H61">
        <v>10.0977</v>
      </c>
      <c r="I61">
        <v>10.1797</v>
      </c>
      <c r="J61">
        <v>9.9336000000000002</v>
      </c>
      <c r="K61">
        <v>10.024800000000001</v>
      </c>
      <c r="L61">
        <v>10.024800000000001</v>
      </c>
      <c r="M61">
        <v>10.024800000000001</v>
      </c>
      <c r="N61">
        <v>10.489599999999999</v>
      </c>
      <c r="O61">
        <v>9.9792000000000005</v>
      </c>
      <c r="P61">
        <v>9.8606999999999996</v>
      </c>
      <c r="Q61">
        <v>9.3960000000000008</v>
      </c>
      <c r="R61">
        <v>9.6966999999999999</v>
      </c>
      <c r="S61">
        <v>9.7149000000000001</v>
      </c>
      <c r="T61">
        <v>9.6237999999999992</v>
      </c>
      <c r="U61">
        <v>10.024800000000001</v>
      </c>
      <c r="V61">
        <v>10.015700000000001</v>
      </c>
      <c r="W61">
        <v>10.252599999999999</v>
      </c>
      <c r="X61">
        <v>10.462199999999999</v>
      </c>
      <c r="Y61">
        <v>10.5625</v>
      </c>
      <c r="Z61">
        <v>10.7539</v>
      </c>
      <c r="AA61">
        <v>10.7539</v>
      </c>
      <c r="AB61">
        <v>10.8085</v>
      </c>
      <c r="AC61">
        <v>11.1549</v>
      </c>
      <c r="AD61">
        <v>11.282400000000001</v>
      </c>
      <c r="AE61">
        <v>11.4283</v>
      </c>
      <c r="AF61">
        <v>11.5741</v>
      </c>
      <c r="AG61">
        <v>10.7903</v>
      </c>
      <c r="AH61">
        <v>10.680999999999999</v>
      </c>
      <c r="AI61">
        <v>10.5534</v>
      </c>
      <c r="AJ61">
        <v>10.0886</v>
      </c>
      <c r="AK61">
        <v>10.1797</v>
      </c>
      <c r="AL61">
        <v>10.471299999999999</v>
      </c>
      <c r="AM61">
        <v>10.270799999999999</v>
      </c>
      <c r="AN61">
        <v>10.7903</v>
      </c>
      <c r="AO61">
        <v>10.489599999999999</v>
      </c>
      <c r="AP61">
        <v>10.854100000000001</v>
      </c>
      <c r="AQ61">
        <v>11.081899999999999</v>
      </c>
      <c r="AR61">
        <v>10.9361</v>
      </c>
      <c r="AS61">
        <v>10.6172</v>
      </c>
      <c r="AT61">
        <v>10.881399999999999</v>
      </c>
      <c r="AU61">
        <v>10.7994</v>
      </c>
      <c r="AV61">
        <v>11.1549</v>
      </c>
      <c r="AW61">
        <v>11.1275</v>
      </c>
      <c r="AX61">
        <v>11.0181</v>
      </c>
      <c r="AY61">
        <v>10.7994</v>
      </c>
      <c r="AZ61">
        <v>10.908799999999999</v>
      </c>
      <c r="BA61">
        <v>10.881399999999999</v>
      </c>
      <c r="BB61">
        <v>10.644500000000001</v>
      </c>
      <c r="BC61">
        <v>10.5807</v>
      </c>
      <c r="BD61">
        <v>10.453099999999999</v>
      </c>
      <c r="BE61">
        <v>10.908799999999999</v>
      </c>
      <c r="BF61">
        <v>10.845000000000001</v>
      </c>
      <c r="BG61">
        <v>11.0181</v>
      </c>
      <c r="BH61">
        <v>10.9361</v>
      </c>
      <c r="BI61">
        <v>10.854100000000001</v>
      </c>
      <c r="BJ61">
        <v>11.1913</v>
      </c>
      <c r="BK61">
        <v>11.327999999999999</v>
      </c>
      <c r="BL61">
        <v>11.063700000000001</v>
      </c>
      <c r="BM61">
        <v>10.8085</v>
      </c>
      <c r="BN61">
        <v>10.8177</v>
      </c>
      <c r="BO61">
        <v>11.063700000000001</v>
      </c>
      <c r="BP61">
        <v>10.8177</v>
      </c>
      <c r="BQ61">
        <v>10.690099999999999</v>
      </c>
      <c r="BR61" s="12">
        <f t="shared" si="0"/>
        <v>5.4864270137456622E-2</v>
      </c>
      <c r="BS61" s="13" cm="1">
        <f t="array" aca="1" ref="BS61" ca="1">_xlfn.PERCENTILE.INC((OFFSET(E61,0,1,1,COLUMNS(E61:BQ61)-1) - E61:BP61) / E61:BP61, 0.05) * SQRT(COUNT(E61:BQ61) - 1)</f>
        <v>-0.34588407004473426</v>
      </c>
      <c r="BT61" s="12" cm="1">
        <f t="array" aca="1" ref="BT61" ca="1">_xlfn.STDEV.P((E61:BP61 - OFFSET(E61:BP61,0,1)) / OFFSET(E61:BP61,0,1)) * SQRT(COUNT(E61:BQ61)-1)</f>
        <v>0.19699684316669377</v>
      </c>
      <c r="BU61" s="12" cm="1">
        <f t="array" ref="BU61">-(MAX(1 - (E61:BQ61 / _xlfn.SCAN(E61, E61:BQ61, _xlfn.LAMBDA(_xlpm.a,_xlpm.b, MAX(_xlpm.a, _xlpm.b))))))</f>
        <v>-0.12834691250291597</v>
      </c>
      <c r="BV61" s="14">
        <f t="shared" ca="1" si="1"/>
        <v>0.29376750006337621</v>
      </c>
    </row>
    <row r="62" spans="1:74" x14ac:dyDescent="0.45">
      <c r="A62" s="2" t="s">
        <v>141</v>
      </c>
      <c r="B62" t="s">
        <v>142</v>
      </c>
      <c r="C62" t="s">
        <v>37</v>
      </c>
      <c r="D62" t="s">
        <v>136</v>
      </c>
      <c r="E62">
        <v>10.61</v>
      </c>
      <c r="F62">
        <v>10.85</v>
      </c>
      <c r="G62">
        <v>11.15</v>
      </c>
      <c r="H62">
        <v>11.32</v>
      </c>
      <c r="I62">
        <v>11.79</v>
      </c>
      <c r="J62">
        <v>11.63</v>
      </c>
      <c r="K62">
        <v>11.63</v>
      </c>
      <c r="L62">
        <v>11.63</v>
      </c>
      <c r="M62">
        <v>11.63</v>
      </c>
      <c r="N62">
        <v>11.81</v>
      </c>
      <c r="O62">
        <v>11.76</v>
      </c>
      <c r="P62">
        <v>11.46</v>
      </c>
      <c r="Q62">
        <v>11.52</v>
      </c>
      <c r="R62">
        <v>11.39</v>
      </c>
      <c r="S62">
        <v>11.04</v>
      </c>
      <c r="T62">
        <v>11.26</v>
      </c>
      <c r="U62">
        <v>11.48</v>
      </c>
      <c r="V62">
        <v>11.37</v>
      </c>
      <c r="W62">
        <v>11.54</v>
      </c>
      <c r="X62">
        <v>11.74</v>
      </c>
      <c r="Y62">
        <v>11.85</v>
      </c>
      <c r="Z62">
        <v>11.76</v>
      </c>
      <c r="AA62">
        <v>11.41</v>
      </c>
      <c r="AB62">
        <v>11.19</v>
      </c>
      <c r="AC62">
        <v>11.15</v>
      </c>
      <c r="AD62">
        <v>11.5</v>
      </c>
      <c r="AE62">
        <v>11.48</v>
      </c>
      <c r="AF62">
        <v>11.48</v>
      </c>
      <c r="AG62">
        <v>11.48</v>
      </c>
      <c r="AH62">
        <v>11.72</v>
      </c>
      <c r="AI62">
        <v>11.52</v>
      </c>
      <c r="AJ62">
        <v>11.3</v>
      </c>
      <c r="AK62">
        <v>11.96</v>
      </c>
      <c r="AL62">
        <v>12.27</v>
      </c>
      <c r="AM62">
        <v>12.29</v>
      </c>
      <c r="AN62">
        <v>12.45</v>
      </c>
      <c r="AO62">
        <v>12.45</v>
      </c>
      <c r="AP62">
        <v>12.45</v>
      </c>
      <c r="AQ62">
        <v>12.51</v>
      </c>
      <c r="AR62">
        <v>12.69</v>
      </c>
      <c r="AS62">
        <v>12.87</v>
      </c>
      <c r="AT62">
        <v>12.87</v>
      </c>
      <c r="AU62">
        <v>12.98</v>
      </c>
      <c r="AV62">
        <v>12.98</v>
      </c>
      <c r="AW62">
        <v>13.22</v>
      </c>
      <c r="AX62">
        <v>13.33</v>
      </c>
      <c r="AY62">
        <v>13.42</v>
      </c>
      <c r="AZ62">
        <v>13.42</v>
      </c>
      <c r="BA62">
        <v>13.55</v>
      </c>
      <c r="BB62">
        <v>13.17</v>
      </c>
      <c r="BC62">
        <v>13.2</v>
      </c>
      <c r="BD62">
        <v>12.8</v>
      </c>
      <c r="BE62">
        <v>12.67</v>
      </c>
      <c r="BF62">
        <v>12.69</v>
      </c>
      <c r="BG62">
        <v>12.62</v>
      </c>
      <c r="BH62">
        <v>12.71</v>
      </c>
      <c r="BI62">
        <v>12.56</v>
      </c>
      <c r="BJ62">
        <v>12.43</v>
      </c>
      <c r="BK62">
        <v>12.56</v>
      </c>
      <c r="BL62">
        <v>12.51</v>
      </c>
      <c r="BM62">
        <v>12.82</v>
      </c>
      <c r="BN62">
        <v>13.26</v>
      </c>
      <c r="BO62">
        <v>13.55</v>
      </c>
      <c r="BP62">
        <v>13.55</v>
      </c>
      <c r="BQ62">
        <v>13.64</v>
      </c>
      <c r="BR62" s="12">
        <f t="shared" si="0"/>
        <v>0.28557964184731399</v>
      </c>
      <c r="BS62" s="13" cm="1">
        <f t="array" aca="1" ref="BS62" ca="1">_xlfn.PERCENTILE.INC((OFFSET(E62,0,1,1,COLUMNS(E62:BQ62)-1) - E62:BP62) / E62:BP62, 0.05) * SQRT(COUNT(E62:BQ62) - 1)</f>
        <v>-0.22131335190902957</v>
      </c>
      <c r="BT62" s="12" cm="1">
        <f t="array" aca="1" ref="BT62" ca="1">_xlfn.STDEV.P((E62:BP62 - OFFSET(E62:BP62,0,1)) / OFFSET(E62:BP62,0,1)) * SQRT(COUNT(E62:BQ62)-1)</f>
        <v>0.13679408491475401</v>
      </c>
      <c r="BU62" s="12" cm="1">
        <f t="array" ref="BU62">-(MAX(1 - (E62:BQ62 / _xlfn.SCAN(E62, E62:BQ62, _xlfn.LAMBDA(_xlpm.a,_xlpm.b, MAX(_xlpm.a, _xlpm.b))))))</f>
        <v>-8.2656826568265784E-2</v>
      </c>
      <c r="BV62" s="14">
        <f t="shared" ca="1" si="1"/>
        <v>2.1096426941790103</v>
      </c>
    </row>
    <row r="63" spans="1:74" x14ac:dyDescent="0.45">
      <c r="A63" s="2" t="s">
        <v>143</v>
      </c>
      <c r="B63" t="s">
        <v>144</v>
      </c>
      <c r="C63" t="s">
        <v>37</v>
      </c>
      <c r="D63" t="s">
        <v>55</v>
      </c>
      <c r="E63">
        <v>12.37</v>
      </c>
      <c r="F63">
        <v>11.86</v>
      </c>
      <c r="G63">
        <v>11.75</v>
      </c>
      <c r="H63">
        <v>12.74</v>
      </c>
      <c r="I63">
        <v>14.77</v>
      </c>
      <c r="J63">
        <v>13.99</v>
      </c>
      <c r="K63">
        <v>14.8</v>
      </c>
      <c r="L63">
        <v>14.8</v>
      </c>
      <c r="M63">
        <v>14.8</v>
      </c>
      <c r="N63">
        <v>16.920000000000002</v>
      </c>
      <c r="O63">
        <v>16.45</v>
      </c>
      <c r="P63">
        <v>15.89</v>
      </c>
      <c r="Q63">
        <v>15.6</v>
      </c>
      <c r="R63">
        <v>15.03</v>
      </c>
      <c r="S63">
        <v>13.85</v>
      </c>
      <c r="T63">
        <v>14.38</v>
      </c>
      <c r="U63">
        <v>15.17</v>
      </c>
      <c r="V63">
        <v>14.22</v>
      </c>
      <c r="W63">
        <v>14.32</v>
      </c>
      <c r="X63">
        <v>14.14</v>
      </c>
      <c r="Y63">
        <v>14.99</v>
      </c>
      <c r="Z63">
        <v>15.07</v>
      </c>
      <c r="AA63">
        <v>15.07</v>
      </c>
      <c r="AB63">
        <v>14.5</v>
      </c>
      <c r="AC63">
        <v>14.05</v>
      </c>
      <c r="AD63">
        <v>13.86</v>
      </c>
      <c r="AE63">
        <v>14.01</v>
      </c>
      <c r="AF63">
        <v>13.94</v>
      </c>
      <c r="AG63">
        <v>13.7</v>
      </c>
      <c r="AH63">
        <v>14.03</v>
      </c>
      <c r="AI63">
        <v>13.89</v>
      </c>
      <c r="AJ63">
        <v>13.23</v>
      </c>
      <c r="AK63">
        <v>13.2</v>
      </c>
      <c r="AL63">
        <v>13.59</v>
      </c>
      <c r="AM63">
        <v>13.65</v>
      </c>
      <c r="AN63">
        <v>13.69</v>
      </c>
      <c r="AO63">
        <v>13.9</v>
      </c>
      <c r="AP63">
        <v>13.44</v>
      </c>
      <c r="AQ63">
        <v>13.4</v>
      </c>
      <c r="AR63">
        <v>14.6</v>
      </c>
      <c r="AS63">
        <v>14.97</v>
      </c>
      <c r="AT63">
        <v>14.51</v>
      </c>
      <c r="AU63">
        <v>14.31</v>
      </c>
      <c r="AV63">
        <v>14.77</v>
      </c>
      <c r="AW63">
        <v>15.19</v>
      </c>
      <c r="AX63">
        <v>15.7</v>
      </c>
      <c r="AY63">
        <v>16.95</v>
      </c>
      <c r="AZ63">
        <v>17.82</v>
      </c>
      <c r="BA63">
        <v>18.079999999999998</v>
      </c>
      <c r="BB63">
        <v>17.73</v>
      </c>
      <c r="BC63">
        <v>17.71</v>
      </c>
      <c r="BD63">
        <v>17.71</v>
      </c>
      <c r="BE63">
        <v>18.489999999999998</v>
      </c>
      <c r="BF63">
        <v>17.45</v>
      </c>
      <c r="BG63">
        <v>18.05</v>
      </c>
      <c r="BH63">
        <v>17.98</v>
      </c>
      <c r="BI63">
        <v>17.600000000000001</v>
      </c>
      <c r="BJ63">
        <v>17.73</v>
      </c>
      <c r="BK63">
        <v>17.38</v>
      </c>
      <c r="BL63">
        <v>17.399999999999999</v>
      </c>
      <c r="BM63">
        <v>16.89</v>
      </c>
      <c r="BN63">
        <v>16.850000000000001</v>
      </c>
      <c r="BO63">
        <v>16.399999999999999</v>
      </c>
      <c r="BP63">
        <v>16.28</v>
      </c>
      <c r="BQ63">
        <v>16.149999999999999</v>
      </c>
      <c r="BR63" s="12">
        <f t="shared" si="0"/>
        <v>0.30557801131770407</v>
      </c>
      <c r="BS63" s="13" cm="1">
        <f t="array" aca="1" ref="BS63" ca="1">_xlfn.PERCENTILE.INC((OFFSET(E63,0,1,1,COLUMNS(E63:BQ63)-1) - E63:BP63) / E63:BP63, 0.05) * SQRT(COUNT(E63:BQ63) - 1)</f>
        <v>-0.41612573499197897</v>
      </c>
      <c r="BT63" s="12" cm="1">
        <f t="array" aca="1" ref="BT63" ca="1">_xlfn.STDEV.P((E63:BP63 - OFFSET(E63:BP63,0,1)) / OFFSET(E63:BP63,0,1)) * SQRT(COUNT(E63:BQ63)-1)</f>
        <v>0.32958476246758051</v>
      </c>
      <c r="BU63" s="12" cm="1">
        <f t="array" ref="BU63">-(MAX(1 - (E63:BQ63 / _xlfn.SCAN(E63, E63:BQ63, _xlfn.LAMBDA(_xlpm.a,_xlpm.b, MAX(_xlpm.a, _xlpm.b))))))</f>
        <v>-0.21985815602836889</v>
      </c>
      <c r="BV63" s="14">
        <f t="shared" ca="1" si="1"/>
        <v>0.936284217168741</v>
      </c>
    </row>
    <row r="64" spans="1:74" x14ac:dyDescent="0.45">
      <c r="A64" s="2" t="s">
        <v>145</v>
      </c>
      <c r="B64" t="s">
        <v>146</v>
      </c>
      <c r="C64" t="s">
        <v>22</v>
      </c>
      <c r="D64" t="s">
        <v>8</v>
      </c>
      <c r="E64">
        <v>32.536900000000003</v>
      </c>
      <c r="F64">
        <v>32.431899999999999</v>
      </c>
      <c r="G64">
        <v>31.5138</v>
      </c>
      <c r="H64">
        <v>32.720500000000001</v>
      </c>
      <c r="I64">
        <v>34.6967</v>
      </c>
      <c r="J64">
        <v>34.233199999999997</v>
      </c>
      <c r="K64">
        <v>34.084600000000002</v>
      </c>
      <c r="L64">
        <v>34.084600000000002</v>
      </c>
      <c r="M64">
        <v>34.084600000000002</v>
      </c>
      <c r="N64">
        <v>33.839799999999997</v>
      </c>
      <c r="O64">
        <v>31.863600000000002</v>
      </c>
      <c r="P64">
        <v>32.764200000000002</v>
      </c>
      <c r="Q64">
        <v>34.880299999999998</v>
      </c>
      <c r="R64">
        <v>35.133899999999997</v>
      </c>
      <c r="S64">
        <v>34.714199999999998</v>
      </c>
      <c r="T64">
        <v>34.215800000000002</v>
      </c>
      <c r="U64">
        <v>34.2682</v>
      </c>
      <c r="V64">
        <v>33.752299999999998</v>
      </c>
      <c r="W64">
        <v>33.411299999999997</v>
      </c>
      <c r="X64">
        <v>33.358800000000002</v>
      </c>
      <c r="Y64">
        <v>33.813499999999998</v>
      </c>
      <c r="Z64">
        <v>32.667999999999999</v>
      </c>
      <c r="AA64">
        <v>32.667999999999999</v>
      </c>
      <c r="AB64">
        <v>32.230899999999998</v>
      </c>
      <c r="AC64">
        <v>32.991599999999998</v>
      </c>
      <c r="AD64">
        <v>31.172799999999999</v>
      </c>
      <c r="AE64">
        <v>30.805499999999999</v>
      </c>
      <c r="AF64">
        <v>31.758700000000001</v>
      </c>
      <c r="AG64">
        <v>31.671199999999999</v>
      </c>
      <c r="AH64">
        <v>33.839799999999997</v>
      </c>
      <c r="AI64">
        <v>34.416899999999998</v>
      </c>
      <c r="AJ64">
        <v>33.4026</v>
      </c>
      <c r="AK64">
        <v>33.49</v>
      </c>
      <c r="AL64">
        <v>35.632300000000001</v>
      </c>
      <c r="AM64">
        <v>33.481200000000001</v>
      </c>
      <c r="AN64">
        <v>33.664900000000003</v>
      </c>
      <c r="AO64">
        <v>33.358800000000002</v>
      </c>
      <c r="AP64">
        <v>34.3294</v>
      </c>
      <c r="AQ64">
        <v>34.889099999999999</v>
      </c>
      <c r="AR64">
        <v>34.556800000000003</v>
      </c>
      <c r="AS64">
        <v>34.513100000000001</v>
      </c>
      <c r="AT64">
        <v>34.3294</v>
      </c>
      <c r="AU64">
        <v>33.087800000000001</v>
      </c>
      <c r="AV64">
        <v>34.311999999999998</v>
      </c>
      <c r="AW64">
        <v>35.151400000000002</v>
      </c>
      <c r="AX64">
        <v>36.427999999999997</v>
      </c>
      <c r="AY64">
        <v>37.599699999999999</v>
      </c>
      <c r="AZ64">
        <v>38.474200000000003</v>
      </c>
      <c r="BA64">
        <v>37.372399999999999</v>
      </c>
      <c r="BB64">
        <v>37.311199999999999</v>
      </c>
      <c r="BC64">
        <v>37.521000000000001</v>
      </c>
      <c r="BD64">
        <v>36.375599999999999</v>
      </c>
      <c r="BE64">
        <v>36.069499999999998</v>
      </c>
      <c r="BF64">
        <v>36.550400000000003</v>
      </c>
      <c r="BG64">
        <v>37.057600000000001</v>
      </c>
      <c r="BH64">
        <v>37.573500000000003</v>
      </c>
      <c r="BI64">
        <v>37.459800000000001</v>
      </c>
      <c r="BJ64">
        <v>37.625999999999998</v>
      </c>
      <c r="BK64">
        <v>37.101300000000002</v>
      </c>
      <c r="BL64">
        <v>37.7134</v>
      </c>
      <c r="BM64">
        <v>36.6554</v>
      </c>
      <c r="BN64">
        <v>36.515500000000003</v>
      </c>
      <c r="BO64">
        <v>36.244399999999999</v>
      </c>
      <c r="BP64">
        <v>36.454300000000003</v>
      </c>
      <c r="BQ64">
        <v>36.209400000000002</v>
      </c>
      <c r="BR64" s="12">
        <f t="shared" si="0"/>
        <v>0.11287184704135916</v>
      </c>
      <c r="BS64" s="13" cm="1">
        <f t="array" aca="1" ref="BS64" ca="1">_xlfn.PERCENTILE.INC((OFFSET(E64,0,1,1,COLUMNS(E64:BQ64)-1) - E64:BP64) / E64:BP64, 0.05) * SQRT(COUNT(E64:BQ64) - 1)</f>
        <v>-0.28658970370200648</v>
      </c>
      <c r="BT64" s="12" cm="1">
        <f t="array" aca="1" ref="BT64" ca="1">_xlfn.STDEV.P((E64:BP64 - OFFSET(E64:BP64,0,1)) / OFFSET(E64:BP64,0,1)) * SQRT(COUNT(E64:BQ64)-1)</f>
        <v>0.21338805780539924</v>
      </c>
      <c r="BU64" s="12" cm="1">
        <f t="array" ref="BU64">-(MAX(1 - (E64:BQ64 / _xlfn.SCAN(E64, E64:BQ64, _xlfn.LAMBDA(_xlpm.a,_xlpm.b, MAX(_xlpm.a, _xlpm.b))))))</f>
        <v>-0.12319725393423442</v>
      </c>
      <c r="BV64" s="14">
        <f t="shared" ca="1" si="1"/>
        <v>0.54304279364609853</v>
      </c>
    </row>
    <row r="65" spans="1:74" x14ac:dyDescent="0.45">
      <c r="A65" s="2" t="s">
        <v>147</v>
      </c>
      <c r="B65" t="s">
        <v>148</v>
      </c>
      <c r="C65" t="s">
        <v>37</v>
      </c>
      <c r="D65" t="s">
        <v>8</v>
      </c>
      <c r="E65">
        <v>153.63999999999999</v>
      </c>
      <c r="F65">
        <v>151.46</v>
      </c>
      <c r="G65">
        <v>149.32</v>
      </c>
      <c r="H65">
        <v>158.36000000000001</v>
      </c>
      <c r="I65">
        <v>162.63999999999999</v>
      </c>
      <c r="J65">
        <v>160.97999999999999</v>
      </c>
      <c r="K65">
        <v>164.88</v>
      </c>
      <c r="L65">
        <v>164.88</v>
      </c>
      <c r="M65">
        <v>164.88</v>
      </c>
      <c r="N65">
        <v>167.7</v>
      </c>
      <c r="O65">
        <v>161.36000000000001</v>
      </c>
      <c r="P65">
        <v>158.80000000000001</v>
      </c>
      <c r="Q65">
        <v>163.9</v>
      </c>
      <c r="R65">
        <v>165.8</v>
      </c>
      <c r="S65">
        <v>161.30000000000001</v>
      </c>
      <c r="T65">
        <v>161.06</v>
      </c>
      <c r="U65">
        <v>159.30000000000001</v>
      </c>
      <c r="V65">
        <v>155.76</v>
      </c>
      <c r="W65">
        <v>160.30000000000001</v>
      </c>
      <c r="X65">
        <v>167.76</v>
      </c>
      <c r="Y65">
        <v>174.16</v>
      </c>
      <c r="Z65">
        <v>168.88</v>
      </c>
      <c r="AA65">
        <v>168.88</v>
      </c>
      <c r="AB65">
        <v>162.76</v>
      </c>
      <c r="AC65">
        <v>163.36000000000001</v>
      </c>
      <c r="AD65">
        <v>161.41999999999999</v>
      </c>
      <c r="AE65">
        <v>157</v>
      </c>
      <c r="AF65">
        <v>157.68</v>
      </c>
      <c r="AG65">
        <v>156.32</v>
      </c>
      <c r="AH65">
        <v>151.30000000000001</v>
      </c>
      <c r="AI65">
        <v>147.38</v>
      </c>
      <c r="AJ65">
        <v>142.94</v>
      </c>
      <c r="AK65">
        <v>146.84</v>
      </c>
      <c r="AL65">
        <v>153.86000000000001</v>
      </c>
      <c r="AM65">
        <v>157.08000000000001</v>
      </c>
      <c r="AN65">
        <v>156.76</v>
      </c>
      <c r="AO65">
        <v>154.97999999999999</v>
      </c>
      <c r="AP65">
        <v>155.5</v>
      </c>
      <c r="AQ65">
        <v>159.34</v>
      </c>
      <c r="AR65">
        <v>163.32</v>
      </c>
      <c r="AS65">
        <v>168.9</v>
      </c>
      <c r="AT65">
        <v>166.72</v>
      </c>
      <c r="AU65">
        <v>162.82</v>
      </c>
      <c r="AV65">
        <v>162.82</v>
      </c>
      <c r="AW65">
        <v>172</v>
      </c>
      <c r="AX65">
        <v>186.64</v>
      </c>
      <c r="AY65">
        <v>185.72</v>
      </c>
      <c r="AZ65">
        <v>193.2</v>
      </c>
      <c r="BA65">
        <v>191.74</v>
      </c>
      <c r="BB65">
        <v>187.42</v>
      </c>
      <c r="BC65">
        <v>185.54</v>
      </c>
      <c r="BD65">
        <v>178.22</v>
      </c>
      <c r="BE65">
        <v>178.08</v>
      </c>
      <c r="BF65">
        <v>176.92</v>
      </c>
      <c r="BG65">
        <v>182.44</v>
      </c>
      <c r="BH65">
        <v>182.78</v>
      </c>
      <c r="BI65">
        <v>181.2</v>
      </c>
      <c r="BJ65">
        <v>181.4</v>
      </c>
      <c r="BK65">
        <v>179.48</v>
      </c>
      <c r="BL65">
        <v>183.4</v>
      </c>
      <c r="BM65">
        <v>178.02</v>
      </c>
      <c r="BN65">
        <v>180.76</v>
      </c>
      <c r="BO65">
        <v>178</v>
      </c>
      <c r="BP65">
        <v>180.22</v>
      </c>
      <c r="BQ65">
        <v>181.76</v>
      </c>
      <c r="BR65" s="12">
        <f t="shared" si="0"/>
        <v>0.18302525384014584</v>
      </c>
      <c r="BS65" s="13" cm="1">
        <f t="array" aca="1" ref="BS65" ca="1">_xlfn.PERCENTILE.INC((OFFSET(E65,0,1,1,COLUMNS(E65:BQ65)-1) - E65:BP65) / E65:BP65, 0.05) * SQRT(COUNT(E65:BQ65) - 1)</f>
        <v>-0.25475290900636477</v>
      </c>
      <c r="BT65" s="12" cm="1">
        <f t="array" aca="1" ref="BT65" ca="1">_xlfn.STDEV.P((E65:BP65 - OFFSET(E65:BP65,0,1)) / OFFSET(E65:BP65,0,1)) * SQRT(COUNT(E65:BQ65)-1)</f>
        <v>0.20524598184744641</v>
      </c>
      <c r="BU65" s="12" cm="1">
        <f t="array" ref="BU65">-(MAX(1 - (E65:BQ65 / _xlfn.SCAN(E65, E65:BQ65, _xlfn.LAMBDA(_xlpm.a,_xlpm.b, MAX(_xlpm.a, _xlpm.b))))))</f>
        <v>-0.17926045016077174</v>
      </c>
      <c r="BV65" s="14">
        <f t="shared" ca="1" si="1"/>
        <v>0.90638682504595103</v>
      </c>
    </row>
    <row r="66" spans="1:74" x14ac:dyDescent="0.45">
      <c r="A66" s="2" t="s">
        <v>149</v>
      </c>
      <c r="B66" t="s">
        <v>150</v>
      </c>
      <c r="C66" t="s">
        <v>22</v>
      </c>
      <c r="D66" t="s">
        <v>8</v>
      </c>
      <c r="E66">
        <v>72.650000000000006</v>
      </c>
      <c r="F66">
        <v>73.150000000000006</v>
      </c>
      <c r="G66">
        <v>74.05</v>
      </c>
      <c r="H66">
        <v>78</v>
      </c>
      <c r="I66">
        <v>83.25</v>
      </c>
      <c r="J66">
        <v>83.6</v>
      </c>
      <c r="K66">
        <v>82.55</v>
      </c>
      <c r="L66">
        <v>82.55</v>
      </c>
      <c r="M66">
        <v>82.55</v>
      </c>
      <c r="N66">
        <v>83.05</v>
      </c>
      <c r="O66">
        <v>77.45</v>
      </c>
      <c r="P66">
        <v>77.2</v>
      </c>
      <c r="Q66">
        <v>80</v>
      </c>
      <c r="R66">
        <v>80.3</v>
      </c>
      <c r="S66">
        <v>78.05</v>
      </c>
      <c r="T66">
        <v>79.849999999999994</v>
      </c>
      <c r="U66">
        <v>80.099999999999994</v>
      </c>
      <c r="V66">
        <v>78.5</v>
      </c>
      <c r="W66">
        <v>80.25</v>
      </c>
      <c r="X66">
        <v>78.3</v>
      </c>
      <c r="Y66">
        <v>76.5</v>
      </c>
      <c r="Z66">
        <v>74.5</v>
      </c>
      <c r="AA66">
        <v>74.5</v>
      </c>
      <c r="AB66">
        <v>70.7</v>
      </c>
      <c r="AC66">
        <v>71.45</v>
      </c>
      <c r="AD66">
        <v>69.5</v>
      </c>
      <c r="AE66">
        <v>70.05</v>
      </c>
      <c r="AF66">
        <v>72.25</v>
      </c>
      <c r="AG66">
        <v>73</v>
      </c>
      <c r="AH66">
        <v>71.400000000000006</v>
      </c>
      <c r="AI66">
        <v>68.5</v>
      </c>
      <c r="AJ66">
        <v>64.3</v>
      </c>
      <c r="AK66">
        <v>67</v>
      </c>
      <c r="AL66">
        <v>69</v>
      </c>
      <c r="AM66">
        <v>69.05</v>
      </c>
      <c r="AN66">
        <v>70.25</v>
      </c>
      <c r="AO66">
        <v>69.599999999999994</v>
      </c>
      <c r="AP66">
        <v>69.849999999999994</v>
      </c>
      <c r="AQ66">
        <v>72.05</v>
      </c>
      <c r="AR66">
        <v>74.45</v>
      </c>
      <c r="AS66">
        <v>75.5</v>
      </c>
      <c r="AT66">
        <v>75.900000000000006</v>
      </c>
      <c r="AU66">
        <v>76.7</v>
      </c>
      <c r="AV66">
        <v>78.150000000000006</v>
      </c>
      <c r="AW66">
        <v>81.5</v>
      </c>
      <c r="AX66">
        <v>88</v>
      </c>
      <c r="AY66">
        <v>87</v>
      </c>
      <c r="AZ66">
        <v>94.1</v>
      </c>
      <c r="BA66">
        <v>97.5</v>
      </c>
      <c r="BB66">
        <v>93.25</v>
      </c>
      <c r="BC66">
        <v>89.4</v>
      </c>
      <c r="BD66">
        <v>84</v>
      </c>
      <c r="BE66">
        <v>84.8</v>
      </c>
      <c r="BF66">
        <v>85</v>
      </c>
      <c r="BG66">
        <v>87.3</v>
      </c>
      <c r="BH66">
        <v>87.1</v>
      </c>
      <c r="BI66">
        <v>85.05</v>
      </c>
      <c r="BJ66">
        <v>81.3</v>
      </c>
      <c r="BK66">
        <v>81.75</v>
      </c>
      <c r="BL66">
        <v>82</v>
      </c>
      <c r="BM66">
        <v>79.8</v>
      </c>
      <c r="BN66">
        <v>80.25</v>
      </c>
      <c r="BO66">
        <v>80.5</v>
      </c>
      <c r="BP66">
        <v>80.8</v>
      </c>
      <c r="BQ66">
        <v>82.05</v>
      </c>
      <c r="BR66" s="12">
        <f t="shared" si="0"/>
        <v>0.12938747419132815</v>
      </c>
      <c r="BS66" s="13" cm="1">
        <f t="array" aca="1" ref="BS66" ca="1">_xlfn.PERCENTILE.INC((OFFSET(E66,0,1,1,COLUMNS(E66:BQ66)-1) - E66:BP66) / E66:BP66, 0.05) * SQRT(COUNT(E66:BQ66) - 1)</f>
        <v>-0.39975569049394527</v>
      </c>
      <c r="BT66" s="12" cm="1">
        <f t="array" aca="1" ref="BT66" ca="1">_xlfn.STDEV.P((E66:BP66 - OFFSET(E66:BP66,0,1)) / OFFSET(E66:BP66,0,1)) * SQRT(COUNT(E66:BQ66)-1)</f>
        <v>0.24742281013674125</v>
      </c>
      <c r="BU66" s="12" cm="1">
        <f t="array" ref="BU66">-(MAX(1 - (E66:BQ66 / _xlfn.SCAN(E66, E66:BQ66, _xlfn.LAMBDA(_xlpm.a,_xlpm.b, MAX(_xlpm.a, _xlpm.b))))))</f>
        <v>-0.23086124401913877</v>
      </c>
      <c r="BV66" s="14">
        <f t="shared" ca="1" si="1"/>
        <v>0.53509405263871479</v>
      </c>
    </row>
    <row r="67" spans="1:74" x14ac:dyDescent="0.45">
      <c r="A67" s="2" t="s">
        <v>151</v>
      </c>
      <c r="B67" t="s">
        <v>152</v>
      </c>
      <c r="C67" t="s">
        <v>54</v>
      </c>
      <c r="D67" t="s">
        <v>8</v>
      </c>
      <c r="E67">
        <v>42.67</v>
      </c>
      <c r="F67">
        <v>41.39</v>
      </c>
      <c r="G67">
        <v>42</v>
      </c>
      <c r="H67">
        <v>44.31</v>
      </c>
      <c r="I67">
        <v>49</v>
      </c>
      <c r="J67">
        <v>48.37</v>
      </c>
      <c r="K67">
        <v>49.7</v>
      </c>
      <c r="L67">
        <v>49.7</v>
      </c>
      <c r="M67">
        <v>49.7</v>
      </c>
      <c r="N67">
        <v>50.94</v>
      </c>
      <c r="O67">
        <v>45.84</v>
      </c>
      <c r="P67">
        <v>45.67</v>
      </c>
      <c r="Q67">
        <v>46.14</v>
      </c>
      <c r="R67">
        <v>46.66</v>
      </c>
      <c r="S67">
        <v>43.41</v>
      </c>
      <c r="T67">
        <v>43.24</v>
      </c>
      <c r="U67">
        <v>43</v>
      </c>
      <c r="V67">
        <v>42.73</v>
      </c>
      <c r="W67">
        <v>43</v>
      </c>
      <c r="X67">
        <v>43.11</v>
      </c>
      <c r="Y67">
        <v>43.58</v>
      </c>
      <c r="Z67">
        <v>43.92</v>
      </c>
      <c r="AA67">
        <v>43.92</v>
      </c>
      <c r="AB67">
        <v>41.9</v>
      </c>
      <c r="AC67">
        <v>41</v>
      </c>
      <c r="AD67">
        <v>39.520000000000003</v>
      </c>
      <c r="AE67">
        <v>39.94</v>
      </c>
      <c r="AF67">
        <v>40.69</v>
      </c>
      <c r="AG67">
        <v>39.159999999999997</v>
      </c>
      <c r="AH67">
        <v>38.520000000000003</v>
      </c>
      <c r="AI67">
        <v>37.4</v>
      </c>
      <c r="AJ67">
        <v>37.119999999999997</v>
      </c>
      <c r="AK67">
        <v>35.22</v>
      </c>
      <c r="AL67">
        <v>40.479999999999997</v>
      </c>
      <c r="AM67">
        <v>42.98</v>
      </c>
      <c r="AN67">
        <v>43.52</v>
      </c>
      <c r="AO67">
        <v>44</v>
      </c>
      <c r="AP67">
        <v>43.74</v>
      </c>
      <c r="AQ67">
        <v>45.81</v>
      </c>
      <c r="AR67">
        <v>47.24</v>
      </c>
      <c r="AS67">
        <v>50.1</v>
      </c>
      <c r="AT67">
        <v>48.37</v>
      </c>
      <c r="AU67">
        <v>46.94</v>
      </c>
      <c r="AV67">
        <v>48.1</v>
      </c>
      <c r="AW67">
        <v>48.76</v>
      </c>
      <c r="AX67">
        <v>50.26</v>
      </c>
      <c r="AY67">
        <v>49.73</v>
      </c>
      <c r="AZ67">
        <v>53.58</v>
      </c>
      <c r="BA67">
        <v>53.8</v>
      </c>
      <c r="BB67">
        <v>52.54</v>
      </c>
      <c r="BC67">
        <v>51.28</v>
      </c>
      <c r="BD67">
        <v>48.07</v>
      </c>
      <c r="BE67">
        <v>48.4</v>
      </c>
      <c r="BF67">
        <v>48.3</v>
      </c>
      <c r="BG67">
        <v>50.22</v>
      </c>
      <c r="BH67">
        <v>50.92</v>
      </c>
      <c r="BI67">
        <v>50.5</v>
      </c>
      <c r="BJ67">
        <v>50.34</v>
      </c>
      <c r="BK67">
        <v>48.91</v>
      </c>
      <c r="BL67">
        <v>49.68</v>
      </c>
      <c r="BM67">
        <v>46.56</v>
      </c>
      <c r="BN67">
        <v>46.72</v>
      </c>
      <c r="BO67">
        <v>46.61</v>
      </c>
      <c r="BP67">
        <v>47.03</v>
      </c>
      <c r="BQ67">
        <v>46.38</v>
      </c>
      <c r="BR67" s="12">
        <f t="shared" si="0"/>
        <v>8.6946332317787686E-2</v>
      </c>
      <c r="BS67" s="13" cm="1">
        <f t="array" aca="1" ref="BS67" ca="1">_xlfn.PERCENTILE.INC((OFFSET(E67,0,1,1,COLUMNS(E67:BQ67)-1) - E67:BP67) / E67:BP67, 0.05) * SQRT(COUNT(E67:BQ67) - 1)</f>
        <v>-0.48708544031416429</v>
      </c>
      <c r="BT67" s="12" cm="1">
        <f t="array" aca="1" ref="BT67" ca="1">_xlfn.STDEV.P((E67:BP67 - OFFSET(E67:BP67,0,1)) / OFFSET(E67:BP67,0,1)) * SQRT(COUNT(E67:BQ67)-1)</f>
        <v>0.30431909361994924</v>
      </c>
      <c r="BU67" s="12" cm="1">
        <f t="array" ref="BU67">-(MAX(1 - (E67:BQ67 / _xlfn.SCAN(E67, E67:BQ67, _xlfn.LAMBDA(_xlpm.a,_xlpm.b, MAX(_xlpm.a, _xlpm.b))))))</f>
        <v>-0.30859835100117783</v>
      </c>
      <c r="BV67" s="14">
        <f t="shared" ca="1" si="1"/>
        <v>0.29558885460577261</v>
      </c>
    </row>
    <row r="68" spans="1:74" x14ac:dyDescent="0.45">
      <c r="A68" s="2" t="s">
        <v>153</v>
      </c>
      <c r="B68" t="s">
        <v>154</v>
      </c>
      <c r="C68" t="s">
        <v>80</v>
      </c>
      <c r="D68" t="s">
        <v>136</v>
      </c>
      <c r="E68">
        <v>162.80000000000001</v>
      </c>
      <c r="F68">
        <v>164.7</v>
      </c>
      <c r="G68">
        <v>178.2</v>
      </c>
      <c r="H68">
        <v>184.05</v>
      </c>
      <c r="I68">
        <v>200</v>
      </c>
      <c r="J68">
        <v>199</v>
      </c>
      <c r="K68">
        <v>199</v>
      </c>
      <c r="L68">
        <v>199</v>
      </c>
      <c r="M68">
        <v>199</v>
      </c>
      <c r="N68">
        <v>209.8</v>
      </c>
      <c r="O68">
        <v>205.5</v>
      </c>
      <c r="P68">
        <v>208.5</v>
      </c>
      <c r="Q68">
        <v>213.4</v>
      </c>
      <c r="R68">
        <v>229.8</v>
      </c>
      <c r="S68">
        <v>238.5</v>
      </c>
      <c r="T68">
        <v>230.7</v>
      </c>
      <c r="U68">
        <v>233.9</v>
      </c>
      <c r="V68">
        <v>230.5</v>
      </c>
      <c r="W68">
        <v>232.7</v>
      </c>
      <c r="X68">
        <v>216.6</v>
      </c>
      <c r="Y68">
        <v>211.2</v>
      </c>
      <c r="Z68">
        <v>213.6</v>
      </c>
      <c r="AA68">
        <v>210</v>
      </c>
      <c r="AB68">
        <v>209.7</v>
      </c>
      <c r="AC68">
        <v>195.6</v>
      </c>
      <c r="AD68">
        <v>196</v>
      </c>
      <c r="AE68">
        <v>202.6</v>
      </c>
      <c r="AF68">
        <v>202.6</v>
      </c>
      <c r="AG68">
        <v>209.8</v>
      </c>
      <c r="AH68">
        <v>208.6</v>
      </c>
      <c r="AI68">
        <v>209</v>
      </c>
      <c r="AJ68">
        <v>199.8</v>
      </c>
      <c r="AK68">
        <v>204</v>
      </c>
      <c r="AL68">
        <v>207.1</v>
      </c>
      <c r="AM68">
        <v>206.4</v>
      </c>
      <c r="AN68">
        <v>218.2</v>
      </c>
      <c r="AO68">
        <v>218.2</v>
      </c>
      <c r="AP68">
        <v>218.2</v>
      </c>
      <c r="AQ68">
        <v>220.7</v>
      </c>
      <c r="AR68">
        <v>214.5</v>
      </c>
      <c r="AS68">
        <v>202.4</v>
      </c>
      <c r="AT68">
        <v>213.8</v>
      </c>
      <c r="AU68">
        <v>223.9</v>
      </c>
      <c r="AV68">
        <v>223.9</v>
      </c>
      <c r="AW68">
        <v>223.7</v>
      </c>
      <c r="AX68">
        <v>217.5</v>
      </c>
      <c r="AY68">
        <v>221.7</v>
      </c>
      <c r="AZ68">
        <v>221.7</v>
      </c>
      <c r="BA68">
        <v>215.6</v>
      </c>
      <c r="BB68">
        <v>213.5</v>
      </c>
      <c r="BC68">
        <v>221.7</v>
      </c>
      <c r="BD68">
        <v>217.7</v>
      </c>
      <c r="BE68">
        <v>215.1</v>
      </c>
      <c r="BF68">
        <v>216.6</v>
      </c>
      <c r="BG68">
        <v>223.5</v>
      </c>
      <c r="BH68">
        <v>223.5</v>
      </c>
      <c r="BI68">
        <v>220.9</v>
      </c>
      <c r="BJ68">
        <v>229.6</v>
      </c>
      <c r="BK68">
        <v>227</v>
      </c>
      <c r="BL68">
        <v>226.2</v>
      </c>
      <c r="BM68">
        <v>216.3</v>
      </c>
      <c r="BN68">
        <v>219.8</v>
      </c>
      <c r="BO68">
        <v>215.6</v>
      </c>
      <c r="BP68">
        <v>214.3</v>
      </c>
      <c r="BQ68">
        <v>208.4</v>
      </c>
      <c r="BR68" s="12">
        <f t="shared" ref="BR68:BR131" si="2">(BQ68-E68)/E68</f>
        <v>0.28009828009828003</v>
      </c>
      <c r="BS68" s="13" cm="1">
        <f t="array" aca="1" ref="BS68" ca="1">_xlfn.PERCENTILE.INC((OFFSET(E68,0,1,1,COLUMNS(E68:BQ68)-1) - E68:BP68) / E68:BP68, 0.05) * SQRT(COUNT(E68:BQ68) - 1)</f>
        <v>-0.35185003743987359</v>
      </c>
      <c r="BT68" s="12" cm="1">
        <f t="array" aca="1" ref="BT68" ca="1">_xlfn.STDEV.P((E68:BP68 - OFFSET(E68:BP68,0,1)) / OFFSET(E68:BP68,0,1)) * SQRT(COUNT(E68:BQ68)-1)</f>
        <v>0.25265964636882765</v>
      </c>
      <c r="BU68" s="12" cm="1">
        <f t="array" ref="BU68">-(MAX(1 - (E68:BQ68 / _xlfn.SCAN(E68, E68:BQ68, _xlfn.LAMBDA(_xlpm.a,_xlpm.b, MAX(_xlpm.a, _xlpm.b))))))</f>
        <v>-0.17987421383647806</v>
      </c>
      <c r="BV68" s="14">
        <f t="shared" ref="BV68:BV131" ca="1" si="3">(BR68-$BX$3)/BT68</f>
        <v>1.1205005792061009</v>
      </c>
    </row>
    <row r="69" spans="1:74" x14ac:dyDescent="0.45">
      <c r="A69" s="2" t="s">
        <v>155</v>
      </c>
      <c r="B69" t="s">
        <v>156</v>
      </c>
      <c r="C69" t="s">
        <v>22</v>
      </c>
      <c r="D69" t="s">
        <v>8</v>
      </c>
      <c r="E69">
        <v>12.82</v>
      </c>
      <c r="F69">
        <v>13.535</v>
      </c>
      <c r="G69">
        <v>13.04</v>
      </c>
      <c r="H69">
        <v>14.125</v>
      </c>
      <c r="I69">
        <v>14.62</v>
      </c>
      <c r="J69">
        <v>14.72</v>
      </c>
      <c r="K69">
        <v>14.5</v>
      </c>
      <c r="L69">
        <v>14.5</v>
      </c>
      <c r="M69">
        <v>14.5</v>
      </c>
      <c r="N69">
        <v>14.19</v>
      </c>
      <c r="O69">
        <v>12.925000000000001</v>
      </c>
      <c r="P69">
        <v>12.87</v>
      </c>
      <c r="Q69">
        <v>13.9</v>
      </c>
      <c r="R69">
        <v>15.035</v>
      </c>
      <c r="S69">
        <v>13.74</v>
      </c>
      <c r="T69">
        <v>13.775</v>
      </c>
      <c r="U69">
        <v>14</v>
      </c>
      <c r="V69">
        <v>14.29</v>
      </c>
      <c r="W69">
        <v>14.05</v>
      </c>
      <c r="X69">
        <v>14.94</v>
      </c>
      <c r="Y69">
        <v>16.3</v>
      </c>
      <c r="Z69">
        <v>15.375</v>
      </c>
      <c r="AA69">
        <v>15.375</v>
      </c>
      <c r="AB69">
        <v>14.555</v>
      </c>
      <c r="AC69">
        <v>14.795</v>
      </c>
      <c r="AD69">
        <v>14</v>
      </c>
      <c r="AE69">
        <v>13.7</v>
      </c>
      <c r="AF69">
        <v>13.35</v>
      </c>
      <c r="AG69">
        <v>13.21</v>
      </c>
      <c r="AH69">
        <v>13.12</v>
      </c>
      <c r="AI69">
        <v>13.53</v>
      </c>
      <c r="AJ69">
        <v>13.295</v>
      </c>
      <c r="AK69">
        <v>14</v>
      </c>
      <c r="AL69">
        <v>14.824999999999999</v>
      </c>
      <c r="AM69">
        <v>14.39</v>
      </c>
      <c r="AN69">
        <v>14.605</v>
      </c>
      <c r="AO69">
        <v>14.494999999999999</v>
      </c>
      <c r="AP69">
        <v>14.33</v>
      </c>
      <c r="AQ69">
        <v>14.574999999999999</v>
      </c>
      <c r="AR69">
        <v>15.395</v>
      </c>
      <c r="AS69">
        <v>15.55</v>
      </c>
      <c r="AT69">
        <v>15.345000000000001</v>
      </c>
      <c r="AU69">
        <v>15.065</v>
      </c>
      <c r="AV69">
        <v>15.35</v>
      </c>
      <c r="AW69">
        <v>16.164999999999999</v>
      </c>
      <c r="AX69">
        <v>17.535</v>
      </c>
      <c r="AY69">
        <v>17.77</v>
      </c>
      <c r="AZ69">
        <v>18.37</v>
      </c>
      <c r="BA69">
        <v>18.664999999999999</v>
      </c>
      <c r="BB69">
        <v>18.170000000000002</v>
      </c>
      <c r="BC69">
        <v>17.635000000000002</v>
      </c>
      <c r="BD69">
        <v>16.53</v>
      </c>
      <c r="BE69">
        <v>16.71</v>
      </c>
      <c r="BF69">
        <v>16.62</v>
      </c>
      <c r="BG69">
        <v>17.114999999999998</v>
      </c>
      <c r="BH69">
        <v>16.86</v>
      </c>
      <c r="BI69">
        <v>16.55</v>
      </c>
      <c r="BJ69">
        <v>16.510000000000002</v>
      </c>
      <c r="BK69">
        <v>16.41</v>
      </c>
      <c r="BL69">
        <v>16.824999999999999</v>
      </c>
      <c r="BM69">
        <v>15.97</v>
      </c>
      <c r="BN69">
        <v>16.015000000000001</v>
      </c>
      <c r="BO69">
        <v>15.69</v>
      </c>
      <c r="BP69">
        <v>16.170000000000002</v>
      </c>
      <c r="BQ69">
        <v>15.89</v>
      </c>
      <c r="BR69" s="12">
        <f t="shared" si="2"/>
        <v>0.23946957878315134</v>
      </c>
      <c r="BS69" s="13" cm="1">
        <f t="array" aca="1" ref="BS69" ca="1">_xlfn.PERCENTILE.INC((OFFSET(E69,0,1,1,COLUMNS(E69:BQ69)-1) - E69:BP69) / E69:BP69, 0.05) * SQRT(COUNT(E69:BQ69) - 1)</f>
        <v>-0.45037081421554731</v>
      </c>
      <c r="BT69" s="12" cm="1">
        <f t="array" aca="1" ref="BT69" ca="1">_xlfn.STDEV.P((E69:BP69 - OFFSET(E69:BP69,0,1)) / OFFSET(E69:BP69,0,1)) * SQRT(COUNT(E69:BQ69)-1)</f>
        <v>0.31561731166455609</v>
      </c>
      <c r="BU69" s="12" cm="1">
        <f t="array" ref="BU69">-(MAX(1 - (E69:BQ69 / _xlfn.SCAN(E69, E69:BQ69, _xlfn.LAMBDA(_xlpm.a,_xlpm.b, MAX(_xlpm.a, _xlpm.b))))))</f>
        <v>-0.1950920245398774</v>
      </c>
      <c r="BV69" s="14">
        <f t="shared" ca="1" si="3"/>
        <v>0.76826133998904322</v>
      </c>
    </row>
    <row r="70" spans="1:74" x14ac:dyDescent="0.45">
      <c r="A70" s="2" t="s">
        <v>157</v>
      </c>
      <c r="B70" t="s">
        <v>158</v>
      </c>
      <c r="C70" t="s">
        <v>19</v>
      </c>
      <c r="D70" t="s">
        <v>29</v>
      </c>
      <c r="E70">
        <v>777.67</v>
      </c>
      <c r="F70">
        <v>669.8</v>
      </c>
      <c r="G70">
        <v>577.88</v>
      </c>
      <c r="H70">
        <v>597.15</v>
      </c>
      <c r="I70">
        <v>631.62</v>
      </c>
      <c r="J70">
        <v>543.4</v>
      </c>
      <c r="K70">
        <v>519.30999999999995</v>
      </c>
      <c r="L70">
        <v>519.30999999999995</v>
      </c>
      <c r="M70">
        <v>519.30999999999995</v>
      </c>
      <c r="N70">
        <v>474.46</v>
      </c>
      <c r="O70">
        <v>422.94</v>
      </c>
      <c r="P70">
        <v>374.38</v>
      </c>
      <c r="Q70">
        <v>430.72</v>
      </c>
      <c r="R70">
        <v>434.8</v>
      </c>
      <c r="S70">
        <v>392.91</v>
      </c>
      <c r="T70">
        <v>355.84</v>
      </c>
      <c r="U70">
        <v>398.47</v>
      </c>
      <c r="V70">
        <v>437.02</v>
      </c>
      <c r="W70">
        <v>432.57</v>
      </c>
      <c r="X70">
        <v>408.11</v>
      </c>
      <c r="Y70">
        <v>423.31</v>
      </c>
      <c r="Z70">
        <v>424.79</v>
      </c>
      <c r="AA70">
        <v>410.7</v>
      </c>
      <c r="AB70">
        <v>376.23</v>
      </c>
      <c r="AC70">
        <v>364.89</v>
      </c>
      <c r="AD70">
        <v>358.36</v>
      </c>
      <c r="AE70">
        <v>335.83</v>
      </c>
      <c r="AF70">
        <v>335.83</v>
      </c>
      <c r="AG70">
        <v>319.52</v>
      </c>
      <c r="AH70">
        <v>282.01</v>
      </c>
      <c r="AI70">
        <v>236.93</v>
      </c>
      <c r="AJ70">
        <v>227.59</v>
      </c>
      <c r="AK70">
        <v>248.05</v>
      </c>
      <c r="AL70">
        <v>278</v>
      </c>
      <c r="AM70">
        <v>289.12</v>
      </c>
      <c r="AN70">
        <v>285.70999999999998</v>
      </c>
      <c r="AO70">
        <v>274.3</v>
      </c>
      <c r="AP70">
        <v>262.88</v>
      </c>
      <c r="AQ70">
        <v>262.88</v>
      </c>
      <c r="AR70">
        <v>336.27</v>
      </c>
      <c r="AS70">
        <v>376.23</v>
      </c>
      <c r="AT70">
        <v>433.69</v>
      </c>
      <c r="AU70">
        <v>408.85</v>
      </c>
      <c r="AV70">
        <v>402.18</v>
      </c>
      <c r="AW70">
        <v>434.8</v>
      </c>
      <c r="AX70">
        <v>510.41</v>
      </c>
      <c r="AY70">
        <v>494.1</v>
      </c>
      <c r="AZ70">
        <v>533.77</v>
      </c>
      <c r="BA70">
        <v>598.26</v>
      </c>
      <c r="BB70">
        <v>585.66</v>
      </c>
      <c r="BC70">
        <v>572.32000000000005</v>
      </c>
      <c r="BD70">
        <v>485.58</v>
      </c>
      <c r="BE70">
        <v>527.09</v>
      </c>
      <c r="BF70">
        <v>517.09</v>
      </c>
      <c r="BG70">
        <v>550.08000000000004</v>
      </c>
      <c r="BH70">
        <v>544.15</v>
      </c>
      <c r="BI70">
        <v>514.86</v>
      </c>
      <c r="BJ70">
        <v>530.05999999999995</v>
      </c>
      <c r="BK70">
        <v>524.5</v>
      </c>
      <c r="BL70">
        <v>513.38</v>
      </c>
      <c r="BM70">
        <v>474.46</v>
      </c>
      <c r="BN70">
        <v>462.6</v>
      </c>
      <c r="BO70">
        <v>377.34</v>
      </c>
      <c r="BP70">
        <v>392.91</v>
      </c>
      <c r="BQ70">
        <v>366.22</v>
      </c>
      <c r="BR70" s="12">
        <f t="shared" si="2"/>
        <v>-0.5290804582920775</v>
      </c>
      <c r="BS70" s="13" cm="1">
        <f t="array" aca="1" ref="BS70" ca="1">_xlfn.PERCENTILE.INC((OFFSET(E70,0,1,1,COLUMNS(E70:BQ70)-1) - E70:BP70) / E70:BP70, 0.05) * SQRT(COUNT(E70:BQ70) - 1)</f>
        <v>-1.1162246634113748</v>
      </c>
      <c r="BT70" s="12" cm="1">
        <f t="array" aca="1" ref="BT70" ca="1">_xlfn.STDEV.P((E70:BP70 - OFFSET(E70:BP70,0,1)) / OFFSET(E70:BP70,0,1)) * SQRT(COUNT(E70:BQ70)-1)</f>
        <v>0.71320161053925124</v>
      </c>
      <c r="BU70" s="12" cm="1">
        <f t="array" ref="BU70">-(MAX(1 - (E70:BQ70 / _xlfn.SCAN(E70, E70:BQ70, _xlfn.LAMBDA(_xlpm.a,_xlpm.b, MAX(_xlpm.a, _xlpm.b))))))</f>
        <v>-0.70734373191713706</v>
      </c>
      <c r="BV70" s="14">
        <f t="shared" ca="1" si="3"/>
        <v>-0.73762236444518647</v>
      </c>
    </row>
    <row r="71" spans="1:74" x14ac:dyDescent="0.45">
      <c r="A71" s="2" t="s">
        <v>159</v>
      </c>
      <c r="B71" t="s">
        <v>160</v>
      </c>
      <c r="C71" t="s">
        <v>80</v>
      </c>
      <c r="D71" t="s">
        <v>8</v>
      </c>
      <c r="E71">
        <v>18.2</v>
      </c>
      <c r="F71">
        <v>18.23</v>
      </c>
      <c r="G71">
        <v>17.600000000000001</v>
      </c>
      <c r="H71">
        <v>18.48</v>
      </c>
      <c r="I71">
        <v>19.670000000000002</v>
      </c>
      <c r="J71">
        <v>19.3</v>
      </c>
      <c r="K71">
        <v>19.315000000000001</v>
      </c>
      <c r="L71">
        <v>19.315000000000001</v>
      </c>
      <c r="M71">
        <v>19.315000000000001</v>
      </c>
      <c r="N71">
        <v>19.649999999999999</v>
      </c>
      <c r="O71">
        <v>18.350000000000001</v>
      </c>
      <c r="P71">
        <v>18.8</v>
      </c>
      <c r="Q71">
        <v>19.72</v>
      </c>
      <c r="R71">
        <v>21.85</v>
      </c>
      <c r="S71">
        <v>21.04</v>
      </c>
      <c r="T71">
        <v>20.18</v>
      </c>
      <c r="U71">
        <v>19.734999999999999</v>
      </c>
      <c r="V71">
        <v>20.100000000000001</v>
      </c>
      <c r="W71">
        <v>20.95</v>
      </c>
      <c r="X71">
        <v>21.2</v>
      </c>
      <c r="Y71">
        <v>20.93</v>
      </c>
      <c r="Z71">
        <v>20.91</v>
      </c>
      <c r="AA71">
        <v>20.91</v>
      </c>
      <c r="AB71">
        <v>20.7</v>
      </c>
      <c r="AC71">
        <v>21.65</v>
      </c>
      <c r="AD71">
        <v>22.79</v>
      </c>
      <c r="AE71">
        <v>22.39</v>
      </c>
      <c r="AF71">
        <v>22.3</v>
      </c>
      <c r="AG71">
        <v>22.86</v>
      </c>
      <c r="AH71">
        <v>23.39</v>
      </c>
      <c r="AI71">
        <v>22.82</v>
      </c>
      <c r="AJ71">
        <v>22.01</v>
      </c>
      <c r="AK71">
        <v>22.44</v>
      </c>
      <c r="AL71">
        <v>22.89</v>
      </c>
      <c r="AM71">
        <v>21.94</v>
      </c>
      <c r="AN71">
        <v>23.03</v>
      </c>
      <c r="AO71">
        <v>22.68</v>
      </c>
      <c r="AP71">
        <v>23</v>
      </c>
      <c r="AQ71">
        <v>24.12</v>
      </c>
      <c r="AR71">
        <v>24.23</v>
      </c>
      <c r="AS71">
        <v>23.33</v>
      </c>
      <c r="AT71">
        <v>24.61</v>
      </c>
      <c r="AU71">
        <v>24.95</v>
      </c>
      <c r="AV71">
        <v>24.63</v>
      </c>
      <c r="AW71">
        <v>24.97</v>
      </c>
      <c r="AX71">
        <v>24.94</v>
      </c>
      <c r="AY71">
        <v>24.46</v>
      </c>
      <c r="AZ71">
        <v>23.76</v>
      </c>
      <c r="BA71">
        <v>23.33</v>
      </c>
      <c r="BB71">
        <v>23.7</v>
      </c>
      <c r="BC71">
        <v>23.72</v>
      </c>
      <c r="BD71">
        <v>22.92</v>
      </c>
      <c r="BE71">
        <v>23.11</v>
      </c>
      <c r="BF71">
        <v>23.77</v>
      </c>
      <c r="BG71">
        <v>24.02</v>
      </c>
      <c r="BH71">
        <v>24.4</v>
      </c>
      <c r="BI71">
        <v>23.75</v>
      </c>
      <c r="BJ71">
        <v>23.78</v>
      </c>
      <c r="BK71">
        <v>24.24</v>
      </c>
      <c r="BL71">
        <v>24.57</v>
      </c>
      <c r="BM71">
        <v>23.48</v>
      </c>
      <c r="BN71">
        <v>23.54</v>
      </c>
      <c r="BO71">
        <v>23.62</v>
      </c>
      <c r="BP71">
        <v>23.52</v>
      </c>
      <c r="BQ71">
        <v>23.71</v>
      </c>
      <c r="BR71" s="12">
        <f t="shared" si="2"/>
        <v>0.30274725274725284</v>
      </c>
      <c r="BS71" s="13" cm="1">
        <f t="array" aca="1" ref="BS71" ca="1">_xlfn.PERCENTILE.INC((OFFSET(E71,0,1,1,COLUMNS(E71:BQ71)-1) - E71:BP71) / E71:BP71, 0.05) * SQRT(COUNT(E71:BQ71) - 1)</f>
        <v>-0.32251961164317239</v>
      </c>
      <c r="BT71" s="12" cm="1">
        <f t="array" aca="1" ref="BT71" ca="1">_xlfn.STDEV.P((E71:BP71 - OFFSET(E71:BP71,0,1)) / OFFSET(E71:BP71,0,1)) * SQRT(COUNT(E71:BQ71)-1)</f>
        <v>0.24152200925025458</v>
      </c>
      <c r="BU71" s="12" cm="1">
        <f t="array" ref="BU71">-(MAX(1 - (E71:BQ71 / _xlfn.SCAN(E71, E71:BQ71, _xlfn.LAMBDA(_xlpm.a,_xlpm.b, MAX(_xlpm.a, _xlpm.b))))))</f>
        <v>-9.6796338672768933E-2</v>
      </c>
      <c r="BV71" s="14">
        <f t="shared" ca="1" si="3"/>
        <v>1.2659477854477585</v>
      </c>
    </row>
    <row r="72" spans="1:74" x14ac:dyDescent="0.45">
      <c r="A72" s="2" t="s">
        <v>161</v>
      </c>
      <c r="B72" t="s">
        <v>162</v>
      </c>
      <c r="C72" t="s">
        <v>54</v>
      </c>
      <c r="D72" t="s">
        <v>34</v>
      </c>
      <c r="E72">
        <v>46.579000000000001</v>
      </c>
      <c r="F72">
        <v>47.384999999999998</v>
      </c>
      <c r="G72">
        <v>42.023000000000003</v>
      </c>
      <c r="H72">
        <v>44.86</v>
      </c>
      <c r="I72">
        <v>47.148000000000003</v>
      </c>
      <c r="J72">
        <v>48.889000000000003</v>
      </c>
      <c r="K72">
        <v>54.073</v>
      </c>
      <c r="L72">
        <v>54.073</v>
      </c>
      <c r="M72">
        <v>54.073</v>
      </c>
      <c r="N72">
        <v>55.415999999999997</v>
      </c>
      <c r="O72">
        <v>49.115000000000002</v>
      </c>
      <c r="P72">
        <v>49.953000000000003</v>
      </c>
      <c r="Q72">
        <v>53.262</v>
      </c>
      <c r="R72">
        <v>54.261000000000003</v>
      </c>
      <c r="S72">
        <v>50.607999999999997</v>
      </c>
      <c r="T72">
        <v>54.261000000000003</v>
      </c>
      <c r="U72">
        <v>57.404000000000003</v>
      </c>
      <c r="V72">
        <v>54.905999999999999</v>
      </c>
      <c r="W72">
        <v>55.47</v>
      </c>
      <c r="X72">
        <v>57.484999999999999</v>
      </c>
      <c r="Y72">
        <v>71.507000000000005</v>
      </c>
      <c r="Z72">
        <v>67.531000000000006</v>
      </c>
      <c r="AA72">
        <v>67.531000000000006</v>
      </c>
      <c r="AB72">
        <v>68.067999999999998</v>
      </c>
      <c r="AC72">
        <v>70.593999999999994</v>
      </c>
      <c r="AD72">
        <v>73.575000000000003</v>
      </c>
      <c r="AE72">
        <v>77.873000000000005</v>
      </c>
      <c r="AF72">
        <v>78.760000000000005</v>
      </c>
      <c r="AG72">
        <v>75.644000000000005</v>
      </c>
      <c r="AH72">
        <v>76.396000000000001</v>
      </c>
      <c r="AI72">
        <v>69.733999999999995</v>
      </c>
      <c r="AJ72">
        <v>67.182000000000002</v>
      </c>
      <c r="AK72">
        <v>68.176000000000002</v>
      </c>
      <c r="AL72">
        <v>73.091999999999999</v>
      </c>
      <c r="AM72">
        <v>71.855999999999995</v>
      </c>
      <c r="AN72">
        <v>73.816999999999993</v>
      </c>
      <c r="AO72">
        <v>73.816999999999993</v>
      </c>
      <c r="AP72">
        <v>71.855999999999995</v>
      </c>
      <c r="AQ72">
        <v>72.930999999999997</v>
      </c>
      <c r="AR72">
        <v>78.33</v>
      </c>
      <c r="AS72">
        <v>77.873000000000005</v>
      </c>
      <c r="AT72">
        <v>81.58</v>
      </c>
      <c r="AU72">
        <v>77.631</v>
      </c>
      <c r="AV72">
        <v>77.631</v>
      </c>
      <c r="AW72">
        <v>81.688000000000002</v>
      </c>
      <c r="AX72">
        <v>88.108000000000004</v>
      </c>
      <c r="AY72">
        <v>88.617999999999995</v>
      </c>
      <c r="AZ72">
        <v>92.513000000000005</v>
      </c>
      <c r="BA72">
        <v>88.43</v>
      </c>
      <c r="BB72">
        <v>89.8</v>
      </c>
      <c r="BC72">
        <v>87.57</v>
      </c>
      <c r="BD72">
        <v>81.123000000000005</v>
      </c>
      <c r="BE72">
        <v>83.81</v>
      </c>
      <c r="BF72">
        <v>85.850999999999999</v>
      </c>
      <c r="BG72">
        <v>88.376000000000005</v>
      </c>
      <c r="BH72">
        <v>87.194000000000003</v>
      </c>
      <c r="BI72">
        <v>82.44</v>
      </c>
      <c r="BJ72">
        <v>83.998000000000005</v>
      </c>
      <c r="BK72">
        <v>82.44</v>
      </c>
      <c r="BL72">
        <v>84.561999999999998</v>
      </c>
      <c r="BM72">
        <v>89.611999999999995</v>
      </c>
      <c r="BN72">
        <v>75.213999999999999</v>
      </c>
      <c r="BO72">
        <v>73.924000000000007</v>
      </c>
      <c r="BP72">
        <v>77.658000000000001</v>
      </c>
      <c r="BQ72">
        <v>75.509</v>
      </c>
      <c r="BR72" s="12">
        <f t="shared" si="2"/>
        <v>0.6210953433950922</v>
      </c>
      <c r="BS72" s="13" cm="1">
        <f t="array" aca="1" ref="BS72" ca="1">_xlfn.PERCENTILE.INC((OFFSET(E72,0,1,1,COLUMNS(E72:BQ72)-1) - E72:BP72) / E72:BP72, 0.05) * SQRT(COUNT(E72:BQ72) - 1)</f>
        <v>-0.68132924960100028</v>
      </c>
      <c r="BT72" s="12" cm="1">
        <f t="array" aca="1" ref="BT72" ca="1">_xlfn.STDEV.P((E72:BP72 - OFFSET(E72:BP72,0,1)) / OFFSET(E72:BP72,0,1)) * SQRT(COUNT(E72:BQ72)-1)</f>
        <v>0.46351496443941204</v>
      </c>
      <c r="BU72" s="12" cm="1">
        <f t="array" ref="BU72">-(MAX(1 - (E72:BQ72 / _xlfn.SCAN(E72, E72:BQ72, _xlfn.LAMBDA(_xlpm.a,_xlpm.b, MAX(_xlpm.a, _xlpm.b))))))</f>
        <v>-0.20093392280003886</v>
      </c>
      <c r="BV72" s="14">
        <f t="shared" ca="1" si="3"/>
        <v>1.3464556514370556</v>
      </c>
    </row>
    <row r="73" spans="1:74" x14ac:dyDescent="0.45">
      <c r="A73" s="2" t="s">
        <v>163</v>
      </c>
      <c r="B73" t="s">
        <v>164</v>
      </c>
      <c r="C73" t="s">
        <v>80</v>
      </c>
      <c r="D73" t="s">
        <v>29</v>
      </c>
      <c r="E73">
        <v>251</v>
      </c>
      <c r="F73">
        <v>237</v>
      </c>
      <c r="G73">
        <v>236.5</v>
      </c>
      <c r="H73">
        <v>235</v>
      </c>
      <c r="I73">
        <v>245</v>
      </c>
      <c r="J73">
        <v>245</v>
      </c>
      <c r="K73">
        <v>241.5</v>
      </c>
      <c r="L73">
        <v>241.5</v>
      </c>
      <c r="M73">
        <v>241.5</v>
      </c>
      <c r="N73">
        <v>252.5</v>
      </c>
      <c r="O73">
        <v>240</v>
      </c>
      <c r="P73">
        <v>228.5</v>
      </c>
      <c r="Q73">
        <v>238.5</v>
      </c>
      <c r="R73">
        <v>240</v>
      </c>
      <c r="S73">
        <v>240</v>
      </c>
      <c r="T73">
        <v>227</v>
      </c>
      <c r="U73">
        <v>227.5</v>
      </c>
      <c r="V73">
        <v>227</v>
      </c>
      <c r="W73">
        <v>230</v>
      </c>
      <c r="X73">
        <v>230</v>
      </c>
      <c r="Y73">
        <v>235.5</v>
      </c>
      <c r="Z73">
        <v>244</v>
      </c>
      <c r="AA73">
        <v>243</v>
      </c>
      <c r="AB73">
        <v>243</v>
      </c>
      <c r="AC73">
        <v>240.5</v>
      </c>
      <c r="AD73">
        <v>240</v>
      </c>
      <c r="AE73">
        <v>238</v>
      </c>
      <c r="AF73">
        <v>238</v>
      </c>
      <c r="AG73">
        <v>240.5</v>
      </c>
      <c r="AH73">
        <v>233.5</v>
      </c>
      <c r="AI73">
        <v>239</v>
      </c>
      <c r="AJ73">
        <v>230.5</v>
      </c>
      <c r="AK73">
        <v>237.5</v>
      </c>
      <c r="AL73">
        <v>245</v>
      </c>
      <c r="AM73">
        <v>237</v>
      </c>
      <c r="AN73">
        <v>238.5</v>
      </c>
      <c r="AO73">
        <v>233.5</v>
      </c>
      <c r="AP73">
        <v>233.5</v>
      </c>
      <c r="AQ73">
        <v>233.5</v>
      </c>
      <c r="AR73">
        <v>236</v>
      </c>
      <c r="AS73">
        <v>239</v>
      </c>
      <c r="AT73">
        <v>251</v>
      </c>
      <c r="AU73">
        <v>249</v>
      </c>
      <c r="AV73">
        <v>254.5</v>
      </c>
      <c r="AW73">
        <v>247.5</v>
      </c>
      <c r="AX73">
        <v>241.5</v>
      </c>
      <c r="AY73">
        <v>236</v>
      </c>
      <c r="AZ73">
        <v>255</v>
      </c>
      <c r="BA73">
        <v>252.5</v>
      </c>
      <c r="BB73">
        <v>252.5</v>
      </c>
      <c r="BC73">
        <v>260</v>
      </c>
      <c r="BD73">
        <v>248</v>
      </c>
      <c r="BE73">
        <v>252</v>
      </c>
      <c r="BF73">
        <v>244.5</v>
      </c>
      <c r="BG73">
        <v>244.5</v>
      </c>
      <c r="BH73">
        <v>245.5</v>
      </c>
      <c r="BI73">
        <v>240.5</v>
      </c>
      <c r="BJ73">
        <v>239</v>
      </c>
      <c r="BK73">
        <v>236.5</v>
      </c>
      <c r="BL73">
        <v>240</v>
      </c>
      <c r="BM73">
        <v>235</v>
      </c>
      <c r="BN73">
        <v>232</v>
      </c>
      <c r="BO73">
        <v>236.5</v>
      </c>
      <c r="BP73">
        <v>237</v>
      </c>
      <c r="BQ73">
        <v>238</v>
      </c>
      <c r="BR73" s="12">
        <f t="shared" si="2"/>
        <v>-5.1792828685258967E-2</v>
      </c>
      <c r="BS73" s="13" cm="1">
        <f t="array" aca="1" ref="BS73" ca="1">_xlfn.PERCENTILE.INC((OFFSET(E73,0,1,1,COLUMNS(E73:BQ73)-1) - E73:BP73) / E73:BP73, 0.05) * SQRT(COUNT(E73:BQ73) - 1)</f>
        <v>-0.38121794871794873</v>
      </c>
      <c r="BT73" s="12" cm="1">
        <f t="array" aca="1" ref="BT73" ca="1">_xlfn.STDEV.P((E73:BP73 - OFFSET(E73:BP73,0,1)) / OFFSET(E73:BP73,0,1)) * SQRT(COUNT(E73:BQ73)-1)</f>
        <v>0.20712828241389247</v>
      </c>
      <c r="BU73" s="12" cm="1">
        <f t="array" ref="BU73">-(MAX(1 - (E73:BQ73 / _xlfn.SCAN(E73, E73:BQ73, _xlfn.LAMBDA(_xlpm.a,_xlpm.b, MAX(_xlpm.a, _xlpm.b))))))</f>
        <v>-0.10769230769230764</v>
      </c>
      <c r="BV73" s="14">
        <f t="shared" ca="1" si="3"/>
        <v>-0.23553436603009656</v>
      </c>
    </row>
    <row r="74" spans="1:74" x14ac:dyDescent="0.45">
      <c r="A74" s="2" t="s">
        <v>165</v>
      </c>
      <c r="B74" t="s">
        <v>166</v>
      </c>
      <c r="C74" t="s">
        <v>37</v>
      </c>
      <c r="D74" t="s">
        <v>8</v>
      </c>
      <c r="E74">
        <v>52.4</v>
      </c>
      <c r="F74">
        <v>51.75</v>
      </c>
      <c r="G74">
        <v>51.2</v>
      </c>
      <c r="H74">
        <v>54.55</v>
      </c>
      <c r="I74">
        <v>55.2</v>
      </c>
      <c r="J74">
        <v>54.7</v>
      </c>
      <c r="K74">
        <v>57.5</v>
      </c>
      <c r="L74">
        <v>57.5</v>
      </c>
      <c r="M74">
        <v>57.5</v>
      </c>
      <c r="N74">
        <v>56.25</v>
      </c>
      <c r="O74">
        <v>53.45</v>
      </c>
      <c r="P74">
        <v>53.2</v>
      </c>
      <c r="Q74">
        <v>55.8</v>
      </c>
      <c r="R74">
        <v>55.35</v>
      </c>
      <c r="S74">
        <v>53.5</v>
      </c>
      <c r="T74">
        <v>54.95</v>
      </c>
      <c r="U74">
        <v>56.5</v>
      </c>
      <c r="V74">
        <v>57.55</v>
      </c>
      <c r="W74">
        <v>57.85</v>
      </c>
      <c r="X74">
        <v>60.95</v>
      </c>
      <c r="Y74">
        <v>64.5</v>
      </c>
      <c r="Z74">
        <v>60.6</v>
      </c>
      <c r="AA74">
        <v>60.6</v>
      </c>
      <c r="AB74">
        <v>56.6</v>
      </c>
      <c r="AC74">
        <v>58.2</v>
      </c>
      <c r="AD74">
        <v>58.45</v>
      </c>
      <c r="AE74">
        <v>59.85</v>
      </c>
      <c r="AF74">
        <v>60</v>
      </c>
      <c r="AG74">
        <v>59.05</v>
      </c>
      <c r="AH74">
        <v>61.3</v>
      </c>
      <c r="AI74">
        <v>60.5</v>
      </c>
      <c r="AJ74">
        <v>58.4</v>
      </c>
      <c r="AK74">
        <v>58.55</v>
      </c>
      <c r="AL74">
        <v>61.45</v>
      </c>
      <c r="AM74">
        <v>61.15</v>
      </c>
      <c r="AN74">
        <v>63.3</v>
      </c>
      <c r="AO74">
        <v>61.8</v>
      </c>
      <c r="AP74">
        <v>61.8</v>
      </c>
      <c r="AQ74">
        <v>63.9</v>
      </c>
      <c r="AR74">
        <v>65.75</v>
      </c>
      <c r="AS74">
        <v>67.55</v>
      </c>
      <c r="AT74">
        <v>67.599999999999994</v>
      </c>
      <c r="AU74">
        <v>66.95</v>
      </c>
      <c r="AV74">
        <v>67.599999999999994</v>
      </c>
      <c r="AW74">
        <v>68.099999999999994</v>
      </c>
      <c r="AX74">
        <v>69.45</v>
      </c>
      <c r="AY74">
        <v>70.849999999999994</v>
      </c>
      <c r="AZ74">
        <v>71.7</v>
      </c>
      <c r="BA74">
        <v>70.849999999999994</v>
      </c>
      <c r="BB74">
        <v>69.900000000000006</v>
      </c>
      <c r="BC74">
        <v>70.2</v>
      </c>
      <c r="BD74">
        <v>65.7</v>
      </c>
      <c r="BE74">
        <v>66</v>
      </c>
      <c r="BF74">
        <v>65.95</v>
      </c>
      <c r="BG74">
        <v>68.2</v>
      </c>
      <c r="BH74">
        <v>67.650000000000006</v>
      </c>
      <c r="BI74">
        <v>68.2</v>
      </c>
      <c r="BJ74">
        <v>69.400000000000006</v>
      </c>
      <c r="BK74">
        <v>68.349999999999994</v>
      </c>
      <c r="BL74">
        <v>70.45</v>
      </c>
      <c r="BM74">
        <v>67.95</v>
      </c>
      <c r="BN74">
        <v>69.95</v>
      </c>
      <c r="BO74">
        <v>69.349999999999994</v>
      </c>
      <c r="BP74">
        <v>70</v>
      </c>
      <c r="BQ74">
        <v>69.7</v>
      </c>
      <c r="BR74" s="12">
        <f t="shared" si="2"/>
        <v>0.33015267175572527</v>
      </c>
      <c r="BS74" s="13" cm="1">
        <f t="array" aca="1" ref="BS74" ca="1">_xlfn.PERCENTILE.INC((OFFSET(E74,0,1,1,COLUMNS(E74:BQ74)-1) - E74:BP74) / E74:BP74, 0.05) * SQRT(COUNT(E74:BQ74) - 1)</f>
        <v>-0.3810722813658225</v>
      </c>
      <c r="BT74" s="12" cm="1">
        <f t="array" aca="1" ref="BT74" ca="1">_xlfn.STDEV.P((E74:BP74 - OFFSET(E74:BP74,0,1)) / OFFSET(E74:BP74,0,1)) * SQRT(COUNT(E74:BQ74)-1)</f>
        <v>0.22589615664426477</v>
      </c>
      <c r="BU74" s="12" cm="1">
        <f t="array" ref="BU74">-(MAX(1 - (E74:BQ74 / _xlfn.SCAN(E74, E74:BQ74, _xlfn.LAMBDA(_xlpm.a,_xlpm.b, MAX(_xlpm.a, _xlpm.b))))))</f>
        <v>-0.12248062015503869</v>
      </c>
      <c r="BV74" s="14">
        <f t="shared" ca="1" si="3"/>
        <v>1.4748355027588016</v>
      </c>
    </row>
    <row r="75" spans="1:74" x14ac:dyDescent="0.45">
      <c r="A75" s="2" t="s">
        <v>167</v>
      </c>
      <c r="B75" t="s">
        <v>168</v>
      </c>
      <c r="C75" t="s">
        <v>22</v>
      </c>
      <c r="D75" t="s">
        <v>8</v>
      </c>
      <c r="E75">
        <v>93.85</v>
      </c>
      <c r="F75">
        <v>91.15</v>
      </c>
      <c r="G75">
        <v>90.15</v>
      </c>
      <c r="H75">
        <v>95</v>
      </c>
      <c r="I75">
        <v>95.5</v>
      </c>
      <c r="J75">
        <v>97.1</v>
      </c>
      <c r="K75">
        <v>97.25</v>
      </c>
      <c r="L75">
        <v>97.25</v>
      </c>
      <c r="M75">
        <v>97.25</v>
      </c>
      <c r="N75">
        <v>96.35</v>
      </c>
      <c r="O75">
        <v>90.8</v>
      </c>
      <c r="P75">
        <v>91.85</v>
      </c>
      <c r="Q75">
        <v>93.25</v>
      </c>
      <c r="R75">
        <v>93.1</v>
      </c>
      <c r="S75">
        <v>92</v>
      </c>
      <c r="T75">
        <v>91</v>
      </c>
      <c r="U75">
        <v>91.2</v>
      </c>
      <c r="V75">
        <v>86.15</v>
      </c>
      <c r="W75">
        <v>89.9</v>
      </c>
      <c r="X75">
        <v>91</v>
      </c>
      <c r="Y75">
        <v>91</v>
      </c>
      <c r="Z75">
        <v>90.4</v>
      </c>
      <c r="AA75">
        <v>90.4</v>
      </c>
      <c r="AB75">
        <v>87.1</v>
      </c>
      <c r="AC75">
        <v>87</v>
      </c>
      <c r="AD75">
        <v>85.25</v>
      </c>
      <c r="AE75">
        <v>84.85</v>
      </c>
      <c r="AF75">
        <v>87.25</v>
      </c>
      <c r="AG75">
        <v>84.9</v>
      </c>
      <c r="AH75">
        <v>86.5</v>
      </c>
      <c r="AI75">
        <v>85.75</v>
      </c>
      <c r="AJ75">
        <v>83.15</v>
      </c>
      <c r="AK75">
        <v>82</v>
      </c>
      <c r="AL75">
        <v>84.15</v>
      </c>
      <c r="AM75">
        <v>79.150000000000006</v>
      </c>
      <c r="AN75">
        <v>80.849999999999994</v>
      </c>
      <c r="AO75">
        <v>82.25</v>
      </c>
      <c r="AP75">
        <v>81.7</v>
      </c>
      <c r="AQ75">
        <v>85.35</v>
      </c>
      <c r="AR75">
        <v>87.35</v>
      </c>
      <c r="AS75">
        <v>88.85</v>
      </c>
      <c r="AT75">
        <v>88.35</v>
      </c>
      <c r="AU75">
        <v>89.8</v>
      </c>
      <c r="AV75">
        <v>89.35</v>
      </c>
      <c r="AW75">
        <v>93.15</v>
      </c>
      <c r="AX75">
        <v>94.2</v>
      </c>
      <c r="AY75">
        <v>95.5</v>
      </c>
      <c r="AZ75">
        <v>95.7</v>
      </c>
      <c r="BA75">
        <v>97.9</v>
      </c>
      <c r="BB75">
        <v>94.45</v>
      </c>
      <c r="BC75">
        <v>95.5</v>
      </c>
      <c r="BD75">
        <v>89.2</v>
      </c>
      <c r="BE75">
        <v>89.2</v>
      </c>
      <c r="BF75">
        <v>90.85</v>
      </c>
      <c r="BG75">
        <v>93.8</v>
      </c>
      <c r="BH75">
        <v>93.05</v>
      </c>
      <c r="BI75">
        <v>91.2</v>
      </c>
      <c r="BJ75">
        <v>90.85</v>
      </c>
      <c r="BK75">
        <v>89</v>
      </c>
      <c r="BL75">
        <v>90.9</v>
      </c>
      <c r="BM75">
        <v>87.9</v>
      </c>
      <c r="BN75">
        <v>88.55</v>
      </c>
      <c r="BO75">
        <v>88.85</v>
      </c>
      <c r="BP75">
        <v>89.75</v>
      </c>
      <c r="BQ75">
        <v>87.15</v>
      </c>
      <c r="BR75" s="12">
        <f t="shared" si="2"/>
        <v>-7.1390516782098984E-2</v>
      </c>
      <c r="BS75" s="13" cm="1">
        <f t="array" aca="1" ref="BS75" ca="1">_xlfn.PERCENTILE.INC((OFFSET(E75,0,1,1,COLUMNS(E75:BQ75)-1) - E75:BP75) / E75:BP75, 0.05) * SQRT(COUNT(E75:BQ75) - 1)</f>
        <v>-0.42034039745381135</v>
      </c>
      <c r="BT75" s="12" cm="1">
        <f t="array" aca="1" ref="BT75" ca="1">_xlfn.STDEV.P((E75:BP75 - OFFSET(E75:BP75,0,1)) / OFFSET(E75:BP75,0,1)) * SQRT(COUNT(E75:BQ75)-1)</f>
        <v>0.20195436927123522</v>
      </c>
      <c r="BU75" s="12" cm="1">
        <f t="array" ref="BU75">-(MAX(1 - (E75:BQ75 / _xlfn.SCAN(E75, E75:BQ75, _xlfn.LAMBDA(_xlpm.a,_xlpm.b, MAX(_xlpm.a, _xlpm.b))))))</f>
        <v>-0.18611825192802056</v>
      </c>
      <c r="BV75" s="14">
        <f t="shared" ca="1" si="3"/>
        <v>-0.33860875121872885</v>
      </c>
    </row>
    <row r="76" spans="1:74" x14ac:dyDescent="0.45">
      <c r="A76" s="2" t="s">
        <v>169</v>
      </c>
      <c r="B76" t="s">
        <v>170</v>
      </c>
      <c r="C76" t="s">
        <v>22</v>
      </c>
      <c r="D76" t="s">
        <v>8</v>
      </c>
      <c r="E76">
        <v>27.84</v>
      </c>
      <c r="F76">
        <v>28.84</v>
      </c>
      <c r="G76">
        <v>28.14</v>
      </c>
      <c r="H76">
        <v>28.9</v>
      </c>
      <c r="I76">
        <v>30.42</v>
      </c>
      <c r="J76">
        <v>30.4</v>
      </c>
      <c r="K76">
        <v>31.54</v>
      </c>
      <c r="L76">
        <v>31.54</v>
      </c>
      <c r="M76">
        <v>31.54</v>
      </c>
      <c r="N76">
        <v>30.6</v>
      </c>
      <c r="O76">
        <v>28.06</v>
      </c>
      <c r="P76">
        <v>26.92</v>
      </c>
      <c r="Q76">
        <v>29.86</v>
      </c>
      <c r="R76">
        <v>31.12</v>
      </c>
      <c r="S76">
        <v>30.3</v>
      </c>
      <c r="T76">
        <v>30.7</v>
      </c>
      <c r="U76">
        <v>31.6</v>
      </c>
      <c r="V76">
        <v>31.44</v>
      </c>
      <c r="W76">
        <v>30.58</v>
      </c>
      <c r="X76">
        <v>30.7</v>
      </c>
      <c r="Y76">
        <v>30.74</v>
      </c>
      <c r="Z76">
        <v>30</v>
      </c>
      <c r="AA76">
        <v>30</v>
      </c>
      <c r="AB76">
        <v>29</v>
      </c>
      <c r="AC76">
        <v>30.14</v>
      </c>
      <c r="AD76">
        <v>29.94</v>
      </c>
      <c r="AE76">
        <v>30.64</v>
      </c>
      <c r="AF76">
        <v>30.86</v>
      </c>
      <c r="AG76">
        <v>30.94</v>
      </c>
      <c r="AH76">
        <v>30.7</v>
      </c>
      <c r="AI76">
        <v>30.96</v>
      </c>
      <c r="AJ76">
        <v>30.06</v>
      </c>
      <c r="AK76">
        <v>30.1</v>
      </c>
      <c r="AL76">
        <v>31.52</v>
      </c>
      <c r="AM76">
        <v>30.84</v>
      </c>
      <c r="AN76">
        <v>30.86</v>
      </c>
      <c r="AO76">
        <v>30.56</v>
      </c>
      <c r="AP76">
        <v>30.7</v>
      </c>
      <c r="AQ76">
        <v>31.32</v>
      </c>
      <c r="AR76">
        <v>31.8</v>
      </c>
      <c r="AS76">
        <v>32.06</v>
      </c>
      <c r="AT76">
        <v>32.42</v>
      </c>
      <c r="AU76">
        <v>33.74</v>
      </c>
      <c r="AV76">
        <v>33.74</v>
      </c>
      <c r="AW76">
        <v>34</v>
      </c>
      <c r="AX76">
        <v>34.9</v>
      </c>
      <c r="AY76">
        <v>34.92</v>
      </c>
      <c r="AZ76">
        <v>34.82</v>
      </c>
      <c r="BA76">
        <v>34.44</v>
      </c>
      <c r="BB76">
        <v>35.200000000000003</v>
      </c>
      <c r="BC76">
        <v>34.28</v>
      </c>
      <c r="BD76">
        <v>33.32</v>
      </c>
      <c r="BE76">
        <v>32.72</v>
      </c>
      <c r="BF76">
        <v>32.200000000000003</v>
      </c>
      <c r="BG76">
        <v>33.299999999999997</v>
      </c>
      <c r="BH76">
        <v>34.56</v>
      </c>
      <c r="BI76">
        <v>34.4</v>
      </c>
      <c r="BJ76">
        <v>35</v>
      </c>
      <c r="BK76">
        <v>34.64</v>
      </c>
      <c r="BL76">
        <v>34.799999999999997</v>
      </c>
      <c r="BM76">
        <v>34.04</v>
      </c>
      <c r="BN76">
        <v>33.72</v>
      </c>
      <c r="BO76">
        <v>33.4</v>
      </c>
      <c r="BP76">
        <v>33.78</v>
      </c>
      <c r="BQ76">
        <v>32.4</v>
      </c>
      <c r="BR76" s="12">
        <f t="shared" si="2"/>
        <v>0.16379310344827583</v>
      </c>
      <c r="BS76" s="13" cm="1">
        <f t="array" aca="1" ref="BS76" ca="1">_xlfn.PERCENTILE.INC((OFFSET(E76,0,1,1,COLUMNS(E76:BQ76)-1) - E76:BP76) / E76:BP76, 0.05) * SQRT(COUNT(E76:BQ76) - 1)</f>
        <v>-0.2624307757345169</v>
      </c>
      <c r="BT76" s="12" cm="1">
        <f t="array" aca="1" ref="BT76" ca="1">_xlfn.STDEV.P((E76:BP76 - OFFSET(E76:BP76,0,1)) / OFFSET(E76:BP76,0,1)) * SQRT(COUNT(E76:BQ76)-1)</f>
        <v>0.22290337889315587</v>
      </c>
      <c r="BU76" s="12" cm="1">
        <f t="array" ref="BU76">-(MAX(1 - (E76:BQ76 / _xlfn.SCAN(E76, E76:BQ76, _xlfn.LAMBDA(_xlpm.a,_xlpm.b, MAX(_xlpm.a, _xlpm.b))))))</f>
        <v>-0.14648065948002531</v>
      </c>
      <c r="BV76" s="14">
        <f t="shared" ca="1" si="3"/>
        <v>0.74830675190539853</v>
      </c>
    </row>
    <row r="77" spans="1:74" x14ac:dyDescent="0.45">
      <c r="A77" s="2" t="s">
        <v>171</v>
      </c>
      <c r="B77" t="s">
        <v>172</v>
      </c>
      <c r="C77" t="s">
        <v>37</v>
      </c>
      <c r="D77" t="s">
        <v>8</v>
      </c>
      <c r="E77">
        <v>2.4860000000000002</v>
      </c>
      <c r="F77">
        <v>2.5299999999999998</v>
      </c>
      <c r="G77">
        <v>2.4900000000000002</v>
      </c>
      <c r="H77">
        <v>2.58</v>
      </c>
      <c r="I77">
        <v>2.8140000000000001</v>
      </c>
      <c r="J77">
        <v>2.9159999999999999</v>
      </c>
      <c r="K77">
        <v>2.9740000000000002</v>
      </c>
      <c r="L77">
        <v>2.9740000000000002</v>
      </c>
      <c r="M77">
        <v>2.9740000000000002</v>
      </c>
      <c r="N77">
        <v>2.9620000000000002</v>
      </c>
      <c r="O77">
        <v>2.8759999999999999</v>
      </c>
      <c r="P77">
        <v>2.85</v>
      </c>
      <c r="Q77">
        <v>2.8359999999999999</v>
      </c>
      <c r="R77">
        <v>2.8</v>
      </c>
      <c r="S77">
        <v>2.6819999999999999</v>
      </c>
      <c r="T77">
        <v>2.694</v>
      </c>
      <c r="U77">
        <v>2.774</v>
      </c>
      <c r="V77">
        <v>2.742</v>
      </c>
      <c r="W77">
        <v>3.0979999999999999</v>
      </c>
      <c r="X77">
        <v>3.1539999999999999</v>
      </c>
      <c r="Y77">
        <v>3.27</v>
      </c>
      <c r="Z77">
        <v>3.2280000000000002</v>
      </c>
      <c r="AA77">
        <v>3.2280000000000002</v>
      </c>
      <c r="AB77">
        <v>3.21</v>
      </c>
      <c r="AC77">
        <v>3.218</v>
      </c>
      <c r="AD77">
        <v>3.0779999999999998</v>
      </c>
      <c r="AE77">
        <v>3.29</v>
      </c>
      <c r="AF77">
        <v>3.4</v>
      </c>
      <c r="AG77">
        <v>3.4620000000000002</v>
      </c>
      <c r="AH77">
        <v>3.38</v>
      </c>
      <c r="AI77">
        <v>3.3380000000000001</v>
      </c>
      <c r="AJ77">
        <v>3.2440000000000002</v>
      </c>
      <c r="AK77">
        <v>3.3279999999999998</v>
      </c>
      <c r="AL77">
        <v>3.3620000000000001</v>
      </c>
      <c r="AM77">
        <v>3.4</v>
      </c>
      <c r="AN77">
        <v>3.3719999999999999</v>
      </c>
      <c r="AO77">
        <v>3.38</v>
      </c>
      <c r="AP77">
        <v>3.3220000000000001</v>
      </c>
      <c r="AQ77">
        <v>3.48</v>
      </c>
      <c r="AR77">
        <v>3.69</v>
      </c>
      <c r="AS77">
        <v>3.7320000000000002</v>
      </c>
      <c r="AT77">
        <v>3.8</v>
      </c>
      <c r="AU77">
        <v>3.8</v>
      </c>
      <c r="AV77">
        <v>3.8780000000000001</v>
      </c>
      <c r="AW77">
        <v>3.8919999999999999</v>
      </c>
      <c r="AX77">
        <v>3.8820000000000001</v>
      </c>
      <c r="AY77">
        <v>4.0259999999999998</v>
      </c>
      <c r="AZ77">
        <v>4.3339999999999996</v>
      </c>
      <c r="BA77">
        <v>4.29</v>
      </c>
      <c r="BB77">
        <v>4.25</v>
      </c>
      <c r="BC77">
        <v>4.25</v>
      </c>
      <c r="BD77">
        <v>3.972</v>
      </c>
      <c r="BE77">
        <v>3.9740000000000002</v>
      </c>
      <c r="BF77">
        <v>3.9820000000000002</v>
      </c>
      <c r="BG77">
        <v>4.0579999999999998</v>
      </c>
      <c r="BH77">
        <v>4.0640000000000001</v>
      </c>
      <c r="BI77">
        <v>4.0039999999999996</v>
      </c>
      <c r="BJ77">
        <v>3.9060000000000001</v>
      </c>
      <c r="BK77">
        <v>3.8780000000000001</v>
      </c>
      <c r="BL77">
        <v>3.9620000000000002</v>
      </c>
      <c r="BM77">
        <v>3.8380000000000001</v>
      </c>
      <c r="BN77">
        <v>3.9119999999999999</v>
      </c>
      <c r="BO77">
        <v>3.9039999999999999</v>
      </c>
      <c r="BP77">
        <v>3.87</v>
      </c>
      <c r="BQ77">
        <v>3.8279999999999998</v>
      </c>
      <c r="BR77" s="12">
        <f t="shared" si="2"/>
        <v>0.53982300884955736</v>
      </c>
      <c r="BS77" s="13" cm="1">
        <f t="array" aca="1" ref="BS77" ca="1">_xlfn.PERCENTILE.INC((OFFSET(E77,0,1,1,COLUMNS(E77:BQ77)-1) - E77:BP77) / E77:BP77, 0.05) * SQRT(COUNT(E77:BQ77) - 1)</f>
        <v>-0.24766313059821202</v>
      </c>
      <c r="BT77" s="12" cm="1">
        <f t="array" aca="1" ref="BT77" ca="1">_xlfn.STDEV.P((E77:BP77 - OFFSET(E77:BP77,0,1)) / OFFSET(E77:BP77,0,1)) * SQRT(COUNT(E77:BQ77)-1)</f>
        <v>0.24127282251010718</v>
      </c>
      <c r="BU77" s="12" cm="1">
        <f t="array" ref="BU77">-(MAX(1 - (E77:BQ77 / _xlfn.SCAN(E77, E77:BQ77, _xlfn.LAMBDA(_xlpm.a,_xlpm.b, MAX(_xlpm.a, _xlpm.b))))))</f>
        <v>-0.1167512690355329</v>
      </c>
      <c r="BV77" s="14">
        <f t="shared" ca="1" si="3"/>
        <v>2.2498597363854258</v>
      </c>
    </row>
    <row r="78" spans="1:74" x14ac:dyDescent="0.45">
      <c r="A78" s="2" t="s">
        <v>173</v>
      </c>
      <c r="B78" t="s">
        <v>174</v>
      </c>
      <c r="C78" t="s">
        <v>7</v>
      </c>
      <c r="D78" t="s">
        <v>29</v>
      </c>
      <c r="E78">
        <v>743.8</v>
      </c>
      <c r="F78">
        <v>758.6</v>
      </c>
      <c r="G78">
        <v>757.2</v>
      </c>
      <c r="H78">
        <v>765.4</v>
      </c>
      <c r="I78">
        <v>776.6</v>
      </c>
      <c r="J78">
        <v>771.4</v>
      </c>
      <c r="K78">
        <v>762.2</v>
      </c>
      <c r="L78">
        <v>762.2</v>
      </c>
      <c r="M78">
        <v>762.2</v>
      </c>
      <c r="N78">
        <v>796.6</v>
      </c>
      <c r="O78">
        <v>741</v>
      </c>
      <c r="P78">
        <v>769.4</v>
      </c>
      <c r="Q78">
        <v>782.6</v>
      </c>
      <c r="R78">
        <v>796</v>
      </c>
      <c r="S78">
        <v>730.8</v>
      </c>
      <c r="T78">
        <v>777</v>
      </c>
      <c r="U78">
        <v>779</v>
      </c>
      <c r="V78">
        <v>770.8</v>
      </c>
      <c r="W78">
        <v>765</v>
      </c>
      <c r="X78">
        <v>774.4</v>
      </c>
      <c r="Y78">
        <v>842</v>
      </c>
      <c r="Z78">
        <v>813</v>
      </c>
      <c r="AA78">
        <v>779.6</v>
      </c>
      <c r="AB78">
        <v>767.8</v>
      </c>
      <c r="AC78">
        <v>784.4</v>
      </c>
      <c r="AD78">
        <v>794.8</v>
      </c>
      <c r="AE78">
        <v>805.8</v>
      </c>
      <c r="AF78">
        <v>805.8</v>
      </c>
      <c r="AG78">
        <v>797.2</v>
      </c>
      <c r="AH78">
        <v>802</v>
      </c>
      <c r="AI78">
        <v>796.6</v>
      </c>
      <c r="AJ78">
        <v>783.6</v>
      </c>
      <c r="AK78">
        <v>807</v>
      </c>
      <c r="AL78">
        <v>855.4</v>
      </c>
      <c r="AM78">
        <v>837.4</v>
      </c>
      <c r="AN78">
        <v>858</v>
      </c>
      <c r="AO78">
        <v>829.4</v>
      </c>
      <c r="AP78">
        <v>822.2</v>
      </c>
      <c r="AQ78">
        <v>822.2</v>
      </c>
      <c r="AR78">
        <v>863.6</v>
      </c>
      <c r="AS78">
        <v>868.8</v>
      </c>
      <c r="AT78">
        <v>880.6</v>
      </c>
      <c r="AU78">
        <v>876.4</v>
      </c>
      <c r="AV78">
        <v>895.2</v>
      </c>
      <c r="AW78">
        <v>906</v>
      </c>
      <c r="AX78">
        <v>903.6</v>
      </c>
      <c r="AY78">
        <v>891.6</v>
      </c>
      <c r="AZ78">
        <v>927</v>
      </c>
      <c r="BA78">
        <v>904.6</v>
      </c>
      <c r="BB78">
        <v>898.6</v>
      </c>
      <c r="BC78">
        <v>890.4</v>
      </c>
      <c r="BD78">
        <v>855</v>
      </c>
      <c r="BE78">
        <v>868</v>
      </c>
      <c r="BF78">
        <v>859.4</v>
      </c>
      <c r="BG78">
        <v>885.2</v>
      </c>
      <c r="BH78">
        <v>893</v>
      </c>
      <c r="BI78">
        <v>889.8</v>
      </c>
      <c r="BJ78">
        <v>892.2</v>
      </c>
      <c r="BK78">
        <v>902.2</v>
      </c>
      <c r="BL78">
        <v>920</v>
      </c>
      <c r="BM78">
        <v>905.2</v>
      </c>
      <c r="BN78">
        <v>919.6</v>
      </c>
      <c r="BO78">
        <v>914.8</v>
      </c>
      <c r="BP78">
        <v>929.8</v>
      </c>
      <c r="BQ78">
        <v>937.6</v>
      </c>
      <c r="BR78" s="12">
        <f t="shared" si="2"/>
        <v>0.26055391234202752</v>
      </c>
      <c r="BS78" s="13" cm="1">
        <f t="array" aca="1" ref="BS78" ca="1">_xlfn.PERCENTILE.INC((OFFSET(E78,0,1,1,COLUMNS(E78:BQ78)-1) - E78:BP78) / E78:BP78, 0.05) * SQRT(COUNT(E78:BQ78) - 1)</f>
        <v>-0.31168057058345217</v>
      </c>
      <c r="BT78" s="12" cm="1">
        <f t="array" aca="1" ref="BT78" ca="1">_xlfn.STDEV.P((E78:BP78 - OFFSET(E78:BP78,0,1)) / OFFSET(E78:BP78,0,1)) * SQRT(COUNT(E78:BQ78)-1)</f>
        <v>0.22079326837090815</v>
      </c>
      <c r="BU78" s="12" cm="1">
        <f t="array" ref="BU78">-(MAX(1 - (E78:BQ78 / _xlfn.SCAN(E78, E78:BQ78, _xlfn.LAMBDA(_xlpm.a,_xlpm.b, MAX(_xlpm.a, _xlpm.b))))))</f>
        <v>-8.8123515439429978E-2</v>
      </c>
      <c r="BV78" s="14">
        <f t="shared" ca="1" si="3"/>
        <v>1.1936999451417807</v>
      </c>
    </row>
    <row r="79" spans="1:74" x14ac:dyDescent="0.45">
      <c r="A79" s="2" t="s">
        <v>175</v>
      </c>
      <c r="B79" t="s">
        <v>176</v>
      </c>
      <c r="C79" t="s">
        <v>19</v>
      </c>
      <c r="D79" t="s">
        <v>29</v>
      </c>
      <c r="E79">
        <v>67.7</v>
      </c>
      <c r="F79">
        <v>66.2</v>
      </c>
      <c r="G79">
        <v>61.5</v>
      </c>
      <c r="H79">
        <v>66.900000000000006</v>
      </c>
      <c r="I79">
        <v>63.7</v>
      </c>
      <c r="J79">
        <v>60</v>
      </c>
      <c r="K79">
        <v>62</v>
      </c>
      <c r="L79">
        <v>62</v>
      </c>
      <c r="M79">
        <v>62</v>
      </c>
      <c r="N79">
        <v>60</v>
      </c>
      <c r="O79">
        <v>59.2</v>
      </c>
      <c r="P79">
        <v>61</v>
      </c>
      <c r="Q79">
        <v>66</v>
      </c>
      <c r="R79">
        <v>63.6</v>
      </c>
      <c r="S79">
        <v>59.8</v>
      </c>
      <c r="T79">
        <v>58</v>
      </c>
      <c r="U79">
        <v>57.2</v>
      </c>
      <c r="V79">
        <v>57</v>
      </c>
      <c r="W79">
        <v>58.1</v>
      </c>
      <c r="X79">
        <v>58</v>
      </c>
      <c r="Y79">
        <v>57.5</v>
      </c>
      <c r="Z79">
        <v>57.2</v>
      </c>
      <c r="AA79">
        <v>64</v>
      </c>
      <c r="AB79">
        <v>71.3</v>
      </c>
      <c r="AC79">
        <v>75.099999999999994</v>
      </c>
      <c r="AD79">
        <v>72.400000000000006</v>
      </c>
      <c r="AE79">
        <v>74.3</v>
      </c>
      <c r="AF79">
        <v>74.3</v>
      </c>
      <c r="AG79">
        <v>85.6</v>
      </c>
      <c r="AH79">
        <v>90.5</v>
      </c>
      <c r="AI79">
        <v>95</v>
      </c>
      <c r="AJ79">
        <v>91</v>
      </c>
      <c r="AK79">
        <v>95.7</v>
      </c>
      <c r="AL79">
        <v>99.4</v>
      </c>
      <c r="AM79">
        <v>110</v>
      </c>
      <c r="AN79">
        <v>108</v>
      </c>
      <c r="AO79">
        <v>111.2</v>
      </c>
      <c r="AP79">
        <v>115.4</v>
      </c>
      <c r="AQ79">
        <v>115.4</v>
      </c>
      <c r="AR79">
        <v>129</v>
      </c>
      <c r="AS79">
        <v>128.6</v>
      </c>
      <c r="AT79">
        <v>128.80000000000001</v>
      </c>
      <c r="AU79">
        <v>136.6</v>
      </c>
      <c r="AV79">
        <v>141</v>
      </c>
      <c r="AW79">
        <v>139.80000000000001</v>
      </c>
      <c r="AX79">
        <v>145</v>
      </c>
      <c r="AY79">
        <v>150.6</v>
      </c>
      <c r="AZ79">
        <v>152.4</v>
      </c>
      <c r="BA79">
        <v>160</v>
      </c>
      <c r="BB79">
        <v>149.6</v>
      </c>
      <c r="BC79">
        <v>147.6</v>
      </c>
      <c r="BD79">
        <v>138.19999999999999</v>
      </c>
      <c r="BE79">
        <v>135</v>
      </c>
      <c r="BF79">
        <v>143.4</v>
      </c>
      <c r="BG79">
        <v>147.4</v>
      </c>
      <c r="BH79">
        <v>150</v>
      </c>
      <c r="BI79">
        <v>142</v>
      </c>
      <c r="BJ79">
        <v>148</v>
      </c>
      <c r="BK79">
        <v>144.6</v>
      </c>
      <c r="BL79">
        <v>138</v>
      </c>
      <c r="BM79">
        <v>140.6</v>
      </c>
      <c r="BN79">
        <v>144</v>
      </c>
      <c r="BO79">
        <v>140</v>
      </c>
      <c r="BP79">
        <v>146.19999999999999</v>
      </c>
      <c r="BQ79">
        <v>144</v>
      </c>
      <c r="BR79" s="12">
        <f t="shared" si="2"/>
        <v>1.1270310192023634</v>
      </c>
      <c r="BS79" s="13" cm="1">
        <f t="array" aca="1" ref="BS79" ca="1">_xlfn.PERCENTILE.INC((OFFSET(E79,0,1,1,COLUMNS(E79:BQ79)-1) - E79:BP79) / E79:BP79, 0.05) * SQRT(COUNT(E79:BQ79) - 1)</f>
        <v>-0.47599103502068507</v>
      </c>
      <c r="BT79" s="12" cm="1">
        <f t="array" aca="1" ref="BT79" ca="1">_xlfn.STDEV.P((E79:BP79 - OFFSET(E79:BP79,0,1)) / OFFSET(E79:BP79,0,1)) * SQRT(COUNT(E79:BQ79)-1)</f>
        <v>0.3756611166126349</v>
      </c>
      <c r="BU79" s="12" cm="1">
        <f t="array" ref="BU79">-(MAX(1 - (E79:BQ79 / _xlfn.SCAN(E79, E79:BQ79, _xlfn.LAMBDA(_xlpm.a,_xlpm.b, MAX(_xlpm.a, _xlpm.b))))))</f>
        <v>-0.15805022156573123</v>
      </c>
      <c r="BV79" s="14">
        <f t="shared" ca="1" si="3"/>
        <v>3.0081314494084532</v>
      </c>
    </row>
    <row r="80" spans="1:74" x14ac:dyDescent="0.45">
      <c r="A80" s="2" t="s">
        <v>177</v>
      </c>
      <c r="B80" t="s">
        <v>178</v>
      </c>
      <c r="C80" t="s">
        <v>71</v>
      </c>
      <c r="D80" t="s">
        <v>8</v>
      </c>
      <c r="E80">
        <v>86.652000000000001</v>
      </c>
      <c r="F80">
        <v>88.083500000000001</v>
      </c>
      <c r="G80">
        <v>86.8429</v>
      </c>
      <c r="H80">
        <v>87.320099999999996</v>
      </c>
      <c r="I80">
        <v>88.178899999999999</v>
      </c>
      <c r="J80">
        <v>91.041899999999998</v>
      </c>
      <c r="K80">
        <v>95.145499999999998</v>
      </c>
      <c r="L80">
        <v>95.145499999999998</v>
      </c>
      <c r="M80">
        <v>95.145499999999998</v>
      </c>
      <c r="N80">
        <v>90.660200000000003</v>
      </c>
      <c r="O80">
        <v>86.174899999999994</v>
      </c>
      <c r="P80">
        <v>87.033799999999999</v>
      </c>
      <c r="Q80">
        <v>87.129199999999997</v>
      </c>
      <c r="R80">
        <v>87.129199999999997</v>
      </c>
      <c r="S80">
        <v>86.270300000000006</v>
      </c>
      <c r="T80">
        <v>86.938299999999998</v>
      </c>
      <c r="U80">
        <v>87.797200000000004</v>
      </c>
      <c r="V80">
        <v>83.025599999999997</v>
      </c>
      <c r="W80">
        <v>81.498699999999999</v>
      </c>
      <c r="X80">
        <v>82.357600000000005</v>
      </c>
      <c r="Y80">
        <v>84.457099999999997</v>
      </c>
      <c r="Z80">
        <v>84.266300000000001</v>
      </c>
      <c r="AA80">
        <v>84.266300000000001</v>
      </c>
      <c r="AB80">
        <v>83.025599999999997</v>
      </c>
      <c r="AC80">
        <v>84.647999999999996</v>
      </c>
      <c r="AD80">
        <v>84.934299999999993</v>
      </c>
      <c r="AE80">
        <v>86.556600000000003</v>
      </c>
      <c r="AF80">
        <v>86.652000000000001</v>
      </c>
      <c r="AG80">
        <v>88.751499999999993</v>
      </c>
      <c r="AH80">
        <v>87.510900000000007</v>
      </c>
      <c r="AI80">
        <v>88.083500000000001</v>
      </c>
      <c r="AJ80">
        <v>85.316000000000003</v>
      </c>
      <c r="AK80">
        <v>87.320099999999996</v>
      </c>
      <c r="AL80">
        <v>89.037800000000004</v>
      </c>
      <c r="AM80">
        <v>87.510900000000007</v>
      </c>
      <c r="AN80">
        <v>88.2744</v>
      </c>
      <c r="AO80">
        <v>86.461200000000005</v>
      </c>
      <c r="AP80">
        <v>87.224599999999995</v>
      </c>
      <c r="AQ80">
        <v>88.560699999999997</v>
      </c>
      <c r="AR80">
        <v>88.2744</v>
      </c>
      <c r="AS80">
        <v>91.232799999999997</v>
      </c>
      <c r="AT80">
        <v>91.709900000000005</v>
      </c>
      <c r="AU80">
        <v>91.709900000000005</v>
      </c>
      <c r="AV80">
        <v>91.709900000000005</v>
      </c>
      <c r="AW80">
        <v>92.473399999999998</v>
      </c>
      <c r="AX80">
        <v>96.1952</v>
      </c>
      <c r="AY80">
        <v>96.767799999999994</v>
      </c>
      <c r="AZ80">
        <v>98.485600000000005</v>
      </c>
      <c r="BA80">
        <v>96.004300000000001</v>
      </c>
      <c r="BB80">
        <v>94.286600000000007</v>
      </c>
      <c r="BC80">
        <v>93.809399999999997</v>
      </c>
      <c r="BD80">
        <v>90.564700000000002</v>
      </c>
      <c r="BE80">
        <v>92.473399999999998</v>
      </c>
      <c r="BF80">
        <v>93.141400000000004</v>
      </c>
      <c r="BG80">
        <v>96.004300000000001</v>
      </c>
      <c r="BH80">
        <v>96.386099999999999</v>
      </c>
      <c r="BI80">
        <v>97.531300000000002</v>
      </c>
      <c r="BJ80">
        <v>97.531300000000002</v>
      </c>
      <c r="BK80">
        <v>95.431799999999996</v>
      </c>
      <c r="BL80">
        <v>96.958699999999993</v>
      </c>
      <c r="BM80">
        <v>94.954599999999999</v>
      </c>
      <c r="BN80">
        <v>94.477400000000003</v>
      </c>
      <c r="BO80">
        <v>94.7637</v>
      </c>
      <c r="BP80">
        <v>92.759699999999995</v>
      </c>
      <c r="BQ80">
        <v>92.855099999999993</v>
      </c>
      <c r="BR80" s="12">
        <f t="shared" si="2"/>
        <v>7.1586345381526015E-2</v>
      </c>
      <c r="BS80" s="13" cm="1">
        <f t="array" aca="1" ref="BS80" ca="1">_xlfn.PERCENTILE.INC((OFFSET(E80,0,1,1,COLUMNS(E80:BQ80)-1) - E80:BP80) / E80:BP80, 0.05) * SQRT(COUNT(E80:BQ80) - 1)</f>
        <v>-0.27290274550953331</v>
      </c>
      <c r="BT80" s="12" cm="1">
        <f t="array" aca="1" ref="BT80" ca="1">_xlfn.STDEV.P((E80:BP80 - OFFSET(E80:BP80,0,1)) / OFFSET(E80:BP80,0,1)) * SQRT(COUNT(E80:BQ80)-1)</f>
        <v>0.16316542439418869</v>
      </c>
      <c r="BU80" s="12" cm="1">
        <f t="array" ref="BU80">-(MAX(1 - (E80:BQ80 / _xlfn.SCAN(E80, E80:BQ80, _xlfn.LAMBDA(_xlpm.a,_xlpm.b, MAX(_xlpm.a, _xlpm.b))))))</f>
        <v>-0.1434308506445392</v>
      </c>
      <c r="BV80" s="14">
        <f t="shared" ca="1" si="3"/>
        <v>0.45716392218805602</v>
      </c>
    </row>
    <row r="81" spans="1:74" x14ac:dyDescent="0.45">
      <c r="A81" s="2" t="s">
        <v>179</v>
      </c>
      <c r="B81" t="s">
        <v>180</v>
      </c>
      <c r="C81" t="s">
        <v>71</v>
      </c>
      <c r="D81" t="s">
        <v>8</v>
      </c>
      <c r="E81">
        <v>6.4359999999999999</v>
      </c>
      <c r="F81">
        <v>6.43</v>
      </c>
      <c r="G81">
        <v>6.3380000000000001</v>
      </c>
      <c r="H81">
        <v>6.657</v>
      </c>
      <c r="I81">
        <v>6.9340000000000002</v>
      </c>
      <c r="J81">
        <v>7.0060000000000002</v>
      </c>
      <c r="K81">
        <v>7.32</v>
      </c>
      <c r="L81">
        <v>7.32</v>
      </c>
      <c r="M81">
        <v>7.32</v>
      </c>
      <c r="N81">
        <v>7.2629999999999999</v>
      </c>
      <c r="O81">
        <v>7.1710000000000003</v>
      </c>
      <c r="P81">
        <v>7.109</v>
      </c>
      <c r="Q81">
        <v>7.2370000000000001</v>
      </c>
      <c r="R81">
        <v>7.0940000000000003</v>
      </c>
      <c r="S81">
        <v>6.9189999999999996</v>
      </c>
      <c r="T81">
        <v>6.9550000000000001</v>
      </c>
      <c r="U81">
        <v>6.8879999999999999</v>
      </c>
      <c r="V81">
        <v>6.8159999999999998</v>
      </c>
      <c r="W81">
        <v>6.8209999999999997</v>
      </c>
      <c r="X81">
        <v>6.9240000000000004</v>
      </c>
      <c r="Y81">
        <v>7.1660000000000004</v>
      </c>
      <c r="Z81">
        <v>7.0270000000000001</v>
      </c>
      <c r="AA81">
        <v>7.0270000000000001</v>
      </c>
      <c r="AB81">
        <v>6.8209999999999997</v>
      </c>
      <c r="AC81">
        <v>7.016</v>
      </c>
      <c r="AD81">
        <v>6.8470000000000004</v>
      </c>
      <c r="AE81">
        <v>6.95</v>
      </c>
      <c r="AF81">
        <v>6.98</v>
      </c>
      <c r="AG81">
        <v>6.8879999999999999</v>
      </c>
      <c r="AH81">
        <v>6.77</v>
      </c>
      <c r="AI81">
        <v>6.5640000000000001</v>
      </c>
      <c r="AJ81">
        <v>6.3230000000000004</v>
      </c>
      <c r="AK81">
        <v>6.2969999999999997</v>
      </c>
      <c r="AL81">
        <v>6.6719999999999997</v>
      </c>
      <c r="AM81">
        <v>6.8879999999999999</v>
      </c>
      <c r="AN81">
        <v>6.79</v>
      </c>
      <c r="AO81">
        <v>6.7030000000000003</v>
      </c>
      <c r="AP81">
        <v>6.79</v>
      </c>
      <c r="AQ81">
        <v>6.8620000000000001</v>
      </c>
      <c r="AR81">
        <v>6.7130000000000001</v>
      </c>
      <c r="AS81">
        <v>6.734</v>
      </c>
      <c r="AT81">
        <v>6.9139999999999997</v>
      </c>
      <c r="AU81">
        <v>6.734</v>
      </c>
      <c r="AV81">
        <v>6.734</v>
      </c>
      <c r="AW81">
        <v>6.8109999999999999</v>
      </c>
      <c r="AX81">
        <v>7.1040000000000001</v>
      </c>
      <c r="AY81">
        <v>7.1239999999999997</v>
      </c>
      <c r="AZ81">
        <v>7.3869999999999996</v>
      </c>
      <c r="BA81">
        <v>7.2939999999999996</v>
      </c>
      <c r="BB81">
        <v>7.1040000000000001</v>
      </c>
      <c r="BC81">
        <v>6.9909999999999997</v>
      </c>
      <c r="BD81">
        <v>6.7590000000000003</v>
      </c>
      <c r="BE81">
        <v>6.96</v>
      </c>
      <c r="BF81">
        <v>6.9550000000000001</v>
      </c>
      <c r="BG81">
        <v>7.0469999999999997</v>
      </c>
      <c r="BH81">
        <v>7.1239999999999997</v>
      </c>
      <c r="BI81">
        <v>7.1959999999999997</v>
      </c>
      <c r="BJ81">
        <v>7.0679999999999996</v>
      </c>
      <c r="BK81">
        <v>6.9909999999999997</v>
      </c>
      <c r="BL81">
        <v>7.0010000000000003</v>
      </c>
      <c r="BM81">
        <v>6.8369999999999997</v>
      </c>
      <c r="BN81">
        <v>6.9340000000000002</v>
      </c>
      <c r="BO81">
        <v>6.95</v>
      </c>
      <c r="BP81">
        <v>6.8159999999999998</v>
      </c>
      <c r="BQ81">
        <v>6.8159999999999998</v>
      </c>
      <c r="BR81" s="12">
        <f t="shared" si="2"/>
        <v>5.9042883778744545E-2</v>
      </c>
      <c r="BS81" s="13" cm="1">
        <f t="array" aca="1" ref="BS81" ca="1">_xlfn.PERCENTILE.INC((OFFSET(E81,0,1,1,COLUMNS(E81:BQ81)-1) - E81:BP81) / E81:BP81, 0.05) * SQRT(COUNT(E81:BQ81) - 1)</f>
        <v>-0.23060395078421547</v>
      </c>
      <c r="BT81" s="12" cm="1">
        <f t="array" aca="1" ref="BT81" ca="1">_xlfn.STDEV.P((E81:BP81 - OFFSET(E81:BP81,0,1)) / OFFSET(E81:BP81,0,1)) * SQRT(COUNT(E81:BQ81)-1)</f>
        <v>0.17344730656900145</v>
      </c>
      <c r="BU81" s="12" cm="1">
        <f t="array" ref="BU81">-(MAX(1 - (E81:BQ81 / _xlfn.SCAN(E81, E81:BQ81, _xlfn.LAMBDA(_xlpm.a,_xlpm.b, MAX(_xlpm.a, _xlpm.b))))))</f>
        <v>-0.13975409836065578</v>
      </c>
      <c r="BV81" s="14">
        <f t="shared" ca="1" si="3"/>
        <v>0.35774486791502658</v>
      </c>
    </row>
    <row r="82" spans="1:74" x14ac:dyDescent="0.45">
      <c r="A82" s="2" t="s">
        <v>181</v>
      </c>
      <c r="B82" t="s">
        <v>182</v>
      </c>
      <c r="C82" t="s">
        <v>7</v>
      </c>
      <c r="D82" t="s">
        <v>8</v>
      </c>
      <c r="E82">
        <v>18.54</v>
      </c>
      <c r="F82">
        <v>19.385000000000002</v>
      </c>
      <c r="G82">
        <v>19.195</v>
      </c>
      <c r="H82">
        <v>20.190000000000001</v>
      </c>
      <c r="I82">
        <v>21.18</v>
      </c>
      <c r="J82">
        <v>22.2</v>
      </c>
      <c r="K82">
        <v>21.85</v>
      </c>
      <c r="L82">
        <v>21.85</v>
      </c>
      <c r="M82">
        <v>21.85</v>
      </c>
      <c r="N82">
        <v>21.46</v>
      </c>
      <c r="O82">
        <v>20.03</v>
      </c>
      <c r="P82">
        <v>20.059999999999999</v>
      </c>
      <c r="Q82">
        <v>21.84</v>
      </c>
      <c r="R82">
        <v>21.47</v>
      </c>
      <c r="S82">
        <v>21.13</v>
      </c>
      <c r="T82">
        <v>21.66</v>
      </c>
      <c r="U82">
        <v>22.06</v>
      </c>
      <c r="V82">
        <v>21.5</v>
      </c>
      <c r="W82">
        <v>22.45</v>
      </c>
      <c r="X82">
        <v>23.49</v>
      </c>
      <c r="Y82">
        <v>24.52</v>
      </c>
      <c r="Z82">
        <v>23.74</v>
      </c>
      <c r="AA82">
        <v>23.74</v>
      </c>
      <c r="AB82">
        <v>22.99</v>
      </c>
      <c r="AC82">
        <v>23.56</v>
      </c>
      <c r="AD82">
        <v>22.17</v>
      </c>
      <c r="AE82">
        <v>23.51</v>
      </c>
      <c r="AF82">
        <v>23.69</v>
      </c>
      <c r="AG82">
        <v>23.38</v>
      </c>
      <c r="AH82">
        <v>23.24</v>
      </c>
      <c r="AI82">
        <v>22.04</v>
      </c>
      <c r="AJ82">
        <v>21.78</v>
      </c>
      <c r="AK82">
        <v>21.59</v>
      </c>
      <c r="AL82">
        <v>22.69</v>
      </c>
      <c r="AM82">
        <v>22.57</v>
      </c>
      <c r="AN82">
        <v>22.84</v>
      </c>
      <c r="AO82">
        <v>22.96</v>
      </c>
      <c r="AP82">
        <v>22.57</v>
      </c>
      <c r="AQ82">
        <v>23.56</v>
      </c>
      <c r="AR82">
        <v>24.11</v>
      </c>
      <c r="AS82">
        <v>24.35</v>
      </c>
      <c r="AT82">
        <v>24.96</v>
      </c>
      <c r="AU82">
        <v>24.75</v>
      </c>
      <c r="AV82">
        <v>25.36</v>
      </c>
      <c r="AW82">
        <v>25.78</v>
      </c>
      <c r="AX82">
        <v>26.7</v>
      </c>
      <c r="AY82">
        <v>27.3</v>
      </c>
      <c r="AZ82">
        <v>27.12</v>
      </c>
      <c r="BA82">
        <v>27.1</v>
      </c>
      <c r="BB82">
        <v>26.87</v>
      </c>
      <c r="BC82">
        <v>26.04</v>
      </c>
      <c r="BD82">
        <v>24.72</v>
      </c>
      <c r="BE82">
        <v>25.28</v>
      </c>
      <c r="BF82">
        <v>24.7</v>
      </c>
      <c r="BG82">
        <v>25.84</v>
      </c>
      <c r="BH82">
        <v>25.98</v>
      </c>
      <c r="BI82">
        <v>25.74</v>
      </c>
      <c r="BJ82">
        <v>25.2</v>
      </c>
      <c r="BK82">
        <v>24.87</v>
      </c>
      <c r="BL82">
        <v>25.23</v>
      </c>
      <c r="BM82">
        <v>23.75</v>
      </c>
      <c r="BN82">
        <v>24.26</v>
      </c>
      <c r="BO82">
        <v>24.01</v>
      </c>
      <c r="BP82">
        <v>24.78</v>
      </c>
      <c r="BQ82">
        <v>24.82</v>
      </c>
      <c r="BR82" s="12">
        <f t="shared" si="2"/>
        <v>0.33872707659115436</v>
      </c>
      <c r="BS82" s="13" cm="1">
        <f t="array" aca="1" ref="BS82" ca="1">_xlfn.PERCENTILE.INC((OFFSET(E82,0,1,1,COLUMNS(E82:BQ82)-1) - E82:BP82) / E82:BP82, 0.05) * SQRT(COUNT(E82:BQ82) - 1)</f>
        <v>-0.41194825384487238</v>
      </c>
      <c r="BT82" s="12" cm="1">
        <f t="array" aca="1" ref="BT82" ca="1">_xlfn.STDEV.P((E82:BP82 - OFFSET(E82:BP82,0,1)) / OFFSET(E82:BP82,0,1)) * SQRT(COUNT(E82:BQ82)-1)</f>
        <v>0.2505587012710675</v>
      </c>
      <c r="BU82" s="12" cm="1">
        <f t="array" ref="BU82">-(MAX(1 - (E82:BQ82 / _xlfn.SCAN(E82, E82:BQ82, _xlfn.LAMBDA(_xlpm.a,_xlpm.b, MAX(_xlpm.a, _xlpm.b))))))</f>
        <v>-0.13003663003663002</v>
      </c>
      <c r="BV82" s="14">
        <f t="shared" ca="1" si="3"/>
        <v>1.3638882818978557</v>
      </c>
    </row>
    <row r="83" spans="1:74" x14ac:dyDescent="0.45">
      <c r="A83" s="2" t="s">
        <v>183</v>
      </c>
      <c r="B83" t="s">
        <v>184</v>
      </c>
      <c r="C83" t="s">
        <v>19</v>
      </c>
      <c r="D83" t="s">
        <v>34</v>
      </c>
      <c r="E83">
        <v>178.4</v>
      </c>
      <c r="F83">
        <v>184</v>
      </c>
      <c r="G83">
        <v>169</v>
      </c>
      <c r="H83">
        <v>173.8</v>
      </c>
      <c r="I83">
        <v>175</v>
      </c>
      <c r="J83">
        <v>175.6</v>
      </c>
      <c r="K83">
        <v>176</v>
      </c>
      <c r="L83">
        <v>176</v>
      </c>
      <c r="M83">
        <v>176</v>
      </c>
      <c r="N83">
        <v>180.6</v>
      </c>
      <c r="O83">
        <v>179</v>
      </c>
      <c r="P83">
        <v>185</v>
      </c>
      <c r="Q83">
        <v>189</v>
      </c>
      <c r="R83">
        <v>178</v>
      </c>
      <c r="S83">
        <v>175</v>
      </c>
      <c r="T83">
        <v>172.8</v>
      </c>
      <c r="U83">
        <v>165</v>
      </c>
      <c r="V83">
        <v>165.6</v>
      </c>
      <c r="W83">
        <v>173.2</v>
      </c>
      <c r="X83">
        <v>167</v>
      </c>
      <c r="Y83">
        <v>181</v>
      </c>
      <c r="Z83">
        <v>177.4</v>
      </c>
      <c r="AA83">
        <v>177.4</v>
      </c>
      <c r="AB83">
        <v>174.6</v>
      </c>
      <c r="AC83">
        <v>179</v>
      </c>
      <c r="AD83">
        <v>174</v>
      </c>
      <c r="AE83">
        <v>175.2</v>
      </c>
      <c r="AF83">
        <v>171.2</v>
      </c>
      <c r="AG83">
        <v>171.2</v>
      </c>
      <c r="AH83">
        <v>170</v>
      </c>
      <c r="AI83">
        <v>173</v>
      </c>
      <c r="AJ83">
        <v>170.8</v>
      </c>
      <c r="AK83">
        <v>173</v>
      </c>
      <c r="AL83">
        <v>175</v>
      </c>
      <c r="AM83">
        <v>177</v>
      </c>
      <c r="AN83">
        <v>173.6</v>
      </c>
      <c r="AO83">
        <v>173.6</v>
      </c>
      <c r="AP83">
        <v>171</v>
      </c>
      <c r="AQ83">
        <v>174.4</v>
      </c>
      <c r="AR83">
        <v>173</v>
      </c>
      <c r="AS83">
        <v>177</v>
      </c>
      <c r="AT83">
        <v>181.6</v>
      </c>
      <c r="AU83">
        <v>182</v>
      </c>
      <c r="AV83">
        <v>182</v>
      </c>
      <c r="AW83">
        <v>179</v>
      </c>
      <c r="AX83">
        <v>178</v>
      </c>
      <c r="AY83">
        <v>180</v>
      </c>
      <c r="AZ83">
        <v>180</v>
      </c>
      <c r="BA83">
        <v>196.8</v>
      </c>
      <c r="BB83">
        <v>192</v>
      </c>
      <c r="BC83">
        <v>188.6</v>
      </c>
      <c r="BD83">
        <v>181.8</v>
      </c>
      <c r="BE83">
        <v>188</v>
      </c>
      <c r="BF83">
        <v>182.4</v>
      </c>
      <c r="BG83">
        <v>182.2</v>
      </c>
      <c r="BH83">
        <v>182</v>
      </c>
      <c r="BI83">
        <v>183.2</v>
      </c>
      <c r="BJ83">
        <v>182.8</v>
      </c>
      <c r="BK83">
        <v>175.4</v>
      </c>
      <c r="BL83">
        <v>183</v>
      </c>
      <c r="BM83">
        <v>183</v>
      </c>
      <c r="BN83">
        <v>174.4</v>
      </c>
      <c r="BO83">
        <v>177.4</v>
      </c>
      <c r="BP83">
        <v>175</v>
      </c>
      <c r="BQ83">
        <v>177</v>
      </c>
      <c r="BR83" s="12">
        <f t="shared" si="2"/>
        <v>-7.8475336322870268E-3</v>
      </c>
      <c r="BS83" s="13" cm="1">
        <f t="array" aca="1" ref="BS83" ca="1">_xlfn.PERCENTILE.INC((OFFSET(E83,0,1,1,COLUMNS(E83:BQ83)-1) - E83:BP83) / E83:BP83, 0.05) * SQRT(COUNT(E83:BQ83) - 1)</f>
        <v>-0.355522124969609</v>
      </c>
      <c r="BT83" s="12" cm="1">
        <f t="array" aca="1" ref="BT83" ca="1">_xlfn.STDEV.P((E83:BP83 - OFFSET(E83:BP83,0,1)) / OFFSET(E83:BP83,0,1)) * SQRT(COUNT(E83:BQ83)-1)</f>
        <v>0.22844413665339147</v>
      </c>
      <c r="BU83" s="12" cm="1">
        <f t="array" ref="BU83">-(MAX(1 - (E83:BQ83 / _xlfn.SCAN(E83, E83:BQ83, _xlfn.LAMBDA(_xlpm.a,_xlpm.b, MAX(_xlpm.a, _xlpm.b))))))</f>
        <v>-0.12698412698412698</v>
      </c>
      <c r="BV83" s="14">
        <f t="shared" ca="1" si="3"/>
        <v>-2.1189134915865066E-2</v>
      </c>
    </row>
    <row r="84" spans="1:74" x14ac:dyDescent="0.45">
      <c r="A84" s="2" t="s">
        <v>185</v>
      </c>
      <c r="B84" t="s">
        <v>186</v>
      </c>
      <c r="C84" t="s">
        <v>71</v>
      </c>
      <c r="D84" t="s">
        <v>29</v>
      </c>
      <c r="E84">
        <v>11.51</v>
      </c>
      <c r="F84">
        <v>11.17</v>
      </c>
      <c r="G84">
        <v>10.97</v>
      </c>
      <c r="H84">
        <v>11.52</v>
      </c>
      <c r="I84">
        <v>11.12</v>
      </c>
      <c r="J84">
        <v>11.69</v>
      </c>
      <c r="K84">
        <v>11.04</v>
      </c>
      <c r="L84">
        <v>11.04</v>
      </c>
      <c r="M84">
        <v>11.04</v>
      </c>
      <c r="N84">
        <v>11.17</v>
      </c>
      <c r="O84">
        <v>10.71</v>
      </c>
      <c r="P84">
        <v>10.39</v>
      </c>
      <c r="Q84">
        <v>10.86</v>
      </c>
      <c r="R84">
        <v>10.39</v>
      </c>
      <c r="S84">
        <v>10.39</v>
      </c>
      <c r="T84">
        <v>10.51</v>
      </c>
      <c r="U84">
        <v>10.55</v>
      </c>
      <c r="V84">
        <v>10.39</v>
      </c>
      <c r="W84">
        <v>10.48</v>
      </c>
      <c r="X84">
        <v>10.75</v>
      </c>
      <c r="Y84">
        <v>10.45</v>
      </c>
      <c r="Z84">
        <v>10.41</v>
      </c>
      <c r="AA84">
        <v>10</v>
      </c>
      <c r="AB84">
        <v>9.9</v>
      </c>
      <c r="AC84">
        <v>9.9600000000000009</v>
      </c>
      <c r="AD84">
        <v>9.99</v>
      </c>
      <c r="AE84">
        <v>10.039999999999999</v>
      </c>
      <c r="AF84">
        <v>10.039999999999999</v>
      </c>
      <c r="AG84">
        <v>10.39</v>
      </c>
      <c r="AH84">
        <v>9.9600000000000009</v>
      </c>
      <c r="AI84">
        <v>8.99</v>
      </c>
      <c r="AJ84">
        <v>8.2899999999999991</v>
      </c>
      <c r="AK84">
        <v>8.76</v>
      </c>
      <c r="AL84">
        <v>9.26</v>
      </c>
      <c r="AM84">
        <v>9.6300000000000008</v>
      </c>
      <c r="AN84">
        <v>9.3800000000000008</v>
      </c>
      <c r="AO84">
        <v>9.39</v>
      </c>
      <c r="AP84">
        <v>9.39</v>
      </c>
      <c r="AQ84">
        <v>9.39</v>
      </c>
      <c r="AR84">
        <v>9.67</v>
      </c>
      <c r="AS84">
        <v>9.67</v>
      </c>
      <c r="AT84">
        <v>10.06</v>
      </c>
      <c r="AU84">
        <v>9.68</v>
      </c>
      <c r="AV84">
        <v>9.67</v>
      </c>
      <c r="AW84">
        <v>9.77</v>
      </c>
      <c r="AX84">
        <v>10.28</v>
      </c>
      <c r="AY84">
        <v>10.029999999999999</v>
      </c>
      <c r="AZ84">
        <v>10.29</v>
      </c>
      <c r="BA84">
        <v>10.42</v>
      </c>
      <c r="BB84">
        <v>10.29</v>
      </c>
      <c r="BC84">
        <v>10.42</v>
      </c>
      <c r="BD84">
        <v>10.130000000000001</v>
      </c>
      <c r="BE84">
        <v>10.16</v>
      </c>
      <c r="BF84">
        <v>10.029999999999999</v>
      </c>
      <c r="BG84">
        <v>10.130000000000001</v>
      </c>
      <c r="BH84">
        <v>9.93</v>
      </c>
      <c r="BI84">
        <v>9.68</v>
      </c>
      <c r="BJ84">
        <v>9.77</v>
      </c>
      <c r="BK84">
        <v>9.73</v>
      </c>
      <c r="BL84">
        <v>9.57</v>
      </c>
      <c r="BM84">
        <v>9.41</v>
      </c>
      <c r="BN84">
        <v>9.31</v>
      </c>
      <c r="BO84">
        <v>9.5500000000000007</v>
      </c>
      <c r="BP84">
        <v>9</v>
      </c>
      <c r="BQ84">
        <v>8.77</v>
      </c>
      <c r="BR84" s="12">
        <f t="shared" si="2"/>
        <v>-0.23805386620330149</v>
      </c>
      <c r="BS84" s="13" cm="1">
        <f t="array" aca="1" ref="BS84" ca="1">_xlfn.PERCENTILE.INC((OFFSET(E84,0,1,1,COLUMNS(E84:BQ84)-1) - E84:BP84) / E84:BP84, 0.05) * SQRT(COUNT(E84:BQ84) - 1)</f>
        <v>-0.43003464263265112</v>
      </c>
      <c r="BT84" s="12" cm="1">
        <f t="array" aca="1" ref="BT84" ca="1">_xlfn.STDEV.P((E84:BP84 - OFFSET(E84:BP84,0,1)) / OFFSET(E84:BP84,0,1)) * SQRT(COUNT(E84:BQ84)-1)</f>
        <v>0.25649281392265838</v>
      </c>
      <c r="BU84" s="12" cm="1">
        <f t="array" ref="BU84">-(MAX(1 - (E84:BQ84 / _xlfn.SCAN(E84, E84:BQ84, _xlfn.LAMBDA(_xlpm.a,_xlpm.b, MAX(_xlpm.a, _xlpm.b))))))</f>
        <v>-0.29084687767322503</v>
      </c>
      <c r="BV84" s="14">
        <f t="shared" ca="1" si="3"/>
        <v>-0.91638772489811893</v>
      </c>
    </row>
    <row r="85" spans="1:74" x14ac:dyDescent="0.45">
      <c r="A85" s="2" t="s">
        <v>187</v>
      </c>
      <c r="B85" t="s">
        <v>188</v>
      </c>
      <c r="C85" t="s">
        <v>80</v>
      </c>
      <c r="D85" t="s">
        <v>8</v>
      </c>
      <c r="E85">
        <v>120</v>
      </c>
      <c r="F85">
        <v>121.9</v>
      </c>
      <c r="G85">
        <v>122.6</v>
      </c>
      <c r="H85">
        <v>128</v>
      </c>
      <c r="I85">
        <v>130.80000000000001</v>
      </c>
      <c r="J85">
        <v>131</v>
      </c>
      <c r="K85">
        <v>129.80000000000001</v>
      </c>
      <c r="L85">
        <v>129.80000000000001</v>
      </c>
      <c r="M85">
        <v>129.80000000000001</v>
      </c>
      <c r="N85">
        <v>129.69999999999999</v>
      </c>
      <c r="O85">
        <v>126.5</v>
      </c>
      <c r="P85">
        <v>129.80000000000001</v>
      </c>
      <c r="Q85">
        <v>134.30000000000001</v>
      </c>
      <c r="R85">
        <v>136.19999999999999</v>
      </c>
      <c r="S85">
        <v>132.19999999999999</v>
      </c>
      <c r="T85">
        <v>134.1</v>
      </c>
      <c r="U85">
        <v>133</v>
      </c>
      <c r="V85">
        <v>135.6</v>
      </c>
      <c r="W85">
        <v>136</v>
      </c>
      <c r="X85">
        <v>135</v>
      </c>
      <c r="Y85">
        <v>135.4</v>
      </c>
      <c r="Z85">
        <v>137.5</v>
      </c>
      <c r="AA85">
        <v>137.5</v>
      </c>
      <c r="AB85">
        <v>134.30000000000001</v>
      </c>
      <c r="AC85">
        <v>134</v>
      </c>
      <c r="AD85">
        <v>132.4</v>
      </c>
      <c r="AE85">
        <v>136.69999999999999</v>
      </c>
      <c r="AF85">
        <v>136.30000000000001</v>
      </c>
      <c r="AG85">
        <v>139.19999999999999</v>
      </c>
      <c r="AH85">
        <v>143.19999999999999</v>
      </c>
      <c r="AI85">
        <v>137.4</v>
      </c>
      <c r="AJ85">
        <v>133.69999999999999</v>
      </c>
      <c r="AK85">
        <v>142.30000000000001</v>
      </c>
      <c r="AL85">
        <v>148.6</v>
      </c>
      <c r="AM85">
        <v>150.1</v>
      </c>
      <c r="AN85">
        <v>147</v>
      </c>
      <c r="AO85">
        <v>143.6</v>
      </c>
      <c r="AP85">
        <v>145.30000000000001</v>
      </c>
      <c r="AQ85">
        <v>146.6</v>
      </c>
      <c r="AR85">
        <v>190</v>
      </c>
      <c r="AS85">
        <v>190</v>
      </c>
      <c r="AT85">
        <v>195.9</v>
      </c>
      <c r="AU85">
        <v>191.5</v>
      </c>
      <c r="AV85">
        <v>200.8</v>
      </c>
      <c r="AW85">
        <v>205.6</v>
      </c>
      <c r="AX85">
        <v>204.4</v>
      </c>
      <c r="AY85">
        <v>209</v>
      </c>
      <c r="AZ85">
        <v>205.6</v>
      </c>
      <c r="BA85">
        <v>198.7</v>
      </c>
      <c r="BB85">
        <v>202</v>
      </c>
      <c r="BC85">
        <v>201.8</v>
      </c>
      <c r="BD85">
        <v>197.3</v>
      </c>
      <c r="BE85">
        <v>194.3</v>
      </c>
      <c r="BF85">
        <v>193.9</v>
      </c>
      <c r="BG85">
        <v>198.2</v>
      </c>
      <c r="BH85">
        <v>198.4</v>
      </c>
      <c r="BI85">
        <v>197.7</v>
      </c>
      <c r="BJ85">
        <v>195.2</v>
      </c>
      <c r="BK85">
        <v>203.4</v>
      </c>
      <c r="BL85">
        <v>204.6</v>
      </c>
      <c r="BM85">
        <v>198.8</v>
      </c>
      <c r="BN85">
        <v>203.8</v>
      </c>
      <c r="BO85">
        <v>201.4</v>
      </c>
      <c r="BP85">
        <v>199.4</v>
      </c>
      <c r="BQ85">
        <v>198.3</v>
      </c>
      <c r="BR85" s="12">
        <f t="shared" si="2"/>
        <v>0.65250000000000008</v>
      </c>
      <c r="BS85" s="13" cm="1">
        <f t="array" aca="1" ref="BS85" ca="1">_xlfn.PERCENTILE.INC((OFFSET(E85,0,1,1,COLUMNS(E85:BQ85)-1) - E85:BP85) / E85:BP85, 0.05) * SQRT(COUNT(E85:BQ85) - 1)</f>
        <v>-0.22508078389188363</v>
      </c>
      <c r="BT85" s="12" cm="1">
        <f t="array" aca="1" ref="BT85" ca="1">_xlfn.STDEV.P((E85:BP85 - OFFSET(E85:BP85,0,1)) / OFFSET(E85:BP85,0,1)) * SQRT(COUNT(E85:BQ85)-1)</f>
        <v>0.28183124538987225</v>
      </c>
      <c r="BU85" s="12" cm="1">
        <f t="array" ref="BU85">-(MAX(1 - (E85:BQ85 / _xlfn.SCAN(E85, E85:BQ85, _xlfn.LAMBDA(_xlpm.a,_xlpm.b, MAX(_xlpm.a, _xlpm.b))))))</f>
        <v>-7.2248803827751118E-2</v>
      </c>
      <c r="BV85" s="14">
        <f t="shared" ca="1" si="3"/>
        <v>2.3258847651657719</v>
      </c>
    </row>
    <row r="86" spans="1:74" x14ac:dyDescent="0.45">
      <c r="A86" s="2" t="s">
        <v>189</v>
      </c>
      <c r="B86" t="s">
        <v>190</v>
      </c>
      <c r="C86" t="s">
        <v>80</v>
      </c>
      <c r="D86" t="s">
        <v>26</v>
      </c>
      <c r="E86">
        <v>49.62</v>
      </c>
      <c r="F86">
        <v>48.78</v>
      </c>
      <c r="G86">
        <v>49</v>
      </c>
      <c r="H86">
        <v>50.65</v>
      </c>
      <c r="I86">
        <v>52</v>
      </c>
      <c r="J86">
        <v>51.75</v>
      </c>
      <c r="K86">
        <v>51.5</v>
      </c>
      <c r="L86">
        <v>51.5</v>
      </c>
      <c r="M86">
        <v>51.5</v>
      </c>
      <c r="N86">
        <v>53.4</v>
      </c>
      <c r="O86">
        <v>52.65</v>
      </c>
      <c r="P86">
        <v>53.25</v>
      </c>
      <c r="Q86">
        <v>55.8</v>
      </c>
      <c r="R86">
        <v>53.7</v>
      </c>
      <c r="S86">
        <v>53.15</v>
      </c>
      <c r="T86">
        <v>55.55</v>
      </c>
      <c r="U86">
        <v>54.75</v>
      </c>
      <c r="V86">
        <v>53.5</v>
      </c>
      <c r="W86">
        <v>48.72</v>
      </c>
      <c r="X86">
        <v>49.24</v>
      </c>
      <c r="Y86">
        <v>49.38</v>
      </c>
      <c r="Z86">
        <v>48.6</v>
      </c>
      <c r="AA86">
        <v>48.6</v>
      </c>
      <c r="AB86">
        <v>47</v>
      </c>
      <c r="AC86">
        <v>46.8</v>
      </c>
      <c r="AD86">
        <v>47.14</v>
      </c>
      <c r="AE86">
        <v>47.46</v>
      </c>
      <c r="AF86">
        <v>47.06</v>
      </c>
      <c r="AG86">
        <v>47.22</v>
      </c>
      <c r="AH86">
        <v>48.2</v>
      </c>
      <c r="AI86">
        <v>47.58</v>
      </c>
      <c r="AJ86">
        <v>45.36</v>
      </c>
      <c r="AK86">
        <v>45.7</v>
      </c>
      <c r="AL86">
        <v>48.32</v>
      </c>
      <c r="AM86">
        <v>48.14</v>
      </c>
      <c r="AN86">
        <v>49.52</v>
      </c>
      <c r="AO86">
        <v>49.52</v>
      </c>
      <c r="AP86">
        <v>48.82</v>
      </c>
      <c r="AQ86">
        <v>51.7</v>
      </c>
      <c r="AR86">
        <v>50.8</v>
      </c>
      <c r="AS86">
        <v>49.76</v>
      </c>
      <c r="AT86">
        <v>51.95</v>
      </c>
      <c r="AU86">
        <v>53.1</v>
      </c>
      <c r="AV86">
        <v>51.55</v>
      </c>
      <c r="AW86">
        <v>49.96</v>
      </c>
      <c r="AX86">
        <v>49.26</v>
      </c>
      <c r="AY86">
        <v>51</v>
      </c>
      <c r="AZ86">
        <v>50</v>
      </c>
      <c r="BA86">
        <v>49.12</v>
      </c>
      <c r="BB86">
        <v>49.8</v>
      </c>
      <c r="BC86">
        <v>49</v>
      </c>
      <c r="BD86">
        <v>50.05</v>
      </c>
      <c r="BE86">
        <v>52.55</v>
      </c>
      <c r="BF86">
        <v>53.35</v>
      </c>
      <c r="BG86">
        <v>54.6</v>
      </c>
      <c r="BH86">
        <v>55.65</v>
      </c>
      <c r="BI86">
        <v>54.9</v>
      </c>
      <c r="BJ86">
        <v>54.9</v>
      </c>
      <c r="BK86">
        <v>53.8</v>
      </c>
      <c r="BL86">
        <v>54</v>
      </c>
      <c r="BM86">
        <v>53.05</v>
      </c>
      <c r="BN86">
        <v>52.65</v>
      </c>
      <c r="BO86">
        <v>53.3</v>
      </c>
      <c r="BP86">
        <v>53.3</v>
      </c>
      <c r="BQ86">
        <v>51.8</v>
      </c>
      <c r="BR86" s="12">
        <f t="shared" si="2"/>
        <v>4.3933897621926642E-2</v>
      </c>
      <c r="BS86" s="13" cm="1">
        <f t="array" aca="1" ref="BS86" ca="1">_xlfn.PERCENTILE.INC((OFFSET(E86,0,1,1,COLUMNS(E86:BQ86)-1) - E86:BP86) / E86:BP86, 0.05) * SQRT(COUNT(E86:BQ86) - 1)</f>
        <v>-0.26088092187456352</v>
      </c>
      <c r="BT86" s="12" cm="1">
        <f t="array" aca="1" ref="BT86" ca="1">_xlfn.STDEV.P((E86:BP86 - OFFSET(E86:BP86,0,1)) / OFFSET(E86:BP86,0,1)) * SQRT(COUNT(E86:BQ86)-1)</f>
        <v>0.21146972943752684</v>
      </c>
      <c r="BU86" s="12" cm="1">
        <f t="array" ref="BU86">-(MAX(1 - (E86:BQ86 / _xlfn.SCAN(E86, E86:BQ86, _xlfn.LAMBDA(_xlpm.a,_xlpm.b, MAX(_xlpm.a, _xlpm.b))))))</f>
        <v>-0.18709677419354831</v>
      </c>
      <c r="BV86" s="14">
        <f t="shared" ca="1" si="3"/>
        <v>0.22197454806785524</v>
      </c>
    </row>
    <row r="87" spans="1:74" x14ac:dyDescent="0.45">
      <c r="A87" s="2" t="s">
        <v>191</v>
      </c>
      <c r="B87" t="s">
        <v>192</v>
      </c>
      <c r="C87" t="s">
        <v>19</v>
      </c>
      <c r="D87" t="s">
        <v>8</v>
      </c>
      <c r="E87">
        <v>26.15</v>
      </c>
      <c r="F87">
        <v>26.5</v>
      </c>
      <c r="G87">
        <v>27.25</v>
      </c>
      <c r="H87">
        <v>28.55</v>
      </c>
      <c r="I87">
        <v>30.25</v>
      </c>
      <c r="J87">
        <v>31.5</v>
      </c>
      <c r="K87">
        <v>32.950000000000003</v>
      </c>
      <c r="L87">
        <v>32.950000000000003</v>
      </c>
      <c r="M87">
        <v>32.950000000000003</v>
      </c>
      <c r="N87">
        <v>33</v>
      </c>
      <c r="O87">
        <v>32.25</v>
      </c>
      <c r="P87">
        <v>31.95</v>
      </c>
      <c r="Q87">
        <v>34.1</v>
      </c>
      <c r="R87">
        <v>35.299999999999997</v>
      </c>
      <c r="S87">
        <v>34.700000000000003</v>
      </c>
      <c r="T87">
        <v>34.85</v>
      </c>
      <c r="U87">
        <v>36.85</v>
      </c>
      <c r="V87">
        <v>36.450000000000003</v>
      </c>
      <c r="W87">
        <v>38.85</v>
      </c>
      <c r="X87">
        <v>38.450000000000003</v>
      </c>
      <c r="Y87">
        <v>40.450000000000003</v>
      </c>
      <c r="Z87">
        <v>39.549999999999997</v>
      </c>
      <c r="AA87">
        <v>39.549999999999997</v>
      </c>
      <c r="AB87">
        <v>37.6</v>
      </c>
      <c r="AC87">
        <v>38.200000000000003</v>
      </c>
      <c r="AD87">
        <v>38.4</v>
      </c>
      <c r="AE87">
        <v>39.15</v>
      </c>
      <c r="AF87">
        <v>39.65</v>
      </c>
      <c r="AG87">
        <v>38.950000000000003</v>
      </c>
      <c r="AH87">
        <v>39.85</v>
      </c>
      <c r="AI87">
        <v>39.25</v>
      </c>
      <c r="AJ87">
        <v>39.1</v>
      </c>
      <c r="AK87">
        <v>38.700000000000003</v>
      </c>
      <c r="AL87">
        <v>40.75</v>
      </c>
      <c r="AM87">
        <v>41.9</v>
      </c>
      <c r="AN87">
        <v>41.8</v>
      </c>
      <c r="AO87">
        <v>41.1</v>
      </c>
      <c r="AP87">
        <v>40.35</v>
      </c>
      <c r="AQ87">
        <v>41.15</v>
      </c>
      <c r="AR87">
        <v>42.05</v>
      </c>
      <c r="AS87">
        <v>40.549999999999997</v>
      </c>
      <c r="AT87">
        <v>41.05</v>
      </c>
      <c r="AU87">
        <v>40.25</v>
      </c>
      <c r="AV87">
        <v>40.25</v>
      </c>
      <c r="AW87">
        <v>40.9</v>
      </c>
      <c r="AX87">
        <v>42.4</v>
      </c>
      <c r="AY87">
        <v>42.6</v>
      </c>
      <c r="AZ87">
        <v>46.95</v>
      </c>
      <c r="BA87">
        <v>48.9</v>
      </c>
      <c r="BB87">
        <v>40.6</v>
      </c>
      <c r="BC87">
        <v>40</v>
      </c>
      <c r="BD87">
        <v>37.950000000000003</v>
      </c>
      <c r="BE87">
        <v>37.6</v>
      </c>
      <c r="BF87">
        <v>38.700000000000003</v>
      </c>
      <c r="BG87">
        <v>38.1</v>
      </c>
      <c r="BH87">
        <v>39.25</v>
      </c>
      <c r="BI87">
        <v>39.9</v>
      </c>
      <c r="BJ87">
        <v>40</v>
      </c>
      <c r="BK87">
        <v>40.049999999999997</v>
      </c>
      <c r="BL87">
        <v>41.85</v>
      </c>
      <c r="BM87">
        <v>39.85</v>
      </c>
      <c r="BN87">
        <v>38.9</v>
      </c>
      <c r="BO87">
        <v>38.049999999999997</v>
      </c>
      <c r="BP87">
        <v>38.65</v>
      </c>
      <c r="BQ87">
        <v>38.5</v>
      </c>
      <c r="BR87" s="12">
        <f t="shared" si="2"/>
        <v>0.47227533460803067</v>
      </c>
      <c r="BS87" s="13" cm="1">
        <f t="array" aca="1" ref="BS87" ca="1">_xlfn.PERCENTILE.INC((OFFSET(E87,0,1,1,COLUMNS(E87:BQ87)-1) - E87:BP87) / E87:BP87, 0.05) * SQRT(COUNT(E87:BQ87) - 1)</f>
        <v>-0.36777631453708315</v>
      </c>
      <c r="BT87" s="12" cm="1">
        <f t="array" aca="1" ref="BT87" ca="1">_xlfn.STDEV.P((E87:BP87 - OFFSET(E87:BP87,0,1)) / OFFSET(E87:BP87,0,1)) * SQRT(COUNT(E87:BQ87)-1)</f>
        <v>0.31608149457358931</v>
      </c>
      <c r="BU87" s="12" cm="1">
        <f t="array" ref="BU87">-(MAX(1 - (E87:BQ87 / _xlfn.SCAN(E87, E87:BQ87, _xlfn.LAMBDA(_xlpm.a,_xlpm.b, MAX(_xlpm.a, _xlpm.b))))))</f>
        <v>-0.23108384458077702</v>
      </c>
      <c r="BV87" s="14">
        <f t="shared" ca="1" si="3"/>
        <v>1.5036702330492702</v>
      </c>
    </row>
    <row r="88" spans="1:74" x14ac:dyDescent="0.45">
      <c r="A88" s="2" t="s">
        <v>193</v>
      </c>
      <c r="B88" t="s">
        <v>194</v>
      </c>
      <c r="C88" t="s">
        <v>25</v>
      </c>
      <c r="D88" t="s">
        <v>34</v>
      </c>
      <c r="E88">
        <v>0.33400000000000002</v>
      </c>
      <c r="F88">
        <v>0.315</v>
      </c>
      <c r="G88">
        <v>0.318</v>
      </c>
      <c r="H88">
        <v>0.34599999999999997</v>
      </c>
      <c r="I88">
        <v>0.34899999999999998</v>
      </c>
      <c r="J88">
        <v>0.35499999999999998</v>
      </c>
      <c r="K88">
        <v>0.34699999999999998</v>
      </c>
      <c r="L88">
        <v>0.34699999999999998</v>
      </c>
      <c r="M88">
        <v>0.34699999999999998</v>
      </c>
      <c r="N88">
        <v>0.34899999999999998</v>
      </c>
      <c r="O88">
        <v>0.314</v>
      </c>
      <c r="P88">
        <v>0.29499999999999998</v>
      </c>
      <c r="Q88">
        <v>0.30199999999999999</v>
      </c>
      <c r="R88">
        <v>0.311</v>
      </c>
      <c r="S88">
        <v>0.313</v>
      </c>
      <c r="T88">
        <v>0.29699999999999999</v>
      </c>
      <c r="U88">
        <v>0.29099999999999998</v>
      </c>
      <c r="V88">
        <v>0.32100000000000001</v>
      </c>
      <c r="W88">
        <v>0.32500000000000001</v>
      </c>
      <c r="X88">
        <v>0.33700000000000002</v>
      </c>
      <c r="Y88">
        <v>0.36299999999999999</v>
      </c>
      <c r="Z88">
        <v>0.38900000000000001</v>
      </c>
      <c r="AA88">
        <v>0.38900000000000001</v>
      </c>
      <c r="AB88">
        <v>0.39</v>
      </c>
      <c r="AC88">
        <v>0.377</v>
      </c>
      <c r="AD88">
        <v>0.42199999999999999</v>
      </c>
      <c r="AE88">
        <v>0.39</v>
      </c>
      <c r="AF88">
        <v>0.38500000000000001</v>
      </c>
      <c r="AG88">
        <v>0.40500000000000003</v>
      </c>
      <c r="AH88">
        <v>0.38900000000000001</v>
      </c>
      <c r="AI88">
        <v>0.35</v>
      </c>
      <c r="AJ88">
        <v>0.33300000000000002</v>
      </c>
      <c r="AK88">
        <v>0.32600000000000001</v>
      </c>
      <c r="AL88">
        <v>0.34599999999999997</v>
      </c>
      <c r="AM88">
        <v>0.40600000000000003</v>
      </c>
      <c r="AN88">
        <v>0.38200000000000001</v>
      </c>
      <c r="AO88">
        <v>0.38200000000000001</v>
      </c>
      <c r="AP88">
        <v>0.41499999999999998</v>
      </c>
      <c r="AQ88">
        <v>0.46800000000000003</v>
      </c>
      <c r="AR88">
        <v>0.52</v>
      </c>
      <c r="AS88">
        <v>0.52700000000000002</v>
      </c>
      <c r="AT88">
        <v>0.53800000000000003</v>
      </c>
      <c r="AU88">
        <v>0.5</v>
      </c>
      <c r="AV88">
        <v>0.5</v>
      </c>
      <c r="AW88">
        <v>0.47699999999999998</v>
      </c>
      <c r="AX88">
        <v>0.50700000000000001</v>
      </c>
      <c r="AY88">
        <v>0.54500000000000004</v>
      </c>
      <c r="AZ88">
        <v>0.54300000000000004</v>
      </c>
      <c r="BA88">
        <v>0.54400000000000004</v>
      </c>
      <c r="BB88">
        <v>0.504</v>
      </c>
      <c r="BC88">
        <v>0.47899999999999998</v>
      </c>
      <c r="BD88">
        <v>0.45800000000000002</v>
      </c>
      <c r="BE88">
        <v>0.44400000000000001</v>
      </c>
      <c r="BF88">
        <v>0.46400000000000002</v>
      </c>
      <c r="BG88">
        <v>0.45900000000000002</v>
      </c>
      <c r="BH88">
        <v>0.46</v>
      </c>
      <c r="BI88">
        <v>0.45300000000000001</v>
      </c>
      <c r="BJ88">
        <v>0.45800000000000002</v>
      </c>
      <c r="BK88">
        <v>0.44</v>
      </c>
      <c r="BL88">
        <v>0.44600000000000001</v>
      </c>
      <c r="BM88">
        <v>0.42499999999999999</v>
      </c>
      <c r="BN88">
        <v>0.41</v>
      </c>
      <c r="BO88">
        <v>0.39500000000000002</v>
      </c>
      <c r="BP88">
        <v>0.42199999999999999</v>
      </c>
      <c r="BQ88">
        <v>0.42499999999999999</v>
      </c>
      <c r="BR88" s="12">
        <f t="shared" si="2"/>
        <v>0.27245508982035915</v>
      </c>
      <c r="BS88" s="13" cm="1">
        <f t="array" aca="1" ref="BS88" ca="1">_xlfn.PERCENTILE.INC((OFFSET(E88,0,1,1,COLUMNS(E88:BQ88)-1) - E88:BP88) / E88:BP88, 0.05) * SQRT(COUNT(E88:BQ88) - 1)</f>
        <v>-0.58475836431226813</v>
      </c>
      <c r="BT88" s="12" cm="1">
        <f t="array" aca="1" ref="BT88" ca="1">_xlfn.STDEV.P((E88:BP88 - OFFSET(E88:BP88,0,1)) / OFFSET(E88:BP88,0,1)) * SQRT(COUNT(E88:BQ88)-1)</f>
        <v>0.43824714425810135</v>
      </c>
      <c r="BU88" s="12" cm="1">
        <f t="array" ref="BU88">-(MAX(1 - (E88:BQ88 / _xlfn.SCAN(E88, E88:BQ88, _xlfn.LAMBDA(_xlpm.a,_xlpm.b, MAX(_xlpm.a, _xlpm.b))))))</f>
        <v>-0.27522935779816515</v>
      </c>
      <c r="BV88" s="14">
        <f t="shared" ca="1" si="3"/>
        <v>0.62855421519444843</v>
      </c>
    </row>
    <row r="89" spans="1:74" x14ac:dyDescent="0.45">
      <c r="A89" s="2" t="s">
        <v>195</v>
      </c>
      <c r="B89" t="s">
        <v>196</v>
      </c>
      <c r="C89" t="s">
        <v>16</v>
      </c>
      <c r="D89" t="s">
        <v>8</v>
      </c>
      <c r="E89">
        <v>3.1850000000000001</v>
      </c>
      <c r="F89">
        <v>3.2</v>
      </c>
      <c r="G89">
        <v>3.15</v>
      </c>
      <c r="H89">
        <v>3.2</v>
      </c>
      <c r="I89">
        <v>3.2</v>
      </c>
      <c r="J89">
        <v>3.2450000000000001</v>
      </c>
      <c r="K89">
        <v>3.2050000000000001</v>
      </c>
      <c r="L89">
        <v>3.2050000000000001</v>
      </c>
      <c r="M89">
        <v>3.2050000000000001</v>
      </c>
      <c r="N89">
        <v>3.2949999999999999</v>
      </c>
      <c r="O89">
        <v>3.23</v>
      </c>
      <c r="P89">
        <v>3.24</v>
      </c>
      <c r="Q89">
        <v>3.2250000000000001</v>
      </c>
      <c r="R89">
        <v>3.25</v>
      </c>
      <c r="S89">
        <v>3.2</v>
      </c>
      <c r="T89">
        <v>3.22</v>
      </c>
      <c r="U89">
        <v>3.28</v>
      </c>
      <c r="V89">
        <v>3.28</v>
      </c>
      <c r="W89">
        <v>3.3</v>
      </c>
      <c r="X89">
        <v>3.37</v>
      </c>
      <c r="Y89">
        <v>3.3650000000000002</v>
      </c>
      <c r="Z89">
        <v>3.33</v>
      </c>
      <c r="AA89">
        <v>3.33</v>
      </c>
      <c r="AB89">
        <v>3.32</v>
      </c>
      <c r="AC89">
        <v>3.28</v>
      </c>
      <c r="AD89">
        <v>3.2949999999999999</v>
      </c>
      <c r="AE89">
        <v>3.2450000000000001</v>
      </c>
      <c r="AF89">
        <v>3.3</v>
      </c>
      <c r="AG89">
        <v>3.28</v>
      </c>
      <c r="AH89">
        <v>3.37</v>
      </c>
      <c r="AI89">
        <v>3.2949999999999999</v>
      </c>
      <c r="AJ89">
        <v>3.3</v>
      </c>
      <c r="AK89">
        <v>3.38</v>
      </c>
      <c r="AL89">
        <v>3.3450000000000002</v>
      </c>
      <c r="AM89">
        <v>3.35</v>
      </c>
      <c r="AN89">
        <v>3.35</v>
      </c>
      <c r="AO89">
        <v>3.5150000000000001</v>
      </c>
      <c r="AP89">
        <v>3.47</v>
      </c>
      <c r="AQ89">
        <v>3.7250000000000001</v>
      </c>
      <c r="AR89">
        <v>3.75</v>
      </c>
      <c r="AS89">
        <v>3.81</v>
      </c>
      <c r="AT89">
        <v>3.9550000000000001</v>
      </c>
      <c r="AU89">
        <v>4.07</v>
      </c>
      <c r="AV89">
        <v>4.0999999999999996</v>
      </c>
      <c r="AW89">
        <v>4.1500000000000004</v>
      </c>
      <c r="AX89">
        <v>4.22</v>
      </c>
      <c r="AY89">
        <v>4.4000000000000004</v>
      </c>
      <c r="AZ89">
        <v>4.38</v>
      </c>
      <c r="BA89">
        <v>4.2549999999999999</v>
      </c>
      <c r="BB89">
        <v>4.04</v>
      </c>
      <c r="BC89">
        <v>3.95</v>
      </c>
      <c r="BD89">
        <v>3.8149999999999999</v>
      </c>
      <c r="BE89">
        <v>3.81</v>
      </c>
      <c r="BF89">
        <v>3.9</v>
      </c>
      <c r="BG89">
        <v>3.94</v>
      </c>
      <c r="BH89">
        <v>3.875</v>
      </c>
      <c r="BI89">
        <v>3.915</v>
      </c>
      <c r="BJ89">
        <v>3.97</v>
      </c>
      <c r="BK89">
        <v>3.9049999999999998</v>
      </c>
      <c r="BL89">
        <v>3.875</v>
      </c>
      <c r="BM89">
        <v>3.7749999999999999</v>
      </c>
      <c r="BN89">
        <v>3.7149999999999999</v>
      </c>
      <c r="BO89">
        <v>3.7749999999999999</v>
      </c>
      <c r="BP89">
        <v>3.74</v>
      </c>
      <c r="BQ89">
        <v>3.75</v>
      </c>
      <c r="BR89" s="12">
        <f t="shared" si="2"/>
        <v>0.17739403453689165</v>
      </c>
      <c r="BS89" s="13" cm="1">
        <f t="array" aca="1" ref="BS89" ca="1">_xlfn.PERCENTILE.INC((OFFSET(E89,0,1,1,COLUMNS(E89:BQ89)-1) - E89:BP89) / E89:BP89, 0.05) * SQRT(COUNT(E89:BQ89) - 1)</f>
        <v>-0.20221654423506877</v>
      </c>
      <c r="BT89" s="12" cm="1">
        <f t="array" aca="1" ref="BT89" ca="1">_xlfn.STDEV.P((E89:BP89 - OFFSET(E89:BP89,0,1)) / OFFSET(E89:BP89,0,1)) * SQRT(COUNT(E89:BQ89)-1)</f>
        <v>0.15993507489987677</v>
      </c>
      <c r="BU89" s="12" cm="1">
        <f t="array" ref="BU89">-(MAX(1 - (E89:BQ89 / _xlfn.SCAN(E89, E89:BQ89, _xlfn.LAMBDA(_xlpm.a,_xlpm.b, MAX(_xlpm.a, _xlpm.b))))))</f>
        <v>-0.15568181818181825</v>
      </c>
      <c r="BV89" s="14">
        <f t="shared" ca="1" si="3"/>
        <v>1.1279641732736054</v>
      </c>
    </row>
    <row r="90" spans="1:74" x14ac:dyDescent="0.45">
      <c r="A90" s="2" t="s">
        <v>197</v>
      </c>
      <c r="B90" t="s">
        <v>198</v>
      </c>
      <c r="C90" t="s">
        <v>37</v>
      </c>
      <c r="D90" t="s">
        <v>29</v>
      </c>
      <c r="E90">
        <v>330</v>
      </c>
      <c r="F90">
        <v>319</v>
      </c>
      <c r="G90">
        <v>307.2</v>
      </c>
      <c r="H90">
        <v>313.60000000000002</v>
      </c>
      <c r="I90">
        <v>320.2</v>
      </c>
      <c r="J90">
        <v>332.8</v>
      </c>
      <c r="K90">
        <v>365.6</v>
      </c>
      <c r="L90">
        <v>365.6</v>
      </c>
      <c r="M90">
        <v>365.6</v>
      </c>
      <c r="N90">
        <v>355.8</v>
      </c>
      <c r="O90">
        <v>334.6</v>
      </c>
      <c r="P90">
        <v>342</v>
      </c>
      <c r="Q90">
        <v>360.4</v>
      </c>
      <c r="R90">
        <v>357.4</v>
      </c>
      <c r="S90">
        <v>353</v>
      </c>
      <c r="T90">
        <v>357.4</v>
      </c>
      <c r="U90">
        <v>369.2</v>
      </c>
      <c r="V90">
        <v>370</v>
      </c>
      <c r="W90">
        <v>367.4</v>
      </c>
      <c r="X90">
        <v>380.8</v>
      </c>
      <c r="Y90">
        <v>398.6</v>
      </c>
      <c r="Z90">
        <v>379.4</v>
      </c>
      <c r="AA90">
        <v>378</v>
      </c>
      <c r="AB90">
        <v>369.6</v>
      </c>
      <c r="AC90">
        <v>360.4</v>
      </c>
      <c r="AD90">
        <v>372.6</v>
      </c>
      <c r="AE90">
        <v>381.2</v>
      </c>
      <c r="AF90">
        <v>381.2</v>
      </c>
      <c r="AG90">
        <v>380.2</v>
      </c>
      <c r="AH90">
        <v>380.2</v>
      </c>
      <c r="AI90">
        <v>372</v>
      </c>
      <c r="AJ90">
        <v>357</v>
      </c>
      <c r="AK90">
        <v>361.4</v>
      </c>
      <c r="AL90">
        <v>376.6</v>
      </c>
      <c r="AM90">
        <v>391.6</v>
      </c>
      <c r="AN90">
        <v>396.6</v>
      </c>
      <c r="AO90">
        <v>393.2</v>
      </c>
      <c r="AP90">
        <v>390</v>
      </c>
      <c r="AQ90">
        <v>390</v>
      </c>
      <c r="AR90">
        <v>406</v>
      </c>
      <c r="AS90">
        <v>427</v>
      </c>
      <c r="AT90">
        <v>436.2</v>
      </c>
      <c r="AU90">
        <v>428.6</v>
      </c>
      <c r="AV90">
        <v>424</v>
      </c>
      <c r="AW90">
        <v>431.2</v>
      </c>
      <c r="AX90">
        <v>447.4</v>
      </c>
      <c r="AY90">
        <v>446.6</v>
      </c>
      <c r="AZ90">
        <v>458.8</v>
      </c>
      <c r="BA90">
        <v>465.4</v>
      </c>
      <c r="BB90">
        <v>455.6</v>
      </c>
      <c r="BC90">
        <v>455</v>
      </c>
      <c r="BD90">
        <v>430.6</v>
      </c>
      <c r="BE90">
        <v>425.2</v>
      </c>
      <c r="BF90">
        <v>427</v>
      </c>
      <c r="BG90">
        <v>436.4</v>
      </c>
      <c r="BH90">
        <v>439.8</v>
      </c>
      <c r="BI90">
        <v>439.2</v>
      </c>
      <c r="BJ90">
        <v>442.6</v>
      </c>
      <c r="BK90">
        <v>422.8</v>
      </c>
      <c r="BL90">
        <v>426.6</v>
      </c>
      <c r="BM90">
        <v>418</v>
      </c>
      <c r="BN90">
        <v>425</v>
      </c>
      <c r="BO90">
        <v>421.2</v>
      </c>
      <c r="BP90">
        <v>425.4</v>
      </c>
      <c r="BQ90">
        <v>417.2</v>
      </c>
      <c r="BR90" s="12">
        <f t="shared" si="2"/>
        <v>0.26424242424242422</v>
      </c>
      <c r="BS90" s="13" cm="1">
        <f t="array" aca="1" ref="BS90" ca="1">_xlfn.PERCENTILE.INC((OFFSET(E90,0,1,1,COLUMNS(E90:BQ90)-1) - E90:BP90) / E90:BP90, 0.05) * SQRT(COUNT(E90:BQ90) - 1)</f>
        <v>-0.35258953690071876</v>
      </c>
      <c r="BT90" s="12" cm="1">
        <f t="array" aca="1" ref="BT90" ca="1">_xlfn.STDEV.P((E90:BP90 - OFFSET(E90:BP90,0,1)) / OFFSET(E90:BP90,0,1)) * SQRT(COUNT(E90:BQ90)-1)</f>
        <v>0.22648048053971181</v>
      </c>
      <c r="BU90" s="12" cm="1">
        <f t="array" ref="BU90">-(MAX(1 - (E90:BQ90 / _xlfn.SCAN(E90, E90:BQ90, _xlfn.LAMBDA(_xlpm.a,_xlpm.b, MAX(_xlpm.a, _xlpm.b))))))</f>
        <v>-0.10436527847466137</v>
      </c>
      <c r="BV90" s="14">
        <f t="shared" ca="1" si="3"/>
        <v>1.1800108495246848</v>
      </c>
    </row>
    <row r="91" spans="1:74" x14ac:dyDescent="0.45">
      <c r="A91" s="2" t="s">
        <v>199</v>
      </c>
      <c r="B91" t="s">
        <v>200</v>
      </c>
      <c r="C91" t="s">
        <v>54</v>
      </c>
      <c r="D91" t="s">
        <v>8</v>
      </c>
      <c r="E91">
        <v>85.46</v>
      </c>
      <c r="F91">
        <v>85.36</v>
      </c>
      <c r="G91">
        <v>81.88</v>
      </c>
      <c r="H91">
        <v>95.22</v>
      </c>
      <c r="I91">
        <v>96.18</v>
      </c>
      <c r="J91">
        <v>97.44</v>
      </c>
      <c r="K91">
        <v>97.12</v>
      </c>
      <c r="L91">
        <v>97.12</v>
      </c>
      <c r="M91">
        <v>97.12</v>
      </c>
      <c r="N91">
        <v>99.02</v>
      </c>
      <c r="O91">
        <v>91.86</v>
      </c>
      <c r="P91">
        <v>99.34</v>
      </c>
      <c r="Q91">
        <v>99.72</v>
      </c>
      <c r="R91">
        <v>104.55</v>
      </c>
      <c r="S91">
        <v>98.7</v>
      </c>
      <c r="T91">
        <v>105.9</v>
      </c>
      <c r="U91">
        <v>102.4</v>
      </c>
      <c r="V91">
        <v>101.05</v>
      </c>
      <c r="W91">
        <v>100.8</v>
      </c>
      <c r="X91">
        <v>100.75</v>
      </c>
      <c r="Y91">
        <v>102.8</v>
      </c>
      <c r="Z91">
        <v>100.45</v>
      </c>
      <c r="AA91">
        <v>100.45</v>
      </c>
      <c r="AB91">
        <v>99.96</v>
      </c>
      <c r="AC91">
        <v>102.85</v>
      </c>
      <c r="AD91">
        <v>104.35</v>
      </c>
      <c r="AE91">
        <v>107.85</v>
      </c>
      <c r="AF91">
        <v>108.45</v>
      </c>
      <c r="AG91">
        <v>105.8</v>
      </c>
      <c r="AH91">
        <v>106.3</v>
      </c>
      <c r="AI91">
        <v>103.95</v>
      </c>
      <c r="AJ91">
        <v>100.6</v>
      </c>
      <c r="AK91">
        <v>98.76</v>
      </c>
      <c r="AL91">
        <v>103.45</v>
      </c>
      <c r="AM91">
        <v>104.6</v>
      </c>
      <c r="AN91">
        <v>105.25</v>
      </c>
      <c r="AO91">
        <v>101.05</v>
      </c>
      <c r="AP91">
        <v>105.5</v>
      </c>
      <c r="AQ91">
        <v>106.75</v>
      </c>
      <c r="AR91">
        <v>106.4</v>
      </c>
      <c r="AS91">
        <v>101.2</v>
      </c>
      <c r="AT91">
        <v>105.75</v>
      </c>
      <c r="AU91">
        <v>104.55</v>
      </c>
      <c r="AV91">
        <v>108</v>
      </c>
      <c r="AW91">
        <v>110.15</v>
      </c>
      <c r="AX91">
        <v>118.25</v>
      </c>
      <c r="AY91">
        <v>118.5</v>
      </c>
      <c r="AZ91">
        <v>126</v>
      </c>
      <c r="BA91">
        <v>119.9</v>
      </c>
      <c r="BB91">
        <v>118.15</v>
      </c>
      <c r="BC91">
        <v>118.85</v>
      </c>
      <c r="BD91">
        <v>116.8</v>
      </c>
      <c r="BE91">
        <v>116.95</v>
      </c>
      <c r="BF91">
        <v>117.55</v>
      </c>
      <c r="BG91">
        <v>120.35</v>
      </c>
      <c r="BH91">
        <v>122.05</v>
      </c>
      <c r="BI91">
        <v>120.7</v>
      </c>
      <c r="BJ91">
        <v>125</v>
      </c>
      <c r="BK91">
        <v>122.15</v>
      </c>
      <c r="BL91">
        <v>128.5</v>
      </c>
      <c r="BM91">
        <v>126.15</v>
      </c>
      <c r="BN91">
        <v>125.75</v>
      </c>
      <c r="BO91">
        <v>130.44999999999999</v>
      </c>
      <c r="BP91">
        <v>129.94999999999999</v>
      </c>
      <c r="BQ91">
        <v>137.55000000000001</v>
      </c>
      <c r="BR91" s="12">
        <f t="shared" si="2"/>
        <v>0.60952492394102531</v>
      </c>
      <c r="BS91" s="13" cm="1">
        <f t="array" aca="1" ref="BS91" ca="1">_xlfn.PERCENTILE.INC((OFFSET(E91,0,1,1,COLUMNS(E91:BQ91)-1) - E91:BP91) / E91:BP91, 0.05) * SQRT(COUNT(E91:BQ91) - 1)</f>
        <v>-0.37812856101515868</v>
      </c>
      <c r="BT91" s="12" cm="1">
        <f t="array" aca="1" ref="BT91" ca="1">_xlfn.STDEV.P((E91:BP91 - OFFSET(E91:BP91,0,1)) / OFFSET(E91:BP91,0,1)) * SQRT(COUNT(E91:BQ91)-1)</f>
        <v>0.28508007962498949</v>
      </c>
      <c r="BU91" s="12" cm="1">
        <f t="array" ref="BU91">-(MAX(1 - (E91:BQ91 / _xlfn.SCAN(E91, E91:BQ91, _xlfn.LAMBDA(_xlpm.a,_xlpm.b, MAX(_xlpm.a, _xlpm.b))))))</f>
        <v>-8.9349930843706793E-2</v>
      </c>
      <c r="BV91" s="14">
        <f t="shared" ca="1" si="3"/>
        <v>2.148631096030226</v>
      </c>
    </row>
    <row r="92" spans="1:74" x14ac:dyDescent="0.45">
      <c r="A92" s="2" t="s">
        <v>201</v>
      </c>
      <c r="B92" t="s">
        <v>202</v>
      </c>
      <c r="C92" t="s">
        <v>54</v>
      </c>
      <c r="D92" t="s">
        <v>8</v>
      </c>
      <c r="E92">
        <v>234.5</v>
      </c>
      <c r="F92">
        <v>229.55</v>
      </c>
      <c r="G92">
        <v>228.15</v>
      </c>
      <c r="H92">
        <v>245.4</v>
      </c>
      <c r="I92">
        <v>252.05</v>
      </c>
      <c r="J92">
        <v>258</v>
      </c>
      <c r="K92">
        <v>255.65</v>
      </c>
      <c r="L92">
        <v>255.65</v>
      </c>
      <c r="M92">
        <v>255.65</v>
      </c>
      <c r="N92">
        <v>263.25</v>
      </c>
      <c r="O92">
        <v>254.85</v>
      </c>
      <c r="P92">
        <v>267.55</v>
      </c>
      <c r="Q92">
        <v>271.55</v>
      </c>
      <c r="R92">
        <v>273.05</v>
      </c>
      <c r="S92">
        <v>258.6001</v>
      </c>
      <c r="T92">
        <v>268.2</v>
      </c>
      <c r="U92">
        <v>269.6499</v>
      </c>
      <c r="V92">
        <v>266.7</v>
      </c>
      <c r="W92">
        <v>269.7</v>
      </c>
      <c r="X92">
        <v>272.45</v>
      </c>
      <c r="Y92">
        <v>276.5</v>
      </c>
      <c r="Z92">
        <v>270.6499</v>
      </c>
      <c r="AA92">
        <v>270.6499</v>
      </c>
      <c r="AB92">
        <v>257.8</v>
      </c>
      <c r="AC92">
        <v>267.7</v>
      </c>
      <c r="AD92">
        <v>271.8999</v>
      </c>
      <c r="AE92">
        <v>276.6001</v>
      </c>
      <c r="AF92">
        <v>278.3999</v>
      </c>
      <c r="AG92">
        <v>279.1001</v>
      </c>
      <c r="AH92">
        <v>279.3999</v>
      </c>
      <c r="AI92">
        <v>274</v>
      </c>
      <c r="AJ92">
        <v>267.55</v>
      </c>
      <c r="AK92">
        <v>269</v>
      </c>
      <c r="AL92">
        <v>276.6499</v>
      </c>
      <c r="AM92">
        <v>284.1499</v>
      </c>
      <c r="AN92">
        <v>295.95</v>
      </c>
      <c r="AO92">
        <v>290.05</v>
      </c>
      <c r="AP92">
        <v>291.75</v>
      </c>
      <c r="AQ92">
        <v>295.6001</v>
      </c>
      <c r="AR92">
        <v>293.8</v>
      </c>
      <c r="AS92">
        <v>287.55</v>
      </c>
      <c r="AT92">
        <v>294.8999</v>
      </c>
      <c r="AU92">
        <v>292.95</v>
      </c>
      <c r="AV92">
        <v>292.8999</v>
      </c>
      <c r="AW92">
        <v>296.7</v>
      </c>
      <c r="AX92">
        <v>308.05</v>
      </c>
      <c r="AY92">
        <v>310.3</v>
      </c>
      <c r="AZ92">
        <v>320.5</v>
      </c>
      <c r="BA92">
        <v>305.3</v>
      </c>
      <c r="BB92">
        <v>309.3999</v>
      </c>
      <c r="BC92">
        <v>308</v>
      </c>
      <c r="BD92">
        <v>300.3999</v>
      </c>
      <c r="BE92">
        <v>306</v>
      </c>
      <c r="BF92">
        <v>303.6499</v>
      </c>
      <c r="BG92">
        <v>312.55</v>
      </c>
      <c r="BH92">
        <v>321.8501</v>
      </c>
      <c r="BI92">
        <v>320.8999</v>
      </c>
      <c r="BJ92">
        <v>327.2</v>
      </c>
      <c r="BK92">
        <v>322.55</v>
      </c>
      <c r="BL92">
        <v>327.8999</v>
      </c>
      <c r="BM92">
        <v>321.75</v>
      </c>
      <c r="BN92">
        <v>322</v>
      </c>
      <c r="BO92">
        <v>324</v>
      </c>
      <c r="BP92">
        <v>322.2</v>
      </c>
      <c r="BQ92">
        <v>326.8999</v>
      </c>
      <c r="BR92" s="12">
        <f t="shared" si="2"/>
        <v>0.39402942430703625</v>
      </c>
      <c r="BS92" s="13" cm="1">
        <f t="array" aca="1" ref="BS92" ca="1">_xlfn.PERCENTILE.INC((OFFSET(E92,0,1,1,COLUMNS(E92:BQ92)-1) - E92:BP92) / E92:BP92, 0.05) * SQRT(COUNT(E92:BQ92) - 1)</f>
        <v>-0.24659083620083633</v>
      </c>
      <c r="BT92" s="12" cm="1">
        <f t="array" aca="1" ref="BT92" ca="1">_xlfn.STDEV.P((E92:BP92 - OFFSET(E92:BP92,0,1)) / OFFSET(E92:BP92,0,1)) * SQRT(COUNT(E92:BQ92)-1)</f>
        <v>0.18657060679411736</v>
      </c>
      <c r="BU92" s="12" cm="1">
        <f t="array" ref="BU92">-(MAX(1 - (E92:BQ92 / _xlfn.SCAN(E92, E92:BQ92, _xlfn.LAMBDA(_xlpm.a,_xlpm.b, MAX(_xlpm.a, _xlpm.b))))))</f>
        <v>-6.7631103074140997E-2</v>
      </c>
      <c r="BV92" s="14">
        <f t="shared" ca="1" si="3"/>
        <v>2.1280759661417092</v>
      </c>
    </row>
    <row r="93" spans="1:74" x14ac:dyDescent="0.45">
      <c r="A93" s="2" t="s">
        <v>203</v>
      </c>
      <c r="B93" t="s">
        <v>204</v>
      </c>
      <c r="C93" t="s">
        <v>19</v>
      </c>
      <c r="D93" t="s">
        <v>29</v>
      </c>
      <c r="E93">
        <v>1130</v>
      </c>
      <c r="F93">
        <v>1160.5</v>
      </c>
      <c r="G93">
        <v>1060</v>
      </c>
      <c r="H93">
        <v>1164</v>
      </c>
      <c r="I93">
        <v>1559.5</v>
      </c>
      <c r="J93">
        <v>2000</v>
      </c>
      <c r="K93">
        <v>2114</v>
      </c>
      <c r="L93">
        <v>2114</v>
      </c>
      <c r="M93">
        <v>2114</v>
      </c>
      <c r="N93">
        <v>2232</v>
      </c>
      <c r="O93">
        <v>2271</v>
      </c>
      <c r="P93">
        <v>2300</v>
      </c>
      <c r="Q93">
        <v>2347</v>
      </c>
      <c r="R93">
        <v>2291</v>
      </c>
      <c r="S93">
        <v>2158</v>
      </c>
      <c r="T93">
        <v>2145</v>
      </c>
      <c r="U93">
        <v>2087</v>
      </c>
      <c r="V93">
        <v>2152</v>
      </c>
      <c r="W93">
        <v>2240</v>
      </c>
      <c r="X93">
        <v>2290</v>
      </c>
      <c r="Y93">
        <v>2433</v>
      </c>
      <c r="Z93">
        <v>2394</v>
      </c>
      <c r="AA93">
        <v>2369</v>
      </c>
      <c r="AB93">
        <v>2417</v>
      </c>
      <c r="AC93">
        <v>2340</v>
      </c>
      <c r="AD93">
        <v>2514</v>
      </c>
      <c r="AE93">
        <v>2826</v>
      </c>
      <c r="AF93">
        <v>2826</v>
      </c>
      <c r="AG93">
        <v>2883</v>
      </c>
      <c r="AH93">
        <v>2846</v>
      </c>
      <c r="AI93">
        <v>2803</v>
      </c>
      <c r="AJ93">
        <v>2657</v>
      </c>
      <c r="AK93">
        <v>2677</v>
      </c>
      <c r="AL93">
        <v>2727</v>
      </c>
      <c r="AM93">
        <v>2625</v>
      </c>
      <c r="AN93">
        <v>2769</v>
      </c>
      <c r="AO93">
        <v>2755</v>
      </c>
      <c r="AP93">
        <v>2820</v>
      </c>
      <c r="AQ93">
        <v>2820</v>
      </c>
      <c r="AR93">
        <v>2977</v>
      </c>
      <c r="AS93">
        <v>2908</v>
      </c>
      <c r="AT93">
        <v>2932</v>
      </c>
      <c r="AU93">
        <v>2996</v>
      </c>
      <c r="AV93">
        <v>3040</v>
      </c>
      <c r="AW93">
        <v>3158</v>
      </c>
      <c r="AX93">
        <v>3230</v>
      </c>
      <c r="AY93">
        <v>3377</v>
      </c>
      <c r="AZ93">
        <v>3308</v>
      </c>
      <c r="BA93">
        <v>3100</v>
      </c>
      <c r="BB93">
        <v>3155</v>
      </c>
      <c r="BC93">
        <v>3176</v>
      </c>
      <c r="BD93">
        <v>3060</v>
      </c>
      <c r="BE93">
        <v>3100</v>
      </c>
      <c r="BF93">
        <v>3004</v>
      </c>
      <c r="BG93">
        <v>3046</v>
      </c>
      <c r="BH93">
        <v>3276</v>
      </c>
      <c r="BI93">
        <v>3425</v>
      </c>
      <c r="BJ93">
        <v>3550</v>
      </c>
      <c r="BK93">
        <v>3429</v>
      </c>
      <c r="BL93">
        <v>3521</v>
      </c>
      <c r="BM93">
        <v>3363</v>
      </c>
      <c r="BN93">
        <v>3330</v>
      </c>
      <c r="BO93">
        <v>3314</v>
      </c>
      <c r="BP93">
        <v>3499</v>
      </c>
      <c r="BQ93">
        <v>3423</v>
      </c>
      <c r="BR93" s="12">
        <f t="shared" si="2"/>
        <v>2.0292035398230088</v>
      </c>
      <c r="BS93" s="13" cm="1">
        <f t="array" aca="1" ref="BS93" ca="1">_xlfn.PERCENTILE.INC((OFFSET(E93,0,1,1,COLUMNS(E93:BQ93)-1) - E93:BP93) / E93:BP93, 0.05) * SQRT(COUNT(E93:BQ93) - 1)</f>
        <v>-0.40804027575031943</v>
      </c>
      <c r="BT93" s="12" cm="1">
        <f t="array" aca="1" ref="BT93" ca="1">_xlfn.STDEV.P((E93:BP93 - OFFSET(E93:BP93,0,1)) / OFFSET(E93:BP93,0,1)) * SQRT(COUNT(E93:BQ93)-1)</f>
        <v>0.43889934420364307</v>
      </c>
      <c r="BU93" s="12" cm="1">
        <f t="array" ref="BU93">-(MAX(1 - (E93:BQ93 / _xlfn.SCAN(E93, E93:BQ93, _xlfn.LAMBDA(_xlpm.a,_xlpm.b, MAX(_xlpm.a, _xlpm.b))))))</f>
        <v>-0.11077971878994464</v>
      </c>
      <c r="BV93" s="14">
        <f t="shared" ca="1" si="3"/>
        <v>4.6302428259726272</v>
      </c>
    </row>
    <row r="94" spans="1:74" x14ac:dyDescent="0.45">
      <c r="A94" s="2" t="s">
        <v>205</v>
      </c>
      <c r="B94" t="s">
        <v>206</v>
      </c>
      <c r="C94" t="s">
        <v>37</v>
      </c>
      <c r="D94" t="s">
        <v>8</v>
      </c>
      <c r="E94">
        <v>22.06</v>
      </c>
      <c r="F94">
        <v>22.75</v>
      </c>
      <c r="G94">
        <v>21.37</v>
      </c>
      <c r="H94">
        <v>22</v>
      </c>
      <c r="I94">
        <v>22.81</v>
      </c>
      <c r="J94">
        <v>22.45</v>
      </c>
      <c r="K94">
        <v>23.67</v>
      </c>
      <c r="L94">
        <v>23.67</v>
      </c>
      <c r="M94">
        <v>23.67</v>
      </c>
      <c r="N94">
        <v>23.47</v>
      </c>
      <c r="O94">
        <v>22</v>
      </c>
      <c r="P94">
        <v>21.89</v>
      </c>
      <c r="Q94">
        <v>22.46</v>
      </c>
      <c r="R94">
        <v>22.62</v>
      </c>
      <c r="S94">
        <v>21.26</v>
      </c>
      <c r="T94">
        <v>21.24</v>
      </c>
      <c r="U94">
        <v>22.25</v>
      </c>
      <c r="V94">
        <v>22.28</v>
      </c>
      <c r="W94">
        <v>23.37</v>
      </c>
      <c r="X94">
        <v>24.54</v>
      </c>
      <c r="Y94">
        <v>25.43</v>
      </c>
      <c r="Z94">
        <v>24.55</v>
      </c>
      <c r="AA94">
        <v>24.55</v>
      </c>
      <c r="AB94">
        <v>23.3</v>
      </c>
      <c r="AC94">
        <v>23.72</v>
      </c>
      <c r="AD94">
        <v>23.35</v>
      </c>
      <c r="AE94">
        <v>23.66</v>
      </c>
      <c r="AF94">
        <v>23.47</v>
      </c>
      <c r="AG94">
        <v>23.04</v>
      </c>
      <c r="AH94">
        <v>22.85</v>
      </c>
      <c r="AI94">
        <v>22.07</v>
      </c>
      <c r="AJ94">
        <v>22.31</v>
      </c>
      <c r="AK94">
        <v>21.94</v>
      </c>
      <c r="AL94">
        <v>23.55</v>
      </c>
      <c r="AM94">
        <v>24.1</v>
      </c>
      <c r="AN94">
        <v>23.5</v>
      </c>
      <c r="AO94">
        <v>23.41</v>
      </c>
      <c r="AP94">
        <v>23.45</v>
      </c>
      <c r="AQ94">
        <v>23.8</v>
      </c>
      <c r="AR94">
        <v>24.29</v>
      </c>
      <c r="AS94">
        <v>25.27</v>
      </c>
      <c r="AT94">
        <v>25.36</v>
      </c>
      <c r="AU94">
        <v>24.7</v>
      </c>
      <c r="AV94">
        <v>25.2</v>
      </c>
      <c r="AW94">
        <v>26.41</v>
      </c>
      <c r="AX94">
        <v>27.69</v>
      </c>
      <c r="AY94">
        <v>27.74</v>
      </c>
      <c r="AZ94">
        <v>29.14</v>
      </c>
      <c r="BA94">
        <v>28.97</v>
      </c>
      <c r="BB94">
        <v>28</v>
      </c>
      <c r="BC94">
        <v>27.51</v>
      </c>
      <c r="BD94">
        <v>26.02</v>
      </c>
      <c r="BE94">
        <v>26.49</v>
      </c>
      <c r="BF94">
        <v>26.21</v>
      </c>
      <c r="BG94">
        <v>27.26</v>
      </c>
      <c r="BH94">
        <v>27.08</v>
      </c>
      <c r="BI94">
        <v>27.28</v>
      </c>
      <c r="BJ94">
        <v>26.41</v>
      </c>
      <c r="BK94">
        <v>26.79</v>
      </c>
      <c r="BL94">
        <v>27.44</v>
      </c>
      <c r="BM94">
        <v>26.77</v>
      </c>
      <c r="BN94">
        <v>27.13</v>
      </c>
      <c r="BO94">
        <v>26.7</v>
      </c>
      <c r="BP94">
        <v>27.1</v>
      </c>
      <c r="BQ94">
        <v>27.34</v>
      </c>
      <c r="BR94" s="12">
        <f t="shared" si="2"/>
        <v>0.2393472348141433</v>
      </c>
      <c r="BS94" s="13" cm="1">
        <f t="array" aca="1" ref="BS94" ca="1">_xlfn.PERCENTILE.INC((OFFSET(E94,0,1,1,COLUMNS(E94:BQ94)-1) - E94:BP94) / E94:BP94, 0.05) * SQRT(COUNT(E94:BQ94) - 1)</f>
        <v>-0.4294022318120207</v>
      </c>
      <c r="BT94" s="12" cm="1">
        <f t="array" aca="1" ref="BT94" ca="1">_xlfn.STDEV.P((E94:BP94 - OFFSET(E94:BP94,0,1)) / OFFSET(E94:BP94,0,1)) * SQRT(COUNT(E94:BQ94)-1)</f>
        <v>0.24366771000479209</v>
      </c>
      <c r="BU94" s="12" cm="1">
        <f t="array" ref="BU94">-(MAX(1 - (E94:BQ94 / _xlfn.SCAN(E94, E94:BQ94, _xlfn.LAMBDA(_xlpm.a,_xlpm.b, MAX(_xlpm.a, _xlpm.b))))))</f>
        <v>-0.13723948092803773</v>
      </c>
      <c r="BV94" s="14">
        <f t="shared" ca="1" si="3"/>
        <v>0.99460956402215561</v>
      </c>
    </row>
    <row r="95" spans="1:74" x14ac:dyDescent="0.45">
      <c r="A95" s="2" t="s">
        <v>207</v>
      </c>
      <c r="B95" t="s">
        <v>208</v>
      </c>
      <c r="C95" t="s">
        <v>22</v>
      </c>
      <c r="D95" t="s">
        <v>26</v>
      </c>
      <c r="E95">
        <v>178.1</v>
      </c>
      <c r="F95">
        <v>175.85</v>
      </c>
      <c r="G95">
        <v>172.05</v>
      </c>
      <c r="H95">
        <v>182.05</v>
      </c>
      <c r="I95">
        <v>190.1</v>
      </c>
      <c r="J95">
        <v>181.55</v>
      </c>
      <c r="K95">
        <v>179.65</v>
      </c>
      <c r="L95">
        <v>179.65</v>
      </c>
      <c r="M95">
        <v>179.65</v>
      </c>
      <c r="N95">
        <v>185.35</v>
      </c>
      <c r="O95">
        <v>181.25</v>
      </c>
      <c r="P95">
        <v>181.7</v>
      </c>
      <c r="Q95">
        <v>191.85</v>
      </c>
      <c r="R95">
        <v>192.8</v>
      </c>
      <c r="S95">
        <v>189.7</v>
      </c>
      <c r="T95">
        <v>192.1</v>
      </c>
      <c r="U95">
        <v>193.4</v>
      </c>
      <c r="V95">
        <v>191</v>
      </c>
      <c r="W95">
        <v>191.05</v>
      </c>
      <c r="X95">
        <v>195.75</v>
      </c>
      <c r="Y95">
        <v>187.65</v>
      </c>
      <c r="Z95">
        <v>176.05</v>
      </c>
      <c r="AA95">
        <v>176.05</v>
      </c>
      <c r="AB95">
        <v>177.8</v>
      </c>
      <c r="AC95">
        <v>180.05</v>
      </c>
      <c r="AD95">
        <v>181.65</v>
      </c>
      <c r="AE95">
        <v>181.8</v>
      </c>
      <c r="AF95">
        <v>187.45</v>
      </c>
      <c r="AG95">
        <v>185.25</v>
      </c>
      <c r="AH95">
        <v>185.95</v>
      </c>
      <c r="AI95">
        <v>184.25</v>
      </c>
      <c r="AJ95">
        <v>175.2</v>
      </c>
      <c r="AK95">
        <v>175</v>
      </c>
      <c r="AL95">
        <v>183.3</v>
      </c>
      <c r="AM95">
        <v>182</v>
      </c>
      <c r="AN95">
        <v>183.75</v>
      </c>
      <c r="AO95">
        <v>183.75</v>
      </c>
      <c r="AP95">
        <v>184</v>
      </c>
      <c r="AQ95">
        <v>191.25</v>
      </c>
      <c r="AR95">
        <v>191</v>
      </c>
      <c r="AS95">
        <v>191.1</v>
      </c>
      <c r="AT95">
        <v>197.65</v>
      </c>
      <c r="AU95">
        <v>190.7</v>
      </c>
      <c r="AV95">
        <v>191.75</v>
      </c>
      <c r="AW95">
        <v>190.2</v>
      </c>
      <c r="AX95">
        <v>195.25</v>
      </c>
      <c r="AY95">
        <v>197.1</v>
      </c>
      <c r="AZ95">
        <v>203.7</v>
      </c>
      <c r="BA95">
        <v>201.5</v>
      </c>
      <c r="BB95">
        <v>199.7</v>
      </c>
      <c r="BC95">
        <v>199.35</v>
      </c>
      <c r="BD95">
        <v>186.6</v>
      </c>
      <c r="BE95">
        <v>187.5</v>
      </c>
      <c r="BF95">
        <v>189.55</v>
      </c>
      <c r="BG95">
        <v>198.25</v>
      </c>
      <c r="BH95">
        <v>198.45</v>
      </c>
      <c r="BI95">
        <v>192.95</v>
      </c>
      <c r="BJ95">
        <v>192.95</v>
      </c>
      <c r="BK95">
        <v>191.8</v>
      </c>
      <c r="BL95">
        <v>198.3</v>
      </c>
      <c r="BM95">
        <v>193.4</v>
      </c>
      <c r="BN95">
        <v>189.35</v>
      </c>
      <c r="BO95">
        <v>189.7</v>
      </c>
      <c r="BP95">
        <v>191.45</v>
      </c>
      <c r="BQ95">
        <v>189.45</v>
      </c>
      <c r="BR95" s="12">
        <f t="shared" si="2"/>
        <v>6.3728242560359319E-2</v>
      </c>
      <c r="BS95" s="13" cm="1">
        <f t="array" aca="1" ref="BS95" ca="1">_xlfn.PERCENTILE.INC((OFFSET(E95,0,1,1,COLUMNS(E95:BQ95)-1) - E95:BP95) / E95:BP95, 0.05) * SQRT(COUNT(E95:BQ95) - 1)</f>
        <v>-0.35549420450216701</v>
      </c>
      <c r="BT95" s="12" cm="1">
        <f t="array" aca="1" ref="BT95" ca="1">_xlfn.STDEV.P((E95:BP95 - OFFSET(E95:BP95,0,1)) / OFFSET(E95:BP95,0,1)) * SQRT(COUNT(E95:BQ95)-1)</f>
        <v>0.2042845090947599</v>
      </c>
      <c r="BU95" s="12" cm="1">
        <f t="array" ref="BU95">-(MAX(1 - (E95:BQ95 / _xlfn.SCAN(E95, E95:BQ95, _xlfn.LAMBDA(_xlpm.a,_xlpm.b, MAX(_xlpm.a, _xlpm.b))))))</f>
        <v>-0.10600255427841632</v>
      </c>
      <c r="BV95" s="14">
        <f t="shared" ca="1" si="3"/>
        <v>0.32667793978153942</v>
      </c>
    </row>
    <row r="96" spans="1:74" x14ac:dyDescent="0.45">
      <c r="A96" s="2" t="s">
        <v>209</v>
      </c>
      <c r="B96" t="s">
        <v>210</v>
      </c>
      <c r="C96" t="s">
        <v>22</v>
      </c>
      <c r="D96" t="s">
        <v>8</v>
      </c>
      <c r="E96">
        <v>17.899999999999999</v>
      </c>
      <c r="F96">
        <v>18.579999999999998</v>
      </c>
      <c r="G96">
        <v>18.7</v>
      </c>
      <c r="H96">
        <v>19.559999999999999</v>
      </c>
      <c r="I96">
        <v>19.8</v>
      </c>
      <c r="J96">
        <v>19.899999999999999</v>
      </c>
      <c r="K96">
        <v>20.5</v>
      </c>
      <c r="L96">
        <v>20.5</v>
      </c>
      <c r="M96">
        <v>20.5</v>
      </c>
      <c r="N96">
        <v>19.84</v>
      </c>
      <c r="O96">
        <v>18.88</v>
      </c>
      <c r="P96">
        <v>18.600000000000001</v>
      </c>
      <c r="Q96">
        <v>18.8</v>
      </c>
      <c r="R96">
        <v>18.82</v>
      </c>
      <c r="S96">
        <v>19.22</v>
      </c>
      <c r="T96">
        <v>18.7</v>
      </c>
      <c r="U96">
        <v>18.84</v>
      </c>
      <c r="V96">
        <v>19.100000000000001</v>
      </c>
      <c r="W96">
        <v>19.16</v>
      </c>
      <c r="X96">
        <v>19.12</v>
      </c>
      <c r="Y96">
        <v>20</v>
      </c>
      <c r="Z96">
        <v>20.5</v>
      </c>
      <c r="AA96">
        <v>20.5</v>
      </c>
      <c r="AB96">
        <v>19.940000000000001</v>
      </c>
      <c r="AC96">
        <v>20</v>
      </c>
      <c r="AD96">
        <v>20</v>
      </c>
      <c r="AE96">
        <v>20</v>
      </c>
      <c r="AF96">
        <v>20.6</v>
      </c>
      <c r="AG96">
        <v>20.6</v>
      </c>
      <c r="AH96">
        <v>20.8</v>
      </c>
      <c r="AI96">
        <v>20.05</v>
      </c>
      <c r="AJ96">
        <v>19.34</v>
      </c>
      <c r="AK96">
        <v>19.5</v>
      </c>
      <c r="AL96">
        <v>20.100000000000001</v>
      </c>
      <c r="AM96">
        <v>20.2</v>
      </c>
      <c r="AN96">
        <v>19.88</v>
      </c>
      <c r="AO96">
        <v>20.100000000000001</v>
      </c>
      <c r="AP96">
        <v>20.399999999999999</v>
      </c>
      <c r="AQ96">
        <v>20.6</v>
      </c>
      <c r="AR96">
        <v>20.9</v>
      </c>
      <c r="AS96">
        <v>21</v>
      </c>
      <c r="AT96">
        <v>21.4</v>
      </c>
      <c r="AU96">
        <v>21.65</v>
      </c>
      <c r="AV96">
        <v>21.95</v>
      </c>
      <c r="AW96">
        <v>22.35</v>
      </c>
      <c r="AX96">
        <v>23.2</v>
      </c>
      <c r="AY96">
        <v>23.05</v>
      </c>
      <c r="AZ96">
        <v>23.45</v>
      </c>
      <c r="BA96">
        <v>23.35</v>
      </c>
      <c r="BB96">
        <v>22.1</v>
      </c>
      <c r="BC96">
        <v>23</v>
      </c>
      <c r="BD96">
        <v>21.5</v>
      </c>
      <c r="BE96">
        <v>21.3</v>
      </c>
      <c r="BF96">
        <v>21.15</v>
      </c>
      <c r="BG96">
        <v>22.75</v>
      </c>
      <c r="BH96">
        <v>23.2</v>
      </c>
      <c r="BI96">
        <v>22.5</v>
      </c>
      <c r="BJ96">
        <v>22.5</v>
      </c>
      <c r="BK96">
        <v>22.1</v>
      </c>
      <c r="BL96">
        <v>22.6</v>
      </c>
      <c r="BM96">
        <v>22.5</v>
      </c>
      <c r="BN96">
        <v>21.8</v>
      </c>
      <c r="BO96">
        <v>22.15</v>
      </c>
      <c r="BP96">
        <v>22.1</v>
      </c>
      <c r="BQ96">
        <v>22.25</v>
      </c>
      <c r="BR96" s="12">
        <f t="shared" si="2"/>
        <v>0.24301675977653642</v>
      </c>
      <c r="BS96" s="13" cm="1">
        <f t="array" aca="1" ref="BS96" ca="1">_xlfn.PERCENTILE.INC((OFFSET(E96,0,1,1,COLUMNS(E96:BQ96)-1) - E96:BP96) / E96:BP96, 0.05) * SQRT(COUNT(E96:BQ96) - 1)</f>
        <v>-0.28768607327834261</v>
      </c>
      <c r="BT96" s="12" cm="1">
        <f t="array" aca="1" ref="BT96" ca="1">_xlfn.STDEV.P((E96:BP96 - OFFSET(E96:BP96,0,1)) / OFFSET(E96:BP96,0,1)) * SQRT(COUNT(E96:BQ96)-1)</f>
        <v>0.19753943278441241</v>
      </c>
      <c r="BU96" s="12" cm="1">
        <f t="array" ref="BU96">-(MAX(1 - (E96:BQ96 / _xlfn.SCAN(E96, E96:BQ96, _xlfn.LAMBDA(_xlpm.a,_xlpm.b, MAX(_xlpm.a, _xlpm.b))))))</f>
        <v>-9.8081023454157812E-2</v>
      </c>
      <c r="BV96" s="14">
        <f t="shared" ca="1" si="3"/>
        <v>1.2454412585310908</v>
      </c>
    </row>
    <row r="97" spans="1:74" x14ac:dyDescent="0.45">
      <c r="A97" s="2" t="s">
        <v>211</v>
      </c>
      <c r="B97" t="s">
        <v>212</v>
      </c>
      <c r="C97" t="s">
        <v>71</v>
      </c>
      <c r="D97" t="s">
        <v>8</v>
      </c>
      <c r="E97">
        <v>4.2839999999999998</v>
      </c>
      <c r="F97">
        <v>4.2610000000000001</v>
      </c>
      <c r="G97">
        <v>4.2290000000000001</v>
      </c>
      <c r="H97">
        <v>4.5090000000000003</v>
      </c>
      <c r="I97">
        <v>4.8620000000000001</v>
      </c>
      <c r="J97">
        <v>5.1680000000000001</v>
      </c>
      <c r="K97">
        <v>5.2560000000000002</v>
      </c>
      <c r="L97">
        <v>5.2560000000000002</v>
      </c>
      <c r="M97">
        <v>5.2560000000000002</v>
      </c>
      <c r="N97">
        <v>5.1040000000000001</v>
      </c>
      <c r="O97">
        <v>4.9000000000000004</v>
      </c>
      <c r="P97">
        <v>4.8209999999999997</v>
      </c>
      <c r="Q97">
        <v>4.9089999999999998</v>
      </c>
      <c r="R97">
        <v>4.9000000000000004</v>
      </c>
      <c r="S97">
        <v>4.7279999999999998</v>
      </c>
      <c r="T97">
        <v>4.8019999999999996</v>
      </c>
      <c r="U97">
        <v>4.819</v>
      </c>
      <c r="V97">
        <v>4.7590000000000003</v>
      </c>
      <c r="W97">
        <v>4.83</v>
      </c>
      <c r="X97">
        <v>4.8920000000000003</v>
      </c>
      <c r="Y97">
        <v>5.1059999999999999</v>
      </c>
      <c r="Z97">
        <v>4.91</v>
      </c>
      <c r="AA97">
        <v>4.91</v>
      </c>
      <c r="AB97">
        <v>4.7519999999999998</v>
      </c>
      <c r="AC97">
        <v>4.8390000000000004</v>
      </c>
      <c r="AD97">
        <v>4.8179999999999996</v>
      </c>
      <c r="AE97">
        <v>5.0919999999999996</v>
      </c>
      <c r="AF97">
        <v>5.0739999999999998</v>
      </c>
      <c r="AG97">
        <v>5.0140000000000002</v>
      </c>
      <c r="AH97">
        <v>4.8550000000000004</v>
      </c>
      <c r="AI97">
        <v>4.6760000000000002</v>
      </c>
      <c r="AJ97">
        <v>4.5179999999999998</v>
      </c>
      <c r="AK97">
        <v>4.59</v>
      </c>
      <c r="AL97">
        <v>4.7720000000000002</v>
      </c>
      <c r="AM97">
        <v>4.7380000000000004</v>
      </c>
      <c r="AN97">
        <v>4.6180000000000003</v>
      </c>
      <c r="AO97">
        <v>4.5940000000000003</v>
      </c>
      <c r="AP97">
        <v>4.5999999999999996</v>
      </c>
      <c r="AQ97">
        <v>4.7699999999999996</v>
      </c>
      <c r="AR97">
        <v>4.84</v>
      </c>
      <c r="AS97">
        <v>5.024</v>
      </c>
      <c r="AT97">
        <v>5.21</v>
      </c>
      <c r="AU97">
        <v>4.9420000000000002</v>
      </c>
      <c r="AV97">
        <v>4.9420000000000002</v>
      </c>
      <c r="AW97">
        <v>5.5060000000000002</v>
      </c>
      <c r="AX97">
        <v>5.65</v>
      </c>
      <c r="AY97">
        <v>5.5679999999999996</v>
      </c>
      <c r="AZ97">
        <v>5.9539999999999997</v>
      </c>
      <c r="BA97">
        <v>5.8339999999999996</v>
      </c>
      <c r="BB97">
        <v>5.7</v>
      </c>
      <c r="BC97">
        <v>5.7519999999999998</v>
      </c>
      <c r="BD97">
        <v>5.42</v>
      </c>
      <c r="BE97">
        <v>5.4960000000000004</v>
      </c>
      <c r="BF97">
        <v>5.452</v>
      </c>
      <c r="BG97">
        <v>5.5460000000000003</v>
      </c>
      <c r="BH97">
        <v>5.5359999999999996</v>
      </c>
      <c r="BI97">
        <v>5.5839999999999996</v>
      </c>
      <c r="BJ97">
        <v>5.45</v>
      </c>
      <c r="BK97">
        <v>5.38</v>
      </c>
      <c r="BL97">
        <v>5.32</v>
      </c>
      <c r="BM97">
        <v>5.1879999999999997</v>
      </c>
      <c r="BN97">
        <v>5.0540000000000003</v>
      </c>
      <c r="BO97">
        <v>5.1159999999999997</v>
      </c>
      <c r="BP97">
        <v>5.0999999999999996</v>
      </c>
      <c r="BQ97">
        <v>5.0979999999999999</v>
      </c>
      <c r="BR97" s="12">
        <f t="shared" si="2"/>
        <v>0.19000933706816062</v>
      </c>
      <c r="BS97" s="13" cm="1">
        <f t="array" aca="1" ref="BS97" ca="1">_xlfn.PERCENTILE.INC((OFFSET(E97,0,1,1,COLUMNS(E97:BQ97)-1) - E97:BP97) / E97:BP97, 0.05) * SQRT(COUNT(E97:BQ97) - 1)</f>
        <v>-0.3052692920386465</v>
      </c>
      <c r="BT97" s="12" cm="1">
        <f t="array" aca="1" ref="BT97" ca="1">_xlfn.STDEV.P((E97:BP97 - OFFSET(E97:BP97,0,1)) / OFFSET(E97:BP97,0,1)) * SQRT(COUNT(E97:BQ97)-1)</f>
        <v>0.2500220665056232</v>
      </c>
      <c r="BU97" s="12" cm="1">
        <f t="array" ref="BU97">-(MAX(1 - (E97:BQ97 / _xlfn.SCAN(E97, E97:BQ97, _xlfn.LAMBDA(_xlpm.a,_xlpm.b, MAX(_xlpm.a, _xlpm.b))))))</f>
        <v>-0.15115888478333883</v>
      </c>
      <c r="BV97" s="14">
        <f t="shared" ca="1" si="3"/>
        <v>0.77199720714979181</v>
      </c>
    </row>
    <row r="98" spans="1:74" x14ac:dyDescent="0.45">
      <c r="A98" s="2" t="s">
        <v>213</v>
      </c>
      <c r="B98" t="s">
        <v>214</v>
      </c>
      <c r="C98" t="s">
        <v>22</v>
      </c>
      <c r="D98" t="s">
        <v>26</v>
      </c>
      <c r="E98">
        <v>76.36</v>
      </c>
      <c r="F98">
        <v>77.05</v>
      </c>
      <c r="G98">
        <v>76.22</v>
      </c>
      <c r="H98">
        <v>79.680000000000007</v>
      </c>
      <c r="I98">
        <v>82.2</v>
      </c>
      <c r="J98">
        <v>81.349999999999994</v>
      </c>
      <c r="K98">
        <v>81.05</v>
      </c>
      <c r="L98">
        <v>81.05</v>
      </c>
      <c r="M98">
        <v>81.05</v>
      </c>
      <c r="N98">
        <v>84.17</v>
      </c>
      <c r="O98">
        <v>80.319999999999993</v>
      </c>
      <c r="P98">
        <v>82.87</v>
      </c>
      <c r="Q98">
        <v>85.42</v>
      </c>
      <c r="R98">
        <v>85.12</v>
      </c>
      <c r="S98">
        <v>82.43</v>
      </c>
      <c r="T98">
        <v>86.03</v>
      </c>
      <c r="U98">
        <v>90.67</v>
      </c>
      <c r="V98">
        <v>84.66</v>
      </c>
      <c r="W98">
        <v>84.49</v>
      </c>
      <c r="X98">
        <v>85.05</v>
      </c>
      <c r="Y98">
        <v>85.15</v>
      </c>
      <c r="Z98">
        <v>83.26</v>
      </c>
      <c r="AA98">
        <v>83.26</v>
      </c>
      <c r="AB98">
        <v>78.84</v>
      </c>
      <c r="AC98">
        <v>83.38</v>
      </c>
      <c r="AD98">
        <v>81</v>
      </c>
      <c r="AE98">
        <v>82.97</v>
      </c>
      <c r="AF98">
        <v>84.56</v>
      </c>
      <c r="AG98">
        <v>84.85</v>
      </c>
      <c r="AH98">
        <v>86.33</v>
      </c>
      <c r="AI98">
        <v>84.88</v>
      </c>
      <c r="AJ98">
        <v>82.18</v>
      </c>
      <c r="AK98">
        <v>82.35</v>
      </c>
      <c r="AL98">
        <v>88</v>
      </c>
      <c r="AM98">
        <v>87.68</v>
      </c>
      <c r="AN98">
        <v>88.29</v>
      </c>
      <c r="AO98">
        <v>88.29</v>
      </c>
      <c r="AP98">
        <v>87.28</v>
      </c>
      <c r="AQ98">
        <v>89.2</v>
      </c>
      <c r="AR98">
        <v>89.47</v>
      </c>
      <c r="AS98">
        <v>89.71</v>
      </c>
      <c r="AT98">
        <v>93.79</v>
      </c>
      <c r="AU98">
        <v>90.6</v>
      </c>
      <c r="AV98">
        <v>92.04</v>
      </c>
      <c r="AW98">
        <v>90.87</v>
      </c>
      <c r="AX98">
        <v>92.88</v>
      </c>
      <c r="AY98">
        <v>92.31</v>
      </c>
      <c r="AZ98">
        <v>94.79</v>
      </c>
      <c r="BA98">
        <v>92.85</v>
      </c>
      <c r="BB98">
        <v>92.78</v>
      </c>
      <c r="BC98">
        <v>93.15</v>
      </c>
      <c r="BD98">
        <v>90.65</v>
      </c>
      <c r="BE98">
        <v>91.19</v>
      </c>
      <c r="BF98">
        <v>92.07</v>
      </c>
      <c r="BG98">
        <v>94.87</v>
      </c>
      <c r="BH98">
        <v>97.69</v>
      </c>
      <c r="BI98">
        <v>96.68</v>
      </c>
      <c r="BJ98">
        <v>96.68</v>
      </c>
      <c r="BK98">
        <v>96.44</v>
      </c>
      <c r="BL98">
        <v>98.74</v>
      </c>
      <c r="BM98">
        <v>96.27</v>
      </c>
      <c r="BN98">
        <v>96.34</v>
      </c>
      <c r="BO98">
        <v>96.76</v>
      </c>
      <c r="BP98">
        <v>97.05</v>
      </c>
      <c r="BQ98">
        <v>96.83</v>
      </c>
      <c r="BR98" s="12">
        <f t="shared" si="2"/>
        <v>0.26807228915662651</v>
      </c>
      <c r="BS98" s="13" cm="1">
        <f t="array" aca="1" ref="BS98" ca="1">_xlfn.PERCENTILE.INC((OFFSET(E98,0,1,1,COLUMNS(E98:BQ98)-1) - E98:BP98) / E98:BP98, 0.05) * SQRT(COUNT(E98:BQ98) - 1)</f>
        <v>-0.26945418902135598</v>
      </c>
      <c r="BT98" s="12" cm="1">
        <f t="array" aca="1" ref="BT98" ca="1">_xlfn.STDEV.P((E98:BP98 - OFFSET(E98:BP98,0,1)) / OFFSET(E98:BP98,0,1)) * SQRT(COUNT(E98:BQ98)-1)</f>
        <v>0.20609198936116865</v>
      </c>
      <c r="BU98" s="12" cm="1">
        <f t="array" ref="BU98">-(MAX(1 - (E98:BQ98 / _xlfn.SCAN(E98, E98:BQ98, _xlfn.LAMBDA(_xlpm.a,_xlpm.b, MAX(_xlpm.a, _xlpm.b))))))</f>
        <v>-0.13047314436969226</v>
      </c>
      <c r="BV98" s="14">
        <f t="shared" ca="1" si="3"/>
        <v>1.3153315177212928</v>
      </c>
    </row>
    <row r="99" spans="1:74" x14ac:dyDescent="0.45">
      <c r="A99" s="2" t="s">
        <v>215</v>
      </c>
      <c r="B99" t="s">
        <v>216</v>
      </c>
      <c r="C99" t="s">
        <v>54</v>
      </c>
      <c r="D99" t="s">
        <v>8</v>
      </c>
      <c r="E99">
        <v>0.44679999999999997</v>
      </c>
      <c r="F99">
        <v>0.44119999999999998</v>
      </c>
      <c r="G99">
        <v>0.44269999999999998</v>
      </c>
      <c r="H99">
        <v>0.45540000000000003</v>
      </c>
      <c r="I99">
        <v>0.45290000000000002</v>
      </c>
      <c r="J99">
        <v>0.44729999999999998</v>
      </c>
      <c r="K99">
        <v>0.45789999999999997</v>
      </c>
      <c r="L99">
        <v>0.45789999999999997</v>
      </c>
      <c r="M99">
        <v>0.45789999999999997</v>
      </c>
      <c r="N99">
        <v>0.45269999999999999</v>
      </c>
      <c r="O99">
        <v>0.43290000000000001</v>
      </c>
      <c r="P99">
        <v>0.44650000000000001</v>
      </c>
      <c r="Q99">
        <v>0.47599999999999998</v>
      </c>
      <c r="R99">
        <v>0.48349999999999999</v>
      </c>
      <c r="S99">
        <v>0.46739999999999998</v>
      </c>
      <c r="T99">
        <v>0.45760000000000001</v>
      </c>
      <c r="U99">
        <v>0.45760000000000001</v>
      </c>
      <c r="V99">
        <v>0.45069999999999999</v>
      </c>
      <c r="W99">
        <v>0.46960000000000002</v>
      </c>
      <c r="X99">
        <v>0.47349999999999998</v>
      </c>
      <c r="Y99">
        <v>0.50290000000000001</v>
      </c>
      <c r="Z99">
        <v>0.48139999999999999</v>
      </c>
      <c r="AA99">
        <v>0.48139999999999999</v>
      </c>
      <c r="AB99">
        <v>0.4592</v>
      </c>
      <c r="AC99">
        <v>0.46710000000000002</v>
      </c>
      <c r="AD99">
        <v>0.47299999999999998</v>
      </c>
      <c r="AE99">
        <v>0.47689999999999999</v>
      </c>
      <c r="AF99">
        <v>0.4894</v>
      </c>
      <c r="AG99">
        <v>0.46629999999999999</v>
      </c>
      <c r="AH99">
        <v>0.4773</v>
      </c>
      <c r="AI99">
        <v>0.46650000000000003</v>
      </c>
      <c r="AJ99">
        <v>0.45610000000000001</v>
      </c>
      <c r="AK99">
        <v>0.46500000000000002</v>
      </c>
      <c r="AL99">
        <v>0.48199999999999998</v>
      </c>
      <c r="AM99">
        <v>0.46810000000000002</v>
      </c>
      <c r="AN99">
        <v>0.47420000000000001</v>
      </c>
      <c r="AO99">
        <v>0.46860000000000002</v>
      </c>
      <c r="AP99">
        <v>0.48010000000000003</v>
      </c>
      <c r="AQ99">
        <v>0.49859999999999999</v>
      </c>
      <c r="AR99">
        <v>0.49580000000000002</v>
      </c>
      <c r="AS99">
        <v>0.48970000000000002</v>
      </c>
      <c r="AT99">
        <v>0.49790000000000001</v>
      </c>
      <c r="AU99">
        <v>0.50190000000000001</v>
      </c>
      <c r="AV99">
        <v>0.49590000000000001</v>
      </c>
      <c r="AW99">
        <v>0.49709999999999999</v>
      </c>
      <c r="AX99">
        <v>0.51</v>
      </c>
      <c r="AY99">
        <v>0.5171</v>
      </c>
      <c r="AZ99">
        <v>0.52439999999999998</v>
      </c>
      <c r="BA99">
        <v>0.53749999999999998</v>
      </c>
      <c r="BB99">
        <v>0.52780000000000005</v>
      </c>
      <c r="BC99">
        <v>0.52969999999999995</v>
      </c>
      <c r="BD99">
        <v>0.51060000000000005</v>
      </c>
      <c r="BE99">
        <v>0.51439999999999997</v>
      </c>
      <c r="BF99">
        <v>0.53690000000000004</v>
      </c>
      <c r="BG99">
        <v>0.53749999999999998</v>
      </c>
      <c r="BH99">
        <v>0.55100000000000005</v>
      </c>
      <c r="BI99">
        <v>0.54969999999999997</v>
      </c>
      <c r="BJ99">
        <v>0.55500000000000005</v>
      </c>
      <c r="BK99">
        <v>0.5514</v>
      </c>
      <c r="BL99">
        <v>0.55720000000000003</v>
      </c>
      <c r="BM99">
        <v>0.54330000000000001</v>
      </c>
      <c r="BN99">
        <v>0.5534</v>
      </c>
      <c r="BO99">
        <v>0.55930000000000002</v>
      </c>
      <c r="BP99">
        <v>0.55410000000000004</v>
      </c>
      <c r="BQ99">
        <v>0.56169999999999998</v>
      </c>
      <c r="BR99" s="12">
        <f t="shared" si="2"/>
        <v>0.2571620411817368</v>
      </c>
      <c r="BS99" s="13" cm="1">
        <f t="array" aca="1" ref="BS99" ca="1">_xlfn.PERCENTILE.INC((OFFSET(E99,0,1,1,COLUMNS(E99:BQ99)-1) - E99:BP99) / E99:BP99, 0.05) * SQRT(COUNT(E99:BQ99) - 1)</f>
        <v>-0.33398363495877204</v>
      </c>
      <c r="BT99" s="12" cm="1">
        <f t="array" aca="1" ref="BT99" ca="1">_xlfn.STDEV.P((E99:BP99 - OFFSET(E99:BP99,0,1)) / OFFSET(E99:BP99,0,1)) * SQRT(COUNT(E99:BQ99)-1)</f>
        <v>0.19380323419110837</v>
      </c>
      <c r="BU99" s="12" cm="1">
        <f t="array" ref="BU99">-(MAX(1 - (E99:BQ99 / _xlfn.SCAN(E99, E99:BQ99, _xlfn.LAMBDA(_xlpm.a,_xlpm.b, MAX(_xlpm.a, _xlpm.b))))))</f>
        <v>-9.3060250546828427E-2</v>
      </c>
      <c r="BV99" s="14">
        <f t="shared" ca="1" si="3"/>
        <v>1.3424391097889803</v>
      </c>
    </row>
    <row r="100" spans="1:74" x14ac:dyDescent="0.45">
      <c r="A100" s="2" t="s">
        <v>217</v>
      </c>
      <c r="B100" t="s">
        <v>218</v>
      </c>
      <c r="C100" t="s">
        <v>54</v>
      </c>
      <c r="D100" t="s">
        <v>8</v>
      </c>
      <c r="E100">
        <v>12.36</v>
      </c>
      <c r="F100">
        <v>12.6</v>
      </c>
      <c r="G100">
        <v>13.08</v>
      </c>
      <c r="H100">
        <v>14.14</v>
      </c>
      <c r="I100">
        <v>14.88</v>
      </c>
      <c r="J100">
        <v>15.2</v>
      </c>
      <c r="K100">
        <v>15.42</v>
      </c>
      <c r="L100">
        <v>15.42</v>
      </c>
      <c r="M100">
        <v>15.42</v>
      </c>
      <c r="N100">
        <v>16.2</v>
      </c>
      <c r="O100">
        <v>14.88</v>
      </c>
      <c r="P100">
        <v>15.1</v>
      </c>
      <c r="Q100">
        <v>15.52</v>
      </c>
      <c r="R100">
        <v>15.18</v>
      </c>
      <c r="S100">
        <v>14.68</v>
      </c>
      <c r="T100">
        <v>14.3</v>
      </c>
      <c r="U100">
        <v>14.68</v>
      </c>
      <c r="V100">
        <v>14.18</v>
      </c>
      <c r="W100">
        <v>14.6</v>
      </c>
      <c r="X100">
        <v>14.46</v>
      </c>
      <c r="Y100">
        <v>15.4</v>
      </c>
      <c r="Z100">
        <v>15.68</v>
      </c>
      <c r="AA100">
        <v>15.68</v>
      </c>
      <c r="AB100">
        <v>15.5</v>
      </c>
      <c r="AC100">
        <v>16.2</v>
      </c>
      <c r="AD100">
        <v>15.52</v>
      </c>
      <c r="AE100">
        <v>15.82</v>
      </c>
      <c r="AF100">
        <v>15.86</v>
      </c>
      <c r="AG100">
        <v>15.76</v>
      </c>
      <c r="AH100">
        <v>15.5</v>
      </c>
      <c r="AI100">
        <v>14.84</v>
      </c>
      <c r="AJ100">
        <v>14.88</v>
      </c>
      <c r="AK100">
        <v>14.8</v>
      </c>
      <c r="AL100">
        <v>15.96</v>
      </c>
      <c r="AM100">
        <v>15.9</v>
      </c>
      <c r="AN100">
        <v>15.98</v>
      </c>
      <c r="AO100">
        <v>15.08</v>
      </c>
      <c r="AP100">
        <v>15.48</v>
      </c>
      <c r="AQ100">
        <v>15.86</v>
      </c>
      <c r="AR100">
        <v>16.52</v>
      </c>
      <c r="AS100">
        <v>16.14</v>
      </c>
      <c r="AT100">
        <v>16.36</v>
      </c>
      <c r="AU100">
        <v>16.399999999999999</v>
      </c>
      <c r="AV100">
        <v>16.399999999999999</v>
      </c>
      <c r="AW100">
        <v>16.46</v>
      </c>
      <c r="AX100">
        <v>17.079999999999998</v>
      </c>
      <c r="AY100">
        <v>17</v>
      </c>
      <c r="AZ100">
        <v>17.12</v>
      </c>
      <c r="BA100">
        <v>17.04</v>
      </c>
      <c r="BB100">
        <v>16.82</v>
      </c>
      <c r="BC100">
        <v>16.3</v>
      </c>
      <c r="BD100">
        <v>15.6</v>
      </c>
      <c r="BE100">
        <v>16</v>
      </c>
      <c r="BF100">
        <v>16.12</v>
      </c>
      <c r="BG100">
        <v>17.079999999999998</v>
      </c>
      <c r="BH100">
        <v>16.88</v>
      </c>
      <c r="BI100">
        <v>17.02</v>
      </c>
      <c r="BJ100">
        <v>16.98</v>
      </c>
      <c r="BK100">
        <v>16.100000000000001</v>
      </c>
      <c r="BL100">
        <v>16.14</v>
      </c>
      <c r="BM100">
        <v>16</v>
      </c>
      <c r="BN100">
        <v>15.84</v>
      </c>
      <c r="BO100">
        <v>15.62</v>
      </c>
      <c r="BP100">
        <v>15.66</v>
      </c>
      <c r="BQ100">
        <v>16</v>
      </c>
      <c r="BR100" s="12">
        <f t="shared" si="2"/>
        <v>0.29449838187702271</v>
      </c>
      <c r="BS100" s="13" cm="1">
        <f t="array" aca="1" ref="BS100" ca="1">_xlfn.PERCENTILE.INC((OFFSET(E100,0,1,1,COLUMNS(E100:BQ100)-1) - E100:BP100) / E100:BP100, 0.05) * SQRT(COUNT(E100:BQ100) - 1)</f>
        <v>-0.34312131407084945</v>
      </c>
      <c r="BT100" s="12" cm="1">
        <f t="array" aca="1" ref="BT100" ca="1">_xlfn.STDEV.P((E100:BP100 - OFFSET(E100:BP100,0,1)) / OFFSET(E100:BP100,0,1)) * SQRT(COUNT(E100:BQ100)-1)</f>
        <v>0.24823416187861802</v>
      </c>
      <c r="BU100" s="12" cm="1">
        <f t="array" ref="BU100">-(MAX(1 - (E100:BQ100 / _xlfn.SCAN(E100, E100:BQ100, _xlfn.LAMBDA(_xlpm.a,_xlpm.b, MAX(_xlpm.a, _xlpm.b))))))</f>
        <v>-0.12469135802469133</v>
      </c>
      <c r="BV100" s="14">
        <f t="shared" ca="1" si="3"/>
        <v>1.198486862668392</v>
      </c>
    </row>
    <row r="101" spans="1:74" x14ac:dyDescent="0.45">
      <c r="A101" s="2" t="s">
        <v>219</v>
      </c>
      <c r="B101" t="s">
        <v>220</v>
      </c>
      <c r="C101" t="s">
        <v>7</v>
      </c>
      <c r="D101" t="s">
        <v>55</v>
      </c>
      <c r="E101">
        <v>20.399999999999999</v>
      </c>
      <c r="F101">
        <v>20.100000000000001</v>
      </c>
      <c r="G101">
        <v>20.5</v>
      </c>
      <c r="H101">
        <v>22</v>
      </c>
      <c r="I101">
        <v>24.7</v>
      </c>
      <c r="J101">
        <v>24.3</v>
      </c>
      <c r="K101">
        <v>25.5</v>
      </c>
      <c r="L101">
        <v>25.5</v>
      </c>
      <c r="M101">
        <v>25.5</v>
      </c>
      <c r="N101">
        <v>27.8</v>
      </c>
      <c r="O101">
        <v>27</v>
      </c>
      <c r="P101">
        <v>28</v>
      </c>
      <c r="Q101">
        <v>28.1</v>
      </c>
      <c r="R101">
        <v>26.4</v>
      </c>
      <c r="S101">
        <v>26.2</v>
      </c>
      <c r="T101">
        <v>25.5</v>
      </c>
      <c r="U101">
        <v>26.65</v>
      </c>
      <c r="V101">
        <v>26.4</v>
      </c>
      <c r="W101">
        <v>26.35</v>
      </c>
      <c r="X101">
        <v>25.65</v>
      </c>
      <c r="Y101">
        <v>26.2</v>
      </c>
      <c r="Z101">
        <v>26.5</v>
      </c>
      <c r="AA101">
        <v>26.5</v>
      </c>
      <c r="AB101">
        <v>26.25</v>
      </c>
      <c r="AC101">
        <v>26.4</v>
      </c>
      <c r="AD101">
        <v>25.2</v>
      </c>
      <c r="AE101">
        <v>25.75</v>
      </c>
      <c r="AF101">
        <v>26.65</v>
      </c>
      <c r="AG101">
        <v>26.65</v>
      </c>
      <c r="AH101">
        <v>27</v>
      </c>
      <c r="AI101">
        <v>26.9</v>
      </c>
      <c r="AJ101">
        <v>26.2</v>
      </c>
      <c r="AK101">
        <v>26.1</v>
      </c>
      <c r="AL101">
        <v>27.3</v>
      </c>
      <c r="AM101">
        <v>27.7</v>
      </c>
      <c r="AN101">
        <v>29.9</v>
      </c>
      <c r="AO101">
        <v>30.65</v>
      </c>
      <c r="AP101">
        <v>29.6</v>
      </c>
      <c r="AQ101">
        <v>30.85</v>
      </c>
      <c r="AR101">
        <v>31.4</v>
      </c>
      <c r="AS101">
        <v>30.65</v>
      </c>
      <c r="AT101">
        <v>31</v>
      </c>
      <c r="AU101">
        <v>31.1</v>
      </c>
      <c r="AV101">
        <v>33.549999999999997</v>
      </c>
      <c r="AW101">
        <v>34.200000000000003</v>
      </c>
      <c r="AX101">
        <v>34.4</v>
      </c>
      <c r="AY101">
        <v>34.299999999999997</v>
      </c>
      <c r="AZ101">
        <v>33.450000000000003</v>
      </c>
      <c r="BA101">
        <v>33.25</v>
      </c>
      <c r="BB101">
        <v>33.65</v>
      </c>
      <c r="BC101">
        <v>34.75</v>
      </c>
      <c r="BD101">
        <v>34.75</v>
      </c>
      <c r="BE101">
        <v>32.9</v>
      </c>
      <c r="BF101">
        <v>31.55</v>
      </c>
      <c r="BG101">
        <v>33.1</v>
      </c>
      <c r="BH101">
        <v>33.299999999999997</v>
      </c>
      <c r="BI101">
        <v>33.4</v>
      </c>
      <c r="BJ101">
        <v>33</v>
      </c>
      <c r="BK101">
        <v>32.25</v>
      </c>
      <c r="BL101">
        <v>32.9</v>
      </c>
      <c r="BM101">
        <v>31.65</v>
      </c>
      <c r="BN101">
        <v>31.8</v>
      </c>
      <c r="BO101">
        <v>30.65</v>
      </c>
      <c r="BP101">
        <v>31.1</v>
      </c>
      <c r="BQ101">
        <v>30.65</v>
      </c>
      <c r="BR101" s="12">
        <f t="shared" si="2"/>
        <v>0.50245098039215685</v>
      </c>
      <c r="BS101" s="13" cm="1">
        <f t="array" aca="1" ref="BS101" ca="1">_xlfn.PERCENTILE.INC((OFFSET(E101,0,1,1,COLUMNS(E101:BQ101)-1) - E101:BP101) / E101:BP101, 0.05) * SQRT(COUNT(E101:BQ101) - 1)</f>
        <v>-0.32462006079027311</v>
      </c>
      <c r="BT101" s="12" cm="1">
        <f t="array" aca="1" ref="BT101" ca="1">_xlfn.STDEV.P((E101:BP101 - OFFSET(E101:BP101,0,1)) / OFFSET(E101:BP101,0,1)) * SQRT(COUNT(E101:BQ101)-1)</f>
        <v>0.26659159703849356</v>
      </c>
      <c r="BU101" s="12" cm="1">
        <f t="array" ref="BU101">-(MAX(1 - (E101:BQ101 / _xlfn.SCAN(E101, E101:BQ101, _xlfn.LAMBDA(_xlpm.a,_xlpm.b, MAX(_xlpm.a, _xlpm.b))))))</f>
        <v>-0.11798561151079145</v>
      </c>
      <c r="BV101" s="14">
        <f t="shared" ca="1" si="3"/>
        <v>1.8960011718567897</v>
      </c>
    </row>
    <row r="102" spans="1:74" x14ac:dyDescent="0.45">
      <c r="A102" s="2" t="s">
        <v>221</v>
      </c>
      <c r="B102" t="s">
        <v>222</v>
      </c>
      <c r="C102" t="s">
        <v>54</v>
      </c>
      <c r="D102" t="s">
        <v>8</v>
      </c>
      <c r="E102">
        <v>20</v>
      </c>
      <c r="F102">
        <v>20</v>
      </c>
      <c r="G102">
        <v>19.66</v>
      </c>
      <c r="H102">
        <v>20.149999999999999</v>
      </c>
      <c r="I102">
        <v>20.7</v>
      </c>
      <c r="J102">
        <v>20.55</v>
      </c>
      <c r="K102">
        <v>20.9</v>
      </c>
      <c r="L102">
        <v>20.9</v>
      </c>
      <c r="M102">
        <v>20.9</v>
      </c>
      <c r="N102">
        <v>21.6</v>
      </c>
      <c r="O102">
        <v>20.85</v>
      </c>
      <c r="P102">
        <v>21.05</v>
      </c>
      <c r="Q102">
        <v>22.25</v>
      </c>
      <c r="R102">
        <v>22.55</v>
      </c>
      <c r="S102">
        <v>22.1</v>
      </c>
      <c r="T102">
        <v>22.45</v>
      </c>
      <c r="U102">
        <v>23.65</v>
      </c>
      <c r="V102">
        <v>23.6</v>
      </c>
      <c r="W102">
        <v>24.15</v>
      </c>
      <c r="X102">
        <v>23.9</v>
      </c>
      <c r="Y102">
        <v>23.75</v>
      </c>
      <c r="Z102">
        <v>23.85</v>
      </c>
      <c r="AA102">
        <v>23.85</v>
      </c>
      <c r="AB102">
        <v>23.55</v>
      </c>
      <c r="AC102">
        <v>24.6</v>
      </c>
      <c r="AD102">
        <v>24.7</v>
      </c>
      <c r="AE102">
        <v>25</v>
      </c>
      <c r="AF102">
        <v>25.7</v>
      </c>
      <c r="AG102">
        <v>25.5</v>
      </c>
      <c r="AH102">
        <v>25.05</v>
      </c>
      <c r="AI102">
        <v>25.1</v>
      </c>
      <c r="AJ102">
        <v>24.55</v>
      </c>
      <c r="AK102">
        <v>24.45</v>
      </c>
      <c r="AL102">
        <v>25</v>
      </c>
      <c r="AM102">
        <v>25.1</v>
      </c>
      <c r="AN102">
        <v>25.15</v>
      </c>
      <c r="AO102">
        <v>25.25</v>
      </c>
      <c r="AP102">
        <v>25.1</v>
      </c>
      <c r="AQ102">
        <v>25.6</v>
      </c>
      <c r="AR102">
        <v>25.6</v>
      </c>
      <c r="AS102">
        <v>25.25</v>
      </c>
      <c r="AT102">
        <v>25.9</v>
      </c>
      <c r="AU102">
        <v>28.4</v>
      </c>
      <c r="AV102">
        <v>29.05</v>
      </c>
      <c r="AW102">
        <v>29.2</v>
      </c>
      <c r="AX102">
        <v>29</v>
      </c>
      <c r="AY102">
        <v>29.95</v>
      </c>
      <c r="AZ102">
        <v>29.05</v>
      </c>
      <c r="BA102">
        <v>29.3</v>
      </c>
      <c r="BB102">
        <v>28.5</v>
      </c>
      <c r="BC102">
        <v>28.3</v>
      </c>
      <c r="BD102">
        <v>27.8</v>
      </c>
      <c r="BE102">
        <v>27.95</v>
      </c>
      <c r="BF102">
        <v>28.4</v>
      </c>
      <c r="BG102">
        <v>28.6</v>
      </c>
      <c r="BH102">
        <v>28.6</v>
      </c>
      <c r="BI102">
        <v>28.85</v>
      </c>
      <c r="BJ102">
        <v>28</v>
      </c>
      <c r="BK102">
        <v>27.35</v>
      </c>
      <c r="BL102">
        <v>29.7</v>
      </c>
      <c r="BM102">
        <v>29.4</v>
      </c>
      <c r="BN102">
        <v>29.3</v>
      </c>
      <c r="BO102">
        <v>28.5</v>
      </c>
      <c r="BP102">
        <v>28.6</v>
      </c>
      <c r="BQ102">
        <v>28</v>
      </c>
      <c r="BR102" s="12">
        <f t="shared" si="2"/>
        <v>0.4</v>
      </c>
      <c r="BS102" s="13" cm="1">
        <f t="array" aca="1" ref="BS102" ca="1">_xlfn.PERCENTILE.INC((OFFSET(E102,0,1,1,COLUMNS(E102:BQ102)-1) - E102:BP102) / E102:BP102, 0.05) * SQRT(COUNT(E102:BQ102) - 1)</f>
        <v>-0.21843003412969303</v>
      </c>
      <c r="BT102" s="12" cm="1">
        <f t="array" aca="1" ref="BT102" ca="1">_xlfn.STDEV.P((E102:BP102 - OFFSET(E102:BP102,0,1)) / OFFSET(E102:BP102,0,1)) * SQRT(COUNT(E102:BQ102)-1)</f>
        <v>0.19079974349583359</v>
      </c>
      <c r="BU102" s="12" cm="1">
        <f t="array" ref="BU102">-(MAX(1 - (E102:BQ102 / _xlfn.SCAN(E102, E102:BQ102, _xlfn.LAMBDA(_xlpm.a,_xlpm.b, MAX(_xlpm.a, _xlpm.b))))))</f>
        <v>-8.6811352253756247E-2</v>
      </c>
      <c r="BV102" s="14">
        <f t="shared" ca="1" si="3"/>
        <v>2.1121988563302252</v>
      </c>
    </row>
    <row r="103" spans="1:74" x14ac:dyDescent="0.45">
      <c r="A103" s="2" t="s">
        <v>223</v>
      </c>
      <c r="B103" t="s">
        <v>224</v>
      </c>
      <c r="C103" t="s">
        <v>19</v>
      </c>
      <c r="D103" t="s">
        <v>8</v>
      </c>
      <c r="E103">
        <v>30.4</v>
      </c>
      <c r="F103">
        <v>30.5</v>
      </c>
      <c r="G103">
        <v>28.78</v>
      </c>
      <c r="H103">
        <v>29.5</v>
      </c>
      <c r="I103">
        <v>30.8</v>
      </c>
      <c r="J103">
        <v>30.36</v>
      </c>
      <c r="K103">
        <v>30.76</v>
      </c>
      <c r="L103">
        <v>30.76</v>
      </c>
      <c r="M103">
        <v>30.76</v>
      </c>
      <c r="N103">
        <v>30.98</v>
      </c>
      <c r="O103">
        <v>30.28</v>
      </c>
      <c r="P103">
        <v>30.08</v>
      </c>
      <c r="Q103">
        <v>31.1</v>
      </c>
      <c r="R103">
        <v>30.74</v>
      </c>
      <c r="S103">
        <v>29</v>
      </c>
      <c r="T103">
        <v>29.14</v>
      </c>
      <c r="U103">
        <v>28.8</v>
      </c>
      <c r="V103">
        <v>28.54</v>
      </c>
      <c r="W103">
        <v>30.16</v>
      </c>
      <c r="X103">
        <v>30.8</v>
      </c>
      <c r="Y103">
        <v>31.9</v>
      </c>
      <c r="Z103">
        <v>30.44</v>
      </c>
      <c r="AA103">
        <v>30.44</v>
      </c>
      <c r="AB103">
        <v>29.12</v>
      </c>
      <c r="AC103">
        <v>30.28</v>
      </c>
      <c r="AD103">
        <v>29.54</v>
      </c>
      <c r="AE103">
        <v>29.22</v>
      </c>
      <c r="AF103">
        <v>29.56</v>
      </c>
      <c r="AG103">
        <v>29.5</v>
      </c>
      <c r="AH103">
        <v>29.72</v>
      </c>
      <c r="AI103">
        <v>28.14</v>
      </c>
      <c r="AJ103">
        <v>27.62</v>
      </c>
      <c r="AK103">
        <v>27.6</v>
      </c>
      <c r="AL103">
        <v>28.66</v>
      </c>
      <c r="AM103">
        <v>28.04</v>
      </c>
      <c r="AN103">
        <v>28.38</v>
      </c>
      <c r="AO103">
        <v>28.54</v>
      </c>
      <c r="AP103">
        <v>28.58</v>
      </c>
      <c r="AQ103">
        <v>29.26</v>
      </c>
      <c r="AR103">
        <v>29.74</v>
      </c>
      <c r="AS103">
        <v>30.68</v>
      </c>
      <c r="AT103">
        <v>31.2</v>
      </c>
      <c r="AU103">
        <v>30.58</v>
      </c>
      <c r="AV103">
        <v>30.46</v>
      </c>
      <c r="AW103">
        <v>31.06</v>
      </c>
      <c r="AX103">
        <v>32.840000000000003</v>
      </c>
      <c r="AY103">
        <v>33.64</v>
      </c>
      <c r="AZ103">
        <v>34.340000000000003</v>
      </c>
      <c r="BA103">
        <v>34.42</v>
      </c>
      <c r="BB103">
        <v>33.78</v>
      </c>
      <c r="BC103">
        <v>32.46</v>
      </c>
      <c r="BD103">
        <v>30.06</v>
      </c>
      <c r="BE103">
        <v>29.94</v>
      </c>
      <c r="BF103">
        <v>29.78</v>
      </c>
      <c r="BG103">
        <v>29.94</v>
      </c>
      <c r="BH103">
        <v>30</v>
      </c>
      <c r="BI103">
        <v>29.22</v>
      </c>
      <c r="BJ103">
        <v>29.28</v>
      </c>
      <c r="BK103">
        <v>28.34</v>
      </c>
      <c r="BL103">
        <v>28.62</v>
      </c>
      <c r="BM103">
        <v>27.82</v>
      </c>
      <c r="BN103">
        <v>27.84</v>
      </c>
      <c r="BO103">
        <v>28.14</v>
      </c>
      <c r="BP103">
        <v>28.36</v>
      </c>
      <c r="BQ103">
        <v>28.5</v>
      </c>
      <c r="BR103" s="12">
        <f t="shared" si="2"/>
        <v>-6.2499999999999958E-2</v>
      </c>
      <c r="BS103" s="13" cm="1">
        <f t="array" aca="1" ref="BS103" ca="1">_xlfn.PERCENTILE.INC((OFFSET(E103,0,1,1,COLUMNS(E103:BQ103)-1) - E103:BP103) / E103:BP103, 0.05) * SQRT(COUNT(E103:BQ103) - 1)</f>
        <v>-0.41642903251665442</v>
      </c>
      <c r="BT103" s="12" cm="1">
        <f t="array" aca="1" ref="BT103" ca="1">_xlfn.STDEV.P((E103:BP103 - OFFSET(E103:BP103,0,1)) / OFFSET(E103:BP103,0,1)) * SQRT(COUNT(E103:BQ103)-1)</f>
        <v>0.21646801004910604</v>
      </c>
      <c r="BU103" s="12" cm="1">
        <f t="array" ref="BU103">-(MAX(1 - (E103:BQ103 / _xlfn.SCAN(E103, E103:BQ103, _xlfn.LAMBDA(_xlpm.a,_xlpm.b, MAX(_xlpm.a, _xlpm.b))))))</f>
        <v>-0.19174898314933186</v>
      </c>
      <c r="BV103" s="14">
        <f t="shared" ca="1" si="3"/>
        <v>-0.27483506679118036</v>
      </c>
    </row>
    <row r="104" spans="1:74" x14ac:dyDescent="0.45">
      <c r="A104" s="2" t="s">
        <v>225</v>
      </c>
      <c r="B104" t="s">
        <v>226</v>
      </c>
      <c r="C104" t="s">
        <v>54</v>
      </c>
      <c r="D104" t="s">
        <v>29</v>
      </c>
      <c r="E104">
        <v>390.6</v>
      </c>
      <c r="F104">
        <v>385</v>
      </c>
      <c r="G104">
        <v>372</v>
      </c>
      <c r="H104">
        <v>392</v>
      </c>
      <c r="I104">
        <v>412</v>
      </c>
      <c r="J104">
        <v>416.7</v>
      </c>
      <c r="K104">
        <v>414</v>
      </c>
      <c r="L104">
        <v>414</v>
      </c>
      <c r="M104">
        <v>414</v>
      </c>
      <c r="N104">
        <v>425</v>
      </c>
      <c r="O104">
        <v>402.9</v>
      </c>
      <c r="P104">
        <v>425.4</v>
      </c>
      <c r="Q104">
        <v>438.7</v>
      </c>
      <c r="R104">
        <v>452.7</v>
      </c>
      <c r="S104">
        <v>445.8</v>
      </c>
      <c r="T104">
        <v>450.4</v>
      </c>
      <c r="U104">
        <v>450</v>
      </c>
      <c r="V104">
        <v>450</v>
      </c>
      <c r="W104">
        <v>459</v>
      </c>
      <c r="X104">
        <v>475.6</v>
      </c>
      <c r="Y104">
        <v>474.3</v>
      </c>
      <c r="Z104">
        <v>458.7</v>
      </c>
      <c r="AA104">
        <v>459.2</v>
      </c>
      <c r="AB104">
        <v>457</v>
      </c>
      <c r="AC104">
        <v>461.5</v>
      </c>
      <c r="AD104">
        <v>464.7</v>
      </c>
      <c r="AE104">
        <v>479.8</v>
      </c>
      <c r="AF104">
        <v>479.8</v>
      </c>
      <c r="AG104">
        <v>496.9</v>
      </c>
      <c r="AH104">
        <v>490</v>
      </c>
      <c r="AI104">
        <v>493.7</v>
      </c>
      <c r="AJ104">
        <v>489.6</v>
      </c>
      <c r="AK104">
        <v>502</v>
      </c>
      <c r="AL104">
        <v>500</v>
      </c>
      <c r="AM104">
        <v>511</v>
      </c>
      <c r="AN104">
        <v>509</v>
      </c>
      <c r="AO104">
        <v>505</v>
      </c>
      <c r="AP104">
        <v>521</v>
      </c>
      <c r="AQ104">
        <v>521</v>
      </c>
      <c r="AR104">
        <v>535</v>
      </c>
      <c r="AS104">
        <v>550</v>
      </c>
      <c r="AT104">
        <v>546.4</v>
      </c>
      <c r="AU104">
        <v>558.20000000000005</v>
      </c>
      <c r="AV104">
        <v>551</v>
      </c>
      <c r="AW104">
        <v>562</v>
      </c>
      <c r="AX104">
        <v>567</v>
      </c>
      <c r="AY104">
        <v>566</v>
      </c>
      <c r="AZ104">
        <v>551</v>
      </c>
      <c r="BA104">
        <v>559.6</v>
      </c>
      <c r="BB104">
        <v>540</v>
      </c>
      <c r="BC104">
        <v>547.20000000000005</v>
      </c>
      <c r="BD104">
        <v>530.4</v>
      </c>
      <c r="BE104">
        <v>530</v>
      </c>
      <c r="BF104">
        <v>528</v>
      </c>
      <c r="BG104">
        <v>541</v>
      </c>
      <c r="BH104">
        <v>549.79999999999995</v>
      </c>
      <c r="BI104">
        <v>541.79999999999995</v>
      </c>
      <c r="BJ104">
        <v>545.79999999999995</v>
      </c>
      <c r="BK104">
        <v>548</v>
      </c>
      <c r="BL104">
        <v>533</v>
      </c>
      <c r="BM104">
        <v>525.79999999999995</v>
      </c>
      <c r="BN104">
        <v>521</v>
      </c>
      <c r="BO104">
        <v>533</v>
      </c>
      <c r="BP104">
        <v>535</v>
      </c>
      <c r="BQ104">
        <v>526.4</v>
      </c>
      <c r="BR104" s="12">
        <f t="shared" si="2"/>
        <v>0.34767025089605719</v>
      </c>
      <c r="BS104" s="13" cm="1">
        <f t="array" aca="1" ref="BS104" ca="1">_xlfn.PERCENTILE.INC((OFFSET(E104,0,1,1,COLUMNS(E104:BQ104)-1) - E104:BP104) / E104:BP104, 0.05) * SQRT(COUNT(E104:BQ104) - 1)</f>
        <v>-0.260498019241653</v>
      </c>
      <c r="BT104" s="12" cm="1">
        <f t="array" aca="1" ref="BT104" ca="1">_xlfn.STDEV.P((E104:BP104 - OFFSET(E104:BP104,0,1)) / OFFSET(E104:BP104,0,1)) * SQRT(COUNT(E104:BQ104)-1)</f>
        <v>0.1748426695528067</v>
      </c>
      <c r="BU104" s="12" cm="1">
        <f t="array" ref="BU104">-(MAX(1 - (E104:BQ104 / _xlfn.SCAN(E104, E104:BQ104, _xlfn.LAMBDA(_xlpm.a,_xlpm.b, MAX(_xlpm.a, _xlpm.b))))))</f>
        <v>-8.1128747795414458E-2</v>
      </c>
      <c r="BV104" s="14">
        <f t="shared" ca="1" si="3"/>
        <v>2.0056731677283399</v>
      </c>
    </row>
    <row r="105" spans="1:74" x14ac:dyDescent="0.45">
      <c r="A105" s="2" t="s">
        <v>227</v>
      </c>
      <c r="B105" t="s">
        <v>228</v>
      </c>
      <c r="C105" t="s">
        <v>19</v>
      </c>
      <c r="D105" t="s">
        <v>34</v>
      </c>
      <c r="E105">
        <v>54.817</v>
      </c>
      <c r="F105">
        <v>54.722999999999999</v>
      </c>
      <c r="G105">
        <v>56.09</v>
      </c>
      <c r="H105">
        <v>58.965000000000003</v>
      </c>
      <c r="I105">
        <v>62.265000000000001</v>
      </c>
      <c r="J105">
        <v>61.652000000000001</v>
      </c>
      <c r="K105">
        <v>65.14</v>
      </c>
      <c r="L105">
        <v>65.14</v>
      </c>
      <c r="M105">
        <v>65.14</v>
      </c>
      <c r="N105">
        <v>66.694999999999993</v>
      </c>
      <c r="O105">
        <v>63.066000000000003</v>
      </c>
      <c r="P105">
        <v>63.302</v>
      </c>
      <c r="Q105">
        <v>66.742000000000004</v>
      </c>
      <c r="R105">
        <v>67.167000000000002</v>
      </c>
      <c r="S105">
        <v>65.14</v>
      </c>
      <c r="T105">
        <v>66.364999999999995</v>
      </c>
      <c r="U105">
        <v>67.308000000000007</v>
      </c>
      <c r="V105">
        <v>66.554000000000002</v>
      </c>
      <c r="W105">
        <v>68.674999999999997</v>
      </c>
      <c r="X105">
        <v>71.173000000000002</v>
      </c>
      <c r="Y105">
        <v>78.997</v>
      </c>
      <c r="Z105">
        <v>80.176000000000002</v>
      </c>
      <c r="AA105">
        <v>80.176000000000002</v>
      </c>
      <c r="AB105">
        <v>77.064999999999998</v>
      </c>
      <c r="AC105">
        <v>78.007999999999996</v>
      </c>
      <c r="AD105">
        <v>78.149000000000001</v>
      </c>
      <c r="AE105">
        <v>76.215999999999994</v>
      </c>
      <c r="AF105">
        <v>77.582999999999998</v>
      </c>
      <c r="AG105">
        <v>77.677999999999997</v>
      </c>
      <c r="AH105">
        <v>74.754999999999995</v>
      </c>
      <c r="AI105">
        <v>70.701999999999998</v>
      </c>
      <c r="AJ105">
        <v>69.334999999999994</v>
      </c>
      <c r="AK105">
        <v>69.004999999999995</v>
      </c>
      <c r="AL105">
        <v>71.691999999999993</v>
      </c>
      <c r="AM105">
        <v>75.179000000000002</v>
      </c>
      <c r="AN105">
        <v>77.724999999999994</v>
      </c>
      <c r="AO105">
        <v>77.724999999999994</v>
      </c>
      <c r="AP105">
        <v>79.799000000000007</v>
      </c>
      <c r="AQ105">
        <v>80.222999999999999</v>
      </c>
      <c r="AR105">
        <v>83.004000000000005</v>
      </c>
      <c r="AS105">
        <v>86.915999999999997</v>
      </c>
      <c r="AT105">
        <v>88.093999999999994</v>
      </c>
      <c r="AU105">
        <v>87.811000000000007</v>
      </c>
      <c r="AV105">
        <v>87.811000000000007</v>
      </c>
      <c r="AW105">
        <v>88.754000000000005</v>
      </c>
      <c r="AX105">
        <v>84.653000000000006</v>
      </c>
      <c r="AY105">
        <v>85.078000000000003</v>
      </c>
      <c r="AZ105">
        <v>90.498000000000005</v>
      </c>
      <c r="BA105">
        <v>92.902000000000001</v>
      </c>
      <c r="BB105">
        <v>91.111000000000004</v>
      </c>
      <c r="BC105">
        <v>89.885000000000005</v>
      </c>
      <c r="BD105">
        <v>84.936000000000007</v>
      </c>
      <c r="BE105">
        <v>84.182000000000002</v>
      </c>
      <c r="BF105">
        <v>85.266000000000005</v>
      </c>
      <c r="BG105">
        <v>85.926000000000002</v>
      </c>
      <c r="BH105">
        <v>85.784999999999997</v>
      </c>
      <c r="BI105">
        <v>85.501999999999995</v>
      </c>
      <c r="BJ105">
        <v>83.569000000000003</v>
      </c>
      <c r="BK105">
        <v>82.108000000000004</v>
      </c>
      <c r="BL105">
        <v>84.653000000000006</v>
      </c>
      <c r="BM105">
        <v>83.051000000000002</v>
      </c>
      <c r="BN105">
        <v>83.569000000000003</v>
      </c>
      <c r="BO105">
        <v>84.841999999999999</v>
      </c>
      <c r="BP105">
        <v>86.539000000000001</v>
      </c>
      <c r="BQ105">
        <v>87.198999999999998</v>
      </c>
      <c r="BR105" s="12">
        <f t="shared" si="2"/>
        <v>0.590729153364832</v>
      </c>
      <c r="BS105" s="13" cm="1">
        <f t="array" aca="1" ref="BS105" ca="1">_xlfn.PERCENTILE.INC((OFFSET(E105,0,1,1,COLUMNS(E105:BQ105)-1) - E105:BP105) / E105:BP105, 0.05) * SQRT(COUNT(E105:BQ105) - 1)</f>
        <v>-0.36076586587588289</v>
      </c>
      <c r="BT105" s="12" cm="1">
        <f t="array" aca="1" ref="BT105" ca="1">_xlfn.STDEV.P((E105:BP105 - OFFSET(E105:BP105,0,1)) / OFFSET(E105:BP105,0,1)) * SQRT(COUNT(E105:BQ105)-1)</f>
        <v>0.23812860061256719</v>
      </c>
      <c r="BU105" s="12" cm="1">
        <f t="array" ref="BU105">-(MAX(1 - (E105:BQ105 / _xlfn.SCAN(E105, E105:BQ105, _xlfn.LAMBDA(_xlpm.a,_xlpm.b, MAX(_xlpm.a, _xlpm.b))))))</f>
        <v>-0.13933097186190391</v>
      </c>
      <c r="BV105" s="14">
        <f t="shared" ca="1" si="3"/>
        <v>2.4933424705704907</v>
      </c>
    </row>
    <row r="106" spans="1:74" x14ac:dyDescent="0.45">
      <c r="A106" s="2" t="s">
        <v>229</v>
      </c>
      <c r="B106" t="s">
        <v>230</v>
      </c>
      <c r="C106" t="s">
        <v>37</v>
      </c>
      <c r="D106" t="s">
        <v>29</v>
      </c>
      <c r="E106">
        <v>238.6</v>
      </c>
      <c r="F106">
        <v>246.7</v>
      </c>
      <c r="G106">
        <v>230.8</v>
      </c>
      <c r="H106">
        <v>243.05</v>
      </c>
      <c r="I106">
        <v>263.5</v>
      </c>
      <c r="J106">
        <v>250.56</v>
      </c>
      <c r="K106">
        <v>261.43</v>
      </c>
      <c r="L106">
        <v>261.43</v>
      </c>
      <c r="M106">
        <v>261.43</v>
      </c>
      <c r="N106">
        <v>253.03</v>
      </c>
      <c r="O106">
        <v>240.18</v>
      </c>
      <c r="P106">
        <v>238.21</v>
      </c>
      <c r="Q106">
        <v>244.83</v>
      </c>
      <c r="R106">
        <v>240.48</v>
      </c>
      <c r="S106">
        <v>233.66</v>
      </c>
      <c r="T106">
        <v>234.65</v>
      </c>
      <c r="U106">
        <v>235.14</v>
      </c>
      <c r="V106">
        <v>227.64</v>
      </c>
      <c r="W106">
        <v>235.93</v>
      </c>
      <c r="X106">
        <v>246.51</v>
      </c>
      <c r="Y106">
        <v>256.58</v>
      </c>
      <c r="Z106">
        <v>238.9</v>
      </c>
      <c r="AA106">
        <v>234.65</v>
      </c>
      <c r="AB106">
        <v>226.15</v>
      </c>
      <c r="AC106">
        <v>231.98</v>
      </c>
      <c r="AD106">
        <v>236.33</v>
      </c>
      <c r="AE106">
        <v>244.33</v>
      </c>
      <c r="AF106">
        <v>244.33</v>
      </c>
      <c r="AG106">
        <v>239.29</v>
      </c>
      <c r="AH106">
        <v>242.06</v>
      </c>
      <c r="AI106">
        <v>232.58</v>
      </c>
      <c r="AJ106">
        <v>228.82</v>
      </c>
      <c r="AK106">
        <v>226.45</v>
      </c>
      <c r="AL106">
        <v>238.21</v>
      </c>
      <c r="AM106">
        <v>236.63</v>
      </c>
      <c r="AN106">
        <v>236.13</v>
      </c>
      <c r="AO106">
        <v>234.16</v>
      </c>
      <c r="AP106">
        <v>233.27</v>
      </c>
      <c r="AQ106">
        <v>233.27</v>
      </c>
      <c r="AR106">
        <v>245.42</v>
      </c>
      <c r="AS106">
        <v>259.45</v>
      </c>
      <c r="AT106">
        <v>258.76</v>
      </c>
      <c r="AU106">
        <v>244.73</v>
      </c>
      <c r="AV106">
        <v>250.06</v>
      </c>
      <c r="AW106">
        <v>257.77</v>
      </c>
      <c r="AX106">
        <v>275.55</v>
      </c>
      <c r="AY106">
        <v>277.83</v>
      </c>
      <c r="AZ106">
        <v>292.75</v>
      </c>
      <c r="BA106">
        <v>293.24</v>
      </c>
      <c r="BB106">
        <v>286.62</v>
      </c>
      <c r="BC106">
        <v>284.45</v>
      </c>
      <c r="BD106">
        <v>272.19</v>
      </c>
      <c r="BE106">
        <v>273.18</v>
      </c>
      <c r="BF106">
        <v>274.95999999999998</v>
      </c>
      <c r="BG106">
        <v>284.64</v>
      </c>
      <c r="BH106">
        <v>274.95999999999998</v>
      </c>
      <c r="BI106">
        <v>275.45999999999998</v>
      </c>
      <c r="BJ106">
        <v>275.36</v>
      </c>
      <c r="BK106">
        <v>271.39999999999998</v>
      </c>
      <c r="BL106">
        <v>276.74</v>
      </c>
      <c r="BM106">
        <v>265.87</v>
      </c>
      <c r="BN106">
        <v>265.77</v>
      </c>
      <c r="BO106">
        <v>265.77</v>
      </c>
      <c r="BP106">
        <v>270.61</v>
      </c>
      <c r="BQ106">
        <v>270.32</v>
      </c>
      <c r="BR106" s="12">
        <f t="shared" si="2"/>
        <v>0.13294216261525565</v>
      </c>
      <c r="BS106" s="13" cm="1">
        <f t="array" aca="1" ref="BS106" ca="1">_xlfn.PERCENTILE.INC((OFFSET(E106,0,1,1,COLUMNS(E106:BQ106)-1) - E106:BP106) / E106:BP106, 0.05) * SQRT(COUNT(E106:BQ106) - 1)</f>
        <v>-0.40426433658217981</v>
      </c>
      <c r="BT106" s="12" cm="1">
        <f t="array" aca="1" ref="BT106" ca="1">_xlfn.STDEV.P((E106:BP106 - OFFSET(E106:BP106,0,1)) / OFFSET(E106:BP106,0,1)) * SQRT(COUNT(E106:BQ106)-1)</f>
        <v>0.2631985715088796</v>
      </c>
      <c r="BU106" s="12" cm="1">
        <f t="array" ref="BU106">-(MAX(1 - (E106:BQ106 / _xlfn.SCAN(E106, E106:BQ106, _xlfn.LAMBDA(_xlpm.a,_xlpm.b, MAX(_xlpm.a, _xlpm.b))))))</f>
        <v>-0.14174573055028461</v>
      </c>
      <c r="BV106" s="14">
        <f t="shared" ca="1" si="3"/>
        <v>0.51652697746753962</v>
      </c>
    </row>
    <row r="107" spans="1:74" x14ac:dyDescent="0.45">
      <c r="A107" s="2" t="s">
        <v>231</v>
      </c>
      <c r="B107" t="s">
        <v>232</v>
      </c>
      <c r="C107" t="s">
        <v>37</v>
      </c>
      <c r="D107" t="s">
        <v>26</v>
      </c>
      <c r="E107">
        <v>83.35</v>
      </c>
      <c r="F107">
        <v>81.849999999999994</v>
      </c>
      <c r="G107">
        <v>93</v>
      </c>
      <c r="H107">
        <v>93.85</v>
      </c>
      <c r="I107">
        <v>94.45</v>
      </c>
      <c r="J107">
        <v>96.9</v>
      </c>
      <c r="K107">
        <v>98.25</v>
      </c>
      <c r="L107">
        <v>98.25</v>
      </c>
      <c r="M107">
        <v>98.25</v>
      </c>
      <c r="N107">
        <v>97.75</v>
      </c>
      <c r="O107">
        <v>95.5</v>
      </c>
      <c r="P107">
        <v>95.7</v>
      </c>
      <c r="Q107">
        <v>102</v>
      </c>
      <c r="R107">
        <v>105</v>
      </c>
      <c r="S107">
        <v>106.3</v>
      </c>
      <c r="T107">
        <v>106.8</v>
      </c>
      <c r="U107">
        <v>114.4</v>
      </c>
      <c r="V107">
        <v>112.7</v>
      </c>
      <c r="W107">
        <v>113.3</v>
      </c>
      <c r="X107">
        <v>115.6</v>
      </c>
      <c r="Y107">
        <v>118.8</v>
      </c>
      <c r="Z107">
        <v>118.6</v>
      </c>
      <c r="AA107">
        <v>118.6</v>
      </c>
      <c r="AB107">
        <v>115.2</v>
      </c>
      <c r="AC107">
        <v>120.1</v>
      </c>
      <c r="AD107">
        <v>118.7</v>
      </c>
      <c r="AE107">
        <v>124.5</v>
      </c>
      <c r="AF107">
        <v>127</v>
      </c>
      <c r="AG107">
        <v>130</v>
      </c>
      <c r="AH107">
        <v>132.9</v>
      </c>
      <c r="AI107">
        <v>132.5</v>
      </c>
      <c r="AJ107">
        <v>131.69999999999999</v>
      </c>
      <c r="AK107">
        <v>131</v>
      </c>
      <c r="AL107">
        <v>134.30000000000001</v>
      </c>
      <c r="AM107">
        <v>135.5</v>
      </c>
      <c r="AN107">
        <v>134.6</v>
      </c>
      <c r="AO107">
        <v>134.6</v>
      </c>
      <c r="AP107">
        <v>133.80000000000001</v>
      </c>
      <c r="AQ107">
        <v>135.9</v>
      </c>
      <c r="AR107">
        <v>138.80000000000001</v>
      </c>
      <c r="AS107">
        <v>140.9</v>
      </c>
      <c r="AT107">
        <v>135.19999999999999</v>
      </c>
      <c r="AU107">
        <v>138.19999999999999</v>
      </c>
      <c r="AV107">
        <v>143.5</v>
      </c>
      <c r="AW107">
        <v>145.19999999999999</v>
      </c>
      <c r="AX107">
        <v>146</v>
      </c>
      <c r="AY107">
        <v>143.4</v>
      </c>
      <c r="AZ107">
        <v>144.4</v>
      </c>
      <c r="BA107">
        <v>136.9</v>
      </c>
      <c r="BB107">
        <v>137.30000000000001</v>
      </c>
      <c r="BC107">
        <v>135.1</v>
      </c>
      <c r="BD107">
        <v>131.4</v>
      </c>
      <c r="BE107">
        <v>130.4</v>
      </c>
      <c r="BF107">
        <v>132.1</v>
      </c>
      <c r="BG107">
        <v>134.19999999999999</v>
      </c>
      <c r="BH107">
        <v>133.80000000000001</v>
      </c>
      <c r="BI107">
        <v>133.19999999999999</v>
      </c>
      <c r="BJ107">
        <v>133.19999999999999</v>
      </c>
      <c r="BK107">
        <v>131.19999999999999</v>
      </c>
      <c r="BL107">
        <v>132.6</v>
      </c>
      <c r="BM107">
        <v>129.1</v>
      </c>
      <c r="BN107">
        <v>133.5</v>
      </c>
      <c r="BO107">
        <v>133.5</v>
      </c>
      <c r="BP107">
        <v>131.69999999999999</v>
      </c>
      <c r="BQ107">
        <v>132.30000000000001</v>
      </c>
      <c r="BR107" s="12">
        <f t="shared" si="2"/>
        <v>0.58728254349130193</v>
      </c>
      <c r="BS107" s="13" cm="1">
        <f t="array" aca="1" ref="BS107" ca="1">_xlfn.PERCENTILE.INC((OFFSET(E107,0,1,1,COLUMNS(E107:BQ107)-1) - E107:BP107) / E107:BP107, 0.05) * SQRT(COUNT(E107:BQ107) - 1)</f>
        <v>-0.21790662857410742</v>
      </c>
      <c r="BT107" s="12" cm="1">
        <f t="array" aca="1" ref="BT107" ca="1">_xlfn.STDEV.P((E107:BP107 - OFFSET(E107:BP107,0,1)) / OFFSET(E107:BP107,0,1)) * SQRT(COUNT(E107:BQ107)-1)</f>
        <v>0.20715417693082783</v>
      </c>
      <c r="BU107" s="12" cm="1">
        <f t="array" ref="BU107">-(MAX(1 - (E107:BQ107 / _xlfn.SCAN(E107, E107:BQ107, _xlfn.LAMBDA(_xlpm.a,_xlpm.b, MAX(_xlpm.a, _xlpm.b))))))</f>
        <v>-0.11575342465753424</v>
      </c>
      <c r="BV107" s="14">
        <f t="shared" ca="1" si="3"/>
        <v>2.8495179399081549</v>
      </c>
    </row>
    <row r="108" spans="1:74" x14ac:dyDescent="0.45">
      <c r="A108" s="2" t="s">
        <v>233</v>
      </c>
      <c r="B108" t="s">
        <v>234</v>
      </c>
      <c r="C108" t="s">
        <v>19</v>
      </c>
      <c r="D108" t="s">
        <v>34</v>
      </c>
      <c r="E108">
        <v>22.885999999999999</v>
      </c>
      <c r="F108">
        <v>25.492000000000001</v>
      </c>
      <c r="G108">
        <v>23.15</v>
      </c>
      <c r="H108">
        <v>25.152000000000001</v>
      </c>
      <c r="I108">
        <v>27.059000000000001</v>
      </c>
      <c r="J108">
        <v>26.643000000000001</v>
      </c>
      <c r="K108">
        <v>27.748000000000001</v>
      </c>
      <c r="L108">
        <v>27.748000000000001</v>
      </c>
      <c r="M108">
        <v>27.748000000000001</v>
      </c>
      <c r="N108">
        <v>25.774999999999999</v>
      </c>
      <c r="O108">
        <v>22.658999999999999</v>
      </c>
      <c r="P108">
        <v>23.263000000000002</v>
      </c>
      <c r="Q108">
        <v>25.632999999999999</v>
      </c>
      <c r="R108">
        <v>26.803999999999998</v>
      </c>
      <c r="S108">
        <v>26.303999999999998</v>
      </c>
      <c r="T108">
        <v>24.792999999999999</v>
      </c>
      <c r="U108">
        <v>26.152000000000001</v>
      </c>
      <c r="V108">
        <v>24.623000000000001</v>
      </c>
      <c r="W108">
        <v>26.332000000000001</v>
      </c>
      <c r="X108">
        <v>27.975000000000001</v>
      </c>
      <c r="Y108">
        <v>30.061</v>
      </c>
      <c r="Z108">
        <v>29.673999999999999</v>
      </c>
      <c r="AA108">
        <v>29.673999999999999</v>
      </c>
      <c r="AB108">
        <v>27.805</v>
      </c>
      <c r="AC108">
        <v>25.736999999999998</v>
      </c>
      <c r="AD108">
        <v>24.405999999999999</v>
      </c>
      <c r="AE108">
        <v>23.773</v>
      </c>
      <c r="AF108">
        <v>26.114999999999998</v>
      </c>
      <c r="AG108">
        <v>25.199000000000002</v>
      </c>
      <c r="AH108">
        <v>23.792000000000002</v>
      </c>
      <c r="AI108">
        <v>21.516999999999999</v>
      </c>
      <c r="AJ108">
        <v>22.885999999999999</v>
      </c>
      <c r="AK108">
        <v>22.13</v>
      </c>
      <c r="AL108">
        <v>24.641999999999999</v>
      </c>
      <c r="AM108">
        <v>26.247</v>
      </c>
      <c r="AN108">
        <v>24.981999999999999</v>
      </c>
      <c r="AO108">
        <v>24.981999999999999</v>
      </c>
      <c r="AP108">
        <v>23.811</v>
      </c>
      <c r="AQ108">
        <v>24.68</v>
      </c>
      <c r="AR108">
        <v>27.937000000000001</v>
      </c>
      <c r="AS108">
        <v>28.795999999999999</v>
      </c>
      <c r="AT108">
        <v>27.975000000000001</v>
      </c>
      <c r="AU108">
        <v>26.747</v>
      </c>
      <c r="AV108">
        <v>26.747</v>
      </c>
      <c r="AW108">
        <v>30.146000000000001</v>
      </c>
      <c r="AX108">
        <v>33.252000000000002</v>
      </c>
      <c r="AY108">
        <v>34.395000000000003</v>
      </c>
      <c r="AZ108">
        <v>36.5</v>
      </c>
      <c r="BA108">
        <v>36.340000000000003</v>
      </c>
      <c r="BB108">
        <v>35.575000000000003</v>
      </c>
      <c r="BC108">
        <v>33.677</v>
      </c>
      <c r="BD108">
        <v>30.42</v>
      </c>
      <c r="BE108">
        <v>31.1</v>
      </c>
      <c r="BF108">
        <v>31.628</v>
      </c>
      <c r="BG108">
        <v>32.911999999999999</v>
      </c>
      <c r="BH108">
        <v>32.337000000000003</v>
      </c>
      <c r="BI108">
        <v>31.071000000000002</v>
      </c>
      <c r="BJ108">
        <v>29.890999999999998</v>
      </c>
      <c r="BK108">
        <v>29.428999999999998</v>
      </c>
      <c r="BL108">
        <v>30.137</v>
      </c>
      <c r="BM108">
        <v>28.135000000000002</v>
      </c>
      <c r="BN108">
        <v>27.04</v>
      </c>
      <c r="BO108">
        <v>25.303000000000001</v>
      </c>
      <c r="BP108">
        <v>25.501000000000001</v>
      </c>
      <c r="BQ108">
        <v>26.492000000000001</v>
      </c>
      <c r="BR108" s="12">
        <f t="shared" si="2"/>
        <v>0.15756357598531862</v>
      </c>
      <c r="BS108" s="13" cm="1">
        <f t="array" aca="1" ref="BS108" ca="1">_xlfn.PERCENTILE.INC((OFFSET(E108,0,1,1,COLUMNS(E108:BQ108)-1) - E108:BP108) / E108:BP108, 0.05) * SQRT(COUNT(E108:BQ108) - 1)</f>
        <v>-0.71397946171546856</v>
      </c>
      <c r="BT108" s="12" cm="1">
        <f t="array" aca="1" ref="BT108" ca="1">_xlfn.STDEV.P((E108:BP108 - OFFSET(E108:BP108,0,1)) / OFFSET(E108:BP108,0,1)) * SQRT(COUNT(E108:BQ108)-1)</f>
        <v>0.4844685859652374</v>
      </c>
      <c r="BU108" s="12" cm="1">
        <f t="array" ref="BU108">-(MAX(1 - (E108:BQ108 / _xlfn.SCAN(E108, E108:BQ108, _xlfn.LAMBDA(_xlpm.a,_xlpm.b, MAX(_xlpm.a, _xlpm.b))))))</f>
        <v>-0.3067671232876712</v>
      </c>
      <c r="BV108" s="14">
        <f t="shared" ca="1" si="3"/>
        <v>0.33143650721006751</v>
      </c>
    </row>
    <row r="109" spans="1:74" x14ac:dyDescent="0.45">
      <c r="A109" s="2" t="s">
        <v>235</v>
      </c>
      <c r="B109" t="s">
        <v>236</v>
      </c>
      <c r="C109" t="s">
        <v>37</v>
      </c>
      <c r="D109" t="s">
        <v>8</v>
      </c>
      <c r="E109">
        <v>14.734</v>
      </c>
      <c r="F109">
        <v>14.634</v>
      </c>
      <c r="G109">
        <v>13.964</v>
      </c>
      <c r="H109">
        <v>14.766</v>
      </c>
      <c r="I109">
        <v>15.372</v>
      </c>
      <c r="J109">
        <v>15.308</v>
      </c>
      <c r="K109">
        <v>15.53</v>
      </c>
      <c r="L109">
        <v>15.53</v>
      </c>
      <c r="M109">
        <v>15.53</v>
      </c>
      <c r="N109">
        <v>15.494</v>
      </c>
      <c r="O109">
        <v>14.922000000000001</v>
      </c>
      <c r="P109">
        <v>14.712</v>
      </c>
      <c r="Q109">
        <v>14.923999999999999</v>
      </c>
      <c r="R109">
        <v>14.91</v>
      </c>
      <c r="S109">
        <v>14.682</v>
      </c>
      <c r="T109">
        <v>14.734</v>
      </c>
      <c r="U109">
        <v>14.76</v>
      </c>
      <c r="V109">
        <v>14.56</v>
      </c>
      <c r="W109">
        <v>15.172000000000001</v>
      </c>
      <c r="X109">
        <v>15.98</v>
      </c>
      <c r="Y109">
        <v>16.59</v>
      </c>
      <c r="Z109">
        <v>16.196000000000002</v>
      </c>
      <c r="AA109">
        <v>16.196000000000002</v>
      </c>
      <c r="AB109">
        <v>15.417999999999999</v>
      </c>
      <c r="AC109">
        <v>15.84</v>
      </c>
      <c r="AD109">
        <v>15.954000000000001</v>
      </c>
      <c r="AE109">
        <v>16.294</v>
      </c>
      <c r="AF109">
        <v>16.225999999999999</v>
      </c>
      <c r="AG109">
        <v>16.114000000000001</v>
      </c>
      <c r="AH109">
        <v>15.894</v>
      </c>
      <c r="AI109">
        <v>15.53</v>
      </c>
      <c r="AJ109">
        <v>15.17</v>
      </c>
      <c r="AK109">
        <v>15.12</v>
      </c>
      <c r="AL109">
        <v>15.52</v>
      </c>
      <c r="AM109">
        <v>15.698</v>
      </c>
      <c r="AN109">
        <v>15.58</v>
      </c>
      <c r="AO109">
        <v>15.448</v>
      </c>
      <c r="AP109">
        <v>15.33</v>
      </c>
      <c r="AQ109">
        <v>15.192</v>
      </c>
      <c r="AR109">
        <v>15.826000000000001</v>
      </c>
      <c r="AS109">
        <v>16.809999999999999</v>
      </c>
      <c r="AT109">
        <v>16.934000000000001</v>
      </c>
      <c r="AU109">
        <v>16.38</v>
      </c>
      <c r="AV109">
        <v>16.5</v>
      </c>
      <c r="AW109">
        <v>17.256</v>
      </c>
      <c r="AX109">
        <v>19.045999999999999</v>
      </c>
      <c r="AY109">
        <v>19.158000000000001</v>
      </c>
      <c r="AZ109">
        <v>20.04</v>
      </c>
      <c r="BA109">
        <v>20.094999999999999</v>
      </c>
      <c r="BB109">
        <v>19.405999999999999</v>
      </c>
      <c r="BC109">
        <v>19.173999999999999</v>
      </c>
      <c r="BD109">
        <v>18.170000000000002</v>
      </c>
      <c r="BE109">
        <v>18.286000000000001</v>
      </c>
      <c r="BF109">
        <v>18.3</v>
      </c>
      <c r="BG109">
        <v>18.82</v>
      </c>
      <c r="BH109">
        <v>18.904</v>
      </c>
      <c r="BI109">
        <v>18.765999999999998</v>
      </c>
      <c r="BJ109">
        <v>18.48</v>
      </c>
      <c r="BK109">
        <v>18.544</v>
      </c>
      <c r="BL109">
        <v>18.82</v>
      </c>
      <c r="BM109">
        <v>18.408000000000001</v>
      </c>
      <c r="BN109">
        <v>18.57</v>
      </c>
      <c r="BO109">
        <v>18.526</v>
      </c>
      <c r="BP109">
        <v>18.62</v>
      </c>
      <c r="BQ109">
        <v>18.611999999999998</v>
      </c>
      <c r="BR109" s="12">
        <f t="shared" si="2"/>
        <v>0.2632007601465996</v>
      </c>
      <c r="BS109" s="13" cm="1">
        <f t="array" aca="1" ref="BS109" ca="1">_xlfn.PERCENTILE.INC((OFFSET(E109,0,1,1,COLUMNS(E109:BQ109)-1) - E109:BP109) / E109:BP109, 0.05) * SQRT(COUNT(E109:BQ109) - 1)</f>
        <v>-0.29218367523849903</v>
      </c>
      <c r="BT109" s="12" cm="1">
        <f t="array" aca="1" ref="BT109" ca="1">_xlfn.STDEV.P((E109:BP109 - OFFSET(E109:BP109,0,1)) / OFFSET(E109:BP109,0,1)) * SQRT(COUNT(E109:BQ109)-1)</f>
        <v>0.21553753596986733</v>
      </c>
      <c r="BU109" s="12" cm="1">
        <f t="array" ref="BU109">-(MAX(1 - (E109:BQ109 / _xlfn.SCAN(E109, E109:BQ109, _xlfn.LAMBDA(_xlpm.a,_xlpm.b, MAX(_xlpm.a, _xlpm.b))))))</f>
        <v>-9.5794973874097855E-2</v>
      </c>
      <c r="BV109" s="14">
        <f t="shared" ca="1" si="3"/>
        <v>1.2350877026998028</v>
      </c>
    </row>
    <row r="110" spans="1:74" x14ac:dyDescent="0.45">
      <c r="A110" s="2" t="s">
        <v>237</v>
      </c>
      <c r="B110" t="s">
        <v>238</v>
      </c>
      <c r="C110" t="s">
        <v>25</v>
      </c>
      <c r="D110" t="s">
        <v>26</v>
      </c>
      <c r="E110">
        <v>203.67</v>
      </c>
      <c r="F110">
        <v>207.44</v>
      </c>
      <c r="G110">
        <v>213.78</v>
      </c>
      <c r="H110">
        <v>215.76</v>
      </c>
      <c r="I110">
        <v>210.21</v>
      </c>
      <c r="J110">
        <v>208.63</v>
      </c>
      <c r="K110">
        <v>200.3</v>
      </c>
      <c r="L110">
        <v>200.3</v>
      </c>
      <c r="M110">
        <v>200.3</v>
      </c>
      <c r="N110">
        <v>202.68</v>
      </c>
      <c r="O110">
        <v>202.08</v>
      </c>
      <c r="P110">
        <v>201.09</v>
      </c>
      <c r="Q110">
        <v>202.87</v>
      </c>
      <c r="R110">
        <v>203.67</v>
      </c>
      <c r="S110">
        <v>204.86</v>
      </c>
      <c r="T110">
        <v>215.37</v>
      </c>
      <c r="U110">
        <v>211.8</v>
      </c>
      <c r="V110">
        <v>210.61</v>
      </c>
      <c r="W110">
        <v>209.22</v>
      </c>
      <c r="X110">
        <v>208.43</v>
      </c>
      <c r="Y110">
        <v>206.05</v>
      </c>
      <c r="Z110">
        <v>205.45</v>
      </c>
      <c r="AA110">
        <v>205.45</v>
      </c>
      <c r="AB110">
        <v>203.07</v>
      </c>
      <c r="AC110">
        <v>204.06</v>
      </c>
      <c r="AD110">
        <v>199.7</v>
      </c>
      <c r="AE110">
        <v>204.26</v>
      </c>
      <c r="AF110">
        <v>205.65</v>
      </c>
      <c r="AG110">
        <v>202.87</v>
      </c>
      <c r="AH110">
        <v>204.46</v>
      </c>
      <c r="AI110">
        <v>209.22</v>
      </c>
      <c r="AJ110">
        <v>202.08</v>
      </c>
      <c r="AK110">
        <v>203.07</v>
      </c>
      <c r="AL110">
        <v>205.85</v>
      </c>
      <c r="AM110">
        <v>204.26</v>
      </c>
      <c r="AN110">
        <v>203.07</v>
      </c>
      <c r="AO110">
        <v>203.07</v>
      </c>
      <c r="AP110">
        <v>204.06</v>
      </c>
      <c r="AQ110">
        <v>203.27</v>
      </c>
      <c r="AR110">
        <v>200.49</v>
      </c>
      <c r="AS110">
        <v>199.9</v>
      </c>
      <c r="AT110">
        <v>203.27</v>
      </c>
      <c r="AU110">
        <v>209.22</v>
      </c>
      <c r="AV110">
        <v>207.83</v>
      </c>
      <c r="AW110">
        <v>206.25</v>
      </c>
      <c r="AX110">
        <v>205.25</v>
      </c>
      <c r="AY110">
        <v>201.68</v>
      </c>
      <c r="AZ110">
        <v>201.09</v>
      </c>
      <c r="BA110">
        <v>200.1</v>
      </c>
      <c r="BB110">
        <v>199.5</v>
      </c>
      <c r="BC110">
        <v>200.49</v>
      </c>
      <c r="BD110">
        <v>197.42</v>
      </c>
      <c r="BE110">
        <v>197.42</v>
      </c>
      <c r="BF110">
        <v>197.12</v>
      </c>
      <c r="BG110">
        <v>199.9</v>
      </c>
      <c r="BH110">
        <v>201.88</v>
      </c>
      <c r="BI110">
        <v>198.71</v>
      </c>
      <c r="BJ110">
        <v>198.71</v>
      </c>
      <c r="BK110">
        <v>202.87</v>
      </c>
      <c r="BL110">
        <v>206.84</v>
      </c>
      <c r="BM110">
        <v>204.26</v>
      </c>
      <c r="BN110">
        <v>201.49</v>
      </c>
      <c r="BO110">
        <v>203.07</v>
      </c>
      <c r="BP110">
        <v>202.28</v>
      </c>
      <c r="BQ110">
        <v>201.68</v>
      </c>
      <c r="BR110" s="12">
        <f t="shared" si="2"/>
        <v>-9.7707075170618204E-3</v>
      </c>
      <c r="BS110" s="13" cm="1">
        <f t="array" aca="1" ref="BS110" ca="1">_xlfn.PERCENTILE.INC((OFFSET(E110,0,1,1,COLUMNS(E110:BQ110)-1) - E110:BP110) / E110:BP110, 0.05) * SQRT(COUNT(E110:BQ110) - 1)</f>
        <v>-0.16616270799004368</v>
      </c>
      <c r="BT110" s="12" cm="1">
        <f t="array" aca="1" ref="BT110" ca="1">_xlfn.STDEV.P((E110:BP110 - OFFSET(E110:BP110,0,1)) / OFFSET(E110:BP110,0,1)) * SQRT(COUNT(E110:BQ110)-1)</f>
        <v>0.11960767075071657</v>
      </c>
      <c r="BU110" s="12" cm="1">
        <f t="array" ref="BU110">-(MAX(1 - (E110:BQ110 / _xlfn.SCAN(E110, E110:BQ110, _xlfn.LAMBDA(_xlpm.a,_xlpm.b, MAX(_xlpm.a, _xlpm.b))))))</f>
        <v>-8.6392287727104167E-2</v>
      </c>
      <c r="BV110" s="14">
        <f t="shared" ca="1" si="3"/>
        <v>-5.6549111562907844E-2</v>
      </c>
    </row>
    <row r="111" spans="1:74" x14ac:dyDescent="0.45">
      <c r="A111" s="2" t="s">
        <v>239</v>
      </c>
      <c r="B111" t="s">
        <v>240</v>
      </c>
      <c r="C111" t="s">
        <v>19</v>
      </c>
      <c r="D111" t="s">
        <v>8</v>
      </c>
      <c r="E111">
        <v>7.2073999999999998</v>
      </c>
      <c r="F111">
        <v>7.3442999999999996</v>
      </c>
      <c r="G111">
        <v>6.9793000000000003</v>
      </c>
      <c r="H111">
        <v>7.3350999999999997</v>
      </c>
      <c r="I111">
        <v>7.7183000000000002</v>
      </c>
      <c r="J111">
        <v>7.7275</v>
      </c>
      <c r="K111">
        <v>7.6726999999999999</v>
      </c>
      <c r="L111">
        <v>7.6726999999999999</v>
      </c>
      <c r="M111">
        <v>7.6726999999999999</v>
      </c>
      <c r="N111">
        <v>7.5541</v>
      </c>
      <c r="O111">
        <v>7.0250000000000004</v>
      </c>
      <c r="P111">
        <v>6.7786</v>
      </c>
      <c r="Q111">
        <v>6.8425000000000002</v>
      </c>
      <c r="R111">
        <v>6.7239000000000004</v>
      </c>
      <c r="S111">
        <v>6.806</v>
      </c>
      <c r="T111">
        <v>6.7512999999999996</v>
      </c>
      <c r="U111">
        <v>6.806</v>
      </c>
      <c r="V111">
        <v>6.7512999999999996</v>
      </c>
      <c r="W111">
        <v>7.5724</v>
      </c>
      <c r="X111">
        <v>7.9372999999999996</v>
      </c>
      <c r="Y111">
        <v>8.1197999999999997</v>
      </c>
      <c r="Z111">
        <v>8.1197999999999997</v>
      </c>
      <c r="AA111">
        <v>8.1197999999999997</v>
      </c>
      <c r="AB111">
        <v>7.9008000000000003</v>
      </c>
      <c r="AC111">
        <v>8.3477999999999994</v>
      </c>
      <c r="AD111">
        <v>8.1105999999999998</v>
      </c>
      <c r="AE111">
        <v>8.5303000000000004</v>
      </c>
      <c r="AF111">
        <v>9.0046999999999997</v>
      </c>
      <c r="AG111">
        <v>8.8405000000000005</v>
      </c>
      <c r="AH111">
        <v>8.7584</v>
      </c>
      <c r="AI111">
        <v>8.7492999999999999</v>
      </c>
      <c r="AJ111">
        <v>8.3477999999999994</v>
      </c>
      <c r="AK111">
        <v>8.2110000000000003</v>
      </c>
      <c r="AL111">
        <v>8.6488999999999994</v>
      </c>
      <c r="AM111">
        <v>8.2566000000000006</v>
      </c>
      <c r="AN111">
        <v>8.2749000000000006</v>
      </c>
      <c r="AO111">
        <v>8.3569999999999993</v>
      </c>
      <c r="AP111">
        <v>8.7127999999999997</v>
      </c>
      <c r="AQ111">
        <v>8.9864999999999995</v>
      </c>
      <c r="AR111">
        <v>8.8861000000000008</v>
      </c>
      <c r="AS111">
        <v>9.1598000000000006</v>
      </c>
      <c r="AT111">
        <v>9.4335000000000004</v>
      </c>
      <c r="AU111">
        <v>9.0411999999999999</v>
      </c>
      <c r="AV111">
        <v>8.7858000000000001</v>
      </c>
      <c r="AW111">
        <v>8.7675000000000001</v>
      </c>
      <c r="AX111">
        <v>8.9044000000000008</v>
      </c>
      <c r="AY111">
        <v>8.9590999999999994</v>
      </c>
      <c r="AZ111">
        <v>9.0046999999999997</v>
      </c>
      <c r="BA111">
        <v>9.1781000000000006</v>
      </c>
      <c r="BB111">
        <v>8.7309999999999999</v>
      </c>
      <c r="BC111">
        <v>8.3660999999999994</v>
      </c>
      <c r="BD111">
        <v>8.0649999999999995</v>
      </c>
      <c r="BE111">
        <v>8.0012000000000008</v>
      </c>
      <c r="BF111">
        <v>8.0103000000000009</v>
      </c>
      <c r="BG111">
        <v>8.0103000000000009</v>
      </c>
      <c r="BH111">
        <v>8.0923999999999996</v>
      </c>
      <c r="BI111">
        <v>7.9008000000000003</v>
      </c>
      <c r="BJ111">
        <v>7.6544999999999996</v>
      </c>
      <c r="BK111">
        <v>7.5541</v>
      </c>
      <c r="BL111">
        <v>7.7638999999999996</v>
      </c>
      <c r="BM111">
        <v>7.4538000000000002</v>
      </c>
      <c r="BN111">
        <v>7.4538000000000002</v>
      </c>
      <c r="BO111">
        <v>7.9189999999999996</v>
      </c>
      <c r="BP111">
        <v>7.8917000000000002</v>
      </c>
      <c r="BQ111">
        <v>8.0284999999999993</v>
      </c>
      <c r="BR111" s="12">
        <f t="shared" si="2"/>
        <v>0.11392457751755133</v>
      </c>
      <c r="BS111" s="13" cm="1">
        <f t="array" aca="1" ref="BS111" ca="1">_xlfn.PERCENTILE.INC((OFFSET(E111,0,1,1,COLUMNS(E111:BQ111)-1) - E111:BP111) / E111:BP111, 0.05) * SQRT(COUNT(E111:BQ111) - 1)</f>
        <v>-0.36647786409540645</v>
      </c>
      <c r="BT111" s="12" cm="1">
        <f t="array" aca="1" ref="BT111" ca="1">_xlfn.STDEV.P((E111:BP111 - OFFSET(E111:BP111,0,1)) / OFFSET(E111:BP111,0,1)) * SQRT(COUNT(E111:BQ111)-1)</f>
        <v>0.26421246735342085</v>
      </c>
      <c r="BU111" s="12" cm="1">
        <f t="array" ref="BU111">-(MAX(1 - (E111:BQ111 / _xlfn.SCAN(E111, E111:BQ111, _xlfn.LAMBDA(_xlpm.a,_xlpm.b, MAX(_xlpm.a, _xlpm.b))))))</f>
        <v>-0.20985848306567023</v>
      </c>
      <c r="BV111" s="14">
        <f t="shared" ca="1" si="3"/>
        <v>0.44256646436422364</v>
      </c>
    </row>
    <row r="112" spans="1:74" x14ac:dyDescent="0.45">
      <c r="A112" s="2" t="s">
        <v>241</v>
      </c>
      <c r="B112" t="s">
        <v>242</v>
      </c>
      <c r="C112" t="s">
        <v>37</v>
      </c>
      <c r="D112" t="s">
        <v>8</v>
      </c>
      <c r="E112">
        <v>12.4841</v>
      </c>
      <c r="F112">
        <v>12.765000000000001</v>
      </c>
      <c r="G112">
        <v>12.212999999999999</v>
      </c>
      <c r="H112">
        <v>12.6911</v>
      </c>
      <c r="I112">
        <v>13.3466</v>
      </c>
      <c r="J112">
        <v>14.3027</v>
      </c>
      <c r="K112">
        <v>14.401300000000001</v>
      </c>
      <c r="L112">
        <v>14.401300000000001</v>
      </c>
      <c r="M112">
        <v>14.401300000000001</v>
      </c>
      <c r="N112">
        <v>13.893599999999999</v>
      </c>
      <c r="O112">
        <v>13.080399999999999</v>
      </c>
      <c r="P112">
        <v>13.2874</v>
      </c>
      <c r="Q112">
        <v>13.385999999999999</v>
      </c>
      <c r="R112">
        <v>13.4895</v>
      </c>
      <c r="S112">
        <v>13.016299999999999</v>
      </c>
      <c r="T112">
        <v>13.1297</v>
      </c>
      <c r="U112">
        <v>13.356400000000001</v>
      </c>
      <c r="V112">
        <v>13.3268</v>
      </c>
      <c r="W112">
        <v>14.5886</v>
      </c>
      <c r="X112">
        <v>15.214499999999999</v>
      </c>
      <c r="Y112">
        <v>15.7714</v>
      </c>
      <c r="Z112">
        <v>15.3032</v>
      </c>
      <c r="AA112">
        <v>15.3032</v>
      </c>
      <c r="AB112">
        <v>15.1356</v>
      </c>
      <c r="AC112">
        <v>15.278600000000001</v>
      </c>
      <c r="AD112">
        <v>14.815300000000001</v>
      </c>
      <c r="AE112">
        <v>14.9138</v>
      </c>
      <c r="AF112">
        <v>14.9237</v>
      </c>
      <c r="AG112">
        <v>15.0814</v>
      </c>
      <c r="AH112">
        <v>14.825100000000001</v>
      </c>
      <c r="AI112">
        <v>14.6477</v>
      </c>
      <c r="AJ112">
        <v>14.780799999999999</v>
      </c>
      <c r="AK112">
        <v>14.667400000000001</v>
      </c>
      <c r="AL112">
        <v>14.4407</v>
      </c>
      <c r="AM112">
        <v>13.731</v>
      </c>
      <c r="AN112">
        <v>14.125299999999999</v>
      </c>
      <c r="AO112">
        <v>13.9626</v>
      </c>
      <c r="AP112">
        <v>14.1302</v>
      </c>
      <c r="AQ112">
        <v>14.2682</v>
      </c>
      <c r="AR112">
        <v>14.401300000000001</v>
      </c>
      <c r="AS112">
        <v>14.3964</v>
      </c>
      <c r="AT112">
        <v>14.904</v>
      </c>
      <c r="AU112">
        <v>14.687099999999999</v>
      </c>
      <c r="AV112">
        <v>14.8596</v>
      </c>
      <c r="AW112">
        <v>15.1159</v>
      </c>
      <c r="AX112">
        <v>15.480600000000001</v>
      </c>
      <c r="AY112">
        <v>15.8651</v>
      </c>
      <c r="AZ112">
        <v>16.653600000000001</v>
      </c>
      <c r="BA112">
        <v>17.052800000000001</v>
      </c>
      <c r="BB112">
        <v>16.323399999999999</v>
      </c>
      <c r="BC112">
        <v>16.264299999999999</v>
      </c>
      <c r="BD112">
        <v>15.2835</v>
      </c>
      <c r="BE112">
        <v>15.2342</v>
      </c>
      <c r="BF112">
        <v>15.111000000000001</v>
      </c>
      <c r="BG112">
        <v>15.446099999999999</v>
      </c>
      <c r="BH112">
        <v>15.3081</v>
      </c>
      <c r="BI112">
        <v>15.101100000000001</v>
      </c>
      <c r="BJ112">
        <v>15.372199999999999</v>
      </c>
      <c r="BK112">
        <v>15.184900000000001</v>
      </c>
      <c r="BL112">
        <v>15.520099999999999</v>
      </c>
      <c r="BM112">
        <v>14.7857</v>
      </c>
      <c r="BN112">
        <v>15.0223</v>
      </c>
      <c r="BO112">
        <v>14.696999999999999</v>
      </c>
      <c r="BP112">
        <v>15.0617</v>
      </c>
      <c r="BQ112">
        <v>14.992699999999999</v>
      </c>
      <c r="BR112" s="12">
        <f t="shared" si="2"/>
        <v>0.20094360025953009</v>
      </c>
      <c r="BS112" s="13" cm="1">
        <f t="array" aca="1" ref="BS112" ca="1">_xlfn.PERCENTILE.INC((OFFSET(E112,0,1,1,COLUMNS(E112:BQ112)-1) - E112:BP112) / E112:BP112, 0.05) * SQRT(COUNT(E112:BQ112) - 1)</f>
        <v>-0.37366301450063766</v>
      </c>
      <c r="BT112" s="12" cm="1">
        <f t="array" aca="1" ref="BT112" ca="1">_xlfn.STDEV.P((E112:BP112 - OFFSET(E112:BP112,0,1)) / OFFSET(E112:BP112,0,1)) * SQRT(COUNT(E112:BQ112)-1)</f>
        <v>0.22933193434387344</v>
      </c>
      <c r="BU112" s="12" cm="1">
        <f t="array" ref="BU112">-(MAX(1 - (E112:BQ112 / _xlfn.SCAN(E112, E112:BQ112, _xlfn.LAMBDA(_xlpm.a,_xlpm.b, MAX(_xlpm.a, _xlpm.b))))))</f>
        <v>-0.13814740101332346</v>
      </c>
      <c r="BV112" s="14">
        <f t="shared" ca="1" si="3"/>
        <v>0.88932490297541766</v>
      </c>
    </row>
    <row r="113" spans="1:74" x14ac:dyDescent="0.45">
      <c r="A113" s="2" t="s">
        <v>243</v>
      </c>
      <c r="B113" t="s">
        <v>244</v>
      </c>
      <c r="C113" t="s">
        <v>80</v>
      </c>
      <c r="D113" t="s">
        <v>29</v>
      </c>
      <c r="E113">
        <v>7102</v>
      </c>
      <c r="F113">
        <v>6980</v>
      </c>
      <c r="G113">
        <v>7144</v>
      </c>
      <c r="H113">
        <v>7184</v>
      </c>
      <c r="I113">
        <v>7000</v>
      </c>
      <c r="J113">
        <v>6971</v>
      </c>
      <c r="K113">
        <v>7121</v>
      </c>
      <c r="L113">
        <v>7121</v>
      </c>
      <c r="M113">
        <v>7121</v>
      </c>
      <c r="N113">
        <v>7606</v>
      </c>
      <c r="O113">
        <v>7615</v>
      </c>
      <c r="P113">
        <v>7818</v>
      </c>
      <c r="Q113">
        <v>7970</v>
      </c>
      <c r="R113">
        <v>8120</v>
      </c>
      <c r="S113">
        <v>8150</v>
      </c>
      <c r="T113">
        <v>8145</v>
      </c>
      <c r="U113">
        <v>8187</v>
      </c>
      <c r="V113">
        <v>8204</v>
      </c>
      <c r="W113">
        <v>8290</v>
      </c>
      <c r="X113">
        <v>8188</v>
      </c>
      <c r="Y113">
        <v>8207</v>
      </c>
      <c r="Z113">
        <v>8322</v>
      </c>
      <c r="AA113">
        <v>8202</v>
      </c>
      <c r="AB113">
        <v>8361</v>
      </c>
      <c r="AC113">
        <v>8512</v>
      </c>
      <c r="AD113">
        <v>8830</v>
      </c>
      <c r="AE113">
        <v>8559</v>
      </c>
      <c r="AF113">
        <v>8559</v>
      </c>
      <c r="AG113">
        <v>8707</v>
      </c>
      <c r="AH113">
        <v>8856</v>
      </c>
      <c r="AI113">
        <v>9004</v>
      </c>
      <c r="AJ113">
        <v>8765</v>
      </c>
      <c r="AK113">
        <v>8671</v>
      </c>
      <c r="AL113">
        <v>8790</v>
      </c>
      <c r="AM113">
        <v>8676</v>
      </c>
      <c r="AN113">
        <v>8882</v>
      </c>
      <c r="AO113">
        <v>8961</v>
      </c>
      <c r="AP113">
        <v>8996</v>
      </c>
      <c r="AQ113">
        <v>8996</v>
      </c>
      <c r="AR113">
        <v>8672</v>
      </c>
      <c r="AS113">
        <v>8329</v>
      </c>
      <c r="AT113">
        <v>8698</v>
      </c>
      <c r="AU113">
        <v>8580</v>
      </c>
      <c r="AV113">
        <v>8704</v>
      </c>
      <c r="AW113">
        <v>8542</v>
      </c>
      <c r="AX113">
        <v>8596</v>
      </c>
      <c r="AY113">
        <v>8530</v>
      </c>
      <c r="AZ113">
        <v>8427</v>
      </c>
      <c r="BA113">
        <v>8200</v>
      </c>
      <c r="BB113">
        <v>8244</v>
      </c>
      <c r="BC113">
        <v>8404</v>
      </c>
      <c r="BD113">
        <v>8276</v>
      </c>
      <c r="BE113">
        <v>8201</v>
      </c>
      <c r="BF113">
        <v>8281</v>
      </c>
      <c r="BG113">
        <v>8511</v>
      </c>
      <c r="BH113">
        <v>8590</v>
      </c>
      <c r="BI113">
        <v>8400</v>
      </c>
      <c r="BJ113">
        <v>8489</v>
      </c>
      <c r="BK113">
        <v>8470</v>
      </c>
      <c r="BL113">
        <v>8525</v>
      </c>
      <c r="BM113">
        <v>8344</v>
      </c>
      <c r="BN113">
        <v>8449</v>
      </c>
      <c r="BO113">
        <v>8456</v>
      </c>
      <c r="BP113">
        <v>8548</v>
      </c>
      <c r="BQ113">
        <v>8421</v>
      </c>
      <c r="BR113" s="12">
        <f t="shared" si="2"/>
        <v>0.18572233173753872</v>
      </c>
      <c r="BS113" s="13" cm="1">
        <f t="array" aca="1" ref="BS113" ca="1">_xlfn.PERCENTILE.INC((OFFSET(E113,0,1,1,COLUMNS(E113:BQ113)-1) - E113:BP113) / E113:BP113, 0.05) * SQRT(COUNT(E113:BQ113) - 1)</f>
        <v>-0.21502564396968829</v>
      </c>
      <c r="BT113" s="12" cm="1">
        <f t="array" aca="1" ref="BT113" ca="1">_xlfn.STDEV.P((E113:BP113 - OFFSET(E113:BP113,0,1)) / OFFSET(E113:BP113,0,1)) * SQRT(COUNT(E113:BQ113)-1)</f>
        <v>0.15287626882796129</v>
      </c>
      <c r="BU113" s="12" cm="1">
        <f t="array" ref="BU113">-(MAX(1 - (E113:BQ113 / _xlfn.SCAN(E113, E113:BQ113, _xlfn.LAMBDA(_xlpm.a,_xlpm.b, MAX(_xlpm.a, _xlpm.b))))))</f>
        <v>-8.9293647267880916E-2</v>
      </c>
      <c r="BV113" s="14">
        <f t="shared" ca="1" si="3"/>
        <v>1.2345234036940327</v>
      </c>
    </row>
    <row r="114" spans="1:74" x14ac:dyDescent="0.45">
      <c r="A114" s="2" t="s">
        <v>245</v>
      </c>
      <c r="B114" t="s">
        <v>246</v>
      </c>
      <c r="C114" t="s">
        <v>37</v>
      </c>
      <c r="D114" t="s">
        <v>58</v>
      </c>
      <c r="E114">
        <v>3.8</v>
      </c>
      <c r="F114">
        <v>3.84</v>
      </c>
      <c r="G114">
        <v>3.94</v>
      </c>
      <c r="H114">
        <v>3.9</v>
      </c>
      <c r="I114">
        <v>4.28</v>
      </c>
      <c r="J114">
        <v>4.2</v>
      </c>
      <c r="K114">
        <v>4.2</v>
      </c>
      <c r="L114">
        <v>4.2</v>
      </c>
      <c r="M114">
        <v>4.2</v>
      </c>
      <c r="N114">
        <v>4.79</v>
      </c>
      <c r="O114">
        <v>4.51</v>
      </c>
      <c r="P114">
        <v>4.68</v>
      </c>
      <c r="Q114">
        <v>4.66</v>
      </c>
      <c r="R114">
        <v>4.32</v>
      </c>
      <c r="S114">
        <v>4.09</v>
      </c>
      <c r="T114">
        <v>3.99</v>
      </c>
      <c r="U114">
        <v>4.2</v>
      </c>
      <c r="V114">
        <v>4.05</v>
      </c>
      <c r="W114">
        <v>4.0999999999999996</v>
      </c>
      <c r="X114">
        <v>4.04</v>
      </c>
      <c r="Y114">
        <v>4.0199999999999996</v>
      </c>
      <c r="Z114">
        <v>4.13</v>
      </c>
      <c r="AA114">
        <v>4.13</v>
      </c>
      <c r="AB114">
        <v>3.97</v>
      </c>
      <c r="AC114">
        <v>3.95</v>
      </c>
      <c r="AD114">
        <v>4.18</v>
      </c>
      <c r="AE114">
        <v>4</v>
      </c>
      <c r="AF114">
        <v>4.2</v>
      </c>
      <c r="AG114">
        <v>4.07</v>
      </c>
      <c r="AH114">
        <v>4</v>
      </c>
      <c r="AI114">
        <v>3.85</v>
      </c>
      <c r="AJ114">
        <v>3.64</v>
      </c>
      <c r="AK114">
        <v>3.61</v>
      </c>
      <c r="AL114">
        <v>3.7</v>
      </c>
      <c r="AM114">
        <v>3.61</v>
      </c>
      <c r="AN114">
        <v>3.6</v>
      </c>
      <c r="AO114">
        <v>3.6</v>
      </c>
      <c r="AP114">
        <v>3.8</v>
      </c>
      <c r="AQ114">
        <v>4.24</v>
      </c>
      <c r="AR114">
        <v>4.5199999999999996</v>
      </c>
      <c r="AS114">
        <v>4.3600000000000003</v>
      </c>
      <c r="AT114">
        <v>4.45</v>
      </c>
      <c r="AU114">
        <v>4.45</v>
      </c>
      <c r="AV114">
        <v>4.45</v>
      </c>
      <c r="AW114">
        <v>4.63</v>
      </c>
      <c r="AX114">
        <v>4.71</v>
      </c>
      <c r="AY114">
        <v>4.68</v>
      </c>
      <c r="AZ114">
        <v>4.84</v>
      </c>
      <c r="BA114">
        <v>5.44</v>
      </c>
      <c r="BB114">
        <v>5.15</v>
      </c>
      <c r="BC114">
        <v>4.88</v>
      </c>
      <c r="BD114">
        <v>4.43</v>
      </c>
      <c r="BE114">
        <v>4.51</v>
      </c>
      <c r="BF114">
        <v>4.3099999999999996</v>
      </c>
      <c r="BG114">
        <v>4.6900000000000004</v>
      </c>
      <c r="BH114">
        <v>4.3099999999999996</v>
      </c>
      <c r="BI114">
        <v>4.2300000000000004</v>
      </c>
      <c r="BJ114">
        <v>4.05</v>
      </c>
      <c r="BK114">
        <v>3.93</v>
      </c>
      <c r="BL114">
        <v>3.92</v>
      </c>
      <c r="BM114">
        <v>3.88</v>
      </c>
      <c r="BN114">
        <v>3.93</v>
      </c>
      <c r="BO114">
        <v>3.86</v>
      </c>
      <c r="BP114">
        <v>3.74</v>
      </c>
      <c r="BQ114">
        <v>3.73</v>
      </c>
      <c r="BR114" s="12">
        <f t="shared" si="2"/>
        <v>-1.8421052631578907E-2</v>
      </c>
      <c r="BS114" s="13" cm="1">
        <f t="array" aca="1" ref="BS114" ca="1">_xlfn.PERCENTILE.INC((OFFSET(E114,0,1,1,COLUMNS(E114:BQ114)-1) - E114:BP114) / E114:BP114, 0.05) * SQRT(COUNT(E114:BQ114) - 1)</f>
        <v>-0.46294932624786522</v>
      </c>
      <c r="BT114" s="12" cm="1">
        <f t="array" aca="1" ref="BT114" ca="1">_xlfn.STDEV.P((E114:BP114 - OFFSET(E114:BP114,0,1)) / OFFSET(E114:BP114,0,1)) * SQRT(COUNT(E114:BQ114)-1)</f>
        <v>0.36501614114890579</v>
      </c>
      <c r="BU114" s="12" cm="1">
        <f t="array" ref="BU114">-(MAX(1 - (E114:BQ114 / _xlfn.SCAN(E114, E114:BQ114, _xlfn.LAMBDA(_xlpm.a,_xlpm.b, MAX(_xlpm.a, _xlpm.b))))))</f>
        <v>-0.31433823529411775</v>
      </c>
      <c r="BV114" s="14">
        <f t="shared" ca="1" si="3"/>
        <v>-4.2228413743738674E-2</v>
      </c>
    </row>
    <row r="115" spans="1:74" x14ac:dyDescent="0.45">
      <c r="A115" s="2" t="s">
        <v>247</v>
      </c>
      <c r="B115" t="s">
        <v>248</v>
      </c>
      <c r="C115" t="s">
        <v>25</v>
      </c>
      <c r="D115" t="s">
        <v>8</v>
      </c>
      <c r="E115">
        <v>7.87</v>
      </c>
      <c r="F115">
        <v>7.76</v>
      </c>
      <c r="G115">
        <v>7.78</v>
      </c>
      <c r="H115">
        <v>7.75</v>
      </c>
      <c r="I115">
        <v>7.6980000000000004</v>
      </c>
      <c r="J115">
        <v>7.6859999999999999</v>
      </c>
      <c r="K115">
        <v>7.76</v>
      </c>
      <c r="L115">
        <v>7.76</v>
      </c>
      <c r="M115">
        <v>7.76</v>
      </c>
      <c r="N115">
        <v>7.7679999999999998</v>
      </c>
      <c r="O115">
        <v>7.492</v>
      </c>
      <c r="P115">
        <v>7.3460000000000001</v>
      </c>
      <c r="Q115">
        <v>7.7140000000000004</v>
      </c>
      <c r="R115">
        <v>7.8339999999999996</v>
      </c>
      <c r="S115">
        <v>7.5419999999999998</v>
      </c>
      <c r="T115">
        <v>7.8719999999999999</v>
      </c>
      <c r="U115">
        <v>7.85</v>
      </c>
      <c r="V115">
        <v>7.806</v>
      </c>
      <c r="W115">
        <v>7.77</v>
      </c>
      <c r="X115">
        <v>7.9359999999999999</v>
      </c>
      <c r="Y115">
        <v>8.3339999999999996</v>
      </c>
      <c r="Z115">
        <v>7.9279999999999999</v>
      </c>
      <c r="AA115">
        <v>7.9279999999999999</v>
      </c>
      <c r="AB115">
        <v>7.7480000000000002</v>
      </c>
      <c r="AC115">
        <v>8.0760000000000005</v>
      </c>
      <c r="AD115">
        <v>7.9080000000000004</v>
      </c>
      <c r="AE115">
        <v>7.55</v>
      </c>
      <c r="AF115">
        <v>7.62</v>
      </c>
      <c r="AG115">
        <v>7.9480000000000004</v>
      </c>
      <c r="AH115">
        <v>8.1219999999999999</v>
      </c>
      <c r="AI115">
        <v>7.8540000000000001</v>
      </c>
      <c r="AJ115">
        <v>7.8380000000000001</v>
      </c>
      <c r="AK115">
        <v>7.8840000000000003</v>
      </c>
      <c r="AL115">
        <v>8.2200000000000006</v>
      </c>
      <c r="AM115">
        <v>8.07</v>
      </c>
      <c r="AN115">
        <v>8.1240000000000006</v>
      </c>
      <c r="AO115">
        <v>8.1560000000000006</v>
      </c>
      <c r="AP115">
        <v>8.1660000000000004</v>
      </c>
      <c r="AQ115">
        <v>8.3219999999999992</v>
      </c>
      <c r="AR115">
        <v>8.2780000000000005</v>
      </c>
      <c r="AS115">
        <v>8.4760000000000009</v>
      </c>
      <c r="AT115">
        <v>8.6940000000000008</v>
      </c>
      <c r="AU115">
        <v>8.3960000000000008</v>
      </c>
      <c r="AV115">
        <v>8.3960000000000008</v>
      </c>
      <c r="AW115">
        <v>8.9</v>
      </c>
      <c r="AX115">
        <v>9.1460000000000008</v>
      </c>
      <c r="AY115">
        <v>9.016</v>
      </c>
      <c r="AZ115">
        <v>9.1140000000000008</v>
      </c>
      <c r="BA115">
        <v>9.2840000000000007</v>
      </c>
      <c r="BB115">
        <v>9.2119999999999997</v>
      </c>
      <c r="BC115">
        <v>8.84</v>
      </c>
      <c r="BD115">
        <v>8.4179999999999993</v>
      </c>
      <c r="BE115">
        <v>8.4879999999999995</v>
      </c>
      <c r="BF115">
        <v>8.24</v>
      </c>
      <c r="BG115">
        <v>8.59</v>
      </c>
      <c r="BH115">
        <v>8.5579999999999998</v>
      </c>
      <c r="BI115">
        <v>8.5079999999999991</v>
      </c>
      <c r="BJ115">
        <v>8.5939999999999994</v>
      </c>
      <c r="BK115">
        <v>8.4580000000000002</v>
      </c>
      <c r="BL115">
        <v>8.766</v>
      </c>
      <c r="BM115">
        <v>8.3279999999999994</v>
      </c>
      <c r="BN115">
        <v>8.516</v>
      </c>
      <c r="BO115">
        <v>8.3800000000000008</v>
      </c>
      <c r="BP115">
        <v>8.5239999999999991</v>
      </c>
      <c r="BQ115">
        <v>8.4160000000000004</v>
      </c>
      <c r="BR115" s="12">
        <f t="shared" si="2"/>
        <v>6.9377382465057216E-2</v>
      </c>
      <c r="BS115" s="13" cm="1">
        <f t="array" aca="1" ref="BS115" ca="1">_xlfn.PERCENTILE.INC((OFFSET(E115,0,1,1,COLUMNS(E115:BQ115)-1) - E115:BP115) / E115:BP115, 0.05) * SQRT(COUNT(E115:BQ115) - 1)</f>
        <v>-0.35629869421051641</v>
      </c>
      <c r="BT115" s="12" cm="1">
        <f t="array" aca="1" ref="BT115" ca="1">_xlfn.STDEV.P((E115:BP115 - OFFSET(E115:BP115,0,1)) / OFFSET(E115:BP115,0,1)) * SQRT(COUNT(E115:BQ115)-1)</f>
        <v>0.20894347238595856</v>
      </c>
      <c r="BU115" s="12" cm="1">
        <f t="array" ref="BU115">-(MAX(1 - (E115:BQ115 / _xlfn.SCAN(E115, E115:BQ115, _xlfn.LAMBDA(_xlpm.a,_xlpm.b, MAX(_xlpm.a, _xlpm.b))))))</f>
        <v>-0.11245152951314097</v>
      </c>
      <c r="BV115" s="14">
        <f t="shared" ca="1" si="3"/>
        <v>0.34643045623052254</v>
      </c>
    </row>
    <row r="116" spans="1:74" x14ac:dyDescent="0.45">
      <c r="A116" s="2" t="s">
        <v>249</v>
      </c>
      <c r="B116" t="s">
        <v>250</v>
      </c>
      <c r="C116" t="s">
        <v>22</v>
      </c>
      <c r="D116" t="s">
        <v>29</v>
      </c>
      <c r="E116">
        <v>359</v>
      </c>
      <c r="F116">
        <v>351.2</v>
      </c>
      <c r="G116">
        <v>343.7</v>
      </c>
      <c r="H116">
        <v>367.8</v>
      </c>
      <c r="I116">
        <v>398.4</v>
      </c>
      <c r="J116">
        <v>397</v>
      </c>
      <c r="K116">
        <v>413.6</v>
      </c>
      <c r="L116">
        <v>413.6</v>
      </c>
      <c r="M116">
        <v>413.6</v>
      </c>
      <c r="N116">
        <v>407.3</v>
      </c>
      <c r="O116">
        <v>376.5</v>
      </c>
      <c r="P116">
        <v>380.1</v>
      </c>
      <c r="Q116">
        <v>398.6</v>
      </c>
      <c r="R116">
        <v>395.3</v>
      </c>
      <c r="S116">
        <v>401.3</v>
      </c>
      <c r="T116">
        <v>390.1</v>
      </c>
      <c r="U116">
        <v>399.9</v>
      </c>
      <c r="V116">
        <v>406.7</v>
      </c>
      <c r="W116">
        <v>408.9</v>
      </c>
      <c r="X116">
        <v>412.9</v>
      </c>
      <c r="Y116">
        <v>434.2</v>
      </c>
      <c r="Z116">
        <v>421.5</v>
      </c>
      <c r="AA116">
        <v>403</v>
      </c>
      <c r="AB116">
        <v>405.1</v>
      </c>
      <c r="AC116">
        <v>393.8</v>
      </c>
      <c r="AD116">
        <v>389.2</v>
      </c>
      <c r="AE116">
        <v>399.5</v>
      </c>
      <c r="AF116">
        <v>399.5</v>
      </c>
      <c r="AG116">
        <v>400</v>
      </c>
      <c r="AH116">
        <v>387.7</v>
      </c>
      <c r="AI116">
        <v>372</v>
      </c>
      <c r="AJ116">
        <v>362.4</v>
      </c>
      <c r="AK116">
        <v>368.9</v>
      </c>
      <c r="AL116">
        <v>395</v>
      </c>
      <c r="AM116">
        <v>393.5</v>
      </c>
      <c r="AN116">
        <v>389.8</v>
      </c>
      <c r="AO116">
        <v>387.7</v>
      </c>
      <c r="AP116">
        <v>394</v>
      </c>
      <c r="AQ116">
        <v>394</v>
      </c>
      <c r="AR116">
        <v>396.5</v>
      </c>
      <c r="AS116">
        <v>406.9</v>
      </c>
      <c r="AT116">
        <v>405.9</v>
      </c>
      <c r="AU116">
        <v>382.8</v>
      </c>
      <c r="AV116">
        <v>382.9</v>
      </c>
      <c r="AW116">
        <v>386</v>
      </c>
      <c r="AX116">
        <v>407.6</v>
      </c>
      <c r="AY116">
        <v>403.7</v>
      </c>
      <c r="AZ116">
        <v>434.9</v>
      </c>
      <c r="BA116">
        <v>448.7</v>
      </c>
      <c r="BB116">
        <v>421</v>
      </c>
      <c r="BC116">
        <v>408</v>
      </c>
      <c r="BD116">
        <v>376.6</v>
      </c>
      <c r="BE116">
        <v>368.9</v>
      </c>
      <c r="BF116">
        <v>357.4</v>
      </c>
      <c r="BG116">
        <v>349.7</v>
      </c>
      <c r="BH116">
        <v>352.7</v>
      </c>
      <c r="BI116">
        <v>352.3</v>
      </c>
      <c r="BJ116">
        <v>341.1</v>
      </c>
      <c r="BK116">
        <v>327.3</v>
      </c>
      <c r="BL116">
        <v>335</v>
      </c>
      <c r="BM116">
        <v>316.2</v>
      </c>
      <c r="BN116">
        <v>311.10000000000002</v>
      </c>
      <c r="BO116">
        <v>312.10000000000002</v>
      </c>
      <c r="BP116">
        <v>311.3</v>
      </c>
      <c r="BQ116">
        <v>310.2</v>
      </c>
      <c r="BR116" s="12">
        <f t="shared" si="2"/>
        <v>-0.13593314763231201</v>
      </c>
      <c r="BS116" s="13" cm="1">
        <f t="array" aca="1" ref="BS116" ca="1">_xlfn.PERCENTILE.INC((OFFSET(E116,0,1,1,COLUMNS(E116:BQ116)-1) - E116:BP116) / E116:BP116, 0.05) * SQRT(COUNT(E116:BQ116) - 1)</f>
        <v>-0.45433515350078824</v>
      </c>
      <c r="BT116" s="12" cm="1">
        <f t="array" aca="1" ref="BT116" ca="1">_xlfn.STDEV.P((E116:BP116 - OFFSET(E116:BP116,0,1)) / OFFSET(E116:BP116,0,1)) * SQRT(COUNT(E116:BQ116)-1)</f>
        <v>0.27227164316219882</v>
      </c>
      <c r="BU116" s="12" cm="1">
        <f t="array" ref="BU116">-(MAX(1 - (E116:BQ116 / _xlfn.SCAN(E116, E116:BQ116, _xlfn.LAMBDA(_xlpm.a,_xlpm.b, MAX(_xlpm.a, _xlpm.b))))))</f>
        <v>-0.30866948963672836</v>
      </c>
      <c r="BV116" s="14">
        <f t="shared" ca="1" si="3"/>
        <v>-0.48821150116292011</v>
      </c>
    </row>
    <row r="117" spans="1:74" x14ac:dyDescent="0.45">
      <c r="A117" s="2" t="s">
        <v>251</v>
      </c>
      <c r="B117" t="s">
        <v>252</v>
      </c>
      <c r="C117" t="s">
        <v>19</v>
      </c>
      <c r="D117" t="s">
        <v>8</v>
      </c>
      <c r="E117">
        <v>12.07</v>
      </c>
      <c r="F117">
        <v>13.27</v>
      </c>
      <c r="G117">
        <v>13.5</v>
      </c>
      <c r="H117">
        <v>14.79</v>
      </c>
      <c r="I117">
        <v>15.19</v>
      </c>
      <c r="J117">
        <v>14.95</v>
      </c>
      <c r="K117">
        <v>14.38</v>
      </c>
      <c r="L117">
        <v>14.38</v>
      </c>
      <c r="M117">
        <v>14.38</v>
      </c>
      <c r="N117">
        <v>15.01</v>
      </c>
      <c r="O117">
        <v>14.92</v>
      </c>
      <c r="P117">
        <v>13.88</v>
      </c>
      <c r="Q117">
        <v>13.88</v>
      </c>
      <c r="R117">
        <v>13.88</v>
      </c>
      <c r="S117">
        <v>13</v>
      </c>
      <c r="T117">
        <v>12.65</v>
      </c>
      <c r="U117">
        <v>13.6</v>
      </c>
      <c r="V117">
        <v>13.6</v>
      </c>
      <c r="W117">
        <v>13.75</v>
      </c>
      <c r="X117">
        <v>14.12</v>
      </c>
      <c r="Y117">
        <v>14.29</v>
      </c>
      <c r="Z117">
        <v>14.29</v>
      </c>
      <c r="AA117">
        <v>14.29</v>
      </c>
      <c r="AB117">
        <v>13.93</v>
      </c>
      <c r="AC117">
        <v>14.2</v>
      </c>
      <c r="AD117">
        <v>14.18</v>
      </c>
      <c r="AE117">
        <v>14.19</v>
      </c>
      <c r="AF117">
        <v>14.29</v>
      </c>
      <c r="AG117">
        <v>14.3</v>
      </c>
      <c r="AH117">
        <v>14.29</v>
      </c>
      <c r="AI117">
        <v>14.29</v>
      </c>
      <c r="AJ117">
        <v>14.68</v>
      </c>
      <c r="AK117">
        <v>14.67</v>
      </c>
      <c r="AL117">
        <v>15.1</v>
      </c>
      <c r="AM117">
        <v>15.2</v>
      </c>
      <c r="AN117">
        <v>15.6</v>
      </c>
      <c r="AO117">
        <v>15.5</v>
      </c>
      <c r="AP117">
        <v>15.5</v>
      </c>
      <c r="AQ117">
        <v>15.64</v>
      </c>
      <c r="AR117">
        <v>16.13</v>
      </c>
      <c r="AS117">
        <v>17.14</v>
      </c>
      <c r="AT117">
        <v>16.7</v>
      </c>
      <c r="AU117">
        <v>16.32</v>
      </c>
      <c r="AV117">
        <v>16.41</v>
      </c>
      <c r="AW117">
        <v>16.850000000000001</v>
      </c>
      <c r="AX117">
        <v>16.329999999999998</v>
      </c>
      <c r="AY117">
        <v>16.11</v>
      </c>
      <c r="AZ117">
        <v>16.440000000000001</v>
      </c>
      <c r="BA117">
        <v>16.440000000000001</v>
      </c>
      <c r="BB117">
        <v>16.03</v>
      </c>
      <c r="BC117">
        <v>16.02</v>
      </c>
      <c r="BD117">
        <v>15.72</v>
      </c>
      <c r="BE117">
        <v>16.14</v>
      </c>
      <c r="BF117">
        <v>15.5</v>
      </c>
      <c r="BG117">
        <v>16.100000000000001</v>
      </c>
      <c r="BH117">
        <v>16.600000000000001</v>
      </c>
      <c r="BI117">
        <v>16.100000000000001</v>
      </c>
      <c r="BJ117">
        <v>16.5</v>
      </c>
      <c r="BK117">
        <v>16.53</v>
      </c>
      <c r="BL117">
        <v>15.95</v>
      </c>
      <c r="BM117">
        <v>16.260000000000002</v>
      </c>
      <c r="BN117">
        <v>15.79</v>
      </c>
      <c r="BO117">
        <v>15.8</v>
      </c>
      <c r="BP117">
        <v>15.83</v>
      </c>
      <c r="BQ117">
        <v>16</v>
      </c>
      <c r="BR117" s="12">
        <f t="shared" si="2"/>
        <v>0.32560066280033134</v>
      </c>
      <c r="BS117" s="13" cm="1">
        <f t="array" aca="1" ref="BS117" ca="1">_xlfn.PERCENTILE.INC((OFFSET(E117,0,1,1,COLUMNS(E117:BQ117)-1) - E117:BP117) / E117:BP117, 0.05) * SQRT(COUNT(E117:BQ117) - 1)</f>
        <v>-0.30136947720471691</v>
      </c>
      <c r="BT117" s="12" cm="1">
        <f t="array" aca="1" ref="BT117" ca="1">_xlfn.STDEV.P((E117:BP117 - OFFSET(E117:BP117,0,1)) / OFFSET(E117:BP117,0,1)) * SQRT(COUNT(E117:BQ117)-1)</f>
        <v>0.23979202049878123</v>
      </c>
      <c r="BU117" s="12" cm="1">
        <f t="array" ref="BU117">-(MAX(1 - (E117:BQ117 / _xlfn.SCAN(E117, E117:BQ117, _xlfn.LAMBDA(_xlpm.a,_xlpm.b, MAX(_xlpm.a, _xlpm.b))))))</f>
        <v>-0.16721527320605656</v>
      </c>
      <c r="BV117" s="14">
        <f t="shared" ca="1" si="3"/>
        <v>1.3703861459476776</v>
      </c>
    </row>
    <row r="118" spans="1:74" x14ac:dyDescent="0.45">
      <c r="A118" s="2" t="s">
        <v>253</v>
      </c>
      <c r="B118" t="s">
        <v>254</v>
      </c>
      <c r="C118" t="s">
        <v>37</v>
      </c>
      <c r="D118" t="s">
        <v>34</v>
      </c>
      <c r="E118">
        <v>31.05</v>
      </c>
      <c r="F118">
        <v>30.91</v>
      </c>
      <c r="G118">
        <v>31.24</v>
      </c>
      <c r="H118">
        <v>33.85</v>
      </c>
      <c r="I118">
        <v>35.25</v>
      </c>
      <c r="J118">
        <v>34.49</v>
      </c>
      <c r="K118">
        <v>35.61</v>
      </c>
      <c r="L118">
        <v>35.61</v>
      </c>
      <c r="M118">
        <v>35.61</v>
      </c>
      <c r="N118">
        <v>35.31</v>
      </c>
      <c r="O118">
        <v>33.590000000000003</v>
      </c>
      <c r="P118">
        <v>32.94</v>
      </c>
      <c r="Q118">
        <v>35.090000000000003</v>
      </c>
      <c r="R118">
        <v>35.46</v>
      </c>
      <c r="S118">
        <v>34.03</v>
      </c>
      <c r="T118">
        <v>34.51</v>
      </c>
      <c r="U118">
        <v>34.869999999999997</v>
      </c>
      <c r="V118">
        <v>34.01</v>
      </c>
      <c r="W118">
        <v>35.82</v>
      </c>
      <c r="X118">
        <v>37.32</v>
      </c>
      <c r="Y118">
        <v>39.67</v>
      </c>
      <c r="Z118">
        <v>37.840000000000003</v>
      </c>
      <c r="AA118">
        <v>37.840000000000003</v>
      </c>
      <c r="AB118">
        <v>35.979999999999997</v>
      </c>
      <c r="AC118">
        <v>36.450000000000003</v>
      </c>
      <c r="AD118">
        <v>36.950000000000003</v>
      </c>
      <c r="AE118">
        <v>37.770000000000003</v>
      </c>
      <c r="AF118">
        <v>37.58</v>
      </c>
      <c r="AG118">
        <v>36.86</v>
      </c>
      <c r="AH118">
        <v>36.340000000000003</v>
      </c>
      <c r="AI118">
        <v>34.86</v>
      </c>
      <c r="AJ118">
        <v>34.04</v>
      </c>
      <c r="AK118">
        <v>34.78</v>
      </c>
      <c r="AL118">
        <v>36.94</v>
      </c>
      <c r="AM118">
        <v>38.799999999999997</v>
      </c>
      <c r="AN118">
        <v>38.799999999999997</v>
      </c>
      <c r="AO118">
        <v>38.799999999999997</v>
      </c>
      <c r="AP118">
        <v>37.68</v>
      </c>
      <c r="AQ118">
        <v>39.049999999999997</v>
      </c>
      <c r="AR118">
        <v>40.81</v>
      </c>
      <c r="AS118">
        <v>40.46</v>
      </c>
      <c r="AT118">
        <v>41.67</v>
      </c>
      <c r="AU118">
        <v>40.9</v>
      </c>
      <c r="AV118">
        <v>40.9</v>
      </c>
      <c r="AW118">
        <v>42.67</v>
      </c>
      <c r="AX118">
        <v>44.23</v>
      </c>
      <c r="AY118">
        <v>43</v>
      </c>
      <c r="AZ118">
        <v>45.02</v>
      </c>
      <c r="BA118">
        <v>44.77</v>
      </c>
      <c r="BB118">
        <v>43.7</v>
      </c>
      <c r="BC118">
        <v>43.23</v>
      </c>
      <c r="BD118">
        <v>41.3</v>
      </c>
      <c r="BE118">
        <v>41.25</v>
      </c>
      <c r="BF118">
        <v>41.01</v>
      </c>
      <c r="BG118">
        <v>41.13</v>
      </c>
      <c r="BH118">
        <v>40.840000000000003</v>
      </c>
      <c r="BI118">
        <v>40.93</v>
      </c>
      <c r="BJ118">
        <v>40.549999999999997</v>
      </c>
      <c r="BK118">
        <v>40.409999999999997</v>
      </c>
      <c r="BL118">
        <v>41.27</v>
      </c>
      <c r="BM118">
        <v>39.78</v>
      </c>
      <c r="BN118">
        <v>39.67</v>
      </c>
      <c r="BO118">
        <v>39.5</v>
      </c>
      <c r="BP118">
        <v>40.049999999999997</v>
      </c>
      <c r="BQ118">
        <v>39.65</v>
      </c>
      <c r="BR118" s="12">
        <f t="shared" si="2"/>
        <v>0.27697262479871165</v>
      </c>
      <c r="BS118" s="13" cm="1">
        <f t="array" aca="1" ref="BS118" ca="1">_xlfn.PERCENTILE.INC((OFFSET(E118,0,1,1,COLUMNS(E118:BQ118)-1) - E118:BP118) / E118:BP118, 0.05) * SQRT(COUNT(E118:BQ118) - 1)</f>
        <v>-0.35245723969944343</v>
      </c>
      <c r="BT118" s="12" cm="1">
        <f t="array" aca="1" ref="BT118" ca="1">_xlfn.STDEV.P((E118:BP118 - OFFSET(E118:BP118,0,1)) / OFFSET(E118:BP118,0,1)) * SQRT(COUNT(E118:BQ118)-1)</f>
        <v>0.23887395585123308</v>
      </c>
      <c r="BU118" s="12" cm="1">
        <f t="array" ref="BU118">-(MAX(1 - (E118:BQ118 / _xlfn.SCAN(E118, E118:BQ118, _xlfn.LAMBDA(_xlpm.a,_xlpm.b, MAX(_xlpm.a, _xlpm.b))))))</f>
        <v>-0.14192084698764817</v>
      </c>
      <c r="BV118" s="14">
        <f t="shared" ca="1" si="3"/>
        <v>1.1720809989561127</v>
      </c>
    </row>
    <row r="119" spans="1:74" x14ac:dyDescent="0.45">
      <c r="A119" s="2" t="s">
        <v>255</v>
      </c>
      <c r="B119" t="s">
        <v>256</v>
      </c>
      <c r="C119" t="s">
        <v>22</v>
      </c>
      <c r="D119" t="s">
        <v>29</v>
      </c>
      <c r="E119">
        <v>487.6</v>
      </c>
      <c r="F119">
        <v>498.1</v>
      </c>
      <c r="G119">
        <v>500</v>
      </c>
      <c r="H119">
        <v>516.6</v>
      </c>
      <c r="I119">
        <v>528.4</v>
      </c>
      <c r="J119">
        <v>529.20000000000005</v>
      </c>
      <c r="K119">
        <v>538.4</v>
      </c>
      <c r="L119">
        <v>538.4</v>
      </c>
      <c r="M119">
        <v>538.4</v>
      </c>
      <c r="N119">
        <v>528.79999999999995</v>
      </c>
      <c r="O119">
        <v>518.6</v>
      </c>
      <c r="P119">
        <v>526.20000000000005</v>
      </c>
      <c r="Q119">
        <v>558.4</v>
      </c>
      <c r="R119">
        <v>548</v>
      </c>
      <c r="S119">
        <v>534.6</v>
      </c>
      <c r="T119">
        <v>510.4</v>
      </c>
      <c r="U119">
        <v>513.6</v>
      </c>
      <c r="V119">
        <v>505</v>
      </c>
      <c r="W119">
        <v>514</v>
      </c>
      <c r="X119">
        <v>512.6</v>
      </c>
      <c r="Y119">
        <v>536.20000000000005</v>
      </c>
      <c r="Z119">
        <v>508.4</v>
      </c>
      <c r="AA119">
        <v>503</v>
      </c>
      <c r="AB119">
        <v>491.5</v>
      </c>
      <c r="AC119">
        <v>496.1</v>
      </c>
      <c r="AD119">
        <v>490.5</v>
      </c>
      <c r="AE119">
        <v>512.20000000000005</v>
      </c>
      <c r="AF119">
        <v>512.20000000000005</v>
      </c>
      <c r="AG119">
        <v>503</v>
      </c>
      <c r="AH119">
        <v>517.20000000000005</v>
      </c>
      <c r="AI119">
        <v>505</v>
      </c>
      <c r="AJ119">
        <v>492.7</v>
      </c>
      <c r="AK119">
        <v>496.5</v>
      </c>
      <c r="AL119">
        <v>501</v>
      </c>
      <c r="AM119">
        <v>497.3</v>
      </c>
      <c r="AN119">
        <v>498.2</v>
      </c>
      <c r="AO119">
        <v>494</v>
      </c>
      <c r="AP119">
        <v>493.7</v>
      </c>
      <c r="AQ119">
        <v>493.7</v>
      </c>
      <c r="AR119">
        <v>513.4</v>
      </c>
      <c r="AS119">
        <v>502.4</v>
      </c>
      <c r="AT119">
        <v>511</v>
      </c>
      <c r="AU119">
        <v>496.2</v>
      </c>
      <c r="AV119">
        <v>498.3</v>
      </c>
      <c r="AW119">
        <v>497</v>
      </c>
      <c r="AX119">
        <v>513.4</v>
      </c>
      <c r="AY119">
        <v>511.2</v>
      </c>
      <c r="AZ119">
        <v>514.4</v>
      </c>
      <c r="BA119">
        <v>523.79999999999995</v>
      </c>
      <c r="BB119">
        <v>530.6</v>
      </c>
      <c r="BC119">
        <v>529</v>
      </c>
      <c r="BD119">
        <v>516.6</v>
      </c>
      <c r="BE119">
        <v>504.8</v>
      </c>
      <c r="BF119">
        <v>498</v>
      </c>
      <c r="BG119">
        <v>509</v>
      </c>
      <c r="BH119">
        <v>506.6</v>
      </c>
      <c r="BI119">
        <v>501</v>
      </c>
      <c r="BJ119">
        <v>506</v>
      </c>
      <c r="BK119">
        <v>507</v>
      </c>
      <c r="BL119">
        <v>509</v>
      </c>
      <c r="BM119">
        <v>479.6</v>
      </c>
      <c r="BN119">
        <v>485.8</v>
      </c>
      <c r="BO119">
        <v>485.2</v>
      </c>
      <c r="BP119">
        <v>495.7</v>
      </c>
      <c r="BQ119">
        <v>483.4</v>
      </c>
      <c r="BR119" s="12">
        <f t="shared" si="2"/>
        <v>-8.613617719442258E-3</v>
      </c>
      <c r="BS119" s="13" cm="1">
        <f t="array" aca="1" ref="BS119" ca="1">_xlfn.PERCENTILE.INC((OFFSET(E119,0,1,1,COLUMNS(E119:BQ119)-1) - E119:BP119) / E119:BP119, 0.05) * SQRT(COUNT(E119:BQ119) - 1)</f>
        <v>-0.22672323666506533</v>
      </c>
      <c r="BT119" s="12" cm="1">
        <f t="array" aca="1" ref="BT119" ca="1">_xlfn.STDEV.P((E119:BP119 - OFFSET(E119:BP119,0,1)) / OFFSET(E119:BP119,0,1)) * SQRT(COUNT(E119:BQ119)-1)</f>
        <v>0.17986748943485442</v>
      </c>
      <c r="BU119" s="12" cm="1">
        <f t="array" ref="BU119">-(MAX(1 - (E119:BQ119 / _xlfn.SCAN(E119, E119:BQ119, _xlfn.LAMBDA(_xlpm.a,_xlpm.b, MAX(_xlpm.a, _xlpm.b))))))</f>
        <v>-0.14111747851002854</v>
      </c>
      <c r="BV119" s="14">
        <f t="shared" ca="1" si="3"/>
        <v>-3.1170823238031019E-2</v>
      </c>
    </row>
    <row r="120" spans="1:74" x14ac:dyDescent="0.45">
      <c r="A120" s="2" t="s">
        <v>257</v>
      </c>
      <c r="B120" t="s">
        <v>258</v>
      </c>
      <c r="C120" t="s">
        <v>25</v>
      </c>
      <c r="D120" t="s">
        <v>29</v>
      </c>
      <c r="E120">
        <v>470</v>
      </c>
      <c r="F120">
        <v>476</v>
      </c>
      <c r="G120">
        <v>468</v>
      </c>
      <c r="H120">
        <v>489.5</v>
      </c>
      <c r="I120">
        <v>509</v>
      </c>
      <c r="J120">
        <v>512</v>
      </c>
      <c r="K120">
        <v>500</v>
      </c>
      <c r="L120">
        <v>500</v>
      </c>
      <c r="M120">
        <v>500</v>
      </c>
      <c r="N120">
        <v>510</v>
      </c>
      <c r="O120">
        <v>508</v>
      </c>
      <c r="P120">
        <v>496.5</v>
      </c>
      <c r="Q120">
        <v>489.5</v>
      </c>
      <c r="R120">
        <v>482</v>
      </c>
      <c r="S120">
        <v>482</v>
      </c>
      <c r="T120">
        <v>483.5</v>
      </c>
      <c r="U120">
        <v>495.5</v>
      </c>
      <c r="V120">
        <v>491</v>
      </c>
      <c r="W120">
        <v>486.5</v>
      </c>
      <c r="X120">
        <v>491</v>
      </c>
      <c r="Y120">
        <v>497.5</v>
      </c>
      <c r="Z120">
        <v>493.5</v>
      </c>
      <c r="AA120">
        <v>483</v>
      </c>
      <c r="AB120">
        <v>491.5</v>
      </c>
      <c r="AC120">
        <v>486</v>
      </c>
      <c r="AD120">
        <v>482</v>
      </c>
      <c r="AE120">
        <v>487</v>
      </c>
      <c r="AF120">
        <v>487</v>
      </c>
      <c r="AG120">
        <v>465</v>
      </c>
      <c r="AH120">
        <v>460.5</v>
      </c>
      <c r="AI120">
        <v>475.5</v>
      </c>
      <c r="AJ120">
        <v>457.5</v>
      </c>
      <c r="AK120">
        <v>460</v>
      </c>
      <c r="AL120">
        <v>474.5</v>
      </c>
      <c r="AM120">
        <v>470</v>
      </c>
      <c r="AN120">
        <v>470</v>
      </c>
      <c r="AO120">
        <v>465</v>
      </c>
      <c r="AP120">
        <v>472</v>
      </c>
      <c r="AQ120">
        <v>472</v>
      </c>
      <c r="AR120">
        <v>478</v>
      </c>
      <c r="AS120">
        <v>480</v>
      </c>
      <c r="AT120">
        <v>492</v>
      </c>
      <c r="AU120">
        <v>485.5</v>
      </c>
      <c r="AV120">
        <v>482</v>
      </c>
      <c r="AW120">
        <v>490</v>
      </c>
      <c r="AX120">
        <v>499</v>
      </c>
      <c r="AY120">
        <v>490.5</v>
      </c>
      <c r="AZ120">
        <v>500</v>
      </c>
      <c r="BA120">
        <v>493.5</v>
      </c>
      <c r="BB120">
        <v>488.5</v>
      </c>
      <c r="BC120">
        <v>483.5</v>
      </c>
      <c r="BD120">
        <v>466.5</v>
      </c>
      <c r="BE120">
        <v>470.5</v>
      </c>
      <c r="BF120">
        <v>471.5</v>
      </c>
      <c r="BG120">
        <v>478</v>
      </c>
      <c r="BH120">
        <v>484.5</v>
      </c>
      <c r="BI120">
        <v>473</v>
      </c>
      <c r="BJ120">
        <v>483</v>
      </c>
      <c r="BK120">
        <v>477</v>
      </c>
      <c r="BL120">
        <v>481</v>
      </c>
      <c r="BM120">
        <v>447</v>
      </c>
      <c r="BN120">
        <v>459</v>
      </c>
      <c r="BO120">
        <v>474</v>
      </c>
      <c r="BP120">
        <v>452</v>
      </c>
      <c r="BQ120">
        <v>451.5</v>
      </c>
      <c r="BR120" s="12">
        <f t="shared" si="2"/>
        <v>-3.9361702127659576E-2</v>
      </c>
      <c r="BS120" s="13" cm="1">
        <f t="array" aca="1" ref="BS120" ca="1">_xlfn.PERCENTILE.INC((OFFSET(E120,0,1,1,COLUMNS(E120:BQ120)-1) - E120:BP120) / E120:BP120, 0.05) * SQRT(COUNT(E120:BQ120) - 1)</f>
        <v>-0.29960559667774739</v>
      </c>
      <c r="BT120" s="12" cm="1">
        <f t="array" aca="1" ref="BT120" ca="1">_xlfn.STDEV.P((E120:BP120 - OFFSET(E120:BP120,0,1)) / OFFSET(E120:BP120,0,1)) * SQRT(COUNT(E120:BQ120)-1)</f>
        <v>0.1723938698487949</v>
      </c>
      <c r="BU120" s="12" cm="1">
        <f t="array" ref="BU120">-(MAX(1 - (E120:BQ120 / _xlfn.SCAN(E120, E120:BQ120, _xlfn.LAMBDA(_xlpm.a,_xlpm.b, MAX(_xlpm.a, _xlpm.b))))))</f>
        <v>-0.126953125</v>
      </c>
      <c r="BV120" s="14">
        <f t="shared" ca="1" si="3"/>
        <v>-0.21088164074248089</v>
      </c>
    </row>
    <row r="121" spans="1:74" x14ac:dyDescent="0.45">
      <c r="A121" s="2" t="s">
        <v>259</v>
      </c>
      <c r="B121" t="s">
        <v>260</v>
      </c>
      <c r="C121" t="s">
        <v>25</v>
      </c>
      <c r="D121" t="s">
        <v>29</v>
      </c>
      <c r="E121">
        <v>98.6</v>
      </c>
      <c r="F121">
        <v>79.599999999999994</v>
      </c>
      <c r="G121">
        <v>64.900000000000006</v>
      </c>
      <c r="H121">
        <v>76.400000000000006</v>
      </c>
      <c r="I121">
        <v>75</v>
      </c>
      <c r="J121">
        <v>67.599999999999994</v>
      </c>
      <c r="K121">
        <v>72.5</v>
      </c>
      <c r="L121">
        <v>72.5</v>
      </c>
      <c r="M121">
        <v>72.5</v>
      </c>
      <c r="N121">
        <v>75</v>
      </c>
      <c r="O121">
        <v>74.900000000000006</v>
      </c>
      <c r="P121">
        <v>72</v>
      </c>
      <c r="Q121">
        <v>70.5</v>
      </c>
      <c r="R121">
        <v>70.900000000000006</v>
      </c>
      <c r="S121">
        <v>70</v>
      </c>
      <c r="T121">
        <v>72.599999999999994</v>
      </c>
      <c r="U121">
        <v>70.400000000000006</v>
      </c>
      <c r="V121">
        <v>68</v>
      </c>
      <c r="W121">
        <v>70.099999999999994</v>
      </c>
      <c r="X121">
        <v>70</v>
      </c>
      <c r="Y121">
        <v>71</v>
      </c>
      <c r="Z121">
        <v>69.900000000000006</v>
      </c>
      <c r="AA121">
        <v>70</v>
      </c>
      <c r="AB121">
        <v>75</v>
      </c>
      <c r="AC121">
        <v>71.599999999999994</v>
      </c>
      <c r="AD121">
        <v>68.7</v>
      </c>
      <c r="AE121">
        <v>71.7</v>
      </c>
      <c r="AF121">
        <v>71.7</v>
      </c>
      <c r="AG121">
        <v>80</v>
      </c>
      <c r="AH121">
        <v>72</v>
      </c>
      <c r="AI121">
        <v>66.5</v>
      </c>
      <c r="AJ121">
        <v>68</v>
      </c>
      <c r="AK121">
        <v>70.2</v>
      </c>
      <c r="AL121">
        <v>72.099999999999994</v>
      </c>
      <c r="AM121">
        <v>70.099999999999994</v>
      </c>
      <c r="AN121">
        <v>68.900000000000006</v>
      </c>
      <c r="AO121">
        <v>70</v>
      </c>
      <c r="AP121">
        <v>73.5</v>
      </c>
      <c r="AQ121">
        <v>73.5</v>
      </c>
      <c r="AR121">
        <v>73.5</v>
      </c>
      <c r="AS121">
        <v>75.099999999999994</v>
      </c>
      <c r="AT121">
        <v>76.900000000000006</v>
      </c>
      <c r="AU121">
        <v>78</v>
      </c>
      <c r="AV121">
        <v>73.599999999999994</v>
      </c>
      <c r="AW121">
        <v>72.900000000000006</v>
      </c>
      <c r="AX121">
        <v>77.7</v>
      </c>
      <c r="AY121">
        <v>79</v>
      </c>
      <c r="AZ121">
        <v>88.5</v>
      </c>
      <c r="BA121">
        <v>85.7</v>
      </c>
      <c r="BB121">
        <v>83.6</v>
      </c>
      <c r="BC121">
        <v>84.3</v>
      </c>
      <c r="BD121">
        <v>78.8</v>
      </c>
      <c r="BE121">
        <v>81.2</v>
      </c>
      <c r="BF121">
        <v>80</v>
      </c>
      <c r="BG121">
        <v>79.2</v>
      </c>
      <c r="BH121">
        <v>75.8</v>
      </c>
      <c r="BI121">
        <v>76.7</v>
      </c>
      <c r="BJ121">
        <v>71</v>
      </c>
      <c r="BK121">
        <v>71.099999999999994</v>
      </c>
      <c r="BL121">
        <v>74.8</v>
      </c>
      <c r="BM121">
        <v>71.5</v>
      </c>
      <c r="BN121">
        <v>73.2</v>
      </c>
      <c r="BO121">
        <v>72.5</v>
      </c>
      <c r="BP121">
        <v>72.5</v>
      </c>
      <c r="BQ121">
        <v>70.7</v>
      </c>
      <c r="BR121" s="12">
        <f t="shared" si="2"/>
        <v>-0.28296146044624737</v>
      </c>
      <c r="BS121" s="13" cm="1">
        <f t="array" aca="1" ref="BS121" ca="1">_xlfn.PERCENTILE.INC((OFFSET(E121,0,1,1,COLUMNS(E121:BQ121)-1) - E121:BP121) / E121:BP121, 0.05) * SQRT(COUNT(E121:BQ121) - 1)</f>
        <v>-0.76260000000000039</v>
      </c>
      <c r="BT121" s="12" cm="1">
        <f t="array" aca="1" ref="BT121" ca="1">_xlfn.STDEV.P((E121:BP121 - OFFSET(E121:BP121,0,1)) / OFFSET(E121:BP121,0,1)) * SQRT(COUNT(E121:BQ121)-1)</f>
        <v>0.49160036507412491</v>
      </c>
      <c r="BU121" s="12" cm="1">
        <f t="array" ref="BU121">-(MAX(1 - (E121:BQ121 / _xlfn.SCAN(E121, E121:BQ121, _xlfn.LAMBDA(_xlpm.a,_xlpm.b, MAX(_xlpm.a, _xlpm.b))))))</f>
        <v>-0.34178498985801209</v>
      </c>
      <c r="BV121" s="14">
        <f t="shared" ca="1" si="3"/>
        <v>-0.56947569679700105</v>
      </c>
    </row>
    <row r="122" spans="1:74" x14ac:dyDescent="0.45">
      <c r="A122" s="2" t="s">
        <v>261</v>
      </c>
      <c r="B122" t="s">
        <v>262</v>
      </c>
      <c r="C122" t="s">
        <v>71</v>
      </c>
      <c r="D122" t="s">
        <v>26</v>
      </c>
      <c r="E122">
        <v>55.5</v>
      </c>
      <c r="F122">
        <v>53.08</v>
      </c>
      <c r="G122">
        <v>52.75</v>
      </c>
      <c r="H122">
        <v>55.07</v>
      </c>
      <c r="I122">
        <v>58.7</v>
      </c>
      <c r="J122">
        <v>60.2</v>
      </c>
      <c r="K122">
        <v>63.33</v>
      </c>
      <c r="L122">
        <v>63.33</v>
      </c>
      <c r="M122">
        <v>63.33</v>
      </c>
      <c r="N122">
        <v>63.32</v>
      </c>
      <c r="O122">
        <v>62.08</v>
      </c>
      <c r="P122">
        <v>58.83</v>
      </c>
      <c r="Q122">
        <v>61</v>
      </c>
      <c r="R122">
        <v>60.92</v>
      </c>
      <c r="S122">
        <v>60.38</v>
      </c>
      <c r="T122">
        <v>59.82</v>
      </c>
      <c r="U122">
        <v>61.17</v>
      </c>
      <c r="V122">
        <v>63.23</v>
      </c>
      <c r="W122">
        <v>62.9</v>
      </c>
      <c r="X122">
        <v>63.3</v>
      </c>
      <c r="Y122">
        <v>63.7</v>
      </c>
      <c r="Z122">
        <v>64.33</v>
      </c>
      <c r="AA122">
        <v>64.33</v>
      </c>
      <c r="AB122">
        <v>61.67</v>
      </c>
      <c r="AC122">
        <v>62.92</v>
      </c>
      <c r="AD122">
        <v>62.32</v>
      </c>
      <c r="AE122">
        <v>64.900000000000006</v>
      </c>
      <c r="AF122">
        <v>67.900000000000006</v>
      </c>
      <c r="AG122">
        <v>65.75</v>
      </c>
      <c r="AH122">
        <v>64.400000000000006</v>
      </c>
      <c r="AI122">
        <v>60.23</v>
      </c>
      <c r="AJ122">
        <v>57.18</v>
      </c>
      <c r="AK122">
        <v>58.8</v>
      </c>
      <c r="AL122">
        <v>61.4</v>
      </c>
      <c r="AM122">
        <v>62.83</v>
      </c>
      <c r="AN122">
        <v>63.22</v>
      </c>
      <c r="AO122">
        <v>63.22</v>
      </c>
      <c r="AP122">
        <v>62.35</v>
      </c>
      <c r="AQ122">
        <v>64.45</v>
      </c>
      <c r="AR122">
        <v>63.17</v>
      </c>
      <c r="AS122">
        <v>62.75</v>
      </c>
      <c r="AT122">
        <v>64.45</v>
      </c>
      <c r="AU122">
        <v>64.099999999999994</v>
      </c>
      <c r="AV122">
        <v>63.77</v>
      </c>
      <c r="AW122">
        <v>64.25</v>
      </c>
      <c r="AX122">
        <v>66.52</v>
      </c>
      <c r="AY122">
        <v>66.069999999999993</v>
      </c>
      <c r="AZ122">
        <v>66.349999999999994</v>
      </c>
      <c r="BA122">
        <v>64.13</v>
      </c>
      <c r="BB122">
        <v>61.68</v>
      </c>
      <c r="BC122">
        <v>61.67</v>
      </c>
      <c r="BD122">
        <v>59.33</v>
      </c>
      <c r="BE122">
        <v>59.87</v>
      </c>
      <c r="BF122">
        <v>60.02</v>
      </c>
      <c r="BG122">
        <v>62.07</v>
      </c>
      <c r="BH122">
        <v>62.92</v>
      </c>
      <c r="BI122">
        <v>63.38</v>
      </c>
      <c r="BJ122">
        <v>63.38</v>
      </c>
      <c r="BK122">
        <v>61.33</v>
      </c>
      <c r="BL122">
        <v>61.12</v>
      </c>
      <c r="BM122">
        <v>60.3</v>
      </c>
      <c r="BN122">
        <v>59.4</v>
      </c>
      <c r="BO122">
        <v>59.27</v>
      </c>
      <c r="BP122">
        <v>58.33</v>
      </c>
      <c r="BQ122">
        <v>59.18</v>
      </c>
      <c r="BR122" s="12">
        <f t="shared" si="2"/>
        <v>6.6306306306306295E-2</v>
      </c>
      <c r="BS122" s="13" cm="1">
        <f t="array" aca="1" ref="BS122" ca="1">_xlfn.PERCENTILE.INC((OFFSET(E122,0,1,1,COLUMNS(E122:BQ122)-1) - E122:BP122) / E122:BP122, 0.05) * SQRT(COUNT(E122:BQ122) - 1)</f>
        <v>-0.34612365575586485</v>
      </c>
      <c r="BT122" s="12" cm="1">
        <f t="array" aca="1" ref="BT122" ca="1">_xlfn.STDEV.P((E122:BP122 - OFFSET(E122:BP122,0,1)) / OFFSET(E122:BP122,0,1)) * SQRT(COUNT(E122:BQ122)-1)</f>
        <v>0.21687658507324736</v>
      </c>
      <c r="BU122" s="12" cm="1">
        <f t="array" ref="BU122">-(MAX(1 - (E122:BQ122 / _xlfn.SCAN(E122, E122:BQ122, _xlfn.LAMBDA(_xlpm.a,_xlpm.b, MAX(_xlpm.a, _xlpm.b))))))</f>
        <v>-0.15787923416789407</v>
      </c>
      <c r="BV122" s="14">
        <f t="shared" ca="1" si="3"/>
        <v>0.31959792378184387</v>
      </c>
    </row>
    <row r="123" spans="1:74" x14ac:dyDescent="0.45">
      <c r="A123" s="2" t="s">
        <v>263</v>
      </c>
      <c r="B123" t="s">
        <v>264</v>
      </c>
      <c r="C123" t="s">
        <v>22</v>
      </c>
      <c r="D123" t="s">
        <v>29</v>
      </c>
      <c r="E123">
        <v>211.6</v>
      </c>
      <c r="F123">
        <v>221.8</v>
      </c>
      <c r="G123">
        <v>210.2</v>
      </c>
      <c r="H123">
        <v>225.8</v>
      </c>
      <c r="I123">
        <v>239.4</v>
      </c>
      <c r="J123">
        <v>239</v>
      </c>
      <c r="K123">
        <v>243.6</v>
      </c>
      <c r="L123">
        <v>243.6</v>
      </c>
      <c r="M123">
        <v>243.6</v>
      </c>
      <c r="N123">
        <v>248.2</v>
      </c>
      <c r="O123">
        <v>231</v>
      </c>
      <c r="P123">
        <v>240</v>
      </c>
      <c r="Q123">
        <v>237.2</v>
      </c>
      <c r="R123">
        <v>241.2</v>
      </c>
      <c r="S123">
        <v>240</v>
      </c>
      <c r="T123">
        <v>239</v>
      </c>
      <c r="U123">
        <v>242</v>
      </c>
      <c r="V123">
        <v>246.4</v>
      </c>
      <c r="W123">
        <v>251.4</v>
      </c>
      <c r="X123">
        <v>256.60000000000002</v>
      </c>
      <c r="Y123">
        <v>265.39999999999998</v>
      </c>
      <c r="Z123">
        <v>259.60000000000002</v>
      </c>
      <c r="AA123">
        <v>251.4</v>
      </c>
      <c r="AB123">
        <v>253.2</v>
      </c>
      <c r="AC123">
        <v>253.8</v>
      </c>
      <c r="AD123">
        <v>253.6</v>
      </c>
      <c r="AE123">
        <v>259.2</v>
      </c>
      <c r="AF123">
        <v>259.2</v>
      </c>
      <c r="AG123">
        <v>256.39999999999998</v>
      </c>
      <c r="AH123">
        <v>252.6</v>
      </c>
      <c r="AI123">
        <v>249</v>
      </c>
      <c r="AJ123">
        <v>242.6</v>
      </c>
      <c r="AK123">
        <v>242.4</v>
      </c>
      <c r="AL123">
        <v>245.8</v>
      </c>
      <c r="AM123">
        <v>245.8</v>
      </c>
      <c r="AN123">
        <v>236.6</v>
      </c>
      <c r="AO123">
        <v>242.6</v>
      </c>
      <c r="AP123">
        <v>243.4</v>
      </c>
      <c r="AQ123">
        <v>243.4</v>
      </c>
      <c r="AR123">
        <v>245.2</v>
      </c>
      <c r="AS123">
        <v>255</v>
      </c>
      <c r="AT123">
        <v>258</v>
      </c>
      <c r="AU123">
        <v>250.6</v>
      </c>
      <c r="AV123">
        <v>250.2</v>
      </c>
      <c r="AW123">
        <v>247.8</v>
      </c>
      <c r="AX123">
        <v>261.2</v>
      </c>
      <c r="AY123">
        <v>263</v>
      </c>
      <c r="AZ123">
        <v>262.39999999999998</v>
      </c>
      <c r="BA123">
        <v>263.8</v>
      </c>
      <c r="BB123">
        <v>261.8</v>
      </c>
      <c r="BC123">
        <v>261.60000000000002</v>
      </c>
      <c r="BD123">
        <v>259</v>
      </c>
      <c r="BE123">
        <v>260.39999999999998</v>
      </c>
      <c r="BF123">
        <v>261.39999999999998</v>
      </c>
      <c r="BG123">
        <v>265.39999999999998</v>
      </c>
      <c r="BH123">
        <v>265.8</v>
      </c>
      <c r="BI123">
        <v>266.39999999999998</v>
      </c>
      <c r="BJ123">
        <v>272.39999999999998</v>
      </c>
      <c r="BK123">
        <v>272</v>
      </c>
      <c r="BL123">
        <v>268.2</v>
      </c>
      <c r="BM123">
        <v>260.2</v>
      </c>
      <c r="BN123">
        <v>258.8</v>
      </c>
      <c r="BO123">
        <v>260</v>
      </c>
      <c r="BP123">
        <v>258</v>
      </c>
      <c r="BQ123">
        <v>260.8</v>
      </c>
      <c r="BR123" s="12">
        <f t="shared" si="2"/>
        <v>0.2325141776937619</v>
      </c>
      <c r="BS123" s="13" cm="1">
        <f t="array" aca="1" ref="BS123" ca="1">_xlfn.PERCENTILE.INC((OFFSET(E123,0,1,1,COLUMNS(E123:BQ123)-1) - E123:BP123) / E123:BP123, 0.05) * SQRT(COUNT(E123:BQ123) - 1)</f>
        <v>-0.25058617111853421</v>
      </c>
      <c r="BT123" s="12" cm="1">
        <f t="array" aca="1" ref="BT123" ca="1">_xlfn.STDEV.P((E123:BP123 - OFFSET(E123:BP123,0,1)) / OFFSET(E123:BP123,0,1)) * SQRT(COUNT(E123:BQ123)-1)</f>
        <v>0.19075933102128079</v>
      </c>
      <c r="BU123" s="12" cm="1">
        <f t="array" ref="BU123">-(MAX(1 - (E123:BQ123 / _xlfn.SCAN(E123, E123:BQ123, _xlfn.LAMBDA(_xlpm.a,_xlpm.b, MAX(_xlpm.a, _xlpm.b))))))</f>
        <v>-0.10851544837980398</v>
      </c>
      <c r="BV123" s="14">
        <f t="shared" ca="1" si="3"/>
        <v>1.2346508893317913</v>
      </c>
    </row>
    <row r="124" spans="1:74" x14ac:dyDescent="0.45">
      <c r="A124" s="2" t="s">
        <v>265</v>
      </c>
      <c r="B124" t="s">
        <v>266</v>
      </c>
      <c r="C124" t="s">
        <v>37</v>
      </c>
      <c r="D124" t="s">
        <v>34</v>
      </c>
      <c r="E124">
        <v>124.1</v>
      </c>
      <c r="F124">
        <v>123.8</v>
      </c>
      <c r="G124">
        <v>124.1</v>
      </c>
      <c r="H124">
        <v>130</v>
      </c>
      <c r="I124">
        <v>139.6</v>
      </c>
      <c r="J124">
        <v>138</v>
      </c>
      <c r="K124">
        <v>142.9</v>
      </c>
      <c r="L124">
        <v>142.9</v>
      </c>
      <c r="M124">
        <v>142.9</v>
      </c>
      <c r="N124">
        <v>143.1</v>
      </c>
      <c r="O124">
        <v>139.19999999999999</v>
      </c>
      <c r="P124">
        <v>136</v>
      </c>
      <c r="Q124">
        <v>138.9</v>
      </c>
      <c r="R124">
        <v>139.19999999999999</v>
      </c>
      <c r="S124">
        <v>136.9</v>
      </c>
      <c r="T124">
        <v>136.4</v>
      </c>
      <c r="U124">
        <v>138.9</v>
      </c>
      <c r="V124">
        <v>140.1</v>
      </c>
      <c r="W124">
        <v>145.80000000000001</v>
      </c>
      <c r="X124">
        <v>147.5</v>
      </c>
      <c r="Y124">
        <v>150.19999999999999</v>
      </c>
      <c r="Z124">
        <v>144.5</v>
      </c>
      <c r="AA124">
        <v>144.5</v>
      </c>
      <c r="AB124">
        <v>138.30000000000001</v>
      </c>
      <c r="AC124">
        <v>137</v>
      </c>
      <c r="AD124">
        <v>136.5</v>
      </c>
      <c r="AE124">
        <v>138.5</v>
      </c>
      <c r="AF124">
        <v>138.80000000000001</v>
      </c>
      <c r="AG124">
        <v>136.19999999999999</v>
      </c>
      <c r="AH124">
        <v>134.69999999999999</v>
      </c>
      <c r="AI124">
        <v>128.69999999999999</v>
      </c>
      <c r="AJ124">
        <v>126.7</v>
      </c>
      <c r="AK124">
        <v>127.1</v>
      </c>
      <c r="AL124">
        <v>133.5</v>
      </c>
      <c r="AM124">
        <v>134.1</v>
      </c>
      <c r="AN124">
        <v>134.6</v>
      </c>
      <c r="AO124">
        <v>134.6</v>
      </c>
      <c r="AP124">
        <v>131.80000000000001</v>
      </c>
      <c r="AQ124">
        <v>134.69999999999999</v>
      </c>
      <c r="AR124">
        <v>139.9</v>
      </c>
      <c r="AS124">
        <v>141</v>
      </c>
      <c r="AT124">
        <v>139.1</v>
      </c>
      <c r="AU124">
        <v>136.6</v>
      </c>
      <c r="AV124">
        <v>136.6</v>
      </c>
      <c r="AW124">
        <v>143.6</v>
      </c>
      <c r="AX124">
        <v>152.80000000000001</v>
      </c>
      <c r="AY124">
        <v>152</v>
      </c>
      <c r="AZ124">
        <v>154.9</v>
      </c>
      <c r="BA124">
        <v>154.80000000000001</v>
      </c>
      <c r="BB124">
        <v>149.1</v>
      </c>
      <c r="BC124">
        <v>149.80000000000001</v>
      </c>
      <c r="BD124">
        <v>142.69999999999999</v>
      </c>
      <c r="BE124">
        <v>141.4</v>
      </c>
      <c r="BF124">
        <v>141.5</v>
      </c>
      <c r="BG124">
        <v>143.80000000000001</v>
      </c>
      <c r="BH124">
        <v>142.5</v>
      </c>
      <c r="BI124">
        <v>142.9</v>
      </c>
      <c r="BJ124">
        <v>141.9</v>
      </c>
      <c r="BK124">
        <v>140.69999999999999</v>
      </c>
      <c r="BL124">
        <v>142.30000000000001</v>
      </c>
      <c r="BM124">
        <v>140.4</v>
      </c>
      <c r="BN124">
        <v>140.6</v>
      </c>
      <c r="BO124">
        <v>139.9</v>
      </c>
      <c r="BP124">
        <v>140.80000000000001</v>
      </c>
      <c r="BQ124">
        <v>142.1</v>
      </c>
      <c r="BR124" s="12">
        <f t="shared" si="2"/>
        <v>0.14504431909750201</v>
      </c>
      <c r="BS124" s="13" cm="1">
        <f t="array" aca="1" ref="BS124" ca="1">_xlfn.PERCENTILE.INC((OFFSET(E124,0,1,1,COLUMNS(E124:BQ124)-1) - E124:BP124) / E124:BP124, 0.05) * SQRT(COUNT(E124:BQ124) - 1)</f>
        <v>-0.3022419719443839</v>
      </c>
      <c r="BT124" s="12" cm="1">
        <f t="array" aca="1" ref="BT124" ca="1">_xlfn.STDEV.P((E124:BP124 - OFFSET(E124:BP124,0,1)) / OFFSET(E124:BP124,0,1)) * SQRT(COUNT(E124:BQ124)-1)</f>
        <v>0.18900492333135432</v>
      </c>
      <c r="BU124" s="12" cm="1">
        <f t="array" ref="BU124">-(MAX(1 - (E124:BQ124 / _xlfn.SCAN(E124, E124:BQ124, _xlfn.LAMBDA(_xlpm.a,_xlpm.b, MAX(_xlpm.a, _xlpm.b))))))</f>
        <v>-0.15645805592543272</v>
      </c>
      <c r="BV124" s="14">
        <f t="shared" ca="1" si="3"/>
        <v>0.78331990769333337</v>
      </c>
    </row>
    <row r="125" spans="1:74" x14ac:dyDescent="0.45">
      <c r="A125" s="2" t="s">
        <v>267</v>
      </c>
      <c r="B125" t="s">
        <v>268</v>
      </c>
      <c r="C125" t="s">
        <v>37</v>
      </c>
      <c r="D125" t="s">
        <v>8</v>
      </c>
      <c r="E125">
        <v>1.1759999999999999</v>
      </c>
      <c r="F125">
        <v>1.208</v>
      </c>
      <c r="G125">
        <v>1.1865000000000001</v>
      </c>
      <c r="H125">
        <v>1.2155</v>
      </c>
      <c r="I125">
        <v>1.2155</v>
      </c>
      <c r="J125">
        <v>1.1850000000000001</v>
      </c>
      <c r="K125">
        <v>1.218</v>
      </c>
      <c r="L125">
        <v>1.218</v>
      </c>
      <c r="M125">
        <v>1.218</v>
      </c>
      <c r="N125">
        <v>1.171</v>
      </c>
      <c r="O125">
        <v>1.1025</v>
      </c>
      <c r="P125">
        <v>1.1100000000000001</v>
      </c>
      <c r="Q125">
        <v>1.1114999999999999</v>
      </c>
      <c r="R125">
        <v>1.1120000000000001</v>
      </c>
      <c r="S125">
        <v>1.0754999999999999</v>
      </c>
      <c r="T125">
        <v>1.0734999999999999</v>
      </c>
      <c r="U125">
        <v>1.1020000000000001</v>
      </c>
      <c r="V125">
        <v>1.0620000000000001</v>
      </c>
      <c r="W125">
        <v>1.097</v>
      </c>
      <c r="X125">
        <v>1.1274999999999999</v>
      </c>
      <c r="Y125">
        <v>1.1559999999999999</v>
      </c>
      <c r="Z125">
        <v>1.1134999999999999</v>
      </c>
      <c r="AA125">
        <v>1.1134999999999999</v>
      </c>
      <c r="AB125">
        <v>1.0945</v>
      </c>
      <c r="AC125">
        <v>1.1160000000000001</v>
      </c>
      <c r="AD125">
        <v>1.1080000000000001</v>
      </c>
      <c r="AE125">
        <v>1.0925</v>
      </c>
      <c r="AF125">
        <v>1.1475</v>
      </c>
      <c r="AG125">
        <v>1.1595</v>
      </c>
      <c r="AH125">
        <v>1.1535</v>
      </c>
      <c r="AI125">
        <v>1.1274999999999999</v>
      </c>
      <c r="AJ125">
        <v>1.1214999999999999</v>
      </c>
      <c r="AK125">
        <v>1.1154999999999999</v>
      </c>
      <c r="AL125">
        <v>1.1695</v>
      </c>
      <c r="AM125">
        <v>1.0840000000000001</v>
      </c>
      <c r="AN125">
        <v>1.0794999999999999</v>
      </c>
      <c r="AO125">
        <v>1.0429999999999999</v>
      </c>
      <c r="AP125">
        <v>1.0509999999999999</v>
      </c>
      <c r="AQ125">
        <v>1.0615000000000001</v>
      </c>
      <c r="AR125">
        <v>1.1125</v>
      </c>
      <c r="AS125">
        <v>1.1214999999999999</v>
      </c>
      <c r="AT125">
        <v>1.1639999999999999</v>
      </c>
      <c r="AU125">
        <v>1.1505000000000001</v>
      </c>
      <c r="AV125">
        <v>1.2255</v>
      </c>
      <c r="AW125">
        <v>1.2455000000000001</v>
      </c>
      <c r="AX125">
        <v>1.2749999999999999</v>
      </c>
      <c r="AY125">
        <v>1.3305</v>
      </c>
      <c r="AZ125">
        <v>1.4205000000000001</v>
      </c>
      <c r="BA125">
        <v>1.44</v>
      </c>
      <c r="BB125">
        <v>1.3979999999999999</v>
      </c>
      <c r="BC125">
        <v>1.3805000000000001</v>
      </c>
      <c r="BD125">
        <v>1.2725</v>
      </c>
      <c r="BE125">
        <v>1.278</v>
      </c>
      <c r="BF125">
        <v>1.2875000000000001</v>
      </c>
      <c r="BG125">
        <v>1.3819999999999999</v>
      </c>
      <c r="BH125">
        <v>1.377</v>
      </c>
      <c r="BI125">
        <v>1.3520000000000001</v>
      </c>
      <c r="BJ125">
        <v>1.337</v>
      </c>
      <c r="BK125">
        <v>1.34</v>
      </c>
      <c r="BL125">
        <v>1.3779999999999999</v>
      </c>
      <c r="BM125">
        <v>1.3049999999999999</v>
      </c>
      <c r="BN125">
        <v>1.3345</v>
      </c>
      <c r="BO125">
        <v>1.2845</v>
      </c>
      <c r="BP125">
        <v>1.3614999999999999</v>
      </c>
      <c r="BQ125">
        <v>1.3280000000000001</v>
      </c>
      <c r="BR125" s="12">
        <f t="shared" si="2"/>
        <v>0.12925170068027222</v>
      </c>
      <c r="BS125" s="13" cm="1">
        <f t="array" aca="1" ref="BS125" ca="1">_xlfn.PERCENTILE.INC((OFFSET(E125,0,1,1,COLUMNS(E125:BQ125)-1) - E125:BP125) / E125:BP125, 0.05) * SQRT(COUNT(E125:BQ125) - 1)</f>
        <v>-0.40653763932879061</v>
      </c>
      <c r="BT125" s="12" cm="1">
        <f t="array" aca="1" ref="BT125" ca="1">_xlfn.STDEV.P((E125:BP125 - OFFSET(E125:BP125,0,1)) / OFFSET(E125:BP125,0,1)) * SQRT(COUNT(E125:BQ125)-1)</f>
        <v>0.25785697042062017</v>
      </c>
      <c r="BU125" s="12" cm="1">
        <f t="array" ref="BU125">-(MAX(1 - (E125:BQ125 / _xlfn.SCAN(E125, E125:BQ125, _xlfn.LAMBDA(_xlpm.a,_xlpm.b, MAX(_xlpm.a, _xlpm.b))))))</f>
        <v>-0.14367816091954022</v>
      </c>
      <c r="BV125" s="14">
        <f t="shared" ca="1" si="3"/>
        <v>0.51291497167801925</v>
      </c>
    </row>
    <row r="126" spans="1:74" x14ac:dyDescent="0.45">
      <c r="A126" s="2" t="s">
        <v>269</v>
      </c>
      <c r="B126" t="s">
        <v>270</v>
      </c>
      <c r="C126" t="s">
        <v>22</v>
      </c>
      <c r="D126" t="s">
        <v>8</v>
      </c>
      <c r="E126">
        <v>1.3149999999999999</v>
      </c>
      <c r="F126">
        <v>1.3089999999999999</v>
      </c>
      <c r="G126">
        <v>1.2450000000000001</v>
      </c>
      <c r="H126">
        <v>1.365</v>
      </c>
      <c r="I126">
        <v>1.4139999999999999</v>
      </c>
      <c r="J126">
        <v>1.4450000000000001</v>
      </c>
      <c r="K126">
        <v>1.526</v>
      </c>
      <c r="L126">
        <v>1.526</v>
      </c>
      <c r="M126">
        <v>1.526</v>
      </c>
      <c r="N126">
        <v>1.43</v>
      </c>
      <c r="O126">
        <v>1.306</v>
      </c>
      <c r="P126">
        <v>1.3160000000000001</v>
      </c>
      <c r="Q126">
        <v>1.375</v>
      </c>
      <c r="R126">
        <v>1.365</v>
      </c>
      <c r="S126">
        <v>1.3120000000000001</v>
      </c>
      <c r="T126">
        <v>1.3009999999999999</v>
      </c>
      <c r="U126">
        <v>1.4119999999999999</v>
      </c>
      <c r="V126">
        <v>1.4350000000000001</v>
      </c>
      <c r="W126">
        <v>1.47</v>
      </c>
      <c r="X126">
        <v>1.4950000000000001</v>
      </c>
      <c r="Y126">
        <v>1.609</v>
      </c>
      <c r="Z126">
        <v>1.522</v>
      </c>
      <c r="AA126">
        <v>1.522</v>
      </c>
      <c r="AB126">
        <v>1.49</v>
      </c>
      <c r="AC126">
        <v>1.528</v>
      </c>
      <c r="AD126">
        <v>1.546</v>
      </c>
      <c r="AE126">
        <v>1.5029999999999999</v>
      </c>
      <c r="AF126">
        <v>1.5640000000000001</v>
      </c>
      <c r="AG126">
        <v>1.478</v>
      </c>
      <c r="AH126">
        <v>1.363</v>
      </c>
      <c r="AI126">
        <v>1.3320000000000001</v>
      </c>
      <c r="AJ126">
        <v>1.3089999999999999</v>
      </c>
      <c r="AK126">
        <v>1.2669999999999999</v>
      </c>
      <c r="AL126">
        <v>1.363</v>
      </c>
      <c r="AM126">
        <v>1.4219999999999999</v>
      </c>
      <c r="AN126">
        <v>1.4450000000000001</v>
      </c>
      <c r="AO126">
        <v>1.446</v>
      </c>
      <c r="AP126">
        <v>1.415</v>
      </c>
      <c r="AQ126">
        <v>1.46</v>
      </c>
      <c r="AR126">
        <v>1.502</v>
      </c>
      <c r="AS126">
        <v>1.55</v>
      </c>
      <c r="AT126">
        <v>1.55</v>
      </c>
      <c r="AU126">
        <v>1.524</v>
      </c>
      <c r="AV126">
        <v>1.57</v>
      </c>
      <c r="AW126">
        <v>1.6120000000000001</v>
      </c>
      <c r="AX126">
        <v>1.6990000000000001</v>
      </c>
      <c r="AY126">
        <v>1.71</v>
      </c>
      <c r="AZ126">
        <v>1.8149999999999999</v>
      </c>
      <c r="BA126">
        <v>1.8620000000000001</v>
      </c>
      <c r="BB126">
        <v>1.7789999999999999</v>
      </c>
      <c r="BC126">
        <v>1.7030000000000001</v>
      </c>
      <c r="BD126">
        <v>1.556</v>
      </c>
      <c r="BE126">
        <v>1.5569999999999999</v>
      </c>
      <c r="BF126">
        <v>1.599</v>
      </c>
      <c r="BG126">
        <v>1.677</v>
      </c>
      <c r="BH126">
        <v>1.69</v>
      </c>
      <c r="BI126">
        <v>1.6679999999999999</v>
      </c>
      <c r="BJ126">
        <v>1.67</v>
      </c>
      <c r="BK126">
        <v>1.653</v>
      </c>
      <c r="BL126">
        <v>1.6579999999999999</v>
      </c>
      <c r="BM126">
        <v>1.5880000000000001</v>
      </c>
      <c r="BN126">
        <v>1.6140000000000001</v>
      </c>
      <c r="BO126">
        <v>1.6</v>
      </c>
      <c r="BP126">
        <v>1.679</v>
      </c>
      <c r="BQ126">
        <v>1.61</v>
      </c>
      <c r="BR126" s="12">
        <f t="shared" si="2"/>
        <v>0.22433460076045639</v>
      </c>
      <c r="BS126" s="13" cm="1">
        <f t="array" aca="1" ref="BS126" ca="1">_xlfn.PERCENTILE.INC((OFFSET(E126,0,1,1,COLUMNS(E126:BQ126)-1) - E126:BP126) / E126:BP126, 0.05) * SQRT(COUNT(E126:BQ126) - 1)</f>
        <v>-0.49376971370917772</v>
      </c>
      <c r="BT126" s="12" cm="1">
        <f t="array" aca="1" ref="BT126" ca="1">_xlfn.STDEV.P((E126:BP126 - OFFSET(E126:BP126,0,1)) / OFFSET(E126:BP126,0,1)) * SQRT(COUNT(E126:BQ126)-1)</f>
        <v>0.32324098350980052</v>
      </c>
      <c r="BU126" s="12" cm="1">
        <f t="array" ref="BU126">-(MAX(1 - (E126:BQ126 / _xlfn.SCAN(E126, E126:BQ126, _xlfn.LAMBDA(_xlpm.a,_xlpm.b, MAX(_xlpm.a, _xlpm.b))))))</f>
        <v>-0.2125543816034805</v>
      </c>
      <c r="BV126" s="14">
        <f t="shared" ca="1" si="3"/>
        <v>0.70331923350791159</v>
      </c>
    </row>
    <row r="127" spans="1:74" x14ac:dyDescent="0.45">
      <c r="A127" s="2" t="s">
        <v>271</v>
      </c>
      <c r="B127" t="s">
        <v>272</v>
      </c>
      <c r="C127" t="s">
        <v>80</v>
      </c>
      <c r="D127" t="s">
        <v>34</v>
      </c>
      <c r="E127">
        <v>39.08</v>
      </c>
      <c r="F127">
        <v>38.159999999999997</v>
      </c>
      <c r="G127">
        <v>39</v>
      </c>
      <c r="H127">
        <v>40.200000000000003</v>
      </c>
      <c r="I127">
        <v>39.36</v>
      </c>
      <c r="J127">
        <v>40.200000000000003</v>
      </c>
      <c r="K127">
        <v>40.200000000000003</v>
      </c>
      <c r="L127">
        <v>40.200000000000003</v>
      </c>
      <c r="M127">
        <v>40.200000000000003</v>
      </c>
      <c r="N127">
        <v>43.6</v>
      </c>
      <c r="O127">
        <v>42.2</v>
      </c>
      <c r="P127">
        <v>43</v>
      </c>
      <c r="Q127">
        <v>43.9</v>
      </c>
      <c r="R127">
        <v>45.8</v>
      </c>
      <c r="S127">
        <v>45.8</v>
      </c>
      <c r="T127">
        <v>47</v>
      </c>
      <c r="U127">
        <v>46.6</v>
      </c>
      <c r="V127">
        <v>46.9</v>
      </c>
      <c r="W127">
        <v>47</v>
      </c>
      <c r="X127">
        <v>47</v>
      </c>
      <c r="Y127">
        <v>47</v>
      </c>
      <c r="Z127">
        <v>45.6</v>
      </c>
      <c r="AA127">
        <v>45.6</v>
      </c>
      <c r="AB127">
        <v>45.2</v>
      </c>
      <c r="AC127">
        <v>47.3</v>
      </c>
      <c r="AD127">
        <v>47.8</v>
      </c>
      <c r="AE127">
        <v>48.1</v>
      </c>
      <c r="AF127">
        <v>47.2</v>
      </c>
      <c r="AG127">
        <v>49.3</v>
      </c>
      <c r="AH127">
        <v>48.5</v>
      </c>
      <c r="AI127">
        <v>49.2</v>
      </c>
      <c r="AJ127">
        <v>48.4</v>
      </c>
      <c r="AK127">
        <v>48.5</v>
      </c>
      <c r="AL127">
        <v>48.9</v>
      </c>
      <c r="AM127">
        <v>50.6</v>
      </c>
      <c r="AN127">
        <v>49.6</v>
      </c>
      <c r="AO127">
        <v>49.6</v>
      </c>
      <c r="AP127">
        <v>50</v>
      </c>
      <c r="AQ127">
        <v>51</v>
      </c>
      <c r="AR127">
        <v>50.2</v>
      </c>
      <c r="AS127">
        <v>47.9</v>
      </c>
      <c r="AT127">
        <v>47.2</v>
      </c>
      <c r="AU127">
        <v>48.9</v>
      </c>
      <c r="AV127">
        <v>48.9</v>
      </c>
      <c r="AW127">
        <v>49.1</v>
      </c>
      <c r="AX127">
        <v>49</v>
      </c>
      <c r="AY127">
        <v>48.1</v>
      </c>
      <c r="AZ127">
        <v>46.5</v>
      </c>
      <c r="BA127">
        <v>44.9</v>
      </c>
      <c r="BB127">
        <v>45.7</v>
      </c>
      <c r="BC127">
        <v>46.6</v>
      </c>
      <c r="BD127">
        <v>46.4</v>
      </c>
      <c r="BE127">
        <v>45.5</v>
      </c>
      <c r="BF127">
        <v>45.6</v>
      </c>
      <c r="BG127">
        <v>47.3</v>
      </c>
      <c r="BH127">
        <v>47.7</v>
      </c>
      <c r="BI127">
        <v>48.2</v>
      </c>
      <c r="BJ127">
        <v>49.5</v>
      </c>
      <c r="BK127">
        <v>49.2</v>
      </c>
      <c r="BL127">
        <v>49.4</v>
      </c>
      <c r="BM127">
        <v>48.8</v>
      </c>
      <c r="BN127">
        <v>49</v>
      </c>
      <c r="BO127">
        <v>49</v>
      </c>
      <c r="BP127">
        <v>49.3</v>
      </c>
      <c r="BQ127">
        <v>49.8</v>
      </c>
      <c r="BR127" s="12">
        <f t="shared" si="2"/>
        <v>0.2743091095189355</v>
      </c>
      <c r="BS127" s="13" cm="1">
        <f t="array" aca="1" ref="BS127" ca="1">_xlfn.PERCENTILE.INC((OFFSET(E127,0,1,1,COLUMNS(E127:BQ127)-1) - E127:BP127) / E127:BP127, 0.05) * SQRT(COUNT(E127:BQ127) - 1)</f>
        <v>-0.25409330470427455</v>
      </c>
      <c r="BT127" s="12" cm="1">
        <f t="array" aca="1" ref="BT127" ca="1">_xlfn.STDEV.P((E127:BP127 - OFFSET(E127:BP127,0,1)) / OFFSET(E127:BP127,0,1)) * SQRT(COUNT(E127:BQ127)-1)</f>
        <v>0.17611050401932804</v>
      </c>
      <c r="BU127" s="12" cm="1">
        <f t="array" ref="BU127">-(MAX(1 - (E127:BQ127 / _xlfn.SCAN(E127, E127:BQ127, _xlfn.LAMBDA(_xlpm.a,_xlpm.b, MAX(_xlpm.a, _xlpm.b))))))</f>
        <v>-0.11960784313725492</v>
      </c>
      <c r="BV127" s="14">
        <f t="shared" ca="1" si="3"/>
        <v>1.5746710343211565</v>
      </c>
    </row>
    <row r="128" spans="1:74" x14ac:dyDescent="0.45">
      <c r="A128" s="2" t="s">
        <v>273</v>
      </c>
      <c r="B128" t="s">
        <v>274</v>
      </c>
      <c r="C128" t="s">
        <v>54</v>
      </c>
      <c r="D128" t="s">
        <v>8</v>
      </c>
      <c r="E128">
        <v>18.871400000000001</v>
      </c>
      <c r="F128">
        <v>19.014299999999999</v>
      </c>
      <c r="G128">
        <v>18.8</v>
      </c>
      <c r="H128">
        <v>19.8</v>
      </c>
      <c r="I128">
        <v>20.928599999999999</v>
      </c>
      <c r="J128">
        <v>21.571400000000001</v>
      </c>
      <c r="K128">
        <v>22.628599999999999</v>
      </c>
      <c r="L128">
        <v>22.628599999999999</v>
      </c>
      <c r="M128">
        <v>22.628599999999999</v>
      </c>
      <c r="N128">
        <v>21.414300000000001</v>
      </c>
      <c r="O128">
        <v>19.785699999999999</v>
      </c>
      <c r="P128">
        <v>20.357099999999999</v>
      </c>
      <c r="Q128">
        <v>20.371400000000001</v>
      </c>
      <c r="R128">
        <v>20.171399999999998</v>
      </c>
      <c r="S128">
        <v>18.8857</v>
      </c>
      <c r="T128">
        <v>19.642900000000001</v>
      </c>
      <c r="U128">
        <v>19.6571</v>
      </c>
      <c r="V128">
        <v>20.628599999999999</v>
      </c>
      <c r="W128">
        <v>21.142900000000001</v>
      </c>
      <c r="X128">
        <v>21.1571</v>
      </c>
      <c r="Y128">
        <v>21.171399999999998</v>
      </c>
      <c r="Z128">
        <v>20.857099999999999</v>
      </c>
      <c r="AA128">
        <v>20.857099999999999</v>
      </c>
      <c r="AB128">
        <v>20.071400000000001</v>
      </c>
      <c r="AC128">
        <v>20.828600000000002</v>
      </c>
      <c r="AD128">
        <v>20.2</v>
      </c>
      <c r="AE128">
        <v>20.628599999999999</v>
      </c>
      <c r="AF128">
        <v>20.628599999999999</v>
      </c>
      <c r="AG128">
        <v>20.571400000000001</v>
      </c>
      <c r="AH128">
        <v>20.714300000000001</v>
      </c>
      <c r="AI128">
        <v>20.314299999999999</v>
      </c>
      <c r="AJ128">
        <v>19.928599999999999</v>
      </c>
      <c r="AK128">
        <v>19.814299999999999</v>
      </c>
      <c r="AL128">
        <v>20.185700000000001</v>
      </c>
      <c r="AM128">
        <v>20.242799999999999</v>
      </c>
      <c r="AN128">
        <v>20.485700000000001</v>
      </c>
      <c r="AO128">
        <v>20.171399999999998</v>
      </c>
      <c r="AP128">
        <v>20.285699999999999</v>
      </c>
      <c r="AQ128">
        <v>20.571400000000001</v>
      </c>
      <c r="AR128">
        <v>20.857099999999999</v>
      </c>
      <c r="AS128">
        <v>21.857099999999999</v>
      </c>
      <c r="AT128">
        <v>23.2</v>
      </c>
      <c r="AU128">
        <v>22.3428</v>
      </c>
      <c r="AV128">
        <v>22.142900000000001</v>
      </c>
      <c r="AW128">
        <v>23.028500000000001</v>
      </c>
      <c r="AX128">
        <v>23.6</v>
      </c>
      <c r="AY128">
        <v>23.214300000000001</v>
      </c>
      <c r="AZ128">
        <v>24.057099999999998</v>
      </c>
      <c r="BA128">
        <v>23.928599999999999</v>
      </c>
      <c r="BB128">
        <v>23.142900000000001</v>
      </c>
      <c r="BC128">
        <v>23.557099999999998</v>
      </c>
      <c r="BD128">
        <v>22.828600000000002</v>
      </c>
      <c r="BE128">
        <v>23.0428</v>
      </c>
      <c r="BF128">
        <v>22.757100000000001</v>
      </c>
      <c r="BG128">
        <v>23.628599999999999</v>
      </c>
      <c r="BH128">
        <v>23.8</v>
      </c>
      <c r="BI128">
        <v>23.2286</v>
      </c>
      <c r="BJ128">
        <v>22.6</v>
      </c>
      <c r="BK128">
        <v>22.628599999999999</v>
      </c>
      <c r="BL128">
        <v>22.9</v>
      </c>
      <c r="BM128">
        <v>22.671399999999998</v>
      </c>
      <c r="BN128">
        <v>22</v>
      </c>
      <c r="BO128">
        <v>22</v>
      </c>
      <c r="BP128">
        <v>22.485700000000001</v>
      </c>
      <c r="BQ128">
        <v>22.428599999999999</v>
      </c>
      <c r="BR128" s="12">
        <f t="shared" si="2"/>
        <v>0.18849687887491112</v>
      </c>
      <c r="BS128" s="13" cm="1">
        <f t="array" aca="1" ref="BS128" ca="1">_xlfn.PERCENTILE.INC((OFFSET(E128,0,1,1,COLUMNS(E128:BQ128)-1) - E128:BP128) / E128:BP128, 0.05) * SQRT(COUNT(E128:BQ128) - 1)</f>
        <v>-0.30049818341856244</v>
      </c>
      <c r="BT128" s="12" cm="1">
        <f t="array" aca="1" ref="BT128" ca="1">_xlfn.STDEV.P((E128:BP128 - OFFSET(E128:BP128,0,1)) / OFFSET(E128:BP128,0,1)) * SQRT(COUNT(E128:BQ128)-1)</f>
        <v>0.22895932104018915</v>
      </c>
      <c r="BU128" s="12" cm="1">
        <f t="array" ref="BU128">-(MAX(1 - (E128:BQ128 / _xlfn.SCAN(E128, E128:BQ128, _xlfn.LAMBDA(_xlpm.a,_xlpm.b, MAX(_xlpm.a, _xlpm.b))))))</f>
        <v>-0.16540572549782129</v>
      </c>
      <c r="BV128" s="14">
        <f t="shared" ca="1" si="3"/>
        <v>0.83641005749356023</v>
      </c>
    </row>
    <row r="129" spans="1:74" x14ac:dyDescent="0.45">
      <c r="A129" s="2" t="s">
        <v>275</v>
      </c>
      <c r="B129" t="s">
        <v>276</v>
      </c>
      <c r="C129" t="s">
        <v>37</v>
      </c>
      <c r="D129" t="s">
        <v>29</v>
      </c>
      <c r="E129">
        <v>82.86</v>
      </c>
      <c r="F129">
        <v>81.62</v>
      </c>
      <c r="G129">
        <v>80.239999999999995</v>
      </c>
      <c r="H129">
        <v>86.56</v>
      </c>
      <c r="I129">
        <v>94.79</v>
      </c>
      <c r="J129">
        <v>92.65</v>
      </c>
      <c r="K129">
        <v>97.58</v>
      </c>
      <c r="L129">
        <v>97.58</v>
      </c>
      <c r="M129">
        <v>97.58</v>
      </c>
      <c r="N129">
        <v>93.55</v>
      </c>
      <c r="O129">
        <v>87</v>
      </c>
      <c r="P129">
        <v>87.08</v>
      </c>
      <c r="Q129">
        <v>90.71</v>
      </c>
      <c r="R129">
        <v>91.01</v>
      </c>
      <c r="S129">
        <v>86.51</v>
      </c>
      <c r="T129">
        <v>87.7</v>
      </c>
      <c r="U129">
        <v>90.6</v>
      </c>
      <c r="V129">
        <v>88.61</v>
      </c>
      <c r="W129">
        <v>91.06</v>
      </c>
      <c r="X129">
        <v>97.76</v>
      </c>
      <c r="Y129">
        <v>110.18</v>
      </c>
      <c r="Z129">
        <v>105.9</v>
      </c>
      <c r="AA129">
        <v>102.74</v>
      </c>
      <c r="AB129">
        <v>99.68</v>
      </c>
      <c r="AC129">
        <v>103.4</v>
      </c>
      <c r="AD129">
        <v>100.86</v>
      </c>
      <c r="AE129">
        <v>105.42</v>
      </c>
      <c r="AF129">
        <v>105.42</v>
      </c>
      <c r="AG129">
        <v>102.6</v>
      </c>
      <c r="AH129">
        <v>102</v>
      </c>
      <c r="AI129">
        <v>98.01</v>
      </c>
      <c r="AJ129">
        <v>97.14</v>
      </c>
      <c r="AK129">
        <v>97.45</v>
      </c>
      <c r="AL129">
        <v>105.2</v>
      </c>
      <c r="AM129">
        <v>104.72</v>
      </c>
      <c r="AN129">
        <v>106.72</v>
      </c>
      <c r="AO129">
        <v>103.92</v>
      </c>
      <c r="AP129">
        <v>103.14</v>
      </c>
      <c r="AQ129">
        <v>103.14</v>
      </c>
      <c r="AR129">
        <v>110.78</v>
      </c>
      <c r="AS129">
        <v>119.84</v>
      </c>
      <c r="AT129">
        <v>122.62</v>
      </c>
      <c r="AU129">
        <v>115.24</v>
      </c>
      <c r="AV129">
        <v>120.78</v>
      </c>
      <c r="AW129">
        <v>119.5</v>
      </c>
      <c r="AX129">
        <v>125.32</v>
      </c>
      <c r="AY129">
        <v>123.52</v>
      </c>
      <c r="AZ129">
        <v>131.4</v>
      </c>
      <c r="BA129">
        <v>131.80000000000001</v>
      </c>
      <c r="BB129">
        <v>125.28</v>
      </c>
      <c r="BC129">
        <v>124</v>
      </c>
      <c r="BD129">
        <v>115</v>
      </c>
      <c r="BE129">
        <v>117.06</v>
      </c>
      <c r="BF129">
        <v>116.1</v>
      </c>
      <c r="BG129">
        <v>122.68</v>
      </c>
      <c r="BH129">
        <v>119.38</v>
      </c>
      <c r="BI129">
        <v>118.64</v>
      </c>
      <c r="BJ129">
        <v>116.56</v>
      </c>
      <c r="BK129">
        <v>115.3</v>
      </c>
      <c r="BL129">
        <v>116.9</v>
      </c>
      <c r="BM129">
        <v>111.86</v>
      </c>
      <c r="BN129">
        <v>112.62</v>
      </c>
      <c r="BO129">
        <v>110.98</v>
      </c>
      <c r="BP129">
        <v>114.5</v>
      </c>
      <c r="BQ129">
        <v>114.42</v>
      </c>
      <c r="BR129" s="12">
        <f t="shared" si="2"/>
        <v>0.38088341781317886</v>
      </c>
      <c r="BS129" s="13" cm="1">
        <f t="array" aca="1" ref="BS129" ca="1">_xlfn.PERCENTILE.INC((OFFSET(E129,0,1,1,COLUMNS(E129:BQ129)-1) - E129:BP129) / E129:BP129, 0.05) * SQRT(COUNT(E129:BQ129) - 1)</f>
        <v>-0.39572260648040358</v>
      </c>
      <c r="BT129" s="12" cm="1">
        <f t="array" aca="1" ref="BT129" ca="1">_xlfn.STDEV.P((E129:BP129 - OFFSET(E129:BP129,0,1)) / OFFSET(E129:BP129,0,1)) * SQRT(COUNT(E129:BQ129)-1)</f>
        <v>0.3218966384752307</v>
      </c>
      <c r="BU129" s="12" cm="1">
        <f t="array" ref="BU129">-(MAX(1 - (E129:BQ129 / _xlfn.SCAN(E129, E129:BQ129, _xlfn.LAMBDA(_xlpm.a,_xlpm.b, MAX(_xlpm.a, _xlpm.b))))))</f>
        <v>-0.15796661608497731</v>
      </c>
      <c r="BV129" s="14">
        <f t="shared" ca="1" si="3"/>
        <v>1.1925890858370005</v>
      </c>
    </row>
    <row r="130" spans="1:74" x14ac:dyDescent="0.45">
      <c r="A130" s="2" t="s">
        <v>277</v>
      </c>
      <c r="B130" t="s">
        <v>278</v>
      </c>
      <c r="C130" t="s">
        <v>25</v>
      </c>
      <c r="D130" t="s">
        <v>34</v>
      </c>
      <c r="E130">
        <v>1926</v>
      </c>
      <c r="F130">
        <v>1899</v>
      </c>
      <c r="G130">
        <v>1880</v>
      </c>
      <c r="H130">
        <v>1884</v>
      </c>
      <c r="I130">
        <v>1890</v>
      </c>
      <c r="J130">
        <v>1845</v>
      </c>
      <c r="K130">
        <v>1897</v>
      </c>
      <c r="L130">
        <v>1897</v>
      </c>
      <c r="M130">
        <v>1897</v>
      </c>
      <c r="N130">
        <v>1951</v>
      </c>
      <c r="O130">
        <v>1889</v>
      </c>
      <c r="P130">
        <v>1890</v>
      </c>
      <c r="Q130">
        <v>1896</v>
      </c>
      <c r="R130">
        <v>1889</v>
      </c>
      <c r="S130">
        <v>1900</v>
      </c>
      <c r="T130">
        <v>1921</v>
      </c>
      <c r="U130">
        <v>1936</v>
      </c>
      <c r="V130">
        <v>1933</v>
      </c>
      <c r="W130">
        <v>1942</v>
      </c>
      <c r="X130">
        <v>1938</v>
      </c>
      <c r="Y130">
        <v>1912</v>
      </c>
      <c r="Z130">
        <v>1892</v>
      </c>
      <c r="AA130">
        <v>1892</v>
      </c>
      <c r="AB130">
        <v>1830</v>
      </c>
      <c r="AC130">
        <v>1845</v>
      </c>
      <c r="AD130">
        <v>1848</v>
      </c>
      <c r="AE130">
        <v>1855</v>
      </c>
      <c r="AF130">
        <v>1852</v>
      </c>
      <c r="AG130">
        <v>1869</v>
      </c>
      <c r="AH130">
        <v>1900</v>
      </c>
      <c r="AI130">
        <v>1896</v>
      </c>
      <c r="AJ130">
        <v>1861</v>
      </c>
      <c r="AK130">
        <v>1858</v>
      </c>
      <c r="AL130">
        <v>1886</v>
      </c>
      <c r="AM130">
        <v>1871</v>
      </c>
      <c r="AN130">
        <v>1859</v>
      </c>
      <c r="AO130">
        <v>1859</v>
      </c>
      <c r="AP130">
        <v>1867</v>
      </c>
      <c r="AQ130">
        <v>1890</v>
      </c>
      <c r="AR130">
        <v>1893</v>
      </c>
      <c r="AS130">
        <v>1907</v>
      </c>
      <c r="AT130">
        <v>1904</v>
      </c>
      <c r="AU130">
        <v>1932</v>
      </c>
      <c r="AV130">
        <v>1932</v>
      </c>
      <c r="AW130">
        <v>1937</v>
      </c>
      <c r="AX130">
        <v>1929</v>
      </c>
      <c r="AY130">
        <v>1928</v>
      </c>
      <c r="AZ130">
        <v>1899</v>
      </c>
      <c r="BA130">
        <v>1873</v>
      </c>
      <c r="BB130">
        <v>1884</v>
      </c>
      <c r="BC130">
        <v>1894</v>
      </c>
      <c r="BD130">
        <v>1830</v>
      </c>
      <c r="BE130">
        <v>1808</v>
      </c>
      <c r="BF130">
        <v>1799</v>
      </c>
      <c r="BG130">
        <v>1801</v>
      </c>
      <c r="BH130">
        <v>1822</v>
      </c>
      <c r="BI130">
        <v>1843</v>
      </c>
      <c r="BJ130">
        <v>1863</v>
      </c>
      <c r="BK130">
        <v>1826</v>
      </c>
      <c r="BL130">
        <v>1819</v>
      </c>
      <c r="BM130">
        <v>1826</v>
      </c>
      <c r="BN130">
        <v>1828</v>
      </c>
      <c r="BO130">
        <v>1842</v>
      </c>
      <c r="BP130">
        <v>1852</v>
      </c>
      <c r="BQ130">
        <v>1807</v>
      </c>
      <c r="BR130" s="12">
        <f t="shared" si="2"/>
        <v>-6.1786085150571129E-2</v>
      </c>
      <c r="BS130" s="13" cm="1">
        <f t="array" aca="1" ref="BS130" ca="1">_xlfn.PERCENTILE.INC((OFFSET(E130,0,1,1,COLUMNS(E130:BQ130)-1) - E130:BP130) / E130:BP130, 0.05) * SQRT(COUNT(E130:BQ130) - 1)</f>
        <v>-0.19379821042887999</v>
      </c>
      <c r="BT130" s="12" cm="1">
        <f t="array" aca="1" ref="BT130" ca="1">_xlfn.STDEV.P((E130:BP130 - OFFSET(E130:BP130,0,1)) / OFFSET(E130:BP130,0,1)) * SQRT(COUNT(E130:BQ130)-1)</f>
        <v>0.10068223632037263</v>
      </c>
      <c r="BU130" s="12" cm="1">
        <f t="array" ref="BU130">-(MAX(1 - (E130:BQ130 / _xlfn.SCAN(E130, E130:BQ130, _xlfn.LAMBDA(_xlpm.a,_xlpm.b, MAX(_xlpm.a, _xlpm.b))))))</f>
        <v>-7.7908764736032809E-2</v>
      </c>
      <c r="BV130" s="14">
        <f t="shared" ca="1" si="3"/>
        <v>-0.58380790195735277</v>
      </c>
    </row>
    <row r="131" spans="1:74" x14ac:dyDescent="0.45">
      <c r="A131" s="2" t="s">
        <v>279</v>
      </c>
      <c r="B131" t="s">
        <v>280</v>
      </c>
      <c r="C131" t="s">
        <v>7</v>
      </c>
      <c r="D131" t="s">
        <v>8</v>
      </c>
      <c r="E131">
        <v>40.99</v>
      </c>
      <c r="F131">
        <v>41.58</v>
      </c>
      <c r="G131">
        <v>40.755000000000003</v>
      </c>
      <c r="H131">
        <v>44.225000000000001</v>
      </c>
      <c r="I131">
        <v>46.064999999999998</v>
      </c>
      <c r="J131">
        <v>45.664999999999999</v>
      </c>
      <c r="K131">
        <v>46.895000000000003</v>
      </c>
      <c r="L131">
        <v>46.895000000000003</v>
      </c>
      <c r="M131">
        <v>46.895000000000003</v>
      </c>
      <c r="N131">
        <v>46.55</v>
      </c>
      <c r="O131">
        <v>43.98</v>
      </c>
      <c r="P131">
        <v>43.585000000000001</v>
      </c>
      <c r="Q131">
        <v>45.575000000000003</v>
      </c>
      <c r="R131">
        <v>45.51</v>
      </c>
      <c r="S131">
        <v>43</v>
      </c>
      <c r="T131">
        <v>44.07</v>
      </c>
      <c r="U131">
        <v>44.95</v>
      </c>
      <c r="V131">
        <v>43.695</v>
      </c>
      <c r="W131">
        <v>45.42</v>
      </c>
      <c r="X131">
        <v>47.27</v>
      </c>
      <c r="Y131">
        <v>49.244999999999997</v>
      </c>
      <c r="Z131">
        <v>46.685000000000002</v>
      </c>
      <c r="AA131">
        <v>46.685000000000002</v>
      </c>
      <c r="AB131">
        <v>45.43</v>
      </c>
      <c r="AC131">
        <v>46.244999999999997</v>
      </c>
      <c r="AD131">
        <v>44.814999999999998</v>
      </c>
      <c r="AE131">
        <v>45.58</v>
      </c>
      <c r="AF131">
        <v>46.24</v>
      </c>
      <c r="AG131">
        <v>45.24</v>
      </c>
      <c r="AH131">
        <v>45.07</v>
      </c>
      <c r="AI131">
        <v>42.92</v>
      </c>
      <c r="AJ131">
        <v>42.21</v>
      </c>
      <c r="AK131">
        <v>42.774999999999999</v>
      </c>
      <c r="AL131">
        <v>45.81</v>
      </c>
      <c r="AM131">
        <v>45.77</v>
      </c>
      <c r="AN131">
        <v>46.16</v>
      </c>
      <c r="AO131">
        <v>45.555</v>
      </c>
      <c r="AP131">
        <v>45.36</v>
      </c>
      <c r="AQ131">
        <v>46.71</v>
      </c>
      <c r="AR131">
        <v>47.59</v>
      </c>
      <c r="AS131">
        <v>49.75</v>
      </c>
      <c r="AT131">
        <v>50.54</v>
      </c>
      <c r="AU131">
        <v>48.645000000000003</v>
      </c>
      <c r="AV131">
        <v>48.645000000000003</v>
      </c>
      <c r="AW131">
        <v>51.92</v>
      </c>
      <c r="AX131">
        <v>55.19</v>
      </c>
      <c r="AY131">
        <v>55.4</v>
      </c>
      <c r="AZ131">
        <v>57.43</v>
      </c>
      <c r="BA131">
        <v>57.66</v>
      </c>
      <c r="BB131">
        <v>56.23</v>
      </c>
      <c r="BC131">
        <v>55.2</v>
      </c>
      <c r="BD131">
        <v>51.51</v>
      </c>
      <c r="BE131">
        <v>51.12</v>
      </c>
      <c r="BF131">
        <v>51.01</v>
      </c>
      <c r="BG131">
        <v>52.89</v>
      </c>
      <c r="BH131">
        <v>53.01</v>
      </c>
      <c r="BI131">
        <v>54.01</v>
      </c>
      <c r="BJ131">
        <v>50.94</v>
      </c>
      <c r="BK131">
        <v>50.41</v>
      </c>
      <c r="BL131">
        <v>51.5</v>
      </c>
      <c r="BM131">
        <v>49.645000000000003</v>
      </c>
      <c r="BN131">
        <v>49.695</v>
      </c>
      <c r="BO131">
        <v>48.695</v>
      </c>
      <c r="BP131">
        <v>50.13</v>
      </c>
      <c r="BQ131">
        <v>49.88</v>
      </c>
      <c r="BR131" s="12">
        <f t="shared" si="2"/>
        <v>0.21688216638204441</v>
      </c>
      <c r="BS131" s="13" cm="1">
        <f t="array" aca="1" ref="BS131" ca="1">_xlfn.PERCENTILE.INC((OFFSET(E131,0,1,1,COLUMNS(E131:BQ131)-1) - E131:BP131) / E131:BP131, 0.05) * SQRT(COUNT(E131:BQ131) - 1)</f>
        <v>-0.43742042079969129</v>
      </c>
      <c r="BT131" s="12" cm="1">
        <f t="array" aca="1" ref="BT131" ca="1">_xlfn.STDEV.P((E131:BP131 - OFFSET(E131:BP131,0,1)) / OFFSET(E131:BP131,0,1)) * SQRT(COUNT(E131:BQ131)-1)</f>
        <v>0.25674708530654572</v>
      </c>
      <c r="BU131" s="12" cm="1">
        <f t="array" ref="BU131">-(MAX(1 - (E131:BQ131 / _xlfn.SCAN(E131, E131:BQ131, _xlfn.LAMBDA(_xlpm.a,_xlpm.b, MAX(_xlpm.a, _xlpm.b))))))</f>
        <v>-0.15548040235865412</v>
      </c>
      <c r="BV131" s="14">
        <f t="shared" ca="1" si="3"/>
        <v>0.85644269776034876</v>
      </c>
    </row>
    <row r="132" spans="1:74" x14ac:dyDescent="0.45">
      <c r="A132" s="2" t="s">
        <v>281</v>
      </c>
      <c r="B132" t="s">
        <v>282</v>
      </c>
      <c r="C132" t="s">
        <v>25</v>
      </c>
      <c r="D132" t="s">
        <v>29</v>
      </c>
      <c r="E132">
        <v>2856.5</v>
      </c>
      <c r="F132">
        <v>2946</v>
      </c>
      <c r="G132">
        <v>2940</v>
      </c>
      <c r="H132">
        <v>2962</v>
      </c>
      <c r="I132">
        <v>2941.5</v>
      </c>
      <c r="J132">
        <v>2930.5</v>
      </c>
      <c r="K132">
        <v>3020.5</v>
      </c>
      <c r="L132">
        <v>3020.5</v>
      </c>
      <c r="M132">
        <v>3020.5</v>
      </c>
      <c r="N132">
        <v>2918.5</v>
      </c>
      <c r="O132">
        <v>2922</v>
      </c>
      <c r="P132">
        <v>2958</v>
      </c>
      <c r="Q132">
        <v>2943.5</v>
      </c>
      <c r="R132">
        <v>2974.5</v>
      </c>
      <c r="S132">
        <v>2871</v>
      </c>
      <c r="T132">
        <v>2893</v>
      </c>
      <c r="U132">
        <v>2940</v>
      </c>
      <c r="V132">
        <v>2955</v>
      </c>
      <c r="W132">
        <v>2972.5</v>
      </c>
      <c r="X132">
        <v>3129.5</v>
      </c>
      <c r="Y132">
        <v>3147.5</v>
      </c>
      <c r="Z132">
        <v>3080.5</v>
      </c>
      <c r="AA132">
        <v>2945.5</v>
      </c>
      <c r="AB132">
        <v>2943</v>
      </c>
      <c r="AC132">
        <v>3007.5</v>
      </c>
      <c r="AD132">
        <v>2971</v>
      </c>
      <c r="AE132">
        <v>2977</v>
      </c>
      <c r="AF132">
        <v>2977</v>
      </c>
      <c r="AG132">
        <v>3051</v>
      </c>
      <c r="AH132">
        <v>3152</v>
      </c>
      <c r="AI132">
        <v>3058</v>
      </c>
      <c r="AJ132">
        <v>2989.5</v>
      </c>
      <c r="AK132">
        <v>3049.5</v>
      </c>
      <c r="AL132">
        <v>3097</v>
      </c>
      <c r="AM132">
        <v>3046</v>
      </c>
      <c r="AN132">
        <v>3090</v>
      </c>
      <c r="AO132">
        <v>3121</v>
      </c>
      <c r="AP132">
        <v>3142.5</v>
      </c>
      <c r="AQ132">
        <v>3142.5</v>
      </c>
      <c r="AR132">
        <v>3187.5</v>
      </c>
      <c r="AS132">
        <v>3275</v>
      </c>
      <c r="AT132">
        <v>3273.5</v>
      </c>
      <c r="AU132">
        <v>3189.5</v>
      </c>
      <c r="AV132">
        <v>3224</v>
      </c>
      <c r="AW132">
        <v>3202</v>
      </c>
      <c r="AX132">
        <v>3241.5</v>
      </c>
      <c r="AY132">
        <v>3200</v>
      </c>
      <c r="AZ132">
        <v>3182.5</v>
      </c>
      <c r="BA132">
        <v>3122.5</v>
      </c>
      <c r="BB132">
        <v>3026</v>
      </c>
      <c r="BC132">
        <v>3124</v>
      </c>
      <c r="BD132">
        <v>3000.5</v>
      </c>
      <c r="BE132">
        <v>3000</v>
      </c>
      <c r="BF132">
        <v>2989.5</v>
      </c>
      <c r="BG132">
        <v>3130.5</v>
      </c>
      <c r="BH132">
        <v>3134.5</v>
      </c>
      <c r="BI132">
        <v>3135.5</v>
      </c>
      <c r="BJ132">
        <v>3170.5</v>
      </c>
      <c r="BK132">
        <v>3147</v>
      </c>
      <c r="BL132">
        <v>3166.5</v>
      </c>
      <c r="BM132">
        <v>3055</v>
      </c>
      <c r="BN132">
        <v>3077.5</v>
      </c>
      <c r="BO132">
        <v>3109.5</v>
      </c>
      <c r="BP132">
        <v>3140.5</v>
      </c>
      <c r="BQ132">
        <v>3104.5</v>
      </c>
      <c r="BR132" s="12">
        <f t="shared" ref="BR132:BR195" si="4">(BQ132-E132)/E132</f>
        <v>8.6819534395238929E-2</v>
      </c>
      <c r="BS132" s="13" cm="1">
        <f t="array" aca="1" ref="BS132" ca="1">_xlfn.PERCENTILE.INC((OFFSET(E132,0,1,1,COLUMNS(E132:BQ132)-1) - E132:BP132) / E132:BP132, 0.05) * SQRT(COUNT(E132:BQ132) - 1)</f>
        <v>-0.27713428736212781</v>
      </c>
      <c r="BT132" s="12" cm="1">
        <f t="array" aca="1" ref="BT132" ca="1">_xlfn.STDEV.P((E132:BP132 - OFFSET(E132:BP132,0,1)) / OFFSET(E132:BP132,0,1)) * SQRT(COUNT(E132:BQ132)-1)</f>
        <v>0.15896122203928201</v>
      </c>
      <c r="BU132" s="12" cm="1">
        <f t="array" ref="BU132">-(MAX(1 - (E132:BQ132 / _xlfn.SCAN(E132, E132:BQ132, _xlfn.LAMBDA(_xlpm.a,_xlpm.b, MAX(_xlpm.a, _xlpm.b))))))</f>
        <v>-8.7175572519083921E-2</v>
      </c>
      <c r="BV132" s="14">
        <f t="shared" ref="BV132:BV195" ca="1" si="5">(BR132-$BX$3)/BT132</f>
        <v>0.56508457372730359</v>
      </c>
    </row>
    <row r="133" spans="1:74" x14ac:dyDescent="0.45">
      <c r="A133" s="2" t="s">
        <v>283</v>
      </c>
      <c r="B133" t="s">
        <v>284</v>
      </c>
      <c r="C133" t="s">
        <v>37</v>
      </c>
      <c r="D133" t="s">
        <v>8</v>
      </c>
      <c r="E133">
        <v>23.6</v>
      </c>
      <c r="F133">
        <v>23.4</v>
      </c>
      <c r="G133">
        <v>22.66</v>
      </c>
      <c r="H133">
        <v>23.54</v>
      </c>
      <c r="I133">
        <v>26</v>
      </c>
      <c r="J133">
        <v>25.62</v>
      </c>
      <c r="K133">
        <v>27.34</v>
      </c>
      <c r="L133">
        <v>27.34</v>
      </c>
      <c r="M133">
        <v>27.34</v>
      </c>
      <c r="N133">
        <v>27.2</v>
      </c>
      <c r="O133">
        <v>24.32</v>
      </c>
      <c r="P133">
        <v>23.2</v>
      </c>
      <c r="Q133">
        <v>23.58</v>
      </c>
      <c r="R133">
        <v>23.56</v>
      </c>
      <c r="S133">
        <v>22.78</v>
      </c>
      <c r="T133">
        <v>23.3</v>
      </c>
      <c r="U133">
        <v>24.96</v>
      </c>
      <c r="V133">
        <v>25</v>
      </c>
      <c r="W133">
        <v>27.72</v>
      </c>
      <c r="X133">
        <v>28.76</v>
      </c>
      <c r="Y133">
        <v>30.22</v>
      </c>
      <c r="Z133">
        <v>31.02</v>
      </c>
      <c r="AA133">
        <v>31.02</v>
      </c>
      <c r="AB133">
        <v>29.92</v>
      </c>
      <c r="AC133">
        <v>28.74</v>
      </c>
      <c r="AD133">
        <v>28.3</v>
      </c>
      <c r="AE133">
        <v>28.82</v>
      </c>
      <c r="AF133">
        <v>28.2</v>
      </c>
      <c r="AG133">
        <v>27.26</v>
      </c>
      <c r="AH133">
        <v>26.48</v>
      </c>
      <c r="AI133">
        <v>26</v>
      </c>
      <c r="AJ133">
        <v>26.16</v>
      </c>
      <c r="AK133">
        <v>26.56</v>
      </c>
      <c r="AL133">
        <v>28.14</v>
      </c>
      <c r="AM133">
        <v>26.56</v>
      </c>
      <c r="AN133">
        <v>27.76</v>
      </c>
      <c r="AO133">
        <v>26.8</v>
      </c>
      <c r="AP133">
        <v>27.54</v>
      </c>
      <c r="AQ133">
        <v>28.08</v>
      </c>
      <c r="AR133">
        <v>29</v>
      </c>
      <c r="AS133">
        <v>30.42</v>
      </c>
      <c r="AT133">
        <v>30.46</v>
      </c>
      <c r="AU133">
        <v>29.7</v>
      </c>
      <c r="AV133">
        <v>29.7</v>
      </c>
      <c r="AW133">
        <v>31.2</v>
      </c>
      <c r="AX133">
        <v>32.06</v>
      </c>
      <c r="AY133">
        <v>31.64</v>
      </c>
      <c r="AZ133">
        <v>33.04</v>
      </c>
      <c r="BA133">
        <v>33</v>
      </c>
      <c r="BB133">
        <v>31.88</v>
      </c>
      <c r="BC133">
        <v>31.22</v>
      </c>
      <c r="BD133">
        <v>29.26</v>
      </c>
      <c r="BE133">
        <v>30.62</v>
      </c>
      <c r="BF133">
        <v>29.7</v>
      </c>
      <c r="BG133">
        <v>31.02</v>
      </c>
      <c r="BH133">
        <v>30.16</v>
      </c>
      <c r="BI133">
        <v>30.7</v>
      </c>
      <c r="BJ133">
        <v>31.42</v>
      </c>
      <c r="BK133">
        <v>30.52</v>
      </c>
      <c r="BL133">
        <v>31.94</v>
      </c>
      <c r="BM133">
        <v>30.12</v>
      </c>
      <c r="BN133">
        <v>30.7</v>
      </c>
      <c r="BO133">
        <v>29.96</v>
      </c>
      <c r="BP133">
        <v>30.26</v>
      </c>
      <c r="BQ133">
        <v>30.74</v>
      </c>
      <c r="BR133" s="12">
        <f t="shared" si="4"/>
        <v>0.30254237288135577</v>
      </c>
      <c r="BS133" s="13" cm="1">
        <f t="array" aca="1" ref="BS133" ca="1">_xlfn.PERCENTILE.INC((OFFSET(E133,0,1,1,COLUMNS(E133:BQ133)-1) - E133:BP133) / E133:BP133, 0.05) * SQRT(COUNT(E133:BQ133) - 1)</f>
        <v>-0.43706841731193702</v>
      </c>
      <c r="BT133" s="12" cm="1">
        <f t="array" aca="1" ref="BT133" ca="1">_xlfn.STDEV.P((E133:BP133 - OFFSET(E133:BP133,0,1)) / OFFSET(E133:BP133,0,1)) * SQRT(COUNT(E133:BQ133)-1)</f>
        <v>0.31387441058155668</v>
      </c>
      <c r="BU133" s="12" cm="1">
        <f t="array" ref="BU133">-(MAX(1 - (E133:BQ133 / _xlfn.SCAN(E133, E133:BQ133, _xlfn.LAMBDA(_xlpm.a,_xlpm.b, MAX(_xlpm.a, _xlpm.b))))))</f>
        <v>-0.16678858814923181</v>
      </c>
      <c r="BV133" s="14">
        <f t="shared" ca="1" si="5"/>
        <v>0.97347653258901856</v>
      </c>
    </row>
    <row r="134" spans="1:74" x14ac:dyDescent="0.45">
      <c r="A134" s="2" t="s">
        <v>285</v>
      </c>
      <c r="B134" t="s">
        <v>286</v>
      </c>
      <c r="C134" t="s">
        <v>80</v>
      </c>
      <c r="D134" t="s">
        <v>8</v>
      </c>
      <c r="E134">
        <v>52.34</v>
      </c>
      <c r="F134">
        <v>52.85</v>
      </c>
      <c r="G134">
        <v>53.03</v>
      </c>
      <c r="H134">
        <v>55.79</v>
      </c>
      <c r="I134">
        <v>57.29</v>
      </c>
      <c r="J134">
        <v>56.37</v>
      </c>
      <c r="K134">
        <v>57.47</v>
      </c>
      <c r="L134">
        <v>57.47</v>
      </c>
      <c r="M134">
        <v>57.47</v>
      </c>
      <c r="N134">
        <v>58.89</v>
      </c>
      <c r="O134">
        <v>56.66</v>
      </c>
      <c r="P134">
        <v>57.07</v>
      </c>
      <c r="Q134">
        <v>58.57</v>
      </c>
      <c r="R134">
        <v>58.6</v>
      </c>
      <c r="S134">
        <v>58.04</v>
      </c>
      <c r="T134">
        <v>59.6</v>
      </c>
      <c r="U134">
        <v>59.89</v>
      </c>
      <c r="V134">
        <v>59.54</v>
      </c>
      <c r="W134">
        <v>63</v>
      </c>
      <c r="X134">
        <v>63.02</v>
      </c>
      <c r="Y134">
        <v>61.25</v>
      </c>
      <c r="Z134">
        <v>60.14</v>
      </c>
      <c r="AA134">
        <v>60.14</v>
      </c>
      <c r="AB134">
        <v>57.95</v>
      </c>
      <c r="AC134">
        <v>59.31</v>
      </c>
      <c r="AD134">
        <v>58.45</v>
      </c>
      <c r="AE134">
        <v>57.92</v>
      </c>
      <c r="AF134">
        <v>57.99</v>
      </c>
      <c r="AG134">
        <v>57.71</v>
      </c>
      <c r="AH134">
        <v>58.42</v>
      </c>
      <c r="AI134">
        <v>57.42</v>
      </c>
      <c r="AJ134">
        <v>55.76</v>
      </c>
      <c r="AK134">
        <v>56.75</v>
      </c>
      <c r="AL134">
        <v>60.36</v>
      </c>
      <c r="AM134">
        <v>60.39</v>
      </c>
      <c r="AN134">
        <v>59.5</v>
      </c>
      <c r="AO134">
        <v>58</v>
      </c>
      <c r="AP134">
        <v>57.65</v>
      </c>
      <c r="AQ134">
        <v>62.13</v>
      </c>
      <c r="AR134">
        <v>61.37</v>
      </c>
      <c r="AS134">
        <v>62</v>
      </c>
      <c r="AT134">
        <v>62.96</v>
      </c>
      <c r="AU134">
        <v>60.72</v>
      </c>
      <c r="AV134">
        <v>60.72</v>
      </c>
      <c r="AW134">
        <v>63.94</v>
      </c>
      <c r="AX134">
        <v>65.319999999999993</v>
      </c>
      <c r="AY134">
        <v>62.7</v>
      </c>
      <c r="AZ134">
        <v>66.150000000000006</v>
      </c>
      <c r="BA134">
        <v>68.55</v>
      </c>
      <c r="BB134">
        <v>67.260000000000005</v>
      </c>
      <c r="BC134">
        <v>67.150000000000006</v>
      </c>
      <c r="BD134">
        <v>64.150000000000006</v>
      </c>
      <c r="BE134">
        <v>65.23</v>
      </c>
      <c r="BF134">
        <v>65.25</v>
      </c>
      <c r="BG134">
        <v>68.87</v>
      </c>
      <c r="BH134">
        <v>69.03</v>
      </c>
      <c r="BI134">
        <v>68.55</v>
      </c>
      <c r="BJ134">
        <v>69.42</v>
      </c>
      <c r="BK134">
        <v>68.650000000000006</v>
      </c>
      <c r="BL134">
        <v>72.599999999999994</v>
      </c>
      <c r="BM134">
        <v>69.989999999999995</v>
      </c>
      <c r="BN134">
        <v>67.930000000000007</v>
      </c>
      <c r="BO134">
        <v>66.790000000000006</v>
      </c>
      <c r="BP134">
        <v>66.900000000000006</v>
      </c>
      <c r="BQ134">
        <v>65.790000000000006</v>
      </c>
      <c r="BR134" s="12">
        <f t="shared" si="4"/>
        <v>0.25697363393198325</v>
      </c>
      <c r="BS134" s="13" cm="1">
        <f t="array" aca="1" ref="BS134" ca="1">_xlfn.PERCENTILE.INC((OFFSET(E134,0,1,1,COLUMNS(E134:BQ134)-1) - E134:BP134) / E134:BP134, 0.05) * SQRT(COUNT(E134:BQ134) - 1)</f>
        <v>-0.29076271069982684</v>
      </c>
      <c r="BT134" s="12" cm="1">
        <f t="array" aca="1" ref="BT134" ca="1">_xlfn.STDEV.P((E134:BP134 - OFFSET(E134:BP134,0,1)) / OFFSET(E134:BP134,0,1)) * SQRT(COUNT(E134:BQ134)-1)</f>
        <v>0.21683116606664699</v>
      </c>
      <c r="BU134" s="12" cm="1">
        <f t="array" ref="BU134">-(MAX(1 - (E134:BQ134 / _xlfn.SCAN(E134, E134:BQ134, _xlfn.LAMBDA(_xlpm.a,_xlpm.b, MAX(_xlpm.a, _xlpm.b))))))</f>
        <v>-0.11520152332592837</v>
      </c>
      <c r="BV134" s="14">
        <f t="shared" ca="1" si="5"/>
        <v>1.1990003035452637</v>
      </c>
    </row>
    <row r="135" spans="1:74" x14ac:dyDescent="0.45">
      <c r="A135" s="2" t="s">
        <v>287</v>
      </c>
      <c r="B135" t="s">
        <v>288</v>
      </c>
      <c r="C135" t="s">
        <v>37</v>
      </c>
      <c r="D135" t="s">
        <v>29</v>
      </c>
      <c r="E135">
        <v>163.19999999999999</v>
      </c>
      <c r="F135">
        <v>163.19999999999999</v>
      </c>
      <c r="G135">
        <v>164.2</v>
      </c>
      <c r="H135">
        <v>167</v>
      </c>
      <c r="I135">
        <v>170</v>
      </c>
      <c r="J135">
        <v>165.6</v>
      </c>
      <c r="K135">
        <v>166</v>
      </c>
      <c r="L135">
        <v>166</v>
      </c>
      <c r="M135">
        <v>166</v>
      </c>
      <c r="N135">
        <v>164</v>
      </c>
      <c r="O135">
        <v>161.80000000000001</v>
      </c>
      <c r="P135">
        <v>163.80000000000001</v>
      </c>
      <c r="Q135">
        <v>163.19999999999999</v>
      </c>
      <c r="R135">
        <v>163.6</v>
      </c>
      <c r="S135">
        <v>160</v>
      </c>
      <c r="T135">
        <v>161.4</v>
      </c>
      <c r="U135">
        <v>161.80000000000001</v>
      </c>
      <c r="V135">
        <v>161</v>
      </c>
      <c r="W135">
        <v>162.80000000000001</v>
      </c>
      <c r="X135">
        <v>160.6</v>
      </c>
      <c r="Y135">
        <v>159</v>
      </c>
      <c r="Z135">
        <v>160</v>
      </c>
      <c r="AA135">
        <v>159.4</v>
      </c>
      <c r="AB135">
        <v>160</v>
      </c>
      <c r="AC135">
        <v>161.4</v>
      </c>
      <c r="AD135">
        <v>160</v>
      </c>
      <c r="AE135">
        <v>160.6</v>
      </c>
      <c r="AF135">
        <v>160.6</v>
      </c>
      <c r="AG135">
        <v>162.80000000000001</v>
      </c>
      <c r="AH135">
        <v>164</v>
      </c>
      <c r="AI135">
        <v>165</v>
      </c>
      <c r="AJ135">
        <v>163.19999999999999</v>
      </c>
      <c r="AK135">
        <v>162.19999999999999</v>
      </c>
      <c r="AL135">
        <v>164</v>
      </c>
      <c r="AM135">
        <v>162.6</v>
      </c>
      <c r="AN135">
        <v>163.19999999999999</v>
      </c>
      <c r="AO135">
        <v>163.4</v>
      </c>
      <c r="AP135">
        <v>162.4</v>
      </c>
      <c r="AQ135">
        <v>162.4</v>
      </c>
      <c r="AR135">
        <v>163.6</v>
      </c>
      <c r="AS135">
        <v>164</v>
      </c>
      <c r="AT135">
        <v>163.4</v>
      </c>
      <c r="AU135">
        <v>163.19999999999999</v>
      </c>
      <c r="AV135">
        <v>162.4</v>
      </c>
      <c r="AW135">
        <v>161.6</v>
      </c>
      <c r="AX135">
        <v>162.19999999999999</v>
      </c>
      <c r="AY135">
        <v>162</v>
      </c>
      <c r="AZ135">
        <v>163</v>
      </c>
      <c r="BA135">
        <v>162.4</v>
      </c>
      <c r="BB135">
        <v>161.4</v>
      </c>
      <c r="BC135">
        <v>161.80000000000001</v>
      </c>
      <c r="BD135">
        <v>161.6</v>
      </c>
      <c r="BE135">
        <v>162.80000000000001</v>
      </c>
      <c r="BF135">
        <v>162</v>
      </c>
      <c r="BG135">
        <v>162</v>
      </c>
      <c r="BH135">
        <v>162</v>
      </c>
      <c r="BI135">
        <v>161.80000000000001</v>
      </c>
      <c r="BJ135">
        <v>163.4</v>
      </c>
      <c r="BK135">
        <v>163</v>
      </c>
      <c r="BL135">
        <v>163.19999999999999</v>
      </c>
      <c r="BM135">
        <v>162.4</v>
      </c>
      <c r="BN135">
        <v>161.6</v>
      </c>
      <c r="BO135">
        <v>162.4</v>
      </c>
      <c r="BP135">
        <v>164</v>
      </c>
      <c r="BQ135">
        <v>163</v>
      </c>
      <c r="BR135" s="12">
        <f t="shared" si="4"/>
        <v>-1.2254901960783617E-3</v>
      </c>
      <c r="BS135" s="13" cm="1">
        <f t="array" aca="1" ref="BS135" ca="1">_xlfn.PERCENTILE.INC((OFFSET(E135,0,1,1,COLUMNS(E135:BQ135)-1) - E135:BP135) / E135:BP135, 0.05) * SQRT(COUNT(E135:BQ135) - 1)</f>
        <v>-0.10567734352042268</v>
      </c>
      <c r="BT135" s="12" cm="1">
        <f t="array" aca="1" ref="BT135" ca="1">_xlfn.STDEV.P((E135:BP135 - OFFSET(E135:BP135,0,1)) / OFFSET(E135:BP135,0,1)) * SQRT(COUNT(E135:BQ135)-1)</f>
        <v>6.6374087588883149E-2</v>
      </c>
      <c r="BU135" s="12" cm="1">
        <f t="array" ref="BU135">-(MAX(1 - (E135:BQ135 / _xlfn.SCAN(E135, E135:BQ135, _xlfn.LAMBDA(_xlpm.a,_xlpm.b, MAX(_xlpm.a, _xlpm.b))))))</f>
        <v>-6.4705882352941169E-2</v>
      </c>
      <c r="BV135" s="14">
        <f t="shared" ca="1" si="5"/>
        <v>2.6840441332409655E-2</v>
      </c>
    </row>
    <row r="136" spans="1:74" x14ac:dyDescent="0.45">
      <c r="A136" s="2" t="s">
        <v>289</v>
      </c>
      <c r="B136" t="s">
        <v>290</v>
      </c>
      <c r="C136" t="s">
        <v>71</v>
      </c>
      <c r="D136" t="s">
        <v>29</v>
      </c>
      <c r="E136">
        <v>110.1</v>
      </c>
      <c r="F136">
        <v>108.8</v>
      </c>
      <c r="G136">
        <v>106</v>
      </c>
      <c r="H136">
        <v>113.5</v>
      </c>
      <c r="I136">
        <v>120.5</v>
      </c>
      <c r="J136">
        <v>120.6</v>
      </c>
      <c r="K136">
        <v>125</v>
      </c>
      <c r="L136">
        <v>125</v>
      </c>
      <c r="M136">
        <v>125</v>
      </c>
      <c r="N136">
        <v>120.5</v>
      </c>
      <c r="O136">
        <v>114.7</v>
      </c>
      <c r="P136">
        <v>113.7</v>
      </c>
      <c r="Q136">
        <v>115.2</v>
      </c>
      <c r="R136">
        <v>114</v>
      </c>
      <c r="S136">
        <v>111.6</v>
      </c>
      <c r="T136">
        <v>113.5</v>
      </c>
      <c r="U136">
        <v>113.2</v>
      </c>
      <c r="V136">
        <v>114.2</v>
      </c>
      <c r="W136">
        <v>115.3</v>
      </c>
      <c r="X136">
        <v>118.9</v>
      </c>
      <c r="Y136">
        <v>125</v>
      </c>
      <c r="Z136">
        <v>120.6</v>
      </c>
      <c r="AA136">
        <v>118.7</v>
      </c>
      <c r="AB136">
        <v>116.1</v>
      </c>
      <c r="AC136">
        <v>121.2</v>
      </c>
      <c r="AD136">
        <v>122.9</v>
      </c>
      <c r="AE136">
        <v>124.5</v>
      </c>
      <c r="AF136">
        <v>124.5</v>
      </c>
      <c r="AG136">
        <v>127.5</v>
      </c>
      <c r="AH136">
        <v>127.4</v>
      </c>
      <c r="AI136">
        <v>127.5</v>
      </c>
      <c r="AJ136">
        <v>128</v>
      </c>
      <c r="AK136">
        <v>126</v>
      </c>
      <c r="AL136">
        <v>129</v>
      </c>
      <c r="AM136">
        <v>130.69999999999999</v>
      </c>
      <c r="AN136">
        <v>129.6</v>
      </c>
      <c r="AO136">
        <v>129.80000000000001</v>
      </c>
      <c r="AP136">
        <v>133</v>
      </c>
      <c r="AQ136">
        <v>133</v>
      </c>
      <c r="AR136">
        <v>137.19999999999999</v>
      </c>
      <c r="AS136">
        <v>140.4</v>
      </c>
      <c r="AT136">
        <v>140.5</v>
      </c>
      <c r="AU136">
        <v>138.80000000000001</v>
      </c>
      <c r="AV136">
        <v>138.69999999999999</v>
      </c>
      <c r="AW136">
        <v>143.1</v>
      </c>
      <c r="AX136">
        <v>144.4</v>
      </c>
      <c r="AY136">
        <v>143.4</v>
      </c>
      <c r="AZ136">
        <v>145</v>
      </c>
      <c r="BA136">
        <v>145.4</v>
      </c>
      <c r="BB136">
        <v>141.4</v>
      </c>
      <c r="BC136">
        <v>138.19999999999999</v>
      </c>
      <c r="BD136">
        <v>134.5</v>
      </c>
      <c r="BE136">
        <v>139</v>
      </c>
      <c r="BF136">
        <v>142.1</v>
      </c>
      <c r="BG136">
        <v>147.30000000000001</v>
      </c>
      <c r="BH136">
        <v>145.69999999999999</v>
      </c>
      <c r="BI136">
        <v>145.4</v>
      </c>
      <c r="BJ136">
        <v>146</v>
      </c>
      <c r="BK136">
        <v>145.6</v>
      </c>
      <c r="BL136">
        <v>144.80000000000001</v>
      </c>
      <c r="BM136">
        <v>143</v>
      </c>
      <c r="BN136">
        <v>143</v>
      </c>
      <c r="BO136">
        <v>143.19999999999999</v>
      </c>
      <c r="BP136">
        <v>143.4</v>
      </c>
      <c r="BQ136">
        <v>145</v>
      </c>
      <c r="BR136" s="12">
        <f t="shared" si="4"/>
        <v>0.31698455949137155</v>
      </c>
      <c r="BS136" s="13" cm="1">
        <f t="array" aca="1" ref="BS136" ca="1">_xlfn.PERCENTILE.INC((OFFSET(E136,0,1,1,COLUMNS(E136:BQ136)-1) - E136:BP136) / E136:BP136, 0.05) * SQRT(COUNT(E136:BQ136) - 1)</f>
        <v>-0.21919750297099463</v>
      </c>
      <c r="BT136" s="12" cm="1">
        <f t="array" aca="1" ref="BT136" ca="1">_xlfn.STDEV.P((E136:BP136 - OFFSET(E136:BP136,0,1)) / OFFSET(E136:BP136,0,1)) * SQRT(COUNT(E136:BQ136)-1)</f>
        <v>0.17844158842622404</v>
      </c>
      <c r="BU136" s="12" cm="1">
        <f t="array" ref="BU136">-(MAX(1 - (E136:BQ136 / _xlfn.SCAN(E136, E136:BQ136, _xlfn.LAMBDA(_xlpm.a,_xlpm.b, MAX(_xlpm.a, _xlpm.b))))))</f>
        <v>-0.10720000000000007</v>
      </c>
      <c r="BV136" s="14">
        <f t="shared" ca="1" si="5"/>
        <v>1.7932566186703205</v>
      </c>
    </row>
    <row r="137" spans="1:74" x14ac:dyDescent="0.45">
      <c r="A137" s="2" t="s">
        <v>291</v>
      </c>
      <c r="B137" t="s">
        <v>292</v>
      </c>
      <c r="C137" t="s">
        <v>37</v>
      </c>
      <c r="D137" t="s">
        <v>8</v>
      </c>
      <c r="E137">
        <v>2.7269999999999999</v>
      </c>
      <c r="F137">
        <v>2.6739999999999999</v>
      </c>
      <c r="G137">
        <v>2.7480000000000002</v>
      </c>
      <c r="H137">
        <v>2.9710000000000001</v>
      </c>
      <c r="I137">
        <v>2.927</v>
      </c>
      <c r="J137">
        <v>2.9590000000000001</v>
      </c>
      <c r="K137">
        <v>3.004</v>
      </c>
      <c r="L137">
        <v>3.004</v>
      </c>
      <c r="M137">
        <v>3.004</v>
      </c>
      <c r="N137">
        <v>2.9350000000000001</v>
      </c>
      <c r="O137">
        <v>2.7309999999999999</v>
      </c>
      <c r="P137">
        <v>2.6240000000000001</v>
      </c>
      <c r="Q137">
        <v>2.6640000000000001</v>
      </c>
      <c r="R137">
        <v>2.6579999999999999</v>
      </c>
      <c r="S137">
        <v>2.4790000000000001</v>
      </c>
      <c r="T137">
        <v>2.585</v>
      </c>
      <c r="U137">
        <v>2.7040000000000002</v>
      </c>
      <c r="V137">
        <v>2.593</v>
      </c>
      <c r="W137">
        <v>2.6859999999999999</v>
      </c>
      <c r="X137">
        <v>2.927</v>
      </c>
      <c r="Y137">
        <v>3.1619999999999999</v>
      </c>
      <c r="Z137">
        <v>2.9870000000000001</v>
      </c>
      <c r="AA137">
        <v>2.9870000000000001</v>
      </c>
      <c r="AB137">
        <v>2.8</v>
      </c>
      <c r="AC137">
        <v>2.8</v>
      </c>
      <c r="AD137">
        <v>2.7189999999999999</v>
      </c>
      <c r="AE137">
        <v>2.6930000000000001</v>
      </c>
      <c r="AF137">
        <v>2.7269999999999999</v>
      </c>
      <c r="AG137">
        <v>2.6469999999999998</v>
      </c>
      <c r="AH137">
        <v>2.6619999999999999</v>
      </c>
      <c r="AI137">
        <v>2.5409999999999999</v>
      </c>
      <c r="AJ137">
        <v>2.609</v>
      </c>
      <c r="AK137">
        <v>2.5779999999999998</v>
      </c>
      <c r="AL137">
        <v>2.722</v>
      </c>
      <c r="AM137">
        <v>2.5990000000000002</v>
      </c>
      <c r="AN137">
        <v>2.5830000000000002</v>
      </c>
      <c r="AO137">
        <v>2.5659999999999998</v>
      </c>
      <c r="AP137">
        <v>2.589</v>
      </c>
      <c r="AQ137">
        <v>2.65</v>
      </c>
      <c r="AR137">
        <v>2.8250000000000002</v>
      </c>
      <c r="AS137">
        <v>2.9209999999999998</v>
      </c>
      <c r="AT137">
        <v>2.931</v>
      </c>
      <c r="AU137">
        <v>2.7930000000000001</v>
      </c>
      <c r="AV137">
        <v>2.8610000000000002</v>
      </c>
      <c r="AW137">
        <v>3.0049999999999999</v>
      </c>
      <c r="AX137">
        <v>3.16</v>
      </c>
      <c r="AY137">
        <v>3.2120000000000002</v>
      </c>
      <c r="AZ137">
        <v>3.5270000000000001</v>
      </c>
      <c r="BA137">
        <v>3.55</v>
      </c>
      <c r="BB137">
        <v>3.4079999999999999</v>
      </c>
      <c r="BC137">
        <v>3.3130000000000002</v>
      </c>
      <c r="BD137">
        <v>3.0950000000000002</v>
      </c>
      <c r="BE137">
        <v>3.129</v>
      </c>
      <c r="BF137">
        <v>3.0550000000000002</v>
      </c>
      <c r="BG137">
        <v>3.153</v>
      </c>
      <c r="BH137">
        <v>3.1589999999999998</v>
      </c>
      <c r="BI137">
        <v>3.101</v>
      </c>
      <c r="BJ137">
        <v>3.1059999999999999</v>
      </c>
      <c r="BK137">
        <v>3.0630000000000002</v>
      </c>
      <c r="BL137">
        <v>3.1850000000000001</v>
      </c>
      <c r="BM137">
        <v>3.032</v>
      </c>
      <c r="BN137">
        <v>3.0710000000000002</v>
      </c>
      <c r="BO137">
        <v>2.9980000000000002</v>
      </c>
      <c r="BP137">
        <v>3.0819999999999999</v>
      </c>
      <c r="BQ137">
        <v>3.0640000000000001</v>
      </c>
      <c r="BR137" s="12">
        <f t="shared" si="4"/>
        <v>0.12357902456912366</v>
      </c>
      <c r="BS137" s="13" cm="1">
        <f t="array" aca="1" ref="BS137" ca="1">_xlfn.PERCENTILE.INC((OFFSET(E137,0,1,1,COLUMNS(E137:BQ137)-1) - E137:BP137) / E137:BP137, 0.05) * SQRT(COUNT(E137:BQ137) - 1)</f>
        <v>-0.49212507837568165</v>
      </c>
      <c r="BT137" s="12" cm="1">
        <f t="array" aca="1" ref="BT137" ca="1">_xlfn.STDEV.P((E137:BP137 - OFFSET(E137:BP137,0,1)) / OFFSET(E137:BP137,0,1)) * SQRT(COUNT(E137:BQ137)-1)</f>
        <v>0.30730907932807233</v>
      </c>
      <c r="BU137" s="12" cm="1">
        <f t="array" ref="BU137">-(MAX(1 - (E137:BQ137 / _xlfn.SCAN(E137, E137:BQ137, _xlfn.LAMBDA(_xlpm.a,_xlpm.b, MAX(_xlpm.a, _xlpm.b))))))</f>
        <v>-0.19639468690702089</v>
      </c>
      <c r="BV137" s="14">
        <f t="shared" ca="1" si="5"/>
        <v>0.411917620025749</v>
      </c>
    </row>
    <row r="138" spans="1:74" x14ac:dyDescent="0.45">
      <c r="A138" s="2" t="s">
        <v>293</v>
      </c>
      <c r="B138" t="s">
        <v>294</v>
      </c>
      <c r="C138" t="s">
        <v>54</v>
      </c>
      <c r="D138" t="s">
        <v>8</v>
      </c>
      <c r="E138">
        <v>37.9</v>
      </c>
      <c r="F138">
        <v>37.667000000000002</v>
      </c>
      <c r="G138">
        <v>37.832999999999998</v>
      </c>
      <c r="H138">
        <v>39.9</v>
      </c>
      <c r="I138">
        <v>41.933</v>
      </c>
      <c r="J138">
        <v>42.933</v>
      </c>
      <c r="K138">
        <v>43.832999999999998</v>
      </c>
      <c r="L138">
        <v>43.832999999999998</v>
      </c>
      <c r="M138">
        <v>43.832999999999998</v>
      </c>
      <c r="N138">
        <v>44.866999999999997</v>
      </c>
      <c r="O138">
        <v>44.2</v>
      </c>
      <c r="P138">
        <v>45.5</v>
      </c>
      <c r="Q138">
        <v>44.332999999999998</v>
      </c>
      <c r="R138">
        <v>44.533000000000001</v>
      </c>
      <c r="S138">
        <v>43.866999999999997</v>
      </c>
      <c r="T138">
        <v>44.732999999999997</v>
      </c>
      <c r="U138">
        <v>45.3</v>
      </c>
      <c r="V138">
        <v>44.9</v>
      </c>
      <c r="W138">
        <v>45.866999999999997</v>
      </c>
      <c r="X138">
        <v>44.2</v>
      </c>
      <c r="Y138">
        <v>45.067</v>
      </c>
      <c r="Z138">
        <v>44.067</v>
      </c>
      <c r="AA138">
        <v>44.067</v>
      </c>
      <c r="AB138">
        <v>43.966999999999999</v>
      </c>
      <c r="AC138">
        <v>45.067</v>
      </c>
      <c r="AD138">
        <v>45.667000000000002</v>
      </c>
      <c r="AE138">
        <v>47.433</v>
      </c>
      <c r="AF138">
        <v>49.433</v>
      </c>
      <c r="AG138">
        <v>49.7</v>
      </c>
      <c r="AH138">
        <v>52.1</v>
      </c>
      <c r="AI138">
        <v>51.533000000000001</v>
      </c>
      <c r="AJ138">
        <v>48.7</v>
      </c>
      <c r="AK138">
        <v>49.167000000000002</v>
      </c>
      <c r="AL138">
        <v>50.4</v>
      </c>
      <c r="AM138">
        <v>52</v>
      </c>
      <c r="AN138">
        <v>52.232999999999997</v>
      </c>
      <c r="AO138">
        <v>51.433</v>
      </c>
      <c r="AP138">
        <v>51.832999999999998</v>
      </c>
      <c r="AQ138">
        <v>52.433</v>
      </c>
      <c r="AR138">
        <v>52.433</v>
      </c>
      <c r="AS138">
        <v>51.1</v>
      </c>
      <c r="AT138">
        <v>51.4</v>
      </c>
      <c r="AU138">
        <v>52.832999999999998</v>
      </c>
      <c r="AV138">
        <v>52.832999999999998</v>
      </c>
      <c r="AW138">
        <v>51.866999999999997</v>
      </c>
      <c r="AX138">
        <v>51.866999999999997</v>
      </c>
      <c r="AY138">
        <v>52.533000000000001</v>
      </c>
      <c r="AZ138">
        <v>51.767000000000003</v>
      </c>
      <c r="BA138">
        <v>49.533000000000001</v>
      </c>
      <c r="BB138">
        <v>50.1</v>
      </c>
      <c r="BC138">
        <v>49.9</v>
      </c>
      <c r="BD138">
        <v>49.4</v>
      </c>
      <c r="BE138">
        <v>49.332999999999998</v>
      </c>
      <c r="BF138">
        <v>49.167000000000002</v>
      </c>
      <c r="BG138">
        <v>51</v>
      </c>
      <c r="BH138">
        <v>52.332999999999998</v>
      </c>
      <c r="BI138">
        <v>52.232999999999997</v>
      </c>
      <c r="BJ138">
        <v>51.667000000000002</v>
      </c>
      <c r="BK138">
        <v>50.966999999999999</v>
      </c>
      <c r="BL138">
        <v>51.3</v>
      </c>
      <c r="BM138">
        <v>50.4</v>
      </c>
      <c r="BN138">
        <v>50.567</v>
      </c>
      <c r="BO138">
        <v>51.232999999999997</v>
      </c>
      <c r="BP138">
        <v>50.866999999999997</v>
      </c>
      <c r="BQ138">
        <v>52.332999999999998</v>
      </c>
      <c r="BR138" s="12">
        <f t="shared" si="4"/>
        <v>0.38081794195250662</v>
      </c>
      <c r="BS138" s="13" cm="1">
        <f t="array" aca="1" ref="BS138" ca="1">_xlfn.PERCENTILE.INC((OFFSET(E138,0,1,1,COLUMNS(E138:BQ138)-1) - E138:BP138) / E138:BP138, 0.05) * SQRT(COUNT(E138:BQ138) - 1)</f>
        <v>-0.20491629602446093</v>
      </c>
      <c r="BT138" s="12" cm="1">
        <f t="array" aca="1" ref="BT138" ca="1">_xlfn.STDEV.P((E138:BP138 - OFFSET(E138:BP138,0,1)) / OFFSET(E138:BP138,0,1)) * SQRT(COUNT(E138:BQ138)-1)</f>
        <v>0.1735174576856445</v>
      </c>
      <c r="BU138" s="12" cm="1">
        <f t="array" ref="BU138">-(MAX(1 - (E138:BQ138 / _xlfn.SCAN(E138, E138:BQ138, _xlfn.LAMBDA(_xlpm.a,_xlpm.b, MAX(_xlpm.a, _xlpm.b))))))</f>
        <v>-6.9388450400317936E-2</v>
      </c>
      <c r="BV138" s="14">
        <f t="shared" ca="1" si="5"/>
        <v>2.2120249286263105</v>
      </c>
    </row>
    <row r="139" spans="1:74" x14ac:dyDescent="0.45">
      <c r="A139" s="2" t="s">
        <v>295</v>
      </c>
      <c r="B139" t="s">
        <v>296</v>
      </c>
      <c r="C139" t="s">
        <v>37</v>
      </c>
      <c r="D139" t="s">
        <v>8</v>
      </c>
      <c r="E139">
        <v>0.1</v>
      </c>
      <c r="F139">
        <v>9.4E-2</v>
      </c>
      <c r="G139">
        <v>8.9099999999999999E-2</v>
      </c>
      <c r="H139">
        <v>9.1399999999999995E-2</v>
      </c>
      <c r="I139">
        <v>9.6699999999999994E-2</v>
      </c>
      <c r="J139">
        <v>9.8500000000000004E-2</v>
      </c>
      <c r="K139">
        <v>0.10299999999999999</v>
      </c>
      <c r="L139">
        <v>0.10299999999999999</v>
      </c>
      <c r="M139">
        <v>0.10299999999999999</v>
      </c>
      <c r="N139">
        <v>0.10630000000000001</v>
      </c>
      <c r="O139">
        <v>9.8799999999999999E-2</v>
      </c>
      <c r="P139">
        <v>9.5899999999999999E-2</v>
      </c>
      <c r="Q139">
        <v>9.8500000000000004E-2</v>
      </c>
      <c r="R139">
        <v>9.7500000000000003E-2</v>
      </c>
      <c r="S139">
        <v>9.1999999999999998E-2</v>
      </c>
      <c r="T139">
        <v>9.3899999999999997E-2</v>
      </c>
      <c r="U139">
        <v>9.64E-2</v>
      </c>
      <c r="V139">
        <v>9.4500000000000001E-2</v>
      </c>
      <c r="W139">
        <v>9.3799999999999994E-2</v>
      </c>
      <c r="X139">
        <v>9.5899999999999999E-2</v>
      </c>
      <c r="Y139">
        <v>0.10100000000000001</v>
      </c>
      <c r="Z139">
        <v>0.10199999999999999</v>
      </c>
      <c r="AA139">
        <v>0.10199999999999999</v>
      </c>
      <c r="AB139">
        <v>9.7500000000000003E-2</v>
      </c>
      <c r="AC139">
        <v>9.7799999999999998E-2</v>
      </c>
      <c r="AD139">
        <v>9.5500000000000002E-2</v>
      </c>
      <c r="AE139">
        <v>9.5399999999999999E-2</v>
      </c>
      <c r="AF139">
        <v>9.5200000000000007E-2</v>
      </c>
      <c r="AG139">
        <v>9.2899999999999996E-2</v>
      </c>
      <c r="AH139">
        <v>9.2499999999999999E-2</v>
      </c>
      <c r="AI139">
        <v>8.8800000000000004E-2</v>
      </c>
      <c r="AJ139">
        <v>8.5400000000000004E-2</v>
      </c>
      <c r="AK139">
        <v>8.7099999999999997E-2</v>
      </c>
      <c r="AL139">
        <v>9.3399999999999997E-2</v>
      </c>
      <c r="AM139">
        <v>9.1700000000000004E-2</v>
      </c>
      <c r="AN139">
        <v>9.35E-2</v>
      </c>
      <c r="AO139">
        <v>9.1999999999999998E-2</v>
      </c>
      <c r="AP139">
        <v>9.0700000000000003E-2</v>
      </c>
      <c r="AQ139">
        <v>9.1300000000000006E-2</v>
      </c>
      <c r="AR139">
        <v>9.6799999999999997E-2</v>
      </c>
      <c r="AS139">
        <v>9.98E-2</v>
      </c>
      <c r="AT139">
        <v>0.1011</v>
      </c>
      <c r="AU139">
        <v>9.8500000000000004E-2</v>
      </c>
      <c r="AV139">
        <v>0.1002</v>
      </c>
      <c r="AW139">
        <v>0.1106</v>
      </c>
      <c r="AX139">
        <v>0.11600000000000001</v>
      </c>
      <c r="AY139">
        <v>0.1145</v>
      </c>
      <c r="AZ139">
        <v>0.1169</v>
      </c>
      <c r="BA139">
        <v>0.1201</v>
      </c>
      <c r="BB139">
        <v>0.11890000000000001</v>
      </c>
      <c r="BC139">
        <v>0.1195</v>
      </c>
      <c r="BD139">
        <v>0.1125</v>
      </c>
      <c r="BE139">
        <v>0.1125</v>
      </c>
      <c r="BF139">
        <v>0.112</v>
      </c>
      <c r="BG139">
        <v>0.1164</v>
      </c>
      <c r="BH139">
        <v>0.11700000000000001</v>
      </c>
      <c r="BI139">
        <v>0.1145</v>
      </c>
      <c r="BJ139">
        <v>0.1145</v>
      </c>
      <c r="BK139">
        <v>0.1119</v>
      </c>
      <c r="BL139">
        <v>0.1149</v>
      </c>
      <c r="BM139">
        <v>0.1105</v>
      </c>
      <c r="BN139">
        <v>0.11</v>
      </c>
      <c r="BO139">
        <v>0.1075</v>
      </c>
      <c r="BP139">
        <v>0.108</v>
      </c>
      <c r="BQ139">
        <v>0.107</v>
      </c>
      <c r="BR139" s="12">
        <f t="shared" si="4"/>
        <v>6.9999999999999923E-2</v>
      </c>
      <c r="BS139" s="13" cm="1">
        <f t="array" aca="1" ref="BS139" ca="1">_xlfn.PERCENTILE.INC((OFFSET(E139,0,1,1,COLUMNS(E139:BQ139)-1) - E139:BP139) / E139:BP139, 0.05) * SQRT(COUNT(E139:BQ139) - 1)</f>
        <v>-0.44614293507910563</v>
      </c>
      <c r="BT139" s="12" cm="1">
        <f t="array" aca="1" ref="BT139" ca="1">_xlfn.STDEV.P((E139:BP139 - OFFSET(E139:BP139,0,1)) / OFFSET(E139:BP139,0,1)) * SQRT(COUNT(E139:BQ139)-1)</f>
        <v>0.26363809348573786</v>
      </c>
      <c r="BU139" s="12" cm="1">
        <f t="array" ref="BU139">-(MAX(1 - (E139:BQ139 / _xlfn.SCAN(E139, E139:BQ139, _xlfn.LAMBDA(_xlpm.a,_xlpm.b, MAX(_xlpm.a, _xlpm.b))))))</f>
        <v>-0.19661335841956729</v>
      </c>
      <c r="BV139" s="14">
        <f t="shared" ca="1" si="5"/>
        <v>0.27692128642991198</v>
      </c>
    </row>
    <row r="140" spans="1:74" x14ac:dyDescent="0.45">
      <c r="A140" s="2" t="s">
        <v>297</v>
      </c>
      <c r="B140" t="s">
        <v>298</v>
      </c>
      <c r="C140" t="s">
        <v>37</v>
      </c>
      <c r="D140" t="s">
        <v>34</v>
      </c>
      <c r="E140">
        <v>78.900000000000006</v>
      </c>
      <c r="F140">
        <v>79.400000000000006</v>
      </c>
      <c r="G140">
        <v>78.900000000000006</v>
      </c>
      <c r="H140">
        <v>80.099999999999994</v>
      </c>
      <c r="I140">
        <v>80.2</v>
      </c>
      <c r="J140">
        <v>81.400000000000006</v>
      </c>
      <c r="K140">
        <v>81.599999999999994</v>
      </c>
      <c r="L140">
        <v>81.599999999999994</v>
      </c>
      <c r="M140">
        <v>81.599999999999994</v>
      </c>
      <c r="N140">
        <v>82.9</v>
      </c>
      <c r="O140">
        <v>81.8</v>
      </c>
      <c r="P140">
        <v>82.6</v>
      </c>
      <c r="Q140">
        <v>84.1</v>
      </c>
      <c r="R140">
        <v>86</v>
      </c>
      <c r="S140">
        <v>85.1</v>
      </c>
      <c r="T140">
        <v>85.2</v>
      </c>
      <c r="U140">
        <v>85.7</v>
      </c>
      <c r="V140">
        <v>85.3</v>
      </c>
      <c r="W140">
        <v>86.9</v>
      </c>
      <c r="X140">
        <v>87.5</v>
      </c>
      <c r="Y140">
        <v>87.2</v>
      </c>
      <c r="Z140">
        <v>85.3</v>
      </c>
      <c r="AA140">
        <v>85.3</v>
      </c>
      <c r="AB140">
        <v>84</v>
      </c>
      <c r="AC140">
        <v>82.2</v>
      </c>
      <c r="AD140">
        <v>82</v>
      </c>
      <c r="AE140">
        <v>83.8</v>
      </c>
      <c r="AF140">
        <v>85.9</v>
      </c>
      <c r="AG140">
        <v>85.7</v>
      </c>
      <c r="AH140">
        <v>86.3</v>
      </c>
      <c r="AI140">
        <v>85.9</v>
      </c>
      <c r="AJ140">
        <v>83</v>
      </c>
      <c r="AK140">
        <v>83.9</v>
      </c>
      <c r="AL140">
        <v>84.6</v>
      </c>
      <c r="AM140">
        <v>85.7</v>
      </c>
      <c r="AN140">
        <v>86.6</v>
      </c>
      <c r="AO140">
        <v>86.6</v>
      </c>
      <c r="AP140">
        <v>86.6</v>
      </c>
      <c r="AQ140">
        <v>89.1</v>
      </c>
      <c r="AR140">
        <v>90.8</v>
      </c>
      <c r="AS140">
        <v>89.6</v>
      </c>
      <c r="AT140">
        <v>89.4</v>
      </c>
      <c r="AU140">
        <v>93.4</v>
      </c>
      <c r="AV140">
        <v>93.4</v>
      </c>
      <c r="AW140">
        <v>96</v>
      </c>
      <c r="AX140">
        <v>93.8</v>
      </c>
      <c r="AY140">
        <v>92.5</v>
      </c>
      <c r="AZ140">
        <v>94.3</v>
      </c>
      <c r="BA140">
        <v>94</v>
      </c>
      <c r="BB140">
        <v>92.4</v>
      </c>
      <c r="BC140">
        <v>90.9</v>
      </c>
      <c r="BD140">
        <v>88.1</v>
      </c>
      <c r="BE140">
        <v>88.1</v>
      </c>
      <c r="BF140">
        <v>88.5</v>
      </c>
      <c r="BG140">
        <v>91.2</v>
      </c>
      <c r="BH140">
        <v>92</v>
      </c>
      <c r="BI140">
        <v>92.8</v>
      </c>
      <c r="BJ140">
        <v>92.5</v>
      </c>
      <c r="BK140">
        <v>93</v>
      </c>
      <c r="BL140">
        <v>91.8</v>
      </c>
      <c r="BM140">
        <v>91.5</v>
      </c>
      <c r="BN140">
        <v>90.4</v>
      </c>
      <c r="BO140">
        <v>89.8</v>
      </c>
      <c r="BP140">
        <v>91.1</v>
      </c>
      <c r="BQ140">
        <v>92.1</v>
      </c>
      <c r="BR140" s="12">
        <f t="shared" si="4"/>
        <v>0.16730038022813673</v>
      </c>
      <c r="BS140" s="13" cm="1">
        <f t="array" aca="1" ref="BS140" ca="1">_xlfn.PERCENTILE.INC((OFFSET(E140,0,1,1,COLUMNS(E140:BQ140)-1) - E140:BP140) / E140:BP140, 0.05) * SQRT(COUNT(E140:BQ140) - 1)</f>
        <v>-0.173879423328965</v>
      </c>
      <c r="BT140" s="12" cm="1">
        <f t="array" aca="1" ref="BT140" ca="1">_xlfn.STDEV.P((E140:BP140 - OFFSET(E140:BP140,0,1)) / OFFSET(E140:BP140,0,1)) * SQRT(COUNT(E140:BQ140)-1)</f>
        <v>0.12038798367939939</v>
      </c>
      <c r="BU140" s="12" cm="1">
        <f t="array" ref="BU140">-(MAX(1 - (E140:BQ140 / _xlfn.SCAN(E140, E140:BQ140, _xlfn.LAMBDA(_xlpm.a,_xlpm.b, MAX(_xlpm.a, _xlpm.b))))))</f>
        <v>-8.2291666666666763E-2</v>
      </c>
      <c r="BV140" s="14">
        <f t="shared" ca="1" si="5"/>
        <v>1.4146543120256567</v>
      </c>
    </row>
    <row r="141" spans="1:74" x14ac:dyDescent="0.45">
      <c r="A141" s="2" t="s">
        <v>299</v>
      </c>
      <c r="B141" t="s">
        <v>300</v>
      </c>
      <c r="C141" t="s">
        <v>22</v>
      </c>
      <c r="D141" t="s">
        <v>8</v>
      </c>
      <c r="E141">
        <v>30.55</v>
      </c>
      <c r="F141">
        <v>31.1</v>
      </c>
      <c r="G141">
        <v>30</v>
      </c>
      <c r="H141">
        <v>31.55</v>
      </c>
      <c r="I141">
        <v>34</v>
      </c>
      <c r="J141">
        <v>33.9</v>
      </c>
      <c r="K141">
        <v>36</v>
      </c>
      <c r="L141">
        <v>36</v>
      </c>
      <c r="M141">
        <v>36</v>
      </c>
      <c r="N141">
        <v>34.85</v>
      </c>
      <c r="O141">
        <v>33.65</v>
      </c>
      <c r="P141">
        <v>34.15</v>
      </c>
      <c r="Q141">
        <v>34.35</v>
      </c>
      <c r="R141">
        <v>34.1</v>
      </c>
      <c r="S141">
        <v>33.4</v>
      </c>
      <c r="T141">
        <v>33.9</v>
      </c>
      <c r="U141">
        <v>36.799999999999997</v>
      </c>
      <c r="V141">
        <v>34.799999999999997</v>
      </c>
      <c r="W141">
        <v>34.200000000000003</v>
      </c>
      <c r="X141">
        <v>36.200000000000003</v>
      </c>
      <c r="Y141">
        <v>37.35</v>
      </c>
      <c r="Z141">
        <v>35.15</v>
      </c>
      <c r="AA141">
        <v>35.15</v>
      </c>
      <c r="AB141">
        <v>35.15</v>
      </c>
      <c r="AC141">
        <v>35.4</v>
      </c>
      <c r="AD141">
        <v>35</v>
      </c>
      <c r="AE141">
        <v>35.15</v>
      </c>
      <c r="AF141">
        <v>35.200000000000003</v>
      </c>
      <c r="AG141">
        <v>34.700000000000003</v>
      </c>
      <c r="AH141">
        <v>33.799999999999997</v>
      </c>
      <c r="AI141">
        <v>33.6</v>
      </c>
      <c r="AJ141">
        <v>32.549999999999997</v>
      </c>
      <c r="AK141">
        <v>32.450000000000003</v>
      </c>
      <c r="AL141">
        <v>34.15</v>
      </c>
      <c r="AM141">
        <v>34.4</v>
      </c>
      <c r="AN141">
        <v>34.4</v>
      </c>
      <c r="AO141">
        <v>36.299999999999997</v>
      </c>
      <c r="AP141">
        <v>35.85</v>
      </c>
      <c r="AQ141">
        <v>35.9</v>
      </c>
      <c r="AR141">
        <v>35.799999999999997</v>
      </c>
      <c r="AS141">
        <v>36.299999999999997</v>
      </c>
      <c r="AT141">
        <v>36.549999999999997</v>
      </c>
      <c r="AU141">
        <v>35.75</v>
      </c>
      <c r="AV141">
        <v>35.75</v>
      </c>
      <c r="AW141">
        <v>35.85</v>
      </c>
      <c r="AX141">
        <v>37.9</v>
      </c>
      <c r="AY141">
        <v>38.1</v>
      </c>
      <c r="AZ141">
        <v>39.799999999999997</v>
      </c>
      <c r="BA141">
        <v>40.15</v>
      </c>
      <c r="BB141">
        <v>40.049999999999997</v>
      </c>
      <c r="BC141">
        <v>39.1</v>
      </c>
      <c r="BD141">
        <v>36.9</v>
      </c>
      <c r="BE141">
        <v>37.15</v>
      </c>
      <c r="BF141">
        <v>35.75</v>
      </c>
      <c r="BG141">
        <v>36.65</v>
      </c>
      <c r="BH141">
        <v>36.9</v>
      </c>
      <c r="BI141">
        <v>36.5</v>
      </c>
      <c r="BJ141">
        <v>35.65</v>
      </c>
      <c r="BK141">
        <v>35.549999999999997</v>
      </c>
      <c r="BL141">
        <v>35.200000000000003</v>
      </c>
      <c r="BM141">
        <v>35.200000000000003</v>
      </c>
      <c r="BN141">
        <v>35.9</v>
      </c>
      <c r="BO141">
        <v>34.299999999999997</v>
      </c>
      <c r="BP141">
        <v>35.35</v>
      </c>
      <c r="BQ141">
        <v>35.1</v>
      </c>
      <c r="BR141" s="12">
        <f t="shared" si="4"/>
        <v>0.14893617021276598</v>
      </c>
      <c r="BS141" s="13" cm="1">
        <f t="array" aca="1" ref="BS141" ca="1">_xlfn.PERCENTILE.INC((OFFSET(E141,0,1,1,COLUMNS(E141:BQ141)-1) - E141:BP141) / E141:BP141, 0.05) * SQRT(COUNT(E141:BQ141) - 1)</f>
        <v>-0.34828613953069898</v>
      </c>
      <c r="BT141" s="12" cm="1">
        <f t="array" aca="1" ref="BT141" ca="1">_xlfn.STDEV.P((E141:BP141 - OFFSET(E141:BP141,0,1)) / OFFSET(E141:BP141,0,1)) * SQRT(COUNT(E141:BQ141)-1)</f>
        <v>0.23968272379123706</v>
      </c>
      <c r="BU141" s="12" cm="1">
        <f t="array" ref="BU141">-(MAX(1 - (E141:BQ141 / _xlfn.SCAN(E141, E141:BQ141, _xlfn.LAMBDA(_xlpm.a,_xlpm.b, MAX(_xlpm.a, _xlpm.b))))))</f>
        <v>-0.14570361145703614</v>
      </c>
      <c r="BV141" s="14">
        <f t="shared" ca="1" si="5"/>
        <v>0.63393459407240393</v>
      </c>
    </row>
    <row r="142" spans="1:74" x14ac:dyDescent="0.45">
      <c r="A142" s="2" t="s">
        <v>301</v>
      </c>
      <c r="B142" t="s">
        <v>302</v>
      </c>
      <c r="C142" t="s">
        <v>22</v>
      </c>
      <c r="D142" t="s">
        <v>55</v>
      </c>
      <c r="E142">
        <v>157.6</v>
      </c>
      <c r="F142">
        <v>161</v>
      </c>
      <c r="G142">
        <v>171.4</v>
      </c>
      <c r="H142">
        <v>176.4</v>
      </c>
      <c r="I142">
        <v>167</v>
      </c>
      <c r="J142">
        <v>172</v>
      </c>
      <c r="K142">
        <v>178.4</v>
      </c>
      <c r="L142">
        <v>178.4</v>
      </c>
      <c r="M142">
        <v>178.4</v>
      </c>
      <c r="N142">
        <v>180.4</v>
      </c>
      <c r="O142">
        <v>176</v>
      </c>
      <c r="P142">
        <v>175</v>
      </c>
      <c r="Q142">
        <v>175.8</v>
      </c>
      <c r="R142">
        <v>178</v>
      </c>
      <c r="S142">
        <v>175</v>
      </c>
      <c r="T142">
        <v>187.8</v>
      </c>
      <c r="U142">
        <v>201</v>
      </c>
      <c r="V142">
        <v>192</v>
      </c>
      <c r="W142">
        <v>199</v>
      </c>
      <c r="X142">
        <v>200</v>
      </c>
      <c r="Y142">
        <v>203</v>
      </c>
      <c r="Z142">
        <v>203</v>
      </c>
      <c r="AA142">
        <v>203</v>
      </c>
      <c r="AB142">
        <v>210</v>
      </c>
      <c r="AC142">
        <v>207.5</v>
      </c>
      <c r="AD142">
        <v>210</v>
      </c>
      <c r="AE142">
        <v>212</v>
      </c>
      <c r="AF142">
        <v>217</v>
      </c>
      <c r="AG142">
        <v>215.5</v>
      </c>
      <c r="AH142">
        <v>210</v>
      </c>
      <c r="AI142">
        <v>209</v>
      </c>
      <c r="AJ142">
        <v>205</v>
      </c>
      <c r="AK142">
        <v>204.5</v>
      </c>
      <c r="AL142">
        <v>216</v>
      </c>
      <c r="AM142">
        <v>217.5</v>
      </c>
      <c r="AN142">
        <v>213</v>
      </c>
      <c r="AO142">
        <v>219</v>
      </c>
      <c r="AP142">
        <v>224.5</v>
      </c>
      <c r="AQ142">
        <v>231</v>
      </c>
      <c r="AR142">
        <v>235</v>
      </c>
      <c r="AS142">
        <v>236.5</v>
      </c>
      <c r="AT142">
        <v>241</v>
      </c>
      <c r="AU142">
        <v>226</v>
      </c>
      <c r="AV142">
        <v>228.5</v>
      </c>
      <c r="AW142">
        <v>228</v>
      </c>
      <c r="AX142">
        <v>230.5</v>
      </c>
      <c r="AY142">
        <v>234.5</v>
      </c>
      <c r="AZ142">
        <v>235</v>
      </c>
      <c r="BA142">
        <v>225</v>
      </c>
      <c r="BB142">
        <v>227</v>
      </c>
      <c r="BC142">
        <v>216.5</v>
      </c>
      <c r="BD142">
        <v>216.5</v>
      </c>
      <c r="BE142">
        <v>216.5</v>
      </c>
      <c r="BF142">
        <v>215</v>
      </c>
      <c r="BG142">
        <v>221</v>
      </c>
      <c r="BH142">
        <v>228.5</v>
      </c>
      <c r="BI142">
        <v>221.5</v>
      </c>
      <c r="BJ142">
        <v>221.5</v>
      </c>
      <c r="BK142">
        <v>225</v>
      </c>
      <c r="BL142">
        <v>231.5</v>
      </c>
      <c r="BM142">
        <v>229</v>
      </c>
      <c r="BN142">
        <v>227.5</v>
      </c>
      <c r="BO142">
        <v>222.5</v>
      </c>
      <c r="BP142">
        <v>222</v>
      </c>
      <c r="BQ142">
        <v>214</v>
      </c>
      <c r="BR142" s="12">
        <f t="shared" si="4"/>
        <v>0.3578680203045686</v>
      </c>
      <c r="BS142" s="13" cm="1">
        <f t="array" aca="1" ref="BS142" ca="1">_xlfn.PERCENTILE.INC((OFFSET(E142,0,1,1,COLUMNS(E142:BQ142)-1) - E142:BP142) / E142:BP142, 0.05) * SQRT(COUNT(E142:BQ142) - 1)</f>
        <v>-0.35554144172753255</v>
      </c>
      <c r="BT142" s="12" cm="1">
        <f t="array" aca="1" ref="BT142" ca="1">_xlfn.STDEV.P((E142:BP142 - OFFSET(E142:BP142,0,1)) / OFFSET(E142:BP142,0,1)) * SQRT(COUNT(E142:BQ142)-1)</f>
        <v>0.21794547471848391</v>
      </c>
      <c r="BU142" s="12" cm="1">
        <f t="array" ref="BU142">-(MAX(1 - (E142:BQ142 / _xlfn.SCAN(E142, E142:BQ142, _xlfn.LAMBDA(_xlpm.a,_xlpm.b, MAX(_xlpm.a, _xlpm.b))))))</f>
        <v>-0.11203319502074693</v>
      </c>
      <c r="BV142" s="14">
        <f t="shared" ca="1" si="5"/>
        <v>1.6558041444572507</v>
      </c>
    </row>
    <row r="143" spans="1:74" x14ac:dyDescent="0.45">
      <c r="A143" s="2" t="s">
        <v>303</v>
      </c>
      <c r="B143" t="s">
        <v>304</v>
      </c>
      <c r="C143" t="s">
        <v>22</v>
      </c>
      <c r="D143" t="s">
        <v>34</v>
      </c>
      <c r="E143">
        <v>320</v>
      </c>
      <c r="F143">
        <v>318.5</v>
      </c>
      <c r="G143">
        <v>320</v>
      </c>
      <c r="H143">
        <v>320</v>
      </c>
      <c r="I143">
        <v>338</v>
      </c>
      <c r="J143">
        <v>336.5</v>
      </c>
      <c r="K143">
        <v>345.5</v>
      </c>
      <c r="L143">
        <v>345.5</v>
      </c>
      <c r="M143">
        <v>345.5</v>
      </c>
      <c r="N143">
        <v>347</v>
      </c>
      <c r="O143">
        <v>345</v>
      </c>
      <c r="P143">
        <v>340.5</v>
      </c>
      <c r="Q143">
        <v>355</v>
      </c>
      <c r="R143">
        <v>353</v>
      </c>
      <c r="S143">
        <v>348</v>
      </c>
      <c r="T143">
        <v>349</v>
      </c>
      <c r="U143">
        <v>348.5</v>
      </c>
      <c r="V143">
        <v>345</v>
      </c>
      <c r="W143">
        <v>341</v>
      </c>
      <c r="X143">
        <v>348</v>
      </c>
      <c r="Y143">
        <v>340.5</v>
      </c>
      <c r="Z143">
        <v>320.5</v>
      </c>
      <c r="AA143">
        <v>320.5</v>
      </c>
      <c r="AB143">
        <v>315</v>
      </c>
      <c r="AC143">
        <v>315</v>
      </c>
      <c r="AD143">
        <v>324.5</v>
      </c>
      <c r="AE143">
        <v>325</v>
      </c>
      <c r="AF143">
        <v>323.5</v>
      </c>
      <c r="AG143">
        <v>326</v>
      </c>
      <c r="AH143">
        <v>322.5</v>
      </c>
      <c r="AI143">
        <v>334</v>
      </c>
      <c r="AJ143">
        <v>329.5</v>
      </c>
      <c r="AK143">
        <v>338</v>
      </c>
      <c r="AL143">
        <v>341</v>
      </c>
      <c r="AM143">
        <v>346</v>
      </c>
      <c r="AN143">
        <v>332.5</v>
      </c>
      <c r="AO143">
        <v>332.5</v>
      </c>
      <c r="AP143">
        <v>336</v>
      </c>
      <c r="AQ143">
        <v>342.5</v>
      </c>
      <c r="AR143">
        <v>342.5</v>
      </c>
      <c r="AS143">
        <v>346</v>
      </c>
      <c r="AT143">
        <v>355.5</v>
      </c>
      <c r="AU143">
        <v>361.5</v>
      </c>
      <c r="AV143">
        <v>361.5</v>
      </c>
      <c r="AW143">
        <v>359.5</v>
      </c>
      <c r="AX143">
        <v>361.5</v>
      </c>
      <c r="AY143">
        <v>355</v>
      </c>
      <c r="AZ143">
        <v>353</v>
      </c>
      <c r="BA143">
        <v>351.5</v>
      </c>
      <c r="BB143">
        <v>347</v>
      </c>
      <c r="BC143">
        <v>346.5</v>
      </c>
      <c r="BD143">
        <v>332.5</v>
      </c>
      <c r="BE143">
        <v>331</v>
      </c>
      <c r="BF143">
        <v>334</v>
      </c>
      <c r="BG143">
        <v>347</v>
      </c>
      <c r="BH143">
        <v>352.5</v>
      </c>
      <c r="BI143">
        <v>351.5</v>
      </c>
      <c r="BJ143">
        <v>344</v>
      </c>
      <c r="BK143">
        <v>350.5</v>
      </c>
      <c r="BL143">
        <v>346</v>
      </c>
      <c r="BM143">
        <v>346.5</v>
      </c>
      <c r="BN143">
        <v>339</v>
      </c>
      <c r="BO143">
        <v>340.5</v>
      </c>
      <c r="BP143">
        <v>351.5</v>
      </c>
      <c r="BQ143">
        <v>348.5</v>
      </c>
      <c r="BR143" s="12">
        <f t="shared" si="4"/>
        <v>8.9062500000000003E-2</v>
      </c>
      <c r="BS143" s="13" cm="1">
        <f t="array" aca="1" ref="BS143" ca="1">_xlfn.PERCENTILE.INC((OFFSET(E143,0,1,1,COLUMNS(E143:BQ143)-1) - E143:BP143) / E143:BP143, 0.05) * SQRT(COUNT(E143:BQ143) - 1)</f>
        <v>-0.17304821615166444</v>
      </c>
      <c r="BT143" s="12" cm="1">
        <f t="array" aca="1" ref="BT143" ca="1">_xlfn.STDEV.P((E143:BP143 - OFFSET(E143:BP143,0,1)) / OFFSET(E143:BP143,0,1)) * SQRT(COUNT(E143:BQ143)-1)</f>
        <v>0.15564359597661948</v>
      </c>
      <c r="BU143" s="12" cm="1">
        <f t="array" ref="BU143">-(MAX(1 - (E143:BQ143 / _xlfn.SCAN(E143, E143:BQ143, _xlfn.LAMBDA(_xlpm.a,_xlpm.b, MAX(_xlpm.a, _xlpm.b))))))</f>
        <v>-0.11267605633802813</v>
      </c>
      <c r="BV143" s="14">
        <f t="shared" ca="1" si="5"/>
        <v>0.59154056048557579</v>
      </c>
    </row>
    <row r="144" spans="1:74" x14ac:dyDescent="0.45">
      <c r="A144" s="2" t="s">
        <v>305</v>
      </c>
      <c r="B144" t="s">
        <v>306</v>
      </c>
      <c r="C144" t="s">
        <v>25</v>
      </c>
      <c r="D144" t="s">
        <v>8</v>
      </c>
      <c r="E144">
        <v>88.64</v>
      </c>
      <c r="F144">
        <v>89.62</v>
      </c>
      <c r="G144">
        <v>89.72</v>
      </c>
      <c r="H144">
        <v>90.04</v>
      </c>
      <c r="I144">
        <v>90.92</v>
      </c>
      <c r="J144">
        <v>89.9</v>
      </c>
      <c r="K144">
        <v>91.4</v>
      </c>
      <c r="L144">
        <v>91.4</v>
      </c>
      <c r="M144">
        <v>91.4</v>
      </c>
      <c r="N144">
        <v>94.26</v>
      </c>
      <c r="O144">
        <v>92.98</v>
      </c>
      <c r="P144">
        <v>93.34</v>
      </c>
      <c r="Q144">
        <v>94.56</v>
      </c>
      <c r="R144">
        <v>95.68</v>
      </c>
      <c r="S144">
        <v>95.88</v>
      </c>
      <c r="T144">
        <v>95.94</v>
      </c>
      <c r="U144">
        <v>95.38</v>
      </c>
      <c r="V144">
        <v>94.78</v>
      </c>
      <c r="W144">
        <v>94.44</v>
      </c>
      <c r="X144">
        <v>94.9</v>
      </c>
      <c r="Y144">
        <v>95.12</v>
      </c>
      <c r="Z144">
        <v>95.58</v>
      </c>
      <c r="AA144">
        <v>95.58</v>
      </c>
      <c r="AB144">
        <v>91.9</v>
      </c>
      <c r="AC144">
        <v>89.28</v>
      </c>
      <c r="AD144">
        <v>91</v>
      </c>
      <c r="AE144">
        <v>92.24</v>
      </c>
      <c r="AF144">
        <v>94.28</v>
      </c>
      <c r="AG144">
        <v>94.68</v>
      </c>
      <c r="AH144">
        <v>95.2</v>
      </c>
      <c r="AI144">
        <v>92.54</v>
      </c>
      <c r="AJ144">
        <v>91.3</v>
      </c>
      <c r="AK144">
        <v>92.48</v>
      </c>
      <c r="AL144">
        <v>95.6</v>
      </c>
      <c r="AM144">
        <v>93.22</v>
      </c>
      <c r="AN144">
        <v>93.7</v>
      </c>
      <c r="AO144">
        <v>92.14</v>
      </c>
      <c r="AP144">
        <v>91.98</v>
      </c>
      <c r="AQ144">
        <v>92.98</v>
      </c>
      <c r="AR144">
        <v>91.5</v>
      </c>
      <c r="AS144">
        <v>93.84</v>
      </c>
      <c r="AT144">
        <v>95.54</v>
      </c>
      <c r="AU144">
        <v>94.26</v>
      </c>
      <c r="AV144">
        <v>94.26</v>
      </c>
      <c r="AW144">
        <v>96.18</v>
      </c>
      <c r="AX144">
        <v>98.96</v>
      </c>
      <c r="AY144">
        <v>99.5</v>
      </c>
      <c r="AZ144">
        <v>99.08</v>
      </c>
      <c r="BA144">
        <v>98.96</v>
      </c>
      <c r="BB144">
        <v>99.96</v>
      </c>
      <c r="BC144">
        <v>99.84</v>
      </c>
      <c r="BD144">
        <v>98.44</v>
      </c>
      <c r="BE144">
        <v>98.24</v>
      </c>
      <c r="BF144">
        <v>96.38</v>
      </c>
      <c r="BG144">
        <v>99.9</v>
      </c>
      <c r="BH144">
        <v>100.25</v>
      </c>
      <c r="BI144">
        <v>99.76</v>
      </c>
      <c r="BJ144">
        <v>101.25</v>
      </c>
      <c r="BK144">
        <v>99.8</v>
      </c>
      <c r="BL144">
        <v>101.2</v>
      </c>
      <c r="BM144">
        <v>98.84</v>
      </c>
      <c r="BN144">
        <v>100.15</v>
      </c>
      <c r="BO144">
        <v>101.4</v>
      </c>
      <c r="BP144">
        <v>100.6</v>
      </c>
      <c r="BQ144">
        <v>101.1</v>
      </c>
      <c r="BR144" s="12">
        <f t="shared" si="4"/>
        <v>0.14056859205776165</v>
      </c>
      <c r="BS144" s="13" cm="1">
        <f t="array" aca="1" ref="BS144" ca="1">_xlfn.PERCENTILE.INC((OFFSET(E144,0,1,1,COLUMNS(E144:BQ144)-1) - E144:BP144) / E144:BP144, 0.05) * SQRT(COUNT(E144:BQ144) - 1)</f>
        <v>-0.19727289265219014</v>
      </c>
      <c r="BT144" s="12" cm="1">
        <f t="array" aca="1" ref="BT144" ca="1">_xlfn.STDEV.P((E144:BP144 - OFFSET(E144:BP144,0,1)) / OFFSET(E144:BP144,0,1)) * SQRT(COUNT(E144:BQ144)-1)</f>
        <v>0.12238343150449536</v>
      </c>
      <c r="BU144" s="12" cm="1">
        <f t="array" ref="BU144">-(MAX(1 - (E144:BQ144 / _xlfn.SCAN(E144, E144:BQ144, _xlfn.LAMBDA(_xlpm.a,_xlpm.b, MAX(_xlpm.a, _xlpm.b))))))</f>
        <v>-6.9418386491557182E-2</v>
      </c>
      <c r="BV144" s="14">
        <f t="shared" ca="1" si="5"/>
        <v>1.1731620064313024</v>
      </c>
    </row>
    <row r="145" spans="1:74" x14ac:dyDescent="0.45">
      <c r="A145" s="2" t="s">
        <v>307</v>
      </c>
      <c r="B145" t="s">
        <v>308</v>
      </c>
      <c r="C145" t="s">
        <v>22</v>
      </c>
      <c r="D145" t="s">
        <v>26</v>
      </c>
      <c r="E145">
        <v>53.47</v>
      </c>
      <c r="F145">
        <v>53.54</v>
      </c>
      <c r="G145">
        <v>54.48</v>
      </c>
      <c r="H145">
        <v>57.99</v>
      </c>
      <c r="I145">
        <v>62.94</v>
      </c>
      <c r="J145">
        <v>65.38</v>
      </c>
      <c r="K145">
        <v>67.45</v>
      </c>
      <c r="L145">
        <v>67.45</v>
      </c>
      <c r="M145">
        <v>67.45</v>
      </c>
      <c r="N145">
        <v>66.84</v>
      </c>
      <c r="O145">
        <v>64.400000000000006</v>
      </c>
      <c r="P145">
        <v>63</v>
      </c>
      <c r="Q145">
        <v>66.84</v>
      </c>
      <c r="R145">
        <v>67.45</v>
      </c>
      <c r="S145">
        <v>57.05</v>
      </c>
      <c r="T145">
        <v>54.85</v>
      </c>
      <c r="U145">
        <v>57.84</v>
      </c>
      <c r="V145">
        <v>58.57</v>
      </c>
      <c r="W145">
        <v>61.65</v>
      </c>
      <c r="X145">
        <v>61.9</v>
      </c>
      <c r="Y145">
        <v>63.06</v>
      </c>
      <c r="Z145">
        <v>61.9</v>
      </c>
      <c r="AA145">
        <v>61.9</v>
      </c>
      <c r="AB145">
        <v>59.67</v>
      </c>
      <c r="AC145">
        <v>63.18</v>
      </c>
      <c r="AD145">
        <v>64.099999999999994</v>
      </c>
      <c r="AE145">
        <v>67.33</v>
      </c>
      <c r="AF145">
        <v>68.55</v>
      </c>
      <c r="AG145">
        <v>68.739999999999995</v>
      </c>
      <c r="AH145">
        <v>69.41</v>
      </c>
      <c r="AI145">
        <v>68.8</v>
      </c>
      <c r="AJ145">
        <v>67.510000000000005</v>
      </c>
      <c r="AK145">
        <v>68.739999999999995</v>
      </c>
      <c r="AL145">
        <v>70.930000000000007</v>
      </c>
      <c r="AM145">
        <v>73.62</v>
      </c>
      <c r="AN145">
        <v>77.16</v>
      </c>
      <c r="AO145">
        <v>77.16</v>
      </c>
      <c r="AP145">
        <v>76.430000000000007</v>
      </c>
      <c r="AQ145">
        <v>79.849999999999994</v>
      </c>
      <c r="AR145">
        <v>80.209999999999994</v>
      </c>
      <c r="AS145">
        <v>84.97</v>
      </c>
      <c r="AT145">
        <v>83.39</v>
      </c>
      <c r="AU145">
        <v>85.16</v>
      </c>
      <c r="AV145">
        <v>85.22</v>
      </c>
      <c r="AW145">
        <v>84.85</v>
      </c>
      <c r="AX145">
        <v>85.77</v>
      </c>
      <c r="AY145">
        <v>85.77</v>
      </c>
      <c r="AZ145">
        <v>86.07</v>
      </c>
      <c r="BA145">
        <v>85.52</v>
      </c>
      <c r="BB145">
        <v>85.4</v>
      </c>
      <c r="BC145">
        <v>83.94</v>
      </c>
      <c r="BD145">
        <v>79.78</v>
      </c>
      <c r="BE145">
        <v>79.599999999999994</v>
      </c>
      <c r="BF145">
        <v>82.23</v>
      </c>
      <c r="BG145">
        <v>85.34</v>
      </c>
      <c r="BH145">
        <v>86.62</v>
      </c>
      <c r="BI145">
        <v>86.99</v>
      </c>
      <c r="BJ145">
        <v>86.99</v>
      </c>
      <c r="BK145">
        <v>85.46</v>
      </c>
      <c r="BL145">
        <v>86.26</v>
      </c>
      <c r="BM145">
        <v>85.22</v>
      </c>
      <c r="BN145">
        <v>85.83</v>
      </c>
      <c r="BO145">
        <v>86.19</v>
      </c>
      <c r="BP145">
        <v>85.64</v>
      </c>
      <c r="BQ145">
        <v>85.89</v>
      </c>
      <c r="BR145" s="12">
        <f t="shared" si="4"/>
        <v>0.60632130166448484</v>
      </c>
      <c r="BS145" s="13" cm="1">
        <f t="array" aca="1" ref="BS145" ca="1">_xlfn.PERCENTILE.INC((OFFSET(E145,0,1,1,COLUMNS(E145:BQ145)-1) - E145:BP145) / E145:BP145, 0.05) * SQRT(COUNT(E145:BQ145) - 1)</f>
        <v>-0.29146560783642628</v>
      </c>
      <c r="BT145" s="12" cm="1">
        <f t="array" aca="1" ref="BT145" ca="1">_xlfn.STDEV.P((E145:BP145 - OFFSET(E145:BP145,0,1)) / OFFSET(E145:BP145,0,1)) * SQRT(COUNT(E145:BQ145)-1)</f>
        <v>0.28413392979987745</v>
      </c>
      <c r="BU145" s="12" cm="1">
        <f t="array" ref="BU145">-(MAX(1 - (E145:BQ145 / _xlfn.SCAN(E145, E145:BQ145, _xlfn.LAMBDA(_xlpm.a,_xlpm.b, MAX(_xlpm.a, _xlpm.b))))))</f>
        <v>-0.1868050407709414</v>
      </c>
      <c r="BV145" s="14">
        <f t="shared" ca="1" si="5"/>
        <v>2.1445108723680053</v>
      </c>
    </row>
    <row r="146" spans="1:74" x14ac:dyDescent="0.45">
      <c r="A146" s="2" t="s">
        <v>309</v>
      </c>
      <c r="B146" t="s">
        <v>310</v>
      </c>
      <c r="C146" t="s">
        <v>7</v>
      </c>
      <c r="D146" t="s">
        <v>8</v>
      </c>
      <c r="E146">
        <v>15.26</v>
      </c>
      <c r="F146">
        <v>15.66</v>
      </c>
      <c r="G146">
        <v>15.23</v>
      </c>
      <c r="H146">
        <v>16.190000000000001</v>
      </c>
      <c r="I146">
        <v>16.600000000000001</v>
      </c>
      <c r="J146">
        <v>18.22</v>
      </c>
      <c r="K146">
        <v>18.55</v>
      </c>
      <c r="L146">
        <v>18.55</v>
      </c>
      <c r="M146">
        <v>18.55</v>
      </c>
      <c r="N146">
        <v>19.61</v>
      </c>
      <c r="O146">
        <v>18.07</v>
      </c>
      <c r="P146">
        <v>17.78</v>
      </c>
      <c r="Q146">
        <v>17.8</v>
      </c>
      <c r="R146">
        <v>18.100000000000001</v>
      </c>
      <c r="S146">
        <v>17.41</v>
      </c>
      <c r="T146">
        <v>17.5</v>
      </c>
      <c r="U146">
        <v>19.3</v>
      </c>
      <c r="V146">
        <v>18.07</v>
      </c>
      <c r="W146">
        <v>18.43</v>
      </c>
      <c r="X146">
        <v>18.72</v>
      </c>
      <c r="Y146">
        <v>19.37</v>
      </c>
      <c r="Z146">
        <v>19.36</v>
      </c>
      <c r="AA146">
        <v>19.36</v>
      </c>
      <c r="AB146">
        <v>18.600000000000001</v>
      </c>
      <c r="AC146">
        <v>19.36</v>
      </c>
      <c r="AD146">
        <v>19.36</v>
      </c>
      <c r="AE146">
        <v>20.399999999999999</v>
      </c>
      <c r="AF146">
        <v>20.38</v>
      </c>
      <c r="AG146">
        <v>19.22</v>
      </c>
      <c r="AH146">
        <v>18.84</v>
      </c>
      <c r="AI146">
        <v>18.5</v>
      </c>
      <c r="AJ146">
        <v>18.09</v>
      </c>
      <c r="AK146">
        <v>17.8</v>
      </c>
      <c r="AL146">
        <v>18.13</v>
      </c>
      <c r="AM146">
        <v>17.579999999999998</v>
      </c>
      <c r="AN146">
        <v>17.46</v>
      </c>
      <c r="AO146">
        <v>17.18</v>
      </c>
      <c r="AP146">
        <v>17.100000000000001</v>
      </c>
      <c r="AQ146">
        <v>17.079999999999998</v>
      </c>
      <c r="AR146">
        <v>17.25</v>
      </c>
      <c r="AS146">
        <v>18.940000000000001</v>
      </c>
      <c r="AT146">
        <v>19.600000000000001</v>
      </c>
      <c r="AU146">
        <v>19.260000000000002</v>
      </c>
      <c r="AV146">
        <v>19.420000000000002</v>
      </c>
      <c r="AW146">
        <v>19.829999999999998</v>
      </c>
      <c r="AX146">
        <v>20.22</v>
      </c>
      <c r="AY146">
        <v>19.66</v>
      </c>
      <c r="AZ146">
        <v>20</v>
      </c>
      <c r="BA146">
        <v>20.16</v>
      </c>
      <c r="BB146">
        <v>19.63</v>
      </c>
      <c r="BC146">
        <v>18.8</v>
      </c>
      <c r="BD146">
        <v>17.82</v>
      </c>
      <c r="BE146">
        <v>17.920000000000002</v>
      </c>
      <c r="BF146">
        <v>17.62</v>
      </c>
      <c r="BG146">
        <v>18.7</v>
      </c>
      <c r="BH146">
        <v>18.12</v>
      </c>
      <c r="BI146">
        <v>18.04</v>
      </c>
      <c r="BJ146">
        <v>17.7</v>
      </c>
      <c r="BK146">
        <v>17.329999999999998</v>
      </c>
      <c r="BL146">
        <v>17.579999999999998</v>
      </c>
      <c r="BM146">
        <v>16.8</v>
      </c>
      <c r="BN146">
        <v>17.100000000000001</v>
      </c>
      <c r="BO146">
        <v>17.399999999999999</v>
      </c>
      <c r="BP146">
        <v>17.46</v>
      </c>
      <c r="BQ146">
        <v>17.45</v>
      </c>
      <c r="BR146" s="12">
        <f t="shared" si="4"/>
        <v>0.14351245085190037</v>
      </c>
      <c r="BS146" s="13" cm="1">
        <f t="array" aca="1" ref="BS146" ca="1">_xlfn.PERCENTILE.INC((OFFSET(E146,0,1,1,COLUMNS(E146:BQ146)-1) - E146:BP146) / E146:BP146, 0.05) * SQRT(COUNT(E146:BQ146) - 1)</f>
        <v>-0.40771040592549557</v>
      </c>
      <c r="BT146" s="12" cm="1">
        <f t="array" aca="1" ref="BT146" ca="1">_xlfn.STDEV.P((E146:BP146 - OFFSET(E146:BP146,0,1)) / OFFSET(E146:BP146,0,1)) * SQRT(COUNT(E146:BQ146)-1)</f>
        <v>0.28182482438496875</v>
      </c>
      <c r="BU146" s="12" cm="1">
        <f t="array" ref="BU146">-(MAX(1 - (E146:BQ146 / _xlfn.SCAN(E146, E146:BQ146, _xlfn.LAMBDA(_xlpm.a,_xlpm.b, MAX(_xlpm.a, _xlpm.b))))))</f>
        <v>-0.17647058823529405</v>
      </c>
      <c r="BV146" s="14">
        <f t="shared" ca="1" si="5"/>
        <v>0.51989547468592356</v>
      </c>
    </row>
    <row r="147" spans="1:74" x14ac:dyDescent="0.45">
      <c r="A147" s="2" t="s">
        <v>311</v>
      </c>
      <c r="B147" t="s">
        <v>312</v>
      </c>
      <c r="C147" t="s">
        <v>22</v>
      </c>
      <c r="D147" t="s">
        <v>26</v>
      </c>
      <c r="E147">
        <v>49.15</v>
      </c>
      <c r="F147">
        <v>48.7</v>
      </c>
      <c r="G147">
        <v>49.3</v>
      </c>
      <c r="H147">
        <v>52.2</v>
      </c>
      <c r="I147">
        <v>54.5</v>
      </c>
      <c r="J147">
        <v>56.5</v>
      </c>
      <c r="K147">
        <v>56.6</v>
      </c>
      <c r="L147">
        <v>56.6</v>
      </c>
      <c r="M147">
        <v>56.6</v>
      </c>
      <c r="N147">
        <v>58.4</v>
      </c>
      <c r="O147">
        <v>54.7</v>
      </c>
      <c r="P147">
        <v>53.7</v>
      </c>
      <c r="Q147">
        <v>56</v>
      </c>
      <c r="R147">
        <v>56.5</v>
      </c>
      <c r="S147">
        <v>55.5</v>
      </c>
      <c r="T147">
        <v>54</v>
      </c>
      <c r="U147">
        <v>54.8</v>
      </c>
      <c r="V147">
        <v>55</v>
      </c>
      <c r="W147">
        <v>56.2</v>
      </c>
      <c r="X147">
        <v>56.9</v>
      </c>
      <c r="Y147">
        <v>57.9</v>
      </c>
      <c r="Z147">
        <v>57.5</v>
      </c>
      <c r="AA147">
        <v>57.5</v>
      </c>
      <c r="AB147">
        <v>55.5</v>
      </c>
      <c r="AC147">
        <v>55.5</v>
      </c>
      <c r="AD147">
        <v>56.1</v>
      </c>
      <c r="AE147">
        <v>57.2</v>
      </c>
      <c r="AF147">
        <v>57.2</v>
      </c>
      <c r="AG147">
        <v>56</v>
      </c>
      <c r="AH147">
        <v>55.3</v>
      </c>
      <c r="AI147">
        <v>54.8</v>
      </c>
      <c r="AJ147">
        <v>54.6</v>
      </c>
      <c r="AK147">
        <v>56.3</v>
      </c>
      <c r="AL147">
        <v>57</v>
      </c>
      <c r="AM147">
        <v>56.9</v>
      </c>
      <c r="AN147">
        <v>57.7</v>
      </c>
      <c r="AO147">
        <v>57.7</v>
      </c>
      <c r="AP147">
        <v>59</v>
      </c>
      <c r="AQ147">
        <v>59.8</v>
      </c>
      <c r="AR147">
        <v>59.4</v>
      </c>
      <c r="AS147">
        <v>58.7</v>
      </c>
      <c r="AT147">
        <v>60.1</v>
      </c>
      <c r="AU147">
        <v>58.9</v>
      </c>
      <c r="AV147">
        <v>60.4</v>
      </c>
      <c r="AW147">
        <v>60.4</v>
      </c>
      <c r="AX147">
        <v>61</v>
      </c>
      <c r="AY147">
        <v>63.2</v>
      </c>
      <c r="AZ147">
        <v>63.5</v>
      </c>
      <c r="BA147">
        <v>64.5</v>
      </c>
      <c r="BB147">
        <v>65</v>
      </c>
      <c r="BC147">
        <v>64.7</v>
      </c>
      <c r="BD147">
        <v>62.6</v>
      </c>
      <c r="BE147">
        <v>63.3</v>
      </c>
      <c r="BF147">
        <v>62.3</v>
      </c>
      <c r="BG147">
        <v>65.900000000000006</v>
      </c>
      <c r="BH147">
        <v>66.400000000000006</v>
      </c>
      <c r="BI147">
        <v>67</v>
      </c>
      <c r="BJ147">
        <v>67</v>
      </c>
      <c r="BK147">
        <v>66.2</v>
      </c>
      <c r="BL147">
        <v>66.5</v>
      </c>
      <c r="BM147">
        <v>65.900000000000006</v>
      </c>
      <c r="BN147">
        <v>66.2</v>
      </c>
      <c r="BO147">
        <v>66.8</v>
      </c>
      <c r="BP147">
        <v>66.2</v>
      </c>
      <c r="BQ147">
        <v>71.8</v>
      </c>
      <c r="BR147" s="12">
        <f t="shared" si="4"/>
        <v>0.46083418107833163</v>
      </c>
      <c r="BS147" s="13" cm="1">
        <f t="array" aca="1" ref="BS147" ca="1">_xlfn.PERCENTILE.INC((OFFSET(E147,0,1,1,COLUMNS(E147:BQ147)-1) - E147:BP147) / E147:BP147, 0.05) * SQRT(COUNT(E147:BQ147) - 1)</f>
        <v>-0.20895860895860902</v>
      </c>
      <c r="BT147" s="12" cm="1">
        <f t="array" aca="1" ref="BT147" ca="1">_xlfn.STDEV.P((E147:BP147 - OFFSET(E147:BP147,0,1)) / OFFSET(E147:BP147,0,1)) * SQRT(COUNT(E147:BQ147)-1)</f>
        <v>0.18223798109630518</v>
      </c>
      <c r="BU147" s="12" cm="1">
        <f t="array" ref="BU147">-(MAX(1 - (E147:BQ147 / _xlfn.SCAN(E147, E147:BQ147, _xlfn.LAMBDA(_xlpm.a,_xlpm.b, MAX(_xlpm.a, _xlpm.b))))))</f>
        <v>-8.0479452054794454E-2</v>
      </c>
      <c r="BV147" s="14">
        <f t="shared" ca="1" si="5"/>
        <v>2.5452497788219617</v>
      </c>
    </row>
    <row r="148" spans="1:74" x14ac:dyDescent="0.45">
      <c r="A148" s="2" t="s">
        <v>313</v>
      </c>
      <c r="B148" t="s">
        <v>314</v>
      </c>
      <c r="C148" t="s">
        <v>54</v>
      </c>
      <c r="D148" t="s">
        <v>8</v>
      </c>
      <c r="E148">
        <v>26.49</v>
      </c>
      <c r="F148">
        <v>26.28</v>
      </c>
      <c r="G148">
        <v>25.84</v>
      </c>
      <c r="H148">
        <v>28.09</v>
      </c>
      <c r="I148">
        <v>29.4</v>
      </c>
      <c r="J148">
        <v>29.59</v>
      </c>
      <c r="K148">
        <v>29.28</v>
      </c>
      <c r="L148">
        <v>29.28</v>
      </c>
      <c r="M148">
        <v>29.28</v>
      </c>
      <c r="N148">
        <v>30.25</v>
      </c>
      <c r="O148">
        <v>28.36</v>
      </c>
      <c r="P148">
        <v>30.69</v>
      </c>
      <c r="Q148">
        <v>31.51</v>
      </c>
      <c r="R148">
        <v>31.06</v>
      </c>
      <c r="S148">
        <v>29.58</v>
      </c>
      <c r="T148">
        <v>31.25</v>
      </c>
      <c r="U148">
        <v>30.66</v>
      </c>
      <c r="V148">
        <v>29.53</v>
      </c>
      <c r="W148">
        <v>29.74</v>
      </c>
      <c r="X148">
        <v>31.06</v>
      </c>
      <c r="Y148">
        <v>33.130000000000003</v>
      </c>
      <c r="Z148">
        <v>37.56</v>
      </c>
      <c r="AA148">
        <v>37.56</v>
      </c>
      <c r="AB148">
        <v>35.32</v>
      </c>
      <c r="AC148">
        <v>35.020000000000003</v>
      </c>
      <c r="AD148">
        <v>34.4</v>
      </c>
      <c r="AE148">
        <v>34.909999999999997</v>
      </c>
      <c r="AF148">
        <v>35.6</v>
      </c>
      <c r="AG148">
        <v>34.630000000000003</v>
      </c>
      <c r="AH148">
        <v>35.01</v>
      </c>
      <c r="AI148">
        <v>33.96</v>
      </c>
      <c r="AJ148">
        <v>32.479999999999997</v>
      </c>
      <c r="AK148">
        <v>32.33</v>
      </c>
      <c r="AL148">
        <v>33.22</v>
      </c>
      <c r="AM148">
        <v>33.729999999999997</v>
      </c>
      <c r="AN148">
        <v>35.57</v>
      </c>
      <c r="AO148">
        <v>34.49</v>
      </c>
      <c r="AP148">
        <v>34.81</v>
      </c>
      <c r="AQ148">
        <v>35.4</v>
      </c>
      <c r="AR148">
        <v>35.299999999999997</v>
      </c>
      <c r="AS148">
        <v>34.57</v>
      </c>
      <c r="AT148">
        <v>35.409999999999997</v>
      </c>
      <c r="AU148">
        <v>34.32</v>
      </c>
      <c r="AV148">
        <v>34.51</v>
      </c>
      <c r="AW148">
        <v>36.22</v>
      </c>
      <c r="AX148">
        <v>37.590000000000003</v>
      </c>
      <c r="AY148">
        <v>37.5</v>
      </c>
      <c r="AZ148">
        <v>38.36</v>
      </c>
      <c r="BA148">
        <v>37.54</v>
      </c>
      <c r="BB148">
        <v>37.19</v>
      </c>
      <c r="BC148">
        <v>37.130000000000003</v>
      </c>
      <c r="BD148">
        <v>36.44</v>
      </c>
      <c r="BE148">
        <v>36.08</v>
      </c>
      <c r="BF148">
        <v>35.520000000000003</v>
      </c>
      <c r="BG148">
        <v>35.549999999999997</v>
      </c>
      <c r="BH148">
        <v>36.380000000000003</v>
      </c>
      <c r="BI148">
        <v>35.67</v>
      </c>
      <c r="BJ148">
        <v>37.130000000000003</v>
      </c>
      <c r="BK148">
        <v>36.22</v>
      </c>
      <c r="BL148">
        <v>37.58</v>
      </c>
      <c r="BM148">
        <v>36.51</v>
      </c>
      <c r="BN148">
        <v>37.01</v>
      </c>
      <c r="BO148">
        <v>37.9</v>
      </c>
      <c r="BP148">
        <v>38.03</v>
      </c>
      <c r="BQ148">
        <v>39.65</v>
      </c>
      <c r="BR148" s="12">
        <f t="shared" si="4"/>
        <v>0.49679124197810498</v>
      </c>
      <c r="BS148" s="13" cm="1">
        <f t="array" aca="1" ref="BS148" ca="1">_xlfn.PERCENTILE.INC((OFFSET(E148,0,1,1,COLUMNS(E148:BQ148)-1) - E148:BP148) / E148:BP148, 0.05) * SQRT(COUNT(E148:BQ148) - 1)</f>
        <v>-0.34057565133609546</v>
      </c>
      <c r="BT148" s="12" cm="1">
        <f t="array" aca="1" ref="BT148" ca="1">_xlfn.STDEV.P((E148:BP148 - OFFSET(E148:BP148,0,1)) / OFFSET(E148:BP148,0,1)) * SQRT(COUNT(E148:BQ148)-1)</f>
        <v>0.27355125918755535</v>
      </c>
      <c r="BU148" s="12" cm="1">
        <f t="array" ref="BU148">-(MAX(1 - (E148:BQ148 / _xlfn.SCAN(E148, E148:BQ148, _xlfn.LAMBDA(_xlpm.a,_xlpm.b, MAX(_xlpm.a, _xlpm.b))))))</f>
        <v>-0.1392438764643239</v>
      </c>
      <c r="BV148" s="14">
        <f t="shared" ca="1" si="5"/>
        <v>1.8270734467189111</v>
      </c>
    </row>
    <row r="149" spans="1:74" x14ac:dyDescent="0.45">
      <c r="A149" s="2" t="s">
        <v>315</v>
      </c>
      <c r="B149" t="s">
        <v>316</v>
      </c>
      <c r="C149" t="s">
        <v>19</v>
      </c>
      <c r="D149" t="s">
        <v>26</v>
      </c>
      <c r="E149">
        <v>29.04</v>
      </c>
      <c r="F149">
        <v>28.49</v>
      </c>
      <c r="G149">
        <v>30.17</v>
      </c>
      <c r="H149">
        <v>32.04</v>
      </c>
      <c r="I149">
        <v>32.56</v>
      </c>
      <c r="J149">
        <v>34.119999999999997</v>
      </c>
      <c r="K149">
        <v>34.46</v>
      </c>
      <c r="L149">
        <v>34.46</v>
      </c>
      <c r="M149">
        <v>34.46</v>
      </c>
      <c r="N149">
        <v>35.83</v>
      </c>
      <c r="O149">
        <v>35.14</v>
      </c>
      <c r="P149">
        <v>34.520000000000003</v>
      </c>
      <c r="Q149">
        <v>35.04</v>
      </c>
      <c r="R149">
        <v>36.5</v>
      </c>
      <c r="S149">
        <v>37.32</v>
      </c>
      <c r="T149">
        <v>38.56</v>
      </c>
      <c r="U149">
        <v>37.68</v>
      </c>
      <c r="V149">
        <v>39.54</v>
      </c>
      <c r="W149">
        <v>42.49</v>
      </c>
      <c r="X149">
        <v>41.95</v>
      </c>
      <c r="Y149">
        <v>43.62</v>
      </c>
      <c r="Z149">
        <v>43.04</v>
      </c>
      <c r="AA149">
        <v>43.04</v>
      </c>
      <c r="AB149">
        <v>42.3</v>
      </c>
      <c r="AC149">
        <v>42.03</v>
      </c>
      <c r="AD149">
        <v>43.31</v>
      </c>
      <c r="AE149">
        <v>45.37</v>
      </c>
      <c r="AF149">
        <v>45.83</v>
      </c>
      <c r="AG149">
        <v>45.72</v>
      </c>
      <c r="AH149">
        <v>45.52</v>
      </c>
      <c r="AI149">
        <v>45.29</v>
      </c>
      <c r="AJ149">
        <v>44.51</v>
      </c>
      <c r="AK149">
        <v>44.9</v>
      </c>
      <c r="AL149">
        <v>46.57</v>
      </c>
      <c r="AM149">
        <v>46.84</v>
      </c>
      <c r="AN149">
        <v>47.54</v>
      </c>
      <c r="AO149">
        <v>47.54</v>
      </c>
      <c r="AP149">
        <v>49.29</v>
      </c>
      <c r="AQ149">
        <v>50.11</v>
      </c>
      <c r="AR149">
        <v>51.23</v>
      </c>
      <c r="AS149">
        <v>49.33</v>
      </c>
      <c r="AT149">
        <v>49.99</v>
      </c>
      <c r="AU149">
        <v>50.69</v>
      </c>
      <c r="AV149">
        <v>51.12</v>
      </c>
      <c r="AW149">
        <v>51.31</v>
      </c>
      <c r="AX149">
        <v>52.24</v>
      </c>
      <c r="AY149">
        <v>52.9</v>
      </c>
      <c r="AZ149">
        <v>53.37</v>
      </c>
      <c r="BA149">
        <v>52.71</v>
      </c>
      <c r="BB149">
        <v>51.89</v>
      </c>
      <c r="BC149">
        <v>50.07</v>
      </c>
      <c r="BD149">
        <v>49.17</v>
      </c>
      <c r="BE149">
        <v>49.33</v>
      </c>
      <c r="BF149">
        <v>50.46</v>
      </c>
      <c r="BG149">
        <v>49.52</v>
      </c>
      <c r="BH149">
        <v>50.42</v>
      </c>
      <c r="BI149">
        <v>53.52</v>
      </c>
      <c r="BJ149">
        <v>53.52</v>
      </c>
      <c r="BK149">
        <v>52.92</v>
      </c>
      <c r="BL149">
        <v>53.65</v>
      </c>
      <c r="BM149">
        <v>54.87</v>
      </c>
      <c r="BN149">
        <v>51.94</v>
      </c>
      <c r="BO149">
        <v>53.33</v>
      </c>
      <c r="BP149">
        <v>53.08</v>
      </c>
      <c r="BQ149">
        <v>52.68</v>
      </c>
      <c r="BR149" s="12">
        <f t="shared" si="4"/>
        <v>0.81404958677685957</v>
      </c>
      <c r="BS149" s="13" cm="1">
        <f t="array" aca="1" ref="BS149" ca="1">_xlfn.PERCENTILE.INC((OFFSET(E149,0,1,1,COLUMNS(E149:BQ149)-1) - E149:BP149) / E149:BP149, 0.05) * SQRT(COUNT(E149:BQ149) - 1)</f>
        <v>-0.17829584842206722</v>
      </c>
      <c r="BT149" s="12" cm="1">
        <f t="array" aca="1" ref="BT149" ca="1">_xlfn.STDEV.P((E149:BP149 - OFFSET(E149:BP149,0,1)) / OFFSET(E149:BP149,0,1)) * SQRT(COUNT(E149:BQ149)-1)</f>
        <v>0.20075398014899035</v>
      </c>
      <c r="BU149" s="12" cm="1">
        <f t="array" ref="BU149">-(MAX(1 - (E149:BQ149 / _xlfn.SCAN(E149, E149:BQ149, _xlfn.LAMBDA(_xlpm.a,_xlpm.b, MAX(_xlpm.a, _xlpm.b))))))</f>
        <v>-7.8695896571107316E-2</v>
      </c>
      <c r="BV149" s="14">
        <f t="shared" ca="1" si="5"/>
        <v>4.0699396653081443</v>
      </c>
    </row>
    <row r="150" spans="1:74" x14ac:dyDescent="0.45">
      <c r="A150" s="2" t="s">
        <v>317</v>
      </c>
      <c r="B150" t="s">
        <v>318</v>
      </c>
      <c r="C150" t="s">
        <v>37</v>
      </c>
      <c r="D150" t="s">
        <v>29</v>
      </c>
      <c r="E150">
        <v>358.4</v>
      </c>
      <c r="F150">
        <v>367.8</v>
      </c>
      <c r="G150">
        <v>328.2</v>
      </c>
      <c r="H150">
        <v>338</v>
      </c>
      <c r="I150">
        <v>367.4</v>
      </c>
      <c r="J150">
        <v>395.8</v>
      </c>
      <c r="K150">
        <v>406</v>
      </c>
      <c r="L150">
        <v>406</v>
      </c>
      <c r="M150">
        <v>406</v>
      </c>
      <c r="N150">
        <v>373.6</v>
      </c>
      <c r="O150">
        <v>348</v>
      </c>
      <c r="P150">
        <v>355.6</v>
      </c>
      <c r="Q150">
        <v>379.2</v>
      </c>
      <c r="R150">
        <v>369.6</v>
      </c>
      <c r="S150">
        <v>366.4</v>
      </c>
      <c r="T150">
        <v>370.8</v>
      </c>
      <c r="U150">
        <v>371.8</v>
      </c>
      <c r="V150">
        <v>368.4</v>
      </c>
      <c r="W150">
        <v>391.6</v>
      </c>
      <c r="X150">
        <v>390</v>
      </c>
      <c r="Y150">
        <v>404</v>
      </c>
      <c r="Z150">
        <v>396</v>
      </c>
      <c r="AA150">
        <v>390.8</v>
      </c>
      <c r="AB150">
        <v>390</v>
      </c>
      <c r="AC150">
        <v>392.2</v>
      </c>
      <c r="AD150">
        <v>386</v>
      </c>
      <c r="AE150">
        <v>382</v>
      </c>
      <c r="AF150">
        <v>382</v>
      </c>
      <c r="AG150">
        <v>382.6</v>
      </c>
      <c r="AH150">
        <v>351.4</v>
      </c>
      <c r="AI150">
        <v>340.4</v>
      </c>
      <c r="AJ150">
        <v>325</v>
      </c>
      <c r="AK150">
        <v>323.39999999999998</v>
      </c>
      <c r="AL150">
        <v>331.4</v>
      </c>
      <c r="AM150">
        <v>357.2</v>
      </c>
      <c r="AN150">
        <v>371.2</v>
      </c>
      <c r="AO150">
        <v>361.4</v>
      </c>
      <c r="AP150">
        <v>371</v>
      </c>
      <c r="AQ150">
        <v>371</v>
      </c>
      <c r="AR150">
        <v>375</v>
      </c>
      <c r="AS150">
        <v>395.8</v>
      </c>
      <c r="AT150">
        <v>394.8</v>
      </c>
      <c r="AU150">
        <v>384.2</v>
      </c>
      <c r="AV150">
        <v>391</v>
      </c>
      <c r="AW150">
        <v>406.8</v>
      </c>
      <c r="AX150">
        <v>436.4</v>
      </c>
      <c r="AY150">
        <v>433.2</v>
      </c>
      <c r="AZ150">
        <v>438.4</v>
      </c>
      <c r="BA150">
        <v>423.4</v>
      </c>
      <c r="BB150">
        <v>418.6</v>
      </c>
      <c r="BC150">
        <v>435.4</v>
      </c>
      <c r="BD150">
        <v>413.8</v>
      </c>
      <c r="BE150">
        <v>421</v>
      </c>
      <c r="BF150">
        <v>418</v>
      </c>
      <c r="BG150">
        <v>425.8</v>
      </c>
      <c r="BH150">
        <v>422.6</v>
      </c>
      <c r="BI150">
        <v>424.8</v>
      </c>
      <c r="BJ150">
        <v>428.8</v>
      </c>
      <c r="BK150">
        <v>429.8</v>
      </c>
      <c r="BL150">
        <v>419.8</v>
      </c>
      <c r="BM150">
        <v>411.8</v>
      </c>
      <c r="BN150">
        <v>409.8</v>
      </c>
      <c r="BO150">
        <v>411.8</v>
      </c>
      <c r="BP150">
        <v>416</v>
      </c>
      <c r="BQ150">
        <v>410</v>
      </c>
      <c r="BR150" s="12">
        <f t="shared" si="4"/>
        <v>0.14397321428571436</v>
      </c>
      <c r="BS150" s="13" cm="1">
        <f t="array" aca="1" ref="BS150" ca="1">_xlfn.PERCENTILE.INC((OFFSET(E150,0,1,1,COLUMNS(E150:BQ150)-1) - E150:BP150) / E150:BP150, 0.05) * SQRT(COUNT(E150:BQ150) - 1)</f>
        <v>-0.5254843561115381</v>
      </c>
      <c r="BT150" s="12" cm="1">
        <f t="array" aca="1" ref="BT150" ca="1">_xlfn.STDEV.P((E150:BP150 - OFFSET(E150:BP150,0,1)) / OFFSET(E150:BP150,0,1)) * SQRT(COUNT(E150:BQ150)-1)</f>
        <v>0.29985588418587866</v>
      </c>
      <c r="BU150" s="12" cm="1">
        <f t="array" ref="BU150">-(MAX(1 - (E150:BQ150 / _xlfn.SCAN(E150, E150:BQ150, _xlfn.LAMBDA(_xlpm.a,_xlpm.b, MAX(_xlpm.a, _xlpm.b))))))</f>
        <v>-0.20344827586206904</v>
      </c>
      <c r="BV150" s="14">
        <f t="shared" ca="1" si="5"/>
        <v>0.49016951821629856</v>
      </c>
    </row>
    <row r="151" spans="1:74" x14ac:dyDescent="0.45">
      <c r="A151" s="2" t="s">
        <v>319</v>
      </c>
      <c r="B151" t="s">
        <v>320</v>
      </c>
      <c r="C151" t="s">
        <v>37</v>
      </c>
      <c r="D151" t="s">
        <v>8</v>
      </c>
      <c r="E151">
        <v>4.7249999999999996</v>
      </c>
      <c r="F151">
        <v>4.62</v>
      </c>
      <c r="G151">
        <v>4.57</v>
      </c>
      <c r="H151">
        <v>4.7</v>
      </c>
      <c r="I151">
        <v>5</v>
      </c>
      <c r="J151">
        <v>5.0599999999999996</v>
      </c>
      <c r="K151">
        <v>5.0999999999999996</v>
      </c>
      <c r="L151">
        <v>5.0999999999999996</v>
      </c>
      <c r="M151">
        <v>5.0999999999999996</v>
      </c>
      <c r="N151">
        <v>4.9400000000000004</v>
      </c>
      <c r="O151">
        <v>4.8650000000000002</v>
      </c>
      <c r="P151">
        <v>4.71</v>
      </c>
      <c r="Q151">
        <v>4.68</v>
      </c>
      <c r="R151">
        <v>4.67</v>
      </c>
      <c r="S151">
        <v>4.7249999999999996</v>
      </c>
      <c r="T151">
        <v>4.72</v>
      </c>
      <c r="U151">
        <v>4.7249999999999996</v>
      </c>
      <c r="V151">
        <v>4.7</v>
      </c>
      <c r="W151">
        <v>4.7850000000000001</v>
      </c>
      <c r="X151">
        <v>4.91</v>
      </c>
      <c r="Y151">
        <v>4.91</v>
      </c>
      <c r="Z151">
        <v>4.7149999999999999</v>
      </c>
      <c r="AA151">
        <v>4.7149999999999999</v>
      </c>
      <c r="AB151">
        <v>4.55</v>
      </c>
      <c r="AC151">
        <v>4.54</v>
      </c>
      <c r="AD151">
        <v>4.6399999999999997</v>
      </c>
      <c r="AE151">
        <v>4.5199999999999996</v>
      </c>
      <c r="AF151">
        <v>4.8250000000000002</v>
      </c>
      <c r="AG151">
        <v>4.8099999999999996</v>
      </c>
      <c r="AH151">
        <v>4.75</v>
      </c>
      <c r="AI151">
        <v>5.0199999999999996</v>
      </c>
      <c r="AJ151">
        <v>4.8449999999999998</v>
      </c>
      <c r="AK151">
        <v>4.8899999999999997</v>
      </c>
      <c r="AL151">
        <v>5.12</v>
      </c>
      <c r="AM151">
        <v>5.0999999999999996</v>
      </c>
      <c r="AN151">
        <v>4.95</v>
      </c>
      <c r="AO151">
        <v>4.9249999999999998</v>
      </c>
      <c r="AP151">
        <v>5.01</v>
      </c>
      <c r="AQ151">
        <v>5.05</v>
      </c>
      <c r="AR151">
        <v>5.17</v>
      </c>
      <c r="AS151">
        <v>5.22</v>
      </c>
      <c r="AT151">
        <v>5.17</v>
      </c>
      <c r="AU151">
        <v>5.34</v>
      </c>
      <c r="AV151">
        <v>5.34</v>
      </c>
      <c r="AW151">
        <v>5.08</v>
      </c>
      <c r="AX151">
        <v>5.1100000000000003</v>
      </c>
      <c r="AY151">
        <v>5.12</v>
      </c>
      <c r="AZ151">
        <v>5.16</v>
      </c>
      <c r="BA151">
        <v>5.12</v>
      </c>
      <c r="BB151">
        <v>5</v>
      </c>
      <c r="BC151">
        <v>5</v>
      </c>
      <c r="BD151">
        <v>4.7949999999999999</v>
      </c>
      <c r="BE151">
        <v>4.7249999999999996</v>
      </c>
      <c r="BF151">
        <v>4.7</v>
      </c>
      <c r="BG151">
        <v>4.8</v>
      </c>
      <c r="BH151">
        <v>4.82</v>
      </c>
      <c r="BI151">
        <v>4.84</v>
      </c>
      <c r="BJ151">
        <v>4.84</v>
      </c>
      <c r="BK151">
        <v>4.7649999999999997</v>
      </c>
      <c r="BL151">
        <v>4.87</v>
      </c>
      <c r="BM151">
        <v>4.76</v>
      </c>
      <c r="BN151">
        <v>4.7649999999999997</v>
      </c>
      <c r="BO151">
        <v>4.95</v>
      </c>
      <c r="BP151">
        <v>4.9950000000000001</v>
      </c>
      <c r="BQ151">
        <v>5.0599999999999996</v>
      </c>
      <c r="BR151" s="12">
        <f t="shared" si="4"/>
        <v>7.0899470899470893E-2</v>
      </c>
      <c r="BS151" s="13" cm="1">
        <f t="array" aca="1" ref="BS151" ca="1">_xlfn.PERCENTILE.INC((OFFSET(E151,0,1,1,COLUMNS(E151:BQ151)-1) - E151:BP151) / E151:BP151, 0.05) * SQRT(COUNT(E151:BQ151) - 1)</f>
        <v>-0.27979661417954904</v>
      </c>
      <c r="BT151" s="12" cm="1">
        <f t="array" aca="1" ref="BT151" ca="1">_xlfn.STDEV.P((E151:BP151 - OFFSET(E151:BP151,0,1)) / OFFSET(E151:BP151,0,1)) * SQRT(COUNT(E151:BQ151)-1)</f>
        <v>0.18764358448026819</v>
      </c>
      <c r="BU151" s="12" cm="1">
        <f t="array" ref="BU151">-(MAX(1 - (E151:BQ151 / _xlfn.SCAN(E151, E151:BQ151, _xlfn.LAMBDA(_xlpm.a,_xlpm.b, MAX(_xlpm.a, _xlpm.b))))))</f>
        <v>-0.11985018726591756</v>
      </c>
      <c r="BV151" s="14">
        <f t="shared" ca="1" si="5"/>
        <v>0.39386622838279123</v>
      </c>
    </row>
    <row r="152" spans="1:74" x14ac:dyDescent="0.45">
      <c r="A152" s="2" t="s">
        <v>321</v>
      </c>
      <c r="B152" t="s">
        <v>322</v>
      </c>
      <c r="C152" t="s">
        <v>19</v>
      </c>
      <c r="D152" t="s">
        <v>8</v>
      </c>
      <c r="E152">
        <v>14.42</v>
      </c>
      <c r="F152">
        <v>14.3</v>
      </c>
      <c r="G152">
        <v>13.44</v>
      </c>
      <c r="H152">
        <v>14.4</v>
      </c>
      <c r="I152">
        <v>16.600000000000001</v>
      </c>
      <c r="J152">
        <v>17.739999999999998</v>
      </c>
      <c r="K152">
        <v>18.5</v>
      </c>
      <c r="L152">
        <v>18.5</v>
      </c>
      <c r="M152">
        <v>18.5</v>
      </c>
      <c r="N152">
        <v>17.559999999999999</v>
      </c>
      <c r="O152">
        <v>15.7</v>
      </c>
      <c r="P152">
        <v>16.2</v>
      </c>
      <c r="Q152">
        <v>17.420000000000002</v>
      </c>
      <c r="R152">
        <v>17.16</v>
      </c>
      <c r="S152">
        <v>17.899999999999999</v>
      </c>
      <c r="T152">
        <v>17.440000000000001</v>
      </c>
      <c r="U152">
        <v>17.8</v>
      </c>
      <c r="V152">
        <v>16.600000000000001</v>
      </c>
      <c r="W152">
        <v>17.079999999999998</v>
      </c>
      <c r="X152">
        <v>17.12</v>
      </c>
      <c r="Y152">
        <v>19.22</v>
      </c>
      <c r="Z152">
        <v>18.38</v>
      </c>
      <c r="AA152">
        <v>18.38</v>
      </c>
      <c r="AB152">
        <v>17.46</v>
      </c>
      <c r="AC152">
        <v>17.260000000000002</v>
      </c>
      <c r="AD152">
        <v>16.600000000000001</v>
      </c>
      <c r="AE152">
        <v>16.46</v>
      </c>
      <c r="AF152">
        <v>16.86</v>
      </c>
      <c r="AG152">
        <v>16.14</v>
      </c>
      <c r="AH152">
        <v>16.5</v>
      </c>
      <c r="AI152">
        <v>15.4</v>
      </c>
      <c r="AJ152">
        <v>15.28</v>
      </c>
      <c r="AK152">
        <v>16</v>
      </c>
      <c r="AL152">
        <v>16.899999999999999</v>
      </c>
      <c r="AM152">
        <v>17.399999999999999</v>
      </c>
      <c r="AN152">
        <v>17.38</v>
      </c>
      <c r="AO152">
        <v>18.04</v>
      </c>
      <c r="AP152">
        <v>18.059999999999999</v>
      </c>
      <c r="AQ152">
        <v>19.3</v>
      </c>
      <c r="AR152">
        <v>19.2</v>
      </c>
      <c r="AS152">
        <v>20.2</v>
      </c>
      <c r="AT152">
        <v>23.3</v>
      </c>
      <c r="AU152">
        <v>22.8</v>
      </c>
      <c r="AV152">
        <v>22.8</v>
      </c>
      <c r="AW152">
        <v>23.05</v>
      </c>
      <c r="AX152">
        <v>24.9</v>
      </c>
      <c r="AY152">
        <v>24</v>
      </c>
      <c r="AZ152">
        <v>25.05</v>
      </c>
      <c r="BA152">
        <v>25.35</v>
      </c>
      <c r="BB152">
        <v>24.35</v>
      </c>
      <c r="BC152">
        <v>23.7</v>
      </c>
      <c r="BD152">
        <v>22.75</v>
      </c>
      <c r="BE152">
        <v>23.2</v>
      </c>
      <c r="BF152">
        <v>23.8</v>
      </c>
      <c r="BG152">
        <v>24.1</v>
      </c>
      <c r="BH152">
        <v>23.85</v>
      </c>
      <c r="BI152">
        <v>23.35</v>
      </c>
      <c r="BJ152">
        <v>23.4</v>
      </c>
      <c r="BK152">
        <v>23</v>
      </c>
      <c r="BL152">
        <v>22.9</v>
      </c>
      <c r="BM152">
        <v>22</v>
      </c>
      <c r="BN152">
        <v>21.95</v>
      </c>
      <c r="BO152">
        <v>21.9</v>
      </c>
      <c r="BP152">
        <v>22.5</v>
      </c>
      <c r="BQ152">
        <v>23.35</v>
      </c>
      <c r="BR152" s="12">
        <f t="shared" si="4"/>
        <v>0.61927877947295429</v>
      </c>
      <c r="BS152" s="13" cm="1">
        <f t="array" aca="1" ref="BS152" ca="1">_xlfn.PERCENTILE.INC((OFFSET(E152,0,1,1,COLUMNS(E152:BQ152)-1) - E152:BP152) / E152:BP152, 0.05) * SQRT(COUNT(E152:BQ152) - 1)</f>
        <v>-0.46992402192402255</v>
      </c>
      <c r="BT152" s="12" cm="1">
        <f t="array" aca="1" ref="BT152" ca="1">_xlfn.STDEV.P((E152:BP152 - OFFSET(E152:BP152,0,1)) / OFFSET(E152:BP152,0,1)) * SQRT(COUNT(E152:BQ152)-1)</f>
        <v>0.3724230741212215</v>
      </c>
      <c r="BU152" s="12" cm="1">
        <f t="array" ref="BU152">-(MAX(1 - (E152:BQ152 / _xlfn.SCAN(E152, E152:BQ152, _xlfn.LAMBDA(_xlpm.a,_xlpm.b, MAX(_xlpm.a, _xlpm.b))))))</f>
        <v>-0.20499479708636836</v>
      </c>
      <c r="BV152" s="14">
        <f t="shared" ca="1" si="5"/>
        <v>1.6709109148011703</v>
      </c>
    </row>
    <row r="153" spans="1:74" x14ac:dyDescent="0.45">
      <c r="A153" s="2" t="s">
        <v>323</v>
      </c>
      <c r="B153" t="s">
        <v>324</v>
      </c>
      <c r="C153" t="s">
        <v>16</v>
      </c>
      <c r="D153" t="s">
        <v>8</v>
      </c>
      <c r="E153">
        <v>26.95</v>
      </c>
      <c r="F153">
        <v>25.65</v>
      </c>
      <c r="G153">
        <v>25.45</v>
      </c>
      <c r="H153">
        <v>25.75</v>
      </c>
      <c r="I153">
        <v>26.4</v>
      </c>
      <c r="J153">
        <v>27.05</v>
      </c>
      <c r="K153">
        <v>27.25</v>
      </c>
      <c r="L153">
        <v>27.25</v>
      </c>
      <c r="M153">
        <v>27.25</v>
      </c>
      <c r="N153">
        <v>27.15</v>
      </c>
      <c r="O153">
        <v>25.4</v>
      </c>
      <c r="P153">
        <v>25.55</v>
      </c>
      <c r="Q153">
        <v>26.8</v>
      </c>
      <c r="R153">
        <v>26.7</v>
      </c>
      <c r="S153">
        <v>26.15</v>
      </c>
      <c r="T153">
        <v>26.25</v>
      </c>
      <c r="U153">
        <v>27.7</v>
      </c>
      <c r="V153">
        <v>27</v>
      </c>
      <c r="W153">
        <v>27.9</v>
      </c>
      <c r="X153">
        <v>28.05</v>
      </c>
      <c r="Y153">
        <v>29.75</v>
      </c>
      <c r="Z153">
        <v>28.85</v>
      </c>
      <c r="AA153">
        <v>28.85</v>
      </c>
      <c r="AB153">
        <v>27.85</v>
      </c>
      <c r="AC153">
        <v>29.2</v>
      </c>
      <c r="AD153">
        <v>28.45</v>
      </c>
      <c r="AE153">
        <v>29.25</v>
      </c>
      <c r="AF153">
        <v>29.05</v>
      </c>
      <c r="AG153">
        <v>29.4</v>
      </c>
      <c r="AH153">
        <v>29.85</v>
      </c>
      <c r="AI153">
        <v>29.35</v>
      </c>
      <c r="AJ153">
        <v>29.3</v>
      </c>
      <c r="AK153">
        <v>29.85</v>
      </c>
      <c r="AL153">
        <v>31.2</v>
      </c>
      <c r="AM153">
        <v>31.5</v>
      </c>
      <c r="AN153">
        <v>31.7</v>
      </c>
      <c r="AO153">
        <v>32.1</v>
      </c>
      <c r="AP153">
        <v>31.9</v>
      </c>
      <c r="AQ153">
        <v>31.7</v>
      </c>
      <c r="AR153">
        <v>32.700000000000003</v>
      </c>
      <c r="AS153">
        <v>34.299999999999997</v>
      </c>
      <c r="AT153">
        <v>33.9</v>
      </c>
      <c r="AU153">
        <v>34.15</v>
      </c>
      <c r="AV153">
        <v>34.15</v>
      </c>
      <c r="AW153">
        <v>34.1</v>
      </c>
      <c r="AX153">
        <v>34.6</v>
      </c>
      <c r="AY153">
        <v>34.5</v>
      </c>
      <c r="AZ153">
        <v>36.049999999999997</v>
      </c>
      <c r="BA153">
        <v>35.75</v>
      </c>
      <c r="BB153">
        <v>34.299999999999997</v>
      </c>
      <c r="BC153">
        <v>33.950000000000003</v>
      </c>
      <c r="BD153">
        <v>32</v>
      </c>
      <c r="BE153">
        <v>31.35</v>
      </c>
      <c r="BF153">
        <v>30.7</v>
      </c>
      <c r="BG153">
        <v>32.450000000000003</v>
      </c>
      <c r="BH153">
        <v>32.549999999999997</v>
      </c>
      <c r="BI153">
        <v>33.549999999999997</v>
      </c>
      <c r="BJ153">
        <v>32.5</v>
      </c>
      <c r="BK153">
        <v>32.6</v>
      </c>
      <c r="BL153">
        <v>33</v>
      </c>
      <c r="BM153">
        <v>33</v>
      </c>
      <c r="BN153">
        <v>32.9</v>
      </c>
      <c r="BO153">
        <v>33.65</v>
      </c>
      <c r="BP153">
        <v>33.700000000000003</v>
      </c>
      <c r="BQ153">
        <v>34.700000000000003</v>
      </c>
      <c r="BR153" s="12">
        <f t="shared" si="4"/>
        <v>0.28756957328385913</v>
      </c>
      <c r="BS153" s="13" cm="1">
        <f t="array" aca="1" ref="BS153" ca="1">_xlfn.PERCENTILE.INC((OFFSET(E153,0,1,1,COLUMNS(E153:BQ153)-1) - E153:BP153) / E153:BP153, 0.05) * SQRT(COUNT(E153:BQ153) - 1)</f>
        <v>-0.31739864987698663</v>
      </c>
      <c r="BT153" s="12" cm="1">
        <f t="array" aca="1" ref="BT153" ca="1">_xlfn.STDEV.P((E153:BP153 - OFFSET(E153:BP153,0,1)) / OFFSET(E153:BP153,0,1)) * SQRT(COUNT(E153:BQ153)-1)</f>
        <v>0.21394206430811885</v>
      </c>
      <c r="BU153" s="12" cm="1">
        <f t="array" ref="BU153">-(MAX(1 - (E153:BQ153 / _xlfn.SCAN(E153, E153:BQ153, _xlfn.LAMBDA(_xlpm.a,_xlpm.b, MAX(_xlpm.a, _xlpm.b))))))</f>
        <v>-0.14840499306518717</v>
      </c>
      <c r="BV153" s="14">
        <f t="shared" ca="1" si="5"/>
        <v>1.3582021573156899</v>
      </c>
    </row>
    <row r="154" spans="1:74" x14ac:dyDescent="0.45">
      <c r="A154" s="2" t="s">
        <v>325</v>
      </c>
      <c r="B154" t="s">
        <v>326</v>
      </c>
      <c r="C154" t="s">
        <v>37</v>
      </c>
      <c r="D154" t="s">
        <v>29</v>
      </c>
      <c r="E154">
        <v>850</v>
      </c>
      <c r="F154">
        <v>906</v>
      </c>
      <c r="G154">
        <v>836</v>
      </c>
      <c r="H154">
        <v>912</v>
      </c>
      <c r="I154">
        <v>926</v>
      </c>
      <c r="J154">
        <v>963</v>
      </c>
      <c r="K154">
        <v>993</v>
      </c>
      <c r="L154">
        <v>993</v>
      </c>
      <c r="M154">
        <v>993</v>
      </c>
      <c r="N154">
        <v>946</v>
      </c>
      <c r="O154">
        <v>901</v>
      </c>
      <c r="P154">
        <v>927</v>
      </c>
      <c r="Q154">
        <v>972</v>
      </c>
      <c r="R154">
        <v>963</v>
      </c>
      <c r="S154">
        <v>885</v>
      </c>
      <c r="T154">
        <v>894</v>
      </c>
      <c r="U154">
        <v>931</v>
      </c>
      <c r="V154">
        <v>925</v>
      </c>
      <c r="W154">
        <v>930</v>
      </c>
      <c r="X154">
        <v>966</v>
      </c>
      <c r="Y154">
        <v>1018</v>
      </c>
      <c r="Z154">
        <v>996</v>
      </c>
      <c r="AA154">
        <v>986</v>
      </c>
      <c r="AB154">
        <v>945</v>
      </c>
      <c r="AC154">
        <v>937</v>
      </c>
      <c r="AD154">
        <v>915</v>
      </c>
      <c r="AE154">
        <v>917</v>
      </c>
      <c r="AF154">
        <v>917</v>
      </c>
      <c r="AG154">
        <v>885</v>
      </c>
      <c r="AH154">
        <v>920</v>
      </c>
      <c r="AI154">
        <v>882</v>
      </c>
      <c r="AJ154">
        <v>770</v>
      </c>
      <c r="AK154">
        <v>805</v>
      </c>
      <c r="AL154">
        <v>815</v>
      </c>
      <c r="AM154">
        <v>805</v>
      </c>
      <c r="AN154">
        <v>820</v>
      </c>
      <c r="AO154">
        <v>845</v>
      </c>
      <c r="AP154">
        <v>847</v>
      </c>
      <c r="AQ154">
        <v>847</v>
      </c>
      <c r="AR154">
        <v>837</v>
      </c>
      <c r="AS154">
        <v>890</v>
      </c>
      <c r="AT154">
        <v>952</v>
      </c>
      <c r="AU154">
        <v>925</v>
      </c>
      <c r="AV154">
        <v>945</v>
      </c>
      <c r="AW154">
        <v>960</v>
      </c>
      <c r="AX154">
        <v>1032</v>
      </c>
      <c r="AY154">
        <v>1014</v>
      </c>
      <c r="AZ154">
        <v>1072</v>
      </c>
      <c r="BA154">
        <v>1132</v>
      </c>
      <c r="BB154">
        <v>1126</v>
      </c>
      <c r="BC154">
        <v>1084</v>
      </c>
      <c r="BD154">
        <v>1040</v>
      </c>
      <c r="BE154">
        <v>1050</v>
      </c>
      <c r="BF154">
        <v>1082</v>
      </c>
      <c r="BG154">
        <v>1120</v>
      </c>
      <c r="BH154">
        <v>1100</v>
      </c>
      <c r="BI154">
        <v>1100</v>
      </c>
      <c r="BJ154">
        <v>1078</v>
      </c>
      <c r="BK154">
        <v>1106</v>
      </c>
      <c r="BL154">
        <v>1110</v>
      </c>
      <c r="BM154">
        <v>1060</v>
      </c>
      <c r="BN154">
        <v>1060</v>
      </c>
      <c r="BO154">
        <v>1062</v>
      </c>
      <c r="BP154">
        <v>1094</v>
      </c>
      <c r="BQ154">
        <v>1070</v>
      </c>
      <c r="BR154" s="12">
        <f t="shared" si="4"/>
        <v>0.25882352941176473</v>
      </c>
      <c r="BS154" s="13" cm="1">
        <f t="array" aca="1" ref="BS154" ca="1">_xlfn.PERCENTILE.INC((OFFSET(E154,0,1,1,COLUMNS(E154:BQ154)-1) - E154:BP154) / E154:BP154, 0.05) * SQRT(COUNT(E154:BQ154) - 1)</f>
        <v>-0.38026481352554559</v>
      </c>
      <c r="BT154" s="12" cm="1">
        <f t="array" aca="1" ref="BT154" ca="1">_xlfn.STDEV.P((E154:BP154 - OFFSET(E154:BP154,0,1)) / OFFSET(E154:BP154,0,1)) * SQRT(COUNT(E154:BQ154)-1)</f>
        <v>0.32329598944911631</v>
      </c>
      <c r="BU154" s="12" cm="1">
        <f t="array" ref="BU154">-(MAX(1 - (E154:BQ154 / _xlfn.SCAN(E154, E154:BQ154, _xlfn.LAMBDA(_xlpm.a,_xlpm.b, MAX(_xlpm.a, _xlpm.b))))))</f>
        <v>-0.24361493123772104</v>
      </c>
      <c r="BV154" s="14">
        <f t="shared" ca="1" si="5"/>
        <v>0.80987868070344349</v>
      </c>
    </row>
    <row r="155" spans="1:74" x14ac:dyDescent="0.45">
      <c r="A155" s="2" t="s">
        <v>327</v>
      </c>
      <c r="B155" t="s">
        <v>328</v>
      </c>
      <c r="C155" t="s">
        <v>37</v>
      </c>
      <c r="D155" t="s">
        <v>8</v>
      </c>
      <c r="E155">
        <v>18.91</v>
      </c>
      <c r="F155">
        <v>19.07</v>
      </c>
      <c r="G155">
        <v>18.72</v>
      </c>
      <c r="H155">
        <v>19.670000000000002</v>
      </c>
      <c r="I155">
        <v>20.6</v>
      </c>
      <c r="J155">
        <v>22.36</v>
      </c>
      <c r="K155">
        <v>22.54</v>
      </c>
      <c r="L155">
        <v>22.54</v>
      </c>
      <c r="M155">
        <v>22.54</v>
      </c>
      <c r="N155">
        <v>22.98</v>
      </c>
      <c r="O155">
        <v>20.92</v>
      </c>
      <c r="P155">
        <v>21.18</v>
      </c>
      <c r="Q155">
        <v>21.22</v>
      </c>
      <c r="R155">
        <v>21</v>
      </c>
      <c r="S155">
        <v>20.18</v>
      </c>
      <c r="T155">
        <v>20.48</v>
      </c>
      <c r="U155">
        <v>20.62</v>
      </c>
      <c r="V155">
        <v>20.62</v>
      </c>
      <c r="W155">
        <v>22.22</v>
      </c>
      <c r="X155">
        <v>22.5</v>
      </c>
      <c r="Y155">
        <v>23.1</v>
      </c>
      <c r="Z155">
        <v>22.66</v>
      </c>
      <c r="AA155">
        <v>22.66</v>
      </c>
      <c r="AB155">
        <v>22.02</v>
      </c>
      <c r="AC155">
        <v>22.3</v>
      </c>
      <c r="AD155">
        <v>21.98</v>
      </c>
      <c r="AE155">
        <v>22.36</v>
      </c>
      <c r="AF155">
        <v>22.36</v>
      </c>
      <c r="AG155">
        <v>22.52</v>
      </c>
      <c r="AH155">
        <v>23.26</v>
      </c>
      <c r="AI155">
        <v>22.78</v>
      </c>
      <c r="AJ155">
        <v>22.22</v>
      </c>
      <c r="AK155">
        <v>22.66</v>
      </c>
      <c r="AL155">
        <v>23.34</v>
      </c>
      <c r="AM155">
        <v>22.8</v>
      </c>
      <c r="AN155">
        <v>22.94</v>
      </c>
      <c r="AO155">
        <v>22.96</v>
      </c>
      <c r="AP155">
        <v>22.82</v>
      </c>
      <c r="AQ155">
        <v>23.16</v>
      </c>
      <c r="AR155">
        <v>23.18</v>
      </c>
      <c r="AS155">
        <v>23.56</v>
      </c>
      <c r="AT155">
        <v>24.46</v>
      </c>
      <c r="AU155">
        <v>24.36</v>
      </c>
      <c r="AV155">
        <v>24.62</v>
      </c>
      <c r="AW155">
        <v>25.24</v>
      </c>
      <c r="AX155">
        <v>25.54</v>
      </c>
      <c r="AY155">
        <v>25.68</v>
      </c>
      <c r="AZ155">
        <v>26.28</v>
      </c>
      <c r="BA155">
        <v>26.44</v>
      </c>
      <c r="BB155">
        <v>25.76</v>
      </c>
      <c r="BC155">
        <v>26.04</v>
      </c>
      <c r="BD155">
        <v>24.5</v>
      </c>
      <c r="BE155">
        <v>25.36</v>
      </c>
      <c r="BF155">
        <v>25.88</v>
      </c>
      <c r="BG155">
        <v>26.5</v>
      </c>
      <c r="BH155">
        <v>26.46</v>
      </c>
      <c r="BI155">
        <v>26.56</v>
      </c>
      <c r="BJ155">
        <v>26.28</v>
      </c>
      <c r="BK155">
        <v>26.52</v>
      </c>
      <c r="BL155">
        <v>26.86</v>
      </c>
      <c r="BM155">
        <v>25.74</v>
      </c>
      <c r="BN155">
        <v>26.04</v>
      </c>
      <c r="BO155">
        <v>25.8</v>
      </c>
      <c r="BP155">
        <v>26.58</v>
      </c>
      <c r="BQ155">
        <v>26.66</v>
      </c>
      <c r="BR155" s="12">
        <f t="shared" si="4"/>
        <v>0.4098360655737705</v>
      </c>
      <c r="BS155" s="13" cm="1">
        <f t="array" aca="1" ref="BS155" ca="1">_xlfn.PERCENTILE.INC((OFFSET(E155,0,1,1,COLUMNS(E155:BQ155)-1) - E155:BP155) / E155:BP155, 0.05) * SQRT(COUNT(E155:BQ155) - 1)</f>
        <v>-0.29941613079477164</v>
      </c>
      <c r="BT155" s="12" cm="1">
        <f t="array" aca="1" ref="BT155" ca="1">_xlfn.STDEV.P((E155:BP155 - OFFSET(E155:BP155,0,1)) / OFFSET(E155:BP155,0,1)) * SQRT(COUNT(E155:BQ155)-1)</f>
        <v>0.21703393256221759</v>
      </c>
      <c r="BU155" s="12" cm="1">
        <f t="array" ref="BU155">-(MAX(1 - (E155:BQ155 / _xlfn.SCAN(E155, E155:BQ155, _xlfn.LAMBDA(_xlpm.a,_xlpm.b, MAX(_xlpm.a, _xlpm.b))))))</f>
        <v>-0.1218450826805918</v>
      </c>
      <c r="BV155" s="14">
        <f t="shared" ca="1" si="5"/>
        <v>1.9022051561242381</v>
      </c>
    </row>
    <row r="156" spans="1:74" x14ac:dyDescent="0.45">
      <c r="A156" s="2" t="s">
        <v>329</v>
      </c>
      <c r="B156" t="s">
        <v>330</v>
      </c>
      <c r="C156" t="s">
        <v>37</v>
      </c>
      <c r="D156" t="s">
        <v>55</v>
      </c>
      <c r="E156">
        <v>41.8</v>
      </c>
      <c r="F156">
        <v>41.85</v>
      </c>
      <c r="G156">
        <v>41.15</v>
      </c>
      <c r="H156">
        <v>41.8</v>
      </c>
      <c r="I156">
        <v>42.85</v>
      </c>
      <c r="J156">
        <v>40</v>
      </c>
      <c r="K156">
        <v>39.25</v>
      </c>
      <c r="L156">
        <v>39.25</v>
      </c>
      <c r="M156">
        <v>39.25</v>
      </c>
      <c r="N156">
        <v>40.700000000000003</v>
      </c>
      <c r="O156">
        <v>39.5</v>
      </c>
      <c r="P156">
        <v>39</v>
      </c>
      <c r="Q156">
        <v>38</v>
      </c>
      <c r="R156">
        <v>36.4</v>
      </c>
      <c r="S156">
        <v>36.299999999999997</v>
      </c>
      <c r="T156">
        <v>36</v>
      </c>
      <c r="U156">
        <v>36</v>
      </c>
      <c r="V156">
        <v>36.299999999999997</v>
      </c>
      <c r="W156">
        <v>36.5</v>
      </c>
      <c r="X156">
        <v>37.049999999999997</v>
      </c>
      <c r="Y156">
        <v>37.25</v>
      </c>
      <c r="Z156">
        <v>36.65</v>
      </c>
      <c r="AA156">
        <v>36.65</v>
      </c>
      <c r="AB156">
        <v>37.5</v>
      </c>
      <c r="AC156">
        <v>36.65</v>
      </c>
      <c r="AD156">
        <v>35.9</v>
      </c>
      <c r="AE156">
        <v>36.15</v>
      </c>
      <c r="AF156">
        <v>36.35</v>
      </c>
      <c r="AG156">
        <v>36.299999999999997</v>
      </c>
      <c r="AH156">
        <v>36.450000000000003</v>
      </c>
      <c r="AI156">
        <v>37.799999999999997</v>
      </c>
      <c r="AJ156">
        <v>36.75</v>
      </c>
      <c r="AK156">
        <v>36.799999999999997</v>
      </c>
      <c r="AL156">
        <v>36.799999999999997</v>
      </c>
      <c r="AM156">
        <v>36.25</v>
      </c>
      <c r="AN156">
        <v>37.299999999999997</v>
      </c>
      <c r="AO156">
        <v>36.950000000000003</v>
      </c>
      <c r="AP156">
        <v>36.25</v>
      </c>
      <c r="AQ156">
        <v>36.15</v>
      </c>
      <c r="AR156">
        <v>36.9</v>
      </c>
      <c r="AS156">
        <v>40.5</v>
      </c>
      <c r="AT156">
        <v>38.549999999999997</v>
      </c>
      <c r="AU156">
        <v>36.950000000000003</v>
      </c>
      <c r="AV156">
        <v>38.1</v>
      </c>
      <c r="AW156">
        <v>38</v>
      </c>
      <c r="AX156">
        <v>38.799999999999997</v>
      </c>
      <c r="AY156">
        <v>40</v>
      </c>
      <c r="AZ156">
        <v>41.6</v>
      </c>
      <c r="BA156">
        <v>42.45</v>
      </c>
      <c r="BB156">
        <v>41.35</v>
      </c>
      <c r="BC156">
        <v>41.5</v>
      </c>
      <c r="BD156">
        <v>41.5</v>
      </c>
      <c r="BE156">
        <v>39.549999999999997</v>
      </c>
      <c r="BF156">
        <v>39.25</v>
      </c>
      <c r="BG156">
        <v>40.1</v>
      </c>
      <c r="BH156">
        <v>41.2</v>
      </c>
      <c r="BI156">
        <v>40</v>
      </c>
      <c r="BJ156">
        <v>39.4</v>
      </c>
      <c r="BK156">
        <v>38.9</v>
      </c>
      <c r="BL156">
        <v>39.5</v>
      </c>
      <c r="BM156">
        <v>39.049999999999997</v>
      </c>
      <c r="BN156">
        <v>38.75</v>
      </c>
      <c r="BO156">
        <v>38.1</v>
      </c>
      <c r="BP156">
        <v>38.950000000000003</v>
      </c>
      <c r="BQ156">
        <v>38.299999999999997</v>
      </c>
      <c r="BR156" s="12">
        <f t="shared" si="4"/>
        <v>-8.3732057416267949E-2</v>
      </c>
      <c r="BS156" s="13" cm="1">
        <f t="array" aca="1" ref="BS156" ca="1">_xlfn.PERCENTILE.INC((OFFSET(E156,0,1,1,COLUMNS(E156:BQ156)-1) - E156:BP156) / E156:BP156, 0.05) * SQRT(COUNT(E156:BQ156) - 1)</f>
        <v>-0.33612123694450141</v>
      </c>
      <c r="BT156" s="12" cm="1">
        <f t="array" aca="1" ref="BT156" ca="1">_xlfn.STDEV.P((E156:BP156 - OFFSET(E156:BP156,0,1)) / OFFSET(E156:BP156,0,1)) * SQRT(COUNT(E156:BQ156)-1)</f>
        <v>0.20311756431077965</v>
      </c>
      <c r="BU156" s="12" cm="1">
        <f t="array" ref="BU156">-(MAX(1 - (E156:BQ156 / _xlfn.SCAN(E156, E156:BQ156, _xlfn.LAMBDA(_xlpm.a,_xlpm.b, MAX(_xlpm.a, _xlpm.b))))))</f>
        <v>-0.16219369894982505</v>
      </c>
      <c r="BV156" s="14">
        <f t="shared" ca="1" si="5"/>
        <v>-0.39743021579736321</v>
      </c>
    </row>
    <row r="157" spans="1:74" x14ac:dyDescent="0.45">
      <c r="A157" s="2" t="s">
        <v>331</v>
      </c>
      <c r="B157" t="s">
        <v>332</v>
      </c>
      <c r="C157" t="s">
        <v>25</v>
      </c>
      <c r="D157" t="s">
        <v>8</v>
      </c>
      <c r="E157">
        <v>49.84</v>
      </c>
      <c r="F157">
        <v>49.76</v>
      </c>
      <c r="G157">
        <v>49.06</v>
      </c>
      <c r="H157">
        <v>48.26</v>
      </c>
      <c r="I157">
        <v>48.5</v>
      </c>
      <c r="J157">
        <v>49.02</v>
      </c>
      <c r="K157">
        <v>49.5</v>
      </c>
      <c r="L157">
        <v>49.5</v>
      </c>
      <c r="M157">
        <v>49.5</v>
      </c>
      <c r="N157">
        <v>49.42</v>
      </c>
      <c r="O157">
        <v>48.44</v>
      </c>
      <c r="P157">
        <v>48.96</v>
      </c>
      <c r="Q157">
        <v>49.54</v>
      </c>
      <c r="R157">
        <v>48.9</v>
      </c>
      <c r="S157">
        <v>48.76</v>
      </c>
      <c r="T157">
        <v>49.5</v>
      </c>
      <c r="U157">
        <v>48.6</v>
      </c>
      <c r="V157">
        <v>47.92</v>
      </c>
      <c r="W157">
        <v>47.92</v>
      </c>
      <c r="X157">
        <v>48.64</v>
      </c>
      <c r="Y157">
        <v>48.4</v>
      </c>
      <c r="Z157">
        <v>45.68</v>
      </c>
      <c r="AA157">
        <v>45.68</v>
      </c>
      <c r="AB157">
        <v>43.34</v>
      </c>
      <c r="AC157">
        <v>43.34</v>
      </c>
      <c r="AD157">
        <v>44.7</v>
      </c>
      <c r="AE157">
        <v>44.78</v>
      </c>
      <c r="AF157">
        <v>44.98</v>
      </c>
      <c r="AG157">
        <v>46.62</v>
      </c>
      <c r="AH157">
        <v>46.26</v>
      </c>
      <c r="AI157">
        <v>44.38</v>
      </c>
      <c r="AJ157">
        <v>43.46</v>
      </c>
      <c r="AK157">
        <v>44.2</v>
      </c>
      <c r="AL157">
        <v>45.74</v>
      </c>
      <c r="AM157">
        <v>43.84</v>
      </c>
      <c r="AN157">
        <v>44.22</v>
      </c>
      <c r="AO157">
        <v>43.94</v>
      </c>
      <c r="AP157">
        <v>44.96</v>
      </c>
      <c r="AQ157">
        <v>44.96</v>
      </c>
      <c r="AR157">
        <v>46.14</v>
      </c>
      <c r="AS157">
        <v>47.8</v>
      </c>
      <c r="AT157">
        <v>48</v>
      </c>
      <c r="AU157">
        <v>47.88</v>
      </c>
      <c r="AV157">
        <v>46.06</v>
      </c>
      <c r="AW157">
        <v>46.08</v>
      </c>
      <c r="AX157">
        <v>46.4</v>
      </c>
      <c r="AY157">
        <v>46.28</v>
      </c>
      <c r="AZ157">
        <v>47.96</v>
      </c>
      <c r="BA157">
        <v>48.5</v>
      </c>
      <c r="BB157">
        <v>46.22</v>
      </c>
      <c r="BC157">
        <v>47.14</v>
      </c>
      <c r="BD157">
        <v>46.7</v>
      </c>
      <c r="BE157">
        <v>45.72</v>
      </c>
      <c r="BF157">
        <v>44.66</v>
      </c>
      <c r="BG157">
        <v>45.78</v>
      </c>
      <c r="BH157">
        <v>44.94</v>
      </c>
      <c r="BI157">
        <v>45.42</v>
      </c>
      <c r="BJ157">
        <v>44.54</v>
      </c>
      <c r="BK157">
        <v>44.34</v>
      </c>
      <c r="BL157">
        <v>44.5</v>
      </c>
      <c r="BM157">
        <v>43.36</v>
      </c>
      <c r="BN157">
        <v>43.66</v>
      </c>
      <c r="BO157">
        <v>43.96</v>
      </c>
      <c r="BP157">
        <v>45</v>
      </c>
      <c r="BQ157">
        <v>45.2</v>
      </c>
      <c r="BR157" s="12">
        <f t="shared" si="4"/>
        <v>-9.3097913322632425E-2</v>
      </c>
      <c r="BS157" s="13" cm="1">
        <f t="array" aca="1" ref="BS157" ca="1">_xlfn.PERCENTILE.INC((OFFSET(E157,0,1,1,COLUMNS(E157:BQ157)-1) - E157:BP157) / E157:BP157, 0.05) * SQRT(COUNT(E157:BQ157) - 1)</f>
        <v>-0.33123394679338491</v>
      </c>
      <c r="BT157" s="12" cm="1">
        <f t="array" aca="1" ref="BT157" ca="1">_xlfn.STDEV.P((E157:BP157 - OFFSET(E157:BP157,0,1)) / OFFSET(E157:BP157,0,1)) * SQRT(COUNT(E157:BQ157)-1)</f>
        <v>0.16981814834825354</v>
      </c>
      <c r="BU157" s="12" cm="1">
        <f t="array" ref="BU157">-(MAX(1 - (E157:BQ157 / _xlfn.SCAN(E157, E157:BQ157, _xlfn.LAMBDA(_xlpm.a,_xlpm.b, MAX(_xlpm.a, _xlpm.b))))))</f>
        <v>-0.13041733547351519</v>
      </c>
      <c r="BV157" s="14">
        <f t="shared" ca="1" si="5"/>
        <v>-0.53051404810915159</v>
      </c>
    </row>
    <row r="158" spans="1:74" x14ac:dyDescent="0.45">
      <c r="A158" s="2" t="s">
        <v>333</v>
      </c>
      <c r="B158" t="s">
        <v>334</v>
      </c>
      <c r="C158" t="s">
        <v>19</v>
      </c>
      <c r="D158" t="s">
        <v>26</v>
      </c>
      <c r="E158">
        <v>56.85</v>
      </c>
      <c r="F158">
        <v>55.85</v>
      </c>
      <c r="G158">
        <v>54.65</v>
      </c>
      <c r="H158">
        <v>57.35</v>
      </c>
      <c r="I158">
        <v>59.75</v>
      </c>
      <c r="J158">
        <v>63</v>
      </c>
      <c r="K158">
        <v>64.25</v>
      </c>
      <c r="L158">
        <v>64.25</v>
      </c>
      <c r="M158">
        <v>64.25</v>
      </c>
      <c r="N158">
        <v>59.2</v>
      </c>
      <c r="O158">
        <v>55.1</v>
      </c>
      <c r="P158">
        <v>53.5</v>
      </c>
      <c r="Q158">
        <v>57.25</v>
      </c>
      <c r="R158">
        <v>57.85</v>
      </c>
      <c r="S158">
        <v>56</v>
      </c>
      <c r="T158">
        <v>56.3</v>
      </c>
      <c r="U158">
        <v>56</v>
      </c>
      <c r="V158">
        <v>56.75</v>
      </c>
      <c r="W158">
        <v>58.05</v>
      </c>
      <c r="X158">
        <v>60</v>
      </c>
      <c r="Y158">
        <v>66.5</v>
      </c>
      <c r="Z158">
        <v>65.849999999999994</v>
      </c>
      <c r="AA158">
        <v>65.849999999999994</v>
      </c>
      <c r="AB158">
        <v>64.55</v>
      </c>
      <c r="AC158">
        <v>65.95</v>
      </c>
      <c r="AD158">
        <v>66.05</v>
      </c>
      <c r="AE158">
        <v>69.099999999999994</v>
      </c>
      <c r="AF158">
        <v>70.5</v>
      </c>
      <c r="AG158">
        <v>70.400000000000006</v>
      </c>
      <c r="AH158">
        <v>70.75</v>
      </c>
      <c r="AI158">
        <v>66.400000000000006</v>
      </c>
      <c r="AJ158">
        <v>65.2</v>
      </c>
      <c r="AK158">
        <v>65.2</v>
      </c>
      <c r="AL158">
        <v>68.599999999999994</v>
      </c>
      <c r="AM158">
        <v>69.349999999999994</v>
      </c>
      <c r="AN158">
        <v>68.25</v>
      </c>
      <c r="AO158">
        <v>68.25</v>
      </c>
      <c r="AP158">
        <v>68.2</v>
      </c>
      <c r="AQ158">
        <v>72.5</v>
      </c>
      <c r="AR158">
        <v>72.150000000000006</v>
      </c>
      <c r="AS158">
        <v>74.5</v>
      </c>
      <c r="AT158">
        <v>78</v>
      </c>
      <c r="AU158">
        <v>76.849999999999994</v>
      </c>
      <c r="AV158">
        <v>81.5</v>
      </c>
      <c r="AW158">
        <v>81.650000000000006</v>
      </c>
      <c r="AX158">
        <v>84.05</v>
      </c>
      <c r="AY158">
        <v>83.85</v>
      </c>
      <c r="AZ158">
        <v>86.7</v>
      </c>
      <c r="BA158">
        <v>87.65</v>
      </c>
      <c r="BB158">
        <v>86</v>
      </c>
      <c r="BC158">
        <v>83.55</v>
      </c>
      <c r="BD158">
        <v>78.8</v>
      </c>
      <c r="BE158">
        <v>79.2</v>
      </c>
      <c r="BF158">
        <v>78.400000000000006</v>
      </c>
      <c r="BG158">
        <v>81.5</v>
      </c>
      <c r="BH158">
        <v>79.150000000000006</v>
      </c>
      <c r="BI158">
        <v>77.3</v>
      </c>
      <c r="BJ158">
        <v>77.3</v>
      </c>
      <c r="BK158">
        <v>76.900000000000006</v>
      </c>
      <c r="BL158">
        <v>77.849999999999994</v>
      </c>
      <c r="BM158">
        <v>75.150000000000006</v>
      </c>
      <c r="BN158">
        <v>74.650000000000006</v>
      </c>
      <c r="BO158">
        <v>75</v>
      </c>
      <c r="BP158">
        <v>75.25</v>
      </c>
      <c r="BQ158">
        <v>75.25</v>
      </c>
      <c r="BR158" s="12">
        <f t="shared" si="4"/>
        <v>0.3236587510993843</v>
      </c>
      <c r="BS158" s="13" cm="1">
        <f t="array" aca="1" ref="BS158" ca="1">_xlfn.PERCENTILE.INC((OFFSET(E158,0,1,1,COLUMNS(E158:BQ158)-1) - E158:BP158) / E158:BP158, 0.05) * SQRT(COUNT(E158:BQ158) - 1)</f>
        <v>-0.42821335049103521</v>
      </c>
      <c r="BT158" s="12" cm="1">
        <f t="array" aca="1" ref="BT158" ca="1">_xlfn.STDEV.P((E158:BP158 - OFFSET(E158:BP158,0,1)) / OFFSET(E158:BP158,0,1)) * SQRT(COUNT(E158:BQ158)-1)</f>
        <v>0.26373116413805303</v>
      </c>
      <c r="BU158" s="12" cm="1">
        <f t="array" ref="BU158">-(MAX(1 - (E158:BQ158 / _xlfn.SCAN(E158, E158:BQ158, _xlfn.LAMBDA(_xlpm.a,_xlpm.b, MAX(_xlpm.a, _xlpm.b))))))</f>
        <v>-0.16731517509727623</v>
      </c>
      <c r="BV158" s="14">
        <f t="shared" ca="1" si="5"/>
        <v>1.2386315897365372</v>
      </c>
    </row>
    <row r="159" spans="1:74" x14ac:dyDescent="0.45">
      <c r="A159" s="2" t="s">
        <v>335</v>
      </c>
      <c r="B159" t="s">
        <v>336</v>
      </c>
      <c r="C159" t="s">
        <v>7</v>
      </c>
      <c r="D159" t="s">
        <v>26</v>
      </c>
      <c r="E159">
        <v>101.17</v>
      </c>
      <c r="F159">
        <v>100.61</v>
      </c>
      <c r="G159">
        <v>101.26</v>
      </c>
      <c r="H159">
        <v>102.47</v>
      </c>
      <c r="I159">
        <v>105.27</v>
      </c>
      <c r="J159">
        <v>106.67</v>
      </c>
      <c r="K159">
        <v>108.06</v>
      </c>
      <c r="L159">
        <v>108.06</v>
      </c>
      <c r="M159">
        <v>108.06</v>
      </c>
      <c r="N159">
        <v>106.71</v>
      </c>
      <c r="O159">
        <v>104.8</v>
      </c>
      <c r="P159">
        <v>103.5</v>
      </c>
      <c r="Q159">
        <v>105.92</v>
      </c>
      <c r="R159">
        <v>105.69</v>
      </c>
      <c r="S159">
        <v>106.34</v>
      </c>
      <c r="T159">
        <v>107.55</v>
      </c>
      <c r="U159">
        <v>112.72</v>
      </c>
      <c r="V159">
        <v>108.95</v>
      </c>
      <c r="W159">
        <v>109.6</v>
      </c>
      <c r="X159">
        <v>111.93</v>
      </c>
      <c r="Y159">
        <v>114.4</v>
      </c>
      <c r="Z159">
        <v>115.1</v>
      </c>
      <c r="AA159">
        <v>115.1</v>
      </c>
      <c r="AB159">
        <v>112.91</v>
      </c>
      <c r="AC159">
        <v>113.56</v>
      </c>
      <c r="AD159">
        <v>107.69</v>
      </c>
      <c r="AE159">
        <v>109.46</v>
      </c>
      <c r="AF159">
        <v>112.35</v>
      </c>
      <c r="AG159">
        <v>113.09</v>
      </c>
      <c r="AH159">
        <v>112.72</v>
      </c>
      <c r="AI159">
        <v>112.21</v>
      </c>
      <c r="AJ159">
        <v>110.81</v>
      </c>
      <c r="AK159">
        <v>111.79</v>
      </c>
      <c r="AL159">
        <v>115.1</v>
      </c>
      <c r="AM159">
        <v>116.12</v>
      </c>
      <c r="AN159">
        <v>117.89</v>
      </c>
      <c r="AO159">
        <v>117.89</v>
      </c>
      <c r="AP159">
        <v>116.26</v>
      </c>
      <c r="AQ159">
        <v>116.21</v>
      </c>
      <c r="AR159">
        <v>119.15</v>
      </c>
      <c r="AS159">
        <v>120.97</v>
      </c>
      <c r="AT159">
        <v>117.66</v>
      </c>
      <c r="AU159">
        <v>119.57</v>
      </c>
      <c r="AV159">
        <v>118.96</v>
      </c>
      <c r="AW159">
        <v>120.97</v>
      </c>
      <c r="AX159">
        <v>124.88</v>
      </c>
      <c r="AY159">
        <v>125.02</v>
      </c>
      <c r="AZ159">
        <v>125.02</v>
      </c>
      <c r="BA159">
        <v>124.46</v>
      </c>
      <c r="BB159">
        <v>122.78</v>
      </c>
      <c r="BC159">
        <v>123.9</v>
      </c>
      <c r="BD159">
        <v>119.89</v>
      </c>
      <c r="BE159">
        <v>119.61</v>
      </c>
      <c r="BF159">
        <v>120.45</v>
      </c>
      <c r="BG159">
        <v>125.58</v>
      </c>
      <c r="BH159">
        <v>128.37</v>
      </c>
      <c r="BI159">
        <v>126.69</v>
      </c>
      <c r="BJ159">
        <v>126.69</v>
      </c>
      <c r="BK159">
        <v>124.6</v>
      </c>
      <c r="BL159">
        <v>122.18</v>
      </c>
      <c r="BM159">
        <v>121.43</v>
      </c>
      <c r="BN159">
        <v>122.5</v>
      </c>
      <c r="BO159">
        <v>122.69</v>
      </c>
      <c r="BP159">
        <v>123.39</v>
      </c>
      <c r="BQ159">
        <v>124.32</v>
      </c>
      <c r="BR159" s="12">
        <f t="shared" si="4"/>
        <v>0.22882277354947109</v>
      </c>
      <c r="BS159" s="13" cm="1">
        <f t="array" aca="1" ref="BS159" ca="1">_xlfn.PERCENTILE.INC((OFFSET(E159,0,1,1,COLUMNS(E159:BQ159)-1) - E159:BP159) / E159:BP159, 0.05) * SQRT(COUNT(E159:BQ159) - 1)</f>
        <v>-0.20936924122306699</v>
      </c>
      <c r="BT159" s="12" cm="1">
        <f t="array" aca="1" ref="BT159" ca="1">_xlfn.STDEV.P((E159:BP159 - OFFSET(E159:BP159,0,1)) / OFFSET(E159:BP159,0,1)) * SQRT(COUNT(E159:BQ159)-1)</f>
        <v>0.14154621006496435</v>
      </c>
      <c r="BU159" s="12" cm="1">
        <f t="array" ref="BU159">-(MAX(1 - (E159:BQ159 / _xlfn.SCAN(E159, E159:BQ159, _xlfn.LAMBDA(_xlpm.a,_xlpm.b, MAX(_xlpm.a, _xlpm.b))))))</f>
        <v>-6.4378801042571654E-2</v>
      </c>
      <c r="BV159" s="14">
        <f t="shared" ca="1" si="5"/>
        <v>1.6378380844182971</v>
      </c>
    </row>
    <row r="160" spans="1:74" x14ac:dyDescent="0.45">
      <c r="A160" s="2" t="s">
        <v>337</v>
      </c>
      <c r="B160" t="s">
        <v>338</v>
      </c>
      <c r="C160" t="s">
        <v>80</v>
      </c>
      <c r="D160" t="s">
        <v>8</v>
      </c>
      <c r="E160">
        <v>20</v>
      </c>
      <c r="F160">
        <v>19.7</v>
      </c>
      <c r="G160">
        <v>19.5</v>
      </c>
      <c r="H160">
        <v>20.2</v>
      </c>
      <c r="I160">
        <v>22.6</v>
      </c>
      <c r="J160">
        <v>22.8</v>
      </c>
      <c r="K160">
        <v>21.8</v>
      </c>
      <c r="L160">
        <v>21.8</v>
      </c>
      <c r="M160">
        <v>21.8</v>
      </c>
      <c r="N160">
        <v>21.2</v>
      </c>
      <c r="O160">
        <v>20.8</v>
      </c>
      <c r="P160">
        <v>21.4</v>
      </c>
      <c r="Q160">
        <v>21.2</v>
      </c>
      <c r="R160">
        <v>21.2</v>
      </c>
      <c r="S160">
        <v>21</v>
      </c>
      <c r="T160">
        <v>20.8</v>
      </c>
      <c r="U160">
        <v>21</v>
      </c>
      <c r="V160">
        <v>20.6</v>
      </c>
      <c r="W160">
        <v>20.6</v>
      </c>
      <c r="X160">
        <v>20.399999999999999</v>
      </c>
      <c r="Y160">
        <v>21</v>
      </c>
      <c r="Z160">
        <v>21.2</v>
      </c>
      <c r="AA160">
        <v>21.2</v>
      </c>
      <c r="AB160">
        <v>21</v>
      </c>
      <c r="AC160">
        <v>21</v>
      </c>
      <c r="AD160">
        <v>20.8</v>
      </c>
      <c r="AE160">
        <v>22.8</v>
      </c>
      <c r="AF160">
        <v>21.8</v>
      </c>
      <c r="AG160">
        <v>22.4</v>
      </c>
      <c r="AH160">
        <v>22.8</v>
      </c>
      <c r="AI160">
        <v>22.4</v>
      </c>
      <c r="AJ160">
        <v>22.2</v>
      </c>
      <c r="AK160">
        <v>22.4</v>
      </c>
      <c r="AL160">
        <v>21.8</v>
      </c>
      <c r="AM160">
        <v>21</v>
      </c>
      <c r="AN160">
        <v>20.2</v>
      </c>
      <c r="AO160">
        <v>22</v>
      </c>
      <c r="AP160">
        <v>22.6</v>
      </c>
      <c r="AQ160">
        <v>23</v>
      </c>
      <c r="AR160">
        <v>22.8</v>
      </c>
      <c r="AS160">
        <v>22.6</v>
      </c>
      <c r="AT160">
        <v>22.2</v>
      </c>
      <c r="AU160">
        <v>22</v>
      </c>
      <c r="AV160">
        <v>22</v>
      </c>
      <c r="AW160">
        <v>21.8</v>
      </c>
      <c r="AX160">
        <v>21.6</v>
      </c>
      <c r="AY160">
        <v>22</v>
      </c>
      <c r="AZ160">
        <v>22</v>
      </c>
      <c r="BA160">
        <v>21.8</v>
      </c>
      <c r="BB160">
        <v>21.4</v>
      </c>
      <c r="BC160">
        <v>22.2</v>
      </c>
      <c r="BD160">
        <v>22</v>
      </c>
      <c r="BE160">
        <v>22.8</v>
      </c>
      <c r="BF160">
        <v>23.4</v>
      </c>
      <c r="BG160">
        <v>23.4</v>
      </c>
      <c r="BH160">
        <v>22.6</v>
      </c>
      <c r="BI160">
        <v>22.4</v>
      </c>
      <c r="BJ160">
        <v>22</v>
      </c>
      <c r="BK160">
        <v>21.6</v>
      </c>
      <c r="BL160">
        <v>21.8</v>
      </c>
      <c r="BM160">
        <v>22</v>
      </c>
      <c r="BN160">
        <v>22.4</v>
      </c>
      <c r="BO160">
        <v>21.8</v>
      </c>
      <c r="BP160">
        <v>22.2</v>
      </c>
      <c r="BQ160">
        <v>22.2</v>
      </c>
      <c r="BR160" s="12">
        <f t="shared" si="4"/>
        <v>0.10999999999999996</v>
      </c>
      <c r="BS160" s="13" cm="1">
        <f t="array" aca="1" ref="BS160" ca="1">_xlfn.PERCENTILE.INC((OFFSET(E160,0,1,1,COLUMNS(E160:BQ160)-1) - E160:BP160) / E160:BP160, 0.05) * SQRT(COUNT(E160:BQ160) - 1)</f>
        <v>-0.29056692542931079</v>
      </c>
      <c r="BT160" s="12" cm="1">
        <f t="array" aca="1" ref="BT160" ca="1">_xlfn.STDEV.P((E160:BP160 - OFFSET(E160:BP160,0,1)) / OFFSET(E160:BP160,0,1)) * SQRT(COUNT(E160:BQ160)-1)</f>
        <v>0.22339336604359444</v>
      </c>
      <c r="BU160" s="12" cm="1">
        <f t="array" ref="BU160">-(MAX(1 - (E160:BQ160 / _xlfn.SCAN(E160, E160:BQ160, _xlfn.LAMBDA(_xlpm.a,_xlpm.b, MAX(_xlpm.a, _xlpm.b))))))</f>
        <v>-0.11403508771929827</v>
      </c>
      <c r="BV160" s="14">
        <f t="shared" ca="1" si="5"/>
        <v>0.50586551427828452</v>
      </c>
    </row>
    <row r="161" spans="1:74" x14ac:dyDescent="0.45">
      <c r="A161" s="2" t="s">
        <v>339</v>
      </c>
      <c r="B161" t="s">
        <v>340</v>
      </c>
      <c r="C161" t="s">
        <v>80</v>
      </c>
      <c r="D161" t="s">
        <v>26</v>
      </c>
      <c r="E161">
        <v>83.7</v>
      </c>
      <c r="F161">
        <v>84.5</v>
      </c>
      <c r="G161">
        <v>84.7</v>
      </c>
      <c r="H161">
        <v>89.8</v>
      </c>
      <c r="I161">
        <v>88</v>
      </c>
      <c r="J161">
        <v>89.6</v>
      </c>
      <c r="K161">
        <v>89.4</v>
      </c>
      <c r="L161">
        <v>89.4</v>
      </c>
      <c r="M161">
        <v>89.4</v>
      </c>
      <c r="N161">
        <v>93.1</v>
      </c>
      <c r="O161">
        <v>88</v>
      </c>
      <c r="P161">
        <v>90.7</v>
      </c>
      <c r="Q161">
        <v>91.1</v>
      </c>
      <c r="R161">
        <v>93.4</v>
      </c>
      <c r="S161">
        <v>94.8</v>
      </c>
      <c r="T161">
        <v>97.2</v>
      </c>
      <c r="U161">
        <v>98</v>
      </c>
      <c r="V161">
        <v>98.6</v>
      </c>
      <c r="W161">
        <v>95.2</v>
      </c>
      <c r="X161">
        <v>96.8</v>
      </c>
      <c r="Y161">
        <v>94.5</v>
      </c>
      <c r="Z161">
        <v>94.7</v>
      </c>
      <c r="AA161">
        <v>94.7</v>
      </c>
      <c r="AB161">
        <v>93.1</v>
      </c>
      <c r="AC161">
        <v>95.2</v>
      </c>
      <c r="AD161">
        <v>95.6</v>
      </c>
      <c r="AE161">
        <v>98.6</v>
      </c>
      <c r="AF161">
        <v>97.6</v>
      </c>
      <c r="AG161">
        <v>97.9</v>
      </c>
      <c r="AH161">
        <v>98.6</v>
      </c>
      <c r="AI161">
        <v>96.9</v>
      </c>
      <c r="AJ161">
        <v>93.7</v>
      </c>
      <c r="AK161">
        <v>96.3</v>
      </c>
      <c r="AL161">
        <v>97.3</v>
      </c>
      <c r="AM161">
        <v>96.8</v>
      </c>
      <c r="AN161">
        <v>96.9</v>
      </c>
      <c r="AO161">
        <v>96.9</v>
      </c>
      <c r="AP161">
        <v>97</v>
      </c>
      <c r="AQ161">
        <v>99.9</v>
      </c>
      <c r="AR161">
        <v>100.4</v>
      </c>
      <c r="AS161">
        <v>97.4</v>
      </c>
      <c r="AT161">
        <v>97.3</v>
      </c>
      <c r="AU161">
        <v>101.6</v>
      </c>
      <c r="AV161">
        <v>100</v>
      </c>
      <c r="AW161">
        <v>97.4</v>
      </c>
      <c r="AX161">
        <v>96.7</v>
      </c>
      <c r="AY161">
        <v>95.4</v>
      </c>
      <c r="AZ161">
        <v>94.3</v>
      </c>
      <c r="BA161">
        <v>93.4</v>
      </c>
      <c r="BB161">
        <v>91.4</v>
      </c>
      <c r="BC161">
        <v>96</v>
      </c>
      <c r="BD161">
        <v>93</v>
      </c>
      <c r="BE161">
        <v>93.1</v>
      </c>
      <c r="BF161">
        <v>94.4</v>
      </c>
      <c r="BG161">
        <v>99.2</v>
      </c>
      <c r="BH161">
        <v>100.8</v>
      </c>
      <c r="BI161">
        <v>102.8</v>
      </c>
      <c r="BJ161">
        <v>102.8</v>
      </c>
      <c r="BK161">
        <v>101.6</v>
      </c>
      <c r="BL161">
        <v>102</v>
      </c>
      <c r="BM161">
        <v>100.4</v>
      </c>
      <c r="BN161">
        <v>102.6</v>
      </c>
      <c r="BO161">
        <v>102</v>
      </c>
      <c r="BP161">
        <v>102</v>
      </c>
      <c r="BQ161">
        <v>102.8</v>
      </c>
      <c r="BR161" s="12">
        <f t="shared" si="4"/>
        <v>0.22819593787335715</v>
      </c>
      <c r="BS161" s="13" cm="1">
        <f t="array" aca="1" ref="BS161" ca="1">_xlfn.PERCENTILE.INC((OFFSET(E161,0,1,1,COLUMNS(E161:BQ161)-1) - E161:BP161) / E161:BP161, 0.05) * SQRT(COUNT(E161:BQ161) - 1)</f>
        <v>-0.24835657370517927</v>
      </c>
      <c r="BT161" s="12" cm="1">
        <f t="array" aca="1" ref="BT161" ca="1">_xlfn.STDEV.P((E161:BP161 - OFFSET(E161:BP161,0,1)) / OFFSET(E161:BP161,0,1)) * SQRT(COUNT(E161:BQ161)-1)</f>
        <v>0.17389336758591545</v>
      </c>
      <c r="BU161" s="12" cm="1">
        <f t="array" ref="BU161">-(MAX(1 - (E161:BQ161 / _xlfn.SCAN(E161, E161:BQ161, _xlfn.LAMBDA(_xlpm.a,_xlpm.b, MAX(_xlpm.a, _xlpm.b))))))</f>
        <v>-0.10039370078740151</v>
      </c>
      <c r="BV161" s="14">
        <f t="shared" ca="1" si="5"/>
        <v>1.3295673152061236</v>
      </c>
    </row>
    <row r="162" spans="1:74" x14ac:dyDescent="0.45">
      <c r="A162" s="2" t="s">
        <v>341</v>
      </c>
      <c r="B162" t="s">
        <v>342</v>
      </c>
      <c r="C162" t="s">
        <v>80</v>
      </c>
      <c r="D162" t="s">
        <v>26</v>
      </c>
      <c r="E162">
        <v>101.1</v>
      </c>
      <c r="F162">
        <v>99.5</v>
      </c>
      <c r="G162">
        <v>99.5</v>
      </c>
      <c r="H162">
        <v>102.4</v>
      </c>
      <c r="I162">
        <v>105.2</v>
      </c>
      <c r="J162">
        <v>107.4</v>
      </c>
      <c r="K162">
        <v>106.5</v>
      </c>
      <c r="L162">
        <v>106.5</v>
      </c>
      <c r="M162">
        <v>106.5</v>
      </c>
      <c r="N162">
        <v>110.9</v>
      </c>
      <c r="O162">
        <v>111</v>
      </c>
      <c r="P162">
        <v>112.6</v>
      </c>
      <c r="Q162">
        <v>113</v>
      </c>
      <c r="R162">
        <v>114.9</v>
      </c>
      <c r="S162">
        <v>117.2</v>
      </c>
      <c r="T162">
        <v>113.6</v>
      </c>
      <c r="U162">
        <v>113.9</v>
      </c>
      <c r="V162">
        <v>114.6</v>
      </c>
      <c r="W162">
        <v>114</v>
      </c>
      <c r="X162">
        <v>117.5</v>
      </c>
      <c r="Y162">
        <v>124.5</v>
      </c>
      <c r="Z162">
        <v>121.6</v>
      </c>
      <c r="AA162">
        <v>121.6</v>
      </c>
      <c r="AB162">
        <v>116.9</v>
      </c>
      <c r="AC162">
        <v>117.8</v>
      </c>
      <c r="AD162">
        <v>123.2</v>
      </c>
      <c r="AE162">
        <v>124.1</v>
      </c>
      <c r="AF162">
        <v>125</v>
      </c>
      <c r="AG162">
        <v>128</v>
      </c>
      <c r="AH162">
        <v>129.69999999999999</v>
      </c>
      <c r="AI162">
        <v>127.7</v>
      </c>
      <c r="AJ162">
        <v>124.4</v>
      </c>
      <c r="AK162">
        <v>125.4</v>
      </c>
      <c r="AL162">
        <v>128.1</v>
      </c>
      <c r="AM162">
        <v>128</v>
      </c>
      <c r="AN162">
        <v>133.69999999999999</v>
      </c>
      <c r="AO162">
        <v>133.69999999999999</v>
      </c>
      <c r="AP162">
        <v>132.80000000000001</v>
      </c>
      <c r="AQ162">
        <v>137.1</v>
      </c>
      <c r="AR162">
        <v>137.1</v>
      </c>
      <c r="AS162">
        <v>136.30000000000001</v>
      </c>
      <c r="AT162">
        <v>138.4</v>
      </c>
      <c r="AU162">
        <v>144.80000000000001</v>
      </c>
      <c r="AV162">
        <v>141</v>
      </c>
      <c r="AW162">
        <v>140.30000000000001</v>
      </c>
      <c r="AX162">
        <v>140.1</v>
      </c>
      <c r="AY162">
        <v>138.80000000000001</v>
      </c>
      <c r="AZ162">
        <v>136</v>
      </c>
      <c r="BA162">
        <v>135</v>
      </c>
      <c r="BB162">
        <v>136.5</v>
      </c>
      <c r="BC162">
        <v>137</v>
      </c>
      <c r="BD162">
        <v>134.19999999999999</v>
      </c>
      <c r="BE162">
        <v>134.6</v>
      </c>
      <c r="BF162">
        <v>135.30000000000001</v>
      </c>
      <c r="BG162">
        <v>139</v>
      </c>
      <c r="BH162">
        <v>139.1</v>
      </c>
      <c r="BI162">
        <v>138.80000000000001</v>
      </c>
      <c r="BJ162">
        <v>138.80000000000001</v>
      </c>
      <c r="BK162">
        <v>139.69999999999999</v>
      </c>
      <c r="BL162">
        <v>140.9</v>
      </c>
      <c r="BM162">
        <v>141.1</v>
      </c>
      <c r="BN162">
        <v>141.19999999999999</v>
      </c>
      <c r="BO162">
        <v>141.30000000000001</v>
      </c>
      <c r="BP162">
        <v>139.69999999999999</v>
      </c>
      <c r="BQ162">
        <v>139.30000000000001</v>
      </c>
      <c r="BR162" s="12">
        <f t="shared" si="4"/>
        <v>0.37784371909001008</v>
      </c>
      <c r="BS162" s="13" cm="1">
        <f t="array" aca="1" ref="BS162" ca="1">_xlfn.PERCENTILE.INC((OFFSET(E162,0,1,1,COLUMNS(E162:BQ162)-1) - E162:BP162) / E162:BP162, 0.05) * SQRT(COUNT(E162:BQ162) - 1)</f>
        <v>-0.2036761611834966</v>
      </c>
      <c r="BT162" s="12" cm="1">
        <f t="array" aca="1" ref="BT162" ca="1">_xlfn.STDEV.P((E162:BP162 - OFFSET(E162:BP162,0,1)) / OFFSET(E162:BP162,0,1)) * SQRT(COUNT(E162:BQ162)-1)</f>
        <v>0.15085214290539478</v>
      </c>
      <c r="BU162" s="12" cm="1">
        <f t="array" ref="BU162">-(MAX(1 - (E162:BQ162 / _xlfn.SCAN(E162, E162:BQ162, _xlfn.LAMBDA(_xlpm.a,_xlpm.b, MAX(_xlpm.a, _xlpm.b))))))</f>
        <v>-7.3204419889502881E-2</v>
      </c>
      <c r="BV162" s="14">
        <f t="shared" ca="1" si="5"/>
        <v>2.5246623067784744</v>
      </c>
    </row>
    <row r="163" spans="1:74" x14ac:dyDescent="0.45">
      <c r="A163" s="2" t="s">
        <v>343</v>
      </c>
      <c r="B163" t="s">
        <v>344</v>
      </c>
      <c r="C163" t="s">
        <v>80</v>
      </c>
      <c r="D163" t="s">
        <v>8</v>
      </c>
      <c r="E163">
        <v>108.4</v>
      </c>
      <c r="F163">
        <v>102.5</v>
      </c>
      <c r="G163">
        <v>103</v>
      </c>
      <c r="H163">
        <v>108.2</v>
      </c>
      <c r="I163">
        <v>103.3</v>
      </c>
      <c r="J163">
        <v>103.3</v>
      </c>
      <c r="K163">
        <v>102</v>
      </c>
      <c r="L163">
        <v>102</v>
      </c>
      <c r="M163">
        <v>102</v>
      </c>
      <c r="N163">
        <v>104.8</v>
      </c>
      <c r="O163">
        <v>103.9</v>
      </c>
      <c r="P163">
        <v>104.4</v>
      </c>
      <c r="Q163">
        <v>107.4</v>
      </c>
      <c r="R163">
        <v>109.5</v>
      </c>
      <c r="S163">
        <v>113.4</v>
      </c>
      <c r="T163">
        <v>118</v>
      </c>
      <c r="U163">
        <v>122.3</v>
      </c>
      <c r="V163">
        <v>118.3</v>
      </c>
      <c r="W163">
        <v>119.4</v>
      </c>
      <c r="X163">
        <v>121.5</v>
      </c>
      <c r="Y163">
        <v>117.7</v>
      </c>
      <c r="Z163">
        <v>113.3</v>
      </c>
      <c r="AA163">
        <v>113.3</v>
      </c>
      <c r="AB163">
        <v>113</v>
      </c>
      <c r="AC163">
        <v>116.4</v>
      </c>
      <c r="AD163">
        <v>116.3</v>
      </c>
      <c r="AE163">
        <v>118.3</v>
      </c>
      <c r="AF163">
        <v>120.9</v>
      </c>
      <c r="AG163">
        <v>122.5</v>
      </c>
      <c r="AH163">
        <v>129.1</v>
      </c>
      <c r="AI163">
        <v>133.30000000000001</v>
      </c>
      <c r="AJ163">
        <v>124</v>
      </c>
      <c r="AK163">
        <v>125.1</v>
      </c>
      <c r="AL163">
        <v>126.9</v>
      </c>
      <c r="AM163">
        <v>127</v>
      </c>
      <c r="AN163">
        <v>131.5</v>
      </c>
      <c r="AO163">
        <v>130.1</v>
      </c>
      <c r="AP163">
        <v>133.6</v>
      </c>
      <c r="AQ163">
        <v>137</v>
      </c>
      <c r="AR163">
        <v>135.1</v>
      </c>
      <c r="AS163">
        <v>115.7</v>
      </c>
      <c r="AT163">
        <v>124.4</v>
      </c>
      <c r="AU163">
        <v>129.1</v>
      </c>
      <c r="AV163">
        <v>127.1</v>
      </c>
      <c r="AW163">
        <v>119.9</v>
      </c>
      <c r="AX163">
        <v>115.7</v>
      </c>
      <c r="AY163">
        <v>119.5</v>
      </c>
      <c r="AZ163">
        <v>112.9</v>
      </c>
      <c r="BA163">
        <v>110.9</v>
      </c>
      <c r="BB163">
        <v>113.9</v>
      </c>
      <c r="BC163">
        <v>116.3</v>
      </c>
      <c r="BD163">
        <v>114.1</v>
      </c>
      <c r="BE163">
        <v>113.4</v>
      </c>
      <c r="BF163">
        <v>114.8</v>
      </c>
      <c r="BG163">
        <v>116.2</v>
      </c>
      <c r="BH163">
        <v>117.8</v>
      </c>
      <c r="BI163">
        <v>116.8</v>
      </c>
      <c r="BJ163">
        <v>121.9</v>
      </c>
      <c r="BK163">
        <v>118.1</v>
      </c>
      <c r="BL163">
        <v>119.9</v>
      </c>
      <c r="BM163">
        <v>118.6</v>
      </c>
      <c r="BN163">
        <v>122.2</v>
      </c>
      <c r="BO163">
        <v>122</v>
      </c>
      <c r="BP163">
        <v>119</v>
      </c>
      <c r="BQ163">
        <v>122.3</v>
      </c>
      <c r="BR163" s="12">
        <f t="shared" si="4"/>
        <v>0.12822878228782278</v>
      </c>
      <c r="BS163" s="13" cm="1">
        <f t="array" aca="1" ref="BS163" ca="1">_xlfn.PERCENTILE.INC((OFFSET(E163,0,1,1,COLUMNS(E163:BQ163)-1) - E163:BP163) / E163:BP163, 0.05) * SQRT(COUNT(E163:BQ163) - 1)</f>
        <v>-0.44087850669301648</v>
      </c>
      <c r="BT163" s="12" cm="1">
        <f t="array" aca="1" ref="BT163" ca="1">_xlfn.STDEV.P((E163:BP163 - OFFSET(E163:BP163,0,1)) / OFFSET(E163:BP163,0,1)) * SQRT(COUNT(E163:BQ163)-1)</f>
        <v>0.2893348901217645</v>
      </c>
      <c r="BU163" s="12" cm="1">
        <f t="array" ref="BU163">-(MAX(1 - (E163:BQ163 / _xlfn.SCAN(E163, E163:BQ163, _xlfn.LAMBDA(_xlpm.a,_xlpm.b, MAX(_xlpm.a, _xlpm.b))))))</f>
        <v>-0.19051094890510945</v>
      </c>
      <c r="BV163" s="14">
        <f t="shared" ca="1" si="5"/>
        <v>0.45357745217866108</v>
      </c>
    </row>
    <row r="164" spans="1:74" x14ac:dyDescent="0.45">
      <c r="A164" s="2" t="s">
        <v>345</v>
      </c>
      <c r="B164" t="s">
        <v>346</v>
      </c>
      <c r="C164" t="s">
        <v>37</v>
      </c>
      <c r="D164" t="s">
        <v>8</v>
      </c>
      <c r="E164">
        <v>1.665</v>
      </c>
      <c r="F164">
        <v>1.6859999999999999</v>
      </c>
      <c r="G164">
        <v>1.605</v>
      </c>
      <c r="H164">
        <v>1.671</v>
      </c>
      <c r="I164">
        <v>1.758</v>
      </c>
      <c r="J164">
        <v>1.7230000000000001</v>
      </c>
      <c r="K164">
        <v>1.73</v>
      </c>
      <c r="L164">
        <v>1.73</v>
      </c>
      <c r="M164">
        <v>1.73</v>
      </c>
      <c r="N164">
        <v>1.6080000000000001</v>
      </c>
      <c r="O164">
        <v>1.36</v>
      </c>
      <c r="P164">
        <v>1.353</v>
      </c>
      <c r="Q164">
        <v>1.417</v>
      </c>
      <c r="R164">
        <v>1.3680000000000001</v>
      </c>
      <c r="S164">
        <v>1.33</v>
      </c>
      <c r="T164">
        <v>1.3660000000000001</v>
      </c>
      <c r="U164">
        <v>1.55</v>
      </c>
      <c r="V164">
        <v>1.52</v>
      </c>
      <c r="W164">
        <v>1.55</v>
      </c>
      <c r="X164">
        <v>1.7869999999999999</v>
      </c>
      <c r="Y164">
        <v>1.964</v>
      </c>
      <c r="Z164">
        <v>1.843</v>
      </c>
      <c r="AA164">
        <v>1.843</v>
      </c>
      <c r="AB164">
        <v>1.726</v>
      </c>
      <c r="AC164">
        <v>1.694</v>
      </c>
      <c r="AD164">
        <v>1.6220000000000001</v>
      </c>
      <c r="AE164">
        <v>1.637</v>
      </c>
      <c r="AF164">
        <v>1.6439999999999999</v>
      </c>
      <c r="AG164">
        <v>1.399</v>
      </c>
      <c r="AH164">
        <v>1.389</v>
      </c>
      <c r="AI164">
        <v>1.335</v>
      </c>
      <c r="AJ164">
        <v>1.4239999999999999</v>
      </c>
      <c r="AK164">
        <v>1.4450000000000001</v>
      </c>
      <c r="AL164">
        <v>1.54</v>
      </c>
      <c r="AM164">
        <v>1.5580000000000001</v>
      </c>
      <c r="AN164">
        <v>1.6319999999999999</v>
      </c>
      <c r="AO164">
        <v>1.482</v>
      </c>
      <c r="AP164">
        <v>1.5249999999999999</v>
      </c>
      <c r="AQ164">
        <v>1.4770000000000001</v>
      </c>
      <c r="AR164">
        <v>1.677</v>
      </c>
      <c r="AS164">
        <v>1.7969999999999999</v>
      </c>
      <c r="AT164">
        <v>1.706</v>
      </c>
      <c r="AU164">
        <v>1.617</v>
      </c>
      <c r="AV164">
        <v>1.67</v>
      </c>
      <c r="AW164">
        <v>1.64</v>
      </c>
      <c r="AX164">
        <v>1.69</v>
      </c>
      <c r="AY164">
        <v>1.74</v>
      </c>
      <c r="AZ164">
        <v>1.885</v>
      </c>
      <c r="BA164">
        <v>2.024</v>
      </c>
      <c r="BB164">
        <v>1.8660000000000001</v>
      </c>
      <c r="BC164">
        <v>1.748</v>
      </c>
      <c r="BD164">
        <v>1.6220000000000001</v>
      </c>
      <c r="BE164">
        <v>1.647</v>
      </c>
      <c r="BF164">
        <v>1.6519999999999999</v>
      </c>
      <c r="BG164">
        <v>1.84</v>
      </c>
      <c r="BH164">
        <v>1.766</v>
      </c>
      <c r="BI164">
        <v>1.8</v>
      </c>
      <c r="BJ164">
        <v>1.7829999999999999</v>
      </c>
      <c r="BK164">
        <v>1.718</v>
      </c>
      <c r="BL164">
        <v>1.86</v>
      </c>
      <c r="BM164">
        <v>1.748</v>
      </c>
      <c r="BN164">
        <v>1.7789999999999999</v>
      </c>
      <c r="BO164">
        <v>1.7</v>
      </c>
      <c r="BP164">
        <v>1.8380000000000001</v>
      </c>
      <c r="BQ164">
        <v>1.825</v>
      </c>
      <c r="BR164" s="12">
        <f t="shared" si="4"/>
        <v>9.609609609609604E-2</v>
      </c>
      <c r="BS164" s="13" cm="1">
        <f t="array" aca="1" ref="BS164" ca="1">_xlfn.PERCENTILE.INC((OFFSET(E164,0,1,1,COLUMNS(E164:BQ164)-1) - E164:BP164) / E164:BP164, 0.05) * SQRT(COUNT(E164:BQ164) - 1)</f>
        <v>-0.61732889536093161</v>
      </c>
      <c r="BT164" s="12" cm="1">
        <f t="array" aca="1" ref="BT164" ca="1">_xlfn.STDEV.P((E164:BP164 - OFFSET(E164:BP164,0,1)) / OFFSET(E164:BP164,0,1)) * SQRT(COUNT(E164:BQ164)-1)</f>
        <v>0.49583879970674216</v>
      </c>
      <c r="BU164" s="12" cm="1">
        <f t="array" ref="BU164">-(MAX(1 - (E164:BQ164 / _xlfn.SCAN(E164, E164:BQ164, _xlfn.LAMBDA(_xlpm.a,_xlpm.b, MAX(_xlpm.a, _xlpm.b))))))</f>
        <v>-0.32026476578411411</v>
      </c>
      <c r="BV164" s="14">
        <f t="shared" ca="1" si="5"/>
        <v>0.19986958695993406</v>
      </c>
    </row>
    <row r="165" spans="1:74" x14ac:dyDescent="0.45">
      <c r="A165" s="2" t="s">
        <v>347</v>
      </c>
      <c r="B165" t="s">
        <v>348</v>
      </c>
      <c r="C165" t="s">
        <v>37</v>
      </c>
      <c r="D165" t="s">
        <v>8</v>
      </c>
      <c r="E165">
        <v>6.1</v>
      </c>
      <c r="F165">
        <v>6.12</v>
      </c>
      <c r="G165">
        <v>6.07</v>
      </c>
      <c r="H165">
        <v>6.08</v>
      </c>
      <c r="I165">
        <v>6.1</v>
      </c>
      <c r="J165">
        <v>6.13</v>
      </c>
      <c r="K165">
        <v>6.14</v>
      </c>
      <c r="L165">
        <v>6.14</v>
      </c>
      <c r="M165">
        <v>6.14</v>
      </c>
      <c r="N165">
        <v>6.28</v>
      </c>
      <c r="O165">
        <v>6.16</v>
      </c>
      <c r="P165">
        <v>6.29</v>
      </c>
      <c r="Q165">
        <v>6.2</v>
      </c>
      <c r="R165">
        <v>6.23</v>
      </c>
      <c r="S165">
        <v>6.37</v>
      </c>
      <c r="T165">
        <v>6.34</v>
      </c>
      <c r="U165">
        <v>6.24</v>
      </c>
      <c r="V165">
        <v>6.25</v>
      </c>
      <c r="W165">
        <v>6.22</v>
      </c>
      <c r="X165">
        <v>6.19</v>
      </c>
      <c r="Y165">
        <v>6.25</v>
      </c>
      <c r="Z165">
        <v>6.24</v>
      </c>
      <c r="AA165">
        <v>6.24</v>
      </c>
      <c r="AB165">
        <v>6.33</v>
      </c>
      <c r="AC165">
        <v>6.69</v>
      </c>
      <c r="AD165">
        <v>6.77</v>
      </c>
      <c r="AE165">
        <v>6.77</v>
      </c>
      <c r="AF165">
        <v>6.89</v>
      </c>
      <c r="AG165">
        <v>6.8</v>
      </c>
      <c r="AH165">
        <v>6.78</v>
      </c>
      <c r="AI165">
        <v>6.89</v>
      </c>
      <c r="AJ165">
        <v>6.86</v>
      </c>
      <c r="AK165">
        <v>6.7</v>
      </c>
      <c r="AL165">
        <v>6.75</v>
      </c>
      <c r="AM165">
        <v>6.7</v>
      </c>
      <c r="AN165">
        <v>6.56</v>
      </c>
      <c r="AO165">
        <v>6.66</v>
      </c>
      <c r="AP165">
        <v>6.57</v>
      </c>
      <c r="AQ165">
        <v>6.81</v>
      </c>
      <c r="AR165">
        <v>6.73</v>
      </c>
      <c r="AS165">
        <v>6.61</v>
      </c>
      <c r="AT165">
        <v>6.67</v>
      </c>
      <c r="AU165">
        <v>6.8</v>
      </c>
      <c r="AV165">
        <v>6.93</v>
      </c>
      <c r="AW165">
        <v>6.83</v>
      </c>
      <c r="AX165">
        <v>6.82</v>
      </c>
      <c r="AY165">
        <v>6.83</v>
      </c>
      <c r="AZ165">
        <v>6.74</v>
      </c>
      <c r="BA165">
        <v>6.82</v>
      </c>
      <c r="BB165">
        <v>6.77</v>
      </c>
      <c r="BC165">
        <v>6.82</v>
      </c>
      <c r="BD165">
        <v>6.73</v>
      </c>
      <c r="BE165">
        <v>6.81</v>
      </c>
      <c r="BF165">
        <v>6.9</v>
      </c>
      <c r="BG165">
        <v>6.85</v>
      </c>
      <c r="BH165">
        <v>6.9</v>
      </c>
      <c r="BI165">
        <v>6.85</v>
      </c>
      <c r="BJ165">
        <v>6.78</v>
      </c>
      <c r="BK165">
        <v>6.84</v>
      </c>
      <c r="BL165">
        <v>6.83</v>
      </c>
      <c r="BM165">
        <v>6.89</v>
      </c>
      <c r="BN165">
        <v>6.8</v>
      </c>
      <c r="BO165">
        <v>6.84</v>
      </c>
      <c r="BP165">
        <v>6.87</v>
      </c>
      <c r="BQ165">
        <v>6.84</v>
      </c>
      <c r="BR165" s="12">
        <f t="shared" si="4"/>
        <v>0.12131147540983611</v>
      </c>
      <c r="BS165" s="13" cm="1">
        <f t="array" aca="1" ref="BS165" ca="1">_xlfn.PERCENTILE.INC((OFFSET(E165,0,1,1,COLUMNS(E165:BQ165)-1) - E165:BP165) / E165:BP165, 0.05) * SQRT(COUNT(E165:BQ165) - 1)</f>
        <v>-0.14017558743982639</v>
      </c>
      <c r="BT165" s="12" cm="1">
        <f t="array" aca="1" ref="BT165" ca="1">_xlfn.STDEV.P((E165:BP165 - OFFSET(E165:BP165,0,1)) / OFFSET(E165:BP165,0,1)) * SQRT(COUNT(E165:BQ165)-1)</f>
        <v>0.11062021964425552</v>
      </c>
      <c r="BU165" s="12" cm="1">
        <f t="array" ref="BU165">-(MAX(1 - (E165:BQ165 / _xlfn.SCAN(E165, E165:BQ165, _xlfn.LAMBDA(_xlpm.a,_xlpm.b, MAX(_xlpm.a, _xlpm.b))))))</f>
        <v>-4.7895500725689377E-2</v>
      </c>
      <c r="BV165" s="14">
        <f t="shared" ca="1" si="5"/>
        <v>1.1238313918525287</v>
      </c>
    </row>
    <row r="166" spans="1:74" x14ac:dyDescent="0.45">
      <c r="A166" s="2" t="s">
        <v>349</v>
      </c>
      <c r="B166" t="s">
        <v>350</v>
      </c>
      <c r="C166" t="s">
        <v>19</v>
      </c>
      <c r="D166" t="s">
        <v>29</v>
      </c>
      <c r="E166">
        <v>3463.12</v>
      </c>
      <c r="F166">
        <v>3394.24</v>
      </c>
      <c r="G166">
        <v>3380.26</v>
      </c>
      <c r="H166">
        <v>3773.6</v>
      </c>
      <c r="I166">
        <v>3829.5</v>
      </c>
      <c r="J166">
        <v>3948.3</v>
      </c>
      <c r="K166">
        <v>3968.27</v>
      </c>
      <c r="L166">
        <v>3968.27</v>
      </c>
      <c r="M166">
        <v>3968.27</v>
      </c>
      <c r="N166">
        <v>3840.48</v>
      </c>
      <c r="O166">
        <v>3673.76</v>
      </c>
      <c r="P166">
        <v>3807.54</v>
      </c>
      <c r="Q166">
        <v>4020.18</v>
      </c>
      <c r="R166">
        <v>3956.29</v>
      </c>
      <c r="S166">
        <v>3922.34</v>
      </c>
      <c r="T166">
        <v>4073.09</v>
      </c>
      <c r="U166">
        <v>4281.7299999999996</v>
      </c>
      <c r="V166">
        <v>4324.66</v>
      </c>
      <c r="W166">
        <v>4151.95</v>
      </c>
      <c r="X166">
        <v>4292.71</v>
      </c>
      <c r="Y166">
        <v>4334.6400000000003</v>
      </c>
      <c r="Z166">
        <v>4175.91</v>
      </c>
      <c r="AA166">
        <v>4193.88</v>
      </c>
      <c r="AB166">
        <v>4161.9399999999996</v>
      </c>
      <c r="AC166">
        <v>4176.91</v>
      </c>
      <c r="AD166">
        <v>4190.8900000000003</v>
      </c>
      <c r="AE166">
        <v>4260.7700000000004</v>
      </c>
      <c r="AF166">
        <v>4260.7700000000004</v>
      </c>
      <c r="AG166">
        <v>4163.93</v>
      </c>
      <c r="AH166">
        <v>4097.05</v>
      </c>
      <c r="AI166">
        <v>4142.97</v>
      </c>
      <c r="AJ166">
        <v>3908.37</v>
      </c>
      <c r="AK166">
        <v>4002.21</v>
      </c>
      <c r="AL166">
        <v>4066.1</v>
      </c>
      <c r="AM166">
        <v>4091.06</v>
      </c>
      <c r="AN166">
        <v>3895.39</v>
      </c>
      <c r="AO166">
        <v>3977.25</v>
      </c>
      <c r="AP166">
        <v>3954.29</v>
      </c>
      <c r="AQ166">
        <v>3954.29</v>
      </c>
      <c r="AR166">
        <v>4115.0200000000004</v>
      </c>
      <c r="AS166">
        <v>4058.11</v>
      </c>
      <c r="AT166">
        <v>4172.92</v>
      </c>
      <c r="AU166">
        <v>4088.06</v>
      </c>
      <c r="AV166">
        <v>4123</v>
      </c>
      <c r="AW166">
        <v>4171.92</v>
      </c>
      <c r="AX166">
        <v>4286.7299999999996</v>
      </c>
      <c r="AY166">
        <v>4355.6099999999997</v>
      </c>
      <c r="AZ166">
        <v>4372.58</v>
      </c>
      <c r="BA166">
        <v>4499.37</v>
      </c>
      <c r="BB166">
        <v>4274.75</v>
      </c>
      <c r="BC166">
        <v>4209.8599999999997</v>
      </c>
      <c r="BD166">
        <v>4056.12</v>
      </c>
      <c r="BE166">
        <v>4173.92</v>
      </c>
      <c r="BF166">
        <v>4048.13</v>
      </c>
      <c r="BG166">
        <v>4214.8500000000004</v>
      </c>
      <c r="BH166">
        <v>4389.55</v>
      </c>
      <c r="BI166">
        <v>4374.58</v>
      </c>
      <c r="BJ166">
        <v>4296.71</v>
      </c>
      <c r="BK166">
        <v>4423.49</v>
      </c>
      <c r="BL166">
        <v>4532.3100000000004</v>
      </c>
      <c r="BM166">
        <v>4338.6400000000003</v>
      </c>
      <c r="BN166">
        <v>4258.7700000000004</v>
      </c>
      <c r="BO166">
        <v>4098.05</v>
      </c>
      <c r="BP166">
        <v>4199.88</v>
      </c>
      <c r="BQ166">
        <v>4157.9399999999996</v>
      </c>
      <c r="BR166" s="12">
        <f t="shared" si="4"/>
        <v>0.20063411028205771</v>
      </c>
      <c r="BS166" s="13" cm="1">
        <f t="array" aca="1" ref="BS166" ca="1">_xlfn.PERCENTILE.INC((OFFSET(E166,0,1,1,COLUMNS(E166:BQ166)-1) - E166:BP166) / E166:BP166, 0.05) * SQRT(COUNT(E166:BQ166) - 1)</f>
        <v>-0.34647359707994396</v>
      </c>
      <c r="BT166" s="12" cm="1">
        <f t="array" aca="1" ref="BT166" ca="1">_xlfn.STDEV.P((E166:BP166 - OFFSET(E166:BP166,0,1)) / OFFSET(E166:BP166,0,1)) * SQRT(COUNT(E166:BQ166)-1)</f>
        <v>0.23887061033837545</v>
      </c>
      <c r="BU166" s="12" cm="1">
        <f t="array" ref="BU166">-(MAX(1 - (E166:BQ166 / _xlfn.SCAN(E166, E166:BQ166, _xlfn.LAMBDA(_xlpm.a,_xlpm.b, MAX(_xlpm.a, _xlpm.b))))))</f>
        <v>-0.10133482826716878</v>
      </c>
      <c r="BV166" s="14">
        <f t="shared" ca="1" si="5"/>
        <v>0.85251638949466035</v>
      </c>
    </row>
    <row r="167" spans="1:74" x14ac:dyDescent="0.45">
      <c r="A167" s="2" t="s">
        <v>351</v>
      </c>
      <c r="B167" t="s">
        <v>352</v>
      </c>
      <c r="C167" t="s">
        <v>37</v>
      </c>
      <c r="D167" t="s">
        <v>353</v>
      </c>
      <c r="E167">
        <v>478</v>
      </c>
      <c r="F167">
        <v>492</v>
      </c>
      <c r="G167">
        <v>491</v>
      </c>
      <c r="H167">
        <v>522</v>
      </c>
      <c r="I167">
        <v>539</v>
      </c>
      <c r="J167">
        <v>541</v>
      </c>
      <c r="K167">
        <v>566</v>
      </c>
      <c r="L167">
        <v>566</v>
      </c>
      <c r="M167">
        <v>566</v>
      </c>
      <c r="N167">
        <v>580</v>
      </c>
      <c r="O167">
        <v>554</v>
      </c>
      <c r="P167">
        <v>545</v>
      </c>
      <c r="Q167">
        <v>535</v>
      </c>
      <c r="R167">
        <v>530</v>
      </c>
      <c r="S167">
        <v>506</v>
      </c>
      <c r="T167">
        <v>507</v>
      </c>
      <c r="U167">
        <v>519</v>
      </c>
      <c r="V167">
        <v>518</v>
      </c>
      <c r="W167">
        <v>520</v>
      </c>
      <c r="X167">
        <v>518</v>
      </c>
      <c r="Y167">
        <v>522</v>
      </c>
      <c r="Z167">
        <v>524</v>
      </c>
      <c r="AA167">
        <v>524</v>
      </c>
      <c r="AB167">
        <v>529</v>
      </c>
      <c r="AC167">
        <v>540</v>
      </c>
      <c r="AD167">
        <v>535</v>
      </c>
      <c r="AE167">
        <v>525</v>
      </c>
      <c r="AF167">
        <v>525</v>
      </c>
      <c r="AG167">
        <v>524</v>
      </c>
      <c r="AH167">
        <v>530</v>
      </c>
      <c r="AI167">
        <v>514</v>
      </c>
      <c r="AJ167">
        <v>503</v>
      </c>
      <c r="AK167">
        <v>501</v>
      </c>
      <c r="AL167">
        <v>510</v>
      </c>
      <c r="AM167">
        <v>502</v>
      </c>
      <c r="AN167">
        <v>505</v>
      </c>
      <c r="AO167">
        <v>506</v>
      </c>
      <c r="AP167">
        <v>501</v>
      </c>
      <c r="AQ167">
        <v>501</v>
      </c>
      <c r="AR167">
        <v>511</v>
      </c>
      <c r="AS167">
        <v>527</v>
      </c>
      <c r="AT167">
        <v>525</v>
      </c>
      <c r="AU167">
        <v>519</v>
      </c>
      <c r="AV167">
        <v>518</v>
      </c>
      <c r="AW167">
        <v>531</v>
      </c>
      <c r="AX167">
        <v>555</v>
      </c>
      <c r="AY167">
        <v>560</v>
      </c>
      <c r="AZ167">
        <v>597</v>
      </c>
      <c r="BA167">
        <v>605</v>
      </c>
      <c r="BB167">
        <v>592</v>
      </c>
      <c r="BC167">
        <v>584</v>
      </c>
      <c r="BD167">
        <v>559</v>
      </c>
      <c r="BE167">
        <v>580</v>
      </c>
      <c r="BF167">
        <v>569</v>
      </c>
      <c r="BG167">
        <v>590</v>
      </c>
      <c r="BH167">
        <v>585</v>
      </c>
      <c r="BI167">
        <v>582</v>
      </c>
      <c r="BJ167">
        <v>581</v>
      </c>
      <c r="BK167">
        <v>574</v>
      </c>
      <c r="BL167">
        <v>579</v>
      </c>
      <c r="BM167">
        <v>567</v>
      </c>
      <c r="BN167">
        <v>554</v>
      </c>
      <c r="BO167">
        <v>560</v>
      </c>
      <c r="BP167">
        <v>569</v>
      </c>
      <c r="BQ167">
        <v>551</v>
      </c>
      <c r="BR167" s="12">
        <f t="shared" si="4"/>
        <v>0.15271966527196654</v>
      </c>
      <c r="BS167" s="13" cm="1">
        <f t="array" aca="1" ref="BS167" ca="1">_xlfn.PERCENTILE.INC((OFFSET(E167,0,1,1,COLUMNS(E167:BQ167)-1) - E167:BP167) / E167:BP167, 0.05) * SQRT(COUNT(E167:BQ167) - 1)</f>
        <v>-0.25134065059521837</v>
      </c>
      <c r="BT167" s="12" cm="1">
        <f t="array" aca="1" ref="BT167" ca="1">_xlfn.STDEV.P((E167:BP167 - OFFSET(E167:BP167,0,1)) / OFFSET(E167:BP167,0,1)) * SQRT(COUNT(E167:BQ167)-1)</f>
        <v>0.18193204028979967</v>
      </c>
      <c r="BU167" s="12" cm="1">
        <f t="array" ref="BU167">-(MAX(1 - (E167:BQ167 / _xlfn.SCAN(E167, E167:BQ167, _xlfn.LAMBDA(_xlpm.a,_xlpm.b, MAX(_xlpm.a, _xlpm.b))))))</f>
        <v>-0.13620689655172413</v>
      </c>
      <c r="BV167" s="14">
        <f t="shared" ca="1" si="5"/>
        <v>0.85596063796079802</v>
      </c>
    </row>
    <row r="168" spans="1:74" x14ac:dyDescent="0.45">
      <c r="A168" s="2" t="s">
        <v>354</v>
      </c>
      <c r="B168" t="s">
        <v>355</v>
      </c>
      <c r="C168" t="s">
        <v>37</v>
      </c>
      <c r="D168" t="s">
        <v>8</v>
      </c>
      <c r="E168">
        <v>2.2925</v>
      </c>
      <c r="F168">
        <v>2.2441</v>
      </c>
      <c r="G168">
        <v>2.2303999999999999</v>
      </c>
      <c r="H168">
        <v>2.3134999999999999</v>
      </c>
      <c r="I168">
        <v>2.4291999999999998</v>
      </c>
      <c r="J168">
        <v>2.3858000000000001</v>
      </c>
      <c r="K168">
        <v>2.5333000000000001</v>
      </c>
      <c r="L168">
        <v>2.5333000000000001</v>
      </c>
      <c r="M168">
        <v>2.5333000000000001</v>
      </c>
      <c r="N168">
        <v>2.5998000000000001</v>
      </c>
      <c r="O168">
        <v>2.5274999999999999</v>
      </c>
      <c r="P168">
        <v>2.5087000000000002</v>
      </c>
      <c r="Q168">
        <v>2.5853000000000002</v>
      </c>
      <c r="R168">
        <v>2.4681999999999999</v>
      </c>
      <c r="S168">
        <v>2.367</v>
      </c>
      <c r="T168">
        <v>2.4538000000000002</v>
      </c>
      <c r="U168">
        <v>2.5455999999999999</v>
      </c>
      <c r="V168">
        <v>2.4704000000000002</v>
      </c>
      <c r="W168">
        <v>2.5304000000000002</v>
      </c>
      <c r="X168">
        <v>2.7473000000000001</v>
      </c>
      <c r="Y168">
        <v>2.8195999999999999</v>
      </c>
      <c r="Z168">
        <v>2.7212999999999998</v>
      </c>
      <c r="AA168">
        <v>2.7212999999999998</v>
      </c>
      <c r="AB168">
        <v>2.5911</v>
      </c>
      <c r="AC168">
        <v>2.5449000000000002</v>
      </c>
      <c r="AD168">
        <v>2.4661</v>
      </c>
      <c r="AE168">
        <v>2.4899</v>
      </c>
      <c r="AF168">
        <v>2.5405000000000002</v>
      </c>
      <c r="AG168">
        <v>2.5188000000000001</v>
      </c>
      <c r="AH168">
        <v>2.5289000000000001</v>
      </c>
      <c r="AI168">
        <v>2.4567000000000001</v>
      </c>
      <c r="AJ168">
        <v>2.5093999999999999</v>
      </c>
      <c r="AK168">
        <v>2.4811999999999999</v>
      </c>
      <c r="AL168">
        <v>2.5427</v>
      </c>
      <c r="AM168">
        <v>2.4992999999999999</v>
      </c>
      <c r="AN168">
        <v>2.5709</v>
      </c>
      <c r="AO168">
        <v>2.5108999999999999</v>
      </c>
      <c r="AP168">
        <v>2.6604999999999999</v>
      </c>
      <c r="AQ168">
        <v>2.6583999999999999</v>
      </c>
      <c r="AR168">
        <v>2.8355000000000001</v>
      </c>
      <c r="AS168">
        <v>2.9171999999999998</v>
      </c>
      <c r="AT168">
        <v>2.8774000000000002</v>
      </c>
      <c r="AU168">
        <v>2.7551999999999999</v>
      </c>
      <c r="AV168">
        <v>2.8144999999999998</v>
      </c>
      <c r="AW168">
        <v>2.8948</v>
      </c>
      <c r="AX168">
        <v>3.0003000000000002</v>
      </c>
      <c r="AY168">
        <v>3.0436999999999999</v>
      </c>
      <c r="AZ168">
        <v>3.2858999999999998</v>
      </c>
      <c r="BA168">
        <v>3.4817999999999998</v>
      </c>
      <c r="BB168">
        <v>3.3553000000000002</v>
      </c>
      <c r="BC168">
        <v>3.2172000000000001</v>
      </c>
      <c r="BD168">
        <v>3.0415000000000001</v>
      </c>
      <c r="BE168">
        <v>3.0632000000000001</v>
      </c>
      <c r="BF168">
        <v>3.0842000000000001</v>
      </c>
      <c r="BG168">
        <v>3.1695000000000002</v>
      </c>
      <c r="BH168">
        <v>3.1781999999999999</v>
      </c>
      <c r="BI168">
        <v>3.1652</v>
      </c>
      <c r="BJ168">
        <v>3.1406000000000001</v>
      </c>
      <c r="BK168">
        <v>3.0726</v>
      </c>
      <c r="BL168">
        <v>3.1701999999999999</v>
      </c>
      <c r="BM168">
        <v>3.0278</v>
      </c>
      <c r="BN168">
        <v>3.0676000000000001</v>
      </c>
      <c r="BO168">
        <v>3.0148000000000001</v>
      </c>
      <c r="BP168">
        <v>3.0712000000000002</v>
      </c>
      <c r="BQ168">
        <v>3.069</v>
      </c>
      <c r="BR168" s="12">
        <f t="shared" si="4"/>
        <v>0.33871319520174481</v>
      </c>
      <c r="BS168" s="13" cm="1">
        <f t="array" aca="1" ref="BS168" ca="1">_xlfn.PERCENTILE.INC((OFFSET(E168,0,1,1,COLUMNS(E168:BQ168)-1) - E168:BP168) / E168:BP168, 0.05) * SQRT(COUNT(E168:BQ168) - 1)</f>
        <v>-0.35640712609099168</v>
      </c>
      <c r="BT168" s="12" cm="1">
        <f t="array" aca="1" ref="BT168" ca="1">_xlfn.STDEV.P((E168:BP168 - OFFSET(E168:BP168,0,1)) / OFFSET(E168:BP168,0,1)) * SQRT(COUNT(E168:BQ168)-1)</f>
        <v>0.25849237689242927</v>
      </c>
      <c r="BU168" s="12" cm="1">
        <f t="array" ref="BU168">-(MAX(1 - (E168:BQ168 / _xlfn.SCAN(E168, E168:BQ168, _xlfn.LAMBDA(_xlpm.a,_xlpm.b, MAX(_xlpm.a, _xlpm.b))))))</f>
        <v>-0.13412602676776375</v>
      </c>
      <c r="BV168" s="14">
        <f t="shared" ca="1" si="5"/>
        <v>1.321973975828117</v>
      </c>
    </row>
    <row r="169" spans="1:74" x14ac:dyDescent="0.45">
      <c r="A169" s="2" t="s">
        <v>356</v>
      </c>
      <c r="B169" t="s">
        <v>357</v>
      </c>
      <c r="C169" t="s">
        <v>16</v>
      </c>
      <c r="D169" t="s">
        <v>34</v>
      </c>
      <c r="E169">
        <v>78.8</v>
      </c>
      <c r="F169">
        <v>78.400000000000006</v>
      </c>
      <c r="G169">
        <v>78.400000000000006</v>
      </c>
      <c r="H169">
        <v>76.599999999999994</v>
      </c>
      <c r="I169">
        <v>78.2</v>
      </c>
      <c r="J169">
        <v>77</v>
      </c>
      <c r="K169">
        <v>77</v>
      </c>
      <c r="L169">
        <v>77</v>
      </c>
      <c r="M169">
        <v>77</v>
      </c>
      <c r="N169">
        <v>81.099999999999994</v>
      </c>
      <c r="O169">
        <v>78.599999999999994</v>
      </c>
      <c r="P169">
        <v>80.2</v>
      </c>
      <c r="Q169">
        <v>81.2</v>
      </c>
      <c r="R169">
        <v>81.599999999999994</v>
      </c>
      <c r="S169">
        <v>81.099999999999994</v>
      </c>
      <c r="T169">
        <v>79.8</v>
      </c>
      <c r="U169">
        <v>80.7</v>
      </c>
      <c r="V169">
        <v>80.5</v>
      </c>
      <c r="W169">
        <v>80.099999999999994</v>
      </c>
      <c r="X169">
        <v>80.5</v>
      </c>
      <c r="Y169">
        <v>78.7</v>
      </c>
      <c r="Z169">
        <v>78.2</v>
      </c>
      <c r="AA169">
        <v>78.2</v>
      </c>
      <c r="AB169">
        <v>77.3</v>
      </c>
      <c r="AC169">
        <v>78.5</v>
      </c>
      <c r="AD169">
        <v>78.099999999999994</v>
      </c>
      <c r="AE169">
        <v>78.400000000000006</v>
      </c>
      <c r="AF169">
        <v>79</v>
      </c>
      <c r="AG169">
        <v>79.7</v>
      </c>
      <c r="AH169">
        <v>79.900000000000006</v>
      </c>
      <c r="AI169">
        <v>80</v>
      </c>
      <c r="AJ169">
        <v>78.400000000000006</v>
      </c>
      <c r="AK169">
        <v>78</v>
      </c>
      <c r="AL169">
        <v>79</v>
      </c>
      <c r="AM169">
        <v>77.099999999999994</v>
      </c>
      <c r="AN169">
        <v>77.3</v>
      </c>
      <c r="AO169">
        <v>77.3</v>
      </c>
      <c r="AP169">
        <v>76.3</v>
      </c>
      <c r="AQ169">
        <v>77.8</v>
      </c>
      <c r="AR169">
        <v>78.2</v>
      </c>
      <c r="AS169">
        <v>76.900000000000006</v>
      </c>
      <c r="AT169">
        <v>77.5</v>
      </c>
      <c r="AU169">
        <v>76.599999999999994</v>
      </c>
      <c r="AV169">
        <v>76.599999999999994</v>
      </c>
      <c r="AW169">
        <v>77.7</v>
      </c>
      <c r="AX169">
        <v>79.8</v>
      </c>
      <c r="AY169">
        <v>79.5</v>
      </c>
      <c r="AZ169">
        <v>79.7</v>
      </c>
      <c r="BA169">
        <v>80.3</v>
      </c>
      <c r="BB169">
        <v>79.2</v>
      </c>
      <c r="BC169">
        <v>81.400000000000006</v>
      </c>
      <c r="BD169">
        <v>79.900000000000006</v>
      </c>
      <c r="BE169">
        <v>80.7</v>
      </c>
      <c r="BF169">
        <v>81.099999999999994</v>
      </c>
      <c r="BG169">
        <v>82.5</v>
      </c>
      <c r="BH169">
        <v>83.6</v>
      </c>
      <c r="BI169">
        <v>84.3</v>
      </c>
      <c r="BJ169">
        <v>85</v>
      </c>
      <c r="BK169">
        <v>86.4</v>
      </c>
      <c r="BL169">
        <v>84.8</v>
      </c>
      <c r="BM169">
        <v>84.7</v>
      </c>
      <c r="BN169">
        <v>81.8</v>
      </c>
      <c r="BO169">
        <v>82.5</v>
      </c>
      <c r="BP169">
        <v>83</v>
      </c>
      <c r="BQ169">
        <v>85</v>
      </c>
      <c r="BR169" s="12">
        <f t="shared" si="4"/>
        <v>7.8680203045685321E-2</v>
      </c>
      <c r="BS169" s="13" cm="1">
        <f t="array" aca="1" ref="BS169" ca="1">_xlfn.PERCENTILE.INC((OFFSET(E169,0,1,1,COLUMNS(E169:BQ169)-1) - E169:BP169) / E169:BP169, 0.05) * SQRT(COUNT(E169:BQ169) - 1)</f>
        <v>-0.18295474711623874</v>
      </c>
      <c r="BT169" s="12" cm="1">
        <f t="array" aca="1" ref="BT169" ca="1">_xlfn.STDEV.P((E169:BP169 - OFFSET(E169:BP169,0,1)) / OFFSET(E169:BP169,0,1)) * SQRT(COUNT(E169:BQ169)-1)</f>
        <v>0.12117347070513158</v>
      </c>
      <c r="BU169" s="12" cm="1">
        <f t="array" ref="BU169">-(MAX(1 - (E169:BQ169 / _xlfn.SCAN(E169, E169:BQ169, _xlfn.LAMBDA(_xlpm.a,_xlpm.b, MAX(_xlpm.a, _xlpm.b))))))</f>
        <v>-6.4950980392156854E-2</v>
      </c>
      <c r="BV169" s="14">
        <f t="shared" ca="1" si="5"/>
        <v>0.67413438412163873</v>
      </c>
    </row>
    <row r="170" spans="1:74" x14ac:dyDescent="0.45">
      <c r="A170" s="2" t="s">
        <v>358</v>
      </c>
      <c r="B170" t="s">
        <v>359</v>
      </c>
      <c r="C170" t="s">
        <v>71</v>
      </c>
      <c r="D170" t="s">
        <v>29</v>
      </c>
      <c r="E170">
        <v>313.8</v>
      </c>
      <c r="F170">
        <v>322.89999999999998</v>
      </c>
      <c r="G170">
        <v>314.5</v>
      </c>
      <c r="H170">
        <v>335.1</v>
      </c>
      <c r="I170">
        <v>370</v>
      </c>
      <c r="J170">
        <v>386.4</v>
      </c>
      <c r="K170">
        <v>410.2</v>
      </c>
      <c r="L170">
        <v>410.2</v>
      </c>
      <c r="M170">
        <v>410.2</v>
      </c>
      <c r="N170">
        <v>399.3</v>
      </c>
      <c r="O170">
        <v>379.1</v>
      </c>
      <c r="P170">
        <v>375</v>
      </c>
      <c r="Q170">
        <v>389.5</v>
      </c>
      <c r="R170">
        <v>393.5</v>
      </c>
      <c r="S170">
        <v>390.5</v>
      </c>
      <c r="T170">
        <v>382.5</v>
      </c>
      <c r="U170">
        <v>385</v>
      </c>
      <c r="V170">
        <v>380.9</v>
      </c>
      <c r="W170">
        <v>386.8</v>
      </c>
      <c r="X170">
        <v>400.8</v>
      </c>
      <c r="Y170">
        <v>420.9</v>
      </c>
      <c r="Z170">
        <v>404.6</v>
      </c>
      <c r="AA170">
        <v>395.3</v>
      </c>
      <c r="AB170">
        <v>383.9</v>
      </c>
      <c r="AC170">
        <v>382.8</v>
      </c>
      <c r="AD170">
        <v>376</v>
      </c>
      <c r="AE170">
        <v>389</v>
      </c>
      <c r="AF170">
        <v>389</v>
      </c>
      <c r="AG170">
        <v>383.5</v>
      </c>
      <c r="AH170">
        <v>343.9</v>
      </c>
      <c r="AI170">
        <v>335.2</v>
      </c>
      <c r="AJ170">
        <v>330.3</v>
      </c>
      <c r="AK170">
        <v>334.2</v>
      </c>
      <c r="AL170">
        <v>347.6</v>
      </c>
      <c r="AM170">
        <v>355.3</v>
      </c>
      <c r="AN170">
        <v>346.9</v>
      </c>
      <c r="AO170">
        <v>351.4</v>
      </c>
      <c r="AP170">
        <v>348</v>
      </c>
      <c r="AQ170">
        <v>348</v>
      </c>
      <c r="AR170">
        <v>380</v>
      </c>
      <c r="AS170">
        <v>408</v>
      </c>
      <c r="AT170">
        <v>397.2</v>
      </c>
      <c r="AU170">
        <v>407.3</v>
      </c>
      <c r="AV170">
        <v>407</v>
      </c>
      <c r="AW170">
        <v>441</v>
      </c>
      <c r="AX170">
        <v>450.9</v>
      </c>
      <c r="AY170">
        <v>451.7</v>
      </c>
      <c r="AZ170">
        <v>461.4</v>
      </c>
      <c r="BA170">
        <v>463.5</v>
      </c>
      <c r="BB170">
        <v>437.9</v>
      </c>
      <c r="BC170">
        <v>418</v>
      </c>
      <c r="BD170">
        <v>401.7</v>
      </c>
      <c r="BE170">
        <v>412.9</v>
      </c>
      <c r="BF170">
        <v>413.3</v>
      </c>
      <c r="BG170">
        <v>421.5</v>
      </c>
      <c r="BH170">
        <v>419.3</v>
      </c>
      <c r="BI170">
        <v>412.7</v>
      </c>
      <c r="BJ170">
        <v>405.2</v>
      </c>
      <c r="BK170">
        <v>408.8</v>
      </c>
      <c r="BL170">
        <v>402.2</v>
      </c>
      <c r="BM170">
        <v>384.3</v>
      </c>
      <c r="BN170">
        <v>389.1</v>
      </c>
      <c r="BO170">
        <v>383.5</v>
      </c>
      <c r="BP170">
        <v>387.3</v>
      </c>
      <c r="BQ170">
        <v>386.4</v>
      </c>
      <c r="BR170" s="12">
        <f t="shared" si="4"/>
        <v>0.23135755258126184</v>
      </c>
      <c r="BS170" s="13" cm="1">
        <f t="array" aca="1" ref="BS170" ca="1">_xlfn.PERCENTILE.INC((OFFSET(E170,0,1,1,COLUMNS(E170:BQ170)-1) - E170:BP170) / E170:BP170, 0.05) * SQRT(COUNT(E170:BQ170) - 1)</f>
        <v>-0.36242658981448078</v>
      </c>
      <c r="BT170" s="12" cm="1">
        <f t="array" aca="1" ref="BT170" ca="1">_xlfn.STDEV.P((E170:BP170 - OFFSET(E170:BP170,0,1)) / OFFSET(E170:BP170,0,1)) * SQRT(COUNT(E170:BQ170)-1)</f>
        <v>0.28707150228324779</v>
      </c>
      <c r="BU170" s="12" cm="1">
        <f t="array" ref="BU170">-(MAX(1 - (E170:BQ170 / _xlfn.SCAN(E170, E170:BQ170, _xlfn.LAMBDA(_xlpm.a,_xlpm.b, MAX(_xlpm.a, _xlpm.b))))))</f>
        <v>-0.21525302922309331</v>
      </c>
      <c r="BV170" s="14">
        <f t="shared" ca="1" si="5"/>
        <v>0.81639783370074459</v>
      </c>
    </row>
    <row r="171" spans="1:74" x14ac:dyDescent="0.45">
      <c r="A171" s="2" t="s">
        <v>360</v>
      </c>
      <c r="B171" t="s">
        <v>361</v>
      </c>
      <c r="C171" t="s">
        <v>19</v>
      </c>
      <c r="D171" t="s">
        <v>29</v>
      </c>
      <c r="E171">
        <v>266.5</v>
      </c>
      <c r="F171">
        <v>269.5</v>
      </c>
      <c r="G171">
        <v>270.89999999999998</v>
      </c>
      <c r="H171">
        <v>284.3</v>
      </c>
      <c r="I171">
        <v>287.60000000000002</v>
      </c>
      <c r="J171">
        <v>299.7</v>
      </c>
      <c r="K171">
        <v>300.10000000000002</v>
      </c>
      <c r="L171">
        <v>300.10000000000002</v>
      </c>
      <c r="M171">
        <v>300.10000000000002</v>
      </c>
      <c r="N171">
        <v>317.60000000000002</v>
      </c>
      <c r="O171">
        <v>310.5</v>
      </c>
      <c r="P171">
        <v>302.5</v>
      </c>
      <c r="Q171">
        <v>323.10000000000002</v>
      </c>
      <c r="R171">
        <v>325.2</v>
      </c>
      <c r="S171">
        <v>318.5</v>
      </c>
      <c r="T171">
        <v>320.39999999999998</v>
      </c>
      <c r="U171">
        <v>327.39999999999998</v>
      </c>
      <c r="V171">
        <v>319.89999999999998</v>
      </c>
      <c r="W171">
        <v>325.89999999999998</v>
      </c>
      <c r="X171">
        <v>333.9</v>
      </c>
      <c r="Y171">
        <v>343.9</v>
      </c>
      <c r="Z171">
        <v>332.8</v>
      </c>
      <c r="AA171">
        <v>330</v>
      </c>
      <c r="AB171">
        <v>332</v>
      </c>
      <c r="AC171">
        <v>325</v>
      </c>
      <c r="AD171">
        <v>324.2</v>
      </c>
      <c r="AE171">
        <v>331</v>
      </c>
      <c r="AF171">
        <v>331</v>
      </c>
      <c r="AG171">
        <v>340.2</v>
      </c>
      <c r="AH171">
        <v>340</v>
      </c>
      <c r="AI171">
        <v>353</v>
      </c>
      <c r="AJ171">
        <v>335.9</v>
      </c>
      <c r="AK171">
        <v>338</v>
      </c>
      <c r="AL171">
        <v>344.5</v>
      </c>
      <c r="AM171">
        <v>343.1</v>
      </c>
      <c r="AN171">
        <v>355.6</v>
      </c>
      <c r="AO171">
        <v>360</v>
      </c>
      <c r="AP171">
        <v>359.2</v>
      </c>
      <c r="AQ171">
        <v>359.2</v>
      </c>
      <c r="AR171">
        <v>368.6</v>
      </c>
      <c r="AS171">
        <v>371.9</v>
      </c>
      <c r="AT171">
        <v>369.4</v>
      </c>
      <c r="AU171">
        <v>389.7</v>
      </c>
      <c r="AV171">
        <v>396.9</v>
      </c>
      <c r="AW171">
        <v>392.9</v>
      </c>
      <c r="AX171">
        <v>385</v>
      </c>
      <c r="AY171">
        <v>378.1</v>
      </c>
      <c r="AZ171">
        <v>377.9</v>
      </c>
      <c r="BA171">
        <v>376.1</v>
      </c>
      <c r="BB171">
        <v>376.1</v>
      </c>
      <c r="BC171">
        <v>379.9</v>
      </c>
      <c r="BD171">
        <v>353.2</v>
      </c>
      <c r="BE171">
        <v>372</v>
      </c>
      <c r="BF171">
        <v>381.3</v>
      </c>
      <c r="BG171">
        <v>383.3</v>
      </c>
      <c r="BH171">
        <v>383</v>
      </c>
      <c r="BI171">
        <v>377.2</v>
      </c>
      <c r="BJ171">
        <v>386.4</v>
      </c>
      <c r="BK171">
        <v>396.2</v>
      </c>
      <c r="BL171">
        <v>399.7</v>
      </c>
      <c r="BM171">
        <v>392.1</v>
      </c>
      <c r="BN171">
        <v>395.2</v>
      </c>
      <c r="BO171">
        <v>392.6</v>
      </c>
      <c r="BP171">
        <v>398</v>
      </c>
      <c r="BQ171">
        <v>397.5</v>
      </c>
      <c r="BR171" s="12">
        <f t="shared" si="4"/>
        <v>0.49155722326454032</v>
      </c>
      <c r="BS171" s="13" cm="1">
        <f t="array" aca="1" ref="BS171" ca="1">_xlfn.PERCENTILE.INC((OFFSET(E171,0,1,1,COLUMNS(E171:BQ171)-1) - E171:BP171) / E171:BP171, 0.05) * SQRT(COUNT(E171:BQ171) - 1)</f>
        <v>-0.20269059795765593</v>
      </c>
      <c r="BT171" s="12" cm="1">
        <f t="array" aca="1" ref="BT171" ca="1">_xlfn.STDEV.P((E171:BP171 - OFFSET(E171:BP171,0,1)) / OFFSET(E171:BP171,0,1)) * SQRT(COUNT(E171:BQ171)-1)</f>
        <v>0.19476805477338416</v>
      </c>
      <c r="BU171" s="12" cm="1">
        <f t="array" ref="BU171">-(MAX(1 - (E171:BQ171 / _xlfn.SCAN(E171, E171:BQ171, _xlfn.LAMBDA(_xlpm.a,_xlpm.b, MAX(_xlpm.a, _xlpm.b))))))</f>
        <v>-0.11010330057949103</v>
      </c>
      <c r="BV171" s="14">
        <f t="shared" ca="1" si="5"/>
        <v>2.5392471257156308</v>
      </c>
    </row>
    <row r="172" spans="1:74" x14ac:dyDescent="0.45">
      <c r="A172" s="2" t="s">
        <v>362</v>
      </c>
      <c r="B172" t="s">
        <v>363</v>
      </c>
      <c r="C172" t="s">
        <v>37</v>
      </c>
      <c r="D172" t="s">
        <v>8</v>
      </c>
      <c r="E172">
        <v>4.6360000000000001</v>
      </c>
      <c r="F172">
        <v>4.6520000000000001</v>
      </c>
      <c r="G172">
        <v>4.57</v>
      </c>
      <c r="H172">
        <v>4.7359999999999998</v>
      </c>
      <c r="I172">
        <v>5</v>
      </c>
      <c r="J172">
        <v>5.2249999999999996</v>
      </c>
      <c r="K172">
        <v>5.46</v>
      </c>
      <c r="L172">
        <v>5.46</v>
      </c>
      <c r="M172">
        <v>5.46</v>
      </c>
      <c r="N172">
        <v>5.47</v>
      </c>
      <c r="O172">
        <v>5.0149999999999997</v>
      </c>
      <c r="P172">
        <v>5.0750000000000002</v>
      </c>
      <c r="Q172">
        <v>5.23</v>
      </c>
      <c r="R172">
        <v>5.13</v>
      </c>
      <c r="S172">
        <v>4.8860000000000001</v>
      </c>
      <c r="T172">
        <v>5.0650000000000004</v>
      </c>
      <c r="U172">
        <v>5.18</v>
      </c>
      <c r="V172">
        <v>5.1550000000000002</v>
      </c>
      <c r="W172">
        <v>5.35</v>
      </c>
      <c r="X172">
        <v>5.6050000000000004</v>
      </c>
      <c r="Y172">
        <v>5.83</v>
      </c>
      <c r="Z172">
        <v>5.57</v>
      </c>
      <c r="AA172">
        <v>5.57</v>
      </c>
      <c r="AB172">
        <v>5.32</v>
      </c>
      <c r="AC172">
        <v>5.32</v>
      </c>
      <c r="AD172">
        <v>5.24</v>
      </c>
      <c r="AE172">
        <v>5.3</v>
      </c>
      <c r="AF172">
        <v>5.36</v>
      </c>
      <c r="AG172">
        <v>5.3650000000000002</v>
      </c>
      <c r="AH172">
        <v>5.5949999999999998</v>
      </c>
      <c r="AI172">
        <v>5.6950000000000003</v>
      </c>
      <c r="AJ172">
        <v>5.51</v>
      </c>
      <c r="AK172">
        <v>5.3849999999999998</v>
      </c>
      <c r="AL172">
        <v>5.57</v>
      </c>
      <c r="AM172">
        <v>5.5350000000000001</v>
      </c>
      <c r="AN172">
        <v>5.5449999999999999</v>
      </c>
      <c r="AO172">
        <v>5.6950000000000003</v>
      </c>
      <c r="AP172">
        <v>5.7</v>
      </c>
      <c r="AQ172">
        <v>5.75</v>
      </c>
      <c r="AR172">
        <v>5.8650000000000002</v>
      </c>
      <c r="AS172">
        <v>5.92</v>
      </c>
      <c r="AT172">
        <v>6.06</v>
      </c>
      <c r="AU172">
        <v>5.99</v>
      </c>
      <c r="AV172">
        <v>5.94</v>
      </c>
      <c r="AW172">
        <v>6.16</v>
      </c>
      <c r="AX172">
        <v>6.23</v>
      </c>
      <c r="AY172">
        <v>6.4649999999999999</v>
      </c>
      <c r="AZ172">
        <v>6.7649999999999997</v>
      </c>
      <c r="BA172">
        <v>6.92</v>
      </c>
      <c r="BB172">
        <v>6.6550000000000002</v>
      </c>
      <c r="BC172">
        <v>6.6550000000000002</v>
      </c>
      <c r="BD172">
        <v>6.2</v>
      </c>
      <c r="BE172">
        <v>6.2949999999999999</v>
      </c>
      <c r="BF172">
        <v>6.32</v>
      </c>
      <c r="BG172">
        <v>6.53</v>
      </c>
      <c r="BH172">
        <v>6.46</v>
      </c>
      <c r="BI172">
        <v>6.43</v>
      </c>
      <c r="BJ172">
        <v>6.4950000000000001</v>
      </c>
      <c r="BK172">
        <v>6.4749999999999996</v>
      </c>
      <c r="BL172">
        <v>6.5350000000000001</v>
      </c>
      <c r="BM172">
        <v>6.2549999999999999</v>
      </c>
      <c r="BN172">
        <v>6.24</v>
      </c>
      <c r="BO172">
        <v>6.3049999999999997</v>
      </c>
      <c r="BP172">
        <v>6.36</v>
      </c>
      <c r="BQ172">
        <v>6.39</v>
      </c>
      <c r="BR172" s="12">
        <f t="shared" si="4"/>
        <v>0.37834339948231221</v>
      </c>
      <c r="BS172" s="13" cm="1">
        <f t="array" aca="1" ref="BS172" ca="1">_xlfn.PERCENTILE.INC((OFFSET(E172,0,1,1,COLUMNS(E172:BQ172)-1) - E172:BP172) / E172:BP172, 0.05) * SQRT(COUNT(E172:BQ172) - 1)</f>
        <v>-0.35872275822142013</v>
      </c>
      <c r="BT172" s="12" cm="1">
        <f t="array" aca="1" ref="BT172" ca="1">_xlfn.STDEV.P((E172:BP172 - OFFSET(E172:BP172,0,1)) / OFFSET(E172:BP172,0,1)) * SQRT(COUNT(E172:BQ172)-1)</f>
        <v>0.23052433157245622</v>
      </c>
      <c r="BU172" s="12" cm="1">
        <f t="array" ref="BU172">-(MAX(1 - (E172:BQ172 / _xlfn.SCAN(E172, E172:BQ172, _xlfn.LAMBDA(_xlpm.a,_xlpm.b, MAX(_xlpm.a, _xlpm.b))))))</f>
        <v>-0.10676416819012791</v>
      </c>
      <c r="BV172" s="14">
        <f t="shared" ca="1" si="5"/>
        <v>1.6542739626703993</v>
      </c>
    </row>
    <row r="173" spans="1:74" x14ac:dyDescent="0.45">
      <c r="A173" s="2" t="s">
        <v>364</v>
      </c>
      <c r="B173" t="s">
        <v>365</v>
      </c>
      <c r="C173" t="s">
        <v>37</v>
      </c>
      <c r="D173" t="s">
        <v>8</v>
      </c>
      <c r="E173">
        <v>23.254100000000001</v>
      </c>
      <c r="F173">
        <v>23.6708</v>
      </c>
      <c r="G173">
        <v>23.774999999999999</v>
      </c>
      <c r="H173">
        <v>24.379300000000001</v>
      </c>
      <c r="I173">
        <v>24.587700000000002</v>
      </c>
      <c r="J173">
        <v>24.525200000000002</v>
      </c>
      <c r="K173">
        <v>24.837700000000002</v>
      </c>
      <c r="L173">
        <v>24.837700000000002</v>
      </c>
      <c r="M173">
        <v>24.837700000000002</v>
      </c>
      <c r="N173">
        <v>24.566800000000001</v>
      </c>
      <c r="O173">
        <v>22.712399999999999</v>
      </c>
      <c r="P173">
        <v>22.524799999999999</v>
      </c>
      <c r="Q173">
        <v>22.941500000000001</v>
      </c>
      <c r="R173">
        <v>22.962399999999999</v>
      </c>
      <c r="S173">
        <v>22.504000000000001</v>
      </c>
      <c r="T173">
        <v>22.2956</v>
      </c>
      <c r="U173">
        <v>22.8582</v>
      </c>
      <c r="V173">
        <v>22.316400000000002</v>
      </c>
      <c r="W173">
        <v>22.816500000000001</v>
      </c>
      <c r="X173">
        <v>23.3583</v>
      </c>
      <c r="Y173">
        <v>23.441600000000001</v>
      </c>
      <c r="Z173">
        <v>23.212399999999999</v>
      </c>
      <c r="AA173">
        <v>23.212399999999999</v>
      </c>
      <c r="AB173">
        <v>22.816500000000001</v>
      </c>
      <c r="AC173">
        <v>22.7332</v>
      </c>
      <c r="AD173">
        <v>22.649799999999999</v>
      </c>
      <c r="AE173">
        <v>22.712399999999999</v>
      </c>
      <c r="AF173">
        <v>22.9207</v>
      </c>
      <c r="AG173">
        <v>22.9207</v>
      </c>
      <c r="AH173">
        <v>22.9832</v>
      </c>
      <c r="AI173">
        <v>23.254100000000001</v>
      </c>
      <c r="AJ173">
        <v>23.2333</v>
      </c>
      <c r="AK173">
        <v>22.941500000000001</v>
      </c>
      <c r="AL173">
        <v>23.1082</v>
      </c>
      <c r="AM173">
        <v>21.712199999999999</v>
      </c>
      <c r="AN173">
        <v>21.420400000000001</v>
      </c>
      <c r="AO173">
        <v>21.128699999999998</v>
      </c>
      <c r="AP173">
        <v>21.3371</v>
      </c>
      <c r="AQ173">
        <v>21.253799999999998</v>
      </c>
      <c r="AR173">
        <v>21.878900000000002</v>
      </c>
      <c r="AS173">
        <v>22.879000000000001</v>
      </c>
      <c r="AT173">
        <v>24.275099999999998</v>
      </c>
      <c r="AU173">
        <v>27.400700000000001</v>
      </c>
      <c r="AV173">
        <v>27.817399999999999</v>
      </c>
      <c r="AW173">
        <v>27.921600000000002</v>
      </c>
      <c r="AX173">
        <v>28.671700000000001</v>
      </c>
      <c r="AY173">
        <v>29.276</v>
      </c>
      <c r="AZ173">
        <v>31.0471</v>
      </c>
      <c r="BA173">
        <v>32.380699999999997</v>
      </c>
      <c r="BB173">
        <v>30.7346</v>
      </c>
      <c r="BC173">
        <v>30.692900000000002</v>
      </c>
      <c r="BD173">
        <v>28.4634</v>
      </c>
      <c r="BE173">
        <v>29.567699999999999</v>
      </c>
      <c r="BF173">
        <v>29.2135</v>
      </c>
      <c r="BG173">
        <v>30.5471</v>
      </c>
      <c r="BH173">
        <v>30.7346</v>
      </c>
      <c r="BI173">
        <v>31.026299999999999</v>
      </c>
      <c r="BJ173">
        <v>30.9847</v>
      </c>
      <c r="BK173">
        <v>30.838799999999999</v>
      </c>
      <c r="BL173">
        <v>33.130899999999997</v>
      </c>
      <c r="BM173">
        <v>32.297400000000003</v>
      </c>
      <c r="BN173">
        <v>34.276899999999998</v>
      </c>
      <c r="BO173">
        <v>32.630800000000001</v>
      </c>
      <c r="BP173">
        <v>33.672600000000003</v>
      </c>
      <c r="BQ173">
        <v>32.86</v>
      </c>
      <c r="BR173" s="12">
        <f t="shared" si="4"/>
        <v>0.41308414430143492</v>
      </c>
      <c r="BS173" s="13" cm="1">
        <f t="array" aca="1" ref="BS173" ca="1">_xlfn.PERCENTILE.INC((OFFSET(E173,0,1,1,COLUMNS(E173:BQ173)-1) - E173:BP173) / E173:BP173, 0.05) * SQRT(COUNT(E173:BQ173) - 1)</f>
        <v>-0.40331200957876773</v>
      </c>
      <c r="BT173" s="12" cm="1">
        <f t="array" aca="1" ref="BT173" ca="1">_xlfn.STDEV.P((E173:BP173 - OFFSET(E173:BP173,0,1)) / OFFSET(E173:BP173,0,1)) * SQRT(COUNT(E173:BQ173)-1)</f>
        <v>0.25675756987164261</v>
      </c>
      <c r="BU173" s="12" cm="1">
        <f t="array" ref="BU173">-(MAX(1 - (E173:BQ173 / _xlfn.SCAN(E173, E173:BQ173, _xlfn.LAMBDA(_xlpm.a,_xlpm.b, MAX(_xlpm.a, _xlpm.b))))))</f>
        <v>-0.14932944676842075</v>
      </c>
      <c r="BV173" s="14">
        <f t="shared" ca="1" si="5"/>
        <v>1.6205603772829202</v>
      </c>
    </row>
    <row r="174" spans="1:74" x14ac:dyDescent="0.45">
      <c r="A174" s="2" t="s">
        <v>366</v>
      </c>
      <c r="B174" t="s">
        <v>367</v>
      </c>
      <c r="C174" t="s">
        <v>19</v>
      </c>
      <c r="D174" t="s">
        <v>8</v>
      </c>
      <c r="E174">
        <v>44.384999999999998</v>
      </c>
      <c r="F174">
        <v>44.865000000000002</v>
      </c>
      <c r="G174">
        <v>44.75</v>
      </c>
      <c r="H174">
        <v>48.56</v>
      </c>
      <c r="I174">
        <v>49.715000000000003</v>
      </c>
      <c r="J174">
        <v>49.16</v>
      </c>
      <c r="K174">
        <v>50.82</v>
      </c>
      <c r="L174">
        <v>50.82</v>
      </c>
      <c r="M174">
        <v>50.82</v>
      </c>
      <c r="N174">
        <v>51.36</v>
      </c>
      <c r="O174">
        <v>48.59</v>
      </c>
      <c r="P174">
        <v>49.335000000000001</v>
      </c>
      <c r="Q174">
        <v>51.91</v>
      </c>
      <c r="R174">
        <v>51.37</v>
      </c>
      <c r="S174">
        <v>48.56</v>
      </c>
      <c r="T174">
        <v>49.015000000000001</v>
      </c>
      <c r="U174">
        <v>50.27</v>
      </c>
      <c r="V174">
        <v>48.66</v>
      </c>
      <c r="W174">
        <v>51.2</v>
      </c>
      <c r="X174">
        <v>52.61</v>
      </c>
      <c r="Y174">
        <v>55.67</v>
      </c>
      <c r="Z174">
        <v>54.05</v>
      </c>
      <c r="AA174">
        <v>54.05</v>
      </c>
      <c r="AB174">
        <v>51.57</v>
      </c>
      <c r="AC174">
        <v>53.51</v>
      </c>
      <c r="AD174">
        <v>50.62</v>
      </c>
      <c r="AE174">
        <v>49.365000000000002</v>
      </c>
      <c r="AF174">
        <v>51.42</v>
      </c>
      <c r="AG174">
        <v>51.37</v>
      </c>
      <c r="AH174">
        <v>50.86</v>
      </c>
      <c r="AI174">
        <v>48.73</v>
      </c>
      <c r="AJ174">
        <v>47.08</v>
      </c>
      <c r="AK174">
        <v>46.65</v>
      </c>
      <c r="AL174">
        <v>50.25</v>
      </c>
      <c r="AM174">
        <v>50.05</v>
      </c>
      <c r="AN174">
        <v>50.85</v>
      </c>
      <c r="AO174">
        <v>50.07</v>
      </c>
      <c r="AP174">
        <v>50.08</v>
      </c>
      <c r="AQ174">
        <v>50.29</v>
      </c>
      <c r="AR174">
        <v>51.87</v>
      </c>
      <c r="AS174">
        <v>54.39</v>
      </c>
      <c r="AT174">
        <v>54</v>
      </c>
      <c r="AU174">
        <v>52.6</v>
      </c>
      <c r="AV174">
        <v>52.6</v>
      </c>
      <c r="AW174">
        <v>55.35</v>
      </c>
      <c r="AX174">
        <v>57.98</v>
      </c>
      <c r="AY174">
        <v>58.07</v>
      </c>
      <c r="AZ174">
        <v>59.5</v>
      </c>
      <c r="BA174">
        <v>60.68</v>
      </c>
      <c r="BB174">
        <v>59.41</v>
      </c>
      <c r="BC174">
        <v>58.89</v>
      </c>
      <c r="BD174">
        <v>55.62</v>
      </c>
      <c r="BE174">
        <v>56.15</v>
      </c>
      <c r="BF174">
        <v>55.95</v>
      </c>
      <c r="BG174">
        <v>57.07</v>
      </c>
      <c r="BH174">
        <v>57.26</v>
      </c>
      <c r="BI174">
        <v>57.11</v>
      </c>
      <c r="BJ174">
        <v>56.93</v>
      </c>
      <c r="BK174">
        <v>57.36</v>
      </c>
      <c r="BL174">
        <v>58.41</v>
      </c>
      <c r="BM174">
        <v>56.18</v>
      </c>
      <c r="BN174">
        <v>57.08</v>
      </c>
      <c r="BO174">
        <v>55.77</v>
      </c>
      <c r="BP174">
        <v>56.71</v>
      </c>
      <c r="BQ174">
        <v>56.82</v>
      </c>
      <c r="BR174" s="12">
        <f t="shared" si="4"/>
        <v>0.280162216965191</v>
      </c>
      <c r="BS174" s="13" cm="1">
        <f t="array" aca="1" ref="BS174" ca="1">_xlfn.PERCENTILE.INC((OFFSET(E174,0,1,1,COLUMNS(E174:BQ174)-1) - E174:BP174) / E174:BP174, 0.05) * SQRT(COUNT(E174:BQ174) - 1)</f>
        <v>-0.42180467779631697</v>
      </c>
      <c r="BT174" s="12" cm="1">
        <f t="array" aca="1" ref="BT174" ca="1">_xlfn.STDEV.P((E174:BP174 - OFFSET(E174:BP174,0,1)) / OFFSET(E174:BP174,0,1)) * SQRT(COUNT(E174:BQ174)-1)</f>
        <v>0.24630139962168834</v>
      </c>
      <c r="BU174" s="12" cm="1">
        <f t="array" ref="BU174">-(MAX(1 - (E174:BQ174 / _xlfn.SCAN(E174, E174:BQ174, _xlfn.LAMBDA(_xlpm.a,_xlpm.b, MAX(_xlpm.a, _xlpm.b))))))</f>
        <v>-0.16202622597449257</v>
      </c>
      <c r="BV174" s="14">
        <f t="shared" ca="1" si="5"/>
        <v>1.1496857809177314</v>
      </c>
    </row>
    <row r="175" spans="1:74" x14ac:dyDescent="0.45">
      <c r="A175" s="2" t="s">
        <v>368</v>
      </c>
      <c r="B175" t="s">
        <v>369</v>
      </c>
      <c r="C175" t="s">
        <v>37</v>
      </c>
      <c r="D175" t="s">
        <v>8</v>
      </c>
      <c r="E175">
        <v>25.87</v>
      </c>
      <c r="F175">
        <v>26.045000000000002</v>
      </c>
      <c r="G175">
        <v>24.734999999999999</v>
      </c>
      <c r="H175">
        <v>25.645</v>
      </c>
      <c r="I175">
        <v>26.75</v>
      </c>
      <c r="J175">
        <v>26.954999999999998</v>
      </c>
      <c r="K175">
        <v>28.405000000000001</v>
      </c>
      <c r="L175">
        <v>28.405000000000001</v>
      </c>
      <c r="M175">
        <v>28.405000000000001</v>
      </c>
      <c r="N175">
        <v>27.81</v>
      </c>
      <c r="O175">
        <v>25.82</v>
      </c>
      <c r="P175">
        <v>24.9</v>
      </c>
      <c r="Q175">
        <v>25.47</v>
      </c>
      <c r="R175">
        <v>25.695</v>
      </c>
      <c r="S175">
        <v>24.67</v>
      </c>
      <c r="T175">
        <v>25.535</v>
      </c>
      <c r="U175">
        <v>27.13</v>
      </c>
      <c r="V175">
        <v>26.3</v>
      </c>
      <c r="W175">
        <v>27.79</v>
      </c>
      <c r="X175">
        <v>29.6</v>
      </c>
      <c r="Y175">
        <v>30.7</v>
      </c>
      <c r="Z175">
        <v>28.675000000000001</v>
      </c>
      <c r="AA175">
        <v>28.675000000000001</v>
      </c>
      <c r="AB175">
        <v>27.11</v>
      </c>
      <c r="AC175">
        <v>28.21</v>
      </c>
      <c r="AD175">
        <v>28</v>
      </c>
      <c r="AE175">
        <v>28.495000000000001</v>
      </c>
      <c r="AF175">
        <v>28.815000000000001</v>
      </c>
      <c r="AG175">
        <v>28.1</v>
      </c>
      <c r="AH175">
        <v>27.82</v>
      </c>
      <c r="AI175">
        <v>26.5</v>
      </c>
      <c r="AJ175">
        <v>26.23</v>
      </c>
      <c r="AK175">
        <v>26.54</v>
      </c>
      <c r="AL175">
        <v>28.614999999999998</v>
      </c>
      <c r="AM175">
        <v>28.35</v>
      </c>
      <c r="AN175">
        <v>28.82</v>
      </c>
      <c r="AO175">
        <v>28.285</v>
      </c>
      <c r="AP175">
        <v>28.375</v>
      </c>
      <c r="AQ175">
        <v>28.905000000000001</v>
      </c>
      <c r="AR175">
        <v>31</v>
      </c>
      <c r="AS175">
        <v>33.734999999999999</v>
      </c>
      <c r="AT175">
        <v>33.695</v>
      </c>
      <c r="AU175">
        <v>32.255000000000003</v>
      </c>
      <c r="AV175">
        <v>33.484999999999999</v>
      </c>
      <c r="AW175">
        <v>34.479999999999997</v>
      </c>
      <c r="AX175">
        <v>36.15</v>
      </c>
      <c r="AY175">
        <v>36.020000000000003</v>
      </c>
      <c r="AZ175">
        <v>39.115000000000002</v>
      </c>
      <c r="BA175">
        <v>39.450000000000003</v>
      </c>
      <c r="BB175">
        <v>38.159999999999997</v>
      </c>
      <c r="BC175">
        <v>37.35</v>
      </c>
      <c r="BD175">
        <v>34.75</v>
      </c>
      <c r="BE175">
        <v>34.97</v>
      </c>
      <c r="BF175">
        <v>34.295000000000002</v>
      </c>
      <c r="BG175">
        <v>36.01</v>
      </c>
      <c r="BH175">
        <v>35.954999999999998</v>
      </c>
      <c r="BI175">
        <v>35.814999999999998</v>
      </c>
      <c r="BJ175">
        <v>35.299999999999997</v>
      </c>
      <c r="BK175">
        <v>35.1</v>
      </c>
      <c r="BL175">
        <v>36.31</v>
      </c>
      <c r="BM175">
        <v>34.51</v>
      </c>
      <c r="BN175">
        <v>35.174999999999997</v>
      </c>
      <c r="BO175">
        <v>34.484999999999999</v>
      </c>
      <c r="BP175">
        <v>35.35</v>
      </c>
      <c r="BQ175">
        <v>35.369999999999997</v>
      </c>
      <c r="BR175" s="12">
        <f t="shared" si="4"/>
        <v>0.36722071897951281</v>
      </c>
      <c r="BS175" s="13" cm="1">
        <f t="array" aca="1" ref="BS175" ca="1">_xlfn.PERCENTILE.INC((OFFSET(E175,0,1,1,COLUMNS(E175:BQ175)-1) - E175:BP175) / E175:BP175, 0.05) * SQRT(COUNT(E175:BQ175) - 1)</f>
        <v>-0.43148174735464762</v>
      </c>
      <c r="BT175" s="12" cm="1">
        <f t="array" aca="1" ref="BT175" ca="1">_xlfn.STDEV.P((E175:BP175 - OFFSET(E175:BP175,0,1)) / OFFSET(E175:BP175,0,1)) * SQRT(COUNT(E175:BQ175)-1)</f>
        <v>0.30032480801942485</v>
      </c>
      <c r="BU175" s="12" cm="1">
        <f t="array" ref="BU175">-(MAX(1 - (E175:BQ175 / _xlfn.SCAN(E175, E175:BQ175, _xlfn.LAMBDA(_xlpm.a,_xlpm.b, MAX(_xlpm.a, _xlpm.b))))))</f>
        <v>-0.14560260586319218</v>
      </c>
      <c r="BV175" s="14">
        <f t="shared" ca="1" si="5"/>
        <v>1.23275769797734</v>
      </c>
    </row>
    <row r="176" spans="1:74" x14ac:dyDescent="0.45">
      <c r="A176" s="2" t="s">
        <v>370</v>
      </c>
      <c r="B176" t="s">
        <v>371</v>
      </c>
      <c r="C176" t="s">
        <v>7</v>
      </c>
      <c r="D176" t="s">
        <v>8</v>
      </c>
      <c r="E176">
        <v>32.79</v>
      </c>
      <c r="F176">
        <v>34.020000000000003</v>
      </c>
      <c r="G176">
        <v>34.049999999999997</v>
      </c>
      <c r="H176">
        <v>36.229999999999997</v>
      </c>
      <c r="I176">
        <v>37.58</v>
      </c>
      <c r="J176">
        <v>36.97</v>
      </c>
      <c r="K176">
        <v>37.64</v>
      </c>
      <c r="L176">
        <v>37.64</v>
      </c>
      <c r="M176">
        <v>37.64</v>
      </c>
      <c r="N176">
        <v>36.97</v>
      </c>
      <c r="O176">
        <v>36</v>
      </c>
      <c r="P176">
        <v>35.450000000000003</v>
      </c>
      <c r="Q176">
        <v>38.200000000000003</v>
      </c>
      <c r="R176">
        <v>39.4</v>
      </c>
      <c r="S176">
        <v>38.28</v>
      </c>
      <c r="T176">
        <v>38.57</v>
      </c>
      <c r="U176">
        <v>39.5</v>
      </c>
      <c r="V176">
        <v>39.299999999999997</v>
      </c>
      <c r="W176">
        <v>39.6</v>
      </c>
      <c r="X176">
        <v>40.46</v>
      </c>
      <c r="Y176">
        <v>41.86</v>
      </c>
      <c r="Z176">
        <v>41.19</v>
      </c>
      <c r="AA176">
        <v>41.19</v>
      </c>
      <c r="AB176">
        <v>39.68</v>
      </c>
      <c r="AC176">
        <v>40.39</v>
      </c>
      <c r="AD176">
        <v>40.33</v>
      </c>
      <c r="AE176">
        <v>43.32</v>
      </c>
      <c r="AF176">
        <v>44.52</v>
      </c>
      <c r="AG176">
        <v>43.1</v>
      </c>
      <c r="AH176">
        <v>44</v>
      </c>
      <c r="AI176">
        <v>43.74</v>
      </c>
      <c r="AJ176">
        <v>42.32</v>
      </c>
      <c r="AK176">
        <v>42.59</v>
      </c>
      <c r="AL176">
        <v>44.63</v>
      </c>
      <c r="AM176">
        <v>44.44</v>
      </c>
      <c r="AN176">
        <v>44.73</v>
      </c>
      <c r="AO176">
        <v>44.38</v>
      </c>
      <c r="AP176">
        <v>45.04</v>
      </c>
      <c r="AQ176">
        <v>45.61</v>
      </c>
      <c r="AR176">
        <v>46.93</v>
      </c>
      <c r="AS176">
        <v>47.78</v>
      </c>
      <c r="AT176">
        <v>47.98</v>
      </c>
      <c r="AU176">
        <v>47.41</v>
      </c>
      <c r="AV176">
        <v>47.41</v>
      </c>
      <c r="AW176">
        <v>47.73</v>
      </c>
      <c r="AX176">
        <v>48.65</v>
      </c>
      <c r="AY176">
        <v>48.65</v>
      </c>
      <c r="AZ176">
        <v>49.2</v>
      </c>
      <c r="BA176">
        <v>49.39</v>
      </c>
      <c r="BB176">
        <v>48.73</v>
      </c>
      <c r="BC176">
        <v>49.74</v>
      </c>
      <c r="BD176">
        <v>44.92</v>
      </c>
      <c r="BE176">
        <v>44.96</v>
      </c>
      <c r="BF176">
        <v>44.91</v>
      </c>
      <c r="BG176">
        <v>47.19</v>
      </c>
      <c r="BH176">
        <v>46.75</v>
      </c>
      <c r="BI176">
        <v>47.27</v>
      </c>
      <c r="BJ176">
        <v>47</v>
      </c>
      <c r="BK176">
        <v>46.82</v>
      </c>
      <c r="BL176">
        <v>47.38</v>
      </c>
      <c r="BM176">
        <v>46.03</v>
      </c>
      <c r="BN176">
        <v>46.79</v>
      </c>
      <c r="BO176">
        <v>46.13</v>
      </c>
      <c r="BP176">
        <v>46.79</v>
      </c>
      <c r="BQ176">
        <v>46.77</v>
      </c>
      <c r="BR176" s="12">
        <f t="shared" si="4"/>
        <v>0.42634949679780432</v>
      </c>
      <c r="BS176" s="13" cm="1">
        <f t="array" aca="1" ref="BS176" ca="1">_xlfn.PERCENTILE.INC((OFFSET(E176,0,1,1,COLUMNS(E176:BQ176)-1) - E176:BP176) / E176:BP176, 0.05) * SQRT(COUNT(E176:BQ176) - 1)</f>
        <v>-0.25108292685886952</v>
      </c>
      <c r="BT176" s="12" cm="1">
        <f t="array" aca="1" ref="BT176" ca="1">_xlfn.STDEV.P((E176:BP176 - OFFSET(E176:BP176,0,1)) / OFFSET(E176:BP176,0,1)) * SQRT(COUNT(E176:BQ176)-1)</f>
        <v>0.21588858110394887</v>
      </c>
      <c r="BU176" s="12" cm="1">
        <f t="array" ref="BU176">-(MAX(1 - (E176:BQ176 / _xlfn.SCAN(E176, E176:BQ176, _xlfn.LAMBDA(_xlpm.a,_xlpm.b, MAX(_xlpm.a, _xlpm.b))))))</f>
        <v>-9.7104945717732316E-2</v>
      </c>
      <c r="BV176" s="14">
        <f t="shared" ca="1" si="5"/>
        <v>1.9887874319349577</v>
      </c>
    </row>
    <row r="177" spans="1:74" x14ac:dyDescent="0.45">
      <c r="A177" s="2" t="s">
        <v>372</v>
      </c>
      <c r="B177" t="s">
        <v>373</v>
      </c>
      <c r="C177" t="s">
        <v>22</v>
      </c>
      <c r="D177" t="s">
        <v>29</v>
      </c>
      <c r="E177">
        <v>1565</v>
      </c>
      <c r="F177">
        <v>1505</v>
      </c>
      <c r="G177">
        <v>1550</v>
      </c>
      <c r="H177">
        <v>1566.5</v>
      </c>
      <c r="I177">
        <v>1645</v>
      </c>
      <c r="J177">
        <v>1687.5</v>
      </c>
      <c r="K177">
        <v>1694</v>
      </c>
      <c r="L177">
        <v>1694</v>
      </c>
      <c r="M177">
        <v>1694</v>
      </c>
      <c r="N177">
        <v>1728</v>
      </c>
      <c r="O177">
        <v>1636.5</v>
      </c>
      <c r="P177">
        <v>1597.5</v>
      </c>
      <c r="Q177">
        <v>1670.5</v>
      </c>
      <c r="R177">
        <v>1670.5</v>
      </c>
      <c r="S177">
        <v>1615</v>
      </c>
      <c r="T177">
        <v>1691.5</v>
      </c>
      <c r="U177">
        <v>1689.5</v>
      </c>
      <c r="V177">
        <v>1719.5</v>
      </c>
      <c r="W177">
        <v>1730</v>
      </c>
      <c r="X177">
        <v>1725.5</v>
      </c>
      <c r="Y177">
        <v>1793.5</v>
      </c>
      <c r="Z177">
        <v>1727.5</v>
      </c>
      <c r="AA177">
        <v>1689.5</v>
      </c>
      <c r="AB177">
        <v>1657.5</v>
      </c>
      <c r="AC177">
        <v>1710</v>
      </c>
      <c r="AD177">
        <v>1742</v>
      </c>
      <c r="AE177">
        <v>1730.5</v>
      </c>
      <c r="AF177">
        <v>1730.5</v>
      </c>
      <c r="AG177">
        <v>1743</v>
      </c>
      <c r="AH177">
        <v>1749.5</v>
      </c>
      <c r="AI177">
        <v>1720</v>
      </c>
      <c r="AJ177">
        <v>1640</v>
      </c>
      <c r="AK177">
        <v>1710</v>
      </c>
      <c r="AL177">
        <v>1822.5</v>
      </c>
      <c r="AM177">
        <v>1796</v>
      </c>
      <c r="AN177">
        <v>1805</v>
      </c>
      <c r="AO177">
        <v>1806.5</v>
      </c>
      <c r="AP177">
        <v>1815</v>
      </c>
      <c r="AQ177">
        <v>1815</v>
      </c>
      <c r="AR177">
        <v>1816.5</v>
      </c>
      <c r="AS177">
        <v>1908</v>
      </c>
      <c r="AT177">
        <v>1923</v>
      </c>
      <c r="AU177">
        <v>1886.5</v>
      </c>
      <c r="AV177">
        <v>1905</v>
      </c>
      <c r="AW177">
        <v>1921</v>
      </c>
      <c r="AX177">
        <v>1986</v>
      </c>
      <c r="AY177">
        <v>1990.5</v>
      </c>
      <c r="AZ177">
        <v>2017</v>
      </c>
      <c r="BA177">
        <v>1995</v>
      </c>
      <c r="BB177">
        <v>1989</v>
      </c>
      <c r="BC177">
        <v>1978.5</v>
      </c>
      <c r="BD177">
        <v>1881</v>
      </c>
      <c r="BE177">
        <v>1884</v>
      </c>
      <c r="BF177">
        <v>2069</v>
      </c>
      <c r="BG177">
        <v>2149</v>
      </c>
      <c r="BH177">
        <v>2088</v>
      </c>
      <c r="BI177">
        <v>2097</v>
      </c>
      <c r="BJ177">
        <v>2102</v>
      </c>
      <c r="BK177">
        <v>2093</v>
      </c>
      <c r="BL177">
        <v>2122</v>
      </c>
      <c r="BM177">
        <v>2062</v>
      </c>
      <c r="BN177">
        <v>2107</v>
      </c>
      <c r="BO177">
        <v>2145</v>
      </c>
      <c r="BP177">
        <v>2162</v>
      </c>
      <c r="BQ177">
        <v>2166</v>
      </c>
      <c r="BR177" s="12">
        <f t="shared" si="4"/>
        <v>0.38402555910543129</v>
      </c>
      <c r="BS177" s="13" cm="1">
        <f t="array" aca="1" ref="BS177" ca="1">_xlfn.PERCENTILE.INC((OFFSET(E177,0,1,1,COLUMNS(E177:BQ177)-1) - E177:BP177) / E177:BP177, 0.05) * SQRT(COUNT(E177:BQ177) - 1)</f>
        <v>-0.3048623401331218</v>
      </c>
      <c r="BT177" s="12" cm="1">
        <f t="array" aca="1" ref="BT177" ca="1">_xlfn.STDEV.P((E177:BP177 - OFFSET(E177:BP177,0,1)) / OFFSET(E177:BP177,0,1)) * SQRT(COUNT(E177:BQ177)-1)</f>
        <v>0.21536799102654608</v>
      </c>
      <c r="BU177" s="12" cm="1">
        <f t="array" ref="BU177">-(MAX(1 - (E177:BQ177 / _xlfn.SCAN(E177, E177:BQ177, _xlfn.LAMBDA(_xlpm.a,_xlpm.b, MAX(_xlpm.a, _xlpm.b))))))</f>
        <v>-8.558684137161976E-2</v>
      </c>
      <c r="BV177" s="14">
        <f t="shared" ca="1" si="5"/>
        <v>1.7970755879768872</v>
      </c>
    </row>
    <row r="178" spans="1:74" x14ac:dyDescent="0.45">
      <c r="A178" s="2" t="s">
        <v>374</v>
      </c>
      <c r="B178" t="s">
        <v>375</v>
      </c>
      <c r="C178" t="s">
        <v>19</v>
      </c>
      <c r="D178" t="s">
        <v>136</v>
      </c>
      <c r="E178">
        <v>10.4</v>
      </c>
      <c r="F178">
        <v>10.039999999999999</v>
      </c>
      <c r="G178">
        <v>9.66</v>
      </c>
      <c r="H178">
        <v>10.09</v>
      </c>
      <c r="I178">
        <v>10.57</v>
      </c>
      <c r="J178">
        <v>10.039999999999999</v>
      </c>
      <c r="K178">
        <v>10.039999999999999</v>
      </c>
      <c r="L178">
        <v>10.039999999999999</v>
      </c>
      <c r="M178">
        <v>10.039999999999999</v>
      </c>
      <c r="N178">
        <v>9.81</v>
      </c>
      <c r="O178">
        <v>9.4499999999999993</v>
      </c>
      <c r="P178">
        <v>9.15</v>
      </c>
      <c r="Q178">
        <v>9.23</v>
      </c>
      <c r="R178">
        <v>9.15</v>
      </c>
      <c r="S178">
        <v>8.85</v>
      </c>
      <c r="T178">
        <v>8.9600000000000009</v>
      </c>
      <c r="U178">
        <v>8.8800000000000008</v>
      </c>
      <c r="V178">
        <v>9.19</v>
      </c>
      <c r="W178">
        <v>8.99</v>
      </c>
      <c r="X178">
        <v>9.09</v>
      </c>
      <c r="Y178">
        <v>9.77</v>
      </c>
      <c r="Z178">
        <v>9.49</v>
      </c>
      <c r="AA178">
        <v>9.32</v>
      </c>
      <c r="AB178">
        <v>8.91</v>
      </c>
      <c r="AC178">
        <v>9.1300000000000008</v>
      </c>
      <c r="AD178">
        <v>8.83</v>
      </c>
      <c r="AE178">
        <v>8.81</v>
      </c>
      <c r="AF178">
        <v>8.81</v>
      </c>
      <c r="AG178">
        <v>9</v>
      </c>
      <c r="AH178">
        <v>8.48</v>
      </c>
      <c r="AI178">
        <v>8.4499999999999993</v>
      </c>
      <c r="AJ178">
        <v>8.41</v>
      </c>
      <c r="AK178">
        <v>8.77</v>
      </c>
      <c r="AL178">
        <v>9.6199999999999992</v>
      </c>
      <c r="AM178">
        <v>10.26</v>
      </c>
      <c r="AN178">
        <v>11.25</v>
      </c>
      <c r="AO178">
        <v>11.25</v>
      </c>
      <c r="AP178">
        <v>11.25</v>
      </c>
      <c r="AQ178">
        <v>11.32</v>
      </c>
      <c r="AR178">
        <v>12.05</v>
      </c>
      <c r="AS178">
        <v>12.17</v>
      </c>
      <c r="AT178">
        <v>11.77</v>
      </c>
      <c r="AU178">
        <v>10.89</v>
      </c>
      <c r="AV178">
        <v>10.89</v>
      </c>
      <c r="AW178">
        <v>11.15</v>
      </c>
      <c r="AX178">
        <v>10.6</v>
      </c>
      <c r="AY178">
        <v>12.39</v>
      </c>
      <c r="AZ178">
        <v>12.39</v>
      </c>
      <c r="BA178">
        <v>13.18</v>
      </c>
      <c r="BB178">
        <v>17.600000000000001</v>
      </c>
      <c r="BC178">
        <v>15.85</v>
      </c>
      <c r="BD178">
        <v>14.55</v>
      </c>
      <c r="BE178">
        <v>14</v>
      </c>
      <c r="BF178">
        <v>13.55</v>
      </c>
      <c r="BG178">
        <v>14.79</v>
      </c>
      <c r="BH178">
        <v>14.5</v>
      </c>
      <c r="BI178">
        <v>14.36</v>
      </c>
      <c r="BJ178">
        <v>14.44</v>
      </c>
      <c r="BK178">
        <v>13.4</v>
      </c>
      <c r="BL178">
        <v>13.89</v>
      </c>
      <c r="BM178">
        <v>13.55</v>
      </c>
      <c r="BN178">
        <v>12.8</v>
      </c>
      <c r="BO178">
        <v>13.5</v>
      </c>
      <c r="BP178">
        <v>13.95</v>
      </c>
      <c r="BQ178">
        <v>13.52</v>
      </c>
      <c r="BR178" s="12">
        <f t="shared" si="4"/>
        <v>0.29999999999999993</v>
      </c>
      <c r="BS178" s="13" cm="1">
        <f t="array" aca="1" ref="BS178" ca="1">_xlfn.PERCENTILE.INC((OFFSET(E178,0,1,1,COLUMNS(E178:BQ178)-1) - E178:BP178) / E178:BP178, 0.05) * SQRT(COUNT(E178:BQ178) - 1)</f>
        <v>-0.55908402585410844</v>
      </c>
      <c r="BT178" s="12" cm="1">
        <f t="array" aca="1" ref="BT178" ca="1">_xlfn.STDEV.P((E178:BP178 - OFFSET(E178:BP178,0,1)) / OFFSET(E178:BP178,0,1)) * SQRT(COUNT(E178:BQ178)-1)</f>
        <v>0.4466156024695066</v>
      </c>
      <c r="BU178" s="12" cm="1">
        <f t="array" ref="BU178">-(MAX(1 - (E178:BQ178 / _xlfn.SCAN(E178, E178:BQ178, _xlfn.LAMBDA(_xlpm.a,_xlpm.b, MAX(_xlpm.a, _xlpm.b))))))</f>
        <v>-0.27272727272727271</v>
      </c>
      <c r="BV178" s="14">
        <f t="shared" ca="1" si="5"/>
        <v>0.67845144308564143</v>
      </c>
    </row>
    <row r="179" spans="1:74" x14ac:dyDescent="0.45">
      <c r="A179" s="2" t="s">
        <v>376</v>
      </c>
      <c r="B179" t="s">
        <v>377</v>
      </c>
      <c r="C179" t="s">
        <v>37</v>
      </c>
      <c r="D179" t="s">
        <v>8</v>
      </c>
      <c r="E179">
        <v>0.7</v>
      </c>
      <c r="F179">
        <v>0.68</v>
      </c>
      <c r="G179">
        <v>0.67</v>
      </c>
      <c r="H179">
        <v>0.68</v>
      </c>
      <c r="I179">
        <v>0.71</v>
      </c>
      <c r="J179">
        <v>0.72</v>
      </c>
      <c r="K179">
        <v>0.72</v>
      </c>
      <c r="L179">
        <v>0.72</v>
      </c>
      <c r="M179">
        <v>0.72</v>
      </c>
      <c r="N179">
        <v>0.7</v>
      </c>
      <c r="O179">
        <v>0.7</v>
      </c>
      <c r="P179">
        <v>0.7</v>
      </c>
      <c r="Q179">
        <v>0.7</v>
      </c>
      <c r="R179">
        <v>0.7</v>
      </c>
      <c r="S179">
        <v>0.7</v>
      </c>
      <c r="T179">
        <v>0.68</v>
      </c>
      <c r="U179">
        <v>0.69</v>
      </c>
      <c r="V179">
        <v>0.69</v>
      </c>
      <c r="W179">
        <v>0.7</v>
      </c>
      <c r="X179">
        <v>0.68</v>
      </c>
      <c r="Y179">
        <v>0.69</v>
      </c>
      <c r="Z179">
        <v>0.68</v>
      </c>
      <c r="AA179">
        <v>0.68</v>
      </c>
      <c r="AB179">
        <v>0.69</v>
      </c>
      <c r="AC179">
        <v>0.66</v>
      </c>
      <c r="AD179">
        <v>0.65</v>
      </c>
      <c r="AE179">
        <v>0.65</v>
      </c>
      <c r="AF179">
        <v>0.64</v>
      </c>
      <c r="AG179">
        <v>0.61</v>
      </c>
      <c r="AH179">
        <v>0.57999999999999996</v>
      </c>
      <c r="AI179">
        <v>0.56999999999999995</v>
      </c>
      <c r="AJ179">
        <v>0.56999999999999995</v>
      </c>
      <c r="AK179">
        <v>0.56000000000000005</v>
      </c>
      <c r="AL179">
        <v>0.56000000000000005</v>
      </c>
      <c r="AM179">
        <v>0.56000000000000005</v>
      </c>
      <c r="AN179">
        <v>0.56000000000000005</v>
      </c>
      <c r="AO179">
        <v>0.57999999999999996</v>
      </c>
      <c r="AP179">
        <v>0.57999999999999996</v>
      </c>
      <c r="AQ179">
        <v>0.59</v>
      </c>
      <c r="AR179">
        <v>0.56000000000000005</v>
      </c>
      <c r="AS179">
        <v>0.56999999999999995</v>
      </c>
      <c r="AT179">
        <v>0.57999999999999996</v>
      </c>
      <c r="AU179">
        <v>0.56999999999999995</v>
      </c>
      <c r="AV179">
        <v>0.6</v>
      </c>
      <c r="AW179">
        <v>0.57999999999999996</v>
      </c>
      <c r="AX179">
        <v>0.6</v>
      </c>
      <c r="AY179">
        <v>0.59</v>
      </c>
      <c r="AZ179">
        <v>0.6</v>
      </c>
      <c r="BA179">
        <v>0.6</v>
      </c>
      <c r="BB179">
        <v>0.62</v>
      </c>
      <c r="BC179">
        <v>0.61</v>
      </c>
      <c r="BD179">
        <v>0.63</v>
      </c>
      <c r="BE179">
        <v>0.63</v>
      </c>
      <c r="BF179">
        <v>0.62</v>
      </c>
      <c r="BG179">
        <v>0.64</v>
      </c>
      <c r="BH179">
        <v>0.64</v>
      </c>
      <c r="BI179">
        <v>0.67</v>
      </c>
      <c r="BJ179">
        <v>0.66</v>
      </c>
      <c r="BK179">
        <v>0.66</v>
      </c>
      <c r="BL179">
        <v>0.67</v>
      </c>
      <c r="BM179">
        <v>0.66</v>
      </c>
      <c r="BN179">
        <v>0.65</v>
      </c>
      <c r="BO179">
        <v>0.64</v>
      </c>
      <c r="BP179">
        <v>0.64</v>
      </c>
      <c r="BQ179">
        <v>0.64</v>
      </c>
      <c r="BR179" s="12">
        <f t="shared" si="4"/>
        <v>-8.5714285714285632E-2</v>
      </c>
      <c r="BS179" s="13" cm="1">
        <f t="array" aca="1" ref="BS179" ca="1">_xlfn.PERCENTILE.INC((OFFSET(E179,0,1,1,COLUMNS(E179:BQ179)-1) - E179:BP179) / E179:BP179, 0.05) * SQRT(COUNT(E179:BQ179) - 1)</f>
        <v>-0.3356521739130427</v>
      </c>
      <c r="BT179" s="12" cm="1">
        <f t="array" aca="1" ref="BT179" ca="1">_xlfn.STDEV.P((E179:BP179 - OFFSET(E179:BP179,0,1)) / OFFSET(E179:BP179,0,1)) * SQRT(COUNT(E179:BQ179)-1)</f>
        <v>0.17977149885913971</v>
      </c>
      <c r="BU179" s="12" cm="1">
        <f t="array" ref="BU179">-(MAX(1 - (E179:BQ179 / _xlfn.SCAN(E179, E179:BQ179, _xlfn.LAMBDA(_xlpm.a,_xlpm.b, MAX(_xlpm.a, _xlpm.b))))))</f>
        <v>-0.2222222222222221</v>
      </c>
      <c r="BV179" s="14">
        <f t="shared" ca="1" si="5"/>
        <v>-0.46006895553054872</v>
      </c>
    </row>
    <row r="180" spans="1:74" x14ac:dyDescent="0.45">
      <c r="A180" s="2" t="s">
        <v>378</v>
      </c>
      <c r="B180" t="s">
        <v>379</v>
      </c>
      <c r="C180" t="s">
        <v>37</v>
      </c>
      <c r="D180" t="s">
        <v>8</v>
      </c>
      <c r="E180">
        <v>12.48</v>
      </c>
      <c r="F180">
        <v>12.56</v>
      </c>
      <c r="G180">
        <v>12.7</v>
      </c>
      <c r="H180">
        <v>12.98</v>
      </c>
      <c r="I180">
        <v>13</v>
      </c>
      <c r="J180">
        <v>13</v>
      </c>
      <c r="K180">
        <v>12.94</v>
      </c>
      <c r="L180">
        <v>12.94</v>
      </c>
      <c r="M180">
        <v>12.94</v>
      </c>
      <c r="N180">
        <v>13</v>
      </c>
      <c r="O180">
        <v>13</v>
      </c>
      <c r="P180">
        <v>13.18</v>
      </c>
      <c r="Q180">
        <v>13.18</v>
      </c>
      <c r="R180">
        <v>13.18</v>
      </c>
      <c r="S180">
        <v>13.1</v>
      </c>
      <c r="T180">
        <v>12.8</v>
      </c>
      <c r="U180">
        <v>12.98</v>
      </c>
      <c r="V180">
        <v>13.04</v>
      </c>
      <c r="W180">
        <v>13.24</v>
      </c>
      <c r="X180">
        <v>12.94</v>
      </c>
      <c r="Y180">
        <v>13.16</v>
      </c>
      <c r="Z180">
        <v>13.14</v>
      </c>
      <c r="AA180">
        <v>13.14</v>
      </c>
      <c r="AB180">
        <v>12.98</v>
      </c>
      <c r="AC180">
        <v>12.9</v>
      </c>
      <c r="AD180">
        <v>12.96</v>
      </c>
      <c r="AE180">
        <v>12.82</v>
      </c>
      <c r="AF180">
        <v>12.9</v>
      </c>
      <c r="AG180">
        <v>12.78</v>
      </c>
      <c r="AH180">
        <v>12.74</v>
      </c>
      <c r="AI180">
        <v>12.74</v>
      </c>
      <c r="AJ180">
        <v>12.76</v>
      </c>
      <c r="AK180">
        <v>12.84</v>
      </c>
      <c r="AL180">
        <v>12.82</v>
      </c>
      <c r="AM180">
        <v>12.84</v>
      </c>
      <c r="AN180">
        <v>12.68</v>
      </c>
      <c r="AO180">
        <v>12.7</v>
      </c>
      <c r="AP180">
        <v>12.76</v>
      </c>
      <c r="AQ180">
        <v>12.84</v>
      </c>
      <c r="AR180">
        <v>12.92</v>
      </c>
      <c r="AS180">
        <v>13</v>
      </c>
      <c r="AT180">
        <v>13</v>
      </c>
      <c r="AU180">
        <v>12.82</v>
      </c>
      <c r="AV180">
        <v>12.96</v>
      </c>
      <c r="AW180">
        <v>12.98</v>
      </c>
      <c r="AX180">
        <v>13</v>
      </c>
      <c r="AY180">
        <v>12.82</v>
      </c>
      <c r="AZ180">
        <v>13.14</v>
      </c>
      <c r="BA180">
        <v>13.14</v>
      </c>
      <c r="BB180">
        <v>13.22</v>
      </c>
      <c r="BC180">
        <v>12.96</v>
      </c>
      <c r="BD180">
        <v>12.9</v>
      </c>
      <c r="BE180">
        <v>12.92</v>
      </c>
      <c r="BF180">
        <v>12.82</v>
      </c>
      <c r="BG180">
        <v>13.12</v>
      </c>
      <c r="BH180">
        <v>13.14</v>
      </c>
      <c r="BI180">
        <v>13.1</v>
      </c>
      <c r="BJ180">
        <v>12.74</v>
      </c>
      <c r="BK180">
        <v>12.9</v>
      </c>
      <c r="BL180">
        <v>13.06</v>
      </c>
      <c r="BM180">
        <v>13.08</v>
      </c>
      <c r="BN180">
        <v>12.94</v>
      </c>
      <c r="BO180">
        <v>12.88</v>
      </c>
      <c r="BP180">
        <v>12.66</v>
      </c>
      <c r="BQ180">
        <v>12.64</v>
      </c>
      <c r="BR180" s="12">
        <f t="shared" si="4"/>
        <v>1.2820512820512832E-2</v>
      </c>
      <c r="BS180" s="13" cm="1">
        <f t="array" aca="1" ref="BS180" ca="1">_xlfn.PERCENTILE.INC((OFFSET(E180,0,1,1,COLUMNS(E180:BQ180)-1) - E180:BP180) / E180:BP180, 0.05) * SQRT(COUNT(E180:BQ180) - 1)</f>
        <v>-0.15423365689102708</v>
      </c>
      <c r="BT180" s="12" cm="1">
        <f t="array" aca="1" ref="BT180" ca="1">_xlfn.STDEV.P((E180:BP180 - OFFSET(E180:BP180,0,1)) / OFFSET(E180:BP180,0,1)) * SQRT(COUNT(E180:BQ180)-1)</f>
        <v>8.5047881578799292E-2</v>
      </c>
      <c r="BU180" s="12" cm="1">
        <f t="array" ref="BU180">-(MAX(1 - (E180:BQ180 / _xlfn.SCAN(E180, E180:BQ180, _xlfn.LAMBDA(_xlpm.a,_xlpm.b, MAX(_xlpm.a, _xlpm.b))))))</f>
        <v>-4.5317220543806602E-2</v>
      </c>
      <c r="BV180" s="14">
        <f t="shared" ca="1" si="5"/>
        <v>0.18610120001458461</v>
      </c>
    </row>
    <row r="181" spans="1:74" x14ac:dyDescent="0.45">
      <c r="A181" s="2" t="s">
        <v>380</v>
      </c>
      <c r="B181" t="s">
        <v>381</v>
      </c>
      <c r="C181" t="s">
        <v>7</v>
      </c>
      <c r="D181" t="s">
        <v>26</v>
      </c>
      <c r="E181">
        <v>162.35</v>
      </c>
      <c r="F181">
        <v>165.73</v>
      </c>
      <c r="G181">
        <v>162.08000000000001</v>
      </c>
      <c r="H181">
        <v>168.83</v>
      </c>
      <c r="I181">
        <v>178.1</v>
      </c>
      <c r="J181">
        <v>175.45</v>
      </c>
      <c r="K181">
        <v>177.64</v>
      </c>
      <c r="L181">
        <v>177.64</v>
      </c>
      <c r="M181">
        <v>177.64</v>
      </c>
      <c r="N181">
        <v>187.96</v>
      </c>
      <c r="O181">
        <v>177.5</v>
      </c>
      <c r="P181">
        <v>177.64</v>
      </c>
      <c r="Q181">
        <v>184.76</v>
      </c>
      <c r="R181">
        <v>188.05</v>
      </c>
      <c r="S181">
        <v>176.73</v>
      </c>
      <c r="T181">
        <v>183.48</v>
      </c>
      <c r="U181">
        <v>188.5</v>
      </c>
      <c r="V181">
        <v>184.12</v>
      </c>
      <c r="W181">
        <v>185.67</v>
      </c>
      <c r="X181">
        <v>184.76</v>
      </c>
      <c r="Y181">
        <v>190.51</v>
      </c>
      <c r="Z181">
        <v>182.84</v>
      </c>
      <c r="AA181">
        <v>182.84</v>
      </c>
      <c r="AB181">
        <v>171.89</v>
      </c>
      <c r="AC181">
        <v>175.13</v>
      </c>
      <c r="AD181">
        <v>172.62</v>
      </c>
      <c r="AE181">
        <v>173.49</v>
      </c>
      <c r="AF181">
        <v>181.66</v>
      </c>
      <c r="AG181">
        <v>179.7</v>
      </c>
      <c r="AH181">
        <v>179.79</v>
      </c>
      <c r="AI181">
        <v>173.81</v>
      </c>
      <c r="AJ181">
        <v>168.97</v>
      </c>
      <c r="AK181">
        <v>174.86</v>
      </c>
      <c r="AL181">
        <v>188.41</v>
      </c>
      <c r="AM181">
        <v>189.51</v>
      </c>
      <c r="AN181">
        <v>192.79</v>
      </c>
      <c r="AO181">
        <v>192.79</v>
      </c>
      <c r="AP181">
        <v>188.96</v>
      </c>
      <c r="AQ181">
        <v>188.14</v>
      </c>
      <c r="AR181">
        <v>189.33</v>
      </c>
      <c r="AS181">
        <v>190.24</v>
      </c>
      <c r="AT181">
        <v>188.23</v>
      </c>
      <c r="AU181">
        <v>186.41</v>
      </c>
      <c r="AV181">
        <v>191.43</v>
      </c>
      <c r="AW181">
        <v>191.7</v>
      </c>
      <c r="AX181">
        <v>201.56</v>
      </c>
      <c r="AY181">
        <v>196.81</v>
      </c>
      <c r="AZ181">
        <v>199.09</v>
      </c>
      <c r="BA181">
        <v>200.55</v>
      </c>
      <c r="BB181">
        <v>195.35</v>
      </c>
      <c r="BC181">
        <v>192.98</v>
      </c>
      <c r="BD181">
        <v>185.22</v>
      </c>
      <c r="BE181">
        <v>191.15</v>
      </c>
      <c r="BF181">
        <v>186.41</v>
      </c>
      <c r="BG181">
        <v>192.7</v>
      </c>
      <c r="BH181">
        <v>190.88</v>
      </c>
      <c r="BI181">
        <v>187.68</v>
      </c>
      <c r="BJ181">
        <v>187.68</v>
      </c>
      <c r="BK181">
        <v>188.5</v>
      </c>
      <c r="BL181">
        <v>192.16</v>
      </c>
      <c r="BM181">
        <v>187.04</v>
      </c>
      <c r="BN181">
        <v>185.13</v>
      </c>
      <c r="BO181">
        <v>183.94</v>
      </c>
      <c r="BP181">
        <v>189.87</v>
      </c>
      <c r="BQ181">
        <v>193.53</v>
      </c>
      <c r="BR181" s="12">
        <f t="shared" si="4"/>
        <v>0.19205420388050512</v>
      </c>
      <c r="BS181" s="13" cm="1">
        <f t="array" aca="1" ref="BS181" ca="1">_xlfn.PERCENTILE.INC((OFFSET(E181,0,1,1,COLUMNS(E181:BQ181)-1) - E181:BP181) / E181:BP181, 0.05) * SQRT(COUNT(E181:BQ181) - 1)</f>
        <v>-0.32202411080013349</v>
      </c>
      <c r="BT181" s="12" cm="1">
        <f t="array" aca="1" ref="BT181" ca="1">_xlfn.STDEV.P((E181:BP181 - OFFSET(E181:BP181,0,1)) / OFFSET(E181:BP181,0,1)) * SQRT(COUNT(E181:BQ181)-1)</f>
        <v>0.22645627109432195</v>
      </c>
      <c r="BU181" s="12" cm="1">
        <f t="array" ref="BU181">-(MAX(1 - (E181:BQ181 / _xlfn.SCAN(E181, E181:BQ181, _xlfn.LAMBDA(_xlpm.a,_xlpm.b, MAX(_xlpm.a, _xlpm.b))))))</f>
        <v>-0.1130649309747519</v>
      </c>
      <c r="BV181" s="14">
        <f t="shared" ca="1" si="5"/>
        <v>0.86136366609719373</v>
      </c>
    </row>
    <row r="182" spans="1:74" x14ac:dyDescent="0.45">
      <c r="A182" s="2" t="s">
        <v>382</v>
      </c>
      <c r="B182" t="s">
        <v>383</v>
      </c>
      <c r="C182" t="s">
        <v>22</v>
      </c>
      <c r="D182" t="s">
        <v>8</v>
      </c>
      <c r="E182">
        <v>2.4220000000000002</v>
      </c>
      <c r="F182">
        <v>2.4</v>
      </c>
      <c r="G182">
        <v>2.286</v>
      </c>
      <c r="H182">
        <v>2.54</v>
      </c>
      <c r="I182">
        <v>2.64</v>
      </c>
      <c r="J182">
        <v>2.5760000000000001</v>
      </c>
      <c r="K182">
        <v>2.516</v>
      </c>
      <c r="L182">
        <v>2.516</v>
      </c>
      <c r="M182">
        <v>2.516</v>
      </c>
      <c r="N182">
        <v>2.44</v>
      </c>
      <c r="O182">
        <v>2.3140000000000001</v>
      </c>
      <c r="P182">
        <v>2.2799999999999998</v>
      </c>
      <c r="Q182">
        <v>2.4159999999999999</v>
      </c>
      <c r="R182">
        <v>2.492</v>
      </c>
      <c r="S182">
        <v>2.35</v>
      </c>
      <c r="T182">
        <v>2.3959999999999999</v>
      </c>
      <c r="U182">
        <v>2.3319999999999999</v>
      </c>
      <c r="V182">
        <v>2.3220000000000001</v>
      </c>
      <c r="W182">
        <v>2.3879999999999999</v>
      </c>
      <c r="X182">
        <v>2.39</v>
      </c>
      <c r="Y182">
        <v>2.5099999999999998</v>
      </c>
      <c r="Z182">
        <v>2.4220000000000002</v>
      </c>
      <c r="AA182">
        <v>2.4220000000000002</v>
      </c>
      <c r="AB182">
        <v>2.3919999999999999</v>
      </c>
      <c r="AC182">
        <v>2.4620000000000002</v>
      </c>
      <c r="AD182">
        <v>2.3820000000000001</v>
      </c>
      <c r="AE182">
        <v>2.452</v>
      </c>
      <c r="AF182">
        <v>2.5299999999999998</v>
      </c>
      <c r="AG182">
        <v>2.516</v>
      </c>
      <c r="AH182">
        <v>2.62</v>
      </c>
      <c r="AI182">
        <v>2.536</v>
      </c>
      <c r="AJ182">
        <v>2.468</v>
      </c>
      <c r="AK182">
        <v>2.5</v>
      </c>
      <c r="AL182">
        <v>2.6459999999999999</v>
      </c>
      <c r="AM182">
        <v>2.4940000000000002</v>
      </c>
      <c r="AN182">
        <v>2.5</v>
      </c>
      <c r="AO182">
        <v>2.4860000000000002</v>
      </c>
      <c r="AP182">
        <v>2.512</v>
      </c>
      <c r="AQ182">
        <v>2.5339999999999998</v>
      </c>
      <c r="AR182">
        <v>2.5579999999999998</v>
      </c>
      <c r="AS182">
        <v>2.7320000000000002</v>
      </c>
      <c r="AT182">
        <v>2.706</v>
      </c>
      <c r="AU182">
        <v>2.5659999999999998</v>
      </c>
      <c r="AV182">
        <v>2.7480000000000002</v>
      </c>
      <c r="AW182">
        <v>2.798</v>
      </c>
      <c r="AX182">
        <v>2.8639999999999999</v>
      </c>
      <c r="AY182">
        <v>2.8980000000000001</v>
      </c>
      <c r="AZ182">
        <v>3.024</v>
      </c>
      <c r="BA182">
        <v>3.048</v>
      </c>
      <c r="BB182">
        <v>3.012</v>
      </c>
      <c r="BC182">
        <v>2.944</v>
      </c>
      <c r="BD182">
        <v>2.762</v>
      </c>
      <c r="BE182">
        <v>2.7839999999999998</v>
      </c>
      <c r="BF182">
        <v>2.798</v>
      </c>
      <c r="BG182">
        <v>2.87</v>
      </c>
      <c r="BH182">
        <v>2.9020000000000001</v>
      </c>
      <c r="BI182">
        <v>2.8860000000000001</v>
      </c>
      <c r="BJ182">
        <v>2.8660000000000001</v>
      </c>
      <c r="BK182">
        <v>2.84</v>
      </c>
      <c r="BL182">
        <v>2.9119999999999999</v>
      </c>
      <c r="BM182">
        <v>2.8319999999999999</v>
      </c>
      <c r="BN182">
        <v>2.8580000000000001</v>
      </c>
      <c r="BO182">
        <v>2.782</v>
      </c>
      <c r="BP182">
        <v>2.8180000000000001</v>
      </c>
      <c r="BQ182">
        <v>2.7959999999999998</v>
      </c>
      <c r="BR182" s="12">
        <f t="shared" si="4"/>
        <v>0.1544178364987612</v>
      </c>
      <c r="BS182" s="13" cm="1">
        <f t="array" aca="1" ref="BS182" ca="1">_xlfn.PERCENTILE.INC((OFFSET(E182,0,1,1,COLUMNS(E182:BQ182)-1) - E182:BP182) / E182:BP182, 0.05) * SQRT(COUNT(E182:BQ182) - 1)</f>
        <v>-0.41377800394993541</v>
      </c>
      <c r="BT182" s="12" cm="1">
        <f t="array" aca="1" ref="BT182" ca="1">_xlfn.STDEV.P((E182:BP182 - OFFSET(E182:BP182,0,1)) / OFFSET(E182:BP182,0,1)) * SQRT(COUNT(E182:BQ182)-1)</f>
        <v>0.2641237071743443</v>
      </c>
      <c r="BU182" s="12" cm="1">
        <f t="array" ref="BU182">-(MAX(1 - (E182:BQ182 / _xlfn.SCAN(E182, E182:BQ182, _xlfn.LAMBDA(_xlpm.a,_xlpm.b, MAX(_xlpm.a, _xlpm.b))))))</f>
        <v>-0.13636363636363646</v>
      </c>
      <c r="BV182" s="14">
        <f t="shared" ca="1" si="5"/>
        <v>0.59602690793237778</v>
      </c>
    </row>
    <row r="183" spans="1:74" x14ac:dyDescent="0.45">
      <c r="A183" s="2" t="s">
        <v>384</v>
      </c>
      <c r="B183" t="s">
        <v>385</v>
      </c>
      <c r="C183" t="s">
        <v>19</v>
      </c>
      <c r="D183" t="s">
        <v>26</v>
      </c>
      <c r="E183">
        <v>22.6</v>
      </c>
      <c r="F183">
        <v>22.33</v>
      </c>
      <c r="G183">
        <v>21.83</v>
      </c>
      <c r="H183">
        <v>24.33</v>
      </c>
      <c r="I183">
        <v>25.77</v>
      </c>
      <c r="J183">
        <v>25.29</v>
      </c>
      <c r="K183">
        <v>25.65</v>
      </c>
      <c r="L183">
        <v>25.65</v>
      </c>
      <c r="M183">
        <v>25.65</v>
      </c>
      <c r="N183">
        <v>24.2</v>
      </c>
      <c r="O183">
        <v>22.19</v>
      </c>
      <c r="P183">
        <v>22.8</v>
      </c>
      <c r="Q183">
        <v>24.22</v>
      </c>
      <c r="R183">
        <v>24.87</v>
      </c>
      <c r="S183">
        <v>24.04</v>
      </c>
      <c r="T183">
        <v>25.08</v>
      </c>
      <c r="U183">
        <v>23.31</v>
      </c>
      <c r="V183">
        <v>22.88</v>
      </c>
      <c r="W183">
        <v>24.91</v>
      </c>
      <c r="X183">
        <v>24.93</v>
      </c>
      <c r="Y183">
        <v>26.96</v>
      </c>
      <c r="Z183">
        <v>27.17</v>
      </c>
      <c r="AA183">
        <v>27.17</v>
      </c>
      <c r="AB183">
        <v>23.94</v>
      </c>
      <c r="AC183">
        <v>24.17</v>
      </c>
      <c r="AD183">
        <v>23.78</v>
      </c>
      <c r="AE183">
        <v>24.49</v>
      </c>
      <c r="AF183">
        <v>24.67</v>
      </c>
      <c r="AG183">
        <v>24.32</v>
      </c>
      <c r="AH183">
        <v>23.26</v>
      </c>
      <c r="AI183">
        <v>22.08</v>
      </c>
      <c r="AJ183">
        <v>21.43</v>
      </c>
      <c r="AK183">
        <v>22.2</v>
      </c>
      <c r="AL183">
        <v>24.28</v>
      </c>
      <c r="AM183">
        <v>24.68</v>
      </c>
      <c r="AN183">
        <v>23.57</v>
      </c>
      <c r="AO183">
        <v>23.57</v>
      </c>
      <c r="AP183">
        <v>23.21</v>
      </c>
      <c r="AQ183">
        <v>23.76</v>
      </c>
      <c r="AR183">
        <v>24.72</v>
      </c>
      <c r="AS183">
        <v>24.24</v>
      </c>
      <c r="AT183">
        <v>24.74</v>
      </c>
      <c r="AU183">
        <v>24.38</v>
      </c>
      <c r="AV183">
        <v>24.57</v>
      </c>
      <c r="AW183">
        <v>25.79</v>
      </c>
      <c r="AX183">
        <v>29.84</v>
      </c>
      <c r="AY183">
        <v>28.84</v>
      </c>
      <c r="AZ183">
        <v>31.18</v>
      </c>
      <c r="BA183">
        <v>31.69</v>
      </c>
      <c r="BB183">
        <v>30.41</v>
      </c>
      <c r="BC183">
        <v>29.02</v>
      </c>
      <c r="BD183">
        <v>27.09</v>
      </c>
      <c r="BE183">
        <v>27.1</v>
      </c>
      <c r="BF183">
        <v>27.18</v>
      </c>
      <c r="BG183">
        <v>28.29</v>
      </c>
      <c r="BH183">
        <v>29.07</v>
      </c>
      <c r="BI183">
        <v>28.42</v>
      </c>
      <c r="BJ183">
        <v>28.42</v>
      </c>
      <c r="BK183">
        <v>28.11</v>
      </c>
      <c r="BL183">
        <v>29.1</v>
      </c>
      <c r="BM183">
        <v>27.76</v>
      </c>
      <c r="BN183">
        <v>27.77</v>
      </c>
      <c r="BO183">
        <v>27.86</v>
      </c>
      <c r="BP183">
        <v>27.85</v>
      </c>
      <c r="BQ183">
        <v>28.56</v>
      </c>
      <c r="BR183" s="12">
        <f t="shared" si="4"/>
        <v>0.26371681415929188</v>
      </c>
      <c r="BS183" s="13" cm="1">
        <f t="array" aca="1" ref="BS183" ca="1">_xlfn.PERCENTILE.INC((OFFSET(E183,0,1,1,COLUMNS(E183:BQ183)-1) - E183:BP183) / E183:BP183, 0.05) * SQRT(COUNT(E183:BQ183) - 1)</f>
        <v>-0.52007609190677118</v>
      </c>
      <c r="BT183" s="12" cm="1">
        <f t="array" aca="1" ref="BT183" ca="1">_xlfn.STDEV.P((E183:BP183 - OFFSET(E183:BP183,0,1)) / OFFSET(E183:BP183,0,1)) * SQRT(COUNT(E183:BQ183)-1)</f>
        <v>0.36924551237440795</v>
      </c>
      <c r="BU183" s="12" cm="1">
        <f t="array" ref="BU183">-(MAX(1 - (E183:BQ183 / _xlfn.SCAN(E183, E183:BQ183, _xlfn.LAMBDA(_xlpm.a,_xlpm.b, MAX(_xlpm.a, _xlpm.b))))))</f>
        <v>-0.21126242178873766</v>
      </c>
      <c r="BV183" s="14">
        <f t="shared" ca="1" si="5"/>
        <v>0.72234815379107165</v>
      </c>
    </row>
    <row r="184" spans="1:74" x14ac:dyDescent="0.45">
      <c r="A184" s="2" t="s">
        <v>386</v>
      </c>
      <c r="B184" t="s">
        <v>387</v>
      </c>
      <c r="C184" t="s">
        <v>25</v>
      </c>
      <c r="D184" t="s">
        <v>8</v>
      </c>
      <c r="E184">
        <v>19.52</v>
      </c>
      <c r="F184">
        <v>20</v>
      </c>
      <c r="G184">
        <v>19.88</v>
      </c>
      <c r="H184">
        <v>20.100000000000001</v>
      </c>
      <c r="I184">
        <v>20</v>
      </c>
      <c r="J184">
        <v>19.64</v>
      </c>
      <c r="K184">
        <v>19.420000000000002</v>
      </c>
      <c r="L184">
        <v>19.420000000000002</v>
      </c>
      <c r="M184">
        <v>19.420000000000002</v>
      </c>
      <c r="N184">
        <v>19.600000000000001</v>
      </c>
      <c r="O184">
        <v>19.399999999999999</v>
      </c>
      <c r="P184">
        <v>20.2</v>
      </c>
      <c r="Q184">
        <v>20.75</v>
      </c>
      <c r="R184">
        <v>20.7</v>
      </c>
      <c r="S184">
        <v>20.2</v>
      </c>
      <c r="T184">
        <v>20.5</v>
      </c>
      <c r="U184">
        <v>21.05</v>
      </c>
      <c r="V184">
        <v>20.5</v>
      </c>
      <c r="W184">
        <v>20.350000000000001</v>
      </c>
      <c r="X184">
        <v>20.8</v>
      </c>
      <c r="Y184">
        <v>20.5</v>
      </c>
      <c r="Z184">
        <v>20</v>
      </c>
      <c r="AA184">
        <v>20</v>
      </c>
      <c r="AB184">
        <v>20</v>
      </c>
      <c r="AC184">
        <v>22</v>
      </c>
      <c r="AD184">
        <v>21.05</v>
      </c>
      <c r="AE184">
        <v>21.55</v>
      </c>
      <c r="AF184">
        <v>21.75</v>
      </c>
      <c r="AG184">
        <v>21.55</v>
      </c>
      <c r="AH184">
        <v>21.5</v>
      </c>
      <c r="AI184">
        <v>21.05</v>
      </c>
      <c r="AJ184">
        <v>21.5</v>
      </c>
      <c r="AK184">
        <v>21.1</v>
      </c>
      <c r="AL184">
        <v>21.9</v>
      </c>
      <c r="AM184">
        <v>21.45</v>
      </c>
      <c r="AN184">
        <v>21.3</v>
      </c>
      <c r="AO184">
        <v>21.5</v>
      </c>
      <c r="AP184">
        <v>21.75</v>
      </c>
      <c r="AQ184">
        <v>21.55</v>
      </c>
      <c r="AR184">
        <v>21.15</v>
      </c>
      <c r="AS184">
        <v>21.3</v>
      </c>
      <c r="AT184">
        <v>21.5</v>
      </c>
      <c r="AU184">
        <v>21.2</v>
      </c>
      <c r="AV184">
        <v>22.75</v>
      </c>
      <c r="AW184">
        <v>22.6</v>
      </c>
      <c r="AX184">
        <v>22.8</v>
      </c>
      <c r="AY184">
        <v>23.05</v>
      </c>
      <c r="AZ184">
        <v>22.95</v>
      </c>
      <c r="BA184">
        <v>23.15</v>
      </c>
      <c r="BB184">
        <v>22.7</v>
      </c>
      <c r="BC184">
        <v>22.45</v>
      </c>
      <c r="BD184">
        <v>21.4</v>
      </c>
      <c r="BE184">
        <v>21.5</v>
      </c>
      <c r="BF184">
        <v>21.85</v>
      </c>
      <c r="BG184">
        <v>22.15</v>
      </c>
      <c r="BH184">
        <v>22.05</v>
      </c>
      <c r="BI184">
        <v>21.9</v>
      </c>
      <c r="BJ184">
        <v>22.15</v>
      </c>
      <c r="BK184">
        <v>21.45</v>
      </c>
      <c r="BL184">
        <v>21.3</v>
      </c>
      <c r="BM184">
        <v>20.8</v>
      </c>
      <c r="BN184">
        <v>21.15</v>
      </c>
      <c r="BO184">
        <v>21.55</v>
      </c>
      <c r="BP184">
        <v>22.1</v>
      </c>
      <c r="BQ184">
        <v>21.45</v>
      </c>
      <c r="BR184" s="12">
        <f t="shared" si="4"/>
        <v>9.8872950819672123E-2</v>
      </c>
      <c r="BS184" s="13" cm="1">
        <f t="array" aca="1" ref="BS184" ca="1">_xlfn.PERCENTILE.INC((OFFSET(E184,0,1,1,COLUMNS(E184:BQ184)-1) - E184:BP184) / E184:BP184, 0.05) * SQRT(COUNT(E184:BQ184) - 1)</f>
        <v>-0.23135391923990564</v>
      </c>
      <c r="BT184" s="12" cm="1">
        <f t="array" aca="1" ref="BT184" ca="1">_xlfn.STDEV.P((E184:BP184 - OFFSET(E184:BP184,0,1)) / OFFSET(E184:BP184,0,1)) * SQRT(COUNT(E184:BQ184)-1)</f>
        <v>0.18623913824474389</v>
      </c>
      <c r="BU184" s="12" cm="1">
        <f t="array" ref="BU184">-(MAX(1 - (E184:BQ184 / _xlfn.SCAN(E184, E184:BQ184, _xlfn.LAMBDA(_xlpm.a,_xlpm.b, MAX(_xlpm.a, _xlpm.b))))))</f>
        <v>-0.10151187904967596</v>
      </c>
      <c r="BV184" s="14">
        <f t="shared" ca="1" si="5"/>
        <v>0.54703834961794029</v>
      </c>
    </row>
    <row r="185" spans="1:74" x14ac:dyDescent="0.45">
      <c r="A185" s="2" t="s">
        <v>388</v>
      </c>
      <c r="B185" t="s">
        <v>389</v>
      </c>
      <c r="C185" t="s">
        <v>37</v>
      </c>
      <c r="D185" t="s">
        <v>8</v>
      </c>
      <c r="E185">
        <v>19.61</v>
      </c>
      <c r="F185">
        <v>18.329999999999998</v>
      </c>
      <c r="G185">
        <v>18.329999999999998</v>
      </c>
      <c r="H185">
        <v>20.02</v>
      </c>
      <c r="I185">
        <v>21.12</v>
      </c>
      <c r="J185">
        <v>21.54</v>
      </c>
      <c r="K185">
        <v>21.54</v>
      </c>
      <c r="L185">
        <v>21.54</v>
      </c>
      <c r="M185">
        <v>21.54</v>
      </c>
      <c r="N185">
        <v>21.86</v>
      </c>
      <c r="O185">
        <v>20.9</v>
      </c>
      <c r="P185">
        <v>20.190000000000001</v>
      </c>
      <c r="Q185">
        <v>20.190000000000001</v>
      </c>
      <c r="R185">
        <v>20.190000000000001</v>
      </c>
      <c r="S185">
        <v>18</v>
      </c>
      <c r="T185">
        <v>17.899999999999999</v>
      </c>
      <c r="U185">
        <v>18.809999999999999</v>
      </c>
      <c r="V185">
        <v>18.809999999999999</v>
      </c>
      <c r="W185">
        <v>19.850000000000001</v>
      </c>
      <c r="X185">
        <v>20.14</v>
      </c>
      <c r="Y185">
        <v>20.58</v>
      </c>
      <c r="Z185">
        <v>19.579999999999998</v>
      </c>
      <c r="AA185">
        <v>19.579999999999998</v>
      </c>
      <c r="AB185">
        <v>17.96</v>
      </c>
      <c r="AC185">
        <v>18.45</v>
      </c>
      <c r="AD185">
        <v>18.100000000000001</v>
      </c>
      <c r="AE185">
        <v>17.71</v>
      </c>
      <c r="AF185">
        <v>18.02</v>
      </c>
      <c r="AG185">
        <v>18</v>
      </c>
      <c r="AH185">
        <v>17.96</v>
      </c>
      <c r="AI185">
        <v>17.7</v>
      </c>
      <c r="AJ185">
        <v>16.93</v>
      </c>
      <c r="AK185">
        <v>17.04</v>
      </c>
      <c r="AL185">
        <v>17.52</v>
      </c>
      <c r="AM185">
        <v>16.72</v>
      </c>
      <c r="AN185">
        <v>16.399999999999999</v>
      </c>
      <c r="AO185">
        <v>16.399999999999999</v>
      </c>
      <c r="AP185">
        <v>16.77</v>
      </c>
      <c r="AQ185">
        <v>17.52</v>
      </c>
      <c r="AR185">
        <v>19.690000000000001</v>
      </c>
      <c r="AS185">
        <v>23.15</v>
      </c>
      <c r="AT185">
        <v>22.99</v>
      </c>
      <c r="AU185">
        <v>22.75</v>
      </c>
      <c r="AV185">
        <v>23.15</v>
      </c>
      <c r="AW185">
        <v>22.34</v>
      </c>
      <c r="AX185">
        <v>23.13</v>
      </c>
      <c r="AY185">
        <v>23.31</v>
      </c>
      <c r="AZ185">
        <v>24.47</v>
      </c>
      <c r="BA185">
        <v>24.47</v>
      </c>
      <c r="BB185">
        <v>25.24</v>
      </c>
      <c r="BC185">
        <v>24.44</v>
      </c>
      <c r="BD185">
        <v>23.15</v>
      </c>
      <c r="BE185">
        <v>23.32</v>
      </c>
      <c r="BF185">
        <v>22.7</v>
      </c>
      <c r="BG185">
        <v>24.92</v>
      </c>
      <c r="BH185">
        <v>26.51</v>
      </c>
      <c r="BI185">
        <v>26.68</v>
      </c>
      <c r="BJ185">
        <v>27.62</v>
      </c>
      <c r="BK185">
        <v>27.17</v>
      </c>
      <c r="BL185">
        <v>27.53</v>
      </c>
      <c r="BM185">
        <v>26.76</v>
      </c>
      <c r="BN185">
        <v>26.04</v>
      </c>
      <c r="BO185">
        <v>24.96</v>
      </c>
      <c r="BP185">
        <v>24.1</v>
      </c>
      <c r="BQ185">
        <v>25.24</v>
      </c>
      <c r="BR185" s="12">
        <f t="shared" si="4"/>
        <v>0.28709841917389084</v>
      </c>
      <c r="BS185" s="13" cm="1">
        <f t="array" aca="1" ref="BS185" ca="1">_xlfn.PERCENTILE.INC((OFFSET(E185,0,1,1,COLUMNS(E185:BQ185)-1) - E185:BP185) / E185:BP185, 0.05) * SQRT(COUNT(E185:BQ185) - 1)</f>
        <v>-0.41722884150153</v>
      </c>
      <c r="BT185" s="12" cm="1">
        <f t="array" aca="1" ref="BT185" ca="1">_xlfn.STDEV.P((E185:BP185 - OFFSET(E185:BP185,0,1)) / OFFSET(E185:BP185,0,1)) * SQRT(COUNT(E185:BQ185)-1)</f>
        <v>0.35349064803649055</v>
      </c>
      <c r="BU185" s="12" cm="1">
        <f t="array" ref="BU185">-(MAX(1 - (E185:BQ185 / _xlfn.SCAN(E185, E185:BQ185, _xlfn.LAMBDA(_xlpm.a,_xlpm.b, MAX(_xlpm.a, _xlpm.b))))))</f>
        <v>-0.24977127172918578</v>
      </c>
      <c r="BV185" s="14">
        <f t="shared" ca="1" si="5"/>
        <v>0.82068767811912091</v>
      </c>
    </row>
    <row r="186" spans="1:74" x14ac:dyDescent="0.45">
      <c r="A186" s="2" t="s">
        <v>390</v>
      </c>
      <c r="B186" t="s">
        <v>391</v>
      </c>
      <c r="C186" t="s">
        <v>22</v>
      </c>
      <c r="D186" t="s">
        <v>34</v>
      </c>
      <c r="E186">
        <v>111</v>
      </c>
      <c r="F186">
        <v>110.8</v>
      </c>
      <c r="G186">
        <v>106</v>
      </c>
      <c r="H186">
        <v>115.2</v>
      </c>
      <c r="I186">
        <v>119.6</v>
      </c>
      <c r="J186">
        <v>119.8</v>
      </c>
      <c r="K186">
        <v>119.2</v>
      </c>
      <c r="L186">
        <v>119.2</v>
      </c>
      <c r="M186">
        <v>119.2</v>
      </c>
      <c r="N186">
        <v>115</v>
      </c>
      <c r="O186">
        <v>114</v>
      </c>
      <c r="P186">
        <v>112.2</v>
      </c>
      <c r="Q186">
        <v>117</v>
      </c>
      <c r="R186">
        <v>117.4</v>
      </c>
      <c r="S186">
        <v>115.2</v>
      </c>
      <c r="T186">
        <v>113</v>
      </c>
      <c r="U186">
        <v>117.2</v>
      </c>
      <c r="V186">
        <v>115</v>
      </c>
      <c r="W186">
        <v>115.6</v>
      </c>
      <c r="X186">
        <v>116</v>
      </c>
      <c r="Y186">
        <v>122.2</v>
      </c>
      <c r="Z186">
        <v>120.2</v>
      </c>
      <c r="AA186">
        <v>120.2</v>
      </c>
      <c r="AB186">
        <v>116</v>
      </c>
      <c r="AC186">
        <v>120</v>
      </c>
      <c r="AD186">
        <v>120.4</v>
      </c>
      <c r="AE186">
        <v>121</v>
      </c>
      <c r="AF186">
        <v>121.8</v>
      </c>
      <c r="AG186">
        <v>121.6</v>
      </c>
      <c r="AH186">
        <v>121.6</v>
      </c>
      <c r="AI186">
        <v>121.2</v>
      </c>
      <c r="AJ186">
        <v>117.6</v>
      </c>
      <c r="AK186">
        <v>119</v>
      </c>
      <c r="AL186">
        <v>123.8</v>
      </c>
      <c r="AM186">
        <v>124</v>
      </c>
      <c r="AN186">
        <v>127.6</v>
      </c>
      <c r="AO186">
        <v>127.6</v>
      </c>
      <c r="AP186">
        <v>125.8</v>
      </c>
      <c r="AQ186">
        <v>128.19999999999999</v>
      </c>
      <c r="AR186">
        <v>130.80000000000001</v>
      </c>
      <c r="AS186">
        <v>132.6</v>
      </c>
      <c r="AT186">
        <v>133.19999999999999</v>
      </c>
      <c r="AU186">
        <v>132.80000000000001</v>
      </c>
      <c r="AV186">
        <v>132.80000000000001</v>
      </c>
      <c r="AW186">
        <v>140.80000000000001</v>
      </c>
      <c r="AX186">
        <v>141.6</v>
      </c>
      <c r="AY186">
        <v>140.6</v>
      </c>
      <c r="AZ186">
        <v>143.19999999999999</v>
      </c>
      <c r="BA186">
        <v>142.4</v>
      </c>
      <c r="BB186">
        <v>140.80000000000001</v>
      </c>
      <c r="BC186">
        <v>140</v>
      </c>
      <c r="BD186">
        <v>133.80000000000001</v>
      </c>
      <c r="BE186">
        <v>134.6</v>
      </c>
      <c r="BF186">
        <v>133.6</v>
      </c>
      <c r="BG186">
        <v>138</v>
      </c>
      <c r="BH186">
        <v>139.4</v>
      </c>
      <c r="BI186">
        <v>141.4</v>
      </c>
      <c r="BJ186">
        <v>142.4</v>
      </c>
      <c r="BK186">
        <v>143</v>
      </c>
      <c r="BL186">
        <v>144.80000000000001</v>
      </c>
      <c r="BM186">
        <v>142.4</v>
      </c>
      <c r="BN186">
        <v>143.4</v>
      </c>
      <c r="BO186">
        <v>143</v>
      </c>
      <c r="BP186">
        <v>145</v>
      </c>
      <c r="BQ186">
        <v>144.80000000000001</v>
      </c>
      <c r="BR186" s="12">
        <f t="shared" si="4"/>
        <v>0.30450450450450461</v>
      </c>
      <c r="BS186" s="13" cm="1">
        <f t="array" aca="1" ref="BS186" ca="1">_xlfn.PERCENTILE.INC((OFFSET(E186,0,1,1,COLUMNS(E186:BQ186)-1) - E186:BP186) / E186:BP186, 0.05) * SQRT(COUNT(E186:BQ186) - 1)</f>
        <v>-0.27324755770086184</v>
      </c>
      <c r="BT186" s="12" cm="1">
        <f t="array" aca="1" ref="BT186" ca="1">_xlfn.STDEV.P((E186:BP186 - OFFSET(E186:BP186,0,1)) / OFFSET(E186:BP186,0,1)) * SQRT(COUNT(E186:BQ186)-1)</f>
        <v>0.18081257976985954</v>
      </c>
      <c r="BU186" s="12" cm="1">
        <f t="array" ref="BU186">-(MAX(1 - (E186:BQ186 / _xlfn.SCAN(E186, E186:BQ186, _xlfn.LAMBDA(_xlpm.a,_xlpm.b, MAX(_xlpm.a, _xlpm.b))))))</f>
        <v>-6.7039106145251326E-2</v>
      </c>
      <c r="BV186" s="14">
        <f t="shared" ca="1" si="5"/>
        <v>1.7007196340869037</v>
      </c>
    </row>
    <row r="187" spans="1:74" x14ac:dyDescent="0.45">
      <c r="A187" s="2" t="s">
        <v>392</v>
      </c>
      <c r="B187" t="s">
        <v>393</v>
      </c>
      <c r="C187" t="s">
        <v>19</v>
      </c>
      <c r="D187" t="s">
        <v>8</v>
      </c>
      <c r="E187">
        <v>22.02</v>
      </c>
      <c r="F187">
        <v>22.66</v>
      </c>
      <c r="G187">
        <v>21.87</v>
      </c>
      <c r="H187">
        <v>23.64</v>
      </c>
      <c r="I187">
        <v>25.2</v>
      </c>
      <c r="J187">
        <v>24.75</v>
      </c>
      <c r="K187">
        <v>25.75</v>
      </c>
      <c r="L187">
        <v>25.75</v>
      </c>
      <c r="M187">
        <v>25.75</v>
      </c>
      <c r="N187">
        <v>25.5</v>
      </c>
      <c r="O187">
        <v>23.84</v>
      </c>
      <c r="P187">
        <v>23.54</v>
      </c>
      <c r="Q187">
        <v>25.36</v>
      </c>
      <c r="R187">
        <v>24.71</v>
      </c>
      <c r="S187">
        <v>23.5</v>
      </c>
      <c r="T187">
        <v>23.47</v>
      </c>
      <c r="U187">
        <v>24.3</v>
      </c>
      <c r="V187">
        <v>23.28</v>
      </c>
      <c r="W187">
        <v>24.15</v>
      </c>
      <c r="X187">
        <v>24.88</v>
      </c>
      <c r="Y187">
        <v>26.16</v>
      </c>
      <c r="Z187">
        <v>25.38</v>
      </c>
      <c r="AA187">
        <v>25.38</v>
      </c>
      <c r="AB187">
        <v>23.93</v>
      </c>
      <c r="AC187">
        <v>22.92</v>
      </c>
      <c r="AD187">
        <v>22.98</v>
      </c>
      <c r="AE187">
        <v>23.11</v>
      </c>
      <c r="AF187">
        <v>23.63</v>
      </c>
      <c r="AG187">
        <v>24.38</v>
      </c>
      <c r="AH187">
        <v>24.74</v>
      </c>
      <c r="AI187">
        <v>22.85</v>
      </c>
      <c r="AJ187">
        <v>22.92</v>
      </c>
      <c r="AK187">
        <v>23.01</v>
      </c>
      <c r="AL187">
        <v>24.3</v>
      </c>
      <c r="AM187">
        <v>24.07</v>
      </c>
      <c r="AN187">
        <v>23.67</v>
      </c>
      <c r="AO187">
        <v>23.48</v>
      </c>
      <c r="AP187">
        <v>23.39</v>
      </c>
      <c r="AQ187">
        <v>23.94</v>
      </c>
      <c r="AR187">
        <v>25.37</v>
      </c>
      <c r="AS187">
        <v>26.65</v>
      </c>
      <c r="AT187">
        <v>27.01</v>
      </c>
      <c r="AU187">
        <v>24.54</v>
      </c>
      <c r="AV187">
        <v>24.54</v>
      </c>
      <c r="AW187">
        <v>26.08</v>
      </c>
      <c r="AX187">
        <v>27.43</v>
      </c>
      <c r="AY187">
        <v>27.3</v>
      </c>
      <c r="AZ187">
        <v>30.4</v>
      </c>
      <c r="BA187">
        <v>30.96</v>
      </c>
      <c r="BB187">
        <v>29.5</v>
      </c>
      <c r="BC187">
        <v>28.8</v>
      </c>
      <c r="BD187">
        <v>26.61</v>
      </c>
      <c r="BE187">
        <v>27.28</v>
      </c>
      <c r="BF187">
        <v>28.15</v>
      </c>
      <c r="BG187">
        <v>29.05</v>
      </c>
      <c r="BH187">
        <v>28.95</v>
      </c>
      <c r="BI187">
        <v>28.87</v>
      </c>
      <c r="BJ187">
        <v>28.39</v>
      </c>
      <c r="BK187">
        <v>27.58</v>
      </c>
      <c r="BL187">
        <v>27.5</v>
      </c>
      <c r="BM187">
        <v>26.37</v>
      </c>
      <c r="BN187">
        <v>26.5</v>
      </c>
      <c r="BO187">
        <v>25.94</v>
      </c>
      <c r="BP187">
        <v>26.35</v>
      </c>
      <c r="BQ187">
        <v>26.9</v>
      </c>
      <c r="BR187" s="12">
        <f t="shared" si="4"/>
        <v>0.22161671207992731</v>
      </c>
      <c r="BS187" s="13" cm="1">
        <f t="array" aca="1" ref="BS187" ca="1">_xlfn.PERCENTILE.INC((OFFSET(E187,0,1,1,COLUMNS(E187:BQ187)-1) - E187:BP187) / E187:BP187, 0.05) * SQRT(COUNT(E187:BQ187) - 1)</f>
        <v>-0.51122458628841605</v>
      </c>
      <c r="BT187" s="12" cm="1">
        <f t="array" aca="1" ref="BT187" ca="1">_xlfn.STDEV.P((E187:BP187 - OFFSET(E187:BP187,0,1)) / OFFSET(E187:BP187,0,1)) * SQRT(COUNT(E187:BQ187)-1)</f>
        <v>0.31957358765034255</v>
      </c>
      <c r="BU187" s="12" cm="1">
        <f t="array" ref="BU187">-(MAX(1 - (E187:BQ187 / _xlfn.SCAN(E187, E187:BQ187, _xlfn.LAMBDA(_xlpm.a,_xlpm.b, MAX(_xlpm.a, _xlpm.b))))))</f>
        <v>-0.16214470284237725</v>
      </c>
      <c r="BV187" s="14">
        <f t="shared" ca="1" si="5"/>
        <v>0.7028857226013826</v>
      </c>
    </row>
    <row r="188" spans="1:74" x14ac:dyDescent="0.45">
      <c r="A188" s="2" t="s">
        <v>394</v>
      </c>
      <c r="B188" t="s">
        <v>395</v>
      </c>
      <c r="C188" t="s">
        <v>22</v>
      </c>
      <c r="D188" t="s">
        <v>8</v>
      </c>
      <c r="E188">
        <v>24.37</v>
      </c>
      <c r="F188">
        <v>25.35</v>
      </c>
      <c r="G188">
        <v>25.29</v>
      </c>
      <c r="H188">
        <v>28.7</v>
      </c>
      <c r="I188">
        <v>28.53</v>
      </c>
      <c r="J188">
        <v>29.04</v>
      </c>
      <c r="K188">
        <v>30.26</v>
      </c>
      <c r="L188">
        <v>30.26</v>
      </c>
      <c r="M188">
        <v>30.26</v>
      </c>
      <c r="N188">
        <v>28.85</v>
      </c>
      <c r="O188">
        <v>26.85</v>
      </c>
      <c r="P188">
        <v>25.45</v>
      </c>
      <c r="Q188">
        <v>26.33</v>
      </c>
      <c r="R188">
        <v>26.7</v>
      </c>
      <c r="S188">
        <v>25.15</v>
      </c>
      <c r="T188">
        <v>26.17</v>
      </c>
      <c r="U188">
        <v>27.42</v>
      </c>
      <c r="V188">
        <v>26.98</v>
      </c>
      <c r="W188">
        <v>28.03</v>
      </c>
      <c r="X188">
        <v>28.43</v>
      </c>
      <c r="Y188">
        <v>29.74</v>
      </c>
      <c r="Z188">
        <v>28.11</v>
      </c>
      <c r="AA188">
        <v>28.11</v>
      </c>
      <c r="AB188">
        <v>26.16</v>
      </c>
      <c r="AC188">
        <v>27.53</v>
      </c>
      <c r="AD188">
        <v>26.73</v>
      </c>
      <c r="AE188">
        <v>27.41</v>
      </c>
      <c r="AF188">
        <v>27.61</v>
      </c>
      <c r="AG188">
        <v>26.94</v>
      </c>
      <c r="AH188">
        <v>26.5</v>
      </c>
      <c r="AI188">
        <v>25.95</v>
      </c>
      <c r="AJ188">
        <v>24.75</v>
      </c>
      <c r="AK188">
        <v>24.97</v>
      </c>
      <c r="AL188">
        <v>26.93</v>
      </c>
      <c r="AM188">
        <v>25.63</v>
      </c>
      <c r="AN188">
        <v>25.4</v>
      </c>
      <c r="AO188">
        <v>25.11</v>
      </c>
      <c r="AP188">
        <v>25.8</v>
      </c>
      <c r="AQ188">
        <v>26.83</v>
      </c>
      <c r="AR188">
        <v>27.13</v>
      </c>
      <c r="AS188">
        <v>27.71</v>
      </c>
      <c r="AT188">
        <v>27.73</v>
      </c>
      <c r="AU188">
        <v>27.54</v>
      </c>
      <c r="AV188">
        <v>27.93</v>
      </c>
      <c r="AW188">
        <v>28.5</v>
      </c>
      <c r="AX188">
        <v>30.01</v>
      </c>
      <c r="AY188">
        <v>29.65</v>
      </c>
      <c r="AZ188">
        <v>30.68</v>
      </c>
      <c r="BA188">
        <v>30.92</v>
      </c>
      <c r="BB188">
        <v>29.4</v>
      </c>
      <c r="BC188">
        <v>28.96</v>
      </c>
      <c r="BD188">
        <v>27.08</v>
      </c>
      <c r="BE188">
        <v>27.54</v>
      </c>
      <c r="BF188">
        <v>27.74</v>
      </c>
      <c r="BG188">
        <v>28.79</v>
      </c>
      <c r="BH188">
        <v>28.45</v>
      </c>
      <c r="BI188">
        <v>28.29</v>
      </c>
      <c r="BJ188">
        <v>28.61</v>
      </c>
      <c r="BK188">
        <v>28.16</v>
      </c>
      <c r="BL188">
        <v>29.18</v>
      </c>
      <c r="BM188">
        <v>28</v>
      </c>
      <c r="BN188">
        <v>28.89</v>
      </c>
      <c r="BO188">
        <v>29</v>
      </c>
      <c r="BP188">
        <v>30.05</v>
      </c>
      <c r="BQ188">
        <v>30.41</v>
      </c>
      <c r="BR188" s="12">
        <f t="shared" si="4"/>
        <v>0.2478457119409109</v>
      </c>
      <c r="BS188" s="13" cm="1">
        <f t="array" aca="1" ref="BS188" ca="1">_xlfn.PERCENTILE.INC((OFFSET(E188,0,1,1,COLUMNS(E188:BQ188)-1) - E188:BP188) / E188:BP188, 0.05) * SQRT(COUNT(E188:BQ188) - 1)</f>
        <v>-0.46052656103206585</v>
      </c>
      <c r="BT188" s="12" cm="1">
        <f t="array" aca="1" ref="BT188" ca="1">_xlfn.STDEV.P((E188:BP188 - OFFSET(E188:BP188,0,1)) / OFFSET(E188:BP188,0,1)) * SQRT(COUNT(E188:BQ188)-1)</f>
        <v>0.29649667468679203</v>
      </c>
      <c r="BU188" s="12" cm="1">
        <f t="array" ref="BU188">-(MAX(1 - (E188:BQ188 / _xlfn.SCAN(E188, E188:BQ188, _xlfn.LAMBDA(_xlpm.a,_xlpm.b, MAX(_xlpm.a, _xlpm.b))))))</f>
        <v>-0.18208856576338406</v>
      </c>
      <c r="BV188" s="14">
        <f t="shared" ca="1" si="5"/>
        <v>0.84605573470900575</v>
      </c>
    </row>
    <row r="189" spans="1:74" x14ac:dyDescent="0.45">
      <c r="A189" s="2" t="s">
        <v>396</v>
      </c>
      <c r="B189" t="s">
        <v>397</v>
      </c>
      <c r="C189" t="s">
        <v>22</v>
      </c>
      <c r="D189" t="s">
        <v>29</v>
      </c>
      <c r="E189">
        <v>542</v>
      </c>
      <c r="F189">
        <v>515.5</v>
      </c>
      <c r="G189">
        <v>487.2</v>
      </c>
      <c r="H189">
        <v>543</v>
      </c>
      <c r="I189">
        <v>597.5</v>
      </c>
      <c r="J189">
        <v>610</v>
      </c>
      <c r="K189">
        <v>615.5</v>
      </c>
      <c r="L189">
        <v>615.5</v>
      </c>
      <c r="M189">
        <v>615.5</v>
      </c>
      <c r="N189">
        <v>584.5</v>
      </c>
      <c r="O189">
        <v>534.5</v>
      </c>
      <c r="P189">
        <v>534.5</v>
      </c>
      <c r="Q189">
        <v>594.5</v>
      </c>
      <c r="R189">
        <v>582.5</v>
      </c>
      <c r="S189">
        <v>567</v>
      </c>
      <c r="T189">
        <v>576</v>
      </c>
      <c r="U189">
        <v>573</v>
      </c>
      <c r="V189">
        <v>557.5</v>
      </c>
      <c r="W189">
        <v>561</v>
      </c>
      <c r="X189">
        <v>579</v>
      </c>
      <c r="Y189">
        <v>622</v>
      </c>
      <c r="Z189">
        <v>583.5</v>
      </c>
      <c r="AA189">
        <v>569</v>
      </c>
      <c r="AB189">
        <v>557</v>
      </c>
      <c r="AC189">
        <v>582</v>
      </c>
      <c r="AD189">
        <v>551</v>
      </c>
      <c r="AE189">
        <v>550</v>
      </c>
      <c r="AF189">
        <v>550</v>
      </c>
      <c r="AG189">
        <v>540</v>
      </c>
      <c r="AH189">
        <v>525</v>
      </c>
      <c r="AI189">
        <v>502</v>
      </c>
      <c r="AJ189">
        <v>498</v>
      </c>
      <c r="AK189">
        <v>509</v>
      </c>
      <c r="AL189">
        <v>520</v>
      </c>
      <c r="AM189">
        <v>528</v>
      </c>
      <c r="AN189">
        <v>516.5</v>
      </c>
      <c r="AO189">
        <v>517.5</v>
      </c>
      <c r="AP189">
        <v>519</v>
      </c>
      <c r="AQ189">
        <v>519</v>
      </c>
      <c r="AR189">
        <v>551</v>
      </c>
      <c r="AS189">
        <v>590.5</v>
      </c>
      <c r="AT189">
        <v>644</v>
      </c>
      <c r="AU189">
        <v>605</v>
      </c>
      <c r="AV189">
        <v>611.5</v>
      </c>
      <c r="AW189">
        <v>644</v>
      </c>
      <c r="AX189">
        <v>650</v>
      </c>
      <c r="AY189">
        <v>644.5</v>
      </c>
      <c r="AZ189">
        <v>717.5</v>
      </c>
      <c r="BA189">
        <v>700</v>
      </c>
      <c r="BB189">
        <v>692.5</v>
      </c>
      <c r="BC189">
        <v>663</v>
      </c>
      <c r="BD189">
        <v>615.5</v>
      </c>
      <c r="BE189">
        <v>608.5</v>
      </c>
      <c r="BF189">
        <v>612</v>
      </c>
      <c r="BG189">
        <v>617</v>
      </c>
      <c r="BH189">
        <v>618.5</v>
      </c>
      <c r="BI189">
        <v>613</v>
      </c>
      <c r="BJ189">
        <v>611.5</v>
      </c>
      <c r="BK189">
        <v>594</v>
      </c>
      <c r="BL189">
        <v>625</v>
      </c>
      <c r="BM189">
        <v>611</v>
      </c>
      <c r="BN189">
        <v>614.5</v>
      </c>
      <c r="BO189">
        <v>632</v>
      </c>
      <c r="BP189">
        <v>637.5</v>
      </c>
      <c r="BQ189">
        <v>627.5</v>
      </c>
      <c r="BR189" s="12">
        <f t="shared" si="4"/>
        <v>0.15774907749077491</v>
      </c>
      <c r="BS189" s="13" cm="1">
        <f t="array" aca="1" ref="BS189" ca="1">_xlfn.PERCENTILE.INC((OFFSET(E189,0,1,1,COLUMNS(E189:BQ189)-1) - E189:BP189) / E189:BP189, 0.05) * SQRT(COUNT(E189:BQ189) - 1)</f>
        <v>-0.47767903079082602</v>
      </c>
      <c r="BT189" s="12" cm="1">
        <f t="array" aca="1" ref="BT189" ca="1">_xlfn.STDEV.P((E189:BP189 - OFFSET(E189:BP189,0,1)) / OFFSET(E189:BP189,0,1)) * SQRT(COUNT(E189:BQ189)-1)</f>
        <v>0.34137875304693549</v>
      </c>
      <c r="BU189" s="12" cm="1">
        <f t="array" ref="BU189">-(MAX(1 - (E189:BQ189 / _xlfn.SCAN(E189, E189:BQ189, _xlfn.LAMBDA(_xlpm.a,_xlpm.b, MAX(_xlpm.a, _xlpm.b))))))</f>
        <v>-0.19935691318327975</v>
      </c>
      <c r="BV189" s="14">
        <f t="shared" ca="1" si="5"/>
        <v>0.47090240987749138</v>
      </c>
    </row>
    <row r="190" spans="1:74" x14ac:dyDescent="0.45">
      <c r="A190" s="2" t="s">
        <v>398</v>
      </c>
      <c r="B190" t="s">
        <v>399</v>
      </c>
      <c r="C190" t="s">
        <v>111</v>
      </c>
      <c r="D190" t="s">
        <v>29</v>
      </c>
      <c r="E190">
        <v>333.7</v>
      </c>
      <c r="F190">
        <v>353.35</v>
      </c>
      <c r="G190">
        <v>337.3</v>
      </c>
      <c r="H190">
        <v>335.85</v>
      </c>
      <c r="I190">
        <v>341</v>
      </c>
      <c r="J190">
        <v>335.35</v>
      </c>
      <c r="K190">
        <v>335.75</v>
      </c>
      <c r="L190">
        <v>335.75</v>
      </c>
      <c r="M190">
        <v>335.75</v>
      </c>
      <c r="N190">
        <v>321.10000000000002</v>
      </c>
      <c r="O190">
        <v>299.7</v>
      </c>
      <c r="P190">
        <v>291.95</v>
      </c>
      <c r="Q190">
        <v>303.55</v>
      </c>
      <c r="R190">
        <v>302.3</v>
      </c>
      <c r="S190">
        <v>293.14999999999998</v>
      </c>
      <c r="T190">
        <v>310.75</v>
      </c>
      <c r="U190">
        <v>317.60000000000002</v>
      </c>
      <c r="V190">
        <v>308.60000000000002</v>
      </c>
      <c r="W190">
        <v>314</v>
      </c>
      <c r="X190">
        <v>322.10000000000002</v>
      </c>
      <c r="Y190">
        <v>333.5</v>
      </c>
      <c r="Z190">
        <v>313.10000000000002</v>
      </c>
      <c r="AA190">
        <v>298.85000000000002</v>
      </c>
      <c r="AB190">
        <v>300.60000000000002</v>
      </c>
      <c r="AC190">
        <v>318.89999999999998</v>
      </c>
      <c r="AD190">
        <v>313.7</v>
      </c>
      <c r="AE190">
        <v>315.89999999999998</v>
      </c>
      <c r="AF190">
        <v>315.89999999999998</v>
      </c>
      <c r="AG190">
        <v>313.85000000000002</v>
      </c>
      <c r="AH190">
        <v>313.25</v>
      </c>
      <c r="AI190">
        <v>301.64999999999998</v>
      </c>
      <c r="AJ190">
        <v>296.45</v>
      </c>
      <c r="AK190">
        <v>296.5</v>
      </c>
      <c r="AL190">
        <v>320.8</v>
      </c>
      <c r="AM190">
        <v>314.14999999999998</v>
      </c>
      <c r="AN190">
        <v>318.55</v>
      </c>
      <c r="AO190">
        <v>311.89999999999998</v>
      </c>
      <c r="AP190">
        <v>310</v>
      </c>
      <c r="AQ190">
        <v>310</v>
      </c>
      <c r="AR190">
        <v>309.95</v>
      </c>
      <c r="AS190">
        <v>319.45</v>
      </c>
      <c r="AT190">
        <v>313.95</v>
      </c>
      <c r="AU190">
        <v>305.75</v>
      </c>
      <c r="AV190">
        <v>311</v>
      </c>
      <c r="AW190">
        <v>328.6</v>
      </c>
      <c r="AX190">
        <v>339.3</v>
      </c>
      <c r="AY190">
        <v>336.2</v>
      </c>
      <c r="AZ190">
        <v>362.25</v>
      </c>
      <c r="BA190">
        <v>365.75</v>
      </c>
      <c r="BB190">
        <v>353.05</v>
      </c>
      <c r="BC190">
        <v>344.45</v>
      </c>
      <c r="BD190">
        <v>320.89999999999998</v>
      </c>
      <c r="BE190">
        <v>323.05</v>
      </c>
      <c r="BF190">
        <v>316</v>
      </c>
      <c r="BG190">
        <v>321.64999999999998</v>
      </c>
      <c r="BH190">
        <v>316.75</v>
      </c>
      <c r="BI190">
        <v>314.85000000000002</v>
      </c>
      <c r="BJ190">
        <v>321.45</v>
      </c>
      <c r="BK190">
        <v>315.45</v>
      </c>
      <c r="BL190">
        <v>321.45</v>
      </c>
      <c r="BM190">
        <v>307.35000000000002</v>
      </c>
      <c r="BN190">
        <v>308.60000000000002</v>
      </c>
      <c r="BO190">
        <v>304.60000000000002</v>
      </c>
      <c r="BP190">
        <v>314.89999999999998</v>
      </c>
      <c r="BQ190">
        <v>307.2</v>
      </c>
      <c r="BR190" s="12">
        <f t="shared" si="4"/>
        <v>-7.9412646089301764E-2</v>
      </c>
      <c r="BS190" s="13" cm="1">
        <f t="array" aca="1" ref="BS190" ca="1">_xlfn.PERCENTILE.INC((OFFSET(E190,0,1,1,COLUMNS(E190:BQ190)-1) - E190:BP190) / E190:BP190, 0.05) * SQRT(COUNT(E190:BQ190) - 1)</f>
        <v>-0.36399265017223253</v>
      </c>
      <c r="BT190" s="12" cm="1">
        <f t="array" aca="1" ref="BT190" ca="1">_xlfn.STDEV.P((E190:BP190 - OFFSET(E190:BP190,0,1)) / OFFSET(E190:BP190,0,1)) * SQRT(COUNT(E190:BQ190)-1)</f>
        <v>0.25780747526377246</v>
      </c>
      <c r="BU190" s="12" cm="1">
        <f t="array" ref="BU190">-(MAX(1 - (E190:BQ190 / _xlfn.SCAN(E190, E190:BQ190, _xlfn.LAMBDA(_xlpm.a,_xlpm.b, MAX(_xlpm.a, _xlpm.b))))))</f>
        <v>-0.17376538842507439</v>
      </c>
      <c r="BV190" s="14">
        <f t="shared" ca="1" si="5"/>
        <v>-0.29636707008254243</v>
      </c>
    </row>
    <row r="191" spans="1:74" x14ac:dyDescent="0.45">
      <c r="A191" s="2" t="s">
        <v>400</v>
      </c>
      <c r="B191" t="s">
        <v>401</v>
      </c>
      <c r="C191" t="s">
        <v>22</v>
      </c>
      <c r="D191" t="s">
        <v>8</v>
      </c>
      <c r="E191">
        <v>6.21</v>
      </c>
      <c r="F191">
        <v>6.16</v>
      </c>
      <c r="G191">
        <v>6.21</v>
      </c>
      <c r="H191">
        <v>6.24</v>
      </c>
      <c r="I191">
        <v>6.25</v>
      </c>
      <c r="J191">
        <v>6.43</v>
      </c>
      <c r="K191">
        <v>6.38</v>
      </c>
      <c r="L191">
        <v>6.38</v>
      </c>
      <c r="M191">
        <v>6.38</v>
      </c>
      <c r="N191">
        <v>6.28</v>
      </c>
      <c r="O191">
        <v>6.26</v>
      </c>
      <c r="P191">
        <v>6.1050000000000004</v>
      </c>
      <c r="Q191">
        <v>6.1</v>
      </c>
      <c r="R191">
        <v>6.0449999999999999</v>
      </c>
      <c r="S191">
        <v>5.9249999999999998</v>
      </c>
      <c r="T191">
        <v>6.02</v>
      </c>
      <c r="U191">
        <v>5.97</v>
      </c>
      <c r="V191">
        <v>5.835</v>
      </c>
      <c r="W191">
        <v>6.26</v>
      </c>
      <c r="X191">
        <v>6.2850000000000001</v>
      </c>
      <c r="Y191">
        <v>6.63</v>
      </c>
      <c r="Z191">
        <v>6.375</v>
      </c>
      <c r="AA191">
        <v>6.375</v>
      </c>
      <c r="AB191">
        <v>6.2350000000000003</v>
      </c>
      <c r="AC191">
        <v>6.125</v>
      </c>
      <c r="AD191">
        <v>6.2050000000000001</v>
      </c>
      <c r="AE191">
        <v>6.0149999999999997</v>
      </c>
      <c r="AF191">
        <v>6.22</v>
      </c>
      <c r="AG191">
        <v>6.3250000000000002</v>
      </c>
      <c r="AH191">
        <v>6.13</v>
      </c>
      <c r="AI191">
        <v>5.96</v>
      </c>
      <c r="AJ191">
        <v>5.7450000000000001</v>
      </c>
      <c r="AK191">
        <v>5.92</v>
      </c>
      <c r="AL191">
        <v>6.04</v>
      </c>
      <c r="AM191">
        <v>5.95</v>
      </c>
      <c r="AN191">
        <v>5.93</v>
      </c>
      <c r="AO191">
        <v>5.6550000000000002</v>
      </c>
      <c r="AP191">
        <v>5.6</v>
      </c>
      <c r="AQ191">
        <v>5.7750000000000004</v>
      </c>
      <c r="AR191">
        <v>5.72</v>
      </c>
      <c r="AS191">
        <v>5.8</v>
      </c>
      <c r="AT191">
        <v>5.93</v>
      </c>
      <c r="AU191">
        <v>5.91</v>
      </c>
      <c r="AV191">
        <v>5.96</v>
      </c>
      <c r="AW191">
        <v>5.9950000000000001</v>
      </c>
      <c r="AX191">
        <v>6.15</v>
      </c>
      <c r="AY191">
        <v>6.14</v>
      </c>
      <c r="AZ191">
        <v>6.43</v>
      </c>
      <c r="BA191">
        <v>6.4550000000000001</v>
      </c>
      <c r="BB191">
        <v>6.26</v>
      </c>
      <c r="BC191">
        <v>6.0250000000000004</v>
      </c>
      <c r="BD191">
        <v>5.7649999999999997</v>
      </c>
      <c r="BE191">
        <v>5.7350000000000003</v>
      </c>
      <c r="BF191">
        <v>5.99</v>
      </c>
      <c r="BG191">
        <v>5.9950000000000001</v>
      </c>
      <c r="BH191">
        <v>6.165</v>
      </c>
      <c r="BI191">
        <v>6.36</v>
      </c>
      <c r="BJ191">
        <v>6.0049999999999999</v>
      </c>
      <c r="BK191">
        <v>5.9749999999999996</v>
      </c>
      <c r="BL191">
        <v>6</v>
      </c>
      <c r="BM191">
        <v>6</v>
      </c>
      <c r="BN191">
        <v>5.93</v>
      </c>
      <c r="BO191">
        <v>5.91</v>
      </c>
      <c r="BP191">
        <v>5.9950000000000001</v>
      </c>
      <c r="BQ191">
        <v>6</v>
      </c>
      <c r="BR191" s="12">
        <f t="shared" si="4"/>
        <v>-3.3816425120772944E-2</v>
      </c>
      <c r="BS191" s="13" cm="1">
        <f t="array" aca="1" ref="BS191" ca="1">_xlfn.PERCENTILE.INC((OFFSET(E191,0,1,1,COLUMNS(E191:BQ191)-1) - E191:BP191) / E191:BP191, 0.05) * SQRT(COUNT(E191:BQ191) - 1)</f>
        <v>-0.30658638486114503</v>
      </c>
      <c r="BT191" s="12" cm="1">
        <f t="array" aca="1" ref="BT191" ca="1">_xlfn.STDEV.P((E191:BP191 - OFFSET(E191:BP191,0,1)) / OFFSET(E191:BP191,0,1)) * SQRT(COUNT(E191:BQ191)-1)</f>
        <v>0.19782469658967952</v>
      </c>
      <c r="BU191" s="12" cm="1">
        <f t="array" ref="BU191">-(MAX(1 - (E191:BQ191 / _xlfn.SCAN(E191, E191:BQ191, _xlfn.LAMBDA(_xlpm.a,_xlpm.b, MAX(_xlpm.a, _xlpm.b))))))</f>
        <v>-0.15535444947209653</v>
      </c>
      <c r="BV191" s="14">
        <f t="shared" ca="1" si="5"/>
        <v>-0.15574104574352859</v>
      </c>
    </row>
    <row r="192" spans="1:74" x14ac:dyDescent="0.45">
      <c r="A192" s="2" t="s">
        <v>402</v>
      </c>
      <c r="B192" t="s">
        <v>403</v>
      </c>
      <c r="C192" t="s">
        <v>37</v>
      </c>
      <c r="D192" t="s">
        <v>8</v>
      </c>
      <c r="E192">
        <v>1.36</v>
      </c>
      <c r="F192">
        <v>1.4650000000000001</v>
      </c>
      <c r="G192">
        <v>1.4</v>
      </c>
      <c r="H192">
        <v>1.476</v>
      </c>
      <c r="I192">
        <v>1.508</v>
      </c>
      <c r="J192">
        <v>1.5920000000000001</v>
      </c>
      <c r="K192">
        <v>1.546</v>
      </c>
      <c r="L192">
        <v>1.546</v>
      </c>
      <c r="M192">
        <v>1.546</v>
      </c>
      <c r="N192">
        <v>1.544</v>
      </c>
      <c r="O192">
        <v>1.44</v>
      </c>
      <c r="P192">
        <v>1.4</v>
      </c>
      <c r="Q192">
        <v>1.413</v>
      </c>
      <c r="R192">
        <v>1.4490000000000001</v>
      </c>
      <c r="S192">
        <v>1.4</v>
      </c>
      <c r="T192">
        <v>1.4079999999999999</v>
      </c>
      <c r="U192">
        <v>1.45</v>
      </c>
      <c r="V192">
        <v>1.4279999999999999</v>
      </c>
      <c r="W192">
        <v>1.4330000000000001</v>
      </c>
      <c r="X192">
        <v>1.423</v>
      </c>
      <c r="Y192">
        <v>1.4390000000000001</v>
      </c>
      <c r="Z192">
        <v>1.4470000000000001</v>
      </c>
      <c r="AA192">
        <v>1.4470000000000001</v>
      </c>
      <c r="AB192">
        <v>1.3740000000000001</v>
      </c>
      <c r="AC192">
        <v>1.421</v>
      </c>
      <c r="AD192">
        <v>1.39</v>
      </c>
      <c r="AE192">
        <v>1.371</v>
      </c>
      <c r="AF192">
        <v>1.383</v>
      </c>
      <c r="AG192">
        <v>1.4</v>
      </c>
      <c r="AH192">
        <v>1.381</v>
      </c>
      <c r="AI192">
        <v>1.34</v>
      </c>
      <c r="AJ192">
        <v>1.3049999999999999</v>
      </c>
      <c r="AK192">
        <v>1.2849999999999999</v>
      </c>
      <c r="AL192">
        <v>1.31</v>
      </c>
      <c r="AM192">
        <v>1.2490000000000001</v>
      </c>
      <c r="AN192">
        <v>1.252</v>
      </c>
      <c r="AO192">
        <v>1.2270000000000001</v>
      </c>
      <c r="AP192">
        <v>1.22</v>
      </c>
      <c r="AQ192">
        <v>1.21</v>
      </c>
      <c r="AR192">
        <v>1.306</v>
      </c>
      <c r="AS192">
        <v>1.321</v>
      </c>
      <c r="AT192">
        <v>1.4019999999999999</v>
      </c>
      <c r="AU192">
        <v>1.4530000000000001</v>
      </c>
      <c r="AV192">
        <v>1.4490000000000001</v>
      </c>
      <c r="AW192">
        <v>1.46</v>
      </c>
      <c r="AX192">
        <v>1.502</v>
      </c>
      <c r="AY192">
        <v>1.5649999999999999</v>
      </c>
      <c r="AZ192">
        <v>1.609</v>
      </c>
      <c r="BA192">
        <v>1.641</v>
      </c>
      <c r="BB192">
        <v>1.589</v>
      </c>
      <c r="BC192">
        <v>1.575</v>
      </c>
      <c r="BD192">
        <v>1.52</v>
      </c>
      <c r="BE192">
        <v>1.52</v>
      </c>
      <c r="BF192">
        <v>1.5469999999999999</v>
      </c>
      <c r="BG192">
        <v>1.5880000000000001</v>
      </c>
      <c r="BH192">
        <v>1.5720000000000001</v>
      </c>
      <c r="BI192">
        <v>1.63</v>
      </c>
      <c r="BJ192">
        <v>1.59</v>
      </c>
      <c r="BK192">
        <v>1.5389999999999999</v>
      </c>
      <c r="BL192">
        <v>1.58</v>
      </c>
      <c r="BM192">
        <v>1.55</v>
      </c>
      <c r="BN192">
        <v>1.65</v>
      </c>
      <c r="BO192">
        <v>1.661</v>
      </c>
      <c r="BP192">
        <v>1.712</v>
      </c>
      <c r="BQ192">
        <v>1.681</v>
      </c>
      <c r="BR192" s="12">
        <f t="shared" si="4"/>
        <v>0.23602941176470582</v>
      </c>
      <c r="BS192" s="13" cm="1">
        <f t="array" aca="1" ref="BS192" ca="1">_xlfn.PERCENTILE.INC((OFFSET(E192,0,1,1,COLUMNS(E192:BQ192)-1) - E192:BP192) / E192:BP192, 0.05) * SQRT(COUNT(E192:BQ192) - 1)</f>
        <v>-0.34361124654640079</v>
      </c>
      <c r="BT192" s="12" cm="1">
        <f t="array" aca="1" ref="BT192" ca="1">_xlfn.STDEV.P((E192:BP192 - OFFSET(E192:BP192,0,1)) / OFFSET(E192:BP192,0,1)) * SQRT(COUNT(E192:BQ192)-1)</f>
        <v>0.24339451582272248</v>
      </c>
      <c r="BU192" s="12" cm="1">
        <f t="array" ref="BU192">-(MAX(1 - (E192:BQ192 / _xlfn.SCAN(E192, E192:BQ192, _xlfn.LAMBDA(_xlpm.a,_xlpm.b, MAX(_xlpm.a, _xlpm.b))))))</f>
        <v>-0.23994974874371866</v>
      </c>
      <c r="BV192" s="14">
        <f t="shared" ca="1" si="5"/>
        <v>0.98209448539427691</v>
      </c>
    </row>
    <row r="193" spans="1:74" x14ac:dyDescent="0.45">
      <c r="A193" s="2" t="s">
        <v>404</v>
      </c>
      <c r="B193" t="s">
        <v>405</v>
      </c>
      <c r="C193" t="s">
        <v>22</v>
      </c>
      <c r="D193" t="s">
        <v>26</v>
      </c>
      <c r="E193">
        <v>67.2</v>
      </c>
      <c r="F193">
        <v>65.849999999999994</v>
      </c>
      <c r="G193">
        <v>65</v>
      </c>
      <c r="H193">
        <v>69.8</v>
      </c>
      <c r="I193">
        <v>73.349999999999994</v>
      </c>
      <c r="J193">
        <v>73.55</v>
      </c>
      <c r="K193">
        <v>73</v>
      </c>
      <c r="L193">
        <v>73</v>
      </c>
      <c r="M193">
        <v>73</v>
      </c>
      <c r="N193">
        <v>74</v>
      </c>
      <c r="O193">
        <v>67.75</v>
      </c>
      <c r="P193">
        <v>68.25</v>
      </c>
      <c r="Q193">
        <v>73.45</v>
      </c>
      <c r="R193">
        <v>75.349999999999994</v>
      </c>
      <c r="S193">
        <v>71.599999999999994</v>
      </c>
      <c r="T193">
        <v>72.45</v>
      </c>
      <c r="U193">
        <v>77.650000000000006</v>
      </c>
      <c r="V193">
        <v>74.5</v>
      </c>
      <c r="W193">
        <v>73.45</v>
      </c>
      <c r="X193">
        <v>74.150000000000006</v>
      </c>
      <c r="Y193">
        <v>80.55</v>
      </c>
      <c r="Z193">
        <v>79.8</v>
      </c>
      <c r="AA193">
        <v>79.8</v>
      </c>
      <c r="AB193">
        <v>77.05</v>
      </c>
      <c r="AC193">
        <v>77.349999999999994</v>
      </c>
      <c r="AD193">
        <v>78.5</v>
      </c>
      <c r="AE193">
        <v>81</v>
      </c>
      <c r="AF193">
        <v>84.1</v>
      </c>
      <c r="AG193">
        <v>85.5</v>
      </c>
      <c r="AH193">
        <v>86.35</v>
      </c>
      <c r="AI193">
        <v>82.6</v>
      </c>
      <c r="AJ193">
        <v>78.2</v>
      </c>
      <c r="AK193">
        <v>80.099999999999994</v>
      </c>
      <c r="AL193">
        <v>83.75</v>
      </c>
      <c r="AM193">
        <v>83.65</v>
      </c>
      <c r="AN193">
        <v>85.55</v>
      </c>
      <c r="AO193">
        <v>85.55</v>
      </c>
      <c r="AP193">
        <v>85.85</v>
      </c>
      <c r="AQ193">
        <v>89.3</v>
      </c>
      <c r="AR193">
        <v>89.45</v>
      </c>
      <c r="AS193">
        <v>88.2</v>
      </c>
      <c r="AT193">
        <v>89.55</v>
      </c>
      <c r="AU193">
        <v>90.9</v>
      </c>
      <c r="AV193">
        <v>91.55</v>
      </c>
      <c r="AW193">
        <v>91</v>
      </c>
      <c r="AX193">
        <v>91.7</v>
      </c>
      <c r="AY193">
        <v>92.85</v>
      </c>
      <c r="AZ193">
        <v>92.85</v>
      </c>
      <c r="BA193">
        <v>92.9</v>
      </c>
      <c r="BB193">
        <v>90.95</v>
      </c>
      <c r="BC193">
        <v>87.8</v>
      </c>
      <c r="BD193">
        <v>85.45</v>
      </c>
      <c r="BE193">
        <v>85.9</v>
      </c>
      <c r="BF193">
        <v>88.3</v>
      </c>
      <c r="BG193">
        <v>89.45</v>
      </c>
      <c r="BH193">
        <v>89.15</v>
      </c>
      <c r="BI193">
        <v>89.4</v>
      </c>
      <c r="BJ193">
        <v>89.4</v>
      </c>
      <c r="BK193">
        <v>88.3</v>
      </c>
      <c r="BL193">
        <v>88.55</v>
      </c>
      <c r="BM193">
        <v>85.5</v>
      </c>
      <c r="BN193">
        <v>85.05</v>
      </c>
      <c r="BO193">
        <v>84.6</v>
      </c>
      <c r="BP193">
        <v>86.1</v>
      </c>
      <c r="BQ193">
        <v>89.05</v>
      </c>
      <c r="BR193" s="12">
        <f t="shared" si="4"/>
        <v>0.32514880952380942</v>
      </c>
      <c r="BS193" s="13" cm="1">
        <f t="array" aca="1" ref="BS193" ca="1">_xlfn.PERCENTILE.INC((OFFSET(E193,0,1,1,COLUMNS(E193:BQ193)-1) - E193:BP193) / E193:BP193, 0.05) * SQRT(COUNT(E193:BQ193) - 1)</f>
        <v>-0.34398975999904557</v>
      </c>
      <c r="BT193" s="12" cm="1">
        <f t="array" aca="1" ref="BT193" ca="1">_xlfn.STDEV.P((E193:BP193 - OFFSET(E193:BP193,0,1)) / OFFSET(E193:BP193,0,1)) * SQRT(COUNT(E193:BQ193)-1)</f>
        <v>0.24113148073008397</v>
      </c>
      <c r="BU193" s="12" cm="1">
        <f t="array" ref="BU193">-(MAX(1 - (E193:BQ193 / _xlfn.SCAN(E193, E193:BQ193, _xlfn.LAMBDA(_xlpm.a,_xlpm.b, MAX(_xlpm.a, _xlpm.b))))))</f>
        <v>-9.4383323682686648E-2</v>
      </c>
      <c r="BV193" s="14">
        <f t="shared" ca="1" si="5"/>
        <v>1.3608999062678926</v>
      </c>
    </row>
    <row r="194" spans="1:74" x14ac:dyDescent="0.45">
      <c r="A194" s="2" t="s">
        <v>406</v>
      </c>
      <c r="B194" t="s">
        <v>407</v>
      </c>
      <c r="C194" t="s">
        <v>19</v>
      </c>
      <c r="D194" t="s">
        <v>8</v>
      </c>
      <c r="E194">
        <v>6.67</v>
      </c>
      <c r="F194">
        <v>6.4</v>
      </c>
      <c r="G194">
        <v>5.91</v>
      </c>
      <c r="H194">
        <v>6.24</v>
      </c>
      <c r="I194">
        <v>6.32</v>
      </c>
      <c r="J194">
        <v>6.7249999999999996</v>
      </c>
      <c r="K194">
        <v>6.7</v>
      </c>
      <c r="L194">
        <v>6.7</v>
      </c>
      <c r="M194">
        <v>6.7</v>
      </c>
      <c r="N194">
        <v>6.64</v>
      </c>
      <c r="O194">
        <v>6.44</v>
      </c>
      <c r="P194">
        <v>6.4950000000000001</v>
      </c>
      <c r="Q194">
        <v>6.76</v>
      </c>
      <c r="R194">
        <v>6.91</v>
      </c>
      <c r="S194">
        <v>6.85</v>
      </c>
      <c r="T194">
        <v>6.9050000000000002</v>
      </c>
      <c r="U194">
        <v>7.3</v>
      </c>
      <c r="V194">
        <v>7.5149999999999997</v>
      </c>
      <c r="W194">
        <v>7.7949999999999999</v>
      </c>
      <c r="X194">
        <v>7.6349999999999998</v>
      </c>
      <c r="Y194">
        <v>7.83</v>
      </c>
      <c r="Z194">
        <v>7.7649999999999997</v>
      </c>
      <c r="AA194">
        <v>7.7649999999999997</v>
      </c>
      <c r="AB194">
        <v>7.665</v>
      </c>
      <c r="AC194">
        <v>7.5</v>
      </c>
      <c r="AD194">
        <v>7.3949999999999996</v>
      </c>
      <c r="AE194">
        <v>7.39</v>
      </c>
      <c r="AF194">
        <v>7.4749999999999996</v>
      </c>
      <c r="AG194">
        <v>7.2549999999999999</v>
      </c>
      <c r="AH194">
        <v>7.1</v>
      </c>
      <c r="AI194">
        <v>6.81</v>
      </c>
      <c r="AJ194">
        <v>6.58</v>
      </c>
      <c r="AK194">
        <v>6.6349999999999998</v>
      </c>
      <c r="AL194">
        <v>7.14</v>
      </c>
      <c r="AM194">
        <v>7.1050000000000004</v>
      </c>
      <c r="AN194">
        <v>7.09</v>
      </c>
      <c r="AO194">
        <v>7.29</v>
      </c>
      <c r="AP194">
        <v>7.38</v>
      </c>
      <c r="AQ194">
        <v>7.52</v>
      </c>
      <c r="AR194">
        <v>8.1649999999999991</v>
      </c>
      <c r="AS194">
        <v>8.57</v>
      </c>
      <c r="AT194">
        <v>8.4049999999999994</v>
      </c>
      <c r="AU194">
        <v>8.4049999999999994</v>
      </c>
      <c r="AV194">
        <v>8.36</v>
      </c>
      <c r="AW194">
        <v>8.4550000000000001</v>
      </c>
      <c r="AX194">
        <v>8.57</v>
      </c>
      <c r="AY194">
        <v>8.6649999999999991</v>
      </c>
      <c r="AZ194">
        <v>8.89</v>
      </c>
      <c r="BA194">
        <v>8.76</v>
      </c>
      <c r="BB194">
        <v>8.6150000000000002</v>
      </c>
      <c r="BC194">
        <v>8.5</v>
      </c>
      <c r="BD194">
        <v>8.0950000000000006</v>
      </c>
      <c r="BE194">
        <v>8.3849999999999998</v>
      </c>
      <c r="BF194">
        <v>8.2850000000000001</v>
      </c>
      <c r="BG194">
        <v>8.3800000000000008</v>
      </c>
      <c r="BH194">
        <v>8.2200000000000006</v>
      </c>
      <c r="BI194">
        <v>8.2449999999999992</v>
      </c>
      <c r="BJ194">
        <v>8.18</v>
      </c>
      <c r="BK194">
        <v>8.1</v>
      </c>
      <c r="BL194">
        <v>8.42</v>
      </c>
      <c r="BM194">
        <v>8.2149999999999999</v>
      </c>
      <c r="BN194">
        <v>8.2100000000000009</v>
      </c>
      <c r="BO194">
        <v>8.26</v>
      </c>
      <c r="BP194">
        <v>8.42</v>
      </c>
      <c r="BQ194">
        <v>8.2249999999999996</v>
      </c>
      <c r="BR194" s="12">
        <f t="shared" si="4"/>
        <v>0.23313343328335828</v>
      </c>
      <c r="BS194" s="13" cm="1">
        <f t="array" aca="1" ref="BS194" ca="1">_xlfn.PERCENTILE.INC((OFFSET(E194,0,1,1,COLUMNS(E194:BQ194)-1) - E194:BP194) / E194:BP194, 0.05) * SQRT(COUNT(E194:BQ194) - 1)</f>
        <v>-0.31579100317682512</v>
      </c>
      <c r="BT194" s="12" cm="1">
        <f t="array" aca="1" ref="BT194" ca="1">_xlfn.STDEV.P((E194:BP194 - OFFSET(E194:BP194,0,1)) / OFFSET(E194:BP194,0,1)) * SQRT(COUNT(E194:BQ194)-1)</f>
        <v>0.23264226796085274</v>
      </c>
      <c r="BU194" s="12" cm="1">
        <f t="array" ref="BU194">-(MAX(1 - (E194:BQ194 / _xlfn.SCAN(E194, E194:BQ194, _xlfn.LAMBDA(_xlpm.a,_xlpm.b, MAX(_xlpm.a, _xlpm.b))))))</f>
        <v>-0.15964240102171134</v>
      </c>
      <c r="BV194" s="14">
        <f t="shared" ca="1" si="5"/>
        <v>1.0150366713373606</v>
      </c>
    </row>
    <row r="195" spans="1:74" x14ac:dyDescent="0.45">
      <c r="A195" s="2" t="s">
        <v>408</v>
      </c>
      <c r="B195" t="s">
        <v>409</v>
      </c>
      <c r="C195" t="s">
        <v>19</v>
      </c>
      <c r="D195" t="s">
        <v>29</v>
      </c>
      <c r="E195">
        <v>1235</v>
      </c>
      <c r="F195">
        <v>1248</v>
      </c>
      <c r="G195">
        <v>1250</v>
      </c>
      <c r="H195">
        <v>1330</v>
      </c>
      <c r="I195">
        <v>1394.5</v>
      </c>
      <c r="J195">
        <v>1429</v>
      </c>
      <c r="K195">
        <v>1463.5</v>
      </c>
      <c r="L195">
        <v>1463.5</v>
      </c>
      <c r="M195">
        <v>1463.5</v>
      </c>
      <c r="N195">
        <v>1437</v>
      </c>
      <c r="O195">
        <v>1400.5</v>
      </c>
      <c r="P195">
        <v>1400</v>
      </c>
      <c r="Q195">
        <v>1471.5</v>
      </c>
      <c r="R195">
        <v>1454</v>
      </c>
      <c r="S195">
        <v>1389</v>
      </c>
      <c r="T195">
        <v>1349</v>
      </c>
      <c r="U195">
        <v>1339.5</v>
      </c>
      <c r="V195">
        <v>1291</v>
      </c>
      <c r="W195">
        <v>1347.5</v>
      </c>
      <c r="X195">
        <v>1394.5</v>
      </c>
      <c r="Y195">
        <v>1442</v>
      </c>
      <c r="Z195">
        <v>1390</v>
      </c>
      <c r="AA195">
        <v>1376.5</v>
      </c>
      <c r="AB195">
        <v>1329</v>
      </c>
      <c r="AC195">
        <v>1348</v>
      </c>
      <c r="AD195">
        <v>1335</v>
      </c>
      <c r="AE195">
        <v>1385</v>
      </c>
      <c r="AF195">
        <v>1385</v>
      </c>
      <c r="AG195">
        <v>1371.5</v>
      </c>
      <c r="AH195">
        <v>1380</v>
      </c>
      <c r="AI195">
        <v>1359.5</v>
      </c>
      <c r="AJ195">
        <v>1298</v>
      </c>
      <c r="AK195">
        <v>1319</v>
      </c>
      <c r="AL195">
        <v>1394</v>
      </c>
      <c r="AM195">
        <v>1416.5</v>
      </c>
      <c r="AN195">
        <v>1381.5</v>
      </c>
      <c r="AO195">
        <v>1375</v>
      </c>
      <c r="AP195">
        <v>1420</v>
      </c>
      <c r="AQ195">
        <v>1420</v>
      </c>
      <c r="AR195">
        <v>1463.5</v>
      </c>
      <c r="AS195">
        <v>1480</v>
      </c>
      <c r="AT195">
        <v>1583.5</v>
      </c>
      <c r="AU195">
        <v>1495.5</v>
      </c>
      <c r="AV195">
        <v>1515</v>
      </c>
      <c r="AW195">
        <v>1575.5</v>
      </c>
      <c r="AX195">
        <v>1640</v>
      </c>
      <c r="AY195">
        <v>1640</v>
      </c>
      <c r="AZ195">
        <v>1721</v>
      </c>
      <c r="BA195">
        <v>1687.5</v>
      </c>
      <c r="BB195">
        <v>1663</v>
      </c>
      <c r="BC195">
        <v>1674</v>
      </c>
      <c r="BD195">
        <v>1556</v>
      </c>
      <c r="BE195">
        <v>1594</v>
      </c>
      <c r="BF195">
        <v>1549</v>
      </c>
      <c r="BG195">
        <v>1588.5</v>
      </c>
      <c r="BH195">
        <v>1598.5</v>
      </c>
      <c r="BI195">
        <v>1563</v>
      </c>
      <c r="BJ195">
        <v>1564.5</v>
      </c>
      <c r="BK195">
        <v>1541.5</v>
      </c>
      <c r="BL195">
        <v>1576</v>
      </c>
      <c r="BM195">
        <v>1507.5</v>
      </c>
      <c r="BN195">
        <v>1512</v>
      </c>
      <c r="BO195">
        <v>1534.5</v>
      </c>
      <c r="BP195">
        <v>1583</v>
      </c>
      <c r="BQ195">
        <v>1599.5</v>
      </c>
      <c r="BR195" s="12">
        <f t="shared" si="4"/>
        <v>0.29514170040485832</v>
      </c>
      <c r="BS195" s="13" cm="1">
        <f t="array" aca="1" ref="BS195" ca="1">_xlfn.PERCENTILE.INC((OFFSET(E195,0,1,1,COLUMNS(E195:BQ195)-1) - E195:BP195) / E195:BP195, 0.05) * SQRT(COUNT(E195:BQ195) - 1)</f>
        <v>-0.35614635627954394</v>
      </c>
      <c r="BT195" s="12" cm="1">
        <f t="array" aca="1" ref="BT195" ca="1">_xlfn.STDEV.P((E195:BP195 - OFFSET(E195:BP195,0,1)) / OFFSET(E195:BP195,0,1)) * SQRT(COUNT(E195:BQ195)-1)</f>
        <v>0.23966250514058904</v>
      </c>
      <c r="BU195" s="12" cm="1">
        <f t="array" ref="BU195">-(MAX(1 - (E195:BQ195 / _xlfn.SCAN(E195, E195:BQ195, _xlfn.LAMBDA(_xlpm.a,_xlpm.b, MAX(_xlpm.a, _xlpm.b))))))</f>
        <v>-0.12405578152237073</v>
      </c>
      <c r="BV195" s="14">
        <f t="shared" ca="1" si="5"/>
        <v>1.2440356501738163</v>
      </c>
    </row>
    <row r="196" spans="1:74" x14ac:dyDescent="0.45">
      <c r="A196" s="2" t="s">
        <v>410</v>
      </c>
      <c r="B196" t="s">
        <v>411</v>
      </c>
      <c r="C196" t="s">
        <v>22</v>
      </c>
      <c r="D196" t="s">
        <v>34</v>
      </c>
      <c r="E196">
        <v>55.3</v>
      </c>
      <c r="F196">
        <v>55.9</v>
      </c>
      <c r="G196">
        <v>54.3</v>
      </c>
      <c r="H196">
        <v>55.9</v>
      </c>
      <c r="I196">
        <v>56</v>
      </c>
      <c r="J196">
        <v>61</v>
      </c>
      <c r="K196">
        <v>63.4</v>
      </c>
      <c r="L196">
        <v>63.4</v>
      </c>
      <c r="M196">
        <v>63.4</v>
      </c>
      <c r="N196">
        <v>65</v>
      </c>
      <c r="O196">
        <v>63.8</v>
      </c>
      <c r="P196">
        <v>62.4</v>
      </c>
      <c r="Q196">
        <v>61.8</v>
      </c>
      <c r="R196">
        <v>60.2</v>
      </c>
      <c r="S196">
        <v>60.4</v>
      </c>
      <c r="T196">
        <v>61.9</v>
      </c>
      <c r="U196">
        <v>63.4</v>
      </c>
      <c r="V196">
        <v>62.5</v>
      </c>
      <c r="W196">
        <v>63.5</v>
      </c>
      <c r="X196">
        <v>65.3</v>
      </c>
      <c r="Y196">
        <v>64.099999999999994</v>
      </c>
      <c r="Z196">
        <v>62.6</v>
      </c>
      <c r="AA196">
        <v>62.6</v>
      </c>
      <c r="AB196">
        <v>62</v>
      </c>
      <c r="AC196">
        <v>63</v>
      </c>
      <c r="AD196">
        <v>63.5</v>
      </c>
      <c r="AE196">
        <v>62</v>
      </c>
      <c r="AF196">
        <v>61.2</v>
      </c>
      <c r="AG196">
        <v>62</v>
      </c>
      <c r="AH196">
        <v>62</v>
      </c>
      <c r="AI196">
        <v>60</v>
      </c>
      <c r="AJ196">
        <v>59</v>
      </c>
      <c r="AK196">
        <v>61.5</v>
      </c>
      <c r="AL196">
        <v>62</v>
      </c>
      <c r="AM196">
        <v>60.9</v>
      </c>
      <c r="AN196">
        <v>61.5</v>
      </c>
      <c r="AO196">
        <v>61.5</v>
      </c>
      <c r="AP196">
        <v>62.2</v>
      </c>
      <c r="AQ196">
        <v>62.6</v>
      </c>
      <c r="AR196">
        <v>65</v>
      </c>
      <c r="AS196">
        <v>65.8</v>
      </c>
      <c r="AT196">
        <v>66.3</v>
      </c>
      <c r="AU196">
        <v>67.099999999999994</v>
      </c>
      <c r="AV196">
        <v>67.099999999999994</v>
      </c>
      <c r="AW196">
        <v>66.8</v>
      </c>
      <c r="AX196">
        <v>66.8</v>
      </c>
      <c r="AY196">
        <v>69</v>
      </c>
      <c r="AZ196">
        <v>70</v>
      </c>
      <c r="BA196">
        <v>70.5</v>
      </c>
      <c r="BB196">
        <v>68.3</v>
      </c>
      <c r="BC196">
        <v>67.8</v>
      </c>
      <c r="BD196">
        <v>65.2</v>
      </c>
      <c r="BE196">
        <v>66</v>
      </c>
      <c r="BF196">
        <v>67.5</v>
      </c>
      <c r="BG196">
        <v>68.099999999999994</v>
      </c>
      <c r="BH196">
        <v>68</v>
      </c>
      <c r="BI196">
        <v>66.400000000000006</v>
      </c>
      <c r="BJ196">
        <v>66.400000000000006</v>
      </c>
      <c r="BK196">
        <v>66.2</v>
      </c>
      <c r="BL196">
        <v>67.5</v>
      </c>
      <c r="BM196">
        <v>66.900000000000006</v>
      </c>
      <c r="BN196">
        <v>66.8</v>
      </c>
      <c r="BO196">
        <v>64.3</v>
      </c>
      <c r="BP196">
        <v>64</v>
      </c>
      <c r="BQ196">
        <v>61</v>
      </c>
      <c r="BR196" s="12">
        <f t="shared" ref="BR196:BR259" si="6">(BQ196-E196)/E196</f>
        <v>0.10307414104882465</v>
      </c>
      <c r="BS196" s="13" cm="1">
        <f t="array" aca="1" ref="BS196" ca="1">_xlfn.PERCENTILE.INC((OFFSET(E196,0,1,1,COLUMNS(E196:BQ196)-1) - E196:BP196) / E196:BP196, 0.05) * SQRT(COUNT(E196:BQ196) - 1)</f>
        <v>-0.25680164722031573</v>
      </c>
      <c r="BT196" s="12" cm="1">
        <f t="array" aca="1" ref="BT196" ca="1">_xlfn.STDEV.P((E196:BP196 - OFFSET(E196:BP196,0,1)) / OFFSET(E196:BP196,0,1)) * SQRT(COUNT(E196:BQ196)-1)</f>
        <v>0.17846228673245246</v>
      </c>
      <c r="BU196" s="12" cm="1">
        <f t="array" ref="BU196">-(MAX(1 - (E196:BQ196 / _xlfn.SCAN(E196, E196:BQ196, _xlfn.LAMBDA(_xlpm.a,_xlpm.b, MAX(_xlpm.a, _xlpm.b))))))</f>
        <v>-0.13475177304964536</v>
      </c>
      <c r="BV196" s="14">
        <f t="shared" ref="BV196:BV259" ca="1" si="7">(BR196-$BX$3)/BT196</f>
        <v>0.59441769457913329</v>
      </c>
    </row>
    <row r="197" spans="1:74" x14ac:dyDescent="0.45">
      <c r="A197" s="2" t="s">
        <v>412</v>
      </c>
      <c r="B197" t="s">
        <v>413</v>
      </c>
      <c r="C197" t="s">
        <v>22</v>
      </c>
      <c r="D197" t="s">
        <v>8</v>
      </c>
      <c r="E197">
        <v>4.9749999999999996</v>
      </c>
      <c r="F197">
        <v>5.01</v>
      </c>
      <c r="G197">
        <v>4.8</v>
      </c>
      <c r="H197">
        <v>5.19</v>
      </c>
      <c r="I197">
        <v>5.41</v>
      </c>
      <c r="J197">
        <v>5.32</v>
      </c>
      <c r="K197">
        <v>5.68</v>
      </c>
      <c r="L197">
        <v>5.68</v>
      </c>
      <c r="M197">
        <v>5.68</v>
      </c>
      <c r="N197">
        <v>5.5</v>
      </c>
      <c r="O197">
        <v>5.2</v>
      </c>
      <c r="P197">
        <v>5.0599999999999996</v>
      </c>
      <c r="Q197">
        <v>5.43</v>
      </c>
      <c r="R197">
        <v>5.35</v>
      </c>
      <c r="S197">
        <v>5.25</v>
      </c>
      <c r="T197">
        <v>5.21</v>
      </c>
      <c r="U197">
        <v>5.5</v>
      </c>
      <c r="V197">
        <v>5.35</v>
      </c>
      <c r="W197">
        <v>5.31</v>
      </c>
      <c r="X197">
        <v>5.7</v>
      </c>
      <c r="Y197">
        <v>6.08</v>
      </c>
      <c r="Z197">
        <v>5.76</v>
      </c>
      <c r="AA197">
        <v>5.76</v>
      </c>
      <c r="AB197">
        <v>5.65</v>
      </c>
      <c r="AC197">
        <v>5.77</v>
      </c>
      <c r="AD197">
        <v>5.7</v>
      </c>
      <c r="AE197">
        <v>5.82</v>
      </c>
      <c r="AF197">
        <v>5.87</v>
      </c>
      <c r="AG197">
        <v>5.77</v>
      </c>
      <c r="AH197">
        <v>5.74</v>
      </c>
      <c r="AI197">
        <v>5.48</v>
      </c>
      <c r="AJ197">
        <v>5.28</v>
      </c>
      <c r="AK197">
        <v>5.21</v>
      </c>
      <c r="AL197">
        <v>5.47</v>
      </c>
      <c r="AM197">
        <v>5.59</v>
      </c>
      <c r="AN197">
        <v>5.64</v>
      </c>
      <c r="AO197">
        <v>5.63</v>
      </c>
      <c r="AP197">
        <v>5.48</v>
      </c>
      <c r="AQ197">
        <v>5.72</v>
      </c>
      <c r="AR197">
        <v>5.71</v>
      </c>
      <c r="AS197">
        <v>5.61</v>
      </c>
      <c r="AT197">
        <v>5.84</v>
      </c>
      <c r="AU197">
        <v>5.72</v>
      </c>
      <c r="AV197">
        <v>5.88</v>
      </c>
      <c r="AW197">
        <v>5.92</v>
      </c>
      <c r="AX197">
        <v>6.66</v>
      </c>
      <c r="AY197">
        <v>6.5</v>
      </c>
      <c r="AZ197">
        <v>6.44</v>
      </c>
      <c r="BA197">
        <v>6.46</v>
      </c>
      <c r="BB197">
        <v>6.32</v>
      </c>
      <c r="BC197">
        <v>6.15</v>
      </c>
      <c r="BD197">
        <v>5.94</v>
      </c>
      <c r="BE197">
        <v>5.84</v>
      </c>
      <c r="BF197">
        <v>5.84</v>
      </c>
      <c r="BG197">
        <v>5.93</v>
      </c>
      <c r="BH197">
        <v>6</v>
      </c>
      <c r="BI197">
        <v>5.98</v>
      </c>
      <c r="BJ197">
        <v>6.4</v>
      </c>
      <c r="BK197">
        <v>6.41</v>
      </c>
      <c r="BL197">
        <v>6.38</v>
      </c>
      <c r="BM197">
        <v>6.3</v>
      </c>
      <c r="BN197">
        <v>6.33</v>
      </c>
      <c r="BO197">
        <v>6.32</v>
      </c>
      <c r="BP197">
        <v>6.32</v>
      </c>
      <c r="BQ197">
        <v>6.36</v>
      </c>
      <c r="BR197" s="12">
        <f t="shared" si="6"/>
        <v>0.27839195979899511</v>
      </c>
      <c r="BS197" s="13" cm="1">
        <f t="array" aca="1" ref="BS197" ca="1">_xlfn.PERCENTILE.INC((OFFSET(E197,0,1,1,COLUMNS(E197:BQ197)-1) - E197:BP197) / E197:BP197, 0.05) * SQRT(COUNT(E197:BQ197) - 1)</f>
        <v>-0.32882556055771667</v>
      </c>
      <c r="BT197" s="12" cm="1">
        <f t="array" aca="1" ref="BT197" ca="1">_xlfn.STDEV.P((E197:BP197 - OFFSET(E197:BP197,0,1)) / OFFSET(E197:BP197,0,1)) * SQRT(COUNT(E197:BQ197)-1)</f>
        <v>0.27108792458172454</v>
      </c>
      <c r="BU197" s="12" cm="1">
        <f t="array" ref="BU197">-(MAX(1 - (E197:BQ197 / _xlfn.SCAN(E197, E197:BQ197, _xlfn.LAMBDA(_xlpm.a,_xlpm.b, MAX(_xlpm.a, _xlpm.b))))))</f>
        <v>-0.14309210526315796</v>
      </c>
      <c r="BV197" s="14">
        <f t="shared" ca="1" si="7"/>
        <v>1.0380357599224679</v>
      </c>
    </row>
    <row r="198" spans="1:74" x14ac:dyDescent="0.45">
      <c r="A198" s="2" t="s">
        <v>414</v>
      </c>
      <c r="B198" t="s">
        <v>415</v>
      </c>
      <c r="C198" t="s">
        <v>80</v>
      </c>
      <c r="D198" t="s">
        <v>34</v>
      </c>
      <c r="E198">
        <v>42.32</v>
      </c>
      <c r="F198">
        <v>42.9</v>
      </c>
      <c r="G198">
        <v>42.56</v>
      </c>
      <c r="H198">
        <v>45.4</v>
      </c>
      <c r="I198">
        <v>47.46</v>
      </c>
      <c r="J198">
        <v>47.6</v>
      </c>
      <c r="K198">
        <v>47.2</v>
      </c>
      <c r="L198">
        <v>47.2</v>
      </c>
      <c r="M198">
        <v>47.2</v>
      </c>
      <c r="N198">
        <v>50.5</v>
      </c>
      <c r="O198">
        <v>49</v>
      </c>
      <c r="P198">
        <v>49</v>
      </c>
      <c r="Q198">
        <v>49.14</v>
      </c>
      <c r="R198">
        <v>52.3</v>
      </c>
      <c r="S198">
        <v>50.8</v>
      </c>
      <c r="T198">
        <v>50.8</v>
      </c>
      <c r="U198">
        <v>51.95</v>
      </c>
      <c r="V198">
        <v>52.25</v>
      </c>
      <c r="W198">
        <v>48.82</v>
      </c>
      <c r="X198">
        <v>49</v>
      </c>
      <c r="Y198">
        <v>49.58</v>
      </c>
      <c r="Z198">
        <v>48.6</v>
      </c>
      <c r="AA198">
        <v>48.6</v>
      </c>
      <c r="AB198">
        <v>48.36</v>
      </c>
      <c r="AC198">
        <v>48.76</v>
      </c>
      <c r="AD198">
        <v>48.58</v>
      </c>
      <c r="AE198">
        <v>48.62</v>
      </c>
      <c r="AF198">
        <v>48.7</v>
      </c>
      <c r="AG198">
        <v>48.92</v>
      </c>
      <c r="AH198">
        <v>49.04</v>
      </c>
      <c r="AI198">
        <v>48.04</v>
      </c>
      <c r="AJ198">
        <v>46.72</v>
      </c>
      <c r="AK198">
        <v>47.46</v>
      </c>
      <c r="AL198">
        <v>50.35</v>
      </c>
      <c r="AM198">
        <v>49.6</v>
      </c>
      <c r="AN198">
        <v>49.56</v>
      </c>
      <c r="AO198">
        <v>49.56</v>
      </c>
      <c r="AP198">
        <v>50</v>
      </c>
      <c r="AQ198">
        <v>51.25</v>
      </c>
      <c r="AR198">
        <v>50.8</v>
      </c>
      <c r="AS198">
        <v>48.68</v>
      </c>
      <c r="AT198">
        <v>49.26</v>
      </c>
      <c r="AU198">
        <v>48.6</v>
      </c>
      <c r="AV198">
        <v>48.6</v>
      </c>
      <c r="AW198">
        <v>49.9</v>
      </c>
      <c r="AX198">
        <v>50.7</v>
      </c>
      <c r="AY198">
        <v>50.65</v>
      </c>
      <c r="AZ198">
        <v>51.45</v>
      </c>
      <c r="BA198">
        <v>50</v>
      </c>
      <c r="BB198">
        <v>50.6</v>
      </c>
      <c r="BC198">
        <v>50.15</v>
      </c>
      <c r="BD198">
        <v>49.64</v>
      </c>
      <c r="BE198">
        <v>49.32</v>
      </c>
      <c r="BF198">
        <v>49.46</v>
      </c>
      <c r="BG198">
        <v>51.7</v>
      </c>
      <c r="BH198">
        <v>51.5</v>
      </c>
      <c r="BI198">
        <v>51.75</v>
      </c>
      <c r="BJ198">
        <v>50.5</v>
      </c>
      <c r="BK198">
        <v>50.5</v>
      </c>
      <c r="BL198">
        <v>52.7</v>
      </c>
      <c r="BM198">
        <v>50.2</v>
      </c>
      <c r="BN198">
        <v>49.52</v>
      </c>
      <c r="BO198">
        <v>49.04</v>
      </c>
      <c r="BP198">
        <v>49.04</v>
      </c>
      <c r="BQ198">
        <v>48.68</v>
      </c>
      <c r="BR198" s="12">
        <f t="shared" si="6"/>
        <v>0.15028355387523629</v>
      </c>
      <c r="BS198" s="13" cm="1">
        <f t="array" aca="1" ref="BS198" ca="1">_xlfn.PERCENTILE.INC((OFFSET(E198,0,1,1,COLUMNS(E198:BQ198)-1) - E198:BP198) / E198:BP198, 0.05) * SQRT(COUNT(E198:BQ198) - 1)</f>
        <v>-0.23639702402362606</v>
      </c>
      <c r="BT198" s="12" cm="1">
        <f t="array" aca="1" ref="BT198" ca="1">_xlfn.STDEV.P((E198:BP198 - OFFSET(E198:BP198,0,1)) / OFFSET(E198:BP198,0,1)) * SQRT(COUNT(E198:BQ198)-1)</f>
        <v>0.19807985790261173</v>
      </c>
      <c r="BU198" s="12" cm="1">
        <f t="array" ref="BU198">-(MAX(1 - (E198:BQ198 / _xlfn.SCAN(E198, E198:BQ198, _xlfn.LAMBDA(_xlpm.a,_xlpm.b, MAX(_xlpm.a, _xlpm.b))))))</f>
        <v>-0.1066921606118546</v>
      </c>
      <c r="BV198" s="14">
        <f t="shared" ca="1" si="7"/>
        <v>0.77388259209375732</v>
      </c>
    </row>
    <row r="199" spans="1:74" x14ac:dyDescent="0.45">
      <c r="A199" s="2" t="s">
        <v>416</v>
      </c>
      <c r="B199" t="s">
        <v>417</v>
      </c>
      <c r="C199" t="s">
        <v>22</v>
      </c>
      <c r="D199" t="s">
        <v>8</v>
      </c>
      <c r="E199">
        <v>8.9499999999999993</v>
      </c>
      <c r="F199">
        <v>8.8000000000000007</v>
      </c>
      <c r="G199">
        <v>8.4</v>
      </c>
      <c r="H199">
        <v>8.5950000000000006</v>
      </c>
      <c r="I199">
        <v>8.44</v>
      </c>
      <c r="J199">
        <v>8.7899999999999991</v>
      </c>
      <c r="K199">
        <v>8.5549999999999997</v>
      </c>
      <c r="L199">
        <v>8.5549999999999997</v>
      </c>
      <c r="M199">
        <v>8.5549999999999997</v>
      </c>
      <c r="N199">
        <v>8.5</v>
      </c>
      <c r="O199">
        <v>8.1</v>
      </c>
      <c r="P199">
        <v>8.0500000000000007</v>
      </c>
      <c r="Q199">
        <v>8.0500000000000007</v>
      </c>
      <c r="R199">
        <v>7.9</v>
      </c>
      <c r="S199">
        <v>7.87</v>
      </c>
      <c r="T199">
        <v>7.94</v>
      </c>
      <c r="U199">
        <v>7.95</v>
      </c>
      <c r="V199">
        <v>7.71</v>
      </c>
      <c r="W199">
        <v>8.19</v>
      </c>
      <c r="X199">
        <v>8.43</v>
      </c>
      <c r="Y199">
        <v>8.6</v>
      </c>
      <c r="Z199">
        <v>8.24</v>
      </c>
      <c r="AA199">
        <v>8.24</v>
      </c>
      <c r="AB199">
        <v>7.9550000000000001</v>
      </c>
      <c r="AC199">
        <v>8.15</v>
      </c>
      <c r="AD199">
        <v>7.92</v>
      </c>
      <c r="AE199">
        <v>7.7450000000000001</v>
      </c>
      <c r="AF199">
        <v>7.7</v>
      </c>
      <c r="AG199">
        <v>7.76</v>
      </c>
      <c r="AH199">
        <v>7.92</v>
      </c>
      <c r="AI199">
        <v>7.66</v>
      </c>
      <c r="AJ199">
        <v>7.51</v>
      </c>
      <c r="AK199">
        <v>7.87</v>
      </c>
      <c r="AL199">
        <v>8.1999999999999993</v>
      </c>
      <c r="AM199">
        <v>8.1999999999999993</v>
      </c>
      <c r="AN199">
        <v>8.1750000000000007</v>
      </c>
      <c r="AO199">
        <v>8.07</v>
      </c>
      <c r="AP199">
        <v>7.88</v>
      </c>
      <c r="AQ199">
        <v>8.3699999999999992</v>
      </c>
      <c r="AR199">
        <v>9.18</v>
      </c>
      <c r="AS199">
        <v>9.3949999999999996</v>
      </c>
      <c r="AT199">
        <v>9.65</v>
      </c>
      <c r="AU199">
        <v>9.26</v>
      </c>
      <c r="AV199">
        <v>9.42</v>
      </c>
      <c r="AW199">
        <v>9.6199999999999992</v>
      </c>
      <c r="AX199">
        <v>10.11</v>
      </c>
      <c r="AY199">
        <v>11.93</v>
      </c>
      <c r="AZ199">
        <v>12.45</v>
      </c>
      <c r="BA199">
        <v>12.46</v>
      </c>
      <c r="BB199">
        <v>12.2</v>
      </c>
      <c r="BC199">
        <v>11.86</v>
      </c>
      <c r="BD199">
        <v>10.65</v>
      </c>
      <c r="BE199">
        <v>10.65</v>
      </c>
      <c r="BF199">
        <v>10.56</v>
      </c>
      <c r="BG199">
        <v>11.34</v>
      </c>
      <c r="BH199">
        <v>11.39</v>
      </c>
      <c r="BI199">
        <v>11.05</v>
      </c>
      <c r="BJ199">
        <v>10.86</v>
      </c>
      <c r="BK199">
        <v>10.72</v>
      </c>
      <c r="BL199">
        <v>11.42</v>
      </c>
      <c r="BM199">
        <v>11.25</v>
      </c>
      <c r="BN199">
        <v>11.4</v>
      </c>
      <c r="BO199">
        <v>10.98</v>
      </c>
      <c r="BP199">
        <v>11.24</v>
      </c>
      <c r="BQ199">
        <v>11.23</v>
      </c>
      <c r="BR199" s="12">
        <f t="shared" si="6"/>
        <v>0.25474860335195543</v>
      </c>
      <c r="BS199" s="13" cm="1">
        <f t="array" aca="1" ref="BS199" ca="1">_xlfn.PERCENTILE.INC((OFFSET(E199,0,1,1,COLUMNS(E199:BQ199)-1) - E199:BP199) / E199:BP199, 0.05) * SQRT(COUNT(E199:BQ199) - 1)</f>
        <v>-0.33314857211712218</v>
      </c>
      <c r="BT199" s="12" cm="1">
        <f t="array" aca="1" ref="BT199" ca="1">_xlfn.STDEV.P((E199:BP199 - OFFSET(E199:BP199,0,1)) / OFFSET(E199:BP199,0,1)) * SQRT(COUNT(E199:BQ199)-1)</f>
        <v>0.30718456993341797</v>
      </c>
      <c r="BU199" s="12" cm="1">
        <f t="array" ref="BU199">-(MAX(1 - (E199:BQ199 / _xlfn.SCAN(E199, E199:BQ199, _xlfn.LAMBDA(_xlpm.a,_xlpm.b, MAX(_xlpm.a, _xlpm.b))))))</f>
        <v>-0.16089385474860329</v>
      </c>
      <c r="BV199" s="14">
        <f t="shared" ca="1" si="7"/>
        <v>0.83909033389217347</v>
      </c>
    </row>
    <row r="200" spans="1:74" x14ac:dyDescent="0.45">
      <c r="A200" s="2" t="s">
        <v>418</v>
      </c>
      <c r="B200" t="s">
        <v>419</v>
      </c>
      <c r="C200" t="s">
        <v>11</v>
      </c>
      <c r="D200" t="s">
        <v>29</v>
      </c>
      <c r="E200">
        <v>114.8</v>
      </c>
      <c r="F200">
        <v>115</v>
      </c>
      <c r="G200">
        <v>111.3</v>
      </c>
      <c r="H200">
        <v>117</v>
      </c>
      <c r="I200">
        <v>121.7</v>
      </c>
      <c r="J200">
        <v>122.25</v>
      </c>
      <c r="K200">
        <v>125.8</v>
      </c>
      <c r="L200">
        <v>125.8</v>
      </c>
      <c r="M200">
        <v>125.8</v>
      </c>
      <c r="N200">
        <v>124.15</v>
      </c>
      <c r="O200">
        <v>118.65</v>
      </c>
      <c r="P200">
        <v>121.45</v>
      </c>
      <c r="Q200">
        <v>120.6</v>
      </c>
      <c r="R200">
        <v>121.65</v>
      </c>
      <c r="S200">
        <v>115.95</v>
      </c>
      <c r="T200">
        <v>116.95</v>
      </c>
      <c r="U200">
        <v>120.05</v>
      </c>
      <c r="V200">
        <v>115.45</v>
      </c>
      <c r="W200">
        <v>117.35</v>
      </c>
      <c r="X200">
        <v>120.35</v>
      </c>
      <c r="Y200">
        <v>119.85</v>
      </c>
      <c r="Z200">
        <v>116.05</v>
      </c>
      <c r="AA200">
        <v>112.9</v>
      </c>
      <c r="AB200">
        <v>113.95</v>
      </c>
      <c r="AC200">
        <v>115.35</v>
      </c>
      <c r="AD200">
        <v>114.25</v>
      </c>
      <c r="AE200">
        <v>104.95</v>
      </c>
      <c r="AF200">
        <v>104.95</v>
      </c>
      <c r="AG200">
        <v>106.75</v>
      </c>
      <c r="AH200">
        <v>108.8</v>
      </c>
      <c r="AI200">
        <v>101.4</v>
      </c>
      <c r="AJ200">
        <v>102.15</v>
      </c>
      <c r="AK200">
        <v>107.7</v>
      </c>
      <c r="AL200">
        <v>110.35</v>
      </c>
      <c r="AM200">
        <v>111.25</v>
      </c>
      <c r="AN200">
        <v>110.6</v>
      </c>
      <c r="AO200">
        <v>114.7</v>
      </c>
      <c r="AP200">
        <v>115.8</v>
      </c>
      <c r="AQ200">
        <v>115.8</v>
      </c>
      <c r="AR200">
        <v>115.1</v>
      </c>
      <c r="AS200">
        <v>119.7</v>
      </c>
      <c r="AT200">
        <v>118.75</v>
      </c>
      <c r="AU200">
        <v>116.25</v>
      </c>
      <c r="AV200">
        <v>119.1</v>
      </c>
      <c r="AW200">
        <v>117.6</v>
      </c>
      <c r="AX200">
        <v>117.9</v>
      </c>
      <c r="AY200">
        <v>115.8</v>
      </c>
      <c r="AZ200">
        <v>119.95</v>
      </c>
      <c r="BA200">
        <v>126.35</v>
      </c>
      <c r="BB200">
        <v>122.05</v>
      </c>
      <c r="BC200">
        <v>120.5</v>
      </c>
      <c r="BD200">
        <v>114</v>
      </c>
      <c r="BE200">
        <v>115.3</v>
      </c>
      <c r="BF200">
        <v>113.65</v>
      </c>
      <c r="BG200">
        <v>117.7</v>
      </c>
      <c r="BH200">
        <v>118.2</v>
      </c>
      <c r="BI200">
        <v>118.15</v>
      </c>
      <c r="BJ200">
        <v>118.55</v>
      </c>
      <c r="BK200">
        <v>120.35</v>
      </c>
      <c r="BL200">
        <v>121.05</v>
      </c>
      <c r="BM200">
        <v>116.4</v>
      </c>
      <c r="BN200">
        <v>117.6</v>
      </c>
      <c r="BO200">
        <v>114.55</v>
      </c>
      <c r="BP200">
        <v>116.4</v>
      </c>
      <c r="BQ200">
        <v>114.05</v>
      </c>
      <c r="BR200" s="12">
        <f t="shared" si="6"/>
        <v>-6.5331010452961674E-3</v>
      </c>
      <c r="BS200" s="13" cm="1">
        <f t="array" aca="1" ref="BS200" ca="1">_xlfn.PERCENTILE.INC((OFFSET(E200,0,1,1,COLUMNS(E200:BQ200)-1) - E200:BP200) / E200:BP200, 0.05) * SQRT(COUNT(E200:BQ200) - 1)</f>
        <v>-0.37178048709026573</v>
      </c>
      <c r="BT200" s="12" cm="1">
        <f t="array" aca="1" ref="BT200" ca="1">_xlfn.STDEV.P((E200:BP200 - OFFSET(E200:BP200,0,1)) / OFFSET(E200:BP200,0,1)) * SQRT(COUNT(E200:BQ200)-1)</f>
        <v>0.22709676594140366</v>
      </c>
      <c r="BU200" s="12" cm="1">
        <f t="array" ref="BU200">-(MAX(1 - (E200:BQ200 / _xlfn.SCAN(E200, E200:BQ200, _xlfn.LAMBDA(_xlpm.a,_xlpm.b, MAX(_xlpm.a, _xlpm.b))))))</f>
        <v>-0.19395866454689981</v>
      </c>
      <c r="BV200" s="14">
        <f t="shared" ca="1" si="7"/>
        <v>-1.5526865962529758E-2</v>
      </c>
    </row>
    <row r="201" spans="1:74" x14ac:dyDescent="0.45">
      <c r="A201" s="2" t="s">
        <v>420</v>
      </c>
      <c r="B201" t="s">
        <v>421</v>
      </c>
      <c r="C201" t="s">
        <v>19</v>
      </c>
      <c r="D201" t="s">
        <v>29</v>
      </c>
      <c r="E201">
        <v>411.6</v>
      </c>
      <c r="F201">
        <v>417.4</v>
      </c>
      <c r="G201">
        <v>384.3</v>
      </c>
      <c r="H201">
        <v>447.4</v>
      </c>
      <c r="I201">
        <v>471.2</v>
      </c>
      <c r="J201">
        <v>486</v>
      </c>
      <c r="K201">
        <v>512.4</v>
      </c>
      <c r="L201">
        <v>512.4</v>
      </c>
      <c r="M201">
        <v>512.4</v>
      </c>
      <c r="N201">
        <v>464.3</v>
      </c>
      <c r="O201">
        <v>433.3</v>
      </c>
      <c r="P201">
        <v>460.8</v>
      </c>
      <c r="Q201">
        <v>485.7</v>
      </c>
      <c r="R201">
        <v>461.1</v>
      </c>
      <c r="S201">
        <v>452.4</v>
      </c>
      <c r="T201">
        <v>474.5</v>
      </c>
      <c r="U201">
        <v>515.79999999999995</v>
      </c>
      <c r="V201">
        <v>517.79999999999995</v>
      </c>
      <c r="W201">
        <v>514</v>
      </c>
      <c r="X201">
        <v>541</v>
      </c>
      <c r="Y201">
        <v>545.79999999999995</v>
      </c>
      <c r="Z201">
        <v>519</v>
      </c>
      <c r="AA201">
        <v>530.79999999999995</v>
      </c>
      <c r="AB201">
        <v>534.4</v>
      </c>
      <c r="AC201">
        <v>517.20000000000005</v>
      </c>
      <c r="AD201">
        <v>517.20000000000005</v>
      </c>
      <c r="AE201">
        <v>530.79999999999995</v>
      </c>
      <c r="AF201">
        <v>530.79999999999995</v>
      </c>
      <c r="AG201">
        <v>510</v>
      </c>
      <c r="AH201">
        <v>491.7</v>
      </c>
      <c r="AI201">
        <v>478.7</v>
      </c>
      <c r="AJ201">
        <v>464.8</v>
      </c>
      <c r="AK201">
        <v>478.1</v>
      </c>
      <c r="AL201">
        <v>494.5</v>
      </c>
      <c r="AM201">
        <v>503.4</v>
      </c>
      <c r="AN201">
        <v>484</v>
      </c>
      <c r="AO201">
        <v>489.4</v>
      </c>
      <c r="AP201">
        <v>495</v>
      </c>
      <c r="AQ201">
        <v>495</v>
      </c>
      <c r="AR201">
        <v>533</v>
      </c>
      <c r="AS201">
        <v>502.8</v>
      </c>
      <c r="AT201">
        <v>532</v>
      </c>
      <c r="AU201">
        <v>497</v>
      </c>
      <c r="AV201">
        <v>507.6</v>
      </c>
      <c r="AW201">
        <v>513.6</v>
      </c>
      <c r="AX201">
        <v>537.6</v>
      </c>
      <c r="AY201">
        <v>529.4</v>
      </c>
      <c r="AZ201">
        <v>550.20000000000005</v>
      </c>
      <c r="BA201">
        <v>579.20000000000005</v>
      </c>
      <c r="BB201">
        <v>545.20000000000005</v>
      </c>
      <c r="BC201">
        <v>538.6</v>
      </c>
      <c r="BD201">
        <v>518.79999999999995</v>
      </c>
      <c r="BE201">
        <v>525.79999999999995</v>
      </c>
      <c r="BF201">
        <v>499.2</v>
      </c>
      <c r="BG201">
        <v>514.4</v>
      </c>
      <c r="BH201">
        <v>512.79999999999995</v>
      </c>
      <c r="BI201">
        <v>503.6</v>
      </c>
      <c r="BJ201">
        <v>508.2</v>
      </c>
      <c r="BK201">
        <v>517.4</v>
      </c>
      <c r="BL201">
        <v>514</v>
      </c>
      <c r="BM201">
        <v>492.7</v>
      </c>
      <c r="BN201">
        <v>499.7</v>
      </c>
      <c r="BO201">
        <v>501.6</v>
      </c>
      <c r="BP201">
        <v>497.2</v>
      </c>
      <c r="BQ201">
        <v>495.9</v>
      </c>
      <c r="BR201" s="12">
        <f t="shared" si="6"/>
        <v>0.20481049562682205</v>
      </c>
      <c r="BS201" s="13" cm="1">
        <f t="array" aca="1" ref="BS201" ca="1">_xlfn.PERCENTILE.INC((OFFSET(E201,0,1,1,COLUMNS(E201:BQ201)-1) - E201:BP201) / E201:BP201, 0.05) * SQRT(COUNT(E201:BQ201) - 1)</f>
        <v>-0.51781041000290773</v>
      </c>
      <c r="BT201" s="12" cm="1">
        <f t="array" aca="1" ref="BT201" ca="1">_xlfn.STDEV.P((E201:BP201 - OFFSET(E201:BP201,0,1)) / OFFSET(E201:BP201,0,1)) * SQRT(COUNT(E201:BQ201)-1)</f>
        <v>0.3453903028757806</v>
      </c>
      <c r="BU201" s="12" cm="1">
        <f t="array" ref="BU201">-(MAX(1 - (E201:BQ201 / _xlfn.SCAN(E201, E201:BQ201, _xlfn.LAMBDA(_xlpm.a,_xlpm.b, MAX(_xlpm.a, _xlpm.b))))))</f>
        <v>-0.15437158469945345</v>
      </c>
      <c r="BV201" s="14">
        <f t="shared" ca="1" si="7"/>
        <v>0.60168885430915964</v>
      </c>
    </row>
    <row r="202" spans="1:74" x14ac:dyDescent="0.45">
      <c r="A202" s="2" t="s">
        <v>422</v>
      </c>
      <c r="B202" t="s">
        <v>423</v>
      </c>
      <c r="C202" t="s">
        <v>37</v>
      </c>
      <c r="D202" t="s">
        <v>26</v>
      </c>
      <c r="E202">
        <v>153</v>
      </c>
      <c r="F202">
        <v>152.1</v>
      </c>
      <c r="G202">
        <v>152.30000000000001</v>
      </c>
      <c r="H202">
        <v>159.80000000000001</v>
      </c>
      <c r="I202">
        <v>170.2</v>
      </c>
      <c r="J202">
        <v>178</v>
      </c>
      <c r="K202">
        <v>173</v>
      </c>
      <c r="L202">
        <v>173</v>
      </c>
      <c r="M202">
        <v>173</v>
      </c>
      <c r="N202">
        <v>182.2</v>
      </c>
      <c r="O202">
        <v>176.5</v>
      </c>
      <c r="P202">
        <v>177.1</v>
      </c>
      <c r="Q202">
        <v>183</v>
      </c>
      <c r="R202">
        <v>182</v>
      </c>
      <c r="S202">
        <v>177.4</v>
      </c>
      <c r="T202">
        <v>179.6</v>
      </c>
      <c r="U202">
        <v>192</v>
      </c>
      <c r="V202">
        <v>188.5</v>
      </c>
      <c r="W202">
        <v>189.1</v>
      </c>
      <c r="X202">
        <v>182.1</v>
      </c>
      <c r="Y202">
        <v>187.8</v>
      </c>
      <c r="Z202">
        <v>180</v>
      </c>
      <c r="AA202">
        <v>180</v>
      </c>
      <c r="AB202">
        <v>171.4</v>
      </c>
      <c r="AC202">
        <v>169.6</v>
      </c>
      <c r="AD202">
        <v>171.6</v>
      </c>
      <c r="AE202">
        <v>173.5</v>
      </c>
      <c r="AF202">
        <v>176</v>
      </c>
      <c r="AG202">
        <v>176.5</v>
      </c>
      <c r="AH202">
        <v>173.9</v>
      </c>
      <c r="AI202">
        <v>171.6</v>
      </c>
      <c r="AJ202">
        <v>165</v>
      </c>
      <c r="AK202">
        <v>165.4</v>
      </c>
      <c r="AL202">
        <v>170.4</v>
      </c>
      <c r="AM202">
        <v>174</v>
      </c>
      <c r="AN202">
        <v>174</v>
      </c>
      <c r="AO202">
        <v>174</v>
      </c>
      <c r="AP202">
        <v>170.7</v>
      </c>
      <c r="AQ202">
        <v>174.2</v>
      </c>
      <c r="AR202">
        <v>177.5</v>
      </c>
      <c r="AS202">
        <v>174.5</v>
      </c>
      <c r="AT202">
        <v>182</v>
      </c>
      <c r="AU202">
        <v>193.6</v>
      </c>
      <c r="AV202">
        <v>195.9</v>
      </c>
      <c r="AW202">
        <v>194.4</v>
      </c>
      <c r="AX202">
        <v>201.2</v>
      </c>
      <c r="AY202">
        <v>205</v>
      </c>
      <c r="AZ202">
        <v>208.6</v>
      </c>
      <c r="BA202">
        <v>205.8</v>
      </c>
      <c r="BB202">
        <v>204.2</v>
      </c>
      <c r="BC202">
        <v>205.6</v>
      </c>
      <c r="BD202">
        <v>200</v>
      </c>
      <c r="BE202">
        <v>202</v>
      </c>
      <c r="BF202">
        <v>209.2</v>
      </c>
      <c r="BG202">
        <v>213.6</v>
      </c>
      <c r="BH202">
        <v>215.8</v>
      </c>
      <c r="BI202">
        <v>207</v>
      </c>
      <c r="BJ202">
        <v>207</v>
      </c>
      <c r="BK202">
        <v>202.4</v>
      </c>
      <c r="BL202">
        <v>203.4</v>
      </c>
      <c r="BM202">
        <v>204.2</v>
      </c>
      <c r="BN202">
        <v>203</v>
      </c>
      <c r="BO202">
        <v>203</v>
      </c>
      <c r="BP202">
        <v>201.8</v>
      </c>
      <c r="BQ202">
        <v>202.2</v>
      </c>
      <c r="BR202" s="12">
        <f t="shared" si="6"/>
        <v>0.3215686274509803</v>
      </c>
      <c r="BS202" s="13" cm="1">
        <f t="array" aca="1" ref="BS202" ca="1">_xlfn.PERCENTILE.INC((OFFSET(E202,0,1,1,COLUMNS(E202:BQ202)-1) - E202:BP202) / E202:BP202, 0.05) * SQRT(COUNT(E202:BQ202) - 1)</f>
        <v>-0.30595940283936029</v>
      </c>
      <c r="BT202" s="12" cm="1">
        <f t="array" aca="1" ref="BT202" ca="1">_xlfn.STDEV.P((E202:BP202 - OFFSET(E202:BP202,0,1)) / OFFSET(E202:BP202,0,1)) * SQRT(COUNT(E202:BQ202)-1)</f>
        <v>0.2059218751129096</v>
      </c>
      <c r="BU202" s="12" cm="1">
        <f t="array" ref="BU202">-(MAX(1 - (E202:BQ202 / _xlfn.SCAN(E202, E202:BQ202, _xlfn.LAMBDA(_xlpm.a,_xlpm.b, MAX(_xlpm.a, _xlpm.b))))))</f>
        <v>-0.140625</v>
      </c>
      <c r="BV202" s="14">
        <f t="shared" ca="1" si="7"/>
        <v>1.5762076140430021</v>
      </c>
    </row>
    <row r="203" spans="1:74" x14ac:dyDescent="0.45">
      <c r="A203" s="2" t="s">
        <v>424</v>
      </c>
      <c r="B203" t="s">
        <v>425</v>
      </c>
      <c r="C203" t="s">
        <v>37</v>
      </c>
      <c r="D203" t="s">
        <v>29</v>
      </c>
      <c r="E203">
        <v>386</v>
      </c>
      <c r="F203">
        <v>335.3</v>
      </c>
      <c r="G203">
        <v>316.8</v>
      </c>
      <c r="H203">
        <v>351.3</v>
      </c>
      <c r="I203">
        <v>406.7</v>
      </c>
      <c r="J203">
        <v>408</v>
      </c>
      <c r="K203">
        <v>453.5</v>
      </c>
      <c r="L203">
        <v>453.5</v>
      </c>
      <c r="M203">
        <v>453.5</v>
      </c>
      <c r="N203">
        <v>384.6</v>
      </c>
      <c r="O203">
        <v>345</v>
      </c>
      <c r="P203">
        <v>346.7</v>
      </c>
      <c r="Q203">
        <v>375.4</v>
      </c>
      <c r="R203">
        <v>366.3</v>
      </c>
      <c r="S203">
        <v>337.3</v>
      </c>
      <c r="T203">
        <v>329.4</v>
      </c>
      <c r="U203">
        <v>351.2</v>
      </c>
      <c r="V203">
        <v>386</v>
      </c>
      <c r="W203">
        <v>406.9</v>
      </c>
      <c r="X203">
        <v>474.2</v>
      </c>
      <c r="Y203">
        <v>480</v>
      </c>
      <c r="Z203">
        <v>500.2</v>
      </c>
      <c r="AA203">
        <v>451</v>
      </c>
      <c r="AB203">
        <v>410.9</v>
      </c>
      <c r="AC203">
        <v>436</v>
      </c>
      <c r="AD203">
        <v>433.2</v>
      </c>
      <c r="AE203">
        <v>423</v>
      </c>
      <c r="AF203">
        <v>423</v>
      </c>
      <c r="AG203">
        <v>479.5</v>
      </c>
      <c r="AH203">
        <v>485.9</v>
      </c>
      <c r="AI203">
        <v>459.4</v>
      </c>
      <c r="AJ203">
        <v>425</v>
      </c>
      <c r="AK203">
        <v>430</v>
      </c>
      <c r="AL203">
        <v>433.6</v>
      </c>
      <c r="AM203">
        <v>431.7</v>
      </c>
      <c r="AN203">
        <v>446.9</v>
      </c>
      <c r="AO203">
        <v>465</v>
      </c>
      <c r="AP203">
        <v>466.9</v>
      </c>
      <c r="AQ203">
        <v>466.9</v>
      </c>
      <c r="AR203">
        <v>500.6</v>
      </c>
      <c r="AS203">
        <v>457.6</v>
      </c>
      <c r="AT203">
        <v>450.6</v>
      </c>
      <c r="AU203">
        <v>443.2</v>
      </c>
      <c r="AV203">
        <v>434.5</v>
      </c>
      <c r="AW203">
        <v>469.6</v>
      </c>
      <c r="AX203">
        <v>499.7</v>
      </c>
      <c r="AY203">
        <v>525</v>
      </c>
      <c r="AZ203">
        <v>561</v>
      </c>
      <c r="BA203">
        <v>570</v>
      </c>
      <c r="BB203">
        <v>564.20000000000005</v>
      </c>
      <c r="BC203">
        <v>546.4</v>
      </c>
      <c r="BD203">
        <v>505</v>
      </c>
      <c r="BE203">
        <v>511.8</v>
      </c>
      <c r="BF203">
        <v>504.8</v>
      </c>
      <c r="BG203">
        <v>509.2</v>
      </c>
      <c r="BH203">
        <v>519.6</v>
      </c>
      <c r="BI203">
        <v>501.2</v>
      </c>
      <c r="BJ203">
        <v>502.4</v>
      </c>
      <c r="BK203">
        <v>532.20000000000005</v>
      </c>
      <c r="BL203">
        <v>543.79999999999995</v>
      </c>
      <c r="BM203">
        <v>495</v>
      </c>
      <c r="BN203">
        <v>482.9</v>
      </c>
      <c r="BO203">
        <v>487.8</v>
      </c>
      <c r="BP203">
        <v>470</v>
      </c>
      <c r="BQ203">
        <v>465</v>
      </c>
      <c r="BR203" s="12">
        <f t="shared" si="6"/>
        <v>0.20466321243523317</v>
      </c>
      <c r="BS203" s="13" cm="1">
        <f t="array" aca="1" ref="BS203" ca="1">_xlfn.PERCENTILE.INC((OFFSET(E203,0,1,1,COLUMNS(E203:BQ203)-1) - E203:BP203) / E203:BP203, 0.05) * SQRT(COUNT(E203:BQ203) - 1)</f>
        <v>-0.77653910851988717</v>
      </c>
      <c r="BT203" s="12" cm="1">
        <f t="array" aca="1" ref="BT203" ca="1">_xlfn.STDEV.P((E203:BP203 - OFFSET(E203:BP203,0,1)) / OFFSET(E203:BP203,0,1)) * SQRT(COUNT(E203:BQ203)-1)</f>
        <v>0.51849762198232752</v>
      </c>
      <c r="BU203" s="12" cm="1">
        <f t="array" ref="BU203">-(MAX(1 - (E203:BQ203 / _xlfn.SCAN(E203, E203:BQ203, _xlfn.LAMBDA(_xlpm.a,_xlpm.b, MAX(_xlpm.a, _xlpm.b))))))</f>
        <v>-0.27364939360529217</v>
      </c>
      <c r="BV203" s="14">
        <f t="shared" ca="1" si="7"/>
        <v>0.4005229795293283</v>
      </c>
    </row>
    <row r="204" spans="1:74" x14ac:dyDescent="0.45">
      <c r="A204" s="2" t="s">
        <v>426</v>
      </c>
      <c r="B204" t="s">
        <v>427</v>
      </c>
      <c r="C204" t="s">
        <v>22</v>
      </c>
      <c r="D204" t="s">
        <v>8</v>
      </c>
      <c r="E204">
        <v>17.395</v>
      </c>
      <c r="F204">
        <v>17.600000000000001</v>
      </c>
      <c r="G204">
        <v>17.225000000000001</v>
      </c>
      <c r="H204">
        <v>18.265000000000001</v>
      </c>
      <c r="I204">
        <v>18.995000000000001</v>
      </c>
      <c r="J204">
        <v>18.2</v>
      </c>
      <c r="K204">
        <v>18.670000000000002</v>
      </c>
      <c r="L204">
        <v>18.670000000000002</v>
      </c>
      <c r="M204">
        <v>18.670000000000002</v>
      </c>
      <c r="N204">
        <v>18.87</v>
      </c>
      <c r="O204">
        <v>18.215</v>
      </c>
      <c r="P204">
        <v>18.05</v>
      </c>
      <c r="Q204">
        <v>18.824999999999999</v>
      </c>
      <c r="R204">
        <v>18.62</v>
      </c>
      <c r="S204">
        <v>18.489999999999998</v>
      </c>
      <c r="T204">
        <v>18.36</v>
      </c>
      <c r="U204">
        <v>18.704999999999998</v>
      </c>
      <c r="V204">
        <v>18.010000000000002</v>
      </c>
      <c r="W204">
        <v>18.605</v>
      </c>
      <c r="X204">
        <v>18.809999999999999</v>
      </c>
      <c r="Y204">
        <v>19.25</v>
      </c>
      <c r="Z204">
        <v>18.940000000000001</v>
      </c>
      <c r="AA204">
        <v>18.940000000000001</v>
      </c>
      <c r="AB204">
        <v>18.149999999999999</v>
      </c>
      <c r="AC204">
        <v>18.315000000000001</v>
      </c>
      <c r="AD204">
        <v>18.135000000000002</v>
      </c>
      <c r="AE204">
        <v>18.43</v>
      </c>
      <c r="AF204">
        <v>18.734999999999999</v>
      </c>
      <c r="AG204">
        <v>18.5</v>
      </c>
      <c r="AH204">
        <v>18.815000000000001</v>
      </c>
      <c r="AI204">
        <v>18.440000000000001</v>
      </c>
      <c r="AJ204">
        <v>17.649999999999999</v>
      </c>
      <c r="AK204">
        <v>18</v>
      </c>
      <c r="AL204">
        <v>18.655000000000001</v>
      </c>
      <c r="AM204">
        <v>18.524999999999999</v>
      </c>
      <c r="AN204">
        <v>18.355</v>
      </c>
      <c r="AO204">
        <v>18.399999999999999</v>
      </c>
      <c r="AP204">
        <v>18.41</v>
      </c>
      <c r="AQ204">
        <v>18.864999999999998</v>
      </c>
      <c r="AR204">
        <v>18.649999999999999</v>
      </c>
      <c r="AS204">
        <v>18.774999999999999</v>
      </c>
      <c r="AT204">
        <v>18.75</v>
      </c>
      <c r="AU204">
        <v>18.29</v>
      </c>
      <c r="AV204">
        <v>18.725000000000001</v>
      </c>
      <c r="AW204">
        <v>18.905000000000001</v>
      </c>
      <c r="AX204">
        <v>19.105</v>
      </c>
      <c r="AY204">
        <v>19.324999999999999</v>
      </c>
      <c r="AZ204">
        <v>19.68</v>
      </c>
      <c r="BA204">
        <v>20.39</v>
      </c>
      <c r="BB204">
        <v>20.04</v>
      </c>
      <c r="BC204">
        <v>19.495000000000001</v>
      </c>
      <c r="BD204">
        <v>18.715</v>
      </c>
      <c r="BE204">
        <v>18.84</v>
      </c>
      <c r="BF204">
        <v>18.645</v>
      </c>
      <c r="BG204">
        <v>19.305</v>
      </c>
      <c r="BH204">
        <v>19.559999999999999</v>
      </c>
      <c r="BI204">
        <v>19.62</v>
      </c>
      <c r="BJ204">
        <v>19.895</v>
      </c>
      <c r="BK204">
        <v>19.515000000000001</v>
      </c>
      <c r="BL204">
        <v>19.45</v>
      </c>
      <c r="BM204">
        <v>18.995000000000001</v>
      </c>
      <c r="BN204">
        <v>18.91</v>
      </c>
      <c r="BO204">
        <v>18.805</v>
      </c>
      <c r="BP204">
        <v>18.86</v>
      </c>
      <c r="BQ204">
        <v>18.78</v>
      </c>
      <c r="BR204" s="12">
        <f t="shared" si="6"/>
        <v>7.9620580626616935E-2</v>
      </c>
      <c r="BS204" s="13" cm="1">
        <f t="array" aca="1" ref="BS204" ca="1">_xlfn.PERCENTILE.INC((OFFSET(E204,0,1,1,COLUMNS(E204:BQ204)-1) - E204:BP204) / E204:BP204, 0.05) * SQRT(COUNT(E204:BQ204) - 1)</f>
        <v>-0.31665677029847283</v>
      </c>
      <c r="BT204" s="12" cm="1">
        <f t="array" aca="1" ref="BT204" ca="1">_xlfn.STDEV.P((E204:BP204 - OFFSET(E204:BP204,0,1)) / OFFSET(E204:BP204,0,1)) * SQRT(COUNT(E204:BQ204)-1)</f>
        <v>0.17760588327574736</v>
      </c>
      <c r="BU204" s="12" cm="1">
        <f t="array" ref="BU204">-(MAX(1 - (E204:BQ204 / _xlfn.SCAN(E204, E204:BQ204, _xlfn.LAMBDA(_xlpm.a,_xlpm.b, MAX(_xlpm.a, _xlpm.b))))))</f>
        <v>-8.558116723884257E-2</v>
      </c>
      <c r="BV204" s="14">
        <f t="shared" ca="1" si="7"/>
        <v>0.46522997494588053</v>
      </c>
    </row>
    <row r="205" spans="1:74" x14ac:dyDescent="0.45">
      <c r="A205" s="2" t="s">
        <v>428</v>
      </c>
      <c r="B205" t="s">
        <v>429</v>
      </c>
      <c r="C205" t="s">
        <v>111</v>
      </c>
      <c r="D205" t="s">
        <v>58</v>
      </c>
      <c r="E205">
        <v>31.74</v>
      </c>
      <c r="F205">
        <v>31.18</v>
      </c>
      <c r="G205">
        <v>29.34</v>
      </c>
      <c r="H205">
        <v>28.8</v>
      </c>
      <c r="I205">
        <v>29.98</v>
      </c>
      <c r="J205">
        <v>30.2</v>
      </c>
      <c r="K205">
        <v>30.2</v>
      </c>
      <c r="L205">
        <v>30.2</v>
      </c>
      <c r="M205">
        <v>30.2</v>
      </c>
      <c r="N205">
        <v>30.64</v>
      </c>
      <c r="O205">
        <v>30.66</v>
      </c>
      <c r="P205">
        <v>32.9</v>
      </c>
      <c r="Q205">
        <v>33.1</v>
      </c>
      <c r="R205">
        <v>34.46</v>
      </c>
      <c r="S205">
        <v>34.380000000000003</v>
      </c>
      <c r="T205">
        <v>35.380000000000003</v>
      </c>
      <c r="U205">
        <v>36.200000000000003</v>
      </c>
      <c r="V205">
        <v>34.26</v>
      </c>
      <c r="W205">
        <v>33.86</v>
      </c>
      <c r="X205">
        <v>34.340000000000003</v>
      </c>
      <c r="Y205">
        <v>37.200000000000003</v>
      </c>
      <c r="Z205">
        <v>35.119999999999997</v>
      </c>
      <c r="AA205">
        <v>35.119999999999997</v>
      </c>
      <c r="AB205">
        <v>35.72</v>
      </c>
      <c r="AC205">
        <v>34.1</v>
      </c>
      <c r="AD205">
        <v>32.299999999999997</v>
      </c>
      <c r="AE205">
        <v>32.72</v>
      </c>
      <c r="AF205">
        <v>35</v>
      </c>
      <c r="AG205">
        <v>34.04</v>
      </c>
      <c r="AH205">
        <v>32.94</v>
      </c>
      <c r="AI205">
        <v>31.58</v>
      </c>
      <c r="AJ205">
        <v>30.2</v>
      </c>
      <c r="AK205">
        <v>31.12</v>
      </c>
      <c r="AL205">
        <v>31.74</v>
      </c>
      <c r="AM205">
        <v>30.64</v>
      </c>
      <c r="AN205">
        <v>33.700000000000003</v>
      </c>
      <c r="AO205">
        <v>33.700000000000003</v>
      </c>
      <c r="AP205">
        <v>32.159999999999997</v>
      </c>
      <c r="AQ205">
        <v>33.479999999999997</v>
      </c>
      <c r="AR205">
        <v>32.340000000000003</v>
      </c>
      <c r="AS205">
        <v>31.98</v>
      </c>
      <c r="AT205">
        <v>32.340000000000003</v>
      </c>
      <c r="AU205">
        <v>32.28</v>
      </c>
      <c r="AV205">
        <v>32.28</v>
      </c>
      <c r="AW205">
        <v>33.18</v>
      </c>
      <c r="AX205">
        <v>31.62</v>
      </c>
      <c r="AY205">
        <v>30.68</v>
      </c>
      <c r="AZ205">
        <v>32.1</v>
      </c>
      <c r="BA205">
        <v>31.94</v>
      </c>
      <c r="BB205">
        <v>31.26</v>
      </c>
      <c r="BC205">
        <v>31</v>
      </c>
      <c r="BD205">
        <v>30.2</v>
      </c>
      <c r="BE205">
        <v>29.7</v>
      </c>
      <c r="BF205">
        <v>28.7</v>
      </c>
      <c r="BG205">
        <v>30.74</v>
      </c>
      <c r="BH205">
        <v>29.52</v>
      </c>
      <c r="BI205">
        <v>28.86</v>
      </c>
      <c r="BJ205">
        <v>28.38</v>
      </c>
      <c r="BK205">
        <v>28.06</v>
      </c>
      <c r="BL205">
        <v>28.28</v>
      </c>
      <c r="BM205">
        <v>28.28</v>
      </c>
      <c r="BN205">
        <v>27.54</v>
      </c>
      <c r="BO205">
        <v>28.3</v>
      </c>
      <c r="BP205">
        <v>28.24</v>
      </c>
      <c r="BQ205">
        <v>29.98</v>
      </c>
      <c r="BR205" s="12">
        <f t="shared" si="6"/>
        <v>-5.5450535601764273E-2</v>
      </c>
      <c r="BS205" s="13" cm="1">
        <f t="array" aca="1" ref="BS205" ca="1">_xlfn.PERCENTILE.INC((OFFSET(E205,0,1,1,COLUMNS(E205:BQ205)-1) - E205:BP205) / E205:BP205, 0.05) * SQRT(COUNT(E205:BQ205) - 1)</f>
        <v>-0.41536381136217881</v>
      </c>
      <c r="BT205" s="12" cm="1">
        <f t="array" aca="1" ref="BT205" ca="1">_xlfn.STDEV.P((E205:BP205 - OFFSET(E205:BP205,0,1)) / OFFSET(E205:BP205,0,1)) * SQRT(COUNT(E205:BQ205)-1)</f>
        <v>0.28209165371425321</v>
      </c>
      <c r="BU205" s="12" cm="1">
        <f t="array" ref="BU205">-(MAX(1 - (E205:BQ205 / _xlfn.SCAN(E205, E205:BQ205, _xlfn.LAMBDA(_xlpm.a,_xlpm.b, MAX(_xlpm.a, _xlpm.b))))))</f>
        <v>-0.25967741935483879</v>
      </c>
      <c r="BV205" s="14">
        <f t="shared" ca="1" si="7"/>
        <v>-0.1859095613473461</v>
      </c>
    </row>
    <row r="206" spans="1:74" x14ac:dyDescent="0.45">
      <c r="A206" s="2" t="s">
        <v>430</v>
      </c>
      <c r="B206" t="s">
        <v>431</v>
      </c>
      <c r="C206" t="s">
        <v>19</v>
      </c>
      <c r="D206" t="s">
        <v>29</v>
      </c>
      <c r="E206">
        <v>13.82</v>
      </c>
      <c r="F206">
        <v>12.48</v>
      </c>
      <c r="G206">
        <v>9.91</v>
      </c>
      <c r="H206">
        <v>14.55</v>
      </c>
      <c r="I206">
        <v>18.850000000000001</v>
      </c>
      <c r="J206">
        <v>18.760000000000002</v>
      </c>
      <c r="K206">
        <v>18.14</v>
      </c>
      <c r="L206">
        <v>18.14</v>
      </c>
      <c r="M206">
        <v>18.14</v>
      </c>
      <c r="N206">
        <v>17.89</v>
      </c>
      <c r="O206">
        <v>16.559999999999999</v>
      </c>
      <c r="P206">
        <v>16.7</v>
      </c>
      <c r="Q206">
        <v>16.11</v>
      </c>
      <c r="R206">
        <v>15.99</v>
      </c>
      <c r="S206">
        <v>15.22</v>
      </c>
      <c r="T206">
        <v>16.03</v>
      </c>
      <c r="U206">
        <v>19.55</v>
      </c>
      <c r="V206">
        <v>19.739999999999998</v>
      </c>
      <c r="W206">
        <v>20.38</v>
      </c>
      <c r="X206">
        <v>25.17</v>
      </c>
      <c r="Y206">
        <v>27.54</v>
      </c>
      <c r="Z206">
        <v>24.23</v>
      </c>
      <c r="AA206">
        <v>23.69</v>
      </c>
      <c r="AB206">
        <v>23.35</v>
      </c>
      <c r="AC206">
        <v>23.64</v>
      </c>
      <c r="AD206">
        <v>22.8</v>
      </c>
      <c r="AE206">
        <v>22.36</v>
      </c>
      <c r="AF206">
        <v>22.36</v>
      </c>
      <c r="AG206">
        <v>19.739999999999998</v>
      </c>
      <c r="AH206">
        <v>19.45</v>
      </c>
      <c r="AI206">
        <v>18.600000000000001</v>
      </c>
      <c r="AJ206">
        <v>17.850000000000001</v>
      </c>
      <c r="AK206">
        <v>18.14</v>
      </c>
      <c r="AL206">
        <v>18.559999999999999</v>
      </c>
      <c r="AM206">
        <v>22.8</v>
      </c>
      <c r="AN206">
        <v>23.05</v>
      </c>
      <c r="AO206">
        <v>22.26</v>
      </c>
      <c r="AP206">
        <v>21.57</v>
      </c>
      <c r="AQ206">
        <v>21.57</v>
      </c>
      <c r="AR206">
        <v>22.46</v>
      </c>
      <c r="AS206">
        <v>22.21</v>
      </c>
      <c r="AT206">
        <v>22.7</v>
      </c>
      <c r="AU206">
        <v>21.72</v>
      </c>
      <c r="AV206">
        <v>22.65</v>
      </c>
      <c r="AW206">
        <v>22.46</v>
      </c>
      <c r="AX206">
        <v>22.7</v>
      </c>
      <c r="AY206">
        <v>22.46</v>
      </c>
      <c r="AZ206">
        <v>28.48</v>
      </c>
      <c r="BA206">
        <v>39.49</v>
      </c>
      <c r="BB206">
        <v>42.45</v>
      </c>
      <c r="BC206">
        <v>42.45</v>
      </c>
      <c r="BD206">
        <v>36.67</v>
      </c>
      <c r="BE206">
        <v>35.44</v>
      </c>
      <c r="BF206">
        <v>32.33</v>
      </c>
      <c r="BG206">
        <v>36.82</v>
      </c>
      <c r="BH206">
        <v>35.04</v>
      </c>
      <c r="BI206">
        <v>33.76</v>
      </c>
      <c r="BJ206">
        <v>35.69</v>
      </c>
      <c r="BK206">
        <v>38.049999999999997</v>
      </c>
      <c r="BL206">
        <v>38.5</v>
      </c>
      <c r="BM206">
        <v>38.4</v>
      </c>
      <c r="BN206">
        <v>39.19</v>
      </c>
      <c r="BO206">
        <v>36.03</v>
      </c>
      <c r="BP206">
        <v>35.54</v>
      </c>
      <c r="BQ206">
        <v>34.450000000000003</v>
      </c>
      <c r="BR206" s="12">
        <f t="shared" si="6"/>
        <v>1.4927641099855284</v>
      </c>
      <c r="BS206" s="13" cm="1">
        <f t="array" aca="1" ref="BS206" ca="1">_xlfn.PERCENTILE.INC((OFFSET(E206,0,1,1,COLUMNS(E206:BQ206)-1) - E206:BP206) / E206:BP206, 0.05) * SQRT(COUNT(E206:BQ206) - 1)</f>
        <v>-0.91313307565453117</v>
      </c>
      <c r="BT206" s="12" cm="1">
        <f t="array" aca="1" ref="BT206" ca="1">_xlfn.STDEV.P((E206:BP206 - OFFSET(E206:BP206,0,1)) / OFFSET(E206:BP206,0,1)) * SQRT(COUNT(E206:BQ206)-1)</f>
        <v>0.77680872942884771</v>
      </c>
      <c r="BU206" s="12" cm="1">
        <f t="array" ref="BU206">-(MAX(1 - (E206:BQ206 / _xlfn.SCAN(E206, E206:BQ206, _xlfn.LAMBDA(_xlpm.a,_xlpm.b, MAX(_xlpm.a, _xlpm.b))))))</f>
        <v>-0.35185185185185175</v>
      </c>
      <c r="BV206" s="14">
        <f t="shared" ca="1" si="7"/>
        <v>1.9255333434335904</v>
      </c>
    </row>
    <row r="207" spans="1:74" x14ac:dyDescent="0.45">
      <c r="A207" s="2" t="s">
        <v>432</v>
      </c>
      <c r="B207" t="s">
        <v>433</v>
      </c>
      <c r="C207" t="s">
        <v>19</v>
      </c>
      <c r="D207" t="s">
        <v>29</v>
      </c>
      <c r="E207">
        <v>2077</v>
      </c>
      <c r="F207">
        <v>2078</v>
      </c>
      <c r="G207">
        <v>1906.5</v>
      </c>
      <c r="H207">
        <v>2128</v>
      </c>
      <c r="I207">
        <v>2285</v>
      </c>
      <c r="J207">
        <v>2381</v>
      </c>
      <c r="K207">
        <v>2548</v>
      </c>
      <c r="L207">
        <v>2548</v>
      </c>
      <c r="M207">
        <v>2548</v>
      </c>
      <c r="N207">
        <v>2344</v>
      </c>
      <c r="O207">
        <v>2225</v>
      </c>
      <c r="P207">
        <v>2283</v>
      </c>
      <c r="Q207">
        <v>2438</v>
      </c>
      <c r="R207">
        <v>2317</v>
      </c>
      <c r="S207">
        <v>2305</v>
      </c>
      <c r="T207">
        <v>2419</v>
      </c>
      <c r="U207">
        <v>2662</v>
      </c>
      <c r="V207">
        <v>2694</v>
      </c>
      <c r="W207">
        <v>2660</v>
      </c>
      <c r="X207">
        <v>2744</v>
      </c>
      <c r="Y207">
        <v>2803</v>
      </c>
      <c r="Z207">
        <v>2663</v>
      </c>
      <c r="AA207">
        <v>2720</v>
      </c>
      <c r="AB207">
        <v>2648</v>
      </c>
      <c r="AC207">
        <v>2625</v>
      </c>
      <c r="AD207">
        <v>2580</v>
      </c>
      <c r="AE207">
        <v>2681</v>
      </c>
      <c r="AF207">
        <v>2681</v>
      </c>
      <c r="AG207">
        <v>2581</v>
      </c>
      <c r="AH207">
        <v>2462</v>
      </c>
      <c r="AI207">
        <v>2434</v>
      </c>
      <c r="AJ207">
        <v>2313</v>
      </c>
      <c r="AK207">
        <v>2423</v>
      </c>
      <c r="AL207">
        <v>2502</v>
      </c>
      <c r="AM207">
        <v>2548</v>
      </c>
      <c r="AN207">
        <v>2422</v>
      </c>
      <c r="AO207">
        <v>2443</v>
      </c>
      <c r="AP207">
        <v>2453</v>
      </c>
      <c r="AQ207">
        <v>2453</v>
      </c>
      <c r="AR207">
        <v>2644</v>
      </c>
      <c r="AS207">
        <v>2642</v>
      </c>
      <c r="AT207">
        <v>2700</v>
      </c>
      <c r="AU207">
        <v>2570</v>
      </c>
      <c r="AV207">
        <v>2677</v>
      </c>
      <c r="AW207">
        <v>2727</v>
      </c>
      <c r="AX207">
        <v>2822</v>
      </c>
      <c r="AY207">
        <v>2869</v>
      </c>
      <c r="AZ207">
        <v>2935</v>
      </c>
      <c r="BA207">
        <v>2958</v>
      </c>
      <c r="BB207">
        <v>2789</v>
      </c>
      <c r="BC207">
        <v>2745</v>
      </c>
      <c r="BD207">
        <v>2610</v>
      </c>
      <c r="BE207">
        <v>2653</v>
      </c>
      <c r="BF207">
        <v>2586</v>
      </c>
      <c r="BG207">
        <v>2664</v>
      </c>
      <c r="BH207">
        <v>2674</v>
      </c>
      <c r="BI207">
        <v>2629</v>
      </c>
      <c r="BJ207">
        <v>2659</v>
      </c>
      <c r="BK207">
        <v>2698</v>
      </c>
      <c r="BL207">
        <v>2623</v>
      </c>
      <c r="BM207">
        <v>2517</v>
      </c>
      <c r="BN207">
        <v>2552</v>
      </c>
      <c r="BO207">
        <v>2557</v>
      </c>
      <c r="BP207">
        <v>2566</v>
      </c>
      <c r="BQ207">
        <v>2546</v>
      </c>
      <c r="BR207" s="12">
        <f t="shared" si="6"/>
        <v>0.22580645161290322</v>
      </c>
      <c r="BS207" s="13" cm="1">
        <f t="array" aca="1" ref="BS207" ca="1">_xlfn.PERCENTILE.INC((OFFSET(E207,0,1,1,COLUMNS(E207:BQ207)-1) - E207:BP207) / E207:BP207, 0.05) * SQRT(COUNT(E207:BQ207) - 1)</f>
        <v>-0.40515762609295985</v>
      </c>
      <c r="BT207" s="12" cm="1">
        <f t="array" aca="1" ref="BT207" ca="1">_xlfn.STDEV.P((E207:BP207 - OFFSET(E207:BP207,0,1)) / OFFSET(E207:BP207,0,1)) * SQRT(COUNT(E207:BQ207)-1)</f>
        <v>0.31935683647179108</v>
      </c>
      <c r="BU207" s="12" cm="1">
        <f t="array" ref="BU207">-(MAX(1 - (E207:BQ207 / _xlfn.SCAN(E207, E207:BQ207, _xlfn.LAMBDA(_xlpm.a,_xlpm.b, MAX(_xlpm.a, _xlpm.b))))))</f>
        <v>-0.17481270067784516</v>
      </c>
      <c r="BV207" s="14">
        <f t="shared" ca="1" si="7"/>
        <v>0.71648208361781673</v>
      </c>
    </row>
    <row r="208" spans="1:74" x14ac:dyDescent="0.45">
      <c r="A208" s="2" t="s">
        <v>434</v>
      </c>
      <c r="B208" t="s">
        <v>435</v>
      </c>
      <c r="C208" t="s">
        <v>71</v>
      </c>
      <c r="D208" t="s">
        <v>29</v>
      </c>
      <c r="E208">
        <v>942.5</v>
      </c>
      <c r="F208">
        <v>939.5</v>
      </c>
      <c r="G208">
        <v>952.5</v>
      </c>
      <c r="H208">
        <v>1003</v>
      </c>
      <c r="I208">
        <v>997.5</v>
      </c>
      <c r="J208">
        <v>1011</v>
      </c>
      <c r="K208">
        <v>1033</v>
      </c>
      <c r="L208">
        <v>1033</v>
      </c>
      <c r="M208">
        <v>1033</v>
      </c>
      <c r="N208">
        <v>1023</v>
      </c>
      <c r="O208">
        <v>990</v>
      </c>
      <c r="P208">
        <v>1006</v>
      </c>
      <c r="Q208">
        <v>1004</v>
      </c>
      <c r="R208">
        <v>993</v>
      </c>
      <c r="S208">
        <v>1010</v>
      </c>
      <c r="T208">
        <v>1032</v>
      </c>
      <c r="U208">
        <v>1045</v>
      </c>
      <c r="V208">
        <v>1046</v>
      </c>
      <c r="W208">
        <v>1027</v>
      </c>
      <c r="X208">
        <v>1026</v>
      </c>
      <c r="Y208">
        <v>1074</v>
      </c>
      <c r="Z208">
        <v>1072</v>
      </c>
      <c r="AA208">
        <v>1050</v>
      </c>
      <c r="AB208">
        <v>1042</v>
      </c>
      <c r="AC208">
        <v>1028</v>
      </c>
      <c r="AD208">
        <v>1014</v>
      </c>
      <c r="AE208">
        <v>1020</v>
      </c>
      <c r="AF208">
        <v>1020</v>
      </c>
      <c r="AG208">
        <v>999</v>
      </c>
      <c r="AH208">
        <v>973</v>
      </c>
      <c r="AI208">
        <v>971.5</v>
      </c>
      <c r="AJ208">
        <v>919</v>
      </c>
      <c r="AK208">
        <v>915</v>
      </c>
      <c r="AL208">
        <v>942.5</v>
      </c>
      <c r="AM208">
        <v>956</v>
      </c>
      <c r="AN208">
        <v>932</v>
      </c>
      <c r="AO208">
        <v>930</v>
      </c>
      <c r="AP208">
        <v>943</v>
      </c>
      <c r="AQ208">
        <v>943</v>
      </c>
      <c r="AR208">
        <v>941.5</v>
      </c>
      <c r="AS208">
        <v>964</v>
      </c>
      <c r="AT208">
        <v>1020</v>
      </c>
      <c r="AU208">
        <v>1000</v>
      </c>
      <c r="AV208">
        <v>1013</v>
      </c>
      <c r="AW208">
        <v>1025</v>
      </c>
      <c r="AX208">
        <v>1046</v>
      </c>
      <c r="AY208">
        <v>1045</v>
      </c>
      <c r="AZ208">
        <v>1073</v>
      </c>
      <c r="BA208">
        <v>1053</v>
      </c>
      <c r="BB208">
        <v>1031</v>
      </c>
      <c r="BC208">
        <v>1016</v>
      </c>
      <c r="BD208">
        <v>996</v>
      </c>
      <c r="BE208">
        <v>1001</v>
      </c>
      <c r="BF208">
        <v>1027</v>
      </c>
      <c r="BG208">
        <v>1035</v>
      </c>
      <c r="BH208">
        <v>1055</v>
      </c>
      <c r="BI208">
        <v>1040</v>
      </c>
      <c r="BJ208">
        <v>1019</v>
      </c>
      <c r="BK208">
        <v>1002</v>
      </c>
      <c r="BL208">
        <v>987.5</v>
      </c>
      <c r="BM208">
        <v>968.5</v>
      </c>
      <c r="BN208">
        <v>978.5</v>
      </c>
      <c r="BO208">
        <v>1003</v>
      </c>
      <c r="BP208">
        <v>1005</v>
      </c>
      <c r="BQ208">
        <v>1004</v>
      </c>
      <c r="BR208" s="12">
        <f t="shared" si="6"/>
        <v>6.5251989389920426E-2</v>
      </c>
      <c r="BS208" s="13" cm="1">
        <f t="array" aca="1" ref="BS208" ca="1">_xlfn.PERCENTILE.INC((OFFSET(E208,0,1,1,COLUMNS(E208:BQ208)-1) - E208:BP208) / E208:BP208, 0.05) * SQRT(COUNT(E208:BQ208) - 1)</f>
        <v>-0.19578252214235475</v>
      </c>
      <c r="BT208" s="12" cm="1">
        <f t="array" aca="1" ref="BT208" ca="1">_xlfn.STDEV.P((E208:BP208 - OFFSET(E208:BP208,0,1)) / OFFSET(E208:BP208,0,1)) * SQRT(COUNT(E208:BQ208)-1)</f>
        <v>0.15979278841026345</v>
      </c>
      <c r="BU208" s="12" cm="1">
        <f t="array" ref="BU208">-(MAX(1 - (E208:BQ208 / _xlfn.SCAN(E208, E208:BQ208, _xlfn.LAMBDA(_xlpm.a,_xlpm.b, MAX(_xlpm.a, _xlpm.b))))))</f>
        <v>-0.14804469273743015</v>
      </c>
      <c r="BV208" s="14">
        <f t="shared" ca="1" si="7"/>
        <v>0.42717190224296858</v>
      </c>
    </row>
    <row r="209" spans="1:74" x14ac:dyDescent="0.45">
      <c r="A209" s="2" t="s">
        <v>436</v>
      </c>
      <c r="B209" t="s">
        <v>437</v>
      </c>
      <c r="C209" t="s">
        <v>22</v>
      </c>
      <c r="D209" t="s">
        <v>8</v>
      </c>
      <c r="E209">
        <v>26.2</v>
      </c>
      <c r="F209">
        <v>26.2</v>
      </c>
      <c r="G209">
        <v>26.55</v>
      </c>
      <c r="H209">
        <v>26</v>
      </c>
      <c r="I209">
        <v>26.15</v>
      </c>
      <c r="J209">
        <v>25.55</v>
      </c>
      <c r="K209">
        <v>25.85</v>
      </c>
      <c r="L209">
        <v>25.85</v>
      </c>
      <c r="M209">
        <v>25.85</v>
      </c>
      <c r="N209">
        <v>26.25</v>
      </c>
      <c r="O209">
        <v>26.25</v>
      </c>
      <c r="P209">
        <v>26.2</v>
      </c>
      <c r="Q209">
        <v>26.55</v>
      </c>
      <c r="R209">
        <v>26.8</v>
      </c>
      <c r="S209">
        <v>26.15</v>
      </c>
      <c r="T209">
        <v>26.4</v>
      </c>
      <c r="U209">
        <v>26.65</v>
      </c>
      <c r="V209">
        <v>26.55</v>
      </c>
      <c r="W209">
        <v>27.35</v>
      </c>
      <c r="X209">
        <v>27.45</v>
      </c>
      <c r="Y209">
        <v>27.55</v>
      </c>
      <c r="Z209">
        <v>26.8</v>
      </c>
      <c r="AA209">
        <v>26.8</v>
      </c>
      <c r="AB209">
        <v>27.35</v>
      </c>
      <c r="AC209">
        <v>28</v>
      </c>
      <c r="AD209">
        <v>27.5</v>
      </c>
      <c r="AE209">
        <v>27.5</v>
      </c>
      <c r="AF209">
        <v>27.6</v>
      </c>
      <c r="AG209">
        <v>27.6</v>
      </c>
      <c r="AH209">
        <v>27.1</v>
      </c>
      <c r="AI209">
        <v>27.5</v>
      </c>
      <c r="AJ209">
        <v>27.15</v>
      </c>
      <c r="AK209">
        <v>27.5</v>
      </c>
      <c r="AL209">
        <v>27.4</v>
      </c>
      <c r="AM209">
        <v>27.25</v>
      </c>
      <c r="AN209">
        <v>27.05</v>
      </c>
      <c r="AO209">
        <v>27.5</v>
      </c>
      <c r="AP209">
        <v>27.5</v>
      </c>
      <c r="AQ209">
        <v>27.5</v>
      </c>
      <c r="AR209">
        <v>27.5</v>
      </c>
      <c r="AS209">
        <v>27.4</v>
      </c>
      <c r="AT209">
        <v>27.55</v>
      </c>
      <c r="AU209">
        <v>27.75</v>
      </c>
      <c r="AV209">
        <v>27.75</v>
      </c>
      <c r="AW209">
        <v>28.25</v>
      </c>
      <c r="AX209">
        <v>28.2</v>
      </c>
      <c r="AY209">
        <v>28.1</v>
      </c>
      <c r="AZ209">
        <v>28</v>
      </c>
      <c r="BA209">
        <v>28.2</v>
      </c>
      <c r="BB209">
        <v>27.6</v>
      </c>
      <c r="BC209">
        <v>27.1</v>
      </c>
      <c r="BD209">
        <v>27.4</v>
      </c>
      <c r="BE209">
        <v>27.5</v>
      </c>
      <c r="BF209">
        <v>27.3</v>
      </c>
      <c r="BG209">
        <v>27.85</v>
      </c>
      <c r="BH209">
        <v>27.95</v>
      </c>
      <c r="BI209">
        <v>28.15</v>
      </c>
      <c r="BJ209">
        <v>28.45</v>
      </c>
      <c r="BK209">
        <v>28</v>
      </c>
      <c r="BL209">
        <v>28.2</v>
      </c>
      <c r="BM209">
        <v>28.15</v>
      </c>
      <c r="BN209">
        <v>28.6</v>
      </c>
      <c r="BO209">
        <v>28.5</v>
      </c>
      <c r="BP209">
        <v>28.9</v>
      </c>
      <c r="BQ209">
        <v>28.8</v>
      </c>
      <c r="BR209" s="12">
        <f t="shared" si="6"/>
        <v>9.92366412213741E-2</v>
      </c>
      <c r="BS209" s="13" cm="1">
        <f t="array" aca="1" ref="BS209" ca="1">_xlfn.PERCENTILE.INC((OFFSET(E209,0,1,1,COLUMNS(E209:BQ209)-1) - E209:BP209) / E209:BP209, 0.05) * SQRT(COUNT(E209:BQ209) - 1)</f>
        <v>-0.16953960812597621</v>
      </c>
      <c r="BT209" s="12" cm="1">
        <f t="array" aca="1" ref="BT209" ca="1">_xlfn.STDEV.P((E209:BP209 - OFFSET(E209:BP209,0,1)) / OFFSET(E209:BP209,0,1)) * SQRT(COUNT(E209:BQ209)-1)</f>
        <v>9.7701991096555862E-2</v>
      </c>
      <c r="BU209" s="12" cm="1">
        <f t="array" ref="BU209">-(MAX(1 - (E209:BQ209 / _xlfn.SCAN(E209, E209:BQ209, _xlfn.LAMBDA(_xlpm.a,_xlpm.b, MAX(_xlpm.a, _xlpm.b))))))</f>
        <v>-4.0707964601769842E-2</v>
      </c>
      <c r="BV209" s="14">
        <f t="shared" ca="1" si="7"/>
        <v>1.0464847243525452</v>
      </c>
    </row>
    <row r="210" spans="1:74" x14ac:dyDescent="0.45">
      <c r="A210" s="2" t="s">
        <v>438</v>
      </c>
      <c r="B210" t="s">
        <v>439</v>
      </c>
      <c r="C210" t="s">
        <v>22</v>
      </c>
      <c r="D210" t="s">
        <v>8</v>
      </c>
      <c r="E210">
        <v>15.78</v>
      </c>
      <c r="F210">
        <v>15.88</v>
      </c>
      <c r="G210">
        <v>15.925000000000001</v>
      </c>
      <c r="H210">
        <v>16.84</v>
      </c>
      <c r="I210">
        <v>17.98</v>
      </c>
      <c r="J210">
        <v>17.98</v>
      </c>
      <c r="K210">
        <v>17.760000000000002</v>
      </c>
      <c r="L210">
        <v>17.760000000000002</v>
      </c>
      <c r="M210">
        <v>17.760000000000002</v>
      </c>
      <c r="N210">
        <v>17.100000000000001</v>
      </c>
      <c r="O210">
        <v>15.605</v>
      </c>
      <c r="P210">
        <v>15.175000000000001</v>
      </c>
      <c r="Q210">
        <v>15.84</v>
      </c>
      <c r="R210">
        <v>16.420000000000002</v>
      </c>
      <c r="S210">
        <v>15.81</v>
      </c>
      <c r="T210">
        <v>16.515000000000001</v>
      </c>
      <c r="U210">
        <v>16.84</v>
      </c>
      <c r="V210">
        <v>16.715</v>
      </c>
      <c r="W210">
        <v>17.66</v>
      </c>
      <c r="X210">
        <v>17.315000000000001</v>
      </c>
      <c r="Y210">
        <v>18.405000000000001</v>
      </c>
      <c r="Z210">
        <v>17.885000000000002</v>
      </c>
      <c r="AA210">
        <v>17.885000000000002</v>
      </c>
      <c r="AB210">
        <v>16.925000000000001</v>
      </c>
      <c r="AC210">
        <v>16.690000000000001</v>
      </c>
      <c r="AD210">
        <v>16.395</v>
      </c>
      <c r="AE210">
        <v>16.440000000000001</v>
      </c>
      <c r="AF210">
        <v>17</v>
      </c>
      <c r="AG210">
        <v>17.114999999999998</v>
      </c>
      <c r="AH210">
        <v>16.5</v>
      </c>
      <c r="AI210">
        <v>16.105</v>
      </c>
      <c r="AJ210">
        <v>15.82</v>
      </c>
      <c r="AK210">
        <v>15.695</v>
      </c>
      <c r="AL210">
        <v>16.61</v>
      </c>
      <c r="AM210">
        <v>16.649999999999999</v>
      </c>
      <c r="AN210">
        <v>16.824999999999999</v>
      </c>
      <c r="AO210">
        <v>16.79</v>
      </c>
      <c r="AP210">
        <v>16.940000000000001</v>
      </c>
      <c r="AQ210">
        <v>17.440000000000001</v>
      </c>
      <c r="AR210">
        <v>17.324999999999999</v>
      </c>
      <c r="AS210">
        <v>17.7</v>
      </c>
      <c r="AT210">
        <v>17.98</v>
      </c>
      <c r="AU210">
        <v>17.885000000000002</v>
      </c>
      <c r="AV210">
        <v>18.05</v>
      </c>
      <c r="AW210">
        <v>18.815000000000001</v>
      </c>
      <c r="AX210">
        <v>19.5</v>
      </c>
      <c r="AY210">
        <v>19.48</v>
      </c>
      <c r="AZ210">
        <v>20.18</v>
      </c>
      <c r="BA210">
        <v>19.91</v>
      </c>
      <c r="BB210">
        <v>19.774999999999999</v>
      </c>
      <c r="BC210">
        <v>19.164999999999999</v>
      </c>
      <c r="BD210">
        <v>18.059999999999999</v>
      </c>
      <c r="BE210">
        <v>18.010000000000002</v>
      </c>
      <c r="BF210">
        <v>17.945</v>
      </c>
      <c r="BG210">
        <v>19.565000000000001</v>
      </c>
      <c r="BH210">
        <v>19.864999999999998</v>
      </c>
      <c r="BI210">
        <v>19.82</v>
      </c>
      <c r="BJ210">
        <v>19.53</v>
      </c>
      <c r="BK210">
        <v>19.52</v>
      </c>
      <c r="BL210">
        <v>20.14</v>
      </c>
      <c r="BM210">
        <v>19.285</v>
      </c>
      <c r="BN210">
        <v>19.125</v>
      </c>
      <c r="BO210">
        <v>19.05</v>
      </c>
      <c r="BP210">
        <v>19.445</v>
      </c>
      <c r="BQ210">
        <v>19.170000000000002</v>
      </c>
      <c r="BR210" s="12">
        <f t="shared" si="6"/>
        <v>0.21482889733840321</v>
      </c>
      <c r="BS210" s="13" cm="1">
        <f t="array" aca="1" ref="BS210" ca="1">_xlfn.PERCENTILE.INC((OFFSET(E210,0,1,1,COLUMNS(E210:BQ210)-1) - E210:BP210) / E210:BP210, 0.05) * SQRT(COUNT(E210:BQ210) - 1)</f>
        <v>-0.33327383987761355</v>
      </c>
      <c r="BT210" s="12" cm="1">
        <f t="array" aca="1" ref="BT210" ca="1">_xlfn.STDEV.P((E210:BP210 - OFFSET(E210:BP210,0,1)) / OFFSET(E210:BP210,0,1)) * SQRT(COUNT(E210:BQ210)-1)</f>
        <v>0.25452012943046137</v>
      </c>
      <c r="BU210" s="12" cm="1">
        <f t="array" ref="BU210">-(MAX(1 - (E210:BQ210 / _xlfn.SCAN(E210, E210:BQ210, _xlfn.LAMBDA(_xlpm.a,_xlpm.b, MAX(_xlpm.a, _xlpm.b))))))</f>
        <v>-0.15600667408231361</v>
      </c>
      <c r="BV210" s="14">
        <f t="shared" ca="1" si="7"/>
        <v>0.85586903411472282</v>
      </c>
    </row>
    <row r="211" spans="1:74" x14ac:dyDescent="0.45">
      <c r="A211" s="2" t="s">
        <v>440</v>
      </c>
      <c r="B211" t="s">
        <v>441</v>
      </c>
      <c r="C211" t="s">
        <v>37</v>
      </c>
      <c r="D211" t="s">
        <v>8</v>
      </c>
      <c r="E211">
        <v>1.67</v>
      </c>
      <c r="F211">
        <v>1.635</v>
      </c>
      <c r="G211">
        <v>1.6194999999999999</v>
      </c>
      <c r="H211">
        <v>1.71</v>
      </c>
      <c r="I211">
        <v>1.7424999999999999</v>
      </c>
      <c r="J211">
        <v>1.7725</v>
      </c>
      <c r="K211">
        <v>1.744</v>
      </c>
      <c r="L211">
        <v>1.744</v>
      </c>
      <c r="M211">
        <v>1.744</v>
      </c>
      <c r="N211">
        <v>1.6890000000000001</v>
      </c>
      <c r="O211">
        <v>1.6005</v>
      </c>
      <c r="P211">
        <v>1.59</v>
      </c>
      <c r="Q211">
        <v>1.6074999999999999</v>
      </c>
      <c r="R211">
        <v>1.6</v>
      </c>
      <c r="S211">
        <v>1.55</v>
      </c>
      <c r="T211">
        <v>1.5335000000000001</v>
      </c>
      <c r="U211">
        <v>1.587</v>
      </c>
      <c r="V211">
        <v>1.5385</v>
      </c>
      <c r="W211">
        <v>1.534</v>
      </c>
      <c r="X211">
        <v>1.5780000000000001</v>
      </c>
      <c r="Y211">
        <v>1.7115</v>
      </c>
      <c r="Z211">
        <v>1.641</v>
      </c>
      <c r="AA211">
        <v>1.641</v>
      </c>
      <c r="AB211">
        <v>1.595</v>
      </c>
      <c r="AC211">
        <v>1.5960000000000001</v>
      </c>
      <c r="AD211">
        <v>1.5780000000000001</v>
      </c>
      <c r="AE211">
        <v>1.6415</v>
      </c>
      <c r="AF211">
        <v>1.65</v>
      </c>
      <c r="AG211">
        <v>1.655</v>
      </c>
      <c r="AH211">
        <v>1.629</v>
      </c>
      <c r="AI211">
        <v>1.5549999999999999</v>
      </c>
      <c r="AJ211">
        <v>1.5660000000000001</v>
      </c>
      <c r="AK211">
        <v>1.522</v>
      </c>
      <c r="AL211">
        <v>1.6160000000000001</v>
      </c>
      <c r="AM211">
        <v>1.5485</v>
      </c>
      <c r="AN211">
        <v>1.5595000000000001</v>
      </c>
      <c r="AO211">
        <v>1.5495000000000001</v>
      </c>
      <c r="AP211">
        <v>1.5575000000000001</v>
      </c>
      <c r="AQ211">
        <v>1.59</v>
      </c>
      <c r="AR211">
        <v>1.7175</v>
      </c>
      <c r="AS211">
        <v>1.79</v>
      </c>
      <c r="AT211">
        <v>1.7665</v>
      </c>
      <c r="AU211">
        <v>1.6795</v>
      </c>
      <c r="AV211">
        <v>1.7410000000000001</v>
      </c>
      <c r="AW211">
        <v>1.8125</v>
      </c>
      <c r="AX211">
        <v>1.9155</v>
      </c>
      <c r="AY211">
        <v>1.9059999999999999</v>
      </c>
      <c r="AZ211">
        <v>2.0499999999999998</v>
      </c>
      <c r="BA211">
        <v>2.0550000000000002</v>
      </c>
      <c r="BB211">
        <v>1.96</v>
      </c>
      <c r="BC211">
        <v>1.9415</v>
      </c>
      <c r="BD211">
        <v>1.8634999999999999</v>
      </c>
      <c r="BE211">
        <v>1.8585</v>
      </c>
      <c r="BF211">
        <v>1.8839999999999999</v>
      </c>
      <c r="BG211">
        <v>1.952</v>
      </c>
      <c r="BH211">
        <v>1.95</v>
      </c>
      <c r="BI211">
        <v>1.9345000000000001</v>
      </c>
      <c r="BJ211">
        <v>1.9165000000000001</v>
      </c>
      <c r="BK211">
        <v>1.8919999999999999</v>
      </c>
      <c r="BL211">
        <v>1.93</v>
      </c>
      <c r="BM211">
        <v>1.8545</v>
      </c>
      <c r="BN211">
        <v>1.8875</v>
      </c>
      <c r="BO211">
        <v>1.8460000000000001</v>
      </c>
      <c r="BP211">
        <v>1.917</v>
      </c>
      <c r="BQ211">
        <v>1.9005000000000001</v>
      </c>
      <c r="BR211" s="12">
        <f t="shared" si="6"/>
        <v>0.13802395209580848</v>
      </c>
      <c r="BS211" s="13" cm="1">
        <f t="array" aca="1" ref="BS211" ca="1">_xlfn.PERCENTILE.INC((OFFSET(E211,0,1,1,COLUMNS(E211:BQ211)-1) - E211:BP211) / E211:BP211, 0.05) * SQRT(COUNT(E211:BQ211) - 1)</f>
        <v>-0.35902492873596792</v>
      </c>
      <c r="BT211" s="12" cm="1">
        <f t="array" aca="1" ref="BT211" ca="1">_xlfn.STDEV.P((E211:BP211 - OFFSET(E211:BP211,0,1)) / OFFSET(E211:BP211,0,1)) * SQRT(COUNT(E211:BQ211)-1)</f>
        <v>0.25103742385881844</v>
      </c>
      <c r="BU211" s="12" cm="1">
        <f t="array" ref="BU211">-(MAX(1 - (E211:BQ211 / _xlfn.SCAN(E211, E211:BQ211, _xlfn.LAMBDA(_xlpm.a,_xlpm.b, MAX(_xlpm.a, _xlpm.b))))))</f>
        <v>-0.1413258110014104</v>
      </c>
      <c r="BV211" s="14">
        <f t="shared" ca="1" si="7"/>
        <v>0.56179254044258853</v>
      </c>
    </row>
    <row r="212" spans="1:74" x14ac:dyDescent="0.45">
      <c r="A212" s="2" t="s">
        <v>442</v>
      </c>
      <c r="B212" t="s">
        <v>443</v>
      </c>
      <c r="C212" t="s">
        <v>37</v>
      </c>
      <c r="D212" t="s">
        <v>8</v>
      </c>
      <c r="E212">
        <v>6.3440000000000003</v>
      </c>
      <c r="F212">
        <v>6.2560000000000002</v>
      </c>
      <c r="G212">
        <v>6.0179999999999998</v>
      </c>
      <c r="H212">
        <v>6.2439999999999998</v>
      </c>
      <c r="I212">
        <v>6.7</v>
      </c>
      <c r="J212">
        <v>6.7160000000000002</v>
      </c>
      <c r="K212">
        <v>6.9740000000000002</v>
      </c>
      <c r="L212">
        <v>6.9740000000000002</v>
      </c>
      <c r="M212">
        <v>6.9740000000000002</v>
      </c>
      <c r="N212">
        <v>6.7859999999999996</v>
      </c>
      <c r="O212">
        <v>6.234</v>
      </c>
      <c r="P212">
        <v>6.1959999999999997</v>
      </c>
      <c r="Q212">
        <v>6.53</v>
      </c>
      <c r="R212">
        <v>6.516</v>
      </c>
      <c r="S212">
        <v>6.2560000000000002</v>
      </c>
      <c r="T212">
        <v>6.476</v>
      </c>
      <c r="U212">
        <v>6.758</v>
      </c>
      <c r="V212">
        <v>6.5419999999999998</v>
      </c>
      <c r="W212">
        <v>6.8380000000000001</v>
      </c>
      <c r="X212">
        <v>7.258</v>
      </c>
      <c r="Y212">
        <v>7.7460000000000004</v>
      </c>
      <c r="Z212">
        <v>7.282</v>
      </c>
      <c r="AA212">
        <v>7.282</v>
      </c>
      <c r="AB212">
        <v>6.9020000000000001</v>
      </c>
      <c r="AC212">
        <v>7.1660000000000004</v>
      </c>
      <c r="AD212">
        <v>7</v>
      </c>
      <c r="AE212">
        <v>7.1779999999999999</v>
      </c>
      <c r="AF212">
        <v>7.26</v>
      </c>
      <c r="AG212">
        <v>7.024</v>
      </c>
      <c r="AH212">
        <v>6.9660000000000002</v>
      </c>
      <c r="AI212">
        <v>6.7880000000000003</v>
      </c>
      <c r="AJ212">
        <v>6.6959999999999997</v>
      </c>
      <c r="AK212">
        <v>6.8079999999999998</v>
      </c>
      <c r="AL212">
        <v>7.2240000000000002</v>
      </c>
      <c r="AM212">
        <v>7.024</v>
      </c>
      <c r="AN212">
        <v>7.0659999999999998</v>
      </c>
      <c r="AO212">
        <v>6.8520000000000003</v>
      </c>
      <c r="AP212">
        <v>6.8920000000000003</v>
      </c>
      <c r="AQ212">
        <v>7.03</v>
      </c>
      <c r="AR212">
        <v>7.5919999999999996</v>
      </c>
      <c r="AS212">
        <v>7.9939999999999998</v>
      </c>
      <c r="AT212">
        <v>7.9960000000000004</v>
      </c>
      <c r="AU212">
        <v>7.8239999999999998</v>
      </c>
      <c r="AV212">
        <v>8.016</v>
      </c>
      <c r="AW212">
        <v>8.1999999999999993</v>
      </c>
      <c r="AX212">
        <v>8.484</v>
      </c>
      <c r="AY212">
        <v>8.5540000000000003</v>
      </c>
      <c r="AZ212">
        <v>9.0960000000000001</v>
      </c>
      <c r="BA212">
        <v>9.2799999999999994</v>
      </c>
      <c r="BB212">
        <v>8.6920000000000002</v>
      </c>
      <c r="BC212">
        <v>8.5779999999999994</v>
      </c>
      <c r="BD212">
        <v>8.0559999999999992</v>
      </c>
      <c r="BE212">
        <v>8.1259999999999994</v>
      </c>
      <c r="BF212">
        <v>8.06</v>
      </c>
      <c r="BG212">
        <v>8.3360000000000003</v>
      </c>
      <c r="BH212">
        <v>8.2959999999999994</v>
      </c>
      <c r="BI212">
        <v>8.2360000000000007</v>
      </c>
      <c r="BJ212">
        <v>8.0660000000000007</v>
      </c>
      <c r="BK212">
        <v>8.0820000000000007</v>
      </c>
      <c r="BL212">
        <v>8.4</v>
      </c>
      <c r="BM212">
        <v>8.0359999999999996</v>
      </c>
      <c r="BN212">
        <v>8.2780000000000005</v>
      </c>
      <c r="BO212">
        <v>8.0839999999999996</v>
      </c>
      <c r="BP212">
        <v>8.3859999999999992</v>
      </c>
      <c r="BQ212">
        <v>8.4280000000000008</v>
      </c>
      <c r="BR212" s="12">
        <f t="shared" si="6"/>
        <v>0.32849936948297609</v>
      </c>
      <c r="BS212" s="13" cm="1">
        <f t="array" aca="1" ref="BS212" ca="1">_xlfn.PERCENTILE.INC((OFFSET(E212,0,1,1,COLUMNS(E212:BQ212)-1) - E212:BP212) / E212:BP212, 0.05) * SQRT(COUNT(E212:BQ212) - 1)</f>
        <v>-0.46995297623467108</v>
      </c>
      <c r="BT212" s="12" cm="1">
        <f t="array" aca="1" ref="BT212" ca="1">_xlfn.STDEV.P((E212:BP212 - OFFSET(E212:BP212,0,1)) / OFFSET(E212:BP212,0,1)) * SQRT(COUNT(E212:BQ212)-1)</f>
        <v>0.28921134039780833</v>
      </c>
      <c r="BU212" s="12" cm="1">
        <f t="array" ref="BU212">-(MAX(1 - (E212:BQ212 / _xlfn.SCAN(E212, E212:BQ212, _xlfn.LAMBDA(_xlpm.a,_xlpm.b, MAX(_xlpm.a, _xlpm.b))))))</f>
        <v>-0.13555383423702561</v>
      </c>
      <c r="BV212" s="14">
        <f t="shared" ca="1" si="7"/>
        <v>1.1462426370521681</v>
      </c>
    </row>
    <row r="213" spans="1:74" x14ac:dyDescent="0.45">
      <c r="A213" s="2" t="s">
        <v>444</v>
      </c>
      <c r="B213" t="s">
        <v>445</v>
      </c>
      <c r="C213" t="s">
        <v>71</v>
      </c>
      <c r="D213" t="s">
        <v>8</v>
      </c>
      <c r="E213">
        <v>30</v>
      </c>
      <c r="F213">
        <v>30.2</v>
      </c>
      <c r="G213">
        <v>29.4</v>
      </c>
      <c r="H213">
        <v>30.4</v>
      </c>
      <c r="I213">
        <v>29.3</v>
      </c>
      <c r="J213">
        <v>29</v>
      </c>
      <c r="K213">
        <v>30.1</v>
      </c>
      <c r="L213">
        <v>30.1</v>
      </c>
      <c r="M213">
        <v>30.1</v>
      </c>
      <c r="N213">
        <v>29.9</v>
      </c>
      <c r="O213">
        <v>29.65</v>
      </c>
      <c r="P213">
        <v>29.75</v>
      </c>
      <c r="Q213">
        <v>29.9</v>
      </c>
      <c r="R213">
        <v>29.3</v>
      </c>
      <c r="S213">
        <v>29.25</v>
      </c>
      <c r="T213">
        <v>29.4</v>
      </c>
      <c r="U213">
        <v>29.25</v>
      </c>
      <c r="V213">
        <v>28.4</v>
      </c>
      <c r="W213">
        <v>28.85</v>
      </c>
      <c r="X213">
        <v>29</v>
      </c>
      <c r="Y213">
        <v>29.65</v>
      </c>
      <c r="Z213">
        <v>29.05</v>
      </c>
      <c r="AA213">
        <v>29.05</v>
      </c>
      <c r="AB213">
        <v>28.4</v>
      </c>
      <c r="AC213">
        <v>29</v>
      </c>
      <c r="AD213">
        <v>28.65</v>
      </c>
      <c r="AE213">
        <v>29.35</v>
      </c>
      <c r="AF213">
        <v>30</v>
      </c>
      <c r="AG213">
        <v>29.8</v>
      </c>
      <c r="AH213">
        <v>28.8</v>
      </c>
      <c r="AI213">
        <v>28.25</v>
      </c>
      <c r="AJ213">
        <v>28.1</v>
      </c>
      <c r="AK213">
        <v>28.2</v>
      </c>
      <c r="AL213">
        <v>28.15</v>
      </c>
      <c r="AM213">
        <v>28.35</v>
      </c>
      <c r="AN213">
        <v>28.9</v>
      </c>
      <c r="AO213">
        <v>28.7</v>
      </c>
      <c r="AP213">
        <v>29.4</v>
      </c>
      <c r="AQ213">
        <v>29.8</v>
      </c>
      <c r="AR213">
        <v>29.85</v>
      </c>
      <c r="AS213">
        <v>28.75</v>
      </c>
      <c r="AT213">
        <v>29.8</v>
      </c>
      <c r="AU213">
        <v>30.3</v>
      </c>
      <c r="AV213">
        <v>30.3</v>
      </c>
      <c r="AW213">
        <v>30.1</v>
      </c>
      <c r="AX213">
        <v>30.25</v>
      </c>
      <c r="AY213">
        <v>31.35</v>
      </c>
      <c r="AZ213">
        <v>31.8</v>
      </c>
      <c r="BA213">
        <v>31.55</v>
      </c>
      <c r="BB213">
        <v>31</v>
      </c>
      <c r="BC213">
        <v>30</v>
      </c>
      <c r="BD213">
        <v>29.15</v>
      </c>
      <c r="BE213">
        <v>29.6</v>
      </c>
      <c r="BF213">
        <v>29.9</v>
      </c>
      <c r="BG213">
        <v>30.2</v>
      </c>
      <c r="BH213">
        <v>29.85</v>
      </c>
      <c r="BI213">
        <v>30</v>
      </c>
      <c r="BJ213">
        <v>30.1</v>
      </c>
      <c r="BK213">
        <v>29.85</v>
      </c>
      <c r="BL213">
        <v>29.7</v>
      </c>
      <c r="BM213">
        <v>29.4</v>
      </c>
      <c r="BN213">
        <v>29.7</v>
      </c>
      <c r="BO213">
        <v>29.35</v>
      </c>
      <c r="BP213">
        <v>29.1</v>
      </c>
      <c r="BQ213">
        <v>29.65</v>
      </c>
      <c r="BR213" s="12">
        <f t="shared" si="6"/>
        <v>-1.1666666666666714E-2</v>
      </c>
      <c r="BS213" s="13" cm="1">
        <f t="array" aca="1" ref="BS213" ca="1">_xlfn.PERCENTILE.INC((OFFSET(E213,0,1,1,COLUMNS(E213:BQ213)-1) - E213:BP213) / E213:BP213, 0.05) * SQRT(COUNT(E213:BQ213) - 1)</f>
        <v>-0.25422663358147235</v>
      </c>
      <c r="BT213" s="12" cm="1">
        <f t="array" aca="1" ref="BT213" ca="1">_xlfn.STDEV.P((E213:BP213 - OFFSET(E213:BP213,0,1)) / OFFSET(E213:BP213,0,1)) * SQRT(COUNT(E213:BQ213)-1)</f>
        <v>0.14393419535688665</v>
      </c>
      <c r="BU213" s="12" cm="1">
        <f t="array" ref="BU213">-(MAX(1 - (E213:BQ213 / _xlfn.SCAN(E213, E213:BQ213, _xlfn.LAMBDA(_xlpm.a,_xlpm.b, MAX(_xlpm.a, _xlpm.b))))))</f>
        <v>-8.4905660377358472E-2</v>
      </c>
      <c r="BV213" s="14">
        <f t="shared" ca="1" si="7"/>
        <v>-6.0164067650463206E-2</v>
      </c>
    </row>
    <row r="214" spans="1:74" x14ac:dyDescent="0.45">
      <c r="A214" s="2" t="s">
        <v>446</v>
      </c>
      <c r="B214" t="s">
        <v>447</v>
      </c>
      <c r="C214" t="s">
        <v>7</v>
      </c>
      <c r="D214" t="s">
        <v>29</v>
      </c>
      <c r="E214">
        <v>138.19999999999999</v>
      </c>
      <c r="F214">
        <v>130</v>
      </c>
      <c r="G214">
        <v>132.6</v>
      </c>
      <c r="H214">
        <v>131.4</v>
      </c>
      <c r="I214">
        <v>132.4</v>
      </c>
      <c r="J214">
        <v>129.19999999999999</v>
      </c>
      <c r="K214">
        <v>139.4</v>
      </c>
      <c r="L214">
        <v>139.4</v>
      </c>
      <c r="M214">
        <v>139.4</v>
      </c>
      <c r="N214">
        <v>141.4</v>
      </c>
      <c r="O214">
        <v>132</v>
      </c>
      <c r="P214">
        <v>133</v>
      </c>
      <c r="Q214">
        <v>135.19999999999999</v>
      </c>
      <c r="R214">
        <v>138.80000000000001</v>
      </c>
      <c r="S214">
        <v>126.6</v>
      </c>
      <c r="T214">
        <v>132.6</v>
      </c>
      <c r="U214">
        <v>136.4</v>
      </c>
      <c r="V214">
        <v>137.6</v>
      </c>
      <c r="W214">
        <v>143.80000000000001</v>
      </c>
      <c r="X214">
        <v>138.19999999999999</v>
      </c>
      <c r="Y214">
        <v>146.4</v>
      </c>
      <c r="Z214">
        <v>144.80000000000001</v>
      </c>
      <c r="AA214">
        <v>142.6</v>
      </c>
      <c r="AB214">
        <v>139.6</v>
      </c>
      <c r="AC214">
        <v>140</v>
      </c>
      <c r="AD214">
        <v>141</v>
      </c>
      <c r="AE214">
        <v>137.19999999999999</v>
      </c>
      <c r="AF214">
        <v>137.19999999999999</v>
      </c>
      <c r="AG214">
        <v>135</v>
      </c>
      <c r="AH214">
        <v>138.19999999999999</v>
      </c>
      <c r="AI214">
        <v>134</v>
      </c>
      <c r="AJ214">
        <v>125.4</v>
      </c>
      <c r="AK214">
        <v>132</v>
      </c>
      <c r="AL214">
        <v>135</v>
      </c>
      <c r="AM214">
        <v>139.80000000000001</v>
      </c>
      <c r="AN214">
        <v>144.80000000000001</v>
      </c>
      <c r="AO214">
        <v>139.80000000000001</v>
      </c>
      <c r="AP214">
        <v>142</v>
      </c>
      <c r="AQ214">
        <v>142</v>
      </c>
      <c r="AR214">
        <v>144</v>
      </c>
      <c r="AS214">
        <v>147</v>
      </c>
      <c r="AT214">
        <v>155.80000000000001</v>
      </c>
      <c r="AU214">
        <v>155.4</v>
      </c>
      <c r="AV214">
        <v>152</v>
      </c>
      <c r="AW214">
        <v>151.19999999999999</v>
      </c>
      <c r="AX214">
        <v>158.6</v>
      </c>
      <c r="AY214">
        <v>153</v>
      </c>
      <c r="AZ214">
        <v>156.4</v>
      </c>
      <c r="BA214">
        <v>160</v>
      </c>
      <c r="BB214">
        <v>163.4</v>
      </c>
      <c r="BC214">
        <v>163</v>
      </c>
      <c r="BD214">
        <v>155</v>
      </c>
      <c r="BE214">
        <v>150.4</v>
      </c>
      <c r="BF214">
        <v>149.19999999999999</v>
      </c>
      <c r="BG214">
        <v>148</v>
      </c>
      <c r="BH214">
        <v>146.80000000000001</v>
      </c>
      <c r="BI214">
        <v>150</v>
      </c>
      <c r="BJ214">
        <v>148</v>
      </c>
      <c r="BK214">
        <v>149</v>
      </c>
      <c r="BL214">
        <v>156.80000000000001</v>
      </c>
      <c r="BM214">
        <v>146.6</v>
      </c>
      <c r="BN214">
        <v>146</v>
      </c>
      <c r="BO214">
        <v>144.80000000000001</v>
      </c>
      <c r="BP214">
        <v>142.19999999999999</v>
      </c>
      <c r="BQ214">
        <v>146</v>
      </c>
      <c r="BR214" s="12">
        <f t="shared" si="6"/>
        <v>5.6439942112879969E-2</v>
      </c>
      <c r="BS214" s="13" cm="1">
        <f t="array" aca="1" ref="BS214" ca="1">_xlfn.PERCENTILE.INC((OFFSET(E214,0,1,1,COLUMNS(E214:BQ214)-1) - E214:BP214) / E214:BP214, 0.05) * SQRT(COUNT(E214:BQ214) - 1)</f>
        <v>-0.50761906819016311</v>
      </c>
      <c r="BT214" s="12" cm="1">
        <f t="array" aca="1" ref="BT214" ca="1">_xlfn.STDEV.P((E214:BP214 - OFFSET(E214:BP214,0,1)) / OFFSET(E214:BP214,0,1)) * SQRT(COUNT(E214:BQ214)-1)</f>
        <v>0.26969513706166692</v>
      </c>
      <c r="BU214" s="12" cm="1">
        <f t="array" ref="BU214">-(MAX(1 - (E214:BQ214 / _xlfn.SCAN(E214, E214:BQ214, _xlfn.LAMBDA(_xlpm.a,_xlpm.b, MAX(_xlpm.a, _xlpm.b))))))</f>
        <v>-0.14344262295081966</v>
      </c>
      <c r="BV214" s="14">
        <f t="shared" ca="1" si="7"/>
        <v>0.22042274384534855</v>
      </c>
    </row>
    <row r="215" spans="1:74" x14ac:dyDescent="0.45">
      <c r="A215" s="2" t="s">
        <v>448</v>
      </c>
      <c r="B215" t="s">
        <v>449</v>
      </c>
      <c r="C215" t="s">
        <v>80</v>
      </c>
      <c r="D215" t="s">
        <v>26</v>
      </c>
      <c r="E215">
        <v>66.599999999999994</v>
      </c>
      <c r="F215">
        <v>89.6</v>
      </c>
      <c r="G215">
        <v>87.6</v>
      </c>
      <c r="H215">
        <v>99.6</v>
      </c>
      <c r="I215">
        <v>96.6</v>
      </c>
      <c r="J215">
        <v>96.3</v>
      </c>
      <c r="K215">
        <v>97.5</v>
      </c>
      <c r="L215">
        <v>97.5</v>
      </c>
      <c r="M215">
        <v>97.5</v>
      </c>
      <c r="N215">
        <v>99.8</v>
      </c>
      <c r="O215">
        <v>99.3</v>
      </c>
      <c r="P215">
        <v>100</v>
      </c>
      <c r="Q215">
        <v>101</v>
      </c>
      <c r="R215">
        <v>109.8</v>
      </c>
      <c r="S215">
        <v>107.4</v>
      </c>
      <c r="T215">
        <v>109.8</v>
      </c>
      <c r="U215">
        <v>111.4</v>
      </c>
      <c r="V215">
        <v>113.2</v>
      </c>
      <c r="W215">
        <v>116.6</v>
      </c>
      <c r="X215">
        <v>117</v>
      </c>
      <c r="Y215">
        <v>118</v>
      </c>
      <c r="Z215">
        <v>121</v>
      </c>
      <c r="AA215">
        <v>121</v>
      </c>
      <c r="AB215">
        <v>123</v>
      </c>
      <c r="AC215">
        <v>129.80000000000001</v>
      </c>
      <c r="AD215">
        <v>128.6</v>
      </c>
      <c r="AE215">
        <v>127.4</v>
      </c>
      <c r="AF215">
        <v>132.80000000000001</v>
      </c>
      <c r="AG215">
        <v>133</v>
      </c>
      <c r="AH215">
        <v>129</v>
      </c>
      <c r="AI215">
        <v>129.6</v>
      </c>
      <c r="AJ215">
        <v>125.8</v>
      </c>
      <c r="AK215">
        <v>126.8</v>
      </c>
      <c r="AL215">
        <v>130</v>
      </c>
      <c r="AM215">
        <v>126.4</v>
      </c>
      <c r="AN215">
        <v>125.6</v>
      </c>
      <c r="AO215">
        <v>125.6</v>
      </c>
      <c r="AP215">
        <v>128.4</v>
      </c>
      <c r="AQ215">
        <v>130.6</v>
      </c>
      <c r="AR215">
        <v>127.6</v>
      </c>
      <c r="AS215">
        <v>124</v>
      </c>
      <c r="AT215">
        <v>129</v>
      </c>
      <c r="AU215">
        <v>130.4</v>
      </c>
      <c r="AV215">
        <v>129.19999999999999</v>
      </c>
      <c r="AW215">
        <v>129</v>
      </c>
      <c r="AX215">
        <v>131.19999999999999</v>
      </c>
      <c r="AY215">
        <v>132</v>
      </c>
      <c r="AZ215">
        <v>128</v>
      </c>
      <c r="BA215">
        <v>127.8</v>
      </c>
      <c r="BB215">
        <v>125</v>
      </c>
      <c r="BC215">
        <v>126.8</v>
      </c>
      <c r="BD215">
        <v>125.2</v>
      </c>
      <c r="BE215">
        <v>125.2</v>
      </c>
      <c r="BF215">
        <v>125</v>
      </c>
      <c r="BG215">
        <v>120.4</v>
      </c>
      <c r="BH215">
        <v>126</v>
      </c>
      <c r="BI215">
        <v>129</v>
      </c>
      <c r="BJ215">
        <v>129</v>
      </c>
      <c r="BK215">
        <v>128.6</v>
      </c>
      <c r="BL215">
        <v>147.80000000000001</v>
      </c>
      <c r="BM215">
        <v>140.80000000000001</v>
      </c>
      <c r="BN215">
        <v>148</v>
      </c>
      <c r="BO215">
        <v>148</v>
      </c>
      <c r="BP215">
        <v>151.80000000000001</v>
      </c>
      <c r="BQ215">
        <v>158</v>
      </c>
      <c r="BR215" s="12">
        <f t="shared" si="6"/>
        <v>1.3723723723723726</v>
      </c>
      <c r="BS215" s="13" cm="1">
        <f t="array" aca="1" ref="BS215" ca="1">_xlfn.PERCENTILE.INC((OFFSET(E215,0,1,1,COLUMNS(E215:BQ215)-1) - E215:BP215) / E215:BP215, 0.05) * SQRT(COUNT(E215:BQ215) - 1)</f>
        <v>-0.24090950267234354</v>
      </c>
      <c r="BT215" s="12" cm="1">
        <f t="array" aca="1" ref="BT215" ca="1">_xlfn.STDEV.P((E215:BP215 - OFFSET(E215:BP215,0,1)) / OFFSET(E215:BP215,0,1)) * SQRT(COUNT(E215:BQ215)-1)</f>
        <v>0.35300733634031267</v>
      </c>
      <c r="BU215" s="12" cm="1">
        <f t="array" ref="BU215">-(MAX(1 - (E215:BQ215 / _xlfn.SCAN(E215, E215:BQ215, _xlfn.LAMBDA(_xlpm.a,_xlpm.b, MAX(_xlpm.a, _xlpm.b))))))</f>
        <v>-9.4736842105263119E-2</v>
      </c>
      <c r="BV215" s="14">
        <f t="shared" ca="1" si="7"/>
        <v>3.89617787163056</v>
      </c>
    </row>
    <row r="216" spans="1:74" x14ac:dyDescent="0.45">
      <c r="A216" s="2" t="s">
        <v>450</v>
      </c>
      <c r="B216" t="s">
        <v>451</v>
      </c>
      <c r="C216" t="s">
        <v>54</v>
      </c>
      <c r="D216" t="s">
        <v>8</v>
      </c>
      <c r="E216">
        <v>73.62</v>
      </c>
      <c r="F216">
        <v>70.3</v>
      </c>
      <c r="G216">
        <v>67.52</v>
      </c>
      <c r="H216">
        <v>69.66</v>
      </c>
      <c r="I216">
        <v>75.38</v>
      </c>
      <c r="J216">
        <v>77.16</v>
      </c>
      <c r="K216">
        <v>81</v>
      </c>
      <c r="L216">
        <v>81</v>
      </c>
      <c r="M216">
        <v>81</v>
      </c>
      <c r="N216">
        <v>82</v>
      </c>
      <c r="O216">
        <v>77.02</v>
      </c>
      <c r="P216">
        <v>79.28</v>
      </c>
      <c r="Q216">
        <v>80.3</v>
      </c>
      <c r="R216">
        <v>81.239999999999995</v>
      </c>
      <c r="S216">
        <v>78.92</v>
      </c>
      <c r="T216">
        <v>80.3</v>
      </c>
      <c r="U216">
        <v>80.459999999999994</v>
      </c>
      <c r="V216">
        <v>78</v>
      </c>
      <c r="W216">
        <v>78.8</v>
      </c>
      <c r="X216">
        <v>85</v>
      </c>
      <c r="Y216">
        <v>88.12</v>
      </c>
      <c r="Z216">
        <v>85.74</v>
      </c>
      <c r="AA216">
        <v>85.74</v>
      </c>
      <c r="AB216">
        <v>82.04</v>
      </c>
      <c r="AC216">
        <v>87.14</v>
      </c>
      <c r="AD216">
        <v>89.36</v>
      </c>
      <c r="AE216">
        <v>89.6</v>
      </c>
      <c r="AF216">
        <v>88.96</v>
      </c>
      <c r="AG216">
        <v>86.32</v>
      </c>
      <c r="AH216">
        <v>88.48</v>
      </c>
      <c r="AI216">
        <v>85</v>
      </c>
      <c r="AJ216">
        <v>81.66</v>
      </c>
      <c r="AK216">
        <v>81.540000000000006</v>
      </c>
      <c r="AL216">
        <v>86.12</v>
      </c>
      <c r="AM216">
        <v>86.66</v>
      </c>
      <c r="AN216">
        <v>87.36</v>
      </c>
      <c r="AO216">
        <v>84.38</v>
      </c>
      <c r="AP216">
        <v>86.4</v>
      </c>
      <c r="AQ216">
        <v>88.94</v>
      </c>
      <c r="AR216">
        <v>92.2</v>
      </c>
      <c r="AS216">
        <v>90.06</v>
      </c>
      <c r="AT216">
        <v>92.8</v>
      </c>
      <c r="AU216">
        <v>92.1</v>
      </c>
      <c r="AV216">
        <v>92.58</v>
      </c>
      <c r="AW216">
        <v>93.54</v>
      </c>
      <c r="AX216">
        <v>93.8</v>
      </c>
      <c r="AY216">
        <v>93.2</v>
      </c>
      <c r="AZ216">
        <v>97.76</v>
      </c>
      <c r="BA216">
        <v>97.48</v>
      </c>
      <c r="BB216">
        <v>97.06</v>
      </c>
      <c r="BC216">
        <v>97.18</v>
      </c>
      <c r="BD216">
        <v>92.2</v>
      </c>
      <c r="BE216">
        <v>96.16</v>
      </c>
      <c r="BF216">
        <v>95.88</v>
      </c>
      <c r="BG216">
        <v>98.48</v>
      </c>
      <c r="BH216">
        <v>100.5</v>
      </c>
      <c r="BI216">
        <v>99.92</v>
      </c>
      <c r="BJ216">
        <v>99.6</v>
      </c>
      <c r="BK216">
        <v>98.72</v>
      </c>
      <c r="BL216">
        <v>100.55</v>
      </c>
      <c r="BM216">
        <v>98.8</v>
      </c>
      <c r="BN216">
        <v>102.05</v>
      </c>
      <c r="BO216">
        <v>103.35</v>
      </c>
      <c r="BP216">
        <v>100.8</v>
      </c>
      <c r="BQ216">
        <v>101.95</v>
      </c>
      <c r="BR216" s="12">
        <f t="shared" si="6"/>
        <v>0.38481390926378695</v>
      </c>
      <c r="BS216" s="13" cm="1">
        <f t="array" aca="1" ref="BS216" ca="1">_xlfn.PERCENTILE.INC((OFFSET(E216,0,1,1,COLUMNS(E216:BQ216)-1) - E216:BP216) / E216:BP216, 0.05) * SQRT(COUNT(E216:BQ216) - 1)</f>
        <v>-0.34089906930244218</v>
      </c>
      <c r="BT216" s="12" cm="1">
        <f t="array" aca="1" ref="BT216" ca="1">_xlfn.STDEV.P((E216:BP216 - OFFSET(E216:BP216,0,1)) / OFFSET(E216:BP216,0,1)) * SQRT(COUNT(E216:BQ216)-1)</f>
        <v>0.23916720779971112</v>
      </c>
      <c r="BU216" s="12" cm="1">
        <f t="array" ref="BU216">-(MAX(1 - (E216:BQ216 / _xlfn.SCAN(E216, E216:BQ216, _xlfn.LAMBDA(_xlpm.a,_xlpm.b, MAX(_xlpm.a, _xlpm.b))))))</f>
        <v>-8.9955357142856962E-2</v>
      </c>
      <c r="BV216" s="14">
        <f t="shared" ca="1" si="7"/>
        <v>1.6215471712516909</v>
      </c>
    </row>
    <row r="217" spans="1:74" x14ac:dyDescent="0.45">
      <c r="A217" s="2" t="s">
        <v>452</v>
      </c>
      <c r="B217" t="s">
        <v>453</v>
      </c>
      <c r="C217" t="s">
        <v>19</v>
      </c>
      <c r="D217" t="s">
        <v>29</v>
      </c>
      <c r="E217">
        <v>32.200000000000003</v>
      </c>
      <c r="F217">
        <v>31</v>
      </c>
      <c r="G217">
        <v>31</v>
      </c>
      <c r="H217">
        <v>35.700000000000003</v>
      </c>
      <c r="I217">
        <v>41.15</v>
      </c>
      <c r="J217">
        <v>45.25</v>
      </c>
      <c r="K217">
        <v>48.7</v>
      </c>
      <c r="L217">
        <v>48.7</v>
      </c>
      <c r="M217">
        <v>48.7</v>
      </c>
      <c r="N217">
        <v>52.8</v>
      </c>
      <c r="O217">
        <v>46.75</v>
      </c>
      <c r="P217">
        <v>44.4</v>
      </c>
      <c r="Q217">
        <v>44.3</v>
      </c>
      <c r="R217">
        <v>48</v>
      </c>
      <c r="S217">
        <v>43</v>
      </c>
      <c r="T217">
        <v>37.6</v>
      </c>
      <c r="U217">
        <v>40.299999999999997</v>
      </c>
      <c r="V217">
        <v>39.5</v>
      </c>
      <c r="W217">
        <v>39.5</v>
      </c>
      <c r="X217">
        <v>40.450000000000003</v>
      </c>
      <c r="Y217">
        <v>39.549999999999997</v>
      </c>
      <c r="Z217">
        <v>41.6</v>
      </c>
      <c r="AA217">
        <v>39.75</v>
      </c>
      <c r="AB217">
        <v>38.1</v>
      </c>
      <c r="AC217">
        <v>38.299999999999997</v>
      </c>
      <c r="AD217">
        <v>38.25</v>
      </c>
      <c r="AE217">
        <v>41.3</v>
      </c>
      <c r="AF217">
        <v>41.3</v>
      </c>
      <c r="AG217">
        <v>41</v>
      </c>
      <c r="AH217">
        <v>37.65</v>
      </c>
      <c r="AI217">
        <v>34.799999999999997</v>
      </c>
      <c r="AJ217">
        <v>33.299999999999997</v>
      </c>
      <c r="AK217">
        <v>31.2</v>
      </c>
      <c r="AL217">
        <v>31.55</v>
      </c>
      <c r="AM217">
        <v>30.55</v>
      </c>
      <c r="AN217">
        <v>31.5</v>
      </c>
      <c r="AO217">
        <v>30</v>
      </c>
      <c r="AP217">
        <v>28.6</v>
      </c>
      <c r="AQ217">
        <v>28.6</v>
      </c>
      <c r="AR217">
        <v>31.25</v>
      </c>
      <c r="AS217">
        <v>30.5</v>
      </c>
      <c r="AT217">
        <v>36.049999999999997</v>
      </c>
      <c r="AU217">
        <v>36.65</v>
      </c>
      <c r="AV217">
        <v>41</v>
      </c>
      <c r="AW217">
        <v>37.25</v>
      </c>
      <c r="AX217">
        <v>44</v>
      </c>
      <c r="AY217">
        <v>49</v>
      </c>
      <c r="AZ217">
        <v>50.2</v>
      </c>
      <c r="BA217">
        <v>48.35</v>
      </c>
      <c r="BB217">
        <v>45.55</v>
      </c>
      <c r="BC217">
        <v>45.5</v>
      </c>
      <c r="BD217">
        <v>42.15</v>
      </c>
      <c r="BE217">
        <v>40.75</v>
      </c>
      <c r="BF217">
        <v>43.45</v>
      </c>
      <c r="BG217">
        <v>48</v>
      </c>
      <c r="BH217">
        <v>50.5</v>
      </c>
      <c r="BI217">
        <v>50.8</v>
      </c>
      <c r="BJ217">
        <v>54.5</v>
      </c>
      <c r="BK217">
        <v>50</v>
      </c>
      <c r="BL217">
        <v>50</v>
      </c>
      <c r="BM217">
        <v>50</v>
      </c>
      <c r="BN217">
        <v>49.8</v>
      </c>
      <c r="BO217">
        <v>49.4</v>
      </c>
      <c r="BP217">
        <v>49.75</v>
      </c>
      <c r="BQ217">
        <v>50</v>
      </c>
      <c r="BR217" s="12">
        <f t="shared" si="6"/>
        <v>0.55279503105590044</v>
      </c>
      <c r="BS217" s="13" cm="1">
        <f t="array" aca="1" ref="BS217" ca="1">_xlfn.PERCENTILE.INC((OFFSET(E217,0,1,1,COLUMNS(E217:BQ217)-1) - E217:BP217) / E217:BP217, 0.05) * SQRT(COUNT(E217:BQ217) - 1)</f>
        <v>-0.72103378831953457</v>
      </c>
      <c r="BT217" s="12" cm="1">
        <f t="array" aca="1" ref="BT217" ca="1">_xlfn.STDEV.P((E217:BP217 - OFFSET(E217:BP217,0,1)) / OFFSET(E217:BP217,0,1)) * SQRT(COUNT(E217:BQ217)-1)</f>
        <v>0.5373226102818548</v>
      </c>
      <c r="BU217" s="12" cm="1">
        <f t="array" ref="BU217">-(MAX(1 - (E217:BQ217 / _xlfn.SCAN(E217, E217:BQ217, _xlfn.LAMBDA(_xlpm.a,_xlpm.b, MAX(_xlpm.a, _xlpm.b))))))</f>
        <v>-0.45833333333333326</v>
      </c>
      <c r="BV217" s="14">
        <f t="shared" ca="1" si="7"/>
        <v>1.0343916679112986</v>
      </c>
    </row>
    <row r="218" spans="1:74" x14ac:dyDescent="0.45">
      <c r="A218" s="2" t="s">
        <v>454</v>
      </c>
      <c r="B218" t="s">
        <v>455</v>
      </c>
      <c r="C218" t="s">
        <v>25</v>
      </c>
      <c r="D218" t="s">
        <v>136</v>
      </c>
      <c r="E218">
        <v>765.8</v>
      </c>
      <c r="F218">
        <v>751</v>
      </c>
      <c r="G218">
        <v>785</v>
      </c>
      <c r="H218">
        <v>800</v>
      </c>
      <c r="I218">
        <v>792</v>
      </c>
      <c r="J218">
        <v>792.8</v>
      </c>
      <c r="K218">
        <v>792.8</v>
      </c>
      <c r="L218">
        <v>792.8</v>
      </c>
      <c r="M218">
        <v>792.8</v>
      </c>
      <c r="N218">
        <v>792</v>
      </c>
      <c r="O218">
        <v>813</v>
      </c>
      <c r="P218">
        <v>816.8</v>
      </c>
      <c r="Q218">
        <v>836.4</v>
      </c>
      <c r="R218">
        <v>836</v>
      </c>
      <c r="S218">
        <v>812.2</v>
      </c>
      <c r="T218">
        <v>807.6</v>
      </c>
      <c r="U218">
        <v>822.6</v>
      </c>
      <c r="V218">
        <v>807.4</v>
      </c>
      <c r="W218">
        <v>815.4</v>
      </c>
      <c r="X218">
        <v>826.8</v>
      </c>
      <c r="Y218">
        <v>841.2</v>
      </c>
      <c r="Z218">
        <v>858.6</v>
      </c>
      <c r="AA218">
        <v>845.4</v>
      </c>
      <c r="AB218">
        <v>822.6</v>
      </c>
      <c r="AC218">
        <v>826.8</v>
      </c>
      <c r="AD218">
        <v>844.2</v>
      </c>
      <c r="AE218">
        <v>829.8</v>
      </c>
      <c r="AF218">
        <v>829.8</v>
      </c>
      <c r="AG218">
        <v>839.4</v>
      </c>
      <c r="AH218">
        <v>843.8</v>
      </c>
      <c r="AI218">
        <v>820.8</v>
      </c>
      <c r="AJ218">
        <v>807</v>
      </c>
      <c r="AK218">
        <v>804.2</v>
      </c>
      <c r="AL218">
        <v>829.6</v>
      </c>
      <c r="AM218">
        <v>830.6</v>
      </c>
      <c r="AN218">
        <v>843.8</v>
      </c>
      <c r="AO218">
        <v>843.8</v>
      </c>
      <c r="AP218">
        <v>843.8</v>
      </c>
      <c r="AQ218">
        <v>851.6</v>
      </c>
      <c r="AR218">
        <v>878.6</v>
      </c>
      <c r="AS218">
        <v>869.8</v>
      </c>
      <c r="AT218">
        <v>889.2</v>
      </c>
      <c r="AU218">
        <v>866.6</v>
      </c>
      <c r="AV218">
        <v>866.6</v>
      </c>
      <c r="AW218">
        <v>889.8</v>
      </c>
      <c r="AX218">
        <v>905</v>
      </c>
      <c r="AY218">
        <v>900.6</v>
      </c>
      <c r="AZ218">
        <v>900.6</v>
      </c>
      <c r="BA218">
        <v>929.4</v>
      </c>
      <c r="BB218">
        <v>905</v>
      </c>
      <c r="BC218">
        <v>895.8</v>
      </c>
      <c r="BD218">
        <v>867.6</v>
      </c>
      <c r="BE218">
        <v>867</v>
      </c>
      <c r="BF218">
        <v>855.4</v>
      </c>
      <c r="BG218">
        <v>877.6</v>
      </c>
      <c r="BH218">
        <v>896.6</v>
      </c>
      <c r="BI218">
        <v>898.6</v>
      </c>
      <c r="BJ218">
        <v>890.4</v>
      </c>
      <c r="BK218">
        <v>890.4</v>
      </c>
      <c r="BL218">
        <v>905.6</v>
      </c>
      <c r="BM218">
        <v>875</v>
      </c>
      <c r="BN218">
        <v>873</v>
      </c>
      <c r="BO218">
        <v>878.4</v>
      </c>
      <c r="BP218">
        <v>866.2</v>
      </c>
      <c r="BQ218">
        <v>876.6</v>
      </c>
      <c r="BR218" s="12">
        <f t="shared" si="6"/>
        <v>0.14468529642204242</v>
      </c>
      <c r="BS218" s="13" cm="1">
        <f t="array" aca="1" ref="BS218" ca="1">_xlfn.PERCENTILE.INC((OFFSET(E218,0,1,1,COLUMNS(E218:BQ218)-1) - E218:BP218) / E218:BP218, 0.05) * SQRT(COUNT(E218:BQ218) - 1)</f>
        <v>-0.21771535742444656</v>
      </c>
      <c r="BT218" s="12" cm="1">
        <f t="array" aca="1" ref="BT218" ca="1">_xlfn.STDEV.P((E218:BP218 - OFFSET(E218:BP218,0,1)) / OFFSET(E218:BP218,0,1)) * SQRT(COUNT(E218:BQ218)-1)</f>
        <v>0.1408853732614167</v>
      </c>
      <c r="BU218" s="12" cm="1">
        <f t="array" ref="BU218">-(MAX(1 - (E218:BQ218 / _xlfn.SCAN(E218, E218:BQ218, _xlfn.LAMBDA(_xlpm.a,_xlpm.b, MAX(_xlpm.a, _xlpm.b))))))</f>
        <v>-7.962126102862066E-2</v>
      </c>
      <c r="BV218" s="14">
        <f t="shared" ca="1" si="7"/>
        <v>1.0483153290015088</v>
      </c>
    </row>
    <row r="219" spans="1:74" x14ac:dyDescent="0.45">
      <c r="A219" s="2" t="s">
        <v>456</v>
      </c>
      <c r="B219" t="s">
        <v>457</v>
      </c>
      <c r="C219" t="s">
        <v>25</v>
      </c>
      <c r="D219" t="s">
        <v>8</v>
      </c>
      <c r="E219">
        <v>14.24</v>
      </c>
      <c r="F219">
        <v>14.225</v>
      </c>
      <c r="G219">
        <v>15.09</v>
      </c>
      <c r="H219">
        <v>15.175000000000001</v>
      </c>
      <c r="I219">
        <v>14.654999999999999</v>
      </c>
      <c r="J219">
        <v>14.69</v>
      </c>
      <c r="K219">
        <v>14.22</v>
      </c>
      <c r="L219">
        <v>14.22</v>
      </c>
      <c r="M219">
        <v>14.22</v>
      </c>
      <c r="N219">
        <v>14.5</v>
      </c>
      <c r="O219">
        <v>14.1</v>
      </c>
      <c r="P219">
        <v>13.914999999999999</v>
      </c>
      <c r="Q219">
        <v>13.994999999999999</v>
      </c>
      <c r="R219">
        <v>14.115</v>
      </c>
      <c r="S219">
        <v>13.62</v>
      </c>
      <c r="T219">
        <v>13.79</v>
      </c>
      <c r="U219">
        <v>13.385</v>
      </c>
      <c r="V219">
        <v>13.32</v>
      </c>
      <c r="W219">
        <v>13.265000000000001</v>
      </c>
      <c r="X219">
        <v>13.395</v>
      </c>
      <c r="Y219">
        <v>13.895</v>
      </c>
      <c r="Z219">
        <v>13.494999999999999</v>
      </c>
      <c r="AA219">
        <v>13.494999999999999</v>
      </c>
      <c r="AB219">
        <v>13.135</v>
      </c>
      <c r="AC219">
        <v>13.285</v>
      </c>
      <c r="AD219">
        <v>12.92</v>
      </c>
      <c r="AE219">
        <v>13.315</v>
      </c>
      <c r="AF219">
        <v>13.295</v>
      </c>
      <c r="AG219">
        <v>13.26</v>
      </c>
      <c r="AH219">
        <v>13.2</v>
      </c>
      <c r="AI219">
        <v>12.885</v>
      </c>
      <c r="AJ219">
        <v>12.8</v>
      </c>
      <c r="AK219">
        <v>12.76</v>
      </c>
      <c r="AL219">
        <v>12.77</v>
      </c>
      <c r="AM219">
        <v>12.465</v>
      </c>
      <c r="AN219">
        <v>12.51</v>
      </c>
      <c r="AO219">
        <v>12.81</v>
      </c>
      <c r="AP219">
        <v>13.205</v>
      </c>
      <c r="AQ219">
        <v>13.175000000000001</v>
      </c>
      <c r="AR219">
        <v>12.99</v>
      </c>
      <c r="AS219">
        <v>13.425000000000001</v>
      </c>
      <c r="AT219">
        <v>13.35</v>
      </c>
      <c r="AU219">
        <v>13.654999999999999</v>
      </c>
      <c r="AV219">
        <v>13.92</v>
      </c>
      <c r="AW219">
        <v>13.914999999999999</v>
      </c>
      <c r="AX219">
        <v>14.49</v>
      </c>
      <c r="AY219">
        <v>14.53</v>
      </c>
      <c r="AZ219">
        <v>14.865</v>
      </c>
      <c r="BA219">
        <v>14.59</v>
      </c>
      <c r="BB219">
        <v>14.455</v>
      </c>
      <c r="BC219">
        <v>14.455</v>
      </c>
      <c r="BD219">
        <v>13.97</v>
      </c>
      <c r="BE219">
        <v>14.04</v>
      </c>
      <c r="BF219">
        <v>13.88</v>
      </c>
      <c r="BG219">
        <v>14.2</v>
      </c>
      <c r="BH219">
        <v>14.275</v>
      </c>
      <c r="BI219">
        <v>13.93</v>
      </c>
      <c r="BJ219">
        <v>14.105</v>
      </c>
      <c r="BK219">
        <v>14.525</v>
      </c>
      <c r="BL219">
        <v>14.82</v>
      </c>
      <c r="BM219">
        <v>14.31</v>
      </c>
      <c r="BN219">
        <v>14.275</v>
      </c>
      <c r="BO219">
        <v>13.945</v>
      </c>
      <c r="BP219">
        <v>13.895</v>
      </c>
      <c r="BQ219">
        <v>13.755000000000001</v>
      </c>
      <c r="BR219" s="12">
        <f t="shared" si="6"/>
        <v>-3.4058988764044902E-2</v>
      </c>
      <c r="BS219" s="13" cm="1">
        <f t="array" aca="1" ref="BS219" ca="1">_xlfn.PERCENTILE.INC((OFFSET(E219,0,1,1,COLUMNS(E219:BQ219)-1) - E219:BP219) / E219:BP219, 0.05) * SQRT(COUNT(E219:BQ219) - 1)</f>
        <v>-0.26654981222681373</v>
      </c>
      <c r="BT219" s="12" cm="1">
        <f t="array" aca="1" ref="BT219" ca="1">_xlfn.STDEV.P((E219:BP219 - OFFSET(E219:BP219,0,1)) / OFFSET(E219:BP219,0,1)) * SQRT(COUNT(E219:BQ219)-1)</f>
        <v>0.16620278160229113</v>
      </c>
      <c r="BU219" s="12" cm="1">
        <f t="array" ref="BU219">-(MAX(1 - (E219:BQ219 / _xlfn.SCAN(E219, E219:BQ219, _xlfn.LAMBDA(_xlpm.a,_xlpm.b, MAX(_xlpm.a, _xlpm.b))))))</f>
        <v>-0.1785831960461286</v>
      </c>
      <c r="BV219" s="14">
        <f t="shared" ca="1" si="7"/>
        <v>-0.18683194387413818</v>
      </c>
    </row>
    <row r="220" spans="1:74" x14ac:dyDescent="0.45">
      <c r="A220" s="2" t="s">
        <v>458</v>
      </c>
      <c r="B220" t="s">
        <v>459</v>
      </c>
      <c r="C220" t="s">
        <v>25</v>
      </c>
      <c r="D220" t="s">
        <v>8</v>
      </c>
      <c r="E220">
        <v>3503</v>
      </c>
      <c r="F220">
        <v>3500</v>
      </c>
      <c r="G220">
        <v>3543</v>
      </c>
      <c r="H220">
        <v>3590</v>
      </c>
      <c r="I220">
        <v>3605.0010000000002</v>
      </c>
      <c r="J220">
        <v>3570</v>
      </c>
      <c r="K220">
        <v>3590</v>
      </c>
      <c r="L220">
        <v>3590</v>
      </c>
      <c r="M220">
        <v>3590</v>
      </c>
      <c r="N220">
        <v>3600.0010000000002</v>
      </c>
      <c r="O220">
        <v>3520</v>
      </c>
      <c r="P220">
        <v>3538.0010000000002</v>
      </c>
      <c r="Q220">
        <v>3555</v>
      </c>
      <c r="R220">
        <v>3560.0010000000002</v>
      </c>
      <c r="S220">
        <v>3555</v>
      </c>
      <c r="T220">
        <v>3580</v>
      </c>
      <c r="U220">
        <v>3585.0010000000002</v>
      </c>
      <c r="V220">
        <v>3568</v>
      </c>
      <c r="W220">
        <v>3488.0010000000002</v>
      </c>
      <c r="X220">
        <v>3466.0010000000002</v>
      </c>
      <c r="Y220">
        <v>3500</v>
      </c>
      <c r="Z220">
        <v>3423</v>
      </c>
      <c r="AA220">
        <v>3423</v>
      </c>
      <c r="AB220">
        <v>3332.0010000000002</v>
      </c>
      <c r="AC220">
        <v>3352.0010000000002</v>
      </c>
      <c r="AD220">
        <v>3400.0010000000002</v>
      </c>
      <c r="AE220">
        <v>3490</v>
      </c>
      <c r="AF220">
        <v>3530.0010000000002</v>
      </c>
      <c r="AG220">
        <v>3531</v>
      </c>
      <c r="AH220">
        <v>3534</v>
      </c>
      <c r="AI220">
        <v>3369.0010000000002</v>
      </c>
      <c r="AJ220">
        <v>3252.0010000000002</v>
      </c>
      <c r="AK220">
        <v>3294</v>
      </c>
      <c r="AL220">
        <v>3348</v>
      </c>
      <c r="AM220">
        <v>3200.0010000000002</v>
      </c>
      <c r="AN220">
        <v>3146.0010000000002</v>
      </c>
      <c r="AO220">
        <v>3153</v>
      </c>
      <c r="AP220">
        <v>3231</v>
      </c>
      <c r="AQ220">
        <v>3208</v>
      </c>
      <c r="AR220">
        <v>3222</v>
      </c>
      <c r="AS220">
        <v>3313.0010000000002</v>
      </c>
      <c r="AT220">
        <v>3421.0010000000002</v>
      </c>
      <c r="AU220">
        <v>3388.0010000000002</v>
      </c>
      <c r="AV220">
        <v>3462</v>
      </c>
      <c r="AW220">
        <v>3458</v>
      </c>
      <c r="AX220">
        <v>3540</v>
      </c>
      <c r="AY220">
        <v>3483</v>
      </c>
      <c r="AZ220">
        <v>3525</v>
      </c>
      <c r="BA220">
        <v>3516.0010000000002</v>
      </c>
      <c r="BB220">
        <v>3518</v>
      </c>
      <c r="BC220">
        <v>3581</v>
      </c>
      <c r="BD220">
        <v>3486.0010000000002</v>
      </c>
      <c r="BE220">
        <v>3472</v>
      </c>
      <c r="BF220">
        <v>3501</v>
      </c>
      <c r="BG220">
        <v>3589</v>
      </c>
      <c r="BH220">
        <v>3575</v>
      </c>
      <c r="BI220">
        <v>3406</v>
      </c>
      <c r="BJ220">
        <v>3301</v>
      </c>
      <c r="BK220">
        <v>3301</v>
      </c>
      <c r="BL220">
        <v>3359</v>
      </c>
      <c r="BM220">
        <v>3295</v>
      </c>
      <c r="BN220">
        <v>3311</v>
      </c>
      <c r="BO220">
        <v>3306</v>
      </c>
      <c r="BP220">
        <v>3337</v>
      </c>
      <c r="BQ220">
        <v>3290</v>
      </c>
      <c r="BR220" s="12">
        <f t="shared" si="6"/>
        <v>-6.080502426491579E-2</v>
      </c>
      <c r="BS220" s="13" cm="1">
        <f t="array" aca="1" ref="BS220" ca="1">_xlfn.PERCENTILE.INC((OFFSET(E220,0,1,1,COLUMNS(E220:BQ220)-1) - E220:BP220) / E220:BP220, 0.05) * SQRT(COUNT(E220:BQ220) - 1)</f>
        <v>-0.27314663188985644</v>
      </c>
      <c r="BT220" s="12" cm="1">
        <f t="array" aca="1" ref="BT220" ca="1">_xlfn.STDEV.P((E220:BP220 - OFFSET(E220:BP220,0,1)) / OFFSET(E220:BP220,0,1)) * SQRT(COUNT(E220:BQ220)-1)</f>
        <v>0.14372314918360693</v>
      </c>
      <c r="BU220" s="12" cm="1">
        <f t="array" ref="BU220">-(MAX(1 - (E220:BQ220 / _xlfn.SCAN(E220, E220:BQ220, _xlfn.LAMBDA(_xlpm.a,_xlpm.b, MAX(_xlpm.a, _xlpm.b))))))</f>
        <v>-0.12732312695613679</v>
      </c>
      <c r="BV220" s="14">
        <f t="shared" ca="1" si="7"/>
        <v>-0.40214832887552837</v>
      </c>
    </row>
    <row r="221" spans="1:74" x14ac:dyDescent="0.45">
      <c r="A221" s="2" t="s">
        <v>460</v>
      </c>
      <c r="B221" t="s">
        <v>461</v>
      </c>
      <c r="C221" t="s">
        <v>71</v>
      </c>
      <c r="D221" t="s">
        <v>26</v>
      </c>
      <c r="E221">
        <v>135.37</v>
      </c>
      <c r="F221">
        <v>134.16</v>
      </c>
      <c r="G221">
        <v>132.31</v>
      </c>
      <c r="H221">
        <v>135.37</v>
      </c>
      <c r="I221">
        <v>140.71</v>
      </c>
      <c r="J221">
        <v>141.34</v>
      </c>
      <c r="K221">
        <v>143.65</v>
      </c>
      <c r="L221">
        <v>143.65</v>
      </c>
      <c r="M221">
        <v>143.65</v>
      </c>
      <c r="N221">
        <v>138.22999999999999</v>
      </c>
      <c r="O221">
        <v>134.19999999999999</v>
      </c>
      <c r="P221">
        <v>128.53</v>
      </c>
      <c r="Q221">
        <v>130.84</v>
      </c>
      <c r="R221">
        <v>131.05000000000001</v>
      </c>
      <c r="S221">
        <v>126.47</v>
      </c>
      <c r="T221">
        <v>126.47</v>
      </c>
      <c r="U221">
        <v>128.11000000000001</v>
      </c>
      <c r="V221">
        <v>137.72999999999999</v>
      </c>
      <c r="W221">
        <v>136.41999999999999</v>
      </c>
      <c r="X221">
        <v>137.01</v>
      </c>
      <c r="Y221">
        <v>140.46</v>
      </c>
      <c r="Z221">
        <v>144.03</v>
      </c>
      <c r="AA221">
        <v>144.03</v>
      </c>
      <c r="AB221">
        <v>139.28</v>
      </c>
      <c r="AC221">
        <v>141.66999999999999</v>
      </c>
      <c r="AD221">
        <v>143.13999999999999</v>
      </c>
      <c r="AE221">
        <v>148.69</v>
      </c>
      <c r="AF221">
        <v>153.72999999999999</v>
      </c>
      <c r="AG221">
        <v>149.44</v>
      </c>
      <c r="AH221">
        <v>148.6</v>
      </c>
      <c r="AI221">
        <v>143.13999999999999</v>
      </c>
      <c r="AJ221">
        <v>138.99</v>
      </c>
      <c r="AK221">
        <v>139.87</v>
      </c>
      <c r="AL221">
        <v>143.86000000000001</v>
      </c>
      <c r="AM221">
        <v>144.4</v>
      </c>
      <c r="AN221">
        <v>141.76</v>
      </c>
      <c r="AO221">
        <v>141.76</v>
      </c>
      <c r="AP221">
        <v>142.35</v>
      </c>
      <c r="AQ221">
        <v>147.18</v>
      </c>
      <c r="AR221">
        <v>144.49</v>
      </c>
      <c r="AS221">
        <v>144.36000000000001</v>
      </c>
      <c r="AT221">
        <v>149.02000000000001</v>
      </c>
      <c r="AU221">
        <v>148.22999999999999</v>
      </c>
      <c r="AV221">
        <v>148.56</v>
      </c>
      <c r="AW221">
        <v>152.30000000000001</v>
      </c>
      <c r="AX221">
        <v>159.15</v>
      </c>
      <c r="AY221">
        <v>158.13999999999999</v>
      </c>
      <c r="AZ221">
        <v>160.69999999999999</v>
      </c>
      <c r="BA221">
        <v>158.72999999999999</v>
      </c>
      <c r="BB221">
        <v>152.85</v>
      </c>
      <c r="BC221">
        <v>153.72999999999999</v>
      </c>
      <c r="BD221">
        <v>148.81</v>
      </c>
      <c r="BE221">
        <v>150.83000000000001</v>
      </c>
      <c r="BF221">
        <v>150.69999999999999</v>
      </c>
      <c r="BG221">
        <v>155.28</v>
      </c>
      <c r="BH221">
        <v>156.66999999999999</v>
      </c>
      <c r="BI221">
        <v>157.97</v>
      </c>
      <c r="BJ221">
        <v>157.97</v>
      </c>
      <c r="BK221">
        <v>153.38999999999999</v>
      </c>
      <c r="BL221">
        <v>151.25</v>
      </c>
      <c r="BM221">
        <v>147.6</v>
      </c>
      <c r="BN221">
        <v>145.75</v>
      </c>
      <c r="BO221">
        <v>147.51</v>
      </c>
      <c r="BP221">
        <v>144.49</v>
      </c>
      <c r="BQ221">
        <v>146.21</v>
      </c>
      <c r="BR221" s="12">
        <f t="shared" si="6"/>
        <v>8.007682647558545E-2</v>
      </c>
      <c r="BS221" s="13" cm="1">
        <f t="array" aca="1" ref="BS221" ca="1">_xlfn.PERCENTILE.INC((OFFSET(E221,0,1,1,COLUMNS(E221:BQ221)-1) - E221:BP221) / E221:BP221, 0.05) * SQRT(COUNT(E221:BQ221) - 1)</f>
        <v>-0.29179014307773016</v>
      </c>
      <c r="BT221" s="12" cm="1">
        <f t="array" aca="1" ref="BT221" ca="1">_xlfn.STDEV.P((E221:BP221 - OFFSET(E221:BP221,0,1)) / OFFSET(E221:BP221,0,1)) * SQRT(COUNT(E221:BQ221)-1)</f>
        <v>0.18699675691930451</v>
      </c>
      <c r="BU221" s="12" cm="1">
        <f t="array" ref="BU221">-(MAX(1 - (E221:BQ221 / _xlfn.SCAN(E221, E221:BQ221, _xlfn.LAMBDA(_xlpm.a,_xlpm.b, MAX(_xlpm.a, _xlpm.b))))))</f>
        <v>-0.11959624086320919</v>
      </c>
      <c r="BV221" s="14">
        <f t="shared" ca="1" si="7"/>
        <v>0.44430624276248254</v>
      </c>
    </row>
    <row r="222" spans="1:74" x14ac:dyDescent="0.45">
      <c r="A222" s="2" t="s">
        <v>462</v>
      </c>
      <c r="B222" t="s">
        <v>463</v>
      </c>
      <c r="C222" t="s">
        <v>19</v>
      </c>
      <c r="D222" t="s">
        <v>26</v>
      </c>
      <c r="E222">
        <v>14.97</v>
      </c>
      <c r="F222">
        <v>13.6</v>
      </c>
      <c r="G222">
        <v>13.7</v>
      </c>
      <c r="H222">
        <v>15.02</v>
      </c>
      <c r="I222">
        <v>16.440000000000001</v>
      </c>
      <c r="J222">
        <v>18.39</v>
      </c>
      <c r="K222">
        <v>21.16</v>
      </c>
      <c r="L222">
        <v>21.16</v>
      </c>
      <c r="M222">
        <v>21.16</v>
      </c>
      <c r="N222">
        <v>22.5</v>
      </c>
      <c r="O222">
        <v>19.68</v>
      </c>
      <c r="P222">
        <v>18.899999999999999</v>
      </c>
      <c r="Q222">
        <v>18.03</v>
      </c>
      <c r="R222">
        <v>16.72</v>
      </c>
      <c r="S222">
        <v>17.41</v>
      </c>
      <c r="T222">
        <v>17.079999999999998</v>
      </c>
      <c r="U222">
        <v>16.96</v>
      </c>
      <c r="V222">
        <v>16.96</v>
      </c>
      <c r="W222">
        <v>17.100000000000001</v>
      </c>
      <c r="X222">
        <v>17.2</v>
      </c>
      <c r="Y222">
        <v>21.38</v>
      </c>
      <c r="Z222">
        <v>21.16</v>
      </c>
      <c r="AA222">
        <v>21.16</v>
      </c>
      <c r="AB222">
        <v>19.079999999999998</v>
      </c>
      <c r="AC222">
        <v>18.7</v>
      </c>
      <c r="AD222">
        <v>18.100000000000001</v>
      </c>
      <c r="AE222">
        <v>19.899999999999999</v>
      </c>
      <c r="AF222">
        <v>18.71</v>
      </c>
      <c r="AG222">
        <v>18.8</v>
      </c>
      <c r="AH222">
        <v>18.68</v>
      </c>
      <c r="AI222">
        <v>17.899999999999999</v>
      </c>
      <c r="AJ222">
        <v>18.3</v>
      </c>
      <c r="AK222">
        <v>18.48</v>
      </c>
      <c r="AL222">
        <v>19.86</v>
      </c>
      <c r="AM222">
        <v>22</v>
      </c>
      <c r="AN222">
        <v>21.12</v>
      </c>
      <c r="AO222">
        <v>21.12</v>
      </c>
      <c r="AP222">
        <v>22.1</v>
      </c>
      <c r="AQ222">
        <v>27</v>
      </c>
      <c r="AR222">
        <v>27.74</v>
      </c>
      <c r="AS222">
        <v>27</v>
      </c>
      <c r="AT222">
        <v>27</v>
      </c>
      <c r="AU222">
        <v>26</v>
      </c>
      <c r="AV222">
        <v>25.32</v>
      </c>
      <c r="AW222">
        <v>25.4</v>
      </c>
      <c r="AX222">
        <v>25.08</v>
      </c>
      <c r="AY222">
        <v>23.96</v>
      </c>
      <c r="AZ222">
        <v>25.12</v>
      </c>
      <c r="BA222">
        <v>25.2</v>
      </c>
      <c r="BB222">
        <v>23.4</v>
      </c>
      <c r="BC222">
        <v>22.92</v>
      </c>
      <c r="BD222">
        <v>21.16</v>
      </c>
      <c r="BE222">
        <v>21.2</v>
      </c>
      <c r="BF222">
        <v>20.28</v>
      </c>
      <c r="BG222">
        <v>21.06</v>
      </c>
      <c r="BH222">
        <v>20.2</v>
      </c>
      <c r="BI222">
        <v>20.02</v>
      </c>
      <c r="BJ222">
        <v>20.02</v>
      </c>
      <c r="BK222">
        <v>19.3</v>
      </c>
      <c r="BL222">
        <v>20.3</v>
      </c>
      <c r="BM222">
        <v>21.06</v>
      </c>
      <c r="BN222">
        <v>21</v>
      </c>
      <c r="BO222">
        <v>21.5</v>
      </c>
      <c r="BP222">
        <v>20.88</v>
      </c>
      <c r="BQ222">
        <v>20.84</v>
      </c>
      <c r="BR222" s="12">
        <f t="shared" si="6"/>
        <v>0.39211756847027379</v>
      </c>
      <c r="BS222" s="13" cm="1">
        <f t="array" aca="1" ref="BS222" ca="1">_xlfn.PERCENTILE.INC((OFFSET(E222,0,1,1,COLUMNS(E222:BQ222)-1) - E222:BP222) / E222:BP222, 0.05) * SQRT(COUNT(E222:BQ222) - 1)</f>
        <v>-0.60935206883234216</v>
      </c>
      <c r="BT222" s="12" cm="1">
        <f t="array" aca="1" ref="BT222" ca="1">_xlfn.STDEV.P((E222:BP222 - OFFSET(E222:BP222,0,1)) / OFFSET(E222:BP222,0,1)) * SQRT(COUNT(E222:BQ222)-1)</f>
        <v>0.49009415969767467</v>
      </c>
      <c r="BU222" s="12" cm="1">
        <f t="array" ref="BU222">-(MAX(1 - (E222:BQ222 / _xlfn.SCAN(E222, E222:BQ222, _xlfn.LAMBDA(_xlpm.a,_xlpm.b, MAX(_xlpm.a, _xlpm.b))))))</f>
        <v>-0.30425378514780099</v>
      </c>
      <c r="BV222" s="14">
        <f t="shared" ca="1" si="7"/>
        <v>0.80622174464191743</v>
      </c>
    </row>
    <row r="223" spans="1:74" x14ac:dyDescent="0.45">
      <c r="A223" s="2" t="s">
        <v>464</v>
      </c>
      <c r="B223" t="s">
        <v>465</v>
      </c>
      <c r="C223" t="s">
        <v>37</v>
      </c>
      <c r="D223" t="s">
        <v>8</v>
      </c>
      <c r="E223">
        <v>3.1</v>
      </c>
      <c r="F223">
        <v>3.13</v>
      </c>
      <c r="G223">
        <v>3.09</v>
      </c>
      <c r="H223">
        <v>3.327</v>
      </c>
      <c r="I223">
        <v>3.4990000000000001</v>
      </c>
      <c r="J223">
        <v>3.3570000000000002</v>
      </c>
      <c r="K223">
        <v>3.3969999999999998</v>
      </c>
      <c r="L223">
        <v>3.3969999999999998</v>
      </c>
      <c r="M223">
        <v>3.3969999999999998</v>
      </c>
      <c r="N223">
        <v>3.37</v>
      </c>
      <c r="O223">
        <v>3.044</v>
      </c>
      <c r="P223">
        <v>2.9929999999999999</v>
      </c>
      <c r="Q223">
        <v>3.1819999999999999</v>
      </c>
      <c r="R223">
        <v>3.2010000000000001</v>
      </c>
      <c r="S223">
        <v>3.0329999999999999</v>
      </c>
      <c r="T223">
        <v>3.0880000000000001</v>
      </c>
      <c r="U223">
        <v>3.2080000000000002</v>
      </c>
      <c r="V223">
        <v>3.0779999999999998</v>
      </c>
      <c r="W223">
        <v>3.26</v>
      </c>
      <c r="X223">
        <v>3.4329999999999998</v>
      </c>
      <c r="Y223">
        <v>3.6459999999999999</v>
      </c>
      <c r="Z223">
        <v>3.3740000000000001</v>
      </c>
      <c r="AA223">
        <v>3.3740000000000001</v>
      </c>
      <c r="AB223">
        <v>3.2069999999999999</v>
      </c>
      <c r="AC223">
        <v>3.3039999999999998</v>
      </c>
      <c r="AD223">
        <v>3.2120000000000002</v>
      </c>
      <c r="AE223">
        <v>3.2469999999999999</v>
      </c>
      <c r="AF223">
        <v>3.2440000000000002</v>
      </c>
      <c r="AG223">
        <v>3.2029999999999998</v>
      </c>
      <c r="AH223">
        <v>3.214</v>
      </c>
      <c r="AI223">
        <v>2.9860000000000002</v>
      </c>
      <c r="AJ223">
        <v>2.9550000000000001</v>
      </c>
      <c r="AK223">
        <v>2.883</v>
      </c>
      <c r="AL223">
        <v>3.117</v>
      </c>
      <c r="AM223">
        <v>3.278</v>
      </c>
      <c r="AN223">
        <v>3.3780000000000001</v>
      </c>
      <c r="AO223">
        <v>3.2919999999999998</v>
      </c>
      <c r="AP223">
        <v>3.3039999999999998</v>
      </c>
      <c r="AQ223">
        <v>3.3359999999999999</v>
      </c>
      <c r="AR223">
        <v>3.5379999999999998</v>
      </c>
      <c r="AS223">
        <v>3.7370000000000001</v>
      </c>
      <c r="AT223">
        <v>3.7629999999999999</v>
      </c>
      <c r="AU223">
        <v>3.5009999999999999</v>
      </c>
      <c r="AV223">
        <v>3.5009999999999999</v>
      </c>
      <c r="AW223">
        <v>3.7749999999999999</v>
      </c>
      <c r="AX223">
        <v>3.91</v>
      </c>
      <c r="AY223">
        <v>3.9729999999999999</v>
      </c>
      <c r="AZ223">
        <v>4.4269999999999996</v>
      </c>
      <c r="BA223">
        <v>4.66</v>
      </c>
      <c r="BB223">
        <v>4.4009999999999998</v>
      </c>
      <c r="BC223">
        <v>4.38</v>
      </c>
      <c r="BD223">
        <v>4.0439999999999996</v>
      </c>
      <c r="BE223">
        <v>4.16</v>
      </c>
      <c r="BF223">
        <v>4.1349999999999998</v>
      </c>
      <c r="BG223">
        <v>4.2830000000000004</v>
      </c>
      <c r="BH223">
        <v>4.2309999999999999</v>
      </c>
      <c r="BI223">
        <v>3.9239999999999999</v>
      </c>
      <c r="BJ223">
        <v>3.8519999999999999</v>
      </c>
      <c r="BK223">
        <v>3.8559999999999999</v>
      </c>
      <c r="BL223">
        <v>4.024</v>
      </c>
      <c r="BM223">
        <v>3.782</v>
      </c>
      <c r="BN223">
        <v>3.9220000000000002</v>
      </c>
      <c r="BO223">
        <v>3.7549999999999999</v>
      </c>
      <c r="BP223">
        <v>3.9670000000000001</v>
      </c>
      <c r="BQ223">
        <v>3.9670000000000001</v>
      </c>
      <c r="BR223" s="12">
        <f t="shared" si="6"/>
        <v>0.2796774193548387</v>
      </c>
      <c r="BS223" s="13" cm="1">
        <f t="array" aca="1" ref="BS223" ca="1">_xlfn.PERCENTILE.INC((OFFSET(E223,0,1,1,COLUMNS(E223:BQ223)-1) - E223:BP223) / E223:BP223, 0.05) * SQRT(COUNT(E223:BQ223) - 1)</f>
        <v>-0.57853338112314978</v>
      </c>
      <c r="BT223" s="12" cm="1">
        <f t="array" aca="1" ref="BT223" ca="1">_xlfn.STDEV.P((E223:BP223 - OFFSET(E223:BP223,0,1)) / OFFSET(E223:BP223,0,1)) * SQRT(COUNT(E223:BQ223)-1)</f>
        <v>0.36067885003005573</v>
      </c>
      <c r="BU223" s="12" cm="1">
        <f t="array" ref="BU223">-(MAX(1 - (E223:BQ223 / _xlfn.SCAN(E223, E223:BQ223, _xlfn.LAMBDA(_xlpm.a,_xlpm.b, MAX(_xlpm.a, _xlpm.b))))))</f>
        <v>-0.20927043335161821</v>
      </c>
      <c r="BV223" s="14">
        <f t="shared" ca="1" si="7"/>
        <v>0.7837565727274618</v>
      </c>
    </row>
    <row r="224" spans="1:74" x14ac:dyDescent="0.45">
      <c r="A224" s="2" t="s">
        <v>466</v>
      </c>
      <c r="B224" t="s">
        <v>467</v>
      </c>
      <c r="C224" t="s">
        <v>37</v>
      </c>
      <c r="D224" t="s">
        <v>29</v>
      </c>
      <c r="E224">
        <v>1046</v>
      </c>
      <c r="F224">
        <v>958</v>
      </c>
      <c r="G224">
        <v>943</v>
      </c>
      <c r="H224">
        <v>984.5</v>
      </c>
      <c r="I224">
        <v>1042</v>
      </c>
      <c r="J224">
        <v>1034</v>
      </c>
      <c r="K224">
        <v>1107</v>
      </c>
      <c r="L224">
        <v>1107</v>
      </c>
      <c r="M224">
        <v>1107</v>
      </c>
      <c r="N224">
        <v>1060</v>
      </c>
      <c r="O224">
        <v>1025</v>
      </c>
      <c r="P224">
        <v>970.5</v>
      </c>
      <c r="Q224">
        <v>1040</v>
      </c>
      <c r="R224">
        <v>1053</v>
      </c>
      <c r="S224">
        <v>1025</v>
      </c>
      <c r="T224">
        <v>1043</v>
      </c>
      <c r="U224">
        <v>1066</v>
      </c>
      <c r="V224">
        <v>1043</v>
      </c>
      <c r="W224">
        <v>1027</v>
      </c>
      <c r="X224">
        <v>1080</v>
      </c>
      <c r="Y224">
        <v>1153</v>
      </c>
      <c r="Z224">
        <v>1091</v>
      </c>
      <c r="AA224">
        <v>1083</v>
      </c>
      <c r="AB224">
        <v>1034</v>
      </c>
      <c r="AC224">
        <v>1057</v>
      </c>
      <c r="AD224">
        <v>1023</v>
      </c>
      <c r="AE224">
        <v>1085</v>
      </c>
      <c r="AF224">
        <v>1085</v>
      </c>
      <c r="AG224">
        <v>1069</v>
      </c>
      <c r="AH224">
        <v>1045</v>
      </c>
      <c r="AI224">
        <v>1050</v>
      </c>
      <c r="AJ224">
        <v>1010</v>
      </c>
      <c r="AK224">
        <v>1027</v>
      </c>
      <c r="AL224">
        <v>1073</v>
      </c>
      <c r="AM224">
        <v>1077</v>
      </c>
      <c r="AN224">
        <v>1080</v>
      </c>
      <c r="AO224">
        <v>1081</v>
      </c>
      <c r="AP224">
        <v>1050</v>
      </c>
      <c r="AQ224">
        <v>1050</v>
      </c>
      <c r="AR224">
        <v>1089</v>
      </c>
      <c r="AS224">
        <v>1114</v>
      </c>
      <c r="AT224">
        <v>1120</v>
      </c>
      <c r="AU224">
        <v>1078</v>
      </c>
      <c r="AV224">
        <v>1074</v>
      </c>
      <c r="AW224">
        <v>1107</v>
      </c>
      <c r="AX224">
        <v>1168</v>
      </c>
      <c r="AY224">
        <v>1166</v>
      </c>
      <c r="AZ224">
        <v>1227</v>
      </c>
      <c r="BA224">
        <v>1228</v>
      </c>
      <c r="BB224">
        <v>1155</v>
      </c>
      <c r="BC224">
        <v>1124</v>
      </c>
      <c r="BD224">
        <v>1077</v>
      </c>
      <c r="BE224">
        <v>1078</v>
      </c>
      <c r="BF224">
        <v>1061</v>
      </c>
      <c r="BG224">
        <v>1104</v>
      </c>
      <c r="BH224">
        <v>1097</v>
      </c>
      <c r="BI224">
        <v>1087</v>
      </c>
      <c r="BJ224">
        <v>1092</v>
      </c>
      <c r="BK224">
        <v>1112</v>
      </c>
      <c r="BL224">
        <v>1122</v>
      </c>
      <c r="BM224">
        <v>1092</v>
      </c>
      <c r="BN224">
        <v>1110</v>
      </c>
      <c r="BO224">
        <v>1092</v>
      </c>
      <c r="BP224">
        <v>1117</v>
      </c>
      <c r="BQ224">
        <v>1105</v>
      </c>
      <c r="BR224" s="12">
        <f t="shared" si="6"/>
        <v>5.6405353728489482E-2</v>
      </c>
      <c r="BS224" s="13" cm="1">
        <f t="array" aca="1" ref="BS224" ca="1">_xlfn.PERCENTILE.INC((OFFSET(E224,0,1,1,COLUMNS(E224:BQ224)-1) - E224:BP224) / E224:BP224, 0.05) * SQRT(COUNT(E224:BQ224) - 1)</f>
        <v>-0.41585460441862032</v>
      </c>
      <c r="BT224" s="12" cm="1">
        <f t="array" aca="1" ref="BT224" ca="1">_xlfn.STDEV.P((E224:BP224 - OFFSET(E224:BP224,0,1)) / OFFSET(E224:BP224,0,1)) * SQRT(COUNT(E224:BQ224)-1)</f>
        <v>0.27115886968666264</v>
      </c>
      <c r="BU224" s="12" cm="1">
        <f t="array" ref="BU224">-(MAX(1 - (E224:BQ224 / _xlfn.SCAN(E224, E224:BQ224, _xlfn.LAMBDA(_xlpm.a,_xlpm.b, MAX(_xlpm.a, _xlpm.b))))))</f>
        <v>-0.13599348534201949</v>
      </c>
      <c r="BV224" s="14">
        <f t="shared" ca="1" si="7"/>
        <v>0.21910533038120189</v>
      </c>
    </row>
    <row r="225" spans="1:74" x14ac:dyDescent="0.45">
      <c r="A225" s="2" t="s">
        <v>468</v>
      </c>
      <c r="B225" t="s">
        <v>469</v>
      </c>
      <c r="C225" t="s">
        <v>71</v>
      </c>
      <c r="D225" t="s">
        <v>8</v>
      </c>
      <c r="E225">
        <v>25.26</v>
      </c>
      <c r="F225">
        <v>25.06</v>
      </c>
      <c r="G225">
        <v>25.32</v>
      </c>
      <c r="H225">
        <v>26.16</v>
      </c>
      <c r="I225">
        <v>26.78</v>
      </c>
      <c r="J225">
        <v>27.42</v>
      </c>
      <c r="K225">
        <v>27.74</v>
      </c>
      <c r="L225">
        <v>27.74</v>
      </c>
      <c r="M225">
        <v>27.74</v>
      </c>
      <c r="N225">
        <v>27.64</v>
      </c>
      <c r="O225">
        <v>26.68</v>
      </c>
      <c r="P225">
        <v>26.44</v>
      </c>
      <c r="Q225">
        <v>26.66</v>
      </c>
      <c r="R225">
        <v>26.2</v>
      </c>
      <c r="S225">
        <v>26.16</v>
      </c>
      <c r="T225">
        <v>26</v>
      </c>
      <c r="U225">
        <v>18.5</v>
      </c>
      <c r="V225">
        <v>17.64</v>
      </c>
      <c r="W225">
        <v>18.420000000000002</v>
      </c>
      <c r="X225">
        <v>18.02</v>
      </c>
      <c r="Y225">
        <v>19.149999999999999</v>
      </c>
      <c r="Z225">
        <v>18.829999999999998</v>
      </c>
      <c r="AA225">
        <v>18.829999999999998</v>
      </c>
      <c r="AB225">
        <v>18.309999999999999</v>
      </c>
      <c r="AC225">
        <v>18.16</v>
      </c>
      <c r="AD225">
        <v>18.02</v>
      </c>
      <c r="AE225">
        <v>18.2</v>
      </c>
      <c r="AF225">
        <v>18.05</v>
      </c>
      <c r="AG225">
        <v>18</v>
      </c>
      <c r="AH225">
        <v>17.39</v>
      </c>
      <c r="AI225">
        <v>16.48</v>
      </c>
      <c r="AJ225">
        <v>15.63</v>
      </c>
      <c r="AK225">
        <v>15.08</v>
      </c>
      <c r="AL225">
        <v>15.4</v>
      </c>
      <c r="AM225">
        <v>17.29</v>
      </c>
      <c r="AN225">
        <v>17</v>
      </c>
      <c r="AO225">
        <v>16.61</v>
      </c>
      <c r="AP225">
        <v>17.059999999999999</v>
      </c>
      <c r="AQ225">
        <v>17.77</v>
      </c>
      <c r="AR225">
        <v>17.95</v>
      </c>
      <c r="AS225">
        <v>18.329999999999998</v>
      </c>
      <c r="AT225">
        <v>18.350000000000001</v>
      </c>
      <c r="AU225">
        <v>18.13</v>
      </c>
      <c r="AV225">
        <v>18.13</v>
      </c>
      <c r="AW225">
        <v>18.600000000000001</v>
      </c>
      <c r="AX225">
        <v>18.739999999999998</v>
      </c>
      <c r="AY225">
        <v>19</v>
      </c>
      <c r="AZ225">
        <v>21.4</v>
      </c>
      <c r="BA225">
        <v>23</v>
      </c>
      <c r="BB225">
        <v>21.7</v>
      </c>
      <c r="BC225">
        <v>21.34</v>
      </c>
      <c r="BD225">
        <v>19.739999999999998</v>
      </c>
      <c r="BE225">
        <v>19.87</v>
      </c>
      <c r="BF225">
        <v>19.100000000000001</v>
      </c>
      <c r="BG225">
        <v>20.52</v>
      </c>
      <c r="BH225">
        <v>21.02</v>
      </c>
      <c r="BI225">
        <v>20.72</v>
      </c>
      <c r="BJ225">
        <v>19.899999999999999</v>
      </c>
      <c r="BK225">
        <v>19.09</v>
      </c>
      <c r="BL225">
        <v>18.87</v>
      </c>
      <c r="BM225">
        <v>18.38</v>
      </c>
      <c r="BN225">
        <v>18.39</v>
      </c>
      <c r="BO225">
        <v>18.05</v>
      </c>
      <c r="BP225">
        <v>18.27</v>
      </c>
      <c r="BQ225">
        <v>17.96</v>
      </c>
      <c r="BR225" s="12">
        <f t="shared" si="6"/>
        <v>-0.28899445764053844</v>
      </c>
      <c r="BS225" s="13" cm="1">
        <f t="array" aca="1" ref="BS225" ca="1">_xlfn.PERCENTILE.INC((OFFSET(E225,0,1,1,COLUMNS(E225:BQ225)-1) - E225:BP225) / E225:BP225, 0.05) * SQRT(COUNT(E225:BQ225) - 1)</f>
        <v>-0.41772989163507651</v>
      </c>
      <c r="BT225" s="12" cm="1">
        <f t="array" aca="1" ref="BT225" ca="1">_xlfn.STDEV.P((E225:BP225 - OFFSET(E225:BP225,0,1)) / OFFSET(E225:BP225,0,1)) * SQRT(COUNT(E225:BQ225)-1)</f>
        <v>0.49079109567065499</v>
      </c>
      <c r="BU225" s="12" cm="1">
        <f t="array" ref="BU225">-(MAX(1 - (E225:BQ225 / _xlfn.SCAN(E225, E225:BQ225, _xlfn.LAMBDA(_xlpm.a,_xlpm.b, MAX(_xlpm.a, _xlpm.b))))))</f>
        <v>-0.45638067772170143</v>
      </c>
      <c r="BV225" s="14">
        <f t="shared" ca="1" si="7"/>
        <v>-0.58270710321209684</v>
      </c>
    </row>
    <row r="226" spans="1:74" x14ac:dyDescent="0.45">
      <c r="A226" s="2" t="s">
        <v>470</v>
      </c>
      <c r="B226" t="s">
        <v>471</v>
      </c>
      <c r="C226" t="s">
        <v>54</v>
      </c>
      <c r="D226" t="s">
        <v>29</v>
      </c>
      <c r="E226">
        <v>1372</v>
      </c>
      <c r="F226">
        <v>1369</v>
      </c>
      <c r="G226">
        <v>1342</v>
      </c>
      <c r="H226">
        <v>1371</v>
      </c>
      <c r="I226">
        <v>1473</v>
      </c>
      <c r="J226">
        <v>1489</v>
      </c>
      <c r="K226">
        <v>1459</v>
      </c>
      <c r="L226">
        <v>1459</v>
      </c>
      <c r="M226">
        <v>1459</v>
      </c>
      <c r="N226">
        <v>1548</v>
      </c>
      <c r="O226">
        <v>1418</v>
      </c>
      <c r="P226">
        <v>1408</v>
      </c>
      <c r="Q226">
        <v>1458</v>
      </c>
      <c r="R226">
        <v>1477</v>
      </c>
      <c r="S226">
        <v>1433</v>
      </c>
      <c r="T226">
        <v>1485</v>
      </c>
      <c r="U226">
        <v>1484</v>
      </c>
      <c r="V226">
        <v>1475</v>
      </c>
      <c r="W226">
        <v>1475</v>
      </c>
      <c r="X226">
        <v>1499</v>
      </c>
      <c r="Y226">
        <v>1507</v>
      </c>
      <c r="Z226">
        <v>1456</v>
      </c>
      <c r="AA226">
        <v>1397</v>
      </c>
      <c r="AB226">
        <v>1437</v>
      </c>
      <c r="AC226">
        <v>1509</v>
      </c>
      <c r="AD226">
        <v>1413</v>
      </c>
      <c r="AE226">
        <v>1495</v>
      </c>
      <c r="AF226">
        <v>1495</v>
      </c>
      <c r="AG226">
        <v>1466</v>
      </c>
      <c r="AH226">
        <v>1450</v>
      </c>
      <c r="AI226">
        <v>1418</v>
      </c>
      <c r="AJ226">
        <v>1336</v>
      </c>
      <c r="AK226">
        <v>1506</v>
      </c>
      <c r="AL226">
        <v>1583</v>
      </c>
      <c r="AM226">
        <v>1589</v>
      </c>
      <c r="AN226">
        <v>1602</v>
      </c>
      <c r="AO226">
        <v>1611</v>
      </c>
      <c r="AP226">
        <v>1619</v>
      </c>
      <c r="AQ226">
        <v>1619</v>
      </c>
      <c r="AR226">
        <v>1622</v>
      </c>
      <c r="AS226">
        <v>1568</v>
      </c>
      <c r="AT226">
        <v>1602</v>
      </c>
      <c r="AU226">
        <v>1604</v>
      </c>
      <c r="AV226">
        <v>1662</v>
      </c>
      <c r="AW226">
        <v>1648</v>
      </c>
      <c r="AX226">
        <v>1665</v>
      </c>
      <c r="AY226">
        <v>1705</v>
      </c>
      <c r="AZ226">
        <v>1720</v>
      </c>
      <c r="BA226">
        <v>1689</v>
      </c>
      <c r="BB226">
        <v>1653</v>
      </c>
      <c r="BC226">
        <v>1628</v>
      </c>
      <c r="BD226">
        <v>1584</v>
      </c>
      <c r="BE226">
        <v>1568</v>
      </c>
      <c r="BF226">
        <v>1566</v>
      </c>
      <c r="BG226">
        <v>1594</v>
      </c>
      <c r="BH226">
        <v>1610</v>
      </c>
      <c r="BI226">
        <v>1608</v>
      </c>
      <c r="BJ226">
        <v>1634</v>
      </c>
      <c r="BK226">
        <v>1629</v>
      </c>
      <c r="BL226">
        <v>1648</v>
      </c>
      <c r="BM226">
        <v>1623</v>
      </c>
      <c r="BN226">
        <v>1630</v>
      </c>
      <c r="BO226">
        <v>1647</v>
      </c>
      <c r="BP226">
        <v>1630</v>
      </c>
      <c r="BQ226">
        <v>1641</v>
      </c>
      <c r="BR226" s="12">
        <f t="shared" si="6"/>
        <v>0.19606413994169097</v>
      </c>
      <c r="BS226" s="13" cm="1">
        <f t="array" aca="1" ref="BS226" ca="1">_xlfn.PERCENTILE.INC((OFFSET(E226,0,1,1,COLUMNS(E226:BQ226)-1) - E226:BP226) / E226:BP226, 0.05) * SQRT(COUNT(E226:BQ226) - 1)</f>
        <v>-0.31615993495555539</v>
      </c>
      <c r="BT226" s="12" cm="1">
        <f t="array" aca="1" ref="BT226" ca="1">_xlfn.STDEV.P((E226:BP226 - OFFSET(E226:BP226,0,1)) / OFFSET(E226:BP226,0,1)) * SQRT(COUNT(E226:BQ226)-1)</f>
        <v>0.24914086670004981</v>
      </c>
      <c r="BU226" s="12" cm="1">
        <f t="array" ref="BU226">-(MAX(1 - (E226:BQ226 / _xlfn.SCAN(E226, E226:BQ226, _xlfn.LAMBDA(_xlpm.a,_xlpm.b, MAX(_xlpm.a, _xlpm.b))))))</f>
        <v>-0.13695090439276481</v>
      </c>
      <c r="BV226" s="14">
        <f t="shared" ca="1" si="7"/>
        <v>0.79903045445113718</v>
      </c>
    </row>
    <row r="227" spans="1:74" x14ac:dyDescent="0.45">
      <c r="A227" s="2" t="s">
        <v>472</v>
      </c>
      <c r="B227" t="s">
        <v>473</v>
      </c>
      <c r="C227" t="s">
        <v>19</v>
      </c>
      <c r="D227" t="s">
        <v>55</v>
      </c>
      <c r="E227">
        <v>30.76</v>
      </c>
      <c r="F227">
        <v>29.13</v>
      </c>
      <c r="G227">
        <v>28.9</v>
      </c>
      <c r="H227">
        <v>33.19</v>
      </c>
      <c r="I227">
        <v>33.200000000000003</v>
      </c>
      <c r="J227">
        <v>33.28</v>
      </c>
      <c r="K227">
        <v>35.4</v>
      </c>
      <c r="L227">
        <v>35.4</v>
      </c>
      <c r="M227">
        <v>35.4</v>
      </c>
      <c r="N227">
        <v>47</v>
      </c>
      <c r="O227">
        <v>46.56</v>
      </c>
      <c r="P227">
        <v>43.85</v>
      </c>
      <c r="Q227">
        <v>46.3</v>
      </c>
      <c r="R227">
        <v>46.23</v>
      </c>
      <c r="S227">
        <v>42.5</v>
      </c>
      <c r="T227">
        <v>44.29</v>
      </c>
      <c r="U227">
        <v>45.5</v>
      </c>
      <c r="V227">
        <v>43.8</v>
      </c>
      <c r="W227">
        <v>41.8</v>
      </c>
      <c r="X227">
        <v>38.700000000000003</v>
      </c>
      <c r="Y227">
        <v>46.5</v>
      </c>
      <c r="Z227">
        <v>51.82</v>
      </c>
      <c r="AA227">
        <v>51.82</v>
      </c>
      <c r="AB227">
        <v>48.6</v>
      </c>
      <c r="AC227">
        <v>46.85</v>
      </c>
      <c r="AD227">
        <v>44.57</v>
      </c>
      <c r="AE227">
        <v>43.7</v>
      </c>
      <c r="AF227">
        <v>41.65</v>
      </c>
      <c r="AG227">
        <v>40.659999999999997</v>
      </c>
      <c r="AH227">
        <v>40.200000000000003</v>
      </c>
      <c r="AI227">
        <v>43.42</v>
      </c>
      <c r="AJ227">
        <v>42</v>
      </c>
      <c r="AK227">
        <v>43.5</v>
      </c>
      <c r="AL227">
        <v>43.85</v>
      </c>
      <c r="AM227">
        <v>43.8</v>
      </c>
      <c r="AN227">
        <v>43.45</v>
      </c>
      <c r="AO227">
        <v>44.18</v>
      </c>
      <c r="AP227">
        <v>43.7</v>
      </c>
      <c r="AQ227">
        <v>44.35</v>
      </c>
      <c r="AR227">
        <v>48.99</v>
      </c>
      <c r="AS227">
        <v>48.59</v>
      </c>
      <c r="AT227">
        <v>50.5</v>
      </c>
      <c r="AU227">
        <v>48.41</v>
      </c>
      <c r="AV227">
        <v>49.9</v>
      </c>
      <c r="AW227">
        <v>56.4</v>
      </c>
      <c r="AX227">
        <v>61.5</v>
      </c>
      <c r="AY227">
        <v>70</v>
      </c>
      <c r="AZ227">
        <v>71.3</v>
      </c>
      <c r="BA227">
        <v>69.5</v>
      </c>
      <c r="BB227">
        <v>67.959999999999994</v>
      </c>
      <c r="BC227">
        <v>66.44</v>
      </c>
      <c r="BD227">
        <v>66.44</v>
      </c>
      <c r="BE227">
        <v>65.42</v>
      </c>
      <c r="BF227">
        <v>60.7</v>
      </c>
      <c r="BG227">
        <v>67.36</v>
      </c>
      <c r="BH227">
        <v>64</v>
      </c>
      <c r="BI227">
        <v>64.02</v>
      </c>
      <c r="BJ227">
        <v>65.56</v>
      </c>
      <c r="BK227">
        <v>65</v>
      </c>
      <c r="BL227">
        <v>66</v>
      </c>
      <c r="BM227">
        <v>63.82</v>
      </c>
      <c r="BN227">
        <v>63.46</v>
      </c>
      <c r="BO227">
        <v>61</v>
      </c>
      <c r="BP227">
        <v>60.62</v>
      </c>
      <c r="BQ227">
        <v>59.68</v>
      </c>
      <c r="BR227" s="12">
        <f t="shared" si="6"/>
        <v>0.94018205461638482</v>
      </c>
      <c r="BS227" s="13" cm="1">
        <f t="array" aca="1" ref="BS227" ca="1">_xlfn.PERCENTILE.INC((OFFSET(E227,0,1,1,COLUMNS(E227:BQ227)-1) - E227:BP227) / E227:BP227, 0.05) * SQRT(COUNT(E227:BQ227) - 1)</f>
        <v>-0.49238492084018021</v>
      </c>
      <c r="BT227" s="12" cm="1">
        <f t="array" aca="1" ref="BT227" ca="1">_xlfn.STDEV.P((E227:BP227 - OFFSET(E227:BP227,0,1)) / OFFSET(E227:BP227,0,1)) * SQRT(COUNT(E227:BQ227)-1)</f>
        <v>0.48900712341583352</v>
      </c>
      <c r="BU227" s="12" cm="1">
        <f t="array" ref="BU227">-(MAX(1 - (E227:BQ227 / _xlfn.SCAN(E227, E227:BQ227, _xlfn.LAMBDA(_xlpm.a,_xlpm.b, MAX(_xlpm.a, _xlpm.b))))))</f>
        <v>-0.22423774604399838</v>
      </c>
      <c r="BV227" s="14">
        <f t="shared" ca="1" si="7"/>
        <v>1.9287838754331024</v>
      </c>
    </row>
    <row r="228" spans="1:74" x14ac:dyDescent="0.45">
      <c r="A228" s="2" t="s">
        <v>474</v>
      </c>
      <c r="B228" t="s">
        <v>475</v>
      </c>
      <c r="C228" t="s">
        <v>25</v>
      </c>
      <c r="D228" t="s">
        <v>29</v>
      </c>
      <c r="E228">
        <v>1687</v>
      </c>
      <c r="F228">
        <v>1672</v>
      </c>
      <c r="G228">
        <v>1666.5</v>
      </c>
      <c r="H228">
        <v>1836</v>
      </c>
      <c r="I228">
        <v>1951.5</v>
      </c>
      <c r="J228">
        <v>1911.5</v>
      </c>
      <c r="K228">
        <v>2029</v>
      </c>
      <c r="L228">
        <v>2029</v>
      </c>
      <c r="M228">
        <v>2029</v>
      </c>
      <c r="N228">
        <v>1990.5</v>
      </c>
      <c r="O228">
        <v>1900.5</v>
      </c>
      <c r="P228">
        <v>1928</v>
      </c>
      <c r="Q228">
        <v>2005</v>
      </c>
      <c r="R228">
        <v>1955.5</v>
      </c>
      <c r="S228">
        <v>1863.5</v>
      </c>
      <c r="T228">
        <v>1928</v>
      </c>
      <c r="U228">
        <v>1946.5</v>
      </c>
      <c r="V228">
        <v>1975</v>
      </c>
      <c r="W228">
        <v>2018</v>
      </c>
      <c r="X228">
        <v>2055</v>
      </c>
      <c r="Y228">
        <v>2099</v>
      </c>
      <c r="Z228">
        <v>2015</v>
      </c>
      <c r="AA228">
        <v>1992</v>
      </c>
      <c r="AB228">
        <v>1952</v>
      </c>
      <c r="AC228">
        <v>1935.5</v>
      </c>
      <c r="AD228">
        <v>1928</v>
      </c>
      <c r="AE228">
        <v>1896.5</v>
      </c>
      <c r="AF228">
        <v>1896.5</v>
      </c>
      <c r="AG228">
        <v>1849</v>
      </c>
      <c r="AH228">
        <v>1865.5</v>
      </c>
      <c r="AI228">
        <v>1824.5</v>
      </c>
      <c r="AJ228">
        <v>1786</v>
      </c>
      <c r="AK228">
        <v>1813</v>
      </c>
      <c r="AL228">
        <v>1886</v>
      </c>
      <c r="AM228">
        <v>1861</v>
      </c>
      <c r="AN228">
        <v>1861</v>
      </c>
      <c r="AO228">
        <v>1857</v>
      </c>
      <c r="AP228">
        <v>1874</v>
      </c>
      <c r="AQ228">
        <v>1874</v>
      </c>
      <c r="AR228">
        <v>1913</v>
      </c>
      <c r="AS228">
        <v>2022</v>
      </c>
      <c r="AT228">
        <v>2080</v>
      </c>
      <c r="AU228">
        <v>2038</v>
      </c>
      <c r="AV228">
        <v>2064</v>
      </c>
      <c r="AW228">
        <v>2077</v>
      </c>
      <c r="AX228">
        <v>2143</v>
      </c>
      <c r="AY228">
        <v>2105</v>
      </c>
      <c r="AZ228">
        <v>2164</v>
      </c>
      <c r="BA228">
        <v>2200</v>
      </c>
      <c r="BB228">
        <v>2135</v>
      </c>
      <c r="BC228">
        <v>2120</v>
      </c>
      <c r="BD228">
        <v>2017</v>
      </c>
      <c r="BE228">
        <v>2056</v>
      </c>
      <c r="BF228">
        <v>2052</v>
      </c>
      <c r="BG228">
        <v>2124</v>
      </c>
      <c r="BH228">
        <v>2117</v>
      </c>
      <c r="BI228">
        <v>2103</v>
      </c>
      <c r="BJ228">
        <v>2103</v>
      </c>
      <c r="BK228">
        <v>2076</v>
      </c>
      <c r="BL228">
        <v>2136</v>
      </c>
      <c r="BM228">
        <v>2072</v>
      </c>
      <c r="BN228">
        <v>2032</v>
      </c>
      <c r="BO228">
        <v>2057</v>
      </c>
      <c r="BP228">
        <v>2049</v>
      </c>
      <c r="BQ228">
        <v>2028</v>
      </c>
      <c r="BR228" s="12">
        <f t="shared" si="6"/>
        <v>0.2021339656194428</v>
      </c>
      <c r="BS228" s="13" cm="1">
        <f t="array" aca="1" ref="BS228" ca="1">_xlfn.PERCENTILE.INC((OFFSET(E228,0,1,1,COLUMNS(E228:BQ228)-1) - E228:BP228) / E228:BP228, 0.05) * SQRT(COUNT(E228:BQ228) - 1)</f>
        <v>-0.30808464169668809</v>
      </c>
      <c r="BT228" s="12" cm="1">
        <f t="array" aca="1" ref="BT228" ca="1">_xlfn.STDEV.P((E228:BP228 - OFFSET(E228:BP228,0,1)) / OFFSET(E228:BP228,0,1)) * SQRT(COUNT(E228:BQ228)-1)</f>
        <v>0.21586122366293528</v>
      </c>
      <c r="BU228" s="12" cm="1">
        <f t="array" ref="BU228">-(MAX(1 - (E228:BQ228 / _xlfn.SCAN(E228, E228:BQ228, _xlfn.LAMBDA(_xlpm.a,_xlpm.b, MAX(_xlpm.a, _xlpm.b))))))</f>
        <v>-0.14911862791805619</v>
      </c>
      <c r="BV228" s="14">
        <f t="shared" ca="1" si="7"/>
        <v>0.95033726826161224</v>
      </c>
    </row>
    <row r="229" spans="1:74" x14ac:dyDescent="0.45">
      <c r="A229" s="2" t="s">
        <v>476</v>
      </c>
      <c r="B229" t="s">
        <v>477</v>
      </c>
      <c r="C229" t="s">
        <v>16</v>
      </c>
      <c r="D229" t="s">
        <v>8</v>
      </c>
      <c r="E229">
        <v>29.3</v>
      </c>
      <c r="F229">
        <v>29</v>
      </c>
      <c r="G229">
        <v>29.25</v>
      </c>
      <c r="H229">
        <v>31</v>
      </c>
      <c r="I229">
        <v>31.6</v>
      </c>
      <c r="J229">
        <v>31.3</v>
      </c>
      <c r="K229">
        <v>31.75</v>
      </c>
      <c r="L229">
        <v>31.75</v>
      </c>
      <c r="M229">
        <v>31.75</v>
      </c>
      <c r="N229">
        <v>32.450000000000003</v>
      </c>
      <c r="O229">
        <v>31.3</v>
      </c>
      <c r="P229">
        <v>31.4</v>
      </c>
      <c r="Q229">
        <v>32</v>
      </c>
      <c r="R229">
        <v>31.55</v>
      </c>
      <c r="S229">
        <v>31.15</v>
      </c>
      <c r="T229">
        <v>32</v>
      </c>
      <c r="U229">
        <v>32.5</v>
      </c>
      <c r="V229">
        <v>31.8</v>
      </c>
      <c r="W229">
        <v>32.5</v>
      </c>
      <c r="X229">
        <v>33</v>
      </c>
      <c r="Y229">
        <v>35.6</v>
      </c>
      <c r="Z229">
        <v>35.299999999999997</v>
      </c>
      <c r="AA229">
        <v>35.299999999999997</v>
      </c>
      <c r="AB229">
        <v>33.65</v>
      </c>
      <c r="AC229">
        <v>33.65</v>
      </c>
      <c r="AD229">
        <v>33.299999999999997</v>
      </c>
      <c r="AE229">
        <v>33.799999999999997</v>
      </c>
      <c r="AF229">
        <v>33.700000000000003</v>
      </c>
      <c r="AG229">
        <v>33.299999999999997</v>
      </c>
      <c r="AH229">
        <v>32.700000000000003</v>
      </c>
      <c r="AI229">
        <v>32.1</v>
      </c>
      <c r="AJ229">
        <v>30.8</v>
      </c>
      <c r="AK229">
        <v>31.85</v>
      </c>
      <c r="AL229">
        <v>31.55</v>
      </c>
      <c r="AM229">
        <v>31</v>
      </c>
      <c r="AN229">
        <v>31</v>
      </c>
      <c r="AO229">
        <v>31.15</v>
      </c>
      <c r="AP229">
        <v>31.15</v>
      </c>
      <c r="AQ229">
        <v>33.549999999999997</v>
      </c>
      <c r="AR229">
        <v>33.5</v>
      </c>
      <c r="AS229">
        <v>32.799999999999997</v>
      </c>
      <c r="AT229">
        <v>32.450000000000003</v>
      </c>
      <c r="AU229">
        <v>33.15</v>
      </c>
      <c r="AV229">
        <v>33.85</v>
      </c>
      <c r="AW229">
        <v>33.299999999999997</v>
      </c>
      <c r="AX229">
        <v>33.4</v>
      </c>
      <c r="AY229">
        <v>32.799999999999997</v>
      </c>
      <c r="AZ229">
        <v>33.1</v>
      </c>
      <c r="BA229">
        <v>33.4</v>
      </c>
      <c r="BB229">
        <v>32.700000000000003</v>
      </c>
      <c r="BC229">
        <v>32.700000000000003</v>
      </c>
      <c r="BD229">
        <v>32.799999999999997</v>
      </c>
      <c r="BE229">
        <v>32.9</v>
      </c>
      <c r="BF229">
        <v>32</v>
      </c>
      <c r="BG229">
        <v>33.35</v>
      </c>
      <c r="BH229">
        <v>33.299999999999997</v>
      </c>
      <c r="BI229">
        <v>33.15</v>
      </c>
      <c r="BJ229">
        <v>33.200000000000003</v>
      </c>
      <c r="BK229">
        <v>32.450000000000003</v>
      </c>
      <c r="BL229">
        <v>32.65</v>
      </c>
      <c r="BM229">
        <v>32.25</v>
      </c>
      <c r="BN229">
        <v>32.5</v>
      </c>
      <c r="BO229">
        <v>32.75</v>
      </c>
      <c r="BP229">
        <v>32.450000000000003</v>
      </c>
      <c r="BQ229">
        <v>32.6</v>
      </c>
      <c r="BR229" s="12">
        <f t="shared" si="6"/>
        <v>0.11262798634812289</v>
      </c>
      <c r="BS229" s="13" cm="1">
        <f t="array" aca="1" ref="BS229" ca="1">_xlfn.PERCENTILE.INC((OFFSET(E229,0,1,1,COLUMNS(E229:BQ229)-1) - E229:BP229) / E229:BP229, 0.05) * SQRT(COUNT(E229:BQ229) - 1)</f>
        <v>-0.21312667081700634</v>
      </c>
      <c r="BT229" s="12" cm="1">
        <f t="array" aca="1" ref="BT229" ca="1">_xlfn.STDEV.P((E229:BP229 - OFFSET(E229:BP229,0,1)) / OFFSET(E229:BP229,0,1)) * SQRT(COUNT(E229:BQ229)-1)</f>
        <v>0.17904978167606964</v>
      </c>
      <c r="BU229" s="12" cm="1">
        <f t="array" ref="BU229">-(MAX(1 - (E229:BQ229 / _xlfn.SCAN(E229, E229:BQ229, _xlfn.LAMBDA(_xlpm.a,_xlpm.b, MAX(_xlpm.a, _xlpm.b))))))</f>
        <v>-0.1348314606741573</v>
      </c>
      <c r="BV229" s="14">
        <f t="shared" ca="1" si="7"/>
        <v>0.64582589973399407</v>
      </c>
    </row>
    <row r="230" spans="1:74" x14ac:dyDescent="0.45">
      <c r="A230" s="2" t="s">
        <v>478</v>
      </c>
      <c r="B230" t="s">
        <v>479</v>
      </c>
      <c r="C230" t="s">
        <v>19</v>
      </c>
      <c r="D230" t="s">
        <v>29</v>
      </c>
      <c r="E230">
        <v>779</v>
      </c>
      <c r="F230">
        <v>605</v>
      </c>
      <c r="G230">
        <v>614.79999999999995</v>
      </c>
      <c r="H230">
        <v>716</v>
      </c>
      <c r="I230">
        <v>874.8</v>
      </c>
      <c r="J230">
        <v>884.6</v>
      </c>
      <c r="K230">
        <v>965.6</v>
      </c>
      <c r="L230">
        <v>965.6</v>
      </c>
      <c r="M230">
        <v>965.6</v>
      </c>
      <c r="N230">
        <v>910.2</v>
      </c>
      <c r="O230">
        <v>854.6</v>
      </c>
      <c r="P230">
        <v>860.8</v>
      </c>
      <c r="Q230">
        <v>912</v>
      </c>
      <c r="R230">
        <v>895.2</v>
      </c>
      <c r="S230">
        <v>850</v>
      </c>
      <c r="T230">
        <v>850</v>
      </c>
      <c r="U230">
        <v>868.8</v>
      </c>
      <c r="V230">
        <v>849.2</v>
      </c>
      <c r="W230">
        <v>922.4</v>
      </c>
      <c r="X230">
        <v>996.4</v>
      </c>
      <c r="Y230">
        <v>1160.5</v>
      </c>
      <c r="Z230">
        <v>1095.5</v>
      </c>
      <c r="AA230">
        <v>1003</v>
      </c>
      <c r="AB230">
        <v>964.4</v>
      </c>
      <c r="AC230">
        <v>960.6</v>
      </c>
      <c r="AD230">
        <v>908.8</v>
      </c>
      <c r="AE230">
        <v>937</v>
      </c>
      <c r="AF230">
        <v>937</v>
      </c>
      <c r="AG230">
        <v>957.4</v>
      </c>
      <c r="AH230">
        <v>939.4</v>
      </c>
      <c r="AI230">
        <v>838.2</v>
      </c>
      <c r="AJ230">
        <v>830.4</v>
      </c>
      <c r="AK230">
        <v>885.8</v>
      </c>
      <c r="AL230">
        <v>1015</v>
      </c>
      <c r="AM230">
        <v>1001.5</v>
      </c>
      <c r="AN230">
        <v>964</v>
      </c>
      <c r="AO230">
        <v>979.6</v>
      </c>
      <c r="AP230">
        <v>981.6</v>
      </c>
      <c r="AQ230">
        <v>981.6</v>
      </c>
      <c r="AR230">
        <v>1111</v>
      </c>
      <c r="AS230">
        <v>1196</v>
      </c>
      <c r="AT230">
        <v>1184</v>
      </c>
      <c r="AU230">
        <v>1057.5</v>
      </c>
      <c r="AV230">
        <v>1134.5</v>
      </c>
      <c r="AW230">
        <v>1123</v>
      </c>
      <c r="AX230">
        <v>1174.5</v>
      </c>
      <c r="AY230">
        <v>1194.5</v>
      </c>
      <c r="AZ230">
        <v>1431.5</v>
      </c>
      <c r="BA230">
        <v>1573.5</v>
      </c>
      <c r="BB230">
        <v>1501.5</v>
      </c>
      <c r="BC230">
        <v>1354.5</v>
      </c>
      <c r="BD230">
        <v>1190</v>
      </c>
      <c r="BE230">
        <v>1269</v>
      </c>
      <c r="BF230">
        <v>1259.5</v>
      </c>
      <c r="BG230">
        <v>1355</v>
      </c>
      <c r="BH230">
        <v>1275</v>
      </c>
      <c r="BI230">
        <v>1261</v>
      </c>
      <c r="BJ230">
        <v>1246.5</v>
      </c>
      <c r="BK230">
        <v>1119</v>
      </c>
      <c r="BL230">
        <v>1141</v>
      </c>
      <c r="BM230">
        <v>1041.5</v>
      </c>
      <c r="BN230">
        <v>970.4</v>
      </c>
      <c r="BO230">
        <v>968.6</v>
      </c>
      <c r="BP230">
        <v>919</v>
      </c>
      <c r="BQ230">
        <v>985.8</v>
      </c>
      <c r="BR230" s="12">
        <f t="shared" si="6"/>
        <v>0.26546854942233628</v>
      </c>
      <c r="BS230" s="13" cm="1">
        <f t="array" aca="1" ref="BS230" ca="1">_xlfn.PERCENTILE.INC((OFFSET(E230,0,1,1,COLUMNS(E230:BQ230)-1) - E230:BP230) / E230:BP230, 0.05) * SQRT(COUNT(E230:BQ230) - 1)</f>
        <v>-0.84926395258073961</v>
      </c>
      <c r="BT230" s="12" cm="1">
        <f t="array" aca="1" ref="BT230" ca="1">_xlfn.STDEV.P((E230:BP230 - OFFSET(E230:BP230,0,1)) / OFFSET(E230:BP230,0,1)) * SQRT(COUNT(E230:BQ230)-1)</f>
        <v>0.63455330746632621</v>
      </c>
      <c r="BU230" s="12" cm="1">
        <f t="array" ref="BU230">-(MAX(1 - (E230:BQ230 / _xlfn.SCAN(E230, E230:BQ230, _xlfn.LAMBDA(_xlpm.a,_xlpm.b, MAX(_xlpm.a, _xlpm.b))))))</f>
        <v>-0.41595170003177628</v>
      </c>
      <c r="BV230" s="14">
        <f t="shared" ca="1" si="7"/>
        <v>0.42309376732164211</v>
      </c>
    </row>
    <row r="231" spans="1:74" x14ac:dyDescent="0.45">
      <c r="A231" s="2" t="s">
        <v>480</v>
      </c>
      <c r="B231" t="s">
        <v>481</v>
      </c>
      <c r="C231" t="s">
        <v>19</v>
      </c>
      <c r="D231" t="s">
        <v>8</v>
      </c>
      <c r="E231">
        <v>10.9382</v>
      </c>
      <c r="F231">
        <v>10.994999999999999</v>
      </c>
      <c r="G231">
        <v>10.923999999999999</v>
      </c>
      <c r="H231">
        <v>11.136900000000001</v>
      </c>
      <c r="I231">
        <v>11.619199999999999</v>
      </c>
      <c r="J231">
        <v>11.832000000000001</v>
      </c>
      <c r="K231">
        <v>11.7469</v>
      </c>
      <c r="L231">
        <v>11.7469</v>
      </c>
      <c r="M231">
        <v>11.7469</v>
      </c>
      <c r="N231">
        <v>11.3497</v>
      </c>
      <c r="O231">
        <v>10.923999999999999</v>
      </c>
      <c r="P231">
        <v>11.1936</v>
      </c>
      <c r="Q231">
        <v>11.292899999999999</v>
      </c>
      <c r="R231">
        <v>11.108499999999999</v>
      </c>
      <c r="S231">
        <v>10.7822</v>
      </c>
      <c r="T231">
        <v>10.7822</v>
      </c>
      <c r="U231">
        <v>10.9666</v>
      </c>
      <c r="V231">
        <v>11.278700000000001</v>
      </c>
      <c r="W231">
        <v>11.676</v>
      </c>
      <c r="X231">
        <v>11.7895</v>
      </c>
      <c r="Y231">
        <v>11.9313</v>
      </c>
      <c r="Z231">
        <v>12.1441</v>
      </c>
      <c r="AA231">
        <v>12.1441</v>
      </c>
      <c r="AB231">
        <v>11.803599999999999</v>
      </c>
      <c r="AC231">
        <v>11.874599999999999</v>
      </c>
      <c r="AD231">
        <v>11.5625</v>
      </c>
      <c r="AE231">
        <v>11.647600000000001</v>
      </c>
      <c r="AF231">
        <v>11.832000000000001</v>
      </c>
      <c r="AG231">
        <v>11.5625</v>
      </c>
      <c r="AH231">
        <v>11.647600000000001</v>
      </c>
      <c r="AI231">
        <v>11.3497</v>
      </c>
      <c r="AJ231">
        <v>10.923999999999999</v>
      </c>
      <c r="AK231">
        <v>10.9666</v>
      </c>
      <c r="AL231">
        <v>11.1652</v>
      </c>
      <c r="AM231">
        <v>11.0375</v>
      </c>
      <c r="AN231">
        <v>10.838900000000001</v>
      </c>
      <c r="AO231">
        <v>10.923999999999999</v>
      </c>
      <c r="AP231">
        <v>10.8673</v>
      </c>
      <c r="AQ231">
        <v>11.151</v>
      </c>
      <c r="AR231">
        <v>11.9171</v>
      </c>
      <c r="AS231">
        <v>12.3286</v>
      </c>
      <c r="AT231">
        <v>13.818199999999999</v>
      </c>
      <c r="AU231">
        <v>13.804</v>
      </c>
      <c r="AV231">
        <v>13.5487</v>
      </c>
      <c r="AW231">
        <v>13.591200000000001</v>
      </c>
      <c r="AX231">
        <v>13.6196</v>
      </c>
      <c r="AY231">
        <v>14.0168</v>
      </c>
      <c r="AZ231">
        <v>14.470800000000001</v>
      </c>
      <c r="BA231">
        <v>15.463900000000001</v>
      </c>
      <c r="BB231">
        <v>15.1447</v>
      </c>
      <c r="BC231">
        <v>14.328900000000001</v>
      </c>
      <c r="BD231">
        <v>13.2791</v>
      </c>
      <c r="BE231">
        <v>13.6196</v>
      </c>
      <c r="BF231">
        <v>13.378399999999999</v>
      </c>
      <c r="BG231">
        <v>14.719099999999999</v>
      </c>
      <c r="BH231">
        <v>14.257999999999999</v>
      </c>
      <c r="BI231">
        <v>14.116099999999999</v>
      </c>
      <c r="BJ231">
        <v>13.7615</v>
      </c>
      <c r="BK231">
        <v>13.648</v>
      </c>
      <c r="BL231">
        <v>13.7615</v>
      </c>
      <c r="BM231">
        <v>13.6196</v>
      </c>
      <c r="BN231">
        <v>13.2791</v>
      </c>
      <c r="BO231">
        <v>13.1089</v>
      </c>
      <c r="BP231">
        <v>12.6691</v>
      </c>
      <c r="BQ231">
        <v>12.541399999999999</v>
      </c>
      <c r="BR231" s="12">
        <f t="shared" si="6"/>
        <v>0.14656890530434616</v>
      </c>
      <c r="BS231" s="13" cm="1">
        <f t="array" aca="1" ref="BS231" ca="1">_xlfn.PERCENTILE.INC((OFFSET(E231,0,1,1,COLUMNS(E231:BQ231)-1) - E231:BP231) / E231:BP231, 0.05) * SQRT(COUNT(E231:BQ231) - 1)</f>
        <v>-0.29562748686537116</v>
      </c>
      <c r="BT231" s="12" cm="1">
        <f t="array" aca="1" ref="BT231" ca="1">_xlfn.STDEV.P((E231:BP231 - OFFSET(E231:BP231,0,1)) / OFFSET(E231:BP231,0,1)) * SQRT(COUNT(E231:BQ231)-1)</f>
        <v>0.24991502355870779</v>
      </c>
      <c r="BU231" s="12" cm="1">
        <f t="array" ref="BU231">-(MAX(1 - (E231:BQ231 / _xlfn.SCAN(E231, E231:BQ231, _xlfn.LAMBDA(_xlpm.a,_xlpm.b, MAX(_xlpm.a, _xlpm.b))))))</f>
        <v>-0.18898854752035388</v>
      </c>
      <c r="BV231" s="14">
        <f t="shared" ca="1" si="7"/>
        <v>0.59850705721662689</v>
      </c>
    </row>
    <row r="232" spans="1:74" x14ac:dyDescent="0.45">
      <c r="A232" s="2" t="s">
        <v>482</v>
      </c>
      <c r="B232" t="s">
        <v>483</v>
      </c>
      <c r="C232" t="s">
        <v>19</v>
      </c>
      <c r="D232" t="s">
        <v>55</v>
      </c>
      <c r="E232">
        <v>282.10000000000002</v>
      </c>
      <c r="F232">
        <v>287.8</v>
      </c>
      <c r="G232">
        <v>297</v>
      </c>
      <c r="H232">
        <v>318.2</v>
      </c>
      <c r="I232">
        <v>302.7</v>
      </c>
      <c r="J232">
        <v>308.89999999999998</v>
      </c>
      <c r="K232">
        <v>329</v>
      </c>
      <c r="L232">
        <v>329</v>
      </c>
      <c r="M232">
        <v>329</v>
      </c>
      <c r="N232">
        <v>342</v>
      </c>
      <c r="O232">
        <v>342.2</v>
      </c>
      <c r="P232">
        <v>334.2</v>
      </c>
      <c r="Q232">
        <v>339.5</v>
      </c>
      <c r="R232">
        <v>345.2</v>
      </c>
      <c r="S232">
        <v>336</v>
      </c>
      <c r="T232">
        <v>347</v>
      </c>
      <c r="U232">
        <v>354.7</v>
      </c>
      <c r="V232">
        <v>363.4</v>
      </c>
      <c r="W232">
        <v>368</v>
      </c>
      <c r="X232">
        <v>359.1</v>
      </c>
      <c r="Y232">
        <v>361.2</v>
      </c>
      <c r="Z232">
        <v>357.6</v>
      </c>
      <c r="AA232">
        <v>357.6</v>
      </c>
      <c r="AB232">
        <v>357.9</v>
      </c>
      <c r="AC232">
        <v>357.5</v>
      </c>
      <c r="AD232">
        <v>360</v>
      </c>
      <c r="AE232">
        <v>355.6</v>
      </c>
      <c r="AF232">
        <v>354.9</v>
      </c>
      <c r="AG232">
        <v>363</v>
      </c>
      <c r="AH232">
        <v>372.8</v>
      </c>
      <c r="AI232">
        <v>379.5</v>
      </c>
      <c r="AJ232">
        <v>370</v>
      </c>
      <c r="AK232">
        <v>371.1</v>
      </c>
      <c r="AL232">
        <v>385.2</v>
      </c>
      <c r="AM232">
        <v>379.7</v>
      </c>
      <c r="AN232">
        <v>395</v>
      </c>
      <c r="AO232">
        <v>392.6</v>
      </c>
      <c r="AP232">
        <v>393.4</v>
      </c>
      <c r="AQ232">
        <v>397.5</v>
      </c>
      <c r="AR232">
        <v>413</v>
      </c>
      <c r="AS232">
        <v>381.5</v>
      </c>
      <c r="AT232">
        <v>399</v>
      </c>
      <c r="AU232">
        <v>403.8</v>
      </c>
      <c r="AV232">
        <v>396.9</v>
      </c>
      <c r="AW232">
        <v>388.2</v>
      </c>
      <c r="AX232">
        <v>388.1</v>
      </c>
      <c r="AY232">
        <v>392.6</v>
      </c>
      <c r="AZ232">
        <v>390.6</v>
      </c>
      <c r="BA232">
        <v>370.8</v>
      </c>
      <c r="BB232">
        <v>385.9</v>
      </c>
      <c r="BC232">
        <v>393.2</v>
      </c>
      <c r="BD232">
        <v>393.2</v>
      </c>
      <c r="BE232">
        <v>379.3</v>
      </c>
      <c r="BF232">
        <v>373.1</v>
      </c>
      <c r="BG232">
        <v>379.3</v>
      </c>
      <c r="BH232">
        <v>387.4</v>
      </c>
      <c r="BI232">
        <v>387.3</v>
      </c>
      <c r="BJ232">
        <v>392.7</v>
      </c>
      <c r="BK232">
        <v>407.1</v>
      </c>
      <c r="BL232">
        <v>404</v>
      </c>
      <c r="BM232">
        <v>407.6</v>
      </c>
      <c r="BN232">
        <v>412.6</v>
      </c>
      <c r="BO232">
        <v>395.3</v>
      </c>
      <c r="BP232">
        <v>401.6</v>
      </c>
      <c r="BQ232">
        <v>394.9</v>
      </c>
      <c r="BR232" s="12">
        <f t="shared" si="6"/>
        <v>0.399858206309819</v>
      </c>
      <c r="BS232" s="13" cm="1">
        <f t="array" aca="1" ref="BS232" ca="1">_xlfn.PERCENTILE.INC((OFFSET(E232,0,1,1,COLUMNS(E232:BQ232)-1) - E232:BP232) / E232:BP232, 0.05) * SQRT(COUNT(E232:BQ232) - 1)</f>
        <v>-0.32753991880386357</v>
      </c>
      <c r="BT232" s="12" cm="1">
        <f t="array" aca="1" ref="BT232" ca="1">_xlfn.STDEV.P((E232:BP232 - OFFSET(E232:BP232,0,1)) / OFFSET(E232:BP232,0,1)) * SQRT(COUNT(E232:BQ232)-1)</f>
        <v>0.21285767604325792</v>
      </c>
      <c r="BU232" s="12" cm="1">
        <f t="array" ref="BU232">-(MAX(1 - (E232:BQ232 / _xlfn.SCAN(E232, E232:BQ232, _xlfn.LAMBDA(_xlpm.a,_xlpm.b, MAX(_xlpm.a, _xlpm.b))))))</f>
        <v>-0.10217917675544796</v>
      </c>
      <c r="BV232" s="14">
        <f t="shared" ca="1" si="7"/>
        <v>1.8926505907541096</v>
      </c>
    </row>
    <row r="233" spans="1:74" x14ac:dyDescent="0.45">
      <c r="A233" s="2" t="s">
        <v>484</v>
      </c>
      <c r="B233" t="s">
        <v>485</v>
      </c>
      <c r="C233" t="s">
        <v>19</v>
      </c>
      <c r="D233" t="s">
        <v>8</v>
      </c>
      <c r="E233">
        <v>1.903</v>
      </c>
      <c r="F233">
        <v>1.8740000000000001</v>
      </c>
      <c r="G233">
        <v>1.851</v>
      </c>
      <c r="H233">
        <v>1.95</v>
      </c>
      <c r="I233">
        <v>2.1040000000000001</v>
      </c>
      <c r="J233">
        <v>2.1440000000000001</v>
      </c>
      <c r="K233">
        <v>2.2440000000000002</v>
      </c>
      <c r="L233">
        <v>2.2440000000000002</v>
      </c>
      <c r="M233">
        <v>2.2440000000000002</v>
      </c>
      <c r="N233">
        <v>2.2999999999999998</v>
      </c>
      <c r="O233">
        <v>2.016</v>
      </c>
      <c r="P233">
        <v>1.925</v>
      </c>
      <c r="Q233">
        <v>2.1160000000000001</v>
      </c>
      <c r="R233">
        <v>2.0499999999999998</v>
      </c>
      <c r="S233">
        <v>1.887</v>
      </c>
      <c r="T233">
        <v>1.929</v>
      </c>
      <c r="U233">
        <v>1.9770000000000001</v>
      </c>
      <c r="V233">
        <v>1.89</v>
      </c>
      <c r="W233">
        <v>1.9219999999999999</v>
      </c>
      <c r="X233">
        <v>2.2400000000000002</v>
      </c>
      <c r="Y233">
        <v>2.3940000000000001</v>
      </c>
      <c r="Z233">
        <v>2.33</v>
      </c>
      <c r="AA233">
        <v>2.33</v>
      </c>
      <c r="AB233">
        <v>2.2280000000000002</v>
      </c>
      <c r="AC233">
        <v>2.34</v>
      </c>
      <c r="AD233">
        <v>2.214</v>
      </c>
      <c r="AE233">
        <v>2.2679999999999998</v>
      </c>
      <c r="AF233">
        <v>2.448</v>
      </c>
      <c r="AG233">
        <v>2.38</v>
      </c>
      <c r="AH233">
        <v>2.4319999999999999</v>
      </c>
      <c r="AI233">
        <v>2.2719999999999998</v>
      </c>
      <c r="AJ233">
        <v>2.028</v>
      </c>
      <c r="AK233">
        <v>2.1080000000000001</v>
      </c>
      <c r="AL233">
        <v>2.33</v>
      </c>
      <c r="AM233">
        <v>2.33</v>
      </c>
      <c r="AN233">
        <v>2.3279999999999998</v>
      </c>
      <c r="AO233">
        <v>2.3340000000000001</v>
      </c>
      <c r="AP233">
        <v>2.3439999999999999</v>
      </c>
      <c r="AQ233">
        <v>2.4060000000000001</v>
      </c>
      <c r="AR233">
        <v>2.702</v>
      </c>
      <c r="AS233">
        <v>2.782</v>
      </c>
      <c r="AT233">
        <v>2.8119999999999998</v>
      </c>
      <c r="AU233">
        <v>2.6539999999999999</v>
      </c>
      <c r="AV233">
        <v>2.6539999999999999</v>
      </c>
      <c r="AW233">
        <v>2.8660000000000001</v>
      </c>
      <c r="AX233">
        <v>3.03</v>
      </c>
      <c r="AY233">
        <v>3.012</v>
      </c>
      <c r="AZ233">
        <v>3.5640000000000001</v>
      </c>
      <c r="BA233">
        <v>3.51</v>
      </c>
      <c r="BB233">
        <v>3.4140000000000001</v>
      </c>
      <c r="BC233">
        <v>3.3119999999999998</v>
      </c>
      <c r="BD233">
        <v>3.08</v>
      </c>
      <c r="BE233">
        <v>3.1339999999999999</v>
      </c>
      <c r="BF233">
        <v>3.258</v>
      </c>
      <c r="BG233">
        <v>3.23</v>
      </c>
      <c r="BH233">
        <v>3.214</v>
      </c>
      <c r="BI233">
        <v>3.2120000000000002</v>
      </c>
      <c r="BJ233">
        <v>3.1480000000000001</v>
      </c>
      <c r="BK233">
        <v>3.1059999999999999</v>
      </c>
      <c r="BL233">
        <v>3.1360000000000001</v>
      </c>
      <c r="BM233">
        <v>2.968</v>
      </c>
      <c r="BN233">
        <v>2.98</v>
      </c>
      <c r="BO233">
        <v>3</v>
      </c>
      <c r="BP233">
        <v>3.1</v>
      </c>
      <c r="BQ233">
        <v>3.0920000000000001</v>
      </c>
      <c r="BR233" s="12">
        <f t="shared" si="6"/>
        <v>0.62480294272201786</v>
      </c>
      <c r="BS233" s="13" cm="1">
        <f t="array" aca="1" ref="BS233" ca="1">_xlfn.PERCENTILE.INC((OFFSET(E233,0,1,1,COLUMNS(E233:BQ233)-1) - E233:BP233) / E233:BP233, 0.05) * SQRT(COUNT(E233:BQ233) - 1)</f>
        <v>-0.5552758708365112</v>
      </c>
      <c r="BT233" s="12" cm="1">
        <f t="array" aca="1" ref="BT233" ca="1">_xlfn.STDEV.P((E233:BP233 - OFFSET(E233:BP233,0,1)) / OFFSET(E233:BP233,0,1)) * SQRT(COUNT(E233:BQ233)-1)</f>
        <v>0.43016070874898743</v>
      </c>
      <c r="BU233" s="12" cm="1">
        <f t="array" ref="BU233">-(MAX(1 - (E233:BQ233 / _xlfn.SCAN(E233, E233:BQ233, _xlfn.LAMBDA(_xlpm.a,_xlpm.b, MAX(_xlpm.a, _xlpm.b))))))</f>
        <v>-0.17956521739130427</v>
      </c>
      <c r="BV233" s="14">
        <f t="shared" ca="1" si="7"/>
        <v>1.4594776555670153</v>
      </c>
    </row>
    <row r="234" spans="1:74" x14ac:dyDescent="0.45">
      <c r="A234" s="2" t="s">
        <v>486</v>
      </c>
      <c r="B234" t="s">
        <v>487</v>
      </c>
      <c r="C234" t="s">
        <v>22</v>
      </c>
      <c r="D234" t="s">
        <v>8</v>
      </c>
      <c r="E234">
        <v>4.9800000000000004</v>
      </c>
      <c r="F234">
        <v>5.05</v>
      </c>
      <c r="G234">
        <v>4.82</v>
      </c>
      <c r="H234">
        <v>5</v>
      </c>
      <c r="I234">
        <v>5.15</v>
      </c>
      <c r="J234">
        <v>5.33</v>
      </c>
      <c r="K234">
        <v>5.18</v>
      </c>
      <c r="L234">
        <v>5.18</v>
      </c>
      <c r="M234">
        <v>5.18</v>
      </c>
      <c r="N234">
        <v>5.36</v>
      </c>
      <c r="O234">
        <v>5.15</v>
      </c>
      <c r="P234">
        <v>5.05</v>
      </c>
      <c r="Q234">
        <v>5.28</v>
      </c>
      <c r="R234">
        <v>5.29</v>
      </c>
      <c r="S234">
        <v>5.23</v>
      </c>
      <c r="T234">
        <v>5.2</v>
      </c>
      <c r="U234">
        <v>5.48</v>
      </c>
      <c r="V234">
        <v>5.51</v>
      </c>
      <c r="W234">
        <v>5.54</v>
      </c>
      <c r="X234">
        <v>5.71</v>
      </c>
      <c r="Y234">
        <v>5.68</v>
      </c>
      <c r="Z234">
        <v>5.59</v>
      </c>
      <c r="AA234">
        <v>5.59</v>
      </c>
      <c r="AB234">
        <v>5.48</v>
      </c>
      <c r="AC234">
        <v>5.51</v>
      </c>
      <c r="AD234">
        <v>5.3</v>
      </c>
      <c r="AE234">
        <v>5.3</v>
      </c>
      <c r="AF234">
        <v>5.26</v>
      </c>
      <c r="AG234">
        <v>5.34</v>
      </c>
      <c r="AH234">
        <v>5.4</v>
      </c>
      <c r="AI234">
        <v>5.4</v>
      </c>
      <c r="AJ234">
        <v>5.4</v>
      </c>
      <c r="AK234">
        <v>5.55</v>
      </c>
      <c r="AL234">
        <v>5.53</v>
      </c>
      <c r="AM234">
        <v>5.41</v>
      </c>
      <c r="AN234">
        <v>5.33</v>
      </c>
      <c r="AO234">
        <v>5.5</v>
      </c>
      <c r="AP234">
        <v>5.54</v>
      </c>
      <c r="AQ234">
        <v>5.75</v>
      </c>
      <c r="AR234">
        <v>5.88</v>
      </c>
      <c r="AS234">
        <v>5.85</v>
      </c>
      <c r="AT234">
        <v>6.08</v>
      </c>
      <c r="AU234">
        <v>6.13</v>
      </c>
      <c r="AV234">
        <v>5.97</v>
      </c>
      <c r="AW234">
        <v>6.22</v>
      </c>
      <c r="AX234">
        <v>6.19</v>
      </c>
      <c r="AY234">
        <v>6.31</v>
      </c>
      <c r="AZ234">
        <v>6.45</v>
      </c>
      <c r="BA234">
        <v>6.55</v>
      </c>
      <c r="BB234">
        <v>6.35</v>
      </c>
      <c r="BC234">
        <v>6.35</v>
      </c>
      <c r="BD234">
        <v>5.98</v>
      </c>
      <c r="BE234">
        <v>5.94</v>
      </c>
      <c r="BF234">
        <v>5.9</v>
      </c>
      <c r="BG234">
        <v>6.31</v>
      </c>
      <c r="BH234">
        <v>6.26</v>
      </c>
      <c r="BI234">
        <v>6.46</v>
      </c>
      <c r="BJ234">
        <v>6.32</v>
      </c>
      <c r="BK234">
        <v>6.37</v>
      </c>
      <c r="BL234">
        <v>6.4</v>
      </c>
      <c r="BM234">
        <v>6.33</v>
      </c>
      <c r="BN234">
        <v>6.22</v>
      </c>
      <c r="BO234">
        <v>6.22</v>
      </c>
      <c r="BP234">
        <v>6.33</v>
      </c>
      <c r="BQ234">
        <v>6.33</v>
      </c>
      <c r="BR234" s="12">
        <f t="shared" si="6"/>
        <v>0.27108433734939752</v>
      </c>
      <c r="BS234" s="13" cm="1">
        <f t="array" aca="1" ref="BS234" ca="1">_xlfn.PERCENTILE.INC((OFFSET(E234,0,1,1,COLUMNS(E234:BQ234)-1) - E234:BP234) / E234:BP234, 0.05) * SQRT(COUNT(E234:BQ234) - 1)</f>
        <v>-0.29580637563901857</v>
      </c>
      <c r="BT234" s="12" cm="1">
        <f t="array" aca="1" ref="BT234" ca="1">_xlfn.STDEV.P((E234:BP234 - OFFSET(E234:BP234,0,1)) / OFFSET(E234:BP234,0,1)) * SQRT(COUNT(E234:BQ234)-1)</f>
        <v>0.19503584368504004</v>
      </c>
      <c r="BU234" s="12" cm="1">
        <f t="array" ref="BU234">-(MAX(1 - (E234:BQ234 / _xlfn.SCAN(E234, E234:BQ234, _xlfn.LAMBDA(_xlpm.a,_xlpm.b, MAX(_xlpm.a, _xlpm.b))))))</f>
        <v>-9.9236641221373989E-2</v>
      </c>
      <c r="BV234" s="14">
        <f t="shared" ca="1" si="7"/>
        <v>1.40533828126497</v>
      </c>
    </row>
    <row r="235" spans="1:74" x14ac:dyDescent="0.45">
      <c r="A235" s="2" t="s">
        <v>488</v>
      </c>
      <c r="B235" t="s">
        <v>489</v>
      </c>
      <c r="C235" t="s">
        <v>80</v>
      </c>
      <c r="D235" t="s">
        <v>26</v>
      </c>
      <c r="E235">
        <v>239.4</v>
      </c>
      <c r="F235">
        <v>237</v>
      </c>
      <c r="G235">
        <v>238.4</v>
      </c>
      <c r="H235">
        <v>251.4</v>
      </c>
      <c r="I235">
        <v>272</v>
      </c>
      <c r="J235">
        <v>277.39999999999998</v>
      </c>
      <c r="K235">
        <v>286.60000000000002</v>
      </c>
      <c r="L235">
        <v>286.60000000000002</v>
      </c>
      <c r="M235">
        <v>286.60000000000002</v>
      </c>
      <c r="N235">
        <v>299.8</v>
      </c>
      <c r="O235">
        <v>290.60000000000002</v>
      </c>
      <c r="P235">
        <v>291.39999999999998</v>
      </c>
      <c r="Q235">
        <v>287.2</v>
      </c>
      <c r="R235">
        <v>285</v>
      </c>
      <c r="S235">
        <v>286</v>
      </c>
      <c r="T235">
        <v>263</v>
      </c>
      <c r="U235">
        <v>283.8</v>
      </c>
      <c r="V235">
        <v>278.60000000000002</v>
      </c>
      <c r="W235">
        <v>284.8</v>
      </c>
      <c r="X235">
        <v>283</v>
      </c>
      <c r="Y235">
        <v>283.60000000000002</v>
      </c>
      <c r="Z235">
        <v>284.39999999999998</v>
      </c>
      <c r="AA235">
        <v>284.39999999999998</v>
      </c>
      <c r="AB235">
        <v>273.8</v>
      </c>
      <c r="AC235">
        <v>286</v>
      </c>
      <c r="AD235">
        <v>284.8</v>
      </c>
      <c r="AE235">
        <v>288.2</v>
      </c>
      <c r="AF235">
        <v>292.2</v>
      </c>
      <c r="AG235">
        <v>303.8</v>
      </c>
      <c r="AH235">
        <v>301.2</v>
      </c>
      <c r="AI235">
        <v>292.39999999999998</v>
      </c>
      <c r="AJ235">
        <v>281.2</v>
      </c>
      <c r="AK235">
        <v>283.39999999999998</v>
      </c>
      <c r="AL235">
        <v>288</v>
      </c>
      <c r="AM235">
        <v>306</v>
      </c>
      <c r="AN235">
        <v>313.39999999999998</v>
      </c>
      <c r="AO235">
        <v>313.39999999999998</v>
      </c>
      <c r="AP235">
        <v>306</v>
      </c>
      <c r="AQ235">
        <v>306.39999999999998</v>
      </c>
      <c r="AR235">
        <v>299.2</v>
      </c>
      <c r="AS235">
        <v>295</v>
      </c>
      <c r="AT235">
        <v>290</v>
      </c>
      <c r="AU235">
        <v>296.60000000000002</v>
      </c>
      <c r="AV235">
        <v>296.8</v>
      </c>
      <c r="AW235">
        <v>288.2</v>
      </c>
      <c r="AX235">
        <v>287.8</v>
      </c>
      <c r="AY235">
        <v>272.60000000000002</v>
      </c>
      <c r="AZ235">
        <v>270.8</v>
      </c>
      <c r="BA235">
        <v>263.8</v>
      </c>
      <c r="BB235">
        <v>272.39999999999998</v>
      </c>
      <c r="BC235">
        <v>273.60000000000002</v>
      </c>
      <c r="BD235">
        <v>264</v>
      </c>
      <c r="BE235">
        <v>281.60000000000002</v>
      </c>
      <c r="BF235">
        <v>289.60000000000002</v>
      </c>
      <c r="BG235">
        <v>287.60000000000002</v>
      </c>
      <c r="BH235">
        <v>290</v>
      </c>
      <c r="BI235">
        <v>280.60000000000002</v>
      </c>
      <c r="BJ235">
        <v>280.60000000000002</v>
      </c>
      <c r="BK235">
        <v>275.60000000000002</v>
      </c>
      <c r="BL235">
        <v>275</v>
      </c>
      <c r="BM235">
        <v>267.39999999999998</v>
      </c>
      <c r="BN235">
        <v>273.60000000000002</v>
      </c>
      <c r="BO235">
        <v>278.60000000000002</v>
      </c>
      <c r="BP235">
        <v>277.8</v>
      </c>
      <c r="BQ235">
        <v>281</v>
      </c>
      <c r="BR235" s="12">
        <f t="shared" si="6"/>
        <v>0.1737677527151211</v>
      </c>
      <c r="BS235" s="13" cm="1">
        <f t="array" aca="1" ref="BS235" ca="1">_xlfn.PERCENTILE.INC((OFFSET(E235,0,1,1,COLUMNS(E235:BQ235)-1) - E235:BP235) / E235:BP235, 0.05) * SQRT(COUNT(E235:BQ235) - 1)</f>
        <v>-0.29555111407209939</v>
      </c>
      <c r="BT235" s="12" cm="1">
        <f t="array" aca="1" ref="BT235" ca="1">_xlfn.STDEV.P((E235:BP235 - OFFSET(E235:BP235,0,1)) / OFFSET(E235:BP235,0,1)) * SQRT(COUNT(E235:BQ235)-1)</f>
        <v>0.23686910596554969</v>
      </c>
      <c r="BU235" s="12" cm="1">
        <f t="array" ref="BU235">-(MAX(1 - (E235:BQ235 / _xlfn.SCAN(E235, E235:BQ235, _xlfn.LAMBDA(_xlpm.a,_xlpm.b, MAX(_xlpm.a, _xlpm.b))))))</f>
        <v>-0.15826419910657297</v>
      </c>
      <c r="BV235" s="14">
        <f t="shared" ca="1" si="7"/>
        <v>0.74629720914652031</v>
      </c>
    </row>
    <row r="236" spans="1:74" x14ac:dyDescent="0.45">
      <c r="A236" s="2" t="s">
        <v>490</v>
      </c>
      <c r="B236" t="s">
        <v>491</v>
      </c>
      <c r="C236" t="s">
        <v>16</v>
      </c>
      <c r="D236" t="s">
        <v>353</v>
      </c>
      <c r="E236">
        <v>400</v>
      </c>
      <c r="F236">
        <v>405</v>
      </c>
      <c r="G236">
        <v>406</v>
      </c>
      <c r="H236">
        <v>418</v>
      </c>
      <c r="I236">
        <v>427.5</v>
      </c>
      <c r="J236">
        <v>430.5</v>
      </c>
      <c r="K236">
        <v>442.5</v>
      </c>
      <c r="L236">
        <v>442.5</v>
      </c>
      <c r="M236">
        <v>442.5</v>
      </c>
      <c r="N236">
        <v>447.5</v>
      </c>
      <c r="O236">
        <v>450</v>
      </c>
      <c r="P236">
        <v>458.5</v>
      </c>
      <c r="Q236">
        <v>470</v>
      </c>
      <c r="R236">
        <v>460.5</v>
      </c>
      <c r="S236">
        <v>456.5</v>
      </c>
      <c r="T236">
        <v>455.5</v>
      </c>
      <c r="U236">
        <v>465</v>
      </c>
      <c r="V236">
        <v>460.5</v>
      </c>
      <c r="W236">
        <v>462</v>
      </c>
      <c r="X236">
        <v>466.5</v>
      </c>
      <c r="Y236">
        <v>470</v>
      </c>
      <c r="Z236">
        <v>461</v>
      </c>
      <c r="AA236">
        <v>461</v>
      </c>
      <c r="AB236">
        <v>451</v>
      </c>
      <c r="AC236">
        <v>455</v>
      </c>
      <c r="AD236">
        <v>456.5</v>
      </c>
      <c r="AE236">
        <v>468</v>
      </c>
      <c r="AF236">
        <v>468</v>
      </c>
      <c r="AG236">
        <v>468</v>
      </c>
      <c r="AH236">
        <v>478.5</v>
      </c>
      <c r="AI236">
        <v>477</v>
      </c>
      <c r="AJ236">
        <v>468</v>
      </c>
      <c r="AK236">
        <v>468.5</v>
      </c>
      <c r="AL236">
        <v>475</v>
      </c>
      <c r="AM236">
        <v>472</v>
      </c>
      <c r="AN236">
        <v>477</v>
      </c>
      <c r="AO236">
        <v>477</v>
      </c>
      <c r="AP236">
        <v>478</v>
      </c>
      <c r="AQ236">
        <v>484</v>
      </c>
      <c r="AR236">
        <v>482</v>
      </c>
      <c r="AS236">
        <v>478</v>
      </c>
      <c r="AT236">
        <v>474</v>
      </c>
      <c r="AU236">
        <v>475.5</v>
      </c>
      <c r="AV236">
        <v>484</v>
      </c>
      <c r="AW236">
        <v>489</v>
      </c>
      <c r="AX236">
        <v>499</v>
      </c>
      <c r="AY236">
        <v>496.5</v>
      </c>
      <c r="AZ236">
        <v>498.5</v>
      </c>
      <c r="BA236">
        <v>500</v>
      </c>
      <c r="BB236">
        <v>498.5</v>
      </c>
      <c r="BC236">
        <v>499</v>
      </c>
      <c r="BD236">
        <v>482.5</v>
      </c>
      <c r="BE236">
        <v>490.5</v>
      </c>
      <c r="BF236">
        <v>488</v>
      </c>
      <c r="BG236">
        <v>493.5</v>
      </c>
      <c r="BH236">
        <v>494</v>
      </c>
      <c r="BI236">
        <v>488</v>
      </c>
      <c r="BJ236">
        <v>488</v>
      </c>
      <c r="BK236">
        <v>493</v>
      </c>
      <c r="BL236">
        <v>490</v>
      </c>
      <c r="BM236">
        <v>495</v>
      </c>
      <c r="BN236">
        <v>490</v>
      </c>
      <c r="BO236">
        <v>492</v>
      </c>
      <c r="BP236">
        <v>499</v>
      </c>
      <c r="BQ236">
        <v>506</v>
      </c>
      <c r="BR236" s="12">
        <f t="shared" si="6"/>
        <v>0.26500000000000001</v>
      </c>
      <c r="BS236" s="13" cm="1">
        <f t="array" aca="1" ref="BS236" ca="1">_xlfn.PERCENTILE.INC((OFFSET(E236,0,1,1,COLUMNS(E236:BQ236)-1) - E236:BP236) / E236:BP236, 0.05) * SQRT(COUNT(E236:BQ236) - 1)</f>
        <v>-0.15285427539140908</v>
      </c>
      <c r="BT236" s="12" cm="1">
        <f t="array" aca="1" ref="BT236" ca="1">_xlfn.STDEV.P((E236:BP236 - OFFSET(E236:BP236,0,1)) / OFFSET(E236:BP236,0,1)) * SQRT(COUNT(E236:BQ236)-1)</f>
        <v>0.10084492164472185</v>
      </c>
      <c r="BU236" s="12" cm="1">
        <f t="array" ref="BU236">-(MAX(1 - (E236:BQ236 / _xlfn.SCAN(E236, E236:BQ236, _xlfn.LAMBDA(_xlpm.a,_xlpm.b, MAX(_xlpm.a, _xlpm.b))))))</f>
        <v>-4.042553191489362E-2</v>
      </c>
      <c r="BV236" s="14">
        <f t="shared" ca="1" si="7"/>
        <v>2.6576152336574035</v>
      </c>
    </row>
    <row r="237" spans="1:74" x14ac:dyDescent="0.45">
      <c r="A237" s="2" t="s">
        <v>492</v>
      </c>
      <c r="B237" t="s">
        <v>493</v>
      </c>
      <c r="C237" t="s">
        <v>22</v>
      </c>
      <c r="D237" t="s">
        <v>8</v>
      </c>
      <c r="E237">
        <v>6.0754999999999999</v>
      </c>
      <c r="F237">
        <v>5.9527999999999999</v>
      </c>
      <c r="G237">
        <v>5.9433999999999996</v>
      </c>
      <c r="H237">
        <v>6.2736000000000001</v>
      </c>
      <c r="I237">
        <v>6.7925000000000004</v>
      </c>
      <c r="J237">
        <v>6.9622999999999999</v>
      </c>
      <c r="K237">
        <v>7.1227</v>
      </c>
      <c r="L237">
        <v>7.1227</v>
      </c>
      <c r="M237">
        <v>7.1227</v>
      </c>
      <c r="N237">
        <v>6.7453000000000003</v>
      </c>
      <c r="O237">
        <v>6.4340000000000002</v>
      </c>
      <c r="P237">
        <v>6.5944000000000003</v>
      </c>
      <c r="Q237">
        <v>6.3395999999999999</v>
      </c>
      <c r="R237">
        <v>6.3678999999999997</v>
      </c>
      <c r="S237">
        <v>6.3678999999999997</v>
      </c>
      <c r="T237">
        <v>6.3208000000000002</v>
      </c>
      <c r="U237">
        <v>6.5282999999999998</v>
      </c>
      <c r="V237">
        <v>6.2263999999999999</v>
      </c>
      <c r="W237">
        <v>6.3962000000000003</v>
      </c>
      <c r="X237">
        <v>6.5944000000000003</v>
      </c>
      <c r="Y237">
        <v>6.6981000000000002</v>
      </c>
      <c r="Z237">
        <v>6.6698000000000004</v>
      </c>
      <c r="AA237">
        <v>6.6698000000000004</v>
      </c>
      <c r="AB237">
        <v>6.2263999999999999</v>
      </c>
      <c r="AC237">
        <v>6.2925000000000004</v>
      </c>
      <c r="AD237">
        <v>6.1981000000000002</v>
      </c>
      <c r="AE237">
        <v>6.0944000000000003</v>
      </c>
      <c r="AF237">
        <v>6.1037999999999997</v>
      </c>
      <c r="AG237">
        <v>6.0754999999999999</v>
      </c>
      <c r="AH237">
        <v>5.9717000000000002</v>
      </c>
      <c r="AI237">
        <v>5.9717000000000002</v>
      </c>
      <c r="AJ237">
        <v>5.6698000000000004</v>
      </c>
      <c r="AK237">
        <v>5.8208000000000002</v>
      </c>
      <c r="AL237">
        <v>5.9433999999999996</v>
      </c>
      <c r="AM237">
        <v>5.9340000000000002</v>
      </c>
      <c r="AN237">
        <v>5.8208000000000002</v>
      </c>
      <c r="AO237">
        <v>5.7453000000000003</v>
      </c>
      <c r="AP237">
        <v>5.8208000000000002</v>
      </c>
      <c r="AQ237">
        <v>5.8113000000000001</v>
      </c>
      <c r="AR237">
        <v>5.9057000000000004</v>
      </c>
      <c r="AS237">
        <v>6.0944000000000003</v>
      </c>
      <c r="AT237">
        <v>6.1509999999999998</v>
      </c>
      <c r="AU237">
        <v>6.1227</v>
      </c>
      <c r="AV237">
        <v>6.1698000000000004</v>
      </c>
      <c r="AW237">
        <v>6.1698000000000004</v>
      </c>
      <c r="AX237">
        <v>6.4245000000000001</v>
      </c>
      <c r="AY237">
        <v>6.2641999999999998</v>
      </c>
      <c r="AZ237">
        <v>6.3585000000000003</v>
      </c>
      <c r="BA237">
        <v>6.3585000000000003</v>
      </c>
      <c r="BB237">
        <v>6.2169999999999996</v>
      </c>
      <c r="BC237">
        <v>6.0566000000000004</v>
      </c>
      <c r="BD237">
        <v>5.8491</v>
      </c>
      <c r="BE237">
        <v>5.8678999999999997</v>
      </c>
      <c r="BF237">
        <v>5.8491</v>
      </c>
      <c r="BG237">
        <v>6</v>
      </c>
      <c r="BH237">
        <v>6.0282999999999998</v>
      </c>
      <c r="BI237">
        <v>6.0566000000000004</v>
      </c>
      <c r="BJ237">
        <v>6.0095000000000001</v>
      </c>
      <c r="BK237">
        <v>5.8301999999999996</v>
      </c>
      <c r="BL237">
        <v>5.8301999999999996</v>
      </c>
      <c r="BM237">
        <v>5.6414999999999997</v>
      </c>
      <c r="BN237">
        <v>5.7169999999999996</v>
      </c>
      <c r="BO237">
        <v>5.7169999999999996</v>
      </c>
      <c r="BP237">
        <v>5.7830000000000004</v>
      </c>
      <c r="BQ237">
        <v>5.7263999999999999</v>
      </c>
      <c r="BR237" s="12">
        <f t="shared" si="6"/>
        <v>-5.7460291334046579E-2</v>
      </c>
      <c r="BS237" s="13" cm="1">
        <f t="array" aca="1" ref="BS237" ca="1">_xlfn.PERCENTILE.INC((OFFSET(E237,0,1,1,COLUMNS(E237:BQ237)-1) - E237:BP237) / E237:BP237, 0.05) * SQRT(COUNT(E237:BQ237) - 1)</f>
        <v>-0.36984549881998074</v>
      </c>
      <c r="BT237" s="12" cm="1">
        <f t="array" aca="1" ref="BT237" ca="1">_xlfn.STDEV.P((E237:BP237 - OFFSET(E237:BP237,0,1)) / OFFSET(E237:BP237,0,1)) * SQRT(COUNT(E237:BQ237)-1)</f>
        <v>0.20791808839017725</v>
      </c>
      <c r="BU237" s="12" cm="1">
        <f t="array" ref="BU237">-(MAX(1 - (E237:BQ237 / _xlfn.SCAN(E237, E237:BQ237, _xlfn.LAMBDA(_xlpm.a,_xlpm.b, MAX(_xlpm.a, _xlpm.b))))))</f>
        <v>-0.20795484858270041</v>
      </c>
      <c r="BV237" s="14">
        <f t="shared" ca="1" si="7"/>
        <v>-0.26189780675484092</v>
      </c>
    </row>
    <row r="238" spans="1:74" x14ac:dyDescent="0.45">
      <c r="A238" s="2" t="s">
        <v>494</v>
      </c>
      <c r="B238" t="s">
        <v>495</v>
      </c>
      <c r="C238" t="s">
        <v>19</v>
      </c>
      <c r="D238" t="s">
        <v>34</v>
      </c>
      <c r="E238">
        <v>50.4</v>
      </c>
      <c r="F238">
        <v>50.82</v>
      </c>
      <c r="G238">
        <v>49.96</v>
      </c>
      <c r="H238">
        <v>52.42</v>
      </c>
      <c r="I238">
        <v>55.24</v>
      </c>
      <c r="J238">
        <v>54.42</v>
      </c>
      <c r="K238">
        <v>54.44</v>
      </c>
      <c r="L238">
        <v>54.44</v>
      </c>
      <c r="M238">
        <v>54.44</v>
      </c>
      <c r="N238">
        <v>55.58</v>
      </c>
      <c r="O238">
        <v>53.54</v>
      </c>
      <c r="P238">
        <v>53.82</v>
      </c>
      <c r="Q238">
        <v>55.14</v>
      </c>
      <c r="R238">
        <v>55.52</v>
      </c>
      <c r="S238">
        <v>53.4</v>
      </c>
      <c r="T238">
        <v>52.66</v>
      </c>
      <c r="U238">
        <v>53.34</v>
      </c>
      <c r="V238">
        <v>52.24</v>
      </c>
      <c r="W238">
        <v>54.34</v>
      </c>
      <c r="X238">
        <v>55.58</v>
      </c>
      <c r="Y238">
        <v>56.22</v>
      </c>
      <c r="Z238">
        <v>54.82</v>
      </c>
      <c r="AA238">
        <v>54.82</v>
      </c>
      <c r="AB238">
        <v>52.46</v>
      </c>
      <c r="AC238">
        <v>53.54</v>
      </c>
      <c r="AD238">
        <v>53.44</v>
      </c>
      <c r="AE238">
        <v>54.68</v>
      </c>
      <c r="AF238">
        <v>55.76</v>
      </c>
      <c r="AG238">
        <v>55.72</v>
      </c>
      <c r="AH238">
        <v>55.9</v>
      </c>
      <c r="AI238">
        <v>52.98</v>
      </c>
      <c r="AJ238">
        <v>52.34</v>
      </c>
      <c r="AK238">
        <v>51.3</v>
      </c>
      <c r="AL238">
        <v>54.14</v>
      </c>
      <c r="AM238">
        <v>54.66</v>
      </c>
      <c r="AN238">
        <v>54.42</v>
      </c>
      <c r="AO238">
        <v>54.42</v>
      </c>
      <c r="AP238">
        <v>52.16</v>
      </c>
      <c r="AQ238">
        <v>53.5</v>
      </c>
      <c r="AR238">
        <v>55.28</v>
      </c>
      <c r="AS238">
        <v>55.58</v>
      </c>
      <c r="AT238">
        <v>56.78</v>
      </c>
      <c r="AU238">
        <v>55.88</v>
      </c>
      <c r="AV238">
        <v>55.88</v>
      </c>
      <c r="AW238">
        <v>58.52</v>
      </c>
      <c r="AX238">
        <v>61.32</v>
      </c>
      <c r="AY238">
        <v>60.96</v>
      </c>
      <c r="AZ238">
        <v>65.22</v>
      </c>
      <c r="BA238">
        <v>65.16</v>
      </c>
      <c r="BB238">
        <v>64.959999999999994</v>
      </c>
      <c r="BC238">
        <v>63.86</v>
      </c>
      <c r="BD238">
        <v>59.9</v>
      </c>
      <c r="BE238">
        <v>60.8</v>
      </c>
      <c r="BF238">
        <v>59.94</v>
      </c>
      <c r="BG238">
        <v>60</v>
      </c>
      <c r="BH238">
        <v>59.54</v>
      </c>
      <c r="BI238">
        <v>59.9</v>
      </c>
      <c r="BJ238">
        <v>61.62</v>
      </c>
      <c r="BK238">
        <v>60</v>
      </c>
      <c r="BL238">
        <v>62.18</v>
      </c>
      <c r="BM238">
        <v>60.86</v>
      </c>
      <c r="BN238">
        <v>60.36</v>
      </c>
      <c r="BO238">
        <v>60.08</v>
      </c>
      <c r="BP238">
        <v>60.4</v>
      </c>
      <c r="BQ238">
        <v>60.44</v>
      </c>
      <c r="BR238" s="12">
        <f t="shared" si="6"/>
        <v>0.19920634920634919</v>
      </c>
      <c r="BS238" s="13" cm="1">
        <f t="array" aca="1" ref="BS238" ca="1">_xlfn.PERCENTILE.INC((OFFSET(E238,0,1,1,COLUMNS(E238:BQ238)-1) - E238:BP238) / E238:BP238, 0.05) * SQRT(COUNT(E238:BQ238) - 1)</f>
        <v>-0.32821750352419665</v>
      </c>
      <c r="BT238" s="12" cm="1">
        <f t="array" aca="1" ref="BT238" ca="1">_xlfn.STDEV.P((E238:BP238 - OFFSET(E238:BP238,0,1)) / OFFSET(E238:BP238,0,1)) * SQRT(COUNT(E238:BQ238)-1)</f>
        <v>0.20902880775812757</v>
      </c>
      <c r="BU238" s="12" cm="1">
        <f t="array" ref="BU238">-(MAX(1 - (E238:BQ238 / _xlfn.SCAN(E238, E238:BQ238, _xlfn.LAMBDA(_xlpm.a,_xlpm.b, MAX(_xlpm.a, _xlpm.b))))))</f>
        <v>-8.7513340448239108E-2</v>
      </c>
      <c r="BV238" s="14">
        <f t="shared" ca="1" si="7"/>
        <v>0.96739464466704173</v>
      </c>
    </row>
    <row r="239" spans="1:74" x14ac:dyDescent="0.45">
      <c r="A239" s="2" t="s">
        <v>496</v>
      </c>
      <c r="B239" t="s">
        <v>497</v>
      </c>
      <c r="C239" t="s">
        <v>22</v>
      </c>
      <c r="D239" t="s">
        <v>8</v>
      </c>
      <c r="E239">
        <v>9.8956</v>
      </c>
      <c r="F239">
        <v>9.8475999999999999</v>
      </c>
      <c r="G239">
        <v>9.9076000000000004</v>
      </c>
      <c r="H239">
        <v>10.369400000000001</v>
      </c>
      <c r="I239">
        <v>11.227</v>
      </c>
      <c r="J239">
        <v>11.148999999999999</v>
      </c>
      <c r="K239">
        <v>11.3649</v>
      </c>
      <c r="L239">
        <v>11.3649</v>
      </c>
      <c r="M239">
        <v>11.3649</v>
      </c>
      <c r="N239">
        <v>11.418900000000001</v>
      </c>
      <c r="O239">
        <v>10.7532</v>
      </c>
      <c r="P239">
        <v>10.4114</v>
      </c>
      <c r="Q239">
        <v>11.334899999999999</v>
      </c>
      <c r="R239">
        <v>11.6228</v>
      </c>
      <c r="S239">
        <v>11.065099999999999</v>
      </c>
      <c r="T239">
        <v>10.9811</v>
      </c>
      <c r="U239">
        <v>10.2494</v>
      </c>
      <c r="V239">
        <v>10.3154</v>
      </c>
      <c r="W239">
        <v>10.8672</v>
      </c>
      <c r="X239">
        <v>11.3949</v>
      </c>
      <c r="Y239">
        <v>12.1386</v>
      </c>
      <c r="Z239">
        <v>11.9527</v>
      </c>
      <c r="AA239">
        <v>11.9527</v>
      </c>
      <c r="AB239">
        <v>11.340999999999999</v>
      </c>
      <c r="AC239">
        <v>11.6348</v>
      </c>
      <c r="AD239">
        <v>11.5449</v>
      </c>
      <c r="AE239">
        <v>11.7128</v>
      </c>
      <c r="AF239">
        <v>12.0067</v>
      </c>
      <c r="AG239">
        <v>11.7728</v>
      </c>
      <c r="AH239">
        <v>11.646800000000001</v>
      </c>
      <c r="AI239">
        <v>11.0891</v>
      </c>
      <c r="AJ239">
        <v>10.825200000000001</v>
      </c>
      <c r="AK239">
        <v>11.0351</v>
      </c>
      <c r="AL239">
        <v>11.610799999999999</v>
      </c>
      <c r="AM239">
        <v>11.4849</v>
      </c>
      <c r="AN239">
        <v>11.5329</v>
      </c>
      <c r="AO239">
        <v>11.5329</v>
      </c>
      <c r="AP239">
        <v>11.263</v>
      </c>
      <c r="AQ239">
        <v>11.6828</v>
      </c>
      <c r="AR239">
        <v>11.9947</v>
      </c>
      <c r="AS239">
        <v>13.194100000000001</v>
      </c>
      <c r="AT239">
        <v>12.522399999999999</v>
      </c>
      <c r="AU239">
        <v>11.8147</v>
      </c>
      <c r="AV239">
        <v>12.0426</v>
      </c>
      <c r="AW239">
        <v>12.438499999999999</v>
      </c>
      <c r="AX239">
        <v>12.8583</v>
      </c>
      <c r="AY239">
        <v>13.014200000000001</v>
      </c>
      <c r="AZ239">
        <v>13.362</v>
      </c>
      <c r="BA239">
        <v>13.59</v>
      </c>
      <c r="BB239">
        <v>13.2781</v>
      </c>
      <c r="BC239">
        <v>12.918200000000001</v>
      </c>
      <c r="BD239">
        <v>12.066599999999999</v>
      </c>
      <c r="BE239">
        <v>11.970700000000001</v>
      </c>
      <c r="BF239">
        <v>12.198600000000001</v>
      </c>
      <c r="BG239">
        <v>12.5344</v>
      </c>
      <c r="BH239">
        <v>12.438499999999999</v>
      </c>
      <c r="BI239">
        <v>12.570399999999999</v>
      </c>
      <c r="BJ239">
        <v>12.570399999999999</v>
      </c>
      <c r="BK239">
        <v>12.018599999999999</v>
      </c>
      <c r="BL239">
        <v>12.462400000000001</v>
      </c>
      <c r="BM239">
        <v>12.246499999999999</v>
      </c>
      <c r="BN239">
        <v>12.162599999999999</v>
      </c>
      <c r="BO239">
        <v>12.2705</v>
      </c>
      <c r="BP239">
        <v>12.522399999999999</v>
      </c>
      <c r="BQ239">
        <v>12.390499999999999</v>
      </c>
      <c r="BR239" s="12">
        <f t="shared" si="6"/>
        <v>0.25212215530134602</v>
      </c>
      <c r="BS239" s="13" cm="1">
        <f t="array" aca="1" ref="BS239" ca="1">_xlfn.PERCENTILE.INC((OFFSET(E239,0,1,1,COLUMNS(E239:BQ239)-1) - E239:BP239) / E239:BP239, 0.05) * SQRT(COUNT(E239:BQ239) - 1)</f>
        <v>-0.44571220005264744</v>
      </c>
      <c r="BT239" s="12" cm="1">
        <f t="array" aca="1" ref="BT239" ca="1">_xlfn.STDEV.P((E239:BP239 - OFFSET(E239:BP239,0,1)) / OFFSET(E239:BP239,0,1)) * SQRT(COUNT(E239:BQ239)-1)</f>
        <v>0.28311130820947072</v>
      </c>
      <c r="BU239" s="12" cm="1">
        <f t="array" ref="BU239">-(MAX(1 - (E239:BQ239 / _xlfn.SCAN(E239, E239:BQ239, _xlfn.LAMBDA(_xlpm.a,_xlpm.b, MAX(_xlpm.a, _xlpm.b))))))</f>
        <v>-0.11915378955114053</v>
      </c>
      <c r="BV239" s="14">
        <f t="shared" ca="1" si="7"/>
        <v>0.90116200908717836</v>
      </c>
    </row>
    <row r="240" spans="1:74" x14ac:dyDescent="0.45">
      <c r="A240" s="2" t="s">
        <v>498</v>
      </c>
      <c r="B240" t="s">
        <v>499</v>
      </c>
      <c r="C240" t="s">
        <v>37</v>
      </c>
      <c r="D240" t="s">
        <v>29</v>
      </c>
      <c r="E240">
        <v>412</v>
      </c>
      <c r="F240">
        <v>420</v>
      </c>
      <c r="G240">
        <v>414.5</v>
      </c>
      <c r="H240">
        <v>455</v>
      </c>
      <c r="I240">
        <v>482.5</v>
      </c>
      <c r="J240">
        <v>529</v>
      </c>
      <c r="K240">
        <v>542</v>
      </c>
      <c r="L240">
        <v>542</v>
      </c>
      <c r="M240">
        <v>542</v>
      </c>
      <c r="N240">
        <v>491</v>
      </c>
      <c r="O240">
        <v>453</v>
      </c>
      <c r="P240">
        <v>478</v>
      </c>
      <c r="Q240">
        <v>494</v>
      </c>
      <c r="R240">
        <v>480</v>
      </c>
      <c r="S240">
        <v>468.5</v>
      </c>
      <c r="T240">
        <v>453.5</v>
      </c>
      <c r="U240">
        <v>418.5</v>
      </c>
      <c r="V240">
        <v>418</v>
      </c>
      <c r="W240">
        <v>425</v>
      </c>
      <c r="X240">
        <v>425</v>
      </c>
      <c r="Y240">
        <v>425</v>
      </c>
      <c r="Z240">
        <v>420</v>
      </c>
      <c r="AA240">
        <v>408</v>
      </c>
      <c r="AB240">
        <v>417</v>
      </c>
      <c r="AC240">
        <v>410</v>
      </c>
      <c r="AD240">
        <v>417</v>
      </c>
      <c r="AE240">
        <v>430</v>
      </c>
      <c r="AF240">
        <v>430</v>
      </c>
      <c r="AG240">
        <v>427.5</v>
      </c>
      <c r="AH240">
        <v>430</v>
      </c>
      <c r="AI240">
        <v>433</v>
      </c>
      <c r="AJ240">
        <v>417</v>
      </c>
      <c r="AK240">
        <v>420</v>
      </c>
      <c r="AL240">
        <v>420</v>
      </c>
      <c r="AM240">
        <v>425</v>
      </c>
      <c r="AN240">
        <v>430</v>
      </c>
      <c r="AO240">
        <v>419</v>
      </c>
      <c r="AP240">
        <v>413.5</v>
      </c>
      <c r="AQ240">
        <v>413.5</v>
      </c>
      <c r="AR240">
        <v>430</v>
      </c>
      <c r="AS240">
        <v>431.5</v>
      </c>
      <c r="AT240">
        <v>447</v>
      </c>
      <c r="AU240">
        <v>460</v>
      </c>
      <c r="AV240">
        <v>480</v>
      </c>
      <c r="AW240">
        <v>480</v>
      </c>
      <c r="AX240">
        <v>480</v>
      </c>
      <c r="AY240">
        <v>480</v>
      </c>
      <c r="AZ240">
        <v>494</v>
      </c>
      <c r="BA240">
        <v>492</v>
      </c>
      <c r="BB240">
        <v>493</v>
      </c>
      <c r="BC240">
        <v>490</v>
      </c>
      <c r="BD240">
        <v>480</v>
      </c>
      <c r="BE240">
        <v>480</v>
      </c>
      <c r="BF240">
        <v>490</v>
      </c>
      <c r="BG240">
        <v>474.5</v>
      </c>
      <c r="BH240">
        <v>475</v>
      </c>
      <c r="BI240">
        <v>482</v>
      </c>
      <c r="BJ240">
        <v>471.5</v>
      </c>
      <c r="BK240">
        <v>465</v>
      </c>
      <c r="BL240">
        <v>465</v>
      </c>
      <c r="BM240">
        <v>462</v>
      </c>
      <c r="BN240">
        <v>455</v>
      </c>
      <c r="BO240">
        <v>460</v>
      </c>
      <c r="BP240">
        <v>457</v>
      </c>
      <c r="BQ240">
        <v>465</v>
      </c>
      <c r="BR240" s="12">
        <f t="shared" si="6"/>
        <v>0.12864077669902912</v>
      </c>
      <c r="BS240" s="13" cm="1">
        <f t="array" aca="1" ref="BS240" ca="1">_xlfn.PERCENTILE.INC((OFFSET(E240,0,1,1,COLUMNS(E240:BQ240)-1) - E240:BP240) / E240:BP240, 0.05) * SQRT(COUNT(E240:BQ240) - 1)</f>
        <v>-0.28969069878068915</v>
      </c>
      <c r="BT240" s="12" cm="1">
        <f t="array" aca="1" ref="BT240" ca="1">_xlfn.STDEV.P((E240:BP240 - OFFSET(E240:BP240,0,1)) / OFFSET(E240:BP240,0,1)) * SQRT(COUNT(E240:BQ240)-1)</f>
        <v>0.25825437781275518</v>
      </c>
      <c r="BU240" s="12" cm="1">
        <f t="array" ref="BU240">-(MAX(1 - (E240:BQ240 / _xlfn.SCAN(E240, E240:BQ240, _xlfn.LAMBDA(_xlpm.a,_xlpm.b, MAX(_xlpm.a, _xlpm.b))))))</f>
        <v>-0.24723247232472323</v>
      </c>
      <c r="BV240" s="14">
        <f t="shared" ca="1" si="7"/>
        <v>0.5097600970562407</v>
      </c>
    </row>
    <row r="241" spans="1:74" x14ac:dyDescent="0.45">
      <c r="A241" s="2" t="s">
        <v>500</v>
      </c>
      <c r="B241" t="s">
        <v>501</v>
      </c>
      <c r="C241" t="s">
        <v>19</v>
      </c>
      <c r="D241" t="s">
        <v>8</v>
      </c>
      <c r="E241">
        <v>5.6449999999999996</v>
      </c>
      <c r="F241">
        <v>5.65</v>
      </c>
      <c r="G241">
        <v>5.51</v>
      </c>
      <c r="H241">
        <v>5.625</v>
      </c>
      <c r="I241">
        <v>5.8</v>
      </c>
      <c r="J241">
        <v>5.98</v>
      </c>
      <c r="K241">
        <v>6.0250000000000004</v>
      </c>
      <c r="L241">
        <v>6.0250000000000004</v>
      </c>
      <c r="M241">
        <v>6.0250000000000004</v>
      </c>
      <c r="N241">
        <v>6.1</v>
      </c>
      <c r="O241">
        <v>5.9</v>
      </c>
      <c r="P241">
        <v>5.9</v>
      </c>
      <c r="Q241">
        <v>6.23</v>
      </c>
      <c r="R241">
        <v>6.2350000000000003</v>
      </c>
      <c r="S241">
        <v>6.15</v>
      </c>
      <c r="T241">
        <v>6.13</v>
      </c>
      <c r="U241">
        <v>6.0250000000000004</v>
      </c>
      <c r="V241">
        <v>5.9</v>
      </c>
      <c r="W241">
        <v>5.98</v>
      </c>
      <c r="X241">
        <v>6.21</v>
      </c>
      <c r="Y241">
        <v>6.23</v>
      </c>
      <c r="Z241">
        <v>5.8049999999999997</v>
      </c>
      <c r="AA241">
        <v>5.8049999999999997</v>
      </c>
      <c r="AB241">
        <v>5.45</v>
      </c>
      <c r="AC241">
        <v>5.4850000000000003</v>
      </c>
      <c r="AD241">
        <v>5.7549999999999999</v>
      </c>
      <c r="AE241">
        <v>5.8650000000000002</v>
      </c>
      <c r="AF241">
        <v>5.8</v>
      </c>
      <c r="AG241">
        <v>5.835</v>
      </c>
      <c r="AH241">
        <v>5.85</v>
      </c>
      <c r="AI241">
        <v>5.7</v>
      </c>
      <c r="AJ241">
        <v>5.6</v>
      </c>
      <c r="AK241">
        <v>5.81</v>
      </c>
      <c r="AL241">
        <v>5.89</v>
      </c>
      <c r="AM241">
        <v>5.875</v>
      </c>
      <c r="AN241">
        <v>5.7350000000000003</v>
      </c>
      <c r="AO241">
        <v>5.64</v>
      </c>
      <c r="AP241">
        <v>5.58</v>
      </c>
      <c r="AQ241">
        <v>5.75</v>
      </c>
      <c r="AR241">
        <v>5.9249999999999998</v>
      </c>
      <c r="AS241">
        <v>6.25</v>
      </c>
      <c r="AT241">
        <v>6.37</v>
      </c>
      <c r="AU241">
        <v>6.375</v>
      </c>
      <c r="AV241">
        <v>6.665</v>
      </c>
      <c r="AW241">
        <v>6.8</v>
      </c>
      <c r="AX241">
        <v>6.9850000000000003</v>
      </c>
      <c r="AY241">
        <v>7.01</v>
      </c>
      <c r="AZ241">
        <v>7.34</v>
      </c>
      <c r="BA241">
        <v>7.32</v>
      </c>
      <c r="BB241">
        <v>6.95</v>
      </c>
      <c r="BC241">
        <v>6.68</v>
      </c>
      <c r="BD241">
        <v>6.43</v>
      </c>
      <c r="BE241">
        <v>6.77</v>
      </c>
      <c r="BF241">
        <v>6.6449999999999996</v>
      </c>
      <c r="BG241">
        <v>6.6449999999999996</v>
      </c>
      <c r="BH241">
        <v>6.79</v>
      </c>
      <c r="BI241">
        <v>6.81</v>
      </c>
      <c r="BJ241">
        <v>6.78</v>
      </c>
      <c r="BK241">
        <v>6.7149999999999999</v>
      </c>
      <c r="BL241">
        <v>6.875</v>
      </c>
      <c r="BM241">
        <v>6.31</v>
      </c>
      <c r="BN241">
        <v>6.51</v>
      </c>
      <c r="BO241">
        <v>6.23</v>
      </c>
      <c r="BP241">
        <v>6.375</v>
      </c>
      <c r="BQ241">
        <v>6.33</v>
      </c>
      <c r="BR241" s="12">
        <f t="shared" si="6"/>
        <v>0.12134632418069097</v>
      </c>
      <c r="BS241" s="13" cm="1">
        <f t="array" aca="1" ref="BS241" ca="1">_xlfn.PERCENTILE.INC((OFFSET(E241,0,1,1,COLUMNS(E241:BQ241)-1) - E241:BP241) / E241:BP241, 0.05) * SQRT(COUNT(E241:BQ241) - 1)</f>
        <v>-0.39532875022034192</v>
      </c>
      <c r="BT241" s="12" cm="1">
        <f t="array" aca="1" ref="BT241" ca="1">_xlfn.STDEV.P((E241:BP241 - OFFSET(E241:BP241,0,1)) / OFFSET(E241:BP241,0,1)) * SQRT(COUNT(E241:BQ241)-1)</f>
        <v>0.23805745944316209</v>
      </c>
      <c r="BU241" s="12" cm="1">
        <f t="array" ref="BU241">-(MAX(1 - (E241:BQ241 / _xlfn.SCAN(E241, E241:BQ241, _xlfn.LAMBDA(_xlpm.a,_xlpm.b, MAX(_xlpm.a, _xlpm.b))))))</f>
        <v>-0.1512261580381471</v>
      </c>
      <c r="BV241" s="14">
        <f t="shared" ca="1" si="7"/>
        <v>0.52236684568324232</v>
      </c>
    </row>
    <row r="242" spans="1:74" x14ac:dyDescent="0.45">
      <c r="A242" s="2" t="s">
        <v>502</v>
      </c>
      <c r="B242" t="s">
        <v>503</v>
      </c>
      <c r="C242" t="s">
        <v>22</v>
      </c>
      <c r="D242" t="s">
        <v>29</v>
      </c>
      <c r="E242">
        <v>190</v>
      </c>
      <c r="F242">
        <v>192</v>
      </c>
      <c r="G242">
        <v>180.2</v>
      </c>
      <c r="H242">
        <v>189.6</v>
      </c>
      <c r="I242">
        <v>202.5</v>
      </c>
      <c r="J242">
        <v>200</v>
      </c>
      <c r="K242">
        <v>203</v>
      </c>
      <c r="L242">
        <v>203</v>
      </c>
      <c r="M242">
        <v>203</v>
      </c>
      <c r="N242">
        <v>205.5</v>
      </c>
      <c r="O242">
        <v>193.6</v>
      </c>
      <c r="P242">
        <v>187.8</v>
      </c>
      <c r="Q242">
        <v>195</v>
      </c>
      <c r="R242">
        <v>196</v>
      </c>
      <c r="S242">
        <v>187.2</v>
      </c>
      <c r="T242">
        <v>190.6</v>
      </c>
      <c r="U242">
        <v>195</v>
      </c>
      <c r="V242">
        <v>200</v>
      </c>
      <c r="W242">
        <v>200.5</v>
      </c>
      <c r="X242">
        <v>205</v>
      </c>
      <c r="Y242">
        <v>208.5</v>
      </c>
      <c r="Z242">
        <v>198.2</v>
      </c>
      <c r="AA242">
        <v>197</v>
      </c>
      <c r="AB242">
        <v>196</v>
      </c>
      <c r="AC242">
        <v>196.6</v>
      </c>
      <c r="AD242">
        <v>198.8</v>
      </c>
      <c r="AE242">
        <v>206</v>
      </c>
      <c r="AF242">
        <v>206</v>
      </c>
      <c r="AG242">
        <v>206</v>
      </c>
      <c r="AH242">
        <v>205</v>
      </c>
      <c r="AI242">
        <v>205</v>
      </c>
      <c r="AJ242">
        <v>198</v>
      </c>
      <c r="AK242">
        <v>199.6</v>
      </c>
      <c r="AL242">
        <v>205</v>
      </c>
      <c r="AM242">
        <v>207</v>
      </c>
      <c r="AN242">
        <v>205</v>
      </c>
      <c r="AO242">
        <v>206</v>
      </c>
      <c r="AP242">
        <v>212.5</v>
      </c>
      <c r="AQ242">
        <v>212.5</v>
      </c>
      <c r="AR242">
        <v>220</v>
      </c>
      <c r="AS242">
        <v>216</v>
      </c>
      <c r="AT242">
        <v>220</v>
      </c>
      <c r="AU242">
        <v>215.5</v>
      </c>
      <c r="AV242">
        <v>214.5</v>
      </c>
      <c r="AW242">
        <v>213.5</v>
      </c>
      <c r="AX242">
        <v>269.5</v>
      </c>
      <c r="AY242">
        <v>272.5</v>
      </c>
      <c r="AZ242">
        <v>273</v>
      </c>
      <c r="BA242">
        <v>257.5</v>
      </c>
      <c r="BB242">
        <v>247.5</v>
      </c>
      <c r="BC242">
        <v>239</v>
      </c>
      <c r="BD242">
        <v>232.5</v>
      </c>
      <c r="BE242">
        <v>239.5</v>
      </c>
      <c r="BF242">
        <v>238.5</v>
      </c>
      <c r="BG242">
        <v>243</v>
      </c>
      <c r="BH242">
        <v>237.5</v>
      </c>
      <c r="BI242">
        <v>234</v>
      </c>
      <c r="BJ242">
        <v>238</v>
      </c>
      <c r="BK242">
        <v>240.5</v>
      </c>
      <c r="BL242">
        <v>242</v>
      </c>
      <c r="BM242">
        <v>237.5</v>
      </c>
      <c r="BN242">
        <v>238.5</v>
      </c>
      <c r="BO242">
        <v>242</v>
      </c>
      <c r="BP242">
        <v>242.5</v>
      </c>
      <c r="BQ242">
        <v>242</v>
      </c>
      <c r="BR242" s="12">
        <f t="shared" si="6"/>
        <v>0.27368421052631581</v>
      </c>
      <c r="BS242" s="13" cm="1">
        <f t="array" aca="1" ref="BS242" ca="1">_xlfn.PERCENTILE.INC((OFFSET(E242,0,1,1,COLUMNS(E242:BQ242)-1) - E242:BP242) / E242:BP242, 0.05) * SQRT(COUNT(E242:BQ242) - 1)</f>
        <v>-0.38980081241129588</v>
      </c>
      <c r="BT242" s="12" cm="1">
        <f t="array" aca="1" ref="BT242" ca="1">_xlfn.STDEV.P((E242:BP242 - OFFSET(E242:BP242,0,1)) / OFFSET(E242:BP242,0,1)) * SQRT(COUNT(E242:BQ242)-1)</f>
        <v>0.29086666734389854</v>
      </c>
      <c r="BU242" s="12" cm="1">
        <f t="array" ref="BU242">-(MAX(1 - (E242:BQ242 / _xlfn.SCAN(E242, E242:BQ242, _xlfn.LAMBDA(_xlpm.a,_xlpm.b, MAX(_xlpm.a, _xlpm.b))))))</f>
        <v>-0.14835164835164838</v>
      </c>
      <c r="BV242" s="14">
        <f t="shared" ca="1" si="7"/>
        <v>0.95126476008052596</v>
      </c>
    </row>
    <row r="243" spans="1:74" x14ac:dyDescent="0.45">
      <c r="A243" s="2" t="s">
        <v>504</v>
      </c>
      <c r="B243" t="s">
        <v>505</v>
      </c>
      <c r="C243" t="s">
        <v>19</v>
      </c>
      <c r="D243" t="s">
        <v>8</v>
      </c>
      <c r="E243">
        <v>12.97</v>
      </c>
      <c r="F243">
        <v>12.96</v>
      </c>
      <c r="G243">
        <v>13.01</v>
      </c>
      <c r="H243">
        <v>13.24</v>
      </c>
      <c r="I243">
        <v>13.61</v>
      </c>
      <c r="J243">
        <v>13.75</v>
      </c>
      <c r="K243">
        <v>13.77</v>
      </c>
      <c r="L243">
        <v>13.77</v>
      </c>
      <c r="M243">
        <v>13.77</v>
      </c>
      <c r="N243">
        <v>14.64</v>
      </c>
      <c r="O243">
        <v>13.86</v>
      </c>
      <c r="P243">
        <v>14.31</v>
      </c>
      <c r="Q243">
        <v>14.99</v>
      </c>
      <c r="R243">
        <v>15.14</v>
      </c>
      <c r="S243">
        <v>14.54</v>
      </c>
      <c r="T243">
        <v>14.79</v>
      </c>
      <c r="U243">
        <v>14.97</v>
      </c>
      <c r="V243">
        <v>14.25</v>
      </c>
      <c r="W243">
        <v>14.09</v>
      </c>
      <c r="X243">
        <v>14.35</v>
      </c>
      <c r="Y243">
        <v>15.9</v>
      </c>
      <c r="Z243">
        <v>15.99</v>
      </c>
      <c r="AA243">
        <v>15.99</v>
      </c>
      <c r="AB243">
        <v>15.15</v>
      </c>
      <c r="AC243">
        <v>15.28</v>
      </c>
      <c r="AD243">
        <v>15</v>
      </c>
      <c r="AE243">
        <v>14.76</v>
      </c>
      <c r="AF243">
        <v>14.95</v>
      </c>
      <c r="AG243">
        <v>14.8</v>
      </c>
      <c r="AH243">
        <v>14.33</v>
      </c>
      <c r="AI243">
        <v>13.91</v>
      </c>
      <c r="AJ243">
        <v>13.62</v>
      </c>
      <c r="AK243">
        <v>13.65</v>
      </c>
      <c r="AL243">
        <v>14.31</v>
      </c>
      <c r="AM243">
        <v>15.35</v>
      </c>
      <c r="AN243">
        <v>14.61</v>
      </c>
      <c r="AO243">
        <v>14.46</v>
      </c>
      <c r="AP243">
        <v>14.56</v>
      </c>
      <c r="AQ243">
        <v>15.23</v>
      </c>
      <c r="AR243">
        <v>15.89</v>
      </c>
      <c r="AS243">
        <v>17.38</v>
      </c>
      <c r="AT243">
        <v>16.98</v>
      </c>
      <c r="AU243">
        <v>16.21</v>
      </c>
      <c r="AV243">
        <v>16.420000000000002</v>
      </c>
      <c r="AW243">
        <v>17.09</v>
      </c>
      <c r="AX243">
        <v>17.7</v>
      </c>
      <c r="AY243">
        <v>17.52</v>
      </c>
      <c r="AZ243">
        <v>17.82</v>
      </c>
      <c r="BA243">
        <v>18</v>
      </c>
      <c r="BB243">
        <v>17.41</v>
      </c>
      <c r="BC243">
        <v>16.97</v>
      </c>
      <c r="BD243">
        <v>16.04</v>
      </c>
      <c r="BE243">
        <v>16.190000000000001</v>
      </c>
      <c r="BF243">
        <v>16.38</v>
      </c>
      <c r="BG243">
        <v>16.489999999999998</v>
      </c>
      <c r="BH243">
        <v>16.63</v>
      </c>
      <c r="BI243">
        <v>16.190000000000001</v>
      </c>
      <c r="BJ243">
        <v>15.81</v>
      </c>
      <c r="BK243">
        <v>15.8</v>
      </c>
      <c r="BL243">
        <v>15.96</v>
      </c>
      <c r="BM243">
        <v>15.8</v>
      </c>
      <c r="BN243">
        <v>15.95</v>
      </c>
      <c r="BO243">
        <v>16.100000000000001</v>
      </c>
      <c r="BP243">
        <v>16.37</v>
      </c>
      <c r="BQ243">
        <v>15.62</v>
      </c>
      <c r="BR243" s="12">
        <f t="shared" si="6"/>
        <v>0.20431765612952957</v>
      </c>
      <c r="BS243" s="13" cm="1">
        <f t="array" aca="1" ref="BS243" ca="1">_xlfn.PERCENTILE.INC((OFFSET(E243,0,1,1,COLUMNS(E243:BQ243)-1) - E243:BP243) / E243:BP243, 0.05) * SQRT(COUNT(E243:BQ243) - 1)</f>
        <v>-0.38553302043827081</v>
      </c>
      <c r="BT243" s="12" cm="1">
        <f t="array" aca="1" ref="BT243" ca="1">_xlfn.STDEV.P((E243:BP243 - OFFSET(E243:BP243,0,1)) / OFFSET(E243:BP243,0,1)) * SQRT(COUNT(E243:BQ243)-1)</f>
        <v>0.26119611729623243</v>
      </c>
      <c r="BU243" s="12" cm="1">
        <f t="array" ref="BU243">-(MAX(1 - (E243:BQ243 / _xlfn.SCAN(E243, E243:BQ243, _xlfn.LAMBDA(_xlpm.a,_xlpm.b, MAX(_xlpm.a, _xlpm.b))))))</f>
        <v>-0.14821763602251414</v>
      </c>
      <c r="BV243" s="14">
        <f t="shared" ca="1" si="7"/>
        <v>0.79375091129090103</v>
      </c>
    </row>
    <row r="244" spans="1:74" x14ac:dyDescent="0.45">
      <c r="A244" s="2" t="s">
        <v>506</v>
      </c>
      <c r="B244" t="s">
        <v>507</v>
      </c>
      <c r="C244" t="s">
        <v>22</v>
      </c>
      <c r="D244" t="s">
        <v>8</v>
      </c>
      <c r="E244">
        <v>0.42249999999999999</v>
      </c>
      <c r="F244">
        <v>0.42149999999999999</v>
      </c>
      <c r="G244">
        <v>0.42449999999999999</v>
      </c>
      <c r="H244">
        <v>0.42599999999999999</v>
      </c>
      <c r="I244">
        <v>0.435</v>
      </c>
      <c r="J244">
        <v>0.435</v>
      </c>
      <c r="K244">
        <v>0.4415</v>
      </c>
      <c r="L244">
        <v>0.4415</v>
      </c>
      <c r="M244">
        <v>0.4415</v>
      </c>
      <c r="N244">
        <v>0.435</v>
      </c>
      <c r="O244">
        <v>0.433</v>
      </c>
      <c r="P244">
        <v>0.42849999999999999</v>
      </c>
      <c r="Q244">
        <v>0.40899999999999997</v>
      </c>
      <c r="R244">
        <v>0.38750000000000001</v>
      </c>
      <c r="S244">
        <v>0.39100000000000001</v>
      </c>
      <c r="T244">
        <v>0.40250000000000002</v>
      </c>
      <c r="U244">
        <v>0.4</v>
      </c>
      <c r="V244">
        <v>0.40350000000000003</v>
      </c>
      <c r="W244">
        <v>0.40400000000000003</v>
      </c>
      <c r="X244">
        <v>0.41799999999999998</v>
      </c>
      <c r="Y244">
        <v>0.41499999999999998</v>
      </c>
      <c r="Z244">
        <v>0.40550000000000003</v>
      </c>
      <c r="AA244">
        <v>0.40550000000000003</v>
      </c>
      <c r="AB244">
        <v>0.41599999999999998</v>
      </c>
      <c r="AC244">
        <v>0.41549999999999998</v>
      </c>
      <c r="AD244">
        <v>0.40699999999999997</v>
      </c>
      <c r="AE244">
        <v>0.4</v>
      </c>
      <c r="AF244">
        <v>0.39950000000000002</v>
      </c>
      <c r="AG244">
        <v>0.4</v>
      </c>
      <c r="AH244">
        <v>0.4</v>
      </c>
      <c r="AI244">
        <v>0.38500000000000001</v>
      </c>
      <c r="AJ244">
        <v>0.378</v>
      </c>
      <c r="AK244">
        <v>0.3785</v>
      </c>
      <c r="AL244">
        <v>0.40100000000000002</v>
      </c>
      <c r="AM244">
        <v>0.39700000000000002</v>
      </c>
      <c r="AN244">
        <v>0.39800000000000002</v>
      </c>
      <c r="AO244">
        <v>0.4</v>
      </c>
      <c r="AP244">
        <v>0.4</v>
      </c>
      <c r="AQ244">
        <v>0.39650000000000002</v>
      </c>
      <c r="AR244">
        <v>0.39300000000000002</v>
      </c>
      <c r="AS244">
        <v>0.40050000000000002</v>
      </c>
      <c r="AT244">
        <v>0.40300000000000002</v>
      </c>
      <c r="AU244">
        <v>0.40899999999999997</v>
      </c>
      <c r="AV244">
        <v>0.41249999999999998</v>
      </c>
      <c r="AW244">
        <v>0.41049999999999998</v>
      </c>
      <c r="AX244">
        <v>0.41099999999999998</v>
      </c>
      <c r="AY244">
        <v>0.42699999999999999</v>
      </c>
      <c r="AZ244">
        <v>0.44400000000000001</v>
      </c>
      <c r="BA244">
        <v>0.44350000000000001</v>
      </c>
      <c r="BB244">
        <v>0.44700000000000001</v>
      </c>
      <c r="BC244">
        <v>0.44</v>
      </c>
      <c r="BD244">
        <v>0.432</v>
      </c>
      <c r="BE244">
        <v>0.41</v>
      </c>
      <c r="BF244">
        <v>0.39700000000000002</v>
      </c>
      <c r="BG244">
        <v>0.40550000000000003</v>
      </c>
      <c r="BH244">
        <v>0.40450000000000003</v>
      </c>
      <c r="BI244">
        <v>0.40649999999999997</v>
      </c>
      <c r="BJ244">
        <v>0.40500000000000003</v>
      </c>
      <c r="BK244">
        <v>0.42399999999999999</v>
      </c>
      <c r="BL244">
        <v>0.41849999999999998</v>
      </c>
      <c r="BM244">
        <v>0.41749999999999998</v>
      </c>
      <c r="BN244">
        <v>0.41149999999999998</v>
      </c>
      <c r="BO244">
        <v>0.40600000000000003</v>
      </c>
      <c r="BP244">
        <v>0.40949999999999998</v>
      </c>
      <c r="BQ244">
        <v>0.41599999999999998</v>
      </c>
      <c r="BR244" s="12">
        <f t="shared" si="6"/>
        <v>-1.5384615384615399E-2</v>
      </c>
      <c r="BS244" s="13" cm="1">
        <f t="array" aca="1" ref="BS244" ca="1">_xlfn.PERCENTILE.INC((OFFSET(E244,0,1,1,COLUMNS(E244:BQ244)-1) - E244:BP244) / E244:BP244, 0.05) * SQRT(COUNT(E244:BQ244) - 1)</f>
        <v>-0.29304878048780497</v>
      </c>
      <c r="BT244" s="12" cm="1">
        <f t="array" aca="1" ref="BT244" ca="1">_xlfn.STDEV.P((E244:BP244 - OFFSET(E244:BP244,0,1)) / OFFSET(E244:BP244,0,1)) * SQRT(COUNT(E244:BQ244)-1)</f>
        <v>0.16550293586283496</v>
      </c>
      <c r="BU244" s="12" cm="1">
        <f t="array" ref="BU244">-(MAX(1 - (E244:BQ244 / _xlfn.SCAN(E244, E244:BQ244, _xlfn.LAMBDA(_xlpm.a,_xlpm.b, MAX(_xlpm.a, _xlpm.b))))))</f>
        <v>-0.14382785956964894</v>
      </c>
      <c r="BV244" s="14">
        <f t="shared" ca="1" si="7"/>
        <v>-7.4787890136726543E-2</v>
      </c>
    </row>
    <row r="245" spans="1:74" x14ac:dyDescent="0.45">
      <c r="A245" s="2" t="s">
        <v>508</v>
      </c>
      <c r="B245" t="s">
        <v>509</v>
      </c>
      <c r="C245" t="s">
        <v>22</v>
      </c>
      <c r="D245" t="s">
        <v>8</v>
      </c>
      <c r="E245">
        <v>47</v>
      </c>
      <c r="F245">
        <v>50</v>
      </c>
      <c r="G245">
        <v>50</v>
      </c>
      <c r="H245">
        <v>53</v>
      </c>
      <c r="I245">
        <v>53.3</v>
      </c>
      <c r="J245">
        <v>53.1</v>
      </c>
      <c r="K245">
        <v>53.7</v>
      </c>
      <c r="L245">
        <v>53.7</v>
      </c>
      <c r="M245">
        <v>53.7</v>
      </c>
      <c r="N245">
        <v>54</v>
      </c>
      <c r="O245">
        <v>54.8</v>
      </c>
      <c r="P245">
        <v>52.6</v>
      </c>
      <c r="Q245">
        <v>51.7</v>
      </c>
      <c r="R245">
        <v>52.1</v>
      </c>
      <c r="S245">
        <v>52.4</v>
      </c>
      <c r="T245">
        <v>51.7</v>
      </c>
      <c r="U245">
        <v>51.6</v>
      </c>
      <c r="V245">
        <v>51</v>
      </c>
      <c r="W245">
        <v>51.8</v>
      </c>
      <c r="X245">
        <v>51.2</v>
      </c>
      <c r="Y245">
        <v>51.3</v>
      </c>
      <c r="Z245">
        <v>50.6</v>
      </c>
      <c r="AA245">
        <v>50.6</v>
      </c>
      <c r="AB245">
        <v>50.4</v>
      </c>
      <c r="AC245">
        <v>50.4</v>
      </c>
      <c r="AD245">
        <v>50.4</v>
      </c>
      <c r="AE245">
        <v>50.7</v>
      </c>
      <c r="AF245">
        <v>50.6</v>
      </c>
      <c r="AG245">
        <v>50.7</v>
      </c>
      <c r="AH245">
        <v>50.8</v>
      </c>
      <c r="AI245">
        <v>50.8</v>
      </c>
      <c r="AJ245">
        <v>51.5</v>
      </c>
      <c r="AK245">
        <v>51.1</v>
      </c>
      <c r="AL245">
        <v>51.2</v>
      </c>
      <c r="AM245">
        <v>51</v>
      </c>
      <c r="AN245">
        <v>50.4</v>
      </c>
      <c r="AO245">
        <v>51</v>
      </c>
      <c r="AP245">
        <v>52.6</v>
      </c>
      <c r="AQ245">
        <v>53</v>
      </c>
      <c r="AR245">
        <v>54</v>
      </c>
      <c r="AS245">
        <v>54</v>
      </c>
      <c r="AT245">
        <v>53.9</v>
      </c>
      <c r="AU245">
        <v>55</v>
      </c>
      <c r="AV245">
        <v>55.2</v>
      </c>
      <c r="AW245">
        <v>54.3</v>
      </c>
      <c r="AX245">
        <v>54.8</v>
      </c>
      <c r="AY245">
        <v>58.6</v>
      </c>
      <c r="AZ245">
        <v>59</v>
      </c>
      <c r="BA245">
        <v>58.5</v>
      </c>
      <c r="BB245">
        <v>57.6</v>
      </c>
      <c r="BC245">
        <v>58.2</v>
      </c>
      <c r="BD245">
        <v>55.3</v>
      </c>
      <c r="BE245">
        <v>53.9</v>
      </c>
      <c r="BF245">
        <v>54</v>
      </c>
      <c r="BG245">
        <v>54.4</v>
      </c>
      <c r="BH245">
        <v>54.5</v>
      </c>
      <c r="BI245">
        <v>53.7</v>
      </c>
      <c r="BJ245">
        <v>51.9</v>
      </c>
      <c r="BK245">
        <v>51.5</v>
      </c>
      <c r="BL245">
        <v>48.4</v>
      </c>
      <c r="BM245">
        <v>49</v>
      </c>
      <c r="BN245">
        <v>50.4</v>
      </c>
      <c r="BO245">
        <v>52</v>
      </c>
      <c r="BP245">
        <v>52.5</v>
      </c>
      <c r="BQ245">
        <v>52.5</v>
      </c>
      <c r="BR245" s="12">
        <f t="shared" si="6"/>
        <v>0.11702127659574468</v>
      </c>
      <c r="BS245" s="13" cm="1">
        <f t="array" aca="1" ref="BS245" ca="1">_xlfn.PERCENTILE.INC((OFFSET(E245,0,1,1,COLUMNS(E245:BQ245)-1) - E245:BP245) / E245:BP245, 0.05) * SQRT(COUNT(E245:BQ245) - 1)</f>
        <v>-0.25831270772929826</v>
      </c>
      <c r="BT245" s="12" cm="1">
        <f t="array" aca="1" ref="BT245" ca="1">_xlfn.STDEV.P((E245:BP245 - OFFSET(E245:BP245,0,1)) / OFFSET(E245:BP245,0,1)) * SQRT(COUNT(E245:BQ245)-1)</f>
        <v>0.16890409688664598</v>
      </c>
      <c r="BU245" s="12" cm="1">
        <f t="array" ref="BU245">-(MAX(1 - (E245:BQ245 / _xlfn.SCAN(E245, E245:BQ245, _xlfn.LAMBDA(_xlpm.a,_xlpm.b, MAX(_xlpm.a, _xlpm.b))))))</f>
        <v>-0.1796610169491526</v>
      </c>
      <c r="BV245" s="14">
        <f t="shared" ca="1" si="7"/>
        <v>0.71062975267140749</v>
      </c>
    </row>
    <row r="246" spans="1:74" x14ac:dyDescent="0.45">
      <c r="A246" s="2" t="s">
        <v>510</v>
      </c>
      <c r="B246" t="s">
        <v>511</v>
      </c>
      <c r="C246" t="s">
        <v>22</v>
      </c>
      <c r="D246" t="s">
        <v>29</v>
      </c>
      <c r="E246">
        <v>2245</v>
      </c>
      <c r="F246">
        <v>2320</v>
      </c>
      <c r="G246">
        <v>2200</v>
      </c>
      <c r="H246">
        <v>2330</v>
      </c>
      <c r="I246">
        <v>2455</v>
      </c>
      <c r="J246">
        <v>2445</v>
      </c>
      <c r="K246">
        <v>2450</v>
      </c>
      <c r="L246">
        <v>2450</v>
      </c>
      <c r="M246">
        <v>2450</v>
      </c>
      <c r="N246">
        <v>2450</v>
      </c>
      <c r="O246">
        <v>2430</v>
      </c>
      <c r="P246">
        <v>2365</v>
      </c>
      <c r="Q246">
        <v>2415</v>
      </c>
      <c r="R246">
        <v>2395</v>
      </c>
      <c r="S246">
        <v>2340</v>
      </c>
      <c r="T246">
        <v>2325</v>
      </c>
      <c r="U246">
        <v>2250</v>
      </c>
      <c r="V246">
        <v>2225</v>
      </c>
      <c r="W246">
        <v>2380</v>
      </c>
      <c r="X246">
        <v>2485</v>
      </c>
      <c r="Y246">
        <v>2565</v>
      </c>
      <c r="Z246">
        <v>2495</v>
      </c>
      <c r="AA246">
        <v>2500</v>
      </c>
      <c r="AB246">
        <v>2455</v>
      </c>
      <c r="AC246">
        <v>2415</v>
      </c>
      <c r="AD246">
        <v>2335</v>
      </c>
      <c r="AE246">
        <v>2400</v>
      </c>
      <c r="AF246">
        <v>2400</v>
      </c>
      <c r="AG246">
        <v>2450</v>
      </c>
      <c r="AH246">
        <v>2480</v>
      </c>
      <c r="AI246">
        <v>2450</v>
      </c>
      <c r="AJ246">
        <v>2355</v>
      </c>
      <c r="AK246">
        <v>2475</v>
      </c>
      <c r="AL246">
        <v>2425</v>
      </c>
      <c r="AM246">
        <v>2445</v>
      </c>
      <c r="AN246">
        <v>2415</v>
      </c>
      <c r="AO246">
        <v>2385</v>
      </c>
      <c r="AP246">
        <v>2340</v>
      </c>
      <c r="AQ246">
        <v>2340</v>
      </c>
      <c r="AR246">
        <v>2410</v>
      </c>
      <c r="AS246">
        <v>2450</v>
      </c>
      <c r="AT246">
        <v>2335</v>
      </c>
      <c r="AU246">
        <v>2295</v>
      </c>
      <c r="AV246">
        <v>2265</v>
      </c>
      <c r="AW246">
        <v>2255</v>
      </c>
      <c r="AX246">
        <v>2370</v>
      </c>
      <c r="AY246">
        <v>2380</v>
      </c>
      <c r="AZ246">
        <v>2495</v>
      </c>
      <c r="BA246">
        <v>2500</v>
      </c>
      <c r="BB246">
        <v>2450</v>
      </c>
      <c r="BC246">
        <v>2400</v>
      </c>
      <c r="BD246">
        <v>2370</v>
      </c>
      <c r="BE246">
        <v>2335</v>
      </c>
      <c r="BF246">
        <v>2265</v>
      </c>
      <c r="BG246">
        <v>2340</v>
      </c>
      <c r="BH246">
        <v>2430</v>
      </c>
      <c r="BI246">
        <v>2350</v>
      </c>
      <c r="BJ246">
        <v>2460</v>
      </c>
      <c r="BK246">
        <v>2290</v>
      </c>
      <c r="BL246">
        <v>2325</v>
      </c>
      <c r="BM246">
        <v>2255</v>
      </c>
      <c r="BN246">
        <v>2220</v>
      </c>
      <c r="BO246">
        <v>2240</v>
      </c>
      <c r="BP246">
        <v>2265</v>
      </c>
      <c r="BQ246">
        <v>2245</v>
      </c>
      <c r="BR246" s="12">
        <f t="shared" si="6"/>
        <v>0</v>
      </c>
      <c r="BS246" s="13" cm="1">
        <f t="array" aca="1" ref="BS246" ca="1">_xlfn.PERCENTILE.INC((OFFSET(E246,0,1,1,COLUMNS(E246:BQ246)-1) - E246:BP246) / E246:BP246, 0.05) * SQRT(COUNT(E246:BQ246) - 1)</f>
        <v>-0.30342502218278616</v>
      </c>
      <c r="BT246" s="12" cm="1">
        <f t="array" aca="1" ref="BT246" ca="1">_xlfn.STDEV.P((E246:BP246 - OFFSET(E246:BP246,0,1)) / OFFSET(E246:BP246,0,1)) * SQRT(COUNT(E246:BQ246)-1)</f>
        <v>0.22929496460802534</v>
      </c>
      <c r="BU246" s="12" cm="1">
        <f t="array" ref="BU246">-(MAX(1 - (E246:BQ246 / _xlfn.SCAN(E246, E246:BQ246, _xlfn.LAMBDA(_xlpm.a,_xlpm.b, MAX(_xlpm.a, _xlpm.b))))))</f>
        <v>-0.13450292397660824</v>
      </c>
      <c r="BV246" s="14">
        <f t="shared" ca="1" si="7"/>
        <v>1.3114112667674144E-2</v>
      </c>
    </row>
    <row r="247" spans="1:74" x14ac:dyDescent="0.45">
      <c r="A247" s="2" t="s">
        <v>512</v>
      </c>
      <c r="B247" t="s">
        <v>513</v>
      </c>
      <c r="C247" t="s">
        <v>80</v>
      </c>
      <c r="D247" t="s">
        <v>8</v>
      </c>
      <c r="E247">
        <v>15.610200000000001</v>
      </c>
      <c r="F247">
        <v>15.5641</v>
      </c>
      <c r="G247">
        <v>15.3222</v>
      </c>
      <c r="H247">
        <v>16.128599999999999</v>
      </c>
      <c r="I247">
        <v>17.061800000000002</v>
      </c>
      <c r="J247">
        <v>17.8567</v>
      </c>
      <c r="K247">
        <v>17.3613</v>
      </c>
      <c r="L247">
        <v>17.3613</v>
      </c>
      <c r="M247">
        <v>17.3613</v>
      </c>
      <c r="N247">
        <v>16.589500000000001</v>
      </c>
      <c r="O247">
        <v>15.506500000000001</v>
      </c>
      <c r="P247">
        <v>15.195499999999999</v>
      </c>
      <c r="Q247">
        <v>15.3568</v>
      </c>
      <c r="R247">
        <v>16.013400000000001</v>
      </c>
      <c r="S247">
        <v>15.9328</v>
      </c>
      <c r="T247">
        <v>15.4374</v>
      </c>
      <c r="U247">
        <v>15.5526</v>
      </c>
      <c r="V247">
        <v>16.3706</v>
      </c>
      <c r="W247">
        <v>17.061800000000002</v>
      </c>
      <c r="X247">
        <v>16.8429</v>
      </c>
      <c r="Y247">
        <v>17.9604</v>
      </c>
      <c r="Z247">
        <v>17.6724</v>
      </c>
      <c r="AA247">
        <v>17.6724</v>
      </c>
      <c r="AB247">
        <v>16.5779</v>
      </c>
      <c r="AC247">
        <v>17.2807</v>
      </c>
      <c r="AD247">
        <v>17.5457</v>
      </c>
      <c r="AE247">
        <v>17.522600000000001</v>
      </c>
      <c r="AF247">
        <v>17.407399999999999</v>
      </c>
      <c r="AG247">
        <v>17.223099999999999</v>
      </c>
      <c r="AH247">
        <v>17.6493</v>
      </c>
      <c r="AI247">
        <v>17.2807</v>
      </c>
      <c r="AJ247">
        <v>16.7392</v>
      </c>
      <c r="AK247">
        <v>16.716200000000001</v>
      </c>
      <c r="AL247">
        <v>17.488099999999999</v>
      </c>
      <c r="AM247">
        <v>17.223099999999999</v>
      </c>
      <c r="AN247">
        <v>17.787600000000001</v>
      </c>
      <c r="AO247">
        <v>17.741499999999998</v>
      </c>
      <c r="AP247">
        <v>17.741499999999998</v>
      </c>
      <c r="AQ247">
        <v>18.824400000000001</v>
      </c>
      <c r="AR247">
        <v>18.317499999999999</v>
      </c>
      <c r="AS247">
        <v>18.709199999999999</v>
      </c>
      <c r="AT247">
        <v>18.547899999999998</v>
      </c>
      <c r="AU247">
        <v>18.6401</v>
      </c>
      <c r="AV247">
        <v>18.444299999999998</v>
      </c>
      <c r="AW247">
        <v>18.824400000000001</v>
      </c>
      <c r="AX247">
        <v>18.882000000000001</v>
      </c>
      <c r="AY247">
        <v>19.008800000000001</v>
      </c>
      <c r="AZ247">
        <v>19.8843</v>
      </c>
      <c r="BA247">
        <v>19.734500000000001</v>
      </c>
      <c r="BB247">
        <v>19.2852</v>
      </c>
      <c r="BC247">
        <v>19.3659</v>
      </c>
      <c r="BD247">
        <v>18.605499999999999</v>
      </c>
      <c r="BE247">
        <v>18.340599999999998</v>
      </c>
      <c r="BF247">
        <v>18.720700000000001</v>
      </c>
      <c r="BG247">
        <v>19.020299999999999</v>
      </c>
      <c r="BH247">
        <v>19.2852</v>
      </c>
      <c r="BI247">
        <v>19.020299999999999</v>
      </c>
      <c r="BJ247">
        <v>19.515699999999999</v>
      </c>
      <c r="BK247">
        <v>19.377400000000002</v>
      </c>
      <c r="BL247">
        <v>19.3659</v>
      </c>
      <c r="BM247">
        <v>18.4788</v>
      </c>
      <c r="BN247">
        <v>19.123999999999999</v>
      </c>
      <c r="BO247">
        <v>19.0318</v>
      </c>
      <c r="BP247">
        <v>18.916599999999999</v>
      </c>
      <c r="BQ247">
        <v>18.7668</v>
      </c>
      <c r="BR247" s="12">
        <f t="shared" si="6"/>
        <v>0.20221393704116533</v>
      </c>
      <c r="BS247" s="13" cm="1">
        <f t="array" aca="1" ref="BS247" ca="1">_xlfn.PERCENTILE.INC((OFFSET(E247,0,1,1,COLUMNS(E247:BQ247)-1) - E247:BP247) / E247:BP247, 0.05) * SQRT(COUNT(E247:BQ247) - 1)</f>
        <v>-0.34941320716282875</v>
      </c>
      <c r="BT247" s="12" cm="1">
        <f t="array" aca="1" ref="BT247" ca="1">_xlfn.STDEV.P((E247:BP247 - OFFSET(E247:BP247,0,1)) / OFFSET(E247:BP247,0,1)) * SQRT(COUNT(E247:BQ247)-1)</f>
        <v>0.23147788200496588</v>
      </c>
      <c r="BU247" s="12" cm="1">
        <f t="array" ref="BU247">-(MAX(1 - (E247:BQ247 / _xlfn.SCAN(E247, E247:BQ247, _xlfn.LAMBDA(_xlpm.a,_xlpm.b, MAX(_xlpm.a, _xlpm.b))))))</f>
        <v>-0.14903089596621999</v>
      </c>
      <c r="BV247" s="14">
        <f t="shared" ca="1" si="7"/>
        <v>0.88656823392207618</v>
      </c>
    </row>
    <row r="248" spans="1:74" x14ac:dyDescent="0.45">
      <c r="A248" s="2" t="s">
        <v>514</v>
      </c>
      <c r="B248" t="s">
        <v>515</v>
      </c>
      <c r="C248" t="s">
        <v>19</v>
      </c>
      <c r="D248" t="s">
        <v>26</v>
      </c>
      <c r="E248">
        <v>70.849999999999994</v>
      </c>
      <c r="F248">
        <v>73.150000000000006</v>
      </c>
      <c r="G248">
        <v>72.75</v>
      </c>
      <c r="H248">
        <v>74.650000000000006</v>
      </c>
      <c r="I248">
        <v>76.8</v>
      </c>
      <c r="J248">
        <v>78.5</v>
      </c>
      <c r="K248">
        <v>79.849999999999994</v>
      </c>
      <c r="L248">
        <v>79.849999999999994</v>
      </c>
      <c r="M248">
        <v>79.849999999999994</v>
      </c>
      <c r="N248">
        <v>83.7</v>
      </c>
      <c r="O248">
        <v>78.5</v>
      </c>
      <c r="P248">
        <v>78.5</v>
      </c>
      <c r="Q248">
        <v>81.099999999999994</v>
      </c>
      <c r="R248">
        <v>80.3</v>
      </c>
      <c r="S248">
        <v>78.7</v>
      </c>
      <c r="T248">
        <v>80</v>
      </c>
      <c r="U248">
        <v>83.8</v>
      </c>
      <c r="V248">
        <v>83.25</v>
      </c>
      <c r="W248">
        <v>83</v>
      </c>
      <c r="X248">
        <v>84.25</v>
      </c>
      <c r="Y248">
        <v>88.4</v>
      </c>
      <c r="Z248">
        <v>85.55</v>
      </c>
      <c r="AA248">
        <v>85.55</v>
      </c>
      <c r="AB248">
        <v>81.75</v>
      </c>
      <c r="AC248">
        <v>81.849999999999994</v>
      </c>
      <c r="AD248">
        <v>83.2</v>
      </c>
      <c r="AE248">
        <v>85.1</v>
      </c>
      <c r="AF248">
        <v>86.1</v>
      </c>
      <c r="AG248">
        <v>84.95</v>
      </c>
      <c r="AH248">
        <v>86.1</v>
      </c>
      <c r="AI248">
        <v>81.2</v>
      </c>
      <c r="AJ248">
        <v>79.650000000000006</v>
      </c>
      <c r="AK248">
        <v>86.4</v>
      </c>
      <c r="AL248">
        <v>87.3</v>
      </c>
      <c r="AM248">
        <v>87.4</v>
      </c>
      <c r="AN248">
        <v>86</v>
      </c>
      <c r="AO248">
        <v>86</v>
      </c>
      <c r="AP248">
        <v>90.75</v>
      </c>
      <c r="AQ248">
        <v>89</v>
      </c>
      <c r="AR248">
        <v>93</v>
      </c>
      <c r="AS248">
        <v>96.15</v>
      </c>
      <c r="AT248">
        <v>97.9</v>
      </c>
      <c r="AU248">
        <v>98.5</v>
      </c>
      <c r="AV248">
        <v>99.65</v>
      </c>
      <c r="AW248">
        <v>102.6</v>
      </c>
      <c r="AX248">
        <v>109</v>
      </c>
      <c r="AY248">
        <v>109.1</v>
      </c>
      <c r="AZ248">
        <v>106.9</v>
      </c>
      <c r="BA248">
        <v>104.7</v>
      </c>
      <c r="BB248">
        <v>104.8</v>
      </c>
      <c r="BC248">
        <v>104.2</v>
      </c>
      <c r="BD248">
        <v>98.75</v>
      </c>
      <c r="BE248">
        <v>97.6</v>
      </c>
      <c r="BF248">
        <v>96.15</v>
      </c>
      <c r="BG248">
        <v>99.9</v>
      </c>
      <c r="BH248">
        <v>100.8</v>
      </c>
      <c r="BI248">
        <v>101.9</v>
      </c>
      <c r="BJ248">
        <v>101.9</v>
      </c>
      <c r="BK248">
        <v>102.1</v>
      </c>
      <c r="BL248">
        <v>104.3</v>
      </c>
      <c r="BM248">
        <v>102.7</v>
      </c>
      <c r="BN248">
        <v>102.5</v>
      </c>
      <c r="BO248">
        <v>103.1</v>
      </c>
      <c r="BP248">
        <v>104.2</v>
      </c>
      <c r="BQ248">
        <v>104.3</v>
      </c>
      <c r="BR248" s="12">
        <f t="shared" si="6"/>
        <v>0.47212420606916028</v>
      </c>
      <c r="BS248" s="13" cm="1">
        <f t="array" aca="1" ref="BS248" ca="1">_xlfn.PERCENTILE.INC((OFFSET(E248,0,1,1,COLUMNS(E248:BQ248)-1) - E248:BP248) / E248:BP248, 0.05) * SQRT(COUNT(E248:BQ248) - 1)</f>
        <v>-0.34073337018123334</v>
      </c>
      <c r="BT248" s="12" cm="1">
        <f t="array" aca="1" ref="BT248" ca="1">_xlfn.STDEV.P((E248:BP248 - OFFSET(E248:BP248,0,1)) / OFFSET(E248:BP248,0,1)) * SQRT(COUNT(E248:BQ248)-1)</f>
        <v>0.21586169645895187</v>
      </c>
      <c r="BU248" s="12" cm="1">
        <f t="array" ref="BU248">-(MAX(1 - (E248:BQ248 / _xlfn.SCAN(E248, E248:BQ248, _xlfn.LAMBDA(_xlpm.a,_xlpm.b, MAX(_xlpm.a, _xlpm.b))))))</f>
        <v>-0.1186984417965169</v>
      </c>
      <c r="BV248" s="14">
        <f t="shared" ca="1" si="7"/>
        <v>2.2010908552250301</v>
      </c>
    </row>
    <row r="249" spans="1:74" x14ac:dyDescent="0.45">
      <c r="A249" s="2" t="s">
        <v>516</v>
      </c>
      <c r="B249" t="s">
        <v>517</v>
      </c>
      <c r="C249" t="s">
        <v>7</v>
      </c>
      <c r="D249" t="s">
        <v>34</v>
      </c>
      <c r="E249">
        <v>13.746</v>
      </c>
      <c r="F249">
        <v>13.68</v>
      </c>
      <c r="G249">
        <v>13.574</v>
      </c>
      <c r="H249">
        <v>14.195</v>
      </c>
      <c r="I249">
        <v>14.904999999999999</v>
      </c>
      <c r="J249">
        <v>15.398999999999999</v>
      </c>
      <c r="K249">
        <v>15.906000000000001</v>
      </c>
      <c r="L249">
        <v>15.906000000000001</v>
      </c>
      <c r="M249">
        <v>15.906000000000001</v>
      </c>
      <c r="N249">
        <v>16.25</v>
      </c>
      <c r="O249">
        <v>15.465</v>
      </c>
      <c r="P249">
        <v>15.359</v>
      </c>
      <c r="Q249">
        <v>15.738</v>
      </c>
      <c r="R249">
        <v>16.059999999999999</v>
      </c>
      <c r="S249">
        <v>15.663</v>
      </c>
      <c r="T249">
        <v>15.637</v>
      </c>
      <c r="U249">
        <v>15.808999999999999</v>
      </c>
      <c r="V249">
        <v>15.738</v>
      </c>
      <c r="W249">
        <v>15.738</v>
      </c>
      <c r="X249">
        <v>16.068999999999999</v>
      </c>
      <c r="Y249">
        <v>16.602</v>
      </c>
      <c r="Z249">
        <v>15.750999999999999</v>
      </c>
      <c r="AA249">
        <v>15.750999999999999</v>
      </c>
      <c r="AB249">
        <v>14.984</v>
      </c>
      <c r="AC249">
        <v>15.257999999999999</v>
      </c>
      <c r="AD249">
        <v>15.209</v>
      </c>
      <c r="AE249">
        <v>15.433999999999999</v>
      </c>
      <c r="AF249">
        <v>15.769</v>
      </c>
      <c r="AG249">
        <v>15.602</v>
      </c>
      <c r="AH249">
        <v>15.571</v>
      </c>
      <c r="AI249">
        <v>15.002000000000001</v>
      </c>
      <c r="AJ249">
        <v>14.481999999999999</v>
      </c>
      <c r="AK249">
        <v>14.587999999999999</v>
      </c>
      <c r="AL249">
        <v>15.218</v>
      </c>
      <c r="AM249">
        <v>15.103</v>
      </c>
      <c r="AN249">
        <v>15.28</v>
      </c>
      <c r="AO249">
        <v>15.28</v>
      </c>
      <c r="AP249">
        <v>15.051</v>
      </c>
      <c r="AQ249">
        <v>15.266999999999999</v>
      </c>
      <c r="AR249">
        <v>15.54</v>
      </c>
      <c r="AS249">
        <v>15.685</v>
      </c>
      <c r="AT249">
        <v>16.012</v>
      </c>
      <c r="AU249">
        <v>15.531000000000001</v>
      </c>
      <c r="AV249">
        <v>15.531000000000001</v>
      </c>
      <c r="AW249">
        <v>16.254000000000001</v>
      </c>
      <c r="AX249">
        <v>16.721</v>
      </c>
      <c r="AY249">
        <v>16.779</v>
      </c>
      <c r="AZ249">
        <v>17.021000000000001</v>
      </c>
      <c r="BA249">
        <v>17.021000000000001</v>
      </c>
      <c r="BB249">
        <v>16.629000000000001</v>
      </c>
      <c r="BC249">
        <v>16.483000000000001</v>
      </c>
      <c r="BD249">
        <v>15.712</v>
      </c>
      <c r="BE249">
        <v>15.685</v>
      </c>
      <c r="BF249">
        <v>15.743</v>
      </c>
      <c r="BG249">
        <v>16.073</v>
      </c>
      <c r="BH249">
        <v>16.184000000000001</v>
      </c>
      <c r="BI249">
        <v>16.332999999999998</v>
      </c>
      <c r="BJ249">
        <v>16.329000000000001</v>
      </c>
      <c r="BK249">
        <v>16.178999999999998</v>
      </c>
      <c r="BL249">
        <v>16.341999999999999</v>
      </c>
      <c r="BM249">
        <v>15.932</v>
      </c>
      <c r="BN249">
        <v>15.984999999999999</v>
      </c>
      <c r="BO249">
        <v>16.038</v>
      </c>
      <c r="BP249">
        <v>16.369</v>
      </c>
      <c r="BQ249">
        <v>16.408000000000001</v>
      </c>
      <c r="BR249" s="12">
        <f t="shared" si="6"/>
        <v>0.1936563363887677</v>
      </c>
      <c r="BS249" s="13" cm="1">
        <f t="array" aca="1" ref="BS249" ca="1">_xlfn.PERCENTILE.INC((OFFSET(E249,0,1,1,COLUMNS(E249:BQ249)-1) - E249:BP249) / E249:BP249, 0.05) * SQRT(COUNT(E249:BQ249) - 1)</f>
        <v>-0.36192391447827393</v>
      </c>
      <c r="BT249" s="12" cm="1">
        <f t="array" aca="1" ref="BT249" ca="1">_xlfn.STDEV.P((E249:BP249 - OFFSET(E249:BP249,0,1)) / OFFSET(E249:BP249,0,1)) * SQRT(COUNT(E249:BQ249)-1)</f>
        <v>0.18334596651737675</v>
      </c>
      <c r="BU249" s="12" cm="1">
        <f t="array" ref="BU249">-(MAX(1 - (E249:BQ249 / _xlfn.SCAN(E249, E249:BQ249, _xlfn.LAMBDA(_xlpm.a,_xlpm.b, MAX(_xlpm.a, _xlpm.b))))))</f>
        <v>-0.12769545837850871</v>
      </c>
      <c r="BV249" s="14">
        <f t="shared" ca="1" si="7"/>
        <v>1.0726351941324479</v>
      </c>
    </row>
    <row r="250" spans="1:74" x14ac:dyDescent="0.45">
      <c r="A250" s="2" t="s">
        <v>518</v>
      </c>
      <c r="B250" t="s">
        <v>519</v>
      </c>
      <c r="C250" t="s">
        <v>11</v>
      </c>
      <c r="D250" t="s">
        <v>8</v>
      </c>
      <c r="E250">
        <v>35.346499999999999</v>
      </c>
      <c r="F250">
        <v>36.875100000000003</v>
      </c>
      <c r="G250">
        <v>38.559100000000001</v>
      </c>
      <c r="H250">
        <v>38.878599999999999</v>
      </c>
      <c r="I250">
        <v>37.445099999999996</v>
      </c>
      <c r="J250">
        <v>37.3932</v>
      </c>
      <c r="K250">
        <v>39.103099999999998</v>
      </c>
      <c r="L250">
        <v>39.103099999999998</v>
      </c>
      <c r="M250">
        <v>39.103099999999998</v>
      </c>
      <c r="N250">
        <v>39.621299999999998</v>
      </c>
      <c r="O250">
        <v>40.415799999999997</v>
      </c>
      <c r="P250">
        <v>41.737099999999998</v>
      </c>
      <c r="Q250">
        <v>42.825200000000002</v>
      </c>
      <c r="R250">
        <v>42.177500000000002</v>
      </c>
      <c r="S250">
        <v>41.8752</v>
      </c>
      <c r="T250">
        <v>43.213799999999999</v>
      </c>
      <c r="U250">
        <v>42.168900000000001</v>
      </c>
      <c r="V250">
        <v>42.825200000000002</v>
      </c>
      <c r="W250">
        <v>42.566099999999999</v>
      </c>
      <c r="X250">
        <v>41.987499999999997</v>
      </c>
      <c r="Y250">
        <v>40.735300000000002</v>
      </c>
      <c r="Z250">
        <v>41.279400000000003</v>
      </c>
      <c r="AA250">
        <v>41.279400000000003</v>
      </c>
      <c r="AB250">
        <v>41.175699999999999</v>
      </c>
      <c r="AC250">
        <v>41.693899999999999</v>
      </c>
      <c r="AD250">
        <v>41.590299999999999</v>
      </c>
      <c r="AE250">
        <v>42.298400000000001</v>
      </c>
      <c r="AF250">
        <v>44.215499999999999</v>
      </c>
      <c r="AG250">
        <v>43.1706</v>
      </c>
      <c r="AH250">
        <v>44.975499999999997</v>
      </c>
      <c r="AI250">
        <v>45.217300000000002</v>
      </c>
      <c r="AJ250">
        <v>43.731900000000003</v>
      </c>
      <c r="AK250">
        <v>43.421100000000003</v>
      </c>
      <c r="AL250">
        <v>44.025599999999997</v>
      </c>
      <c r="AM250">
        <v>42.842500000000001</v>
      </c>
      <c r="AN250">
        <v>43.749200000000002</v>
      </c>
      <c r="AO250">
        <v>43.835599999999999</v>
      </c>
      <c r="AP250">
        <v>43.8874</v>
      </c>
      <c r="AQ250">
        <v>43.870100000000001</v>
      </c>
      <c r="AR250">
        <v>42.048000000000002</v>
      </c>
      <c r="AS250">
        <v>42.160200000000003</v>
      </c>
      <c r="AT250">
        <v>42.825200000000002</v>
      </c>
      <c r="AU250">
        <v>43.973799999999997</v>
      </c>
      <c r="AV250">
        <v>43.697400000000002</v>
      </c>
      <c r="AW250">
        <v>43.870100000000001</v>
      </c>
      <c r="AX250">
        <v>42.781999999999996</v>
      </c>
      <c r="AY250">
        <v>42.954700000000003</v>
      </c>
      <c r="AZ250">
        <v>41.927100000000003</v>
      </c>
      <c r="BA250">
        <v>41.348500000000001</v>
      </c>
      <c r="BB250">
        <v>41.590299999999999</v>
      </c>
      <c r="BC250">
        <v>43.084299999999999</v>
      </c>
      <c r="BD250">
        <v>42.3934</v>
      </c>
      <c r="BE250">
        <v>42.099800000000002</v>
      </c>
      <c r="BF250">
        <v>43.386499999999998</v>
      </c>
      <c r="BG250">
        <v>44.681899999999999</v>
      </c>
      <c r="BH250">
        <v>44.975499999999997</v>
      </c>
      <c r="BI250">
        <v>44.975499999999997</v>
      </c>
      <c r="BJ250">
        <v>45.718200000000003</v>
      </c>
      <c r="BK250">
        <v>46.253599999999999</v>
      </c>
      <c r="BL250">
        <v>46.478200000000001</v>
      </c>
      <c r="BM250">
        <v>45.666400000000003</v>
      </c>
      <c r="BN250">
        <v>46.288200000000003</v>
      </c>
      <c r="BO250">
        <v>45.58</v>
      </c>
      <c r="BP250">
        <v>46.892699999999998</v>
      </c>
      <c r="BQ250">
        <v>46.840899999999998</v>
      </c>
      <c r="BR250" s="12">
        <f t="shared" si="6"/>
        <v>0.32519202749918658</v>
      </c>
      <c r="BS250" s="13" cm="1">
        <f t="array" aca="1" ref="BS250" ca="1">_xlfn.PERCENTILE.INC((OFFSET(E250,0,1,1,COLUMNS(E250:BQ250)-1) - E250:BP250) / E250:BP250, 0.05) * SQRT(COUNT(E250:BQ250) - 1)</f>
        <v>-0.23504510065128162</v>
      </c>
      <c r="BT250" s="12" cm="1">
        <f t="array" aca="1" ref="BT250" ca="1">_xlfn.STDEV.P((E250:BP250 - OFFSET(E250:BP250,0,1)) / OFFSET(E250:BP250,0,1)) * SQRT(COUNT(E250:BQ250)-1)</f>
        <v>0.16832156524012232</v>
      </c>
      <c r="BU250" s="12" cm="1">
        <f t="array" ref="BU250">-(MAX(1 - (E250:BQ250 / _xlfn.SCAN(E250, E250:BQ250, _xlfn.LAMBDA(_xlpm.a,_xlpm.b, MAX(_xlpm.a, _xlpm.b))))))</f>
        <v>-8.5560172765733467E-2</v>
      </c>
      <c r="BV250" s="14">
        <f t="shared" ca="1" si="7"/>
        <v>1.9498335048808988</v>
      </c>
    </row>
    <row r="251" spans="1:74" x14ac:dyDescent="0.45">
      <c r="A251" s="2" t="s">
        <v>520</v>
      </c>
      <c r="B251" t="s">
        <v>521</v>
      </c>
      <c r="C251" t="s">
        <v>25</v>
      </c>
      <c r="D251" t="s">
        <v>26</v>
      </c>
      <c r="E251">
        <v>23.36</v>
      </c>
      <c r="F251">
        <v>22.54</v>
      </c>
      <c r="G251">
        <v>22.22</v>
      </c>
      <c r="H251">
        <v>23.42</v>
      </c>
      <c r="I251">
        <v>24.14</v>
      </c>
      <c r="J251">
        <v>23.32</v>
      </c>
      <c r="K251">
        <v>23.36</v>
      </c>
      <c r="L251">
        <v>23.36</v>
      </c>
      <c r="M251">
        <v>23.36</v>
      </c>
      <c r="N251">
        <v>23.54</v>
      </c>
      <c r="O251">
        <v>23.14</v>
      </c>
      <c r="P251">
        <v>23.3</v>
      </c>
      <c r="Q251">
        <v>24.5</v>
      </c>
      <c r="R251">
        <v>24.6</v>
      </c>
      <c r="S251">
        <v>23.52</v>
      </c>
      <c r="T251">
        <v>23.6</v>
      </c>
      <c r="U251">
        <v>23.66</v>
      </c>
      <c r="V251">
        <v>22.4</v>
      </c>
      <c r="W251">
        <v>21.8</v>
      </c>
      <c r="X251">
        <v>22.46</v>
      </c>
      <c r="Y251">
        <v>22.7</v>
      </c>
      <c r="Z251">
        <v>22.58</v>
      </c>
      <c r="AA251">
        <v>22.58</v>
      </c>
      <c r="AB251">
        <v>22.32</v>
      </c>
      <c r="AC251">
        <v>22.34</v>
      </c>
      <c r="AD251">
        <v>23</v>
      </c>
      <c r="AE251">
        <v>23.46</v>
      </c>
      <c r="AF251">
        <v>23.7</v>
      </c>
      <c r="AG251">
        <v>23.94</v>
      </c>
      <c r="AH251">
        <v>23.92</v>
      </c>
      <c r="AI251">
        <v>23.64</v>
      </c>
      <c r="AJ251">
        <v>23.2</v>
      </c>
      <c r="AK251">
        <v>22.78</v>
      </c>
      <c r="AL251">
        <v>23.2</v>
      </c>
      <c r="AM251">
        <v>23.52</v>
      </c>
      <c r="AN251">
        <v>23.58</v>
      </c>
      <c r="AO251">
        <v>23.58</v>
      </c>
      <c r="AP251">
        <v>23.48</v>
      </c>
      <c r="AQ251">
        <v>24.26</v>
      </c>
      <c r="AR251">
        <v>24.48</v>
      </c>
      <c r="AS251">
        <v>24.48</v>
      </c>
      <c r="AT251">
        <v>24.44</v>
      </c>
      <c r="AU251">
        <v>23.66</v>
      </c>
      <c r="AV251">
        <v>24.22</v>
      </c>
      <c r="AW251">
        <v>24.2</v>
      </c>
      <c r="AX251">
        <v>24.74</v>
      </c>
      <c r="AY251">
        <v>24.56</v>
      </c>
      <c r="AZ251">
        <v>24.96</v>
      </c>
      <c r="BA251">
        <v>25.4</v>
      </c>
      <c r="BB251">
        <v>24.8</v>
      </c>
      <c r="BC251">
        <v>24.58</v>
      </c>
      <c r="BD251">
        <v>24.14</v>
      </c>
      <c r="BE251">
        <v>24.18</v>
      </c>
      <c r="BF251">
        <v>24.28</v>
      </c>
      <c r="BG251">
        <v>24.8</v>
      </c>
      <c r="BH251">
        <v>24.7</v>
      </c>
      <c r="BI251">
        <v>24.16</v>
      </c>
      <c r="BJ251">
        <v>24.16</v>
      </c>
      <c r="BK251">
        <v>23.64</v>
      </c>
      <c r="BL251">
        <v>23.62</v>
      </c>
      <c r="BM251">
        <v>23.54</v>
      </c>
      <c r="BN251">
        <v>23.74</v>
      </c>
      <c r="BO251">
        <v>24</v>
      </c>
      <c r="BP251">
        <v>23.6</v>
      </c>
      <c r="BQ251">
        <v>23.72</v>
      </c>
      <c r="BR251" s="12">
        <f t="shared" si="6"/>
        <v>1.5410958904109566E-2</v>
      </c>
      <c r="BS251" s="13" cm="1">
        <f t="array" aca="1" ref="BS251" ca="1">_xlfn.PERCENTILE.INC((OFFSET(E251,0,1,1,COLUMNS(E251:BQ251)-1) - E251:BP251) / E251:BP251, 0.05) * SQRT(COUNT(E251:BQ251) - 1)</f>
        <v>-0.26928378783338341</v>
      </c>
      <c r="BT251" s="12" cm="1">
        <f t="array" aca="1" ref="BT251" ca="1">_xlfn.STDEV.P((E251:BP251 - OFFSET(E251:BP251,0,1)) / OFFSET(E251:BP251,0,1)) * SQRT(COUNT(E251:BQ251)-1)</f>
        <v>0.16086865124587343</v>
      </c>
      <c r="BU251" s="12" cm="1">
        <f t="array" ref="BU251">-(MAX(1 - (E251:BQ251 / _xlfn.SCAN(E251, E251:BQ251, _xlfn.LAMBDA(_xlpm.a,_xlpm.b, MAX(_xlpm.a, _xlpm.b))))))</f>
        <v>-0.11382113821138218</v>
      </c>
      <c r="BV251" s="14">
        <f t="shared" ca="1" si="7"/>
        <v>0.11449066528169838</v>
      </c>
    </row>
    <row r="252" spans="1:74" x14ac:dyDescent="0.45">
      <c r="A252" s="2" t="s">
        <v>522</v>
      </c>
      <c r="B252" t="s">
        <v>523</v>
      </c>
      <c r="C252" t="s">
        <v>71</v>
      </c>
      <c r="D252" t="s">
        <v>29</v>
      </c>
      <c r="E252">
        <v>201.5</v>
      </c>
      <c r="F252">
        <v>209.5</v>
      </c>
      <c r="G252">
        <v>200</v>
      </c>
      <c r="H252">
        <v>201</v>
      </c>
      <c r="I252">
        <v>224</v>
      </c>
      <c r="J252">
        <v>230</v>
      </c>
      <c r="K252">
        <v>244.5</v>
      </c>
      <c r="L252">
        <v>244.5</v>
      </c>
      <c r="M252">
        <v>244.5</v>
      </c>
      <c r="N252">
        <v>225</v>
      </c>
      <c r="O252">
        <v>210</v>
      </c>
      <c r="P252">
        <v>210.5</v>
      </c>
      <c r="Q252">
        <v>213.5</v>
      </c>
      <c r="R252">
        <v>210</v>
      </c>
      <c r="S252">
        <v>203</v>
      </c>
      <c r="T252">
        <v>201</v>
      </c>
      <c r="U252">
        <v>201</v>
      </c>
      <c r="V252">
        <v>207.5</v>
      </c>
      <c r="W252">
        <v>207.5</v>
      </c>
      <c r="X252">
        <v>209</v>
      </c>
      <c r="Y252">
        <v>207</v>
      </c>
      <c r="Z252">
        <v>206</v>
      </c>
      <c r="AA252">
        <v>194</v>
      </c>
      <c r="AB252">
        <v>185</v>
      </c>
      <c r="AC252">
        <v>186</v>
      </c>
      <c r="AD252">
        <v>184.6</v>
      </c>
      <c r="AE252">
        <v>188.4</v>
      </c>
      <c r="AF252">
        <v>188.4</v>
      </c>
      <c r="AG252">
        <v>190.4</v>
      </c>
      <c r="AH252">
        <v>183</v>
      </c>
      <c r="AI252">
        <v>175</v>
      </c>
      <c r="AJ252">
        <v>168.8</v>
      </c>
      <c r="AK252">
        <v>178</v>
      </c>
      <c r="AL252">
        <v>181</v>
      </c>
      <c r="AM252">
        <v>182</v>
      </c>
      <c r="AN252">
        <v>180</v>
      </c>
      <c r="AO252">
        <v>181.8</v>
      </c>
      <c r="AP252">
        <v>179.8</v>
      </c>
      <c r="AQ252">
        <v>179.8</v>
      </c>
      <c r="AR252">
        <v>191.8</v>
      </c>
      <c r="AS252">
        <v>193.8</v>
      </c>
      <c r="AT252">
        <v>194.8</v>
      </c>
      <c r="AU252">
        <v>197.4</v>
      </c>
      <c r="AV252">
        <v>200</v>
      </c>
      <c r="AW252">
        <v>202</v>
      </c>
      <c r="AX252">
        <v>206.5</v>
      </c>
      <c r="AY252">
        <v>207</v>
      </c>
      <c r="AZ252">
        <v>214</v>
      </c>
      <c r="BA252">
        <v>213</v>
      </c>
      <c r="BB252">
        <v>206</v>
      </c>
      <c r="BC252">
        <v>208</v>
      </c>
      <c r="BD252">
        <v>205</v>
      </c>
      <c r="BE252">
        <v>202</v>
      </c>
      <c r="BF252">
        <v>201</v>
      </c>
      <c r="BG252">
        <v>201</v>
      </c>
      <c r="BH252">
        <v>205</v>
      </c>
      <c r="BI252">
        <v>204.5</v>
      </c>
      <c r="BJ252">
        <v>209.5</v>
      </c>
      <c r="BK252">
        <v>207</v>
      </c>
      <c r="BL252">
        <v>203.5</v>
      </c>
      <c r="BM252">
        <v>201</v>
      </c>
      <c r="BN252">
        <v>191.2</v>
      </c>
      <c r="BO252">
        <v>189.2</v>
      </c>
      <c r="BP252">
        <v>194.6</v>
      </c>
      <c r="BQ252">
        <v>185</v>
      </c>
      <c r="BR252" s="12">
        <f t="shared" si="6"/>
        <v>-8.1885856079404462E-2</v>
      </c>
      <c r="BS252" s="13" cm="1">
        <f t="array" aca="1" ref="BS252" ca="1">_xlfn.PERCENTILE.INC((OFFSET(E252,0,1,1,COLUMNS(E252:BQ252)-1) - E252:BP252) / E252:BP252, 0.05) * SQRT(COUNT(E252:BQ252) - 1)</f>
        <v>-0.39396481109355574</v>
      </c>
      <c r="BT252" s="12" cm="1">
        <f t="array" aca="1" ref="BT252" ca="1">_xlfn.STDEV.P((E252:BP252 - OFFSET(E252:BP252,0,1)) / OFFSET(E252:BP252,0,1)) * SQRT(COUNT(E252:BQ252)-1)</f>
        <v>0.25398408265299821</v>
      </c>
      <c r="BU252" s="12" cm="1">
        <f t="array" ref="BU252">-(MAX(1 - (E252:BQ252 / _xlfn.SCAN(E252, E252:BQ252, _xlfn.LAMBDA(_xlpm.a,_xlpm.b, MAX(_xlpm.a, _xlpm.b))))))</f>
        <v>-0.3096114519427402</v>
      </c>
      <c r="BV252" s="14">
        <f t="shared" ca="1" si="7"/>
        <v>-0.31056613963943352</v>
      </c>
    </row>
    <row r="253" spans="1:74" x14ac:dyDescent="0.45">
      <c r="A253" s="2" t="s">
        <v>524</v>
      </c>
      <c r="B253" t="s">
        <v>525</v>
      </c>
      <c r="C253" t="s">
        <v>37</v>
      </c>
      <c r="D253" t="s">
        <v>34</v>
      </c>
      <c r="E253">
        <v>86.15</v>
      </c>
      <c r="F253">
        <v>84.1</v>
      </c>
      <c r="G253">
        <v>82.85</v>
      </c>
      <c r="H253">
        <v>85.85</v>
      </c>
      <c r="I253">
        <v>88.25</v>
      </c>
      <c r="J253">
        <v>88.85</v>
      </c>
      <c r="K253">
        <v>89.15</v>
      </c>
      <c r="L253">
        <v>89.15</v>
      </c>
      <c r="M253">
        <v>89.15</v>
      </c>
      <c r="N253">
        <v>89.4</v>
      </c>
      <c r="O253">
        <v>87.25</v>
      </c>
      <c r="P253">
        <v>91.15</v>
      </c>
      <c r="Q253">
        <v>93.7</v>
      </c>
      <c r="R253">
        <v>90.5</v>
      </c>
      <c r="S253">
        <v>87.85</v>
      </c>
      <c r="T253">
        <v>86.65</v>
      </c>
      <c r="U253">
        <v>86.5</v>
      </c>
      <c r="V253">
        <v>85.2</v>
      </c>
      <c r="W253">
        <v>87.3</v>
      </c>
      <c r="X253">
        <v>88.35</v>
      </c>
      <c r="Y253">
        <v>92.35</v>
      </c>
      <c r="Z253">
        <v>91.75</v>
      </c>
      <c r="AA253">
        <v>91.75</v>
      </c>
      <c r="AB253">
        <v>88.55</v>
      </c>
      <c r="AC253">
        <v>88.9</v>
      </c>
      <c r="AD253">
        <v>86.6</v>
      </c>
      <c r="AE253">
        <v>89.1</v>
      </c>
      <c r="AF253">
        <v>89</v>
      </c>
      <c r="AG253">
        <v>88.7</v>
      </c>
      <c r="AH253">
        <v>87.1</v>
      </c>
      <c r="AI253">
        <v>84.6</v>
      </c>
      <c r="AJ253">
        <v>80.5</v>
      </c>
      <c r="AK253">
        <v>79.849999999999994</v>
      </c>
      <c r="AL253">
        <v>83.45</v>
      </c>
      <c r="AM253">
        <v>84.25</v>
      </c>
      <c r="AN253">
        <v>84.95</v>
      </c>
      <c r="AO253">
        <v>84.95</v>
      </c>
      <c r="AP253">
        <v>83.6</v>
      </c>
      <c r="AQ253">
        <v>86.5</v>
      </c>
      <c r="AR253">
        <v>89.3</v>
      </c>
      <c r="AS253">
        <v>92.25</v>
      </c>
      <c r="AT253">
        <v>95.55</v>
      </c>
      <c r="AU253">
        <v>94.95</v>
      </c>
      <c r="AV253">
        <v>94.95</v>
      </c>
      <c r="AW253">
        <v>96.15</v>
      </c>
      <c r="AX253">
        <v>99</v>
      </c>
      <c r="AY253">
        <v>96.1</v>
      </c>
      <c r="AZ253">
        <v>99.5</v>
      </c>
      <c r="BA253">
        <v>97.9</v>
      </c>
      <c r="BB253">
        <v>94.2</v>
      </c>
      <c r="BC253">
        <v>94.1</v>
      </c>
      <c r="BD253">
        <v>90.9</v>
      </c>
      <c r="BE253">
        <v>90.25</v>
      </c>
      <c r="BF253">
        <v>93.8</v>
      </c>
      <c r="BG253">
        <v>94.15</v>
      </c>
      <c r="BH253">
        <v>93.95</v>
      </c>
      <c r="BI253">
        <v>95.45</v>
      </c>
      <c r="BJ253">
        <v>95.75</v>
      </c>
      <c r="BK253">
        <v>94.15</v>
      </c>
      <c r="BL253">
        <v>93.4</v>
      </c>
      <c r="BM253">
        <v>93.1</v>
      </c>
      <c r="BN253">
        <v>92</v>
      </c>
      <c r="BO253">
        <v>91.9</v>
      </c>
      <c r="BP253">
        <v>92</v>
      </c>
      <c r="BQ253">
        <v>92.55</v>
      </c>
      <c r="BR253" s="12">
        <f t="shared" si="6"/>
        <v>7.4289030760301689E-2</v>
      </c>
      <c r="BS253" s="13" cm="1">
        <f t="array" aca="1" ref="BS253" ca="1">_xlfn.PERCENTILE.INC((OFFSET(E253,0,1,1,COLUMNS(E253:BQ253)-1) - E253:BP253) / E253:BP253, 0.05) * SQRT(COUNT(E253:BQ253) - 1)</f>
        <v>-0.27303817438021505</v>
      </c>
      <c r="BT253" s="12" cm="1">
        <f t="array" aca="1" ref="BT253" ca="1">_xlfn.STDEV.P((E253:BP253 - OFFSET(E253:BP253,0,1)) / OFFSET(E253:BP253,0,1)) * SQRT(COUNT(E253:BQ253)-1)</f>
        <v>0.18155375948086852</v>
      </c>
      <c r="BU253" s="12" cm="1">
        <f t="array" ref="BU253">-(MAX(1 - (E253:BQ253 / _xlfn.SCAN(E253, E253:BQ253, _xlfn.LAMBDA(_xlpm.a,_xlpm.b, MAX(_xlpm.a, _xlpm.b))))))</f>
        <v>-0.14781216648879414</v>
      </c>
      <c r="BV253" s="14">
        <f t="shared" ca="1" si="7"/>
        <v>0.42574734327353247</v>
      </c>
    </row>
    <row r="254" spans="1:74" x14ac:dyDescent="0.45">
      <c r="A254" s="2" t="s">
        <v>526</v>
      </c>
      <c r="B254" t="s">
        <v>527</v>
      </c>
      <c r="C254" t="s">
        <v>22</v>
      </c>
      <c r="D254" t="s">
        <v>8</v>
      </c>
      <c r="E254">
        <v>8.5134000000000007</v>
      </c>
      <c r="F254">
        <v>7.2152000000000003</v>
      </c>
      <c r="G254">
        <v>7.2526999999999999</v>
      </c>
      <c r="H254">
        <v>7.6604000000000001</v>
      </c>
      <c r="I254">
        <v>7.3026</v>
      </c>
      <c r="J254">
        <v>7.6105</v>
      </c>
      <c r="K254">
        <v>7.3151000000000002</v>
      </c>
      <c r="L254">
        <v>7.3151000000000002</v>
      </c>
      <c r="M254">
        <v>7.3151000000000002</v>
      </c>
      <c r="N254">
        <v>7.6936999999999998</v>
      </c>
      <c r="O254">
        <v>8.1057000000000006</v>
      </c>
      <c r="P254">
        <v>7.9808000000000003</v>
      </c>
      <c r="Q254">
        <v>8.1763999999999992</v>
      </c>
      <c r="R254">
        <v>8.3178999999999998</v>
      </c>
      <c r="S254">
        <v>8.8963000000000001</v>
      </c>
      <c r="T254">
        <v>8.8462999999999994</v>
      </c>
      <c r="U254">
        <v>8.7464999999999993</v>
      </c>
      <c r="V254">
        <v>8.4053000000000004</v>
      </c>
      <c r="W254">
        <v>9.2291000000000007</v>
      </c>
      <c r="X254">
        <v>9.0876999999999999</v>
      </c>
      <c r="Y254">
        <v>8.6050000000000004</v>
      </c>
      <c r="Z254">
        <v>8.4885000000000002</v>
      </c>
      <c r="AA254">
        <v>8.4885000000000002</v>
      </c>
      <c r="AB254">
        <v>8.3469999999999995</v>
      </c>
      <c r="AC254">
        <v>7.9058999999999999</v>
      </c>
      <c r="AD254">
        <v>7.4191000000000003</v>
      </c>
      <c r="AE254">
        <v>7.6188000000000002</v>
      </c>
      <c r="AF254">
        <v>7.7394999999999996</v>
      </c>
      <c r="AG254">
        <v>7.6562999999999999</v>
      </c>
      <c r="AH254">
        <v>7.4273999999999996</v>
      </c>
      <c r="AI254">
        <v>7.4565000000000001</v>
      </c>
      <c r="AJ254">
        <v>7.4108000000000001</v>
      </c>
      <c r="AK254">
        <v>7.4481999999999999</v>
      </c>
      <c r="AL254">
        <v>7.4649000000000001</v>
      </c>
      <c r="AM254">
        <v>7.4897999999999998</v>
      </c>
      <c r="AN254">
        <v>7.4732000000000003</v>
      </c>
      <c r="AO254">
        <v>7.2526999999999999</v>
      </c>
      <c r="AP254">
        <v>7.3026</v>
      </c>
      <c r="AQ254">
        <v>7.4897999999999998</v>
      </c>
      <c r="AR254">
        <v>7.7312000000000003</v>
      </c>
      <c r="AS254">
        <v>7.8768000000000002</v>
      </c>
      <c r="AT254">
        <v>7.7187000000000001</v>
      </c>
      <c r="AU254">
        <v>7.4897999999999998</v>
      </c>
      <c r="AV254">
        <v>7.5979999999999999</v>
      </c>
      <c r="AW254">
        <v>7.3775000000000004</v>
      </c>
      <c r="AX254">
        <v>7.4108000000000001</v>
      </c>
      <c r="AY254">
        <v>7.2693000000000003</v>
      </c>
      <c r="AZ254">
        <v>7.3733000000000004</v>
      </c>
      <c r="BA254">
        <v>7.6395999999999997</v>
      </c>
      <c r="BB254">
        <v>7.702</v>
      </c>
      <c r="BC254">
        <v>7.5397999999999996</v>
      </c>
      <c r="BD254">
        <v>7.2775999999999996</v>
      </c>
      <c r="BE254">
        <v>7.3940999999999999</v>
      </c>
      <c r="BF254">
        <v>6.72</v>
      </c>
      <c r="BG254">
        <v>6.6077000000000004</v>
      </c>
      <c r="BH254">
        <v>6.3788</v>
      </c>
      <c r="BI254">
        <v>6.3497000000000003</v>
      </c>
      <c r="BJ254">
        <v>6.3746999999999998</v>
      </c>
      <c r="BK254">
        <v>6.2248999999999999</v>
      </c>
      <c r="BL254">
        <v>6.2497999999999996</v>
      </c>
      <c r="BM254">
        <v>6.0376000000000003</v>
      </c>
      <c r="BN254">
        <v>6.0002000000000004</v>
      </c>
      <c r="BO254">
        <v>5.9295</v>
      </c>
      <c r="BP254">
        <v>5.9585999999999997</v>
      </c>
      <c r="BQ254">
        <v>5.9626999999999999</v>
      </c>
      <c r="BR254" s="12">
        <f t="shared" si="6"/>
        <v>-0.2996100265463858</v>
      </c>
      <c r="BS254" s="13" cm="1">
        <f t="array" aca="1" ref="BS254" ca="1">_xlfn.PERCENTILE.INC((OFFSET(E254,0,1,1,COLUMNS(E254:BQ254)-1) - E254:BP254) / E254:BP254, 0.05) * SQRT(COUNT(E254:BQ254) - 1)</f>
        <v>-0.42460149942933406</v>
      </c>
      <c r="BT254" s="12" cm="1">
        <f t="array" aca="1" ref="BT254" ca="1">_xlfn.STDEV.P((E254:BP254 - OFFSET(E254:BP254,0,1)) / OFFSET(E254:BP254,0,1)) * SQRT(COUNT(E254:BQ254)-1)</f>
        <v>0.30793043601514553</v>
      </c>
      <c r="BU254" s="12" cm="1">
        <f t="array" ref="BU254">-(MAX(1 - (E254:BQ254 / _xlfn.SCAN(E254, E254:BQ254, _xlfn.LAMBDA(_xlpm.a,_xlpm.b, MAX(_xlpm.a, _xlpm.b))))))</f>
        <v>-0.35752131843841761</v>
      </c>
      <c r="BV254" s="14">
        <f t="shared" ca="1" si="7"/>
        <v>-0.96321438823863914</v>
      </c>
    </row>
    <row r="255" spans="1:74" x14ac:dyDescent="0.45">
      <c r="A255" s="2" t="s">
        <v>528</v>
      </c>
      <c r="B255" t="s">
        <v>529</v>
      </c>
      <c r="C255" t="s">
        <v>37</v>
      </c>
      <c r="D255" t="s">
        <v>29</v>
      </c>
      <c r="E255">
        <v>200</v>
      </c>
      <c r="F255">
        <v>193.6</v>
      </c>
      <c r="G255">
        <v>192.8</v>
      </c>
      <c r="H255">
        <v>201</v>
      </c>
      <c r="I255">
        <v>218.5</v>
      </c>
      <c r="J255">
        <v>223</v>
      </c>
      <c r="K255">
        <v>215</v>
      </c>
      <c r="L255">
        <v>215</v>
      </c>
      <c r="M255">
        <v>215</v>
      </c>
      <c r="N255">
        <v>210</v>
      </c>
      <c r="O255">
        <v>207.5</v>
      </c>
      <c r="P255">
        <v>208</v>
      </c>
      <c r="Q255">
        <v>211.5</v>
      </c>
      <c r="R255">
        <v>209</v>
      </c>
      <c r="S255">
        <v>207</v>
      </c>
      <c r="T255">
        <v>206</v>
      </c>
      <c r="U255">
        <v>206.5</v>
      </c>
      <c r="V255">
        <v>206.5</v>
      </c>
      <c r="W255">
        <v>212</v>
      </c>
      <c r="X255">
        <v>212</v>
      </c>
      <c r="Y255">
        <v>207.5</v>
      </c>
      <c r="Z255">
        <v>200.5</v>
      </c>
      <c r="AA255">
        <v>203</v>
      </c>
      <c r="AB255">
        <v>207</v>
      </c>
      <c r="AC255">
        <v>208.5</v>
      </c>
      <c r="AD255">
        <v>210</v>
      </c>
      <c r="AE255">
        <v>205.5</v>
      </c>
      <c r="AF255">
        <v>205.5</v>
      </c>
      <c r="AG255">
        <v>204</v>
      </c>
      <c r="AH255">
        <v>198.8</v>
      </c>
      <c r="AI255">
        <v>199</v>
      </c>
      <c r="AJ255">
        <v>195</v>
      </c>
      <c r="AK255">
        <v>202</v>
      </c>
      <c r="AL255">
        <v>210</v>
      </c>
      <c r="AM255">
        <v>209</v>
      </c>
      <c r="AN255">
        <v>207</v>
      </c>
      <c r="AO255">
        <v>206.5</v>
      </c>
      <c r="AP255">
        <v>208</v>
      </c>
      <c r="AQ255">
        <v>208</v>
      </c>
      <c r="AR255">
        <v>210</v>
      </c>
      <c r="AS255">
        <v>201.5</v>
      </c>
      <c r="AT255">
        <v>205</v>
      </c>
      <c r="AU255">
        <v>198.4</v>
      </c>
      <c r="AV255">
        <v>198</v>
      </c>
      <c r="AW255">
        <v>195</v>
      </c>
      <c r="AX255">
        <v>191.4</v>
      </c>
      <c r="AY255">
        <v>196.2</v>
      </c>
      <c r="AZ255">
        <v>196.2</v>
      </c>
      <c r="BA255">
        <v>197.4</v>
      </c>
      <c r="BB255">
        <v>197</v>
      </c>
      <c r="BC255">
        <v>199.2</v>
      </c>
      <c r="BD255">
        <v>259</v>
      </c>
      <c r="BE255">
        <v>268.5</v>
      </c>
      <c r="BF255">
        <v>271</v>
      </c>
      <c r="BG255">
        <v>271.5</v>
      </c>
      <c r="BH255">
        <v>272</v>
      </c>
      <c r="BI255">
        <v>271</v>
      </c>
      <c r="BJ255">
        <v>274.5</v>
      </c>
      <c r="BK255">
        <v>274.5</v>
      </c>
      <c r="BL255">
        <v>280</v>
      </c>
      <c r="BM255">
        <v>276</v>
      </c>
      <c r="BN255">
        <v>280</v>
      </c>
      <c r="BO255">
        <v>273</v>
      </c>
      <c r="BP255">
        <v>272</v>
      </c>
      <c r="BQ255">
        <v>267</v>
      </c>
      <c r="BR255" s="12">
        <f t="shared" si="6"/>
        <v>0.33500000000000002</v>
      </c>
      <c r="BS255" s="13" cm="1">
        <f t="array" aca="1" ref="BS255" ca="1">_xlfn.PERCENTILE.INC((OFFSET(E255,0,1,1,COLUMNS(E255:BQ255)-1) - E255:BP255) / E255:BP255, 0.05) * SQRT(COUNT(E255:BQ255) - 1)</f>
        <v>-0.25732682926829253</v>
      </c>
      <c r="BT255" s="12" cm="1">
        <f t="array" aca="1" ref="BT255" ca="1">_xlfn.STDEV.P((E255:BP255 - OFFSET(E255:BP255,0,1)) / OFFSET(E255:BP255,0,1)) * SQRT(COUNT(E255:BQ255)-1)</f>
        <v>0.28292134674848329</v>
      </c>
      <c r="BU255" s="12" cm="1">
        <f t="array" ref="BU255">-(MAX(1 - (E255:BQ255 / _xlfn.SCAN(E255, E255:BQ255, _xlfn.LAMBDA(_xlpm.a,_xlpm.b, MAX(_xlpm.a, _xlpm.b))))))</f>
        <v>-0.14170403587443947</v>
      </c>
      <c r="BV255" s="14">
        <f t="shared" ca="1" si="7"/>
        <v>1.1947030645958567</v>
      </c>
    </row>
    <row r="256" spans="1:74" x14ac:dyDescent="0.45">
      <c r="A256" s="2" t="s">
        <v>530</v>
      </c>
      <c r="B256" t="s">
        <v>531</v>
      </c>
      <c r="C256" t="s">
        <v>16</v>
      </c>
      <c r="D256" t="s">
        <v>29</v>
      </c>
      <c r="E256">
        <v>37.11</v>
      </c>
      <c r="F256">
        <v>33.92</v>
      </c>
      <c r="G256">
        <v>31.84</v>
      </c>
      <c r="H256">
        <v>31.48</v>
      </c>
      <c r="I256">
        <v>32.380000000000003</v>
      </c>
      <c r="J256">
        <v>33.68</v>
      </c>
      <c r="K256">
        <v>35.58</v>
      </c>
      <c r="L256">
        <v>35.58</v>
      </c>
      <c r="M256">
        <v>35.58</v>
      </c>
      <c r="N256">
        <v>33.159999999999997</v>
      </c>
      <c r="O256">
        <v>31.52</v>
      </c>
      <c r="P256">
        <v>32.06</v>
      </c>
      <c r="Q256">
        <v>31.81</v>
      </c>
      <c r="R256">
        <v>32.119999999999997</v>
      </c>
      <c r="S256">
        <v>31.36</v>
      </c>
      <c r="T256">
        <v>30.21</v>
      </c>
      <c r="U256">
        <v>31.74</v>
      </c>
      <c r="V256">
        <v>32.28</v>
      </c>
      <c r="W256">
        <v>34</v>
      </c>
      <c r="X256">
        <v>35.92</v>
      </c>
      <c r="Y256">
        <v>41.45</v>
      </c>
      <c r="Z256">
        <v>39.9</v>
      </c>
      <c r="AA256">
        <v>39.18</v>
      </c>
      <c r="AB256">
        <v>38.76</v>
      </c>
      <c r="AC256">
        <v>40.380000000000003</v>
      </c>
      <c r="AD256">
        <v>39.15</v>
      </c>
      <c r="AE256">
        <v>39.909999999999997</v>
      </c>
      <c r="AF256">
        <v>39.909999999999997</v>
      </c>
      <c r="AG256">
        <v>36.39</v>
      </c>
      <c r="AH256">
        <v>35.630000000000003</v>
      </c>
      <c r="AI256">
        <v>35.08</v>
      </c>
      <c r="AJ256">
        <v>35.25</v>
      </c>
      <c r="AK256">
        <v>36.04</v>
      </c>
      <c r="AL256">
        <v>39.36</v>
      </c>
      <c r="AM256">
        <v>37.22</v>
      </c>
      <c r="AN256">
        <v>37.549999999999997</v>
      </c>
      <c r="AO256">
        <v>36.49</v>
      </c>
      <c r="AP256">
        <v>35.29</v>
      </c>
      <c r="AQ256">
        <v>35.29</v>
      </c>
      <c r="AR256">
        <v>38.03</v>
      </c>
      <c r="AS256">
        <v>39.26</v>
      </c>
      <c r="AT256">
        <v>39.049999999999997</v>
      </c>
      <c r="AU256">
        <v>36.520000000000003</v>
      </c>
      <c r="AV256">
        <v>37.979999999999997</v>
      </c>
      <c r="AW256">
        <v>38.54</v>
      </c>
      <c r="AX256">
        <v>39.76</v>
      </c>
      <c r="AY256">
        <v>39.43</v>
      </c>
      <c r="AZ256">
        <v>42.79</v>
      </c>
      <c r="BA256">
        <v>44.55</v>
      </c>
      <c r="BB256">
        <v>43.04</v>
      </c>
      <c r="BC256">
        <v>41.83</v>
      </c>
      <c r="BD256">
        <v>40.119999999999997</v>
      </c>
      <c r="BE256">
        <v>43.16</v>
      </c>
      <c r="BF256">
        <v>42.59</v>
      </c>
      <c r="BG256">
        <v>43.43</v>
      </c>
      <c r="BH256">
        <v>42.86</v>
      </c>
      <c r="BI256">
        <v>41.93</v>
      </c>
      <c r="BJ256">
        <v>43.01</v>
      </c>
      <c r="BK256">
        <v>41.44</v>
      </c>
      <c r="BL256">
        <v>42.15</v>
      </c>
      <c r="BM256">
        <v>40.19</v>
      </c>
      <c r="BN256">
        <v>38.69</v>
      </c>
      <c r="BO256">
        <v>38.700000000000003</v>
      </c>
      <c r="BP256">
        <v>39.29</v>
      </c>
      <c r="BQ256">
        <v>38.54</v>
      </c>
      <c r="BR256" s="12">
        <f t="shared" si="6"/>
        <v>3.8534087846941519E-2</v>
      </c>
      <c r="BS256" s="13" cm="1">
        <f t="array" aca="1" ref="BS256" ca="1">_xlfn.PERCENTILE.INC((OFFSET(E256,0,1,1,COLUMNS(E256:BQ256)-1) - E256:BP256) / E256:BP256, 0.05) * SQRT(COUNT(E256:BQ256) - 1)</f>
        <v>-0.51414828594206663</v>
      </c>
      <c r="BT256" s="12" cm="1">
        <f t="array" aca="1" ref="BT256" ca="1">_xlfn.STDEV.P((E256:BP256 - OFFSET(E256:BP256,0,1)) / OFFSET(E256:BP256,0,1)) * SQRT(COUNT(E256:BQ256)-1)</f>
        <v>0.34783433293123422</v>
      </c>
      <c r="BU256" s="12" cm="1">
        <f t="array" ref="BU256">-(MAX(1 - (E256:BQ256 / _xlfn.SCAN(E256, E256:BQ256, _xlfn.LAMBDA(_xlpm.a,_xlpm.b, MAX(_xlpm.a, _xlpm.b))))))</f>
        <v>-0.18593371059013741</v>
      </c>
      <c r="BV256" s="14">
        <f t="shared" ca="1" si="7"/>
        <v>0.11942779626401649</v>
      </c>
    </row>
    <row r="257" spans="1:74" x14ac:dyDescent="0.45">
      <c r="A257" s="2" t="s">
        <v>532</v>
      </c>
      <c r="B257" t="s">
        <v>533</v>
      </c>
      <c r="C257" t="s">
        <v>111</v>
      </c>
      <c r="D257" t="s">
        <v>29</v>
      </c>
      <c r="E257">
        <v>78.34</v>
      </c>
      <c r="F257">
        <v>90.06</v>
      </c>
      <c r="G257">
        <v>94.46</v>
      </c>
      <c r="H257">
        <v>98.86</v>
      </c>
      <c r="I257">
        <v>104.59</v>
      </c>
      <c r="J257">
        <v>112.57</v>
      </c>
      <c r="K257">
        <v>110.53</v>
      </c>
      <c r="L257">
        <v>110.53</v>
      </c>
      <c r="M257">
        <v>110.53</v>
      </c>
      <c r="N257">
        <v>105</v>
      </c>
      <c r="O257">
        <v>96.45</v>
      </c>
      <c r="P257">
        <v>91.13</v>
      </c>
      <c r="Q257">
        <v>96.2</v>
      </c>
      <c r="R257">
        <v>95.48</v>
      </c>
      <c r="S257">
        <v>92.87</v>
      </c>
      <c r="T257">
        <v>100.91</v>
      </c>
      <c r="U257">
        <v>112.57</v>
      </c>
      <c r="V257">
        <v>108.17</v>
      </c>
      <c r="W257">
        <v>108.58</v>
      </c>
      <c r="X257">
        <v>113.19</v>
      </c>
      <c r="Y257">
        <v>115.54</v>
      </c>
      <c r="Z257">
        <v>114.62</v>
      </c>
      <c r="AA257">
        <v>112.78</v>
      </c>
      <c r="AB257">
        <v>116.05</v>
      </c>
      <c r="AC257">
        <v>121.58</v>
      </c>
      <c r="AD257">
        <v>113.8</v>
      </c>
      <c r="AE257">
        <v>115.54</v>
      </c>
      <c r="AF257">
        <v>115.54</v>
      </c>
      <c r="AG257">
        <v>114.31</v>
      </c>
      <c r="AH257">
        <v>111.04</v>
      </c>
      <c r="AI257">
        <v>107.97</v>
      </c>
      <c r="AJ257">
        <v>106.43</v>
      </c>
      <c r="AK257">
        <v>107.35</v>
      </c>
      <c r="AL257">
        <v>113.19</v>
      </c>
      <c r="AM257">
        <v>118</v>
      </c>
      <c r="AN257">
        <v>121.89</v>
      </c>
      <c r="AO257">
        <v>123.73</v>
      </c>
      <c r="AP257">
        <v>122.6</v>
      </c>
      <c r="AQ257">
        <v>122.6</v>
      </c>
      <c r="AR257">
        <v>127</v>
      </c>
      <c r="AS257">
        <v>126.39</v>
      </c>
      <c r="AT257">
        <v>127.72</v>
      </c>
      <c r="AU257">
        <v>128.13</v>
      </c>
      <c r="AV257">
        <v>130.18</v>
      </c>
      <c r="AW257">
        <v>127.41</v>
      </c>
      <c r="AX257">
        <v>132.94</v>
      </c>
      <c r="AY257">
        <v>132.53</v>
      </c>
      <c r="AZ257">
        <v>138.87</v>
      </c>
      <c r="BA257">
        <v>136.72</v>
      </c>
      <c r="BB257">
        <v>136.72</v>
      </c>
      <c r="BC257">
        <v>131.91</v>
      </c>
      <c r="BD257">
        <v>122.91</v>
      </c>
      <c r="BE257">
        <v>119.12</v>
      </c>
      <c r="BF257">
        <v>117.18</v>
      </c>
      <c r="BG257">
        <v>123.93</v>
      </c>
      <c r="BH257">
        <v>124.75</v>
      </c>
      <c r="BI257">
        <v>125.26</v>
      </c>
      <c r="BJ257">
        <v>131.30000000000001</v>
      </c>
      <c r="BK257">
        <v>124.34</v>
      </c>
      <c r="BL257">
        <v>127.72</v>
      </c>
      <c r="BM257">
        <v>116.46</v>
      </c>
      <c r="BN257">
        <v>120.76</v>
      </c>
      <c r="BO257">
        <v>117.79</v>
      </c>
      <c r="BP257">
        <v>118.71</v>
      </c>
      <c r="BQ257">
        <v>120.56</v>
      </c>
      <c r="BR257" s="12">
        <f t="shared" si="6"/>
        <v>0.53893285677814651</v>
      </c>
      <c r="BS257" s="13" cm="1">
        <f t="array" aca="1" ref="BS257" ca="1">_xlfn.PERCENTILE.INC((OFFSET(E257,0,1,1,COLUMNS(E257:BQ257)-1) - E257:BP257) / E257:BP257, 0.05) * SQRT(COUNT(E257:BQ257) - 1)</f>
        <v>-0.50132709373241957</v>
      </c>
      <c r="BT257" s="12" cm="1">
        <f t="array" aca="1" ref="BT257" ca="1">_xlfn.STDEV.P((E257:BP257 - OFFSET(E257:BP257,0,1)) / OFFSET(E257:BP257,0,1)) * SQRT(COUNT(E257:BQ257)-1)</f>
        <v>0.34093887594607913</v>
      </c>
      <c r="BU257" s="12" cm="1">
        <f t="array" ref="BU257">-(MAX(1 - (E257:BQ257 / _xlfn.SCAN(E257, E257:BQ257, _xlfn.LAMBDA(_xlpm.a,_xlpm.b, MAX(_xlpm.a, _xlpm.b))))))</f>
        <v>-0.19045926978768768</v>
      </c>
      <c r="BV257" s="14">
        <f t="shared" ca="1" si="7"/>
        <v>1.5895513683334148</v>
      </c>
    </row>
    <row r="258" spans="1:74" x14ac:dyDescent="0.45">
      <c r="A258" s="2" t="s">
        <v>534</v>
      </c>
      <c r="B258" t="s">
        <v>535</v>
      </c>
      <c r="C258" t="s">
        <v>22</v>
      </c>
      <c r="D258" t="s">
        <v>29</v>
      </c>
      <c r="E258">
        <v>39</v>
      </c>
      <c r="F258">
        <v>38.35</v>
      </c>
      <c r="G258">
        <v>36.5</v>
      </c>
      <c r="H258">
        <v>38.65</v>
      </c>
      <c r="I258">
        <v>38.200000000000003</v>
      </c>
      <c r="J258">
        <v>43.2</v>
      </c>
      <c r="K258">
        <v>44.95</v>
      </c>
      <c r="L258">
        <v>44.95</v>
      </c>
      <c r="M258">
        <v>44.95</v>
      </c>
      <c r="N258">
        <v>45.55</v>
      </c>
      <c r="O258">
        <v>42.45</v>
      </c>
      <c r="P258">
        <v>42.05</v>
      </c>
      <c r="Q258">
        <v>45</v>
      </c>
      <c r="R258">
        <v>45</v>
      </c>
      <c r="S258">
        <v>43.95</v>
      </c>
      <c r="T258">
        <v>43.95</v>
      </c>
      <c r="U258">
        <v>44.35</v>
      </c>
      <c r="V258">
        <v>44.2</v>
      </c>
      <c r="W258">
        <v>45.7</v>
      </c>
      <c r="X258">
        <v>44.8</v>
      </c>
      <c r="Y258">
        <v>47</v>
      </c>
      <c r="Z258">
        <v>46</v>
      </c>
      <c r="AA258">
        <v>45.5</v>
      </c>
      <c r="AB258">
        <v>44.65</v>
      </c>
      <c r="AC258">
        <v>43.45</v>
      </c>
      <c r="AD258">
        <v>43.1</v>
      </c>
      <c r="AE258">
        <v>42.7</v>
      </c>
      <c r="AF258">
        <v>42.7</v>
      </c>
      <c r="AG258">
        <v>44.7</v>
      </c>
      <c r="AH258">
        <v>45.4</v>
      </c>
      <c r="AI258">
        <v>40.65</v>
      </c>
      <c r="AJ258">
        <v>40.65</v>
      </c>
      <c r="AK258">
        <v>40.25</v>
      </c>
      <c r="AL258">
        <v>42.65</v>
      </c>
      <c r="AM258">
        <v>43.75</v>
      </c>
      <c r="AN258">
        <v>47</v>
      </c>
      <c r="AO258">
        <v>47.55</v>
      </c>
      <c r="AP258">
        <v>48.8</v>
      </c>
      <c r="AQ258">
        <v>48.8</v>
      </c>
      <c r="AR258">
        <v>50</v>
      </c>
      <c r="AS258">
        <v>53.1</v>
      </c>
      <c r="AT258">
        <v>52.7</v>
      </c>
      <c r="AU258">
        <v>53.9</v>
      </c>
      <c r="AV258">
        <v>52.6</v>
      </c>
      <c r="AW258">
        <v>54</v>
      </c>
      <c r="AX258">
        <v>55.2</v>
      </c>
      <c r="AY258">
        <v>59.2</v>
      </c>
      <c r="AZ258">
        <v>60.7</v>
      </c>
      <c r="BA258">
        <v>61.5</v>
      </c>
      <c r="BB258">
        <v>59.5</v>
      </c>
      <c r="BC258">
        <v>57.8</v>
      </c>
      <c r="BD258">
        <v>55</v>
      </c>
      <c r="BE258">
        <v>55.6</v>
      </c>
      <c r="BF258">
        <v>54.9</v>
      </c>
      <c r="BG258">
        <v>57.4</v>
      </c>
      <c r="BH258">
        <v>58.6</v>
      </c>
      <c r="BI258">
        <v>58.5</v>
      </c>
      <c r="BJ258">
        <v>62.2</v>
      </c>
      <c r="BK258">
        <v>60.4</v>
      </c>
      <c r="BL258">
        <v>60.5</v>
      </c>
      <c r="BM258">
        <v>56.9</v>
      </c>
      <c r="BN258">
        <v>56.6</v>
      </c>
      <c r="BO258">
        <v>55.7</v>
      </c>
      <c r="BP258">
        <v>56.1</v>
      </c>
      <c r="BQ258">
        <v>56</v>
      </c>
      <c r="BR258" s="12">
        <f t="shared" si="6"/>
        <v>0.4358974358974359</v>
      </c>
      <c r="BS258" s="13" cm="1">
        <f t="array" aca="1" ref="BS258" ca="1">_xlfn.PERCENTILE.INC((OFFSET(E258,0,1,1,COLUMNS(E258:BQ258)-1) - E258:BP258) / E258:BP258, 0.05) * SQRT(COUNT(E258:BQ258) - 1)</f>
        <v>-0.38729963954290941</v>
      </c>
      <c r="BT258" s="12" cm="1">
        <f t="array" aca="1" ref="BT258" ca="1">_xlfn.STDEV.P((E258:BP258 - OFFSET(E258:BP258,0,1)) / OFFSET(E258:BP258,0,1)) * SQRT(COUNT(E258:BQ258)-1)</f>
        <v>0.2974927810104826</v>
      </c>
      <c r="BU258" s="12" cm="1">
        <f t="array" ref="BU258">-(MAX(1 - (E258:BQ258 / _xlfn.SCAN(E258, E258:BQ258, _xlfn.LAMBDA(_xlpm.a,_xlpm.b, MAX(_xlpm.a, _xlpm.b))))))</f>
        <v>-0.1436170212765957</v>
      </c>
      <c r="BV258" s="14">
        <f t="shared" ca="1" si="7"/>
        <v>1.4753448282228081</v>
      </c>
    </row>
    <row r="259" spans="1:74" x14ac:dyDescent="0.45">
      <c r="A259" s="2" t="s">
        <v>536</v>
      </c>
      <c r="B259" t="s">
        <v>537</v>
      </c>
      <c r="C259" t="s">
        <v>71</v>
      </c>
      <c r="D259" t="s">
        <v>8</v>
      </c>
      <c r="E259">
        <v>118</v>
      </c>
      <c r="F259">
        <v>117</v>
      </c>
      <c r="G259">
        <v>115.8</v>
      </c>
      <c r="H259">
        <v>115.6</v>
      </c>
      <c r="I259">
        <v>120.8</v>
      </c>
      <c r="J259">
        <v>121.2</v>
      </c>
      <c r="K259">
        <v>126</v>
      </c>
      <c r="L259">
        <v>126</v>
      </c>
      <c r="M259">
        <v>126</v>
      </c>
      <c r="N259">
        <v>124.8</v>
      </c>
      <c r="O259">
        <v>123.2</v>
      </c>
      <c r="P259">
        <v>122.2</v>
      </c>
      <c r="Q259">
        <v>123.4</v>
      </c>
      <c r="R259">
        <v>121.6</v>
      </c>
      <c r="S259">
        <v>121</v>
      </c>
      <c r="T259">
        <v>121</v>
      </c>
      <c r="U259">
        <v>121.4</v>
      </c>
      <c r="V259">
        <v>119.2</v>
      </c>
      <c r="W259">
        <v>119.4</v>
      </c>
      <c r="X259">
        <v>121.2</v>
      </c>
      <c r="Y259">
        <v>124</v>
      </c>
      <c r="Z259">
        <v>127</v>
      </c>
      <c r="AA259">
        <v>127</v>
      </c>
      <c r="AB259">
        <v>122</v>
      </c>
      <c r="AC259">
        <v>124.2</v>
      </c>
      <c r="AD259">
        <v>123</v>
      </c>
      <c r="AE259">
        <v>123.6</v>
      </c>
      <c r="AF259">
        <v>123.4</v>
      </c>
      <c r="AG259">
        <v>125.2</v>
      </c>
      <c r="AH259">
        <v>125</v>
      </c>
      <c r="AI259">
        <v>127</v>
      </c>
      <c r="AJ259">
        <v>128.4</v>
      </c>
      <c r="AK259">
        <v>128</v>
      </c>
      <c r="AL259">
        <v>123.6</v>
      </c>
      <c r="AM259">
        <v>118.4</v>
      </c>
      <c r="AN259">
        <v>118.6</v>
      </c>
      <c r="AO259">
        <v>118.4</v>
      </c>
      <c r="AP259">
        <v>118.4</v>
      </c>
      <c r="AQ259">
        <v>120.6</v>
      </c>
      <c r="AR259">
        <v>120.8</v>
      </c>
      <c r="AS259">
        <v>123</v>
      </c>
      <c r="AT259">
        <v>124.2</v>
      </c>
      <c r="AU259">
        <v>122.4</v>
      </c>
      <c r="AV259">
        <v>120.8</v>
      </c>
      <c r="AW259">
        <v>125.2</v>
      </c>
      <c r="AX259">
        <v>128</v>
      </c>
      <c r="AY259">
        <v>128.19999999999999</v>
      </c>
      <c r="AZ259">
        <v>131</v>
      </c>
      <c r="BA259">
        <v>128</v>
      </c>
      <c r="BB259">
        <v>125.8</v>
      </c>
      <c r="BC259">
        <v>126</v>
      </c>
      <c r="BD259">
        <v>121.4</v>
      </c>
      <c r="BE259">
        <v>124.6</v>
      </c>
      <c r="BF259">
        <v>124.8</v>
      </c>
      <c r="BG259">
        <v>126.8</v>
      </c>
      <c r="BH259">
        <v>127</v>
      </c>
      <c r="BI259">
        <v>128.6</v>
      </c>
      <c r="BJ259">
        <v>127</v>
      </c>
      <c r="BK259">
        <v>126.2</v>
      </c>
      <c r="BL259">
        <v>126.2</v>
      </c>
      <c r="BM259">
        <v>122.6</v>
      </c>
      <c r="BN259">
        <v>124</v>
      </c>
      <c r="BO259">
        <v>124</v>
      </c>
      <c r="BP259">
        <v>122.6</v>
      </c>
      <c r="BQ259">
        <v>122.4</v>
      </c>
      <c r="BR259" s="12">
        <f t="shared" si="6"/>
        <v>3.728813559322039E-2</v>
      </c>
      <c r="BS259" s="13" cm="1">
        <f t="array" aca="1" ref="BS259" ca="1">_xlfn.PERCENTILE.INC((OFFSET(E259,0,1,1,COLUMNS(E259:BQ259)-1) - E259:BP259) / E259:BP259, 0.05) * SQRT(COUNT(E259:BQ259) - 1)</f>
        <v>-0.26798137876386724</v>
      </c>
      <c r="BT259" s="12" cm="1">
        <f t="array" aca="1" ref="BT259" ca="1">_xlfn.STDEV.P((E259:BP259 - OFFSET(E259:BP259,0,1)) / OFFSET(E259:BP259,0,1)) * SQRT(COUNT(E259:BQ259)-1)</f>
        <v>0.14034125626186003</v>
      </c>
      <c r="BU259" s="12" cm="1">
        <f t="array" ref="BU259">-(MAX(1 - (E259:BQ259 / _xlfn.SCAN(E259, E259:BQ259, _xlfn.LAMBDA(_xlpm.a,_xlpm.b, MAX(_xlpm.a, _xlpm.b))))))</f>
        <v>-7.7881619937694713E-2</v>
      </c>
      <c r="BV259" s="14">
        <f t="shared" ca="1" si="7"/>
        <v>0.28712252310207681</v>
      </c>
    </row>
    <row r="260" spans="1:74" x14ac:dyDescent="0.45">
      <c r="A260" s="2" t="s">
        <v>538</v>
      </c>
      <c r="B260" t="s">
        <v>539</v>
      </c>
      <c r="C260" t="s">
        <v>54</v>
      </c>
      <c r="D260" t="s">
        <v>8</v>
      </c>
      <c r="E260">
        <v>37.78</v>
      </c>
      <c r="F260">
        <v>39</v>
      </c>
      <c r="G260">
        <v>39.44</v>
      </c>
      <c r="H260">
        <v>41.36</v>
      </c>
      <c r="I260">
        <v>42.86</v>
      </c>
      <c r="J260">
        <v>44.48</v>
      </c>
      <c r="K260">
        <v>44.28</v>
      </c>
      <c r="L260">
        <v>44.28</v>
      </c>
      <c r="M260">
        <v>44.28</v>
      </c>
      <c r="N260">
        <v>45</v>
      </c>
      <c r="O260">
        <v>43.32</v>
      </c>
      <c r="P260">
        <v>44.56</v>
      </c>
      <c r="Q260">
        <v>44.66</v>
      </c>
      <c r="R260">
        <v>45.08</v>
      </c>
      <c r="S260">
        <v>43.2</v>
      </c>
      <c r="T260">
        <v>43.24</v>
      </c>
      <c r="U260">
        <v>44.58</v>
      </c>
      <c r="V260">
        <v>43.62</v>
      </c>
      <c r="W260">
        <v>44.62</v>
      </c>
      <c r="X260">
        <v>46.2</v>
      </c>
      <c r="Y260">
        <v>46.3</v>
      </c>
      <c r="Z260">
        <v>46.52</v>
      </c>
      <c r="AA260">
        <v>46.52</v>
      </c>
      <c r="AB260">
        <v>46.86</v>
      </c>
      <c r="AC260">
        <v>48.28</v>
      </c>
      <c r="AD260">
        <v>48.3</v>
      </c>
      <c r="AE260">
        <v>49.56</v>
      </c>
      <c r="AF260">
        <v>53</v>
      </c>
      <c r="AG260">
        <v>54.45</v>
      </c>
      <c r="AH260">
        <v>56.05</v>
      </c>
      <c r="AI260">
        <v>55.35</v>
      </c>
      <c r="AJ260">
        <v>50.9</v>
      </c>
      <c r="AK260">
        <v>51.4</v>
      </c>
      <c r="AL260">
        <v>53.5</v>
      </c>
      <c r="AM260">
        <v>53.05</v>
      </c>
      <c r="AN260">
        <v>53.85</v>
      </c>
      <c r="AO260">
        <v>53.8</v>
      </c>
      <c r="AP260">
        <v>53.65</v>
      </c>
      <c r="AQ260">
        <v>55.45</v>
      </c>
      <c r="AR260">
        <v>55.65</v>
      </c>
      <c r="AS260">
        <v>54.2</v>
      </c>
      <c r="AT260">
        <v>56.35</v>
      </c>
      <c r="AU260">
        <v>56.5</v>
      </c>
      <c r="AV260">
        <v>56.5</v>
      </c>
      <c r="AW260">
        <v>56.4</v>
      </c>
      <c r="AX260">
        <v>58.35</v>
      </c>
      <c r="AY260">
        <v>55.1</v>
      </c>
      <c r="AZ260">
        <v>54.2</v>
      </c>
      <c r="BA260">
        <v>52.9</v>
      </c>
      <c r="BB260">
        <v>52.4</v>
      </c>
      <c r="BC260">
        <v>52.8</v>
      </c>
      <c r="BD260">
        <v>51.65</v>
      </c>
      <c r="BE260">
        <v>51.45</v>
      </c>
      <c r="BF260">
        <v>52.35</v>
      </c>
      <c r="BG260">
        <v>53.9</v>
      </c>
      <c r="BH260">
        <v>55.15</v>
      </c>
      <c r="BI260">
        <v>51.85</v>
      </c>
      <c r="BJ260">
        <v>50.6</v>
      </c>
      <c r="BK260">
        <v>48.26</v>
      </c>
      <c r="BL260">
        <v>48.6</v>
      </c>
      <c r="BM260">
        <v>47.92</v>
      </c>
      <c r="BN260">
        <v>48.76</v>
      </c>
      <c r="BO260">
        <v>47.98</v>
      </c>
      <c r="BP260">
        <v>47.16</v>
      </c>
      <c r="BQ260">
        <v>47.2</v>
      </c>
      <c r="BR260" s="12">
        <f t="shared" ref="BR260:BR323" si="8">(BQ260-E260)/E260</f>
        <v>0.2493382742191636</v>
      </c>
      <c r="BS260" s="13" cm="1">
        <f t="array" aca="1" ref="BS260" ca="1">_xlfn.PERCENTILE.INC((OFFSET(E260,0,1,1,COLUMNS(E260:BQ260)-1) - E260:BP260) / E260:BP260, 0.05) * SQRT(COUNT(E260:BQ260) - 1)</f>
        <v>-0.36451076873437155</v>
      </c>
      <c r="BT260" s="12" cm="1">
        <f t="array" aca="1" ref="BT260" ca="1">_xlfn.STDEV.P((E260:BP260 - OFFSET(E260:BP260,0,1)) / OFFSET(E260:BP260,0,1)) * SQRT(COUNT(E260:BQ260)-1)</f>
        <v>0.22138641171191104</v>
      </c>
      <c r="BU260" s="12" cm="1">
        <f t="array" ref="BU260">-(MAX(1 - (E260:BQ260 / _xlfn.SCAN(E260, E260:BQ260, _xlfn.LAMBDA(_xlpm.a,_xlpm.b, MAX(_xlpm.a, _xlpm.b))))))</f>
        <v>-0.19177377892030856</v>
      </c>
      <c r="BV260" s="14">
        <f t="shared" ref="BV260:BV323" ca="1" si="9">(BR260-$BX$3)/BT260</f>
        <v>1.1398408432923117</v>
      </c>
    </row>
    <row r="261" spans="1:74" x14ac:dyDescent="0.45">
      <c r="A261" s="2" t="s">
        <v>540</v>
      </c>
      <c r="B261" t="s">
        <v>541</v>
      </c>
      <c r="C261" t="s">
        <v>71</v>
      </c>
      <c r="D261" t="s">
        <v>8</v>
      </c>
      <c r="E261">
        <v>8.34</v>
      </c>
      <c r="F261">
        <v>8.15</v>
      </c>
      <c r="G261">
        <v>8.0150000000000006</v>
      </c>
      <c r="H261">
        <v>8.8800000000000008</v>
      </c>
      <c r="I261">
        <v>8.6349999999999998</v>
      </c>
      <c r="J261">
        <v>8.7200000000000006</v>
      </c>
      <c r="K261">
        <v>8.84</v>
      </c>
      <c r="L261">
        <v>8.84</v>
      </c>
      <c r="M261">
        <v>8.84</v>
      </c>
      <c r="N261">
        <v>8.39</v>
      </c>
      <c r="O261">
        <v>8.0399999999999991</v>
      </c>
      <c r="P261">
        <v>8.1549999999999994</v>
      </c>
      <c r="Q261">
        <v>8.1950000000000003</v>
      </c>
      <c r="R261">
        <v>7.92</v>
      </c>
      <c r="S261">
        <v>7.61</v>
      </c>
      <c r="T261">
        <v>7.8449999999999998</v>
      </c>
      <c r="U261">
        <v>7.7750000000000004</v>
      </c>
      <c r="V261">
        <v>7.76</v>
      </c>
      <c r="W261">
        <v>8</v>
      </c>
      <c r="X261">
        <v>8</v>
      </c>
      <c r="Y261">
        <v>8.8800000000000008</v>
      </c>
      <c r="Z261">
        <v>8.8000000000000007</v>
      </c>
      <c r="AA261">
        <v>8.8000000000000007</v>
      </c>
      <c r="AB261">
        <v>8.3049999999999997</v>
      </c>
      <c r="AC261">
        <v>8.42</v>
      </c>
      <c r="AD261">
        <v>8.1999999999999993</v>
      </c>
      <c r="AE261">
        <v>8</v>
      </c>
      <c r="AF261">
        <v>8.0449999999999999</v>
      </c>
      <c r="AG261">
        <v>7.87</v>
      </c>
      <c r="AH261">
        <v>7.65</v>
      </c>
      <c r="AI261">
        <v>7.75</v>
      </c>
      <c r="AJ261">
        <v>7.67</v>
      </c>
      <c r="AK261">
        <v>7.3550000000000004</v>
      </c>
      <c r="AL261">
        <v>7.4649999999999999</v>
      </c>
      <c r="AM261">
        <v>7.75</v>
      </c>
      <c r="AN261">
        <v>7.3650000000000002</v>
      </c>
      <c r="AO261">
        <v>7.38</v>
      </c>
      <c r="AP261">
        <v>7.58</v>
      </c>
      <c r="AQ261">
        <v>7.7050000000000001</v>
      </c>
      <c r="AR261">
        <v>7.98</v>
      </c>
      <c r="AS261">
        <v>8.0749999999999993</v>
      </c>
      <c r="AT261">
        <v>8.44</v>
      </c>
      <c r="AU261">
        <v>8.1300000000000008</v>
      </c>
      <c r="AV261">
        <v>8.39</v>
      </c>
      <c r="AW261">
        <v>8.5850000000000009</v>
      </c>
      <c r="AX261">
        <v>8.94</v>
      </c>
      <c r="AY261">
        <v>8.625</v>
      </c>
      <c r="AZ261">
        <v>8.8550000000000004</v>
      </c>
      <c r="BA261">
        <v>8.4749999999999996</v>
      </c>
      <c r="BB261">
        <v>8.41</v>
      </c>
      <c r="BC261">
        <v>8.41</v>
      </c>
      <c r="BD261">
        <v>8.0299999999999994</v>
      </c>
      <c r="BE261">
        <v>8.1750000000000007</v>
      </c>
      <c r="BF261">
        <v>8.27</v>
      </c>
      <c r="BG261">
        <v>8.3650000000000002</v>
      </c>
      <c r="BH261">
        <v>8.4649999999999999</v>
      </c>
      <c r="BI261">
        <v>8.2100000000000009</v>
      </c>
      <c r="BJ261">
        <v>8.07</v>
      </c>
      <c r="BK261">
        <v>8.0549999999999997</v>
      </c>
      <c r="BL261">
        <v>8.09</v>
      </c>
      <c r="BM261">
        <v>7.9050000000000002</v>
      </c>
      <c r="BN261">
        <v>7.93</v>
      </c>
      <c r="BO261">
        <v>7.9</v>
      </c>
      <c r="BP261">
        <v>7.9349999999999996</v>
      </c>
      <c r="BQ261">
        <v>7.84</v>
      </c>
      <c r="BR261" s="12">
        <f t="shared" si="8"/>
        <v>-5.9952038369304558E-2</v>
      </c>
      <c r="BS261" s="13" cm="1">
        <f t="array" aca="1" ref="BS261" ca="1">_xlfn.PERCENTILE.INC((OFFSET(E261,0,1,1,COLUMNS(E261:BQ261)-1) - E261:BP261) / E261:BP261, 0.05) * SQRT(COUNT(E261:BQ261) - 1)</f>
        <v>-0.3587495996739658</v>
      </c>
      <c r="BT261" s="12" cm="1">
        <f t="array" aca="1" ref="BT261" ca="1">_xlfn.STDEV.P((E261:BP261 - OFFSET(E261:BP261,0,1)) / OFFSET(E261:BP261,0,1)) * SQRT(COUNT(E261:BQ261)-1)</f>
        <v>0.24795992946954368</v>
      </c>
      <c r="BU261" s="12" cm="1">
        <f t="array" ref="BU261">-(MAX(1 - (E261:BQ261 / _xlfn.SCAN(E261, E261:BQ261, _xlfn.LAMBDA(_xlpm.a,_xlpm.b, MAX(_xlpm.a, _xlpm.b))))))</f>
        <v>-0.17173423423423428</v>
      </c>
      <c r="BV261" s="14">
        <f t="shared" ca="1" si="9"/>
        <v>-0.2296541965112108</v>
      </c>
    </row>
    <row r="262" spans="1:74" x14ac:dyDescent="0.45">
      <c r="A262" s="2" t="s">
        <v>542</v>
      </c>
      <c r="B262" t="s">
        <v>543</v>
      </c>
      <c r="C262" t="s">
        <v>80</v>
      </c>
      <c r="D262" t="s">
        <v>136</v>
      </c>
      <c r="E262">
        <v>1013.5</v>
      </c>
      <c r="F262">
        <v>995</v>
      </c>
      <c r="G262">
        <v>1039.5</v>
      </c>
      <c r="H262">
        <v>1009</v>
      </c>
      <c r="I262">
        <v>988</v>
      </c>
      <c r="J262">
        <v>993.4</v>
      </c>
      <c r="K262">
        <v>993.4</v>
      </c>
      <c r="L262">
        <v>993.4</v>
      </c>
      <c r="M262">
        <v>993.4</v>
      </c>
      <c r="N262">
        <v>1036</v>
      </c>
      <c r="O262">
        <v>1048.5</v>
      </c>
      <c r="P262">
        <v>1069.5</v>
      </c>
      <c r="Q262">
        <v>1055</v>
      </c>
      <c r="R262">
        <v>1068</v>
      </c>
      <c r="S262">
        <v>1064</v>
      </c>
      <c r="T262">
        <v>1066</v>
      </c>
      <c r="U262">
        <v>1097.5</v>
      </c>
      <c r="V262">
        <v>1074.5</v>
      </c>
      <c r="W262">
        <v>1085.5</v>
      </c>
      <c r="X262">
        <v>1082.5</v>
      </c>
      <c r="Y262">
        <v>1074.5</v>
      </c>
      <c r="Z262">
        <v>1077</v>
      </c>
      <c r="AA262">
        <v>1073</v>
      </c>
      <c r="AB262">
        <v>1065.5</v>
      </c>
      <c r="AC262">
        <v>1066</v>
      </c>
      <c r="AD262">
        <v>1045</v>
      </c>
      <c r="AE262">
        <v>1052</v>
      </c>
      <c r="AF262">
        <v>1052</v>
      </c>
      <c r="AG262">
        <v>1044</v>
      </c>
      <c r="AH262">
        <v>1040</v>
      </c>
      <c r="AI262">
        <v>1070.5</v>
      </c>
      <c r="AJ262">
        <v>1060</v>
      </c>
      <c r="AK262">
        <v>1038.5</v>
      </c>
      <c r="AL262">
        <v>1066.5</v>
      </c>
      <c r="AM262">
        <v>1082</v>
      </c>
      <c r="AN262">
        <v>1098.5</v>
      </c>
      <c r="AO262">
        <v>1098.5</v>
      </c>
      <c r="AP262">
        <v>1098.5</v>
      </c>
      <c r="AQ262">
        <v>1138.5</v>
      </c>
      <c r="AR262">
        <v>1112.5</v>
      </c>
      <c r="AS262">
        <v>1060</v>
      </c>
      <c r="AT262">
        <v>1105.5</v>
      </c>
      <c r="AU262">
        <v>1125</v>
      </c>
      <c r="AV262">
        <v>1125</v>
      </c>
      <c r="AW262">
        <v>1083.5</v>
      </c>
      <c r="AX262">
        <v>1062.5</v>
      </c>
      <c r="AY262">
        <v>1052.5</v>
      </c>
      <c r="AZ262">
        <v>1052.5</v>
      </c>
      <c r="BA262">
        <v>1019.5</v>
      </c>
      <c r="BB262">
        <v>1033</v>
      </c>
      <c r="BC262">
        <v>1052.5</v>
      </c>
      <c r="BD262">
        <v>1064</v>
      </c>
      <c r="BE262">
        <v>1044.5</v>
      </c>
      <c r="BF262">
        <v>1045.5</v>
      </c>
      <c r="BG262">
        <v>1059.5</v>
      </c>
      <c r="BH262">
        <v>1058.5</v>
      </c>
      <c r="BI262">
        <v>1045</v>
      </c>
      <c r="BJ262">
        <v>1073</v>
      </c>
      <c r="BK262">
        <v>1055.5</v>
      </c>
      <c r="BL262">
        <v>1045</v>
      </c>
      <c r="BM262">
        <v>1038</v>
      </c>
      <c r="BN262">
        <v>1048.5</v>
      </c>
      <c r="BO262">
        <v>1035</v>
      </c>
      <c r="BP262">
        <v>1018</v>
      </c>
      <c r="BQ262">
        <v>1028</v>
      </c>
      <c r="BR262" s="12">
        <f t="shared" si="8"/>
        <v>1.4306857424765663E-2</v>
      </c>
      <c r="BS262" s="13" cm="1">
        <f t="array" aca="1" ref="BS262" ca="1">_xlfn.PERCENTILE.INC((OFFSET(E262,0,1,1,COLUMNS(E262:BQ262)-1) - E262:BP262) / E262:BP262, 0.05) * SQRT(COUNT(E262:BQ262) - 1)</f>
        <v>-0.22692347909739213</v>
      </c>
      <c r="BT262" s="12" cm="1">
        <f t="array" aca="1" ref="BT262" ca="1">_xlfn.STDEV.P((E262:BP262 - OFFSET(E262:BP262,0,1)) / OFFSET(E262:BP262,0,1)) * SQRT(COUNT(E262:BQ262)-1)</f>
        <v>0.15144691847894992</v>
      </c>
      <c r="BU262" s="12" cm="1">
        <f t="array" ref="BU262">-(MAX(1 - (E262:BQ262 / _xlfn.SCAN(E262, E262:BQ262, _xlfn.LAMBDA(_xlpm.a,_xlpm.b, MAX(_xlpm.a, _xlpm.b))))))</f>
        <v>-0.10584101888449715</v>
      </c>
      <c r="BV262" s="14">
        <f t="shared" ca="1" si="9"/>
        <v>0.11432294297339678</v>
      </c>
    </row>
    <row r="263" spans="1:74" x14ac:dyDescent="0.45">
      <c r="A263" s="2" t="s">
        <v>544</v>
      </c>
      <c r="B263" t="s">
        <v>545</v>
      </c>
      <c r="C263" t="s">
        <v>25</v>
      </c>
      <c r="D263" t="s">
        <v>8</v>
      </c>
      <c r="E263">
        <v>51.94</v>
      </c>
      <c r="F263">
        <v>50.14</v>
      </c>
      <c r="G263">
        <v>50.64</v>
      </c>
      <c r="H263">
        <v>51.22</v>
      </c>
      <c r="I263">
        <v>52.82</v>
      </c>
      <c r="J263">
        <v>54.66</v>
      </c>
      <c r="K263">
        <v>53.5</v>
      </c>
      <c r="L263">
        <v>53.5</v>
      </c>
      <c r="M263">
        <v>53.5</v>
      </c>
      <c r="N263">
        <v>55.3</v>
      </c>
      <c r="O263">
        <v>54.48</v>
      </c>
      <c r="P263">
        <v>54.82</v>
      </c>
      <c r="Q263">
        <v>54.5</v>
      </c>
      <c r="R263">
        <v>55.42</v>
      </c>
      <c r="S263">
        <v>55.76</v>
      </c>
      <c r="T263">
        <v>56.5</v>
      </c>
      <c r="U263">
        <v>56.74</v>
      </c>
      <c r="V263">
        <v>54.7</v>
      </c>
      <c r="W263">
        <v>56</v>
      </c>
      <c r="X263">
        <v>55.2</v>
      </c>
      <c r="Y263">
        <v>55.62</v>
      </c>
      <c r="Z263">
        <v>54.62</v>
      </c>
      <c r="AA263">
        <v>54.62</v>
      </c>
      <c r="AB263">
        <v>54.98</v>
      </c>
      <c r="AC263">
        <v>55.08</v>
      </c>
      <c r="AD263">
        <v>56.08</v>
      </c>
      <c r="AE263">
        <v>57.9</v>
      </c>
      <c r="AF263">
        <v>55.46</v>
      </c>
      <c r="AG263">
        <v>58.22</v>
      </c>
      <c r="AH263">
        <v>60</v>
      </c>
      <c r="AI263">
        <v>56.22</v>
      </c>
      <c r="AJ263">
        <v>53.86</v>
      </c>
      <c r="AK263">
        <v>56.1</v>
      </c>
      <c r="AL263">
        <v>56.14</v>
      </c>
      <c r="AM263">
        <v>52.92</v>
      </c>
      <c r="AN263">
        <v>51.94</v>
      </c>
      <c r="AO263">
        <v>51.98</v>
      </c>
      <c r="AP263">
        <v>52.36</v>
      </c>
      <c r="AQ263">
        <v>51.86</v>
      </c>
      <c r="AR263">
        <v>52.54</v>
      </c>
      <c r="AS263">
        <v>52.32</v>
      </c>
      <c r="AT263">
        <v>53.76</v>
      </c>
      <c r="AU263">
        <v>54.38</v>
      </c>
      <c r="AV263">
        <v>54.5</v>
      </c>
      <c r="AW263">
        <v>53.04</v>
      </c>
      <c r="AX263">
        <v>53.44</v>
      </c>
      <c r="AY263">
        <v>53.12</v>
      </c>
      <c r="AZ263">
        <v>53.06</v>
      </c>
      <c r="BA263">
        <v>52.5</v>
      </c>
      <c r="BB263">
        <v>52.68</v>
      </c>
      <c r="BC263">
        <v>54.06</v>
      </c>
      <c r="BD263">
        <v>53.82</v>
      </c>
      <c r="BE263">
        <v>53.62</v>
      </c>
      <c r="BF263">
        <v>54.06</v>
      </c>
      <c r="BG263">
        <v>54.8</v>
      </c>
      <c r="BH263">
        <v>51.96</v>
      </c>
      <c r="BI263">
        <v>51.82</v>
      </c>
      <c r="BJ263">
        <v>49.69</v>
      </c>
      <c r="BK263">
        <v>50.34</v>
      </c>
      <c r="BL263">
        <v>50.3</v>
      </c>
      <c r="BM263">
        <v>48.82</v>
      </c>
      <c r="BN263">
        <v>48.27</v>
      </c>
      <c r="BO263">
        <v>48.69</v>
      </c>
      <c r="BP263">
        <v>48.35</v>
      </c>
      <c r="BQ263">
        <v>48.97</v>
      </c>
      <c r="BR263" s="12">
        <f t="shared" si="8"/>
        <v>-5.7181363111282232E-2</v>
      </c>
      <c r="BS263" s="13" cm="1">
        <f t="array" aca="1" ref="BS263" ca="1">_xlfn.PERCENTILE.INC((OFFSET(E263,0,1,1,COLUMNS(E263:BQ263)-1) - E263:BP263) / E263:BP263, 0.05) * SQRT(COUNT(E263:BQ263) - 1)</f>
        <v>-0.33693657227435492</v>
      </c>
      <c r="BT263" s="12" cm="1">
        <f t="array" aca="1" ref="BT263" ca="1">_xlfn.STDEV.P((E263:BP263 - OFFSET(E263:BP263,0,1)) / OFFSET(E263:BP263,0,1)) * SQRT(COUNT(E263:BQ263)-1)</f>
        <v>0.19045309461604298</v>
      </c>
      <c r="BU263" s="12" cm="1">
        <f t="array" ref="BU263">-(MAX(1 - (E263:BQ263 / _xlfn.SCAN(E263, E263:BQ263, _xlfn.LAMBDA(_xlpm.a,_xlpm.b, MAX(_xlpm.a, _xlpm.b))))))</f>
        <v>-0.1954999999999999</v>
      </c>
      <c r="BV263" s="14">
        <f t="shared" ca="1" si="9"/>
        <v>-0.28444989681316946</v>
      </c>
    </row>
    <row r="264" spans="1:74" x14ac:dyDescent="0.45">
      <c r="A264" s="2" t="s">
        <v>546</v>
      </c>
      <c r="B264" t="s">
        <v>547</v>
      </c>
      <c r="C264" t="s">
        <v>19</v>
      </c>
      <c r="D264" t="s">
        <v>8</v>
      </c>
      <c r="E264">
        <v>54.100999999999999</v>
      </c>
      <c r="F264">
        <v>53.814999999999998</v>
      </c>
      <c r="G264">
        <v>53.69</v>
      </c>
      <c r="H264">
        <v>59.537999999999997</v>
      </c>
      <c r="I264">
        <v>62.328000000000003</v>
      </c>
      <c r="J264">
        <v>62.686</v>
      </c>
      <c r="K264">
        <v>65.314999999999998</v>
      </c>
      <c r="L264">
        <v>65.314999999999998</v>
      </c>
      <c r="M264">
        <v>65.314999999999998</v>
      </c>
      <c r="N264">
        <v>66.37</v>
      </c>
      <c r="O264">
        <v>61.755000000000003</v>
      </c>
      <c r="P264">
        <v>62.042000000000002</v>
      </c>
      <c r="Q264">
        <v>65.385999999999996</v>
      </c>
      <c r="R264">
        <v>63.936999999999998</v>
      </c>
      <c r="S264">
        <v>60.969000000000001</v>
      </c>
      <c r="T264">
        <v>61.63</v>
      </c>
      <c r="U264">
        <v>63.866</v>
      </c>
      <c r="V264">
        <v>62.363999999999997</v>
      </c>
      <c r="W264">
        <v>66.119</v>
      </c>
      <c r="X264">
        <v>66.405000000000001</v>
      </c>
      <c r="Y264">
        <v>71.896000000000001</v>
      </c>
      <c r="Z264">
        <v>69.034999999999997</v>
      </c>
      <c r="AA264">
        <v>69.034999999999997</v>
      </c>
      <c r="AB264">
        <v>66.03</v>
      </c>
      <c r="AC264">
        <v>68.587000000000003</v>
      </c>
      <c r="AD264">
        <v>66.888000000000005</v>
      </c>
      <c r="AE264">
        <v>67.031000000000006</v>
      </c>
      <c r="AF264">
        <v>70.751000000000005</v>
      </c>
      <c r="AG264">
        <v>69.786000000000001</v>
      </c>
      <c r="AH264">
        <v>69.123999999999995</v>
      </c>
      <c r="AI264">
        <v>63.847999999999999</v>
      </c>
      <c r="AJ264">
        <v>63.759</v>
      </c>
      <c r="AK264">
        <v>66.209000000000003</v>
      </c>
      <c r="AL264">
        <v>71.503</v>
      </c>
      <c r="AM264">
        <v>72.146000000000001</v>
      </c>
      <c r="AN264">
        <v>72.397000000000006</v>
      </c>
      <c r="AO264">
        <v>71.984999999999999</v>
      </c>
      <c r="AP264">
        <v>72.950999999999993</v>
      </c>
      <c r="AQ264">
        <v>74.132000000000005</v>
      </c>
      <c r="AR264">
        <v>78.549000000000007</v>
      </c>
      <c r="AS264">
        <v>82.072000000000003</v>
      </c>
      <c r="AT264">
        <v>82.805999999999997</v>
      </c>
      <c r="AU264">
        <v>79.085999999999999</v>
      </c>
      <c r="AV264">
        <v>79.085999999999999</v>
      </c>
      <c r="AW264">
        <v>82.340999999999994</v>
      </c>
      <c r="AX264">
        <v>85.417000000000002</v>
      </c>
      <c r="AY264">
        <v>81.947000000000003</v>
      </c>
      <c r="AZ264">
        <v>88.206999999999994</v>
      </c>
      <c r="BA264">
        <v>87.259</v>
      </c>
      <c r="BB264">
        <v>84.88</v>
      </c>
      <c r="BC264">
        <v>81.804000000000002</v>
      </c>
      <c r="BD264">
        <v>76.760999999999996</v>
      </c>
      <c r="BE264">
        <v>77.171999999999997</v>
      </c>
      <c r="BF264">
        <v>78.459999999999994</v>
      </c>
      <c r="BG264">
        <v>79.372</v>
      </c>
      <c r="BH264">
        <v>77.798000000000002</v>
      </c>
      <c r="BI264">
        <v>77.548000000000002</v>
      </c>
      <c r="BJ264">
        <v>76.831999999999994</v>
      </c>
      <c r="BK264">
        <v>78.299000000000007</v>
      </c>
      <c r="BL264">
        <v>79.424999999999997</v>
      </c>
      <c r="BM264">
        <v>75.275999999999996</v>
      </c>
      <c r="BN264">
        <v>76.921999999999997</v>
      </c>
      <c r="BO264">
        <v>76.045000000000002</v>
      </c>
      <c r="BP264">
        <v>77.995000000000005</v>
      </c>
      <c r="BQ264">
        <v>77.941000000000003</v>
      </c>
      <c r="BR264" s="12">
        <f t="shared" si="8"/>
        <v>0.44065728914437818</v>
      </c>
      <c r="BS264" s="13" cm="1">
        <f t="array" aca="1" ref="BS264" ca="1">_xlfn.PERCENTILE.INC((OFFSET(E264,0,1,1,COLUMNS(E264:BQ264)-1) - E264:BP264) / E264:BP264, 0.05) * SQRT(COUNT(E264:BQ264) - 1)</f>
        <v>-0.41092296475802292</v>
      </c>
      <c r="BT264" s="12" cm="1">
        <f t="array" aca="1" ref="BT264" ca="1">_xlfn.STDEV.P((E264:BP264 - OFFSET(E264:BP264,0,1)) / OFFSET(E264:BP264,0,1)) * SQRT(COUNT(E264:BQ264)-1)</f>
        <v>0.29421142167767889</v>
      </c>
      <c r="BU264" s="12" cm="1">
        <f t="array" ref="BU264">-(MAX(1 - (E264:BQ264 / _xlfn.SCAN(E264, E264:BQ264, _xlfn.LAMBDA(_xlpm.a,_xlpm.b, MAX(_xlpm.a, _xlpm.b))))))</f>
        <v>-0.1465983425351729</v>
      </c>
      <c r="BV264" s="14">
        <f t="shared" ca="1" si="9"/>
        <v>1.507977788946723</v>
      </c>
    </row>
    <row r="265" spans="1:74" x14ac:dyDescent="0.45">
      <c r="A265" s="2" t="s">
        <v>548</v>
      </c>
      <c r="B265" t="s">
        <v>549</v>
      </c>
      <c r="C265" t="s">
        <v>80</v>
      </c>
      <c r="D265" t="s">
        <v>8</v>
      </c>
      <c r="E265">
        <v>56.05</v>
      </c>
      <c r="F265">
        <v>64.2</v>
      </c>
      <c r="G265">
        <v>62.85</v>
      </c>
      <c r="H265">
        <v>63.8</v>
      </c>
      <c r="I265">
        <v>62.7</v>
      </c>
      <c r="J265">
        <v>63.75</v>
      </c>
      <c r="K265">
        <v>64.2</v>
      </c>
      <c r="L265">
        <v>64.2</v>
      </c>
      <c r="M265">
        <v>64.2</v>
      </c>
      <c r="N265">
        <v>66.400000000000006</v>
      </c>
      <c r="O265">
        <v>68.8</v>
      </c>
      <c r="P265">
        <v>68.8</v>
      </c>
      <c r="Q265">
        <v>70.55</v>
      </c>
      <c r="R265">
        <v>71.55</v>
      </c>
      <c r="S265">
        <v>70.400000000000006</v>
      </c>
      <c r="T265">
        <v>71.849999999999994</v>
      </c>
      <c r="U265">
        <v>72</v>
      </c>
      <c r="V265">
        <v>72.900000000000006</v>
      </c>
      <c r="W265">
        <v>74.8</v>
      </c>
      <c r="X265">
        <v>73</v>
      </c>
      <c r="Y265">
        <v>71.45</v>
      </c>
      <c r="Z265">
        <v>69.45</v>
      </c>
      <c r="AA265">
        <v>69.45</v>
      </c>
      <c r="AB265">
        <v>69</v>
      </c>
      <c r="AC265">
        <v>69.849999999999994</v>
      </c>
      <c r="AD265">
        <v>70.650000000000006</v>
      </c>
      <c r="AE265">
        <v>73.25</v>
      </c>
      <c r="AF265">
        <v>75.5</v>
      </c>
      <c r="AG265">
        <v>76.349999999999994</v>
      </c>
      <c r="AH265">
        <v>75.95</v>
      </c>
      <c r="AI265">
        <v>74.3</v>
      </c>
      <c r="AJ265">
        <v>70.599999999999994</v>
      </c>
      <c r="AK265">
        <v>69.45</v>
      </c>
      <c r="AL265">
        <v>74.2</v>
      </c>
      <c r="AM265">
        <v>73</v>
      </c>
      <c r="AN265">
        <v>73.05</v>
      </c>
      <c r="AO265">
        <v>71.5</v>
      </c>
      <c r="AP265">
        <v>72.2</v>
      </c>
      <c r="AQ265">
        <v>74</v>
      </c>
      <c r="AR265">
        <v>72.5</v>
      </c>
      <c r="AS265">
        <v>69.150000000000006</v>
      </c>
      <c r="AT265">
        <v>72.2</v>
      </c>
      <c r="AU265">
        <v>73.349999999999994</v>
      </c>
      <c r="AV265">
        <v>73.349999999999994</v>
      </c>
      <c r="AW265">
        <v>71.349999999999994</v>
      </c>
      <c r="AX265">
        <v>72.099999999999994</v>
      </c>
      <c r="AY265">
        <v>71.099999999999994</v>
      </c>
      <c r="AZ265">
        <v>69.849999999999994</v>
      </c>
      <c r="BA265">
        <v>68</v>
      </c>
      <c r="BB265">
        <v>66.7</v>
      </c>
      <c r="BC265">
        <v>67.75</v>
      </c>
      <c r="BD265">
        <v>66.599999999999994</v>
      </c>
      <c r="BE265">
        <v>65.849999999999994</v>
      </c>
      <c r="BF265">
        <v>65.650000000000006</v>
      </c>
      <c r="BG265">
        <v>67.75</v>
      </c>
      <c r="BH265">
        <v>68.8</v>
      </c>
      <c r="BI265">
        <v>68.45</v>
      </c>
      <c r="BJ265">
        <v>68.25</v>
      </c>
      <c r="BK265">
        <v>68.95</v>
      </c>
      <c r="BL265">
        <v>66.2</v>
      </c>
      <c r="BM265">
        <v>64.45</v>
      </c>
      <c r="BN265">
        <v>64.3</v>
      </c>
      <c r="BO265">
        <v>64.099999999999994</v>
      </c>
      <c r="BP265">
        <v>66.849999999999994</v>
      </c>
      <c r="BQ265">
        <v>70.05</v>
      </c>
      <c r="BR265" s="12">
        <f t="shared" si="8"/>
        <v>0.2497769848349688</v>
      </c>
      <c r="BS265" s="13" cm="1">
        <f t="array" aca="1" ref="BS265" ca="1">_xlfn.PERCENTILE.INC((OFFSET(E265,0,1,1,COLUMNS(E265:BQ265)-1) - E265:BP265) / E265:BP265, 0.05) * SQRT(COUNT(E265:BQ265) - 1)</f>
        <v>-0.22306273353167871</v>
      </c>
      <c r="BT265" s="12" cm="1">
        <f t="array" aca="1" ref="BT265" ca="1">_xlfn.STDEV.P((E265:BP265 - OFFSET(E265:BP265,0,1)) / OFFSET(E265:BP265,0,1)) * SQRT(COUNT(E265:BQ265)-1)</f>
        <v>0.22492867779835105</v>
      </c>
      <c r="BU265" s="12" cm="1">
        <f t="array" ref="BU265">-(MAX(1 - (E265:BQ265 / _xlfn.SCAN(E265, E265:BQ265, _xlfn.LAMBDA(_xlpm.a,_xlpm.b, MAX(_xlpm.a, _xlpm.b))))))</f>
        <v>-0.16044531761624103</v>
      </c>
      <c r="BV265" s="14">
        <f t="shared" ca="1" si="9"/>
        <v>1.1238406205436822</v>
      </c>
    </row>
    <row r="266" spans="1:74" x14ac:dyDescent="0.45">
      <c r="A266" s="2" t="s">
        <v>550</v>
      </c>
      <c r="B266" t="s">
        <v>551</v>
      </c>
      <c r="C266" t="s">
        <v>80</v>
      </c>
      <c r="D266" t="s">
        <v>34</v>
      </c>
      <c r="E266">
        <v>63.4</v>
      </c>
      <c r="F266">
        <v>64</v>
      </c>
      <c r="G266">
        <v>64.900000000000006</v>
      </c>
      <c r="H266">
        <v>72.3</v>
      </c>
      <c r="I266">
        <v>73.900000000000006</v>
      </c>
      <c r="J266">
        <v>73.599999999999994</v>
      </c>
      <c r="K266">
        <v>73.599999999999994</v>
      </c>
      <c r="L266">
        <v>73.599999999999994</v>
      </c>
      <c r="M266">
        <v>73.599999999999994</v>
      </c>
      <c r="N266">
        <v>75.7</v>
      </c>
      <c r="O266">
        <v>72.5</v>
      </c>
      <c r="P266">
        <v>72.900000000000006</v>
      </c>
      <c r="Q266">
        <v>72.7</v>
      </c>
      <c r="R266">
        <v>73</v>
      </c>
      <c r="S266">
        <v>72.900000000000006</v>
      </c>
      <c r="T266">
        <v>74</v>
      </c>
      <c r="U266">
        <v>75.5</v>
      </c>
      <c r="V266">
        <v>74</v>
      </c>
      <c r="W266">
        <v>74</v>
      </c>
      <c r="X266">
        <v>73.8</v>
      </c>
      <c r="Y266">
        <v>74.400000000000006</v>
      </c>
      <c r="Z266">
        <v>73.5</v>
      </c>
      <c r="AA266">
        <v>73.5</v>
      </c>
      <c r="AB266">
        <v>73.7</v>
      </c>
      <c r="AC266">
        <v>74</v>
      </c>
      <c r="AD266">
        <v>77</v>
      </c>
      <c r="AE266">
        <v>78.3</v>
      </c>
      <c r="AF266">
        <v>79</v>
      </c>
      <c r="AG266">
        <v>79.8</v>
      </c>
      <c r="AH266">
        <v>79.7</v>
      </c>
      <c r="AI266">
        <v>79.099999999999994</v>
      </c>
      <c r="AJ266">
        <v>74.7</v>
      </c>
      <c r="AK266">
        <v>77.400000000000006</v>
      </c>
      <c r="AL266">
        <v>76.7</v>
      </c>
      <c r="AM266">
        <v>77.7</v>
      </c>
      <c r="AN266">
        <v>79</v>
      </c>
      <c r="AO266">
        <v>79</v>
      </c>
      <c r="AP266">
        <v>77.400000000000006</v>
      </c>
      <c r="AQ266">
        <v>77</v>
      </c>
      <c r="AR266">
        <v>77.2</v>
      </c>
      <c r="AS266">
        <v>76.7</v>
      </c>
      <c r="AT266">
        <v>79.8</v>
      </c>
      <c r="AU266">
        <v>80.2</v>
      </c>
      <c r="AV266">
        <v>80.2</v>
      </c>
      <c r="AW266">
        <v>80.400000000000006</v>
      </c>
      <c r="AX266">
        <v>80</v>
      </c>
      <c r="AY266">
        <v>81.2</v>
      </c>
      <c r="AZ266">
        <v>82.2</v>
      </c>
      <c r="BA266">
        <v>84.2</v>
      </c>
      <c r="BB266">
        <v>82.8</v>
      </c>
      <c r="BC266">
        <v>84.3</v>
      </c>
      <c r="BD266">
        <v>78.599999999999994</v>
      </c>
      <c r="BE266">
        <v>78</v>
      </c>
      <c r="BF266">
        <v>80.099999999999994</v>
      </c>
      <c r="BG266">
        <v>82.1</v>
      </c>
      <c r="BH266">
        <v>83.8</v>
      </c>
      <c r="BI266">
        <v>83.2</v>
      </c>
      <c r="BJ266">
        <v>81</v>
      </c>
      <c r="BK266">
        <v>80.3</v>
      </c>
      <c r="BL266">
        <v>83.5</v>
      </c>
      <c r="BM266">
        <v>84.9</v>
      </c>
      <c r="BN266">
        <v>84</v>
      </c>
      <c r="BO266">
        <v>88</v>
      </c>
      <c r="BP266">
        <v>88.1</v>
      </c>
      <c r="BQ266">
        <v>86.7</v>
      </c>
      <c r="BR266" s="12">
        <f t="shared" si="8"/>
        <v>0.36750788643533133</v>
      </c>
      <c r="BS266" s="13" cm="1">
        <f t="array" aca="1" ref="BS266" ca="1">_xlfn.PERCENTILE.INC((OFFSET(E266,0,1,1,COLUMNS(E266:BQ266)-1) - E266:BP266) / E266:BP266, 0.05) * SQRT(COUNT(E266:BQ266) - 1)</f>
        <v>-0.20411148977604687</v>
      </c>
      <c r="BT266" s="12" cm="1">
        <f t="array" aca="1" ref="BT266" ca="1">_xlfn.STDEV.P((E266:BP266 - OFFSET(E266:BP266,0,1)) / OFFSET(E266:BP266,0,1)) * SQRT(COUNT(E266:BQ266)-1)</f>
        <v>0.19193948051445478</v>
      </c>
      <c r="BU266" s="12" cm="1">
        <f t="array" ref="BU266">-(MAX(1 - (E266:BQ266 / _xlfn.SCAN(E266, E266:BQ266, _xlfn.LAMBDA(_xlpm.a,_xlpm.b, MAX(_xlpm.a, _xlpm.b))))))</f>
        <v>-7.4733096085409234E-2</v>
      </c>
      <c r="BV266" s="14">
        <f t="shared" ca="1" si="9"/>
        <v>1.9303734981580727</v>
      </c>
    </row>
    <row r="267" spans="1:74" x14ac:dyDescent="0.45">
      <c r="A267" s="2" t="s">
        <v>552</v>
      </c>
      <c r="B267" t="s">
        <v>553</v>
      </c>
      <c r="C267" t="s">
        <v>22</v>
      </c>
      <c r="D267" t="s">
        <v>8</v>
      </c>
      <c r="E267">
        <v>8.33</v>
      </c>
      <c r="F267">
        <v>8.4499999999999993</v>
      </c>
      <c r="G267">
        <v>8.08</v>
      </c>
      <c r="H267">
        <v>8.19</v>
      </c>
      <c r="I267">
        <v>8.33</v>
      </c>
      <c r="J267">
        <v>8.25</v>
      </c>
      <c r="K267">
        <v>8.57</v>
      </c>
      <c r="L267">
        <v>8.57</v>
      </c>
      <c r="M267">
        <v>8.57</v>
      </c>
      <c r="N267">
        <v>8.66</v>
      </c>
      <c r="O267">
        <v>8.39</v>
      </c>
      <c r="P267">
        <v>8.4</v>
      </c>
      <c r="Q267">
        <v>8.73</v>
      </c>
      <c r="R267">
        <v>8.69</v>
      </c>
      <c r="S267">
        <v>8.7100000000000009</v>
      </c>
      <c r="T267">
        <v>8.69</v>
      </c>
      <c r="U267">
        <v>8.83</v>
      </c>
      <c r="V267">
        <v>8.8000000000000007</v>
      </c>
      <c r="W267">
        <v>9.0500000000000007</v>
      </c>
      <c r="X267">
        <v>9.3699999999999992</v>
      </c>
      <c r="Y267">
        <v>9.6</v>
      </c>
      <c r="Z267">
        <v>9.6199999999999992</v>
      </c>
      <c r="AA267">
        <v>9.6199999999999992</v>
      </c>
      <c r="AB267">
        <v>9.43</v>
      </c>
      <c r="AC267">
        <v>9.33</v>
      </c>
      <c r="AD267">
        <v>9.2100000000000009</v>
      </c>
      <c r="AE267">
        <v>9.3699999999999992</v>
      </c>
      <c r="AF267">
        <v>9.41</v>
      </c>
      <c r="AG267">
        <v>9.3800000000000008</v>
      </c>
      <c r="AH267">
        <v>8.9499999999999993</v>
      </c>
      <c r="AI267">
        <v>8.6</v>
      </c>
      <c r="AJ267">
        <v>8.25</v>
      </c>
      <c r="AK267">
        <v>8.9499999999999993</v>
      </c>
      <c r="AL267">
        <v>9.06</v>
      </c>
      <c r="AM267">
        <v>9.1199999999999992</v>
      </c>
      <c r="AN267">
        <v>9.2200000000000006</v>
      </c>
      <c r="AO267">
        <v>9.3000000000000007</v>
      </c>
      <c r="AP267">
        <v>9.27</v>
      </c>
      <c r="AQ267">
        <v>9.49</v>
      </c>
      <c r="AR267">
        <v>9.33</v>
      </c>
      <c r="AS267">
        <v>9.2100000000000009</v>
      </c>
      <c r="AT267">
        <v>9.25</v>
      </c>
      <c r="AU267">
        <v>9.2200000000000006</v>
      </c>
      <c r="AV267">
        <v>9.2200000000000006</v>
      </c>
      <c r="AW267">
        <v>9.3000000000000007</v>
      </c>
      <c r="AX267">
        <v>9.35</v>
      </c>
      <c r="AY267">
        <v>9.43</v>
      </c>
      <c r="AZ267">
        <v>9.2799999999999994</v>
      </c>
      <c r="BA267">
        <v>9.25</v>
      </c>
      <c r="BB267">
        <v>9.06</v>
      </c>
      <c r="BC267">
        <v>9.18</v>
      </c>
      <c r="BD267">
        <v>9.01</v>
      </c>
      <c r="BE267">
        <v>9.35</v>
      </c>
      <c r="BF267">
        <v>9.39</v>
      </c>
      <c r="BG267">
        <v>9.6199999999999992</v>
      </c>
      <c r="BH267">
        <v>9.84</v>
      </c>
      <c r="BI267">
        <v>9.99</v>
      </c>
      <c r="BJ267">
        <v>10.16</v>
      </c>
      <c r="BK267">
        <v>10.14</v>
      </c>
      <c r="BL267">
        <v>10.039999999999999</v>
      </c>
      <c r="BM267">
        <v>9.94</v>
      </c>
      <c r="BN267">
        <v>9.8000000000000007</v>
      </c>
      <c r="BO267">
        <v>9.83</v>
      </c>
      <c r="BP267">
        <v>9.94</v>
      </c>
      <c r="BQ267">
        <v>10.08</v>
      </c>
      <c r="BR267" s="12">
        <f t="shared" si="8"/>
        <v>0.21008403361344538</v>
      </c>
      <c r="BS267" s="13" cm="1">
        <f t="array" aca="1" ref="BS267" ca="1">_xlfn.PERCENTILE.INC((OFFSET(E267,0,1,1,COLUMNS(E267:BQ267)-1) - E267:BP267) / E267:BP267, 0.05) * SQRT(COUNT(E267:BQ267) - 1)</f>
        <v>-0.30333518262866549</v>
      </c>
      <c r="BT267" s="12" cm="1">
        <f t="array" aca="1" ref="BT267" ca="1">_xlfn.STDEV.P((E267:BP267 - OFFSET(E267:BP267,0,1)) / OFFSET(E267:BP267,0,1)) * SQRT(COUNT(E267:BQ267)-1)</f>
        <v>0.16888089035844051</v>
      </c>
      <c r="BU267" s="12" cm="1">
        <f t="array" ref="BU267">-(MAX(1 - (E267:BQ267 / _xlfn.SCAN(E267, E267:BQ267, _xlfn.LAMBDA(_xlpm.a,_xlpm.b, MAX(_xlpm.a, _xlpm.b))))))</f>
        <v>-0.14241164241164239</v>
      </c>
      <c r="BV267" s="14">
        <f t="shared" ca="1" si="9"/>
        <v>1.2617829830312433</v>
      </c>
    </row>
    <row r="268" spans="1:74" x14ac:dyDescent="0.45">
      <c r="A268" s="2" t="s">
        <v>554</v>
      </c>
      <c r="B268" t="s">
        <v>555</v>
      </c>
      <c r="C268" t="s">
        <v>25</v>
      </c>
      <c r="D268" t="s">
        <v>8</v>
      </c>
      <c r="E268">
        <v>26.15</v>
      </c>
      <c r="F268">
        <v>26.25</v>
      </c>
      <c r="G268">
        <v>25.9</v>
      </c>
      <c r="H268">
        <v>26.5</v>
      </c>
      <c r="I268">
        <v>26.55</v>
      </c>
      <c r="J268">
        <v>27.35</v>
      </c>
      <c r="K268">
        <v>27.5</v>
      </c>
      <c r="L268">
        <v>27.5</v>
      </c>
      <c r="M268">
        <v>27.5</v>
      </c>
      <c r="N268">
        <v>26.95</v>
      </c>
      <c r="O268">
        <v>26.05</v>
      </c>
      <c r="P268">
        <v>26.6</v>
      </c>
      <c r="Q268">
        <v>26.35</v>
      </c>
      <c r="R268">
        <v>26.6</v>
      </c>
      <c r="S268">
        <v>25.95</v>
      </c>
      <c r="T268">
        <v>27.05</v>
      </c>
      <c r="U268">
        <v>27.7</v>
      </c>
      <c r="V268">
        <v>27.75</v>
      </c>
      <c r="W268">
        <v>27.55</v>
      </c>
      <c r="X268">
        <v>27.75</v>
      </c>
      <c r="Y268">
        <v>28.35</v>
      </c>
      <c r="Z268">
        <v>32.65</v>
      </c>
      <c r="AA268">
        <v>32.65</v>
      </c>
      <c r="AB268">
        <v>32.1</v>
      </c>
      <c r="AC268">
        <v>32.450000000000003</v>
      </c>
      <c r="AD268">
        <v>33.5</v>
      </c>
      <c r="AE268">
        <v>33.35</v>
      </c>
      <c r="AF268">
        <v>33.75</v>
      </c>
      <c r="AG268">
        <v>34.5</v>
      </c>
      <c r="AH268">
        <v>33.950000000000003</v>
      </c>
      <c r="AI268">
        <v>33.1</v>
      </c>
      <c r="AJ268">
        <v>32.25</v>
      </c>
      <c r="AK268">
        <v>33.15</v>
      </c>
      <c r="AL268">
        <v>33.1</v>
      </c>
      <c r="AM268">
        <v>32.950000000000003</v>
      </c>
      <c r="AN268">
        <v>33.35</v>
      </c>
      <c r="AO268">
        <v>33</v>
      </c>
      <c r="AP268">
        <v>33</v>
      </c>
      <c r="AQ268">
        <v>34</v>
      </c>
      <c r="AR268">
        <v>34.65</v>
      </c>
      <c r="AS268">
        <v>33.950000000000003</v>
      </c>
      <c r="AT268">
        <v>33.450000000000003</v>
      </c>
      <c r="AU268">
        <v>33.049999999999997</v>
      </c>
      <c r="AV268">
        <v>33.65</v>
      </c>
      <c r="AW268">
        <v>33</v>
      </c>
      <c r="AX268">
        <v>32.9</v>
      </c>
      <c r="AY268">
        <v>32.5</v>
      </c>
      <c r="AZ268">
        <v>32.5</v>
      </c>
      <c r="BA268">
        <v>33</v>
      </c>
      <c r="BB268">
        <v>32.450000000000003</v>
      </c>
      <c r="BC268">
        <v>32.450000000000003</v>
      </c>
      <c r="BD268">
        <v>31.85</v>
      </c>
      <c r="BE268">
        <v>31.65</v>
      </c>
      <c r="BF268">
        <v>31.95</v>
      </c>
      <c r="BG268">
        <v>33</v>
      </c>
      <c r="BH268">
        <v>32.549999999999997</v>
      </c>
      <c r="BI268">
        <v>32.25</v>
      </c>
      <c r="BJ268">
        <v>32</v>
      </c>
      <c r="BK268">
        <v>31.75</v>
      </c>
      <c r="BL268">
        <v>31.95</v>
      </c>
      <c r="BM268">
        <v>31.65</v>
      </c>
      <c r="BN268">
        <v>31.95</v>
      </c>
      <c r="BO268">
        <v>31.65</v>
      </c>
      <c r="BP268">
        <v>32</v>
      </c>
      <c r="BQ268">
        <v>32.049999999999997</v>
      </c>
      <c r="BR268" s="12">
        <f t="shared" si="8"/>
        <v>0.2256214149139579</v>
      </c>
      <c r="BS268" s="13" cm="1">
        <f t="array" aca="1" ref="BS268" ca="1">_xlfn.PERCENTILE.INC((OFFSET(E268,0,1,1,COLUMNS(E268:BQ268)-1) - E268:BP268) / E268:BP268, 0.05) * SQRT(COUNT(E268:BQ268) - 1)</f>
        <v>-0.19040783777625919</v>
      </c>
      <c r="BT268" s="12" cm="1">
        <f t="array" aca="1" ref="BT268" ca="1">_xlfn.STDEV.P((E268:BP268 - OFFSET(E268:BP268,0,1)) / OFFSET(E268:BP268,0,1)) * SQRT(COUNT(E268:BQ268)-1)</f>
        <v>0.18544795051789967</v>
      </c>
      <c r="BU268" s="12" cm="1">
        <f t="array" ref="BU268">-(MAX(1 - (E268:BQ268 / _xlfn.SCAN(E268, E268:BQ268, _xlfn.LAMBDA(_xlpm.a,_xlpm.b, MAX(_xlpm.a, _xlpm.b))))))</f>
        <v>-8.6580086580086535E-2</v>
      </c>
      <c r="BV268" s="14">
        <f t="shared" ca="1" si="9"/>
        <v>1.2328441175837659</v>
      </c>
    </row>
    <row r="269" spans="1:74" x14ac:dyDescent="0.45">
      <c r="A269" s="2" t="s">
        <v>556</v>
      </c>
      <c r="B269" t="s">
        <v>557</v>
      </c>
      <c r="C269" t="s">
        <v>22</v>
      </c>
      <c r="D269" t="s">
        <v>29</v>
      </c>
      <c r="E269">
        <v>34.020000000000003</v>
      </c>
      <c r="F269">
        <v>33.549999999999997</v>
      </c>
      <c r="G269">
        <v>32.61</v>
      </c>
      <c r="H269">
        <v>33.880000000000003</v>
      </c>
      <c r="I269">
        <v>35.76</v>
      </c>
      <c r="J269">
        <v>36.42</v>
      </c>
      <c r="K269">
        <v>39.11</v>
      </c>
      <c r="L269">
        <v>39.11</v>
      </c>
      <c r="M269">
        <v>39.11</v>
      </c>
      <c r="N269">
        <v>51.76</v>
      </c>
      <c r="O269">
        <v>85.65</v>
      </c>
      <c r="P269">
        <v>78.12</v>
      </c>
      <c r="Q269">
        <v>85.55</v>
      </c>
      <c r="R269">
        <v>80</v>
      </c>
      <c r="S269">
        <v>76.709999999999994</v>
      </c>
      <c r="T269">
        <v>77.650000000000006</v>
      </c>
      <c r="U269">
        <v>75.290000000000006</v>
      </c>
      <c r="V269">
        <v>74.349999999999994</v>
      </c>
      <c r="W269">
        <v>79.53</v>
      </c>
      <c r="X269">
        <v>79.25</v>
      </c>
      <c r="Y269">
        <v>80</v>
      </c>
      <c r="Z269">
        <v>74.069999999999993</v>
      </c>
      <c r="AA269">
        <v>75.760000000000005</v>
      </c>
      <c r="AB269">
        <v>75.290000000000006</v>
      </c>
      <c r="AC269">
        <v>75.39</v>
      </c>
      <c r="AD269">
        <v>70.680000000000007</v>
      </c>
      <c r="AE269">
        <v>75.290000000000006</v>
      </c>
      <c r="AF269">
        <v>75.290000000000006</v>
      </c>
      <c r="AG269">
        <v>82</v>
      </c>
      <c r="AH269">
        <v>75</v>
      </c>
      <c r="AI269">
        <v>70.099999999999994</v>
      </c>
      <c r="AJ269">
        <v>68</v>
      </c>
      <c r="AK269">
        <v>70.599999999999994</v>
      </c>
      <c r="AL269">
        <v>77.5</v>
      </c>
      <c r="AM269">
        <v>72</v>
      </c>
      <c r="AN269">
        <v>75</v>
      </c>
      <c r="AO269">
        <v>75</v>
      </c>
      <c r="AP269">
        <v>75.5</v>
      </c>
      <c r="AQ269">
        <v>75.5</v>
      </c>
      <c r="AR269">
        <v>75</v>
      </c>
      <c r="AS269">
        <v>68.900000000000006</v>
      </c>
      <c r="AT269">
        <v>80.2</v>
      </c>
      <c r="AU269">
        <v>77</v>
      </c>
      <c r="AV269">
        <v>73.5</v>
      </c>
      <c r="AW269">
        <v>80.7</v>
      </c>
      <c r="AX269">
        <v>82.5</v>
      </c>
      <c r="AY269">
        <v>79.5</v>
      </c>
      <c r="AZ269">
        <v>79.8</v>
      </c>
      <c r="BA269">
        <v>89.4</v>
      </c>
      <c r="BB269">
        <v>85.4</v>
      </c>
      <c r="BC269">
        <v>84.3</v>
      </c>
      <c r="BD269">
        <v>76</v>
      </c>
      <c r="BE269">
        <v>75</v>
      </c>
      <c r="BF269">
        <v>76.400000000000006</v>
      </c>
      <c r="BG269">
        <v>77.099999999999994</v>
      </c>
      <c r="BH269">
        <v>77</v>
      </c>
      <c r="BI269">
        <v>76.599999999999994</v>
      </c>
      <c r="BJ269">
        <v>73</v>
      </c>
      <c r="BK269">
        <v>72.5</v>
      </c>
      <c r="BL269">
        <v>72.599999999999994</v>
      </c>
      <c r="BM269">
        <v>70</v>
      </c>
      <c r="BN269">
        <v>68.7</v>
      </c>
      <c r="BO269">
        <v>67.5</v>
      </c>
      <c r="BP269">
        <v>72.900000000000006</v>
      </c>
      <c r="BQ269">
        <v>71</v>
      </c>
      <c r="BR269" s="12">
        <f t="shared" si="8"/>
        <v>1.0870076425631978</v>
      </c>
      <c r="BS269" s="13" cm="1">
        <f t="array" aca="1" ref="BS269" ca="1">_xlfn.PERCENTILE.INC((OFFSET(E269,0,1,1,COLUMNS(E269:BQ269)-1) - E269:BP269) / E269:BP269, 0.05) * SQRT(COUNT(E269:BQ269) - 1)</f>
        <v>-0.64201666666666624</v>
      </c>
      <c r="BT269" s="12" cm="1">
        <f t="array" aca="1" ref="BT269" ca="1">_xlfn.STDEV.P((E269:BP269 - OFFSET(E269:BP269,0,1)) / OFFSET(E269:BP269,0,1)) * SQRT(COUNT(E269:BQ269)-1)</f>
        <v>0.61936466521304756</v>
      </c>
      <c r="BU269" s="12" cm="1">
        <f t="array" ref="BU269">-(MAX(1 - (E269:BQ269 / _xlfn.SCAN(E269, E269:BQ269, _xlfn.LAMBDA(_xlpm.a,_xlpm.b, MAX(_xlpm.a, _xlpm.b))))))</f>
        <v>-0.24496644295302017</v>
      </c>
      <c r="BV269" s="14">
        <f t="shared" ca="1" si="9"/>
        <v>1.7598915530453407</v>
      </c>
    </row>
    <row r="270" spans="1:74" x14ac:dyDescent="0.45">
      <c r="A270" s="2" t="s">
        <v>558</v>
      </c>
      <c r="B270" t="s">
        <v>559</v>
      </c>
      <c r="C270" t="s">
        <v>54</v>
      </c>
      <c r="D270" t="s">
        <v>34</v>
      </c>
      <c r="E270">
        <v>93.2</v>
      </c>
      <c r="F270">
        <v>92.3</v>
      </c>
      <c r="G270">
        <v>91.2</v>
      </c>
      <c r="H270">
        <v>97.9</v>
      </c>
      <c r="I270">
        <v>101.2</v>
      </c>
      <c r="J270">
        <v>101.8</v>
      </c>
      <c r="K270">
        <v>101.2</v>
      </c>
      <c r="L270">
        <v>101.2</v>
      </c>
      <c r="M270">
        <v>101.2</v>
      </c>
      <c r="N270">
        <v>107.2</v>
      </c>
      <c r="O270">
        <v>103.8</v>
      </c>
      <c r="P270">
        <v>112.8</v>
      </c>
      <c r="Q270">
        <v>117.8</v>
      </c>
      <c r="R270">
        <v>119</v>
      </c>
      <c r="S270">
        <v>113.2</v>
      </c>
      <c r="T270">
        <v>122</v>
      </c>
      <c r="U270">
        <v>122.4</v>
      </c>
      <c r="V270">
        <v>123.6</v>
      </c>
      <c r="W270">
        <v>121.4</v>
      </c>
      <c r="X270">
        <v>126.2</v>
      </c>
      <c r="Y270">
        <v>129</v>
      </c>
      <c r="Z270">
        <v>129.19999999999999</v>
      </c>
      <c r="AA270">
        <v>129.19999999999999</v>
      </c>
      <c r="AB270">
        <v>121.6</v>
      </c>
      <c r="AC270">
        <v>127.4</v>
      </c>
      <c r="AD270">
        <v>127</v>
      </c>
      <c r="AE270">
        <v>123.4</v>
      </c>
      <c r="AF270">
        <v>123</v>
      </c>
      <c r="AG270">
        <v>123.4</v>
      </c>
      <c r="AH270">
        <v>120.2</v>
      </c>
      <c r="AI270">
        <v>117.6</v>
      </c>
      <c r="AJ270">
        <v>113.4</v>
      </c>
      <c r="AK270">
        <v>113.8</v>
      </c>
      <c r="AL270">
        <v>116</v>
      </c>
      <c r="AM270">
        <v>116</v>
      </c>
      <c r="AN270">
        <v>117</v>
      </c>
      <c r="AO270">
        <v>117</v>
      </c>
      <c r="AP270">
        <v>115.2</v>
      </c>
      <c r="AQ270">
        <v>117.4</v>
      </c>
      <c r="AR270">
        <v>118.8</v>
      </c>
      <c r="AS270">
        <v>116.2</v>
      </c>
      <c r="AT270">
        <v>118.6</v>
      </c>
      <c r="AU270">
        <v>117.6</v>
      </c>
      <c r="AV270">
        <v>117.6</v>
      </c>
      <c r="AW270">
        <v>119.8</v>
      </c>
      <c r="AX270">
        <v>120.2</v>
      </c>
      <c r="AY270">
        <v>117.4</v>
      </c>
      <c r="AZ270">
        <v>122</v>
      </c>
      <c r="BA270">
        <v>118.2</v>
      </c>
      <c r="BB270">
        <v>116.2</v>
      </c>
      <c r="BC270">
        <v>116.6</v>
      </c>
      <c r="BD270">
        <v>117</v>
      </c>
      <c r="BE270">
        <v>118.4</v>
      </c>
      <c r="BF270">
        <v>118.4</v>
      </c>
      <c r="BG270">
        <v>126</v>
      </c>
      <c r="BH270">
        <v>126.6</v>
      </c>
      <c r="BI270">
        <v>128.6</v>
      </c>
      <c r="BJ270">
        <v>127.2</v>
      </c>
      <c r="BK270">
        <v>125.8</v>
      </c>
      <c r="BL270">
        <v>130</v>
      </c>
      <c r="BM270">
        <v>128.4</v>
      </c>
      <c r="BN270">
        <v>130.19999999999999</v>
      </c>
      <c r="BO270">
        <v>139</v>
      </c>
      <c r="BP270">
        <v>135.6</v>
      </c>
      <c r="BQ270">
        <v>135.6</v>
      </c>
      <c r="BR270" s="12">
        <f t="shared" si="8"/>
        <v>0.45493562231759649</v>
      </c>
      <c r="BS270" s="13" cm="1">
        <f t="array" aca="1" ref="BS270" ca="1">_xlfn.PERCENTILE.INC((OFFSET(E270,0,1,1,COLUMNS(E270:BQ270)-1) - E270:BP270) / E270:BP270, 0.05) * SQRT(COUNT(E270:BQ270) - 1)</f>
        <v>-0.25304869097137295</v>
      </c>
      <c r="BT270" s="12" cm="1">
        <f t="array" aca="1" ref="BT270" ca="1">_xlfn.STDEV.P((E270:BP270 - OFFSET(E270:BP270,0,1)) / OFFSET(E270:BP270,0,1)) * SQRT(COUNT(E270:BQ270)-1)</f>
        <v>0.22897257357440343</v>
      </c>
      <c r="BU270" s="12" cm="1">
        <f t="array" ref="BU270">-(MAX(1 - (E270:BQ270 / _xlfn.SCAN(E270, E270:BQ270, _xlfn.LAMBDA(_xlpm.a,_xlpm.b, MAX(_xlpm.a, _xlpm.b))))))</f>
        <v>-0.12229102167182648</v>
      </c>
      <c r="BV270" s="14">
        <f t="shared" ca="1" si="9"/>
        <v>1.9999889732155647</v>
      </c>
    </row>
    <row r="271" spans="1:74" x14ac:dyDescent="0.45">
      <c r="A271" s="2" t="s">
        <v>560</v>
      </c>
      <c r="B271" t="s">
        <v>561</v>
      </c>
      <c r="C271" t="s">
        <v>19</v>
      </c>
      <c r="D271" t="s">
        <v>29</v>
      </c>
      <c r="E271">
        <v>1161</v>
      </c>
      <c r="F271">
        <v>1100</v>
      </c>
      <c r="G271">
        <v>1100</v>
      </c>
      <c r="H271">
        <v>1150</v>
      </c>
      <c r="I271">
        <v>1241.5</v>
      </c>
      <c r="J271">
        <v>1277.5</v>
      </c>
      <c r="K271">
        <v>1359.5</v>
      </c>
      <c r="L271">
        <v>1359.5</v>
      </c>
      <c r="M271">
        <v>1359.5</v>
      </c>
      <c r="N271">
        <v>1253</v>
      </c>
      <c r="O271">
        <v>1243.5</v>
      </c>
      <c r="P271">
        <v>1285</v>
      </c>
      <c r="Q271">
        <v>1332</v>
      </c>
      <c r="R271">
        <v>1319.5</v>
      </c>
      <c r="S271">
        <v>1264.5</v>
      </c>
      <c r="T271">
        <v>1315</v>
      </c>
      <c r="U271">
        <v>1347</v>
      </c>
      <c r="V271">
        <v>1266.5</v>
      </c>
      <c r="W271">
        <v>1339</v>
      </c>
      <c r="X271">
        <v>1341.5</v>
      </c>
      <c r="Y271">
        <v>1418.5</v>
      </c>
      <c r="Z271">
        <v>1336</v>
      </c>
      <c r="AA271">
        <v>1271</v>
      </c>
      <c r="AB271">
        <v>1250.5</v>
      </c>
      <c r="AC271">
        <v>1304.5</v>
      </c>
      <c r="AD271">
        <v>1304</v>
      </c>
      <c r="AE271">
        <v>1287</v>
      </c>
      <c r="AF271">
        <v>1287</v>
      </c>
      <c r="AG271">
        <v>1270</v>
      </c>
      <c r="AH271">
        <v>1248</v>
      </c>
      <c r="AI271">
        <v>1146</v>
      </c>
      <c r="AJ271">
        <v>1106.5</v>
      </c>
      <c r="AK271">
        <v>1090</v>
      </c>
      <c r="AL271">
        <v>1153.5</v>
      </c>
      <c r="AM271">
        <v>1114</v>
      </c>
      <c r="AN271">
        <v>1141.5</v>
      </c>
      <c r="AO271">
        <v>1135.5</v>
      </c>
      <c r="AP271">
        <v>1149.5</v>
      </c>
      <c r="AQ271">
        <v>1149.5</v>
      </c>
      <c r="AR271">
        <v>1202.5</v>
      </c>
      <c r="AS271">
        <v>1248.5</v>
      </c>
      <c r="AT271">
        <v>1279.5</v>
      </c>
      <c r="AU271">
        <v>1184</v>
      </c>
      <c r="AV271">
        <v>1196</v>
      </c>
      <c r="AW271">
        <v>1249</v>
      </c>
      <c r="AX271">
        <v>1279.5</v>
      </c>
      <c r="AY271">
        <v>1288</v>
      </c>
      <c r="AZ271">
        <v>1336</v>
      </c>
      <c r="BA271">
        <v>1300.5</v>
      </c>
      <c r="BB271">
        <v>1265</v>
      </c>
      <c r="BC271">
        <v>1233</v>
      </c>
      <c r="BD271">
        <v>1161</v>
      </c>
      <c r="BE271">
        <v>1150</v>
      </c>
      <c r="BF271">
        <v>1110</v>
      </c>
      <c r="BG271">
        <v>1139.5</v>
      </c>
      <c r="BH271">
        <v>1121</v>
      </c>
      <c r="BI271">
        <v>1144</v>
      </c>
      <c r="BJ271">
        <v>1179</v>
      </c>
      <c r="BK271">
        <v>1175</v>
      </c>
      <c r="BL271">
        <v>1177</v>
      </c>
      <c r="BM271">
        <v>1113</v>
      </c>
      <c r="BN271">
        <v>1074</v>
      </c>
      <c r="BO271">
        <v>1096.5</v>
      </c>
      <c r="BP271">
        <v>1118</v>
      </c>
      <c r="BQ271">
        <v>1112</v>
      </c>
      <c r="BR271" s="12">
        <f t="shared" si="8"/>
        <v>-4.2204995693367789E-2</v>
      </c>
      <c r="BS271" s="13" cm="1">
        <f t="array" aca="1" ref="BS271" ca="1">_xlfn.PERCENTILE.INC((OFFSET(E271,0,1,1,COLUMNS(E271:BQ271)-1) - E271:BP271) / E271:BP271, 0.05) * SQRT(COUNT(E271:BQ271) - 1)</f>
        <v>-0.47645755097838399</v>
      </c>
      <c r="BT271" s="12" cm="1">
        <f t="array" aca="1" ref="BT271" ca="1">_xlfn.STDEV.P((E271:BP271 - OFFSET(E271:BP271,0,1)) / OFFSET(E271:BP271,0,1)) * SQRT(COUNT(E271:BQ271)-1)</f>
        <v>0.30181647455798988</v>
      </c>
      <c r="BU271" s="12" cm="1">
        <f t="array" ref="BU271">-(MAX(1 - (E271:BQ271 / _xlfn.SCAN(E271, E271:BQ271, _xlfn.LAMBDA(_xlpm.a,_xlpm.b, MAX(_xlpm.a, _xlpm.b))))))</f>
        <v>-0.24286217835741986</v>
      </c>
      <c r="BV271" s="14">
        <f t="shared" ca="1" si="9"/>
        <v>-0.12987361193842462</v>
      </c>
    </row>
    <row r="272" spans="1:74" x14ac:dyDescent="0.45">
      <c r="A272" s="2" t="s">
        <v>562</v>
      </c>
      <c r="B272" t="s">
        <v>563</v>
      </c>
      <c r="C272" t="s">
        <v>22</v>
      </c>
      <c r="D272" t="s">
        <v>29</v>
      </c>
      <c r="E272">
        <v>28.58</v>
      </c>
      <c r="F272">
        <v>25.93</v>
      </c>
      <c r="G272">
        <v>24.13</v>
      </c>
      <c r="H272">
        <v>27.5</v>
      </c>
      <c r="I272">
        <v>29.46</v>
      </c>
      <c r="J272">
        <v>33.03</v>
      </c>
      <c r="K272">
        <v>39.64</v>
      </c>
      <c r="L272">
        <v>39.64</v>
      </c>
      <c r="M272">
        <v>39.64</v>
      </c>
      <c r="N272">
        <v>41.37</v>
      </c>
      <c r="O272">
        <v>36.58</v>
      </c>
      <c r="P272">
        <v>32.72</v>
      </c>
      <c r="Q272">
        <v>36.049999999999997</v>
      </c>
      <c r="R272">
        <v>35.31</v>
      </c>
      <c r="S272">
        <v>32.08</v>
      </c>
      <c r="T272">
        <v>30.97</v>
      </c>
      <c r="U272">
        <v>33.380000000000003</v>
      </c>
      <c r="V272">
        <v>33.43</v>
      </c>
      <c r="W272">
        <v>34.74</v>
      </c>
      <c r="X272">
        <v>35.549999999999997</v>
      </c>
      <c r="Y272">
        <v>39.35</v>
      </c>
      <c r="Z272">
        <v>38.979999999999997</v>
      </c>
      <c r="AA272">
        <v>38.340000000000003</v>
      </c>
      <c r="AB272">
        <v>36.880000000000003</v>
      </c>
      <c r="AC272">
        <v>35.03</v>
      </c>
      <c r="AD272">
        <v>34.090000000000003</v>
      </c>
      <c r="AE272">
        <v>34.549999999999997</v>
      </c>
      <c r="AF272">
        <v>34.549999999999997</v>
      </c>
      <c r="AG272">
        <v>34.770000000000003</v>
      </c>
      <c r="AH272">
        <v>33.049999999999997</v>
      </c>
      <c r="AI272">
        <v>31.56</v>
      </c>
      <c r="AJ272">
        <v>30.6</v>
      </c>
      <c r="AK272">
        <v>31.43</v>
      </c>
      <c r="AL272">
        <v>34.81</v>
      </c>
      <c r="AM272">
        <v>35.69</v>
      </c>
      <c r="AN272">
        <v>34.28</v>
      </c>
      <c r="AO272">
        <v>33.630000000000003</v>
      </c>
      <c r="AP272">
        <v>34.21</v>
      </c>
      <c r="AQ272">
        <v>34.21</v>
      </c>
      <c r="AR272">
        <v>35.83</v>
      </c>
      <c r="AS272">
        <v>37.659999999999997</v>
      </c>
      <c r="AT272">
        <v>35.92</v>
      </c>
      <c r="AU272">
        <v>33.83</v>
      </c>
      <c r="AV272">
        <v>35.76</v>
      </c>
      <c r="AW272">
        <v>36.06</v>
      </c>
      <c r="AX272">
        <v>38.950000000000003</v>
      </c>
      <c r="AY272">
        <v>38.24</v>
      </c>
      <c r="AZ272">
        <v>45.8</v>
      </c>
      <c r="BA272">
        <v>47.3</v>
      </c>
      <c r="BB272">
        <v>47.35</v>
      </c>
      <c r="BC272">
        <v>44.03</v>
      </c>
      <c r="BD272">
        <v>39.770000000000003</v>
      </c>
      <c r="BE272">
        <v>41.12</v>
      </c>
      <c r="BF272">
        <v>40.840000000000003</v>
      </c>
      <c r="BG272">
        <v>43.95</v>
      </c>
      <c r="BH272">
        <v>42.2</v>
      </c>
      <c r="BI272">
        <v>41.55</v>
      </c>
      <c r="BJ272">
        <v>43.07</v>
      </c>
      <c r="BK272">
        <v>48.75</v>
      </c>
      <c r="BL272">
        <v>48.58</v>
      </c>
      <c r="BM272">
        <v>46.55</v>
      </c>
      <c r="BN272">
        <v>43.43</v>
      </c>
      <c r="BO272">
        <v>45.28</v>
      </c>
      <c r="BP272">
        <v>44.66</v>
      </c>
      <c r="BQ272">
        <v>44.1</v>
      </c>
      <c r="BR272" s="12">
        <f t="shared" si="8"/>
        <v>0.54303708887333813</v>
      </c>
      <c r="BS272" s="13" cm="1">
        <f t="array" aca="1" ref="BS272" ca="1">_xlfn.PERCENTILE.INC((OFFSET(E272,0,1,1,COLUMNS(E272:BQ272)-1) - E272:BP272) / E272:BP272, 0.05) * SQRT(COUNT(E272:BQ272) - 1)</f>
        <v>-0.74028144997452316</v>
      </c>
      <c r="BT272" s="12" cm="1">
        <f t="array" aca="1" ref="BT272" ca="1">_xlfn.STDEV.P((E272:BP272 - OFFSET(E272:BP272,0,1)) / OFFSET(E272:BP272,0,1)) * SQRT(COUNT(E272:BQ272)-1)</f>
        <v>0.51458006586828675</v>
      </c>
      <c r="BU272" s="12" cm="1">
        <f t="array" ref="BU272">-(MAX(1 - (E272:BQ272 / _xlfn.SCAN(E272, E272:BQ272, _xlfn.LAMBDA(_xlpm.a,_xlpm.b, MAX(_xlpm.a, _xlpm.b))))))</f>
        <v>-0.26033357505438715</v>
      </c>
      <c r="BV272" s="14">
        <f t="shared" ca="1" si="9"/>
        <v>1.0611450483453142</v>
      </c>
    </row>
    <row r="273" spans="1:74" x14ac:dyDescent="0.45">
      <c r="A273" s="2" t="s">
        <v>564</v>
      </c>
      <c r="B273" t="s">
        <v>565</v>
      </c>
      <c r="C273" t="s">
        <v>22</v>
      </c>
      <c r="D273" t="s">
        <v>29</v>
      </c>
      <c r="E273">
        <v>239</v>
      </c>
      <c r="F273">
        <v>239</v>
      </c>
      <c r="G273">
        <v>241</v>
      </c>
      <c r="H273">
        <v>241</v>
      </c>
      <c r="I273">
        <v>241</v>
      </c>
      <c r="J273">
        <v>241</v>
      </c>
      <c r="K273">
        <v>241</v>
      </c>
      <c r="L273">
        <v>241</v>
      </c>
      <c r="M273">
        <v>241</v>
      </c>
      <c r="N273">
        <v>300</v>
      </c>
      <c r="O273">
        <v>315</v>
      </c>
      <c r="P273">
        <v>410</v>
      </c>
      <c r="Q273">
        <v>410</v>
      </c>
      <c r="R273">
        <v>400</v>
      </c>
      <c r="S273">
        <v>440</v>
      </c>
      <c r="T273">
        <v>420</v>
      </c>
      <c r="U273">
        <v>450</v>
      </c>
      <c r="V273">
        <v>449</v>
      </c>
      <c r="W273">
        <v>435</v>
      </c>
      <c r="X273">
        <v>445</v>
      </c>
      <c r="Y273">
        <v>437</v>
      </c>
      <c r="Z273">
        <v>409</v>
      </c>
      <c r="AA273">
        <v>435</v>
      </c>
      <c r="AB273">
        <v>435</v>
      </c>
      <c r="AC273">
        <v>435</v>
      </c>
      <c r="AD273">
        <v>425</v>
      </c>
      <c r="AE273">
        <v>412</v>
      </c>
      <c r="AF273">
        <v>412</v>
      </c>
      <c r="AG273">
        <v>412</v>
      </c>
      <c r="AH273">
        <v>388</v>
      </c>
      <c r="AI273">
        <v>410</v>
      </c>
      <c r="AJ273">
        <v>410</v>
      </c>
      <c r="AK273">
        <v>387</v>
      </c>
      <c r="AL273">
        <v>425</v>
      </c>
      <c r="AM273">
        <v>387</v>
      </c>
      <c r="AN273">
        <v>420</v>
      </c>
      <c r="AO273">
        <v>423</v>
      </c>
      <c r="AP273">
        <v>450</v>
      </c>
      <c r="AQ273">
        <v>450</v>
      </c>
      <c r="AR273">
        <v>387</v>
      </c>
      <c r="AS273">
        <v>393</v>
      </c>
      <c r="AT273">
        <v>412</v>
      </c>
      <c r="AU273">
        <v>375</v>
      </c>
      <c r="AV273">
        <v>387</v>
      </c>
      <c r="AW273">
        <v>379.9</v>
      </c>
      <c r="AX273">
        <v>387</v>
      </c>
      <c r="AY273">
        <v>379.9</v>
      </c>
      <c r="AZ273">
        <v>377.2</v>
      </c>
      <c r="BA273">
        <v>354.3</v>
      </c>
      <c r="BB273">
        <v>267.5</v>
      </c>
      <c r="BC273">
        <v>301.89999999999998</v>
      </c>
      <c r="BD273">
        <v>301.5</v>
      </c>
      <c r="BE273">
        <v>315.8</v>
      </c>
      <c r="BF273">
        <v>322.5</v>
      </c>
      <c r="BG273">
        <v>316.3</v>
      </c>
      <c r="BH273">
        <v>317.60000000000002</v>
      </c>
      <c r="BI273">
        <v>312.60000000000002</v>
      </c>
      <c r="BJ273">
        <v>312.60000000000002</v>
      </c>
      <c r="BK273">
        <v>312.5</v>
      </c>
      <c r="BL273">
        <v>329.4</v>
      </c>
      <c r="BM273">
        <v>330</v>
      </c>
      <c r="BN273">
        <v>350.9</v>
      </c>
      <c r="BO273">
        <v>343.4</v>
      </c>
      <c r="BP273">
        <v>328</v>
      </c>
      <c r="BQ273">
        <v>336.3</v>
      </c>
      <c r="BR273" s="12">
        <f t="shared" si="8"/>
        <v>0.4071129707112971</v>
      </c>
      <c r="BS273" s="13" cm="1">
        <f t="array" aca="1" ref="BS273" ca="1">_xlfn.PERCENTILE.INC((OFFSET(E273,0,1,1,COLUMNS(E273:BQ273)-1) - E273:BP273) / E273:BP273, 0.05) * SQRT(COUNT(E273:BQ273) - 1)</f>
        <v>-0.68488787185354683</v>
      </c>
      <c r="BT273" s="12" cm="1">
        <f t="array" aca="1" ref="BT273" ca="1">_xlfn.STDEV.P((E273:BP273 - OFFSET(E273:BP273,0,1)) / OFFSET(E273:BP273,0,1)) * SQRT(COUNT(E273:BQ273)-1)</f>
        <v>0.57872210377547373</v>
      </c>
      <c r="BU273" s="12" cm="1">
        <f t="array" ref="BU273">-(MAX(1 - (E273:BQ273 / _xlfn.SCAN(E273, E273:BQ273, _xlfn.LAMBDA(_xlpm.a,_xlpm.b, MAX(_xlpm.a, _xlpm.b))))))</f>
        <v>-0.40555555555555556</v>
      </c>
      <c r="BV273" s="14">
        <f t="shared" ca="1" si="9"/>
        <v>0.70866477716291087</v>
      </c>
    </row>
    <row r="274" spans="1:74" x14ac:dyDescent="0.45">
      <c r="A274" s="2" t="s">
        <v>566</v>
      </c>
      <c r="B274" t="s">
        <v>567</v>
      </c>
      <c r="C274" t="s">
        <v>25</v>
      </c>
      <c r="D274" t="s">
        <v>8</v>
      </c>
      <c r="E274">
        <v>6.2919999999999998</v>
      </c>
      <c r="F274">
        <v>6.3780000000000001</v>
      </c>
      <c r="G274">
        <v>6.1120000000000001</v>
      </c>
      <c r="H274">
        <v>6.734</v>
      </c>
      <c r="I274">
        <v>6.66</v>
      </c>
      <c r="J274">
        <v>6.5979999999999999</v>
      </c>
      <c r="K274">
        <v>6.63</v>
      </c>
      <c r="L274">
        <v>6.63</v>
      </c>
      <c r="M274">
        <v>6.63</v>
      </c>
      <c r="N274">
        <v>6.69</v>
      </c>
      <c r="O274">
        <v>6.6879999999999997</v>
      </c>
      <c r="P274">
        <v>6.7560000000000002</v>
      </c>
      <c r="Q274">
        <v>6.95</v>
      </c>
      <c r="R274">
        <v>6.73</v>
      </c>
      <c r="S274">
        <v>6.6760000000000002</v>
      </c>
      <c r="T274">
        <v>6.6580000000000004</v>
      </c>
      <c r="U274">
        <v>6.62</v>
      </c>
      <c r="V274">
        <v>6.6719999999999997</v>
      </c>
      <c r="W274">
        <v>6.83</v>
      </c>
      <c r="X274">
        <v>6.85</v>
      </c>
      <c r="Y274">
        <v>7.0339999999999998</v>
      </c>
      <c r="Z274">
        <v>7.07</v>
      </c>
      <c r="AA274">
        <v>7.07</v>
      </c>
      <c r="AB274">
        <v>6.8579999999999997</v>
      </c>
      <c r="AC274">
        <v>6.9279999999999999</v>
      </c>
      <c r="AD274">
        <v>7.0060000000000002</v>
      </c>
      <c r="AE274">
        <v>7.03</v>
      </c>
      <c r="AF274">
        <v>7.194</v>
      </c>
      <c r="AG274">
        <v>7.2060000000000004</v>
      </c>
      <c r="AH274">
        <v>7.3360000000000003</v>
      </c>
      <c r="AI274">
        <v>7.1840000000000002</v>
      </c>
      <c r="AJ274">
        <v>6.944</v>
      </c>
      <c r="AK274">
        <v>6.9039999999999999</v>
      </c>
      <c r="AL274">
        <v>7.1859999999999999</v>
      </c>
      <c r="AM274">
        <v>6.742</v>
      </c>
      <c r="AN274">
        <v>6.91</v>
      </c>
      <c r="AO274">
        <v>6.7640000000000002</v>
      </c>
      <c r="AP274">
        <v>6.9</v>
      </c>
      <c r="AQ274">
        <v>6.9139999999999997</v>
      </c>
      <c r="AR274">
        <v>6.968</v>
      </c>
      <c r="AS274">
        <v>6.95</v>
      </c>
      <c r="AT274">
        <v>7.4</v>
      </c>
      <c r="AU274">
        <v>7.3</v>
      </c>
      <c r="AV274">
        <v>7.19</v>
      </c>
      <c r="AW274">
        <v>7.3639999999999999</v>
      </c>
      <c r="AX274">
        <v>7.35</v>
      </c>
      <c r="AY274">
        <v>7.4</v>
      </c>
      <c r="AZ274">
        <v>7.3959999999999999</v>
      </c>
      <c r="BA274">
        <v>7.3979999999999997</v>
      </c>
      <c r="BB274">
        <v>7.3920000000000003</v>
      </c>
      <c r="BC274">
        <v>7.4320000000000004</v>
      </c>
      <c r="BD274">
        <v>7.31</v>
      </c>
      <c r="BE274">
        <v>7.46</v>
      </c>
      <c r="BF274">
        <v>7.32</v>
      </c>
      <c r="BG274">
        <v>7.5720000000000001</v>
      </c>
      <c r="BH274">
        <v>7.59</v>
      </c>
      <c r="BI274">
        <v>7.6479999999999997</v>
      </c>
      <c r="BJ274">
        <v>7.7119999999999997</v>
      </c>
      <c r="BK274">
        <v>7.7039999999999997</v>
      </c>
      <c r="BL274">
        <v>7.85</v>
      </c>
      <c r="BM274">
        <v>7.6479999999999997</v>
      </c>
      <c r="BN274">
        <v>7.4</v>
      </c>
      <c r="BO274">
        <v>7.53</v>
      </c>
      <c r="BP274">
        <v>7.5259999999999998</v>
      </c>
      <c r="BQ274">
        <v>7.5</v>
      </c>
      <c r="BR274" s="12">
        <f t="shared" si="8"/>
        <v>0.19198982835346476</v>
      </c>
      <c r="BS274" s="13" cm="1">
        <f t="array" aca="1" ref="BS274" ca="1">_xlfn.PERCENTILE.INC((OFFSET(E274,0,1,1,COLUMNS(E274:BQ274)-1) - E274:BP274) / E274:BP274, 0.05) * SQRT(COUNT(E274:BQ274) - 1)</f>
        <v>-0.25848770356099993</v>
      </c>
      <c r="BT274" s="12" cm="1">
        <f t="array" aca="1" ref="BT274" ca="1">_xlfn.STDEV.P((E274:BP274 - OFFSET(E274:BP274,0,1)) / OFFSET(E274:BP274,0,1)) * SQRT(COUNT(E274:BQ274)-1)</f>
        <v>0.18581017071475336</v>
      </c>
      <c r="BU274" s="12" cm="1">
        <f t="array" ref="BU274">-(MAX(1 - (E274:BQ274 / _xlfn.SCAN(E274, E274:BQ274, _xlfn.LAMBDA(_xlpm.a,_xlpm.b, MAX(_xlpm.a, _xlpm.b))))))</f>
        <v>-8.0970556161395923E-2</v>
      </c>
      <c r="BV274" s="14">
        <f t="shared" ca="1" si="9"/>
        <v>1.0494410914288126</v>
      </c>
    </row>
    <row r="275" spans="1:74" x14ac:dyDescent="0.45">
      <c r="A275" s="2" t="s">
        <v>568</v>
      </c>
      <c r="B275" t="s">
        <v>569</v>
      </c>
      <c r="C275" t="s">
        <v>11</v>
      </c>
      <c r="D275" t="s">
        <v>55</v>
      </c>
      <c r="E275">
        <v>23.84</v>
      </c>
      <c r="F275">
        <v>24</v>
      </c>
      <c r="G275">
        <v>24.36</v>
      </c>
      <c r="H275">
        <v>24</v>
      </c>
      <c r="I275">
        <v>24</v>
      </c>
      <c r="J275">
        <v>24.8</v>
      </c>
      <c r="K275">
        <v>25.8</v>
      </c>
      <c r="L275">
        <v>25.8</v>
      </c>
      <c r="M275">
        <v>25.8</v>
      </c>
      <c r="N275">
        <v>25.34</v>
      </c>
      <c r="O275">
        <v>24.96</v>
      </c>
      <c r="P275">
        <v>24.48</v>
      </c>
      <c r="Q275">
        <v>24.9</v>
      </c>
      <c r="R275">
        <v>25.06</v>
      </c>
      <c r="S275">
        <v>24.38</v>
      </c>
      <c r="T275">
        <v>25.48</v>
      </c>
      <c r="U275">
        <v>25.52</v>
      </c>
      <c r="V275">
        <v>25.16</v>
      </c>
      <c r="W275">
        <v>24.62</v>
      </c>
      <c r="X275">
        <v>25.1</v>
      </c>
      <c r="Y275">
        <v>25.06</v>
      </c>
      <c r="Z275">
        <v>25.56</v>
      </c>
      <c r="AA275">
        <v>25.56</v>
      </c>
      <c r="AB275">
        <v>24.8</v>
      </c>
      <c r="AC275">
        <v>25.2</v>
      </c>
      <c r="AD275">
        <v>24.5</v>
      </c>
      <c r="AE275">
        <v>24.28</v>
      </c>
      <c r="AF275">
        <v>24.72</v>
      </c>
      <c r="AG275">
        <v>24.2</v>
      </c>
      <c r="AH275">
        <v>24.66</v>
      </c>
      <c r="AI275">
        <v>24.64</v>
      </c>
      <c r="AJ275">
        <v>24.62</v>
      </c>
      <c r="AK275">
        <v>23.84</v>
      </c>
      <c r="AL275">
        <v>24.38</v>
      </c>
      <c r="AM275">
        <v>24.52</v>
      </c>
      <c r="AN275">
        <v>24.48</v>
      </c>
      <c r="AO275">
        <v>24.58</v>
      </c>
      <c r="AP275">
        <v>24.64</v>
      </c>
      <c r="AQ275">
        <v>24.5</v>
      </c>
      <c r="AR275">
        <v>24.7</v>
      </c>
      <c r="AS275">
        <v>25.12</v>
      </c>
      <c r="AT275">
        <v>25</v>
      </c>
      <c r="AU275">
        <v>26.12</v>
      </c>
      <c r="AV275">
        <v>26.34</v>
      </c>
      <c r="AW275">
        <v>26.86</v>
      </c>
      <c r="AX275">
        <v>26.6</v>
      </c>
      <c r="AY275">
        <v>26.66</v>
      </c>
      <c r="AZ275">
        <v>28</v>
      </c>
      <c r="BA275">
        <v>27.5</v>
      </c>
      <c r="BB275">
        <v>28.06</v>
      </c>
      <c r="BC275">
        <v>28.56</v>
      </c>
      <c r="BD275">
        <v>28.56</v>
      </c>
      <c r="BE275">
        <v>27.26</v>
      </c>
      <c r="BF275">
        <v>26.4</v>
      </c>
      <c r="BG275">
        <v>26.68</v>
      </c>
      <c r="BH275">
        <v>27.46</v>
      </c>
      <c r="BI275">
        <v>27.08</v>
      </c>
      <c r="BJ275">
        <v>27.68</v>
      </c>
      <c r="BK275">
        <v>26.98</v>
      </c>
      <c r="BL275">
        <v>27.16</v>
      </c>
      <c r="BM275">
        <v>26.54</v>
      </c>
      <c r="BN275">
        <v>27.48</v>
      </c>
      <c r="BO275">
        <v>27.28</v>
      </c>
      <c r="BP275">
        <v>27.1</v>
      </c>
      <c r="BQ275">
        <v>26.3</v>
      </c>
      <c r="BR275" s="12">
        <f t="shared" si="8"/>
        <v>0.10318791946308728</v>
      </c>
      <c r="BS275" s="13" cm="1">
        <f t="array" aca="1" ref="BS275" ca="1">_xlfn.PERCENTILE.INC((OFFSET(E275,0,1,1,COLUMNS(E275:BQ275)-1) - E275:BP275) / E275:BP275, 0.05) * SQRT(COUNT(E275:BQ275) - 1)</f>
        <v>-0.23761527756122583</v>
      </c>
      <c r="BT275" s="12" cm="1">
        <f t="array" aca="1" ref="BT275" ca="1">_xlfn.STDEV.P((E275:BP275 - OFFSET(E275:BP275,0,1)) / OFFSET(E275:BP275,0,1)) * SQRT(COUNT(E275:BQ275)-1)</f>
        <v>0.16611214275720459</v>
      </c>
      <c r="BU275" s="12" cm="1">
        <f t="array" ref="BU275">-(MAX(1 - (E275:BQ275 / _xlfn.SCAN(E275, E275:BQ275, _xlfn.LAMBDA(_xlpm.a,_xlpm.b, MAX(_xlpm.a, _xlpm.b))))))</f>
        <v>-7.9131652661064367E-2</v>
      </c>
      <c r="BV275" s="14">
        <f t="shared" ca="1" si="9"/>
        <v>0.63929654810549008</v>
      </c>
    </row>
    <row r="276" spans="1:74" x14ac:dyDescent="0.45">
      <c r="A276" s="2" t="s">
        <v>570</v>
      </c>
      <c r="B276" t="s">
        <v>571</v>
      </c>
      <c r="C276" t="s">
        <v>7</v>
      </c>
      <c r="D276" t="s">
        <v>29</v>
      </c>
      <c r="E276">
        <v>4151</v>
      </c>
      <c r="F276">
        <v>4142</v>
      </c>
      <c r="G276">
        <v>4113</v>
      </c>
      <c r="H276">
        <v>4244</v>
      </c>
      <c r="I276">
        <v>4283</v>
      </c>
      <c r="J276">
        <v>4271</v>
      </c>
      <c r="K276">
        <v>4412</v>
      </c>
      <c r="L276">
        <v>4412</v>
      </c>
      <c r="M276">
        <v>4412</v>
      </c>
      <c r="N276">
        <v>4685</v>
      </c>
      <c r="O276">
        <v>4447</v>
      </c>
      <c r="P276">
        <v>4520</v>
      </c>
      <c r="Q276">
        <v>4620</v>
      </c>
      <c r="R276">
        <v>4655</v>
      </c>
      <c r="S276">
        <v>4635</v>
      </c>
      <c r="T276">
        <v>4762</v>
      </c>
      <c r="U276">
        <v>4789</v>
      </c>
      <c r="V276">
        <v>4759</v>
      </c>
      <c r="W276">
        <v>4845</v>
      </c>
      <c r="X276">
        <v>4978</v>
      </c>
      <c r="Y276">
        <v>4936</v>
      </c>
      <c r="Z276">
        <v>4882</v>
      </c>
      <c r="AA276">
        <v>4772</v>
      </c>
      <c r="AB276">
        <v>4841</v>
      </c>
      <c r="AC276">
        <v>4831</v>
      </c>
      <c r="AD276">
        <v>4892</v>
      </c>
      <c r="AE276">
        <v>4966</v>
      </c>
      <c r="AF276">
        <v>4966</v>
      </c>
      <c r="AG276">
        <v>5002</v>
      </c>
      <c r="AH276">
        <v>5032</v>
      </c>
      <c r="AI276">
        <v>5052</v>
      </c>
      <c r="AJ276">
        <v>4871</v>
      </c>
      <c r="AK276">
        <v>4933</v>
      </c>
      <c r="AL276">
        <v>5060</v>
      </c>
      <c r="AM276">
        <v>5018</v>
      </c>
      <c r="AN276">
        <v>5060</v>
      </c>
      <c r="AO276">
        <v>5072</v>
      </c>
      <c r="AP276">
        <v>5124</v>
      </c>
      <c r="AQ276">
        <v>5124</v>
      </c>
      <c r="AR276">
        <v>5044</v>
      </c>
      <c r="AS276">
        <v>5100</v>
      </c>
      <c r="AT276">
        <v>5208</v>
      </c>
      <c r="AU276">
        <v>5190</v>
      </c>
      <c r="AV276">
        <v>5120</v>
      </c>
      <c r="AW276">
        <v>5192</v>
      </c>
      <c r="AX276">
        <v>5214</v>
      </c>
      <c r="AY276">
        <v>5202</v>
      </c>
      <c r="AZ276">
        <v>5174</v>
      </c>
      <c r="BA276">
        <v>5150</v>
      </c>
      <c r="BB276">
        <v>5156</v>
      </c>
      <c r="BC276">
        <v>5164</v>
      </c>
      <c r="BD276">
        <v>5048</v>
      </c>
      <c r="BE276">
        <v>5008</v>
      </c>
      <c r="BF276">
        <v>5004</v>
      </c>
      <c r="BG276">
        <v>5124</v>
      </c>
      <c r="BH276">
        <v>5152</v>
      </c>
      <c r="BI276">
        <v>5158</v>
      </c>
      <c r="BJ276">
        <v>5240</v>
      </c>
      <c r="BK276">
        <v>5180</v>
      </c>
      <c r="BL276">
        <v>5192</v>
      </c>
      <c r="BM276">
        <v>5124</v>
      </c>
      <c r="BN276">
        <v>5214</v>
      </c>
      <c r="BO276">
        <v>5224</v>
      </c>
      <c r="BP276">
        <v>5300</v>
      </c>
      <c r="BQ276">
        <v>5256</v>
      </c>
      <c r="BR276" s="12">
        <f t="shared" si="8"/>
        <v>0.26620091544206215</v>
      </c>
      <c r="BS276" s="13" cm="1">
        <f t="array" aca="1" ref="BS276" ca="1">_xlfn.PERCENTILE.INC((OFFSET(E276,0,1,1,COLUMNS(E276:BQ276)-1) - E276:BP276) / E276:BP276, 0.05) * SQRT(COUNT(E276:BQ276) - 1)</f>
        <v>-0.17148516934932342</v>
      </c>
      <c r="BT276" s="12" cm="1">
        <f t="array" aca="1" ref="BT276" ca="1">_xlfn.STDEV.P((E276:BP276 - OFFSET(E276:BP276,0,1)) / OFFSET(E276:BP276,0,1)) * SQRT(COUNT(E276:BQ276)-1)</f>
        <v>0.13267694637672361</v>
      </c>
      <c r="BU276" s="12" cm="1">
        <f t="array" ref="BU276">-(MAX(1 - (E276:BQ276 / _xlfn.SCAN(E276, E276:BQ276, _xlfn.LAMBDA(_xlpm.a,_xlpm.b, MAX(_xlpm.a, _xlpm.b))))))</f>
        <v>-5.0800426894343609E-2</v>
      </c>
      <c r="BV276" s="14">
        <f t="shared" ca="1" si="9"/>
        <v>2.0290481714711142</v>
      </c>
    </row>
    <row r="277" spans="1:74" x14ac:dyDescent="0.45">
      <c r="A277" s="2" t="s">
        <v>572</v>
      </c>
      <c r="B277" t="s">
        <v>573</v>
      </c>
      <c r="C277" t="s">
        <v>37</v>
      </c>
      <c r="D277" t="s">
        <v>8</v>
      </c>
      <c r="E277">
        <v>6.86</v>
      </c>
      <c r="F277">
        <v>6.7789999999999999</v>
      </c>
      <c r="G277">
        <v>6.54</v>
      </c>
      <c r="H277">
        <v>7.1070000000000002</v>
      </c>
      <c r="I277">
        <v>7.35</v>
      </c>
      <c r="J277">
        <v>7.3140000000000001</v>
      </c>
      <c r="K277">
        <v>7.4370000000000003</v>
      </c>
      <c r="L277">
        <v>7.4370000000000003</v>
      </c>
      <c r="M277">
        <v>7.4370000000000003</v>
      </c>
      <c r="N277">
        <v>7.1</v>
      </c>
      <c r="O277">
        <v>6.6219999999999999</v>
      </c>
      <c r="P277">
        <v>6.6660000000000004</v>
      </c>
      <c r="Q277">
        <v>6.8630000000000004</v>
      </c>
      <c r="R277">
        <v>6.8970000000000002</v>
      </c>
      <c r="S277">
        <v>6.59</v>
      </c>
      <c r="T277">
        <v>6.718</v>
      </c>
      <c r="U277">
        <v>6.9</v>
      </c>
      <c r="V277">
        <v>6.6879999999999997</v>
      </c>
      <c r="W277">
        <v>6.9690000000000003</v>
      </c>
      <c r="X277">
        <v>7.2279999999999998</v>
      </c>
      <c r="Y277">
        <v>7.3760000000000003</v>
      </c>
      <c r="Z277">
        <v>7.0289999999999999</v>
      </c>
      <c r="AA277">
        <v>7.0289999999999999</v>
      </c>
      <c r="AB277">
        <v>6.6340000000000003</v>
      </c>
      <c r="AC277">
        <v>6.6550000000000002</v>
      </c>
      <c r="AD277">
        <v>6.6</v>
      </c>
      <c r="AE277">
        <v>6.4960000000000004</v>
      </c>
      <c r="AF277">
        <v>6.58</v>
      </c>
      <c r="AG277">
        <v>6.6150000000000002</v>
      </c>
      <c r="AH277">
        <v>6.6559999999999997</v>
      </c>
      <c r="AI277">
        <v>6.4</v>
      </c>
      <c r="AJ277">
        <v>6.2839999999999998</v>
      </c>
      <c r="AK277">
        <v>6.2130000000000001</v>
      </c>
      <c r="AL277">
        <v>6.58</v>
      </c>
      <c r="AM277">
        <v>6.4909999999999997</v>
      </c>
      <c r="AN277">
        <v>6.53</v>
      </c>
      <c r="AO277">
        <v>6.45</v>
      </c>
      <c r="AP277">
        <v>6.73</v>
      </c>
      <c r="AQ277">
        <v>6.7720000000000002</v>
      </c>
      <c r="AR277">
        <v>7.0730000000000004</v>
      </c>
      <c r="AS277">
        <v>7.4039999999999999</v>
      </c>
      <c r="AT277">
        <v>7.665</v>
      </c>
      <c r="AU277">
        <v>7.6660000000000004</v>
      </c>
      <c r="AV277">
        <v>7.9059999999999997</v>
      </c>
      <c r="AW277">
        <v>8.0350000000000001</v>
      </c>
      <c r="AX277">
        <v>8.4499999999999993</v>
      </c>
      <c r="AY277">
        <v>8.5150000000000006</v>
      </c>
      <c r="AZ277">
        <v>8.9190000000000005</v>
      </c>
      <c r="BA277">
        <v>9.2690000000000001</v>
      </c>
      <c r="BB277">
        <v>8.9250000000000007</v>
      </c>
      <c r="BC277">
        <v>8.6300000000000008</v>
      </c>
      <c r="BD277">
        <v>7.9509999999999996</v>
      </c>
      <c r="BE277">
        <v>7.9420000000000002</v>
      </c>
      <c r="BF277">
        <v>7.8949999999999996</v>
      </c>
      <c r="BG277">
        <v>8.4179999999999993</v>
      </c>
      <c r="BH277">
        <v>8.3979999999999997</v>
      </c>
      <c r="BI277">
        <v>8.24</v>
      </c>
      <c r="BJ277">
        <v>8.2550000000000008</v>
      </c>
      <c r="BK277">
        <v>8.2409999999999997</v>
      </c>
      <c r="BL277">
        <v>8.4269999999999996</v>
      </c>
      <c r="BM277">
        <v>8.0690000000000008</v>
      </c>
      <c r="BN277">
        <v>8.0530000000000008</v>
      </c>
      <c r="BO277">
        <v>7.9089999999999998</v>
      </c>
      <c r="BP277">
        <v>8.2590000000000003</v>
      </c>
      <c r="BQ277">
        <v>8.1880000000000006</v>
      </c>
      <c r="BR277" s="12">
        <f t="shared" si="8"/>
        <v>0.19358600583090382</v>
      </c>
      <c r="BS277" s="13" cm="1">
        <f t="array" aca="1" ref="BS277" ca="1">_xlfn.PERCENTILE.INC((OFFSET(E277,0,1,1,COLUMNS(E277:BQ277)-1) - E277:BP277) / E277:BP277, 0.05) * SQRT(COUNT(E277:BQ277) - 1)</f>
        <v>-0.37427915094166314</v>
      </c>
      <c r="BT277" s="12" cm="1">
        <f t="array" aca="1" ref="BT277" ca="1">_xlfn.STDEV.P((E277:BP277 - OFFSET(E277:BP277,0,1)) / OFFSET(E277:BP277,0,1)) * SQRT(COUNT(E277:BQ277)-1)</f>
        <v>0.2639664327245585</v>
      </c>
      <c r="BU277" s="12" cm="1">
        <f t="array" ref="BU277">-(MAX(1 - (E277:BQ277 / _xlfn.SCAN(E277, E277:BQ277, _xlfn.LAMBDA(_xlpm.a,_xlpm.b, MAX(_xlpm.a, _xlpm.b))))))</f>
        <v>-0.16458249294070193</v>
      </c>
      <c r="BV277" s="14">
        <f t="shared" ca="1" si="9"/>
        <v>0.74476517260830311</v>
      </c>
    </row>
    <row r="278" spans="1:74" x14ac:dyDescent="0.45">
      <c r="A278" s="2" t="s">
        <v>574</v>
      </c>
      <c r="B278" t="s">
        <v>575</v>
      </c>
      <c r="C278" t="s">
        <v>22</v>
      </c>
      <c r="D278" t="s">
        <v>8</v>
      </c>
      <c r="E278">
        <v>8.83</v>
      </c>
      <c r="F278">
        <v>8.7200000000000006</v>
      </c>
      <c r="G278">
        <v>9.57</v>
      </c>
      <c r="H278">
        <v>11.6</v>
      </c>
      <c r="I278">
        <v>13.3</v>
      </c>
      <c r="J278">
        <v>14</v>
      </c>
      <c r="K278">
        <v>17.04</v>
      </c>
      <c r="L278">
        <v>17.04</v>
      </c>
      <c r="M278">
        <v>17.04</v>
      </c>
      <c r="N278">
        <v>20</v>
      </c>
      <c r="O278">
        <v>17.260000000000002</v>
      </c>
      <c r="P278">
        <v>18.100000000000001</v>
      </c>
      <c r="Q278">
        <v>16.920000000000002</v>
      </c>
      <c r="R278">
        <v>16.7</v>
      </c>
      <c r="S278">
        <v>15.5</v>
      </c>
      <c r="T278">
        <v>15.46</v>
      </c>
      <c r="U278">
        <v>17.12</v>
      </c>
      <c r="V278">
        <v>17.78</v>
      </c>
      <c r="W278">
        <v>18.100000000000001</v>
      </c>
      <c r="X278">
        <v>17.899999999999999</v>
      </c>
      <c r="Y278">
        <v>17.899999999999999</v>
      </c>
      <c r="Z278">
        <v>17.239999999999998</v>
      </c>
      <c r="AA278">
        <v>17.239999999999998</v>
      </c>
      <c r="AB278">
        <v>17.46</v>
      </c>
      <c r="AC278">
        <v>17.399999999999999</v>
      </c>
      <c r="AD278">
        <v>17.600000000000001</v>
      </c>
      <c r="AE278">
        <v>17.399999999999999</v>
      </c>
      <c r="AF278">
        <v>17.34</v>
      </c>
      <c r="AG278">
        <v>17.2</v>
      </c>
      <c r="AH278">
        <v>16.559999999999999</v>
      </c>
      <c r="AI278">
        <v>15.88</v>
      </c>
      <c r="AJ278">
        <v>16.68</v>
      </c>
      <c r="AK278">
        <v>15.92</v>
      </c>
      <c r="AL278">
        <v>16.5</v>
      </c>
      <c r="AM278">
        <v>16.78</v>
      </c>
      <c r="AN278">
        <v>16.7</v>
      </c>
      <c r="AO278">
        <v>16.239999999999998</v>
      </c>
      <c r="AP278">
        <v>16.16</v>
      </c>
      <c r="AQ278">
        <v>15.96</v>
      </c>
      <c r="AR278">
        <v>16.12</v>
      </c>
      <c r="AS278">
        <v>16.059999999999999</v>
      </c>
      <c r="AT278">
        <v>16.440000000000001</v>
      </c>
      <c r="AU278">
        <v>15.74</v>
      </c>
      <c r="AV278">
        <v>16.14</v>
      </c>
      <c r="AW278">
        <v>16.54</v>
      </c>
      <c r="AX278">
        <v>16.28</v>
      </c>
      <c r="AY278">
        <v>16.04</v>
      </c>
      <c r="AZ278">
        <v>16.04</v>
      </c>
      <c r="BA278">
        <v>16.239999999999998</v>
      </c>
      <c r="BB278">
        <v>15.18</v>
      </c>
      <c r="BC278">
        <v>14.64</v>
      </c>
      <c r="BD278">
        <v>14.3</v>
      </c>
      <c r="BE278">
        <v>14.08</v>
      </c>
      <c r="BF278">
        <v>14.1</v>
      </c>
      <c r="BG278">
        <v>14.28</v>
      </c>
      <c r="BH278">
        <v>14.26</v>
      </c>
      <c r="BI278">
        <v>14.2</v>
      </c>
      <c r="BJ278">
        <v>13.66</v>
      </c>
      <c r="BK278">
        <v>13.82</v>
      </c>
      <c r="BL278">
        <v>14.06</v>
      </c>
      <c r="BM278">
        <v>13.52</v>
      </c>
      <c r="BN278">
        <v>13.32</v>
      </c>
      <c r="BO278">
        <v>13.14</v>
      </c>
      <c r="BP278">
        <v>13.22</v>
      </c>
      <c r="BQ278">
        <v>13.34</v>
      </c>
      <c r="BR278" s="12">
        <f t="shared" si="8"/>
        <v>0.51075877689694227</v>
      </c>
      <c r="BS278" s="13" cm="1">
        <f t="array" aca="1" ref="BS278" ca="1">_xlfn.PERCENTILE.INC((OFFSET(E278,0,1,1,COLUMNS(E278:BQ278)-1) - E278:BP278) / E278:BP278, 0.05) * SQRT(COUNT(E278:BQ278) - 1)</f>
        <v>-0.49799117611987737</v>
      </c>
      <c r="BT278" s="12" cm="1">
        <f t="array" aca="1" ref="BT278" ca="1">_xlfn.STDEV.P((E278:BP278 - OFFSET(E278:BP278,0,1)) / OFFSET(E278:BP278,0,1)) * SQRT(COUNT(E278:BQ278)-1)</f>
        <v>0.43303711518979077</v>
      </c>
      <c r="BU278" s="12" cm="1">
        <f t="array" ref="BU278">-(MAX(1 - (E278:BQ278 / _xlfn.SCAN(E278, E278:BQ278, _xlfn.LAMBDA(_xlpm.a,_xlpm.b, MAX(_xlpm.a, _xlpm.b))))))</f>
        <v>-0.34299999999999997</v>
      </c>
      <c r="BV278" s="14">
        <f t="shared" ca="1" si="9"/>
        <v>1.1864243476492076</v>
      </c>
    </row>
    <row r="279" spans="1:74" x14ac:dyDescent="0.45">
      <c r="A279" s="2" t="s">
        <v>576</v>
      </c>
      <c r="B279" t="s">
        <v>577</v>
      </c>
      <c r="C279" t="s">
        <v>19</v>
      </c>
      <c r="D279" t="s">
        <v>29</v>
      </c>
      <c r="E279">
        <v>56.27</v>
      </c>
      <c r="F279">
        <v>56.69</v>
      </c>
      <c r="G279">
        <v>57.26</v>
      </c>
      <c r="H279">
        <v>65.02</v>
      </c>
      <c r="I279">
        <v>65.97</v>
      </c>
      <c r="J279">
        <v>68.430000000000007</v>
      </c>
      <c r="K279">
        <v>70.709999999999994</v>
      </c>
      <c r="L279">
        <v>70.709999999999994</v>
      </c>
      <c r="M279">
        <v>70.709999999999994</v>
      </c>
      <c r="N279">
        <v>69.66</v>
      </c>
      <c r="O279">
        <v>63.7</v>
      </c>
      <c r="P279">
        <v>67.650000000000006</v>
      </c>
      <c r="Q279">
        <v>70.099999999999994</v>
      </c>
      <c r="R279">
        <v>69.44</v>
      </c>
      <c r="S279">
        <v>66.989999999999995</v>
      </c>
      <c r="T279">
        <v>67.37</v>
      </c>
      <c r="U279">
        <v>69.75</v>
      </c>
      <c r="V279">
        <v>71.69</v>
      </c>
      <c r="W279">
        <v>71.81</v>
      </c>
      <c r="X279">
        <v>73.42</v>
      </c>
      <c r="Y279">
        <v>73.739999999999995</v>
      </c>
      <c r="Z279">
        <v>73.64</v>
      </c>
      <c r="AA279">
        <v>73.73</v>
      </c>
      <c r="AB279">
        <v>71.19</v>
      </c>
      <c r="AC279">
        <v>72.41</v>
      </c>
      <c r="AD279">
        <v>73.37</v>
      </c>
      <c r="AE279">
        <v>76.33</v>
      </c>
      <c r="AF279">
        <v>75.69</v>
      </c>
      <c r="AG279">
        <v>74.290000000000006</v>
      </c>
      <c r="AH279">
        <v>71.430000000000007</v>
      </c>
      <c r="AI279">
        <v>70.040000000000006</v>
      </c>
      <c r="AJ279">
        <v>65.95</v>
      </c>
      <c r="AK279">
        <v>66.83</v>
      </c>
      <c r="AL279">
        <v>70.349999999999994</v>
      </c>
      <c r="AM279">
        <v>71.040000000000006</v>
      </c>
      <c r="AN279">
        <v>73.91</v>
      </c>
      <c r="AO279">
        <v>75.69</v>
      </c>
      <c r="AP279">
        <v>75.31</v>
      </c>
      <c r="AQ279">
        <v>77.459999999999994</v>
      </c>
      <c r="AR279">
        <v>78.75</v>
      </c>
      <c r="AS279">
        <v>77.36</v>
      </c>
      <c r="AT279">
        <v>78.25</v>
      </c>
      <c r="AU279">
        <v>80.709999999999994</v>
      </c>
      <c r="AV279">
        <v>81.73</v>
      </c>
      <c r="AW279">
        <v>82.65</v>
      </c>
      <c r="AX279">
        <v>87.29</v>
      </c>
      <c r="AY279">
        <v>82.78</v>
      </c>
      <c r="AZ279">
        <v>82.05</v>
      </c>
      <c r="BA279">
        <v>82.15</v>
      </c>
      <c r="BB279">
        <v>81.22</v>
      </c>
      <c r="BC279">
        <v>81.260000000000005</v>
      </c>
      <c r="BD279">
        <v>78.319999999999993</v>
      </c>
      <c r="BE279">
        <v>78.3</v>
      </c>
      <c r="BF279">
        <v>76.89</v>
      </c>
      <c r="BG279">
        <v>80.12</v>
      </c>
      <c r="BH279">
        <v>82.34</v>
      </c>
      <c r="BI279">
        <v>81.86</v>
      </c>
      <c r="BJ279">
        <v>84.67</v>
      </c>
      <c r="BK279">
        <v>85.4</v>
      </c>
      <c r="BL279">
        <v>85.97</v>
      </c>
      <c r="BM279">
        <v>80.7</v>
      </c>
      <c r="BN279">
        <v>83.98</v>
      </c>
      <c r="BO279">
        <v>80.03</v>
      </c>
      <c r="BP279">
        <v>81.489999999999995</v>
      </c>
      <c r="BQ279">
        <v>81.81</v>
      </c>
      <c r="BR279" s="12">
        <f t="shared" si="8"/>
        <v>0.45388306379953791</v>
      </c>
      <c r="BS279" s="13" cm="1">
        <f t="array" aca="1" ref="BS279" ca="1">_xlfn.PERCENTILE.INC((OFFSET(E279,0,1,1,COLUMNS(E279:BQ279)-1) - E279:BP279) / E279:BP279, 0.05) * SQRT(COUNT(E279:BQ279) - 1)</f>
        <v>-0.40777664168986044</v>
      </c>
      <c r="BT279" s="12" cm="1">
        <f t="array" aca="1" ref="BT279" ca="1">_xlfn.STDEV.P((E279:BP279 - OFFSET(E279:BP279,0,1)) / OFFSET(E279:BP279,0,1)) * SQRT(COUNT(E279:BQ279)-1)</f>
        <v>0.26382275584300124</v>
      </c>
      <c r="BU279" s="12" cm="1">
        <f t="array" ref="BU279">-(MAX(1 - (E279:BQ279 / _xlfn.SCAN(E279, E279:BQ279, _xlfn.LAMBDA(_xlpm.a,_xlpm.b, MAX(_xlpm.a, _xlpm.b))))))</f>
        <v>-0.13598847111227563</v>
      </c>
      <c r="BV279" s="14">
        <f t="shared" ca="1" si="9"/>
        <v>1.7318068804930133</v>
      </c>
    </row>
    <row r="280" spans="1:74" x14ac:dyDescent="0.45">
      <c r="A280" s="2" t="s">
        <v>578</v>
      </c>
      <c r="B280" t="s">
        <v>579</v>
      </c>
      <c r="C280" t="s">
        <v>19</v>
      </c>
      <c r="D280" t="s">
        <v>29</v>
      </c>
      <c r="E280">
        <v>180.3</v>
      </c>
      <c r="F280">
        <v>185.9</v>
      </c>
      <c r="G280">
        <v>164.5</v>
      </c>
      <c r="H280">
        <v>189.5</v>
      </c>
      <c r="I280">
        <v>218.8</v>
      </c>
      <c r="J280">
        <v>236.2</v>
      </c>
      <c r="K280">
        <v>249.2</v>
      </c>
      <c r="L280">
        <v>249.2</v>
      </c>
      <c r="M280">
        <v>249.2</v>
      </c>
      <c r="N280">
        <v>229.8</v>
      </c>
      <c r="O280">
        <v>214</v>
      </c>
      <c r="P280">
        <v>232</v>
      </c>
      <c r="Q280">
        <v>241.8</v>
      </c>
      <c r="R280">
        <v>238.8</v>
      </c>
      <c r="S280">
        <v>232.2</v>
      </c>
      <c r="T280">
        <v>235</v>
      </c>
      <c r="U280">
        <v>255</v>
      </c>
      <c r="V280">
        <v>260.2</v>
      </c>
      <c r="W280">
        <v>260.39999999999998</v>
      </c>
      <c r="X280">
        <v>261.2</v>
      </c>
      <c r="Y280">
        <v>285.60000000000002</v>
      </c>
      <c r="Z280">
        <v>256.8</v>
      </c>
      <c r="AA280">
        <v>255.6</v>
      </c>
      <c r="AB280">
        <v>257.60000000000002</v>
      </c>
      <c r="AC280">
        <v>254.8</v>
      </c>
      <c r="AD280">
        <v>251</v>
      </c>
      <c r="AE280">
        <v>257.60000000000002</v>
      </c>
      <c r="AF280">
        <v>257.60000000000002</v>
      </c>
      <c r="AG280">
        <v>243.2</v>
      </c>
      <c r="AH280">
        <v>229</v>
      </c>
      <c r="AI280">
        <v>232.4</v>
      </c>
      <c r="AJ280">
        <v>230.2</v>
      </c>
      <c r="AK280">
        <v>236.8</v>
      </c>
      <c r="AL280">
        <v>237</v>
      </c>
      <c r="AM280">
        <v>252.4</v>
      </c>
      <c r="AN280">
        <v>241.8</v>
      </c>
      <c r="AO280">
        <v>244.8</v>
      </c>
      <c r="AP280">
        <v>241.4</v>
      </c>
      <c r="AQ280">
        <v>241.4</v>
      </c>
      <c r="AR280">
        <v>270</v>
      </c>
      <c r="AS280">
        <v>263.60000000000002</v>
      </c>
      <c r="AT280">
        <v>267.2</v>
      </c>
      <c r="AU280">
        <v>265.2</v>
      </c>
      <c r="AV280">
        <v>267.39999999999998</v>
      </c>
      <c r="AW280">
        <v>264</v>
      </c>
      <c r="AX280">
        <v>281.39999999999998</v>
      </c>
      <c r="AY280">
        <v>275</v>
      </c>
      <c r="AZ280">
        <v>295.2</v>
      </c>
      <c r="BA280">
        <v>294.60000000000002</v>
      </c>
      <c r="BB280">
        <v>286.60000000000002</v>
      </c>
      <c r="BC280">
        <v>283.60000000000002</v>
      </c>
      <c r="BD280">
        <v>261.2</v>
      </c>
      <c r="BE280">
        <v>264.60000000000002</v>
      </c>
      <c r="BF280">
        <v>253.8</v>
      </c>
      <c r="BG280">
        <v>267.2</v>
      </c>
      <c r="BH280">
        <v>260.2</v>
      </c>
      <c r="BI280">
        <v>252.4</v>
      </c>
      <c r="BJ280">
        <v>248.4</v>
      </c>
      <c r="BK280">
        <v>251</v>
      </c>
      <c r="BL280">
        <v>250.8</v>
      </c>
      <c r="BM280">
        <v>205.2</v>
      </c>
      <c r="BN280">
        <v>219.8</v>
      </c>
      <c r="BO280">
        <v>214.2</v>
      </c>
      <c r="BP280">
        <v>207.6</v>
      </c>
      <c r="BQ280">
        <v>197.7</v>
      </c>
      <c r="BR280" s="12">
        <f t="shared" si="8"/>
        <v>9.6505823627287726E-2</v>
      </c>
      <c r="BS280" s="13" cm="1">
        <f t="array" aca="1" ref="BS280" ca="1">_xlfn.PERCENTILE.INC((OFFSET(E280,0,1,1,COLUMNS(E280:BQ280)-1) - E280:BP280) / E280:BP280, 0.05) * SQRT(COUNT(E280:BQ280) - 1)</f>
        <v>-0.63051343990473385</v>
      </c>
      <c r="BT280" s="12" cm="1">
        <f t="array" aca="1" ref="BT280" ca="1">_xlfn.STDEV.P((E280:BP280 - OFFSET(E280:BP280,0,1)) / OFFSET(E280:BP280,0,1)) * SQRT(COUNT(E280:BQ280)-1)</f>
        <v>0.46768140822276544</v>
      </c>
      <c r="BU280" s="12" cm="1">
        <f t="array" ref="BU280">-(MAX(1 - (E280:BQ280 / _xlfn.SCAN(E280, E280:BQ280, _xlfn.LAMBDA(_xlpm.a,_xlpm.b, MAX(_xlpm.a, _xlpm.b))))))</f>
        <v>-0.33028455284552849</v>
      </c>
      <c r="BV280" s="14">
        <f t="shared" ca="1" si="9"/>
        <v>0.21277908823753774</v>
      </c>
    </row>
    <row r="281" spans="1:74" x14ac:dyDescent="0.45">
      <c r="A281" s="2" t="s">
        <v>580</v>
      </c>
      <c r="B281" t="s">
        <v>581</v>
      </c>
      <c r="C281" t="s">
        <v>80</v>
      </c>
      <c r="D281" t="s">
        <v>29</v>
      </c>
      <c r="E281">
        <v>179</v>
      </c>
      <c r="F281">
        <v>180.7</v>
      </c>
      <c r="G281">
        <v>180.1</v>
      </c>
      <c r="H281">
        <v>180</v>
      </c>
      <c r="I281">
        <v>180.1</v>
      </c>
      <c r="J281">
        <v>177.7</v>
      </c>
      <c r="K281">
        <v>180.6</v>
      </c>
      <c r="L281">
        <v>180.6</v>
      </c>
      <c r="M281">
        <v>180.6</v>
      </c>
      <c r="N281">
        <v>178.4</v>
      </c>
      <c r="O281">
        <v>181</v>
      </c>
      <c r="P281">
        <v>181.6</v>
      </c>
      <c r="Q281">
        <v>185</v>
      </c>
      <c r="R281">
        <v>188.8</v>
      </c>
      <c r="S281">
        <v>185</v>
      </c>
      <c r="T281">
        <v>190.3</v>
      </c>
      <c r="U281">
        <v>204</v>
      </c>
      <c r="V281">
        <v>202.4</v>
      </c>
      <c r="W281">
        <v>201.8</v>
      </c>
      <c r="X281">
        <v>204</v>
      </c>
      <c r="Y281">
        <v>201.8</v>
      </c>
      <c r="Z281">
        <v>212.4</v>
      </c>
      <c r="AA281">
        <v>207</v>
      </c>
      <c r="AB281">
        <v>210</v>
      </c>
      <c r="AC281">
        <v>216.2</v>
      </c>
      <c r="AD281">
        <v>216.8</v>
      </c>
      <c r="AE281">
        <v>216.2</v>
      </c>
      <c r="AF281">
        <v>216.2</v>
      </c>
      <c r="AG281">
        <v>219.2</v>
      </c>
      <c r="AH281">
        <v>203.8</v>
      </c>
      <c r="AI281">
        <v>206.4</v>
      </c>
      <c r="AJ281">
        <v>201.2</v>
      </c>
      <c r="AK281">
        <v>202.4</v>
      </c>
      <c r="AL281">
        <v>211.4</v>
      </c>
      <c r="AM281">
        <v>207.4</v>
      </c>
      <c r="AN281">
        <v>210</v>
      </c>
      <c r="AO281">
        <v>207.2</v>
      </c>
      <c r="AP281">
        <v>210</v>
      </c>
      <c r="AQ281">
        <v>210</v>
      </c>
      <c r="AR281">
        <v>205.4</v>
      </c>
      <c r="AS281">
        <v>200.4</v>
      </c>
      <c r="AT281">
        <v>203.4</v>
      </c>
      <c r="AU281">
        <v>202.8</v>
      </c>
      <c r="AV281">
        <v>205</v>
      </c>
      <c r="AW281">
        <v>199.2</v>
      </c>
      <c r="AX281">
        <v>202</v>
      </c>
      <c r="AY281">
        <v>204.2</v>
      </c>
      <c r="AZ281">
        <v>204.6</v>
      </c>
      <c r="BA281">
        <v>198.9</v>
      </c>
      <c r="BB281">
        <v>203.8</v>
      </c>
      <c r="BC281">
        <v>200</v>
      </c>
      <c r="BD281">
        <v>200.2</v>
      </c>
      <c r="BE281">
        <v>198.9</v>
      </c>
      <c r="BF281">
        <v>203.6</v>
      </c>
      <c r="BG281">
        <v>205.4</v>
      </c>
      <c r="BH281">
        <v>212</v>
      </c>
      <c r="BI281">
        <v>208.4</v>
      </c>
      <c r="BJ281">
        <v>208</v>
      </c>
      <c r="BK281">
        <v>205</v>
      </c>
      <c r="BL281">
        <v>207.2</v>
      </c>
      <c r="BM281">
        <v>200.8</v>
      </c>
      <c r="BN281">
        <v>205.2</v>
      </c>
      <c r="BO281">
        <v>198</v>
      </c>
      <c r="BP281">
        <v>195.8</v>
      </c>
      <c r="BQ281">
        <v>195.6</v>
      </c>
      <c r="BR281" s="12">
        <f t="shared" si="8"/>
        <v>9.2737430167597737E-2</v>
      </c>
      <c r="BS281" s="13" cm="1">
        <f t="array" aca="1" ref="BS281" ca="1">_xlfn.PERCENTILE.INC((OFFSET(E281,0,1,1,COLUMNS(E281:BQ281)-1) - E281:BP281) / E281:BP281, 0.05) * SQRT(COUNT(E281:BQ281) - 1)</f>
        <v>-0.22582132894642762</v>
      </c>
      <c r="BT281" s="12" cm="1">
        <f t="array" aca="1" ref="BT281" ca="1">_xlfn.STDEV.P((E281:BP281 - OFFSET(E281:BP281,0,1)) / OFFSET(E281:BP281,0,1)) * SQRT(COUNT(E281:BQ281)-1)</f>
        <v>0.17554394269462578</v>
      </c>
      <c r="BU281" s="12" cm="1">
        <f t="array" ref="BU281">-(MAX(1 - (E281:BQ281 / _xlfn.SCAN(E281, E281:BQ281, _xlfn.LAMBDA(_xlpm.a,_xlpm.b, MAX(_xlpm.a, _xlpm.b))))))</f>
        <v>-0.10766423357664234</v>
      </c>
      <c r="BV281" s="14">
        <f t="shared" ca="1" si="9"/>
        <v>0.545415744331057</v>
      </c>
    </row>
    <row r="282" spans="1:74" x14ac:dyDescent="0.45">
      <c r="A282" s="2" t="s">
        <v>582</v>
      </c>
      <c r="B282" t="s">
        <v>583</v>
      </c>
      <c r="C282" t="s">
        <v>111</v>
      </c>
      <c r="D282" t="s">
        <v>8</v>
      </c>
      <c r="E282">
        <v>2.44</v>
      </c>
      <c r="F282">
        <v>2.44</v>
      </c>
      <c r="G282">
        <v>2.36</v>
      </c>
      <c r="H282">
        <v>2.36</v>
      </c>
      <c r="I282">
        <v>2.68</v>
      </c>
      <c r="J282">
        <v>2.5</v>
      </c>
      <c r="K282">
        <v>2.2999999999999998</v>
      </c>
      <c r="L282">
        <v>2.2999999999999998</v>
      </c>
      <c r="M282">
        <v>2.2999999999999998</v>
      </c>
      <c r="N282">
        <v>2.9</v>
      </c>
      <c r="O282">
        <v>2.9</v>
      </c>
      <c r="P282">
        <v>2.8</v>
      </c>
      <c r="Q282">
        <v>2.8</v>
      </c>
      <c r="R282">
        <v>2.7</v>
      </c>
      <c r="S282">
        <v>2.64</v>
      </c>
      <c r="T282">
        <v>2.4</v>
      </c>
      <c r="U282">
        <v>2.42</v>
      </c>
      <c r="V282">
        <v>2.36</v>
      </c>
      <c r="W282">
        <v>2.3199999999999998</v>
      </c>
      <c r="X282">
        <v>2.3199999999999998</v>
      </c>
      <c r="Y282">
        <v>2.04</v>
      </c>
      <c r="Z282">
        <v>2.12</v>
      </c>
      <c r="AA282">
        <v>2.12</v>
      </c>
      <c r="AB282">
        <v>2.12</v>
      </c>
      <c r="AC282">
        <v>2.1</v>
      </c>
      <c r="AD282">
        <v>2.2200000000000002</v>
      </c>
      <c r="AE282">
        <v>2.14</v>
      </c>
      <c r="AF282">
        <v>2.2200000000000002</v>
      </c>
      <c r="AG282">
        <v>2.36</v>
      </c>
      <c r="AH282">
        <v>2.38</v>
      </c>
      <c r="AI282">
        <v>2.2400000000000002</v>
      </c>
      <c r="AJ282">
        <v>2.16</v>
      </c>
      <c r="AK282">
        <v>2.2799999999999998</v>
      </c>
      <c r="AL282">
        <v>2.2000000000000002</v>
      </c>
      <c r="AM282">
        <v>2.2000000000000002</v>
      </c>
      <c r="AN282">
        <v>2.2000000000000002</v>
      </c>
      <c r="AO282">
        <v>2.1800000000000002</v>
      </c>
      <c r="AP282">
        <v>2.1800000000000002</v>
      </c>
      <c r="AQ282">
        <v>2.14</v>
      </c>
      <c r="AR282">
        <v>2.1</v>
      </c>
      <c r="AS282">
        <v>2.1800000000000002</v>
      </c>
      <c r="AT282">
        <v>2.3199999999999998</v>
      </c>
      <c r="AU282">
        <v>2.16</v>
      </c>
      <c r="AV282">
        <v>2.16</v>
      </c>
      <c r="AW282">
        <v>2.2999999999999998</v>
      </c>
      <c r="AX282">
        <v>2.2200000000000002</v>
      </c>
      <c r="AY282">
        <v>2.16</v>
      </c>
      <c r="AZ282">
        <v>2.2000000000000002</v>
      </c>
      <c r="BA282">
        <v>2.36</v>
      </c>
      <c r="BB282">
        <v>2.38</v>
      </c>
      <c r="BC282">
        <v>2.36</v>
      </c>
      <c r="BD282">
        <v>2.4</v>
      </c>
      <c r="BE282">
        <v>2.2999999999999998</v>
      </c>
      <c r="BF282">
        <v>2.2999999999999998</v>
      </c>
      <c r="BG282">
        <v>2.2599999999999998</v>
      </c>
      <c r="BH282">
        <v>2.48</v>
      </c>
      <c r="BI282">
        <v>2.48</v>
      </c>
      <c r="BJ282">
        <v>2.4</v>
      </c>
      <c r="BK282">
        <v>2.4</v>
      </c>
      <c r="BL282">
        <v>2.4</v>
      </c>
      <c r="BM282">
        <v>2.3199999999999998</v>
      </c>
      <c r="BN282">
        <v>2.4</v>
      </c>
      <c r="BO282">
        <v>2.2799999999999998</v>
      </c>
      <c r="BP282">
        <v>2.2400000000000002</v>
      </c>
      <c r="BQ282">
        <v>2.1800000000000002</v>
      </c>
      <c r="BR282" s="12">
        <f t="shared" si="8"/>
        <v>-0.10655737704918024</v>
      </c>
      <c r="BS282" s="13" cm="1">
        <f t="array" aca="1" ref="BS282" ca="1">_xlfn.PERCENTILE.INC((OFFSET(E282,0,1,1,COLUMNS(E282:BQ282)-1) - E282:BP282) / E282:BP282, 0.05) * SQRT(COUNT(E282:BQ282) - 1)</f>
        <v>-0.54956253216675166</v>
      </c>
      <c r="BT282" s="12" cm="1">
        <f t="array" aca="1" ref="BT282" ca="1">_xlfn.STDEV.P((E282:BP282 - OFFSET(E282:BP282,0,1)) / OFFSET(E282:BP282,0,1)) * SQRT(COUNT(E282:BQ282)-1)</f>
        <v>0.40395529417608655</v>
      </c>
      <c r="BU282" s="12" cm="1">
        <f t="array" ref="BU282">-(MAX(1 - (E282:BQ282 / _xlfn.SCAN(E282, E282:BQ282, _xlfn.LAMBDA(_xlpm.a,_xlpm.b, MAX(_xlpm.a, _xlpm.b))))))</f>
        <v>-0.29655172413793096</v>
      </c>
      <c r="BV282" s="14">
        <f t="shared" ca="1" si="9"/>
        <v>-0.25634118067540912</v>
      </c>
    </row>
    <row r="283" spans="1:74" x14ac:dyDescent="0.45">
      <c r="A283" s="2" t="s">
        <v>584</v>
      </c>
      <c r="B283" t="s">
        <v>585</v>
      </c>
      <c r="C283" t="s">
        <v>22</v>
      </c>
      <c r="D283" t="s">
        <v>8</v>
      </c>
      <c r="E283">
        <v>2.2349999999999999</v>
      </c>
      <c r="F283">
        <v>2.29</v>
      </c>
      <c r="G283">
        <v>2.21</v>
      </c>
      <c r="H283">
        <v>2.2250000000000001</v>
      </c>
      <c r="I283">
        <v>2.2400000000000002</v>
      </c>
      <c r="J283">
        <v>2.2850000000000001</v>
      </c>
      <c r="K283">
        <v>2.2999999999999998</v>
      </c>
      <c r="L283">
        <v>2.2999999999999998</v>
      </c>
      <c r="M283">
        <v>2.2999999999999998</v>
      </c>
      <c r="N283">
        <v>2.3650000000000002</v>
      </c>
      <c r="O283">
        <v>2.2850000000000001</v>
      </c>
      <c r="P283">
        <v>2.335</v>
      </c>
      <c r="Q283">
        <v>2.3650000000000002</v>
      </c>
      <c r="R283">
        <v>2.3050000000000002</v>
      </c>
      <c r="S283">
        <v>2.19</v>
      </c>
      <c r="T283">
        <v>2.165</v>
      </c>
      <c r="U283">
        <v>2.165</v>
      </c>
      <c r="V283">
        <v>2.125</v>
      </c>
      <c r="W283">
        <v>2.13</v>
      </c>
      <c r="X283">
        <v>2.14</v>
      </c>
      <c r="Y283">
        <v>2.15</v>
      </c>
      <c r="Z283">
        <v>2.15</v>
      </c>
      <c r="AA283">
        <v>2.15</v>
      </c>
      <c r="AB283">
        <v>2.085</v>
      </c>
      <c r="AC283">
        <v>2.1349999999999998</v>
      </c>
      <c r="AD283">
        <v>2.1349999999999998</v>
      </c>
      <c r="AE283">
        <v>2.085</v>
      </c>
      <c r="AF283">
        <v>2.09</v>
      </c>
      <c r="AG283">
        <v>2.06</v>
      </c>
      <c r="AH283">
        <v>2</v>
      </c>
      <c r="AI283">
        <v>1.9379999999999999</v>
      </c>
      <c r="AJ283">
        <v>1.9379999999999999</v>
      </c>
      <c r="AK283">
        <v>1.9119999999999999</v>
      </c>
      <c r="AL283">
        <v>2.0249999999999999</v>
      </c>
      <c r="AM283">
        <v>2.02</v>
      </c>
      <c r="AN283">
        <v>2.0249999999999999</v>
      </c>
      <c r="AO283">
        <v>2.04</v>
      </c>
      <c r="AP283">
        <v>2.0550000000000002</v>
      </c>
      <c r="AQ283">
        <v>2.1</v>
      </c>
      <c r="AR283">
        <v>2.0750000000000002</v>
      </c>
      <c r="AS283">
        <v>2.08</v>
      </c>
      <c r="AT283">
        <v>2.11</v>
      </c>
      <c r="AU283">
        <v>2.0499999999999998</v>
      </c>
      <c r="AV283">
        <v>2.1949999999999998</v>
      </c>
      <c r="AW283">
        <v>2.3199999999999998</v>
      </c>
      <c r="AX283">
        <v>2.335</v>
      </c>
      <c r="AY283">
        <v>2.31</v>
      </c>
      <c r="AZ283">
        <v>2.2799999999999998</v>
      </c>
      <c r="BA283">
        <v>2.2749999999999999</v>
      </c>
      <c r="BB283">
        <v>2.2250000000000001</v>
      </c>
      <c r="BC283">
        <v>2.2149999999999999</v>
      </c>
      <c r="BD283">
        <v>2.145</v>
      </c>
      <c r="BE283">
        <v>2.1800000000000002</v>
      </c>
      <c r="BF283">
        <v>2.1549999999999998</v>
      </c>
      <c r="BG283">
        <v>2.2400000000000002</v>
      </c>
      <c r="BH283">
        <v>2.2200000000000002</v>
      </c>
      <c r="BI283">
        <v>2.2149999999999999</v>
      </c>
      <c r="BJ283">
        <v>2.1850000000000001</v>
      </c>
      <c r="BK283">
        <v>2.1</v>
      </c>
      <c r="BL283">
        <v>2.145</v>
      </c>
      <c r="BM283">
        <v>2.14</v>
      </c>
      <c r="BN283">
        <v>2.1</v>
      </c>
      <c r="BO283">
        <v>2.105</v>
      </c>
      <c r="BP283">
        <v>2.16</v>
      </c>
      <c r="BQ283">
        <v>2.11</v>
      </c>
      <c r="BR283" s="12">
        <f t="shared" si="8"/>
        <v>-5.5928411633109625E-2</v>
      </c>
      <c r="BS283" s="13" cm="1">
        <f t="array" aca="1" ref="BS283" ca="1">_xlfn.PERCENTILE.INC((OFFSET(E283,0,1,1,COLUMNS(E283:BQ283)-1) - E283:BP283) / E283:BP283, 0.05) * SQRT(COUNT(E283:BQ283) - 1)</f>
        <v>-0.26794439221338284</v>
      </c>
      <c r="BT283" s="12" cm="1">
        <f t="array" aca="1" ref="BT283" ca="1">_xlfn.STDEV.P((E283:BP283 - OFFSET(E283:BP283,0,1)) / OFFSET(E283:BP283,0,1)) * SQRT(COUNT(E283:BQ283)-1)</f>
        <v>0.18215575846868051</v>
      </c>
      <c r="BU283" s="12" cm="1">
        <f t="array" ref="BU283">-(MAX(1 - (E283:BQ283 / _xlfn.SCAN(E283, E283:BQ283, _xlfn.LAMBDA(_xlpm.a,_xlpm.b, MAX(_xlpm.a, _xlpm.b))))))</f>
        <v>-0.19154334038054976</v>
      </c>
      <c r="BV283" s="14">
        <f t="shared" ca="1" si="9"/>
        <v>-0.29052834825536861</v>
      </c>
    </row>
    <row r="284" spans="1:74" x14ac:dyDescent="0.45">
      <c r="A284" s="2" t="s">
        <v>586</v>
      </c>
      <c r="B284" t="s">
        <v>587</v>
      </c>
      <c r="C284" t="s">
        <v>22</v>
      </c>
      <c r="D284" t="s">
        <v>26</v>
      </c>
      <c r="E284">
        <v>155</v>
      </c>
      <c r="F284">
        <v>150</v>
      </c>
      <c r="G284">
        <v>148.4</v>
      </c>
      <c r="H284">
        <v>150</v>
      </c>
      <c r="I284">
        <v>153</v>
      </c>
      <c r="J284">
        <v>148</v>
      </c>
      <c r="K284">
        <v>160</v>
      </c>
      <c r="L284">
        <v>160</v>
      </c>
      <c r="M284">
        <v>160</v>
      </c>
      <c r="N284">
        <v>181</v>
      </c>
      <c r="O284">
        <v>166.2</v>
      </c>
      <c r="P284">
        <v>169.2</v>
      </c>
      <c r="Q284">
        <v>173</v>
      </c>
      <c r="R284">
        <v>183.8</v>
      </c>
      <c r="S284">
        <v>173.4</v>
      </c>
      <c r="T284">
        <v>170.6</v>
      </c>
      <c r="U284">
        <v>172.4</v>
      </c>
      <c r="V284">
        <v>171</v>
      </c>
      <c r="W284">
        <v>170</v>
      </c>
      <c r="X284">
        <v>160.6</v>
      </c>
      <c r="Y284">
        <v>160.80000000000001</v>
      </c>
      <c r="Z284">
        <v>150.80000000000001</v>
      </c>
      <c r="AA284">
        <v>150.80000000000001</v>
      </c>
      <c r="AB284">
        <v>144.4</v>
      </c>
      <c r="AC284">
        <v>142.19999999999999</v>
      </c>
      <c r="AD284">
        <v>142.4</v>
      </c>
      <c r="AE284">
        <v>150.80000000000001</v>
      </c>
      <c r="AF284">
        <v>156.6</v>
      </c>
      <c r="AG284">
        <v>154</v>
      </c>
      <c r="AH284">
        <v>155.6</v>
      </c>
      <c r="AI284">
        <v>151.19999999999999</v>
      </c>
      <c r="AJ284">
        <v>150</v>
      </c>
      <c r="AK284">
        <v>148</v>
      </c>
      <c r="AL284">
        <v>152</v>
      </c>
      <c r="AM284">
        <v>146.80000000000001</v>
      </c>
      <c r="AN284">
        <v>145.4</v>
      </c>
      <c r="AO284">
        <v>145.4</v>
      </c>
      <c r="AP284">
        <v>147</v>
      </c>
      <c r="AQ284">
        <v>151.6</v>
      </c>
      <c r="AR284">
        <v>150.19999999999999</v>
      </c>
      <c r="AS284">
        <v>144.19999999999999</v>
      </c>
      <c r="AT284">
        <v>154.80000000000001</v>
      </c>
      <c r="AU284">
        <v>151</v>
      </c>
      <c r="AV284">
        <v>151.6</v>
      </c>
      <c r="AW284">
        <v>153.19999999999999</v>
      </c>
      <c r="AX284">
        <v>158</v>
      </c>
      <c r="AY284">
        <v>160</v>
      </c>
      <c r="AZ284">
        <v>160.19999999999999</v>
      </c>
      <c r="BA284">
        <v>165</v>
      </c>
      <c r="BB284">
        <v>159.80000000000001</v>
      </c>
      <c r="BC284">
        <v>153</v>
      </c>
      <c r="BD284">
        <v>150.80000000000001</v>
      </c>
      <c r="BE284">
        <v>150.19999999999999</v>
      </c>
      <c r="BF284">
        <v>147</v>
      </c>
      <c r="BG284">
        <v>153.6</v>
      </c>
      <c r="BH284">
        <v>160</v>
      </c>
      <c r="BI284">
        <v>158.19999999999999</v>
      </c>
      <c r="BJ284">
        <v>158.19999999999999</v>
      </c>
      <c r="BK284">
        <v>158.4</v>
      </c>
      <c r="BL284">
        <v>159</v>
      </c>
      <c r="BM284">
        <v>158.19999999999999</v>
      </c>
      <c r="BN284">
        <v>157.80000000000001</v>
      </c>
      <c r="BO284">
        <v>157.6</v>
      </c>
      <c r="BP284">
        <v>154</v>
      </c>
      <c r="BQ284">
        <v>155.80000000000001</v>
      </c>
      <c r="BR284" s="12">
        <f t="shared" si="8"/>
        <v>5.1612903225807189E-3</v>
      </c>
      <c r="BS284" s="13" cm="1">
        <f t="array" aca="1" ref="BS284" ca="1">_xlfn.PERCENTILE.INC((OFFSET(E284,0,1,1,COLUMNS(E284:BQ284)-1) - E284:BP284) / E284:BP284, 0.05) * SQRT(COUNT(E284:BQ284) - 1)</f>
        <v>-0.42706382978723428</v>
      </c>
      <c r="BT284" s="12" cm="1">
        <f t="array" aca="1" ref="BT284" ca="1">_xlfn.STDEV.P((E284:BP284 - OFFSET(E284:BP284,0,1)) / OFFSET(E284:BP284,0,1)) * SQRT(COUNT(E284:BQ284)-1)</f>
        <v>0.27293887807805939</v>
      </c>
      <c r="BU284" s="12" cm="1">
        <f t="array" ref="BU284">-(MAX(1 - (E284:BQ284 / _xlfn.SCAN(E284, E284:BQ284, _xlfn.LAMBDA(_xlpm.a,_xlpm.b, MAX(_xlpm.a, _xlpm.b))))))</f>
        <v>-0.22633297062023949</v>
      </c>
      <c r="BV284" s="14">
        <f t="shared" ca="1" si="9"/>
        <v>2.9927177762651393E-2</v>
      </c>
    </row>
    <row r="285" spans="1:74" x14ac:dyDescent="0.45">
      <c r="A285" s="2" t="s">
        <v>588</v>
      </c>
      <c r="B285" t="s">
        <v>589</v>
      </c>
      <c r="C285" t="s">
        <v>71</v>
      </c>
      <c r="D285" t="s">
        <v>8</v>
      </c>
      <c r="E285">
        <v>5.53</v>
      </c>
      <c r="F285">
        <v>5.58</v>
      </c>
      <c r="G285">
        <v>5.52</v>
      </c>
      <c r="H285">
        <v>5.57</v>
      </c>
      <c r="I285">
        <v>5.6</v>
      </c>
      <c r="J285">
        <v>5.55</v>
      </c>
      <c r="K285">
        <v>5.84</v>
      </c>
      <c r="L285">
        <v>5.84</v>
      </c>
      <c r="M285">
        <v>5.84</v>
      </c>
      <c r="N285">
        <v>5.68</v>
      </c>
      <c r="O285">
        <v>5.56</v>
      </c>
      <c r="P285">
        <v>5.44</v>
      </c>
      <c r="Q285">
        <v>5.5</v>
      </c>
      <c r="R285">
        <v>5.46</v>
      </c>
      <c r="S285">
        <v>5.26</v>
      </c>
      <c r="T285">
        <v>5.25</v>
      </c>
      <c r="U285">
        <v>5.42</v>
      </c>
      <c r="V285">
        <v>5.54</v>
      </c>
      <c r="W285">
        <v>5.68</v>
      </c>
      <c r="X285">
        <v>5.7</v>
      </c>
      <c r="Y285">
        <v>6.04</v>
      </c>
      <c r="Z285">
        <v>6.03</v>
      </c>
      <c r="AA285">
        <v>6.03</v>
      </c>
      <c r="AB285">
        <v>5.69</v>
      </c>
      <c r="AC285">
        <v>5.68</v>
      </c>
      <c r="AD285">
        <v>5.67</v>
      </c>
      <c r="AE285">
        <v>5.88</v>
      </c>
      <c r="AF285">
        <v>6.06</v>
      </c>
      <c r="AG285">
        <v>5.96</v>
      </c>
      <c r="AH285">
        <v>5.78</v>
      </c>
      <c r="AI285">
        <v>5.6</v>
      </c>
      <c r="AJ285">
        <v>5.51</v>
      </c>
      <c r="AK285">
        <v>5.41</v>
      </c>
      <c r="AL285">
        <v>5.57</v>
      </c>
      <c r="AM285">
        <v>5.74</v>
      </c>
      <c r="AN285">
        <v>5.76</v>
      </c>
      <c r="AO285">
        <v>5.76</v>
      </c>
      <c r="AP285">
        <v>5.79</v>
      </c>
      <c r="AQ285">
        <v>5.9</v>
      </c>
      <c r="AR285">
        <v>6.03</v>
      </c>
      <c r="AS285">
        <v>6.1</v>
      </c>
      <c r="AT285">
        <v>6.33</v>
      </c>
      <c r="AU285">
        <v>6.06</v>
      </c>
      <c r="AV285">
        <v>6.18</v>
      </c>
      <c r="AW285">
        <v>6.35</v>
      </c>
      <c r="AX285">
        <v>6.56</v>
      </c>
      <c r="AY285">
        <v>6.61</v>
      </c>
      <c r="AZ285">
        <v>6.98</v>
      </c>
      <c r="BA285">
        <v>7.11</v>
      </c>
      <c r="BB285">
        <v>6.89</v>
      </c>
      <c r="BC285">
        <v>6.71</v>
      </c>
      <c r="BD285">
        <v>6.37</v>
      </c>
      <c r="BE285">
        <v>6.4</v>
      </c>
      <c r="BF285">
        <v>6.34</v>
      </c>
      <c r="BG285">
        <v>6.6</v>
      </c>
      <c r="BH285">
        <v>6.72</v>
      </c>
      <c r="BI285">
        <v>6.65</v>
      </c>
      <c r="BJ285">
        <v>6.65</v>
      </c>
      <c r="BK285">
        <v>6.29</v>
      </c>
      <c r="BL285">
        <v>6.21</v>
      </c>
      <c r="BM285">
        <v>6.2</v>
      </c>
      <c r="BN285">
        <v>6.13</v>
      </c>
      <c r="BO285">
        <v>6.18</v>
      </c>
      <c r="BP285">
        <v>6.15</v>
      </c>
      <c r="BQ285">
        <v>6.19</v>
      </c>
      <c r="BR285" s="12">
        <f t="shared" si="8"/>
        <v>0.11934900542495482</v>
      </c>
      <c r="BS285" s="13" cm="1">
        <f t="array" aca="1" ref="BS285" ca="1">_xlfn.PERCENTILE.INC((OFFSET(E285,0,1,1,COLUMNS(E285:BQ285)-1) - E285:BP285) / E285:BP285, 0.05) * SQRT(COUNT(E285:BQ285) - 1)</f>
        <v>-0.33400343732097337</v>
      </c>
      <c r="BT285" s="12" cm="1">
        <f t="array" aca="1" ref="BT285" ca="1">_xlfn.STDEV.P((E285:BP285 - OFFSET(E285:BP285,0,1)) / OFFSET(E285:BP285,0,1)) * SQRT(COUNT(E285:BQ285)-1)</f>
        <v>0.20410791735031369</v>
      </c>
      <c r="BU285" s="12" cm="1">
        <f t="array" ref="BU285">-(MAX(1 - (E285:BQ285 / _xlfn.SCAN(E285, E285:BQ285, _xlfn.LAMBDA(_xlpm.a,_xlpm.b, MAX(_xlpm.a, _xlpm.b))))))</f>
        <v>-0.1378340365682138</v>
      </c>
      <c r="BV285" s="14">
        <f t="shared" ca="1" si="9"/>
        <v>0.59946721819199811</v>
      </c>
    </row>
    <row r="286" spans="1:74" x14ac:dyDescent="0.45">
      <c r="A286" s="2" t="s">
        <v>590</v>
      </c>
      <c r="B286" t="s">
        <v>591</v>
      </c>
      <c r="C286" t="s">
        <v>19</v>
      </c>
      <c r="D286" t="s">
        <v>29</v>
      </c>
      <c r="E286">
        <v>75.5</v>
      </c>
      <c r="F286">
        <v>71.45</v>
      </c>
      <c r="G286">
        <v>65.25</v>
      </c>
      <c r="H286">
        <v>73.5</v>
      </c>
      <c r="I286">
        <v>77.3</v>
      </c>
      <c r="J286">
        <v>75.75</v>
      </c>
      <c r="K286">
        <v>79.2</v>
      </c>
      <c r="L286">
        <v>79.2</v>
      </c>
      <c r="M286">
        <v>79.2</v>
      </c>
      <c r="N286">
        <v>78.900000000000006</v>
      </c>
      <c r="O286">
        <v>70.650000000000006</v>
      </c>
      <c r="P286">
        <v>65</v>
      </c>
      <c r="Q286">
        <v>67.400000000000006</v>
      </c>
      <c r="R286">
        <v>69.150000000000006</v>
      </c>
      <c r="S286">
        <v>64.400000000000006</v>
      </c>
      <c r="T286">
        <v>64</v>
      </c>
      <c r="U286">
        <v>67</v>
      </c>
      <c r="V286">
        <v>62.1</v>
      </c>
      <c r="W286">
        <v>67</v>
      </c>
      <c r="X286">
        <v>68.5</v>
      </c>
      <c r="Y286">
        <v>80.95</v>
      </c>
      <c r="Z286">
        <v>77.650000000000006</v>
      </c>
      <c r="AA286">
        <v>76</v>
      </c>
      <c r="AB286">
        <v>75.849999999999994</v>
      </c>
      <c r="AC286">
        <v>73.55</v>
      </c>
      <c r="AD286">
        <v>70.05</v>
      </c>
      <c r="AE286">
        <v>75.900000000000006</v>
      </c>
      <c r="AF286">
        <v>75.900000000000006</v>
      </c>
      <c r="AG286">
        <v>74.2</v>
      </c>
      <c r="AH286">
        <v>73.3</v>
      </c>
      <c r="AI286">
        <v>69.150000000000006</v>
      </c>
      <c r="AJ286">
        <v>67.650000000000006</v>
      </c>
      <c r="AK286">
        <v>72.75</v>
      </c>
      <c r="AL286">
        <v>72</v>
      </c>
      <c r="AM286">
        <v>70</v>
      </c>
      <c r="AN286">
        <v>69.5</v>
      </c>
      <c r="AO286">
        <v>70.5</v>
      </c>
      <c r="AP286">
        <v>68.5</v>
      </c>
      <c r="AQ286">
        <v>68.5</v>
      </c>
      <c r="AR286">
        <v>70.7</v>
      </c>
      <c r="AS286">
        <v>76.75</v>
      </c>
      <c r="AT286">
        <v>76.55</v>
      </c>
      <c r="AU286">
        <v>75.349999999999994</v>
      </c>
      <c r="AV286">
        <v>74.5</v>
      </c>
      <c r="AW286">
        <v>78.349999999999994</v>
      </c>
      <c r="AX286">
        <v>81</v>
      </c>
      <c r="AY286">
        <v>81.75</v>
      </c>
      <c r="AZ286">
        <v>90.05</v>
      </c>
      <c r="BA286">
        <v>97.65</v>
      </c>
      <c r="BB286">
        <v>94.95</v>
      </c>
      <c r="BC286">
        <v>94</v>
      </c>
      <c r="BD286">
        <v>91</v>
      </c>
      <c r="BE286">
        <v>92</v>
      </c>
      <c r="BF286">
        <v>90.25</v>
      </c>
      <c r="BG286">
        <v>91.95</v>
      </c>
      <c r="BH286">
        <v>91.3</v>
      </c>
      <c r="BI286">
        <v>89.95</v>
      </c>
      <c r="BJ286">
        <v>92</v>
      </c>
      <c r="BK286">
        <v>92.05</v>
      </c>
      <c r="BL286">
        <v>93.05</v>
      </c>
      <c r="BM286">
        <v>91</v>
      </c>
      <c r="BN286">
        <v>91.8</v>
      </c>
      <c r="BO286">
        <v>90.55</v>
      </c>
      <c r="BP286">
        <v>92.05</v>
      </c>
      <c r="BQ286">
        <v>89.85</v>
      </c>
      <c r="BR286" s="12">
        <f t="shared" si="8"/>
        <v>0.19006622516556285</v>
      </c>
      <c r="BS286" s="13" cm="1">
        <f t="array" aca="1" ref="BS286" ca="1">_xlfn.PERCENTILE.INC((OFFSET(E286,0,1,1,COLUMNS(E286:BQ286)-1) - E286:BP286) / E286:BP286, 0.05) * SQRT(COUNT(E286:BQ286) - 1)</f>
        <v>-0.57974293392041942</v>
      </c>
      <c r="BT286" s="12" cm="1">
        <f t="array" aca="1" ref="BT286" ca="1">_xlfn.STDEV.P((E286:BP286 - OFFSET(E286:BP286,0,1)) / OFFSET(E286:BP286,0,1)) * SQRT(COUNT(E286:BQ286)-1)</f>
        <v>0.38755370217730295</v>
      </c>
      <c r="BU286" s="12" cm="1">
        <f t="array" ref="BU286">-(MAX(1 - (E286:BQ286 / _xlfn.SCAN(E286, E286:BQ286, _xlfn.LAMBDA(_xlpm.a,_xlpm.b, MAX(_xlpm.a, _xlpm.b))))))</f>
        <v>-0.21590909090909094</v>
      </c>
      <c r="BV286" s="14">
        <f t="shared" ca="1" si="9"/>
        <v>0.4981844427775155</v>
      </c>
    </row>
    <row r="287" spans="1:74" x14ac:dyDescent="0.45">
      <c r="A287" s="2" t="s">
        <v>592</v>
      </c>
      <c r="B287" t="s">
        <v>593</v>
      </c>
      <c r="C287" t="s">
        <v>71</v>
      </c>
      <c r="D287" t="s">
        <v>8</v>
      </c>
      <c r="E287">
        <v>52.35</v>
      </c>
      <c r="F287">
        <v>57.3</v>
      </c>
      <c r="G287">
        <v>58</v>
      </c>
      <c r="H287">
        <v>63.4</v>
      </c>
      <c r="I287">
        <v>64.349999999999994</v>
      </c>
      <c r="J287">
        <v>63</v>
      </c>
      <c r="K287">
        <v>64.55</v>
      </c>
      <c r="L287">
        <v>64.55</v>
      </c>
      <c r="M287">
        <v>64.55</v>
      </c>
      <c r="N287">
        <v>59.25</v>
      </c>
      <c r="O287">
        <v>56.95</v>
      </c>
      <c r="P287">
        <v>57.45</v>
      </c>
      <c r="Q287">
        <v>59.25</v>
      </c>
      <c r="R287">
        <v>58.9</v>
      </c>
      <c r="S287">
        <v>58.75</v>
      </c>
      <c r="T287">
        <v>57.65</v>
      </c>
      <c r="U287">
        <v>59</v>
      </c>
      <c r="V287">
        <v>59.4</v>
      </c>
      <c r="W287">
        <v>56.95</v>
      </c>
      <c r="X287">
        <v>57.2</v>
      </c>
      <c r="Y287">
        <v>60.7</v>
      </c>
      <c r="Z287">
        <v>57.15</v>
      </c>
      <c r="AA287">
        <v>57.15</v>
      </c>
      <c r="AB287">
        <v>54.35</v>
      </c>
      <c r="AC287">
        <v>55.05</v>
      </c>
      <c r="AD287">
        <v>52.95</v>
      </c>
      <c r="AE287">
        <v>52.85</v>
      </c>
      <c r="AF287">
        <v>53.8</v>
      </c>
      <c r="AG287">
        <v>52.1</v>
      </c>
      <c r="AH287">
        <v>51.35</v>
      </c>
      <c r="AI287">
        <v>50.05</v>
      </c>
      <c r="AJ287">
        <v>51</v>
      </c>
      <c r="AK287">
        <v>50.8</v>
      </c>
      <c r="AL287">
        <v>51.75</v>
      </c>
      <c r="AM287">
        <v>50.8</v>
      </c>
      <c r="AN287">
        <v>50.1</v>
      </c>
      <c r="AO287">
        <v>49.1</v>
      </c>
      <c r="AP287">
        <v>49.74</v>
      </c>
      <c r="AQ287">
        <v>52.65</v>
      </c>
      <c r="AR287">
        <v>56.3</v>
      </c>
      <c r="AS287">
        <v>55.75</v>
      </c>
      <c r="AT287">
        <v>54.9</v>
      </c>
      <c r="AU287">
        <v>52.65</v>
      </c>
      <c r="AV287">
        <v>57</v>
      </c>
      <c r="AW287">
        <v>61.5</v>
      </c>
      <c r="AX287">
        <v>65.7</v>
      </c>
      <c r="AY287">
        <v>65.349999999999994</v>
      </c>
      <c r="AZ287">
        <v>70.599999999999994</v>
      </c>
      <c r="BA287">
        <v>71.2</v>
      </c>
      <c r="BB287">
        <v>68.05</v>
      </c>
      <c r="BC287">
        <v>66.7</v>
      </c>
      <c r="BD287">
        <v>64.599999999999994</v>
      </c>
      <c r="BE287">
        <v>65.400000000000006</v>
      </c>
      <c r="BF287">
        <v>67.599999999999994</v>
      </c>
      <c r="BG287">
        <v>67.400000000000006</v>
      </c>
      <c r="BH287">
        <v>67.05</v>
      </c>
      <c r="BI287">
        <v>68.8</v>
      </c>
      <c r="BJ287">
        <v>67.900000000000006</v>
      </c>
      <c r="BK287">
        <v>67.55</v>
      </c>
      <c r="BL287">
        <v>66.8</v>
      </c>
      <c r="BM287">
        <v>64.650000000000006</v>
      </c>
      <c r="BN287">
        <v>64.900000000000006</v>
      </c>
      <c r="BO287">
        <v>64.45</v>
      </c>
      <c r="BP287">
        <v>64.099999999999994</v>
      </c>
      <c r="BQ287">
        <v>64.5</v>
      </c>
      <c r="BR287" s="12">
        <f t="shared" si="8"/>
        <v>0.23209169054441259</v>
      </c>
      <c r="BS287" s="13" cm="1">
        <f t="array" aca="1" ref="BS287" ca="1">_xlfn.PERCENTILE.INC((OFFSET(E287,0,1,1,COLUMNS(E287:BQ287)-1) - E287:BP287) / E287:BP287, 0.05) * SQRT(COUNT(E287:BQ287) - 1)</f>
        <v>-0.3503376461241634</v>
      </c>
      <c r="BT287" s="12" cm="1">
        <f t="array" aca="1" ref="BT287" ca="1">_xlfn.STDEV.P((E287:BP287 - OFFSET(E287:BP287,0,1)) / OFFSET(E287:BP287,0,1)) * SQRT(COUNT(E287:BQ287)-1)</f>
        <v>0.28671630427380984</v>
      </c>
      <c r="BU287" s="12" cm="1">
        <f t="array" ref="BU287">-(MAX(1 - (E287:BQ287 / _xlfn.SCAN(E287, E287:BQ287, _xlfn.LAMBDA(_xlpm.a,_xlpm.b, MAX(_xlpm.a, _xlpm.b))))))</f>
        <v>-0.23934934159566223</v>
      </c>
      <c r="BV287" s="14">
        <f t="shared" ca="1" si="9"/>
        <v>0.81996972979917049</v>
      </c>
    </row>
    <row r="288" spans="1:74" x14ac:dyDescent="0.45">
      <c r="A288" s="2" t="s">
        <v>594</v>
      </c>
      <c r="B288" t="s">
        <v>595</v>
      </c>
      <c r="C288" t="s">
        <v>19</v>
      </c>
      <c r="D288" t="s">
        <v>8</v>
      </c>
      <c r="E288">
        <v>78.3</v>
      </c>
      <c r="F288">
        <v>82.6</v>
      </c>
      <c r="G288">
        <v>83.5</v>
      </c>
      <c r="H288">
        <v>83.1</v>
      </c>
      <c r="I288">
        <v>86.1</v>
      </c>
      <c r="J288">
        <v>89.9</v>
      </c>
      <c r="K288">
        <v>87.2</v>
      </c>
      <c r="L288">
        <v>87.2</v>
      </c>
      <c r="M288">
        <v>87.2</v>
      </c>
      <c r="N288">
        <v>88.6</v>
      </c>
      <c r="O288">
        <v>85.1</v>
      </c>
      <c r="P288">
        <v>87.1</v>
      </c>
      <c r="Q288">
        <v>91.6</v>
      </c>
      <c r="R288">
        <v>91.1</v>
      </c>
      <c r="S288">
        <v>90</v>
      </c>
      <c r="T288">
        <v>89.8</v>
      </c>
      <c r="U288">
        <v>93.2</v>
      </c>
      <c r="V288">
        <v>89.3</v>
      </c>
      <c r="W288">
        <v>93</v>
      </c>
      <c r="X288">
        <v>92.4</v>
      </c>
      <c r="Y288">
        <v>96.7</v>
      </c>
      <c r="Z288">
        <v>94.8</v>
      </c>
      <c r="AA288">
        <v>94.8</v>
      </c>
      <c r="AB288">
        <v>91.5</v>
      </c>
      <c r="AC288">
        <v>94.1</v>
      </c>
      <c r="AD288">
        <v>93.8</v>
      </c>
      <c r="AE288">
        <v>94.5</v>
      </c>
      <c r="AF288">
        <v>95.5</v>
      </c>
      <c r="AG288">
        <v>94.3</v>
      </c>
      <c r="AH288">
        <v>94.9</v>
      </c>
      <c r="AI288">
        <v>92.2</v>
      </c>
      <c r="AJ288">
        <v>89</v>
      </c>
      <c r="AK288">
        <v>88.4</v>
      </c>
      <c r="AL288">
        <v>88.8</v>
      </c>
      <c r="AM288">
        <v>88.9</v>
      </c>
      <c r="AN288">
        <v>89.5</v>
      </c>
      <c r="AO288">
        <v>90.7</v>
      </c>
      <c r="AP288">
        <v>91</v>
      </c>
      <c r="AQ288">
        <v>91.9</v>
      </c>
      <c r="AR288">
        <v>91.8</v>
      </c>
      <c r="AS288">
        <v>91</v>
      </c>
      <c r="AT288">
        <v>91.6</v>
      </c>
      <c r="AU288">
        <v>92.2</v>
      </c>
      <c r="AV288">
        <v>92.2</v>
      </c>
      <c r="AW288">
        <v>94.5</v>
      </c>
      <c r="AX288">
        <v>93.5</v>
      </c>
      <c r="AY288">
        <v>94.5</v>
      </c>
      <c r="AZ288">
        <v>96</v>
      </c>
      <c r="BA288">
        <v>97</v>
      </c>
      <c r="BB288">
        <v>96.5</v>
      </c>
      <c r="BC288">
        <v>96.8</v>
      </c>
      <c r="BD288">
        <v>94.5</v>
      </c>
      <c r="BE288">
        <v>93.4</v>
      </c>
      <c r="BF288">
        <v>92.7</v>
      </c>
      <c r="BG288">
        <v>94</v>
      </c>
      <c r="BH288">
        <v>95.1</v>
      </c>
      <c r="BI288">
        <v>97.3</v>
      </c>
      <c r="BJ288">
        <v>95.6</v>
      </c>
      <c r="BK288">
        <v>95</v>
      </c>
      <c r="BL288">
        <v>96.5</v>
      </c>
      <c r="BM288">
        <v>94.9</v>
      </c>
      <c r="BN288">
        <v>97.9</v>
      </c>
      <c r="BO288">
        <v>95.5</v>
      </c>
      <c r="BP288">
        <v>96.1</v>
      </c>
      <c r="BQ288">
        <v>98.5</v>
      </c>
      <c r="BR288" s="12">
        <f t="shared" si="8"/>
        <v>0.25798212005108562</v>
      </c>
      <c r="BS288" s="13" cm="1">
        <f t="array" aca="1" ref="BS288" ca="1">_xlfn.PERCENTILE.INC((OFFSET(E288,0,1,1,COLUMNS(E288:BQ288)-1) - E288:BP288) / E288:BP288, 0.05) * SQRT(COUNT(E288:BQ288) - 1)</f>
        <v>-0.27204872128347019</v>
      </c>
      <c r="BT288" s="12" cm="1">
        <f t="array" aca="1" ref="BT288" ca="1">_xlfn.STDEV.P((E288:BP288 - OFFSET(E288:BP288,0,1)) / OFFSET(E288:BP288,0,1)) * SQRT(COUNT(E288:BQ288)-1)</f>
        <v>0.1716518705066864</v>
      </c>
      <c r="BU288" s="12" cm="1">
        <f t="array" ref="BU288">-(MAX(1 - (E288:BQ288 / _xlfn.SCAN(E288, E288:BQ288, _xlfn.LAMBDA(_xlpm.a,_xlpm.b, MAX(_xlpm.a, _xlpm.b))))))</f>
        <v>-8.583247156153051E-2</v>
      </c>
      <c r="BV288" s="14">
        <f t="shared" ca="1" si="9"/>
        <v>1.5204560211356346</v>
      </c>
    </row>
    <row r="289" spans="1:74" x14ac:dyDescent="0.45">
      <c r="A289" s="2" t="s">
        <v>596</v>
      </c>
      <c r="B289" t="s">
        <v>597</v>
      </c>
      <c r="C289" t="s">
        <v>25</v>
      </c>
      <c r="D289" t="s">
        <v>29</v>
      </c>
      <c r="E289">
        <v>3496</v>
      </c>
      <c r="F289">
        <v>3400</v>
      </c>
      <c r="G289">
        <v>3458</v>
      </c>
      <c r="H289">
        <v>3680</v>
      </c>
      <c r="I289">
        <v>3526</v>
      </c>
      <c r="J289">
        <v>3572</v>
      </c>
      <c r="K289">
        <v>3626</v>
      </c>
      <c r="L289">
        <v>3626</v>
      </c>
      <c r="M289">
        <v>3626</v>
      </c>
      <c r="N289">
        <v>3706</v>
      </c>
      <c r="O289">
        <v>3508</v>
      </c>
      <c r="P289">
        <v>3614</v>
      </c>
      <c r="Q289">
        <v>3648</v>
      </c>
      <c r="R289">
        <v>3660</v>
      </c>
      <c r="S289">
        <v>3778</v>
      </c>
      <c r="T289">
        <v>3792</v>
      </c>
      <c r="U289">
        <v>3678</v>
      </c>
      <c r="V289">
        <v>3760</v>
      </c>
      <c r="W289">
        <v>3802</v>
      </c>
      <c r="X289">
        <v>3880</v>
      </c>
      <c r="Y289">
        <v>3798</v>
      </c>
      <c r="Z289">
        <v>3718</v>
      </c>
      <c r="AA289">
        <v>3730</v>
      </c>
      <c r="AB289">
        <v>3600</v>
      </c>
      <c r="AC289">
        <v>3628</v>
      </c>
      <c r="AD289">
        <v>3680</v>
      </c>
      <c r="AE289">
        <v>3674</v>
      </c>
      <c r="AF289">
        <v>3674</v>
      </c>
      <c r="AG289">
        <v>3750</v>
      </c>
      <c r="AH289">
        <v>3732</v>
      </c>
      <c r="AI289">
        <v>3770</v>
      </c>
      <c r="AJ289">
        <v>3602</v>
      </c>
      <c r="AK289">
        <v>3690</v>
      </c>
      <c r="AL289">
        <v>3740</v>
      </c>
      <c r="AM289">
        <v>3720</v>
      </c>
      <c r="AN289">
        <v>3710</v>
      </c>
      <c r="AO289">
        <v>3666</v>
      </c>
      <c r="AP289">
        <v>3626</v>
      </c>
      <c r="AQ289">
        <v>3626</v>
      </c>
      <c r="AR289">
        <v>3650</v>
      </c>
      <c r="AS289">
        <v>3628</v>
      </c>
      <c r="AT289">
        <v>3638</v>
      </c>
      <c r="AU289">
        <v>3688</v>
      </c>
      <c r="AV289">
        <v>3670</v>
      </c>
      <c r="AW289">
        <v>3620</v>
      </c>
      <c r="AX289">
        <v>3600</v>
      </c>
      <c r="AY289">
        <v>3606</v>
      </c>
      <c r="AZ289">
        <v>3588</v>
      </c>
      <c r="BA289">
        <v>3550</v>
      </c>
      <c r="BB289">
        <v>3484</v>
      </c>
      <c r="BC289">
        <v>3488</v>
      </c>
      <c r="BD289">
        <v>3498</v>
      </c>
      <c r="BE289">
        <v>3500</v>
      </c>
      <c r="BF289">
        <v>3534</v>
      </c>
      <c r="BG289">
        <v>3552</v>
      </c>
      <c r="BH289">
        <v>3570</v>
      </c>
      <c r="BI289">
        <v>3570</v>
      </c>
      <c r="BJ289">
        <v>3532</v>
      </c>
      <c r="BK289">
        <v>3630</v>
      </c>
      <c r="BL289">
        <v>3720</v>
      </c>
      <c r="BM289">
        <v>3598</v>
      </c>
      <c r="BN289">
        <v>3506</v>
      </c>
      <c r="BO289">
        <v>3540</v>
      </c>
      <c r="BP289">
        <v>3592</v>
      </c>
      <c r="BQ289">
        <v>3618</v>
      </c>
      <c r="BR289" s="12">
        <f t="shared" si="8"/>
        <v>3.4897025171624713E-2</v>
      </c>
      <c r="BS289" s="13" cm="1">
        <f t="array" aca="1" ref="BS289" ca="1">_xlfn.PERCENTILE.INC((OFFSET(E289,0,1,1,COLUMNS(E289:BQ289)-1) - E289:BP289) / E289:BP289, 0.05) * SQRT(COUNT(E289:BQ289) - 1)</f>
        <v>-0.27635215774452998</v>
      </c>
      <c r="BT289" s="12" cm="1">
        <f t="array" aca="1" ref="BT289" ca="1">_xlfn.STDEV.P((E289:BP289 - OFFSET(E289:BP289,0,1)) / OFFSET(E289:BP289,0,1)) * SQRT(COUNT(E289:BQ289)-1)</f>
        <v>0.16008224715822611</v>
      </c>
      <c r="BU289" s="12" cm="1">
        <f t="array" ref="BU289">-(MAX(1 - (E289:BQ289 / _xlfn.SCAN(E289, E289:BQ289, _xlfn.LAMBDA(_xlpm.a,_xlpm.b, MAX(_xlpm.a, _xlpm.b))))))</f>
        <v>-0.10206185567010306</v>
      </c>
      <c r="BV289" s="14">
        <f t="shared" ca="1" si="9"/>
        <v>0.23677844260994277</v>
      </c>
    </row>
    <row r="290" spans="1:74" x14ac:dyDescent="0.45">
      <c r="A290" s="2" t="s">
        <v>598</v>
      </c>
      <c r="B290" t="s">
        <v>599</v>
      </c>
      <c r="C290" t="s">
        <v>22</v>
      </c>
      <c r="D290" t="s">
        <v>8</v>
      </c>
      <c r="E290">
        <v>10.77</v>
      </c>
      <c r="F290">
        <v>11.2</v>
      </c>
      <c r="G290">
        <v>11.14</v>
      </c>
      <c r="H290">
        <v>11.3</v>
      </c>
      <c r="I290">
        <v>11.85</v>
      </c>
      <c r="J290">
        <v>11.9</v>
      </c>
      <c r="K290">
        <v>11.8</v>
      </c>
      <c r="L290">
        <v>11.8</v>
      </c>
      <c r="M290">
        <v>11.8</v>
      </c>
      <c r="N290">
        <v>11.9</v>
      </c>
      <c r="O290">
        <v>11.46</v>
      </c>
      <c r="P290">
        <v>11.6</v>
      </c>
      <c r="Q290">
        <v>11.71</v>
      </c>
      <c r="R290">
        <v>11.81</v>
      </c>
      <c r="S290">
        <v>11.85</v>
      </c>
      <c r="T290">
        <v>12.09</v>
      </c>
      <c r="U290">
        <v>12.12</v>
      </c>
      <c r="V290">
        <v>12.25</v>
      </c>
      <c r="W290">
        <v>12.84</v>
      </c>
      <c r="X290">
        <v>13.15</v>
      </c>
      <c r="Y290">
        <v>12.85</v>
      </c>
      <c r="Z290">
        <v>12.58</v>
      </c>
      <c r="AA290">
        <v>12.58</v>
      </c>
      <c r="AB290">
        <v>11.7</v>
      </c>
      <c r="AC290">
        <v>11.58</v>
      </c>
      <c r="AD290">
        <v>11.49</v>
      </c>
      <c r="AE290">
        <v>10.93</v>
      </c>
      <c r="AF290">
        <v>11.44</v>
      </c>
      <c r="AG290">
        <v>11.17</v>
      </c>
      <c r="AH290">
        <v>11.18</v>
      </c>
      <c r="AI290">
        <v>10.84</v>
      </c>
      <c r="AJ290">
        <v>10.88</v>
      </c>
      <c r="AK290">
        <v>10.87</v>
      </c>
      <c r="AL290">
        <v>11</v>
      </c>
      <c r="AM290">
        <v>11</v>
      </c>
      <c r="AN290">
        <v>10.41</v>
      </c>
      <c r="AO290">
        <v>10.49</v>
      </c>
      <c r="AP290">
        <v>10.4</v>
      </c>
      <c r="AQ290">
        <v>10.84</v>
      </c>
      <c r="AR290">
        <v>10.9</v>
      </c>
      <c r="AS290">
        <v>10.84</v>
      </c>
      <c r="AT290">
        <v>11.4</v>
      </c>
      <c r="AU290">
        <v>11.31</v>
      </c>
      <c r="AV290">
        <v>11.6</v>
      </c>
      <c r="AW290">
        <v>11.4</v>
      </c>
      <c r="AX290">
        <v>11.57</v>
      </c>
      <c r="AY290">
        <v>11.49</v>
      </c>
      <c r="AZ290">
        <v>13.14</v>
      </c>
      <c r="BA290">
        <v>12.72</v>
      </c>
      <c r="BB290">
        <v>12.38</v>
      </c>
      <c r="BC290">
        <v>12.02</v>
      </c>
      <c r="BD290">
        <v>11.29</v>
      </c>
      <c r="BE290">
        <v>11.6</v>
      </c>
      <c r="BF290">
        <v>11.4</v>
      </c>
      <c r="BG290">
        <v>11.72</v>
      </c>
      <c r="BH290">
        <v>11.65</v>
      </c>
      <c r="BI290">
        <v>11.67</v>
      </c>
      <c r="BJ290">
        <v>11.63</v>
      </c>
      <c r="BK290">
        <v>11.51</v>
      </c>
      <c r="BL290">
        <v>11.95</v>
      </c>
      <c r="BM290">
        <v>11.63</v>
      </c>
      <c r="BN290">
        <v>11.46</v>
      </c>
      <c r="BO290">
        <v>11.33</v>
      </c>
      <c r="BP290">
        <v>11.13</v>
      </c>
      <c r="BQ290">
        <v>11.03</v>
      </c>
      <c r="BR290" s="12">
        <f t="shared" si="8"/>
        <v>2.4141132776230249E-2</v>
      </c>
      <c r="BS290" s="13" cm="1">
        <f t="array" aca="1" ref="BS290" ca="1">_xlfn.PERCENTILE.INC((OFFSET(E290,0,1,1,COLUMNS(E290:BQ290)-1) - E290:BP290) / E290:BP290, 0.05) * SQRT(COUNT(E290:BQ290) - 1)</f>
        <v>-0.37578837279036964</v>
      </c>
      <c r="BT290" s="12" cm="1">
        <f t="array" aca="1" ref="BT290" ca="1">_xlfn.STDEV.P((E290:BP290 - OFFSET(E290:BP290,0,1)) / OFFSET(E290:BP290,0,1)) * SQRT(COUNT(E290:BQ290)-1)</f>
        <v>0.24159774562940006</v>
      </c>
      <c r="BU290" s="12" cm="1">
        <f t="array" ref="BU290">-(MAX(1 - (E290:BQ290 / _xlfn.SCAN(E290, E290:BQ290, _xlfn.LAMBDA(_xlpm.a,_xlpm.b, MAX(_xlpm.a, _xlpm.b))))))</f>
        <v>-0.20912547528517111</v>
      </c>
      <c r="BV290" s="14">
        <f t="shared" ca="1" si="9"/>
        <v>0.1123691477563464</v>
      </c>
    </row>
    <row r="291" spans="1:74" x14ac:dyDescent="0.45">
      <c r="A291" s="2" t="s">
        <v>600</v>
      </c>
      <c r="B291" t="s">
        <v>601</v>
      </c>
      <c r="C291" t="s">
        <v>25</v>
      </c>
      <c r="D291" t="s">
        <v>8</v>
      </c>
      <c r="E291">
        <v>56.56</v>
      </c>
      <c r="F291">
        <v>56.8</v>
      </c>
      <c r="G291">
        <v>56.52</v>
      </c>
      <c r="H291">
        <v>58.54</v>
      </c>
      <c r="I291">
        <v>58.4</v>
      </c>
      <c r="J291">
        <v>57</v>
      </c>
      <c r="K291">
        <v>58.6</v>
      </c>
      <c r="L291">
        <v>58.6</v>
      </c>
      <c r="M291">
        <v>58.6</v>
      </c>
      <c r="N291">
        <v>61.26</v>
      </c>
      <c r="O291">
        <v>62</v>
      </c>
      <c r="P291">
        <v>62.04</v>
      </c>
      <c r="Q291">
        <v>63.62</v>
      </c>
      <c r="R291">
        <v>64.599999999999994</v>
      </c>
      <c r="S291">
        <v>62.84</v>
      </c>
      <c r="T291">
        <v>62.4</v>
      </c>
      <c r="U291">
        <v>61.94</v>
      </c>
      <c r="V291">
        <v>62.5</v>
      </c>
      <c r="W291">
        <v>64.08</v>
      </c>
      <c r="X291">
        <v>62.36</v>
      </c>
      <c r="Y291">
        <v>62.54</v>
      </c>
      <c r="Z291">
        <v>63.26</v>
      </c>
      <c r="AA291">
        <v>63.26</v>
      </c>
      <c r="AB291">
        <v>61.5</v>
      </c>
      <c r="AC291">
        <v>61.48</v>
      </c>
      <c r="AD291">
        <v>61.5</v>
      </c>
      <c r="AE291">
        <v>62.96</v>
      </c>
      <c r="AF291">
        <v>64.06</v>
      </c>
      <c r="AG291">
        <v>64.08</v>
      </c>
      <c r="AH291">
        <v>63.02</v>
      </c>
      <c r="AI291">
        <v>62.36</v>
      </c>
      <c r="AJ291">
        <v>60.44</v>
      </c>
      <c r="AK291">
        <v>60.66</v>
      </c>
      <c r="AL291">
        <v>63.1</v>
      </c>
      <c r="AM291">
        <v>61.82</v>
      </c>
      <c r="AN291">
        <v>62.12</v>
      </c>
      <c r="AO291">
        <v>61.26</v>
      </c>
      <c r="AP291">
        <v>61.18</v>
      </c>
      <c r="AQ291">
        <v>61.72</v>
      </c>
      <c r="AR291">
        <v>61.54</v>
      </c>
      <c r="AS291">
        <v>61.5</v>
      </c>
      <c r="AT291">
        <v>62.2</v>
      </c>
      <c r="AU291">
        <v>61.56</v>
      </c>
      <c r="AV291">
        <v>61.9</v>
      </c>
      <c r="AW291">
        <v>62.12</v>
      </c>
      <c r="AX291">
        <v>62.32</v>
      </c>
      <c r="AY291">
        <v>62.66</v>
      </c>
      <c r="AZ291">
        <v>63.5</v>
      </c>
      <c r="BA291">
        <v>64.16</v>
      </c>
      <c r="BB291">
        <v>64.02</v>
      </c>
      <c r="BC291">
        <v>63.6</v>
      </c>
      <c r="BD291">
        <v>61.86</v>
      </c>
      <c r="BE291">
        <v>61.24</v>
      </c>
      <c r="BF291">
        <v>60.9</v>
      </c>
      <c r="BG291">
        <v>63.22</v>
      </c>
      <c r="BH291">
        <v>63.34</v>
      </c>
      <c r="BI291">
        <v>63.52</v>
      </c>
      <c r="BJ291">
        <v>65.680000000000007</v>
      </c>
      <c r="BK291">
        <v>63.62</v>
      </c>
      <c r="BL291">
        <v>64.5</v>
      </c>
      <c r="BM291">
        <v>63.38</v>
      </c>
      <c r="BN291">
        <v>63.34</v>
      </c>
      <c r="BO291">
        <v>63.44</v>
      </c>
      <c r="BP291">
        <v>62.1</v>
      </c>
      <c r="BQ291">
        <v>61.56</v>
      </c>
      <c r="BR291" s="12">
        <f t="shared" si="8"/>
        <v>8.8401697312588401E-2</v>
      </c>
      <c r="BS291" s="13" cm="1">
        <f t="array" aca="1" ref="BS291" ca="1">_xlfn.PERCENTILE.INC((OFFSET(E291,0,1,1,COLUMNS(E291:BQ291)-1) - E291:BP291) / E291:BP291, 0.05) * SQRT(COUNT(E291:BQ291) - 1)</f>
        <v>-0.21873123430106903</v>
      </c>
      <c r="BT291" s="12" cm="1">
        <f t="array" aca="1" ref="BT291" ca="1">_xlfn.STDEV.P((E291:BP291 - OFFSET(E291:BP291,0,1)) / OFFSET(E291:BP291,0,1)) * SQRT(COUNT(E291:BQ291)-1)</f>
        <v>0.13876306853657794</v>
      </c>
      <c r="BU291" s="12" cm="1">
        <f t="array" ref="BU291">-(MAX(1 - (E291:BQ291 / _xlfn.SCAN(E291, E291:BQ291, _xlfn.LAMBDA(_xlpm.a,_xlpm.b, MAX(_xlpm.a, _xlpm.b))))))</f>
        <v>-6.4396284829721262E-2</v>
      </c>
      <c r="BV291" s="14">
        <f t="shared" ca="1" si="9"/>
        <v>0.6587393769581642</v>
      </c>
    </row>
    <row r="292" spans="1:74" x14ac:dyDescent="0.45">
      <c r="A292" s="2" t="s">
        <v>602</v>
      </c>
      <c r="B292" t="s">
        <v>603</v>
      </c>
      <c r="C292" t="s">
        <v>37</v>
      </c>
      <c r="D292" t="s">
        <v>136</v>
      </c>
      <c r="E292">
        <v>74.02</v>
      </c>
      <c r="F292">
        <v>73.34</v>
      </c>
      <c r="G292">
        <v>72.260000000000005</v>
      </c>
      <c r="H292">
        <v>73.34</v>
      </c>
      <c r="I292">
        <v>75.92</v>
      </c>
      <c r="J292">
        <v>74.06</v>
      </c>
      <c r="K292">
        <v>74.06</v>
      </c>
      <c r="L292">
        <v>74.06</v>
      </c>
      <c r="M292">
        <v>74.06</v>
      </c>
      <c r="N292">
        <v>74.459999999999994</v>
      </c>
      <c r="O292">
        <v>70.78</v>
      </c>
      <c r="P292">
        <v>69.72</v>
      </c>
      <c r="Q292">
        <v>73.52</v>
      </c>
      <c r="R292">
        <v>73.02</v>
      </c>
      <c r="S292">
        <v>70.36</v>
      </c>
      <c r="T292">
        <v>72.08</v>
      </c>
      <c r="U292">
        <v>73.66</v>
      </c>
      <c r="V292">
        <v>71.3</v>
      </c>
      <c r="W292">
        <v>74.3</v>
      </c>
      <c r="X292">
        <v>78.7</v>
      </c>
      <c r="Y292">
        <v>83.98</v>
      </c>
      <c r="Z292">
        <v>80.8</v>
      </c>
      <c r="AA292">
        <v>77.5</v>
      </c>
      <c r="AB292">
        <v>76</v>
      </c>
      <c r="AC292">
        <v>75.16</v>
      </c>
      <c r="AD292">
        <v>75.459999999999994</v>
      </c>
      <c r="AE292">
        <v>77.260000000000005</v>
      </c>
      <c r="AF292">
        <v>77.260000000000005</v>
      </c>
      <c r="AG292">
        <v>75.86</v>
      </c>
      <c r="AH292">
        <v>75.400000000000006</v>
      </c>
      <c r="AI292">
        <v>72.12</v>
      </c>
      <c r="AJ292">
        <v>71.400000000000006</v>
      </c>
      <c r="AK292">
        <v>71.98</v>
      </c>
      <c r="AL292">
        <v>74.92</v>
      </c>
      <c r="AM292">
        <v>74.62</v>
      </c>
      <c r="AN292">
        <v>76.819999999999993</v>
      </c>
      <c r="AO292">
        <v>76.819999999999993</v>
      </c>
      <c r="AP292">
        <v>76.819999999999993</v>
      </c>
      <c r="AQ292">
        <v>75.959999999999994</v>
      </c>
      <c r="AR292">
        <v>81.12</v>
      </c>
      <c r="AS292">
        <v>84.7</v>
      </c>
      <c r="AT292">
        <v>85.14</v>
      </c>
      <c r="AU292">
        <v>82.98</v>
      </c>
      <c r="AV292">
        <v>82.98</v>
      </c>
      <c r="AW292">
        <v>87.56</v>
      </c>
      <c r="AX292">
        <v>90.86</v>
      </c>
      <c r="AY292">
        <v>90.74</v>
      </c>
      <c r="AZ292">
        <v>90.74</v>
      </c>
      <c r="BA292">
        <v>97.58</v>
      </c>
      <c r="BB292">
        <v>95.94</v>
      </c>
      <c r="BC292">
        <v>94.1</v>
      </c>
      <c r="BD292">
        <v>89.08</v>
      </c>
      <c r="BE292">
        <v>87.86</v>
      </c>
      <c r="BF292">
        <v>87.36</v>
      </c>
      <c r="BG292">
        <v>89.12</v>
      </c>
      <c r="BH292">
        <v>89.44</v>
      </c>
      <c r="BI292">
        <v>89.62</v>
      </c>
      <c r="BJ292">
        <v>89.22</v>
      </c>
      <c r="BK292">
        <v>87.88</v>
      </c>
      <c r="BL292">
        <v>90.64</v>
      </c>
      <c r="BM292">
        <v>88.92</v>
      </c>
      <c r="BN292">
        <v>88.66</v>
      </c>
      <c r="BO292">
        <v>87.04</v>
      </c>
      <c r="BP292">
        <v>89.3</v>
      </c>
      <c r="BQ292">
        <v>88.28</v>
      </c>
      <c r="BR292" s="12">
        <f t="shared" si="8"/>
        <v>0.19265063496352344</v>
      </c>
      <c r="BS292" s="13" cm="1">
        <f t="array" aca="1" ref="BS292" ca="1">_xlfn.PERCENTILE.INC((OFFSET(E292,0,1,1,COLUMNS(E292:BQ292)-1) - E292:BP292) / E292:BP292, 0.05) * SQRT(COUNT(E292:BQ292) - 1)</f>
        <v>-0.32316216260825881</v>
      </c>
      <c r="BT292" s="12" cm="1">
        <f t="array" aca="1" ref="BT292" ca="1">_xlfn.STDEV.P((E292:BP292 - OFFSET(E292:BP292,0,1)) / OFFSET(E292:BP292,0,1)) * SQRT(COUNT(E292:BQ292)-1)</f>
        <v>0.22832535869774268</v>
      </c>
      <c r="BU292" s="12" cm="1">
        <f t="array" ref="BU292">-(MAX(1 - (E292:BQ292 / _xlfn.SCAN(E292, E292:BQ292, _xlfn.LAMBDA(_xlpm.a,_xlpm.b, MAX(_xlpm.a, _xlpm.b))))))</f>
        <v>-0.1497975708502024</v>
      </c>
      <c r="BV292" s="14">
        <f t="shared" ca="1" si="9"/>
        <v>0.85692468011201162</v>
      </c>
    </row>
    <row r="293" spans="1:74" x14ac:dyDescent="0.45">
      <c r="A293" s="2" t="s">
        <v>604</v>
      </c>
      <c r="B293" t="s">
        <v>605</v>
      </c>
      <c r="C293" t="s">
        <v>54</v>
      </c>
      <c r="D293" t="s">
        <v>8</v>
      </c>
      <c r="E293">
        <v>26.49</v>
      </c>
      <c r="F293">
        <v>25.14</v>
      </c>
      <c r="G293">
        <v>23.75</v>
      </c>
      <c r="H293">
        <v>24.49</v>
      </c>
      <c r="I293">
        <v>24.33</v>
      </c>
      <c r="J293">
        <v>25.64</v>
      </c>
      <c r="K293">
        <v>26.16</v>
      </c>
      <c r="L293">
        <v>26.16</v>
      </c>
      <c r="M293">
        <v>26.16</v>
      </c>
      <c r="N293">
        <v>26.09</v>
      </c>
      <c r="O293">
        <v>26.26</v>
      </c>
      <c r="P293">
        <v>27.79</v>
      </c>
      <c r="Q293">
        <v>27.49</v>
      </c>
      <c r="R293">
        <v>27.48</v>
      </c>
      <c r="S293">
        <v>26.32</v>
      </c>
      <c r="T293">
        <v>27.55</v>
      </c>
      <c r="U293">
        <v>27.35</v>
      </c>
      <c r="V293">
        <v>27.17</v>
      </c>
      <c r="W293">
        <v>28.2</v>
      </c>
      <c r="X293">
        <v>27.46</v>
      </c>
      <c r="Y293">
        <v>27.24</v>
      </c>
      <c r="Z293">
        <v>26.71</v>
      </c>
      <c r="AA293">
        <v>26.71</v>
      </c>
      <c r="AB293">
        <v>26.38</v>
      </c>
      <c r="AC293">
        <v>27.05</v>
      </c>
      <c r="AD293">
        <v>27.22</v>
      </c>
      <c r="AE293">
        <v>27.88</v>
      </c>
      <c r="AF293">
        <v>28.07</v>
      </c>
      <c r="AG293">
        <v>27.6</v>
      </c>
      <c r="AH293">
        <v>27.65</v>
      </c>
      <c r="AI293">
        <v>27.42</v>
      </c>
      <c r="AJ293">
        <v>26.78</v>
      </c>
      <c r="AK293">
        <v>27.46</v>
      </c>
      <c r="AL293">
        <v>28.32</v>
      </c>
      <c r="AM293">
        <v>27.66</v>
      </c>
      <c r="AN293">
        <v>28.35</v>
      </c>
      <c r="AO293">
        <v>27.92</v>
      </c>
      <c r="AP293">
        <v>28.48</v>
      </c>
      <c r="AQ293">
        <v>29.09</v>
      </c>
      <c r="AR293">
        <v>29.59</v>
      </c>
      <c r="AS293">
        <v>29.4</v>
      </c>
      <c r="AT293">
        <v>29.93</v>
      </c>
      <c r="AU293">
        <v>30.45</v>
      </c>
      <c r="AV293">
        <v>30.05</v>
      </c>
      <c r="AW293">
        <v>29.92</v>
      </c>
      <c r="AX293">
        <v>30.64</v>
      </c>
      <c r="AY293">
        <v>30.45</v>
      </c>
      <c r="AZ293">
        <v>30.68</v>
      </c>
      <c r="BA293">
        <v>30.32</v>
      </c>
      <c r="BB293">
        <v>30.63</v>
      </c>
      <c r="BC293">
        <v>30.53</v>
      </c>
      <c r="BD293">
        <v>29.86</v>
      </c>
      <c r="BE293">
        <v>29.43</v>
      </c>
      <c r="BF293">
        <v>29.32</v>
      </c>
      <c r="BG293">
        <v>29.77</v>
      </c>
      <c r="BH293">
        <v>30.29</v>
      </c>
      <c r="BI293">
        <v>30.09</v>
      </c>
      <c r="BJ293">
        <v>30.64</v>
      </c>
      <c r="BK293">
        <v>30.43</v>
      </c>
      <c r="BL293">
        <v>30.5</v>
      </c>
      <c r="BM293">
        <v>30.01</v>
      </c>
      <c r="BN293">
        <v>30.17</v>
      </c>
      <c r="BO293">
        <v>30.28</v>
      </c>
      <c r="BP293">
        <v>30.2</v>
      </c>
      <c r="BQ293">
        <v>30.72</v>
      </c>
      <c r="BR293" s="12">
        <f t="shared" si="8"/>
        <v>0.15968289920724804</v>
      </c>
      <c r="BS293" s="13" cm="1">
        <f t="array" aca="1" ref="BS293" ca="1">_xlfn.PERCENTILE.INC((OFFSET(E293,0,1,1,COLUMNS(E293:BQ293)-1) - E293:BP293) / E293:BP293, 0.05) * SQRT(COUNT(E293:BQ293) - 1)</f>
        <v>-0.20644846904728614</v>
      </c>
      <c r="BT293" s="12" cm="1">
        <f t="array" aca="1" ref="BT293" ca="1">_xlfn.STDEV.P((E293:BP293 - OFFSET(E293:BP293,0,1)) / OFFSET(E293:BP293,0,1)) * SQRT(COUNT(E293:BQ293)-1)</f>
        <v>0.17367276701743187</v>
      </c>
      <c r="BU293" s="12" cm="1">
        <f t="array" ref="BU293">-(MAX(1 - (E293:BQ293 / _xlfn.SCAN(E293, E293:BQ293, _xlfn.LAMBDA(_xlpm.a,_xlpm.b, MAX(_xlpm.a, _xlpm.b))))))</f>
        <v>-0.10343525858814639</v>
      </c>
      <c r="BV293" s="14">
        <f t="shared" ca="1" si="9"/>
        <v>0.9367611399369169</v>
      </c>
    </row>
    <row r="294" spans="1:74" x14ac:dyDescent="0.45">
      <c r="A294" s="2" t="s">
        <v>606</v>
      </c>
      <c r="B294" t="s">
        <v>607</v>
      </c>
      <c r="C294" t="s">
        <v>37</v>
      </c>
      <c r="D294" t="s">
        <v>8</v>
      </c>
      <c r="E294">
        <v>121.4</v>
      </c>
      <c r="F294">
        <v>119.9</v>
      </c>
      <c r="G294">
        <v>125.1</v>
      </c>
      <c r="H294">
        <v>132.94999999999999</v>
      </c>
      <c r="I294">
        <v>131.4</v>
      </c>
      <c r="J294">
        <v>131.94999999999999</v>
      </c>
      <c r="K294">
        <v>132.65</v>
      </c>
      <c r="L294">
        <v>132.65</v>
      </c>
      <c r="M294">
        <v>132.65</v>
      </c>
      <c r="N294">
        <v>135.65</v>
      </c>
      <c r="O294">
        <v>133.85</v>
      </c>
      <c r="P294">
        <v>138.85</v>
      </c>
      <c r="Q294">
        <v>139.6</v>
      </c>
      <c r="R294">
        <v>137.9</v>
      </c>
      <c r="S294">
        <v>133.15</v>
      </c>
      <c r="T294">
        <v>136.4</v>
      </c>
      <c r="U294">
        <v>137.6</v>
      </c>
      <c r="V294">
        <v>135.35</v>
      </c>
      <c r="W294">
        <v>140.85</v>
      </c>
      <c r="X294">
        <v>139.1</v>
      </c>
      <c r="Y294">
        <v>141</v>
      </c>
      <c r="Z294">
        <v>141.75</v>
      </c>
      <c r="AA294">
        <v>141.75</v>
      </c>
      <c r="AB294">
        <v>139.55000000000001</v>
      </c>
      <c r="AC294">
        <v>144.6</v>
      </c>
      <c r="AD294">
        <v>145.9</v>
      </c>
      <c r="AE294">
        <v>148.4</v>
      </c>
      <c r="AF294">
        <v>148.55000000000001</v>
      </c>
      <c r="AG294">
        <v>149.35</v>
      </c>
      <c r="AH294">
        <v>149.85</v>
      </c>
      <c r="AI294">
        <v>148.69999999999999</v>
      </c>
      <c r="AJ294">
        <v>146.19999999999999</v>
      </c>
      <c r="AK294">
        <v>147</v>
      </c>
      <c r="AL294">
        <v>153.4</v>
      </c>
      <c r="AM294">
        <v>152.80000000000001</v>
      </c>
      <c r="AN294">
        <v>150.75</v>
      </c>
      <c r="AO294">
        <v>148.80000000000001</v>
      </c>
      <c r="AP294">
        <v>150.55000000000001</v>
      </c>
      <c r="AQ294">
        <v>153.55000000000001</v>
      </c>
      <c r="AR294">
        <v>149.35</v>
      </c>
      <c r="AS294">
        <v>148.65</v>
      </c>
      <c r="AT294">
        <v>149.94999999999999</v>
      </c>
      <c r="AU294">
        <v>147.9</v>
      </c>
      <c r="AV294">
        <v>147.9</v>
      </c>
      <c r="AW294">
        <v>150.80000000000001</v>
      </c>
      <c r="AX294">
        <v>154.85</v>
      </c>
      <c r="AY294">
        <v>153.75</v>
      </c>
      <c r="AZ294">
        <v>155.75</v>
      </c>
      <c r="BA294">
        <v>153.44999999999999</v>
      </c>
      <c r="BB294">
        <v>153.69999999999999</v>
      </c>
      <c r="BC294">
        <v>152.80000000000001</v>
      </c>
      <c r="BD294">
        <v>150.6</v>
      </c>
      <c r="BE294">
        <v>149.44999999999999</v>
      </c>
      <c r="BF294">
        <v>149</v>
      </c>
      <c r="BG294">
        <v>154.75</v>
      </c>
      <c r="BH294">
        <v>155.94999999999999</v>
      </c>
      <c r="BI294">
        <v>155.15</v>
      </c>
      <c r="BJ294">
        <v>158.4</v>
      </c>
      <c r="BK294">
        <v>157.5</v>
      </c>
      <c r="BL294">
        <v>161.80000000000001</v>
      </c>
      <c r="BM294">
        <v>155.69999999999999</v>
      </c>
      <c r="BN294">
        <v>160.35</v>
      </c>
      <c r="BO294">
        <v>159.75</v>
      </c>
      <c r="BP294">
        <v>159.69999999999999</v>
      </c>
      <c r="BQ294">
        <v>161.05000000000001</v>
      </c>
      <c r="BR294" s="12">
        <f t="shared" si="8"/>
        <v>0.32660626029654038</v>
      </c>
      <c r="BS294" s="13" cm="1">
        <f t="array" aca="1" ref="BS294" ca="1">_xlfn.PERCENTILE.INC((OFFSET(E294,0,1,1,COLUMNS(E294:BQ294)-1) - E294:BP294) / E294:BP294, 0.05) * SQRT(COUNT(E294:BQ294) - 1)</f>
        <v>-0.13394623559218657</v>
      </c>
      <c r="BT294" s="12" cm="1">
        <f t="array" aca="1" ref="BT294" ca="1">_xlfn.STDEV.P((E294:BP294 - OFFSET(E294:BP294,0,1)) / OFFSET(E294:BP294,0,1)) * SQRT(COUNT(E294:BQ294)-1)</f>
        <v>0.15333648301604907</v>
      </c>
      <c r="BU294" s="12" cm="1">
        <f t="array" ref="BU294">-(MAX(1 - (E294:BQ294 / _xlfn.SCAN(E294, E294:BQ294, _xlfn.LAMBDA(_xlpm.a,_xlpm.b, MAX(_xlpm.a, _xlpm.b))))))</f>
        <v>-4.6203438395415408E-2</v>
      </c>
      <c r="BV294" s="14">
        <f t="shared" ca="1" si="9"/>
        <v>2.1496075416183973</v>
      </c>
    </row>
    <row r="295" spans="1:74" x14ac:dyDescent="0.45">
      <c r="A295" s="2" t="s">
        <v>608</v>
      </c>
      <c r="B295" t="s">
        <v>609</v>
      </c>
      <c r="C295" t="s">
        <v>37</v>
      </c>
      <c r="D295" t="s">
        <v>8</v>
      </c>
      <c r="E295">
        <v>24.524000000000001</v>
      </c>
      <c r="F295">
        <v>24.006</v>
      </c>
      <c r="G295">
        <v>23.582000000000001</v>
      </c>
      <c r="H295">
        <v>25.183</v>
      </c>
      <c r="I295">
        <v>25.183</v>
      </c>
      <c r="J295">
        <v>26.312999999999999</v>
      </c>
      <c r="K295">
        <v>26.123999999999999</v>
      </c>
      <c r="L295">
        <v>26.123999999999999</v>
      </c>
      <c r="M295">
        <v>26.123999999999999</v>
      </c>
      <c r="N295">
        <v>26.689</v>
      </c>
      <c r="O295">
        <v>25.465</v>
      </c>
      <c r="P295">
        <v>25.512</v>
      </c>
      <c r="Q295">
        <v>26.783000000000001</v>
      </c>
      <c r="R295">
        <v>27.489000000000001</v>
      </c>
      <c r="S295">
        <v>27.536000000000001</v>
      </c>
      <c r="T295">
        <v>27.771999999999998</v>
      </c>
      <c r="U295">
        <v>27.725000000000001</v>
      </c>
      <c r="V295">
        <v>27.347999999999999</v>
      </c>
      <c r="W295">
        <v>27.818999999999999</v>
      </c>
      <c r="X295">
        <v>28.524999999999999</v>
      </c>
      <c r="Y295">
        <v>29.56</v>
      </c>
      <c r="Z295">
        <v>29.09</v>
      </c>
      <c r="AA295">
        <v>29.09</v>
      </c>
      <c r="AB295">
        <v>28.478000000000002</v>
      </c>
      <c r="AC295">
        <v>29.56</v>
      </c>
      <c r="AD295">
        <v>27.866</v>
      </c>
      <c r="AE295">
        <v>27.489000000000001</v>
      </c>
      <c r="AF295">
        <v>27.16</v>
      </c>
      <c r="AG295">
        <v>26.923999999999999</v>
      </c>
      <c r="AH295">
        <v>26.454000000000001</v>
      </c>
      <c r="AI295">
        <v>25.23</v>
      </c>
      <c r="AJ295">
        <v>24.712</v>
      </c>
      <c r="AK295">
        <v>24.759</v>
      </c>
      <c r="AL295">
        <v>24.995000000000001</v>
      </c>
      <c r="AM295">
        <v>25.654</v>
      </c>
      <c r="AN295">
        <v>26.689</v>
      </c>
      <c r="AO295">
        <v>26.123999999999999</v>
      </c>
      <c r="AP295">
        <v>25.888999999999999</v>
      </c>
      <c r="AQ295">
        <v>26.547999999999998</v>
      </c>
      <c r="AR295">
        <v>26.36</v>
      </c>
      <c r="AS295">
        <v>27.207000000000001</v>
      </c>
      <c r="AT295">
        <v>27.818999999999999</v>
      </c>
      <c r="AU295">
        <v>27.818999999999999</v>
      </c>
      <c r="AV295">
        <v>27.818999999999999</v>
      </c>
      <c r="AW295">
        <v>28.619</v>
      </c>
      <c r="AX295">
        <v>29.466000000000001</v>
      </c>
      <c r="AY295">
        <v>29.843</v>
      </c>
      <c r="AZ295">
        <v>30.736999999999998</v>
      </c>
      <c r="BA295">
        <v>30.030999999999999</v>
      </c>
      <c r="BB295">
        <v>28.995999999999999</v>
      </c>
      <c r="BC295">
        <v>29.702000000000002</v>
      </c>
      <c r="BD295">
        <v>27.582999999999998</v>
      </c>
      <c r="BE295">
        <v>27.442</v>
      </c>
      <c r="BF295">
        <v>28.053999999999998</v>
      </c>
      <c r="BG295">
        <v>28.571999999999999</v>
      </c>
      <c r="BH295">
        <v>28.713000000000001</v>
      </c>
      <c r="BI295">
        <v>28.619</v>
      </c>
      <c r="BJ295">
        <v>27.771999999999998</v>
      </c>
      <c r="BK295">
        <v>27.300999999999998</v>
      </c>
      <c r="BL295">
        <v>28.007000000000001</v>
      </c>
      <c r="BM295">
        <v>27.442</v>
      </c>
      <c r="BN295">
        <v>28.242000000000001</v>
      </c>
      <c r="BO295">
        <v>28.384</v>
      </c>
      <c r="BP295">
        <v>28.948</v>
      </c>
      <c r="BQ295">
        <v>28.478000000000002</v>
      </c>
      <c r="BR295" s="12">
        <f t="shared" si="8"/>
        <v>0.16122981569075193</v>
      </c>
      <c r="BS295" s="13" cm="1">
        <f t="array" aca="1" ref="BS295" ca="1">_xlfn.PERCENTILE.INC((OFFSET(E295,0,1,1,COLUMNS(E295:BQ295)-1) - E295:BP295) / E295:BP295, 0.05) * SQRT(COUNT(E295:BQ295) - 1)</f>
        <v>-0.35321608240009189</v>
      </c>
      <c r="BT295" s="12" cm="1">
        <f t="array" aca="1" ref="BT295" ca="1">_xlfn.STDEV.P((E295:BP295 - OFFSET(E295:BP295,0,1)) / OFFSET(E295:BP295,0,1)) * SQRT(COUNT(E295:BQ295)-1)</f>
        <v>0.21044093495133495</v>
      </c>
      <c r="BU295" s="12" cm="1">
        <f t="array" ref="BU295">-(MAX(1 - (E295:BQ295 / _xlfn.SCAN(E295, E295:BQ295, _xlfn.LAMBDA(_xlpm.a,_xlpm.b, MAX(_xlpm.a, _xlpm.b))))))</f>
        <v>-0.16400541271989166</v>
      </c>
      <c r="BV295" s="14">
        <f t="shared" ca="1" si="9"/>
        <v>0.78044138954587017</v>
      </c>
    </row>
    <row r="296" spans="1:74" x14ac:dyDescent="0.45">
      <c r="A296" s="2" t="s">
        <v>610</v>
      </c>
      <c r="B296" t="s">
        <v>611</v>
      </c>
      <c r="C296" t="s">
        <v>16</v>
      </c>
      <c r="D296" t="s">
        <v>8</v>
      </c>
      <c r="E296">
        <v>2.3279999999999998</v>
      </c>
      <c r="F296">
        <v>2.3199999999999998</v>
      </c>
      <c r="G296">
        <v>2.2759999999999998</v>
      </c>
      <c r="H296">
        <v>2.3180000000000001</v>
      </c>
      <c r="I296">
        <v>2.44</v>
      </c>
      <c r="J296">
        <v>2.468</v>
      </c>
      <c r="K296">
        <v>2.4820000000000002</v>
      </c>
      <c r="L296">
        <v>2.4820000000000002</v>
      </c>
      <c r="M296">
        <v>2.4820000000000002</v>
      </c>
      <c r="N296">
        <v>2.492</v>
      </c>
      <c r="O296">
        <v>2.4119999999999999</v>
      </c>
      <c r="P296">
        <v>2.52</v>
      </c>
      <c r="Q296">
        <v>2.5</v>
      </c>
      <c r="R296">
        <v>2.6320000000000001</v>
      </c>
      <c r="S296">
        <v>2.5299999999999998</v>
      </c>
      <c r="T296">
        <v>2.528</v>
      </c>
      <c r="U296">
        <v>2.6120000000000001</v>
      </c>
      <c r="V296">
        <v>2.556</v>
      </c>
      <c r="W296">
        <v>2.62</v>
      </c>
      <c r="X296">
        <v>2.6139999999999999</v>
      </c>
      <c r="Y296">
        <v>2.5739999999999998</v>
      </c>
      <c r="Z296">
        <v>2.57</v>
      </c>
      <c r="AA296">
        <v>2.57</v>
      </c>
      <c r="AB296">
        <v>2.5499999999999998</v>
      </c>
      <c r="AC296">
        <v>2.6680000000000001</v>
      </c>
      <c r="AD296">
        <v>2.63</v>
      </c>
      <c r="AE296">
        <v>2.7</v>
      </c>
      <c r="AF296">
        <v>2.8079999999999998</v>
      </c>
      <c r="AG296">
        <v>2.698</v>
      </c>
      <c r="AH296">
        <v>2.68</v>
      </c>
      <c r="AI296">
        <v>2.65</v>
      </c>
      <c r="AJ296">
        <v>2.6720000000000002</v>
      </c>
      <c r="AK296">
        <v>2.6560000000000001</v>
      </c>
      <c r="AL296">
        <v>2.6720000000000002</v>
      </c>
      <c r="AM296">
        <v>2.714</v>
      </c>
      <c r="AN296">
        <v>2.6840000000000002</v>
      </c>
      <c r="AO296">
        <v>2.6960000000000002</v>
      </c>
      <c r="AP296">
        <v>2.6840000000000002</v>
      </c>
      <c r="AQ296">
        <v>2.718</v>
      </c>
      <c r="AR296">
        <v>2.7440000000000002</v>
      </c>
      <c r="AS296">
        <v>2.71</v>
      </c>
      <c r="AT296">
        <v>2.758</v>
      </c>
      <c r="AU296">
        <v>2.7639999999999998</v>
      </c>
      <c r="AV296">
        <v>2.7519999999999998</v>
      </c>
      <c r="AW296">
        <v>2.8340000000000001</v>
      </c>
      <c r="AX296">
        <v>2.778</v>
      </c>
      <c r="AY296">
        <v>2.77</v>
      </c>
      <c r="AZ296">
        <v>2.91</v>
      </c>
      <c r="BA296">
        <v>2.9860000000000002</v>
      </c>
      <c r="BB296">
        <v>2.8620000000000001</v>
      </c>
      <c r="BC296">
        <v>2.7559999999999998</v>
      </c>
      <c r="BD296">
        <v>2.6619999999999999</v>
      </c>
      <c r="BE296">
        <v>2.6259999999999999</v>
      </c>
      <c r="BF296">
        <v>2.62</v>
      </c>
      <c r="BG296">
        <v>2.6739999999999999</v>
      </c>
      <c r="BH296">
        <v>2.6440000000000001</v>
      </c>
      <c r="BI296">
        <v>2.67</v>
      </c>
      <c r="BJ296">
        <v>2.6040000000000001</v>
      </c>
      <c r="BK296">
        <v>2.61</v>
      </c>
      <c r="BL296">
        <v>2.6059999999999999</v>
      </c>
      <c r="BM296">
        <v>2.5640000000000001</v>
      </c>
      <c r="BN296">
        <v>2.5619999999999998</v>
      </c>
      <c r="BO296">
        <v>2.5099999999999998</v>
      </c>
      <c r="BP296">
        <v>2.556</v>
      </c>
      <c r="BQ296">
        <v>2.548</v>
      </c>
      <c r="BR296" s="12">
        <f t="shared" si="8"/>
        <v>9.4501718213058514E-2</v>
      </c>
      <c r="BS296" s="13" cm="1">
        <f t="array" aca="1" ref="BS296" ca="1">_xlfn.PERCENTILE.INC((OFFSET(E296,0,1,1,COLUMNS(E296:BQ296)-1) - E296:BP296) / E296:BP296, 0.05) * SQRT(COUNT(E296:BQ296) - 1)</f>
        <v>-0.29278073429016893</v>
      </c>
      <c r="BT296" s="12" cm="1">
        <f t="array" aca="1" ref="BT296" ca="1">_xlfn.STDEV.P((E296:BP296 - OFFSET(E296:BP296,0,1)) / OFFSET(E296:BP296,0,1)) * SQRT(COUNT(E296:BQ296)-1)</f>
        <v>0.17781551974507764</v>
      </c>
      <c r="BU296" s="12" cm="1">
        <f t="array" ref="BU296">-(MAX(1 - (E296:BQ296 / _xlfn.SCAN(E296, E296:BQ296, _xlfn.LAMBDA(_xlpm.a,_xlpm.b, MAX(_xlpm.a, _xlpm.b))))))</f>
        <v>-0.15941058271935715</v>
      </c>
      <c r="BV296" s="14">
        <f t="shared" ca="1" si="9"/>
        <v>0.54837012175793376</v>
      </c>
    </row>
    <row r="297" spans="1:74" x14ac:dyDescent="0.45">
      <c r="A297" s="2" t="s">
        <v>612</v>
      </c>
      <c r="B297" t="s">
        <v>613</v>
      </c>
      <c r="C297" t="s">
        <v>37</v>
      </c>
      <c r="D297" t="s">
        <v>8</v>
      </c>
      <c r="E297">
        <v>5.5979999999999999</v>
      </c>
      <c r="F297">
        <v>5.5039999999999996</v>
      </c>
      <c r="G297">
        <v>5.4260000000000002</v>
      </c>
      <c r="H297">
        <v>5.8869999999999996</v>
      </c>
      <c r="I297">
        <v>6.2050000000000001</v>
      </c>
      <c r="J297">
        <v>6.0289999999999999</v>
      </c>
      <c r="K297">
        <v>6.1189999999999998</v>
      </c>
      <c r="L297">
        <v>6.1189999999999998</v>
      </c>
      <c r="M297">
        <v>6.1189999999999998</v>
      </c>
      <c r="N297">
        <v>6.2089999999999996</v>
      </c>
      <c r="O297">
        <v>5.6319999999999997</v>
      </c>
      <c r="P297">
        <v>5.7229999999999999</v>
      </c>
      <c r="Q297">
        <v>5.9710000000000001</v>
      </c>
      <c r="R297">
        <v>5.9080000000000004</v>
      </c>
      <c r="S297">
        <v>5.5570000000000004</v>
      </c>
      <c r="T297">
        <v>5.649</v>
      </c>
      <c r="U297">
        <v>5.8460000000000001</v>
      </c>
      <c r="V297">
        <v>5.4509999999999996</v>
      </c>
      <c r="W297">
        <v>6.1420000000000003</v>
      </c>
      <c r="X297">
        <v>6.391</v>
      </c>
      <c r="Y297">
        <v>7.1550000000000002</v>
      </c>
      <c r="Z297">
        <v>6.7779999999999996</v>
      </c>
      <c r="AA297">
        <v>6.7779999999999996</v>
      </c>
      <c r="AB297">
        <v>6.4260000000000002</v>
      </c>
      <c r="AC297">
        <v>6.5469999999999997</v>
      </c>
      <c r="AD297">
        <v>6.34</v>
      </c>
      <c r="AE297">
        <v>6.5549999999999997</v>
      </c>
      <c r="AF297">
        <v>6.5369999999999999</v>
      </c>
      <c r="AG297">
        <v>6.3650000000000002</v>
      </c>
      <c r="AH297">
        <v>6.5060000000000002</v>
      </c>
      <c r="AI297">
        <v>6.093</v>
      </c>
      <c r="AJ297">
        <v>6.05</v>
      </c>
      <c r="AK297">
        <v>5.9409999999999998</v>
      </c>
      <c r="AL297">
        <v>6.556</v>
      </c>
      <c r="AM297">
        <v>6.585</v>
      </c>
      <c r="AN297">
        <v>6.8540000000000001</v>
      </c>
      <c r="AO297">
        <v>6.7149999999999999</v>
      </c>
      <c r="AP297">
        <v>6.6909999999999998</v>
      </c>
      <c r="AQ297">
        <v>6.9</v>
      </c>
      <c r="AR297">
        <v>7.5039999999999996</v>
      </c>
      <c r="AS297">
        <v>7.7869999999999999</v>
      </c>
      <c r="AT297">
        <v>7.83</v>
      </c>
      <c r="AU297">
        <v>7.5309999999999997</v>
      </c>
      <c r="AV297">
        <v>7.5309999999999997</v>
      </c>
      <c r="AW297">
        <v>7.9459999999999997</v>
      </c>
      <c r="AX297">
        <v>8.1530000000000005</v>
      </c>
      <c r="AY297">
        <v>8.3179999999999996</v>
      </c>
      <c r="AZ297">
        <v>8.7089999999999996</v>
      </c>
      <c r="BA297">
        <v>9.0399999999999991</v>
      </c>
      <c r="BB297">
        <v>8.6240000000000006</v>
      </c>
      <c r="BC297">
        <v>8.7449999999999992</v>
      </c>
      <c r="BD297">
        <v>8.1340000000000003</v>
      </c>
      <c r="BE297">
        <v>8.2780000000000005</v>
      </c>
      <c r="BF297">
        <v>8.25</v>
      </c>
      <c r="BG297">
        <v>8.48</v>
      </c>
      <c r="BH297">
        <v>8.4359999999999999</v>
      </c>
      <c r="BI297">
        <v>8.2629999999999999</v>
      </c>
      <c r="BJ297">
        <v>8.3420000000000005</v>
      </c>
      <c r="BK297">
        <v>8.3049999999999997</v>
      </c>
      <c r="BL297">
        <v>8.5540000000000003</v>
      </c>
      <c r="BM297">
        <v>8.1219999999999999</v>
      </c>
      <c r="BN297">
        <v>8.3879999999999999</v>
      </c>
      <c r="BO297">
        <v>8.1329999999999991</v>
      </c>
      <c r="BP297">
        <v>8.43</v>
      </c>
      <c r="BQ297">
        <v>8.4640000000000004</v>
      </c>
      <c r="BR297" s="12">
        <f t="shared" si="8"/>
        <v>0.51196856020007153</v>
      </c>
      <c r="BS297" s="13" cm="1">
        <f t="array" aca="1" ref="BS297" ca="1">_xlfn.PERCENTILE.INC((OFFSET(E297,0,1,1,COLUMNS(E297:BQ297)-1) - E297:BP297) / E297:BP297, 0.05) * SQRT(COUNT(E297:BQ297) - 1)</f>
        <v>-0.50295624204811951</v>
      </c>
      <c r="BT297" s="12" cm="1">
        <f t="array" aca="1" ref="BT297" ca="1">_xlfn.STDEV.P((E297:BP297 - OFFSET(E297:BP297,0,1)) / OFFSET(E297:BP297,0,1)) * SQRT(COUNT(E297:BQ297)-1)</f>
        <v>0.34222240482702526</v>
      </c>
      <c r="BU297" s="12" cm="1">
        <f t="array" ref="BU297">-(MAX(1 - (E297:BQ297 / _xlfn.SCAN(E297, E297:BQ297, _xlfn.LAMBDA(_xlpm.a,_xlpm.b, MAX(_xlpm.a, _xlpm.b))))))</f>
        <v>-0.16967155835080372</v>
      </c>
      <c r="BV297" s="14">
        <f t="shared" ca="1" si="9"/>
        <v>1.5047979119320476</v>
      </c>
    </row>
    <row r="298" spans="1:74" x14ac:dyDescent="0.45">
      <c r="A298" s="2" t="s">
        <v>614</v>
      </c>
      <c r="B298" t="s">
        <v>615</v>
      </c>
      <c r="C298" t="s">
        <v>22</v>
      </c>
      <c r="D298" t="s">
        <v>29</v>
      </c>
      <c r="E298">
        <v>4762</v>
      </c>
      <c r="F298">
        <v>4970</v>
      </c>
      <c r="G298">
        <v>4921</v>
      </c>
      <c r="H298">
        <v>5026</v>
      </c>
      <c r="I298">
        <v>5180</v>
      </c>
      <c r="J298">
        <v>5250</v>
      </c>
      <c r="K298">
        <v>5358</v>
      </c>
      <c r="L298">
        <v>5358</v>
      </c>
      <c r="M298">
        <v>5358</v>
      </c>
      <c r="N298">
        <v>5470</v>
      </c>
      <c r="O298">
        <v>5258</v>
      </c>
      <c r="P298">
        <v>5192</v>
      </c>
      <c r="Q298">
        <v>5514</v>
      </c>
      <c r="R298">
        <v>5506</v>
      </c>
      <c r="S298">
        <v>5388</v>
      </c>
      <c r="T298">
        <v>5300</v>
      </c>
      <c r="U298">
        <v>5558</v>
      </c>
      <c r="V298">
        <v>5376</v>
      </c>
      <c r="W298">
        <v>5566</v>
      </c>
      <c r="X298">
        <v>5520</v>
      </c>
      <c r="Y298">
        <v>5812</v>
      </c>
      <c r="Z298">
        <v>5658</v>
      </c>
      <c r="AA298">
        <v>5608</v>
      </c>
      <c r="AB298">
        <v>5526</v>
      </c>
      <c r="AC298">
        <v>5666</v>
      </c>
      <c r="AD298">
        <v>5660</v>
      </c>
      <c r="AE298">
        <v>5828</v>
      </c>
      <c r="AF298">
        <v>5828</v>
      </c>
      <c r="AG298">
        <v>5912</v>
      </c>
      <c r="AH298">
        <v>5850</v>
      </c>
      <c r="AI298">
        <v>5820</v>
      </c>
      <c r="AJ298">
        <v>5620</v>
      </c>
      <c r="AK298">
        <v>5694</v>
      </c>
      <c r="AL298">
        <v>5984</v>
      </c>
      <c r="AM298">
        <v>6120</v>
      </c>
      <c r="AN298">
        <v>6488</v>
      </c>
      <c r="AO298">
        <v>6488</v>
      </c>
      <c r="AP298">
        <v>6694</v>
      </c>
      <c r="AQ298">
        <v>6694</v>
      </c>
      <c r="AR298">
        <v>6730</v>
      </c>
      <c r="AS298">
        <v>6800</v>
      </c>
      <c r="AT298">
        <v>6690</v>
      </c>
      <c r="AU298">
        <v>6732</v>
      </c>
      <c r="AV298">
        <v>6730</v>
      </c>
      <c r="AW298">
        <v>6722</v>
      </c>
      <c r="AX298">
        <v>6914</v>
      </c>
      <c r="AY298">
        <v>6870</v>
      </c>
      <c r="AZ298">
        <v>6952</v>
      </c>
      <c r="BA298">
        <v>6890</v>
      </c>
      <c r="BB298">
        <v>6792</v>
      </c>
      <c r="BC298">
        <v>6760</v>
      </c>
      <c r="BD298">
        <v>6606</v>
      </c>
      <c r="BE298">
        <v>6702</v>
      </c>
      <c r="BF298">
        <v>6632</v>
      </c>
      <c r="BG298">
        <v>6812</v>
      </c>
      <c r="BH298">
        <v>6846</v>
      </c>
      <c r="BI298">
        <v>6820</v>
      </c>
      <c r="BJ298">
        <v>6882</v>
      </c>
      <c r="BK298">
        <v>6824</v>
      </c>
      <c r="BL298">
        <v>6858</v>
      </c>
      <c r="BM298">
        <v>6756</v>
      </c>
      <c r="BN298">
        <v>6794</v>
      </c>
      <c r="BO298">
        <v>6700</v>
      </c>
      <c r="BP298">
        <v>6730</v>
      </c>
      <c r="BQ298">
        <v>6730</v>
      </c>
      <c r="BR298" s="12">
        <f t="shared" si="8"/>
        <v>0.41327173456530869</v>
      </c>
      <c r="BS298" s="13" cm="1">
        <f t="array" aca="1" ref="BS298" ca="1">_xlfn.PERCENTILE.INC((OFFSET(E298,0,1,1,COLUMNS(E298:BQ298)-1) - E298:BP298) / E298:BP298, 0.05) * SQRT(COUNT(E298:BQ298) - 1)</f>
        <v>-0.20751621823039049</v>
      </c>
      <c r="BT298" s="12" cm="1">
        <f t="array" aca="1" ref="BT298" ca="1">_xlfn.STDEV.P((E298:BP298 - OFFSET(E298:BP298,0,1)) / OFFSET(E298:BP298,0,1)) * SQRT(COUNT(E298:BQ298)-1)</f>
        <v>0.17526777919528</v>
      </c>
      <c r="BU298" s="12" cm="1">
        <f t="array" ref="BU298">-(MAX(1 - (E298:BQ298 / _xlfn.SCAN(E298, E298:BQ298, _xlfn.LAMBDA(_xlpm.a,_xlpm.b, MAX(_xlpm.a, _xlpm.b))))))</f>
        <v>-5.0822669104204743E-2</v>
      </c>
      <c r="BV298" s="14">
        <f t="shared" ca="1" si="9"/>
        <v>2.3751013248219395</v>
      </c>
    </row>
    <row r="299" spans="1:74" x14ac:dyDescent="0.45">
      <c r="A299" s="2" t="s">
        <v>616</v>
      </c>
      <c r="B299" t="s">
        <v>617</v>
      </c>
      <c r="C299" t="s">
        <v>16</v>
      </c>
      <c r="D299" t="s">
        <v>8</v>
      </c>
      <c r="E299">
        <v>2.17</v>
      </c>
      <c r="F299">
        <v>2.17</v>
      </c>
      <c r="G299">
        <v>2.21</v>
      </c>
      <c r="H299">
        <v>2.42</v>
      </c>
      <c r="I299">
        <v>2.5299999999999998</v>
      </c>
      <c r="J299">
        <v>2.59</v>
      </c>
      <c r="K299">
        <v>2.5499999999999998</v>
      </c>
      <c r="L299">
        <v>2.5499999999999998</v>
      </c>
      <c r="M299">
        <v>2.5499999999999998</v>
      </c>
      <c r="N299">
        <v>2.64</v>
      </c>
      <c r="O299">
        <v>2.5099999999999998</v>
      </c>
      <c r="P299">
        <v>2.54</v>
      </c>
      <c r="Q299">
        <v>2.54</v>
      </c>
      <c r="R299">
        <v>2.54</v>
      </c>
      <c r="S299">
        <v>2.44</v>
      </c>
      <c r="T299">
        <v>2.4</v>
      </c>
      <c r="U299">
        <v>2.5</v>
      </c>
      <c r="V299">
        <v>2.68</v>
      </c>
      <c r="W299">
        <v>2.71</v>
      </c>
      <c r="X299">
        <v>2.67</v>
      </c>
      <c r="Y299">
        <v>2.69</v>
      </c>
      <c r="Z299">
        <v>2.65</v>
      </c>
      <c r="AA299">
        <v>2.65</v>
      </c>
      <c r="AB299">
        <v>2.4900000000000002</v>
      </c>
      <c r="AC299">
        <v>2.5499999999999998</v>
      </c>
      <c r="AD299">
        <v>2.5</v>
      </c>
      <c r="AE299">
        <v>2.54</v>
      </c>
      <c r="AF299">
        <v>2.6</v>
      </c>
      <c r="AG299">
        <v>2.5299999999999998</v>
      </c>
      <c r="AH299">
        <v>2.5099999999999998</v>
      </c>
      <c r="AI299">
        <v>2.4500000000000002</v>
      </c>
      <c r="AJ299">
        <v>2.44</v>
      </c>
      <c r="AK299">
        <v>2.4300000000000002</v>
      </c>
      <c r="AL299">
        <v>2.6</v>
      </c>
      <c r="AM299">
        <v>2.64</v>
      </c>
      <c r="AN299">
        <v>2.86</v>
      </c>
      <c r="AO299">
        <v>2.8</v>
      </c>
      <c r="AP299">
        <v>2.89</v>
      </c>
      <c r="AQ299">
        <v>3.09</v>
      </c>
      <c r="AR299">
        <v>3.12</v>
      </c>
      <c r="AS299">
        <v>3.1</v>
      </c>
      <c r="AT299">
        <v>3.26</v>
      </c>
      <c r="AU299">
        <v>3.38</v>
      </c>
      <c r="AV299">
        <v>3.56</v>
      </c>
      <c r="AW299">
        <v>3.56</v>
      </c>
      <c r="AX299">
        <v>3.52</v>
      </c>
      <c r="AY299">
        <v>3.5</v>
      </c>
      <c r="AZ299">
        <v>3.63</v>
      </c>
      <c r="BA299">
        <v>3.63</v>
      </c>
      <c r="BB299">
        <v>3.56</v>
      </c>
      <c r="BC299">
        <v>3.42</v>
      </c>
      <c r="BD299">
        <v>3.28</v>
      </c>
      <c r="BE299">
        <v>3.35</v>
      </c>
      <c r="BF299">
        <v>3.34</v>
      </c>
      <c r="BG299">
        <v>3.64</v>
      </c>
      <c r="BH299">
        <v>3.69</v>
      </c>
      <c r="BI299">
        <v>3.59</v>
      </c>
      <c r="BJ299">
        <v>3.6</v>
      </c>
      <c r="BK299">
        <v>3.6</v>
      </c>
      <c r="BL299">
        <v>3.69</v>
      </c>
      <c r="BM299">
        <v>3.65</v>
      </c>
      <c r="BN299">
        <v>3.61</v>
      </c>
      <c r="BO299">
        <v>3.46</v>
      </c>
      <c r="BP299">
        <v>3.33</v>
      </c>
      <c r="BQ299">
        <v>3.45</v>
      </c>
      <c r="BR299" s="12">
        <f t="shared" si="8"/>
        <v>0.58986175115207384</v>
      </c>
      <c r="BS299" s="13" cm="1">
        <f t="array" aca="1" ref="BS299" ca="1">_xlfn.PERCENTILE.INC((OFFSET(E299,0,1,1,COLUMNS(E299:BQ299)-1) - E299:BP299) / E299:BP299, 0.05) * SQRT(COUNT(E299:BQ299) - 1)</f>
        <v>-0.32560666758760448</v>
      </c>
      <c r="BT299" s="12" cm="1">
        <f t="array" aca="1" ref="BT299" ca="1">_xlfn.STDEV.P((E299:BP299 - OFFSET(E299:BP299,0,1)) / OFFSET(E299:BP299,0,1)) * SQRT(COUNT(E299:BQ299)-1)</f>
        <v>0.2628263532127092</v>
      </c>
      <c r="BU299" s="12" cm="1">
        <f t="array" ref="BU299">-(MAX(1 - (E299:BQ299 / _xlfn.SCAN(E299, E299:BQ299, _xlfn.LAMBDA(_xlpm.a,_xlpm.b, MAX(_xlpm.a, _xlpm.b))))))</f>
        <v>-0.10332103321033204</v>
      </c>
      <c r="BV299" s="14">
        <f t="shared" ca="1" si="9"/>
        <v>2.2557431699866739</v>
      </c>
    </row>
    <row r="300" spans="1:74" x14ac:dyDescent="0.45">
      <c r="A300" s="2" t="s">
        <v>618</v>
      </c>
      <c r="B300" t="s">
        <v>619</v>
      </c>
      <c r="C300" t="s">
        <v>80</v>
      </c>
      <c r="D300" t="s">
        <v>136</v>
      </c>
      <c r="E300">
        <v>149</v>
      </c>
      <c r="F300">
        <v>147.4</v>
      </c>
      <c r="G300">
        <v>138.75</v>
      </c>
      <c r="H300">
        <v>143.65</v>
      </c>
      <c r="I300">
        <v>149.75</v>
      </c>
      <c r="J300">
        <v>151.4</v>
      </c>
      <c r="K300">
        <v>151.4</v>
      </c>
      <c r="L300">
        <v>151.4</v>
      </c>
      <c r="M300">
        <v>151.4</v>
      </c>
      <c r="N300">
        <v>163</v>
      </c>
      <c r="O300">
        <v>163.30000000000001</v>
      </c>
      <c r="P300">
        <v>165.45</v>
      </c>
      <c r="Q300">
        <v>165.5</v>
      </c>
      <c r="R300">
        <v>166.7</v>
      </c>
      <c r="S300">
        <v>169</v>
      </c>
      <c r="T300">
        <v>162.35</v>
      </c>
      <c r="U300">
        <v>165.3</v>
      </c>
      <c r="V300">
        <v>160</v>
      </c>
      <c r="W300">
        <v>164</v>
      </c>
      <c r="X300">
        <v>169.5</v>
      </c>
      <c r="Y300">
        <v>163.4</v>
      </c>
      <c r="Z300">
        <v>162.75</v>
      </c>
      <c r="AA300">
        <v>158.4</v>
      </c>
      <c r="AB300">
        <v>150.35</v>
      </c>
      <c r="AC300">
        <v>158.6</v>
      </c>
      <c r="AD300">
        <v>170.45</v>
      </c>
      <c r="AE300">
        <v>171.8</v>
      </c>
      <c r="AF300">
        <v>171.8</v>
      </c>
      <c r="AG300">
        <v>172.85</v>
      </c>
      <c r="AH300">
        <v>169.7</v>
      </c>
      <c r="AI300">
        <v>166.8</v>
      </c>
      <c r="AJ300">
        <v>160.5</v>
      </c>
      <c r="AK300">
        <v>165.15</v>
      </c>
      <c r="AL300">
        <v>170</v>
      </c>
      <c r="AM300">
        <v>168</v>
      </c>
      <c r="AN300">
        <v>178.1</v>
      </c>
      <c r="AO300">
        <v>178.1</v>
      </c>
      <c r="AP300">
        <v>178.1</v>
      </c>
      <c r="AQ300">
        <v>185.5</v>
      </c>
      <c r="AR300">
        <v>188.3</v>
      </c>
      <c r="AS300">
        <v>182.5</v>
      </c>
      <c r="AT300">
        <v>187.9</v>
      </c>
      <c r="AU300">
        <v>189.3</v>
      </c>
      <c r="AV300">
        <v>189.3</v>
      </c>
      <c r="AW300">
        <v>187.05</v>
      </c>
      <c r="AX300">
        <v>190.6</v>
      </c>
      <c r="AY300">
        <v>192.3</v>
      </c>
      <c r="AZ300">
        <v>192.3</v>
      </c>
      <c r="BA300">
        <v>190.15</v>
      </c>
      <c r="BB300">
        <v>191.2</v>
      </c>
      <c r="BC300">
        <v>188.3</v>
      </c>
      <c r="BD300">
        <v>179.5</v>
      </c>
      <c r="BE300">
        <v>183</v>
      </c>
      <c r="BF300">
        <v>182</v>
      </c>
      <c r="BG300">
        <v>186.35</v>
      </c>
      <c r="BH300">
        <v>190.9</v>
      </c>
      <c r="BI300">
        <v>185.65</v>
      </c>
      <c r="BJ300">
        <v>191.9</v>
      </c>
      <c r="BK300">
        <v>188.6</v>
      </c>
      <c r="BL300">
        <v>187.5</v>
      </c>
      <c r="BM300">
        <v>184</v>
      </c>
      <c r="BN300">
        <v>178</v>
      </c>
      <c r="BO300">
        <v>177.7</v>
      </c>
      <c r="BP300">
        <v>174.9</v>
      </c>
      <c r="BQ300">
        <v>174.9</v>
      </c>
      <c r="BR300" s="12">
        <f t="shared" si="8"/>
        <v>0.17382550335570474</v>
      </c>
      <c r="BS300" s="13" cm="1">
        <f t="array" aca="1" ref="BS300" ca="1">_xlfn.PERCENTILE.INC((OFFSET(E300,0,1,1,COLUMNS(E300:BQ300)-1) - E300:BP300) / E300:BP300, 0.05) * SQRT(COUNT(E300:BQ300) - 1)</f>
        <v>-0.31289770550423596</v>
      </c>
      <c r="BT300" s="12" cm="1">
        <f t="array" aca="1" ref="BT300" ca="1">_xlfn.STDEV.P((E300:BP300 - OFFSET(E300:BP300,0,1)) / OFFSET(E300:BP300,0,1)) * SQRT(COUNT(E300:BQ300)-1)</f>
        <v>0.22188774702380004</v>
      </c>
      <c r="BU300" s="12" cm="1">
        <f t="array" ref="BU300">-(MAX(1 - (E300:BQ300 / _xlfn.SCAN(E300, E300:BQ300, _xlfn.LAMBDA(_xlpm.a,_xlpm.b, MAX(_xlpm.a, _xlpm.b))))))</f>
        <v>-0.11297935103244838</v>
      </c>
      <c r="BV300" s="14">
        <f t="shared" ca="1" si="9"/>
        <v>0.79694577878938666</v>
      </c>
    </row>
    <row r="301" spans="1:74" x14ac:dyDescent="0.45">
      <c r="A301" s="2" t="s">
        <v>620</v>
      </c>
      <c r="B301" t="s">
        <v>621</v>
      </c>
      <c r="C301" t="s">
        <v>71</v>
      </c>
      <c r="D301" t="s">
        <v>8</v>
      </c>
      <c r="E301">
        <v>10.8</v>
      </c>
      <c r="F301">
        <v>11.34</v>
      </c>
      <c r="G301">
        <v>11.12</v>
      </c>
      <c r="H301">
        <v>11.87</v>
      </c>
      <c r="I301">
        <v>12.57</v>
      </c>
      <c r="J301">
        <v>12.63</v>
      </c>
      <c r="K301">
        <v>12.85</v>
      </c>
      <c r="L301">
        <v>12.85</v>
      </c>
      <c r="M301">
        <v>12.85</v>
      </c>
      <c r="N301">
        <v>12.85</v>
      </c>
      <c r="O301">
        <v>11.7</v>
      </c>
      <c r="P301">
        <v>12.35</v>
      </c>
      <c r="Q301">
        <v>12.76</v>
      </c>
      <c r="R301">
        <v>12.14</v>
      </c>
      <c r="S301">
        <v>11.56</v>
      </c>
      <c r="T301">
        <v>12.33</v>
      </c>
      <c r="U301">
        <v>12.36</v>
      </c>
      <c r="V301">
        <v>12.06</v>
      </c>
      <c r="W301">
        <v>12.22</v>
      </c>
      <c r="X301">
        <v>13.02</v>
      </c>
      <c r="Y301">
        <v>13.67</v>
      </c>
      <c r="Z301">
        <v>13.16</v>
      </c>
      <c r="AA301">
        <v>13.16</v>
      </c>
      <c r="AB301">
        <v>12.53</v>
      </c>
      <c r="AC301">
        <v>13.08</v>
      </c>
      <c r="AD301">
        <v>12.76</v>
      </c>
      <c r="AE301">
        <v>12.56</v>
      </c>
      <c r="AF301">
        <v>13.01</v>
      </c>
      <c r="AG301">
        <v>13.05</v>
      </c>
      <c r="AH301">
        <v>12.57</v>
      </c>
      <c r="AI301">
        <v>11.96</v>
      </c>
      <c r="AJ301">
        <v>11.58</v>
      </c>
      <c r="AK301">
        <v>11.48</v>
      </c>
      <c r="AL301">
        <v>12.38</v>
      </c>
      <c r="AM301">
        <v>12.79</v>
      </c>
      <c r="AN301">
        <v>12.75</v>
      </c>
      <c r="AO301">
        <v>12.51</v>
      </c>
      <c r="AP301">
        <v>12.71</v>
      </c>
      <c r="AQ301">
        <v>13.4</v>
      </c>
      <c r="AR301">
        <v>13.69</v>
      </c>
      <c r="AS301">
        <v>13.75</v>
      </c>
      <c r="AT301">
        <v>13.78</v>
      </c>
      <c r="AU301">
        <v>13.13</v>
      </c>
      <c r="AV301">
        <v>13.13</v>
      </c>
      <c r="AW301">
        <v>14.47</v>
      </c>
      <c r="AX301">
        <v>15.25</v>
      </c>
      <c r="AY301">
        <v>14.5</v>
      </c>
      <c r="AZ301">
        <v>15.68</v>
      </c>
      <c r="BA301">
        <v>15.65</v>
      </c>
      <c r="BB301">
        <v>15</v>
      </c>
      <c r="BC301">
        <v>14.54</v>
      </c>
      <c r="BD301">
        <v>13.38</v>
      </c>
      <c r="BE301">
        <v>13.58</v>
      </c>
      <c r="BF301">
        <v>13.83</v>
      </c>
      <c r="BG301">
        <v>13.85</v>
      </c>
      <c r="BH301">
        <v>13.76</v>
      </c>
      <c r="BI301">
        <v>13.83</v>
      </c>
      <c r="BJ301">
        <v>13.47</v>
      </c>
      <c r="BK301">
        <v>13</v>
      </c>
      <c r="BL301">
        <v>12.87</v>
      </c>
      <c r="BM301">
        <v>12.56</v>
      </c>
      <c r="BN301">
        <v>12.61</v>
      </c>
      <c r="BO301">
        <v>12.38</v>
      </c>
      <c r="BP301">
        <v>12.62</v>
      </c>
      <c r="BQ301">
        <v>12.55</v>
      </c>
      <c r="BR301" s="12">
        <f t="shared" si="8"/>
        <v>0.16203703703703703</v>
      </c>
      <c r="BS301" s="13" cm="1">
        <f t="array" aca="1" ref="BS301" ca="1">_xlfn.PERCENTILE.INC((OFFSET(E301,0,1,1,COLUMNS(E301:BQ301)-1) - E301:BP301) / E301:BP301, 0.05) * SQRT(COUNT(E301:BQ301) - 1)</f>
        <v>-0.38864141372576849</v>
      </c>
      <c r="BT301" s="12" cm="1">
        <f t="array" aca="1" ref="BT301" ca="1">_xlfn.STDEV.P((E301:BP301 - OFFSET(E301:BP301,0,1)) / OFFSET(E301:BP301,0,1)) * SQRT(COUNT(E301:BQ301)-1)</f>
        <v>0.31444093527750455</v>
      </c>
      <c r="BU301" s="12" cm="1">
        <f t="array" ref="BU301">-(MAX(1 - (E301:BQ301 / _xlfn.SCAN(E301, E301:BQ301, _xlfn.LAMBDA(_xlpm.a,_xlpm.b, MAX(_xlpm.a, _xlpm.b))))))</f>
        <v>-0.21045918367346927</v>
      </c>
      <c r="BV301" s="14">
        <f t="shared" ca="1" si="9"/>
        <v>0.52488088706192215</v>
      </c>
    </row>
    <row r="302" spans="1:74" x14ac:dyDescent="0.45">
      <c r="A302" s="2" t="s">
        <v>622</v>
      </c>
      <c r="B302" t="s">
        <v>623</v>
      </c>
      <c r="C302" t="s">
        <v>22</v>
      </c>
      <c r="D302" t="s">
        <v>136</v>
      </c>
      <c r="E302">
        <v>153.5</v>
      </c>
      <c r="F302">
        <v>151.80000000000001</v>
      </c>
      <c r="G302">
        <v>146.5</v>
      </c>
      <c r="H302">
        <v>154.4</v>
      </c>
      <c r="I302">
        <v>159.19999999999999</v>
      </c>
      <c r="J302">
        <v>155.6</v>
      </c>
      <c r="K302">
        <v>155.6</v>
      </c>
      <c r="L302">
        <v>155.6</v>
      </c>
      <c r="M302">
        <v>155.6</v>
      </c>
      <c r="N302">
        <v>155.30000000000001</v>
      </c>
      <c r="O302">
        <v>147.69999999999999</v>
      </c>
      <c r="P302">
        <v>144.19999999999999</v>
      </c>
      <c r="Q302">
        <v>150.69999999999999</v>
      </c>
      <c r="R302">
        <v>153.1</v>
      </c>
      <c r="S302">
        <v>148</v>
      </c>
      <c r="T302">
        <v>140.30000000000001</v>
      </c>
      <c r="U302">
        <v>148.69999999999999</v>
      </c>
      <c r="V302">
        <v>144.69999999999999</v>
      </c>
      <c r="W302">
        <v>147.30000000000001</v>
      </c>
      <c r="X302">
        <v>156.30000000000001</v>
      </c>
      <c r="Y302">
        <v>171</v>
      </c>
      <c r="Z302">
        <v>172.4</v>
      </c>
      <c r="AA302">
        <v>171</v>
      </c>
      <c r="AB302">
        <v>166.9</v>
      </c>
      <c r="AC302">
        <v>166.8</v>
      </c>
      <c r="AD302">
        <v>170</v>
      </c>
      <c r="AE302">
        <v>165.8</v>
      </c>
      <c r="AF302">
        <v>165.8</v>
      </c>
      <c r="AG302">
        <v>170.8</v>
      </c>
      <c r="AH302">
        <v>170.7</v>
      </c>
      <c r="AI302">
        <v>173.7</v>
      </c>
      <c r="AJ302">
        <v>164</v>
      </c>
      <c r="AK302">
        <v>170.9</v>
      </c>
      <c r="AL302">
        <v>170.8</v>
      </c>
      <c r="AM302">
        <v>186.2</v>
      </c>
      <c r="AN302">
        <v>184</v>
      </c>
      <c r="AO302">
        <v>184</v>
      </c>
      <c r="AP302">
        <v>184</v>
      </c>
      <c r="AQ302">
        <v>187</v>
      </c>
      <c r="AR302">
        <v>193.3</v>
      </c>
      <c r="AS302">
        <v>198.5</v>
      </c>
      <c r="AT302">
        <v>197.3</v>
      </c>
      <c r="AU302">
        <v>196.2</v>
      </c>
      <c r="AV302">
        <v>196.2</v>
      </c>
      <c r="AW302">
        <v>202</v>
      </c>
      <c r="AX302">
        <v>224</v>
      </c>
      <c r="AY302">
        <v>224.6</v>
      </c>
      <c r="AZ302">
        <v>224.6</v>
      </c>
      <c r="BA302">
        <v>231.2</v>
      </c>
      <c r="BB302">
        <v>225.4</v>
      </c>
      <c r="BC302">
        <v>221</v>
      </c>
      <c r="BD302">
        <v>215.8</v>
      </c>
      <c r="BE302">
        <v>213</v>
      </c>
      <c r="BF302">
        <v>215.2</v>
      </c>
      <c r="BG302">
        <v>219.8</v>
      </c>
      <c r="BH302">
        <v>227</v>
      </c>
      <c r="BI302">
        <v>222.6</v>
      </c>
      <c r="BJ302">
        <v>224.4</v>
      </c>
      <c r="BK302">
        <v>220.2</v>
      </c>
      <c r="BL302">
        <v>219</v>
      </c>
      <c r="BM302">
        <v>215</v>
      </c>
      <c r="BN302">
        <v>208</v>
      </c>
      <c r="BO302">
        <v>207</v>
      </c>
      <c r="BP302">
        <v>209</v>
      </c>
      <c r="BQ302">
        <v>204.6</v>
      </c>
      <c r="BR302" s="12">
        <f t="shared" si="8"/>
        <v>0.3328990228013029</v>
      </c>
      <c r="BS302" s="13" cm="1">
        <f t="array" aca="1" ref="BS302" ca="1">_xlfn.PERCENTILE.INC((OFFSET(E302,0,1,1,COLUMNS(E302:BQ302)-1) - E302:BP302) / E302:BP302, 0.05) * SQRT(COUNT(E302:BQ302) - 1)</f>
        <v>-0.27739152809439399</v>
      </c>
      <c r="BT302" s="12" cm="1">
        <f t="array" aca="1" ref="BT302" ca="1">_xlfn.STDEV.P((E302:BP302 - OFFSET(E302:BP302,0,1)) / OFFSET(E302:BP302,0,1)) * SQRT(COUNT(E302:BQ302)-1)</f>
        <v>0.25226597743456775</v>
      </c>
      <c r="BU302" s="12" cm="1">
        <f t="array" ref="BU302">-(MAX(1 - (E302:BQ302 / _xlfn.SCAN(E302, E302:BQ302, _xlfn.LAMBDA(_xlpm.a,_xlpm.b, MAX(_xlpm.a, _xlpm.b))))))</f>
        <v>-0.11871859296482401</v>
      </c>
      <c r="BV302" s="14">
        <f t="shared" ca="1" si="9"/>
        <v>1.3315549969017504</v>
      </c>
    </row>
    <row r="303" spans="1:74" x14ac:dyDescent="0.45">
      <c r="A303" s="2" t="s">
        <v>624</v>
      </c>
      <c r="B303" t="s">
        <v>625</v>
      </c>
      <c r="C303" t="s">
        <v>19</v>
      </c>
      <c r="D303" t="s">
        <v>29</v>
      </c>
      <c r="E303">
        <v>119</v>
      </c>
      <c r="F303">
        <v>112.6</v>
      </c>
      <c r="G303">
        <v>115</v>
      </c>
      <c r="H303">
        <v>113.4</v>
      </c>
      <c r="I303">
        <v>113</v>
      </c>
      <c r="J303">
        <v>119.8</v>
      </c>
      <c r="K303">
        <v>126.4</v>
      </c>
      <c r="L303">
        <v>126.4</v>
      </c>
      <c r="M303">
        <v>126.4</v>
      </c>
      <c r="N303">
        <v>130</v>
      </c>
      <c r="O303">
        <v>125</v>
      </c>
      <c r="P303">
        <v>119.4</v>
      </c>
      <c r="Q303">
        <v>130.80000000000001</v>
      </c>
      <c r="R303">
        <v>145</v>
      </c>
      <c r="S303">
        <v>132</v>
      </c>
      <c r="T303">
        <v>129</v>
      </c>
      <c r="U303">
        <v>152</v>
      </c>
      <c r="V303">
        <v>150</v>
      </c>
      <c r="W303">
        <v>148</v>
      </c>
      <c r="X303">
        <v>147.4</v>
      </c>
      <c r="Y303">
        <v>151.4</v>
      </c>
      <c r="Z303">
        <v>150</v>
      </c>
      <c r="AA303">
        <v>154</v>
      </c>
      <c r="AB303">
        <v>154.19999999999999</v>
      </c>
      <c r="AC303">
        <v>151.19999999999999</v>
      </c>
      <c r="AD303">
        <v>150.4</v>
      </c>
      <c r="AE303">
        <v>156</v>
      </c>
      <c r="AF303">
        <v>156</v>
      </c>
      <c r="AG303">
        <v>156.19999999999999</v>
      </c>
      <c r="AH303">
        <v>151.19999999999999</v>
      </c>
      <c r="AI303">
        <v>152.4</v>
      </c>
      <c r="AJ303">
        <v>150</v>
      </c>
      <c r="AK303">
        <v>152.80000000000001</v>
      </c>
      <c r="AL303">
        <v>153</v>
      </c>
      <c r="AM303">
        <v>155</v>
      </c>
      <c r="AN303">
        <v>157.80000000000001</v>
      </c>
      <c r="AO303">
        <v>163</v>
      </c>
      <c r="AP303">
        <v>164</v>
      </c>
      <c r="AQ303">
        <v>164</v>
      </c>
      <c r="AR303">
        <v>165</v>
      </c>
      <c r="AS303">
        <v>163.4</v>
      </c>
      <c r="AT303">
        <v>170</v>
      </c>
      <c r="AU303">
        <v>168</v>
      </c>
      <c r="AV303">
        <v>169</v>
      </c>
      <c r="AW303">
        <v>177</v>
      </c>
      <c r="AX303">
        <v>174</v>
      </c>
      <c r="AY303">
        <v>170.6</v>
      </c>
      <c r="AZ303">
        <v>176</v>
      </c>
      <c r="BA303">
        <v>177</v>
      </c>
      <c r="BB303">
        <v>180</v>
      </c>
      <c r="BC303">
        <v>174</v>
      </c>
      <c r="BD303">
        <v>171.6</v>
      </c>
      <c r="BE303">
        <v>169</v>
      </c>
      <c r="BF303">
        <v>174.4</v>
      </c>
      <c r="BG303">
        <v>184.2</v>
      </c>
      <c r="BH303">
        <v>181</v>
      </c>
      <c r="BI303">
        <v>177</v>
      </c>
      <c r="BJ303">
        <v>175.8</v>
      </c>
      <c r="BK303">
        <v>175</v>
      </c>
      <c r="BL303">
        <v>183</v>
      </c>
      <c r="BM303">
        <v>169.4</v>
      </c>
      <c r="BN303">
        <v>164.8</v>
      </c>
      <c r="BO303">
        <v>169</v>
      </c>
      <c r="BP303">
        <v>166</v>
      </c>
      <c r="BQ303">
        <v>164.8</v>
      </c>
      <c r="BR303" s="12">
        <f t="shared" si="8"/>
        <v>0.38487394957983201</v>
      </c>
      <c r="BS303" s="13" cm="1">
        <f t="array" aca="1" ref="BS303" ca="1">_xlfn.PERCENTILE.INC((OFFSET(E303,0,1,1,COLUMNS(E303:BQ303)-1) - E303:BP303) / E303:BP303, 0.05) * SQRT(COUNT(E303:BQ303) - 1)</f>
        <v>-0.35079384615384585</v>
      </c>
      <c r="BT303" s="12" cm="1">
        <f t="array" aca="1" ref="BT303" ca="1">_xlfn.STDEV.P((E303:BP303 - OFFSET(E303:BP303,0,1)) / OFFSET(E303:BP303,0,1)) * SQRT(COUNT(E303:BQ303)-1)</f>
        <v>0.30428758007421947</v>
      </c>
      <c r="BU303" s="12" cm="1">
        <f t="array" ref="BU303">-(MAX(1 - (E303:BQ303 / _xlfn.SCAN(E303, E303:BQ303, _xlfn.LAMBDA(_xlpm.a,_xlpm.b, MAX(_xlpm.a, _xlpm.b))))))</f>
        <v>-0.1103448275862069</v>
      </c>
      <c r="BV303" s="14">
        <f t="shared" ca="1" si="9"/>
        <v>1.2747183091903491</v>
      </c>
    </row>
    <row r="304" spans="1:74" x14ac:dyDescent="0.45">
      <c r="A304" s="2" t="s">
        <v>626</v>
      </c>
      <c r="B304" t="s">
        <v>627</v>
      </c>
      <c r="C304" t="s">
        <v>25</v>
      </c>
      <c r="D304" t="s">
        <v>29</v>
      </c>
      <c r="E304">
        <v>2463</v>
      </c>
      <c r="F304">
        <v>2468.5</v>
      </c>
      <c r="G304">
        <v>2458</v>
      </c>
      <c r="H304">
        <v>2553.5</v>
      </c>
      <c r="I304">
        <v>2569</v>
      </c>
      <c r="J304">
        <v>2522</v>
      </c>
      <c r="K304">
        <v>2633</v>
      </c>
      <c r="L304">
        <v>2633</v>
      </c>
      <c r="M304">
        <v>2633</v>
      </c>
      <c r="N304">
        <v>2624</v>
      </c>
      <c r="O304">
        <v>2620</v>
      </c>
      <c r="P304">
        <v>2642</v>
      </c>
      <c r="Q304">
        <v>2711</v>
      </c>
      <c r="R304">
        <v>2699.5</v>
      </c>
      <c r="S304">
        <v>2580.5</v>
      </c>
      <c r="T304">
        <v>2658</v>
      </c>
      <c r="U304">
        <v>2686</v>
      </c>
      <c r="V304">
        <v>2655</v>
      </c>
      <c r="W304">
        <v>2725</v>
      </c>
      <c r="X304">
        <v>2763.5</v>
      </c>
      <c r="Y304">
        <v>2766.5</v>
      </c>
      <c r="Z304">
        <v>2750</v>
      </c>
      <c r="AA304">
        <v>2765.5</v>
      </c>
      <c r="AB304">
        <v>2734.5</v>
      </c>
      <c r="AC304">
        <v>2712.5</v>
      </c>
      <c r="AD304">
        <v>2764</v>
      </c>
      <c r="AE304">
        <v>2778</v>
      </c>
      <c r="AF304">
        <v>2778</v>
      </c>
      <c r="AG304">
        <v>2831</v>
      </c>
      <c r="AH304">
        <v>2884</v>
      </c>
      <c r="AI304">
        <v>2822.5</v>
      </c>
      <c r="AJ304">
        <v>2695.5</v>
      </c>
      <c r="AK304">
        <v>2743</v>
      </c>
      <c r="AL304">
        <v>2841.5</v>
      </c>
      <c r="AM304">
        <v>2840.5</v>
      </c>
      <c r="AN304">
        <v>2842.5</v>
      </c>
      <c r="AO304">
        <v>2827</v>
      </c>
      <c r="AP304">
        <v>2834</v>
      </c>
      <c r="AQ304">
        <v>2834</v>
      </c>
      <c r="AR304">
        <v>2860</v>
      </c>
      <c r="AS304">
        <v>2918.5</v>
      </c>
      <c r="AT304">
        <v>2954</v>
      </c>
      <c r="AU304">
        <v>2790.5</v>
      </c>
      <c r="AV304">
        <v>2851</v>
      </c>
      <c r="AW304">
        <v>2818.5</v>
      </c>
      <c r="AX304">
        <v>2894</v>
      </c>
      <c r="AY304">
        <v>2882</v>
      </c>
      <c r="AZ304">
        <v>2900</v>
      </c>
      <c r="BA304">
        <v>2884</v>
      </c>
      <c r="BB304">
        <v>2843</v>
      </c>
      <c r="BC304">
        <v>2870</v>
      </c>
      <c r="BD304">
        <v>2774</v>
      </c>
      <c r="BE304">
        <v>2780</v>
      </c>
      <c r="BF304">
        <v>2725</v>
      </c>
      <c r="BG304">
        <v>2836</v>
      </c>
      <c r="BH304">
        <v>2838.5</v>
      </c>
      <c r="BI304">
        <v>2805</v>
      </c>
      <c r="BJ304">
        <v>2900</v>
      </c>
      <c r="BK304">
        <v>2797.5</v>
      </c>
      <c r="BL304">
        <v>2800</v>
      </c>
      <c r="BM304">
        <v>2703</v>
      </c>
      <c r="BN304">
        <v>2685</v>
      </c>
      <c r="BO304">
        <v>2700</v>
      </c>
      <c r="BP304">
        <v>2700.5</v>
      </c>
      <c r="BQ304">
        <v>2681.5</v>
      </c>
      <c r="BR304" s="12">
        <f t="shared" si="8"/>
        <v>8.8712951684937064E-2</v>
      </c>
      <c r="BS304" s="13" cm="1">
        <f t="array" aca="1" ref="BS304" ca="1">_xlfn.PERCENTILE.INC((OFFSET(E304,0,1,1,COLUMNS(E304:BQ304)-1) - E304:BP304) / E304:BP304, 0.05) * SQRT(COUNT(E304:BQ304) - 1)</f>
        <v>-0.28191625615763549</v>
      </c>
      <c r="BT304" s="12" cm="1">
        <f t="array" aca="1" ref="BT304" ca="1">_xlfn.STDEV.P((E304:BP304 - OFFSET(E304:BP304,0,1)) / OFFSET(E304:BP304,0,1)) * SQRT(COUNT(E304:BQ304)-1)</f>
        <v>0.1634272409298686</v>
      </c>
      <c r="BU304" s="12" cm="1">
        <f t="array" ref="BU304">-(MAX(1 - (E304:BQ304 / _xlfn.SCAN(E304, E304:BQ304, _xlfn.LAMBDA(_xlpm.a,_xlpm.b, MAX(_xlpm.a, _xlpm.b))))))</f>
        <v>-9.2247799593771163E-2</v>
      </c>
      <c r="BV304" s="14">
        <f t="shared" ca="1" si="9"/>
        <v>0.56122804963890183</v>
      </c>
    </row>
    <row r="305" spans="1:74" x14ac:dyDescent="0.45">
      <c r="A305" s="2" t="s">
        <v>628</v>
      </c>
      <c r="B305" t="s">
        <v>629</v>
      </c>
      <c r="C305" t="s">
        <v>19</v>
      </c>
      <c r="D305" t="s">
        <v>8</v>
      </c>
      <c r="E305">
        <v>68.260000000000005</v>
      </c>
      <c r="F305">
        <v>65.7</v>
      </c>
      <c r="G305">
        <v>65.760000000000005</v>
      </c>
      <c r="H305">
        <v>65.5</v>
      </c>
      <c r="I305">
        <v>65.44</v>
      </c>
      <c r="J305">
        <v>65.36</v>
      </c>
      <c r="K305">
        <v>62.88</v>
      </c>
      <c r="L305">
        <v>62.88</v>
      </c>
      <c r="M305">
        <v>62.88</v>
      </c>
      <c r="N305">
        <v>66.62</v>
      </c>
      <c r="O305">
        <v>66.08</v>
      </c>
      <c r="P305">
        <v>69.28</v>
      </c>
      <c r="Q305">
        <v>69.239999999999995</v>
      </c>
      <c r="R305">
        <v>69.58</v>
      </c>
      <c r="S305">
        <v>67.959999999999994</v>
      </c>
      <c r="T305">
        <v>70.88</v>
      </c>
      <c r="U305">
        <v>71.52</v>
      </c>
      <c r="V305">
        <v>74.260000000000005</v>
      </c>
      <c r="W305">
        <v>75.98</v>
      </c>
      <c r="X305">
        <v>78.44</v>
      </c>
      <c r="Y305">
        <v>78.7</v>
      </c>
      <c r="Z305">
        <v>77</v>
      </c>
      <c r="AA305">
        <v>77</v>
      </c>
      <c r="AB305">
        <v>76.239999999999995</v>
      </c>
      <c r="AC305">
        <v>80.38</v>
      </c>
      <c r="AD305">
        <v>81.5</v>
      </c>
      <c r="AE305">
        <v>85.72</v>
      </c>
      <c r="AF305">
        <v>87.42</v>
      </c>
      <c r="AG305">
        <v>88</v>
      </c>
      <c r="AH305">
        <v>87.04</v>
      </c>
      <c r="AI305">
        <v>86.18</v>
      </c>
      <c r="AJ305">
        <v>82.24</v>
      </c>
      <c r="AK305">
        <v>83.5</v>
      </c>
      <c r="AL305">
        <v>83.26</v>
      </c>
      <c r="AM305">
        <v>83.32</v>
      </c>
      <c r="AN305">
        <v>86</v>
      </c>
      <c r="AO305">
        <v>89</v>
      </c>
      <c r="AP305">
        <v>90.74</v>
      </c>
      <c r="AQ305">
        <v>89</v>
      </c>
      <c r="AR305">
        <v>87.52</v>
      </c>
      <c r="AS305">
        <v>82</v>
      </c>
      <c r="AT305">
        <v>85.96</v>
      </c>
      <c r="AU305">
        <v>86.18</v>
      </c>
      <c r="AV305">
        <v>86.18</v>
      </c>
      <c r="AW305">
        <v>87.1</v>
      </c>
      <c r="AX305">
        <v>86.3</v>
      </c>
      <c r="AY305">
        <v>86.38</v>
      </c>
      <c r="AZ305">
        <v>85.46</v>
      </c>
      <c r="BA305">
        <v>83.26</v>
      </c>
      <c r="BB305">
        <v>84.8</v>
      </c>
      <c r="BC305">
        <v>84.56</v>
      </c>
      <c r="BD305">
        <v>84.18</v>
      </c>
      <c r="BE305">
        <v>84.3</v>
      </c>
      <c r="BF305">
        <v>82.5</v>
      </c>
      <c r="BG305">
        <v>86.56</v>
      </c>
      <c r="BH305">
        <v>89.9</v>
      </c>
      <c r="BI305">
        <v>90.86</v>
      </c>
      <c r="BJ305">
        <v>90.26</v>
      </c>
      <c r="BK305">
        <v>90.2</v>
      </c>
      <c r="BL305">
        <v>92.36</v>
      </c>
      <c r="BM305">
        <v>91.3</v>
      </c>
      <c r="BN305">
        <v>95.64</v>
      </c>
      <c r="BO305">
        <v>92.76</v>
      </c>
      <c r="BP305">
        <v>90.84</v>
      </c>
      <c r="BQ305">
        <v>90.96</v>
      </c>
      <c r="BR305" s="12">
        <f t="shared" si="8"/>
        <v>0.33255200703193655</v>
      </c>
      <c r="BS305" s="13" cm="1">
        <f t="array" aca="1" ref="BS305" ca="1">_xlfn.PERCENTILE.INC((OFFSET(E305,0,1,1,COLUMNS(E305:BQ305)-1) - E305:BP305) / E305:BP305, 0.05) * SQRT(COUNT(E305:BQ305) - 1)</f>
        <v>-0.29116041293144057</v>
      </c>
      <c r="BT305" s="12" cm="1">
        <f t="array" aca="1" ref="BT305" ca="1">_xlfn.STDEV.P((E305:BP305 - OFFSET(E305:BP305,0,1)) / OFFSET(E305:BP305,0,1)) * SQRT(COUNT(E305:BQ305)-1)</f>
        <v>0.20284904433847731</v>
      </c>
      <c r="BU305" s="12" cm="1">
        <f t="array" ref="BU305">-(MAX(1 - (E305:BQ305 / _xlfn.SCAN(E305, E305:BQ305, _xlfn.LAMBDA(_xlpm.a,_xlpm.b, MAX(_xlpm.a, _xlpm.b))))))</f>
        <v>-9.6319153625743836E-2</v>
      </c>
      <c r="BV305" s="14">
        <f t="shared" ca="1" si="9"/>
        <v>1.6542301598030562</v>
      </c>
    </row>
    <row r="306" spans="1:74" x14ac:dyDescent="0.45">
      <c r="A306" s="2" t="s">
        <v>630</v>
      </c>
      <c r="B306" t="s">
        <v>631</v>
      </c>
      <c r="C306" t="s">
        <v>19</v>
      </c>
      <c r="D306" t="s">
        <v>8</v>
      </c>
      <c r="E306">
        <v>2.5649999999999999</v>
      </c>
      <c r="F306">
        <v>2.5</v>
      </c>
      <c r="G306">
        <v>2.58</v>
      </c>
      <c r="H306">
        <v>2.65</v>
      </c>
      <c r="I306">
        <v>2.63</v>
      </c>
      <c r="J306">
        <v>2.7749999999999999</v>
      </c>
      <c r="K306">
        <v>3</v>
      </c>
      <c r="L306">
        <v>3</v>
      </c>
      <c r="M306">
        <v>3</v>
      </c>
      <c r="N306">
        <v>2.9849999999999999</v>
      </c>
      <c r="O306">
        <v>2.7</v>
      </c>
      <c r="P306">
        <v>2.58</v>
      </c>
      <c r="Q306">
        <v>2.625</v>
      </c>
      <c r="R306">
        <v>2.6549999999999998</v>
      </c>
      <c r="S306">
        <v>2.65</v>
      </c>
      <c r="T306">
        <v>2.6</v>
      </c>
      <c r="U306">
        <v>2.59</v>
      </c>
      <c r="V306">
        <v>2.6</v>
      </c>
      <c r="W306">
        <v>2.7250000000000001</v>
      </c>
      <c r="X306">
        <v>2.7</v>
      </c>
      <c r="Y306">
        <v>2.9449999999999998</v>
      </c>
      <c r="Z306">
        <v>2.97</v>
      </c>
      <c r="AA306">
        <v>2.97</v>
      </c>
      <c r="AB306">
        <v>2.77</v>
      </c>
      <c r="AC306">
        <v>2.645</v>
      </c>
      <c r="AD306">
        <v>2.59</v>
      </c>
      <c r="AE306">
        <v>2.5499999999999998</v>
      </c>
      <c r="AF306">
        <v>2.58</v>
      </c>
      <c r="AG306">
        <v>2.68</v>
      </c>
      <c r="AH306">
        <v>2.75</v>
      </c>
      <c r="AI306">
        <v>2.73</v>
      </c>
      <c r="AJ306">
        <v>2.585</v>
      </c>
      <c r="AK306">
        <v>2.52</v>
      </c>
      <c r="AL306">
        <v>2.88</v>
      </c>
      <c r="AM306">
        <v>3.03</v>
      </c>
      <c r="AN306">
        <v>2.95</v>
      </c>
      <c r="AO306">
        <v>2.86</v>
      </c>
      <c r="AP306">
        <v>2.79</v>
      </c>
      <c r="AQ306">
        <v>2.9550000000000001</v>
      </c>
      <c r="AR306">
        <v>3.28</v>
      </c>
      <c r="AS306">
        <v>3.29</v>
      </c>
      <c r="AT306">
        <v>3.26</v>
      </c>
      <c r="AU306">
        <v>3.25</v>
      </c>
      <c r="AV306">
        <v>3.3050000000000002</v>
      </c>
      <c r="AW306">
        <v>3.5049999999999999</v>
      </c>
      <c r="AX306">
        <v>3.7050000000000001</v>
      </c>
      <c r="AY306">
        <v>3.68</v>
      </c>
      <c r="AZ306">
        <v>3.88</v>
      </c>
      <c r="BA306">
        <v>3.79</v>
      </c>
      <c r="BB306">
        <v>3.34</v>
      </c>
      <c r="BC306">
        <v>3.29</v>
      </c>
      <c r="BD306">
        <v>3.08</v>
      </c>
      <c r="BE306">
        <v>3.2149999999999999</v>
      </c>
      <c r="BF306">
        <v>3.2</v>
      </c>
      <c r="BG306">
        <v>3.2250000000000001</v>
      </c>
      <c r="BH306">
        <v>3.2450000000000001</v>
      </c>
      <c r="BI306">
        <v>3.25</v>
      </c>
      <c r="BJ306">
        <v>3.25</v>
      </c>
      <c r="BK306">
        <v>3.0249999999999999</v>
      </c>
      <c r="BL306">
        <v>3.0950000000000002</v>
      </c>
      <c r="BM306">
        <v>2.8</v>
      </c>
      <c r="BN306">
        <v>2.91</v>
      </c>
      <c r="BO306">
        <v>2.83</v>
      </c>
      <c r="BP306">
        <v>2.9550000000000001</v>
      </c>
      <c r="BQ306">
        <v>2.85</v>
      </c>
      <c r="BR306" s="12">
        <f t="shared" si="8"/>
        <v>0.11111111111111117</v>
      </c>
      <c r="BS306" s="13" cm="1">
        <f t="array" aca="1" ref="BS306" ca="1">_xlfn.PERCENTILE.INC((OFFSET(E306,0,1,1,COLUMNS(E306:BQ306)-1) - E306:BP306) / E306:BP306, 0.05) * SQRT(COUNT(E306:BQ306) - 1)</f>
        <v>-0.55157731157731182</v>
      </c>
      <c r="BT306" s="12" cm="1">
        <f t="array" aca="1" ref="BT306" ca="1">_xlfn.STDEV.P((E306:BP306 - OFFSET(E306:BP306,0,1)) / OFFSET(E306:BP306,0,1)) * SQRT(COUNT(E306:BQ306)-1)</f>
        <v>0.3726524704266132</v>
      </c>
      <c r="BU306" s="12" cm="1">
        <f t="array" ref="BU306">-(MAX(1 - (E306:BQ306 / _xlfn.SCAN(E306, E306:BQ306, _xlfn.LAMBDA(_xlpm.a,_xlpm.b, MAX(_xlpm.a, _xlpm.b))))))</f>
        <v>-0.27835051546391754</v>
      </c>
      <c r="BV306" s="14">
        <f t="shared" ca="1" si="9"/>
        <v>0.30623199942957191</v>
      </c>
    </row>
    <row r="307" spans="1:74" x14ac:dyDescent="0.45">
      <c r="A307" s="2" t="s">
        <v>632</v>
      </c>
      <c r="B307" t="s">
        <v>633</v>
      </c>
      <c r="C307" t="s">
        <v>22</v>
      </c>
      <c r="D307" t="s">
        <v>8</v>
      </c>
      <c r="E307">
        <v>23.83</v>
      </c>
      <c r="F307">
        <v>24.18</v>
      </c>
      <c r="G307">
        <v>24.33</v>
      </c>
      <c r="H307">
        <v>25.89</v>
      </c>
      <c r="I307">
        <v>25.9</v>
      </c>
      <c r="J307">
        <v>25.37</v>
      </c>
      <c r="K307">
        <v>25.67</v>
      </c>
      <c r="L307">
        <v>25.67</v>
      </c>
      <c r="M307">
        <v>25.67</v>
      </c>
      <c r="N307">
        <v>26.22</v>
      </c>
      <c r="O307">
        <v>25.34</v>
      </c>
      <c r="P307">
        <v>25.45</v>
      </c>
      <c r="Q307">
        <v>26.19</v>
      </c>
      <c r="R307">
        <v>26.52</v>
      </c>
      <c r="S307">
        <v>25.8</v>
      </c>
      <c r="T307">
        <v>26.29</v>
      </c>
      <c r="U307">
        <v>26.25</v>
      </c>
      <c r="V307">
        <v>26.11</v>
      </c>
      <c r="W307">
        <v>26.75</v>
      </c>
      <c r="X307">
        <v>27.64</v>
      </c>
      <c r="Y307">
        <v>27.78</v>
      </c>
      <c r="Z307">
        <v>27.15</v>
      </c>
      <c r="AA307">
        <v>27.15</v>
      </c>
      <c r="AB307">
        <v>25.92</v>
      </c>
      <c r="AC307">
        <v>26.51</v>
      </c>
      <c r="AD307">
        <v>26.35</v>
      </c>
      <c r="AE307">
        <v>26.42</v>
      </c>
      <c r="AF307">
        <v>26.78</v>
      </c>
      <c r="AG307">
        <v>26.76</v>
      </c>
      <c r="AH307">
        <v>27.56</v>
      </c>
      <c r="AI307">
        <v>26.97</v>
      </c>
      <c r="AJ307">
        <v>25.96</v>
      </c>
      <c r="AK307">
        <v>26.9</v>
      </c>
      <c r="AL307">
        <v>27.96</v>
      </c>
      <c r="AM307">
        <v>27.75</v>
      </c>
      <c r="AN307">
        <v>28.33</v>
      </c>
      <c r="AO307">
        <v>27.85</v>
      </c>
      <c r="AP307">
        <v>27.55</v>
      </c>
      <c r="AQ307">
        <v>28.48</v>
      </c>
      <c r="AR307">
        <v>28.39</v>
      </c>
      <c r="AS307">
        <v>28.98</v>
      </c>
      <c r="AT307">
        <v>28.93</v>
      </c>
      <c r="AU307">
        <v>27.98</v>
      </c>
      <c r="AV307">
        <v>27.98</v>
      </c>
      <c r="AW307">
        <v>29.39</v>
      </c>
      <c r="AX307">
        <v>30.6</v>
      </c>
      <c r="AY307">
        <v>30.69</v>
      </c>
      <c r="AZ307">
        <v>31.69</v>
      </c>
      <c r="BA307">
        <v>31.82</v>
      </c>
      <c r="BB307">
        <v>31.21</v>
      </c>
      <c r="BC307">
        <v>31.03</v>
      </c>
      <c r="BD307">
        <v>29.92</v>
      </c>
      <c r="BE307">
        <v>30.21</v>
      </c>
      <c r="BF307">
        <v>29.81</v>
      </c>
      <c r="BG307">
        <v>30.78</v>
      </c>
      <c r="BH307">
        <v>31.18</v>
      </c>
      <c r="BI307">
        <v>31.1</v>
      </c>
      <c r="BJ307">
        <v>31.1</v>
      </c>
      <c r="BK307">
        <v>31.09</v>
      </c>
      <c r="BL307">
        <v>31.92</v>
      </c>
      <c r="BM307">
        <v>31.58</v>
      </c>
      <c r="BN307">
        <v>31.59</v>
      </c>
      <c r="BO307">
        <v>31.4</v>
      </c>
      <c r="BP307">
        <v>31.87</v>
      </c>
      <c r="BQ307">
        <v>32.549999999999997</v>
      </c>
      <c r="BR307" s="12">
        <f t="shared" si="8"/>
        <v>0.36592530423835501</v>
      </c>
      <c r="BS307" s="13" cm="1">
        <f t="array" aca="1" ref="BS307" ca="1">_xlfn.PERCENTILE.INC((OFFSET(E307,0,1,1,COLUMNS(E307:BQ307)-1) - E307:BP307) / E307:BP307, 0.05) * SQRT(COUNT(E307:BQ307) - 1)</f>
        <v>-0.2676281921985863</v>
      </c>
      <c r="BT307" s="12" cm="1">
        <f t="array" aca="1" ref="BT307" ca="1">_xlfn.STDEV.P((E307:BP307 - OFFSET(E307:BP307,0,1)) / OFFSET(E307:BP307,0,1)) * SQRT(COUNT(E307:BQ307)-1)</f>
        <v>0.17502933718946023</v>
      </c>
      <c r="BU307" s="12" cm="1">
        <f t="array" ref="BU307">-(MAX(1 - (E307:BQ307 / _xlfn.SCAN(E307, E307:BQ307, _xlfn.LAMBDA(_xlpm.a,_xlpm.b, MAX(_xlpm.a, _xlpm.b))))))</f>
        <v>-6.6954643628509669E-2</v>
      </c>
      <c r="BV307" s="14">
        <f t="shared" ca="1" si="9"/>
        <v>2.1078312365372485</v>
      </c>
    </row>
    <row r="308" spans="1:74" x14ac:dyDescent="0.45">
      <c r="A308" s="2" t="s">
        <v>634</v>
      </c>
      <c r="B308" t="s">
        <v>635</v>
      </c>
      <c r="C308" t="s">
        <v>80</v>
      </c>
      <c r="D308" t="s">
        <v>8</v>
      </c>
      <c r="E308">
        <v>118.3</v>
      </c>
      <c r="F308">
        <v>118.3</v>
      </c>
      <c r="G308">
        <v>117.6</v>
      </c>
      <c r="H308">
        <v>118.1</v>
      </c>
      <c r="I308">
        <v>124.9</v>
      </c>
      <c r="J308">
        <v>129.4</v>
      </c>
      <c r="K308">
        <v>133.4</v>
      </c>
      <c r="L308">
        <v>133.4</v>
      </c>
      <c r="M308">
        <v>133.4</v>
      </c>
      <c r="N308">
        <v>140</v>
      </c>
      <c r="O308">
        <v>149.80000000000001</v>
      </c>
      <c r="P308">
        <v>150.1</v>
      </c>
      <c r="Q308">
        <v>144.5</v>
      </c>
      <c r="R308">
        <v>153.5</v>
      </c>
      <c r="S308">
        <v>152.6</v>
      </c>
      <c r="T308">
        <v>165</v>
      </c>
      <c r="U308">
        <v>159.1</v>
      </c>
      <c r="V308">
        <v>162.6</v>
      </c>
      <c r="W308">
        <v>166.9</v>
      </c>
      <c r="X308">
        <v>167.1</v>
      </c>
      <c r="Y308">
        <v>162.19999999999999</v>
      </c>
      <c r="Z308">
        <v>155.30000000000001</v>
      </c>
      <c r="AA308">
        <v>155.30000000000001</v>
      </c>
      <c r="AB308">
        <v>155.4</v>
      </c>
      <c r="AC308">
        <v>155</v>
      </c>
      <c r="AD308">
        <v>152.9</v>
      </c>
      <c r="AE308">
        <v>154.80000000000001</v>
      </c>
      <c r="AF308">
        <v>156.19999999999999</v>
      </c>
      <c r="AG308">
        <v>162.5</v>
      </c>
      <c r="AH308">
        <v>160.5</v>
      </c>
      <c r="AI308">
        <v>172.5</v>
      </c>
      <c r="AJ308">
        <v>177</v>
      </c>
      <c r="AK308">
        <v>184.2</v>
      </c>
      <c r="AL308">
        <v>184.8</v>
      </c>
      <c r="AM308">
        <v>179.2</v>
      </c>
      <c r="AN308">
        <v>189.2</v>
      </c>
      <c r="AO308">
        <v>190.9</v>
      </c>
      <c r="AP308">
        <v>202.8</v>
      </c>
      <c r="AQ308">
        <v>209.4</v>
      </c>
      <c r="AR308">
        <v>197</v>
      </c>
      <c r="AS308">
        <v>173</v>
      </c>
      <c r="AT308">
        <v>181.8</v>
      </c>
      <c r="AU308">
        <v>188.5</v>
      </c>
      <c r="AV308">
        <v>181.5</v>
      </c>
      <c r="AW308">
        <v>178.9</v>
      </c>
      <c r="AX308">
        <v>173.5</v>
      </c>
      <c r="AY308">
        <v>174.2</v>
      </c>
      <c r="AZ308">
        <v>166</v>
      </c>
      <c r="BA308">
        <v>159.6</v>
      </c>
      <c r="BB308">
        <v>161.5</v>
      </c>
      <c r="BC308">
        <v>164</v>
      </c>
      <c r="BD308">
        <v>167.8</v>
      </c>
      <c r="BE308">
        <v>167</v>
      </c>
      <c r="BF308">
        <v>169.9</v>
      </c>
      <c r="BG308">
        <v>170.8</v>
      </c>
      <c r="BH308">
        <v>170.3</v>
      </c>
      <c r="BI308">
        <v>169.5</v>
      </c>
      <c r="BJ308">
        <v>167.4</v>
      </c>
      <c r="BK308">
        <v>170.7</v>
      </c>
      <c r="BL308">
        <v>175.8</v>
      </c>
      <c r="BM308">
        <v>170.3</v>
      </c>
      <c r="BN308">
        <v>173</v>
      </c>
      <c r="BO308">
        <v>171.4</v>
      </c>
      <c r="BP308">
        <v>169.7</v>
      </c>
      <c r="BQ308">
        <v>170.4</v>
      </c>
      <c r="BR308" s="12">
        <f t="shared" si="8"/>
        <v>0.44040574809805588</v>
      </c>
      <c r="BS308" s="13" cm="1">
        <f t="array" aca="1" ref="BS308" ca="1">_xlfn.PERCENTILE.INC((OFFSET(E308,0,1,1,COLUMNS(E308:BQ308)-1) - E308:BP308) / E308:BP308, 0.05) * SQRT(COUNT(E308:BQ308) - 1)</f>
        <v>-0.33553756332357698</v>
      </c>
      <c r="BT308" s="12" cm="1">
        <f t="array" aca="1" ref="BT308" ca="1">_xlfn.STDEV.P((E308:BP308 - OFFSET(E308:BP308,0,1)) / OFFSET(E308:BP308,0,1)) * SQRT(COUNT(E308:BQ308)-1)</f>
        <v>0.2847230068115349</v>
      </c>
      <c r="BU308" s="12" cm="1">
        <f t="array" ref="BU308">-(MAX(1 - (E308:BQ308 / _xlfn.SCAN(E308, E308:BQ308, _xlfn.LAMBDA(_xlpm.a,_xlpm.b, MAX(_xlpm.a, _xlpm.b))))))</f>
        <v>-0.23782234957020065</v>
      </c>
      <c r="BV308" s="14">
        <f t="shared" ca="1" si="9"/>
        <v>1.5573477994054818</v>
      </c>
    </row>
    <row r="309" spans="1:74" x14ac:dyDescent="0.45">
      <c r="A309" s="2" t="s">
        <v>636</v>
      </c>
      <c r="B309" t="s">
        <v>637</v>
      </c>
      <c r="C309" t="s">
        <v>25</v>
      </c>
      <c r="D309" t="s">
        <v>8</v>
      </c>
      <c r="E309">
        <v>5.2699999999999997E-2</v>
      </c>
      <c r="F309">
        <v>5.8799999999999998E-2</v>
      </c>
      <c r="G309">
        <v>6.1699999999999998E-2</v>
      </c>
      <c r="H309">
        <v>6.5299999999999997E-2</v>
      </c>
      <c r="I309">
        <v>6.3799999999999996E-2</v>
      </c>
      <c r="J309">
        <v>6.5699999999999995E-2</v>
      </c>
      <c r="K309">
        <v>6.4199999999999993E-2</v>
      </c>
      <c r="L309">
        <v>6.4199999999999993E-2</v>
      </c>
      <c r="M309">
        <v>6.4199999999999993E-2</v>
      </c>
      <c r="N309">
        <v>5.9299999999999999E-2</v>
      </c>
      <c r="O309">
        <v>5.2699999999999997E-2</v>
      </c>
      <c r="P309">
        <v>5.67E-2</v>
      </c>
      <c r="Q309">
        <v>5.8099999999999999E-2</v>
      </c>
      <c r="R309">
        <v>5.7700000000000001E-2</v>
      </c>
      <c r="S309">
        <v>5.4300000000000001E-2</v>
      </c>
      <c r="T309">
        <v>5.5199999999999999E-2</v>
      </c>
      <c r="U309">
        <v>5.7599999999999998E-2</v>
      </c>
      <c r="V309">
        <v>5.6500000000000002E-2</v>
      </c>
      <c r="W309">
        <v>5.6099999999999997E-2</v>
      </c>
      <c r="X309">
        <v>5.6300000000000003E-2</v>
      </c>
      <c r="Y309">
        <v>5.9200000000000003E-2</v>
      </c>
      <c r="Z309">
        <v>5.9200000000000003E-2</v>
      </c>
      <c r="AA309">
        <v>5.9200000000000003E-2</v>
      </c>
      <c r="AB309">
        <v>5.9700000000000003E-2</v>
      </c>
      <c r="AC309">
        <v>5.9700000000000003E-2</v>
      </c>
      <c r="AD309">
        <v>6.1899999999999997E-2</v>
      </c>
      <c r="AE309">
        <v>6.3799999999999996E-2</v>
      </c>
      <c r="AF309">
        <v>6.4899999999999999E-2</v>
      </c>
      <c r="AG309">
        <v>6.7000000000000004E-2</v>
      </c>
      <c r="AH309">
        <v>6.0999999999999999E-2</v>
      </c>
      <c r="AI309">
        <v>5.8099999999999999E-2</v>
      </c>
      <c r="AJ309">
        <v>5.3900000000000003E-2</v>
      </c>
      <c r="AK309">
        <v>5.21E-2</v>
      </c>
      <c r="AL309">
        <v>5.11E-2</v>
      </c>
      <c r="AM309">
        <v>5.3800000000000001E-2</v>
      </c>
      <c r="AN309">
        <v>5.2900000000000003E-2</v>
      </c>
      <c r="AO309">
        <v>5.2900000000000003E-2</v>
      </c>
      <c r="AP309">
        <v>5.16E-2</v>
      </c>
      <c r="AQ309">
        <v>5.1299999999999998E-2</v>
      </c>
      <c r="AR309">
        <v>5.0299999999999997E-2</v>
      </c>
      <c r="AS309">
        <v>5.4399999999999997E-2</v>
      </c>
      <c r="AT309">
        <v>5.5399999999999998E-2</v>
      </c>
      <c r="AU309">
        <v>5.1900000000000002E-2</v>
      </c>
      <c r="AV309">
        <v>5.1900000000000002E-2</v>
      </c>
      <c r="AW309">
        <v>5.2499999999999998E-2</v>
      </c>
      <c r="AX309">
        <v>5.2400000000000002E-2</v>
      </c>
      <c r="AY309">
        <v>5.1499999999999997E-2</v>
      </c>
      <c r="AZ309">
        <v>5.21E-2</v>
      </c>
      <c r="BA309">
        <v>5.21E-2</v>
      </c>
      <c r="BB309">
        <v>5.5399999999999998E-2</v>
      </c>
      <c r="BC309">
        <v>6.08E-2</v>
      </c>
      <c r="BD309">
        <v>5.6000000000000001E-2</v>
      </c>
      <c r="BE309">
        <v>5.5100000000000003E-2</v>
      </c>
      <c r="BF309">
        <v>5.5599999999999997E-2</v>
      </c>
      <c r="BG309">
        <v>5.5599999999999997E-2</v>
      </c>
      <c r="BH309">
        <v>5.4699999999999999E-2</v>
      </c>
      <c r="BI309">
        <v>5.4800000000000001E-2</v>
      </c>
      <c r="BJ309">
        <v>5.3100000000000001E-2</v>
      </c>
      <c r="BK309">
        <v>5.1499999999999997E-2</v>
      </c>
      <c r="BL309">
        <v>5.2499999999999998E-2</v>
      </c>
      <c r="BM309">
        <v>5.0200000000000002E-2</v>
      </c>
      <c r="BN309">
        <v>4.9799999999999997E-2</v>
      </c>
      <c r="BO309">
        <v>5.04E-2</v>
      </c>
      <c r="BP309">
        <v>5.0599999999999999E-2</v>
      </c>
      <c r="BQ309">
        <v>5.0299999999999997E-2</v>
      </c>
      <c r="BR309" s="12">
        <f t="shared" si="8"/>
        <v>-4.5540796963946861E-2</v>
      </c>
      <c r="BS309" s="13" cm="1">
        <f t="array" aca="1" ref="BS309" ca="1">_xlfn.PERCENTILE.INC((OFFSET(E309,0,1,1,COLUMNS(E309:BQ309)-1) - E309:BP309) / E309:BP309, 0.05) * SQRT(COUNT(E309:BQ309) - 1)</f>
        <v>-0.60575010321660416</v>
      </c>
      <c r="BT309" s="12" cm="1">
        <f t="array" aca="1" ref="BT309" ca="1">_xlfn.STDEV.P((E309:BP309 - OFFSET(E309:BP309,0,1)) / OFFSET(E309:BP309,0,1)) * SQRT(COUNT(E309:BQ309)-1)</f>
        <v>0.3421613981195899</v>
      </c>
      <c r="BU309" s="12" cm="1">
        <f t="array" ref="BU309">-(MAX(1 - (E309:BQ309 / _xlfn.SCAN(E309, E309:BQ309, _xlfn.LAMBDA(_xlpm.a,_xlpm.b, MAX(_xlpm.a, _xlpm.b))))))</f>
        <v>-0.25671641791044786</v>
      </c>
      <c r="BV309" s="14">
        <f t="shared" ca="1" si="9"/>
        <v>-0.1243091628620267</v>
      </c>
    </row>
    <row r="310" spans="1:74" x14ac:dyDescent="0.45">
      <c r="A310" s="2" t="s">
        <v>638</v>
      </c>
      <c r="B310" t="s">
        <v>639</v>
      </c>
      <c r="C310" t="s">
        <v>19</v>
      </c>
      <c r="D310" t="s">
        <v>8</v>
      </c>
      <c r="E310">
        <v>314.8</v>
      </c>
      <c r="F310">
        <v>305.8</v>
      </c>
      <c r="G310">
        <v>298.3999</v>
      </c>
      <c r="H310">
        <v>318.6001</v>
      </c>
      <c r="I310">
        <v>328.3999</v>
      </c>
      <c r="J310">
        <v>325</v>
      </c>
      <c r="K310">
        <v>330</v>
      </c>
      <c r="L310">
        <v>330</v>
      </c>
      <c r="M310">
        <v>330</v>
      </c>
      <c r="N310">
        <v>336</v>
      </c>
      <c r="O310">
        <v>326.3999</v>
      </c>
      <c r="P310">
        <v>327.2</v>
      </c>
      <c r="Q310">
        <v>348.2</v>
      </c>
      <c r="R310">
        <v>355</v>
      </c>
      <c r="S310">
        <v>339.6001</v>
      </c>
      <c r="T310">
        <v>347.2</v>
      </c>
      <c r="U310">
        <v>349.2</v>
      </c>
      <c r="V310">
        <v>345</v>
      </c>
      <c r="W310">
        <v>354.6001</v>
      </c>
      <c r="X310">
        <v>360.6001</v>
      </c>
      <c r="Y310">
        <v>365</v>
      </c>
      <c r="Z310">
        <v>355.3999</v>
      </c>
      <c r="AA310">
        <v>355.3999</v>
      </c>
      <c r="AB310">
        <v>334.3999</v>
      </c>
      <c r="AC310">
        <v>343</v>
      </c>
      <c r="AD310">
        <v>333</v>
      </c>
      <c r="AE310">
        <v>342.2</v>
      </c>
      <c r="AF310">
        <v>348.6001</v>
      </c>
      <c r="AG310">
        <v>348.2</v>
      </c>
      <c r="AH310">
        <v>348</v>
      </c>
      <c r="AI310">
        <v>341.8</v>
      </c>
      <c r="AJ310">
        <v>338</v>
      </c>
      <c r="AK310">
        <v>336.3999</v>
      </c>
      <c r="AL310">
        <v>357.8</v>
      </c>
      <c r="AM310">
        <v>356.2</v>
      </c>
      <c r="AN310">
        <v>363</v>
      </c>
      <c r="AO310">
        <v>356.2</v>
      </c>
      <c r="AP310">
        <v>355</v>
      </c>
      <c r="AQ310">
        <v>359.2</v>
      </c>
      <c r="AR310">
        <v>365.3999</v>
      </c>
      <c r="AS310">
        <v>374.2</v>
      </c>
      <c r="AT310">
        <v>386.3999</v>
      </c>
      <c r="AU310">
        <v>378</v>
      </c>
      <c r="AV310">
        <v>382.8</v>
      </c>
      <c r="AW310">
        <v>389.3999</v>
      </c>
      <c r="AX310">
        <v>400</v>
      </c>
      <c r="AY310">
        <v>397.6001</v>
      </c>
      <c r="AZ310">
        <v>408</v>
      </c>
      <c r="BA310">
        <v>402.3999</v>
      </c>
      <c r="BB310">
        <v>400.8</v>
      </c>
      <c r="BC310">
        <v>399.2</v>
      </c>
      <c r="BD310">
        <v>376.2</v>
      </c>
      <c r="BE310">
        <v>375.8</v>
      </c>
      <c r="BF310">
        <v>370</v>
      </c>
      <c r="BG310">
        <v>370.8</v>
      </c>
      <c r="BH310">
        <v>375.6001</v>
      </c>
      <c r="BI310">
        <v>373.3999</v>
      </c>
      <c r="BJ310">
        <v>374</v>
      </c>
      <c r="BK310">
        <v>371.3999</v>
      </c>
      <c r="BL310">
        <v>380.6001</v>
      </c>
      <c r="BM310">
        <v>366.3999</v>
      </c>
      <c r="BN310">
        <v>373.2</v>
      </c>
      <c r="BO310">
        <v>373.8</v>
      </c>
      <c r="BP310">
        <v>372</v>
      </c>
      <c r="BQ310">
        <v>375.6001</v>
      </c>
      <c r="BR310" s="12">
        <f t="shared" si="8"/>
        <v>0.19313881829733159</v>
      </c>
      <c r="BS310" s="13" cm="1">
        <f t="array" aca="1" ref="BS310" ca="1">_xlfn.PERCENTILE.INC((OFFSET(E310,0,1,1,COLUMNS(E310:BQ310)-1) - E310:BP310) / E310:BP310, 0.05) * SQRT(COUNT(E310:BQ310) - 1)</f>
        <v>-0.28869360621183748</v>
      </c>
      <c r="BT310" s="12" cm="1">
        <f t="array" aca="1" ref="BT310" ca="1">_xlfn.STDEV.P((E310:BP310 - OFFSET(E310:BP310,0,1)) / OFFSET(E310:BP310,0,1)) * SQRT(COUNT(E310:BQ310)-1)</f>
        <v>0.19692987912758014</v>
      </c>
      <c r="BU310" s="12" cm="1">
        <f t="array" ref="BU310">-(MAX(1 - (E310:BQ310 / _xlfn.SCAN(E310, E310:BQ310, _xlfn.LAMBDA(_xlpm.a,_xlpm.b, MAX(_xlpm.a, _xlpm.b))))))</f>
        <v>-0.10196102941176466</v>
      </c>
      <c r="BV310" s="14">
        <f t="shared" ca="1" si="9"/>
        <v>0.996018578624422</v>
      </c>
    </row>
    <row r="311" spans="1:74" x14ac:dyDescent="0.45">
      <c r="A311" s="2" t="s">
        <v>640</v>
      </c>
      <c r="B311" t="s">
        <v>641</v>
      </c>
      <c r="C311" t="s">
        <v>22</v>
      </c>
      <c r="D311" t="s">
        <v>34</v>
      </c>
      <c r="E311">
        <v>48.1</v>
      </c>
      <c r="F311">
        <v>48.9</v>
      </c>
      <c r="G311">
        <v>49.48</v>
      </c>
      <c r="H311">
        <v>52.3</v>
      </c>
      <c r="I311">
        <v>54</v>
      </c>
      <c r="J311">
        <v>53.5</v>
      </c>
      <c r="K311">
        <v>53.35</v>
      </c>
      <c r="L311">
        <v>53.35</v>
      </c>
      <c r="M311">
        <v>53.35</v>
      </c>
      <c r="N311">
        <v>54.05</v>
      </c>
      <c r="O311">
        <v>52.45</v>
      </c>
      <c r="P311">
        <v>53.45</v>
      </c>
      <c r="Q311">
        <v>55.25</v>
      </c>
      <c r="R311">
        <v>54.8</v>
      </c>
      <c r="S311">
        <v>54</v>
      </c>
      <c r="T311">
        <v>54.05</v>
      </c>
      <c r="U311">
        <v>54.75</v>
      </c>
      <c r="V311">
        <v>54.1</v>
      </c>
      <c r="W311">
        <v>54.2</v>
      </c>
      <c r="X311">
        <v>54.8</v>
      </c>
      <c r="Y311">
        <v>54.4</v>
      </c>
      <c r="Z311">
        <v>54.5</v>
      </c>
      <c r="AA311">
        <v>54.5</v>
      </c>
      <c r="AB311">
        <v>52.55</v>
      </c>
      <c r="AC311">
        <v>52.9</v>
      </c>
      <c r="AD311">
        <v>52.95</v>
      </c>
      <c r="AE311">
        <v>53.8</v>
      </c>
      <c r="AF311">
        <v>54.4</v>
      </c>
      <c r="AG311">
        <v>55.35</v>
      </c>
      <c r="AH311">
        <v>55.35</v>
      </c>
      <c r="AI311">
        <v>54.8</v>
      </c>
      <c r="AJ311">
        <v>50.6</v>
      </c>
      <c r="AK311">
        <v>49.86</v>
      </c>
      <c r="AL311">
        <v>52.65</v>
      </c>
      <c r="AM311">
        <v>53.45</v>
      </c>
      <c r="AN311">
        <v>53.95</v>
      </c>
      <c r="AO311">
        <v>53.95</v>
      </c>
      <c r="AP311">
        <v>51.75</v>
      </c>
      <c r="AQ311">
        <v>52.05</v>
      </c>
      <c r="AR311">
        <v>52.85</v>
      </c>
      <c r="AS311">
        <v>52.3</v>
      </c>
      <c r="AT311">
        <v>53.2</v>
      </c>
      <c r="AU311">
        <v>52.9</v>
      </c>
      <c r="AV311">
        <v>52.9</v>
      </c>
      <c r="AW311">
        <v>54.4</v>
      </c>
      <c r="AX311">
        <v>54.8</v>
      </c>
      <c r="AY311">
        <v>55.35</v>
      </c>
      <c r="AZ311">
        <v>56.05</v>
      </c>
      <c r="BA311">
        <v>56.2</v>
      </c>
      <c r="BB311">
        <v>56.6</v>
      </c>
      <c r="BC311">
        <v>56.65</v>
      </c>
      <c r="BD311">
        <v>57</v>
      </c>
      <c r="BE311">
        <v>57</v>
      </c>
      <c r="BF311">
        <v>56.8</v>
      </c>
      <c r="BG311">
        <v>58.25</v>
      </c>
      <c r="BH311">
        <v>58.9</v>
      </c>
      <c r="BI311">
        <v>59.5</v>
      </c>
      <c r="BJ311">
        <v>60.15</v>
      </c>
      <c r="BK311">
        <v>60.1</v>
      </c>
      <c r="BL311">
        <v>60</v>
      </c>
      <c r="BM311">
        <v>59</v>
      </c>
      <c r="BN311">
        <v>59.65</v>
      </c>
      <c r="BO311">
        <v>60.35</v>
      </c>
      <c r="BP311">
        <v>60.35</v>
      </c>
      <c r="BQ311">
        <v>60.8</v>
      </c>
      <c r="BR311" s="12">
        <f t="shared" si="8"/>
        <v>0.26403326403326394</v>
      </c>
      <c r="BS311" s="13" cm="1">
        <f t="array" aca="1" ref="BS311" ca="1">_xlfn.PERCENTILE.INC((OFFSET(E311,0,1,1,COLUMNS(E311:BQ311)-1) - E311:BP311) / E311:BP311, 0.05) * SQRT(COUNT(E311:BQ311) - 1)</f>
        <v>-0.22129509713228418</v>
      </c>
      <c r="BT311" s="12" cm="1">
        <f t="array" aca="1" ref="BT311" ca="1">_xlfn.STDEV.P((E311:BP311 - OFFSET(E311:BP311,0,1)) / OFFSET(E311:BP311,0,1)) * SQRT(COUNT(E311:BQ311)-1)</f>
        <v>0.15673643514143276</v>
      </c>
      <c r="BU311" s="12" cm="1">
        <f t="array" ref="BU311">-(MAX(1 - (E311:BQ311 / _xlfn.SCAN(E311, E311:BQ311, _xlfn.LAMBDA(_xlpm.a,_xlpm.b, MAX(_xlpm.a, _xlpm.b))))))</f>
        <v>-9.918699186991875E-2</v>
      </c>
      <c r="BV311" s="14">
        <f t="shared" ca="1" si="9"/>
        <v>1.7037535898548244</v>
      </c>
    </row>
    <row r="312" spans="1:74" x14ac:dyDescent="0.45">
      <c r="A312" s="2" t="s">
        <v>642</v>
      </c>
      <c r="B312" t="s">
        <v>643</v>
      </c>
      <c r="C312" t="s">
        <v>22</v>
      </c>
      <c r="D312" t="s">
        <v>29</v>
      </c>
      <c r="E312">
        <v>49.4</v>
      </c>
      <c r="F312">
        <v>46.93</v>
      </c>
      <c r="G312">
        <v>45.51</v>
      </c>
      <c r="H312">
        <v>48.94</v>
      </c>
      <c r="I312">
        <v>56.26</v>
      </c>
      <c r="J312">
        <v>60.1</v>
      </c>
      <c r="K312">
        <v>60.83</v>
      </c>
      <c r="L312">
        <v>60.83</v>
      </c>
      <c r="M312">
        <v>60.83</v>
      </c>
      <c r="N312">
        <v>61.11</v>
      </c>
      <c r="O312">
        <v>52.78</v>
      </c>
      <c r="P312">
        <v>46.74</v>
      </c>
      <c r="Q312">
        <v>50.95</v>
      </c>
      <c r="R312">
        <v>47.93</v>
      </c>
      <c r="S312">
        <v>46.56</v>
      </c>
      <c r="T312">
        <v>48.85</v>
      </c>
      <c r="U312">
        <v>53.97</v>
      </c>
      <c r="V312">
        <v>53.97</v>
      </c>
      <c r="W312">
        <v>52.32</v>
      </c>
      <c r="X312">
        <v>54.79</v>
      </c>
      <c r="Y312">
        <v>55.43</v>
      </c>
      <c r="Z312">
        <v>61.11</v>
      </c>
      <c r="AA312">
        <v>54.61</v>
      </c>
      <c r="AB312">
        <v>50.68</v>
      </c>
      <c r="AC312">
        <v>49.4</v>
      </c>
      <c r="AD312">
        <v>46.84</v>
      </c>
      <c r="AE312">
        <v>48.39</v>
      </c>
      <c r="AF312">
        <v>48.39</v>
      </c>
      <c r="AG312">
        <v>47.02</v>
      </c>
      <c r="AH312">
        <v>49.76</v>
      </c>
      <c r="AI312">
        <v>44.14</v>
      </c>
      <c r="AJ312">
        <v>42.99</v>
      </c>
      <c r="AK312">
        <v>40.11</v>
      </c>
      <c r="AL312">
        <v>38.15</v>
      </c>
      <c r="AM312">
        <v>39.75</v>
      </c>
      <c r="AN312">
        <v>43.27</v>
      </c>
      <c r="AO312">
        <v>40.659999999999997</v>
      </c>
      <c r="AP312">
        <v>39.520000000000003</v>
      </c>
      <c r="AQ312">
        <v>39.520000000000003</v>
      </c>
      <c r="AR312">
        <v>38.6</v>
      </c>
      <c r="AS312">
        <v>39.29</v>
      </c>
      <c r="AT312">
        <v>39.33</v>
      </c>
      <c r="AU312">
        <v>37.28</v>
      </c>
      <c r="AV312">
        <v>109.77</v>
      </c>
      <c r="AW312">
        <v>125.69</v>
      </c>
      <c r="AX312">
        <v>119.47</v>
      </c>
      <c r="AY312">
        <v>115.81</v>
      </c>
      <c r="AZ312">
        <v>108.12</v>
      </c>
      <c r="BA312">
        <v>114.53</v>
      </c>
      <c r="BB312">
        <v>111.42</v>
      </c>
      <c r="BC312">
        <v>113.43</v>
      </c>
      <c r="BD312">
        <v>106.29</v>
      </c>
      <c r="BE312">
        <v>111.6</v>
      </c>
      <c r="BF312">
        <v>133.19</v>
      </c>
      <c r="BG312">
        <v>139.77000000000001</v>
      </c>
      <c r="BH312">
        <v>160.6</v>
      </c>
      <c r="BI312">
        <v>150</v>
      </c>
      <c r="BJ312">
        <v>154</v>
      </c>
      <c r="BK312">
        <v>148</v>
      </c>
      <c r="BL312">
        <v>143</v>
      </c>
      <c r="BM312">
        <v>137</v>
      </c>
      <c r="BN312">
        <v>151.19999999999999</v>
      </c>
      <c r="BO312">
        <v>148.19999999999999</v>
      </c>
      <c r="BP312">
        <v>138.4</v>
      </c>
      <c r="BQ312">
        <v>130</v>
      </c>
      <c r="BR312" s="12">
        <f t="shared" si="8"/>
        <v>1.631578947368421</v>
      </c>
      <c r="BS312" s="13" cm="1">
        <f t="array" aca="1" ref="BS312" ca="1">_xlfn.PERCENTILE.INC((OFFSET(E312,0,1,1,COLUMNS(E312:BQ312)-1) - E312:BP312) / E312:BP312, 0.05) * SQRT(COUNT(E312:BQ312) - 1)</f>
        <v>-0.8096436878499752</v>
      </c>
      <c r="BT312" s="12" cm="1">
        <f t="array" aca="1" ref="BT312" ca="1">_xlfn.STDEV.P((E312:BP312 - OFFSET(E312:BP312,0,1)) / OFFSET(E312:BP312,0,1)) * SQRT(COUNT(E312:BQ312)-1)</f>
        <v>0.84865838758033885</v>
      </c>
      <c r="BU312" s="12" cm="1">
        <f t="array" ref="BU312">-(MAX(1 - (E312:BQ312 / _xlfn.SCAN(E312, E312:BQ312, _xlfn.LAMBDA(_xlpm.a,_xlpm.b, MAX(_xlpm.a, _xlpm.b))))))</f>
        <v>-0.3899525445917198</v>
      </c>
      <c r="BV312" s="14">
        <f t="shared" ca="1" si="9"/>
        <v>1.9260823569173549</v>
      </c>
    </row>
    <row r="313" spans="1:74" x14ac:dyDescent="0.45">
      <c r="A313" s="2" t="s">
        <v>644</v>
      </c>
      <c r="B313" t="s">
        <v>645</v>
      </c>
      <c r="C313" t="s">
        <v>19</v>
      </c>
      <c r="D313" t="s">
        <v>8</v>
      </c>
      <c r="E313">
        <v>15.35</v>
      </c>
      <c r="F313">
        <v>15.39</v>
      </c>
      <c r="G313">
        <v>14.66</v>
      </c>
      <c r="H313">
        <v>14.97</v>
      </c>
      <c r="I313">
        <v>15.28</v>
      </c>
      <c r="J313">
        <v>15.67</v>
      </c>
      <c r="K313">
        <v>15.75</v>
      </c>
      <c r="L313">
        <v>15.75</v>
      </c>
      <c r="M313">
        <v>15.75</v>
      </c>
      <c r="N313">
        <v>15.97</v>
      </c>
      <c r="O313">
        <v>15.04</v>
      </c>
      <c r="P313">
        <v>14.9</v>
      </c>
      <c r="Q313">
        <v>15.14</v>
      </c>
      <c r="R313">
        <v>15.46</v>
      </c>
      <c r="S313">
        <v>15.33</v>
      </c>
      <c r="T313">
        <v>15.5</v>
      </c>
      <c r="U313">
        <v>15.72</v>
      </c>
      <c r="V313">
        <v>15.62</v>
      </c>
      <c r="W313">
        <v>16.2</v>
      </c>
      <c r="X313">
        <v>16.3</v>
      </c>
      <c r="Y313">
        <v>16.350000000000001</v>
      </c>
      <c r="Z313">
        <v>16.489999999999998</v>
      </c>
      <c r="AA313">
        <v>16.489999999999998</v>
      </c>
      <c r="AB313">
        <v>16.29</v>
      </c>
      <c r="AC313">
        <v>16.5</v>
      </c>
      <c r="AD313">
        <v>16.489999999999998</v>
      </c>
      <c r="AE313">
        <v>17</v>
      </c>
      <c r="AF313">
        <v>17.25</v>
      </c>
      <c r="AG313">
        <v>16.66</v>
      </c>
      <c r="AH313">
        <v>17</v>
      </c>
      <c r="AI313">
        <v>17.010000000000002</v>
      </c>
      <c r="AJ313">
        <v>16.91</v>
      </c>
      <c r="AK313">
        <v>17.100000000000001</v>
      </c>
      <c r="AL313">
        <v>17.84</v>
      </c>
      <c r="AM313">
        <v>17.739999999999998</v>
      </c>
      <c r="AN313">
        <v>17.329999999999998</v>
      </c>
      <c r="AO313">
        <v>17.43</v>
      </c>
      <c r="AP313">
        <v>17.73</v>
      </c>
      <c r="AQ313">
        <v>18.09</v>
      </c>
      <c r="AR313">
        <v>18.7</v>
      </c>
      <c r="AS313">
        <v>18.48</v>
      </c>
      <c r="AT313">
        <v>19.5</v>
      </c>
      <c r="AU313">
        <v>19.260000000000002</v>
      </c>
      <c r="AV313">
        <v>19.059999999999999</v>
      </c>
      <c r="AW313">
        <v>19.41</v>
      </c>
      <c r="AX313">
        <v>19.260000000000002</v>
      </c>
      <c r="AY313">
        <v>19.690000000000001</v>
      </c>
      <c r="AZ313">
        <v>20.38</v>
      </c>
      <c r="BA313">
        <v>21.62</v>
      </c>
      <c r="BB313">
        <v>22.6</v>
      </c>
      <c r="BC313">
        <v>22.38</v>
      </c>
      <c r="BD313">
        <v>21.88</v>
      </c>
      <c r="BE313">
        <v>22.38</v>
      </c>
      <c r="BF313">
        <v>22.18</v>
      </c>
      <c r="BG313">
        <v>23</v>
      </c>
      <c r="BH313">
        <v>23.04</v>
      </c>
      <c r="BI313">
        <v>23.54</v>
      </c>
      <c r="BJ313">
        <v>23.32</v>
      </c>
      <c r="BK313">
        <v>23.2</v>
      </c>
      <c r="BL313">
        <v>23.64</v>
      </c>
      <c r="BM313">
        <v>23.52</v>
      </c>
      <c r="BN313">
        <v>22.86</v>
      </c>
      <c r="BO313">
        <v>23.28</v>
      </c>
      <c r="BP313">
        <v>23.24</v>
      </c>
      <c r="BQ313">
        <v>23.32</v>
      </c>
      <c r="BR313" s="12">
        <f t="shared" si="8"/>
        <v>0.51921824104234537</v>
      </c>
      <c r="BS313" s="13" cm="1">
        <f t="array" aca="1" ref="BS313" ca="1">_xlfn.PERCENTILE.INC((OFFSET(E313,0,1,1,COLUMNS(E313:BQ313)-1) - E313:BP313) / E313:BP313, 0.05) * SQRT(COUNT(E313:BQ313) - 1)</f>
        <v>-0.21855026114166076</v>
      </c>
      <c r="BT313" s="12" cm="1">
        <f t="array" aca="1" ref="BT313" ca="1">_xlfn.STDEV.P((E313:BP313 - OFFSET(E313:BP313,0,1)) / OFFSET(E313:BP313,0,1)) * SQRT(COUNT(E313:BQ313)-1)</f>
        <v>0.17406480657427062</v>
      </c>
      <c r="BU313" s="12" cm="1">
        <f t="array" ref="BU313">-(MAX(1 - (E313:BQ313 / _xlfn.SCAN(E313, E313:BQ313, _xlfn.LAMBDA(_xlpm.a,_xlpm.b, MAX(_xlpm.a, _xlpm.b))))))</f>
        <v>-6.7000626174076428E-2</v>
      </c>
      <c r="BV313" s="14">
        <f t="shared" ca="1" si="9"/>
        <v>3.0001770680710251</v>
      </c>
    </row>
    <row r="314" spans="1:74" x14ac:dyDescent="0.45">
      <c r="A314" s="2" t="s">
        <v>646</v>
      </c>
      <c r="B314" t="s">
        <v>647</v>
      </c>
      <c r="C314" t="s">
        <v>37</v>
      </c>
      <c r="D314" t="s">
        <v>29</v>
      </c>
      <c r="E314">
        <v>282.7</v>
      </c>
      <c r="F314">
        <v>272.10000000000002</v>
      </c>
      <c r="G314">
        <v>256.5</v>
      </c>
      <c r="H314">
        <v>278</v>
      </c>
      <c r="I314">
        <v>291.39999999999998</v>
      </c>
      <c r="J314">
        <v>268.3</v>
      </c>
      <c r="K314">
        <v>280.2</v>
      </c>
      <c r="L314">
        <v>280.2</v>
      </c>
      <c r="M314">
        <v>280.2</v>
      </c>
      <c r="N314">
        <v>267.10000000000002</v>
      </c>
      <c r="O314">
        <v>260.39999999999998</v>
      </c>
      <c r="P314">
        <v>258</v>
      </c>
      <c r="Q314">
        <v>268.60000000000002</v>
      </c>
      <c r="R314">
        <v>264.89999999999998</v>
      </c>
      <c r="S314">
        <v>261.3</v>
      </c>
      <c r="T314">
        <v>263.2</v>
      </c>
      <c r="U314">
        <v>266.3</v>
      </c>
      <c r="V314">
        <v>267</v>
      </c>
      <c r="W314">
        <v>272</v>
      </c>
      <c r="X314">
        <v>279.2</v>
      </c>
      <c r="Y314">
        <v>279.2</v>
      </c>
      <c r="Z314">
        <v>272.5</v>
      </c>
      <c r="AA314">
        <v>263.8</v>
      </c>
      <c r="AB314">
        <v>264.3</v>
      </c>
      <c r="AC314">
        <v>271.89999999999998</v>
      </c>
      <c r="AD314">
        <v>284</v>
      </c>
      <c r="AE314">
        <v>280.60000000000002</v>
      </c>
      <c r="AF314">
        <v>280.60000000000002</v>
      </c>
      <c r="AG314">
        <v>274</v>
      </c>
      <c r="AH314">
        <v>276</v>
      </c>
      <c r="AI314">
        <v>269.89999999999998</v>
      </c>
      <c r="AJ314">
        <v>263.10000000000002</v>
      </c>
      <c r="AK314">
        <v>264.39999999999998</v>
      </c>
      <c r="AL314">
        <v>266.10000000000002</v>
      </c>
      <c r="AM314">
        <v>266.5</v>
      </c>
      <c r="AN314">
        <v>267.39999999999998</v>
      </c>
      <c r="AO314">
        <v>264.7</v>
      </c>
      <c r="AP314">
        <v>263</v>
      </c>
      <c r="AQ314">
        <v>263</v>
      </c>
      <c r="AR314">
        <v>270</v>
      </c>
      <c r="AS314">
        <v>276.39999999999998</v>
      </c>
      <c r="AT314">
        <v>270</v>
      </c>
      <c r="AU314">
        <v>264.60000000000002</v>
      </c>
      <c r="AV314">
        <v>268.89999999999998</v>
      </c>
      <c r="AW314">
        <v>269.89999999999998</v>
      </c>
      <c r="AX314">
        <v>283.3</v>
      </c>
      <c r="AY314">
        <v>289.10000000000002</v>
      </c>
      <c r="AZ314">
        <v>286.39999999999998</v>
      </c>
      <c r="BA314">
        <v>286</v>
      </c>
      <c r="BB314">
        <v>277.39999999999998</v>
      </c>
      <c r="BC314">
        <v>280.89999999999998</v>
      </c>
      <c r="BD314">
        <v>274.89999999999998</v>
      </c>
      <c r="BE314">
        <v>273.89999999999998</v>
      </c>
      <c r="BF314">
        <v>274.60000000000002</v>
      </c>
      <c r="BG314">
        <v>278.5</v>
      </c>
      <c r="BH314">
        <v>280</v>
      </c>
      <c r="BI314">
        <v>280.3</v>
      </c>
      <c r="BJ314">
        <v>279.10000000000002</v>
      </c>
      <c r="BK314">
        <v>270.39999999999998</v>
      </c>
      <c r="BL314">
        <v>275.3</v>
      </c>
      <c r="BM314">
        <v>268.2</v>
      </c>
      <c r="BN314">
        <v>271</v>
      </c>
      <c r="BO314">
        <v>270.7</v>
      </c>
      <c r="BP314">
        <v>274.3</v>
      </c>
      <c r="BQ314">
        <v>271</v>
      </c>
      <c r="BR314" s="12">
        <f t="shared" si="8"/>
        <v>-4.1386628935267032E-2</v>
      </c>
      <c r="BS314" s="13" cm="1">
        <f t="array" aca="1" ref="BS314" ca="1">_xlfn.PERCENTILE.INC((OFFSET(E314,0,1,1,COLUMNS(E314:BQ314)-1) - E314:BP314) / E314:BP314, 0.05) * SQRT(COUNT(E314:BQ314) - 1)</f>
        <v>-0.29328185939644819</v>
      </c>
      <c r="BT314" s="12" cm="1">
        <f t="array" aca="1" ref="BT314" ca="1">_xlfn.STDEV.P((E314:BP314 - OFFSET(E314:BP314,0,1)) / OFFSET(E314:BP314,0,1)) * SQRT(COUNT(E314:BQ314)-1)</f>
        <v>0.21155924135888168</v>
      </c>
      <c r="BU314" s="12" cm="1">
        <f t="array" ref="BU314">-(MAX(1 - (E314:BQ314 / _xlfn.SCAN(E314, E314:BQ314, _xlfn.LAMBDA(_xlpm.a,_xlpm.b, MAX(_xlpm.a, _xlpm.b))))))</f>
        <v>-0.11461908030199031</v>
      </c>
      <c r="BV314" s="14">
        <f t="shared" ca="1" si="9"/>
        <v>-0.18141315259379839</v>
      </c>
    </row>
    <row r="315" spans="1:74" x14ac:dyDescent="0.45">
      <c r="A315" s="2" t="s">
        <v>648</v>
      </c>
      <c r="B315" t="s">
        <v>649</v>
      </c>
      <c r="C315" t="s">
        <v>71</v>
      </c>
      <c r="D315" t="s">
        <v>29</v>
      </c>
      <c r="E315">
        <v>3116</v>
      </c>
      <c r="F315">
        <v>3108</v>
      </c>
      <c r="G315">
        <v>3006</v>
      </c>
      <c r="H315">
        <v>3150</v>
      </c>
      <c r="I315">
        <v>3254</v>
      </c>
      <c r="J315">
        <v>3394</v>
      </c>
      <c r="K315">
        <v>3614</v>
      </c>
      <c r="L315">
        <v>3614</v>
      </c>
      <c r="M315">
        <v>3614</v>
      </c>
      <c r="N315">
        <v>3396</v>
      </c>
      <c r="O315">
        <v>3280</v>
      </c>
      <c r="P315">
        <v>3250</v>
      </c>
      <c r="Q315">
        <v>3250</v>
      </c>
      <c r="R315">
        <v>3184</v>
      </c>
      <c r="S315">
        <v>3104</v>
      </c>
      <c r="T315">
        <v>3082</v>
      </c>
      <c r="U315">
        <v>3108</v>
      </c>
      <c r="V315">
        <v>3108</v>
      </c>
      <c r="W315">
        <v>3060</v>
      </c>
      <c r="X315">
        <v>3146</v>
      </c>
      <c r="Y315">
        <v>3228</v>
      </c>
      <c r="Z315">
        <v>3106</v>
      </c>
      <c r="AA315">
        <v>3114</v>
      </c>
      <c r="AB315">
        <v>2996</v>
      </c>
      <c r="AC315">
        <v>2982</v>
      </c>
      <c r="AD315">
        <v>2880</v>
      </c>
      <c r="AE315">
        <v>2900</v>
      </c>
      <c r="AF315">
        <v>2900</v>
      </c>
      <c r="AG315">
        <v>2948</v>
      </c>
      <c r="AH315">
        <v>2784</v>
      </c>
      <c r="AI315">
        <v>2872</v>
      </c>
      <c r="AJ315">
        <v>2780</v>
      </c>
      <c r="AK315">
        <v>2772</v>
      </c>
      <c r="AL315">
        <v>2802</v>
      </c>
      <c r="AM315">
        <v>2858</v>
      </c>
      <c r="AN315">
        <v>2820</v>
      </c>
      <c r="AO315">
        <v>2806</v>
      </c>
      <c r="AP315">
        <v>2794</v>
      </c>
      <c r="AQ315">
        <v>2794</v>
      </c>
      <c r="AR315">
        <v>2810</v>
      </c>
      <c r="AS315">
        <v>2910</v>
      </c>
      <c r="AT315">
        <v>2938</v>
      </c>
      <c r="AU315">
        <v>2940</v>
      </c>
      <c r="AV315">
        <v>3018</v>
      </c>
      <c r="AW315">
        <v>3176</v>
      </c>
      <c r="AX315">
        <v>3200</v>
      </c>
      <c r="AY315">
        <v>3196</v>
      </c>
      <c r="AZ315">
        <v>3280</v>
      </c>
      <c r="BA315">
        <v>3254</v>
      </c>
      <c r="BB315">
        <v>3114</v>
      </c>
      <c r="BC315">
        <v>3050</v>
      </c>
      <c r="BD315">
        <v>2884</v>
      </c>
      <c r="BE315">
        <v>3006</v>
      </c>
      <c r="BF315">
        <v>2986</v>
      </c>
      <c r="BG315">
        <v>2974</v>
      </c>
      <c r="BH315">
        <v>2962</v>
      </c>
      <c r="BI315">
        <v>2934</v>
      </c>
      <c r="BJ315">
        <v>2976</v>
      </c>
      <c r="BK315">
        <v>2968</v>
      </c>
      <c r="BL315">
        <v>2990</v>
      </c>
      <c r="BM315">
        <v>2854</v>
      </c>
      <c r="BN315">
        <v>2808</v>
      </c>
      <c r="BO315">
        <v>2814</v>
      </c>
      <c r="BP315">
        <v>2812</v>
      </c>
      <c r="BQ315">
        <v>2776</v>
      </c>
      <c r="BR315" s="12">
        <f t="shared" si="8"/>
        <v>-0.10911424903722722</v>
      </c>
      <c r="BS315" s="13" cm="1">
        <f t="array" aca="1" ref="BS315" ca="1">_xlfn.PERCENTILE.INC((OFFSET(E315,0,1,1,COLUMNS(E315:BQ315)-1) - E315:BP315) / E315:BP315, 0.05) * SQRT(COUNT(E315:BQ315) - 1)</f>
        <v>-0.3609264234602948</v>
      </c>
      <c r="BT315" s="12" cm="1">
        <f t="array" aca="1" ref="BT315" ca="1">_xlfn.STDEV.P((E315:BP315 - OFFSET(E315:BP315,0,1)) / OFFSET(E315:BP315,0,1)) * SQRT(COUNT(E315:BQ315)-1)</f>
        <v>0.21072288976026946</v>
      </c>
      <c r="BU315" s="12" cm="1">
        <f t="array" ref="BU315">-(MAX(1 - (E315:BQ315 / _xlfn.SCAN(E315, E315:BQ315, _xlfn.LAMBDA(_xlpm.a,_xlpm.b, MAX(_xlpm.a, _xlpm.b))))))</f>
        <v>-0.23298284449363582</v>
      </c>
      <c r="BV315" s="14">
        <f t="shared" ca="1" si="9"/>
        <v>-0.5035392650411209</v>
      </c>
    </row>
    <row r="316" spans="1:74" x14ac:dyDescent="0.45">
      <c r="A316" s="2" t="s">
        <v>650</v>
      </c>
      <c r="B316" t="s">
        <v>651</v>
      </c>
      <c r="C316" t="s">
        <v>37</v>
      </c>
      <c r="D316" t="s">
        <v>58</v>
      </c>
      <c r="E316">
        <v>115.4</v>
      </c>
      <c r="F316">
        <v>110.65</v>
      </c>
      <c r="G316">
        <v>112.45</v>
      </c>
      <c r="H316">
        <v>115.1</v>
      </c>
      <c r="I316">
        <v>116</v>
      </c>
      <c r="J316">
        <v>112</v>
      </c>
      <c r="K316">
        <v>112</v>
      </c>
      <c r="L316">
        <v>112</v>
      </c>
      <c r="M316">
        <v>112</v>
      </c>
      <c r="N316">
        <v>115.65</v>
      </c>
      <c r="O316">
        <v>110</v>
      </c>
      <c r="P316">
        <v>106.85</v>
      </c>
      <c r="Q316">
        <v>113.05</v>
      </c>
      <c r="R316">
        <v>110.7</v>
      </c>
      <c r="S316">
        <v>107</v>
      </c>
      <c r="T316">
        <v>110</v>
      </c>
      <c r="U316">
        <v>111.8</v>
      </c>
      <c r="V316">
        <v>109.45</v>
      </c>
      <c r="W316">
        <v>113.6</v>
      </c>
      <c r="X316">
        <v>118.55</v>
      </c>
      <c r="Y316">
        <v>124.3</v>
      </c>
      <c r="Z316">
        <v>124.2</v>
      </c>
      <c r="AA316">
        <v>124.2</v>
      </c>
      <c r="AB316">
        <v>118.55</v>
      </c>
      <c r="AC316">
        <v>118.65</v>
      </c>
      <c r="AD316">
        <v>116.65</v>
      </c>
      <c r="AE316">
        <v>116.05</v>
      </c>
      <c r="AF316">
        <v>118.1</v>
      </c>
      <c r="AG316">
        <v>116.55</v>
      </c>
      <c r="AH316">
        <v>119.5</v>
      </c>
      <c r="AI316">
        <v>115.1</v>
      </c>
      <c r="AJ316">
        <v>110.65</v>
      </c>
      <c r="AK316">
        <v>114</v>
      </c>
      <c r="AL316">
        <v>120.7</v>
      </c>
      <c r="AM316">
        <v>120.05</v>
      </c>
      <c r="AN316">
        <v>122.45</v>
      </c>
      <c r="AO316">
        <v>122.45</v>
      </c>
      <c r="AP316">
        <v>119.1</v>
      </c>
      <c r="AQ316">
        <v>122.15</v>
      </c>
      <c r="AR316">
        <v>128.85</v>
      </c>
      <c r="AS316">
        <v>132.5</v>
      </c>
      <c r="AT316">
        <v>133.4</v>
      </c>
      <c r="AU316">
        <v>132.19999999999999</v>
      </c>
      <c r="AV316">
        <v>132.19999999999999</v>
      </c>
      <c r="AW316">
        <v>136.4</v>
      </c>
      <c r="AX316">
        <v>139.19999999999999</v>
      </c>
      <c r="AY316">
        <v>139.25</v>
      </c>
      <c r="AZ316">
        <v>143.35</v>
      </c>
      <c r="BA316">
        <v>147.75</v>
      </c>
      <c r="BB316">
        <v>141.19999999999999</v>
      </c>
      <c r="BC316">
        <v>141.75</v>
      </c>
      <c r="BD316">
        <v>134.4</v>
      </c>
      <c r="BE316">
        <v>134.69999999999999</v>
      </c>
      <c r="BF316">
        <v>130</v>
      </c>
      <c r="BG316">
        <v>133.6</v>
      </c>
      <c r="BH316">
        <v>131.75</v>
      </c>
      <c r="BI316">
        <v>131.69999999999999</v>
      </c>
      <c r="BJ316">
        <v>130.85</v>
      </c>
      <c r="BK316">
        <v>129.55000000000001</v>
      </c>
      <c r="BL316">
        <v>131.05000000000001</v>
      </c>
      <c r="BM316">
        <v>130</v>
      </c>
      <c r="BN316">
        <v>129.6</v>
      </c>
      <c r="BO316">
        <v>128</v>
      </c>
      <c r="BP316">
        <v>129.69999999999999</v>
      </c>
      <c r="BQ316">
        <v>127.1</v>
      </c>
      <c r="BR316" s="12">
        <f t="shared" si="8"/>
        <v>0.10138648180242624</v>
      </c>
      <c r="BS316" s="13" cm="1">
        <f t="array" aca="1" ref="BS316" ca="1">_xlfn.PERCENTILE.INC((OFFSET(E316,0,1,1,COLUMNS(E316:BQ316)-1) - E316:BP316) / E316:BP316, 0.05) * SQRT(COUNT(E316:BQ316) - 1)</f>
        <v>-0.35084857495593985</v>
      </c>
      <c r="BT316" s="12" cm="1">
        <f t="array" aca="1" ref="BT316" ca="1">_xlfn.STDEV.P((E316:BP316 - OFFSET(E316:BP316,0,1)) / OFFSET(E316:BP316,0,1)) * SQRT(COUNT(E316:BQ316)-1)</f>
        <v>0.2176944325852519</v>
      </c>
      <c r="BU316" s="12" cm="1">
        <f t="array" ref="BU316">-(MAX(1 - (E316:BQ316 / _xlfn.SCAN(E316, E316:BQ316, _xlfn.LAMBDA(_xlpm.a,_xlpm.b, MAX(_xlpm.a, _xlpm.b))))))</f>
        <v>-0.13976311336717429</v>
      </c>
      <c r="BV316" s="14">
        <f t="shared" ca="1" si="9"/>
        <v>0.47954134868168674</v>
      </c>
    </row>
    <row r="317" spans="1:74" x14ac:dyDescent="0.45">
      <c r="A317" s="2" t="s">
        <v>652</v>
      </c>
      <c r="B317" t="s">
        <v>653</v>
      </c>
      <c r="C317" t="s">
        <v>19</v>
      </c>
      <c r="D317" t="s">
        <v>29</v>
      </c>
      <c r="E317">
        <v>690.5</v>
      </c>
      <c r="F317">
        <v>709.5</v>
      </c>
      <c r="G317">
        <v>689</v>
      </c>
      <c r="H317">
        <v>713.5</v>
      </c>
      <c r="I317">
        <v>750.5</v>
      </c>
      <c r="J317">
        <v>785</v>
      </c>
      <c r="K317">
        <v>841.5</v>
      </c>
      <c r="L317">
        <v>841.5</v>
      </c>
      <c r="M317">
        <v>841.5</v>
      </c>
      <c r="N317">
        <v>870.5</v>
      </c>
      <c r="O317">
        <v>825.5</v>
      </c>
      <c r="P317">
        <v>857</v>
      </c>
      <c r="Q317">
        <v>884.5</v>
      </c>
      <c r="R317">
        <v>885</v>
      </c>
      <c r="S317">
        <v>862.5</v>
      </c>
      <c r="T317">
        <v>883.5</v>
      </c>
      <c r="U317">
        <v>892</v>
      </c>
      <c r="V317">
        <v>874.5</v>
      </c>
      <c r="W317">
        <v>878</v>
      </c>
      <c r="X317">
        <v>922.5</v>
      </c>
      <c r="Y317">
        <v>963.5</v>
      </c>
      <c r="Z317">
        <v>920.5</v>
      </c>
      <c r="AA317">
        <v>918.5</v>
      </c>
      <c r="AB317">
        <v>901</v>
      </c>
      <c r="AC317">
        <v>877</v>
      </c>
      <c r="AD317">
        <v>905.5</v>
      </c>
      <c r="AE317">
        <v>922.5</v>
      </c>
      <c r="AF317">
        <v>922.5</v>
      </c>
      <c r="AG317">
        <v>892</v>
      </c>
      <c r="AH317">
        <v>892.5</v>
      </c>
      <c r="AI317">
        <v>886.5</v>
      </c>
      <c r="AJ317">
        <v>892</v>
      </c>
      <c r="AK317">
        <v>897</v>
      </c>
      <c r="AL317">
        <v>942.5</v>
      </c>
      <c r="AM317">
        <v>947</v>
      </c>
      <c r="AN317">
        <v>970</v>
      </c>
      <c r="AO317">
        <v>969.5</v>
      </c>
      <c r="AP317">
        <v>948</v>
      </c>
      <c r="AQ317">
        <v>948</v>
      </c>
      <c r="AR317">
        <v>1033</v>
      </c>
      <c r="AS317">
        <v>1017</v>
      </c>
      <c r="AT317">
        <v>1041</v>
      </c>
      <c r="AU317">
        <v>1066</v>
      </c>
      <c r="AV317">
        <v>1100</v>
      </c>
      <c r="AW317">
        <v>1102</v>
      </c>
      <c r="AX317">
        <v>1132</v>
      </c>
      <c r="AY317">
        <v>1130</v>
      </c>
      <c r="AZ317">
        <v>1152</v>
      </c>
      <c r="BA317">
        <v>1185</v>
      </c>
      <c r="BB317">
        <v>1152</v>
      </c>
      <c r="BC317">
        <v>1145</v>
      </c>
      <c r="BD317">
        <v>1133</v>
      </c>
      <c r="BE317">
        <v>1135</v>
      </c>
      <c r="BF317">
        <v>1139</v>
      </c>
      <c r="BG317">
        <v>1197</v>
      </c>
      <c r="BH317">
        <v>1195</v>
      </c>
      <c r="BI317">
        <v>1163</v>
      </c>
      <c r="BJ317">
        <v>1180</v>
      </c>
      <c r="BK317">
        <v>1245</v>
      </c>
      <c r="BL317">
        <v>1230</v>
      </c>
      <c r="BM317">
        <v>1179</v>
      </c>
      <c r="BN317">
        <v>1187</v>
      </c>
      <c r="BO317">
        <v>1170</v>
      </c>
      <c r="BP317">
        <v>1180</v>
      </c>
      <c r="BQ317">
        <v>1190</v>
      </c>
      <c r="BR317" s="12">
        <f t="shared" si="8"/>
        <v>0.72338884866039099</v>
      </c>
      <c r="BS317" s="13" cm="1">
        <f t="array" aca="1" ref="BS317" ca="1">_xlfn.PERCENTILE.INC((OFFSET(E317,0,1,1,COLUMNS(E317:BQ317)-1) - E317:BP317) / E317:BP317, 0.05) * SQRT(COUNT(E317:BQ317) - 1)</f>
        <v>-0.25949615267822868</v>
      </c>
      <c r="BT317" s="12" cm="1">
        <f t="array" aca="1" ref="BT317" ca="1">_xlfn.STDEV.P((E317:BP317 - OFFSET(E317:BP317,0,1)) / OFFSET(E317:BP317,0,1)) * SQRT(COUNT(E317:BQ317)-1)</f>
        <v>0.22242529710669928</v>
      </c>
      <c r="BU317" s="12" cm="1">
        <f t="array" ref="BU317">-(MAX(1 - (E317:BQ317 / _xlfn.SCAN(E317, E317:BQ317, _xlfn.LAMBDA(_xlpm.a,_xlpm.b, MAX(_xlpm.a, _xlpm.b))))))</f>
        <v>-8.9776855215360718E-2</v>
      </c>
      <c r="BV317" s="14">
        <f t="shared" ca="1" si="9"/>
        <v>3.2657969129830264</v>
      </c>
    </row>
    <row r="318" spans="1:74" x14ac:dyDescent="0.45">
      <c r="A318" s="2" t="s">
        <v>654</v>
      </c>
      <c r="B318" t="s">
        <v>655</v>
      </c>
      <c r="C318" t="s">
        <v>111</v>
      </c>
      <c r="D318" t="s">
        <v>58</v>
      </c>
      <c r="E318">
        <v>3.18</v>
      </c>
      <c r="F318">
        <v>4.01</v>
      </c>
      <c r="G318">
        <v>4.83</v>
      </c>
      <c r="H318">
        <v>4.3</v>
      </c>
      <c r="I318">
        <v>4.53</v>
      </c>
      <c r="J318">
        <v>4.74</v>
      </c>
      <c r="K318">
        <v>4.74</v>
      </c>
      <c r="L318">
        <v>4.74</v>
      </c>
      <c r="M318">
        <v>4.74</v>
      </c>
      <c r="N318">
        <v>4.6500000000000004</v>
      </c>
      <c r="O318">
        <v>4.03</v>
      </c>
      <c r="P318">
        <v>3.93</v>
      </c>
      <c r="Q318">
        <v>4.0999999999999996</v>
      </c>
      <c r="R318">
        <v>4.08</v>
      </c>
      <c r="S318">
        <v>3.79</v>
      </c>
      <c r="T318">
        <v>4.03</v>
      </c>
      <c r="U318">
        <v>4.47</v>
      </c>
      <c r="V318">
        <v>4.4400000000000004</v>
      </c>
      <c r="W318">
        <v>4.18</v>
      </c>
      <c r="X318">
        <v>4.3</v>
      </c>
      <c r="Y318">
        <v>4.6500000000000004</v>
      </c>
      <c r="Z318">
        <v>4.66</v>
      </c>
      <c r="AA318">
        <v>4.66</v>
      </c>
      <c r="AB318">
        <v>4.42</v>
      </c>
      <c r="AC318">
        <v>4.6399999999999997</v>
      </c>
      <c r="AD318">
        <v>4.3600000000000003</v>
      </c>
      <c r="AE318">
        <v>4.5599999999999996</v>
      </c>
      <c r="AF318">
        <v>4.76</v>
      </c>
      <c r="AG318">
        <v>4.7</v>
      </c>
      <c r="AH318">
        <v>4.55</v>
      </c>
      <c r="AI318">
        <v>4.37</v>
      </c>
      <c r="AJ318">
        <v>4.25</v>
      </c>
      <c r="AK318">
        <v>4.46</v>
      </c>
      <c r="AL318">
        <v>4.7300000000000004</v>
      </c>
      <c r="AM318">
        <v>4.74</v>
      </c>
      <c r="AN318">
        <v>4.95</v>
      </c>
      <c r="AO318">
        <v>4.95</v>
      </c>
      <c r="AP318">
        <v>4.76</v>
      </c>
      <c r="AQ318">
        <v>5.0199999999999996</v>
      </c>
      <c r="AR318">
        <v>5.22</v>
      </c>
      <c r="AS318">
        <v>5.21</v>
      </c>
      <c r="AT318">
        <v>5.19</v>
      </c>
      <c r="AU318">
        <v>5.03</v>
      </c>
      <c r="AV318">
        <v>5.03</v>
      </c>
      <c r="AW318">
        <v>5.46</v>
      </c>
      <c r="AX318">
        <v>5.87</v>
      </c>
      <c r="AY318">
        <v>5.94</v>
      </c>
      <c r="AZ318">
        <v>6.6</v>
      </c>
      <c r="BA318">
        <v>6.98</v>
      </c>
      <c r="BB318">
        <v>6.76</v>
      </c>
      <c r="BC318">
        <v>6.62</v>
      </c>
      <c r="BD318">
        <v>6.41</v>
      </c>
      <c r="BE318">
        <v>6.48</v>
      </c>
      <c r="BF318">
        <v>6.12</v>
      </c>
      <c r="BG318">
        <v>6.59</v>
      </c>
      <c r="BH318">
        <v>6.35</v>
      </c>
      <c r="BI318">
        <v>6.29</v>
      </c>
      <c r="BJ318">
        <v>6.25</v>
      </c>
      <c r="BK318">
        <v>6.12</v>
      </c>
      <c r="BL318">
        <v>6.23</v>
      </c>
      <c r="BM318">
        <v>6.13</v>
      </c>
      <c r="BN318">
        <v>6.25</v>
      </c>
      <c r="BO318">
        <v>6.16</v>
      </c>
      <c r="BP318">
        <v>6</v>
      </c>
      <c r="BQ318">
        <v>5.79</v>
      </c>
      <c r="BR318" s="12">
        <f t="shared" si="8"/>
        <v>0.820754716981132</v>
      </c>
      <c r="BS318" s="13" cm="1">
        <f t="array" aca="1" ref="BS318" ca="1">_xlfn.PERCENTILE.INC((OFFSET(E318,0,1,1,COLUMNS(E318:BQ318)-1) - E318:BP318) / E318:BP318, 0.05) * SQRT(COUNT(E318:BQ318) - 1)</f>
        <v>-0.48061509785647644</v>
      </c>
      <c r="BT318" s="12" cm="1">
        <f t="array" aca="1" ref="BT318" ca="1">_xlfn.STDEV.P((E318:BP318 - OFFSET(E318:BP318,0,1)) / OFFSET(E318:BP318,0,1)) * SQRT(COUNT(E318:BQ318)-1)</f>
        <v>0.46372702396819143</v>
      </c>
      <c r="BU318" s="12" cm="1">
        <f t="array" ref="BU318">-(MAX(1 - (E318:BQ318 / _xlfn.SCAN(E318, E318:BQ318, _xlfn.LAMBDA(_xlpm.a,_xlpm.b, MAX(_xlpm.a, _xlpm.b))))))</f>
        <v>-0.21532091097308492</v>
      </c>
      <c r="BV318" s="14">
        <f t="shared" ca="1" si="9"/>
        <v>1.7763935988290311</v>
      </c>
    </row>
    <row r="319" spans="1:74" x14ac:dyDescent="0.45">
      <c r="A319" s="2" t="s">
        <v>656</v>
      </c>
      <c r="B319" t="s">
        <v>657</v>
      </c>
      <c r="C319" t="s">
        <v>22</v>
      </c>
      <c r="D319" t="s">
        <v>136</v>
      </c>
      <c r="E319">
        <v>79.5</v>
      </c>
      <c r="F319">
        <v>79.2</v>
      </c>
      <c r="G319">
        <v>78.7</v>
      </c>
      <c r="H319">
        <v>81.599999999999994</v>
      </c>
      <c r="I319">
        <v>80.7</v>
      </c>
      <c r="J319">
        <v>81.400000000000006</v>
      </c>
      <c r="K319">
        <v>81.400000000000006</v>
      </c>
      <c r="L319">
        <v>81.400000000000006</v>
      </c>
      <c r="M319">
        <v>81.400000000000006</v>
      </c>
      <c r="N319">
        <v>83</v>
      </c>
      <c r="O319">
        <v>81.599999999999994</v>
      </c>
      <c r="P319">
        <v>83.5</v>
      </c>
      <c r="Q319">
        <v>83.3</v>
      </c>
      <c r="R319">
        <v>84.1</v>
      </c>
      <c r="S319">
        <v>88.2</v>
      </c>
      <c r="T319">
        <v>93.3</v>
      </c>
      <c r="U319">
        <v>95</v>
      </c>
      <c r="V319">
        <v>92.9</v>
      </c>
      <c r="W319">
        <v>92.9</v>
      </c>
      <c r="X319">
        <v>93.9</v>
      </c>
      <c r="Y319">
        <v>96.1</v>
      </c>
      <c r="Z319">
        <v>95.9</v>
      </c>
      <c r="AA319">
        <v>90.8</v>
      </c>
      <c r="AB319">
        <v>92.9</v>
      </c>
      <c r="AC319">
        <v>96.4</v>
      </c>
      <c r="AD319">
        <v>90.4</v>
      </c>
      <c r="AE319">
        <v>88.6</v>
      </c>
      <c r="AF319">
        <v>88.6</v>
      </c>
      <c r="AG319">
        <v>89.9</v>
      </c>
      <c r="AH319">
        <v>88.7</v>
      </c>
      <c r="AI319">
        <v>92.4</v>
      </c>
      <c r="AJ319">
        <v>89.9</v>
      </c>
      <c r="AK319">
        <v>90.8</v>
      </c>
      <c r="AL319">
        <v>89.6</v>
      </c>
      <c r="AM319">
        <v>91.1</v>
      </c>
      <c r="AN319">
        <v>91.8</v>
      </c>
      <c r="AO319">
        <v>91.8</v>
      </c>
      <c r="AP319">
        <v>91.8</v>
      </c>
      <c r="AQ319">
        <v>90.6</v>
      </c>
      <c r="AR319">
        <v>92.5</v>
      </c>
      <c r="AS319">
        <v>89.7</v>
      </c>
      <c r="AT319">
        <v>90.6</v>
      </c>
      <c r="AU319">
        <v>90.4</v>
      </c>
      <c r="AV319">
        <v>90.4</v>
      </c>
      <c r="AW319">
        <v>91.9</v>
      </c>
      <c r="AX319">
        <v>92.5</v>
      </c>
      <c r="AY319">
        <v>93.5</v>
      </c>
      <c r="AZ319">
        <v>93.5</v>
      </c>
      <c r="BA319">
        <v>97.4</v>
      </c>
      <c r="BB319">
        <v>96.2</v>
      </c>
      <c r="BC319">
        <v>95.7</v>
      </c>
      <c r="BD319">
        <v>92.5</v>
      </c>
      <c r="BE319">
        <v>90.9</v>
      </c>
      <c r="BF319">
        <v>89.2</v>
      </c>
      <c r="BG319">
        <v>92.8</v>
      </c>
      <c r="BH319">
        <v>95.9</v>
      </c>
      <c r="BI319">
        <v>95.3</v>
      </c>
      <c r="BJ319">
        <v>93.3</v>
      </c>
      <c r="BK319">
        <v>93.5</v>
      </c>
      <c r="BL319">
        <v>94.9</v>
      </c>
      <c r="BM319">
        <v>93.3</v>
      </c>
      <c r="BN319">
        <v>91.9</v>
      </c>
      <c r="BO319">
        <v>91.5</v>
      </c>
      <c r="BP319">
        <v>89.6</v>
      </c>
      <c r="BQ319">
        <v>89.1</v>
      </c>
      <c r="BR319" s="12">
        <f t="shared" si="8"/>
        <v>0.12075471698113201</v>
      </c>
      <c r="BS319" s="13" cm="1">
        <f t="array" aca="1" ref="BS319" ca="1">_xlfn.PERCENTILE.INC((OFFSET(E319,0,1,1,COLUMNS(E319:BQ319)-1) - E319:BP319) / E319:BP319, 0.05) * SQRT(COUNT(E319:BQ319) - 1)</f>
        <v>-0.23830537030537008</v>
      </c>
      <c r="BT319" s="12" cm="1">
        <f t="array" aca="1" ref="BT319" ca="1">_xlfn.STDEV.P((E319:BP319 - OFFSET(E319:BP319,0,1)) / OFFSET(E319:BP319,0,1)) * SQRT(COUNT(E319:BQ319)-1)</f>
        <v>0.18027326782325784</v>
      </c>
      <c r="BU319" s="12" cm="1">
        <f t="array" ref="BU319">-(MAX(1 - (E319:BQ319 / _xlfn.SCAN(E319, E319:BQ319, _xlfn.LAMBDA(_xlpm.a,_xlpm.b, MAX(_xlpm.a, _xlpm.b))))))</f>
        <v>-8.5215605749486723E-2</v>
      </c>
      <c r="BV319" s="14">
        <f t="shared" ca="1" si="9"/>
        <v>0.68652284654022877</v>
      </c>
    </row>
    <row r="320" spans="1:74" x14ac:dyDescent="0.45">
      <c r="A320" s="2" t="s">
        <v>658</v>
      </c>
      <c r="B320" t="s">
        <v>659</v>
      </c>
      <c r="C320" t="s">
        <v>25</v>
      </c>
      <c r="D320" t="s">
        <v>55</v>
      </c>
      <c r="E320">
        <v>158</v>
      </c>
      <c r="F320">
        <v>158.69999999999999</v>
      </c>
      <c r="G320">
        <v>164.2</v>
      </c>
      <c r="H320">
        <v>166</v>
      </c>
      <c r="I320">
        <v>165.2</v>
      </c>
      <c r="J320">
        <v>166.7</v>
      </c>
      <c r="K320">
        <v>168.6</v>
      </c>
      <c r="L320">
        <v>168.6</v>
      </c>
      <c r="M320">
        <v>168.6</v>
      </c>
      <c r="N320">
        <v>170</v>
      </c>
      <c r="O320">
        <v>166.1</v>
      </c>
      <c r="P320">
        <v>170.2</v>
      </c>
      <c r="Q320">
        <v>186</v>
      </c>
      <c r="R320">
        <v>184</v>
      </c>
      <c r="S320">
        <v>175.9</v>
      </c>
      <c r="T320">
        <v>184.1</v>
      </c>
      <c r="U320">
        <v>188.9</v>
      </c>
      <c r="V320">
        <v>175</v>
      </c>
      <c r="W320">
        <v>178</v>
      </c>
      <c r="X320">
        <v>179.8</v>
      </c>
      <c r="Y320">
        <v>173.6</v>
      </c>
      <c r="Z320">
        <v>174.6</v>
      </c>
      <c r="AA320">
        <v>174.6</v>
      </c>
      <c r="AB320">
        <v>173.7</v>
      </c>
      <c r="AC320">
        <v>169.5</v>
      </c>
      <c r="AD320">
        <v>167</v>
      </c>
      <c r="AE320">
        <v>169.3</v>
      </c>
      <c r="AF320">
        <v>169</v>
      </c>
      <c r="AG320">
        <v>161.19999999999999</v>
      </c>
      <c r="AH320">
        <v>157</v>
      </c>
      <c r="AI320">
        <v>157</v>
      </c>
      <c r="AJ320">
        <v>153.80000000000001</v>
      </c>
      <c r="AK320">
        <v>155.6</v>
      </c>
      <c r="AL320">
        <v>171.2</v>
      </c>
      <c r="AM320">
        <v>171.5</v>
      </c>
      <c r="AN320">
        <v>167.2</v>
      </c>
      <c r="AO320">
        <v>167</v>
      </c>
      <c r="AP320">
        <v>175.4</v>
      </c>
      <c r="AQ320">
        <v>180.8</v>
      </c>
      <c r="AR320">
        <v>184.2</v>
      </c>
      <c r="AS320">
        <v>174.9</v>
      </c>
      <c r="AT320">
        <v>180.6</v>
      </c>
      <c r="AU320">
        <v>182.6</v>
      </c>
      <c r="AV320">
        <v>182.8</v>
      </c>
      <c r="AW320">
        <v>185.7</v>
      </c>
      <c r="AX320">
        <v>194.5</v>
      </c>
      <c r="AY320">
        <v>195</v>
      </c>
      <c r="AZ320">
        <v>191.8</v>
      </c>
      <c r="BA320">
        <v>190.1</v>
      </c>
      <c r="BB320">
        <v>189.9</v>
      </c>
      <c r="BC320">
        <v>193.7</v>
      </c>
      <c r="BD320">
        <v>193.7</v>
      </c>
      <c r="BE320">
        <v>196.8</v>
      </c>
      <c r="BF320">
        <v>197.6</v>
      </c>
      <c r="BG320">
        <v>197.8</v>
      </c>
      <c r="BH320">
        <v>199</v>
      </c>
      <c r="BI320">
        <v>195.9</v>
      </c>
      <c r="BJ320">
        <v>202.8</v>
      </c>
      <c r="BK320">
        <v>202.2</v>
      </c>
      <c r="BL320">
        <v>205.8</v>
      </c>
      <c r="BM320">
        <v>201</v>
      </c>
      <c r="BN320">
        <v>198</v>
      </c>
      <c r="BO320">
        <v>201.2</v>
      </c>
      <c r="BP320">
        <v>198.1</v>
      </c>
      <c r="BQ320">
        <v>200.6</v>
      </c>
      <c r="BR320" s="12">
        <f t="shared" si="8"/>
        <v>0.2696202531645569</v>
      </c>
      <c r="BS320" s="13" cm="1">
        <f t="array" aca="1" ref="BS320" ca="1">_xlfn.PERCENTILE.INC((OFFSET(E320,0,1,1,COLUMNS(E320:BQ320)-1) - E320:BP320) / E320:BP320, 0.05) * SQRT(COUNT(E320:BQ320) - 1)</f>
        <v>-0.34072713643178398</v>
      </c>
      <c r="BT320" s="12" cm="1">
        <f t="array" aca="1" ref="BT320" ca="1">_xlfn.STDEV.P((E320:BP320 - OFFSET(E320:BP320,0,1)) / OFFSET(E320:BP320,0,1)) * SQRT(COUNT(E320:BQ320)-1)</f>
        <v>0.22293761822010594</v>
      </c>
      <c r="BU320" s="12" cm="1">
        <f t="array" ref="BU320">-(MAX(1 - (E320:BQ320 / _xlfn.SCAN(E320, E320:BQ320, _xlfn.LAMBDA(_xlpm.a,_xlpm.b, MAX(_xlpm.a, _xlpm.b))))))</f>
        <v>-0.18581259925886706</v>
      </c>
      <c r="BV320" s="14">
        <f t="shared" ca="1" si="9"/>
        <v>1.2228858249279062</v>
      </c>
    </row>
    <row r="321" spans="1:74" x14ac:dyDescent="0.45">
      <c r="A321" s="2" t="s">
        <v>660</v>
      </c>
      <c r="B321" t="s">
        <v>661</v>
      </c>
      <c r="C321" t="s">
        <v>25</v>
      </c>
      <c r="D321" t="s">
        <v>34</v>
      </c>
      <c r="E321">
        <v>132</v>
      </c>
      <c r="F321">
        <v>132</v>
      </c>
      <c r="G321">
        <v>136</v>
      </c>
      <c r="H321">
        <v>149</v>
      </c>
      <c r="I321">
        <v>145</v>
      </c>
      <c r="J321">
        <v>146.4</v>
      </c>
      <c r="K321">
        <v>141</v>
      </c>
      <c r="L321">
        <v>141</v>
      </c>
      <c r="M321">
        <v>141</v>
      </c>
      <c r="N321">
        <v>147.19999999999999</v>
      </c>
      <c r="O321">
        <v>153</v>
      </c>
      <c r="P321">
        <v>143.80000000000001</v>
      </c>
      <c r="Q321">
        <v>149</v>
      </c>
      <c r="R321">
        <v>157</v>
      </c>
      <c r="S321">
        <v>155</v>
      </c>
      <c r="T321">
        <v>159.19999999999999</v>
      </c>
      <c r="U321">
        <v>165</v>
      </c>
      <c r="V321">
        <v>167.2</v>
      </c>
      <c r="W321">
        <v>169.2</v>
      </c>
      <c r="X321">
        <v>171</v>
      </c>
      <c r="Y321">
        <v>164.4</v>
      </c>
      <c r="Z321">
        <v>158.4</v>
      </c>
      <c r="AA321">
        <v>158.4</v>
      </c>
      <c r="AB321">
        <v>157</v>
      </c>
      <c r="AC321">
        <v>155.19999999999999</v>
      </c>
      <c r="AD321">
        <v>159.19999999999999</v>
      </c>
      <c r="AE321">
        <v>159.6</v>
      </c>
      <c r="AF321">
        <v>156.4</v>
      </c>
      <c r="AG321">
        <v>157.6</v>
      </c>
      <c r="AH321">
        <v>162</v>
      </c>
      <c r="AI321">
        <v>160</v>
      </c>
      <c r="AJ321">
        <v>160.19999999999999</v>
      </c>
      <c r="AK321">
        <v>166.6</v>
      </c>
      <c r="AL321">
        <v>171.8</v>
      </c>
      <c r="AM321">
        <v>167.2</v>
      </c>
      <c r="AN321">
        <v>188.4</v>
      </c>
      <c r="AO321">
        <v>188.4</v>
      </c>
      <c r="AP321">
        <v>196.6</v>
      </c>
      <c r="AQ321">
        <v>196.4</v>
      </c>
      <c r="AR321">
        <v>191</v>
      </c>
      <c r="AS321">
        <v>182</v>
      </c>
      <c r="AT321">
        <v>186.8</v>
      </c>
      <c r="AU321">
        <v>193</v>
      </c>
      <c r="AV321">
        <v>193</v>
      </c>
      <c r="AW321">
        <v>188.8</v>
      </c>
      <c r="AX321">
        <v>194.8</v>
      </c>
      <c r="AY321">
        <v>186</v>
      </c>
      <c r="AZ321">
        <v>183</v>
      </c>
      <c r="BA321">
        <v>173</v>
      </c>
      <c r="BB321">
        <v>180</v>
      </c>
      <c r="BC321">
        <v>188.8</v>
      </c>
      <c r="BD321">
        <v>200.5</v>
      </c>
      <c r="BE321">
        <v>210</v>
      </c>
      <c r="BF321">
        <v>219</v>
      </c>
      <c r="BG321">
        <v>217</v>
      </c>
      <c r="BH321">
        <v>219</v>
      </c>
      <c r="BI321">
        <v>210.5</v>
      </c>
      <c r="BJ321">
        <v>227</v>
      </c>
      <c r="BK321">
        <v>223</v>
      </c>
      <c r="BL321">
        <v>220.5</v>
      </c>
      <c r="BM321">
        <v>218.5</v>
      </c>
      <c r="BN321">
        <v>225</v>
      </c>
      <c r="BO321">
        <v>237.5</v>
      </c>
      <c r="BP321">
        <v>245</v>
      </c>
      <c r="BQ321">
        <v>258.5</v>
      </c>
      <c r="BR321" s="12">
        <f t="shared" si="8"/>
        <v>0.95833333333333337</v>
      </c>
      <c r="BS321" s="13" cm="1">
        <f t="array" aca="1" ref="BS321" ca="1">_xlfn.PERCENTILE.INC((OFFSET(E321,0,1,1,COLUMNS(E321:BQ321)-1) - E321:BP321) / E321:BP321, 0.05) * SQRT(COUNT(E321:BQ321) - 1)</f>
        <v>-0.35376220078197557</v>
      </c>
      <c r="BT321" s="12" cm="1">
        <f t="array" aca="1" ref="BT321" ca="1">_xlfn.STDEV.P((E321:BP321 - OFFSET(E321:BP321,0,1)) / OFFSET(E321:BP321,0,1)) * SQRT(COUNT(E321:BQ321)-1)</f>
        <v>0.28112012145324078</v>
      </c>
      <c r="BU321" s="12" cm="1">
        <f t="array" ref="BU321">-(MAX(1 - (E321:BQ321 / _xlfn.SCAN(E321, E321:BQ321, _xlfn.LAMBDA(_xlpm.a,_xlpm.b, MAX(_xlpm.a, _xlpm.b))))))</f>
        <v>-0.12004069175991861</v>
      </c>
      <c r="BV321" s="14">
        <f t="shared" ca="1" si="9"/>
        <v>3.419678137458527</v>
      </c>
    </row>
    <row r="322" spans="1:74" x14ac:dyDescent="0.45">
      <c r="A322" s="2" t="s">
        <v>662</v>
      </c>
      <c r="B322" t="s">
        <v>663</v>
      </c>
      <c r="C322" t="s">
        <v>22</v>
      </c>
      <c r="D322" t="s">
        <v>34</v>
      </c>
      <c r="E322">
        <v>437.2</v>
      </c>
      <c r="F322">
        <v>439</v>
      </c>
      <c r="G322">
        <v>430</v>
      </c>
      <c r="H322">
        <v>446.6</v>
      </c>
      <c r="I322">
        <v>472.2</v>
      </c>
      <c r="J322">
        <v>462.6</v>
      </c>
      <c r="K322">
        <v>465</v>
      </c>
      <c r="L322">
        <v>465</v>
      </c>
      <c r="M322">
        <v>465</v>
      </c>
      <c r="N322">
        <v>467</v>
      </c>
      <c r="O322">
        <v>459.2</v>
      </c>
      <c r="P322">
        <v>457.2</v>
      </c>
      <c r="Q322">
        <v>473</v>
      </c>
      <c r="R322">
        <v>470.4</v>
      </c>
      <c r="S322">
        <v>469.4</v>
      </c>
      <c r="T322">
        <v>474.2</v>
      </c>
      <c r="U322">
        <v>477.8</v>
      </c>
      <c r="V322">
        <v>477.6</v>
      </c>
      <c r="W322">
        <v>479</v>
      </c>
      <c r="X322">
        <v>482</v>
      </c>
      <c r="Y322">
        <v>489.4</v>
      </c>
      <c r="Z322">
        <v>482.6</v>
      </c>
      <c r="AA322">
        <v>482.6</v>
      </c>
      <c r="AB322">
        <v>462</v>
      </c>
      <c r="AC322">
        <v>470.4</v>
      </c>
      <c r="AD322">
        <v>480.2</v>
      </c>
      <c r="AE322">
        <v>479</v>
      </c>
      <c r="AF322">
        <v>483.2</v>
      </c>
      <c r="AG322">
        <v>495.4</v>
      </c>
      <c r="AH322">
        <v>485</v>
      </c>
      <c r="AI322">
        <v>478</v>
      </c>
      <c r="AJ322">
        <v>462.6</v>
      </c>
      <c r="AK322">
        <v>469.4</v>
      </c>
      <c r="AL322">
        <v>489.2</v>
      </c>
      <c r="AM322">
        <v>495.2</v>
      </c>
      <c r="AN322">
        <v>496.6</v>
      </c>
      <c r="AO322">
        <v>496.6</v>
      </c>
      <c r="AP322">
        <v>490</v>
      </c>
      <c r="AQ322">
        <v>514</v>
      </c>
      <c r="AR322">
        <v>523</v>
      </c>
      <c r="AS322">
        <v>534.5</v>
      </c>
      <c r="AT322">
        <v>547.5</v>
      </c>
      <c r="AU322">
        <v>540.5</v>
      </c>
      <c r="AV322">
        <v>540.5</v>
      </c>
      <c r="AW322">
        <v>557</v>
      </c>
      <c r="AX322">
        <v>573.5</v>
      </c>
      <c r="AY322">
        <v>572.5</v>
      </c>
      <c r="AZ322">
        <v>579</v>
      </c>
      <c r="BA322">
        <v>569</v>
      </c>
      <c r="BB322">
        <v>556</v>
      </c>
      <c r="BC322">
        <v>553</v>
      </c>
      <c r="BD322">
        <v>537.5</v>
      </c>
      <c r="BE322">
        <v>525.5</v>
      </c>
      <c r="BF322">
        <v>529</v>
      </c>
      <c r="BG322">
        <v>555</v>
      </c>
      <c r="BH322">
        <v>557.5</v>
      </c>
      <c r="BI322">
        <v>551.5</v>
      </c>
      <c r="BJ322">
        <v>549</v>
      </c>
      <c r="BK322">
        <v>546</v>
      </c>
      <c r="BL322">
        <v>552</v>
      </c>
      <c r="BM322">
        <v>532.5</v>
      </c>
      <c r="BN322">
        <v>516.5</v>
      </c>
      <c r="BO322">
        <v>511.5</v>
      </c>
      <c r="BP322">
        <v>523.5</v>
      </c>
      <c r="BQ322">
        <v>516.5</v>
      </c>
      <c r="BR322" s="12">
        <f t="shared" si="8"/>
        <v>0.18138151875571823</v>
      </c>
      <c r="BS322" s="13" cm="1">
        <f t="array" aca="1" ref="BS322" ca="1">_xlfn.PERCENTILE.INC((OFFSET(E322,0,1,1,COLUMNS(E322:BQ322)-1) - E322:BP322) / E322:BP322, 0.05) * SQRT(COUNT(E322:BQ322) - 1)</f>
        <v>-0.23795396853696016</v>
      </c>
      <c r="BT322" s="12" cm="1">
        <f t="array" aca="1" ref="BT322" ca="1">_xlfn.STDEV.P((E322:BP322 - OFFSET(E322:BP322,0,1)) / OFFSET(E322:BP322,0,1)) * SQRT(COUNT(E322:BQ322)-1)</f>
        <v>0.16659308424966957</v>
      </c>
      <c r="BU322" s="12" cm="1">
        <f t="array" ref="BU322">-(MAX(1 - (E322:BQ322 / _xlfn.SCAN(E322, E322:BQ322, _xlfn.LAMBDA(_xlpm.a,_xlpm.b, MAX(_xlpm.a, _xlpm.b))))))</f>
        <v>-0.11658031088082899</v>
      </c>
      <c r="BV322" s="14">
        <f t="shared" ca="1" si="9"/>
        <v>1.1068197673762918</v>
      </c>
    </row>
    <row r="323" spans="1:74" x14ac:dyDescent="0.45">
      <c r="A323" s="2" t="s">
        <v>664</v>
      </c>
      <c r="B323" t="s">
        <v>665</v>
      </c>
      <c r="C323" t="s">
        <v>19</v>
      </c>
      <c r="D323" t="s">
        <v>29</v>
      </c>
      <c r="E323">
        <v>289</v>
      </c>
      <c r="F323">
        <v>282.8</v>
      </c>
      <c r="G323">
        <v>278.8</v>
      </c>
      <c r="H323">
        <v>289</v>
      </c>
      <c r="I323">
        <v>283.39999999999998</v>
      </c>
      <c r="J323">
        <v>283.39999999999998</v>
      </c>
      <c r="K323">
        <v>299</v>
      </c>
      <c r="L323">
        <v>299</v>
      </c>
      <c r="M323">
        <v>299</v>
      </c>
      <c r="N323">
        <v>301.60000000000002</v>
      </c>
      <c r="O323">
        <v>297.8</v>
      </c>
      <c r="P323">
        <v>310.2</v>
      </c>
      <c r="Q323">
        <v>318.39999999999998</v>
      </c>
      <c r="R323">
        <v>334</v>
      </c>
      <c r="S323">
        <v>326</v>
      </c>
      <c r="T323">
        <v>325</v>
      </c>
      <c r="U323">
        <v>324.60000000000002</v>
      </c>
      <c r="V323">
        <v>319.60000000000002</v>
      </c>
      <c r="W323">
        <v>325</v>
      </c>
      <c r="X323">
        <v>330.4</v>
      </c>
      <c r="Y323">
        <v>349.4</v>
      </c>
      <c r="Z323">
        <v>344.2</v>
      </c>
      <c r="AA323">
        <v>345.2</v>
      </c>
      <c r="AB323">
        <v>344.2</v>
      </c>
      <c r="AC323">
        <v>343</v>
      </c>
      <c r="AD323">
        <v>347.6</v>
      </c>
      <c r="AE323">
        <v>347</v>
      </c>
      <c r="AF323">
        <v>347</v>
      </c>
      <c r="AG323">
        <v>347</v>
      </c>
      <c r="AH323">
        <v>349.4</v>
      </c>
      <c r="AI323">
        <v>353.4</v>
      </c>
      <c r="AJ323">
        <v>350.2</v>
      </c>
      <c r="AK323">
        <v>353.4</v>
      </c>
      <c r="AL323">
        <v>357.8</v>
      </c>
      <c r="AM323">
        <v>360.4</v>
      </c>
      <c r="AN323">
        <v>356.6</v>
      </c>
      <c r="AO323">
        <v>357.4</v>
      </c>
      <c r="AP323">
        <v>357</v>
      </c>
      <c r="AQ323">
        <v>357</v>
      </c>
      <c r="AR323">
        <v>359.4</v>
      </c>
      <c r="AS323">
        <v>360</v>
      </c>
      <c r="AT323">
        <v>360</v>
      </c>
      <c r="AU323">
        <v>359.6</v>
      </c>
      <c r="AV323">
        <v>360.8</v>
      </c>
      <c r="AW323">
        <v>360</v>
      </c>
      <c r="AX323">
        <v>367</v>
      </c>
      <c r="AY323">
        <v>357</v>
      </c>
      <c r="AZ323">
        <v>351</v>
      </c>
      <c r="BA323">
        <v>350.2</v>
      </c>
      <c r="BB323">
        <v>344.8</v>
      </c>
      <c r="BC323">
        <v>340</v>
      </c>
      <c r="BD323">
        <v>334.2</v>
      </c>
      <c r="BE323">
        <v>338</v>
      </c>
      <c r="BF323">
        <v>334</v>
      </c>
      <c r="BG323">
        <v>339</v>
      </c>
      <c r="BH323">
        <v>319.2</v>
      </c>
      <c r="BI323">
        <v>331.4</v>
      </c>
      <c r="BJ323">
        <v>327</v>
      </c>
      <c r="BK323">
        <v>321.2</v>
      </c>
      <c r="BL323">
        <v>315.39999999999998</v>
      </c>
      <c r="BM323">
        <v>310.2</v>
      </c>
      <c r="BN323">
        <v>313</v>
      </c>
      <c r="BO323">
        <v>308</v>
      </c>
      <c r="BP323">
        <v>308</v>
      </c>
      <c r="BQ323">
        <v>310.2</v>
      </c>
      <c r="BR323" s="12">
        <f t="shared" si="8"/>
        <v>7.3356401384083003E-2</v>
      </c>
      <c r="BS323" s="13" cm="1">
        <f t="array" aca="1" ref="BS323" ca="1">_xlfn.PERCENTILE.INC((OFFSET(E323,0,1,1,COLUMNS(E323:BQ323)-1) - E323:BP323) / E323:BP323, 0.05) * SQRT(COUNT(E323:BQ323) - 1)</f>
        <v>-0.16913494809688565</v>
      </c>
      <c r="BT323" s="12" cm="1">
        <f t="array" aca="1" ref="BT323" ca="1">_xlfn.STDEV.P((E323:BP323 - OFFSET(E323:BP323,0,1)) / OFFSET(E323:BP323,0,1)) * SQRT(COUNT(E323:BQ323)-1)</f>
        <v>0.15682974895950577</v>
      </c>
      <c r="BU323" s="12" cm="1">
        <f t="array" ref="BU323">-(MAX(1 - (E323:BQ323 / _xlfn.SCAN(E323, E323:BQ323, _xlfn.LAMBDA(_xlpm.a,_xlpm.b, MAX(_xlpm.a, _xlpm.b))))))</f>
        <v>-0.1607629427792916</v>
      </c>
      <c r="BV323" s="14">
        <f t="shared" ca="1" si="9"/>
        <v>0.48691910744434341</v>
      </c>
    </row>
    <row r="324" spans="1:74" x14ac:dyDescent="0.45">
      <c r="A324" s="2" t="s">
        <v>666</v>
      </c>
      <c r="B324" t="s">
        <v>667</v>
      </c>
      <c r="C324" t="s">
        <v>19</v>
      </c>
      <c r="D324" t="s">
        <v>26</v>
      </c>
      <c r="E324">
        <v>40</v>
      </c>
      <c r="F324">
        <v>37.9</v>
      </c>
      <c r="G324">
        <v>39.01</v>
      </c>
      <c r="H324">
        <v>43</v>
      </c>
      <c r="I324">
        <v>45.98</v>
      </c>
      <c r="J324">
        <v>48</v>
      </c>
      <c r="K324">
        <v>47.51</v>
      </c>
      <c r="L324">
        <v>47.51</v>
      </c>
      <c r="M324">
        <v>47.51</v>
      </c>
      <c r="N324">
        <v>49.74</v>
      </c>
      <c r="O324">
        <v>46.44</v>
      </c>
      <c r="P324">
        <v>47.15</v>
      </c>
      <c r="Q324">
        <v>50.9</v>
      </c>
      <c r="R324">
        <v>52.88</v>
      </c>
      <c r="S324">
        <v>54.36</v>
      </c>
      <c r="T324">
        <v>52.94</v>
      </c>
      <c r="U324">
        <v>54.6</v>
      </c>
      <c r="V324">
        <v>57.26</v>
      </c>
      <c r="W324">
        <v>58.26</v>
      </c>
      <c r="X324">
        <v>61.04</v>
      </c>
      <c r="Y324">
        <v>64.38</v>
      </c>
      <c r="Z324">
        <v>65.739999999999995</v>
      </c>
      <c r="AA324">
        <v>65.739999999999995</v>
      </c>
      <c r="AB324">
        <v>62.6</v>
      </c>
      <c r="AC324">
        <v>66.36</v>
      </c>
      <c r="AD324">
        <v>68.38</v>
      </c>
      <c r="AE324">
        <v>68.900000000000006</v>
      </c>
      <c r="AF324">
        <v>72.099999999999994</v>
      </c>
      <c r="AG324">
        <v>71.34</v>
      </c>
      <c r="AH324">
        <v>71.459999999999994</v>
      </c>
      <c r="AI324">
        <v>70.5</v>
      </c>
      <c r="AJ324">
        <v>68.260000000000005</v>
      </c>
      <c r="AK324">
        <v>70.28</v>
      </c>
      <c r="AL324">
        <v>73.5</v>
      </c>
      <c r="AM324">
        <v>76.180000000000007</v>
      </c>
      <c r="AN324">
        <v>75.78</v>
      </c>
      <c r="AO324">
        <v>75.78</v>
      </c>
      <c r="AP324">
        <v>78.48</v>
      </c>
      <c r="AQ324">
        <v>80.760000000000005</v>
      </c>
      <c r="AR324">
        <v>82.1</v>
      </c>
      <c r="AS324">
        <v>82.46</v>
      </c>
      <c r="AT324">
        <v>82.2</v>
      </c>
      <c r="AU324">
        <v>82.44</v>
      </c>
      <c r="AV324">
        <v>83.16</v>
      </c>
      <c r="AW324">
        <v>84.52</v>
      </c>
      <c r="AX324">
        <v>87.1</v>
      </c>
      <c r="AY324">
        <v>87</v>
      </c>
      <c r="AZ324">
        <v>84.52</v>
      </c>
      <c r="BA324">
        <v>85</v>
      </c>
      <c r="BB324">
        <v>83.78</v>
      </c>
      <c r="BC324">
        <v>79.84</v>
      </c>
      <c r="BD324">
        <v>76.5</v>
      </c>
      <c r="BE324">
        <v>79.34</v>
      </c>
      <c r="BF324">
        <v>80.36</v>
      </c>
      <c r="BG324">
        <v>84.76</v>
      </c>
      <c r="BH324">
        <v>85.8</v>
      </c>
      <c r="BI324">
        <v>85.84</v>
      </c>
      <c r="BJ324">
        <v>85.84</v>
      </c>
      <c r="BK324">
        <v>82.76</v>
      </c>
      <c r="BL324">
        <v>82.8</v>
      </c>
      <c r="BM324">
        <v>80.56</v>
      </c>
      <c r="BN324">
        <v>80.08</v>
      </c>
      <c r="BO324">
        <v>81.48</v>
      </c>
      <c r="BP324">
        <v>83.46</v>
      </c>
      <c r="BQ324">
        <v>83.54</v>
      </c>
      <c r="BR324" s="12">
        <f t="shared" ref="BR324:BR387" si="10">(BQ324-E324)/E324</f>
        <v>1.0885000000000002</v>
      </c>
      <c r="BS324" s="13" cm="1">
        <f t="array" aca="1" ref="BS324" ca="1">_xlfn.PERCENTILE.INC((OFFSET(E324,0,1,1,COLUMNS(E324:BQ324)-1) - E324:BP324) / E324:BP324, 0.05) * SQRT(COUNT(E324:BQ324) - 1)</f>
        <v>-0.36999032679826094</v>
      </c>
      <c r="BT324" s="12" cm="1">
        <f t="array" aca="1" ref="BT324" ca="1">_xlfn.STDEV.P((E324:BP324 - OFFSET(E324:BP324,0,1)) / OFFSET(E324:BP324,0,1)) * SQRT(COUNT(E324:BQ324)-1)</f>
        <v>0.25567874611016572</v>
      </c>
      <c r="BU324" s="12" cm="1">
        <f t="array" ref="BU324">-(MAX(1 - (E324:BQ324 / _xlfn.SCAN(E324, E324:BQ324, _xlfn.LAMBDA(_xlpm.a,_xlpm.b, MAX(_xlpm.a, _xlpm.b))))))</f>
        <v>-0.12169919632606196</v>
      </c>
      <c r="BV324" s="14">
        <f t="shared" ref="BV324:BV387" ca="1" si="11">(BR324-$BX$3)/BT324</f>
        <v>4.2690564491805532</v>
      </c>
    </row>
    <row r="325" spans="1:74" x14ac:dyDescent="0.45">
      <c r="A325" s="2" t="s">
        <v>668</v>
      </c>
      <c r="B325" t="s">
        <v>669</v>
      </c>
      <c r="C325" t="s">
        <v>37</v>
      </c>
      <c r="D325" t="s">
        <v>8</v>
      </c>
      <c r="E325">
        <v>10.0213</v>
      </c>
      <c r="F325">
        <v>9.7794000000000008</v>
      </c>
      <c r="G325">
        <v>9.0709999999999997</v>
      </c>
      <c r="H325">
        <v>9.0191999999999997</v>
      </c>
      <c r="I325">
        <v>9.7621000000000002</v>
      </c>
      <c r="J325">
        <v>10.625999999999999</v>
      </c>
      <c r="K325">
        <v>10.5397</v>
      </c>
      <c r="L325">
        <v>10.5397</v>
      </c>
      <c r="M325">
        <v>10.5397</v>
      </c>
      <c r="N325">
        <v>10.263199999999999</v>
      </c>
      <c r="O325">
        <v>9.3819999999999997</v>
      </c>
      <c r="P325">
        <v>10.712400000000001</v>
      </c>
      <c r="Q325">
        <v>11.1098</v>
      </c>
      <c r="R325">
        <v>10.712400000000001</v>
      </c>
      <c r="S325">
        <v>10.315</v>
      </c>
      <c r="T325">
        <v>10.0731</v>
      </c>
      <c r="U325">
        <v>10.505100000000001</v>
      </c>
      <c r="V325">
        <v>10.263199999999999</v>
      </c>
      <c r="W325">
        <v>10.263199999999999</v>
      </c>
      <c r="X325">
        <v>11.5418</v>
      </c>
      <c r="Y325">
        <v>12.198399999999999</v>
      </c>
      <c r="Z325">
        <v>11.6454</v>
      </c>
      <c r="AA325">
        <v>11.6454</v>
      </c>
      <c r="AB325">
        <v>11.040699999999999</v>
      </c>
      <c r="AC325">
        <v>10.885199999999999</v>
      </c>
      <c r="AD325">
        <v>10.401400000000001</v>
      </c>
      <c r="AE325">
        <v>10.211399999999999</v>
      </c>
      <c r="AF325">
        <v>10.5397</v>
      </c>
      <c r="AG325">
        <v>10.677899999999999</v>
      </c>
      <c r="AH325">
        <v>10.2286</v>
      </c>
      <c r="AI325">
        <v>10.2805</v>
      </c>
      <c r="AJ325">
        <v>10.0213</v>
      </c>
      <c r="AK325">
        <v>10.1768</v>
      </c>
      <c r="AL325">
        <v>10.712400000000001</v>
      </c>
      <c r="AM325">
        <v>10.625999999999999</v>
      </c>
      <c r="AN325">
        <v>10.5397</v>
      </c>
      <c r="AO325">
        <v>10.211399999999999</v>
      </c>
      <c r="AP325">
        <v>10.574199999999999</v>
      </c>
      <c r="AQ325">
        <v>10.5915</v>
      </c>
      <c r="AR325">
        <v>11.1098</v>
      </c>
      <c r="AS325">
        <v>11.178900000000001</v>
      </c>
      <c r="AT325">
        <v>11.403600000000001</v>
      </c>
      <c r="AU325">
        <v>11.870100000000001</v>
      </c>
      <c r="AV325">
        <v>11.610900000000001</v>
      </c>
      <c r="AW325">
        <v>12.025600000000001</v>
      </c>
      <c r="AX325">
        <v>12.0601</v>
      </c>
      <c r="AY325">
        <v>12.112</v>
      </c>
      <c r="AZ325">
        <v>12.613</v>
      </c>
      <c r="BA325">
        <v>13.9434</v>
      </c>
      <c r="BB325">
        <v>13.390499999999999</v>
      </c>
      <c r="BC325">
        <v>12.716699999999999</v>
      </c>
      <c r="BD325">
        <v>11.5418</v>
      </c>
      <c r="BE325">
        <v>11.5763</v>
      </c>
      <c r="BF325">
        <v>11.870100000000001</v>
      </c>
      <c r="BG325">
        <v>12.4748</v>
      </c>
      <c r="BH325">
        <v>13.131399999999999</v>
      </c>
      <c r="BI325">
        <v>14.012600000000001</v>
      </c>
      <c r="BJ325">
        <v>13.856999999999999</v>
      </c>
      <c r="BK325">
        <v>13.667</v>
      </c>
      <c r="BL325">
        <v>14.168100000000001</v>
      </c>
      <c r="BM325">
        <v>13.2005</v>
      </c>
      <c r="BN325">
        <v>13.4078</v>
      </c>
      <c r="BO325">
        <v>13.321400000000001</v>
      </c>
      <c r="BP325">
        <v>13.597899999999999</v>
      </c>
      <c r="BQ325">
        <v>13.8743</v>
      </c>
      <c r="BR325" s="12">
        <f t="shared" si="10"/>
        <v>0.38448105535209998</v>
      </c>
      <c r="BS325" s="13" cm="1">
        <f t="array" aca="1" ref="BS325" ca="1">_xlfn.PERCENTILE.INC((OFFSET(E325,0,1,1,COLUMNS(E325:BQ325)-1) - E325:BP325) / E325:BP325, 0.05) * SQRT(COUNT(E325:BQ325) - 1)</f>
        <v>-0.52671231242647443</v>
      </c>
      <c r="BT325" s="12" cm="1">
        <f t="array" aca="1" ref="BT325" ca="1">_xlfn.STDEV.P((E325:BP325 - OFFSET(E325:BP325,0,1)) / OFFSET(E325:BP325,0,1)) * SQRT(COUNT(E325:BQ325)-1)</f>
        <v>0.3618885335699441</v>
      </c>
      <c r="BU325" s="12" cm="1">
        <f t="array" ref="BU325">-(MAX(1 - (E325:BQ325 / _xlfn.SCAN(E325, E325:BQ325, _xlfn.LAMBDA(_xlpm.a,_xlpm.b, MAX(_xlpm.a, _xlpm.b))))))</f>
        <v>-0.17847422612801678</v>
      </c>
      <c r="BV325" s="14">
        <f t="shared" ca="1" si="11"/>
        <v>1.0707386927395093</v>
      </c>
    </row>
    <row r="326" spans="1:74" x14ac:dyDescent="0.45">
      <c r="A326" s="2" t="s">
        <v>670</v>
      </c>
      <c r="B326" t="s">
        <v>671</v>
      </c>
      <c r="C326" t="s">
        <v>22</v>
      </c>
      <c r="D326" t="s">
        <v>29</v>
      </c>
      <c r="E326">
        <v>1499</v>
      </c>
      <c r="F326">
        <v>1469</v>
      </c>
      <c r="G326">
        <v>1415</v>
      </c>
      <c r="H326">
        <v>1464</v>
      </c>
      <c r="I326">
        <v>1446</v>
      </c>
      <c r="J326">
        <v>1494</v>
      </c>
      <c r="K326">
        <v>1583</v>
      </c>
      <c r="L326">
        <v>1583</v>
      </c>
      <c r="M326">
        <v>1583</v>
      </c>
      <c r="N326">
        <v>1597</v>
      </c>
      <c r="O326">
        <v>1521</v>
      </c>
      <c r="P326">
        <v>1537</v>
      </c>
      <c r="Q326">
        <v>1641</v>
      </c>
      <c r="R326">
        <v>1614</v>
      </c>
      <c r="S326">
        <v>1591</v>
      </c>
      <c r="T326">
        <v>1622</v>
      </c>
      <c r="U326">
        <v>1636</v>
      </c>
      <c r="V326">
        <v>1661</v>
      </c>
      <c r="W326">
        <v>1680</v>
      </c>
      <c r="X326">
        <v>1729</v>
      </c>
      <c r="Y326">
        <v>1752</v>
      </c>
      <c r="Z326">
        <v>1725</v>
      </c>
      <c r="AA326">
        <v>1699</v>
      </c>
      <c r="AB326">
        <v>1721</v>
      </c>
      <c r="AC326">
        <v>1787</v>
      </c>
      <c r="AD326">
        <v>1765</v>
      </c>
      <c r="AE326">
        <v>1769</v>
      </c>
      <c r="AF326">
        <v>1769</v>
      </c>
      <c r="AG326">
        <v>1840</v>
      </c>
      <c r="AH326">
        <v>1726</v>
      </c>
      <c r="AI326">
        <v>1711</v>
      </c>
      <c r="AJ326">
        <v>1688</v>
      </c>
      <c r="AK326">
        <v>1716</v>
      </c>
      <c r="AL326">
        <v>1752</v>
      </c>
      <c r="AM326">
        <v>1736</v>
      </c>
      <c r="AN326">
        <v>1745</v>
      </c>
      <c r="AO326">
        <v>1733</v>
      </c>
      <c r="AP326">
        <v>1750</v>
      </c>
      <c r="AQ326">
        <v>1750</v>
      </c>
      <c r="AR326">
        <v>1789</v>
      </c>
      <c r="AS326">
        <v>1772</v>
      </c>
      <c r="AT326">
        <v>1831</v>
      </c>
      <c r="AU326">
        <v>1830</v>
      </c>
      <c r="AV326">
        <v>1831</v>
      </c>
      <c r="AW326">
        <v>1846</v>
      </c>
      <c r="AX326">
        <v>1869</v>
      </c>
      <c r="AY326">
        <v>1862</v>
      </c>
      <c r="AZ326">
        <v>1885</v>
      </c>
      <c r="BA326">
        <v>1859</v>
      </c>
      <c r="BB326">
        <v>1844</v>
      </c>
      <c r="BC326">
        <v>1831</v>
      </c>
      <c r="BD326">
        <v>1777</v>
      </c>
      <c r="BE326">
        <v>1783</v>
      </c>
      <c r="BF326">
        <v>1778</v>
      </c>
      <c r="BG326">
        <v>1826</v>
      </c>
      <c r="BH326">
        <v>1846</v>
      </c>
      <c r="BI326">
        <v>1847</v>
      </c>
      <c r="BJ326">
        <v>1858</v>
      </c>
      <c r="BK326">
        <v>1860</v>
      </c>
      <c r="BL326">
        <v>1870</v>
      </c>
      <c r="BM326">
        <v>1836</v>
      </c>
      <c r="BN326">
        <v>1835</v>
      </c>
      <c r="BO326">
        <v>1847</v>
      </c>
      <c r="BP326">
        <v>1836</v>
      </c>
      <c r="BQ326">
        <v>1795</v>
      </c>
      <c r="BR326" s="12">
        <f t="shared" si="10"/>
        <v>0.19746497665110074</v>
      </c>
      <c r="BS326" s="13" cm="1">
        <f t="array" aca="1" ref="BS326" ca="1">_xlfn.PERCENTILE.INC((OFFSET(E326,0,1,1,COLUMNS(E326:BQ326)-1) - E326:BP326) / E326:BP326, 0.05) * SQRT(COUNT(E326:BQ326) - 1)</f>
        <v>-0.22734353526591775</v>
      </c>
      <c r="BT326" s="12" cm="1">
        <f t="array" aca="1" ref="BT326" ca="1">_xlfn.STDEV.P((E326:BP326 - OFFSET(E326:BP326,0,1)) / OFFSET(E326:BP326,0,1)) * SQRT(COUNT(E326:BQ326)-1)</f>
        <v>0.17365028557880111</v>
      </c>
      <c r="BU326" s="12" cm="1">
        <f t="array" ref="BU326">-(MAX(1 - (E326:BQ326 / _xlfn.SCAN(E326, E326:BQ326, _xlfn.LAMBDA(_xlpm.a,_xlpm.b, MAX(_xlpm.a, _xlpm.b))))))</f>
        <v>-8.260869565217388E-2</v>
      </c>
      <c r="BV326" s="14">
        <f t="shared" ca="1" si="11"/>
        <v>1.1544580878914144</v>
      </c>
    </row>
    <row r="327" spans="1:74" x14ac:dyDescent="0.45">
      <c r="A327" s="2" t="s">
        <v>672</v>
      </c>
      <c r="B327" t="s">
        <v>673</v>
      </c>
      <c r="C327" t="s">
        <v>80</v>
      </c>
      <c r="D327" t="s">
        <v>8</v>
      </c>
      <c r="E327">
        <v>63.4</v>
      </c>
      <c r="F327">
        <v>61</v>
      </c>
      <c r="G327">
        <v>59</v>
      </c>
      <c r="H327">
        <v>57</v>
      </c>
      <c r="I327">
        <v>52.8</v>
      </c>
      <c r="J327">
        <v>55.8</v>
      </c>
      <c r="K327">
        <v>58.6</v>
      </c>
      <c r="L327">
        <v>58.6</v>
      </c>
      <c r="M327">
        <v>58.6</v>
      </c>
      <c r="N327">
        <v>56.4</v>
      </c>
      <c r="O327">
        <v>56.6</v>
      </c>
      <c r="P327">
        <v>60.2</v>
      </c>
      <c r="Q327">
        <v>59.6</v>
      </c>
      <c r="R327">
        <v>60.2</v>
      </c>
      <c r="S327">
        <v>56.8</v>
      </c>
      <c r="T327">
        <v>58.2</v>
      </c>
      <c r="U327">
        <v>59.6</v>
      </c>
      <c r="V327">
        <v>62.8</v>
      </c>
      <c r="W327">
        <v>65.8</v>
      </c>
      <c r="X327">
        <v>65.8</v>
      </c>
      <c r="Y327">
        <v>66</v>
      </c>
      <c r="Z327">
        <v>63.8</v>
      </c>
      <c r="AA327">
        <v>63.8</v>
      </c>
      <c r="AB327">
        <v>63.4</v>
      </c>
      <c r="AC327">
        <v>64.2</v>
      </c>
      <c r="AD327">
        <v>64.599999999999994</v>
      </c>
      <c r="AE327">
        <v>64</v>
      </c>
      <c r="AF327">
        <v>63</v>
      </c>
      <c r="AG327">
        <v>61.8</v>
      </c>
      <c r="AH327">
        <v>60</v>
      </c>
      <c r="AI327">
        <v>59</v>
      </c>
      <c r="AJ327">
        <v>55.6</v>
      </c>
      <c r="AK327">
        <v>56</v>
      </c>
      <c r="AL327">
        <v>56</v>
      </c>
      <c r="AM327">
        <v>55.2</v>
      </c>
      <c r="AN327">
        <v>53</v>
      </c>
      <c r="AO327">
        <v>53.8</v>
      </c>
      <c r="AP327">
        <v>54.6</v>
      </c>
      <c r="AQ327">
        <v>55.2</v>
      </c>
      <c r="AR327">
        <v>55.6</v>
      </c>
      <c r="AS327">
        <v>51.8</v>
      </c>
      <c r="AT327">
        <v>54.6</v>
      </c>
      <c r="AU327">
        <v>57.8</v>
      </c>
      <c r="AV327">
        <v>57.8</v>
      </c>
      <c r="AW327">
        <v>56</v>
      </c>
      <c r="AX327">
        <v>55.4</v>
      </c>
      <c r="AY327">
        <v>56.6</v>
      </c>
      <c r="AZ327">
        <v>57</v>
      </c>
      <c r="BA327">
        <v>56.2</v>
      </c>
      <c r="BB327">
        <v>57</v>
      </c>
      <c r="BC327">
        <v>56.6</v>
      </c>
      <c r="BD327">
        <v>54.4</v>
      </c>
      <c r="BE327">
        <v>55.4</v>
      </c>
      <c r="BF327">
        <v>56.4</v>
      </c>
      <c r="BG327">
        <v>58.4</v>
      </c>
      <c r="BH327">
        <v>61.2</v>
      </c>
      <c r="BI327">
        <v>60.4</v>
      </c>
      <c r="BJ327">
        <v>60.6</v>
      </c>
      <c r="BK327">
        <v>60.8</v>
      </c>
      <c r="BL327">
        <v>62</v>
      </c>
      <c r="BM327">
        <v>60.2</v>
      </c>
      <c r="BN327">
        <v>60.6</v>
      </c>
      <c r="BO327">
        <v>60.4</v>
      </c>
      <c r="BP327">
        <v>59.6</v>
      </c>
      <c r="BQ327">
        <v>59.2</v>
      </c>
      <c r="BR327" s="12">
        <f t="shared" si="10"/>
        <v>-6.624605678233432E-2</v>
      </c>
      <c r="BS327" s="13" cm="1">
        <f t="array" aca="1" ref="BS327" ca="1">_xlfn.PERCENTILE.INC((OFFSET(E327,0,1,1,COLUMNS(E327:BQ327)-1) - E327:BP327) / E327:BP327, 0.05) * SQRT(COUNT(E327:BQ327) - 1)</f>
        <v>-0.43187924310270176</v>
      </c>
      <c r="BT327" s="12" cm="1">
        <f t="array" aca="1" ref="BT327" ca="1">_xlfn.STDEV.P((E327:BP327 - OFFSET(E327:BP327,0,1)) / OFFSET(E327:BP327,0,1)) * SQRT(COUNT(E327:BQ327)-1)</f>
        <v>0.24516400929527637</v>
      </c>
      <c r="BU327" s="12" cm="1">
        <f t="array" ref="BU327">-(MAX(1 - (E327:BQ327 / _xlfn.SCAN(E327, E327:BQ327, _xlfn.LAMBDA(_xlpm.a,_xlpm.b, MAX(_xlpm.a, _xlpm.b))))))</f>
        <v>-0.2151515151515152</v>
      </c>
      <c r="BV327" s="14">
        <f t="shared" ca="1" si="11"/>
        <v>-0.25794592348246753</v>
      </c>
    </row>
    <row r="328" spans="1:74" x14ac:dyDescent="0.45">
      <c r="A328" s="2" t="s">
        <v>674</v>
      </c>
      <c r="B328" t="s">
        <v>675</v>
      </c>
      <c r="C328" t="s">
        <v>16</v>
      </c>
      <c r="D328" t="s">
        <v>29</v>
      </c>
      <c r="E328">
        <v>158.9</v>
      </c>
      <c r="F328">
        <v>159.5</v>
      </c>
      <c r="G328">
        <v>174.7</v>
      </c>
      <c r="H328">
        <v>170</v>
      </c>
      <c r="I328">
        <v>175.6</v>
      </c>
      <c r="J328">
        <v>185.5</v>
      </c>
      <c r="K328">
        <v>200</v>
      </c>
      <c r="L328">
        <v>200</v>
      </c>
      <c r="M328">
        <v>200</v>
      </c>
      <c r="N328">
        <v>196</v>
      </c>
      <c r="O328">
        <v>185.1</v>
      </c>
      <c r="P328">
        <v>186</v>
      </c>
      <c r="Q328">
        <v>191.4</v>
      </c>
      <c r="R328">
        <v>199</v>
      </c>
      <c r="S328">
        <v>197.3</v>
      </c>
      <c r="T328">
        <v>228.8</v>
      </c>
      <c r="U328">
        <v>207.4</v>
      </c>
      <c r="V328">
        <v>201.8</v>
      </c>
      <c r="W328">
        <v>191.2</v>
      </c>
      <c r="X328">
        <v>205.6</v>
      </c>
      <c r="Y328">
        <v>213</v>
      </c>
      <c r="Z328">
        <v>208.8</v>
      </c>
      <c r="AA328">
        <v>201.4</v>
      </c>
      <c r="AB328">
        <v>196.6</v>
      </c>
      <c r="AC328">
        <v>202.2</v>
      </c>
      <c r="AD328">
        <v>199.8</v>
      </c>
      <c r="AE328">
        <v>202.8</v>
      </c>
      <c r="AF328">
        <v>202.8</v>
      </c>
      <c r="AG328">
        <v>200</v>
      </c>
      <c r="AH328">
        <v>201.4</v>
      </c>
      <c r="AI328">
        <v>201.8</v>
      </c>
      <c r="AJ328">
        <v>197</v>
      </c>
      <c r="AK328">
        <v>198.6</v>
      </c>
      <c r="AL328">
        <v>208.2</v>
      </c>
      <c r="AM328">
        <v>205.4</v>
      </c>
      <c r="AN328">
        <v>203.6</v>
      </c>
      <c r="AO328">
        <v>205.8</v>
      </c>
      <c r="AP328">
        <v>200.4</v>
      </c>
      <c r="AQ328">
        <v>200.4</v>
      </c>
      <c r="AR328">
        <v>209.4</v>
      </c>
      <c r="AS328">
        <v>215.8</v>
      </c>
      <c r="AT328">
        <v>221</v>
      </c>
      <c r="AU328">
        <v>210.4</v>
      </c>
      <c r="AV328">
        <v>222.6</v>
      </c>
      <c r="AW328">
        <v>221.8</v>
      </c>
      <c r="AX328">
        <v>224</v>
      </c>
      <c r="AY328">
        <v>222.4</v>
      </c>
      <c r="AZ328">
        <v>238.4</v>
      </c>
      <c r="BA328">
        <v>232.4</v>
      </c>
      <c r="BB328">
        <v>223.4</v>
      </c>
      <c r="BC328">
        <v>223</v>
      </c>
      <c r="BD328">
        <v>213.8</v>
      </c>
      <c r="BE328">
        <v>212.4</v>
      </c>
      <c r="BF328">
        <v>227</v>
      </c>
      <c r="BG328">
        <v>230</v>
      </c>
      <c r="BH328">
        <v>235</v>
      </c>
      <c r="BI328">
        <v>233.2</v>
      </c>
      <c r="BJ328">
        <v>232.2</v>
      </c>
      <c r="BK328">
        <v>231.2</v>
      </c>
      <c r="BL328">
        <v>232.8</v>
      </c>
      <c r="BM328">
        <v>230.6</v>
      </c>
      <c r="BN328">
        <v>226</v>
      </c>
      <c r="BO328">
        <v>223.2</v>
      </c>
      <c r="BP328">
        <v>255.2</v>
      </c>
      <c r="BQ328">
        <v>257.2</v>
      </c>
      <c r="BR328" s="12">
        <f t="shared" si="10"/>
        <v>0.61862806796727488</v>
      </c>
      <c r="BS328" s="13" cm="1">
        <f t="array" aca="1" ref="BS328" ca="1">_xlfn.PERCENTILE.INC((OFFSET(E328,0,1,1,COLUMNS(E328:BQ328)-1) - E328:BP328) / E328:BP328, 0.05) * SQRT(COUNT(E328:BQ328) - 1)</f>
        <v>-0.37566057261124502</v>
      </c>
      <c r="BT328" s="12" cm="1">
        <f t="array" aca="1" ref="BT328" ca="1">_xlfn.STDEV.P((E328:BP328 - OFFSET(E328:BP328,0,1)) / OFFSET(E328:BP328,0,1)) * SQRT(COUNT(E328:BQ328)-1)</f>
        <v>0.3272466272512462</v>
      </c>
      <c r="BU328" s="12" cm="1">
        <f t="array" ref="BU328">-(MAX(1 - (E328:BQ328 / _xlfn.SCAN(E328, E328:BQ328, _xlfn.LAMBDA(_xlpm.a,_xlpm.b, MAX(_xlpm.a, _xlpm.b))))))</f>
        <v>-0.16433566433566438</v>
      </c>
      <c r="BV328" s="14">
        <f t="shared" ca="1" si="11"/>
        <v>1.8995919780404935</v>
      </c>
    </row>
    <row r="329" spans="1:74" x14ac:dyDescent="0.45">
      <c r="A329" s="2" t="s">
        <v>676</v>
      </c>
      <c r="B329" t="s">
        <v>677</v>
      </c>
      <c r="C329" t="s">
        <v>22</v>
      </c>
      <c r="D329" t="s">
        <v>136</v>
      </c>
      <c r="E329">
        <v>607.20000000000005</v>
      </c>
      <c r="F329">
        <v>601</v>
      </c>
      <c r="G329">
        <v>593.6</v>
      </c>
      <c r="H329">
        <v>612</v>
      </c>
      <c r="I329">
        <v>636</v>
      </c>
      <c r="J329">
        <v>629.20000000000005</v>
      </c>
      <c r="K329">
        <v>629.20000000000005</v>
      </c>
      <c r="L329">
        <v>629.20000000000005</v>
      </c>
      <c r="M329">
        <v>629.20000000000005</v>
      </c>
      <c r="N329">
        <v>642.4</v>
      </c>
      <c r="O329">
        <v>635</v>
      </c>
      <c r="P329">
        <v>630.4</v>
      </c>
      <c r="Q329">
        <v>655</v>
      </c>
      <c r="R329">
        <v>659.8</v>
      </c>
      <c r="S329">
        <v>653</v>
      </c>
      <c r="T329">
        <v>654.20000000000005</v>
      </c>
      <c r="U329">
        <v>663</v>
      </c>
      <c r="V329">
        <v>660</v>
      </c>
      <c r="W329">
        <v>675.2</v>
      </c>
      <c r="X329">
        <v>688.4</v>
      </c>
      <c r="Y329">
        <v>692.4</v>
      </c>
      <c r="Z329">
        <v>702.6</v>
      </c>
      <c r="AA329">
        <v>668.4</v>
      </c>
      <c r="AB329">
        <v>661.8</v>
      </c>
      <c r="AC329">
        <v>682.6</v>
      </c>
      <c r="AD329">
        <v>692.8</v>
      </c>
      <c r="AE329">
        <v>692.4</v>
      </c>
      <c r="AF329">
        <v>692.4</v>
      </c>
      <c r="AG329">
        <v>711</v>
      </c>
      <c r="AH329">
        <v>711</v>
      </c>
      <c r="AI329">
        <v>705</v>
      </c>
      <c r="AJ329">
        <v>684.2</v>
      </c>
      <c r="AK329">
        <v>685.8</v>
      </c>
      <c r="AL329">
        <v>715</v>
      </c>
      <c r="AM329">
        <v>718.4</v>
      </c>
      <c r="AN329">
        <v>739.8</v>
      </c>
      <c r="AO329">
        <v>739.8</v>
      </c>
      <c r="AP329">
        <v>739.8</v>
      </c>
      <c r="AQ329">
        <v>735.4</v>
      </c>
      <c r="AR329">
        <v>727.6</v>
      </c>
      <c r="AS329">
        <v>695.8</v>
      </c>
      <c r="AT329">
        <v>723.4</v>
      </c>
      <c r="AU329">
        <v>708</v>
      </c>
      <c r="AV329">
        <v>708</v>
      </c>
      <c r="AW329">
        <v>738.2</v>
      </c>
      <c r="AX329">
        <v>739.4</v>
      </c>
      <c r="AY329">
        <v>739.6</v>
      </c>
      <c r="AZ329">
        <v>739.6</v>
      </c>
      <c r="BA329">
        <v>733.4</v>
      </c>
      <c r="BB329">
        <v>741</v>
      </c>
      <c r="BC329">
        <v>748</v>
      </c>
      <c r="BD329">
        <v>740</v>
      </c>
      <c r="BE329">
        <v>768.8</v>
      </c>
      <c r="BF329">
        <v>756</v>
      </c>
      <c r="BG329">
        <v>772</v>
      </c>
      <c r="BH329">
        <v>768.4</v>
      </c>
      <c r="BI329">
        <v>778.4</v>
      </c>
      <c r="BJ329">
        <v>777</v>
      </c>
      <c r="BK329">
        <v>774.2</v>
      </c>
      <c r="BL329">
        <v>819.8</v>
      </c>
      <c r="BM329">
        <v>803.6</v>
      </c>
      <c r="BN329">
        <v>787.4</v>
      </c>
      <c r="BO329">
        <v>791.8</v>
      </c>
      <c r="BP329">
        <v>809.8</v>
      </c>
      <c r="BQ329">
        <v>809.8</v>
      </c>
      <c r="BR329" s="12">
        <f t="shared" si="10"/>
        <v>0.33366271409749654</v>
      </c>
      <c r="BS329" s="13" cm="1">
        <f t="array" aca="1" ref="BS329" ca="1">_xlfn.PERCENTILE.INC((OFFSET(E329,0,1,1,COLUMNS(E329:BQ329)-1) - E329:BP329) / E329:BP329, 0.05) * SQRT(COUNT(E329:BQ329) - 1)</f>
        <v>-0.16895199140500303</v>
      </c>
      <c r="BT329" s="12" cm="1">
        <f t="array" aca="1" ref="BT329" ca="1">_xlfn.STDEV.P((E329:BP329 - OFFSET(E329:BP329,0,1)) / OFFSET(E329:BP329,0,1)) * SQRT(COUNT(E329:BQ329)-1)</f>
        <v>0.16157935836132242</v>
      </c>
      <c r="BU329" s="12" cm="1">
        <f t="array" ref="BU329">-(MAX(1 - (E329:BQ329 / _xlfn.SCAN(E329, E329:BQ329, _xlfn.LAMBDA(_xlpm.a,_xlpm.b, MAX(_xlpm.a, _xlpm.b))))))</f>
        <v>-5.9475533928088686E-2</v>
      </c>
      <c r="BV329" s="14">
        <f t="shared" ca="1" si="11"/>
        <v>2.0836183378364361</v>
      </c>
    </row>
    <row r="330" spans="1:74" x14ac:dyDescent="0.45">
      <c r="A330" s="2" t="s">
        <v>678</v>
      </c>
      <c r="B330" t="s">
        <v>679</v>
      </c>
      <c r="C330" t="s">
        <v>11</v>
      </c>
      <c r="D330" t="s">
        <v>8</v>
      </c>
      <c r="E330">
        <v>11.52</v>
      </c>
      <c r="F330">
        <v>11.65</v>
      </c>
      <c r="G330">
        <v>11.64</v>
      </c>
      <c r="H330">
        <v>12.185</v>
      </c>
      <c r="I330">
        <v>12.385</v>
      </c>
      <c r="J330">
        <v>12.365</v>
      </c>
      <c r="K330">
        <v>12.365</v>
      </c>
      <c r="L330">
        <v>12.365</v>
      </c>
      <c r="M330">
        <v>12.365</v>
      </c>
      <c r="N330">
        <v>12.515000000000001</v>
      </c>
      <c r="O330">
        <v>12.195</v>
      </c>
      <c r="P330">
        <v>12.21</v>
      </c>
      <c r="Q330">
        <v>12.51</v>
      </c>
      <c r="R330">
        <v>12.67</v>
      </c>
      <c r="S330">
        <v>12.21</v>
      </c>
      <c r="T330">
        <v>12.565</v>
      </c>
      <c r="U330">
        <v>12.58</v>
      </c>
      <c r="V330">
        <v>12.585000000000001</v>
      </c>
      <c r="W330">
        <v>12.96</v>
      </c>
      <c r="X330">
        <v>12.9</v>
      </c>
      <c r="Y330">
        <v>13.385</v>
      </c>
      <c r="Z330">
        <v>13.324999999999999</v>
      </c>
      <c r="AA330">
        <v>13.324999999999999</v>
      </c>
      <c r="AB330">
        <v>12.885</v>
      </c>
      <c r="AC330">
        <v>12.984999999999999</v>
      </c>
      <c r="AD330">
        <v>12.9</v>
      </c>
      <c r="AE330">
        <v>13.285</v>
      </c>
      <c r="AF330">
        <v>13.66</v>
      </c>
      <c r="AG330">
        <v>13.515000000000001</v>
      </c>
      <c r="AH330">
        <v>13.75</v>
      </c>
      <c r="AI330">
        <v>13.515000000000001</v>
      </c>
      <c r="AJ330">
        <v>13.695</v>
      </c>
      <c r="AK330">
        <v>13.64</v>
      </c>
      <c r="AL330">
        <v>13.95</v>
      </c>
      <c r="AM330">
        <v>13.645</v>
      </c>
      <c r="AN330">
        <v>13.72</v>
      </c>
      <c r="AO330">
        <v>13.64</v>
      </c>
      <c r="AP330">
        <v>13.635</v>
      </c>
      <c r="AQ330">
        <v>13.83</v>
      </c>
      <c r="AR330">
        <v>13.815</v>
      </c>
      <c r="AS330">
        <v>14.095000000000001</v>
      </c>
      <c r="AT330">
        <v>14.33</v>
      </c>
      <c r="AU330">
        <v>14.175000000000001</v>
      </c>
      <c r="AV330">
        <v>14.175000000000001</v>
      </c>
      <c r="AW330">
        <v>14.654999999999999</v>
      </c>
      <c r="AX330">
        <v>15.015000000000001</v>
      </c>
      <c r="AY330">
        <v>15.005000000000001</v>
      </c>
      <c r="AZ330">
        <v>15.21</v>
      </c>
      <c r="BA330">
        <v>15.185</v>
      </c>
      <c r="BB330">
        <v>15.19</v>
      </c>
      <c r="BC330">
        <v>15.12</v>
      </c>
      <c r="BD330">
        <v>14.705</v>
      </c>
      <c r="BE330">
        <v>14.59</v>
      </c>
      <c r="BF330">
        <v>14.69</v>
      </c>
      <c r="BG330">
        <v>15.125</v>
      </c>
      <c r="BH330">
        <v>15.295</v>
      </c>
      <c r="BI330">
        <v>15.305</v>
      </c>
      <c r="BJ330">
        <v>15.355</v>
      </c>
      <c r="BK330">
        <v>14.7</v>
      </c>
      <c r="BL330">
        <v>15.01</v>
      </c>
      <c r="BM330">
        <v>14.63</v>
      </c>
      <c r="BN330">
        <v>14.755000000000001</v>
      </c>
      <c r="BO330">
        <v>14.555</v>
      </c>
      <c r="BP330">
        <v>14.805</v>
      </c>
      <c r="BQ330">
        <v>14.945</v>
      </c>
      <c r="BR330" s="12">
        <f t="shared" si="10"/>
        <v>0.29730902777777785</v>
      </c>
      <c r="BS330" s="13" cm="1">
        <f t="array" aca="1" ref="BS330" ca="1">_xlfn.PERCENTILE.INC((OFFSET(E330,0,1,1,COLUMNS(E330:BQ330)-1) - E330:BP330) / E330:BP330, 0.05) * SQRT(COUNT(E330:BQ330) - 1)</f>
        <v>-0.21732339182399077</v>
      </c>
      <c r="BT330" s="12" cm="1">
        <f t="array" aca="1" ref="BT330" ca="1">_xlfn.STDEV.P((E330:BP330 - OFFSET(E330:BP330,0,1)) / OFFSET(E330:BP330,0,1)) * SQRT(COUNT(E330:BQ330)-1)</f>
        <v>0.14366292119276541</v>
      </c>
      <c r="BU330" s="12" cm="1">
        <f t="array" ref="BU330">-(MAX(1 - (E330:BQ330 / _xlfn.SCAN(E330, E330:BQ330, _xlfn.LAMBDA(_xlpm.a,_xlpm.b, MAX(_xlpm.a, _xlpm.b))))))</f>
        <v>-5.210029306414854E-2</v>
      </c>
      <c r="BV330" s="14">
        <f t="shared" ca="1" si="11"/>
        <v>2.0904212811795531</v>
      </c>
    </row>
    <row r="331" spans="1:74" x14ac:dyDescent="0.45">
      <c r="A331" s="2" t="s">
        <v>680</v>
      </c>
      <c r="B331" t="s">
        <v>681</v>
      </c>
      <c r="C331" t="s">
        <v>22</v>
      </c>
      <c r="D331" t="s">
        <v>8</v>
      </c>
      <c r="E331">
        <v>17.97</v>
      </c>
      <c r="F331">
        <v>18.09</v>
      </c>
      <c r="G331">
        <v>17.95</v>
      </c>
      <c r="H331">
        <v>19.54</v>
      </c>
      <c r="I331">
        <v>20.54</v>
      </c>
      <c r="J331">
        <v>20.54</v>
      </c>
      <c r="K331">
        <v>21.08</v>
      </c>
      <c r="L331">
        <v>21.08</v>
      </c>
      <c r="M331">
        <v>21.08</v>
      </c>
      <c r="N331">
        <v>21.16</v>
      </c>
      <c r="O331">
        <v>19.5</v>
      </c>
      <c r="P331">
        <v>19.03</v>
      </c>
      <c r="Q331">
        <v>20.36</v>
      </c>
      <c r="R331">
        <v>21.04</v>
      </c>
      <c r="S331">
        <v>19.420000000000002</v>
      </c>
      <c r="T331">
        <v>19.03</v>
      </c>
      <c r="U331">
        <v>20</v>
      </c>
      <c r="V331">
        <v>19.350000000000001</v>
      </c>
      <c r="W331">
        <v>19.39</v>
      </c>
      <c r="X331">
        <v>19.079999999999998</v>
      </c>
      <c r="Y331">
        <v>21.5</v>
      </c>
      <c r="Z331">
        <v>21.32</v>
      </c>
      <c r="AA331">
        <v>21.32</v>
      </c>
      <c r="AB331">
        <v>20</v>
      </c>
      <c r="AC331">
        <v>20.6</v>
      </c>
      <c r="AD331">
        <v>20.260000000000002</v>
      </c>
      <c r="AE331">
        <v>20.38</v>
      </c>
      <c r="AF331">
        <v>20.5</v>
      </c>
      <c r="AG331">
        <v>20.48</v>
      </c>
      <c r="AH331">
        <v>19.43</v>
      </c>
      <c r="AI331">
        <v>18.600000000000001</v>
      </c>
      <c r="AJ331">
        <v>17.55</v>
      </c>
      <c r="AK331">
        <v>19.03</v>
      </c>
      <c r="AL331">
        <v>21.14</v>
      </c>
      <c r="AM331">
        <v>22.16</v>
      </c>
      <c r="AN331">
        <v>21.9</v>
      </c>
      <c r="AO331">
        <v>20.8</v>
      </c>
      <c r="AP331">
        <v>19.98</v>
      </c>
      <c r="AQ331">
        <v>20.74</v>
      </c>
      <c r="AR331">
        <v>21.06</v>
      </c>
      <c r="AS331">
        <v>22.3</v>
      </c>
      <c r="AT331">
        <v>22.96</v>
      </c>
      <c r="AU331">
        <v>21.3</v>
      </c>
      <c r="AV331">
        <v>21.3</v>
      </c>
      <c r="AW331">
        <v>22.74</v>
      </c>
      <c r="AX331">
        <v>23.4</v>
      </c>
      <c r="AY331">
        <v>23.78</v>
      </c>
      <c r="AZ331">
        <v>25.36</v>
      </c>
      <c r="BA331">
        <v>25.52</v>
      </c>
      <c r="BB331">
        <v>24.42</v>
      </c>
      <c r="BC331">
        <v>23.12</v>
      </c>
      <c r="BD331">
        <v>21.7</v>
      </c>
      <c r="BE331">
        <v>22.12</v>
      </c>
      <c r="BF331">
        <v>22.26</v>
      </c>
      <c r="BG331">
        <v>23</v>
      </c>
      <c r="BH331">
        <v>22.82</v>
      </c>
      <c r="BI331">
        <v>22.96</v>
      </c>
      <c r="BJ331">
        <v>22.62</v>
      </c>
      <c r="BK331">
        <v>22.78</v>
      </c>
      <c r="BL331">
        <v>23.7</v>
      </c>
      <c r="BM331">
        <v>23.1</v>
      </c>
      <c r="BN331">
        <v>22.72</v>
      </c>
      <c r="BO331">
        <v>22.58</v>
      </c>
      <c r="BP331">
        <v>23.42</v>
      </c>
      <c r="BQ331">
        <v>23.2</v>
      </c>
      <c r="BR331" s="12">
        <f t="shared" si="10"/>
        <v>0.29104062326099056</v>
      </c>
      <c r="BS331" s="13" cm="1">
        <f t="array" aca="1" ref="BS331" ca="1">_xlfn.PERCENTILE.INC((OFFSET(E331,0,1,1,COLUMNS(E331:BQ331)-1) - E331:BP331) / E331:BP331, 0.05) * SQRT(COUNT(E331:BQ331) - 1)</f>
        <v>-0.49471555535358402</v>
      </c>
      <c r="BT331" s="12" cm="1">
        <f t="array" aca="1" ref="BT331" ca="1">_xlfn.STDEV.P((E331:BP331 - OFFSET(E331:BP331,0,1)) / OFFSET(E331:BP331,0,1)) * SQRT(COUNT(E331:BQ331)-1)</f>
        <v>0.34454905715246253</v>
      </c>
      <c r="BU331" s="12" cm="1">
        <f t="array" ref="BU331">-(MAX(1 - (E331:BQ331 / _xlfn.SCAN(E331, E331:BQ331, _xlfn.LAMBDA(_xlpm.a,_xlpm.b, MAX(_xlpm.a, _xlpm.b))))))</f>
        <v>-0.18372093023255809</v>
      </c>
      <c r="BV331" s="14">
        <f t="shared" ca="1" si="11"/>
        <v>0.85342745004487075</v>
      </c>
    </row>
    <row r="332" spans="1:74" x14ac:dyDescent="0.45">
      <c r="A332" s="2" t="s">
        <v>682</v>
      </c>
      <c r="B332" t="s">
        <v>683</v>
      </c>
      <c r="C332" t="s">
        <v>19</v>
      </c>
      <c r="D332" t="s">
        <v>26</v>
      </c>
      <c r="E332">
        <v>23.83</v>
      </c>
      <c r="F332">
        <v>23.28</v>
      </c>
      <c r="G332">
        <v>22.59</v>
      </c>
      <c r="H332">
        <v>23.63</v>
      </c>
      <c r="I332">
        <v>24.72</v>
      </c>
      <c r="J332">
        <v>24.7</v>
      </c>
      <c r="K332">
        <v>25.5</v>
      </c>
      <c r="L332">
        <v>25.5</v>
      </c>
      <c r="M332">
        <v>25.5</v>
      </c>
      <c r="N332">
        <v>25.66</v>
      </c>
      <c r="O332">
        <v>24.54</v>
      </c>
      <c r="P332">
        <v>24.29</v>
      </c>
      <c r="Q332">
        <v>24.95</v>
      </c>
      <c r="R332">
        <v>25.2</v>
      </c>
      <c r="S332">
        <v>24.16</v>
      </c>
      <c r="T332">
        <v>24.04</v>
      </c>
      <c r="U332">
        <v>24.29</v>
      </c>
      <c r="V332">
        <v>24.26</v>
      </c>
      <c r="W332">
        <v>24.62</v>
      </c>
      <c r="X332">
        <v>24.8</v>
      </c>
      <c r="Y332">
        <v>25.05</v>
      </c>
      <c r="Z332">
        <v>25.1</v>
      </c>
      <c r="AA332">
        <v>25.1</v>
      </c>
      <c r="AB332">
        <v>24.11</v>
      </c>
      <c r="AC332">
        <v>24.32</v>
      </c>
      <c r="AD332">
        <v>24.24</v>
      </c>
      <c r="AE332">
        <v>24.04</v>
      </c>
      <c r="AF332">
        <v>24.34</v>
      </c>
      <c r="AG332">
        <v>24.52</v>
      </c>
      <c r="AH332">
        <v>24.29</v>
      </c>
      <c r="AI332">
        <v>24.11</v>
      </c>
      <c r="AJ332">
        <v>23.18</v>
      </c>
      <c r="AK332">
        <v>24.04</v>
      </c>
      <c r="AL332">
        <v>24.47</v>
      </c>
      <c r="AM332">
        <v>26.62</v>
      </c>
      <c r="AN332">
        <v>25.81</v>
      </c>
      <c r="AO332">
        <v>25.81</v>
      </c>
      <c r="AP332">
        <v>25.45</v>
      </c>
      <c r="AQ332">
        <v>26.01</v>
      </c>
      <c r="AR332">
        <v>26.31</v>
      </c>
      <c r="AS332">
        <v>26.42</v>
      </c>
      <c r="AT332">
        <v>27.33</v>
      </c>
      <c r="AU332">
        <v>27.12</v>
      </c>
      <c r="AV332">
        <v>27.23</v>
      </c>
      <c r="AW332">
        <v>26.97</v>
      </c>
      <c r="AX332">
        <v>28.03</v>
      </c>
      <c r="AY332">
        <v>27.98</v>
      </c>
      <c r="AZ332">
        <v>29.4</v>
      </c>
      <c r="BA332">
        <v>29.15</v>
      </c>
      <c r="BB332">
        <v>28.84</v>
      </c>
      <c r="BC332">
        <v>28.14</v>
      </c>
      <c r="BD332">
        <v>27.17</v>
      </c>
      <c r="BE332">
        <v>26.21</v>
      </c>
      <c r="BF332">
        <v>25.81</v>
      </c>
      <c r="BG332">
        <v>26.16</v>
      </c>
      <c r="BH332">
        <v>27.12</v>
      </c>
      <c r="BI332">
        <v>26.67</v>
      </c>
      <c r="BJ332">
        <v>26.67</v>
      </c>
      <c r="BK332">
        <v>25.71</v>
      </c>
      <c r="BL332">
        <v>25.56</v>
      </c>
      <c r="BM332">
        <v>24.87</v>
      </c>
      <c r="BN332">
        <v>24.82</v>
      </c>
      <c r="BO332">
        <v>24.62</v>
      </c>
      <c r="BP332">
        <v>25.3</v>
      </c>
      <c r="BQ332">
        <v>25.66</v>
      </c>
      <c r="BR332" s="12">
        <f t="shared" si="10"/>
        <v>7.6793957196810828E-2</v>
      </c>
      <c r="BS332" s="13" cm="1">
        <f t="array" aca="1" ref="BS332" ca="1">_xlfn.PERCENTILE.INC((OFFSET(E332,0,1,1,COLUMNS(E332:BQ332)-1) - E332:BP332) / E332:BP332, 0.05) * SQRT(COUNT(E332:BQ332) - 1)</f>
        <v>-0.30549240241693137</v>
      </c>
      <c r="BT332" s="12" cm="1">
        <f t="array" aca="1" ref="BT332" ca="1">_xlfn.STDEV.P((E332:BP332 - OFFSET(E332:BP332,0,1)) / OFFSET(E332:BP332,0,1)) * SQRT(COUNT(E332:BQ332)-1)</f>
        <v>0.19752121231555964</v>
      </c>
      <c r="BU332" s="12" cm="1">
        <f t="array" ref="BU332">-(MAX(1 - (E332:BQ332 / _xlfn.SCAN(E332, E332:BQ332, _xlfn.LAMBDA(_xlpm.a,_xlpm.b, MAX(_xlpm.a, _xlpm.b))))))</f>
        <v>-0.16258503401360536</v>
      </c>
      <c r="BV332" s="14">
        <f t="shared" ca="1" si="11"/>
        <v>0.404012086911055</v>
      </c>
    </row>
    <row r="333" spans="1:74" x14ac:dyDescent="0.45">
      <c r="A333" s="2" t="s">
        <v>684</v>
      </c>
      <c r="B333" t="s">
        <v>685</v>
      </c>
      <c r="C333" t="s">
        <v>71</v>
      </c>
      <c r="D333" t="s">
        <v>8</v>
      </c>
      <c r="E333">
        <v>34.57</v>
      </c>
      <c r="F333">
        <v>34.5</v>
      </c>
      <c r="G333">
        <v>35.020000000000003</v>
      </c>
      <c r="H333">
        <v>35.11</v>
      </c>
      <c r="I333">
        <v>34.840000000000003</v>
      </c>
      <c r="J333">
        <v>34.92</v>
      </c>
      <c r="K333">
        <v>35.049999999999997</v>
      </c>
      <c r="L333">
        <v>35.049999999999997</v>
      </c>
      <c r="M333">
        <v>35.049999999999997</v>
      </c>
      <c r="N333">
        <v>34.85</v>
      </c>
      <c r="O333">
        <v>35.090000000000003</v>
      </c>
      <c r="P333">
        <v>35.090000000000003</v>
      </c>
      <c r="Q333">
        <v>35.5</v>
      </c>
      <c r="R333">
        <v>35.1</v>
      </c>
      <c r="S333">
        <v>35.11</v>
      </c>
      <c r="T333">
        <v>35.28</v>
      </c>
      <c r="U333">
        <v>36.97</v>
      </c>
      <c r="V333">
        <v>36.47</v>
      </c>
      <c r="W333">
        <v>36.68</v>
      </c>
      <c r="X333">
        <v>36.64</v>
      </c>
      <c r="Y333">
        <v>36.729999999999997</v>
      </c>
      <c r="Z333">
        <v>37</v>
      </c>
      <c r="AA333">
        <v>37</v>
      </c>
      <c r="AB333">
        <v>36.4</v>
      </c>
      <c r="AC333">
        <v>36.950000000000003</v>
      </c>
      <c r="AD333">
        <v>37.090000000000003</v>
      </c>
      <c r="AE333">
        <v>38.049999999999997</v>
      </c>
      <c r="AF333">
        <v>38.39</v>
      </c>
      <c r="AG333">
        <v>38.46</v>
      </c>
      <c r="AH333">
        <v>38.24</v>
      </c>
      <c r="AI333">
        <v>38.65</v>
      </c>
      <c r="AJ333">
        <v>37.549999999999997</v>
      </c>
      <c r="AK333">
        <v>37.72</v>
      </c>
      <c r="AL333">
        <v>38.22</v>
      </c>
      <c r="AM333">
        <v>38.46</v>
      </c>
      <c r="AN333">
        <v>38.840000000000003</v>
      </c>
      <c r="AO333">
        <v>38.81</v>
      </c>
      <c r="AP333">
        <v>39.6</v>
      </c>
      <c r="AQ333">
        <v>40.229999999999997</v>
      </c>
      <c r="AR333">
        <v>40.159999999999997</v>
      </c>
      <c r="AS333">
        <v>39.549999999999997</v>
      </c>
      <c r="AT333">
        <v>40.4</v>
      </c>
      <c r="AU333">
        <v>40.22</v>
      </c>
      <c r="AV333">
        <v>40.22</v>
      </c>
      <c r="AW333">
        <v>41.19</v>
      </c>
      <c r="AX333">
        <v>41.3</v>
      </c>
      <c r="AY333">
        <v>42.44</v>
      </c>
      <c r="AZ333">
        <v>41.67</v>
      </c>
      <c r="BA333">
        <v>40.200000000000003</v>
      </c>
      <c r="BB333">
        <v>39.86</v>
      </c>
      <c r="BC333">
        <v>39.81</v>
      </c>
      <c r="BD333">
        <v>39.64</v>
      </c>
      <c r="BE333">
        <v>39.65</v>
      </c>
      <c r="BF333">
        <v>39.82</v>
      </c>
      <c r="BG333">
        <v>40.520000000000003</v>
      </c>
      <c r="BH333">
        <v>40.270000000000003</v>
      </c>
      <c r="BI333">
        <v>41.16</v>
      </c>
      <c r="BJ333">
        <v>39.619999999999997</v>
      </c>
      <c r="BK333">
        <v>40.130000000000003</v>
      </c>
      <c r="BL333">
        <v>40.4</v>
      </c>
      <c r="BM333">
        <v>39.229999999999997</v>
      </c>
      <c r="BN333">
        <v>39.299999999999997</v>
      </c>
      <c r="BO333">
        <v>39.57</v>
      </c>
      <c r="BP333">
        <v>39.119999999999997</v>
      </c>
      <c r="BQ333">
        <v>39.950000000000003</v>
      </c>
      <c r="BR333" s="12">
        <f t="shared" si="10"/>
        <v>0.15562626554816322</v>
      </c>
      <c r="BS333" s="13" cm="1">
        <f t="array" aca="1" ref="BS333" ca="1">_xlfn.PERCENTILE.INC((OFFSET(E333,0,1,1,COLUMNS(E333:BQ333)-1) - E333:BP333) / E333:BP333, 0.05) * SQRT(COUNT(E333:BQ333) - 1)</f>
        <v>-0.21530360798533946</v>
      </c>
      <c r="BT333" s="12" cm="1">
        <f t="array" aca="1" ref="BT333" ca="1">_xlfn.STDEV.P((E333:BP333 - OFFSET(E333:BP333,0,1)) / OFFSET(E333:BP333,0,1)) * SQRT(COUNT(E333:BQ333)-1)</f>
        <v>0.11726958846290725</v>
      </c>
      <c r="BU333" s="12" cm="1">
        <f t="array" ref="BU333">-(MAX(1 - (E333:BQ333 / _xlfn.SCAN(E333, E333:BQ333, _xlfn.LAMBDA(_xlpm.a,_xlpm.b, MAX(_xlpm.a, _xlpm.b))))))</f>
        <v>-7.8228086710650291E-2</v>
      </c>
      <c r="BV333" s="14">
        <f t="shared" ca="1" si="11"/>
        <v>1.3527229661792448</v>
      </c>
    </row>
    <row r="334" spans="1:74" x14ac:dyDescent="0.45">
      <c r="A334" s="2" t="s">
        <v>686</v>
      </c>
      <c r="B334" t="s">
        <v>687</v>
      </c>
      <c r="C334" t="s">
        <v>25</v>
      </c>
      <c r="D334" t="s">
        <v>8</v>
      </c>
      <c r="E334">
        <v>19</v>
      </c>
      <c r="F334">
        <v>18.82</v>
      </c>
      <c r="G334">
        <v>18.7</v>
      </c>
      <c r="H334">
        <v>18.28</v>
      </c>
      <c r="I334">
        <v>17.920000000000002</v>
      </c>
      <c r="J334">
        <v>18.12</v>
      </c>
      <c r="K334">
        <v>18.34</v>
      </c>
      <c r="L334">
        <v>18.34</v>
      </c>
      <c r="M334">
        <v>18.34</v>
      </c>
      <c r="N334">
        <v>18.5</v>
      </c>
      <c r="O334">
        <v>18.64</v>
      </c>
      <c r="P334">
        <v>18.559999999999999</v>
      </c>
      <c r="Q334">
        <v>18.82</v>
      </c>
      <c r="R334">
        <v>18.62</v>
      </c>
      <c r="S334">
        <v>18.62</v>
      </c>
      <c r="T334">
        <v>18.899999999999999</v>
      </c>
      <c r="U334">
        <v>18.72</v>
      </c>
      <c r="V334">
        <v>18.68</v>
      </c>
      <c r="W334">
        <v>18.84</v>
      </c>
      <c r="X334">
        <v>18.98</v>
      </c>
      <c r="Y334">
        <v>19.440000000000001</v>
      </c>
      <c r="Z334">
        <v>19.399999999999999</v>
      </c>
      <c r="AA334">
        <v>19.399999999999999</v>
      </c>
      <c r="AB334">
        <v>18.920000000000002</v>
      </c>
      <c r="AC334">
        <v>19.12</v>
      </c>
      <c r="AD334">
        <v>19.22</v>
      </c>
      <c r="AE334">
        <v>19.22</v>
      </c>
      <c r="AF334">
        <v>19.5</v>
      </c>
      <c r="AG334">
        <v>19.52</v>
      </c>
      <c r="AH334">
        <v>19.239999999999998</v>
      </c>
      <c r="AI334">
        <v>18.899999999999999</v>
      </c>
      <c r="AJ334">
        <v>18.600000000000001</v>
      </c>
      <c r="AK334">
        <v>18.52</v>
      </c>
      <c r="AL334">
        <v>18.559999999999999</v>
      </c>
      <c r="AM334">
        <v>18.260000000000002</v>
      </c>
      <c r="AN334">
        <v>19.059999999999999</v>
      </c>
      <c r="AO334">
        <v>18.7</v>
      </c>
      <c r="AP334">
        <v>18.86</v>
      </c>
      <c r="AQ334">
        <v>18.86</v>
      </c>
      <c r="AR334">
        <v>18.52</v>
      </c>
      <c r="AS334">
        <v>18.399999999999999</v>
      </c>
      <c r="AT334">
        <v>18.420000000000002</v>
      </c>
      <c r="AU334">
        <v>18.82</v>
      </c>
      <c r="AV334">
        <v>18.8</v>
      </c>
      <c r="AW334">
        <v>18.46</v>
      </c>
      <c r="AX334">
        <v>18.940000000000001</v>
      </c>
      <c r="AY334">
        <v>19.04</v>
      </c>
      <c r="AZ334">
        <v>18.940000000000001</v>
      </c>
      <c r="BA334">
        <v>19.12</v>
      </c>
      <c r="BB334">
        <v>19.16</v>
      </c>
      <c r="BC334">
        <v>18.7</v>
      </c>
      <c r="BD334">
        <v>18.579999999999998</v>
      </c>
      <c r="BE334">
        <v>18.3</v>
      </c>
      <c r="BF334">
        <v>18.059999999999999</v>
      </c>
      <c r="BG334">
        <v>18.46</v>
      </c>
      <c r="BH334">
        <v>18.48</v>
      </c>
      <c r="BI334">
        <v>18.54</v>
      </c>
      <c r="BJ334">
        <v>18.68</v>
      </c>
      <c r="BK334">
        <v>18.54</v>
      </c>
      <c r="BL334">
        <v>18.62</v>
      </c>
      <c r="BM334">
        <v>18.48</v>
      </c>
      <c r="BN334">
        <v>18.34</v>
      </c>
      <c r="BO334">
        <v>18.46</v>
      </c>
      <c r="BP334">
        <v>18.28</v>
      </c>
      <c r="BQ334">
        <v>18.440000000000001</v>
      </c>
      <c r="BR334" s="12">
        <f t="shared" si="10"/>
        <v>-2.9473684210526249E-2</v>
      </c>
      <c r="BS334" s="13" cm="1">
        <f t="array" aca="1" ref="BS334" ca="1">_xlfn.PERCENTILE.INC((OFFSET(E334,0,1,1,COLUMNS(E334:BQ334)-1) - E334:BP334) / E334:BP334, 0.05) * SQRT(COUNT(E334:BQ334) - 1)</f>
        <v>-0.15658211659139257</v>
      </c>
      <c r="BT334" s="12" cm="1">
        <f t="array" aca="1" ref="BT334" ca="1">_xlfn.STDEV.P((E334:BP334 - OFFSET(E334:BP334,0,1)) / OFFSET(E334:BP334,0,1)) * SQRT(COUNT(E334:BQ334)-1)</f>
        <v>0.1049664555841329</v>
      </c>
      <c r="BU334" s="12" cm="1">
        <f t="array" ref="BU334">-(MAX(1 - (E334:BQ334 / _xlfn.SCAN(E334, E334:BQ334, _xlfn.LAMBDA(_xlpm.a,_xlpm.b, MAX(_xlpm.a, _xlpm.b))))))</f>
        <v>-7.4795081967213184E-2</v>
      </c>
      <c r="BV334" s="14">
        <f t="shared" ca="1" si="11"/>
        <v>-0.25214421181738988</v>
      </c>
    </row>
    <row r="335" spans="1:74" x14ac:dyDescent="0.45">
      <c r="A335" s="2" t="s">
        <v>688</v>
      </c>
      <c r="B335" t="s">
        <v>689</v>
      </c>
      <c r="C335" t="s">
        <v>71</v>
      </c>
      <c r="D335" t="s">
        <v>8</v>
      </c>
      <c r="E335">
        <v>7.8345000000000002</v>
      </c>
      <c r="F335">
        <v>7.7316000000000003</v>
      </c>
      <c r="G335">
        <v>7.2454999999999998</v>
      </c>
      <c r="H335">
        <v>7.4791999999999996</v>
      </c>
      <c r="I335">
        <v>8.5076000000000001</v>
      </c>
      <c r="J335">
        <v>9.3116000000000003</v>
      </c>
      <c r="K335">
        <v>9.91</v>
      </c>
      <c r="L335">
        <v>9.91</v>
      </c>
      <c r="M335">
        <v>9.91</v>
      </c>
      <c r="N335">
        <v>8.9376999999999995</v>
      </c>
      <c r="O335">
        <v>8.2832000000000008</v>
      </c>
      <c r="P335">
        <v>8.2738999999999994</v>
      </c>
      <c r="Q335">
        <v>8.6664999999999992</v>
      </c>
      <c r="R335">
        <v>8.4888999999999992</v>
      </c>
      <c r="S335">
        <v>8.4795999999999996</v>
      </c>
      <c r="T335">
        <v>8.3392999999999997</v>
      </c>
      <c r="U335">
        <v>8.4888999999999992</v>
      </c>
      <c r="V335">
        <v>8.0776000000000003</v>
      </c>
      <c r="W335">
        <v>8.4140999999999995</v>
      </c>
      <c r="X335">
        <v>8.5543999999999993</v>
      </c>
      <c r="Y335">
        <v>9.7416999999999998</v>
      </c>
      <c r="Z335">
        <v>9.4799000000000007</v>
      </c>
      <c r="AA335">
        <v>9.4799000000000007</v>
      </c>
      <c r="AB335">
        <v>8.8909000000000002</v>
      </c>
      <c r="AC335">
        <v>9.3397000000000006</v>
      </c>
      <c r="AD335">
        <v>9.1900999999999993</v>
      </c>
      <c r="AE335">
        <v>9.3864000000000001</v>
      </c>
      <c r="AF335">
        <v>9.7790999999999997</v>
      </c>
      <c r="AG335">
        <v>9.4425000000000008</v>
      </c>
      <c r="AH335">
        <v>9.2742000000000004</v>
      </c>
      <c r="AI335">
        <v>8.7225999999999999</v>
      </c>
      <c r="AJ335">
        <v>8.4702000000000002</v>
      </c>
      <c r="AK335">
        <v>8.7319999999999993</v>
      </c>
      <c r="AL335">
        <v>9.8538999999999994</v>
      </c>
      <c r="AM335">
        <v>9.7230000000000008</v>
      </c>
      <c r="AN335">
        <v>9.6856000000000009</v>
      </c>
      <c r="AO335">
        <v>9.4985999999999997</v>
      </c>
      <c r="AP335">
        <v>9.3864000000000001</v>
      </c>
      <c r="AQ335">
        <v>10.040900000000001</v>
      </c>
      <c r="AR335">
        <v>10.115600000000001</v>
      </c>
      <c r="AS335">
        <v>10.676600000000001</v>
      </c>
      <c r="AT335">
        <v>11.1814</v>
      </c>
      <c r="AU335">
        <v>10.676600000000001</v>
      </c>
      <c r="AV335">
        <v>11.3871</v>
      </c>
      <c r="AW335">
        <v>12.527699999999999</v>
      </c>
      <c r="AX335">
        <v>13.5748</v>
      </c>
      <c r="AY335">
        <v>13.5</v>
      </c>
      <c r="AZ335">
        <v>14.1731</v>
      </c>
      <c r="BA335">
        <v>13.7805</v>
      </c>
      <c r="BB335">
        <v>13.406499999999999</v>
      </c>
      <c r="BC335">
        <v>13.0886</v>
      </c>
      <c r="BD335">
        <v>11.929399999999999</v>
      </c>
      <c r="BE335">
        <v>12.041499999999999</v>
      </c>
      <c r="BF335">
        <v>12.1911</v>
      </c>
      <c r="BG335">
        <v>12.509</v>
      </c>
      <c r="BH335">
        <v>12.565099999999999</v>
      </c>
      <c r="BI335">
        <v>12.3407</v>
      </c>
      <c r="BJ335">
        <v>12.004200000000001</v>
      </c>
      <c r="BK335">
        <v>11.555400000000001</v>
      </c>
      <c r="BL335">
        <v>11.518000000000001</v>
      </c>
      <c r="BM335">
        <v>11.2188</v>
      </c>
      <c r="BN335">
        <v>11.144</v>
      </c>
      <c r="BO335">
        <v>11.0319</v>
      </c>
      <c r="BP335">
        <v>11.1066</v>
      </c>
      <c r="BQ335">
        <v>10.6579</v>
      </c>
      <c r="BR335" s="12">
        <f t="shared" si="10"/>
        <v>0.36038036888123037</v>
      </c>
      <c r="BS335" s="13" cm="1">
        <f t="array" aca="1" ref="BS335" ca="1">_xlfn.PERCENTILE.INC((OFFSET(E335,0,1,1,COLUMNS(E335:BQ335)-1) - E335:BP335) / E335:BP335, 0.05) * SQRT(COUNT(E335:BQ335) - 1)</f>
        <v>-0.50208633249242107</v>
      </c>
      <c r="BT335" s="12" cm="1">
        <f t="array" aca="1" ref="BT335" ca="1">_xlfn.STDEV.P((E335:BP335 - OFFSET(E335:BP335,0,1)) / OFFSET(E335:BP335,0,1)) * SQRT(COUNT(E335:BQ335)-1)</f>
        <v>0.38918710534737105</v>
      </c>
      <c r="BU335" s="12" cm="1">
        <f t="array" ref="BU335">-(MAX(1 - (E335:BQ335 / _xlfn.SCAN(E335, E335:BQ335, _xlfn.LAMBDA(_xlpm.a,_xlpm.b, MAX(_xlpm.a, _xlpm.b))))))</f>
        <v>-0.24801913483994331</v>
      </c>
      <c r="BV335" s="14">
        <f t="shared" ca="1" si="11"/>
        <v>0.93370865552415205</v>
      </c>
    </row>
    <row r="336" spans="1:74" x14ac:dyDescent="0.45">
      <c r="A336" s="2" t="s">
        <v>690</v>
      </c>
      <c r="B336" t="s">
        <v>691</v>
      </c>
      <c r="C336" t="s">
        <v>7</v>
      </c>
      <c r="D336" t="s">
        <v>8</v>
      </c>
      <c r="E336">
        <v>2.99</v>
      </c>
      <c r="F336">
        <v>3.0263</v>
      </c>
      <c r="G336">
        <v>2.8675000000000002</v>
      </c>
      <c r="H336">
        <v>2.9127999999999998</v>
      </c>
      <c r="I336">
        <v>2.9218999999999999</v>
      </c>
      <c r="J336">
        <v>3.0670999999999999</v>
      </c>
      <c r="K336">
        <v>3.0398999999999998</v>
      </c>
      <c r="L336">
        <v>3.0398999999999998</v>
      </c>
      <c r="M336">
        <v>3.0398999999999998</v>
      </c>
      <c r="N336">
        <v>2.9582000000000002</v>
      </c>
      <c r="O336">
        <v>2.8039999999999998</v>
      </c>
      <c r="P336">
        <v>2.7313999999999998</v>
      </c>
      <c r="Q336">
        <v>2.6678000000000002</v>
      </c>
      <c r="R336">
        <v>2.7040999999999999</v>
      </c>
      <c r="S336">
        <v>2.6315</v>
      </c>
      <c r="T336">
        <v>2.5815999999999999</v>
      </c>
      <c r="U336">
        <v>2.4500999999999999</v>
      </c>
      <c r="V336">
        <v>2.5589</v>
      </c>
      <c r="W336">
        <v>2.5589</v>
      </c>
      <c r="X336">
        <v>2.6269999999999998</v>
      </c>
      <c r="Y336">
        <v>3.0897999999999999</v>
      </c>
      <c r="Z336">
        <v>3.1305999999999998</v>
      </c>
      <c r="AA336">
        <v>3.1305999999999998</v>
      </c>
      <c r="AB336">
        <v>3.0626000000000002</v>
      </c>
      <c r="AC336">
        <v>3.0807000000000002</v>
      </c>
      <c r="AD336">
        <v>3.0807000000000002</v>
      </c>
      <c r="AE336">
        <v>2.9218999999999999</v>
      </c>
      <c r="AF336">
        <v>3.0762</v>
      </c>
      <c r="AG336">
        <v>2.9491000000000001</v>
      </c>
      <c r="AH336">
        <v>2.9944999999999999</v>
      </c>
      <c r="AI336">
        <v>2.9582000000000002</v>
      </c>
      <c r="AJ336">
        <v>2.8811</v>
      </c>
      <c r="AK336">
        <v>2.8856000000000002</v>
      </c>
      <c r="AL336">
        <v>2.8765000000000001</v>
      </c>
      <c r="AM336">
        <v>2.6814</v>
      </c>
      <c r="AN336">
        <v>2.6678000000000002</v>
      </c>
      <c r="AO336">
        <v>2.6225000000000001</v>
      </c>
      <c r="AP336">
        <v>2.5499000000000001</v>
      </c>
      <c r="AQ336">
        <v>2.6633</v>
      </c>
      <c r="AR336">
        <v>2.8584000000000001</v>
      </c>
      <c r="AS336">
        <v>2.8584000000000001</v>
      </c>
      <c r="AT336">
        <v>2.9218999999999999</v>
      </c>
      <c r="AU336">
        <v>2.7223000000000002</v>
      </c>
      <c r="AV336">
        <v>2.8719999999999999</v>
      </c>
      <c r="AW336">
        <v>2.8675000000000002</v>
      </c>
      <c r="AX336">
        <v>3.1488</v>
      </c>
      <c r="AY336">
        <v>3.5072000000000001</v>
      </c>
      <c r="AZ336">
        <v>3.5526</v>
      </c>
      <c r="BA336">
        <v>3.9245999999999999</v>
      </c>
      <c r="BB336">
        <v>3.7568000000000001</v>
      </c>
      <c r="BC336">
        <v>3.5571000000000002</v>
      </c>
      <c r="BD336">
        <v>3.2667000000000002</v>
      </c>
      <c r="BE336">
        <v>3.3847</v>
      </c>
      <c r="BF336">
        <v>3.3982999999999999</v>
      </c>
      <c r="BG336">
        <v>3.4845000000000002</v>
      </c>
      <c r="BH336">
        <v>3.3574999999999999</v>
      </c>
      <c r="BI336">
        <v>3.3847</v>
      </c>
      <c r="BJ336">
        <v>3.2349999999999999</v>
      </c>
      <c r="BK336">
        <v>3.4981</v>
      </c>
      <c r="BL336">
        <v>3.4891000000000001</v>
      </c>
      <c r="BM336">
        <v>3.4028999999999998</v>
      </c>
      <c r="BN336">
        <v>3.4209999999999998</v>
      </c>
      <c r="BO336">
        <v>3.3574999999999999</v>
      </c>
      <c r="BP336">
        <v>3.4981</v>
      </c>
      <c r="BQ336">
        <v>3.5344000000000002</v>
      </c>
      <c r="BR336" s="12">
        <f t="shared" si="10"/>
        <v>0.1820735785953177</v>
      </c>
      <c r="BS336" s="13" cm="1">
        <f t="array" aca="1" ref="BS336" ca="1">_xlfn.PERCENTILE.INC((OFFSET(E336,0,1,1,COLUMNS(E336:BQ336)-1) - E336:BP336) / E336:BP336, 0.05) * SQRT(COUNT(E336:BQ336) - 1)</f>
        <v>-0.42443518683538695</v>
      </c>
      <c r="BT336" s="12" cm="1">
        <f t="array" aca="1" ref="BT336" ca="1">_xlfn.STDEV.P((E336:BP336 - OFFSET(E336:BP336,0,1)) / OFFSET(E336:BP336,0,1)) * SQRT(COUNT(E336:BQ336)-1)</f>
        <v>0.35341910930056181</v>
      </c>
      <c r="BU336" s="12" cm="1">
        <f t="array" ref="BU336">-(MAX(1 - (E336:BQ336 / _xlfn.SCAN(E336, E336:BQ336, _xlfn.LAMBDA(_xlpm.a,_xlpm.b, MAX(_xlpm.a, _xlpm.b))))))</f>
        <v>-0.2011672263701868</v>
      </c>
      <c r="BV336" s="14">
        <f t="shared" ca="1" si="11"/>
        <v>0.52368582718009671</v>
      </c>
    </row>
    <row r="337" spans="1:74" x14ac:dyDescent="0.45">
      <c r="A337" s="2" t="s">
        <v>692</v>
      </c>
      <c r="B337" t="s">
        <v>693</v>
      </c>
      <c r="C337" t="s">
        <v>54</v>
      </c>
      <c r="D337" t="s">
        <v>8</v>
      </c>
      <c r="E337">
        <v>1.5</v>
      </c>
      <c r="F337">
        <v>1.5660000000000001</v>
      </c>
      <c r="G337">
        <v>1.59</v>
      </c>
      <c r="H337">
        <v>1.61</v>
      </c>
      <c r="I337">
        <v>1.76</v>
      </c>
      <c r="J337">
        <v>1.8440000000000001</v>
      </c>
      <c r="K337">
        <v>1.93</v>
      </c>
      <c r="L337">
        <v>1.93</v>
      </c>
      <c r="M337">
        <v>1.93</v>
      </c>
      <c r="N337">
        <v>1.9</v>
      </c>
      <c r="O337">
        <v>1.8759999999999999</v>
      </c>
      <c r="P337">
        <v>1.93</v>
      </c>
      <c r="Q337">
        <v>1.93</v>
      </c>
      <c r="R337">
        <v>1.958</v>
      </c>
      <c r="S337">
        <v>1.8979999999999999</v>
      </c>
      <c r="T337">
        <v>1.8720000000000001</v>
      </c>
      <c r="U337">
        <v>1.92</v>
      </c>
      <c r="V337">
        <v>1.8480000000000001</v>
      </c>
      <c r="W337">
        <v>1.86</v>
      </c>
      <c r="X337">
        <v>1.83</v>
      </c>
      <c r="Y337">
        <v>1.83</v>
      </c>
      <c r="Z337">
        <v>1.758</v>
      </c>
      <c r="AA337">
        <v>1.758</v>
      </c>
      <c r="AB337">
        <v>1.75</v>
      </c>
      <c r="AC337">
        <v>1.8</v>
      </c>
      <c r="AD337">
        <v>1.79</v>
      </c>
      <c r="AE337">
        <v>1.798</v>
      </c>
      <c r="AF337">
        <v>1.8140000000000001</v>
      </c>
      <c r="AG337">
        <v>1.794</v>
      </c>
      <c r="AH337">
        <v>1.8</v>
      </c>
      <c r="AI337">
        <v>1.752</v>
      </c>
      <c r="AJ337">
        <v>1.67</v>
      </c>
      <c r="AK337">
        <v>1.65</v>
      </c>
      <c r="AL337">
        <v>1.6859999999999999</v>
      </c>
      <c r="AM337">
        <v>1.702</v>
      </c>
      <c r="AN337">
        <v>1.708</v>
      </c>
      <c r="AO337">
        <v>1.66</v>
      </c>
      <c r="AP337">
        <v>1.6719999999999999</v>
      </c>
      <c r="AQ337">
        <v>1.6559999999999999</v>
      </c>
      <c r="AR337">
        <v>1.6359999999999999</v>
      </c>
      <c r="AS337">
        <v>1.82</v>
      </c>
      <c r="AT337">
        <v>1.96</v>
      </c>
      <c r="AU337">
        <v>1.98</v>
      </c>
      <c r="AV337">
        <v>2.0150000000000001</v>
      </c>
      <c r="AW337">
        <v>2.11</v>
      </c>
      <c r="AX337">
        <v>2.0499999999999998</v>
      </c>
      <c r="AY337">
        <v>2.0449999999999999</v>
      </c>
      <c r="AZ337">
        <v>2.145</v>
      </c>
      <c r="BA337">
        <v>2.2000000000000002</v>
      </c>
      <c r="BB337">
        <v>2.09</v>
      </c>
      <c r="BC337">
        <v>2.105</v>
      </c>
      <c r="BD337">
        <v>2.0099999999999998</v>
      </c>
      <c r="BE337">
        <v>1.978</v>
      </c>
      <c r="BF337">
        <v>1.948</v>
      </c>
      <c r="BG337">
        <v>1.952</v>
      </c>
      <c r="BH337">
        <v>1.9419999999999999</v>
      </c>
      <c r="BI337">
        <v>1.93</v>
      </c>
      <c r="BJ337">
        <v>1.91</v>
      </c>
      <c r="BK337">
        <v>1.9259999999999999</v>
      </c>
      <c r="BL337">
        <v>1.8580000000000001</v>
      </c>
      <c r="BM337">
        <v>1.8</v>
      </c>
      <c r="BN337">
        <v>1.8</v>
      </c>
      <c r="BO337">
        <v>1.79</v>
      </c>
      <c r="BP337">
        <v>1.84</v>
      </c>
      <c r="BQ337">
        <v>1.796</v>
      </c>
      <c r="BR337" s="12">
        <f t="shared" si="10"/>
        <v>0.19733333333333336</v>
      </c>
      <c r="BS337" s="13" cm="1">
        <f t="array" aca="1" ref="BS337" ca="1">_xlfn.PERCENTILE.INC((OFFSET(E337,0,1,1,COLUMNS(E337:BQ337)-1) - E337:BP337) / E337:BP337, 0.05) * SQRT(COUNT(E337:BQ337) - 1)</f>
        <v>-0.31254098360655747</v>
      </c>
      <c r="BT337" s="12" cm="1">
        <f t="array" aca="1" ref="BT337" ca="1">_xlfn.STDEV.P((E337:BP337 - OFFSET(E337:BP337,0,1)) / OFFSET(E337:BP337,0,1)) * SQRT(COUNT(E337:BQ337)-1)</f>
        <v>0.23846817077482063</v>
      </c>
      <c r="BU337" s="12" cm="1">
        <f t="array" ref="BU337">-(MAX(1 - (E337:BQ337 / _xlfn.SCAN(E337, E337:BQ337, _xlfn.LAMBDA(_xlpm.a,_xlpm.b, MAX(_xlpm.a, _xlpm.b))))))</f>
        <v>-0.1863636363636364</v>
      </c>
      <c r="BV337" s="14">
        <f t="shared" ca="1" si="11"/>
        <v>0.84011351570482584</v>
      </c>
    </row>
    <row r="338" spans="1:74" x14ac:dyDescent="0.45">
      <c r="A338" s="2" t="s">
        <v>694</v>
      </c>
      <c r="B338" t="s">
        <v>695</v>
      </c>
      <c r="C338" t="s">
        <v>7</v>
      </c>
      <c r="D338" t="s">
        <v>29</v>
      </c>
      <c r="E338">
        <v>115</v>
      </c>
      <c r="F338">
        <v>115</v>
      </c>
      <c r="G338">
        <v>114</v>
      </c>
      <c r="H338">
        <v>114</v>
      </c>
      <c r="I338">
        <v>135.4</v>
      </c>
      <c r="J338">
        <v>136.4</v>
      </c>
      <c r="K338">
        <v>145</v>
      </c>
      <c r="L338">
        <v>145</v>
      </c>
      <c r="M338">
        <v>145</v>
      </c>
      <c r="N338">
        <v>143.19999999999999</v>
      </c>
      <c r="O338">
        <v>135.4</v>
      </c>
      <c r="P338">
        <v>129.4</v>
      </c>
      <c r="Q338">
        <v>135</v>
      </c>
      <c r="R338">
        <v>144.80000000000001</v>
      </c>
      <c r="S338">
        <v>144.4</v>
      </c>
      <c r="T338">
        <v>141.80000000000001</v>
      </c>
      <c r="U338">
        <v>141</v>
      </c>
      <c r="V338">
        <v>151.4</v>
      </c>
      <c r="W338">
        <v>160</v>
      </c>
      <c r="X338">
        <v>155</v>
      </c>
      <c r="Y338">
        <v>157.4</v>
      </c>
      <c r="Z338">
        <v>158.19999999999999</v>
      </c>
      <c r="AA338">
        <v>156.6</v>
      </c>
      <c r="AB338">
        <v>160</v>
      </c>
      <c r="AC338">
        <v>160</v>
      </c>
      <c r="AD338">
        <v>160</v>
      </c>
      <c r="AE338">
        <v>160</v>
      </c>
      <c r="AF338">
        <v>160</v>
      </c>
      <c r="AG338">
        <v>162</v>
      </c>
      <c r="AH338">
        <v>164</v>
      </c>
      <c r="AI338">
        <v>164.2</v>
      </c>
      <c r="AJ338">
        <v>162</v>
      </c>
      <c r="AK338">
        <v>163</v>
      </c>
      <c r="AL338">
        <v>161</v>
      </c>
      <c r="AM338">
        <v>159.80000000000001</v>
      </c>
      <c r="AN338">
        <v>155</v>
      </c>
      <c r="AO338">
        <v>154</v>
      </c>
      <c r="AP338">
        <v>158.6</v>
      </c>
      <c r="AQ338">
        <v>158.6</v>
      </c>
      <c r="AR338">
        <v>163.6</v>
      </c>
      <c r="AS338">
        <v>160.6</v>
      </c>
      <c r="AT338">
        <v>154</v>
      </c>
      <c r="AU338">
        <v>161.80000000000001</v>
      </c>
      <c r="AV338">
        <v>158</v>
      </c>
      <c r="AW338">
        <v>163.80000000000001</v>
      </c>
      <c r="AX338">
        <v>159.19999999999999</v>
      </c>
      <c r="AY338">
        <v>154</v>
      </c>
      <c r="AZ338">
        <v>150</v>
      </c>
      <c r="BA338">
        <v>154</v>
      </c>
      <c r="BB338">
        <v>151.4</v>
      </c>
      <c r="BC338">
        <v>141.80000000000001</v>
      </c>
      <c r="BD338">
        <v>135</v>
      </c>
      <c r="BE338">
        <v>137</v>
      </c>
      <c r="BF338">
        <v>137</v>
      </c>
      <c r="BG338">
        <v>144</v>
      </c>
      <c r="BH338">
        <v>147.4</v>
      </c>
      <c r="BI338">
        <v>142</v>
      </c>
      <c r="BJ338">
        <v>146</v>
      </c>
      <c r="BK338">
        <v>152.6</v>
      </c>
      <c r="BL338">
        <v>146.4</v>
      </c>
      <c r="BM338">
        <v>142.4</v>
      </c>
      <c r="BN338">
        <v>142</v>
      </c>
      <c r="BO338">
        <v>135</v>
      </c>
      <c r="BP338">
        <v>133.4</v>
      </c>
      <c r="BQ338">
        <v>134.4</v>
      </c>
      <c r="BR338" s="12">
        <f t="shared" si="10"/>
        <v>0.16869565217391308</v>
      </c>
      <c r="BS338" s="13" cm="1">
        <f t="array" aca="1" ref="BS338" ca="1">_xlfn.PERCENTILE.INC((OFFSET(E338,0,1,1,COLUMNS(E338:BQ338)-1) - E338:BP338) / E338:BP338, 0.05) * SQRT(COUNT(E338:BQ338) - 1)</f>
        <v>-0.37926886433760543</v>
      </c>
      <c r="BT338" s="12" cm="1">
        <f t="array" aca="1" ref="BT338" ca="1">_xlfn.STDEV.P((E338:BP338 - OFFSET(E338:BP338,0,1)) / OFFSET(E338:BP338,0,1)) * SQRT(COUNT(E338:BQ338)-1)</f>
        <v>0.28893048115645903</v>
      </c>
      <c r="BU338" s="12" cm="1">
        <f t="array" ref="BU338">-(MAX(1 - (E338:BQ338 / _xlfn.SCAN(E338, E338:BQ338, _xlfn.LAMBDA(_xlpm.a,_xlpm.b, MAX(_xlpm.a, _xlpm.b))))))</f>
        <v>-0.18757612667478674</v>
      </c>
      <c r="BV338" s="14">
        <f t="shared" ca="1" si="11"/>
        <v>0.59426977550677396</v>
      </c>
    </row>
    <row r="339" spans="1:74" x14ac:dyDescent="0.45">
      <c r="A339" s="2" t="s">
        <v>696</v>
      </c>
      <c r="B339" t="s">
        <v>697</v>
      </c>
      <c r="C339" t="s">
        <v>16</v>
      </c>
      <c r="D339" t="s">
        <v>8</v>
      </c>
      <c r="E339">
        <v>8.89</v>
      </c>
      <c r="F339">
        <v>9.0500000000000007</v>
      </c>
      <c r="G339">
        <v>9.11</v>
      </c>
      <c r="H339">
        <v>9.41</v>
      </c>
      <c r="I339">
        <v>9.83</v>
      </c>
      <c r="J339">
        <v>10.18</v>
      </c>
      <c r="K339">
        <v>10.199999999999999</v>
      </c>
      <c r="L339">
        <v>10.199999999999999</v>
      </c>
      <c r="M339">
        <v>10.199999999999999</v>
      </c>
      <c r="N339">
        <v>11.64</v>
      </c>
      <c r="O339">
        <v>11.06</v>
      </c>
      <c r="P339">
        <v>11.04</v>
      </c>
      <c r="Q339">
        <v>11.66</v>
      </c>
      <c r="R339">
        <v>11.56</v>
      </c>
      <c r="S339">
        <v>11.8</v>
      </c>
      <c r="T339">
        <v>11.14</v>
      </c>
      <c r="U339">
        <v>11.2</v>
      </c>
      <c r="V339">
        <v>10.8</v>
      </c>
      <c r="W339">
        <v>11.06</v>
      </c>
      <c r="X339">
        <v>11.06</v>
      </c>
      <c r="Y339">
        <v>11.24</v>
      </c>
      <c r="Z339">
        <v>11.22</v>
      </c>
      <c r="AA339">
        <v>11.22</v>
      </c>
      <c r="AB339">
        <v>11.26</v>
      </c>
      <c r="AC339">
        <v>11.76</v>
      </c>
      <c r="AD339">
        <v>11.6</v>
      </c>
      <c r="AE339">
        <v>11.66</v>
      </c>
      <c r="AF339">
        <v>11.78</v>
      </c>
      <c r="AG339">
        <v>11.62</v>
      </c>
      <c r="AH339">
        <v>11.54</v>
      </c>
      <c r="AI339">
        <v>11.88</v>
      </c>
      <c r="AJ339">
        <v>11.36</v>
      </c>
      <c r="AK339">
        <v>11.34</v>
      </c>
      <c r="AL339">
        <v>11.76</v>
      </c>
      <c r="AM339">
        <v>11.96</v>
      </c>
      <c r="AN339">
        <v>12.24</v>
      </c>
      <c r="AO339">
        <v>12</v>
      </c>
      <c r="AP339">
        <v>11.96</v>
      </c>
      <c r="AQ339">
        <v>12.94</v>
      </c>
      <c r="AR339">
        <v>12.88</v>
      </c>
      <c r="AS339">
        <v>12.22</v>
      </c>
      <c r="AT339">
        <v>12.28</v>
      </c>
      <c r="AU339">
        <v>12.24</v>
      </c>
      <c r="AV339">
        <v>12.24</v>
      </c>
      <c r="AW339">
        <v>12.72</v>
      </c>
      <c r="AX339">
        <v>12.48</v>
      </c>
      <c r="AY339">
        <v>12.14</v>
      </c>
      <c r="AZ339">
        <v>12.4</v>
      </c>
      <c r="BA339">
        <v>12.22</v>
      </c>
      <c r="BB339">
        <v>11.82</v>
      </c>
      <c r="BC339">
        <v>11.5</v>
      </c>
      <c r="BD339">
        <v>11.46</v>
      </c>
      <c r="BE339">
        <v>11.56</v>
      </c>
      <c r="BF339">
        <v>11.78</v>
      </c>
      <c r="BG339">
        <v>12.26</v>
      </c>
      <c r="BH339">
        <v>12.1</v>
      </c>
      <c r="BI339">
        <v>12.2</v>
      </c>
      <c r="BJ339">
        <v>12.4</v>
      </c>
      <c r="BK339">
        <v>12.34</v>
      </c>
      <c r="BL339">
        <v>12.78</v>
      </c>
      <c r="BM339">
        <v>12.76</v>
      </c>
      <c r="BN339">
        <v>12.44</v>
      </c>
      <c r="BO339">
        <v>12.68</v>
      </c>
      <c r="BP339">
        <v>12.84</v>
      </c>
      <c r="BQ339">
        <v>12.98</v>
      </c>
      <c r="BR339" s="12">
        <f t="shared" si="10"/>
        <v>0.46006749156355453</v>
      </c>
      <c r="BS339" s="13" cm="1">
        <f t="array" aca="1" ref="BS339" ca="1">_xlfn.PERCENTILE.INC((OFFSET(E339,0,1,1,COLUMNS(E339:BQ339)-1) - E339:BP339) / E339:BP339, 0.05) * SQRT(COUNT(E339:BQ339) - 1)</f>
        <v>-0.34050024050024108</v>
      </c>
      <c r="BT339" s="12" cm="1">
        <f t="array" aca="1" ref="BT339" ca="1">_xlfn.STDEV.P((E339:BP339 - OFFSET(E339:BP339,0,1)) / OFFSET(E339:BP339,0,1)) * SQRT(COUNT(E339:BQ339)-1)</f>
        <v>0.23707445601738172</v>
      </c>
      <c r="BU339" s="12" cm="1">
        <f t="array" ref="BU339">-(MAX(1 - (E339:BQ339 / _xlfn.SCAN(E339, E339:BQ339, _xlfn.LAMBDA(_xlpm.a,_xlpm.b, MAX(_xlpm.a, _xlpm.b))))))</f>
        <v>-0.1143740340030911</v>
      </c>
      <c r="BV339" s="14">
        <f t="shared" ca="1" si="11"/>
        <v>1.9532871627873862</v>
      </c>
    </row>
    <row r="340" spans="1:74" x14ac:dyDescent="0.45">
      <c r="A340" s="2" t="s">
        <v>698</v>
      </c>
      <c r="B340" t="s">
        <v>699</v>
      </c>
      <c r="C340" t="s">
        <v>19</v>
      </c>
      <c r="D340" t="s">
        <v>8</v>
      </c>
      <c r="E340">
        <v>8.3800000000000008</v>
      </c>
      <c r="F340">
        <v>7.96</v>
      </c>
      <c r="G340">
        <v>7.8</v>
      </c>
      <c r="H340">
        <v>7.5</v>
      </c>
      <c r="I340">
        <v>7.25</v>
      </c>
      <c r="J340">
        <v>7.26</v>
      </c>
      <c r="K340">
        <v>7.1</v>
      </c>
      <c r="L340">
        <v>7.1</v>
      </c>
      <c r="M340">
        <v>7.1</v>
      </c>
      <c r="N340">
        <v>6.95</v>
      </c>
      <c r="O340">
        <v>7.01</v>
      </c>
      <c r="P340">
        <v>7</v>
      </c>
      <c r="Q340">
        <v>7.07</v>
      </c>
      <c r="R340">
        <v>6.96</v>
      </c>
      <c r="S340">
        <v>6.8</v>
      </c>
      <c r="T340">
        <v>6.9</v>
      </c>
      <c r="U340">
        <v>6.84</v>
      </c>
      <c r="V340">
        <v>6.82</v>
      </c>
      <c r="W340">
        <v>6.8</v>
      </c>
      <c r="X340">
        <v>6.95</v>
      </c>
      <c r="Y340">
        <v>6.93</v>
      </c>
      <c r="Z340">
        <v>6.87</v>
      </c>
      <c r="AA340">
        <v>6.87</v>
      </c>
      <c r="AB340">
        <v>6.85</v>
      </c>
      <c r="AC340">
        <v>6.89</v>
      </c>
      <c r="AD340">
        <v>6.7</v>
      </c>
      <c r="AE340">
        <v>6.68</v>
      </c>
      <c r="AF340">
        <v>6.84</v>
      </c>
      <c r="AG340">
        <v>6.75</v>
      </c>
      <c r="AH340">
        <v>6.86</v>
      </c>
      <c r="AI340">
        <v>6.6</v>
      </c>
      <c r="AJ340">
        <v>6.6</v>
      </c>
      <c r="AK340">
        <v>6.48</v>
      </c>
      <c r="AL340">
        <v>6.49</v>
      </c>
      <c r="AM340">
        <v>6.52</v>
      </c>
      <c r="AN340">
        <v>6.52</v>
      </c>
      <c r="AO340">
        <v>6.52</v>
      </c>
      <c r="AP340">
        <v>6.5</v>
      </c>
      <c r="AQ340">
        <v>6.27</v>
      </c>
      <c r="AR340">
        <v>6.19</v>
      </c>
      <c r="AS340">
        <v>6.14</v>
      </c>
      <c r="AT340">
        <v>6.14</v>
      </c>
      <c r="AU340">
        <v>5.97</v>
      </c>
      <c r="AV340">
        <v>5.97</v>
      </c>
      <c r="AW340">
        <v>5.89</v>
      </c>
      <c r="AX340">
        <v>6.27</v>
      </c>
      <c r="AY340">
        <v>6.52</v>
      </c>
      <c r="AZ340">
        <v>6.7</v>
      </c>
      <c r="BA340">
        <v>6.81</v>
      </c>
      <c r="BB340">
        <v>6.7</v>
      </c>
      <c r="BC340">
        <v>6.55</v>
      </c>
      <c r="BD340">
        <v>6.54</v>
      </c>
      <c r="BE340">
        <v>6.59</v>
      </c>
      <c r="BF340">
        <v>6.49</v>
      </c>
      <c r="BG340">
        <v>6.46</v>
      </c>
      <c r="BH340">
        <v>6.47</v>
      </c>
      <c r="BI340">
        <v>6.2</v>
      </c>
      <c r="BJ340">
        <v>6.16</v>
      </c>
      <c r="BK340">
        <v>6.15</v>
      </c>
      <c r="BL340">
        <v>6.14</v>
      </c>
      <c r="BM340">
        <v>6.1</v>
      </c>
      <c r="BN340">
        <v>6.24</v>
      </c>
      <c r="BO340">
        <v>6.36</v>
      </c>
      <c r="BP340">
        <v>6.32</v>
      </c>
      <c r="BQ340">
        <v>6.5</v>
      </c>
      <c r="BR340" s="12">
        <f t="shared" si="10"/>
        <v>-0.22434367541766118</v>
      </c>
      <c r="BS340" s="13" cm="1">
        <f t="array" aca="1" ref="BS340" ca="1">_xlfn.PERCENTILE.INC((OFFSET(E340,0,1,1,COLUMNS(E340:BQ340)-1) - E340:BP340) / E340:BP340, 0.05) * SQRT(COUNT(E340:BQ340) - 1)</f>
        <v>-0.30018748598340511</v>
      </c>
      <c r="BT340" s="12" cm="1">
        <f t="array" aca="1" ref="BT340" ca="1">_xlfn.STDEV.P((E340:BP340 - OFFSET(E340:BP340,0,1)) / OFFSET(E340:BP340,0,1)) * SQRT(COUNT(E340:BQ340)-1)</f>
        <v>0.15786366607488925</v>
      </c>
      <c r="BU340" s="12" cm="1">
        <f t="array" ref="BU340">-(MAX(1 - (E340:BQ340 / _xlfn.SCAN(E340, E340:BQ340, _xlfn.LAMBDA(_xlpm.a,_xlpm.b, MAX(_xlpm.a, _xlpm.b))))))</f>
        <v>-0.29713603818615764</v>
      </c>
      <c r="BV340" s="14">
        <f t="shared" ca="1" si="11"/>
        <v>-1.4020748467393431</v>
      </c>
    </row>
    <row r="341" spans="1:74" x14ac:dyDescent="0.45">
      <c r="A341" s="2" t="s">
        <v>700</v>
      </c>
      <c r="B341" t="s">
        <v>701</v>
      </c>
      <c r="C341" t="s">
        <v>22</v>
      </c>
      <c r="D341" t="s">
        <v>8</v>
      </c>
      <c r="E341">
        <v>35.200000000000003</v>
      </c>
      <c r="F341">
        <v>35.54</v>
      </c>
      <c r="G341">
        <v>35.82</v>
      </c>
      <c r="H341">
        <v>36.1</v>
      </c>
      <c r="I341">
        <v>37.08</v>
      </c>
      <c r="J341">
        <v>39</v>
      </c>
      <c r="K341">
        <v>40.5</v>
      </c>
      <c r="L341">
        <v>40.5</v>
      </c>
      <c r="M341">
        <v>40.5</v>
      </c>
      <c r="N341">
        <v>39.29</v>
      </c>
      <c r="O341">
        <v>38.08</v>
      </c>
      <c r="P341">
        <v>36.450000000000003</v>
      </c>
      <c r="Q341">
        <v>36.79</v>
      </c>
      <c r="R341">
        <v>36.840000000000003</v>
      </c>
      <c r="S341">
        <v>34.520000000000003</v>
      </c>
      <c r="T341">
        <v>33</v>
      </c>
      <c r="U341">
        <v>33.979999999999997</v>
      </c>
      <c r="V341">
        <v>35.68</v>
      </c>
      <c r="W341">
        <v>37.47</v>
      </c>
      <c r="X341">
        <v>37.28</v>
      </c>
      <c r="Y341">
        <v>37.49</v>
      </c>
      <c r="Z341">
        <v>36.770000000000003</v>
      </c>
      <c r="AA341">
        <v>36.770000000000003</v>
      </c>
      <c r="AB341">
        <v>35.090000000000003</v>
      </c>
      <c r="AC341">
        <v>36.96</v>
      </c>
      <c r="AD341">
        <v>37.46</v>
      </c>
      <c r="AE341">
        <v>37.81</v>
      </c>
      <c r="AF341">
        <v>39.43</v>
      </c>
      <c r="AG341">
        <v>38.869999999999997</v>
      </c>
      <c r="AH341">
        <v>37.200000000000003</v>
      </c>
      <c r="AI341">
        <v>36.07</v>
      </c>
      <c r="AJ341">
        <v>35.049999999999997</v>
      </c>
      <c r="AK341">
        <v>35.97</v>
      </c>
      <c r="AL341">
        <v>36.89</v>
      </c>
      <c r="AM341">
        <v>35.130000000000003</v>
      </c>
      <c r="AN341">
        <v>35.47</v>
      </c>
      <c r="AO341">
        <v>35.07</v>
      </c>
      <c r="AP341">
        <v>35.6</v>
      </c>
      <c r="AQ341">
        <v>37.26</v>
      </c>
      <c r="AR341">
        <v>39.17</v>
      </c>
      <c r="AS341">
        <v>39.590000000000003</v>
      </c>
      <c r="AT341">
        <v>38.18</v>
      </c>
      <c r="AU341">
        <v>37.58</v>
      </c>
      <c r="AV341">
        <v>38.04</v>
      </c>
      <c r="AW341">
        <v>38.9</v>
      </c>
      <c r="AX341">
        <v>39.79</v>
      </c>
      <c r="AY341">
        <v>41.07</v>
      </c>
      <c r="AZ341">
        <v>43.21</v>
      </c>
      <c r="BA341">
        <v>42.12</v>
      </c>
      <c r="BB341">
        <v>41.68</v>
      </c>
      <c r="BC341">
        <v>41.29</v>
      </c>
      <c r="BD341">
        <v>38.619999999999997</v>
      </c>
      <c r="BE341">
        <v>39.22</v>
      </c>
      <c r="BF341">
        <v>39.049999999999997</v>
      </c>
      <c r="BG341">
        <v>39.43</v>
      </c>
      <c r="BH341">
        <v>39.67</v>
      </c>
      <c r="BI341">
        <v>39.03</v>
      </c>
      <c r="BJ341">
        <v>38.770000000000003</v>
      </c>
      <c r="BK341">
        <v>38.79</v>
      </c>
      <c r="BL341">
        <v>39.46</v>
      </c>
      <c r="BM341">
        <v>37.659999999999997</v>
      </c>
      <c r="BN341">
        <v>38.64</v>
      </c>
      <c r="BO341">
        <v>39.25</v>
      </c>
      <c r="BP341">
        <v>39.32</v>
      </c>
      <c r="BQ341">
        <v>38.93</v>
      </c>
      <c r="BR341" s="12">
        <f t="shared" si="10"/>
        <v>0.105965909090909</v>
      </c>
      <c r="BS341" s="13" cm="1">
        <f t="array" aca="1" ref="BS341" ca="1">_xlfn.PERCENTILE.INC((OFFSET(E341,0,1,1,COLUMNS(E341:BQ341)-1) - E341:BP341) / E341:BP341, 0.05) * SQRT(COUNT(E341:BQ341) - 1)</f>
        <v>-0.36542703709763619</v>
      </c>
      <c r="BT341" s="12" cm="1">
        <f t="array" aca="1" ref="BT341" ca="1">_xlfn.STDEV.P((E341:BP341 - OFFSET(E341:BP341,0,1)) / OFFSET(E341:BP341,0,1)) * SQRT(COUNT(E341:BQ341)-1)</f>
        <v>0.23828347538196989</v>
      </c>
      <c r="BU341" s="12" cm="1">
        <f t="array" ref="BU341">-(MAX(1 - (E341:BQ341 / _xlfn.SCAN(E341, E341:BQ341, _xlfn.LAMBDA(_xlpm.a,_xlpm.b, MAX(_xlpm.a, _xlpm.b))))))</f>
        <v>-0.18518518518518523</v>
      </c>
      <c r="BV341" s="14">
        <f t="shared" ca="1" si="11"/>
        <v>0.45732465885947293</v>
      </c>
    </row>
    <row r="342" spans="1:74" x14ac:dyDescent="0.45">
      <c r="A342" s="2" t="s">
        <v>702</v>
      </c>
      <c r="B342" t="s">
        <v>703</v>
      </c>
      <c r="C342" t="s">
        <v>16</v>
      </c>
      <c r="D342" t="s">
        <v>8</v>
      </c>
      <c r="E342">
        <v>0.93799999999999994</v>
      </c>
      <c r="F342">
        <v>0.94799999999999995</v>
      </c>
      <c r="G342">
        <v>0.94</v>
      </c>
      <c r="H342">
        <v>0.95</v>
      </c>
      <c r="I342">
        <v>0.94</v>
      </c>
      <c r="J342">
        <v>0.94599999999999995</v>
      </c>
      <c r="K342">
        <v>0.96</v>
      </c>
      <c r="L342">
        <v>0.96</v>
      </c>
      <c r="M342">
        <v>0.96</v>
      </c>
      <c r="N342">
        <v>0.92400000000000004</v>
      </c>
      <c r="O342">
        <v>0.90800000000000003</v>
      </c>
      <c r="P342">
        <v>0.91</v>
      </c>
      <c r="Q342">
        <v>0.92200000000000004</v>
      </c>
      <c r="R342">
        <v>0.90800000000000003</v>
      </c>
      <c r="S342">
        <v>0.89400000000000002</v>
      </c>
      <c r="T342">
        <v>0.88</v>
      </c>
      <c r="U342">
        <v>0.88800000000000001</v>
      </c>
      <c r="V342">
        <v>0.91</v>
      </c>
      <c r="W342">
        <v>0.88800000000000001</v>
      </c>
      <c r="X342">
        <v>0.88800000000000001</v>
      </c>
      <c r="Y342">
        <v>0.89</v>
      </c>
      <c r="Z342">
        <v>0.89200000000000002</v>
      </c>
      <c r="AA342">
        <v>0.89200000000000002</v>
      </c>
      <c r="AB342">
        <v>0.89200000000000002</v>
      </c>
      <c r="AC342">
        <v>0.89</v>
      </c>
      <c r="AD342">
        <v>0.88800000000000001</v>
      </c>
      <c r="AE342">
        <v>0.86</v>
      </c>
      <c r="AF342">
        <v>0.88400000000000001</v>
      </c>
      <c r="AG342">
        <v>0.88400000000000001</v>
      </c>
      <c r="AH342">
        <v>0.89</v>
      </c>
      <c r="AI342">
        <v>0.876</v>
      </c>
      <c r="AJ342">
        <v>0.86599999999999999</v>
      </c>
      <c r="AK342">
        <v>0.88400000000000001</v>
      </c>
      <c r="AL342">
        <v>0.87</v>
      </c>
      <c r="AM342">
        <v>0.88400000000000001</v>
      </c>
      <c r="AN342">
        <v>0.85599999999999998</v>
      </c>
      <c r="AO342">
        <v>0.84599999999999997</v>
      </c>
      <c r="AP342">
        <v>0.83399999999999996</v>
      </c>
      <c r="AQ342">
        <v>0.84399999999999997</v>
      </c>
      <c r="AR342">
        <v>0.85599999999999998</v>
      </c>
      <c r="AS342">
        <v>0.86399999999999999</v>
      </c>
      <c r="AT342">
        <v>0.86799999999999999</v>
      </c>
      <c r="AU342">
        <v>0.86599999999999999</v>
      </c>
      <c r="AV342">
        <v>0.87</v>
      </c>
      <c r="AW342">
        <v>0.87</v>
      </c>
      <c r="AX342">
        <v>0.83599999999999997</v>
      </c>
      <c r="AY342">
        <v>0.85</v>
      </c>
      <c r="AZ342">
        <v>0.878</v>
      </c>
      <c r="BA342">
        <v>0.88600000000000001</v>
      </c>
      <c r="BB342">
        <v>0.88400000000000001</v>
      </c>
      <c r="BC342">
        <v>0.88200000000000001</v>
      </c>
      <c r="BD342">
        <v>0.88400000000000001</v>
      </c>
      <c r="BE342">
        <v>0.88200000000000001</v>
      </c>
      <c r="BF342">
        <v>0.88</v>
      </c>
      <c r="BG342">
        <v>0.91</v>
      </c>
      <c r="BH342">
        <v>0.91800000000000004</v>
      </c>
      <c r="BI342">
        <v>0.90200000000000002</v>
      </c>
      <c r="BJ342">
        <v>0.91</v>
      </c>
      <c r="BK342">
        <v>0.9</v>
      </c>
      <c r="BL342">
        <v>0.9</v>
      </c>
      <c r="BM342">
        <v>0.90800000000000003</v>
      </c>
      <c r="BN342">
        <v>0.90600000000000003</v>
      </c>
      <c r="BO342">
        <v>0.91800000000000004</v>
      </c>
      <c r="BP342">
        <v>0.91400000000000003</v>
      </c>
      <c r="BQ342">
        <v>0.91200000000000003</v>
      </c>
      <c r="BR342" s="12">
        <f t="shared" si="10"/>
        <v>-2.7718550106609716E-2</v>
      </c>
      <c r="BS342" s="13" cm="1">
        <f t="array" aca="1" ref="BS342" ca="1">_xlfn.PERCENTILE.INC((OFFSET(E342,0,1,1,COLUMNS(E342:BQ342)-1) - E342:BP342) / E342:BP342, 0.05) * SQRT(COUNT(E342:BQ342) - 1)</f>
        <v>-0.24342540342540359</v>
      </c>
      <c r="BT342" s="12" cm="1">
        <f t="array" aca="1" ref="BT342" ca="1">_xlfn.STDEV.P((E342:BP342 - OFFSET(E342:BP342,0,1)) / OFFSET(E342:BP342,0,1)) * SQRT(COUNT(E342:BQ342)-1)</f>
        <v>0.12135537681359779</v>
      </c>
      <c r="BU342" s="12" cm="1">
        <f t="array" ref="BU342">-(MAX(1 - (E342:BQ342 / _xlfn.SCAN(E342, E342:BQ342, _xlfn.LAMBDA(_xlpm.a,_xlpm.b, MAX(_xlpm.a, _xlpm.b))))))</f>
        <v>-0.13124999999999998</v>
      </c>
      <c r="BV342" s="14">
        <f t="shared" ca="1" si="11"/>
        <v>-0.20362962693088357</v>
      </c>
    </row>
    <row r="343" spans="1:74" x14ac:dyDescent="0.45">
      <c r="A343" s="2" t="s">
        <v>704</v>
      </c>
      <c r="B343" t="s">
        <v>705</v>
      </c>
      <c r="C343" t="s">
        <v>16</v>
      </c>
      <c r="D343" t="s">
        <v>8</v>
      </c>
      <c r="E343">
        <v>3.4891000000000001</v>
      </c>
      <c r="F343">
        <v>3.4792999999999998</v>
      </c>
      <c r="G343">
        <v>3.4754</v>
      </c>
      <c r="H343">
        <v>3.4666000000000001</v>
      </c>
      <c r="I343">
        <v>3.5243000000000002</v>
      </c>
      <c r="J343">
        <v>3.5175000000000001</v>
      </c>
      <c r="K343">
        <v>3.6777000000000002</v>
      </c>
      <c r="L343">
        <v>3.6777000000000002</v>
      </c>
      <c r="M343">
        <v>3.6777000000000002</v>
      </c>
      <c r="N343">
        <v>3.6307999999999998</v>
      </c>
      <c r="O343">
        <v>3.6063999999999998</v>
      </c>
      <c r="P343">
        <v>3.6836000000000002</v>
      </c>
      <c r="Q343">
        <v>3.6913999999999998</v>
      </c>
      <c r="R343">
        <v>3.6318000000000001</v>
      </c>
      <c r="S343">
        <v>3.6162000000000001</v>
      </c>
      <c r="T343">
        <v>3.7109999999999999</v>
      </c>
      <c r="U343">
        <v>3.7031999999999998</v>
      </c>
      <c r="V343">
        <v>3.6836000000000002</v>
      </c>
      <c r="W343">
        <v>3.7139000000000002</v>
      </c>
      <c r="X343">
        <v>3.7324999999999999</v>
      </c>
      <c r="Y343">
        <v>3.7353999999999998</v>
      </c>
      <c r="Z343">
        <v>3.7627999999999999</v>
      </c>
      <c r="AA343">
        <v>3.7627999999999999</v>
      </c>
      <c r="AB343">
        <v>3.7040999999999999</v>
      </c>
      <c r="AC343">
        <v>3.7900999999999998</v>
      </c>
      <c r="AD343">
        <v>3.8115999999999999</v>
      </c>
      <c r="AE343">
        <v>3.8018999999999998</v>
      </c>
      <c r="AF343">
        <v>4.0305999999999997</v>
      </c>
      <c r="AG343">
        <v>4.0110000000000001</v>
      </c>
      <c r="AH343">
        <v>3.8068</v>
      </c>
      <c r="AI343">
        <v>3.8732000000000002</v>
      </c>
      <c r="AJ343">
        <v>3.7852000000000001</v>
      </c>
      <c r="AK343">
        <v>3.8058000000000001</v>
      </c>
      <c r="AL343">
        <v>3.9601999999999999</v>
      </c>
      <c r="AM343">
        <v>3.9826999999999999</v>
      </c>
      <c r="AN343">
        <v>4.0549999999999997</v>
      </c>
      <c r="AO343">
        <v>4.0990000000000002</v>
      </c>
      <c r="AP343">
        <v>4.1243999999999996</v>
      </c>
      <c r="AQ343">
        <v>4.1879</v>
      </c>
      <c r="AR343">
        <v>4.1429999999999998</v>
      </c>
      <c r="AS343">
        <v>4.0491000000000001</v>
      </c>
      <c r="AT343">
        <v>4.0921000000000003</v>
      </c>
      <c r="AU343">
        <v>4.1273</v>
      </c>
      <c r="AV343">
        <v>4.1048</v>
      </c>
      <c r="AW343">
        <v>4.1898999999999997</v>
      </c>
      <c r="AX343">
        <v>4.2720000000000002</v>
      </c>
      <c r="AY343">
        <v>4.2866</v>
      </c>
      <c r="AZ343">
        <v>4.1527000000000003</v>
      </c>
      <c r="BA343">
        <v>4.0744999999999996</v>
      </c>
      <c r="BB343">
        <v>4.1029</v>
      </c>
      <c r="BC343">
        <v>4.0999999999999996</v>
      </c>
      <c r="BD343">
        <v>4.0315000000000003</v>
      </c>
      <c r="BE343">
        <v>4.0138999999999996</v>
      </c>
      <c r="BF343">
        <v>3.9777999999999998</v>
      </c>
      <c r="BG343">
        <v>3.9923999999999999</v>
      </c>
      <c r="BH343">
        <v>4.0930999999999997</v>
      </c>
      <c r="BI343">
        <v>4.0609000000000002</v>
      </c>
      <c r="BJ343">
        <v>4.1487999999999996</v>
      </c>
      <c r="BK343">
        <v>4.0881999999999996</v>
      </c>
      <c r="BL343">
        <v>4.1018999999999997</v>
      </c>
      <c r="BM343">
        <v>4.0275999999999996</v>
      </c>
      <c r="BN343">
        <v>4.0804</v>
      </c>
      <c r="BO343">
        <v>4.0853000000000002</v>
      </c>
      <c r="BP343">
        <v>4.1508000000000003</v>
      </c>
      <c r="BQ343">
        <v>4.1536999999999997</v>
      </c>
      <c r="BR343" s="12">
        <f t="shared" si="10"/>
        <v>0.19047892006534625</v>
      </c>
      <c r="BS343" s="13" cm="1">
        <f t="array" aca="1" ref="BS343" ca="1">_xlfn.PERCENTILE.INC((OFFSET(E343,0,1,1,COLUMNS(E343:BQ343)-1) - E343:BP343) / E343:BP343, 0.05) * SQRT(COUNT(E343:BQ343) - 1)</f>
        <v>-0.1767175490564426</v>
      </c>
      <c r="BT343" s="12" cm="1">
        <f t="array" aca="1" ref="BT343" ca="1">_xlfn.STDEV.P((E343:BP343 - OFFSET(E343:BP343,0,1)) / OFFSET(E343:BP343,0,1)) * SQRT(COUNT(E343:BQ343)-1)</f>
        <v>0.13858981551275151</v>
      </c>
      <c r="BU343" s="12" cm="1">
        <f t="array" ref="BU343">-(MAX(1 - (E343:BQ343 / _xlfn.SCAN(E343, E343:BQ343, _xlfn.LAMBDA(_xlpm.a,_xlpm.b, MAX(_xlpm.a, _xlpm.b))))))</f>
        <v>-7.2038445387953232E-2</v>
      </c>
      <c r="BV343" s="14">
        <f t="shared" ca="1" si="11"/>
        <v>1.3961048966656848</v>
      </c>
    </row>
    <row r="344" spans="1:74" x14ac:dyDescent="0.45">
      <c r="A344" s="2" t="s">
        <v>706</v>
      </c>
      <c r="B344" t="s">
        <v>707</v>
      </c>
      <c r="C344" t="s">
        <v>16</v>
      </c>
      <c r="D344" t="s">
        <v>8</v>
      </c>
      <c r="E344">
        <v>10.1999</v>
      </c>
      <c r="F344">
        <v>10.0251</v>
      </c>
      <c r="G344">
        <v>10.122199999999999</v>
      </c>
      <c r="H344">
        <v>10.161099999999999</v>
      </c>
      <c r="I344">
        <v>10.083399999999999</v>
      </c>
      <c r="J344">
        <v>10.1417</v>
      </c>
      <c r="K344">
        <v>10.4331</v>
      </c>
      <c r="L344">
        <v>10.4331</v>
      </c>
      <c r="M344">
        <v>10.4331</v>
      </c>
      <c r="N344">
        <v>10.122199999999999</v>
      </c>
      <c r="O344">
        <v>10.1999</v>
      </c>
      <c r="P344">
        <v>10.4331</v>
      </c>
      <c r="Q344">
        <v>10.4719</v>
      </c>
      <c r="R344">
        <v>10.2971</v>
      </c>
      <c r="S344">
        <v>10.1417</v>
      </c>
      <c r="T344">
        <v>10.238799999999999</v>
      </c>
      <c r="U344">
        <v>10.277699999999999</v>
      </c>
      <c r="V344">
        <v>10.2971</v>
      </c>
      <c r="W344">
        <v>10.5108</v>
      </c>
      <c r="X344">
        <v>10.7051</v>
      </c>
      <c r="Y344">
        <v>10.8217</v>
      </c>
      <c r="Z344">
        <v>10.879899999999999</v>
      </c>
      <c r="AA344">
        <v>10.879899999999999</v>
      </c>
      <c r="AB344">
        <v>10.763400000000001</v>
      </c>
      <c r="AC344">
        <v>10.8605</v>
      </c>
      <c r="AD344">
        <v>10.685700000000001</v>
      </c>
      <c r="AE344">
        <v>10.7828</v>
      </c>
      <c r="AF344">
        <v>10.7828</v>
      </c>
      <c r="AG344">
        <v>10.9771</v>
      </c>
      <c r="AH344">
        <v>11.113099999999999</v>
      </c>
      <c r="AI344">
        <v>11.229699999999999</v>
      </c>
      <c r="AJ344">
        <v>10.879899999999999</v>
      </c>
      <c r="AK344">
        <v>10.8994</v>
      </c>
      <c r="AL344">
        <v>11.074199999999999</v>
      </c>
      <c r="AM344">
        <v>10.8994</v>
      </c>
      <c r="AN344">
        <v>10.918799999999999</v>
      </c>
      <c r="AO344">
        <v>11.0937</v>
      </c>
      <c r="AP344">
        <v>11.1325</v>
      </c>
      <c r="AQ344">
        <v>11.3851</v>
      </c>
      <c r="AR344">
        <v>11.3851</v>
      </c>
      <c r="AS344">
        <v>10.918799999999999</v>
      </c>
      <c r="AT344">
        <v>11.3851</v>
      </c>
      <c r="AU344">
        <v>11.5794</v>
      </c>
      <c r="AV344">
        <v>11.793100000000001</v>
      </c>
      <c r="AW344">
        <v>12.026199999999999</v>
      </c>
      <c r="AX344">
        <v>12.103899999999999</v>
      </c>
      <c r="AY344">
        <v>12.2011</v>
      </c>
      <c r="AZ344">
        <v>11.948499999999999</v>
      </c>
      <c r="BA344">
        <v>11.831899999999999</v>
      </c>
      <c r="BB344">
        <v>11.715400000000001</v>
      </c>
      <c r="BC344">
        <v>11.676500000000001</v>
      </c>
      <c r="BD344">
        <v>11.5405</v>
      </c>
      <c r="BE344">
        <v>11.3268</v>
      </c>
      <c r="BF344">
        <v>11.151899999999999</v>
      </c>
      <c r="BG344">
        <v>11.307399999999999</v>
      </c>
      <c r="BH344">
        <v>11.365600000000001</v>
      </c>
      <c r="BI344">
        <v>11.365600000000001</v>
      </c>
      <c r="BJ344">
        <v>11.404500000000001</v>
      </c>
      <c r="BK344">
        <v>11.365600000000001</v>
      </c>
      <c r="BL344">
        <v>11.6571</v>
      </c>
      <c r="BM344">
        <v>11.307399999999999</v>
      </c>
      <c r="BN344">
        <v>11.404500000000001</v>
      </c>
      <c r="BO344">
        <v>11.6571</v>
      </c>
      <c r="BP344">
        <v>11.8125</v>
      </c>
      <c r="BQ344">
        <v>11.948499999999999</v>
      </c>
      <c r="BR344" s="12">
        <f t="shared" si="10"/>
        <v>0.17143305326522806</v>
      </c>
      <c r="BS344" s="13" cm="1">
        <f t="array" aca="1" ref="BS344" ca="1">_xlfn.PERCENTILE.INC((OFFSET(E344,0,1,1,COLUMNS(E344:BQ344)-1) - E344:BP344) / E344:BP344, 0.05) * SQRT(COUNT(E344:BQ344) - 1)</f>
        <v>-0.22747950333320588</v>
      </c>
      <c r="BT344" s="12" cm="1">
        <f t="array" aca="1" ref="BT344" ca="1">_xlfn.STDEV.P((E344:BP344 - OFFSET(E344:BP344,0,1)) / OFFSET(E344:BP344,0,1)) * SQRT(COUNT(E344:BQ344)-1)</f>
        <v>0.12661786119731983</v>
      </c>
      <c r="BU344" s="12" cm="1">
        <f t="array" ref="BU344">-(MAX(1 - (E344:BQ344 / _xlfn.SCAN(E344, E344:BQ344, _xlfn.LAMBDA(_xlpm.a,_xlpm.b, MAX(_xlpm.a, _xlpm.b))))))</f>
        <v>-8.599224660071636E-2</v>
      </c>
      <c r="BV344" s="14">
        <f t="shared" ca="1" si="11"/>
        <v>1.3776891476107205</v>
      </c>
    </row>
    <row r="345" spans="1:74" x14ac:dyDescent="0.45">
      <c r="A345" s="2" t="s">
        <v>708</v>
      </c>
      <c r="B345" t="s">
        <v>709</v>
      </c>
      <c r="C345" t="s">
        <v>37</v>
      </c>
      <c r="D345" t="s">
        <v>34</v>
      </c>
      <c r="E345">
        <v>5.57</v>
      </c>
      <c r="F345">
        <v>5.46</v>
      </c>
      <c r="G345">
        <v>5.48</v>
      </c>
      <c r="H345">
        <v>5.74</v>
      </c>
      <c r="I345">
        <v>5.83</v>
      </c>
      <c r="J345">
        <v>5.91</v>
      </c>
      <c r="K345">
        <v>5.99</v>
      </c>
      <c r="L345">
        <v>5.99</v>
      </c>
      <c r="M345">
        <v>5.99</v>
      </c>
      <c r="N345">
        <v>5.95</v>
      </c>
      <c r="O345">
        <v>5.83</v>
      </c>
      <c r="P345">
        <v>5.74</v>
      </c>
      <c r="Q345">
        <v>5.82</v>
      </c>
      <c r="R345">
        <v>5.83</v>
      </c>
      <c r="S345">
        <v>5.88</v>
      </c>
      <c r="T345">
        <v>5.7</v>
      </c>
      <c r="U345">
        <v>5.74</v>
      </c>
      <c r="V345">
        <v>5.71</v>
      </c>
      <c r="W345">
        <v>5.91</v>
      </c>
      <c r="X345">
        <v>6.07</v>
      </c>
      <c r="Y345">
        <v>6.24</v>
      </c>
      <c r="Z345">
        <v>6.01</v>
      </c>
      <c r="AA345">
        <v>6.01</v>
      </c>
      <c r="AB345">
        <v>5.67</v>
      </c>
      <c r="AC345">
        <v>5.58</v>
      </c>
      <c r="AD345">
        <v>5.58</v>
      </c>
      <c r="AE345">
        <v>5.53</v>
      </c>
      <c r="AF345">
        <v>5.58</v>
      </c>
      <c r="AG345">
        <v>5.42</v>
      </c>
      <c r="AH345">
        <v>5.37</v>
      </c>
      <c r="AI345">
        <v>5.35</v>
      </c>
      <c r="AJ345">
        <v>5.26</v>
      </c>
      <c r="AK345">
        <v>5.31</v>
      </c>
      <c r="AL345">
        <v>5.5</v>
      </c>
      <c r="AM345">
        <v>5.57</v>
      </c>
      <c r="AN345">
        <v>5.53</v>
      </c>
      <c r="AO345">
        <v>5.53</v>
      </c>
      <c r="AP345">
        <v>5.5</v>
      </c>
      <c r="AQ345">
        <v>5.66</v>
      </c>
      <c r="AR345">
        <v>5.89</v>
      </c>
      <c r="AS345">
        <v>6.1</v>
      </c>
      <c r="AT345">
        <v>6.25</v>
      </c>
      <c r="AU345">
        <v>6.29</v>
      </c>
      <c r="AV345">
        <v>6.29</v>
      </c>
      <c r="AW345">
        <v>6.5</v>
      </c>
      <c r="AX345">
        <v>6.92</v>
      </c>
      <c r="AY345">
        <v>6.93</v>
      </c>
      <c r="AZ345">
        <v>7.08</v>
      </c>
      <c r="BA345">
        <v>7.23</v>
      </c>
      <c r="BB345">
        <v>7.12</v>
      </c>
      <c r="BC345">
        <v>6.98</v>
      </c>
      <c r="BD345">
        <v>6.86</v>
      </c>
      <c r="BE345">
        <v>6.76</v>
      </c>
      <c r="BF345">
        <v>6.73</v>
      </c>
      <c r="BG345">
        <v>6.8</v>
      </c>
      <c r="BH345">
        <v>6.8</v>
      </c>
      <c r="BI345">
        <v>6.85</v>
      </c>
      <c r="BJ345">
        <v>6.69</v>
      </c>
      <c r="BK345">
        <v>6.77</v>
      </c>
      <c r="BL345">
        <v>6.9</v>
      </c>
      <c r="BM345">
        <v>6.71</v>
      </c>
      <c r="BN345">
        <v>6.76</v>
      </c>
      <c r="BO345">
        <v>6.73</v>
      </c>
      <c r="BP345">
        <v>6.74</v>
      </c>
      <c r="BQ345">
        <v>6.74</v>
      </c>
      <c r="BR345" s="12">
        <f t="shared" si="10"/>
        <v>0.21005385996409334</v>
      </c>
      <c r="BS345" s="13" cm="1">
        <f t="array" aca="1" ref="BS345" ca="1">_xlfn.PERCENTILE.INC((OFFSET(E345,0,1,1,COLUMNS(E345:BQ345)-1) - E345:BP345) / E345:BP345, 0.05) * SQRT(COUNT(E345:BQ345) - 1)</f>
        <v>-0.22802555711391639</v>
      </c>
      <c r="BT345" s="12" cm="1">
        <f t="array" aca="1" ref="BT345" ca="1">_xlfn.STDEV.P((E345:BP345 - OFFSET(E345:BP345,0,1)) / OFFSET(E345:BP345,0,1)) * SQRT(COUNT(E345:BQ345)-1)</f>
        <v>0.16886373957528175</v>
      </c>
      <c r="BU345" s="12" cm="1">
        <f t="array" ref="BU345">-(MAX(1 - (E345:BQ345 / _xlfn.SCAN(E345, E345:BQ345, _xlfn.LAMBDA(_xlpm.a,_xlpm.b, MAX(_xlpm.a, _xlpm.b))))))</f>
        <v>-0.15705128205128216</v>
      </c>
      <c r="BV345" s="14">
        <f t="shared" ca="1" si="11"/>
        <v>1.2617324506727978</v>
      </c>
    </row>
    <row r="346" spans="1:74" x14ac:dyDescent="0.45">
      <c r="A346" s="2" t="s">
        <v>710</v>
      </c>
      <c r="B346" t="s">
        <v>711</v>
      </c>
      <c r="C346" t="s">
        <v>80</v>
      </c>
      <c r="D346" t="s">
        <v>26</v>
      </c>
      <c r="E346">
        <v>80.5</v>
      </c>
      <c r="F346">
        <v>80.92</v>
      </c>
      <c r="G346">
        <v>79.66</v>
      </c>
      <c r="H346">
        <v>85.04</v>
      </c>
      <c r="I346">
        <v>86.2</v>
      </c>
      <c r="J346">
        <v>85.46</v>
      </c>
      <c r="K346">
        <v>85</v>
      </c>
      <c r="L346">
        <v>85</v>
      </c>
      <c r="M346">
        <v>85</v>
      </c>
      <c r="N346">
        <v>87.82</v>
      </c>
      <c r="O346">
        <v>86</v>
      </c>
      <c r="P346">
        <v>86.82</v>
      </c>
      <c r="Q346">
        <v>86.7</v>
      </c>
      <c r="R346">
        <v>89.6</v>
      </c>
      <c r="S346">
        <v>86.94</v>
      </c>
      <c r="T346">
        <v>87.28</v>
      </c>
      <c r="U346">
        <v>87.44</v>
      </c>
      <c r="V346">
        <v>86.28</v>
      </c>
      <c r="W346">
        <v>86.1</v>
      </c>
      <c r="X346">
        <v>84.7</v>
      </c>
      <c r="Y346">
        <v>88.3</v>
      </c>
      <c r="Z346">
        <v>90.38</v>
      </c>
      <c r="AA346">
        <v>90.38</v>
      </c>
      <c r="AB346">
        <v>85.52</v>
      </c>
      <c r="AC346">
        <v>88.5</v>
      </c>
      <c r="AD346">
        <v>89.3</v>
      </c>
      <c r="AE346">
        <v>89.36</v>
      </c>
      <c r="AF346">
        <v>91.64</v>
      </c>
      <c r="AG346">
        <v>92</v>
      </c>
      <c r="AH346">
        <v>91.78</v>
      </c>
      <c r="AI346">
        <v>89.54</v>
      </c>
      <c r="AJ346">
        <v>86.08</v>
      </c>
      <c r="AK346">
        <v>89.4</v>
      </c>
      <c r="AL346">
        <v>103.5</v>
      </c>
      <c r="AM346">
        <v>100.05</v>
      </c>
      <c r="AN346">
        <v>100.9</v>
      </c>
      <c r="AO346">
        <v>100.9</v>
      </c>
      <c r="AP346">
        <v>100.8</v>
      </c>
      <c r="AQ346">
        <v>103.1</v>
      </c>
      <c r="AR346">
        <v>102.55</v>
      </c>
      <c r="AS346">
        <v>104.2</v>
      </c>
      <c r="AT346">
        <v>102.9</v>
      </c>
      <c r="AU346">
        <v>99.3</v>
      </c>
      <c r="AV346">
        <v>100</v>
      </c>
      <c r="AW346">
        <v>99.46</v>
      </c>
      <c r="AX346">
        <v>92.76</v>
      </c>
      <c r="AY346">
        <v>92.5</v>
      </c>
      <c r="AZ346">
        <v>92.52</v>
      </c>
      <c r="BA346">
        <v>91.2</v>
      </c>
      <c r="BB346">
        <v>88.7</v>
      </c>
      <c r="BC346">
        <v>87.6</v>
      </c>
      <c r="BD346">
        <v>84.36</v>
      </c>
      <c r="BE346">
        <v>84.44</v>
      </c>
      <c r="BF346">
        <v>84.66</v>
      </c>
      <c r="BG346">
        <v>87.74</v>
      </c>
      <c r="BH346">
        <v>88.8</v>
      </c>
      <c r="BI346">
        <v>89.46</v>
      </c>
      <c r="BJ346">
        <v>89.46</v>
      </c>
      <c r="BK346">
        <v>85.76</v>
      </c>
      <c r="BL346">
        <v>87.96</v>
      </c>
      <c r="BM346">
        <v>84.82</v>
      </c>
      <c r="BN346">
        <v>85</v>
      </c>
      <c r="BO346">
        <v>86.68</v>
      </c>
      <c r="BP346">
        <v>85.58</v>
      </c>
      <c r="BQ346">
        <v>86.66</v>
      </c>
      <c r="BR346" s="12">
        <f t="shared" si="10"/>
        <v>7.6521739130434738E-2</v>
      </c>
      <c r="BS346" s="13" cm="1">
        <f t="array" aca="1" ref="BS346" ca="1">_xlfn.PERCENTILE.INC((OFFSET(E346,0,1,1,COLUMNS(E346:BQ346)-1) - E346:BP346) / E346:BP346, 0.05) * SQRT(COUNT(E346:BQ346) - 1)</f>
        <v>-0.30714880622726254</v>
      </c>
      <c r="BT346" s="12" cm="1">
        <f t="array" aca="1" ref="BT346" ca="1">_xlfn.STDEV.P((E346:BP346 - OFFSET(E346:BP346,0,1)) / OFFSET(E346:BP346,0,1)) * SQRT(COUNT(E346:BQ346)-1)</f>
        <v>0.23551325124957972</v>
      </c>
      <c r="BU346" s="12" cm="1">
        <f t="array" ref="BU346">-(MAX(1 - (E346:BQ346 / _xlfn.SCAN(E346, E346:BQ346, _xlfn.LAMBDA(_xlpm.a,_xlpm.b, MAX(_xlpm.a, _xlpm.b))))))</f>
        <v>-0.19040307101727449</v>
      </c>
      <c r="BV346" s="14">
        <f t="shared" ca="1" si="11"/>
        <v>0.33768265143669557</v>
      </c>
    </row>
    <row r="347" spans="1:74" x14ac:dyDescent="0.45">
      <c r="A347" s="2" t="s">
        <v>712</v>
      </c>
      <c r="B347" t="s">
        <v>713</v>
      </c>
      <c r="C347" t="s">
        <v>22</v>
      </c>
      <c r="D347" t="s">
        <v>26</v>
      </c>
      <c r="E347">
        <v>43.85</v>
      </c>
      <c r="F347">
        <v>42.1</v>
      </c>
      <c r="G347">
        <v>43.25</v>
      </c>
      <c r="H347">
        <v>45.25</v>
      </c>
      <c r="I347">
        <v>47.5</v>
      </c>
      <c r="J347">
        <v>48.45</v>
      </c>
      <c r="K347">
        <v>49.5</v>
      </c>
      <c r="L347">
        <v>49.5</v>
      </c>
      <c r="M347">
        <v>49.5</v>
      </c>
      <c r="N347">
        <v>55</v>
      </c>
      <c r="O347">
        <v>53.3</v>
      </c>
      <c r="P347">
        <v>51.8</v>
      </c>
      <c r="Q347">
        <v>53</v>
      </c>
      <c r="R347">
        <v>51.6</v>
      </c>
      <c r="S347">
        <v>52.5</v>
      </c>
      <c r="T347">
        <v>51</v>
      </c>
      <c r="U347">
        <v>49.7</v>
      </c>
      <c r="V347">
        <v>49.15</v>
      </c>
      <c r="W347">
        <v>51.7</v>
      </c>
      <c r="X347">
        <v>47</v>
      </c>
      <c r="Y347">
        <v>48.6</v>
      </c>
      <c r="Z347">
        <v>49.95</v>
      </c>
      <c r="AA347">
        <v>49.95</v>
      </c>
      <c r="AB347">
        <v>47.7</v>
      </c>
      <c r="AC347">
        <v>47.55</v>
      </c>
      <c r="AD347">
        <v>46.5</v>
      </c>
      <c r="AE347">
        <v>46.7</v>
      </c>
      <c r="AF347">
        <v>45.15</v>
      </c>
      <c r="AG347">
        <v>44</v>
      </c>
      <c r="AH347">
        <v>44.35</v>
      </c>
      <c r="AI347">
        <v>43.4</v>
      </c>
      <c r="AJ347">
        <v>41.3</v>
      </c>
      <c r="AK347">
        <v>42.9</v>
      </c>
      <c r="AL347">
        <v>43.5</v>
      </c>
      <c r="AM347">
        <v>45.2</v>
      </c>
      <c r="AN347">
        <v>46.05</v>
      </c>
      <c r="AO347">
        <v>46.05</v>
      </c>
      <c r="AP347">
        <v>47.25</v>
      </c>
      <c r="AQ347">
        <v>49.4</v>
      </c>
      <c r="AR347">
        <v>49.8</v>
      </c>
      <c r="AS347">
        <v>48.95</v>
      </c>
      <c r="AT347">
        <v>49.8</v>
      </c>
      <c r="AU347">
        <v>47.3</v>
      </c>
      <c r="AV347">
        <v>47.75</v>
      </c>
      <c r="AW347">
        <v>49.2</v>
      </c>
      <c r="AX347">
        <v>56.3</v>
      </c>
      <c r="AY347">
        <v>57.1</v>
      </c>
      <c r="AZ347">
        <v>58</v>
      </c>
      <c r="BA347">
        <v>60</v>
      </c>
      <c r="BB347">
        <v>58.9</v>
      </c>
      <c r="BC347">
        <v>57.9</v>
      </c>
      <c r="BD347">
        <v>53.4</v>
      </c>
      <c r="BE347">
        <v>52.6</v>
      </c>
      <c r="BF347">
        <v>51.9</v>
      </c>
      <c r="BG347">
        <v>52.4</v>
      </c>
      <c r="BH347">
        <v>53.9</v>
      </c>
      <c r="BI347">
        <v>52.4</v>
      </c>
      <c r="BJ347">
        <v>52.4</v>
      </c>
      <c r="BK347">
        <v>51.1</v>
      </c>
      <c r="BL347">
        <v>51.9</v>
      </c>
      <c r="BM347">
        <v>51.3</v>
      </c>
      <c r="BN347">
        <v>51.9</v>
      </c>
      <c r="BO347">
        <v>52.3</v>
      </c>
      <c r="BP347">
        <v>51.7</v>
      </c>
      <c r="BQ347">
        <v>52</v>
      </c>
      <c r="BR347" s="12">
        <f t="shared" si="10"/>
        <v>0.185860889395667</v>
      </c>
      <c r="BS347" s="13" cm="1">
        <f t="array" aca="1" ref="BS347" ca="1">_xlfn.PERCENTILE.INC((OFFSET(E347,0,1,1,COLUMNS(E347:BQ347)-1) - E347:BP347) / E347:BP347, 0.05) * SQRT(COUNT(E347:BQ347) - 1)</f>
        <v>-0.38308631211857042</v>
      </c>
      <c r="BT347" s="12" cm="1">
        <f t="array" aca="1" ref="BT347" ca="1">_xlfn.STDEV.P((E347:BP347 - OFFSET(E347:BP347,0,1)) / OFFSET(E347:BP347,0,1)) * SQRT(COUNT(E347:BQ347)-1)</f>
        <v>0.28852429471706953</v>
      </c>
      <c r="BU347" s="12" cm="1">
        <f t="array" ref="BU347">-(MAX(1 - (E347:BQ347 / _xlfn.SCAN(E347, E347:BQ347, _xlfn.LAMBDA(_xlpm.a,_xlpm.b, MAX(_xlpm.a, _xlpm.b))))))</f>
        <v>-0.24909090909090914</v>
      </c>
      <c r="BV347" s="14">
        <f t="shared" ca="1" si="11"/>
        <v>0.65459960514199744</v>
      </c>
    </row>
    <row r="348" spans="1:74" x14ac:dyDescent="0.45">
      <c r="A348" s="2" t="s">
        <v>714</v>
      </c>
      <c r="B348" t="s">
        <v>715</v>
      </c>
      <c r="C348" t="s">
        <v>16</v>
      </c>
      <c r="D348" t="s">
        <v>8</v>
      </c>
      <c r="E348">
        <v>18.98</v>
      </c>
      <c r="F348">
        <v>18.89</v>
      </c>
      <c r="G348">
        <v>18.445</v>
      </c>
      <c r="H348">
        <v>18.475000000000001</v>
      </c>
      <c r="I348">
        <v>18.875</v>
      </c>
      <c r="J348">
        <v>18.734999999999999</v>
      </c>
      <c r="K348">
        <v>19.920000000000002</v>
      </c>
      <c r="L348">
        <v>19.920000000000002</v>
      </c>
      <c r="M348">
        <v>19.920000000000002</v>
      </c>
      <c r="N348">
        <v>19.645</v>
      </c>
      <c r="O348">
        <v>19.52</v>
      </c>
      <c r="P348">
        <v>19.350000000000001</v>
      </c>
      <c r="Q348">
        <v>19.545000000000002</v>
      </c>
      <c r="R348">
        <v>19.504999999999999</v>
      </c>
      <c r="S348">
        <v>19.239999999999998</v>
      </c>
      <c r="T348">
        <v>19.565000000000001</v>
      </c>
      <c r="U348">
        <v>19.32</v>
      </c>
      <c r="V348">
        <v>19.53</v>
      </c>
      <c r="W348">
        <v>19.3</v>
      </c>
      <c r="X348">
        <v>19.91</v>
      </c>
      <c r="Y348">
        <v>20.3</v>
      </c>
      <c r="Z348">
        <v>20.25</v>
      </c>
      <c r="AA348">
        <v>20.25</v>
      </c>
      <c r="AB348">
        <v>19.55</v>
      </c>
      <c r="AC348">
        <v>20.239999999999998</v>
      </c>
      <c r="AD348">
        <v>20.14</v>
      </c>
      <c r="AE348">
        <v>20.07</v>
      </c>
      <c r="AF348">
        <v>20.28</v>
      </c>
      <c r="AG348">
        <v>20.239999999999998</v>
      </c>
      <c r="AH348">
        <v>20.56</v>
      </c>
      <c r="AI348">
        <v>20.72</v>
      </c>
      <c r="AJ348">
        <v>20.12</v>
      </c>
      <c r="AK348">
        <v>19.920000000000002</v>
      </c>
      <c r="AL348">
        <v>20.399999999999999</v>
      </c>
      <c r="AM348">
        <v>20.07</v>
      </c>
      <c r="AN348">
        <v>20.34</v>
      </c>
      <c r="AO348">
        <v>20.43</v>
      </c>
      <c r="AP348">
        <v>20.239999999999998</v>
      </c>
      <c r="AQ348">
        <v>20.52</v>
      </c>
      <c r="AR348">
        <v>20.72</v>
      </c>
      <c r="AS348">
        <v>21.11</v>
      </c>
      <c r="AT348">
        <v>21.67</v>
      </c>
      <c r="AU348">
        <v>21.35</v>
      </c>
      <c r="AV348">
        <v>21.7</v>
      </c>
      <c r="AW348">
        <v>21.96</v>
      </c>
      <c r="AX348">
        <v>22.72</v>
      </c>
      <c r="AY348">
        <v>22.44</v>
      </c>
      <c r="AZ348">
        <v>22.62</v>
      </c>
      <c r="BA348">
        <v>22.69</v>
      </c>
      <c r="BB348">
        <v>22.31</v>
      </c>
      <c r="BC348">
        <v>22.06</v>
      </c>
      <c r="BD348">
        <v>21.43</v>
      </c>
      <c r="BE348">
        <v>21.43</v>
      </c>
      <c r="BF348">
        <v>21.59</v>
      </c>
      <c r="BG348">
        <v>22.11</v>
      </c>
      <c r="BH348">
        <v>22.05</v>
      </c>
      <c r="BI348">
        <v>22.13</v>
      </c>
      <c r="BJ348">
        <v>22.42</v>
      </c>
      <c r="BK348">
        <v>22.53</v>
      </c>
      <c r="BL348">
        <v>22.9</v>
      </c>
      <c r="BM348">
        <v>22.5</v>
      </c>
      <c r="BN348">
        <v>22.44</v>
      </c>
      <c r="BO348">
        <v>22.67</v>
      </c>
      <c r="BP348">
        <v>21.9</v>
      </c>
      <c r="BQ348">
        <v>21.93</v>
      </c>
      <c r="BR348" s="12">
        <f t="shared" si="10"/>
        <v>0.15542676501580607</v>
      </c>
      <c r="BS348" s="13" cm="1">
        <f t="array" aca="1" ref="BS348" ca="1">_xlfn.PERCENTILE.INC((OFFSET(E348,0,1,1,COLUMNS(E348:BQ348)-1) - E348:BP348) / E348:BP348, 0.05) * SQRT(COUNT(E348:BQ348) - 1)</f>
        <v>-0.22246656814971605</v>
      </c>
      <c r="BT348" s="12" cm="1">
        <f t="array" aca="1" ref="BT348" ca="1">_xlfn.STDEV.P((E348:BP348 - OFFSET(E348:BP348,0,1)) / OFFSET(E348:BP348,0,1)) * SQRT(COUNT(E348:BQ348)-1)</f>
        <v>0.13879636381701455</v>
      </c>
      <c r="BU348" s="12" cm="1">
        <f t="array" ref="BU348">-(MAX(1 - (E348:BQ348 / _xlfn.SCAN(E348, E348:BQ348, _xlfn.LAMBDA(_xlpm.a,_xlpm.b, MAX(_xlpm.a, _xlpm.b))))))</f>
        <v>-5.6778169014084501E-2</v>
      </c>
      <c r="BV348" s="14">
        <f t="shared" ca="1" si="11"/>
        <v>1.1414835422106659</v>
      </c>
    </row>
    <row r="349" spans="1:74" x14ac:dyDescent="0.45">
      <c r="A349" s="2" t="s">
        <v>716</v>
      </c>
      <c r="B349" t="s">
        <v>717</v>
      </c>
      <c r="C349" t="s">
        <v>16</v>
      </c>
      <c r="D349" t="s">
        <v>8</v>
      </c>
      <c r="E349">
        <v>89.6999</v>
      </c>
      <c r="F349">
        <v>92.686599999999999</v>
      </c>
      <c r="G349">
        <v>92.387900000000002</v>
      </c>
      <c r="H349">
        <v>90.496399999999994</v>
      </c>
      <c r="I349">
        <v>86.613699999999994</v>
      </c>
      <c r="J349">
        <v>87.111500000000007</v>
      </c>
      <c r="K349">
        <v>89.401300000000006</v>
      </c>
      <c r="L349">
        <v>89.401300000000006</v>
      </c>
      <c r="M349">
        <v>89.401300000000006</v>
      </c>
      <c r="N349">
        <v>88.405699999999996</v>
      </c>
      <c r="O349">
        <v>87.210999999999999</v>
      </c>
      <c r="P349">
        <v>90.5959</v>
      </c>
      <c r="Q349">
        <v>94.578199999999995</v>
      </c>
      <c r="R349">
        <v>99.555999999999997</v>
      </c>
      <c r="S349">
        <v>100.75060000000001</v>
      </c>
      <c r="T349">
        <v>102.74169999999999</v>
      </c>
      <c r="U349">
        <v>106.1267</v>
      </c>
      <c r="V349">
        <v>103.3391</v>
      </c>
      <c r="W349">
        <v>103.7373</v>
      </c>
      <c r="X349">
        <v>103.14</v>
      </c>
      <c r="Y349">
        <v>104.5338</v>
      </c>
      <c r="Z349">
        <v>104.5338</v>
      </c>
      <c r="AA349">
        <v>104.5338</v>
      </c>
      <c r="AB349">
        <v>97.963099999999997</v>
      </c>
      <c r="AC349">
        <v>101.9453</v>
      </c>
      <c r="AD349">
        <v>100.75060000000001</v>
      </c>
      <c r="AE349">
        <v>103.7373</v>
      </c>
      <c r="AF349">
        <v>107.12220000000001</v>
      </c>
      <c r="AG349">
        <v>106.1267</v>
      </c>
      <c r="AH349">
        <v>106.3258</v>
      </c>
      <c r="AI349">
        <v>110.9053</v>
      </c>
      <c r="AJ349">
        <v>106.3258</v>
      </c>
      <c r="AK349">
        <v>102.74169999999999</v>
      </c>
      <c r="AL349">
        <v>101.348</v>
      </c>
      <c r="AM349">
        <v>98.460800000000006</v>
      </c>
      <c r="AN349">
        <v>102.74169999999999</v>
      </c>
      <c r="AO349">
        <v>102.34350000000001</v>
      </c>
      <c r="AP349">
        <v>103.14</v>
      </c>
      <c r="AQ349">
        <v>103.14</v>
      </c>
      <c r="AR349">
        <v>102.9409</v>
      </c>
      <c r="AS349">
        <v>100.3524</v>
      </c>
      <c r="AT349">
        <v>102.1444</v>
      </c>
      <c r="AU349">
        <v>105.1311</v>
      </c>
      <c r="AV349">
        <v>100.94970000000001</v>
      </c>
      <c r="AW349">
        <v>104.13549999999999</v>
      </c>
      <c r="AX349">
        <v>106.3258</v>
      </c>
      <c r="AY349">
        <v>103.5382</v>
      </c>
      <c r="AZ349">
        <v>98.261700000000005</v>
      </c>
      <c r="BA349">
        <v>97.664400000000001</v>
      </c>
      <c r="BB349">
        <v>95.872399999999999</v>
      </c>
      <c r="BC349">
        <v>97.266199999999998</v>
      </c>
      <c r="BD349">
        <v>94.279499999999999</v>
      </c>
      <c r="BE349">
        <v>94.080399999999997</v>
      </c>
      <c r="BF349">
        <v>94.179900000000004</v>
      </c>
      <c r="BG349">
        <v>94.578199999999995</v>
      </c>
      <c r="BH349">
        <v>94.179900000000004</v>
      </c>
      <c r="BI349">
        <v>96.0715</v>
      </c>
      <c r="BJ349">
        <v>95.772800000000004</v>
      </c>
      <c r="BK349">
        <v>95.772800000000004</v>
      </c>
      <c r="BL349">
        <v>95.872399999999999</v>
      </c>
      <c r="BM349">
        <v>94.279499999999999</v>
      </c>
      <c r="BN349">
        <v>94.876800000000003</v>
      </c>
      <c r="BO349">
        <v>94.976399999999998</v>
      </c>
      <c r="BP349">
        <v>93.781700000000001</v>
      </c>
      <c r="BQ349">
        <v>96.171099999999996</v>
      </c>
      <c r="BR349" s="12">
        <f t="shared" si="10"/>
        <v>7.2142778308559946E-2</v>
      </c>
      <c r="BS349" s="13" cm="1">
        <f t="array" aca="1" ref="BS349" ca="1">_xlfn.PERCENTILE.INC((OFFSET(E349,0,1,1,COLUMNS(E349:BQ349)-1) - E349:BP349) / E349:BP349, 0.05) * SQRT(COUNT(E349:BQ349) - 1)</f>
        <v>-0.32851333593761539</v>
      </c>
      <c r="BT349" s="12" cm="1">
        <f t="array" aca="1" ref="BT349" ca="1">_xlfn.STDEV.P((E349:BP349 - OFFSET(E349:BP349,0,1)) / OFFSET(E349:BP349,0,1)) * SQRT(COUNT(E349:BQ349)-1)</f>
        <v>0.199865753365261</v>
      </c>
      <c r="BU349" s="12" cm="1">
        <f t="array" ref="BU349">-(MAX(1 - (E349:BQ349 / _xlfn.SCAN(E349, E349:BQ349, _xlfn.LAMBDA(_xlpm.a,_xlpm.b, MAX(_xlpm.a, _xlpm.b))))))</f>
        <v>-0.15439839214176421</v>
      </c>
      <c r="BV349" s="14">
        <f t="shared" ca="1" si="11"/>
        <v>0.37600127607265132</v>
      </c>
    </row>
    <row r="350" spans="1:74" x14ac:dyDescent="0.45">
      <c r="A350" s="2" t="s">
        <v>718</v>
      </c>
      <c r="B350" t="s">
        <v>719</v>
      </c>
      <c r="C350" t="s">
        <v>19</v>
      </c>
      <c r="D350" t="s">
        <v>8</v>
      </c>
      <c r="E350">
        <v>5.94</v>
      </c>
      <c r="F350">
        <v>5.7249999999999996</v>
      </c>
      <c r="G350">
        <v>5.47</v>
      </c>
      <c r="H350">
        <v>5.98</v>
      </c>
      <c r="I350">
        <v>6.1349999999999998</v>
      </c>
      <c r="J350">
        <v>6.04</v>
      </c>
      <c r="K350">
        <v>6.62</v>
      </c>
      <c r="L350">
        <v>6.62</v>
      </c>
      <c r="M350">
        <v>6.62</v>
      </c>
      <c r="N350">
        <v>6.835</v>
      </c>
      <c r="O350">
        <v>6.4</v>
      </c>
      <c r="P350">
        <v>6.65</v>
      </c>
      <c r="Q350">
        <v>6.45</v>
      </c>
      <c r="R350">
        <v>6.2750000000000004</v>
      </c>
      <c r="S350">
        <v>6.0949999999999998</v>
      </c>
      <c r="T350">
        <v>6.165</v>
      </c>
      <c r="U350">
        <v>6.2</v>
      </c>
      <c r="V350">
        <v>5.9450000000000003</v>
      </c>
      <c r="W350">
        <v>6.0049999999999999</v>
      </c>
      <c r="X350">
        <v>6.0350000000000001</v>
      </c>
      <c r="Y350">
        <v>6.31</v>
      </c>
      <c r="Z350">
        <v>6.0350000000000001</v>
      </c>
      <c r="AA350">
        <v>6.0350000000000001</v>
      </c>
      <c r="AB350">
        <v>5.8</v>
      </c>
      <c r="AC350">
        <v>5.75</v>
      </c>
      <c r="AD350">
        <v>5.7</v>
      </c>
      <c r="AE350">
        <v>5.73</v>
      </c>
      <c r="AF350">
        <v>5.82</v>
      </c>
      <c r="AG350">
        <v>6.03</v>
      </c>
      <c r="AH350">
        <v>5.83</v>
      </c>
      <c r="AI350">
        <v>5.37</v>
      </c>
      <c r="AJ350">
        <v>5.05</v>
      </c>
      <c r="AK350">
        <v>5.0999999999999996</v>
      </c>
      <c r="AL350">
        <v>5.6150000000000002</v>
      </c>
      <c r="AM350">
        <v>5.27</v>
      </c>
      <c r="AN350">
        <v>5.0350000000000001</v>
      </c>
      <c r="AO350">
        <v>4.9459999999999997</v>
      </c>
      <c r="AP350">
        <v>4.8860000000000001</v>
      </c>
      <c r="AQ350">
        <v>5.085</v>
      </c>
      <c r="AR350">
        <v>5.8150000000000004</v>
      </c>
      <c r="AS350">
        <v>6.4850000000000003</v>
      </c>
      <c r="AT350">
        <v>6.2</v>
      </c>
      <c r="AU350">
        <v>5.53</v>
      </c>
      <c r="AV350">
        <v>5.83</v>
      </c>
      <c r="AW350">
        <v>5.9050000000000002</v>
      </c>
      <c r="AX350">
        <v>6.35</v>
      </c>
      <c r="AY350">
        <v>6.42</v>
      </c>
      <c r="AZ350">
        <v>6.95</v>
      </c>
      <c r="BA350">
        <v>7.0650000000000004</v>
      </c>
      <c r="BB350">
        <v>6.7</v>
      </c>
      <c r="BC350">
        <v>6.25</v>
      </c>
      <c r="BD350">
        <v>5.69</v>
      </c>
      <c r="BE350">
        <v>5.8250000000000002</v>
      </c>
      <c r="BF350">
        <v>5.73</v>
      </c>
      <c r="BG350">
        <v>6.12</v>
      </c>
      <c r="BH350">
        <v>5.97</v>
      </c>
      <c r="BI350">
        <v>6.09</v>
      </c>
      <c r="BJ350">
        <v>5.9550000000000001</v>
      </c>
      <c r="BK350">
        <v>5.7649999999999997</v>
      </c>
      <c r="BL350">
        <v>5.78</v>
      </c>
      <c r="BM350">
        <v>5.46</v>
      </c>
      <c r="BN350">
        <v>5.41</v>
      </c>
      <c r="BO350">
        <v>5.4349999999999996</v>
      </c>
      <c r="BP350">
        <v>5.22</v>
      </c>
      <c r="BQ350">
        <v>5.07</v>
      </c>
      <c r="BR350" s="12">
        <f t="shared" si="10"/>
        <v>-0.14646464646464646</v>
      </c>
      <c r="BS350" s="13" cm="1">
        <f t="array" aca="1" ref="BS350" ca="1">_xlfn.PERCENTILE.INC((OFFSET(E350,0,1,1,COLUMNS(E350:BQ350)-1) - E350:BP350) / E350:BP350, 0.05) * SQRT(COUNT(E350:BQ350) - 1)</f>
        <v>-0.53308803458930665</v>
      </c>
      <c r="BT350" s="12" cm="1">
        <f t="array" aca="1" ref="BT350" ca="1">_xlfn.STDEV.P((E350:BP350 - OFFSET(E350:BP350,0,1)) / OFFSET(E350:BP350,0,1)) * SQRT(COUNT(E350:BQ350)-1)</f>
        <v>0.39452834050916302</v>
      </c>
      <c r="BU350" s="12" cm="1">
        <f t="array" ref="BU350">-(MAX(1 - (E350:BQ350 / _xlfn.SCAN(E350, E350:BQ350, _xlfn.LAMBDA(_xlpm.a,_xlpm.b, MAX(_xlpm.a, _xlpm.b))))))</f>
        <v>-0.28514996342355525</v>
      </c>
      <c r="BV350" s="14">
        <f t="shared" ca="1" si="11"/>
        <v>-0.3636181022623256</v>
      </c>
    </row>
    <row r="351" spans="1:74" x14ac:dyDescent="0.45">
      <c r="A351" s="2" t="s">
        <v>720</v>
      </c>
      <c r="B351" t="s">
        <v>721</v>
      </c>
      <c r="C351" t="s">
        <v>22</v>
      </c>
      <c r="D351" t="s">
        <v>8</v>
      </c>
      <c r="E351">
        <v>8.5350000000000001</v>
      </c>
      <c r="F351">
        <v>8.5250000000000004</v>
      </c>
      <c r="G351">
        <v>7.7750000000000004</v>
      </c>
      <c r="H351">
        <v>8.69</v>
      </c>
      <c r="I351">
        <v>8.9499999999999993</v>
      </c>
      <c r="J351">
        <v>8.9499999999999993</v>
      </c>
      <c r="K351">
        <v>9.125</v>
      </c>
      <c r="L351">
        <v>9.125</v>
      </c>
      <c r="M351">
        <v>9.125</v>
      </c>
      <c r="N351">
        <v>8.77</v>
      </c>
      <c r="O351">
        <v>8.0500000000000007</v>
      </c>
      <c r="P351">
        <v>8.1649999999999991</v>
      </c>
      <c r="Q351">
        <v>8.8350000000000009</v>
      </c>
      <c r="R351">
        <v>8.65</v>
      </c>
      <c r="S351">
        <v>8.2850000000000001</v>
      </c>
      <c r="T351">
        <v>8.2949999999999999</v>
      </c>
      <c r="U351">
        <v>8.48</v>
      </c>
      <c r="V351">
        <v>8.3000000000000007</v>
      </c>
      <c r="W351">
        <v>9.1449999999999996</v>
      </c>
      <c r="X351">
        <v>9.4450000000000003</v>
      </c>
      <c r="Y351">
        <v>10.68</v>
      </c>
      <c r="Z351">
        <v>11.3</v>
      </c>
      <c r="AA351">
        <v>11.3</v>
      </c>
      <c r="AB351">
        <v>10.32</v>
      </c>
      <c r="AC351">
        <v>10.68</v>
      </c>
      <c r="AD351">
        <v>10.34</v>
      </c>
      <c r="AE351">
        <v>10.81</v>
      </c>
      <c r="AF351">
        <v>10.95</v>
      </c>
      <c r="AG351">
        <v>10.58</v>
      </c>
      <c r="AH351">
        <v>9.9700000000000006</v>
      </c>
      <c r="AI351">
        <v>9.51</v>
      </c>
      <c r="AJ351">
        <v>9.2799999999999994</v>
      </c>
      <c r="AK351">
        <v>9.6999999999999993</v>
      </c>
      <c r="AL351">
        <v>10.82</v>
      </c>
      <c r="AM351">
        <v>10.199999999999999</v>
      </c>
      <c r="AN351">
        <v>10.11</v>
      </c>
      <c r="AO351">
        <v>9.7750000000000004</v>
      </c>
      <c r="AP351">
        <v>9.93</v>
      </c>
      <c r="AQ351">
        <v>10.57</v>
      </c>
      <c r="AR351">
        <v>10.77</v>
      </c>
      <c r="AS351">
        <v>11.56</v>
      </c>
      <c r="AT351">
        <v>11.67</v>
      </c>
      <c r="AU351">
        <v>11.1</v>
      </c>
      <c r="AV351">
        <v>11.3</v>
      </c>
      <c r="AW351">
        <v>11.51</v>
      </c>
      <c r="AX351">
        <v>11.88</v>
      </c>
      <c r="AY351">
        <v>11.87</v>
      </c>
      <c r="AZ351">
        <v>12.75</v>
      </c>
      <c r="BA351">
        <v>12.71</v>
      </c>
      <c r="BB351">
        <v>12.85</v>
      </c>
      <c r="BC351">
        <v>12</v>
      </c>
      <c r="BD351">
        <v>10.93</v>
      </c>
      <c r="BE351">
        <v>11.15</v>
      </c>
      <c r="BF351">
        <v>11.12</v>
      </c>
      <c r="BG351">
        <v>11.67</v>
      </c>
      <c r="BH351">
        <v>11.4</v>
      </c>
      <c r="BI351">
        <v>11.65</v>
      </c>
      <c r="BJ351">
        <v>10.96</v>
      </c>
      <c r="BK351">
        <v>10.39</v>
      </c>
      <c r="BL351">
        <v>10.72</v>
      </c>
      <c r="BM351">
        <v>10.51</v>
      </c>
      <c r="BN351">
        <v>10.78</v>
      </c>
      <c r="BO351">
        <v>10.68</v>
      </c>
      <c r="BP351">
        <v>10.51</v>
      </c>
      <c r="BQ351">
        <v>10.39</v>
      </c>
      <c r="BR351" s="12">
        <f t="shared" si="10"/>
        <v>0.21734036321031053</v>
      </c>
      <c r="BS351" s="13" cm="1">
        <f t="array" aca="1" ref="BS351" ca="1">_xlfn.PERCENTILE.INC((OFFSET(E351,0,1,1,COLUMNS(E351:BQ351)-1) - E351:BP351) / E351:BP351, 0.05) * SQRT(COUNT(E351:BQ351) - 1)</f>
        <v>-0.63764425060672791</v>
      </c>
      <c r="BT351" s="12" cm="1">
        <f t="array" aca="1" ref="BT351" ca="1">_xlfn.STDEV.P((E351:BP351 - OFFSET(E351:BP351,0,1)) / OFFSET(E351:BP351,0,1)) * SQRT(COUNT(E351:BQ351)-1)</f>
        <v>0.38835309843100441</v>
      </c>
      <c r="BU351" s="12" cm="1">
        <f t="array" ref="BU351">-(MAX(1 - (E351:BQ351 / _xlfn.SCAN(E351, E351:BQ351, _xlfn.LAMBDA(_xlpm.a,_xlpm.b, MAX(_xlpm.a, _xlpm.b))))))</f>
        <v>-0.19143968871595329</v>
      </c>
      <c r="BV351" s="14">
        <f t="shared" ca="1" si="11"/>
        <v>0.56738922413788306</v>
      </c>
    </row>
    <row r="352" spans="1:74" x14ac:dyDescent="0.45">
      <c r="A352" s="2" t="s">
        <v>722</v>
      </c>
      <c r="B352" t="s">
        <v>723</v>
      </c>
      <c r="C352" t="s">
        <v>11</v>
      </c>
      <c r="D352" t="s">
        <v>8</v>
      </c>
      <c r="E352">
        <v>56.38</v>
      </c>
      <c r="F352">
        <v>58.64</v>
      </c>
      <c r="G352">
        <v>54.14</v>
      </c>
      <c r="H352">
        <v>52.84</v>
      </c>
      <c r="I352">
        <v>52.48</v>
      </c>
      <c r="J352">
        <v>53.16</v>
      </c>
      <c r="K352">
        <v>53.68</v>
      </c>
      <c r="L352">
        <v>53.68</v>
      </c>
      <c r="M352">
        <v>53.68</v>
      </c>
      <c r="N352">
        <v>55.86</v>
      </c>
      <c r="O352">
        <v>54.64</v>
      </c>
      <c r="P352">
        <v>53.9</v>
      </c>
      <c r="Q352">
        <v>54.26</v>
      </c>
      <c r="R352">
        <v>53.68</v>
      </c>
      <c r="S352">
        <v>52.3</v>
      </c>
      <c r="T352">
        <v>55.42</v>
      </c>
      <c r="U352">
        <v>55.96</v>
      </c>
      <c r="V352">
        <v>56.02</v>
      </c>
      <c r="W352">
        <v>55.08</v>
      </c>
      <c r="X352">
        <v>55.94</v>
      </c>
      <c r="Y352">
        <v>55.14</v>
      </c>
      <c r="Z352">
        <v>55.44</v>
      </c>
      <c r="AA352">
        <v>55.44</v>
      </c>
      <c r="AB352">
        <v>54.64</v>
      </c>
      <c r="AC352">
        <v>55.2</v>
      </c>
      <c r="AD352">
        <v>54.12</v>
      </c>
      <c r="AE352">
        <v>53.62</v>
      </c>
      <c r="AF352">
        <v>54.62</v>
      </c>
      <c r="AG352">
        <v>55.12</v>
      </c>
      <c r="AH352">
        <v>56.02</v>
      </c>
      <c r="AI352">
        <v>56.18</v>
      </c>
      <c r="AJ352">
        <v>54.66</v>
      </c>
      <c r="AK352">
        <v>54.26</v>
      </c>
      <c r="AL352">
        <v>55.06</v>
      </c>
      <c r="AM352">
        <v>53.42</v>
      </c>
      <c r="AN352">
        <v>54.34</v>
      </c>
      <c r="AO352">
        <v>54.34</v>
      </c>
      <c r="AP352">
        <v>54.22</v>
      </c>
      <c r="AQ352">
        <v>53.94</v>
      </c>
      <c r="AR352">
        <v>54.34</v>
      </c>
      <c r="AS352">
        <v>54.26</v>
      </c>
      <c r="AT352">
        <v>54.42</v>
      </c>
      <c r="AU352">
        <v>56.38</v>
      </c>
      <c r="AV352">
        <v>56.34</v>
      </c>
      <c r="AW352">
        <v>54.6</v>
      </c>
      <c r="AX352">
        <v>54.54</v>
      </c>
      <c r="AY352">
        <v>55.36</v>
      </c>
      <c r="AZ352">
        <v>54.2</v>
      </c>
      <c r="BA352">
        <v>53.84</v>
      </c>
      <c r="BB352">
        <v>53.8</v>
      </c>
      <c r="BC352">
        <v>53.62</v>
      </c>
      <c r="BD352">
        <v>52.9</v>
      </c>
      <c r="BE352">
        <v>53.02</v>
      </c>
      <c r="BF352">
        <v>52.64</v>
      </c>
      <c r="BG352">
        <v>53.8</v>
      </c>
      <c r="BH352">
        <v>53</v>
      </c>
      <c r="BI352">
        <v>52.76</v>
      </c>
      <c r="BJ352">
        <v>52.76</v>
      </c>
      <c r="BK352">
        <v>53.28</v>
      </c>
      <c r="BL352">
        <v>53.18</v>
      </c>
      <c r="BM352">
        <v>53.08</v>
      </c>
      <c r="BN352">
        <v>53.72</v>
      </c>
      <c r="BO352">
        <v>53.84</v>
      </c>
      <c r="BP352">
        <v>53.98</v>
      </c>
      <c r="BQ352">
        <v>54.14</v>
      </c>
      <c r="BR352" s="12">
        <f t="shared" si="10"/>
        <v>-3.9730400851365769E-2</v>
      </c>
      <c r="BS352" s="13" cm="1">
        <f t="array" aca="1" ref="BS352" ca="1">_xlfn.PERCENTILE.INC((OFFSET(E352,0,1,1,COLUMNS(E352:BQ352)-1) - E352:BP352) / E352:BP352, 0.05) * SQRT(COUNT(E352:BQ352) - 1)</f>
        <v>-0.21482954247020611</v>
      </c>
      <c r="BT352" s="12" cm="1">
        <f t="array" aca="1" ref="BT352" ca="1">_xlfn.STDEV.P((E352:BP352 - OFFSET(E352:BP352,0,1)) / OFFSET(E352:BP352,0,1)) * SQRT(COUNT(E352:BQ352)-1)</f>
        <v>0.15617247129245557</v>
      </c>
      <c r="BU352" s="12" cm="1">
        <f t="array" ref="BU352">-(MAX(1 - (E352:BQ352 / _xlfn.SCAN(E352, E352:BQ352, _xlfn.LAMBDA(_xlpm.a,_xlpm.b, MAX(_xlpm.a, _xlpm.b))))))</f>
        <v>-0.10811732605729885</v>
      </c>
      <c r="BV352" s="14">
        <f t="shared" ca="1" si="11"/>
        <v>-0.23514644128667134</v>
      </c>
    </row>
    <row r="353" spans="1:74" x14ac:dyDescent="0.45">
      <c r="A353" s="2" t="s">
        <v>724</v>
      </c>
      <c r="B353" t="s">
        <v>725</v>
      </c>
      <c r="C353" t="s">
        <v>7</v>
      </c>
      <c r="D353" t="s">
        <v>29</v>
      </c>
      <c r="E353">
        <v>47.98</v>
      </c>
      <c r="F353">
        <v>44.4</v>
      </c>
      <c r="G353">
        <v>46.02</v>
      </c>
      <c r="H353">
        <v>49</v>
      </c>
      <c r="I353">
        <v>50</v>
      </c>
      <c r="J353">
        <v>51.5</v>
      </c>
      <c r="K353">
        <v>62.95</v>
      </c>
      <c r="L353">
        <v>62.95</v>
      </c>
      <c r="M353">
        <v>62.95</v>
      </c>
      <c r="N353">
        <v>72.05</v>
      </c>
      <c r="O353">
        <v>64</v>
      </c>
      <c r="P353">
        <v>66.099999999999994</v>
      </c>
      <c r="Q353">
        <v>63.3</v>
      </c>
      <c r="R353">
        <v>62.85</v>
      </c>
      <c r="S353">
        <v>63.7</v>
      </c>
      <c r="T353">
        <v>64.05</v>
      </c>
      <c r="U353">
        <v>68.7</v>
      </c>
      <c r="V353">
        <v>65.900000000000006</v>
      </c>
      <c r="W353">
        <v>67.2</v>
      </c>
      <c r="X353">
        <v>70.25</v>
      </c>
      <c r="Y353">
        <v>74</v>
      </c>
      <c r="Z353">
        <v>70</v>
      </c>
      <c r="AA353">
        <v>66.900000000000006</v>
      </c>
      <c r="AB353">
        <v>65.599999999999994</v>
      </c>
      <c r="AC353">
        <v>67.8</v>
      </c>
      <c r="AD353">
        <v>64.849999999999994</v>
      </c>
      <c r="AE353">
        <v>64.55</v>
      </c>
      <c r="AF353">
        <v>64.55</v>
      </c>
      <c r="AG353">
        <v>63.95</v>
      </c>
      <c r="AH353">
        <v>61.05</v>
      </c>
      <c r="AI353">
        <v>61.3</v>
      </c>
      <c r="AJ353">
        <v>58.8</v>
      </c>
      <c r="AK353">
        <v>59.65</v>
      </c>
      <c r="AL353">
        <v>59.4</v>
      </c>
      <c r="AM353">
        <v>63.1</v>
      </c>
      <c r="AN353">
        <v>61.25</v>
      </c>
      <c r="AO353">
        <v>62.4</v>
      </c>
      <c r="AP353">
        <v>62.05</v>
      </c>
      <c r="AQ353">
        <v>62.05</v>
      </c>
      <c r="AR353">
        <v>62</v>
      </c>
      <c r="AS353">
        <v>69.05</v>
      </c>
      <c r="AT353">
        <v>69.650000000000006</v>
      </c>
      <c r="AU353">
        <v>66.55</v>
      </c>
      <c r="AV353">
        <v>68.45</v>
      </c>
      <c r="AW353">
        <v>69.45</v>
      </c>
      <c r="AX353">
        <v>76.5</v>
      </c>
      <c r="AY353">
        <v>77.3</v>
      </c>
      <c r="AZ353">
        <v>81.099999999999994</v>
      </c>
      <c r="BA353">
        <v>76.45</v>
      </c>
      <c r="BB353">
        <v>72.900000000000006</v>
      </c>
      <c r="BC353">
        <v>73.45</v>
      </c>
      <c r="BD353">
        <v>68.05</v>
      </c>
      <c r="BE353">
        <v>67.25</v>
      </c>
      <c r="BF353">
        <v>68.2</v>
      </c>
      <c r="BG353">
        <v>72.95</v>
      </c>
      <c r="BH353">
        <v>68.05</v>
      </c>
      <c r="BI353">
        <v>66.150000000000006</v>
      </c>
      <c r="BJ353">
        <v>67.349999999999994</v>
      </c>
      <c r="BK353">
        <v>68.650000000000006</v>
      </c>
      <c r="BL353">
        <v>66.900000000000006</v>
      </c>
      <c r="BM353">
        <v>62.15</v>
      </c>
      <c r="BN353">
        <v>63.1</v>
      </c>
      <c r="BO353">
        <v>61.75</v>
      </c>
      <c r="BP353">
        <v>63.9</v>
      </c>
      <c r="BQ353">
        <v>64.400000000000006</v>
      </c>
      <c r="BR353" s="12">
        <f t="shared" si="10"/>
        <v>0.34222592746977926</v>
      </c>
      <c r="BS353" s="13" cm="1">
        <f t="array" aca="1" ref="BS353" ca="1">_xlfn.PERCENTILE.INC((OFFSET(E353,0,1,1,COLUMNS(E353:BQ353)-1) - E353:BP353) / E353:BP353, 0.05) * SQRT(COUNT(E353:BQ353) - 1)</f>
        <v>-0.56341331726892896</v>
      </c>
      <c r="BT353" s="12" cm="1">
        <f t="array" aca="1" ref="BT353" ca="1">_xlfn.STDEV.P((E353:BP353 - OFFSET(E353:BP353,0,1)) / OFFSET(E353:BP353,0,1)) * SQRT(COUNT(E353:BQ353)-1)</f>
        <v>0.40732771216364022</v>
      </c>
      <c r="BU353" s="12" cm="1">
        <f t="array" ref="BU353">-(MAX(1 - (E353:BQ353 / _xlfn.SCAN(E353, E353:BQ353, _xlfn.LAMBDA(_xlpm.a,_xlpm.b, MAX(_xlpm.a, _xlpm.b))))))</f>
        <v>-0.23859432799013558</v>
      </c>
      <c r="BV353" s="14">
        <f t="shared" ca="1" si="11"/>
        <v>0.84755570799731161</v>
      </c>
    </row>
    <row r="354" spans="1:74" x14ac:dyDescent="0.45">
      <c r="A354" s="2" t="s">
        <v>726</v>
      </c>
      <c r="B354" t="s">
        <v>727</v>
      </c>
      <c r="C354" t="s">
        <v>22</v>
      </c>
      <c r="D354" t="s">
        <v>26</v>
      </c>
      <c r="E354">
        <v>15.9</v>
      </c>
      <c r="F354">
        <v>16.28</v>
      </c>
      <c r="G354">
        <v>15.6</v>
      </c>
      <c r="H354">
        <v>16.16</v>
      </c>
      <c r="I354">
        <v>16.14</v>
      </c>
      <c r="J354">
        <v>16.48</v>
      </c>
      <c r="K354">
        <v>16.62</v>
      </c>
      <c r="L354">
        <v>16.62</v>
      </c>
      <c r="M354">
        <v>16.62</v>
      </c>
      <c r="N354">
        <v>17.8</v>
      </c>
      <c r="O354">
        <v>17.399999999999999</v>
      </c>
      <c r="P354">
        <v>17.96</v>
      </c>
      <c r="Q354">
        <v>19.22</v>
      </c>
      <c r="R354">
        <v>18.7</v>
      </c>
      <c r="S354">
        <v>19</v>
      </c>
      <c r="T354">
        <v>19.059999999999999</v>
      </c>
      <c r="U354">
        <v>19.239999999999998</v>
      </c>
      <c r="V354">
        <v>19.079999999999998</v>
      </c>
      <c r="W354">
        <v>18.8</v>
      </c>
      <c r="X354">
        <v>19.559999999999999</v>
      </c>
      <c r="Y354">
        <v>19.46</v>
      </c>
      <c r="Z354">
        <v>19.84</v>
      </c>
      <c r="AA354">
        <v>19.84</v>
      </c>
      <c r="AB354">
        <v>20.05</v>
      </c>
      <c r="AC354">
        <v>20.9</v>
      </c>
      <c r="AD354">
        <v>21.15</v>
      </c>
      <c r="AE354">
        <v>21.1</v>
      </c>
      <c r="AF354">
        <v>23.2</v>
      </c>
      <c r="AG354">
        <v>22</v>
      </c>
      <c r="AH354">
        <v>21.55</v>
      </c>
      <c r="AI354">
        <v>20</v>
      </c>
      <c r="AJ354">
        <v>19.88</v>
      </c>
      <c r="AK354">
        <v>19.02</v>
      </c>
      <c r="AL354">
        <v>17.559999999999999</v>
      </c>
      <c r="AM354">
        <v>18.5</v>
      </c>
      <c r="AN354">
        <v>17.7</v>
      </c>
      <c r="AO354">
        <v>17.7</v>
      </c>
      <c r="AP354">
        <v>17.84</v>
      </c>
      <c r="AQ354">
        <v>17.920000000000002</v>
      </c>
      <c r="AR354">
        <v>18</v>
      </c>
      <c r="AS354">
        <v>18.100000000000001</v>
      </c>
      <c r="AT354">
        <v>18.64</v>
      </c>
      <c r="AU354">
        <v>18.86</v>
      </c>
      <c r="AV354">
        <v>20.100000000000001</v>
      </c>
      <c r="AW354">
        <v>20.2</v>
      </c>
      <c r="AX354">
        <v>20.350000000000001</v>
      </c>
      <c r="AY354">
        <v>20.5</v>
      </c>
      <c r="AZ354">
        <v>19.940000000000001</v>
      </c>
      <c r="BA354">
        <v>19.8</v>
      </c>
      <c r="BB354">
        <v>19.579999999999998</v>
      </c>
      <c r="BC354">
        <v>19.3</v>
      </c>
      <c r="BD354">
        <v>19.02</v>
      </c>
      <c r="BE354">
        <v>19.04</v>
      </c>
      <c r="BF354">
        <v>20.7</v>
      </c>
      <c r="BG354">
        <v>20.3</v>
      </c>
      <c r="BH354">
        <v>20.05</v>
      </c>
      <c r="BI354">
        <v>20.8</v>
      </c>
      <c r="BJ354">
        <v>20.8</v>
      </c>
      <c r="BK354">
        <v>20.9</v>
      </c>
      <c r="BL354">
        <v>22.1</v>
      </c>
      <c r="BM354">
        <v>21.3</v>
      </c>
      <c r="BN354">
        <v>20.350000000000001</v>
      </c>
      <c r="BO354">
        <v>20.3</v>
      </c>
      <c r="BP354">
        <v>20</v>
      </c>
      <c r="BQ354">
        <v>20.25</v>
      </c>
      <c r="BR354" s="12">
        <f t="shared" si="10"/>
        <v>0.27358490566037735</v>
      </c>
      <c r="BS354" s="13" cm="1">
        <f t="array" aca="1" ref="BS354" ca="1">_xlfn.PERCENTILE.INC((OFFSET(E354,0,1,1,COLUMNS(E354:BQ354)-1) - E354:BP354) / E354:BP354, 0.05) * SQRT(COUNT(E354:BQ354) - 1)</f>
        <v>-0.35519785378940277</v>
      </c>
      <c r="BT354" s="12" cm="1">
        <f t="array" aca="1" ref="BT354" ca="1">_xlfn.STDEV.P((E354:BP354 - OFFSET(E354:BP354,0,1)) / OFFSET(E354:BP354,0,1)) * SQRT(COUNT(E354:BQ354)-1)</f>
        <v>0.26793719890130469</v>
      </c>
      <c r="BU354" s="12" cm="1">
        <f t="array" ref="BU354">-(MAX(1 - (E354:BQ354 / _xlfn.SCAN(E354, E354:BQ354, _xlfn.LAMBDA(_xlpm.a,_xlpm.b, MAX(_xlpm.a, _xlpm.b))))))</f>
        <v>-0.24310344827586206</v>
      </c>
      <c r="BV354" s="14">
        <f t="shared" ca="1" si="11"/>
        <v>1.0323012511684151</v>
      </c>
    </row>
    <row r="355" spans="1:74" x14ac:dyDescent="0.45">
      <c r="A355" s="2" t="s">
        <v>728</v>
      </c>
      <c r="B355" t="s">
        <v>729</v>
      </c>
      <c r="C355" t="s">
        <v>19</v>
      </c>
      <c r="D355" t="s">
        <v>26</v>
      </c>
      <c r="E355">
        <v>108.43</v>
      </c>
      <c r="F355">
        <v>105.18</v>
      </c>
      <c r="G355">
        <v>101.8</v>
      </c>
      <c r="H355">
        <v>108.02</v>
      </c>
      <c r="I355">
        <v>114.38</v>
      </c>
      <c r="J355">
        <v>115.43</v>
      </c>
      <c r="K355">
        <v>117.45</v>
      </c>
      <c r="L355">
        <v>117.45</v>
      </c>
      <c r="M355">
        <v>117.45</v>
      </c>
      <c r="N355">
        <v>116.21</v>
      </c>
      <c r="O355">
        <v>110.03</v>
      </c>
      <c r="P355">
        <v>112.92</v>
      </c>
      <c r="Q355">
        <v>117.4</v>
      </c>
      <c r="R355">
        <v>119.78</v>
      </c>
      <c r="S355">
        <v>116.4</v>
      </c>
      <c r="T355">
        <v>116.21</v>
      </c>
      <c r="U355">
        <v>117.17</v>
      </c>
      <c r="V355">
        <v>116.26</v>
      </c>
      <c r="W355">
        <v>119.55</v>
      </c>
      <c r="X355">
        <v>121.66</v>
      </c>
      <c r="Y355">
        <v>126.83</v>
      </c>
      <c r="Z355">
        <v>123.44</v>
      </c>
      <c r="AA355">
        <v>123.44</v>
      </c>
      <c r="AB355">
        <v>115.16</v>
      </c>
      <c r="AC355">
        <v>118.78</v>
      </c>
      <c r="AD355">
        <v>122.12</v>
      </c>
      <c r="AE355">
        <v>124.41</v>
      </c>
      <c r="AF355">
        <v>126.28</v>
      </c>
      <c r="AG355">
        <v>125.87</v>
      </c>
      <c r="AH355">
        <v>127.7</v>
      </c>
      <c r="AI355">
        <v>124.36</v>
      </c>
      <c r="AJ355">
        <v>121.89</v>
      </c>
      <c r="AK355">
        <v>124.86</v>
      </c>
      <c r="AL355">
        <v>132.97</v>
      </c>
      <c r="AM355">
        <v>131.13</v>
      </c>
      <c r="AN355">
        <v>130.04</v>
      </c>
      <c r="AO355">
        <v>130.04</v>
      </c>
      <c r="AP355">
        <v>131.72999999999999</v>
      </c>
      <c r="AQ355">
        <v>136.08000000000001</v>
      </c>
      <c r="AR355">
        <v>140.06</v>
      </c>
      <c r="AS355">
        <v>140.56</v>
      </c>
      <c r="AT355">
        <v>143.49</v>
      </c>
      <c r="AU355">
        <v>141.11000000000001</v>
      </c>
      <c r="AV355">
        <v>142.81</v>
      </c>
      <c r="AW355">
        <v>146.38</v>
      </c>
      <c r="AX355">
        <v>152.41999999999999</v>
      </c>
      <c r="AY355">
        <v>146.74</v>
      </c>
      <c r="AZ355">
        <v>148.44</v>
      </c>
      <c r="BA355">
        <v>148.16</v>
      </c>
      <c r="BB355">
        <v>146.15</v>
      </c>
      <c r="BC355">
        <v>145.37</v>
      </c>
      <c r="BD355">
        <v>138.09</v>
      </c>
      <c r="BE355">
        <v>140.19999999999999</v>
      </c>
      <c r="BF355">
        <v>140.56</v>
      </c>
      <c r="BG355">
        <v>148.80000000000001</v>
      </c>
      <c r="BH355">
        <v>146.83000000000001</v>
      </c>
      <c r="BI355">
        <v>144.82</v>
      </c>
      <c r="BJ355">
        <v>144.82</v>
      </c>
      <c r="BK355">
        <v>141.66</v>
      </c>
      <c r="BL355">
        <v>146.47</v>
      </c>
      <c r="BM355">
        <v>140.97999999999999</v>
      </c>
      <c r="BN355">
        <v>141.94</v>
      </c>
      <c r="BO355">
        <v>142.12</v>
      </c>
      <c r="BP355">
        <v>142.58000000000001</v>
      </c>
      <c r="BQ355">
        <v>142.62</v>
      </c>
      <c r="BR355" s="12">
        <f t="shared" si="10"/>
        <v>0.31531863875311256</v>
      </c>
      <c r="BS355" s="13" cm="1">
        <f t="array" aca="1" ref="BS355" ca="1">_xlfn.PERCENTILE.INC((OFFSET(E355,0,1,1,COLUMNS(E355:BQ355)-1) - E355:BP355) / E355:BP355, 0.05) * SQRT(COUNT(E355:BQ355) - 1)</f>
        <v>-0.29959667291459224</v>
      </c>
      <c r="BT355" s="12" cm="1">
        <f t="array" aca="1" ref="BT355" ca="1">_xlfn.STDEV.P((E355:BP355 - OFFSET(E355:BP355,0,1)) / OFFSET(E355:BP355,0,1)) * SQRT(COUNT(E355:BQ355)-1)</f>
        <v>0.21878293696454001</v>
      </c>
      <c r="BU355" s="12" cm="1">
        <f t="array" ref="BU355">-(MAX(1 - (E355:BQ355 / _xlfn.SCAN(E355, E355:BQ355, _xlfn.LAMBDA(_xlpm.a,_xlpm.b, MAX(_xlpm.a, _xlpm.b))))))</f>
        <v>-9.4016533263351132E-2</v>
      </c>
      <c r="BV355" s="14">
        <f t="shared" ca="1" si="11"/>
        <v>1.4549838445797363</v>
      </c>
    </row>
    <row r="356" spans="1:74" x14ac:dyDescent="0.45">
      <c r="A356" s="2" t="s">
        <v>730</v>
      </c>
      <c r="B356" t="s">
        <v>731</v>
      </c>
      <c r="C356" t="s">
        <v>37</v>
      </c>
      <c r="D356" t="s">
        <v>8</v>
      </c>
      <c r="E356">
        <v>3.74</v>
      </c>
      <c r="F356">
        <v>3.8250000000000002</v>
      </c>
      <c r="G356">
        <v>3.82</v>
      </c>
      <c r="H356">
        <v>3.85</v>
      </c>
      <c r="I356">
        <v>3.88</v>
      </c>
      <c r="J356">
        <v>3.9649999999999999</v>
      </c>
      <c r="K356">
        <v>3.85</v>
      </c>
      <c r="L356">
        <v>3.85</v>
      </c>
      <c r="M356">
        <v>3.85</v>
      </c>
      <c r="N356">
        <v>3.895</v>
      </c>
      <c r="O356">
        <v>3.915</v>
      </c>
      <c r="P356">
        <v>3.895</v>
      </c>
      <c r="Q356">
        <v>3.9049999999999998</v>
      </c>
      <c r="R356">
        <v>3.94</v>
      </c>
      <c r="S356">
        <v>3.9350000000000001</v>
      </c>
      <c r="T356">
        <v>3.96</v>
      </c>
      <c r="U356">
        <v>4.04</v>
      </c>
      <c r="V356">
        <v>4.0149999999999997</v>
      </c>
      <c r="W356">
        <v>4.0049999999999999</v>
      </c>
      <c r="X356">
        <v>4.04</v>
      </c>
      <c r="Y356">
        <v>4.13</v>
      </c>
      <c r="Z356">
        <v>4.05</v>
      </c>
      <c r="AA356">
        <v>4.05</v>
      </c>
      <c r="AB356">
        <v>4.05</v>
      </c>
      <c r="AC356">
        <v>4.0999999999999996</v>
      </c>
      <c r="AD356">
        <v>4.1900000000000004</v>
      </c>
      <c r="AE356">
        <v>4.16</v>
      </c>
      <c r="AF356">
        <v>4.2249999999999996</v>
      </c>
      <c r="AG356">
        <v>4.26</v>
      </c>
      <c r="AH356">
        <v>4.3250000000000002</v>
      </c>
      <c r="AI356">
        <v>4.3949999999999996</v>
      </c>
      <c r="AJ356">
        <v>4.2350000000000003</v>
      </c>
      <c r="AK356">
        <v>4.18</v>
      </c>
      <c r="AL356">
        <v>4.3</v>
      </c>
      <c r="AM356">
        <v>4.1150000000000002</v>
      </c>
      <c r="AN356">
        <v>4.0549999999999997</v>
      </c>
      <c r="AO356">
        <v>4.0650000000000004</v>
      </c>
      <c r="AP356">
        <v>4.0599999999999996</v>
      </c>
      <c r="AQ356">
        <v>4.1100000000000003</v>
      </c>
      <c r="AR356">
        <v>4.13</v>
      </c>
      <c r="AS356">
        <v>4.1849999999999996</v>
      </c>
      <c r="AT356">
        <v>4.2549999999999999</v>
      </c>
      <c r="AU356">
        <v>4.33</v>
      </c>
      <c r="AV356">
        <v>4.3499999999999996</v>
      </c>
      <c r="AW356">
        <v>4.415</v>
      </c>
      <c r="AX356">
        <v>4.5</v>
      </c>
      <c r="AY356">
        <v>4.5049999999999999</v>
      </c>
      <c r="AZ356">
        <v>4.5999999999999996</v>
      </c>
      <c r="BA356">
        <v>4.6449999999999996</v>
      </c>
      <c r="BB356">
        <v>4.6150000000000002</v>
      </c>
      <c r="BC356">
        <v>4.5750000000000002</v>
      </c>
      <c r="BD356">
        <v>4.3600000000000003</v>
      </c>
      <c r="BE356">
        <v>4.3049999999999997</v>
      </c>
      <c r="BF356">
        <v>4.38</v>
      </c>
      <c r="BG356">
        <v>4.415</v>
      </c>
      <c r="BH356">
        <v>4.4249999999999998</v>
      </c>
      <c r="BI356">
        <v>4.4550000000000001</v>
      </c>
      <c r="BJ356">
        <v>4.3650000000000002</v>
      </c>
      <c r="BK356">
        <v>4.3550000000000004</v>
      </c>
      <c r="BL356">
        <v>4.375</v>
      </c>
      <c r="BM356">
        <v>4.33</v>
      </c>
      <c r="BN356">
        <v>4.37</v>
      </c>
      <c r="BO356">
        <v>4.3150000000000004</v>
      </c>
      <c r="BP356">
        <v>4.47</v>
      </c>
      <c r="BQ356">
        <v>4.4000000000000004</v>
      </c>
      <c r="BR356" s="12">
        <f t="shared" si="10"/>
        <v>0.17647058823529416</v>
      </c>
      <c r="BS356" s="13" cm="1">
        <f t="array" aca="1" ref="BS356" ca="1">_xlfn.PERCENTILE.INC((OFFSET(E356,0,1,1,COLUMNS(E356:BQ356)-1) - E356:BP356) / E356:BP356, 0.05) * SQRT(COUNT(E356:BQ356) - 1)</f>
        <v>-0.22146814933700135</v>
      </c>
      <c r="BT356" s="12" cm="1">
        <f t="array" aca="1" ref="BT356" ca="1">_xlfn.STDEV.P((E356:BP356 - OFFSET(E356:BP356,0,1)) / OFFSET(E356:BP356,0,1)) * SQRT(COUNT(E356:BQ356)-1)</f>
        <v>0.12950861707632527</v>
      </c>
      <c r="BU356" s="12" cm="1">
        <f t="array" ref="BU356">-(MAX(1 - (E356:BQ356 / _xlfn.SCAN(E356, E356:BQ356, _xlfn.LAMBDA(_xlpm.a,_xlpm.b, MAX(_xlpm.a, _xlpm.b))))))</f>
        <v>-7.7360637087599549E-2</v>
      </c>
      <c r="BV356" s="14">
        <f t="shared" ca="1" si="11"/>
        <v>1.3858351072463382</v>
      </c>
    </row>
    <row r="357" spans="1:74" x14ac:dyDescent="0.45">
      <c r="A357" s="2" t="s">
        <v>732</v>
      </c>
      <c r="B357" t="s">
        <v>733</v>
      </c>
      <c r="C357" t="s">
        <v>80</v>
      </c>
      <c r="D357" t="s">
        <v>8</v>
      </c>
      <c r="E357">
        <v>5715.2110000000002</v>
      </c>
      <c r="F357">
        <v>6064.473</v>
      </c>
      <c r="G357">
        <v>6044.152</v>
      </c>
      <c r="H357">
        <v>6086.0630000000001</v>
      </c>
      <c r="I357">
        <v>6096.223</v>
      </c>
      <c r="J357">
        <v>6077.1719999999996</v>
      </c>
      <c r="K357">
        <v>6021.2929999999997</v>
      </c>
      <c r="L357">
        <v>6021.2929999999997</v>
      </c>
      <c r="M357">
        <v>6021.2929999999997</v>
      </c>
      <c r="N357">
        <v>6129.2460000000001</v>
      </c>
      <c r="O357">
        <v>5781.25</v>
      </c>
      <c r="P357">
        <v>5970.4880000000003</v>
      </c>
      <c r="Q357">
        <v>6088.6049999999996</v>
      </c>
      <c r="R357">
        <v>6241.0079999999998</v>
      </c>
      <c r="S357">
        <v>6196.5590000000002</v>
      </c>
      <c r="T357">
        <v>6186.3980000000001</v>
      </c>
      <c r="U357">
        <v>6286.73</v>
      </c>
      <c r="V357">
        <v>6116.5429999999997</v>
      </c>
      <c r="W357">
        <v>6187.6679999999997</v>
      </c>
      <c r="X357">
        <v>6474.0630000000001</v>
      </c>
      <c r="Y357">
        <v>6315.9409999999998</v>
      </c>
      <c r="Z357">
        <v>6445.4880000000003</v>
      </c>
      <c r="AA357">
        <v>6445.4880000000003</v>
      </c>
      <c r="AB357">
        <v>5928.5780000000004</v>
      </c>
      <c r="AC357">
        <v>6206.7190000000001</v>
      </c>
      <c r="AD357">
        <v>6155.9139999999998</v>
      </c>
      <c r="AE357">
        <v>6162.2659999999996</v>
      </c>
      <c r="AF357">
        <v>6337.5309999999999</v>
      </c>
      <c r="AG357">
        <v>6267.68</v>
      </c>
      <c r="AH357">
        <v>6281.6480000000001</v>
      </c>
      <c r="AI357">
        <v>6300.7030000000004</v>
      </c>
      <c r="AJ357">
        <v>6229.5780000000004</v>
      </c>
      <c r="AK357">
        <v>6210.527</v>
      </c>
      <c r="AL357">
        <v>6372.4610000000002</v>
      </c>
      <c r="AM357">
        <v>6256.25</v>
      </c>
      <c r="AN357">
        <v>6493.1130000000003</v>
      </c>
      <c r="AO357">
        <v>6420.0860000000002</v>
      </c>
      <c r="AP357">
        <v>6467.7110000000002</v>
      </c>
      <c r="AQ357">
        <v>6807.4489999999996</v>
      </c>
      <c r="AR357">
        <v>6601.0659999999998</v>
      </c>
      <c r="AS357">
        <v>6604.2420000000002</v>
      </c>
      <c r="AT357">
        <v>6616.9409999999998</v>
      </c>
      <c r="AU357">
        <v>6705.848</v>
      </c>
      <c r="AV357">
        <v>6613.7659999999996</v>
      </c>
      <c r="AW357">
        <v>6709.02</v>
      </c>
      <c r="AX357">
        <v>6664.57</v>
      </c>
      <c r="AY357">
        <v>6724.8980000000001</v>
      </c>
      <c r="AZ357">
        <v>6731.2460000000001</v>
      </c>
      <c r="BA357">
        <v>6731.2460000000001</v>
      </c>
      <c r="BB357">
        <v>6651.8670000000002</v>
      </c>
      <c r="BC357">
        <v>6601.0659999999998</v>
      </c>
      <c r="BD357">
        <v>6332.4530000000004</v>
      </c>
      <c r="BE357">
        <v>6304.5119999999997</v>
      </c>
      <c r="BF357">
        <v>6416.91</v>
      </c>
      <c r="BG357">
        <v>6594.7190000000001</v>
      </c>
      <c r="BH357">
        <v>6667.7460000000001</v>
      </c>
      <c r="BI357">
        <v>6731.2460000000001</v>
      </c>
      <c r="BJ357">
        <v>6966.2070000000003</v>
      </c>
      <c r="BK357">
        <v>6759.8239999999996</v>
      </c>
      <c r="BL357">
        <v>6743.9489999999996</v>
      </c>
      <c r="BM357">
        <v>6518.5159999999996</v>
      </c>
      <c r="BN357">
        <v>6648.6949999999997</v>
      </c>
      <c r="BO357">
        <v>6575.6679999999997</v>
      </c>
      <c r="BP357">
        <v>6540.7380000000003</v>
      </c>
      <c r="BQ357">
        <v>6534.3909999999996</v>
      </c>
      <c r="BR357" s="12">
        <f t="shared" si="10"/>
        <v>0.14333329075689408</v>
      </c>
      <c r="BS357" s="13" cm="1">
        <f t="array" aca="1" ref="BS357" ca="1">_xlfn.PERCENTILE.INC((OFFSET(E357,0,1,1,COLUMNS(E357:BQ357)-1) - E357:BP357) / E357:BP357, 0.05) * SQRT(COUNT(E357:BQ357) - 1)</f>
        <v>-0.26368731837102222</v>
      </c>
      <c r="BT357" s="12" cm="1">
        <f t="array" aca="1" ref="BT357" ca="1">_xlfn.STDEV.P((E357:BP357 - OFFSET(E357:BP357,0,1)) / OFFSET(E357:BP357,0,1)) * SQRT(COUNT(E357:BQ357)-1)</f>
        <v>0.19454678940118578</v>
      </c>
      <c r="BU357" s="12" cm="1">
        <f t="array" ref="BU357">-(MAX(1 - (E357:BQ357 / _xlfn.SCAN(E357, E357:BQ357, _xlfn.LAMBDA(_xlpm.a,_xlpm.b, MAX(_xlpm.a, _xlpm.b))))))</f>
        <v>-8.4256980508221724E-2</v>
      </c>
      <c r="BV357" s="14">
        <f t="shared" ca="1" si="11"/>
        <v>0.75221128658729808</v>
      </c>
    </row>
    <row r="358" spans="1:74" x14ac:dyDescent="0.45">
      <c r="A358" s="2" t="s">
        <v>734</v>
      </c>
      <c r="B358" t="s">
        <v>735</v>
      </c>
      <c r="C358" t="s">
        <v>37</v>
      </c>
      <c r="D358" t="s">
        <v>29</v>
      </c>
      <c r="E358">
        <v>122.35</v>
      </c>
      <c r="F358">
        <v>120.2</v>
      </c>
      <c r="G358">
        <v>120.1</v>
      </c>
      <c r="H358">
        <v>125.75</v>
      </c>
      <c r="I358">
        <v>124.8</v>
      </c>
      <c r="J358">
        <v>123.05</v>
      </c>
      <c r="K358">
        <v>125.25</v>
      </c>
      <c r="L358">
        <v>125.25</v>
      </c>
      <c r="M358">
        <v>125.25</v>
      </c>
      <c r="N358">
        <v>126.3</v>
      </c>
      <c r="O358">
        <v>121.55</v>
      </c>
      <c r="P358">
        <v>122.15</v>
      </c>
      <c r="Q358">
        <v>126.45</v>
      </c>
      <c r="R358">
        <v>126.55</v>
      </c>
      <c r="S358">
        <v>127.2</v>
      </c>
      <c r="T358">
        <v>128.85</v>
      </c>
      <c r="U358">
        <v>129.9</v>
      </c>
      <c r="V358">
        <v>129.69999999999999</v>
      </c>
      <c r="W358">
        <v>133.85</v>
      </c>
      <c r="X358">
        <v>135.35</v>
      </c>
      <c r="Y358">
        <v>138.30000000000001</v>
      </c>
      <c r="Z358">
        <v>133.4</v>
      </c>
      <c r="AA358">
        <v>128.44999999999999</v>
      </c>
      <c r="AB358">
        <v>130.6</v>
      </c>
      <c r="AC358">
        <v>132.25</v>
      </c>
      <c r="AD358">
        <v>132.1</v>
      </c>
      <c r="AE358">
        <v>133.6</v>
      </c>
      <c r="AF358">
        <v>133.6</v>
      </c>
      <c r="AG358">
        <v>133</v>
      </c>
      <c r="AH358">
        <v>134.1</v>
      </c>
      <c r="AI358">
        <v>133</v>
      </c>
      <c r="AJ358">
        <v>127.5</v>
      </c>
      <c r="AK358">
        <v>131.9</v>
      </c>
      <c r="AL358">
        <v>138</v>
      </c>
      <c r="AM358">
        <v>138</v>
      </c>
      <c r="AN358">
        <v>140.30000000000001</v>
      </c>
      <c r="AO358">
        <v>139.69999999999999</v>
      </c>
      <c r="AP358">
        <v>138.9</v>
      </c>
      <c r="AQ358">
        <v>138.9</v>
      </c>
      <c r="AR358">
        <v>143.15</v>
      </c>
      <c r="AS358">
        <v>145.9</v>
      </c>
      <c r="AT358">
        <v>145</v>
      </c>
      <c r="AU358">
        <v>142.4</v>
      </c>
      <c r="AV358">
        <v>144.25</v>
      </c>
      <c r="AW358">
        <v>142.55000000000001</v>
      </c>
      <c r="AX358">
        <v>142.6</v>
      </c>
      <c r="AY358">
        <v>142.19999999999999</v>
      </c>
      <c r="AZ358">
        <v>143.35</v>
      </c>
      <c r="BA358">
        <v>140.85</v>
      </c>
      <c r="BB358">
        <v>133.30000000000001</v>
      </c>
      <c r="BC358">
        <v>137.19999999999999</v>
      </c>
      <c r="BD358">
        <v>134.4</v>
      </c>
      <c r="BE358">
        <v>131.55000000000001</v>
      </c>
      <c r="BF358">
        <v>130.44999999999999</v>
      </c>
      <c r="BG358">
        <v>131.44999999999999</v>
      </c>
      <c r="BH358">
        <v>130.69999999999999</v>
      </c>
      <c r="BI358">
        <v>129.55000000000001</v>
      </c>
      <c r="BJ358">
        <v>130.75</v>
      </c>
      <c r="BK358">
        <v>135.9</v>
      </c>
      <c r="BL358">
        <v>135.35</v>
      </c>
      <c r="BM358">
        <v>130.80000000000001</v>
      </c>
      <c r="BN358">
        <v>131.69999999999999</v>
      </c>
      <c r="BO358">
        <v>131.30000000000001</v>
      </c>
      <c r="BP358">
        <v>132.25</v>
      </c>
      <c r="BQ358">
        <v>130.65</v>
      </c>
      <c r="BR358" s="12">
        <f t="shared" si="10"/>
        <v>6.7838169186759389E-2</v>
      </c>
      <c r="BS358" s="13" cm="1">
        <f t="array" aca="1" ref="BS358" ca="1">_xlfn.PERCENTILE.INC((OFFSET(E358,0,1,1,COLUMNS(E358:BQ358)-1) - E358:BP358) / E358:BP358, 0.05) * SQRT(COUNT(E358:BQ358) - 1)</f>
        <v>-0.29484010706143765</v>
      </c>
      <c r="BT358" s="12" cm="1">
        <f t="array" aca="1" ref="BT358" ca="1">_xlfn.STDEV.P((E358:BP358 - OFFSET(E358:BP358,0,1)) / OFFSET(E358:BP358,0,1)) * SQRT(COUNT(E358:BQ358)-1)</f>
        <v>0.16339883711761011</v>
      </c>
      <c r="BU358" s="12" cm="1">
        <f t="array" ref="BU358">-(MAX(1 - (E358:BQ358 / _xlfn.SCAN(E358, E358:BQ358, _xlfn.LAMBDA(_xlpm.a,_xlpm.b, MAX(_xlpm.a, _xlpm.b))))))</f>
        <v>-0.11206305688827956</v>
      </c>
      <c r="BV358" s="14">
        <f t="shared" ca="1" si="11"/>
        <v>0.43357205250957159</v>
      </c>
    </row>
    <row r="359" spans="1:74" x14ac:dyDescent="0.45">
      <c r="A359" s="2" t="s">
        <v>736</v>
      </c>
      <c r="B359" t="s">
        <v>737</v>
      </c>
      <c r="C359" t="s">
        <v>37</v>
      </c>
      <c r="D359" t="s">
        <v>8</v>
      </c>
      <c r="E359">
        <v>1.8404</v>
      </c>
      <c r="F359">
        <v>1.8255999999999999</v>
      </c>
      <c r="G359">
        <v>1.8168</v>
      </c>
      <c r="H359">
        <v>1.8519000000000001</v>
      </c>
      <c r="I359">
        <v>1.8445</v>
      </c>
      <c r="J359">
        <v>1.7538</v>
      </c>
      <c r="K359">
        <v>1.7706999999999999</v>
      </c>
      <c r="L359">
        <v>1.7706999999999999</v>
      </c>
      <c r="M359">
        <v>1.7706999999999999</v>
      </c>
      <c r="N359">
        <v>1.6915</v>
      </c>
      <c r="O359">
        <v>1.5669999999999999</v>
      </c>
      <c r="P359">
        <v>1.4993000000000001</v>
      </c>
      <c r="Q359">
        <v>1.5148999999999999</v>
      </c>
      <c r="R359">
        <v>1.5162</v>
      </c>
      <c r="S359">
        <v>1.4505999999999999</v>
      </c>
      <c r="T359">
        <v>1.4484999999999999</v>
      </c>
      <c r="U359">
        <v>1.4973000000000001</v>
      </c>
      <c r="V359">
        <v>1.4350000000000001</v>
      </c>
      <c r="W359">
        <v>1.4756</v>
      </c>
      <c r="X359">
        <v>1.5683</v>
      </c>
      <c r="Y359">
        <v>1.5933999999999999</v>
      </c>
      <c r="Z359">
        <v>1.5243</v>
      </c>
      <c r="AA359">
        <v>1.5243</v>
      </c>
      <c r="AB359">
        <v>1.4918</v>
      </c>
      <c r="AC359">
        <v>1.4891000000000001</v>
      </c>
      <c r="AD359">
        <v>1.4715</v>
      </c>
      <c r="AE359">
        <v>1.4350000000000001</v>
      </c>
      <c r="AF359">
        <v>1.4472</v>
      </c>
      <c r="AG359">
        <v>1.4309000000000001</v>
      </c>
      <c r="AH359">
        <v>1.4215</v>
      </c>
      <c r="AI359">
        <v>1.3741000000000001</v>
      </c>
      <c r="AJ359">
        <v>1.3632</v>
      </c>
      <c r="AK359">
        <v>1.3585</v>
      </c>
      <c r="AL359">
        <v>1.3849</v>
      </c>
      <c r="AM359">
        <v>1.3077000000000001</v>
      </c>
      <c r="AN359">
        <v>1.2850999999999999</v>
      </c>
      <c r="AO359">
        <v>1.2606999999999999</v>
      </c>
      <c r="AP359">
        <v>1.2617</v>
      </c>
      <c r="AQ359">
        <v>1.2650999999999999</v>
      </c>
      <c r="AR359">
        <v>1.3971</v>
      </c>
      <c r="AS359">
        <v>1.4478</v>
      </c>
      <c r="AT359">
        <v>1.5061</v>
      </c>
      <c r="AU359">
        <v>1.4533</v>
      </c>
      <c r="AV359">
        <v>1.4891000000000001</v>
      </c>
      <c r="AW359">
        <v>1.5162</v>
      </c>
      <c r="AX359">
        <v>1.5649999999999999</v>
      </c>
      <c r="AY359">
        <v>1.5656000000000001</v>
      </c>
      <c r="AZ359">
        <v>1.7179</v>
      </c>
      <c r="BA359">
        <v>1.8011999999999999</v>
      </c>
      <c r="BB359">
        <v>1.7755000000000001</v>
      </c>
      <c r="BC359">
        <v>1.6860999999999999</v>
      </c>
      <c r="BD359">
        <v>1.5785</v>
      </c>
      <c r="BE359">
        <v>1.5426</v>
      </c>
      <c r="BF359">
        <v>1.5568</v>
      </c>
      <c r="BG359">
        <v>1.659</v>
      </c>
      <c r="BH359">
        <v>1.6258999999999999</v>
      </c>
      <c r="BI359">
        <v>1.5811999999999999</v>
      </c>
      <c r="BJ359">
        <v>1.5973999999999999</v>
      </c>
      <c r="BK359">
        <v>1.5358000000000001</v>
      </c>
      <c r="BL359">
        <v>1.5737000000000001</v>
      </c>
      <c r="BM359">
        <v>1.4939</v>
      </c>
      <c r="BN359">
        <v>1.5054000000000001</v>
      </c>
      <c r="BO359">
        <v>1.4709000000000001</v>
      </c>
      <c r="BP359">
        <v>1.5426</v>
      </c>
      <c r="BQ359">
        <v>1.4973000000000001</v>
      </c>
      <c r="BR359" s="12">
        <f t="shared" si="10"/>
        <v>-0.18642686372527709</v>
      </c>
      <c r="BS359" s="13" cm="1">
        <f t="array" aca="1" ref="BS359" ca="1">_xlfn.PERCENTILE.INC((OFFSET(E359,0,1,1,COLUMNS(E359:BQ359)-1) - E359:BP359) / E359:BP359, 0.05) * SQRT(COUNT(E359:BQ359) - 1)</f>
        <v>-0.40524036119123513</v>
      </c>
      <c r="BT359" s="12" cm="1">
        <f t="array" aca="1" ref="BT359" ca="1">_xlfn.STDEV.P((E359:BP359 - OFFSET(E359:BP359,0,1)) / OFFSET(E359:BP359,0,1)) * SQRT(COUNT(E359:BQ359)-1)</f>
        <v>0.28065863324017187</v>
      </c>
      <c r="BU359" s="12" cm="1">
        <f t="array" ref="BU359">-(MAX(1 - (E359:BQ359 / _xlfn.SCAN(E359, E359:BQ359, _xlfn.LAMBDA(_xlpm.a,_xlpm.b, MAX(_xlpm.a, _xlpm.b))))))</f>
        <v>-0.31923969976780608</v>
      </c>
      <c r="BV359" s="14">
        <f t="shared" ca="1" si="11"/>
        <v>-0.65353365976209499</v>
      </c>
    </row>
    <row r="360" spans="1:74" x14ac:dyDescent="0.45">
      <c r="A360" s="2" t="s">
        <v>738</v>
      </c>
      <c r="B360" t="s">
        <v>739</v>
      </c>
      <c r="C360" t="s">
        <v>25</v>
      </c>
      <c r="D360" t="s">
        <v>34</v>
      </c>
      <c r="E360">
        <v>883.5</v>
      </c>
      <c r="F360">
        <v>880</v>
      </c>
      <c r="G360">
        <v>875</v>
      </c>
      <c r="H360">
        <v>883.5</v>
      </c>
      <c r="I360">
        <v>857.5</v>
      </c>
      <c r="J360">
        <v>856</v>
      </c>
      <c r="K360">
        <v>858</v>
      </c>
      <c r="L360">
        <v>858</v>
      </c>
      <c r="M360">
        <v>858</v>
      </c>
      <c r="N360">
        <v>872.5</v>
      </c>
      <c r="O360">
        <v>869</v>
      </c>
      <c r="P360">
        <v>866.5</v>
      </c>
      <c r="Q360">
        <v>863.5</v>
      </c>
      <c r="R360">
        <v>879</v>
      </c>
      <c r="S360">
        <v>871.5</v>
      </c>
      <c r="T360">
        <v>880</v>
      </c>
      <c r="U360">
        <v>884</v>
      </c>
      <c r="V360">
        <v>895</v>
      </c>
      <c r="W360">
        <v>905.5</v>
      </c>
      <c r="X360">
        <v>912</v>
      </c>
      <c r="Y360">
        <v>899</v>
      </c>
      <c r="Z360">
        <v>887</v>
      </c>
      <c r="AA360">
        <v>887</v>
      </c>
      <c r="AB360">
        <v>879.5</v>
      </c>
      <c r="AC360">
        <v>884.5</v>
      </c>
      <c r="AD360">
        <v>886</v>
      </c>
      <c r="AE360">
        <v>890</v>
      </c>
      <c r="AF360">
        <v>885</v>
      </c>
      <c r="AG360">
        <v>885.5</v>
      </c>
      <c r="AH360">
        <v>884.5</v>
      </c>
      <c r="AI360">
        <v>887.5</v>
      </c>
      <c r="AJ360">
        <v>870</v>
      </c>
      <c r="AK360">
        <v>864</v>
      </c>
      <c r="AL360">
        <v>851.5</v>
      </c>
      <c r="AM360">
        <v>857</v>
      </c>
      <c r="AN360">
        <v>865</v>
      </c>
      <c r="AO360">
        <v>865</v>
      </c>
      <c r="AP360">
        <v>862</v>
      </c>
      <c r="AQ360">
        <v>854</v>
      </c>
      <c r="AR360">
        <v>840</v>
      </c>
      <c r="AS360">
        <v>842</v>
      </c>
      <c r="AT360">
        <v>844</v>
      </c>
      <c r="AU360">
        <v>830</v>
      </c>
      <c r="AV360">
        <v>830</v>
      </c>
      <c r="AW360">
        <v>843</v>
      </c>
      <c r="AX360">
        <v>845.5</v>
      </c>
      <c r="AY360">
        <v>845</v>
      </c>
      <c r="AZ360">
        <v>845</v>
      </c>
      <c r="BA360">
        <v>852</v>
      </c>
      <c r="BB360">
        <v>839.5</v>
      </c>
      <c r="BC360">
        <v>840</v>
      </c>
      <c r="BD360">
        <v>821.5</v>
      </c>
      <c r="BE360">
        <v>810</v>
      </c>
      <c r="BF360">
        <v>808.5</v>
      </c>
      <c r="BG360">
        <v>834.5</v>
      </c>
      <c r="BH360">
        <v>828.5</v>
      </c>
      <c r="BI360">
        <v>827.5</v>
      </c>
      <c r="BJ360">
        <v>831</v>
      </c>
      <c r="BK360">
        <v>828.5</v>
      </c>
      <c r="BL360">
        <v>824.5</v>
      </c>
      <c r="BM360">
        <v>822.5</v>
      </c>
      <c r="BN360">
        <v>815.5</v>
      </c>
      <c r="BO360">
        <v>829</v>
      </c>
      <c r="BP360">
        <v>826.5</v>
      </c>
      <c r="BQ360">
        <v>827</v>
      </c>
      <c r="BR360" s="12">
        <f t="shared" si="10"/>
        <v>-6.3950198075834755E-2</v>
      </c>
      <c r="BS360" s="13" cm="1">
        <f t="array" aca="1" ref="BS360" ca="1">_xlfn.PERCENTILE.INC((OFFSET(E360,0,1,1,COLUMNS(E360:BQ360)-1) - E360:BP360) / E360:BP360, 0.05) * SQRT(COUNT(E360:BQ360) - 1)</f>
        <v>-0.13246833967834667</v>
      </c>
      <c r="BT360" s="12" cm="1">
        <f t="array" aca="1" ref="BT360" ca="1">_xlfn.STDEV.P((E360:BP360 - OFFSET(E360:BP360,0,1)) / OFFSET(E360:BP360,0,1)) * SQRT(COUNT(E360:BQ360)-1)</f>
        <v>8.2779388731827844E-2</v>
      </c>
      <c r="BU360" s="12" cm="1">
        <f t="array" ref="BU360">-(MAX(1 - (E360:BQ360 / _xlfn.SCAN(E360, E360:BQ360, _xlfn.LAMBDA(_xlpm.a,_xlpm.b, MAX(_xlpm.a, _xlpm.b))))))</f>
        <v>-0.11348684210526316</v>
      </c>
      <c r="BV360" s="14">
        <f t="shared" ca="1" si="11"/>
        <v>-0.73621222637033923</v>
      </c>
    </row>
    <row r="361" spans="1:74" x14ac:dyDescent="0.45">
      <c r="A361" s="2" t="s">
        <v>740</v>
      </c>
      <c r="B361" t="s">
        <v>741</v>
      </c>
      <c r="C361" t="s">
        <v>7</v>
      </c>
      <c r="D361" t="s">
        <v>34</v>
      </c>
      <c r="E361">
        <v>601</v>
      </c>
      <c r="F361">
        <v>584</v>
      </c>
      <c r="G361">
        <v>576</v>
      </c>
      <c r="H361">
        <v>574</v>
      </c>
      <c r="I361">
        <v>594.5</v>
      </c>
      <c r="J361">
        <v>603</v>
      </c>
      <c r="K361">
        <v>607</v>
      </c>
      <c r="L361">
        <v>607</v>
      </c>
      <c r="M361">
        <v>607</v>
      </c>
      <c r="N361">
        <v>613</v>
      </c>
      <c r="O361">
        <v>600.5</v>
      </c>
      <c r="P361">
        <v>602.5</v>
      </c>
      <c r="Q361">
        <v>621.5</v>
      </c>
      <c r="R361">
        <v>635.5</v>
      </c>
      <c r="S361">
        <v>630.5</v>
      </c>
      <c r="T361">
        <v>635.5</v>
      </c>
      <c r="U361">
        <v>640.5</v>
      </c>
      <c r="V361">
        <v>633</v>
      </c>
      <c r="W361">
        <v>632.5</v>
      </c>
      <c r="X361">
        <v>635</v>
      </c>
      <c r="Y361">
        <v>638.5</v>
      </c>
      <c r="Z361">
        <v>625.5</v>
      </c>
      <c r="AA361">
        <v>625.5</v>
      </c>
      <c r="AB361">
        <v>618.5</v>
      </c>
      <c r="AC361">
        <v>624.5</v>
      </c>
      <c r="AD361">
        <v>628.5</v>
      </c>
      <c r="AE361">
        <v>624</v>
      </c>
      <c r="AF361">
        <v>638.5</v>
      </c>
      <c r="AG361">
        <v>643.5</v>
      </c>
      <c r="AH361">
        <v>647.5</v>
      </c>
      <c r="AI361">
        <v>644</v>
      </c>
      <c r="AJ361">
        <v>626</v>
      </c>
      <c r="AK361">
        <v>640.5</v>
      </c>
      <c r="AL361">
        <v>661</v>
      </c>
      <c r="AM361">
        <v>674.5</v>
      </c>
      <c r="AN361">
        <v>683.5</v>
      </c>
      <c r="AO361">
        <v>683.5</v>
      </c>
      <c r="AP361">
        <v>681.5</v>
      </c>
      <c r="AQ361">
        <v>682</v>
      </c>
      <c r="AR361">
        <v>698</v>
      </c>
      <c r="AS361">
        <v>690</v>
      </c>
      <c r="AT361">
        <v>713</v>
      </c>
      <c r="AU361">
        <v>710.5</v>
      </c>
      <c r="AV361">
        <v>710.5</v>
      </c>
      <c r="AW361">
        <v>714</v>
      </c>
      <c r="AX361">
        <v>730</v>
      </c>
      <c r="AY361">
        <v>716</v>
      </c>
      <c r="AZ361">
        <v>719</v>
      </c>
      <c r="BA361">
        <v>709.5</v>
      </c>
      <c r="BB361">
        <v>715</v>
      </c>
      <c r="BC361">
        <v>719.5</v>
      </c>
      <c r="BD361">
        <v>703</v>
      </c>
      <c r="BE361">
        <v>694.5</v>
      </c>
      <c r="BF361">
        <v>695.5</v>
      </c>
      <c r="BG361">
        <v>705.5</v>
      </c>
      <c r="BH361">
        <v>706.5</v>
      </c>
      <c r="BI361">
        <v>709</v>
      </c>
      <c r="BJ361">
        <v>714.5</v>
      </c>
      <c r="BK361">
        <v>724</v>
      </c>
      <c r="BL361">
        <v>725.5</v>
      </c>
      <c r="BM361">
        <v>719</v>
      </c>
      <c r="BN361">
        <v>721</v>
      </c>
      <c r="BO361">
        <v>722</v>
      </c>
      <c r="BP361">
        <v>729</v>
      </c>
      <c r="BQ361">
        <v>734</v>
      </c>
      <c r="BR361" s="12">
        <f t="shared" si="10"/>
        <v>0.22129783693843594</v>
      </c>
      <c r="BS361" s="13" cm="1">
        <f t="array" aca="1" ref="BS361" ca="1">_xlfn.PERCENTILE.INC((OFFSET(E361,0,1,1,COLUMNS(E361:BQ361)-1) - E361:BP361) / E361:BP361, 0.05) * SQRT(COUNT(E361:BQ361) - 1)</f>
        <v>-0.16309457959302556</v>
      </c>
      <c r="BT361" s="12" cm="1">
        <f t="array" aca="1" ref="BT361" ca="1">_xlfn.STDEV.P((E361:BP361 - OFFSET(E361:BP361,0,1)) / OFFSET(E361:BP361,0,1)) * SQRT(COUNT(E361:BQ361)-1)</f>
        <v>0.11306627960361013</v>
      </c>
      <c r="BU361" s="12" cm="1">
        <f t="array" ref="BU361">-(MAX(1 - (E361:BQ361 / _xlfn.SCAN(E361, E361:BQ361, _xlfn.LAMBDA(_xlpm.a,_xlpm.b, MAX(_xlpm.a, _xlpm.b))))))</f>
        <v>-4.8630136986301364E-2</v>
      </c>
      <c r="BV361" s="14">
        <f t="shared" ca="1" si="11"/>
        <v>1.9838349481809079</v>
      </c>
    </row>
    <row r="362" spans="1:74" x14ac:dyDescent="0.45">
      <c r="A362" s="2" t="s">
        <v>742</v>
      </c>
      <c r="B362" t="s">
        <v>743</v>
      </c>
      <c r="C362" t="s">
        <v>16</v>
      </c>
      <c r="D362" t="s">
        <v>55</v>
      </c>
      <c r="E362">
        <v>4.8099999999999996</v>
      </c>
      <c r="F362">
        <v>4.95</v>
      </c>
      <c r="G362">
        <v>4.8600000000000003</v>
      </c>
      <c r="H362">
        <v>5.13</v>
      </c>
      <c r="I362">
        <v>5.14</v>
      </c>
      <c r="J362">
        <v>5.18</v>
      </c>
      <c r="K362">
        <v>5.1100000000000003</v>
      </c>
      <c r="L362">
        <v>5.1100000000000003</v>
      </c>
      <c r="M362">
        <v>5.1100000000000003</v>
      </c>
      <c r="N362">
        <v>5.28</v>
      </c>
      <c r="O362">
        <v>5.15</v>
      </c>
      <c r="P362">
        <v>5.37</v>
      </c>
      <c r="Q362">
        <v>5.9</v>
      </c>
      <c r="R362">
        <v>6.15</v>
      </c>
      <c r="S362">
        <v>5.9</v>
      </c>
      <c r="T362">
        <v>5.73</v>
      </c>
      <c r="U362">
        <v>6.13</v>
      </c>
      <c r="V362">
        <v>5.93</v>
      </c>
      <c r="W362">
        <v>5.8</v>
      </c>
      <c r="X362">
        <v>5.45</v>
      </c>
      <c r="Y362">
        <v>5.37</v>
      </c>
      <c r="Z362">
        <v>5.54</v>
      </c>
      <c r="AA362">
        <v>5.54</v>
      </c>
      <c r="AB362">
        <v>5.52</v>
      </c>
      <c r="AC362">
        <v>5.31</v>
      </c>
      <c r="AD362">
        <v>5.27</v>
      </c>
      <c r="AE362">
        <v>5.36</v>
      </c>
      <c r="AF362">
        <v>5.36</v>
      </c>
      <c r="AG362">
        <v>5.36</v>
      </c>
      <c r="AH362">
        <v>5.4</v>
      </c>
      <c r="AI362">
        <v>5.5</v>
      </c>
      <c r="AJ362">
        <v>5.48</v>
      </c>
      <c r="AK362">
        <v>5.42</v>
      </c>
      <c r="AL362">
        <v>5.53</v>
      </c>
      <c r="AM362">
        <v>5.72</v>
      </c>
      <c r="AN362">
        <v>5.64</v>
      </c>
      <c r="AO362">
        <v>5.56</v>
      </c>
      <c r="AP362">
        <v>5.39</v>
      </c>
      <c r="AQ362">
        <v>5.47</v>
      </c>
      <c r="AR362">
        <v>5.5</v>
      </c>
      <c r="AS362">
        <v>5.72</v>
      </c>
      <c r="AT362">
        <v>5.79</v>
      </c>
      <c r="AU362">
        <v>5.85</v>
      </c>
      <c r="AV362">
        <v>6.2</v>
      </c>
      <c r="AW362">
        <v>6.5</v>
      </c>
      <c r="AX362">
        <v>7</v>
      </c>
      <c r="AY362">
        <v>6.82</v>
      </c>
      <c r="AZ362">
        <v>6.89</v>
      </c>
      <c r="BA362">
        <v>6.95</v>
      </c>
      <c r="BB362">
        <v>7.35</v>
      </c>
      <c r="BC362">
        <v>7.75</v>
      </c>
      <c r="BD362">
        <v>7.75</v>
      </c>
      <c r="BE362">
        <v>7.56</v>
      </c>
      <c r="BF362">
        <v>7.06</v>
      </c>
      <c r="BG362">
        <v>7.18</v>
      </c>
      <c r="BH362">
        <v>7.32</v>
      </c>
      <c r="BI362">
        <v>7.95</v>
      </c>
      <c r="BJ362">
        <v>8.1</v>
      </c>
      <c r="BK362">
        <v>7.9</v>
      </c>
      <c r="BL362">
        <v>7.7</v>
      </c>
      <c r="BM362">
        <v>7.65</v>
      </c>
      <c r="BN362">
        <v>7.56</v>
      </c>
      <c r="BO362">
        <v>7.26</v>
      </c>
      <c r="BP362">
        <v>7.19</v>
      </c>
      <c r="BQ362">
        <v>7.16</v>
      </c>
      <c r="BR362" s="12">
        <f t="shared" si="10"/>
        <v>0.4885654885654887</v>
      </c>
      <c r="BS362" s="13" cm="1">
        <f t="array" aca="1" ref="BS362" ca="1">_xlfn.PERCENTILE.INC((OFFSET(E362,0,1,1,COLUMNS(E362:BQ362)-1) - E362:BP362) / E362:BP362, 0.05) * SQRT(COUNT(E362:BQ362) - 1)</f>
        <v>-0.31549344375431315</v>
      </c>
      <c r="BT362" s="12" cm="1">
        <f t="array" aca="1" ref="BT362" ca="1">_xlfn.STDEV.P((E362:BP362 - OFFSET(E362:BP362,0,1)) / OFFSET(E362:BP362,0,1)) * SQRT(COUNT(E362:BQ362)-1)</f>
        <v>0.26368150166857468</v>
      </c>
      <c r="BU362" s="12" cm="1">
        <f t="array" ref="BU362">-(MAX(1 - (E362:BQ362 / _xlfn.SCAN(E362, E362:BQ362, _xlfn.LAMBDA(_xlpm.a,_xlpm.b, MAX(_xlpm.a, _xlpm.b))))))</f>
        <v>-0.14308943089430903</v>
      </c>
      <c r="BV362" s="14">
        <f t="shared" ca="1" si="11"/>
        <v>1.8642661144404193</v>
      </c>
    </row>
    <row r="363" spans="1:74" x14ac:dyDescent="0.45">
      <c r="A363" s="2" t="s">
        <v>744</v>
      </c>
      <c r="B363" t="s">
        <v>745</v>
      </c>
      <c r="C363" t="s">
        <v>111</v>
      </c>
      <c r="D363" t="s">
        <v>8</v>
      </c>
      <c r="E363">
        <v>18</v>
      </c>
      <c r="F363">
        <v>18.510000000000002</v>
      </c>
      <c r="G363">
        <v>18.46</v>
      </c>
      <c r="H363">
        <v>18.440000000000001</v>
      </c>
      <c r="I363">
        <v>19.11</v>
      </c>
      <c r="J363">
        <v>19.04</v>
      </c>
      <c r="K363">
        <v>20.09</v>
      </c>
      <c r="L363">
        <v>20.09</v>
      </c>
      <c r="M363">
        <v>20.09</v>
      </c>
      <c r="N363">
        <v>19.875</v>
      </c>
      <c r="O363">
        <v>19.395</v>
      </c>
      <c r="P363">
        <v>19.82</v>
      </c>
      <c r="Q363">
        <v>19.555</v>
      </c>
      <c r="R363">
        <v>19.395</v>
      </c>
      <c r="S363">
        <v>20.09</v>
      </c>
      <c r="T363">
        <v>20.98</v>
      </c>
      <c r="U363">
        <v>21.02</v>
      </c>
      <c r="V363">
        <v>20.39</v>
      </c>
      <c r="W363">
        <v>20.23</v>
      </c>
      <c r="X363">
        <v>20.2</v>
      </c>
      <c r="Y363">
        <v>20.73</v>
      </c>
      <c r="Z363">
        <v>21.29</v>
      </c>
      <c r="AA363">
        <v>21.29</v>
      </c>
      <c r="AB363">
        <v>20.010000000000002</v>
      </c>
      <c r="AC363">
        <v>20.8</v>
      </c>
      <c r="AD363">
        <v>20.38</v>
      </c>
      <c r="AE363">
        <v>20.440000000000001</v>
      </c>
      <c r="AF363">
        <v>20.59</v>
      </c>
      <c r="AG363">
        <v>20.69</v>
      </c>
      <c r="AH363">
        <v>21.08</v>
      </c>
      <c r="AI363">
        <v>21.72</v>
      </c>
      <c r="AJ363">
        <v>21.36</v>
      </c>
      <c r="AK363">
        <v>21.34</v>
      </c>
      <c r="AL363">
        <v>21.27</v>
      </c>
      <c r="AM363">
        <v>20.329999999999998</v>
      </c>
      <c r="AN363">
        <v>20.69</v>
      </c>
      <c r="AO363">
        <v>20.74</v>
      </c>
      <c r="AP363">
        <v>20.48</v>
      </c>
      <c r="AQ363">
        <v>20.85</v>
      </c>
      <c r="AR363">
        <v>21.13</v>
      </c>
      <c r="AS363">
        <v>20.99</v>
      </c>
      <c r="AT363">
        <v>20.91</v>
      </c>
      <c r="AU363">
        <v>20.21</v>
      </c>
      <c r="AV363">
        <v>20.92</v>
      </c>
      <c r="AW363">
        <v>21.5</v>
      </c>
      <c r="AX363">
        <v>22.29</v>
      </c>
      <c r="AY363">
        <v>22.17</v>
      </c>
      <c r="AZ363">
        <v>22.06</v>
      </c>
      <c r="BA363">
        <v>22.09</v>
      </c>
      <c r="BB363">
        <v>21.89</v>
      </c>
      <c r="BC363">
        <v>21.29</v>
      </c>
      <c r="BD363">
        <v>20.78</v>
      </c>
      <c r="BE363">
        <v>20.72</v>
      </c>
      <c r="BF363">
        <v>21.22</v>
      </c>
      <c r="BG363">
        <v>21.59</v>
      </c>
      <c r="BH363">
        <v>21.49</v>
      </c>
      <c r="BI363">
        <v>21.87</v>
      </c>
      <c r="BJ363">
        <v>21.93</v>
      </c>
      <c r="BK363">
        <v>21.81</v>
      </c>
      <c r="BL363">
        <v>21.95</v>
      </c>
      <c r="BM363">
        <v>21.44</v>
      </c>
      <c r="BN363">
        <v>21.9</v>
      </c>
      <c r="BO363">
        <v>21.8</v>
      </c>
      <c r="BP363">
        <v>21.79</v>
      </c>
      <c r="BQ363">
        <v>21.75</v>
      </c>
      <c r="BR363" s="12">
        <f t="shared" si="10"/>
        <v>0.20833333333333334</v>
      </c>
      <c r="BS363" s="13" cm="1">
        <f t="array" aca="1" ref="BS363" ca="1">_xlfn.PERCENTILE.INC((OFFSET(E363,0,1,1,COLUMNS(E363:BQ363)-1) - E363:BP363) / E363:BP363, 0.05) * SQRT(COUNT(E363:BQ363) - 1)</f>
        <v>-0.23669763052786613</v>
      </c>
      <c r="BT363" s="12" cm="1">
        <f t="array" aca="1" ref="BT363" ca="1">_xlfn.STDEV.P((E363:BP363 - OFFSET(E363:BP363,0,1)) / OFFSET(E363:BP363,0,1)) * SQRT(COUNT(E363:BQ363)-1)</f>
        <v>0.17304635814446315</v>
      </c>
      <c r="BU363" s="12" cm="1">
        <f t="array" ref="BU363">-(MAX(1 - (E363:BQ363 / _xlfn.SCAN(E363, E363:BQ363, _xlfn.LAMBDA(_xlpm.a,_xlpm.b, MAX(_xlpm.a, _xlpm.b))))))</f>
        <v>-7.0435172723194328E-2</v>
      </c>
      <c r="BV363" s="14">
        <f t="shared" ca="1" si="11"/>
        <v>1.2212931586627296</v>
      </c>
    </row>
    <row r="364" spans="1:74" x14ac:dyDescent="0.45">
      <c r="A364" s="2" t="s">
        <v>746</v>
      </c>
      <c r="B364" t="s">
        <v>747</v>
      </c>
      <c r="C364" t="s">
        <v>22</v>
      </c>
      <c r="D364" t="s">
        <v>8</v>
      </c>
      <c r="E364">
        <v>3.93</v>
      </c>
      <c r="F364">
        <v>4.08</v>
      </c>
      <c r="G364">
        <v>3.9820000000000002</v>
      </c>
      <c r="H364">
        <v>4.0119999999999996</v>
      </c>
      <c r="I364">
        <v>4.12</v>
      </c>
      <c r="J364">
        <v>4.1500000000000004</v>
      </c>
      <c r="K364">
        <v>4.2</v>
      </c>
      <c r="L364">
        <v>4.2</v>
      </c>
      <c r="M364">
        <v>4.2</v>
      </c>
      <c r="N364">
        <v>4.2</v>
      </c>
      <c r="O364">
        <v>4.0919999999999996</v>
      </c>
      <c r="P364">
        <v>4.13</v>
      </c>
      <c r="Q364">
        <v>4.18</v>
      </c>
      <c r="R364">
        <v>4.0940000000000003</v>
      </c>
      <c r="S364">
        <v>3.9620000000000002</v>
      </c>
      <c r="T364">
        <v>4.0579999999999998</v>
      </c>
      <c r="U364">
        <v>4.05</v>
      </c>
      <c r="V364">
        <v>4.04</v>
      </c>
      <c r="W364">
        <v>4.032</v>
      </c>
      <c r="X364">
        <v>4.1040000000000001</v>
      </c>
      <c r="Y364">
        <v>4.09</v>
      </c>
      <c r="Z364">
        <v>4.09</v>
      </c>
      <c r="AA364">
        <v>4.09</v>
      </c>
      <c r="AB364">
        <v>3.9460000000000002</v>
      </c>
      <c r="AC364">
        <v>3.964</v>
      </c>
      <c r="AD364">
        <v>3.944</v>
      </c>
      <c r="AE364">
        <v>3.8759999999999999</v>
      </c>
      <c r="AF364">
        <v>3.9620000000000002</v>
      </c>
      <c r="AG364">
        <v>3.88</v>
      </c>
      <c r="AH364">
        <v>3.87</v>
      </c>
      <c r="AI364">
        <v>3.8620000000000001</v>
      </c>
      <c r="AJ364">
        <v>3.8220000000000001</v>
      </c>
      <c r="AK364">
        <v>3.96</v>
      </c>
      <c r="AL364">
        <v>4.1980000000000004</v>
      </c>
      <c r="AM364">
        <v>4.0979999999999999</v>
      </c>
      <c r="AN364">
        <v>4.1040000000000001</v>
      </c>
      <c r="AO364">
        <v>4.0720000000000001</v>
      </c>
      <c r="AP364">
        <v>4.1580000000000004</v>
      </c>
      <c r="AQ364">
        <v>4.0199999999999996</v>
      </c>
      <c r="AR364">
        <v>4.1180000000000003</v>
      </c>
      <c r="AS364">
        <v>4.0999999999999996</v>
      </c>
      <c r="AT364">
        <v>4.0819999999999999</v>
      </c>
      <c r="AU364">
        <v>4.08</v>
      </c>
      <c r="AV364">
        <v>4.0679999999999996</v>
      </c>
      <c r="AW364">
        <v>4.3019999999999996</v>
      </c>
      <c r="AX364">
        <v>4.4420000000000002</v>
      </c>
      <c r="AY364">
        <v>4.57</v>
      </c>
      <c r="AZ364">
        <v>4.5439999999999996</v>
      </c>
      <c r="BA364">
        <v>4.4000000000000004</v>
      </c>
      <c r="BB364">
        <v>4.28</v>
      </c>
      <c r="BC364">
        <v>4.2</v>
      </c>
      <c r="BD364">
        <v>4.1180000000000003</v>
      </c>
      <c r="BE364">
        <v>4.1379999999999999</v>
      </c>
      <c r="BF364">
        <v>4.12</v>
      </c>
      <c r="BG364">
        <v>4.1559999999999997</v>
      </c>
      <c r="BH364">
        <v>4.1459999999999999</v>
      </c>
      <c r="BI364">
        <v>4.1319999999999997</v>
      </c>
      <c r="BJ364">
        <v>4.0339999999999998</v>
      </c>
      <c r="BK364">
        <v>4.0780000000000003</v>
      </c>
      <c r="BL364">
        <v>4.09</v>
      </c>
      <c r="BM364">
        <v>3.976</v>
      </c>
      <c r="BN364">
        <v>3.94</v>
      </c>
      <c r="BO364">
        <v>4.05</v>
      </c>
      <c r="BP364">
        <v>4.05</v>
      </c>
      <c r="BQ364">
        <v>4.0119999999999996</v>
      </c>
      <c r="BR364" s="12">
        <f t="shared" si="10"/>
        <v>2.0865139949109261E-2</v>
      </c>
      <c r="BS364" s="13" cm="1">
        <f t="array" aca="1" ref="BS364" ca="1">_xlfn.PERCENTILE.INC((OFFSET(E364,0,1,1,COLUMNS(E364:BQ364)-1) - E364:BP364) / E364:BP364, 0.05) * SQRT(COUNT(E364:BQ364) - 1)</f>
        <v>-0.24894039050931388</v>
      </c>
      <c r="BT364" s="12" cm="1">
        <f t="array" aca="1" ref="BT364" ca="1">_xlfn.STDEV.P((E364:BP364 - OFFSET(E364:BP364,0,1)) / OFFSET(E364:BP364,0,1)) * SQRT(COUNT(E364:BQ364)-1)</f>
        <v>0.16205921400959888</v>
      </c>
      <c r="BU364" s="12" cm="1">
        <f t="array" ref="BU364">-(MAX(1 - (E364:BQ364 / _xlfn.SCAN(E364, E364:BQ364, _xlfn.LAMBDA(_xlpm.a,_xlpm.b, MAX(_xlpm.a, _xlpm.b))))))</f>
        <v>-0.137855579868709</v>
      </c>
      <c r="BV364" s="14">
        <f t="shared" ca="1" si="11"/>
        <v>0.14730504584389317</v>
      </c>
    </row>
    <row r="365" spans="1:74" x14ac:dyDescent="0.45">
      <c r="A365" s="2" t="s">
        <v>748</v>
      </c>
      <c r="B365" t="s">
        <v>749</v>
      </c>
      <c r="C365" t="s">
        <v>16</v>
      </c>
      <c r="D365" t="s">
        <v>8</v>
      </c>
      <c r="E365">
        <v>6.0679999999999996</v>
      </c>
      <c r="F365">
        <v>6.1449999999999996</v>
      </c>
      <c r="G365">
        <v>6.069</v>
      </c>
      <c r="H365">
        <v>6.14</v>
      </c>
      <c r="I365">
        <v>6.375</v>
      </c>
      <c r="J365">
        <v>6.2850000000000001</v>
      </c>
      <c r="K365">
        <v>6.4530000000000003</v>
      </c>
      <c r="L365">
        <v>6.4530000000000003</v>
      </c>
      <c r="M365">
        <v>6.4530000000000003</v>
      </c>
      <c r="N365">
        <v>6.4470000000000001</v>
      </c>
      <c r="O365">
        <v>6.2069999999999999</v>
      </c>
      <c r="P365">
        <v>6.2489999999999997</v>
      </c>
      <c r="Q365">
        <v>6.2089999999999996</v>
      </c>
      <c r="R365">
        <v>6.1920000000000002</v>
      </c>
      <c r="S365">
        <v>6.0049999999999999</v>
      </c>
      <c r="T365">
        <v>5.9850000000000003</v>
      </c>
      <c r="U365">
        <v>5.9260000000000002</v>
      </c>
      <c r="V365">
        <v>5.9</v>
      </c>
      <c r="W365">
        <v>6.07</v>
      </c>
      <c r="X365">
        <v>6.15</v>
      </c>
      <c r="Y365">
        <v>6.27</v>
      </c>
      <c r="Z365">
        <v>6.2359999999999998</v>
      </c>
      <c r="AA365">
        <v>6.2359999999999998</v>
      </c>
      <c r="AB365">
        <v>6.0069999999999997</v>
      </c>
      <c r="AC365">
        <v>6.0880000000000001</v>
      </c>
      <c r="AD365">
        <v>6.0670000000000002</v>
      </c>
      <c r="AE365">
        <v>6.1879999999999997</v>
      </c>
      <c r="AF365">
        <v>6.2</v>
      </c>
      <c r="AG365">
        <v>6.08</v>
      </c>
      <c r="AH365">
        <v>6.1449999999999996</v>
      </c>
      <c r="AI365">
        <v>6.03</v>
      </c>
      <c r="AJ365">
        <v>5.8840000000000003</v>
      </c>
      <c r="AK365">
        <v>5.7610000000000001</v>
      </c>
      <c r="AL365">
        <v>5.9640000000000004</v>
      </c>
      <c r="AM365">
        <v>6.0369999999999999</v>
      </c>
      <c r="AN365">
        <v>6.2519999999999998</v>
      </c>
      <c r="AO365">
        <v>6.33</v>
      </c>
      <c r="AP365">
        <v>6.41</v>
      </c>
      <c r="AQ365">
        <v>6.51</v>
      </c>
      <c r="AR365">
        <v>6.516</v>
      </c>
      <c r="AS365">
        <v>6.5860000000000003</v>
      </c>
      <c r="AT365">
        <v>6.7919999999999998</v>
      </c>
      <c r="AU365">
        <v>6.9009999999999998</v>
      </c>
      <c r="AV365">
        <v>6.9980000000000002</v>
      </c>
      <c r="AW365">
        <v>7.1890000000000001</v>
      </c>
      <c r="AX365">
        <v>7.5039999999999996</v>
      </c>
      <c r="AY365">
        <v>7.4850000000000003</v>
      </c>
      <c r="AZ365">
        <v>7.5780000000000003</v>
      </c>
      <c r="BA365">
        <v>7.577</v>
      </c>
      <c r="BB365">
        <v>7.5419999999999998</v>
      </c>
      <c r="BC365">
        <v>7.5119999999999996</v>
      </c>
      <c r="BD365">
        <v>7.327</v>
      </c>
      <c r="BE365">
        <v>7.3449999999999998</v>
      </c>
      <c r="BF365">
        <v>7.3620000000000001</v>
      </c>
      <c r="BG365">
        <v>7.5659999999999998</v>
      </c>
      <c r="BH365">
        <v>7.5049999999999999</v>
      </c>
      <c r="BI365">
        <v>7.4729999999999999</v>
      </c>
      <c r="BJ365">
        <v>7.6</v>
      </c>
      <c r="BK365">
        <v>7.6</v>
      </c>
      <c r="BL365">
        <v>7.8109999999999999</v>
      </c>
      <c r="BM365">
        <v>7.6239999999999997</v>
      </c>
      <c r="BN365">
        <v>7.6630000000000003</v>
      </c>
      <c r="BO365">
        <v>7.6390000000000002</v>
      </c>
      <c r="BP365">
        <v>7.7240000000000002</v>
      </c>
      <c r="BQ365">
        <v>7.6779999999999999</v>
      </c>
      <c r="BR365" s="12">
        <f t="shared" si="10"/>
        <v>0.26532630191166784</v>
      </c>
      <c r="BS365" s="13" cm="1">
        <f t="array" aca="1" ref="BS365" ca="1">_xlfn.PERCENTILE.INC((OFFSET(E365,0,1,1,COLUMNS(E365:BQ365)-1) - E365:BP365) / E365:BP365, 0.05) * SQRT(COUNT(E365:BQ365) - 1)</f>
        <v>-0.19652011507955394</v>
      </c>
      <c r="BT365" s="12" cm="1">
        <f t="array" aca="1" ref="BT365" ca="1">_xlfn.STDEV.P((E365:BP365 - OFFSET(E365:BP365,0,1)) / OFFSET(E365:BP365,0,1)) * SQRT(COUNT(E365:BQ365)-1)</f>
        <v>0.14260765555377977</v>
      </c>
      <c r="BU365" s="12" cm="1">
        <f t="array" ref="BU365">-(MAX(1 - (E365:BQ365 / _xlfn.SCAN(E365, E365:BQ365, _xlfn.LAMBDA(_xlpm.a,_xlpm.b, MAX(_xlpm.a, _xlpm.b))))))</f>
        <v>-0.10723694405702777</v>
      </c>
      <c r="BV365" s="14">
        <f t="shared" ca="1" si="11"/>
        <v>1.8816191940724722</v>
      </c>
    </row>
    <row r="366" spans="1:74" x14ac:dyDescent="0.45">
      <c r="A366" s="2" t="s">
        <v>750</v>
      </c>
      <c r="B366" t="s">
        <v>751</v>
      </c>
      <c r="C366" t="s">
        <v>16</v>
      </c>
      <c r="D366" t="s">
        <v>8</v>
      </c>
      <c r="E366">
        <v>8.9760000000000009</v>
      </c>
      <c r="F366">
        <v>8.8940000000000001</v>
      </c>
      <c r="G366">
        <v>8.6980000000000004</v>
      </c>
      <c r="H366">
        <v>9.2759999999999998</v>
      </c>
      <c r="I366">
        <v>9.3580000000000005</v>
      </c>
      <c r="J366">
        <v>9.4220000000000006</v>
      </c>
      <c r="K366">
        <v>9.8859999999999992</v>
      </c>
      <c r="L366">
        <v>9.8859999999999992</v>
      </c>
      <c r="M366">
        <v>9.8859999999999992</v>
      </c>
      <c r="N366">
        <v>9.7200000000000006</v>
      </c>
      <c r="O366">
        <v>9.3339999999999996</v>
      </c>
      <c r="P366">
        <v>9.3520000000000003</v>
      </c>
      <c r="Q366">
        <v>9.4920000000000009</v>
      </c>
      <c r="R366">
        <v>9.5</v>
      </c>
      <c r="S366">
        <v>9.2200000000000006</v>
      </c>
      <c r="T366">
        <v>9.1359999999999992</v>
      </c>
      <c r="U366">
        <v>9.202</v>
      </c>
      <c r="V366">
        <v>9.2460000000000004</v>
      </c>
      <c r="W366">
        <v>9.3140000000000001</v>
      </c>
      <c r="X366">
        <v>9.3699999999999992</v>
      </c>
      <c r="Y366">
        <v>9.99</v>
      </c>
      <c r="Z366">
        <v>9.9039999999999999</v>
      </c>
      <c r="AA366">
        <v>9.9039999999999999</v>
      </c>
      <c r="AB366">
        <v>9.4440000000000008</v>
      </c>
      <c r="AC366">
        <v>9.5640000000000001</v>
      </c>
      <c r="AD366">
        <v>9.5779999999999994</v>
      </c>
      <c r="AE366">
        <v>9.69</v>
      </c>
      <c r="AF366">
        <v>9.798</v>
      </c>
      <c r="AG366">
        <v>9.76</v>
      </c>
      <c r="AH366">
        <v>9.34</v>
      </c>
      <c r="AI366">
        <v>9.1720000000000006</v>
      </c>
      <c r="AJ366">
        <v>9.2460000000000004</v>
      </c>
      <c r="AK366">
        <v>9.3759999999999994</v>
      </c>
      <c r="AL366">
        <v>9.8699999999999992</v>
      </c>
      <c r="AM366">
        <v>9.7319999999999993</v>
      </c>
      <c r="AN366">
        <v>9.7840000000000007</v>
      </c>
      <c r="AO366">
        <v>9.91</v>
      </c>
      <c r="AP366">
        <v>9.8219999999999992</v>
      </c>
      <c r="AQ366">
        <v>9.9640000000000004</v>
      </c>
      <c r="AR366">
        <v>10.244999999999999</v>
      </c>
      <c r="AS366">
        <v>10.545</v>
      </c>
      <c r="AT366">
        <v>10.855</v>
      </c>
      <c r="AU366">
        <v>10.635</v>
      </c>
      <c r="AV366">
        <v>10.65</v>
      </c>
      <c r="AW366">
        <v>10.904999999999999</v>
      </c>
      <c r="AX366">
        <v>11.61</v>
      </c>
      <c r="AY366">
        <v>11.36</v>
      </c>
      <c r="AZ366">
        <v>11.69</v>
      </c>
      <c r="BA366">
        <v>11.95</v>
      </c>
      <c r="BB366">
        <v>11.86</v>
      </c>
      <c r="BC366">
        <v>11.4</v>
      </c>
      <c r="BD366">
        <v>10.775</v>
      </c>
      <c r="BE366">
        <v>10.955</v>
      </c>
      <c r="BF366">
        <v>10.81</v>
      </c>
      <c r="BG366">
        <v>11.14</v>
      </c>
      <c r="BH366">
        <v>11.25</v>
      </c>
      <c r="BI366">
        <v>11.195</v>
      </c>
      <c r="BJ366">
        <v>11.25</v>
      </c>
      <c r="BK366">
        <v>11.1</v>
      </c>
      <c r="BL366">
        <v>11.215</v>
      </c>
      <c r="BM366">
        <v>10.94</v>
      </c>
      <c r="BN366">
        <v>10.96</v>
      </c>
      <c r="BO366">
        <v>10.895</v>
      </c>
      <c r="BP366">
        <v>11.19</v>
      </c>
      <c r="BQ366">
        <v>11</v>
      </c>
      <c r="BR366" s="12">
        <f t="shared" si="10"/>
        <v>0.22549019607843127</v>
      </c>
      <c r="BS366" s="13" cm="1">
        <f t="array" aca="1" ref="BS366" ca="1">_xlfn.PERCENTILE.INC((OFFSET(E366,0,1,1,COLUMNS(E366:BQ366)-1) - E366:BP366) / E366:BP366, 0.05) * SQRT(COUNT(E366:BQ366) - 1)</f>
        <v>-0.31658415394971567</v>
      </c>
      <c r="BT366" s="12" cm="1">
        <f t="array" aca="1" ref="BT366" ca="1">_xlfn.STDEV.P((E366:BP366 - OFFSET(E366:BP366,0,1)) / OFFSET(E366:BP366,0,1)) * SQRT(COUNT(E366:BQ366)-1)</f>
        <v>0.19865215072412595</v>
      </c>
      <c r="BU366" s="12" cm="1">
        <f t="array" ref="BU366">-(MAX(1 - (E366:BQ366 / _xlfn.SCAN(E366, E366:BQ366, _xlfn.LAMBDA(_xlpm.a,_xlpm.b, MAX(_xlpm.a, _xlpm.b))))))</f>
        <v>-9.8326359832635934E-2</v>
      </c>
      <c r="BV366" s="14">
        <f t="shared" ca="1" si="11"/>
        <v>1.1502377157534629</v>
      </c>
    </row>
    <row r="367" spans="1:74" x14ac:dyDescent="0.45">
      <c r="A367" s="2" t="s">
        <v>752</v>
      </c>
      <c r="B367" t="s">
        <v>753</v>
      </c>
      <c r="C367" t="s">
        <v>16</v>
      </c>
      <c r="D367" t="s">
        <v>55</v>
      </c>
      <c r="E367">
        <v>6.95</v>
      </c>
      <c r="F367">
        <v>6.92</v>
      </c>
      <c r="G367">
        <v>6.88</v>
      </c>
      <c r="H367">
        <v>6.79</v>
      </c>
      <c r="I367">
        <v>6.75</v>
      </c>
      <c r="J367">
        <v>6.74</v>
      </c>
      <c r="K367">
        <v>6.73</v>
      </c>
      <c r="L367">
        <v>6.73</v>
      </c>
      <c r="M367">
        <v>6.73</v>
      </c>
      <c r="N367">
        <v>6.85</v>
      </c>
      <c r="O367">
        <v>6.81</v>
      </c>
      <c r="P367">
        <v>8.25</v>
      </c>
      <c r="Q367">
        <v>8.24</v>
      </c>
      <c r="R367">
        <v>8.25</v>
      </c>
      <c r="S367">
        <v>7.91</v>
      </c>
      <c r="T367">
        <v>7.78</v>
      </c>
      <c r="U367">
        <v>7.95</v>
      </c>
      <c r="V367">
        <v>7.9</v>
      </c>
      <c r="W367">
        <v>7.73</v>
      </c>
      <c r="X367">
        <v>7.73</v>
      </c>
      <c r="Y367">
        <v>7.8</v>
      </c>
      <c r="Z367">
        <v>7.78</v>
      </c>
      <c r="AA367">
        <v>7.78</v>
      </c>
      <c r="AB367">
        <v>7.74</v>
      </c>
      <c r="AC367">
        <v>7.8</v>
      </c>
      <c r="AD367">
        <v>7.73</v>
      </c>
      <c r="AE367">
        <v>7.88</v>
      </c>
      <c r="AF367">
        <v>7.85</v>
      </c>
      <c r="AG367">
        <v>7.88</v>
      </c>
      <c r="AH367">
        <v>7.72</v>
      </c>
      <c r="AI367">
        <v>7.73</v>
      </c>
      <c r="AJ367">
        <v>7.71</v>
      </c>
      <c r="AK367">
        <v>7.77</v>
      </c>
      <c r="AL367">
        <v>7.78</v>
      </c>
      <c r="AM367">
        <v>7.94</v>
      </c>
      <c r="AN367">
        <v>7.86</v>
      </c>
      <c r="AO367">
        <v>7.7</v>
      </c>
      <c r="AP367">
        <v>7.93</v>
      </c>
      <c r="AQ367">
        <v>7.85</v>
      </c>
      <c r="AR367">
        <v>7.88</v>
      </c>
      <c r="AS367">
        <v>7.91</v>
      </c>
      <c r="AT367">
        <v>7.92</v>
      </c>
      <c r="AU367">
        <v>7.9</v>
      </c>
      <c r="AV367">
        <v>8</v>
      </c>
      <c r="AW367">
        <v>8.19</v>
      </c>
      <c r="AX367">
        <v>8.3000000000000007</v>
      </c>
      <c r="AY367">
        <v>8.24</v>
      </c>
      <c r="AZ367">
        <v>8.26</v>
      </c>
      <c r="BA367">
        <v>8.09</v>
      </c>
      <c r="BB367">
        <v>8.1300000000000008</v>
      </c>
      <c r="BC367">
        <v>8.15</v>
      </c>
      <c r="BD367">
        <v>8.15</v>
      </c>
      <c r="BE367">
        <v>8.18</v>
      </c>
      <c r="BF367">
        <v>8.0500000000000007</v>
      </c>
      <c r="BG367">
        <v>8.02</v>
      </c>
      <c r="BH367">
        <v>7.91</v>
      </c>
      <c r="BI367">
        <v>8.2100000000000009</v>
      </c>
      <c r="BJ367">
        <v>7.97</v>
      </c>
      <c r="BK367">
        <v>8.01</v>
      </c>
      <c r="BL367">
        <v>8.34</v>
      </c>
      <c r="BM367">
        <v>8.11</v>
      </c>
      <c r="BN367">
        <v>8.14</v>
      </c>
      <c r="BO367">
        <v>8.09</v>
      </c>
      <c r="BP367">
        <v>8.1199999999999992</v>
      </c>
      <c r="BQ367">
        <v>8.14</v>
      </c>
      <c r="BR367" s="12">
        <f t="shared" si="10"/>
        <v>0.17122302158273386</v>
      </c>
      <c r="BS367" s="13" cm="1">
        <f t="array" aca="1" ref="BS367" ca="1">_xlfn.PERCENTILE.INC((OFFSET(E367,0,1,1,COLUMNS(E367:BQ367)-1) - E367:BP367) / E367:BP367, 0.05) * SQRT(COUNT(E367:BQ367) - 1)</f>
        <v>-0.1710264504857939</v>
      </c>
      <c r="BT367" s="12" cm="1">
        <f t="array" aca="1" ref="BT367" ca="1">_xlfn.STDEV.P((E367:BP367 - OFFSET(E367:BP367,0,1)) / OFFSET(E367:BP367,0,1)) * SQRT(COUNT(E367:BQ367)-1)</f>
        <v>0.20872230768367492</v>
      </c>
      <c r="BU367" s="12" cm="1">
        <f t="array" ref="BU367">-(MAX(1 - (E367:BQ367 / _xlfn.SCAN(E367, E367:BQ367, _xlfn.LAMBDA(_xlpm.a,_xlpm.b, MAX(_xlpm.a, _xlpm.b))))))</f>
        <v>-6.6666666666666652E-2</v>
      </c>
      <c r="BV367" s="14">
        <f t="shared" ca="1" si="11"/>
        <v>0.83474556944236566</v>
      </c>
    </row>
    <row r="368" spans="1:74" x14ac:dyDescent="0.45">
      <c r="A368" s="2" t="s">
        <v>754</v>
      </c>
      <c r="B368" t="s">
        <v>755</v>
      </c>
      <c r="C368" t="s">
        <v>111</v>
      </c>
      <c r="D368" t="s">
        <v>8</v>
      </c>
      <c r="E368">
        <v>9.1999999999999993</v>
      </c>
      <c r="F368">
        <v>9.8379999999999992</v>
      </c>
      <c r="G368">
        <v>9.3249999999999993</v>
      </c>
      <c r="H368">
        <v>9.3149999999999995</v>
      </c>
      <c r="I368">
        <v>9.4280000000000008</v>
      </c>
      <c r="J368">
        <v>9.2949999999999999</v>
      </c>
      <c r="K368">
        <v>9.3079999999999998</v>
      </c>
      <c r="L368">
        <v>9.3079999999999998</v>
      </c>
      <c r="M368">
        <v>9.3079999999999998</v>
      </c>
      <c r="N368">
        <v>9.1669999999999998</v>
      </c>
      <c r="O368">
        <v>8.5820000000000007</v>
      </c>
      <c r="P368">
        <v>8.4540000000000006</v>
      </c>
      <c r="Q368">
        <v>8.5869999999999997</v>
      </c>
      <c r="R368">
        <v>8.4339999999999993</v>
      </c>
      <c r="S368">
        <v>7.96</v>
      </c>
      <c r="T368">
        <v>8.3480000000000008</v>
      </c>
      <c r="U368">
        <v>8.4719999999999995</v>
      </c>
      <c r="V368">
        <v>8.25</v>
      </c>
      <c r="W368">
        <v>8.4039999999999999</v>
      </c>
      <c r="X368">
        <v>8.6839999999999993</v>
      </c>
      <c r="Y368">
        <v>8.9570000000000007</v>
      </c>
      <c r="Z368">
        <v>8.7140000000000004</v>
      </c>
      <c r="AA368">
        <v>8.7140000000000004</v>
      </c>
      <c r="AB368">
        <v>8.2110000000000003</v>
      </c>
      <c r="AC368">
        <v>8.6869999999999994</v>
      </c>
      <c r="AD368">
        <v>8.423</v>
      </c>
      <c r="AE368">
        <v>8.5559999999999992</v>
      </c>
      <c r="AF368">
        <v>8.6310000000000002</v>
      </c>
      <c r="AG368">
        <v>8.6310000000000002</v>
      </c>
      <c r="AH368">
        <v>8.7140000000000004</v>
      </c>
      <c r="AI368">
        <v>8.5250000000000004</v>
      </c>
      <c r="AJ368">
        <v>8.5139999999999993</v>
      </c>
      <c r="AK368">
        <v>8.52</v>
      </c>
      <c r="AL368">
        <v>8.657</v>
      </c>
      <c r="AM368">
        <v>8.3840000000000003</v>
      </c>
      <c r="AN368">
        <v>8.4290000000000003</v>
      </c>
      <c r="AO368">
        <v>8.2219999999999995</v>
      </c>
      <c r="AP368">
        <v>8.1739999999999995</v>
      </c>
      <c r="AQ368">
        <v>8.26</v>
      </c>
      <c r="AR368">
        <v>8.2739999999999991</v>
      </c>
      <c r="AS368">
        <v>8.4499999999999993</v>
      </c>
      <c r="AT368">
        <v>8.4920000000000009</v>
      </c>
      <c r="AU368">
        <v>8.1229999999999993</v>
      </c>
      <c r="AV368">
        <v>8.34</v>
      </c>
      <c r="AW368">
        <v>8.7710000000000008</v>
      </c>
      <c r="AX368">
        <v>8.9990000000000006</v>
      </c>
      <c r="AY368">
        <v>8.9640000000000004</v>
      </c>
      <c r="AZ368">
        <v>9.5060000000000002</v>
      </c>
      <c r="BA368">
        <v>9.6639999999999997</v>
      </c>
      <c r="BB368">
        <v>9.3759999999999994</v>
      </c>
      <c r="BC368">
        <v>9.23</v>
      </c>
      <c r="BD368">
        <v>8.5809999999999995</v>
      </c>
      <c r="BE368">
        <v>8.5869999999999997</v>
      </c>
      <c r="BF368">
        <v>8.58</v>
      </c>
      <c r="BG368">
        <v>8.9350000000000005</v>
      </c>
      <c r="BH368">
        <v>8.8960000000000008</v>
      </c>
      <c r="BI368">
        <v>8.8350000000000009</v>
      </c>
      <c r="BJ368">
        <v>8.8740000000000006</v>
      </c>
      <c r="BK368">
        <v>8.8030000000000008</v>
      </c>
      <c r="BL368">
        <v>8.8960000000000008</v>
      </c>
      <c r="BM368">
        <v>8.4719999999999995</v>
      </c>
      <c r="BN368">
        <v>8.4809999999999999</v>
      </c>
      <c r="BO368">
        <v>8.3970000000000002</v>
      </c>
      <c r="BP368">
        <v>8.625</v>
      </c>
      <c r="BQ368">
        <v>8.49</v>
      </c>
      <c r="BR368" s="12">
        <f t="shared" si="10"/>
        <v>-7.7173913043478162E-2</v>
      </c>
      <c r="BS368" s="13" cm="1">
        <f t="array" aca="1" ref="BS368" ca="1">_xlfn.PERCENTILE.INC((OFFSET(E368,0,1,1,COLUMNS(E368:BQ368)-1) - E368:BP368) / E368:BP368, 0.05) * SQRT(COUNT(E368:BQ368) - 1)</f>
        <v>-0.44474111143565787</v>
      </c>
      <c r="BT368" s="12" cm="1">
        <f t="array" aca="1" ref="BT368" ca="1">_xlfn.STDEV.P((E368:BP368 - OFFSET(E368:BP368,0,1)) / OFFSET(E368:BP368,0,1)) * SQRT(COUNT(E368:BQ368)-1)</f>
        <v>0.23593990740231305</v>
      </c>
      <c r="BU368" s="12" cm="1">
        <f t="array" ref="BU368">-(MAX(1 - (E368:BQ368 / _xlfn.SCAN(E368, E368:BQ368, _xlfn.LAMBDA(_xlpm.a,_xlpm.b, MAX(_xlpm.a, _xlpm.b))))))</f>
        <v>-0.19089245781662934</v>
      </c>
      <c r="BV368" s="14">
        <f t="shared" ca="1" si="11"/>
        <v>-0.31434662266359381</v>
      </c>
    </row>
    <row r="369" spans="1:74" x14ac:dyDescent="0.45">
      <c r="A369" s="2" t="s">
        <v>756</v>
      </c>
      <c r="B369" t="s">
        <v>757</v>
      </c>
      <c r="C369" t="s">
        <v>111</v>
      </c>
      <c r="D369" t="s">
        <v>29</v>
      </c>
      <c r="E369">
        <v>571</v>
      </c>
      <c r="F369">
        <v>632</v>
      </c>
      <c r="G369">
        <v>677</v>
      </c>
      <c r="H369">
        <v>682</v>
      </c>
      <c r="I369">
        <v>748</v>
      </c>
      <c r="J369">
        <v>749</v>
      </c>
      <c r="K369">
        <v>822</v>
      </c>
      <c r="L369">
        <v>822</v>
      </c>
      <c r="M369">
        <v>822</v>
      </c>
      <c r="N369">
        <v>753</v>
      </c>
      <c r="O369">
        <v>653</v>
      </c>
      <c r="P369">
        <v>670</v>
      </c>
      <c r="Q369">
        <v>725</v>
      </c>
      <c r="R369">
        <v>717</v>
      </c>
      <c r="S369">
        <v>642</v>
      </c>
      <c r="T369">
        <v>650</v>
      </c>
      <c r="U369">
        <v>674</v>
      </c>
      <c r="V369">
        <v>652</v>
      </c>
      <c r="W369">
        <v>620</v>
      </c>
      <c r="X369">
        <v>636</v>
      </c>
      <c r="Y369">
        <v>678</v>
      </c>
      <c r="Z369">
        <v>656</v>
      </c>
      <c r="AA369">
        <v>630</v>
      </c>
      <c r="AB369">
        <v>635</v>
      </c>
      <c r="AC369">
        <v>653</v>
      </c>
      <c r="AD369">
        <v>628</v>
      </c>
      <c r="AE369">
        <v>608</v>
      </c>
      <c r="AF369">
        <v>608</v>
      </c>
      <c r="AG369">
        <v>585</v>
      </c>
      <c r="AH369">
        <v>584</v>
      </c>
      <c r="AI369">
        <v>595</v>
      </c>
      <c r="AJ369">
        <v>571</v>
      </c>
      <c r="AK369">
        <v>565</v>
      </c>
      <c r="AL369">
        <v>590</v>
      </c>
      <c r="AM369">
        <v>585</v>
      </c>
      <c r="AN369">
        <v>586</v>
      </c>
      <c r="AO369">
        <v>580</v>
      </c>
      <c r="AP369">
        <v>563</v>
      </c>
      <c r="AQ369">
        <v>563</v>
      </c>
      <c r="AR369">
        <v>550</v>
      </c>
      <c r="AS369">
        <v>548</v>
      </c>
      <c r="AT369">
        <v>554</v>
      </c>
      <c r="AU369">
        <v>539</v>
      </c>
      <c r="AV369">
        <v>533</v>
      </c>
      <c r="AW369">
        <v>533</v>
      </c>
      <c r="AX369">
        <v>544</v>
      </c>
      <c r="AY369">
        <v>542</v>
      </c>
      <c r="AZ369">
        <v>575</v>
      </c>
      <c r="BA369">
        <v>569</v>
      </c>
      <c r="BB369">
        <v>546</v>
      </c>
      <c r="BC369">
        <v>543</v>
      </c>
      <c r="BD369">
        <v>520</v>
      </c>
      <c r="BE369">
        <v>520</v>
      </c>
      <c r="BF369">
        <v>519</v>
      </c>
      <c r="BG369">
        <v>517</v>
      </c>
      <c r="BH369">
        <v>524</v>
      </c>
      <c r="BI369">
        <v>500</v>
      </c>
      <c r="BJ369">
        <v>506</v>
      </c>
      <c r="BK369">
        <v>466.5</v>
      </c>
      <c r="BL369">
        <v>483.5</v>
      </c>
      <c r="BM369">
        <v>462.5</v>
      </c>
      <c r="BN369">
        <v>452.5</v>
      </c>
      <c r="BO369">
        <v>443.5</v>
      </c>
      <c r="BP369">
        <v>542</v>
      </c>
      <c r="BQ369">
        <v>615</v>
      </c>
      <c r="BR369" s="12">
        <f t="shared" si="10"/>
        <v>7.7057793345008757E-2</v>
      </c>
      <c r="BS369" s="13" cm="1">
        <f t="array" aca="1" ref="BS369" ca="1">_xlfn.PERCENTILE.INC((OFFSET(E369,0,1,1,COLUMNS(E369:BQ369)-1) - E369:BP369) / E369:BP369, 0.05) * SQRT(COUNT(E369:BQ369) - 1)</f>
        <v>-0.58972574504716402</v>
      </c>
      <c r="BT369" s="12" cm="1">
        <f t="array" aca="1" ref="BT369" ca="1">_xlfn.STDEV.P((E369:BP369 - OFFSET(E369:BP369,0,1)) / OFFSET(E369:BP369,0,1)) * SQRT(COUNT(E369:BQ369)-1)</f>
        <v>0.41767451398061728</v>
      </c>
      <c r="BU369" s="12" cm="1">
        <f t="array" ref="BU369">-(MAX(1 - (E369:BQ369 / _xlfn.SCAN(E369, E369:BQ369, _xlfn.LAMBDA(_xlpm.a,_xlpm.b, MAX(_xlpm.a, _xlpm.b))))))</f>
        <v>-0.46046228710462289</v>
      </c>
      <c r="BV369" s="14">
        <f t="shared" ca="1" si="11"/>
        <v>0.19169183338949014</v>
      </c>
    </row>
    <row r="370" spans="1:74" x14ac:dyDescent="0.45">
      <c r="A370" s="2" t="s">
        <v>758</v>
      </c>
      <c r="B370" t="s">
        <v>759</v>
      </c>
      <c r="C370" t="s">
        <v>111</v>
      </c>
      <c r="D370" t="s">
        <v>29</v>
      </c>
      <c r="E370">
        <v>7.41</v>
      </c>
      <c r="F370">
        <v>8.36</v>
      </c>
      <c r="G370">
        <v>9.4</v>
      </c>
      <c r="H370">
        <v>9.33</v>
      </c>
      <c r="I370">
        <v>10.17</v>
      </c>
      <c r="J370">
        <v>11.13</v>
      </c>
      <c r="K370">
        <v>13.18</v>
      </c>
      <c r="L370">
        <v>13.18</v>
      </c>
      <c r="M370">
        <v>13.18</v>
      </c>
      <c r="N370">
        <v>12.36</v>
      </c>
      <c r="O370">
        <v>9.4600000000000009</v>
      </c>
      <c r="P370">
        <v>10.11</v>
      </c>
      <c r="Q370">
        <v>10.47</v>
      </c>
      <c r="R370">
        <v>11.03</v>
      </c>
      <c r="S370">
        <v>9.91</v>
      </c>
      <c r="T370">
        <v>10.53</v>
      </c>
      <c r="U370">
        <v>10.75</v>
      </c>
      <c r="V370">
        <v>10.33</v>
      </c>
      <c r="W370">
        <v>9.98</v>
      </c>
      <c r="X370">
        <v>10.89</v>
      </c>
      <c r="Y370">
        <v>11.07</v>
      </c>
      <c r="Z370">
        <v>11.43</v>
      </c>
      <c r="AA370">
        <v>10.99</v>
      </c>
      <c r="AB370">
        <v>10.93</v>
      </c>
      <c r="AC370">
        <v>11.59</v>
      </c>
      <c r="AD370">
        <v>11.67</v>
      </c>
      <c r="AE370">
        <v>11.53</v>
      </c>
      <c r="AF370">
        <v>11.53</v>
      </c>
      <c r="AG370">
        <v>10.95</v>
      </c>
      <c r="AH370">
        <v>10.95</v>
      </c>
      <c r="AI370">
        <v>10.51</v>
      </c>
      <c r="AJ370">
        <v>10.41</v>
      </c>
      <c r="AK370">
        <v>9.9600000000000009</v>
      </c>
      <c r="AL370">
        <v>11.95</v>
      </c>
      <c r="AM370">
        <v>11.55</v>
      </c>
      <c r="AN370">
        <v>11.45</v>
      </c>
      <c r="AO370">
        <v>12.86</v>
      </c>
      <c r="AP370">
        <v>12.24</v>
      </c>
      <c r="AQ370">
        <v>12.24</v>
      </c>
      <c r="AR370">
        <v>12.72</v>
      </c>
      <c r="AS370">
        <v>12.01</v>
      </c>
      <c r="AT370">
        <v>12.17</v>
      </c>
      <c r="AU370">
        <v>11.77</v>
      </c>
      <c r="AV370">
        <v>12.48</v>
      </c>
      <c r="AW370">
        <v>12.82</v>
      </c>
      <c r="AX370">
        <v>13.74</v>
      </c>
      <c r="AY370">
        <v>13</v>
      </c>
      <c r="AZ370">
        <v>13.9</v>
      </c>
      <c r="BA370">
        <v>15.23</v>
      </c>
      <c r="BB370">
        <v>15.73</v>
      </c>
      <c r="BC370">
        <v>15.03</v>
      </c>
      <c r="BD370">
        <v>13.9</v>
      </c>
      <c r="BE370">
        <v>13.82</v>
      </c>
      <c r="BF370">
        <v>14.12</v>
      </c>
      <c r="BG370">
        <v>14.34</v>
      </c>
      <c r="BH370">
        <v>14.28</v>
      </c>
      <c r="BI370">
        <v>14.67</v>
      </c>
      <c r="BJ370">
        <v>15.63</v>
      </c>
      <c r="BK370">
        <v>15.33</v>
      </c>
      <c r="BL370">
        <v>15.13</v>
      </c>
      <c r="BM370">
        <v>14.18</v>
      </c>
      <c r="BN370">
        <v>14.2</v>
      </c>
      <c r="BO370">
        <v>13.84</v>
      </c>
      <c r="BP370">
        <v>14.04</v>
      </c>
      <c r="BQ370">
        <v>14.3</v>
      </c>
      <c r="BR370" s="12">
        <f t="shared" si="10"/>
        <v>0.92982456140350878</v>
      </c>
      <c r="BS370" s="13" cm="1">
        <f t="array" aca="1" ref="BS370" ca="1">_xlfn.PERCENTILE.INC((OFFSET(E370,0,1,1,COLUMNS(E370:BQ370)-1) - E370:BP370) / E370:BP370, 0.05) * SQRT(COUNT(E370:BQ370) - 1)</f>
        <v>-0.50162486573119003</v>
      </c>
      <c r="BT370" s="12" cm="1">
        <f t="array" aca="1" ref="BT370" ca="1">_xlfn.STDEV.P((E370:BP370 - OFFSET(E370:BP370,0,1)) / OFFSET(E370:BP370,0,1)) * SQRT(COUNT(E370:BQ370)-1)</f>
        <v>0.54774915545650926</v>
      </c>
      <c r="BU370" s="12" cm="1">
        <f t="array" ref="BU370">-(MAX(1 - (E370:BQ370 / _xlfn.SCAN(E370, E370:BQ370, _xlfn.LAMBDA(_xlpm.a,_xlpm.b, MAX(_xlpm.a, _xlpm.b))))))</f>
        <v>-0.28224582701062206</v>
      </c>
      <c r="BV370" s="14">
        <f t="shared" ca="1" si="11"/>
        <v>1.7030269277659793</v>
      </c>
    </row>
    <row r="371" spans="1:74" x14ac:dyDescent="0.45">
      <c r="A371" s="2" t="s">
        <v>760</v>
      </c>
      <c r="B371" t="s">
        <v>761</v>
      </c>
      <c r="C371" t="s">
        <v>19</v>
      </c>
      <c r="D371" t="s">
        <v>26</v>
      </c>
      <c r="E371">
        <v>0.76</v>
      </c>
      <c r="F371">
        <v>0.81</v>
      </c>
      <c r="G371">
        <v>0.7</v>
      </c>
      <c r="H371">
        <v>0.63</v>
      </c>
      <c r="I371">
        <v>0.62</v>
      </c>
      <c r="J371">
        <v>0.57999999999999996</v>
      </c>
      <c r="K371">
        <v>0.56999999999999995</v>
      </c>
      <c r="L371">
        <v>0.56999999999999995</v>
      </c>
      <c r="M371">
        <v>0.56999999999999995</v>
      </c>
      <c r="N371">
        <v>0.56999999999999995</v>
      </c>
      <c r="O371">
        <v>0.59</v>
      </c>
      <c r="P371">
        <v>0.56000000000000005</v>
      </c>
      <c r="Q371">
        <v>0.59</v>
      </c>
      <c r="R371">
        <v>0.56000000000000005</v>
      </c>
      <c r="S371">
        <v>0.56000000000000005</v>
      </c>
      <c r="T371">
        <v>0.55000000000000004</v>
      </c>
      <c r="U371">
        <v>0.53</v>
      </c>
      <c r="V371">
        <v>0.55000000000000004</v>
      </c>
      <c r="W371">
        <v>0.56999999999999995</v>
      </c>
      <c r="X371">
        <v>0.57999999999999996</v>
      </c>
      <c r="Y371">
        <v>0.56999999999999995</v>
      </c>
      <c r="Z371">
        <v>0.57999999999999996</v>
      </c>
      <c r="AA371">
        <v>0.57999999999999996</v>
      </c>
      <c r="AB371">
        <v>0.56999999999999995</v>
      </c>
      <c r="AC371">
        <v>0.56000000000000005</v>
      </c>
      <c r="AD371">
        <v>0.54</v>
      </c>
      <c r="AE371">
        <v>0.54</v>
      </c>
      <c r="AF371">
        <v>0.55000000000000004</v>
      </c>
      <c r="AG371">
        <v>0.53</v>
      </c>
      <c r="AH371">
        <v>0.5</v>
      </c>
      <c r="AI371">
        <v>0.49</v>
      </c>
      <c r="AJ371">
        <v>0.5</v>
      </c>
      <c r="AK371">
        <v>0.5</v>
      </c>
      <c r="AL371">
        <v>0.49</v>
      </c>
      <c r="AM371">
        <v>0.47</v>
      </c>
      <c r="AN371">
        <v>0.47</v>
      </c>
      <c r="AO371">
        <v>0.47</v>
      </c>
      <c r="AP371">
        <v>0.49</v>
      </c>
      <c r="AQ371">
        <v>0.5</v>
      </c>
      <c r="AR371">
        <v>0.47</v>
      </c>
      <c r="AS371">
        <v>0.48</v>
      </c>
      <c r="AT371">
        <v>0.48</v>
      </c>
      <c r="AU371">
        <v>0.49</v>
      </c>
      <c r="AV371">
        <v>0.51</v>
      </c>
      <c r="AW371">
        <v>0.52</v>
      </c>
      <c r="AX371">
        <v>0.55000000000000004</v>
      </c>
      <c r="AY371">
        <v>0.59</v>
      </c>
      <c r="AZ371">
        <v>1.2</v>
      </c>
      <c r="BA371">
        <v>1.93</v>
      </c>
      <c r="BB371">
        <v>2.98</v>
      </c>
      <c r="BC371">
        <v>2.09</v>
      </c>
      <c r="BD371">
        <v>1.69</v>
      </c>
      <c r="BE371">
        <v>1.4</v>
      </c>
      <c r="BF371">
        <v>1.93</v>
      </c>
      <c r="BG371">
        <v>2.0099999999999998</v>
      </c>
      <c r="BH371">
        <v>1.86</v>
      </c>
      <c r="BI371">
        <v>1.69</v>
      </c>
      <c r="BJ371">
        <v>1.69</v>
      </c>
      <c r="BK371">
        <v>1.5</v>
      </c>
      <c r="BL371">
        <v>1.6</v>
      </c>
      <c r="BM371">
        <v>1.86</v>
      </c>
      <c r="BN371">
        <v>1.71</v>
      </c>
      <c r="BO371">
        <v>1.65</v>
      </c>
      <c r="BP371">
        <v>1.69</v>
      </c>
      <c r="BQ371">
        <v>1.65</v>
      </c>
      <c r="BR371" s="12">
        <f t="shared" si="10"/>
        <v>1.1710526315789471</v>
      </c>
      <c r="BS371" s="13" cm="1">
        <f t="array" aca="1" ref="BS371" ca="1">_xlfn.PERCENTILE.INC((OFFSET(E371,0,1,1,COLUMNS(E371:BQ371)-1) - E371:BP371) / E371:BP371, 0.05) * SQRT(COUNT(E371:BQ371) - 1)</f>
        <v>-1.0583680327270077</v>
      </c>
      <c r="BT371" s="12" cm="1">
        <f t="array" aca="1" ref="BT371" ca="1">_xlfn.STDEV.P((E371:BP371 - OFFSET(E371:BP371,0,1)) / OFFSET(E371:BP371,0,1)) * SQRT(COUNT(E371:BQ371)-1)</f>
        <v>1.0180824588069708</v>
      </c>
      <c r="BU371" s="12" cm="1">
        <f t="array" ref="BU371">-(MAX(1 - (E371:BQ371 / _xlfn.SCAN(E371, E371:BQ371, _xlfn.LAMBDA(_xlpm.a,_xlpm.b, MAX(_xlpm.a, _xlpm.b))))))</f>
        <v>-0.53020134228187921</v>
      </c>
      <c r="BV371" s="14">
        <f t="shared" ca="1" si="11"/>
        <v>1.1532068168179193</v>
      </c>
    </row>
    <row r="372" spans="1:74" x14ac:dyDescent="0.45">
      <c r="A372" s="2" t="s">
        <v>762</v>
      </c>
      <c r="B372" t="s">
        <v>763</v>
      </c>
      <c r="C372" t="s">
        <v>19</v>
      </c>
      <c r="D372" t="s">
        <v>29</v>
      </c>
      <c r="E372">
        <v>519</v>
      </c>
      <c r="F372">
        <v>450</v>
      </c>
      <c r="G372">
        <v>483.7</v>
      </c>
      <c r="H372">
        <v>573.20000000000005</v>
      </c>
      <c r="I372">
        <v>611.6</v>
      </c>
      <c r="J372">
        <v>650</v>
      </c>
      <c r="K372">
        <v>672.8</v>
      </c>
      <c r="L372">
        <v>672.8</v>
      </c>
      <c r="M372">
        <v>672.8</v>
      </c>
      <c r="N372">
        <v>676</v>
      </c>
      <c r="O372">
        <v>657.6</v>
      </c>
      <c r="P372">
        <v>649</v>
      </c>
      <c r="Q372">
        <v>683.2</v>
      </c>
      <c r="R372">
        <v>708.2</v>
      </c>
      <c r="S372">
        <v>700</v>
      </c>
      <c r="T372">
        <v>682.8</v>
      </c>
      <c r="U372">
        <v>700</v>
      </c>
      <c r="V372">
        <v>698.8</v>
      </c>
      <c r="W372">
        <v>724.8</v>
      </c>
      <c r="X372">
        <v>737.6</v>
      </c>
      <c r="Y372">
        <v>776.2</v>
      </c>
      <c r="Z372">
        <v>754</v>
      </c>
      <c r="AA372">
        <v>749.8</v>
      </c>
      <c r="AB372">
        <v>747.8</v>
      </c>
      <c r="AC372">
        <v>752</v>
      </c>
      <c r="AD372">
        <v>749.2</v>
      </c>
      <c r="AE372">
        <v>792.8</v>
      </c>
      <c r="AF372">
        <v>792.8</v>
      </c>
      <c r="AG372">
        <v>779.2</v>
      </c>
      <c r="AH372">
        <v>786</v>
      </c>
      <c r="AI372">
        <v>748.6</v>
      </c>
      <c r="AJ372">
        <v>746</v>
      </c>
      <c r="AK372">
        <v>747.2</v>
      </c>
      <c r="AL372">
        <v>779.4</v>
      </c>
      <c r="AM372">
        <v>787</v>
      </c>
      <c r="AN372">
        <v>811.2</v>
      </c>
      <c r="AO372">
        <v>810.2</v>
      </c>
      <c r="AP372">
        <v>789</v>
      </c>
      <c r="AQ372">
        <v>789</v>
      </c>
      <c r="AR372">
        <v>810</v>
      </c>
      <c r="AS372">
        <v>807.2</v>
      </c>
      <c r="AT372">
        <v>814.8</v>
      </c>
      <c r="AU372">
        <v>792.8</v>
      </c>
      <c r="AV372">
        <v>813.2</v>
      </c>
      <c r="AW372">
        <v>817.6</v>
      </c>
      <c r="AX372">
        <v>834.8</v>
      </c>
      <c r="AY372">
        <v>827</v>
      </c>
      <c r="AZ372">
        <v>830.6</v>
      </c>
      <c r="BA372">
        <v>802.4</v>
      </c>
      <c r="BB372">
        <v>785.8</v>
      </c>
      <c r="BC372">
        <v>774.6</v>
      </c>
      <c r="BD372">
        <v>755.4</v>
      </c>
      <c r="BE372">
        <v>745.6</v>
      </c>
      <c r="BF372">
        <v>750</v>
      </c>
      <c r="BG372">
        <v>726.6</v>
      </c>
      <c r="BH372">
        <v>736</v>
      </c>
      <c r="BI372">
        <v>764.8</v>
      </c>
      <c r="BJ372">
        <v>762</v>
      </c>
      <c r="BK372">
        <v>773</v>
      </c>
      <c r="BL372">
        <v>788.2</v>
      </c>
      <c r="BM372">
        <v>768.2</v>
      </c>
      <c r="BN372">
        <v>745.2</v>
      </c>
      <c r="BO372">
        <v>763.6</v>
      </c>
      <c r="BP372">
        <v>742.8</v>
      </c>
      <c r="BQ372">
        <v>740.6</v>
      </c>
      <c r="BR372" s="12">
        <f t="shared" si="10"/>
        <v>0.42697495183044321</v>
      </c>
      <c r="BS372" s="13" cm="1">
        <f t="array" aca="1" ref="BS372" ca="1">_xlfn.PERCENTILE.INC((OFFSET(E372,0,1,1,COLUMNS(E372:BQ372)-1) - E372:BP372) / E372:BP372, 0.05) * SQRT(COUNT(E372:BQ372) - 1)</f>
        <v>-0.24808814371257465</v>
      </c>
      <c r="BT372" s="12" cm="1">
        <f t="array" aca="1" ref="BT372" ca="1">_xlfn.STDEV.P((E372:BP372 - OFFSET(E372:BP372,0,1)) / OFFSET(E372:BP372,0,1)) * SQRT(COUNT(E372:BQ372)-1)</f>
        <v>0.30328172694343741</v>
      </c>
      <c r="BU372" s="12" cm="1">
        <f t="array" ref="BU372">-(MAX(1 - (E372:BQ372 / _xlfn.SCAN(E372, E372:BQ372, _xlfn.LAMBDA(_xlpm.a,_xlpm.b, MAX(_xlpm.a, _xlpm.b))))))</f>
        <v>-0.13294797687861271</v>
      </c>
      <c r="BV372" s="14">
        <f t="shared" ca="1" si="11"/>
        <v>1.4177641236876615</v>
      </c>
    </row>
    <row r="373" spans="1:74" x14ac:dyDescent="0.45">
      <c r="A373" s="2" t="s">
        <v>764</v>
      </c>
      <c r="B373" t="s">
        <v>765</v>
      </c>
      <c r="C373" t="s">
        <v>71</v>
      </c>
      <c r="D373" t="s">
        <v>58</v>
      </c>
      <c r="E373">
        <v>123.9</v>
      </c>
      <c r="F373">
        <v>123</v>
      </c>
      <c r="G373">
        <v>121.2</v>
      </c>
      <c r="H373">
        <v>125.1</v>
      </c>
      <c r="I373">
        <v>128</v>
      </c>
      <c r="J373">
        <v>128.5</v>
      </c>
      <c r="K373">
        <v>128.5</v>
      </c>
      <c r="L373">
        <v>128.5</v>
      </c>
      <c r="M373">
        <v>128.5</v>
      </c>
      <c r="N373">
        <v>127.7</v>
      </c>
      <c r="O373">
        <v>122.6</v>
      </c>
      <c r="P373">
        <v>124.4</v>
      </c>
      <c r="Q373">
        <v>123.9</v>
      </c>
      <c r="R373">
        <v>123.1</v>
      </c>
      <c r="S373">
        <v>122.5</v>
      </c>
      <c r="T373">
        <v>122.5</v>
      </c>
      <c r="U373">
        <v>126.3</v>
      </c>
      <c r="V373">
        <v>124.4</v>
      </c>
      <c r="W373">
        <v>126</v>
      </c>
      <c r="X373">
        <v>128.30000000000001</v>
      </c>
      <c r="Y373">
        <v>127.3</v>
      </c>
      <c r="Z373">
        <v>129</v>
      </c>
      <c r="AA373">
        <v>129</v>
      </c>
      <c r="AB373">
        <v>123.6</v>
      </c>
      <c r="AC373">
        <v>123</v>
      </c>
      <c r="AD373">
        <v>122</v>
      </c>
      <c r="AE373">
        <v>126.6</v>
      </c>
      <c r="AF373">
        <v>127</v>
      </c>
      <c r="AG373">
        <v>123.5</v>
      </c>
      <c r="AH373">
        <v>121.6</v>
      </c>
      <c r="AI373">
        <v>117.8</v>
      </c>
      <c r="AJ373">
        <v>117</v>
      </c>
      <c r="AK373">
        <v>118.2</v>
      </c>
      <c r="AL373">
        <v>121.5</v>
      </c>
      <c r="AM373">
        <v>122.1</v>
      </c>
      <c r="AN373">
        <v>123.3</v>
      </c>
      <c r="AO373">
        <v>123.3</v>
      </c>
      <c r="AP373">
        <v>122</v>
      </c>
      <c r="AQ373">
        <v>127.3</v>
      </c>
      <c r="AR373">
        <v>128.6</v>
      </c>
      <c r="AS373">
        <v>124.6</v>
      </c>
      <c r="AT373">
        <v>127.7</v>
      </c>
      <c r="AU373">
        <v>131.6</v>
      </c>
      <c r="AV373">
        <v>131.6</v>
      </c>
      <c r="AW373">
        <v>130.19999999999999</v>
      </c>
      <c r="AX373">
        <v>129.9</v>
      </c>
      <c r="AY373">
        <v>131.6</v>
      </c>
      <c r="AZ373">
        <v>133.6</v>
      </c>
      <c r="BA373">
        <v>131.69999999999999</v>
      </c>
      <c r="BB373">
        <v>127.3</v>
      </c>
      <c r="BC373">
        <v>128.19999999999999</v>
      </c>
      <c r="BD373">
        <v>125.4</v>
      </c>
      <c r="BE373">
        <v>125.8</v>
      </c>
      <c r="BF373">
        <v>129</v>
      </c>
      <c r="BG373">
        <v>133</v>
      </c>
      <c r="BH373">
        <v>134.30000000000001</v>
      </c>
      <c r="BI373">
        <v>135.30000000000001</v>
      </c>
      <c r="BJ373">
        <v>133.5</v>
      </c>
      <c r="BK373">
        <v>129.1</v>
      </c>
      <c r="BL373">
        <v>127.4</v>
      </c>
      <c r="BM373">
        <v>125.5</v>
      </c>
      <c r="BN373">
        <v>125</v>
      </c>
      <c r="BO373">
        <v>124.3</v>
      </c>
      <c r="BP373">
        <v>122.7</v>
      </c>
      <c r="BQ373">
        <v>122.8</v>
      </c>
      <c r="BR373" s="12">
        <f t="shared" si="10"/>
        <v>-8.8781275221953872E-3</v>
      </c>
      <c r="BS373" s="13" cm="1">
        <f t="array" aca="1" ref="BS373" ca="1">_xlfn.PERCENTILE.INC((OFFSET(E373,0,1,1,COLUMNS(E373:BQ373)-1) - E373:BP373) / E373:BP373, 0.05) * SQRT(COUNT(E373:BQ373) - 1)</f>
        <v>-0.26161985018726619</v>
      </c>
      <c r="BT373" s="12" cm="1">
        <f t="array" aca="1" ref="BT373" ca="1">_xlfn.STDEV.P((E373:BP373 - OFFSET(E373:BP373,0,1)) / OFFSET(E373:BP373,0,1)) * SQRT(COUNT(E373:BQ373)-1)</f>
        <v>0.15055715245348114</v>
      </c>
      <c r="BU373" s="12" cm="1">
        <f t="array" ref="BU373">-(MAX(1 - (E373:BQ373 / _xlfn.SCAN(E373, E373:BQ373, _xlfn.LAMBDA(_xlpm.a,_xlpm.b, MAX(_xlpm.a, _xlpm.b))))))</f>
        <v>-9.3126385809312651E-2</v>
      </c>
      <c r="BV373" s="14">
        <f t="shared" ca="1" si="11"/>
        <v>-3.899600534760006E-2</v>
      </c>
    </row>
    <row r="374" spans="1:74" x14ac:dyDescent="0.45">
      <c r="A374" s="2" t="s">
        <v>766</v>
      </c>
      <c r="B374" t="s">
        <v>767</v>
      </c>
      <c r="C374" t="s">
        <v>37</v>
      </c>
      <c r="D374" t="s">
        <v>8</v>
      </c>
      <c r="E374">
        <v>60.389699999999998</v>
      </c>
      <c r="F374">
        <v>59.796300000000002</v>
      </c>
      <c r="G374">
        <v>62.261200000000002</v>
      </c>
      <c r="H374">
        <v>65.547700000000006</v>
      </c>
      <c r="I374">
        <v>65.684600000000003</v>
      </c>
      <c r="J374">
        <v>65.456400000000002</v>
      </c>
      <c r="K374">
        <v>65.7303</v>
      </c>
      <c r="L374">
        <v>65.7303</v>
      </c>
      <c r="M374">
        <v>65.7303</v>
      </c>
      <c r="N374">
        <v>65.684600000000003</v>
      </c>
      <c r="O374">
        <v>65.547700000000006</v>
      </c>
      <c r="P374">
        <v>65.7303</v>
      </c>
      <c r="Q374">
        <v>65.547700000000006</v>
      </c>
      <c r="R374">
        <v>63.676200000000001</v>
      </c>
      <c r="S374">
        <v>61.896000000000001</v>
      </c>
      <c r="T374">
        <v>64.954300000000003</v>
      </c>
      <c r="U374">
        <v>63.448</v>
      </c>
      <c r="V374">
        <v>65.7303</v>
      </c>
      <c r="W374">
        <v>68.240799999999993</v>
      </c>
      <c r="X374">
        <v>69.929699999999997</v>
      </c>
      <c r="Y374">
        <v>72.577200000000005</v>
      </c>
      <c r="Z374">
        <v>69.929699999999997</v>
      </c>
      <c r="AA374">
        <v>69.929699999999997</v>
      </c>
      <c r="AB374">
        <v>70.523099999999999</v>
      </c>
      <c r="AC374">
        <v>71.846900000000005</v>
      </c>
      <c r="AD374">
        <v>75.4529</v>
      </c>
      <c r="AE374">
        <v>75.133399999999995</v>
      </c>
      <c r="AF374">
        <v>76.822299999999998</v>
      </c>
      <c r="AG374">
        <v>76.000699999999995</v>
      </c>
      <c r="AH374">
        <v>75.224699999999999</v>
      </c>
      <c r="AI374">
        <v>74.7226</v>
      </c>
      <c r="AJ374">
        <v>76.685400000000001</v>
      </c>
      <c r="AK374">
        <v>77.963399999999993</v>
      </c>
      <c r="AL374">
        <v>80.337000000000003</v>
      </c>
      <c r="AM374">
        <v>76.046300000000002</v>
      </c>
      <c r="AN374">
        <v>75.5899</v>
      </c>
      <c r="AO374">
        <v>76.457099999999997</v>
      </c>
      <c r="AP374">
        <v>77.0505</v>
      </c>
      <c r="AQ374">
        <v>79.195899999999995</v>
      </c>
      <c r="AR374">
        <v>75.681100000000001</v>
      </c>
      <c r="AS374">
        <v>74.403099999999995</v>
      </c>
      <c r="AT374">
        <v>75.179000000000002</v>
      </c>
      <c r="AU374">
        <v>75.681100000000001</v>
      </c>
      <c r="AV374">
        <v>75.909400000000005</v>
      </c>
      <c r="AW374">
        <v>77.004900000000006</v>
      </c>
      <c r="AX374">
        <v>77.780900000000003</v>
      </c>
      <c r="AY374">
        <v>76.776700000000005</v>
      </c>
      <c r="AZ374">
        <v>77.507000000000005</v>
      </c>
      <c r="BA374">
        <v>75.5899</v>
      </c>
      <c r="BB374">
        <v>73.170599999999993</v>
      </c>
      <c r="BC374">
        <v>72.714100000000002</v>
      </c>
      <c r="BD374">
        <v>71.846900000000005</v>
      </c>
      <c r="BE374">
        <v>71.846900000000005</v>
      </c>
      <c r="BF374">
        <v>72.349000000000004</v>
      </c>
      <c r="BG374">
        <v>73.581400000000002</v>
      </c>
      <c r="BH374">
        <v>76.137600000000006</v>
      </c>
      <c r="BI374">
        <v>76.000699999999995</v>
      </c>
      <c r="BJ374">
        <v>79.880600000000001</v>
      </c>
      <c r="BK374">
        <v>78.146000000000001</v>
      </c>
      <c r="BL374">
        <v>79.606700000000004</v>
      </c>
      <c r="BM374">
        <v>79.606700000000004</v>
      </c>
      <c r="BN374">
        <v>81.523799999999994</v>
      </c>
      <c r="BO374">
        <v>80.976100000000002</v>
      </c>
      <c r="BP374">
        <v>80.839100000000002</v>
      </c>
      <c r="BQ374">
        <v>81.478200000000001</v>
      </c>
      <c r="BR374" s="12">
        <f t="shared" si="10"/>
        <v>0.34920690117685638</v>
      </c>
      <c r="BS374" s="13" cm="1">
        <f t="array" aca="1" ref="BS374" ca="1">_xlfn.PERCENTILE.INC((OFFSET(E374,0,1,1,COLUMNS(E374:BQ374)-1) - E374:BP374) / E374:BP374, 0.05) * SQRT(COUNT(E374:BQ374) - 1)</f>
        <v>-0.25190014243780384</v>
      </c>
      <c r="BT374" s="12" cm="1">
        <f t="array" aca="1" ref="BT374" ca="1">_xlfn.STDEV.P((E374:BP374 - OFFSET(E374:BP374,0,1)) / OFFSET(E374:BP374,0,1)) * SQRT(COUNT(E374:BQ374)-1)</f>
        <v>0.18214275576760772</v>
      </c>
      <c r="BU374" s="12" cm="1">
        <f t="array" ref="BU374">-(MAX(1 - (E374:BQ374 / _xlfn.SCAN(E374, E374:BQ374, _xlfn.LAMBDA(_xlpm.a,_xlpm.b, MAX(_xlpm.a, _xlpm.b))))))</f>
        <v>-0.10568106849894821</v>
      </c>
      <c r="BV374" s="14">
        <f t="shared" ca="1" si="11"/>
        <v>1.9337244552632058</v>
      </c>
    </row>
    <row r="375" spans="1:74" x14ac:dyDescent="0.45">
      <c r="A375" s="2" t="s">
        <v>768</v>
      </c>
      <c r="B375" t="s">
        <v>769</v>
      </c>
      <c r="C375" t="s">
        <v>16</v>
      </c>
      <c r="D375" t="s">
        <v>8</v>
      </c>
      <c r="E375">
        <v>9.08</v>
      </c>
      <c r="F375">
        <v>8.94</v>
      </c>
      <c r="G375">
        <v>8.7140000000000004</v>
      </c>
      <c r="H375">
        <v>8.7479999999999993</v>
      </c>
      <c r="I375">
        <v>8.7579999999999991</v>
      </c>
      <c r="J375">
        <v>8.7200000000000006</v>
      </c>
      <c r="K375">
        <v>8.9179999999999993</v>
      </c>
      <c r="L375">
        <v>8.9179999999999993</v>
      </c>
      <c r="M375">
        <v>8.9179999999999993</v>
      </c>
      <c r="N375">
        <v>8.798</v>
      </c>
      <c r="O375">
        <v>8.6460000000000008</v>
      </c>
      <c r="P375">
        <v>8.8179999999999996</v>
      </c>
      <c r="Q375">
        <v>8.83</v>
      </c>
      <c r="R375">
        <v>8.5619999999999994</v>
      </c>
      <c r="S375">
        <v>8.3339999999999996</v>
      </c>
      <c r="T375">
        <v>8.5220000000000002</v>
      </c>
      <c r="U375">
        <v>8.6180000000000003</v>
      </c>
      <c r="V375">
        <v>8.6880000000000006</v>
      </c>
      <c r="W375">
        <v>8.7759999999999998</v>
      </c>
      <c r="X375">
        <v>8.8260000000000005</v>
      </c>
      <c r="Y375">
        <v>9.032</v>
      </c>
      <c r="Z375">
        <v>9.1460000000000008</v>
      </c>
      <c r="AA375">
        <v>9.1460000000000008</v>
      </c>
      <c r="AB375">
        <v>8.9600000000000009</v>
      </c>
      <c r="AC375">
        <v>9.18</v>
      </c>
      <c r="AD375">
        <v>9.0839999999999996</v>
      </c>
      <c r="AE375">
        <v>9.0579999999999998</v>
      </c>
      <c r="AF375">
        <v>9.1720000000000006</v>
      </c>
      <c r="AG375">
        <v>9.1</v>
      </c>
      <c r="AH375">
        <v>9.4079999999999995</v>
      </c>
      <c r="AI375">
        <v>9.2520000000000007</v>
      </c>
      <c r="AJ375">
        <v>8.9239999999999995</v>
      </c>
      <c r="AK375">
        <v>8.98</v>
      </c>
      <c r="AL375">
        <v>9.3279999999999994</v>
      </c>
      <c r="AM375">
        <v>9.4160000000000004</v>
      </c>
      <c r="AN375">
        <v>9.56</v>
      </c>
      <c r="AO375">
        <v>9.61</v>
      </c>
      <c r="AP375">
        <v>9.5459999999999994</v>
      </c>
      <c r="AQ375">
        <v>9.8059999999999992</v>
      </c>
      <c r="AR375">
        <v>9.89</v>
      </c>
      <c r="AS375">
        <v>9.9779999999999998</v>
      </c>
      <c r="AT375">
        <v>10.1</v>
      </c>
      <c r="AU375">
        <v>9.5060000000000002</v>
      </c>
      <c r="AV375">
        <v>9.5060000000000002</v>
      </c>
      <c r="AW375">
        <v>9.64</v>
      </c>
      <c r="AX375">
        <v>10.050000000000001</v>
      </c>
      <c r="AY375">
        <v>10.029999999999999</v>
      </c>
      <c r="AZ375">
        <v>10.050000000000001</v>
      </c>
      <c r="BA375">
        <v>10.335000000000001</v>
      </c>
      <c r="BB375">
        <v>10.25</v>
      </c>
      <c r="BC375">
        <v>10.16</v>
      </c>
      <c r="BD375">
        <v>9.782</v>
      </c>
      <c r="BE375">
        <v>9.7379999999999995</v>
      </c>
      <c r="BF375">
        <v>9.6739999999999995</v>
      </c>
      <c r="BG375">
        <v>9.8699999999999992</v>
      </c>
      <c r="BH375">
        <v>9.9079999999999995</v>
      </c>
      <c r="BI375">
        <v>9.9600000000000009</v>
      </c>
      <c r="BJ375">
        <v>10.154999999999999</v>
      </c>
      <c r="BK375">
        <v>10.130000000000001</v>
      </c>
      <c r="BL375">
        <v>10.09</v>
      </c>
      <c r="BM375">
        <v>9.9280000000000008</v>
      </c>
      <c r="BN375">
        <v>9.7680000000000007</v>
      </c>
      <c r="BO375">
        <v>9.734</v>
      </c>
      <c r="BP375">
        <v>9.9139999999999997</v>
      </c>
      <c r="BQ375">
        <v>10.015000000000001</v>
      </c>
      <c r="BR375" s="12">
        <f t="shared" si="10"/>
        <v>0.10297356828193838</v>
      </c>
      <c r="BS375" s="13" cm="1">
        <f t="array" aca="1" ref="BS375" ca="1">_xlfn.PERCENTILE.INC((OFFSET(E375,0,1,1,COLUMNS(E375:BQ375)-1) - E375:BP375) / E375:BP375, 0.05) * SQRT(COUNT(E375:BQ375) - 1)</f>
        <v>-0.2383424666340227</v>
      </c>
      <c r="BT375" s="12" cm="1">
        <f t="array" aca="1" ref="BT375" ca="1">_xlfn.STDEV.P((E375:BP375 - OFFSET(E375:BP375,0,1)) / OFFSET(E375:BP375,0,1)) * SQRT(COUNT(E375:BQ375)-1)</f>
        <v>0.14940915737158741</v>
      </c>
      <c r="BU375" s="12" cm="1">
        <f t="array" ref="BU375">-(MAX(1 - (E375:BQ375 / _xlfn.SCAN(E375, E375:BQ375, _xlfn.LAMBDA(_xlpm.a,_xlpm.b, MAX(_xlpm.a, _xlpm.b))))))</f>
        <v>-8.2158590308370139E-2</v>
      </c>
      <c r="BV375" s="14">
        <f t="shared" ca="1" si="11"/>
        <v>0.70933114239015382</v>
      </c>
    </row>
    <row r="376" spans="1:74" x14ac:dyDescent="0.45">
      <c r="A376" s="2" t="s">
        <v>770</v>
      </c>
      <c r="B376" t="s">
        <v>771</v>
      </c>
      <c r="C376" t="s">
        <v>22</v>
      </c>
      <c r="D376" t="s">
        <v>26</v>
      </c>
      <c r="E376">
        <v>94.85</v>
      </c>
      <c r="F376">
        <v>97.21</v>
      </c>
      <c r="G376">
        <v>91.62</v>
      </c>
      <c r="H376">
        <v>97.59</v>
      </c>
      <c r="I376">
        <v>99.7</v>
      </c>
      <c r="J376">
        <v>98.26</v>
      </c>
      <c r="K376">
        <v>98.14</v>
      </c>
      <c r="L376">
        <v>98.14</v>
      </c>
      <c r="M376">
        <v>98.14</v>
      </c>
      <c r="N376">
        <v>100.68</v>
      </c>
      <c r="O376">
        <v>93.77</v>
      </c>
      <c r="P376">
        <v>92.01</v>
      </c>
      <c r="Q376">
        <v>94.04</v>
      </c>
      <c r="R376">
        <v>95.99</v>
      </c>
      <c r="S376">
        <v>93.98</v>
      </c>
      <c r="T376">
        <v>95.36</v>
      </c>
      <c r="U376">
        <v>100.83</v>
      </c>
      <c r="V376">
        <v>99.2</v>
      </c>
      <c r="W376">
        <v>99.94</v>
      </c>
      <c r="X376">
        <v>99.99</v>
      </c>
      <c r="Y376">
        <v>101.67</v>
      </c>
      <c r="Z376">
        <v>96.66</v>
      </c>
      <c r="AA376">
        <v>96.66</v>
      </c>
      <c r="AB376">
        <v>92.5</v>
      </c>
      <c r="AC376">
        <v>98.66</v>
      </c>
      <c r="AD376">
        <v>96.37</v>
      </c>
      <c r="AE376">
        <v>96.9</v>
      </c>
      <c r="AF376">
        <v>99.84</v>
      </c>
      <c r="AG376">
        <v>101.12</v>
      </c>
      <c r="AH376">
        <v>100.98</v>
      </c>
      <c r="AI376">
        <v>97.8</v>
      </c>
      <c r="AJ376">
        <v>93.51</v>
      </c>
      <c r="AK376">
        <v>96.88</v>
      </c>
      <c r="AL376">
        <v>101.47</v>
      </c>
      <c r="AM376">
        <v>100.63</v>
      </c>
      <c r="AN376">
        <v>101.91</v>
      </c>
      <c r="AO376">
        <v>101.91</v>
      </c>
      <c r="AP376">
        <v>98.81</v>
      </c>
      <c r="AQ376">
        <v>100.24</v>
      </c>
      <c r="AR376">
        <v>102.31</v>
      </c>
      <c r="AS376">
        <v>105.21</v>
      </c>
      <c r="AT376">
        <v>105.11</v>
      </c>
      <c r="AU376">
        <v>103</v>
      </c>
      <c r="AV376">
        <v>103.29</v>
      </c>
      <c r="AW376">
        <v>106</v>
      </c>
      <c r="AX376">
        <v>108.36</v>
      </c>
      <c r="AY376">
        <v>110.53</v>
      </c>
      <c r="AZ376">
        <v>112.55</v>
      </c>
      <c r="BA376">
        <v>112.01</v>
      </c>
      <c r="BB376">
        <v>112.99</v>
      </c>
      <c r="BC376">
        <v>111.02</v>
      </c>
      <c r="BD376">
        <v>108.46</v>
      </c>
      <c r="BE376">
        <v>109.01</v>
      </c>
      <c r="BF376">
        <v>107.72</v>
      </c>
      <c r="BG376">
        <v>111.42</v>
      </c>
      <c r="BH376">
        <v>112.85</v>
      </c>
      <c r="BI376">
        <v>114.87</v>
      </c>
      <c r="BJ376">
        <v>114.87</v>
      </c>
      <c r="BK376">
        <v>115.75</v>
      </c>
      <c r="BL376">
        <v>116</v>
      </c>
      <c r="BM376">
        <v>114.97</v>
      </c>
      <c r="BN376">
        <v>113.14</v>
      </c>
      <c r="BO376">
        <v>113.44</v>
      </c>
      <c r="BP376">
        <v>115.46</v>
      </c>
      <c r="BQ376">
        <v>114.37</v>
      </c>
      <c r="BR376" s="12">
        <f t="shared" si="10"/>
        <v>0.20579862941486571</v>
      </c>
      <c r="BS376" s="13" cm="1">
        <f t="array" aca="1" ref="BS376" ca="1">_xlfn.PERCENTILE.INC((OFFSET(E376,0,1,1,COLUMNS(E376:BQ376)-1) - E376:BP376) / E376:BP376, 0.05) * SQRT(COUNT(E376:BQ376) - 1)</f>
        <v>-0.34992714961937238</v>
      </c>
      <c r="BT376" s="12" cm="1">
        <f t="array" aca="1" ref="BT376" ca="1">_xlfn.STDEV.P((E376:BP376 - OFFSET(E376:BP376,0,1)) / OFFSET(E376:BP376,0,1)) * SQRT(COUNT(E376:BQ376)-1)</f>
        <v>0.21173742863581416</v>
      </c>
      <c r="BU376" s="12" cm="1">
        <f t="array" ref="BU376">-(MAX(1 - (E376:BQ376 / _xlfn.SCAN(E376, E376:BQ376, _xlfn.LAMBDA(_xlpm.a,_xlpm.b, MAX(_xlpm.a, _xlpm.b))))))</f>
        <v>-9.0193764138880694E-2</v>
      </c>
      <c r="BV376" s="14">
        <f t="shared" ca="1" si="11"/>
        <v>0.98615360902492544</v>
      </c>
    </row>
    <row r="377" spans="1:74" x14ac:dyDescent="0.45">
      <c r="A377" s="2" t="s">
        <v>772</v>
      </c>
      <c r="B377" t="s">
        <v>773</v>
      </c>
      <c r="C377" t="s">
        <v>111</v>
      </c>
      <c r="D377" t="s">
        <v>58</v>
      </c>
      <c r="E377">
        <v>135.1</v>
      </c>
      <c r="F377">
        <v>139.25</v>
      </c>
      <c r="G377">
        <v>136.1</v>
      </c>
      <c r="H377">
        <v>136.19999999999999</v>
      </c>
      <c r="I377">
        <v>136.19999999999999</v>
      </c>
      <c r="J377">
        <v>135.80000000000001</v>
      </c>
      <c r="K377">
        <v>135.80000000000001</v>
      </c>
      <c r="L377">
        <v>135.80000000000001</v>
      </c>
      <c r="M377">
        <v>135.80000000000001</v>
      </c>
      <c r="N377">
        <v>134.65</v>
      </c>
      <c r="O377">
        <v>129.25</v>
      </c>
      <c r="P377">
        <v>124.35</v>
      </c>
      <c r="Q377">
        <v>129.55000000000001</v>
      </c>
      <c r="R377">
        <v>130.55000000000001</v>
      </c>
      <c r="S377">
        <v>128.69999999999999</v>
      </c>
      <c r="T377">
        <v>133.15</v>
      </c>
      <c r="U377">
        <v>134.9</v>
      </c>
      <c r="V377">
        <v>133</v>
      </c>
      <c r="W377">
        <v>134</v>
      </c>
      <c r="X377">
        <v>135.19999999999999</v>
      </c>
      <c r="Y377">
        <v>141.35</v>
      </c>
      <c r="Z377">
        <v>143.44999999999999</v>
      </c>
      <c r="AA377">
        <v>143.44999999999999</v>
      </c>
      <c r="AB377">
        <v>133.69999999999999</v>
      </c>
      <c r="AC377">
        <v>140.65</v>
      </c>
      <c r="AD377">
        <v>133.69999999999999</v>
      </c>
      <c r="AE377">
        <v>138.55000000000001</v>
      </c>
      <c r="AF377">
        <v>140.75</v>
      </c>
      <c r="AG377">
        <v>141.25</v>
      </c>
      <c r="AH377">
        <v>142.5</v>
      </c>
      <c r="AI377">
        <v>139</v>
      </c>
      <c r="AJ377">
        <v>135.5</v>
      </c>
      <c r="AK377">
        <v>139.19999999999999</v>
      </c>
      <c r="AL377">
        <v>144.65</v>
      </c>
      <c r="AM377">
        <v>146.5</v>
      </c>
      <c r="AN377">
        <v>150.30000000000001</v>
      </c>
      <c r="AO377">
        <v>150.30000000000001</v>
      </c>
      <c r="AP377">
        <v>146.05000000000001</v>
      </c>
      <c r="AQ377">
        <v>149.80000000000001</v>
      </c>
      <c r="AR377">
        <v>149</v>
      </c>
      <c r="AS377">
        <v>150.80000000000001</v>
      </c>
      <c r="AT377">
        <v>147.9</v>
      </c>
      <c r="AU377">
        <v>141.15</v>
      </c>
      <c r="AV377">
        <v>141.15</v>
      </c>
      <c r="AW377">
        <v>145.15</v>
      </c>
      <c r="AX377">
        <v>149.30000000000001</v>
      </c>
      <c r="AY377">
        <v>146.9</v>
      </c>
      <c r="AZ377">
        <v>153.19999999999999</v>
      </c>
      <c r="BA377">
        <v>156.30000000000001</v>
      </c>
      <c r="BB377">
        <v>150.65</v>
      </c>
      <c r="BC377">
        <v>149.19999999999999</v>
      </c>
      <c r="BD377">
        <v>143.5</v>
      </c>
      <c r="BE377">
        <v>144.05000000000001</v>
      </c>
      <c r="BF377">
        <v>141.65</v>
      </c>
      <c r="BG377">
        <v>147.19999999999999</v>
      </c>
      <c r="BH377">
        <v>143.25</v>
      </c>
      <c r="BI377">
        <v>140</v>
      </c>
      <c r="BJ377">
        <v>141.65</v>
      </c>
      <c r="BK377">
        <v>140.9</v>
      </c>
      <c r="BL377">
        <v>142.44999999999999</v>
      </c>
      <c r="BM377">
        <v>140.05000000000001</v>
      </c>
      <c r="BN377">
        <v>141.19999999999999</v>
      </c>
      <c r="BO377">
        <v>139.15</v>
      </c>
      <c r="BP377">
        <v>139.94999999999999</v>
      </c>
      <c r="BQ377">
        <v>136.6</v>
      </c>
      <c r="BR377" s="12">
        <f t="shared" si="10"/>
        <v>1.1102886750555145E-2</v>
      </c>
      <c r="BS377" s="13" cm="1">
        <f t="array" aca="1" ref="BS377" ca="1">_xlfn.PERCENTILE.INC((OFFSET(E377,0,1,1,COLUMNS(E377:BQ377)-1) - E377:BP377) / E377:BP377, 0.05) * SQRT(COUNT(E377:BQ377) - 1)</f>
        <v>-0.31855152221676908</v>
      </c>
      <c r="BT377" s="12" cm="1">
        <f t="array" aca="1" ref="BT377" ca="1">_xlfn.STDEV.P((E377:BP377 - OFFSET(E377:BP377,0,1)) / OFFSET(E377:BP377,0,1)) * SQRT(COUNT(E377:BQ377)-1)</f>
        <v>0.20603794695620142</v>
      </c>
      <c r="BU377" s="12" cm="1">
        <f t="array" ref="BU377">-(MAX(1 - (E377:BQ377 / _xlfn.SCAN(E377, E377:BQ377, _xlfn.LAMBDA(_xlpm.a,_xlpm.b, MAX(_xlpm.a, _xlpm.b))))))</f>
        <v>-0.12603966730646199</v>
      </c>
      <c r="BV377" s="14">
        <f t="shared" ca="1" si="11"/>
        <v>6.8481980911771351E-2</v>
      </c>
    </row>
    <row r="378" spans="1:74" x14ac:dyDescent="0.45">
      <c r="A378" s="2" t="s">
        <v>774</v>
      </c>
      <c r="B378" t="s">
        <v>775</v>
      </c>
      <c r="C378" t="s">
        <v>16</v>
      </c>
      <c r="D378" t="s">
        <v>8</v>
      </c>
      <c r="E378">
        <v>16.05</v>
      </c>
      <c r="F378">
        <v>16.71</v>
      </c>
      <c r="G378">
        <v>17.03</v>
      </c>
      <c r="H378">
        <v>16.829999999999998</v>
      </c>
      <c r="I378">
        <v>16.73</v>
      </c>
      <c r="J378">
        <v>16.59</v>
      </c>
      <c r="K378">
        <v>16.95</v>
      </c>
      <c r="L378">
        <v>16.95</v>
      </c>
      <c r="M378">
        <v>16.95</v>
      </c>
      <c r="N378">
        <v>17.010000000000002</v>
      </c>
      <c r="O378">
        <v>16.559999999999999</v>
      </c>
      <c r="P378">
        <v>16.46</v>
      </c>
      <c r="Q378">
        <v>16.55</v>
      </c>
      <c r="R378">
        <v>16.75</v>
      </c>
      <c r="S378">
        <v>16.52</v>
      </c>
      <c r="T378">
        <v>16.89</v>
      </c>
      <c r="U378">
        <v>16.899999999999999</v>
      </c>
      <c r="V378">
        <v>16.98</v>
      </c>
      <c r="W378">
        <v>17.07</v>
      </c>
      <c r="X378">
        <v>17.579999999999998</v>
      </c>
      <c r="Y378">
        <v>16.829999999999998</v>
      </c>
      <c r="Z378">
        <v>16.399999999999999</v>
      </c>
      <c r="AA378">
        <v>16.399999999999999</v>
      </c>
      <c r="AB378">
        <v>16.350000000000001</v>
      </c>
      <c r="AC378">
        <v>16.46</v>
      </c>
      <c r="AD378">
        <v>16.48</v>
      </c>
      <c r="AE378">
        <v>16.66</v>
      </c>
      <c r="AF378">
        <v>17</v>
      </c>
      <c r="AG378">
        <v>16.7</v>
      </c>
      <c r="AH378">
        <v>17.12</v>
      </c>
      <c r="AI378">
        <v>17.22</v>
      </c>
      <c r="AJ378">
        <v>17.190000000000001</v>
      </c>
      <c r="AK378">
        <v>17.329999999999998</v>
      </c>
      <c r="AL378">
        <v>17.18</v>
      </c>
      <c r="AM378">
        <v>16.739999999999998</v>
      </c>
      <c r="AN378">
        <v>17.12</v>
      </c>
      <c r="AO378">
        <v>17.29</v>
      </c>
      <c r="AP378">
        <v>17.28</v>
      </c>
      <c r="AQ378">
        <v>18.2</v>
      </c>
      <c r="AR378">
        <v>18.440000000000001</v>
      </c>
      <c r="AS378">
        <v>18.5</v>
      </c>
      <c r="AT378">
        <v>19.5</v>
      </c>
      <c r="AU378">
        <v>19.850000000000001</v>
      </c>
      <c r="AV378">
        <v>19.96</v>
      </c>
      <c r="AW378">
        <v>19.52</v>
      </c>
      <c r="AX378">
        <v>19.46</v>
      </c>
      <c r="AY378">
        <v>19.579999999999998</v>
      </c>
      <c r="AZ378">
        <v>19.5</v>
      </c>
      <c r="BA378">
        <v>19.5</v>
      </c>
      <c r="BB378">
        <v>18.850000000000001</v>
      </c>
      <c r="BC378">
        <v>18.78</v>
      </c>
      <c r="BD378">
        <v>18.559999999999999</v>
      </c>
      <c r="BE378">
        <v>18.399999999999999</v>
      </c>
      <c r="BF378">
        <v>18.48</v>
      </c>
      <c r="BG378">
        <v>19.149999999999999</v>
      </c>
      <c r="BH378">
        <v>18.93</v>
      </c>
      <c r="BI378">
        <v>18.95</v>
      </c>
      <c r="BJ378">
        <v>18.84</v>
      </c>
      <c r="BK378">
        <v>19.100000000000001</v>
      </c>
      <c r="BL378">
        <v>19.18</v>
      </c>
      <c r="BM378">
        <v>18.579999999999998</v>
      </c>
      <c r="BN378">
        <v>18.66</v>
      </c>
      <c r="BO378">
        <v>18.82</v>
      </c>
      <c r="BP378">
        <v>19.18</v>
      </c>
      <c r="BQ378">
        <v>19.190000000000001</v>
      </c>
      <c r="BR378" s="12">
        <f t="shared" si="10"/>
        <v>0.19563862928348913</v>
      </c>
      <c r="BS378" s="13" cm="1">
        <f t="array" aca="1" ref="BS378" ca="1">_xlfn.PERCENTILE.INC((OFFSET(E378,0,1,1,COLUMNS(E378:BQ378)-1) - E378:BP378) / E378:BP378, 0.05) * SQRT(COUNT(E378:BQ378) - 1)</f>
        <v>-0.21062759083713803</v>
      </c>
      <c r="BT378" s="12" cm="1">
        <f t="array" aca="1" ref="BT378" ca="1">_xlfn.STDEV.P((E378:BP378 - OFFSET(E378:BP378,0,1)) / OFFSET(E378:BP378,0,1)) * SQRT(COUNT(E378:BQ378)-1)</f>
        <v>0.14534806877551956</v>
      </c>
      <c r="BU378" s="12" cm="1">
        <f t="array" ref="BU378">-(MAX(1 - (E378:BQ378 / _xlfn.SCAN(E378, E378:BQ378, _xlfn.LAMBDA(_xlpm.a,_xlpm.b, MAX(_xlpm.a, _xlpm.b))))))</f>
        <v>-7.8156312625250579E-2</v>
      </c>
      <c r="BV378" s="14">
        <f t="shared" ca="1" si="11"/>
        <v>1.3666891549160114</v>
      </c>
    </row>
    <row r="379" spans="1:74" x14ac:dyDescent="0.45">
      <c r="A379" s="2" t="s">
        <v>776</v>
      </c>
      <c r="B379" t="s">
        <v>777</v>
      </c>
      <c r="C379" t="s">
        <v>11</v>
      </c>
      <c r="D379" t="s">
        <v>26</v>
      </c>
      <c r="E379">
        <v>78.88</v>
      </c>
      <c r="F379">
        <v>79.2</v>
      </c>
      <c r="G379">
        <v>78.38</v>
      </c>
      <c r="H379">
        <v>79.760000000000005</v>
      </c>
      <c r="I379">
        <v>79.64</v>
      </c>
      <c r="J379">
        <v>80.88</v>
      </c>
      <c r="K379">
        <v>80</v>
      </c>
      <c r="L379">
        <v>80</v>
      </c>
      <c r="M379">
        <v>80</v>
      </c>
      <c r="N379">
        <v>82.4</v>
      </c>
      <c r="O379">
        <v>81.260000000000005</v>
      </c>
      <c r="P379">
        <v>83.72</v>
      </c>
      <c r="Q379">
        <v>86.6</v>
      </c>
      <c r="R379">
        <v>86.26</v>
      </c>
      <c r="S379">
        <v>81.34</v>
      </c>
      <c r="T379">
        <v>85.22</v>
      </c>
      <c r="U379">
        <v>84.04</v>
      </c>
      <c r="V379">
        <v>81.099999999999994</v>
      </c>
      <c r="W379">
        <v>83.1</v>
      </c>
      <c r="X379">
        <v>82.18</v>
      </c>
      <c r="Y379">
        <v>83.52</v>
      </c>
      <c r="Z379">
        <v>85.1</v>
      </c>
      <c r="AA379">
        <v>85.1</v>
      </c>
      <c r="AB379">
        <v>81.400000000000006</v>
      </c>
      <c r="AC379">
        <v>82.44</v>
      </c>
      <c r="AD379">
        <v>81.72</v>
      </c>
      <c r="AE379">
        <v>82.28</v>
      </c>
      <c r="AF379">
        <v>83.62</v>
      </c>
      <c r="AG379">
        <v>83.72</v>
      </c>
      <c r="AH379">
        <v>85.2</v>
      </c>
      <c r="AI379">
        <v>82.24</v>
      </c>
      <c r="AJ379">
        <v>79.540000000000006</v>
      </c>
      <c r="AK379">
        <v>82.06</v>
      </c>
      <c r="AL379">
        <v>84.12</v>
      </c>
      <c r="AM379">
        <v>83.88</v>
      </c>
      <c r="AN379">
        <v>82.82</v>
      </c>
      <c r="AO379">
        <v>82.82</v>
      </c>
      <c r="AP379">
        <v>85.24</v>
      </c>
      <c r="AQ379">
        <v>87.04</v>
      </c>
      <c r="AR379">
        <v>85.44</v>
      </c>
      <c r="AS379">
        <v>84.12</v>
      </c>
      <c r="AT379">
        <v>85.94</v>
      </c>
      <c r="AU379">
        <v>85.64</v>
      </c>
      <c r="AV379">
        <v>86.46</v>
      </c>
      <c r="AW379">
        <v>87.44</v>
      </c>
      <c r="AX379">
        <v>90.92</v>
      </c>
      <c r="AY379">
        <v>89.04</v>
      </c>
      <c r="AZ379">
        <v>88.4</v>
      </c>
      <c r="BA379">
        <v>86.62</v>
      </c>
      <c r="BB379">
        <v>85.28</v>
      </c>
      <c r="BC379">
        <v>86.6</v>
      </c>
      <c r="BD379">
        <v>83</v>
      </c>
      <c r="BE379">
        <v>83.6</v>
      </c>
      <c r="BF379">
        <v>83.7</v>
      </c>
      <c r="BG379">
        <v>86.18</v>
      </c>
      <c r="BH379">
        <v>86.66</v>
      </c>
      <c r="BI379">
        <v>86.08</v>
      </c>
      <c r="BJ379">
        <v>86.08</v>
      </c>
      <c r="BK379">
        <v>86.08</v>
      </c>
      <c r="BL379">
        <v>85.96</v>
      </c>
      <c r="BM379">
        <v>84.2</v>
      </c>
      <c r="BN379">
        <v>85.08</v>
      </c>
      <c r="BO379">
        <v>86.5</v>
      </c>
      <c r="BP379">
        <v>86.04</v>
      </c>
      <c r="BQ379">
        <v>86.16</v>
      </c>
      <c r="BR379" s="12">
        <f t="shared" si="10"/>
        <v>9.229208924949292E-2</v>
      </c>
      <c r="BS379" s="13" cm="1">
        <f t="array" aca="1" ref="BS379" ca="1">_xlfn.PERCENTILE.INC((OFFSET(E379,0,1,1,COLUMNS(E379:BQ379)-1) - E379:BP379) / E379:BP379, 0.05) * SQRT(COUNT(E379:BQ379) - 1)</f>
        <v>-0.27957686145430521</v>
      </c>
      <c r="BT379" s="12" cm="1">
        <f t="array" aca="1" ref="BT379" ca="1">_xlfn.STDEV.P((E379:BP379 - OFFSET(E379:BP379,0,1)) / OFFSET(E379:BP379,0,1)) * SQRT(COUNT(E379:BQ379)-1)</f>
        <v>0.16853758849436648</v>
      </c>
      <c r="BU379" s="12" cm="1">
        <f t="array" ref="BU379">-(MAX(1 - (E379:BQ379 / _xlfn.SCAN(E379, E379:BQ379, _xlfn.LAMBDA(_xlpm.a,_xlpm.b, MAX(_xlpm.a, _xlpm.b))))))</f>
        <v>-8.710954685437744E-2</v>
      </c>
      <c r="BV379" s="14">
        <f t="shared" ca="1" si="11"/>
        <v>0.56544709165978346</v>
      </c>
    </row>
    <row r="380" spans="1:74" x14ac:dyDescent="0.45">
      <c r="A380" s="2" t="s">
        <v>778</v>
      </c>
      <c r="B380" t="s">
        <v>779</v>
      </c>
      <c r="C380" t="s">
        <v>7</v>
      </c>
      <c r="D380" t="s">
        <v>8</v>
      </c>
      <c r="E380">
        <v>27.33</v>
      </c>
      <c r="F380">
        <v>27.93</v>
      </c>
      <c r="G380">
        <v>27.78</v>
      </c>
      <c r="H380">
        <v>28.6</v>
      </c>
      <c r="I380">
        <v>29.53</v>
      </c>
      <c r="J380">
        <v>29.02</v>
      </c>
      <c r="K380">
        <v>29.15</v>
      </c>
      <c r="L380">
        <v>29.15</v>
      </c>
      <c r="M380">
        <v>29.15</v>
      </c>
      <c r="N380">
        <v>29.3</v>
      </c>
      <c r="O380">
        <v>28.14</v>
      </c>
      <c r="P380">
        <v>27.65</v>
      </c>
      <c r="Q380">
        <v>28.49</v>
      </c>
      <c r="R380">
        <v>28.55</v>
      </c>
      <c r="S380">
        <v>28.47</v>
      </c>
      <c r="T380">
        <v>28.3</v>
      </c>
      <c r="U380">
        <v>28.48</v>
      </c>
      <c r="V380">
        <v>28.78</v>
      </c>
      <c r="W380">
        <v>29.27</v>
      </c>
      <c r="X380">
        <v>28.95</v>
      </c>
      <c r="Y380">
        <v>29.63</v>
      </c>
      <c r="Z380">
        <v>29</v>
      </c>
      <c r="AA380">
        <v>29</v>
      </c>
      <c r="AB380">
        <v>27.8</v>
      </c>
      <c r="AC380">
        <v>29.23</v>
      </c>
      <c r="AD380">
        <v>28.76</v>
      </c>
      <c r="AE380">
        <v>28.7</v>
      </c>
      <c r="AF380">
        <v>29.38</v>
      </c>
      <c r="AG380">
        <v>28.4</v>
      </c>
      <c r="AH380">
        <v>28.35</v>
      </c>
      <c r="AI380">
        <v>28.21</v>
      </c>
      <c r="AJ380">
        <v>28.8</v>
      </c>
      <c r="AK380">
        <v>29.63</v>
      </c>
      <c r="AL380">
        <v>32</v>
      </c>
      <c r="AM380">
        <v>30.73</v>
      </c>
      <c r="AN380">
        <v>30.24</v>
      </c>
      <c r="AO380">
        <v>28.96</v>
      </c>
      <c r="AP380">
        <v>28</v>
      </c>
      <c r="AQ380">
        <v>28.93</v>
      </c>
      <c r="AR380">
        <v>30.2</v>
      </c>
      <c r="AS380">
        <v>31.02</v>
      </c>
      <c r="AT380">
        <v>31.55</v>
      </c>
      <c r="AU380">
        <v>31.27</v>
      </c>
      <c r="AV380">
        <v>32.9</v>
      </c>
      <c r="AW380">
        <v>34.39</v>
      </c>
      <c r="AX380">
        <v>35.4</v>
      </c>
      <c r="AY380">
        <v>35.479999999999997</v>
      </c>
      <c r="AZ380">
        <v>36.409999999999997</v>
      </c>
      <c r="BA380">
        <v>36.200000000000003</v>
      </c>
      <c r="BB380">
        <v>36.130000000000003</v>
      </c>
      <c r="BC380">
        <v>36.44</v>
      </c>
      <c r="BD380">
        <v>33.770000000000003</v>
      </c>
      <c r="BE380">
        <v>33.83</v>
      </c>
      <c r="BF380">
        <v>32.49</v>
      </c>
      <c r="BG380">
        <v>34.340000000000003</v>
      </c>
      <c r="BH380">
        <v>34.200000000000003</v>
      </c>
      <c r="BI380">
        <v>33.25</v>
      </c>
      <c r="BJ380">
        <v>32.74</v>
      </c>
      <c r="BK380">
        <v>32.520000000000003</v>
      </c>
      <c r="BL380">
        <v>33.700000000000003</v>
      </c>
      <c r="BM380">
        <v>32.15</v>
      </c>
      <c r="BN380">
        <v>31.87</v>
      </c>
      <c r="BO380">
        <v>31.72</v>
      </c>
      <c r="BP380">
        <v>32.43</v>
      </c>
      <c r="BQ380">
        <v>31.92</v>
      </c>
      <c r="BR380" s="12">
        <f t="shared" si="10"/>
        <v>0.1679473106476401</v>
      </c>
      <c r="BS380" s="13" cm="1">
        <f t="array" aca="1" ref="BS380" ca="1">_xlfn.PERCENTILE.INC((OFFSET(E380,0,1,1,COLUMNS(E380:BQ380)-1) - E380:BP380) / E380:BP380, 0.05) * SQRT(COUNT(E380:BQ380) - 1)</f>
        <v>-0.32900431034482741</v>
      </c>
      <c r="BT380" s="12" cm="1">
        <f t="array" aca="1" ref="BT380" ca="1">_xlfn.STDEV.P((E380:BP380 - OFFSET(E380:BP380,0,1)) / OFFSET(E380:BP380,0,1)) * SQRT(COUNT(E380:BQ380)-1)</f>
        <v>0.22602965982259704</v>
      </c>
      <c r="BU380" s="12" cm="1">
        <f t="array" ref="BU380">-(MAX(1 - (E380:BQ380 / _xlfn.SCAN(E380, E380:BQ380, _xlfn.LAMBDA(_xlpm.a,_xlpm.b, MAX(_xlpm.a, _xlpm.b))))))</f>
        <v>-0.12952799121844127</v>
      </c>
      <c r="BV380" s="14">
        <f t="shared" ca="1" si="11"/>
        <v>0.75633574275967286</v>
      </c>
    </row>
    <row r="381" spans="1:74" x14ac:dyDescent="0.45">
      <c r="A381" s="2" t="s">
        <v>780</v>
      </c>
      <c r="B381" t="s">
        <v>781</v>
      </c>
      <c r="C381" t="s">
        <v>37</v>
      </c>
      <c r="D381" t="s">
        <v>8</v>
      </c>
      <c r="E381">
        <v>15.9</v>
      </c>
      <c r="F381">
        <v>15.58</v>
      </c>
      <c r="G381">
        <v>15.34</v>
      </c>
      <c r="H381">
        <v>16.420000000000002</v>
      </c>
      <c r="I381">
        <v>17.8</v>
      </c>
      <c r="J381">
        <v>17.420000000000002</v>
      </c>
      <c r="K381">
        <v>18.05</v>
      </c>
      <c r="L381">
        <v>18.05</v>
      </c>
      <c r="M381">
        <v>18.05</v>
      </c>
      <c r="N381">
        <v>18.38</v>
      </c>
      <c r="O381">
        <v>16.600000000000001</v>
      </c>
      <c r="P381">
        <v>16.440000000000001</v>
      </c>
      <c r="Q381">
        <v>17.079999999999998</v>
      </c>
      <c r="R381">
        <v>16.89</v>
      </c>
      <c r="S381">
        <v>15.93</v>
      </c>
      <c r="T381">
        <v>16.739999999999998</v>
      </c>
      <c r="U381">
        <v>17.82</v>
      </c>
      <c r="V381">
        <v>17.79</v>
      </c>
      <c r="W381">
        <v>18.2</v>
      </c>
      <c r="X381">
        <v>19.07</v>
      </c>
      <c r="Y381">
        <v>20.52</v>
      </c>
      <c r="Z381">
        <v>19.82</v>
      </c>
      <c r="AA381">
        <v>19.82</v>
      </c>
      <c r="AB381">
        <v>18.82</v>
      </c>
      <c r="AC381">
        <v>19.25</v>
      </c>
      <c r="AD381">
        <v>18.89</v>
      </c>
      <c r="AE381">
        <v>19.14</v>
      </c>
      <c r="AF381">
        <v>19.61</v>
      </c>
      <c r="AG381">
        <v>19.7</v>
      </c>
      <c r="AH381">
        <v>19.399999999999999</v>
      </c>
      <c r="AI381">
        <v>18.760000000000002</v>
      </c>
      <c r="AJ381">
        <v>17.850000000000001</v>
      </c>
      <c r="AK381">
        <v>17.84</v>
      </c>
      <c r="AL381">
        <v>18.899999999999999</v>
      </c>
      <c r="AM381">
        <v>18.46</v>
      </c>
      <c r="AN381">
        <v>18.66</v>
      </c>
      <c r="AO381">
        <v>17.91</v>
      </c>
      <c r="AP381">
        <v>17.95</v>
      </c>
      <c r="AQ381">
        <v>18.09</v>
      </c>
      <c r="AR381">
        <v>19.649999999999999</v>
      </c>
      <c r="AS381">
        <v>20.88</v>
      </c>
      <c r="AT381">
        <v>20.65</v>
      </c>
      <c r="AU381">
        <v>19.760000000000002</v>
      </c>
      <c r="AV381">
        <v>19.760000000000002</v>
      </c>
      <c r="AW381">
        <v>21.3</v>
      </c>
      <c r="AX381">
        <v>22.18</v>
      </c>
      <c r="AY381">
        <v>22.92</v>
      </c>
      <c r="AZ381">
        <v>24.83</v>
      </c>
      <c r="BA381">
        <v>24.94</v>
      </c>
      <c r="BB381">
        <v>24.16</v>
      </c>
      <c r="BC381">
        <v>23.29</v>
      </c>
      <c r="BD381">
        <v>21.73</v>
      </c>
      <c r="BE381">
        <v>22.5</v>
      </c>
      <c r="BF381">
        <v>22.54</v>
      </c>
      <c r="BG381">
        <v>23.12</v>
      </c>
      <c r="BH381">
        <v>22.5</v>
      </c>
      <c r="BI381">
        <v>22</v>
      </c>
      <c r="BJ381">
        <v>21.7</v>
      </c>
      <c r="BK381">
        <v>21.24</v>
      </c>
      <c r="BL381">
        <v>21.58</v>
      </c>
      <c r="BM381">
        <v>20.27</v>
      </c>
      <c r="BN381">
        <v>20.86</v>
      </c>
      <c r="BO381">
        <v>20.61</v>
      </c>
      <c r="BP381">
        <v>21.09</v>
      </c>
      <c r="BQ381">
        <v>20.95</v>
      </c>
      <c r="BR381" s="12">
        <f t="shared" si="10"/>
        <v>0.31761006289308169</v>
      </c>
      <c r="BS381" s="13" cm="1">
        <f t="array" aca="1" ref="BS381" ca="1">_xlfn.PERCENTILE.INC((OFFSET(E381,0,1,1,COLUMNS(E381:BQ381)-1) - E381:BP381) / E381:BP381, 0.05) * SQRT(COUNT(E381:BQ381) - 1)</f>
        <v>-0.4470457922367026</v>
      </c>
      <c r="BT381" s="12" cm="1">
        <f t="array" aca="1" ref="BT381" ca="1">_xlfn.STDEV.P((E381:BP381 - OFFSET(E381:BP381,0,1)) / OFFSET(E381:BP381,0,1)) * SQRT(COUNT(E381:BQ381)-1)</f>
        <v>0.3176568416874056</v>
      </c>
      <c r="BU381" s="12" cm="1">
        <f t="array" ref="BU381">-(MAX(1 - (E381:BQ381 / _xlfn.SCAN(E381, E381:BQ381, _xlfn.LAMBDA(_xlpm.a,_xlpm.b, MAX(_xlpm.a, _xlpm.b))))))</f>
        <v>-0.18724939855653577</v>
      </c>
      <c r="BV381" s="14">
        <f t="shared" ca="1" si="11"/>
        <v>1.0093189279033037</v>
      </c>
    </row>
    <row r="382" spans="1:74" x14ac:dyDescent="0.45">
      <c r="A382" s="2" t="s">
        <v>782</v>
      </c>
      <c r="B382" t="s">
        <v>783</v>
      </c>
      <c r="C382" t="s">
        <v>80</v>
      </c>
      <c r="D382" t="s">
        <v>8</v>
      </c>
      <c r="E382">
        <v>93.78</v>
      </c>
      <c r="F382">
        <v>96.34</v>
      </c>
      <c r="G382">
        <v>97.76</v>
      </c>
      <c r="H382">
        <v>105.25</v>
      </c>
      <c r="I382">
        <v>108.15</v>
      </c>
      <c r="J382">
        <v>106</v>
      </c>
      <c r="K382">
        <v>106.7</v>
      </c>
      <c r="L382">
        <v>106.7</v>
      </c>
      <c r="M382">
        <v>106.7</v>
      </c>
      <c r="N382">
        <v>107.8</v>
      </c>
      <c r="O382">
        <v>105.1</v>
      </c>
      <c r="P382">
        <v>106.55</v>
      </c>
      <c r="Q382">
        <v>111.1</v>
      </c>
      <c r="R382">
        <v>110.25</v>
      </c>
      <c r="S382">
        <v>105.85</v>
      </c>
      <c r="T382">
        <v>104.7</v>
      </c>
      <c r="U382">
        <v>106.1</v>
      </c>
      <c r="V382">
        <v>105</v>
      </c>
      <c r="W382">
        <v>108.2</v>
      </c>
      <c r="X382">
        <v>108.5</v>
      </c>
      <c r="Y382">
        <v>111.35</v>
      </c>
      <c r="Z382">
        <v>112.65</v>
      </c>
      <c r="AA382">
        <v>112.65</v>
      </c>
      <c r="AB382">
        <v>107</v>
      </c>
      <c r="AC382">
        <v>110.3</v>
      </c>
      <c r="AD382">
        <v>109.1</v>
      </c>
      <c r="AE382">
        <v>110.7</v>
      </c>
      <c r="AF382">
        <v>110.7</v>
      </c>
      <c r="AG382">
        <v>113.65</v>
      </c>
      <c r="AH382">
        <v>113.55</v>
      </c>
      <c r="AI382">
        <v>108.7</v>
      </c>
      <c r="AJ382">
        <v>107.5</v>
      </c>
      <c r="AK382">
        <v>107.65</v>
      </c>
      <c r="AL382">
        <v>112.1</v>
      </c>
      <c r="AM382">
        <v>112.5</v>
      </c>
      <c r="AN382">
        <v>112.95</v>
      </c>
      <c r="AO382">
        <v>111.45</v>
      </c>
      <c r="AP382">
        <v>110.4</v>
      </c>
      <c r="AQ382">
        <v>112.05</v>
      </c>
      <c r="AR382">
        <v>111.45</v>
      </c>
      <c r="AS382">
        <v>116.9</v>
      </c>
      <c r="AT382">
        <v>119.65</v>
      </c>
      <c r="AU382">
        <v>115.75</v>
      </c>
      <c r="AV382">
        <v>117.8</v>
      </c>
      <c r="AW382">
        <v>119.9</v>
      </c>
      <c r="AX382">
        <v>121.55</v>
      </c>
      <c r="AY382">
        <v>120.75</v>
      </c>
      <c r="AZ382">
        <v>125.3</v>
      </c>
      <c r="BA382">
        <v>122.3</v>
      </c>
      <c r="BB382">
        <v>121.35</v>
      </c>
      <c r="BC382">
        <v>118.1</v>
      </c>
      <c r="BD382">
        <v>112.85</v>
      </c>
      <c r="BE382">
        <v>113.9</v>
      </c>
      <c r="BF382">
        <v>112</v>
      </c>
      <c r="BG382">
        <v>114.85</v>
      </c>
      <c r="BH382">
        <v>115.95</v>
      </c>
      <c r="BI382">
        <v>115.6</v>
      </c>
      <c r="BJ382">
        <v>117.7</v>
      </c>
      <c r="BK382">
        <v>116.45</v>
      </c>
      <c r="BL382">
        <v>118</v>
      </c>
      <c r="BM382">
        <v>112.5</v>
      </c>
      <c r="BN382">
        <v>115.15</v>
      </c>
      <c r="BO382">
        <v>115.2</v>
      </c>
      <c r="BP382">
        <v>117.45</v>
      </c>
      <c r="BQ382">
        <v>114.25</v>
      </c>
      <c r="BR382" s="12">
        <f t="shared" si="10"/>
        <v>0.2182768180848795</v>
      </c>
      <c r="BS382" s="13" cm="1">
        <f t="array" aca="1" ref="BS382" ca="1">_xlfn.PERCENTILE.INC((OFFSET(E382,0,1,1,COLUMNS(E382:BQ382)-1) - E382:BP382) / E382:BP382, 0.05) * SQRT(COUNT(E382:BQ382) - 1)</f>
        <v>-0.3383358944634654</v>
      </c>
      <c r="BT382" s="12" cm="1">
        <f t="array" aca="1" ref="BT382" ca="1">_xlfn.STDEV.P((E382:BP382 - OFFSET(E382:BP382,0,1)) / OFFSET(E382:BP382,0,1)) * SQRT(COUNT(E382:BQ382)-1)</f>
        <v>0.19343382773863238</v>
      </c>
      <c r="BU382" s="12" cm="1">
        <f t="array" ref="BU382">-(MAX(1 - (E382:BQ382 / _xlfn.SCAN(E382, E382:BQ382, _xlfn.LAMBDA(_xlpm.a,_xlpm.b, MAX(_xlpm.a, _xlpm.b))))))</f>
        <v>-0.10614525139664799</v>
      </c>
      <c r="BV382" s="14">
        <f t="shared" ca="1" si="11"/>
        <v>1.1439768352404112</v>
      </c>
    </row>
    <row r="383" spans="1:74" x14ac:dyDescent="0.45">
      <c r="A383" s="2" t="s">
        <v>784</v>
      </c>
      <c r="B383" t="s">
        <v>785</v>
      </c>
      <c r="C383" t="s">
        <v>22</v>
      </c>
      <c r="D383" t="s">
        <v>29</v>
      </c>
      <c r="E383">
        <v>226.38</v>
      </c>
      <c r="F383">
        <v>227.58</v>
      </c>
      <c r="G383">
        <v>225.52</v>
      </c>
      <c r="H383">
        <v>221.04</v>
      </c>
      <c r="I383">
        <v>230.34</v>
      </c>
      <c r="J383">
        <v>228.96</v>
      </c>
      <c r="K383">
        <v>247.55</v>
      </c>
      <c r="L383">
        <v>247.55</v>
      </c>
      <c r="M383">
        <v>247.55</v>
      </c>
      <c r="N383">
        <v>238.94</v>
      </c>
      <c r="O383">
        <v>227.75</v>
      </c>
      <c r="P383">
        <v>232.4</v>
      </c>
      <c r="Q383">
        <v>234.81</v>
      </c>
      <c r="R383">
        <v>236.02</v>
      </c>
      <c r="S383">
        <v>226.38</v>
      </c>
      <c r="T383">
        <v>229.13</v>
      </c>
      <c r="U383">
        <v>237.57</v>
      </c>
      <c r="V383">
        <v>235.5</v>
      </c>
      <c r="W383">
        <v>234.98</v>
      </c>
      <c r="X383">
        <v>236.71</v>
      </c>
      <c r="Y383">
        <v>243.59</v>
      </c>
      <c r="Z383">
        <v>240.15</v>
      </c>
      <c r="AA383">
        <v>233.09</v>
      </c>
      <c r="AB383">
        <v>229.82</v>
      </c>
      <c r="AC383">
        <v>230.51</v>
      </c>
      <c r="AD383">
        <v>226.89</v>
      </c>
      <c r="AE383">
        <v>216.39</v>
      </c>
      <c r="AF383">
        <v>216.39</v>
      </c>
      <c r="AG383">
        <v>226.89</v>
      </c>
      <c r="AH383">
        <v>220.35</v>
      </c>
      <c r="AI383">
        <v>216.91</v>
      </c>
      <c r="AJ383">
        <v>219.49</v>
      </c>
      <c r="AK383">
        <v>217.77</v>
      </c>
      <c r="AL383">
        <v>230.85</v>
      </c>
      <c r="AM383">
        <v>234.64</v>
      </c>
      <c r="AN383">
        <v>240.67</v>
      </c>
      <c r="AO383">
        <v>233.61</v>
      </c>
      <c r="AP383">
        <v>234.47</v>
      </c>
      <c r="AQ383">
        <v>234.47</v>
      </c>
      <c r="AR383">
        <v>243.25</v>
      </c>
      <c r="AS383">
        <v>250.48</v>
      </c>
      <c r="AT383">
        <v>253.06</v>
      </c>
      <c r="AU383">
        <v>250.48</v>
      </c>
      <c r="AV383">
        <v>250.13</v>
      </c>
      <c r="AW383">
        <v>250.82</v>
      </c>
      <c r="AX383">
        <v>263.56</v>
      </c>
      <c r="AY383">
        <v>265.45</v>
      </c>
      <c r="AZ383">
        <v>278.54000000000002</v>
      </c>
      <c r="BA383">
        <v>280.77999999999997</v>
      </c>
      <c r="BB383">
        <v>272.86</v>
      </c>
      <c r="BC383">
        <v>274.58</v>
      </c>
      <c r="BD383">
        <v>268.55</v>
      </c>
      <c r="BE383">
        <v>260.81</v>
      </c>
      <c r="BF383">
        <v>252.72</v>
      </c>
      <c r="BG383">
        <v>257.02</v>
      </c>
      <c r="BH383">
        <v>257.88</v>
      </c>
      <c r="BI383">
        <v>253.75</v>
      </c>
      <c r="BJ383">
        <v>255.3</v>
      </c>
      <c r="BK383">
        <v>258.39999999999998</v>
      </c>
      <c r="BL383">
        <v>258.22000000000003</v>
      </c>
      <c r="BM383">
        <v>250.48</v>
      </c>
      <c r="BN383">
        <v>253.23</v>
      </c>
      <c r="BO383">
        <v>255.3</v>
      </c>
      <c r="BP383">
        <v>254.61</v>
      </c>
      <c r="BQ383">
        <v>250.48</v>
      </c>
      <c r="BR383" s="12">
        <f t="shared" si="10"/>
        <v>0.10645816768265745</v>
      </c>
      <c r="BS383" s="13" cm="1">
        <f t="array" aca="1" ref="BS383" ca="1">_xlfn.PERCENTILE.INC((OFFSET(E383,0,1,1,COLUMNS(E383:BQ383)-1) - E383:BP383) / E383:BP383, 0.05) * SQRT(COUNT(E383:BQ383) - 1)</f>
        <v>-0.27373229513811131</v>
      </c>
      <c r="BT383" s="12" cm="1">
        <f t="array" aca="1" ref="BT383" ca="1">_xlfn.STDEV.P((E383:BP383 - OFFSET(E383:BP383,0,1)) / OFFSET(E383:BP383,0,1)) * SQRT(COUNT(E383:BQ383)-1)</f>
        <v>0.20255625133758537</v>
      </c>
      <c r="BU383" s="12" cm="1">
        <f t="array" ref="BU383">-(MAX(1 - (E383:BQ383 / _xlfn.SCAN(E383, E383:BQ383, _xlfn.LAMBDA(_xlpm.a,_xlpm.b, MAX(_xlpm.a, _xlpm.b))))))</f>
        <v>-0.12587356089678858</v>
      </c>
      <c r="BV383" s="14">
        <f t="shared" ca="1" si="11"/>
        <v>0.54041860944701248</v>
      </c>
    </row>
    <row r="384" spans="1:74" x14ac:dyDescent="0.45">
      <c r="A384" s="2" t="s">
        <v>786</v>
      </c>
      <c r="B384" t="s">
        <v>787</v>
      </c>
      <c r="C384" t="s">
        <v>71</v>
      </c>
      <c r="D384" t="s">
        <v>29</v>
      </c>
      <c r="E384">
        <v>64.900000000000006</v>
      </c>
      <c r="F384">
        <v>62.6</v>
      </c>
      <c r="G384">
        <v>59.5</v>
      </c>
      <c r="H384">
        <v>62.8</v>
      </c>
      <c r="I384">
        <v>69.400000000000006</v>
      </c>
      <c r="J384">
        <v>68.3</v>
      </c>
      <c r="K384">
        <v>72.099999999999994</v>
      </c>
      <c r="L384">
        <v>72.099999999999994</v>
      </c>
      <c r="M384">
        <v>72.099999999999994</v>
      </c>
      <c r="N384">
        <v>70</v>
      </c>
      <c r="O384">
        <v>67</v>
      </c>
      <c r="P384">
        <v>64.8</v>
      </c>
      <c r="Q384">
        <v>65.7</v>
      </c>
      <c r="R384">
        <v>64.5</v>
      </c>
      <c r="S384">
        <v>64.5</v>
      </c>
      <c r="T384">
        <v>63.2</v>
      </c>
      <c r="U384">
        <v>64.400000000000006</v>
      </c>
      <c r="V384">
        <v>62.6</v>
      </c>
      <c r="W384">
        <v>62.6</v>
      </c>
      <c r="X384">
        <v>61.5</v>
      </c>
      <c r="Y384">
        <v>62.6</v>
      </c>
      <c r="Z384">
        <v>62.5</v>
      </c>
      <c r="AA384">
        <v>60.1</v>
      </c>
      <c r="AB384">
        <v>58</v>
      </c>
      <c r="AC384">
        <v>58.5</v>
      </c>
      <c r="AD384">
        <v>64.099999999999994</v>
      </c>
      <c r="AE384">
        <v>67.599999999999994</v>
      </c>
      <c r="AF384">
        <v>67.599999999999994</v>
      </c>
      <c r="AG384">
        <v>66.5</v>
      </c>
      <c r="AH384">
        <v>63.2</v>
      </c>
      <c r="AI384">
        <v>60.8</v>
      </c>
      <c r="AJ384">
        <v>56.6</v>
      </c>
      <c r="AK384">
        <v>57.1</v>
      </c>
      <c r="AL384">
        <v>60.5</v>
      </c>
      <c r="AM384">
        <v>58.8</v>
      </c>
      <c r="AN384">
        <v>55.1</v>
      </c>
      <c r="AO384">
        <v>54.7</v>
      </c>
      <c r="AP384">
        <v>55.9</v>
      </c>
      <c r="AQ384">
        <v>55.9</v>
      </c>
      <c r="AR384">
        <v>56.8</v>
      </c>
      <c r="AS384">
        <v>59.4</v>
      </c>
      <c r="AT384">
        <v>60.1</v>
      </c>
      <c r="AU384">
        <v>62.2</v>
      </c>
      <c r="AV384">
        <v>61.1</v>
      </c>
      <c r="AW384">
        <v>65.2</v>
      </c>
      <c r="AX384">
        <v>62.7</v>
      </c>
      <c r="AY384">
        <v>60.1</v>
      </c>
      <c r="AZ384">
        <v>61.5</v>
      </c>
      <c r="BA384">
        <v>65.8</v>
      </c>
      <c r="BB384">
        <v>62</v>
      </c>
      <c r="BC384">
        <v>62.6</v>
      </c>
      <c r="BD384">
        <v>59.5</v>
      </c>
      <c r="BE384">
        <v>59.1</v>
      </c>
      <c r="BF384">
        <v>60.2</v>
      </c>
      <c r="BG384">
        <v>60.2</v>
      </c>
      <c r="BH384">
        <v>58.5</v>
      </c>
      <c r="BI384">
        <v>57.5</v>
      </c>
      <c r="BJ384">
        <v>55.6</v>
      </c>
      <c r="BK384">
        <v>54.8</v>
      </c>
      <c r="BL384">
        <v>56</v>
      </c>
      <c r="BM384">
        <v>54.6</v>
      </c>
      <c r="BN384">
        <v>55.3</v>
      </c>
      <c r="BO384">
        <v>58.1</v>
      </c>
      <c r="BP384">
        <v>57</v>
      </c>
      <c r="BQ384">
        <v>57.9</v>
      </c>
      <c r="BR384" s="12">
        <f t="shared" si="10"/>
        <v>-0.10785824345146389</v>
      </c>
      <c r="BS384" s="13" cm="1">
        <f t="array" aca="1" ref="BS384" ca="1">_xlfn.PERCENTILE.INC((OFFSET(E384,0,1,1,COLUMNS(E384:BQ384)-1) - E384:BP384) / E384:BP384, 0.05) * SQRT(COUNT(E384:BQ384) - 1)</f>
        <v>-0.39686852915035165</v>
      </c>
      <c r="BT384" s="12" cm="1">
        <f t="array" aca="1" ref="BT384" ca="1">_xlfn.STDEV.P((E384:BP384 - OFFSET(E384:BP384,0,1)) / OFFSET(E384:BP384,0,1)) * SQRT(COUNT(E384:BQ384)-1)</f>
        <v>0.29570263120352969</v>
      </c>
      <c r="BU384" s="12" cm="1">
        <f t="array" ref="BU384">-(MAX(1 - (E384:BQ384 / _xlfn.SCAN(E384, E384:BQ384, _xlfn.LAMBDA(_xlpm.a,_xlpm.b, MAX(_xlpm.a, _xlpm.b))))))</f>
        <v>-0.24271844660194164</v>
      </c>
      <c r="BV384" s="14">
        <f t="shared" ca="1" si="11"/>
        <v>-0.35458339692383611</v>
      </c>
    </row>
    <row r="385" spans="1:74" x14ac:dyDescent="0.45">
      <c r="A385" s="2" t="s">
        <v>788</v>
      </c>
      <c r="B385" t="s">
        <v>789</v>
      </c>
      <c r="C385" t="s">
        <v>25</v>
      </c>
      <c r="D385" t="s">
        <v>26</v>
      </c>
      <c r="E385">
        <v>288.60000000000002</v>
      </c>
      <c r="F385">
        <v>286.7</v>
      </c>
      <c r="G385">
        <v>285</v>
      </c>
      <c r="H385">
        <v>286.89999999999998</v>
      </c>
      <c r="I385">
        <v>288.3</v>
      </c>
      <c r="J385">
        <v>282</v>
      </c>
      <c r="K385">
        <v>284.89999999999998</v>
      </c>
      <c r="L385">
        <v>284.89999999999998</v>
      </c>
      <c r="M385">
        <v>284.89999999999998</v>
      </c>
      <c r="N385">
        <v>300.60000000000002</v>
      </c>
      <c r="O385">
        <v>303.5</v>
      </c>
      <c r="P385">
        <v>307.3</v>
      </c>
      <c r="Q385">
        <v>305.10000000000002</v>
      </c>
      <c r="R385">
        <v>308.89999999999998</v>
      </c>
      <c r="S385">
        <v>310.8</v>
      </c>
      <c r="T385">
        <v>311.60000000000002</v>
      </c>
      <c r="U385">
        <v>305.3</v>
      </c>
      <c r="V385">
        <v>303.8</v>
      </c>
      <c r="W385">
        <v>310</v>
      </c>
      <c r="X385">
        <v>315.3</v>
      </c>
      <c r="Y385">
        <v>315.60000000000002</v>
      </c>
      <c r="Z385">
        <v>317.5</v>
      </c>
      <c r="AA385">
        <v>317.5</v>
      </c>
      <c r="AB385">
        <v>309.2</v>
      </c>
      <c r="AC385">
        <v>309.60000000000002</v>
      </c>
      <c r="AD385">
        <v>303.89999999999998</v>
      </c>
      <c r="AE385">
        <v>306.3</v>
      </c>
      <c r="AF385">
        <v>312.60000000000002</v>
      </c>
      <c r="AG385">
        <v>315.10000000000002</v>
      </c>
      <c r="AH385">
        <v>315.10000000000002</v>
      </c>
      <c r="AI385">
        <v>312.7</v>
      </c>
      <c r="AJ385">
        <v>300.3</v>
      </c>
      <c r="AK385">
        <v>303.5</v>
      </c>
      <c r="AL385">
        <v>311.8</v>
      </c>
      <c r="AM385">
        <v>307.60000000000002</v>
      </c>
      <c r="AN385">
        <v>306.2</v>
      </c>
      <c r="AO385">
        <v>306.2</v>
      </c>
      <c r="AP385">
        <v>306.3</v>
      </c>
      <c r="AQ385">
        <v>311.2</v>
      </c>
      <c r="AR385">
        <v>306.8</v>
      </c>
      <c r="AS385">
        <v>303.60000000000002</v>
      </c>
      <c r="AT385">
        <v>310.2</v>
      </c>
      <c r="AU385">
        <v>310.8</v>
      </c>
      <c r="AV385">
        <v>306.39999999999998</v>
      </c>
      <c r="AW385">
        <v>302.3</v>
      </c>
      <c r="AX385">
        <v>300.2</v>
      </c>
      <c r="AY385">
        <v>294.8</v>
      </c>
      <c r="AZ385">
        <v>284.10000000000002</v>
      </c>
      <c r="BA385">
        <v>290.39999999999998</v>
      </c>
      <c r="BB385">
        <v>287.10000000000002</v>
      </c>
      <c r="BC385">
        <v>294.7</v>
      </c>
      <c r="BD385">
        <v>285</v>
      </c>
      <c r="BE385">
        <v>285.5</v>
      </c>
      <c r="BF385">
        <v>290</v>
      </c>
      <c r="BG385">
        <v>294.8</v>
      </c>
      <c r="BH385">
        <v>300.39999999999998</v>
      </c>
      <c r="BI385">
        <v>300.5</v>
      </c>
      <c r="BJ385">
        <v>300.5</v>
      </c>
      <c r="BK385">
        <v>296.3</v>
      </c>
      <c r="BL385">
        <v>296.5</v>
      </c>
      <c r="BM385">
        <v>292.89999999999998</v>
      </c>
      <c r="BN385">
        <v>296.39999999999998</v>
      </c>
      <c r="BO385">
        <v>298.89999999999998</v>
      </c>
      <c r="BP385">
        <v>300.2</v>
      </c>
      <c r="BQ385">
        <v>301.10000000000002</v>
      </c>
      <c r="BR385" s="12">
        <f t="shared" si="10"/>
        <v>4.3312543312543306E-2</v>
      </c>
      <c r="BS385" s="13" cm="1">
        <f t="array" aca="1" ref="BS385" ca="1">_xlfn.PERCENTILE.INC((OFFSET(E385,0,1,1,COLUMNS(E385:BQ385)-1) - E385:BP385) / E385:BP385, 0.05) * SQRT(COUNT(E385:BQ385) - 1)</f>
        <v>-0.20398646423099326</v>
      </c>
      <c r="BT385" s="12" cm="1">
        <f t="array" aca="1" ref="BT385" ca="1">_xlfn.STDEV.P((E385:BP385 - OFFSET(E385:BP385,0,1)) / OFFSET(E385:BP385,0,1)) * SQRT(COUNT(E385:BQ385)-1)</f>
        <v>0.12885105217057868</v>
      </c>
      <c r="BU385" s="12" cm="1">
        <f t="array" ref="BU385">-(MAX(1 - (E385:BQ385 / _xlfn.SCAN(E385, E385:BQ385, _xlfn.LAMBDA(_xlpm.a,_xlpm.b, MAX(_xlpm.a, _xlpm.b))))))</f>
        <v>-0.10519685039370075</v>
      </c>
      <c r="BV385" s="14">
        <f t="shared" ca="1" si="11"/>
        <v>0.35948129667752704</v>
      </c>
    </row>
    <row r="386" spans="1:74" x14ac:dyDescent="0.45">
      <c r="A386" s="2" t="s">
        <v>790</v>
      </c>
      <c r="B386" t="s">
        <v>791</v>
      </c>
      <c r="C386" t="s">
        <v>11</v>
      </c>
      <c r="D386" t="s">
        <v>8</v>
      </c>
      <c r="E386">
        <v>9.2119999999999997</v>
      </c>
      <c r="F386">
        <v>9.2119999999999997</v>
      </c>
      <c r="G386">
        <v>9.6240000000000006</v>
      </c>
      <c r="H386">
        <v>9.5619999999999994</v>
      </c>
      <c r="I386">
        <v>9.3339999999999996</v>
      </c>
      <c r="J386">
        <v>9.5180000000000007</v>
      </c>
      <c r="K386">
        <v>9.6</v>
      </c>
      <c r="L386">
        <v>9.6</v>
      </c>
      <c r="M386">
        <v>9.6</v>
      </c>
      <c r="N386">
        <v>10</v>
      </c>
      <c r="O386">
        <v>9.9440000000000008</v>
      </c>
      <c r="P386">
        <v>9.8239999999999998</v>
      </c>
      <c r="Q386">
        <v>10.25</v>
      </c>
      <c r="R386">
        <v>10.25</v>
      </c>
      <c r="S386">
        <v>9.9</v>
      </c>
      <c r="T386">
        <v>9.9960000000000004</v>
      </c>
      <c r="U386">
        <v>10</v>
      </c>
      <c r="V386">
        <v>9.9440000000000008</v>
      </c>
      <c r="W386">
        <v>10.16</v>
      </c>
      <c r="X386">
        <v>10.199999999999999</v>
      </c>
      <c r="Y386">
        <v>10.59</v>
      </c>
      <c r="Z386">
        <v>10.24</v>
      </c>
      <c r="AA386">
        <v>10.24</v>
      </c>
      <c r="AB386">
        <v>9.9160000000000004</v>
      </c>
      <c r="AC386">
        <v>9.8000000000000007</v>
      </c>
      <c r="AD386">
        <v>9.56</v>
      </c>
      <c r="AE386">
        <v>9.42</v>
      </c>
      <c r="AF386">
        <v>9.2260000000000009</v>
      </c>
      <c r="AG386">
        <v>8.9779999999999998</v>
      </c>
      <c r="AH386">
        <v>9.1639999999999997</v>
      </c>
      <c r="AI386">
        <v>8.9139999999999997</v>
      </c>
      <c r="AJ386">
        <v>9</v>
      </c>
      <c r="AK386">
        <v>9.6660000000000004</v>
      </c>
      <c r="AL386">
        <v>9.9280000000000008</v>
      </c>
      <c r="AM386">
        <v>8.9499999999999993</v>
      </c>
      <c r="AN386">
        <v>9.0660000000000007</v>
      </c>
      <c r="AO386">
        <v>8.782</v>
      </c>
      <c r="AP386">
        <v>9.0079999999999991</v>
      </c>
      <c r="AQ386">
        <v>9.2200000000000006</v>
      </c>
      <c r="AR386">
        <v>9.3000000000000007</v>
      </c>
      <c r="AS386">
        <v>9.6</v>
      </c>
      <c r="AT386">
        <v>9.57</v>
      </c>
      <c r="AU386">
        <v>8.9600000000000009</v>
      </c>
      <c r="AV386">
        <v>9.6980000000000004</v>
      </c>
      <c r="AW386">
        <v>9.7420000000000009</v>
      </c>
      <c r="AX386">
        <v>9.5679999999999996</v>
      </c>
      <c r="AY386">
        <v>9.9039999999999999</v>
      </c>
      <c r="AZ386">
        <v>10.07</v>
      </c>
      <c r="BA386">
        <v>10.5</v>
      </c>
      <c r="BB386">
        <v>10.18</v>
      </c>
      <c r="BC386">
        <v>9.8160000000000007</v>
      </c>
      <c r="BD386">
        <v>9.3079999999999998</v>
      </c>
      <c r="BE386">
        <v>9.7759999999999998</v>
      </c>
      <c r="BF386">
        <v>9.4139999999999997</v>
      </c>
      <c r="BG386">
        <v>9.516</v>
      </c>
      <c r="BH386">
        <v>9.57</v>
      </c>
      <c r="BI386">
        <v>9.3940000000000001</v>
      </c>
      <c r="BJ386">
        <v>9.3659999999999997</v>
      </c>
      <c r="BK386">
        <v>8.7579999999999991</v>
      </c>
      <c r="BL386">
        <v>8.83</v>
      </c>
      <c r="BM386">
        <v>8.3859999999999992</v>
      </c>
      <c r="BN386">
        <v>8.4079999999999995</v>
      </c>
      <c r="BO386">
        <v>8.2200000000000006</v>
      </c>
      <c r="BP386">
        <v>8.1300000000000008</v>
      </c>
      <c r="BQ386">
        <v>8.2100000000000009</v>
      </c>
      <c r="BR386" s="12">
        <f t="shared" si="10"/>
        <v>-0.10877116804168464</v>
      </c>
      <c r="BS386" s="13" cm="1">
        <f t="array" aca="1" ref="BS386" ca="1">_xlfn.PERCENTILE.INC((OFFSET(E386,0,1,1,COLUMNS(E386:BQ386)-1) - E386:BP386) / E386:BP386, 0.05) * SQRT(COUNT(E386:BQ386) - 1)</f>
        <v>-0.41225499127317572</v>
      </c>
      <c r="BT386" s="12" cm="1">
        <f t="array" aca="1" ref="BT386" ca="1">_xlfn.STDEV.P((E386:BP386 - OFFSET(E386:BP386,0,1)) / OFFSET(E386:BP386,0,1)) * SQRT(COUNT(E386:BQ386)-1)</f>
        <v>0.26027828215127746</v>
      </c>
      <c r="BU386" s="12" cm="1">
        <f t="array" ref="BU386">-(MAX(1 - (E386:BQ386 / _xlfn.SCAN(E386, E386:BQ386, _xlfn.LAMBDA(_xlpm.a,_xlpm.b, MAX(_xlpm.a, _xlpm.b))))))</f>
        <v>-0.23229461756373926</v>
      </c>
      <c r="BV386" s="14">
        <f t="shared" ca="1" si="11"/>
        <v>-0.40635033844357787</v>
      </c>
    </row>
    <row r="387" spans="1:74" x14ac:dyDescent="0.45">
      <c r="A387" s="2" t="s">
        <v>792</v>
      </c>
      <c r="B387" t="s">
        <v>793</v>
      </c>
      <c r="C387" t="s">
        <v>80</v>
      </c>
      <c r="D387" t="s">
        <v>8</v>
      </c>
      <c r="E387">
        <v>46.17</v>
      </c>
      <c r="F387">
        <v>44</v>
      </c>
      <c r="G387">
        <v>41.62</v>
      </c>
      <c r="H387">
        <v>44.5</v>
      </c>
      <c r="I387">
        <v>46.45</v>
      </c>
      <c r="J387">
        <v>45.96</v>
      </c>
      <c r="K387">
        <v>47</v>
      </c>
      <c r="L387">
        <v>47</v>
      </c>
      <c r="M387">
        <v>47</v>
      </c>
      <c r="N387">
        <v>47.22</v>
      </c>
      <c r="O387">
        <v>45.62</v>
      </c>
      <c r="P387">
        <v>45.38</v>
      </c>
      <c r="Q387">
        <v>47.6</v>
      </c>
      <c r="R387">
        <v>47.75</v>
      </c>
      <c r="S387">
        <v>46.4</v>
      </c>
      <c r="T387">
        <v>46</v>
      </c>
      <c r="U387">
        <v>45.88</v>
      </c>
      <c r="V387">
        <v>44.26</v>
      </c>
      <c r="W387">
        <v>46.75</v>
      </c>
      <c r="X387">
        <v>47.87</v>
      </c>
      <c r="Y387">
        <v>49.55</v>
      </c>
      <c r="Z387">
        <v>50.5</v>
      </c>
      <c r="AA387">
        <v>50.5</v>
      </c>
      <c r="AB387">
        <v>50.3</v>
      </c>
      <c r="AC387">
        <v>51.5</v>
      </c>
      <c r="AD387">
        <v>52.36</v>
      </c>
      <c r="AE387">
        <v>53.34</v>
      </c>
      <c r="AF387">
        <v>56.32</v>
      </c>
      <c r="AG387">
        <v>55.38</v>
      </c>
      <c r="AH387">
        <v>56.46</v>
      </c>
      <c r="AI387">
        <v>57.22</v>
      </c>
      <c r="AJ387">
        <v>54.92</v>
      </c>
      <c r="AK387">
        <v>57.44</v>
      </c>
      <c r="AL387">
        <v>57.68</v>
      </c>
      <c r="AM387">
        <v>55.06</v>
      </c>
      <c r="AN387">
        <v>55.58</v>
      </c>
      <c r="AO387">
        <v>56.62</v>
      </c>
      <c r="AP387">
        <v>57.64</v>
      </c>
      <c r="AQ387">
        <v>58.1</v>
      </c>
      <c r="AR387">
        <v>57.42</v>
      </c>
      <c r="AS387">
        <v>56.46</v>
      </c>
      <c r="AT387">
        <v>59.76</v>
      </c>
      <c r="AU387">
        <v>60.78</v>
      </c>
      <c r="AV387">
        <v>60</v>
      </c>
      <c r="AW387">
        <v>60.24</v>
      </c>
      <c r="AX387">
        <v>60.8</v>
      </c>
      <c r="AY387">
        <v>60.5</v>
      </c>
      <c r="AZ387">
        <v>58.86</v>
      </c>
      <c r="BA387">
        <v>58.16</v>
      </c>
      <c r="BB387">
        <v>59</v>
      </c>
      <c r="BC387">
        <v>58.96</v>
      </c>
      <c r="BD387">
        <v>57.84</v>
      </c>
      <c r="BE387">
        <v>57.06</v>
      </c>
      <c r="BF387">
        <v>57.62</v>
      </c>
      <c r="BG387">
        <v>57.46</v>
      </c>
      <c r="BH387">
        <v>58.04</v>
      </c>
      <c r="BI387">
        <v>58.36</v>
      </c>
      <c r="BJ387">
        <v>58.28</v>
      </c>
      <c r="BK387">
        <v>57.5</v>
      </c>
      <c r="BL387">
        <v>57.24</v>
      </c>
      <c r="BM387">
        <v>55.82</v>
      </c>
      <c r="BN387">
        <v>55.06</v>
      </c>
      <c r="BO387">
        <v>55.2</v>
      </c>
      <c r="BP387">
        <v>55.74</v>
      </c>
      <c r="BQ387">
        <v>55.86</v>
      </c>
      <c r="BR387" s="12">
        <f t="shared" si="10"/>
        <v>0.20987654320987648</v>
      </c>
      <c r="BS387" s="13" cm="1">
        <f t="array" aca="1" ref="BS387" ca="1">_xlfn.PERCENTILE.INC((OFFSET(E387,0,1,1,COLUMNS(E387:BQ387)-1) - E387:BP387) / E387:BP387, 0.05) * SQRT(COUNT(E387:BQ387) - 1)</f>
        <v>-0.31570240680747924</v>
      </c>
      <c r="BT387" s="12" cm="1">
        <f t="array" aca="1" ref="BT387" ca="1">_xlfn.STDEV.P((E387:BP387 - OFFSET(E387:BP387,0,1)) / OFFSET(E387:BP387,0,1)) * SQRT(COUNT(E387:BQ387)-1)</f>
        <v>0.20274995550074995</v>
      </c>
      <c r="BU387" s="12" cm="1">
        <f t="array" ref="BU387">-(MAX(1 - (E387:BQ387 / _xlfn.SCAN(E387, E387:BQ387, _xlfn.LAMBDA(_xlpm.a,_xlpm.b, MAX(_xlpm.a, _xlpm.b))))))</f>
        <v>-9.8548841238899842E-2</v>
      </c>
      <c r="BV387" s="14">
        <f t="shared" ca="1" si="11"/>
        <v>1.0499807148371436</v>
      </c>
    </row>
    <row r="388" spans="1:74" x14ac:dyDescent="0.45">
      <c r="A388" s="2" t="s">
        <v>794</v>
      </c>
      <c r="B388" t="s">
        <v>795</v>
      </c>
      <c r="C388" t="s">
        <v>25</v>
      </c>
      <c r="D388" t="s">
        <v>55</v>
      </c>
      <c r="E388">
        <v>17.920000000000002</v>
      </c>
      <c r="F388">
        <v>18.5</v>
      </c>
      <c r="G388">
        <v>18.3</v>
      </c>
      <c r="H388">
        <v>19.3</v>
      </c>
      <c r="I388">
        <v>19.57</v>
      </c>
      <c r="J388">
        <v>20.3</v>
      </c>
      <c r="K388">
        <v>20.48</v>
      </c>
      <c r="L388">
        <v>20.48</v>
      </c>
      <c r="M388">
        <v>20.48</v>
      </c>
      <c r="N388">
        <v>20.78</v>
      </c>
      <c r="O388">
        <v>20</v>
      </c>
      <c r="P388">
        <v>20.48</v>
      </c>
      <c r="Q388">
        <v>20.94</v>
      </c>
      <c r="R388">
        <v>20.3</v>
      </c>
      <c r="S388">
        <v>20.239999999999998</v>
      </c>
      <c r="T388">
        <v>21.06</v>
      </c>
      <c r="U388">
        <v>21.86</v>
      </c>
      <c r="V388">
        <v>21.4</v>
      </c>
      <c r="W388">
        <v>21.02</v>
      </c>
      <c r="X388">
        <v>21</v>
      </c>
      <c r="Y388">
        <v>21.3</v>
      </c>
      <c r="Z388">
        <v>21.4</v>
      </c>
      <c r="AA388">
        <v>21.4</v>
      </c>
      <c r="AB388">
        <v>21.1</v>
      </c>
      <c r="AC388">
        <v>21.14</v>
      </c>
      <c r="AD388">
        <v>20.5</v>
      </c>
      <c r="AE388">
        <v>19.93</v>
      </c>
      <c r="AF388">
        <v>21.1</v>
      </c>
      <c r="AG388">
        <v>21.8</v>
      </c>
      <c r="AH388">
        <v>21.2</v>
      </c>
      <c r="AI388">
        <v>20.46</v>
      </c>
      <c r="AJ388">
        <v>19.95</v>
      </c>
      <c r="AK388">
        <v>20</v>
      </c>
      <c r="AL388">
        <v>20.12</v>
      </c>
      <c r="AM388">
        <v>19.899999999999999</v>
      </c>
      <c r="AN388">
        <v>19.670000000000002</v>
      </c>
      <c r="AO388">
        <v>19.079999999999998</v>
      </c>
      <c r="AP388">
        <v>18.3</v>
      </c>
      <c r="AQ388">
        <v>18.3</v>
      </c>
      <c r="AR388">
        <v>18.5</v>
      </c>
      <c r="AS388">
        <v>19.079999999999998</v>
      </c>
      <c r="AT388">
        <v>18.55</v>
      </c>
      <c r="AU388">
        <v>18.3</v>
      </c>
      <c r="AV388">
        <v>18.5</v>
      </c>
      <c r="AW388">
        <v>18.5</v>
      </c>
      <c r="AX388">
        <v>18.89</v>
      </c>
      <c r="AY388">
        <v>18.7</v>
      </c>
      <c r="AZ388">
        <v>18.95</v>
      </c>
      <c r="BA388">
        <v>19.559999999999999</v>
      </c>
      <c r="BB388">
        <v>19.22</v>
      </c>
      <c r="BC388">
        <v>19.18</v>
      </c>
      <c r="BD388">
        <v>19.18</v>
      </c>
      <c r="BE388">
        <v>18.350000000000001</v>
      </c>
      <c r="BF388">
        <v>18</v>
      </c>
      <c r="BG388">
        <v>18.04</v>
      </c>
      <c r="BH388">
        <v>18.239999999999998</v>
      </c>
      <c r="BI388">
        <v>18.71</v>
      </c>
      <c r="BJ388">
        <v>18.22</v>
      </c>
      <c r="BK388">
        <v>18.52</v>
      </c>
      <c r="BL388">
        <v>18.420000000000002</v>
      </c>
      <c r="BM388">
        <v>17.87</v>
      </c>
      <c r="BN388">
        <v>18.100000000000001</v>
      </c>
      <c r="BO388">
        <v>17.739999999999998</v>
      </c>
      <c r="BP388">
        <v>17.46</v>
      </c>
      <c r="BQ388">
        <v>17.32</v>
      </c>
      <c r="BR388" s="12">
        <f t="shared" ref="BR388:BR451" si="12">(BQ388-E388)/E388</f>
        <v>-3.3482142857142932E-2</v>
      </c>
      <c r="BS388" s="13" cm="1">
        <f t="array" aca="1" ref="BS388" ca="1">_xlfn.PERCENTILE.INC((OFFSET(E388,0,1,1,COLUMNS(E388:BQ388)-1) - E388:BP388) / E388:BP388, 0.05) * SQRT(COUNT(E388:BQ388) - 1)</f>
        <v>-0.27403470833108023</v>
      </c>
      <c r="BT388" s="12" cm="1">
        <f t="array" aca="1" ref="BT388" ca="1">_xlfn.STDEV.P((E388:BP388 - OFFSET(E388:BP388,0,1)) / OFFSET(E388:BP388,0,1)) * SQRT(COUNT(E388:BQ388)-1)</f>
        <v>0.18726560818285931</v>
      </c>
      <c r="BU388" s="12" cm="1">
        <f t="array" ref="BU388">-(MAX(1 - (E388:BQ388 / _xlfn.SCAN(E388, E388:BQ388, _xlfn.LAMBDA(_xlpm.a,_xlpm.b, MAX(_xlpm.a, _xlpm.b))))))</f>
        <v>-0.20768526989935954</v>
      </c>
      <c r="BV388" s="14">
        <f t="shared" ref="BV388:BV451" ca="1" si="13">(BR388-$BX$3)/BT388</f>
        <v>-0.16273753174894165</v>
      </c>
    </row>
    <row r="389" spans="1:74" x14ac:dyDescent="0.45">
      <c r="A389" s="2" t="s">
        <v>796</v>
      </c>
      <c r="B389" t="s">
        <v>797</v>
      </c>
      <c r="C389" t="s">
        <v>37</v>
      </c>
      <c r="D389" t="s">
        <v>8</v>
      </c>
      <c r="E389">
        <v>39.04</v>
      </c>
      <c r="F389">
        <v>38.42</v>
      </c>
      <c r="G389">
        <v>35.68</v>
      </c>
      <c r="H389">
        <v>41.5</v>
      </c>
      <c r="I389">
        <v>44.56</v>
      </c>
      <c r="J389">
        <v>43.68</v>
      </c>
      <c r="K389">
        <v>43.64</v>
      </c>
      <c r="L389">
        <v>43.64</v>
      </c>
      <c r="M389">
        <v>43.64</v>
      </c>
      <c r="N389">
        <v>45.3</v>
      </c>
      <c r="O389">
        <v>40.54</v>
      </c>
      <c r="P389">
        <v>39.6</v>
      </c>
      <c r="Q389">
        <v>42.26</v>
      </c>
      <c r="R389">
        <v>41.8</v>
      </c>
      <c r="S389">
        <v>40.22</v>
      </c>
      <c r="T389">
        <v>39.44</v>
      </c>
      <c r="U389">
        <v>42.66</v>
      </c>
      <c r="V389">
        <v>41.68</v>
      </c>
      <c r="W389">
        <v>43.12</v>
      </c>
      <c r="X389">
        <v>43.86</v>
      </c>
      <c r="Y389">
        <v>45.9</v>
      </c>
      <c r="Z389">
        <v>43.66</v>
      </c>
      <c r="AA389">
        <v>43.66</v>
      </c>
      <c r="AB389">
        <v>40.96</v>
      </c>
      <c r="AC389">
        <v>42.84</v>
      </c>
      <c r="AD389">
        <v>41.84</v>
      </c>
      <c r="AE389">
        <v>42.64</v>
      </c>
      <c r="AF389">
        <v>44.3</v>
      </c>
      <c r="AG389">
        <v>44.3</v>
      </c>
      <c r="AH389">
        <v>44.76</v>
      </c>
      <c r="AI389">
        <v>40.4</v>
      </c>
      <c r="AJ389">
        <v>38.96</v>
      </c>
      <c r="AK389">
        <v>38</v>
      </c>
      <c r="AL389">
        <v>41.62</v>
      </c>
      <c r="AM389">
        <v>42.18</v>
      </c>
      <c r="AN389">
        <v>42.16</v>
      </c>
      <c r="AO389">
        <v>41.56</v>
      </c>
      <c r="AP389">
        <v>42.22</v>
      </c>
      <c r="AQ389">
        <v>43.32</v>
      </c>
      <c r="AR389">
        <v>43.76</v>
      </c>
      <c r="AS389">
        <v>45</v>
      </c>
      <c r="AT389">
        <v>45.76</v>
      </c>
      <c r="AU389">
        <v>43.8</v>
      </c>
      <c r="AV389">
        <v>44.7</v>
      </c>
      <c r="AW389">
        <v>46.82</v>
      </c>
      <c r="AX389">
        <v>47.98</v>
      </c>
      <c r="AY389">
        <v>48.38</v>
      </c>
      <c r="AZ389">
        <v>50.3</v>
      </c>
      <c r="BA389">
        <v>50.55</v>
      </c>
      <c r="BB389">
        <v>49.22</v>
      </c>
      <c r="BC389">
        <v>48.38</v>
      </c>
      <c r="BD389">
        <v>45.14</v>
      </c>
      <c r="BE389">
        <v>46.08</v>
      </c>
      <c r="BF389">
        <v>46.14</v>
      </c>
      <c r="BG389">
        <v>48.48</v>
      </c>
      <c r="BH389">
        <v>47.7</v>
      </c>
      <c r="BI389">
        <v>47.92</v>
      </c>
      <c r="BJ389">
        <v>47.82</v>
      </c>
      <c r="BK389">
        <v>46.54</v>
      </c>
      <c r="BL389">
        <v>47.1</v>
      </c>
      <c r="BM389">
        <v>45.18</v>
      </c>
      <c r="BN389">
        <v>45.4</v>
      </c>
      <c r="BO389">
        <v>44.98</v>
      </c>
      <c r="BP389">
        <v>46.1</v>
      </c>
      <c r="BQ389">
        <v>45.62</v>
      </c>
      <c r="BR389" s="12">
        <f t="shared" si="12"/>
        <v>0.16854508196721307</v>
      </c>
      <c r="BS389" s="13" cm="1">
        <f t="array" aca="1" ref="BS389" ca="1">_xlfn.PERCENTILE.INC((OFFSET(E389,0,1,1,COLUMNS(E389:BQ389)-1) - E389:BP389) / E389:BP389, 0.05) * SQRT(COUNT(E389:BQ389) - 1)</f>
        <v>-0.52960459425941042</v>
      </c>
      <c r="BT389" s="12" cm="1">
        <f t="array" aca="1" ref="BT389" ca="1">_xlfn.STDEV.P((E389:BP389 - OFFSET(E389:BP389,0,1)) / OFFSET(E389:BP389,0,1)) * SQRT(COUNT(E389:BQ389)-1)</f>
        <v>0.34121914073660092</v>
      </c>
      <c r="BU389" s="12" cm="1">
        <f t="array" ref="BU389">-(MAX(1 - (E389:BQ389 / _xlfn.SCAN(E389, E389:BQ389, _xlfn.LAMBDA(_xlpm.a,_xlpm.b, MAX(_xlpm.a, _xlpm.b))))))</f>
        <v>-0.17211328976034856</v>
      </c>
      <c r="BV389" s="14">
        <f t="shared" ca="1" si="13"/>
        <v>0.50276218853631127</v>
      </c>
    </row>
    <row r="390" spans="1:74" x14ac:dyDescent="0.45">
      <c r="A390" s="2" t="s">
        <v>798</v>
      </c>
      <c r="B390" t="s">
        <v>799</v>
      </c>
      <c r="C390" t="s">
        <v>37</v>
      </c>
      <c r="D390" t="s">
        <v>8</v>
      </c>
      <c r="E390">
        <v>0.36</v>
      </c>
      <c r="F390">
        <v>0.34</v>
      </c>
      <c r="G390">
        <v>0.33</v>
      </c>
      <c r="H390">
        <v>0.36</v>
      </c>
      <c r="I390">
        <v>0.38</v>
      </c>
      <c r="J390">
        <v>0.4</v>
      </c>
      <c r="K390">
        <v>0.4</v>
      </c>
      <c r="L390">
        <v>0.4</v>
      </c>
      <c r="M390">
        <v>0.4</v>
      </c>
      <c r="N390">
        <v>0.4</v>
      </c>
      <c r="O390">
        <v>0.37</v>
      </c>
      <c r="P390">
        <v>0.36</v>
      </c>
      <c r="Q390">
        <v>0.36</v>
      </c>
      <c r="R390">
        <v>0.36</v>
      </c>
      <c r="S390">
        <v>0.33</v>
      </c>
      <c r="T390">
        <v>0.34</v>
      </c>
      <c r="U390">
        <v>0.35</v>
      </c>
      <c r="V390">
        <v>0.34</v>
      </c>
      <c r="W390">
        <v>0.35</v>
      </c>
      <c r="X390">
        <v>0.37</v>
      </c>
      <c r="Y390">
        <v>0.39</v>
      </c>
      <c r="Z390">
        <v>0.37</v>
      </c>
      <c r="AA390">
        <v>0.37</v>
      </c>
      <c r="AB390">
        <v>0.34</v>
      </c>
      <c r="AC390">
        <v>0.35</v>
      </c>
      <c r="AD390">
        <v>0.33</v>
      </c>
      <c r="AE390">
        <v>0.33</v>
      </c>
      <c r="AF390">
        <v>0.33</v>
      </c>
      <c r="AG390">
        <v>0.33</v>
      </c>
      <c r="AH390">
        <v>0.33</v>
      </c>
      <c r="AI390">
        <v>0.3</v>
      </c>
      <c r="AJ390">
        <v>0.28000000000000003</v>
      </c>
      <c r="AK390">
        <v>0.28000000000000003</v>
      </c>
      <c r="AL390">
        <v>0.32</v>
      </c>
      <c r="AM390">
        <v>0.3</v>
      </c>
      <c r="AN390">
        <v>0.31</v>
      </c>
      <c r="AO390">
        <v>0.3</v>
      </c>
      <c r="AP390">
        <v>0.31</v>
      </c>
      <c r="AQ390">
        <v>0.33</v>
      </c>
      <c r="AR390">
        <v>0.38</v>
      </c>
      <c r="AS390">
        <v>0.42</v>
      </c>
      <c r="AT390">
        <v>0.42</v>
      </c>
      <c r="AU390">
        <v>0.38</v>
      </c>
      <c r="AV390">
        <v>0.38</v>
      </c>
      <c r="AW390">
        <v>0.39</v>
      </c>
      <c r="AX390">
        <v>0.39</v>
      </c>
      <c r="AY390">
        <v>0.39</v>
      </c>
      <c r="AZ390">
        <v>0.42</v>
      </c>
      <c r="BA390">
        <v>0.42</v>
      </c>
      <c r="BB390">
        <v>0.43</v>
      </c>
      <c r="BC390">
        <v>0.41</v>
      </c>
      <c r="BD390">
        <v>0.39</v>
      </c>
      <c r="BE390">
        <v>0.39</v>
      </c>
      <c r="BF390">
        <v>0.39</v>
      </c>
      <c r="BG390">
        <v>0.42</v>
      </c>
      <c r="BH390">
        <v>0.42</v>
      </c>
      <c r="BI390">
        <v>0.41</v>
      </c>
      <c r="BJ390">
        <v>0.42</v>
      </c>
      <c r="BK390">
        <v>0.42</v>
      </c>
      <c r="BL390">
        <v>0.43</v>
      </c>
      <c r="BM390">
        <v>0.43</v>
      </c>
      <c r="BN390">
        <v>0.42</v>
      </c>
      <c r="BO390">
        <v>0.4</v>
      </c>
      <c r="BP390">
        <v>0.39</v>
      </c>
      <c r="BQ390">
        <v>0.4</v>
      </c>
      <c r="BR390" s="12">
        <f t="shared" si="12"/>
        <v>0.11111111111111122</v>
      </c>
      <c r="BS390" s="13" cm="1">
        <f t="array" aca="1" ref="BS390" ca="1">_xlfn.PERCENTILE.INC((OFFSET(E390,0,1,1,COLUMNS(E390:BQ390)-1) - E390:BP390) / E390:BP390, 0.05) * SQRT(COUNT(E390:BQ390) - 1)</f>
        <v>-0.64135135135135091</v>
      </c>
      <c r="BT390" s="12" cm="1">
        <f t="array" aca="1" ref="BT390" ca="1">_xlfn.STDEV.P((E390:BP390 - OFFSET(E390:BP390,0,1)) / OFFSET(E390:BP390,0,1)) * SQRT(COUNT(E390:BQ390)-1)</f>
        <v>0.3978298031547759</v>
      </c>
      <c r="BU390" s="12" cm="1">
        <f t="array" ref="BU390">-(MAX(1 - (E390:BQ390 / _xlfn.SCAN(E390, E390:BQ390, _xlfn.LAMBDA(_xlpm.a,_xlpm.b, MAX(_xlpm.a, _xlpm.b))))))</f>
        <v>-0.29999999999999993</v>
      </c>
      <c r="BV390" s="14">
        <f t="shared" ca="1" si="13"/>
        <v>0.28685158881048811</v>
      </c>
    </row>
    <row r="391" spans="1:74" x14ac:dyDescent="0.45">
      <c r="A391" s="2" t="s">
        <v>800</v>
      </c>
      <c r="B391" t="s">
        <v>801</v>
      </c>
      <c r="C391" t="s">
        <v>19</v>
      </c>
      <c r="D391" t="s">
        <v>8</v>
      </c>
      <c r="E391">
        <v>39.24</v>
      </c>
      <c r="F391">
        <v>38.46</v>
      </c>
      <c r="G391">
        <v>37.700000000000003</v>
      </c>
      <c r="H391">
        <v>40.26</v>
      </c>
      <c r="I391">
        <v>38.68</v>
      </c>
      <c r="J391">
        <v>40.619999999999997</v>
      </c>
      <c r="K391">
        <v>41.5</v>
      </c>
      <c r="L391">
        <v>41.5</v>
      </c>
      <c r="M391">
        <v>41.5</v>
      </c>
      <c r="N391">
        <v>40</v>
      </c>
      <c r="O391">
        <v>38.06</v>
      </c>
      <c r="P391">
        <v>37.380000000000003</v>
      </c>
      <c r="Q391">
        <v>38</v>
      </c>
      <c r="R391">
        <v>39.380000000000003</v>
      </c>
      <c r="S391">
        <v>36.700000000000003</v>
      </c>
      <c r="T391">
        <v>38.200000000000003</v>
      </c>
      <c r="U391">
        <v>39.14</v>
      </c>
      <c r="V391">
        <v>37.020000000000003</v>
      </c>
      <c r="W391">
        <v>38.46</v>
      </c>
      <c r="X391">
        <v>38.840000000000003</v>
      </c>
      <c r="Y391">
        <v>40.82</v>
      </c>
      <c r="Z391">
        <v>37.94</v>
      </c>
      <c r="AA391">
        <v>37.94</v>
      </c>
      <c r="AB391">
        <v>36.5</v>
      </c>
      <c r="AC391">
        <v>37.1</v>
      </c>
      <c r="AD391">
        <v>36.64</v>
      </c>
      <c r="AE391">
        <v>38</v>
      </c>
      <c r="AF391">
        <v>37.92</v>
      </c>
      <c r="AG391">
        <v>37.380000000000003</v>
      </c>
      <c r="AH391">
        <v>37.44</v>
      </c>
      <c r="AI391">
        <v>36.56</v>
      </c>
      <c r="AJ391">
        <v>35.880000000000003</v>
      </c>
      <c r="AK391">
        <v>36.08</v>
      </c>
      <c r="AL391">
        <v>37</v>
      </c>
      <c r="AM391">
        <v>37.36</v>
      </c>
      <c r="AN391">
        <v>34.72</v>
      </c>
      <c r="AO391">
        <v>35.299999999999997</v>
      </c>
      <c r="AP391">
        <v>35.74</v>
      </c>
      <c r="AQ391">
        <v>37.159999999999997</v>
      </c>
      <c r="AR391">
        <v>38.619999999999997</v>
      </c>
      <c r="AS391">
        <v>40.94</v>
      </c>
      <c r="AT391">
        <v>42.84</v>
      </c>
      <c r="AU391">
        <v>40.799999999999997</v>
      </c>
      <c r="AV391">
        <v>40.799999999999997</v>
      </c>
      <c r="AW391">
        <v>42.18</v>
      </c>
      <c r="AX391">
        <v>43.14</v>
      </c>
      <c r="AY391">
        <v>42.66</v>
      </c>
      <c r="AZ391">
        <v>43.84</v>
      </c>
      <c r="BA391">
        <v>44.12</v>
      </c>
      <c r="BB391">
        <v>43.04</v>
      </c>
      <c r="BC391">
        <v>41.98</v>
      </c>
      <c r="BD391">
        <v>40.46</v>
      </c>
      <c r="BE391">
        <v>40.06</v>
      </c>
      <c r="BF391">
        <v>39.619999999999997</v>
      </c>
      <c r="BG391">
        <v>40.299999999999997</v>
      </c>
      <c r="BH391">
        <v>39.520000000000003</v>
      </c>
      <c r="BI391">
        <v>40.159999999999997</v>
      </c>
      <c r="BJ391">
        <v>39.54</v>
      </c>
      <c r="BK391">
        <v>38.22</v>
      </c>
      <c r="BL391">
        <v>38.44</v>
      </c>
      <c r="BM391">
        <v>37</v>
      </c>
      <c r="BN391">
        <v>37</v>
      </c>
      <c r="BO391">
        <v>37</v>
      </c>
      <c r="BP391">
        <v>37.159999999999997</v>
      </c>
      <c r="BQ391">
        <v>37</v>
      </c>
      <c r="BR391" s="12">
        <f t="shared" si="12"/>
        <v>-5.7084607543323188E-2</v>
      </c>
      <c r="BS391" s="13" cm="1">
        <f t="array" aca="1" ref="BS391" ca="1">_xlfn.PERCENTILE.INC((OFFSET(E391,0,1,1,COLUMNS(E391:BQ391)-1) - E391:BP391) / E391:BP391, 0.05) * SQRT(COUNT(E391:BQ391) - 1)</f>
        <v>-0.42651885539090389</v>
      </c>
      <c r="BT391" s="12" cm="1">
        <f t="array" aca="1" ref="BT391" ca="1">_xlfn.STDEV.P((E391:BP391 - OFFSET(E391:BP391,0,1)) / OFFSET(E391:BP391,0,1)) * SQRT(COUNT(E391:BQ391)-1)</f>
        <v>0.25794349169490988</v>
      </c>
      <c r="BU391" s="12" cm="1">
        <f t="array" ref="BU391">-(MAX(1 - (E391:BQ391 / _xlfn.SCAN(E391, E391:BQ391, _xlfn.LAMBDA(_xlpm.a,_xlpm.b, MAX(_xlpm.a, _xlpm.b))))))</f>
        <v>-0.16337349397590362</v>
      </c>
      <c r="BV391" s="14">
        <f t="shared" ca="1" si="13"/>
        <v>-0.20964904827792685</v>
      </c>
    </row>
    <row r="392" spans="1:74" x14ac:dyDescent="0.45">
      <c r="A392" s="2" t="s">
        <v>802</v>
      </c>
      <c r="B392" t="s">
        <v>803</v>
      </c>
      <c r="C392" t="s">
        <v>7</v>
      </c>
      <c r="D392" t="s">
        <v>8</v>
      </c>
      <c r="E392">
        <v>18.375</v>
      </c>
      <c r="F392">
        <v>19.265000000000001</v>
      </c>
      <c r="G392">
        <v>19.53</v>
      </c>
      <c r="H392">
        <v>21.03</v>
      </c>
      <c r="I392">
        <v>21.89</v>
      </c>
      <c r="J392">
        <v>21.67</v>
      </c>
      <c r="K392">
        <v>22.27</v>
      </c>
      <c r="L392">
        <v>22.27</v>
      </c>
      <c r="M392">
        <v>22.27</v>
      </c>
      <c r="N392">
        <v>22.63</v>
      </c>
      <c r="O392">
        <v>21.39</v>
      </c>
      <c r="P392">
        <v>21.44</v>
      </c>
      <c r="Q392">
        <v>21.87</v>
      </c>
      <c r="R392">
        <v>22</v>
      </c>
      <c r="S392">
        <v>21.5</v>
      </c>
      <c r="T392">
        <v>21.78</v>
      </c>
      <c r="U392">
        <v>22.01</v>
      </c>
      <c r="V392">
        <v>21.7</v>
      </c>
      <c r="W392">
        <v>21.84</v>
      </c>
      <c r="X392">
        <v>22.75</v>
      </c>
      <c r="Y392">
        <v>23.1</v>
      </c>
      <c r="Z392">
        <v>22.46</v>
      </c>
      <c r="AA392">
        <v>22.46</v>
      </c>
      <c r="AB392">
        <v>21.39</v>
      </c>
      <c r="AC392">
        <v>21.85</v>
      </c>
      <c r="AD392">
        <v>22.03</v>
      </c>
      <c r="AE392">
        <v>21.98</v>
      </c>
      <c r="AF392">
        <v>22.36</v>
      </c>
      <c r="AG392">
        <v>21.79</v>
      </c>
      <c r="AH392">
        <v>21.68</v>
      </c>
      <c r="AI392">
        <v>20.78</v>
      </c>
      <c r="AJ392">
        <v>20.28</v>
      </c>
      <c r="AK392">
        <v>20.8</v>
      </c>
      <c r="AL392">
        <v>21.84</v>
      </c>
      <c r="AM392">
        <v>21.94</v>
      </c>
      <c r="AN392">
        <v>22.33</v>
      </c>
      <c r="AO392">
        <v>21.99</v>
      </c>
      <c r="AP392">
        <v>22.13</v>
      </c>
      <c r="AQ392">
        <v>22.45</v>
      </c>
      <c r="AR392">
        <v>22.81</v>
      </c>
      <c r="AS392">
        <v>22.96</v>
      </c>
      <c r="AT392">
        <v>22.92</v>
      </c>
      <c r="AU392">
        <v>22.15</v>
      </c>
      <c r="AV392">
        <v>22.15</v>
      </c>
      <c r="AW392">
        <v>23.07</v>
      </c>
      <c r="AX392">
        <v>24.17</v>
      </c>
      <c r="AY392">
        <v>24.27</v>
      </c>
      <c r="AZ392">
        <v>24.93</v>
      </c>
      <c r="BA392">
        <v>25.14</v>
      </c>
      <c r="BB392">
        <v>24.57</v>
      </c>
      <c r="BC392">
        <v>24</v>
      </c>
      <c r="BD392">
        <v>22.85</v>
      </c>
      <c r="BE392">
        <v>22.73</v>
      </c>
      <c r="BF392">
        <v>22.64</v>
      </c>
      <c r="BG392">
        <v>23.24</v>
      </c>
      <c r="BH392">
        <v>23.14</v>
      </c>
      <c r="BI392">
        <v>23.32</v>
      </c>
      <c r="BJ392">
        <v>23.44</v>
      </c>
      <c r="BK392">
        <v>23.24</v>
      </c>
      <c r="BL392">
        <v>23.05</v>
      </c>
      <c r="BM392">
        <v>22.13</v>
      </c>
      <c r="BN392">
        <v>22.64</v>
      </c>
      <c r="BO392">
        <v>22.87</v>
      </c>
      <c r="BP392">
        <v>23.06</v>
      </c>
      <c r="BQ392">
        <v>22.61</v>
      </c>
      <c r="BR392" s="12">
        <f t="shared" si="12"/>
        <v>0.23047619047619045</v>
      </c>
      <c r="BS392" s="13" cm="1">
        <f t="array" aca="1" ref="BS392" ca="1">_xlfn.PERCENTILE.INC((OFFSET(E392,0,1,1,COLUMNS(E392:BQ392)-1) - E392:BP392) / E392:BP392, 0.05) * SQRT(COUNT(E392:BQ392) - 1)</f>
        <v>-0.33018370140317421</v>
      </c>
      <c r="BT392" s="12" cm="1">
        <f t="array" aca="1" ref="BT392" ca="1">_xlfn.STDEV.P((E392:BP392 - OFFSET(E392:BP392,0,1)) / OFFSET(E392:BP392,0,1)) * SQRT(COUNT(E392:BQ392)-1)</f>
        <v>0.20130019119836573</v>
      </c>
      <c r="BU392" s="12" cm="1">
        <f t="array" ref="BU392">-(MAX(1 - (E392:BQ392 / _xlfn.SCAN(E392, E392:BQ392, _xlfn.LAMBDA(_xlpm.a,_xlpm.b, MAX(_xlpm.a, _xlpm.b))))))</f>
        <v>-0.12207792207792212</v>
      </c>
      <c r="BV392" s="14">
        <f t="shared" ca="1" si="13"/>
        <v>1.1598756518125255</v>
      </c>
    </row>
    <row r="393" spans="1:74" x14ac:dyDescent="0.45">
      <c r="A393" s="2" t="s">
        <v>804</v>
      </c>
      <c r="B393" t="s">
        <v>805</v>
      </c>
      <c r="C393" t="s">
        <v>16</v>
      </c>
      <c r="D393" t="s">
        <v>8</v>
      </c>
      <c r="E393">
        <v>13.36</v>
      </c>
      <c r="F393">
        <v>13.22</v>
      </c>
      <c r="G393">
        <v>13.14</v>
      </c>
      <c r="H393">
        <v>13.3</v>
      </c>
      <c r="I393">
        <v>13.58</v>
      </c>
      <c r="J393">
        <v>13.78</v>
      </c>
      <c r="K393">
        <v>14.1</v>
      </c>
      <c r="L393">
        <v>14.1</v>
      </c>
      <c r="M393">
        <v>14.1</v>
      </c>
      <c r="N393">
        <v>14.4</v>
      </c>
      <c r="O393">
        <v>13.52</v>
      </c>
      <c r="P393">
        <v>13.7</v>
      </c>
      <c r="Q393">
        <v>13.54</v>
      </c>
      <c r="R393">
        <v>13.6</v>
      </c>
      <c r="S393">
        <v>13.5</v>
      </c>
      <c r="T393">
        <v>13.62</v>
      </c>
      <c r="U393">
        <v>14.54</v>
      </c>
      <c r="V393">
        <v>14.2</v>
      </c>
      <c r="W393">
        <v>14.18</v>
      </c>
      <c r="X393">
        <v>14.6</v>
      </c>
      <c r="Y393">
        <v>14.4</v>
      </c>
      <c r="Z393">
        <v>14.24</v>
      </c>
      <c r="AA393">
        <v>14.24</v>
      </c>
      <c r="AB393">
        <v>13.86</v>
      </c>
      <c r="AC393">
        <v>14.04</v>
      </c>
      <c r="AD393">
        <v>14.26</v>
      </c>
      <c r="AE393">
        <v>14.18</v>
      </c>
      <c r="AF393">
        <v>14.42</v>
      </c>
      <c r="AG393">
        <v>14.2</v>
      </c>
      <c r="AH393">
        <v>14.32</v>
      </c>
      <c r="AI393">
        <v>14.1</v>
      </c>
      <c r="AJ393">
        <v>13.92</v>
      </c>
      <c r="AK393">
        <v>13.76</v>
      </c>
      <c r="AL393">
        <v>13.94</v>
      </c>
      <c r="AM393">
        <v>13.76</v>
      </c>
      <c r="AN393">
        <v>13.88</v>
      </c>
      <c r="AO393">
        <v>13.82</v>
      </c>
      <c r="AP393">
        <v>13.68</v>
      </c>
      <c r="AQ393">
        <v>14.22</v>
      </c>
      <c r="AR393">
        <v>14.4</v>
      </c>
      <c r="AS393">
        <v>14.4</v>
      </c>
      <c r="AT393">
        <v>14.3</v>
      </c>
      <c r="AU393">
        <v>15.38</v>
      </c>
      <c r="AV393">
        <v>15.38</v>
      </c>
      <c r="AW393">
        <v>15.38</v>
      </c>
      <c r="AX393">
        <v>15.48</v>
      </c>
      <c r="AY393">
        <v>15.32</v>
      </c>
      <c r="AZ393">
        <v>15.62</v>
      </c>
      <c r="BA393">
        <v>15.2</v>
      </c>
      <c r="BB393">
        <v>15.08</v>
      </c>
      <c r="BC393">
        <v>15.1</v>
      </c>
      <c r="BD393">
        <v>14.72</v>
      </c>
      <c r="BE393">
        <v>14.94</v>
      </c>
      <c r="BF393">
        <v>14.62</v>
      </c>
      <c r="BG393">
        <v>14.7</v>
      </c>
      <c r="BH393">
        <v>14.62</v>
      </c>
      <c r="BI393">
        <v>14.42</v>
      </c>
      <c r="BJ393">
        <v>14.28</v>
      </c>
      <c r="BK393">
        <v>13.82</v>
      </c>
      <c r="BL393">
        <v>13.94</v>
      </c>
      <c r="BM393">
        <v>14.28</v>
      </c>
      <c r="BN393">
        <v>14.14</v>
      </c>
      <c r="BO393">
        <v>14.22</v>
      </c>
      <c r="BP393">
        <v>14.42</v>
      </c>
      <c r="BQ393">
        <v>15.02</v>
      </c>
      <c r="BR393" s="12">
        <f t="shared" si="12"/>
        <v>0.12425149700598805</v>
      </c>
      <c r="BS393" s="13" cm="1">
        <f t="array" aca="1" ref="BS393" ca="1">_xlfn.PERCENTILE.INC((OFFSET(E393,0,1,1,COLUMNS(E393:BQ393)-1) - E393:BP393) / E393:BP393, 0.05) * SQRT(COUNT(E393:BQ393) - 1)</f>
        <v>-0.21165934965399241</v>
      </c>
      <c r="BT393" s="12" cm="1">
        <f t="array" aca="1" ref="BT393" ca="1">_xlfn.STDEV.P((E393:BP393 - OFFSET(E393:BP393,0,1)) / OFFSET(E393:BP393,0,1)) * SQRT(COUNT(E393:BQ393)-1)</f>
        <v>0.16822301988758656</v>
      </c>
      <c r="BU393" s="12" cm="1">
        <f t="array" ref="BU393">-(MAX(1 - (E393:BQ393 / _xlfn.SCAN(E393, E393:BQ393, _xlfn.LAMBDA(_xlpm.a,_xlpm.b, MAX(_xlpm.a, _xlpm.b))))))</f>
        <v>-0.11523687580025599</v>
      </c>
      <c r="BV393" s="14">
        <f t="shared" ca="1" si="13"/>
        <v>0.75648681786254535</v>
      </c>
    </row>
    <row r="394" spans="1:74" x14ac:dyDescent="0.45">
      <c r="A394" s="2" t="s">
        <v>806</v>
      </c>
      <c r="B394" t="s">
        <v>807</v>
      </c>
      <c r="C394" t="s">
        <v>19</v>
      </c>
      <c r="D394" t="s">
        <v>26</v>
      </c>
      <c r="E394">
        <v>338.3</v>
      </c>
      <c r="F394">
        <v>325</v>
      </c>
      <c r="G394">
        <v>338.1</v>
      </c>
      <c r="H394">
        <v>360.6</v>
      </c>
      <c r="I394">
        <v>381.3</v>
      </c>
      <c r="J394">
        <v>409.6</v>
      </c>
      <c r="K394">
        <v>424</v>
      </c>
      <c r="L394">
        <v>424</v>
      </c>
      <c r="M394">
        <v>424</v>
      </c>
      <c r="N394">
        <v>458.7</v>
      </c>
      <c r="O394">
        <v>453.8</v>
      </c>
      <c r="P394">
        <v>458.2</v>
      </c>
      <c r="Q394">
        <v>481.9</v>
      </c>
      <c r="R394">
        <v>470</v>
      </c>
      <c r="S394">
        <v>475.9</v>
      </c>
      <c r="T394">
        <v>478.1</v>
      </c>
      <c r="U394">
        <v>480.8</v>
      </c>
      <c r="V394">
        <v>455</v>
      </c>
      <c r="W394">
        <v>469.2</v>
      </c>
      <c r="X394">
        <v>454.6</v>
      </c>
      <c r="Y394">
        <v>436.5</v>
      </c>
      <c r="Z394">
        <v>444.9</v>
      </c>
      <c r="AA394">
        <v>444.9</v>
      </c>
      <c r="AB394">
        <v>449.6</v>
      </c>
      <c r="AC394">
        <v>453.6</v>
      </c>
      <c r="AD394">
        <v>465.1</v>
      </c>
      <c r="AE394">
        <v>479.7</v>
      </c>
      <c r="AF394">
        <v>495</v>
      </c>
      <c r="AG394">
        <v>508</v>
      </c>
      <c r="AH394">
        <v>497.9</v>
      </c>
      <c r="AI394">
        <v>497.6</v>
      </c>
      <c r="AJ394">
        <v>485</v>
      </c>
      <c r="AK394">
        <v>492</v>
      </c>
      <c r="AL394">
        <v>504.6</v>
      </c>
      <c r="AM394">
        <v>530.20000000000005</v>
      </c>
      <c r="AN394">
        <v>527.20000000000005</v>
      </c>
      <c r="AO394">
        <v>527.20000000000005</v>
      </c>
      <c r="AP394">
        <v>537.4</v>
      </c>
      <c r="AQ394">
        <v>552</v>
      </c>
      <c r="AR394">
        <v>565.4</v>
      </c>
      <c r="AS394">
        <v>539</v>
      </c>
      <c r="AT394">
        <v>561.6</v>
      </c>
      <c r="AU394">
        <v>555.79999999999995</v>
      </c>
      <c r="AV394">
        <v>572.4</v>
      </c>
      <c r="AW394">
        <v>590.20000000000005</v>
      </c>
      <c r="AX394">
        <v>600.6</v>
      </c>
      <c r="AY394">
        <v>591</v>
      </c>
      <c r="AZ394">
        <v>593.20000000000005</v>
      </c>
      <c r="BA394">
        <v>577</v>
      </c>
      <c r="BB394">
        <v>565.20000000000005</v>
      </c>
      <c r="BC394">
        <v>572.4</v>
      </c>
      <c r="BD394">
        <v>562.4</v>
      </c>
      <c r="BE394">
        <v>541.6</v>
      </c>
      <c r="BF394">
        <v>545</v>
      </c>
      <c r="BG394">
        <v>555</v>
      </c>
      <c r="BH394">
        <v>556.6</v>
      </c>
      <c r="BI394">
        <v>588.4</v>
      </c>
      <c r="BJ394">
        <v>588.4</v>
      </c>
      <c r="BK394">
        <v>597.79999999999995</v>
      </c>
      <c r="BL394">
        <v>612</v>
      </c>
      <c r="BM394">
        <v>576</v>
      </c>
      <c r="BN394">
        <v>565.6</v>
      </c>
      <c r="BO394">
        <v>577.6</v>
      </c>
      <c r="BP394">
        <v>559.6</v>
      </c>
      <c r="BQ394">
        <v>555.6</v>
      </c>
      <c r="BR394" s="12">
        <f t="shared" si="12"/>
        <v>0.64232929352645585</v>
      </c>
      <c r="BS394" s="13" cm="1">
        <f t="array" aca="1" ref="BS394" ca="1">_xlfn.PERCENTILE.INC((OFFSET(E394,0,1,1,COLUMNS(E394:BQ394)-1) - E394:BP394) / E394:BP394, 0.05) * SQRT(COUNT(E394:BQ394) - 1)</f>
        <v>-0.31792057255819262</v>
      </c>
      <c r="BT394" s="12" cm="1">
        <f t="array" aca="1" ref="BT394" ca="1">_xlfn.STDEV.P((E394:BP394 - OFFSET(E394:BP394,0,1)) / OFFSET(E394:BP394,0,1)) * SQRT(COUNT(E394:BQ394)-1)</f>
        <v>0.24021093398873075</v>
      </c>
      <c r="BU394" s="12" cm="1">
        <f t="array" ref="BU394">-(MAX(1 - (E394:BQ394 / _xlfn.SCAN(E394, E394:BQ394, _xlfn.LAMBDA(_xlpm.a,_xlpm.b, MAX(_xlpm.a, _xlpm.b))))))</f>
        <v>-9.8235098235098239E-2</v>
      </c>
      <c r="BV394" s="14">
        <f t="shared" ca="1" si="13"/>
        <v>2.6865400454948944</v>
      </c>
    </row>
    <row r="395" spans="1:74" x14ac:dyDescent="0.45">
      <c r="A395" s="2" t="s">
        <v>808</v>
      </c>
      <c r="B395" t="s">
        <v>809</v>
      </c>
      <c r="C395" t="s">
        <v>19</v>
      </c>
      <c r="D395" t="s">
        <v>29</v>
      </c>
      <c r="E395">
        <v>118.4</v>
      </c>
      <c r="F395">
        <v>113.6</v>
      </c>
      <c r="G395">
        <v>111</v>
      </c>
      <c r="H395">
        <v>124.8</v>
      </c>
      <c r="I395">
        <v>124.6</v>
      </c>
      <c r="J395">
        <v>127.6</v>
      </c>
      <c r="K395">
        <v>133.19999999999999</v>
      </c>
      <c r="L395">
        <v>133.19999999999999</v>
      </c>
      <c r="M395">
        <v>133.19999999999999</v>
      </c>
      <c r="N395">
        <v>142</v>
      </c>
      <c r="O395">
        <v>129.19999999999999</v>
      </c>
      <c r="P395">
        <v>129.6</v>
      </c>
      <c r="Q395">
        <v>140</v>
      </c>
      <c r="R395">
        <v>149</v>
      </c>
      <c r="S395">
        <v>143</v>
      </c>
      <c r="T395">
        <v>138.6</v>
      </c>
      <c r="U395">
        <v>143.4</v>
      </c>
      <c r="V395">
        <v>139</v>
      </c>
      <c r="W395">
        <v>143.4</v>
      </c>
      <c r="X395">
        <v>142.4</v>
      </c>
      <c r="Y395">
        <v>147.80000000000001</v>
      </c>
      <c r="Z395">
        <v>144.4</v>
      </c>
      <c r="AA395">
        <v>143</v>
      </c>
      <c r="AB395">
        <v>146.6</v>
      </c>
      <c r="AC395">
        <v>144</v>
      </c>
      <c r="AD395">
        <v>136</v>
      </c>
      <c r="AE395">
        <v>142</v>
      </c>
      <c r="AF395">
        <v>142</v>
      </c>
      <c r="AG395">
        <v>139.6</v>
      </c>
      <c r="AH395">
        <v>139.6</v>
      </c>
      <c r="AI395">
        <v>138</v>
      </c>
      <c r="AJ395">
        <v>135.19999999999999</v>
      </c>
      <c r="AK395">
        <v>137.6</v>
      </c>
      <c r="AL395">
        <v>139.80000000000001</v>
      </c>
      <c r="AM395">
        <v>139.19999999999999</v>
      </c>
      <c r="AN395">
        <v>137.4</v>
      </c>
      <c r="AO395">
        <v>136</v>
      </c>
      <c r="AP395">
        <v>135.19999999999999</v>
      </c>
      <c r="AQ395">
        <v>135.19999999999999</v>
      </c>
      <c r="AR395">
        <v>147</v>
      </c>
      <c r="AS395">
        <v>152</v>
      </c>
      <c r="AT395">
        <v>157.80000000000001</v>
      </c>
      <c r="AU395">
        <v>153.6</v>
      </c>
      <c r="AV395">
        <v>152.6</v>
      </c>
      <c r="AW395">
        <v>154.6</v>
      </c>
      <c r="AX395">
        <v>155</v>
      </c>
      <c r="AY395">
        <v>155</v>
      </c>
      <c r="AZ395">
        <v>159.6</v>
      </c>
      <c r="BA395">
        <v>159.80000000000001</v>
      </c>
      <c r="BB395">
        <v>154.4</v>
      </c>
      <c r="BC395">
        <v>150.6</v>
      </c>
      <c r="BD395">
        <v>147</v>
      </c>
      <c r="BE395">
        <v>145.19999999999999</v>
      </c>
      <c r="BF395">
        <v>146.4</v>
      </c>
      <c r="BG395">
        <v>145</v>
      </c>
      <c r="BH395">
        <v>146.6</v>
      </c>
      <c r="BI395">
        <v>153.6</v>
      </c>
      <c r="BJ395">
        <v>154</v>
      </c>
      <c r="BK395">
        <v>151.4</v>
      </c>
      <c r="BL395">
        <v>156</v>
      </c>
      <c r="BM395">
        <v>153.6</v>
      </c>
      <c r="BN395">
        <v>151</v>
      </c>
      <c r="BO395">
        <v>169.4</v>
      </c>
      <c r="BP395">
        <v>167</v>
      </c>
      <c r="BQ395">
        <v>174.6</v>
      </c>
      <c r="BR395" s="12">
        <f t="shared" si="12"/>
        <v>0.47466216216216206</v>
      </c>
      <c r="BS395" s="13" cm="1">
        <f t="array" aca="1" ref="BS395" ca="1">_xlfn.PERCENTILE.INC((OFFSET(E395,0,1,1,COLUMNS(E395:BQ395)-1) - E395:BP395) / E395:BP395, 0.05) * SQRT(COUNT(E395:BQ395) - 1)</f>
        <v>-0.31437619171615527</v>
      </c>
      <c r="BT395" s="12" cm="1">
        <f t="array" aca="1" ref="BT395" ca="1">_xlfn.STDEV.P((E395:BP395 - OFFSET(E395:BP395,0,1)) / OFFSET(E395:BP395,0,1)) * SQRT(COUNT(E395:BQ395)-1)</f>
        <v>0.29138603366230392</v>
      </c>
      <c r="BU395" s="12" cm="1">
        <f t="array" ref="BU395">-(MAX(1 - (E395:BQ395 / _xlfn.SCAN(E395, E395:BQ395, _xlfn.LAMBDA(_xlpm.a,_xlpm.b, MAX(_xlpm.a, _xlpm.b))))))</f>
        <v>-9.2617449664429641E-2</v>
      </c>
      <c r="BV395" s="14">
        <f t="shared" ca="1" si="13"/>
        <v>1.6393001275955019</v>
      </c>
    </row>
    <row r="396" spans="1:74" x14ac:dyDescent="0.45">
      <c r="A396" s="2" t="s">
        <v>810</v>
      </c>
      <c r="B396" t="s">
        <v>811</v>
      </c>
      <c r="C396" t="s">
        <v>80</v>
      </c>
      <c r="D396" t="s">
        <v>8</v>
      </c>
      <c r="E396">
        <v>20.53</v>
      </c>
      <c r="F396">
        <v>21.1</v>
      </c>
      <c r="G396">
        <v>20.99</v>
      </c>
      <c r="H396">
        <v>22.07</v>
      </c>
      <c r="I396">
        <v>22.92</v>
      </c>
      <c r="J396">
        <v>22.22</v>
      </c>
      <c r="K396">
        <v>22.58</v>
      </c>
      <c r="L396">
        <v>22.58</v>
      </c>
      <c r="M396">
        <v>22.58</v>
      </c>
      <c r="N396">
        <v>23.73</v>
      </c>
      <c r="O396">
        <v>22.76</v>
      </c>
      <c r="P396">
        <v>23.4</v>
      </c>
      <c r="Q396">
        <v>23.53</v>
      </c>
      <c r="R396">
        <v>23.51</v>
      </c>
      <c r="S396">
        <v>22.96</v>
      </c>
      <c r="T396">
        <v>23.52</v>
      </c>
      <c r="U396">
        <v>22.99</v>
      </c>
      <c r="V396">
        <v>22.93</v>
      </c>
      <c r="W396">
        <v>21.72</v>
      </c>
      <c r="X396">
        <v>22.72</v>
      </c>
      <c r="Y396">
        <v>22.8</v>
      </c>
      <c r="Z396">
        <v>22.57</v>
      </c>
      <c r="AA396">
        <v>22.57</v>
      </c>
      <c r="AB396">
        <v>22.24</v>
      </c>
      <c r="AC396">
        <v>22.34</v>
      </c>
      <c r="AD396">
        <v>22.52</v>
      </c>
      <c r="AE396">
        <v>22.25</v>
      </c>
      <c r="AF396">
        <v>22.25</v>
      </c>
      <c r="AG396">
        <v>22.65</v>
      </c>
      <c r="AH396">
        <v>22.51</v>
      </c>
      <c r="AI396">
        <v>22.5</v>
      </c>
      <c r="AJ396">
        <v>22.61</v>
      </c>
      <c r="AK396">
        <v>23.18</v>
      </c>
      <c r="AL396">
        <v>23.64</v>
      </c>
      <c r="AM396">
        <v>23.31</v>
      </c>
      <c r="AN396">
        <v>23.63</v>
      </c>
      <c r="AO396">
        <v>23.53</v>
      </c>
      <c r="AP396">
        <v>24</v>
      </c>
      <c r="AQ396">
        <v>24</v>
      </c>
      <c r="AR396">
        <v>24.4</v>
      </c>
      <c r="AS396">
        <v>23.29</v>
      </c>
      <c r="AT396">
        <v>24.05</v>
      </c>
      <c r="AU396">
        <v>24.32</v>
      </c>
      <c r="AV396">
        <v>24.32</v>
      </c>
      <c r="AW396">
        <v>23.96</v>
      </c>
      <c r="AX396">
        <v>24.61</v>
      </c>
      <c r="AY396">
        <v>24.19</v>
      </c>
      <c r="AZ396">
        <v>24.2</v>
      </c>
      <c r="BA396">
        <v>23.77</v>
      </c>
      <c r="BB396">
        <v>23.73</v>
      </c>
      <c r="BC396">
        <v>24.05</v>
      </c>
      <c r="BD396">
        <v>23.62</v>
      </c>
      <c r="BE396">
        <v>23.77</v>
      </c>
      <c r="BF396">
        <v>23.36</v>
      </c>
      <c r="BG396">
        <v>24.35</v>
      </c>
      <c r="BH396">
        <v>25.12</v>
      </c>
      <c r="BI396">
        <v>24.73</v>
      </c>
      <c r="BJ396">
        <v>25.33</v>
      </c>
      <c r="BK396">
        <v>24.67</v>
      </c>
      <c r="BL396">
        <v>24.65</v>
      </c>
      <c r="BM396">
        <v>24.06</v>
      </c>
      <c r="BN396">
        <v>24.33</v>
      </c>
      <c r="BO396">
        <v>24.2</v>
      </c>
      <c r="BP396">
        <v>24.54</v>
      </c>
      <c r="BQ396">
        <v>24.2</v>
      </c>
      <c r="BR396" s="12">
        <f t="shared" si="12"/>
        <v>0.17876278616658539</v>
      </c>
      <c r="BS396" s="13" cm="1">
        <f t="array" aca="1" ref="BS396" ca="1">_xlfn.PERCENTILE.INC((OFFSET(E396,0,1,1,COLUMNS(E396:BQ396)-1) - E396:BP396) / E396:BP396, 0.05) * SQRT(COUNT(E396:BQ396) - 1)</f>
        <v>-0.23894615508102882</v>
      </c>
      <c r="BT396" s="12" cm="1">
        <f t="array" aca="1" ref="BT396" ca="1">_xlfn.STDEV.P((E396:BP396 - OFFSET(E396:BP396,0,1)) / OFFSET(E396:BP396,0,1)) * SQRT(COUNT(E396:BQ396)-1)</f>
        <v>0.17645978818415339</v>
      </c>
      <c r="BU396" s="12" cm="1">
        <f t="array" ref="BU396">-(MAX(1 - (E396:BQ396 / _xlfn.SCAN(E396, E396:BQ396, _xlfn.LAMBDA(_xlpm.a,_xlpm.b, MAX(_xlpm.a, _xlpm.b))))))</f>
        <v>-8.4702907711757369E-2</v>
      </c>
      <c r="BV396" s="14">
        <f t="shared" ca="1" si="13"/>
        <v>1.0300918301958433</v>
      </c>
    </row>
    <row r="397" spans="1:74" x14ac:dyDescent="0.45">
      <c r="A397" s="2" t="s">
        <v>812</v>
      </c>
      <c r="B397" t="s">
        <v>813</v>
      </c>
      <c r="C397" t="s">
        <v>37</v>
      </c>
      <c r="D397" t="s">
        <v>8</v>
      </c>
      <c r="E397">
        <v>3.32</v>
      </c>
      <c r="F397">
        <v>3.18</v>
      </c>
      <c r="G397">
        <v>3.13</v>
      </c>
      <c r="H397">
        <v>3.44</v>
      </c>
      <c r="I397">
        <v>3.5</v>
      </c>
      <c r="J397">
        <v>3.48</v>
      </c>
      <c r="K397">
        <v>3.4</v>
      </c>
      <c r="L397">
        <v>3.4</v>
      </c>
      <c r="M397">
        <v>3.4</v>
      </c>
      <c r="N397">
        <v>3.49</v>
      </c>
      <c r="O397">
        <v>3.4</v>
      </c>
      <c r="P397">
        <v>3.49</v>
      </c>
      <c r="Q397">
        <v>3.49</v>
      </c>
      <c r="R397">
        <v>3.49</v>
      </c>
      <c r="S397">
        <v>3.44</v>
      </c>
      <c r="T397">
        <v>3.41</v>
      </c>
      <c r="U397">
        <v>3.42</v>
      </c>
      <c r="V397">
        <v>3.37</v>
      </c>
      <c r="W397">
        <v>3.44</v>
      </c>
      <c r="X397">
        <v>3.5</v>
      </c>
      <c r="Y397">
        <v>3.49</v>
      </c>
      <c r="Z397">
        <v>3.41</v>
      </c>
      <c r="AA397">
        <v>3.41</v>
      </c>
      <c r="AB397">
        <v>3.31</v>
      </c>
      <c r="AC397">
        <v>3.4</v>
      </c>
      <c r="AD397">
        <v>3.33</v>
      </c>
      <c r="AE397">
        <v>3.3</v>
      </c>
      <c r="AF397">
        <v>3.32</v>
      </c>
      <c r="AG397">
        <v>3.31</v>
      </c>
      <c r="AH397">
        <v>3.32</v>
      </c>
      <c r="AI397">
        <v>3.29</v>
      </c>
      <c r="AJ397">
        <v>3.31</v>
      </c>
      <c r="AK397">
        <v>3.37</v>
      </c>
      <c r="AL397">
        <v>3.38</v>
      </c>
      <c r="AM397">
        <v>3.3</v>
      </c>
      <c r="AN397">
        <v>3.37</v>
      </c>
      <c r="AO397">
        <v>3.4</v>
      </c>
      <c r="AP397">
        <v>3.38</v>
      </c>
      <c r="AQ397">
        <v>3.45</v>
      </c>
      <c r="AR397">
        <v>3.53</v>
      </c>
      <c r="AS397">
        <v>3.5</v>
      </c>
      <c r="AT397">
        <v>3.48</v>
      </c>
      <c r="AU397">
        <v>3.48</v>
      </c>
      <c r="AV397">
        <v>3.58</v>
      </c>
      <c r="AW397">
        <v>3.59</v>
      </c>
      <c r="AX397">
        <v>3.66</v>
      </c>
      <c r="AY397">
        <v>3.58</v>
      </c>
      <c r="AZ397">
        <v>3.67</v>
      </c>
      <c r="BA397">
        <v>3.67</v>
      </c>
      <c r="BB397">
        <v>3.57</v>
      </c>
      <c r="BC397">
        <v>3.48</v>
      </c>
      <c r="BD397">
        <v>3.39</v>
      </c>
      <c r="BE397">
        <v>3.35</v>
      </c>
      <c r="BF397">
        <v>3.35</v>
      </c>
      <c r="BG397">
        <v>3.48</v>
      </c>
      <c r="BH397">
        <v>3.44</v>
      </c>
      <c r="BI397">
        <v>3.34</v>
      </c>
      <c r="BJ397">
        <v>3.28</v>
      </c>
      <c r="BK397">
        <v>3.35</v>
      </c>
      <c r="BL397">
        <v>3.35</v>
      </c>
      <c r="BM397">
        <v>3.34</v>
      </c>
      <c r="BN397">
        <v>3.29</v>
      </c>
      <c r="BO397">
        <v>3.24</v>
      </c>
      <c r="BP397">
        <v>3.21</v>
      </c>
      <c r="BQ397">
        <v>3.17</v>
      </c>
      <c r="BR397" s="12">
        <f t="shared" si="12"/>
        <v>-4.5180722891566237E-2</v>
      </c>
      <c r="BS397" s="13" cm="1">
        <f t="array" aca="1" ref="BS397" ca="1">_xlfn.PERCENTILE.INC((OFFSET(E397,0,1,1,COLUMNS(E397:BQ397)-1) - E397:BP397) / E397:BP397, 0.05) * SQRT(COUNT(E397:BQ397) - 1)</f>
        <v>-0.21632058630085513</v>
      </c>
      <c r="BT397" s="12" cm="1">
        <f t="array" aca="1" ref="BT397" ca="1">_xlfn.STDEV.P((E397:BP397 - OFFSET(E397:BP397,0,1)) / OFFSET(E397:BP397,0,1)) * SQRT(COUNT(E397:BQ397)-1)</f>
        <v>0.1680243349385365</v>
      </c>
      <c r="BU397" s="12" cm="1">
        <f t="array" ref="BU397">-(MAX(1 - (E397:BQ397 / _xlfn.SCAN(E397, E397:BQ397, _xlfn.LAMBDA(_xlpm.a,_xlpm.b, MAX(_xlpm.a, _xlpm.b))))))</f>
        <v>-0.13623978201634879</v>
      </c>
      <c r="BV397" s="14">
        <f t="shared" ca="1" si="13"/>
        <v>-0.25099770760582646</v>
      </c>
    </row>
    <row r="398" spans="1:74" x14ac:dyDescent="0.45">
      <c r="A398" s="2" t="s">
        <v>814</v>
      </c>
      <c r="B398" t="s">
        <v>815</v>
      </c>
      <c r="C398" t="s">
        <v>19</v>
      </c>
      <c r="D398" t="s">
        <v>8</v>
      </c>
      <c r="E398">
        <v>44.332599999999999</v>
      </c>
      <c r="F398">
        <v>44.708300000000001</v>
      </c>
      <c r="G398">
        <v>44.227400000000003</v>
      </c>
      <c r="H398">
        <v>47.608699999999999</v>
      </c>
      <c r="I398">
        <v>49.081400000000002</v>
      </c>
      <c r="J398">
        <v>47.653799999999997</v>
      </c>
      <c r="K398">
        <v>53.800199999999997</v>
      </c>
      <c r="L398">
        <v>53.800199999999997</v>
      </c>
      <c r="M398">
        <v>53.800199999999997</v>
      </c>
      <c r="N398">
        <v>52.252299999999998</v>
      </c>
      <c r="O398">
        <v>47.368299999999998</v>
      </c>
      <c r="P398">
        <v>46.586799999999997</v>
      </c>
      <c r="Q398">
        <v>49.096499999999999</v>
      </c>
      <c r="R398">
        <v>50.524099999999997</v>
      </c>
      <c r="S398">
        <v>50.043199999999999</v>
      </c>
      <c r="T398">
        <v>48.946199999999997</v>
      </c>
      <c r="U398">
        <v>49.9831</v>
      </c>
      <c r="V398">
        <v>50.584200000000003</v>
      </c>
      <c r="W398">
        <v>52.222299999999997</v>
      </c>
      <c r="X398">
        <v>52.868499999999997</v>
      </c>
      <c r="Y398">
        <v>56.099499999999999</v>
      </c>
      <c r="Z398">
        <v>54.476500000000001</v>
      </c>
      <c r="AA398">
        <v>54.476500000000001</v>
      </c>
      <c r="AB398">
        <v>50.719499999999996</v>
      </c>
      <c r="AC398">
        <v>50.644300000000001</v>
      </c>
      <c r="AD398">
        <v>48.810899999999997</v>
      </c>
      <c r="AE398">
        <v>47.864199999999997</v>
      </c>
      <c r="AF398">
        <v>49.186599999999999</v>
      </c>
      <c r="AG398">
        <v>48.164700000000003</v>
      </c>
      <c r="AH398">
        <v>47.262999999999998</v>
      </c>
      <c r="AI398">
        <v>45.1892</v>
      </c>
      <c r="AJ398">
        <v>43.806600000000003</v>
      </c>
      <c r="AK398">
        <v>43.731499999999997</v>
      </c>
      <c r="AL398">
        <v>46.105899999999998</v>
      </c>
      <c r="AM398">
        <v>42.393999999999998</v>
      </c>
      <c r="AN398">
        <v>42.3489</v>
      </c>
      <c r="AO398">
        <v>42.0032</v>
      </c>
      <c r="AP398">
        <v>42.063400000000001</v>
      </c>
      <c r="AQ398">
        <v>43.340699999999998</v>
      </c>
      <c r="AR398">
        <v>45.685099999999998</v>
      </c>
      <c r="AS398">
        <v>47.744</v>
      </c>
      <c r="AT398">
        <v>47.097700000000003</v>
      </c>
      <c r="AU398">
        <v>45.489699999999999</v>
      </c>
      <c r="AV398">
        <v>47.4133</v>
      </c>
      <c r="AW398">
        <v>49.5473</v>
      </c>
      <c r="AX398">
        <v>51.095199999999998</v>
      </c>
      <c r="AY398">
        <v>49.817799999999998</v>
      </c>
      <c r="AZ398">
        <v>53.875399999999999</v>
      </c>
      <c r="BA398">
        <v>53.139000000000003</v>
      </c>
      <c r="BB398">
        <v>51.741399999999999</v>
      </c>
      <c r="BC398">
        <v>50.118400000000001</v>
      </c>
      <c r="BD398">
        <v>46.737099999999998</v>
      </c>
      <c r="BE398">
        <v>48.089599999999997</v>
      </c>
      <c r="BF398">
        <v>46.857300000000002</v>
      </c>
      <c r="BG398">
        <v>48.104599999999998</v>
      </c>
      <c r="BH398">
        <v>47.563600000000001</v>
      </c>
      <c r="BI398">
        <v>47.924300000000002</v>
      </c>
      <c r="BJ398">
        <v>48.645600000000002</v>
      </c>
      <c r="BK398">
        <v>46.797199999999997</v>
      </c>
      <c r="BL398">
        <v>46.376399999999997</v>
      </c>
      <c r="BM398">
        <v>43.7014</v>
      </c>
      <c r="BN398">
        <v>43.656300000000002</v>
      </c>
      <c r="BO398">
        <v>45.053899999999999</v>
      </c>
      <c r="BP398">
        <v>45.084000000000003</v>
      </c>
      <c r="BQ398">
        <v>45.234299999999998</v>
      </c>
      <c r="BR398" s="12">
        <f t="shared" si="12"/>
        <v>2.0339434186129355E-2</v>
      </c>
      <c r="BS398" s="13" cm="1">
        <f t="array" aca="1" ref="BS398" ca="1">_xlfn.PERCENTILE.INC((OFFSET(E398,0,1,1,COLUMNS(E398:BQ398)-1) - E398:BP398) / E398:BP398, 0.05) * SQRT(COUNT(E398:BQ398) - 1)</f>
        <v>-0.52798667091205276</v>
      </c>
      <c r="BT398" s="12" cm="1">
        <f t="array" aca="1" ref="BT398" ca="1">_xlfn.STDEV.P((E398:BP398 - OFFSET(E398:BP398,0,1)) / OFFSET(E398:BP398,0,1)) * SQRT(COUNT(E398:BQ398)-1)</f>
        <v>0.31269028968537954</v>
      </c>
      <c r="BU398" s="12" cm="1">
        <f t="array" ref="BU398">-(MAX(1 - (E398:BQ398 / _xlfn.SCAN(E398, E398:BQ398, _xlfn.LAMBDA(_xlpm.a,_xlpm.b, MAX(_xlpm.a, _xlpm.b))))))</f>
        <v>-0.25127318425297906</v>
      </c>
      <c r="BV398" s="14">
        <f t="shared" ca="1" si="13"/>
        <v>7.4663125003401609E-2</v>
      </c>
    </row>
    <row r="399" spans="1:74" x14ac:dyDescent="0.45">
      <c r="A399" s="2" t="s">
        <v>816</v>
      </c>
      <c r="B399" t="s">
        <v>817</v>
      </c>
      <c r="C399" t="s">
        <v>22</v>
      </c>
      <c r="D399" t="s">
        <v>8</v>
      </c>
      <c r="E399">
        <v>4.08</v>
      </c>
      <c r="F399">
        <v>4.165</v>
      </c>
      <c r="G399">
        <v>3.9649999999999999</v>
      </c>
      <c r="H399">
        <v>4.0750000000000002</v>
      </c>
      <c r="I399">
        <v>4.24</v>
      </c>
      <c r="J399">
        <v>4.2149999999999999</v>
      </c>
      <c r="K399">
        <v>4.1500000000000004</v>
      </c>
      <c r="L399">
        <v>4.1500000000000004</v>
      </c>
      <c r="M399">
        <v>4.1500000000000004</v>
      </c>
      <c r="N399">
        <v>4</v>
      </c>
      <c r="O399">
        <v>3.9</v>
      </c>
      <c r="P399">
        <v>3.99</v>
      </c>
      <c r="Q399">
        <v>4.0949999999999998</v>
      </c>
      <c r="R399">
        <v>4.0250000000000004</v>
      </c>
      <c r="S399">
        <v>3.98</v>
      </c>
      <c r="T399">
        <v>4</v>
      </c>
      <c r="U399">
        <v>4.25</v>
      </c>
      <c r="V399">
        <v>4.3</v>
      </c>
      <c r="W399">
        <v>4.24</v>
      </c>
      <c r="X399">
        <v>4.4649999999999999</v>
      </c>
      <c r="Y399">
        <v>4.74</v>
      </c>
      <c r="Z399">
        <v>4.46</v>
      </c>
      <c r="AA399">
        <v>4.46</v>
      </c>
      <c r="AB399">
        <v>4.53</v>
      </c>
      <c r="AC399">
        <v>4.74</v>
      </c>
      <c r="AD399">
        <v>4.6749999999999998</v>
      </c>
      <c r="AE399">
        <v>4.79</v>
      </c>
      <c r="AF399">
        <v>4.4800000000000004</v>
      </c>
      <c r="AG399">
        <v>4.5</v>
      </c>
      <c r="AH399">
        <v>4.4000000000000004</v>
      </c>
      <c r="AI399">
        <v>4.2699999999999996</v>
      </c>
      <c r="AJ399">
        <v>4.05</v>
      </c>
      <c r="AK399">
        <v>4.1950000000000003</v>
      </c>
      <c r="AL399">
        <v>4.3</v>
      </c>
      <c r="AM399">
        <v>4.13</v>
      </c>
      <c r="AN399">
        <v>4.17</v>
      </c>
      <c r="AO399">
        <v>4.0949999999999998</v>
      </c>
      <c r="AP399">
        <v>4.0549999999999997</v>
      </c>
      <c r="AQ399">
        <v>4.05</v>
      </c>
      <c r="AR399">
        <v>3.96</v>
      </c>
      <c r="AS399">
        <v>4.0549999999999997</v>
      </c>
      <c r="AT399">
        <v>4.09</v>
      </c>
      <c r="AU399">
        <v>4.0999999999999996</v>
      </c>
      <c r="AV399">
        <v>4.085</v>
      </c>
      <c r="AW399">
        <v>4.09</v>
      </c>
      <c r="AX399">
        <v>4.0999999999999996</v>
      </c>
      <c r="AY399">
        <v>4.0999999999999996</v>
      </c>
      <c r="AZ399">
        <v>4.18</v>
      </c>
      <c r="BA399">
        <v>4.2</v>
      </c>
      <c r="BB399">
        <v>4.1950000000000003</v>
      </c>
      <c r="BC399">
        <v>4.16</v>
      </c>
      <c r="BD399">
        <v>3.97</v>
      </c>
      <c r="BE399">
        <v>4.1449999999999996</v>
      </c>
      <c r="BF399">
        <v>4.0650000000000004</v>
      </c>
      <c r="BG399">
        <v>4.0750000000000002</v>
      </c>
      <c r="BH399">
        <v>4.0599999999999996</v>
      </c>
      <c r="BI399">
        <v>4.01</v>
      </c>
      <c r="BJ399">
        <v>4.0449999999999999</v>
      </c>
      <c r="BK399">
        <v>4.0999999999999996</v>
      </c>
      <c r="BL399">
        <v>4.0250000000000004</v>
      </c>
      <c r="BM399">
        <v>4</v>
      </c>
      <c r="BN399">
        <v>3.98</v>
      </c>
      <c r="BO399">
        <v>2.4049999999999998</v>
      </c>
      <c r="BP399">
        <v>2.23</v>
      </c>
      <c r="BQ399">
        <v>2.21</v>
      </c>
      <c r="BR399" s="12">
        <f t="shared" si="12"/>
        <v>-0.45833333333333337</v>
      </c>
      <c r="BS399" s="13" cm="1">
        <f t="array" aca="1" ref="BS399" ca="1">_xlfn.PERCENTILE.INC((OFFSET(E399,0,1,1,COLUMNS(E399:BQ399)-1) - E399:BP399) / E399:BP399, 0.05) * SQRT(COUNT(E399:BQ399) - 1)</f>
        <v>-0.46351446160535209</v>
      </c>
      <c r="BT399" s="12" cm="1">
        <f t="array" aca="1" ref="BT399" ca="1">_xlfn.STDEV.P((E399:BP399 - OFFSET(E399:BP399,0,1)) / OFFSET(E399:BP399,0,1)) * SQRT(COUNT(E399:BQ399)-1)</f>
        <v>0.68650313456517176</v>
      </c>
      <c r="BU399" s="12" cm="1">
        <f t="array" ref="BU399">-(MAX(1 - (E399:BQ399 / _xlfn.SCAN(E399, E399:BQ399, _xlfn.LAMBDA(_xlpm.a,_xlpm.b, MAX(_xlpm.a, _xlpm.b))))))</f>
        <v>-0.5386221294363257</v>
      </c>
      <c r="BV399" s="14">
        <f t="shared" ca="1" si="13"/>
        <v>-0.66325455836663472</v>
      </c>
    </row>
    <row r="400" spans="1:74" x14ac:dyDescent="0.45">
      <c r="A400" s="2" t="s">
        <v>818</v>
      </c>
      <c r="B400" t="s">
        <v>819</v>
      </c>
      <c r="C400" t="s">
        <v>22</v>
      </c>
      <c r="D400" t="s">
        <v>29</v>
      </c>
      <c r="E400">
        <v>2206</v>
      </c>
      <c r="F400">
        <v>2190</v>
      </c>
      <c r="G400">
        <v>2114</v>
      </c>
      <c r="H400">
        <v>2177</v>
      </c>
      <c r="I400">
        <v>2220</v>
      </c>
      <c r="J400">
        <v>2244</v>
      </c>
      <c r="K400">
        <v>2252</v>
      </c>
      <c r="L400">
        <v>2252</v>
      </c>
      <c r="M400">
        <v>2252</v>
      </c>
      <c r="N400">
        <v>2286</v>
      </c>
      <c r="O400">
        <v>2213</v>
      </c>
      <c r="P400">
        <v>2306</v>
      </c>
      <c r="Q400">
        <v>2378</v>
      </c>
      <c r="R400">
        <v>2425</v>
      </c>
      <c r="S400">
        <v>2297</v>
      </c>
      <c r="T400">
        <v>2341</v>
      </c>
      <c r="U400">
        <v>2324</v>
      </c>
      <c r="V400">
        <v>2258</v>
      </c>
      <c r="W400">
        <v>2343</v>
      </c>
      <c r="X400">
        <v>2469</v>
      </c>
      <c r="Y400">
        <v>2483</v>
      </c>
      <c r="Z400">
        <v>2376</v>
      </c>
      <c r="AA400">
        <v>2350</v>
      </c>
      <c r="AB400">
        <v>2347</v>
      </c>
      <c r="AC400">
        <v>2436</v>
      </c>
      <c r="AD400">
        <v>2470</v>
      </c>
      <c r="AE400">
        <v>2601</v>
      </c>
      <c r="AF400">
        <v>2601</v>
      </c>
      <c r="AG400">
        <v>2556</v>
      </c>
      <c r="AH400">
        <v>2498</v>
      </c>
      <c r="AI400">
        <v>2471</v>
      </c>
      <c r="AJ400">
        <v>2357</v>
      </c>
      <c r="AK400">
        <v>2401</v>
      </c>
      <c r="AL400">
        <v>2518</v>
      </c>
      <c r="AM400">
        <v>2522</v>
      </c>
      <c r="AN400">
        <v>2708</v>
      </c>
      <c r="AO400">
        <v>2685</v>
      </c>
      <c r="AP400">
        <v>2676</v>
      </c>
      <c r="AQ400">
        <v>2676</v>
      </c>
      <c r="AR400">
        <v>2763</v>
      </c>
      <c r="AS400">
        <v>2810</v>
      </c>
      <c r="AT400">
        <v>2867</v>
      </c>
      <c r="AU400">
        <v>2813</v>
      </c>
      <c r="AV400">
        <v>2811</v>
      </c>
      <c r="AW400">
        <v>2820</v>
      </c>
      <c r="AX400">
        <v>2887</v>
      </c>
      <c r="AY400">
        <v>2914</v>
      </c>
      <c r="AZ400">
        <v>2846</v>
      </c>
      <c r="BA400">
        <v>2753</v>
      </c>
      <c r="BB400">
        <v>2768</v>
      </c>
      <c r="BC400">
        <v>2775</v>
      </c>
      <c r="BD400">
        <v>2704</v>
      </c>
      <c r="BE400">
        <v>2724</v>
      </c>
      <c r="BF400">
        <v>2736</v>
      </c>
      <c r="BG400">
        <v>2826</v>
      </c>
      <c r="BH400">
        <v>2822</v>
      </c>
      <c r="BI400">
        <v>2819</v>
      </c>
      <c r="BJ400">
        <v>2821</v>
      </c>
      <c r="BK400">
        <v>2815</v>
      </c>
      <c r="BL400">
        <v>2883</v>
      </c>
      <c r="BM400">
        <v>2806</v>
      </c>
      <c r="BN400">
        <v>2774</v>
      </c>
      <c r="BO400">
        <v>2817</v>
      </c>
      <c r="BP400">
        <v>2851</v>
      </c>
      <c r="BQ400">
        <v>2819</v>
      </c>
      <c r="BR400" s="12">
        <f t="shared" si="12"/>
        <v>0.27787851314596557</v>
      </c>
      <c r="BS400" s="13" cm="1">
        <f t="array" aca="1" ref="BS400" ca="1">_xlfn.PERCENTILE.INC((OFFSET(E400,0,1,1,COLUMNS(E400:BQ400)-1) - E400:BP400) / E400:BP400, 0.05) * SQRT(COUNT(E400:BQ400) - 1)</f>
        <v>-0.27519466558848915</v>
      </c>
      <c r="BT400" s="12" cm="1">
        <f t="array" aca="1" ref="BT400" ca="1">_xlfn.STDEV.P((E400:BP400 - OFFSET(E400:BP400,0,1)) / OFFSET(E400:BP400,0,1)) * SQRT(COUNT(E400:BQ400)-1)</f>
        <v>0.198523971822956</v>
      </c>
      <c r="BU400" s="12" cm="1">
        <f t="array" ref="BU400">-(MAX(1 - (E400:BQ400 / _xlfn.SCAN(E400, E400:BQ400, _xlfn.LAMBDA(_xlpm.a,_xlpm.b, MAX(_xlpm.a, _xlpm.b))))))</f>
        <v>-9.381007304882738E-2</v>
      </c>
      <c r="BV400" s="14">
        <f t="shared" ca="1" si="13"/>
        <v>1.4148695019887054</v>
      </c>
    </row>
    <row r="401" spans="1:74" x14ac:dyDescent="0.45">
      <c r="A401" s="2" t="s">
        <v>820</v>
      </c>
      <c r="B401" t="s">
        <v>821</v>
      </c>
      <c r="C401" t="s">
        <v>19</v>
      </c>
      <c r="D401" t="s">
        <v>29</v>
      </c>
      <c r="E401">
        <v>442.51</v>
      </c>
      <c r="F401">
        <v>418.6</v>
      </c>
      <c r="G401">
        <v>399.91</v>
      </c>
      <c r="H401">
        <v>465.07</v>
      </c>
      <c r="I401">
        <v>535.29</v>
      </c>
      <c r="J401">
        <v>543.88</v>
      </c>
      <c r="K401">
        <v>573.51</v>
      </c>
      <c r="L401">
        <v>573.51</v>
      </c>
      <c r="M401">
        <v>573.51</v>
      </c>
      <c r="N401">
        <v>563.91</v>
      </c>
      <c r="O401">
        <v>507.84</v>
      </c>
      <c r="P401">
        <v>495.38</v>
      </c>
      <c r="Q401">
        <v>537.80999999999995</v>
      </c>
      <c r="R401">
        <v>515.41999999999996</v>
      </c>
      <c r="S401">
        <v>513.23</v>
      </c>
      <c r="T401">
        <v>492.86</v>
      </c>
      <c r="U401">
        <v>494.37</v>
      </c>
      <c r="V401">
        <v>482.42</v>
      </c>
      <c r="W401">
        <v>495.89</v>
      </c>
      <c r="X401">
        <v>481.74</v>
      </c>
      <c r="Y401">
        <v>541.69000000000005</v>
      </c>
      <c r="Z401">
        <v>507.84</v>
      </c>
      <c r="AA401">
        <v>478.21</v>
      </c>
      <c r="AB401">
        <v>443.69</v>
      </c>
      <c r="AC401">
        <v>452.11</v>
      </c>
      <c r="AD401">
        <v>437.12</v>
      </c>
      <c r="AE401">
        <v>447.39</v>
      </c>
      <c r="AF401">
        <v>447.39</v>
      </c>
      <c r="AG401">
        <v>420.96</v>
      </c>
      <c r="AH401">
        <v>426.85</v>
      </c>
      <c r="AI401">
        <v>411.27</v>
      </c>
      <c r="AJ401">
        <v>407.49</v>
      </c>
      <c r="AK401">
        <v>420.37</v>
      </c>
      <c r="AL401">
        <v>464.4</v>
      </c>
      <c r="AM401">
        <v>460.69</v>
      </c>
      <c r="AN401">
        <v>463.39</v>
      </c>
      <c r="AO401">
        <v>483.93</v>
      </c>
      <c r="AP401">
        <v>469.28</v>
      </c>
      <c r="AQ401">
        <v>469.28</v>
      </c>
      <c r="AR401">
        <v>560.04</v>
      </c>
      <c r="AS401">
        <v>596.58000000000004</v>
      </c>
      <c r="AT401">
        <v>623.02</v>
      </c>
      <c r="AU401">
        <v>572.5</v>
      </c>
      <c r="AV401">
        <v>594.39</v>
      </c>
      <c r="AW401">
        <v>610.04999999999995</v>
      </c>
      <c r="AX401">
        <v>660.4</v>
      </c>
      <c r="AY401">
        <v>701.31</v>
      </c>
      <c r="AZ401">
        <v>750.31</v>
      </c>
      <c r="BA401">
        <v>741.05</v>
      </c>
      <c r="BB401">
        <v>719.16</v>
      </c>
      <c r="BC401">
        <v>689.02</v>
      </c>
      <c r="BD401">
        <v>640.02</v>
      </c>
      <c r="BE401">
        <v>677.74</v>
      </c>
      <c r="BF401">
        <v>646.25</v>
      </c>
      <c r="BG401">
        <v>676.39</v>
      </c>
      <c r="BH401">
        <v>666.96</v>
      </c>
      <c r="BI401">
        <v>676.22</v>
      </c>
      <c r="BJ401">
        <v>671.85</v>
      </c>
      <c r="BK401">
        <v>671.51</v>
      </c>
      <c r="BL401">
        <v>663.09</v>
      </c>
      <c r="BM401">
        <v>623.02</v>
      </c>
      <c r="BN401">
        <v>564.08000000000004</v>
      </c>
      <c r="BO401">
        <v>548.59</v>
      </c>
      <c r="BP401">
        <v>577.89</v>
      </c>
      <c r="BQ401">
        <v>572.5</v>
      </c>
      <c r="BR401" s="12">
        <f t="shared" si="12"/>
        <v>0.29375607330907777</v>
      </c>
      <c r="BS401" s="13" cm="1">
        <f t="array" aca="1" ref="BS401" ca="1">_xlfn.PERCENTILE.INC((OFFSET(E401,0,1,1,COLUMNS(E401:BQ401)-1) - E401:BP401) / E401:BP401, 0.05) * SQRT(COUNT(E401:BQ401) - 1)</f>
        <v>-0.57620244327499825</v>
      </c>
      <c r="BT401" s="12" cm="1">
        <f t="array" aca="1" ref="BT401" ca="1">_xlfn.STDEV.P((E401:BP401 - OFFSET(E401:BP401,0,1)) / OFFSET(E401:BP401,0,1)) * SQRT(COUNT(E401:BQ401)-1)</f>
        <v>0.45566477677885803</v>
      </c>
      <c r="BU401" s="12" cm="1">
        <f t="array" ref="BU401">-(MAX(1 - (E401:BQ401 / _xlfn.SCAN(E401, E401:BQ401, _xlfn.LAMBDA(_xlpm.a,_xlpm.b, MAX(_xlpm.a, _xlpm.b))))))</f>
        <v>-0.28948056703457647</v>
      </c>
      <c r="BV401" s="14">
        <f t="shared" ca="1" si="13"/>
        <v>0.65127499080996987</v>
      </c>
    </row>
    <row r="402" spans="1:74" x14ac:dyDescent="0.45">
      <c r="A402" s="2" t="s">
        <v>822</v>
      </c>
      <c r="B402" t="s">
        <v>823</v>
      </c>
      <c r="C402" t="s">
        <v>71</v>
      </c>
      <c r="D402" t="s">
        <v>26</v>
      </c>
      <c r="E402">
        <v>121</v>
      </c>
      <c r="F402">
        <v>119.05</v>
      </c>
      <c r="G402">
        <v>114</v>
      </c>
      <c r="H402">
        <v>115.55</v>
      </c>
      <c r="I402">
        <v>121.85</v>
      </c>
      <c r="J402">
        <v>123.05</v>
      </c>
      <c r="K402">
        <v>126.25</v>
      </c>
      <c r="L402">
        <v>126.25</v>
      </c>
      <c r="M402">
        <v>126.25</v>
      </c>
      <c r="N402">
        <v>123.4</v>
      </c>
      <c r="O402">
        <v>114.55</v>
      </c>
      <c r="P402">
        <v>110.1</v>
      </c>
      <c r="Q402">
        <v>112.45</v>
      </c>
      <c r="R402">
        <v>112.6</v>
      </c>
      <c r="S402">
        <v>113.8</v>
      </c>
      <c r="T402">
        <v>112.4</v>
      </c>
      <c r="U402">
        <v>113.75</v>
      </c>
      <c r="V402">
        <v>113.85</v>
      </c>
      <c r="W402">
        <v>113.25</v>
      </c>
      <c r="X402">
        <v>113.1</v>
      </c>
      <c r="Y402">
        <v>113.9</v>
      </c>
      <c r="Z402">
        <v>116.95</v>
      </c>
      <c r="AA402">
        <v>116.95</v>
      </c>
      <c r="AB402">
        <v>108.2</v>
      </c>
      <c r="AC402">
        <v>110.3</v>
      </c>
      <c r="AD402">
        <v>110.4</v>
      </c>
      <c r="AE402">
        <v>114.55</v>
      </c>
      <c r="AF402">
        <v>117.1</v>
      </c>
      <c r="AG402">
        <v>113.05</v>
      </c>
      <c r="AH402">
        <v>111.15</v>
      </c>
      <c r="AI402">
        <v>106.5</v>
      </c>
      <c r="AJ402">
        <v>102.8</v>
      </c>
      <c r="AK402">
        <v>103.7</v>
      </c>
      <c r="AL402">
        <v>106.85</v>
      </c>
      <c r="AM402">
        <v>107.4</v>
      </c>
      <c r="AN402">
        <v>107.2</v>
      </c>
      <c r="AO402">
        <v>107.2</v>
      </c>
      <c r="AP402">
        <v>107.55</v>
      </c>
      <c r="AQ402">
        <v>111.45</v>
      </c>
      <c r="AR402">
        <v>110</v>
      </c>
      <c r="AS402">
        <v>109.7</v>
      </c>
      <c r="AT402">
        <v>112.75</v>
      </c>
      <c r="AU402">
        <v>114</v>
      </c>
      <c r="AV402">
        <v>110.55</v>
      </c>
      <c r="AW402">
        <v>114.65</v>
      </c>
      <c r="AX402">
        <v>119.8</v>
      </c>
      <c r="AY402">
        <v>121.3</v>
      </c>
      <c r="AZ402">
        <v>123.6</v>
      </c>
      <c r="BA402">
        <v>121</v>
      </c>
      <c r="BB402">
        <v>116.15</v>
      </c>
      <c r="BC402">
        <v>116.1</v>
      </c>
      <c r="BD402">
        <v>114.25</v>
      </c>
      <c r="BE402">
        <v>116.55</v>
      </c>
      <c r="BF402">
        <v>116.2</v>
      </c>
      <c r="BG402">
        <v>119.7</v>
      </c>
      <c r="BH402">
        <v>121.35</v>
      </c>
      <c r="BI402">
        <v>120.1</v>
      </c>
      <c r="BJ402">
        <v>120.1</v>
      </c>
      <c r="BK402">
        <v>114.85</v>
      </c>
      <c r="BL402">
        <v>112.3</v>
      </c>
      <c r="BM402">
        <v>108.85</v>
      </c>
      <c r="BN402">
        <v>108.5</v>
      </c>
      <c r="BO402">
        <v>109.1</v>
      </c>
      <c r="BP402">
        <v>106.55</v>
      </c>
      <c r="BQ402">
        <v>108.9</v>
      </c>
      <c r="BR402" s="12">
        <f t="shared" si="12"/>
        <v>-9.999999999999995E-2</v>
      </c>
      <c r="BS402" s="13" cm="1">
        <f t="array" aca="1" ref="BS402" ca="1">_xlfn.PERCENTILE.INC((OFFSET(E402,0,1,1,COLUMNS(E402:BQ402)-1) - E402:BP402) / E402:BP402, 0.05) * SQRT(COUNT(E402:BQ402) - 1)</f>
        <v>-0.33865266014517759</v>
      </c>
      <c r="BT402" s="12" cm="1">
        <f t="array" aca="1" ref="BT402" ca="1">_xlfn.STDEV.P((E402:BP402 - OFFSET(E402:BP402,0,1)) / OFFSET(E402:BP402,0,1)) * SQRT(COUNT(E402:BQ402)-1)</f>
        <v>0.21288637299700947</v>
      </c>
      <c r="BU402" s="12" cm="1">
        <f t="array" ref="BU402">-(MAX(1 - (E402:BQ402 / _xlfn.SCAN(E402, E402:BQ402, _xlfn.LAMBDA(_xlpm.a,_xlpm.b, MAX(_xlpm.a, _xlpm.b))))))</f>
        <v>-0.1857425742574258</v>
      </c>
      <c r="BV402" s="14">
        <f t="shared" ca="1" si="13"/>
        <v>-0.4556092465409351</v>
      </c>
    </row>
    <row r="403" spans="1:74" x14ac:dyDescent="0.45">
      <c r="A403" s="2" t="s">
        <v>824</v>
      </c>
      <c r="B403" t="s">
        <v>825</v>
      </c>
      <c r="C403" t="s">
        <v>80</v>
      </c>
      <c r="D403" t="s">
        <v>8</v>
      </c>
      <c r="E403">
        <v>3.0169999999999999</v>
      </c>
      <c r="F403">
        <v>3.1261999999999999</v>
      </c>
      <c r="G403">
        <v>3.1261999999999999</v>
      </c>
      <c r="H403">
        <v>3.2134999999999998</v>
      </c>
      <c r="I403">
        <v>3.2833999999999999</v>
      </c>
      <c r="J403">
        <v>3.1261999999999999</v>
      </c>
      <c r="K403">
        <v>3.2179000000000002</v>
      </c>
      <c r="L403">
        <v>3.2179000000000002</v>
      </c>
      <c r="M403">
        <v>3.2179000000000002</v>
      </c>
      <c r="N403">
        <v>3.3881000000000001</v>
      </c>
      <c r="O403">
        <v>3.1698</v>
      </c>
      <c r="P403">
        <v>3.2484000000000002</v>
      </c>
      <c r="Q403">
        <v>3.3576000000000001</v>
      </c>
      <c r="R403">
        <v>3.4798</v>
      </c>
      <c r="S403">
        <v>3.41</v>
      </c>
      <c r="T403">
        <v>3.41</v>
      </c>
      <c r="U403">
        <v>3.5846</v>
      </c>
      <c r="V403">
        <v>3.5190999999999999</v>
      </c>
      <c r="W403">
        <v>3.5714999999999999</v>
      </c>
      <c r="X403">
        <v>3.5278999999999998</v>
      </c>
      <c r="Y403">
        <v>3.4493</v>
      </c>
      <c r="Z403">
        <v>3.4885999999999999</v>
      </c>
      <c r="AA403">
        <v>3.4885999999999999</v>
      </c>
      <c r="AB403">
        <v>3.375</v>
      </c>
      <c r="AC403">
        <v>3.4142999999999999</v>
      </c>
      <c r="AD403">
        <v>3.3094999999999999</v>
      </c>
      <c r="AE403">
        <v>3.3008000000000002</v>
      </c>
      <c r="AF403">
        <v>3.3618999999999999</v>
      </c>
      <c r="AG403">
        <v>3.4230999999999998</v>
      </c>
      <c r="AH403">
        <v>3.3182999999999998</v>
      </c>
      <c r="AI403">
        <v>3.1873</v>
      </c>
      <c r="AJ403">
        <v>3.0607000000000002</v>
      </c>
      <c r="AK403">
        <v>3.0213999999999999</v>
      </c>
      <c r="AL403">
        <v>3.1610999999999998</v>
      </c>
      <c r="AM403">
        <v>3.1261999999999999</v>
      </c>
      <c r="AN403">
        <v>3.1349</v>
      </c>
      <c r="AO403">
        <v>3.1873</v>
      </c>
      <c r="AP403">
        <v>3.2309999999999999</v>
      </c>
      <c r="AQ403">
        <v>3.2572000000000001</v>
      </c>
      <c r="AR403">
        <v>3.2222</v>
      </c>
      <c r="AS403">
        <v>3.1610999999999998</v>
      </c>
      <c r="AT403">
        <v>3.1217999999999999</v>
      </c>
      <c r="AU403">
        <v>3.1741999999999999</v>
      </c>
      <c r="AV403">
        <v>3.1960000000000002</v>
      </c>
      <c r="AW403">
        <v>3.2265999999999999</v>
      </c>
      <c r="AX403">
        <v>3.3008000000000002</v>
      </c>
      <c r="AY403">
        <v>3.3881000000000001</v>
      </c>
      <c r="AZ403">
        <v>3.4056000000000002</v>
      </c>
      <c r="BA403">
        <v>3.3226</v>
      </c>
      <c r="BB403">
        <v>3.2572000000000001</v>
      </c>
      <c r="BC403">
        <v>3.3052000000000001</v>
      </c>
      <c r="BD403">
        <v>3.2309999999999999</v>
      </c>
      <c r="BE403">
        <v>3.2353000000000001</v>
      </c>
      <c r="BF403">
        <v>3.2572000000000001</v>
      </c>
      <c r="BG403">
        <v>3.3357000000000001</v>
      </c>
      <c r="BH403">
        <v>3.3837999999999999</v>
      </c>
      <c r="BI403">
        <v>3.327</v>
      </c>
      <c r="BJ403">
        <v>3.3182999999999998</v>
      </c>
      <c r="BK403">
        <v>3.3969</v>
      </c>
      <c r="BL403">
        <v>3.4666999999999999</v>
      </c>
      <c r="BM403">
        <v>3.4056000000000002</v>
      </c>
      <c r="BN403">
        <v>3.4056000000000002</v>
      </c>
      <c r="BO403">
        <v>3.3706999999999998</v>
      </c>
      <c r="BP403">
        <v>3.2265999999999999</v>
      </c>
      <c r="BQ403">
        <v>3.1610999999999998</v>
      </c>
      <c r="BR403" s="12">
        <f t="shared" si="12"/>
        <v>4.7762678157109675E-2</v>
      </c>
      <c r="BS403" s="13" cm="1">
        <f t="array" aca="1" ref="BS403" ca="1">_xlfn.PERCENTILE.INC((OFFSET(E403,0,1,1,COLUMNS(E403:BQ403)-1) - E403:BP403) / E403:BP403, 0.05) * SQRT(COUNT(E403:BQ403) - 1)</f>
        <v>-0.31747060244431924</v>
      </c>
      <c r="BT403" s="12" cm="1">
        <f t="array" aca="1" ref="BT403" ca="1">_xlfn.STDEV.P((E403:BP403 - OFFSET(E403:BP403,0,1)) / OFFSET(E403:BP403,0,1)) * SQRT(COUNT(E403:BQ403)-1)</f>
        <v>0.1975998170292689</v>
      </c>
      <c r="BU403" s="12" cm="1">
        <f t="array" ref="BU403">-(MAX(1 - (E403:BQ403 / _xlfn.SCAN(E403, E403:BQ403, _xlfn.LAMBDA(_xlpm.a,_xlpm.b, MAX(_xlpm.a, _xlpm.b))))))</f>
        <v>-0.15711655414830106</v>
      </c>
      <c r="BV403" s="14">
        <f t="shared" ca="1" si="13"/>
        <v>0.25693180753092282</v>
      </c>
    </row>
    <row r="404" spans="1:74" x14ac:dyDescent="0.45">
      <c r="A404" s="2" t="s">
        <v>826</v>
      </c>
      <c r="B404" t="s">
        <v>827</v>
      </c>
      <c r="C404" t="s">
        <v>80</v>
      </c>
      <c r="D404" t="s">
        <v>8</v>
      </c>
      <c r="E404">
        <v>17.78</v>
      </c>
      <c r="F404">
        <v>17.14</v>
      </c>
      <c r="G404">
        <v>17.02</v>
      </c>
      <c r="H404">
        <v>17.66</v>
      </c>
      <c r="I404">
        <v>17.7</v>
      </c>
      <c r="J404">
        <v>17.71</v>
      </c>
      <c r="K404">
        <v>18.010000000000002</v>
      </c>
      <c r="L404">
        <v>18.010000000000002</v>
      </c>
      <c r="M404">
        <v>18.010000000000002</v>
      </c>
      <c r="N404">
        <v>19.510000000000002</v>
      </c>
      <c r="O404">
        <v>19.399999999999999</v>
      </c>
      <c r="P404">
        <v>19.52</v>
      </c>
      <c r="Q404">
        <v>20.8</v>
      </c>
      <c r="R404">
        <v>20.8</v>
      </c>
      <c r="S404">
        <v>20.5</v>
      </c>
      <c r="T404">
        <v>20.8</v>
      </c>
      <c r="U404">
        <v>20.86</v>
      </c>
      <c r="V404">
        <v>20.68</v>
      </c>
      <c r="W404">
        <v>20.9</v>
      </c>
      <c r="X404">
        <v>20.86</v>
      </c>
      <c r="Y404">
        <v>20.7</v>
      </c>
      <c r="Z404">
        <v>20.58</v>
      </c>
      <c r="AA404">
        <v>20.58</v>
      </c>
      <c r="AB404">
        <v>19.97</v>
      </c>
      <c r="AC404">
        <v>20</v>
      </c>
      <c r="AD404">
        <v>19.77</v>
      </c>
      <c r="AE404">
        <v>19.850000000000001</v>
      </c>
      <c r="AF404">
        <v>19.670000000000002</v>
      </c>
      <c r="AG404">
        <v>19.8</v>
      </c>
      <c r="AH404">
        <v>19.38</v>
      </c>
      <c r="AI404">
        <v>19.850000000000001</v>
      </c>
      <c r="AJ404">
        <v>19.21</v>
      </c>
      <c r="AK404">
        <v>19.579999999999998</v>
      </c>
      <c r="AL404">
        <v>20.399999999999999</v>
      </c>
      <c r="AM404">
        <v>21.16</v>
      </c>
      <c r="AN404">
        <v>21.58</v>
      </c>
      <c r="AO404">
        <v>21.06</v>
      </c>
      <c r="AP404">
        <v>21.34</v>
      </c>
      <c r="AQ404">
        <v>21.34</v>
      </c>
      <c r="AR404">
        <v>21.08</v>
      </c>
      <c r="AS404">
        <v>20.98</v>
      </c>
      <c r="AT404">
        <v>21.38</v>
      </c>
      <c r="AU404">
        <v>21.5</v>
      </c>
      <c r="AV404">
        <v>21.38</v>
      </c>
      <c r="AW404">
        <v>21.32</v>
      </c>
      <c r="AX404">
        <v>20.94</v>
      </c>
      <c r="AY404">
        <v>21.36</v>
      </c>
      <c r="AZ404">
        <v>21.28</v>
      </c>
      <c r="BA404">
        <v>20.04</v>
      </c>
      <c r="BB404">
        <v>20.46</v>
      </c>
      <c r="BC404">
        <v>19.68</v>
      </c>
      <c r="BD404">
        <v>19.09</v>
      </c>
      <c r="BE404">
        <v>18.940000000000001</v>
      </c>
      <c r="BF404">
        <v>19.010000000000002</v>
      </c>
      <c r="BG404">
        <v>19.239999999999998</v>
      </c>
      <c r="BH404">
        <v>19.62</v>
      </c>
      <c r="BI404">
        <v>19.260000000000002</v>
      </c>
      <c r="BJ404">
        <v>19.5</v>
      </c>
      <c r="BK404">
        <v>19.5</v>
      </c>
      <c r="BL404">
        <v>19.739999999999998</v>
      </c>
      <c r="BM404">
        <v>19.600000000000001</v>
      </c>
      <c r="BN404">
        <v>19.78</v>
      </c>
      <c r="BO404">
        <v>19.11</v>
      </c>
      <c r="BP404">
        <v>18.760000000000002</v>
      </c>
      <c r="BQ404">
        <v>18.7</v>
      </c>
      <c r="BR404" s="12">
        <f t="shared" si="12"/>
        <v>5.1743532058492581E-2</v>
      </c>
      <c r="BS404" s="13" cm="1">
        <f t="array" aca="1" ref="BS404" ca="1">_xlfn.PERCENTILE.INC((OFFSET(E404,0,1,1,COLUMNS(E404:BQ404)-1) - E404:BP404) / E404:BP404, 0.05) * SQRT(COUNT(E404:BQ404) - 1)</f>
        <v>-0.26902384669653401</v>
      </c>
      <c r="BT404" s="12" cm="1">
        <f t="array" aca="1" ref="BT404" ca="1">_xlfn.STDEV.P((E404:BP404 - OFFSET(E404:BP404,0,1)) / OFFSET(E404:BP404,0,1)) * SQRT(COUNT(E404:BQ404)-1)</f>
        <v>0.17985532624487782</v>
      </c>
      <c r="BU404" s="12" cm="1">
        <f t="array" ref="BU404">-(MAX(1 - (E404:BQ404 / _xlfn.SCAN(E404, E404:BQ404, _xlfn.LAMBDA(_xlpm.a,_xlpm.b, MAX(_xlpm.a, _xlpm.b))))))</f>
        <v>-0.13345690454124182</v>
      </c>
      <c r="BV404" s="14">
        <f t="shared" ca="1" si="13"/>
        <v>0.30441429343019999</v>
      </c>
    </row>
    <row r="405" spans="1:74" x14ac:dyDescent="0.45">
      <c r="A405" s="2" t="s">
        <v>828</v>
      </c>
      <c r="B405" t="s">
        <v>829</v>
      </c>
      <c r="C405" t="s">
        <v>37</v>
      </c>
      <c r="D405" t="s">
        <v>8</v>
      </c>
      <c r="E405">
        <v>8.2840000000000007</v>
      </c>
      <c r="F405">
        <v>8.5500000000000007</v>
      </c>
      <c r="G405">
        <v>8.9499999999999993</v>
      </c>
      <c r="H405">
        <v>9.1539999999999999</v>
      </c>
      <c r="I405">
        <v>9.3119999999999994</v>
      </c>
      <c r="J405">
        <v>9.4440000000000008</v>
      </c>
      <c r="K405">
        <v>9.4420000000000002</v>
      </c>
      <c r="L405">
        <v>9.4420000000000002</v>
      </c>
      <c r="M405">
        <v>9.4420000000000002</v>
      </c>
      <c r="N405">
        <v>9.56</v>
      </c>
      <c r="O405">
        <v>8.8339999999999996</v>
      </c>
      <c r="P405">
        <v>8.7080000000000002</v>
      </c>
      <c r="Q405">
        <v>8.6999999999999993</v>
      </c>
      <c r="R405">
        <v>8.7319999999999993</v>
      </c>
      <c r="S405">
        <v>8.1620000000000008</v>
      </c>
      <c r="T405">
        <v>8.7579999999999991</v>
      </c>
      <c r="U405">
        <v>9.2379999999999995</v>
      </c>
      <c r="V405">
        <v>9.2119999999999997</v>
      </c>
      <c r="W405">
        <v>9.5039999999999996</v>
      </c>
      <c r="X405">
        <v>9.734</v>
      </c>
      <c r="Y405">
        <v>10.210000000000001</v>
      </c>
      <c r="Z405">
        <v>10.14</v>
      </c>
      <c r="AA405">
        <v>10.14</v>
      </c>
      <c r="AB405">
        <v>9.7080000000000002</v>
      </c>
      <c r="AC405">
        <v>9.86</v>
      </c>
      <c r="AD405">
        <v>9.3699999999999992</v>
      </c>
      <c r="AE405">
        <v>9.4359999999999999</v>
      </c>
      <c r="AF405">
        <v>9.6780000000000008</v>
      </c>
      <c r="AG405">
        <v>9.99</v>
      </c>
      <c r="AH405">
        <v>10.5</v>
      </c>
      <c r="AI405">
        <v>10.07</v>
      </c>
      <c r="AJ405">
        <v>9.9220000000000006</v>
      </c>
      <c r="AK405">
        <v>10.06</v>
      </c>
      <c r="AL405">
        <v>10.23</v>
      </c>
      <c r="AM405">
        <v>9.8559999999999999</v>
      </c>
      <c r="AN405">
        <v>10</v>
      </c>
      <c r="AO405">
        <v>9.8960000000000008</v>
      </c>
      <c r="AP405">
        <v>10.164999999999999</v>
      </c>
      <c r="AQ405">
        <v>10.16</v>
      </c>
      <c r="AR405">
        <v>10.215</v>
      </c>
      <c r="AS405">
        <v>10.015000000000001</v>
      </c>
      <c r="AT405">
        <v>10.595000000000001</v>
      </c>
      <c r="AU405">
        <v>10.505000000000001</v>
      </c>
      <c r="AV405">
        <v>10.56</v>
      </c>
      <c r="AW405">
        <v>10.744999999999999</v>
      </c>
      <c r="AX405">
        <v>10.855</v>
      </c>
      <c r="AY405">
        <v>11.025</v>
      </c>
      <c r="AZ405">
        <v>11.27</v>
      </c>
      <c r="BA405">
        <v>11.265000000000001</v>
      </c>
      <c r="BB405">
        <v>11.285</v>
      </c>
      <c r="BC405">
        <v>11.68</v>
      </c>
      <c r="BD405">
        <v>11.58</v>
      </c>
      <c r="BE405">
        <v>11.58</v>
      </c>
      <c r="BF405">
        <v>11.68</v>
      </c>
      <c r="BG405">
        <v>12.105</v>
      </c>
      <c r="BH405">
        <v>12.414999999999999</v>
      </c>
      <c r="BI405">
        <v>11.994999999999999</v>
      </c>
      <c r="BJ405">
        <v>12.105</v>
      </c>
      <c r="BK405">
        <v>12.11</v>
      </c>
      <c r="BL405">
        <v>12.4</v>
      </c>
      <c r="BM405">
        <v>11.904999999999999</v>
      </c>
      <c r="BN405">
        <v>12.035</v>
      </c>
      <c r="BO405">
        <v>11.815</v>
      </c>
      <c r="BP405">
        <v>12.135</v>
      </c>
      <c r="BQ405">
        <v>12.015000000000001</v>
      </c>
      <c r="BR405" s="12">
        <f t="shared" si="12"/>
        <v>0.45038628681796228</v>
      </c>
      <c r="BS405" s="13" cm="1">
        <f t="array" aca="1" ref="BS405" ca="1">_xlfn.PERCENTILE.INC((OFFSET(E405,0,1,1,COLUMNS(E405:BQ405)-1) - E405:BP405) / E405:BP405, 0.05) * SQRT(COUNT(E405:BQ405) - 1)</f>
        <v>-0.33884699915469169</v>
      </c>
      <c r="BT405" s="12" cm="1">
        <f t="array" aca="1" ref="BT405" ca="1">_xlfn.STDEV.P((E405:BP405 - OFFSET(E405:BP405,0,1)) / OFFSET(E405:BP405,0,1)) * SQRT(COUNT(E405:BQ405)-1)</f>
        <v>0.22740422368250701</v>
      </c>
      <c r="BU405" s="12" cm="1">
        <f t="array" ref="BU405">-(MAX(1 - (E405:BQ405 / _xlfn.SCAN(E405, E405:BQ405, _xlfn.LAMBDA(_xlpm.a,_xlpm.b, MAX(_xlpm.a, _xlpm.b))))))</f>
        <v>-0.14623430962343087</v>
      </c>
      <c r="BV405" s="14">
        <f t="shared" ca="1" si="13"/>
        <v>1.9937768941836913</v>
      </c>
    </row>
    <row r="406" spans="1:74" x14ac:dyDescent="0.45">
      <c r="A406" s="2" t="s">
        <v>830</v>
      </c>
      <c r="B406" t="s">
        <v>831</v>
      </c>
      <c r="C406" t="s">
        <v>22</v>
      </c>
      <c r="D406" t="s">
        <v>8</v>
      </c>
      <c r="E406">
        <v>4.3994999999999997</v>
      </c>
      <c r="F406">
        <v>4.3935000000000004</v>
      </c>
      <c r="G406">
        <v>4.4964000000000004</v>
      </c>
      <c r="H406">
        <v>4.5991999999999997</v>
      </c>
      <c r="I406">
        <v>4.6416000000000004</v>
      </c>
      <c r="J406">
        <v>4.5991999999999997</v>
      </c>
      <c r="K406">
        <v>4.6900000000000004</v>
      </c>
      <c r="L406">
        <v>4.6900000000000004</v>
      </c>
      <c r="M406">
        <v>4.6900000000000004</v>
      </c>
      <c r="N406">
        <v>5.1196999999999999</v>
      </c>
      <c r="O406">
        <v>4.8413000000000004</v>
      </c>
      <c r="P406">
        <v>4.7808000000000002</v>
      </c>
      <c r="Q406">
        <v>4.6961000000000004</v>
      </c>
      <c r="R406">
        <v>4.6475999999999997</v>
      </c>
      <c r="S406">
        <v>4.5387000000000004</v>
      </c>
      <c r="T406">
        <v>4.6475999999999997</v>
      </c>
      <c r="U406">
        <v>4.8413000000000004</v>
      </c>
      <c r="V406">
        <v>4.7808000000000002</v>
      </c>
      <c r="W406">
        <v>4.9321000000000002</v>
      </c>
      <c r="X406">
        <v>4.9321000000000002</v>
      </c>
      <c r="Y406">
        <v>5.1135999999999999</v>
      </c>
      <c r="Z406">
        <v>5.2468000000000004</v>
      </c>
      <c r="AA406">
        <v>5.2468000000000004</v>
      </c>
      <c r="AB406">
        <v>5.3072999999999997</v>
      </c>
      <c r="AC406">
        <v>5.3556999999999997</v>
      </c>
      <c r="AD406">
        <v>5.3556999999999997</v>
      </c>
      <c r="AE406">
        <v>5.4767000000000001</v>
      </c>
      <c r="AF406">
        <v>5.5796000000000001</v>
      </c>
      <c r="AG406">
        <v>5.5976999999999997</v>
      </c>
      <c r="AH406">
        <v>5.7005999999999997</v>
      </c>
      <c r="AI406">
        <v>5.6037999999999997</v>
      </c>
      <c r="AJ406">
        <v>5.4706999999999999</v>
      </c>
      <c r="AK406">
        <v>5.3254000000000001</v>
      </c>
      <c r="AL406">
        <v>5.4767000000000001</v>
      </c>
      <c r="AM406">
        <v>5.4100999999999999</v>
      </c>
      <c r="AN406">
        <v>5.4767000000000001</v>
      </c>
      <c r="AO406">
        <v>5.3315000000000001</v>
      </c>
      <c r="AP406">
        <v>5.4404000000000003</v>
      </c>
      <c r="AQ406">
        <v>5.4465000000000003</v>
      </c>
      <c r="AR406">
        <v>5.4222000000000001</v>
      </c>
      <c r="AS406">
        <v>5.3315000000000001</v>
      </c>
      <c r="AT406">
        <v>5.3738000000000001</v>
      </c>
      <c r="AU406">
        <v>5.4949000000000003</v>
      </c>
      <c r="AV406">
        <v>5.5674999999999999</v>
      </c>
      <c r="AW406">
        <v>5.6158999999999999</v>
      </c>
      <c r="AX406">
        <v>5.6764000000000001</v>
      </c>
      <c r="AY406">
        <v>5.6341000000000001</v>
      </c>
      <c r="AZ406">
        <v>5.8216999999999999</v>
      </c>
      <c r="BA406">
        <v>5.9352999999999998</v>
      </c>
      <c r="BB406">
        <v>5.7964000000000002</v>
      </c>
      <c r="BC406">
        <v>5.6132999999999997</v>
      </c>
      <c r="BD406">
        <v>5.4364999999999997</v>
      </c>
      <c r="BE406">
        <v>5.4996</v>
      </c>
      <c r="BF406">
        <v>5.4932999999999996</v>
      </c>
      <c r="BG406">
        <v>5.5816999999999997</v>
      </c>
      <c r="BH406">
        <v>5.4364999999999997</v>
      </c>
      <c r="BI406">
        <v>5.3544</v>
      </c>
      <c r="BJ406">
        <v>5.3038999999999996</v>
      </c>
      <c r="BK406">
        <v>5.2092000000000001</v>
      </c>
      <c r="BL406">
        <v>5.3418000000000001</v>
      </c>
      <c r="BM406">
        <v>5.1965000000000003</v>
      </c>
      <c r="BN406">
        <v>5.2470999999999997</v>
      </c>
      <c r="BO406">
        <v>5.2786</v>
      </c>
      <c r="BP406">
        <v>5.3480999999999996</v>
      </c>
      <c r="BQ406">
        <v>5.3102</v>
      </c>
      <c r="BR406" s="12">
        <f t="shared" si="12"/>
        <v>0.20700079554494838</v>
      </c>
      <c r="BS406" s="13" cm="1">
        <f t="array" aca="1" ref="BS406" ca="1">_xlfn.PERCENTILE.INC((OFFSET(E406,0,1,1,COLUMNS(E406:BQ406)-1) - E406:BP406) / E406:BP406, 0.05) * SQRT(COUNT(E406:BQ406) - 1)</f>
        <v>-0.2168354767807619</v>
      </c>
      <c r="BT406" s="12" cm="1">
        <f t="array" aca="1" ref="BT406" ca="1">_xlfn.STDEV.P((E406:BP406 - OFFSET(E406:BP406,0,1)) / OFFSET(E406:BP406,0,1)) * SQRT(COUNT(E406:BQ406)-1)</f>
        <v>0.17852985835493432</v>
      </c>
      <c r="BU406" s="12" cm="1">
        <f t="array" ref="BU406">-(MAX(1 - (E406:BQ406 / _xlfn.SCAN(E406, E406:BQ406, _xlfn.LAMBDA(_xlpm.a,_xlpm.b, MAX(_xlpm.a, _xlpm.b))))))</f>
        <v>-0.12447559516789375</v>
      </c>
      <c r="BV406" s="14">
        <f t="shared" ca="1" si="13"/>
        <v>1.1763174937798524</v>
      </c>
    </row>
    <row r="407" spans="1:74" x14ac:dyDescent="0.45">
      <c r="A407" s="2" t="s">
        <v>832</v>
      </c>
      <c r="B407" t="s">
        <v>833</v>
      </c>
      <c r="C407" t="s">
        <v>37</v>
      </c>
      <c r="D407" t="s">
        <v>29</v>
      </c>
      <c r="E407">
        <v>52.4</v>
      </c>
      <c r="F407">
        <v>52</v>
      </c>
      <c r="G407">
        <v>53.8</v>
      </c>
      <c r="H407">
        <v>54.4</v>
      </c>
      <c r="I407">
        <v>51.7</v>
      </c>
      <c r="J407">
        <v>55</v>
      </c>
      <c r="K407">
        <v>55</v>
      </c>
      <c r="L407">
        <v>55</v>
      </c>
      <c r="M407">
        <v>55</v>
      </c>
      <c r="N407">
        <v>55</v>
      </c>
      <c r="O407">
        <v>75.900000000000006</v>
      </c>
      <c r="P407">
        <v>97.9</v>
      </c>
      <c r="Q407">
        <v>115</v>
      </c>
      <c r="R407">
        <v>123.6</v>
      </c>
      <c r="S407">
        <v>100</v>
      </c>
      <c r="T407">
        <v>91.7</v>
      </c>
      <c r="U407">
        <v>93.7</v>
      </c>
      <c r="V407">
        <v>81.7</v>
      </c>
      <c r="W407">
        <v>97.8</v>
      </c>
      <c r="X407">
        <v>93.6</v>
      </c>
      <c r="Y407">
        <v>95</v>
      </c>
      <c r="Z407">
        <v>86.3</v>
      </c>
      <c r="AA407">
        <v>85</v>
      </c>
      <c r="AB407">
        <v>85</v>
      </c>
      <c r="AC407">
        <v>84.5</v>
      </c>
      <c r="AD407">
        <v>81.599999999999994</v>
      </c>
      <c r="AE407">
        <v>93</v>
      </c>
      <c r="AF407">
        <v>93</v>
      </c>
      <c r="AG407">
        <v>83</v>
      </c>
      <c r="AH407">
        <v>79.8</v>
      </c>
      <c r="AI407">
        <v>78</v>
      </c>
      <c r="AJ407">
        <v>82</v>
      </c>
      <c r="AK407">
        <v>80.7</v>
      </c>
      <c r="AL407">
        <v>86.2</v>
      </c>
      <c r="AM407">
        <v>83</v>
      </c>
      <c r="AN407">
        <v>78.8</v>
      </c>
      <c r="AO407">
        <v>90</v>
      </c>
      <c r="AP407">
        <v>85.3</v>
      </c>
      <c r="AQ407">
        <v>85.3</v>
      </c>
      <c r="AR407">
        <v>81.2</v>
      </c>
      <c r="AS407">
        <v>78.7</v>
      </c>
      <c r="AT407">
        <v>76.3</v>
      </c>
      <c r="AU407">
        <v>80</v>
      </c>
      <c r="AV407">
        <v>77</v>
      </c>
      <c r="AW407">
        <v>80</v>
      </c>
      <c r="AX407">
        <v>81.7</v>
      </c>
      <c r="AY407">
        <v>78</v>
      </c>
      <c r="AZ407">
        <v>79.599999999999994</v>
      </c>
      <c r="BA407">
        <v>85.7</v>
      </c>
      <c r="BB407">
        <v>79.900000000000006</v>
      </c>
      <c r="BC407">
        <v>79.7</v>
      </c>
      <c r="BD407">
        <v>79</v>
      </c>
      <c r="BE407">
        <v>68.8</v>
      </c>
      <c r="BF407">
        <v>77.900000000000006</v>
      </c>
      <c r="BG407">
        <v>78.900000000000006</v>
      </c>
      <c r="BH407">
        <v>85</v>
      </c>
      <c r="BI407">
        <v>88</v>
      </c>
      <c r="BJ407">
        <v>86</v>
      </c>
      <c r="BK407">
        <v>75</v>
      </c>
      <c r="BL407">
        <v>75.400000000000006</v>
      </c>
      <c r="BM407">
        <v>70.099999999999994</v>
      </c>
      <c r="BN407">
        <v>75</v>
      </c>
      <c r="BO407">
        <v>73</v>
      </c>
      <c r="BP407">
        <v>71.2</v>
      </c>
      <c r="BQ407">
        <v>68.400000000000006</v>
      </c>
      <c r="BR407" s="12">
        <f t="shared" si="12"/>
        <v>0.3053435114503818</v>
      </c>
      <c r="BS407" s="13" cm="1">
        <f t="array" aca="1" ref="BS407" ca="1">_xlfn.PERCENTILE.INC((OFFSET(E407,0,1,1,COLUMNS(E407:BQ407)-1) - E407:BP407) / E407:BP407, 0.05) * SQRT(COUNT(E407:BQ407) - 1)</f>
        <v>-0.99879969992498119</v>
      </c>
      <c r="BT407" s="12" cm="1">
        <f t="array" aca="1" ref="BT407" ca="1">_xlfn.STDEV.P((E407:BP407 - OFFSET(E407:BP407,0,1)) / OFFSET(E407:BP407,0,1)) * SQRT(COUNT(E407:BQ407)-1)</f>
        <v>0.67038874040957874</v>
      </c>
      <c r="BU407" s="12" cm="1">
        <f t="array" ref="BU407">-(MAX(1 - (E407:BQ407 / _xlfn.SCAN(E407, E407:BQ407, _xlfn.LAMBDA(_xlpm.a,_xlpm.b, MAX(_xlpm.a, _xlpm.b))))))</f>
        <v>-0.44660194174757273</v>
      </c>
      <c r="BV407" s="14">
        <f t="shared" ca="1" si="13"/>
        <v>0.45995777205624433</v>
      </c>
    </row>
    <row r="408" spans="1:74" x14ac:dyDescent="0.45">
      <c r="A408" s="2" t="s">
        <v>834</v>
      </c>
      <c r="B408" t="s">
        <v>835</v>
      </c>
      <c r="C408" t="s">
        <v>22</v>
      </c>
      <c r="D408" t="s">
        <v>8</v>
      </c>
      <c r="E408">
        <v>4.1245000000000003</v>
      </c>
      <c r="F408">
        <v>4.0896999999999997</v>
      </c>
      <c r="G408">
        <v>4.0392999999999999</v>
      </c>
      <c r="H408">
        <v>4.0315000000000003</v>
      </c>
      <c r="I408">
        <v>4.0509000000000004</v>
      </c>
      <c r="J408">
        <v>4.0934999999999997</v>
      </c>
      <c r="K408">
        <v>4.2214999999999998</v>
      </c>
      <c r="L408">
        <v>4.2214999999999998</v>
      </c>
      <c r="M408">
        <v>4.2214999999999998</v>
      </c>
      <c r="N408">
        <v>4.3106</v>
      </c>
      <c r="O408">
        <v>4.1787999999999998</v>
      </c>
      <c r="P408">
        <v>4.2408000000000001</v>
      </c>
      <c r="Q408">
        <v>4.4114000000000004</v>
      </c>
      <c r="R408">
        <v>4.6130000000000004</v>
      </c>
      <c r="S408">
        <v>4.7176</v>
      </c>
      <c r="T408">
        <v>4.8183999999999996</v>
      </c>
      <c r="U408">
        <v>4.8842999999999996</v>
      </c>
      <c r="V408">
        <v>4.9541000000000004</v>
      </c>
      <c r="W408">
        <v>5.1943999999999999</v>
      </c>
      <c r="X408">
        <v>5.4269999999999996</v>
      </c>
      <c r="Y408">
        <v>5.7294</v>
      </c>
      <c r="Z408">
        <v>5.4734999999999996</v>
      </c>
      <c r="AA408">
        <v>5.4734999999999996</v>
      </c>
      <c r="AB408">
        <v>6.1014999999999997</v>
      </c>
      <c r="AC408">
        <v>5.9038000000000004</v>
      </c>
      <c r="AD408">
        <v>5.5666000000000002</v>
      </c>
      <c r="AE408">
        <v>5.3494999999999999</v>
      </c>
      <c r="AF408">
        <v>5.3727999999999998</v>
      </c>
      <c r="AG408">
        <v>5.3418000000000001</v>
      </c>
      <c r="AH408">
        <v>5.3029999999999999</v>
      </c>
      <c r="AI408">
        <v>5.4424999999999999</v>
      </c>
      <c r="AJ408">
        <v>5.2874999999999996</v>
      </c>
      <c r="AK408">
        <v>5.3765999999999998</v>
      </c>
      <c r="AL408">
        <v>5.3883000000000001</v>
      </c>
      <c r="AM408">
        <v>5.0548999999999999</v>
      </c>
      <c r="AN408">
        <v>4.8997999999999999</v>
      </c>
      <c r="AO408">
        <v>4.8377999999999997</v>
      </c>
      <c r="AP408">
        <v>4.9036999999999997</v>
      </c>
      <c r="AQ408">
        <v>4.8300999999999998</v>
      </c>
      <c r="AR408">
        <v>4.8532999999999999</v>
      </c>
      <c r="AS408">
        <v>4.7912999999999997</v>
      </c>
      <c r="AT408">
        <v>4.8300999999999998</v>
      </c>
      <c r="AU408">
        <v>4.6982999999999997</v>
      </c>
      <c r="AV408">
        <v>4.7408999999999999</v>
      </c>
      <c r="AW408">
        <v>4.7641999999999998</v>
      </c>
      <c r="AX408">
        <v>5.1867000000000001</v>
      </c>
      <c r="AY408">
        <v>5.4424999999999999</v>
      </c>
      <c r="AZ408">
        <v>5.4348000000000001</v>
      </c>
      <c r="BA408">
        <v>5.4269999999999996</v>
      </c>
      <c r="BB408">
        <v>5.3379000000000003</v>
      </c>
      <c r="BC408">
        <v>5.2138</v>
      </c>
      <c r="BD408">
        <v>4.8456000000000001</v>
      </c>
      <c r="BE408">
        <v>4.7679999999999998</v>
      </c>
      <c r="BF408">
        <v>4.8611000000000004</v>
      </c>
      <c r="BG408">
        <v>5.0006000000000004</v>
      </c>
      <c r="BH408">
        <v>5.0160999999999998</v>
      </c>
      <c r="BI408">
        <v>4.9695999999999998</v>
      </c>
      <c r="BJ408">
        <v>4.9851000000000001</v>
      </c>
      <c r="BK408">
        <v>4.8921000000000001</v>
      </c>
      <c r="BL408">
        <v>4.9230999999999998</v>
      </c>
      <c r="BM408">
        <v>4.7679999999999998</v>
      </c>
      <c r="BN408">
        <v>4.7758000000000003</v>
      </c>
      <c r="BO408">
        <v>4.6866000000000003</v>
      </c>
      <c r="BP408">
        <v>4.7679999999999998</v>
      </c>
      <c r="BQ408">
        <v>4.7447999999999997</v>
      </c>
      <c r="BR408" s="12">
        <f t="shared" si="12"/>
        <v>0.15039398714995741</v>
      </c>
      <c r="BS408" s="13" cm="1">
        <f t="array" aca="1" ref="BS408" ca="1">_xlfn.PERCENTILE.INC((OFFSET(E408,0,1,1,COLUMNS(E408:BQ408)-1) - E408:BP408) / E408:BP408, 0.05) * SQRT(COUNT(E408:BQ408) - 1)</f>
        <v>-0.35051822725714454</v>
      </c>
      <c r="BT408" s="12" cm="1">
        <f t="array" aca="1" ref="BT408" ca="1">_xlfn.STDEV.P((E408:BP408 - OFFSET(E408:BP408,0,1)) / OFFSET(E408:BP408,0,1)) * SQRT(COUNT(E408:BQ408)-1)</f>
        <v>0.248051569375661</v>
      </c>
      <c r="BU408" s="12" cm="1">
        <f t="array" ref="BU408">-(MAX(1 - (E408:BQ408 / _xlfn.SCAN(E408, E408:BQ408, _xlfn.LAMBDA(_xlpm.a,_xlpm.b, MAX(_xlpm.a, _xlpm.b))))))</f>
        <v>-0.23189379660739151</v>
      </c>
      <c r="BV408" s="14">
        <f t="shared" ca="1" si="13"/>
        <v>0.61842377186350206</v>
      </c>
    </row>
    <row r="409" spans="1:74" x14ac:dyDescent="0.45">
      <c r="A409" s="2" t="s">
        <v>836</v>
      </c>
      <c r="B409" t="s">
        <v>837</v>
      </c>
      <c r="C409" t="s">
        <v>22</v>
      </c>
      <c r="D409" t="s">
        <v>29</v>
      </c>
      <c r="E409">
        <v>737</v>
      </c>
      <c r="F409">
        <v>740</v>
      </c>
      <c r="G409">
        <v>722</v>
      </c>
      <c r="H409">
        <v>730</v>
      </c>
      <c r="I409">
        <v>787</v>
      </c>
      <c r="J409">
        <v>768</v>
      </c>
      <c r="K409">
        <v>809</v>
      </c>
      <c r="L409">
        <v>809</v>
      </c>
      <c r="M409">
        <v>809</v>
      </c>
      <c r="N409">
        <v>820</v>
      </c>
      <c r="O409">
        <v>761</v>
      </c>
      <c r="P409">
        <v>715</v>
      </c>
      <c r="Q409">
        <v>717</v>
      </c>
      <c r="R409">
        <v>722</v>
      </c>
      <c r="S409">
        <v>685</v>
      </c>
      <c r="T409">
        <v>700</v>
      </c>
      <c r="U409">
        <v>680</v>
      </c>
      <c r="V409">
        <v>685</v>
      </c>
      <c r="W409">
        <v>714</v>
      </c>
      <c r="X409">
        <v>762</v>
      </c>
      <c r="Y409">
        <v>774</v>
      </c>
      <c r="Z409">
        <v>748</v>
      </c>
      <c r="AA409">
        <v>738</v>
      </c>
      <c r="AB409">
        <v>754</v>
      </c>
      <c r="AC409">
        <v>740</v>
      </c>
      <c r="AD409">
        <v>736</v>
      </c>
      <c r="AE409">
        <v>772</v>
      </c>
      <c r="AF409">
        <v>772</v>
      </c>
      <c r="AG409">
        <v>793</v>
      </c>
      <c r="AH409">
        <v>784</v>
      </c>
      <c r="AI409">
        <v>751</v>
      </c>
      <c r="AJ409">
        <v>728</v>
      </c>
      <c r="AK409">
        <v>740</v>
      </c>
      <c r="AL409">
        <v>771</v>
      </c>
      <c r="AM409">
        <v>786</v>
      </c>
      <c r="AN409">
        <v>799</v>
      </c>
      <c r="AO409">
        <v>793</v>
      </c>
      <c r="AP409">
        <v>817</v>
      </c>
      <c r="AQ409">
        <v>817</v>
      </c>
      <c r="AR409">
        <v>840</v>
      </c>
      <c r="AS409">
        <v>830</v>
      </c>
      <c r="AT409">
        <v>886</v>
      </c>
      <c r="AU409">
        <v>900</v>
      </c>
      <c r="AV409">
        <v>915</v>
      </c>
      <c r="AW409">
        <v>924</v>
      </c>
      <c r="AX409">
        <v>945</v>
      </c>
      <c r="AY409">
        <v>931</v>
      </c>
      <c r="AZ409">
        <v>942</v>
      </c>
      <c r="BA409">
        <v>919</v>
      </c>
      <c r="BB409">
        <v>887</v>
      </c>
      <c r="BC409">
        <v>875</v>
      </c>
      <c r="BD409">
        <v>854</v>
      </c>
      <c r="BE409">
        <v>852</v>
      </c>
      <c r="BF409">
        <v>854</v>
      </c>
      <c r="BG409">
        <v>898</v>
      </c>
      <c r="BH409">
        <v>893</v>
      </c>
      <c r="BI409">
        <v>907</v>
      </c>
      <c r="BJ409">
        <v>888</v>
      </c>
      <c r="BK409">
        <v>901</v>
      </c>
      <c r="BL409">
        <v>929</v>
      </c>
      <c r="BM409">
        <v>939</v>
      </c>
      <c r="BN409">
        <v>942</v>
      </c>
      <c r="BO409">
        <v>939</v>
      </c>
      <c r="BP409">
        <v>936</v>
      </c>
      <c r="BQ409">
        <v>904</v>
      </c>
      <c r="BR409" s="12">
        <f t="shared" si="12"/>
        <v>0.22659430122116689</v>
      </c>
      <c r="BS409" s="13" cm="1">
        <f t="array" aca="1" ref="BS409" ca="1">_xlfn.PERCENTILE.INC((OFFSET(E409,0,1,1,COLUMNS(E409:BQ409)-1) - E409:BP409) / E409:BP409, 0.05) * SQRT(COUNT(E409:BQ409) - 1)</f>
        <v>-0.32800903821811639</v>
      </c>
      <c r="BT409" s="12" cm="1">
        <f t="array" aca="1" ref="BT409" ca="1">_xlfn.STDEV.P((E409:BP409 - OFFSET(E409:BP409,0,1)) / OFFSET(E409:BP409,0,1)) * SQRT(COUNT(E409:BQ409)-1)</f>
        <v>0.23570872072124141</v>
      </c>
      <c r="BU409" s="12" cm="1">
        <f t="array" ref="BU409">-(MAX(1 - (E409:BQ409 / _xlfn.SCAN(E409, E409:BQ409, _xlfn.LAMBDA(_xlpm.a,_xlpm.b, MAX(_xlpm.a, _xlpm.b))))))</f>
        <v>-0.17073170731707321</v>
      </c>
      <c r="BV409" s="14">
        <f t="shared" ca="1" si="13"/>
        <v>0.97408912372276035</v>
      </c>
    </row>
    <row r="410" spans="1:74" x14ac:dyDescent="0.45">
      <c r="A410" s="2" t="s">
        <v>838</v>
      </c>
      <c r="B410" t="s">
        <v>839</v>
      </c>
      <c r="C410" t="s">
        <v>54</v>
      </c>
      <c r="D410" t="s">
        <v>29</v>
      </c>
      <c r="E410">
        <v>2160</v>
      </c>
      <c r="F410">
        <v>2035</v>
      </c>
      <c r="G410">
        <v>2025</v>
      </c>
      <c r="H410">
        <v>2000</v>
      </c>
      <c r="I410">
        <v>2180</v>
      </c>
      <c r="J410">
        <v>2280</v>
      </c>
      <c r="K410">
        <v>2260</v>
      </c>
      <c r="L410">
        <v>2260</v>
      </c>
      <c r="M410">
        <v>2260</v>
      </c>
      <c r="N410">
        <v>2320</v>
      </c>
      <c r="O410">
        <v>2110</v>
      </c>
      <c r="P410">
        <v>2190</v>
      </c>
      <c r="Q410">
        <v>2250</v>
      </c>
      <c r="R410">
        <v>2330</v>
      </c>
      <c r="S410">
        <v>2315</v>
      </c>
      <c r="T410">
        <v>2465</v>
      </c>
      <c r="U410">
        <v>2525</v>
      </c>
      <c r="V410">
        <v>2460</v>
      </c>
      <c r="W410">
        <v>2480</v>
      </c>
      <c r="X410">
        <v>2500</v>
      </c>
      <c r="Y410">
        <v>2500</v>
      </c>
      <c r="Z410">
        <v>2590</v>
      </c>
      <c r="AA410">
        <v>2480</v>
      </c>
      <c r="AB410">
        <v>2500</v>
      </c>
      <c r="AC410">
        <v>2495</v>
      </c>
      <c r="AD410">
        <v>2500</v>
      </c>
      <c r="AE410">
        <v>2710</v>
      </c>
      <c r="AF410">
        <v>2710</v>
      </c>
      <c r="AG410">
        <v>2640</v>
      </c>
      <c r="AH410">
        <v>2700</v>
      </c>
      <c r="AI410">
        <v>2755</v>
      </c>
      <c r="AJ410">
        <v>2710</v>
      </c>
      <c r="AK410">
        <v>2795</v>
      </c>
      <c r="AL410">
        <v>2880</v>
      </c>
      <c r="AM410">
        <v>2465</v>
      </c>
      <c r="AN410">
        <v>2540</v>
      </c>
      <c r="AO410">
        <v>2595</v>
      </c>
      <c r="AP410">
        <v>2410</v>
      </c>
      <c r="AQ410">
        <v>2410</v>
      </c>
      <c r="AR410">
        <v>2500</v>
      </c>
      <c r="AS410">
        <v>2450</v>
      </c>
      <c r="AT410">
        <v>2550</v>
      </c>
      <c r="AU410">
        <v>2670</v>
      </c>
      <c r="AV410">
        <v>2630</v>
      </c>
      <c r="AW410">
        <v>2760</v>
      </c>
      <c r="AX410">
        <v>2700</v>
      </c>
      <c r="AY410">
        <v>2680</v>
      </c>
      <c r="AZ410">
        <v>2740</v>
      </c>
      <c r="BA410">
        <v>2700</v>
      </c>
      <c r="BB410">
        <v>2650</v>
      </c>
      <c r="BC410">
        <v>2595</v>
      </c>
      <c r="BD410">
        <v>2475</v>
      </c>
      <c r="BE410">
        <v>2465</v>
      </c>
      <c r="BF410">
        <v>2330</v>
      </c>
      <c r="BG410">
        <v>2425</v>
      </c>
      <c r="BH410">
        <v>2500</v>
      </c>
      <c r="BI410">
        <v>2475</v>
      </c>
      <c r="BJ410">
        <v>2370</v>
      </c>
      <c r="BK410">
        <v>2450</v>
      </c>
      <c r="BL410">
        <v>2490</v>
      </c>
      <c r="BM410">
        <v>2500</v>
      </c>
      <c r="BN410">
        <v>2510</v>
      </c>
      <c r="BO410">
        <v>2515</v>
      </c>
      <c r="BP410">
        <v>2535</v>
      </c>
      <c r="BQ410">
        <v>2555</v>
      </c>
      <c r="BR410" s="12">
        <f t="shared" si="12"/>
        <v>0.18287037037037038</v>
      </c>
      <c r="BS410" s="13" cm="1">
        <f t="array" aca="1" ref="BS410" ca="1">_xlfn.PERCENTILE.INC((OFFSET(E410,0,1,1,COLUMNS(E410:BQ410)-1) - E410:BP410) / E410:BP410, 0.05) * SQRT(COUNT(E410:BQ410) - 1)</f>
        <v>-0.45923859965442115</v>
      </c>
      <c r="BT410" s="12" cm="1">
        <f t="array" aca="1" ref="BT410" ca="1">_xlfn.STDEV.P((E410:BP410 - OFFSET(E410:BP410,0,1)) / OFFSET(E410:BP410,0,1)) * SQRT(COUNT(E410:BQ410)-1)</f>
        <v>0.31850781628376246</v>
      </c>
      <c r="BU410" s="12" cm="1">
        <f t="array" ref="BU410">-(MAX(1 - (E410:BQ410 / _xlfn.SCAN(E410, E410:BQ410, _xlfn.LAMBDA(_xlpm.a,_xlpm.b, MAX(_xlpm.a, _xlpm.b))))))</f>
        <v>-0.19097222222222221</v>
      </c>
      <c r="BV410" s="14">
        <f t="shared" ca="1" si="13"/>
        <v>0.58358809695511515</v>
      </c>
    </row>
    <row r="411" spans="1:74" x14ac:dyDescent="0.45">
      <c r="A411" s="2" t="s">
        <v>840</v>
      </c>
      <c r="B411" t="s">
        <v>841</v>
      </c>
      <c r="C411" t="s">
        <v>22</v>
      </c>
      <c r="D411" t="s">
        <v>8</v>
      </c>
      <c r="E411">
        <v>19.423400000000001</v>
      </c>
      <c r="F411">
        <v>19.302499999999998</v>
      </c>
      <c r="G411">
        <v>18.930599999999998</v>
      </c>
      <c r="H411">
        <v>20.027699999999999</v>
      </c>
      <c r="I411">
        <v>21.1342</v>
      </c>
      <c r="J411">
        <v>20.808800000000002</v>
      </c>
      <c r="K411">
        <v>21.478200000000001</v>
      </c>
      <c r="L411">
        <v>21.478200000000001</v>
      </c>
      <c r="M411">
        <v>21.478200000000001</v>
      </c>
      <c r="N411">
        <v>22.4452</v>
      </c>
      <c r="O411">
        <v>21.850100000000001</v>
      </c>
      <c r="P411">
        <v>21.664200000000001</v>
      </c>
      <c r="Q411">
        <v>21.812999999999999</v>
      </c>
      <c r="R411">
        <v>21.5154</v>
      </c>
      <c r="S411">
        <v>21.115600000000001</v>
      </c>
      <c r="T411">
        <v>20.827400000000001</v>
      </c>
      <c r="U411">
        <v>21.152799999999999</v>
      </c>
      <c r="V411">
        <v>20.455500000000001</v>
      </c>
      <c r="W411">
        <v>20.315999999999999</v>
      </c>
      <c r="X411">
        <v>20.632100000000001</v>
      </c>
      <c r="Y411">
        <v>21.236499999999999</v>
      </c>
      <c r="Z411">
        <v>21.199300000000001</v>
      </c>
      <c r="AA411">
        <v>21.199300000000001</v>
      </c>
      <c r="AB411">
        <v>20.3811</v>
      </c>
      <c r="AC411">
        <v>20.9389</v>
      </c>
      <c r="AD411">
        <v>20.7437</v>
      </c>
      <c r="AE411">
        <v>20.604199999999999</v>
      </c>
      <c r="AF411">
        <v>21.850100000000001</v>
      </c>
      <c r="AG411">
        <v>21.264399999999998</v>
      </c>
      <c r="AH411">
        <v>22.026800000000001</v>
      </c>
      <c r="AI411">
        <v>22.110499999999998</v>
      </c>
      <c r="AJ411">
        <v>21.299900000000001</v>
      </c>
      <c r="AK411">
        <v>21.3093</v>
      </c>
      <c r="AL411">
        <v>21.601600000000001</v>
      </c>
      <c r="AM411">
        <v>21.478999999999999</v>
      </c>
      <c r="AN411">
        <v>21.601600000000001</v>
      </c>
      <c r="AO411">
        <v>21.5167</v>
      </c>
      <c r="AP411">
        <v>21.488399999999999</v>
      </c>
      <c r="AQ411">
        <v>22.7425</v>
      </c>
      <c r="AR411">
        <v>22.865100000000002</v>
      </c>
      <c r="AS411">
        <v>22.8368</v>
      </c>
      <c r="AT411">
        <v>23.4025</v>
      </c>
      <c r="AU411">
        <v>23.025400000000001</v>
      </c>
      <c r="AV411">
        <v>23.364799999999999</v>
      </c>
      <c r="AW411">
        <v>24.0154</v>
      </c>
      <c r="AX411">
        <v>24.449100000000001</v>
      </c>
      <c r="AY411">
        <v>24.185099999999998</v>
      </c>
      <c r="AZ411">
        <v>24.5151</v>
      </c>
      <c r="BA411">
        <v>24.533999999999999</v>
      </c>
      <c r="BB411">
        <v>24.345400000000001</v>
      </c>
      <c r="BC411">
        <v>24.034300000000002</v>
      </c>
      <c r="BD411">
        <v>23.223400000000002</v>
      </c>
      <c r="BE411">
        <v>23.1951</v>
      </c>
      <c r="BF411">
        <v>23.4025</v>
      </c>
      <c r="BG411">
        <v>24.175699999999999</v>
      </c>
      <c r="BH411">
        <v>23.7514</v>
      </c>
      <c r="BI411">
        <v>23.723099999999999</v>
      </c>
      <c r="BJ411">
        <v>23.666499999999999</v>
      </c>
      <c r="BK411">
        <v>23.638200000000001</v>
      </c>
      <c r="BL411">
        <v>23.685400000000001</v>
      </c>
      <c r="BM411">
        <v>23.129100000000001</v>
      </c>
      <c r="BN411">
        <v>23.1951</v>
      </c>
      <c r="BO411">
        <v>22.865100000000002</v>
      </c>
      <c r="BP411">
        <v>22.601099999999999</v>
      </c>
      <c r="BQ411">
        <v>22.346499999999999</v>
      </c>
      <c r="BR411" s="12">
        <f t="shared" si="12"/>
        <v>0.15049373436164615</v>
      </c>
      <c r="BS411" s="13" cm="1">
        <f t="array" aca="1" ref="BS411" ca="1">_xlfn.PERCENTILE.INC((OFFSET(E411,0,1,1,COLUMNS(E411:BQ411)-1) - E411:BP411) / E411:BP411, 0.05) * SQRT(COUNT(E411:BQ411) - 1)</f>
        <v>-0.25632778351682245</v>
      </c>
      <c r="BT411" s="12" cm="1">
        <f t="array" aca="1" ref="BT411" ca="1">_xlfn.STDEV.P((E411:BP411 - OFFSET(E411:BP411,0,1)) / OFFSET(E411:BP411,0,1)) * SQRT(COUNT(E411:BQ411)-1)</f>
        <v>0.17864627251231571</v>
      </c>
      <c r="BU411" s="12" cm="1">
        <f t="array" ref="BU411">-(MAX(1 - (E411:BQ411 / _xlfn.SCAN(E411, E411:BQ411, _xlfn.LAMBDA(_xlpm.a,_xlpm.b, MAX(_xlpm.a, _xlpm.b))))))</f>
        <v>-9.4862153155240381E-2</v>
      </c>
      <c r="BV411" s="14">
        <f t="shared" ca="1" si="13"/>
        <v>0.85924398087323073</v>
      </c>
    </row>
    <row r="412" spans="1:74" x14ac:dyDescent="0.45">
      <c r="A412" s="2" t="s">
        <v>842</v>
      </c>
      <c r="B412" t="s">
        <v>843</v>
      </c>
      <c r="C412" t="s">
        <v>25</v>
      </c>
      <c r="D412" t="s">
        <v>29</v>
      </c>
      <c r="E412">
        <v>1150</v>
      </c>
      <c r="F412">
        <v>1146.5</v>
      </c>
      <c r="G412">
        <v>1125</v>
      </c>
      <c r="H412">
        <v>1206</v>
      </c>
      <c r="I412">
        <v>1288.5</v>
      </c>
      <c r="J412">
        <v>1321.5</v>
      </c>
      <c r="K412">
        <v>1292</v>
      </c>
      <c r="L412">
        <v>1292</v>
      </c>
      <c r="M412">
        <v>1292</v>
      </c>
      <c r="N412">
        <v>1236.5</v>
      </c>
      <c r="O412">
        <v>1284.5</v>
      </c>
      <c r="P412">
        <v>1301</v>
      </c>
      <c r="Q412">
        <v>1405</v>
      </c>
      <c r="R412">
        <v>1400</v>
      </c>
      <c r="S412">
        <v>1364.5</v>
      </c>
      <c r="T412">
        <v>1542</v>
      </c>
      <c r="U412">
        <v>1550</v>
      </c>
      <c r="V412">
        <v>1723</v>
      </c>
      <c r="W412">
        <v>1841</v>
      </c>
      <c r="X412">
        <v>1801.5</v>
      </c>
      <c r="Y412">
        <v>1706</v>
      </c>
      <c r="Z412">
        <v>1740</v>
      </c>
      <c r="AA412">
        <v>1672</v>
      </c>
      <c r="AB412">
        <v>1649</v>
      </c>
      <c r="AC412">
        <v>1700.5</v>
      </c>
      <c r="AD412">
        <v>1774.5</v>
      </c>
      <c r="AE412">
        <v>1818</v>
      </c>
      <c r="AF412">
        <v>1818</v>
      </c>
      <c r="AG412">
        <v>1723.5</v>
      </c>
      <c r="AH412">
        <v>1725</v>
      </c>
      <c r="AI412">
        <v>1723</v>
      </c>
      <c r="AJ412">
        <v>1635</v>
      </c>
      <c r="AK412">
        <v>1647.5</v>
      </c>
      <c r="AL412">
        <v>1723</v>
      </c>
      <c r="AM412">
        <v>1685</v>
      </c>
      <c r="AN412">
        <v>1690</v>
      </c>
      <c r="AO412">
        <v>1764</v>
      </c>
      <c r="AP412">
        <v>1814.5</v>
      </c>
      <c r="AQ412">
        <v>1814.5</v>
      </c>
      <c r="AR412">
        <v>1911</v>
      </c>
      <c r="AS412">
        <v>2005</v>
      </c>
      <c r="AT412">
        <v>2079</v>
      </c>
      <c r="AU412">
        <v>2054</v>
      </c>
      <c r="AV412">
        <v>2050</v>
      </c>
      <c r="AW412">
        <v>2102</v>
      </c>
      <c r="AX412">
        <v>2080</v>
      </c>
      <c r="AY412">
        <v>1975</v>
      </c>
      <c r="AZ412">
        <v>1986.5</v>
      </c>
      <c r="BA412">
        <v>1925</v>
      </c>
      <c r="BB412">
        <v>1890</v>
      </c>
      <c r="BC412">
        <v>1871.5</v>
      </c>
      <c r="BD412">
        <v>1879</v>
      </c>
      <c r="BE412">
        <v>1874</v>
      </c>
      <c r="BF412">
        <v>1942</v>
      </c>
      <c r="BG412">
        <v>2024</v>
      </c>
      <c r="BH412">
        <v>2056</v>
      </c>
      <c r="BI412">
        <v>2057</v>
      </c>
      <c r="BJ412">
        <v>2053</v>
      </c>
      <c r="BK412">
        <v>2098</v>
      </c>
      <c r="BL412">
        <v>2090</v>
      </c>
      <c r="BM412">
        <v>2058</v>
      </c>
      <c r="BN412">
        <v>2061</v>
      </c>
      <c r="BO412">
        <v>2123</v>
      </c>
      <c r="BP412">
        <v>2089</v>
      </c>
      <c r="BQ412">
        <v>2046</v>
      </c>
      <c r="BR412" s="12">
        <f t="shared" si="12"/>
        <v>0.77913043478260868</v>
      </c>
      <c r="BS412" s="13" cm="1">
        <f t="array" aca="1" ref="BS412" ca="1">_xlfn.PERCENTILE.INC((OFFSET(E412,0,1,1,COLUMNS(E412:BQ412)-1) - E412:BP412) / E412:BP412, 0.05) * SQRT(COUNT(E412:BQ412) - 1)</f>
        <v>-0.39481721838532985</v>
      </c>
      <c r="BT412" s="12" cm="1">
        <f t="array" aca="1" ref="BT412" ca="1">_xlfn.STDEV.P((E412:BP412 - OFFSET(E412:BP412,0,1)) / OFFSET(E412:BP412,0,1)) * SQRT(COUNT(E412:BQ412)-1)</f>
        <v>0.28202308000685555</v>
      </c>
      <c r="BU412" s="12" cm="1">
        <f t="array" ref="BU412">-(MAX(1 - (E412:BQ412 / _xlfn.SCAN(E412, E412:BQ412, _xlfn.LAMBDA(_xlpm.a,_xlpm.b, MAX(_xlpm.a, _xlpm.b))))))</f>
        <v>-0.11189570885388378</v>
      </c>
      <c r="BV412" s="14">
        <f t="shared" ca="1" si="13"/>
        <v>2.7733100240008586</v>
      </c>
    </row>
    <row r="413" spans="1:74" x14ac:dyDescent="0.45">
      <c r="A413" s="2" t="s">
        <v>844</v>
      </c>
      <c r="B413" t="s">
        <v>845</v>
      </c>
      <c r="C413" t="s">
        <v>25</v>
      </c>
      <c r="D413" t="s">
        <v>8</v>
      </c>
      <c r="E413">
        <v>5.8</v>
      </c>
      <c r="F413">
        <v>5.71</v>
      </c>
      <c r="G413">
        <v>5.64</v>
      </c>
      <c r="H413">
        <v>5.76</v>
      </c>
      <c r="I413">
        <v>5.82</v>
      </c>
      <c r="J413">
        <v>5.96</v>
      </c>
      <c r="K413">
        <v>6.01</v>
      </c>
      <c r="L413">
        <v>6.01</v>
      </c>
      <c r="M413">
        <v>6.01</v>
      </c>
      <c r="N413">
        <v>6.14</v>
      </c>
      <c r="O413">
        <v>6.04</v>
      </c>
      <c r="P413">
        <v>6.1</v>
      </c>
      <c r="Q413">
        <v>6.02</v>
      </c>
      <c r="R413">
        <v>6.17</v>
      </c>
      <c r="S413">
        <v>6.05</v>
      </c>
      <c r="T413">
        <v>6.09</v>
      </c>
      <c r="U413">
        <v>6.12</v>
      </c>
      <c r="V413">
        <v>6.17</v>
      </c>
      <c r="W413">
        <v>6.27</v>
      </c>
      <c r="X413">
        <v>6.1</v>
      </c>
      <c r="Y413">
        <v>6.12</v>
      </c>
      <c r="Z413">
        <v>6.08</v>
      </c>
      <c r="AA413">
        <v>6.08</v>
      </c>
      <c r="AB413">
        <v>5.96</v>
      </c>
      <c r="AC413">
        <v>5.95</v>
      </c>
      <c r="AD413">
        <v>5.91</v>
      </c>
      <c r="AE413">
        <v>5.91</v>
      </c>
      <c r="AF413">
        <v>5.9</v>
      </c>
      <c r="AG413">
        <v>5.87</v>
      </c>
      <c r="AH413">
        <v>5.81</v>
      </c>
      <c r="AI413">
        <v>5.82</v>
      </c>
      <c r="AJ413">
        <v>5.69</v>
      </c>
      <c r="AK413">
        <v>5.65</v>
      </c>
      <c r="AL413">
        <v>5.77</v>
      </c>
      <c r="AM413">
        <v>5.7</v>
      </c>
      <c r="AN413">
        <v>5.72</v>
      </c>
      <c r="AO413">
        <v>5.74</v>
      </c>
      <c r="AP413">
        <v>5.81</v>
      </c>
      <c r="AQ413">
        <v>5.78</v>
      </c>
      <c r="AR413">
        <v>5.78</v>
      </c>
      <c r="AS413">
        <v>5.75</v>
      </c>
      <c r="AT413">
        <v>5.78</v>
      </c>
      <c r="AU413">
        <v>5.72</v>
      </c>
      <c r="AV413">
        <v>5.78</v>
      </c>
      <c r="AW413">
        <v>5.83</v>
      </c>
      <c r="AX413">
        <v>5.8</v>
      </c>
      <c r="AY413">
        <v>5.73</v>
      </c>
      <c r="AZ413">
        <v>5.82</v>
      </c>
      <c r="BA413">
        <v>5.82</v>
      </c>
      <c r="BB413">
        <v>5.82</v>
      </c>
      <c r="BC413">
        <v>5.5</v>
      </c>
      <c r="BD413">
        <v>5.25</v>
      </c>
      <c r="BE413">
        <v>5.26</v>
      </c>
      <c r="BF413">
        <v>5.2</v>
      </c>
      <c r="BG413">
        <v>5.36</v>
      </c>
      <c r="BH413">
        <v>5.37</v>
      </c>
      <c r="BI413">
        <v>5.39</v>
      </c>
      <c r="BJ413">
        <v>5.39</v>
      </c>
      <c r="BK413">
        <v>5.35</v>
      </c>
      <c r="BL413">
        <v>5.44</v>
      </c>
      <c r="BM413">
        <v>5.41</v>
      </c>
      <c r="BN413">
        <v>5.43</v>
      </c>
      <c r="BO413">
        <v>5.51</v>
      </c>
      <c r="BP413">
        <v>5.52</v>
      </c>
      <c r="BQ413">
        <v>5.44</v>
      </c>
      <c r="BR413" s="12">
        <f t="shared" si="12"/>
        <v>-6.2068965517241281E-2</v>
      </c>
      <c r="BS413" s="13" cm="1">
        <f t="array" aca="1" ref="BS413" ca="1">_xlfn.PERCENTILE.INC((OFFSET(E413,0,1,1,COLUMNS(E413:BQ413)-1) - E413:BP413) / E413:BP413, 0.05) * SQRT(COUNT(E413:BQ413) - 1)</f>
        <v>-0.17557424489057682</v>
      </c>
      <c r="BT413" s="12" cm="1">
        <f t="array" aca="1" ref="BT413" ca="1">_xlfn.STDEV.P((E413:BP413 - OFFSET(E413:BP413,0,1)) / OFFSET(E413:BP413,0,1)) * SQRT(COUNT(E413:BQ413)-1)</f>
        <v>0.12202115359435775</v>
      </c>
      <c r="BU413" s="12" cm="1">
        <f t="array" ref="BU413">-(MAX(1 - (E413:BQ413 / _xlfn.SCAN(E413, E413:BQ413, _xlfn.LAMBDA(_xlpm.a,_xlpm.b, MAX(_xlpm.a, _xlpm.b))))))</f>
        <v>-0.17065390749601272</v>
      </c>
      <c r="BV413" s="14">
        <f t="shared" ca="1" si="13"/>
        <v>-0.48403054533957707</v>
      </c>
    </row>
    <row r="414" spans="1:74" x14ac:dyDescent="0.45">
      <c r="A414" s="2" t="s">
        <v>846</v>
      </c>
      <c r="B414" t="s">
        <v>847</v>
      </c>
      <c r="C414" t="s">
        <v>22</v>
      </c>
      <c r="D414" t="s">
        <v>29</v>
      </c>
      <c r="E414">
        <v>49.76</v>
      </c>
      <c r="F414">
        <v>47.5</v>
      </c>
      <c r="G414">
        <v>52.3</v>
      </c>
      <c r="H414">
        <v>56.7</v>
      </c>
      <c r="I414">
        <v>61.85</v>
      </c>
      <c r="J414">
        <v>64.650000000000006</v>
      </c>
      <c r="K414">
        <v>68.8</v>
      </c>
      <c r="L414">
        <v>68.8</v>
      </c>
      <c r="M414">
        <v>68.8</v>
      </c>
      <c r="N414">
        <v>72.7</v>
      </c>
      <c r="O414">
        <v>62.5</v>
      </c>
      <c r="P414">
        <v>63</v>
      </c>
      <c r="Q414">
        <v>63.2</v>
      </c>
      <c r="R414">
        <v>62.75</v>
      </c>
      <c r="S414">
        <v>58.5</v>
      </c>
      <c r="T414">
        <v>57.4</v>
      </c>
      <c r="U414">
        <v>59.2</v>
      </c>
      <c r="V414">
        <v>61.05</v>
      </c>
      <c r="W414">
        <v>61.6</v>
      </c>
      <c r="X414">
        <v>63.9</v>
      </c>
      <c r="Y414">
        <v>68.25</v>
      </c>
      <c r="Z414">
        <v>66.849999999999994</v>
      </c>
      <c r="AA414">
        <v>62.9</v>
      </c>
      <c r="AB414">
        <v>61.4</v>
      </c>
      <c r="AC414">
        <v>62.7</v>
      </c>
      <c r="AD414">
        <v>61.2</v>
      </c>
      <c r="AE414">
        <v>62.05</v>
      </c>
      <c r="AF414">
        <v>62.05</v>
      </c>
      <c r="AG414">
        <v>61</v>
      </c>
      <c r="AH414">
        <v>58.9</v>
      </c>
      <c r="AI414">
        <v>54.25</v>
      </c>
      <c r="AJ414">
        <v>46.9</v>
      </c>
      <c r="AK414">
        <v>48.82</v>
      </c>
      <c r="AL414">
        <v>53.15</v>
      </c>
      <c r="AM414">
        <v>53.8</v>
      </c>
      <c r="AN414">
        <v>55.05</v>
      </c>
      <c r="AO414">
        <v>55.8</v>
      </c>
      <c r="AP414">
        <v>53.4</v>
      </c>
      <c r="AQ414">
        <v>53.4</v>
      </c>
      <c r="AR414">
        <v>56.9</v>
      </c>
      <c r="AS414">
        <v>56.8</v>
      </c>
      <c r="AT414">
        <v>59.4</v>
      </c>
      <c r="AU414">
        <v>55.55</v>
      </c>
      <c r="AV414">
        <v>57.3</v>
      </c>
      <c r="AW414">
        <v>58</v>
      </c>
      <c r="AX414">
        <v>60.2</v>
      </c>
      <c r="AY414">
        <v>60.7</v>
      </c>
      <c r="AZ414">
        <v>63.8</v>
      </c>
      <c r="BA414">
        <v>63.5</v>
      </c>
      <c r="BB414">
        <v>61.1</v>
      </c>
      <c r="BC414">
        <v>59</v>
      </c>
      <c r="BD414">
        <v>53.15</v>
      </c>
      <c r="BE414">
        <v>55</v>
      </c>
      <c r="BF414">
        <v>56.05</v>
      </c>
      <c r="BG414">
        <v>57.55</v>
      </c>
      <c r="BH414">
        <v>55.75</v>
      </c>
      <c r="BI414">
        <v>56.3</v>
      </c>
      <c r="BJ414">
        <v>54.2</v>
      </c>
      <c r="BK414">
        <v>55.6</v>
      </c>
      <c r="BL414">
        <v>53.35</v>
      </c>
      <c r="BM414">
        <v>51.5</v>
      </c>
      <c r="BN414">
        <v>49</v>
      </c>
      <c r="BO414">
        <v>49.36</v>
      </c>
      <c r="BP414">
        <v>51.3</v>
      </c>
      <c r="BQ414">
        <v>50.35</v>
      </c>
      <c r="BR414" s="12">
        <f t="shared" si="12"/>
        <v>1.1856913183279812E-2</v>
      </c>
      <c r="BS414" s="13" cm="1">
        <f t="array" aca="1" ref="BS414" ca="1">_xlfn.PERCENTILE.INC((OFFSET(E414,0,1,1,COLUMNS(E414:BQ414)-1) - E414:BP414) / E414:BP414, 0.05) * SQRT(COUNT(E414:BQ414) - 1)</f>
        <v>-0.61811700566156413</v>
      </c>
      <c r="BT414" s="12" cm="1">
        <f t="array" aca="1" ref="BT414" ca="1">_xlfn.STDEV.P((E414:BP414 - OFFSET(E414:BP414,0,1)) / OFFSET(E414:BP414,0,1)) * SQRT(COUNT(E414:BQ414)-1)</f>
        <v>0.40694431867997588</v>
      </c>
      <c r="BU414" s="12" cm="1">
        <f t="array" ref="BU414">-(MAX(1 - (E414:BQ414 / _xlfn.SCAN(E414, E414:BQ414, _xlfn.LAMBDA(_xlpm.a,_xlpm.b, MAX(_xlpm.a, _xlpm.b))))))</f>
        <v>-0.35488308115543332</v>
      </c>
      <c r="BV414" s="14">
        <f t="shared" ca="1" si="13"/>
        <v>3.6525668257255867E-2</v>
      </c>
    </row>
    <row r="415" spans="1:74" x14ac:dyDescent="0.45">
      <c r="A415" s="2" t="s">
        <v>848</v>
      </c>
      <c r="B415" t="s">
        <v>849</v>
      </c>
      <c r="C415" t="s">
        <v>22</v>
      </c>
      <c r="D415" t="s">
        <v>34</v>
      </c>
      <c r="E415">
        <v>107.5</v>
      </c>
      <c r="F415">
        <v>105.8</v>
      </c>
      <c r="G415">
        <v>103.8</v>
      </c>
      <c r="H415">
        <v>111</v>
      </c>
      <c r="I415">
        <v>119</v>
      </c>
      <c r="J415">
        <v>118.4</v>
      </c>
      <c r="K415">
        <v>124</v>
      </c>
      <c r="L415">
        <v>124</v>
      </c>
      <c r="M415">
        <v>124</v>
      </c>
      <c r="N415">
        <v>124</v>
      </c>
      <c r="O415">
        <v>115.3</v>
      </c>
      <c r="P415">
        <v>113.3</v>
      </c>
      <c r="Q415">
        <v>122.7</v>
      </c>
      <c r="R415">
        <v>117.7</v>
      </c>
      <c r="S415">
        <v>115.8</v>
      </c>
      <c r="T415">
        <v>112.4</v>
      </c>
      <c r="U415">
        <v>112</v>
      </c>
      <c r="V415">
        <v>110.8</v>
      </c>
      <c r="W415">
        <v>113</v>
      </c>
      <c r="X415">
        <v>114.3</v>
      </c>
      <c r="Y415">
        <v>119.7</v>
      </c>
      <c r="Z415">
        <v>119.1</v>
      </c>
      <c r="AA415">
        <v>119.1</v>
      </c>
      <c r="AB415">
        <v>110.3</v>
      </c>
      <c r="AC415">
        <v>110.6</v>
      </c>
      <c r="AD415">
        <v>110.3</v>
      </c>
      <c r="AE415">
        <v>110.3</v>
      </c>
      <c r="AF415">
        <v>112.6</v>
      </c>
      <c r="AG415">
        <v>109.8</v>
      </c>
      <c r="AH415">
        <v>108.1</v>
      </c>
      <c r="AI415">
        <v>104.2</v>
      </c>
      <c r="AJ415">
        <v>101.7</v>
      </c>
      <c r="AK415">
        <v>103.7</v>
      </c>
      <c r="AL415">
        <v>114.7</v>
      </c>
      <c r="AM415">
        <v>115.4</v>
      </c>
      <c r="AN415">
        <v>115.4</v>
      </c>
      <c r="AO415">
        <v>115.4</v>
      </c>
      <c r="AP415">
        <v>116.3</v>
      </c>
      <c r="AQ415">
        <v>121.4</v>
      </c>
      <c r="AR415">
        <v>129</v>
      </c>
      <c r="AS415">
        <v>129.6</v>
      </c>
      <c r="AT415">
        <v>130.4</v>
      </c>
      <c r="AU415">
        <v>132.19999999999999</v>
      </c>
      <c r="AV415">
        <v>132.19999999999999</v>
      </c>
      <c r="AW415">
        <v>137.5</v>
      </c>
      <c r="AX415">
        <v>140</v>
      </c>
      <c r="AY415">
        <v>139.30000000000001</v>
      </c>
      <c r="AZ415">
        <v>140.1</v>
      </c>
      <c r="BA415">
        <v>141.9</v>
      </c>
      <c r="BB415">
        <v>137.1</v>
      </c>
      <c r="BC415">
        <v>133.80000000000001</v>
      </c>
      <c r="BD415">
        <v>125</v>
      </c>
      <c r="BE415">
        <v>128.9</v>
      </c>
      <c r="BF415">
        <v>127.9</v>
      </c>
      <c r="BG415">
        <v>127.5</v>
      </c>
      <c r="BH415">
        <v>128.19999999999999</v>
      </c>
      <c r="BI415">
        <v>126.9</v>
      </c>
      <c r="BJ415">
        <v>125.7</v>
      </c>
      <c r="BK415">
        <v>126.5</v>
      </c>
      <c r="BL415">
        <v>125.6</v>
      </c>
      <c r="BM415">
        <v>123.8</v>
      </c>
      <c r="BN415">
        <v>123.5</v>
      </c>
      <c r="BO415">
        <v>124.2</v>
      </c>
      <c r="BP415">
        <v>123.3</v>
      </c>
      <c r="BQ415">
        <v>123.1</v>
      </c>
      <c r="BR415" s="12">
        <f t="shared" si="12"/>
        <v>0.1451162790697674</v>
      </c>
      <c r="BS415" s="13" cm="1">
        <f t="array" aca="1" ref="BS415" ca="1">_xlfn.PERCENTILE.INC((OFFSET(E415,0,1,1,COLUMNS(E415:BQ415)-1) - E415:BP415) / E415:BP415, 0.05) * SQRT(COUNT(E415:BQ415) - 1)</f>
        <v>-0.3203918615004519</v>
      </c>
      <c r="BT415" s="12" cm="1">
        <f t="array" aca="1" ref="BT415" ca="1">_xlfn.STDEV.P((E415:BP415 - OFFSET(E415:BP415,0,1)) / OFFSET(E415:BP415,0,1)) * SQRT(COUNT(E415:BQ415)-1)</f>
        <v>0.25315239416253926</v>
      </c>
      <c r="BU415" s="12" cm="1">
        <f t="array" ref="BU415">-(MAX(1 - (E415:BQ415 / _xlfn.SCAN(E415, E415:BQ415, _xlfn.LAMBDA(_xlpm.a,_xlpm.b, MAX(_xlpm.a, _xlpm.b))))))</f>
        <v>-0.17983870967741933</v>
      </c>
      <c r="BV415" s="14">
        <f t="shared" ca="1" si="13"/>
        <v>0.58511506304247407</v>
      </c>
    </row>
    <row r="416" spans="1:74" x14ac:dyDescent="0.45">
      <c r="A416" s="2" t="s">
        <v>850</v>
      </c>
      <c r="B416" t="s">
        <v>851</v>
      </c>
      <c r="C416" t="s">
        <v>19</v>
      </c>
      <c r="D416" t="s">
        <v>8</v>
      </c>
      <c r="E416">
        <v>10.930999999999999</v>
      </c>
      <c r="F416">
        <v>11.3514</v>
      </c>
      <c r="G416">
        <v>11.382300000000001</v>
      </c>
      <c r="H416">
        <v>11.9078</v>
      </c>
      <c r="I416">
        <v>12.655900000000001</v>
      </c>
      <c r="J416">
        <v>12.7425</v>
      </c>
      <c r="K416">
        <v>13.2927</v>
      </c>
      <c r="L416">
        <v>13.2927</v>
      </c>
      <c r="M416">
        <v>13.2927</v>
      </c>
      <c r="N416">
        <v>13.434900000000001</v>
      </c>
      <c r="O416">
        <v>12.6312</v>
      </c>
      <c r="P416">
        <v>12.6126</v>
      </c>
      <c r="Q416">
        <v>12.6745</v>
      </c>
      <c r="R416">
        <v>12.977399999999999</v>
      </c>
      <c r="S416">
        <v>12.3653</v>
      </c>
      <c r="T416">
        <v>12.3344</v>
      </c>
      <c r="U416">
        <v>12.5137</v>
      </c>
      <c r="V416">
        <v>12.5075</v>
      </c>
      <c r="W416">
        <v>13.3546</v>
      </c>
      <c r="X416">
        <v>13.1815</v>
      </c>
      <c r="Y416">
        <v>11.444100000000001</v>
      </c>
      <c r="Z416">
        <v>11.258599999999999</v>
      </c>
      <c r="AA416">
        <v>11.258599999999999</v>
      </c>
      <c r="AB416">
        <v>10.992800000000001</v>
      </c>
      <c r="AC416">
        <v>11.0175</v>
      </c>
      <c r="AD416">
        <v>10.6713</v>
      </c>
      <c r="AE416">
        <v>10.269399999999999</v>
      </c>
      <c r="AF416">
        <v>10.151899999999999</v>
      </c>
      <c r="AG416">
        <v>9.8985000000000003</v>
      </c>
      <c r="AH416">
        <v>9.7377000000000002</v>
      </c>
      <c r="AI416">
        <v>9.2739999999999991</v>
      </c>
      <c r="AJ416">
        <v>9.2739999999999991</v>
      </c>
      <c r="AK416">
        <v>9.3728999999999996</v>
      </c>
      <c r="AL416">
        <v>10.164300000000001</v>
      </c>
      <c r="AM416">
        <v>10.356</v>
      </c>
      <c r="AN416">
        <v>9.9664999999999999</v>
      </c>
      <c r="AO416">
        <v>9.9664999999999999</v>
      </c>
      <c r="AP416">
        <v>9.9787999999999997</v>
      </c>
      <c r="AQ416">
        <v>10.1149</v>
      </c>
      <c r="AR416">
        <v>10.720800000000001</v>
      </c>
      <c r="AS416">
        <v>11.2401</v>
      </c>
      <c r="AT416">
        <v>11.4503</v>
      </c>
      <c r="AU416">
        <v>10.887700000000001</v>
      </c>
      <c r="AV416">
        <v>10.9062</v>
      </c>
      <c r="AW416">
        <v>11.475</v>
      </c>
      <c r="AX416">
        <v>12.105700000000001</v>
      </c>
      <c r="AY416">
        <v>13.101100000000001</v>
      </c>
      <c r="AZ416">
        <v>13.985200000000001</v>
      </c>
      <c r="BA416">
        <v>13.2866</v>
      </c>
      <c r="BB416">
        <v>12.6065</v>
      </c>
      <c r="BC416">
        <v>12.0562</v>
      </c>
      <c r="BD416">
        <v>18.633700000000001</v>
      </c>
      <c r="BE416">
        <v>17.6265</v>
      </c>
      <c r="BF416">
        <v>17.072500000000002</v>
      </c>
      <c r="BG416">
        <v>18.130099999999999</v>
      </c>
      <c r="BH416">
        <v>14.8314</v>
      </c>
      <c r="BI416">
        <v>15.6036</v>
      </c>
      <c r="BJ416">
        <v>15.6036</v>
      </c>
      <c r="BK416">
        <v>13.815799999999999</v>
      </c>
      <c r="BL416">
        <v>13.077199999999999</v>
      </c>
      <c r="BM416">
        <v>11.826499999999999</v>
      </c>
      <c r="BN416">
        <v>11.885300000000001</v>
      </c>
      <c r="BO416">
        <v>13.337400000000001</v>
      </c>
      <c r="BP416">
        <v>13.849399999999999</v>
      </c>
      <c r="BQ416">
        <v>13.261799999999999</v>
      </c>
      <c r="BR416" s="12">
        <f t="shared" si="12"/>
        <v>0.21322843289726467</v>
      </c>
      <c r="BS416" s="13" cm="1">
        <f t="array" aca="1" ref="BS416" ca="1">_xlfn.PERCENTILE.INC((OFFSET(E416,0,1,1,COLUMNS(E416:BQ416)-1) - E416:BP416) / E416:BP416, 0.05) * SQRT(COUNT(E416:BQ416) - 1)</f>
        <v>-0.72213639673624608</v>
      </c>
      <c r="BT416" s="12" cm="1">
        <f t="array" aca="1" ref="BT416" ca="1">_xlfn.STDEV.P((E416:BP416 - OFFSET(E416:BP416,0,1)) / OFFSET(E416:BP416,0,1)) * SQRT(COUNT(E416:BQ416)-1)</f>
        <v>0.56572966264739799</v>
      </c>
      <c r="BU416" s="12" cm="1">
        <f t="array" ref="BU416">-(MAX(1 - (E416:BQ416 / _xlfn.SCAN(E416, E416:BQ416, _xlfn.LAMBDA(_xlpm.a,_xlpm.b, MAX(_xlpm.a, _xlpm.b))))))</f>
        <v>-0.36531660378776099</v>
      </c>
      <c r="BV416" s="14">
        <f t="shared" ca="1" si="13"/>
        <v>0.3822239616805061</v>
      </c>
    </row>
    <row r="417" spans="1:74" x14ac:dyDescent="0.45">
      <c r="A417" s="2" t="s">
        <v>852</v>
      </c>
      <c r="B417" t="s">
        <v>853</v>
      </c>
      <c r="C417" t="s">
        <v>19</v>
      </c>
      <c r="D417" t="s">
        <v>8</v>
      </c>
      <c r="E417">
        <v>51.6</v>
      </c>
      <c r="F417">
        <v>51.5</v>
      </c>
      <c r="G417">
        <v>51.5</v>
      </c>
      <c r="H417">
        <v>55.1</v>
      </c>
      <c r="I417">
        <v>55.45</v>
      </c>
      <c r="J417">
        <v>56.7</v>
      </c>
      <c r="K417">
        <v>58.1</v>
      </c>
      <c r="L417">
        <v>58.1</v>
      </c>
      <c r="M417">
        <v>58.1</v>
      </c>
      <c r="N417">
        <v>59.3</v>
      </c>
      <c r="O417">
        <v>58.6</v>
      </c>
      <c r="P417">
        <v>58.8</v>
      </c>
      <c r="Q417">
        <v>60.65</v>
      </c>
      <c r="R417">
        <v>60.35</v>
      </c>
      <c r="S417">
        <v>59</v>
      </c>
      <c r="T417">
        <v>58.5</v>
      </c>
      <c r="U417">
        <v>59.1</v>
      </c>
      <c r="V417">
        <v>58.3</v>
      </c>
      <c r="W417">
        <v>60.65</v>
      </c>
      <c r="X417">
        <v>59</v>
      </c>
      <c r="Y417">
        <v>60.45</v>
      </c>
      <c r="Z417">
        <v>59.75</v>
      </c>
      <c r="AA417">
        <v>59.75</v>
      </c>
      <c r="AB417">
        <v>59.3</v>
      </c>
      <c r="AC417">
        <v>59.3</v>
      </c>
      <c r="AD417">
        <v>60.85</v>
      </c>
      <c r="AE417">
        <v>61.5</v>
      </c>
      <c r="AF417">
        <v>61.15</v>
      </c>
      <c r="AG417">
        <v>61.3</v>
      </c>
      <c r="AH417">
        <v>61.5</v>
      </c>
      <c r="AI417">
        <v>61.5</v>
      </c>
      <c r="AJ417">
        <v>61</v>
      </c>
      <c r="AK417">
        <v>61</v>
      </c>
      <c r="AL417">
        <v>62.15</v>
      </c>
      <c r="AM417">
        <v>62.65</v>
      </c>
      <c r="AN417">
        <v>62.9</v>
      </c>
      <c r="AO417">
        <v>62.25</v>
      </c>
      <c r="AP417">
        <v>61.6</v>
      </c>
      <c r="AQ417">
        <v>62.6</v>
      </c>
      <c r="AR417">
        <v>63.2</v>
      </c>
      <c r="AS417">
        <v>63.7</v>
      </c>
      <c r="AT417">
        <v>64</v>
      </c>
      <c r="AU417">
        <v>63.8</v>
      </c>
      <c r="AV417">
        <v>63.8</v>
      </c>
      <c r="AW417">
        <v>65.900000000000006</v>
      </c>
      <c r="AX417">
        <v>65.45</v>
      </c>
      <c r="AY417">
        <v>64.3</v>
      </c>
      <c r="AZ417">
        <v>65.150000000000006</v>
      </c>
      <c r="BA417">
        <v>64.5</v>
      </c>
      <c r="BB417">
        <v>63.1</v>
      </c>
      <c r="BC417">
        <v>61.45</v>
      </c>
      <c r="BD417">
        <v>60.8</v>
      </c>
      <c r="BE417">
        <v>60.75</v>
      </c>
      <c r="BF417">
        <v>60</v>
      </c>
      <c r="BG417">
        <v>61.05</v>
      </c>
      <c r="BH417">
        <v>61.8</v>
      </c>
      <c r="BI417">
        <v>60.95</v>
      </c>
      <c r="BJ417">
        <v>61</v>
      </c>
      <c r="BK417">
        <v>61.15</v>
      </c>
      <c r="BL417">
        <v>61.3</v>
      </c>
      <c r="BM417">
        <v>59.65</v>
      </c>
      <c r="BN417">
        <v>59.2</v>
      </c>
      <c r="BO417">
        <v>59.4</v>
      </c>
      <c r="BP417">
        <v>59.6</v>
      </c>
      <c r="BQ417">
        <v>59.9</v>
      </c>
      <c r="BR417" s="12">
        <f t="shared" si="12"/>
        <v>0.16085271317829453</v>
      </c>
      <c r="BS417" s="13" cm="1">
        <f t="array" aca="1" ref="BS417" ca="1">_xlfn.PERCENTILE.INC((OFFSET(E417,0,1,1,COLUMNS(E417:BQ417)-1) - E417:BP417) / E417:BP417, 0.05) * SQRT(COUNT(E417:BQ417) - 1)</f>
        <v>-0.17815918768424513</v>
      </c>
      <c r="BT417" s="12" cm="1">
        <f t="array" aca="1" ref="BT417" ca="1">_xlfn.STDEV.P((E417:BP417 - OFFSET(E417:BP417,0,1)) / OFFSET(E417:BP417,0,1)) * SQRT(COUNT(E417:BQ417)-1)</f>
        <v>0.13095703299485018</v>
      </c>
      <c r="BU417" s="12" cm="1">
        <f t="array" ref="BU417">-(MAX(1 - (E417:BQ417 / _xlfn.SCAN(E417, E417:BQ417, _xlfn.LAMBDA(_xlpm.a,_xlpm.b, MAX(_xlpm.a, _xlpm.b))))))</f>
        <v>-0.10166919575113809</v>
      </c>
      <c r="BV417" s="14">
        <f t="shared" ca="1" si="13"/>
        <v>1.2512479049883349</v>
      </c>
    </row>
    <row r="418" spans="1:74" x14ac:dyDescent="0.45">
      <c r="A418" s="2" t="s">
        <v>854</v>
      </c>
      <c r="B418" t="s">
        <v>855</v>
      </c>
      <c r="C418" t="s">
        <v>25</v>
      </c>
      <c r="D418" t="s">
        <v>8</v>
      </c>
      <c r="E418">
        <v>6.84</v>
      </c>
      <c r="F418">
        <v>6.87</v>
      </c>
      <c r="G418">
        <v>6.87</v>
      </c>
      <c r="H418">
        <v>6.8</v>
      </c>
      <c r="I418">
        <v>7</v>
      </c>
      <c r="J418">
        <v>7</v>
      </c>
      <c r="K418">
        <v>7.03</v>
      </c>
      <c r="L418">
        <v>7.03</v>
      </c>
      <c r="M418">
        <v>7.03</v>
      </c>
      <c r="N418">
        <v>7.4</v>
      </c>
      <c r="O418">
        <v>7.07</v>
      </c>
      <c r="P418">
        <v>7.05</v>
      </c>
      <c r="Q418">
        <v>7.1</v>
      </c>
      <c r="R418">
        <v>7.6</v>
      </c>
      <c r="S418">
        <v>7.54</v>
      </c>
      <c r="T418">
        <v>7.45</v>
      </c>
      <c r="U418">
        <v>7.49</v>
      </c>
      <c r="V418">
        <v>7.57</v>
      </c>
      <c r="W418">
        <v>8.0500000000000007</v>
      </c>
      <c r="X418">
        <v>8.0299999999999994</v>
      </c>
      <c r="Y418">
        <v>8.1300000000000008</v>
      </c>
      <c r="Z418">
        <v>8.25</v>
      </c>
      <c r="AA418">
        <v>8.25</v>
      </c>
      <c r="AB418">
        <v>7.92</v>
      </c>
      <c r="AC418">
        <v>8.2899999999999991</v>
      </c>
      <c r="AD418">
        <v>8.1300000000000008</v>
      </c>
      <c r="AE418">
        <v>8</v>
      </c>
      <c r="AF418">
        <v>8.02</v>
      </c>
      <c r="AG418">
        <v>8</v>
      </c>
      <c r="AH418">
        <v>7.86</v>
      </c>
      <c r="AI418">
        <v>7.57</v>
      </c>
      <c r="AJ418">
        <v>7.52</v>
      </c>
      <c r="AK418">
        <v>7.38</v>
      </c>
      <c r="AL418">
        <v>7.6</v>
      </c>
      <c r="AM418">
        <v>7.34</v>
      </c>
      <c r="AN418">
        <v>7.53</v>
      </c>
      <c r="AO418">
        <v>7.63</v>
      </c>
      <c r="AP418">
        <v>7.61</v>
      </c>
      <c r="AQ418">
        <v>7.75</v>
      </c>
      <c r="AR418">
        <v>7.99</v>
      </c>
      <c r="AS418">
        <v>8.16</v>
      </c>
      <c r="AT418">
        <v>8.4499999999999993</v>
      </c>
      <c r="AU418">
        <v>8.35</v>
      </c>
      <c r="AV418">
        <v>8.33</v>
      </c>
      <c r="AW418">
        <v>8.31</v>
      </c>
      <c r="AX418">
        <v>8.5</v>
      </c>
      <c r="AY418">
        <v>9.09</v>
      </c>
      <c r="AZ418">
        <v>9.34</v>
      </c>
      <c r="BA418">
        <v>9.1</v>
      </c>
      <c r="BB418">
        <v>9.06</v>
      </c>
      <c r="BC418">
        <v>8.85</v>
      </c>
      <c r="BD418">
        <v>8.35</v>
      </c>
      <c r="BE418">
        <v>8.3699999999999992</v>
      </c>
      <c r="BF418">
        <v>8.48</v>
      </c>
      <c r="BG418">
        <v>8.68</v>
      </c>
      <c r="BH418">
        <v>8.48</v>
      </c>
      <c r="BI418">
        <v>8.48</v>
      </c>
      <c r="BJ418">
        <v>8.41</v>
      </c>
      <c r="BK418">
        <v>8.43</v>
      </c>
      <c r="BL418">
        <v>8.58</v>
      </c>
      <c r="BM418">
        <v>8.35</v>
      </c>
      <c r="BN418">
        <v>8.31</v>
      </c>
      <c r="BO418">
        <v>8.5</v>
      </c>
      <c r="BP418">
        <v>8.67</v>
      </c>
      <c r="BQ418">
        <v>8.7799999999999994</v>
      </c>
      <c r="BR418" s="12">
        <f t="shared" si="12"/>
        <v>0.283625730994152</v>
      </c>
      <c r="BS418" s="13" cm="1">
        <f t="array" aca="1" ref="BS418" ca="1">_xlfn.PERCENTILE.INC((OFFSET(E418,0,1,1,COLUMNS(E418:BQ418)-1) - E418:BP418) / E418:BP418, 0.05) * SQRT(COUNT(E418:BQ418) - 1)</f>
        <v>-0.29194321682067764</v>
      </c>
      <c r="BT418" s="12" cm="1">
        <f t="array" aca="1" ref="BT418" ca="1">_xlfn.STDEV.P((E418:BP418 - OFFSET(E418:BP418,0,1)) / OFFSET(E418:BP418,0,1)) * SQRT(COUNT(E418:BQ418)-1)</f>
        <v>0.19929647568057712</v>
      </c>
      <c r="BU418" s="12" cm="1">
        <f t="array" ref="BU418">-(MAX(1 - (E418:BQ418 / _xlfn.SCAN(E418, E418:BQ418, _xlfn.LAMBDA(_xlpm.a,_xlpm.b, MAX(_xlpm.a, _xlpm.b))))))</f>
        <v>-0.11459589867310005</v>
      </c>
      <c r="BV418" s="14">
        <f t="shared" ca="1" si="13"/>
        <v>1.4382227784777952</v>
      </c>
    </row>
    <row r="419" spans="1:74" x14ac:dyDescent="0.45">
      <c r="A419" s="2" t="s">
        <v>856</v>
      </c>
      <c r="B419" t="s">
        <v>857</v>
      </c>
      <c r="C419" t="s">
        <v>54</v>
      </c>
      <c r="D419" t="s">
        <v>26</v>
      </c>
      <c r="E419">
        <v>2.42</v>
      </c>
      <c r="F419">
        <v>2.34</v>
      </c>
      <c r="G419">
        <v>2.3199999999999998</v>
      </c>
      <c r="H419">
        <v>2.4</v>
      </c>
      <c r="I419">
        <v>2.42</v>
      </c>
      <c r="J419">
        <v>2.41</v>
      </c>
      <c r="K419">
        <v>2.38</v>
      </c>
      <c r="L419">
        <v>2.38</v>
      </c>
      <c r="M419">
        <v>2.38</v>
      </c>
      <c r="N419">
        <v>2.57</v>
      </c>
      <c r="O419">
        <v>2.4300000000000002</v>
      </c>
      <c r="P419">
        <v>2.42</v>
      </c>
      <c r="Q419">
        <v>2.62</v>
      </c>
      <c r="R419">
        <v>2.72</v>
      </c>
      <c r="S419">
        <v>2.61</v>
      </c>
      <c r="T419">
        <v>2.73</v>
      </c>
      <c r="U419">
        <v>2.74</v>
      </c>
      <c r="V419">
        <v>2.69</v>
      </c>
      <c r="W419">
        <v>2.66</v>
      </c>
      <c r="X419">
        <v>2.59</v>
      </c>
      <c r="Y419">
        <v>2.67</v>
      </c>
      <c r="Z419">
        <v>2.64</v>
      </c>
      <c r="AA419">
        <v>2.64</v>
      </c>
      <c r="AB419">
        <v>2.81</v>
      </c>
      <c r="AC419">
        <v>2.79</v>
      </c>
      <c r="AD419">
        <v>2.82</v>
      </c>
      <c r="AE419">
        <v>2.82</v>
      </c>
      <c r="AF419">
        <v>2.82</v>
      </c>
      <c r="AG419">
        <v>2.81</v>
      </c>
      <c r="AH419">
        <v>2.79</v>
      </c>
      <c r="AI419">
        <v>2.73</v>
      </c>
      <c r="AJ419">
        <v>2.68</v>
      </c>
      <c r="AK419">
        <v>2.72</v>
      </c>
      <c r="AL419">
        <v>2.84</v>
      </c>
      <c r="AM419">
        <v>2.89</v>
      </c>
      <c r="AN419">
        <v>2.95</v>
      </c>
      <c r="AO419">
        <v>2.95</v>
      </c>
      <c r="AP419">
        <v>3.08</v>
      </c>
      <c r="AQ419">
        <v>3.2</v>
      </c>
      <c r="AR419">
        <v>3.17</v>
      </c>
      <c r="AS419">
        <v>3.11</v>
      </c>
      <c r="AT419">
        <v>3.45</v>
      </c>
      <c r="AU419">
        <v>3.31</v>
      </c>
      <c r="AV419">
        <v>3.34</v>
      </c>
      <c r="AW419">
        <v>3.3</v>
      </c>
      <c r="AX419">
        <v>3.32</v>
      </c>
      <c r="AY419">
        <v>3.28</v>
      </c>
      <c r="AZ419">
        <v>3.35</v>
      </c>
      <c r="BA419">
        <v>3.25</v>
      </c>
      <c r="BB419">
        <v>3.28</v>
      </c>
      <c r="BC419">
        <v>3.25</v>
      </c>
      <c r="BD419">
        <v>3.06</v>
      </c>
      <c r="BE419">
        <v>3.08</v>
      </c>
      <c r="BF419">
        <v>3.08</v>
      </c>
      <c r="BG419">
        <v>3.11</v>
      </c>
      <c r="BH419">
        <v>3.1</v>
      </c>
      <c r="BI419">
        <v>3</v>
      </c>
      <c r="BJ419">
        <v>3</v>
      </c>
      <c r="BK419">
        <v>2.95</v>
      </c>
      <c r="BL419">
        <v>3.05</v>
      </c>
      <c r="BM419">
        <v>3.03</v>
      </c>
      <c r="BN419">
        <v>3.05</v>
      </c>
      <c r="BO419">
        <v>3.06</v>
      </c>
      <c r="BP419">
        <v>2.89</v>
      </c>
      <c r="BQ419">
        <v>2.88</v>
      </c>
      <c r="BR419" s="12">
        <f t="shared" si="12"/>
        <v>0.19008264462809915</v>
      </c>
      <c r="BS419" s="13" cm="1">
        <f t="array" aca="1" ref="BS419" ca="1">_xlfn.PERCENTILE.INC((OFFSET(E419,0,1,1,COLUMNS(E419:BQ419)-1) - E419:BP419) / E419:BP419, 0.05) * SQRT(COUNT(E419:BQ419) - 1)</f>
        <v>-0.3244714407502135</v>
      </c>
      <c r="BT419" s="12" cm="1">
        <f t="array" aca="1" ref="BT419" ca="1">_xlfn.STDEV.P((E419:BP419 - OFFSET(E419:BP419,0,1)) / OFFSET(E419:BP419,0,1)) * SQRT(COUNT(E419:BQ419)-1)</f>
        <v>0.24249020678019226</v>
      </c>
      <c r="BU419" s="12" cm="1">
        <f t="array" ref="BU419">-(MAX(1 - (E419:BQ419 / _xlfn.SCAN(E419, E419:BQ419, _xlfn.LAMBDA(_xlpm.a,_xlpm.b, MAX(_xlpm.a, _xlpm.b))))))</f>
        <v>-0.16521739130434787</v>
      </c>
      <c r="BV419" s="14">
        <f t="shared" ca="1" si="13"/>
        <v>0.79627811445237973</v>
      </c>
    </row>
    <row r="420" spans="1:74" x14ac:dyDescent="0.45">
      <c r="A420" s="2" t="s">
        <v>858</v>
      </c>
      <c r="B420" t="s">
        <v>859</v>
      </c>
      <c r="C420" t="s">
        <v>22</v>
      </c>
      <c r="D420" t="s">
        <v>58</v>
      </c>
      <c r="E420">
        <v>52.5</v>
      </c>
      <c r="F420">
        <v>50.05</v>
      </c>
      <c r="G420">
        <v>52.7</v>
      </c>
      <c r="H420">
        <v>59.35</v>
      </c>
      <c r="I420">
        <v>52</v>
      </c>
      <c r="J420">
        <v>51.05</v>
      </c>
      <c r="K420">
        <v>51.05</v>
      </c>
      <c r="L420">
        <v>51.05</v>
      </c>
      <c r="M420">
        <v>51.05</v>
      </c>
      <c r="N420">
        <v>52.95</v>
      </c>
      <c r="O420">
        <v>50.15</v>
      </c>
      <c r="P420">
        <v>50</v>
      </c>
      <c r="Q420">
        <v>50.8</v>
      </c>
      <c r="R420">
        <v>52.4</v>
      </c>
      <c r="S420">
        <v>54.45</v>
      </c>
      <c r="T420">
        <v>54.7</v>
      </c>
      <c r="U420">
        <v>53.65</v>
      </c>
      <c r="V420">
        <v>52.95</v>
      </c>
      <c r="W420">
        <v>52</v>
      </c>
      <c r="X420">
        <v>51.9</v>
      </c>
      <c r="Y420">
        <v>51.2</v>
      </c>
      <c r="Z420">
        <v>53.1</v>
      </c>
      <c r="AA420">
        <v>53.1</v>
      </c>
      <c r="AB420">
        <v>51.95</v>
      </c>
      <c r="AC420">
        <v>51.75</v>
      </c>
      <c r="AD420">
        <v>50.2</v>
      </c>
      <c r="AE420">
        <v>49.78</v>
      </c>
      <c r="AF420">
        <v>47.6</v>
      </c>
      <c r="AG420">
        <v>46.26</v>
      </c>
      <c r="AH420">
        <v>48.32</v>
      </c>
      <c r="AI420">
        <v>47.82</v>
      </c>
      <c r="AJ420">
        <v>47.22</v>
      </c>
      <c r="AK420">
        <v>46.48</v>
      </c>
      <c r="AL420">
        <v>47.08</v>
      </c>
      <c r="AM420">
        <v>44.84</v>
      </c>
      <c r="AN420">
        <v>49.5</v>
      </c>
      <c r="AO420">
        <v>49.5</v>
      </c>
      <c r="AP420">
        <v>47.26</v>
      </c>
      <c r="AQ420">
        <v>46.7</v>
      </c>
      <c r="AR420">
        <v>45.2</v>
      </c>
      <c r="AS420">
        <v>45.5</v>
      </c>
      <c r="AT420">
        <v>44.52</v>
      </c>
      <c r="AU420">
        <v>42.16</v>
      </c>
      <c r="AV420">
        <v>42.16</v>
      </c>
      <c r="AW420">
        <v>45.48</v>
      </c>
      <c r="AX420">
        <v>45.8</v>
      </c>
      <c r="AY420">
        <v>44.7</v>
      </c>
      <c r="AZ420">
        <v>44.88</v>
      </c>
      <c r="BA420">
        <v>45.98</v>
      </c>
      <c r="BB420">
        <v>47.48</v>
      </c>
      <c r="BC420">
        <v>47.28</v>
      </c>
      <c r="BD420">
        <v>45.94</v>
      </c>
      <c r="BE420">
        <v>44.78</v>
      </c>
      <c r="BF420">
        <v>43.5</v>
      </c>
      <c r="BG420">
        <v>44.52</v>
      </c>
      <c r="BH420">
        <v>43.76</v>
      </c>
      <c r="BI420">
        <v>43.6</v>
      </c>
      <c r="BJ420">
        <v>43</v>
      </c>
      <c r="BK420">
        <v>44.16</v>
      </c>
      <c r="BL420">
        <v>42.8</v>
      </c>
      <c r="BM420">
        <v>43.64</v>
      </c>
      <c r="BN420">
        <v>44.06</v>
      </c>
      <c r="BO420">
        <v>43.16</v>
      </c>
      <c r="BP420">
        <v>44.62</v>
      </c>
      <c r="BQ420">
        <v>44.32</v>
      </c>
      <c r="BR420" s="12">
        <f t="shared" si="12"/>
        <v>-0.15580952380952381</v>
      </c>
      <c r="BS420" s="13" cm="1">
        <f t="array" aca="1" ref="BS420" ca="1">_xlfn.PERCENTILE.INC((OFFSET(E420,0,1,1,COLUMNS(E420:BQ420)-1) - E420:BP420) / E420:BP420, 0.05) * SQRT(COUNT(E420:BQ420) - 1)</f>
        <v>-0.37953440951571726</v>
      </c>
      <c r="BT420" s="12" cm="1">
        <f t="array" aca="1" ref="BT420" ca="1">_xlfn.STDEV.P((E420:BP420 - OFFSET(E420:BP420,0,1)) / OFFSET(E420:BP420,0,1)) * SQRT(COUNT(E420:BQ420)-1)</f>
        <v>0.29443918429244637</v>
      </c>
      <c r="BU420" s="12" cm="1">
        <f t="array" ref="BU420">-(MAX(1 - (E420:BQ420 / _xlfn.SCAN(E420, E420:BQ420, _xlfn.LAMBDA(_xlpm.a,_xlpm.b, MAX(_xlpm.a, _xlpm.b))))))</f>
        <v>-0.28963774220724525</v>
      </c>
      <c r="BV420" s="14">
        <f t="shared" ca="1" si="13"/>
        <v>-0.51896123872478694</v>
      </c>
    </row>
    <row r="421" spans="1:74" x14ac:dyDescent="0.45">
      <c r="A421" s="2" t="s">
        <v>860</v>
      </c>
      <c r="B421" t="s">
        <v>861</v>
      </c>
      <c r="C421" t="s">
        <v>37</v>
      </c>
      <c r="D421" t="s">
        <v>8</v>
      </c>
      <c r="E421">
        <v>27.3</v>
      </c>
      <c r="F421">
        <v>27.94</v>
      </c>
      <c r="G421">
        <v>29.62</v>
      </c>
      <c r="H421">
        <v>28.96</v>
      </c>
      <c r="I421">
        <v>28.36</v>
      </c>
      <c r="J421">
        <v>29.3</v>
      </c>
      <c r="K421">
        <v>29</v>
      </c>
      <c r="L421">
        <v>29</v>
      </c>
      <c r="M421">
        <v>29</v>
      </c>
      <c r="N421">
        <v>29.18</v>
      </c>
      <c r="O421">
        <v>29.32</v>
      </c>
      <c r="P421">
        <v>30.5</v>
      </c>
      <c r="Q421">
        <v>30.1</v>
      </c>
      <c r="R421">
        <v>31.12</v>
      </c>
      <c r="S421">
        <v>30</v>
      </c>
      <c r="T421">
        <v>29.56</v>
      </c>
      <c r="U421">
        <v>29.74</v>
      </c>
      <c r="V421">
        <v>29.56</v>
      </c>
      <c r="W421">
        <v>28.98</v>
      </c>
      <c r="X421">
        <v>28.84</v>
      </c>
      <c r="Y421">
        <v>29.68</v>
      </c>
      <c r="Z421">
        <v>30.4</v>
      </c>
      <c r="AA421">
        <v>30.4</v>
      </c>
      <c r="AB421">
        <v>31.3</v>
      </c>
      <c r="AC421">
        <v>30.9</v>
      </c>
      <c r="AD421">
        <v>31.68</v>
      </c>
      <c r="AE421">
        <v>31.3</v>
      </c>
      <c r="AF421">
        <v>31.82</v>
      </c>
      <c r="AG421">
        <v>32.18</v>
      </c>
      <c r="AH421">
        <v>32.14</v>
      </c>
      <c r="AI421">
        <v>32.36</v>
      </c>
      <c r="AJ421">
        <v>32.32</v>
      </c>
      <c r="AK421">
        <v>32</v>
      </c>
      <c r="AL421">
        <v>31.52</v>
      </c>
      <c r="AM421">
        <v>31.7</v>
      </c>
      <c r="AN421">
        <v>31.12</v>
      </c>
      <c r="AO421">
        <v>31.46</v>
      </c>
      <c r="AP421">
        <v>31.52</v>
      </c>
      <c r="AQ421">
        <v>31.22</v>
      </c>
      <c r="AR421">
        <v>31.06</v>
      </c>
      <c r="AS421">
        <v>30.34</v>
      </c>
      <c r="AT421">
        <v>30.52</v>
      </c>
      <c r="AU421">
        <v>31.52</v>
      </c>
      <c r="AV421">
        <v>32.340000000000003</v>
      </c>
      <c r="AW421">
        <v>31.62</v>
      </c>
      <c r="AX421">
        <v>31.66</v>
      </c>
      <c r="AY421">
        <v>31.9</v>
      </c>
      <c r="AZ421">
        <v>31.3</v>
      </c>
      <c r="BA421">
        <v>30.74</v>
      </c>
      <c r="BB421">
        <v>30.48</v>
      </c>
      <c r="BC421">
        <v>30.74</v>
      </c>
      <c r="BD421">
        <v>31.04</v>
      </c>
      <c r="BE421">
        <v>31.3</v>
      </c>
      <c r="BF421">
        <v>31.74</v>
      </c>
      <c r="BG421">
        <v>31.48</v>
      </c>
      <c r="BH421">
        <v>31.7</v>
      </c>
      <c r="BI421">
        <v>31.5</v>
      </c>
      <c r="BJ421">
        <v>31.38</v>
      </c>
      <c r="BK421">
        <v>31.74</v>
      </c>
      <c r="BL421">
        <v>32.36</v>
      </c>
      <c r="BM421">
        <v>32.42</v>
      </c>
      <c r="BN421">
        <v>33.159999999999997</v>
      </c>
      <c r="BO421">
        <v>32.68</v>
      </c>
      <c r="BP421">
        <v>31.94</v>
      </c>
      <c r="BQ421">
        <v>31.84</v>
      </c>
      <c r="BR421" s="12">
        <f t="shared" si="12"/>
        <v>0.16630036630036626</v>
      </c>
      <c r="BS421" s="13" cm="1">
        <f t="array" aca="1" ref="BS421" ca="1">_xlfn.PERCENTILE.INC((OFFSET(E421,0,1,1,COLUMNS(E421:BQ421)-1) - E421:BP421) / E421:BP421, 0.05) * SQRT(COUNT(E421:BQ421) - 1)</f>
        <v>-0.1782353847560755</v>
      </c>
      <c r="BT421" s="12" cm="1">
        <f t="array" aca="1" ref="BT421" ca="1">_xlfn.STDEV.P((E421:BP421 - OFFSET(E421:BP421,0,1)) / OFFSET(E421:BP421,0,1)) * SQRT(COUNT(E421:BQ421)-1)</f>
        <v>0.14457513557377935</v>
      </c>
      <c r="BU421" s="12" cm="1">
        <f t="array" ref="BU421">-(MAX(1 - (E421:BQ421 / _xlfn.SCAN(E421, E421:BQ421, _xlfn.LAMBDA(_xlpm.a,_xlpm.b, MAX(_xlpm.a, _xlpm.b))))))</f>
        <v>-7.3264781491002573E-2</v>
      </c>
      <c r="BV421" s="14">
        <f t="shared" ca="1" si="13"/>
        <v>1.171068355761393</v>
      </c>
    </row>
    <row r="422" spans="1:74" x14ac:dyDescent="0.45">
      <c r="A422" s="2" t="s">
        <v>862</v>
      </c>
      <c r="B422" t="s">
        <v>863</v>
      </c>
      <c r="C422" t="s">
        <v>22</v>
      </c>
      <c r="D422" t="s">
        <v>136</v>
      </c>
      <c r="E422">
        <v>149.65</v>
      </c>
      <c r="F422">
        <v>152.9</v>
      </c>
      <c r="G422">
        <v>149.15</v>
      </c>
      <c r="H422">
        <v>155.69999999999999</v>
      </c>
      <c r="I422">
        <v>161.85</v>
      </c>
      <c r="J422">
        <v>161.19999999999999</v>
      </c>
      <c r="K422">
        <v>161.19999999999999</v>
      </c>
      <c r="L422">
        <v>161.19999999999999</v>
      </c>
      <c r="M422">
        <v>161.19999999999999</v>
      </c>
      <c r="N422">
        <v>164.45</v>
      </c>
      <c r="O422">
        <v>153.15</v>
      </c>
      <c r="P422">
        <v>148.65</v>
      </c>
      <c r="Q422">
        <v>148.69999999999999</v>
      </c>
      <c r="R422">
        <v>150.30000000000001</v>
      </c>
      <c r="S422">
        <v>140.65</v>
      </c>
      <c r="T422">
        <v>145.4</v>
      </c>
      <c r="U422">
        <v>152</v>
      </c>
      <c r="V422">
        <v>152.1</v>
      </c>
      <c r="W422">
        <v>154</v>
      </c>
      <c r="X422">
        <v>168</v>
      </c>
      <c r="Y422">
        <v>176.55</v>
      </c>
      <c r="Z422">
        <v>179.35</v>
      </c>
      <c r="AA422">
        <v>172</v>
      </c>
      <c r="AB422">
        <v>167.15</v>
      </c>
      <c r="AC422">
        <v>170.3</v>
      </c>
      <c r="AD422">
        <v>173.8</v>
      </c>
      <c r="AE422">
        <v>170.8</v>
      </c>
      <c r="AF422">
        <v>170.8</v>
      </c>
      <c r="AG422">
        <v>170.9</v>
      </c>
      <c r="AH422">
        <v>165.05</v>
      </c>
      <c r="AI422">
        <v>160</v>
      </c>
      <c r="AJ422">
        <v>155.85</v>
      </c>
      <c r="AK422">
        <v>158.1</v>
      </c>
      <c r="AL422">
        <v>175.4</v>
      </c>
      <c r="AM422">
        <v>175.4</v>
      </c>
      <c r="AN422">
        <v>176.6</v>
      </c>
      <c r="AO422">
        <v>176.6</v>
      </c>
      <c r="AP422">
        <v>176.6</v>
      </c>
      <c r="AQ422">
        <v>178.3</v>
      </c>
      <c r="AR422">
        <v>186</v>
      </c>
      <c r="AS422">
        <v>187.45</v>
      </c>
      <c r="AT422">
        <v>188.75</v>
      </c>
      <c r="AU422">
        <v>182.5</v>
      </c>
      <c r="AV422">
        <v>182.5</v>
      </c>
      <c r="AW422">
        <v>191.25</v>
      </c>
      <c r="AX422">
        <v>199.5</v>
      </c>
      <c r="AY422">
        <v>201</v>
      </c>
      <c r="AZ422">
        <v>201</v>
      </c>
      <c r="BA422">
        <v>213.2</v>
      </c>
      <c r="BB422">
        <v>210.3</v>
      </c>
      <c r="BC422">
        <v>199.45</v>
      </c>
      <c r="BD422">
        <v>186</v>
      </c>
      <c r="BE422">
        <v>181.5</v>
      </c>
      <c r="BF422">
        <v>180.8</v>
      </c>
      <c r="BG422">
        <v>187.9</v>
      </c>
      <c r="BH422">
        <v>190.1</v>
      </c>
      <c r="BI422">
        <v>188.6</v>
      </c>
      <c r="BJ422">
        <v>190.1</v>
      </c>
      <c r="BK422">
        <v>189.05</v>
      </c>
      <c r="BL422">
        <v>194</v>
      </c>
      <c r="BM422">
        <v>189.1</v>
      </c>
      <c r="BN422">
        <v>181.8</v>
      </c>
      <c r="BO422">
        <v>187.8</v>
      </c>
      <c r="BP422">
        <v>190.95</v>
      </c>
      <c r="BQ422">
        <v>191.35</v>
      </c>
      <c r="BR422" s="12">
        <f t="shared" si="12"/>
        <v>0.27865018376211148</v>
      </c>
      <c r="BS422" s="13" cm="1">
        <f t="array" aca="1" ref="BS422" ca="1">_xlfn.PERCENTILE.INC((OFFSET(E422,0,1,1,COLUMNS(E422:BQ422)-1) - E422:BP422) / E422:BP422, 0.05) * SQRT(COUNT(E422:BQ422) - 1)</f>
        <v>-0.40000973028163134</v>
      </c>
      <c r="BT422" s="12" cm="1">
        <f t="array" aca="1" ref="BT422" ca="1">_xlfn.STDEV.P((E422:BP422 - OFFSET(E422:BP422,0,1)) / OFFSET(E422:BP422,0,1)) * SQRT(COUNT(E422:BQ422)-1)</f>
        <v>0.2639565363356095</v>
      </c>
      <c r="BU422" s="12" cm="1">
        <f t="array" ref="BU422">-(MAX(1 - (E422:BQ422 / _xlfn.SCAN(E422, E422:BQ422, _xlfn.LAMBDA(_xlpm.a,_xlpm.b, MAX(_xlpm.a, _xlpm.b))))))</f>
        <v>-0.15196998123827388</v>
      </c>
      <c r="BV422" s="14">
        <f t="shared" ca="1" si="13"/>
        <v>1.0670589471745315</v>
      </c>
    </row>
    <row r="423" spans="1:74" x14ac:dyDescent="0.45">
      <c r="A423" s="2" t="s">
        <v>864</v>
      </c>
      <c r="B423" t="s">
        <v>865</v>
      </c>
      <c r="C423" t="s">
        <v>80</v>
      </c>
      <c r="D423" t="s">
        <v>8</v>
      </c>
      <c r="E423">
        <v>60.02</v>
      </c>
      <c r="F423">
        <v>59.42</v>
      </c>
      <c r="G423">
        <v>60.12</v>
      </c>
      <c r="H423">
        <v>61.62</v>
      </c>
      <c r="I423">
        <v>62.92</v>
      </c>
      <c r="J423">
        <v>62.22</v>
      </c>
      <c r="K423">
        <v>63.24</v>
      </c>
      <c r="L423">
        <v>63.24</v>
      </c>
      <c r="M423">
        <v>63.24</v>
      </c>
      <c r="N423">
        <v>64.06</v>
      </c>
      <c r="O423">
        <v>62.42</v>
      </c>
      <c r="P423">
        <v>64.44</v>
      </c>
      <c r="Q423">
        <v>64.84</v>
      </c>
      <c r="R423">
        <v>67.38</v>
      </c>
      <c r="S423">
        <v>66.48</v>
      </c>
      <c r="T423">
        <v>67.86</v>
      </c>
      <c r="U423">
        <v>69.52</v>
      </c>
      <c r="V423">
        <v>69.3</v>
      </c>
      <c r="W423">
        <v>72</v>
      </c>
      <c r="X423">
        <v>71.34</v>
      </c>
      <c r="Y423">
        <v>71.540000000000006</v>
      </c>
      <c r="Z423">
        <v>71.66</v>
      </c>
      <c r="AA423">
        <v>71.66</v>
      </c>
      <c r="AB423">
        <v>69.540000000000006</v>
      </c>
      <c r="AC423">
        <v>71.48</v>
      </c>
      <c r="AD423">
        <v>72.58</v>
      </c>
      <c r="AE423">
        <v>71</v>
      </c>
      <c r="AF423">
        <v>71.78</v>
      </c>
      <c r="AG423">
        <v>73</v>
      </c>
      <c r="AH423">
        <v>73.040000000000006</v>
      </c>
      <c r="AI423">
        <v>72.8</v>
      </c>
      <c r="AJ423">
        <v>72.86</v>
      </c>
      <c r="AK423">
        <v>72.239999999999995</v>
      </c>
      <c r="AL423">
        <v>73.599999999999994</v>
      </c>
      <c r="AM423">
        <v>73.2</v>
      </c>
      <c r="AN423">
        <v>75.34</v>
      </c>
      <c r="AO423">
        <v>74.040000000000006</v>
      </c>
      <c r="AP423">
        <v>74.92</v>
      </c>
      <c r="AQ423">
        <v>76.7</v>
      </c>
      <c r="AR423">
        <v>74.900000000000006</v>
      </c>
      <c r="AS423">
        <v>73.16</v>
      </c>
      <c r="AT423">
        <v>75.62</v>
      </c>
      <c r="AU423">
        <v>75.599999999999994</v>
      </c>
      <c r="AV423">
        <v>75.599999999999994</v>
      </c>
      <c r="AW423">
        <v>77.239999999999995</v>
      </c>
      <c r="AX423">
        <v>77.260000000000005</v>
      </c>
      <c r="AY423">
        <v>76.900000000000006</v>
      </c>
      <c r="AZ423">
        <v>78.2</v>
      </c>
      <c r="BA423">
        <v>77.02</v>
      </c>
      <c r="BB423">
        <v>76.86</v>
      </c>
      <c r="BC423">
        <v>77</v>
      </c>
      <c r="BD423">
        <v>75.52</v>
      </c>
      <c r="BE423">
        <v>74.239999999999995</v>
      </c>
      <c r="BF423">
        <v>73.62</v>
      </c>
      <c r="BG423">
        <v>76.28</v>
      </c>
      <c r="BH423">
        <v>76.84</v>
      </c>
      <c r="BI423">
        <v>76.319999999999993</v>
      </c>
      <c r="BJ423">
        <v>75.900000000000006</v>
      </c>
      <c r="BK423">
        <v>75.94</v>
      </c>
      <c r="BL423">
        <v>77.56</v>
      </c>
      <c r="BM423">
        <v>75.84</v>
      </c>
      <c r="BN423">
        <v>77.16</v>
      </c>
      <c r="BO423">
        <v>76.48</v>
      </c>
      <c r="BP423">
        <v>76.22</v>
      </c>
      <c r="BQ423">
        <v>76.3</v>
      </c>
      <c r="BR423" s="12">
        <f t="shared" si="12"/>
        <v>0.27124291902699088</v>
      </c>
      <c r="BS423" s="13" cm="1">
        <f t="array" aca="1" ref="BS423" ca="1">_xlfn.PERCENTILE.INC((OFFSET(E423,0,1,1,COLUMNS(E423:BQ423)-1) - E423:BP423) / E423:BP423, 0.05) * SQRT(COUNT(E423:BQ423) - 1)</f>
        <v>-0.18458228299586049</v>
      </c>
      <c r="BT423" s="12" cm="1">
        <f t="array" aca="1" ref="BT423" ca="1">_xlfn.STDEV.P((E423:BP423 - OFFSET(E423:BP423,0,1)) / OFFSET(E423:BP423,0,1)) * SQRT(COUNT(E423:BQ423)-1)</f>
        <v>0.1358462619039506</v>
      </c>
      <c r="BU423" s="12" cm="1">
        <f t="array" ref="BU423">-(MAX(1 - (E423:BQ423 / _xlfn.SCAN(E423, E423:BQ423, _xlfn.LAMBDA(_xlpm.a,_xlpm.b, MAX(_xlpm.a, _xlpm.b))))))</f>
        <v>-5.8567774936061356E-2</v>
      </c>
      <c r="BV423" s="14">
        <f t="shared" ca="1" si="13"/>
        <v>2.0188256576459782</v>
      </c>
    </row>
    <row r="424" spans="1:74" x14ac:dyDescent="0.45">
      <c r="A424" s="2" t="s">
        <v>866</v>
      </c>
      <c r="B424" t="s">
        <v>867</v>
      </c>
      <c r="C424" t="s">
        <v>19</v>
      </c>
      <c r="D424" t="s">
        <v>8</v>
      </c>
      <c r="E424">
        <v>23.42</v>
      </c>
      <c r="F424">
        <v>22.36</v>
      </c>
      <c r="G424">
        <v>22.38</v>
      </c>
      <c r="H424">
        <v>24.4</v>
      </c>
      <c r="I424">
        <v>25.38</v>
      </c>
      <c r="J424">
        <v>26.78</v>
      </c>
      <c r="K424">
        <v>26.84</v>
      </c>
      <c r="L424">
        <v>26.84</v>
      </c>
      <c r="M424">
        <v>26.84</v>
      </c>
      <c r="N424">
        <v>27.1</v>
      </c>
      <c r="O424">
        <v>25.58</v>
      </c>
      <c r="P424">
        <v>24.88</v>
      </c>
      <c r="Q424">
        <v>25.8</v>
      </c>
      <c r="R424">
        <v>26.14</v>
      </c>
      <c r="S424">
        <v>25.18</v>
      </c>
      <c r="T424">
        <v>25.42</v>
      </c>
      <c r="U424">
        <v>26.8</v>
      </c>
      <c r="V424">
        <v>26.36</v>
      </c>
      <c r="W424">
        <v>27.02</v>
      </c>
      <c r="X424">
        <v>27.26</v>
      </c>
      <c r="Y424">
        <v>29.38</v>
      </c>
      <c r="Z424">
        <v>29.42</v>
      </c>
      <c r="AA424">
        <v>29.42</v>
      </c>
      <c r="AB424">
        <v>28.98</v>
      </c>
      <c r="AC424">
        <v>29.38</v>
      </c>
      <c r="AD424">
        <v>28.94</v>
      </c>
      <c r="AE424">
        <v>28.7</v>
      </c>
      <c r="AF424">
        <v>28.8</v>
      </c>
      <c r="AG424">
        <v>28.06</v>
      </c>
      <c r="AH424">
        <v>28.36</v>
      </c>
      <c r="AI424">
        <v>27</v>
      </c>
      <c r="AJ424">
        <v>25.56</v>
      </c>
      <c r="AK424">
        <v>25.2</v>
      </c>
      <c r="AL424">
        <v>26.5</v>
      </c>
      <c r="AM424">
        <v>26.22</v>
      </c>
      <c r="AN424">
        <v>25.5</v>
      </c>
      <c r="AO424">
        <v>25.58</v>
      </c>
      <c r="AP424">
        <v>25.4</v>
      </c>
      <c r="AQ424">
        <v>25.8</v>
      </c>
      <c r="AR424">
        <v>28.12</v>
      </c>
      <c r="AS424">
        <v>28</v>
      </c>
      <c r="AT424">
        <v>29.4</v>
      </c>
      <c r="AU424">
        <v>29.34</v>
      </c>
      <c r="AV424">
        <v>31.3</v>
      </c>
      <c r="AW424">
        <v>32.119999999999997</v>
      </c>
      <c r="AX424">
        <v>33.78</v>
      </c>
      <c r="AY424">
        <v>34.82</v>
      </c>
      <c r="AZ424">
        <v>35.9</v>
      </c>
      <c r="BA424">
        <v>36.32</v>
      </c>
      <c r="BB424">
        <v>35.68</v>
      </c>
      <c r="BC424">
        <v>34.840000000000003</v>
      </c>
      <c r="BD424">
        <v>32.880000000000003</v>
      </c>
      <c r="BE424">
        <v>33.72</v>
      </c>
      <c r="BF424">
        <v>34</v>
      </c>
      <c r="BG424">
        <v>34.619999999999997</v>
      </c>
      <c r="BH424">
        <v>34.700000000000003</v>
      </c>
      <c r="BI424">
        <v>35.24</v>
      </c>
      <c r="BJ424">
        <v>36.64</v>
      </c>
      <c r="BK424">
        <v>37</v>
      </c>
      <c r="BL424">
        <v>37.299999999999997</v>
      </c>
      <c r="BM424">
        <v>36.96</v>
      </c>
      <c r="BN424">
        <v>36.86</v>
      </c>
      <c r="BO424">
        <v>36.82</v>
      </c>
      <c r="BP424">
        <v>37.5</v>
      </c>
      <c r="BQ424">
        <v>36.76</v>
      </c>
      <c r="BR424" s="12">
        <f t="shared" si="12"/>
        <v>0.5695986336464558</v>
      </c>
      <c r="BS424" s="13" cm="1">
        <f t="array" aca="1" ref="BS424" ca="1">_xlfn.PERCENTILE.INC((OFFSET(E424,0,1,1,COLUMNS(E424:BQ424)-1) - E424:BP424) / E424:BP424, 0.05) * SQRT(COUNT(E424:BQ424) - 1)</f>
        <v>-0.38040564223073114</v>
      </c>
      <c r="BT424" s="12" cm="1">
        <f t="array" aca="1" ref="BT424" ca="1">_xlfn.STDEV.P((E424:BP424 - OFFSET(E424:BP424,0,1)) / OFFSET(E424:BP424,0,1)) * SQRT(COUNT(E424:BQ424)-1)</f>
        <v>0.25311009771580739</v>
      </c>
      <c r="BU424" s="12" cm="1">
        <f t="array" ref="BU424">-(MAX(1 - (E424:BQ424 / _xlfn.SCAN(E424, E424:BQ424, _xlfn.LAMBDA(_xlpm.a,_xlpm.b, MAX(_xlpm.a, _xlpm.b))))))</f>
        <v>-0.14343983684568329</v>
      </c>
      <c r="BV424" s="14">
        <f t="shared" ca="1" si="13"/>
        <v>2.2622789008180098</v>
      </c>
    </row>
    <row r="425" spans="1:74" x14ac:dyDescent="0.45">
      <c r="A425" s="2" t="s">
        <v>868</v>
      </c>
      <c r="B425" t="s">
        <v>869</v>
      </c>
      <c r="C425" t="s">
        <v>54</v>
      </c>
      <c r="D425" t="s">
        <v>26</v>
      </c>
      <c r="E425">
        <v>16.399999999999999</v>
      </c>
      <c r="F425">
        <v>16.88</v>
      </c>
      <c r="G425">
        <v>17.059999999999999</v>
      </c>
      <c r="H425">
        <v>17.940000000000001</v>
      </c>
      <c r="I425">
        <v>18.52</v>
      </c>
      <c r="J425">
        <v>18.600000000000001</v>
      </c>
      <c r="K425">
        <v>19.2</v>
      </c>
      <c r="L425">
        <v>19.2</v>
      </c>
      <c r="M425">
        <v>19.2</v>
      </c>
      <c r="N425">
        <v>19.5</v>
      </c>
      <c r="O425">
        <v>18.600000000000001</v>
      </c>
      <c r="P425">
        <v>18.3</v>
      </c>
      <c r="Q425">
        <v>18.72</v>
      </c>
      <c r="R425">
        <v>19.48</v>
      </c>
      <c r="S425">
        <v>19.84</v>
      </c>
      <c r="T425">
        <v>20.3</v>
      </c>
      <c r="U425">
        <v>20.95</v>
      </c>
      <c r="V425">
        <v>20.6</v>
      </c>
      <c r="W425">
        <v>19.34</v>
      </c>
      <c r="X425">
        <v>20.8</v>
      </c>
      <c r="Y425">
        <v>21.45</v>
      </c>
      <c r="Z425">
        <v>22.4</v>
      </c>
      <c r="AA425">
        <v>22.4</v>
      </c>
      <c r="AB425">
        <v>20.75</v>
      </c>
      <c r="AC425">
        <v>21.85</v>
      </c>
      <c r="AD425">
        <v>21.7</v>
      </c>
      <c r="AE425">
        <v>22.2</v>
      </c>
      <c r="AF425">
        <v>21.8</v>
      </c>
      <c r="AG425">
        <v>22</v>
      </c>
      <c r="AH425">
        <v>22.7</v>
      </c>
      <c r="AI425">
        <v>22.55</v>
      </c>
      <c r="AJ425">
        <v>22.1</v>
      </c>
      <c r="AK425">
        <v>21.4</v>
      </c>
      <c r="AL425">
        <v>22.8</v>
      </c>
      <c r="AM425">
        <v>23.25</v>
      </c>
      <c r="AN425">
        <v>24.65</v>
      </c>
      <c r="AO425">
        <v>24.65</v>
      </c>
      <c r="AP425">
        <v>26.2</v>
      </c>
      <c r="AQ425">
        <v>25.3</v>
      </c>
      <c r="AR425">
        <v>24.9</v>
      </c>
      <c r="AS425">
        <v>23.5</v>
      </c>
      <c r="AT425">
        <v>23.4</v>
      </c>
      <c r="AU425">
        <v>26</v>
      </c>
      <c r="AV425">
        <v>26.1</v>
      </c>
      <c r="AW425">
        <v>26.5</v>
      </c>
      <c r="AX425">
        <v>27.2</v>
      </c>
      <c r="AY425">
        <v>28</v>
      </c>
      <c r="AZ425">
        <v>28</v>
      </c>
      <c r="BA425">
        <v>27.5</v>
      </c>
      <c r="BB425">
        <v>28</v>
      </c>
      <c r="BC425">
        <v>27.8</v>
      </c>
      <c r="BD425">
        <v>27.2</v>
      </c>
      <c r="BE425">
        <v>26.5</v>
      </c>
      <c r="BF425">
        <v>26.5</v>
      </c>
      <c r="BG425">
        <v>27</v>
      </c>
      <c r="BH425">
        <v>26.8</v>
      </c>
      <c r="BI425">
        <v>26.6</v>
      </c>
      <c r="BJ425">
        <v>26.6</v>
      </c>
      <c r="BK425">
        <v>26.1</v>
      </c>
      <c r="BL425">
        <v>25</v>
      </c>
      <c r="BM425">
        <v>24</v>
      </c>
      <c r="BN425">
        <v>24</v>
      </c>
      <c r="BO425">
        <v>24.5</v>
      </c>
      <c r="BP425">
        <v>25.2</v>
      </c>
      <c r="BQ425">
        <v>25.5</v>
      </c>
      <c r="BR425" s="12">
        <f t="shared" si="12"/>
        <v>0.55487804878048796</v>
      </c>
      <c r="BS425" s="13" cm="1">
        <f t="array" aca="1" ref="BS425" ca="1">_xlfn.PERCENTILE.INC((OFFSET(E425,0,1,1,COLUMNS(E425:BQ425)-1) - E425:BP425) / E425:BP425, 0.05) * SQRT(COUNT(E425:BQ425) - 1)</f>
        <v>-0.36442086648983157</v>
      </c>
      <c r="BT425" s="12" cm="1">
        <f t="array" aca="1" ref="BT425" ca="1">_xlfn.STDEV.P((E425:BP425 - OFFSET(E425:BP425,0,1)) / OFFSET(E425:BP425,0,1)) * SQRT(COUNT(E425:BQ425)-1)</f>
        <v>0.26323867562793996</v>
      </c>
      <c r="BU425" s="12" cm="1">
        <f t="array" ref="BU425">-(MAX(1 - (E425:BQ425 / _xlfn.SCAN(E425, E425:BQ425, _xlfn.LAMBDA(_xlpm.a,_xlpm.b, MAX(_xlpm.a, _xlpm.b))))))</f>
        <v>-0.1428571428571429</v>
      </c>
      <c r="BV425" s="14">
        <f t="shared" ca="1" si="13"/>
        <v>2.1193126255087207</v>
      </c>
    </row>
    <row r="426" spans="1:74" x14ac:dyDescent="0.45">
      <c r="A426" s="2" t="s">
        <v>870</v>
      </c>
      <c r="B426" t="s">
        <v>871</v>
      </c>
      <c r="C426" t="s">
        <v>11</v>
      </c>
      <c r="D426" t="s">
        <v>8</v>
      </c>
      <c r="E426">
        <v>15.75</v>
      </c>
      <c r="F426">
        <v>16.04</v>
      </c>
      <c r="G426">
        <v>15.71</v>
      </c>
      <c r="H426">
        <v>15.815</v>
      </c>
      <c r="I426">
        <v>16.125</v>
      </c>
      <c r="J426">
        <v>16.125</v>
      </c>
      <c r="K426">
        <v>16.309999999999999</v>
      </c>
      <c r="L426">
        <v>16.309999999999999</v>
      </c>
      <c r="M426">
        <v>16.309999999999999</v>
      </c>
      <c r="N426">
        <v>16.63</v>
      </c>
      <c r="O426">
        <v>16.010000000000002</v>
      </c>
      <c r="P426">
        <v>15.904999999999999</v>
      </c>
      <c r="Q426">
        <v>16.29</v>
      </c>
      <c r="R426">
        <v>16.190000000000001</v>
      </c>
      <c r="S426">
        <v>16.05</v>
      </c>
      <c r="T426">
        <v>16.43</v>
      </c>
      <c r="U426">
        <v>16.850000000000001</v>
      </c>
      <c r="V426">
        <v>16.68</v>
      </c>
      <c r="W426">
        <v>16.75</v>
      </c>
      <c r="X426">
        <v>16.920000000000002</v>
      </c>
      <c r="Y426">
        <v>17.63</v>
      </c>
      <c r="Z426">
        <v>17.305</v>
      </c>
      <c r="AA426">
        <v>17.305</v>
      </c>
      <c r="AB426">
        <v>15.86</v>
      </c>
      <c r="AC426">
        <v>16.324999999999999</v>
      </c>
      <c r="AD426">
        <v>15.85</v>
      </c>
      <c r="AE426">
        <v>16.004999999999999</v>
      </c>
      <c r="AF426">
        <v>16.364999999999998</v>
      </c>
      <c r="AG426">
        <v>16.079999999999998</v>
      </c>
      <c r="AH426">
        <v>16.465</v>
      </c>
      <c r="AI426">
        <v>16.350000000000001</v>
      </c>
      <c r="AJ426">
        <v>15.91</v>
      </c>
      <c r="AK426">
        <v>16</v>
      </c>
      <c r="AL426">
        <v>16.535</v>
      </c>
      <c r="AM426">
        <v>16.315000000000001</v>
      </c>
      <c r="AN426">
        <v>16.195</v>
      </c>
      <c r="AO426">
        <v>16.02</v>
      </c>
      <c r="AP426">
        <v>15.85</v>
      </c>
      <c r="AQ426">
        <v>15.895</v>
      </c>
      <c r="AR426">
        <v>16.21</v>
      </c>
      <c r="AS426">
        <v>16.239999999999998</v>
      </c>
      <c r="AT426">
        <v>16.100000000000001</v>
      </c>
      <c r="AU426">
        <v>15.574999999999999</v>
      </c>
      <c r="AV426">
        <v>15.574999999999999</v>
      </c>
      <c r="AW426">
        <v>16.170000000000002</v>
      </c>
      <c r="AX426">
        <v>16.215</v>
      </c>
      <c r="AY426">
        <v>15.74</v>
      </c>
      <c r="AZ426">
        <v>15.93</v>
      </c>
      <c r="BA426">
        <v>16.515000000000001</v>
      </c>
      <c r="BB426">
        <v>16.14</v>
      </c>
      <c r="BC426">
        <v>16.12</v>
      </c>
      <c r="BD426">
        <v>15.2</v>
      </c>
      <c r="BE426">
        <v>15.205</v>
      </c>
      <c r="BF426">
        <v>14.715</v>
      </c>
      <c r="BG426">
        <v>14.96</v>
      </c>
      <c r="BH426">
        <v>14.98</v>
      </c>
      <c r="BI426">
        <v>14.705</v>
      </c>
      <c r="BJ426">
        <v>14.92</v>
      </c>
      <c r="BK426">
        <v>14.525</v>
      </c>
      <c r="BL426">
        <v>14.545</v>
      </c>
      <c r="BM426">
        <v>14.125</v>
      </c>
      <c r="BN426">
        <v>14.25</v>
      </c>
      <c r="BO426">
        <v>13.935</v>
      </c>
      <c r="BP426">
        <v>14.04</v>
      </c>
      <c r="BQ426">
        <v>14.32</v>
      </c>
      <c r="BR426" s="12">
        <f t="shared" si="12"/>
        <v>-9.0793650793650774E-2</v>
      </c>
      <c r="BS426" s="13" cm="1">
        <f t="array" aca="1" ref="BS426" ca="1">_xlfn.PERCENTILE.INC((OFFSET(E426,0,1,1,COLUMNS(E426:BQ426)-1) - E426:BP426) / E426:BP426, 0.05) * SQRT(COUNT(E426:BQ426) - 1)</f>
        <v>-0.2604106200763488</v>
      </c>
      <c r="BT426" s="12" cm="1">
        <f t="array" aca="1" ref="BT426" ca="1">_xlfn.STDEV.P((E426:BP426 - OFFSET(E426:BP426,0,1)) / OFFSET(E426:BP426,0,1)) * SQRT(COUNT(E426:BQ426)-1)</f>
        <v>0.186891464204198</v>
      </c>
      <c r="BU426" s="12" cm="1">
        <f t="array" ref="BU426">-(MAX(1 - (E426:BQ426 / _xlfn.SCAN(E426, E426:BQ426, _xlfn.LAMBDA(_xlpm.a,_xlpm.b, MAX(_xlpm.a, _xlpm.b))))))</f>
        <v>-0.20958593306863293</v>
      </c>
      <c r="BV426" s="14">
        <f t="shared" ca="1" si="13"/>
        <v>-0.46971995841251957</v>
      </c>
    </row>
    <row r="427" spans="1:74" x14ac:dyDescent="0.45">
      <c r="A427" s="2" t="s">
        <v>872</v>
      </c>
      <c r="B427" t="s">
        <v>873</v>
      </c>
      <c r="C427" t="s">
        <v>19</v>
      </c>
      <c r="D427" t="s">
        <v>34</v>
      </c>
      <c r="E427">
        <v>1154</v>
      </c>
      <c r="F427">
        <v>1118</v>
      </c>
      <c r="G427">
        <v>1156</v>
      </c>
      <c r="H427">
        <v>1150</v>
      </c>
      <c r="I427">
        <v>1200</v>
      </c>
      <c r="J427">
        <v>1198</v>
      </c>
      <c r="K427">
        <v>1260</v>
      </c>
      <c r="L427">
        <v>1260</v>
      </c>
      <c r="M427">
        <v>1260</v>
      </c>
      <c r="N427">
        <v>1214</v>
      </c>
      <c r="O427">
        <v>1170</v>
      </c>
      <c r="P427">
        <v>1196</v>
      </c>
      <c r="Q427">
        <v>1260</v>
      </c>
      <c r="R427">
        <v>1250</v>
      </c>
      <c r="S427">
        <v>1254</v>
      </c>
      <c r="T427">
        <v>1270</v>
      </c>
      <c r="U427">
        <v>1280</v>
      </c>
      <c r="V427">
        <v>1272</v>
      </c>
      <c r="W427">
        <v>1320</v>
      </c>
      <c r="X427">
        <v>1316</v>
      </c>
      <c r="Y427">
        <v>1324</v>
      </c>
      <c r="Z427">
        <v>1294</v>
      </c>
      <c r="AA427">
        <v>1294</v>
      </c>
      <c r="AB427">
        <v>1250</v>
      </c>
      <c r="AC427">
        <v>1236</v>
      </c>
      <c r="AD427">
        <v>1228</v>
      </c>
      <c r="AE427">
        <v>1260</v>
      </c>
      <c r="AF427">
        <v>1288</v>
      </c>
      <c r="AG427">
        <v>1284</v>
      </c>
      <c r="AH427">
        <v>1278</v>
      </c>
      <c r="AI427">
        <v>1300</v>
      </c>
      <c r="AJ427">
        <v>1280</v>
      </c>
      <c r="AK427">
        <v>1314</v>
      </c>
      <c r="AL427">
        <v>1360</v>
      </c>
      <c r="AM427">
        <v>1350</v>
      </c>
      <c r="AN427">
        <v>1338</v>
      </c>
      <c r="AO427">
        <v>1338</v>
      </c>
      <c r="AP427">
        <v>1308</v>
      </c>
      <c r="AQ427">
        <v>1342</v>
      </c>
      <c r="AR427">
        <v>1350</v>
      </c>
      <c r="AS427">
        <v>1372</v>
      </c>
      <c r="AT427">
        <v>1388</v>
      </c>
      <c r="AU427">
        <v>1372</v>
      </c>
      <c r="AV427">
        <v>1372</v>
      </c>
      <c r="AW427">
        <v>1388</v>
      </c>
      <c r="AX427">
        <v>1408</v>
      </c>
      <c r="AY427">
        <v>1404</v>
      </c>
      <c r="AZ427">
        <v>1410</v>
      </c>
      <c r="BA427">
        <v>1402</v>
      </c>
      <c r="BB427">
        <v>1394</v>
      </c>
      <c r="BC427">
        <v>1372</v>
      </c>
      <c r="BD427">
        <v>1308</v>
      </c>
      <c r="BE427">
        <v>1304</v>
      </c>
      <c r="BF427">
        <v>1324</v>
      </c>
      <c r="BG427">
        <v>1330</v>
      </c>
      <c r="BH427">
        <v>1334</v>
      </c>
      <c r="BI427">
        <v>1350</v>
      </c>
      <c r="BJ427">
        <v>1340</v>
      </c>
      <c r="BK427">
        <v>1350</v>
      </c>
      <c r="BL427">
        <v>1366</v>
      </c>
      <c r="BM427">
        <v>1362</v>
      </c>
      <c r="BN427">
        <v>1350</v>
      </c>
      <c r="BO427">
        <v>1352</v>
      </c>
      <c r="BP427">
        <v>1374</v>
      </c>
      <c r="BQ427">
        <v>1372</v>
      </c>
      <c r="BR427" s="12">
        <f t="shared" si="12"/>
        <v>0.18890814558058924</v>
      </c>
      <c r="BS427" s="13" cm="1">
        <f t="array" aca="1" ref="BS427" ca="1">_xlfn.PERCENTILE.INC((OFFSET(E427,0,1,1,COLUMNS(E427:BQ427)-1) - E427:BP427) / E427:BP427, 0.05) * SQRT(COUNT(E427:BQ427) - 1)</f>
        <v>-0.26865602875824696</v>
      </c>
      <c r="BT427" s="12" cm="1">
        <f t="array" aca="1" ref="BT427" ca="1">_xlfn.STDEV.P((E427:BP427 - OFFSET(E427:BP427,0,1)) / OFFSET(E427:BP427,0,1)) * SQRT(COUNT(E427:BQ427)-1)</f>
        <v>0.15777686750563838</v>
      </c>
      <c r="BU427" s="12" cm="1">
        <f t="array" ref="BU427">-(MAX(1 - (E427:BQ427 / _xlfn.SCAN(E427, E427:BQ427, _xlfn.LAMBDA(_xlpm.a,_xlpm.b, MAX(_xlpm.a, _xlpm.b))))))</f>
        <v>-7.5177304964539005E-2</v>
      </c>
      <c r="BV427" s="14">
        <f t="shared" ca="1" si="13"/>
        <v>1.2163706163942625</v>
      </c>
    </row>
    <row r="428" spans="1:74" x14ac:dyDescent="0.45">
      <c r="A428" s="2" t="s">
        <v>874</v>
      </c>
      <c r="B428" t="s">
        <v>875</v>
      </c>
      <c r="C428" t="s">
        <v>22</v>
      </c>
      <c r="D428" t="s">
        <v>29</v>
      </c>
      <c r="E428">
        <v>173.2</v>
      </c>
      <c r="F428">
        <v>165</v>
      </c>
      <c r="G428">
        <v>165.6</v>
      </c>
      <c r="H428">
        <v>180</v>
      </c>
      <c r="I428">
        <v>199.8</v>
      </c>
      <c r="J428">
        <v>220</v>
      </c>
      <c r="K428">
        <v>227</v>
      </c>
      <c r="L428">
        <v>227</v>
      </c>
      <c r="M428">
        <v>227</v>
      </c>
      <c r="N428">
        <v>218</v>
      </c>
      <c r="O428">
        <v>207</v>
      </c>
      <c r="P428">
        <v>204</v>
      </c>
      <c r="Q428">
        <v>211</v>
      </c>
      <c r="R428">
        <v>210.5</v>
      </c>
      <c r="S428">
        <v>200.5</v>
      </c>
      <c r="T428">
        <v>204.5</v>
      </c>
      <c r="U428">
        <v>224.5</v>
      </c>
      <c r="V428">
        <v>223</v>
      </c>
      <c r="W428">
        <v>238.5</v>
      </c>
      <c r="X428">
        <v>239</v>
      </c>
      <c r="Y428">
        <v>247</v>
      </c>
      <c r="Z428">
        <v>241</v>
      </c>
      <c r="AA428">
        <v>248</v>
      </c>
      <c r="AB428">
        <v>241</v>
      </c>
      <c r="AC428">
        <v>238.5</v>
      </c>
      <c r="AD428">
        <v>232</v>
      </c>
      <c r="AE428">
        <v>236</v>
      </c>
      <c r="AF428">
        <v>236</v>
      </c>
      <c r="AG428">
        <v>225.5</v>
      </c>
      <c r="AH428">
        <v>210.5</v>
      </c>
      <c r="AI428">
        <v>201</v>
      </c>
      <c r="AJ428">
        <v>192</v>
      </c>
      <c r="AK428">
        <v>196.4</v>
      </c>
      <c r="AL428">
        <v>199.8</v>
      </c>
      <c r="AM428">
        <v>204</v>
      </c>
      <c r="AN428">
        <v>196</v>
      </c>
      <c r="AO428">
        <v>197</v>
      </c>
      <c r="AP428">
        <v>193.8</v>
      </c>
      <c r="AQ428">
        <v>193.8</v>
      </c>
      <c r="AR428">
        <v>202.5</v>
      </c>
      <c r="AS428">
        <v>202.5</v>
      </c>
      <c r="AT428">
        <v>197.6</v>
      </c>
      <c r="AU428">
        <v>195</v>
      </c>
      <c r="AV428">
        <v>199.8</v>
      </c>
      <c r="AW428">
        <v>208.5</v>
      </c>
      <c r="AX428">
        <v>221.5</v>
      </c>
      <c r="AY428">
        <v>220</v>
      </c>
      <c r="AZ428">
        <v>220</v>
      </c>
      <c r="BA428">
        <v>221.5</v>
      </c>
      <c r="BB428">
        <v>230</v>
      </c>
      <c r="BC428">
        <v>224</v>
      </c>
      <c r="BD428">
        <v>202</v>
      </c>
      <c r="BE428">
        <v>215</v>
      </c>
      <c r="BF428">
        <v>205</v>
      </c>
      <c r="BG428">
        <v>211</v>
      </c>
      <c r="BH428">
        <v>212.5</v>
      </c>
      <c r="BI428">
        <v>209</v>
      </c>
      <c r="BJ428">
        <v>199.8</v>
      </c>
      <c r="BK428">
        <v>198.6</v>
      </c>
      <c r="BL428">
        <v>207.5</v>
      </c>
      <c r="BM428">
        <v>197</v>
      </c>
      <c r="BN428">
        <v>202</v>
      </c>
      <c r="BO428">
        <v>195</v>
      </c>
      <c r="BP428">
        <v>203.5</v>
      </c>
      <c r="BQ428">
        <v>201</v>
      </c>
      <c r="BR428" s="12">
        <f t="shared" si="12"/>
        <v>0.16050808314087767</v>
      </c>
      <c r="BS428" s="13" cm="1">
        <f t="array" aca="1" ref="BS428" ca="1">_xlfn.PERCENTILE.INC((OFFSET(E428,0,1,1,COLUMNS(E428:BQ428)-1) - E428:BP428) / E428:BP428, 0.05) * SQRT(COUNT(E428:BQ428) - 1)</f>
        <v>-0.4001263919457822</v>
      </c>
      <c r="BT428" s="12" cm="1">
        <f t="array" aca="1" ref="BT428" ca="1">_xlfn.STDEV.P((E428:BP428 - OFFSET(E428:BP428,0,1)) / OFFSET(E428:BP428,0,1)) * SQRT(COUNT(E428:BQ428)-1)</f>
        <v>0.32935800918007652</v>
      </c>
      <c r="BU428" s="12" cm="1">
        <f t="array" ref="BU428">-(MAX(1 - (E428:BQ428 / _xlfn.SCAN(E428, E428:BQ428, _xlfn.LAMBDA(_xlpm.a,_xlpm.b, MAX(_xlpm.a, _xlpm.b))))))</f>
        <v>-0.22580645161290325</v>
      </c>
      <c r="BV428" s="14">
        <f t="shared" ca="1" si="13"/>
        <v>0.49646609034327688</v>
      </c>
    </row>
    <row r="429" spans="1:74" x14ac:dyDescent="0.45">
      <c r="A429" s="2" t="s">
        <v>876</v>
      </c>
      <c r="B429" t="s">
        <v>877</v>
      </c>
      <c r="C429" t="s">
        <v>16</v>
      </c>
      <c r="D429" t="s">
        <v>8</v>
      </c>
      <c r="E429">
        <v>12.95</v>
      </c>
      <c r="F429">
        <v>13.71</v>
      </c>
      <c r="G429">
        <v>13.88</v>
      </c>
      <c r="H429">
        <v>14.41</v>
      </c>
      <c r="I429">
        <v>14.904999999999999</v>
      </c>
      <c r="J429">
        <v>14.84</v>
      </c>
      <c r="K429">
        <v>15.51</v>
      </c>
      <c r="L429">
        <v>15.51</v>
      </c>
      <c r="M429">
        <v>15.51</v>
      </c>
      <c r="N429">
        <v>15.64</v>
      </c>
      <c r="O429">
        <v>14.805</v>
      </c>
      <c r="P429">
        <v>15.225</v>
      </c>
      <c r="Q429">
        <v>15.82</v>
      </c>
      <c r="R429">
        <v>15.63</v>
      </c>
      <c r="S429">
        <v>14.83</v>
      </c>
      <c r="T429">
        <v>15.25</v>
      </c>
      <c r="U429">
        <v>15.715</v>
      </c>
      <c r="V429">
        <v>14.86</v>
      </c>
      <c r="W429">
        <v>14.96</v>
      </c>
      <c r="X429">
        <v>15.13</v>
      </c>
      <c r="Y429">
        <v>15.45</v>
      </c>
      <c r="Z429">
        <v>15.15</v>
      </c>
      <c r="AA429">
        <v>15.15</v>
      </c>
      <c r="AB429">
        <v>14.55</v>
      </c>
      <c r="AC429">
        <v>14.845000000000001</v>
      </c>
      <c r="AD429">
        <v>14.815</v>
      </c>
      <c r="AE429">
        <v>15.09</v>
      </c>
      <c r="AF429">
        <v>15.59</v>
      </c>
      <c r="AG429">
        <v>15.41</v>
      </c>
      <c r="AH429">
        <v>16.09</v>
      </c>
      <c r="AI429">
        <v>15.51</v>
      </c>
      <c r="AJ429">
        <v>15.255000000000001</v>
      </c>
      <c r="AK429">
        <v>14.92</v>
      </c>
      <c r="AL429">
        <v>15.855</v>
      </c>
      <c r="AM429">
        <v>15.555</v>
      </c>
      <c r="AN429">
        <v>15.695</v>
      </c>
      <c r="AO429">
        <v>15.695</v>
      </c>
      <c r="AP429">
        <v>15.785</v>
      </c>
      <c r="AQ429">
        <v>16</v>
      </c>
      <c r="AR429">
        <v>16.515000000000001</v>
      </c>
      <c r="AS429">
        <v>16.899999999999999</v>
      </c>
      <c r="AT429">
        <v>17.16</v>
      </c>
      <c r="AU429">
        <v>17.22</v>
      </c>
      <c r="AV429">
        <v>17.225000000000001</v>
      </c>
      <c r="AW429">
        <v>17.555</v>
      </c>
      <c r="AX429">
        <v>18.035</v>
      </c>
      <c r="AY429">
        <v>17.690000000000001</v>
      </c>
      <c r="AZ429">
        <v>17.785</v>
      </c>
      <c r="BA429">
        <v>17.734999999999999</v>
      </c>
      <c r="BB429">
        <v>17.47</v>
      </c>
      <c r="BC429">
        <v>17.265000000000001</v>
      </c>
      <c r="BD429">
        <v>16.375</v>
      </c>
      <c r="BE429">
        <v>16.7</v>
      </c>
      <c r="BF429">
        <v>16.645</v>
      </c>
      <c r="BG429">
        <v>17.36</v>
      </c>
      <c r="BH429">
        <v>17.420000000000002</v>
      </c>
      <c r="BI429">
        <v>17.655000000000001</v>
      </c>
      <c r="BJ429">
        <v>17.655000000000001</v>
      </c>
      <c r="BK429">
        <v>16.93</v>
      </c>
      <c r="BL429">
        <v>16.899999999999999</v>
      </c>
      <c r="BM429">
        <v>16.565000000000001</v>
      </c>
      <c r="BN429">
        <v>16.754999999999999</v>
      </c>
      <c r="BO429">
        <v>16.715</v>
      </c>
      <c r="BP429">
        <v>16.95</v>
      </c>
      <c r="BQ429">
        <v>16.905000000000001</v>
      </c>
      <c r="BR429" s="12">
        <f t="shared" si="12"/>
        <v>0.30540540540540556</v>
      </c>
      <c r="BS429" s="13" cm="1">
        <f t="array" aca="1" ref="BS429" ca="1">_xlfn.PERCENTILE.INC((OFFSET(E429,0,1,1,COLUMNS(E429:BQ429)-1) - E429:BP429) / E429:BP429, 0.05) * SQRT(COUNT(E429:BQ429) - 1)</f>
        <v>-0.39732644941893902</v>
      </c>
      <c r="BT429" s="12" cm="1">
        <f t="array" aca="1" ref="BT429" ca="1">_xlfn.STDEV.P((E429:BP429 - OFFSET(E429:BP429,0,1)) / OFFSET(E429:BP429,0,1)) * SQRT(COUNT(E429:BQ429)-1)</f>
        <v>0.21012507171779063</v>
      </c>
      <c r="BU429" s="12" cm="1">
        <f t="array" ref="BU429">-(MAX(1 - (E429:BQ429 / _xlfn.SCAN(E429, E429:BQ429, _xlfn.LAMBDA(_xlpm.a,_xlpm.b, MAX(_xlpm.a, _xlpm.b))))))</f>
        <v>-9.204324923759355E-2</v>
      </c>
      <c r="BV429" s="14">
        <f t="shared" ca="1" si="13"/>
        <v>1.4677563361863839</v>
      </c>
    </row>
    <row r="430" spans="1:74" x14ac:dyDescent="0.45">
      <c r="A430" s="2" t="s">
        <v>878</v>
      </c>
      <c r="B430" t="s">
        <v>879</v>
      </c>
      <c r="C430" t="s">
        <v>22</v>
      </c>
      <c r="D430" t="s">
        <v>8</v>
      </c>
      <c r="E430">
        <v>61.56</v>
      </c>
      <c r="F430">
        <v>62.78</v>
      </c>
      <c r="G430">
        <v>62.16</v>
      </c>
      <c r="H430">
        <v>68</v>
      </c>
      <c r="I430">
        <v>71.08</v>
      </c>
      <c r="J430">
        <v>71.400000000000006</v>
      </c>
      <c r="K430">
        <v>73.66</v>
      </c>
      <c r="L430">
        <v>73.66</v>
      </c>
      <c r="M430">
        <v>73.66</v>
      </c>
      <c r="N430">
        <v>73.400000000000006</v>
      </c>
      <c r="O430">
        <v>69.08</v>
      </c>
      <c r="P430">
        <v>70.14</v>
      </c>
      <c r="Q430">
        <v>73.760000000000005</v>
      </c>
      <c r="R430">
        <v>73.239999999999995</v>
      </c>
      <c r="S430">
        <v>70.099999999999994</v>
      </c>
      <c r="T430">
        <v>72.16</v>
      </c>
      <c r="U430">
        <v>71.42</v>
      </c>
      <c r="V430">
        <v>70.180000000000007</v>
      </c>
      <c r="W430">
        <v>74.599999999999994</v>
      </c>
      <c r="X430">
        <v>73.8</v>
      </c>
      <c r="Y430">
        <v>75.900000000000006</v>
      </c>
      <c r="Z430">
        <v>74.7</v>
      </c>
      <c r="AA430">
        <v>74.7</v>
      </c>
      <c r="AB430">
        <v>71.959999999999994</v>
      </c>
      <c r="AC430">
        <v>74.06</v>
      </c>
      <c r="AD430">
        <v>73.2</v>
      </c>
      <c r="AE430">
        <v>73.28</v>
      </c>
      <c r="AF430">
        <v>77.64</v>
      </c>
      <c r="AG430">
        <v>75.28</v>
      </c>
      <c r="AH430">
        <v>74</v>
      </c>
      <c r="AI430">
        <v>72.5</v>
      </c>
      <c r="AJ430">
        <v>71.959999999999994</v>
      </c>
      <c r="AK430">
        <v>72.260000000000005</v>
      </c>
      <c r="AL430">
        <v>78.739999999999995</v>
      </c>
      <c r="AM430">
        <v>75.14</v>
      </c>
      <c r="AN430">
        <v>76.78</v>
      </c>
      <c r="AO430">
        <v>76.64</v>
      </c>
      <c r="AP430">
        <v>76.099999999999994</v>
      </c>
      <c r="AQ430">
        <v>79.680000000000007</v>
      </c>
      <c r="AR430">
        <v>81.599999999999994</v>
      </c>
      <c r="AS430">
        <v>83.28</v>
      </c>
      <c r="AT430">
        <v>82.5</v>
      </c>
      <c r="AU430">
        <v>82</v>
      </c>
      <c r="AV430">
        <v>82.84</v>
      </c>
      <c r="AW430">
        <v>84.94</v>
      </c>
      <c r="AX430">
        <v>88</v>
      </c>
      <c r="AY430">
        <v>87.74</v>
      </c>
      <c r="AZ430">
        <v>87.44</v>
      </c>
      <c r="BA430">
        <v>87.42</v>
      </c>
      <c r="BB430">
        <v>84.74</v>
      </c>
      <c r="BC430">
        <v>83.6</v>
      </c>
      <c r="BD430">
        <v>80</v>
      </c>
      <c r="BE430">
        <v>80.86</v>
      </c>
      <c r="BF430">
        <v>81.34</v>
      </c>
      <c r="BG430">
        <v>83.58</v>
      </c>
      <c r="BH430">
        <v>84.02</v>
      </c>
      <c r="BI430">
        <v>83.84</v>
      </c>
      <c r="BJ430">
        <v>82.08</v>
      </c>
      <c r="BK430">
        <v>81.599999999999994</v>
      </c>
      <c r="BL430">
        <v>82.06</v>
      </c>
      <c r="BM430">
        <v>79.5</v>
      </c>
      <c r="BN430">
        <v>81.14</v>
      </c>
      <c r="BO430">
        <v>80.58</v>
      </c>
      <c r="BP430">
        <v>81.72</v>
      </c>
      <c r="BQ430">
        <v>81.400000000000006</v>
      </c>
      <c r="BR430" s="12">
        <f t="shared" si="12"/>
        <v>0.32228719948018197</v>
      </c>
      <c r="BS430" s="13" cm="1">
        <f t="array" aca="1" ref="BS430" ca="1">_xlfn.PERCENTILE.INC((OFFSET(E430,0,1,1,COLUMNS(E430:BQ430)-1) - E430:BP430) / E430:BP430, 0.05) * SQRT(COUNT(E430:BQ430) - 1)</f>
        <v>-0.33555074475948599</v>
      </c>
      <c r="BT430" s="12" cm="1">
        <f t="array" aca="1" ref="BT430" ca="1">_xlfn.STDEV.P((E430:BP430 - OFFSET(E430:BP430,0,1)) / OFFSET(E430:BP430,0,1)) * SQRT(COUNT(E430:BQ430)-1)</f>
        <v>0.2291266316689661</v>
      </c>
      <c r="BU430" s="12" cm="1">
        <f t="array" ref="BU430">-(MAX(1 - (E430:BQ430 / _xlfn.SCAN(E430, E430:BQ430, _xlfn.LAMBDA(_xlpm.a,_xlpm.b, MAX(_xlpm.a, _xlpm.b))))))</f>
        <v>-9.6590909090909061E-2</v>
      </c>
      <c r="BV430" s="14">
        <f t="shared" ca="1" si="13"/>
        <v>1.419713619105418</v>
      </c>
    </row>
    <row r="431" spans="1:74" x14ac:dyDescent="0.45">
      <c r="A431" s="2" t="s">
        <v>880</v>
      </c>
      <c r="B431" t="s">
        <v>881</v>
      </c>
      <c r="C431" t="s">
        <v>19</v>
      </c>
      <c r="D431" t="s">
        <v>29</v>
      </c>
      <c r="E431">
        <v>1858</v>
      </c>
      <c r="F431">
        <v>1826</v>
      </c>
      <c r="G431">
        <v>1638</v>
      </c>
      <c r="H431">
        <v>1830</v>
      </c>
      <c r="I431">
        <v>1906</v>
      </c>
      <c r="J431">
        <v>2050</v>
      </c>
      <c r="K431">
        <v>2250</v>
      </c>
      <c r="L431">
        <v>2250</v>
      </c>
      <c r="M431">
        <v>2250</v>
      </c>
      <c r="N431">
        <v>2065</v>
      </c>
      <c r="O431">
        <v>1808</v>
      </c>
      <c r="P431">
        <v>1898</v>
      </c>
      <c r="Q431">
        <v>1838</v>
      </c>
      <c r="R431">
        <v>1822</v>
      </c>
      <c r="S431">
        <v>1810</v>
      </c>
      <c r="T431">
        <v>1840</v>
      </c>
      <c r="U431">
        <v>1776</v>
      </c>
      <c r="V431">
        <v>1800</v>
      </c>
      <c r="W431">
        <v>1850</v>
      </c>
      <c r="X431">
        <v>1900</v>
      </c>
      <c r="Y431">
        <v>1942</v>
      </c>
      <c r="Z431">
        <v>1878</v>
      </c>
      <c r="AA431">
        <v>1900</v>
      </c>
      <c r="AB431">
        <v>1862</v>
      </c>
      <c r="AC431">
        <v>1850</v>
      </c>
      <c r="AD431">
        <v>1850</v>
      </c>
      <c r="AE431">
        <v>1884</v>
      </c>
      <c r="AF431">
        <v>1884</v>
      </c>
      <c r="AG431">
        <v>1900</v>
      </c>
      <c r="AH431">
        <v>1970</v>
      </c>
      <c r="AI431">
        <v>1960</v>
      </c>
      <c r="AJ431">
        <v>1938</v>
      </c>
      <c r="AK431">
        <v>1972</v>
      </c>
      <c r="AL431">
        <v>2035</v>
      </c>
      <c r="AM431">
        <v>2100</v>
      </c>
      <c r="AN431">
        <v>2100</v>
      </c>
      <c r="AO431">
        <v>2195</v>
      </c>
      <c r="AP431">
        <v>2160</v>
      </c>
      <c r="AQ431">
        <v>2160</v>
      </c>
      <c r="AR431">
        <v>2355</v>
      </c>
      <c r="AS431">
        <v>2345</v>
      </c>
      <c r="AT431">
        <v>2360</v>
      </c>
      <c r="AU431">
        <v>2320</v>
      </c>
      <c r="AV431">
        <v>2390</v>
      </c>
      <c r="AW431">
        <v>2420</v>
      </c>
      <c r="AX431">
        <v>2445</v>
      </c>
      <c r="AY431">
        <v>2560</v>
      </c>
      <c r="AZ431">
        <v>2550</v>
      </c>
      <c r="BA431">
        <v>2470</v>
      </c>
      <c r="BB431">
        <v>2425</v>
      </c>
      <c r="BC431">
        <v>2425</v>
      </c>
      <c r="BD431">
        <v>2375</v>
      </c>
      <c r="BE431">
        <v>2350</v>
      </c>
      <c r="BF431">
        <v>2410</v>
      </c>
      <c r="BG431">
        <v>2585</v>
      </c>
      <c r="BH431">
        <v>2605</v>
      </c>
      <c r="BI431">
        <v>2600</v>
      </c>
      <c r="BJ431">
        <v>2565</v>
      </c>
      <c r="BK431">
        <v>2605</v>
      </c>
      <c r="BL431">
        <v>2580</v>
      </c>
      <c r="BM431">
        <v>2425</v>
      </c>
      <c r="BN431">
        <v>2450</v>
      </c>
      <c r="BO431">
        <v>2400</v>
      </c>
      <c r="BP431">
        <v>2500</v>
      </c>
      <c r="BQ431">
        <v>2465</v>
      </c>
      <c r="BR431" s="12">
        <f t="shared" si="12"/>
        <v>0.32669537136706134</v>
      </c>
      <c r="BS431" s="13" cm="1">
        <f t="array" aca="1" ref="BS431" ca="1">_xlfn.PERCENTILE.INC((OFFSET(E431,0,1,1,COLUMNS(E431:BQ431)-1) - E431:BP431) / E431:BP431, 0.05) * SQRT(COUNT(E431:BQ431) - 1)</f>
        <v>-0.45026626221772831</v>
      </c>
      <c r="BT431" s="12" cm="1">
        <f t="array" aca="1" ref="BT431" ca="1">_xlfn.STDEV.P((E431:BP431 - OFFSET(E431:BP431,0,1)) / OFFSET(E431:BP431,0,1)) * SQRT(COUNT(E431:BQ431)-1)</f>
        <v>0.32530554632783132</v>
      </c>
      <c r="BU431" s="12" cm="1">
        <f t="array" ref="BU431">-(MAX(1 - (E431:BQ431 / _xlfn.SCAN(E431, E431:BQ431, _xlfn.LAMBDA(_xlpm.a,_xlpm.b, MAX(_xlpm.a, _xlpm.b))))))</f>
        <v>-0.21066666666666667</v>
      </c>
      <c r="BV431" s="14">
        <f t="shared" ca="1" si="13"/>
        <v>1.0135159854753877</v>
      </c>
    </row>
    <row r="432" spans="1:74" x14ac:dyDescent="0.45">
      <c r="A432" s="2" t="s">
        <v>882</v>
      </c>
      <c r="B432" t="s">
        <v>883</v>
      </c>
      <c r="C432" t="s">
        <v>7</v>
      </c>
      <c r="D432" t="s">
        <v>8</v>
      </c>
      <c r="E432">
        <v>33.42</v>
      </c>
      <c r="F432">
        <v>32.619999999999997</v>
      </c>
      <c r="G432">
        <v>33.4</v>
      </c>
      <c r="H432">
        <v>34.1</v>
      </c>
      <c r="I432">
        <v>36.22</v>
      </c>
      <c r="J432">
        <v>35.92</v>
      </c>
      <c r="K432">
        <v>36.979999999999997</v>
      </c>
      <c r="L432">
        <v>36.979999999999997</v>
      </c>
      <c r="M432">
        <v>36.979999999999997</v>
      </c>
      <c r="N432">
        <v>37.22</v>
      </c>
      <c r="O432">
        <v>35.74</v>
      </c>
      <c r="P432">
        <v>35.64</v>
      </c>
      <c r="Q432">
        <v>37.24</v>
      </c>
      <c r="R432">
        <v>37.86</v>
      </c>
      <c r="S432">
        <v>36.08</v>
      </c>
      <c r="T432">
        <v>37.020000000000003</v>
      </c>
      <c r="U432">
        <v>37.18</v>
      </c>
      <c r="V432">
        <v>35.78</v>
      </c>
      <c r="W432">
        <v>35.92</v>
      </c>
      <c r="X432">
        <v>36.479999999999997</v>
      </c>
      <c r="Y432">
        <v>37.340000000000003</v>
      </c>
      <c r="Z432">
        <v>35.46</v>
      </c>
      <c r="AA432">
        <v>35.46</v>
      </c>
      <c r="AB432">
        <v>34.26</v>
      </c>
      <c r="AC432">
        <v>35.5</v>
      </c>
      <c r="AD432">
        <v>34.22</v>
      </c>
      <c r="AE432">
        <v>35.1</v>
      </c>
      <c r="AF432">
        <v>35.06</v>
      </c>
      <c r="AG432">
        <v>34.78</v>
      </c>
      <c r="AH432">
        <v>34.840000000000003</v>
      </c>
      <c r="AI432">
        <v>33.54</v>
      </c>
      <c r="AJ432">
        <v>32.06</v>
      </c>
      <c r="AK432">
        <v>32.6</v>
      </c>
      <c r="AL432">
        <v>34.14</v>
      </c>
      <c r="AM432">
        <v>34.28</v>
      </c>
      <c r="AN432">
        <v>34.659999999999997</v>
      </c>
      <c r="AO432">
        <v>34.22</v>
      </c>
      <c r="AP432">
        <v>34.6</v>
      </c>
      <c r="AQ432">
        <v>34.96</v>
      </c>
      <c r="AR432">
        <v>35.159999999999997</v>
      </c>
      <c r="AS432">
        <v>35.56</v>
      </c>
      <c r="AT432">
        <v>36.36</v>
      </c>
      <c r="AU432">
        <v>35.82</v>
      </c>
      <c r="AV432">
        <v>35.82</v>
      </c>
      <c r="AW432">
        <v>36.96</v>
      </c>
      <c r="AX432">
        <v>37.46</v>
      </c>
      <c r="AY432">
        <v>37.159999999999997</v>
      </c>
      <c r="AZ432">
        <v>37.9</v>
      </c>
      <c r="BA432">
        <v>38.36</v>
      </c>
      <c r="BB432">
        <v>37.44</v>
      </c>
      <c r="BC432">
        <v>37.32</v>
      </c>
      <c r="BD432">
        <v>35.86</v>
      </c>
      <c r="BE432">
        <v>35.74</v>
      </c>
      <c r="BF432">
        <v>35.299999999999997</v>
      </c>
      <c r="BG432">
        <v>35.799999999999997</v>
      </c>
      <c r="BH432">
        <v>35.86</v>
      </c>
      <c r="BI432">
        <v>36.18</v>
      </c>
      <c r="BJ432">
        <v>36.520000000000003</v>
      </c>
      <c r="BK432">
        <v>36</v>
      </c>
      <c r="BL432">
        <v>36.299999999999997</v>
      </c>
      <c r="BM432">
        <v>35.119999999999997</v>
      </c>
      <c r="BN432">
        <v>35.36</v>
      </c>
      <c r="BO432">
        <v>35.5</v>
      </c>
      <c r="BP432">
        <v>35.82</v>
      </c>
      <c r="BQ432">
        <v>35.74</v>
      </c>
      <c r="BR432" s="12">
        <f t="shared" si="12"/>
        <v>6.941950927588271E-2</v>
      </c>
      <c r="BS432" s="13" cm="1">
        <f t="array" aca="1" ref="BS432" ca="1">_xlfn.PERCENTILE.INC((OFFSET(E432,0,1,1,COLUMNS(E432:BQ432)-1) - E432:BP432) / E432:BP432, 0.05) * SQRT(COUNT(E432:BQ432) - 1)</f>
        <v>-0.31733759984518867</v>
      </c>
      <c r="BT432" s="12" cm="1">
        <f t="array" aca="1" ref="BT432" ca="1">_xlfn.STDEV.P((E432:BP432 - OFFSET(E432:BP432,0,1)) / OFFSET(E432:BP432,0,1)) * SQRT(COUNT(E432:BQ432)-1)</f>
        <v>0.18948597193524014</v>
      </c>
      <c r="BU432" s="12" cm="1">
        <f t="array" ref="BU432">-(MAX(1 - (E432:BQ432 / _xlfn.SCAN(E432, E432:BQ432, _xlfn.LAMBDA(_xlpm.a,_xlpm.b, MAX(_xlpm.a, _xlpm.b))))))</f>
        <v>-0.1531959852086634</v>
      </c>
      <c r="BV432" s="14">
        <f t="shared" ca="1" si="13"/>
        <v>0.38222623308830284</v>
      </c>
    </row>
    <row r="433" spans="1:74" x14ac:dyDescent="0.45">
      <c r="A433" s="2" t="s">
        <v>884</v>
      </c>
      <c r="B433" t="s">
        <v>885</v>
      </c>
      <c r="C433" t="s">
        <v>22</v>
      </c>
      <c r="D433" t="s">
        <v>8</v>
      </c>
      <c r="E433">
        <v>37.5</v>
      </c>
      <c r="F433">
        <v>37.46</v>
      </c>
      <c r="G433">
        <v>37.24</v>
      </c>
      <c r="H433">
        <v>40.64</v>
      </c>
      <c r="I433">
        <v>40.58</v>
      </c>
      <c r="J433">
        <v>38.840000000000003</v>
      </c>
      <c r="K433">
        <v>40.299999999999997</v>
      </c>
      <c r="L433">
        <v>40.299999999999997</v>
      </c>
      <c r="M433">
        <v>40.299999999999997</v>
      </c>
      <c r="N433">
        <v>40.119999999999997</v>
      </c>
      <c r="O433">
        <v>38.200000000000003</v>
      </c>
      <c r="P433">
        <v>36.979999999999997</v>
      </c>
      <c r="Q433">
        <v>39.5</v>
      </c>
      <c r="R433">
        <v>39.74</v>
      </c>
      <c r="S433">
        <v>38.04</v>
      </c>
      <c r="T433">
        <v>36.9</v>
      </c>
      <c r="U433">
        <v>37.159999999999997</v>
      </c>
      <c r="V433">
        <v>35.72</v>
      </c>
      <c r="W433">
        <v>37.159999999999997</v>
      </c>
      <c r="X433">
        <v>37.56</v>
      </c>
      <c r="Y433">
        <v>40.619999999999997</v>
      </c>
      <c r="Z433">
        <v>40.04</v>
      </c>
      <c r="AA433">
        <v>40.04</v>
      </c>
      <c r="AB433">
        <v>37.020000000000003</v>
      </c>
      <c r="AC433">
        <v>37.479999999999997</v>
      </c>
      <c r="AD433">
        <v>35</v>
      </c>
      <c r="AE433">
        <v>35.76</v>
      </c>
      <c r="AF433">
        <v>37.76</v>
      </c>
      <c r="AG433">
        <v>37.340000000000003</v>
      </c>
      <c r="AH433">
        <v>36.94</v>
      </c>
      <c r="AI433">
        <v>36.1</v>
      </c>
      <c r="AJ433">
        <v>34.64</v>
      </c>
      <c r="AK433">
        <v>35.74</v>
      </c>
      <c r="AL433">
        <v>39.82</v>
      </c>
      <c r="AM433">
        <v>40.94</v>
      </c>
      <c r="AN433">
        <v>39.159999999999997</v>
      </c>
      <c r="AO433">
        <v>38.979999999999997</v>
      </c>
      <c r="AP433">
        <v>38.68</v>
      </c>
      <c r="AQ433">
        <v>41.98</v>
      </c>
      <c r="AR433">
        <v>46.46</v>
      </c>
      <c r="AS433">
        <v>45.72</v>
      </c>
      <c r="AT433">
        <v>45.94</v>
      </c>
      <c r="AU433">
        <v>44.62</v>
      </c>
      <c r="AV433">
        <v>44.62</v>
      </c>
      <c r="AW433">
        <v>44.42</v>
      </c>
      <c r="AX433">
        <v>46</v>
      </c>
      <c r="AY433">
        <v>46.6</v>
      </c>
      <c r="AZ433">
        <v>49.14</v>
      </c>
      <c r="BA433">
        <v>50</v>
      </c>
      <c r="BB433">
        <v>48.38</v>
      </c>
      <c r="BC433">
        <v>46.2</v>
      </c>
      <c r="BD433">
        <v>42</v>
      </c>
      <c r="BE433">
        <v>43</v>
      </c>
      <c r="BF433">
        <v>42.32</v>
      </c>
      <c r="BG433">
        <v>43.56</v>
      </c>
      <c r="BH433">
        <v>43.02</v>
      </c>
      <c r="BI433">
        <v>42.1</v>
      </c>
      <c r="BJ433">
        <v>41.28</v>
      </c>
      <c r="BK433">
        <v>41</v>
      </c>
      <c r="BL433">
        <v>40.700000000000003</v>
      </c>
      <c r="BM433">
        <v>39.86</v>
      </c>
      <c r="BN433">
        <v>38.5</v>
      </c>
      <c r="BO433">
        <v>38.840000000000003</v>
      </c>
      <c r="BP433">
        <v>38.04</v>
      </c>
      <c r="BQ433">
        <v>38.82</v>
      </c>
      <c r="BR433" s="12">
        <f t="shared" si="12"/>
        <v>3.5200000000000009E-2</v>
      </c>
      <c r="BS433" s="13" cm="1">
        <f t="array" aca="1" ref="BS433" ca="1">_xlfn.PERCENTILE.INC((OFFSET(E433,0,1,1,COLUMNS(E433:BQ433)-1) - E433:BP433) / E433:BP433, 0.05) * SQRT(COUNT(E433:BQ433) - 1)</f>
        <v>-0.37949565936337237</v>
      </c>
      <c r="BT433" s="12" cm="1">
        <f t="array" aca="1" ref="BT433" ca="1">_xlfn.STDEV.P((E433:BP433 - OFFSET(E433:BP433,0,1)) / OFFSET(E433:BP433,0,1)) * SQRT(COUNT(E433:BQ433)-1)</f>
        <v>0.31918540839782028</v>
      </c>
      <c r="BU433" s="12" cm="1">
        <f t="array" ref="BU433">-(MAX(1 - (E433:BQ433 / _xlfn.SCAN(E433, E433:BQ433, _xlfn.LAMBDA(_xlpm.a,_xlpm.b, MAX(_xlpm.a, _xlpm.b))))))</f>
        <v>-0.23919999999999997</v>
      </c>
      <c r="BV433" s="14">
        <f t="shared" ca="1" si="13"/>
        <v>0.11970158721159425</v>
      </c>
    </row>
    <row r="434" spans="1:74" x14ac:dyDescent="0.45">
      <c r="A434" s="2" t="s">
        <v>886</v>
      </c>
      <c r="B434" t="s">
        <v>887</v>
      </c>
      <c r="C434" t="s">
        <v>19</v>
      </c>
      <c r="D434" t="s">
        <v>29</v>
      </c>
      <c r="E434">
        <v>185.9</v>
      </c>
      <c r="F434">
        <v>184.2</v>
      </c>
      <c r="G434">
        <v>185.2</v>
      </c>
      <c r="H434">
        <v>192.1</v>
      </c>
      <c r="I434">
        <v>201.8</v>
      </c>
      <c r="J434">
        <v>221.8</v>
      </c>
      <c r="K434">
        <v>230.8</v>
      </c>
      <c r="L434">
        <v>230.8</v>
      </c>
      <c r="M434">
        <v>230.8</v>
      </c>
      <c r="N434">
        <v>242.6</v>
      </c>
      <c r="O434">
        <v>208</v>
      </c>
      <c r="P434">
        <v>221</v>
      </c>
      <c r="Q434">
        <v>230</v>
      </c>
      <c r="R434">
        <v>237.2</v>
      </c>
      <c r="S434">
        <v>226.2</v>
      </c>
      <c r="T434">
        <v>226</v>
      </c>
      <c r="U434">
        <v>236.2</v>
      </c>
      <c r="V434">
        <v>226.6</v>
      </c>
      <c r="W434">
        <v>230.2</v>
      </c>
      <c r="X434">
        <v>244</v>
      </c>
      <c r="Y434">
        <v>261.2</v>
      </c>
      <c r="Z434">
        <v>260</v>
      </c>
      <c r="AA434">
        <v>251.6</v>
      </c>
      <c r="AB434">
        <v>248</v>
      </c>
      <c r="AC434">
        <v>249.6</v>
      </c>
      <c r="AD434">
        <v>250.8</v>
      </c>
      <c r="AE434">
        <v>251.8</v>
      </c>
      <c r="AF434">
        <v>251.8</v>
      </c>
      <c r="AG434">
        <v>244.8</v>
      </c>
      <c r="AH434">
        <v>241.4</v>
      </c>
      <c r="AI434">
        <v>241.2</v>
      </c>
      <c r="AJ434">
        <v>240</v>
      </c>
      <c r="AK434">
        <v>244</v>
      </c>
      <c r="AL434">
        <v>263</v>
      </c>
      <c r="AM434">
        <v>275.8</v>
      </c>
      <c r="AN434">
        <v>264.8</v>
      </c>
      <c r="AO434">
        <v>263.2</v>
      </c>
      <c r="AP434">
        <v>266</v>
      </c>
      <c r="AQ434">
        <v>266</v>
      </c>
      <c r="AR434">
        <v>287.2</v>
      </c>
      <c r="AS434">
        <v>298.8</v>
      </c>
      <c r="AT434">
        <v>320.8</v>
      </c>
      <c r="AU434">
        <v>306.60000000000002</v>
      </c>
      <c r="AV434">
        <v>310</v>
      </c>
      <c r="AW434">
        <v>312.8</v>
      </c>
      <c r="AX434">
        <v>315</v>
      </c>
      <c r="AY434">
        <v>318.60000000000002</v>
      </c>
      <c r="AZ434">
        <v>367.2</v>
      </c>
      <c r="BA434">
        <v>367.4</v>
      </c>
      <c r="BB434">
        <v>357.8</v>
      </c>
      <c r="BC434">
        <v>349.2</v>
      </c>
      <c r="BD434">
        <v>326.2</v>
      </c>
      <c r="BE434">
        <v>323</v>
      </c>
      <c r="BF434">
        <v>318</v>
      </c>
      <c r="BG434">
        <v>332</v>
      </c>
      <c r="BH434">
        <v>333.6</v>
      </c>
      <c r="BI434">
        <v>322.2</v>
      </c>
      <c r="BJ434">
        <v>329.2</v>
      </c>
      <c r="BK434">
        <v>328.2</v>
      </c>
      <c r="BL434">
        <v>331.8</v>
      </c>
      <c r="BM434">
        <v>308.8</v>
      </c>
      <c r="BN434">
        <v>309.8</v>
      </c>
      <c r="BO434">
        <v>306</v>
      </c>
      <c r="BP434">
        <v>307.39999999999998</v>
      </c>
      <c r="BQ434">
        <v>305.60000000000002</v>
      </c>
      <c r="BR434" s="12">
        <f t="shared" si="12"/>
        <v>0.64389456697149017</v>
      </c>
      <c r="BS434" s="13" cm="1">
        <f t="array" aca="1" ref="BS434" ca="1">_xlfn.PERCENTILE.INC((OFFSET(E434,0,1,1,COLUMNS(E434:BQ434)-1) - E434:BP434) / E434:BP434, 0.05) * SQRT(COUNT(E434:BQ434) - 1)</f>
        <v>-0.36846290681390959</v>
      </c>
      <c r="BT434" s="12" cm="1">
        <f t="array" aca="1" ref="BT434" ca="1">_xlfn.STDEV.P((E434:BP434 - OFFSET(E434:BP434,0,1)) / OFFSET(E434:BP434,0,1)) * SQRT(COUNT(E434:BQ434)-1)</f>
        <v>0.34624196406103708</v>
      </c>
      <c r="BU434" s="12" cm="1">
        <f t="array" ref="BU434">-(MAX(1 - (E434:BQ434 / _xlfn.SCAN(E434, E434:BQ434, _xlfn.LAMBDA(_xlpm.a,_xlpm.b, MAX(_xlpm.a, _xlpm.b))))))</f>
        <v>-0.1682090364725094</v>
      </c>
      <c r="BV434" s="14">
        <f t="shared" ca="1" si="13"/>
        <v>1.8683511362517902</v>
      </c>
    </row>
    <row r="435" spans="1:74" x14ac:dyDescent="0.45">
      <c r="A435" s="2" t="s">
        <v>888</v>
      </c>
      <c r="B435" t="s">
        <v>889</v>
      </c>
      <c r="C435" t="s">
        <v>80</v>
      </c>
      <c r="D435" t="s">
        <v>8</v>
      </c>
      <c r="E435">
        <v>33.799999999999997</v>
      </c>
      <c r="F435">
        <v>34.1</v>
      </c>
      <c r="G435">
        <v>35.340000000000003</v>
      </c>
      <c r="H435">
        <v>37.119999999999997</v>
      </c>
      <c r="I435">
        <v>37.409999999999997</v>
      </c>
      <c r="J435">
        <v>37.83</v>
      </c>
      <c r="K435">
        <v>38.01</v>
      </c>
      <c r="L435">
        <v>38.01</v>
      </c>
      <c r="M435">
        <v>38.01</v>
      </c>
      <c r="N435">
        <v>38.659999999999997</v>
      </c>
      <c r="O435">
        <v>36.39</v>
      </c>
      <c r="P435">
        <v>36.81</v>
      </c>
      <c r="Q435">
        <v>36.76</v>
      </c>
      <c r="R435">
        <v>37.57</v>
      </c>
      <c r="S435">
        <v>36.42</v>
      </c>
      <c r="T435">
        <v>37.549999999999997</v>
      </c>
      <c r="U435">
        <v>38.24</v>
      </c>
      <c r="V435">
        <v>37.659999999999997</v>
      </c>
      <c r="W435">
        <v>39.01</v>
      </c>
      <c r="X435">
        <v>39.299999999999997</v>
      </c>
      <c r="Y435">
        <v>40.15</v>
      </c>
      <c r="Z435">
        <v>39.630000000000003</v>
      </c>
      <c r="AA435">
        <v>39.630000000000003</v>
      </c>
      <c r="AB435">
        <v>38.04</v>
      </c>
      <c r="AC435">
        <v>39.369999999999997</v>
      </c>
      <c r="AD435">
        <v>39.770000000000003</v>
      </c>
      <c r="AE435">
        <v>39.44</v>
      </c>
      <c r="AF435">
        <v>40.17</v>
      </c>
      <c r="AG435">
        <v>40.56</v>
      </c>
      <c r="AH435">
        <v>40.94</v>
      </c>
      <c r="AI435">
        <v>39.58</v>
      </c>
      <c r="AJ435">
        <v>38.979999999999997</v>
      </c>
      <c r="AK435">
        <v>38.44</v>
      </c>
      <c r="AL435">
        <v>41.16</v>
      </c>
      <c r="AM435">
        <v>41.62</v>
      </c>
      <c r="AN435">
        <v>44.61</v>
      </c>
      <c r="AO435">
        <v>42.79</v>
      </c>
      <c r="AP435">
        <v>43.07</v>
      </c>
      <c r="AQ435">
        <v>43.88</v>
      </c>
      <c r="AR435">
        <v>43.06</v>
      </c>
      <c r="AS435">
        <v>42.36</v>
      </c>
      <c r="AT435">
        <v>43.15</v>
      </c>
      <c r="AU435">
        <v>43.2</v>
      </c>
      <c r="AV435">
        <v>43.2</v>
      </c>
      <c r="AW435">
        <v>43.54</v>
      </c>
      <c r="AX435">
        <v>44.43</v>
      </c>
      <c r="AY435">
        <v>44.05</v>
      </c>
      <c r="AZ435">
        <v>45</v>
      </c>
      <c r="BA435">
        <v>44.76</v>
      </c>
      <c r="BB435">
        <v>44.07</v>
      </c>
      <c r="BC435">
        <v>44.14</v>
      </c>
      <c r="BD435">
        <v>42.51</v>
      </c>
      <c r="BE435">
        <v>42.22</v>
      </c>
      <c r="BF435">
        <v>41.77</v>
      </c>
      <c r="BG435">
        <v>43.57</v>
      </c>
      <c r="BH435">
        <v>44.11</v>
      </c>
      <c r="BI435">
        <v>44.41</v>
      </c>
      <c r="BJ435">
        <v>45.32</v>
      </c>
      <c r="BK435">
        <v>44.78</v>
      </c>
      <c r="BL435">
        <v>46.16</v>
      </c>
      <c r="BM435">
        <v>43.97</v>
      </c>
      <c r="BN435">
        <v>44.46</v>
      </c>
      <c r="BO435">
        <v>43.97</v>
      </c>
      <c r="BP435">
        <v>44.21</v>
      </c>
      <c r="BQ435">
        <v>44.12</v>
      </c>
      <c r="BR435" s="12">
        <f t="shared" si="12"/>
        <v>0.30532544378698229</v>
      </c>
      <c r="BS435" s="13" cm="1">
        <f t="array" aca="1" ref="BS435" ca="1">_xlfn.PERCENTILE.INC((OFFSET(E435,0,1,1,COLUMNS(E435:BQ435)-1) - E435:BP435) / E435:BP435, 0.05) * SQRT(COUNT(E435:BQ435) - 1)</f>
        <v>-0.3171371662733028</v>
      </c>
      <c r="BT435" s="12" cm="1">
        <f t="array" aca="1" ref="BT435" ca="1">_xlfn.STDEV.P((E435:BP435 - OFFSET(E435:BP435,0,1)) / OFFSET(E435:BP435,0,1)) * SQRT(COUNT(E435:BQ435)-1)</f>
        <v>0.19569778133128438</v>
      </c>
      <c r="BU435" s="12" cm="1">
        <f t="array" ref="BU435">-(MAX(1 - (E435:BQ435 / _xlfn.SCAN(E435, E435:BQ435, _xlfn.LAMBDA(_xlpm.a,_xlpm.b, MAX(_xlpm.a, _xlpm.b))))))</f>
        <v>-7.1777777777777718E-2</v>
      </c>
      <c r="BV435" s="14">
        <f t="shared" ca="1" si="13"/>
        <v>1.5755541104731576</v>
      </c>
    </row>
    <row r="436" spans="1:74" x14ac:dyDescent="0.45">
      <c r="A436" s="2" t="s">
        <v>890</v>
      </c>
      <c r="B436" t="s">
        <v>891</v>
      </c>
      <c r="C436" t="s">
        <v>7</v>
      </c>
      <c r="D436" t="s">
        <v>29</v>
      </c>
      <c r="E436">
        <v>655</v>
      </c>
      <c r="F436">
        <v>677.8</v>
      </c>
      <c r="G436">
        <v>636</v>
      </c>
      <c r="H436">
        <v>663.4</v>
      </c>
      <c r="I436">
        <v>694.6</v>
      </c>
      <c r="J436">
        <v>656.4</v>
      </c>
      <c r="K436">
        <v>714.4</v>
      </c>
      <c r="L436">
        <v>714.4</v>
      </c>
      <c r="M436">
        <v>714.4</v>
      </c>
      <c r="N436">
        <v>749.6</v>
      </c>
      <c r="O436">
        <v>695.8</v>
      </c>
      <c r="P436">
        <v>729</v>
      </c>
      <c r="Q436">
        <v>707.8</v>
      </c>
      <c r="R436">
        <v>702.2</v>
      </c>
      <c r="S436">
        <v>720</v>
      </c>
      <c r="T436">
        <v>759.6</v>
      </c>
      <c r="U436">
        <v>753.6</v>
      </c>
      <c r="V436">
        <v>727.6</v>
      </c>
      <c r="W436">
        <v>718.8</v>
      </c>
      <c r="X436">
        <v>704.2</v>
      </c>
      <c r="Y436">
        <v>719.4</v>
      </c>
      <c r="Z436">
        <v>711.8</v>
      </c>
      <c r="AA436">
        <v>702</v>
      </c>
      <c r="AB436">
        <v>697.2</v>
      </c>
      <c r="AC436">
        <v>689.2</v>
      </c>
      <c r="AD436">
        <v>673.6</v>
      </c>
      <c r="AE436">
        <v>681</v>
      </c>
      <c r="AF436">
        <v>681</v>
      </c>
      <c r="AG436">
        <v>686.6</v>
      </c>
      <c r="AH436">
        <v>693.8</v>
      </c>
      <c r="AI436">
        <v>693.8</v>
      </c>
      <c r="AJ436">
        <v>695.2</v>
      </c>
      <c r="AK436">
        <v>737.6</v>
      </c>
      <c r="AL436">
        <v>805</v>
      </c>
      <c r="AM436">
        <v>812.6</v>
      </c>
      <c r="AN436">
        <v>807</v>
      </c>
      <c r="AO436">
        <v>773</v>
      </c>
      <c r="AP436">
        <v>794</v>
      </c>
      <c r="AQ436">
        <v>794</v>
      </c>
      <c r="AR436">
        <v>771.8</v>
      </c>
      <c r="AS436">
        <v>750.8</v>
      </c>
      <c r="AT436">
        <v>788</v>
      </c>
      <c r="AU436">
        <v>786.2</v>
      </c>
      <c r="AV436">
        <v>809.4</v>
      </c>
      <c r="AW436">
        <v>793.6</v>
      </c>
      <c r="AX436">
        <v>746.8</v>
      </c>
      <c r="AY436">
        <v>756.8</v>
      </c>
      <c r="AZ436">
        <v>717.4</v>
      </c>
      <c r="BA436">
        <v>730.4</v>
      </c>
      <c r="BB436">
        <v>758.4</v>
      </c>
      <c r="BC436">
        <v>767.4</v>
      </c>
      <c r="BD436">
        <v>776.2</v>
      </c>
      <c r="BE436">
        <v>794.2</v>
      </c>
      <c r="BF436">
        <v>747.6</v>
      </c>
      <c r="BG436">
        <v>754.2</v>
      </c>
      <c r="BH436">
        <v>765.8</v>
      </c>
      <c r="BI436">
        <v>758.8</v>
      </c>
      <c r="BJ436">
        <v>780</v>
      </c>
      <c r="BK436">
        <v>814.8</v>
      </c>
      <c r="BL436">
        <v>853.6</v>
      </c>
      <c r="BM436">
        <v>837.6</v>
      </c>
      <c r="BN436">
        <v>819</v>
      </c>
      <c r="BO436">
        <v>824.8</v>
      </c>
      <c r="BP436">
        <v>841</v>
      </c>
      <c r="BQ436">
        <v>841.4</v>
      </c>
      <c r="BR436" s="12">
        <f t="shared" si="12"/>
        <v>0.28458015267175568</v>
      </c>
      <c r="BS436" s="13" cm="1">
        <f t="array" aca="1" ref="BS436" ca="1">_xlfn.PERCENTILE.INC((OFFSET(E436,0,1,1,COLUMNS(E436:BQ436)-1) - E436:BP436) / E436:BP436, 0.05) * SQRT(COUNT(E436:BQ436) - 1)</f>
        <v>-0.46498751421459505</v>
      </c>
      <c r="BT436" s="12" cm="1">
        <f t="array" aca="1" ref="BT436" ca="1">_xlfn.STDEV.P((E436:BP436 - OFFSET(E436:BP436,0,1)) / OFFSET(E436:BP436,0,1)) * SQRT(COUNT(E436:BQ436)-1)</f>
        <v>0.27315697973958863</v>
      </c>
      <c r="BU436" s="12" cm="1">
        <f t="array" ref="BU436">-(MAX(1 - (E436:BQ436 / _xlfn.SCAN(E436, E436:BQ436, _xlfn.LAMBDA(_xlpm.a,_xlpm.b, MAX(_xlpm.a, _xlpm.b))))))</f>
        <v>-0.11715481171548126</v>
      </c>
      <c r="BV436" s="14">
        <f t="shared" ca="1" si="13"/>
        <v>1.0528273996363697</v>
      </c>
    </row>
    <row r="437" spans="1:74" x14ac:dyDescent="0.45">
      <c r="A437" s="2" t="s">
        <v>892</v>
      </c>
      <c r="B437" t="s">
        <v>893</v>
      </c>
      <c r="C437" t="s">
        <v>19</v>
      </c>
      <c r="D437" t="s">
        <v>8</v>
      </c>
      <c r="E437">
        <v>23.191600000000001</v>
      </c>
      <c r="F437">
        <v>23.1373</v>
      </c>
      <c r="G437">
        <v>22.076899999999998</v>
      </c>
      <c r="H437">
        <v>24.505700000000001</v>
      </c>
      <c r="I437">
        <v>26.037299999999998</v>
      </c>
      <c r="J437">
        <v>26.988900000000001</v>
      </c>
      <c r="K437">
        <v>27.9587</v>
      </c>
      <c r="L437">
        <v>27.9587</v>
      </c>
      <c r="M437">
        <v>27.9587</v>
      </c>
      <c r="N437">
        <v>27.4693</v>
      </c>
      <c r="O437">
        <v>26.381699999999999</v>
      </c>
      <c r="P437">
        <v>25.919499999999999</v>
      </c>
      <c r="Q437">
        <v>28.303000000000001</v>
      </c>
      <c r="R437">
        <v>28.547699999999999</v>
      </c>
      <c r="S437">
        <v>27.741099999999999</v>
      </c>
      <c r="T437">
        <v>27.079599999999999</v>
      </c>
      <c r="U437">
        <v>28.357399999999998</v>
      </c>
      <c r="V437">
        <v>28.239599999999999</v>
      </c>
      <c r="W437">
        <v>29.236499999999999</v>
      </c>
      <c r="X437">
        <v>29.445</v>
      </c>
      <c r="Y437">
        <v>30.9222</v>
      </c>
      <c r="Z437">
        <v>29.961500000000001</v>
      </c>
      <c r="AA437">
        <v>29.961500000000001</v>
      </c>
      <c r="AB437">
        <v>27.9133</v>
      </c>
      <c r="AC437">
        <v>28.330200000000001</v>
      </c>
      <c r="AD437">
        <v>28.076499999999999</v>
      </c>
      <c r="AE437">
        <v>28.547699999999999</v>
      </c>
      <c r="AF437">
        <v>29.816500000000001</v>
      </c>
      <c r="AG437">
        <v>29.961500000000001</v>
      </c>
      <c r="AH437">
        <v>29.009899999999998</v>
      </c>
      <c r="AI437">
        <v>26.880199999999999</v>
      </c>
      <c r="AJ437">
        <v>26.137</v>
      </c>
      <c r="AK437">
        <v>26.735199999999999</v>
      </c>
      <c r="AL437">
        <v>29.689699999999998</v>
      </c>
      <c r="AM437">
        <v>29.000900000000001</v>
      </c>
      <c r="AN437">
        <v>29.218399999999999</v>
      </c>
      <c r="AO437">
        <v>29.535599999999999</v>
      </c>
      <c r="AP437">
        <v>30.015899999999998</v>
      </c>
      <c r="AQ437">
        <v>31.366299999999999</v>
      </c>
      <c r="AR437">
        <v>33.360100000000003</v>
      </c>
      <c r="AS437">
        <v>33.668199999999999</v>
      </c>
      <c r="AT437">
        <v>32.915999999999997</v>
      </c>
      <c r="AU437">
        <v>31.4116</v>
      </c>
      <c r="AV437">
        <v>33.450699999999998</v>
      </c>
      <c r="AW437">
        <v>34.048900000000003</v>
      </c>
      <c r="AX437">
        <v>34.801000000000002</v>
      </c>
      <c r="AY437">
        <v>33.767899999999997</v>
      </c>
      <c r="AZ437">
        <v>35.082000000000001</v>
      </c>
      <c r="BA437">
        <v>33.940100000000001</v>
      </c>
      <c r="BB437">
        <v>32.979399999999998</v>
      </c>
      <c r="BC437">
        <v>32.181899999999999</v>
      </c>
      <c r="BD437">
        <v>29.173100000000002</v>
      </c>
      <c r="BE437">
        <v>29.789300000000001</v>
      </c>
      <c r="BF437">
        <v>29.671500000000002</v>
      </c>
      <c r="BG437">
        <v>30.813400000000001</v>
      </c>
      <c r="BH437">
        <v>30.015899999999998</v>
      </c>
      <c r="BI437">
        <v>29.952500000000001</v>
      </c>
      <c r="BJ437">
        <v>28.9193</v>
      </c>
      <c r="BK437">
        <v>29.445</v>
      </c>
      <c r="BL437">
        <v>30.9041</v>
      </c>
      <c r="BM437">
        <v>29.5718</v>
      </c>
      <c r="BN437">
        <v>30.033999999999999</v>
      </c>
      <c r="BO437">
        <v>30.296900000000001</v>
      </c>
      <c r="BP437">
        <v>31.021899999999999</v>
      </c>
      <c r="BQ437">
        <v>31.511299999999999</v>
      </c>
      <c r="BR437" s="12">
        <f t="shared" si="12"/>
        <v>0.35873764638920974</v>
      </c>
      <c r="BS437" s="13" cm="1">
        <f t="array" aca="1" ref="BS437" ca="1">_xlfn.PERCENTILE.INC((OFFSET(E437,0,1,1,COLUMNS(E437:BQ437)-1) - E437:BP437) / E437:BP437, 0.05) * SQRT(COUNT(E437:BQ437) - 1)</f>
        <v>-0.36649421541323846</v>
      </c>
      <c r="BT437" s="12" cm="1">
        <f t="array" aca="1" ref="BT437" ca="1">_xlfn.STDEV.P((E437:BP437 - OFFSET(E437:BP437,0,1)) / OFFSET(E437:BP437,0,1)) * SQRT(COUNT(E437:BQ437)-1)</f>
        <v>0.3158299994086799</v>
      </c>
      <c r="BU437" s="12" cm="1">
        <f t="array" ref="BU437">-(MAX(1 - (E437:BQ437 / _xlfn.SCAN(E437, E437:BQ437, _xlfn.LAMBDA(_xlpm.a,_xlpm.b, MAX(_xlpm.a, _xlpm.b))))))</f>
        <v>-0.17566558349010886</v>
      </c>
      <c r="BV437" s="14">
        <f t="shared" ca="1" si="13"/>
        <v>1.1453777255691182</v>
      </c>
    </row>
    <row r="438" spans="1:74" x14ac:dyDescent="0.45">
      <c r="A438" s="2" t="s">
        <v>894</v>
      </c>
      <c r="B438" t="s">
        <v>895</v>
      </c>
      <c r="C438" t="s">
        <v>22</v>
      </c>
      <c r="D438" t="s">
        <v>29</v>
      </c>
      <c r="E438">
        <v>1328</v>
      </c>
      <c r="F438">
        <v>1378</v>
      </c>
      <c r="G438">
        <v>1310</v>
      </c>
      <c r="H438">
        <v>1394</v>
      </c>
      <c r="I438">
        <v>1366</v>
      </c>
      <c r="J438">
        <v>1460</v>
      </c>
      <c r="K438">
        <v>1470</v>
      </c>
      <c r="L438">
        <v>1470</v>
      </c>
      <c r="M438">
        <v>1470</v>
      </c>
      <c r="N438">
        <v>1406</v>
      </c>
      <c r="O438">
        <v>1292</v>
      </c>
      <c r="P438">
        <v>1284</v>
      </c>
      <c r="Q438">
        <v>1324</v>
      </c>
      <c r="R438">
        <v>1342</v>
      </c>
      <c r="S438">
        <v>1320</v>
      </c>
      <c r="T438">
        <v>1404</v>
      </c>
      <c r="U438">
        <v>1366</v>
      </c>
      <c r="V438">
        <v>1350</v>
      </c>
      <c r="W438">
        <v>1322</v>
      </c>
      <c r="X438">
        <v>1380</v>
      </c>
      <c r="Y438">
        <v>1428</v>
      </c>
      <c r="Z438">
        <v>1354</v>
      </c>
      <c r="AA438">
        <v>1302</v>
      </c>
      <c r="AB438">
        <v>1264</v>
      </c>
      <c r="AC438">
        <v>1264</v>
      </c>
      <c r="AD438">
        <v>1248</v>
      </c>
      <c r="AE438">
        <v>1196</v>
      </c>
      <c r="AF438">
        <v>1196</v>
      </c>
      <c r="AG438">
        <v>1226</v>
      </c>
      <c r="AH438">
        <v>1284</v>
      </c>
      <c r="AI438">
        <v>1242</v>
      </c>
      <c r="AJ438">
        <v>1162</v>
      </c>
      <c r="AK438">
        <v>1186</v>
      </c>
      <c r="AL438">
        <v>1218</v>
      </c>
      <c r="AM438">
        <v>1162</v>
      </c>
      <c r="AN438">
        <v>1150</v>
      </c>
      <c r="AO438">
        <v>1194</v>
      </c>
      <c r="AP438">
        <v>1188</v>
      </c>
      <c r="AQ438">
        <v>1188</v>
      </c>
      <c r="AR438">
        <v>1192</v>
      </c>
      <c r="AS438">
        <v>1238</v>
      </c>
      <c r="AT438">
        <v>1280</v>
      </c>
      <c r="AU438">
        <v>1254</v>
      </c>
      <c r="AV438">
        <v>1250</v>
      </c>
      <c r="AW438">
        <v>1294</v>
      </c>
      <c r="AX438">
        <v>1324</v>
      </c>
      <c r="AY438">
        <v>1278</v>
      </c>
      <c r="AZ438">
        <v>1378</v>
      </c>
      <c r="BA438">
        <v>1392</v>
      </c>
      <c r="BB438">
        <v>1380</v>
      </c>
      <c r="BC438">
        <v>1422</v>
      </c>
      <c r="BD438">
        <v>1370</v>
      </c>
      <c r="BE438">
        <v>1380</v>
      </c>
      <c r="BF438">
        <v>1366</v>
      </c>
      <c r="BG438">
        <v>1360</v>
      </c>
      <c r="BH438">
        <v>1342</v>
      </c>
      <c r="BI438">
        <v>1308</v>
      </c>
      <c r="BJ438">
        <v>1380</v>
      </c>
      <c r="BK438">
        <v>1400</v>
      </c>
      <c r="BL438">
        <v>1378</v>
      </c>
      <c r="BM438">
        <v>1312</v>
      </c>
      <c r="BN438">
        <v>1334</v>
      </c>
      <c r="BO438">
        <v>1312</v>
      </c>
      <c r="BP438">
        <v>1356</v>
      </c>
      <c r="BQ438">
        <v>1364</v>
      </c>
      <c r="BR438" s="12">
        <f t="shared" si="12"/>
        <v>2.710843373493976E-2</v>
      </c>
      <c r="BS438" s="13" cm="1">
        <f t="array" aca="1" ref="BS438" ca="1">_xlfn.PERCENTILE.INC((OFFSET(E438,0,1,1,COLUMNS(E438:BQ438)-1) - E438:BP438) / E438:BP438, 0.05) * SQRT(COUNT(E438:BQ438) - 1)</f>
        <v>-0.39303338171262697</v>
      </c>
      <c r="BT438" s="12" cm="1">
        <f t="array" aca="1" ref="BT438" ca="1">_xlfn.STDEV.P((E438:BP438 - OFFSET(E438:BP438,0,1)) / OFFSET(E438:BP438,0,1)) * SQRT(COUNT(E438:BQ438)-1)</f>
        <v>0.27267201243355849</v>
      </c>
      <c r="BU438" s="12" cm="1">
        <f t="array" ref="BU438">-(MAX(1 - (E438:BQ438 / _xlfn.SCAN(E438, E438:BQ438, _xlfn.LAMBDA(_xlpm.a,_xlpm.b, MAX(_xlpm.a, _xlpm.b))))))</f>
        <v>-0.21768707482993199</v>
      </c>
      <c r="BV438" s="14">
        <f t="shared" ca="1" si="13"/>
        <v>0.11044563564175085</v>
      </c>
    </row>
    <row r="439" spans="1:74" x14ac:dyDescent="0.45">
      <c r="A439" s="2" t="s">
        <v>896</v>
      </c>
      <c r="B439" t="s">
        <v>897</v>
      </c>
      <c r="C439" t="s">
        <v>37</v>
      </c>
      <c r="D439" t="s">
        <v>8</v>
      </c>
      <c r="E439">
        <v>6.7249999999999996</v>
      </c>
      <c r="F439">
        <v>6.65</v>
      </c>
      <c r="G439">
        <v>6.5369999999999999</v>
      </c>
      <c r="H439">
        <v>6.75</v>
      </c>
      <c r="I439">
        <v>7.2119999999999997</v>
      </c>
      <c r="J439">
        <v>7.125</v>
      </c>
      <c r="K439">
        <v>7.1619999999999999</v>
      </c>
      <c r="L439">
        <v>7.1619999999999999</v>
      </c>
      <c r="M439">
        <v>7.1619999999999999</v>
      </c>
      <c r="N439">
        <v>7.3</v>
      </c>
      <c r="O439">
        <v>7.3</v>
      </c>
      <c r="P439">
        <v>7.35</v>
      </c>
      <c r="Q439">
        <v>7.625</v>
      </c>
      <c r="R439">
        <v>7.2619999999999996</v>
      </c>
      <c r="S439">
        <v>7.1749999999999998</v>
      </c>
      <c r="T439">
        <v>7.4119999999999999</v>
      </c>
      <c r="U439">
        <v>7.1879999999999997</v>
      </c>
      <c r="V439">
        <v>7.15</v>
      </c>
      <c r="W439">
        <v>7.25</v>
      </c>
      <c r="X439">
        <v>7.2869999999999999</v>
      </c>
      <c r="Y439">
        <v>7.3250000000000002</v>
      </c>
      <c r="Z439">
        <v>7.1619999999999999</v>
      </c>
      <c r="AA439">
        <v>7.1619999999999999</v>
      </c>
      <c r="AB439">
        <v>7.0629999999999997</v>
      </c>
      <c r="AC439">
        <v>7.2370000000000001</v>
      </c>
      <c r="AD439">
        <v>7.4870000000000001</v>
      </c>
      <c r="AE439">
        <v>7.6619999999999999</v>
      </c>
      <c r="AF439">
        <v>7.9</v>
      </c>
      <c r="AG439">
        <v>7.7249999999999996</v>
      </c>
      <c r="AH439">
        <v>7.7750000000000004</v>
      </c>
      <c r="AI439">
        <v>7.5629999999999997</v>
      </c>
      <c r="AJ439">
        <v>7.5629999999999997</v>
      </c>
      <c r="AK439">
        <v>7.6</v>
      </c>
      <c r="AL439">
        <v>7.75</v>
      </c>
      <c r="AM439">
        <v>7.85</v>
      </c>
      <c r="AN439">
        <v>7.7750000000000004</v>
      </c>
      <c r="AO439">
        <v>7.6120000000000001</v>
      </c>
      <c r="AP439">
        <v>7.5</v>
      </c>
      <c r="AQ439">
        <v>7.6</v>
      </c>
      <c r="AR439">
        <v>7.6369999999999996</v>
      </c>
      <c r="AS439">
        <v>7.5629999999999997</v>
      </c>
      <c r="AT439">
        <v>7.6749999999999998</v>
      </c>
      <c r="AU439">
        <v>7.8129999999999997</v>
      </c>
      <c r="AV439">
        <v>7.8129999999999997</v>
      </c>
      <c r="AW439">
        <v>8.6120000000000001</v>
      </c>
      <c r="AX439">
        <v>9.375</v>
      </c>
      <c r="AY439">
        <v>9.8249999999999993</v>
      </c>
      <c r="AZ439">
        <v>9.6</v>
      </c>
      <c r="BA439">
        <v>9.8000000000000007</v>
      </c>
      <c r="BB439">
        <v>9.8620000000000001</v>
      </c>
      <c r="BC439">
        <v>10.35</v>
      </c>
      <c r="BD439">
        <v>10.25</v>
      </c>
      <c r="BE439">
        <v>10.625</v>
      </c>
      <c r="BF439">
        <v>10.675000000000001</v>
      </c>
      <c r="BG439">
        <v>10.563000000000001</v>
      </c>
      <c r="BH439">
        <v>10.85</v>
      </c>
      <c r="BI439">
        <v>10.525</v>
      </c>
      <c r="BJ439">
        <v>10.6</v>
      </c>
      <c r="BK439">
        <v>10.487</v>
      </c>
      <c r="BL439">
        <v>10.587</v>
      </c>
      <c r="BM439">
        <v>10.512</v>
      </c>
      <c r="BN439">
        <v>10.425000000000001</v>
      </c>
      <c r="BO439">
        <v>10.425000000000001</v>
      </c>
      <c r="BP439">
        <v>10.563000000000001</v>
      </c>
      <c r="BQ439">
        <v>11.375</v>
      </c>
      <c r="BR439" s="12">
        <f t="shared" si="12"/>
        <v>0.69144981412639417</v>
      </c>
      <c r="BS439" s="13" cm="1">
        <f t="array" aca="1" ref="BS439" ca="1">_xlfn.PERCENTILE.INC((OFFSET(E439,0,1,1,COLUMNS(E439:BQ439)-1) - E439:BP439) / E439:BP439, 0.05) * SQRT(COUNT(E439:BQ439) - 1)</f>
        <v>-0.21289570702731941</v>
      </c>
      <c r="BT439" s="12" cm="1">
        <f t="array" aca="1" ref="BT439" ca="1">_xlfn.STDEV.P((E439:BP439 - OFFSET(E439:BP439,0,1)) / OFFSET(E439:BP439,0,1)) * SQRT(COUNT(E439:BQ439)-1)</f>
        <v>0.21227987792992931</v>
      </c>
      <c r="BU439" s="12" cm="1">
        <f t="array" ref="BU439">-(MAX(1 - (E439:BQ439 / _xlfn.SCAN(E439, E439:BQ439, _xlfn.LAMBDA(_xlpm.a,_xlpm.b, MAX(_xlpm.a, _xlpm.b))))))</f>
        <v>-7.3704918032786892E-2</v>
      </c>
      <c r="BV439" s="14">
        <f t="shared" ca="1" si="13"/>
        <v>3.2714208284763799</v>
      </c>
    </row>
    <row r="440" spans="1:74" x14ac:dyDescent="0.45">
      <c r="A440" s="2" t="s">
        <v>898</v>
      </c>
      <c r="B440" t="s">
        <v>899</v>
      </c>
      <c r="C440" t="s">
        <v>19</v>
      </c>
      <c r="D440" t="s">
        <v>34</v>
      </c>
      <c r="E440">
        <v>26.425999999999998</v>
      </c>
      <c r="F440">
        <v>25.919</v>
      </c>
      <c r="G440">
        <v>25.48</v>
      </c>
      <c r="H440">
        <v>26.663</v>
      </c>
      <c r="I440">
        <v>28.96</v>
      </c>
      <c r="J440">
        <v>28.791</v>
      </c>
      <c r="K440">
        <v>27.744</v>
      </c>
      <c r="L440">
        <v>27.744</v>
      </c>
      <c r="M440">
        <v>27.744</v>
      </c>
      <c r="N440">
        <v>28.791</v>
      </c>
      <c r="O440">
        <v>25.783999999999999</v>
      </c>
      <c r="P440">
        <v>27</v>
      </c>
      <c r="Q440">
        <v>28.047999999999998</v>
      </c>
      <c r="R440">
        <v>28.116</v>
      </c>
      <c r="S440">
        <v>28.521000000000001</v>
      </c>
      <c r="T440">
        <v>28.183</v>
      </c>
      <c r="U440">
        <v>29.974</v>
      </c>
      <c r="V440">
        <v>30.954000000000001</v>
      </c>
      <c r="W440">
        <v>30.616</v>
      </c>
      <c r="X440">
        <v>31.495000000000001</v>
      </c>
      <c r="Y440">
        <v>33.082999999999998</v>
      </c>
      <c r="Z440">
        <v>31.968</v>
      </c>
      <c r="AA440">
        <v>31.968</v>
      </c>
      <c r="AB440">
        <v>30.109000000000002</v>
      </c>
      <c r="AC440">
        <v>30.548999999999999</v>
      </c>
      <c r="AD440">
        <v>28.893000000000001</v>
      </c>
      <c r="AE440">
        <v>29.738</v>
      </c>
      <c r="AF440">
        <v>30.143000000000001</v>
      </c>
      <c r="AG440">
        <v>30.515000000000001</v>
      </c>
      <c r="AH440">
        <v>30.684000000000001</v>
      </c>
      <c r="AI440">
        <v>29.602</v>
      </c>
      <c r="AJ440">
        <v>28.893000000000001</v>
      </c>
      <c r="AK440">
        <v>28.757999999999999</v>
      </c>
      <c r="AL440">
        <v>29.535</v>
      </c>
      <c r="AM440">
        <v>29.231000000000002</v>
      </c>
      <c r="AN440">
        <v>29.434000000000001</v>
      </c>
      <c r="AO440">
        <v>29.434000000000001</v>
      </c>
      <c r="AP440">
        <v>29.096</v>
      </c>
      <c r="AQ440">
        <v>29.974</v>
      </c>
      <c r="AR440">
        <v>29.974</v>
      </c>
      <c r="AS440">
        <v>31.123000000000001</v>
      </c>
      <c r="AT440">
        <v>31.021999999999998</v>
      </c>
      <c r="AU440">
        <v>32.002000000000002</v>
      </c>
      <c r="AV440">
        <v>32.002000000000002</v>
      </c>
      <c r="AW440">
        <v>33.116999999999997</v>
      </c>
      <c r="AX440">
        <v>35.143999999999998</v>
      </c>
      <c r="AY440">
        <v>36.834000000000003</v>
      </c>
      <c r="AZ440">
        <v>37.375</v>
      </c>
      <c r="BA440">
        <v>36.225999999999999</v>
      </c>
      <c r="BB440">
        <v>36.429000000000002</v>
      </c>
      <c r="BC440">
        <v>34.738999999999997</v>
      </c>
      <c r="BD440">
        <v>33.082999999999998</v>
      </c>
      <c r="BE440">
        <v>32.475000000000001</v>
      </c>
      <c r="BF440">
        <v>34.198</v>
      </c>
      <c r="BG440">
        <v>37.103999999999999</v>
      </c>
      <c r="BH440">
        <v>35.414999999999999</v>
      </c>
      <c r="BI440">
        <v>35.414999999999999</v>
      </c>
      <c r="BJ440">
        <v>34.670999999999999</v>
      </c>
      <c r="BK440">
        <v>33.454999999999998</v>
      </c>
      <c r="BL440">
        <v>32.779000000000003</v>
      </c>
      <c r="BM440">
        <v>32.103000000000002</v>
      </c>
      <c r="BN440">
        <v>30.414000000000001</v>
      </c>
      <c r="BO440">
        <v>32.981999999999999</v>
      </c>
      <c r="BP440">
        <v>33.185000000000002</v>
      </c>
      <c r="BQ440">
        <v>32.643999999999998</v>
      </c>
      <c r="BR440" s="12">
        <f t="shared" si="12"/>
        <v>0.23529856959055476</v>
      </c>
      <c r="BS440" s="13" cm="1">
        <f t="array" aca="1" ref="BS440" ca="1">_xlfn.PERCENTILE.INC((OFFSET(E440,0,1,1,COLUMNS(E440:BQ440)-1) - E440:BP440) / E440:BP440, 0.05) * SQRT(COUNT(E440:BQ440) - 1)</f>
        <v>-0.41496467608281445</v>
      </c>
      <c r="BT440" s="12" cm="1">
        <f t="array" aca="1" ref="BT440" ca="1">_xlfn.STDEV.P((E440:BP440 - OFFSET(E440:BP440,0,1)) / OFFSET(E440:BP440,0,1)) * SQRT(COUNT(E440:BQ440)-1)</f>
        <v>0.2972034447081261</v>
      </c>
      <c r="BU440" s="12" cm="1">
        <f t="array" ref="BU440">-(MAX(1 - (E440:BQ440 / _xlfn.SCAN(E440, E440:BQ440, _xlfn.LAMBDA(_xlpm.a,_xlpm.b, MAX(_xlpm.a, _xlpm.b))))))</f>
        <v>-0.18624749163879595</v>
      </c>
      <c r="BV440" s="14">
        <f t="shared" ca="1" si="13"/>
        <v>0.80182640488769219</v>
      </c>
    </row>
    <row r="441" spans="1:74" x14ac:dyDescent="0.45">
      <c r="A441" s="2" t="s">
        <v>900</v>
      </c>
      <c r="B441" t="s">
        <v>901</v>
      </c>
      <c r="C441" t="s">
        <v>22</v>
      </c>
      <c r="D441" t="s">
        <v>8</v>
      </c>
      <c r="E441">
        <v>5.3305999999999996</v>
      </c>
      <c r="F441">
        <v>5.7347000000000001</v>
      </c>
      <c r="G441">
        <v>5.5385999999999997</v>
      </c>
      <c r="H441">
        <v>5.4911000000000003</v>
      </c>
      <c r="I441">
        <v>5.9903000000000004</v>
      </c>
      <c r="J441">
        <v>6.2695999999999996</v>
      </c>
      <c r="K441">
        <v>6.5726000000000004</v>
      </c>
      <c r="L441">
        <v>6.5726000000000004</v>
      </c>
      <c r="M441">
        <v>6.5726000000000004</v>
      </c>
      <c r="N441">
        <v>6.1863999999999999</v>
      </c>
      <c r="O441">
        <v>5.3811</v>
      </c>
      <c r="P441">
        <v>5.2979000000000003</v>
      </c>
      <c r="Q441">
        <v>5.1166999999999998</v>
      </c>
      <c r="R441">
        <v>5.1730999999999998</v>
      </c>
      <c r="S441">
        <v>4.8166000000000002</v>
      </c>
      <c r="T441">
        <v>4.8047000000000004</v>
      </c>
      <c r="U441">
        <v>4.8611000000000004</v>
      </c>
      <c r="V441">
        <v>4.6798999999999999</v>
      </c>
      <c r="W441">
        <v>4.7007000000000003</v>
      </c>
      <c r="X441">
        <v>4.7274000000000003</v>
      </c>
      <c r="Y441">
        <v>5.5327000000000002</v>
      </c>
      <c r="Z441">
        <v>5.0513000000000003</v>
      </c>
      <c r="AA441">
        <v>5.0513000000000003</v>
      </c>
      <c r="AB441">
        <v>4.7542</v>
      </c>
      <c r="AC441">
        <v>4.9027000000000003</v>
      </c>
      <c r="AD441">
        <v>4.7244999999999999</v>
      </c>
      <c r="AE441">
        <v>5.3483999999999998</v>
      </c>
      <c r="AF441">
        <v>5.2385000000000002</v>
      </c>
      <c r="AG441">
        <v>5.2443999999999997</v>
      </c>
      <c r="AH441">
        <v>5.1166999999999998</v>
      </c>
      <c r="AI441">
        <v>4.9977999999999998</v>
      </c>
      <c r="AJ441">
        <v>4.9770000000000003</v>
      </c>
      <c r="AK441">
        <v>4.8552</v>
      </c>
      <c r="AL441">
        <v>5.1909999999999998</v>
      </c>
      <c r="AM441">
        <v>5.1136999999999997</v>
      </c>
      <c r="AN441">
        <v>5.1612999999999998</v>
      </c>
      <c r="AO441">
        <v>5.0305</v>
      </c>
      <c r="AP441">
        <v>4.9086999999999996</v>
      </c>
      <c r="AQ441">
        <v>5.0513000000000003</v>
      </c>
      <c r="AR441">
        <v>5.2949999999999999</v>
      </c>
      <c r="AS441">
        <v>5.4435000000000002</v>
      </c>
      <c r="AT441">
        <v>5.6337000000000002</v>
      </c>
      <c r="AU441">
        <v>5.0483000000000002</v>
      </c>
      <c r="AV441">
        <v>5.1849999999999996</v>
      </c>
      <c r="AW441">
        <v>5.2889999999999997</v>
      </c>
      <c r="AX441">
        <v>5.5772000000000004</v>
      </c>
      <c r="AY441">
        <v>5.7317999999999998</v>
      </c>
      <c r="AZ441">
        <v>6.4180999999999999</v>
      </c>
      <c r="BA441">
        <v>7.3540999999999999</v>
      </c>
      <c r="BB441">
        <v>6.9143999999999997</v>
      </c>
      <c r="BC441">
        <v>6.4954000000000001</v>
      </c>
      <c r="BD441">
        <v>5.7050000000000001</v>
      </c>
      <c r="BE441">
        <v>5.7228000000000003</v>
      </c>
      <c r="BF441">
        <v>5.5891000000000002</v>
      </c>
      <c r="BG441">
        <v>5.6961000000000004</v>
      </c>
      <c r="BH441">
        <v>5.6456</v>
      </c>
      <c r="BI441">
        <v>5.5712999999999999</v>
      </c>
      <c r="BJ441">
        <v>5.5266999999999999</v>
      </c>
      <c r="BK441">
        <v>5.4375999999999998</v>
      </c>
      <c r="BL441">
        <v>5.5030000000000001</v>
      </c>
      <c r="BM441">
        <v>5.3335999999999997</v>
      </c>
      <c r="BN441">
        <v>5.4078999999999997</v>
      </c>
      <c r="BO441">
        <v>5.1405000000000003</v>
      </c>
      <c r="BP441">
        <v>5.2622999999999998</v>
      </c>
      <c r="BQ441">
        <v>5.1494</v>
      </c>
      <c r="BR441" s="12">
        <f t="shared" si="12"/>
        <v>-3.3992421115821785E-2</v>
      </c>
      <c r="BS441" s="13" cm="1">
        <f t="array" aca="1" ref="BS441" ca="1">_xlfn.PERCENTILE.INC((OFFSET(E441,0,1,1,COLUMNS(E441:BQ441)-1) - E441:BP441) / E441:BP441, 0.05) * SQRT(COUNT(E441:BQ441) - 1)</f>
        <v>-0.6743647498650488</v>
      </c>
      <c r="BT441" s="12" cm="1">
        <f t="array" aca="1" ref="BT441" ca="1">_xlfn.STDEV.P((E441:BP441 - OFFSET(E441:BP441,0,1)) / OFFSET(E441:BP441,0,1)) * SQRT(COUNT(E441:BQ441)-1)</f>
        <v>0.44123809110186735</v>
      </c>
      <c r="BU441" s="12" cm="1">
        <f t="array" ref="BU441">-(MAX(1 - (E441:BQ441 / _xlfn.SCAN(E441, E441:BQ441, _xlfn.LAMBDA(_xlpm.a,_xlpm.b, MAX(_xlpm.a, _xlpm.b))))))</f>
        <v>-0.30100216205925945</v>
      </c>
      <c r="BV441" s="14">
        <f t="shared" ca="1" si="13"/>
        <v>-7.0223812813722544E-2</v>
      </c>
    </row>
    <row r="442" spans="1:74" x14ac:dyDescent="0.45">
      <c r="A442" s="2" t="s">
        <v>902</v>
      </c>
      <c r="B442" t="s">
        <v>903</v>
      </c>
      <c r="C442" t="s">
        <v>7</v>
      </c>
      <c r="D442" t="s">
        <v>29</v>
      </c>
      <c r="E442">
        <v>112.5</v>
      </c>
      <c r="F442">
        <v>115</v>
      </c>
      <c r="G442">
        <v>116.7</v>
      </c>
      <c r="H442">
        <v>121.5</v>
      </c>
      <c r="I442">
        <v>133.5</v>
      </c>
      <c r="J442">
        <v>137</v>
      </c>
      <c r="K442">
        <v>142.69999999999999</v>
      </c>
      <c r="L442">
        <v>142.69999999999999</v>
      </c>
      <c r="M442">
        <v>142.69999999999999</v>
      </c>
      <c r="N442">
        <v>137.6</v>
      </c>
      <c r="O442">
        <v>129.30000000000001</v>
      </c>
      <c r="P442">
        <v>130.19999999999999</v>
      </c>
      <c r="Q442">
        <v>137.19999999999999</v>
      </c>
      <c r="R442">
        <v>136.1</v>
      </c>
      <c r="S442">
        <v>133.80000000000001</v>
      </c>
      <c r="T442">
        <v>133.6</v>
      </c>
      <c r="U442">
        <v>142.6</v>
      </c>
      <c r="V442">
        <v>135.80000000000001</v>
      </c>
      <c r="W442">
        <v>140.69999999999999</v>
      </c>
      <c r="X442">
        <v>140.5</v>
      </c>
      <c r="Y442">
        <v>144</v>
      </c>
      <c r="Z442">
        <v>135.6</v>
      </c>
      <c r="AA442">
        <v>131.6</v>
      </c>
      <c r="AB442">
        <v>135</v>
      </c>
      <c r="AC442">
        <v>137.1</v>
      </c>
      <c r="AD442">
        <v>133.30000000000001</v>
      </c>
      <c r="AE442">
        <v>136.5</v>
      </c>
      <c r="AF442">
        <v>136.5</v>
      </c>
      <c r="AG442">
        <v>134</v>
      </c>
      <c r="AH442">
        <v>137.69999999999999</v>
      </c>
      <c r="AI442">
        <v>135.19999999999999</v>
      </c>
      <c r="AJ442">
        <v>131.1</v>
      </c>
      <c r="AK442">
        <v>141.30000000000001</v>
      </c>
      <c r="AL442">
        <v>149.19999999999999</v>
      </c>
      <c r="AM442">
        <v>155</v>
      </c>
      <c r="AN442">
        <v>161.6</v>
      </c>
      <c r="AO442">
        <v>164.1</v>
      </c>
      <c r="AP442">
        <v>161.5</v>
      </c>
      <c r="AQ442">
        <v>161.5</v>
      </c>
      <c r="AR442">
        <v>162.30000000000001</v>
      </c>
      <c r="AS442">
        <v>163.5</v>
      </c>
      <c r="AT442">
        <v>171.5</v>
      </c>
      <c r="AU442">
        <v>175.9</v>
      </c>
      <c r="AV442">
        <v>184</v>
      </c>
      <c r="AW442">
        <v>185.8</v>
      </c>
      <c r="AX442">
        <v>189.1</v>
      </c>
      <c r="AY442">
        <v>187.3</v>
      </c>
      <c r="AZ442">
        <v>192.7</v>
      </c>
      <c r="BA442">
        <v>192.2</v>
      </c>
      <c r="BB442">
        <v>191.1</v>
      </c>
      <c r="BC442">
        <v>197.1</v>
      </c>
      <c r="BD442">
        <v>189.3</v>
      </c>
      <c r="BE442">
        <v>192.5</v>
      </c>
      <c r="BF442">
        <v>185</v>
      </c>
      <c r="BG442">
        <v>196.8</v>
      </c>
      <c r="BH442">
        <v>200</v>
      </c>
      <c r="BI442">
        <v>189.9</v>
      </c>
      <c r="BJ442">
        <v>178.8</v>
      </c>
      <c r="BK442">
        <v>181.8</v>
      </c>
      <c r="BL442">
        <v>183.6</v>
      </c>
      <c r="BM442">
        <v>176.2</v>
      </c>
      <c r="BN442">
        <v>176</v>
      </c>
      <c r="BO442">
        <v>172</v>
      </c>
      <c r="BP442">
        <v>168.3</v>
      </c>
      <c r="BQ442">
        <v>173.4</v>
      </c>
      <c r="BR442" s="12">
        <f t="shared" si="12"/>
        <v>0.54133333333333333</v>
      </c>
      <c r="BS442" s="13" cm="1">
        <f t="array" aca="1" ref="BS442" ca="1">_xlfn.PERCENTILE.INC((OFFSET(E442,0,1,1,COLUMNS(E442:BQ442)-1) - E442:BP442) / E442:BP442, 0.05) * SQRT(COUNT(E442:BQ442) - 1)</f>
        <v>-0.40062300140252416</v>
      </c>
      <c r="BT442" s="12" cm="1">
        <f t="array" aca="1" ref="BT442" ca="1">_xlfn.STDEV.P((E442:BP442 - OFFSET(E442:BP442,0,1)) / OFFSET(E442:BP442,0,1)) * SQRT(COUNT(E442:BQ442)-1)</f>
        <v>0.27044117926233652</v>
      </c>
      <c r="BU442" s="12" cm="1">
        <f t="array" ref="BU442">-(MAX(1 - (E442:BQ442 / _xlfn.SCAN(E442, E442:BQ442, _xlfn.LAMBDA(_xlpm.a,_xlpm.b, MAX(_xlpm.a, _xlpm.b))))))</f>
        <v>-0.15849999999999997</v>
      </c>
      <c r="BV442" s="14">
        <f t="shared" ca="1" si="13"/>
        <v>2.0127864211289581</v>
      </c>
    </row>
    <row r="443" spans="1:74" x14ac:dyDescent="0.45">
      <c r="A443" s="2" t="s">
        <v>904</v>
      </c>
      <c r="B443" t="s">
        <v>905</v>
      </c>
      <c r="C443" t="s">
        <v>22</v>
      </c>
      <c r="D443" t="s">
        <v>8</v>
      </c>
      <c r="E443">
        <v>18.399999999999999</v>
      </c>
      <c r="F443">
        <v>18.8</v>
      </c>
      <c r="G443">
        <v>19.385000000000002</v>
      </c>
      <c r="H443">
        <v>20.22</v>
      </c>
      <c r="I443">
        <v>21.3</v>
      </c>
      <c r="J443">
        <v>20.77</v>
      </c>
      <c r="K443">
        <v>21.5</v>
      </c>
      <c r="L443">
        <v>21.5</v>
      </c>
      <c r="M443">
        <v>21.5</v>
      </c>
      <c r="N443">
        <v>21.43</v>
      </c>
      <c r="O443">
        <v>20.420000000000002</v>
      </c>
      <c r="P443">
        <v>20.059999999999999</v>
      </c>
      <c r="Q443">
        <v>21.27</v>
      </c>
      <c r="R443">
        <v>21.01</v>
      </c>
      <c r="S443">
        <v>20.23</v>
      </c>
      <c r="T443">
        <v>20.59</v>
      </c>
      <c r="U443">
        <v>21.03</v>
      </c>
      <c r="V443">
        <v>20.63</v>
      </c>
      <c r="W443">
        <v>20.83</v>
      </c>
      <c r="X443">
        <v>20.66</v>
      </c>
      <c r="Y443">
        <v>21.47</v>
      </c>
      <c r="Z443">
        <v>20.98</v>
      </c>
      <c r="AA443">
        <v>20.98</v>
      </c>
      <c r="AB443">
        <v>20.010000000000002</v>
      </c>
      <c r="AC443">
        <v>21.67</v>
      </c>
      <c r="AD443">
        <v>21.11</v>
      </c>
      <c r="AE443">
        <v>21.97</v>
      </c>
      <c r="AF443">
        <v>22.2</v>
      </c>
      <c r="AG443">
        <v>21.95</v>
      </c>
      <c r="AH443">
        <v>21.86</v>
      </c>
      <c r="AI443">
        <v>21.88</v>
      </c>
      <c r="AJ443">
        <v>21.33</v>
      </c>
      <c r="AK443">
        <v>23.49</v>
      </c>
      <c r="AL443">
        <v>24.71</v>
      </c>
      <c r="AM443">
        <v>25.31</v>
      </c>
      <c r="AN443">
        <v>25.76</v>
      </c>
      <c r="AO443">
        <v>25.19</v>
      </c>
      <c r="AP443">
        <v>24.85</v>
      </c>
      <c r="AQ443">
        <v>24.83</v>
      </c>
      <c r="AR443">
        <v>25.49</v>
      </c>
      <c r="AS443">
        <v>26.57</v>
      </c>
      <c r="AT443">
        <v>27.08</v>
      </c>
      <c r="AU443">
        <v>26.79</v>
      </c>
      <c r="AV443">
        <v>26.79</v>
      </c>
      <c r="AW443">
        <v>28.15</v>
      </c>
      <c r="AX443">
        <v>28.8</v>
      </c>
      <c r="AY443">
        <v>28.84</v>
      </c>
      <c r="AZ443">
        <v>29.79</v>
      </c>
      <c r="BA443">
        <v>29.84</v>
      </c>
      <c r="BB443">
        <v>29.16</v>
      </c>
      <c r="BC443">
        <v>28.64</v>
      </c>
      <c r="BD443">
        <v>27.15</v>
      </c>
      <c r="BE443">
        <v>26.91</v>
      </c>
      <c r="BF443">
        <v>27.51</v>
      </c>
      <c r="BG443">
        <v>28.2</v>
      </c>
      <c r="BH443">
        <v>28.63</v>
      </c>
      <c r="BI443">
        <v>28.75</v>
      </c>
      <c r="BJ443">
        <v>28.92</v>
      </c>
      <c r="BK443">
        <v>28.88</v>
      </c>
      <c r="BL443">
        <v>29.18</v>
      </c>
      <c r="BM443">
        <v>28.23</v>
      </c>
      <c r="BN443">
        <v>28.56</v>
      </c>
      <c r="BO443">
        <v>28.46</v>
      </c>
      <c r="BP443">
        <v>28.5</v>
      </c>
      <c r="BQ443">
        <v>28.15</v>
      </c>
      <c r="BR443" s="12">
        <f t="shared" si="12"/>
        <v>0.52989130434782616</v>
      </c>
      <c r="BS443" s="13" cm="1">
        <f t="array" aca="1" ref="BS443" ca="1">_xlfn.PERCENTILE.INC((OFFSET(E443,0,1,1,COLUMNS(E443:BQ443)-1) - E443:BP443) / E443:BP443, 0.05) * SQRT(COUNT(E443:BQ443) - 1)</f>
        <v>-0.2915190684027551</v>
      </c>
      <c r="BT443" s="12" cm="1">
        <f t="array" aca="1" ref="BT443" ca="1">_xlfn.STDEV.P((E443:BP443 - OFFSET(E443:BP443,0,1)) / OFFSET(E443:BP443,0,1)) * SQRT(COUNT(E443:BQ443)-1)</f>
        <v>0.23073817955204853</v>
      </c>
      <c r="BU443" s="12" cm="1">
        <f t="array" ref="BU443">-(MAX(1 - (E443:BQ443 / _xlfn.SCAN(E443, E443:BQ443, _xlfn.LAMBDA(_xlpm.a,_xlpm.b, MAX(_xlpm.a, _xlpm.b))))))</f>
        <v>-9.8190348525469151E-2</v>
      </c>
      <c r="BV443" s="14">
        <f t="shared" ca="1" si="13"/>
        <v>2.3095367458579528</v>
      </c>
    </row>
    <row r="444" spans="1:74" x14ac:dyDescent="0.45">
      <c r="A444" s="2" t="s">
        <v>906</v>
      </c>
      <c r="B444" t="s">
        <v>907</v>
      </c>
      <c r="C444" t="s">
        <v>54</v>
      </c>
      <c r="D444" t="s">
        <v>8</v>
      </c>
      <c r="E444">
        <v>53.35</v>
      </c>
      <c r="F444">
        <v>52.9</v>
      </c>
      <c r="G444">
        <v>53</v>
      </c>
      <c r="H444">
        <v>53.95</v>
      </c>
      <c r="I444">
        <v>55.35</v>
      </c>
      <c r="J444">
        <v>55.75</v>
      </c>
      <c r="K444">
        <v>57.3</v>
      </c>
      <c r="L444">
        <v>57.3</v>
      </c>
      <c r="M444">
        <v>57.3</v>
      </c>
      <c r="N444">
        <v>57.75</v>
      </c>
      <c r="O444">
        <v>55.9</v>
      </c>
      <c r="P444">
        <v>56.75</v>
      </c>
      <c r="Q444">
        <v>58.1</v>
      </c>
      <c r="R444">
        <v>59.85</v>
      </c>
      <c r="S444">
        <v>58.75</v>
      </c>
      <c r="T444">
        <v>59.25</v>
      </c>
      <c r="U444">
        <v>59.05</v>
      </c>
      <c r="V444">
        <v>58.9</v>
      </c>
      <c r="W444">
        <v>58.8</v>
      </c>
      <c r="X444">
        <v>59.35</v>
      </c>
      <c r="Y444">
        <v>59.6</v>
      </c>
      <c r="Z444">
        <v>59.7</v>
      </c>
      <c r="AA444">
        <v>59.7</v>
      </c>
      <c r="AB444">
        <v>59.9</v>
      </c>
      <c r="AC444">
        <v>60.2</v>
      </c>
      <c r="AD444">
        <v>60.5</v>
      </c>
      <c r="AE444">
        <v>61.55</v>
      </c>
      <c r="AF444">
        <v>61.8</v>
      </c>
      <c r="AG444">
        <v>61.65</v>
      </c>
      <c r="AH444">
        <v>61</v>
      </c>
      <c r="AI444">
        <v>61.25</v>
      </c>
      <c r="AJ444">
        <v>62.9</v>
      </c>
      <c r="AK444">
        <v>64.2</v>
      </c>
      <c r="AL444">
        <v>63.25</v>
      </c>
      <c r="AM444">
        <v>67.099999999999994</v>
      </c>
      <c r="AN444">
        <v>67.25</v>
      </c>
      <c r="AO444">
        <v>66.95</v>
      </c>
      <c r="AP444">
        <v>67</v>
      </c>
      <c r="AQ444">
        <v>67.5</v>
      </c>
      <c r="AR444">
        <v>68.099999999999994</v>
      </c>
      <c r="AS444">
        <v>66.349999999999994</v>
      </c>
      <c r="AT444">
        <v>67.55</v>
      </c>
      <c r="AU444">
        <v>68.75</v>
      </c>
      <c r="AV444">
        <v>68.75</v>
      </c>
      <c r="AW444">
        <v>71.099999999999994</v>
      </c>
      <c r="AX444">
        <v>70.400000000000006</v>
      </c>
      <c r="AY444">
        <v>70.45</v>
      </c>
      <c r="AZ444">
        <v>70.099999999999994</v>
      </c>
      <c r="BA444">
        <v>69.7</v>
      </c>
      <c r="BB444">
        <v>69</v>
      </c>
      <c r="BC444">
        <v>69.3</v>
      </c>
      <c r="BD444">
        <v>68.150000000000006</v>
      </c>
      <c r="BE444">
        <v>67.599999999999994</v>
      </c>
      <c r="BF444">
        <v>66.599999999999994</v>
      </c>
      <c r="BG444">
        <v>67.55</v>
      </c>
      <c r="BH444">
        <v>67.900000000000006</v>
      </c>
      <c r="BI444">
        <v>69</v>
      </c>
      <c r="BJ444">
        <v>70.2</v>
      </c>
      <c r="BK444">
        <v>69.349999999999994</v>
      </c>
      <c r="BL444">
        <v>68.849999999999994</v>
      </c>
      <c r="BM444">
        <v>69.25</v>
      </c>
      <c r="BN444">
        <v>69.55</v>
      </c>
      <c r="BO444">
        <v>68.7</v>
      </c>
      <c r="BP444">
        <v>68.849999999999994</v>
      </c>
      <c r="BQ444">
        <v>69.05</v>
      </c>
      <c r="BR444" s="12">
        <f t="shared" si="12"/>
        <v>0.29428303655107768</v>
      </c>
      <c r="BS444" s="13" cm="1">
        <f t="array" aca="1" ref="BS444" ca="1">_xlfn.PERCENTILE.INC((OFFSET(E444,0,1,1,COLUMNS(E444:BQ444)-1) - E444:BP444) / E444:BP444, 0.05) * SQRT(COUNT(E444:BQ444) - 1)</f>
        <v>-0.13059972218850643</v>
      </c>
      <c r="BT444" s="12" cm="1">
        <f t="array" aca="1" ref="BT444" ca="1">_xlfn.STDEV.P((E444:BP444 - OFFSET(E444:BP444,0,1)) / OFFSET(E444:BP444,0,1)) * SQRT(COUNT(E444:BQ444)-1)</f>
        <v>0.1178420297698132</v>
      </c>
      <c r="BU444" s="12" cm="1">
        <f t="array" ref="BU444">-(MAX(1 - (E444:BQ444 / _xlfn.SCAN(E444, E444:BQ444, _xlfn.LAMBDA(_xlpm.a,_xlpm.b, MAX(_xlpm.a, _xlpm.b))))))</f>
        <v>-6.3291139240506333E-2</v>
      </c>
      <c r="BV444" s="14">
        <f t="shared" ca="1" si="13"/>
        <v>2.5227844185286807</v>
      </c>
    </row>
    <row r="445" spans="1:74" x14ac:dyDescent="0.45">
      <c r="A445" s="2" t="s">
        <v>908</v>
      </c>
      <c r="B445" t="s">
        <v>909</v>
      </c>
      <c r="C445" t="s">
        <v>19</v>
      </c>
      <c r="D445" t="s">
        <v>58</v>
      </c>
      <c r="E445">
        <v>4.6399999999999997</v>
      </c>
      <c r="F445">
        <v>4.4400000000000004</v>
      </c>
      <c r="G445">
        <v>4.1500000000000004</v>
      </c>
      <c r="H445">
        <v>4.0199999999999996</v>
      </c>
      <c r="I445">
        <v>3.75</v>
      </c>
      <c r="J445">
        <v>3.72</v>
      </c>
      <c r="K445">
        <v>3.72</v>
      </c>
      <c r="L445">
        <v>3.72</v>
      </c>
      <c r="M445">
        <v>3.72</v>
      </c>
      <c r="N445">
        <v>3.86</v>
      </c>
      <c r="O445">
        <v>3.78</v>
      </c>
      <c r="P445">
        <v>4.1399999999999997</v>
      </c>
      <c r="Q445">
        <v>3.97</v>
      </c>
      <c r="R445">
        <v>4.1399999999999997</v>
      </c>
      <c r="S445">
        <v>4.05</v>
      </c>
      <c r="T445">
        <v>4.2</v>
      </c>
      <c r="U445">
        <v>4.01</v>
      </c>
      <c r="V445">
        <v>4.01</v>
      </c>
      <c r="W445">
        <v>4.05</v>
      </c>
      <c r="X445">
        <v>4.0999999999999996</v>
      </c>
      <c r="Y445">
        <v>3.93</v>
      </c>
      <c r="Z445">
        <v>4.0999999999999996</v>
      </c>
      <c r="AA445">
        <v>4.0999999999999996</v>
      </c>
      <c r="AB445">
        <v>4.4000000000000004</v>
      </c>
      <c r="AC445">
        <v>3.95</v>
      </c>
      <c r="AD445">
        <v>3.8</v>
      </c>
      <c r="AE445">
        <v>4</v>
      </c>
      <c r="AF445">
        <v>4.33</v>
      </c>
      <c r="AG445">
        <v>4.26</v>
      </c>
      <c r="AH445">
        <v>4.2699999999999996</v>
      </c>
      <c r="AI445">
        <v>4.34</v>
      </c>
      <c r="AJ445">
        <v>4.3600000000000003</v>
      </c>
      <c r="AK445">
        <v>4.71</v>
      </c>
      <c r="AL445">
        <v>5.05</v>
      </c>
      <c r="AM445">
        <v>5.27</v>
      </c>
      <c r="AN445">
        <v>5.62</v>
      </c>
      <c r="AO445">
        <v>5.62</v>
      </c>
      <c r="AP445">
        <v>5.56</v>
      </c>
      <c r="AQ445">
        <v>5.56</v>
      </c>
      <c r="AR445">
        <v>5.83</v>
      </c>
      <c r="AS445">
        <v>5.83</v>
      </c>
      <c r="AT445">
        <v>5.99</v>
      </c>
      <c r="AU445">
        <v>6.31</v>
      </c>
      <c r="AV445">
        <v>6.31</v>
      </c>
      <c r="AW445">
        <v>6.46</v>
      </c>
      <c r="AX445">
        <v>6.12</v>
      </c>
      <c r="AY445">
        <v>5.84</v>
      </c>
      <c r="AZ445">
        <v>6.02</v>
      </c>
      <c r="BA445">
        <v>5.65</v>
      </c>
      <c r="BB445">
        <v>5.83</v>
      </c>
      <c r="BC445">
        <v>5.56</v>
      </c>
      <c r="BD445">
        <v>5.41</v>
      </c>
      <c r="BE445">
        <v>5.65</v>
      </c>
      <c r="BF445">
        <v>5.56</v>
      </c>
      <c r="BG445">
        <v>5.37</v>
      </c>
      <c r="BH445">
        <v>5.31</v>
      </c>
      <c r="BI445">
        <v>5.22</v>
      </c>
      <c r="BJ445">
        <v>5.13</v>
      </c>
      <c r="BK445">
        <v>5.16</v>
      </c>
      <c r="BL445">
        <v>5.53</v>
      </c>
      <c r="BM445">
        <v>5.53</v>
      </c>
      <c r="BN445">
        <v>5.35</v>
      </c>
      <c r="BO445">
        <v>5.56</v>
      </c>
      <c r="BP445">
        <v>5.27</v>
      </c>
      <c r="BQ445">
        <v>5.18</v>
      </c>
      <c r="BR445" s="12">
        <f t="shared" si="12"/>
        <v>0.1163793103448276</v>
      </c>
      <c r="BS445" s="13" cm="1">
        <f t="array" aca="1" ref="BS445" ca="1">_xlfn.PERCENTILE.INC((OFFSET(E445,0,1,1,COLUMNS(E445:BQ445)-1) - E445:BP445) / E445:BP445, 0.05) * SQRT(COUNT(E445:BQ445) - 1)</f>
        <v>-0.48109809407238935</v>
      </c>
      <c r="BT445" s="12" cm="1">
        <f t="array" aca="1" ref="BT445" ca="1">_xlfn.STDEV.P((E445:BP445 - OFFSET(E445:BP445,0,1)) / OFFSET(E445:BP445,0,1)) * SQRT(COUNT(E445:BQ445)-1)</f>
        <v>0.33580962094394939</v>
      </c>
      <c r="BU445" s="12" cm="1">
        <f t="array" ref="BU445">-(MAX(1 - (E445:BQ445 / _xlfn.SCAN(E445, E445:BQ445, _xlfn.LAMBDA(_xlpm.a,_xlpm.b, MAX(_xlpm.a, _xlpm.b))))))</f>
        <v>-0.20588235294117652</v>
      </c>
      <c r="BV445" s="14">
        <f t="shared" ca="1" si="13"/>
        <v>0.35551783778331525</v>
      </c>
    </row>
    <row r="446" spans="1:74" x14ac:dyDescent="0.45">
      <c r="A446" s="2" t="s">
        <v>910</v>
      </c>
      <c r="B446" t="s">
        <v>911</v>
      </c>
      <c r="C446" t="s">
        <v>25</v>
      </c>
      <c r="D446" t="s">
        <v>34</v>
      </c>
      <c r="E446">
        <v>68.7</v>
      </c>
      <c r="F446">
        <v>67.55</v>
      </c>
      <c r="G446">
        <v>68.25</v>
      </c>
      <c r="H446">
        <v>68.3</v>
      </c>
      <c r="I446">
        <v>69.650000000000006</v>
      </c>
      <c r="J446">
        <v>70.2</v>
      </c>
      <c r="K446">
        <v>65.8</v>
      </c>
      <c r="L446">
        <v>65.8</v>
      </c>
      <c r="M446">
        <v>65.8</v>
      </c>
      <c r="N446">
        <v>67.5</v>
      </c>
      <c r="O446">
        <v>67.7</v>
      </c>
      <c r="P446">
        <v>67.05</v>
      </c>
      <c r="Q446">
        <v>67.2</v>
      </c>
      <c r="R446">
        <v>67.7</v>
      </c>
      <c r="S446">
        <v>67.75</v>
      </c>
      <c r="T446">
        <v>68.849999999999994</v>
      </c>
      <c r="U446">
        <v>69.2</v>
      </c>
      <c r="V446">
        <v>68.8</v>
      </c>
      <c r="W446">
        <v>70.150000000000006</v>
      </c>
      <c r="X446">
        <v>70.849999999999994</v>
      </c>
      <c r="Y446">
        <v>70.95</v>
      </c>
      <c r="Z446">
        <v>69.05</v>
      </c>
      <c r="AA446">
        <v>69.05</v>
      </c>
      <c r="AB446">
        <v>68.349999999999994</v>
      </c>
      <c r="AC446">
        <v>69.75</v>
      </c>
      <c r="AD446">
        <v>69.75</v>
      </c>
      <c r="AE446">
        <v>68.2</v>
      </c>
      <c r="AF446">
        <v>67.650000000000006</v>
      </c>
      <c r="AG446">
        <v>68.8</v>
      </c>
      <c r="AH446">
        <v>69.5</v>
      </c>
      <c r="AI446">
        <v>70.75</v>
      </c>
      <c r="AJ446">
        <v>68.55</v>
      </c>
      <c r="AK446">
        <v>69</v>
      </c>
      <c r="AL446">
        <v>70.7</v>
      </c>
      <c r="AM446">
        <v>70.349999999999994</v>
      </c>
      <c r="AN446">
        <v>72.2</v>
      </c>
      <c r="AO446">
        <v>72.2</v>
      </c>
      <c r="AP446">
        <v>70.3</v>
      </c>
      <c r="AQ446">
        <v>70.849999999999994</v>
      </c>
      <c r="AR446">
        <v>69.8</v>
      </c>
      <c r="AS446">
        <v>68.150000000000006</v>
      </c>
      <c r="AT446">
        <v>69.95</v>
      </c>
      <c r="AU446">
        <v>71</v>
      </c>
      <c r="AV446">
        <v>71</v>
      </c>
      <c r="AW446">
        <v>69.3</v>
      </c>
      <c r="AX446">
        <v>68.400000000000006</v>
      </c>
      <c r="AY446">
        <v>68.099999999999994</v>
      </c>
      <c r="AZ446">
        <v>66.45</v>
      </c>
      <c r="BA446">
        <v>65.8</v>
      </c>
      <c r="BB446">
        <v>65.400000000000006</v>
      </c>
      <c r="BC446">
        <v>66.55</v>
      </c>
      <c r="BD446">
        <v>65.849999999999994</v>
      </c>
      <c r="BE446">
        <v>65.599999999999994</v>
      </c>
      <c r="BF446">
        <v>65.95</v>
      </c>
      <c r="BG446">
        <v>67</v>
      </c>
      <c r="BH446">
        <v>67.849999999999994</v>
      </c>
      <c r="BI446">
        <v>67.5</v>
      </c>
      <c r="BJ446">
        <v>68.099999999999994</v>
      </c>
      <c r="BK446">
        <v>68.400000000000006</v>
      </c>
      <c r="BL446">
        <v>68.599999999999994</v>
      </c>
      <c r="BM446">
        <v>67.349999999999994</v>
      </c>
      <c r="BN446">
        <v>67.3</v>
      </c>
      <c r="BO446">
        <v>67.95</v>
      </c>
      <c r="BP446">
        <v>67.75</v>
      </c>
      <c r="BQ446">
        <v>67.8</v>
      </c>
      <c r="BR446" s="12">
        <f t="shared" si="12"/>
        <v>-1.310043668122279E-2</v>
      </c>
      <c r="BS446" s="13" cm="1">
        <f t="array" aca="1" ref="BS446" ca="1">_xlfn.PERCENTILE.INC((OFFSET(E446,0,1,1,COLUMNS(E446:BQ446)-1) - E446:BP446) / E446:BP446, 0.05) * SQRT(COUNT(E446:BQ446) - 1)</f>
        <v>-0.20802225828889442</v>
      </c>
      <c r="BT446" s="12" cm="1">
        <f t="array" aca="1" ref="BT446" ca="1">_xlfn.STDEV.P((E446:BP446 - OFFSET(E446:BP446,0,1)) / OFFSET(E446:BP446,0,1)) * SQRT(COUNT(E446:BQ446)-1)</f>
        <v>0.13120888713427617</v>
      </c>
      <c r="BU446" s="12" cm="1">
        <f t="array" ref="BU446">-(MAX(1 - (E446:BQ446 / _xlfn.SCAN(E446, E446:BQ446, _xlfn.LAMBDA(_xlpm.a,_xlpm.b, MAX(_xlpm.a, _xlpm.b))))))</f>
        <v>-9.4182825484764532E-2</v>
      </c>
      <c r="BV446" s="14">
        <f t="shared" ca="1" si="13"/>
        <v>-7.6926471229752894E-2</v>
      </c>
    </row>
    <row r="447" spans="1:74" x14ac:dyDescent="0.45">
      <c r="A447" s="2" t="s">
        <v>912</v>
      </c>
      <c r="B447" t="s">
        <v>913</v>
      </c>
      <c r="C447" t="s">
        <v>111</v>
      </c>
      <c r="D447" t="s">
        <v>8</v>
      </c>
      <c r="E447">
        <v>10.210000000000001</v>
      </c>
      <c r="F447">
        <v>10.484999999999999</v>
      </c>
      <c r="G447">
        <v>10.36</v>
      </c>
      <c r="H447">
        <v>9.92</v>
      </c>
      <c r="I447">
        <v>10.025</v>
      </c>
      <c r="J447">
        <v>9.9700000000000006</v>
      </c>
      <c r="K447">
        <v>10.27</v>
      </c>
      <c r="L447">
        <v>10.27</v>
      </c>
      <c r="M447">
        <v>10.27</v>
      </c>
      <c r="N447">
        <v>10.16</v>
      </c>
      <c r="O447">
        <v>9.6460000000000008</v>
      </c>
      <c r="P447">
        <v>9.2620000000000005</v>
      </c>
      <c r="Q447">
        <v>9.6259999999999994</v>
      </c>
      <c r="R447">
        <v>9.6</v>
      </c>
      <c r="S447">
        <v>9.0640000000000001</v>
      </c>
      <c r="T447">
        <v>9.27</v>
      </c>
      <c r="U447">
        <v>9.4260000000000002</v>
      </c>
      <c r="V447">
        <v>9.4139999999999997</v>
      </c>
      <c r="W447">
        <v>9.4619999999999997</v>
      </c>
      <c r="X447">
        <v>9.85</v>
      </c>
      <c r="Y447">
        <v>10.44</v>
      </c>
      <c r="Z447">
        <v>10.515000000000001</v>
      </c>
      <c r="AA447">
        <v>10.515000000000001</v>
      </c>
      <c r="AB447">
        <v>10.029999999999999</v>
      </c>
      <c r="AC447">
        <v>10.41</v>
      </c>
      <c r="AD447">
        <v>10.17</v>
      </c>
      <c r="AE447">
        <v>10.38</v>
      </c>
      <c r="AF447">
        <v>10.26</v>
      </c>
      <c r="AG447">
        <v>10.135</v>
      </c>
      <c r="AH447">
        <v>10.01</v>
      </c>
      <c r="AI447">
        <v>9.718</v>
      </c>
      <c r="AJ447">
        <v>9.5779999999999994</v>
      </c>
      <c r="AK447">
        <v>9.9359999999999999</v>
      </c>
      <c r="AL447">
        <v>10.67</v>
      </c>
      <c r="AM447">
        <v>10.44</v>
      </c>
      <c r="AN447">
        <v>10.715</v>
      </c>
      <c r="AO447">
        <v>10.44</v>
      </c>
      <c r="AP447">
        <v>10.45</v>
      </c>
      <c r="AQ447">
        <v>10.45</v>
      </c>
      <c r="AR447">
        <v>10.404999999999999</v>
      </c>
      <c r="AS447">
        <v>10.895</v>
      </c>
      <c r="AT447">
        <v>11.02</v>
      </c>
      <c r="AU447">
        <v>10.715</v>
      </c>
      <c r="AV447">
        <v>11.21</v>
      </c>
      <c r="AW447">
        <v>11.7</v>
      </c>
      <c r="AX447">
        <v>11.75</v>
      </c>
      <c r="AY447">
        <v>11.65</v>
      </c>
      <c r="AZ447">
        <v>11.984999999999999</v>
      </c>
      <c r="BA447">
        <v>11.87</v>
      </c>
      <c r="BB447">
        <v>11.484999999999999</v>
      </c>
      <c r="BC447">
        <v>11.25</v>
      </c>
      <c r="BD447">
        <v>10.75</v>
      </c>
      <c r="BE447">
        <v>10.8</v>
      </c>
      <c r="BF447">
        <v>10.65</v>
      </c>
      <c r="BG447">
        <v>10.94</v>
      </c>
      <c r="BH447">
        <v>10.965</v>
      </c>
      <c r="BI447">
        <v>10.994999999999999</v>
      </c>
      <c r="BJ447">
        <v>10.94</v>
      </c>
      <c r="BK447">
        <v>10.734999999999999</v>
      </c>
      <c r="BL447">
        <v>10.875</v>
      </c>
      <c r="BM447">
        <v>10.58</v>
      </c>
      <c r="BN447">
        <v>10.654999999999999</v>
      </c>
      <c r="BO447">
        <v>10.4</v>
      </c>
      <c r="BP447">
        <v>10.43</v>
      </c>
      <c r="BQ447">
        <v>10.295</v>
      </c>
      <c r="BR447" s="12">
        <f t="shared" si="12"/>
        <v>8.3251714005875676E-3</v>
      </c>
      <c r="BS447" s="13" cm="1">
        <f t="array" aca="1" ref="BS447" ca="1">_xlfn.PERCENTILE.INC((OFFSET(E447,0,1,1,COLUMNS(E447:BQ447)-1) - E447:BP447) / E447:BP447, 0.05) * SQRT(COUNT(E447:BQ447) - 1)</f>
        <v>-0.35318747318747312</v>
      </c>
      <c r="BT447" s="12" cm="1">
        <f t="array" aca="1" ref="BT447" ca="1">_xlfn.STDEV.P((E447:BP447 - OFFSET(E447:BP447,0,1)) / OFFSET(E447:BP447,0,1)) * SQRT(COUNT(E447:BQ447)-1)</f>
        <v>0.21802016876000663</v>
      </c>
      <c r="BU447" s="12" cm="1">
        <f t="array" ref="BU447">-(MAX(1 - (E447:BQ447 / _xlfn.SCAN(E447, E447:BQ447, _xlfn.LAMBDA(_xlpm.a,_xlpm.b, MAX(_xlpm.a, _xlpm.b))))))</f>
        <v>-0.14100959532749269</v>
      </c>
      <c r="BV447" s="14">
        <f t="shared" ca="1" si="13"/>
        <v>5.19776287902146E-2</v>
      </c>
    </row>
    <row r="448" spans="1:74" x14ac:dyDescent="0.45">
      <c r="A448" s="2" t="s">
        <v>914</v>
      </c>
      <c r="B448" t="s">
        <v>915</v>
      </c>
      <c r="C448" t="s">
        <v>37</v>
      </c>
      <c r="D448" t="s">
        <v>34</v>
      </c>
      <c r="E448">
        <v>1.1539999999999999</v>
      </c>
      <c r="F448">
        <v>1.163</v>
      </c>
      <c r="G448">
        <v>1.095</v>
      </c>
      <c r="H448">
        <v>1.224</v>
      </c>
      <c r="I448">
        <v>1.3160000000000001</v>
      </c>
      <c r="J448">
        <v>1.4530000000000001</v>
      </c>
      <c r="K448">
        <v>1.4159999999999999</v>
      </c>
      <c r="L448">
        <v>1.4159999999999999</v>
      </c>
      <c r="M448">
        <v>1.4159999999999999</v>
      </c>
      <c r="N448">
        <v>1.37</v>
      </c>
      <c r="O448">
        <v>1.21</v>
      </c>
      <c r="P448">
        <v>1.1619999999999999</v>
      </c>
      <c r="Q448">
        <v>1.145</v>
      </c>
      <c r="R448">
        <v>1.23</v>
      </c>
      <c r="S448">
        <v>1.22</v>
      </c>
      <c r="T448">
        <v>1.21</v>
      </c>
      <c r="U448">
        <v>1.23</v>
      </c>
      <c r="V448">
        <v>1.1990000000000001</v>
      </c>
      <c r="W448">
        <v>1.327</v>
      </c>
      <c r="X448">
        <v>1.327</v>
      </c>
      <c r="Y448">
        <v>1.4079999999999999</v>
      </c>
      <c r="Z448">
        <v>1.385</v>
      </c>
      <c r="AA448">
        <v>1.385</v>
      </c>
      <c r="AB448">
        <v>1.31</v>
      </c>
      <c r="AC448">
        <v>1.3009999999999999</v>
      </c>
      <c r="AD448">
        <v>1.3069999999999999</v>
      </c>
      <c r="AE448">
        <v>1.371</v>
      </c>
      <c r="AF448">
        <v>1.4119999999999999</v>
      </c>
      <c r="AG448">
        <v>1.391</v>
      </c>
      <c r="AH448">
        <v>1.3440000000000001</v>
      </c>
      <c r="AI448">
        <v>1.2529999999999999</v>
      </c>
      <c r="AJ448">
        <v>1.264</v>
      </c>
      <c r="AK448">
        <v>1.266</v>
      </c>
      <c r="AL448">
        <v>1.3540000000000001</v>
      </c>
      <c r="AM448">
        <v>1.4350000000000001</v>
      </c>
      <c r="AN448">
        <v>1.4730000000000001</v>
      </c>
      <c r="AO448">
        <v>1.4730000000000001</v>
      </c>
      <c r="AP448">
        <v>1.4610000000000001</v>
      </c>
      <c r="AQ448">
        <v>1.4079999999999999</v>
      </c>
      <c r="AR448">
        <v>1.504</v>
      </c>
      <c r="AS448">
        <v>1.702</v>
      </c>
      <c r="AT448">
        <v>1.6679999999999999</v>
      </c>
      <c r="AU448">
        <v>1.6279999999999999</v>
      </c>
      <c r="AV448">
        <v>1.6279999999999999</v>
      </c>
      <c r="AW448">
        <v>1.647</v>
      </c>
      <c r="AX448">
        <v>1.6890000000000001</v>
      </c>
      <c r="AY448">
        <v>1.8380000000000001</v>
      </c>
      <c r="AZ448">
        <v>1.8420000000000001</v>
      </c>
      <c r="BA448">
        <v>1.903</v>
      </c>
      <c r="BB448">
        <v>1.8109999999999999</v>
      </c>
      <c r="BC448">
        <v>1.8109999999999999</v>
      </c>
      <c r="BD448">
        <v>1.677</v>
      </c>
      <c r="BE448">
        <v>1.621</v>
      </c>
      <c r="BF448">
        <v>1.6919999999999999</v>
      </c>
      <c r="BG448">
        <v>1.6910000000000001</v>
      </c>
      <c r="BH448">
        <v>1.6619999999999999</v>
      </c>
      <c r="BI448">
        <v>1.657</v>
      </c>
      <c r="BJ448">
        <v>1.601</v>
      </c>
      <c r="BK448">
        <v>1.5720000000000001</v>
      </c>
      <c r="BL448">
        <v>1.5549999999999999</v>
      </c>
      <c r="BM448">
        <v>1.4990000000000001</v>
      </c>
      <c r="BN448">
        <v>1.4990000000000001</v>
      </c>
      <c r="BO448">
        <v>1.464</v>
      </c>
      <c r="BP448">
        <v>1.5289999999999999</v>
      </c>
      <c r="BQ448">
        <v>1.486</v>
      </c>
      <c r="BR448" s="12">
        <f t="shared" si="12"/>
        <v>0.28769497400346628</v>
      </c>
      <c r="BS448" s="13" cm="1">
        <f t="array" aca="1" ref="BS448" ca="1">_xlfn.PERCENTILE.INC((OFFSET(E448,0,1,1,COLUMNS(E448:BQ448)-1) - E448:BP448) / E448:BP448, 0.05) * SQRT(COUNT(E448:BQ448) - 1)</f>
        <v>-0.46257438282047886</v>
      </c>
      <c r="BT448" s="12" cm="1">
        <f t="array" aca="1" ref="BT448" ca="1">_xlfn.STDEV.P((E448:BP448 - OFFSET(E448:BP448,0,1)) / OFFSET(E448:BP448,0,1)) * SQRT(COUNT(E448:BQ448)-1)</f>
        <v>0.36942689215270813</v>
      </c>
      <c r="BU448" s="12" cm="1">
        <f t="array" ref="BU448">-(MAX(1 - (E448:BQ448 / _xlfn.SCAN(E448, E448:BQ448, _xlfn.LAMBDA(_xlpm.a,_xlpm.b, MAX(_xlpm.a, _xlpm.b))))))</f>
        <v>-0.23068838675775094</v>
      </c>
      <c r="BV448" s="14">
        <f t="shared" ca="1" si="13"/>
        <v>0.78689987160788566</v>
      </c>
    </row>
    <row r="449" spans="1:74" x14ac:dyDescent="0.45">
      <c r="A449" s="2" t="s">
        <v>916</v>
      </c>
      <c r="B449" t="s">
        <v>917</v>
      </c>
      <c r="C449" t="s">
        <v>37</v>
      </c>
      <c r="D449" t="s">
        <v>8</v>
      </c>
      <c r="E449">
        <v>12.095000000000001</v>
      </c>
      <c r="F449">
        <v>12.33</v>
      </c>
      <c r="G449">
        <v>12.185</v>
      </c>
      <c r="H449">
        <v>12.545</v>
      </c>
      <c r="I449">
        <v>12.785</v>
      </c>
      <c r="J449">
        <v>12.785</v>
      </c>
      <c r="K449">
        <v>12.87</v>
      </c>
      <c r="L449">
        <v>12.87</v>
      </c>
      <c r="M449">
        <v>12.87</v>
      </c>
      <c r="N449">
        <v>13.135</v>
      </c>
      <c r="O449">
        <v>12.6</v>
      </c>
      <c r="P449">
        <v>12.39</v>
      </c>
      <c r="Q449">
        <v>12.53</v>
      </c>
      <c r="R449">
        <v>12.53</v>
      </c>
      <c r="S449">
        <v>12.164999999999999</v>
      </c>
      <c r="T449">
        <v>12.365</v>
      </c>
      <c r="U449">
        <v>12.465</v>
      </c>
      <c r="V449">
        <v>12.37</v>
      </c>
      <c r="W449">
        <v>12.744999999999999</v>
      </c>
      <c r="X449">
        <v>12.97</v>
      </c>
      <c r="Y449">
        <v>13.3</v>
      </c>
      <c r="Z449">
        <v>13.015000000000001</v>
      </c>
      <c r="AA449">
        <v>13.015000000000001</v>
      </c>
      <c r="AB449">
        <v>12.7</v>
      </c>
      <c r="AC449">
        <v>12.935</v>
      </c>
      <c r="AD449">
        <v>12.734999999999999</v>
      </c>
      <c r="AE449">
        <v>12.82</v>
      </c>
      <c r="AF449">
        <v>12.975</v>
      </c>
      <c r="AG449">
        <v>12.86</v>
      </c>
      <c r="AH449">
        <v>12.805</v>
      </c>
      <c r="AI449">
        <v>12.56</v>
      </c>
      <c r="AJ449">
        <v>12.404999999999999</v>
      </c>
      <c r="AK449">
        <v>12.56</v>
      </c>
      <c r="AL449">
        <v>12.414999999999999</v>
      </c>
      <c r="AM449">
        <v>12.195</v>
      </c>
      <c r="AN449">
        <v>12.26</v>
      </c>
      <c r="AO449">
        <v>11.895</v>
      </c>
      <c r="AP449">
        <v>12.175000000000001</v>
      </c>
      <c r="AQ449">
        <v>12.13</v>
      </c>
      <c r="AR449">
        <v>12.465</v>
      </c>
      <c r="AS449">
        <v>12.72</v>
      </c>
      <c r="AT449">
        <v>12.775</v>
      </c>
      <c r="AU449">
        <v>12.484999999999999</v>
      </c>
      <c r="AV449">
        <v>12.89</v>
      </c>
      <c r="AW449">
        <v>13.28</v>
      </c>
      <c r="AX449">
        <v>13.945</v>
      </c>
      <c r="AY449">
        <v>14.005000000000001</v>
      </c>
      <c r="AZ449">
        <v>14.385</v>
      </c>
      <c r="BA449">
        <v>14.42</v>
      </c>
      <c r="BB449">
        <v>14.265000000000001</v>
      </c>
      <c r="BC449">
        <v>13.97</v>
      </c>
      <c r="BD449">
        <v>13.43</v>
      </c>
      <c r="BE449">
        <v>13.425000000000001</v>
      </c>
      <c r="BF449">
        <v>13.404999999999999</v>
      </c>
      <c r="BG449">
        <v>13.705</v>
      </c>
      <c r="BH449">
        <v>13.605</v>
      </c>
      <c r="BI449">
        <v>13.435</v>
      </c>
      <c r="BJ449">
        <v>13.615</v>
      </c>
      <c r="BK449">
        <v>13.43</v>
      </c>
      <c r="BL449">
        <v>13.63</v>
      </c>
      <c r="BM449">
        <v>13.265000000000001</v>
      </c>
      <c r="BN449">
        <v>13.3</v>
      </c>
      <c r="BO449">
        <v>13.28</v>
      </c>
      <c r="BP449">
        <v>13.42</v>
      </c>
      <c r="BQ449">
        <v>13.47</v>
      </c>
      <c r="BR449" s="12">
        <f t="shared" si="12"/>
        <v>0.11368334022323273</v>
      </c>
      <c r="BS449" s="13" cm="1">
        <f t="array" aca="1" ref="BS449" ca="1">_xlfn.PERCENTILE.INC((OFFSET(E449,0,1,1,COLUMNS(E449:BQ449)-1) - E449:BP449) / E449:BP449, 0.05) * SQRT(COUNT(E449:BQ449) - 1)</f>
        <v>-0.2302195932989001</v>
      </c>
      <c r="BT449" s="12" cm="1">
        <f t="array" aca="1" ref="BT449" ca="1">_xlfn.STDEV.P((E449:BP449 - OFFSET(E449:BP449,0,1)) / OFFSET(E449:BP449,0,1)) * SQRT(COUNT(E449:BQ449)-1)</f>
        <v>0.15087128129584551</v>
      </c>
      <c r="BU449" s="12" cm="1">
        <f t="array" ref="BU449">-(MAX(1 - (E449:BQ449 / _xlfn.SCAN(E449, E449:BQ449, _xlfn.LAMBDA(_xlpm.a,_xlpm.b, MAX(_xlpm.a, _xlpm.b))))))</f>
        <v>-0.10563909774436098</v>
      </c>
      <c r="BV449" s="14">
        <f t="shared" ca="1" si="13"/>
        <v>0.77344302521308272</v>
      </c>
    </row>
    <row r="450" spans="1:74" x14ac:dyDescent="0.45">
      <c r="A450" s="2" t="s">
        <v>918</v>
      </c>
      <c r="B450" t="s">
        <v>919</v>
      </c>
      <c r="C450" t="s">
        <v>22</v>
      </c>
      <c r="D450" t="s">
        <v>8</v>
      </c>
      <c r="E450">
        <v>13.1</v>
      </c>
      <c r="F450">
        <v>13.5</v>
      </c>
      <c r="G450">
        <v>13.06</v>
      </c>
      <c r="H450">
        <v>14.43</v>
      </c>
      <c r="I450">
        <v>15.35</v>
      </c>
      <c r="J450">
        <v>15.83</v>
      </c>
      <c r="K450">
        <v>16.66</v>
      </c>
      <c r="L450">
        <v>16.66</v>
      </c>
      <c r="M450">
        <v>16.66</v>
      </c>
      <c r="N450">
        <v>17.02</v>
      </c>
      <c r="O450">
        <v>15.62</v>
      </c>
      <c r="P450">
        <v>14.78</v>
      </c>
      <c r="Q450">
        <v>15.93</v>
      </c>
      <c r="R450">
        <v>16.16</v>
      </c>
      <c r="S450">
        <v>14.98</v>
      </c>
      <c r="T450">
        <v>14.77</v>
      </c>
      <c r="U450">
        <v>15.27</v>
      </c>
      <c r="V450">
        <v>14.76</v>
      </c>
      <c r="W450">
        <v>15.27</v>
      </c>
      <c r="X450">
        <v>16</v>
      </c>
      <c r="Y450">
        <v>17.420000000000002</v>
      </c>
      <c r="Z450">
        <v>17.170000000000002</v>
      </c>
      <c r="AA450">
        <v>17.170000000000002</v>
      </c>
      <c r="AB450">
        <v>16.57</v>
      </c>
      <c r="AC450">
        <v>16.239999999999998</v>
      </c>
      <c r="AD450">
        <v>15.64</v>
      </c>
      <c r="AE450">
        <v>16.239999999999998</v>
      </c>
      <c r="AF450">
        <v>16.63</v>
      </c>
      <c r="AG450">
        <v>16.29</v>
      </c>
      <c r="AH450">
        <v>16.25</v>
      </c>
      <c r="AI450">
        <v>15.33</v>
      </c>
      <c r="AJ450">
        <v>13.7</v>
      </c>
      <c r="AK450">
        <v>13.42</v>
      </c>
      <c r="AL450">
        <v>15.18</v>
      </c>
      <c r="AM450">
        <v>15.67</v>
      </c>
      <c r="AN450">
        <v>15.95</v>
      </c>
      <c r="AO450">
        <v>15.91</v>
      </c>
      <c r="AP450">
        <v>15.39</v>
      </c>
      <c r="AQ450">
        <v>15.88</v>
      </c>
      <c r="AR450">
        <v>16.53</v>
      </c>
      <c r="AS450">
        <v>17.14</v>
      </c>
      <c r="AT450">
        <v>16.93</v>
      </c>
      <c r="AU450">
        <v>17.14</v>
      </c>
      <c r="AV450">
        <v>17.14</v>
      </c>
      <c r="AW450">
        <v>17.68</v>
      </c>
      <c r="AX450">
        <v>18.46</v>
      </c>
      <c r="AY450">
        <v>18.59</v>
      </c>
      <c r="AZ450">
        <v>19.350000000000001</v>
      </c>
      <c r="BA450">
        <v>19.87</v>
      </c>
      <c r="BB450">
        <v>19.690000000000001</v>
      </c>
      <c r="BC450">
        <v>18.22</v>
      </c>
      <c r="BD450">
        <v>16.63</v>
      </c>
      <c r="BE450">
        <v>16.64</v>
      </c>
      <c r="BF450">
        <v>16.75</v>
      </c>
      <c r="BG450">
        <v>17.53</v>
      </c>
      <c r="BH450">
        <v>17.23</v>
      </c>
      <c r="BI450">
        <v>17.190000000000001</v>
      </c>
      <c r="BJ450">
        <v>17.14</v>
      </c>
      <c r="BK450">
        <v>16.73</v>
      </c>
      <c r="BL450">
        <v>16.8</v>
      </c>
      <c r="BM450">
        <v>16.100000000000001</v>
      </c>
      <c r="BN450">
        <v>16.12</v>
      </c>
      <c r="BO450">
        <v>15.84</v>
      </c>
      <c r="BP450">
        <v>16.510000000000002</v>
      </c>
      <c r="BQ450">
        <v>17</v>
      </c>
      <c r="BR450" s="12">
        <f t="shared" si="12"/>
        <v>0.29770992366412219</v>
      </c>
      <c r="BS450" s="13" cm="1">
        <f t="array" aca="1" ref="BS450" ca="1">_xlfn.PERCENTILE.INC((OFFSET(E450,0,1,1,COLUMNS(E450:BQ450)-1) - E450:BP450) / E450:BP450, 0.05) * SQRT(COUNT(E450:BQ450) - 1)</f>
        <v>-0.59529262982164222</v>
      </c>
      <c r="BT450" s="12" cm="1">
        <f t="array" aca="1" ref="BT450" ca="1">_xlfn.STDEV.P((E450:BP450 - OFFSET(E450:BP450,0,1)) / OFFSET(E450:BP450,0,1)) * SQRT(COUNT(E450:BQ450)-1)</f>
        <v>0.35400858217208986</v>
      </c>
      <c r="BU450" s="12" cm="1">
        <f t="array" ref="BU450">-(MAX(1 - (E450:BQ450 / _xlfn.SCAN(E450, E450:BQ450, _xlfn.LAMBDA(_xlpm.a,_xlpm.b, MAX(_xlpm.a, _xlpm.b))))))</f>
        <v>-0.22962112514351329</v>
      </c>
      <c r="BV450" s="14">
        <f t="shared" ca="1" si="13"/>
        <v>0.8494622413361107</v>
      </c>
    </row>
    <row r="451" spans="1:74" x14ac:dyDescent="0.45">
      <c r="A451" s="2" t="s">
        <v>920</v>
      </c>
      <c r="B451" t="s">
        <v>921</v>
      </c>
      <c r="C451" t="s">
        <v>37</v>
      </c>
      <c r="D451" t="s">
        <v>8</v>
      </c>
      <c r="E451">
        <v>67.739999999999995</v>
      </c>
      <c r="F451">
        <v>67.86</v>
      </c>
      <c r="G451">
        <v>67.44</v>
      </c>
      <c r="H451">
        <v>69.08</v>
      </c>
      <c r="I451">
        <v>71.38</v>
      </c>
      <c r="J451">
        <v>71.62</v>
      </c>
      <c r="K451">
        <v>72.959999999999994</v>
      </c>
      <c r="L451">
        <v>72.959999999999994</v>
      </c>
      <c r="M451">
        <v>72.959999999999994</v>
      </c>
      <c r="N451">
        <v>75.3</v>
      </c>
      <c r="O451">
        <v>71.28</v>
      </c>
      <c r="P451">
        <v>68.02</v>
      </c>
      <c r="Q451">
        <v>71.540000000000006</v>
      </c>
      <c r="R451">
        <v>71.02</v>
      </c>
      <c r="S451">
        <v>67.58</v>
      </c>
      <c r="T451">
        <v>68.680000000000007</v>
      </c>
      <c r="U451">
        <v>70.92</v>
      </c>
      <c r="V451">
        <v>69.400000000000006</v>
      </c>
      <c r="W451">
        <v>70.3</v>
      </c>
      <c r="X451">
        <v>71.12</v>
      </c>
      <c r="Y451">
        <v>73.180000000000007</v>
      </c>
      <c r="Z451">
        <v>72.88</v>
      </c>
      <c r="AA451">
        <v>72.88</v>
      </c>
      <c r="AB451">
        <v>69.900000000000006</v>
      </c>
      <c r="AC451">
        <v>70.400000000000006</v>
      </c>
      <c r="AD451">
        <v>69.8</v>
      </c>
      <c r="AE451">
        <v>71.819999999999993</v>
      </c>
      <c r="AF451">
        <v>71.040000000000006</v>
      </c>
      <c r="AG451">
        <v>71.88</v>
      </c>
      <c r="AH451">
        <v>70.900000000000006</v>
      </c>
      <c r="AI451">
        <v>68.42</v>
      </c>
      <c r="AJ451">
        <v>67.22</v>
      </c>
      <c r="AK451">
        <v>67.38</v>
      </c>
      <c r="AL451">
        <v>70.599999999999994</v>
      </c>
      <c r="AM451">
        <v>68.260000000000005</v>
      </c>
      <c r="AN451">
        <v>68.12</v>
      </c>
      <c r="AO451">
        <v>67.8</v>
      </c>
      <c r="AP451">
        <v>68.38</v>
      </c>
      <c r="AQ451">
        <v>69.58</v>
      </c>
      <c r="AR451">
        <v>71.5</v>
      </c>
      <c r="AS451">
        <v>73.180000000000007</v>
      </c>
      <c r="AT451">
        <v>73.680000000000007</v>
      </c>
      <c r="AU451">
        <v>72.72</v>
      </c>
      <c r="AV451">
        <v>73.760000000000005</v>
      </c>
      <c r="AW451">
        <v>74.72</v>
      </c>
      <c r="AX451">
        <v>77.08</v>
      </c>
      <c r="AY451">
        <v>77.06</v>
      </c>
      <c r="AZ451">
        <v>79.66</v>
      </c>
      <c r="BA451">
        <v>79.680000000000007</v>
      </c>
      <c r="BB451">
        <v>78.66</v>
      </c>
      <c r="BC451">
        <v>77.44</v>
      </c>
      <c r="BD451">
        <v>72.84</v>
      </c>
      <c r="BE451">
        <v>73.180000000000007</v>
      </c>
      <c r="BF451">
        <v>73.88</v>
      </c>
      <c r="BG451">
        <v>75.180000000000007</v>
      </c>
      <c r="BH451">
        <v>75.66</v>
      </c>
      <c r="BI451">
        <v>75.42</v>
      </c>
      <c r="BJ451">
        <v>72.400000000000006</v>
      </c>
      <c r="BK451">
        <v>72.12</v>
      </c>
      <c r="BL451">
        <v>74.540000000000006</v>
      </c>
      <c r="BM451">
        <v>71.66</v>
      </c>
      <c r="BN451">
        <v>74.02</v>
      </c>
      <c r="BO451">
        <v>73.459999999999994</v>
      </c>
      <c r="BP451">
        <v>74.5</v>
      </c>
      <c r="BQ451">
        <v>74.680000000000007</v>
      </c>
      <c r="BR451" s="12">
        <f t="shared" si="12"/>
        <v>0.10245054620608227</v>
      </c>
      <c r="BS451" s="13" cm="1">
        <f t="array" aca="1" ref="BS451" ca="1">_xlfn.PERCENTILE.INC((OFFSET(E451,0,1,1,COLUMNS(E451:BQ451)-1) - E451:BP451) / E451:BP451, 0.05) * SQRT(COUNT(E451:BQ451) - 1)</f>
        <v>-0.3600658370508355</v>
      </c>
      <c r="BT451" s="12" cm="1">
        <f t="array" aca="1" ref="BT451" ca="1">_xlfn.STDEV.P((E451:BP451 - OFFSET(E451:BP451,0,1)) / OFFSET(E451:BP451,0,1)) * SQRT(COUNT(E451:BQ451)-1)</f>
        <v>0.19777933130833633</v>
      </c>
      <c r="BU451" s="12" cm="1">
        <f t="array" ref="BU451">-(MAX(1 - (E451:BQ451 / _xlfn.SCAN(E451, E451:BQ451, _xlfn.LAMBDA(_xlpm.a,_xlpm.b, MAX(_xlpm.a, _xlpm.b))))))</f>
        <v>-0.10730411686586983</v>
      </c>
      <c r="BV451" s="14">
        <f t="shared" ca="1" si="13"/>
        <v>0.5332081239655666</v>
      </c>
    </row>
    <row r="452" spans="1:74" x14ac:dyDescent="0.45">
      <c r="A452" s="2" t="s">
        <v>922</v>
      </c>
      <c r="B452" t="s">
        <v>923</v>
      </c>
      <c r="C452" t="s">
        <v>25</v>
      </c>
      <c r="D452" t="s">
        <v>29</v>
      </c>
      <c r="E452">
        <v>177.21</v>
      </c>
      <c r="F452">
        <v>181.51</v>
      </c>
      <c r="G452">
        <v>173.09</v>
      </c>
      <c r="H452">
        <v>183.95</v>
      </c>
      <c r="I452">
        <v>189.47</v>
      </c>
      <c r="J452">
        <v>193.68</v>
      </c>
      <c r="K452">
        <v>198.82</v>
      </c>
      <c r="L452">
        <v>198.82</v>
      </c>
      <c r="M452">
        <v>198.82</v>
      </c>
      <c r="N452">
        <v>193.68</v>
      </c>
      <c r="O452">
        <v>187.59</v>
      </c>
      <c r="P452">
        <v>182.82</v>
      </c>
      <c r="Q452">
        <v>192.74</v>
      </c>
      <c r="R452">
        <v>189.47</v>
      </c>
      <c r="S452">
        <v>181.33</v>
      </c>
      <c r="T452">
        <v>179.08</v>
      </c>
      <c r="U452">
        <v>176.83</v>
      </c>
      <c r="V452">
        <v>173.28</v>
      </c>
      <c r="W452">
        <v>178.71</v>
      </c>
      <c r="X452">
        <v>188.06</v>
      </c>
      <c r="Y452">
        <v>184.32</v>
      </c>
      <c r="Z452">
        <v>182.45</v>
      </c>
      <c r="AA452">
        <v>182.45</v>
      </c>
      <c r="AB452">
        <v>181.51</v>
      </c>
      <c r="AC452">
        <v>173.09</v>
      </c>
      <c r="AD452">
        <v>168.04</v>
      </c>
      <c r="AE452">
        <v>176.83</v>
      </c>
      <c r="AF452">
        <v>176.83</v>
      </c>
      <c r="AG452">
        <v>174.4</v>
      </c>
      <c r="AH452">
        <v>170.66</v>
      </c>
      <c r="AI452">
        <v>168.98</v>
      </c>
      <c r="AJ452">
        <v>162.24</v>
      </c>
      <c r="AK452">
        <v>166.17</v>
      </c>
      <c r="AL452">
        <v>174.78</v>
      </c>
      <c r="AM452">
        <v>174.03</v>
      </c>
      <c r="AN452">
        <v>175.9</v>
      </c>
      <c r="AO452">
        <v>168.41</v>
      </c>
      <c r="AP452">
        <v>167.48</v>
      </c>
      <c r="AQ452">
        <v>167.48</v>
      </c>
      <c r="AR452">
        <v>181.33</v>
      </c>
      <c r="AS452">
        <v>184.51</v>
      </c>
      <c r="AT452">
        <v>185.44</v>
      </c>
      <c r="AU452">
        <v>180.02</v>
      </c>
      <c r="AV452">
        <v>180.95</v>
      </c>
      <c r="AW452">
        <v>185.44</v>
      </c>
      <c r="AX452">
        <v>193.21</v>
      </c>
      <c r="AY452">
        <v>191.8</v>
      </c>
      <c r="AZ452">
        <v>213.32</v>
      </c>
      <c r="BA452">
        <v>218.94</v>
      </c>
      <c r="BB452">
        <v>210.05</v>
      </c>
      <c r="BC452">
        <v>203.5</v>
      </c>
      <c r="BD452">
        <v>197.42</v>
      </c>
      <c r="BE452">
        <v>201.63</v>
      </c>
      <c r="BF452">
        <v>200.69</v>
      </c>
      <c r="BG452">
        <v>207.71</v>
      </c>
      <c r="BH452">
        <v>205.84</v>
      </c>
      <c r="BI452">
        <v>215.66</v>
      </c>
      <c r="BJ452">
        <v>221.74</v>
      </c>
      <c r="BK452">
        <v>219.87</v>
      </c>
      <c r="BL452">
        <v>224.55</v>
      </c>
      <c r="BM452">
        <v>215.2</v>
      </c>
      <c r="BN452">
        <v>215.66</v>
      </c>
      <c r="BO452">
        <v>215.66</v>
      </c>
      <c r="BP452">
        <v>214.26</v>
      </c>
      <c r="BQ452">
        <v>215.2</v>
      </c>
      <c r="BR452" s="12">
        <f t="shared" ref="BR452:BR515" si="14">(BQ452-E452)/E452</f>
        <v>0.21437842108233157</v>
      </c>
      <c r="BS452" s="13" cm="1">
        <f t="array" aca="1" ref="BS452" ca="1">_xlfn.PERCENTILE.INC((OFFSET(E452,0,1,1,COLUMNS(E452:BQ452)-1) - E452:BP452) / E452:BP452, 0.05) * SQRT(COUNT(E452:BQ452) - 1)</f>
        <v>-0.33951748104889001</v>
      </c>
      <c r="BT452" s="12" cm="1">
        <f t="array" aca="1" ref="BT452" ca="1">_xlfn.STDEV.P((E452:BP452 - OFFSET(E452:BP452,0,1)) / OFFSET(E452:BP452,0,1)) * SQRT(COUNT(E452:BQ452)-1)</f>
        <v>0.25370986108187066</v>
      </c>
      <c r="BU452" s="12" cm="1">
        <f t="array" ref="BU452">-(MAX(1 - (E452:BQ452 / _xlfn.SCAN(E452, E452:BQ452, _xlfn.LAMBDA(_xlpm.a,_xlpm.b, MAX(_xlpm.a, _xlpm.b))))))</f>
        <v>-0.18398551453576095</v>
      </c>
      <c r="BV452" s="14">
        <f t="shared" ref="BV452:BV515" ca="1" si="15">(BR452-$BX$3)/BT452</f>
        <v>0.85682684999059855</v>
      </c>
    </row>
    <row r="453" spans="1:74" x14ac:dyDescent="0.45">
      <c r="A453" s="2" t="s">
        <v>924</v>
      </c>
      <c r="B453" t="s">
        <v>925</v>
      </c>
      <c r="C453" t="s">
        <v>37</v>
      </c>
      <c r="D453" t="s">
        <v>8</v>
      </c>
      <c r="E453">
        <v>18.239999999999998</v>
      </c>
      <c r="F453">
        <v>18.12</v>
      </c>
      <c r="G453">
        <v>17.600000000000001</v>
      </c>
      <c r="H453">
        <v>17.84</v>
      </c>
      <c r="I453">
        <v>18.82</v>
      </c>
      <c r="J453">
        <v>19.260000000000002</v>
      </c>
      <c r="K453">
        <v>19.36</v>
      </c>
      <c r="L453">
        <v>19.36</v>
      </c>
      <c r="M453">
        <v>19.36</v>
      </c>
      <c r="N453">
        <v>19.28</v>
      </c>
      <c r="O453">
        <v>19.2</v>
      </c>
      <c r="P453">
        <v>18.88</v>
      </c>
      <c r="Q453">
        <v>18.38</v>
      </c>
      <c r="R453">
        <v>18.66</v>
      </c>
      <c r="S453">
        <v>18.5</v>
      </c>
      <c r="T453">
        <v>17.88</v>
      </c>
      <c r="U453">
        <v>18</v>
      </c>
      <c r="V453">
        <v>17.52</v>
      </c>
      <c r="W453">
        <v>17.399999999999999</v>
      </c>
      <c r="X453">
        <v>17.7</v>
      </c>
      <c r="Y453">
        <v>17.98</v>
      </c>
      <c r="Z453">
        <v>17.68</v>
      </c>
      <c r="AA453">
        <v>17.68</v>
      </c>
      <c r="AB453">
        <v>17.14</v>
      </c>
      <c r="AC453">
        <v>17.12</v>
      </c>
      <c r="AD453">
        <v>16.86</v>
      </c>
      <c r="AE453">
        <v>16.739999999999998</v>
      </c>
      <c r="AF453">
        <v>17.14</v>
      </c>
      <c r="AG453">
        <v>16.8</v>
      </c>
      <c r="AH453">
        <v>16.739999999999998</v>
      </c>
      <c r="AI453">
        <v>16.5</v>
      </c>
      <c r="AJ453">
        <v>16.66</v>
      </c>
      <c r="AK453">
        <v>17.22</v>
      </c>
      <c r="AL453">
        <v>18.059999999999999</v>
      </c>
      <c r="AM453">
        <v>17.920000000000002</v>
      </c>
      <c r="AN453">
        <v>17.66</v>
      </c>
      <c r="AO453">
        <v>18.22</v>
      </c>
      <c r="AP453">
        <v>18.48</v>
      </c>
      <c r="AQ453">
        <v>18.8</v>
      </c>
      <c r="AR453">
        <v>19.5</v>
      </c>
      <c r="AS453">
        <v>20.95</v>
      </c>
      <c r="AT453">
        <v>20.65</v>
      </c>
      <c r="AU453">
        <v>20.3</v>
      </c>
      <c r="AV453">
        <v>21.05</v>
      </c>
      <c r="AW453">
        <v>21.15</v>
      </c>
      <c r="AX453">
        <v>22.2</v>
      </c>
      <c r="AY453">
        <v>22.9</v>
      </c>
      <c r="AZ453">
        <v>24.05</v>
      </c>
      <c r="BA453">
        <v>23.4</v>
      </c>
      <c r="BB453">
        <v>22.6</v>
      </c>
      <c r="BC453">
        <v>21.85</v>
      </c>
      <c r="BD453">
        <v>20.8</v>
      </c>
      <c r="BE453">
        <v>20.95</v>
      </c>
      <c r="BF453">
        <v>21.2</v>
      </c>
      <c r="BG453">
        <v>21.5</v>
      </c>
      <c r="BH453">
        <v>21.3</v>
      </c>
      <c r="BI453">
        <v>21.45</v>
      </c>
      <c r="BJ453">
        <v>21.4</v>
      </c>
      <c r="BK453">
        <v>20.55</v>
      </c>
      <c r="BL453">
        <v>20.55</v>
      </c>
      <c r="BM453">
        <v>20.399999999999999</v>
      </c>
      <c r="BN453">
        <v>20.6</v>
      </c>
      <c r="BO453">
        <v>20.100000000000001</v>
      </c>
      <c r="BP453">
        <v>20.65</v>
      </c>
      <c r="BQ453">
        <v>20.5</v>
      </c>
      <c r="BR453" s="12">
        <f t="shared" si="14"/>
        <v>0.12390350877192992</v>
      </c>
      <c r="BS453" s="13" cm="1">
        <f t="array" aca="1" ref="BS453" ca="1">_xlfn.PERCENTILE.INC((OFFSET(E453,0,1,1,COLUMNS(E453:BQ453)-1) - E453:BP453) / E453:BP453, 0.05) * SQRT(COUNT(E453:BQ453) - 1)</f>
        <v>-0.26771490074144977</v>
      </c>
      <c r="BT453" s="12" cm="1">
        <f t="array" aca="1" ref="BT453" ca="1">_xlfn.STDEV.P((E453:BP453 - OFFSET(E453:BP453,0,1)) / OFFSET(E453:BP453,0,1)) * SQRT(COUNT(E453:BQ453)-1)</f>
        <v>0.19691784799079709</v>
      </c>
      <c r="BU453" s="12" cm="1">
        <f t="array" ref="BU453">-(MAX(1 - (E453:BQ453 / _xlfn.SCAN(E453, E453:BQ453, _xlfn.LAMBDA(_xlpm.a,_xlpm.b, MAX(_xlpm.a, _xlpm.b))))))</f>
        <v>-0.16424116424116419</v>
      </c>
      <c r="BV453" s="14">
        <f t="shared" ca="1" si="15"/>
        <v>0.64448454046613923</v>
      </c>
    </row>
    <row r="454" spans="1:74" x14ac:dyDescent="0.45">
      <c r="A454" s="2" t="s">
        <v>926</v>
      </c>
      <c r="B454" t="s">
        <v>927</v>
      </c>
      <c r="C454" t="s">
        <v>80</v>
      </c>
      <c r="D454" t="s">
        <v>928</v>
      </c>
      <c r="E454">
        <v>6380</v>
      </c>
      <c r="F454">
        <v>6210</v>
      </c>
      <c r="G454">
        <v>6085</v>
      </c>
      <c r="H454">
        <v>6375</v>
      </c>
      <c r="I454">
        <v>6355</v>
      </c>
      <c r="J454">
        <v>6400</v>
      </c>
      <c r="K454">
        <v>6595</v>
      </c>
      <c r="L454">
        <v>6595</v>
      </c>
      <c r="M454">
        <v>6595</v>
      </c>
      <c r="N454">
        <v>6575</v>
      </c>
      <c r="O454">
        <v>6320</v>
      </c>
      <c r="P454">
        <v>6350</v>
      </c>
      <c r="Q454">
        <v>6430</v>
      </c>
      <c r="R454">
        <v>6500</v>
      </c>
      <c r="S454">
        <v>6330</v>
      </c>
      <c r="T454">
        <v>6380</v>
      </c>
      <c r="U454">
        <v>6400</v>
      </c>
      <c r="V454">
        <v>6560</v>
      </c>
      <c r="W454">
        <v>6650</v>
      </c>
      <c r="X454">
        <v>6915</v>
      </c>
      <c r="Y454">
        <v>6885</v>
      </c>
      <c r="Z454">
        <v>6890</v>
      </c>
      <c r="AA454">
        <v>6890</v>
      </c>
      <c r="AB454">
        <v>6760</v>
      </c>
      <c r="AC454">
        <v>6750</v>
      </c>
      <c r="AD454">
        <v>6705</v>
      </c>
      <c r="AE454">
        <v>6725</v>
      </c>
      <c r="AF454">
        <v>6905</v>
      </c>
      <c r="AG454">
        <v>6945</v>
      </c>
      <c r="AH454">
        <v>7015</v>
      </c>
      <c r="AI454">
        <v>6935</v>
      </c>
      <c r="AJ454">
        <v>6935</v>
      </c>
      <c r="AK454">
        <v>6875</v>
      </c>
      <c r="AL454">
        <v>6990</v>
      </c>
      <c r="AM454">
        <v>6930</v>
      </c>
      <c r="AN454">
        <v>6970</v>
      </c>
      <c r="AO454">
        <v>6940</v>
      </c>
      <c r="AP454">
        <v>6760</v>
      </c>
      <c r="AQ454">
        <v>6820</v>
      </c>
      <c r="AR454">
        <v>6905</v>
      </c>
      <c r="AS454">
        <v>6945</v>
      </c>
      <c r="AT454">
        <v>6765</v>
      </c>
      <c r="AU454">
        <v>6810</v>
      </c>
      <c r="AV454">
        <v>6810</v>
      </c>
      <c r="AW454">
        <v>6650</v>
      </c>
      <c r="AX454">
        <v>6770</v>
      </c>
      <c r="AY454">
        <v>6970</v>
      </c>
      <c r="AZ454">
        <v>7025</v>
      </c>
      <c r="BA454">
        <v>7020</v>
      </c>
      <c r="BB454">
        <v>7015</v>
      </c>
      <c r="BC454">
        <v>7015</v>
      </c>
      <c r="BD454">
        <v>6855</v>
      </c>
      <c r="BE454">
        <v>6855</v>
      </c>
      <c r="BF454">
        <v>6890</v>
      </c>
      <c r="BG454">
        <v>7015</v>
      </c>
      <c r="BH454">
        <v>7040</v>
      </c>
      <c r="BI454">
        <v>7010</v>
      </c>
      <c r="BJ454">
        <v>6930</v>
      </c>
      <c r="BK454">
        <v>6810</v>
      </c>
      <c r="BL454">
        <v>6820</v>
      </c>
      <c r="BM454">
        <v>6750</v>
      </c>
      <c r="BN454">
        <v>6820</v>
      </c>
      <c r="BO454">
        <v>6575</v>
      </c>
      <c r="BP454">
        <v>6630</v>
      </c>
      <c r="BQ454">
        <v>6520</v>
      </c>
      <c r="BR454" s="12">
        <f t="shared" si="14"/>
        <v>2.1943573667711599E-2</v>
      </c>
      <c r="BS454" s="13" cm="1">
        <f t="array" aca="1" ref="BS454" ca="1">_xlfn.PERCENTILE.INC((OFFSET(E454,0,1,1,COLUMNS(E454:BQ454)-1) - E454:BP454) / E454:BP454, 0.05) * SQRT(COUNT(E454:BQ454) - 1)</f>
        <v>-0.20897007315451119</v>
      </c>
      <c r="BT454" s="12" cm="1">
        <f t="array" aca="1" ref="BT454" ca="1">_xlfn.STDEV.P((E454:BP454 - OFFSET(E454:BP454,0,1)) / OFFSET(E454:BP454,0,1)) * SQRT(COUNT(E454:BQ454)-1)</f>
        <v>0.13351659897831189</v>
      </c>
      <c r="BU454" s="12" cm="1">
        <f t="array" ref="BU454">-(MAX(1 - (E454:BQ454 / _xlfn.SCAN(E454, E454:BQ454, _xlfn.LAMBDA(_xlpm.a,_xlpm.b, MAX(_xlpm.a, _xlpm.b))))))</f>
        <v>-7.3863636363636354E-2</v>
      </c>
      <c r="BV454" s="14">
        <f t="shared" ca="1" si="15"/>
        <v>0.1868724477603306</v>
      </c>
    </row>
    <row r="455" spans="1:74" x14ac:dyDescent="0.45">
      <c r="A455" s="2" t="s">
        <v>929</v>
      </c>
      <c r="B455" t="s">
        <v>930</v>
      </c>
      <c r="C455" t="s">
        <v>22</v>
      </c>
      <c r="D455" t="s">
        <v>34</v>
      </c>
      <c r="E455">
        <v>412</v>
      </c>
      <c r="F455">
        <v>412.7</v>
      </c>
      <c r="G455">
        <v>402</v>
      </c>
      <c r="H455">
        <v>404</v>
      </c>
      <c r="I455">
        <v>408.4</v>
      </c>
      <c r="J455">
        <v>411.9</v>
      </c>
      <c r="K455">
        <v>406.9</v>
      </c>
      <c r="L455">
        <v>406.9</v>
      </c>
      <c r="M455">
        <v>406.9</v>
      </c>
      <c r="N455">
        <v>411.8</v>
      </c>
      <c r="O455">
        <v>400.8</v>
      </c>
      <c r="P455">
        <v>400.2</v>
      </c>
      <c r="Q455">
        <v>411.8</v>
      </c>
      <c r="R455">
        <v>409.4</v>
      </c>
      <c r="S455">
        <v>397.4</v>
      </c>
      <c r="T455">
        <v>406.8</v>
      </c>
      <c r="U455">
        <v>408.4</v>
      </c>
      <c r="V455">
        <v>403</v>
      </c>
      <c r="W455">
        <v>414</v>
      </c>
      <c r="X455">
        <v>423</v>
      </c>
      <c r="Y455">
        <v>422.7</v>
      </c>
      <c r="Z455">
        <v>433.1</v>
      </c>
      <c r="AA455">
        <v>433.1</v>
      </c>
      <c r="AB455">
        <v>409.8</v>
      </c>
      <c r="AC455">
        <v>414.7</v>
      </c>
      <c r="AD455">
        <v>419.5</v>
      </c>
      <c r="AE455">
        <v>422.9</v>
      </c>
      <c r="AF455">
        <v>432.7</v>
      </c>
      <c r="AG455">
        <v>434</v>
      </c>
      <c r="AH455">
        <v>439.1</v>
      </c>
      <c r="AI455">
        <v>431.1</v>
      </c>
      <c r="AJ455">
        <v>423</v>
      </c>
      <c r="AK455">
        <v>429.6</v>
      </c>
      <c r="AL455">
        <v>448.7</v>
      </c>
      <c r="AM455">
        <v>457</v>
      </c>
      <c r="AN455">
        <v>463.3</v>
      </c>
      <c r="AO455">
        <v>463.3</v>
      </c>
      <c r="AP455">
        <v>457</v>
      </c>
      <c r="AQ455">
        <v>467.7</v>
      </c>
      <c r="AR455">
        <v>470.1</v>
      </c>
      <c r="AS455">
        <v>463.2</v>
      </c>
      <c r="AT455">
        <v>473.1</v>
      </c>
      <c r="AU455">
        <v>467.3</v>
      </c>
      <c r="AV455">
        <v>467.3</v>
      </c>
      <c r="AW455">
        <v>468.9</v>
      </c>
      <c r="AX455">
        <v>483.3</v>
      </c>
      <c r="AY455">
        <v>478.1</v>
      </c>
      <c r="AZ455">
        <v>479.7</v>
      </c>
      <c r="BA455">
        <v>480.3</v>
      </c>
      <c r="BB455">
        <v>472</v>
      </c>
      <c r="BC455">
        <v>469.9</v>
      </c>
      <c r="BD455">
        <v>451.5</v>
      </c>
      <c r="BE455">
        <v>452.7</v>
      </c>
      <c r="BF455">
        <v>454</v>
      </c>
      <c r="BG455">
        <v>469.1</v>
      </c>
      <c r="BH455">
        <v>474.4</v>
      </c>
      <c r="BI455">
        <v>473.2</v>
      </c>
      <c r="BJ455">
        <v>474.9</v>
      </c>
      <c r="BK455">
        <v>471</v>
      </c>
      <c r="BL455">
        <v>472.1</v>
      </c>
      <c r="BM455">
        <v>466.3</v>
      </c>
      <c r="BN455">
        <v>462.9</v>
      </c>
      <c r="BO455">
        <v>466.9</v>
      </c>
      <c r="BP455">
        <v>471.9</v>
      </c>
      <c r="BQ455">
        <v>474.2</v>
      </c>
      <c r="BR455" s="12">
        <f t="shared" si="14"/>
        <v>0.15097087378640775</v>
      </c>
      <c r="BS455" s="13" cm="1">
        <f t="array" aca="1" ref="BS455" ca="1">_xlfn.PERCENTILE.INC((OFFSET(E455,0,1,1,COLUMNS(E455:BQ455)-1) - E455:BP455) / E455:BP455, 0.05) * SQRT(COUNT(E455:BQ455) - 1)</f>
        <v>-0.21275376160945347</v>
      </c>
      <c r="BT455" s="12" cm="1">
        <f t="array" aca="1" ref="BT455" ca="1">_xlfn.STDEV.P((E455:BP455 - OFFSET(E455:BP455,0,1)) / OFFSET(E455:BP455,0,1)) * SQRT(COUNT(E455:BQ455)-1)</f>
        <v>0.14024720905196031</v>
      </c>
      <c r="BU455" s="12" cm="1">
        <f t="array" ref="BU455">-(MAX(1 - (E455:BQ455 / _xlfn.SCAN(E455, E455:BQ455, _xlfn.LAMBDA(_xlpm.a,_xlpm.b, MAX(_xlpm.a, _xlpm.b))))))</f>
        <v>-6.5797641216635672E-2</v>
      </c>
      <c r="BV455" s="14">
        <f t="shared" ca="1" si="15"/>
        <v>1.0979033010871564</v>
      </c>
    </row>
    <row r="456" spans="1:74" x14ac:dyDescent="0.45">
      <c r="A456" s="2" t="s">
        <v>931</v>
      </c>
      <c r="B456" t="s">
        <v>932</v>
      </c>
      <c r="C456" t="s">
        <v>7</v>
      </c>
      <c r="D456" t="s">
        <v>29</v>
      </c>
      <c r="E456">
        <v>27.7</v>
      </c>
      <c r="F456">
        <v>29</v>
      </c>
      <c r="G456">
        <v>28.5</v>
      </c>
      <c r="H456">
        <v>33.049999999999997</v>
      </c>
      <c r="I456">
        <v>35.200000000000003</v>
      </c>
      <c r="J456">
        <v>36.700000000000003</v>
      </c>
      <c r="K456">
        <v>38.549999999999997</v>
      </c>
      <c r="L456">
        <v>38.549999999999997</v>
      </c>
      <c r="M456">
        <v>38.549999999999997</v>
      </c>
      <c r="N456">
        <v>38</v>
      </c>
      <c r="O456">
        <v>35.799999999999997</v>
      </c>
      <c r="P456">
        <v>34</v>
      </c>
      <c r="Q456">
        <v>35.700000000000003</v>
      </c>
      <c r="R456">
        <v>34.799999999999997</v>
      </c>
      <c r="S456">
        <v>35.450000000000003</v>
      </c>
      <c r="T456">
        <v>36</v>
      </c>
      <c r="U456">
        <v>35.799999999999997</v>
      </c>
      <c r="V456">
        <v>37.299999999999997</v>
      </c>
      <c r="W456">
        <v>38</v>
      </c>
      <c r="X456">
        <v>39.4</v>
      </c>
      <c r="Y456">
        <v>41</v>
      </c>
      <c r="Z456">
        <v>37.9</v>
      </c>
      <c r="AA456">
        <v>38</v>
      </c>
      <c r="AB456">
        <v>39</v>
      </c>
      <c r="AC456">
        <v>39</v>
      </c>
      <c r="AD456">
        <v>36.299999999999997</v>
      </c>
      <c r="AE456">
        <v>35.799999999999997</v>
      </c>
      <c r="AF456">
        <v>35.799999999999997</v>
      </c>
      <c r="AG456">
        <v>34.450000000000003</v>
      </c>
      <c r="AH456">
        <v>33.299999999999997</v>
      </c>
      <c r="AI456">
        <v>32.4</v>
      </c>
      <c r="AJ456">
        <v>29</v>
      </c>
      <c r="AK456">
        <v>29.15</v>
      </c>
      <c r="AL456">
        <v>30</v>
      </c>
      <c r="AM456">
        <v>30</v>
      </c>
      <c r="AN456">
        <v>30.1</v>
      </c>
      <c r="AO456">
        <v>32.200000000000003</v>
      </c>
      <c r="AP456">
        <v>33</v>
      </c>
      <c r="AQ456">
        <v>33</v>
      </c>
      <c r="AR456">
        <v>31.8</v>
      </c>
      <c r="AS456">
        <v>31.8</v>
      </c>
      <c r="AT456">
        <v>32</v>
      </c>
      <c r="AU456">
        <v>31.9</v>
      </c>
      <c r="AV456">
        <v>32</v>
      </c>
      <c r="AW456">
        <v>31</v>
      </c>
      <c r="AX456">
        <v>29.8</v>
      </c>
      <c r="AY456">
        <v>33</v>
      </c>
      <c r="AZ456">
        <v>31.2</v>
      </c>
      <c r="BA456">
        <v>30.8</v>
      </c>
      <c r="BB456">
        <v>31.75</v>
      </c>
      <c r="BC456">
        <v>31</v>
      </c>
      <c r="BD456">
        <v>28.1</v>
      </c>
      <c r="BE456">
        <v>28.6</v>
      </c>
      <c r="BF456">
        <v>27.8</v>
      </c>
      <c r="BG456">
        <v>26</v>
      </c>
      <c r="BH456">
        <v>25</v>
      </c>
      <c r="BI456">
        <v>27.2</v>
      </c>
      <c r="BJ456">
        <v>29.3</v>
      </c>
      <c r="BK456">
        <v>29</v>
      </c>
      <c r="BL456">
        <v>29</v>
      </c>
      <c r="BM456">
        <v>28.6</v>
      </c>
      <c r="BN456">
        <v>28</v>
      </c>
      <c r="BO456">
        <v>28</v>
      </c>
      <c r="BP456">
        <v>27</v>
      </c>
      <c r="BQ456">
        <v>26.1</v>
      </c>
      <c r="BR456" s="12">
        <f t="shared" si="14"/>
        <v>-5.7761732851985485E-2</v>
      </c>
      <c r="BS456" s="13" cm="1">
        <f t="array" aca="1" ref="BS456" ca="1">_xlfn.PERCENTILE.INC((OFFSET(E456,0,1,1,COLUMNS(E456:BQ456)-1) - E456:BP456) / E456:BP456, 0.05) * SQRT(COUNT(E456:BQ456) - 1)</f>
        <v>-0.54846707249585003</v>
      </c>
      <c r="BT456" s="12" cm="1">
        <f t="array" aca="1" ref="BT456" ca="1">_xlfn.STDEV.P((E456:BP456 - OFFSET(E456:BP456,0,1)) / OFFSET(E456:BP456,0,1)) * SQRT(COUNT(E456:BQ456)-1)</f>
        <v>0.36264127252284611</v>
      </c>
      <c r="BU456" s="12" cm="1">
        <f t="array" ref="BU456">-(MAX(1 - (E456:BQ456 / _xlfn.SCAN(E456, E456:BQ456, _xlfn.LAMBDA(_xlpm.a,_xlpm.b, MAX(_xlpm.a, _xlpm.b))))))</f>
        <v>-0.3902439024390244</v>
      </c>
      <c r="BV456" s="14">
        <f t="shared" ca="1" si="15"/>
        <v>-0.15098869599443063</v>
      </c>
    </row>
    <row r="457" spans="1:74" x14ac:dyDescent="0.45">
      <c r="A457" s="2" t="s">
        <v>933</v>
      </c>
      <c r="B457" t="s">
        <v>934</v>
      </c>
      <c r="C457" t="s">
        <v>22</v>
      </c>
      <c r="D457" t="s">
        <v>29</v>
      </c>
      <c r="E457">
        <v>404.5</v>
      </c>
      <c r="F457">
        <v>428.5</v>
      </c>
      <c r="G457">
        <v>417</v>
      </c>
      <c r="H457">
        <v>436.5</v>
      </c>
      <c r="I457">
        <v>453</v>
      </c>
      <c r="J457">
        <v>478</v>
      </c>
      <c r="K457">
        <v>473.5</v>
      </c>
      <c r="L457">
        <v>473.5</v>
      </c>
      <c r="M457">
        <v>473.5</v>
      </c>
      <c r="N457">
        <v>475.5</v>
      </c>
      <c r="O457">
        <v>462</v>
      </c>
      <c r="P457">
        <v>451</v>
      </c>
      <c r="Q457">
        <v>456.5</v>
      </c>
      <c r="R457">
        <v>459.5</v>
      </c>
      <c r="S457">
        <v>457.5</v>
      </c>
      <c r="T457">
        <v>480</v>
      </c>
      <c r="U457">
        <v>482</v>
      </c>
      <c r="V457">
        <v>493</v>
      </c>
      <c r="W457">
        <v>495.5</v>
      </c>
      <c r="X457">
        <v>505</v>
      </c>
      <c r="Y457">
        <v>501</v>
      </c>
      <c r="Z457">
        <v>499.5</v>
      </c>
      <c r="AA457">
        <v>490</v>
      </c>
      <c r="AB457">
        <v>471.5</v>
      </c>
      <c r="AC457">
        <v>477.5</v>
      </c>
      <c r="AD457">
        <v>482</v>
      </c>
      <c r="AE457">
        <v>430.5</v>
      </c>
      <c r="AF457">
        <v>430.5</v>
      </c>
      <c r="AG457">
        <v>433</v>
      </c>
      <c r="AH457">
        <v>420</v>
      </c>
      <c r="AI457">
        <v>426</v>
      </c>
      <c r="AJ457">
        <v>395.5</v>
      </c>
      <c r="AK457">
        <v>399.5</v>
      </c>
      <c r="AL457">
        <v>430</v>
      </c>
      <c r="AM457">
        <v>425.5</v>
      </c>
      <c r="AN457">
        <v>418.5</v>
      </c>
      <c r="AO457">
        <v>428</v>
      </c>
      <c r="AP457">
        <v>421.5</v>
      </c>
      <c r="AQ457">
        <v>421.5</v>
      </c>
      <c r="AR457">
        <v>423</v>
      </c>
      <c r="AS457">
        <v>426.5</v>
      </c>
      <c r="AT457">
        <v>436</v>
      </c>
      <c r="AU457">
        <v>432</v>
      </c>
      <c r="AV457">
        <v>432.5</v>
      </c>
      <c r="AW457">
        <v>432</v>
      </c>
      <c r="AX457">
        <v>448.5</v>
      </c>
      <c r="AY457">
        <v>447</v>
      </c>
      <c r="AZ457">
        <v>455</v>
      </c>
      <c r="BA457">
        <v>443.5</v>
      </c>
      <c r="BB457">
        <v>435</v>
      </c>
      <c r="BC457">
        <v>431.5</v>
      </c>
      <c r="BD457">
        <v>420</v>
      </c>
      <c r="BE457">
        <v>418.5</v>
      </c>
      <c r="BF457">
        <v>426.5</v>
      </c>
      <c r="BG457">
        <v>441</v>
      </c>
      <c r="BH457">
        <v>444</v>
      </c>
      <c r="BI457">
        <v>445</v>
      </c>
      <c r="BJ457">
        <v>444.5</v>
      </c>
      <c r="BK457">
        <v>440</v>
      </c>
      <c r="BL457">
        <v>446.5</v>
      </c>
      <c r="BM457">
        <v>437.5</v>
      </c>
      <c r="BN457">
        <v>431</v>
      </c>
      <c r="BO457">
        <v>434.5</v>
      </c>
      <c r="BP457">
        <v>442.5</v>
      </c>
      <c r="BQ457">
        <v>432.5</v>
      </c>
      <c r="BR457" s="12">
        <f t="shared" si="14"/>
        <v>6.9221260815822E-2</v>
      </c>
      <c r="BS457" s="13" cm="1">
        <f t="array" aca="1" ref="BS457" ca="1">_xlfn.PERCENTILE.INC((OFFSET(E457,0,1,1,COLUMNS(E457:BQ457)-1) - E457:BP457) / E457:BP457, 0.05) * SQRT(COUNT(E457:BQ457) - 1)</f>
        <v>-0.23822644451082245</v>
      </c>
      <c r="BT457" s="12" cm="1">
        <f t="array" aca="1" ref="BT457" ca="1">_xlfn.STDEV.P((E457:BP457 - OFFSET(E457:BP457,0,1)) / OFFSET(E457:BP457,0,1)) * SQRT(COUNT(E457:BQ457)-1)</f>
        <v>0.22868457271445672</v>
      </c>
      <c r="BU457" s="12" cm="1">
        <f t="array" ref="BU457">-(MAX(1 - (E457:BQ457 / _xlfn.SCAN(E457, E457:BQ457, _xlfn.LAMBDA(_xlpm.a,_xlpm.b, MAX(_xlpm.a, _xlpm.b))))))</f>
        <v>-0.2168316831683168</v>
      </c>
      <c r="BV457" s="14">
        <f t="shared" ca="1" si="15"/>
        <v>0.31584229735518121</v>
      </c>
    </row>
    <row r="458" spans="1:74" x14ac:dyDescent="0.45">
      <c r="A458" s="2" t="s">
        <v>935</v>
      </c>
      <c r="B458" t="s">
        <v>936</v>
      </c>
      <c r="C458" t="s">
        <v>111</v>
      </c>
      <c r="D458" t="s">
        <v>29</v>
      </c>
      <c r="E458">
        <v>88</v>
      </c>
      <c r="F458">
        <v>99</v>
      </c>
      <c r="G458">
        <v>105.2</v>
      </c>
      <c r="H458">
        <v>113.8</v>
      </c>
      <c r="I458">
        <v>124.2</v>
      </c>
      <c r="J458">
        <v>121.6</v>
      </c>
      <c r="K458">
        <v>124</v>
      </c>
      <c r="L458">
        <v>124</v>
      </c>
      <c r="M458">
        <v>124</v>
      </c>
      <c r="N458">
        <v>121.6</v>
      </c>
      <c r="O458">
        <v>111.4</v>
      </c>
      <c r="P458">
        <v>103</v>
      </c>
      <c r="Q458">
        <v>106.4</v>
      </c>
      <c r="R458">
        <v>107</v>
      </c>
      <c r="S458">
        <v>101.8</v>
      </c>
      <c r="T458">
        <v>105.2</v>
      </c>
      <c r="U458">
        <v>116.2</v>
      </c>
      <c r="V458">
        <v>110</v>
      </c>
      <c r="W458">
        <v>112.4</v>
      </c>
      <c r="X458">
        <v>112.4</v>
      </c>
      <c r="Y458">
        <v>116.8</v>
      </c>
      <c r="Z458">
        <v>116.8</v>
      </c>
      <c r="AA458">
        <v>112</v>
      </c>
      <c r="AB458">
        <v>110.4</v>
      </c>
      <c r="AC458">
        <v>117.4</v>
      </c>
      <c r="AD458">
        <v>114.2</v>
      </c>
      <c r="AE458">
        <v>115.4</v>
      </c>
      <c r="AF458">
        <v>115.4</v>
      </c>
      <c r="AG458">
        <v>117.2</v>
      </c>
      <c r="AH458">
        <v>113.6</v>
      </c>
      <c r="AI458">
        <v>111.6</v>
      </c>
      <c r="AJ458">
        <v>113.2</v>
      </c>
      <c r="AK458">
        <v>113</v>
      </c>
      <c r="AL458">
        <v>116.8</v>
      </c>
      <c r="AM458">
        <v>118.4</v>
      </c>
      <c r="AN458">
        <v>125</v>
      </c>
      <c r="AO458">
        <v>122</v>
      </c>
      <c r="AP458">
        <v>115.4</v>
      </c>
      <c r="AQ458">
        <v>115.4</v>
      </c>
      <c r="AR458">
        <v>124</v>
      </c>
      <c r="AS458">
        <v>126.4</v>
      </c>
      <c r="AT458">
        <v>117.4</v>
      </c>
      <c r="AU458">
        <v>115.6</v>
      </c>
      <c r="AV458">
        <v>118.6</v>
      </c>
      <c r="AW458">
        <v>124.4</v>
      </c>
      <c r="AX458">
        <v>126.6</v>
      </c>
      <c r="AY458">
        <v>128.80000000000001</v>
      </c>
      <c r="AZ458">
        <v>145.4</v>
      </c>
      <c r="BA458">
        <v>143.4</v>
      </c>
      <c r="BB458">
        <v>139.80000000000001</v>
      </c>
      <c r="BC458">
        <v>140.19999999999999</v>
      </c>
      <c r="BD458">
        <v>122</v>
      </c>
      <c r="BE458">
        <v>121</v>
      </c>
      <c r="BF458">
        <v>122.2</v>
      </c>
      <c r="BG458">
        <v>128</v>
      </c>
      <c r="BH458">
        <v>119</v>
      </c>
      <c r="BI458">
        <v>123.6</v>
      </c>
      <c r="BJ458">
        <v>120.8</v>
      </c>
      <c r="BK458">
        <v>119</v>
      </c>
      <c r="BL458">
        <v>130.4</v>
      </c>
      <c r="BM458">
        <v>127.8</v>
      </c>
      <c r="BN458">
        <v>126</v>
      </c>
      <c r="BO458">
        <v>125.6</v>
      </c>
      <c r="BP458">
        <v>128.80000000000001</v>
      </c>
      <c r="BQ458">
        <v>129.4</v>
      </c>
      <c r="BR458" s="12">
        <f t="shared" si="14"/>
        <v>0.47045454545454551</v>
      </c>
      <c r="BS458" s="13" cm="1">
        <f t="array" aca="1" ref="BS458" ca="1">_xlfn.PERCENTILE.INC((OFFSET(E458,0,1,1,COLUMNS(E458:BQ458)-1) - E458:BP458) / E458:BP458, 0.05) * SQRT(COUNT(E458:BQ458) - 1)</f>
        <v>-0.56855221518987331</v>
      </c>
      <c r="BT458" s="12" cm="1">
        <f t="array" aca="1" ref="BT458" ca="1">_xlfn.STDEV.P((E458:BP458 - OFFSET(E458:BP458,0,1)) / OFFSET(E458:BP458,0,1)) * SQRT(COUNT(E458:BQ458)-1)</f>
        <v>0.38474367266470255</v>
      </c>
      <c r="BU458" s="12" cm="1">
        <f t="array" ref="BU458">-(MAX(1 - (E458:BQ458 / _xlfn.SCAN(E458, E458:BQ458, _xlfn.LAMBDA(_xlpm.a,_xlpm.b, MAX(_xlpm.a, _xlpm.b))))))</f>
        <v>-0.18156808803301239</v>
      </c>
      <c r="BV458" s="14">
        <f t="shared" ca="1" si="15"/>
        <v>1.2305895563542095</v>
      </c>
    </row>
    <row r="459" spans="1:74" x14ac:dyDescent="0.45">
      <c r="A459" s="2" t="s">
        <v>937</v>
      </c>
      <c r="B459" t="s">
        <v>938</v>
      </c>
      <c r="C459" t="s">
        <v>19</v>
      </c>
      <c r="D459" t="s">
        <v>8</v>
      </c>
      <c r="E459">
        <v>0.7</v>
      </c>
      <c r="F459">
        <v>0.70499999999999996</v>
      </c>
      <c r="G459">
        <v>0.71099999999999997</v>
      </c>
      <c r="H459">
        <v>0.71499999999999997</v>
      </c>
      <c r="I459">
        <v>0.72</v>
      </c>
      <c r="J459">
        <v>0.72499999999999998</v>
      </c>
      <c r="K459">
        <v>0.72799999999999998</v>
      </c>
      <c r="L459">
        <v>0.72799999999999998</v>
      </c>
      <c r="M459">
        <v>0.72799999999999998</v>
      </c>
      <c r="N459">
        <v>0.73099999999999998</v>
      </c>
      <c r="O459">
        <v>0.69799999999999995</v>
      </c>
      <c r="P459">
        <v>0.71</v>
      </c>
      <c r="Q459">
        <v>0.72199999999999998</v>
      </c>
      <c r="R459">
        <v>0.7</v>
      </c>
      <c r="S459">
        <v>0.7</v>
      </c>
      <c r="T459">
        <v>0.71199999999999997</v>
      </c>
      <c r="U459">
        <v>0.71399999999999997</v>
      </c>
      <c r="V459">
        <v>0.71199999999999997</v>
      </c>
      <c r="W459">
        <v>0.71</v>
      </c>
      <c r="X459">
        <v>0.71699999999999997</v>
      </c>
      <c r="Y459">
        <v>0.73699999999999999</v>
      </c>
      <c r="Z459">
        <v>0.73</v>
      </c>
      <c r="AA459">
        <v>0.73</v>
      </c>
      <c r="AB459">
        <v>0.71699999999999997</v>
      </c>
      <c r="AC459">
        <v>0.72399999999999998</v>
      </c>
      <c r="AD459">
        <v>0.71299999999999997</v>
      </c>
      <c r="AE459">
        <v>0.69599999999999995</v>
      </c>
      <c r="AF459">
        <v>0.72299999999999998</v>
      </c>
      <c r="AG459">
        <v>0.72</v>
      </c>
      <c r="AH459">
        <v>0.72699999999999998</v>
      </c>
      <c r="AI459">
        <v>0.70699999999999996</v>
      </c>
      <c r="AJ459">
        <v>0.71499999999999997</v>
      </c>
      <c r="AK459">
        <v>0.69</v>
      </c>
      <c r="AL459">
        <v>0.69799999999999995</v>
      </c>
      <c r="AM459">
        <v>0.67200000000000004</v>
      </c>
      <c r="AN459">
        <v>0.63300000000000001</v>
      </c>
      <c r="AO459">
        <v>0.65300000000000002</v>
      </c>
      <c r="AP459">
        <v>0.67800000000000005</v>
      </c>
      <c r="AQ459">
        <v>0.67900000000000005</v>
      </c>
      <c r="AR459">
        <v>0.7</v>
      </c>
      <c r="AS459">
        <v>0.65700000000000003</v>
      </c>
      <c r="AT459">
        <v>0.67500000000000004</v>
      </c>
      <c r="AU459">
        <v>0.65600000000000003</v>
      </c>
      <c r="AV459">
        <v>0.68</v>
      </c>
      <c r="AW459">
        <v>0.70699999999999996</v>
      </c>
      <c r="AX459">
        <v>0.71899999999999997</v>
      </c>
      <c r="AY459">
        <v>0.73199999999999998</v>
      </c>
      <c r="AZ459">
        <v>0.79300000000000004</v>
      </c>
      <c r="BA459">
        <v>0.83199999999999996</v>
      </c>
      <c r="BB459">
        <v>0.80800000000000005</v>
      </c>
      <c r="BC459">
        <v>0.83799999999999997</v>
      </c>
      <c r="BD459">
        <v>0.80500000000000005</v>
      </c>
      <c r="BE459">
        <v>0.80200000000000005</v>
      </c>
      <c r="BF459">
        <v>0.79</v>
      </c>
      <c r="BG459">
        <v>0.80800000000000005</v>
      </c>
      <c r="BH459">
        <v>0.79600000000000004</v>
      </c>
      <c r="BI459">
        <v>0.79</v>
      </c>
      <c r="BJ459">
        <v>0.78600000000000003</v>
      </c>
      <c r="BK459">
        <v>0.753</v>
      </c>
      <c r="BL459">
        <v>0.77400000000000002</v>
      </c>
      <c r="BM459">
        <v>0.73</v>
      </c>
      <c r="BN459">
        <v>0.73899999999999999</v>
      </c>
      <c r="BO459">
        <v>0.71099999999999997</v>
      </c>
      <c r="BP459">
        <v>0.73299999999999998</v>
      </c>
      <c r="BQ459">
        <v>0.72099999999999997</v>
      </c>
      <c r="BR459" s="12">
        <f t="shared" si="14"/>
        <v>3.000000000000003E-2</v>
      </c>
      <c r="BS459" s="13" cm="1">
        <f t="array" aca="1" ref="BS459" ca="1">_xlfn.PERCENTILE.INC((OFFSET(E459,0,1,1,COLUMNS(E459:BQ459)-1) - E459:BP459) / E459:BP459, 0.05) * SQRT(COUNT(E459:BQ459) - 1)</f>
        <v>-0.3573584235753598</v>
      </c>
      <c r="BT459" s="12" cm="1">
        <f t="array" aca="1" ref="BT459" ca="1">_xlfn.STDEV.P((E459:BP459 - OFFSET(E459:BP459,0,1)) / OFFSET(E459:BP459,0,1)) * SQRT(COUNT(E459:BQ459)-1)</f>
        <v>0.22412312241328769</v>
      </c>
      <c r="BU459" s="12" cm="1">
        <f t="array" ref="BU459">-(MAX(1 - (E459:BQ459 / _xlfn.SCAN(E459, E459:BQ459, _xlfn.LAMBDA(_xlpm.a,_xlpm.b, MAX(_xlpm.a, _xlpm.b))))))</f>
        <v>-0.15155131264916466</v>
      </c>
      <c r="BV459" s="14">
        <f t="shared" ca="1" si="15"/>
        <v>0.14727173013025599</v>
      </c>
    </row>
    <row r="460" spans="1:74" x14ac:dyDescent="0.45">
      <c r="A460" s="2" t="s">
        <v>939</v>
      </c>
      <c r="B460" t="s">
        <v>940</v>
      </c>
      <c r="C460" t="s">
        <v>19</v>
      </c>
      <c r="D460" t="s">
        <v>8</v>
      </c>
      <c r="E460">
        <v>2.2280000000000002</v>
      </c>
      <c r="F460">
        <v>2.1720000000000002</v>
      </c>
      <c r="G460">
        <v>2.15</v>
      </c>
      <c r="H460">
        <v>2.19</v>
      </c>
      <c r="I460">
        <v>2.286</v>
      </c>
      <c r="J460">
        <v>2.25</v>
      </c>
      <c r="K460">
        <v>2.25</v>
      </c>
      <c r="L460">
        <v>2.25</v>
      </c>
      <c r="M460">
        <v>2.25</v>
      </c>
      <c r="N460">
        <v>2.3719999999999999</v>
      </c>
      <c r="O460">
        <v>2.35</v>
      </c>
      <c r="P460">
        <v>2.3759999999999999</v>
      </c>
      <c r="Q460">
        <v>2.4</v>
      </c>
      <c r="R460">
        <v>2.3679999999999999</v>
      </c>
      <c r="S460">
        <v>2.254</v>
      </c>
      <c r="T460">
        <v>2.25</v>
      </c>
      <c r="U460">
        <v>2.3119999999999998</v>
      </c>
      <c r="V460">
        <v>2.2679999999999998</v>
      </c>
      <c r="W460">
        <v>2.2400000000000002</v>
      </c>
      <c r="X460">
        <v>2.306</v>
      </c>
      <c r="Y460">
        <v>2.3860000000000001</v>
      </c>
      <c r="Z460">
        <v>2.3199999999999998</v>
      </c>
      <c r="AA460">
        <v>2.3199999999999998</v>
      </c>
      <c r="AB460">
        <v>2.2480000000000002</v>
      </c>
      <c r="AC460">
        <v>2.2599999999999998</v>
      </c>
      <c r="AD460">
        <v>2.2519999999999998</v>
      </c>
      <c r="AE460">
        <v>2.25</v>
      </c>
      <c r="AF460">
        <v>2.39</v>
      </c>
      <c r="AG460">
        <v>2.39</v>
      </c>
      <c r="AH460">
        <v>2.3879999999999999</v>
      </c>
      <c r="AI460">
        <v>2.3140000000000001</v>
      </c>
      <c r="AJ460">
        <v>2.286</v>
      </c>
      <c r="AK460">
        <v>2.2999999999999998</v>
      </c>
      <c r="AL460">
        <v>2.4</v>
      </c>
      <c r="AM460">
        <v>2.2200000000000002</v>
      </c>
      <c r="AN460">
        <v>2.3260000000000001</v>
      </c>
      <c r="AO460">
        <v>2.3239999999999998</v>
      </c>
      <c r="AP460">
        <v>2.3780000000000001</v>
      </c>
      <c r="AQ460">
        <v>2.4500000000000002</v>
      </c>
      <c r="AR460">
        <v>2.6059999999999999</v>
      </c>
      <c r="AS460">
        <v>2.798</v>
      </c>
      <c r="AT460">
        <v>2.7559999999999998</v>
      </c>
      <c r="AU460">
        <v>2.6539999999999999</v>
      </c>
      <c r="AV460">
        <v>2.6840000000000002</v>
      </c>
      <c r="AW460">
        <v>2.74</v>
      </c>
      <c r="AX460">
        <v>2.86</v>
      </c>
      <c r="AY460">
        <v>2.8679999999999999</v>
      </c>
      <c r="AZ460">
        <v>2.992</v>
      </c>
      <c r="BA460">
        <v>2.968</v>
      </c>
      <c r="BB460">
        <v>2.92</v>
      </c>
      <c r="BC460">
        <v>2.85</v>
      </c>
      <c r="BD460">
        <v>2.65</v>
      </c>
      <c r="BE460">
        <v>2.6120000000000001</v>
      </c>
      <c r="BF460">
        <v>2.61</v>
      </c>
      <c r="BG460">
        <v>2.6120000000000001</v>
      </c>
      <c r="BH460">
        <v>2.6080000000000001</v>
      </c>
      <c r="BI460">
        <v>2.5459999999999998</v>
      </c>
      <c r="BJ460">
        <v>2.4900000000000002</v>
      </c>
      <c r="BK460">
        <v>2.3780000000000001</v>
      </c>
      <c r="BL460">
        <v>2.4020000000000001</v>
      </c>
      <c r="BM460">
        <v>2.3279999999999998</v>
      </c>
      <c r="BN460">
        <v>2.282</v>
      </c>
      <c r="BO460">
        <v>2.282</v>
      </c>
      <c r="BP460">
        <v>2.3140000000000001</v>
      </c>
      <c r="BQ460">
        <v>2.2400000000000002</v>
      </c>
      <c r="BR460" s="12">
        <f t="shared" si="14"/>
        <v>5.3859964093357316E-3</v>
      </c>
      <c r="BS460" s="13" cm="1">
        <f t="array" aca="1" ref="BS460" ca="1">_xlfn.PERCENTILE.INC((OFFSET(E460,0,1,1,COLUMNS(E460:BQ460)-1) - E460:BP460) / E460:BP460, 0.05) * SQRT(COUNT(E460:BQ460) - 1)</f>
        <v>-0.35027564539726413</v>
      </c>
      <c r="BT460" s="12" cm="1">
        <f t="array" aca="1" ref="BT460" ca="1">_xlfn.STDEV.P((E460:BP460 - OFFSET(E460:BP460,0,1)) / OFFSET(E460:BP460,0,1)) * SQRT(COUNT(E460:BQ460)-1)</f>
        <v>0.239348414296357</v>
      </c>
      <c r="BU460" s="12" cm="1">
        <f t="array" ref="BU460">-(MAX(1 - (E460:BQ460 / _xlfn.SCAN(E460, E460:BQ460, _xlfn.LAMBDA(_xlpm.a,_xlpm.b, MAX(_xlpm.a, _xlpm.b))))))</f>
        <v>-0.25133689839572182</v>
      </c>
      <c r="BV460" s="14">
        <f t="shared" ca="1" si="15"/>
        <v>3.506602052915074E-2</v>
      </c>
    </row>
    <row r="461" spans="1:74" x14ac:dyDescent="0.45">
      <c r="A461" s="2" t="s">
        <v>941</v>
      </c>
      <c r="B461" t="s">
        <v>942</v>
      </c>
      <c r="C461" t="s">
        <v>80</v>
      </c>
      <c r="D461" t="s">
        <v>26</v>
      </c>
      <c r="E461">
        <v>185.7</v>
      </c>
      <c r="F461">
        <v>187</v>
      </c>
      <c r="G461">
        <v>188.65</v>
      </c>
      <c r="H461">
        <v>190.55</v>
      </c>
      <c r="I461">
        <v>187.15</v>
      </c>
      <c r="J461">
        <v>185.05</v>
      </c>
      <c r="K461">
        <v>184.3</v>
      </c>
      <c r="L461">
        <v>184.3</v>
      </c>
      <c r="M461">
        <v>184.3</v>
      </c>
      <c r="N461">
        <v>192.2</v>
      </c>
      <c r="O461">
        <v>188.8</v>
      </c>
      <c r="P461">
        <v>185.55</v>
      </c>
      <c r="Q461">
        <v>181.05</v>
      </c>
      <c r="R461">
        <v>192.45</v>
      </c>
      <c r="S461">
        <v>194.85</v>
      </c>
      <c r="T461">
        <v>189.4</v>
      </c>
      <c r="U461">
        <v>191.8</v>
      </c>
      <c r="V461">
        <v>184.95</v>
      </c>
      <c r="W461">
        <v>187.9</v>
      </c>
      <c r="X461">
        <v>186.2</v>
      </c>
      <c r="Y461">
        <v>184.35</v>
      </c>
      <c r="Z461">
        <v>188.1</v>
      </c>
      <c r="AA461">
        <v>188.1</v>
      </c>
      <c r="AB461">
        <v>183.8</v>
      </c>
      <c r="AC461">
        <v>185.05</v>
      </c>
      <c r="AD461">
        <v>183.9</v>
      </c>
      <c r="AE461">
        <v>184.3</v>
      </c>
      <c r="AF461">
        <v>184.15</v>
      </c>
      <c r="AG461">
        <v>183.7</v>
      </c>
      <c r="AH461">
        <v>188.95</v>
      </c>
      <c r="AI461">
        <v>185.2</v>
      </c>
      <c r="AJ461">
        <v>172.55</v>
      </c>
      <c r="AK461">
        <v>171</v>
      </c>
      <c r="AL461">
        <v>170.55</v>
      </c>
      <c r="AM461">
        <v>170.05</v>
      </c>
      <c r="AN461">
        <v>176.15</v>
      </c>
      <c r="AO461">
        <v>176.15</v>
      </c>
      <c r="AP461">
        <v>173.8</v>
      </c>
      <c r="AQ461">
        <v>178</v>
      </c>
      <c r="AR461">
        <v>172.4</v>
      </c>
      <c r="AS461">
        <v>166</v>
      </c>
      <c r="AT461">
        <v>170.55</v>
      </c>
      <c r="AU461">
        <v>173.75</v>
      </c>
      <c r="AV461">
        <v>170.3</v>
      </c>
      <c r="AW461">
        <v>168.7</v>
      </c>
      <c r="AX461">
        <v>169.35</v>
      </c>
      <c r="AY461">
        <v>167.65</v>
      </c>
      <c r="AZ461">
        <v>165.7</v>
      </c>
      <c r="BA461">
        <v>163.75</v>
      </c>
      <c r="BB461">
        <v>167.5</v>
      </c>
      <c r="BC461">
        <v>172.8</v>
      </c>
      <c r="BD461">
        <v>168.8</v>
      </c>
      <c r="BE461">
        <v>169.15</v>
      </c>
      <c r="BF461">
        <v>170</v>
      </c>
      <c r="BG461">
        <v>174.5</v>
      </c>
      <c r="BH461">
        <v>181.4</v>
      </c>
      <c r="BI461">
        <v>177.55</v>
      </c>
      <c r="BJ461">
        <v>177.55</v>
      </c>
      <c r="BK461">
        <v>177.4</v>
      </c>
      <c r="BL461">
        <v>180.5</v>
      </c>
      <c r="BM461">
        <v>174.45</v>
      </c>
      <c r="BN461">
        <v>174.6</v>
      </c>
      <c r="BO461">
        <v>176.55</v>
      </c>
      <c r="BP461">
        <v>173.5</v>
      </c>
      <c r="BQ461">
        <v>172.9</v>
      </c>
      <c r="BR461" s="12">
        <f t="shared" si="14"/>
        <v>-6.8928379106085E-2</v>
      </c>
      <c r="BS461" s="13" cm="1">
        <f t="array" aca="1" ref="BS461" ca="1">_xlfn.PERCENTILE.INC((OFFSET(E461,0,1,1,COLUMNS(E461:BQ461)-1) - E461:BP461) / E461:BP461, 0.05) * SQRT(COUNT(E461:BQ461) - 1)</f>
        <v>-0.26567524666189463</v>
      </c>
      <c r="BT461" s="12" cm="1">
        <f t="array" aca="1" ref="BT461" ca="1">_xlfn.STDEV.P((E461:BP461 - OFFSET(E461:BP461,0,1)) / OFFSET(E461:BP461,0,1)) * SQRT(COUNT(E461:BQ461)-1)</f>
        <v>0.17507062978503996</v>
      </c>
      <c r="BU461" s="12" cm="1">
        <f t="array" ref="BU461">-(MAX(1 - (E461:BQ461 / _xlfn.SCAN(E461, E461:BQ461, _xlfn.LAMBDA(_xlpm.a,_xlpm.b, MAX(_xlpm.a, _xlpm.b))))))</f>
        <v>-0.15960995637669995</v>
      </c>
      <c r="BV461" s="14">
        <f t="shared" ca="1" si="15"/>
        <v>-0.37654162315533113</v>
      </c>
    </row>
    <row r="462" spans="1:74" x14ac:dyDescent="0.45">
      <c r="A462" s="2" t="s">
        <v>943</v>
      </c>
      <c r="B462" t="s">
        <v>944</v>
      </c>
      <c r="C462" t="s">
        <v>22</v>
      </c>
      <c r="D462" t="s">
        <v>8</v>
      </c>
      <c r="E462">
        <v>10.6</v>
      </c>
      <c r="F462">
        <v>11</v>
      </c>
      <c r="G462">
        <v>10.58</v>
      </c>
      <c r="H462">
        <v>10.9</v>
      </c>
      <c r="I462">
        <v>11.02</v>
      </c>
      <c r="J462">
        <v>10.65</v>
      </c>
      <c r="K462">
        <v>11.16</v>
      </c>
      <c r="L462">
        <v>11.16</v>
      </c>
      <c r="M462">
        <v>11.16</v>
      </c>
      <c r="N462">
        <v>11.15</v>
      </c>
      <c r="O462">
        <v>10.65</v>
      </c>
      <c r="P462">
        <v>10.66</v>
      </c>
      <c r="Q462">
        <v>11.22</v>
      </c>
      <c r="R462">
        <v>11.05</v>
      </c>
      <c r="S462">
        <v>10.76</v>
      </c>
      <c r="T462">
        <v>11.17</v>
      </c>
      <c r="U462">
        <v>11.35</v>
      </c>
      <c r="V462">
        <v>11.27</v>
      </c>
      <c r="W462">
        <v>11.46</v>
      </c>
      <c r="X462">
        <v>11.75</v>
      </c>
      <c r="Y462">
        <v>11.74</v>
      </c>
      <c r="Z462">
        <v>11.63</v>
      </c>
      <c r="AA462">
        <v>11.63</v>
      </c>
      <c r="AB462">
        <v>11.24</v>
      </c>
      <c r="AC462">
        <v>11.39</v>
      </c>
      <c r="AD462">
        <v>11.23</v>
      </c>
      <c r="AE462">
        <v>11.04</v>
      </c>
      <c r="AF462">
        <v>11.4</v>
      </c>
      <c r="AG462">
        <v>11.4</v>
      </c>
      <c r="AH462">
        <v>11.58</v>
      </c>
      <c r="AI462">
        <v>11.4</v>
      </c>
      <c r="AJ462">
        <v>10.92</v>
      </c>
      <c r="AK462">
        <v>11.17</v>
      </c>
      <c r="AL462">
        <v>11.7</v>
      </c>
      <c r="AM462">
        <v>11.12</v>
      </c>
      <c r="AN462">
        <v>11.44</v>
      </c>
      <c r="AO462">
        <v>11.49</v>
      </c>
      <c r="AP462">
        <v>11.42</v>
      </c>
      <c r="AQ462">
        <v>11.78</v>
      </c>
      <c r="AR462">
        <v>12.26</v>
      </c>
      <c r="AS462">
        <v>12.8</v>
      </c>
      <c r="AT462">
        <v>12.89</v>
      </c>
      <c r="AU462">
        <v>12.98</v>
      </c>
      <c r="AV462">
        <v>12.91</v>
      </c>
      <c r="AW462">
        <v>13.57</v>
      </c>
      <c r="AX462">
        <v>14.2</v>
      </c>
      <c r="AY462">
        <v>14.28</v>
      </c>
      <c r="AZ462">
        <v>14.16</v>
      </c>
      <c r="BA462">
        <v>14.24</v>
      </c>
      <c r="BB462">
        <v>13.86</v>
      </c>
      <c r="BC462">
        <v>13.58</v>
      </c>
      <c r="BD462">
        <v>12.86</v>
      </c>
      <c r="BE462">
        <v>12.96</v>
      </c>
      <c r="BF462">
        <v>12.9</v>
      </c>
      <c r="BG462">
        <v>13.23</v>
      </c>
      <c r="BH462">
        <v>13.13</v>
      </c>
      <c r="BI462">
        <v>13.11</v>
      </c>
      <c r="BJ462">
        <v>12.89</v>
      </c>
      <c r="BK462">
        <v>12.89</v>
      </c>
      <c r="BL462">
        <v>12.9</v>
      </c>
      <c r="BM462">
        <v>12.75</v>
      </c>
      <c r="BN462">
        <v>13</v>
      </c>
      <c r="BO462">
        <v>12.97</v>
      </c>
      <c r="BP462">
        <v>13.14</v>
      </c>
      <c r="BQ462">
        <v>12.84</v>
      </c>
      <c r="BR462" s="12">
        <f t="shared" si="14"/>
        <v>0.21132075471698117</v>
      </c>
      <c r="BS462" s="13" cm="1">
        <f t="array" aca="1" ref="BS462" ca="1">_xlfn.PERCENTILE.INC((OFFSET(E462,0,1,1,COLUMNS(E462:BQ462)-1) - E462:BP462) / E462:BP462, 0.05) * SQRT(COUNT(E462:BQ462) - 1)</f>
        <v>-0.33213397129186623</v>
      </c>
      <c r="BT462" s="12" cm="1">
        <f t="array" aca="1" ref="BT462" ca="1">_xlfn.STDEV.P((E462:BP462 - OFFSET(E462:BP462,0,1)) / OFFSET(E462:BP462,0,1)) * SQRT(COUNT(E462:BQ462)-1)</f>
        <v>0.2045674204690639</v>
      </c>
      <c r="BU462" s="12" cm="1">
        <f t="array" ref="BU462">-(MAX(1 - (E462:BQ462 / _xlfn.SCAN(E462, E462:BQ462, _xlfn.LAMBDA(_xlpm.a,_xlpm.b, MAX(_xlpm.a, _xlpm.b))))))</f>
        <v>-0.1071428571428571</v>
      </c>
      <c r="BV462" s="14">
        <f t="shared" ca="1" si="15"/>
        <v>1.0477120659073536</v>
      </c>
    </row>
    <row r="463" spans="1:74" x14ac:dyDescent="0.45">
      <c r="A463" s="2" t="s">
        <v>945</v>
      </c>
      <c r="B463" t="s">
        <v>946</v>
      </c>
      <c r="C463" t="s">
        <v>22</v>
      </c>
      <c r="D463" t="s">
        <v>34</v>
      </c>
      <c r="E463">
        <v>31.85</v>
      </c>
      <c r="F463">
        <v>31.9</v>
      </c>
      <c r="G463">
        <v>31.7</v>
      </c>
      <c r="H463">
        <v>33.049999999999997</v>
      </c>
      <c r="I463">
        <v>34.75</v>
      </c>
      <c r="J463">
        <v>34.85</v>
      </c>
      <c r="K463">
        <v>35.25</v>
      </c>
      <c r="L463">
        <v>35.25</v>
      </c>
      <c r="M463">
        <v>35.25</v>
      </c>
      <c r="N463">
        <v>35.15</v>
      </c>
      <c r="O463">
        <v>32.9</v>
      </c>
      <c r="P463">
        <v>33.424999999999997</v>
      </c>
      <c r="Q463">
        <v>33.924999999999997</v>
      </c>
      <c r="R463">
        <v>34.125</v>
      </c>
      <c r="S463">
        <v>32.9</v>
      </c>
      <c r="T463">
        <v>32.5</v>
      </c>
      <c r="U463">
        <v>33.375</v>
      </c>
      <c r="V463">
        <v>32.774999999999999</v>
      </c>
      <c r="W463">
        <v>34</v>
      </c>
      <c r="X463">
        <v>34.549999999999997</v>
      </c>
      <c r="Y463">
        <v>36</v>
      </c>
      <c r="Z463">
        <v>35.975000000000001</v>
      </c>
      <c r="AA463">
        <v>35.975000000000001</v>
      </c>
      <c r="AB463">
        <v>33.950000000000003</v>
      </c>
      <c r="AC463">
        <v>34.35</v>
      </c>
      <c r="AD463">
        <v>34.1</v>
      </c>
      <c r="AE463">
        <v>34.299999999999997</v>
      </c>
      <c r="AF463">
        <v>35.35</v>
      </c>
      <c r="AG463">
        <v>35.15</v>
      </c>
      <c r="AH463">
        <v>34.875</v>
      </c>
      <c r="AI463">
        <v>33.375</v>
      </c>
      <c r="AJ463">
        <v>31.9</v>
      </c>
      <c r="AK463">
        <v>32.174999999999997</v>
      </c>
      <c r="AL463">
        <v>34.575000000000003</v>
      </c>
      <c r="AM463">
        <v>35.625</v>
      </c>
      <c r="AN463">
        <v>36.475000000000001</v>
      </c>
      <c r="AO463">
        <v>36.475000000000001</v>
      </c>
      <c r="AP463">
        <v>35.9</v>
      </c>
      <c r="AQ463">
        <v>37.450000000000003</v>
      </c>
      <c r="AR463">
        <v>38.424999999999997</v>
      </c>
      <c r="AS463">
        <v>39.325000000000003</v>
      </c>
      <c r="AT463">
        <v>40.1</v>
      </c>
      <c r="AU463">
        <v>39.75</v>
      </c>
      <c r="AV463">
        <v>39.75</v>
      </c>
      <c r="AW463">
        <v>40.85</v>
      </c>
      <c r="AX463">
        <v>42.125</v>
      </c>
      <c r="AY463">
        <v>41.774999999999999</v>
      </c>
      <c r="AZ463">
        <v>42.825000000000003</v>
      </c>
      <c r="BA463">
        <v>42.75</v>
      </c>
      <c r="BB463">
        <v>41.45</v>
      </c>
      <c r="BC463">
        <v>40.825000000000003</v>
      </c>
      <c r="BD463">
        <v>38.65</v>
      </c>
      <c r="BE463">
        <v>38.125</v>
      </c>
      <c r="BF463">
        <v>38.65</v>
      </c>
      <c r="BG463">
        <v>39.6</v>
      </c>
      <c r="BH463">
        <v>39.125</v>
      </c>
      <c r="BI463">
        <v>39.950000000000003</v>
      </c>
      <c r="BJ463">
        <v>39.225000000000001</v>
      </c>
      <c r="BK463">
        <v>39.375</v>
      </c>
      <c r="BL463">
        <v>40.35</v>
      </c>
      <c r="BM463">
        <v>40.024999999999999</v>
      </c>
      <c r="BN463">
        <v>39.774999999999999</v>
      </c>
      <c r="BO463">
        <v>40.125</v>
      </c>
      <c r="BP463">
        <v>40.825000000000003</v>
      </c>
      <c r="BQ463">
        <v>40.674999999999997</v>
      </c>
      <c r="BR463" s="12">
        <f t="shared" si="14"/>
        <v>0.27708006279434838</v>
      </c>
      <c r="BS463" s="13" cm="1">
        <f t="array" aca="1" ref="BS463" ca="1">_xlfn.PERCENTILE.INC((OFFSET(E463,0,1,1,COLUMNS(E463:BQ463)-1) - E463:BP463) / E463:BP463, 0.05) * SQRT(COUNT(E463:BQ463) - 1)</f>
        <v>-0.35213724779509514</v>
      </c>
      <c r="BT463" s="12" cm="1">
        <f t="array" aca="1" ref="BT463" ca="1">_xlfn.STDEV.P((E463:BP463 - OFFSET(E463:BP463,0,1)) / OFFSET(E463:BP463,0,1)) * SQRT(COUNT(E463:BQ463)-1)</f>
        <v>0.20698780753204649</v>
      </c>
      <c r="BU463" s="12" cm="1">
        <f t="array" ref="BU463">-(MAX(1 - (E463:BQ463 / _xlfn.SCAN(E463, E463:BQ463, _xlfn.LAMBDA(_xlpm.a,_xlpm.b, MAX(_xlpm.a, _xlpm.b))))))</f>
        <v>-0.11388888888888893</v>
      </c>
      <c r="BV463" s="14">
        <f t="shared" ca="1" si="15"/>
        <v>1.3531573001032171</v>
      </c>
    </row>
    <row r="464" spans="1:74" x14ac:dyDescent="0.45">
      <c r="A464" s="2" t="s">
        <v>947</v>
      </c>
      <c r="B464" t="s">
        <v>948</v>
      </c>
      <c r="C464" t="s">
        <v>71</v>
      </c>
      <c r="D464" t="s">
        <v>8</v>
      </c>
      <c r="E464">
        <v>116.4</v>
      </c>
      <c r="F464">
        <v>125</v>
      </c>
      <c r="G464">
        <v>117.1</v>
      </c>
      <c r="H464">
        <v>125.7</v>
      </c>
      <c r="I464">
        <v>123.4</v>
      </c>
      <c r="J464">
        <v>122.7</v>
      </c>
      <c r="K464">
        <v>127.2</v>
      </c>
      <c r="L464">
        <v>127.2</v>
      </c>
      <c r="M464">
        <v>127.2</v>
      </c>
      <c r="N464">
        <v>123.4</v>
      </c>
      <c r="O464">
        <v>122.6</v>
      </c>
      <c r="P464">
        <v>117.3</v>
      </c>
      <c r="Q464">
        <v>120.5</v>
      </c>
      <c r="R464">
        <v>118.1</v>
      </c>
      <c r="S464">
        <v>114</v>
      </c>
      <c r="T464">
        <v>111.5</v>
      </c>
      <c r="U464">
        <v>111.6</v>
      </c>
      <c r="V464">
        <v>110.5</v>
      </c>
      <c r="W464">
        <v>113.5</v>
      </c>
      <c r="X464">
        <v>114.9</v>
      </c>
      <c r="Y464">
        <v>119.5</v>
      </c>
      <c r="Z464">
        <v>119.1</v>
      </c>
      <c r="AA464">
        <v>119.1</v>
      </c>
      <c r="AB464">
        <v>110.4</v>
      </c>
      <c r="AC464">
        <v>113.7</v>
      </c>
      <c r="AD464">
        <v>112.5</v>
      </c>
      <c r="AE464">
        <v>114.1</v>
      </c>
      <c r="AF464">
        <v>112.4</v>
      </c>
      <c r="AG464">
        <v>110.6</v>
      </c>
      <c r="AH464">
        <v>110</v>
      </c>
      <c r="AI464">
        <v>103.5</v>
      </c>
      <c r="AJ464">
        <v>103.2</v>
      </c>
      <c r="AK464">
        <v>106.5</v>
      </c>
      <c r="AL464">
        <v>108.6</v>
      </c>
      <c r="AM464">
        <v>108.9</v>
      </c>
      <c r="AN464">
        <v>105.7</v>
      </c>
      <c r="AO464">
        <v>103.5</v>
      </c>
      <c r="AP464">
        <v>103.5</v>
      </c>
      <c r="AQ464">
        <v>105.5</v>
      </c>
      <c r="AR464">
        <v>109.6</v>
      </c>
      <c r="AS464">
        <v>113</v>
      </c>
      <c r="AT464">
        <v>114.9</v>
      </c>
      <c r="AU464">
        <v>115.7</v>
      </c>
      <c r="AV464">
        <v>116.5</v>
      </c>
      <c r="AW464">
        <v>120</v>
      </c>
      <c r="AX464">
        <v>123.8</v>
      </c>
      <c r="AY464">
        <v>123.4</v>
      </c>
      <c r="AZ464">
        <v>126.9</v>
      </c>
      <c r="BA464">
        <v>125.5</v>
      </c>
      <c r="BB464">
        <v>120.3</v>
      </c>
      <c r="BC464">
        <v>117.8</v>
      </c>
      <c r="BD464">
        <v>114.1</v>
      </c>
      <c r="BE464">
        <v>116.6</v>
      </c>
      <c r="BF464">
        <v>117.3</v>
      </c>
      <c r="BG464">
        <v>118.8</v>
      </c>
      <c r="BH464">
        <v>117</v>
      </c>
      <c r="BI464">
        <v>118.9</v>
      </c>
      <c r="BJ464">
        <v>114.1</v>
      </c>
      <c r="BK464">
        <v>114.8</v>
      </c>
      <c r="BL464">
        <v>114</v>
      </c>
      <c r="BM464">
        <v>110.6</v>
      </c>
      <c r="BN464">
        <v>111.2</v>
      </c>
      <c r="BO464">
        <v>111.7</v>
      </c>
      <c r="BP464">
        <v>110.2</v>
      </c>
      <c r="BQ464">
        <v>110</v>
      </c>
      <c r="BR464" s="12">
        <f t="shared" si="14"/>
        <v>-5.4982817869415855E-2</v>
      </c>
      <c r="BS464" s="13" cm="1">
        <f t="array" aca="1" ref="BS464" ca="1">_xlfn.PERCENTILE.INC((OFFSET(E464,0,1,1,COLUMNS(E464:BQ464)-1) - E464:BP464) / E464:BP464, 0.05) * SQRT(COUNT(E464:BQ464) - 1)</f>
        <v>-0.34368522646770167</v>
      </c>
      <c r="BT464" s="12" cm="1">
        <f t="array" aca="1" ref="BT464" ca="1">_xlfn.STDEV.P((E464:BP464 - OFFSET(E464:BP464,0,1)) / OFFSET(E464:BP464,0,1)) * SQRT(COUNT(E464:BQ464)-1)</f>
        <v>0.22738517884998097</v>
      </c>
      <c r="BU464" s="12" cm="1">
        <f t="array" ref="BU464">-(MAX(1 - (E464:BQ464 / _xlfn.SCAN(E464, E464:BQ464, _xlfn.LAMBDA(_xlpm.a,_xlpm.b, MAX(_xlpm.a, _xlpm.b))))))</f>
        <v>-0.18867924528301883</v>
      </c>
      <c r="BV464" s="14">
        <f t="shared" ca="1" si="15"/>
        <v>-0.22858049997932045</v>
      </c>
    </row>
    <row r="465" spans="1:74" x14ac:dyDescent="0.45">
      <c r="A465" s="2" t="s">
        <v>949</v>
      </c>
      <c r="B465" t="s">
        <v>950</v>
      </c>
      <c r="C465" t="s">
        <v>22</v>
      </c>
      <c r="D465" t="s">
        <v>29</v>
      </c>
      <c r="E465">
        <v>134.06</v>
      </c>
      <c r="F465">
        <v>136.6</v>
      </c>
      <c r="G465">
        <v>128.41999999999999</v>
      </c>
      <c r="H465">
        <v>133.32</v>
      </c>
      <c r="I465">
        <v>129.76</v>
      </c>
      <c r="J465">
        <v>123.38</v>
      </c>
      <c r="K465">
        <v>137.66</v>
      </c>
      <c r="L465">
        <v>137.66</v>
      </c>
      <c r="M465">
        <v>137.66</v>
      </c>
      <c r="N465">
        <v>133.46</v>
      </c>
      <c r="O465">
        <v>129.46</v>
      </c>
      <c r="P465">
        <v>121.32</v>
      </c>
      <c r="Q465">
        <v>126.72</v>
      </c>
      <c r="R465">
        <v>125.14</v>
      </c>
      <c r="S465">
        <v>119.34</v>
      </c>
      <c r="T465">
        <v>118.84</v>
      </c>
      <c r="U465">
        <v>120.76</v>
      </c>
      <c r="V465">
        <v>134.22</v>
      </c>
      <c r="W465">
        <v>137.80000000000001</v>
      </c>
      <c r="X465">
        <v>141</v>
      </c>
      <c r="Y465">
        <v>150.4</v>
      </c>
      <c r="Z465">
        <v>151.24</v>
      </c>
      <c r="AA465">
        <v>150</v>
      </c>
      <c r="AB465">
        <v>145.1</v>
      </c>
      <c r="AC465">
        <v>133</v>
      </c>
      <c r="AD465">
        <v>141.97999999999999</v>
      </c>
      <c r="AE465">
        <v>136.86000000000001</v>
      </c>
      <c r="AF465">
        <v>136.86000000000001</v>
      </c>
      <c r="AG465">
        <v>133.18</v>
      </c>
      <c r="AH465">
        <v>126</v>
      </c>
      <c r="AI465">
        <v>121.68</v>
      </c>
      <c r="AJ465">
        <v>120.28</v>
      </c>
      <c r="AK465">
        <v>120.72</v>
      </c>
      <c r="AL465">
        <v>120.02</v>
      </c>
      <c r="AM465">
        <v>121.46</v>
      </c>
      <c r="AN465">
        <v>120</v>
      </c>
      <c r="AO465">
        <v>118.6</v>
      </c>
      <c r="AP465">
        <v>115</v>
      </c>
      <c r="AQ465">
        <v>115</v>
      </c>
      <c r="AR465">
        <v>115.5</v>
      </c>
      <c r="AS465">
        <v>122</v>
      </c>
      <c r="AT465">
        <v>119.18</v>
      </c>
      <c r="AU465">
        <v>117.14</v>
      </c>
      <c r="AV465">
        <v>123.54</v>
      </c>
      <c r="AW465">
        <v>128.86000000000001</v>
      </c>
      <c r="AX465">
        <v>132</v>
      </c>
      <c r="AY465">
        <v>132.88</v>
      </c>
      <c r="AZ465">
        <v>132.58000000000001</v>
      </c>
      <c r="BA465">
        <v>133.88</v>
      </c>
      <c r="BB465">
        <v>127.64</v>
      </c>
      <c r="BC465">
        <v>123.92</v>
      </c>
      <c r="BD465">
        <v>120.6</v>
      </c>
      <c r="BE465">
        <v>117</v>
      </c>
      <c r="BF465">
        <v>116.98</v>
      </c>
      <c r="BG465">
        <v>114.12</v>
      </c>
      <c r="BH465">
        <v>122.42</v>
      </c>
      <c r="BI465">
        <v>121.94</v>
      </c>
      <c r="BJ465">
        <v>132.76</v>
      </c>
      <c r="BK465">
        <v>122</v>
      </c>
      <c r="BL465">
        <v>123</v>
      </c>
      <c r="BM465">
        <v>115.16</v>
      </c>
      <c r="BN465">
        <v>117</v>
      </c>
      <c r="BO465">
        <v>117</v>
      </c>
      <c r="BP465">
        <v>120</v>
      </c>
      <c r="BQ465">
        <v>118.34</v>
      </c>
      <c r="BR465" s="12">
        <f t="shared" si="14"/>
        <v>-0.11726092794271221</v>
      </c>
      <c r="BS465" s="13" cm="1">
        <f t="array" aca="1" ref="BS465" ca="1">_xlfn.PERCENTILE.INC((OFFSET(E465,0,1,1,COLUMNS(E465:BQ465)-1) - E465:BP465) / E465:BP465, 0.05) * SQRT(COUNT(E465:BQ465) - 1)</f>
        <v>-0.49942008012107586</v>
      </c>
      <c r="BT465" s="12" cm="1">
        <f t="array" aca="1" ref="BT465" ca="1">_xlfn.STDEV.P((E465:BP465 - OFFSET(E465:BP465,0,1)) / OFFSET(E465:BP465,0,1)) * SQRT(COUNT(E465:BQ465)-1)</f>
        <v>0.32660827050899149</v>
      </c>
      <c r="BU465" s="12" cm="1">
        <f t="array" ref="BU465">-(MAX(1 - (E465:BQ465 / _xlfn.SCAN(E465, E465:BQ465, _xlfn.LAMBDA(_xlpm.a,_xlpm.b, MAX(_xlpm.a, _xlpm.b))))))</f>
        <v>-0.24543771489024069</v>
      </c>
      <c r="BV465" s="14">
        <f t="shared" ca="1" si="15"/>
        <v>-0.3498194573109159</v>
      </c>
    </row>
    <row r="466" spans="1:74" x14ac:dyDescent="0.45">
      <c r="A466" s="2" t="s">
        <v>951</v>
      </c>
      <c r="B466" t="s">
        <v>952</v>
      </c>
      <c r="C466" t="s">
        <v>54</v>
      </c>
      <c r="D466" t="s">
        <v>8</v>
      </c>
      <c r="E466">
        <v>7.48</v>
      </c>
      <c r="F466">
        <v>7.38</v>
      </c>
      <c r="G466">
        <v>7.64</v>
      </c>
      <c r="H466">
        <v>7.94</v>
      </c>
      <c r="I466">
        <v>8.66</v>
      </c>
      <c r="J466">
        <v>8.74</v>
      </c>
      <c r="K466">
        <v>8.8000000000000007</v>
      </c>
      <c r="L466">
        <v>8.8000000000000007</v>
      </c>
      <c r="M466">
        <v>8.8000000000000007</v>
      </c>
      <c r="N466">
        <v>8.9499999999999993</v>
      </c>
      <c r="O466">
        <v>8</v>
      </c>
      <c r="P466">
        <v>8.44</v>
      </c>
      <c r="Q466">
        <v>8.5399999999999991</v>
      </c>
      <c r="R466">
        <v>8.6</v>
      </c>
      <c r="S466">
        <v>7.95</v>
      </c>
      <c r="T466">
        <v>8.3000000000000007</v>
      </c>
      <c r="U466">
        <v>8.34</v>
      </c>
      <c r="V466">
        <v>8.24</v>
      </c>
      <c r="W466">
        <v>8.43</v>
      </c>
      <c r="X466">
        <v>8.84</v>
      </c>
      <c r="Y466">
        <v>8.9</v>
      </c>
      <c r="Z466">
        <v>8.3699999999999992</v>
      </c>
      <c r="AA466">
        <v>8.3699999999999992</v>
      </c>
      <c r="AB466">
        <v>8.14</v>
      </c>
      <c r="AC466">
        <v>8.67</v>
      </c>
      <c r="AD466">
        <v>8.56</v>
      </c>
      <c r="AE466">
        <v>8.6999999999999993</v>
      </c>
      <c r="AF466">
        <v>9.02</v>
      </c>
      <c r="AG466">
        <v>8.8800000000000008</v>
      </c>
      <c r="AH466">
        <v>8.7899999999999991</v>
      </c>
      <c r="AI466">
        <v>8.48</v>
      </c>
      <c r="AJ466">
        <v>8.4600000000000009</v>
      </c>
      <c r="AK466">
        <v>8.2100000000000009</v>
      </c>
      <c r="AL466">
        <v>8.48</v>
      </c>
      <c r="AM466">
        <v>8.67</v>
      </c>
      <c r="AN466">
        <v>8.6</v>
      </c>
      <c r="AO466">
        <v>8.5</v>
      </c>
      <c r="AP466">
        <v>8.57</v>
      </c>
      <c r="AQ466">
        <v>8.48</v>
      </c>
      <c r="AR466">
        <v>8.6199999999999992</v>
      </c>
      <c r="AS466">
        <v>8.1999999999999993</v>
      </c>
      <c r="AT466">
        <v>8.9</v>
      </c>
      <c r="AU466">
        <v>9.6999999999999993</v>
      </c>
      <c r="AV466">
        <v>9.6999999999999993</v>
      </c>
      <c r="AW466">
        <v>10.38</v>
      </c>
      <c r="AX466">
        <v>9.82</v>
      </c>
      <c r="AY466">
        <v>9.91</v>
      </c>
      <c r="AZ466">
        <v>10.06</v>
      </c>
      <c r="BA466">
        <v>10.06</v>
      </c>
      <c r="BB466">
        <v>10.1</v>
      </c>
      <c r="BC466">
        <v>10.220000000000001</v>
      </c>
      <c r="BD466">
        <v>9.9499999999999993</v>
      </c>
      <c r="BE466">
        <v>9.7799999999999994</v>
      </c>
      <c r="BF466">
        <v>9.8000000000000007</v>
      </c>
      <c r="BG466">
        <v>10.199999999999999</v>
      </c>
      <c r="BH466">
        <v>10.94</v>
      </c>
      <c r="BI466">
        <v>10.08</v>
      </c>
      <c r="BJ466">
        <v>10.26</v>
      </c>
      <c r="BK466">
        <v>10.4</v>
      </c>
      <c r="BL466">
        <v>10.5</v>
      </c>
      <c r="BM466">
        <v>10.6</v>
      </c>
      <c r="BN466">
        <v>10.72</v>
      </c>
      <c r="BO466">
        <v>10.56</v>
      </c>
      <c r="BP466">
        <v>10.6</v>
      </c>
      <c r="BQ466">
        <v>10.8</v>
      </c>
      <c r="BR466" s="12">
        <f t="shared" si="14"/>
        <v>0.44385026737967914</v>
      </c>
      <c r="BS466" s="13" cm="1">
        <f t="array" aca="1" ref="BS466" ca="1">_xlfn.PERCENTILE.INC((OFFSET(E466,0,1,1,COLUMNS(E466:BQ466)-1) - E466:BP466) / E466:BP466, 0.05) * SQRT(COUNT(E466:BQ466) - 1)</f>
        <v>-0.46968370461778358</v>
      </c>
      <c r="BT466" s="12" cm="1">
        <f t="array" aca="1" ref="BT466" ca="1">_xlfn.STDEV.P((E466:BP466 - OFFSET(E466:BP466,0,1)) / OFFSET(E466:BP466,0,1)) * SQRT(COUNT(E466:BQ466)-1)</f>
        <v>0.30207285561066682</v>
      </c>
      <c r="BU466" s="12" cm="1">
        <f t="array" ref="BU466">-(MAX(1 - (E466:BQ466 / _xlfn.SCAN(E466, E466:BQ466, _xlfn.LAMBDA(_xlpm.a,_xlpm.b, MAX(_xlpm.a, _xlpm.b))))))</f>
        <v>-0.11173184357541888</v>
      </c>
      <c r="BV466" s="14">
        <f t="shared" ca="1" si="15"/>
        <v>1.4793029531776958</v>
      </c>
    </row>
    <row r="467" spans="1:74" x14ac:dyDescent="0.45">
      <c r="A467" s="2" t="s">
        <v>953</v>
      </c>
      <c r="B467" t="s">
        <v>954</v>
      </c>
      <c r="C467" t="s">
        <v>22</v>
      </c>
      <c r="D467" t="s">
        <v>29</v>
      </c>
      <c r="E467">
        <v>476.6</v>
      </c>
      <c r="F467">
        <v>479.4</v>
      </c>
      <c r="G467">
        <v>479.8</v>
      </c>
      <c r="H467">
        <v>550</v>
      </c>
      <c r="I467">
        <v>600</v>
      </c>
      <c r="J467">
        <v>620</v>
      </c>
      <c r="K467">
        <v>605</v>
      </c>
      <c r="L467">
        <v>605</v>
      </c>
      <c r="M467">
        <v>605</v>
      </c>
      <c r="N467">
        <v>583.5</v>
      </c>
      <c r="O467">
        <v>552.5</v>
      </c>
      <c r="P467">
        <v>562.5</v>
      </c>
      <c r="Q467">
        <v>574</v>
      </c>
      <c r="R467">
        <v>534</v>
      </c>
      <c r="S467">
        <v>516.5</v>
      </c>
      <c r="T467">
        <v>545</v>
      </c>
      <c r="U467">
        <v>600</v>
      </c>
      <c r="V467">
        <v>638.5</v>
      </c>
      <c r="W467">
        <v>645.5</v>
      </c>
      <c r="X467">
        <v>677.5</v>
      </c>
      <c r="Y467">
        <v>663.5</v>
      </c>
      <c r="Z467">
        <v>635</v>
      </c>
      <c r="AA467">
        <v>624</v>
      </c>
      <c r="AB467">
        <v>603.5</v>
      </c>
      <c r="AC467">
        <v>623.5</v>
      </c>
      <c r="AD467">
        <v>581.5</v>
      </c>
      <c r="AE467">
        <v>621.5</v>
      </c>
      <c r="AF467">
        <v>621.5</v>
      </c>
      <c r="AG467">
        <v>634</v>
      </c>
      <c r="AH467">
        <v>640</v>
      </c>
      <c r="AI467">
        <v>640.5</v>
      </c>
      <c r="AJ467">
        <v>612</v>
      </c>
      <c r="AK467">
        <v>619.5</v>
      </c>
      <c r="AL467">
        <v>654.5</v>
      </c>
      <c r="AM467">
        <v>645</v>
      </c>
      <c r="AN467">
        <v>644</v>
      </c>
      <c r="AO467">
        <v>632.5</v>
      </c>
      <c r="AP467">
        <v>614</v>
      </c>
      <c r="AQ467">
        <v>614</v>
      </c>
      <c r="AR467">
        <v>649</v>
      </c>
      <c r="AS467">
        <v>654.5</v>
      </c>
      <c r="AT467">
        <v>640.5</v>
      </c>
      <c r="AU467">
        <v>625</v>
      </c>
      <c r="AV467">
        <v>641</v>
      </c>
      <c r="AW467">
        <v>654</v>
      </c>
      <c r="AX467">
        <v>683</v>
      </c>
      <c r="AY467">
        <v>672.5</v>
      </c>
      <c r="AZ467">
        <v>718</v>
      </c>
      <c r="BA467">
        <v>705</v>
      </c>
      <c r="BB467">
        <v>670</v>
      </c>
      <c r="BC467">
        <v>655.5</v>
      </c>
      <c r="BD467">
        <v>617.5</v>
      </c>
      <c r="BE467">
        <v>629.5</v>
      </c>
      <c r="BF467">
        <v>628.5</v>
      </c>
      <c r="BG467">
        <v>643</v>
      </c>
      <c r="BH467">
        <v>646</v>
      </c>
      <c r="BI467">
        <v>661</v>
      </c>
      <c r="BJ467">
        <v>650</v>
      </c>
      <c r="BK467">
        <v>635</v>
      </c>
      <c r="BL467">
        <v>640</v>
      </c>
      <c r="BM467">
        <v>634.5</v>
      </c>
      <c r="BN467">
        <v>634</v>
      </c>
      <c r="BO467">
        <v>637.5</v>
      </c>
      <c r="BP467">
        <v>663</v>
      </c>
      <c r="BQ467">
        <v>660</v>
      </c>
      <c r="BR467" s="12">
        <f t="shared" si="14"/>
        <v>0.38480906420478384</v>
      </c>
      <c r="BS467" s="13" cm="1">
        <f t="array" aca="1" ref="BS467" ca="1">_xlfn.PERCENTILE.INC((OFFSET(E467,0,1,1,COLUMNS(E467:BQ467)-1) - E467:BP467) / E467:BP467, 0.05) * SQRT(COUNT(E467:BQ467) - 1)</f>
        <v>-0.42084267716822549</v>
      </c>
      <c r="BT467" s="12" cm="1">
        <f t="array" aca="1" ref="BT467" ca="1">_xlfn.STDEV.P((E467:BP467 - OFFSET(E467:BP467,0,1)) / OFFSET(E467:BP467,0,1)) * SQRT(COUNT(E467:BQ467)-1)</f>
        <v>0.31094416579470047</v>
      </c>
      <c r="BU467" s="12" cm="1">
        <f t="array" ref="BU467">-(MAX(1 - (E467:BQ467 / _xlfn.SCAN(E467, E467:BQ467, _xlfn.LAMBDA(_xlpm.a,_xlpm.b, MAX(_xlpm.a, _xlpm.b))))))</f>
        <v>-0.16693548387096779</v>
      </c>
      <c r="BV467" s="14">
        <f t="shared" ca="1" si="15"/>
        <v>1.2472209060865214</v>
      </c>
    </row>
    <row r="468" spans="1:74" x14ac:dyDescent="0.45">
      <c r="A468" s="2" t="s">
        <v>955</v>
      </c>
      <c r="B468" t="s">
        <v>956</v>
      </c>
      <c r="C468" t="s">
        <v>22</v>
      </c>
      <c r="D468" t="s">
        <v>8</v>
      </c>
      <c r="E468">
        <v>40.700000000000003</v>
      </c>
      <c r="F468">
        <v>40.5</v>
      </c>
      <c r="G468">
        <v>40.65</v>
      </c>
      <c r="H468">
        <v>40.549999999999997</v>
      </c>
      <c r="I468">
        <v>40.6</v>
      </c>
      <c r="J468">
        <v>40.450000000000003</v>
      </c>
      <c r="K468">
        <v>40.6</v>
      </c>
      <c r="L468">
        <v>40.6</v>
      </c>
      <c r="M468">
        <v>40.6</v>
      </c>
      <c r="N468">
        <v>40.65</v>
      </c>
      <c r="O468">
        <v>40.6</v>
      </c>
      <c r="P468">
        <v>40.700000000000003</v>
      </c>
      <c r="Q468">
        <v>41</v>
      </c>
      <c r="R468">
        <v>41.05</v>
      </c>
      <c r="S468">
        <v>41.15</v>
      </c>
      <c r="T468">
        <v>41.3</v>
      </c>
      <c r="U468">
        <v>41.6</v>
      </c>
      <c r="V468">
        <v>40.9</v>
      </c>
      <c r="W468">
        <v>41.45</v>
      </c>
      <c r="X468">
        <v>41.35</v>
      </c>
      <c r="Y468">
        <v>41.1</v>
      </c>
      <c r="Z468">
        <v>41</v>
      </c>
      <c r="AA468">
        <v>41</v>
      </c>
      <c r="AB468">
        <v>40.85</v>
      </c>
      <c r="AC468">
        <v>41.1</v>
      </c>
      <c r="AD468">
        <v>41.15</v>
      </c>
      <c r="AE468">
        <v>40.799999999999997</v>
      </c>
      <c r="AF468">
        <v>41.05</v>
      </c>
      <c r="AG468">
        <v>41.15</v>
      </c>
      <c r="AH468">
        <v>41.3</v>
      </c>
      <c r="AI468">
        <v>41</v>
      </c>
      <c r="AJ468">
        <v>41</v>
      </c>
      <c r="AK468">
        <v>40.9</v>
      </c>
      <c r="AL468">
        <v>40.200000000000003</v>
      </c>
      <c r="AM468">
        <v>40.15</v>
      </c>
      <c r="AN468">
        <v>40.15</v>
      </c>
      <c r="AO468">
        <v>39.85</v>
      </c>
      <c r="AP468">
        <v>40.1</v>
      </c>
      <c r="AQ468">
        <v>40.049999999999997</v>
      </c>
      <c r="AR468">
        <v>40.1</v>
      </c>
      <c r="AS468">
        <v>40.1</v>
      </c>
      <c r="AT468">
        <v>40.1</v>
      </c>
      <c r="AU468">
        <v>40.15</v>
      </c>
      <c r="AV468">
        <v>40.15</v>
      </c>
      <c r="AW468">
        <v>40.35</v>
      </c>
      <c r="AX468">
        <v>40.5</v>
      </c>
      <c r="AY468">
        <v>40.65</v>
      </c>
      <c r="AZ468">
        <v>40.450000000000003</v>
      </c>
      <c r="BA468">
        <v>40.5</v>
      </c>
      <c r="BB468">
        <v>40.5</v>
      </c>
      <c r="BC468">
        <v>40.549999999999997</v>
      </c>
      <c r="BD468">
        <v>40.5</v>
      </c>
      <c r="BE468">
        <v>40.700000000000003</v>
      </c>
      <c r="BF468">
        <v>40.5</v>
      </c>
      <c r="BG468">
        <v>40.299999999999997</v>
      </c>
      <c r="BH468">
        <v>40.450000000000003</v>
      </c>
      <c r="BI468">
        <v>40.549999999999997</v>
      </c>
      <c r="BJ468">
        <v>40.6</v>
      </c>
      <c r="BK468">
        <v>40.299999999999997</v>
      </c>
      <c r="BL468">
        <v>40.4</v>
      </c>
      <c r="BM468">
        <v>40.35</v>
      </c>
      <c r="BN468">
        <v>40.25</v>
      </c>
      <c r="BO468">
        <v>40.35</v>
      </c>
      <c r="BP468">
        <v>40.35</v>
      </c>
      <c r="BQ468">
        <v>40.6</v>
      </c>
      <c r="BR468" s="12">
        <f t="shared" si="14"/>
        <v>-2.4570024570024916E-3</v>
      </c>
      <c r="BS468" s="13" cm="1">
        <f t="array" aca="1" ref="BS468" ca="1">_xlfn.PERCENTILE.INC((OFFSET(E468,0,1,1,COLUMNS(E468:BQ468)-1) - E468:BP468) / E468:BP468, 0.05) * SQRT(COUNT(E468:BQ468) - 1)</f>
        <v>-5.9676459581985912E-2</v>
      </c>
      <c r="BT468" s="12" cm="1">
        <f t="array" aca="1" ref="BT468" ca="1">_xlfn.STDEV.P((E468:BP468 - OFFSET(E468:BP468,0,1)) / OFFSET(E468:BP468,0,1)) * SQRT(COUNT(E468:BQ468)-1)</f>
        <v>4.0752538227265586E-2</v>
      </c>
      <c r="BU468" s="12" cm="1">
        <f t="array" ref="BU468">-(MAX(1 - (E468:BQ468 / _xlfn.SCAN(E468, E468:BQ468, _xlfn.LAMBDA(_xlpm.a,_xlpm.b, MAX(_xlpm.a, _xlpm.b))))))</f>
        <v>-4.2067307692307709E-2</v>
      </c>
      <c r="BV468" s="14">
        <f t="shared" ca="1" si="15"/>
        <v>1.3496031582875269E-2</v>
      </c>
    </row>
    <row r="469" spans="1:74" x14ac:dyDescent="0.45">
      <c r="A469" s="2" t="s">
        <v>957</v>
      </c>
      <c r="B469" t="s">
        <v>958</v>
      </c>
      <c r="C469" t="s">
        <v>7</v>
      </c>
      <c r="D469" t="s">
        <v>34</v>
      </c>
      <c r="E469">
        <v>2908</v>
      </c>
      <c r="F469">
        <v>2985</v>
      </c>
      <c r="G469">
        <v>2995</v>
      </c>
      <c r="H469">
        <v>3014</v>
      </c>
      <c r="I469">
        <v>3138</v>
      </c>
      <c r="J469">
        <v>3079</v>
      </c>
      <c r="K469">
        <v>3071</v>
      </c>
      <c r="L469">
        <v>3071</v>
      </c>
      <c r="M469">
        <v>3071</v>
      </c>
      <c r="N469">
        <v>3220</v>
      </c>
      <c r="O469">
        <v>3135</v>
      </c>
      <c r="P469">
        <v>3210</v>
      </c>
      <c r="Q469">
        <v>3214</v>
      </c>
      <c r="R469">
        <v>3290</v>
      </c>
      <c r="S469">
        <v>3282</v>
      </c>
      <c r="T469">
        <v>3320</v>
      </c>
      <c r="U469">
        <v>3260</v>
      </c>
      <c r="V469">
        <v>3262</v>
      </c>
      <c r="W469">
        <v>3256</v>
      </c>
      <c r="X469">
        <v>3261</v>
      </c>
      <c r="Y469">
        <v>3243</v>
      </c>
      <c r="Z469">
        <v>3233</v>
      </c>
      <c r="AA469">
        <v>3233</v>
      </c>
      <c r="AB469">
        <v>3198</v>
      </c>
      <c r="AC469">
        <v>3225</v>
      </c>
      <c r="AD469">
        <v>3247</v>
      </c>
      <c r="AE469">
        <v>3288</v>
      </c>
      <c r="AF469">
        <v>3322</v>
      </c>
      <c r="AG469">
        <v>3326</v>
      </c>
      <c r="AH469">
        <v>3366</v>
      </c>
      <c r="AI469">
        <v>3390</v>
      </c>
      <c r="AJ469">
        <v>3321</v>
      </c>
      <c r="AK469">
        <v>3306</v>
      </c>
      <c r="AL469">
        <v>3400</v>
      </c>
      <c r="AM469">
        <v>3407</v>
      </c>
      <c r="AN469">
        <v>3478</v>
      </c>
      <c r="AO469">
        <v>3478</v>
      </c>
      <c r="AP469">
        <v>3433</v>
      </c>
      <c r="AQ469">
        <v>3429</v>
      </c>
      <c r="AR469">
        <v>3421</v>
      </c>
      <c r="AS469">
        <v>3331</v>
      </c>
      <c r="AT469">
        <v>3430</v>
      </c>
      <c r="AU469">
        <v>3447</v>
      </c>
      <c r="AV469">
        <v>3447</v>
      </c>
      <c r="AW469">
        <v>3469</v>
      </c>
      <c r="AX469">
        <v>3509</v>
      </c>
      <c r="AY469">
        <v>3488</v>
      </c>
      <c r="AZ469">
        <v>3395</v>
      </c>
      <c r="BA469">
        <v>3300</v>
      </c>
      <c r="BB469">
        <v>3338</v>
      </c>
      <c r="BC469">
        <v>3368</v>
      </c>
      <c r="BD469">
        <v>3417</v>
      </c>
      <c r="BE469">
        <v>3394</v>
      </c>
      <c r="BF469">
        <v>3385</v>
      </c>
      <c r="BG469">
        <v>3375</v>
      </c>
      <c r="BH469">
        <v>3420</v>
      </c>
      <c r="BI469">
        <v>3461</v>
      </c>
      <c r="BJ469">
        <v>3476</v>
      </c>
      <c r="BK469">
        <v>3429</v>
      </c>
      <c r="BL469">
        <v>3445</v>
      </c>
      <c r="BM469">
        <v>3386</v>
      </c>
      <c r="BN469">
        <v>3423</v>
      </c>
      <c r="BO469">
        <v>3439</v>
      </c>
      <c r="BP469">
        <v>3455</v>
      </c>
      <c r="BQ469">
        <v>3528</v>
      </c>
      <c r="BR469" s="12">
        <f t="shared" si="14"/>
        <v>0.21320495185694635</v>
      </c>
      <c r="BS469" s="13" cm="1">
        <f t="array" aca="1" ref="BS469" ca="1">_xlfn.PERCENTILE.INC((OFFSET(E469,0,1,1,COLUMNS(E469:BQ469)-1) - E469:BP469) / E469:BP469, 0.05) * SQRT(COUNT(E469:BQ469) - 1)</f>
        <v>-0.20331983868506076</v>
      </c>
      <c r="BT469" s="12" cm="1">
        <f t="array" aca="1" ref="BT469" ca="1">_xlfn.STDEV.P((E469:BP469 - OFFSET(E469:BP469,0,1)) / OFFSET(E469:BP469,0,1)) * SQRT(COUNT(E469:BQ469)-1)</f>
        <v>0.11991592209525744</v>
      </c>
      <c r="BU469" s="12" cm="1">
        <f t="array" ref="BU469">-(MAX(1 - (E469:BQ469 / _xlfn.SCAN(E469, E469:BQ469, _xlfn.LAMBDA(_xlpm.a,_xlpm.b, MAX(_xlpm.a, _xlpm.b))))))</f>
        <v>-5.9561128526645746E-2</v>
      </c>
      <c r="BV469" s="14">
        <f t="shared" ca="1" si="15"/>
        <v>1.8030295567021899</v>
      </c>
    </row>
    <row r="470" spans="1:74" x14ac:dyDescent="0.45">
      <c r="A470" s="2" t="s">
        <v>959</v>
      </c>
      <c r="B470" t="s">
        <v>960</v>
      </c>
      <c r="C470" t="s">
        <v>37</v>
      </c>
      <c r="D470" t="s">
        <v>58</v>
      </c>
      <c r="E470">
        <v>177.2</v>
      </c>
      <c r="F470">
        <v>175.1</v>
      </c>
      <c r="G470">
        <v>174.1</v>
      </c>
      <c r="H470">
        <v>177.9</v>
      </c>
      <c r="I470">
        <v>177.9</v>
      </c>
      <c r="J470">
        <v>181</v>
      </c>
      <c r="K470">
        <v>181</v>
      </c>
      <c r="L470">
        <v>181</v>
      </c>
      <c r="M470">
        <v>181</v>
      </c>
      <c r="N470">
        <v>191</v>
      </c>
      <c r="O470">
        <v>185.8</v>
      </c>
      <c r="P470">
        <v>182.3</v>
      </c>
      <c r="Q470">
        <v>182</v>
      </c>
      <c r="R470">
        <v>180.5</v>
      </c>
      <c r="S470">
        <v>178.6</v>
      </c>
      <c r="T470">
        <v>178</v>
      </c>
      <c r="U470">
        <v>182.9</v>
      </c>
      <c r="V470">
        <v>185.1</v>
      </c>
      <c r="W470">
        <v>180.6</v>
      </c>
      <c r="X470">
        <v>183</v>
      </c>
      <c r="Y470">
        <v>182.4</v>
      </c>
      <c r="Z470">
        <v>181</v>
      </c>
      <c r="AA470">
        <v>181</v>
      </c>
      <c r="AB470">
        <v>180.5</v>
      </c>
      <c r="AC470">
        <v>176</v>
      </c>
      <c r="AD470">
        <v>177.4</v>
      </c>
      <c r="AE470">
        <v>176</v>
      </c>
      <c r="AF470">
        <v>177.9</v>
      </c>
      <c r="AG470">
        <v>176.7</v>
      </c>
      <c r="AH470">
        <v>177.1</v>
      </c>
      <c r="AI470">
        <v>175.6</v>
      </c>
      <c r="AJ470">
        <v>173.7</v>
      </c>
      <c r="AK470">
        <v>173.8</v>
      </c>
      <c r="AL470">
        <v>177</v>
      </c>
      <c r="AM470">
        <v>176</v>
      </c>
      <c r="AN470">
        <v>175.6</v>
      </c>
      <c r="AO470">
        <v>175.6</v>
      </c>
      <c r="AP470">
        <v>175.1</v>
      </c>
      <c r="AQ470">
        <v>178</v>
      </c>
      <c r="AR470">
        <v>180.8</v>
      </c>
      <c r="AS470">
        <v>177.1</v>
      </c>
      <c r="AT470">
        <v>178.2</v>
      </c>
      <c r="AU470">
        <v>176.3</v>
      </c>
      <c r="AV470">
        <v>176.3</v>
      </c>
      <c r="AW470">
        <v>176.7</v>
      </c>
      <c r="AX470">
        <v>179.8</v>
      </c>
      <c r="AY470">
        <v>181.3</v>
      </c>
      <c r="AZ470">
        <v>180</v>
      </c>
      <c r="BA470">
        <v>180.2</v>
      </c>
      <c r="BB470">
        <v>185</v>
      </c>
      <c r="BC470">
        <v>185.6</v>
      </c>
      <c r="BD470">
        <v>180.5</v>
      </c>
      <c r="BE470">
        <v>182.6</v>
      </c>
      <c r="BF470">
        <v>177</v>
      </c>
      <c r="BG470">
        <v>182</v>
      </c>
      <c r="BH470">
        <v>181.4</v>
      </c>
      <c r="BI470">
        <v>178.3</v>
      </c>
      <c r="BJ470">
        <v>179.4</v>
      </c>
      <c r="BK470">
        <v>176.5</v>
      </c>
      <c r="BL470">
        <v>179.5</v>
      </c>
      <c r="BM470">
        <v>175.8</v>
      </c>
      <c r="BN470">
        <v>175.3</v>
      </c>
      <c r="BO470">
        <v>174</v>
      </c>
      <c r="BP470">
        <v>174.2</v>
      </c>
      <c r="BQ470">
        <v>177.1</v>
      </c>
      <c r="BR470" s="12">
        <f t="shared" si="14"/>
        <v>-5.6433408577874901E-4</v>
      </c>
      <c r="BS470" s="13" cm="1">
        <f t="array" aca="1" ref="BS470" ca="1">_xlfn.PERCENTILE.INC((OFFSET(E470,0,1,1,COLUMNS(E470:BQ470)-1) - E470:BP470) / E470:BP470, 0.05) * SQRT(COUNT(E470:BQ470) - 1)</f>
        <v>-0.19870250564567182</v>
      </c>
      <c r="BT470" s="12" cm="1">
        <f t="array" aca="1" ref="BT470" ca="1">_xlfn.STDEV.P((E470:BP470 - OFFSET(E470:BP470,0,1)) / OFFSET(E470:BP470,0,1)) * SQRT(COUNT(E470:BQ470)-1)</f>
        <v>0.12174417416121951</v>
      </c>
      <c r="BU470" s="12" cm="1">
        <f t="array" ref="BU470">-(MAX(1 - (E470:BQ470 / _xlfn.SCAN(E470, E470:BQ470, _xlfn.LAMBDA(_xlpm.a,_xlpm.b, MAX(_xlpm.a, _xlpm.b))))))</f>
        <v>-9.0575916230366538E-2</v>
      </c>
      <c r="BV470" s="14">
        <f t="shared" ca="1" si="15"/>
        <v>2.0063924463330416E-2</v>
      </c>
    </row>
    <row r="471" spans="1:74" x14ac:dyDescent="0.45">
      <c r="A471" s="2" t="s">
        <v>961</v>
      </c>
      <c r="B471" t="s">
        <v>962</v>
      </c>
      <c r="C471" t="s">
        <v>25</v>
      </c>
      <c r="D471" t="s">
        <v>8</v>
      </c>
      <c r="E471">
        <v>9.02</v>
      </c>
      <c r="F471">
        <v>8.33</v>
      </c>
      <c r="G471">
        <v>7.7149999999999999</v>
      </c>
      <c r="H471">
        <v>8</v>
      </c>
      <c r="I471">
        <v>8.7200000000000006</v>
      </c>
      <c r="J471">
        <v>8.1999999999999993</v>
      </c>
      <c r="K471">
        <v>8.67</v>
      </c>
      <c r="L471">
        <v>8.67</v>
      </c>
      <c r="M471">
        <v>8.67</v>
      </c>
      <c r="N471">
        <v>9.0649999999999995</v>
      </c>
      <c r="O471">
        <v>8.9149999999999991</v>
      </c>
      <c r="P471">
        <v>8.8000000000000007</v>
      </c>
      <c r="Q471">
        <v>8.9499999999999993</v>
      </c>
      <c r="R471">
        <v>9</v>
      </c>
      <c r="S471">
        <v>8.7899999999999991</v>
      </c>
      <c r="T471">
        <v>8.98</v>
      </c>
      <c r="U471">
        <v>9.1950000000000003</v>
      </c>
      <c r="V471">
        <v>9.19</v>
      </c>
      <c r="W471">
        <v>9.15</v>
      </c>
      <c r="X471">
        <v>9.5</v>
      </c>
      <c r="Y471">
        <v>9.4600000000000009</v>
      </c>
      <c r="Z471">
        <v>9.68</v>
      </c>
      <c r="AA471">
        <v>9.68</v>
      </c>
      <c r="AB471">
        <v>9.7249999999999996</v>
      </c>
      <c r="AC471">
        <v>9.6999999999999993</v>
      </c>
      <c r="AD471">
        <v>9.5850000000000009</v>
      </c>
      <c r="AE471">
        <v>9.7100000000000009</v>
      </c>
      <c r="AF471">
        <v>9.7799999999999994</v>
      </c>
      <c r="AG471">
        <v>9.75</v>
      </c>
      <c r="AH471">
        <v>9.6300000000000008</v>
      </c>
      <c r="AI471">
        <v>9.5</v>
      </c>
      <c r="AJ471">
        <v>9.25</v>
      </c>
      <c r="AK471">
        <v>9.18</v>
      </c>
      <c r="AL471">
        <v>9.57</v>
      </c>
      <c r="AM471">
        <v>9.6449999999999996</v>
      </c>
      <c r="AN471">
        <v>9.7349999999999994</v>
      </c>
      <c r="AO471">
        <v>9.65</v>
      </c>
      <c r="AP471">
        <v>9.7200000000000006</v>
      </c>
      <c r="AQ471">
        <v>9.7449999999999992</v>
      </c>
      <c r="AR471">
        <v>9.7449999999999992</v>
      </c>
      <c r="AS471">
        <v>9.5</v>
      </c>
      <c r="AT471">
        <v>9.57</v>
      </c>
      <c r="AU471">
        <v>9.8149999999999995</v>
      </c>
      <c r="AV471">
        <v>9.8550000000000004</v>
      </c>
      <c r="AW471">
        <v>9.8000000000000007</v>
      </c>
      <c r="AX471">
        <v>10.199999999999999</v>
      </c>
      <c r="AY471">
        <v>10.26</v>
      </c>
      <c r="AZ471">
        <v>10.57</v>
      </c>
      <c r="BA471">
        <v>10.96</v>
      </c>
      <c r="BB471">
        <v>10.69</v>
      </c>
      <c r="BC471">
        <v>10.55</v>
      </c>
      <c r="BD471">
        <v>10.18</v>
      </c>
      <c r="BE471">
        <v>10.24</v>
      </c>
      <c r="BF471">
        <v>10.53</v>
      </c>
      <c r="BG471">
        <v>10.9</v>
      </c>
      <c r="BH471">
        <v>11.34</v>
      </c>
      <c r="BI471">
        <v>11.2</v>
      </c>
      <c r="BJ471">
        <v>11</v>
      </c>
      <c r="BK471">
        <v>10.82</v>
      </c>
      <c r="BL471">
        <v>10.85</v>
      </c>
      <c r="BM471">
        <v>10.28</v>
      </c>
      <c r="BN471">
        <v>10.25</v>
      </c>
      <c r="BO471">
        <v>10.42</v>
      </c>
      <c r="BP471">
        <v>10.35</v>
      </c>
      <c r="BQ471">
        <v>10.08</v>
      </c>
      <c r="BR471" s="12">
        <f t="shared" si="14"/>
        <v>0.11751662971175172</v>
      </c>
      <c r="BS471" s="13" cm="1">
        <f t="array" aca="1" ref="BS471" ca="1">_xlfn.PERCENTILE.INC((OFFSET(E471,0,1,1,COLUMNS(E471:BQ471)-1) - E471:BP471) / E471:BP471, 0.05) * SQRT(COUNT(E471:BQ471) - 1)</f>
        <v>-0.39932033109834691</v>
      </c>
      <c r="BT471" s="12" cm="1">
        <f t="array" aca="1" ref="BT471" ca="1">_xlfn.STDEV.P((E471:BP471 - OFFSET(E471:BP471,0,1)) / OFFSET(E471:BP471,0,1)) * SQRT(COUNT(E471:BQ471)-1)</f>
        <v>0.23091430394550511</v>
      </c>
      <c r="BU471" s="12" cm="1">
        <f t="array" ref="BU471">-(MAX(1 - (E471:BQ471 / _xlfn.SCAN(E471, E471:BQ471, _xlfn.LAMBDA(_xlpm.a,_xlpm.b, MAX(_xlpm.a, _xlpm.b))))))</f>
        <v>-0.14467849223946783</v>
      </c>
      <c r="BV471" s="14">
        <f t="shared" ca="1" si="15"/>
        <v>0.52194094368530253</v>
      </c>
    </row>
    <row r="472" spans="1:74" x14ac:dyDescent="0.45">
      <c r="A472" s="2" t="s">
        <v>963</v>
      </c>
      <c r="B472" t="s">
        <v>964</v>
      </c>
      <c r="C472" t="s">
        <v>7</v>
      </c>
      <c r="D472" t="s">
        <v>29</v>
      </c>
      <c r="E472">
        <v>119.16</v>
      </c>
      <c r="F472">
        <v>126.88</v>
      </c>
      <c r="G472">
        <v>120</v>
      </c>
      <c r="H472">
        <v>130.18</v>
      </c>
      <c r="I472">
        <v>141.47999999999999</v>
      </c>
      <c r="J472">
        <v>137.30000000000001</v>
      </c>
      <c r="K472">
        <v>144.76</v>
      </c>
      <c r="L472">
        <v>144.76</v>
      </c>
      <c r="M472">
        <v>144.76</v>
      </c>
      <c r="N472">
        <v>143.13999999999999</v>
      </c>
      <c r="O472">
        <v>134.44</v>
      </c>
      <c r="P472">
        <v>131.63999999999999</v>
      </c>
      <c r="Q472">
        <v>141.28</v>
      </c>
      <c r="R472">
        <v>143.06</v>
      </c>
      <c r="S472">
        <v>133.58000000000001</v>
      </c>
      <c r="T472">
        <v>139.41999999999999</v>
      </c>
      <c r="U472">
        <v>143.44</v>
      </c>
      <c r="V472">
        <v>139.28</v>
      </c>
      <c r="W472">
        <v>139.97999999999999</v>
      </c>
      <c r="X472">
        <v>145.56</v>
      </c>
      <c r="Y472">
        <v>154.72</v>
      </c>
      <c r="Z472">
        <v>147.1</v>
      </c>
      <c r="AA472">
        <v>139.78</v>
      </c>
      <c r="AB472">
        <v>137.56</v>
      </c>
      <c r="AC472">
        <v>143.74</v>
      </c>
      <c r="AD472">
        <v>144.86000000000001</v>
      </c>
      <c r="AE472">
        <v>148.18</v>
      </c>
      <c r="AF472">
        <v>148.18</v>
      </c>
      <c r="AG472">
        <v>148.19999999999999</v>
      </c>
      <c r="AH472">
        <v>147.44</v>
      </c>
      <c r="AI472">
        <v>138.46</v>
      </c>
      <c r="AJ472">
        <v>136.5</v>
      </c>
      <c r="AK472">
        <v>141.28</v>
      </c>
      <c r="AL472">
        <v>152.06</v>
      </c>
      <c r="AM472">
        <v>154</v>
      </c>
      <c r="AN472">
        <v>153.78</v>
      </c>
      <c r="AO472">
        <v>150.54</v>
      </c>
      <c r="AP472">
        <v>148.12</v>
      </c>
      <c r="AQ472">
        <v>148.12</v>
      </c>
      <c r="AR472">
        <v>153.1</v>
      </c>
      <c r="AS472">
        <v>156.56</v>
      </c>
      <c r="AT472">
        <v>157.24</v>
      </c>
      <c r="AU472">
        <v>149.82</v>
      </c>
      <c r="AV472">
        <v>156.96</v>
      </c>
      <c r="AW472">
        <v>161.80000000000001</v>
      </c>
      <c r="AX472">
        <v>168.5</v>
      </c>
      <c r="AY472">
        <v>169.16</v>
      </c>
      <c r="AZ472">
        <v>180.98</v>
      </c>
      <c r="BA472">
        <v>181.74</v>
      </c>
      <c r="BB472">
        <v>177.28</v>
      </c>
      <c r="BC472">
        <v>178.74</v>
      </c>
      <c r="BD472">
        <v>168.7</v>
      </c>
      <c r="BE472">
        <v>172.34</v>
      </c>
      <c r="BF472">
        <v>167.98</v>
      </c>
      <c r="BG472">
        <v>172.38</v>
      </c>
      <c r="BH472">
        <v>172.1</v>
      </c>
      <c r="BI472">
        <v>171.36</v>
      </c>
      <c r="BJ472">
        <v>171.98</v>
      </c>
      <c r="BK472">
        <v>166.2</v>
      </c>
      <c r="BL472">
        <v>172.24</v>
      </c>
      <c r="BM472">
        <v>166.68</v>
      </c>
      <c r="BN472">
        <v>167.58</v>
      </c>
      <c r="BO472">
        <v>166.74</v>
      </c>
      <c r="BP472">
        <v>169.64</v>
      </c>
      <c r="BQ472">
        <v>171.22</v>
      </c>
      <c r="BR472" s="12">
        <f t="shared" si="14"/>
        <v>0.43689157435381004</v>
      </c>
      <c r="BS472" s="13" cm="1">
        <f t="array" aca="1" ref="BS472" ca="1">_xlfn.PERCENTILE.INC((OFFSET(E472,0,1,1,COLUMNS(E472:BQ472)-1) - E472:BP472) / E472:BP472, 0.05) * SQRT(COUNT(E472:BQ472) - 1)</f>
        <v>-0.44703198415248407</v>
      </c>
      <c r="BT472" s="12" cm="1">
        <f t="array" aca="1" ref="BT472" ca="1">_xlfn.STDEV.P((E472:BP472 - OFFSET(E472:BP472,0,1)) / OFFSET(E472:BP472,0,1)) * SQRT(COUNT(E472:BQ472)-1)</f>
        <v>0.2950005573086078</v>
      </c>
      <c r="BU472" s="12" cm="1">
        <f t="array" ref="BU472">-(MAX(1 - (E472:BQ472 / _xlfn.SCAN(E472, E472:BQ472, _xlfn.LAMBDA(_xlpm.a,_xlpm.b, MAX(_xlpm.a, _xlpm.b))))))</f>
        <v>-0.11776111685625645</v>
      </c>
      <c r="BV472" s="14">
        <f t="shared" ca="1" si="15"/>
        <v>1.4911787908713021</v>
      </c>
    </row>
    <row r="473" spans="1:74" x14ac:dyDescent="0.45">
      <c r="A473" s="2" t="s">
        <v>965</v>
      </c>
      <c r="B473" t="s">
        <v>966</v>
      </c>
      <c r="C473" t="s">
        <v>19</v>
      </c>
      <c r="D473" t="s">
        <v>8</v>
      </c>
      <c r="E473">
        <v>50</v>
      </c>
      <c r="F473">
        <v>50.85</v>
      </c>
      <c r="G473">
        <v>49.82</v>
      </c>
      <c r="H473">
        <v>53.6</v>
      </c>
      <c r="I473">
        <v>56.85</v>
      </c>
      <c r="J473">
        <v>58.65</v>
      </c>
      <c r="K473">
        <v>61.4</v>
      </c>
      <c r="L473">
        <v>61.4</v>
      </c>
      <c r="M473">
        <v>61.4</v>
      </c>
      <c r="N473">
        <v>64.349999999999994</v>
      </c>
      <c r="O473">
        <v>61.8</v>
      </c>
      <c r="P473">
        <v>62.85</v>
      </c>
      <c r="Q473">
        <v>64.75</v>
      </c>
      <c r="R473">
        <v>63.2</v>
      </c>
      <c r="S473">
        <v>60.2</v>
      </c>
      <c r="T473">
        <v>60.65</v>
      </c>
      <c r="U473">
        <v>62.55</v>
      </c>
      <c r="V473">
        <v>60.1</v>
      </c>
      <c r="W473">
        <v>61.8</v>
      </c>
      <c r="X473">
        <v>63</v>
      </c>
      <c r="Y473">
        <v>66.900000000000006</v>
      </c>
      <c r="Z473">
        <v>64</v>
      </c>
      <c r="AA473">
        <v>64</v>
      </c>
      <c r="AB473">
        <v>58.85</v>
      </c>
      <c r="AC473">
        <v>62.2</v>
      </c>
      <c r="AD473">
        <v>62.65</v>
      </c>
      <c r="AE473">
        <v>64.150000000000006</v>
      </c>
      <c r="AF473">
        <v>67.400000000000006</v>
      </c>
      <c r="AG473">
        <v>66.900000000000006</v>
      </c>
      <c r="AH473">
        <v>68.150000000000006</v>
      </c>
      <c r="AI473">
        <v>64.599999999999994</v>
      </c>
      <c r="AJ473">
        <v>59.45</v>
      </c>
      <c r="AK473">
        <v>61.4</v>
      </c>
      <c r="AL473">
        <v>65.150000000000006</v>
      </c>
      <c r="AM473">
        <v>65.5</v>
      </c>
      <c r="AN473">
        <v>66.25</v>
      </c>
      <c r="AO473">
        <v>66.05</v>
      </c>
      <c r="AP473">
        <v>64.95</v>
      </c>
      <c r="AQ473">
        <v>66.55</v>
      </c>
      <c r="AR473">
        <v>66.95</v>
      </c>
      <c r="AS473">
        <v>70.95</v>
      </c>
      <c r="AT473">
        <v>73.45</v>
      </c>
      <c r="AU473">
        <v>72.45</v>
      </c>
      <c r="AV473">
        <v>72.45</v>
      </c>
      <c r="AW473">
        <v>73.55</v>
      </c>
      <c r="AX473">
        <v>78</v>
      </c>
      <c r="AY473">
        <v>79.45</v>
      </c>
      <c r="AZ473">
        <v>80.55</v>
      </c>
      <c r="BA473">
        <v>80.650000000000006</v>
      </c>
      <c r="BB473">
        <v>76</v>
      </c>
      <c r="BC473">
        <v>76</v>
      </c>
      <c r="BD473">
        <v>72.150000000000006</v>
      </c>
      <c r="BE473">
        <v>71.150000000000006</v>
      </c>
      <c r="BF473">
        <v>69.650000000000006</v>
      </c>
      <c r="BG473">
        <v>72.099999999999994</v>
      </c>
      <c r="BH473">
        <v>74.900000000000006</v>
      </c>
      <c r="BI473">
        <v>72</v>
      </c>
      <c r="BJ473">
        <v>70.650000000000006</v>
      </c>
      <c r="BK473">
        <v>69.599999999999994</v>
      </c>
      <c r="BL473">
        <v>70.599999999999994</v>
      </c>
      <c r="BM473">
        <v>67.7</v>
      </c>
      <c r="BN473">
        <v>67.900000000000006</v>
      </c>
      <c r="BO473">
        <v>68</v>
      </c>
      <c r="BP473">
        <v>68.05</v>
      </c>
      <c r="BQ473">
        <v>68.599999999999994</v>
      </c>
      <c r="BR473" s="12">
        <f t="shared" si="14"/>
        <v>0.37199999999999989</v>
      </c>
      <c r="BS473" s="13" cm="1">
        <f t="array" aca="1" ref="BS473" ca="1">_xlfn.PERCENTILE.INC((OFFSET(E473,0,1,1,COLUMNS(E473:BQ473)-1) - E473:BP473) / E473:BP473, 0.05) * SQRT(COUNT(E473:BQ473) - 1)</f>
        <v>-0.415008109047381</v>
      </c>
      <c r="BT473" s="12" cm="1">
        <f t="array" aca="1" ref="BT473" ca="1">_xlfn.STDEV.P((E473:BP473 - OFFSET(E473:BP473,0,1)) / OFFSET(E473:BP473,0,1)) * SQRT(COUNT(E473:BQ473)-1)</f>
        <v>0.28353981068848583</v>
      </c>
      <c r="BU473" s="12" cm="1">
        <f t="array" ref="BU473">-(MAX(1 - (E473:BQ473 / _xlfn.SCAN(E473, E473:BQ473, _xlfn.LAMBDA(_xlpm.a,_xlpm.b, MAX(_xlpm.a, _xlpm.b))))))</f>
        <v>-0.16057036577805339</v>
      </c>
      <c r="BV473" s="14">
        <f t="shared" ca="1" si="15"/>
        <v>1.3225902884304508</v>
      </c>
    </row>
    <row r="474" spans="1:74" x14ac:dyDescent="0.45">
      <c r="A474" s="2" t="s">
        <v>967</v>
      </c>
      <c r="B474" t="s">
        <v>968</v>
      </c>
      <c r="C474" t="s">
        <v>80</v>
      </c>
      <c r="D474" t="s">
        <v>8</v>
      </c>
      <c r="E474">
        <v>173.5</v>
      </c>
      <c r="F474">
        <v>174.5</v>
      </c>
      <c r="G474">
        <v>174.5</v>
      </c>
      <c r="H474">
        <v>185.1</v>
      </c>
      <c r="I474">
        <v>180</v>
      </c>
      <c r="J474">
        <v>185</v>
      </c>
      <c r="K474">
        <v>186.95</v>
      </c>
      <c r="L474">
        <v>186.95</v>
      </c>
      <c r="M474">
        <v>186.95</v>
      </c>
      <c r="N474">
        <v>193.5</v>
      </c>
      <c r="O474">
        <v>184.2</v>
      </c>
      <c r="P474">
        <v>188.4</v>
      </c>
      <c r="Q474">
        <v>193.55</v>
      </c>
      <c r="R474">
        <v>199.9</v>
      </c>
      <c r="S474">
        <v>192</v>
      </c>
      <c r="T474">
        <v>194.05</v>
      </c>
      <c r="U474">
        <v>196.8</v>
      </c>
      <c r="V474">
        <v>194.75</v>
      </c>
      <c r="W474">
        <v>196.45</v>
      </c>
      <c r="X474">
        <v>194.45</v>
      </c>
      <c r="Y474">
        <v>196.2</v>
      </c>
      <c r="Z474">
        <v>201.5</v>
      </c>
      <c r="AA474">
        <v>201.5</v>
      </c>
      <c r="AB474">
        <v>193.05</v>
      </c>
      <c r="AC474">
        <v>204.2</v>
      </c>
      <c r="AD474">
        <v>204.4</v>
      </c>
      <c r="AE474">
        <v>209.7</v>
      </c>
      <c r="AF474">
        <v>201.4</v>
      </c>
      <c r="AG474">
        <v>209.3</v>
      </c>
      <c r="AH474">
        <v>213.1</v>
      </c>
      <c r="AI474">
        <v>206.5</v>
      </c>
      <c r="AJ474">
        <v>194.9</v>
      </c>
      <c r="AK474">
        <v>200.9</v>
      </c>
      <c r="AL474">
        <v>202.2</v>
      </c>
      <c r="AM474">
        <v>205.5</v>
      </c>
      <c r="AN474">
        <v>201.5</v>
      </c>
      <c r="AO474">
        <v>185.4</v>
      </c>
      <c r="AP474">
        <v>185</v>
      </c>
      <c r="AQ474">
        <v>194</v>
      </c>
      <c r="AR474">
        <v>188.1</v>
      </c>
      <c r="AS474">
        <v>177.9</v>
      </c>
      <c r="AT474">
        <v>186.6</v>
      </c>
      <c r="AU474">
        <v>183.35</v>
      </c>
      <c r="AV474">
        <v>180.55</v>
      </c>
      <c r="AW474">
        <v>177.05</v>
      </c>
      <c r="AX474">
        <v>178</v>
      </c>
      <c r="AY474">
        <v>173.9</v>
      </c>
      <c r="AZ474">
        <v>176.8</v>
      </c>
      <c r="BA474">
        <v>176.75</v>
      </c>
      <c r="BB474">
        <v>180.75</v>
      </c>
      <c r="BC474">
        <v>178.5</v>
      </c>
      <c r="BD474">
        <v>174.65</v>
      </c>
      <c r="BE474">
        <v>172.2</v>
      </c>
      <c r="BF474">
        <v>174.25</v>
      </c>
      <c r="BG474">
        <v>178.95</v>
      </c>
      <c r="BH474">
        <v>183.2</v>
      </c>
      <c r="BI474">
        <v>179.65</v>
      </c>
      <c r="BJ474">
        <v>186.55</v>
      </c>
      <c r="BK474">
        <v>186.5</v>
      </c>
      <c r="BL474">
        <v>186.8</v>
      </c>
      <c r="BM474">
        <v>178.05</v>
      </c>
      <c r="BN474">
        <v>184.15</v>
      </c>
      <c r="BO474">
        <v>177.5</v>
      </c>
      <c r="BP474">
        <v>176.45</v>
      </c>
      <c r="BQ474">
        <v>175.05</v>
      </c>
      <c r="BR474" s="12">
        <f t="shared" si="14"/>
        <v>8.9337175792507852E-3</v>
      </c>
      <c r="BS474" s="13" cm="1">
        <f t="array" aca="1" ref="BS474" ca="1">_xlfn.PERCENTILE.INC((OFFSET(E474,0,1,1,COLUMNS(E474:BQ474)-1) - E474:BP474) / E474:BP474, 0.05) * SQRT(COUNT(E474:BQ474) - 1)</f>
        <v>-0.38303155553342338</v>
      </c>
      <c r="BT474" s="12" cm="1">
        <f t="array" aca="1" ref="BT474" ca="1">_xlfn.STDEV.P((E474:BP474 - OFFSET(E474:BP474,0,1)) / OFFSET(E474:BP474,0,1)) * SQRT(COUNT(E474:BQ474)-1)</f>
        <v>0.23763298898725774</v>
      </c>
      <c r="BU474" s="12" cm="1">
        <f t="array" ref="BU474">-(MAX(1 - (E474:BQ474 / _xlfn.SCAN(E474, E474:BQ474, _xlfn.LAMBDA(_xlpm.a,_xlpm.b, MAX(_xlpm.a, _xlpm.b))))))</f>
        <v>-0.19192867198498365</v>
      </c>
      <c r="BV474" s="14">
        <f t="shared" ca="1" si="15"/>
        <v>5.0248568728355578E-2</v>
      </c>
    </row>
    <row r="475" spans="1:74" x14ac:dyDescent="0.45">
      <c r="A475" s="2" t="s">
        <v>969</v>
      </c>
      <c r="B475" t="s">
        <v>970</v>
      </c>
      <c r="C475" t="s">
        <v>19</v>
      </c>
      <c r="D475" t="s">
        <v>8</v>
      </c>
      <c r="E475">
        <v>13.38</v>
      </c>
      <c r="F475">
        <v>12.7</v>
      </c>
      <c r="G475">
        <v>12.16</v>
      </c>
      <c r="H475">
        <v>11.62</v>
      </c>
      <c r="I475">
        <v>12.34</v>
      </c>
      <c r="J475">
        <v>13</v>
      </c>
      <c r="K475">
        <v>13.16</v>
      </c>
      <c r="L475">
        <v>13.16</v>
      </c>
      <c r="M475">
        <v>13.16</v>
      </c>
      <c r="N475">
        <v>12.8</v>
      </c>
      <c r="O475">
        <v>11.44</v>
      </c>
      <c r="P475">
        <v>11.04</v>
      </c>
      <c r="Q475">
        <v>11.62</v>
      </c>
      <c r="R475">
        <v>11.54</v>
      </c>
      <c r="S475">
        <v>10.9</v>
      </c>
      <c r="T475">
        <v>10.5</v>
      </c>
      <c r="U475">
        <v>10.6</v>
      </c>
      <c r="V475">
        <v>10.62</v>
      </c>
      <c r="W475">
        <v>10.7</v>
      </c>
      <c r="X475">
        <v>10.119999999999999</v>
      </c>
      <c r="Y475">
        <v>11.06</v>
      </c>
      <c r="Z475">
        <v>10.94</v>
      </c>
      <c r="AA475">
        <v>10.94</v>
      </c>
      <c r="AB475">
        <v>10.54</v>
      </c>
      <c r="AC475">
        <v>10.66</v>
      </c>
      <c r="AD475">
        <v>10.74</v>
      </c>
      <c r="AE475">
        <v>10.74</v>
      </c>
      <c r="AF475">
        <v>10.9</v>
      </c>
      <c r="AG475">
        <v>10.94</v>
      </c>
      <c r="AH475">
        <v>11.76</v>
      </c>
      <c r="AI475">
        <v>10.86</v>
      </c>
      <c r="AJ475">
        <v>10.82</v>
      </c>
      <c r="AK475">
        <v>11.28</v>
      </c>
      <c r="AL475">
        <v>11.12</v>
      </c>
      <c r="AM475">
        <v>11.12</v>
      </c>
      <c r="AN475">
        <v>10.68</v>
      </c>
      <c r="AO475">
        <v>11</v>
      </c>
      <c r="AP475">
        <v>11.04</v>
      </c>
      <c r="AQ475">
        <v>11.46</v>
      </c>
      <c r="AR475">
        <v>12.16</v>
      </c>
      <c r="AS475">
        <v>12.18</v>
      </c>
      <c r="AT475">
        <v>12.3</v>
      </c>
      <c r="AU475">
        <v>12.4</v>
      </c>
      <c r="AV475">
        <v>13.56</v>
      </c>
      <c r="AW475">
        <v>13.06</v>
      </c>
      <c r="AX475">
        <v>13.72</v>
      </c>
      <c r="AY475">
        <v>13.88</v>
      </c>
      <c r="AZ475">
        <v>14.74</v>
      </c>
      <c r="BA475">
        <v>15.4</v>
      </c>
      <c r="BB475">
        <v>15.16</v>
      </c>
      <c r="BC475">
        <v>14.62</v>
      </c>
      <c r="BD475">
        <v>13.7</v>
      </c>
      <c r="BE475">
        <v>13.72</v>
      </c>
      <c r="BF475">
        <v>13.7</v>
      </c>
      <c r="BG475">
        <v>14.3</v>
      </c>
      <c r="BH475">
        <v>14.16</v>
      </c>
      <c r="BI475">
        <v>13.14</v>
      </c>
      <c r="BJ475">
        <v>12.74</v>
      </c>
      <c r="BK475">
        <v>12.7</v>
      </c>
      <c r="BL475">
        <v>13.1</v>
      </c>
      <c r="BM475">
        <v>12.44</v>
      </c>
      <c r="BN475">
        <v>12.32</v>
      </c>
      <c r="BO475">
        <v>12.32</v>
      </c>
      <c r="BP475">
        <v>12.2</v>
      </c>
      <c r="BQ475">
        <v>12.3</v>
      </c>
      <c r="BR475" s="12">
        <f t="shared" si="14"/>
        <v>-8.0717488789237665E-2</v>
      </c>
      <c r="BS475" s="13" cm="1">
        <f t="array" aca="1" ref="BS475" ca="1">_xlfn.PERCENTILE.INC((OFFSET(E475,0,1,1,COLUMNS(E475:BQ475)-1) - E475:BP475) / E475:BP475, 0.05) * SQRT(COUNT(E475:BQ475) - 1)</f>
        <v>-0.49445810326065037</v>
      </c>
      <c r="BT475" s="12" cm="1">
        <f t="array" aca="1" ref="BT475" ca="1">_xlfn.STDEV.P((E475:BP475 - OFFSET(E475:BP475,0,1)) / OFFSET(E475:BP475,0,1)) * SQRT(COUNT(E475:BQ475)-1)</f>
        <v>0.32498296943501714</v>
      </c>
      <c r="BU475" s="12" cm="1">
        <f t="array" ref="BU475">-(MAX(1 - (E475:BQ475 / _xlfn.SCAN(E475, E475:BQ475, _xlfn.LAMBDA(_xlpm.a,_xlpm.b, MAX(_xlpm.a, _xlpm.b))))))</f>
        <v>-0.24364723467862492</v>
      </c>
      <c r="BV475" s="14">
        <f t="shared" ca="1" si="15"/>
        <v>-0.2391217266687462</v>
      </c>
    </row>
    <row r="476" spans="1:74" x14ac:dyDescent="0.45">
      <c r="A476" s="2" t="s">
        <v>971</v>
      </c>
      <c r="B476" t="s">
        <v>972</v>
      </c>
      <c r="C476" t="s">
        <v>19</v>
      </c>
      <c r="D476" t="s">
        <v>8</v>
      </c>
      <c r="E476">
        <v>0.47699999999999998</v>
      </c>
      <c r="F476">
        <v>0.47499999999999998</v>
      </c>
      <c r="G476">
        <v>0.46400000000000002</v>
      </c>
      <c r="H476">
        <v>0.52800000000000002</v>
      </c>
      <c r="I476">
        <v>0.53800000000000003</v>
      </c>
      <c r="J476">
        <v>0.54600000000000004</v>
      </c>
      <c r="K476">
        <v>0.57499999999999996</v>
      </c>
      <c r="L476">
        <v>0.57499999999999996</v>
      </c>
      <c r="M476">
        <v>0.57499999999999996</v>
      </c>
      <c r="N476">
        <v>0.54500000000000004</v>
      </c>
      <c r="O476">
        <v>0.46500000000000002</v>
      </c>
      <c r="P476">
        <v>0.51300000000000001</v>
      </c>
      <c r="Q476">
        <v>0.53</v>
      </c>
      <c r="R476">
        <v>0.53</v>
      </c>
      <c r="S476">
        <v>0.51900000000000002</v>
      </c>
      <c r="T476">
        <v>0.52</v>
      </c>
      <c r="U476">
        <v>0.54600000000000004</v>
      </c>
      <c r="V476">
        <v>0.54900000000000004</v>
      </c>
      <c r="W476">
        <v>0.55700000000000005</v>
      </c>
      <c r="X476">
        <v>0.57999999999999996</v>
      </c>
      <c r="Y476">
        <v>0.57799999999999996</v>
      </c>
      <c r="Z476">
        <v>0.56899999999999995</v>
      </c>
      <c r="AA476">
        <v>0.56899999999999995</v>
      </c>
      <c r="AB476">
        <v>0.54500000000000004</v>
      </c>
      <c r="AC476">
        <v>0.54900000000000004</v>
      </c>
      <c r="AD476">
        <v>0.55800000000000005</v>
      </c>
      <c r="AE476">
        <v>0.60599999999999998</v>
      </c>
      <c r="AF476">
        <v>0.60399999999999998</v>
      </c>
      <c r="AG476">
        <v>0.59699999999999998</v>
      </c>
      <c r="AH476">
        <v>0.57999999999999996</v>
      </c>
      <c r="AI476">
        <v>0.56999999999999995</v>
      </c>
      <c r="AJ476">
        <v>0.55400000000000005</v>
      </c>
      <c r="AK476">
        <v>0.55700000000000005</v>
      </c>
      <c r="AL476">
        <v>0.57999999999999996</v>
      </c>
      <c r="AM476">
        <v>0.61299999999999999</v>
      </c>
      <c r="AN476">
        <v>0.624</v>
      </c>
      <c r="AO476">
        <v>0.63200000000000001</v>
      </c>
      <c r="AP476">
        <v>0.629</v>
      </c>
      <c r="AQ476">
        <v>0.63700000000000001</v>
      </c>
      <c r="AR476">
        <v>0.66900000000000004</v>
      </c>
      <c r="AS476">
        <v>0.65300000000000002</v>
      </c>
      <c r="AT476">
        <v>0.65200000000000002</v>
      </c>
      <c r="AU476">
        <v>0.65400000000000003</v>
      </c>
      <c r="AV476">
        <v>0.65200000000000002</v>
      </c>
      <c r="AW476">
        <v>0.64200000000000002</v>
      </c>
      <c r="AX476">
        <v>0.65</v>
      </c>
      <c r="AY476">
        <v>0.65200000000000002</v>
      </c>
      <c r="AZ476">
        <v>0.67600000000000005</v>
      </c>
      <c r="BA476">
        <v>0.68</v>
      </c>
      <c r="BB476">
        <v>0.66</v>
      </c>
      <c r="BC476">
        <v>0.65200000000000002</v>
      </c>
      <c r="BD476">
        <v>0.63400000000000001</v>
      </c>
      <c r="BE476">
        <v>0.63400000000000001</v>
      </c>
      <c r="BF476">
        <v>0.66</v>
      </c>
      <c r="BG476">
        <v>0.68500000000000005</v>
      </c>
      <c r="BH476">
        <v>0.68300000000000005</v>
      </c>
      <c r="BI476">
        <v>0.69</v>
      </c>
      <c r="BJ476">
        <v>0.69</v>
      </c>
      <c r="BK476">
        <v>0.69699999999999995</v>
      </c>
      <c r="BL476">
        <v>0.70199999999999996</v>
      </c>
      <c r="BM476">
        <v>0.68600000000000005</v>
      </c>
      <c r="BN476">
        <v>0.68600000000000005</v>
      </c>
      <c r="BO476">
        <v>0.67800000000000005</v>
      </c>
      <c r="BP476">
        <v>0.68</v>
      </c>
      <c r="BQ476">
        <v>0.67200000000000004</v>
      </c>
      <c r="BR476" s="12">
        <f t="shared" si="14"/>
        <v>0.40880503144654101</v>
      </c>
      <c r="BS476" s="13" cm="1">
        <f t="array" aca="1" ref="BS476" ca="1">_xlfn.PERCENTILE.INC((OFFSET(E476,0,1,1,COLUMNS(E476:BQ476)-1) - E476:BP476) / E476:BP476, 0.05) * SQRT(COUNT(E476:BQ476) - 1)</f>
        <v>-0.23417085427135698</v>
      </c>
      <c r="BT476" s="12" cm="1">
        <f t="array" aca="1" ref="BT476" ca="1">_xlfn.STDEV.P((E476:BP476 - OFFSET(E476:BP476,0,1)) / OFFSET(E476:BP476,0,1)) * SQRT(COUNT(E476:BQ476)-1)</f>
        <v>0.30081805001216894</v>
      </c>
      <c r="BU476" s="12" cm="1">
        <f t="array" ref="BU476">-(MAX(1 - (E476:BQ476 / _xlfn.SCAN(E476, E476:BQ476, _xlfn.LAMBDA(_xlpm.a,_xlpm.b, MAX(_xlpm.a, _xlpm.b))))))</f>
        <v>-0.19130434782608685</v>
      </c>
      <c r="BV476" s="14">
        <f t="shared" ca="1" si="15"/>
        <v>1.3689738080207687</v>
      </c>
    </row>
    <row r="477" spans="1:74" x14ac:dyDescent="0.45">
      <c r="A477" s="2" t="s">
        <v>973</v>
      </c>
      <c r="B477" t="s">
        <v>974</v>
      </c>
      <c r="C477" t="s">
        <v>80</v>
      </c>
      <c r="D477" t="s">
        <v>136</v>
      </c>
      <c r="E477">
        <v>1376.5</v>
      </c>
      <c r="F477">
        <v>1379</v>
      </c>
      <c r="G477">
        <v>1379.5</v>
      </c>
      <c r="H477">
        <v>1460</v>
      </c>
      <c r="I477">
        <v>1462</v>
      </c>
      <c r="J477">
        <v>1465</v>
      </c>
      <c r="K477">
        <v>1465</v>
      </c>
      <c r="L477">
        <v>1465</v>
      </c>
      <c r="M477">
        <v>1465</v>
      </c>
      <c r="N477">
        <v>1498</v>
      </c>
      <c r="O477">
        <v>1479.5</v>
      </c>
      <c r="P477">
        <v>1504</v>
      </c>
      <c r="Q477">
        <v>1550.5</v>
      </c>
      <c r="R477">
        <v>1570.5</v>
      </c>
      <c r="S477">
        <v>1585</v>
      </c>
      <c r="T477">
        <v>1601.5</v>
      </c>
      <c r="U477">
        <v>1653</v>
      </c>
      <c r="V477">
        <v>1661</v>
      </c>
      <c r="W477">
        <v>1645</v>
      </c>
      <c r="X477">
        <v>1661</v>
      </c>
      <c r="Y477">
        <v>1645.5</v>
      </c>
      <c r="Z477">
        <v>1637.5</v>
      </c>
      <c r="AA477">
        <v>1671.5</v>
      </c>
      <c r="AB477">
        <v>1646</v>
      </c>
      <c r="AC477">
        <v>1695</v>
      </c>
      <c r="AD477">
        <v>1718.5</v>
      </c>
      <c r="AE477">
        <v>1820</v>
      </c>
      <c r="AF477">
        <v>1820</v>
      </c>
      <c r="AG477">
        <v>1890</v>
      </c>
      <c r="AH477">
        <v>1969</v>
      </c>
      <c r="AI477">
        <v>1964.5</v>
      </c>
      <c r="AJ477">
        <v>1937.5</v>
      </c>
      <c r="AK477">
        <v>1956</v>
      </c>
      <c r="AL477">
        <v>2013</v>
      </c>
      <c r="AM477">
        <v>1975</v>
      </c>
      <c r="AN477">
        <v>2028</v>
      </c>
      <c r="AO477">
        <v>2028</v>
      </c>
      <c r="AP477">
        <v>2028</v>
      </c>
      <c r="AQ477">
        <v>2027</v>
      </c>
      <c r="AR477">
        <v>2101</v>
      </c>
      <c r="AS477">
        <v>1984</v>
      </c>
      <c r="AT477">
        <v>2073</v>
      </c>
      <c r="AU477">
        <v>2060</v>
      </c>
      <c r="AV477">
        <v>2060</v>
      </c>
      <c r="AW477">
        <v>1984.5</v>
      </c>
      <c r="AX477">
        <v>1948</v>
      </c>
      <c r="AY477">
        <v>1913.5</v>
      </c>
      <c r="AZ477">
        <v>1913.5</v>
      </c>
      <c r="BA477">
        <v>1876</v>
      </c>
      <c r="BB477">
        <v>1878</v>
      </c>
      <c r="BC477">
        <v>1958.5</v>
      </c>
      <c r="BD477">
        <v>1949</v>
      </c>
      <c r="BE477">
        <v>1979</v>
      </c>
      <c r="BF477">
        <v>2000</v>
      </c>
      <c r="BG477">
        <v>2054</v>
      </c>
      <c r="BH477">
        <v>2092</v>
      </c>
      <c r="BI477">
        <v>2065</v>
      </c>
      <c r="BJ477">
        <v>2098</v>
      </c>
      <c r="BK477">
        <v>2128</v>
      </c>
      <c r="BL477">
        <v>2182</v>
      </c>
      <c r="BM477">
        <v>2182</v>
      </c>
      <c r="BN477">
        <v>2190</v>
      </c>
      <c r="BO477">
        <v>2130</v>
      </c>
      <c r="BP477">
        <v>2169</v>
      </c>
      <c r="BQ477">
        <v>2220</v>
      </c>
      <c r="BR477" s="12">
        <f t="shared" si="14"/>
        <v>0.61278605158009447</v>
      </c>
      <c r="BS477" s="13" cm="1">
        <f t="array" aca="1" ref="BS477" ca="1">_xlfn.PERCENTILE.INC((OFFSET(E477,0,1,1,COLUMNS(E477:BQ477)-1) - E477:BP477) / E477:BP477, 0.05) * SQRT(COUNT(E477:BQ477) - 1)</f>
        <v>-0.15591641007088625</v>
      </c>
      <c r="BT477" s="12" cm="1">
        <f t="array" aca="1" ref="BT477" ca="1">_xlfn.STDEV.P((E477:BP477 - OFFSET(E477:BP477,0,1)) / OFFSET(E477:BP477,0,1)) * SQRT(COUNT(E477:BQ477)-1)</f>
        <v>0.16782808945269234</v>
      </c>
      <c r="BU477" s="12" cm="1">
        <f t="array" ref="BU477">-(MAX(1 - (E477:BQ477 / _xlfn.SCAN(E477, E477:BQ477, _xlfn.LAMBDA(_xlpm.a,_xlpm.b, MAX(_xlpm.a, _xlpm.b))))))</f>
        <v>-0.10709186101856261</v>
      </c>
      <c r="BV477" s="14">
        <f t="shared" ca="1" si="15"/>
        <v>3.6691894282314119</v>
      </c>
    </row>
    <row r="478" spans="1:74" x14ac:dyDescent="0.45">
      <c r="A478" s="2" t="s">
        <v>975</v>
      </c>
      <c r="B478" t="s">
        <v>976</v>
      </c>
      <c r="C478" t="s">
        <v>80</v>
      </c>
      <c r="D478" t="s">
        <v>136</v>
      </c>
      <c r="E478">
        <v>293</v>
      </c>
      <c r="F478">
        <v>289.5</v>
      </c>
      <c r="G478">
        <v>290.3</v>
      </c>
      <c r="H478">
        <v>308.10000000000002</v>
      </c>
      <c r="I478">
        <v>320.3</v>
      </c>
      <c r="J478">
        <v>316.60000000000002</v>
      </c>
      <c r="K478">
        <v>316.60000000000002</v>
      </c>
      <c r="L478">
        <v>316.60000000000002</v>
      </c>
      <c r="M478">
        <v>316.60000000000002</v>
      </c>
      <c r="N478">
        <v>323.8</v>
      </c>
      <c r="O478">
        <v>316.39999999999998</v>
      </c>
      <c r="P478">
        <v>323</v>
      </c>
      <c r="Q478">
        <v>327.7</v>
      </c>
      <c r="R478">
        <v>333.6</v>
      </c>
      <c r="S478">
        <v>329.9</v>
      </c>
      <c r="T478">
        <v>325.10000000000002</v>
      </c>
      <c r="U478">
        <v>336.4</v>
      </c>
      <c r="V478">
        <v>331.1</v>
      </c>
      <c r="W478">
        <v>334.5</v>
      </c>
      <c r="X478">
        <v>335.9</v>
      </c>
      <c r="Y478">
        <v>315</v>
      </c>
      <c r="Z478">
        <v>311.3</v>
      </c>
      <c r="AA478">
        <v>296.89999999999998</v>
      </c>
      <c r="AB478">
        <v>298.10000000000002</v>
      </c>
      <c r="AC478">
        <v>313.60000000000002</v>
      </c>
      <c r="AD478">
        <v>333.3</v>
      </c>
      <c r="AE478">
        <v>340.8</v>
      </c>
      <c r="AF478">
        <v>340.8</v>
      </c>
      <c r="AG478">
        <v>351.7</v>
      </c>
      <c r="AH478">
        <v>338.8</v>
      </c>
      <c r="AI478">
        <v>334.6</v>
      </c>
      <c r="AJ478">
        <v>318.60000000000002</v>
      </c>
      <c r="AK478">
        <v>320.2</v>
      </c>
      <c r="AL478">
        <v>330.6</v>
      </c>
      <c r="AM478">
        <v>337.9</v>
      </c>
      <c r="AN478">
        <v>344.9</v>
      </c>
      <c r="AO478">
        <v>344.9</v>
      </c>
      <c r="AP478">
        <v>344.9</v>
      </c>
      <c r="AQ478">
        <v>357.4</v>
      </c>
      <c r="AR478">
        <v>350.1</v>
      </c>
      <c r="AS478">
        <v>337.2</v>
      </c>
      <c r="AT478">
        <v>350.1</v>
      </c>
      <c r="AU478">
        <v>361.7</v>
      </c>
      <c r="AV478">
        <v>361.7</v>
      </c>
      <c r="AW478">
        <v>359.9</v>
      </c>
      <c r="AX478">
        <v>362.3</v>
      </c>
      <c r="AY478">
        <v>364.6</v>
      </c>
      <c r="AZ478">
        <v>364.6</v>
      </c>
      <c r="BA478">
        <v>366.7</v>
      </c>
      <c r="BB478">
        <v>359.7</v>
      </c>
      <c r="BC478">
        <v>358.8</v>
      </c>
      <c r="BD478">
        <v>351.8</v>
      </c>
      <c r="BE478">
        <v>351.8</v>
      </c>
      <c r="BF478">
        <v>347.8</v>
      </c>
      <c r="BG478">
        <v>356</v>
      </c>
      <c r="BH478">
        <v>365.5</v>
      </c>
      <c r="BI478">
        <v>358.5</v>
      </c>
      <c r="BJ478">
        <v>370.2</v>
      </c>
      <c r="BK478">
        <v>364.6</v>
      </c>
      <c r="BL478">
        <v>368.1</v>
      </c>
      <c r="BM478">
        <v>361.9</v>
      </c>
      <c r="BN478">
        <v>355.2</v>
      </c>
      <c r="BO478">
        <v>357.5</v>
      </c>
      <c r="BP478">
        <v>360.2</v>
      </c>
      <c r="BQ478">
        <v>353.4</v>
      </c>
      <c r="BR478" s="12">
        <f t="shared" si="14"/>
        <v>0.20614334470989754</v>
      </c>
      <c r="BS478" s="13" cm="1">
        <f t="array" aca="1" ref="BS478" ca="1">_xlfn.PERCENTILE.INC((OFFSET(E478,0,1,1,COLUMNS(E478:BQ478)-1) - E478:BP478) / E478:BP478, 0.05) * SQRT(COUNT(E478:BQ478) - 1)</f>
        <v>-0.29457176904734289</v>
      </c>
      <c r="BT478" s="12" cm="1">
        <f t="array" aca="1" ref="BT478" ca="1">_xlfn.STDEV.P((E478:BP478 - OFFSET(E478:BP478,0,1)) / OFFSET(E478:BP478,0,1)) * SQRT(COUNT(E478:BQ478)-1)</f>
        <v>0.19843222358669438</v>
      </c>
      <c r="BU478" s="12" cm="1">
        <f t="array" ref="BU478">-(MAX(1 - (E478:BQ478 / _xlfn.SCAN(E478, E478:BQ478, _xlfn.LAMBDA(_xlpm.a,_xlpm.b, MAX(_xlpm.a, _xlpm.b))))))</f>
        <v>-0.11741973840665876</v>
      </c>
      <c r="BV478" s="14">
        <f t="shared" ca="1" si="15"/>
        <v>1.054014015110406</v>
      </c>
    </row>
    <row r="479" spans="1:74" x14ac:dyDescent="0.45">
      <c r="A479" s="2" t="s">
        <v>977</v>
      </c>
      <c r="B479" t="s">
        <v>978</v>
      </c>
      <c r="C479" t="s">
        <v>25</v>
      </c>
      <c r="D479" t="s">
        <v>29</v>
      </c>
      <c r="E479">
        <v>151.19999999999999</v>
      </c>
      <c r="F479">
        <v>145.80000000000001</v>
      </c>
      <c r="G479">
        <v>144.30000000000001</v>
      </c>
      <c r="H479">
        <v>160.19999999999999</v>
      </c>
      <c r="I479">
        <v>172</v>
      </c>
      <c r="J479">
        <v>167</v>
      </c>
      <c r="K479">
        <v>174.1</v>
      </c>
      <c r="L479">
        <v>174.1</v>
      </c>
      <c r="M479">
        <v>174.1</v>
      </c>
      <c r="N479">
        <v>167.8</v>
      </c>
      <c r="O479">
        <v>159.30000000000001</v>
      </c>
      <c r="P479">
        <v>162.6</v>
      </c>
      <c r="Q479">
        <v>163.5</v>
      </c>
      <c r="R479">
        <v>169.7</v>
      </c>
      <c r="S479">
        <v>166.8</v>
      </c>
      <c r="T479">
        <v>166.3</v>
      </c>
      <c r="U479">
        <v>168.4</v>
      </c>
      <c r="V479">
        <v>170.8</v>
      </c>
      <c r="W479">
        <v>170.7</v>
      </c>
      <c r="X479">
        <v>183.3</v>
      </c>
      <c r="Y479">
        <v>188.9</v>
      </c>
      <c r="Z479">
        <v>182.2</v>
      </c>
      <c r="AA479">
        <v>172</v>
      </c>
      <c r="AB479">
        <v>177.5</v>
      </c>
      <c r="AC479">
        <v>174.1</v>
      </c>
      <c r="AD479">
        <v>172.9</v>
      </c>
      <c r="AE479">
        <v>174.8</v>
      </c>
      <c r="AF479">
        <v>174.8</v>
      </c>
      <c r="AG479">
        <v>177.8</v>
      </c>
      <c r="AH479">
        <v>169.1</v>
      </c>
      <c r="AI479">
        <v>168.2</v>
      </c>
      <c r="AJ479">
        <v>144.1</v>
      </c>
      <c r="AK479">
        <v>148.69999999999999</v>
      </c>
      <c r="AL479">
        <v>151.1</v>
      </c>
      <c r="AM479">
        <v>140.30000000000001</v>
      </c>
      <c r="AN479">
        <v>138.4</v>
      </c>
      <c r="AO479">
        <v>132.19999999999999</v>
      </c>
      <c r="AP479">
        <v>127</v>
      </c>
      <c r="AQ479">
        <v>127</v>
      </c>
      <c r="AR479">
        <v>128.4</v>
      </c>
      <c r="AS479">
        <v>143</v>
      </c>
      <c r="AT479">
        <v>137.1</v>
      </c>
      <c r="AU479">
        <v>135.30000000000001</v>
      </c>
      <c r="AV479">
        <v>137.5</v>
      </c>
      <c r="AW479">
        <v>134</v>
      </c>
      <c r="AX479">
        <v>143.19999999999999</v>
      </c>
      <c r="AY479">
        <v>142.19999999999999</v>
      </c>
      <c r="AZ479">
        <v>147.80000000000001</v>
      </c>
      <c r="BA479">
        <v>151</v>
      </c>
      <c r="BB479">
        <v>145.30000000000001</v>
      </c>
      <c r="BC479">
        <v>147.30000000000001</v>
      </c>
      <c r="BD479">
        <v>135.5</v>
      </c>
      <c r="BE479">
        <v>134</v>
      </c>
      <c r="BF479">
        <v>136.30000000000001</v>
      </c>
      <c r="BG479">
        <v>136.5</v>
      </c>
      <c r="BH479">
        <v>136.9</v>
      </c>
      <c r="BI479">
        <v>139.1</v>
      </c>
      <c r="BJ479">
        <v>137</v>
      </c>
      <c r="BK479">
        <v>136.30000000000001</v>
      </c>
      <c r="BL479">
        <v>136.69999999999999</v>
      </c>
      <c r="BM479">
        <v>128.9</v>
      </c>
      <c r="BN479">
        <v>125.8</v>
      </c>
      <c r="BO479">
        <v>129.19999999999999</v>
      </c>
      <c r="BP479">
        <v>129.6</v>
      </c>
      <c r="BQ479">
        <v>125.8</v>
      </c>
      <c r="BR479" s="12">
        <f t="shared" si="14"/>
        <v>-0.16798941798941794</v>
      </c>
      <c r="BS479" s="13" cm="1">
        <f t="array" aca="1" ref="BS479" ca="1">_xlfn.PERCENTILE.INC((OFFSET(E479,0,1,1,COLUMNS(E479:BQ479)-1) - E479:BP479) / E479:BP479, 0.05) * SQRT(COUNT(E479:BQ479) - 1)</f>
        <v>-0.45518185037463665</v>
      </c>
      <c r="BT479" s="12" cm="1">
        <f t="array" aca="1" ref="BT479" ca="1">_xlfn.STDEV.P((E479:BP479 - OFFSET(E479:BP479,0,1)) / OFFSET(E479:BP479,0,1)) * SQRT(COUNT(E479:BQ479)-1)</f>
        <v>0.33794330376370851</v>
      </c>
      <c r="BU479" s="12" cm="1">
        <f t="array" ref="BU479">-(MAX(1 - (E479:BQ479 / _xlfn.SCAN(E479, E479:BQ479, _xlfn.LAMBDA(_xlpm.a,_xlpm.b, MAX(_xlpm.a, _xlpm.b))))))</f>
        <v>-0.33403917416622553</v>
      </c>
      <c r="BV479" s="14">
        <f t="shared" ca="1" si="15"/>
        <v>-0.48819555278057641</v>
      </c>
    </row>
    <row r="480" spans="1:74" x14ac:dyDescent="0.45">
      <c r="A480" s="2" t="s">
        <v>979</v>
      </c>
      <c r="B480" t="s">
        <v>980</v>
      </c>
      <c r="C480" t="s">
        <v>80</v>
      </c>
      <c r="D480" t="s">
        <v>29</v>
      </c>
      <c r="E480">
        <v>3318</v>
      </c>
      <c r="F480">
        <v>3254</v>
      </c>
      <c r="G480">
        <v>3122</v>
      </c>
      <c r="H480">
        <v>3124</v>
      </c>
      <c r="I480">
        <v>3142</v>
      </c>
      <c r="J480">
        <v>3334</v>
      </c>
      <c r="K480">
        <v>3344</v>
      </c>
      <c r="L480">
        <v>3344</v>
      </c>
      <c r="M480">
        <v>3344</v>
      </c>
      <c r="N480">
        <v>3430</v>
      </c>
      <c r="O480">
        <v>3502</v>
      </c>
      <c r="P480">
        <v>3540</v>
      </c>
      <c r="Q480">
        <v>3600</v>
      </c>
      <c r="R480">
        <v>3650</v>
      </c>
      <c r="S480">
        <v>3530</v>
      </c>
      <c r="T480">
        <v>3652</v>
      </c>
      <c r="U480">
        <v>3672</v>
      </c>
      <c r="V480">
        <v>3600</v>
      </c>
      <c r="W480">
        <v>3666</v>
      </c>
      <c r="X480">
        <v>3584</v>
      </c>
      <c r="Y480">
        <v>3572</v>
      </c>
      <c r="Z480">
        <v>3412</v>
      </c>
      <c r="AA480">
        <v>3198</v>
      </c>
      <c r="AB480">
        <v>3250</v>
      </c>
      <c r="AC480">
        <v>3192</v>
      </c>
      <c r="AD480">
        <v>3256</v>
      </c>
      <c r="AE480">
        <v>3276</v>
      </c>
      <c r="AF480">
        <v>3276</v>
      </c>
      <c r="AG480">
        <v>3322</v>
      </c>
      <c r="AH480">
        <v>3292</v>
      </c>
      <c r="AI480">
        <v>3238</v>
      </c>
      <c r="AJ480">
        <v>3160</v>
      </c>
      <c r="AK480">
        <v>3198</v>
      </c>
      <c r="AL480">
        <v>3334</v>
      </c>
      <c r="AM480">
        <v>3280</v>
      </c>
      <c r="AN480">
        <v>3312</v>
      </c>
      <c r="AO480">
        <v>3376</v>
      </c>
      <c r="AP480">
        <v>3392</v>
      </c>
      <c r="AQ480">
        <v>3392</v>
      </c>
      <c r="AR480">
        <v>3370</v>
      </c>
      <c r="AS480">
        <v>3344</v>
      </c>
      <c r="AT480">
        <v>3466</v>
      </c>
      <c r="AU480">
        <v>3488</v>
      </c>
      <c r="AV480">
        <v>3468</v>
      </c>
      <c r="AW480">
        <v>3386</v>
      </c>
      <c r="AX480">
        <v>3376</v>
      </c>
      <c r="AY480">
        <v>3352</v>
      </c>
      <c r="AZ480">
        <v>3320</v>
      </c>
      <c r="BA480">
        <v>3184</v>
      </c>
      <c r="BB480">
        <v>3276</v>
      </c>
      <c r="BC480">
        <v>3326</v>
      </c>
      <c r="BD480">
        <v>3260</v>
      </c>
      <c r="BE480">
        <v>3246</v>
      </c>
      <c r="BF480">
        <v>3242</v>
      </c>
      <c r="BG480">
        <v>3304</v>
      </c>
      <c r="BH480">
        <v>3358</v>
      </c>
      <c r="BI480">
        <v>3400</v>
      </c>
      <c r="BJ480">
        <v>3402</v>
      </c>
      <c r="BK480">
        <v>3472</v>
      </c>
      <c r="BL480">
        <v>3498</v>
      </c>
      <c r="BM480">
        <v>3506</v>
      </c>
      <c r="BN480">
        <v>3510</v>
      </c>
      <c r="BO480">
        <v>3550</v>
      </c>
      <c r="BP480">
        <v>3486</v>
      </c>
      <c r="BQ480">
        <v>3532</v>
      </c>
      <c r="BR480" s="12">
        <f t="shared" si="14"/>
        <v>6.4496684749849306E-2</v>
      </c>
      <c r="BS480" s="13" cm="1">
        <f t="array" aca="1" ref="BS480" ca="1">_xlfn.PERCENTILE.INC((OFFSET(E480,0,1,1,COLUMNS(E480:BQ480)-1) - E480:BP480) / E480:BP480, 0.05) * SQRT(COUNT(E480:BQ480) - 1)</f>
        <v>-0.31529716850072825</v>
      </c>
      <c r="BT480" s="12" cm="1">
        <f t="array" aca="1" ref="BT480" ca="1">_xlfn.STDEV.P((E480:BP480 - OFFSET(E480:BP480,0,1)) / OFFSET(E480:BP480,0,1)) * SQRT(COUNT(E480:BQ480)-1)</f>
        <v>0.17140188477083221</v>
      </c>
      <c r="BU480" s="12" cm="1">
        <f t="array" ref="BU480">-(MAX(1 - (E480:BQ480 / _xlfn.SCAN(E480, E480:BQ480, _xlfn.LAMBDA(_xlpm.a,_xlpm.b, MAX(_xlpm.a, _xlpm.b))))))</f>
        <v>-0.13943355119825707</v>
      </c>
      <c r="BV480" s="14">
        <f t="shared" ca="1" si="15"/>
        <v>0.39383280318126662</v>
      </c>
    </row>
    <row r="481" spans="1:74" x14ac:dyDescent="0.45">
      <c r="A481" s="2" t="s">
        <v>981</v>
      </c>
      <c r="B481" t="s">
        <v>982</v>
      </c>
      <c r="C481" t="s">
        <v>71</v>
      </c>
      <c r="D481" t="s">
        <v>29</v>
      </c>
      <c r="E481">
        <v>552.85</v>
      </c>
      <c r="F481">
        <v>547.54</v>
      </c>
      <c r="G481">
        <v>514.32000000000005</v>
      </c>
      <c r="H481">
        <v>558</v>
      </c>
      <c r="I481">
        <v>578.09</v>
      </c>
      <c r="J481">
        <v>597.52</v>
      </c>
      <c r="K481">
        <v>622.44000000000005</v>
      </c>
      <c r="L481">
        <v>622.44000000000005</v>
      </c>
      <c r="M481">
        <v>622.44000000000005</v>
      </c>
      <c r="N481">
        <v>603.84</v>
      </c>
      <c r="O481">
        <v>570.79</v>
      </c>
      <c r="P481">
        <v>576.1</v>
      </c>
      <c r="Q481">
        <v>576.1</v>
      </c>
      <c r="R481">
        <v>554.01</v>
      </c>
      <c r="S481">
        <v>546.37</v>
      </c>
      <c r="T481">
        <v>555.51</v>
      </c>
      <c r="U481">
        <v>562.82000000000005</v>
      </c>
      <c r="V481">
        <v>566.29999999999995</v>
      </c>
      <c r="W481">
        <v>556.16999999999996</v>
      </c>
      <c r="X481">
        <v>569.46</v>
      </c>
      <c r="Y481">
        <v>584.74</v>
      </c>
      <c r="Z481">
        <v>561.99</v>
      </c>
      <c r="AA481">
        <v>560.49</v>
      </c>
      <c r="AB481">
        <v>551.36</v>
      </c>
      <c r="AC481">
        <v>554.17999999999995</v>
      </c>
      <c r="AD481">
        <v>537.74</v>
      </c>
      <c r="AE481">
        <v>555.84</v>
      </c>
      <c r="AF481">
        <v>555.84</v>
      </c>
      <c r="AG481">
        <v>542.72</v>
      </c>
      <c r="AH481">
        <v>517.64</v>
      </c>
      <c r="AI481">
        <v>516.15</v>
      </c>
      <c r="AJ481">
        <v>506.52</v>
      </c>
      <c r="AK481">
        <v>514.66</v>
      </c>
      <c r="AL481">
        <v>524.12</v>
      </c>
      <c r="AM481">
        <v>532.59</v>
      </c>
      <c r="AN481">
        <v>523.79</v>
      </c>
      <c r="AO481">
        <v>514.82000000000005</v>
      </c>
      <c r="AP481">
        <v>520.47</v>
      </c>
      <c r="AQ481">
        <v>520.47</v>
      </c>
      <c r="AR481">
        <v>547.04</v>
      </c>
      <c r="AS481">
        <v>558</v>
      </c>
      <c r="AT481">
        <v>545.54</v>
      </c>
      <c r="AU481">
        <v>540.55999999999995</v>
      </c>
      <c r="AV481">
        <v>555.17999999999995</v>
      </c>
      <c r="AW481">
        <v>576.6</v>
      </c>
      <c r="AX481">
        <v>586.07000000000005</v>
      </c>
      <c r="AY481">
        <v>577.92999999999995</v>
      </c>
      <c r="AZ481">
        <v>593.70000000000005</v>
      </c>
      <c r="BA481">
        <v>586.55999999999995</v>
      </c>
      <c r="BB481">
        <v>558.33000000000004</v>
      </c>
      <c r="BC481">
        <v>537.24</v>
      </c>
      <c r="BD481">
        <v>518.97</v>
      </c>
      <c r="BE481">
        <v>544.04999999999995</v>
      </c>
      <c r="BF481">
        <v>538.07000000000005</v>
      </c>
      <c r="BG481">
        <v>541.55999999999995</v>
      </c>
      <c r="BH481">
        <v>549.70000000000005</v>
      </c>
      <c r="BI481">
        <v>543.22</v>
      </c>
      <c r="BJ481">
        <v>539.73</v>
      </c>
      <c r="BK481">
        <v>535.25</v>
      </c>
      <c r="BL481">
        <v>539.4</v>
      </c>
      <c r="BM481">
        <v>525.62</v>
      </c>
      <c r="BN481">
        <v>530.1</v>
      </c>
      <c r="BO481">
        <v>527.94000000000005</v>
      </c>
      <c r="BP481">
        <v>530.76</v>
      </c>
      <c r="BQ481">
        <v>524.79</v>
      </c>
      <c r="BR481" s="12">
        <f t="shared" si="14"/>
        <v>-5.0755177715474463E-2</v>
      </c>
      <c r="BS481" s="13" cm="1">
        <f t="array" aca="1" ref="BS481" ca="1">_xlfn.PERCENTILE.INC((OFFSET(E481,0,1,1,COLUMNS(E481:BQ481)-1) - E481:BP481) / E481:BP481, 0.05) * SQRT(COUNT(E481:BQ481) - 1)</f>
        <v>-0.36092680342206646</v>
      </c>
      <c r="BT481" s="12" cm="1">
        <f t="array" aca="1" ref="BT481" ca="1">_xlfn.STDEV.P((E481:BP481 - OFFSET(E481:BP481,0,1)) / OFFSET(E481:BP481,0,1)) * SQRT(COUNT(E481:BQ481)-1)</f>
        <v>0.21676387902114935</v>
      </c>
      <c r="BU481" s="12" cm="1">
        <f t="array" ref="BU481">-(MAX(1 - (E481:BQ481 / _xlfn.SCAN(E481, E481:BQ481, _xlfn.LAMBDA(_xlpm.a,_xlpm.b, MAX(_xlpm.a, _xlpm.b))))))</f>
        <v>-0.18623481781376527</v>
      </c>
      <c r="BV481" s="14">
        <f t="shared" ca="1" si="15"/>
        <v>-0.22027737246211457</v>
      </c>
    </row>
    <row r="482" spans="1:74" x14ac:dyDescent="0.45">
      <c r="A482" s="2" t="s">
        <v>983</v>
      </c>
      <c r="B482" t="s">
        <v>984</v>
      </c>
      <c r="C482" t="s">
        <v>37</v>
      </c>
      <c r="D482" t="s">
        <v>55</v>
      </c>
      <c r="E482">
        <v>33.799999999999997</v>
      </c>
      <c r="F482">
        <v>33.799999999999997</v>
      </c>
      <c r="G482">
        <v>35</v>
      </c>
      <c r="H482">
        <v>36.65</v>
      </c>
      <c r="I482">
        <v>37.9</v>
      </c>
      <c r="J482">
        <v>36.75</v>
      </c>
      <c r="K482">
        <v>36.299999999999997</v>
      </c>
      <c r="L482">
        <v>36.299999999999997</v>
      </c>
      <c r="M482">
        <v>36.299999999999997</v>
      </c>
      <c r="N482">
        <v>36.9</v>
      </c>
      <c r="O482">
        <v>36.049999999999997</v>
      </c>
      <c r="P482">
        <v>35.1</v>
      </c>
      <c r="Q482">
        <v>36.1</v>
      </c>
      <c r="R482">
        <v>36.5</v>
      </c>
      <c r="S482">
        <v>36.549999999999997</v>
      </c>
      <c r="T482">
        <v>37.4</v>
      </c>
      <c r="U482">
        <v>37</v>
      </c>
      <c r="V482">
        <v>36.799999999999997</v>
      </c>
      <c r="W482">
        <v>39.85</v>
      </c>
      <c r="X482">
        <v>40.700000000000003</v>
      </c>
      <c r="Y482">
        <v>40.4</v>
      </c>
      <c r="Z482">
        <v>40.4</v>
      </c>
      <c r="AA482">
        <v>40.4</v>
      </c>
      <c r="AB482">
        <v>39.549999999999997</v>
      </c>
      <c r="AC482">
        <v>39.799999999999997</v>
      </c>
      <c r="AD482">
        <v>39.049999999999997</v>
      </c>
      <c r="AE482">
        <v>39.85</v>
      </c>
      <c r="AF482">
        <v>39.85</v>
      </c>
      <c r="AG482">
        <v>41.45</v>
      </c>
      <c r="AH482">
        <v>41.5</v>
      </c>
      <c r="AI482">
        <v>41.5</v>
      </c>
      <c r="AJ482">
        <v>40.6</v>
      </c>
      <c r="AK482">
        <v>39</v>
      </c>
      <c r="AL482">
        <v>39.4</v>
      </c>
      <c r="AM482">
        <v>40</v>
      </c>
      <c r="AN482">
        <v>40</v>
      </c>
      <c r="AO482">
        <v>40.200000000000003</v>
      </c>
      <c r="AP482">
        <v>39.5</v>
      </c>
      <c r="AQ482">
        <v>39.299999999999997</v>
      </c>
      <c r="AR482">
        <v>39.200000000000003</v>
      </c>
      <c r="AS482">
        <v>39.75</v>
      </c>
      <c r="AT482">
        <v>40</v>
      </c>
      <c r="AU482">
        <v>40.85</v>
      </c>
      <c r="AV482">
        <v>40</v>
      </c>
      <c r="AW482">
        <v>40.65</v>
      </c>
      <c r="AX482">
        <v>40.950000000000003</v>
      </c>
      <c r="AY482">
        <v>41.2</v>
      </c>
      <c r="AZ482">
        <v>41.3</v>
      </c>
      <c r="BA482">
        <v>41</v>
      </c>
      <c r="BB482">
        <v>41.15</v>
      </c>
      <c r="BC482">
        <v>42</v>
      </c>
      <c r="BD482">
        <v>42</v>
      </c>
      <c r="BE482">
        <v>41.2</v>
      </c>
      <c r="BF482">
        <v>40.4</v>
      </c>
      <c r="BG482">
        <v>40.85</v>
      </c>
      <c r="BH482">
        <v>41.2</v>
      </c>
      <c r="BI482">
        <v>41</v>
      </c>
      <c r="BJ482">
        <v>40.6</v>
      </c>
      <c r="BK482">
        <v>41.5</v>
      </c>
      <c r="BL482">
        <v>42</v>
      </c>
      <c r="BM482">
        <v>41.6</v>
      </c>
      <c r="BN482">
        <v>41.5</v>
      </c>
      <c r="BO482">
        <v>42.55</v>
      </c>
      <c r="BP482">
        <v>42.5</v>
      </c>
      <c r="BQ482">
        <v>41.8</v>
      </c>
      <c r="BR482" s="12">
        <f t="shared" si="14"/>
        <v>0.23668639053254439</v>
      </c>
      <c r="BS482" s="13" cm="1">
        <f t="array" aca="1" ref="BS482" ca="1">_xlfn.PERCENTILE.INC((OFFSET(E482,0,1,1,COLUMNS(E482:BQ482)-1) - E482:BP482) / E482:BP482, 0.05) * SQRT(COUNT(E482:BQ482) - 1)</f>
        <v>-0.18266366278120635</v>
      </c>
      <c r="BT482" s="12" cm="1">
        <f t="array" aca="1" ref="BT482" ca="1">_xlfn.STDEV.P((E482:BP482 - OFFSET(E482:BP482,0,1)) / OFFSET(E482:BP482,0,1)) * SQRT(COUNT(E482:BQ482)-1)</f>
        <v>0.15659219734751423</v>
      </c>
      <c r="BU482" s="12" cm="1">
        <f t="array" ref="BU482">-(MAX(1 - (E482:BQ482 / _xlfn.SCAN(E482, E482:BQ482, _xlfn.LAMBDA(_xlpm.a,_xlpm.b, MAX(_xlpm.a, _xlpm.b))))))</f>
        <v>-7.3878627968337662E-2</v>
      </c>
      <c r="BV482" s="14">
        <f t="shared" ca="1" si="15"/>
        <v>1.5306854019080494</v>
      </c>
    </row>
    <row r="483" spans="1:74" x14ac:dyDescent="0.45">
      <c r="A483" s="2" t="s">
        <v>985</v>
      </c>
      <c r="B483" t="s">
        <v>986</v>
      </c>
      <c r="C483" t="s">
        <v>19</v>
      </c>
      <c r="D483" t="s">
        <v>26</v>
      </c>
      <c r="E483">
        <v>43</v>
      </c>
      <c r="F483">
        <v>43</v>
      </c>
      <c r="G483">
        <v>41.62</v>
      </c>
      <c r="H483">
        <v>43.51</v>
      </c>
      <c r="I483">
        <v>51.82</v>
      </c>
      <c r="J483">
        <v>51.07</v>
      </c>
      <c r="K483">
        <v>53.82</v>
      </c>
      <c r="L483">
        <v>53.82</v>
      </c>
      <c r="M483">
        <v>53.82</v>
      </c>
      <c r="N483">
        <v>55.15</v>
      </c>
      <c r="O483">
        <v>50.89</v>
      </c>
      <c r="P483">
        <v>49.69</v>
      </c>
      <c r="Q483">
        <v>52.09</v>
      </c>
      <c r="R483">
        <v>51.78</v>
      </c>
      <c r="S483">
        <v>50.18</v>
      </c>
      <c r="T483">
        <v>49.6</v>
      </c>
      <c r="U483">
        <v>52</v>
      </c>
      <c r="V483">
        <v>50.8</v>
      </c>
      <c r="W483">
        <v>53.33</v>
      </c>
      <c r="X483">
        <v>54.84</v>
      </c>
      <c r="Y483">
        <v>57.81</v>
      </c>
      <c r="Z483">
        <v>64.19</v>
      </c>
      <c r="AA483">
        <v>64.19</v>
      </c>
      <c r="AB483">
        <v>61.09</v>
      </c>
      <c r="AC483">
        <v>61.57</v>
      </c>
      <c r="AD483">
        <v>64.14</v>
      </c>
      <c r="AE483">
        <v>64.81</v>
      </c>
      <c r="AF483">
        <v>63.44</v>
      </c>
      <c r="AG483">
        <v>63.61</v>
      </c>
      <c r="AH483">
        <v>63.39</v>
      </c>
      <c r="AI483">
        <v>59.49</v>
      </c>
      <c r="AJ483">
        <v>57.01</v>
      </c>
      <c r="AK483">
        <v>56.79</v>
      </c>
      <c r="AL483">
        <v>59.89</v>
      </c>
      <c r="AM483">
        <v>60.73</v>
      </c>
      <c r="AN483">
        <v>64.28</v>
      </c>
      <c r="AO483">
        <v>64.28</v>
      </c>
      <c r="AP483">
        <v>63.26</v>
      </c>
      <c r="AQ483">
        <v>63.66</v>
      </c>
      <c r="AR483">
        <v>65.16</v>
      </c>
      <c r="AS483">
        <v>69.599999999999994</v>
      </c>
      <c r="AT483">
        <v>67.959999999999994</v>
      </c>
      <c r="AU483">
        <v>66.58</v>
      </c>
      <c r="AV483">
        <v>68.930000000000007</v>
      </c>
      <c r="AW483">
        <v>69.86</v>
      </c>
      <c r="AX483">
        <v>71.81</v>
      </c>
      <c r="AY483">
        <v>71.86</v>
      </c>
      <c r="AZ483">
        <v>72.97</v>
      </c>
      <c r="BA483">
        <v>71.680000000000007</v>
      </c>
      <c r="BB483">
        <v>70.08</v>
      </c>
      <c r="BC483">
        <v>70.17</v>
      </c>
      <c r="BD483">
        <v>65.16</v>
      </c>
      <c r="BE483">
        <v>66.489999999999995</v>
      </c>
      <c r="BF483">
        <v>65.34</v>
      </c>
      <c r="BG483">
        <v>68.09</v>
      </c>
      <c r="BH483">
        <v>67.38</v>
      </c>
      <c r="BI483">
        <v>66.760000000000005</v>
      </c>
      <c r="BJ483">
        <v>66.760000000000005</v>
      </c>
      <c r="BK483">
        <v>66.760000000000005</v>
      </c>
      <c r="BL483">
        <v>65.209999999999994</v>
      </c>
      <c r="BM483">
        <v>62.86</v>
      </c>
      <c r="BN483">
        <v>64.680000000000007</v>
      </c>
      <c r="BO483">
        <v>64.37</v>
      </c>
      <c r="BP483">
        <v>65.16</v>
      </c>
      <c r="BQ483">
        <v>65.39</v>
      </c>
      <c r="BR483" s="12">
        <f t="shared" si="14"/>
        <v>0.52069767441860471</v>
      </c>
      <c r="BS483" s="13" cm="1">
        <f t="array" aca="1" ref="BS483" ca="1">_xlfn.PERCENTILE.INC((OFFSET(E483,0,1,1,COLUMNS(E483:BQ483)-1) - E483:BP483) / E483:BP483, 0.05) * SQRT(COUNT(E483:BQ483) - 1)</f>
        <v>-0.37842527663673653</v>
      </c>
      <c r="BT483" s="12" cm="1">
        <f t="array" aca="1" ref="BT483" ca="1">_xlfn.STDEV.P((E483:BP483 - OFFSET(E483:BP483,0,1)) / OFFSET(E483:BP483,0,1)) * SQRT(COUNT(E483:BQ483)-1)</f>
        <v>0.31068578297451066</v>
      </c>
      <c r="BU483" s="12" cm="1">
        <f t="array" ref="BU483">-(MAX(1 - (E483:BQ483 / _xlfn.SCAN(E483, E483:BQ483, _xlfn.LAMBDA(_xlpm.a,_xlpm.b, MAX(_xlpm.a, _xlpm.b))))))</f>
        <v>-0.13855008907770316</v>
      </c>
      <c r="BV483" s="14">
        <f t="shared" ca="1" si="15"/>
        <v>1.6856409372989254</v>
      </c>
    </row>
    <row r="484" spans="1:74" x14ac:dyDescent="0.45">
      <c r="A484" s="2" t="s">
        <v>987</v>
      </c>
      <c r="B484" t="s">
        <v>988</v>
      </c>
      <c r="C484" t="s">
        <v>80</v>
      </c>
      <c r="D484" t="s">
        <v>8</v>
      </c>
      <c r="E484">
        <v>28.05</v>
      </c>
      <c r="F484">
        <v>26.6</v>
      </c>
      <c r="G484">
        <v>27.95</v>
      </c>
      <c r="H484">
        <v>28.1</v>
      </c>
      <c r="I484">
        <v>28.6</v>
      </c>
      <c r="J484">
        <v>29.6</v>
      </c>
      <c r="K484">
        <v>30.1</v>
      </c>
      <c r="L484">
        <v>30.1</v>
      </c>
      <c r="M484">
        <v>30.1</v>
      </c>
      <c r="N484">
        <v>29.65</v>
      </c>
      <c r="O484">
        <v>28.25</v>
      </c>
      <c r="P484">
        <v>28.8</v>
      </c>
      <c r="Q484">
        <v>28.95</v>
      </c>
      <c r="R484">
        <v>29.1</v>
      </c>
      <c r="S484">
        <v>29.05</v>
      </c>
      <c r="T484">
        <v>29.5</v>
      </c>
      <c r="U484">
        <v>28.85</v>
      </c>
      <c r="V484">
        <v>29.15</v>
      </c>
      <c r="W484">
        <v>30.25</v>
      </c>
      <c r="X484">
        <v>30.55</v>
      </c>
      <c r="Y484">
        <v>30</v>
      </c>
      <c r="Z484">
        <v>28.85</v>
      </c>
      <c r="AA484">
        <v>28.85</v>
      </c>
      <c r="AB484">
        <v>28.05</v>
      </c>
      <c r="AC484">
        <v>28.2</v>
      </c>
      <c r="AD484">
        <v>28.75</v>
      </c>
      <c r="AE484">
        <v>29.25</v>
      </c>
      <c r="AF484">
        <v>29.8</v>
      </c>
      <c r="AG484">
        <v>30.1</v>
      </c>
      <c r="AH484">
        <v>30.1</v>
      </c>
      <c r="AI484">
        <v>30.75</v>
      </c>
      <c r="AJ484">
        <v>30.4</v>
      </c>
      <c r="AK484">
        <v>30.3</v>
      </c>
      <c r="AL484">
        <v>31.4</v>
      </c>
      <c r="AM484">
        <v>31.8</v>
      </c>
      <c r="AN484">
        <v>33.5</v>
      </c>
      <c r="AO484">
        <v>32.700000000000003</v>
      </c>
      <c r="AP484">
        <v>33</v>
      </c>
      <c r="AQ484">
        <v>32.950000000000003</v>
      </c>
      <c r="AR484">
        <v>33.299999999999997</v>
      </c>
      <c r="AS484">
        <v>33.4</v>
      </c>
      <c r="AT484">
        <v>34.35</v>
      </c>
      <c r="AU484">
        <v>34.950000000000003</v>
      </c>
      <c r="AV484">
        <v>33.6</v>
      </c>
      <c r="AW484">
        <v>33.950000000000003</v>
      </c>
      <c r="AX484">
        <v>36</v>
      </c>
      <c r="AY484">
        <v>35.5</v>
      </c>
      <c r="AZ484">
        <v>35.9</v>
      </c>
      <c r="BA484">
        <v>36.65</v>
      </c>
      <c r="BB484">
        <v>35.35</v>
      </c>
      <c r="BC484">
        <v>36.5</v>
      </c>
      <c r="BD484">
        <v>34.200000000000003</v>
      </c>
      <c r="BE484">
        <v>34.5</v>
      </c>
      <c r="BF484">
        <v>33.9</v>
      </c>
      <c r="BG484">
        <v>34.1</v>
      </c>
      <c r="BH484">
        <v>35.799999999999997</v>
      </c>
      <c r="BI484">
        <v>36</v>
      </c>
      <c r="BJ484">
        <v>35.15</v>
      </c>
      <c r="BK484">
        <v>35.4</v>
      </c>
      <c r="BL484">
        <v>35.450000000000003</v>
      </c>
      <c r="BM484">
        <v>35.700000000000003</v>
      </c>
      <c r="BN484">
        <v>36.950000000000003</v>
      </c>
      <c r="BO484">
        <v>36.049999999999997</v>
      </c>
      <c r="BP484">
        <v>35.200000000000003</v>
      </c>
      <c r="BQ484">
        <v>33.65</v>
      </c>
      <c r="BR484" s="12">
        <f t="shared" si="14"/>
        <v>0.19964349376114074</v>
      </c>
      <c r="BS484" s="13" cm="1">
        <f t="array" aca="1" ref="BS484" ca="1">_xlfn.PERCENTILE.INC((OFFSET(E484,0,1,1,COLUMNS(E484:BQ484)-1) - E484:BP484) / E484:BP484, 0.05) * SQRT(COUNT(E484:BQ484) - 1)</f>
        <v>-0.34578374951229113</v>
      </c>
      <c r="BT484" s="12" cm="1">
        <f t="array" aca="1" ref="BT484" ca="1">_xlfn.STDEV.P((E484:BP484 - OFFSET(E484:BP484,0,1)) / OFFSET(E484:BP484,0,1)) * SQRT(COUNT(E484:BQ484)-1)</f>
        <v>0.2067457389328253</v>
      </c>
      <c r="BU484" s="12" cm="1">
        <f t="array" ref="BU484">-(MAX(1 - (E484:BQ484 / _xlfn.SCAN(E484, E484:BQ484, _xlfn.LAMBDA(_xlpm.a,_xlpm.b, MAX(_xlpm.a, _xlpm.b))))))</f>
        <v>-8.930987821380254E-2</v>
      </c>
      <c r="BV484" s="14">
        <f t="shared" ca="1" si="15"/>
        <v>0.98019187629779803</v>
      </c>
    </row>
    <row r="485" spans="1:74" x14ac:dyDescent="0.45">
      <c r="A485" s="2" t="s">
        <v>989</v>
      </c>
      <c r="B485" t="s">
        <v>990</v>
      </c>
      <c r="C485" t="s">
        <v>25</v>
      </c>
      <c r="D485" t="s">
        <v>29</v>
      </c>
      <c r="E485">
        <v>1566</v>
      </c>
      <c r="F485">
        <v>1503</v>
      </c>
      <c r="G485">
        <v>1516</v>
      </c>
      <c r="H485">
        <v>1590</v>
      </c>
      <c r="I485">
        <v>1758</v>
      </c>
      <c r="J485">
        <v>1849</v>
      </c>
      <c r="K485">
        <v>1791</v>
      </c>
      <c r="L485">
        <v>1791</v>
      </c>
      <c r="M485">
        <v>1791</v>
      </c>
      <c r="N485">
        <v>1773</v>
      </c>
      <c r="O485">
        <v>1744</v>
      </c>
      <c r="P485">
        <v>1717</v>
      </c>
      <c r="Q485">
        <v>1735</v>
      </c>
      <c r="R485">
        <v>1772</v>
      </c>
      <c r="S485">
        <v>1754</v>
      </c>
      <c r="T485">
        <v>1751</v>
      </c>
      <c r="U485">
        <v>1700</v>
      </c>
      <c r="V485">
        <v>1726</v>
      </c>
      <c r="W485">
        <v>1773</v>
      </c>
      <c r="X485">
        <v>1810</v>
      </c>
      <c r="Y485">
        <v>1890</v>
      </c>
      <c r="Z485">
        <v>1832</v>
      </c>
      <c r="AA485">
        <v>1714</v>
      </c>
      <c r="AB485">
        <v>1604</v>
      </c>
      <c r="AC485">
        <v>1603</v>
      </c>
      <c r="AD485">
        <v>1581</v>
      </c>
      <c r="AE485">
        <v>1590</v>
      </c>
      <c r="AF485">
        <v>1590</v>
      </c>
      <c r="AG485">
        <v>1590</v>
      </c>
      <c r="AH485">
        <v>1560</v>
      </c>
      <c r="AI485">
        <v>1482</v>
      </c>
      <c r="AJ485">
        <v>1482</v>
      </c>
      <c r="AK485">
        <v>1540</v>
      </c>
      <c r="AL485">
        <v>1634</v>
      </c>
      <c r="AM485">
        <v>1702</v>
      </c>
      <c r="AN485">
        <v>1729</v>
      </c>
      <c r="AO485">
        <v>1725</v>
      </c>
      <c r="AP485">
        <v>1712</v>
      </c>
      <c r="AQ485">
        <v>1712</v>
      </c>
      <c r="AR485">
        <v>1765</v>
      </c>
      <c r="AS485">
        <v>1786</v>
      </c>
      <c r="AT485">
        <v>1896</v>
      </c>
      <c r="AU485">
        <v>1848</v>
      </c>
      <c r="AV485">
        <v>1839</v>
      </c>
      <c r="AW485">
        <v>1826</v>
      </c>
      <c r="AX485">
        <v>1889</v>
      </c>
      <c r="AY485">
        <v>1827</v>
      </c>
      <c r="AZ485">
        <v>1866</v>
      </c>
      <c r="BA485">
        <v>1834</v>
      </c>
      <c r="BB485">
        <v>1727</v>
      </c>
      <c r="BC485">
        <v>1729</v>
      </c>
      <c r="BD485">
        <v>1684</v>
      </c>
      <c r="BE485">
        <v>1654</v>
      </c>
      <c r="BF485">
        <v>1652</v>
      </c>
      <c r="BG485">
        <v>1738</v>
      </c>
      <c r="BH485">
        <v>1794</v>
      </c>
      <c r="BI485">
        <v>1761</v>
      </c>
      <c r="BJ485">
        <v>1788</v>
      </c>
      <c r="BK485">
        <v>1767</v>
      </c>
      <c r="BL485">
        <v>1728</v>
      </c>
      <c r="BM485">
        <v>1658</v>
      </c>
      <c r="BN485">
        <v>1618</v>
      </c>
      <c r="BO485">
        <v>1683</v>
      </c>
      <c r="BP485">
        <v>1641</v>
      </c>
      <c r="BQ485">
        <v>1620</v>
      </c>
      <c r="BR485" s="12">
        <f t="shared" si="14"/>
        <v>3.4482758620689655E-2</v>
      </c>
      <c r="BS485" s="13" cm="1">
        <f t="array" aca="1" ref="BS485" ca="1">_xlfn.PERCENTILE.INC((OFFSET(E485,0,1,1,COLUMNS(E485:BQ485)-1) - E485:BP485) / E485:BP485, 0.05) * SQRT(COUNT(E485:BQ485) - 1)</f>
        <v>-0.38861111111111113</v>
      </c>
      <c r="BT485" s="12" cm="1">
        <f t="array" aca="1" ref="BT485" ca="1">_xlfn.STDEV.P((E485:BP485 - OFFSET(E485:BP485,0,1)) / OFFSET(E485:BP485,0,1)) * SQRT(COUNT(E485:BQ485)-1)</f>
        <v>0.2544907698973039</v>
      </c>
      <c r="BU485" s="12" cm="1">
        <f t="array" ref="BU485">-(MAX(1 - (E485:BQ485 / _xlfn.SCAN(E485, E485:BQ485, _xlfn.LAMBDA(_xlpm.a,_xlpm.b, MAX(_xlpm.a, _xlpm.b))))))</f>
        <v>-0.21587301587301588</v>
      </c>
      <c r="BV485" s="14">
        <f t="shared" ca="1" si="15"/>
        <v>0.14731284217426868</v>
      </c>
    </row>
    <row r="486" spans="1:74" x14ac:dyDescent="0.45">
      <c r="A486" s="2" t="s">
        <v>991</v>
      </c>
      <c r="B486" t="s">
        <v>992</v>
      </c>
      <c r="C486" t="s">
        <v>71</v>
      </c>
      <c r="D486" t="s">
        <v>29</v>
      </c>
      <c r="E486">
        <v>245</v>
      </c>
      <c r="F486">
        <v>245.4</v>
      </c>
      <c r="G486">
        <v>241.6</v>
      </c>
      <c r="H486">
        <v>247.8</v>
      </c>
      <c r="I486">
        <v>258.2</v>
      </c>
      <c r="J486">
        <v>260.8</v>
      </c>
      <c r="K486">
        <v>268.60000000000002</v>
      </c>
      <c r="L486">
        <v>268.60000000000002</v>
      </c>
      <c r="M486">
        <v>268.60000000000002</v>
      </c>
      <c r="N486">
        <v>270.60000000000002</v>
      </c>
      <c r="O486">
        <v>255</v>
      </c>
      <c r="P486">
        <v>257</v>
      </c>
      <c r="Q486">
        <v>263</v>
      </c>
      <c r="R486">
        <v>256.60000000000002</v>
      </c>
      <c r="S486">
        <v>257.2</v>
      </c>
      <c r="T486">
        <v>260.60000000000002</v>
      </c>
      <c r="U486">
        <v>267.60000000000002</v>
      </c>
      <c r="V486">
        <v>265.60000000000002</v>
      </c>
      <c r="W486">
        <v>265.39999999999998</v>
      </c>
      <c r="X486">
        <v>265.8</v>
      </c>
      <c r="Y486">
        <v>275.60000000000002</v>
      </c>
      <c r="Z486">
        <v>267.2</v>
      </c>
      <c r="AA486">
        <v>265.60000000000002</v>
      </c>
      <c r="AB486">
        <v>257.39999999999998</v>
      </c>
      <c r="AC486">
        <v>256.8</v>
      </c>
      <c r="AD486">
        <v>254.4</v>
      </c>
      <c r="AE486">
        <v>263.60000000000002</v>
      </c>
      <c r="AF486">
        <v>263.60000000000002</v>
      </c>
      <c r="AG486">
        <v>253</v>
      </c>
      <c r="AH486">
        <v>250</v>
      </c>
      <c r="AI486">
        <v>245.2</v>
      </c>
      <c r="AJ486">
        <v>248.6</v>
      </c>
      <c r="AK486">
        <v>260</v>
      </c>
      <c r="AL486">
        <v>265.39999999999998</v>
      </c>
      <c r="AM486">
        <v>262.2</v>
      </c>
      <c r="AN486">
        <v>254</v>
      </c>
      <c r="AO486">
        <v>255.6</v>
      </c>
      <c r="AP486">
        <v>261.60000000000002</v>
      </c>
      <c r="AQ486">
        <v>261.60000000000002</v>
      </c>
      <c r="AR486">
        <v>278</v>
      </c>
      <c r="AS486">
        <v>284.2</v>
      </c>
      <c r="AT486">
        <v>280</v>
      </c>
      <c r="AU486">
        <v>287</v>
      </c>
      <c r="AV486">
        <v>288.60000000000002</v>
      </c>
      <c r="AW486">
        <v>295.8</v>
      </c>
      <c r="AX486">
        <v>300</v>
      </c>
      <c r="AY486">
        <v>299</v>
      </c>
      <c r="AZ486">
        <v>310.60000000000002</v>
      </c>
      <c r="BA486">
        <v>307.8</v>
      </c>
      <c r="BB486">
        <v>291.39999999999998</v>
      </c>
      <c r="BC486">
        <v>287.39999999999998</v>
      </c>
      <c r="BD486">
        <v>278.60000000000002</v>
      </c>
      <c r="BE486">
        <v>281.2</v>
      </c>
      <c r="BF486">
        <v>281.39999999999998</v>
      </c>
      <c r="BG486">
        <v>285.2</v>
      </c>
      <c r="BH486">
        <v>288</v>
      </c>
      <c r="BI486">
        <v>287.8</v>
      </c>
      <c r="BJ486">
        <v>281.60000000000002</v>
      </c>
      <c r="BK486">
        <v>282.60000000000002</v>
      </c>
      <c r="BL486">
        <v>286.39999999999998</v>
      </c>
      <c r="BM486">
        <v>282</v>
      </c>
      <c r="BN486">
        <v>276.2</v>
      </c>
      <c r="BO486">
        <v>278.2</v>
      </c>
      <c r="BP486">
        <v>283</v>
      </c>
      <c r="BQ486">
        <v>286</v>
      </c>
      <c r="BR486" s="12">
        <f t="shared" si="14"/>
        <v>0.16734693877551021</v>
      </c>
      <c r="BS486" s="13" cm="1">
        <f t="array" aca="1" ref="BS486" ca="1">_xlfn.PERCENTILE.INC((OFFSET(E486,0,1,1,COLUMNS(E486:BQ486)-1) - E486:BP486) / E486:BP486, 0.05) * SQRT(COUNT(E486:BQ486) - 1)</f>
        <v>-0.24971028277871199</v>
      </c>
      <c r="BT486" s="12" cm="1">
        <f t="array" aca="1" ref="BT486" ca="1">_xlfn.STDEV.P((E486:BP486 - OFFSET(E486:BP486,0,1)) / OFFSET(E486:BP486,0,1)) * SQRT(COUNT(E486:BQ486)-1)</f>
        <v>0.18398962125160498</v>
      </c>
      <c r="BU486" s="12" cm="1">
        <f t="array" ref="BU486">-(MAX(1 - (E486:BQ486 / _xlfn.SCAN(E486, E486:BQ486, _xlfn.LAMBDA(_xlpm.a,_xlpm.b, MAX(_xlpm.a, _xlpm.b))))))</f>
        <v>-0.11075338055376704</v>
      </c>
      <c r="BV486" s="14">
        <f t="shared" ca="1" si="15"/>
        <v>0.92588884968979845</v>
      </c>
    </row>
    <row r="487" spans="1:74" x14ac:dyDescent="0.45">
      <c r="A487" s="2" t="s">
        <v>993</v>
      </c>
      <c r="B487" t="s">
        <v>994</v>
      </c>
      <c r="C487" t="s">
        <v>80</v>
      </c>
      <c r="D487" t="s">
        <v>8</v>
      </c>
      <c r="E487">
        <v>30.79</v>
      </c>
      <c r="F487">
        <v>30.85</v>
      </c>
      <c r="G487">
        <v>30.18</v>
      </c>
      <c r="H487">
        <v>30.65</v>
      </c>
      <c r="I487">
        <v>29.88</v>
      </c>
      <c r="J487">
        <v>29.49</v>
      </c>
      <c r="K487">
        <v>29.68</v>
      </c>
      <c r="L487">
        <v>29.68</v>
      </c>
      <c r="M487">
        <v>29.68</v>
      </c>
      <c r="N487">
        <v>30.4</v>
      </c>
      <c r="O487">
        <v>30.07</v>
      </c>
      <c r="P487">
        <v>30</v>
      </c>
      <c r="Q487">
        <v>30.28</v>
      </c>
      <c r="R487">
        <v>31.2</v>
      </c>
      <c r="S487">
        <v>33.090000000000003</v>
      </c>
      <c r="T487">
        <v>32.08</v>
      </c>
      <c r="U487">
        <v>32.450000000000003</v>
      </c>
      <c r="V487">
        <v>31.6</v>
      </c>
      <c r="W487">
        <v>32.44</v>
      </c>
      <c r="X487">
        <v>31.94</v>
      </c>
      <c r="Y487">
        <v>31.5</v>
      </c>
      <c r="Z487">
        <v>31.06</v>
      </c>
      <c r="AA487">
        <v>31.06</v>
      </c>
      <c r="AB487">
        <v>30.13</v>
      </c>
      <c r="AC487">
        <v>29.96</v>
      </c>
      <c r="AD487">
        <v>29.8</v>
      </c>
      <c r="AE487">
        <v>29.1</v>
      </c>
      <c r="AF487">
        <v>29.22</v>
      </c>
      <c r="AG487">
        <v>29.4</v>
      </c>
      <c r="AH487">
        <v>29.74</v>
      </c>
      <c r="AI487">
        <v>29.5</v>
      </c>
      <c r="AJ487">
        <v>29.4</v>
      </c>
      <c r="AK487">
        <v>29.02</v>
      </c>
      <c r="AL487">
        <v>29.93</v>
      </c>
      <c r="AM487">
        <v>28.84</v>
      </c>
      <c r="AN487">
        <v>29.5</v>
      </c>
      <c r="AO487">
        <v>30.1</v>
      </c>
      <c r="AP487">
        <v>29.8</v>
      </c>
      <c r="AQ487">
        <v>29.91</v>
      </c>
      <c r="AR487">
        <v>29.91</v>
      </c>
      <c r="AS487">
        <v>28</v>
      </c>
      <c r="AT487">
        <v>27.43</v>
      </c>
      <c r="AU487">
        <v>28.12</v>
      </c>
      <c r="AV487">
        <v>28.69</v>
      </c>
      <c r="AW487">
        <v>28.34</v>
      </c>
      <c r="AX487">
        <v>27.49</v>
      </c>
      <c r="AY487">
        <v>27.17</v>
      </c>
      <c r="AZ487">
        <v>27.66</v>
      </c>
      <c r="BA487">
        <v>27.23</v>
      </c>
      <c r="BB487">
        <v>28.01</v>
      </c>
      <c r="BC487">
        <v>28.23</v>
      </c>
      <c r="BD487">
        <v>28.3</v>
      </c>
      <c r="BE487">
        <v>27.92</v>
      </c>
      <c r="BF487">
        <v>27.47</v>
      </c>
      <c r="BG487">
        <v>28.1</v>
      </c>
      <c r="BH487">
        <v>28.08</v>
      </c>
      <c r="BI487">
        <v>28.18</v>
      </c>
      <c r="BJ487">
        <v>28.04</v>
      </c>
      <c r="BK487">
        <v>28.25</v>
      </c>
      <c r="BL487">
        <v>28.6</v>
      </c>
      <c r="BM487">
        <v>27.62</v>
      </c>
      <c r="BN487">
        <v>27.97</v>
      </c>
      <c r="BO487">
        <v>27.57</v>
      </c>
      <c r="BP487">
        <v>27.6</v>
      </c>
      <c r="BQ487">
        <v>27.03</v>
      </c>
      <c r="BR487" s="12">
        <f t="shared" si="14"/>
        <v>-0.12211757063981807</v>
      </c>
      <c r="BS487" s="13" cm="1">
        <f t="array" aca="1" ref="BS487" ca="1">_xlfn.PERCENTILE.INC((OFFSET(E487,0,1,1,COLUMNS(E487:BQ487)-1) - E487:BP487) / E487:BP487, 0.05) * SQRT(COUNT(E487:BQ487) - 1)</f>
        <v>-0.24354668401845933</v>
      </c>
      <c r="BT487" s="12" cm="1">
        <f t="array" aca="1" ref="BT487" ca="1">_xlfn.STDEV.P((E487:BP487 - OFFSET(E487:BP487,0,1)) / OFFSET(E487:BP487,0,1)) * SQRT(COUNT(E487:BQ487)-1)</f>
        <v>0.16354657182597471</v>
      </c>
      <c r="BU487" s="12" cm="1">
        <f t="array" ref="BU487">-(MAX(1 - (E487:BQ487 / _xlfn.SCAN(E487, E487:BQ487, _xlfn.LAMBDA(_xlpm.a,_xlpm.b, MAX(_xlpm.a, _xlpm.b))))))</f>
        <v>-0.18313689936536726</v>
      </c>
      <c r="BV487" s="14">
        <f t="shared" ca="1" si="15"/>
        <v>-0.72829756875955964</v>
      </c>
    </row>
    <row r="488" spans="1:74" x14ac:dyDescent="0.45">
      <c r="A488" s="2" t="s">
        <v>995</v>
      </c>
      <c r="B488" t="s">
        <v>996</v>
      </c>
      <c r="C488" t="s">
        <v>25</v>
      </c>
      <c r="D488" t="s">
        <v>58</v>
      </c>
      <c r="E488">
        <v>103.5</v>
      </c>
      <c r="F488">
        <v>97.6</v>
      </c>
      <c r="G488">
        <v>95.8</v>
      </c>
      <c r="H488">
        <v>102.2</v>
      </c>
      <c r="I488">
        <v>106</v>
      </c>
      <c r="J488">
        <v>103.6</v>
      </c>
      <c r="K488">
        <v>103.6</v>
      </c>
      <c r="L488">
        <v>103.6</v>
      </c>
      <c r="M488">
        <v>103.6</v>
      </c>
      <c r="N488">
        <v>110.7</v>
      </c>
      <c r="O488">
        <v>108.2</v>
      </c>
      <c r="P488">
        <v>108</v>
      </c>
      <c r="Q488">
        <v>106</v>
      </c>
      <c r="R488">
        <v>100</v>
      </c>
      <c r="S488">
        <v>98.95</v>
      </c>
      <c r="T488">
        <v>101</v>
      </c>
      <c r="U488">
        <v>100.1</v>
      </c>
      <c r="V488">
        <v>96.5</v>
      </c>
      <c r="W488">
        <v>98.5</v>
      </c>
      <c r="X488">
        <v>98.85</v>
      </c>
      <c r="Y488">
        <v>98.75</v>
      </c>
      <c r="Z488">
        <v>100.6</v>
      </c>
      <c r="AA488">
        <v>100.6</v>
      </c>
      <c r="AB488">
        <v>99.8</v>
      </c>
      <c r="AC488">
        <v>99.4</v>
      </c>
      <c r="AD488">
        <v>100.5</v>
      </c>
      <c r="AE488">
        <v>98.9</v>
      </c>
      <c r="AF488">
        <v>100.7</v>
      </c>
      <c r="AG488">
        <v>96.05</v>
      </c>
      <c r="AH488">
        <v>94.35</v>
      </c>
      <c r="AI488">
        <v>94.25</v>
      </c>
      <c r="AJ488">
        <v>94</v>
      </c>
      <c r="AK488">
        <v>93.85</v>
      </c>
      <c r="AL488">
        <v>95.3</v>
      </c>
      <c r="AM488">
        <v>100.1</v>
      </c>
      <c r="AN488">
        <v>99.8</v>
      </c>
      <c r="AO488">
        <v>99.8</v>
      </c>
      <c r="AP488">
        <v>98.4</v>
      </c>
      <c r="AQ488">
        <v>98.3</v>
      </c>
      <c r="AR488">
        <v>101.1</v>
      </c>
      <c r="AS488">
        <v>100</v>
      </c>
      <c r="AT488">
        <v>100.2</v>
      </c>
      <c r="AU488">
        <v>99.4</v>
      </c>
      <c r="AV488">
        <v>99.4</v>
      </c>
      <c r="AW488">
        <v>105.5</v>
      </c>
      <c r="AX488">
        <v>108.5</v>
      </c>
      <c r="AY488">
        <v>108.1</v>
      </c>
      <c r="AZ488">
        <v>108.5</v>
      </c>
      <c r="BA488">
        <v>109.5</v>
      </c>
      <c r="BB488">
        <v>108.6</v>
      </c>
      <c r="BC488">
        <v>107.9</v>
      </c>
      <c r="BD488">
        <v>104</v>
      </c>
      <c r="BE488">
        <v>100.6</v>
      </c>
      <c r="BF488">
        <v>95.5</v>
      </c>
      <c r="BG488">
        <v>96.9</v>
      </c>
      <c r="BH488">
        <v>100</v>
      </c>
      <c r="BI488">
        <v>98.1</v>
      </c>
      <c r="BJ488">
        <v>96.95</v>
      </c>
      <c r="BK488">
        <v>94</v>
      </c>
      <c r="BL488">
        <v>94.8</v>
      </c>
      <c r="BM488">
        <v>95.55</v>
      </c>
      <c r="BN488">
        <v>94.55</v>
      </c>
      <c r="BO488">
        <v>96.8</v>
      </c>
      <c r="BP488">
        <v>98.55</v>
      </c>
      <c r="BQ488">
        <v>98.45</v>
      </c>
      <c r="BR488" s="12">
        <f t="shared" si="14"/>
        <v>-4.8792270531400936E-2</v>
      </c>
      <c r="BS488" s="13" cm="1">
        <f t="array" aca="1" ref="BS488" ca="1">_xlfn.PERCENTILE.INC((OFFSET(E488,0,1,1,COLUMNS(E488:BQ488)-1) - E488:BP488) / E488:BP488, 0.05) * SQRT(COUNT(E488:BQ488) - 1)</f>
        <v>-0.35737548007322278</v>
      </c>
      <c r="BT488" s="12" cm="1">
        <f t="array" aca="1" ref="BT488" ca="1">_xlfn.STDEV.P((E488:BP488 - OFFSET(E488:BP488,0,1)) / OFFSET(E488:BP488,0,1)) * SQRT(COUNT(E488:BQ488)-1)</f>
        <v>0.20421108119199577</v>
      </c>
      <c r="BU488" s="12" cm="1">
        <f t="array" ref="BU488">-(MAX(1 - (E488:BQ488 / _xlfn.SCAN(E488, E488:BQ488, _xlfn.LAMBDA(_xlpm.a,_xlpm.b, MAX(_xlpm.a, _xlpm.b))))))</f>
        <v>-0.15221318879855472</v>
      </c>
      <c r="BV488" s="14">
        <f t="shared" ca="1" si="15"/>
        <v>-0.22420561246798554</v>
      </c>
    </row>
    <row r="489" spans="1:74" x14ac:dyDescent="0.45">
      <c r="A489" s="2" t="s">
        <v>997</v>
      </c>
      <c r="B489" t="s">
        <v>998</v>
      </c>
      <c r="C489" t="s">
        <v>80</v>
      </c>
      <c r="D489" t="s">
        <v>29</v>
      </c>
      <c r="E489">
        <v>1514.49</v>
      </c>
      <c r="F489">
        <v>1508.23</v>
      </c>
      <c r="G489">
        <v>1504.39</v>
      </c>
      <c r="H489">
        <v>1524.59</v>
      </c>
      <c r="I489">
        <v>1530.04</v>
      </c>
      <c r="J489">
        <v>1514.49</v>
      </c>
      <c r="K489">
        <v>1559.74</v>
      </c>
      <c r="L489">
        <v>1559.74</v>
      </c>
      <c r="M489">
        <v>1559.74</v>
      </c>
      <c r="N489">
        <v>1585.8</v>
      </c>
      <c r="O489">
        <v>1585.8</v>
      </c>
      <c r="P489">
        <v>1670.44</v>
      </c>
      <c r="Q489">
        <v>1677.31</v>
      </c>
      <c r="R489">
        <v>1684.18</v>
      </c>
      <c r="S489">
        <v>1667.21</v>
      </c>
      <c r="T489">
        <v>1684.99</v>
      </c>
      <c r="U489">
        <v>1711.05</v>
      </c>
      <c r="V489">
        <v>1704.58</v>
      </c>
      <c r="W489">
        <v>1720.14</v>
      </c>
      <c r="X489">
        <v>1704.58</v>
      </c>
      <c r="Y489">
        <v>1693.88</v>
      </c>
      <c r="Z489">
        <v>1677.71</v>
      </c>
      <c r="AA489">
        <v>1627.41</v>
      </c>
      <c r="AB489">
        <v>1679.73</v>
      </c>
      <c r="AC489">
        <v>1684.78</v>
      </c>
      <c r="AD489">
        <v>1714.08</v>
      </c>
      <c r="AE489">
        <v>1691.45</v>
      </c>
      <c r="AF489">
        <v>1691.45</v>
      </c>
      <c r="AG489">
        <v>1694.68</v>
      </c>
      <c r="AH489">
        <v>1724.18</v>
      </c>
      <c r="AI489">
        <v>1759.73</v>
      </c>
      <c r="AJ489">
        <v>1658.32</v>
      </c>
      <c r="AK489">
        <v>1664.38</v>
      </c>
      <c r="AL489">
        <v>1704.18</v>
      </c>
      <c r="AM489">
        <v>1677.31</v>
      </c>
      <c r="AN489">
        <v>1702.36</v>
      </c>
      <c r="AO489">
        <v>1680.95</v>
      </c>
      <c r="AP489">
        <v>1679.94</v>
      </c>
      <c r="AQ489">
        <v>1679.94</v>
      </c>
      <c r="AR489">
        <v>1664.99</v>
      </c>
      <c r="AS489">
        <v>1665.19</v>
      </c>
      <c r="AT489">
        <v>1700.54</v>
      </c>
      <c r="AU489">
        <v>1688.62</v>
      </c>
      <c r="AV489">
        <v>1678.52</v>
      </c>
      <c r="AW489">
        <v>1667.21</v>
      </c>
      <c r="AX489">
        <v>1681.35</v>
      </c>
      <c r="AY489">
        <v>1667.81</v>
      </c>
      <c r="AZ489">
        <v>1654.08</v>
      </c>
      <c r="BA489">
        <v>1657.11</v>
      </c>
      <c r="BB489">
        <v>1659.13</v>
      </c>
      <c r="BC489">
        <v>1667.21</v>
      </c>
      <c r="BD489">
        <v>1632.06</v>
      </c>
      <c r="BE489">
        <v>1615.29</v>
      </c>
      <c r="BF489">
        <v>1616.91</v>
      </c>
      <c r="BG489">
        <v>1648.02</v>
      </c>
      <c r="BH489">
        <v>1681.75</v>
      </c>
      <c r="BI489">
        <v>1663.77</v>
      </c>
      <c r="BJ489">
        <v>1673.67</v>
      </c>
      <c r="BK489">
        <v>1661.55</v>
      </c>
      <c r="BL489">
        <v>1691.25</v>
      </c>
      <c r="BM489">
        <v>1651.05</v>
      </c>
      <c r="BN489">
        <v>1660.95</v>
      </c>
      <c r="BO489">
        <v>1663.57</v>
      </c>
      <c r="BP489">
        <v>1681.15</v>
      </c>
      <c r="BQ489">
        <v>1653.07</v>
      </c>
      <c r="BR489" s="12">
        <f t="shared" si="14"/>
        <v>9.1502750100693919E-2</v>
      </c>
      <c r="BS489" s="13" cm="1">
        <f t="array" aca="1" ref="BS489" ca="1">_xlfn.PERCENTILE.INC((OFFSET(E489,0,1,1,COLUMNS(E489:BQ489)-1) - E489:BP489) / E489:BP489, 0.05) * SQRT(COUNT(E489:BQ489) - 1)</f>
        <v>-0.16340868558139687</v>
      </c>
      <c r="BT489" s="12" cm="1">
        <f t="array" aca="1" ref="BT489" ca="1">_xlfn.STDEV.P((E489:BP489 - OFFSET(E489:BP489,0,1)) / OFFSET(E489:BP489,0,1)) * SQRT(COUNT(E489:BQ489)-1)</f>
        <v>0.12840248673873228</v>
      </c>
      <c r="BU489" s="12" cm="1">
        <f t="array" ref="BU489">-(MAX(1 - (E489:BQ489 / _xlfn.SCAN(E489, E489:BQ489, _xlfn.LAMBDA(_xlpm.a,_xlpm.b, MAX(_xlpm.a, _xlpm.b))))))</f>
        <v>-8.2080773755064729E-2</v>
      </c>
      <c r="BV489" s="14">
        <f t="shared" ca="1" si="15"/>
        <v>0.73604298873898122</v>
      </c>
    </row>
    <row r="490" spans="1:74" x14ac:dyDescent="0.45">
      <c r="A490" s="2" t="s">
        <v>999</v>
      </c>
      <c r="B490" t="s">
        <v>1000</v>
      </c>
      <c r="C490" t="s">
        <v>71</v>
      </c>
      <c r="D490" t="s">
        <v>55</v>
      </c>
      <c r="E490">
        <v>6.22</v>
      </c>
      <c r="F490">
        <v>6.18</v>
      </c>
      <c r="G490">
        <v>6.16</v>
      </c>
      <c r="H490">
        <v>6.18</v>
      </c>
      <c r="I490">
        <v>6.9</v>
      </c>
      <c r="J490">
        <v>7.18</v>
      </c>
      <c r="K490">
        <v>7.2</v>
      </c>
      <c r="L490">
        <v>7.2</v>
      </c>
      <c r="M490">
        <v>7.2</v>
      </c>
      <c r="N490">
        <v>7.2</v>
      </c>
      <c r="O490">
        <v>6.5</v>
      </c>
      <c r="P490">
        <v>6.8</v>
      </c>
      <c r="Q490">
        <v>7.16</v>
      </c>
      <c r="R490">
        <v>7</v>
      </c>
      <c r="S490">
        <v>7</v>
      </c>
      <c r="T490">
        <v>7.38</v>
      </c>
      <c r="U490">
        <v>8.16</v>
      </c>
      <c r="V490">
        <v>8</v>
      </c>
      <c r="W490">
        <v>7.46</v>
      </c>
      <c r="X490">
        <v>7.28</v>
      </c>
      <c r="Y490">
        <v>7.78</v>
      </c>
      <c r="Z490">
        <v>7.74</v>
      </c>
      <c r="AA490">
        <v>7.74</v>
      </c>
      <c r="AB490">
        <v>7.48</v>
      </c>
      <c r="AC490">
        <v>7.6</v>
      </c>
      <c r="AD490">
        <v>7.32</v>
      </c>
      <c r="AE490">
        <v>7.24</v>
      </c>
      <c r="AF490">
        <v>7.18</v>
      </c>
      <c r="AG490">
        <v>7</v>
      </c>
      <c r="AH490">
        <v>6.9</v>
      </c>
      <c r="AI490">
        <v>6.78</v>
      </c>
      <c r="AJ490">
        <v>6.46</v>
      </c>
      <c r="AK490">
        <v>6.4</v>
      </c>
      <c r="AL490">
        <v>6.52</v>
      </c>
      <c r="AM490">
        <v>6.9</v>
      </c>
      <c r="AN490">
        <v>6.88</v>
      </c>
      <c r="AO490">
        <v>6.78</v>
      </c>
      <c r="AP490">
        <v>6.6</v>
      </c>
      <c r="AQ490">
        <v>6.82</v>
      </c>
      <c r="AR490">
        <v>6.9</v>
      </c>
      <c r="AS490">
        <v>6.76</v>
      </c>
      <c r="AT490">
        <v>6.9</v>
      </c>
      <c r="AU490">
        <v>6.76</v>
      </c>
      <c r="AV490">
        <v>7.16</v>
      </c>
      <c r="AW490">
        <v>7.8</v>
      </c>
      <c r="AX490">
        <v>7.76</v>
      </c>
      <c r="AY490">
        <v>8.02</v>
      </c>
      <c r="AZ490">
        <v>8.08</v>
      </c>
      <c r="BA490">
        <v>7.56</v>
      </c>
      <c r="BB490">
        <v>7.44</v>
      </c>
      <c r="BC490">
        <v>7.52</v>
      </c>
      <c r="BD490">
        <v>7.52</v>
      </c>
      <c r="BE490">
        <v>7.24</v>
      </c>
      <c r="BF490">
        <v>7.2</v>
      </c>
      <c r="BG490">
        <v>7.14</v>
      </c>
      <c r="BH490">
        <v>7</v>
      </c>
      <c r="BI490">
        <v>6.82</v>
      </c>
      <c r="BJ490">
        <v>6.86</v>
      </c>
      <c r="BK490">
        <v>6.88</v>
      </c>
      <c r="BL490">
        <v>7.12</v>
      </c>
      <c r="BM490">
        <v>7.2</v>
      </c>
      <c r="BN490">
        <v>7</v>
      </c>
      <c r="BO490">
        <v>6.8</v>
      </c>
      <c r="BP490">
        <v>6.8</v>
      </c>
      <c r="BQ490">
        <v>6.54</v>
      </c>
      <c r="BR490" s="12">
        <f t="shared" si="14"/>
        <v>5.1446945337620627E-2</v>
      </c>
      <c r="BS490" s="13" cm="1">
        <f t="array" aca="1" ref="BS490" ca="1">_xlfn.PERCENTILE.INC((OFFSET(E490,0,1,1,COLUMNS(E490:BQ490)-1) - E490:BP490) / E490:BP490, 0.05) * SQRT(COUNT(E490:BQ490) - 1)</f>
        <v>-0.36682630574353658</v>
      </c>
      <c r="BT490" s="12" cm="1">
        <f t="array" aca="1" ref="BT490" ca="1">_xlfn.STDEV.P((E490:BP490 - OFFSET(E490:BP490,0,1)) / OFFSET(E490:BP490,0,1)) * SQRT(COUNT(E490:BQ490)-1)</f>
        <v>0.29705795543957908</v>
      </c>
      <c r="BU490" s="12" cm="1">
        <f t="array" ref="BU490">-(MAX(1 - (E490:BQ490 / _xlfn.SCAN(E490, E490:BQ490, _xlfn.LAMBDA(_xlpm.a,_xlpm.b, MAX(_xlpm.a, _xlpm.b))))))</f>
        <v>-0.21568627450980393</v>
      </c>
      <c r="BV490" s="14">
        <f t="shared" ca="1" si="15"/>
        <v>0.18331084672363349</v>
      </c>
    </row>
    <row r="491" spans="1:74" x14ac:dyDescent="0.45">
      <c r="A491" s="2" t="s">
        <v>1001</v>
      </c>
      <c r="B491" t="s">
        <v>1002</v>
      </c>
      <c r="C491" t="s">
        <v>37</v>
      </c>
      <c r="D491" t="s">
        <v>55</v>
      </c>
      <c r="E491">
        <v>0.22</v>
      </c>
      <c r="F491">
        <v>0.21</v>
      </c>
      <c r="G491">
        <v>0.2</v>
      </c>
      <c r="H491">
        <v>0.22</v>
      </c>
      <c r="I491">
        <v>0.22</v>
      </c>
      <c r="J491">
        <v>0.21</v>
      </c>
      <c r="K491">
        <v>0.21</v>
      </c>
      <c r="L491">
        <v>0.21</v>
      </c>
      <c r="M491">
        <v>0.21</v>
      </c>
      <c r="N491">
        <v>0.22</v>
      </c>
      <c r="O491">
        <v>0.21</v>
      </c>
      <c r="P491">
        <v>0.22</v>
      </c>
      <c r="Q491">
        <v>0.21</v>
      </c>
      <c r="R491">
        <v>0.21</v>
      </c>
      <c r="S491">
        <v>0.21</v>
      </c>
      <c r="T491">
        <v>0.21</v>
      </c>
      <c r="U491">
        <v>0.21</v>
      </c>
      <c r="V491">
        <v>0.21</v>
      </c>
      <c r="W491">
        <v>0.21</v>
      </c>
      <c r="X491">
        <v>0.21</v>
      </c>
      <c r="Y491">
        <v>0.21</v>
      </c>
      <c r="Z491">
        <v>0.21</v>
      </c>
      <c r="AA491">
        <v>0.21</v>
      </c>
      <c r="AB491">
        <v>0.21</v>
      </c>
      <c r="AC491">
        <v>0.21</v>
      </c>
      <c r="AD491">
        <v>0.21</v>
      </c>
      <c r="AE491">
        <v>0.24</v>
      </c>
      <c r="AF491">
        <v>0.23</v>
      </c>
      <c r="AG491">
        <v>0.23</v>
      </c>
      <c r="AH491">
        <v>0.24</v>
      </c>
      <c r="AI491">
        <v>0.24</v>
      </c>
      <c r="AJ491">
        <v>0.23</v>
      </c>
      <c r="AK491">
        <v>0.23</v>
      </c>
      <c r="AL491">
        <v>0.24</v>
      </c>
      <c r="AM491">
        <v>0.24</v>
      </c>
      <c r="AN491">
        <v>0.26</v>
      </c>
      <c r="AO491">
        <v>0.27</v>
      </c>
      <c r="AP491">
        <v>0.27</v>
      </c>
      <c r="AQ491">
        <v>0.28000000000000003</v>
      </c>
      <c r="AR491">
        <v>0.26</v>
      </c>
      <c r="AS491">
        <v>0.26</v>
      </c>
      <c r="AT491">
        <v>0.25</v>
      </c>
      <c r="AU491">
        <v>0.25</v>
      </c>
      <c r="AV491">
        <v>0.25</v>
      </c>
      <c r="AW491">
        <v>0.24</v>
      </c>
      <c r="AX491">
        <v>0.25</v>
      </c>
      <c r="AY491">
        <v>0.25</v>
      </c>
      <c r="AZ491">
        <v>0.25</v>
      </c>
      <c r="BA491">
        <v>0.25</v>
      </c>
      <c r="BB491">
        <v>0.25</v>
      </c>
      <c r="BC491">
        <v>0.25</v>
      </c>
      <c r="BD491">
        <v>0.25</v>
      </c>
      <c r="BE491">
        <v>0.24</v>
      </c>
      <c r="BF491">
        <v>0.25</v>
      </c>
      <c r="BG491">
        <v>0.25</v>
      </c>
      <c r="BH491">
        <v>0.25</v>
      </c>
      <c r="BI491">
        <v>0.24</v>
      </c>
      <c r="BJ491">
        <v>0.25</v>
      </c>
      <c r="BK491">
        <v>0.24</v>
      </c>
      <c r="BL491">
        <v>0.25</v>
      </c>
      <c r="BM491">
        <v>0.24</v>
      </c>
      <c r="BN491">
        <v>0.23</v>
      </c>
      <c r="BO491">
        <v>0.23</v>
      </c>
      <c r="BP491">
        <v>0.31</v>
      </c>
      <c r="BQ491">
        <v>0.28000000000000003</v>
      </c>
      <c r="BR491" s="12">
        <f t="shared" si="14"/>
        <v>0.27272727272727282</v>
      </c>
      <c r="BS491" s="13" cm="1">
        <f t="array" aca="1" ref="BS491" ca="1">_xlfn.PERCENTILE.INC((OFFSET(E491,0,1,1,COLUMNS(E491:BQ491)-1) - E491:BP491) / E491:BP491, 0.05) * SQRT(COUNT(E491:BQ491) - 1)</f>
        <v>-0.36363636363636398</v>
      </c>
      <c r="BT491" s="12" cm="1">
        <f t="array" aca="1" ref="BT491" ca="1">_xlfn.STDEV.P((E491:BP491 - OFFSET(E491:BP491,0,1)) / OFFSET(E491:BP491,0,1)) * SQRT(COUNT(E491:BQ491)-1)</f>
        <v>0.39698985191117242</v>
      </c>
      <c r="BU491" s="12" cm="1">
        <f t="array" ref="BU491">-(MAX(1 - (E491:BQ491 / _xlfn.SCAN(E491, E491:BQ491, _xlfn.LAMBDA(_xlpm.a,_xlpm.b, MAX(_xlpm.a, _xlpm.b))))))</f>
        <v>-0.1785714285714286</v>
      </c>
      <c r="BV491" s="14">
        <f t="shared" ca="1" si="15"/>
        <v>0.69456252193814039</v>
      </c>
    </row>
    <row r="492" spans="1:74" x14ac:dyDescent="0.45">
      <c r="A492" s="2" t="s">
        <v>1003</v>
      </c>
      <c r="B492" t="s">
        <v>1004</v>
      </c>
      <c r="C492" t="s">
        <v>111</v>
      </c>
      <c r="D492" t="s">
        <v>8</v>
      </c>
      <c r="E492">
        <v>63.2</v>
      </c>
      <c r="F492">
        <v>65.099999999999994</v>
      </c>
      <c r="G492">
        <v>64.95</v>
      </c>
      <c r="H492">
        <v>68.349999999999994</v>
      </c>
      <c r="I492">
        <v>71.55</v>
      </c>
      <c r="J492">
        <v>69.7</v>
      </c>
      <c r="K492">
        <v>72.900000000000006</v>
      </c>
      <c r="L492">
        <v>72.900000000000006</v>
      </c>
      <c r="M492">
        <v>72.900000000000006</v>
      </c>
      <c r="N492">
        <v>73.8</v>
      </c>
      <c r="O492">
        <v>72.3</v>
      </c>
      <c r="P492">
        <v>70</v>
      </c>
      <c r="Q492">
        <v>69.400000000000006</v>
      </c>
      <c r="R492">
        <v>68.8</v>
      </c>
      <c r="S492">
        <v>69.75</v>
      </c>
      <c r="T492">
        <v>70.099999999999994</v>
      </c>
      <c r="U492">
        <v>73</v>
      </c>
      <c r="V492">
        <v>72.95</v>
      </c>
      <c r="W492">
        <v>70.2</v>
      </c>
      <c r="X492">
        <v>71.05</v>
      </c>
      <c r="Y492">
        <v>68</v>
      </c>
      <c r="Z492">
        <v>66.2</v>
      </c>
      <c r="AA492">
        <v>66.2</v>
      </c>
      <c r="AB492">
        <v>66.2</v>
      </c>
      <c r="AC492">
        <v>68</v>
      </c>
      <c r="AD492">
        <v>66.55</v>
      </c>
      <c r="AE492">
        <v>68.3</v>
      </c>
      <c r="AF492">
        <v>67.650000000000006</v>
      </c>
      <c r="AG492">
        <v>67.849999999999994</v>
      </c>
      <c r="AH492">
        <v>67.900000000000006</v>
      </c>
      <c r="AI492">
        <v>68.150000000000006</v>
      </c>
      <c r="AJ492">
        <v>67.45</v>
      </c>
      <c r="AK492">
        <v>68.2</v>
      </c>
      <c r="AL492">
        <v>69.650000000000006</v>
      </c>
      <c r="AM492">
        <v>64.900000000000006</v>
      </c>
      <c r="AN492">
        <v>65.650000000000006</v>
      </c>
      <c r="AO492">
        <v>64.849999999999994</v>
      </c>
      <c r="AP492">
        <v>64.7</v>
      </c>
      <c r="AQ492">
        <v>66.5</v>
      </c>
      <c r="AR492">
        <v>67.25</v>
      </c>
      <c r="AS492">
        <v>67.2</v>
      </c>
      <c r="AT492">
        <v>68.400000000000006</v>
      </c>
      <c r="AU492">
        <v>66.599999999999994</v>
      </c>
      <c r="AV492">
        <v>69.849999999999994</v>
      </c>
      <c r="AW492">
        <v>73.55</v>
      </c>
      <c r="AX492">
        <v>75</v>
      </c>
      <c r="AY492">
        <v>75.05</v>
      </c>
      <c r="AZ492">
        <v>76.849999999999994</v>
      </c>
      <c r="BA492">
        <v>75.849999999999994</v>
      </c>
      <c r="BB492">
        <v>71.7</v>
      </c>
      <c r="BC492">
        <v>71.150000000000006</v>
      </c>
      <c r="BD492">
        <v>70.05</v>
      </c>
      <c r="BE492">
        <v>69.45</v>
      </c>
      <c r="BF492">
        <v>69.099999999999994</v>
      </c>
      <c r="BG492">
        <v>69.150000000000006</v>
      </c>
      <c r="BH492">
        <v>67.349999999999994</v>
      </c>
      <c r="BI492">
        <v>68.099999999999994</v>
      </c>
      <c r="BJ492">
        <v>67.849999999999994</v>
      </c>
      <c r="BK492">
        <v>69.3</v>
      </c>
      <c r="BL492">
        <v>67.55</v>
      </c>
      <c r="BM492">
        <v>66.3</v>
      </c>
      <c r="BN492">
        <v>68.349999999999994</v>
      </c>
      <c r="BO492">
        <v>66</v>
      </c>
      <c r="BP492">
        <v>67.25</v>
      </c>
      <c r="BQ492">
        <v>67.900000000000006</v>
      </c>
      <c r="BR492" s="12">
        <f t="shared" si="14"/>
        <v>7.4367088607594972E-2</v>
      </c>
      <c r="BS492" s="13" cm="1">
        <f t="array" aca="1" ref="BS492" ca="1">_xlfn.PERCENTILE.INC((OFFSET(E492,0,1,1,COLUMNS(E492:BQ492)-1) - E492:BP492) / E492:BP492, 0.05) * SQRT(COUNT(E492:BQ492) - 1)</f>
        <v>-0.2975981885760155</v>
      </c>
      <c r="BT492" s="12" cm="1">
        <f t="array" aca="1" ref="BT492" ca="1">_xlfn.STDEV.P((E492:BP492 - OFFSET(E492:BP492,0,1)) / OFFSET(E492:BP492,0,1)) * SQRT(COUNT(E492:BQ492)-1)</f>
        <v>0.20141073479672206</v>
      </c>
      <c r="BU492" s="12" cm="1">
        <f t="array" ref="BU492">-(MAX(1 - (E492:BQ492 / _xlfn.SCAN(E492, E492:BQ492, _xlfn.LAMBDA(_xlpm.a,_xlpm.b, MAX(_xlpm.a, _xlpm.b))))))</f>
        <v>-0.14118412491867272</v>
      </c>
      <c r="BV492" s="14">
        <f t="shared" ca="1" si="15"/>
        <v>0.38416069871194486</v>
      </c>
    </row>
    <row r="493" spans="1:74" x14ac:dyDescent="0.45">
      <c r="A493" s="2" t="s">
        <v>1005</v>
      </c>
      <c r="B493" t="s">
        <v>1006</v>
      </c>
      <c r="C493" t="s">
        <v>7</v>
      </c>
      <c r="D493" t="s">
        <v>34</v>
      </c>
      <c r="E493">
        <v>114.6</v>
      </c>
      <c r="F493">
        <v>115.6</v>
      </c>
      <c r="G493">
        <v>123.2</v>
      </c>
      <c r="H493">
        <v>121.6</v>
      </c>
      <c r="I493">
        <v>125.6</v>
      </c>
      <c r="J493">
        <v>118</v>
      </c>
      <c r="K493">
        <v>121.8</v>
      </c>
      <c r="L493">
        <v>121.8</v>
      </c>
      <c r="M493">
        <v>121.8</v>
      </c>
      <c r="N493">
        <v>134</v>
      </c>
      <c r="O493">
        <v>132.19999999999999</v>
      </c>
      <c r="P493">
        <v>137.4</v>
      </c>
      <c r="Q493">
        <v>138.4</v>
      </c>
      <c r="R493">
        <v>144.6</v>
      </c>
      <c r="S493">
        <v>133.4</v>
      </c>
      <c r="T493">
        <v>137</v>
      </c>
      <c r="U493">
        <v>139</v>
      </c>
      <c r="V493">
        <v>137.4</v>
      </c>
      <c r="W493">
        <v>138</v>
      </c>
      <c r="X493">
        <v>142.19999999999999</v>
      </c>
      <c r="Y493">
        <v>141.6</v>
      </c>
      <c r="Z493">
        <v>137.19999999999999</v>
      </c>
      <c r="AA493">
        <v>137.19999999999999</v>
      </c>
      <c r="AB493">
        <v>128.4</v>
      </c>
      <c r="AC493">
        <v>130</v>
      </c>
      <c r="AD493">
        <v>134.19999999999999</v>
      </c>
      <c r="AE493">
        <v>139.6</v>
      </c>
      <c r="AF493">
        <v>138</v>
      </c>
      <c r="AG493">
        <v>140</v>
      </c>
      <c r="AH493">
        <v>136</v>
      </c>
      <c r="AI493">
        <v>137</v>
      </c>
      <c r="AJ493">
        <v>133</v>
      </c>
      <c r="AK493">
        <v>136.80000000000001</v>
      </c>
      <c r="AL493">
        <v>140.4</v>
      </c>
      <c r="AM493">
        <v>141.19999999999999</v>
      </c>
      <c r="AN493">
        <v>140.6</v>
      </c>
      <c r="AO493">
        <v>140.6</v>
      </c>
      <c r="AP493">
        <v>138</v>
      </c>
      <c r="AQ493">
        <v>140.19999999999999</v>
      </c>
      <c r="AR493">
        <v>139.80000000000001</v>
      </c>
      <c r="AS493">
        <v>140.6</v>
      </c>
      <c r="AT493">
        <v>143.6</v>
      </c>
      <c r="AU493">
        <v>145.19999999999999</v>
      </c>
      <c r="AV493">
        <v>145.19999999999999</v>
      </c>
      <c r="AW493">
        <v>144.80000000000001</v>
      </c>
      <c r="AX493">
        <v>145</v>
      </c>
      <c r="AY493">
        <v>146.80000000000001</v>
      </c>
      <c r="AZ493">
        <v>147.19999999999999</v>
      </c>
      <c r="BA493">
        <v>145</v>
      </c>
      <c r="BB493">
        <v>146.19999999999999</v>
      </c>
      <c r="BC493">
        <v>145</v>
      </c>
      <c r="BD493">
        <v>141</v>
      </c>
      <c r="BE493">
        <v>142.19999999999999</v>
      </c>
      <c r="BF493">
        <v>141</v>
      </c>
      <c r="BG493">
        <v>143.4</v>
      </c>
      <c r="BH493">
        <v>142</v>
      </c>
      <c r="BI493">
        <v>142</v>
      </c>
      <c r="BJ493">
        <v>142.80000000000001</v>
      </c>
      <c r="BK493">
        <v>140.19999999999999</v>
      </c>
      <c r="BL493">
        <v>139</v>
      </c>
      <c r="BM493">
        <v>139</v>
      </c>
      <c r="BN493">
        <v>136</v>
      </c>
      <c r="BO493">
        <v>136</v>
      </c>
      <c r="BP493">
        <v>135.6</v>
      </c>
      <c r="BQ493">
        <v>138</v>
      </c>
      <c r="BR493" s="12">
        <f t="shared" si="14"/>
        <v>0.20418848167539272</v>
      </c>
      <c r="BS493" s="13" cm="1">
        <f t="array" aca="1" ref="BS493" ca="1">_xlfn.PERCENTILE.INC((OFFSET(E493,0,1,1,COLUMNS(E493:BQ493)-1) - E493:BP493) / E493:BP493, 0.05) * SQRT(COUNT(E493:BQ493) - 1)</f>
        <v>-0.24633593137861381</v>
      </c>
      <c r="BT493" s="12" cm="1">
        <f t="array" aca="1" ref="BT493" ca="1">_xlfn.STDEV.P((E493:BP493 - OFFSET(E493:BP493,0,1)) / OFFSET(E493:BP493,0,1)) * SQRT(COUNT(E493:BQ493)-1)</f>
        <v>0.21648874167448101</v>
      </c>
      <c r="BU493" s="12" cm="1">
        <f t="array" ref="BU493">-(MAX(1 - (E493:BQ493 / _xlfn.SCAN(E493, E493:BQ493, _xlfn.LAMBDA(_xlpm.a,_xlpm.b, MAX(_xlpm.a, _xlpm.b))))))</f>
        <v>-0.11203319502074682</v>
      </c>
      <c r="BV493" s="14">
        <f t="shared" ca="1" si="15"/>
        <v>0.95707277927153411</v>
      </c>
    </row>
    <row r="494" spans="1:74" x14ac:dyDescent="0.45">
      <c r="A494" s="2" t="s">
        <v>1007</v>
      </c>
      <c r="B494" t="s">
        <v>1008</v>
      </c>
      <c r="C494" t="s">
        <v>80</v>
      </c>
      <c r="D494" t="s">
        <v>8</v>
      </c>
      <c r="E494">
        <v>59.7</v>
      </c>
      <c r="F494">
        <v>61.1</v>
      </c>
      <c r="G494">
        <v>61</v>
      </c>
      <c r="H494">
        <v>63.6</v>
      </c>
      <c r="I494">
        <v>62.95</v>
      </c>
      <c r="J494">
        <v>62.45</v>
      </c>
      <c r="K494">
        <v>65.75</v>
      </c>
      <c r="L494">
        <v>65.75</v>
      </c>
      <c r="M494">
        <v>65.75</v>
      </c>
      <c r="N494">
        <v>67.45</v>
      </c>
      <c r="O494">
        <v>64.599999999999994</v>
      </c>
      <c r="P494">
        <v>66.150000000000006</v>
      </c>
      <c r="Q494">
        <v>66.55</v>
      </c>
      <c r="R494">
        <v>68.5</v>
      </c>
      <c r="S494">
        <v>67.95</v>
      </c>
      <c r="T494">
        <v>67.8</v>
      </c>
      <c r="U494">
        <v>69.900000000000006</v>
      </c>
      <c r="V494">
        <v>67.95</v>
      </c>
      <c r="W494">
        <v>71.7</v>
      </c>
      <c r="X494">
        <v>71.900000000000006</v>
      </c>
      <c r="Y494">
        <v>72.400000000000006</v>
      </c>
      <c r="Z494">
        <v>72.849999999999994</v>
      </c>
      <c r="AA494">
        <v>72.849999999999994</v>
      </c>
      <c r="AB494">
        <v>72.099999999999994</v>
      </c>
      <c r="AC494">
        <v>72.349999999999994</v>
      </c>
      <c r="AD494">
        <v>74.45</v>
      </c>
      <c r="AE494">
        <v>74.45</v>
      </c>
      <c r="AF494">
        <v>74.75</v>
      </c>
      <c r="AG494">
        <v>75.75</v>
      </c>
      <c r="AH494">
        <v>75.5</v>
      </c>
      <c r="AI494">
        <v>75.150000000000006</v>
      </c>
      <c r="AJ494">
        <v>71.099999999999994</v>
      </c>
      <c r="AK494">
        <v>71</v>
      </c>
      <c r="AL494">
        <v>72.099999999999994</v>
      </c>
      <c r="AM494">
        <v>70.599999999999994</v>
      </c>
      <c r="AN494">
        <v>74.849999999999994</v>
      </c>
      <c r="AO494">
        <v>74</v>
      </c>
      <c r="AP494">
        <v>74.8</v>
      </c>
      <c r="AQ494">
        <v>76.95</v>
      </c>
      <c r="AR494">
        <v>75.599999999999994</v>
      </c>
      <c r="AS494">
        <v>73.95</v>
      </c>
      <c r="AT494">
        <v>75.75</v>
      </c>
      <c r="AU494">
        <v>76.7</v>
      </c>
      <c r="AV494">
        <v>76.7</v>
      </c>
      <c r="AW494">
        <v>76.7</v>
      </c>
      <c r="AX494">
        <v>80.599999999999994</v>
      </c>
      <c r="AY494">
        <v>79.8</v>
      </c>
      <c r="AZ494">
        <v>78.75</v>
      </c>
      <c r="BA494">
        <v>76.849999999999994</v>
      </c>
      <c r="BB494">
        <v>76.05</v>
      </c>
      <c r="BC494">
        <v>77.75</v>
      </c>
      <c r="BD494">
        <v>75.95</v>
      </c>
      <c r="BE494">
        <v>75.599999999999994</v>
      </c>
      <c r="BF494">
        <v>75.650000000000006</v>
      </c>
      <c r="BG494">
        <v>77.7</v>
      </c>
      <c r="BH494">
        <v>79.400000000000006</v>
      </c>
      <c r="BI494">
        <v>80.150000000000006</v>
      </c>
      <c r="BJ494">
        <v>81.8</v>
      </c>
      <c r="BK494">
        <v>84.1</v>
      </c>
      <c r="BL494">
        <v>82.05</v>
      </c>
      <c r="BM494">
        <v>81.099999999999994</v>
      </c>
      <c r="BN494">
        <v>81.2</v>
      </c>
      <c r="BO494">
        <v>80.55</v>
      </c>
      <c r="BP494">
        <v>81.349999999999994</v>
      </c>
      <c r="BQ494">
        <v>82.1</v>
      </c>
      <c r="BR494" s="12">
        <f t="shared" si="14"/>
        <v>0.37520938023450573</v>
      </c>
      <c r="BS494" s="13" cm="1">
        <f t="array" aca="1" ref="BS494" ca="1">_xlfn.PERCENTILE.INC((OFFSET(E494,0,1,1,COLUMNS(E494:BQ494)-1) - E494:BP494) / E494:BP494, 0.05) * SQRT(COUNT(E494:BQ494) - 1)</f>
        <v>-0.19470743446010971</v>
      </c>
      <c r="BT494" s="12" cm="1">
        <f t="array" aca="1" ref="BT494" ca="1">_xlfn.STDEV.P((E494:BP494 - OFFSET(E494:BP494,0,1)) / OFFSET(E494:BP494,0,1)) * SQRT(COUNT(E494:BQ494)-1)</f>
        <v>0.17529016463794905</v>
      </c>
      <c r="BU494" s="12" cm="1">
        <f t="array" ref="BU494">-(MAX(1 - (E494:BQ494 / _xlfn.SCAN(E494, E494:BQ494, _xlfn.LAMBDA(_xlpm.a,_xlpm.b, MAX(_xlpm.a, _xlpm.b))))))</f>
        <v>-6.798679867986801E-2</v>
      </c>
      <c r="BV494" s="14">
        <f t="shared" ca="1" si="15"/>
        <v>2.1576588795822524</v>
      </c>
    </row>
    <row r="495" spans="1:74" x14ac:dyDescent="0.45">
      <c r="A495" s="2" t="s">
        <v>1009</v>
      </c>
      <c r="B495" t="s">
        <v>1010</v>
      </c>
      <c r="C495" t="s">
        <v>71</v>
      </c>
      <c r="D495" t="s">
        <v>8</v>
      </c>
      <c r="E495">
        <v>18.670000000000002</v>
      </c>
      <c r="F495">
        <v>18.850000000000001</v>
      </c>
      <c r="G495">
        <v>18.88</v>
      </c>
      <c r="H495">
        <v>18.79</v>
      </c>
      <c r="I495">
        <v>19.010000000000002</v>
      </c>
      <c r="J495">
        <v>19.239999999999998</v>
      </c>
      <c r="K495">
        <v>19.7</v>
      </c>
      <c r="L495">
        <v>19.7</v>
      </c>
      <c r="M495">
        <v>19.7</v>
      </c>
      <c r="N495">
        <v>19.36</v>
      </c>
      <c r="O495">
        <v>18.89</v>
      </c>
      <c r="P495">
        <v>18.920000000000002</v>
      </c>
      <c r="Q495">
        <v>19.13</v>
      </c>
      <c r="R495">
        <v>18.809999999999999</v>
      </c>
      <c r="S495">
        <v>18.579999999999998</v>
      </c>
      <c r="T495">
        <v>19.13</v>
      </c>
      <c r="U495">
        <v>19.25</v>
      </c>
      <c r="V495">
        <v>19.2</v>
      </c>
      <c r="W495">
        <v>19.25</v>
      </c>
      <c r="X495">
        <v>19.329999999999998</v>
      </c>
      <c r="Y495">
        <v>19.36</v>
      </c>
      <c r="Z495">
        <v>19.100000000000001</v>
      </c>
      <c r="AA495">
        <v>19.100000000000001</v>
      </c>
      <c r="AB495">
        <v>18.86</v>
      </c>
      <c r="AC495">
        <v>19.690000000000001</v>
      </c>
      <c r="AD495">
        <v>19.63</v>
      </c>
      <c r="AE495">
        <v>20.64</v>
      </c>
      <c r="AF495">
        <v>20.38</v>
      </c>
      <c r="AG495">
        <v>20.38</v>
      </c>
      <c r="AH495">
        <v>20.02</v>
      </c>
      <c r="AI495">
        <v>19.73</v>
      </c>
      <c r="AJ495">
        <v>19.45</v>
      </c>
      <c r="AK495">
        <v>19.510000000000002</v>
      </c>
      <c r="AL495">
        <v>19.78</v>
      </c>
      <c r="AM495">
        <v>19.62</v>
      </c>
      <c r="AN495">
        <v>19.420000000000002</v>
      </c>
      <c r="AO495">
        <v>19.39</v>
      </c>
      <c r="AP495">
        <v>19.600000000000001</v>
      </c>
      <c r="AQ495">
        <v>20.420000000000002</v>
      </c>
      <c r="AR495">
        <v>19.91</v>
      </c>
      <c r="AS495">
        <v>19.88</v>
      </c>
      <c r="AT495">
        <v>20.32</v>
      </c>
      <c r="AU495">
        <v>20.38</v>
      </c>
      <c r="AV495">
        <v>20.38</v>
      </c>
      <c r="AW495">
        <v>21.32</v>
      </c>
      <c r="AX495">
        <v>21.44</v>
      </c>
      <c r="AY495">
        <v>21.8</v>
      </c>
      <c r="AZ495">
        <v>21.76</v>
      </c>
      <c r="BA495">
        <v>21.54</v>
      </c>
      <c r="BB495">
        <v>21.26</v>
      </c>
      <c r="BC495">
        <v>21.28</v>
      </c>
      <c r="BD495">
        <v>21.16</v>
      </c>
      <c r="BE495">
        <v>21.08</v>
      </c>
      <c r="BF495">
        <v>21.32</v>
      </c>
      <c r="BG495">
        <v>22.1</v>
      </c>
      <c r="BH495">
        <v>22.2</v>
      </c>
      <c r="BI495">
        <v>22.4</v>
      </c>
      <c r="BJ495">
        <v>22.36</v>
      </c>
      <c r="BK495">
        <v>21.86</v>
      </c>
      <c r="BL495">
        <v>21.96</v>
      </c>
      <c r="BM495">
        <v>21.54</v>
      </c>
      <c r="BN495">
        <v>20.56</v>
      </c>
      <c r="BO495">
        <v>20.72</v>
      </c>
      <c r="BP495">
        <v>20.420000000000002</v>
      </c>
      <c r="BQ495">
        <v>20.54</v>
      </c>
      <c r="BR495" s="12">
        <f t="shared" si="14"/>
        <v>0.10016068559185845</v>
      </c>
      <c r="BS495" s="13" cm="1">
        <f t="array" aca="1" ref="BS495" ca="1">_xlfn.PERCENTILE.INC((OFFSET(E495,0,1,1,COLUMNS(E495:BQ495)-1) - E495:BP495) / E495:BP495, 0.05) * SQRT(COUNT(E495:BQ495) - 1)</f>
        <v>-0.17500806475263214</v>
      </c>
      <c r="BT495" s="12" cm="1">
        <f t="array" aca="1" ref="BT495" ca="1">_xlfn.STDEV.P((E495:BP495 - OFFSET(E495:BP495,0,1)) / OFFSET(E495:BP495,0,1)) * SQRT(COUNT(E495:BQ495)-1)</f>
        <v>0.1394463620505999</v>
      </c>
      <c r="BU495" s="12" cm="1">
        <f t="array" ref="BU495">-(MAX(1 - (E495:BQ495 / _xlfn.SCAN(E495, E495:BQ495, _xlfn.LAMBDA(_xlpm.a,_xlpm.b, MAX(_xlpm.a, _xlpm.b))))))</f>
        <v>-8.8392857142857051E-2</v>
      </c>
      <c r="BV495" s="14">
        <f t="shared" ca="1" si="15"/>
        <v>0.73983777041399423</v>
      </c>
    </row>
    <row r="496" spans="1:74" x14ac:dyDescent="0.45">
      <c r="A496" s="2" t="s">
        <v>1011</v>
      </c>
      <c r="B496" t="s">
        <v>1012</v>
      </c>
      <c r="C496" t="s">
        <v>22</v>
      </c>
      <c r="D496" t="s">
        <v>29</v>
      </c>
      <c r="E496">
        <v>109.4</v>
      </c>
      <c r="F496">
        <v>94.8</v>
      </c>
      <c r="G496">
        <v>92</v>
      </c>
      <c r="H496">
        <v>95.8</v>
      </c>
      <c r="I496">
        <v>99.35</v>
      </c>
      <c r="J496">
        <v>105.1</v>
      </c>
      <c r="K496">
        <v>115</v>
      </c>
      <c r="L496">
        <v>115</v>
      </c>
      <c r="M496">
        <v>115</v>
      </c>
      <c r="N496">
        <v>112.5</v>
      </c>
      <c r="O496">
        <v>101.4</v>
      </c>
      <c r="P496">
        <v>99.35</v>
      </c>
      <c r="Q496">
        <v>105.6</v>
      </c>
      <c r="R496">
        <v>107.1</v>
      </c>
      <c r="S496">
        <v>106</v>
      </c>
      <c r="T496">
        <v>105.1</v>
      </c>
      <c r="U496">
        <v>105.9</v>
      </c>
      <c r="V496">
        <v>103.1</v>
      </c>
      <c r="W496">
        <v>105</v>
      </c>
      <c r="X496">
        <v>108.1</v>
      </c>
      <c r="Y496">
        <v>111.5</v>
      </c>
      <c r="Z496">
        <v>108.5</v>
      </c>
      <c r="AA496">
        <v>105.9</v>
      </c>
      <c r="AB496">
        <v>104.1</v>
      </c>
      <c r="AC496">
        <v>105</v>
      </c>
      <c r="AD496">
        <v>102.3</v>
      </c>
      <c r="AE496">
        <v>104.7</v>
      </c>
      <c r="AF496">
        <v>104.7</v>
      </c>
      <c r="AG496">
        <v>104.8</v>
      </c>
      <c r="AH496">
        <v>103.4</v>
      </c>
      <c r="AI496">
        <v>99.4</v>
      </c>
      <c r="AJ496">
        <v>98.1</v>
      </c>
      <c r="AK496">
        <v>98</v>
      </c>
      <c r="AL496">
        <v>105.4</v>
      </c>
      <c r="AM496">
        <v>105.9</v>
      </c>
      <c r="AN496">
        <v>106.2</v>
      </c>
      <c r="AO496">
        <v>108</v>
      </c>
      <c r="AP496">
        <v>107</v>
      </c>
      <c r="AQ496">
        <v>107</v>
      </c>
      <c r="AR496">
        <v>109.8</v>
      </c>
      <c r="AS496">
        <v>114.6</v>
      </c>
      <c r="AT496">
        <v>116.3</v>
      </c>
      <c r="AU496">
        <v>112.7</v>
      </c>
      <c r="AV496">
        <v>115.8</v>
      </c>
      <c r="AW496">
        <v>117.9</v>
      </c>
      <c r="AX496">
        <v>121.5</v>
      </c>
      <c r="AY496">
        <v>123.1</v>
      </c>
      <c r="AZ496">
        <v>128</v>
      </c>
      <c r="BA496">
        <v>130.9</v>
      </c>
      <c r="BB496">
        <v>130.1</v>
      </c>
      <c r="BC496">
        <v>127</v>
      </c>
      <c r="BD496">
        <v>120.7</v>
      </c>
      <c r="BE496">
        <v>119</v>
      </c>
      <c r="BF496">
        <v>121.4</v>
      </c>
      <c r="BG496">
        <v>122.5</v>
      </c>
      <c r="BH496">
        <v>123.6</v>
      </c>
      <c r="BI496">
        <v>124.2</v>
      </c>
      <c r="BJ496">
        <v>124.3</v>
      </c>
      <c r="BK496">
        <v>122.2</v>
      </c>
      <c r="BL496">
        <v>122.7</v>
      </c>
      <c r="BM496">
        <v>116.9</v>
      </c>
      <c r="BN496">
        <v>118</v>
      </c>
      <c r="BO496">
        <v>121.9</v>
      </c>
      <c r="BP496">
        <v>123.1</v>
      </c>
      <c r="BQ496">
        <v>119</v>
      </c>
      <c r="BR496" s="12">
        <f t="shared" si="14"/>
        <v>8.7751371115173615E-2</v>
      </c>
      <c r="BS496" s="13" cm="1">
        <f t="array" aca="1" ref="BS496" ca="1">_xlfn.PERCENTILE.INC((OFFSET(E496,0,1,1,COLUMNS(E496:BQ496)-1) - E496:BP496) / E496:BP496, 0.05) * SQRT(COUNT(E496:BQ496) - 1)</f>
        <v>-0.36785605627097567</v>
      </c>
      <c r="BT496" s="12" cm="1">
        <f t="array" aca="1" ref="BT496" ca="1">_xlfn.STDEV.P((E496:BP496 - OFFSET(E496:BP496,0,1)) / OFFSET(E496:BP496,0,1)) * SQRT(COUNT(E496:BQ496)-1)</f>
        <v>0.29115803966760279</v>
      </c>
      <c r="BU496" s="12" cm="1">
        <f t="array" ref="BU496">-(MAX(1 - (E496:BQ496 / _xlfn.SCAN(E496, E496:BQ496, _xlfn.LAMBDA(_xlpm.a,_xlpm.b, MAX(_xlpm.a, _xlpm.b))))))</f>
        <v>-0.15904936014625237</v>
      </c>
      <c r="BV496" s="14">
        <f t="shared" ca="1" si="15"/>
        <v>0.31171514693115415</v>
      </c>
    </row>
    <row r="497" spans="1:74" x14ac:dyDescent="0.45">
      <c r="A497" s="2" t="s">
        <v>1013</v>
      </c>
      <c r="B497" t="s">
        <v>1014</v>
      </c>
      <c r="C497" t="s">
        <v>111</v>
      </c>
      <c r="D497" t="s">
        <v>29</v>
      </c>
      <c r="E497">
        <v>314.60000000000002</v>
      </c>
      <c r="F497">
        <v>370</v>
      </c>
      <c r="G497">
        <v>456.8</v>
      </c>
      <c r="H497">
        <v>501.8</v>
      </c>
      <c r="I497">
        <v>569</v>
      </c>
      <c r="J497">
        <v>578.6</v>
      </c>
      <c r="K497">
        <v>630</v>
      </c>
      <c r="L497">
        <v>630</v>
      </c>
      <c r="M497">
        <v>630</v>
      </c>
      <c r="N497">
        <v>553.4</v>
      </c>
      <c r="O497">
        <v>444.6</v>
      </c>
      <c r="P497">
        <v>470</v>
      </c>
      <c r="Q497">
        <v>492.2</v>
      </c>
      <c r="R497">
        <v>484.6</v>
      </c>
      <c r="S497">
        <v>419.4</v>
      </c>
      <c r="T497">
        <v>474.6</v>
      </c>
      <c r="U497">
        <v>547</v>
      </c>
      <c r="V497">
        <v>533.6</v>
      </c>
      <c r="W497">
        <v>503.4</v>
      </c>
      <c r="X497">
        <v>521</v>
      </c>
      <c r="Y497">
        <v>609.6</v>
      </c>
      <c r="Z497">
        <v>652.6</v>
      </c>
      <c r="AA497">
        <v>605.6</v>
      </c>
      <c r="AB497">
        <v>581.79999999999995</v>
      </c>
      <c r="AC497">
        <v>600</v>
      </c>
      <c r="AD497">
        <v>600</v>
      </c>
      <c r="AE497">
        <v>600</v>
      </c>
      <c r="AF497">
        <v>600</v>
      </c>
      <c r="AG497">
        <v>577.4</v>
      </c>
      <c r="AH497">
        <v>540</v>
      </c>
      <c r="AI497">
        <v>553.79999999999995</v>
      </c>
      <c r="AJ497">
        <v>560</v>
      </c>
      <c r="AK497">
        <v>534</v>
      </c>
      <c r="AL497">
        <v>560</v>
      </c>
      <c r="AM497">
        <v>564.20000000000005</v>
      </c>
      <c r="AN497">
        <v>590</v>
      </c>
      <c r="AO497">
        <v>596.79999999999995</v>
      </c>
      <c r="AP497">
        <v>595</v>
      </c>
      <c r="AQ497">
        <v>595</v>
      </c>
      <c r="AR497">
        <v>619.20000000000005</v>
      </c>
      <c r="AS497">
        <v>586.6</v>
      </c>
      <c r="AT497">
        <v>615.4</v>
      </c>
      <c r="AU497">
        <v>533.79999999999995</v>
      </c>
      <c r="AV497">
        <v>570</v>
      </c>
      <c r="AW497">
        <v>611.4</v>
      </c>
      <c r="AX497">
        <v>640</v>
      </c>
      <c r="AY497">
        <v>636</v>
      </c>
      <c r="AZ497">
        <v>796.4</v>
      </c>
      <c r="BA497">
        <v>909.8</v>
      </c>
      <c r="BB497">
        <v>931.8</v>
      </c>
      <c r="BC497">
        <v>940</v>
      </c>
      <c r="BD497">
        <v>846.8</v>
      </c>
      <c r="BE497">
        <v>868</v>
      </c>
      <c r="BF497">
        <v>872.8</v>
      </c>
      <c r="BG497">
        <v>939.8</v>
      </c>
      <c r="BH497">
        <v>958</v>
      </c>
      <c r="BI497">
        <v>978</v>
      </c>
      <c r="BJ497">
        <v>1002</v>
      </c>
      <c r="BK497">
        <v>1036.8</v>
      </c>
      <c r="BL497">
        <v>1078.4000000000001</v>
      </c>
      <c r="BM497">
        <v>1023.2</v>
      </c>
      <c r="BN497">
        <v>1047.5999999999999</v>
      </c>
      <c r="BO497">
        <v>1036</v>
      </c>
      <c r="BP497">
        <v>1009.6</v>
      </c>
      <c r="BQ497">
        <v>1030.8</v>
      </c>
      <c r="BR497" s="12">
        <f t="shared" si="14"/>
        <v>2.2765416401780034</v>
      </c>
      <c r="BS497" s="13" cm="1">
        <f t="array" aca="1" ref="BS497" ca="1">_xlfn.PERCENTILE.INC((OFFSET(E497,0,1,1,COLUMNS(E497:BQ497)-1) - E497:BP497) / E497:BP497, 0.05) * SQRT(COUNT(E497:BQ497) - 1)</f>
        <v>-0.94577237419790627</v>
      </c>
      <c r="BT497" s="12" cm="1">
        <f t="array" aca="1" ref="BT497" ca="1">_xlfn.STDEV.P((E497:BP497 - OFFSET(E497:BP497,0,1)) / OFFSET(E497:BP497,0,1)) * SQRT(COUNT(E497:BQ497)-1)</f>
        <v>0.62376354303260662</v>
      </c>
      <c r="BU497" s="12" cm="1">
        <f t="array" ref="BU497">-(MAX(1 - (E497:BQ497 / _xlfn.SCAN(E497, E497:BQ497, _xlfn.LAMBDA(_xlpm.a,_xlpm.b, MAX(_xlpm.a, _xlpm.b))))))</f>
        <v>-0.3342857142857143</v>
      </c>
      <c r="BV497" s="14">
        <f t="shared" ca="1" si="15"/>
        <v>3.6545076505999687</v>
      </c>
    </row>
    <row r="498" spans="1:74" x14ac:dyDescent="0.45">
      <c r="A498" s="2" t="s">
        <v>1015</v>
      </c>
      <c r="B498" t="s">
        <v>1016</v>
      </c>
      <c r="C498" t="s">
        <v>22</v>
      </c>
      <c r="D498" t="s">
        <v>8</v>
      </c>
      <c r="E498">
        <v>0.57299999999999995</v>
      </c>
      <c r="F498">
        <v>0.59299999999999997</v>
      </c>
      <c r="G498">
        <v>0.59399999999999997</v>
      </c>
      <c r="H498">
        <v>0.60899999999999999</v>
      </c>
      <c r="I498">
        <v>0.64900000000000002</v>
      </c>
      <c r="J498">
        <v>0.61199999999999999</v>
      </c>
      <c r="K498">
        <v>0.62</v>
      </c>
      <c r="L498">
        <v>0.62</v>
      </c>
      <c r="M498">
        <v>0.62</v>
      </c>
      <c r="N498">
        <v>0.64700000000000002</v>
      </c>
      <c r="O498">
        <v>0.626</v>
      </c>
      <c r="P498">
        <v>0.63</v>
      </c>
      <c r="Q498">
        <v>0.65</v>
      </c>
      <c r="R498">
        <v>0.65800000000000003</v>
      </c>
      <c r="S498">
        <v>0.62</v>
      </c>
      <c r="T498">
        <v>0.624</v>
      </c>
      <c r="U498">
        <v>0.63700000000000001</v>
      </c>
      <c r="V498">
        <v>0.62</v>
      </c>
      <c r="W498">
        <v>0.627</v>
      </c>
      <c r="X498">
        <v>0.64</v>
      </c>
      <c r="Y498">
        <v>0.67400000000000004</v>
      </c>
      <c r="Z498">
        <v>0.65</v>
      </c>
      <c r="AA498">
        <v>0.65</v>
      </c>
      <c r="AB498">
        <v>0.65100000000000002</v>
      </c>
      <c r="AC498">
        <v>0.67</v>
      </c>
      <c r="AD498">
        <v>0.66</v>
      </c>
      <c r="AE498">
        <v>0.66800000000000004</v>
      </c>
      <c r="AF498">
        <v>0.68799999999999994</v>
      </c>
      <c r="AG498">
        <v>0.67600000000000005</v>
      </c>
      <c r="AH498">
        <v>0.66</v>
      </c>
      <c r="AI498">
        <v>0.65</v>
      </c>
      <c r="AJ498">
        <v>0.63600000000000001</v>
      </c>
      <c r="AK498">
        <v>0.61299999999999999</v>
      </c>
      <c r="AL498">
        <v>0.61199999999999999</v>
      </c>
      <c r="AM498">
        <v>0.61599999999999999</v>
      </c>
      <c r="AN498">
        <v>0.65</v>
      </c>
      <c r="AO498">
        <v>0.60499999999999998</v>
      </c>
      <c r="AP498">
        <v>0.60799999999999998</v>
      </c>
      <c r="AQ498">
        <v>0.59799999999999998</v>
      </c>
      <c r="AR498">
        <v>0.59499999999999997</v>
      </c>
      <c r="AS498">
        <v>0.60299999999999998</v>
      </c>
      <c r="AT498">
        <v>0.6</v>
      </c>
      <c r="AU498">
        <v>0.56399999999999995</v>
      </c>
      <c r="AV498">
        <v>0.56399999999999995</v>
      </c>
      <c r="AW498">
        <v>0.60899999999999999</v>
      </c>
      <c r="AX498">
        <v>0.63300000000000001</v>
      </c>
      <c r="AY498">
        <v>0.628</v>
      </c>
      <c r="AZ498">
        <v>0.64600000000000002</v>
      </c>
      <c r="BA498">
        <v>0.68400000000000005</v>
      </c>
      <c r="BB498">
        <v>0.65500000000000003</v>
      </c>
      <c r="BC498">
        <v>0.66300000000000003</v>
      </c>
      <c r="BD498">
        <v>0.62</v>
      </c>
      <c r="BE498">
        <v>0.62</v>
      </c>
      <c r="BF498">
        <v>0.623</v>
      </c>
      <c r="BG498">
        <v>0.63700000000000001</v>
      </c>
      <c r="BH498">
        <v>0.623</v>
      </c>
      <c r="BI498">
        <v>0.60399999999999998</v>
      </c>
      <c r="BJ498">
        <v>0.60399999999999998</v>
      </c>
      <c r="BK498">
        <v>0.58199999999999996</v>
      </c>
      <c r="BL498">
        <v>0.59799999999999998</v>
      </c>
      <c r="BM498">
        <v>0.57899999999999996</v>
      </c>
      <c r="BN498">
        <v>0.58199999999999996</v>
      </c>
      <c r="BO498">
        <v>0.57999999999999996</v>
      </c>
      <c r="BP498">
        <v>0.59499999999999997</v>
      </c>
      <c r="BQ498">
        <v>0.56999999999999995</v>
      </c>
      <c r="BR498" s="12">
        <f t="shared" si="14"/>
        <v>-5.2356020942408424E-3</v>
      </c>
      <c r="BS498" s="13" cm="1">
        <f t="array" aca="1" ref="BS498" ca="1">_xlfn.PERCENTILE.INC((OFFSET(E498,0,1,1,COLUMNS(E498:BQ498)-1) - E498:BP498) / E498:BP498, 0.05) * SQRT(COUNT(E498:BQ498) - 1)</f>
        <v>-0.46111811016246684</v>
      </c>
      <c r="BT498" s="12" cm="1">
        <f t="array" aca="1" ref="BT498" ca="1">_xlfn.STDEV.P((E498:BP498 - OFFSET(E498:BP498,0,1)) / OFFSET(E498:BP498,0,1)) * SQRT(COUNT(E498:BQ498)-1)</f>
        <v>0.25747107204697733</v>
      </c>
      <c r="BU498" s="12" cm="1">
        <f t="array" ref="BU498">-(MAX(1 - (E498:BQ498 / _xlfn.SCAN(E498, E498:BQ498, _xlfn.LAMBDA(_xlpm.a,_xlpm.b, MAX(_xlpm.a, _xlpm.b))))))</f>
        <v>-0.18023255813953487</v>
      </c>
      <c r="BV498" s="14">
        <f t="shared" ca="1" si="15"/>
        <v>-8.6557378136609426E-3</v>
      </c>
    </row>
    <row r="499" spans="1:74" x14ac:dyDescent="0.45">
      <c r="A499" s="2" t="s">
        <v>1017</v>
      </c>
      <c r="B499" t="s">
        <v>1018</v>
      </c>
      <c r="C499" t="s">
        <v>19</v>
      </c>
      <c r="D499" t="s">
        <v>29</v>
      </c>
      <c r="E499">
        <v>310</v>
      </c>
      <c r="F499">
        <v>302</v>
      </c>
      <c r="G499">
        <v>299</v>
      </c>
      <c r="H499">
        <v>313</v>
      </c>
      <c r="I499">
        <v>310</v>
      </c>
      <c r="J499">
        <v>306</v>
      </c>
      <c r="K499">
        <v>310</v>
      </c>
      <c r="L499">
        <v>310</v>
      </c>
      <c r="M499">
        <v>310</v>
      </c>
      <c r="N499">
        <v>311</v>
      </c>
      <c r="O499">
        <v>316</v>
      </c>
      <c r="P499">
        <v>295</v>
      </c>
      <c r="Q499">
        <v>312</v>
      </c>
      <c r="R499">
        <v>310</v>
      </c>
      <c r="S499">
        <v>294</v>
      </c>
      <c r="T499">
        <v>286</v>
      </c>
      <c r="U499">
        <v>291</v>
      </c>
      <c r="V499">
        <v>300</v>
      </c>
      <c r="W499">
        <v>290</v>
      </c>
      <c r="X499">
        <v>292</v>
      </c>
      <c r="Y499">
        <v>299</v>
      </c>
      <c r="Z499">
        <v>300</v>
      </c>
      <c r="AA499">
        <v>300</v>
      </c>
      <c r="AB499">
        <v>307</v>
      </c>
      <c r="AC499">
        <v>300</v>
      </c>
      <c r="AD499">
        <v>307</v>
      </c>
      <c r="AE499">
        <v>303</v>
      </c>
      <c r="AF499">
        <v>303</v>
      </c>
      <c r="AG499">
        <v>314</v>
      </c>
      <c r="AH499">
        <v>327</v>
      </c>
      <c r="AI499">
        <v>329</v>
      </c>
      <c r="AJ499">
        <v>309</v>
      </c>
      <c r="AK499">
        <v>312</v>
      </c>
      <c r="AL499">
        <v>323</v>
      </c>
      <c r="AM499">
        <v>321</v>
      </c>
      <c r="AN499">
        <v>318</v>
      </c>
      <c r="AO499">
        <v>310</v>
      </c>
      <c r="AP499">
        <v>302</v>
      </c>
      <c r="AQ499">
        <v>302</v>
      </c>
      <c r="AR499">
        <v>281</v>
      </c>
      <c r="AS499">
        <v>294</v>
      </c>
      <c r="AT499">
        <v>294</v>
      </c>
      <c r="AU499">
        <v>320</v>
      </c>
      <c r="AV499">
        <v>306</v>
      </c>
      <c r="AW499">
        <v>305.5</v>
      </c>
      <c r="AX499">
        <v>320</v>
      </c>
      <c r="AY499">
        <v>315</v>
      </c>
      <c r="AZ499">
        <v>315</v>
      </c>
      <c r="BA499">
        <v>318</v>
      </c>
      <c r="BB499">
        <v>321</v>
      </c>
      <c r="BC499">
        <v>318</v>
      </c>
      <c r="BD499">
        <v>296</v>
      </c>
      <c r="BE499">
        <v>300</v>
      </c>
      <c r="BF499">
        <v>295</v>
      </c>
      <c r="BG499">
        <v>296</v>
      </c>
      <c r="BH499">
        <v>300</v>
      </c>
      <c r="BI499">
        <v>304</v>
      </c>
      <c r="BJ499">
        <v>300</v>
      </c>
      <c r="BK499">
        <v>291</v>
      </c>
      <c r="BL499">
        <v>288</v>
      </c>
      <c r="BM499">
        <v>298</v>
      </c>
      <c r="BN499">
        <v>289</v>
      </c>
      <c r="BO499">
        <v>287</v>
      </c>
      <c r="BP499">
        <v>273</v>
      </c>
      <c r="BQ499">
        <v>284</v>
      </c>
      <c r="BR499" s="12">
        <f t="shared" si="14"/>
        <v>-8.387096774193549E-2</v>
      </c>
      <c r="BS499" s="13" cm="1">
        <f t="array" aca="1" ref="BS499" ca="1">_xlfn.PERCENTILE.INC((OFFSET(E499,0,1,1,COLUMNS(E499:BQ499)-1) - E499:BP499) / E499:BP499, 0.05) * SQRT(COUNT(E499:BQ499) - 1)</f>
        <v>-0.47530934405333852</v>
      </c>
      <c r="BT499" s="12" cm="1">
        <f t="array" aca="1" ref="BT499" ca="1">_xlfn.STDEV.P((E499:BP499 - OFFSET(E499:BP499,0,1)) / OFFSET(E499:BP499,0,1)) * SQRT(COUNT(E499:BQ499)-1)</f>
        <v>0.24960887278780794</v>
      </c>
      <c r="BU499" s="12" cm="1">
        <f t="array" ref="BU499">-(MAX(1 - (E499:BQ499 / _xlfn.SCAN(E499, E499:BQ499, _xlfn.LAMBDA(_xlpm.a,_xlpm.b, MAX(_xlpm.a, _xlpm.b))))))</f>
        <v>-0.17021276595744683</v>
      </c>
      <c r="BV499" s="14">
        <f t="shared" ca="1" si="15"/>
        <v>-0.3239627134996832</v>
      </c>
    </row>
    <row r="500" spans="1:74" x14ac:dyDescent="0.45">
      <c r="A500" s="2" t="s">
        <v>1019</v>
      </c>
      <c r="B500" t="s">
        <v>1020</v>
      </c>
      <c r="C500" t="s">
        <v>22</v>
      </c>
      <c r="D500" t="s">
        <v>8</v>
      </c>
      <c r="E500">
        <v>38.53</v>
      </c>
      <c r="F500">
        <v>38.71</v>
      </c>
      <c r="G500">
        <v>37.47</v>
      </c>
      <c r="H500">
        <v>40.01</v>
      </c>
      <c r="I500">
        <v>41.92</v>
      </c>
      <c r="J500">
        <v>41.21</v>
      </c>
      <c r="K500">
        <v>43.9</v>
      </c>
      <c r="L500">
        <v>43.9</v>
      </c>
      <c r="M500">
        <v>43.9</v>
      </c>
      <c r="N500">
        <v>42.31</v>
      </c>
      <c r="O500">
        <v>39.35</v>
      </c>
      <c r="P500">
        <v>38.08</v>
      </c>
      <c r="Q500">
        <v>40.450000000000003</v>
      </c>
      <c r="R500">
        <v>41</v>
      </c>
      <c r="S500">
        <v>38.46</v>
      </c>
      <c r="T500">
        <v>39.58</v>
      </c>
      <c r="U500">
        <v>40.04</v>
      </c>
      <c r="V500">
        <v>38.979999999999997</v>
      </c>
      <c r="W500">
        <v>40.86</v>
      </c>
      <c r="X500">
        <v>41.84</v>
      </c>
      <c r="Y500">
        <v>44.84</v>
      </c>
      <c r="Z500">
        <v>43.38</v>
      </c>
      <c r="AA500">
        <v>43.38</v>
      </c>
      <c r="AB500">
        <v>41.75</v>
      </c>
      <c r="AC500">
        <v>41.9</v>
      </c>
      <c r="AD500">
        <v>41.72</v>
      </c>
      <c r="AE500">
        <v>41.9</v>
      </c>
      <c r="AF500">
        <v>44.25</v>
      </c>
      <c r="AG500">
        <v>41.95</v>
      </c>
      <c r="AH500">
        <v>41.45</v>
      </c>
      <c r="AI500">
        <v>40.049999999999997</v>
      </c>
      <c r="AJ500">
        <v>40.06</v>
      </c>
      <c r="AK500">
        <v>39.880000000000003</v>
      </c>
      <c r="AL500">
        <v>42.62</v>
      </c>
      <c r="AM500">
        <v>41.91</v>
      </c>
      <c r="AN500">
        <v>41.89</v>
      </c>
      <c r="AO500">
        <v>41.2</v>
      </c>
      <c r="AP500">
        <v>41.55</v>
      </c>
      <c r="AQ500">
        <v>42.55</v>
      </c>
      <c r="AR500">
        <v>43.7</v>
      </c>
      <c r="AS500">
        <v>45.4</v>
      </c>
      <c r="AT500">
        <v>46.11</v>
      </c>
      <c r="AU500">
        <v>44.63</v>
      </c>
      <c r="AV500">
        <v>44.63</v>
      </c>
      <c r="AW500">
        <v>47.1</v>
      </c>
      <c r="AX500">
        <v>48.89</v>
      </c>
      <c r="AY500">
        <v>50.54</v>
      </c>
      <c r="AZ500">
        <v>52.2</v>
      </c>
      <c r="BA500">
        <v>51.74</v>
      </c>
      <c r="BB500">
        <v>49.62</v>
      </c>
      <c r="BC500">
        <v>48.52</v>
      </c>
      <c r="BD500">
        <v>45.88</v>
      </c>
      <c r="BE500">
        <v>45.6</v>
      </c>
      <c r="BF500">
        <v>45.68</v>
      </c>
      <c r="BG500">
        <v>48.84</v>
      </c>
      <c r="BH500">
        <v>49.63</v>
      </c>
      <c r="BI500">
        <v>49.4</v>
      </c>
      <c r="BJ500">
        <v>48.47</v>
      </c>
      <c r="BK500">
        <v>48.36</v>
      </c>
      <c r="BL500">
        <v>49.11</v>
      </c>
      <c r="BM500">
        <v>47.11</v>
      </c>
      <c r="BN500">
        <v>47.06</v>
      </c>
      <c r="BO500">
        <v>46.77</v>
      </c>
      <c r="BP500">
        <v>48.14</v>
      </c>
      <c r="BQ500">
        <v>47.54</v>
      </c>
      <c r="BR500" s="12">
        <f t="shared" si="14"/>
        <v>0.23384375811056313</v>
      </c>
      <c r="BS500" s="13" cm="1">
        <f t="array" aca="1" ref="BS500" ca="1">_xlfn.PERCENTILE.INC((OFFSET(E500,0,1,1,COLUMNS(E500:BQ500)-1) - E500:BP500) / E500:BP500, 0.05) * SQRT(COUNT(E500:BQ500) - 1)</f>
        <v>-0.40261524921434605</v>
      </c>
      <c r="BT500" s="12" cm="1">
        <f t="array" aca="1" ref="BT500" ca="1">_xlfn.STDEV.P((E500:BP500 - OFFSET(E500:BP500,0,1)) / OFFSET(E500:BP500,0,1)) * SQRT(COUNT(E500:BQ500)-1)</f>
        <v>0.27253387460722162</v>
      </c>
      <c r="BU500" s="12" cm="1">
        <f t="array" ref="BU500">-(MAX(1 - (E500:BQ500 / _xlfn.SCAN(E500, E500:BQ500, _xlfn.LAMBDA(_xlpm.a,_xlpm.b, MAX(_xlpm.a, _xlpm.b))))))</f>
        <v>-0.13257403189066064</v>
      </c>
      <c r="BV500" s="14">
        <f t="shared" ca="1" si="15"/>
        <v>0.86906905958723357</v>
      </c>
    </row>
    <row r="501" spans="1:74" x14ac:dyDescent="0.45">
      <c r="A501" s="2" t="s">
        <v>1021</v>
      </c>
      <c r="B501" t="s">
        <v>1022</v>
      </c>
      <c r="C501" t="s">
        <v>25</v>
      </c>
      <c r="D501" t="s">
        <v>8</v>
      </c>
      <c r="E501">
        <v>73.42</v>
      </c>
      <c r="F501">
        <v>72.62</v>
      </c>
      <c r="G501">
        <v>70.78</v>
      </c>
      <c r="H501">
        <v>72.7</v>
      </c>
      <c r="I501">
        <v>73.599999999999994</v>
      </c>
      <c r="J501">
        <v>72.92</v>
      </c>
      <c r="K501">
        <v>75.099999999999994</v>
      </c>
      <c r="L501">
        <v>75.099999999999994</v>
      </c>
      <c r="M501">
        <v>75.099999999999994</v>
      </c>
      <c r="N501">
        <v>74.88</v>
      </c>
      <c r="O501">
        <v>75.72</v>
      </c>
      <c r="P501">
        <v>76.72</v>
      </c>
      <c r="Q501">
        <v>78.44</v>
      </c>
      <c r="R501">
        <v>78.88</v>
      </c>
      <c r="S501">
        <v>77.36</v>
      </c>
      <c r="T501">
        <v>75</v>
      </c>
      <c r="U501">
        <v>76.319999999999993</v>
      </c>
      <c r="V501">
        <v>75.28</v>
      </c>
      <c r="W501">
        <v>76.52</v>
      </c>
      <c r="X501">
        <v>77.8</v>
      </c>
      <c r="Y501">
        <v>77.959999999999994</v>
      </c>
      <c r="Z501">
        <v>77.62</v>
      </c>
      <c r="AA501">
        <v>77.62</v>
      </c>
      <c r="AB501">
        <v>73.62</v>
      </c>
      <c r="AC501">
        <v>73.819999999999993</v>
      </c>
      <c r="AD501">
        <v>73.540000000000006</v>
      </c>
      <c r="AE501">
        <v>74.02</v>
      </c>
      <c r="AF501">
        <v>75</v>
      </c>
      <c r="AG501">
        <v>75.58</v>
      </c>
      <c r="AH501">
        <v>75.62</v>
      </c>
      <c r="AI501">
        <v>74.56</v>
      </c>
      <c r="AJ501">
        <v>71.64</v>
      </c>
      <c r="AK501">
        <v>72.5</v>
      </c>
      <c r="AL501">
        <v>76</v>
      </c>
      <c r="AM501">
        <v>75.900000000000006</v>
      </c>
      <c r="AN501">
        <v>76.599999999999994</v>
      </c>
      <c r="AO501">
        <v>76.599999999999994</v>
      </c>
      <c r="AP501">
        <v>76.34</v>
      </c>
      <c r="AQ501">
        <v>77.819999999999993</v>
      </c>
      <c r="AR501">
        <v>79.2</v>
      </c>
      <c r="AS501">
        <v>83.46</v>
      </c>
      <c r="AT501">
        <v>84.06</v>
      </c>
      <c r="AU501">
        <v>82.48</v>
      </c>
      <c r="AV501">
        <v>83.96</v>
      </c>
      <c r="AW501">
        <v>84.1</v>
      </c>
      <c r="AX501">
        <v>86.06</v>
      </c>
      <c r="AY501">
        <v>86</v>
      </c>
      <c r="AZ501">
        <v>86.6</v>
      </c>
      <c r="BA501">
        <v>86.78</v>
      </c>
      <c r="BB501">
        <v>85.84</v>
      </c>
      <c r="BC501">
        <v>85</v>
      </c>
      <c r="BD501">
        <v>81.040000000000006</v>
      </c>
      <c r="BE501">
        <v>81.459999999999994</v>
      </c>
      <c r="BF501">
        <v>81.16</v>
      </c>
      <c r="BG501">
        <v>84.02</v>
      </c>
      <c r="BH501">
        <v>84.4</v>
      </c>
      <c r="BI501">
        <v>84.16</v>
      </c>
      <c r="BJ501">
        <v>86.6</v>
      </c>
      <c r="BK501">
        <v>84.8</v>
      </c>
      <c r="BL501">
        <v>86</v>
      </c>
      <c r="BM501">
        <v>83.2</v>
      </c>
      <c r="BN501">
        <v>83.12</v>
      </c>
      <c r="BO501">
        <v>83.56</v>
      </c>
      <c r="BP501">
        <v>82.1</v>
      </c>
      <c r="BQ501">
        <v>82.06</v>
      </c>
      <c r="BR501" s="12">
        <f t="shared" si="14"/>
        <v>0.11767910651048762</v>
      </c>
      <c r="BS501" s="13" cm="1">
        <f t="array" aca="1" ref="BS501" ca="1">_xlfn.PERCENTILE.INC((OFFSET(E501,0,1,1,COLUMNS(E501:BQ501)-1) - E501:BP501) / E501:BP501, 0.05) * SQRT(COUNT(E501:BQ501) - 1)</f>
        <v>-0.25800341502128349</v>
      </c>
      <c r="BT501" s="12" cm="1">
        <f t="array" aca="1" ref="BT501" ca="1">_xlfn.STDEV.P((E501:BP501 - OFFSET(E501:BP501,0,1)) / OFFSET(E501:BP501,0,1)) * SQRT(COUNT(E501:BQ501)-1)</f>
        <v>0.15635814677596735</v>
      </c>
      <c r="BU501" s="12" cm="1">
        <f t="array" ref="BU501">-(MAX(1 - (E501:BQ501 / _xlfn.SCAN(E501, E501:BQ501, _xlfn.LAMBDA(_xlpm.a,_xlpm.b, MAX(_xlpm.a, _xlpm.b))))))</f>
        <v>-9.1784989858012089E-2</v>
      </c>
      <c r="BV501" s="14">
        <f t="shared" ca="1" si="15"/>
        <v>0.77185684915675512</v>
      </c>
    </row>
    <row r="502" spans="1:74" x14ac:dyDescent="0.45">
      <c r="A502" s="2" t="s">
        <v>1023</v>
      </c>
      <c r="B502" t="s">
        <v>1024</v>
      </c>
      <c r="C502" t="s">
        <v>25</v>
      </c>
      <c r="D502" t="s">
        <v>8</v>
      </c>
      <c r="E502">
        <v>68.400000000000006</v>
      </c>
      <c r="F502">
        <v>67.5</v>
      </c>
      <c r="G502">
        <v>65.75</v>
      </c>
      <c r="H502">
        <v>67.849999999999994</v>
      </c>
      <c r="I502">
        <v>68.650000000000006</v>
      </c>
      <c r="J502">
        <v>67.7</v>
      </c>
      <c r="K502">
        <v>70.349999999999994</v>
      </c>
      <c r="L502">
        <v>70.349999999999994</v>
      </c>
      <c r="M502">
        <v>70.349999999999994</v>
      </c>
      <c r="N502">
        <v>70.150000000000006</v>
      </c>
      <c r="O502">
        <v>70.150000000000006</v>
      </c>
      <c r="P502">
        <v>69.8</v>
      </c>
      <c r="Q502">
        <v>70.95</v>
      </c>
      <c r="R502">
        <v>71.400000000000006</v>
      </c>
      <c r="S502">
        <v>69.95</v>
      </c>
      <c r="T502">
        <v>68.2</v>
      </c>
      <c r="U502">
        <v>69.099999999999994</v>
      </c>
      <c r="V502">
        <v>68.25</v>
      </c>
      <c r="W502">
        <v>69.849999999999994</v>
      </c>
      <c r="X502">
        <v>71</v>
      </c>
      <c r="Y502">
        <v>71.099999999999994</v>
      </c>
      <c r="Z502">
        <v>71.099999999999994</v>
      </c>
      <c r="AA502">
        <v>71.099999999999994</v>
      </c>
      <c r="AB502">
        <v>67.650000000000006</v>
      </c>
      <c r="AC502">
        <v>68.75</v>
      </c>
      <c r="AD502">
        <v>69.05</v>
      </c>
      <c r="AE502">
        <v>69</v>
      </c>
      <c r="AF502">
        <v>69.95</v>
      </c>
      <c r="AG502">
        <v>70.3</v>
      </c>
      <c r="AH502">
        <v>70.95</v>
      </c>
      <c r="AI502">
        <v>67.95</v>
      </c>
      <c r="AJ502">
        <v>65.25</v>
      </c>
      <c r="AK502">
        <v>66.05</v>
      </c>
      <c r="AL502">
        <v>69.900000000000006</v>
      </c>
      <c r="AM502">
        <v>69.45</v>
      </c>
      <c r="AN502">
        <v>69.45</v>
      </c>
      <c r="AO502">
        <v>70.8</v>
      </c>
      <c r="AP502">
        <v>70.25</v>
      </c>
      <c r="AQ502">
        <v>71.099999999999994</v>
      </c>
      <c r="AR502">
        <v>72.650000000000006</v>
      </c>
      <c r="AS502">
        <v>75.599999999999994</v>
      </c>
      <c r="AT502">
        <v>76.150000000000006</v>
      </c>
      <c r="AU502">
        <v>74.099999999999994</v>
      </c>
      <c r="AV502">
        <v>75.650000000000006</v>
      </c>
      <c r="AW502">
        <v>76.55</v>
      </c>
      <c r="AX502">
        <v>77.75</v>
      </c>
      <c r="AY502">
        <v>78.5</v>
      </c>
      <c r="AZ502">
        <v>79.150000000000006</v>
      </c>
      <c r="BA502">
        <v>78.8</v>
      </c>
      <c r="BB502">
        <v>77.650000000000006</v>
      </c>
      <c r="BC502">
        <v>76.7</v>
      </c>
      <c r="BD502">
        <v>71.849999999999994</v>
      </c>
      <c r="BE502">
        <v>73.150000000000006</v>
      </c>
      <c r="BF502">
        <v>72.55</v>
      </c>
      <c r="BG502">
        <v>74.900000000000006</v>
      </c>
      <c r="BH502">
        <v>75.8</v>
      </c>
      <c r="BI502">
        <v>75.75</v>
      </c>
      <c r="BJ502">
        <v>77.05</v>
      </c>
      <c r="BK502">
        <v>75.3</v>
      </c>
      <c r="BL502">
        <v>76.5</v>
      </c>
      <c r="BM502">
        <v>73.7</v>
      </c>
      <c r="BN502">
        <v>73.7</v>
      </c>
      <c r="BO502">
        <v>73.900000000000006</v>
      </c>
      <c r="BP502">
        <v>72.5</v>
      </c>
      <c r="BQ502">
        <v>72.849999999999994</v>
      </c>
      <c r="BR502" s="12">
        <f t="shared" si="14"/>
        <v>6.5058479532163566E-2</v>
      </c>
      <c r="BS502" s="13" cm="1">
        <f t="array" aca="1" ref="BS502" ca="1">_xlfn.PERCENTILE.INC((OFFSET(E502,0,1,1,COLUMNS(E502:BQ502)-1) - E502:BP502) / E502:BP502, 0.05) * SQRT(COUNT(E502:BQ502) - 1)</f>
        <v>-0.31412024412413997</v>
      </c>
      <c r="BT502" s="12" cm="1">
        <f t="array" aca="1" ref="BT502" ca="1">_xlfn.STDEV.P((E502:BP502 - OFFSET(E502:BP502,0,1)) / OFFSET(E502:BP502,0,1)) * SQRT(COUNT(E502:BQ502)-1)</f>
        <v>0.17275686688975342</v>
      </c>
      <c r="BU502" s="12" cm="1">
        <f t="array" ref="BU502">-(MAX(1 - (E502:BQ502 / _xlfn.SCAN(E502, E502:BQ502, _xlfn.LAMBDA(_xlpm.a,_xlpm.b, MAX(_xlpm.a, _xlpm.b))))))</f>
        <v>-9.2229943145925586E-2</v>
      </c>
      <c r="BV502" s="14">
        <f t="shared" ca="1" si="15"/>
        <v>0.39399579743247054</v>
      </c>
    </row>
    <row r="503" spans="1:74" x14ac:dyDescent="0.45">
      <c r="A503" s="2" t="s">
        <v>1025</v>
      </c>
      <c r="B503" t="s">
        <v>1026</v>
      </c>
      <c r="C503" t="s">
        <v>37</v>
      </c>
      <c r="D503" t="s">
        <v>34</v>
      </c>
      <c r="E503">
        <v>80.400000000000006</v>
      </c>
      <c r="F503">
        <v>80.599999999999994</v>
      </c>
      <c r="G503">
        <v>78.05</v>
      </c>
      <c r="H503">
        <v>84.05</v>
      </c>
      <c r="I503">
        <v>87.55</v>
      </c>
      <c r="J503">
        <v>87.1</v>
      </c>
      <c r="K503">
        <v>88.85</v>
      </c>
      <c r="L503">
        <v>88.85</v>
      </c>
      <c r="M503">
        <v>88.85</v>
      </c>
      <c r="N503">
        <v>91.85</v>
      </c>
      <c r="O503">
        <v>86.95</v>
      </c>
      <c r="P503">
        <v>84</v>
      </c>
      <c r="Q503">
        <v>86.55</v>
      </c>
      <c r="R503">
        <v>85.25</v>
      </c>
      <c r="S503">
        <v>83.7</v>
      </c>
      <c r="T503">
        <v>83.8</v>
      </c>
      <c r="U503">
        <v>86</v>
      </c>
      <c r="V503">
        <v>86.85</v>
      </c>
      <c r="W503">
        <v>91.35</v>
      </c>
      <c r="X503">
        <v>89.75</v>
      </c>
      <c r="Y503">
        <v>92.05</v>
      </c>
      <c r="Z503">
        <v>88.35</v>
      </c>
      <c r="AA503">
        <v>88.35</v>
      </c>
      <c r="AB503">
        <v>84.45</v>
      </c>
      <c r="AC503">
        <v>83.35</v>
      </c>
      <c r="AD503">
        <v>82.3</v>
      </c>
      <c r="AE503">
        <v>84.45</v>
      </c>
      <c r="AF503">
        <v>83.9</v>
      </c>
      <c r="AG503">
        <v>83.7</v>
      </c>
      <c r="AH503">
        <v>82.95</v>
      </c>
      <c r="AI503">
        <v>79.5</v>
      </c>
      <c r="AJ503">
        <v>78.099999999999994</v>
      </c>
      <c r="AK503">
        <v>78.25</v>
      </c>
      <c r="AL503">
        <v>81.849999999999994</v>
      </c>
      <c r="AM503">
        <v>82.2</v>
      </c>
      <c r="AN503">
        <v>80.75</v>
      </c>
      <c r="AO503">
        <v>80.75</v>
      </c>
      <c r="AP503">
        <v>80.3</v>
      </c>
      <c r="AQ503">
        <v>82.5</v>
      </c>
      <c r="AR503">
        <v>86.6</v>
      </c>
      <c r="AS503">
        <v>87.75</v>
      </c>
      <c r="AT503">
        <v>87.35</v>
      </c>
      <c r="AU503">
        <v>85.15</v>
      </c>
      <c r="AV503">
        <v>85.15</v>
      </c>
      <c r="AW503">
        <v>89.4</v>
      </c>
      <c r="AX503">
        <v>94.05</v>
      </c>
      <c r="AY503">
        <v>94.9</v>
      </c>
      <c r="AZ503">
        <v>99.6</v>
      </c>
      <c r="BA503">
        <v>100</v>
      </c>
      <c r="BB503">
        <v>96.1</v>
      </c>
      <c r="BC503">
        <v>95.75</v>
      </c>
      <c r="BD503">
        <v>90.8</v>
      </c>
      <c r="BE503">
        <v>90.3</v>
      </c>
      <c r="BF503">
        <v>91.15</v>
      </c>
      <c r="BG503">
        <v>93.65</v>
      </c>
      <c r="BH503">
        <v>93.1</v>
      </c>
      <c r="BI503">
        <v>90.5</v>
      </c>
      <c r="BJ503">
        <v>89.3</v>
      </c>
      <c r="BK503">
        <v>88.7</v>
      </c>
      <c r="BL503">
        <v>89.35</v>
      </c>
      <c r="BM503">
        <v>86.15</v>
      </c>
      <c r="BN503">
        <v>86</v>
      </c>
      <c r="BO503">
        <v>85</v>
      </c>
      <c r="BP503">
        <v>87.15</v>
      </c>
      <c r="BQ503">
        <v>88.35</v>
      </c>
      <c r="BR503" s="12">
        <f t="shared" si="14"/>
        <v>9.8880597014925228E-2</v>
      </c>
      <c r="BS503" s="13" cm="1">
        <f t="array" aca="1" ref="BS503" ca="1">_xlfn.PERCENTILE.INC((OFFSET(E503,0,1,1,COLUMNS(E503:BQ503)-1) - E503:BP503) / E503:BP503, 0.05) * SQRT(COUNT(E503:BQ503) - 1)</f>
        <v>-0.3310556315706244</v>
      </c>
      <c r="BT503" s="12" cm="1">
        <f t="array" aca="1" ref="BT503" ca="1">_xlfn.STDEV.P((E503:BP503 - OFFSET(E503:BP503,0,1)) / OFFSET(E503:BP503,0,1)) * SQRT(COUNT(E503:BQ503)-1)</f>
        <v>0.22004380456016859</v>
      </c>
      <c r="BU503" s="12" cm="1">
        <f t="array" ref="BU503">-(MAX(1 - (E503:BQ503 / _xlfn.SCAN(E503, E503:BQ503, _xlfn.LAMBDA(_xlpm.a,_xlpm.b, MAX(_xlpm.a, _xlpm.b))))))</f>
        <v>-0.15154807170016305</v>
      </c>
      <c r="BV503" s="14">
        <f t="shared" ca="1" si="15"/>
        <v>0.46303324566934201</v>
      </c>
    </row>
    <row r="504" spans="1:74" x14ac:dyDescent="0.45">
      <c r="A504" s="2" t="s">
        <v>1027</v>
      </c>
      <c r="B504" t="s">
        <v>1028</v>
      </c>
      <c r="C504" t="s">
        <v>22</v>
      </c>
      <c r="D504" t="s">
        <v>8</v>
      </c>
      <c r="E504">
        <v>0.38</v>
      </c>
      <c r="F504">
        <v>0.37</v>
      </c>
      <c r="G504">
        <v>0.36</v>
      </c>
      <c r="H504">
        <v>0.39</v>
      </c>
      <c r="I504">
        <v>0.43</v>
      </c>
      <c r="J504">
        <v>0.51</v>
      </c>
      <c r="K504">
        <v>0.55000000000000004</v>
      </c>
      <c r="L504">
        <v>0.55000000000000004</v>
      </c>
      <c r="M504">
        <v>0.55000000000000004</v>
      </c>
      <c r="N504">
        <v>0.67</v>
      </c>
      <c r="O504">
        <v>0.62</v>
      </c>
      <c r="P504">
        <v>0.65</v>
      </c>
      <c r="Q504">
        <v>0.65</v>
      </c>
      <c r="R504">
        <v>0.65</v>
      </c>
      <c r="S504">
        <v>0.64</v>
      </c>
      <c r="T504">
        <v>0.64</v>
      </c>
      <c r="U504">
        <v>0.63</v>
      </c>
      <c r="V504">
        <v>0.64</v>
      </c>
      <c r="W504">
        <v>0.63</v>
      </c>
      <c r="X504">
        <v>0.63</v>
      </c>
      <c r="Y504">
        <v>0.62</v>
      </c>
      <c r="Z504">
        <v>0.61</v>
      </c>
      <c r="AA504">
        <v>0.61</v>
      </c>
      <c r="AB504">
        <v>0.56999999999999995</v>
      </c>
      <c r="AC504">
        <v>0.56999999999999995</v>
      </c>
      <c r="AD504">
        <v>0.56000000000000005</v>
      </c>
      <c r="AE504">
        <v>0.55000000000000004</v>
      </c>
      <c r="AF504">
        <v>0.55000000000000004</v>
      </c>
      <c r="AG504">
        <v>0.55000000000000004</v>
      </c>
      <c r="AH504">
        <v>0.59</v>
      </c>
      <c r="AI504">
        <v>0.59</v>
      </c>
      <c r="AJ504">
        <v>0.57999999999999996</v>
      </c>
      <c r="AK504">
        <v>0.56000000000000005</v>
      </c>
      <c r="AL504">
        <v>0.57999999999999996</v>
      </c>
      <c r="AM504">
        <v>0.56000000000000005</v>
      </c>
      <c r="AN504">
        <v>0.57999999999999996</v>
      </c>
      <c r="AO504">
        <v>0.56000000000000005</v>
      </c>
      <c r="AP504">
        <v>0.56000000000000005</v>
      </c>
      <c r="AQ504">
        <v>0.56000000000000005</v>
      </c>
      <c r="AR504">
        <v>0.57999999999999996</v>
      </c>
      <c r="AS504">
        <v>0.64</v>
      </c>
      <c r="AT504">
        <v>0.64</v>
      </c>
      <c r="AU504">
        <v>0.64</v>
      </c>
      <c r="AV504">
        <v>0.66</v>
      </c>
      <c r="AW504">
        <v>0.68</v>
      </c>
      <c r="AX504">
        <v>0.68</v>
      </c>
      <c r="AY504">
        <v>0.68</v>
      </c>
      <c r="AZ504">
        <v>0.7</v>
      </c>
      <c r="BA504">
        <v>0.7</v>
      </c>
      <c r="BB504">
        <v>0.75</v>
      </c>
      <c r="BC504">
        <v>0.72</v>
      </c>
      <c r="BD504">
        <v>0.7</v>
      </c>
      <c r="BE504">
        <v>0.75</v>
      </c>
      <c r="BF504">
        <v>0.8</v>
      </c>
      <c r="BG504">
        <v>0.79</v>
      </c>
      <c r="BH504">
        <v>0.77</v>
      </c>
      <c r="BI504">
        <v>0.72</v>
      </c>
      <c r="BJ504">
        <v>0.71</v>
      </c>
      <c r="BK504">
        <v>0.71</v>
      </c>
      <c r="BL504">
        <v>0.72</v>
      </c>
      <c r="BM504">
        <v>0.68</v>
      </c>
      <c r="BN504">
        <v>0.7</v>
      </c>
      <c r="BO504">
        <v>0.7</v>
      </c>
      <c r="BP504">
        <v>0.72</v>
      </c>
      <c r="BQ504">
        <v>0.73</v>
      </c>
      <c r="BR504" s="12">
        <f t="shared" si="14"/>
        <v>0.92105263157894735</v>
      </c>
      <c r="BS504" s="13" cm="1">
        <f t="array" aca="1" ref="BS504" ca="1">_xlfn.PERCENTILE.INC((OFFSET(E504,0,1,1,COLUMNS(E504:BQ504)-1) - E504:BP504) / E504:BP504, 0.05) * SQRT(COUNT(E504:BQ504) - 1)</f>
        <v>-0.42577777777777709</v>
      </c>
      <c r="BT504" s="12" cm="1">
        <f t="array" aca="1" ref="BT504" ca="1">_xlfn.STDEV.P((E504:BP504 - OFFSET(E504:BP504,0,1)) / OFFSET(E504:BP504,0,1)) * SQRT(COUNT(E504:BQ504)-1)</f>
        <v>0.37268445908322839</v>
      </c>
      <c r="BU504" s="12" cm="1">
        <f t="array" ref="BU504">-(MAX(1 - (E504:BQ504 / _xlfn.SCAN(E504, E504:BQ504, _xlfn.LAMBDA(_xlpm.a,_xlpm.b, MAX(_xlpm.a, _xlpm.b))))))</f>
        <v>-0.17910447761194026</v>
      </c>
      <c r="BV504" s="14">
        <f t="shared" ca="1" si="15"/>
        <v>2.479469183802443</v>
      </c>
    </row>
    <row r="505" spans="1:74" x14ac:dyDescent="0.45">
      <c r="A505" s="2" t="s">
        <v>1029</v>
      </c>
      <c r="B505" t="s">
        <v>1030</v>
      </c>
      <c r="C505" t="s">
        <v>111</v>
      </c>
      <c r="D505" t="s">
        <v>8</v>
      </c>
      <c r="E505">
        <v>5.25</v>
      </c>
      <c r="F505">
        <v>5.2</v>
      </c>
      <c r="G505">
        <v>5.44</v>
      </c>
      <c r="H505">
        <v>5.81</v>
      </c>
      <c r="I505">
        <v>5.98</v>
      </c>
      <c r="J505">
        <v>5.92</v>
      </c>
      <c r="K505">
        <v>5.96</v>
      </c>
      <c r="L505">
        <v>5.96</v>
      </c>
      <c r="M505">
        <v>5.96</v>
      </c>
      <c r="N505">
        <v>6.17</v>
      </c>
      <c r="O505">
        <v>6</v>
      </c>
      <c r="P505">
        <v>6.06</v>
      </c>
      <c r="Q505">
        <v>6.06</v>
      </c>
      <c r="R505">
        <v>6.06</v>
      </c>
      <c r="S505">
        <v>6.04</v>
      </c>
      <c r="T505">
        <v>6.02</v>
      </c>
      <c r="U505">
        <v>6.03</v>
      </c>
      <c r="V505">
        <v>5.99</v>
      </c>
      <c r="W505">
        <v>6.16</v>
      </c>
      <c r="X505">
        <v>6.17</v>
      </c>
      <c r="Y505">
        <v>6.19</v>
      </c>
      <c r="Z505">
        <v>6.05</v>
      </c>
      <c r="AA505">
        <v>6.05</v>
      </c>
      <c r="AB505">
        <v>5.87</v>
      </c>
      <c r="AC505">
        <v>6.08</v>
      </c>
      <c r="AD505">
        <v>5.9</v>
      </c>
      <c r="AE505">
        <v>5.96</v>
      </c>
      <c r="AF505">
        <v>5.83</v>
      </c>
      <c r="AG505">
        <v>5.88</v>
      </c>
      <c r="AH505">
        <v>5.75</v>
      </c>
      <c r="AI505">
        <v>5.86</v>
      </c>
      <c r="AJ505">
        <v>5.75</v>
      </c>
      <c r="AK505">
        <v>5.7</v>
      </c>
      <c r="AL505">
        <v>5.91</v>
      </c>
      <c r="AM505">
        <v>5.85</v>
      </c>
      <c r="AN505">
        <v>6.02</v>
      </c>
      <c r="AO505">
        <v>6.03</v>
      </c>
      <c r="AP505">
        <v>6.02</v>
      </c>
      <c r="AQ505">
        <v>6.1</v>
      </c>
      <c r="AR505">
        <v>6.19</v>
      </c>
      <c r="AS505">
        <v>6.34</v>
      </c>
      <c r="AT505">
        <v>6.4</v>
      </c>
      <c r="AU505">
        <v>6.4</v>
      </c>
      <c r="AV505">
        <v>6.32</v>
      </c>
      <c r="AW505">
        <v>6.44</v>
      </c>
      <c r="AX505">
        <v>6.46</v>
      </c>
      <c r="AY505">
        <v>6.4</v>
      </c>
      <c r="AZ505">
        <v>6.55</v>
      </c>
      <c r="BA505">
        <v>6.55</v>
      </c>
      <c r="BB505">
        <v>6.48</v>
      </c>
      <c r="BC505">
        <v>6.39</v>
      </c>
      <c r="BD505">
        <v>6.16</v>
      </c>
      <c r="BE505">
        <v>6.14</v>
      </c>
      <c r="BF505">
        <v>6.1</v>
      </c>
      <c r="BG505">
        <v>6.24</v>
      </c>
      <c r="BH505">
        <v>6.3</v>
      </c>
      <c r="BI505">
        <v>6.05</v>
      </c>
      <c r="BJ505">
        <v>6.21</v>
      </c>
      <c r="BK505">
        <v>6.19</v>
      </c>
      <c r="BL505">
        <v>6.25</v>
      </c>
      <c r="BM505">
        <v>6.23</v>
      </c>
      <c r="BN505">
        <v>6.18</v>
      </c>
      <c r="BO505">
        <v>6.06</v>
      </c>
      <c r="BP505">
        <v>5.95</v>
      </c>
      <c r="BQ505">
        <v>5.95</v>
      </c>
      <c r="BR505" s="12">
        <f t="shared" si="14"/>
        <v>0.13333333333333336</v>
      </c>
      <c r="BS505" s="13" cm="1">
        <f t="array" aca="1" ref="BS505" ca="1">_xlfn.PERCENTILE.INC((OFFSET(E505,0,1,1,COLUMNS(E505:BQ505)-1) - E505:BP505) / E505:BP505, 0.05) * SQRT(COUNT(E505:BQ505) - 1)</f>
        <v>-0.23437899854985891</v>
      </c>
      <c r="BT505" s="12" cm="1">
        <f t="array" aca="1" ref="BT505" ca="1">_xlfn.STDEV.P((E505:BP505 - OFFSET(E505:BP505,0,1)) / OFFSET(E505:BP505,0,1)) * SQRT(COUNT(E505:BQ505)-1)</f>
        <v>0.15907557066735717</v>
      </c>
      <c r="BU505" s="12" cm="1">
        <f t="array" ref="BU505">-(MAX(1 - (E505:BQ505 / _xlfn.SCAN(E505, E505:BQ505, _xlfn.LAMBDA(_xlpm.a,_xlpm.b, MAX(_xlpm.a, _xlpm.b))))))</f>
        <v>-9.1603053435114434E-2</v>
      </c>
      <c r="BV505" s="14">
        <f t="shared" ca="1" si="15"/>
        <v>0.85707901446686974</v>
      </c>
    </row>
    <row r="506" spans="1:74" x14ac:dyDescent="0.45">
      <c r="A506" s="2" t="s">
        <v>1031</v>
      </c>
      <c r="B506" t="s">
        <v>1032</v>
      </c>
      <c r="C506" t="s">
        <v>54</v>
      </c>
      <c r="D506" t="s">
        <v>26</v>
      </c>
      <c r="E506">
        <v>58.04</v>
      </c>
      <c r="F506">
        <v>56.83</v>
      </c>
      <c r="G506">
        <v>57.11</v>
      </c>
      <c r="H506">
        <v>60</v>
      </c>
      <c r="I506">
        <v>63.11</v>
      </c>
      <c r="J506">
        <v>62.49</v>
      </c>
      <c r="K506">
        <v>64.39</v>
      </c>
      <c r="L506">
        <v>64.39</v>
      </c>
      <c r="M506">
        <v>64.39</v>
      </c>
      <c r="N506">
        <v>66.61</v>
      </c>
      <c r="O506">
        <v>63.01</v>
      </c>
      <c r="P506">
        <v>62.97</v>
      </c>
      <c r="Q506">
        <v>65.7</v>
      </c>
      <c r="R506">
        <v>65.44</v>
      </c>
      <c r="S506">
        <v>62.36</v>
      </c>
      <c r="T506">
        <v>63.01</v>
      </c>
      <c r="U506">
        <v>64.709999999999994</v>
      </c>
      <c r="V506">
        <v>62.66</v>
      </c>
      <c r="W506">
        <v>64.63</v>
      </c>
      <c r="X506">
        <v>67.459999999999994</v>
      </c>
      <c r="Y506">
        <v>68.67</v>
      </c>
      <c r="Z506">
        <v>69.59</v>
      </c>
      <c r="AA506">
        <v>69.59</v>
      </c>
      <c r="AB506">
        <v>65.569999999999993</v>
      </c>
      <c r="AC506">
        <v>66.209999999999994</v>
      </c>
      <c r="AD506">
        <v>65.86</v>
      </c>
      <c r="AE506">
        <v>66.290000000000006</v>
      </c>
      <c r="AF506">
        <v>67.56</v>
      </c>
      <c r="AG506">
        <v>68</v>
      </c>
      <c r="AH506">
        <v>68.900000000000006</v>
      </c>
      <c r="AI506">
        <v>67.16</v>
      </c>
      <c r="AJ506">
        <v>63.96</v>
      </c>
      <c r="AK506">
        <v>64.94</v>
      </c>
      <c r="AL506">
        <v>67.63</v>
      </c>
      <c r="AM506">
        <v>67.27</v>
      </c>
      <c r="AN506">
        <v>67.31</v>
      </c>
      <c r="AO506">
        <v>67.31</v>
      </c>
      <c r="AP506">
        <v>68.5</v>
      </c>
      <c r="AQ506">
        <v>70.19</v>
      </c>
      <c r="AR506">
        <v>70.69</v>
      </c>
      <c r="AS506">
        <v>71.510000000000005</v>
      </c>
      <c r="AT506">
        <v>73.69</v>
      </c>
      <c r="AU506">
        <v>73.89</v>
      </c>
      <c r="AV506">
        <v>74.03</v>
      </c>
      <c r="AW506">
        <v>75</v>
      </c>
      <c r="AX506">
        <v>77.2</v>
      </c>
      <c r="AY506">
        <v>77.03</v>
      </c>
      <c r="AZ506">
        <v>78.540000000000006</v>
      </c>
      <c r="BA506">
        <v>76.86</v>
      </c>
      <c r="BB506">
        <v>77.63</v>
      </c>
      <c r="BC506">
        <v>77.06</v>
      </c>
      <c r="BD506">
        <v>73.31</v>
      </c>
      <c r="BE506">
        <v>72.97</v>
      </c>
      <c r="BF506">
        <v>72.97</v>
      </c>
      <c r="BG506">
        <v>76.31</v>
      </c>
      <c r="BH506">
        <v>77.260000000000005</v>
      </c>
      <c r="BI506">
        <v>77.709999999999994</v>
      </c>
      <c r="BJ506">
        <v>77.709999999999994</v>
      </c>
      <c r="BK506">
        <v>76.34</v>
      </c>
      <c r="BL506">
        <v>77.599999999999994</v>
      </c>
      <c r="BM506">
        <v>75.709999999999994</v>
      </c>
      <c r="BN506">
        <v>76.23</v>
      </c>
      <c r="BO506">
        <v>77.63</v>
      </c>
      <c r="BP506">
        <v>77.8</v>
      </c>
      <c r="BQ506">
        <v>77.709999999999994</v>
      </c>
      <c r="BR506" s="12">
        <f t="shared" si="14"/>
        <v>0.33890420399724319</v>
      </c>
      <c r="BS506" s="13" cm="1">
        <f t="array" aca="1" ref="BS506" ca="1">_xlfn.PERCENTILE.INC((OFFSET(E506,0,1,1,COLUMNS(E506:BQ506)-1) - E506:BP506) / E506:BP506, 0.05) * SQRT(COUNT(E506:BQ506) - 1)</f>
        <v>-0.38048159997437014</v>
      </c>
      <c r="BT506" s="12" cm="1">
        <f t="array" aca="1" ref="BT506" ca="1">_xlfn.STDEV.P((E506:BP506 - OFFSET(E506:BP506,0,1)) / OFFSET(E506:BP506,0,1)) * SQRT(COUNT(E506:BQ506)-1)</f>
        <v>0.19595261412234577</v>
      </c>
      <c r="BU506" s="12" cm="1">
        <f t="array" ref="BU506">-(MAX(1 - (E506:BQ506 / _xlfn.SCAN(E506, E506:BQ506, _xlfn.LAMBDA(_xlpm.a,_xlpm.b, MAX(_xlpm.a, _xlpm.b))))))</f>
        <v>-8.0902428509843416E-2</v>
      </c>
      <c r="BV506" s="14">
        <f t="shared" ca="1" si="15"/>
        <v>1.7448667655118197</v>
      </c>
    </row>
    <row r="507" spans="1:74" x14ac:dyDescent="0.45">
      <c r="A507" s="2" t="s">
        <v>1033</v>
      </c>
      <c r="B507" t="s">
        <v>1034</v>
      </c>
      <c r="C507" t="s">
        <v>19</v>
      </c>
      <c r="D507" t="s">
        <v>29</v>
      </c>
      <c r="E507">
        <v>67.2</v>
      </c>
      <c r="F507">
        <v>62.7</v>
      </c>
      <c r="G507">
        <v>64.900000000000006</v>
      </c>
      <c r="H507">
        <v>68.3</v>
      </c>
      <c r="I507">
        <v>76.5</v>
      </c>
      <c r="J507">
        <v>83.1</v>
      </c>
      <c r="K507">
        <v>91.1</v>
      </c>
      <c r="L507">
        <v>91.1</v>
      </c>
      <c r="M507">
        <v>91.1</v>
      </c>
      <c r="N507">
        <v>95.6</v>
      </c>
      <c r="O507">
        <v>84.4</v>
      </c>
      <c r="P507">
        <v>89.4</v>
      </c>
      <c r="Q507">
        <v>90.8</v>
      </c>
      <c r="R507">
        <v>90.1</v>
      </c>
      <c r="S507">
        <v>93</v>
      </c>
      <c r="T507">
        <v>95.1</v>
      </c>
      <c r="U507">
        <v>95</v>
      </c>
      <c r="V507">
        <v>93.4</v>
      </c>
      <c r="W507">
        <v>95.4</v>
      </c>
      <c r="X507">
        <v>97.7</v>
      </c>
      <c r="Y507">
        <v>104</v>
      </c>
      <c r="Z507">
        <v>108</v>
      </c>
      <c r="AA507">
        <v>102</v>
      </c>
      <c r="AB507">
        <v>111.2</v>
      </c>
      <c r="AC507">
        <v>115.4</v>
      </c>
      <c r="AD507">
        <v>142</v>
      </c>
      <c r="AE507">
        <v>151.4</v>
      </c>
      <c r="AF507">
        <v>151.4</v>
      </c>
      <c r="AG507">
        <v>188.2</v>
      </c>
      <c r="AH507">
        <v>174.4</v>
      </c>
      <c r="AI507">
        <v>168.4</v>
      </c>
      <c r="AJ507">
        <v>171</v>
      </c>
      <c r="AK507">
        <v>166</v>
      </c>
      <c r="AL507">
        <v>165.8</v>
      </c>
      <c r="AM507">
        <v>165.4</v>
      </c>
      <c r="AN507">
        <v>164.2</v>
      </c>
      <c r="AO507">
        <v>168</v>
      </c>
      <c r="AP507">
        <v>166</v>
      </c>
      <c r="AQ507">
        <v>166</v>
      </c>
      <c r="AR507">
        <v>170</v>
      </c>
      <c r="AS507">
        <v>163.6</v>
      </c>
      <c r="AT507">
        <v>170</v>
      </c>
      <c r="AU507">
        <v>183.2</v>
      </c>
      <c r="AV507">
        <v>196.6</v>
      </c>
      <c r="AW507">
        <v>190</v>
      </c>
      <c r="AX507">
        <v>189</v>
      </c>
      <c r="AY507">
        <v>182.6</v>
      </c>
      <c r="AZ507">
        <v>185.6</v>
      </c>
      <c r="BA507">
        <v>185</v>
      </c>
      <c r="BB507">
        <v>184.6</v>
      </c>
      <c r="BC507">
        <v>177</v>
      </c>
      <c r="BD507">
        <v>165.8</v>
      </c>
      <c r="BE507">
        <v>176.8</v>
      </c>
      <c r="BF507">
        <v>177.6</v>
      </c>
      <c r="BG507">
        <v>177.4</v>
      </c>
      <c r="BH507">
        <v>170</v>
      </c>
      <c r="BI507">
        <v>168.4</v>
      </c>
      <c r="BJ507">
        <v>168.6</v>
      </c>
      <c r="BK507">
        <v>167</v>
      </c>
      <c r="BL507">
        <v>164.8</v>
      </c>
      <c r="BM507">
        <v>157.6</v>
      </c>
      <c r="BN507">
        <v>155</v>
      </c>
      <c r="BO507">
        <v>151.4</v>
      </c>
      <c r="BP507">
        <v>146</v>
      </c>
      <c r="BQ507">
        <v>152</v>
      </c>
      <c r="BR507" s="12">
        <f t="shared" si="14"/>
        <v>1.2619047619047619</v>
      </c>
      <c r="BS507" s="13" cm="1">
        <f t="array" aca="1" ref="BS507" ca="1">_xlfn.PERCENTILE.INC((OFFSET(E507,0,1,1,COLUMNS(E507:BQ507)-1) - E507:BP507) / E507:BP507, 0.05) * SQRT(COUNT(E507:BQ507) - 1)</f>
        <v>-0.49694915254237249</v>
      </c>
      <c r="BT507" s="12" cm="1">
        <f t="array" aca="1" ref="BT507" ca="1">_xlfn.STDEV.P((E507:BP507 - OFFSET(E507:BP507,0,1)) / OFFSET(E507:BP507,0,1)) * SQRT(COUNT(E507:BQ507)-1)</f>
        <v>0.4360211641698658</v>
      </c>
      <c r="BU507" s="12" cm="1">
        <f t="array" ref="BU507">-(MAX(1 - (E507:BQ507 / _xlfn.SCAN(E507, E507:BQ507, _xlfn.LAMBDA(_xlpm.a,_xlpm.b, MAX(_xlpm.a, _xlpm.b))))))</f>
        <v>-0.25737538148524919</v>
      </c>
      <c r="BV507" s="14">
        <f t="shared" ca="1" si="15"/>
        <v>2.9010329448411261</v>
      </c>
    </row>
    <row r="508" spans="1:74" x14ac:dyDescent="0.45">
      <c r="A508" s="2" t="s">
        <v>1035</v>
      </c>
      <c r="B508" t="s">
        <v>1036</v>
      </c>
      <c r="C508" t="s">
        <v>25</v>
      </c>
      <c r="D508" t="s">
        <v>29</v>
      </c>
      <c r="E508">
        <v>1020</v>
      </c>
      <c r="F508">
        <v>975</v>
      </c>
      <c r="G508">
        <v>978</v>
      </c>
      <c r="H508">
        <v>986</v>
      </c>
      <c r="I508">
        <v>1042</v>
      </c>
      <c r="J508">
        <v>1060</v>
      </c>
      <c r="K508">
        <v>1088</v>
      </c>
      <c r="L508">
        <v>1088</v>
      </c>
      <c r="M508">
        <v>1088</v>
      </c>
      <c r="N508">
        <v>1092</v>
      </c>
      <c r="O508">
        <v>1088</v>
      </c>
      <c r="P508">
        <v>1050</v>
      </c>
      <c r="Q508">
        <v>1042</v>
      </c>
      <c r="R508">
        <v>1050</v>
      </c>
      <c r="S508">
        <v>1046</v>
      </c>
      <c r="T508">
        <v>1070</v>
      </c>
      <c r="U508">
        <v>1060</v>
      </c>
      <c r="V508">
        <v>1064</v>
      </c>
      <c r="W508">
        <v>1120</v>
      </c>
      <c r="X508">
        <v>1134</v>
      </c>
      <c r="Y508">
        <v>1112</v>
      </c>
      <c r="Z508">
        <v>1120</v>
      </c>
      <c r="AA508">
        <v>1214</v>
      </c>
      <c r="AB508">
        <v>1176</v>
      </c>
      <c r="AC508">
        <v>1184</v>
      </c>
      <c r="AD508">
        <v>1190</v>
      </c>
      <c r="AE508">
        <v>1170</v>
      </c>
      <c r="AF508">
        <v>1170</v>
      </c>
      <c r="AG508">
        <v>1222</v>
      </c>
      <c r="AH508">
        <v>1226</v>
      </c>
      <c r="AI508">
        <v>1240</v>
      </c>
      <c r="AJ508">
        <v>1158</v>
      </c>
      <c r="AK508">
        <v>1200</v>
      </c>
      <c r="AL508">
        <v>1204</v>
      </c>
      <c r="AM508">
        <v>1244</v>
      </c>
      <c r="AN508">
        <v>1284</v>
      </c>
      <c r="AO508">
        <v>1296</v>
      </c>
      <c r="AP508">
        <v>1290</v>
      </c>
      <c r="AQ508">
        <v>1290</v>
      </c>
      <c r="AR508">
        <v>1322</v>
      </c>
      <c r="AS508">
        <v>1332</v>
      </c>
      <c r="AT508">
        <v>1320</v>
      </c>
      <c r="AU508">
        <v>1270</v>
      </c>
      <c r="AV508">
        <v>1240</v>
      </c>
      <c r="AW508">
        <v>1228</v>
      </c>
      <c r="AX508">
        <v>1218</v>
      </c>
      <c r="AY508">
        <v>1220</v>
      </c>
      <c r="AZ508">
        <v>1230</v>
      </c>
      <c r="BA508">
        <v>1220</v>
      </c>
      <c r="BB508">
        <v>1174</v>
      </c>
      <c r="BC508">
        <v>1176</v>
      </c>
      <c r="BD508">
        <v>1160</v>
      </c>
      <c r="BE508">
        <v>1150</v>
      </c>
      <c r="BF508">
        <v>1160</v>
      </c>
      <c r="BG508">
        <v>1180</v>
      </c>
      <c r="BH508">
        <v>1202</v>
      </c>
      <c r="BI508">
        <v>1186</v>
      </c>
      <c r="BJ508">
        <v>1294</v>
      </c>
      <c r="BK508">
        <v>1216</v>
      </c>
      <c r="BL508">
        <v>1244</v>
      </c>
      <c r="BM508">
        <v>1230</v>
      </c>
      <c r="BN508">
        <v>1250</v>
      </c>
      <c r="BO508">
        <v>1252</v>
      </c>
      <c r="BP508">
        <v>1260</v>
      </c>
      <c r="BQ508">
        <v>1264</v>
      </c>
      <c r="BR508" s="12">
        <f t="shared" si="14"/>
        <v>0.23921568627450981</v>
      </c>
      <c r="BS508" s="13" cm="1">
        <f t="array" aca="1" ref="BS508" ca="1">_xlfn.PERCENTILE.INC((OFFSET(E508,0,1,1,COLUMNS(E508:BQ508)-1) - E508:BP508) / E508:BP508, 0.05) * SQRT(COUNT(E508:BQ508) - 1)</f>
        <v>-0.30282165921510185</v>
      </c>
      <c r="BT508" s="12" cm="1">
        <f t="array" aca="1" ref="BT508" ca="1">_xlfn.STDEV.P((E508:BP508 - OFFSET(E508:BP508,0,1)) / OFFSET(E508:BP508,0,1)) * SQRT(COUNT(E508:BQ508)-1)</f>
        <v>0.21500184914291803</v>
      </c>
      <c r="BU508" s="12" cm="1">
        <f t="array" ref="BU508">-(MAX(1 - (E508:BQ508 / _xlfn.SCAN(E508, E508:BQ508, _xlfn.LAMBDA(_xlpm.a,_xlpm.b, MAX(_xlpm.a, _xlpm.b))))))</f>
        <v>-0.13663663663663661</v>
      </c>
      <c r="BV508" s="14">
        <f t="shared" ca="1" si="15"/>
        <v>1.1266074558898203</v>
      </c>
    </row>
    <row r="509" spans="1:74" x14ac:dyDescent="0.45">
      <c r="A509" s="2" t="s">
        <v>1037</v>
      </c>
      <c r="B509" t="s">
        <v>1038</v>
      </c>
      <c r="C509" t="s">
        <v>25</v>
      </c>
      <c r="D509" t="s">
        <v>8</v>
      </c>
      <c r="E509">
        <v>29.62</v>
      </c>
      <c r="F509">
        <v>30.8</v>
      </c>
      <c r="G509">
        <v>28.44</v>
      </c>
      <c r="H509">
        <v>29</v>
      </c>
      <c r="I509">
        <v>26.2</v>
      </c>
      <c r="J509">
        <v>26.6</v>
      </c>
      <c r="K509">
        <v>26.84</v>
      </c>
      <c r="L509">
        <v>26.84</v>
      </c>
      <c r="M509">
        <v>26.84</v>
      </c>
      <c r="N509">
        <v>27.78</v>
      </c>
      <c r="O509">
        <v>29.44</v>
      </c>
      <c r="P509">
        <v>32.799999999999997</v>
      </c>
      <c r="Q509">
        <v>31.38</v>
      </c>
      <c r="R509">
        <v>31.56</v>
      </c>
      <c r="S509">
        <v>32.72</v>
      </c>
      <c r="T509">
        <v>33.22</v>
      </c>
      <c r="U509">
        <v>32.94</v>
      </c>
      <c r="V509">
        <v>33.76</v>
      </c>
      <c r="W509">
        <v>35</v>
      </c>
      <c r="X509">
        <v>33.82</v>
      </c>
      <c r="Y509">
        <v>33.119999999999997</v>
      </c>
      <c r="Z509">
        <v>32.380000000000003</v>
      </c>
      <c r="AA509">
        <v>32.380000000000003</v>
      </c>
      <c r="AB509">
        <v>32.979999999999997</v>
      </c>
      <c r="AC509">
        <v>36.26</v>
      </c>
      <c r="AD509">
        <v>35</v>
      </c>
      <c r="AE509">
        <v>38.1</v>
      </c>
      <c r="AF509">
        <v>37.200000000000003</v>
      </c>
      <c r="AG509">
        <v>39.36</v>
      </c>
      <c r="AH509">
        <v>41.08</v>
      </c>
      <c r="AI509">
        <v>40.6</v>
      </c>
      <c r="AJ509">
        <v>40.5</v>
      </c>
      <c r="AK509">
        <v>39.840000000000003</v>
      </c>
      <c r="AL509">
        <v>38.020000000000003</v>
      </c>
      <c r="AM509">
        <v>36.54</v>
      </c>
      <c r="AN509">
        <v>38.020000000000003</v>
      </c>
      <c r="AO509">
        <v>38.44</v>
      </c>
      <c r="AP509">
        <v>39.74</v>
      </c>
      <c r="AQ509">
        <v>38.9</v>
      </c>
      <c r="AR509">
        <v>37.979999999999997</v>
      </c>
      <c r="AS509">
        <v>35.6</v>
      </c>
      <c r="AT509">
        <v>36.92</v>
      </c>
      <c r="AU509">
        <v>36.6</v>
      </c>
      <c r="AV509">
        <v>36.6</v>
      </c>
      <c r="AW509">
        <v>37</v>
      </c>
      <c r="AX509">
        <v>37.299999999999997</v>
      </c>
      <c r="AY509">
        <v>35.799999999999997</v>
      </c>
      <c r="AZ509">
        <v>36</v>
      </c>
      <c r="BA509">
        <v>35.04</v>
      </c>
      <c r="BB509">
        <v>37.04</v>
      </c>
      <c r="BC509">
        <v>37.979999999999997</v>
      </c>
      <c r="BD509">
        <v>38.020000000000003</v>
      </c>
      <c r="BE509">
        <v>36.14</v>
      </c>
      <c r="BF509">
        <v>38.04</v>
      </c>
      <c r="BG509">
        <v>39.74</v>
      </c>
      <c r="BH509">
        <v>41.98</v>
      </c>
      <c r="BI509">
        <v>41.2</v>
      </c>
      <c r="BJ509">
        <v>41.66</v>
      </c>
      <c r="BK509">
        <v>43.84</v>
      </c>
      <c r="BL509">
        <v>44.7</v>
      </c>
      <c r="BM509">
        <v>44.52</v>
      </c>
      <c r="BN509">
        <v>45.28</v>
      </c>
      <c r="BO509">
        <v>45.4</v>
      </c>
      <c r="BP509">
        <v>46.64</v>
      </c>
      <c r="BQ509">
        <v>47.4</v>
      </c>
      <c r="BR509" s="12">
        <f t="shared" si="14"/>
        <v>0.60027008777852797</v>
      </c>
      <c r="BS509" s="13" cm="1">
        <f t="array" aca="1" ref="BS509" ca="1">_xlfn.PERCENTILE.INC((OFFSET(E509,0,1,1,COLUMNS(E509:BQ509)-1) - E509:BP509) / E509:BP509, 0.05) * SQRT(COUNT(E509:BQ509) - 1)</f>
        <v>-0.39106335917050672</v>
      </c>
      <c r="BT509" s="12" cm="1">
        <f t="array" aca="1" ref="BT509" ca="1">_xlfn.STDEV.P((E509:BP509 - OFFSET(E509:BP509,0,1)) / OFFSET(E509:BP509,0,1)) * SQRT(COUNT(E509:BQ509)-1)</f>
        <v>0.31082996097757842</v>
      </c>
      <c r="BU509" s="12" cm="1">
        <f t="array" ref="BU509">-(MAX(1 - (E509:BQ509 / _xlfn.SCAN(E509, E509:BQ509, _xlfn.LAMBDA(_xlpm.a,_xlpm.b, MAX(_xlpm.a, _xlpm.b))))))</f>
        <v>-0.14935064935064934</v>
      </c>
      <c r="BV509" s="14">
        <f t="shared" ca="1" si="15"/>
        <v>1.9408588730674037</v>
      </c>
    </row>
    <row r="510" spans="1:74" x14ac:dyDescent="0.45">
      <c r="A510" s="2" t="s">
        <v>1039</v>
      </c>
      <c r="B510" t="s">
        <v>1040</v>
      </c>
      <c r="C510" t="s">
        <v>22</v>
      </c>
      <c r="D510" t="s">
        <v>8</v>
      </c>
      <c r="E510">
        <v>12.04</v>
      </c>
      <c r="F510">
        <v>12.22</v>
      </c>
      <c r="G510">
        <v>11.94</v>
      </c>
      <c r="H510">
        <v>14.02</v>
      </c>
      <c r="I510">
        <v>14.38</v>
      </c>
      <c r="J510">
        <v>14.06</v>
      </c>
      <c r="K510">
        <v>15.02</v>
      </c>
      <c r="L510">
        <v>15.02</v>
      </c>
      <c r="M510">
        <v>15.02</v>
      </c>
      <c r="N510">
        <v>14.64</v>
      </c>
      <c r="O510">
        <v>13.64</v>
      </c>
      <c r="P510">
        <v>13.86</v>
      </c>
      <c r="Q510">
        <v>14.46</v>
      </c>
      <c r="R510">
        <v>14.68</v>
      </c>
      <c r="S510">
        <v>13.8</v>
      </c>
      <c r="T510">
        <v>14.48</v>
      </c>
      <c r="U510">
        <v>14.12</v>
      </c>
      <c r="V510">
        <v>13.96</v>
      </c>
      <c r="W510">
        <v>14.12</v>
      </c>
      <c r="X510">
        <v>14.72</v>
      </c>
      <c r="Y510">
        <v>15.58</v>
      </c>
      <c r="Z510">
        <v>14.88</v>
      </c>
      <c r="AA510">
        <v>14.88</v>
      </c>
      <c r="AB510">
        <v>13.96</v>
      </c>
      <c r="AC510">
        <v>14.26</v>
      </c>
      <c r="AD510">
        <v>14.1</v>
      </c>
      <c r="AE510">
        <v>14.04</v>
      </c>
      <c r="AF510">
        <v>14.68</v>
      </c>
      <c r="AG510">
        <v>14.68</v>
      </c>
      <c r="AH510">
        <v>13.36</v>
      </c>
      <c r="AI510">
        <v>12.7</v>
      </c>
      <c r="AJ510">
        <v>12.3</v>
      </c>
      <c r="AK510">
        <v>12.98</v>
      </c>
      <c r="AL510">
        <v>13.52</v>
      </c>
      <c r="AM510">
        <v>13.64</v>
      </c>
      <c r="AN510">
        <v>14.22</v>
      </c>
      <c r="AO510">
        <v>14.28</v>
      </c>
      <c r="AP510">
        <v>14.1</v>
      </c>
      <c r="AQ510">
        <v>14.6</v>
      </c>
      <c r="AR510">
        <v>14.64</v>
      </c>
      <c r="AS510">
        <v>15.2</v>
      </c>
      <c r="AT510">
        <v>15.38</v>
      </c>
      <c r="AU510">
        <v>14.6</v>
      </c>
      <c r="AV510">
        <v>14.6</v>
      </c>
      <c r="AW510">
        <v>15.16</v>
      </c>
      <c r="AX510">
        <v>16.16</v>
      </c>
      <c r="AY510">
        <v>16.54</v>
      </c>
      <c r="AZ510">
        <v>17.5</v>
      </c>
      <c r="BA510">
        <v>16.739999999999998</v>
      </c>
      <c r="BB510">
        <v>16.48</v>
      </c>
      <c r="BC510">
        <v>16.100000000000001</v>
      </c>
      <c r="BD510">
        <v>14.8</v>
      </c>
      <c r="BE510">
        <v>15.32</v>
      </c>
      <c r="BF510">
        <v>15.08</v>
      </c>
      <c r="BG510">
        <v>15.28</v>
      </c>
      <c r="BH510">
        <v>15.4</v>
      </c>
      <c r="BI510">
        <v>15.22</v>
      </c>
      <c r="BJ510">
        <v>15.02</v>
      </c>
      <c r="BK510">
        <v>14.94</v>
      </c>
      <c r="BL510">
        <v>15</v>
      </c>
      <c r="BM510">
        <v>14.74</v>
      </c>
      <c r="BN510">
        <v>14.86</v>
      </c>
      <c r="BO510">
        <v>14.98</v>
      </c>
      <c r="BP510">
        <v>15.1</v>
      </c>
      <c r="BQ510">
        <v>15.08</v>
      </c>
      <c r="BR510" s="12">
        <f t="shared" si="14"/>
        <v>0.25249169435215957</v>
      </c>
      <c r="BS510" s="13" cm="1">
        <f t="array" aca="1" ref="BS510" ca="1">_xlfn.PERCENTILE.INC((OFFSET(E510,0,1,1,COLUMNS(E510:BQ510)-1) - E510:BP510) / E510:BP510, 0.05) * SQRT(COUNT(E510:BQ510) - 1)</f>
        <v>-0.49236471243151375</v>
      </c>
      <c r="BT510" s="12" cm="1">
        <f t="array" aca="1" ref="BT510" ca="1">_xlfn.STDEV.P((E510:BP510 - OFFSET(E510:BP510,0,1)) / OFFSET(E510:BP510,0,1)) * SQRT(COUNT(E510:BQ510)-1)</f>
        <v>0.32226717169417435</v>
      </c>
      <c r="BU510" s="12" cm="1">
        <f t="array" ref="BU510">-(MAX(1 - (E510:BQ510 / _xlfn.SCAN(E510, E510:BQ510, _xlfn.LAMBDA(_xlpm.a,_xlpm.b, MAX(_xlpm.a, _xlpm.b))))))</f>
        <v>-0.21052631578947367</v>
      </c>
      <c r="BV510" s="14">
        <f t="shared" ca="1" si="15"/>
        <v>0.79281638588563141</v>
      </c>
    </row>
    <row r="511" spans="1:74" x14ac:dyDescent="0.45">
      <c r="A511" s="2" t="s">
        <v>1041</v>
      </c>
      <c r="B511" t="s">
        <v>1042</v>
      </c>
      <c r="C511" t="s">
        <v>80</v>
      </c>
      <c r="D511" t="s">
        <v>29</v>
      </c>
      <c r="E511">
        <v>2058</v>
      </c>
      <c r="F511">
        <v>2178</v>
      </c>
      <c r="G511">
        <v>2279</v>
      </c>
      <c r="H511">
        <v>2348</v>
      </c>
      <c r="I511">
        <v>2199</v>
      </c>
      <c r="J511">
        <v>2180</v>
      </c>
      <c r="K511">
        <v>2225</v>
      </c>
      <c r="L511">
        <v>2225</v>
      </c>
      <c r="M511">
        <v>2225</v>
      </c>
      <c r="N511">
        <v>2277</v>
      </c>
      <c r="O511">
        <v>2242</v>
      </c>
      <c r="P511">
        <v>2230</v>
      </c>
      <c r="Q511">
        <v>2275</v>
      </c>
      <c r="R511">
        <v>2305</v>
      </c>
      <c r="S511">
        <v>2335</v>
      </c>
      <c r="T511">
        <v>2349</v>
      </c>
      <c r="U511">
        <v>2367</v>
      </c>
      <c r="V511">
        <v>2359</v>
      </c>
      <c r="W511">
        <v>2356</v>
      </c>
      <c r="X511">
        <v>2323</v>
      </c>
      <c r="Y511">
        <v>2331</v>
      </c>
      <c r="Z511">
        <v>2370</v>
      </c>
      <c r="AA511">
        <v>2251</v>
      </c>
      <c r="AB511">
        <v>2383</v>
      </c>
      <c r="AC511">
        <v>2367</v>
      </c>
      <c r="AD511">
        <v>2490</v>
      </c>
      <c r="AE511">
        <v>2473</v>
      </c>
      <c r="AF511">
        <v>2473</v>
      </c>
      <c r="AG511">
        <v>2505</v>
      </c>
      <c r="AH511">
        <v>2480</v>
      </c>
      <c r="AI511">
        <v>2556</v>
      </c>
      <c r="AJ511">
        <v>2462</v>
      </c>
      <c r="AK511">
        <v>2455</v>
      </c>
      <c r="AL511">
        <v>2460</v>
      </c>
      <c r="AM511">
        <v>2467</v>
      </c>
      <c r="AN511">
        <v>2480</v>
      </c>
      <c r="AO511">
        <v>2515</v>
      </c>
      <c r="AP511">
        <v>2562</v>
      </c>
      <c r="AQ511">
        <v>2562</v>
      </c>
      <c r="AR511">
        <v>2460</v>
      </c>
      <c r="AS511">
        <v>2453</v>
      </c>
      <c r="AT511">
        <v>2575</v>
      </c>
      <c r="AU511">
        <v>2571</v>
      </c>
      <c r="AV511">
        <v>2493</v>
      </c>
      <c r="AW511">
        <v>2425</v>
      </c>
      <c r="AX511">
        <v>2419</v>
      </c>
      <c r="AY511">
        <v>2392</v>
      </c>
      <c r="AZ511">
        <v>2330</v>
      </c>
      <c r="BA511">
        <v>2282</v>
      </c>
      <c r="BB511">
        <v>2284</v>
      </c>
      <c r="BC511">
        <v>2353</v>
      </c>
      <c r="BD511">
        <v>2320</v>
      </c>
      <c r="BE511">
        <v>2305</v>
      </c>
      <c r="BF511">
        <v>2359</v>
      </c>
      <c r="BG511">
        <v>2401</v>
      </c>
      <c r="BH511">
        <v>2422</v>
      </c>
      <c r="BI511">
        <v>2425</v>
      </c>
      <c r="BJ511">
        <v>2505</v>
      </c>
      <c r="BK511">
        <v>2480</v>
      </c>
      <c r="BL511">
        <v>2340</v>
      </c>
      <c r="BM511">
        <v>2300</v>
      </c>
      <c r="BN511">
        <v>2240</v>
      </c>
      <c r="BO511">
        <v>2253</v>
      </c>
      <c r="BP511">
        <v>2268</v>
      </c>
      <c r="BQ511">
        <v>2220</v>
      </c>
      <c r="BR511" s="12">
        <f t="shared" si="14"/>
        <v>7.8717201166180764E-2</v>
      </c>
      <c r="BS511" s="13" cm="1">
        <f t="array" aca="1" ref="BS511" ca="1">_xlfn.PERCENTILE.INC((OFFSET(E511,0,1,1,COLUMNS(E511:BQ511)-1) - E511:BP511) / E511:BP511, 0.05) * SQRT(COUNT(E511:BQ511) - 1)</f>
        <v>-0.31485745071522031</v>
      </c>
      <c r="BT511" s="12" cm="1">
        <f t="array" aca="1" ref="BT511" ca="1">_xlfn.STDEV.P((E511:BP511 - OFFSET(E511:BP511,0,1)) / OFFSET(E511:BP511,0,1)) * SQRT(COUNT(E511:BQ511)-1)</f>
        <v>0.1997089026800129</v>
      </c>
      <c r="BU511" s="12" cm="1">
        <f t="array" ref="BU511">-(MAX(1 - (E511:BQ511 / _xlfn.SCAN(E511, E511:BQ511, _xlfn.LAMBDA(_xlpm.a,_xlpm.b, MAX(_xlpm.a, _xlpm.b))))))</f>
        <v>-0.13786407766990294</v>
      </c>
      <c r="BV511" s="14">
        <f t="shared" ca="1" si="15"/>
        <v>0.40921661513069751</v>
      </c>
    </row>
    <row r="512" spans="1:74" x14ac:dyDescent="0.45">
      <c r="A512" s="2" t="s">
        <v>1043</v>
      </c>
      <c r="B512" t="s">
        <v>1044</v>
      </c>
      <c r="C512" t="s">
        <v>7</v>
      </c>
      <c r="D512" t="s">
        <v>29</v>
      </c>
      <c r="E512">
        <v>950</v>
      </c>
      <c r="F512">
        <v>947</v>
      </c>
      <c r="G512">
        <v>901</v>
      </c>
      <c r="H512">
        <v>944</v>
      </c>
      <c r="I512">
        <v>1046</v>
      </c>
      <c r="J512">
        <v>1050</v>
      </c>
      <c r="K512">
        <v>1088</v>
      </c>
      <c r="L512">
        <v>1088</v>
      </c>
      <c r="M512">
        <v>1088</v>
      </c>
      <c r="N512">
        <v>1098</v>
      </c>
      <c r="O512">
        <v>1070</v>
      </c>
      <c r="P512">
        <v>1080</v>
      </c>
      <c r="Q512">
        <v>1100</v>
      </c>
      <c r="R512">
        <v>1082</v>
      </c>
      <c r="S512">
        <v>1062</v>
      </c>
      <c r="T512">
        <v>1074</v>
      </c>
      <c r="U512">
        <v>1086</v>
      </c>
      <c r="V512">
        <v>1124</v>
      </c>
      <c r="W512">
        <v>1128</v>
      </c>
      <c r="X512">
        <v>1104</v>
      </c>
      <c r="Y512">
        <v>1146</v>
      </c>
      <c r="Z512">
        <v>1154</v>
      </c>
      <c r="AA512">
        <v>1140</v>
      </c>
      <c r="AB512">
        <v>1128</v>
      </c>
      <c r="AC512">
        <v>1140</v>
      </c>
      <c r="AD512">
        <v>1118</v>
      </c>
      <c r="AE512">
        <v>1120</v>
      </c>
      <c r="AF512">
        <v>1120</v>
      </c>
      <c r="AG512">
        <v>1114</v>
      </c>
      <c r="AH512">
        <v>1112</v>
      </c>
      <c r="AI512">
        <v>1104</v>
      </c>
      <c r="AJ512">
        <v>1072</v>
      </c>
      <c r="AK512">
        <v>1120</v>
      </c>
      <c r="AL512">
        <v>1148</v>
      </c>
      <c r="AM512">
        <v>1180</v>
      </c>
      <c r="AN512">
        <v>1180</v>
      </c>
      <c r="AO512">
        <v>1192</v>
      </c>
      <c r="AP512">
        <v>1202</v>
      </c>
      <c r="AQ512">
        <v>1202</v>
      </c>
      <c r="AR512">
        <v>1230</v>
      </c>
      <c r="AS512">
        <v>1250</v>
      </c>
      <c r="AT512">
        <v>1256</v>
      </c>
      <c r="AU512">
        <v>1276</v>
      </c>
      <c r="AV512">
        <v>1262</v>
      </c>
      <c r="AW512">
        <v>1266</v>
      </c>
      <c r="AX512">
        <v>1294</v>
      </c>
      <c r="AY512">
        <v>1290</v>
      </c>
      <c r="AZ512">
        <v>1322</v>
      </c>
      <c r="BA512">
        <v>1296</v>
      </c>
      <c r="BB512">
        <v>1290</v>
      </c>
      <c r="BC512">
        <v>1290</v>
      </c>
      <c r="BD512">
        <v>1234</v>
      </c>
      <c r="BE512">
        <v>1238</v>
      </c>
      <c r="BF512">
        <v>1244</v>
      </c>
      <c r="BG512">
        <v>1300</v>
      </c>
      <c r="BH512">
        <v>1320</v>
      </c>
      <c r="BI512">
        <v>1310</v>
      </c>
      <c r="BJ512">
        <v>1334</v>
      </c>
      <c r="BK512">
        <v>1350</v>
      </c>
      <c r="BL512">
        <v>1340</v>
      </c>
      <c r="BM512">
        <v>1284</v>
      </c>
      <c r="BN512">
        <v>1260</v>
      </c>
      <c r="BO512">
        <v>1232</v>
      </c>
      <c r="BP512">
        <v>1272</v>
      </c>
      <c r="BQ512">
        <v>1244</v>
      </c>
      <c r="BR512" s="12">
        <f t="shared" si="14"/>
        <v>0.30947368421052629</v>
      </c>
      <c r="BS512" s="13" cm="1">
        <f t="array" aca="1" ref="BS512" ca="1">_xlfn.PERCENTILE.INC((OFFSET(E512,0,1,1,COLUMNS(E512:BQ512)-1) - E512:BP512) / E512:BP512, 0.05) * SQRT(COUNT(E512:BQ512) - 1)</f>
        <v>-0.22770254217153718</v>
      </c>
      <c r="BT512" s="12" cm="1">
        <f t="array" aca="1" ref="BT512" ca="1">_xlfn.STDEV.P((E512:BP512 - OFFSET(E512:BP512,0,1)) / OFFSET(E512:BP512,0,1)) * SQRT(COUNT(E512:BQ512)-1)</f>
        <v>0.19055436656905816</v>
      </c>
      <c r="BU512" s="12" cm="1">
        <f t="array" ref="BU512">-(MAX(1 - (E512:BQ512 / _xlfn.SCAN(E512, E512:BQ512, _xlfn.LAMBDA(_xlpm.a,_xlpm.b, MAX(_xlpm.a, _xlpm.b))))))</f>
        <v>-8.7407407407407378E-2</v>
      </c>
      <c r="BV512" s="14">
        <f t="shared" ca="1" si="15"/>
        <v>1.6398505572806237</v>
      </c>
    </row>
    <row r="513" spans="1:74" x14ac:dyDescent="0.45">
      <c r="A513" s="2" t="s">
        <v>1045</v>
      </c>
      <c r="B513" t="s">
        <v>1046</v>
      </c>
      <c r="C513" t="s">
        <v>22</v>
      </c>
      <c r="D513" t="s">
        <v>8</v>
      </c>
      <c r="E513">
        <v>67.599999999999994</v>
      </c>
      <c r="F513">
        <v>67</v>
      </c>
      <c r="G513">
        <v>61.8</v>
      </c>
      <c r="H513">
        <v>64.5</v>
      </c>
      <c r="I513">
        <v>76.400000000000006</v>
      </c>
      <c r="J513">
        <v>72.7</v>
      </c>
      <c r="K513">
        <v>72.599999999999994</v>
      </c>
      <c r="L513">
        <v>72.599999999999994</v>
      </c>
      <c r="M513">
        <v>72.599999999999994</v>
      </c>
      <c r="N513">
        <v>75.3</v>
      </c>
      <c r="O513">
        <v>75.099999999999994</v>
      </c>
      <c r="P513">
        <v>78.3</v>
      </c>
      <c r="Q513">
        <v>79.7</v>
      </c>
      <c r="R513">
        <v>80</v>
      </c>
      <c r="S513">
        <v>82.9</v>
      </c>
      <c r="T513">
        <v>91.4</v>
      </c>
      <c r="U513">
        <v>99.9</v>
      </c>
      <c r="V513">
        <v>119</v>
      </c>
      <c r="W513">
        <v>125.4</v>
      </c>
      <c r="X513">
        <v>137.80000000000001</v>
      </c>
      <c r="Y513">
        <v>135.4</v>
      </c>
      <c r="Z513">
        <v>131.19999999999999</v>
      </c>
      <c r="AA513">
        <v>131.19999999999999</v>
      </c>
      <c r="AB513">
        <v>133</v>
      </c>
      <c r="AC513">
        <v>146.19999999999999</v>
      </c>
      <c r="AD513">
        <v>168.6</v>
      </c>
      <c r="AE513">
        <v>152.6</v>
      </c>
      <c r="AF513">
        <v>157</v>
      </c>
      <c r="AG513">
        <v>159.19999999999999</v>
      </c>
      <c r="AH513">
        <v>181.2</v>
      </c>
      <c r="AI513">
        <v>173.4</v>
      </c>
      <c r="AJ513">
        <v>165.6</v>
      </c>
      <c r="AK513">
        <v>186.6</v>
      </c>
      <c r="AL513">
        <v>154</v>
      </c>
      <c r="AM513">
        <v>153.6</v>
      </c>
      <c r="AN513">
        <v>152</v>
      </c>
      <c r="AO513">
        <v>150.80000000000001</v>
      </c>
      <c r="AP513">
        <v>148.19999999999999</v>
      </c>
      <c r="AQ513">
        <v>121.4</v>
      </c>
      <c r="AR513">
        <v>108.4</v>
      </c>
      <c r="AS513">
        <v>91.9</v>
      </c>
      <c r="AT513">
        <v>89.8</v>
      </c>
      <c r="AU513">
        <v>86.5</v>
      </c>
      <c r="AV513">
        <v>86.5</v>
      </c>
      <c r="AW513">
        <v>78.7</v>
      </c>
      <c r="AX513">
        <v>76.400000000000006</v>
      </c>
      <c r="AY513">
        <v>84.3</v>
      </c>
      <c r="AZ513">
        <v>80.099999999999994</v>
      </c>
      <c r="BA513">
        <v>75.3</v>
      </c>
      <c r="BB513">
        <v>70.8</v>
      </c>
      <c r="BC513">
        <v>66.900000000000006</v>
      </c>
      <c r="BD513">
        <v>64.3</v>
      </c>
      <c r="BE513">
        <v>65.2</v>
      </c>
      <c r="BF513">
        <v>59.8</v>
      </c>
      <c r="BG513">
        <v>64.5</v>
      </c>
      <c r="BH513">
        <v>61.7</v>
      </c>
      <c r="BI513">
        <v>56.4</v>
      </c>
      <c r="BJ513">
        <v>53.8</v>
      </c>
      <c r="BK513">
        <v>57.9</v>
      </c>
      <c r="BL513">
        <v>54.3</v>
      </c>
      <c r="BM513">
        <v>50.1</v>
      </c>
      <c r="BN513">
        <v>51.6</v>
      </c>
      <c r="BO513">
        <v>51.4</v>
      </c>
      <c r="BP513">
        <v>51</v>
      </c>
      <c r="BQ513">
        <v>51.9</v>
      </c>
      <c r="BR513" s="12">
        <f t="shared" si="14"/>
        <v>-0.23224852071005914</v>
      </c>
      <c r="BS513" s="13" cm="1">
        <f t="array" aca="1" ref="BS513" ca="1">_xlfn.PERCENTILE.INC((OFFSET(E513,0,1,1,COLUMNS(E513:BQ513)-1) - E513:BP513) / E513:BP513, 0.05) * SQRT(COUNT(E513:BQ513) - 1)</f>
        <v>-0.84205033799034978</v>
      </c>
      <c r="BT513" s="12" cm="1">
        <f t="array" aca="1" ref="BT513" ca="1">_xlfn.STDEV.P((E513:BP513 - OFFSET(E513:BP513,0,1)) / OFFSET(E513:BP513,0,1)) * SQRT(COUNT(E513:BQ513)-1)</f>
        <v>0.61882338947520177</v>
      </c>
      <c r="BU513" s="12" cm="1">
        <f t="array" ref="BU513">-(MAX(1 - (E513:BQ513 / _xlfn.SCAN(E513, E513:BQ513, _xlfn.LAMBDA(_xlpm.a,_xlpm.b, MAX(_xlpm.a, _xlpm.b))))))</f>
        <v>-0.73151125401929251</v>
      </c>
      <c r="BV513" s="14">
        <f t="shared" ca="1" si="15"/>
        <v>-0.37044740811181892</v>
      </c>
    </row>
    <row r="514" spans="1:74" x14ac:dyDescent="0.45">
      <c r="A514" s="2" t="s">
        <v>1047</v>
      </c>
      <c r="B514" t="s">
        <v>1048</v>
      </c>
      <c r="C514" t="s">
        <v>71</v>
      </c>
      <c r="D514" t="s">
        <v>29</v>
      </c>
      <c r="E514">
        <v>346.5</v>
      </c>
      <c r="F514">
        <v>338</v>
      </c>
      <c r="G514">
        <v>325</v>
      </c>
      <c r="H514">
        <v>334.5</v>
      </c>
      <c r="I514">
        <v>361</v>
      </c>
      <c r="J514">
        <v>356</v>
      </c>
      <c r="K514">
        <v>351</v>
      </c>
      <c r="L514">
        <v>351</v>
      </c>
      <c r="M514">
        <v>351</v>
      </c>
      <c r="N514">
        <v>358</v>
      </c>
      <c r="O514">
        <v>345</v>
      </c>
      <c r="P514">
        <v>350</v>
      </c>
      <c r="Q514">
        <v>360</v>
      </c>
      <c r="R514">
        <v>345.5</v>
      </c>
      <c r="S514">
        <v>343</v>
      </c>
      <c r="T514">
        <v>338.5</v>
      </c>
      <c r="U514">
        <v>343</v>
      </c>
      <c r="V514">
        <v>345</v>
      </c>
      <c r="W514">
        <v>343</v>
      </c>
      <c r="X514">
        <v>356.5</v>
      </c>
      <c r="Y514">
        <v>365.5</v>
      </c>
      <c r="Z514">
        <v>360</v>
      </c>
      <c r="AA514">
        <v>364.5</v>
      </c>
      <c r="AB514">
        <v>360.5</v>
      </c>
      <c r="AC514">
        <v>355.5</v>
      </c>
      <c r="AD514">
        <v>345</v>
      </c>
      <c r="AE514">
        <v>337</v>
      </c>
      <c r="AF514">
        <v>337</v>
      </c>
      <c r="AG514">
        <v>320</v>
      </c>
      <c r="AH514">
        <v>311.5</v>
      </c>
      <c r="AI514">
        <v>298</v>
      </c>
      <c r="AJ514">
        <v>277</v>
      </c>
      <c r="AK514">
        <v>289.5</v>
      </c>
      <c r="AL514">
        <v>312</v>
      </c>
      <c r="AM514">
        <v>307</v>
      </c>
      <c r="AN514">
        <v>305</v>
      </c>
      <c r="AO514">
        <v>303</v>
      </c>
      <c r="AP514">
        <v>302</v>
      </c>
      <c r="AQ514">
        <v>302</v>
      </c>
      <c r="AR514">
        <v>323</v>
      </c>
      <c r="AS514">
        <v>334.5</v>
      </c>
      <c r="AT514">
        <v>345</v>
      </c>
      <c r="AU514">
        <v>340</v>
      </c>
      <c r="AV514">
        <v>346.5</v>
      </c>
      <c r="AW514">
        <v>371</v>
      </c>
      <c r="AX514">
        <v>390</v>
      </c>
      <c r="AY514">
        <v>360</v>
      </c>
      <c r="AZ514">
        <v>363</v>
      </c>
      <c r="BA514">
        <v>367</v>
      </c>
      <c r="BB514">
        <v>358.5</v>
      </c>
      <c r="BC514">
        <v>342</v>
      </c>
      <c r="BD514">
        <v>335.5</v>
      </c>
      <c r="BE514">
        <v>345</v>
      </c>
      <c r="BF514">
        <v>347</v>
      </c>
      <c r="BG514">
        <v>346.5</v>
      </c>
      <c r="BH514">
        <v>345</v>
      </c>
      <c r="BI514">
        <v>345</v>
      </c>
      <c r="BJ514">
        <v>364</v>
      </c>
      <c r="BK514">
        <v>347</v>
      </c>
      <c r="BL514">
        <v>335.5</v>
      </c>
      <c r="BM514">
        <v>342.5</v>
      </c>
      <c r="BN514">
        <v>323.5</v>
      </c>
      <c r="BO514">
        <v>320</v>
      </c>
      <c r="BP514">
        <v>310</v>
      </c>
      <c r="BQ514">
        <v>309</v>
      </c>
      <c r="BR514" s="12">
        <f t="shared" si="14"/>
        <v>-0.10822510822510822</v>
      </c>
      <c r="BS514" s="13" cm="1">
        <f t="array" aca="1" ref="BS514" ca="1">_xlfn.PERCENTILE.INC((OFFSET(E514,0,1,1,COLUMNS(E514:BQ514)-1) - E514:BP514) / E514:BP514, 0.05) * SQRT(COUNT(E514:BQ514) - 1)</f>
        <v>-0.39907066227541005</v>
      </c>
      <c r="BT514" s="12" cm="1">
        <f t="array" aca="1" ref="BT514" ca="1">_xlfn.STDEV.P((E514:BP514 - OFFSET(E514:BP514,0,1)) / OFFSET(E514:BP514,0,1)) * SQRT(COUNT(E514:BQ514)-1)</f>
        <v>0.26962168450185942</v>
      </c>
      <c r="BU514" s="12" cm="1">
        <f t="array" ref="BU514">-(MAX(1 - (E514:BQ514 / _xlfn.SCAN(E514, E514:BQ514, _xlfn.LAMBDA(_xlpm.a,_xlpm.b, MAX(_xlpm.a, _xlpm.b))))))</f>
        <v>-0.24213406292749662</v>
      </c>
      <c r="BV514" s="14">
        <f t="shared" ca="1" si="15"/>
        <v>-0.3902434940257285</v>
      </c>
    </row>
    <row r="515" spans="1:74" x14ac:dyDescent="0.45">
      <c r="A515" s="2" t="s">
        <v>1049</v>
      </c>
      <c r="B515" t="s">
        <v>1050</v>
      </c>
      <c r="C515" t="s">
        <v>19</v>
      </c>
      <c r="D515" t="s">
        <v>8</v>
      </c>
      <c r="E515">
        <v>25.3</v>
      </c>
      <c r="F515">
        <v>24.66</v>
      </c>
      <c r="G515">
        <v>24.84</v>
      </c>
      <c r="H515">
        <v>28.02</v>
      </c>
      <c r="I515">
        <v>29.04</v>
      </c>
      <c r="J515">
        <v>29.48</v>
      </c>
      <c r="K515">
        <v>32.1</v>
      </c>
      <c r="L515">
        <v>32.1</v>
      </c>
      <c r="M515">
        <v>32.1</v>
      </c>
      <c r="N515">
        <v>32.24</v>
      </c>
      <c r="O515">
        <v>30.98</v>
      </c>
      <c r="P515">
        <v>29.64</v>
      </c>
      <c r="Q515">
        <v>31.28</v>
      </c>
      <c r="R515">
        <v>30.96</v>
      </c>
      <c r="S515">
        <v>29.46</v>
      </c>
      <c r="T515">
        <v>29.44</v>
      </c>
      <c r="U515">
        <v>30.14</v>
      </c>
      <c r="V515">
        <v>30.66</v>
      </c>
      <c r="W515">
        <v>31.58</v>
      </c>
      <c r="X515">
        <v>31.78</v>
      </c>
      <c r="Y515">
        <v>34.78</v>
      </c>
      <c r="Z515">
        <v>33.799999999999997</v>
      </c>
      <c r="AA515">
        <v>33.799999999999997</v>
      </c>
      <c r="AB515">
        <v>32.159999999999997</v>
      </c>
      <c r="AC515">
        <v>33.1</v>
      </c>
      <c r="AD515">
        <v>33.44</v>
      </c>
      <c r="AE515">
        <v>33.18</v>
      </c>
      <c r="AF515">
        <v>34.08</v>
      </c>
      <c r="AG515">
        <v>34.5</v>
      </c>
      <c r="AH515">
        <v>33.64</v>
      </c>
      <c r="AI515">
        <v>31.6</v>
      </c>
      <c r="AJ515">
        <v>30.54</v>
      </c>
      <c r="AK515">
        <v>31.82</v>
      </c>
      <c r="AL515">
        <v>33.5</v>
      </c>
      <c r="AM515">
        <v>33.5</v>
      </c>
      <c r="AN515">
        <v>34.159999999999997</v>
      </c>
      <c r="AO515">
        <v>34</v>
      </c>
      <c r="AP515">
        <v>33.86</v>
      </c>
      <c r="AQ515">
        <v>33.72</v>
      </c>
      <c r="AR515">
        <v>36.82</v>
      </c>
      <c r="AS515">
        <v>37.299999999999997</v>
      </c>
      <c r="AT515">
        <v>35.94</v>
      </c>
      <c r="AU515">
        <v>35.1</v>
      </c>
      <c r="AV515">
        <v>35.1</v>
      </c>
      <c r="AW515">
        <v>37.08</v>
      </c>
      <c r="AX515">
        <v>39.26</v>
      </c>
      <c r="AY515">
        <v>37.659999999999997</v>
      </c>
      <c r="AZ515">
        <v>39.76</v>
      </c>
      <c r="BA515">
        <v>39.46</v>
      </c>
      <c r="BB515">
        <v>38.76</v>
      </c>
      <c r="BC515">
        <v>37.82</v>
      </c>
      <c r="BD515">
        <v>35.32</v>
      </c>
      <c r="BE515">
        <v>35.9</v>
      </c>
      <c r="BF515">
        <v>35.78</v>
      </c>
      <c r="BG515">
        <v>36.5</v>
      </c>
      <c r="BH515">
        <v>35.26</v>
      </c>
      <c r="BI515">
        <v>35.799999999999997</v>
      </c>
      <c r="BJ515">
        <v>35.46</v>
      </c>
      <c r="BK515">
        <v>35.799999999999997</v>
      </c>
      <c r="BL515">
        <v>36.46</v>
      </c>
      <c r="BM515">
        <v>35</v>
      </c>
      <c r="BN515">
        <v>35.78</v>
      </c>
      <c r="BO515">
        <v>35.9</v>
      </c>
      <c r="BP515">
        <v>35.96</v>
      </c>
      <c r="BQ515">
        <v>36.4</v>
      </c>
      <c r="BR515" s="12">
        <f t="shared" si="14"/>
        <v>0.43873517786561256</v>
      </c>
      <c r="BS515" s="13" cm="1">
        <f t="array" aca="1" ref="BS515" ca="1">_xlfn.PERCENTILE.INC((OFFSET(E515,0,1,1,COLUMNS(E515:BQ515)-1) - E515:BP515) / E515:BP515, 0.05) * SQRT(COUNT(E515:BQ515) - 1)</f>
        <v>-0.38136181882785086</v>
      </c>
      <c r="BT515" s="12" cm="1">
        <f t="array" aca="1" ref="BT515" ca="1">_xlfn.STDEV.P((E515:BP515 - OFFSET(E515:BP515,0,1)) / OFFSET(E515:BP515,0,1)) * SQRT(COUNT(E515:BQ515)-1)</f>
        <v>0.2917347612997101</v>
      </c>
      <c r="BU515" s="12" cm="1">
        <f t="array" ref="BU515">-(MAX(1 - (E515:BQ515 / _xlfn.SCAN(E515, E515:BQ515, _xlfn.LAMBDA(_xlpm.a,_xlpm.b, MAX(_xlpm.a, _xlpm.b))))))</f>
        <v>-0.12190914318573898</v>
      </c>
      <c r="BV515" s="14">
        <f t="shared" ca="1" si="15"/>
        <v>1.5141910956980345</v>
      </c>
    </row>
    <row r="516" spans="1:74" x14ac:dyDescent="0.45">
      <c r="A516" s="2" t="s">
        <v>1051</v>
      </c>
      <c r="B516" t="s">
        <v>1052</v>
      </c>
      <c r="C516" t="s">
        <v>22</v>
      </c>
      <c r="D516" t="s">
        <v>29</v>
      </c>
      <c r="E516">
        <v>1863</v>
      </c>
      <c r="F516">
        <v>1842</v>
      </c>
      <c r="G516">
        <v>1889.5</v>
      </c>
      <c r="H516">
        <v>1848.5</v>
      </c>
      <c r="I516">
        <v>1903.5</v>
      </c>
      <c r="J516">
        <v>1918.5</v>
      </c>
      <c r="K516">
        <v>1970</v>
      </c>
      <c r="L516">
        <v>1970</v>
      </c>
      <c r="M516">
        <v>1970</v>
      </c>
      <c r="N516">
        <v>2019</v>
      </c>
      <c r="O516">
        <v>1983</v>
      </c>
      <c r="P516">
        <v>1981</v>
      </c>
      <c r="Q516">
        <v>2119</v>
      </c>
      <c r="R516">
        <v>2091</v>
      </c>
      <c r="S516">
        <v>2113</v>
      </c>
      <c r="T516">
        <v>2109</v>
      </c>
      <c r="U516">
        <v>2121</v>
      </c>
      <c r="V516">
        <v>2079</v>
      </c>
      <c r="W516">
        <v>2103</v>
      </c>
      <c r="X516">
        <v>2107</v>
      </c>
      <c r="Y516">
        <v>2115</v>
      </c>
      <c r="Z516">
        <v>2090</v>
      </c>
      <c r="AA516">
        <v>2090</v>
      </c>
      <c r="AB516">
        <v>2119</v>
      </c>
      <c r="AC516">
        <v>2132</v>
      </c>
      <c r="AD516">
        <v>2176</v>
      </c>
      <c r="AE516">
        <v>2233</v>
      </c>
      <c r="AF516">
        <v>2233</v>
      </c>
      <c r="AG516">
        <v>2228</v>
      </c>
      <c r="AH516">
        <v>2219</v>
      </c>
      <c r="AI516">
        <v>2225</v>
      </c>
      <c r="AJ516">
        <v>2115</v>
      </c>
      <c r="AK516">
        <v>2143</v>
      </c>
      <c r="AL516">
        <v>2199</v>
      </c>
      <c r="AM516">
        <v>2197</v>
      </c>
      <c r="AN516">
        <v>2230</v>
      </c>
      <c r="AO516">
        <v>2223</v>
      </c>
      <c r="AP516">
        <v>2243</v>
      </c>
      <c r="AQ516">
        <v>2243</v>
      </c>
      <c r="AR516">
        <v>2252</v>
      </c>
      <c r="AS516">
        <v>2224</v>
      </c>
      <c r="AT516">
        <v>2326</v>
      </c>
      <c r="AU516">
        <v>2330</v>
      </c>
      <c r="AV516">
        <v>2292</v>
      </c>
      <c r="AW516">
        <v>2254</v>
      </c>
      <c r="AX516">
        <v>2315</v>
      </c>
      <c r="AY516">
        <v>2295</v>
      </c>
      <c r="AZ516">
        <v>2322</v>
      </c>
      <c r="BA516">
        <v>2289</v>
      </c>
      <c r="BB516">
        <v>2220</v>
      </c>
      <c r="BC516">
        <v>2257</v>
      </c>
      <c r="BD516">
        <v>2214</v>
      </c>
      <c r="BE516">
        <v>2185</v>
      </c>
      <c r="BF516">
        <v>2179</v>
      </c>
      <c r="BG516">
        <v>2251</v>
      </c>
      <c r="BH516">
        <v>2260</v>
      </c>
      <c r="BI516">
        <v>2265</v>
      </c>
      <c r="BJ516">
        <v>2304</v>
      </c>
      <c r="BK516">
        <v>2292</v>
      </c>
      <c r="BL516">
        <v>2306</v>
      </c>
      <c r="BM516">
        <v>2243</v>
      </c>
      <c r="BN516">
        <v>2262</v>
      </c>
      <c r="BO516">
        <v>2300</v>
      </c>
      <c r="BP516">
        <v>2301</v>
      </c>
      <c r="BQ516">
        <v>2303</v>
      </c>
      <c r="BR516" s="12">
        <f t="shared" ref="BR516:BR579" si="16">(BQ516-E516)/E516</f>
        <v>0.23617820719269994</v>
      </c>
      <c r="BS516" s="13" cm="1">
        <f t="array" aca="1" ref="BS516" ca="1">_xlfn.PERCENTILE.INC((OFFSET(E516,0,1,1,COLUMNS(E516:BQ516)-1) - E516:BP516) / E516:BP516, 0.05) * SQRT(COUNT(E516:BQ516) - 1)</f>
        <v>-0.1713146387409315</v>
      </c>
      <c r="BT516" s="12" cm="1">
        <f t="array" aca="1" ref="BT516" ca="1">_xlfn.STDEV.P((E516:BP516 - OFFSET(E516:BP516,0,1)) / OFFSET(E516:BP516,0,1)) * SQRT(COUNT(E516:BQ516)-1)</f>
        <v>0.14707369459429695</v>
      </c>
      <c r="BU516" s="12" cm="1">
        <f t="array" ref="BU516">-(MAX(1 - (E516:BQ516 / _xlfn.SCAN(E516, E516:BQ516, _xlfn.LAMBDA(_xlpm.a,_xlpm.b, MAX(_xlpm.a, _xlpm.b))))))</f>
        <v>-6.4806866952789699E-2</v>
      </c>
      <c r="BV516" s="14">
        <f t="shared" ref="BV516:BV579" ca="1" si="17">(BR516-$BX$3)/BT516</f>
        <v>1.6262949526935648</v>
      </c>
    </row>
    <row r="517" spans="1:74" x14ac:dyDescent="0.45">
      <c r="A517" s="2" t="s">
        <v>1053</v>
      </c>
      <c r="B517" t="s">
        <v>1054</v>
      </c>
      <c r="C517" t="s">
        <v>19</v>
      </c>
      <c r="D517" t="s">
        <v>26</v>
      </c>
      <c r="E517">
        <v>123.05</v>
      </c>
      <c r="F517">
        <v>115.1</v>
      </c>
      <c r="G517">
        <v>114</v>
      </c>
      <c r="H517">
        <v>126</v>
      </c>
      <c r="I517">
        <v>134.94999999999999</v>
      </c>
      <c r="J517">
        <v>137.25</v>
      </c>
      <c r="K517">
        <v>136.5</v>
      </c>
      <c r="L517">
        <v>136.5</v>
      </c>
      <c r="M517">
        <v>136.5</v>
      </c>
      <c r="N517">
        <v>139.30000000000001</v>
      </c>
      <c r="O517">
        <v>133.9</v>
      </c>
      <c r="P517">
        <v>128.44999999999999</v>
      </c>
      <c r="Q517">
        <v>135.44999999999999</v>
      </c>
      <c r="R517">
        <v>135.5</v>
      </c>
      <c r="S517">
        <v>129.9</v>
      </c>
      <c r="T517">
        <v>128.05000000000001</v>
      </c>
      <c r="U517">
        <v>128.44999999999999</v>
      </c>
      <c r="V517">
        <v>124.75</v>
      </c>
      <c r="W517">
        <v>129.6</v>
      </c>
      <c r="X517">
        <v>133.1</v>
      </c>
      <c r="Y517">
        <v>141</v>
      </c>
      <c r="Z517">
        <v>136.19999999999999</v>
      </c>
      <c r="AA517">
        <v>136.19999999999999</v>
      </c>
      <c r="AB517">
        <v>127.85</v>
      </c>
      <c r="AC517">
        <v>126.65</v>
      </c>
      <c r="AD517">
        <v>127</v>
      </c>
      <c r="AE517">
        <v>130.85</v>
      </c>
      <c r="AF517">
        <v>132.44999999999999</v>
      </c>
      <c r="AG517">
        <v>130.75</v>
      </c>
      <c r="AH517">
        <v>132</v>
      </c>
      <c r="AI517">
        <v>123.7</v>
      </c>
      <c r="AJ517">
        <v>119.6</v>
      </c>
      <c r="AK517">
        <v>119.95</v>
      </c>
      <c r="AL517">
        <v>129.15</v>
      </c>
      <c r="AM517">
        <v>131.25</v>
      </c>
      <c r="AN517">
        <v>128.5</v>
      </c>
      <c r="AO517">
        <v>128.5</v>
      </c>
      <c r="AP517">
        <v>129.25</v>
      </c>
      <c r="AQ517">
        <v>131.19999999999999</v>
      </c>
      <c r="AR517">
        <v>134.1</v>
      </c>
      <c r="AS517">
        <v>143.15</v>
      </c>
      <c r="AT517">
        <v>146.4</v>
      </c>
      <c r="AU517">
        <v>142.15</v>
      </c>
      <c r="AV517">
        <v>148</v>
      </c>
      <c r="AW517">
        <v>153.9</v>
      </c>
      <c r="AX517">
        <v>157.19999999999999</v>
      </c>
      <c r="AY517">
        <v>156.55000000000001</v>
      </c>
      <c r="AZ517">
        <v>168.25</v>
      </c>
      <c r="BA517">
        <v>166</v>
      </c>
      <c r="BB517">
        <v>159.69999999999999</v>
      </c>
      <c r="BC517">
        <v>155.4</v>
      </c>
      <c r="BD517">
        <v>144.6</v>
      </c>
      <c r="BE517">
        <v>143.85</v>
      </c>
      <c r="BF517">
        <v>144.35</v>
      </c>
      <c r="BG517">
        <v>148.35</v>
      </c>
      <c r="BH517">
        <v>146.4</v>
      </c>
      <c r="BI517">
        <v>144.15</v>
      </c>
      <c r="BJ517">
        <v>144.15</v>
      </c>
      <c r="BK517">
        <v>140</v>
      </c>
      <c r="BL517">
        <v>145.15</v>
      </c>
      <c r="BM517">
        <v>141.85</v>
      </c>
      <c r="BN517">
        <v>145.05000000000001</v>
      </c>
      <c r="BO517">
        <v>137.05000000000001</v>
      </c>
      <c r="BP517">
        <v>135.5</v>
      </c>
      <c r="BQ517">
        <v>135</v>
      </c>
      <c r="BR517" s="12">
        <f t="shared" si="16"/>
        <v>9.7114993904916722E-2</v>
      </c>
      <c r="BS517" s="13" cm="1">
        <f t="array" aca="1" ref="BS517" ca="1">_xlfn.PERCENTILE.INC((OFFSET(E517,0,1,1,COLUMNS(E517:BQ517)-1) - E517:BP517) / E517:BP517, 0.05) * SQRT(COUNT(E517:BQ517) - 1)</f>
        <v>-0.48307100544093079</v>
      </c>
      <c r="BT517" s="12" cm="1">
        <f t="array" aca="1" ref="BT517" ca="1">_xlfn.STDEV.P((E517:BP517 - OFFSET(E517:BP517,0,1)) / OFFSET(E517:BP517,0,1)) * SQRT(COUNT(E517:BQ517)-1)</f>
        <v>0.28646363524605134</v>
      </c>
      <c r="BU517" s="12" cm="1">
        <f t="array" ref="BU517">-(MAX(1 - (E517:BQ517 / _xlfn.SCAN(E517, E517:BQ517, _xlfn.LAMBDA(_xlpm.a,_xlpm.b, MAX(_xlpm.a, _xlpm.b))))))</f>
        <v>-0.19762258543833577</v>
      </c>
      <c r="BV517" s="14">
        <f t="shared" ca="1" si="17"/>
        <v>0.3495103098126896</v>
      </c>
    </row>
    <row r="518" spans="1:74" x14ac:dyDescent="0.45">
      <c r="A518" s="2" t="s">
        <v>1055</v>
      </c>
      <c r="B518" t="s">
        <v>1056</v>
      </c>
      <c r="C518" t="s">
        <v>71</v>
      </c>
      <c r="D518" t="s">
        <v>29</v>
      </c>
      <c r="E518">
        <v>345.82</v>
      </c>
      <c r="F518">
        <v>328.75</v>
      </c>
      <c r="G518">
        <v>246.19</v>
      </c>
      <c r="H518">
        <v>260.99</v>
      </c>
      <c r="I518">
        <v>351.58</v>
      </c>
      <c r="J518">
        <v>354.32</v>
      </c>
      <c r="K518">
        <v>375.5</v>
      </c>
      <c r="L518">
        <v>375.5</v>
      </c>
      <c r="M518">
        <v>375.5</v>
      </c>
      <c r="N518">
        <v>371.76</v>
      </c>
      <c r="O518">
        <v>304.36</v>
      </c>
      <c r="P518">
        <v>315.05</v>
      </c>
      <c r="Q518">
        <v>327.47000000000003</v>
      </c>
      <c r="R518">
        <v>311.94</v>
      </c>
      <c r="S518">
        <v>289.3</v>
      </c>
      <c r="T518">
        <v>278.06</v>
      </c>
      <c r="U518">
        <v>266.10000000000002</v>
      </c>
      <c r="V518">
        <v>267.64999999999998</v>
      </c>
      <c r="W518">
        <v>273.04000000000002</v>
      </c>
      <c r="X518">
        <v>293.86</v>
      </c>
      <c r="Y518">
        <v>326.37</v>
      </c>
      <c r="Z518">
        <v>322.26</v>
      </c>
      <c r="AA518">
        <v>296.79000000000002</v>
      </c>
      <c r="AB518">
        <v>280.44</v>
      </c>
      <c r="AC518">
        <v>272.86</v>
      </c>
      <c r="AD518">
        <v>233.87</v>
      </c>
      <c r="AE518">
        <v>244.28</v>
      </c>
      <c r="AF518">
        <v>244.28</v>
      </c>
      <c r="AG518">
        <v>238.07</v>
      </c>
      <c r="AH518">
        <v>205.65</v>
      </c>
      <c r="AI518">
        <v>202.32</v>
      </c>
      <c r="AJ518">
        <v>198.89</v>
      </c>
      <c r="AK518">
        <v>219.94</v>
      </c>
      <c r="AL518">
        <v>269.20999999999998</v>
      </c>
      <c r="AM518">
        <v>295.60000000000002</v>
      </c>
      <c r="AN518">
        <v>291.85000000000002</v>
      </c>
      <c r="AO518">
        <v>291.85000000000002</v>
      </c>
      <c r="AP518">
        <v>288.66000000000003</v>
      </c>
      <c r="AQ518">
        <v>288.66000000000003</v>
      </c>
      <c r="AR518">
        <v>339.52</v>
      </c>
      <c r="AS518">
        <v>339.34</v>
      </c>
      <c r="AT518">
        <v>353.04</v>
      </c>
      <c r="AU518">
        <v>336.05</v>
      </c>
      <c r="AV518">
        <v>376.6</v>
      </c>
      <c r="AW518">
        <v>506.13</v>
      </c>
      <c r="AX518">
        <v>628.96</v>
      </c>
      <c r="AY518">
        <v>543.12</v>
      </c>
      <c r="AZ518">
        <v>625.53</v>
      </c>
      <c r="BA518">
        <v>588.09</v>
      </c>
      <c r="BB518">
        <v>569.83000000000004</v>
      </c>
      <c r="BC518">
        <v>536.5</v>
      </c>
      <c r="BD518">
        <v>511.38</v>
      </c>
      <c r="BE518">
        <v>505.45</v>
      </c>
      <c r="BF518">
        <v>511.16</v>
      </c>
      <c r="BG518">
        <v>560.01</v>
      </c>
      <c r="BH518">
        <v>547.67999999999995</v>
      </c>
      <c r="BI518">
        <v>522.57000000000005</v>
      </c>
      <c r="BJ518">
        <v>477.82</v>
      </c>
      <c r="BK518">
        <v>485.13</v>
      </c>
      <c r="BL518">
        <v>473.26</v>
      </c>
      <c r="BM518">
        <v>436.5</v>
      </c>
      <c r="BN518">
        <v>429.2</v>
      </c>
      <c r="BO518">
        <v>374.95</v>
      </c>
      <c r="BP518">
        <v>393.31</v>
      </c>
      <c r="BQ518">
        <v>366.46</v>
      </c>
      <c r="BR518" s="12">
        <f t="shared" si="16"/>
        <v>5.9684228789543652E-2</v>
      </c>
      <c r="BS518" s="13" cm="1">
        <f t="array" aca="1" ref="BS518" ca="1">_xlfn.PERCENTILE.INC((OFFSET(E518,0,1,1,COLUMNS(E518:BQ518)-1) - E518:BP518) / E518:BP518, 0.05) * SQRT(COUNT(E518:BQ518) - 1)</f>
        <v>-1.0914731399584832</v>
      </c>
      <c r="BT518" s="12" cm="1">
        <f t="array" aca="1" ref="BT518" ca="1">_xlfn.STDEV.P((E518:BP518 - OFFSET(E518:BP518,0,1)) / OFFSET(E518:BP518,0,1)) * SQRT(COUNT(E518:BQ518)-1)</f>
        <v>0.79760931478673724</v>
      </c>
      <c r="BU518" s="12" cm="1">
        <f t="array" ref="BU518">-(MAX(1 - (E518:BQ518 / _xlfn.SCAN(E518, E518:BQ518, _xlfn.LAMBDA(_xlpm.a,_xlpm.b, MAX(_xlpm.a, _xlpm.b))))))</f>
        <v>-0.47033288948069241</v>
      </c>
      <c r="BV518" s="14">
        <f t="shared" ca="1" si="17"/>
        <v>7.8598917574459221E-2</v>
      </c>
    </row>
    <row r="519" spans="1:74" x14ac:dyDescent="0.45">
      <c r="A519" s="2" t="s">
        <v>1057</v>
      </c>
      <c r="B519" t="s">
        <v>1058</v>
      </c>
      <c r="C519" t="s">
        <v>19</v>
      </c>
      <c r="D519" t="s">
        <v>8</v>
      </c>
      <c r="E519">
        <v>70.88</v>
      </c>
      <c r="F519">
        <v>73.16</v>
      </c>
      <c r="G519">
        <v>72.02</v>
      </c>
      <c r="H519">
        <v>73.86</v>
      </c>
      <c r="I519">
        <v>76.78</v>
      </c>
      <c r="J519">
        <v>77.400000000000006</v>
      </c>
      <c r="K519">
        <v>78.02</v>
      </c>
      <c r="L519">
        <v>78.02</v>
      </c>
      <c r="M519">
        <v>78.02</v>
      </c>
      <c r="N519">
        <v>79.459999999999994</v>
      </c>
      <c r="O519">
        <v>75.84</v>
      </c>
      <c r="P519">
        <v>77.260000000000005</v>
      </c>
      <c r="Q519">
        <v>78.2</v>
      </c>
      <c r="R519">
        <v>78.8</v>
      </c>
      <c r="S519">
        <v>76.260000000000005</v>
      </c>
      <c r="T519">
        <v>77.5</v>
      </c>
      <c r="U519">
        <v>78.739999999999995</v>
      </c>
      <c r="V519">
        <v>77.44</v>
      </c>
      <c r="W519">
        <v>78.22</v>
      </c>
      <c r="X519">
        <v>80.14</v>
      </c>
      <c r="Y519">
        <v>80.98</v>
      </c>
      <c r="Z519">
        <v>81.040000000000006</v>
      </c>
      <c r="AA519">
        <v>81.040000000000006</v>
      </c>
      <c r="AB519">
        <v>78.44</v>
      </c>
      <c r="AC519">
        <v>78.819999999999993</v>
      </c>
      <c r="AD519">
        <v>78.5</v>
      </c>
      <c r="AE519">
        <v>78</v>
      </c>
      <c r="AF519">
        <v>79.599999999999994</v>
      </c>
      <c r="AG519">
        <v>77.42</v>
      </c>
      <c r="AH519">
        <v>78.92</v>
      </c>
      <c r="AI519">
        <v>75.900000000000006</v>
      </c>
      <c r="AJ519">
        <v>76.5</v>
      </c>
      <c r="AK519">
        <v>76.86</v>
      </c>
      <c r="AL519">
        <v>79.2</v>
      </c>
      <c r="AM519">
        <v>78.02</v>
      </c>
      <c r="AN519">
        <v>77.62</v>
      </c>
      <c r="AO519">
        <v>77.34</v>
      </c>
      <c r="AP519">
        <v>76.900000000000006</v>
      </c>
      <c r="AQ519">
        <v>78.34</v>
      </c>
      <c r="AR519">
        <v>78.8</v>
      </c>
      <c r="AS519">
        <v>78.540000000000006</v>
      </c>
      <c r="AT519">
        <v>79.58</v>
      </c>
      <c r="AU519">
        <v>80.28</v>
      </c>
      <c r="AV519">
        <v>80.28</v>
      </c>
      <c r="AW519">
        <v>80.86</v>
      </c>
      <c r="AX519">
        <v>84.68</v>
      </c>
      <c r="AY519">
        <v>84.92</v>
      </c>
      <c r="AZ519">
        <v>86.3</v>
      </c>
      <c r="BA519">
        <v>86.3</v>
      </c>
      <c r="BB519">
        <v>83.86</v>
      </c>
      <c r="BC519">
        <v>83.98</v>
      </c>
      <c r="BD519">
        <v>82.34</v>
      </c>
      <c r="BE519">
        <v>81.8</v>
      </c>
      <c r="BF519">
        <v>81.34</v>
      </c>
      <c r="BG519">
        <v>84.6</v>
      </c>
      <c r="BH519">
        <v>85.16</v>
      </c>
      <c r="BI519">
        <v>82.62</v>
      </c>
      <c r="BJ519">
        <v>83.76</v>
      </c>
      <c r="BK519">
        <v>82</v>
      </c>
      <c r="BL519">
        <v>82.42</v>
      </c>
      <c r="BM519">
        <v>78.84</v>
      </c>
      <c r="BN519">
        <v>81.38</v>
      </c>
      <c r="BO519">
        <v>81.540000000000006</v>
      </c>
      <c r="BP519">
        <v>81.819999999999993</v>
      </c>
      <c r="BQ519">
        <v>82.88</v>
      </c>
      <c r="BR519" s="12">
        <f t="shared" si="16"/>
        <v>0.16930022573363432</v>
      </c>
      <c r="BS519" s="13" cm="1">
        <f t="array" aca="1" ref="BS519" ca="1">_xlfn.PERCENTILE.INC((OFFSET(E519,0,1,1,COLUMNS(E519:BQ519)-1) - E519:BP519) / E519:BP519, 0.05) * SQRT(COUNT(E519:BQ519) - 1)</f>
        <v>-0.25768732367546709</v>
      </c>
      <c r="BT519" s="12" cm="1">
        <f t="array" aca="1" ref="BT519" ca="1">_xlfn.STDEV.P((E519:BP519 - OFFSET(E519:BP519,0,1)) / OFFSET(E519:BP519,0,1)) * SQRT(COUNT(E519:BQ519)-1)</f>
        <v>0.15860935443903368</v>
      </c>
      <c r="BU519" s="12" cm="1">
        <f t="array" ref="BU519">-(MAX(1 - (E519:BQ519 / _xlfn.SCAN(E519, E519:BQ519, _xlfn.LAMBDA(_xlpm.a,_xlpm.b, MAX(_xlpm.a, _xlpm.b))))))</f>
        <v>-8.6442641946697485E-2</v>
      </c>
      <c r="BV519" s="14">
        <f t="shared" ca="1" si="17"/>
        <v>1.0863623166681877</v>
      </c>
    </row>
    <row r="520" spans="1:74" x14ac:dyDescent="0.45">
      <c r="A520" s="2" t="s">
        <v>1059</v>
      </c>
      <c r="B520" t="s">
        <v>1060</v>
      </c>
      <c r="C520" t="s">
        <v>37</v>
      </c>
      <c r="D520" t="s">
        <v>8</v>
      </c>
      <c r="E520">
        <v>125.2</v>
      </c>
      <c r="F520">
        <v>126.9</v>
      </c>
      <c r="G520">
        <v>125.5</v>
      </c>
      <c r="H520">
        <v>131.5</v>
      </c>
      <c r="I520">
        <v>135.80000000000001</v>
      </c>
      <c r="J520">
        <v>132.19999999999999</v>
      </c>
      <c r="K520">
        <v>138.1</v>
      </c>
      <c r="L520">
        <v>138.1</v>
      </c>
      <c r="M520">
        <v>138.1</v>
      </c>
      <c r="N520">
        <v>135</v>
      </c>
      <c r="O520">
        <v>132.9</v>
      </c>
      <c r="P520">
        <v>131</v>
      </c>
      <c r="Q520">
        <v>134.19999999999999</v>
      </c>
      <c r="R520">
        <v>136</v>
      </c>
      <c r="S520">
        <v>133.69999999999999</v>
      </c>
      <c r="T520">
        <v>132.6</v>
      </c>
      <c r="U520">
        <v>134.69999999999999</v>
      </c>
      <c r="V520">
        <v>134</v>
      </c>
      <c r="W520">
        <v>139.9</v>
      </c>
      <c r="X520">
        <v>144.80000000000001</v>
      </c>
      <c r="Y520">
        <v>150.30000000000001</v>
      </c>
      <c r="Z520">
        <v>145.5</v>
      </c>
      <c r="AA520">
        <v>145.5</v>
      </c>
      <c r="AB520">
        <v>138</v>
      </c>
      <c r="AC520">
        <v>139.9</v>
      </c>
      <c r="AD520">
        <v>146</v>
      </c>
      <c r="AE520">
        <v>141.1</v>
      </c>
      <c r="AF520">
        <v>139</v>
      </c>
      <c r="AG520">
        <v>137.1</v>
      </c>
      <c r="AH520">
        <v>138.69999999999999</v>
      </c>
      <c r="AI520">
        <v>136.19999999999999</v>
      </c>
      <c r="AJ520">
        <v>131.4</v>
      </c>
      <c r="AK520">
        <v>132.80000000000001</v>
      </c>
      <c r="AL520">
        <v>137.4</v>
      </c>
      <c r="AM520">
        <v>138.30000000000001</v>
      </c>
      <c r="AN520">
        <v>139.19999999999999</v>
      </c>
      <c r="AO520">
        <v>139.5</v>
      </c>
      <c r="AP520">
        <v>139.19999999999999</v>
      </c>
      <c r="AQ520">
        <v>142.5</v>
      </c>
      <c r="AR520">
        <v>148.5</v>
      </c>
      <c r="AS520">
        <v>148.4</v>
      </c>
      <c r="AT520">
        <v>147.1</v>
      </c>
      <c r="AU520">
        <v>144.6</v>
      </c>
      <c r="AV520">
        <v>144.6</v>
      </c>
      <c r="AW520">
        <v>150.4</v>
      </c>
      <c r="AX520">
        <v>164.4</v>
      </c>
      <c r="AY520">
        <v>161.9</v>
      </c>
      <c r="AZ520">
        <v>165.7</v>
      </c>
      <c r="BA520">
        <v>164.8</v>
      </c>
      <c r="BB520">
        <v>160.69999999999999</v>
      </c>
      <c r="BC520">
        <v>161.5</v>
      </c>
      <c r="BD520">
        <v>157</v>
      </c>
      <c r="BE520">
        <v>154.69999999999999</v>
      </c>
      <c r="BF520">
        <v>155.5</v>
      </c>
      <c r="BG520">
        <v>159.80000000000001</v>
      </c>
      <c r="BH520">
        <v>156.30000000000001</v>
      </c>
      <c r="BI520">
        <v>156.5</v>
      </c>
      <c r="BJ520">
        <v>154.1</v>
      </c>
      <c r="BK520">
        <v>153.30000000000001</v>
      </c>
      <c r="BL520">
        <v>156.19999999999999</v>
      </c>
      <c r="BM520">
        <v>151.5</v>
      </c>
      <c r="BN520">
        <v>153.9</v>
      </c>
      <c r="BO520">
        <v>151.69999999999999</v>
      </c>
      <c r="BP520">
        <v>151.80000000000001</v>
      </c>
      <c r="BQ520">
        <v>153.4</v>
      </c>
      <c r="BR520" s="12">
        <f t="shared" si="16"/>
        <v>0.22523961661341854</v>
      </c>
      <c r="BS520" s="13" cm="1">
        <f t="array" aca="1" ref="BS520" ca="1">_xlfn.PERCENTILE.INC((OFFSET(E520,0,1,1,COLUMNS(E520:BQ520)-1) - E520:BP520) / E520:BP520, 0.05) * SQRT(COUNT(E520:BQ520) - 1)</f>
        <v>-0.25327322308008865</v>
      </c>
      <c r="BT520" s="12" cm="1">
        <f t="array" aca="1" ref="BT520" ca="1">_xlfn.STDEV.P((E520:BP520 - OFFSET(E520:BP520,0,1)) / OFFSET(E520:BP520,0,1)) * SQRT(COUNT(E520:BQ520)-1)</f>
        <v>0.19995572536741615</v>
      </c>
      <c r="BU520" s="12" cm="1">
        <f t="array" ref="BU520">-(MAX(1 - (E520:BQ520 / _xlfn.SCAN(E520, E520:BQ520, _xlfn.LAMBDA(_xlpm.a,_xlpm.b, MAX(_xlpm.a, _xlpm.b))))))</f>
        <v>-0.12574850299401197</v>
      </c>
      <c r="BV520" s="14">
        <f t="shared" ca="1" si="17"/>
        <v>1.1414857773840597</v>
      </c>
    </row>
    <row r="521" spans="1:74" x14ac:dyDescent="0.45">
      <c r="A521" s="2" t="s">
        <v>1061</v>
      </c>
      <c r="B521" t="s">
        <v>1062</v>
      </c>
      <c r="C521" t="s">
        <v>80</v>
      </c>
      <c r="D521" t="s">
        <v>26</v>
      </c>
      <c r="E521">
        <v>78.2</v>
      </c>
      <c r="F521">
        <v>78.2</v>
      </c>
      <c r="G521">
        <v>88.5</v>
      </c>
      <c r="H521">
        <v>100.2</v>
      </c>
      <c r="I521">
        <v>94.85</v>
      </c>
      <c r="J521">
        <v>94.8</v>
      </c>
      <c r="K521">
        <v>98.5</v>
      </c>
      <c r="L521">
        <v>98.5</v>
      </c>
      <c r="M521">
        <v>98.5</v>
      </c>
      <c r="N521">
        <v>102.6</v>
      </c>
      <c r="O521">
        <v>99.65</v>
      </c>
      <c r="P521">
        <v>101.9</v>
      </c>
      <c r="Q521">
        <v>104.7</v>
      </c>
      <c r="R521">
        <v>126</v>
      </c>
      <c r="S521">
        <v>120.7</v>
      </c>
      <c r="T521">
        <v>127.2</v>
      </c>
      <c r="U521">
        <v>125</v>
      </c>
      <c r="V521">
        <v>122.1</v>
      </c>
      <c r="W521">
        <v>114.8</v>
      </c>
      <c r="X521">
        <v>121.1</v>
      </c>
      <c r="Y521">
        <v>121</v>
      </c>
      <c r="Z521">
        <v>118.1</v>
      </c>
      <c r="AA521">
        <v>118.1</v>
      </c>
      <c r="AB521">
        <v>113</v>
      </c>
      <c r="AC521">
        <v>116.4</v>
      </c>
      <c r="AD521">
        <v>114.6</v>
      </c>
      <c r="AE521">
        <v>114.1</v>
      </c>
      <c r="AF521">
        <v>118.3</v>
      </c>
      <c r="AG521">
        <v>120</v>
      </c>
      <c r="AH521">
        <v>131.9</v>
      </c>
      <c r="AI521">
        <v>128.1</v>
      </c>
      <c r="AJ521">
        <v>122.1</v>
      </c>
      <c r="AK521">
        <v>120.8</v>
      </c>
      <c r="AL521">
        <v>117.1</v>
      </c>
      <c r="AM521">
        <v>117.8</v>
      </c>
      <c r="AN521">
        <v>116.9</v>
      </c>
      <c r="AO521">
        <v>116.9</v>
      </c>
      <c r="AP521">
        <v>120</v>
      </c>
      <c r="AQ521">
        <v>130.9</v>
      </c>
      <c r="AR521">
        <v>126</v>
      </c>
      <c r="AS521">
        <v>124.6</v>
      </c>
      <c r="AT521">
        <v>127</v>
      </c>
      <c r="AU521">
        <v>125.6</v>
      </c>
      <c r="AV521">
        <v>126.5</v>
      </c>
      <c r="AW521">
        <v>133</v>
      </c>
      <c r="AX521">
        <v>131.69999999999999</v>
      </c>
      <c r="AY521">
        <v>131</v>
      </c>
      <c r="AZ521">
        <v>131.80000000000001</v>
      </c>
      <c r="BA521">
        <v>131.6</v>
      </c>
      <c r="BB521">
        <v>131</v>
      </c>
      <c r="BC521">
        <v>130</v>
      </c>
      <c r="BD521">
        <v>124.6</v>
      </c>
      <c r="BE521">
        <v>123.4</v>
      </c>
      <c r="BF521">
        <v>126.6</v>
      </c>
      <c r="BG521">
        <v>130.6</v>
      </c>
      <c r="BH521">
        <v>131</v>
      </c>
      <c r="BI521">
        <v>127.8</v>
      </c>
      <c r="BJ521">
        <v>127.8</v>
      </c>
      <c r="BK521">
        <v>131</v>
      </c>
      <c r="BL521">
        <v>135</v>
      </c>
      <c r="BM521">
        <v>134</v>
      </c>
      <c r="BN521">
        <v>140.80000000000001</v>
      </c>
      <c r="BO521">
        <v>168.4</v>
      </c>
      <c r="BP521">
        <v>177.2</v>
      </c>
      <c r="BQ521">
        <v>173.5</v>
      </c>
      <c r="BR521" s="12">
        <f t="shared" si="16"/>
        <v>1.2186700767263425</v>
      </c>
      <c r="BS521" s="13" cm="1">
        <f t="array" aca="1" ref="BS521" ca="1">_xlfn.PERCENTILE.INC((OFFSET(E521,0,1,1,COLUMNS(E521:BQ521)-1) - E521:BP521) / E521:BP521, 0.05) * SQRT(COUNT(E521:BQ521) - 1)</f>
        <v>-0.34412564009515711</v>
      </c>
      <c r="BT521" s="12" cm="1">
        <f t="array" aca="1" ref="BT521" ca="1">_xlfn.STDEV.P((E521:BP521 - OFFSET(E521:BP521,0,1)) / OFFSET(E521:BP521,0,1)) * SQRT(COUNT(E521:BQ521)-1)</f>
        <v>0.36905090196056528</v>
      </c>
      <c r="BU521" s="12" cm="1">
        <f t="array" ref="BU521">-(MAX(1 - (E521:BQ521 / _xlfn.SCAN(E521, E521:BQ521, _xlfn.LAMBDA(_xlpm.a,_xlpm.b, MAX(_xlpm.a, _xlpm.b))))))</f>
        <v>-0.11372251705837755</v>
      </c>
      <c r="BV521" s="14">
        <f t="shared" ca="1" si="17"/>
        <v>3.3103213411381502</v>
      </c>
    </row>
    <row r="522" spans="1:74" x14ac:dyDescent="0.45">
      <c r="A522" s="2" t="s">
        <v>1063</v>
      </c>
      <c r="B522" t="s">
        <v>1064</v>
      </c>
      <c r="C522" t="s">
        <v>7</v>
      </c>
      <c r="D522" t="s">
        <v>29</v>
      </c>
      <c r="E522">
        <v>103.71</v>
      </c>
      <c r="F522">
        <v>110.2</v>
      </c>
      <c r="G522">
        <v>104.4</v>
      </c>
      <c r="H522">
        <v>108.04</v>
      </c>
      <c r="I522">
        <v>120.23</v>
      </c>
      <c r="J522">
        <v>120.62</v>
      </c>
      <c r="K522">
        <v>135.16999999999999</v>
      </c>
      <c r="L522">
        <v>135.16999999999999</v>
      </c>
      <c r="M522">
        <v>135.16999999999999</v>
      </c>
      <c r="N522">
        <v>139.30000000000001</v>
      </c>
      <c r="O522">
        <v>125.54</v>
      </c>
      <c r="P522">
        <v>126.91</v>
      </c>
      <c r="Q522">
        <v>119.25</v>
      </c>
      <c r="R522">
        <v>124.06</v>
      </c>
      <c r="S522">
        <v>119.15</v>
      </c>
      <c r="T522">
        <v>125.24</v>
      </c>
      <c r="U522">
        <v>134.19</v>
      </c>
      <c r="V522">
        <v>129.37</v>
      </c>
      <c r="W522">
        <v>132.12</v>
      </c>
      <c r="X522">
        <v>129.16999999999999</v>
      </c>
      <c r="Y522">
        <v>131.83000000000001</v>
      </c>
      <c r="Z522">
        <v>136.94</v>
      </c>
      <c r="AA522">
        <v>128.38999999999999</v>
      </c>
      <c r="AB522">
        <v>141.86000000000001</v>
      </c>
      <c r="AC522">
        <v>142.84</v>
      </c>
      <c r="AD522">
        <v>144.12</v>
      </c>
      <c r="AE522">
        <v>145.38999999999999</v>
      </c>
      <c r="AF522">
        <v>145.38999999999999</v>
      </c>
      <c r="AG522">
        <v>148.74</v>
      </c>
      <c r="AH522">
        <v>150.80000000000001</v>
      </c>
      <c r="AI522">
        <v>146.66999999999999</v>
      </c>
      <c r="AJ522">
        <v>145.69</v>
      </c>
      <c r="AK522">
        <v>158.66999999999999</v>
      </c>
      <c r="AL522">
        <v>177.93</v>
      </c>
      <c r="AM522">
        <v>195.53</v>
      </c>
      <c r="AN522">
        <v>213.32</v>
      </c>
      <c r="AO522">
        <v>202.31</v>
      </c>
      <c r="AP522">
        <v>206.44</v>
      </c>
      <c r="AQ522">
        <v>206.44</v>
      </c>
      <c r="AR522">
        <v>196.41</v>
      </c>
      <c r="AS522">
        <v>185.11</v>
      </c>
      <c r="AT522">
        <v>191.7</v>
      </c>
      <c r="AU522">
        <v>196.81</v>
      </c>
      <c r="AV522">
        <v>202.71</v>
      </c>
      <c r="AW522">
        <v>204.67</v>
      </c>
      <c r="AX522">
        <v>189.44</v>
      </c>
      <c r="AY522">
        <v>191.7</v>
      </c>
      <c r="AZ522">
        <v>182.36</v>
      </c>
      <c r="BA522">
        <v>181.57</v>
      </c>
      <c r="BB522">
        <v>186.29</v>
      </c>
      <c r="BC522">
        <v>187.27</v>
      </c>
      <c r="BD522">
        <v>195.63</v>
      </c>
      <c r="BE522">
        <v>194.65</v>
      </c>
      <c r="BF522">
        <v>190.22</v>
      </c>
      <c r="BG522">
        <v>196.81</v>
      </c>
      <c r="BH522">
        <v>190.91</v>
      </c>
      <c r="BI522">
        <v>187.67</v>
      </c>
      <c r="BJ522">
        <v>196.51</v>
      </c>
      <c r="BK522">
        <v>201.92</v>
      </c>
      <c r="BL522">
        <v>204.48</v>
      </c>
      <c r="BM522">
        <v>199.56</v>
      </c>
      <c r="BN522">
        <v>190.91</v>
      </c>
      <c r="BO522">
        <v>188.35</v>
      </c>
      <c r="BP522">
        <v>188.65</v>
      </c>
      <c r="BQ522">
        <v>190.91</v>
      </c>
      <c r="BR522" s="12">
        <f t="shared" si="16"/>
        <v>0.84080609391572658</v>
      </c>
      <c r="BS522" s="13" cm="1">
        <f t="array" aca="1" ref="BS522" ca="1">_xlfn.PERCENTILE.INC((OFFSET(E522,0,1,1,COLUMNS(E522:BQ522)-1) - E522:BP522) / E522:BP522, 0.05) * SQRT(COUNT(E522:BQ522) - 1)</f>
        <v>-0.47947184464486331</v>
      </c>
      <c r="BT522" s="12" cm="1">
        <f t="array" aca="1" ref="BT522" ca="1">_xlfn.STDEV.P((E522:BP522 - OFFSET(E522:BP522,0,1)) / OFFSET(E522:BP522,0,1)) * SQRT(COUNT(E522:BQ522)-1)</f>
        <v>0.37156082261281342</v>
      </c>
      <c r="BU522" s="12" cm="1">
        <f t="array" ref="BU522">-(MAX(1 - (E522:BQ522 / _xlfn.SCAN(E522, E522:BQ522, _xlfn.LAMBDA(_xlpm.a,_xlpm.b, MAX(_xlpm.a, _xlpm.b))))))</f>
        <v>-0.14883742733920868</v>
      </c>
      <c r="BV522" s="14">
        <f t="shared" ca="1" si="17"/>
        <v>2.2709958708295401</v>
      </c>
    </row>
    <row r="523" spans="1:74" x14ac:dyDescent="0.45">
      <c r="A523" s="2" t="s">
        <v>1065</v>
      </c>
      <c r="B523" t="s">
        <v>1066</v>
      </c>
      <c r="C523" t="s">
        <v>37</v>
      </c>
      <c r="D523" t="s">
        <v>26</v>
      </c>
      <c r="E523">
        <v>24</v>
      </c>
      <c r="F523">
        <v>23.24</v>
      </c>
      <c r="G523">
        <v>23.12</v>
      </c>
      <c r="H523">
        <v>23.26</v>
      </c>
      <c r="I523">
        <v>25.36</v>
      </c>
      <c r="J523">
        <v>24.54</v>
      </c>
      <c r="K523">
        <v>27.36</v>
      </c>
      <c r="L523">
        <v>27.36</v>
      </c>
      <c r="M523">
        <v>27.36</v>
      </c>
      <c r="N523">
        <v>26</v>
      </c>
      <c r="O523">
        <v>23.88</v>
      </c>
      <c r="P523">
        <v>22.98</v>
      </c>
      <c r="Q523">
        <v>23.16</v>
      </c>
      <c r="R523">
        <v>25.22</v>
      </c>
      <c r="S523">
        <v>23.14</v>
      </c>
      <c r="T523">
        <v>22.42</v>
      </c>
      <c r="U523">
        <v>23.08</v>
      </c>
      <c r="V523">
        <v>22.36</v>
      </c>
      <c r="W523">
        <v>23.26</v>
      </c>
      <c r="X523">
        <v>24.12</v>
      </c>
      <c r="Y523">
        <v>27.94</v>
      </c>
      <c r="Z523">
        <v>27.22</v>
      </c>
      <c r="AA523">
        <v>27.22</v>
      </c>
      <c r="AB523">
        <v>26.3</v>
      </c>
      <c r="AC523">
        <v>26.64</v>
      </c>
      <c r="AD523">
        <v>22.32</v>
      </c>
      <c r="AE523">
        <v>22.1</v>
      </c>
      <c r="AF523">
        <v>22.78</v>
      </c>
      <c r="AG523">
        <v>22.38</v>
      </c>
      <c r="AH523">
        <v>21.6</v>
      </c>
      <c r="AI523">
        <v>20.8</v>
      </c>
      <c r="AJ523">
        <v>19.96</v>
      </c>
      <c r="AK523">
        <v>18.93</v>
      </c>
      <c r="AL523">
        <v>19.579999999999998</v>
      </c>
      <c r="AM523">
        <v>20.260000000000002</v>
      </c>
      <c r="AN523">
        <v>20.420000000000002</v>
      </c>
      <c r="AO523">
        <v>20.420000000000002</v>
      </c>
      <c r="AP523">
        <v>20.36</v>
      </c>
      <c r="AQ523">
        <v>21.56</v>
      </c>
      <c r="AR523">
        <v>23.2</v>
      </c>
      <c r="AS523">
        <v>25.5</v>
      </c>
      <c r="AT523">
        <v>25.48</v>
      </c>
      <c r="AU523">
        <v>24.7</v>
      </c>
      <c r="AV523">
        <v>26.6</v>
      </c>
      <c r="AW523">
        <v>27.5</v>
      </c>
      <c r="AX523">
        <v>29.8</v>
      </c>
      <c r="AY523">
        <v>28.5</v>
      </c>
      <c r="AZ523">
        <v>30.2</v>
      </c>
      <c r="BA523">
        <v>30.66</v>
      </c>
      <c r="BB523">
        <v>29.38</v>
      </c>
      <c r="BC523">
        <v>28.36</v>
      </c>
      <c r="BD523">
        <v>26.22</v>
      </c>
      <c r="BE523">
        <v>26.58</v>
      </c>
      <c r="BF523">
        <v>26.66</v>
      </c>
      <c r="BG523">
        <v>26.68</v>
      </c>
      <c r="BH523">
        <v>26.54</v>
      </c>
      <c r="BI523">
        <v>25.88</v>
      </c>
      <c r="BJ523">
        <v>25.88</v>
      </c>
      <c r="BK523">
        <v>24.68</v>
      </c>
      <c r="BL523">
        <v>24.46</v>
      </c>
      <c r="BM523">
        <v>24.18</v>
      </c>
      <c r="BN523">
        <v>24.5</v>
      </c>
      <c r="BO523">
        <v>24.18</v>
      </c>
      <c r="BP523">
        <v>24.8</v>
      </c>
      <c r="BQ523">
        <v>24.9</v>
      </c>
      <c r="BR523" s="12">
        <f t="shared" si="16"/>
        <v>3.7499999999999943E-2</v>
      </c>
      <c r="BS523" s="13" cm="1">
        <f t="array" aca="1" ref="BS523" ca="1">_xlfn.PERCENTILE.INC((OFFSET(E523,0,1,1,COLUMNS(E523:BQ523)-1) - E523:BP523) / E523:BP523, 0.05) * SQRT(COUNT(E523:BQ523) - 1)</f>
        <v>-0.57504091398594104</v>
      </c>
      <c r="BT523" s="12" cm="1">
        <f t="array" aca="1" ref="BT523" ca="1">_xlfn.STDEV.P((E523:BP523 - OFFSET(E523:BP523,0,1)) / OFFSET(E523:BP523,0,1)) * SQRT(COUNT(E523:BQ523)-1)</f>
        <v>0.41327615172738652</v>
      </c>
      <c r="BU523" s="12" cm="1">
        <f t="array" ref="BU523">-(MAX(1 - (E523:BQ523 / _xlfn.SCAN(E523, E523:BQ523, _xlfn.LAMBDA(_xlpm.a,_xlpm.b, MAX(_xlpm.a, _xlpm.b))))))</f>
        <v>-0.32247673586256265</v>
      </c>
      <c r="BV523" s="14">
        <f t="shared" ca="1" si="17"/>
        <v>9.8014366013357543E-2</v>
      </c>
    </row>
    <row r="524" spans="1:74" x14ac:dyDescent="0.45">
      <c r="A524" s="2" t="s">
        <v>1067</v>
      </c>
      <c r="B524" t="s">
        <v>1068</v>
      </c>
      <c r="C524" t="s">
        <v>7</v>
      </c>
      <c r="D524" t="s">
        <v>26</v>
      </c>
      <c r="E524">
        <v>267.8</v>
      </c>
      <c r="F524">
        <v>269</v>
      </c>
      <c r="G524">
        <v>264.8</v>
      </c>
      <c r="H524">
        <v>273.8</v>
      </c>
      <c r="I524">
        <v>276</v>
      </c>
      <c r="J524">
        <v>278.2</v>
      </c>
      <c r="K524">
        <v>275.39999999999998</v>
      </c>
      <c r="L524">
        <v>275.39999999999998</v>
      </c>
      <c r="M524">
        <v>275.39999999999998</v>
      </c>
      <c r="N524">
        <v>283.2</v>
      </c>
      <c r="O524">
        <v>279.2</v>
      </c>
      <c r="P524">
        <v>280.60000000000002</v>
      </c>
      <c r="Q524">
        <v>283.2</v>
      </c>
      <c r="R524">
        <v>282.2</v>
      </c>
      <c r="S524">
        <v>280</v>
      </c>
      <c r="T524">
        <v>280</v>
      </c>
      <c r="U524">
        <v>283.2</v>
      </c>
      <c r="V524">
        <v>280</v>
      </c>
      <c r="W524">
        <v>278.39999999999998</v>
      </c>
      <c r="X524">
        <v>282.60000000000002</v>
      </c>
      <c r="Y524">
        <v>279.60000000000002</v>
      </c>
      <c r="Z524">
        <v>285.39999999999998</v>
      </c>
      <c r="AA524">
        <v>285.39999999999998</v>
      </c>
      <c r="AB524">
        <v>274</v>
      </c>
      <c r="AC524">
        <v>277</v>
      </c>
      <c r="AD524">
        <v>276.2</v>
      </c>
      <c r="AE524">
        <v>280.39999999999998</v>
      </c>
      <c r="AF524">
        <v>287.8</v>
      </c>
      <c r="AG524">
        <v>281.8</v>
      </c>
      <c r="AH524">
        <v>286.39999999999998</v>
      </c>
      <c r="AI524">
        <v>280</v>
      </c>
      <c r="AJ524">
        <v>275</v>
      </c>
      <c r="AK524">
        <v>275.8</v>
      </c>
      <c r="AL524">
        <v>287.60000000000002</v>
      </c>
      <c r="AM524">
        <v>289.8</v>
      </c>
      <c r="AN524">
        <v>295.60000000000002</v>
      </c>
      <c r="AO524">
        <v>295.60000000000002</v>
      </c>
      <c r="AP524">
        <v>294</v>
      </c>
      <c r="AQ524">
        <v>297.39999999999998</v>
      </c>
      <c r="AR524">
        <v>302.60000000000002</v>
      </c>
      <c r="AS524">
        <v>303.2</v>
      </c>
      <c r="AT524">
        <v>305.8</v>
      </c>
      <c r="AU524">
        <v>309</v>
      </c>
      <c r="AV524">
        <v>304.8</v>
      </c>
      <c r="AW524">
        <v>301.60000000000002</v>
      </c>
      <c r="AX524">
        <v>301</v>
      </c>
      <c r="AY524">
        <v>302.39999999999998</v>
      </c>
      <c r="AZ524">
        <v>303.2</v>
      </c>
      <c r="BA524">
        <v>297.60000000000002</v>
      </c>
      <c r="BB524">
        <v>296.8</v>
      </c>
      <c r="BC524">
        <v>297.39999999999998</v>
      </c>
      <c r="BD524">
        <v>292.39999999999998</v>
      </c>
      <c r="BE524">
        <v>296</v>
      </c>
      <c r="BF524">
        <v>298</v>
      </c>
      <c r="BG524">
        <v>308.2</v>
      </c>
      <c r="BH524">
        <v>309.2</v>
      </c>
      <c r="BI524">
        <v>311.8</v>
      </c>
      <c r="BJ524">
        <v>311.8</v>
      </c>
      <c r="BK524">
        <v>311.2</v>
      </c>
      <c r="BL524">
        <v>306.60000000000002</v>
      </c>
      <c r="BM524">
        <v>301</v>
      </c>
      <c r="BN524">
        <v>298.60000000000002</v>
      </c>
      <c r="BO524">
        <v>299.8</v>
      </c>
      <c r="BP524">
        <v>296.8</v>
      </c>
      <c r="BQ524">
        <v>297.2</v>
      </c>
      <c r="BR524" s="12">
        <f t="shared" si="16"/>
        <v>0.10978342046303202</v>
      </c>
      <c r="BS524" s="13" cm="1">
        <f t="array" aca="1" ref="BS524" ca="1">_xlfn.PERCENTILE.INC((OFFSET(E524,0,1,1,COLUMNS(E524:BQ524)-1) - E524:BP524) / E524:BP524, 0.05) * SQRT(COUNT(E524:BQ524) - 1)</f>
        <v>-0.14751147576535156</v>
      </c>
      <c r="BT524" s="12" cm="1">
        <f t="array" aca="1" ref="BT524" ca="1">_xlfn.STDEV.P((E524:BP524 - OFFSET(E524:BP524,0,1)) / OFFSET(E524:BP524,0,1)) * SQRT(COUNT(E524:BQ524)-1)</f>
        <v>0.11756725034809035</v>
      </c>
      <c r="BU524" s="12" cm="1">
        <f t="array" ref="BU524">-(MAX(1 - (E524:BQ524 / _xlfn.SCAN(E524, E524:BQ524, _xlfn.LAMBDA(_xlpm.a,_xlpm.b, MAX(_xlpm.a, _xlpm.b))))))</f>
        <v>-5.3721682847896468E-2</v>
      </c>
      <c r="BV524" s="14">
        <f t="shared" ca="1" si="17"/>
        <v>0.95936938330261867</v>
      </c>
    </row>
    <row r="525" spans="1:74" x14ac:dyDescent="0.45">
      <c r="A525" s="2" t="s">
        <v>1069</v>
      </c>
      <c r="B525" t="s">
        <v>1070</v>
      </c>
      <c r="C525" t="s">
        <v>22</v>
      </c>
      <c r="D525" t="s">
        <v>34</v>
      </c>
      <c r="E525">
        <v>34.549999999999997</v>
      </c>
      <c r="F525">
        <v>34.520000000000003</v>
      </c>
      <c r="G525">
        <v>34.32</v>
      </c>
      <c r="H525">
        <v>36.369999999999997</v>
      </c>
      <c r="I525">
        <v>37.31</v>
      </c>
      <c r="J525">
        <v>36.590000000000003</v>
      </c>
      <c r="K525">
        <v>37.65</v>
      </c>
      <c r="L525">
        <v>37.65</v>
      </c>
      <c r="M525">
        <v>37.65</v>
      </c>
      <c r="N525">
        <v>37.39</v>
      </c>
      <c r="O525">
        <v>35.57</v>
      </c>
      <c r="P525">
        <v>35.61</v>
      </c>
      <c r="Q525">
        <v>37</v>
      </c>
      <c r="R525">
        <v>36.92</v>
      </c>
      <c r="S525">
        <v>35.89</v>
      </c>
      <c r="T525">
        <v>36.07</v>
      </c>
      <c r="U525">
        <v>36.520000000000003</v>
      </c>
      <c r="V525">
        <v>36.25</v>
      </c>
      <c r="W525">
        <v>37.6</v>
      </c>
      <c r="X525">
        <v>39.03</v>
      </c>
      <c r="Y525">
        <v>40.450000000000003</v>
      </c>
      <c r="Z525">
        <v>40.04</v>
      </c>
      <c r="AA525">
        <v>40.04</v>
      </c>
      <c r="AB525">
        <v>38.14</v>
      </c>
      <c r="AC525">
        <v>38.08</v>
      </c>
      <c r="AD525">
        <v>38.229999999999997</v>
      </c>
      <c r="AE525">
        <v>39.15</v>
      </c>
      <c r="AF525">
        <v>39.65</v>
      </c>
      <c r="AG525">
        <v>39.049999999999997</v>
      </c>
      <c r="AH525">
        <v>38.64</v>
      </c>
      <c r="AI525">
        <v>38.08</v>
      </c>
      <c r="AJ525">
        <v>37.5</v>
      </c>
      <c r="AK525">
        <v>35.46</v>
      </c>
      <c r="AL525">
        <v>37.340000000000003</v>
      </c>
      <c r="AM525">
        <v>37.46</v>
      </c>
      <c r="AN525">
        <v>37.46</v>
      </c>
      <c r="AO525">
        <v>37.46</v>
      </c>
      <c r="AP525">
        <v>36.9</v>
      </c>
      <c r="AQ525">
        <v>37.979999999999997</v>
      </c>
      <c r="AR525">
        <v>38.58</v>
      </c>
      <c r="AS525">
        <v>39.28</v>
      </c>
      <c r="AT525">
        <v>39.93</v>
      </c>
      <c r="AU525">
        <v>39.74</v>
      </c>
      <c r="AV525">
        <v>39.74</v>
      </c>
      <c r="AW525">
        <v>40.86</v>
      </c>
      <c r="AX525">
        <v>42.9</v>
      </c>
      <c r="AY525">
        <v>42.82</v>
      </c>
      <c r="AZ525">
        <v>43.64</v>
      </c>
      <c r="BA525">
        <v>43.55</v>
      </c>
      <c r="BB525">
        <v>42.86</v>
      </c>
      <c r="BC525">
        <v>42.43</v>
      </c>
      <c r="BD525">
        <v>40.28</v>
      </c>
      <c r="BE525">
        <v>40.25</v>
      </c>
      <c r="BF525">
        <v>40.58</v>
      </c>
      <c r="BG525">
        <v>41.95</v>
      </c>
      <c r="BH525">
        <v>41.9</v>
      </c>
      <c r="BI525">
        <v>41.65</v>
      </c>
      <c r="BJ525">
        <v>41.37</v>
      </c>
      <c r="BK525">
        <v>40.909999999999997</v>
      </c>
      <c r="BL525">
        <v>41.21</v>
      </c>
      <c r="BM525">
        <v>40.31</v>
      </c>
      <c r="BN525">
        <v>40.380000000000003</v>
      </c>
      <c r="BO525">
        <v>40.65</v>
      </c>
      <c r="BP525">
        <v>41.28</v>
      </c>
      <c r="BQ525">
        <v>41.51</v>
      </c>
      <c r="BR525" s="12">
        <f t="shared" si="16"/>
        <v>0.20144717800289438</v>
      </c>
      <c r="BS525" s="13" cm="1">
        <f t="array" aca="1" ref="BS525" ca="1">_xlfn.PERCENTILE.INC((OFFSET(E525,0,1,1,COLUMNS(E525:BQ525)-1) - E525:BP525) / E525:BP525, 0.05) * SQRT(COUNT(E525:BQ525) - 1)</f>
        <v>-0.35615511249314041</v>
      </c>
      <c r="BT525" s="12" cm="1">
        <f t="array" aca="1" ref="BT525" ca="1">_xlfn.STDEV.P((E525:BP525 - OFFSET(E525:BP525,0,1)) / OFFSET(E525:BP525,0,1)) * SQRT(COUNT(E525:BQ525)-1)</f>
        <v>0.18506426762791389</v>
      </c>
      <c r="BU525" s="12" cm="1">
        <f t="array" ref="BU525">-(MAX(1 - (E525:BQ525 / _xlfn.SCAN(E525, E525:BQ525, _xlfn.LAMBDA(_xlpm.a,_xlpm.b, MAX(_xlpm.a, _xlpm.b))))))</f>
        <v>-0.12336217552534001</v>
      </c>
      <c r="BV525" s="14">
        <f t="shared" ca="1" si="17"/>
        <v>1.1047739286655025</v>
      </c>
    </row>
    <row r="526" spans="1:74" x14ac:dyDescent="0.45">
      <c r="A526" s="2" t="s">
        <v>1071</v>
      </c>
      <c r="B526" t="s">
        <v>1072</v>
      </c>
      <c r="C526" t="s">
        <v>22</v>
      </c>
      <c r="D526" t="s">
        <v>8</v>
      </c>
      <c r="E526">
        <v>58.75</v>
      </c>
      <c r="F526">
        <v>60.3</v>
      </c>
      <c r="G526">
        <v>60</v>
      </c>
      <c r="H526">
        <v>65.099999999999994</v>
      </c>
      <c r="I526">
        <v>67.5</v>
      </c>
      <c r="J526">
        <v>68.3</v>
      </c>
      <c r="K526">
        <v>70.400000000000006</v>
      </c>
      <c r="L526">
        <v>70.400000000000006</v>
      </c>
      <c r="M526">
        <v>70.400000000000006</v>
      </c>
      <c r="N526">
        <v>70.599999999999994</v>
      </c>
      <c r="O526">
        <v>64.849999999999994</v>
      </c>
      <c r="P526">
        <v>65.7</v>
      </c>
      <c r="Q526">
        <v>70.400000000000006</v>
      </c>
      <c r="R526">
        <v>70</v>
      </c>
      <c r="S526">
        <v>65.349999999999994</v>
      </c>
      <c r="T526">
        <v>67.099999999999994</v>
      </c>
      <c r="U526">
        <v>68.150000000000006</v>
      </c>
      <c r="V526">
        <v>66.8</v>
      </c>
      <c r="W526">
        <v>71.5</v>
      </c>
      <c r="X526">
        <v>73.3</v>
      </c>
      <c r="Y526">
        <v>74.5</v>
      </c>
      <c r="Z526">
        <v>71.75</v>
      </c>
      <c r="AA526">
        <v>71.75</v>
      </c>
      <c r="AB526">
        <v>67.150000000000006</v>
      </c>
      <c r="AC526">
        <v>68.349999999999994</v>
      </c>
      <c r="AD526">
        <v>67.900000000000006</v>
      </c>
      <c r="AE526">
        <v>68.900000000000006</v>
      </c>
      <c r="AF526">
        <v>70.95</v>
      </c>
      <c r="AG526">
        <v>70.55</v>
      </c>
      <c r="AH526">
        <v>70.349999999999994</v>
      </c>
      <c r="AI526">
        <v>67.599999999999994</v>
      </c>
      <c r="AJ526">
        <v>64.5</v>
      </c>
      <c r="AK526">
        <v>65.75</v>
      </c>
      <c r="AL526">
        <v>71.400000000000006</v>
      </c>
      <c r="AM526">
        <v>71.7</v>
      </c>
      <c r="AN526">
        <v>73.05</v>
      </c>
      <c r="AO526">
        <v>74.2</v>
      </c>
      <c r="AP526">
        <v>73.3</v>
      </c>
      <c r="AQ526">
        <v>77.8</v>
      </c>
      <c r="AR526">
        <v>80.849999999999994</v>
      </c>
      <c r="AS526">
        <v>80.75</v>
      </c>
      <c r="AT526">
        <v>82.85</v>
      </c>
      <c r="AU526">
        <v>79.099999999999994</v>
      </c>
      <c r="AV526">
        <v>79.099999999999994</v>
      </c>
      <c r="AW526">
        <v>84.45</v>
      </c>
      <c r="AX526">
        <v>89.55</v>
      </c>
      <c r="AY526">
        <v>86.75</v>
      </c>
      <c r="AZ526">
        <v>88.55</v>
      </c>
      <c r="BA526">
        <v>88.2</v>
      </c>
      <c r="BB526">
        <v>84.3</v>
      </c>
      <c r="BC526">
        <v>81.2</v>
      </c>
      <c r="BD526">
        <v>76.25</v>
      </c>
      <c r="BE526">
        <v>76.05</v>
      </c>
      <c r="BF526">
        <v>75.8</v>
      </c>
      <c r="BG526">
        <v>79.849999999999994</v>
      </c>
      <c r="BH526">
        <v>79.150000000000006</v>
      </c>
      <c r="BI526">
        <v>78.75</v>
      </c>
      <c r="BJ526">
        <v>78.45</v>
      </c>
      <c r="BK526">
        <v>77.099999999999994</v>
      </c>
      <c r="BL526">
        <v>78</v>
      </c>
      <c r="BM526">
        <v>75.650000000000006</v>
      </c>
      <c r="BN526">
        <v>76.400000000000006</v>
      </c>
      <c r="BO526">
        <v>77.05</v>
      </c>
      <c r="BP526">
        <v>78.2</v>
      </c>
      <c r="BQ526">
        <v>78.95</v>
      </c>
      <c r="BR526" s="12">
        <f t="shared" si="16"/>
        <v>0.34382978723404262</v>
      </c>
      <c r="BS526" s="13" cm="1">
        <f t="array" aca="1" ref="BS526" ca="1">_xlfn.PERCENTILE.INC((OFFSET(E526,0,1,1,COLUMNS(E526:BQ526)-1) - E526:BP526) / E526:BP526, 0.05) * SQRT(COUNT(E526:BQ526) - 1)</f>
        <v>-0.4695616055032501</v>
      </c>
      <c r="BT526" s="12" cm="1">
        <f t="array" aca="1" ref="BT526" ca="1">_xlfn.STDEV.P((E526:BP526 - OFFSET(E526:BP526,0,1)) / OFFSET(E526:BP526,0,1)) * SQRT(COUNT(E526:BQ526)-1)</f>
        <v>0.28270850657122842</v>
      </c>
      <c r="BU526" s="12" cm="1">
        <f t="array" ref="BU526">-(MAX(1 - (E526:BQ526 / _xlfn.SCAN(E526, E526:BQ526, _xlfn.LAMBDA(_xlpm.a,_xlpm.b, MAX(_xlpm.a, _xlpm.b))))))</f>
        <v>-0.15522054718034606</v>
      </c>
      <c r="BV526" s="14">
        <f t="shared" ca="1" si="17"/>
        <v>1.226835341605319</v>
      </c>
    </row>
    <row r="527" spans="1:74" x14ac:dyDescent="0.45">
      <c r="A527" s="2" t="s">
        <v>1073</v>
      </c>
      <c r="B527" t="s">
        <v>1074</v>
      </c>
      <c r="C527" t="s">
        <v>7</v>
      </c>
      <c r="D527" t="s">
        <v>26</v>
      </c>
      <c r="E527">
        <v>56.25</v>
      </c>
      <c r="F527">
        <v>57</v>
      </c>
      <c r="G527">
        <v>57.65</v>
      </c>
      <c r="H527">
        <v>59.3</v>
      </c>
      <c r="I527">
        <v>60.75</v>
      </c>
      <c r="J527">
        <v>60.1</v>
      </c>
      <c r="K527">
        <v>60</v>
      </c>
      <c r="L527">
        <v>60</v>
      </c>
      <c r="M527">
        <v>60</v>
      </c>
      <c r="N527">
        <v>61.25</v>
      </c>
      <c r="O527">
        <v>57.75</v>
      </c>
      <c r="P527">
        <v>57.35</v>
      </c>
      <c r="Q527">
        <v>61.85</v>
      </c>
      <c r="R527">
        <v>62.45</v>
      </c>
      <c r="S527">
        <v>59.45</v>
      </c>
      <c r="T527">
        <v>60</v>
      </c>
      <c r="U527">
        <v>62.95</v>
      </c>
      <c r="V527">
        <v>61.3</v>
      </c>
      <c r="W527">
        <v>62</v>
      </c>
      <c r="X527">
        <v>68</v>
      </c>
      <c r="Y527">
        <v>71.95</v>
      </c>
      <c r="Z527">
        <v>71.25</v>
      </c>
      <c r="AA527">
        <v>71.25</v>
      </c>
      <c r="AB527">
        <v>64</v>
      </c>
      <c r="AC527">
        <v>65.25</v>
      </c>
      <c r="AD527">
        <v>65.05</v>
      </c>
      <c r="AE527">
        <v>65.45</v>
      </c>
      <c r="AF527">
        <v>67.099999999999994</v>
      </c>
      <c r="AG527">
        <v>67.75</v>
      </c>
      <c r="AH527">
        <v>66.7</v>
      </c>
      <c r="AI527">
        <v>64.5</v>
      </c>
      <c r="AJ527">
        <v>62.1</v>
      </c>
      <c r="AK527">
        <v>63.75</v>
      </c>
      <c r="AL527">
        <v>65.8</v>
      </c>
      <c r="AM527">
        <v>65.55</v>
      </c>
      <c r="AN527">
        <v>65</v>
      </c>
      <c r="AO527">
        <v>65</v>
      </c>
      <c r="AP527">
        <v>65.349999999999994</v>
      </c>
      <c r="AQ527">
        <v>66.349999999999994</v>
      </c>
      <c r="AR527">
        <v>69.7</v>
      </c>
      <c r="AS527">
        <v>73.25</v>
      </c>
      <c r="AT527">
        <v>73.2</v>
      </c>
      <c r="AU527">
        <v>70.349999999999994</v>
      </c>
      <c r="AV527">
        <v>71.55</v>
      </c>
      <c r="AW527">
        <v>73.3</v>
      </c>
      <c r="AX527">
        <v>75</v>
      </c>
      <c r="AY527">
        <v>74.95</v>
      </c>
      <c r="AZ527">
        <v>79.900000000000006</v>
      </c>
      <c r="BA527">
        <v>80.05</v>
      </c>
      <c r="BB527">
        <v>77.75</v>
      </c>
      <c r="BC527">
        <v>74.8</v>
      </c>
      <c r="BD527">
        <v>70.55</v>
      </c>
      <c r="BE527">
        <v>71.400000000000006</v>
      </c>
      <c r="BF527">
        <v>71.150000000000006</v>
      </c>
      <c r="BG527">
        <v>73.25</v>
      </c>
      <c r="BH527">
        <v>72.95</v>
      </c>
      <c r="BI527">
        <v>73.650000000000006</v>
      </c>
      <c r="BJ527">
        <v>73.650000000000006</v>
      </c>
      <c r="BK527">
        <v>70.900000000000006</v>
      </c>
      <c r="BL527">
        <v>73.3</v>
      </c>
      <c r="BM527">
        <v>70.650000000000006</v>
      </c>
      <c r="BN527">
        <v>70.3</v>
      </c>
      <c r="BO527">
        <v>69.849999999999994</v>
      </c>
      <c r="BP527">
        <v>69.2</v>
      </c>
      <c r="BQ527">
        <v>69</v>
      </c>
      <c r="BR527" s="12">
        <f t="shared" si="16"/>
        <v>0.22666666666666666</v>
      </c>
      <c r="BS527" s="13" cm="1">
        <f t="array" aca="1" ref="BS527" ca="1">_xlfn.PERCENTILE.INC((OFFSET(E527,0,1,1,COLUMNS(E527:BQ527)-1) - E527:BP527) / E527:BP527, 0.05) * SQRT(COUNT(E527:BQ527) - 1)</f>
        <v>-0.37338264053866055</v>
      </c>
      <c r="BT527" s="12" cm="1">
        <f t="array" aca="1" ref="BT527" ca="1">_xlfn.STDEV.P((E527:BP527 - OFFSET(E527:BP527,0,1)) / OFFSET(E527:BP527,0,1)) * SQRT(COUNT(E527:BQ527)-1)</f>
        <v>0.26275493099529107</v>
      </c>
      <c r="BU527" s="12" cm="1">
        <f t="array" ref="BU527">-(MAX(1 - (E527:BQ527 / _xlfn.SCAN(E527, E527:BQ527, _xlfn.LAMBDA(_xlpm.a,_xlpm.b, MAX(_xlpm.a, _xlpm.b))))))</f>
        <v>-0.13803872579637722</v>
      </c>
      <c r="BV527" s="14">
        <f t="shared" ca="1" si="17"/>
        <v>0.87409840719899845</v>
      </c>
    </row>
    <row r="528" spans="1:74" x14ac:dyDescent="0.45">
      <c r="A528" s="2" t="s">
        <v>1075</v>
      </c>
      <c r="B528" t="s">
        <v>1076</v>
      </c>
      <c r="C528" t="s">
        <v>16</v>
      </c>
      <c r="D528" t="s">
        <v>8</v>
      </c>
      <c r="E528">
        <v>3.1720000000000002</v>
      </c>
      <c r="F528">
        <v>3.218</v>
      </c>
      <c r="G528">
        <v>3.1760000000000002</v>
      </c>
      <c r="H528">
        <v>3.21</v>
      </c>
      <c r="I528">
        <v>3.202</v>
      </c>
      <c r="J528">
        <v>3.0859999999999999</v>
      </c>
      <c r="K528">
        <v>3.2320000000000002</v>
      </c>
      <c r="L528">
        <v>3.2320000000000002</v>
      </c>
      <c r="M528">
        <v>3.2320000000000002</v>
      </c>
      <c r="N528">
        <v>3.222</v>
      </c>
      <c r="O528">
        <v>3.1960000000000002</v>
      </c>
      <c r="P528">
        <v>3.1920000000000002</v>
      </c>
      <c r="Q528">
        <v>3.2719999999999998</v>
      </c>
      <c r="R528">
        <v>3.2879999999999998</v>
      </c>
      <c r="S528">
        <v>3.16</v>
      </c>
      <c r="T528">
        <v>3.25</v>
      </c>
      <c r="U528">
        <v>3.238</v>
      </c>
      <c r="V528">
        <v>3.2719999999999998</v>
      </c>
      <c r="W528">
        <v>3.35</v>
      </c>
      <c r="X528">
        <v>3.3540000000000001</v>
      </c>
      <c r="Y528">
        <v>3.3359999999999999</v>
      </c>
      <c r="Z528">
        <v>3.3780000000000001</v>
      </c>
      <c r="AA528">
        <v>3.3780000000000001</v>
      </c>
      <c r="AB528">
        <v>3.2360000000000002</v>
      </c>
      <c r="AC528">
        <v>3.2280000000000002</v>
      </c>
      <c r="AD528">
        <v>3.1680000000000001</v>
      </c>
      <c r="AE528">
        <v>3.1280000000000001</v>
      </c>
      <c r="AF528">
        <v>3.1680000000000001</v>
      </c>
      <c r="AG528">
        <v>3.2519999999999998</v>
      </c>
      <c r="AH528">
        <v>3.286</v>
      </c>
      <c r="AI528">
        <v>3.214</v>
      </c>
      <c r="AJ528">
        <v>3.1059999999999999</v>
      </c>
      <c r="AK528">
        <v>3.09</v>
      </c>
      <c r="AL528">
        <v>3.1539999999999999</v>
      </c>
      <c r="AM528">
        <v>3.1379999999999999</v>
      </c>
      <c r="AN528">
        <v>3.2040000000000002</v>
      </c>
      <c r="AO528">
        <v>3.198</v>
      </c>
      <c r="AP528">
        <v>3.218</v>
      </c>
      <c r="AQ528">
        <v>3.3340000000000001</v>
      </c>
      <c r="AR528">
        <v>3.35</v>
      </c>
      <c r="AS528">
        <v>3.3380000000000001</v>
      </c>
      <c r="AT528">
        <v>3.4239999999999999</v>
      </c>
      <c r="AU528">
        <v>3.45</v>
      </c>
      <c r="AV528">
        <v>3.45</v>
      </c>
      <c r="AW528">
        <v>3.528</v>
      </c>
      <c r="AX528">
        <v>3.5720000000000001</v>
      </c>
      <c r="AY528">
        <v>3.5779999999999998</v>
      </c>
      <c r="AZ528">
        <v>3.5840000000000001</v>
      </c>
      <c r="BA528">
        <v>3.6160000000000001</v>
      </c>
      <c r="BB528">
        <v>3.5339999999999998</v>
      </c>
      <c r="BC528">
        <v>3.484</v>
      </c>
      <c r="BD528">
        <v>3.36</v>
      </c>
      <c r="BE528">
        <v>3.36</v>
      </c>
      <c r="BF528">
        <v>3.4020000000000001</v>
      </c>
      <c r="BG528">
        <v>3.516</v>
      </c>
      <c r="BH528">
        <v>3.5</v>
      </c>
      <c r="BI528">
        <v>3.476</v>
      </c>
      <c r="BJ528">
        <v>3.48</v>
      </c>
      <c r="BK528">
        <v>3.46</v>
      </c>
      <c r="BL528">
        <v>3.456</v>
      </c>
      <c r="BM528">
        <v>3.3740000000000001</v>
      </c>
      <c r="BN528">
        <v>3.31</v>
      </c>
      <c r="BO528">
        <v>3.3380000000000001</v>
      </c>
      <c r="BP528">
        <v>3.3919999999999999</v>
      </c>
      <c r="BQ528">
        <v>3.3460000000000001</v>
      </c>
      <c r="BR528" s="12">
        <f t="shared" si="16"/>
        <v>5.485498108448926E-2</v>
      </c>
      <c r="BS528" s="13" cm="1">
        <f t="array" aca="1" ref="BS528" ca="1">_xlfn.PERCENTILE.INC((OFFSET(E528,0,1,1,COLUMNS(E528:BQ528)-1) - E528:BP528) / E528:BP528, 0.05) * SQRT(COUNT(E528:BQ528) - 1)</f>
        <v>-0.28234425021986925</v>
      </c>
      <c r="BT528" s="12" cm="1">
        <f t="array" aca="1" ref="BT528" ca="1">_xlfn.STDEV.P((E528:BP528 - OFFSET(E528:BP528,0,1)) / OFFSET(E528:BP528,0,1)) * SQRT(COUNT(E528:BQ528)-1)</f>
        <v>0.14648590887486906</v>
      </c>
      <c r="BU528" s="12" cm="1">
        <f t="array" ref="BU528">-(MAX(1 - (E528:BQ528 / _xlfn.SCAN(E528, E528:BQ528, _xlfn.LAMBDA(_xlpm.a,_xlpm.b, MAX(_xlpm.a, _xlpm.b))))))</f>
        <v>-8.5257548845470765E-2</v>
      </c>
      <c r="BV528" s="14">
        <f t="shared" ca="1" si="17"/>
        <v>0.39500032138870111</v>
      </c>
    </row>
    <row r="529" spans="1:74" x14ac:dyDescent="0.45">
      <c r="A529" s="2" t="s">
        <v>1077</v>
      </c>
      <c r="B529" t="s">
        <v>1078</v>
      </c>
      <c r="C529" t="s">
        <v>37</v>
      </c>
      <c r="D529" t="s">
        <v>29</v>
      </c>
      <c r="E529">
        <v>1325</v>
      </c>
      <c r="F529">
        <v>1325</v>
      </c>
      <c r="G529">
        <v>1277</v>
      </c>
      <c r="H529">
        <v>1317</v>
      </c>
      <c r="I529">
        <v>1388.5</v>
      </c>
      <c r="J529">
        <v>1461.5</v>
      </c>
      <c r="K529">
        <v>1489.5</v>
      </c>
      <c r="L529">
        <v>1489.5</v>
      </c>
      <c r="M529">
        <v>1489.5</v>
      </c>
      <c r="N529">
        <v>1532</v>
      </c>
      <c r="O529">
        <v>1475</v>
      </c>
      <c r="P529">
        <v>1472.5</v>
      </c>
      <c r="Q529">
        <v>1532.5</v>
      </c>
      <c r="R529">
        <v>1555</v>
      </c>
      <c r="S529">
        <v>1475</v>
      </c>
      <c r="T529">
        <v>1486.5</v>
      </c>
      <c r="U529">
        <v>1460.5</v>
      </c>
      <c r="V529">
        <v>1465.5</v>
      </c>
      <c r="W529">
        <v>1507.5</v>
      </c>
      <c r="X529">
        <v>1600</v>
      </c>
      <c r="Y529">
        <v>1649</v>
      </c>
      <c r="Z529">
        <v>1440.5</v>
      </c>
      <c r="AA529">
        <v>1435</v>
      </c>
      <c r="AB529">
        <v>1467</v>
      </c>
      <c r="AC529">
        <v>1450</v>
      </c>
      <c r="AD529">
        <v>1425.5</v>
      </c>
      <c r="AE529">
        <v>1505</v>
      </c>
      <c r="AF529">
        <v>1505</v>
      </c>
      <c r="AG529">
        <v>1585</v>
      </c>
      <c r="AH529">
        <v>1610</v>
      </c>
      <c r="AI529">
        <v>1592</v>
      </c>
      <c r="AJ529">
        <v>1570</v>
      </c>
      <c r="AK529">
        <v>1633</v>
      </c>
      <c r="AL529">
        <v>1662</v>
      </c>
      <c r="AM529">
        <v>1661.5</v>
      </c>
      <c r="AN529">
        <v>1696.5</v>
      </c>
      <c r="AO529">
        <v>1718.5</v>
      </c>
      <c r="AP529">
        <v>1725</v>
      </c>
      <c r="AQ529">
        <v>1725</v>
      </c>
      <c r="AR529">
        <v>1800</v>
      </c>
      <c r="AS529">
        <v>1792.5</v>
      </c>
      <c r="AT529">
        <v>1851</v>
      </c>
      <c r="AU529">
        <v>1833.5</v>
      </c>
      <c r="AV529">
        <v>1831.5</v>
      </c>
      <c r="AW529">
        <v>1748.5</v>
      </c>
      <c r="AX529">
        <v>1694.5</v>
      </c>
      <c r="AY529">
        <v>1622.5</v>
      </c>
      <c r="AZ529">
        <v>1628</v>
      </c>
      <c r="BA529">
        <v>1670</v>
      </c>
      <c r="BB529">
        <v>1641.5</v>
      </c>
      <c r="BC529">
        <v>1691</v>
      </c>
      <c r="BD529">
        <v>1604</v>
      </c>
      <c r="BE529">
        <v>1615</v>
      </c>
      <c r="BF529">
        <v>1628</v>
      </c>
      <c r="BG529">
        <v>1664</v>
      </c>
      <c r="BH529">
        <v>1679</v>
      </c>
      <c r="BI529">
        <v>1680.5</v>
      </c>
      <c r="BJ529">
        <v>1665.5</v>
      </c>
      <c r="BK529">
        <v>1690</v>
      </c>
      <c r="BL529">
        <v>1692</v>
      </c>
      <c r="BM529">
        <v>1617.5</v>
      </c>
      <c r="BN529">
        <v>1670.5</v>
      </c>
      <c r="BO529">
        <v>1661.5</v>
      </c>
      <c r="BP529">
        <v>1662</v>
      </c>
      <c r="BQ529">
        <v>1628.5</v>
      </c>
      <c r="BR529" s="12">
        <f t="shared" si="16"/>
        <v>0.22905660377358492</v>
      </c>
      <c r="BS529" s="13" cm="1">
        <f t="array" aca="1" ref="BS529" ca="1">_xlfn.PERCENTILE.INC((OFFSET(E529,0,1,1,COLUMNS(E529:BQ529)-1) - E529:BP529) / E529:BP529, 0.05) * SQRT(COUNT(E529:BQ529) - 1)</f>
        <v>-0.36099958759533229</v>
      </c>
      <c r="BT529" s="12" cm="1">
        <f t="array" aca="1" ref="BT529" ca="1">_xlfn.STDEV.P((E529:BP529 - OFFSET(E529:BP529,0,1)) / OFFSET(E529:BP529,0,1)) * SQRT(COUNT(E529:BQ529)-1)</f>
        <v>0.25930452610101001</v>
      </c>
      <c r="BU529" s="12" cm="1">
        <f t="array" ref="BU529">-(MAX(1 - (E529:BQ529 / _xlfn.SCAN(E529, E529:BQ529, _xlfn.LAMBDA(_xlpm.a,_xlpm.b, MAX(_xlpm.a, _xlpm.b))))))</f>
        <v>-0.13553668890236503</v>
      </c>
      <c r="BV529" s="14">
        <f t="shared" ca="1" si="17"/>
        <v>0.89494621348485992</v>
      </c>
    </row>
    <row r="530" spans="1:74" x14ac:dyDescent="0.45">
      <c r="A530" s="2" t="s">
        <v>1079</v>
      </c>
      <c r="B530" t="s">
        <v>1080</v>
      </c>
      <c r="C530" t="s">
        <v>22</v>
      </c>
      <c r="D530" t="s">
        <v>8</v>
      </c>
      <c r="E530">
        <v>4.8499999999999996</v>
      </c>
      <c r="F530">
        <v>4.9400000000000004</v>
      </c>
      <c r="G530">
        <v>5</v>
      </c>
      <c r="H530">
        <v>5.5</v>
      </c>
      <c r="I530">
        <v>5.55</v>
      </c>
      <c r="J530">
        <v>5.57</v>
      </c>
      <c r="K530">
        <v>5.52</v>
      </c>
      <c r="L530">
        <v>5.52</v>
      </c>
      <c r="M530">
        <v>5.52</v>
      </c>
      <c r="N530">
        <v>5.79</v>
      </c>
      <c r="O530">
        <v>5.55</v>
      </c>
      <c r="P530">
        <v>5.77</v>
      </c>
      <c r="Q530">
        <v>5.77</v>
      </c>
      <c r="R530">
        <v>5.77</v>
      </c>
      <c r="S530">
        <v>5.5</v>
      </c>
      <c r="T530">
        <v>5.7</v>
      </c>
      <c r="U530">
        <v>5.89</v>
      </c>
      <c r="V530">
        <v>5.87</v>
      </c>
      <c r="W530">
        <v>6.21</v>
      </c>
      <c r="X530">
        <v>6.01</v>
      </c>
      <c r="Y530">
        <v>6</v>
      </c>
      <c r="Z530">
        <v>5.82</v>
      </c>
      <c r="AA530">
        <v>5.82</v>
      </c>
      <c r="AB530">
        <v>5.42</v>
      </c>
      <c r="AC530">
        <v>5.59</v>
      </c>
      <c r="AD530">
        <v>5.41</v>
      </c>
      <c r="AE530">
        <v>5.8</v>
      </c>
      <c r="AF530">
        <v>6</v>
      </c>
      <c r="AG530">
        <v>5.77</v>
      </c>
      <c r="AH530">
        <v>5.79</v>
      </c>
      <c r="AI530">
        <v>5.74</v>
      </c>
      <c r="AJ530">
        <v>5.9</v>
      </c>
      <c r="AK530">
        <v>6.13</v>
      </c>
      <c r="AL530">
        <v>6.14</v>
      </c>
      <c r="AM530">
        <v>6</v>
      </c>
      <c r="AN530">
        <v>6.28</v>
      </c>
      <c r="AO530">
        <v>6.1</v>
      </c>
      <c r="AP530">
        <v>6.1</v>
      </c>
      <c r="AQ530">
        <v>6.14</v>
      </c>
      <c r="AR530">
        <v>6.01</v>
      </c>
      <c r="AS530">
        <v>6.32</v>
      </c>
      <c r="AT530">
        <v>6.16</v>
      </c>
      <c r="AU530">
        <v>5.95</v>
      </c>
      <c r="AV530">
        <v>6.4</v>
      </c>
      <c r="AW530">
        <v>6.81</v>
      </c>
      <c r="AX530">
        <v>6.8</v>
      </c>
      <c r="AY530">
        <v>6.74</v>
      </c>
      <c r="AZ530">
        <v>6.8</v>
      </c>
      <c r="BA530">
        <v>6.8</v>
      </c>
      <c r="BB530">
        <v>6.85</v>
      </c>
      <c r="BC530">
        <v>6.7</v>
      </c>
      <c r="BD530">
        <v>6.37</v>
      </c>
      <c r="BE530">
        <v>6.3</v>
      </c>
      <c r="BF530">
        <v>6.26</v>
      </c>
      <c r="BG530">
        <v>6.69</v>
      </c>
      <c r="BH530">
        <v>6.4</v>
      </c>
      <c r="BI530">
        <v>6.2</v>
      </c>
      <c r="BJ530">
        <v>6.17</v>
      </c>
      <c r="BK530">
        <v>6.23</v>
      </c>
      <c r="BL530">
        <v>6.4</v>
      </c>
      <c r="BM530">
        <v>6.23</v>
      </c>
      <c r="BN530">
        <v>6.18</v>
      </c>
      <c r="BO530">
        <v>6</v>
      </c>
      <c r="BP530">
        <v>5.97</v>
      </c>
      <c r="BQ530">
        <v>6.05</v>
      </c>
      <c r="BR530" s="12">
        <f t="shared" si="16"/>
        <v>0.2474226804123712</v>
      </c>
      <c r="BS530" s="13" cm="1">
        <f t="array" aca="1" ref="BS530" ca="1">_xlfn.PERCENTILE.INC((OFFSET(E530,0,1,1,COLUMNS(E530:BQ530)-1) - E530:BP530) / E530:BP530, 0.05) * SQRT(COUNT(E530:BQ530) - 1)</f>
        <v>-0.3445092435542958</v>
      </c>
      <c r="BT530" s="12" cm="1">
        <f t="array" aca="1" ref="BT530" ca="1">_xlfn.STDEV.P((E530:BP530 - OFFSET(E530:BP530,0,1)) / OFFSET(E530:BP530,0,1)) * SQRT(COUNT(E530:BQ530)-1)</f>
        <v>0.26626959238586873</v>
      </c>
      <c r="BU530" s="12" cm="1">
        <f t="array" ref="BU530">-(MAX(1 - (E530:BQ530 / _xlfn.SCAN(E530, E530:BQ530, _xlfn.LAMBDA(_xlpm.a,_xlpm.b, MAX(_xlpm.a, _xlpm.b))))))</f>
        <v>-0.12882447665056362</v>
      </c>
      <c r="BV530" s="14">
        <f t="shared" ca="1" si="17"/>
        <v>0.94051175039715806</v>
      </c>
    </row>
    <row r="531" spans="1:74" x14ac:dyDescent="0.45">
      <c r="A531" s="2" t="s">
        <v>1081</v>
      </c>
      <c r="B531" t="s">
        <v>1082</v>
      </c>
      <c r="C531" t="s">
        <v>19</v>
      </c>
      <c r="D531" t="s">
        <v>8</v>
      </c>
      <c r="E531">
        <v>592</v>
      </c>
      <c r="F531">
        <v>598.6001</v>
      </c>
      <c r="G531">
        <v>604.79999999999995</v>
      </c>
      <c r="H531">
        <v>604.79999999999995</v>
      </c>
      <c r="I531">
        <v>617.20000000000005</v>
      </c>
      <c r="J531">
        <v>636</v>
      </c>
      <c r="K531">
        <v>641.79999999999995</v>
      </c>
      <c r="L531">
        <v>641.79999999999995</v>
      </c>
      <c r="M531">
        <v>641.79999999999995</v>
      </c>
      <c r="N531">
        <v>672.8</v>
      </c>
      <c r="O531">
        <v>675.6001</v>
      </c>
      <c r="P531">
        <v>668.6001</v>
      </c>
      <c r="Q531">
        <v>684.8</v>
      </c>
      <c r="R531">
        <v>694.8</v>
      </c>
      <c r="S531">
        <v>669.2</v>
      </c>
      <c r="T531">
        <v>672.6001</v>
      </c>
      <c r="U531">
        <v>701</v>
      </c>
      <c r="V531">
        <v>674.3999</v>
      </c>
      <c r="W531">
        <v>685.6001</v>
      </c>
      <c r="X531">
        <v>676.8</v>
      </c>
      <c r="Y531">
        <v>681.2</v>
      </c>
      <c r="Z531">
        <v>667.8</v>
      </c>
      <c r="AA531">
        <v>667.8</v>
      </c>
      <c r="AB531">
        <v>646.20000000000005</v>
      </c>
      <c r="AC531">
        <v>665.8</v>
      </c>
      <c r="AD531">
        <v>650</v>
      </c>
      <c r="AE531">
        <v>672.2</v>
      </c>
      <c r="AF531">
        <v>679.8</v>
      </c>
      <c r="AG531">
        <v>661.3999</v>
      </c>
      <c r="AH531">
        <v>670.3999</v>
      </c>
      <c r="AI531">
        <v>673.6001</v>
      </c>
      <c r="AJ531">
        <v>667</v>
      </c>
      <c r="AK531">
        <v>665.2</v>
      </c>
      <c r="AL531">
        <v>700</v>
      </c>
      <c r="AM531">
        <v>690</v>
      </c>
      <c r="AN531">
        <v>693.6001</v>
      </c>
      <c r="AO531">
        <v>691</v>
      </c>
      <c r="AP531">
        <v>697.8</v>
      </c>
      <c r="AQ531">
        <v>700.2</v>
      </c>
      <c r="AR531">
        <v>710</v>
      </c>
      <c r="AS531">
        <v>712</v>
      </c>
      <c r="AT531">
        <v>746.6001</v>
      </c>
      <c r="AU531">
        <v>747.8</v>
      </c>
      <c r="AV531">
        <v>746</v>
      </c>
      <c r="AW531">
        <v>754.6001</v>
      </c>
      <c r="AX531">
        <v>773.2</v>
      </c>
      <c r="AY531">
        <v>774</v>
      </c>
      <c r="AZ531">
        <v>786.2</v>
      </c>
      <c r="BA531">
        <v>770</v>
      </c>
      <c r="BB531">
        <v>765</v>
      </c>
      <c r="BC531">
        <v>767</v>
      </c>
      <c r="BD531">
        <v>744.6001</v>
      </c>
      <c r="BE531">
        <v>738.3999</v>
      </c>
      <c r="BF531">
        <v>731.3999</v>
      </c>
      <c r="BG531">
        <v>746.3999</v>
      </c>
      <c r="BH531">
        <v>754.3999</v>
      </c>
      <c r="BI531">
        <v>749</v>
      </c>
      <c r="BJ531">
        <v>739.2</v>
      </c>
      <c r="BK531">
        <v>742.8</v>
      </c>
      <c r="BL531">
        <v>751</v>
      </c>
      <c r="BM531">
        <v>726.8</v>
      </c>
      <c r="BN531">
        <v>736</v>
      </c>
      <c r="BO531">
        <v>737.8</v>
      </c>
      <c r="BP531">
        <v>741.3999</v>
      </c>
      <c r="BQ531">
        <v>743.8</v>
      </c>
      <c r="BR531" s="12">
        <f t="shared" si="16"/>
        <v>0.25641891891891883</v>
      </c>
      <c r="BS531" s="13" cm="1">
        <f t="array" aca="1" ref="BS531" ca="1">_xlfn.PERCENTILE.INC((OFFSET(E531,0,1,1,COLUMNS(E531:BQ531)-1) - E531:BP531) / E531:BP531, 0.05) * SQRT(COUNT(E531:BQ531) - 1)</f>
        <v>-0.25416664765102459</v>
      </c>
      <c r="BT531" s="12" cm="1">
        <f t="array" aca="1" ref="BT531" ca="1">_xlfn.STDEV.P((E531:BP531 - OFFSET(E531:BP531,0,1)) / OFFSET(E531:BP531,0,1)) * SQRT(COUNT(E531:BQ531)-1)</f>
        <v>0.15556121517815127</v>
      </c>
      <c r="BU531" s="12" cm="1">
        <f t="array" ref="BU531">-(MAX(1 - (E531:BQ531 / _xlfn.SCAN(E531, E531:BQ531, _xlfn.LAMBDA(_xlpm.a,_xlpm.b, MAX(_xlpm.a, _xlpm.b))))))</f>
        <v>-7.8174037089871584E-2</v>
      </c>
      <c r="BV531" s="14">
        <f t="shared" ca="1" si="17"/>
        <v>1.6676773746066458</v>
      </c>
    </row>
    <row r="532" spans="1:74" x14ac:dyDescent="0.45">
      <c r="A532" s="2" t="s">
        <v>1083</v>
      </c>
      <c r="B532" t="s">
        <v>1084</v>
      </c>
      <c r="C532" t="s">
        <v>37</v>
      </c>
      <c r="D532" t="s">
        <v>29</v>
      </c>
      <c r="E532">
        <v>411</v>
      </c>
      <c r="F532">
        <v>397.75</v>
      </c>
      <c r="G532">
        <v>397.2</v>
      </c>
      <c r="H532">
        <v>414.7</v>
      </c>
      <c r="I532">
        <v>419.6</v>
      </c>
      <c r="J532">
        <v>420.45</v>
      </c>
      <c r="K532">
        <v>428.85</v>
      </c>
      <c r="L532">
        <v>428.85</v>
      </c>
      <c r="M532">
        <v>428.85</v>
      </c>
      <c r="N532">
        <v>427.45</v>
      </c>
      <c r="O532">
        <v>408.1</v>
      </c>
      <c r="P532">
        <v>405.6</v>
      </c>
      <c r="Q532">
        <v>414.35</v>
      </c>
      <c r="R532">
        <v>417.95</v>
      </c>
      <c r="S532">
        <v>399.3</v>
      </c>
      <c r="T532">
        <v>405.6</v>
      </c>
      <c r="U532">
        <v>410.3</v>
      </c>
      <c r="V532">
        <v>402.15</v>
      </c>
      <c r="W532">
        <v>416.3</v>
      </c>
      <c r="X532">
        <v>420.55</v>
      </c>
      <c r="Y532">
        <v>428.5</v>
      </c>
      <c r="Z532">
        <v>410</v>
      </c>
      <c r="AA532">
        <v>402.45</v>
      </c>
      <c r="AB532">
        <v>395.6</v>
      </c>
      <c r="AC532">
        <v>401.2</v>
      </c>
      <c r="AD532">
        <v>401.95</v>
      </c>
      <c r="AE532">
        <v>412.7</v>
      </c>
      <c r="AF532">
        <v>412.7</v>
      </c>
      <c r="AG532">
        <v>411</v>
      </c>
      <c r="AH532">
        <v>410.5</v>
      </c>
      <c r="AI532">
        <v>404.6</v>
      </c>
      <c r="AJ532">
        <v>398.5</v>
      </c>
      <c r="AK532">
        <v>399.7</v>
      </c>
      <c r="AL532">
        <v>414.7</v>
      </c>
      <c r="AM532">
        <v>411.5</v>
      </c>
      <c r="AN532">
        <v>412.75</v>
      </c>
      <c r="AO532">
        <v>398.9</v>
      </c>
      <c r="AP532">
        <v>379</v>
      </c>
      <c r="AQ532">
        <v>379</v>
      </c>
      <c r="AR532">
        <v>387.65</v>
      </c>
      <c r="AS532">
        <v>396.6</v>
      </c>
      <c r="AT532">
        <v>384.35</v>
      </c>
      <c r="AU532">
        <v>370.1</v>
      </c>
      <c r="AV532">
        <v>380.4</v>
      </c>
      <c r="AW532">
        <v>384.8</v>
      </c>
      <c r="AX532">
        <v>401.8</v>
      </c>
      <c r="AY532">
        <v>399.4</v>
      </c>
      <c r="AZ532">
        <v>422.95</v>
      </c>
      <c r="BA532">
        <v>420.75</v>
      </c>
      <c r="BB532">
        <v>405.45</v>
      </c>
      <c r="BC532">
        <v>400.55</v>
      </c>
      <c r="BD532">
        <v>376.25</v>
      </c>
      <c r="BE532">
        <v>380.35</v>
      </c>
      <c r="BF532">
        <v>376.2</v>
      </c>
      <c r="BG532">
        <v>383.8</v>
      </c>
      <c r="BH532">
        <v>382.05</v>
      </c>
      <c r="BI532">
        <v>381.55</v>
      </c>
      <c r="BJ532">
        <v>391.4</v>
      </c>
      <c r="BK532">
        <v>381.35</v>
      </c>
      <c r="BL532">
        <v>387.6</v>
      </c>
      <c r="BM532">
        <v>380.8</v>
      </c>
      <c r="BN532">
        <v>384.35</v>
      </c>
      <c r="BO532">
        <v>380.25</v>
      </c>
      <c r="BP532">
        <v>384.8</v>
      </c>
      <c r="BQ532">
        <v>378.6</v>
      </c>
      <c r="BR532" s="12">
        <f t="shared" si="16"/>
        <v>-7.883211678832111E-2</v>
      </c>
      <c r="BS532" s="13" cm="1">
        <f t="array" aca="1" ref="BS532" ca="1">_xlfn.PERCENTILE.INC((OFFSET(E532,0,1,1,COLUMNS(E532:BQ532)-1) - E532:BP532) / E532:BP532, 0.05) * SQRT(COUNT(E532:BQ532) - 1)</f>
        <v>-0.35524205982330515</v>
      </c>
      <c r="BT532" s="12" cm="1">
        <f t="array" aca="1" ref="BT532" ca="1">_xlfn.STDEV.P((E532:BP532 - OFFSET(E532:BP532,0,1)) / OFFSET(E532:BP532,0,1)) * SQRT(COUNT(E532:BQ532)-1)</f>
        <v>0.19559285874852342</v>
      </c>
      <c r="BU532" s="12" cm="1">
        <f t="array" ref="BU532">-(MAX(1 - (E532:BQ532 / _xlfn.SCAN(E532, E532:BQ532, _xlfn.LAMBDA(_xlpm.a,_xlpm.b, MAX(_xlpm.a, _xlpm.b))))))</f>
        <v>-0.13699428704675298</v>
      </c>
      <c r="BV532" s="14">
        <f t="shared" ca="1" si="17"/>
        <v>-0.38766812486651453</v>
      </c>
    </row>
    <row r="533" spans="1:74" x14ac:dyDescent="0.45">
      <c r="A533" s="2" t="s">
        <v>1085</v>
      </c>
      <c r="B533" t="s">
        <v>1086</v>
      </c>
      <c r="C533" t="s">
        <v>37</v>
      </c>
      <c r="D533" t="s">
        <v>29</v>
      </c>
      <c r="E533">
        <v>892.8</v>
      </c>
      <c r="F533">
        <v>862.8</v>
      </c>
      <c r="G533">
        <v>840.4</v>
      </c>
      <c r="H533">
        <v>880</v>
      </c>
      <c r="I533">
        <v>933</v>
      </c>
      <c r="J533">
        <v>948.2</v>
      </c>
      <c r="K533">
        <v>1028.5</v>
      </c>
      <c r="L533">
        <v>1028.5</v>
      </c>
      <c r="M533">
        <v>1028.5</v>
      </c>
      <c r="N533">
        <v>842.4</v>
      </c>
      <c r="O533">
        <v>730</v>
      </c>
      <c r="P533">
        <v>790.2</v>
      </c>
      <c r="Q533">
        <v>843</v>
      </c>
      <c r="R533">
        <v>790.8</v>
      </c>
      <c r="S533">
        <v>797.4</v>
      </c>
      <c r="T533">
        <v>787.4</v>
      </c>
      <c r="U533">
        <v>750</v>
      </c>
      <c r="V533">
        <v>742.2</v>
      </c>
      <c r="W533">
        <v>731.2</v>
      </c>
      <c r="X533">
        <v>732.6</v>
      </c>
      <c r="Y533">
        <v>706</v>
      </c>
      <c r="Z533">
        <v>702.6</v>
      </c>
      <c r="AA533">
        <v>685.4</v>
      </c>
      <c r="AB533">
        <v>666.4</v>
      </c>
      <c r="AC533">
        <v>692.4</v>
      </c>
      <c r="AD533">
        <v>758.8</v>
      </c>
      <c r="AE533">
        <v>801.2</v>
      </c>
      <c r="AF533">
        <v>801.2</v>
      </c>
      <c r="AG533">
        <v>783.6</v>
      </c>
      <c r="AH533">
        <v>735.6</v>
      </c>
      <c r="AI533">
        <v>716.8</v>
      </c>
      <c r="AJ533">
        <v>674.4</v>
      </c>
      <c r="AK533">
        <v>699.8</v>
      </c>
      <c r="AL533">
        <v>709.6</v>
      </c>
      <c r="AM533">
        <v>707.4</v>
      </c>
      <c r="AN533">
        <v>707</v>
      </c>
      <c r="AO533">
        <v>705</v>
      </c>
      <c r="AP533">
        <v>716.4</v>
      </c>
      <c r="AQ533">
        <v>716.4</v>
      </c>
      <c r="AR533">
        <v>733.6</v>
      </c>
      <c r="AS533">
        <v>777.6</v>
      </c>
      <c r="AT533">
        <v>767.2</v>
      </c>
      <c r="AU533">
        <v>740.4</v>
      </c>
      <c r="AV533">
        <v>747</v>
      </c>
      <c r="AW533">
        <v>782.8</v>
      </c>
      <c r="AX533">
        <v>830</v>
      </c>
      <c r="AY533">
        <v>837.8</v>
      </c>
      <c r="AZ533">
        <v>839.8</v>
      </c>
      <c r="BA533">
        <v>818.2</v>
      </c>
      <c r="BB533">
        <v>828</v>
      </c>
      <c r="BC533">
        <v>827.8</v>
      </c>
      <c r="BD533">
        <v>800</v>
      </c>
      <c r="BE533">
        <v>803</v>
      </c>
      <c r="BF533">
        <v>816.6</v>
      </c>
      <c r="BG533">
        <v>826.8</v>
      </c>
      <c r="BH533">
        <v>823.8</v>
      </c>
      <c r="BI533">
        <v>822.6</v>
      </c>
      <c r="BJ533">
        <v>834.8</v>
      </c>
      <c r="BK533">
        <v>828</v>
      </c>
      <c r="BL533">
        <v>831</v>
      </c>
      <c r="BM533">
        <v>785.2</v>
      </c>
      <c r="BN533">
        <v>773.6</v>
      </c>
      <c r="BO533">
        <v>771.4</v>
      </c>
      <c r="BP533">
        <v>780.2</v>
      </c>
      <c r="BQ533">
        <v>788.6</v>
      </c>
      <c r="BR533" s="12">
        <f t="shared" si="16"/>
        <v>-0.11671146953405011</v>
      </c>
      <c r="BS533" s="13" cm="1">
        <f t="array" aca="1" ref="BS533" ca="1">_xlfn.PERCENTILE.INC((OFFSET(E533,0,1,1,COLUMNS(E533:BQ533)-1) - E533:BP533) / E533:BP533, 0.05) * SQRT(COUNT(E533:BQ533) - 1)</f>
        <v>-0.48752119339313055</v>
      </c>
      <c r="BT533" s="12" cm="1">
        <f t="array" aca="1" ref="BT533" ca="1">_xlfn.STDEV.P((E533:BP533 - OFFSET(E533:BP533,0,1)) / OFFSET(E533:BP533,0,1)) * SQRT(COUNT(E533:BQ533)-1)</f>
        <v>0.38202234982973965</v>
      </c>
      <c r="BU533" s="12" cm="1">
        <f t="array" ref="BU533">-(MAX(1 - (E533:BQ533 / _xlfn.SCAN(E533, E533:BQ533, _xlfn.LAMBDA(_xlpm.a,_xlpm.b, MAX(_xlpm.a, _xlpm.b))))))</f>
        <v>-0.35206611570247937</v>
      </c>
      <c r="BV533" s="14">
        <f t="shared" ca="1" si="17"/>
        <v>-0.29763826536517068</v>
      </c>
    </row>
    <row r="534" spans="1:74" x14ac:dyDescent="0.45">
      <c r="A534" s="2" t="s">
        <v>1087</v>
      </c>
      <c r="B534" t="s">
        <v>1088</v>
      </c>
      <c r="C534" t="s">
        <v>111</v>
      </c>
      <c r="D534" t="s">
        <v>29</v>
      </c>
      <c r="E534">
        <v>166</v>
      </c>
      <c r="F534">
        <v>183</v>
      </c>
      <c r="G534">
        <v>188.4</v>
      </c>
      <c r="H534">
        <v>196.4</v>
      </c>
      <c r="I534">
        <v>202.6</v>
      </c>
      <c r="J534">
        <v>209.2</v>
      </c>
      <c r="K534">
        <v>208.8</v>
      </c>
      <c r="L534">
        <v>208.8</v>
      </c>
      <c r="M534">
        <v>208.8</v>
      </c>
      <c r="N534">
        <v>192.6</v>
      </c>
      <c r="O534">
        <v>178.5</v>
      </c>
      <c r="P534">
        <v>184.2</v>
      </c>
      <c r="Q534">
        <v>182</v>
      </c>
      <c r="R534">
        <v>183.4</v>
      </c>
      <c r="S534">
        <v>175</v>
      </c>
      <c r="T534">
        <v>180.5</v>
      </c>
      <c r="U534">
        <v>182.6</v>
      </c>
      <c r="V534">
        <v>176</v>
      </c>
      <c r="W534">
        <v>178.6</v>
      </c>
      <c r="X534">
        <v>173.7</v>
      </c>
      <c r="Y534">
        <v>185.4</v>
      </c>
      <c r="Z534">
        <v>182.4</v>
      </c>
      <c r="AA534">
        <v>175.3</v>
      </c>
      <c r="AB534">
        <v>168.8</v>
      </c>
      <c r="AC534">
        <v>175</v>
      </c>
      <c r="AD534">
        <v>170.5</v>
      </c>
      <c r="AE534">
        <v>163.30000000000001</v>
      </c>
      <c r="AF534">
        <v>163.30000000000001</v>
      </c>
      <c r="AG534">
        <v>159.80000000000001</v>
      </c>
      <c r="AH534">
        <v>165.1</v>
      </c>
      <c r="AI534">
        <v>159</v>
      </c>
      <c r="AJ534">
        <v>155.19999999999999</v>
      </c>
      <c r="AK534">
        <v>156.6</v>
      </c>
      <c r="AL534">
        <v>168.9</v>
      </c>
      <c r="AM534">
        <v>169</v>
      </c>
      <c r="AN534">
        <v>158.4</v>
      </c>
      <c r="AO534">
        <v>163.30000000000001</v>
      </c>
      <c r="AP534">
        <v>152.5</v>
      </c>
      <c r="AQ534">
        <v>152.5</v>
      </c>
      <c r="AR534">
        <v>158.80000000000001</v>
      </c>
      <c r="AS534">
        <v>168.2</v>
      </c>
      <c r="AT534">
        <v>170</v>
      </c>
      <c r="AU534">
        <v>167.1</v>
      </c>
      <c r="AV534">
        <v>166.6</v>
      </c>
      <c r="AW534">
        <v>176</v>
      </c>
      <c r="AX534">
        <v>192.1</v>
      </c>
      <c r="AY534">
        <v>197.5</v>
      </c>
      <c r="AZ534">
        <v>217.8</v>
      </c>
      <c r="BA534">
        <v>234.2</v>
      </c>
      <c r="BB534">
        <v>219.4</v>
      </c>
      <c r="BC534">
        <v>218</v>
      </c>
      <c r="BD534">
        <v>199</v>
      </c>
      <c r="BE534">
        <v>197.8</v>
      </c>
      <c r="BF534">
        <v>200.4</v>
      </c>
      <c r="BG534">
        <v>210.6</v>
      </c>
      <c r="BH534">
        <v>209.8</v>
      </c>
      <c r="BI534">
        <v>207.2</v>
      </c>
      <c r="BJ534">
        <v>208</v>
      </c>
      <c r="BK534">
        <v>213.4</v>
      </c>
      <c r="BL534">
        <v>219</v>
      </c>
      <c r="BM534">
        <v>210</v>
      </c>
      <c r="BN534">
        <v>217.8</v>
      </c>
      <c r="BO534">
        <v>208</v>
      </c>
      <c r="BP534">
        <v>224</v>
      </c>
      <c r="BQ534">
        <v>212.6</v>
      </c>
      <c r="BR534" s="12">
        <f t="shared" si="16"/>
        <v>0.28072289156626501</v>
      </c>
      <c r="BS534" s="13" cm="1">
        <f t="array" aca="1" ref="BS534" ca="1">_xlfn.PERCENTILE.INC((OFFSET(E534,0,1,1,COLUMNS(E534:BQ534)-1) - E534:BP534) / E534:BP534, 0.05) * SQRT(COUNT(E534:BQ534) - 1)</f>
        <v>-0.52555705524873175</v>
      </c>
      <c r="BT534" s="12" cm="1">
        <f t="array" aca="1" ref="BT534" ca="1">_xlfn.STDEV.P((E534:BP534 - OFFSET(E534:BP534,0,1)) / OFFSET(E534:BP534,0,1)) * SQRT(COUNT(E534:BQ534)-1)</f>
        <v>0.35183602881795001</v>
      </c>
      <c r="BU534" s="12" cm="1">
        <f t="array" ref="BU534">-(MAX(1 - (E534:BQ534 / _xlfn.SCAN(E534, E534:BQ534, _xlfn.LAMBDA(_xlpm.a,_xlpm.b, MAX(_xlpm.a, _xlpm.b))))))</f>
        <v>-0.27103250478011465</v>
      </c>
      <c r="BV534" s="14">
        <f t="shared" ca="1" si="17"/>
        <v>0.80642648372169679</v>
      </c>
    </row>
    <row r="535" spans="1:74" x14ac:dyDescent="0.45">
      <c r="A535" s="2" t="s">
        <v>1089</v>
      </c>
      <c r="B535" t="s">
        <v>1090</v>
      </c>
      <c r="C535" t="s">
        <v>11</v>
      </c>
      <c r="D535" t="s">
        <v>34</v>
      </c>
      <c r="E535">
        <v>56.9</v>
      </c>
      <c r="F535">
        <v>57.3</v>
      </c>
      <c r="G535">
        <v>56</v>
      </c>
      <c r="H535">
        <v>59.9</v>
      </c>
      <c r="I535">
        <v>59.9</v>
      </c>
      <c r="J535">
        <v>61.7</v>
      </c>
      <c r="K535">
        <v>60.9</v>
      </c>
      <c r="L535">
        <v>60.9</v>
      </c>
      <c r="M535">
        <v>60.9</v>
      </c>
      <c r="N535">
        <v>63.9</v>
      </c>
      <c r="O535">
        <v>60.4</v>
      </c>
      <c r="P535">
        <v>62.3</v>
      </c>
      <c r="Q535">
        <v>62.6</v>
      </c>
      <c r="R535">
        <v>63</v>
      </c>
      <c r="S535">
        <v>60.8</v>
      </c>
      <c r="T535">
        <v>60.5</v>
      </c>
      <c r="U535">
        <v>62.2</v>
      </c>
      <c r="V535">
        <v>62.1</v>
      </c>
      <c r="W535">
        <v>60.1</v>
      </c>
      <c r="X535">
        <v>62.2</v>
      </c>
      <c r="Y535">
        <v>63</v>
      </c>
      <c r="Z535">
        <v>61.9</v>
      </c>
      <c r="AA535">
        <v>61.9</v>
      </c>
      <c r="AB535">
        <v>60.1</v>
      </c>
      <c r="AC535">
        <v>63.8</v>
      </c>
      <c r="AD535">
        <v>62.4</v>
      </c>
      <c r="AE535">
        <v>62.3</v>
      </c>
      <c r="AF535">
        <v>63.5</v>
      </c>
      <c r="AG535">
        <v>62.6</v>
      </c>
      <c r="AH535">
        <v>62.2</v>
      </c>
      <c r="AI535">
        <v>61.3</v>
      </c>
      <c r="AJ535">
        <v>59.8</v>
      </c>
      <c r="AK535">
        <v>59.9</v>
      </c>
      <c r="AL535">
        <v>61.8</v>
      </c>
      <c r="AM535">
        <v>62.8</v>
      </c>
      <c r="AN535">
        <v>63.6</v>
      </c>
      <c r="AO535">
        <v>63.6</v>
      </c>
      <c r="AP535">
        <v>61.9</v>
      </c>
      <c r="AQ535">
        <v>63.5</v>
      </c>
      <c r="AR535">
        <v>65.7</v>
      </c>
      <c r="AS535">
        <v>66</v>
      </c>
      <c r="AT535">
        <v>66.5</v>
      </c>
      <c r="AU535">
        <v>66</v>
      </c>
      <c r="AV535">
        <v>66</v>
      </c>
      <c r="AW535">
        <v>67.5</v>
      </c>
      <c r="AX535">
        <v>68.7</v>
      </c>
      <c r="AY535">
        <v>68.599999999999994</v>
      </c>
      <c r="AZ535">
        <v>69.5</v>
      </c>
      <c r="BA535">
        <v>68.8</v>
      </c>
      <c r="BB535">
        <v>66.5</v>
      </c>
      <c r="BC535">
        <v>67.2</v>
      </c>
      <c r="BD535">
        <v>65.400000000000006</v>
      </c>
      <c r="BE535">
        <v>65.599999999999994</v>
      </c>
      <c r="BF535">
        <v>65</v>
      </c>
      <c r="BG535">
        <v>66.3</v>
      </c>
      <c r="BH535">
        <v>66.8</v>
      </c>
      <c r="BI535">
        <v>66.8</v>
      </c>
      <c r="BJ535">
        <v>67.400000000000006</v>
      </c>
      <c r="BK535">
        <v>67</v>
      </c>
      <c r="BL535">
        <v>67</v>
      </c>
      <c r="BM535">
        <v>66.599999999999994</v>
      </c>
      <c r="BN535">
        <v>66.400000000000006</v>
      </c>
      <c r="BO535">
        <v>66.900000000000006</v>
      </c>
      <c r="BP535">
        <v>67.7</v>
      </c>
      <c r="BQ535">
        <v>66.599999999999994</v>
      </c>
      <c r="BR535" s="12">
        <f t="shared" si="16"/>
        <v>0.17047451669595776</v>
      </c>
      <c r="BS535" s="13" cm="1">
        <f t="array" aca="1" ref="BS535" ca="1">_xlfn.PERCENTILE.INC((OFFSET(E535,0,1,1,COLUMNS(E535:BQ535)-1) - E535:BP535) / E535:BP535, 0.05) * SQRT(COUNT(E535:BQ535) - 1)</f>
        <v>-0.25389660222841365</v>
      </c>
      <c r="BT535" s="12" cm="1">
        <f t="array" aca="1" ref="BT535" ca="1">_xlfn.STDEV.P((E535:BP535 - OFFSET(E535:BP535,0,1)) / OFFSET(E535:BP535,0,1)) * SQRT(COUNT(E535:BQ535)-1)</f>
        <v>0.177256682086045</v>
      </c>
      <c r="BU535" s="12" cm="1">
        <f t="array" ref="BU535">-(MAX(1 - (E535:BQ535 / _xlfn.SCAN(E535, E535:BQ535, _xlfn.LAMBDA(_xlpm.a,_xlpm.b, MAX(_xlpm.a, _xlpm.b))))))</f>
        <v>-6.4748201438848962E-2</v>
      </c>
      <c r="BV535" s="14">
        <f t="shared" ca="1" si="17"/>
        <v>0.97870226754975209</v>
      </c>
    </row>
    <row r="536" spans="1:74" x14ac:dyDescent="0.45">
      <c r="A536" s="2" t="s">
        <v>1091</v>
      </c>
      <c r="B536" t="s">
        <v>1092</v>
      </c>
      <c r="C536" t="s">
        <v>71</v>
      </c>
      <c r="D536" t="s">
        <v>26</v>
      </c>
      <c r="E536">
        <v>129.1</v>
      </c>
      <c r="F536">
        <v>125.8</v>
      </c>
      <c r="G536">
        <v>124.9</v>
      </c>
      <c r="H536">
        <v>129</v>
      </c>
      <c r="I536">
        <v>134.30000000000001</v>
      </c>
      <c r="J536">
        <v>134.80000000000001</v>
      </c>
      <c r="K536">
        <v>136.9</v>
      </c>
      <c r="L536">
        <v>136.9</v>
      </c>
      <c r="M536">
        <v>136.9</v>
      </c>
      <c r="N536">
        <v>136</v>
      </c>
      <c r="O536">
        <v>129.1</v>
      </c>
      <c r="P536">
        <v>123.1</v>
      </c>
      <c r="Q536">
        <v>127.6</v>
      </c>
      <c r="R536">
        <v>123.7</v>
      </c>
      <c r="S536">
        <v>120.8</v>
      </c>
      <c r="T536">
        <v>121.5</v>
      </c>
      <c r="U536">
        <v>124.7</v>
      </c>
      <c r="V536">
        <v>123.7</v>
      </c>
      <c r="W536">
        <v>122.6</v>
      </c>
      <c r="X536">
        <v>120.9</v>
      </c>
      <c r="Y536">
        <v>123.4</v>
      </c>
      <c r="Z536">
        <v>125.4</v>
      </c>
      <c r="AA536">
        <v>125.4</v>
      </c>
      <c r="AB536">
        <v>118.4</v>
      </c>
      <c r="AC536">
        <v>125.7</v>
      </c>
      <c r="AD536">
        <v>123.8</v>
      </c>
      <c r="AE536">
        <v>128.69999999999999</v>
      </c>
      <c r="AF536">
        <v>126.2</v>
      </c>
      <c r="AG536">
        <v>122</v>
      </c>
      <c r="AH536">
        <v>119.8</v>
      </c>
      <c r="AI536">
        <v>115.2</v>
      </c>
      <c r="AJ536">
        <v>112.6</v>
      </c>
      <c r="AK536">
        <v>111.5</v>
      </c>
      <c r="AL536">
        <v>115.4</v>
      </c>
      <c r="AM536">
        <v>113.9</v>
      </c>
      <c r="AN536">
        <v>114.7</v>
      </c>
      <c r="AO536">
        <v>114.7</v>
      </c>
      <c r="AP536">
        <v>113.5</v>
      </c>
      <c r="AQ536">
        <v>118</v>
      </c>
      <c r="AR536">
        <v>119.1</v>
      </c>
      <c r="AS536">
        <v>118</v>
      </c>
      <c r="AT536">
        <v>120.5</v>
      </c>
      <c r="AU536">
        <v>121</v>
      </c>
      <c r="AV536">
        <v>121</v>
      </c>
      <c r="AW536">
        <v>122.3</v>
      </c>
      <c r="AX536">
        <v>127.7</v>
      </c>
      <c r="AY536">
        <v>127.4</v>
      </c>
      <c r="AZ536">
        <v>130</v>
      </c>
      <c r="BA536">
        <v>128.6</v>
      </c>
      <c r="BB536">
        <v>122.9</v>
      </c>
      <c r="BC536">
        <v>122.5</v>
      </c>
      <c r="BD536">
        <v>117.2</v>
      </c>
      <c r="BE536">
        <v>118.6</v>
      </c>
      <c r="BF536">
        <v>119.3</v>
      </c>
      <c r="BG536">
        <v>122.4</v>
      </c>
      <c r="BH536">
        <v>126</v>
      </c>
      <c r="BI536">
        <v>129.19999999999999</v>
      </c>
      <c r="BJ536">
        <v>129.19999999999999</v>
      </c>
      <c r="BK536">
        <v>119.9</v>
      </c>
      <c r="BL536">
        <v>119.1</v>
      </c>
      <c r="BM536">
        <v>115.4</v>
      </c>
      <c r="BN536">
        <v>116.3</v>
      </c>
      <c r="BO536">
        <v>116.4</v>
      </c>
      <c r="BP536">
        <v>114.2</v>
      </c>
      <c r="BQ536">
        <v>115.8</v>
      </c>
      <c r="BR536" s="12">
        <f t="shared" si="16"/>
        <v>-0.10302091402013941</v>
      </c>
      <c r="BS536" s="13" cm="1">
        <f t="array" aca="1" ref="BS536" ca="1">_xlfn.PERCENTILE.INC((OFFSET(E536,0,1,1,COLUMNS(E536:BQ536)-1) - E536:BP536) / E536:BP536, 0.05) * SQRT(COUNT(E536:BQ536) - 1)</f>
        <v>-0.36922226251124834</v>
      </c>
      <c r="BT536" s="12" cm="1">
        <f t="array" aca="1" ref="BT536" ca="1">_xlfn.STDEV.P((E536:BP536 - OFFSET(E536:BP536,0,1)) / OFFSET(E536:BP536,0,1)) * SQRT(COUNT(E536:BQ536)-1)</f>
        <v>0.21426183947389452</v>
      </c>
      <c r="BU536" s="12" cm="1">
        <f t="array" ref="BU536">-(MAX(1 - (E536:BQ536 / _xlfn.SCAN(E536, E536:BQ536, _xlfn.LAMBDA(_xlpm.a,_xlpm.b, MAX(_xlpm.a, _xlpm.b))))))</f>
        <v>-0.18553688823959102</v>
      </c>
      <c r="BV536" s="14">
        <f t="shared" ca="1" si="17"/>
        <v>-0.46678360582414874</v>
      </c>
    </row>
    <row r="537" spans="1:74" x14ac:dyDescent="0.45">
      <c r="A537" s="2" t="s">
        <v>1093</v>
      </c>
      <c r="B537" t="s">
        <v>1094</v>
      </c>
      <c r="C537" t="s">
        <v>22</v>
      </c>
      <c r="D537" t="s">
        <v>8</v>
      </c>
      <c r="E537">
        <v>27.94</v>
      </c>
      <c r="F537">
        <v>28.02</v>
      </c>
      <c r="G537">
        <v>28.34</v>
      </c>
      <c r="H537">
        <v>28.6</v>
      </c>
      <c r="I537">
        <v>29.74</v>
      </c>
      <c r="J537">
        <v>30.98</v>
      </c>
      <c r="K537">
        <v>31.8</v>
      </c>
      <c r="L537">
        <v>31.8</v>
      </c>
      <c r="M537">
        <v>31.8</v>
      </c>
      <c r="N537">
        <v>31.98</v>
      </c>
      <c r="O537">
        <v>30.18</v>
      </c>
      <c r="P537">
        <v>30.56</v>
      </c>
      <c r="Q537">
        <v>30.7</v>
      </c>
      <c r="R537">
        <v>30.24</v>
      </c>
      <c r="S537">
        <v>30.14</v>
      </c>
      <c r="T537">
        <v>30.44</v>
      </c>
      <c r="U537">
        <v>31.06</v>
      </c>
      <c r="V537">
        <v>31.1</v>
      </c>
      <c r="W537">
        <v>31.5</v>
      </c>
      <c r="X537">
        <v>32.68</v>
      </c>
      <c r="Y537">
        <v>35.22</v>
      </c>
      <c r="Z537">
        <v>34.119999999999997</v>
      </c>
      <c r="AA537">
        <v>34.119999999999997</v>
      </c>
      <c r="AB537">
        <v>34.08</v>
      </c>
      <c r="AC537">
        <v>33.5</v>
      </c>
      <c r="AD537">
        <v>33.58</v>
      </c>
      <c r="AE537">
        <v>33.72</v>
      </c>
      <c r="AF537">
        <v>33.46</v>
      </c>
      <c r="AG537">
        <v>33.6</v>
      </c>
      <c r="AH537">
        <v>33.74</v>
      </c>
      <c r="AI537">
        <v>32.799999999999997</v>
      </c>
      <c r="AJ537">
        <v>32.020000000000003</v>
      </c>
      <c r="AK537">
        <v>32.04</v>
      </c>
      <c r="AL537">
        <v>33.58</v>
      </c>
      <c r="AM537">
        <v>34.200000000000003</v>
      </c>
      <c r="AN537">
        <v>34.299999999999997</v>
      </c>
      <c r="AO537">
        <v>34.299999999999997</v>
      </c>
      <c r="AP537">
        <v>33.96</v>
      </c>
      <c r="AQ537">
        <v>34.1</v>
      </c>
      <c r="AR537">
        <v>35.46</v>
      </c>
      <c r="AS537">
        <v>36.94</v>
      </c>
      <c r="AT537">
        <v>36.42</v>
      </c>
      <c r="AU537">
        <v>36.32</v>
      </c>
      <c r="AV537">
        <v>35.96</v>
      </c>
      <c r="AW537">
        <v>36.6</v>
      </c>
      <c r="AX537">
        <v>36.880000000000003</v>
      </c>
      <c r="AY537">
        <v>37</v>
      </c>
      <c r="AZ537">
        <v>37.5</v>
      </c>
      <c r="BA537">
        <v>36.54</v>
      </c>
      <c r="BB537">
        <v>36.78</v>
      </c>
      <c r="BC537">
        <v>36.1</v>
      </c>
      <c r="BD537">
        <v>34.979999999999997</v>
      </c>
      <c r="BE537">
        <v>35.06</v>
      </c>
      <c r="BF537">
        <v>34.86</v>
      </c>
      <c r="BG537">
        <v>35.94</v>
      </c>
      <c r="BH537">
        <v>35.619999999999997</v>
      </c>
      <c r="BI537">
        <v>35.86</v>
      </c>
      <c r="BJ537">
        <v>35.86</v>
      </c>
      <c r="BK537">
        <v>35.5</v>
      </c>
      <c r="BL537">
        <v>35.76</v>
      </c>
      <c r="BM537">
        <v>34.979999999999997</v>
      </c>
      <c r="BN537">
        <v>34.700000000000003</v>
      </c>
      <c r="BO537">
        <v>35.32</v>
      </c>
      <c r="BP537">
        <v>35.58</v>
      </c>
      <c r="BQ537">
        <v>35.04</v>
      </c>
      <c r="BR537" s="12">
        <f t="shared" si="16"/>
        <v>0.25411596277738002</v>
      </c>
      <c r="BS537" s="13" cm="1">
        <f t="array" aca="1" ref="BS537" ca="1">_xlfn.PERCENTILE.INC((OFFSET(E537,0,1,1,COLUMNS(E537:BQ537)-1) - E537:BP537) / E537:BP537, 0.05) * SQRT(COUNT(E537:BQ537) - 1)</f>
        <v>-0.22016872554831157</v>
      </c>
      <c r="BT537" s="12" cm="1">
        <f t="array" aca="1" ref="BT537" ca="1">_xlfn.STDEV.P((E537:BP537 - OFFSET(E537:BP537,0,1)) / OFFSET(E537:BP537,0,1)) * SQRT(COUNT(E537:BQ537)-1)</f>
        <v>0.16819889296519858</v>
      </c>
      <c r="BU537" s="12" cm="1">
        <f t="array" ref="BU537">-(MAX(1 - (E537:BQ537 / _xlfn.SCAN(E537, E537:BQ537, _xlfn.LAMBDA(_xlpm.a,_xlpm.b, MAX(_xlpm.a, _xlpm.b))))))</f>
        <v>-9.085746734809752E-2</v>
      </c>
      <c r="BV537" s="14">
        <f t="shared" ca="1" si="17"/>
        <v>1.5286840373591541</v>
      </c>
    </row>
    <row r="538" spans="1:74" x14ac:dyDescent="0.45">
      <c r="A538" s="2" t="s">
        <v>1095</v>
      </c>
      <c r="B538" t="s">
        <v>1096</v>
      </c>
      <c r="C538" t="s">
        <v>80</v>
      </c>
      <c r="D538" t="s">
        <v>26</v>
      </c>
      <c r="E538">
        <v>39.4</v>
      </c>
      <c r="F538">
        <v>37.700000000000003</v>
      </c>
      <c r="G538">
        <v>39.15</v>
      </c>
      <c r="H538">
        <v>42.1</v>
      </c>
      <c r="I538">
        <v>43.05</v>
      </c>
      <c r="J538">
        <v>42.8</v>
      </c>
      <c r="K538">
        <v>42.5</v>
      </c>
      <c r="L538">
        <v>42.5</v>
      </c>
      <c r="M538">
        <v>42.5</v>
      </c>
      <c r="N538">
        <v>44</v>
      </c>
      <c r="O538">
        <v>42.1</v>
      </c>
      <c r="P538">
        <v>40.5</v>
      </c>
      <c r="Q538">
        <v>41.9</v>
      </c>
      <c r="R538">
        <v>41.5</v>
      </c>
      <c r="S538">
        <v>41.3</v>
      </c>
      <c r="T538">
        <v>41.75</v>
      </c>
      <c r="U538">
        <v>41.75</v>
      </c>
      <c r="V538">
        <v>41.5</v>
      </c>
      <c r="W538">
        <v>41.1</v>
      </c>
      <c r="X538">
        <v>41.05</v>
      </c>
      <c r="Y538">
        <v>41.65</v>
      </c>
      <c r="Z538">
        <v>41.5</v>
      </c>
      <c r="AA538">
        <v>41.5</v>
      </c>
      <c r="AB538">
        <v>39.549999999999997</v>
      </c>
      <c r="AC538">
        <v>40</v>
      </c>
      <c r="AD538">
        <v>42.35</v>
      </c>
      <c r="AE538">
        <v>46.65</v>
      </c>
      <c r="AF538">
        <v>47.05</v>
      </c>
      <c r="AG538">
        <v>45</v>
      </c>
      <c r="AH538">
        <v>45.8</v>
      </c>
      <c r="AI538">
        <v>42.6</v>
      </c>
      <c r="AJ538">
        <v>42.65</v>
      </c>
      <c r="AK538">
        <v>40</v>
      </c>
      <c r="AL538">
        <v>41.4</v>
      </c>
      <c r="AM538">
        <v>41.35</v>
      </c>
      <c r="AN538">
        <v>41</v>
      </c>
      <c r="AO538">
        <v>41</v>
      </c>
      <c r="AP538">
        <v>40.6</v>
      </c>
      <c r="AQ538">
        <v>42.4</v>
      </c>
      <c r="AR538">
        <v>45</v>
      </c>
      <c r="AS538">
        <v>43.95</v>
      </c>
      <c r="AT538">
        <v>44.05</v>
      </c>
      <c r="AU538">
        <v>43.25</v>
      </c>
      <c r="AV538">
        <v>45.4</v>
      </c>
      <c r="AW538">
        <v>43.65</v>
      </c>
      <c r="AX538">
        <v>44.55</v>
      </c>
      <c r="AY538">
        <v>46.95</v>
      </c>
      <c r="AZ538">
        <v>47</v>
      </c>
      <c r="BA538">
        <v>48.55</v>
      </c>
      <c r="BB538">
        <v>47.5</v>
      </c>
      <c r="BC538">
        <v>46.15</v>
      </c>
      <c r="BD538">
        <v>44.85</v>
      </c>
      <c r="BE538">
        <v>45.25</v>
      </c>
      <c r="BF538">
        <v>45.2</v>
      </c>
      <c r="BG538">
        <v>46.8</v>
      </c>
      <c r="BH538">
        <v>47.15</v>
      </c>
      <c r="BI538">
        <v>47.2</v>
      </c>
      <c r="BJ538">
        <v>47.2</v>
      </c>
      <c r="BK538">
        <v>46.8</v>
      </c>
      <c r="BL538">
        <v>47.15</v>
      </c>
      <c r="BM538">
        <v>46.6</v>
      </c>
      <c r="BN538">
        <v>47</v>
      </c>
      <c r="BO538">
        <v>47.5</v>
      </c>
      <c r="BP538">
        <v>47.4</v>
      </c>
      <c r="BQ538">
        <v>47.35</v>
      </c>
      <c r="BR538" s="12">
        <f t="shared" si="16"/>
        <v>0.20177664974619297</v>
      </c>
      <c r="BS538" s="13" cm="1">
        <f t="array" aca="1" ref="BS538" ca="1">_xlfn.PERCENTILE.INC((OFFSET(E538,0,1,1,COLUMNS(E538:BQ538)-1) - E538:BP538) / E538:BP538, 0.05) * SQRT(COUNT(E538:BQ538) - 1)</f>
        <v>-0.34809873442179456</v>
      </c>
      <c r="BT538" s="12" cm="1">
        <f t="array" aca="1" ref="BT538" ca="1">_xlfn.STDEV.P((E538:BP538 - OFFSET(E538:BP538,0,1)) / OFFSET(E538:BP538,0,1)) * SQRT(COUNT(E538:BQ538)-1)</f>
        <v>0.24659986462875291</v>
      </c>
      <c r="BU538" s="12" cm="1">
        <f t="array" ref="BU538">-(MAX(1 - (E538:BQ538 / _xlfn.SCAN(E538, E538:BQ538, _xlfn.LAMBDA(_xlpm.a,_xlpm.b, MAX(_xlpm.a, _xlpm.b))))))</f>
        <v>-0.14984059511158332</v>
      </c>
      <c r="BV538" s="14">
        <f t="shared" ca="1" si="17"/>
        <v>0.83042888143708948</v>
      </c>
    </row>
    <row r="539" spans="1:74" x14ac:dyDescent="0.45">
      <c r="A539" s="2" t="s">
        <v>1097</v>
      </c>
      <c r="B539" t="s">
        <v>1098</v>
      </c>
      <c r="C539" t="s">
        <v>19</v>
      </c>
      <c r="D539" t="s">
        <v>26</v>
      </c>
      <c r="E539">
        <v>47.92</v>
      </c>
      <c r="F539">
        <v>46.5</v>
      </c>
      <c r="G539">
        <v>45.53</v>
      </c>
      <c r="H539">
        <v>47.97</v>
      </c>
      <c r="I539">
        <v>51</v>
      </c>
      <c r="J539">
        <v>52.92</v>
      </c>
      <c r="K539">
        <v>53</v>
      </c>
      <c r="L539">
        <v>53</v>
      </c>
      <c r="M539">
        <v>53</v>
      </c>
      <c r="N539">
        <v>53.5</v>
      </c>
      <c r="O539">
        <v>51.76</v>
      </c>
      <c r="P539">
        <v>53.04</v>
      </c>
      <c r="Q539">
        <v>55.9</v>
      </c>
      <c r="R539">
        <v>56.92</v>
      </c>
      <c r="S539">
        <v>57.7</v>
      </c>
      <c r="T539">
        <v>58.2</v>
      </c>
      <c r="U539">
        <v>58.9</v>
      </c>
      <c r="V539">
        <v>61.76</v>
      </c>
      <c r="W539">
        <v>60.74</v>
      </c>
      <c r="X539">
        <v>58.84</v>
      </c>
      <c r="Y539">
        <v>61.74</v>
      </c>
      <c r="Z539">
        <v>59.16</v>
      </c>
      <c r="AA539">
        <v>59.16</v>
      </c>
      <c r="AB539">
        <v>56.54</v>
      </c>
      <c r="AC539">
        <v>57.18</v>
      </c>
      <c r="AD539">
        <v>57.28</v>
      </c>
      <c r="AE539">
        <v>58.02</v>
      </c>
      <c r="AF539">
        <v>58.3</v>
      </c>
      <c r="AG539">
        <v>57.92</v>
      </c>
      <c r="AH539">
        <v>59.12</v>
      </c>
      <c r="AI539">
        <v>56.22</v>
      </c>
      <c r="AJ539">
        <v>55.66</v>
      </c>
      <c r="AK539">
        <v>56.64</v>
      </c>
      <c r="AL539">
        <v>60.56</v>
      </c>
      <c r="AM539">
        <v>63</v>
      </c>
      <c r="AN539">
        <v>63.6</v>
      </c>
      <c r="AO539">
        <v>63.6</v>
      </c>
      <c r="AP539">
        <v>65.34</v>
      </c>
      <c r="AQ539">
        <v>65.38</v>
      </c>
      <c r="AR539">
        <v>66.760000000000005</v>
      </c>
      <c r="AS539">
        <v>70.040000000000006</v>
      </c>
      <c r="AT539">
        <v>70.02</v>
      </c>
      <c r="AU539">
        <v>69.260000000000005</v>
      </c>
      <c r="AV539">
        <v>69.8</v>
      </c>
      <c r="AW539">
        <v>70.34</v>
      </c>
      <c r="AX539">
        <v>73.92</v>
      </c>
      <c r="AY539">
        <v>73.64</v>
      </c>
      <c r="AZ539">
        <v>74.260000000000005</v>
      </c>
      <c r="BA539">
        <v>75.739999999999995</v>
      </c>
      <c r="BB539">
        <v>75.5</v>
      </c>
      <c r="BC539">
        <v>75.42</v>
      </c>
      <c r="BD539">
        <v>71.06</v>
      </c>
      <c r="BE539">
        <v>72.760000000000005</v>
      </c>
      <c r="BF539">
        <v>73.16</v>
      </c>
      <c r="BG539">
        <v>75.819999999999993</v>
      </c>
      <c r="BH539">
        <v>75.400000000000006</v>
      </c>
      <c r="BI539">
        <v>74.06</v>
      </c>
      <c r="BJ539">
        <v>74.06</v>
      </c>
      <c r="BK539">
        <v>75.959999999999994</v>
      </c>
      <c r="BL539">
        <v>76.42</v>
      </c>
      <c r="BM539">
        <v>74.819999999999993</v>
      </c>
      <c r="BN539">
        <v>75.959999999999994</v>
      </c>
      <c r="BO539">
        <v>75.7</v>
      </c>
      <c r="BP539">
        <v>75.44</v>
      </c>
      <c r="BQ539">
        <v>76.3</v>
      </c>
      <c r="BR539" s="12">
        <f t="shared" si="16"/>
        <v>0.59223706176961588</v>
      </c>
      <c r="BS539" s="13" cm="1">
        <f t="array" aca="1" ref="BS539" ca="1">_xlfn.PERCENTILE.INC((OFFSET(E539,0,1,1,COLUMNS(E539:BQ539)-1) - E539:BP539) / E539:BP539, 0.05) * SQRT(COUNT(E539:BQ539) - 1)</f>
        <v>-0.3231874154201072</v>
      </c>
      <c r="BT539" s="12" cm="1">
        <f t="array" aca="1" ref="BT539" ca="1">_xlfn.STDEV.P((E539:BP539 - OFFSET(E539:BP539,0,1)) / OFFSET(E539:BP539,0,1)) * SQRT(COUNT(E539:BQ539)-1)</f>
        <v>0.2099193635033588</v>
      </c>
      <c r="BU539" s="12" cm="1">
        <f t="array" ref="BU539">-(MAX(1 - (E539:BQ539 / _xlfn.SCAN(E539, E539:BQ539, _xlfn.LAMBDA(_xlpm.a,_xlpm.b, MAX(_xlpm.a, _xlpm.b))))))</f>
        <v>-9.8769430051813489E-2</v>
      </c>
      <c r="BV539" s="14">
        <f t="shared" ca="1" si="17"/>
        <v>2.8355843493213131</v>
      </c>
    </row>
    <row r="540" spans="1:74" x14ac:dyDescent="0.45">
      <c r="A540" s="2" t="s">
        <v>1099</v>
      </c>
      <c r="B540" t="s">
        <v>1100</v>
      </c>
      <c r="C540" t="s">
        <v>19</v>
      </c>
      <c r="D540" t="s">
        <v>29</v>
      </c>
      <c r="E540">
        <v>495.1</v>
      </c>
      <c r="F540">
        <v>495</v>
      </c>
      <c r="G540">
        <v>498.2</v>
      </c>
      <c r="H540">
        <v>536</v>
      </c>
      <c r="I540">
        <v>557.6</v>
      </c>
      <c r="J540">
        <v>555.20000000000005</v>
      </c>
      <c r="K540">
        <v>566.20000000000005</v>
      </c>
      <c r="L540">
        <v>566.20000000000005</v>
      </c>
      <c r="M540">
        <v>566.20000000000005</v>
      </c>
      <c r="N540">
        <v>543.20000000000005</v>
      </c>
      <c r="O540">
        <v>520.79999999999995</v>
      </c>
      <c r="P540">
        <v>524.79999999999995</v>
      </c>
      <c r="Q540">
        <v>537</v>
      </c>
      <c r="R540">
        <v>519.79999999999995</v>
      </c>
      <c r="S540">
        <v>513.4</v>
      </c>
      <c r="T540">
        <v>522.4</v>
      </c>
      <c r="U540">
        <v>526</v>
      </c>
      <c r="V540">
        <v>525</v>
      </c>
      <c r="W540">
        <v>525.79999999999995</v>
      </c>
      <c r="X540">
        <v>538</v>
      </c>
      <c r="Y540">
        <v>559.20000000000005</v>
      </c>
      <c r="Z540">
        <v>525.20000000000005</v>
      </c>
      <c r="AA540">
        <v>530</v>
      </c>
      <c r="AB540">
        <v>518</v>
      </c>
      <c r="AC540">
        <v>526.20000000000005</v>
      </c>
      <c r="AD540">
        <v>515.6</v>
      </c>
      <c r="AE540">
        <v>544.6</v>
      </c>
      <c r="AF540">
        <v>544.6</v>
      </c>
      <c r="AG540">
        <v>530</v>
      </c>
      <c r="AH540">
        <v>520.6</v>
      </c>
      <c r="AI540">
        <v>531.4</v>
      </c>
      <c r="AJ540">
        <v>507.4</v>
      </c>
      <c r="AK540">
        <v>524.4</v>
      </c>
      <c r="AL540">
        <v>539.6</v>
      </c>
      <c r="AM540">
        <v>529.79999999999995</v>
      </c>
      <c r="AN540">
        <v>527.6</v>
      </c>
      <c r="AO540">
        <v>532.6</v>
      </c>
      <c r="AP540">
        <v>533.4</v>
      </c>
      <c r="AQ540">
        <v>533.4</v>
      </c>
      <c r="AR540">
        <v>569</v>
      </c>
      <c r="AS540">
        <v>587</v>
      </c>
      <c r="AT540">
        <v>602.4</v>
      </c>
      <c r="AU540">
        <v>589.6</v>
      </c>
      <c r="AV540">
        <v>585.4</v>
      </c>
      <c r="AW540">
        <v>584.20000000000005</v>
      </c>
      <c r="AX540">
        <v>589.4</v>
      </c>
      <c r="AY540">
        <v>599.20000000000005</v>
      </c>
      <c r="AZ540">
        <v>611.6</v>
      </c>
      <c r="BA540">
        <v>610.20000000000005</v>
      </c>
      <c r="BB540">
        <v>580.6</v>
      </c>
      <c r="BC540">
        <v>573.79999999999995</v>
      </c>
      <c r="BD540">
        <v>545.79999999999995</v>
      </c>
      <c r="BE540">
        <v>559.4</v>
      </c>
      <c r="BF540">
        <v>549.6</v>
      </c>
      <c r="BG540">
        <v>559.6</v>
      </c>
      <c r="BH540">
        <v>568</v>
      </c>
      <c r="BI540">
        <v>562.4</v>
      </c>
      <c r="BJ540">
        <v>586.4</v>
      </c>
      <c r="BK540">
        <v>575.79999999999995</v>
      </c>
      <c r="BL540">
        <v>579</v>
      </c>
      <c r="BM540">
        <v>552.20000000000005</v>
      </c>
      <c r="BN540">
        <v>553</v>
      </c>
      <c r="BO540">
        <v>548.20000000000005</v>
      </c>
      <c r="BP540">
        <v>563.6</v>
      </c>
      <c r="BQ540">
        <v>552.79999999999995</v>
      </c>
      <c r="BR540" s="12">
        <f t="shared" si="16"/>
        <v>0.116542112704504</v>
      </c>
      <c r="BS540" s="13" cm="1">
        <f t="array" aca="1" ref="BS540" ca="1">_xlfn.PERCENTILE.INC((OFFSET(E540,0,1,1,COLUMNS(E540:BQ540)-1) - E540:BP540) / E540:BP540, 0.05) * SQRT(COUNT(E540:BQ540) - 1)</f>
        <v>-0.36894603039645607</v>
      </c>
      <c r="BT540" s="12" cm="1">
        <f t="array" aca="1" ref="BT540" ca="1">_xlfn.STDEV.P((E540:BP540 - OFFSET(E540:BP540,0,1)) / OFFSET(E540:BP540,0,1)) * SQRT(COUNT(E540:BQ540)-1)</f>
        <v>0.219604336404156</v>
      </c>
      <c r="BU540" s="12" cm="1">
        <f t="array" ref="BU540">-(MAX(1 - (E540:BQ540 / _xlfn.SCAN(E540, E540:BQ540, _xlfn.LAMBDA(_xlpm.a,_xlpm.b, MAX(_xlpm.a, _xlpm.b))))))</f>
        <v>-0.10758665794637023</v>
      </c>
      <c r="BV540" s="14">
        <f t="shared" ca="1" si="17"/>
        <v>0.54438411673478015</v>
      </c>
    </row>
    <row r="541" spans="1:74" x14ac:dyDescent="0.45">
      <c r="A541" s="2" t="s">
        <v>1101</v>
      </c>
      <c r="B541" t="s">
        <v>1102</v>
      </c>
      <c r="C541" t="s">
        <v>71</v>
      </c>
      <c r="D541" t="s">
        <v>29</v>
      </c>
      <c r="E541">
        <v>104</v>
      </c>
      <c r="F541">
        <v>100</v>
      </c>
      <c r="G541">
        <v>103</v>
      </c>
      <c r="H541">
        <v>95.2</v>
      </c>
      <c r="I541">
        <v>94.8</v>
      </c>
      <c r="J541">
        <v>100</v>
      </c>
      <c r="K541">
        <v>96</v>
      </c>
      <c r="L541">
        <v>96</v>
      </c>
      <c r="M541">
        <v>96</v>
      </c>
      <c r="N541">
        <v>92</v>
      </c>
      <c r="O541">
        <v>88.4</v>
      </c>
      <c r="P541">
        <v>89.8</v>
      </c>
      <c r="Q541">
        <v>88</v>
      </c>
      <c r="R541">
        <v>98.2</v>
      </c>
      <c r="S541">
        <v>95.3</v>
      </c>
      <c r="T541">
        <v>98.4</v>
      </c>
      <c r="U541">
        <v>91</v>
      </c>
      <c r="V541">
        <v>95</v>
      </c>
      <c r="W541">
        <v>96</v>
      </c>
      <c r="X541">
        <v>95</v>
      </c>
      <c r="Y541">
        <v>96.6</v>
      </c>
      <c r="Z541">
        <v>96.6</v>
      </c>
      <c r="AA541">
        <v>97</v>
      </c>
      <c r="AB541">
        <v>93.4</v>
      </c>
      <c r="AC541">
        <v>93.8</v>
      </c>
      <c r="AD541">
        <v>95.4</v>
      </c>
      <c r="AE541">
        <v>96.6</v>
      </c>
      <c r="AF541">
        <v>96.6</v>
      </c>
      <c r="AG541">
        <v>95</v>
      </c>
      <c r="AH541">
        <v>92</v>
      </c>
      <c r="AI541">
        <v>95</v>
      </c>
      <c r="AJ541">
        <v>93.3</v>
      </c>
      <c r="AK541">
        <v>98</v>
      </c>
      <c r="AL541">
        <v>95</v>
      </c>
      <c r="AM541">
        <v>95</v>
      </c>
      <c r="AN541">
        <v>90</v>
      </c>
      <c r="AO541">
        <v>90</v>
      </c>
      <c r="AP541">
        <v>90.4</v>
      </c>
      <c r="AQ541">
        <v>90.4</v>
      </c>
      <c r="AR541">
        <v>92.7</v>
      </c>
      <c r="AS541">
        <v>93</v>
      </c>
      <c r="AT541">
        <v>91.5</v>
      </c>
      <c r="AU541">
        <v>94</v>
      </c>
      <c r="AV541">
        <v>91.4</v>
      </c>
      <c r="AW541">
        <v>92.1</v>
      </c>
      <c r="AX541">
        <v>94.6</v>
      </c>
      <c r="AY541">
        <v>99.6</v>
      </c>
      <c r="AZ541">
        <v>100</v>
      </c>
      <c r="BA541">
        <v>101.75</v>
      </c>
      <c r="BB541">
        <v>108.5</v>
      </c>
      <c r="BC541">
        <v>106.5</v>
      </c>
      <c r="BD541">
        <v>104</v>
      </c>
      <c r="BE541">
        <v>105</v>
      </c>
      <c r="BF541">
        <v>103</v>
      </c>
      <c r="BG541">
        <v>106</v>
      </c>
      <c r="BH541">
        <v>105</v>
      </c>
      <c r="BI541">
        <v>103.5</v>
      </c>
      <c r="BJ541">
        <v>105</v>
      </c>
      <c r="BK541">
        <v>103</v>
      </c>
      <c r="BL541">
        <v>104.5</v>
      </c>
      <c r="BM541">
        <v>104</v>
      </c>
      <c r="BN541">
        <v>107</v>
      </c>
      <c r="BO541">
        <v>109</v>
      </c>
      <c r="BP541">
        <v>105.75</v>
      </c>
      <c r="BQ541">
        <v>103</v>
      </c>
      <c r="BR541" s="12">
        <f t="shared" si="16"/>
        <v>-9.6153846153846159E-3</v>
      </c>
      <c r="BS541" s="13" cm="1">
        <f t="array" aca="1" ref="BS541" ca="1">_xlfn.PERCENTILE.INC((OFFSET(E541,0,1,1,COLUMNS(E541:BQ541)-1) - E541:BP541) / E541:BP541, 0.05) * SQRT(COUNT(E541:BQ541) - 1)</f>
        <v>-0.33133333333333331</v>
      </c>
      <c r="BT541" s="12" cm="1">
        <f t="array" aca="1" ref="BT541" ca="1">_xlfn.STDEV.P((E541:BP541 - OFFSET(E541:BP541,0,1)) / OFFSET(E541:BP541,0,1)) * SQRT(COUNT(E541:BQ541)-1)</f>
        <v>0.25764942852616818</v>
      </c>
      <c r="BU541" s="12" cm="1">
        <f t="array" ref="BU541">-(MAX(1 - (E541:BQ541 / _xlfn.SCAN(E541, E541:BQ541, _xlfn.LAMBDA(_xlpm.a,_xlpm.b, MAX(_xlpm.a, _xlpm.b))))))</f>
        <v>-0.15384615384615385</v>
      </c>
      <c r="BV541" s="14">
        <f t="shared" ca="1" si="17"/>
        <v>-2.5648745480192036E-2</v>
      </c>
    </row>
    <row r="542" spans="1:74" x14ac:dyDescent="0.45">
      <c r="A542" s="2" t="s">
        <v>1103</v>
      </c>
      <c r="B542" t="s">
        <v>1104</v>
      </c>
      <c r="C542" t="s">
        <v>37</v>
      </c>
      <c r="D542" t="s">
        <v>8</v>
      </c>
      <c r="E542">
        <v>260.5</v>
      </c>
      <c r="F542">
        <v>258</v>
      </c>
      <c r="G542">
        <v>252.5</v>
      </c>
      <c r="H542">
        <v>261.5</v>
      </c>
      <c r="I542">
        <v>267.5</v>
      </c>
      <c r="J542">
        <v>295</v>
      </c>
      <c r="K542">
        <v>313.5</v>
      </c>
      <c r="L542">
        <v>313.5</v>
      </c>
      <c r="M542">
        <v>313.5</v>
      </c>
      <c r="N542">
        <v>317.5</v>
      </c>
      <c r="O542">
        <v>305.5</v>
      </c>
      <c r="P542">
        <v>317.5</v>
      </c>
      <c r="Q542">
        <v>324</v>
      </c>
      <c r="R542">
        <v>345.5</v>
      </c>
      <c r="S542">
        <v>333.5</v>
      </c>
      <c r="T542">
        <v>343.5</v>
      </c>
      <c r="U542">
        <v>340.5</v>
      </c>
      <c r="V542">
        <v>325.5</v>
      </c>
      <c r="W542">
        <v>327.5</v>
      </c>
      <c r="X542">
        <v>334</v>
      </c>
      <c r="Y542">
        <v>330.5</v>
      </c>
      <c r="Z542">
        <v>323.5</v>
      </c>
      <c r="AA542">
        <v>323.5</v>
      </c>
      <c r="AB542">
        <v>304.5</v>
      </c>
      <c r="AC542">
        <v>334</v>
      </c>
      <c r="AD542">
        <v>325.5</v>
      </c>
      <c r="AE542">
        <v>350.5</v>
      </c>
      <c r="AF542">
        <v>348</v>
      </c>
      <c r="AG542">
        <v>339.5</v>
      </c>
      <c r="AH542">
        <v>332.5</v>
      </c>
      <c r="AI542">
        <v>346</v>
      </c>
      <c r="AJ542">
        <v>330.5</v>
      </c>
      <c r="AK542">
        <v>335.5</v>
      </c>
      <c r="AL542">
        <v>359</v>
      </c>
      <c r="AM542">
        <v>384.5</v>
      </c>
      <c r="AN542">
        <v>374.5</v>
      </c>
      <c r="AO542">
        <v>375.5</v>
      </c>
      <c r="AP542">
        <v>382</v>
      </c>
      <c r="AQ542">
        <v>395.5</v>
      </c>
      <c r="AR542">
        <v>389</v>
      </c>
      <c r="AS542">
        <v>403</v>
      </c>
      <c r="AT542">
        <v>409</v>
      </c>
      <c r="AU542">
        <v>400</v>
      </c>
      <c r="AV542">
        <v>400</v>
      </c>
      <c r="AW542">
        <v>416</v>
      </c>
      <c r="AX542">
        <v>419.5</v>
      </c>
      <c r="AY542">
        <v>416</v>
      </c>
      <c r="AZ542">
        <v>400</v>
      </c>
      <c r="BA542">
        <v>398</v>
      </c>
      <c r="BB542">
        <v>390.5</v>
      </c>
      <c r="BC542">
        <v>395.5</v>
      </c>
      <c r="BD542">
        <v>384.5</v>
      </c>
      <c r="BE542">
        <v>388.5</v>
      </c>
      <c r="BF542">
        <v>385</v>
      </c>
      <c r="BG542">
        <v>394</v>
      </c>
      <c r="BH542">
        <v>403.5</v>
      </c>
      <c r="BI542">
        <v>398.5</v>
      </c>
      <c r="BJ542">
        <v>394</v>
      </c>
      <c r="BK542">
        <v>388.5</v>
      </c>
      <c r="BL542">
        <v>397.5</v>
      </c>
      <c r="BM542">
        <v>393</v>
      </c>
      <c r="BN542">
        <v>410.5</v>
      </c>
      <c r="BO542">
        <v>408</v>
      </c>
      <c r="BP542">
        <v>394</v>
      </c>
      <c r="BQ542">
        <v>394</v>
      </c>
      <c r="BR542" s="12">
        <f t="shared" si="16"/>
        <v>0.5124760076775432</v>
      </c>
      <c r="BS542" s="13" cm="1">
        <f t="array" aca="1" ref="BS542" ca="1">_xlfn.PERCENTILE.INC((OFFSET(E542,0,1,1,COLUMNS(E542:BQ542)-1) - E542:BP542) / E542:BP542, 0.05) * SQRT(COUNT(E542:BQ542) - 1)</f>
        <v>-0.30689279224712296</v>
      </c>
      <c r="BT542" s="12" cm="1">
        <f t="array" aca="1" ref="BT542" ca="1">_xlfn.STDEV.P((E542:BP542 - OFFSET(E542:BP542,0,1)) / OFFSET(E542:BP542,0,1)) * SQRT(COUNT(E542:BQ542)-1)</f>
        <v>0.2658215727754914</v>
      </c>
      <c r="BU542" s="12" cm="1">
        <f t="array" ref="BU542">-(MAX(1 - (E542:BQ542 / _xlfn.SCAN(E542, E542:BQ542, _xlfn.LAMBDA(_xlpm.a,_xlpm.b, MAX(_xlpm.a, _xlpm.b))))))</f>
        <v>-0.11866859623733717</v>
      </c>
      <c r="BV542" s="14">
        <f t="shared" ca="1" si="17"/>
        <v>1.9392068231908017</v>
      </c>
    </row>
    <row r="543" spans="1:74" x14ac:dyDescent="0.45">
      <c r="A543" s="2" t="s">
        <v>1105</v>
      </c>
      <c r="B543" t="s">
        <v>1106</v>
      </c>
      <c r="C543" t="s">
        <v>80</v>
      </c>
      <c r="D543" t="s">
        <v>8</v>
      </c>
      <c r="E543">
        <v>7.8</v>
      </c>
      <c r="F543">
        <v>7.99</v>
      </c>
      <c r="G543">
        <v>7.71</v>
      </c>
      <c r="H543">
        <v>7.94</v>
      </c>
      <c r="I543">
        <v>7.92</v>
      </c>
      <c r="J543">
        <v>7.83</v>
      </c>
      <c r="K543">
        <v>7.76</v>
      </c>
      <c r="L543">
        <v>7.76</v>
      </c>
      <c r="M543">
        <v>7.76</v>
      </c>
      <c r="N543">
        <v>7.64</v>
      </c>
      <c r="O543">
        <v>7.4</v>
      </c>
      <c r="P543">
        <v>7.77</v>
      </c>
      <c r="Q543">
        <v>7.75</v>
      </c>
      <c r="R543">
        <v>7.72</v>
      </c>
      <c r="S543">
        <v>7.42</v>
      </c>
      <c r="T543">
        <v>7.52</v>
      </c>
      <c r="U543">
        <v>7.83</v>
      </c>
      <c r="V543">
        <v>7.72</v>
      </c>
      <c r="W543">
        <v>7.73</v>
      </c>
      <c r="X543">
        <v>7.42</v>
      </c>
      <c r="Y543">
        <v>7.71</v>
      </c>
      <c r="Z543">
        <v>7.57</v>
      </c>
      <c r="AA543">
        <v>7.57</v>
      </c>
      <c r="AB543">
        <v>7.63</v>
      </c>
      <c r="AC543">
        <v>7.59</v>
      </c>
      <c r="AD543">
        <v>7.5</v>
      </c>
      <c r="AE543">
        <v>7.5</v>
      </c>
      <c r="AF543">
        <v>7.54</v>
      </c>
      <c r="AG543">
        <v>7.57</v>
      </c>
      <c r="AH543">
        <v>7.52</v>
      </c>
      <c r="AI543">
        <v>7.34</v>
      </c>
      <c r="AJ543">
        <v>7.44</v>
      </c>
      <c r="AK543">
        <v>7.45</v>
      </c>
      <c r="AL543">
        <v>7.75</v>
      </c>
      <c r="AM543">
        <v>7.61</v>
      </c>
      <c r="AN543">
        <v>7.43</v>
      </c>
      <c r="AO543">
        <v>7.31</v>
      </c>
      <c r="AP543">
        <v>7.31</v>
      </c>
      <c r="AQ543">
        <v>7.52</v>
      </c>
      <c r="AR543">
        <v>7.55</v>
      </c>
      <c r="AS543">
        <v>7.64</v>
      </c>
      <c r="AT543">
        <v>7.55</v>
      </c>
      <c r="AU543">
        <v>7.69</v>
      </c>
      <c r="AV543">
        <v>8.1</v>
      </c>
      <c r="AW543">
        <v>8.25</v>
      </c>
      <c r="AX543">
        <v>8.42</v>
      </c>
      <c r="AY543">
        <v>8.16</v>
      </c>
      <c r="AZ543">
        <v>8.2899999999999991</v>
      </c>
      <c r="BA543">
        <v>8.19</v>
      </c>
      <c r="BB543">
        <v>8.1199999999999992</v>
      </c>
      <c r="BC543">
        <v>7.98</v>
      </c>
      <c r="BD543">
        <v>7.52</v>
      </c>
      <c r="BE543">
        <v>7.61</v>
      </c>
      <c r="BF543">
        <v>7.59</v>
      </c>
      <c r="BG543">
        <v>7.85</v>
      </c>
      <c r="BH543">
        <v>8.11</v>
      </c>
      <c r="BI543">
        <v>8.15</v>
      </c>
      <c r="BJ543">
        <v>7.85</v>
      </c>
      <c r="BK543">
        <v>7.8</v>
      </c>
      <c r="BL543">
        <v>7.98</v>
      </c>
      <c r="BM543">
        <v>7.8</v>
      </c>
      <c r="BN543">
        <v>7.79</v>
      </c>
      <c r="BO543">
        <v>7.69</v>
      </c>
      <c r="BP543">
        <v>7.76</v>
      </c>
      <c r="BQ543">
        <v>7.64</v>
      </c>
      <c r="BR543" s="12">
        <f t="shared" si="16"/>
        <v>-2.051282051282053E-2</v>
      </c>
      <c r="BS543" s="13" cm="1">
        <f t="array" aca="1" ref="BS543" ca="1">_xlfn.PERCENTILE.INC((OFFSET(E543,0,1,1,COLUMNS(E543:BQ543)-1) - E543:BP543) / E543:BP543, 0.05) * SQRT(COUNT(E543:BQ543) - 1)</f>
        <v>-0.29235931417339223</v>
      </c>
      <c r="BT543" s="12" cm="1">
        <f t="array" aca="1" ref="BT543" ca="1">_xlfn.STDEV.P((E543:BP543 - OFFSET(E543:BP543,0,1)) / OFFSET(E543:BP543,0,1)) * SQRT(COUNT(E543:BQ543)-1)</f>
        <v>0.18158792795155856</v>
      </c>
      <c r="BU543" s="12" cm="1">
        <f t="array" ref="BU543">-(MAX(1 - (E543:BQ543 / _xlfn.SCAN(E543, E543:BQ543, _xlfn.LAMBDA(_xlpm.a,_xlpm.b, MAX(_xlpm.a, _xlpm.b))))))</f>
        <v>-0.10688836104513066</v>
      </c>
      <c r="BV543" s="14">
        <f t="shared" ca="1" si="17"/>
        <v>-9.6404098611062319E-2</v>
      </c>
    </row>
    <row r="544" spans="1:74" x14ac:dyDescent="0.45">
      <c r="A544" s="2" t="s">
        <v>1107</v>
      </c>
      <c r="B544" t="s">
        <v>1108</v>
      </c>
      <c r="C544" t="s">
        <v>16</v>
      </c>
      <c r="D544" t="s">
        <v>8</v>
      </c>
      <c r="E544">
        <v>7.0971000000000002</v>
      </c>
      <c r="F544">
        <v>7.1116000000000001</v>
      </c>
      <c r="G544">
        <v>7.3236999999999997</v>
      </c>
      <c r="H544">
        <v>7.3528000000000002</v>
      </c>
      <c r="I544">
        <v>7.3204000000000002</v>
      </c>
      <c r="J544">
        <v>7.2201000000000004</v>
      </c>
      <c r="K544">
        <v>7.3705999999999996</v>
      </c>
      <c r="L544">
        <v>7.3705999999999996</v>
      </c>
      <c r="M544">
        <v>7.3705999999999996</v>
      </c>
      <c r="N544">
        <v>7.3512000000000004</v>
      </c>
      <c r="O544">
        <v>7.2023000000000001</v>
      </c>
      <c r="P544">
        <v>7.1958000000000002</v>
      </c>
      <c r="Q544">
        <v>7.2702999999999998</v>
      </c>
      <c r="R544">
        <v>7.2718999999999996</v>
      </c>
      <c r="S544">
        <v>7.0759999999999996</v>
      </c>
      <c r="T544">
        <v>7.2784000000000004</v>
      </c>
      <c r="U544">
        <v>7.1618000000000004</v>
      </c>
      <c r="V544">
        <v>7.0614999999999997</v>
      </c>
      <c r="W544">
        <v>7.2088000000000001</v>
      </c>
      <c r="X544">
        <v>7.3446999999999996</v>
      </c>
      <c r="Y544">
        <v>7.5648</v>
      </c>
      <c r="Z544">
        <v>7.3964999999999996</v>
      </c>
      <c r="AA544">
        <v>7.3964999999999996</v>
      </c>
      <c r="AB544">
        <v>7.2394999999999996</v>
      </c>
      <c r="AC544">
        <v>7.2541000000000002</v>
      </c>
      <c r="AD544">
        <v>7.1974</v>
      </c>
      <c r="AE544">
        <v>7.1520999999999999</v>
      </c>
      <c r="AF544">
        <v>7.1214000000000004</v>
      </c>
      <c r="AG544">
        <v>6.9984000000000002</v>
      </c>
      <c r="AH544">
        <v>7.0777000000000001</v>
      </c>
      <c r="AI544">
        <v>7.0355999999999996</v>
      </c>
      <c r="AJ544">
        <v>6.9157999999999999</v>
      </c>
      <c r="AK544">
        <v>6.8802000000000003</v>
      </c>
      <c r="AL544">
        <v>7.2541000000000002</v>
      </c>
      <c r="AM544">
        <v>7.2103999999999999</v>
      </c>
      <c r="AN544">
        <v>7.2653999999999996</v>
      </c>
      <c r="AO544">
        <v>7.2363</v>
      </c>
      <c r="AP544">
        <v>7.3140000000000001</v>
      </c>
      <c r="AQ544">
        <v>7.3997000000000002</v>
      </c>
      <c r="AR544">
        <v>7.4870999999999999</v>
      </c>
      <c r="AS544">
        <v>7.7720000000000002</v>
      </c>
      <c r="AT544">
        <v>7.7832999999999997</v>
      </c>
      <c r="AU544">
        <v>7.84</v>
      </c>
      <c r="AV544">
        <v>7.8497000000000003</v>
      </c>
      <c r="AW544">
        <v>8.0373999999999999</v>
      </c>
      <c r="AX544">
        <v>8.1854999999999993</v>
      </c>
      <c r="AY544">
        <v>8.0585000000000004</v>
      </c>
      <c r="AZ544">
        <v>8.1166999999999998</v>
      </c>
      <c r="BA544">
        <v>8.1976999999999993</v>
      </c>
      <c r="BB544">
        <v>8.2138000000000009</v>
      </c>
      <c r="BC544">
        <v>8.0810999999999993</v>
      </c>
      <c r="BD544">
        <v>7.8350999999999997</v>
      </c>
      <c r="BE544">
        <v>7.8901000000000003</v>
      </c>
      <c r="BF544">
        <v>7.8593999999999999</v>
      </c>
      <c r="BG544">
        <v>8.1005000000000003</v>
      </c>
      <c r="BH544">
        <v>8.1045999999999996</v>
      </c>
      <c r="BI544">
        <v>8.0617000000000001</v>
      </c>
      <c r="BJ544">
        <v>8.2462</v>
      </c>
      <c r="BK544">
        <v>8.1976999999999993</v>
      </c>
      <c r="BL544">
        <v>8.3231000000000002</v>
      </c>
      <c r="BM544">
        <v>8.0907999999999998</v>
      </c>
      <c r="BN544">
        <v>8.1814999999999998</v>
      </c>
      <c r="BO544">
        <v>8.1248000000000005</v>
      </c>
      <c r="BP544">
        <v>8.2380999999999993</v>
      </c>
      <c r="BQ544">
        <v>8.3513999999999999</v>
      </c>
      <c r="BR544" s="12">
        <f t="shared" si="16"/>
        <v>0.17673415902269937</v>
      </c>
      <c r="BS544" s="13" cm="1">
        <f t="array" aca="1" ref="BS544" ca="1">_xlfn.PERCENTILE.INC((OFFSET(E544,0,1,1,COLUMNS(E544:BQ544)-1) - E544:BP544) / E544:BP544, 0.05) * SQRT(COUNT(E544:BQ544) - 1)</f>
        <v>-0.17675640527091147</v>
      </c>
      <c r="BT544" s="12" cm="1">
        <f t="array" aca="1" ref="BT544" ca="1">_xlfn.STDEV.P((E544:BP544 - OFFSET(E544:BP544,0,1)) / OFFSET(E544:BP544,0,1)) * SQRT(COUNT(E544:BQ544)-1)</f>
        <v>0.13179913752924183</v>
      </c>
      <c r="BU544" s="12" cm="1">
        <f t="array" ref="BU544">-(MAX(1 - (E544:BQ544 / _xlfn.SCAN(E544, E544:BQ544, _xlfn.LAMBDA(_xlpm.a,_xlpm.b, MAX(_xlpm.a, _xlpm.b))))))</f>
        <v>-9.0498096446700482E-2</v>
      </c>
      <c r="BV544" s="14">
        <f t="shared" ca="1" si="17"/>
        <v>1.363750646568691</v>
      </c>
    </row>
    <row r="545" spans="1:74" x14ac:dyDescent="0.45">
      <c r="A545" s="2" t="s">
        <v>1109</v>
      </c>
      <c r="B545" t="s">
        <v>1110</v>
      </c>
      <c r="C545" t="s">
        <v>22</v>
      </c>
      <c r="D545" t="s">
        <v>29</v>
      </c>
      <c r="E545">
        <v>156.1</v>
      </c>
      <c r="F545">
        <v>156.9</v>
      </c>
      <c r="G545">
        <v>148.4</v>
      </c>
      <c r="H545">
        <v>157.5</v>
      </c>
      <c r="I545">
        <v>171.7</v>
      </c>
      <c r="J545">
        <v>181.6</v>
      </c>
      <c r="K545">
        <v>191</v>
      </c>
      <c r="L545">
        <v>191</v>
      </c>
      <c r="M545">
        <v>191</v>
      </c>
      <c r="N545">
        <v>176.6</v>
      </c>
      <c r="O545">
        <v>162.9</v>
      </c>
      <c r="P545">
        <v>165</v>
      </c>
      <c r="Q545">
        <v>175.9</v>
      </c>
      <c r="R545">
        <v>176.7</v>
      </c>
      <c r="S545">
        <v>170</v>
      </c>
      <c r="T545">
        <v>174.3</v>
      </c>
      <c r="U545">
        <v>186.8</v>
      </c>
      <c r="V545">
        <v>193</v>
      </c>
      <c r="W545">
        <v>194.8</v>
      </c>
      <c r="X545">
        <v>194</v>
      </c>
      <c r="Y545">
        <v>204.6</v>
      </c>
      <c r="Z545">
        <v>201.6</v>
      </c>
      <c r="AA545">
        <v>205</v>
      </c>
      <c r="AB545">
        <v>206.4</v>
      </c>
      <c r="AC545">
        <v>199.8</v>
      </c>
      <c r="AD545">
        <v>199.7</v>
      </c>
      <c r="AE545">
        <v>199.3</v>
      </c>
      <c r="AF545">
        <v>199.3</v>
      </c>
      <c r="AG545">
        <v>192.7</v>
      </c>
      <c r="AH545">
        <v>191.7</v>
      </c>
      <c r="AI545">
        <v>185</v>
      </c>
      <c r="AJ545">
        <v>181</v>
      </c>
      <c r="AK545">
        <v>183</v>
      </c>
      <c r="AL545">
        <v>190.9</v>
      </c>
      <c r="AM545">
        <v>191.8</v>
      </c>
      <c r="AN545">
        <v>191</v>
      </c>
      <c r="AO545">
        <v>187.3</v>
      </c>
      <c r="AP545">
        <v>189.7</v>
      </c>
      <c r="AQ545">
        <v>189.7</v>
      </c>
      <c r="AR545">
        <v>199.8</v>
      </c>
      <c r="AS545">
        <v>197.4</v>
      </c>
      <c r="AT545">
        <v>192</v>
      </c>
      <c r="AU545">
        <v>183.7</v>
      </c>
      <c r="AV545">
        <v>185.1</v>
      </c>
      <c r="AW545">
        <v>200.6</v>
      </c>
      <c r="AX545">
        <v>202</v>
      </c>
      <c r="AY545">
        <v>202.4</v>
      </c>
      <c r="AZ545">
        <v>209</v>
      </c>
      <c r="BA545">
        <v>210.4</v>
      </c>
      <c r="BB545">
        <v>204.8</v>
      </c>
      <c r="BC545">
        <v>197.6</v>
      </c>
      <c r="BD545">
        <v>187</v>
      </c>
      <c r="BE545">
        <v>186.3</v>
      </c>
      <c r="BF545">
        <v>186</v>
      </c>
      <c r="BG545">
        <v>194</v>
      </c>
      <c r="BH545">
        <v>188.6</v>
      </c>
      <c r="BI545">
        <v>188.2</v>
      </c>
      <c r="BJ545">
        <v>189.1</v>
      </c>
      <c r="BK545">
        <v>189.7</v>
      </c>
      <c r="BL545">
        <v>191.3</v>
      </c>
      <c r="BM545">
        <v>181.2</v>
      </c>
      <c r="BN545">
        <v>181.5</v>
      </c>
      <c r="BO545">
        <v>180.5</v>
      </c>
      <c r="BP545">
        <v>187</v>
      </c>
      <c r="BQ545">
        <v>179.8</v>
      </c>
      <c r="BR545" s="12">
        <f t="shared" si="16"/>
        <v>0.15182575272261381</v>
      </c>
      <c r="BS545" s="13" cm="1">
        <f t="array" aca="1" ref="BS545" ca="1">_xlfn.PERCENTILE.INC((OFFSET(E545,0,1,1,COLUMNS(E545:BQ545)-1) - E545:BP545) / E545:BP545, 0.05) * SQRT(COUNT(E545:BQ545) - 1)</f>
        <v>-0.42813331329852633</v>
      </c>
      <c r="BT545" s="12" cm="1">
        <f t="array" aca="1" ref="BT545" ca="1">_xlfn.STDEV.P((E545:BP545 - OFFSET(E545:BP545,0,1)) / OFFSET(E545:BP545,0,1)) * SQRT(COUNT(E545:BQ545)-1)</f>
        <v>0.28376712517922503</v>
      </c>
      <c r="BU545" s="12" cm="1">
        <f t="array" ref="BU545">-(MAX(1 - (E545:BQ545 / _xlfn.SCAN(E545, E545:BQ545, _xlfn.LAMBDA(_xlpm.a,_xlpm.b, MAX(_xlpm.a, _xlpm.b))))))</f>
        <v>-0.14712041884816751</v>
      </c>
      <c r="BV545" s="14">
        <f t="shared" ca="1" si="17"/>
        <v>0.5456331582625108</v>
      </c>
    </row>
    <row r="546" spans="1:74" x14ac:dyDescent="0.45">
      <c r="A546" s="2" t="s">
        <v>1111</v>
      </c>
      <c r="B546" t="s">
        <v>1112</v>
      </c>
      <c r="C546" t="s">
        <v>71</v>
      </c>
      <c r="D546" t="s">
        <v>8</v>
      </c>
      <c r="E546">
        <v>70.8</v>
      </c>
      <c r="F546">
        <v>70.150000000000006</v>
      </c>
      <c r="G546">
        <v>70</v>
      </c>
      <c r="H546">
        <v>72.2</v>
      </c>
      <c r="I546">
        <v>73.150000000000006</v>
      </c>
      <c r="J546">
        <v>72.3</v>
      </c>
      <c r="K546">
        <v>77.25</v>
      </c>
      <c r="L546">
        <v>77.25</v>
      </c>
      <c r="M546">
        <v>77.25</v>
      </c>
      <c r="N546">
        <v>73.55</v>
      </c>
      <c r="O546">
        <v>71.55</v>
      </c>
      <c r="P546">
        <v>71.55</v>
      </c>
      <c r="Q546">
        <v>74.05</v>
      </c>
      <c r="R546">
        <v>72.95</v>
      </c>
      <c r="S546">
        <v>71.95</v>
      </c>
      <c r="T546">
        <v>71.2</v>
      </c>
      <c r="U546">
        <v>71</v>
      </c>
      <c r="V546">
        <v>69.25</v>
      </c>
      <c r="W546">
        <v>70.099999999999994</v>
      </c>
      <c r="X546">
        <v>69.8</v>
      </c>
      <c r="Y546">
        <v>71.650000000000006</v>
      </c>
      <c r="Z546">
        <v>70.150000000000006</v>
      </c>
      <c r="AA546">
        <v>70.150000000000006</v>
      </c>
      <c r="AB546">
        <v>68.8</v>
      </c>
      <c r="AC546">
        <v>68.55</v>
      </c>
      <c r="AD546">
        <v>66.900000000000006</v>
      </c>
      <c r="AE546">
        <v>66.900000000000006</v>
      </c>
      <c r="AF546">
        <v>66.900000000000006</v>
      </c>
      <c r="AG546">
        <v>66.3</v>
      </c>
      <c r="AH546">
        <v>65.55</v>
      </c>
      <c r="AI546">
        <v>61.3</v>
      </c>
      <c r="AJ546">
        <v>59.5</v>
      </c>
      <c r="AK546">
        <v>61.85</v>
      </c>
      <c r="AL546">
        <v>64.400000000000006</v>
      </c>
      <c r="AM546">
        <v>63.05</v>
      </c>
      <c r="AN546">
        <v>61.35</v>
      </c>
      <c r="AO546">
        <v>61.15</v>
      </c>
      <c r="AP546">
        <v>59.9</v>
      </c>
      <c r="AQ546">
        <v>61.8</v>
      </c>
      <c r="AR546">
        <v>63.6</v>
      </c>
      <c r="AS546">
        <v>65.3</v>
      </c>
      <c r="AT546">
        <v>66.05</v>
      </c>
      <c r="AU546">
        <v>64.349999999999994</v>
      </c>
      <c r="AV546">
        <v>65.849999999999994</v>
      </c>
      <c r="AW546">
        <v>68.400000000000006</v>
      </c>
      <c r="AX546">
        <v>69.95</v>
      </c>
      <c r="AY546">
        <v>69.55</v>
      </c>
      <c r="AZ546">
        <v>73.75</v>
      </c>
      <c r="BA546">
        <v>71.45</v>
      </c>
      <c r="BB546">
        <v>69.5</v>
      </c>
      <c r="BC546">
        <v>67.55</v>
      </c>
      <c r="BD546">
        <v>63.95</v>
      </c>
      <c r="BE546">
        <v>65.5</v>
      </c>
      <c r="BF546">
        <v>66.2</v>
      </c>
      <c r="BG546">
        <v>68.05</v>
      </c>
      <c r="BH546">
        <v>67.45</v>
      </c>
      <c r="BI546">
        <v>66</v>
      </c>
      <c r="BJ546">
        <v>63.35</v>
      </c>
      <c r="BK546">
        <v>63.6</v>
      </c>
      <c r="BL546">
        <v>64</v>
      </c>
      <c r="BM546">
        <v>62.3</v>
      </c>
      <c r="BN546">
        <v>62.05</v>
      </c>
      <c r="BO546">
        <v>61.85</v>
      </c>
      <c r="BP546">
        <v>61.45</v>
      </c>
      <c r="BQ546">
        <v>62</v>
      </c>
      <c r="BR546" s="12">
        <f t="shared" si="16"/>
        <v>-0.12429378531073443</v>
      </c>
      <c r="BS546" s="13" cm="1">
        <f t="array" aca="1" ref="BS546" ca="1">_xlfn.PERCENTILE.INC((OFFSET(E546,0,1,1,COLUMNS(E546:BQ546)-1) - E546:BP546) / E546:BP546, 0.05) * SQRT(COUNT(E546:BQ546) - 1)</f>
        <v>-0.31045403184386217</v>
      </c>
      <c r="BT546" s="12" cm="1">
        <f t="array" aca="1" ref="BT546" ca="1">_xlfn.STDEV.P((E546:BP546 - OFFSET(E546:BP546,0,1)) / OFFSET(E546:BP546,0,1)) * SQRT(COUNT(E546:BQ546)-1)</f>
        <v>0.20742701277858236</v>
      </c>
      <c r="BU546" s="12" cm="1">
        <f t="array" ref="BU546">-(MAX(1 - (E546:BQ546 / _xlfn.SCAN(E546, E546:BQ546, _xlfn.LAMBDA(_xlpm.a,_xlpm.b, MAX(_xlpm.a, _xlpm.b))))))</f>
        <v>-0.22977346278317157</v>
      </c>
      <c r="BV546" s="14">
        <f t="shared" ca="1" si="17"/>
        <v>-0.58472030082312287</v>
      </c>
    </row>
    <row r="547" spans="1:74" x14ac:dyDescent="0.45">
      <c r="A547" s="2" t="s">
        <v>1113</v>
      </c>
      <c r="B547" t="s">
        <v>1114</v>
      </c>
      <c r="C547" t="s">
        <v>19</v>
      </c>
      <c r="D547" t="s">
        <v>29</v>
      </c>
      <c r="E547">
        <v>134.06</v>
      </c>
      <c r="F547">
        <v>132.47</v>
      </c>
      <c r="G547">
        <v>131.15</v>
      </c>
      <c r="H547">
        <v>149.96</v>
      </c>
      <c r="I547">
        <v>160.76</v>
      </c>
      <c r="J547">
        <v>165.46</v>
      </c>
      <c r="K547">
        <v>163.4</v>
      </c>
      <c r="L547">
        <v>163.4</v>
      </c>
      <c r="M547">
        <v>163.4</v>
      </c>
      <c r="N547">
        <v>157.71</v>
      </c>
      <c r="O547">
        <v>144.26</v>
      </c>
      <c r="P547">
        <v>145.26</v>
      </c>
      <c r="Q547">
        <v>154.6</v>
      </c>
      <c r="R547">
        <v>149.5</v>
      </c>
      <c r="S547">
        <v>151.61000000000001</v>
      </c>
      <c r="T547">
        <v>148.83000000000001</v>
      </c>
      <c r="U547">
        <v>148.97</v>
      </c>
      <c r="V547">
        <v>144.19999999999999</v>
      </c>
      <c r="W547">
        <v>145.79</v>
      </c>
      <c r="X547">
        <v>144.33000000000001</v>
      </c>
      <c r="Y547">
        <v>152.54</v>
      </c>
      <c r="Z547">
        <v>146.97999999999999</v>
      </c>
      <c r="AA547">
        <v>142.41</v>
      </c>
      <c r="AB547">
        <v>135.06</v>
      </c>
      <c r="AC547">
        <v>129.79</v>
      </c>
      <c r="AD547">
        <v>130.25</v>
      </c>
      <c r="AE547">
        <v>126.15</v>
      </c>
      <c r="AF547">
        <v>126.15</v>
      </c>
      <c r="AG547">
        <v>122.5</v>
      </c>
      <c r="AH547">
        <v>120.22</v>
      </c>
      <c r="AI547">
        <v>115.05</v>
      </c>
      <c r="AJ547">
        <v>111.41</v>
      </c>
      <c r="AK547">
        <v>112.24</v>
      </c>
      <c r="AL547">
        <v>124.62</v>
      </c>
      <c r="AM547">
        <v>134.79</v>
      </c>
      <c r="AN547">
        <v>131.71</v>
      </c>
      <c r="AO547">
        <v>136.51</v>
      </c>
      <c r="AP547">
        <v>126.38</v>
      </c>
      <c r="AQ547">
        <v>126.38</v>
      </c>
      <c r="AR547">
        <v>154.86000000000001</v>
      </c>
      <c r="AS547">
        <v>164.73</v>
      </c>
      <c r="AT547">
        <v>163.21</v>
      </c>
      <c r="AU547">
        <v>151.35</v>
      </c>
      <c r="AV547">
        <v>160.29</v>
      </c>
      <c r="AW547">
        <v>165.99</v>
      </c>
      <c r="AX547">
        <v>184.93</v>
      </c>
      <c r="AY547">
        <v>190.89</v>
      </c>
      <c r="AZ547">
        <v>216.92</v>
      </c>
      <c r="BA547">
        <v>219.64</v>
      </c>
      <c r="BB547">
        <v>206.13</v>
      </c>
      <c r="BC547">
        <v>190.96</v>
      </c>
      <c r="BD547">
        <v>174.13</v>
      </c>
      <c r="BE547">
        <v>182.48</v>
      </c>
      <c r="BF547">
        <v>175.33</v>
      </c>
      <c r="BG547">
        <v>185.59</v>
      </c>
      <c r="BH547">
        <v>179.17</v>
      </c>
      <c r="BI547">
        <v>178.18</v>
      </c>
      <c r="BJ547">
        <v>179.83</v>
      </c>
      <c r="BK547">
        <v>171.55</v>
      </c>
      <c r="BL547">
        <v>166.85</v>
      </c>
      <c r="BM547">
        <v>152.61000000000001</v>
      </c>
      <c r="BN547">
        <v>150.41999999999999</v>
      </c>
      <c r="BO547">
        <v>146.91</v>
      </c>
      <c r="BP547">
        <v>152.74</v>
      </c>
      <c r="BQ547">
        <v>147.18</v>
      </c>
      <c r="BR547" s="12">
        <f t="shared" si="16"/>
        <v>9.7866626883485033E-2</v>
      </c>
      <c r="BS547" s="13" cm="1">
        <f t="array" aca="1" ref="BS547" ca="1">_xlfn.PERCENTILE.INC((OFFSET(E547,0,1,1,COLUMNS(E547:BQ547)-1) - E547:BP547) / E547:BP547, 0.05) * SQRT(COUNT(E547:BQ547) - 1)</f>
        <v>-0.59292092145358677</v>
      </c>
      <c r="BT547" s="12" cm="1">
        <f t="array" aca="1" ref="BT547" ca="1">_xlfn.STDEV.P((E547:BP547 - OFFSET(E547:BP547,0,1)) / OFFSET(E547:BP547,0,1)) * SQRT(COUNT(E547:BQ547)-1)</f>
        <v>0.44155376446054551</v>
      </c>
      <c r="BU547" s="12" cm="1">
        <f t="array" ref="BU547">-(MAX(1 - (E547:BQ547 / _xlfn.SCAN(E547, E547:BQ547, _xlfn.LAMBDA(_xlpm.a,_xlpm.b, MAX(_xlpm.a, _xlpm.b))))))</f>
        <v>-0.33113276270260428</v>
      </c>
      <c r="BV547" s="14">
        <f t="shared" ca="1" si="17"/>
        <v>0.22845151599312991</v>
      </c>
    </row>
    <row r="548" spans="1:74" x14ac:dyDescent="0.45">
      <c r="A548" s="2" t="s">
        <v>1115</v>
      </c>
      <c r="B548" t="s">
        <v>1116</v>
      </c>
      <c r="C548" t="s">
        <v>37</v>
      </c>
      <c r="D548" t="s">
        <v>29</v>
      </c>
      <c r="E548">
        <v>865</v>
      </c>
      <c r="F548">
        <v>817.5</v>
      </c>
      <c r="G548">
        <v>823</v>
      </c>
      <c r="H548">
        <v>954</v>
      </c>
      <c r="I548">
        <v>1023</v>
      </c>
      <c r="J548">
        <v>1054</v>
      </c>
      <c r="K548">
        <v>1096</v>
      </c>
      <c r="L548">
        <v>1096</v>
      </c>
      <c r="M548">
        <v>1096</v>
      </c>
      <c r="N548">
        <v>1011</v>
      </c>
      <c r="O548">
        <v>938</v>
      </c>
      <c r="P548">
        <v>927.5</v>
      </c>
      <c r="Q548">
        <v>962</v>
      </c>
      <c r="R548">
        <v>993.5</v>
      </c>
      <c r="S548">
        <v>923.5</v>
      </c>
      <c r="T548">
        <v>980.5</v>
      </c>
      <c r="U548">
        <v>1011</v>
      </c>
      <c r="V548">
        <v>1030</v>
      </c>
      <c r="W548">
        <v>1044</v>
      </c>
      <c r="X548">
        <v>1068</v>
      </c>
      <c r="Y548">
        <v>1166</v>
      </c>
      <c r="Z548">
        <v>1128</v>
      </c>
      <c r="AA548">
        <v>1085</v>
      </c>
      <c r="AB548">
        <v>1072</v>
      </c>
      <c r="AC548">
        <v>1095</v>
      </c>
      <c r="AD548">
        <v>1138</v>
      </c>
      <c r="AE548">
        <v>1157</v>
      </c>
      <c r="AF548">
        <v>1157</v>
      </c>
      <c r="AG548">
        <v>1125</v>
      </c>
      <c r="AH548">
        <v>1120</v>
      </c>
      <c r="AI548">
        <v>1091</v>
      </c>
      <c r="AJ548">
        <v>1061</v>
      </c>
      <c r="AK548">
        <v>1071</v>
      </c>
      <c r="AL548">
        <v>1128</v>
      </c>
      <c r="AM548">
        <v>1139</v>
      </c>
      <c r="AN548">
        <v>1137</v>
      </c>
      <c r="AO548">
        <v>1127</v>
      </c>
      <c r="AP548">
        <v>1135</v>
      </c>
      <c r="AQ548">
        <v>1135</v>
      </c>
      <c r="AR548">
        <v>1219</v>
      </c>
      <c r="AS548">
        <v>1244</v>
      </c>
      <c r="AT548">
        <v>1299</v>
      </c>
      <c r="AU548">
        <v>1270</v>
      </c>
      <c r="AV548">
        <v>1277</v>
      </c>
      <c r="AW548">
        <v>1308</v>
      </c>
      <c r="AX548">
        <v>1386</v>
      </c>
      <c r="AY548">
        <v>1281</v>
      </c>
      <c r="AZ548">
        <v>1418</v>
      </c>
      <c r="BA548">
        <v>1348</v>
      </c>
      <c r="BB548">
        <v>1287</v>
      </c>
      <c r="BC548">
        <v>1268</v>
      </c>
      <c r="BD548">
        <v>1237</v>
      </c>
      <c r="BE548">
        <v>1224</v>
      </c>
      <c r="BF548">
        <v>1224</v>
      </c>
      <c r="BG548">
        <v>1290</v>
      </c>
      <c r="BH548">
        <v>1306</v>
      </c>
      <c r="BI548">
        <v>1232</v>
      </c>
      <c r="BJ548">
        <v>1270</v>
      </c>
      <c r="BK548">
        <v>1272</v>
      </c>
      <c r="BL548">
        <v>1289</v>
      </c>
      <c r="BM548">
        <v>1260</v>
      </c>
      <c r="BN548">
        <v>1280</v>
      </c>
      <c r="BO548">
        <v>1304</v>
      </c>
      <c r="BP548">
        <v>1298</v>
      </c>
      <c r="BQ548">
        <v>1289</v>
      </c>
      <c r="BR548" s="12">
        <f t="shared" si="16"/>
        <v>0.49017341040462425</v>
      </c>
      <c r="BS548" s="13" cm="1">
        <f t="array" aca="1" ref="BS548" ca="1">_xlfn.PERCENTILE.INC((OFFSET(E548,0,1,1,COLUMNS(E548:BQ548)-1) - E548:BP548) / E548:BP548, 0.05) * SQRT(COUNT(E548:BQ548) - 1)</f>
        <v>-0.54710811700247619</v>
      </c>
      <c r="BT548" s="12" cm="1">
        <f t="array" aca="1" ref="BT548" ca="1">_xlfn.STDEV.P((E548:BP548 - OFFSET(E548:BP548,0,1)) / OFFSET(E548:BP548,0,1)) * SQRT(COUNT(E548:BQ548)-1)</f>
        <v>0.33619560501736862</v>
      </c>
      <c r="BU548" s="12" cm="1">
        <f t="array" ref="BU548">-(MAX(1 - (E548:BQ548 / _xlfn.SCAN(E548, E548:BQ548, _xlfn.LAMBDA(_xlpm.a,_xlpm.b, MAX(_xlpm.a, _xlpm.b))))))</f>
        <v>-0.1573905109489051</v>
      </c>
      <c r="BV548" s="14">
        <f t="shared" ca="1" si="17"/>
        <v>1.4669448471200135</v>
      </c>
    </row>
    <row r="549" spans="1:74" x14ac:dyDescent="0.45">
      <c r="A549" s="2" t="s">
        <v>1117</v>
      </c>
      <c r="B549" t="s">
        <v>1118</v>
      </c>
      <c r="C549" t="s">
        <v>80</v>
      </c>
      <c r="D549" t="s">
        <v>34</v>
      </c>
      <c r="E549">
        <v>23.939</v>
      </c>
      <c r="F549">
        <v>23.445</v>
      </c>
      <c r="G549">
        <v>22.972000000000001</v>
      </c>
      <c r="H549">
        <v>24.393000000000001</v>
      </c>
      <c r="I549">
        <v>24.056999999999999</v>
      </c>
      <c r="J549">
        <v>24.314</v>
      </c>
      <c r="K549">
        <v>24.175000000000001</v>
      </c>
      <c r="L549">
        <v>24.175000000000001</v>
      </c>
      <c r="M549">
        <v>24.175000000000001</v>
      </c>
      <c r="N549">
        <v>25.498000000000001</v>
      </c>
      <c r="O549">
        <v>24.728000000000002</v>
      </c>
      <c r="P549">
        <v>25.556999999999999</v>
      </c>
      <c r="Q549">
        <v>26.228000000000002</v>
      </c>
      <c r="R549">
        <v>29.82</v>
      </c>
      <c r="S549">
        <v>30.116</v>
      </c>
      <c r="T549">
        <v>31.082999999999998</v>
      </c>
      <c r="U549">
        <v>30.53</v>
      </c>
      <c r="V549">
        <v>28.911999999999999</v>
      </c>
      <c r="W549">
        <v>27.076000000000001</v>
      </c>
      <c r="X549">
        <v>27.332999999999998</v>
      </c>
      <c r="Y549">
        <v>27.57</v>
      </c>
      <c r="Z549">
        <v>27.55</v>
      </c>
      <c r="AA549">
        <v>27.55</v>
      </c>
      <c r="AB549">
        <v>26.84</v>
      </c>
      <c r="AC549">
        <v>27.687999999999999</v>
      </c>
      <c r="AD549">
        <v>27.254000000000001</v>
      </c>
      <c r="AE549">
        <v>28.28</v>
      </c>
      <c r="AF549">
        <v>28.516999999999999</v>
      </c>
      <c r="AG549">
        <v>30.451000000000001</v>
      </c>
      <c r="AH549">
        <v>31.951000000000001</v>
      </c>
      <c r="AI549">
        <v>31.497</v>
      </c>
      <c r="AJ549">
        <v>30.588999999999999</v>
      </c>
      <c r="AK549">
        <v>30.963999999999999</v>
      </c>
      <c r="AL549">
        <v>31.536999999999999</v>
      </c>
      <c r="AM549">
        <v>31.042999999999999</v>
      </c>
      <c r="AN549">
        <v>29.997</v>
      </c>
      <c r="AO549">
        <v>29.997</v>
      </c>
      <c r="AP549">
        <v>29.542999999999999</v>
      </c>
      <c r="AQ549">
        <v>30.332999999999998</v>
      </c>
      <c r="AR549">
        <v>30.588999999999999</v>
      </c>
      <c r="AS549">
        <v>28.734000000000002</v>
      </c>
      <c r="AT549">
        <v>28.991</v>
      </c>
      <c r="AU549">
        <v>28.832999999999998</v>
      </c>
      <c r="AV549">
        <v>28.832999999999998</v>
      </c>
      <c r="AW549">
        <v>28.260999999999999</v>
      </c>
      <c r="AX549">
        <v>28.181999999999999</v>
      </c>
      <c r="AY549">
        <v>27.391999999999999</v>
      </c>
      <c r="AZ549">
        <v>27.629000000000001</v>
      </c>
      <c r="BA549">
        <v>27.728000000000002</v>
      </c>
      <c r="BB549">
        <v>27.826000000000001</v>
      </c>
      <c r="BC549">
        <v>27.945</v>
      </c>
      <c r="BD549">
        <v>27.195</v>
      </c>
      <c r="BE549">
        <v>26.721</v>
      </c>
      <c r="BF549">
        <v>27.766999999999999</v>
      </c>
      <c r="BG549">
        <v>28.991</v>
      </c>
      <c r="BH549">
        <v>29.582999999999998</v>
      </c>
      <c r="BI549">
        <v>29.385000000000002</v>
      </c>
      <c r="BJ549">
        <v>29.286999999999999</v>
      </c>
      <c r="BK549">
        <v>29.741</v>
      </c>
      <c r="BL549">
        <v>30.588999999999999</v>
      </c>
      <c r="BM549">
        <v>30.312999999999999</v>
      </c>
      <c r="BN549">
        <v>30.687999999999999</v>
      </c>
      <c r="BO549">
        <v>30.55</v>
      </c>
      <c r="BP549">
        <v>30.076000000000001</v>
      </c>
      <c r="BQ549">
        <v>29.899000000000001</v>
      </c>
      <c r="BR549" s="12">
        <f t="shared" si="16"/>
        <v>0.24896612222732784</v>
      </c>
      <c r="BS549" s="13" cm="1">
        <f t="array" aca="1" ref="BS549" ca="1">_xlfn.PERCENTILE.INC((OFFSET(E549,0,1,1,COLUMNS(E549:BQ549)-1) - E549:BP549) / E549:BP549, 0.05) * SQRT(COUNT(E549:BQ549) - 1)</f>
        <v>-0.26536547582124442</v>
      </c>
      <c r="BT549" s="12" cm="1">
        <f t="array" aca="1" ref="BT549" ca="1">_xlfn.STDEV.P((E549:BP549 - OFFSET(E549:BP549,0,1)) / OFFSET(E549:BP549,0,1)) * SQRT(COUNT(E549:BQ549)-1)</f>
        <v>0.24214974171992162</v>
      </c>
      <c r="BU549" s="12" cm="1">
        <f t="array" ref="BU549">-(MAX(1 - (E549:BQ549 / _xlfn.SCAN(E549, E549:BQ549, _xlfn.LAMBDA(_xlpm.a,_xlpm.b, MAX(_xlpm.a, _xlpm.b))))))</f>
        <v>-0.16368814747582239</v>
      </c>
      <c r="BV549" s="14">
        <f t="shared" ca="1" si="17"/>
        <v>1.0405673796619954</v>
      </c>
    </row>
    <row r="550" spans="1:74" x14ac:dyDescent="0.45">
      <c r="A550" s="2" t="s">
        <v>1119</v>
      </c>
      <c r="B550" t="s">
        <v>1120</v>
      </c>
      <c r="C550" t="s">
        <v>22</v>
      </c>
      <c r="D550" t="s">
        <v>8</v>
      </c>
      <c r="E550">
        <v>136</v>
      </c>
      <c r="F550">
        <v>136</v>
      </c>
      <c r="G550">
        <v>138</v>
      </c>
      <c r="H550">
        <v>142</v>
      </c>
      <c r="I550">
        <v>150.19999999999999</v>
      </c>
      <c r="J550">
        <v>154</v>
      </c>
      <c r="K550">
        <v>150</v>
      </c>
      <c r="L550">
        <v>150</v>
      </c>
      <c r="M550">
        <v>150</v>
      </c>
      <c r="N550">
        <v>157</v>
      </c>
      <c r="O550">
        <v>158</v>
      </c>
      <c r="P550">
        <v>157</v>
      </c>
      <c r="Q550">
        <v>167.6</v>
      </c>
      <c r="R550">
        <v>168</v>
      </c>
      <c r="S550">
        <v>164</v>
      </c>
      <c r="T550">
        <v>168</v>
      </c>
      <c r="U550">
        <v>176.6</v>
      </c>
      <c r="V550">
        <v>176.6</v>
      </c>
      <c r="W550">
        <v>177.6</v>
      </c>
      <c r="X550">
        <v>175.6</v>
      </c>
      <c r="Y550">
        <v>171.2</v>
      </c>
      <c r="Z550">
        <v>170</v>
      </c>
      <c r="AA550">
        <v>170</v>
      </c>
      <c r="AB550">
        <v>168.2</v>
      </c>
      <c r="AC550">
        <v>177</v>
      </c>
      <c r="AD550">
        <v>175</v>
      </c>
      <c r="AE550">
        <v>178</v>
      </c>
      <c r="AF550">
        <v>178.6</v>
      </c>
      <c r="AG550">
        <v>177</v>
      </c>
      <c r="AH550">
        <v>177.4</v>
      </c>
      <c r="AI550">
        <v>180</v>
      </c>
      <c r="AJ550">
        <v>177.6</v>
      </c>
      <c r="AK550">
        <v>180.4</v>
      </c>
      <c r="AL550">
        <v>188</v>
      </c>
      <c r="AM550">
        <v>185</v>
      </c>
      <c r="AN550">
        <v>181.8</v>
      </c>
      <c r="AO550">
        <v>180.8</v>
      </c>
      <c r="AP550">
        <v>184.4</v>
      </c>
      <c r="AQ550">
        <v>182.8</v>
      </c>
      <c r="AR550">
        <v>177.8</v>
      </c>
      <c r="AS550">
        <v>176</v>
      </c>
      <c r="AT550">
        <v>178</v>
      </c>
      <c r="AU550">
        <v>182.6</v>
      </c>
      <c r="AV550">
        <v>184</v>
      </c>
      <c r="AW550">
        <v>180</v>
      </c>
      <c r="AX550">
        <v>178</v>
      </c>
      <c r="AY550">
        <v>173</v>
      </c>
      <c r="AZ550">
        <v>171.2</v>
      </c>
      <c r="BA550">
        <v>165</v>
      </c>
      <c r="BB550">
        <v>168</v>
      </c>
      <c r="BC550">
        <v>170.4</v>
      </c>
      <c r="BD550">
        <v>173.8</v>
      </c>
      <c r="BE550">
        <v>172</v>
      </c>
      <c r="BF550">
        <v>170.6</v>
      </c>
      <c r="BG550">
        <v>165</v>
      </c>
      <c r="BH550">
        <v>173</v>
      </c>
      <c r="BI550">
        <v>176</v>
      </c>
      <c r="BJ550">
        <v>176</v>
      </c>
      <c r="BK550">
        <v>178</v>
      </c>
      <c r="BL550">
        <v>179.2</v>
      </c>
      <c r="BM550">
        <v>181</v>
      </c>
      <c r="BN550">
        <v>179.8</v>
      </c>
      <c r="BO550">
        <v>181</v>
      </c>
      <c r="BP550">
        <v>175.4</v>
      </c>
      <c r="BQ550">
        <v>172.4</v>
      </c>
      <c r="BR550" s="12">
        <f t="shared" si="16"/>
        <v>0.26764705882352946</v>
      </c>
      <c r="BS550" s="13" cm="1">
        <f t="array" aca="1" ref="BS550" ca="1">_xlfn.PERCENTILE.INC((OFFSET(E550,0,1,1,COLUMNS(E550:BQ550)-1) - E550:BP550) / E550:BP550, 0.05) * SQRT(COUNT(E550:BQ550) - 1)</f>
        <v>-0.22383399306665355</v>
      </c>
      <c r="BT550" s="12" cm="1">
        <f t="array" aca="1" ref="BT550" ca="1">_xlfn.STDEV.P((E550:BP550 - OFFSET(E550:BP550,0,1)) / OFFSET(E550:BP550,0,1)) * SQRT(COUNT(E550:BQ550)-1)</f>
        <v>0.18022781323541195</v>
      </c>
      <c r="BU550" s="12" cm="1">
        <f t="array" ref="BU550">-(MAX(1 - (E550:BQ550 / _xlfn.SCAN(E550, E550:BQ550, _xlfn.LAMBDA(_xlpm.a,_xlpm.b, MAX(_xlpm.a, _xlpm.b))))))</f>
        <v>-0.12234042553191493</v>
      </c>
      <c r="BV550" s="14">
        <f t="shared" ca="1" si="17"/>
        <v>1.501733023137797</v>
      </c>
    </row>
    <row r="551" spans="1:74" x14ac:dyDescent="0.45">
      <c r="A551" s="2" t="s">
        <v>1121</v>
      </c>
      <c r="B551" t="s">
        <v>1122</v>
      </c>
      <c r="C551" t="s">
        <v>54</v>
      </c>
      <c r="D551" t="s">
        <v>8</v>
      </c>
      <c r="E551">
        <v>7.26</v>
      </c>
      <c r="F551">
        <v>7.13</v>
      </c>
      <c r="G551">
        <v>6.86</v>
      </c>
      <c r="H551">
        <v>7</v>
      </c>
      <c r="I551">
        <v>7.8550000000000004</v>
      </c>
      <c r="J551">
        <v>8.125</v>
      </c>
      <c r="K551">
        <v>8.2949999999999999</v>
      </c>
      <c r="L551">
        <v>8.2949999999999999</v>
      </c>
      <c r="M551">
        <v>8.2949999999999999</v>
      </c>
      <c r="N551">
        <v>8.1549999999999994</v>
      </c>
      <c r="O551">
        <v>7.7149999999999999</v>
      </c>
      <c r="P551">
        <v>7.6550000000000002</v>
      </c>
      <c r="Q551">
        <v>7.9249999999999998</v>
      </c>
      <c r="R551">
        <v>7.79</v>
      </c>
      <c r="S551">
        <v>7.53</v>
      </c>
      <c r="T551">
        <v>7.4550000000000001</v>
      </c>
      <c r="U551">
        <v>7.58</v>
      </c>
      <c r="V551">
        <v>7.4</v>
      </c>
      <c r="W551">
        <v>7.57</v>
      </c>
      <c r="X551">
        <v>7.58</v>
      </c>
      <c r="Y551">
        <v>8.1150000000000002</v>
      </c>
      <c r="Z551">
        <v>7.8650000000000002</v>
      </c>
      <c r="AA551">
        <v>7.8650000000000002</v>
      </c>
      <c r="AB551">
        <v>7.7</v>
      </c>
      <c r="AC551">
        <v>7.6849999999999996</v>
      </c>
      <c r="AD551">
        <v>7.585</v>
      </c>
      <c r="AE551">
        <v>7.6150000000000002</v>
      </c>
      <c r="AF551">
        <v>7.7149999999999999</v>
      </c>
      <c r="AG551">
        <v>7.58</v>
      </c>
      <c r="AH551">
        <v>7.25</v>
      </c>
      <c r="AI551">
        <v>7.0149999999999997</v>
      </c>
      <c r="AJ551">
        <v>6.95</v>
      </c>
      <c r="AK551">
        <v>6.88</v>
      </c>
      <c r="AL551">
        <v>7.12</v>
      </c>
      <c r="AM551">
        <v>6.9349999999999996</v>
      </c>
      <c r="AN551">
        <v>6.86</v>
      </c>
      <c r="AO551">
        <v>6.7949999999999999</v>
      </c>
      <c r="AP551">
        <v>6.85</v>
      </c>
      <c r="AQ551">
        <v>7.03</v>
      </c>
      <c r="AR551">
        <v>7.22</v>
      </c>
      <c r="AS551">
        <v>7.24</v>
      </c>
      <c r="AT551">
        <v>7.1849999999999996</v>
      </c>
      <c r="AU551">
        <v>6.95</v>
      </c>
      <c r="AV551">
        <v>7.12</v>
      </c>
      <c r="AW551">
        <v>7.5350000000000001</v>
      </c>
      <c r="AX551">
        <v>8.0050000000000008</v>
      </c>
      <c r="AY551">
        <v>7.86</v>
      </c>
      <c r="AZ551">
        <v>8.1449999999999996</v>
      </c>
      <c r="BA551">
        <v>8.1950000000000003</v>
      </c>
      <c r="BB551">
        <v>8.0250000000000004</v>
      </c>
      <c r="BC551">
        <v>7.8150000000000004</v>
      </c>
      <c r="BD551">
        <v>7.45</v>
      </c>
      <c r="BE551">
        <v>7.3</v>
      </c>
      <c r="BF551">
        <v>7.28</v>
      </c>
      <c r="BG551">
        <v>7.43</v>
      </c>
      <c r="BH551">
        <v>7.43</v>
      </c>
      <c r="BI551">
        <v>7.22</v>
      </c>
      <c r="BJ551">
        <v>7.17</v>
      </c>
      <c r="BK551">
        <v>7.01</v>
      </c>
      <c r="BL551">
        <v>6.99</v>
      </c>
      <c r="BM551">
        <v>6.94</v>
      </c>
      <c r="BN551">
        <v>6.9349999999999996</v>
      </c>
      <c r="BO551">
        <v>7.0449999999999999</v>
      </c>
      <c r="BP551">
        <v>6.97</v>
      </c>
      <c r="BQ551">
        <v>6.9950000000000001</v>
      </c>
      <c r="BR551" s="12">
        <f t="shared" si="16"/>
        <v>-3.6501377410468279E-2</v>
      </c>
      <c r="BS551" s="13" cm="1">
        <f t="array" aca="1" ref="BS551" ca="1">_xlfn.PERCENTILE.INC((OFFSET(E551,0,1,1,COLUMNS(E551:BQ551)-1) - E551:BP551) / E551:BP551, 0.05) * SQRT(COUNT(E551:BQ551) - 1)</f>
        <v>-0.29755485419325989</v>
      </c>
      <c r="BT551" s="12" cm="1">
        <f t="array" aca="1" ref="BT551" ca="1">_xlfn.STDEV.P((E551:BP551 - OFFSET(E551:BP551,0,1)) / OFFSET(E551:BP551,0,1)) * SQRT(COUNT(E551:BQ551)-1)</f>
        <v>0.22976590489509799</v>
      </c>
      <c r="BU551" s="12" cm="1">
        <f t="array" ref="BU551">-(MAX(1 - (E551:BQ551 / _xlfn.SCAN(E551, E551:BQ551, _xlfn.LAMBDA(_xlpm.a,_xlpm.b, MAX(_xlpm.a, _xlpm.b))))))</f>
        <v>-0.18083182640144668</v>
      </c>
      <c r="BV551" s="14">
        <f t="shared" ca="1" si="17"/>
        <v>-0.14577609948595499</v>
      </c>
    </row>
    <row r="552" spans="1:74" x14ac:dyDescent="0.45">
      <c r="A552" s="2" t="s">
        <v>1123</v>
      </c>
      <c r="B552" t="s">
        <v>1124</v>
      </c>
      <c r="C552" t="s">
        <v>22</v>
      </c>
      <c r="D552" t="s">
        <v>29</v>
      </c>
      <c r="E552">
        <v>128.4</v>
      </c>
      <c r="F552">
        <v>126.8</v>
      </c>
      <c r="G552">
        <v>124.3</v>
      </c>
      <c r="H552">
        <v>130.30000000000001</v>
      </c>
      <c r="I552">
        <v>134.25</v>
      </c>
      <c r="J552">
        <v>137.55000000000001</v>
      </c>
      <c r="K552">
        <v>144.55000000000001</v>
      </c>
      <c r="L552">
        <v>144.55000000000001</v>
      </c>
      <c r="M552">
        <v>144.55000000000001</v>
      </c>
      <c r="N552">
        <v>144.75</v>
      </c>
      <c r="O552">
        <v>135.94999999999999</v>
      </c>
      <c r="P552">
        <v>137.75</v>
      </c>
      <c r="Q552">
        <v>138.25</v>
      </c>
      <c r="R552">
        <v>142.69999999999999</v>
      </c>
      <c r="S552">
        <v>143.05000000000001</v>
      </c>
      <c r="T552">
        <v>138.30000000000001</v>
      </c>
      <c r="U552">
        <v>144.80000000000001</v>
      </c>
      <c r="V552">
        <v>146.65</v>
      </c>
      <c r="W552">
        <v>150.69999999999999</v>
      </c>
      <c r="X552">
        <v>158.85</v>
      </c>
      <c r="Y552">
        <v>169.85</v>
      </c>
      <c r="Z552">
        <v>166.5</v>
      </c>
      <c r="AA552">
        <v>159.69999999999999</v>
      </c>
      <c r="AB552">
        <v>168.8</v>
      </c>
      <c r="AC552">
        <v>167.2</v>
      </c>
      <c r="AD552">
        <v>169.55</v>
      </c>
      <c r="AE552">
        <v>169.7</v>
      </c>
      <c r="AF552">
        <v>169.7</v>
      </c>
      <c r="AG552">
        <v>168.6</v>
      </c>
      <c r="AH552">
        <v>174.2</v>
      </c>
      <c r="AI552">
        <v>170.95</v>
      </c>
      <c r="AJ552">
        <v>162.35</v>
      </c>
      <c r="AK552">
        <v>175.95</v>
      </c>
      <c r="AL552">
        <v>175</v>
      </c>
      <c r="AM552">
        <v>172.5</v>
      </c>
      <c r="AN552">
        <v>172.3</v>
      </c>
      <c r="AO552">
        <v>171.6</v>
      </c>
      <c r="AP552">
        <v>176.35</v>
      </c>
      <c r="AQ552">
        <v>176.35</v>
      </c>
      <c r="AR552">
        <v>178.65</v>
      </c>
      <c r="AS552">
        <v>178.85</v>
      </c>
      <c r="AT552">
        <v>179.45</v>
      </c>
      <c r="AU552">
        <v>174.6</v>
      </c>
      <c r="AV552">
        <v>177.2</v>
      </c>
      <c r="AW552">
        <v>171.3</v>
      </c>
      <c r="AX552">
        <v>178.25</v>
      </c>
      <c r="AY552">
        <v>178.75</v>
      </c>
      <c r="AZ552">
        <v>180.4</v>
      </c>
      <c r="BA552">
        <v>190.3</v>
      </c>
      <c r="BB552">
        <v>182.1</v>
      </c>
      <c r="BC552">
        <v>181.45</v>
      </c>
      <c r="BD552">
        <v>170.2</v>
      </c>
      <c r="BE552">
        <v>173.1</v>
      </c>
      <c r="BF552">
        <v>175.15</v>
      </c>
      <c r="BG552">
        <v>177.25</v>
      </c>
      <c r="BH552">
        <v>178.25</v>
      </c>
      <c r="BI552">
        <v>181.2</v>
      </c>
      <c r="BJ552">
        <v>178.8</v>
      </c>
      <c r="BK552">
        <v>181.25</v>
      </c>
      <c r="BL552">
        <v>186.1</v>
      </c>
      <c r="BM552">
        <v>179.85</v>
      </c>
      <c r="BN552">
        <v>157.5</v>
      </c>
      <c r="BO552">
        <v>165</v>
      </c>
      <c r="BP552">
        <v>172.2</v>
      </c>
      <c r="BQ552">
        <v>182.25</v>
      </c>
      <c r="BR552" s="12">
        <f t="shared" si="16"/>
        <v>0.4193925233644859</v>
      </c>
      <c r="BS552" s="13" cm="1">
        <f t="array" aca="1" ref="BS552" ca="1">_xlfn.PERCENTILE.INC((OFFSET(E552,0,1,1,COLUMNS(E552:BQ552)-1) - E552:BP552) / E552:BP552, 0.05) * SQRT(COUNT(E552:BQ552) - 1)</f>
        <v>-0.39379615966354126</v>
      </c>
      <c r="BT552" s="12" cm="1">
        <f t="array" aca="1" ref="BT552" ca="1">_xlfn.STDEV.P((E552:BP552 - OFFSET(E552:BP552,0,1)) / OFFSET(E552:BP552,0,1)) * SQRT(COUNT(E552:BQ552)-1)</f>
        <v>0.28463305578101389</v>
      </c>
      <c r="BU552" s="12" cm="1">
        <f t="array" ref="BU552">-(MAX(1 - (E552:BQ552 / _xlfn.SCAN(E552, E552:BQ552, _xlfn.LAMBDA(_xlpm.a,_xlpm.b, MAX(_xlpm.a, _xlpm.b))))))</f>
        <v>-0.17235943247503949</v>
      </c>
      <c r="BV552" s="14">
        <f t="shared" ca="1" si="17"/>
        <v>1.4840142941425061</v>
      </c>
    </row>
    <row r="553" spans="1:74" x14ac:dyDescent="0.45">
      <c r="A553" s="2" t="s">
        <v>1125</v>
      </c>
      <c r="B553" t="s">
        <v>1126</v>
      </c>
      <c r="C553" t="s">
        <v>19</v>
      </c>
      <c r="D553" t="s">
        <v>8</v>
      </c>
      <c r="E553">
        <v>27.238800000000001</v>
      </c>
      <c r="F553">
        <v>26.6098</v>
      </c>
      <c r="G553">
        <v>26.892900000000001</v>
      </c>
      <c r="H553">
        <v>28.308299999999999</v>
      </c>
      <c r="I553">
        <v>28.182400000000001</v>
      </c>
      <c r="J553">
        <v>28.465499999999999</v>
      </c>
      <c r="K553">
        <v>28.2454</v>
      </c>
      <c r="L553">
        <v>28.2454</v>
      </c>
      <c r="M553">
        <v>28.2454</v>
      </c>
      <c r="N553">
        <v>27.364699999999999</v>
      </c>
      <c r="O553">
        <v>25.1629</v>
      </c>
      <c r="P553">
        <v>25.4145</v>
      </c>
      <c r="Q553">
        <v>27.270299999999999</v>
      </c>
      <c r="R553">
        <v>26.798500000000001</v>
      </c>
      <c r="S553">
        <v>25.729099999999999</v>
      </c>
      <c r="T553">
        <v>25.2258</v>
      </c>
      <c r="U553">
        <v>26.138000000000002</v>
      </c>
      <c r="V553">
        <v>26.389600000000002</v>
      </c>
      <c r="W553">
        <v>26.578299999999999</v>
      </c>
      <c r="X553">
        <v>26.924299999999999</v>
      </c>
      <c r="Y553">
        <v>27.616299999999999</v>
      </c>
      <c r="Z553">
        <v>28.685700000000001</v>
      </c>
      <c r="AA553">
        <v>28.685700000000001</v>
      </c>
      <c r="AB553">
        <v>27.8994</v>
      </c>
      <c r="AC553">
        <v>28.339700000000001</v>
      </c>
      <c r="AD553">
        <v>28.308299999999999</v>
      </c>
      <c r="AE553">
        <v>28.308299999999999</v>
      </c>
      <c r="AF553">
        <v>29.126100000000001</v>
      </c>
      <c r="AG553">
        <v>29.409099999999999</v>
      </c>
      <c r="AH553">
        <v>28.9373</v>
      </c>
      <c r="AI553">
        <v>29.189</v>
      </c>
      <c r="AJ553">
        <v>28.622800000000002</v>
      </c>
      <c r="AK553">
        <v>29.597899999999999</v>
      </c>
      <c r="AL553">
        <v>29.723700000000001</v>
      </c>
      <c r="AM553">
        <v>29.566400000000002</v>
      </c>
      <c r="AN553">
        <v>30.698699999999999</v>
      </c>
      <c r="AO553">
        <v>30.321300000000001</v>
      </c>
      <c r="AP553">
        <v>30.447099999999999</v>
      </c>
      <c r="AQ553">
        <v>29.881</v>
      </c>
      <c r="AR553">
        <v>31.516500000000001</v>
      </c>
      <c r="AS553">
        <v>32.648899999999998</v>
      </c>
      <c r="AT553">
        <v>33.466700000000003</v>
      </c>
      <c r="AU553">
        <v>33.906999999999996</v>
      </c>
      <c r="AV553">
        <v>33.906999999999996</v>
      </c>
      <c r="AW553">
        <v>34.913499999999999</v>
      </c>
      <c r="AX553">
        <v>34.3474</v>
      </c>
      <c r="AY553">
        <v>33.340899999999998</v>
      </c>
      <c r="AZ553">
        <v>33.969900000000003</v>
      </c>
      <c r="BA553">
        <v>33.718299999999999</v>
      </c>
      <c r="BB553">
        <v>33.6554</v>
      </c>
      <c r="BC553">
        <v>33.718299999999999</v>
      </c>
      <c r="BD553">
        <v>31.013300000000001</v>
      </c>
      <c r="BE553">
        <v>30.9818</v>
      </c>
      <c r="BF553">
        <v>30.7302</v>
      </c>
      <c r="BG553">
        <v>31.642299999999999</v>
      </c>
      <c r="BH553">
        <v>31.4222</v>
      </c>
      <c r="BI553">
        <v>30.321300000000001</v>
      </c>
      <c r="BJ553">
        <v>29.912400000000002</v>
      </c>
      <c r="BK553">
        <v>30.572900000000001</v>
      </c>
      <c r="BL553">
        <v>31.705200000000001</v>
      </c>
      <c r="BM553">
        <v>30.3842</v>
      </c>
      <c r="BN553">
        <v>30.321300000000001</v>
      </c>
      <c r="BO553">
        <v>30.856000000000002</v>
      </c>
      <c r="BP553">
        <v>30.950399999999998</v>
      </c>
      <c r="BQ553">
        <v>31.013300000000001</v>
      </c>
      <c r="BR553" s="12">
        <f t="shared" si="16"/>
        <v>0.13857071530317047</v>
      </c>
      <c r="BS553" s="13" cm="1">
        <f t="array" aca="1" ref="BS553" ca="1">_xlfn.PERCENTILE.INC((OFFSET(E553,0,1,1,COLUMNS(E553:BQ553)-1) - E553:BP553) / E553:BP553, 0.05) * SQRT(COUNT(E553:BQ553) - 1)</f>
        <v>-0.31339837319069053</v>
      </c>
      <c r="BT553" s="12" cm="1">
        <f t="array" aca="1" ref="BT553" ca="1">_xlfn.STDEV.P((E553:BP553 - OFFSET(E553:BP553,0,1)) / OFFSET(E553:BP553,0,1)) * SQRT(COUNT(E553:BQ553)-1)</f>
        <v>0.22212573560353691</v>
      </c>
      <c r="BU553" s="12" cm="1">
        <f t="array" ref="BU553">-(MAX(1 - (E553:BQ553 / _xlfn.SCAN(E553, E553:BQ553, _xlfn.LAMBDA(_xlpm.a,_xlpm.b, MAX(_xlpm.a, _xlpm.b))))))</f>
        <v>-0.14324258524639455</v>
      </c>
      <c r="BV553" s="14">
        <f t="shared" ca="1" si="17"/>
        <v>0.63737646121234115</v>
      </c>
    </row>
    <row r="554" spans="1:74" x14ac:dyDescent="0.45">
      <c r="A554" s="2" t="s">
        <v>1127</v>
      </c>
      <c r="B554" t="s">
        <v>1128</v>
      </c>
      <c r="C554" t="s">
        <v>54</v>
      </c>
      <c r="D554" t="s">
        <v>8</v>
      </c>
      <c r="E554">
        <v>12.874000000000001</v>
      </c>
      <c r="F554">
        <v>13.14</v>
      </c>
      <c r="G554">
        <v>13.35</v>
      </c>
      <c r="H554">
        <v>14.144</v>
      </c>
      <c r="I554">
        <v>14.884</v>
      </c>
      <c r="J554">
        <v>15.8</v>
      </c>
      <c r="K554">
        <v>16.231999999999999</v>
      </c>
      <c r="L554">
        <v>16.231999999999999</v>
      </c>
      <c r="M554">
        <v>16.231999999999999</v>
      </c>
      <c r="N554">
        <v>16.84</v>
      </c>
      <c r="O554">
        <v>15.302</v>
      </c>
      <c r="P554">
        <v>15.532</v>
      </c>
      <c r="Q554">
        <v>16.55</v>
      </c>
      <c r="R554">
        <v>16.510000000000002</v>
      </c>
      <c r="S554">
        <v>15.17</v>
      </c>
      <c r="T554">
        <v>16.03</v>
      </c>
      <c r="U554">
        <v>15.77</v>
      </c>
      <c r="V554">
        <v>15.33</v>
      </c>
      <c r="W554">
        <v>15.83</v>
      </c>
      <c r="X554">
        <v>16.492000000000001</v>
      </c>
      <c r="Y554">
        <v>17.408000000000001</v>
      </c>
      <c r="Z554">
        <v>16.95</v>
      </c>
      <c r="AA554">
        <v>16.95</v>
      </c>
      <c r="AB554">
        <v>15.816000000000001</v>
      </c>
      <c r="AC554">
        <v>16.797999999999998</v>
      </c>
      <c r="AD554">
        <v>17.634</v>
      </c>
      <c r="AE554">
        <v>18.2</v>
      </c>
      <c r="AF554">
        <v>18.309999999999999</v>
      </c>
      <c r="AG554">
        <v>17.809999999999999</v>
      </c>
      <c r="AH554">
        <v>17.8</v>
      </c>
      <c r="AI554">
        <v>17.414000000000001</v>
      </c>
      <c r="AJ554">
        <v>16.861999999999998</v>
      </c>
      <c r="AK554">
        <v>16.93</v>
      </c>
      <c r="AL554">
        <v>18.12</v>
      </c>
      <c r="AM554">
        <v>18.594000000000001</v>
      </c>
      <c r="AN554">
        <v>19.373999999999999</v>
      </c>
      <c r="AO554">
        <v>18.88</v>
      </c>
      <c r="AP554">
        <v>19.148</v>
      </c>
      <c r="AQ554">
        <v>19.475999999999999</v>
      </c>
      <c r="AR554">
        <v>20.155000000000001</v>
      </c>
      <c r="AS554">
        <v>19.251999999999999</v>
      </c>
      <c r="AT554">
        <v>19.350000000000001</v>
      </c>
      <c r="AU554">
        <v>18.856000000000002</v>
      </c>
      <c r="AV554">
        <v>18.856000000000002</v>
      </c>
      <c r="AW554">
        <v>19.658000000000001</v>
      </c>
      <c r="AX554">
        <v>20.83</v>
      </c>
      <c r="AY554">
        <v>20.65</v>
      </c>
      <c r="AZ554">
        <v>21.65</v>
      </c>
      <c r="BA554">
        <v>21.28</v>
      </c>
      <c r="BB554">
        <v>20.87</v>
      </c>
      <c r="BC554">
        <v>20.89</v>
      </c>
      <c r="BD554">
        <v>19.672000000000001</v>
      </c>
      <c r="BE554">
        <v>19.53</v>
      </c>
      <c r="BF554">
        <v>19.297999999999998</v>
      </c>
      <c r="BG554">
        <v>19.786000000000001</v>
      </c>
      <c r="BH554">
        <v>20.13</v>
      </c>
      <c r="BI554">
        <v>20.315000000000001</v>
      </c>
      <c r="BJ554">
        <v>20.47</v>
      </c>
      <c r="BK554">
        <v>20.32</v>
      </c>
      <c r="BL554">
        <v>20.78</v>
      </c>
      <c r="BM554">
        <v>20.420000000000002</v>
      </c>
      <c r="BN554">
        <v>20.59</v>
      </c>
      <c r="BO554">
        <v>20.55</v>
      </c>
      <c r="BP554">
        <v>20.535</v>
      </c>
      <c r="BQ554">
        <v>20.875</v>
      </c>
      <c r="BR554" s="12">
        <f t="shared" si="16"/>
        <v>0.62148516389622488</v>
      </c>
      <c r="BS554" s="13" cm="1">
        <f t="array" aca="1" ref="BS554" ca="1">_xlfn.PERCENTILE.INC((OFFSET(E554,0,1,1,COLUMNS(E554:BQ554)-1) - E554:BP554) / E554:BP554, 0.05) * SQRT(COUNT(E554:BQ554) - 1)</f>
        <v>-0.45024011731009056</v>
      </c>
      <c r="BT554" s="12" cm="1">
        <f t="array" aca="1" ref="BT554" ca="1">_xlfn.STDEV.P((E554:BP554 - OFFSET(E554:BP554,0,1)) / OFFSET(E554:BP554,0,1)) * SQRT(COUNT(E554:BQ554)-1)</f>
        <v>0.28384390344723914</v>
      </c>
      <c r="BU554" s="12" cm="1">
        <f t="array" ref="BU554">-(MAX(1 - (E554:BQ554 / _xlfn.SCAN(E554, E554:BQ554, _xlfn.LAMBDA(_xlpm.a,_xlpm.b, MAX(_xlpm.a, _xlpm.b))))))</f>
        <v>-0.10863741339491917</v>
      </c>
      <c r="BV554" s="14">
        <f t="shared" ca="1" si="17"/>
        <v>2.2001253375953005</v>
      </c>
    </row>
    <row r="555" spans="1:74" x14ac:dyDescent="0.45">
      <c r="A555" s="2" t="s">
        <v>1129</v>
      </c>
      <c r="B555" t="s">
        <v>1130</v>
      </c>
      <c r="C555" t="s">
        <v>16</v>
      </c>
      <c r="D555" t="s">
        <v>8</v>
      </c>
      <c r="E555">
        <v>4.694</v>
      </c>
      <c r="F555">
        <v>4.84</v>
      </c>
      <c r="G555">
        <v>4.8819999999999997</v>
      </c>
      <c r="H555">
        <v>4.8120000000000003</v>
      </c>
      <c r="I555">
        <v>4.83</v>
      </c>
      <c r="J555">
        <v>4.7160000000000002</v>
      </c>
      <c r="K555">
        <v>4.8280000000000003</v>
      </c>
      <c r="L555">
        <v>4.8280000000000003</v>
      </c>
      <c r="M555">
        <v>4.8280000000000003</v>
      </c>
      <c r="N555">
        <v>4.8499999999999996</v>
      </c>
      <c r="O555">
        <v>4.8899999999999997</v>
      </c>
      <c r="P555">
        <v>4.9340000000000002</v>
      </c>
      <c r="Q555">
        <v>4.8600000000000003</v>
      </c>
      <c r="R555">
        <v>4.8620000000000001</v>
      </c>
      <c r="S555">
        <v>4.6820000000000004</v>
      </c>
      <c r="T555">
        <v>4.9219999999999997</v>
      </c>
      <c r="U555">
        <v>4.8</v>
      </c>
      <c r="V555">
        <v>4.8639999999999999</v>
      </c>
      <c r="W555">
        <v>4.8499999999999996</v>
      </c>
      <c r="X555">
        <v>4.8540000000000001</v>
      </c>
      <c r="Y555">
        <v>4.87</v>
      </c>
      <c r="Z555">
        <v>5.1050000000000004</v>
      </c>
      <c r="AA555">
        <v>5.1050000000000004</v>
      </c>
      <c r="AB555">
        <v>5.01</v>
      </c>
      <c r="AC555">
        <v>5.04</v>
      </c>
      <c r="AD555">
        <v>4.9080000000000004</v>
      </c>
      <c r="AE555">
        <v>4.9160000000000004</v>
      </c>
      <c r="AF555">
        <v>4.9859999999999998</v>
      </c>
      <c r="AG555">
        <v>4.9420000000000002</v>
      </c>
      <c r="AH555">
        <v>4.9320000000000004</v>
      </c>
      <c r="AI555">
        <v>4.95</v>
      </c>
      <c r="AJ555">
        <v>4.93</v>
      </c>
      <c r="AK555">
        <v>5.05</v>
      </c>
      <c r="AL555">
        <v>4.8419999999999996</v>
      </c>
      <c r="AM555">
        <v>4.6740000000000004</v>
      </c>
      <c r="AN555">
        <v>4.7480000000000002</v>
      </c>
      <c r="AO555">
        <v>4.71</v>
      </c>
      <c r="AP555">
        <v>4.7759999999999998</v>
      </c>
      <c r="AQ555">
        <v>4.8600000000000003</v>
      </c>
      <c r="AR555">
        <v>4.8339999999999996</v>
      </c>
      <c r="AS555">
        <v>4.798</v>
      </c>
      <c r="AT555">
        <v>4.9340000000000002</v>
      </c>
      <c r="AU555">
        <v>4.8860000000000001</v>
      </c>
      <c r="AV555">
        <v>4.95</v>
      </c>
      <c r="AW555">
        <v>5.0599999999999996</v>
      </c>
      <c r="AX555">
        <v>5.18</v>
      </c>
      <c r="AY555">
        <v>5.25</v>
      </c>
      <c r="AZ555">
        <v>5.18</v>
      </c>
      <c r="BA555">
        <v>5.2149999999999999</v>
      </c>
      <c r="BB555">
        <v>5.09</v>
      </c>
      <c r="BC555">
        <v>5.03</v>
      </c>
      <c r="BD555">
        <v>4.9459999999999997</v>
      </c>
      <c r="BE555">
        <v>5.08</v>
      </c>
      <c r="BF555">
        <v>5.18</v>
      </c>
      <c r="BG555">
        <v>5.2949999999999999</v>
      </c>
      <c r="BH555">
        <v>5.26</v>
      </c>
      <c r="BI555">
        <v>5.3250000000000002</v>
      </c>
      <c r="BJ555">
        <v>5.375</v>
      </c>
      <c r="BK555">
        <v>5.26</v>
      </c>
      <c r="BL555">
        <v>5.25</v>
      </c>
      <c r="BM555">
        <v>5.21</v>
      </c>
      <c r="BN555">
        <v>5.14</v>
      </c>
      <c r="BO555">
        <v>5.17</v>
      </c>
      <c r="BP555">
        <v>5.21</v>
      </c>
      <c r="BQ555">
        <v>5.17</v>
      </c>
      <c r="BR555" s="12">
        <f t="shared" si="16"/>
        <v>0.10140605027694929</v>
      </c>
      <c r="BS555" s="13" cm="1">
        <f t="array" aca="1" ref="BS555" ca="1">_xlfn.PERCENTILE.INC((OFFSET(E555,0,1,1,COLUMNS(E555:BQ555)-1) - E555:BP555) / E555:BP555, 0.05) * SQRT(COUNT(E555:BQ555) - 1)</f>
        <v>-0.20783924459665981</v>
      </c>
      <c r="BT555" s="12" cm="1">
        <f t="array" aca="1" ref="BT555" ca="1">_xlfn.STDEV.P((E555:BP555 - OFFSET(E555:BP555,0,1)) / OFFSET(E555:BP555,0,1)) * SQRT(COUNT(E555:BQ555)-1)</f>
        <v>0.1470249077700761</v>
      </c>
      <c r="BU555" s="12" cm="1">
        <f t="array" ref="BU555">-(MAX(1 - (E555:BQ555 / _xlfn.SCAN(E555, E555:BQ555, _xlfn.LAMBDA(_xlpm.a,_xlpm.b, MAX(_xlpm.a, _xlpm.b))))))</f>
        <v>-8.4427032321253703E-2</v>
      </c>
      <c r="BV555" s="14">
        <f t="shared" ca="1" si="17"/>
        <v>0.7101725269587309</v>
      </c>
    </row>
    <row r="556" spans="1:74" x14ac:dyDescent="0.45">
      <c r="A556" s="2" t="s">
        <v>1131</v>
      </c>
      <c r="B556" t="s">
        <v>1132</v>
      </c>
      <c r="C556" t="s">
        <v>37</v>
      </c>
      <c r="D556" t="s">
        <v>29</v>
      </c>
      <c r="E556">
        <v>680</v>
      </c>
      <c r="F556">
        <v>667</v>
      </c>
      <c r="G556">
        <v>667.5</v>
      </c>
      <c r="H556">
        <v>678</v>
      </c>
      <c r="I556">
        <v>693.5</v>
      </c>
      <c r="J556">
        <v>699</v>
      </c>
      <c r="K556">
        <v>734</v>
      </c>
      <c r="L556">
        <v>734</v>
      </c>
      <c r="M556">
        <v>734</v>
      </c>
      <c r="N556">
        <v>726.5</v>
      </c>
      <c r="O556">
        <v>696.5</v>
      </c>
      <c r="P556">
        <v>699</v>
      </c>
      <c r="Q556">
        <v>720</v>
      </c>
      <c r="R556">
        <v>717.5</v>
      </c>
      <c r="S556">
        <v>721.5</v>
      </c>
      <c r="T556">
        <v>731</v>
      </c>
      <c r="U556">
        <v>736</v>
      </c>
      <c r="V556">
        <v>733</v>
      </c>
      <c r="W556">
        <v>753</v>
      </c>
      <c r="X556">
        <v>767.5</v>
      </c>
      <c r="Y556">
        <v>793</v>
      </c>
      <c r="Z556">
        <v>754.5</v>
      </c>
      <c r="AA556">
        <v>748.5</v>
      </c>
      <c r="AB556">
        <v>770</v>
      </c>
      <c r="AC556">
        <v>773</v>
      </c>
      <c r="AD556">
        <v>780</v>
      </c>
      <c r="AE556">
        <v>788</v>
      </c>
      <c r="AF556">
        <v>788</v>
      </c>
      <c r="AG556">
        <v>789.5</v>
      </c>
      <c r="AH556">
        <v>791.5</v>
      </c>
      <c r="AI556">
        <v>790.5</v>
      </c>
      <c r="AJ556">
        <v>758</v>
      </c>
      <c r="AK556">
        <v>774</v>
      </c>
      <c r="AL556">
        <v>792</v>
      </c>
      <c r="AM556">
        <v>783.5</v>
      </c>
      <c r="AN556">
        <v>795</v>
      </c>
      <c r="AO556">
        <v>793</v>
      </c>
      <c r="AP556">
        <v>795</v>
      </c>
      <c r="AQ556">
        <v>795</v>
      </c>
      <c r="AR556">
        <v>799.5</v>
      </c>
      <c r="AS556">
        <v>770</v>
      </c>
      <c r="AT556">
        <v>761</v>
      </c>
      <c r="AU556">
        <v>765</v>
      </c>
      <c r="AV556">
        <v>791.5</v>
      </c>
      <c r="AW556">
        <v>774.5</v>
      </c>
      <c r="AX556">
        <v>796</v>
      </c>
      <c r="AY556">
        <v>788.5</v>
      </c>
      <c r="AZ556">
        <v>775</v>
      </c>
      <c r="BA556">
        <v>764.5</v>
      </c>
      <c r="BB556">
        <v>763</v>
      </c>
      <c r="BC556">
        <v>777</v>
      </c>
      <c r="BD556">
        <v>781</v>
      </c>
      <c r="BE556">
        <v>780</v>
      </c>
      <c r="BF556">
        <v>778.5</v>
      </c>
      <c r="BG556">
        <v>773</v>
      </c>
      <c r="BH556">
        <v>777.5</v>
      </c>
      <c r="BI556">
        <v>781</v>
      </c>
      <c r="BJ556">
        <v>810.5</v>
      </c>
      <c r="BK556">
        <v>806.5</v>
      </c>
      <c r="BL556">
        <v>810</v>
      </c>
      <c r="BM556">
        <v>800</v>
      </c>
      <c r="BN556">
        <v>809.5</v>
      </c>
      <c r="BO556">
        <v>820</v>
      </c>
      <c r="BP556">
        <v>814.5</v>
      </c>
      <c r="BQ556">
        <v>818</v>
      </c>
      <c r="BR556" s="12">
        <f t="shared" si="16"/>
        <v>0.20294117647058824</v>
      </c>
      <c r="BS556" s="13" cm="1">
        <f t="array" aca="1" ref="BS556" ca="1">_xlfn.PERCENTILE.INC((OFFSET(E556,0,1,1,COLUMNS(E556:BQ556)-1) - E556:BP556) / E556:BP556, 0.05) * SQRT(COUNT(E556:BQ556) - 1)</f>
        <v>-0.2766806638861859</v>
      </c>
      <c r="BT556" s="12" cm="1">
        <f t="array" aca="1" ref="BT556" ca="1">_xlfn.STDEV.P((E556:BP556 - OFFSET(E556:BP556,0,1)) / OFFSET(E556:BP556,0,1)) * SQRT(COUNT(E556:BQ556)-1)</f>
        <v>0.14797479296396104</v>
      </c>
      <c r="BU556" s="12" cm="1">
        <f t="array" ref="BU556">-(MAX(1 - (E556:BQ556 / _xlfn.SCAN(E556, E556:BQ556, _xlfn.LAMBDA(_xlpm.a,_xlpm.b, MAX(_xlpm.a, _xlpm.b))))))</f>
        <v>-5.6116015132408603E-2</v>
      </c>
      <c r="BV556" s="14">
        <f t="shared" ca="1" si="17"/>
        <v>1.3917787776242843</v>
      </c>
    </row>
    <row r="557" spans="1:74" x14ac:dyDescent="0.45">
      <c r="A557" s="2" t="s">
        <v>1133</v>
      </c>
      <c r="B557" t="s">
        <v>1134</v>
      </c>
      <c r="C557" t="s">
        <v>19</v>
      </c>
      <c r="D557" t="s">
        <v>29</v>
      </c>
      <c r="E557">
        <v>3152</v>
      </c>
      <c r="F557">
        <v>3000</v>
      </c>
      <c r="G557">
        <v>2841</v>
      </c>
      <c r="H557">
        <v>3175</v>
      </c>
      <c r="I557">
        <v>3462</v>
      </c>
      <c r="J557">
        <v>3515</v>
      </c>
      <c r="K557">
        <v>3710</v>
      </c>
      <c r="L557">
        <v>3710</v>
      </c>
      <c r="M557">
        <v>3710</v>
      </c>
      <c r="N557">
        <v>3415</v>
      </c>
      <c r="O557">
        <v>3260</v>
      </c>
      <c r="P557">
        <v>3213</v>
      </c>
      <c r="Q557">
        <v>3563</v>
      </c>
      <c r="R557">
        <v>3555</v>
      </c>
      <c r="S557">
        <v>3427</v>
      </c>
      <c r="T557">
        <v>3481</v>
      </c>
      <c r="U557">
        <v>3491</v>
      </c>
      <c r="V557">
        <v>3362</v>
      </c>
      <c r="W557">
        <v>3601</v>
      </c>
      <c r="X557">
        <v>3627</v>
      </c>
      <c r="Y557">
        <v>3967</v>
      </c>
      <c r="Z557">
        <v>3608</v>
      </c>
      <c r="AA557">
        <v>3543</v>
      </c>
      <c r="AB557">
        <v>3394</v>
      </c>
      <c r="AC557">
        <v>3537</v>
      </c>
      <c r="AD557">
        <v>3432</v>
      </c>
      <c r="AE557">
        <v>3594</v>
      </c>
      <c r="AF557">
        <v>3594</v>
      </c>
      <c r="AG557">
        <v>3522</v>
      </c>
      <c r="AH557">
        <v>3450</v>
      </c>
      <c r="AI557">
        <v>3152</v>
      </c>
      <c r="AJ557">
        <v>3158</v>
      </c>
      <c r="AK557">
        <v>3237</v>
      </c>
      <c r="AL557">
        <v>3568</v>
      </c>
      <c r="AM557">
        <v>3660</v>
      </c>
      <c r="AN557">
        <v>3596</v>
      </c>
      <c r="AO557">
        <v>3554</v>
      </c>
      <c r="AP557">
        <v>3647</v>
      </c>
      <c r="AQ557">
        <v>3647</v>
      </c>
      <c r="AR557">
        <v>3985</v>
      </c>
      <c r="AS557">
        <v>4094</v>
      </c>
      <c r="AT557">
        <v>4068</v>
      </c>
      <c r="AU557">
        <v>3871</v>
      </c>
      <c r="AV557">
        <v>3958</v>
      </c>
      <c r="AW557">
        <v>4029</v>
      </c>
      <c r="AX557">
        <v>4200</v>
      </c>
      <c r="AY557">
        <v>4106</v>
      </c>
      <c r="AZ557">
        <v>4314</v>
      </c>
      <c r="BA557">
        <v>4316</v>
      </c>
      <c r="BB557">
        <v>4180</v>
      </c>
      <c r="BC557">
        <v>4057</v>
      </c>
      <c r="BD557">
        <v>3787</v>
      </c>
      <c r="BE557">
        <v>3852</v>
      </c>
      <c r="BF557">
        <v>3816</v>
      </c>
      <c r="BG557">
        <v>3919</v>
      </c>
      <c r="BH557">
        <v>3919</v>
      </c>
      <c r="BI557">
        <v>3979</v>
      </c>
      <c r="BJ557">
        <v>3995</v>
      </c>
      <c r="BK557">
        <v>3863</v>
      </c>
      <c r="BL557">
        <v>3833</v>
      </c>
      <c r="BM557">
        <v>3647</v>
      </c>
      <c r="BN557">
        <v>3561</v>
      </c>
      <c r="BO557">
        <v>3626</v>
      </c>
      <c r="BP557">
        <v>3646</v>
      </c>
      <c r="BQ557">
        <v>3567</v>
      </c>
      <c r="BR557" s="12">
        <f t="shared" si="16"/>
        <v>0.13166243654822335</v>
      </c>
      <c r="BS557" s="13" cm="1">
        <f t="array" aca="1" ref="BS557" ca="1">_xlfn.PERCENTILE.INC((OFFSET(E557,0,1,1,COLUMNS(E557:BQ557)-1) - E557:BP557) / E557:BP557, 0.05) * SQRT(COUNT(E557:BQ557) - 1)</f>
        <v>-0.51615114616711844</v>
      </c>
      <c r="BT557" s="12" cm="1">
        <f t="array" aca="1" ref="BT557" ca="1">_xlfn.STDEV.P((E557:BP557 - OFFSET(E557:BP557,0,1)) / OFFSET(E557:BP557,0,1)) * SQRT(COUNT(E557:BQ557)-1)</f>
        <v>0.35783245710152145</v>
      </c>
      <c r="BU557" s="12" cm="1">
        <f t="array" ref="BU557">-(MAX(1 - (E557:BQ557 / _xlfn.SCAN(E557, E557:BQ557, _xlfn.LAMBDA(_xlpm.a,_xlpm.b, MAX(_xlpm.a, _xlpm.b))))))</f>
        <v>-0.20544492059490804</v>
      </c>
      <c r="BV557" s="14">
        <f t="shared" ca="1" si="17"/>
        <v>0.37634774005426791</v>
      </c>
    </row>
    <row r="558" spans="1:74" x14ac:dyDescent="0.45">
      <c r="A558" s="2" t="s">
        <v>1135</v>
      </c>
      <c r="B558" t="s">
        <v>1136</v>
      </c>
      <c r="C558" t="s">
        <v>37</v>
      </c>
      <c r="D558" t="s">
        <v>29</v>
      </c>
      <c r="E558">
        <v>419</v>
      </c>
      <c r="F558">
        <v>418</v>
      </c>
      <c r="G558">
        <v>417.5</v>
      </c>
      <c r="H558">
        <v>415</v>
      </c>
      <c r="I558">
        <v>415</v>
      </c>
      <c r="J558">
        <v>438</v>
      </c>
      <c r="K558">
        <v>464</v>
      </c>
      <c r="L558">
        <v>464</v>
      </c>
      <c r="M558">
        <v>464</v>
      </c>
      <c r="N558">
        <v>452.5</v>
      </c>
      <c r="O558">
        <v>446</v>
      </c>
      <c r="P558">
        <v>450</v>
      </c>
      <c r="Q558">
        <v>454</v>
      </c>
      <c r="R558">
        <v>457.5</v>
      </c>
      <c r="S558">
        <v>450</v>
      </c>
      <c r="T558">
        <v>454</v>
      </c>
      <c r="U558">
        <v>473</v>
      </c>
      <c r="V558">
        <v>483</v>
      </c>
      <c r="W558">
        <v>480</v>
      </c>
      <c r="X558">
        <v>492</v>
      </c>
      <c r="Y558">
        <v>497</v>
      </c>
      <c r="Z558">
        <v>495.5</v>
      </c>
      <c r="AA558">
        <v>497.5</v>
      </c>
      <c r="AB558">
        <v>495</v>
      </c>
      <c r="AC558">
        <v>498.5</v>
      </c>
      <c r="AD558">
        <v>501</v>
      </c>
      <c r="AE558">
        <v>496.5</v>
      </c>
      <c r="AF558">
        <v>496.5</v>
      </c>
      <c r="AG558">
        <v>507</v>
      </c>
      <c r="AH558">
        <v>501</v>
      </c>
      <c r="AI558">
        <v>498.5</v>
      </c>
      <c r="AJ558">
        <v>477.5</v>
      </c>
      <c r="AK558">
        <v>475</v>
      </c>
      <c r="AL558">
        <v>497</v>
      </c>
      <c r="AM558">
        <v>495</v>
      </c>
      <c r="AN558">
        <v>497.5</v>
      </c>
      <c r="AO558">
        <v>495</v>
      </c>
      <c r="AP558">
        <v>500</v>
      </c>
      <c r="AQ558">
        <v>500</v>
      </c>
      <c r="AR558">
        <v>523</v>
      </c>
      <c r="AS558">
        <v>534</v>
      </c>
      <c r="AT558">
        <v>521</v>
      </c>
      <c r="AU558">
        <v>535</v>
      </c>
      <c r="AV558">
        <v>522</v>
      </c>
      <c r="AW558">
        <v>521</v>
      </c>
      <c r="AX558">
        <v>525</v>
      </c>
      <c r="AY558">
        <v>526</v>
      </c>
      <c r="AZ558">
        <v>524</v>
      </c>
      <c r="BA558">
        <v>519</v>
      </c>
      <c r="BB558">
        <v>509</v>
      </c>
      <c r="BC558">
        <v>516</v>
      </c>
      <c r="BD558">
        <v>504</v>
      </c>
      <c r="BE558">
        <v>503</v>
      </c>
      <c r="BF558">
        <v>505</v>
      </c>
      <c r="BG558">
        <v>511</v>
      </c>
      <c r="BH558">
        <v>509</v>
      </c>
      <c r="BI558">
        <v>505</v>
      </c>
      <c r="BJ558">
        <v>500</v>
      </c>
      <c r="BK558">
        <v>485</v>
      </c>
      <c r="BL558">
        <v>480</v>
      </c>
      <c r="BM558">
        <v>466.5</v>
      </c>
      <c r="BN558">
        <v>472.5</v>
      </c>
      <c r="BO558">
        <v>464.5</v>
      </c>
      <c r="BP558">
        <v>470</v>
      </c>
      <c r="BQ558">
        <v>458</v>
      </c>
      <c r="BR558" s="12">
        <f t="shared" si="16"/>
        <v>9.3078758949880672E-2</v>
      </c>
      <c r="BS558" s="13" cm="1">
        <f t="array" aca="1" ref="BS558" ca="1">_xlfn.PERCENTILE.INC((OFFSET(E558,0,1,1,COLUMNS(E558:BQ558)-1) - E558:BP558) / E558:BP558, 0.05) * SQRT(COUNT(E558:BQ558) - 1)</f>
        <v>-0.20335840058694057</v>
      </c>
      <c r="BT558" s="12" cm="1">
        <f t="array" aca="1" ref="BT558" ca="1">_xlfn.STDEV.P((E558:BP558 - OFFSET(E558:BP558,0,1)) / OFFSET(E558:BP558,0,1)) * SQRT(COUNT(E558:BQ558)-1)</f>
        <v>0.15512233424724486</v>
      </c>
      <c r="BU558" s="12" cm="1">
        <f t="array" ref="BU558">-(MAX(1 - (E558:BQ558 / _xlfn.SCAN(E558, E558:BQ558, _xlfn.LAMBDA(_xlpm.a,_xlpm.b, MAX(_xlpm.a, _xlpm.b))))))</f>
        <v>-0.14392523364485976</v>
      </c>
      <c r="BV558" s="14">
        <f t="shared" ca="1" si="17"/>
        <v>0.61941924363214163</v>
      </c>
    </row>
    <row r="559" spans="1:74" x14ac:dyDescent="0.45">
      <c r="A559" s="2" t="s">
        <v>1137</v>
      </c>
      <c r="B559" t="s">
        <v>1138</v>
      </c>
      <c r="C559" t="s">
        <v>37</v>
      </c>
      <c r="D559" t="s">
        <v>29</v>
      </c>
      <c r="E559">
        <v>713.6</v>
      </c>
      <c r="F559">
        <v>714.4</v>
      </c>
      <c r="G559">
        <v>688.4</v>
      </c>
      <c r="H559">
        <v>734.6</v>
      </c>
      <c r="I559">
        <v>769.4</v>
      </c>
      <c r="J559">
        <v>761.8</v>
      </c>
      <c r="K559">
        <v>773.2</v>
      </c>
      <c r="L559">
        <v>773.2</v>
      </c>
      <c r="M559">
        <v>773.2</v>
      </c>
      <c r="N559">
        <v>746</v>
      </c>
      <c r="O559">
        <v>728</v>
      </c>
      <c r="P559">
        <v>723.4</v>
      </c>
      <c r="Q559">
        <v>769.8</v>
      </c>
      <c r="R559">
        <v>772.2</v>
      </c>
      <c r="S559">
        <v>716</v>
      </c>
      <c r="T559">
        <v>745.4</v>
      </c>
      <c r="U559">
        <v>744.2</v>
      </c>
      <c r="V559">
        <v>737.8</v>
      </c>
      <c r="W559">
        <v>772</v>
      </c>
      <c r="X559">
        <v>793.2</v>
      </c>
      <c r="Y559">
        <v>827.6</v>
      </c>
      <c r="Z559">
        <v>784</v>
      </c>
      <c r="AA559">
        <v>742.2</v>
      </c>
      <c r="AB559">
        <v>755.8</v>
      </c>
      <c r="AC559">
        <v>768.8</v>
      </c>
      <c r="AD559">
        <v>754.8</v>
      </c>
      <c r="AE559">
        <v>765</v>
      </c>
      <c r="AF559">
        <v>765</v>
      </c>
      <c r="AG559">
        <v>735.4</v>
      </c>
      <c r="AH559">
        <v>754.2</v>
      </c>
      <c r="AI559">
        <v>749.8</v>
      </c>
      <c r="AJ559">
        <v>797</v>
      </c>
      <c r="AK559">
        <v>766</v>
      </c>
      <c r="AL559">
        <v>810.4</v>
      </c>
      <c r="AM559">
        <v>813.2</v>
      </c>
      <c r="AN559">
        <v>805.4</v>
      </c>
      <c r="AO559">
        <v>796.2</v>
      </c>
      <c r="AP559">
        <v>813.2</v>
      </c>
      <c r="AQ559">
        <v>813.2</v>
      </c>
      <c r="AR559">
        <v>838.2</v>
      </c>
      <c r="AS559">
        <v>845.8</v>
      </c>
      <c r="AT559">
        <v>835.4</v>
      </c>
      <c r="AU559">
        <v>825</v>
      </c>
      <c r="AV559">
        <v>836.8</v>
      </c>
      <c r="AW559">
        <v>858</v>
      </c>
      <c r="AX559">
        <v>892</v>
      </c>
      <c r="AY559">
        <v>880.6</v>
      </c>
      <c r="AZ559">
        <v>923.2</v>
      </c>
      <c r="BA559">
        <v>912.4</v>
      </c>
      <c r="BB559">
        <v>870</v>
      </c>
      <c r="BC559">
        <v>872.6</v>
      </c>
      <c r="BD559">
        <v>820.8</v>
      </c>
      <c r="BE559">
        <v>813</v>
      </c>
      <c r="BF559">
        <v>810.6</v>
      </c>
      <c r="BG559">
        <v>825.2</v>
      </c>
      <c r="BH559">
        <v>823</v>
      </c>
      <c r="BI559">
        <v>816.6</v>
      </c>
      <c r="BJ559">
        <v>844.2</v>
      </c>
      <c r="BK559">
        <v>826.4</v>
      </c>
      <c r="BL559">
        <v>834.4</v>
      </c>
      <c r="BM559">
        <v>788</v>
      </c>
      <c r="BN559">
        <v>816.8</v>
      </c>
      <c r="BO559">
        <v>823.4</v>
      </c>
      <c r="BP559">
        <v>845.6</v>
      </c>
      <c r="BQ559">
        <v>832.6</v>
      </c>
      <c r="BR559" s="12">
        <f t="shared" si="16"/>
        <v>0.16676008968609865</v>
      </c>
      <c r="BS559" s="13" cm="1">
        <f t="array" aca="1" ref="BS559" ca="1">_xlfn.PERCENTILE.INC((OFFSET(E559,0,1,1,COLUMNS(E559:BQ559)-1) - E559:BP559) / E559:BP559, 0.05) * SQRT(COUNT(E559:BQ559) - 1)</f>
        <v>-0.42576996675905709</v>
      </c>
      <c r="BT559" s="12" cm="1">
        <f t="array" aca="1" ref="BT559" ca="1">_xlfn.STDEV.P((E559:BP559 - OFFSET(E559:BP559,0,1)) / OFFSET(E559:BP559,0,1)) * SQRT(COUNT(E559:BQ559)-1)</f>
        <v>0.25297377748902594</v>
      </c>
      <c r="BU559" s="12" cm="1">
        <f t="array" ref="BU559">-(MAX(1 - (E559:BQ559 / _xlfn.SCAN(E559, E559:BQ559, _xlfn.LAMBDA(_xlpm.a,_xlpm.b, MAX(_xlpm.a, _xlpm.b))))))</f>
        <v>-0.14644714038128259</v>
      </c>
      <c r="BV559" s="14">
        <f t="shared" ca="1" si="17"/>
        <v>0.67108572031132041</v>
      </c>
    </row>
    <row r="560" spans="1:74" x14ac:dyDescent="0.45">
      <c r="A560" s="2" t="s">
        <v>1139</v>
      </c>
      <c r="B560" t="s">
        <v>1140</v>
      </c>
      <c r="C560" t="s">
        <v>25</v>
      </c>
      <c r="D560" t="s">
        <v>29</v>
      </c>
      <c r="E560">
        <v>1530</v>
      </c>
      <c r="F560">
        <v>1569.5</v>
      </c>
      <c r="G560">
        <v>1563.5</v>
      </c>
      <c r="H560">
        <v>1552</v>
      </c>
      <c r="I560">
        <v>1554.5</v>
      </c>
      <c r="J560">
        <v>1579.5</v>
      </c>
      <c r="K560">
        <v>1665</v>
      </c>
      <c r="L560">
        <v>1665</v>
      </c>
      <c r="M560">
        <v>1665</v>
      </c>
      <c r="N560">
        <v>1622</v>
      </c>
      <c r="O560">
        <v>1588</v>
      </c>
      <c r="P560">
        <v>1577</v>
      </c>
      <c r="Q560">
        <v>1564.5</v>
      </c>
      <c r="R560">
        <v>1563</v>
      </c>
      <c r="S560">
        <v>1530.5</v>
      </c>
      <c r="T560">
        <v>1533</v>
      </c>
      <c r="U560">
        <v>1534</v>
      </c>
      <c r="V560">
        <v>1546.5</v>
      </c>
      <c r="W560">
        <v>1570</v>
      </c>
      <c r="X560">
        <v>1631.5</v>
      </c>
      <c r="Y560">
        <v>1735</v>
      </c>
      <c r="Z560">
        <v>1679</v>
      </c>
      <c r="AA560">
        <v>1648</v>
      </c>
      <c r="AB560">
        <v>1640</v>
      </c>
      <c r="AC560">
        <v>1649</v>
      </c>
      <c r="AD560">
        <v>1619.5</v>
      </c>
      <c r="AE560">
        <v>1627</v>
      </c>
      <c r="AF560">
        <v>1627</v>
      </c>
      <c r="AG560">
        <v>1616</v>
      </c>
      <c r="AH560">
        <v>1682</v>
      </c>
      <c r="AI560">
        <v>1627</v>
      </c>
      <c r="AJ560">
        <v>1582</v>
      </c>
      <c r="AK560">
        <v>1628.5</v>
      </c>
      <c r="AL560">
        <v>1653</v>
      </c>
      <c r="AM560">
        <v>1545.5</v>
      </c>
      <c r="AN560">
        <v>1536</v>
      </c>
      <c r="AO560">
        <v>1527.5</v>
      </c>
      <c r="AP560">
        <v>1512</v>
      </c>
      <c r="AQ560">
        <v>1512</v>
      </c>
      <c r="AR560">
        <v>1507</v>
      </c>
      <c r="AS560">
        <v>1519</v>
      </c>
      <c r="AT560">
        <v>1504.5</v>
      </c>
      <c r="AU560">
        <v>1466.5</v>
      </c>
      <c r="AV560">
        <v>1498</v>
      </c>
      <c r="AW560">
        <v>1486.5</v>
      </c>
      <c r="AX560">
        <v>1518.5</v>
      </c>
      <c r="AY560">
        <v>1489</v>
      </c>
      <c r="AZ560">
        <v>1506.5</v>
      </c>
      <c r="BA560">
        <v>1514.5</v>
      </c>
      <c r="BB560">
        <v>1508.5</v>
      </c>
      <c r="BC560">
        <v>1539.5</v>
      </c>
      <c r="BD560">
        <v>1495</v>
      </c>
      <c r="BE560">
        <v>1485.5</v>
      </c>
      <c r="BF560">
        <v>1472.5</v>
      </c>
      <c r="BG560">
        <v>1548</v>
      </c>
      <c r="BH560">
        <v>1520</v>
      </c>
      <c r="BI560">
        <v>1511.5</v>
      </c>
      <c r="BJ560">
        <v>1554</v>
      </c>
      <c r="BK560">
        <v>1536</v>
      </c>
      <c r="BL560">
        <v>1563.5</v>
      </c>
      <c r="BM560">
        <v>1520.5</v>
      </c>
      <c r="BN560">
        <v>1521</v>
      </c>
      <c r="BO560">
        <v>1525.5</v>
      </c>
      <c r="BP560">
        <v>1538</v>
      </c>
      <c r="BQ560">
        <v>1538.5</v>
      </c>
      <c r="BR560" s="12">
        <f t="shared" si="16"/>
        <v>5.5555555555555558E-3</v>
      </c>
      <c r="BS560" s="13" cm="1">
        <f t="array" aca="1" ref="BS560" ca="1">_xlfn.PERCENTILE.INC((OFFSET(E560,0,1,1,COLUMNS(E560:BQ560)-1) - E560:BP560) / E560:BP560, 0.05) * SQRT(COUNT(E560:BQ560) - 1)</f>
        <v>-0.22974724390477116</v>
      </c>
      <c r="BT560" s="12" cm="1">
        <f t="array" aca="1" ref="BT560" ca="1">_xlfn.STDEV.P((E560:BP560 - OFFSET(E560:BP560,0,1)) / OFFSET(E560:BP560,0,1)) * SQRT(COUNT(E560:BQ560)-1)</f>
        <v>0.17501968700426818</v>
      </c>
      <c r="BU560" s="12" cm="1">
        <f t="array" ref="BU560">-(MAX(1 - (E560:BQ560 / _xlfn.SCAN(E560, E560:BQ560, _xlfn.LAMBDA(_xlpm.a,_xlpm.b, MAX(_xlpm.a, _xlpm.b))))))</f>
        <v>-0.15475504322766576</v>
      </c>
      <c r="BV560" s="14">
        <f t="shared" ca="1" si="17"/>
        <v>4.892338514664777E-2</v>
      </c>
    </row>
    <row r="561" spans="1:74" x14ac:dyDescent="0.45">
      <c r="A561" s="2" t="s">
        <v>1141</v>
      </c>
      <c r="B561" t="s">
        <v>1142</v>
      </c>
      <c r="C561" t="s">
        <v>7</v>
      </c>
      <c r="D561" t="s">
        <v>8</v>
      </c>
      <c r="E561">
        <v>62.48</v>
      </c>
      <c r="F561">
        <v>62.22</v>
      </c>
      <c r="G561">
        <v>62.5</v>
      </c>
      <c r="H561">
        <v>64.7</v>
      </c>
      <c r="I561">
        <v>66.86</v>
      </c>
      <c r="J561">
        <v>69.62</v>
      </c>
      <c r="K561">
        <v>70</v>
      </c>
      <c r="L561">
        <v>70</v>
      </c>
      <c r="M561">
        <v>70</v>
      </c>
      <c r="N561">
        <v>72.48</v>
      </c>
      <c r="O561">
        <v>71.78</v>
      </c>
      <c r="P561">
        <v>72.02</v>
      </c>
      <c r="Q561">
        <v>73.239999999999995</v>
      </c>
      <c r="R561">
        <v>76.760000000000005</v>
      </c>
      <c r="S561">
        <v>76.06</v>
      </c>
      <c r="T561">
        <v>77.28</v>
      </c>
      <c r="U561">
        <v>77.12</v>
      </c>
      <c r="V561">
        <v>77.28</v>
      </c>
      <c r="W561">
        <v>78.72</v>
      </c>
      <c r="X561">
        <v>80.16</v>
      </c>
      <c r="Y561">
        <v>81.459999999999994</v>
      </c>
      <c r="Z561">
        <v>80.72</v>
      </c>
      <c r="AA561">
        <v>80.72</v>
      </c>
      <c r="AB561">
        <v>77.52</v>
      </c>
      <c r="AC561">
        <v>78.94</v>
      </c>
      <c r="AD561">
        <v>79.3</v>
      </c>
      <c r="AE561">
        <v>80.48</v>
      </c>
      <c r="AF561">
        <v>83.06</v>
      </c>
      <c r="AG561">
        <v>81.48</v>
      </c>
      <c r="AH561">
        <v>80.760000000000005</v>
      </c>
      <c r="AI561">
        <v>80</v>
      </c>
      <c r="AJ561">
        <v>78.86</v>
      </c>
      <c r="AK561">
        <v>78.98</v>
      </c>
      <c r="AL561">
        <v>81.239999999999995</v>
      </c>
      <c r="AM561">
        <v>81.16</v>
      </c>
      <c r="AN561">
        <v>82.58</v>
      </c>
      <c r="AO561">
        <v>82.18</v>
      </c>
      <c r="AP561">
        <v>83.06</v>
      </c>
      <c r="AQ561">
        <v>84.96</v>
      </c>
      <c r="AR561">
        <v>84.88</v>
      </c>
      <c r="AS561">
        <v>84.44</v>
      </c>
      <c r="AT561">
        <v>86.02</v>
      </c>
      <c r="AU561">
        <v>84.82</v>
      </c>
      <c r="AV561">
        <v>85.02</v>
      </c>
      <c r="AW561">
        <v>84.72</v>
      </c>
      <c r="AX561">
        <v>85.48</v>
      </c>
      <c r="AY561">
        <v>85.72</v>
      </c>
      <c r="AZ561">
        <v>84.4</v>
      </c>
      <c r="BA561">
        <v>82.42</v>
      </c>
      <c r="BB561">
        <v>81.180000000000007</v>
      </c>
      <c r="BC561">
        <v>81.64</v>
      </c>
      <c r="BD561">
        <v>77.44</v>
      </c>
      <c r="BE561">
        <v>78.760000000000005</v>
      </c>
      <c r="BF561">
        <v>79.44</v>
      </c>
      <c r="BG561">
        <v>83.76</v>
      </c>
      <c r="BH561">
        <v>83.48</v>
      </c>
      <c r="BI561">
        <v>83.26</v>
      </c>
      <c r="BJ561">
        <v>83.72</v>
      </c>
      <c r="BK561">
        <v>83.8</v>
      </c>
      <c r="BL561">
        <v>85.02</v>
      </c>
      <c r="BM561">
        <v>82.56</v>
      </c>
      <c r="BN561">
        <v>84.08</v>
      </c>
      <c r="BO561">
        <v>83.16</v>
      </c>
      <c r="BP561">
        <v>84.22</v>
      </c>
      <c r="BQ561">
        <v>83.68</v>
      </c>
      <c r="BR561" s="12">
        <f t="shared" si="16"/>
        <v>0.33930857874519865</v>
      </c>
      <c r="BS561" s="13" cm="1">
        <f t="array" aca="1" ref="BS561" ca="1">_xlfn.PERCENTILE.INC((OFFSET(E561,0,1,1,COLUMNS(E561:BQ561)-1) - E561:BP561) / E561:BP561, 0.05) * SQRT(COUNT(E561:BQ561) - 1)</f>
        <v>-0.18235293849133241</v>
      </c>
      <c r="BT561" s="12" cm="1">
        <f t="array" aca="1" ref="BT561" ca="1">_xlfn.STDEV.P((E561:BP561 - OFFSET(E561:BP561,0,1)) / OFFSET(E561:BP561,0,1)) * SQRT(COUNT(E561:BQ561)-1)</f>
        <v>0.15101668446612027</v>
      </c>
      <c r="BU561" s="12" cm="1">
        <f t="array" ref="BU561">-(MAX(1 - (E561:BQ561 / _xlfn.SCAN(E561, E561:BQ561, _xlfn.LAMBDA(_xlpm.a,_xlpm.b, MAX(_xlpm.a, _xlpm.b))))))</f>
        <v>-9.9744245524296615E-2</v>
      </c>
      <c r="BV561" s="14">
        <f t="shared" ca="1" si="17"/>
        <v>2.2667401284524638</v>
      </c>
    </row>
    <row r="562" spans="1:74" x14ac:dyDescent="0.45">
      <c r="A562" s="2" t="s">
        <v>1143</v>
      </c>
      <c r="B562" t="s">
        <v>1144</v>
      </c>
      <c r="C562" t="s">
        <v>71</v>
      </c>
      <c r="D562" t="s">
        <v>8</v>
      </c>
      <c r="E562">
        <v>15.95</v>
      </c>
      <c r="F562">
        <v>15.93</v>
      </c>
      <c r="G562">
        <v>15.49</v>
      </c>
      <c r="H562">
        <v>15.8</v>
      </c>
      <c r="I562">
        <v>16.52</v>
      </c>
      <c r="J562">
        <v>15.86</v>
      </c>
      <c r="K562">
        <v>15.87</v>
      </c>
      <c r="L562">
        <v>15.87</v>
      </c>
      <c r="M562">
        <v>15.87</v>
      </c>
      <c r="N562">
        <v>15.94</v>
      </c>
      <c r="O562">
        <v>15.33</v>
      </c>
      <c r="P562">
        <v>14.93</v>
      </c>
      <c r="Q562">
        <v>15.07</v>
      </c>
      <c r="R562">
        <v>15.96</v>
      </c>
      <c r="S562">
        <v>15.21</v>
      </c>
      <c r="T562">
        <v>15.73</v>
      </c>
      <c r="U562">
        <v>17.5</v>
      </c>
      <c r="V562">
        <v>17.170000000000002</v>
      </c>
      <c r="W562">
        <v>16.600000000000001</v>
      </c>
      <c r="X562">
        <v>16.809999999999999</v>
      </c>
      <c r="Y562">
        <v>17.62</v>
      </c>
      <c r="Z562">
        <v>16.88</v>
      </c>
      <c r="AA562">
        <v>16.88</v>
      </c>
      <c r="AB562">
        <v>16.34</v>
      </c>
      <c r="AC562">
        <v>16.940000000000001</v>
      </c>
      <c r="AD562">
        <v>16.84</v>
      </c>
      <c r="AE562">
        <v>17.149999999999999</v>
      </c>
      <c r="AF562">
        <v>17.239999999999998</v>
      </c>
      <c r="AG562">
        <v>16.690000000000001</v>
      </c>
      <c r="AH562">
        <v>16.5</v>
      </c>
      <c r="AI562">
        <v>16.16</v>
      </c>
      <c r="AJ562">
        <v>15.69</v>
      </c>
      <c r="AK562">
        <v>15.59</v>
      </c>
      <c r="AL562">
        <v>15.98</v>
      </c>
      <c r="AM562">
        <v>15.72</v>
      </c>
      <c r="AN562">
        <v>15.77</v>
      </c>
      <c r="AO562">
        <v>15.57</v>
      </c>
      <c r="AP562">
        <v>15.81</v>
      </c>
      <c r="AQ562">
        <v>16.36</v>
      </c>
      <c r="AR562">
        <v>16.53</v>
      </c>
      <c r="AS562">
        <v>16.52</v>
      </c>
      <c r="AT562">
        <v>17.12</v>
      </c>
      <c r="AU562">
        <v>16.84</v>
      </c>
      <c r="AV562">
        <v>16.84</v>
      </c>
      <c r="AW562">
        <v>16.62</v>
      </c>
      <c r="AX562">
        <v>16.61</v>
      </c>
      <c r="AY562">
        <v>16.54</v>
      </c>
      <c r="AZ562">
        <v>17.28</v>
      </c>
      <c r="BA562">
        <v>17.45</v>
      </c>
      <c r="BB562">
        <v>17.13</v>
      </c>
      <c r="BC562">
        <v>16.809999999999999</v>
      </c>
      <c r="BD562">
        <v>16.059999999999999</v>
      </c>
      <c r="BE562">
        <v>16.34</v>
      </c>
      <c r="BF562">
        <v>15.51</v>
      </c>
      <c r="BG562">
        <v>16.45</v>
      </c>
      <c r="BH562">
        <v>16.28</v>
      </c>
      <c r="BI562">
        <v>16.12</v>
      </c>
      <c r="BJ562">
        <v>16.14</v>
      </c>
      <c r="BK562">
        <v>15.81</v>
      </c>
      <c r="BL562">
        <v>15.44</v>
      </c>
      <c r="BM562">
        <v>15.01</v>
      </c>
      <c r="BN562">
        <v>14.9</v>
      </c>
      <c r="BO562">
        <v>14.87</v>
      </c>
      <c r="BP562">
        <v>15.1</v>
      </c>
      <c r="BQ562">
        <v>15.2</v>
      </c>
      <c r="BR562" s="12">
        <f t="shared" si="16"/>
        <v>-4.7021943573667714E-2</v>
      </c>
      <c r="BS562" s="13" cm="1">
        <f t="array" aca="1" ref="BS562" ca="1">_xlfn.PERCENTILE.INC((OFFSET(E562,0,1,1,COLUMNS(E562:BQ562)-1) - E562:BP562) / E562:BP562, 0.05) * SQRT(COUNT(E562:BQ562) - 1)</f>
        <v>-0.33352645161645023</v>
      </c>
      <c r="BT562" s="12" cm="1">
        <f t="array" aca="1" ref="BT562" ca="1">_xlfn.STDEV.P((E562:BP562 - OFFSET(E562:BP562,0,1)) / OFFSET(E562:BP562,0,1)) * SQRT(COUNT(E562:BQ562)-1)</f>
        <v>0.23002042161773181</v>
      </c>
      <c r="BU562" s="12" cm="1">
        <f t="array" ref="BU562">-(MAX(1 - (E562:BQ562 / _xlfn.SCAN(E562, E562:BQ562, _xlfn.LAMBDA(_xlpm.a,_xlpm.b, MAX(_xlpm.a, _xlpm.b))))))</f>
        <v>-0.15607264472190696</v>
      </c>
      <c r="BV562" s="14">
        <f t="shared" ca="1" si="17"/>
        <v>-0.19135232978059497</v>
      </c>
    </row>
    <row r="563" spans="1:74" x14ac:dyDescent="0.45">
      <c r="A563" s="2" t="s">
        <v>1145</v>
      </c>
      <c r="B563" t="s">
        <v>1146</v>
      </c>
      <c r="C563" t="s">
        <v>22</v>
      </c>
      <c r="D563" t="s">
        <v>29</v>
      </c>
      <c r="E563">
        <v>706</v>
      </c>
      <c r="F563">
        <v>736.5</v>
      </c>
      <c r="G563">
        <v>724</v>
      </c>
      <c r="H563">
        <v>750</v>
      </c>
      <c r="I563">
        <v>789</v>
      </c>
      <c r="J563">
        <v>822</v>
      </c>
      <c r="K563">
        <v>834.5</v>
      </c>
      <c r="L563">
        <v>834.5</v>
      </c>
      <c r="M563">
        <v>834.5</v>
      </c>
      <c r="N563">
        <v>807</v>
      </c>
      <c r="O563">
        <v>766.5</v>
      </c>
      <c r="P563">
        <v>753.5</v>
      </c>
      <c r="Q563">
        <v>800</v>
      </c>
      <c r="R563">
        <v>794.5</v>
      </c>
      <c r="S563">
        <v>762</v>
      </c>
      <c r="T563">
        <v>778</v>
      </c>
      <c r="U563">
        <v>798</v>
      </c>
      <c r="V563">
        <v>774.5</v>
      </c>
      <c r="W563">
        <v>798.5</v>
      </c>
      <c r="X563">
        <v>806</v>
      </c>
      <c r="Y563">
        <v>858</v>
      </c>
      <c r="Z563">
        <v>827.5</v>
      </c>
      <c r="AA563">
        <v>796</v>
      </c>
      <c r="AB563">
        <v>785.5</v>
      </c>
      <c r="AC563">
        <v>797</v>
      </c>
      <c r="AD563">
        <v>778.5</v>
      </c>
      <c r="AE563">
        <v>822</v>
      </c>
      <c r="AF563">
        <v>822</v>
      </c>
      <c r="AG563">
        <v>846.5</v>
      </c>
      <c r="AH563">
        <v>832</v>
      </c>
      <c r="AI563">
        <v>830.5</v>
      </c>
      <c r="AJ563">
        <v>791.5</v>
      </c>
      <c r="AK563">
        <v>821</v>
      </c>
      <c r="AL563">
        <v>849.5</v>
      </c>
      <c r="AM563">
        <v>862.5</v>
      </c>
      <c r="AN563">
        <v>866</v>
      </c>
      <c r="AO563">
        <v>869.5</v>
      </c>
      <c r="AP563">
        <v>867</v>
      </c>
      <c r="AQ563">
        <v>867</v>
      </c>
      <c r="AR563">
        <v>915</v>
      </c>
      <c r="AS563">
        <v>929</v>
      </c>
      <c r="AT563">
        <v>926.5</v>
      </c>
      <c r="AU563">
        <v>900</v>
      </c>
      <c r="AV563">
        <v>911</v>
      </c>
      <c r="AW563">
        <v>926</v>
      </c>
      <c r="AX563">
        <v>949</v>
      </c>
      <c r="AY563">
        <v>982.5</v>
      </c>
      <c r="AZ563">
        <v>1000</v>
      </c>
      <c r="BA563">
        <v>979</v>
      </c>
      <c r="BB563">
        <v>950</v>
      </c>
      <c r="BC563">
        <v>936</v>
      </c>
      <c r="BD563">
        <v>886</v>
      </c>
      <c r="BE563">
        <v>896.5</v>
      </c>
      <c r="BF563">
        <v>894.5</v>
      </c>
      <c r="BG563">
        <v>920</v>
      </c>
      <c r="BH563">
        <v>913.5</v>
      </c>
      <c r="BI563">
        <v>915</v>
      </c>
      <c r="BJ563">
        <v>920</v>
      </c>
      <c r="BK563">
        <v>926</v>
      </c>
      <c r="BL563">
        <v>943.5</v>
      </c>
      <c r="BM563">
        <v>912</v>
      </c>
      <c r="BN563">
        <v>903</v>
      </c>
      <c r="BO563">
        <v>921</v>
      </c>
      <c r="BP563">
        <v>939.5</v>
      </c>
      <c r="BQ563">
        <v>922.5</v>
      </c>
      <c r="BR563" s="12">
        <f t="shared" si="16"/>
        <v>0.306657223796034</v>
      </c>
      <c r="BS563" s="13" cm="1">
        <f t="array" aca="1" ref="BS563" ca="1">_xlfn.PERCENTILE.INC((OFFSET(E563,0,1,1,COLUMNS(E563:BQ563)-1) - E563:BP563) / E563:BP563, 0.05) * SQRT(COUNT(E563:BQ563) - 1)</f>
        <v>-0.32384212457625028</v>
      </c>
      <c r="BT563" s="12" cm="1">
        <f t="array" aca="1" ref="BT563" ca="1">_xlfn.STDEV.P((E563:BP563 - OFFSET(E563:BP563,0,1)) / OFFSET(E563:BP563,0,1)) * SQRT(COUNT(E563:BQ563)-1)</f>
        <v>0.22482505966664826</v>
      </c>
      <c r="BU563" s="12" cm="1">
        <f t="array" ref="BU563">-(MAX(1 - (E563:BQ563 / _xlfn.SCAN(E563, E563:BQ563, _xlfn.LAMBDA(_xlpm.a,_xlpm.b, MAX(_xlpm.a, _xlpm.b))))))</f>
        <v>-0.11399999999999999</v>
      </c>
      <c r="BV563" s="14">
        <f t="shared" ca="1" si="17"/>
        <v>1.3773563510009876</v>
      </c>
    </row>
    <row r="564" spans="1:74" x14ac:dyDescent="0.45">
      <c r="A564" s="2" t="s">
        <v>1147</v>
      </c>
      <c r="B564" t="s">
        <v>1148</v>
      </c>
      <c r="C564" t="s">
        <v>22</v>
      </c>
      <c r="D564" t="s">
        <v>34</v>
      </c>
      <c r="E564">
        <v>33.743000000000002</v>
      </c>
      <c r="F564">
        <v>32.44</v>
      </c>
      <c r="G564">
        <v>33.052</v>
      </c>
      <c r="H564">
        <v>35.518999999999998</v>
      </c>
      <c r="I564">
        <v>37.630000000000003</v>
      </c>
      <c r="J564">
        <v>37.156999999999996</v>
      </c>
      <c r="K564">
        <v>37.097000000000001</v>
      </c>
      <c r="L564">
        <v>37.097000000000001</v>
      </c>
      <c r="M564">
        <v>37.097000000000001</v>
      </c>
      <c r="N564">
        <v>38.084000000000003</v>
      </c>
      <c r="O564">
        <v>35.933</v>
      </c>
      <c r="P564">
        <v>35.539000000000001</v>
      </c>
      <c r="Q564">
        <v>36.781999999999996</v>
      </c>
      <c r="R564">
        <v>36.564999999999998</v>
      </c>
      <c r="S564">
        <v>36.249000000000002</v>
      </c>
      <c r="T564">
        <v>36.070999999999998</v>
      </c>
      <c r="U564">
        <v>35.716000000000001</v>
      </c>
      <c r="V564">
        <v>35.006</v>
      </c>
      <c r="W564">
        <v>35.42</v>
      </c>
      <c r="X564">
        <v>37.137</v>
      </c>
      <c r="Y564">
        <v>39.287999999999997</v>
      </c>
      <c r="Z564">
        <v>38.755000000000003</v>
      </c>
      <c r="AA564">
        <v>38.755000000000003</v>
      </c>
      <c r="AB564">
        <v>38.045000000000002</v>
      </c>
      <c r="AC564">
        <v>38.005000000000003</v>
      </c>
      <c r="AD564">
        <v>37.453000000000003</v>
      </c>
      <c r="AE564">
        <v>37.353999999999999</v>
      </c>
      <c r="AF564">
        <v>37.984999999999999</v>
      </c>
      <c r="AG564">
        <v>37.551000000000002</v>
      </c>
      <c r="AH564">
        <v>37.472000000000001</v>
      </c>
      <c r="AI564">
        <v>36.820999999999998</v>
      </c>
      <c r="AJ564">
        <v>35.597999999999999</v>
      </c>
      <c r="AK564">
        <v>34.728999999999999</v>
      </c>
      <c r="AL564">
        <v>37.274999999999999</v>
      </c>
      <c r="AM564">
        <v>37.334000000000003</v>
      </c>
      <c r="AN564">
        <v>36.070999999999998</v>
      </c>
      <c r="AO564">
        <v>36.070999999999998</v>
      </c>
      <c r="AP564">
        <v>35.143999999999998</v>
      </c>
      <c r="AQ564">
        <v>36.012</v>
      </c>
      <c r="AR564">
        <v>37.689</v>
      </c>
      <c r="AS564">
        <v>38.222000000000001</v>
      </c>
      <c r="AT564">
        <v>38.143000000000001</v>
      </c>
      <c r="AU564">
        <v>38.676000000000002</v>
      </c>
      <c r="AV564">
        <v>38.676000000000002</v>
      </c>
      <c r="AW564">
        <v>38.853999999999999</v>
      </c>
      <c r="AX564">
        <v>38.619999999999997</v>
      </c>
      <c r="AY564">
        <v>39.26</v>
      </c>
      <c r="AZ564">
        <v>39.24</v>
      </c>
      <c r="BA564">
        <v>38.880000000000003</v>
      </c>
      <c r="BB564">
        <v>39.119999999999997</v>
      </c>
      <c r="BC564">
        <v>39.14</v>
      </c>
      <c r="BD564">
        <v>37.619999999999997</v>
      </c>
      <c r="BE564">
        <v>34.659999999999997</v>
      </c>
      <c r="BF564">
        <v>33.86</v>
      </c>
      <c r="BG564">
        <v>35.54</v>
      </c>
      <c r="BH564">
        <v>35.9</v>
      </c>
      <c r="BI564">
        <v>35.6</v>
      </c>
      <c r="BJ564">
        <v>34.94</v>
      </c>
      <c r="BK564">
        <v>35.42</v>
      </c>
      <c r="BL564">
        <v>35.479999999999997</v>
      </c>
      <c r="BM564">
        <v>35.04</v>
      </c>
      <c r="BN564">
        <v>34.200000000000003</v>
      </c>
      <c r="BO564">
        <v>34.14</v>
      </c>
      <c r="BP564">
        <v>35.36</v>
      </c>
      <c r="BQ564">
        <v>34.96</v>
      </c>
      <c r="BR564" s="12">
        <f t="shared" si="16"/>
        <v>3.6066739768248188E-2</v>
      </c>
      <c r="BS564" s="13" cm="1">
        <f t="array" aca="1" ref="BS564" ca="1">_xlfn.PERCENTILE.INC((OFFSET(E564,0,1,1,COLUMNS(E564:BQ564)-1) - E564:BP564) / E564:BP564, 0.05) * SQRT(COUNT(E564:BQ564) - 1)</f>
        <v>-0.30318053605783513</v>
      </c>
      <c r="BT564" s="12" cm="1">
        <f t="array" aca="1" ref="BT564" ca="1">_xlfn.STDEV.P((E564:BP564 - OFFSET(E564:BP564,0,1)) / OFFSET(E564:BP564,0,1)) * SQRT(COUNT(E564:BQ564)-1)</f>
        <v>0.22210065404670573</v>
      </c>
      <c r="BU564" s="12" cm="1">
        <f t="array" ref="BU564">-(MAX(1 - (E564:BQ564 / _xlfn.SCAN(E564, E564:BQ564, _xlfn.LAMBDA(_xlpm.a,_xlpm.b, MAX(_xlpm.a, _xlpm.b))))))</f>
        <v>-0.13815923437181832</v>
      </c>
      <c r="BV564" s="14">
        <f t="shared" ca="1" si="17"/>
        <v>0.17592807160320806</v>
      </c>
    </row>
    <row r="565" spans="1:74" x14ac:dyDescent="0.45">
      <c r="A565" s="2" t="s">
        <v>1149</v>
      </c>
      <c r="B565" t="s">
        <v>1150</v>
      </c>
      <c r="C565" t="s">
        <v>7</v>
      </c>
      <c r="D565" t="s">
        <v>8</v>
      </c>
      <c r="E565">
        <v>21.56</v>
      </c>
      <c r="F565">
        <v>21.68</v>
      </c>
      <c r="G565">
        <v>22</v>
      </c>
      <c r="H565">
        <v>22.88</v>
      </c>
      <c r="I565">
        <v>24.76</v>
      </c>
      <c r="J565">
        <v>24.94</v>
      </c>
      <c r="K565">
        <v>25.06</v>
      </c>
      <c r="L565">
        <v>25.06</v>
      </c>
      <c r="M565">
        <v>25.06</v>
      </c>
      <c r="N565">
        <v>25</v>
      </c>
      <c r="O565">
        <v>23.32</v>
      </c>
      <c r="P565">
        <v>23.14</v>
      </c>
      <c r="Q565">
        <v>24.16</v>
      </c>
      <c r="R565">
        <v>24.46</v>
      </c>
      <c r="S565">
        <v>23.74</v>
      </c>
      <c r="T565">
        <v>24.54</v>
      </c>
      <c r="U565">
        <v>24.06</v>
      </c>
      <c r="V565">
        <v>24.02</v>
      </c>
      <c r="W565">
        <v>24.18</v>
      </c>
      <c r="X565">
        <v>25.28</v>
      </c>
      <c r="Y565">
        <v>27.36</v>
      </c>
      <c r="Z565">
        <v>28.62</v>
      </c>
      <c r="AA565">
        <v>28.62</v>
      </c>
      <c r="AB565">
        <v>27.26</v>
      </c>
      <c r="AC565">
        <v>28.58</v>
      </c>
      <c r="AD565">
        <v>27.94</v>
      </c>
      <c r="AE565">
        <v>27.9</v>
      </c>
      <c r="AF565">
        <v>27.96</v>
      </c>
      <c r="AG565">
        <v>28.5</v>
      </c>
      <c r="AH565">
        <v>28.84</v>
      </c>
      <c r="AI565">
        <v>28.52</v>
      </c>
      <c r="AJ565">
        <v>27.6</v>
      </c>
      <c r="AK565">
        <v>28.3</v>
      </c>
      <c r="AL565">
        <v>29.9</v>
      </c>
      <c r="AM565">
        <v>29.4</v>
      </c>
      <c r="AN565">
        <v>29.4</v>
      </c>
      <c r="AO565">
        <v>28.8</v>
      </c>
      <c r="AP565">
        <v>28.54</v>
      </c>
      <c r="AQ565">
        <v>29.5</v>
      </c>
      <c r="AR565">
        <v>29.98</v>
      </c>
      <c r="AS565">
        <v>31.46</v>
      </c>
      <c r="AT565">
        <v>31.26</v>
      </c>
      <c r="AU565">
        <v>31.04</v>
      </c>
      <c r="AV565">
        <v>31.16</v>
      </c>
      <c r="AW565">
        <v>32</v>
      </c>
      <c r="AX565">
        <v>32.76</v>
      </c>
      <c r="AY565">
        <v>33.04</v>
      </c>
      <c r="AZ565">
        <v>33.799999999999997</v>
      </c>
      <c r="BA565">
        <v>34.46</v>
      </c>
      <c r="BB565">
        <v>32.6</v>
      </c>
      <c r="BC565">
        <v>31.92</v>
      </c>
      <c r="BD565">
        <v>30.48</v>
      </c>
      <c r="BE565">
        <v>30.34</v>
      </c>
      <c r="BF565">
        <v>30.14</v>
      </c>
      <c r="BG565">
        <v>30.88</v>
      </c>
      <c r="BH565">
        <v>30.94</v>
      </c>
      <c r="BI565">
        <v>30.18</v>
      </c>
      <c r="BJ565">
        <v>29.56</v>
      </c>
      <c r="BK565">
        <v>30.2</v>
      </c>
      <c r="BL565">
        <v>31.02</v>
      </c>
      <c r="BM565">
        <v>29.74</v>
      </c>
      <c r="BN565">
        <v>30.1</v>
      </c>
      <c r="BO565">
        <v>29.46</v>
      </c>
      <c r="BP565">
        <v>30.16</v>
      </c>
      <c r="BQ565">
        <v>30.34</v>
      </c>
      <c r="BR565" s="12">
        <f t="shared" si="16"/>
        <v>0.40723562152133591</v>
      </c>
      <c r="BS565" s="13" cm="1">
        <f t="array" aca="1" ref="BS565" ca="1">_xlfn.PERCENTILE.INC((OFFSET(E565,0,1,1,COLUMNS(E565:BQ565)-1) - E565:BP565) / E565:BP565, 0.05) * SQRT(COUNT(E565:BQ565) - 1)</f>
        <v>-0.35628335829903607</v>
      </c>
      <c r="BT565" s="12" cm="1">
        <f t="array" aca="1" ref="BT565" ca="1">_xlfn.STDEV.P((E565:BP565 - OFFSET(E565:BP565,0,1)) / OFFSET(E565:BP565,0,1)) * SQRT(COUNT(E565:BQ565)-1)</f>
        <v>0.23254403843978838</v>
      </c>
      <c r="BU565" s="12" cm="1">
        <f t="array" ref="BU565">-(MAX(1 - (E565:BQ565 / _xlfn.SCAN(E565, E565:BQ565, _xlfn.LAMBDA(_xlpm.a,_xlpm.b, MAX(_xlpm.a, _xlpm.b))))))</f>
        <v>-0.14509576320371442</v>
      </c>
      <c r="BV565" s="14">
        <f t="shared" ca="1" si="17"/>
        <v>1.7641502412780976</v>
      </c>
    </row>
    <row r="566" spans="1:74" x14ac:dyDescent="0.45">
      <c r="A566" s="2" t="s">
        <v>1151</v>
      </c>
      <c r="B566" t="s">
        <v>1152</v>
      </c>
      <c r="C566" t="s">
        <v>19</v>
      </c>
      <c r="D566" t="s">
        <v>29</v>
      </c>
      <c r="E566">
        <v>435.8</v>
      </c>
      <c r="F566">
        <v>428</v>
      </c>
      <c r="G566">
        <v>421.4</v>
      </c>
      <c r="H566">
        <v>436</v>
      </c>
      <c r="I566">
        <v>485.2</v>
      </c>
      <c r="J566">
        <v>492</v>
      </c>
      <c r="K566">
        <v>499.2</v>
      </c>
      <c r="L566">
        <v>499.2</v>
      </c>
      <c r="M566">
        <v>499.2</v>
      </c>
      <c r="N566">
        <v>512</v>
      </c>
      <c r="O566">
        <v>484.4</v>
      </c>
      <c r="P566">
        <v>486.6</v>
      </c>
      <c r="Q566">
        <v>504.5</v>
      </c>
      <c r="R566">
        <v>520</v>
      </c>
      <c r="S566">
        <v>494.4</v>
      </c>
      <c r="T566">
        <v>493.2</v>
      </c>
      <c r="U566">
        <v>491</v>
      </c>
      <c r="V566">
        <v>487.6</v>
      </c>
      <c r="W566">
        <v>494</v>
      </c>
      <c r="X566">
        <v>513</v>
      </c>
      <c r="Y566">
        <v>526</v>
      </c>
      <c r="Z566">
        <v>501.5</v>
      </c>
      <c r="AA566">
        <v>494</v>
      </c>
      <c r="AB566">
        <v>488.2</v>
      </c>
      <c r="AC566">
        <v>480.2</v>
      </c>
      <c r="AD566">
        <v>484</v>
      </c>
      <c r="AE566">
        <v>491.6</v>
      </c>
      <c r="AF566">
        <v>491.6</v>
      </c>
      <c r="AG566">
        <v>496.4</v>
      </c>
      <c r="AH566">
        <v>487</v>
      </c>
      <c r="AI566">
        <v>466.8</v>
      </c>
      <c r="AJ566">
        <v>458.2</v>
      </c>
      <c r="AK566">
        <v>468.6</v>
      </c>
      <c r="AL566">
        <v>488.8</v>
      </c>
      <c r="AM566">
        <v>490</v>
      </c>
      <c r="AN566">
        <v>495.6</v>
      </c>
      <c r="AO566">
        <v>457.2</v>
      </c>
      <c r="AP566">
        <v>457.4</v>
      </c>
      <c r="AQ566">
        <v>457.4</v>
      </c>
      <c r="AR566">
        <v>491.2</v>
      </c>
      <c r="AS566">
        <v>506.5</v>
      </c>
      <c r="AT566">
        <v>510</v>
      </c>
      <c r="AU566">
        <v>500.5</v>
      </c>
      <c r="AV566">
        <v>505.5</v>
      </c>
      <c r="AW566">
        <v>514.5</v>
      </c>
      <c r="AX566">
        <v>514</v>
      </c>
      <c r="AY566">
        <v>513.5</v>
      </c>
      <c r="AZ566">
        <v>530</v>
      </c>
      <c r="BA566">
        <v>539</v>
      </c>
      <c r="BB566">
        <v>527</v>
      </c>
      <c r="BC566">
        <v>526</v>
      </c>
      <c r="BD566">
        <v>495.8</v>
      </c>
      <c r="BE566">
        <v>502</v>
      </c>
      <c r="BF566">
        <v>485.4</v>
      </c>
      <c r="BG566">
        <v>501.5</v>
      </c>
      <c r="BH566">
        <v>498.8</v>
      </c>
      <c r="BI566">
        <v>491.6</v>
      </c>
      <c r="BJ566">
        <v>497.8</v>
      </c>
      <c r="BK566">
        <v>519.5</v>
      </c>
      <c r="BL566">
        <v>510.5</v>
      </c>
      <c r="BM566">
        <v>495</v>
      </c>
      <c r="BN566">
        <v>490</v>
      </c>
      <c r="BO566">
        <v>488.8</v>
      </c>
      <c r="BP566">
        <v>487.4</v>
      </c>
      <c r="BQ566">
        <v>490</v>
      </c>
      <c r="BR566" s="12">
        <f t="shared" si="16"/>
        <v>0.12436897659476821</v>
      </c>
      <c r="BS566" s="13" cm="1">
        <f t="array" aca="1" ref="BS566" ca="1">_xlfn.PERCENTILE.INC((OFFSET(E566,0,1,1,COLUMNS(E566:BQ566)-1) - E566:BP566) / E566:BP566, 0.05) * SQRT(COUNT(E566:BQ566) - 1)</f>
        <v>-0.39066276689090407</v>
      </c>
      <c r="BT566" s="12" cm="1">
        <f t="array" aca="1" ref="BT566" ca="1">_xlfn.STDEV.P((E566:BP566 - OFFSET(E566:BP566,0,1)) / OFFSET(E566:BP566,0,1)) * SQRT(COUNT(E566:BQ566)-1)</f>
        <v>0.23768391897089858</v>
      </c>
      <c r="BU566" s="12" cm="1">
        <f t="array" ref="BU566">-(MAX(1 - (E566:BQ566 / _xlfn.SCAN(E566, E566:BQ566, _xlfn.LAMBDA(_xlpm.a,_xlpm.b, MAX(_xlpm.a, _xlpm.b))))))</f>
        <v>-0.13079847908745246</v>
      </c>
      <c r="BV566" s="14">
        <f t="shared" ca="1" si="17"/>
        <v>0.53590489901996186</v>
      </c>
    </row>
    <row r="567" spans="1:74" x14ac:dyDescent="0.45">
      <c r="A567" s="2" t="s">
        <v>1153</v>
      </c>
      <c r="B567" t="s">
        <v>1154</v>
      </c>
      <c r="C567" t="s">
        <v>22</v>
      </c>
      <c r="D567" t="s">
        <v>26</v>
      </c>
      <c r="E567">
        <v>84.4</v>
      </c>
      <c r="F567">
        <v>82.4</v>
      </c>
      <c r="G567">
        <v>81.93</v>
      </c>
      <c r="H567">
        <v>87.47</v>
      </c>
      <c r="I567">
        <v>91.6</v>
      </c>
      <c r="J567">
        <v>93</v>
      </c>
      <c r="K567">
        <v>94.53</v>
      </c>
      <c r="L567">
        <v>94.53</v>
      </c>
      <c r="M567">
        <v>94.53</v>
      </c>
      <c r="N567">
        <v>94.13</v>
      </c>
      <c r="O567">
        <v>91.4</v>
      </c>
      <c r="P567">
        <v>91.47</v>
      </c>
      <c r="Q567">
        <v>93.73</v>
      </c>
      <c r="R567">
        <v>94</v>
      </c>
      <c r="S567">
        <v>92.87</v>
      </c>
      <c r="T567">
        <v>93</v>
      </c>
      <c r="U567">
        <v>95.6</v>
      </c>
      <c r="V567">
        <v>95.53</v>
      </c>
      <c r="W567">
        <v>101.87</v>
      </c>
      <c r="X567">
        <v>101.4</v>
      </c>
      <c r="Y567">
        <v>105.07</v>
      </c>
      <c r="Z567">
        <v>104.93</v>
      </c>
      <c r="AA567">
        <v>104.93</v>
      </c>
      <c r="AB567">
        <v>101.27</v>
      </c>
      <c r="AC567">
        <v>104.67</v>
      </c>
      <c r="AD567">
        <v>104</v>
      </c>
      <c r="AE567">
        <v>106.47</v>
      </c>
      <c r="AF567">
        <v>109.33</v>
      </c>
      <c r="AG567">
        <v>109.93</v>
      </c>
      <c r="AH567">
        <v>110.67</v>
      </c>
      <c r="AI567">
        <v>110.33</v>
      </c>
      <c r="AJ567">
        <v>107.67</v>
      </c>
      <c r="AK567">
        <v>109.4</v>
      </c>
      <c r="AL567">
        <v>114.47</v>
      </c>
      <c r="AM567">
        <v>116.8</v>
      </c>
      <c r="AN567">
        <v>118.67</v>
      </c>
      <c r="AO567">
        <v>118.67</v>
      </c>
      <c r="AP567">
        <v>119.33</v>
      </c>
      <c r="AQ567">
        <v>121.67</v>
      </c>
      <c r="AR567">
        <v>121.6</v>
      </c>
      <c r="AS567">
        <v>120.2</v>
      </c>
      <c r="AT567">
        <v>120.67</v>
      </c>
      <c r="AU567">
        <v>119.73</v>
      </c>
      <c r="AV567">
        <v>121.6</v>
      </c>
      <c r="AW567">
        <v>122.27</v>
      </c>
      <c r="AX567">
        <v>126.07</v>
      </c>
      <c r="AY567">
        <v>124.07</v>
      </c>
      <c r="AZ567">
        <v>127.53</v>
      </c>
      <c r="BA567">
        <v>126</v>
      </c>
      <c r="BB567">
        <v>124.93</v>
      </c>
      <c r="BC567">
        <v>125.2</v>
      </c>
      <c r="BD567">
        <v>118.2</v>
      </c>
      <c r="BE567">
        <v>117.4</v>
      </c>
      <c r="BF567">
        <v>119.6</v>
      </c>
      <c r="BG567">
        <v>125.13</v>
      </c>
      <c r="BH567">
        <v>125.67</v>
      </c>
      <c r="BI567">
        <v>125.87</v>
      </c>
      <c r="BJ567">
        <v>125.87</v>
      </c>
      <c r="BK567">
        <v>125.53</v>
      </c>
      <c r="BL567">
        <v>127.8</v>
      </c>
      <c r="BM567">
        <v>123.33</v>
      </c>
      <c r="BN567">
        <v>122</v>
      </c>
      <c r="BO567">
        <v>123.27</v>
      </c>
      <c r="BP567">
        <v>123.33</v>
      </c>
      <c r="BQ567">
        <v>122.67</v>
      </c>
      <c r="BR567" s="12">
        <f t="shared" si="16"/>
        <v>0.45343601895734592</v>
      </c>
      <c r="BS567" s="13" cm="1">
        <f t="array" aca="1" ref="BS567" ca="1">_xlfn.PERCENTILE.INC((OFFSET(E567,0,1,1,COLUMNS(E567:BQ567)-1) - E567:BP567) / E567:BP567, 0.05) * SQRT(COUNT(E567:BQ567) - 1)</f>
        <v>-0.22614800297445473</v>
      </c>
      <c r="BT567" s="12" cm="1">
        <f t="array" aca="1" ref="BT567" ca="1">_xlfn.STDEV.P((E567:BP567 - OFFSET(E567:BP567,0,1)) / OFFSET(E567:BP567,0,1)) * SQRT(COUNT(E567:BQ567)-1)</f>
        <v>0.17495852233164577</v>
      </c>
      <c r="BU567" s="12" cm="1">
        <f t="array" ref="BU567">-(MAX(1 - (E567:BQ567 / _xlfn.SCAN(E567, E567:BQ567, _xlfn.LAMBDA(_xlpm.a,_xlpm.b, MAX(_xlpm.a, _xlpm.b))))))</f>
        <v>-7.9432290441464715E-2</v>
      </c>
      <c r="BV567" s="14">
        <f t="shared" ca="1" si="17"/>
        <v>2.6088641631993617</v>
      </c>
    </row>
    <row r="568" spans="1:74" x14ac:dyDescent="0.45">
      <c r="A568" s="2" t="s">
        <v>1155</v>
      </c>
      <c r="B568" t="s">
        <v>1156</v>
      </c>
      <c r="C568" t="s">
        <v>37</v>
      </c>
      <c r="D568" t="s">
        <v>26</v>
      </c>
      <c r="E568">
        <v>192.1</v>
      </c>
      <c r="F568">
        <v>194.7</v>
      </c>
      <c r="G568">
        <v>192.9</v>
      </c>
      <c r="H568">
        <v>203.4</v>
      </c>
      <c r="I568">
        <v>212.2</v>
      </c>
      <c r="J568">
        <v>209.8</v>
      </c>
      <c r="K568">
        <v>204.6</v>
      </c>
      <c r="L568">
        <v>204.6</v>
      </c>
      <c r="M568">
        <v>204.6</v>
      </c>
      <c r="N568">
        <v>205</v>
      </c>
      <c r="O568">
        <v>197.8</v>
      </c>
      <c r="P568">
        <v>194.9</v>
      </c>
      <c r="Q568">
        <v>198.9</v>
      </c>
      <c r="R568">
        <v>197.7</v>
      </c>
      <c r="S568">
        <v>190.3</v>
      </c>
      <c r="T568">
        <v>195.5</v>
      </c>
      <c r="U568">
        <v>197</v>
      </c>
      <c r="V568">
        <v>195.1</v>
      </c>
      <c r="W568">
        <v>197.7</v>
      </c>
      <c r="X568">
        <v>201</v>
      </c>
      <c r="Y568">
        <v>208</v>
      </c>
      <c r="Z568">
        <v>202.8</v>
      </c>
      <c r="AA568">
        <v>202.8</v>
      </c>
      <c r="AB568">
        <v>191.3</v>
      </c>
      <c r="AC568">
        <v>195.4</v>
      </c>
      <c r="AD568">
        <v>194.1</v>
      </c>
      <c r="AE568">
        <v>200</v>
      </c>
      <c r="AF568">
        <v>203.2</v>
      </c>
      <c r="AG568">
        <v>199.7</v>
      </c>
      <c r="AH568">
        <v>199.1</v>
      </c>
      <c r="AI568">
        <v>190.1</v>
      </c>
      <c r="AJ568">
        <v>186.9</v>
      </c>
      <c r="AK568">
        <v>188.7</v>
      </c>
      <c r="AL568">
        <v>197.3</v>
      </c>
      <c r="AM568">
        <v>200.2</v>
      </c>
      <c r="AN568">
        <v>198.3</v>
      </c>
      <c r="AO568">
        <v>198.3</v>
      </c>
      <c r="AP568">
        <v>199.1</v>
      </c>
      <c r="AQ568">
        <v>203.2</v>
      </c>
      <c r="AR568">
        <v>207.8</v>
      </c>
      <c r="AS568">
        <v>211.2</v>
      </c>
      <c r="AT568">
        <v>211.8</v>
      </c>
      <c r="AU568">
        <v>210.6</v>
      </c>
      <c r="AV568">
        <v>213</v>
      </c>
      <c r="AW568">
        <v>217.4</v>
      </c>
      <c r="AX568">
        <v>223.2</v>
      </c>
      <c r="AY568">
        <v>225.4</v>
      </c>
      <c r="AZ568">
        <v>229.8</v>
      </c>
      <c r="BA568">
        <v>227.8</v>
      </c>
      <c r="BB568">
        <v>225</v>
      </c>
      <c r="BC568">
        <v>223.4</v>
      </c>
      <c r="BD568">
        <v>208.2</v>
      </c>
      <c r="BE568">
        <v>205.2</v>
      </c>
      <c r="BF568">
        <v>205</v>
      </c>
      <c r="BG568">
        <v>211.4</v>
      </c>
      <c r="BH568">
        <v>219.8</v>
      </c>
      <c r="BI568">
        <v>216.6</v>
      </c>
      <c r="BJ568">
        <v>216.6</v>
      </c>
      <c r="BK568">
        <v>212.8</v>
      </c>
      <c r="BL568">
        <v>214</v>
      </c>
      <c r="BM568">
        <v>208.6</v>
      </c>
      <c r="BN568">
        <v>209.8</v>
      </c>
      <c r="BO568">
        <v>212.2</v>
      </c>
      <c r="BP568">
        <v>211.6</v>
      </c>
      <c r="BQ568">
        <v>211.4</v>
      </c>
      <c r="BR568" s="12">
        <f t="shared" si="16"/>
        <v>0.10046850598646545</v>
      </c>
      <c r="BS568" s="13" cm="1">
        <f t="array" aca="1" ref="BS568" ca="1">_xlfn.PERCENTILE.INC((OFFSET(E568,0,1,1,COLUMNS(E568:BQ568)-1) - E568:BP568) / E568:BP568, 0.05) * SQRT(COUNT(E568:BQ568) - 1)</f>
        <v>-0.296673402667258</v>
      </c>
      <c r="BT568" s="12" cm="1">
        <f t="array" aca="1" ref="BT568" ca="1">_xlfn.STDEV.P((E568:BP568 - OFFSET(E568:BP568,0,1)) / OFFSET(E568:BP568,0,1)) * SQRT(COUNT(E568:BQ568)-1)</f>
        <v>0.18651475739695378</v>
      </c>
      <c r="BU568" s="12" cm="1">
        <f t="array" ref="BU568">-(MAX(1 - (E568:BQ568 / _xlfn.SCAN(E568, E568:BQ568, _xlfn.LAMBDA(_xlpm.a,_xlpm.b, MAX(_xlpm.a, _xlpm.b))))))</f>
        <v>-0.11922714420358149</v>
      </c>
      <c r="BV568" s="14">
        <f t="shared" ca="1" si="17"/>
        <v>0.55478455126337067</v>
      </c>
    </row>
    <row r="569" spans="1:74" x14ac:dyDescent="0.45">
      <c r="A569" s="2" t="s">
        <v>1157</v>
      </c>
      <c r="B569" t="s">
        <v>1158</v>
      </c>
      <c r="C569" t="s">
        <v>80</v>
      </c>
      <c r="D569" t="s">
        <v>29</v>
      </c>
      <c r="E569">
        <v>218.3</v>
      </c>
      <c r="F569">
        <v>215</v>
      </c>
      <c r="G569">
        <v>221.9</v>
      </c>
      <c r="H569">
        <v>222.2</v>
      </c>
      <c r="I569">
        <v>220.1</v>
      </c>
      <c r="J569">
        <v>222.5</v>
      </c>
      <c r="K569">
        <v>251</v>
      </c>
      <c r="L569">
        <v>251</v>
      </c>
      <c r="M569">
        <v>251</v>
      </c>
      <c r="N569">
        <v>238.8</v>
      </c>
      <c r="O569">
        <v>231.8</v>
      </c>
      <c r="P569">
        <v>231.1</v>
      </c>
      <c r="Q569">
        <v>237.5</v>
      </c>
      <c r="R569">
        <v>236.3</v>
      </c>
      <c r="S569">
        <v>228.2</v>
      </c>
      <c r="T569">
        <v>236.3</v>
      </c>
      <c r="U569">
        <v>256</v>
      </c>
      <c r="V569">
        <v>255</v>
      </c>
      <c r="W569">
        <v>254.75</v>
      </c>
      <c r="X569">
        <v>269</v>
      </c>
      <c r="Y569">
        <v>252.75</v>
      </c>
      <c r="Z569">
        <v>246.6</v>
      </c>
      <c r="AA569">
        <v>239</v>
      </c>
      <c r="AB569">
        <v>237.8</v>
      </c>
      <c r="AC569">
        <v>225</v>
      </c>
      <c r="AD569">
        <v>234.9</v>
      </c>
      <c r="AE569">
        <v>243.3</v>
      </c>
      <c r="AF569">
        <v>243.3</v>
      </c>
      <c r="AG569">
        <v>239.1</v>
      </c>
      <c r="AH569">
        <v>241.3</v>
      </c>
      <c r="AI569">
        <v>253.25</v>
      </c>
      <c r="AJ569">
        <v>242.5</v>
      </c>
      <c r="AK569">
        <v>239.6</v>
      </c>
      <c r="AL569">
        <v>251</v>
      </c>
      <c r="AM569">
        <v>288.5</v>
      </c>
      <c r="AN569">
        <v>288.5</v>
      </c>
      <c r="AO569">
        <v>299.75</v>
      </c>
      <c r="AP569">
        <v>308.25</v>
      </c>
      <c r="AQ569">
        <v>308.25</v>
      </c>
      <c r="AR569">
        <v>307.25</v>
      </c>
      <c r="AS569">
        <v>296.75</v>
      </c>
      <c r="AT569">
        <v>317.5</v>
      </c>
      <c r="AU569">
        <v>308.75</v>
      </c>
      <c r="AV569">
        <v>323.25</v>
      </c>
      <c r="AW569">
        <v>320</v>
      </c>
      <c r="AX569">
        <v>312.75</v>
      </c>
      <c r="AY569">
        <v>297</v>
      </c>
      <c r="AZ569">
        <v>310</v>
      </c>
      <c r="BA569">
        <v>313.5</v>
      </c>
      <c r="BB569">
        <v>315.25</v>
      </c>
      <c r="BC569">
        <v>325</v>
      </c>
      <c r="BD569">
        <v>325</v>
      </c>
      <c r="BE569">
        <v>359.5</v>
      </c>
      <c r="BF569">
        <v>362.5</v>
      </c>
      <c r="BG569">
        <v>362.5</v>
      </c>
      <c r="BH569">
        <v>395.25</v>
      </c>
      <c r="BI569">
        <v>440</v>
      </c>
      <c r="BJ569">
        <v>401.25</v>
      </c>
      <c r="BK569">
        <v>371.25</v>
      </c>
      <c r="BL569">
        <v>383</v>
      </c>
      <c r="BM569">
        <v>375.25</v>
      </c>
      <c r="BN569">
        <v>385</v>
      </c>
      <c r="BO569">
        <v>394</v>
      </c>
      <c r="BP569">
        <v>418</v>
      </c>
      <c r="BQ569">
        <v>415</v>
      </c>
      <c r="BR569" s="12">
        <f t="shared" si="16"/>
        <v>0.90105359596885015</v>
      </c>
      <c r="BS569" s="13" cm="1">
        <f t="array" aca="1" ref="BS569" ca="1">_xlfn.PERCENTILE.INC((OFFSET(E569,0,1,1,COLUMNS(E569:BQ569)-1) - E569:BP569) / E569:BP569, 0.05) * SQRT(COUNT(E569:BQ569) - 1)</f>
        <v>-0.42645352179148216</v>
      </c>
      <c r="BT569" s="12" cm="1">
        <f t="array" aca="1" ref="BT569" ca="1">_xlfn.STDEV.P((E569:BP569 - OFFSET(E569:BP569,0,1)) / OFFSET(E569:BP569,0,1)) * SQRT(COUNT(E569:BQ569)-1)</f>
        <v>0.35396693965975223</v>
      </c>
      <c r="BU569" s="12" cm="1">
        <f t="array" ref="BU569">-(MAX(1 - (E569:BQ569 / _xlfn.SCAN(E569, E569:BQ569, _xlfn.LAMBDA(_xlpm.a,_xlpm.b, MAX(_xlpm.a, _xlpm.b))))))</f>
        <v>-0.16356877323420072</v>
      </c>
      <c r="BV569" s="14">
        <f t="shared" ca="1" si="17"/>
        <v>2.5540820191791664</v>
      </c>
    </row>
    <row r="570" spans="1:74" x14ac:dyDescent="0.45">
      <c r="A570" s="2" t="s">
        <v>1159</v>
      </c>
      <c r="B570" t="s">
        <v>1160</v>
      </c>
      <c r="C570" t="s">
        <v>19</v>
      </c>
      <c r="D570" t="s">
        <v>29</v>
      </c>
      <c r="E570">
        <v>408.9</v>
      </c>
      <c r="F570">
        <v>374.9</v>
      </c>
      <c r="G570">
        <v>363.7</v>
      </c>
      <c r="H570">
        <v>391.5</v>
      </c>
      <c r="I570">
        <v>432.2</v>
      </c>
      <c r="J570">
        <v>450</v>
      </c>
      <c r="K570">
        <v>463.1</v>
      </c>
      <c r="L570">
        <v>463.1</v>
      </c>
      <c r="M570">
        <v>463.1</v>
      </c>
      <c r="N570">
        <v>426.2</v>
      </c>
      <c r="O570">
        <v>416.8</v>
      </c>
      <c r="P570">
        <v>437.4</v>
      </c>
      <c r="Q570">
        <v>449.4</v>
      </c>
      <c r="R570">
        <v>457.2</v>
      </c>
      <c r="S570">
        <v>426.3</v>
      </c>
      <c r="T570">
        <v>434.6</v>
      </c>
      <c r="U570">
        <v>427</v>
      </c>
      <c r="V570">
        <v>414.4</v>
      </c>
      <c r="W570">
        <v>418.1</v>
      </c>
      <c r="X570">
        <v>453.6</v>
      </c>
      <c r="Y570">
        <v>481.8</v>
      </c>
      <c r="Z570">
        <v>439.2</v>
      </c>
      <c r="AA570">
        <v>449.8</v>
      </c>
      <c r="AB570">
        <v>416</v>
      </c>
      <c r="AC570">
        <v>436.2</v>
      </c>
      <c r="AD570">
        <v>431.1</v>
      </c>
      <c r="AE570">
        <v>454.3</v>
      </c>
      <c r="AF570">
        <v>454.3</v>
      </c>
      <c r="AG570">
        <v>430.9</v>
      </c>
      <c r="AH570">
        <v>418</v>
      </c>
      <c r="AI570">
        <v>409.4</v>
      </c>
      <c r="AJ570">
        <v>420</v>
      </c>
      <c r="AK570">
        <v>414</v>
      </c>
      <c r="AL570">
        <v>433</v>
      </c>
      <c r="AM570">
        <v>434.4</v>
      </c>
      <c r="AN570">
        <v>425.1</v>
      </c>
      <c r="AO570">
        <v>433</v>
      </c>
      <c r="AP570">
        <v>433.7</v>
      </c>
      <c r="AQ570">
        <v>433.7</v>
      </c>
      <c r="AR570">
        <v>442.4</v>
      </c>
      <c r="AS570">
        <v>463.4</v>
      </c>
      <c r="AT570">
        <v>480.6</v>
      </c>
      <c r="AU570">
        <v>454.4</v>
      </c>
      <c r="AV570">
        <v>480.4</v>
      </c>
      <c r="AW570">
        <v>485.7</v>
      </c>
      <c r="AX570">
        <v>506.6</v>
      </c>
      <c r="AY570">
        <v>491.8</v>
      </c>
      <c r="AZ570">
        <v>522.6</v>
      </c>
      <c r="BA570">
        <v>520</v>
      </c>
      <c r="BB570">
        <v>487.3</v>
      </c>
      <c r="BC570">
        <v>476.2</v>
      </c>
      <c r="BD570">
        <v>434.2</v>
      </c>
      <c r="BE570">
        <v>460.6</v>
      </c>
      <c r="BF570">
        <v>462.8</v>
      </c>
      <c r="BG570">
        <v>494.7</v>
      </c>
      <c r="BH570">
        <v>490.2</v>
      </c>
      <c r="BI570">
        <v>485.9</v>
      </c>
      <c r="BJ570">
        <v>495.3</v>
      </c>
      <c r="BK570">
        <v>484.5</v>
      </c>
      <c r="BL570">
        <v>478.3</v>
      </c>
      <c r="BM570">
        <v>463.7</v>
      </c>
      <c r="BN570">
        <v>470</v>
      </c>
      <c r="BO570">
        <v>467.1</v>
      </c>
      <c r="BP570">
        <v>464.5</v>
      </c>
      <c r="BQ570">
        <v>470.4</v>
      </c>
      <c r="BR570" s="12">
        <f t="shared" si="16"/>
        <v>0.15040352164343362</v>
      </c>
      <c r="BS570" s="13" cm="1">
        <f t="array" aca="1" ref="BS570" ca="1">_xlfn.PERCENTILE.INC((OFFSET(E570,0,1,1,COLUMNS(E570:BQ570)-1) - E570:BP570) / E570:BP570, 0.05) * SQRT(COUNT(E570:BQ570) - 1)</f>
        <v>-0.63200022966612335</v>
      </c>
      <c r="BT570" s="12" cm="1">
        <f t="array" aca="1" ref="BT570" ca="1">_xlfn.STDEV.P((E570:BP570 - OFFSET(E570:BP570,0,1)) / OFFSET(E570:BP570,0,1)) * SQRT(COUNT(E570:BQ570)-1)</f>
        <v>0.35088247732853328</v>
      </c>
      <c r="BU570" s="12" cm="1">
        <f t="array" ref="BU570">-(MAX(1 - (E570:BQ570 / _xlfn.SCAN(E570, E570:BQ570, _xlfn.LAMBDA(_xlpm.a,_xlpm.b, MAX(_xlpm.a, _xlpm.b))))))</f>
        <v>-0.1691542288557214</v>
      </c>
      <c r="BV570" s="14">
        <f t="shared" ca="1" si="17"/>
        <v>0.43721340208104631</v>
      </c>
    </row>
    <row r="571" spans="1:74" x14ac:dyDescent="0.45">
      <c r="A571" s="2" t="s">
        <v>1161</v>
      </c>
      <c r="B571" t="s">
        <v>1162</v>
      </c>
      <c r="C571" t="s">
        <v>37</v>
      </c>
      <c r="D571" t="s">
        <v>8</v>
      </c>
      <c r="E571">
        <v>4.7859999999999996</v>
      </c>
      <c r="F571">
        <v>4.8144999999999998</v>
      </c>
      <c r="G571">
        <v>4.62</v>
      </c>
      <c r="H571">
        <v>5.05</v>
      </c>
      <c r="I571">
        <v>5.2869999999999999</v>
      </c>
      <c r="J571">
        <v>5.2910000000000004</v>
      </c>
      <c r="K571">
        <v>5.4109999999999996</v>
      </c>
      <c r="L571">
        <v>5.4109999999999996</v>
      </c>
      <c r="M571">
        <v>5.4109999999999996</v>
      </c>
      <c r="N571">
        <v>5.1040000000000001</v>
      </c>
      <c r="O571">
        <v>4.6710000000000003</v>
      </c>
      <c r="P571">
        <v>4.6029999999999998</v>
      </c>
      <c r="Q571">
        <v>4.8390000000000004</v>
      </c>
      <c r="R571">
        <v>4.742</v>
      </c>
      <c r="S571">
        <v>4.5270000000000001</v>
      </c>
      <c r="T571">
        <v>4.7195</v>
      </c>
      <c r="U571">
        <v>4.9080000000000004</v>
      </c>
      <c r="V571">
        <v>4.6050000000000004</v>
      </c>
      <c r="W571">
        <v>4.8810000000000002</v>
      </c>
      <c r="X571">
        <v>5.1420000000000003</v>
      </c>
      <c r="Y571">
        <v>5.3789999999999996</v>
      </c>
      <c r="Z571">
        <v>5.008</v>
      </c>
      <c r="AA571">
        <v>5.008</v>
      </c>
      <c r="AB571">
        <v>4.72</v>
      </c>
      <c r="AC571">
        <v>4.8470000000000004</v>
      </c>
      <c r="AD571">
        <v>4.6529999999999996</v>
      </c>
      <c r="AE571">
        <v>4.8935000000000004</v>
      </c>
      <c r="AF571">
        <v>5.07</v>
      </c>
      <c r="AG571">
        <v>4.931</v>
      </c>
      <c r="AH571">
        <v>5.0609999999999999</v>
      </c>
      <c r="AI571">
        <v>4.7885</v>
      </c>
      <c r="AJ571">
        <v>4.8979999999999997</v>
      </c>
      <c r="AK571">
        <v>4.899</v>
      </c>
      <c r="AL571">
        <v>5.2510000000000003</v>
      </c>
      <c r="AM571">
        <v>5.19</v>
      </c>
      <c r="AN571">
        <v>5.335</v>
      </c>
      <c r="AO571">
        <v>5.24</v>
      </c>
      <c r="AP571">
        <v>5.23</v>
      </c>
      <c r="AQ571">
        <v>5.3259999999999996</v>
      </c>
      <c r="AR571">
        <v>5.69</v>
      </c>
      <c r="AS571">
        <v>6.0309999999999997</v>
      </c>
      <c r="AT571">
        <v>6.0449999999999999</v>
      </c>
      <c r="AU571">
        <v>5.806</v>
      </c>
      <c r="AV571">
        <v>5.9619999999999997</v>
      </c>
      <c r="AW571">
        <v>6.149</v>
      </c>
      <c r="AX571">
        <v>6.46</v>
      </c>
      <c r="AY571">
        <v>6.5629999999999997</v>
      </c>
      <c r="AZ571">
        <v>7.13</v>
      </c>
      <c r="BA571">
        <v>7.2720000000000002</v>
      </c>
      <c r="BB571">
        <v>6.98</v>
      </c>
      <c r="BC571">
        <v>6.8639999999999999</v>
      </c>
      <c r="BD571">
        <v>6.282</v>
      </c>
      <c r="BE571">
        <v>6.3719999999999999</v>
      </c>
      <c r="BF571">
        <v>6.2770000000000001</v>
      </c>
      <c r="BG571">
        <v>6.5270000000000001</v>
      </c>
      <c r="BH571">
        <v>6.55</v>
      </c>
      <c r="BI571">
        <v>6.4219999999999997</v>
      </c>
      <c r="BJ571">
        <v>6.2069999999999999</v>
      </c>
      <c r="BK571">
        <v>6.26</v>
      </c>
      <c r="BL571">
        <v>6.4359999999999999</v>
      </c>
      <c r="BM571">
        <v>6.1050000000000004</v>
      </c>
      <c r="BN571">
        <v>6.2430000000000003</v>
      </c>
      <c r="BO571">
        <v>6.02</v>
      </c>
      <c r="BP571">
        <v>6.2629999999999999</v>
      </c>
      <c r="BQ571">
        <v>6.1980000000000004</v>
      </c>
      <c r="BR571" s="12">
        <f t="shared" si="16"/>
        <v>0.29502716255745948</v>
      </c>
      <c r="BS571" s="13" cm="1">
        <f t="array" aca="1" ref="BS571" ca="1">_xlfn.PERCENTILE.INC((OFFSET(E571,0,1,1,COLUMNS(E571:BQ571)-1) - E571:BP571) / E571:BP571, 0.05) * SQRT(COUNT(E571:BQ571) - 1)</f>
        <v>-0.48881398564253176</v>
      </c>
      <c r="BT571" s="12" cm="1">
        <f t="array" aca="1" ref="BT571" ca="1">_xlfn.STDEV.P((E571:BP571 - OFFSET(E571:BP571,0,1)) / OFFSET(E571:BP571,0,1)) * SQRT(COUNT(E571:BQ571)-1)</f>
        <v>0.3336078406061605</v>
      </c>
      <c r="BU571" s="12" cm="1">
        <f t="array" ref="BU571">-(MAX(1 - (E571:BQ571 / _xlfn.SCAN(E571, E571:BQ571, _xlfn.LAMBDA(_xlpm.a,_xlpm.b, MAX(_xlpm.a, _xlpm.b))))))</f>
        <v>-0.17216721672167223</v>
      </c>
      <c r="BV571" s="14">
        <f t="shared" ca="1" si="17"/>
        <v>0.89336678063661756</v>
      </c>
    </row>
    <row r="572" spans="1:74" x14ac:dyDescent="0.45">
      <c r="A572" s="2" t="s">
        <v>1163</v>
      </c>
      <c r="B572" t="s">
        <v>1164</v>
      </c>
      <c r="C572" t="s">
        <v>37</v>
      </c>
      <c r="D572" t="s">
        <v>55</v>
      </c>
      <c r="E572">
        <v>146</v>
      </c>
      <c r="F572">
        <v>143.6</v>
      </c>
      <c r="G572">
        <v>134</v>
      </c>
      <c r="H572">
        <v>138.19999999999999</v>
      </c>
      <c r="I572">
        <v>141.19999999999999</v>
      </c>
      <c r="J572">
        <v>134.4</v>
      </c>
      <c r="K572">
        <v>134.6</v>
      </c>
      <c r="L572">
        <v>134.6</v>
      </c>
      <c r="M572">
        <v>134.6</v>
      </c>
      <c r="N572">
        <v>142.4</v>
      </c>
      <c r="O572">
        <v>141</v>
      </c>
      <c r="P572">
        <v>141</v>
      </c>
      <c r="Q572">
        <v>140</v>
      </c>
      <c r="R572">
        <v>134</v>
      </c>
      <c r="S572">
        <v>133.80000000000001</v>
      </c>
      <c r="T572">
        <v>130.19999999999999</v>
      </c>
      <c r="U572">
        <v>130.4</v>
      </c>
      <c r="V572">
        <v>132</v>
      </c>
      <c r="W572">
        <v>128.4</v>
      </c>
      <c r="X572">
        <v>130</v>
      </c>
      <c r="Y572">
        <v>134</v>
      </c>
      <c r="Z572">
        <v>133.4</v>
      </c>
      <c r="AA572">
        <v>133.4</v>
      </c>
      <c r="AB572">
        <v>129.6</v>
      </c>
      <c r="AC572">
        <v>127</v>
      </c>
      <c r="AD572">
        <v>129</v>
      </c>
      <c r="AE572">
        <v>131</v>
      </c>
      <c r="AF572">
        <v>129.4</v>
      </c>
      <c r="AG572">
        <v>126.2</v>
      </c>
      <c r="AH572">
        <v>130.80000000000001</v>
      </c>
      <c r="AI572">
        <v>129</v>
      </c>
      <c r="AJ572">
        <v>126.4</v>
      </c>
      <c r="AK572">
        <v>126.2</v>
      </c>
      <c r="AL572">
        <v>133.6</v>
      </c>
      <c r="AM572">
        <v>131</v>
      </c>
      <c r="AN572">
        <v>131.19999999999999</v>
      </c>
      <c r="AO572">
        <v>132</v>
      </c>
      <c r="AP572">
        <v>130.4</v>
      </c>
      <c r="AQ572">
        <v>130.80000000000001</v>
      </c>
      <c r="AR572">
        <v>141.6</v>
      </c>
      <c r="AS572">
        <v>146</v>
      </c>
      <c r="AT572">
        <v>147.6</v>
      </c>
      <c r="AU572">
        <v>140</v>
      </c>
      <c r="AV572">
        <v>144.80000000000001</v>
      </c>
      <c r="AW572">
        <v>145.19999999999999</v>
      </c>
      <c r="AX572">
        <v>148.80000000000001</v>
      </c>
      <c r="AY572">
        <v>151</v>
      </c>
      <c r="AZ572">
        <v>156</v>
      </c>
      <c r="BA572">
        <v>164.2</v>
      </c>
      <c r="BB572">
        <v>164.6</v>
      </c>
      <c r="BC572">
        <v>161.6</v>
      </c>
      <c r="BD572">
        <v>161.6</v>
      </c>
      <c r="BE572">
        <v>157</v>
      </c>
      <c r="BF572">
        <v>148.80000000000001</v>
      </c>
      <c r="BG572">
        <v>152.4</v>
      </c>
      <c r="BH572">
        <v>154.6</v>
      </c>
      <c r="BI572">
        <v>151</v>
      </c>
      <c r="BJ572">
        <v>153.6</v>
      </c>
      <c r="BK572">
        <v>150.19999999999999</v>
      </c>
      <c r="BL572">
        <v>154</v>
      </c>
      <c r="BM572">
        <v>149.19999999999999</v>
      </c>
      <c r="BN572">
        <v>146</v>
      </c>
      <c r="BO572">
        <v>143.6</v>
      </c>
      <c r="BP572">
        <v>147.4</v>
      </c>
      <c r="BQ572">
        <v>142.19999999999999</v>
      </c>
      <c r="BR572" s="12">
        <f t="shared" si="16"/>
        <v>-2.602739726027405E-2</v>
      </c>
      <c r="BS572" s="13" cm="1">
        <f t="array" aca="1" ref="BS572" ca="1">_xlfn.PERCENTILE.INC((OFFSET(E572,0,1,1,COLUMNS(E572:BQ572)-1) - E572:BP572) / E572:BP572, 0.05) * SQRT(COUNT(E572:BQ572) - 1)</f>
        <v>-0.37890732496964713</v>
      </c>
      <c r="BT572" s="12" cm="1">
        <f t="array" aca="1" ref="BT572" ca="1">_xlfn.STDEV.P((E572:BP572 - OFFSET(E572:BP572,0,1)) / OFFSET(E572:BP572,0,1)) * SQRT(COUNT(E572:BQ572)-1)</f>
        <v>0.22646587838801352</v>
      </c>
      <c r="BU572" s="12" cm="1">
        <f t="array" ref="BU572">-(MAX(1 - (E572:BQ572 / _xlfn.SCAN(E572, E572:BQ572, _xlfn.LAMBDA(_xlpm.a,_xlpm.b, MAX(_xlpm.a, _xlpm.b))))))</f>
        <v>-0.13608748481166466</v>
      </c>
      <c r="BV572" s="14">
        <f t="shared" ca="1" si="17"/>
        <v>-0.10165062138337783</v>
      </c>
    </row>
    <row r="573" spans="1:74" x14ac:dyDescent="0.45">
      <c r="A573" s="2" t="s">
        <v>1165</v>
      </c>
      <c r="B573" t="s">
        <v>1166</v>
      </c>
      <c r="C573" t="s">
        <v>22</v>
      </c>
      <c r="D573" t="s">
        <v>8</v>
      </c>
      <c r="E573">
        <v>25</v>
      </c>
      <c r="F573">
        <v>25.1</v>
      </c>
      <c r="G573">
        <v>23.85</v>
      </c>
      <c r="H573">
        <v>25</v>
      </c>
      <c r="I573">
        <v>26.3</v>
      </c>
      <c r="J573">
        <v>26.1</v>
      </c>
      <c r="K573">
        <v>26.95</v>
      </c>
      <c r="L573">
        <v>26.95</v>
      </c>
      <c r="M573">
        <v>26.95</v>
      </c>
      <c r="N573">
        <v>27.4</v>
      </c>
      <c r="O573">
        <v>26.3</v>
      </c>
      <c r="P573">
        <v>26</v>
      </c>
      <c r="Q573">
        <v>26.95</v>
      </c>
      <c r="R573">
        <v>27.05</v>
      </c>
      <c r="S573">
        <v>26.4</v>
      </c>
      <c r="T573">
        <v>26.1</v>
      </c>
      <c r="U573">
        <v>26.6</v>
      </c>
      <c r="V573">
        <v>26.75</v>
      </c>
      <c r="W573">
        <v>27.35</v>
      </c>
      <c r="X573">
        <v>28.1</v>
      </c>
      <c r="Y573">
        <v>28.85</v>
      </c>
      <c r="Z573">
        <v>28.1</v>
      </c>
      <c r="AA573">
        <v>28.1</v>
      </c>
      <c r="AB573">
        <v>26.6</v>
      </c>
      <c r="AC573">
        <v>28.65</v>
      </c>
      <c r="AD573">
        <v>27.45</v>
      </c>
      <c r="AE573">
        <v>28.05</v>
      </c>
      <c r="AF573">
        <v>29.05</v>
      </c>
      <c r="AG573">
        <v>29.05</v>
      </c>
      <c r="AH573">
        <v>28.4</v>
      </c>
      <c r="AI573">
        <v>27</v>
      </c>
      <c r="AJ573">
        <v>26.5</v>
      </c>
      <c r="AK573">
        <v>26.1</v>
      </c>
      <c r="AL573">
        <v>27.4</v>
      </c>
      <c r="AM573">
        <v>27.5</v>
      </c>
      <c r="AN573">
        <v>28.8</v>
      </c>
      <c r="AO573">
        <v>28.85</v>
      </c>
      <c r="AP573">
        <v>28.25</v>
      </c>
      <c r="AQ573">
        <v>28.45</v>
      </c>
      <c r="AR573">
        <v>28.95</v>
      </c>
      <c r="AS573">
        <v>28.9</v>
      </c>
      <c r="AT573">
        <v>29.1</v>
      </c>
      <c r="AU573">
        <v>29.05</v>
      </c>
      <c r="AV573">
        <v>29.05</v>
      </c>
      <c r="AW573">
        <v>29.85</v>
      </c>
      <c r="AX573">
        <v>31.15</v>
      </c>
      <c r="AY573">
        <v>31.1</v>
      </c>
      <c r="AZ573">
        <v>31.9</v>
      </c>
      <c r="BA573">
        <v>31.2</v>
      </c>
      <c r="BB573">
        <v>30.7</v>
      </c>
      <c r="BC573">
        <v>30.15</v>
      </c>
      <c r="BD573">
        <v>28.6</v>
      </c>
      <c r="BE573">
        <v>28.7</v>
      </c>
      <c r="BF573">
        <v>29.45</v>
      </c>
      <c r="BG573">
        <v>29.8</v>
      </c>
      <c r="BH573">
        <v>29.25</v>
      </c>
      <c r="BI573">
        <v>29.05</v>
      </c>
      <c r="BJ573">
        <v>28.7</v>
      </c>
      <c r="BK573">
        <v>28.45</v>
      </c>
      <c r="BL573">
        <v>29.05</v>
      </c>
      <c r="BM573">
        <v>28.45</v>
      </c>
      <c r="BN573">
        <v>28.85</v>
      </c>
      <c r="BO573">
        <v>28.9</v>
      </c>
      <c r="BP573">
        <v>30.25</v>
      </c>
      <c r="BQ573">
        <v>30.1</v>
      </c>
      <c r="BR573" s="12">
        <f t="shared" si="16"/>
        <v>0.20400000000000007</v>
      </c>
      <c r="BS573" s="13" cm="1">
        <f t="array" aca="1" ref="BS573" ca="1">_xlfn.PERCENTILE.INC((OFFSET(E573,0,1,1,COLUMNS(E573:BQ573)-1) - E573:BP573) / E573:BP573, 0.05) * SQRT(COUNT(E573:BQ573) - 1)</f>
        <v>-0.38547304771034546</v>
      </c>
      <c r="BT573" s="12" cm="1">
        <f t="array" aca="1" ref="BT573" ca="1">_xlfn.STDEV.P((E573:BP573 - OFFSET(E573:BP573,0,1)) / OFFSET(E573:BP573,0,1)) * SQRT(COUNT(E573:BQ573)-1)</f>
        <v>0.21802151802314509</v>
      </c>
      <c r="BU573" s="12" cm="1">
        <f t="array" ref="BU573">-(MAX(1 - (E573:BQ573 / _xlfn.SCAN(E573, E573:BQ573, _xlfn.LAMBDA(_xlpm.a,_xlpm.b, MAX(_xlpm.a, _xlpm.b))))))</f>
        <v>-0.10815047021943569</v>
      </c>
      <c r="BV573" s="14">
        <f t="shared" ca="1" si="17"/>
        <v>0.94947967465314265</v>
      </c>
    </row>
    <row r="574" spans="1:74" x14ac:dyDescent="0.45">
      <c r="A574" s="2" t="s">
        <v>1167</v>
      </c>
      <c r="B574" t="s">
        <v>1168</v>
      </c>
      <c r="C574" t="s">
        <v>22</v>
      </c>
      <c r="D574" t="s">
        <v>34</v>
      </c>
      <c r="E574">
        <v>1590</v>
      </c>
      <c r="F574">
        <v>1578</v>
      </c>
      <c r="G574">
        <v>1518</v>
      </c>
      <c r="H574">
        <v>1538</v>
      </c>
      <c r="I574">
        <v>1586</v>
      </c>
      <c r="J574">
        <v>1650</v>
      </c>
      <c r="K574">
        <v>1654</v>
      </c>
      <c r="L574">
        <v>1654</v>
      </c>
      <c r="M574">
        <v>1654</v>
      </c>
      <c r="N574">
        <v>1756</v>
      </c>
      <c r="O574">
        <v>1686</v>
      </c>
      <c r="P574">
        <v>1650</v>
      </c>
      <c r="Q574">
        <v>1858</v>
      </c>
      <c r="R574">
        <v>1878</v>
      </c>
      <c r="S574">
        <v>1820</v>
      </c>
      <c r="T574">
        <v>1858</v>
      </c>
      <c r="U574">
        <v>1896</v>
      </c>
      <c r="V574">
        <v>1860</v>
      </c>
      <c r="W574">
        <v>1854</v>
      </c>
      <c r="X574">
        <v>1896</v>
      </c>
      <c r="Y574">
        <v>1938</v>
      </c>
      <c r="Z574">
        <v>1834</v>
      </c>
      <c r="AA574">
        <v>1834</v>
      </c>
      <c r="AB574">
        <v>1782</v>
      </c>
      <c r="AC574">
        <v>1852</v>
      </c>
      <c r="AD574">
        <v>1900</v>
      </c>
      <c r="AE574">
        <v>1854</v>
      </c>
      <c r="AF574">
        <v>1896</v>
      </c>
      <c r="AG574">
        <v>1928</v>
      </c>
      <c r="AH574">
        <v>1862</v>
      </c>
      <c r="AI574">
        <v>1792</v>
      </c>
      <c r="AJ574">
        <v>1752</v>
      </c>
      <c r="AK574">
        <v>1770</v>
      </c>
      <c r="AL574">
        <v>1838</v>
      </c>
      <c r="AM574">
        <v>1902</v>
      </c>
      <c r="AN574">
        <v>1990</v>
      </c>
      <c r="AO574">
        <v>1990</v>
      </c>
      <c r="AP574">
        <v>2020</v>
      </c>
      <c r="AQ574">
        <v>2070</v>
      </c>
      <c r="AR574">
        <v>2030</v>
      </c>
      <c r="AS574">
        <v>2010</v>
      </c>
      <c r="AT574">
        <v>2090</v>
      </c>
      <c r="AU574">
        <v>2100</v>
      </c>
      <c r="AV574">
        <v>2100</v>
      </c>
      <c r="AW574">
        <v>2180</v>
      </c>
      <c r="AX574">
        <v>2110</v>
      </c>
      <c r="AY574">
        <v>2035</v>
      </c>
      <c r="AZ574">
        <v>2005</v>
      </c>
      <c r="BA574">
        <v>1948</v>
      </c>
      <c r="BB574">
        <v>1906</v>
      </c>
      <c r="BC574">
        <v>1956</v>
      </c>
      <c r="BD574">
        <v>1878</v>
      </c>
      <c r="BE574">
        <v>1866</v>
      </c>
      <c r="BF574">
        <v>1864</v>
      </c>
      <c r="BG574">
        <v>1924</v>
      </c>
      <c r="BH574">
        <v>1928</v>
      </c>
      <c r="BI574">
        <v>1998</v>
      </c>
      <c r="BJ574">
        <v>1946</v>
      </c>
      <c r="BK574">
        <v>1958</v>
      </c>
      <c r="BL574">
        <v>1986</v>
      </c>
      <c r="BM574">
        <v>1906</v>
      </c>
      <c r="BN574">
        <v>1894</v>
      </c>
      <c r="BO574">
        <v>1910</v>
      </c>
      <c r="BP574">
        <v>1968</v>
      </c>
      <c r="BQ574">
        <v>1912</v>
      </c>
      <c r="BR574" s="12">
        <f t="shared" si="16"/>
        <v>0.20251572327044026</v>
      </c>
      <c r="BS574" s="13" cm="1">
        <f t="array" aca="1" ref="BS574" ca="1">_xlfn.PERCENTILE.INC((OFFSET(E574,0,1,1,COLUMNS(E574:BQ574)-1) - E574:BP574) / E574:BP574, 0.05) * SQRT(COUNT(E574:BQ574) - 1)</f>
        <v>-0.31669799146002409</v>
      </c>
      <c r="BT574" s="12" cm="1">
        <f t="array" aca="1" ref="BT574" ca="1">_xlfn.STDEV.P((E574:BP574 - OFFSET(E574:BP574,0,1)) / OFFSET(E574:BP574,0,1)) * SQRT(COUNT(E574:BQ574)-1)</f>
        <v>0.24071925290190144</v>
      </c>
      <c r="BU574" s="12" cm="1">
        <f t="array" ref="BU574">-(MAX(1 - (E574:BQ574 / _xlfn.SCAN(E574, E574:BQ574, _xlfn.LAMBDA(_xlpm.a,_xlpm.b, MAX(_xlpm.a, _xlpm.b))))))</f>
        <v>-0.14495412844036693</v>
      </c>
      <c r="BV574" s="14">
        <f t="shared" ca="1" si="17"/>
        <v>0.85378598011101114</v>
      </c>
    </row>
    <row r="575" spans="1:74" x14ac:dyDescent="0.45">
      <c r="A575" s="2" t="s">
        <v>1169</v>
      </c>
      <c r="B575" t="s">
        <v>1170</v>
      </c>
      <c r="C575" t="s">
        <v>54</v>
      </c>
      <c r="D575" t="s">
        <v>8</v>
      </c>
      <c r="E575">
        <v>0.35</v>
      </c>
      <c r="F575">
        <v>0.35</v>
      </c>
      <c r="G575">
        <v>0.36</v>
      </c>
      <c r="H575">
        <v>0.39</v>
      </c>
      <c r="I575">
        <v>0.41</v>
      </c>
      <c r="J575">
        <v>0.43</v>
      </c>
      <c r="K575">
        <v>0.42</v>
      </c>
      <c r="L575">
        <v>0.42</v>
      </c>
      <c r="M575">
        <v>0.42</v>
      </c>
      <c r="N575">
        <v>0.42</v>
      </c>
      <c r="O575">
        <v>0.4</v>
      </c>
      <c r="P575">
        <v>0.41</v>
      </c>
      <c r="Q575">
        <v>0.41</v>
      </c>
      <c r="R575">
        <v>0.41</v>
      </c>
      <c r="S575">
        <v>0.42</v>
      </c>
      <c r="T575">
        <v>0.48</v>
      </c>
      <c r="U575">
        <v>0.48</v>
      </c>
      <c r="V575">
        <v>0.49</v>
      </c>
      <c r="W575">
        <v>0.5</v>
      </c>
      <c r="X575">
        <v>0.49</v>
      </c>
      <c r="Y575">
        <v>0.48</v>
      </c>
      <c r="Z575">
        <v>0.46</v>
      </c>
      <c r="AA575">
        <v>0.46</v>
      </c>
      <c r="AB575">
        <v>0.43</v>
      </c>
      <c r="AC575">
        <v>0.43</v>
      </c>
      <c r="AD575">
        <v>0.42</v>
      </c>
      <c r="AE575">
        <v>0.42</v>
      </c>
      <c r="AF575">
        <v>0.44</v>
      </c>
      <c r="AG575">
        <v>0.44</v>
      </c>
      <c r="AH575">
        <v>0.45</v>
      </c>
      <c r="AI575">
        <v>0.43</v>
      </c>
      <c r="AJ575">
        <v>0.43</v>
      </c>
      <c r="AK575">
        <v>0.42</v>
      </c>
      <c r="AL575">
        <v>0.43</v>
      </c>
      <c r="AM575">
        <v>0.43</v>
      </c>
      <c r="AN575">
        <v>0.44</v>
      </c>
      <c r="AO575">
        <v>0.43</v>
      </c>
      <c r="AP575">
        <v>0.44</v>
      </c>
      <c r="AQ575">
        <v>0.44</v>
      </c>
      <c r="AR575">
        <v>0.45</v>
      </c>
      <c r="AS575">
        <v>0.46</v>
      </c>
      <c r="AT575">
        <v>0.46</v>
      </c>
      <c r="AU575">
        <v>0.44</v>
      </c>
      <c r="AV575">
        <v>0.44</v>
      </c>
      <c r="AW575">
        <v>0.45</v>
      </c>
      <c r="AX575">
        <v>0.48</v>
      </c>
      <c r="AY575">
        <v>0.48</v>
      </c>
      <c r="AZ575">
        <v>0.49</v>
      </c>
      <c r="BA575">
        <v>0.49</v>
      </c>
      <c r="BB575">
        <v>0.48</v>
      </c>
      <c r="BC575">
        <v>0.45</v>
      </c>
      <c r="BD575">
        <v>0.45</v>
      </c>
      <c r="BE575">
        <v>0.44</v>
      </c>
      <c r="BF575">
        <v>0.45</v>
      </c>
      <c r="BG575">
        <v>0.46</v>
      </c>
      <c r="BH575">
        <v>0.46</v>
      </c>
      <c r="BI575">
        <v>0.45</v>
      </c>
      <c r="BJ575">
        <v>0.46</v>
      </c>
      <c r="BK575">
        <v>0.49</v>
      </c>
      <c r="BL575">
        <v>0.49</v>
      </c>
      <c r="BM575">
        <v>0.48</v>
      </c>
      <c r="BN575">
        <v>0.47</v>
      </c>
      <c r="BO575">
        <v>0.47</v>
      </c>
      <c r="BP575">
        <v>0.47</v>
      </c>
      <c r="BQ575">
        <v>0.47</v>
      </c>
      <c r="BR575" s="12">
        <f t="shared" si="16"/>
        <v>0.34285714285714286</v>
      </c>
      <c r="BS575" s="13" cm="1">
        <f t="array" aca="1" ref="BS575" ca="1">_xlfn.PERCENTILE.INC((OFFSET(E575,0,1,1,COLUMNS(E575:BQ575)-1) - E575:BP575) / E575:BP575, 0.05) * SQRT(COUNT(E575:BQ575) - 1)</f>
        <v>-0.3543961352657008</v>
      </c>
      <c r="BT575" s="12" cm="1">
        <f t="array" aca="1" ref="BT575" ca="1">_xlfn.STDEV.P((E575:BP575 - OFFSET(E575:BP575,0,1)) / OFFSET(E575:BP575,0,1)) * SQRT(COUNT(E575:BQ575)-1)</f>
        <v>0.25736220418193378</v>
      </c>
      <c r="BU575" s="12" cm="1">
        <f t="array" ref="BU575">-(MAX(1 - (E575:BQ575 / _xlfn.SCAN(E575, E575:BQ575, _xlfn.LAMBDA(_xlpm.a,_xlpm.b, MAX(_xlpm.a, _xlpm.b))))))</f>
        <v>-0.16000000000000003</v>
      </c>
      <c r="BV575" s="14">
        <f t="shared" ca="1" si="17"/>
        <v>1.3438808699844889</v>
      </c>
    </row>
    <row r="576" spans="1:74" x14ac:dyDescent="0.45">
      <c r="A576" s="2" t="s">
        <v>1171</v>
      </c>
      <c r="B576" t="s">
        <v>1172</v>
      </c>
      <c r="C576" t="s">
        <v>37</v>
      </c>
      <c r="D576" t="s">
        <v>26</v>
      </c>
      <c r="E576">
        <v>124.9</v>
      </c>
      <c r="F576">
        <v>114.1</v>
      </c>
      <c r="G576">
        <v>119.4</v>
      </c>
      <c r="H576">
        <v>122</v>
      </c>
      <c r="I576">
        <v>130</v>
      </c>
      <c r="J576">
        <v>135.19999999999999</v>
      </c>
      <c r="K576">
        <v>140.5</v>
      </c>
      <c r="L576">
        <v>140.5</v>
      </c>
      <c r="M576">
        <v>140.5</v>
      </c>
      <c r="N576">
        <v>147</v>
      </c>
      <c r="O576">
        <v>130.5</v>
      </c>
      <c r="P576">
        <v>125.5</v>
      </c>
      <c r="Q576">
        <v>139.4</v>
      </c>
      <c r="R576">
        <v>146.30000000000001</v>
      </c>
      <c r="S576">
        <v>142.6</v>
      </c>
      <c r="T576">
        <v>136</v>
      </c>
      <c r="U576">
        <v>140.80000000000001</v>
      </c>
      <c r="V576">
        <v>133.69999999999999</v>
      </c>
      <c r="W576">
        <v>143.19999999999999</v>
      </c>
      <c r="X576">
        <v>141.5</v>
      </c>
      <c r="Y576">
        <v>152.9</v>
      </c>
      <c r="Z576">
        <v>150.1</v>
      </c>
      <c r="AA576">
        <v>150.1</v>
      </c>
      <c r="AB576">
        <v>137.80000000000001</v>
      </c>
      <c r="AC576">
        <v>140.69999999999999</v>
      </c>
      <c r="AD576">
        <v>136.69999999999999</v>
      </c>
      <c r="AE576">
        <v>124.1</v>
      </c>
      <c r="AF576">
        <v>132.80000000000001</v>
      </c>
      <c r="AG576">
        <v>127.9</v>
      </c>
      <c r="AH576">
        <v>127.1</v>
      </c>
      <c r="AI576">
        <v>122.9</v>
      </c>
      <c r="AJ576">
        <v>115.1</v>
      </c>
      <c r="AK576">
        <v>116.1</v>
      </c>
      <c r="AL576">
        <v>123.5</v>
      </c>
      <c r="AM576">
        <v>128.19999999999999</v>
      </c>
      <c r="AN576">
        <v>126.2</v>
      </c>
      <c r="AO576">
        <v>126.2</v>
      </c>
      <c r="AP576">
        <v>129.30000000000001</v>
      </c>
      <c r="AQ576">
        <v>135.69999999999999</v>
      </c>
      <c r="AR576">
        <v>135.80000000000001</v>
      </c>
      <c r="AS576">
        <v>149</v>
      </c>
      <c r="AT576">
        <v>158.5</v>
      </c>
      <c r="AU576">
        <v>155.1</v>
      </c>
      <c r="AV576">
        <v>166.8</v>
      </c>
      <c r="AW576">
        <v>188.1</v>
      </c>
      <c r="AX576">
        <v>190</v>
      </c>
      <c r="AY576">
        <v>189.6</v>
      </c>
      <c r="AZ576">
        <v>199.7</v>
      </c>
      <c r="BA576">
        <v>194.1</v>
      </c>
      <c r="BB576">
        <v>192.9</v>
      </c>
      <c r="BC576">
        <v>187.2</v>
      </c>
      <c r="BD576">
        <v>172.4</v>
      </c>
      <c r="BE576">
        <v>171.5</v>
      </c>
      <c r="BF576">
        <v>170.8</v>
      </c>
      <c r="BG576">
        <v>177.8</v>
      </c>
      <c r="BH576">
        <v>174.5</v>
      </c>
      <c r="BI576">
        <v>170.5</v>
      </c>
      <c r="BJ576">
        <v>170.5</v>
      </c>
      <c r="BK576">
        <v>164.2</v>
      </c>
      <c r="BL576">
        <v>175.9</v>
      </c>
      <c r="BM576">
        <v>168.2</v>
      </c>
      <c r="BN576">
        <v>170.6</v>
      </c>
      <c r="BO576">
        <v>167.2</v>
      </c>
      <c r="BP576">
        <v>171.1</v>
      </c>
      <c r="BQ576">
        <v>171</v>
      </c>
      <c r="BR576" s="12">
        <f t="shared" si="16"/>
        <v>0.36909527622097671</v>
      </c>
      <c r="BS576" s="13" cm="1">
        <f t="array" aca="1" ref="BS576" ca="1">_xlfn.PERCENTILE.INC((OFFSET(E576,0,1,1,COLUMNS(E576:BQ576)-1) - E576:BP576) / E576:BP576, 0.05) * SQRT(COUNT(E576:BQ576) - 1)</f>
        <v>-0.65210030919557815</v>
      </c>
      <c r="BT576" s="12" cm="1">
        <f t="array" aca="1" ref="BT576" ca="1">_xlfn.STDEV.P((E576:BP576 - OFFSET(E576:BP576,0,1)) / OFFSET(E576:BP576,0,1)) * SQRT(COUNT(E576:BQ576)-1)</f>
        <v>0.39833574421790174</v>
      </c>
      <c r="BU576" s="12" cm="1">
        <f t="array" ref="BU576">-(MAX(1 - (E576:BQ576 / _xlfn.SCAN(E576, E576:BQ576, _xlfn.LAMBDA(_xlpm.a,_xlpm.b, MAX(_xlpm.a, _xlpm.b))))))</f>
        <v>-0.24722040549378688</v>
      </c>
      <c r="BV576" s="14">
        <f t="shared" ca="1" si="17"/>
        <v>0.93414231994562213</v>
      </c>
    </row>
    <row r="577" spans="1:74" x14ac:dyDescent="0.45">
      <c r="A577" s="2" t="s">
        <v>1173</v>
      </c>
      <c r="B577" t="s">
        <v>1174</v>
      </c>
      <c r="C577" t="s">
        <v>37</v>
      </c>
      <c r="D577" t="s">
        <v>26</v>
      </c>
      <c r="E577">
        <v>110.45</v>
      </c>
      <c r="F577">
        <v>109.85</v>
      </c>
      <c r="G577">
        <v>108.45</v>
      </c>
      <c r="H577">
        <v>113.4</v>
      </c>
      <c r="I577">
        <v>117.97</v>
      </c>
      <c r="J577">
        <v>119.25</v>
      </c>
      <c r="K577">
        <v>115.67</v>
      </c>
      <c r="L577">
        <v>115.67</v>
      </c>
      <c r="M577">
        <v>115.67</v>
      </c>
      <c r="N577">
        <v>121.07</v>
      </c>
      <c r="O577">
        <v>117.65</v>
      </c>
      <c r="P577">
        <v>117.27</v>
      </c>
      <c r="Q577">
        <v>121.47</v>
      </c>
      <c r="R577">
        <v>121.62</v>
      </c>
      <c r="S577">
        <v>119.55</v>
      </c>
      <c r="T577">
        <v>120.45</v>
      </c>
      <c r="U577">
        <v>121.77</v>
      </c>
      <c r="V577">
        <v>119.17</v>
      </c>
      <c r="W577">
        <v>119.95</v>
      </c>
      <c r="X577">
        <v>121.12</v>
      </c>
      <c r="Y577">
        <v>124.42</v>
      </c>
      <c r="Z577">
        <v>122.8</v>
      </c>
      <c r="AA577">
        <v>122.8</v>
      </c>
      <c r="AB577">
        <v>116</v>
      </c>
      <c r="AC577">
        <v>118.42</v>
      </c>
      <c r="AD577">
        <v>116.7</v>
      </c>
      <c r="AE577">
        <v>118.8</v>
      </c>
      <c r="AF577">
        <v>120.9</v>
      </c>
      <c r="AG577">
        <v>119.12</v>
      </c>
      <c r="AH577">
        <v>120.02</v>
      </c>
      <c r="AI577">
        <v>116.4</v>
      </c>
      <c r="AJ577">
        <v>111.95</v>
      </c>
      <c r="AK577">
        <v>114.67</v>
      </c>
      <c r="AL577">
        <v>119.92</v>
      </c>
      <c r="AM577">
        <v>120.62</v>
      </c>
      <c r="AN577">
        <v>120.17</v>
      </c>
      <c r="AO577">
        <v>120.17</v>
      </c>
      <c r="AP577">
        <v>119.72</v>
      </c>
      <c r="AQ577">
        <v>123.1</v>
      </c>
      <c r="AR577">
        <v>123.77</v>
      </c>
      <c r="AS577">
        <v>122.4</v>
      </c>
      <c r="AT577">
        <v>125.25</v>
      </c>
      <c r="AU577">
        <v>125.25</v>
      </c>
      <c r="AV577">
        <v>125.2</v>
      </c>
      <c r="AW577">
        <v>126.35</v>
      </c>
      <c r="AX577">
        <v>129.9</v>
      </c>
      <c r="AY577">
        <v>129</v>
      </c>
      <c r="AZ577">
        <v>131.85</v>
      </c>
      <c r="BA577">
        <v>130.15</v>
      </c>
      <c r="BB577">
        <v>129.15</v>
      </c>
      <c r="BC577">
        <v>128.5</v>
      </c>
      <c r="BD577">
        <v>121.1</v>
      </c>
      <c r="BE577">
        <v>120.75</v>
      </c>
      <c r="BF577">
        <v>123.35</v>
      </c>
      <c r="BG577">
        <v>128.05000000000001</v>
      </c>
      <c r="BH577">
        <v>128.65</v>
      </c>
      <c r="BI577">
        <v>125.9</v>
      </c>
      <c r="BJ577">
        <v>125.9</v>
      </c>
      <c r="BK577">
        <v>122.8</v>
      </c>
      <c r="BL577">
        <v>123.55</v>
      </c>
      <c r="BM577">
        <v>120.57</v>
      </c>
      <c r="BN577">
        <v>121.77</v>
      </c>
      <c r="BO577">
        <v>122.07</v>
      </c>
      <c r="BP577">
        <v>123.45</v>
      </c>
      <c r="BQ577">
        <v>122.92</v>
      </c>
      <c r="BR577" s="12">
        <f t="shared" si="16"/>
        <v>0.11290176550475327</v>
      </c>
      <c r="BS577" s="13" cm="1">
        <f t="array" aca="1" ref="BS577" ca="1">_xlfn.PERCENTILE.INC((OFFSET(E577,0,1,1,COLUMNS(E577:BQ577)-1) - E577:BP577) / E577:BP577, 0.05) * SQRT(COUNT(E577:BQ577) - 1)</f>
        <v>-0.2411243073743469</v>
      </c>
      <c r="BT577" s="12" cm="1">
        <f t="array" aca="1" ref="BT577" ca="1">_xlfn.STDEV.P((E577:BP577 - OFFSET(E577:BP577,0,1)) / OFFSET(E577:BP577,0,1)) * SQRT(COUNT(E577:BQ577)-1)</f>
        <v>0.17662234805439805</v>
      </c>
      <c r="BU577" s="12" cm="1">
        <f t="array" ref="BU577">-(MAX(1 - (E577:BQ577 / _xlfn.SCAN(E577, E577:BQ577, _xlfn.LAMBDA(_xlpm.a,_xlpm.b, MAX(_xlpm.a, _xlpm.b))))))</f>
        <v>-0.10022504420511169</v>
      </c>
      <c r="BV577" s="14">
        <f t="shared" ca="1" si="17"/>
        <v>0.65625197933080603</v>
      </c>
    </row>
    <row r="578" spans="1:74" x14ac:dyDescent="0.45">
      <c r="A578" s="2" t="s">
        <v>1175</v>
      </c>
      <c r="B578" t="s">
        <v>1176</v>
      </c>
      <c r="C578" t="s">
        <v>37</v>
      </c>
      <c r="D578" t="s">
        <v>29</v>
      </c>
      <c r="E578">
        <v>131.19</v>
      </c>
      <c r="F578">
        <v>135.5</v>
      </c>
      <c r="G578">
        <v>128.94999999999999</v>
      </c>
      <c r="H578">
        <v>137.47</v>
      </c>
      <c r="I578">
        <v>149.91999999999999</v>
      </c>
      <c r="J578">
        <v>152.78</v>
      </c>
      <c r="K578">
        <v>156.34</v>
      </c>
      <c r="L578">
        <v>156.34</v>
      </c>
      <c r="M578">
        <v>156.34</v>
      </c>
      <c r="N578">
        <v>156.29</v>
      </c>
      <c r="O578">
        <v>142.66</v>
      </c>
      <c r="P578">
        <v>137.13999999999999</v>
      </c>
      <c r="Q578">
        <v>143.74</v>
      </c>
      <c r="R578">
        <v>148.99</v>
      </c>
      <c r="S578">
        <v>139.38999999999999</v>
      </c>
      <c r="T578">
        <v>139.9</v>
      </c>
      <c r="U578">
        <v>146.41</v>
      </c>
      <c r="V578">
        <v>145.1</v>
      </c>
      <c r="W578">
        <v>149.83000000000001</v>
      </c>
      <c r="X578">
        <v>156.38</v>
      </c>
      <c r="Y578">
        <v>166.82</v>
      </c>
      <c r="Z578">
        <v>153.53</v>
      </c>
      <c r="AA578">
        <v>153.43</v>
      </c>
      <c r="AB578">
        <v>146.13</v>
      </c>
      <c r="AC578">
        <v>151.19</v>
      </c>
      <c r="AD578">
        <v>144.58000000000001</v>
      </c>
      <c r="AE578">
        <v>149.13</v>
      </c>
      <c r="AF578">
        <v>149.13</v>
      </c>
      <c r="AG578">
        <v>141.96</v>
      </c>
      <c r="AH578">
        <v>141.03</v>
      </c>
      <c r="AI578">
        <v>138.63999999999999</v>
      </c>
      <c r="AJ578">
        <v>135.69</v>
      </c>
      <c r="AK578">
        <v>141.54</v>
      </c>
      <c r="AL578">
        <v>149.41</v>
      </c>
      <c r="AM578">
        <v>152.87</v>
      </c>
      <c r="AN578">
        <v>150.86000000000001</v>
      </c>
      <c r="AO578">
        <v>144.44</v>
      </c>
      <c r="AP578">
        <v>135.91999999999999</v>
      </c>
      <c r="AQ578">
        <v>135.91999999999999</v>
      </c>
      <c r="AR578">
        <v>145.61000000000001</v>
      </c>
      <c r="AS578">
        <v>153.47999999999999</v>
      </c>
      <c r="AT578">
        <v>153.62</v>
      </c>
      <c r="AU578">
        <v>136.53</v>
      </c>
      <c r="AV578">
        <v>139.76</v>
      </c>
      <c r="AW578">
        <v>148.88999999999999</v>
      </c>
      <c r="AX578">
        <v>161.53</v>
      </c>
      <c r="AY578">
        <v>164.01</v>
      </c>
      <c r="AZ578">
        <v>177.64</v>
      </c>
      <c r="BA578">
        <v>171.23</v>
      </c>
      <c r="BB578">
        <v>170.94</v>
      </c>
      <c r="BC578">
        <v>169.12</v>
      </c>
      <c r="BD578">
        <v>156.15</v>
      </c>
      <c r="BE578">
        <v>157.04</v>
      </c>
      <c r="BF578">
        <v>155.03</v>
      </c>
      <c r="BG578">
        <v>159.94</v>
      </c>
      <c r="BH578">
        <v>155.63</v>
      </c>
      <c r="BI578">
        <v>155.87</v>
      </c>
      <c r="BJ578">
        <v>159.43</v>
      </c>
      <c r="BK578">
        <v>154.84</v>
      </c>
      <c r="BL578">
        <v>156.71</v>
      </c>
      <c r="BM578">
        <v>147.49</v>
      </c>
      <c r="BN578">
        <v>153.57</v>
      </c>
      <c r="BO578">
        <v>146.78</v>
      </c>
      <c r="BP578">
        <v>152.22</v>
      </c>
      <c r="BQ578">
        <v>151.22999999999999</v>
      </c>
      <c r="BR578" s="12">
        <f t="shared" si="16"/>
        <v>0.15275554539217923</v>
      </c>
      <c r="BS578" s="13" cm="1">
        <f t="array" aca="1" ref="BS578" ca="1">_xlfn.PERCENTILE.INC((OFFSET(E578,0,1,1,COLUMNS(E578:BQ578)-1) - E578:BP578) / E578:BP578, 0.05) * SQRT(COUNT(E578:BQ578) - 1)</f>
        <v>-0.59882015250844178</v>
      </c>
      <c r="BT578" s="12" cm="1">
        <f t="array" aca="1" ref="BT578" ca="1">_xlfn.STDEV.P((E578:BP578 - OFFSET(E578:BP578,0,1)) / OFFSET(E578:BP578,0,1)) * SQRT(COUNT(E578:BQ578)-1)</f>
        <v>0.36236143862633546</v>
      </c>
      <c r="BU578" s="12" cm="1">
        <f t="array" ref="BU578">-(MAX(1 - (E578:BQ578 / _xlfn.SCAN(E578, E578:BQ578, _xlfn.LAMBDA(_xlpm.a,_xlpm.b, MAX(_xlpm.a, _xlpm.b))))))</f>
        <v>-0.1866083203452823</v>
      </c>
      <c r="BV578" s="14">
        <f t="shared" ca="1" si="17"/>
        <v>0.42985408707575107</v>
      </c>
    </row>
    <row r="579" spans="1:74" x14ac:dyDescent="0.45">
      <c r="A579" s="2" t="s">
        <v>1177</v>
      </c>
      <c r="B579" t="s">
        <v>1178</v>
      </c>
      <c r="C579" t="s">
        <v>22</v>
      </c>
      <c r="D579" t="s">
        <v>26</v>
      </c>
      <c r="E579">
        <v>54.15</v>
      </c>
      <c r="F579">
        <v>54.35</v>
      </c>
      <c r="G579">
        <v>53.6</v>
      </c>
      <c r="H579">
        <v>55.15</v>
      </c>
      <c r="I579">
        <v>56.1</v>
      </c>
      <c r="J579">
        <v>55.2</v>
      </c>
      <c r="K579">
        <v>57.35</v>
      </c>
      <c r="L579">
        <v>57.35</v>
      </c>
      <c r="M579">
        <v>57.35</v>
      </c>
      <c r="N579">
        <v>56.7</v>
      </c>
      <c r="O579">
        <v>50.15</v>
      </c>
      <c r="P579">
        <v>49.28</v>
      </c>
      <c r="Q579">
        <v>51.4</v>
      </c>
      <c r="R579">
        <v>53.75</v>
      </c>
      <c r="S579">
        <v>51.05</v>
      </c>
      <c r="T579">
        <v>51.65</v>
      </c>
      <c r="U579">
        <v>56.85</v>
      </c>
      <c r="V579">
        <v>55.6</v>
      </c>
      <c r="W579">
        <v>56.25</v>
      </c>
      <c r="X579">
        <v>56.25</v>
      </c>
      <c r="Y579">
        <v>58</v>
      </c>
      <c r="Z579">
        <v>57.05</v>
      </c>
      <c r="AA579">
        <v>57.05</v>
      </c>
      <c r="AB579">
        <v>53.3</v>
      </c>
      <c r="AC579">
        <v>55.2</v>
      </c>
      <c r="AD579">
        <v>55.1</v>
      </c>
      <c r="AE579">
        <v>55.7</v>
      </c>
      <c r="AF579">
        <v>56.5</v>
      </c>
      <c r="AG579">
        <v>56.6</v>
      </c>
      <c r="AH579">
        <v>55.9</v>
      </c>
      <c r="AI579">
        <v>55</v>
      </c>
      <c r="AJ579">
        <v>53.3</v>
      </c>
      <c r="AK579">
        <v>53.45</v>
      </c>
      <c r="AL579">
        <v>56.1</v>
      </c>
      <c r="AM579">
        <v>56.8</v>
      </c>
      <c r="AN579">
        <v>58.05</v>
      </c>
      <c r="AO579">
        <v>58.05</v>
      </c>
      <c r="AP579">
        <v>56.85</v>
      </c>
      <c r="AQ579">
        <v>58.45</v>
      </c>
      <c r="AR579">
        <v>62.55</v>
      </c>
      <c r="AS579">
        <v>64.099999999999994</v>
      </c>
      <c r="AT579">
        <v>62.65</v>
      </c>
      <c r="AU579">
        <v>59.5</v>
      </c>
      <c r="AV579">
        <v>61.3</v>
      </c>
      <c r="AW579">
        <v>61.2</v>
      </c>
      <c r="AX579">
        <v>65.150000000000006</v>
      </c>
      <c r="AY579">
        <v>64.75</v>
      </c>
      <c r="AZ579">
        <v>65.55</v>
      </c>
      <c r="BA579">
        <v>65.2</v>
      </c>
      <c r="BB579">
        <v>64.099999999999994</v>
      </c>
      <c r="BC579">
        <v>63.85</v>
      </c>
      <c r="BD579">
        <v>60.55</v>
      </c>
      <c r="BE579">
        <v>60.5</v>
      </c>
      <c r="BF579">
        <v>60.4</v>
      </c>
      <c r="BG579">
        <v>61.95</v>
      </c>
      <c r="BH579">
        <v>62.15</v>
      </c>
      <c r="BI579">
        <v>61.5</v>
      </c>
      <c r="BJ579">
        <v>61.5</v>
      </c>
      <c r="BK579">
        <v>62.1</v>
      </c>
      <c r="BL579">
        <v>63.05</v>
      </c>
      <c r="BM579">
        <v>60.7</v>
      </c>
      <c r="BN579">
        <v>62.5</v>
      </c>
      <c r="BO579">
        <v>62.65</v>
      </c>
      <c r="BP579">
        <v>64.099999999999994</v>
      </c>
      <c r="BQ579">
        <v>64.400000000000006</v>
      </c>
      <c r="BR579" s="12">
        <f t="shared" si="16"/>
        <v>0.18928901200369358</v>
      </c>
      <c r="BS579" s="13" cm="1">
        <f t="array" aca="1" ref="BS579" ca="1">_xlfn.PERCENTILE.INC((OFFSET(E579,0,1,1,COLUMNS(E579:BQ579)-1) - E579:BP579) / E579:BP579, 0.05) * SQRT(COUNT(E579:BQ579) - 1)</f>
        <v>-0.40217851110822395</v>
      </c>
      <c r="BT579" s="12" cm="1">
        <f t="array" aca="1" ref="BT579" ca="1">_xlfn.STDEV.P((E579:BP579 - OFFSET(E579:BP579,0,1)) / OFFSET(E579:BP579,0,1)) * SQRT(COUNT(E579:BQ579)-1)</f>
        <v>0.26275452361517798</v>
      </c>
      <c r="BU579" s="12" cm="1">
        <f t="array" ref="BU579">-(MAX(1 - (E579:BQ579 / _xlfn.SCAN(E579, E579:BQ579, _xlfn.LAMBDA(_xlpm.a,_xlpm.b, MAX(_xlpm.a, _xlpm.b))))))</f>
        <v>-0.14071490845684398</v>
      </c>
      <c r="BV579" s="14">
        <f t="shared" ca="1" si="17"/>
        <v>0.73184662763532204</v>
      </c>
    </row>
    <row r="580" spans="1:74" x14ac:dyDescent="0.45">
      <c r="A580" s="2" t="s">
        <v>1179</v>
      </c>
      <c r="B580" t="s">
        <v>1180</v>
      </c>
      <c r="C580" t="s">
        <v>11</v>
      </c>
      <c r="D580" t="s">
        <v>8</v>
      </c>
      <c r="E580">
        <v>9.8800000000000008</v>
      </c>
      <c r="F580">
        <v>9.8949999999999996</v>
      </c>
      <c r="G580">
        <v>10.14</v>
      </c>
      <c r="H580">
        <v>10.14</v>
      </c>
      <c r="I580">
        <v>9.66</v>
      </c>
      <c r="J580">
        <v>9.2799999999999994</v>
      </c>
      <c r="K580">
        <v>9.3699999999999992</v>
      </c>
      <c r="L580">
        <v>9.3699999999999992</v>
      </c>
      <c r="M580">
        <v>9.3699999999999992</v>
      </c>
      <c r="N580">
        <v>9.9749999999999996</v>
      </c>
      <c r="O580">
        <v>10.24</v>
      </c>
      <c r="P580">
        <v>10.7</v>
      </c>
      <c r="Q580">
        <v>11.07</v>
      </c>
      <c r="R580">
        <v>10.98</v>
      </c>
      <c r="S580">
        <v>10.67</v>
      </c>
      <c r="T580">
        <v>10.73</v>
      </c>
      <c r="U580">
        <v>9.8000000000000007</v>
      </c>
      <c r="V580">
        <v>9.6</v>
      </c>
      <c r="W580">
        <v>9.5</v>
      </c>
      <c r="X580">
        <v>9.5850000000000009</v>
      </c>
      <c r="Y580">
        <v>9.56</v>
      </c>
      <c r="Z580">
        <v>9.6549999999999994</v>
      </c>
      <c r="AA580">
        <v>9.6549999999999994</v>
      </c>
      <c r="AB580">
        <v>9.57</v>
      </c>
      <c r="AC580">
        <v>9.4149999999999991</v>
      </c>
      <c r="AD580">
        <v>9.2050000000000001</v>
      </c>
      <c r="AE580">
        <v>9.1999999999999993</v>
      </c>
      <c r="AF580">
        <v>9.4450000000000003</v>
      </c>
      <c r="AG580">
        <v>9.5050000000000008</v>
      </c>
      <c r="AH580">
        <v>9.57</v>
      </c>
      <c r="AI580">
        <v>9.68</v>
      </c>
      <c r="AJ580">
        <v>9.74</v>
      </c>
      <c r="AK580">
        <v>9.6300000000000008</v>
      </c>
      <c r="AL580">
        <v>9.6</v>
      </c>
      <c r="AM580">
        <v>9.65</v>
      </c>
      <c r="AN580">
        <v>9.5</v>
      </c>
      <c r="AO580">
        <v>9.4149999999999991</v>
      </c>
      <c r="AP580">
        <v>9.3800000000000008</v>
      </c>
      <c r="AQ580">
        <v>9.5</v>
      </c>
      <c r="AR580">
        <v>9.3049999999999997</v>
      </c>
      <c r="AS580">
        <v>9.1199999999999992</v>
      </c>
      <c r="AT580">
        <v>9.19</v>
      </c>
      <c r="AU580">
        <v>9.1649999999999991</v>
      </c>
      <c r="AV580">
        <v>9.09</v>
      </c>
      <c r="AW580">
        <v>9.35</v>
      </c>
      <c r="AX580">
        <v>9.25</v>
      </c>
      <c r="AY580">
        <v>9.1349999999999998</v>
      </c>
      <c r="AZ580">
        <v>9.11</v>
      </c>
      <c r="BA580">
        <v>9.01</v>
      </c>
      <c r="BB580">
        <v>9.06</v>
      </c>
      <c r="BC580">
        <v>9.23</v>
      </c>
      <c r="BD580">
        <v>8.9499999999999993</v>
      </c>
      <c r="BE580">
        <v>8.9550000000000001</v>
      </c>
      <c r="BF580">
        <v>8.91</v>
      </c>
      <c r="BG580">
        <v>9.17</v>
      </c>
      <c r="BH580">
        <v>9.0500000000000007</v>
      </c>
      <c r="BI580">
        <v>9.24</v>
      </c>
      <c r="BJ580">
        <v>9.1</v>
      </c>
      <c r="BK580">
        <v>9.375</v>
      </c>
      <c r="BL580">
        <v>9.3450000000000006</v>
      </c>
      <c r="BM580">
        <v>8.9149999999999991</v>
      </c>
      <c r="BN580">
        <v>9</v>
      </c>
      <c r="BO580">
        <v>8.8800000000000008</v>
      </c>
      <c r="BP580">
        <v>8.9350000000000005</v>
      </c>
      <c r="BQ580">
        <v>8.92</v>
      </c>
      <c r="BR580" s="12">
        <f t="shared" ref="BR580:BR643" si="18">(BQ580-E580)/E580</f>
        <v>-9.7165991902834092E-2</v>
      </c>
      <c r="BS580" s="13" cm="1">
        <f t="array" aca="1" ref="BS580" ca="1">_xlfn.PERCENTILE.INC((OFFSET(E580,0,1,1,COLUMNS(E580:BQ580)-1) - E580:BP580) / E580:BP580, 0.05) * SQRT(COUNT(E580:BQ580) - 1)</f>
        <v>-0.303897857602696</v>
      </c>
      <c r="BT580" s="12" cm="1">
        <f t="array" aca="1" ref="BT580" ca="1">_xlfn.STDEV.P((E580:BP580 - OFFSET(E580:BP580,0,1)) / OFFSET(E580:BP580,0,1)) * SQRT(COUNT(E580:BQ580)-1)</f>
        <v>0.18370284945841439</v>
      </c>
      <c r="BU580" s="12" cm="1">
        <f t="array" ref="BU580">-(MAX(1 - (E580:BQ580 / _xlfn.SCAN(E580, E580:BQ580, _xlfn.LAMBDA(_xlpm.a,_xlpm.b, MAX(_xlpm.a, _xlpm.b))))))</f>
        <v>-0.19783197831978316</v>
      </c>
      <c r="BV580" s="14">
        <f t="shared" ref="BV580:BV643" ca="1" si="19">(BR580-$BX$3)/BT580</f>
        <v>-0.51256141197825722</v>
      </c>
    </row>
    <row r="581" spans="1:74" x14ac:dyDescent="0.45">
      <c r="A581" s="2" t="s">
        <v>1181</v>
      </c>
      <c r="B581" t="s">
        <v>1182</v>
      </c>
      <c r="C581" t="s">
        <v>37</v>
      </c>
      <c r="D581" t="s">
        <v>29</v>
      </c>
      <c r="E581">
        <v>62.2</v>
      </c>
      <c r="F581">
        <v>56.4</v>
      </c>
      <c r="G581">
        <v>58</v>
      </c>
      <c r="H581">
        <v>53.1</v>
      </c>
      <c r="I581">
        <v>51.1</v>
      </c>
      <c r="J581">
        <v>50.1</v>
      </c>
      <c r="K581">
        <v>52.8</v>
      </c>
      <c r="L581">
        <v>52.8</v>
      </c>
      <c r="M581">
        <v>52.8</v>
      </c>
      <c r="N581">
        <v>53.3</v>
      </c>
      <c r="O581">
        <v>46.7</v>
      </c>
      <c r="P581">
        <v>46</v>
      </c>
      <c r="Q581">
        <v>45.85</v>
      </c>
      <c r="R581">
        <v>43.75</v>
      </c>
      <c r="S581">
        <v>38.549999999999997</v>
      </c>
      <c r="T581">
        <v>35</v>
      </c>
      <c r="U581">
        <v>32.549999999999997</v>
      </c>
      <c r="V581">
        <v>35.9</v>
      </c>
      <c r="W581">
        <v>36.4</v>
      </c>
      <c r="X581">
        <v>39.1</v>
      </c>
      <c r="Y581">
        <v>46.35</v>
      </c>
      <c r="Z581">
        <v>55.9</v>
      </c>
      <c r="AA581">
        <v>53.7</v>
      </c>
      <c r="AB581">
        <v>49</v>
      </c>
      <c r="AC581">
        <v>47.45</v>
      </c>
      <c r="AD581">
        <v>44.95</v>
      </c>
      <c r="AE581">
        <v>47</v>
      </c>
      <c r="AF581">
        <v>47</v>
      </c>
      <c r="AG581">
        <v>48.4</v>
      </c>
      <c r="AH581">
        <v>47</v>
      </c>
      <c r="AI581">
        <v>45.15</v>
      </c>
      <c r="AJ581">
        <v>43.95</v>
      </c>
      <c r="AK581">
        <v>40.1</v>
      </c>
      <c r="AL581">
        <v>39</v>
      </c>
      <c r="AM581">
        <v>39.4</v>
      </c>
      <c r="AN581">
        <v>37.75</v>
      </c>
      <c r="AO581">
        <v>35.75</v>
      </c>
      <c r="AP581">
        <v>36.4</v>
      </c>
      <c r="AQ581">
        <v>36.4</v>
      </c>
      <c r="AR581">
        <v>39</v>
      </c>
      <c r="AS581">
        <v>44.2</v>
      </c>
      <c r="AT581">
        <v>42.75</v>
      </c>
      <c r="AU581">
        <v>42.4</v>
      </c>
      <c r="AV581">
        <v>45.65</v>
      </c>
      <c r="AW581">
        <v>48.4</v>
      </c>
      <c r="AX581">
        <v>52.9</v>
      </c>
      <c r="AY581">
        <v>57.2</v>
      </c>
      <c r="AZ581">
        <v>67</v>
      </c>
      <c r="BA581">
        <v>68.900000000000006</v>
      </c>
      <c r="BB581">
        <v>62.5</v>
      </c>
      <c r="BC581">
        <v>67.5</v>
      </c>
      <c r="BD581">
        <v>58.7</v>
      </c>
      <c r="BE581">
        <v>63.4</v>
      </c>
      <c r="BF581">
        <v>61.3</v>
      </c>
      <c r="BG581">
        <v>61</v>
      </c>
      <c r="BH581">
        <v>60.4</v>
      </c>
      <c r="BI581">
        <v>61.6</v>
      </c>
      <c r="BJ581">
        <v>63.4</v>
      </c>
      <c r="BK581">
        <v>60.1</v>
      </c>
      <c r="BL581">
        <v>63.1</v>
      </c>
      <c r="BM581">
        <v>59.5</v>
      </c>
      <c r="BN581">
        <v>59.1</v>
      </c>
      <c r="BO581">
        <v>56.5</v>
      </c>
      <c r="BP581">
        <v>55.7</v>
      </c>
      <c r="BQ581">
        <v>52.3</v>
      </c>
      <c r="BR581" s="12">
        <f t="shared" si="18"/>
        <v>-0.15916398713826374</v>
      </c>
      <c r="BS581" s="13" cm="1">
        <f t="array" aca="1" ref="BS581" ca="1">_xlfn.PERCENTILE.INC((OFFSET(E581,0,1,1,COLUMNS(E581:BQ581)-1) - E581:BP581) / E581:BP581, 0.05) * SQRT(COUNT(E581:BQ581) - 1)</f>
        <v>-0.74554949388414227</v>
      </c>
      <c r="BT581" s="12" cm="1">
        <f t="array" aca="1" ref="BT581" ca="1">_xlfn.STDEV.P((E581:BP581 - OFFSET(E581:BP581,0,1)) / OFFSET(E581:BP581,0,1)) * SQRT(COUNT(E581:BQ581)-1)</f>
        <v>0.55510080817515006</v>
      </c>
      <c r="BU581" s="12" cm="1">
        <f t="array" ref="BU581">-(MAX(1 - (E581:BQ581 / _xlfn.SCAN(E581, E581:BQ581, _xlfn.LAMBDA(_xlpm.a,_xlpm.b, MAX(_xlpm.a, _xlpm.b))))))</f>
        <v>-0.47668810289389074</v>
      </c>
      <c r="BV581" s="14">
        <f t="shared" ca="1" si="19"/>
        <v>-0.28131284415098845</v>
      </c>
    </row>
    <row r="582" spans="1:74" x14ac:dyDescent="0.45">
      <c r="A582" s="2" t="s">
        <v>1183</v>
      </c>
      <c r="B582" t="s">
        <v>1184</v>
      </c>
      <c r="C582" t="s">
        <v>80</v>
      </c>
      <c r="D582" t="s">
        <v>8</v>
      </c>
      <c r="E582">
        <v>5.55</v>
      </c>
      <c r="F582">
        <v>5.68</v>
      </c>
      <c r="G582">
        <v>5.63</v>
      </c>
      <c r="H582">
        <v>5.66</v>
      </c>
      <c r="I582">
        <v>5.7249999999999996</v>
      </c>
      <c r="J582">
        <v>5.83</v>
      </c>
      <c r="K582">
        <v>5.75</v>
      </c>
      <c r="L582">
        <v>5.75</v>
      </c>
      <c r="M582">
        <v>5.75</v>
      </c>
      <c r="N582">
        <v>6.28</v>
      </c>
      <c r="O582">
        <v>6.11</v>
      </c>
      <c r="P582">
        <v>6</v>
      </c>
      <c r="Q582">
        <v>6.49</v>
      </c>
      <c r="R582">
        <v>6.65</v>
      </c>
      <c r="S582">
        <v>6.35</v>
      </c>
      <c r="T582">
        <v>6.28</v>
      </c>
      <c r="U582">
        <v>6.27</v>
      </c>
      <c r="V582">
        <v>6.15</v>
      </c>
      <c r="W582">
        <v>6.08</v>
      </c>
      <c r="X582">
        <v>6.4</v>
      </c>
      <c r="Y582">
        <v>6.5</v>
      </c>
      <c r="Z582">
        <v>6.45</v>
      </c>
      <c r="AA582">
        <v>6.45</v>
      </c>
      <c r="AB582">
        <v>6.6550000000000002</v>
      </c>
      <c r="AC582">
        <v>6.67</v>
      </c>
      <c r="AD582">
        <v>6.68</v>
      </c>
      <c r="AE582">
        <v>6.6849999999999996</v>
      </c>
      <c r="AF582">
        <v>6.9</v>
      </c>
      <c r="AG582">
        <v>6.86</v>
      </c>
      <c r="AH582">
        <v>6.35</v>
      </c>
      <c r="AI582">
        <v>6</v>
      </c>
      <c r="AJ582">
        <v>6.06</v>
      </c>
      <c r="AK582">
        <v>6.0449999999999999</v>
      </c>
      <c r="AL582">
        <v>6.02</v>
      </c>
      <c r="AM582">
        <v>5.71</v>
      </c>
      <c r="AN582">
        <v>5.7649999999999997</v>
      </c>
      <c r="AO582">
        <v>5.55</v>
      </c>
      <c r="AP582">
        <v>5.59</v>
      </c>
      <c r="AQ582">
        <v>5.66</v>
      </c>
      <c r="AR582">
        <v>5.5650000000000004</v>
      </c>
      <c r="AS582">
        <v>5.6550000000000002</v>
      </c>
      <c r="AT582">
        <v>5.91</v>
      </c>
      <c r="AU582">
        <v>5.6749999999999998</v>
      </c>
      <c r="AV582">
        <v>5.6749999999999998</v>
      </c>
      <c r="AW582">
        <v>5.75</v>
      </c>
      <c r="AX582">
        <v>5.7249999999999996</v>
      </c>
      <c r="AY582">
        <v>5.68</v>
      </c>
      <c r="AZ582">
        <v>5.63</v>
      </c>
      <c r="BA582">
        <v>5.585</v>
      </c>
      <c r="BB582">
        <v>5.8150000000000004</v>
      </c>
      <c r="BC582">
        <v>5.6749999999999998</v>
      </c>
      <c r="BD582">
        <v>5.37</v>
      </c>
      <c r="BE582">
        <v>5.53</v>
      </c>
      <c r="BF582">
        <v>5.61</v>
      </c>
      <c r="BG582">
        <v>5.67</v>
      </c>
      <c r="BH582">
        <v>5.7249999999999996</v>
      </c>
      <c r="BI582">
        <v>5.5949999999999998</v>
      </c>
      <c r="BJ582">
        <v>5.73</v>
      </c>
      <c r="BK582">
        <v>5.77</v>
      </c>
      <c r="BL582">
        <v>5.93</v>
      </c>
      <c r="BM582">
        <v>6.08</v>
      </c>
      <c r="BN582">
        <v>5.9850000000000003</v>
      </c>
      <c r="BO582">
        <v>5.69</v>
      </c>
      <c r="BP582">
        <v>5.61</v>
      </c>
      <c r="BQ582">
        <v>5.5449999999999999</v>
      </c>
      <c r="BR582" s="12">
        <f t="shared" si="18"/>
        <v>-9.0090090090088172E-4</v>
      </c>
      <c r="BS582" s="13" cm="1">
        <f t="array" aca="1" ref="BS582" ca="1">_xlfn.PERCENTILE.INC((OFFSET(E582,0,1,1,COLUMNS(E582:BQ582)-1) - E582:BP582) / E582:BP582, 0.05) * SQRT(COUNT(E582:BQ582) - 1)</f>
        <v>-0.40931398263099567</v>
      </c>
      <c r="BT582" s="12" cm="1">
        <f t="array" aca="1" ref="BT582" ca="1">_xlfn.STDEV.P((E582:BP582 - OFFSET(E582:BP582,0,1)) / OFFSET(E582:BP582,0,1)) * SQRT(COUNT(E582:BQ582)-1)</f>
        <v>0.2346197902875248</v>
      </c>
      <c r="BU582" s="12" cm="1">
        <f t="array" ref="BU582">-(MAX(1 - (E582:BQ582 / _xlfn.SCAN(E582, E582:BQ582, _xlfn.LAMBDA(_xlpm.a,_xlpm.b, MAX(_xlpm.a, _xlpm.b))))))</f>
        <v>-0.22173913043478266</v>
      </c>
      <c r="BV582" s="14">
        <f t="shared" ca="1" si="19"/>
        <v>8.9766472662775338E-3</v>
      </c>
    </row>
    <row r="583" spans="1:74" x14ac:dyDescent="0.45">
      <c r="A583" s="2" t="s">
        <v>1185</v>
      </c>
      <c r="B583" t="s">
        <v>1186</v>
      </c>
      <c r="C583" t="s">
        <v>80</v>
      </c>
      <c r="D583" t="s">
        <v>8</v>
      </c>
      <c r="E583">
        <v>50.35</v>
      </c>
      <c r="F583">
        <v>51.4</v>
      </c>
      <c r="G583">
        <v>47</v>
      </c>
      <c r="H583">
        <v>52.6</v>
      </c>
      <c r="I583">
        <v>52.65</v>
      </c>
      <c r="J583">
        <v>54.2</v>
      </c>
      <c r="K583">
        <v>54.6</v>
      </c>
      <c r="L583">
        <v>54.6</v>
      </c>
      <c r="M583">
        <v>54.6</v>
      </c>
      <c r="N583">
        <v>55.5</v>
      </c>
      <c r="O583">
        <v>51.55</v>
      </c>
      <c r="P583">
        <v>52.4</v>
      </c>
      <c r="Q583">
        <v>55.5</v>
      </c>
      <c r="R583">
        <v>59.5</v>
      </c>
      <c r="S583">
        <v>58.35</v>
      </c>
      <c r="T583">
        <v>63.1</v>
      </c>
      <c r="U583">
        <v>66.75</v>
      </c>
      <c r="V583">
        <v>65.2</v>
      </c>
      <c r="W583">
        <v>68.599999999999994</v>
      </c>
      <c r="X583">
        <v>67.5</v>
      </c>
      <c r="Y583">
        <v>64.849999999999994</v>
      </c>
      <c r="Z583">
        <v>67.75</v>
      </c>
      <c r="AA583">
        <v>67.75</v>
      </c>
      <c r="AB583">
        <v>65.5</v>
      </c>
      <c r="AC583">
        <v>68.650000000000006</v>
      </c>
      <c r="AD583">
        <v>67.5</v>
      </c>
      <c r="AE583">
        <v>66.45</v>
      </c>
      <c r="AF583">
        <v>68.5</v>
      </c>
      <c r="AG583">
        <v>68</v>
      </c>
      <c r="AH583">
        <v>69.8</v>
      </c>
      <c r="AI583">
        <v>67</v>
      </c>
      <c r="AJ583">
        <v>65.5</v>
      </c>
      <c r="AK583">
        <v>66.900000000000006</v>
      </c>
      <c r="AL583">
        <v>69.599999999999994</v>
      </c>
      <c r="AM583">
        <v>66</v>
      </c>
      <c r="AN583">
        <v>68.55</v>
      </c>
      <c r="AO583">
        <v>68.650000000000006</v>
      </c>
      <c r="AP583">
        <v>69.150000000000006</v>
      </c>
      <c r="AQ583">
        <v>71.5</v>
      </c>
      <c r="AR583">
        <v>71</v>
      </c>
      <c r="AS583">
        <v>68.150000000000006</v>
      </c>
      <c r="AT583">
        <v>72.150000000000006</v>
      </c>
      <c r="AU583">
        <v>70.7</v>
      </c>
      <c r="AV583">
        <v>73.7</v>
      </c>
      <c r="AW583">
        <v>72.599999999999994</v>
      </c>
      <c r="AX583">
        <v>71.599999999999994</v>
      </c>
      <c r="AY583">
        <v>71</v>
      </c>
      <c r="AZ583">
        <v>72.7</v>
      </c>
      <c r="BA583">
        <v>75.599999999999994</v>
      </c>
      <c r="BB583">
        <v>76.3</v>
      </c>
      <c r="BC583">
        <v>76</v>
      </c>
      <c r="BD583">
        <v>70.95</v>
      </c>
      <c r="BE583">
        <v>70.75</v>
      </c>
      <c r="BF583">
        <v>71.05</v>
      </c>
      <c r="BG583">
        <v>74.55</v>
      </c>
      <c r="BH583">
        <v>77.099999999999994</v>
      </c>
      <c r="BI583">
        <v>76.150000000000006</v>
      </c>
      <c r="BJ583">
        <v>74.3</v>
      </c>
      <c r="BK583">
        <v>74.349999999999994</v>
      </c>
      <c r="BL583">
        <v>73.7</v>
      </c>
      <c r="BM583">
        <v>71.650000000000006</v>
      </c>
      <c r="BN583">
        <v>75.150000000000006</v>
      </c>
      <c r="BO583">
        <v>75.099999999999994</v>
      </c>
      <c r="BP583">
        <v>75.900000000000006</v>
      </c>
      <c r="BQ583">
        <v>75.650000000000006</v>
      </c>
      <c r="BR583" s="12">
        <f t="shared" si="18"/>
        <v>0.5024826216484608</v>
      </c>
      <c r="BS583" s="13" cm="1">
        <f t="array" aca="1" ref="BS583" ca="1">_xlfn.PERCENTILE.INC((OFFSET(E583,0,1,1,COLUMNS(E583:BQ583)-1) - E583:BP583) / E583:BP583, 0.05) * SQRT(COUNT(E583:BQ583) - 1)</f>
        <v>-0.39989315201554088</v>
      </c>
      <c r="BT583" s="12" cm="1">
        <f t="array" aca="1" ref="BT583" ca="1">_xlfn.STDEV.P((E583:BP583 - OFFSET(E583:BP583,0,1)) / OFFSET(E583:BP583,0,1)) * SQRT(COUNT(E583:BQ583)-1)</f>
        <v>0.29372117743038634</v>
      </c>
      <c r="BU583" s="12" cm="1">
        <f t="array" ref="BU583">-(MAX(1 - (E583:BQ583 / _xlfn.SCAN(E583, E583:BQ583, _xlfn.LAMBDA(_xlpm.a,_xlpm.b, MAX(_xlpm.a, _xlpm.b))))))</f>
        <v>-8.5603112840466955E-2</v>
      </c>
      <c r="BV583" s="14">
        <f t="shared" ca="1" si="19"/>
        <v>1.7209845952230149</v>
      </c>
    </row>
    <row r="584" spans="1:74" x14ac:dyDescent="0.45">
      <c r="A584" s="2" t="s">
        <v>1187</v>
      </c>
      <c r="B584" t="s">
        <v>1188</v>
      </c>
      <c r="C584" t="s">
        <v>37</v>
      </c>
      <c r="D584" t="s">
        <v>29</v>
      </c>
      <c r="E584">
        <v>48.05</v>
      </c>
      <c r="F584">
        <v>43.15</v>
      </c>
      <c r="G584">
        <v>43</v>
      </c>
      <c r="H584">
        <v>45.85</v>
      </c>
      <c r="I584">
        <v>49.2</v>
      </c>
      <c r="J584">
        <v>55.1</v>
      </c>
      <c r="K584">
        <v>56.4</v>
      </c>
      <c r="L584">
        <v>56.4</v>
      </c>
      <c r="M584">
        <v>56.4</v>
      </c>
      <c r="N584">
        <v>55.3</v>
      </c>
      <c r="O584">
        <v>54</v>
      </c>
      <c r="P584">
        <v>53.4</v>
      </c>
      <c r="Q584">
        <v>55.4</v>
      </c>
      <c r="R584">
        <v>53.5</v>
      </c>
      <c r="S584">
        <v>52.1</v>
      </c>
      <c r="T584">
        <v>53.5</v>
      </c>
      <c r="U584">
        <v>51.1</v>
      </c>
      <c r="V584">
        <v>51.3</v>
      </c>
      <c r="W584">
        <v>49.95</v>
      </c>
      <c r="X584">
        <v>54.4</v>
      </c>
      <c r="Y584">
        <v>55.6</v>
      </c>
      <c r="Z584">
        <v>55.5</v>
      </c>
      <c r="AA584">
        <v>54.1</v>
      </c>
      <c r="AB584">
        <v>53</v>
      </c>
      <c r="AC584">
        <v>55.2</v>
      </c>
      <c r="AD584">
        <v>54.2</v>
      </c>
      <c r="AE584">
        <v>56.3</v>
      </c>
      <c r="AF584">
        <v>56.3</v>
      </c>
      <c r="AG584">
        <v>53.6</v>
      </c>
      <c r="AH584">
        <v>54.6</v>
      </c>
      <c r="AI584">
        <v>52.8</v>
      </c>
      <c r="AJ584">
        <v>49.3</v>
      </c>
      <c r="AK584">
        <v>51</v>
      </c>
      <c r="AL584">
        <v>56.9</v>
      </c>
      <c r="AM584">
        <v>56.2</v>
      </c>
      <c r="AN584">
        <v>56.3</v>
      </c>
      <c r="AO584">
        <v>57.9</v>
      </c>
      <c r="AP584">
        <v>61.2</v>
      </c>
      <c r="AQ584">
        <v>61.2</v>
      </c>
      <c r="AR584">
        <v>61.1</v>
      </c>
      <c r="AS584">
        <v>63</v>
      </c>
      <c r="AT584">
        <v>63.5</v>
      </c>
      <c r="AU584">
        <v>62.6</v>
      </c>
      <c r="AV584">
        <v>62.5</v>
      </c>
      <c r="AW584">
        <v>64.2</v>
      </c>
      <c r="AX584">
        <v>66.2</v>
      </c>
      <c r="AY584">
        <v>66</v>
      </c>
      <c r="AZ584">
        <v>68</v>
      </c>
      <c r="BA584">
        <v>64.400000000000006</v>
      </c>
      <c r="BB584">
        <v>61.5</v>
      </c>
      <c r="BC584">
        <v>61.7</v>
      </c>
      <c r="BD584">
        <v>60.5</v>
      </c>
      <c r="BE584">
        <v>60.6</v>
      </c>
      <c r="BF584">
        <v>60</v>
      </c>
      <c r="BG584">
        <v>60.5</v>
      </c>
      <c r="BH584">
        <v>61.7</v>
      </c>
      <c r="BI584">
        <v>61.4</v>
      </c>
      <c r="BJ584">
        <v>65</v>
      </c>
      <c r="BK584">
        <v>65.8</v>
      </c>
      <c r="BL584">
        <v>66.3</v>
      </c>
      <c r="BM584">
        <v>63.6</v>
      </c>
      <c r="BN584">
        <v>63.4</v>
      </c>
      <c r="BO584">
        <v>61.4</v>
      </c>
      <c r="BP584">
        <v>64</v>
      </c>
      <c r="BQ584">
        <v>63.9</v>
      </c>
      <c r="BR584" s="12">
        <f t="shared" si="18"/>
        <v>0.32986472424557756</v>
      </c>
      <c r="BS584" s="13" cm="1">
        <f t="array" aca="1" ref="BS584" ca="1">_xlfn.PERCENTILE.INC((OFFSET(E584,0,1,1,COLUMNS(E584:BQ584)-1) - E584:BP584) / E584:BP584, 0.05) * SQRT(COUNT(E584:BQ584) - 1)</f>
        <v>-0.38014739141467035</v>
      </c>
      <c r="BT584" s="12" cm="1">
        <f t="array" aca="1" ref="BT584" ca="1">_xlfn.STDEV.P((E584:BP584 - OFFSET(E584:BP584,0,1)) / OFFSET(E584:BP584,0,1)) * SQRT(COUNT(E584:BQ584)-1)</f>
        <v>0.30773036534818332</v>
      </c>
      <c r="BU584" s="12" cm="1">
        <f t="array" ref="BU584">-(MAX(1 - (E584:BQ584 / _xlfn.SCAN(E584, E584:BQ584, _xlfn.LAMBDA(_xlpm.a,_xlpm.b, MAX(_xlpm.a, _xlpm.b))))))</f>
        <v>-0.12588652482269502</v>
      </c>
      <c r="BV584" s="14">
        <f t="shared" ca="1" si="19"/>
        <v>1.0816993112426454</v>
      </c>
    </row>
    <row r="585" spans="1:74" x14ac:dyDescent="0.45">
      <c r="A585" s="2" t="s">
        <v>1189</v>
      </c>
      <c r="B585" t="s">
        <v>1190</v>
      </c>
      <c r="C585" t="s">
        <v>37</v>
      </c>
      <c r="D585" t="s">
        <v>29</v>
      </c>
      <c r="E585">
        <v>275</v>
      </c>
      <c r="F585">
        <v>284</v>
      </c>
      <c r="G585">
        <v>279.5</v>
      </c>
      <c r="H585">
        <v>300</v>
      </c>
      <c r="I585">
        <v>333</v>
      </c>
      <c r="J585">
        <v>325</v>
      </c>
      <c r="K585">
        <v>345</v>
      </c>
      <c r="L585">
        <v>345</v>
      </c>
      <c r="M585">
        <v>345</v>
      </c>
      <c r="N585">
        <v>350.5</v>
      </c>
      <c r="O585">
        <v>358</v>
      </c>
      <c r="P585">
        <v>340</v>
      </c>
      <c r="Q585">
        <v>353</v>
      </c>
      <c r="R585">
        <v>364</v>
      </c>
      <c r="S585">
        <v>350</v>
      </c>
      <c r="T585">
        <v>355</v>
      </c>
      <c r="U585">
        <v>368</v>
      </c>
      <c r="V585">
        <v>368</v>
      </c>
      <c r="W585">
        <v>369</v>
      </c>
      <c r="X585">
        <v>360</v>
      </c>
      <c r="Y585">
        <v>362.5</v>
      </c>
      <c r="Z585">
        <v>363.5</v>
      </c>
      <c r="AA585">
        <v>349</v>
      </c>
      <c r="AB585">
        <v>350</v>
      </c>
      <c r="AC585">
        <v>356</v>
      </c>
      <c r="AD585">
        <v>345</v>
      </c>
      <c r="AE585">
        <v>348</v>
      </c>
      <c r="AF585">
        <v>348</v>
      </c>
      <c r="AG585">
        <v>350</v>
      </c>
      <c r="AH585">
        <v>343.5</v>
      </c>
      <c r="AI585">
        <v>375</v>
      </c>
      <c r="AJ585">
        <v>347</v>
      </c>
      <c r="AK585">
        <v>357.5</v>
      </c>
      <c r="AL585">
        <v>374</v>
      </c>
      <c r="AM585">
        <v>378</v>
      </c>
      <c r="AN585">
        <v>371.5</v>
      </c>
      <c r="AO585">
        <v>379</v>
      </c>
      <c r="AP585">
        <v>383</v>
      </c>
      <c r="AQ585">
        <v>383</v>
      </c>
      <c r="AR585">
        <v>390</v>
      </c>
      <c r="AS585">
        <v>380</v>
      </c>
      <c r="AT585">
        <v>405</v>
      </c>
      <c r="AU585">
        <v>380</v>
      </c>
      <c r="AV585">
        <v>380</v>
      </c>
      <c r="AW585">
        <v>392</v>
      </c>
      <c r="AX585">
        <v>395</v>
      </c>
      <c r="AY585">
        <v>370</v>
      </c>
      <c r="AZ585">
        <v>385</v>
      </c>
      <c r="BA585">
        <v>394</v>
      </c>
      <c r="BB585">
        <v>390</v>
      </c>
      <c r="BC585">
        <v>381</v>
      </c>
      <c r="BD585">
        <v>360</v>
      </c>
      <c r="BE585">
        <v>372</v>
      </c>
      <c r="BF585">
        <v>372.5</v>
      </c>
      <c r="BG585">
        <v>375</v>
      </c>
      <c r="BH585">
        <v>373</v>
      </c>
      <c r="BI585">
        <v>365</v>
      </c>
      <c r="BJ585">
        <v>375</v>
      </c>
      <c r="BK585">
        <v>369</v>
      </c>
      <c r="BL585">
        <v>361</v>
      </c>
      <c r="BM585">
        <v>357</v>
      </c>
      <c r="BN585">
        <v>355</v>
      </c>
      <c r="BO585">
        <v>340</v>
      </c>
      <c r="BP585">
        <v>349</v>
      </c>
      <c r="BQ585">
        <v>340</v>
      </c>
      <c r="BR585" s="12">
        <f t="shared" si="18"/>
        <v>0.23636363636363636</v>
      </c>
      <c r="BS585" s="13" cm="1">
        <f t="array" aca="1" ref="BS585" ca="1">_xlfn.PERCENTILE.INC((OFFSET(E585,0,1,1,COLUMNS(E585:BQ585)-1) - E585:BP585) / E585:BP585, 0.05) * SQRT(COUNT(E585:BQ585) - 1)</f>
        <v>-0.43513834513702543</v>
      </c>
      <c r="BT585" s="12" cm="1">
        <f t="array" aca="1" ref="BT585" ca="1">_xlfn.STDEV.P((E585:BP585 - OFFSET(E585:BP585,0,1)) / OFFSET(E585:BP585,0,1)) * SQRT(COUNT(E585:BQ585)-1)</f>
        <v>0.27728901273499285</v>
      </c>
      <c r="BU585" s="12" cm="1">
        <f t="array" ref="BU585">-(MAX(1 - (E585:BQ585 / _xlfn.SCAN(E585, E585:BQ585, _xlfn.LAMBDA(_xlpm.a,_xlpm.b, MAX(_xlpm.a, _xlpm.b))))))</f>
        <v>-0.16049382716049387</v>
      </c>
      <c r="BV585" s="14">
        <f t="shared" ca="1" si="19"/>
        <v>0.8632532317189382</v>
      </c>
    </row>
    <row r="586" spans="1:74" x14ac:dyDescent="0.45">
      <c r="A586" s="2" t="s">
        <v>1191</v>
      </c>
      <c r="B586" t="s">
        <v>1192</v>
      </c>
      <c r="C586" t="s">
        <v>16</v>
      </c>
      <c r="D586" t="s">
        <v>8</v>
      </c>
      <c r="E586">
        <v>2.1059999999999999</v>
      </c>
      <c r="F586">
        <v>2.1019999999999999</v>
      </c>
      <c r="G586">
        <v>2.0299999999999998</v>
      </c>
      <c r="H586">
        <v>2.0859999999999999</v>
      </c>
      <c r="I586">
        <v>2.1219999999999999</v>
      </c>
      <c r="J586">
        <v>2.12</v>
      </c>
      <c r="K586">
        <v>2.11</v>
      </c>
      <c r="L586">
        <v>2.11</v>
      </c>
      <c r="M586">
        <v>2.11</v>
      </c>
      <c r="N586">
        <v>2.1219999999999999</v>
      </c>
      <c r="O586">
        <v>2.1040000000000001</v>
      </c>
      <c r="P586">
        <v>2.0939999999999999</v>
      </c>
      <c r="Q586">
        <v>2.12</v>
      </c>
      <c r="R586">
        <v>2.1480000000000001</v>
      </c>
      <c r="S586">
        <v>2.1760000000000002</v>
      </c>
      <c r="T586">
        <v>2.206</v>
      </c>
      <c r="U586">
        <v>2.19</v>
      </c>
      <c r="V586">
        <v>2.1960000000000002</v>
      </c>
      <c r="W586">
        <v>2.2040000000000002</v>
      </c>
      <c r="X586">
        <v>2.2360000000000002</v>
      </c>
      <c r="Y586">
        <v>2.2480000000000002</v>
      </c>
      <c r="Z586">
        <v>2.25</v>
      </c>
      <c r="AA586">
        <v>2.25</v>
      </c>
      <c r="AB586">
        <v>2.2480000000000002</v>
      </c>
      <c r="AC586">
        <v>2.2759999999999998</v>
      </c>
      <c r="AD586">
        <v>2.2639999999999998</v>
      </c>
      <c r="AE586">
        <v>2.2320000000000002</v>
      </c>
      <c r="AF586">
        <v>2.1800000000000002</v>
      </c>
      <c r="AG586">
        <v>2.1219999999999999</v>
      </c>
      <c r="AH586">
        <v>2.14</v>
      </c>
      <c r="AI586">
        <v>2.1560000000000001</v>
      </c>
      <c r="AJ586">
        <v>2.1160000000000001</v>
      </c>
      <c r="AK586">
        <v>2.1379999999999999</v>
      </c>
      <c r="AL586">
        <v>2.15</v>
      </c>
      <c r="AM586">
        <v>2.14</v>
      </c>
      <c r="AN586">
        <v>2.19</v>
      </c>
      <c r="AO586">
        <v>2.16</v>
      </c>
      <c r="AP586">
        <v>2.17</v>
      </c>
      <c r="AQ586">
        <v>2.23</v>
      </c>
      <c r="AR586">
        <v>2.262</v>
      </c>
      <c r="AS586">
        <v>2.2120000000000002</v>
      </c>
      <c r="AT586">
        <v>2.1880000000000002</v>
      </c>
      <c r="AU586">
        <v>2.2360000000000002</v>
      </c>
      <c r="AV586">
        <v>2.2799999999999998</v>
      </c>
      <c r="AW586">
        <v>2.3340000000000001</v>
      </c>
      <c r="AX586">
        <v>2.3980000000000001</v>
      </c>
      <c r="AY586">
        <v>2.4140000000000001</v>
      </c>
      <c r="AZ586">
        <v>2.3879999999999999</v>
      </c>
      <c r="BA586">
        <v>2.4</v>
      </c>
      <c r="BB586">
        <v>2.3359999999999999</v>
      </c>
      <c r="BC586">
        <v>2.3199999999999998</v>
      </c>
      <c r="BD586">
        <v>2.2360000000000002</v>
      </c>
      <c r="BE586">
        <v>2.226</v>
      </c>
      <c r="BF586">
        <v>2.2519999999999998</v>
      </c>
      <c r="BG586">
        <v>2.3199999999999998</v>
      </c>
      <c r="BH586">
        <v>2.3159999999999998</v>
      </c>
      <c r="BI586">
        <v>2.2999999999999998</v>
      </c>
      <c r="BJ586">
        <v>2.3239999999999998</v>
      </c>
      <c r="BK586">
        <v>2.3180000000000001</v>
      </c>
      <c r="BL586">
        <v>2.306</v>
      </c>
      <c r="BM586">
        <v>2.2360000000000002</v>
      </c>
      <c r="BN586">
        <v>2.214</v>
      </c>
      <c r="BO586">
        <v>2.2320000000000002</v>
      </c>
      <c r="BP586">
        <v>2.238</v>
      </c>
      <c r="BQ586">
        <v>2.206</v>
      </c>
      <c r="BR586" s="12">
        <f t="shared" si="18"/>
        <v>4.7483380816714195E-2</v>
      </c>
      <c r="BS586" s="13" cm="1">
        <f t="array" aca="1" ref="BS586" ca="1">_xlfn.PERCENTILE.INC((OFFSET(E586,0,1,1,COLUMNS(E586:BQ586)-1) - E586:BP586) / E586:BP586, 0.05) * SQRT(COUNT(E586:BQ586) - 1)</f>
        <v>-0.21325993883792083</v>
      </c>
      <c r="BT586" s="12" cm="1">
        <f t="array" aca="1" ref="BT586" ca="1">_xlfn.STDEV.P((E586:BP586 - OFFSET(E586:BP586,0,1)) / OFFSET(E586:BP586,0,1)) * SQRT(COUNT(E586:BQ586)-1)</f>
        <v>0.12269859727503317</v>
      </c>
      <c r="BU586" s="12" cm="1">
        <f t="array" ref="BU586">-(MAX(1 - (E586:BQ586 / _xlfn.SCAN(E586, E586:BQ586, _xlfn.LAMBDA(_xlpm.a,_xlpm.b, MAX(_xlpm.a, _xlpm.b))))))</f>
        <v>-8.6164043082021635E-2</v>
      </c>
      <c r="BV586" s="14">
        <f t="shared" ca="1" si="19"/>
        <v>0.41149925050518921</v>
      </c>
    </row>
    <row r="587" spans="1:74" x14ac:dyDescent="0.45">
      <c r="A587" s="2" t="s">
        <v>1193</v>
      </c>
      <c r="B587" t="s">
        <v>1194</v>
      </c>
      <c r="C587" t="s">
        <v>71</v>
      </c>
      <c r="D587" t="s">
        <v>34</v>
      </c>
      <c r="E587">
        <v>81.2</v>
      </c>
      <c r="F587">
        <v>79</v>
      </c>
      <c r="G587">
        <v>77</v>
      </c>
      <c r="H587">
        <v>76.8</v>
      </c>
      <c r="I587">
        <v>78</v>
      </c>
      <c r="J587">
        <v>78</v>
      </c>
      <c r="K587">
        <v>78.400000000000006</v>
      </c>
      <c r="L587">
        <v>78.400000000000006</v>
      </c>
      <c r="M587">
        <v>78.400000000000006</v>
      </c>
      <c r="N587">
        <v>79.599999999999994</v>
      </c>
      <c r="O587">
        <v>78.8</v>
      </c>
      <c r="P587">
        <v>80</v>
      </c>
      <c r="Q587">
        <v>80</v>
      </c>
      <c r="R587">
        <v>78.400000000000006</v>
      </c>
      <c r="S587">
        <v>78</v>
      </c>
      <c r="T587">
        <v>79.2</v>
      </c>
      <c r="U587">
        <v>77.8</v>
      </c>
      <c r="V587">
        <v>79.400000000000006</v>
      </c>
      <c r="W587">
        <v>81</v>
      </c>
      <c r="X587">
        <v>80</v>
      </c>
      <c r="Y587">
        <v>85</v>
      </c>
      <c r="Z587">
        <v>82</v>
      </c>
      <c r="AA587">
        <v>82</v>
      </c>
      <c r="AB587">
        <v>82.2</v>
      </c>
      <c r="AC587">
        <v>83</v>
      </c>
      <c r="AD587">
        <v>84.6</v>
      </c>
      <c r="AE587">
        <v>83.6</v>
      </c>
      <c r="AF587">
        <v>84.6</v>
      </c>
      <c r="AG587">
        <v>84.6</v>
      </c>
      <c r="AH587">
        <v>83.8</v>
      </c>
      <c r="AI587">
        <v>83</v>
      </c>
      <c r="AJ587">
        <v>84.6</v>
      </c>
      <c r="AK587">
        <v>84.4</v>
      </c>
      <c r="AL587">
        <v>84.6</v>
      </c>
      <c r="AM587">
        <v>84.4</v>
      </c>
      <c r="AN587">
        <v>84.6</v>
      </c>
      <c r="AO587">
        <v>84.6</v>
      </c>
      <c r="AP587">
        <v>84.8</v>
      </c>
      <c r="AQ587">
        <v>85.6</v>
      </c>
      <c r="AR587">
        <v>85.2</v>
      </c>
      <c r="AS587">
        <v>85.8</v>
      </c>
      <c r="AT587">
        <v>85</v>
      </c>
      <c r="AU587">
        <v>85.2</v>
      </c>
      <c r="AV587">
        <v>85.2</v>
      </c>
      <c r="AW587">
        <v>83</v>
      </c>
      <c r="AX587">
        <v>82.4</v>
      </c>
      <c r="AY587">
        <v>84.8</v>
      </c>
      <c r="AZ587">
        <v>84.8</v>
      </c>
      <c r="BA587">
        <v>84.2</v>
      </c>
      <c r="BB587">
        <v>83.2</v>
      </c>
      <c r="BC587">
        <v>84.4</v>
      </c>
      <c r="BD587">
        <v>84</v>
      </c>
      <c r="BE587">
        <v>82.8</v>
      </c>
      <c r="BF587">
        <v>85</v>
      </c>
      <c r="BG587">
        <v>85</v>
      </c>
      <c r="BH587">
        <v>85</v>
      </c>
      <c r="BI587">
        <v>86.6</v>
      </c>
      <c r="BJ587">
        <v>86.6</v>
      </c>
      <c r="BK587">
        <v>86.8</v>
      </c>
      <c r="BL587">
        <v>86.6</v>
      </c>
      <c r="BM587">
        <v>86.6</v>
      </c>
      <c r="BN587">
        <v>87</v>
      </c>
      <c r="BO587">
        <v>86.4</v>
      </c>
      <c r="BP587">
        <v>86.2</v>
      </c>
      <c r="BQ587">
        <v>87.4</v>
      </c>
      <c r="BR587" s="12">
        <f t="shared" si="18"/>
        <v>7.6354679802955697E-2</v>
      </c>
      <c r="BS587" s="13" cm="1">
        <f t="array" aca="1" ref="BS587" ca="1">_xlfn.PERCENTILE.INC((OFFSET(E587,0,1,1,COLUMNS(E587:BQ587)-1) - E587:BP587) / E587:BP587, 0.05) * SQRT(COUNT(E587:BQ587) - 1)</f>
        <v>-0.1961518987341771</v>
      </c>
      <c r="BT587" s="12" cm="1">
        <f t="array" aca="1" ref="BT587" ca="1">_xlfn.STDEV.P((E587:BP587 - OFFSET(E587:BP587,0,1)) / OFFSET(E587:BP587,0,1)) * SQRT(COUNT(E587:BQ587)-1)</f>
        <v>0.11826462937087631</v>
      </c>
      <c r="BU587" s="12" cm="1">
        <f t="array" ref="BU587">-(MAX(1 - (E587:BQ587 / _xlfn.SCAN(E587, E587:BQ587, _xlfn.LAMBDA(_xlpm.a,_xlpm.b, MAX(_xlpm.a, _xlpm.b))))))</f>
        <v>-5.4187192118226646E-2</v>
      </c>
      <c r="BV587" s="14">
        <f t="shared" ca="1" si="19"/>
        <v>0.67105169335185177</v>
      </c>
    </row>
    <row r="588" spans="1:74" x14ac:dyDescent="0.45">
      <c r="A588" s="2" t="s">
        <v>1195</v>
      </c>
      <c r="B588" t="s">
        <v>1196</v>
      </c>
      <c r="C588" t="s">
        <v>71</v>
      </c>
      <c r="D588" t="s">
        <v>8</v>
      </c>
      <c r="E588">
        <v>1.1180000000000001</v>
      </c>
      <c r="F588">
        <v>1.0960000000000001</v>
      </c>
      <c r="G588">
        <v>1.0680000000000001</v>
      </c>
      <c r="H588">
        <v>1.1259999999999999</v>
      </c>
      <c r="I588">
        <v>1.1120000000000001</v>
      </c>
      <c r="J588">
        <v>1.1419999999999999</v>
      </c>
      <c r="K588">
        <v>1.1739999999999999</v>
      </c>
      <c r="L588">
        <v>1.1739999999999999</v>
      </c>
      <c r="M588">
        <v>1.1739999999999999</v>
      </c>
      <c r="N588">
        <v>1.1459999999999999</v>
      </c>
      <c r="O588">
        <v>1.1080000000000001</v>
      </c>
      <c r="P588">
        <v>1.1379999999999999</v>
      </c>
      <c r="Q588">
        <v>1.1739999999999999</v>
      </c>
      <c r="R588">
        <v>1.19</v>
      </c>
      <c r="S588">
        <v>1.1759999999999999</v>
      </c>
      <c r="T588">
        <v>1.1359999999999999</v>
      </c>
      <c r="U588">
        <v>1.1539999999999999</v>
      </c>
      <c r="V588">
        <v>1.1579999999999999</v>
      </c>
      <c r="W588">
        <v>1.19</v>
      </c>
      <c r="X588">
        <v>1.206</v>
      </c>
      <c r="Y588">
        <v>1.234</v>
      </c>
      <c r="Z588">
        <v>1.288</v>
      </c>
      <c r="AA588">
        <v>1.288</v>
      </c>
      <c r="AB588">
        <v>1.2</v>
      </c>
      <c r="AC588">
        <v>1.1659999999999999</v>
      </c>
      <c r="AD588">
        <v>1.214</v>
      </c>
      <c r="AE588">
        <v>1.22</v>
      </c>
      <c r="AF588">
        <v>1.218</v>
      </c>
      <c r="AG588">
        <v>1.202</v>
      </c>
      <c r="AH588">
        <v>1.1599999999999999</v>
      </c>
      <c r="AI588">
        <v>1.17</v>
      </c>
      <c r="AJ588">
        <v>1.1599999999999999</v>
      </c>
      <c r="AK588">
        <v>1.1819999999999999</v>
      </c>
      <c r="AL588">
        <v>1.23</v>
      </c>
      <c r="AM588">
        <v>1.224</v>
      </c>
      <c r="AN588">
        <v>1.206</v>
      </c>
      <c r="AO588">
        <v>1.2</v>
      </c>
      <c r="AP588">
        <v>1.194</v>
      </c>
      <c r="AQ588">
        <v>1.214</v>
      </c>
      <c r="AR588">
        <v>1.232</v>
      </c>
      <c r="AS588">
        <v>1.266</v>
      </c>
      <c r="AT588">
        <v>1.28</v>
      </c>
      <c r="AU588">
        <v>1.31</v>
      </c>
      <c r="AV588">
        <v>1.29</v>
      </c>
      <c r="AW588">
        <v>1.3220000000000001</v>
      </c>
      <c r="AX588">
        <v>1.3580000000000001</v>
      </c>
      <c r="AY588">
        <v>1.3879999999999999</v>
      </c>
      <c r="AZ588">
        <v>1.37</v>
      </c>
      <c r="BA588">
        <v>1.37</v>
      </c>
      <c r="BB588">
        <v>1.3680000000000001</v>
      </c>
      <c r="BC588">
        <v>1.3779999999999999</v>
      </c>
      <c r="BD588">
        <v>1.3540000000000001</v>
      </c>
      <c r="BE588">
        <v>1.3680000000000001</v>
      </c>
      <c r="BF588">
        <v>1.37</v>
      </c>
      <c r="BG588">
        <v>1.39</v>
      </c>
      <c r="BH588">
        <v>1.4</v>
      </c>
      <c r="BI588">
        <v>1.4</v>
      </c>
      <c r="BJ588">
        <v>1.4</v>
      </c>
      <c r="BK588">
        <v>1.4</v>
      </c>
      <c r="BL588">
        <v>1.4079999999999999</v>
      </c>
      <c r="BM588">
        <v>1.37</v>
      </c>
      <c r="BN588">
        <v>1.3819999999999999</v>
      </c>
      <c r="BO588">
        <v>1.3939999999999999</v>
      </c>
      <c r="BP588">
        <v>1.4</v>
      </c>
      <c r="BQ588">
        <v>1.4139999999999999</v>
      </c>
      <c r="BR588" s="12">
        <f t="shared" si="18"/>
        <v>0.26475849731663664</v>
      </c>
      <c r="BS588" s="13" cm="1">
        <f t="array" aca="1" ref="BS588" ca="1">_xlfn.PERCENTILE.INC((OFFSET(E588,0,1,1,COLUMNS(E588:BQ588)-1) - E588:BP588) / E588:BP588, 0.05) * SQRT(COUNT(E588:BQ588) - 1)</f>
        <v>-0.25947993019197096</v>
      </c>
      <c r="BT588" s="12" cm="1">
        <f t="array" aca="1" ref="BT588" ca="1">_xlfn.STDEV.P((E588:BP588 - OFFSET(E588:BP588,0,1)) / OFFSET(E588:BP588,0,1)) * SQRT(COUNT(E588:BQ588)-1)</f>
        <v>0.17441875423614336</v>
      </c>
      <c r="BU588" s="12" cm="1">
        <f t="array" ref="BU588">-(MAX(1 - (E588:BQ588 / _xlfn.SCAN(E588, E588:BQ588, _xlfn.LAMBDA(_xlpm.a,_xlpm.b, MAX(_xlpm.a, _xlpm.b))))))</f>
        <v>-9.9378881987577716E-2</v>
      </c>
      <c r="BV588" s="14">
        <f t="shared" ca="1" si="19"/>
        <v>1.5351875346736641</v>
      </c>
    </row>
    <row r="589" spans="1:74" x14ac:dyDescent="0.45">
      <c r="A589" s="2" t="s">
        <v>1197</v>
      </c>
      <c r="B589" t="s">
        <v>1198</v>
      </c>
      <c r="C589" t="s">
        <v>71</v>
      </c>
      <c r="D589" t="s">
        <v>34</v>
      </c>
      <c r="E589">
        <v>99</v>
      </c>
      <c r="F589">
        <v>100</v>
      </c>
      <c r="G589">
        <v>99.8</v>
      </c>
      <c r="H589">
        <v>95.1</v>
      </c>
      <c r="I589">
        <v>97.2</v>
      </c>
      <c r="J589">
        <v>100.2</v>
      </c>
      <c r="K589">
        <v>101</v>
      </c>
      <c r="L589">
        <v>101</v>
      </c>
      <c r="M589">
        <v>101</v>
      </c>
      <c r="N589">
        <v>100.8</v>
      </c>
      <c r="O589">
        <v>98.9</v>
      </c>
      <c r="P589">
        <v>101.8</v>
      </c>
      <c r="Q589">
        <v>104</v>
      </c>
      <c r="R589">
        <v>102.6</v>
      </c>
      <c r="S589">
        <v>103.2</v>
      </c>
      <c r="T589">
        <v>101.2</v>
      </c>
      <c r="U589">
        <v>102</v>
      </c>
      <c r="V589">
        <v>102.2</v>
      </c>
      <c r="W589">
        <v>102</v>
      </c>
      <c r="X589">
        <v>101.6</v>
      </c>
      <c r="Y589">
        <v>100.2</v>
      </c>
      <c r="Z589">
        <v>99.3</v>
      </c>
      <c r="AA589">
        <v>99.3</v>
      </c>
      <c r="AB589">
        <v>97.6</v>
      </c>
      <c r="AC589">
        <v>96</v>
      </c>
      <c r="AD589">
        <v>95.5</v>
      </c>
      <c r="AE589">
        <v>96</v>
      </c>
      <c r="AF589">
        <v>97.4</v>
      </c>
      <c r="AG589">
        <v>97.6</v>
      </c>
      <c r="AH589">
        <v>96</v>
      </c>
      <c r="AI589">
        <v>96.8</v>
      </c>
      <c r="AJ589">
        <v>95.8</v>
      </c>
      <c r="AK589">
        <v>96.1</v>
      </c>
      <c r="AL589">
        <v>100.4</v>
      </c>
      <c r="AM589">
        <v>101</v>
      </c>
      <c r="AN589">
        <v>102</v>
      </c>
      <c r="AO589">
        <v>102</v>
      </c>
      <c r="AP589">
        <v>102</v>
      </c>
      <c r="AQ589">
        <v>103.8</v>
      </c>
      <c r="AR589">
        <v>104.6</v>
      </c>
      <c r="AS589">
        <v>103</v>
      </c>
      <c r="AT589">
        <v>105.4</v>
      </c>
      <c r="AU589">
        <v>108.4</v>
      </c>
      <c r="AV589">
        <v>108.4</v>
      </c>
      <c r="AW589">
        <v>109.8</v>
      </c>
      <c r="AX589">
        <v>111</v>
      </c>
      <c r="AY589">
        <v>116</v>
      </c>
      <c r="AZ589">
        <v>117.6</v>
      </c>
      <c r="BA589">
        <v>116</v>
      </c>
      <c r="BB589">
        <v>115</v>
      </c>
      <c r="BC589">
        <v>114.6</v>
      </c>
      <c r="BD589">
        <v>114.6</v>
      </c>
      <c r="BE589">
        <v>116</v>
      </c>
      <c r="BF589">
        <v>116</v>
      </c>
      <c r="BG589">
        <v>118.2</v>
      </c>
      <c r="BH589">
        <v>116.2</v>
      </c>
      <c r="BI589">
        <v>116.8</v>
      </c>
      <c r="BJ589">
        <v>116.6</v>
      </c>
      <c r="BK589">
        <v>116.4</v>
      </c>
      <c r="BL589">
        <v>114.8</v>
      </c>
      <c r="BM589">
        <v>112</v>
      </c>
      <c r="BN589">
        <v>112.8</v>
      </c>
      <c r="BO589">
        <v>114</v>
      </c>
      <c r="BP589">
        <v>110.2</v>
      </c>
      <c r="BQ589">
        <v>113.4</v>
      </c>
      <c r="BR589" s="12">
        <f t="shared" si="18"/>
        <v>0.1454545454545455</v>
      </c>
      <c r="BS589" s="13" cm="1">
        <f t="array" aca="1" ref="BS589" ca="1">_xlfn.PERCENTILE.INC((OFFSET(E589,0,1,1,COLUMNS(E589:BQ589)-1) - E589:BP589) / E589:BP589, 0.05) * SQRT(COUNT(E589:BQ589) - 1)</f>
        <v>-0.15440199335548163</v>
      </c>
      <c r="BT589" s="12" cm="1">
        <f t="array" aca="1" ref="BT589" ca="1">_xlfn.STDEV.P((E589:BP589 - OFFSET(E589:BP589,0,1)) / OFFSET(E589:BP589,0,1)) * SQRT(COUNT(E589:BQ589)-1)</f>
        <v>0.13369731508571961</v>
      </c>
      <c r="BU589" s="12" cm="1">
        <f t="array" ref="BU589">-(MAX(1 - (E589:BQ589 / _xlfn.SCAN(E589, E589:BQ589, _xlfn.LAMBDA(_xlpm.a,_xlpm.b, MAX(_xlpm.a, _xlpm.b))))))</f>
        <v>-8.1730769230769273E-2</v>
      </c>
      <c r="BV589" s="14">
        <f t="shared" ca="1" si="19"/>
        <v>1.1104302682470464</v>
      </c>
    </row>
    <row r="590" spans="1:74" x14ac:dyDescent="0.45">
      <c r="A590" s="2" t="s">
        <v>1199</v>
      </c>
      <c r="B590" t="s">
        <v>1200</v>
      </c>
      <c r="C590" t="s">
        <v>19</v>
      </c>
      <c r="D590" t="s">
        <v>8</v>
      </c>
      <c r="E590">
        <v>19.079999999999998</v>
      </c>
      <c r="F590">
        <v>18.8</v>
      </c>
      <c r="G590">
        <v>18.600000000000001</v>
      </c>
      <c r="H590">
        <v>18.8</v>
      </c>
      <c r="I590">
        <v>19.739999999999998</v>
      </c>
      <c r="J590">
        <v>18.84</v>
      </c>
      <c r="K590">
        <v>18.96</v>
      </c>
      <c r="L590">
        <v>18.96</v>
      </c>
      <c r="M590">
        <v>18.96</v>
      </c>
      <c r="N590">
        <v>18.78</v>
      </c>
      <c r="O590">
        <v>18.04</v>
      </c>
      <c r="P590">
        <v>17.32</v>
      </c>
      <c r="Q590">
        <v>18.54</v>
      </c>
      <c r="R590">
        <v>18.600000000000001</v>
      </c>
      <c r="S590">
        <v>17.920000000000002</v>
      </c>
      <c r="T590">
        <v>18</v>
      </c>
      <c r="U590">
        <v>17.84</v>
      </c>
      <c r="V590">
        <v>17.239999999999998</v>
      </c>
      <c r="W590">
        <v>17.100000000000001</v>
      </c>
      <c r="X590">
        <v>17.86</v>
      </c>
      <c r="Y590">
        <v>18.32</v>
      </c>
      <c r="Z590">
        <v>17.600000000000001</v>
      </c>
      <c r="AA590">
        <v>17.600000000000001</v>
      </c>
      <c r="AB590">
        <v>17.600000000000001</v>
      </c>
      <c r="AC590">
        <v>18.260000000000002</v>
      </c>
      <c r="AD590">
        <v>18</v>
      </c>
      <c r="AE590">
        <v>18.14</v>
      </c>
      <c r="AF590">
        <v>18.3</v>
      </c>
      <c r="AG590">
        <v>18.66</v>
      </c>
      <c r="AH590">
        <v>18.8</v>
      </c>
      <c r="AI590">
        <v>17.8</v>
      </c>
      <c r="AJ590">
        <v>17.38</v>
      </c>
      <c r="AK590">
        <v>17.899999999999999</v>
      </c>
      <c r="AL590">
        <v>18.62</v>
      </c>
      <c r="AM590">
        <v>17.920000000000002</v>
      </c>
      <c r="AN590">
        <v>17.88</v>
      </c>
      <c r="AO590">
        <v>17.579999999999998</v>
      </c>
      <c r="AP590">
        <v>17.88</v>
      </c>
      <c r="AQ590">
        <v>18.52</v>
      </c>
      <c r="AR590">
        <v>18.920000000000002</v>
      </c>
      <c r="AS590">
        <v>21.35</v>
      </c>
      <c r="AT590">
        <v>22</v>
      </c>
      <c r="AU590">
        <v>21.85</v>
      </c>
      <c r="AV590">
        <v>22</v>
      </c>
      <c r="AW590">
        <v>23.5</v>
      </c>
      <c r="AX590">
        <v>23.2</v>
      </c>
      <c r="AY590">
        <v>23.3</v>
      </c>
      <c r="AZ590">
        <v>24.3</v>
      </c>
      <c r="BA590">
        <v>24.15</v>
      </c>
      <c r="BB590">
        <v>23.5</v>
      </c>
      <c r="BC590">
        <v>23.05</v>
      </c>
      <c r="BD590">
        <v>22.2</v>
      </c>
      <c r="BE590">
        <v>22.15</v>
      </c>
      <c r="BF590">
        <v>22</v>
      </c>
      <c r="BG590">
        <v>22.3</v>
      </c>
      <c r="BH590">
        <v>22.8</v>
      </c>
      <c r="BI590">
        <v>23.25</v>
      </c>
      <c r="BJ590">
        <v>23.25</v>
      </c>
      <c r="BK590">
        <v>22.85</v>
      </c>
      <c r="BL590">
        <v>22.9</v>
      </c>
      <c r="BM590">
        <v>22.25</v>
      </c>
      <c r="BN590">
        <v>22.15</v>
      </c>
      <c r="BO590">
        <v>22.55</v>
      </c>
      <c r="BP590">
        <v>22.35</v>
      </c>
      <c r="BQ590">
        <v>22.3</v>
      </c>
      <c r="BR590" s="12">
        <f t="shared" si="18"/>
        <v>0.16876310272536701</v>
      </c>
      <c r="BS590" s="13" cm="1">
        <f t="array" aca="1" ref="BS590" ca="1">_xlfn.PERCENTILE.INC((OFFSET(E590,0,1,1,COLUMNS(E590:BQ590)-1) - E590:BP590) / E590:BP590, 0.05) * SQRT(COUNT(E590:BQ590) - 1)</f>
        <v>-0.31510619399063455</v>
      </c>
      <c r="BT590" s="12" cm="1">
        <f t="array" aca="1" ref="BT590" ca="1">_xlfn.STDEV.P((E590:BP590 - OFFSET(E590:BP590,0,1)) / OFFSET(E590:BP590,0,1)) * SQRT(COUNT(E590:BQ590)-1)</f>
        <v>0.23804615764971984</v>
      </c>
      <c r="BU590" s="12" cm="1">
        <f t="array" ref="BU590">-(MAX(1 - (E590:BQ590 / _xlfn.SCAN(E590, E590:BQ590, _xlfn.LAMBDA(_xlpm.a,_xlpm.b, MAX(_xlpm.a, _xlpm.b))))))</f>
        <v>-0.13373860182370811</v>
      </c>
      <c r="BV590" s="14">
        <f t="shared" ca="1" si="19"/>
        <v>0.72158317706653885</v>
      </c>
    </row>
    <row r="591" spans="1:74" x14ac:dyDescent="0.45">
      <c r="A591" s="2" t="s">
        <v>1201</v>
      </c>
      <c r="B591" t="s">
        <v>1202</v>
      </c>
      <c r="C591" t="s">
        <v>37</v>
      </c>
      <c r="D591" t="s">
        <v>8</v>
      </c>
      <c r="E591">
        <v>1.4348000000000001</v>
      </c>
      <c r="F591">
        <v>1.4378</v>
      </c>
      <c r="G591">
        <v>1.3291999999999999</v>
      </c>
      <c r="H591">
        <v>1.4581999999999999</v>
      </c>
      <c r="I591">
        <v>1.4690000000000001</v>
      </c>
      <c r="J591">
        <v>1.4492</v>
      </c>
      <c r="K591">
        <v>1.4450000000000001</v>
      </c>
      <c r="L591">
        <v>1.4450000000000001</v>
      </c>
      <c r="M591">
        <v>1.4450000000000001</v>
      </c>
      <c r="N591">
        <v>1.4061999999999999</v>
      </c>
      <c r="O591">
        <v>1.3484</v>
      </c>
      <c r="P591">
        <v>1.3602000000000001</v>
      </c>
      <c r="Q591">
        <v>1.3762000000000001</v>
      </c>
      <c r="R591">
        <v>1.383</v>
      </c>
      <c r="S591">
        <v>1.32</v>
      </c>
      <c r="T591">
        <v>1.3382000000000001</v>
      </c>
      <c r="U591">
        <v>1.3844000000000001</v>
      </c>
      <c r="V591">
        <v>1.3438000000000001</v>
      </c>
      <c r="W591">
        <v>1.3952</v>
      </c>
      <c r="X591">
        <v>1.4472</v>
      </c>
      <c r="Y591">
        <v>1.4803999999999999</v>
      </c>
      <c r="Z591">
        <v>1.423</v>
      </c>
      <c r="AA591">
        <v>1.423</v>
      </c>
      <c r="AB591">
        <v>1.3759999999999999</v>
      </c>
      <c r="AC591">
        <v>1.4510000000000001</v>
      </c>
      <c r="AD591">
        <v>1.4201999999999999</v>
      </c>
      <c r="AE591">
        <v>1.4044000000000001</v>
      </c>
      <c r="AF591">
        <v>1.4139999999999999</v>
      </c>
      <c r="AG591">
        <v>1.4094</v>
      </c>
      <c r="AH591">
        <v>1.4208000000000001</v>
      </c>
      <c r="AI591">
        <v>1.3935999999999999</v>
      </c>
      <c r="AJ591">
        <v>1.3835999999999999</v>
      </c>
      <c r="AK591">
        <v>1.3837999999999999</v>
      </c>
      <c r="AL591">
        <v>1.4521999999999999</v>
      </c>
      <c r="AM591">
        <v>1.4308000000000001</v>
      </c>
      <c r="AN591">
        <v>1.4390000000000001</v>
      </c>
      <c r="AO591">
        <v>1.4219999999999999</v>
      </c>
      <c r="AP591">
        <v>1.4446000000000001</v>
      </c>
      <c r="AQ591">
        <v>1.4576</v>
      </c>
      <c r="AR591">
        <v>1.5012000000000001</v>
      </c>
      <c r="AS591">
        <v>1.5384</v>
      </c>
      <c r="AT591">
        <v>1.5586</v>
      </c>
      <c r="AU591">
        <v>1.5524</v>
      </c>
      <c r="AV591">
        <v>1.58</v>
      </c>
      <c r="AW591">
        <v>1.625</v>
      </c>
      <c r="AX591">
        <v>1.6732</v>
      </c>
      <c r="AY591">
        <v>1.6938</v>
      </c>
      <c r="AZ591">
        <v>1.7727999999999999</v>
      </c>
      <c r="BA591">
        <v>1.8033999999999999</v>
      </c>
      <c r="BB591">
        <v>1.72</v>
      </c>
      <c r="BC591">
        <v>1.7025999999999999</v>
      </c>
      <c r="BD591">
        <v>1.6177999999999999</v>
      </c>
      <c r="BE591">
        <v>1.6220000000000001</v>
      </c>
      <c r="BF591">
        <v>1.6266</v>
      </c>
      <c r="BG591">
        <v>1.6992</v>
      </c>
      <c r="BH591">
        <v>1.7038</v>
      </c>
      <c r="BI591">
        <v>1.6858</v>
      </c>
      <c r="BJ591">
        <v>1.6848000000000001</v>
      </c>
      <c r="BK591">
        <v>1.6823999999999999</v>
      </c>
      <c r="BL591">
        <v>1.7114</v>
      </c>
      <c r="BM591">
        <v>1.6668000000000001</v>
      </c>
      <c r="BN591">
        <v>1.6848000000000001</v>
      </c>
      <c r="BO591">
        <v>1.66</v>
      </c>
      <c r="BP591">
        <v>1.702</v>
      </c>
      <c r="BQ591">
        <v>1.7036</v>
      </c>
      <c r="BR591" s="12">
        <f t="shared" si="18"/>
        <v>0.18734318371898517</v>
      </c>
      <c r="BS591" s="13" cm="1">
        <f t="array" aca="1" ref="BS591" ca="1">_xlfn.PERCENTILE.INC((OFFSET(E591,0,1,1,COLUMNS(E591:BQ591)-1) - E591:BP591) / E591:BP591, 0.05) * SQRT(COUNT(E591:BQ591) - 1)</f>
        <v>-0.35908580871017093</v>
      </c>
      <c r="BT591" s="12" cm="1">
        <f t="array" aca="1" ref="BT591" ca="1">_xlfn.STDEV.P((E591:BP591 - OFFSET(E591:BP591,0,1)) / OFFSET(E591:BP591,0,1)) * SQRT(COUNT(E591:BQ591)-1)</f>
        <v>0.22249564687418602</v>
      </c>
      <c r="BU591" s="12" cm="1">
        <f t="array" ref="BU591">-(MAX(1 - (E591:BQ591 / _xlfn.SCAN(E591, E591:BQ591, _xlfn.LAMBDA(_xlpm.a,_xlpm.b, MAX(_xlpm.a, _xlpm.b))))))</f>
        <v>-0.10291671287567927</v>
      </c>
      <c r="BV591" s="14">
        <f t="shared" ca="1" si="19"/>
        <v>0.85552318165856955</v>
      </c>
    </row>
    <row r="592" spans="1:74" x14ac:dyDescent="0.45">
      <c r="A592" s="2" t="s">
        <v>1203</v>
      </c>
      <c r="B592" t="s">
        <v>1204</v>
      </c>
      <c r="C592" t="s">
        <v>22</v>
      </c>
      <c r="D592" t="s">
        <v>136</v>
      </c>
      <c r="E592">
        <v>91.88</v>
      </c>
      <c r="F592">
        <v>92</v>
      </c>
      <c r="G592">
        <v>88.02</v>
      </c>
      <c r="H592">
        <v>92.26</v>
      </c>
      <c r="I592">
        <v>100.65</v>
      </c>
      <c r="J592">
        <v>101.5</v>
      </c>
      <c r="K592">
        <v>101.5</v>
      </c>
      <c r="L592">
        <v>101.5</v>
      </c>
      <c r="M592">
        <v>101.5</v>
      </c>
      <c r="N592">
        <v>104.15</v>
      </c>
      <c r="O592">
        <v>100.35</v>
      </c>
      <c r="P592">
        <v>93.6</v>
      </c>
      <c r="Q592">
        <v>98.58</v>
      </c>
      <c r="R592">
        <v>97.98</v>
      </c>
      <c r="S592">
        <v>94.08</v>
      </c>
      <c r="T592">
        <v>92.8</v>
      </c>
      <c r="U592">
        <v>96.22</v>
      </c>
      <c r="V592">
        <v>91.98</v>
      </c>
      <c r="W592">
        <v>92.8</v>
      </c>
      <c r="X592">
        <v>94.6</v>
      </c>
      <c r="Y592">
        <v>104.9</v>
      </c>
      <c r="Z592">
        <v>101.6</v>
      </c>
      <c r="AA592">
        <v>100.35</v>
      </c>
      <c r="AB592">
        <v>94.56</v>
      </c>
      <c r="AC592">
        <v>95.9</v>
      </c>
      <c r="AD592">
        <v>101.95</v>
      </c>
      <c r="AE592">
        <v>101.35</v>
      </c>
      <c r="AF592">
        <v>101.35</v>
      </c>
      <c r="AG592">
        <v>96.56</v>
      </c>
      <c r="AH592">
        <v>96.3</v>
      </c>
      <c r="AI592">
        <v>92.9</v>
      </c>
      <c r="AJ592">
        <v>91.56</v>
      </c>
      <c r="AK592">
        <v>95.56</v>
      </c>
      <c r="AL592">
        <v>109</v>
      </c>
      <c r="AM592">
        <v>107.8</v>
      </c>
      <c r="AN592">
        <v>105.4</v>
      </c>
      <c r="AO592">
        <v>105.4</v>
      </c>
      <c r="AP592">
        <v>105.4</v>
      </c>
      <c r="AQ592">
        <v>108.95</v>
      </c>
      <c r="AR592">
        <v>119.45</v>
      </c>
      <c r="AS592">
        <v>120.55</v>
      </c>
      <c r="AT592">
        <v>120.6</v>
      </c>
      <c r="AU592">
        <v>111.35</v>
      </c>
      <c r="AV592">
        <v>111.35</v>
      </c>
      <c r="AW592">
        <v>117.2</v>
      </c>
      <c r="AX592">
        <v>121.1</v>
      </c>
      <c r="AY592">
        <v>121.15</v>
      </c>
      <c r="AZ592">
        <v>121.15</v>
      </c>
      <c r="BA592">
        <v>128.05000000000001</v>
      </c>
      <c r="BB592">
        <v>123.2</v>
      </c>
      <c r="BC592">
        <v>116.95</v>
      </c>
      <c r="BD592">
        <v>111.45</v>
      </c>
      <c r="BE592">
        <v>111.5</v>
      </c>
      <c r="BF592">
        <v>120.45</v>
      </c>
      <c r="BG592">
        <v>122.75</v>
      </c>
      <c r="BH592">
        <v>125.6</v>
      </c>
      <c r="BI592">
        <v>125.2</v>
      </c>
      <c r="BJ592">
        <v>118.8</v>
      </c>
      <c r="BK592">
        <v>118.2</v>
      </c>
      <c r="BL592">
        <v>119.9</v>
      </c>
      <c r="BM592">
        <v>117.15</v>
      </c>
      <c r="BN592">
        <v>112.9</v>
      </c>
      <c r="BO592">
        <v>111.5</v>
      </c>
      <c r="BP592">
        <v>108.2</v>
      </c>
      <c r="BQ592">
        <v>105</v>
      </c>
      <c r="BR592" s="12">
        <f t="shared" si="18"/>
        <v>0.14279494993469749</v>
      </c>
      <c r="BS592" s="13" cm="1">
        <f t="array" aca="1" ref="BS592" ca="1">_xlfn.PERCENTILE.INC((OFFSET(E592,0,1,1,COLUMNS(E592:BQ592)-1) - E592:BP592) / E592:BP592, 0.05) * SQRT(COUNT(E592:BQ592) - 1)</f>
        <v>-0.40848045724243837</v>
      </c>
      <c r="BT592" s="12" cm="1">
        <f t="array" aca="1" ref="BT592" ca="1">_xlfn.STDEV.P((E592:BP592 - OFFSET(E592:BP592,0,1)) / OFFSET(E592:BP592,0,1)) * SQRT(COUNT(E592:BQ592)-1)</f>
        <v>0.33048653018685148</v>
      </c>
      <c r="BU592" s="12" cm="1">
        <f t="array" ref="BU592">-(MAX(1 - (E592:BQ592 / _xlfn.SCAN(E592, E592:BQ592, _xlfn.LAMBDA(_xlpm.a,_xlpm.b, MAX(_xlpm.a, _xlpm.b))))))</f>
        <v>-0.18000780944943384</v>
      </c>
      <c r="BV592" s="14">
        <f t="shared" ca="1" si="19"/>
        <v>0.44117365343835208</v>
      </c>
    </row>
    <row r="593" spans="1:74" x14ac:dyDescent="0.45">
      <c r="A593" s="2" t="s">
        <v>1205</v>
      </c>
      <c r="B593" t="s">
        <v>1206</v>
      </c>
      <c r="C593" t="s">
        <v>37</v>
      </c>
      <c r="D593" t="s">
        <v>8</v>
      </c>
      <c r="E593">
        <v>24.15</v>
      </c>
      <c r="F593">
        <v>25.85</v>
      </c>
      <c r="G593">
        <v>24.85</v>
      </c>
      <c r="H593">
        <v>25.05</v>
      </c>
      <c r="I593">
        <v>25.05</v>
      </c>
      <c r="J593">
        <v>25.5</v>
      </c>
      <c r="K593">
        <v>25.95</v>
      </c>
      <c r="L593">
        <v>25.95</v>
      </c>
      <c r="M593">
        <v>25.95</v>
      </c>
      <c r="N593">
        <v>26.3</v>
      </c>
      <c r="O593">
        <v>26.1</v>
      </c>
      <c r="P593">
        <v>26.3</v>
      </c>
      <c r="Q593">
        <v>26.4</v>
      </c>
      <c r="R593">
        <v>26.55</v>
      </c>
      <c r="S593">
        <v>26</v>
      </c>
      <c r="T593">
        <v>26.3</v>
      </c>
      <c r="U593">
        <v>26.3</v>
      </c>
      <c r="V593">
        <v>26.4</v>
      </c>
      <c r="W593">
        <v>25.85</v>
      </c>
      <c r="X593">
        <v>25.95</v>
      </c>
      <c r="Y593">
        <v>26.3</v>
      </c>
      <c r="Z593">
        <v>27.3</v>
      </c>
      <c r="AA593">
        <v>27.3</v>
      </c>
      <c r="AB593">
        <v>24.95</v>
      </c>
      <c r="AC593">
        <v>25.35</v>
      </c>
      <c r="AD593">
        <v>26.2</v>
      </c>
      <c r="AE593">
        <v>25.45</v>
      </c>
      <c r="AF593">
        <v>25.25</v>
      </c>
      <c r="AG593">
        <v>26.15</v>
      </c>
      <c r="AH593">
        <v>25.5</v>
      </c>
      <c r="AI593">
        <v>25.45</v>
      </c>
      <c r="AJ593">
        <v>25.5</v>
      </c>
      <c r="AK593">
        <v>25.85</v>
      </c>
      <c r="AL593">
        <v>25.6</v>
      </c>
      <c r="AM593">
        <v>25</v>
      </c>
      <c r="AN593">
        <v>24.85</v>
      </c>
      <c r="AO593">
        <v>24.85</v>
      </c>
      <c r="AP593">
        <v>24.8</v>
      </c>
      <c r="AQ593">
        <v>25.45</v>
      </c>
      <c r="AR593">
        <v>25.65</v>
      </c>
      <c r="AS593">
        <v>24.75</v>
      </c>
      <c r="AT593">
        <v>25.4</v>
      </c>
      <c r="AU593">
        <v>24.1</v>
      </c>
      <c r="AV593">
        <v>25.25</v>
      </c>
      <c r="AW593">
        <v>25.35</v>
      </c>
      <c r="AX593">
        <v>25.9</v>
      </c>
      <c r="AY593">
        <v>25.75</v>
      </c>
      <c r="AZ593">
        <v>27.2</v>
      </c>
      <c r="BA593">
        <v>27.05</v>
      </c>
      <c r="BB593">
        <v>26.9</v>
      </c>
      <c r="BC593">
        <v>27.35</v>
      </c>
      <c r="BD593">
        <v>27</v>
      </c>
      <c r="BE593">
        <v>26.7</v>
      </c>
      <c r="BF593">
        <v>26.6</v>
      </c>
      <c r="BG593">
        <v>27.1</v>
      </c>
      <c r="BH593">
        <v>27.55</v>
      </c>
      <c r="BI593">
        <v>27.95</v>
      </c>
      <c r="BJ593">
        <v>28.2</v>
      </c>
      <c r="BK593">
        <v>27.75</v>
      </c>
      <c r="BL593">
        <v>28</v>
      </c>
      <c r="BM593">
        <v>28</v>
      </c>
      <c r="BN593">
        <v>28.3</v>
      </c>
      <c r="BO593">
        <v>28.35</v>
      </c>
      <c r="BP593">
        <v>28.95</v>
      </c>
      <c r="BQ593">
        <v>29</v>
      </c>
      <c r="BR593" s="12">
        <f t="shared" si="18"/>
        <v>0.20082815734989656</v>
      </c>
      <c r="BS593" s="13" cm="1">
        <f t="array" aca="1" ref="BS593" ca="1">_xlfn.PERCENTILE.INC((OFFSET(E593,0,1,1,COLUMNS(E593:BQ593)-1) - E593:BP593) / E593:BP593, 0.05) * SQRT(COUNT(E593:BQ593) - 1)</f>
        <v>-0.27294763626623775</v>
      </c>
      <c r="BT593" s="12" cm="1">
        <f t="array" aca="1" ref="BT593" ca="1">_xlfn.STDEV.P((E593:BP593 - OFFSET(E593:BP593,0,1)) / OFFSET(E593:BP593,0,1)) * SQRT(COUNT(E593:BQ593)-1)</f>
        <v>0.19077392419676564</v>
      </c>
      <c r="BU593" s="12" cm="1">
        <f t="array" ref="BU593">-(MAX(1 - (E593:BQ593 / _xlfn.SCAN(E593, E593:BQ593, _xlfn.LAMBDA(_xlpm.a,_xlpm.b, MAX(_xlpm.a, _xlpm.b))))))</f>
        <v>-0.11721611721611713</v>
      </c>
      <c r="BV593" s="14">
        <f t="shared" ca="1" si="19"/>
        <v>1.0684644571218207</v>
      </c>
    </row>
    <row r="594" spans="1:74" x14ac:dyDescent="0.45">
      <c r="A594" s="2" t="s">
        <v>1207</v>
      </c>
      <c r="B594" t="s">
        <v>1208</v>
      </c>
      <c r="C594" t="s">
        <v>22</v>
      </c>
      <c r="D594" t="s">
        <v>8</v>
      </c>
      <c r="E594">
        <v>21.5</v>
      </c>
      <c r="F594">
        <v>22.8</v>
      </c>
      <c r="G594">
        <v>22.4</v>
      </c>
      <c r="H594">
        <v>23.36</v>
      </c>
      <c r="I594">
        <v>23.76</v>
      </c>
      <c r="J594">
        <v>24.6</v>
      </c>
      <c r="K594">
        <v>25.2</v>
      </c>
      <c r="L594">
        <v>25.2</v>
      </c>
      <c r="M594">
        <v>25.2</v>
      </c>
      <c r="N594">
        <v>26</v>
      </c>
      <c r="O594">
        <v>24.6</v>
      </c>
      <c r="P594">
        <v>24.3</v>
      </c>
      <c r="Q594">
        <v>25.14</v>
      </c>
      <c r="R594">
        <v>25.7</v>
      </c>
      <c r="S594">
        <v>25</v>
      </c>
      <c r="T594">
        <v>25.24</v>
      </c>
      <c r="U594">
        <v>25.76</v>
      </c>
      <c r="V594">
        <v>26.5</v>
      </c>
      <c r="W594">
        <v>26.22</v>
      </c>
      <c r="X594">
        <v>25.98</v>
      </c>
      <c r="Y594">
        <v>26.46</v>
      </c>
      <c r="Z594">
        <v>26.58</v>
      </c>
      <c r="AA594">
        <v>26.58</v>
      </c>
      <c r="AB594">
        <v>26.42</v>
      </c>
      <c r="AC594">
        <v>26.42</v>
      </c>
      <c r="AD594">
        <v>26.82</v>
      </c>
      <c r="AE594">
        <v>26.28</v>
      </c>
      <c r="AF594">
        <v>26.92</v>
      </c>
      <c r="AG594">
        <v>27.42</v>
      </c>
      <c r="AH594">
        <v>26.3</v>
      </c>
      <c r="AI594">
        <v>26.62</v>
      </c>
      <c r="AJ594">
        <v>27.18</v>
      </c>
      <c r="AK594">
        <v>28</v>
      </c>
      <c r="AL594">
        <v>28.16</v>
      </c>
      <c r="AM594">
        <v>26.38</v>
      </c>
      <c r="AN594">
        <v>27</v>
      </c>
      <c r="AO594">
        <v>27.12</v>
      </c>
      <c r="AP594">
        <v>27.62</v>
      </c>
      <c r="AQ594">
        <v>27.86</v>
      </c>
      <c r="AR594">
        <v>27.62</v>
      </c>
      <c r="AS594">
        <v>27.22</v>
      </c>
      <c r="AT594">
        <v>26.94</v>
      </c>
      <c r="AU594">
        <v>26.88</v>
      </c>
      <c r="AV594">
        <v>27.08</v>
      </c>
      <c r="AW594">
        <v>28.42</v>
      </c>
      <c r="AX594">
        <v>29.24</v>
      </c>
      <c r="AY594">
        <v>28.9</v>
      </c>
      <c r="AZ594">
        <v>28.86</v>
      </c>
      <c r="BA594">
        <v>28.98</v>
      </c>
      <c r="BB594">
        <v>28.4</v>
      </c>
      <c r="BC594">
        <v>27.46</v>
      </c>
      <c r="BD594">
        <v>26.32</v>
      </c>
      <c r="BE594">
        <v>26.52</v>
      </c>
      <c r="BF594">
        <v>26.34</v>
      </c>
      <c r="BG594">
        <v>26.88</v>
      </c>
      <c r="BH594">
        <v>26.56</v>
      </c>
      <c r="BI594">
        <v>26.32</v>
      </c>
      <c r="BJ594">
        <v>25.3</v>
      </c>
      <c r="BK594">
        <v>26.88</v>
      </c>
      <c r="BL594">
        <v>27.38</v>
      </c>
      <c r="BM594">
        <v>26.14</v>
      </c>
      <c r="BN594">
        <v>26.1</v>
      </c>
      <c r="BO594">
        <v>26.54</v>
      </c>
      <c r="BP594">
        <v>26.54</v>
      </c>
      <c r="BQ594">
        <v>26.44</v>
      </c>
      <c r="BR594" s="12">
        <f t="shared" si="18"/>
        <v>0.22976744186046519</v>
      </c>
      <c r="BS594" s="13" cm="1">
        <f t="array" aca="1" ref="BS594" ca="1">_xlfn.PERCENTILE.INC((OFFSET(E594,0,1,1,COLUMNS(E594:BQ594)-1) - E594:BP594) / E594:BP594, 0.05) * SQRT(COUNT(E594:BQ594) - 1)</f>
        <v>-0.33131684678410311</v>
      </c>
      <c r="BT594" s="12" cm="1">
        <f t="array" aca="1" ref="BT594" ca="1">_xlfn.STDEV.P((E594:BP594 - OFFSET(E594:BP594,0,1)) / OFFSET(E594:BP594,0,1)) * SQRT(COUNT(E594:BQ594)-1)</f>
        <v>0.20349547771678383</v>
      </c>
      <c r="BU594" s="12" cm="1">
        <f t="array" ref="BU594">-(MAX(1 - (E594:BQ594 / _xlfn.SCAN(E594, E594:BQ594, _xlfn.LAMBDA(_xlpm.a,_xlpm.b, MAX(_xlpm.a, _xlpm.b))))))</f>
        <v>-0.13474692202462368</v>
      </c>
      <c r="BV594" s="14">
        <f t="shared" ca="1" si="19"/>
        <v>1.143880171059283</v>
      </c>
    </row>
    <row r="595" spans="1:74" x14ac:dyDescent="0.45">
      <c r="A595" s="2" t="s">
        <v>1209</v>
      </c>
      <c r="B595" t="s">
        <v>1210</v>
      </c>
      <c r="C595" t="s">
        <v>22</v>
      </c>
      <c r="D595" t="s">
        <v>29</v>
      </c>
      <c r="E595">
        <v>4417</v>
      </c>
      <c r="F595">
        <v>4370</v>
      </c>
      <c r="G595">
        <v>4458</v>
      </c>
      <c r="H595">
        <v>4518</v>
      </c>
      <c r="I595">
        <v>4620</v>
      </c>
      <c r="J595">
        <v>4724</v>
      </c>
      <c r="K595">
        <v>4842</v>
      </c>
      <c r="L595">
        <v>4842</v>
      </c>
      <c r="M595">
        <v>4842</v>
      </c>
      <c r="N595">
        <v>4893</v>
      </c>
      <c r="O595">
        <v>4760</v>
      </c>
      <c r="P595">
        <v>4719</v>
      </c>
      <c r="Q595">
        <v>4959</v>
      </c>
      <c r="R595">
        <v>5016</v>
      </c>
      <c r="S595">
        <v>4899</v>
      </c>
      <c r="T595">
        <v>4959</v>
      </c>
      <c r="U595">
        <v>5052</v>
      </c>
      <c r="V595">
        <v>4726</v>
      </c>
      <c r="W595">
        <v>4740</v>
      </c>
      <c r="X595">
        <v>4861</v>
      </c>
      <c r="Y595">
        <v>4934</v>
      </c>
      <c r="Z595">
        <v>4750</v>
      </c>
      <c r="AA595">
        <v>4574</v>
      </c>
      <c r="AB595">
        <v>4518</v>
      </c>
      <c r="AC595">
        <v>4576</v>
      </c>
      <c r="AD595">
        <v>4655</v>
      </c>
      <c r="AE595">
        <v>4722</v>
      </c>
      <c r="AF595">
        <v>4722</v>
      </c>
      <c r="AG595">
        <v>4751</v>
      </c>
      <c r="AH595">
        <v>4820</v>
      </c>
      <c r="AI595">
        <v>4711</v>
      </c>
      <c r="AJ595">
        <v>4416</v>
      </c>
      <c r="AK595">
        <v>4458</v>
      </c>
      <c r="AL595">
        <v>4705</v>
      </c>
      <c r="AM595">
        <v>4808</v>
      </c>
      <c r="AN595">
        <v>4938</v>
      </c>
      <c r="AO595">
        <v>5238</v>
      </c>
      <c r="AP595">
        <v>5178</v>
      </c>
      <c r="AQ595">
        <v>5178</v>
      </c>
      <c r="AR595">
        <v>5418</v>
      </c>
      <c r="AS595">
        <v>5466</v>
      </c>
      <c r="AT595">
        <v>5670</v>
      </c>
      <c r="AU595">
        <v>5506</v>
      </c>
      <c r="AV595">
        <v>5554</v>
      </c>
      <c r="AW595">
        <v>5536</v>
      </c>
      <c r="AX595">
        <v>5552</v>
      </c>
      <c r="AY595">
        <v>5478</v>
      </c>
      <c r="AZ595">
        <v>5474</v>
      </c>
      <c r="BA595">
        <v>5504</v>
      </c>
      <c r="BB595">
        <v>5338</v>
      </c>
      <c r="BC595">
        <v>5464</v>
      </c>
      <c r="BD595">
        <v>5346</v>
      </c>
      <c r="BE595">
        <v>5278</v>
      </c>
      <c r="BF595">
        <v>5266</v>
      </c>
      <c r="BG595">
        <v>5324</v>
      </c>
      <c r="BH595">
        <v>5356</v>
      </c>
      <c r="BI595">
        <v>5360</v>
      </c>
      <c r="BJ595">
        <v>5406</v>
      </c>
      <c r="BK595">
        <v>5432</v>
      </c>
      <c r="BL595">
        <v>5512</v>
      </c>
      <c r="BM595">
        <v>5384</v>
      </c>
      <c r="BN595">
        <v>5410</v>
      </c>
      <c r="BO595">
        <v>5460</v>
      </c>
      <c r="BP595">
        <v>5474</v>
      </c>
      <c r="BQ595">
        <v>5440</v>
      </c>
      <c r="BR595" s="12">
        <f t="shared" si="18"/>
        <v>0.2316051618745755</v>
      </c>
      <c r="BS595" s="13" cm="1">
        <f t="array" aca="1" ref="BS595" ca="1">_xlfn.PERCENTILE.INC((OFFSET(E595,0,1,1,COLUMNS(E595:BQ595)-1) - E595:BP595) / E595:BP595, 0.05) * SQRT(COUNT(E595:BQ595) - 1)</f>
        <v>-0.2881497552019584</v>
      </c>
      <c r="BT595" s="12" cm="1">
        <f t="array" aca="1" ref="BT595" ca="1">_xlfn.STDEV.P((E595:BP595 - OFFSET(E595:BP595,0,1)) / OFFSET(E595:BP595,0,1)) * SQRT(COUNT(E595:BQ595)-1)</f>
        <v>0.18994769406809661</v>
      </c>
      <c r="BU595" s="12" cm="1">
        <f t="array" ref="BU595">-(MAX(1 - (E595:BQ595 / _xlfn.SCAN(E595, E595:BQ595, _xlfn.LAMBDA(_xlpm.a,_xlpm.b, MAX(_xlpm.a, _xlpm.b))))))</f>
        <v>-0.12589073634204273</v>
      </c>
      <c r="BV595" s="14">
        <f t="shared" ca="1" si="19"/>
        <v>1.2351408793121048</v>
      </c>
    </row>
    <row r="596" spans="1:74" x14ac:dyDescent="0.45">
      <c r="A596" s="2" t="s">
        <v>1211</v>
      </c>
      <c r="B596" t="s">
        <v>1212</v>
      </c>
      <c r="C596" t="s">
        <v>19</v>
      </c>
      <c r="D596" t="s">
        <v>29</v>
      </c>
      <c r="E596">
        <v>60.44</v>
      </c>
      <c r="F596">
        <v>59.26</v>
      </c>
      <c r="G596">
        <v>54.42</v>
      </c>
      <c r="H596">
        <v>58.66</v>
      </c>
      <c r="I596">
        <v>65.599999999999994</v>
      </c>
      <c r="J596">
        <v>70.3</v>
      </c>
      <c r="K596">
        <v>76.38</v>
      </c>
      <c r="L596">
        <v>76.38</v>
      </c>
      <c r="M596">
        <v>76.38</v>
      </c>
      <c r="N596">
        <v>72.5</v>
      </c>
      <c r="O596">
        <v>66.760000000000005</v>
      </c>
      <c r="P596">
        <v>66.42</v>
      </c>
      <c r="Q596">
        <v>71.22</v>
      </c>
      <c r="R596">
        <v>70.88</v>
      </c>
      <c r="S596">
        <v>67.58</v>
      </c>
      <c r="T596">
        <v>68.599999999999994</v>
      </c>
      <c r="U596">
        <v>70.38</v>
      </c>
      <c r="V596">
        <v>68.400000000000006</v>
      </c>
      <c r="W596">
        <v>72.2</v>
      </c>
      <c r="X596">
        <v>75.84</v>
      </c>
      <c r="Y596">
        <v>80.22</v>
      </c>
      <c r="Z596">
        <v>76.5</v>
      </c>
      <c r="AA596">
        <v>74.84</v>
      </c>
      <c r="AB596">
        <v>71.8</v>
      </c>
      <c r="AC596">
        <v>72.180000000000007</v>
      </c>
      <c r="AD596">
        <v>74.36</v>
      </c>
      <c r="AE596">
        <v>73.319999999999993</v>
      </c>
      <c r="AF596">
        <v>73.319999999999993</v>
      </c>
      <c r="AG596">
        <v>74.099999999999994</v>
      </c>
      <c r="AH596">
        <v>72.28</v>
      </c>
      <c r="AI596">
        <v>68.52</v>
      </c>
      <c r="AJ596">
        <v>69.900000000000006</v>
      </c>
      <c r="AK596">
        <v>69.94</v>
      </c>
      <c r="AL596">
        <v>73.98</v>
      </c>
      <c r="AM596">
        <v>76.5</v>
      </c>
      <c r="AN596">
        <v>74.459999999999994</v>
      </c>
      <c r="AO596">
        <v>76</v>
      </c>
      <c r="AP596">
        <v>76.66</v>
      </c>
      <c r="AQ596">
        <v>76.66</v>
      </c>
      <c r="AR596">
        <v>80.72</v>
      </c>
      <c r="AS596">
        <v>81.180000000000007</v>
      </c>
      <c r="AT596">
        <v>84.22</v>
      </c>
      <c r="AU596">
        <v>80.28</v>
      </c>
      <c r="AV596">
        <v>83.72</v>
      </c>
      <c r="AW596">
        <v>84.86</v>
      </c>
      <c r="AX596">
        <v>88.34</v>
      </c>
      <c r="AY596">
        <v>87.68</v>
      </c>
      <c r="AZ596">
        <v>88.2</v>
      </c>
      <c r="BA596">
        <v>90.86</v>
      </c>
      <c r="BB596">
        <v>86</v>
      </c>
      <c r="BC596">
        <v>83.72</v>
      </c>
      <c r="BD596">
        <v>76</v>
      </c>
      <c r="BE596">
        <v>78.7</v>
      </c>
      <c r="BF596">
        <v>78.92</v>
      </c>
      <c r="BG596">
        <v>79.459999999999994</v>
      </c>
      <c r="BH596">
        <v>78.36</v>
      </c>
      <c r="BI596">
        <v>77.760000000000005</v>
      </c>
      <c r="BJ596">
        <v>78.239999999999995</v>
      </c>
      <c r="BK596">
        <v>77.98</v>
      </c>
      <c r="BL596">
        <v>77.7</v>
      </c>
      <c r="BM596">
        <v>74.2</v>
      </c>
      <c r="BN596">
        <v>72.48</v>
      </c>
      <c r="BO596">
        <v>71.739999999999995</v>
      </c>
      <c r="BP596">
        <v>73.8</v>
      </c>
      <c r="BQ596">
        <v>74.680000000000007</v>
      </c>
      <c r="BR596" s="12">
        <f t="shared" si="18"/>
        <v>0.23560555923229665</v>
      </c>
      <c r="BS596" s="13" cm="1">
        <f t="array" aca="1" ref="BS596" ca="1">_xlfn.PERCENTILE.INC((OFFSET(E596,0,1,1,COLUMNS(E596:BQ596)-1) - E596:BP596) / E596:BP596, 0.05) * SQRT(COUNT(E596:BQ596) - 1)</f>
        <v>-0.42614831821026189</v>
      </c>
      <c r="BT596" s="12" cm="1">
        <f t="array" aca="1" ref="BT596" ca="1">_xlfn.STDEV.P((E596:BP596 - OFFSET(E596:BP596,0,1)) / OFFSET(E596:BP596,0,1)) * SQRT(COUNT(E596:BQ596)-1)</f>
        <v>0.32798305785565041</v>
      </c>
      <c r="BU596" s="12" cm="1">
        <f t="array" ref="BU596">-(MAX(1 - (E596:BQ596 / _xlfn.SCAN(E596, E596:BQ596, _xlfn.LAMBDA(_xlpm.a,_xlpm.b, MAX(_xlpm.a, _xlpm.b))))))</f>
        <v>-0.21043363416244776</v>
      </c>
      <c r="BV596" s="14">
        <f t="shared" ca="1" si="19"/>
        <v>0.72751489297143246</v>
      </c>
    </row>
    <row r="597" spans="1:74" x14ac:dyDescent="0.45">
      <c r="A597" s="2" t="s">
        <v>1213</v>
      </c>
      <c r="B597" t="s">
        <v>1214</v>
      </c>
      <c r="C597" t="s">
        <v>19</v>
      </c>
      <c r="D597" t="s">
        <v>8</v>
      </c>
      <c r="E597">
        <v>22.51</v>
      </c>
      <c r="F597">
        <v>21.88</v>
      </c>
      <c r="G597">
        <v>21.98</v>
      </c>
      <c r="H597">
        <v>23.3</v>
      </c>
      <c r="I597">
        <v>24.49</v>
      </c>
      <c r="J597">
        <v>24.34</v>
      </c>
      <c r="K597">
        <v>25.26</v>
      </c>
      <c r="L597">
        <v>25.26</v>
      </c>
      <c r="M597">
        <v>25.26</v>
      </c>
      <c r="N597">
        <v>26.36</v>
      </c>
      <c r="O597">
        <v>25.76</v>
      </c>
      <c r="P597">
        <v>24.47</v>
      </c>
      <c r="Q597">
        <v>25.55</v>
      </c>
      <c r="R597">
        <v>25.06</v>
      </c>
      <c r="S597">
        <v>24.35</v>
      </c>
      <c r="T597">
        <v>24</v>
      </c>
      <c r="U597">
        <v>23.45</v>
      </c>
      <c r="V597">
        <v>22.99</v>
      </c>
      <c r="W597">
        <v>23.78</v>
      </c>
      <c r="X597">
        <v>23.32</v>
      </c>
      <c r="Y597">
        <v>24.09</v>
      </c>
      <c r="Z597">
        <v>23.25</v>
      </c>
      <c r="AA597">
        <v>23.25</v>
      </c>
      <c r="AB597">
        <v>21.75</v>
      </c>
      <c r="AC597">
        <v>21.9</v>
      </c>
      <c r="AD597">
        <v>22.22</v>
      </c>
      <c r="AE597">
        <v>23.38</v>
      </c>
      <c r="AF597">
        <v>23.12</v>
      </c>
      <c r="AG597">
        <v>23.11</v>
      </c>
      <c r="AH597">
        <v>24.33</v>
      </c>
      <c r="AI597">
        <v>23.54</v>
      </c>
      <c r="AJ597">
        <v>22.58</v>
      </c>
      <c r="AK597">
        <v>22.44</v>
      </c>
      <c r="AL597">
        <v>23.5</v>
      </c>
      <c r="AM597">
        <v>23.06</v>
      </c>
      <c r="AN597">
        <v>23.35</v>
      </c>
      <c r="AO597">
        <v>23.28</v>
      </c>
      <c r="AP597">
        <v>23.15</v>
      </c>
      <c r="AQ597">
        <v>23.55</v>
      </c>
      <c r="AR597">
        <v>23.83</v>
      </c>
      <c r="AS597">
        <v>24.49</v>
      </c>
      <c r="AT597">
        <v>25.35</v>
      </c>
      <c r="AU597">
        <v>25.05</v>
      </c>
      <c r="AV597">
        <v>25.17</v>
      </c>
      <c r="AW597">
        <v>25.74</v>
      </c>
      <c r="AX597">
        <v>26.74</v>
      </c>
      <c r="AY597">
        <v>26.27</v>
      </c>
      <c r="AZ597">
        <v>26.9</v>
      </c>
      <c r="BA597">
        <v>26.31</v>
      </c>
      <c r="BB597">
        <v>25.68</v>
      </c>
      <c r="BC597">
        <v>26.17</v>
      </c>
      <c r="BD597">
        <v>24.79</v>
      </c>
      <c r="BE597">
        <v>24.41</v>
      </c>
      <c r="BF597">
        <v>23.92</v>
      </c>
      <c r="BG597">
        <v>24.76</v>
      </c>
      <c r="BH597">
        <v>25.09</v>
      </c>
      <c r="BI597">
        <v>24.75</v>
      </c>
      <c r="BJ597">
        <v>24.95</v>
      </c>
      <c r="BK597">
        <v>24.48</v>
      </c>
      <c r="BL597">
        <v>24.5</v>
      </c>
      <c r="BM597">
        <v>23.99</v>
      </c>
      <c r="BN597">
        <v>24</v>
      </c>
      <c r="BO597">
        <v>23.75</v>
      </c>
      <c r="BP597">
        <v>23.91</v>
      </c>
      <c r="BQ597">
        <v>23.57</v>
      </c>
      <c r="BR597" s="12">
        <f t="shared" si="18"/>
        <v>4.709018214127049E-2</v>
      </c>
      <c r="BS597" s="13" cm="1">
        <f t="array" aca="1" ref="BS597" ca="1">_xlfn.PERCENTILE.INC((OFFSET(E597,0,1,1,COLUMNS(E597:BQ597)-1) - E597:BP597) / E597:BP597, 0.05) * SQRT(COUNT(E597:BQ597) - 1)</f>
        <v>-0.31915829657476075</v>
      </c>
      <c r="BT597" s="12" cm="1">
        <f t="array" aca="1" ref="BT597" ca="1">_xlfn.STDEV.P((E597:BP597 - OFFSET(E597:BP597,0,1)) / OFFSET(E597:BP597,0,1)) * SQRT(COUNT(E597:BQ597)-1)</f>
        <v>0.222998067543692</v>
      </c>
      <c r="BU597" s="12" cm="1">
        <f t="array" ref="BU597">-(MAX(1 - (E597:BQ597 / _xlfn.SCAN(E597, E597:BQ597, _xlfn.LAMBDA(_xlpm.a,_xlpm.b, MAX(_xlpm.a, _xlpm.b))))))</f>
        <v>-0.17488619119878601</v>
      </c>
      <c r="BV597" s="14">
        <f t="shared" ca="1" si="19"/>
        <v>0.22465298777288711</v>
      </c>
    </row>
    <row r="598" spans="1:74" x14ac:dyDescent="0.45">
      <c r="A598" s="2" t="s">
        <v>1215</v>
      </c>
      <c r="B598" t="s">
        <v>1216</v>
      </c>
      <c r="C598" t="s">
        <v>22</v>
      </c>
      <c r="D598" t="s">
        <v>29</v>
      </c>
      <c r="E598">
        <v>165</v>
      </c>
      <c r="F598">
        <v>172.7</v>
      </c>
      <c r="G598">
        <v>174.5</v>
      </c>
      <c r="H598">
        <v>200.6</v>
      </c>
      <c r="I598">
        <v>212.6</v>
      </c>
      <c r="J598">
        <v>221.2</v>
      </c>
      <c r="K598">
        <v>220.8</v>
      </c>
      <c r="L598">
        <v>220.8</v>
      </c>
      <c r="M598">
        <v>220.8</v>
      </c>
      <c r="N598">
        <v>213.2</v>
      </c>
      <c r="O598">
        <v>202</v>
      </c>
      <c r="P598">
        <v>202.6</v>
      </c>
      <c r="Q598">
        <v>215.4</v>
      </c>
      <c r="R598">
        <v>204.4</v>
      </c>
      <c r="S598">
        <v>190.5</v>
      </c>
      <c r="T598">
        <v>200.6</v>
      </c>
      <c r="U598">
        <v>206.8</v>
      </c>
      <c r="V598">
        <v>208</v>
      </c>
      <c r="W598">
        <v>211.8</v>
      </c>
      <c r="X598">
        <v>215</v>
      </c>
      <c r="Y598">
        <v>232.8</v>
      </c>
      <c r="Z598">
        <v>238</v>
      </c>
      <c r="AA598">
        <v>229.6</v>
      </c>
      <c r="AB598">
        <v>209.8</v>
      </c>
      <c r="AC598">
        <v>217.8</v>
      </c>
      <c r="AD598">
        <v>219.8</v>
      </c>
      <c r="AE598">
        <v>216.4</v>
      </c>
      <c r="AF598">
        <v>216.4</v>
      </c>
      <c r="AG598">
        <v>211.6</v>
      </c>
      <c r="AH598">
        <v>207.2</v>
      </c>
      <c r="AI598">
        <v>205</v>
      </c>
      <c r="AJ598">
        <v>201.6</v>
      </c>
      <c r="AK598">
        <v>211.8</v>
      </c>
      <c r="AL598">
        <v>217</v>
      </c>
      <c r="AM598">
        <v>222.4</v>
      </c>
      <c r="AN598">
        <v>221.2</v>
      </c>
      <c r="AO598">
        <v>215.6</v>
      </c>
      <c r="AP598">
        <v>216</v>
      </c>
      <c r="AQ598">
        <v>216</v>
      </c>
      <c r="AR598">
        <v>252</v>
      </c>
      <c r="AS598">
        <v>260.2</v>
      </c>
      <c r="AT598">
        <v>299.60000000000002</v>
      </c>
      <c r="AU598">
        <v>295.8</v>
      </c>
      <c r="AV598">
        <v>304</v>
      </c>
      <c r="AW598">
        <v>305</v>
      </c>
      <c r="AX598">
        <v>303.39999999999998</v>
      </c>
      <c r="AY598">
        <v>289.39999999999998</v>
      </c>
      <c r="AZ598">
        <v>294</v>
      </c>
      <c r="BA598">
        <v>305.8</v>
      </c>
      <c r="BB598">
        <v>296</v>
      </c>
      <c r="BC598">
        <v>287</v>
      </c>
      <c r="BD598">
        <v>266.8</v>
      </c>
      <c r="BE598">
        <v>273.60000000000002</v>
      </c>
      <c r="BF598">
        <v>272.2</v>
      </c>
      <c r="BG598">
        <v>288.8</v>
      </c>
      <c r="BH598">
        <v>283.2</v>
      </c>
      <c r="BI598">
        <v>276</v>
      </c>
      <c r="BJ598">
        <v>280</v>
      </c>
      <c r="BK598">
        <v>273.2</v>
      </c>
      <c r="BL598">
        <v>276</v>
      </c>
      <c r="BM598">
        <v>264</v>
      </c>
      <c r="BN598">
        <v>260.2</v>
      </c>
      <c r="BO598">
        <v>259.8</v>
      </c>
      <c r="BP598">
        <v>262</v>
      </c>
      <c r="BQ598">
        <v>265</v>
      </c>
      <c r="BR598" s="12">
        <f t="shared" si="18"/>
        <v>0.60606060606060608</v>
      </c>
      <c r="BS598" s="13" cm="1">
        <f t="array" aca="1" ref="BS598" ca="1">_xlfn.PERCENTILE.INC((OFFSET(E598,0,1,1,COLUMNS(E598:BQ598)-1) - E598:BP598) / E598:BP598, 0.05) * SQRT(COUNT(E598:BQ598) - 1)</f>
        <v>-0.41850460158769109</v>
      </c>
      <c r="BT598" s="12" cm="1">
        <f t="array" aca="1" ref="BT598" ca="1">_xlfn.STDEV.P((E598:BP598 - OFFSET(E598:BP598,0,1)) / OFFSET(E598:BP598,0,1)) * SQRT(COUNT(E598:BQ598)-1)</f>
        <v>0.35353661817419291</v>
      </c>
      <c r="BU598" s="12" cm="1">
        <f t="array" ref="BU598">-(MAX(1 - (E598:BQ598 / _xlfn.SCAN(E598, E598:BQ598, _xlfn.LAMBDA(_xlpm.a,_xlpm.b, MAX(_xlpm.a, _xlpm.b))))))</f>
        <v>-0.15294117647058825</v>
      </c>
      <c r="BV598" s="14">
        <f t="shared" ca="1" si="19"/>
        <v>1.7227850659602937</v>
      </c>
    </row>
    <row r="599" spans="1:74" x14ac:dyDescent="0.45">
      <c r="A599" s="2" t="s">
        <v>1217</v>
      </c>
      <c r="B599" t="s">
        <v>1218</v>
      </c>
      <c r="C599" t="s">
        <v>19</v>
      </c>
      <c r="D599" t="s">
        <v>8</v>
      </c>
      <c r="E599">
        <v>15.98</v>
      </c>
      <c r="F599">
        <v>16.149999999999999</v>
      </c>
      <c r="G599">
        <v>16.16</v>
      </c>
      <c r="H599">
        <v>16.5</v>
      </c>
      <c r="I599">
        <v>17.350000000000001</v>
      </c>
      <c r="J599">
        <v>17.920000000000002</v>
      </c>
      <c r="K599">
        <v>19</v>
      </c>
      <c r="L599">
        <v>19</v>
      </c>
      <c r="M599">
        <v>19</v>
      </c>
      <c r="N599">
        <v>18.5</v>
      </c>
      <c r="O599">
        <v>17.09</v>
      </c>
      <c r="P599">
        <v>16.52</v>
      </c>
      <c r="Q599">
        <v>17.170000000000002</v>
      </c>
      <c r="R599">
        <v>16.97</v>
      </c>
      <c r="S599">
        <v>16.73</v>
      </c>
      <c r="T599">
        <v>16.79</v>
      </c>
      <c r="U599">
        <v>16.739999999999998</v>
      </c>
      <c r="V599">
        <v>16.309999999999999</v>
      </c>
      <c r="W599">
        <v>17.010000000000002</v>
      </c>
      <c r="X599">
        <v>17.79</v>
      </c>
      <c r="Y599">
        <v>19.350000000000001</v>
      </c>
      <c r="Z599">
        <v>18.920000000000002</v>
      </c>
      <c r="AA599">
        <v>18.920000000000002</v>
      </c>
      <c r="AB599">
        <v>17.87</v>
      </c>
      <c r="AC599">
        <v>18.149999999999999</v>
      </c>
      <c r="AD599">
        <v>18.54</v>
      </c>
      <c r="AE599">
        <v>18.75</v>
      </c>
      <c r="AF599">
        <v>19.100000000000001</v>
      </c>
      <c r="AG599">
        <v>19.41</v>
      </c>
      <c r="AH599">
        <v>19.989999999999998</v>
      </c>
      <c r="AI599">
        <v>19.28</v>
      </c>
      <c r="AJ599">
        <v>18.600000000000001</v>
      </c>
      <c r="AK599">
        <v>19</v>
      </c>
      <c r="AL599">
        <v>19.899999999999999</v>
      </c>
      <c r="AM599">
        <v>18.34</v>
      </c>
      <c r="AN599">
        <v>17.52</v>
      </c>
      <c r="AO599">
        <v>17.45</v>
      </c>
      <c r="AP599">
        <v>17.07</v>
      </c>
      <c r="AQ599">
        <v>17.87</v>
      </c>
      <c r="AR599">
        <v>18</v>
      </c>
      <c r="AS599">
        <v>19.170000000000002</v>
      </c>
      <c r="AT599">
        <v>18.670000000000002</v>
      </c>
      <c r="AU599">
        <v>18.29</v>
      </c>
      <c r="AV599">
        <v>18.649999999999999</v>
      </c>
      <c r="AW599">
        <v>19.38</v>
      </c>
      <c r="AX599">
        <v>19.7</v>
      </c>
      <c r="AY599">
        <v>19.59</v>
      </c>
      <c r="AZ599">
        <v>20.16</v>
      </c>
      <c r="BA599">
        <v>20.46</v>
      </c>
      <c r="BB599">
        <v>20.58</v>
      </c>
      <c r="BC599">
        <v>19.399999999999999</v>
      </c>
      <c r="BD599">
        <v>18.760000000000002</v>
      </c>
      <c r="BE599">
        <v>18.46</v>
      </c>
      <c r="BF599">
        <v>18.03</v>
      </c>
      <c r="BG599">
        <v>18.02</v>
      </c>
      <c r="BH599">
        <v>18.079999999999998</v>
      </c>
      <c r="BI599">
        <v>17.5</v>
      </c>
      <c r="BJ599">
        <v>17.48</v>
      </c>
      <c r="BK599">
        <v>16.93</v>
      </c>
      <c r="BL599">
        <v>16.93</v>
      </c>
      <c r="BM599">
        <v>16.47</v>
      </c>
      <c r="BN599">
        <v>16.39</v>
      </c>
      <c r="BO599">
        <v>16.239999999999998</v>
      </c>
      <c r="BP599">
        <v>16.21</v>
      </c>
      <c r="BQ599">
        <v>16.55</v>
      </c>
      <c r="BR599" s="12">
        <f t="shared" si="18"/>
        <v>3.5669586983729677E-2</v>
      </c>
      <c r="BS599" s="13" cm="1">
        <f t="array" aca="1" ref="BS599" ca="1">_xlfn.PERCENTILE.INC((OFFSET(E599,0,1,1,COLUMNS(E599:BQ599)-1) - E599:BP599) / E599:BP599, 0.05) * SQRT(COUNT(E599:BQ599) - 1)</f>
        <v>-0.43103165252996622</v>
      </c>
      <c r="BT599" s="12" cm="1">
        <f t="array" aca="1" ref="BT599" ca="1">_xlfn.STDEV.P((E599:BP599 - OFFSET(E599:BP599,0,1)) / OFFSET(E599:BP599,0,1)) * SQRT(COUNT(E599:BQ599)-1)</f>
        <v>0.26284232573693772</v>
      </c>
      <c r="BU599" s="12" cm="1">
        <f t="array" ref="BU599">-(MAX(1 - (E599:BQ599 / _xlfn.SCAN(E599, E599:BQ599, _xlfn.LAMBDA(_xlpm.a,_xlpm.b, MAX(_xlpm.a, _xlpm.b))))))</f>
        <v>-0.2123420796890183</v>
      </c>
      <c r="BV599" s="14">
        <f t="shared" ca="1" si="19"/>
        <v>0.14714748423904386</v>
      </c>
    </row>
    <row r="600" spans="1:74" x14ac:dyDescent="0.45">
      <c r="A600" s="2" t="s">
        <v>1219</v>
      </c>
      <c r="B600" t="s">
        <v>1220</v>
      </c>
      <c r="C600" t="s">
        <v>7</v>
      </c>
      <c r="D600" t="s">
        <v>8</v>
      </c>
      <c r="E600">
        <v>8.57</v>
      </c>
      <c r="F600">
        <v>9</v>
      </c>
      <c r="G600">
        <v>8.9700000000000006</v>
      </c>
      <c r="H600">
        <v>9.17</v>
      </c>
      <c r="I600">
        <v>9.75</v>
      </c>
      <c r="J600">
        <v>9.44</v>
      </c>
      <c r="K600">
        <v>9.35</v>
      </c>
      <c r="L600">
        <v>9.35</v>
      </c>
      <c r="M600">
        <v>9.35</v>
      </c>
      <c r="N600">
        <v>11.34</v>
      </c>
      <c r="O600">
        <v>10.6</v>
      </c>
      <c r="P600">
        <v>10.18</v>
      </c>
      <c r="Q600">
        <v>10</v>
      </c>
      <c r="R600">
        <v>9.5</v>
      </c>
      <c r="S600">
        <v>9.6</v>
      </c>
      <c r="T600">
        <v>9.6999999999999993</v>
      </c>
      <c r="U600">
        <v>9.8000000000000007</v>
      </c>
      <c r="V600">
        <v>9.51</v>
      </c>
      <c r="W600">
        <v>9.48</v>
      </c>
      <c r="X600">
        <v>9.74</v>
      </c>
      <c r="Y600">
        <v>9.93</v>
      </c>
      <c r="Z600">
        <v>9.4</v>
      </c>
      <c r="AA600">
        <v>9.4</v>
      </c>
      <c r="AB600">
        <v>9.1999999999999993</v>
      </c>
      <c r="AC600">
        <v>9.2100000000000009</v>
      </c>
      <c r="AD600">
        <v>9.36</v>
      </c>
      <c r="AE600">
        <v>9.4600000000000009</v>
      </c>
      <c r="AF600">
        <v>9.86</v>
      </c>
      <c r="AG600">
        <v>9.6999999999999993</v>
      </c>
      <c r="AH600">
        <v>9.6199999999999992</v>
      </c>
      <c r="AI600">
        <v>9.65</v>
      </c>
      <c r="AJ600">
        <v>9.5</v>
      </c>
      <c r="AK600">
        <v>10</v>
      </c>
      <c r="AL600">
        <v>10.3</v>
      </c>
      <c r="AM600">
        <v>10.7</v>
      </c>
      <c r="AN600">
        <v>10.94</v>
      </c>
      <c r="AO600">
        <v>10.98</v>
      </c>
      <c r="AP600">
        <v>11</v>
      </c>
      <c r="AQ600">
        <v>10.98</v>
      </c>
      <c r="AR600">
        <v>10.98</v>
      </c>
      <c r="AS600">
        <v>11.1</v>
      </c>
      <c r="AT600">
        <v>11.54</v>
      </c>
      <c r="AU600">
        <v>11.16</v>
      </c>
      <c r="AV600">
        <v>11</v>
      </c>
      <c r="AW600">
        <v>11.7</v>
      </c>
      <c r="AX600">
        <v>12</v>
      </c>
      <c r="AY600">
        <v>12.14</v>
      </c>
      <c r="AZ600">
        <v>12.2</v>
      </c>
      <c r="BA600">
        <v>12.88</v>
      </c>
      <c r="BB600">
        <v>12.6</v>
      </c>
      <c r="BC600">
        <v>12.5</v>
      </c>
      <c r="BD600">
        <v>12.46</v>
      </c>
      <c r="BE600">
        <v>12.1</v>
      </c>
      <c r="BF600">
        <v>11.9</v>
      </c>
      <c r="BG600">
        <v>12.36</v>
      </c>
      <c r="BH600">
        <v>12.2</v>
      </c>
      <c r="BI600">
        <v>12.2</v>
      </c>
      <c r="BJ600">
        <v>11.9</v>
      </c>
      <c r="BK600">
        <v>12.06</v>
      </c>
      <c r="BL600">
        <v>11.96</v>
      </c>
      <c r="BM600">
        <v>11.8</v>
      </c>
      <c r="BN600">
        <v>11.9</v>
      </c>
      <c r="BO600">
        <v>11.78</v>
      </c>
      <c r="BP600">
        <v>11.74</v>
      </c>
      <c r="BQ600">
        <v>11.72</v>
      </c>
      <c r="BR600" s="12">
        <f t="shared" si="18"/>
        <v>0.36756126021003505</v>
      </c>
      <c r="BS600" s="13" cm="1">
        <f t="array" aca="1" ref="BS600" ca="1">_xlfn.PERCENTILE.INC((OFFSET(E600,0,1,1,COLUMNS(E600:BQ600)-1) - E600:BP600) / E600:BP600, 0.05) * SQRT(COUNT(E600:BQ600) - 1)</f>
        <v>-0.30894869363330152</v>
      </c>
      <c r="BT600" s="12" cm="1">
        <f t="array" aca="1" ref="BT600" ca="1">_xlfn.STDEV.P((E600:BP600 - OFFSET(E600:BP600,0,1)) / OFFSET(E600:BP600,0,1)) * SQRT(COUNT(E600:BQ600)-1)</f>
        <v>0.27435807269747242</v>
      </c>
      <c r="BU600" s="12" cm="1">
        <f t="array" ref="BU600">-(MAX(1 - (E600:BQ600 / _xlfn.SCAN(E600, E600:BQ600, _xlfn.LAMBDA(_xlpm.a,_xlpm.b, MAX(_xlpm.a, _xlpm.b))))))</f>
        <v>-0.18871252204585542</v>
      </c>
      <c r="BV600" s="14">
        <f t="shared" ca="1" si="19"/>
        <v>1.3506737985386386</v>
      </c>
    </row>
    <row r="601" spans="1:74" x14ac:dyDescent="0.45">
      <c r="A601" s="2" t="s">
        <v>1221</v>
      </c>
      <c r="B601" t="s">
        <v>1222</v>
      </c>
      <c r="C601" t="s">
        <v>19</v>
      </c>
      <c r="D601" t="s">
        <v>29</v>
      </c>
      <c r="E601">
        <v>84.58</v>
      </c>
      <c r="F601">
        <v>81.92</v>
      </c>
      <c r="G601">
        <v>81.540000000000006</v>
      </c>
      <c r="H601">
        <v>93.4</v>
      </c>
      <c r="I601">
        <v>102.96</v>
      </c>
      <c r="J601">
        <v>104.96</v>
      </c>
      <c r="K601">
        <v>112.92</v>
      </c>
      <c r="L601">
        <v>112.92</v>
      </c>
      <c r="M601">
        <v>112.92</v>
      </c>
      <c r="N601">
        <v>111.72</v>
      </c>
      <c r="O601">
        <v>102.32</v>
      </c>
      <c r="P601">
        <v>98</v>
      </c>
      <c r="Q601">
        <v>100.84</v>
      </c>
      <c r="R601">
        <v>98.82</v>
      </c>
      <c r="S601">
        <v>96.1</v>
      </c>
      <c r="T601">
        <v>95.24</v>
      </c>
      <c r="U601">
        <v>98.72</v>
      </c>
      <c r="V601">
        <v>98.62</v>
      </c>
      <c r="W601">
        <v>96.3</v>
      </c>
      <c r="X601">
        <v>104.52</v>
      </c>
      <c r="Y601">
        <v>107.12</v>
      </c>
      <c r="Z601">
        <v>105.88</v>
      </c>
      <c r="AA601">
        <v>105.44</v>
      </c>
      <c r="AB601">
        <v>104.56</v>
      </c>
      <c r="AC601">
        <v>101.04</v>
      </c>
      <c r="AD601">
        <v>103.64</v>
      </c>
      <c r="AE601">
        <v>110.84</v>
      </c>
      <c r="AF601">
        <v>110.84</v>
      </c>
      <c r="AG601">
        <v>107.84</v>
      </c>
      <c r="AH601">
        <v>107.92</v>
      </c>
      <c r="AI601">
        <v>105.12</v>
      </c>
      <c r="AJ601">
        <v>104.44</v>
      </c>
      <c r="AK601">
        <v>104</v>
      </c>
      <c r="AL601">
        <v>109.08</v>
      </c>
      <c r="AM601">
        <v>112.4</v>
      </c>
      <c r="AN601">
        <v>114.16</v>
      </c>
      <c r="AO601">
        <v>114.12</v>
      </c>
      <c r="AP601">
        <v>112.96</v>
      </c>
      <c r="AQ601">
        <v>112.96</v>
      </c>
      <c r="AR601">
        <v>124.48</v>
      </c>
      <c r="AS601">
        <v>131.6</v>
      </c>
      <c r="AT601">
        <v>132.76</v>
      </c>
      <c r="AU601">
        <v>131.68</v>
      </c>
      <c r="AV601">
        <v>131.63999999999999</v>
      </c>
      <c r="AW601">
        <v>134.04</v>
      </c>
      <c r="AX601">
        <v>133.80000000000001</v>
      </c>
      <c r="AY601">
        <v>133</v>
      </c>
      <c r="AZ601">
        <v>138.24</v>
      </c>
      <c r="BA601">
        <v>133</v>
      </c>
      <c r="BB601">
        <v>129.08000000000001</v>
      </c>
      <c r="BC601">
        <v>129.63999999999999</v>
      </c>
      <c r="BD601">
        <v>125</v>
      </c>
      <c r="BE601">
        <v>125.64</v>
      </c>
      <c r="BF601">
        <v>124.6</v>
      </c>
      <c r="BG601">
        <v>128.04</v>
      </c>
      <c r="BH601">
        <v>129.08000000000001</v>
      </c>
      <c r="BI601">
        <v>128.32</v>
      </c>
      <c r="BJ601">
        <v>129.4</v>
      </c>
      <c r="BK601">
        <v>126.2</v>
      </c>
      <c r="BL601">
        <v>128.19999999999999</v>
      </c>
      <c r="BM601">
        <v>122.4</v>
      </c>
      <c r="BN601">
        <v>127.08</v>
      </c>
      <c r="BO601">
        <v>125.12</v>
      </c>
      <c r="BP601">
        <v>123.8</v>
      </c>
      <c r="BQ601">
        <v>124.44</v>
      </c>
      <c r="BR601" s="12">
        <f t="shared" si="18"/>
        <v>0.47126980373610783</v>
      </c>
      <c r="BS601" s="13" cm="1">
        <f t="array" aca="1" ref="BS601" ca="1">_xlfn.PERCENTILE.INC((OFFSET(E601,0,1,1,COLUMNS(E601:BQ601)-1) - E601:BP601) / E601:BP601, 0.05) * SQRT(COUNT(E601:BQ601) - 1)</f>
        <v>-0.30070433651022233</v>
      </c>
      <c r="BT601" s="12" cm="1">
        <f t="array" aca="1" ref="BT601" ca="1">_xlfn.STDEV.P((E601:BP601 - OFFSET(E601:BP601,0,1)) / OFFSET(E601:BP601,0,1)) * SQRT(COUNT(E601:BQ601)-1)</f>
        <v>0.29138479679029233</v>
      </c>
      <c r="BU601" s="12" cm="1">
        <f t="array" ref="BU601">-(MAX(1 - (E601:BQ601 / _xlfn.SCAN(E601, E601:BQ601, _xlfn.LAMBDA(_xlpm.a,_xlpm.b, MAX(_xlpm.a, _xlpm.b))))))</f>
        <v>-0.15657102373361675</v>
      </c>
      <c r="BV601" s="14">
        <f t="shared" ca="1" si="19"/>
        <v>1.6276648917872047</v>
      </c>
    </row>
    <row r="602" spans="1:74" x14ac:dyDescent="0.45">
      <c r="A602" s="2" t="s">
        <v>1223</v>
      </c>
      <c r="B602" t="s">
        <v>1224</v>
      </c>
      <c r="C602" t="s">
        <v>19</v>
      </c>
      <c r="D602" t="s">
        <v>29</v>
      </c>
      <c r="E602">
        <v>862.5</v>
      </c>
      <c r="F602">
        <v>810</v>
      </c>
      <c r="G602">
        <v>805.5</v>
      </c>
      <c r="H602">
        <v>869.5</v>
      </c>
      <c r="I602">
        <v>944.5</v>
      </c>
      <c r="J602">
        <v>969</v>
      </c>
      <c r="K602">
        <v>1020</v>
      </c>
      <c r="L602">
        <v>1020</v>
      </c>
      <c r="M602">
        <v>1020</v>
      </c>
      <c r="N602">
        <v>961</v>
      </c>
      <c r="O602">
        <v>822</v>
      </c>
      <c r="P602">
        <v>833.5</v>
      </c>
      <c r="Q602">
        <v>852</v>
      </c>
      <c r="R602">
        <v>839</v>
      </c>
      <c r="S602">
        <v>808</v>
      </c>
      <c r="T602">
        <v>821</v>
      </c>
      <c r="U602">
        <v>837</v>
      </c>
      <c r="V602">
        <v>807.5</v>
      </c>
      <c r="W602">
        <v>855.5</v>
      </c>
      <c r="X602">
        <v>868.5</v>
      </c>
      <c r="Y602">
        <v>957.5</v>
      </c>
      <c r="Z602">
        <v>945</v>
      </c>
      <c r="AA602">
        <v>952</v>
      </c>
      <c r="AB602">
        <v>942</v>
      </c>
      <c r="AC602">
        <v>927.5</v>
      </c>
      <c r="AD602">
        <v>900</v>
      </c>
      <c r="AE602">
        <v>905</v>
      </c>
      <c r="AF602">
        <v>905</v>
      </c>
      <c r="AG602">
        <v>877.5</v>
      </c>
      <c r="AH602">
        <v>869.5</v>
      </c>
      <c r="AI602">
        <v>841.5</v>
      </c>
      <c r="AJ602">
        <v>863</v>
      </c>
      <c r="AK602">
        <v>870</v>
      </c>
      <c r="AL602">
        <v>953.5</v>
      </c>
      <c r="AM602">
        <v>973.5</v>
      </c>
      <c r="AN602">
        <v>974.5</v>
      </c>
      <c r="AO602">
        <v>986</v>
      </c>
      <c r="AP602">
        <v>1014</v>
      </c>
      <c r="AQ602">
        <v>1014</v>
      </c>
      <c r="AR602">
        <v>1119</v>
      </c>
      <c r="AS602">
        <v>1125</v>
      </c>
      <c r="AT602">
        <v>1201</v>
      </c>
      <c r="AU602">
        <v>1137</v>
      </c>
      <c r="AV602">
        <v>1129</v>
      </c>
      <c r="AW602">
        <v>1118</v>
      </c>
      <c r="AX602">
        <v>1172</v>
      </c>
      <c r="AY602">
        <v>1146</v>
      </c>
      <c r="AZ602">
        <v>1167</v>
      </c>
      <c r="BA602">
        <v>1174</v>
      </c>
      <c r="BB602">
        <v>1125</v>
      </c>
      <c r="BC602">
        <v>1140</v>
      </c>
      <c r="BD602">
        <v>1073</v>
      </c>
      <c r="BE602">
        <v>1080</v>
      </c>
      <c r="BF602">
        <v>1078</v>
      </c>
      <c r="BG602">
        <v>1091</v>
      </c>
      <c r="BH602">
        <v>1092</v>
      </c>
      <c r="BI602">
        <v>1094</v>
      </c>
      <c r="BJ602">
        <v>1063</v>
      </c>
      <c r="BK602">
        <v>1114</v>
      </c>
      <c r="BL602">
        <v>1125</v>
      </c>
      <c r="BM602">
        <v>1046</v>
      </c>
      <c r="BN602">
        <v>1048</v>
      </c>
      <c r="BO602">
        <v>1037</v>
      </c>
      <c r="BP602">
        <v>1025</v>
      </c>
      <c r="BQ602">
        <v>1006</v>
      </c>
      <c r="BR602" s="12">
        <f t="shared" si="18"/>
        <v>0.16637681159420289</v>
      </c>
      <c r="BS602" s="13" cm="1">
        <f t="array" aca="1" ref="BS602" ca="1">_xlfn.PERCENTILE.INC((OFFSET(E602,0,1,1,COLUMNS(E602:BQ602)-1) - E602:BP602) / E602:BP602, 0.05) * SQRT(COUNT(E602:BQ602) - 1)</f>
        <v>-0.46906088751289993</v>
      </c>
      <c r="BT602" s="12" cm="1">
        <f t="array" aca="1" ref="BT602" ca="1">_xlfn.STDEV.P((E602:BP602 - OFFSET(E602:BP602,0,1)) / OFFSET(E602:BP602,0,1)) * SQRT(COUNT(E602:BQ602)-1)</f>
        <v>0.34017174890441992</v>
      </c>
      <c r="BU602" s="12" cm="1">
        <f t="array" ref="BU602">-(MAX(1 - (E602:BQ602 / _xlfn.SCAN(E602, E602:BQ602, _xlfn.LAMBDA(_xlpm.a,_xlpm.b, MAX(_xlpm.a, _xlpm.b))))))</f>
        <v>-0.20833333333333337</v>
      </c>
      <c r="BV602" s="14">
        <f t="shared" ca="1" si="19"/>
        <v>0.49793615178136291</v>
      </c>
    </row>
    <row r="603" spans="1:74" x14ac:dyDescent="0.45">
      <c r="A603" s="2" t="s">
        <v>1225</v>
      </c>
      <c r="B603" t="s">
        <v>1226</v>
      </c>
      <c r="C603" t="s">
        <v>19</v>
      </c>
      <c r="D603" t="s">
        <v>26</v>
      </c>
      <c r="E603">
        <v>166.5</v>
      </c>
      <c r="F603">
        <v>170.4</v>
      </c>
      <c r="G603">
        <v>167.2</v>
      </c>
      <c r="H603">
        <v>171</v>
      </c>
      <c r="I603">
        <v>176.95</v>
      </c>
      <c r="J603">
        <v>183</v>
      </c>
      <c r="K603">
        <v>189.25</v>
      </c>
      <c r="L603">
        <v>189.25</v>
      </c>
      <c r="M603">
        <v>189.25</v>
      </c>
      <c r="N603">
        <v>184.65</v>
      </c>
      <c r="O603">
        <v>176.55</v>
      </c>
      <c r="P603">
        <v>167.05</v>
      </c>
      <c r="Q603">
        <v>173.15</v>
      </c>
      <c r="R603">
        <v>174.05</v>
      </c>
      <c r="S603">
        <v>165.2</v>
      </c>
      <c r="T603">
        <v>165.6</v>
      </c>
      <c r="U603">
        <v>167</v>
      </c>
      <c r="V603">
        <v>168.1</v>
      </c>
      <c r="W603">
        <v>174.4</v>
      </c>
      <c r="X603">
        <v>176.8</v>
      </c>
      <c r="Y603">
        <v>181.45</v>
      </c>
      <c r="Z603">
        <v>181.35</v>
      </c>
      <c r="AA603">
        <v>181.35</v>
      </c>
      <c r="AB603">
        <v>169.55</v>
      </c>
      <c r="AC603">
        <v>170.1</v>
      </c>
      <c r="AD603">
        <v>168.3</v>
      </c>
      <c r="AE603">
        <v>173.15</v>
      </c>
      <c r="AF603">
        <v>175.5</v>
      </c>
      <c r="AG603">
        <v>173.8</v>
      </c>
      <c r="AH603">
        <v>170.15</v>
      </c>
      <c r="AI603">
        <v>163</v>
      </c>
      <c r="AJ603">
        <v>156.80000000000001</v>
      </c>
      <c r="AK603">
        <v>160.6</v>
      </c>
      <c r="AL603">
        <v>169.05</v>
      </c>
      <c r="AM603">
        <v>170</v>
      </c>
      <c r="AN603">
        <v>165.9</v>
      </c>
      <c r="AO603">
        <v>165.9</v>
      </c>
      <c r="AP603">
        <v>167</v>
      </c>
      <c r="AQ603">
        <v>176.7</v>
      </c>
      <c r="AR603">
        <v>180.9</v>
      </c>
      <c r="AS603">
        <v>179.35</v>
      </c>
      <c r="AT603">
        <v>185</v>
      </c>
      <c r="AU603">
        <v>184.45</v>
      </c>
      <c r="AV603">
        <v>186.05</v>
      </c>
      <c r="AW603">
        <v>192.3</v>
      </c>
      <c r="AX603">
        <v>212.5</v>
      </c>
      <c r="AY603">
        <v>217.6</v>
      </c>
      <c r="AZ603">
        <v>224.4</v>
      </c>
      <c r="BA603">
        <v>226.1</v>
      </c>
      <c r="BB603">
        <v>217.9</v>
      </c>
      <c r="BC603">
        <v>214.9</v>
      </c>
      <c r="BD603">
        <v>201.1</v>
      </c>
      <c r="BE603">
        <v>205</v>
      </c>
      <c r="BF603">
        <v>197.95</v>
      </c>
      <c r="BG603">
        <v>205.3</v>
      </c>
      <c r="BH603">
        <v>208.5</v>
      </c>
      <c r="BI603">
        <v>213.1</v>
      </c>
      <c r="BJ603">
        <v>213.1</v>
      </c>
      <c r="BK603">
        <v>204.6</v>
      </c>
      <c r="BL603">
        <v>212</v>
      </c>
      <c r="BM603">
        <v>206.9</v>
      </c>
      <c r="BN603">
        <v>207.9</v>
      </c>
      <c r="BO603">
        <v>206.4</v>
      </c>
      <c r="BP603">
        <v>208</v>
      </c>
      <c r="BQ603">
        <v>209.7</v>
      </c>
      <c r="BR603" s="12">
        <f t="shared" si="18"/>
        <v>0.25945945945945942</v>
      </c>
      <c r="BS603" s="13" cm="1">
        <f t="array" aca="1" ref="BS603" ca="1">_xlfn.PERCENTILE.INC((OFFSET(E603,0,1,1,COLUMNS(E603:BQ603)-1) - E603:BP603) / E603:BP603, 0.05) * SQRT(COUNT(E603:BQ603) - 1)</f>
        <v>-0.39840284184003716</v>
      </c>
      <c r="BT603" s="12" cm="1">
        <f t="array" aca="1" ref="BT603" ca="1">_xlfn.STDEV.P((E603:BP603 - OFFSET(E603:BP603,0,1)) / OFFSET(E603:BP603,0,1)) * SQRT(COUNT(E603:BQ603)-1)</f>
        <v>0.24515297139867553</v>
      </c>
      <c r="BU603" s="12" cm="1">
        <f t="array" ref="BU603">-(MAX(1 - (E603:BQ603 / _xlfn.SCAN(E603, E603:BQ603, _xlfn.LAMBDA(_xlpm.a,_xlpm.b, MAX(_xlpm.a, _xlpm.b))))))</f>
        <v>-0.17146631439894311</v>
      </c>
      <c r="BV603" s="14">
        <f t="shared" ca="1" si="19"/>
        <v>1.0706232029822234</v>
      </c>
    </row>
    <row r="604" spans="1:74" x14ac:dyDescent="0.45">
      <c r="A604" s="2" t="s">
        <v>1227</v>
      </c>
      <c r="B604" t="s">
        <v>1228</v>
      </c>
      <c r="C604" t="s">
        <v>7</v>
      </c>
      <c r="D604" t="s">
        <v>29</v>
      </c>
      <c r="E604">
        <v>1735.5</v>
      </c>
      <c r="F604">
        <v>1693.5</v>
      </c>
      <c r="G604">
        <v>1683.5</v>
      </c>
      <c r="H604">
        <v>1786.5</v>
      </c>
      <c r="I604">
        <v>1824.5</v>
      </c>
      <c r="J604">
        <v>1871</v>
      </c>
      <c r="K604">
        <v>1980.5</v>
      </c>
      <c r="L604">
        <v>1980.5</v>
      </c>
      <c r="M604">
        <v>1980.5</v>
      </c>
      <c r="N604">
        <v>1999.5</v>
      </c>
      <c r="O604">
        <v>1860.5</v>
      </c>
      <c r="P604">
        <v>1891</v>
      </c>
      <c r="Q604">
        <v>1972.5</v>
      </c>
      <c r="R604">
        <v>1965</v>
      </c>
      <c r="S604">
        <v>1891</v>
      </c>
      <c r="T604">
        <v>1918</v>
      </c>
      <c r="U604">
        <v>1974.5</v>
      </c>
      <c r="V604">
        <v>1918</v>
      </c>
      <c r="W604">
        <v>1962</v>
      </c>
      <c r="X604">
        <v>1991.5</v>
      </c>
      <c r="Y604">
        <v>2060</v>
      </c>
      <c r="Z604">
        <v>1992.5</v>
      </c>
      <c r="AA604">
        <v>1931</v>
      </c>
      <c r="AB604">
        <v>1910</v>
      </c>
      <c r="AC604">
        <v>1924.5</v>
      </c>
      <c r="AD604">
        <v>1886</v>
      </c>
      <c r="AE604">
        <v>1955</v>
      </c>
      <c r="AF604">
        <v>1955</v>
      </c>
      <c r="AG604">
        <v>1964</v>
      </c>
      <c r="AH604">
        <v>1956</v>
      </c>
      <c r="AI604">
        <v>1892</v>
      </c>
      <c r="AJ604">
        <v>1845.5</v>
      </c>
      <c r="AK604">
        <v>1919.5</v>
      </c>
      <c r="AL604">
        <v>2031</v>
      </c>
      <c r="AM604">
        <v>2011</v>
      </c>
      <c r="AN604">
        <v>2022</v>
      </c>
      <c r="AO604">
        <v>2020</v>
      </c>
      <c r="AP604">
        <v>2029</v>
      </c>
      <c r="AQ604">
        <v>2029</v>
      </c>
      <c r="AR604">
        <v>2114</v>
      </c>
      <c r="AS604">
        <v>2171</v>
      </c>
      <c r="AT604">
        <v>2197</v>
      </c>
      <c r="AU604">
        <v>2113</v>
      </c>
      <c r="AV604">
        <v>2091</v>
      </c>
      <c r="AW604">
        <v>2164</v>
      </c>
      <c r="AX604">
        <v>2279</v>
      </c>
      <c r="AY604">
        <v>2249</v>
      </c>
      <c r="AZ604">
        <v>2261</v>
      </c>
      <c r="BA604">
        <v>2262</v>
      </c>
      <c r="BB604">
        <v>2180</v>
      </c>
      <c r="BC604">
        <v>2191</v>
      </c>
      <c r="BD604">
        <v>2043</v>
      </c>
      <c r="BE604">
        <v>2090</v>
      </c>
      <c r="BF604">
        <v>2089</v>
      </c>
      <c r="BG604">
        <v>2165</v>
      </c>
      <c r="BH604">
        <v>2144</v>
      </c>
      <c r="BI604">
        <v>2142</v>
      </c>
      <c r="BJ604">
        <v>2133</v>
      </c>
      <c r="BK604">
        <v>2128</v>
      </c>
      <c r="BL604">
        <v>2160</v>
      </c>
      <c r="BM604">
        <v>2075</v>
      </c>
      <c r="BN604">
        <v>2066</v>
      </c>
      <c r="BO604">
        <v>2088</v>
      </c>
      <c r="BP604">
        <v>2140</v>
      </c>
      <c r="BQ604">
        <v>2098</v>
      </c>
      <c r="BR604" s="12">
        <f t="shared" si="18"/>
        <v>0.20887352348026506</v>
      </c>
      <c r="BS604" s="13" cm="1">
        <f t="array" aca="1" ref="BS604" ca="1">_xlfn.PERCENTILE.INC((OFFSET(E604,0,1,1,COLUMNS(E604:BQ604)-1) - E604:BP604) / E604:BP604, 0.05) * SQRT(COUNT(E604:BQ604) - 1)</f>
        <v>-0.30518173637194373</v>
      </c>
      <c r="BT604" s="12" cm="1">
        <f t="array" aca="1" ref="BT604" ca="1">_xlfn.STDEV.P((E604:BP604 - OFFSET(E604:BP604,0,1)) / OFFSET(E604:BP604,0,1)) * SQRT(COUNT(E604:BQ604)-1)</f>
        <v>0.22499043900649018</v>
      </c>
      <c r="BU604" s="12" cm="1">
        <f t="array" ref="BU604">-(MAX(1 - (E604:BQ604 / _xlfn.SCAN(E604, E604:BQ604, _xlfn.LAMBDA(_xlpm.a,_xlpm.b, MAX(_xlpm.a, _xlpm.b))))))</f>
        <v>-0.10412621359223306</v>
      </c>
      <c r="BV604" s="14">
        <f t="shared" ca="1" si="19"/>
        <v>0.94173123273986348</v>
      </c>
    </row>
    <row r="605" spans="1:74" x14ac:dyDescent="0.45">
      <c r="A605" s="2" t="s">
        <v>1229</v>
      </c>
      <c r="B605" t="s">
        <v>1230</v>
      </c>
      <c r="C605" t="s">
        <v>25</v>
      </c>
      <c r="D605" t="s">
        <v>8</v>
      </c>
      <c r="E605">
        <v>15.685</v>
      </c>
      <c r="F605">
        <v>15.845000000000001</v>
      </c>
      <c r="G605">
        <v>16.100000000000001</v>
      </c>
      <c r="H605">
        <v>16</v>
      </c>
      <c r="I605">
        <v>15.5</v>
      </c>
      <c r="J605">
        <v>15.17</v>
      </c>
      <c r="K605">
        <v>15.14</v>
      </c>
      <c r="L605">
        <v>15.14</v>
      </c>
      <c r="M605">
        <v>15.14</v>
      </c>
      <c r="N605">
        <v>15.635</v>
      </c>
      <c r="O605">
        <v>15.785</v>
      </c>
      <c r="P605">
        <v>15.625</v>
      </c>
      <c r="Q605">
        <v>15.875</v>
      </c>
      <c r="R605">
        <v>15.824999999999999</v>
      </c>
      <c r="S605">
        <v>15.635</v>
      </c>
      <c r="T605">
        <v>15.93</v>
      </c>
      <c r="U605">
        <v>15.9</v>
      </c>
      <c r="V605">
        <v>15.744999999999999</v>
      </c>
      <c r="W605">
        <v>15.705</v>
      </c>
      <c r="X605">
        <v>15.64</v>
      </c>
      <c r="Y605">
        <v>15.56</v>
      </c>
      <c r="Z605">
        <v>15.414999999999999</v>
      </c>
      <c r="AA605">
        <v>15.414999999999999</v>
      </c>
      <c r="AB605">
        <v>15.295</v>
      </c>
      <c r="AC605">
        <v>15.505000000000001</v>
      </c>
      <c r="AD605">
        <v>15.41</v>
      </c>
      <c r="AE605">
        <v>15.505000000000001</v>
      </c>
      <c r="AF605">
        <v>15.45</v>
      </c>
      <c r="AG605">
        <v>15.75</v>
      </c>
      <c r="AH605">
        <v>15.75</v>
      </c>
      <c r="AI605">
        <v>15.705</v>
      </c>
      <c r="AJ605">
        <v>13.99</v>
      </c>
      <c r="AK605">
        <v>13.71</v>
      </c>
      <c r="AL605">
        <v>14.105</v>
      </c>
      <c r="AM605">
        <v>14.48</v>
      </c>
      <c r="AN605">
        <v>14.5</v>
      </c>
      <c r="AO605">
        <v>14.945</v>
      </c>
      <c r="AP605">
        <v>15.29</v>
      </c>
      <c r="AQ605">
        <v>15</v>
      </c>
      <c r="AR605">
        <v>14.65</v>
      </c>
      <c r="AS605">
        <v>14.76</v>
      </c>
      <c r="AT605">
        <v>15.45</v>
      </c>
      <c r="AU605">
        <v>15.38</v>
      </c>
      <c r="AV605">
        <v>15.355</v>
      </c>
      <c r="AW605">
        <v>15.46</v>
      </c>
      <c r="AX605">
        <v>15.78</v>
      </c>
      <c r="AY605">
        <v>15.725</v>
      </c>
      <c r="AZ605">
        <v>15.494999999999999</v>
      </c>
      <c r="BA605">
        <v>15.24</v>
      </c>
      <c r="BB605">
        <v>15.35</v>
      </c>
      <c r="BC605">
        <v>15.29</v>
      </c>
      <c r="BD605">
        <v>15.345000000000001</v>
      </c>
      <c r="BE605">
        <v>15.09</v>
      </c>
      <c r="BF605">
        <v>15.035</v>
      </c>
      <c r="BG605">
        <v>15.4</v>
      </c>
      <c r="BH605">
        <v>15.494999999999999</v>
      </c>
      <c r="BI605">
        <v>15.395</v>
      </c>
      <c r="BJ605">
        <v>15.815</v>
      </c>
      <c r="BK605">
        <v>15.785</v>
      </c>
      <c r="BL605">
        <v>15.824999999999999</v>
      </c>
      <c r="BM605">
        <v>15.795</v>
      </c>
      <c r="BN605">
        <v>15.78</v>
      </c>
      <c r="BO605">
        <v>15.785</v>
      </c>
      <c r="BP605">
        <v>15.765000000000001</v>
      </c>
      <c r="BQ605">
        <v>15.585000000000001</v>
      </c>
      <c r="BR605" s="12">
        <f t="shared" si="18"/>
        <v>-6.3755180108383581E-3</v>
      </c>
      <c r="BS605" s="13" cm="1">
        <f t="array" aca="1" ref="BS605" ca="1">_xlfn.PERCENTILE.INC((OFFSET(E605,0,1,1,COLUMNS(E605:BQ605)-1) - E605:BP605) / E605:BP605, 0.05) * SQRT(COUNT(E605:BQ605) - 1)</f>
        <v>-0.16879134865918047</v>
      </c>
      <c r="BT605" s="12" cm="1">
        <f t="array" aca="1" ref="BT605" ca="1">_xlfn.STDEV.P((E605:BP605 - OFFSET(E605:BP605,0,1)) / OFFSET(E605:BP605,0,1)) * SQRT(COUNT(E605:BQ605)-1)</f>
        <v>0.17015527781582276</v>
      </c>
      <c r="BU605" s="12" cm="1">
        <f t="array" ref="BU605">-(MAX(1 - (E605:BQ605 / _xlfn.SCAN(E605, E605:BQ605, _xlfn.LAMBDA(_xlpm.a,_xlpm.b, MAX(_xlpm.a, _xlpm.b))))))</f>
        <v>-0.14844720496894415</v>
      </c>
      <c r="BV605" s="14">
        <f t="shared" ca="1" si="19"/>
        <v>-1.9796729517167638E-2</v>
      </c>
    </row>
    <row r="606" spans="1:74" x14ac:dyDescent="0.45">
      <c r="A606" s="2" t="s">
        <v>1231</v>
      </c>
      <c r="B606" t="s">
        <v>1232</v>
      </c>
      <c r="C606" t="s">
        <v>19</v>
      </c>
      <c r="D606" t="s">
        <v>8</v>
      </c>
      <c r="E606">
        <v>20.9</v>
      </c>
      <c r="F606">
        <v>21.9</v>
      </c>
      <c r="G606">
        <v>21.75</v>
      </c>
      <c r="H606">
        <v>22.5</v>
      </c>
      <c r="I606">
        <v>23.7</v>
      </c>
      <c r="J606">
        <v>24.2</v>
      </c>
      <c r="K606">
        <v>25.45</v>
      </c>
      <c r="L606">
        <v>25.45</v>
      </c>
      <c r="M606">
        <v>25.45</v>
      </c>
      <c r="N606">
        <v>24.45</v>
      </c>
      <c r="O606">
        <v>23.1</v>
      </c>
      <c r="P606">
        <v>23.85</v>
      </c>
      <c r="Q606">
        <v>24</v>
      </c>
      <c r="R606">
        <v>25.25</v>
      </c>
      <c r="S606">
        <v>23.4</v>
      </c>
      <c r="T606">
        <v>23.85</v>
      </c>
      <c r="U606">
        <v>24.6</v>
      </c>
      <c r="V606">
        <v>24.6</v>
      </c>
      <c r="W606">
        <v>24.9</v>
      </c>
      <c r="X606">
        <v>24.8</v>
      </c>
      <c r="Y606">
        <v>26.1</v>
      </c>
      <c r="Z606">
        <v>24.75</v>
      </c>
      <c r="AA606">
        <v>24.75</v>
      </c>
      <c r="AB606">
        <v>24.75</v>
      </c>
      <c r="AC606">
        <v>25.2</v>
      </c>
      <c r="AD606">
        <v>25.4</v>
      </c>
      <c r="AE606">
        <v>25.8</v>
      </c>
      <c r="AF606">
        <v>25.95</v>
      </c>
      <c r="AG606">
        <v>25.45</v>
      </c>
      <c r="AH606">
        <v>26.3</v>
      </c>
      <c r="AI606">
        <v>26</v>
      </c>
      <c r="AJ606">
        <v>24.9</v>
      </c>
      <c r="AK606">
        <v>25.95</v>
      </c>
      <c r="AL606">
        <v>26.2</v>
      </c>
      <c r="AM606">
        <v>27</v>
      </c>
      <c r="AN606">
        <v>27</v>
      </c>
      <c r="AO606">
        <v>26.8</v>
      </c>
      <c r="AP606">
        <v>26.55</v>
      </c>
      <c r="AQ606">
        <v>26.75</v>
      </c>
      <c r="AR606">
        <v>26.4</v>
      </c>
      <c r="AS606">
        <v>26.15</v>
      </c>
      <c r="AT606">
        <v>26</v>
      </c>
      <c r="AU606">
        <v>25.7</v>
      </c>
      <c r="AV606">
        <v>25.7</v>
      </c>
      <c r="AW606">
        <v>26.85</v>
      </c>
      <c r="AX606">
        <v>30.35</v>
      </c>
      <c r="AY606">
        <v>29.5</v>
      </c>
      <c r="AZ606">
        <v>30.1</v>
      </c>
      <c r="BA606">
        <v>29.8</v>
      </c>
      <c r="BB606">
        <v>29.55</v>
      </c>
      <c r="BC606">
        <v>28.8</v>
      </c>
      <c r="BD606">
        <v>27.8</v>
      </c>
      <c r="BE606">
        <v>27.85</v>
      </c>
      <c r="BF606">
        <v>28.7</v>
      </c>
      <c r="BG606">
        <v>29.5</v>
      </c>
      <c r="BH606">
        <v>28.6</v>
      </c>
      <c r="BI606">
        <v>29</v>
      </c>
      <c r="BJ606">
        <v>28.15</v>
      </c>
      <c r="BK606">
        <v>28.45</v>
      </c>
      <c r="BL606">
        <v>29.1</v>
      </c>
      <c r="BM606">
        <v>28.95</v>
      </c>
      <c r="BN606">
        <v>28.8</v>
      </c>
      <c r="BO606">
        <v>28.5</v>
      </c>
      <c r="BP606">
        <v>30</v>
      </c>
      <c r="BQ606">
        <v>30.05</v>
      </c>
      <c r="BR606" s="12">
        <f t="shared" si="18"/>
        <v>0.43779904306220108</v>
      </c>
      <c r="BS606" s="13" cm="1">
        <f t="array" aca="1" ref="BS606" ca="1">_xlfn.PERCENTILE.INC((OFFSET(E606,0,1,1,COLUMNS(E606:BQ606)-1) - E606:BP606) / E606:BP606, 0.05) * SQRT(COUNT(E606:BQ606) - 1)</f>
        <v>-0.33484358470606052</v>
      </c>
      <c r="BT606" s="12" cm="1">
        <f t="array" aca="1" ref="BT606" ca="1">_xlfn.STDEV.P((E606:BP606 - OFFSET(E606:BP606,0,1)) / OFFSET(E606:BP606,0,1)) * SQRT(COUNT(E606:BQ606)-1)</f>
        <v>0.24811463094592121</v>
      </c>
      <c r="BU606" s="12" cm="1">
        <f t="array" ref="BU606">-(MAX(1 - (E606:BQ606 / _xlfn.SCAN(E606, E606:BQ606, _xlfn.LAMBDA(_xlpm.a,_xlpm.b, MAX(_xlpm.a, _xlpm.b))))))</f>
        <v>-9.2337917485265097E-2</v>
      </c>
      <c r="BV606" s="14">
        <f t="shared" ca="1" si="19"/>
        <v>1.7766225287950821</v>
      </c>
    </row>
    <row r="607" spans="1:74" x14ac:dyDescent="0.45">
      <c r="A607" s="2" t="s">
        <v>1233</v>
      </c>
      <c r="B607" t="s">
        <v>1234</v>
      </c>
      <c r="C607" t="s">
        <v>111</v>
      </c>
      <c r="D607" t="s">
        <v>55</v>
      </c>
      <c r="E607">
        <v>11.65</v>
      </c>
      <c r="F607">
        <v>12.03</v>
      </c>
      <c r="G607">
        <v>11.97</v>
      </c>
      <c r="H607">
        <v>12.8</v>
      </c>
      <c r="I607">
        <v>12.55</v>
      </c>
      <c r="J607">
        <v>12.86</v>
      </c>
      <c r="K607">
        <v>13.09</v>
      </c>
      <c r="L607">
        <v>13.09</v>
      </c>
      <c r="M607">
        <v>13.09</v>
      </c>
      <c r="N607">
        <v>14.52</v>
      </c>
      <c r="O607">
        <v>13.81</v>
      </c>
      <c r="P607">
        <v>13.62</v>
      </c>
      <c r="Q607">
        <v>13.62</v>
      </c>
      <c r="R607">
        <v>13.3</v>
      </c>
      <c r="S607">
        <v>12.52</v>
      </c>
      <c r="T607">
        <v>12.98</v>
      </c>
      <c r="U607">
        <v>13.97</v>
      </c>
      <c r="V607">
        <v>13.35</v>
      </c>
      <c r="W607">
        <v>13.05</v>
      </c>
      <c r="X607">
        <v>13.04</v>
      </c>
      <c r="Y607">
        <v>13.72</v>
      </c>
      <c r="Z607">
        <v>13.69</v>
      </c>
      <c r="AA607">
        <v>13.69</v>
      </c>
      <c r="AB607">
        <v>13.31</v>
      </c>
      <c r="AC607">
        <v>13.3</v>
      </c>
      <c r="AD607">
        <v>12.52</v>
      </c>
      <c r="AE607">
        <v>12.53</v>
      </c>
      <c r="AF607">
        <v>12.66</v>
      </c>
      <c r="AG607">
        <v>12.47</v>
      </c>
      <c r="AH607">
        <v>12.89</v>
      </c>
      <c r="AI607">
        <v>13.11</v>
      </c>
      <c r="AJ607">
        <v>12.61</v>
      </c>
      <c r="AK607">
        <v>12.95</v>
      </c>
      <c r="AL607">
        <v>13.41</v>
      </c>
      <c r="AM607">
        <v>13.6</v>
      </c>
      <c r="AN607">
        <v>13.9</v>
      </c>
      <c r="AO607">
        <v>14.05</v>
      </c>
      <c r="AP607">
        <v>13.02</v>
      </c>
      <c r="AQ607">
        <v>13.62</v>
      </c>
      <c r="AR607">
        <v>14.3</v>
      </c>
      <c r="AS607">
        <v>15.38</v>
      </c>
      <c r="AT607">
        <v>15.34</v>
      </c>
      <c r="AU607">
        <v>16.54</v>
      </c>
      <c r="AV607">
        <v>17.5</v>
      </c>
      <c r="AW607">
        <v>18</v>
      </c>
      <c r="AX607">
        <v>19.07</v>
      </c>
      <c r="AY607">
        <v>19.84</v>
      </c>
      <c r="AZ607">
        <v>21.14</v>
      </c>
      <c r="BA607">
        <v>19.2</v>
      </c>
      <c r="BB607">
        <v>20.059999999999999</v>
      </c>
      <c r="BC607">
        <v>20.100000000000001</v>
      </c>
      <c r="BD607">
        <v>20.100000000000001</v>
      </c>
      <c r="BE607">
        <v>19.38</v>
      </c>
      <c r="BF607">
        <v>19.04</v>
      </c>
      <c r="BG607">
        <v>19.8</v>
      </c>
      <c r="BH607">
        <v>18.63</v>
      </c>
      <c r="BI607">
        <v>18.7</v>
      </c>
      <c r="BJ607">
        <v>19.11</v>
      </c>
      <c r="BK607">
        <v>19.82</v>
      </c>
      <c r="BL607">
        <v>19.8</v>
      </c>
      <c r="BM607">
        <v>19.2</v>
      </c>
      <c r="BN607">
        <v>19.18</v>
      </c>
      <c r="BO607">
        <v>18.399999999999999</v>
      </c>
      <c r="BP607">
        <v>18.8</v>
      </c>
      <c r="BQ607">
        <v>18.7</v>
      </c>
      <c r="BR607" s="12">
        <f t="shared" si="18"/>
        <v>0.60515021459227458</v>
      </c>
      <c r="BS607" s="13" cm="1">
        <f t="array" aca="1" ref="BS607" ca="1">_xlfn.PERCENTILE.INC((OFFSET(E607,0,1,1,COLUMNS(E607:BQ607)-1) - E607:BP607) / E607:BP607, 0.05) * SQRT(COUNT(E607:BQ607) - 1)</f>
        <v>-0.46917293233082774</v>
      </c>
      <c r="BT607" s="12" cm="1">
        <f t="array" aca="1" ref="BT607" ca="1">_xlfn.STDEV.P((E607:BP607 - OFFSET(E607:BP607,0,1)) / OFFSET(E607:BP607,0,1)) * SQRT(COUNT(E607:BQ607)-1)</f>
        <v>0.31593254563130313</v>
      </c>
      <c r="BU607" s="12" cm="1">
        <f t="array" ref="BU607">-(MAX(1 - (E607:BQ607 / _xlfn.SCAN(E607, E607:BQ607, _xlfn.LAMBDA(_xlpm.a,_xlpm.b, MAX(_xlpm.a, _xlpm.b))))))</f>
        <v>-0.14118457300275478</v>
      </c>
      <c r="BV607" s="14">
        <f t="shared" ca="1" si="19"/>
        <v>1.9249590553484823</v>
      </c>
    </row>
    <row r="608" spans="1:74" x14ac:dyDescent="0.45">
      <c r="A608" s="2" t="s">
        <v>1235</v>
      </c>
      <c r="B608" t="s">
        <v>1236</v>
      </c>
      <c r="C608" t="s">
        <v>22</v>
      </c>
      <c r="D608" t="s">
        <v>8</v>
      </c>
      <c r="E608">
        <v>13.82</v>
      </c>
      <c r="F608">
        <v>13.5</v>
      </c>
      <c r="G608">
        <v>13.7</v>
      </c>
      <c r="H608">
        <v>14.23</v>
      </c>
      <c r="I608">
        <v>14.9</v>
      </c>
      <c r="J608">
        <v>15.07</v>
      </c>
      <c r="K608">
        <v>14.97</v>
      </c>
      <c r="L608">
        <v>14.97</v>
      </c>
      <c r="M608">
        <v>14.97</v>
      </c>
      <c r="N608">
        <v>14.97</v>
      </c>
      <c r="O608">
        <v>14.54</v>
      </c>
      <c r="P608">
        <v>14.1</v>
      </c>
      <c r="Q608">
        <v>14.42</v>
      </c>
      <c r="R608">
        <v>15.27</v>
      </c>
      <c r="S608">
        <v>14.67</v>
      </c>
      <c r="T608">
        <v>14.79</v>
      </c>
      <c r="U608">
        <v>14.88</v>
      </c>
      <c r="V608">
        <v>15.03</v>
      </c>
      <c r="W608">
        <v>15.91</v>
      </c>
      <c r="X608">
        <v>15.61</v>
      </c>
      <c r="Y608">
        <v>16.88</v>
      </c>
      <c r="Z608">
        <v>16.54</v>
      </c>
      <c r="AA608">
        <v>16.54</v>
      </c>
      <c r="AB608">
        <v>15.82</v>
      </c>
      <c r="AC608">
        <v>16.510000000000002</v>
      </c>
      <c r="AD608">
        <v>16.71</v>
      </c>
      <c r="AE608">
        <v>16.25</v>
      </c>
      <c r="AF608">
        <v>16.23</v>
      </c>
      <c r="AG608">
        <v>16.11</v>
      </c>
      <c r="AH608">
        <v>15.9</v>
      </c>
      <c r="AI608">
        <v>15.05</v>
      </c>
      <c r="AJ608">
        <v>14.85</v>
      </c>
      <c r="AK608">
        <v>14.89</v>
      </c>
      <c r="AL608">
        <v>15.65</v>
      </c>
      <c r="AM608">
        <v>16.04</v>
      </c>
      <c r="AN608">
        <v>16.5</v>
      </c>
      <c r="AO608">
        <v>16.2</v>
      </c>
      <c r="AP608">
        <v>16.28</v>
      </c>
      <c r="AQ608">
        <v>16.96</v>
      </c>
      <c r="AR608">
        <v>16.940000000000001</v>
      </c>
      <c r="AS608">
        <v>18.02</v>
      </c>
      <c r="AT608">
        <v>17.84</v>
      </c>
      <c r="AU608">
        <v>17.46</v>
      </c>
      <c r="AV608">
        <v>17.46</v>
      </c>
      <c r="AW608">
        <v>18.43</v>
      </c>
      <c r="AX608">
        <v>19.010000000000002</v>
      </c>
      <c r="AY608">
        <v>19.350000000000001</v>
      </c>
      <c r="AZ608">
        <v>19.77</v>
      </c>
      <c r="BA608">
        <v>19.97</v>
      </c>
      <c r="BB608">
        <v>19.18</v>
      </c>
      <c r="BC608">
        <v>19.02</v>
      </c>
      <c r="BD608">
        <v>18</v>
      </c>
      <c r="BE608">
        <v>17.940000000000001</v>
      </c>
      <c r="BF608">
        <v>17.95</v>
      </c>
      <c r="BG608">
        <v>18.579999999999998</v>
      </c>
      <c r="BH608">
        <v>18.52</v>
      </c>
      <c r="BI608">
        <v>18.649999999999999</v>
      </c>
      <c r="BJ608">
        <v>18.36</v>
      </c>
      <c r="BK608">
        <v>18.829999999999998</v>
      </c>
      <c r="BL608">
        <v>19.07</v>
      </c>
      <c r="BM608">
        <v>19.02</v>
      </c>
      <c r="BN608">
        <v>18.829999999999998</v>
      </c>
      <c r="BO608">
        <v>19.21</v>
      </c>
      <c r="BP608">
        <v>19.739999999999998</v>
      </c>
      <c r="BQ608">
        <v>20.76</v>
      </c>
      <c r="BR608" s="12">
        <f t="shared" si="18"/>
        <v>0.5021707670043416</v>
      </c>
      <c r="BS608" s="13" cm="1">
        <f t="array" aca="1" ref="BS608" ca="1">_xlfn.PERCENTILE.INC((OFFSET(E608,0,1,1,COLUMNS(E608:BQ608)-1) - E608:BP608) / E608:BP608, 0.05) * SQRT(COUNT(E608:BQ608) - 1)</f>
        <v>-0.31615478227163901</v>
      </c>
      <c r="BT608" s="12" cm="1">
        <f t="array" aca="1" ref="BT608" ca="1">_xlfn.STDEV.P((E608:BP608 - OFFSET(E608:BP608,0,1)) / OFFSET(E608:BP608,0,1)) * SQRT(COUNT(E608:BQ608)-1)</f>
        <v>0.2293581377791851</v>
      </c>
      <c r="BU608" s="12" cm="1">
        <f t="array" ref="BU608">-(MAX(1 - (E608:BQ608 / _xlfn.SCAN(E608, E608:BQ608, _xlfn.LAMBDA(_xlpm.a,_xlpm.b, MAX(_xlpm.a, _xlpm.b))))))</f>
        <v>-0.12026066350710896</v>
      </c>
      <c r="BV608" s="14">
        <f t="shared" ca="1" si="19"/>
        <v>2.2025718027528733</v>
      </c>
    </row>
    <row r="609" spans="1:74" x14ac:dyDescent="0.45">
      <c r="A609" s="2" t="s">
        <v>1237</v>
      </c>
      <c r="B609" t="s">
        <v>1238</v>
      </c>
      <c r="C609" t="s">
        <v>37</v>
      </c>
      <c r="D609" t="s">
        <v>29</v>
      </c>
      <c r="E609">
        <v>192.6</v>
      </c>
      <c r="F609">
        <v>193.8</v>
      </c>
      <c r="G609">
        <v>183.2</v>
      </c>
      <c r="H609">
        <v>191.1</v>
      </c>
      <c r="I609">
        <v>205.4</v>
      </c>
      <c r="J609">
        <v>212.6</v>
      </c>
      <c r="K609">
        <v>229.4</v>
      </c>
      <c r="L609">
        <v>229.4</v>
      </c>
      <c r="M609">
        <v>229.4</v>
      </c>
      <c r="N609">
        <v>215.6</v>
      </c>
      <c r="O609">
        <v>197.1</v>
      </c>
      <c r="P609">
        <v>194</v>
      </c>
      <c r="Q609">
        <v>204.8</v>
      </c>
      <c r="R609">
        <v>207.6</v>
      </c>
      <c r="S609">
        <v>197.8</v>
      </c>
      <c r="T609">
        <v>205</v>
      </c>
      <c r="U609">
        <v>209.2</v>
      </c>
      <c r="V609">
        <v>207.8</v>
      </c>
      <c r="W609">
        <v>211.2</v>
      </c>
      <c r="X609">
        <v>219.6</v>
      </c>
      <c r="Y609">
        <v>235.2</v>
      </c>
      <c r="Z609">
        <v>218.6</v>
      </c>
      <c r="AA609">
        <v>216.4</v>
      </c>
      <c r="AB609">
        <v>219.6</v>
      </c>
      <c r="AC609">
        <v>221.8</v>
      </c>
      <c r="AD609">
        <v>221</v>
      </c>
      <c r="AE609">
        <v>226.4</v>
      </c>
      <c r="AF609">
        <v>226.4</v>
      </c>
      <c r="AG609">
        <v>230.2</v>
      </c>
      <c r="AH609">
        <v>225.8</v>
      </c>
      <c r="AI609">
        <v>220.2</v>
      </c>
      <c r="AJ609">
        <v>225.8</v>
      </c>
      <c r="AK609">
        <v>224.4</v>
      </c>
      <c r="AL609">
        <v>235.2</v>
      </c>
      <c r="AM609">
        <v>241</v>
      </c>
      <c r="AN609">
        <v>238.8</v>
      </c>
      <c r="AO609">
        <v>236.4</v>
      </c>
      <c r="AP609">
        <v>233.2</v>
      </c>
      <c r="AQ609">
        <v>233.2</v>
      </c>
      <c r="AR609">
        <v>243.6</v>
      </c>
      <c r="AS609">
        <v>257.2</v>
      </c>
      <c r="AT609">
        <v>248.6</v>
      </c>
      <c r="AU609">
        <v>250.2</v>
      </c>
      <c r="AV609">
        <v>248.4</v>
      </c>
      <c r="AW609">
        <v>249.8</v>
      </c>
      <c r="AX609">
        <v>260.2</v>
      </c>
      <c r="AY609">
        <v>261</v>
      </c>
      <c r="AZ609">
        <v>271</v>
      </c>
      <c r="BA609">
        <v>268.8</v>
      </c>
      <c r="BB609">
        <v>253.4</v>
      </c>
      <c r="BC609">
        <v>251.2</v>
      </c>
      <c r="BD609">
        <v>239.4</v>
      </c>
      <c r="BE609">
        <v>237</v>
      </c>
      <c r="BF609">
        <v>245.6</v>
      </c>
      <c r="BG609">
        <v>252.6</v>
      </c>
      <c r="BH609">
        <v>249.6</v>
      </c>
      <c r="BI609">
        <v>245.2</v>
      </c>
      <c r="BJ609">
        <v>242</v>
      </c>
      <c r="BK609">
        <v>257.2</v>
      </c>
      <c r="BL609">
        <v>262</v>
      </c>
      <c r="BM609">
        <v>262</v>
      </c>
      <c r="BN609">
        <v>268.2</v>
      </c>
      <c r="BO609">
        <v>260.39999999999998</v>
      </c>
      <c r="BP609">
        <v>258</v>
      </c>
      <c r="BQ609">
        <v>256.2</v>
      </c>
      <c r="BR609" s="12">
        <f t="shared" si="18"/>
        <v>0.33021806853582553</v>
      </c>
      <c r="BS609" s="13" cm="1">
        <f t="array" aca="1" ref="BS609" ca="1">_xlfn.PERCENTILE.INC((OFFSET(E609,0,1,1,COLUMNS(E609:BQ609)-1) - E609:BP609) / E609:BP609, 0.05) * SQRT(COUNT(E609:BQ609) - 1)</f>
        <v>-0.45521800825593423</v>
      </c>
      <c r="BT609" s="12" cm="1">
        <f t="array" aca="1" ref="BT609" ca="1">_xlfn.STDEV.P((E609:BP609 - OFFSET(E609:BP609,0,1)) / OFFSET(E609:BP609,0,1)) * SQRT(COUNT(E609:BQ609)-1)</f>
        <v>0.27744532120063414</v>
      </c>
      <c r="BU609" s="12" cm="1">
        <f t="array" ref="BU609">-(MAX(1 - (E609:BQ609 / _xlfn.SCAN(E609, E609:BQ609, _xlfn.LAMBDA(_xlpm.a,_xlpm.b, MAX(_xlpm.a, _xlpm.b))))))</f>
        <v>-0.15431560592850913</v>
      </c>
      <c r="BV609" s="14">
        <f t="shared" ca="1" si="19"/>
        <v>1.2010477130910213</v>
      </c>
    </row>
    <row r="610" spans="1:74" x14ac:dyDescent="0.45">
      <c r="A610" s="2" t="s">
        <v>1239</v>
      </c>
      <c r="B610" t="s">
        <v>1240</v>
      </c>
      <c r="C610" t="s">
        <v>37</v>
      </c>
      <c r="D610" t="s">
        <v>29</v>
      </c>
      <c r="E610">
        <v>50</v>
      </c>
      <c r="F610">
        <v>49</v>
      </c>
      <c r="G610">
        <v>44.5</v>
      </c>
      <c r="H610">
        <v>46.44</v>
      </c>
      <c r="I610">
        <v>48.88</v>
      </c>
      <c r="J610">
        <v>55.65</v>
      </c>
      <c r="K610">
        <v>54.2</v>
      </c>
      <c r="L610">
        <v>54.2</v>
      </c>
      <c r="M610">
        <v>54.2</v>
      </c>
      <c r="N610">
        <v>55</v>
      </c>
      <c r="O610">
        <v>51.2</v>
      </c>
      <c r="P610">
        <v>51</v>
      </c>
      <c r="Q610">
        <v>53.75</v>
      </c>
      <c r="R610">
        <v>57.45</v>
      </c>
      <c r="S610">
        <v>55.5</v>
      </c>
      <c r="T610">
        <v>54.9</v>
      </c>
      <c r="U610">
        <v>50.9</v>
      </c>
      <c r="V610">
        <v>49.18</v>
      </c>
      <c r="W610">
        <v>50.4</v>
      </c>
      <c r="X610">
        <v>53.35</v>
      </c>
      <c r="Y610">
        <v>58.7</v>
      </c>
      <c r="Z610">
        <v>55.85</v>
      </c>
      <c r="AA610">
        <v>54.95</v>
      </c>
      <c r="AB610">
        <v>51.65</v>
      </c>
      <c r="AC610">
        <v>53.9</v>
      </c>
      <c r="AD610">
        <v>52.55</v>
      </c>
      <c r="AE610">
        <v>54.25</v>
      </c>
      <c r="AF610">
        <v>54.25</v>
      </c>
      <c r="AG610">
        <v>54</v>
      </c>
      <c r="AH610">
        <v>54</v>
      </c>
      <c r="AI610">
        <v>49.46</v>
      </c>
      <c r="AJ610">
        <v>46.36</v>
      </c>
      <c r="AK610">
        <v>49.08</v>
      </c>
      <c r="AL610">
        <v>49.96</v>
      </c>
      <c r="AM610">
        <v>51</v>
      </c>
      <c r="AN610">
        <v>51.2</v>
      </c>
      <c r="AO610">
        <v>51</v>
      </c>
      <c r="AP610">
        <v>49.82</v>
      </c>
      <c r="AQ610">
        <v>49.82</v>
      </c>
      <c r="AR610">
        <v>52</v>
      </c>
      <c r="AS610">
        <v>54.35</v>
      </c>
      <c r="AT610">
        <v>54.45</v>
      </c>
      <c r="AU610">
        <v>52.5</v>
      </c>
      <c r="AV610">
        <v>53.5</v>
      </c>
      <c r="AW610">
        <v>56.8</v>
      </c>
      <c r="AX610">
        <v>60.45</v>
      </c>
      <c r="AY610">
        <v>59.75</v>
      </c>
      <c r="AZ610">
        <v>61</v>
      </c>
      <c r="BA610">
        <v>62.45</v>
      </c>
      <c r="BB610">
        <v>61.5</v>
      </c>
      <c r="BC610">
        <v>60</v>
      </c>
      <c r="BD610">
        <v>56.45</v>
      </c>
      <c r="BE610">
        <v>56.55</v>
      </c>
      <c r="BF610">
        <v>59.75</v>
      </c>
      <c r="BG610">
        <v>60.7</v>
      </c>
      <c r="BH610">
        <v>58.15</v>
      </c>
      <c r="BI610">
        <v>56.4</v>
      </c>
      <c r="BJ610">
        <v>56.7</v>
      </c>
      <c r="BK610">
        <v>56.2</v>
      </c>
      <c r="BL610">
        <v>57.6</v>
      </c>
      <c r="BM610">
        <v>56</v>
      </c>
      <c r="BN610">
        <v>55.95</v>
      </c>
      <c r="BO610">
        <v>52.4</v>
      </c>
      <c r="BP610">
        <v>52.5</v>
      </c>
      <c r="BQ610">
        <v>52.5</v>
      </c>
      <c r="BR610" s="12">
        <f t="shared" si="18"/>
        <v>0.05</v>
      </c>
      <c r="BS610" s="13" cm="1">
        <f t="array" aca="1" ref="BS610" ca="1">_xlfn.PERCENTILE.INC((OFFSET(E610,0,1,1,COLUMNS(E610:BQ610)-1) - E610:BP610) / E610:BP610, 0.05) * SQRT(COUNT(E610:BQ610) - 1)</f>
        <v>-0.54595759200584904</v>
      </c>
      <c r="BT610" s="12" cm="1">
        <f t="array" aca="1" ref="BT610" ca="1">_xlfn.STDEV.P((E610:BP610 - OFFSET(E610:BP610,0,1)) / OFFSET(E610:BP610,0,1)) * SQRT(COUNT(E610:BQ610)-1)</f>
        <v>0.3487814679154061</v>
      </c>
      <c r="BU610" s="12" cm="1">
        <f t="array" ref="BU610">-(MAX(1 - (E610:BQ610 / _xlfn.SCAN(E610, E610:BQ610, _xlfn.LAMBDA(_xlpm.a,_xlpm.b, MAX(_xlpm.a, _xlpm.b))))))</f>
        <v>-0.21022146507666106</v>
      </c>
      <c r="BV610" s="14">
        <f t="shared" ca="1" si="19"/>
        <v>0.15197768481453949</v>
      </c>
    </row>
    <row r="611" spans="1:74" x14ac:dyDescent="0.45">
      <c r="A611" s="2" t="s">
        <v>1241</v>
      </c>
      <c r="B611" t="s">
        <v>1242</v>
      </c>
      <c r="C611" t="s">
        <v>19</v>
      </c>
      <c r="D611" t="s">
        <v>8</v>
      </c>
      <c r="E611">
        <v>5.0301999999999998</v>
      </c>
      <c r="F611">
        <v>5.0754000000000001</v>
      </c>
      <c r="G611">
        <v>5.0357000000000003</v>
      </c>
      <c r="H611">
        <v>5.0644999999999998</v>
      </c>
      <c r="I611">
        <v>5.1151</v>
      </c>
      <c r="J611">
        <v>5.2629000000000001</v>
      </c>
      <c r="K611">
        <v>5.2876000000000003</v>
      </c>
      <c r="L611">
        <v>5.2876000000000003</v>
      </c>
      <c r="M611">
        <v>5.2876000000000003</v>
      </c>
      <c r="N611">
        <v>5.3354999999999997</v>
      </c>
      <c r="O611">
        <v>5.1151</v>
      </c>
      <c r="P611">
        <v>5.2739000000000003</v>
      </c>
      <c r="Q611">
        <v>5.4874000000000001</v>
      </c>
      <c r="R611">
        <v>6.1936999999999998</v>
      </c>
      <c r="S611">
        <v>6.3032000000000004</v>
      </c>
      <c r="T611">
        <v>6.6056999999999997</v>
      </c>
      <c r="U611">
        <v>6.8780999999999999</v>
      </c>
      <c r="V611">
        <v>6.4359999999999999</v>
      </c>
      <c r="W611">
        <v>6.8273999999999999</v>
      </c>
      <c r="X611">
        <v>6.6029999999999998</v>
      </c>
      <c r="Y611">
        <v>6.3647999999999998</v>
      </c>
      <c r="Z611">
        <v>6.1867999999999999</v>
      </c>
      <c r="AA611">
        <v>6.1867999999999999</v>
      </c>
      <c r="AB611">
        <v>6.3975999999999997</v>
      </c>
      <c r="AC611">
        <v>6.5946999999999996</v>
      </c>
      <c r="AD611">
        <v>6.5865</v>
      </c>
      <c r="AE611">
        <v>6.5906000000000002</v>
      </c>
      <c r="AF611">
        <v>6.5084999999999997</v>
      </c>
      <c r="AG611">
        <v>6.7069999999999999</v>
      </c>
      <c r="AH611">
        <v>6.7069999999999999</v>
      </c>
      <c r="AI611">
        <v>6.6043000000000003</v>
      </c>
      <c r="AJ611">
        <v>6.5016999999999996</v>
      </c>
      <c r="AK611">
        <v>6.3730000000000002</v>
      </c>
      <c r="AL611">
        <v>6.5454999999999997</v>
      </c>
      <c r="AM611">
        <v>6.1388999999999996</v>
      </c>
      <c r="AN611">
        <v>6.0115999999999996</v>
      </c>
      <c r="AO611">
        <v>5.8132000000000001</v>
      </c>
      <c r="AP611">
        <v>5.8898000000000001</v>
      </c>
      <c r="AQ611">
        <v>6.2141999999999999</v>
      </c>
      <c r="AR611">
        <v>6.3305999999999996</v>
      </c>
      <c r="AS611">
        <v>6.1691000000000003</v>
      </c>
      <c r="AT611">
        <v>6.4565000000000001</v>
      </c>
      <c r="AU611">
        <v>6.3647999999999998</v>
      </c>
      <c r="AV611">
        <v>6.5030000000000001</v>
      </c>
      <c r="AW611">
        <v>6.5701000000000001</v>
      </c>
      <c r="AX611">
        <v>6.6974</v>
      </c>
      <c r="AY611">
        <v>6.6727999999999996</v>
      </c>
      <c r="AZ611">
        <v>6.7727000000000004</v>
      </c>
      <c r="BA611">
        <v>6.9534000000000002</v>
      </c>
      <c r="BB611">
        <v>6.8301999999999996</v>
      </c>
      <c r="BC611">
        <v>6.7111000000000001</v>
      </c>
      <c r="BD611">
        <v>6.4141000000000004</v>
      </c>
      <c r="BE611">
        <v>6.5578000000000003</v>
      </c>
      <c r="BF611">
        <v>6.5728</v>
      </c>
      <c r="BG611">
        <v>6.6932999999999998</v>
      </c>
      <c r="BH611">
        <v>6.7864000000000004</v>
      </c>
      <c r="BI611">
        <v>6.4195000000000002</v>
      </c>
      <c r="BJ611">
        <v>6.4783999999999997</v>
      </c>
      <c r="BK611">
        <v>6.4332000000000003</v>
      </c>
      <c r="BL611">
        <v>6.5180999999999996</v>
      </c>
      <c r="BM611">
        <v>6.4359999999999999</v>
      </c>
      <c r="BN611">
        <v>6.5016999999999996</v>
      </c>
      <c r="BO611">
        <v>6.3811999999999998</v>
      </c>
      <c r="BP611">
        <v>6.1909999999999998</v>
      </c>
      <c r="BQ611">
        <v>6.3250999999999999</v>
      </c>
      <c r="BR611" s="12">
        <f t="shared" si="18"/>
        <v>0.25742515208142824</v>
      </c>
      <c r="BS611" s="13" cm="1">
        <f t="array" aca="1" ref="BS611" ca="1">_xlfn.PERCENTILE.INC((OFFSET(E611,0,1,1,COLUMNS(E611:BQ611)-1) - E611:BP611) / E611:BP611, 0.05) * SQRT(COUNT(E611:BQ611) - 1)</f>
        <v>-0.35050413531345176</v>
      </c>
      <c r="BT611" s="12" cm="1">
        <f t="array" aca="1" ref="BT611" ca="1">_xlfn.STDEV.P((E611:BP611 - OFFSET(E611:BP611,0,1)) / OFFSET(E611:BP611,0,1)) * SQRT(COUNT(E611:BQ611)-1)</f>
        <v>0.24717020878164817</v>
      </c>
      <c r="BU611" s="12" cm="1">
        <f t="array" ref="BU611">-(MAX(1 - (E611:BQ611 / _xlfn.SCAN(E611, E611:BQ611, _xlfn.LAMBDA(_xlpm.a,_xlpm.b, MAX(_xlpm.a, _xlpm.b))))))</f>
        <v>-0.15482473357467896</v>
      </c>
      <c r="BV611" s="14">
        <f t="shared" ca="1" si="19"/>
        <v>1.0536551041695148</v>
      </c>
    </row>
    <row r="612" spans="1:74" x14ac:dyDescent="0.45">
      <c r="A612" s="2" t="s">
        <v>1243</v>
      </c>
      <c r="B612" t="s">
        <v>1244</v>
      </c>
      <c r="C612" t="s">
        <v>37</v>
      </c>
      <c r="D612" t="s">
        <v>136</v>
      </c>
      <c r="E612">
        <v>160.1</v>
      </c>
      <c r="F612">
        <v>158.25</v>
      </c>
      <c r="G612">
        <v>157.19999999999999</v>
      </c>
      <c r="H612">
        <v>157.44999999999999</v>
      </c>
      <c r="I612">
        <v>157.85</v>
      </c>
      <c r="J612">
        <v>153.9</v>
      </c>
      <c r="K612">
        <v>153.9</v>
      </c>
      <c r="L612">
        <v>153.9</v>
      </c>
      <c r="M612">
        <v>153.9</v>
      </c>
      <c r="N612">
        <v>154.15</v>
      </c>
      <c r="O612">
        <v>154.35</v>
      </c>
      <c r="P612">
        <v>152.85</v>
      </c>
      <c r="Q612">
        <v>157.19999999999999</v>
      </c>
      <c r="R612">
        <v>161.69999999999999</v>
      </c>
      <c r="S612">
        <v>157.1</v>
      </c>
      <c r="T612">
        <v>161.25</v>
      </c>
      <c r="U612">
        <v>167.15</v>
      </c>
      <c r="V612">
        <v>162.30000000000001</v>
      </c>
      <c r="W612">
        <v>167.2</v>
      </c>
      <c r="X612">
        <v>173.25</v>
      </c>
      <c r="Y612">
        <v>184</v>
      </c>
      <c r="Z612">
        <v>184</v>
      </c>
      <c r="AA612">
        <v>176.25</v>
      </c>
      <c r="AB612">
        <v>172.45</v>
      </c>
      <c r="AC612">
        <v>169.5</v>
      </c>
      <c r="AD612">
        <v>176.3</v>
      </c>
      <c r="AE612">
        <v>179</v>
      </c>
      <c r="AF612">
        <v>179</v>
      </c>
      <c r="AG612">
        <v>178.25</v>
      </c>
      <c r="AH612">
        <v>179.35</v>
      </c>
      <c r="AI612">
        <v>176.05</v>
      </c>
      <c r="AJ612">
        <v>172.3</v>
      </c>
      <c r="AK612">
        <v>175.4</v>
      </c>
      <c r="AL612">
        <v>176.5</v>
      </c>
      <c r="AM612">
        <v>174.5</v>
      </c>
      <c r="AN612">
        <v>175.75</v>
      </c>
      <c r="AO612">
        <v>175.75</v>
      </c>
      <c r="AP612">
        <v>175.75</v>
      </c>
      <c r="AQ612">
        <v>174.55</v>
      </c>
      <c r="AR612">
        <v>185.6</v>
      </c>
      <c r="AS612">
        <v>188.65</v>
      </c>
      <c r="AT612">
        <v>189.3</v>
      </c>
      <c r="AU612">
        <v>185.4</v>
      </c>
      <c r="AV612">
        <v>185.4</v>
      </c>
      <c r="AW612">
        <v>188.15</v>
      </c>
      <c r="AX612">
        <v>196.9</v>
      </c>
      <c r="AY612">
        <v>200.4</v>
      </c>
      <c r="AZ612">
        <v>200.4</v>
      </c>
      <c r="BA612">
        <v>210.8</v>
      </c>
      <c r="BB612">
        <v>209.5</v>
      </c>
      <c r="BC612">
        <v>207.6</v>
      </c>
      <c r="BD612">
        <v>202.1</v>
      </c>
      <c r="BE612">
        <v>200.2</v>
      </c>
      <c r="BF612">
        <v>199.25</v>
      </c>
      <c r="BG612">
        <v>204.4</v>
      </c>
      <c r="BH612">
        <v>209.2</v>
      </c>
      <c r="BI612">
        <v>202.1</v>
      </c>
      <c r="BJ612">
        <v>198.5</v>
      </c>
      <c r="BK612">
        <v>195.4</v>
      </c>
      <c r="BL612">
        <v>199.1</v>
      </c>
      <c r="BM612">
        <v>197.85</v>
      </c>
      <c r="BN612">
        <v>194.1</v>
      </c>
      <c r="BO612">
        <v>189.85</v>
      </c>
      <c r="BP612">
        <v>196.3</v>
      </c>
      <c r="BQ612">
        <v>194.5</v>
      </c>
      <c r="BR612" s="12">
        <f t="shared" si="18"/>
        <v>0.21486570893191759</v>
      </c>
      <c r="BS612" s="13" cm="1">
        <f t="array" aca="1" ref="BS612" ca="1">_xlfn.PERCENTILE.INC((OFFSET(E612,0,1,1,COLUMNS(E612:BQ612)-1) - E612:BP612) / E612:BP612, 0.05) * SQRT(COUNT(E612:BQ612) - 1)</f>
        <v>-0.22523655810195839</v>
      </c>
      <c r="BT612" s="12" cm="1">
        <f t="array" aca="1" ref="BT612" ca="1">_xlfn.STDEV.P((E612:BP612 - OFFSET(E612:BP612,0,1)) / OFFSET(E612:BP612,0,1)) * SQRT(COUNT(E612:BQ612)-1)</f>
        <v>0.18057764656496486</v>
      </c>
      <c r="BU612" s="12" cm="1">
        <f t="array" ref="BU612">-(MAX(1 - (E612:BQ612 / _xlfn.SCAN(E612, E612:BQ612, _xlfn.LAMBDA(_xlpm.a,_xlpm.b, MAX(_xlpm.a, _xlpm.b))))))</f>
        <v>-9.9383301707779981E-2</v>
      </c>
      <c r="BV612" s="14">
        <f t="shared" ca="1" si="19"/>
        <v>1.2065319992612453</v>
      </c>
    </row>
    <row r="613" spans="1:74" x14ac:dyDescent="0.45">
      <c r="A613" s="2" t="s">
        <v>1245</v>
      </c>
      <c r="B613" t="s">
        <v>1246</v>
      </c>
      <c r="C613" t="s">
        <v>19</v>
      </c>
      <c r="D613" t="s">
        <v>26</v>
      </c>
      <c r="E613">
        <v>93</v>
      </c>
      <c r="F613">
        <v>92.15</v>
      </c>
      <c r="G613">
        <v>100</v>
      </c>
      <c r="H613">
        <v>102.6</v>
      </c>
      <c r="I613">
        <v>100.1</v>
      </c>
      <c r="J613">
        <v>110.1</v>
      </c>
      <c r="K613">
        <v>114.9</v>
      </c>
      <c r="L613">
        <v>114.9</v>
      </c>
      <c r="M613">
        <v>114.9</v>
      </c>
      <c r="N613">
        <v>113.5</v>
      </c>
      <c r="O613">
        <v>103.9</v>
      </c>
      <c r="P613">
        <v>102.5</v>
      </c>
      <c r="Q613">
        <v>109.3</v>
      </c>
      <c r="R613">
        <v>112.2</v>
      </c>
      <c r="S613">
        <v>112</v>
      </c>
      <c r="T613">
        <v>112.2</v>
      </c>
      <c r="U613">
        <v>108</v>
      </c>
      <c r="V613">
        <v>122</v>
      </c>
      <c r="W613">
        <v>127</v>
      </c>
      <c r="X613">
        <v>126.4</v>
      </c>
      <c r="Y613">
        <v>129</v>
      </c>
      <c r="Z613">
        <v>132</v>
      </c>
      <c r="AA613">
        <v>132</v>
      </c>
      <c r="AB613">
        <v>129.5</v>
      </c>
      <c r="AC613">
        <v>133</v>
      </c>
      <c r="AD613">
        <v>136</v>
      </c>
      <c r="AE613">
        <v>140.4</v>
      </c>
      <c r="AF613">
        <v>143.5</v>
      </c>
      <c r="AG613">
        <v>143</v>
      </c>
      <c r="AH613">
        <v>145.1</v>
      </c>
      <c r="AI613">
        <v>140.30000000000001</v>
      </c>
      <c r="AJ613">
        <v>137.69999999999999</v>
      </c>
      <c r="AK613">
        <v>139.80000000000001</v>
      </c>
      <c r="AL613">
        <v>141.19999999999999</v>
      </c>
      <c r="AM613">
        <v>150</v>
      </c>
      <c r="AN613">
        <v>146.9</v>
      </c>
      <c r="AO613">
        <v>146.9</v>
      </c>
      <c r="AP613">
        <v>158</v>
      </c>
      <c r="AQ613">
        <v>158.5</v>
      </c>
      <c r="AR613">
        <v>158.5</v>
      </c>
      <c r="AS613">
        <v>156.80000000000001</v>
      </c>
      <c r="AT613">
        <v>155.5</v>
      </c>
      <c r="AU613">
        <v>166.3</v>
      </c>
      <c r="AV613">
        <v>171.7</v>
      </c>
      <c r="AW613">
        <v>176</v>
      </c>
      <c r="AX613">
        <v>176.2</v>
      </c>
      <c r="AY613">
        <v>177.7</v>
      </c>
      <c r="AZ613">
        <v>185.6</v>
      </c>
      <c r="BA613">
        <v>201</v>
      </c>
      <c r="BB613">
        <v>183</v>
      </c>
      <c r="BC613">
        <v>185</v>
      </c>
      <c r="BD613">
        <v>176.1</v>
      </c>
      <c r="BE613">
        <v>171</v>
      </c>
      <c r="BF613">
        <v>177.7</v>
      </c>
      <c r="BG613">
        <v>177.4</v>
      </c>
      <c r="BH613">
        <v>185</v>
      </c>
      <c r="BI613">
        <v>191.8</v>
      </c>
      <c r="BJ613">
        <v>191.8</v>
      </c>
      <c r="BK613">
        <v>200.8</v>
      </c>
      <c r="BL613">
        <v>198.4</v>
      </c>
      <c r="BM613">
        <v>203</v>
      </c>
      <c r="BN613">
        <v>198.9</v>
      </c>
      <c r="BO613">
        <v>204</v>
      </c>
      <c r="BP613">
        <v>199.8</v>
      </c>
      <c r="BQ613">
        <v>207</v>
      </c>
      <c r="BR613" s="12">
        <f t="shared" si="18"/>
        <v>1.2258064516129032</v>
      </c>
      <c r="BS613" s="13" cm="1">
        <f t="array" aca="1" ref="BS613" ca="1">_xlfn.PERCENTILE.INC((OFFSET(E613,0,1,1,COLUMNS(E613:BQ613)-1) - E613:BP613) / E613:BP613, 0.05) * SQRT(COUNT(E613:BQ613) - 1)</f>
        <v>-0.29424221540003759</v>
      </c>
      <c r="BT613" s="12" cm="1">
        <f t="array" aca="1" ref="BT613" ca="1">_xlfn.STDEV.P((E613:BP613 - OFFSET(E613:BP613,0,1)) / OFFSET(E613:BP613,0,1)) * SQRT(COUNT(E613:BQ613)-1)</f>
        <v>0.2999176523191906</v>
      </c>
      <c r="BU613" s="12" cm="1">
        <f t="array" ref="BU613">-(MAX(1 - (E613:BQ613 / _xlfn.SCAN(E613, E613:BQ613, _xlfn.LAMBDA(_xlpm.a,_xlpm.b, MAX(_xlpm.a, _xlpm.b))))))</f>
        <v>-0.14925373134328357</v>
      </c>
      <c r="BV613" s="14">
        <f t="shared" ca="1" si="19"/>
        <v>4.0971694800582306</v>
      </c>
    </row>
    <row r="614" spans="1:74" x14ac:dyDescent="0.45">
      <c r="A614" s="2" t="s">
        <v>1247</v>
      </c>
      <c r="B614" t="s">
        <v>1248</v>
      </c>
      <c r="C614" t="s">
        <v>22</v>
      </c>
      <c r="D614" t="s">
        <v>34</v>
      </c>
      <c r="E614">
        <v>124</v>
      </c>
      <c r="F614">
        <v>121</v>
      </c>
      <c r="G614">
        <v>125.8</v>
      </c>
      <c r="H614">
        <v>132.4</v>
      </c>
      <c r="I614">
        <v>133.80000000000001</v>
      </c>
      <c r="J614">
        <v>135</v>
      </c>
      <c r="K614">
        <v>137.80000000000001</v>
      </c>
      <c r="L614">
        <v>137.80000000000001</v>
      </c>
      <c r="M614">
        <v>137.80000000000001</v>
      </c>
      <c r="N614">
        <v>141</v>
      </c>
      <c r="O614">
        <v>132.80000000000001</v>
      </c>
      <c r="P614">
        <v>127</v>
      </c>
      <c r="Q614">
        <v>134</v>
      </c>
      <c r="R614">
        <v>137</v>
      </c>
      <c r="S614">
        <v>130.19999999999999</v>
      </c>
      <c r="T614">
        <v>131.80000000000001</v>
      </c>
      <c r="U614">
        <v>134.19999999999999</v>
      </c>
      <c r="V614">
        <v>132.4</v>
      </c>
      <c r="W614">
        <v>133.80000000000001</v>
      </c>
      <c r="X614">
        <v>135.6</v>
      </c>
      <c r="Y614">
        <v>141.80000000000001</v>
      </c>
      <c r="Z614">
        <v>139</v>
      </c>
      <c r="AA614">
        <v>139</v>
      </c>
      <c r="AB614">
        <v>134.80000000000001</v>
      </c>
      <c r="AC614">
        <v>136.6</v>
      </c>
      <c r="AD614">
        <v>135.80000000000001</v>
      </c>
      <c r="AE614">
        <v>135.19999999999999</v>
      </c>
      <c r="AF614">
        <v>141.19999999999999</v>
      </c>
      <c r="AG614">
        <v>139.80000000000001</v>
      </c>
      <c r="AH614">
        <v>140.19999999999999</v>
      </c>
      <c r="AI614">
        <v>135.80000000000001</v>
      </c>
      <c r="AJ614">
        <v>134.4</v>
      </c>
      <c r="AK614">
        <v>136</v>
      </c>
      <c r="AL614">
        <v>145.19999999999999</v>
      </c>
      <c r="AM614">
        <v>151.6</v>
      </c>
      <c r="AN614">
        <v>151.4</v>
      </c>
      <c r="AO614">
        <v>151.4</v>
      </c>
      <c r="AP614">
        <v>152.19999999999999</v>
      </c>
      <c r="AQ614">
        <v>155.6</v>
      </c>
      <c r="AR614">
        <v>156.19999999999999</v>
      </c>
      <c r="AS614">
        <v>155.4</v>
      </c>
      <c r="AT614">
        <v>162</v>
      </c>
      <c r="AU614">
        <v>165.2</v>
      </c>
      <c r="AV614">
        <v>165.2</v>
      </c>
      <c r="AW614">
        <v>175</v>
      </c>
      <c r="AX614">
        <v>170.4</v>
      </c>
      <c r="AY614">
        <v>169.8</v>
      </c>
      <c r="AZ614">
        <v>172</v>
      </c>
      <c r="BA614">
        <v>169</v>
      </c>
      <c r="BB614">
        <v>170</v>
      </c>
      <c r="BC614">
        <v>168.6</v>
      </c>
      <c r="BD614">
        <v>165.8</v>
      </c>
      <c r="BE614">
        <v>165</v>
      </c>
      <c r="BF614">
        <v>163.6</v>
      </c>
      <c r="BG614">
        <v>170.4</v>
      </c>
      <c r="BH614">
        <v>170</v>
      </c>
      <c r="BI614">
        <v>169</v>
      </c>
      <c r="BJ614">
        <v>171.6</v>
      </c>
      <c r="BK614">
        <v>172.4</v>
      </c>
      <c r="BL614">
        <v>173.6</v>
      </c>
      <c r="BM614">
        <v>172.4</v>
      </c>
      <c r="BN614">
        <v>170.8</v>
      </c>
      <c r="BO614">
        <v>174</v>
      </c>
      <c r="BP614">
        <v>173.8</v>
      </c>
      <c r="BQ614">
        <v>172.8</v>
      </c>
      <c r="BR614" s="12">
        <f t="shared" si="18"/>
        <v>0.39354838709677431</v>
      </c>
      <c r="BS614" s="13" cm="1">
        <f t="array" aca="1" ref="BS614" ca="1">_xlfn.PERCENTILE.INC((OFFSET(E614,0,1,1,COLUMNS(E614:BQ614)-1) - E614:BP614) / E614:BP614, 0.05) * SQRT(COUNT(E614:BQ614) - 1)</f>
        <v>-0.24966840792700956</v>
      </c>
      <c r="BT614" s="12" cm="1">
        <f t="array" aca="1" ref="BT614" ca="1">_xlfn.STDEV.P((E614:BP614 - OFFSET(E614:BP614,0,1)) / OFFSET(E614:BP614,0,1)) * SQRT(COUNT(E614:BQ614)-1)</f>
        <v>0.19829381409101943</v>
      </c>
      <c r="BU614" s="12" cm="1">
        <f t="array" ref="BU614">-(MAX(1 - (E614:BQ614 / _xlfn.SCAN(E614, E614:BQ614, _xlfn.LAMBDA(_xlpm.a,_xlpm.b, MAX(_xlpm.a, _xlpm.b))))))</f>
        <v>-9.9290780141844004E-2</v>
      </c>
      <c r="BV614" s="14">
        <f t="shared" ca="1" si="19"/>
        <v>1.9998374075085885</v>
      </c>
    </row>
    <row r="615" spans="1:74" x14ac:dyDescent="0.45">
      <c r="A615" s="2" t="s">
        <v>1249</v>
      </c>
      <c r="B615" t="s">
        <v>1250</v>
      </c>
      <c r="C615" t="s">
        <v>37</v>
      </c>
      <c r="D615" t="s">
        <v>8</v>
      </c>
      <c r="E615">
        <v>41.78</v>
      </c>
      <c r="F615">
        <v>44.16</v>
      </c>
      <c r="G615">
        <v>41.52</v>
      </c>
      <c r="H615">
        <v>45.03</v>
      </c>
      <c r="I615">
        <v>47.07</v>
      </c>
      <c r="J615">
        <v>48.27</v>
      </c>
      <c r="K615">
        <v>48.54</v>
      </c>
      <c r="L615">
        <v>48.54</v>
      </c>
      <c r="M615">
        <v>48.54</v>
      </c>
      <c r="N615">
        <v>46.64</v>
      </c>
      <c r="O615">
        <v>43.01</v>
      </c>
      <c r="P615">
        <v>43.74</v>
      </c>
      <c r="Q615">
        <v>44.78</v>
      </c>
      <c r="R615">
        <v>44.15</v>
      </c>
      <c r="S615">
        <v>42.37</v>
      </c>
      <c r="T615">
        <v>45</v>
      </c>
      <c r="U615">
        <v>46.62</v>
      </c>
      <c r="V615">
        <v>44.5</v>
      </c>
      <c r="W615">
        <v>47.51</v>
      </c>
      <c r="X615">
        <v>50.94</v>
      </c>
      <c r="Y615">
        <v>53.52</v>
      </c>
      <c r="Z615">
        <v>49.28</v>
      </c>
      <c r="AA615">
        <v>49.28</v>
      </c>
      <c r="AB615">
        <v>46.8</v>
      </c>
      <c r="AC615">
        <v>47.72</v>
      </c>
      <c r="AD615">
        <v>47.7</v>
      </c>
      <c r="AE615">
        <v>48.9</v>
      </c>
      <c r="AF615">
        <v>48.81</v>
      </c>
      <c r="AG615">
        <v>47.72</v>
      </c>
      <c r="AH615">
        <v>46.38</v>
      </c>
      <c r="AI615">
        <v>44.3</v>
      </c>
      <c r="AJ615">
        <v>40.799999999999997</v>
      </c>
      <c r="AK615">
        <v>41.89</v>
      </c>
      <c r="AL615">
        <v>42.93</v>
      </c>
      <c r="AM615">
        <v>42.55</v>
      </c>
      <c r="AN615">
        <v>45.44</v>
      </c>
      <c r="AO615">
        <v>43.22</v>
      </c>
      <c r="AP615">
        <v>43.7</v>
      </c>
      <c r="AQ615">
        <v>43.96</v>
      </c>
      <c r="AR615">
        <v>49.54</v>
      </c>
      <c r="AS615">
        <v>51.48</v>
      </c>
      <c r="AT615">
        <v>50.1</v>
      </c>
      <c r="AU615">
        <v>47.07</v>
      </c>
      <c r="AV615">
        <v>48.48</v>
      </c>
      <c r="AW615">
        <v>49.11</v>
      </c>
      <c r="AX615">
        <v>52.02</v>
      </c>
      <c r="AY615">
        <v>51.86</v>
      </c>
      <c r="AZ615">
        <v>53.14</v>
      </c>
      <c r="BA615">
        <v>54.1</v>
      </c>
      <c r="BB615">
        <v>53.6</v>
      </c>
      <c r="BC615">
        <v>52.08</v>
      </c>
      <c r="BD615">
        <v>49.06</v>
      </c>
      <c r="BE615">
        <v>49.07</v>
      </c>
      <c r="BF615">
        <v>49.25</v>
      </c>
      <c r="BG615">
        <v>51.24</v>
      </c>
      <c r="BH615">
        <v>51.14</v>
      </c>
      <c r="BI615">
        <v>51.1</v>
      </c>
      <c r="BJ615">
        <v>51.12</v>
      </c>
      <c r="BK615">
        <v>51.42</v>
      </c>
      <c r="BL615">
        <v>52.24</v>
      </c>
      <c r="BM615">
        <v>49.76</v>
      </c>
      <c r="BN615">
        <v>51.88</v>
      </c>
      <c r="BO615">
        <v>50.52</v>
      </c>
      <c r="BP615">
        <v>51.3</v>
      </c>
      <c r="BQ615">
        <v>51.06</v>
      </c>
      <c r="BR615" s="12">
        <f t="shared" si="18"/>
        <v>0.22211584490186695</v>
      </c>
      <c r="BS615" s="13" cm="1">
        <f t="array" aca="1" ref="BS615" ca="1">_xlfn.PERCENTILE.INC((OFFSET(E615,0,1,1,COLUMNS(E615:BQ615)-1) - E615:BP615) / E615:BP615, 0.05) * SQRT(COUNT(E615:BQ615) - 1)</f>
        <v>-0.48299661546472272</v>
      </c>
      <c r="BT615" s="12" cm="1">
        <f t="array" aca="1" ref="BT615" ca="1">_xlfn.STDEV.P((E615:BP615 - OFFSET(E615:BP615,0,1)) / OFFSET(E615:BP615,0,1)) * SQRT(COUNT(E615:BQ615)-1)</f>
        <v>0.33251737573512441</v>
      </c>
      <c r="BU615" s="12" cm="1">
        <f t="array" ref="BU615">-(MAX(1 - (E615:BQ615 / _xlfn.SCAN(E615, E615:BQ615, _xlfn.LAMBDA(_xlpm.a,_xlpm.b, MAX(_xlpm.a, _xlpm.b))))))</f>
        <v>-0.23766816143497771</v>
      </c>
      <c r="BV615" s="14">
        <f t="shared" ca="1" si="19"/>
        <v>0.67702580776168086</v>
      </c>
    </row>
    <row r="616" spans="1:74" x14ac:dyDescent="0.45">
      <c r="A616" s="2" t="s">
        <v>1251</v>
      </c>
      <c r="B616" t="s">
        <v>1252</v>
      </c>
      <c r="C616" t="s">
        <v>37</v>
      </c>
      <c r="D616" t="s">
        <v>8</v>
      </c>
      <c r="E616">
        <v>25.34</v>
      </c>
      <c r="F616">
        <v>25.8</v>
      </c>
      <c r="G616">
        <v>24.96</v>
      </c>
      <c r="H616">
        <v>26.32</v>
      </c>
      <c r="I616">
        <v>27.84</v>
      </c>
      <c r="J616">
        <v>29.34</v>
      </c>
      <c r="K616">
        <v>29.7</v>
      </c>
      <c r="L616">
        <v>29.7</v>
      </c>
      <c r="M616">
        <v>29.7</v>
      </c>
      <c r="N616">
        <v>28.82</v>
      </c>
      <c r="O616">
        <v>26.64</v>
      </c>
      <c r="P616">
        <v>27.3</v>
      </c>
      <c r="Q616">
        <v>28.26</v>
      </c>
      <c r="R616">
        <v>28.36</v>
      </c>
      <c r="S616">
        <v>27.48</v>
      </c>
      <c r="T616">
        <v>28</v>
      </c>
      <c r="U616">
        <v>28.48</v>
      </c>
      <c r="V616">
        <v>28.5</v>
      </c>
      <c r="W616">
        <v>30</v>
      </c>
      <c r="X616">
        <v>30.48</v>
      </c>
      <c r="Y616">
        <v>32.700000000000003</v>
      </c>
      <c r="Z616">
        <v>32.04</v>
      </c>
      <c r="AA616">
        <v>32.04</v>
      </c>
      <c r="AB616">
        <v>30.3</v>
      </c>
      <c r="AC616">
        <v>31.36</v>
      </c>
      <c r="AD616">
        <v>30.82</v>
      </c>
      <c r="AE616">
        <v>30.52</v>
      </c>
      <c r="AF616">
        <v>31.1</v>
      </c>
      <c r="AG616">
        <v>30.44</v>
      </c>
      <c r="AH616">
        <v>29.92</v>
      </c>
      <c r="AI616">
        <v>29.1</v>
      </c>
      <c r="AJ616">
        <v>26.84</v>
      </c>
      <c r="AK616">
        <v>27.36</v>
      </c>
      <c r="AL616">
        <v>28.28</v>
      </c>
      <c r="AM616">
        <v>28.18</v>
      </c>
      <c r="AN616">
        <v>29.5</v>
      </c>
      <c r="AO616">
        <v>28.24</v>
      </c>
      <c r="AP616">
        <v>27.88</v>
      </c>
      <c r="AQ616">
        <v>28.76</v>
      </c>
      <c r="AR616">
        <v>30.78</v>
      </c>
      <c r="AS616">
        <v>31.32</v>
      </c>
      <c r="AT616">
        <v>30.54</v>
      </c>
      <c r="AU616">
        <v>30.02</v>
      </c>
      <c r="AV616">
        <v>30.6</v>
      </c>
      <c r="AW616">
        <v>31.42</v>
      </c>
      <c r="AX616">
        <v>32.36</v>
      </c>
      <c r="AY616">
        <v>32.18</v>
      </c>
      <c r="AZ616">
        <v>32.840000000000003</v>
      </c>
      <c r="BA616">
        <v>33.299999999999997</v>
      </c>
      <c r="BB616">
        <v>32.44</v>
      </c>
      <c r="BC616">
        <v>31.7</v>
      </c>
      <c r="BD616">
        <v>29.82</v>
      </c>
      <c r="BE616">
        <v>30.14</v>
      </c>
      <c r="BF616">
        <v>30.16</v>
      </c>
      <c r="BG616">
        <v>31.1</v>
      </c>
      <c r="BH616">
        <v>31.18</v>
      </c>
      <c r="BI616">
        <v>30.6</v>
      </c>
      <c r="BJ616">
        <v>30.7</v>
      </c>
      <c r="BK616">
        <v>30.4</v>
      </c>
      <c r="BL616">
        <v>31.12</v>
      </c>
      <c r="BM616">
        <v>30.06</v>
      </c>
      <c r="BN616">
        <v>30.82</v>
      </c>
      <c r="BO616">
        <v>30</v>
      </c>
      <c r="BP616">
        <v>30.24</v>
      </c>
      <c r="BQ616">
        <v>30.28</v>
      </c>
      <c r="BR616" s="12">
        <f t="shared" si="18"/>
        <v>0.19494869771112872</v>
      </c>
      <c r="BS616" s="13" cm="1">
        <f t="array" aca="1" ref="BS616" ca="1">_xlfn.PERCENTILE.INC((OFFSET(E616,0,1,1,COLUMNS(E616:BQ616)-1) - E616:BP616) / E616:BP616, 0.05) * SQRT(COUNT(E616:BQ616) - 1)</f>
        <v>-0.42054262680124394</v>
      </c>
      <c r="BT616" s="12" cm="1">
        <f t="array" aca="1" ref="BT616" ca="1">_xlfn.STDEV.P((E616:BP616 - OFFSET(E616:BP616,0,1)) / OFFSET(E616:BP616,0,1)) * SQRT(COUNT(E616:BQ616)-1)</f>
        <v>0.25829307704793292</v>
      </c>
      <c r="BU616" s="12" cm="1">
        <f t="array" ref="BU616">-(MAX(1 - (E616:BQ616 / _xlfn.SCAN(E616, E616:BQ616, _xlfn.LAMBDA(_xlpm.a,_xlpm.b, MAX(_xlpm.a, _xlpm.b))))))</f>
        <v>-0.17920489296636088</v>
      </c>
      <c r="BV616" s="14">
        <f t="shared" ca="1" si="19"/>
        <v>0.76639954881327677</v>
      </c>
    </row>
    <row r="617" spans="1:74" x14ac:dyDescent="0.45">
      <c r="A617" s="2" t="s">
        <v>1253</v>
      </c>
      <c r="B617" t="s">
        <v>1254</v>
      </c>
      <c r="C617" t="s">
        <v>22</v>
      </c>
      <c r="D617" t="s">
        <v>8</v>
      </c>
      <c r="E617">
        <v>80.84</v>
      </c>
      <c r="F617">
        <v>78.02</v>
      </c>
      <c r="G617">
        <v>78</v>
      </c>
      <c r="H617">
        <v>79.69</v>
      </c>
      <c r="I617">
        <v>79.86</v>
      </c>
      <c r="J617">
        <v>78.819999999999993</v>
      </c>
      <c r="K617">
        <v>80.790000000000006</v>
      </c>
      <c r="L617">
        <v>80.790000000000006</v>
      </c>
      <c r="M617">
        <v>80.790000000000006</v>
      </c>
      <c r="N617">
        <v>82.84</v>
      </c>
      <c r="O617">
        <v>80.78</v>
      </c>
      <c r="P617">
        <v>79.91</v>
      </c>
      <c r="Q617">
        <v>82.11</v>
      </c>
      <c r="R617">
        <v>82.02</v>
      </c>
      <c r="S617">
        <v>80.900000000000006</v>
      </c>
      <c r="T617">
        <v>83.49</v>
      </c>
      <c r="U617">
        <v>80.27</v>
      </c>
      <c r="V617">
        <v>79.67</v>
      </c>
      <c r="W617">
        <v>83.53</v>
      </c>
      <c r="X617">
        <v>85.47</v>
      </c>
      <c r="Y617">
        <v>86.05</v>
      </c>
      <c r="Z617">
        <v>84.86</v>
      </c>
      <c r="AA617">
        <v>84.86</v>
      </c>
      <c r="AB617">
        <v>80.349999999999994</v>
      </c>
      <c r="AC617">
        <v>81.69</v>
      </c>
      <c r="AD617">
        <v>79.8</v>
      </c>
      <c r="AE617">
        <v>81.14</v>
      </c>
      <c r="AF617">
        <v>81.349999999999994</v>
      </c>
      <c r="AG617">
        <v>80.88</v>
      </c>
      <c r="AH617">
        <v>80.959999999999994</v>
      </c>
      <c r="AI617">
        <v>82.45</v>
      </c>
      <c r="AJ617">
        <v>79.349999999999994</v>
      </c>
      <c r="AK617">
        <v>84.1</v>
      </c>
      <c r="AL617">
        <v>86.69</v>
      </c>
      <c r="AM617">
        <v>88.06</v>
      </c>
      <c r="AN617">
        <v>87.91</v>
      </c>
      <c r="AO617">
        <v>89.06</v>
      </c>
      <c r="AP617">
        <v>91.27</v>
      </c>
      <c r="AQ617">
        <v>92.73</v>
      </c>
      <c r="AR617">
        <v>94.98</v>
      </c>
      <c r="AS617">
        <v>94.67</v>
      </c>
      <c r="AT617">
        <v>95.77</v>
      </c>
      <c r="AU617">
        <v>95.18</v>
      </c>
      <c r="AV617">
        <v>95.18</v>
      </c>
      <c r="AW617">
        <v>96.3</v>
      </c>
      <c r="AX617">
        <v>100.88</v>
      </c>
      <c r="AY617">
        <v>100</v>
      </c>
      <c r="AZ617">
        <v>100.5</v>
      </c>
      <c r="BA617">
        <v>99.07</v>
      </c>
      <c r="BB617">
        <v>97.56</v>
      </c>
      <c r="BC617">
        <v>97</v>
      </c>
      <c r="BD617">
        <v>94.96</v>
      </c>
      <c r="BE617">
        <v>94</v>
      </c>
      <c r="BF617">
        <v>92.75</v>
      </c>
      <c r="BG617">
        <v>95.75</v>
      </c>
      <c r="BH617">
        <v>95.96</v>
      </c>
      <c r="BI617">
        <v>95.31</v>
      </c>
      <c r="BJ617">
        <v>91.96</v>
      </c>
      <c r="BK617">
        <v>92.49</v>
      </c>
      <c r="BL617">
        <v>90.79</v>
      </c>
      <c r="BM617">
        <v>90.21</v>
      </c>
      <c r="BN617">
        <v>89.25</v>
      </c>
      <c r="BO617">
        <v>90.01</v>
      </c>
      <c r="BP617">
        <v>90.29</v>
      </c>
      <c r="BQ617">
        <v>90.23</v>
      </c>
      <c r="BR617" s="12">
        <f t="shared" si="18"/>
        <v>0.1161553686293914</v>
      </c>
      <c r="BS617" s="13" cm="1">
        <f t="array" aca="1" ref="BS617" ca="1">_xlfn.PERCENTILE.INC((OFFSET(E617,0,1,1,COLUMNS(E617:BQ617)-1) - E617:BP617) / E617:BP617, 0.05) * SQRT(COUNT(E617:BQ617) - 1)</f>
        <v>-0.28087001290769725</v>
      </c>
      <c r="BT617" s="12" cm="1">
        <f t="array" aca="1" ref="BT617" ca="1">_xlfn.STDEV.P((E617:BP617 - OFFSET(E617:BP617,0,1)) / OFFSET(E617:BP617,0,1)) * SQRT(COUNT(E617:BQ617)-1)</f>
        <v>0.17008234691485397</v>
      </c>
      <c r="BU617" s="12" cm="1">
        <f t="array" ref="BU617">-(MAX(1 - (E617:BQ617 / _xlfn.SCAN(E617, E617:BQ617, _xlfn.LAMBDA(_xlpm.a,_xlpm.b, MAX(_xlpm.a, _xlpm.b))))))</f>
        <v>-0.11528548770816804</v>
      </c>
      <c r="BV617" s="14">
        <f t="shared" ca="1" si="19"/>
        <v>0.70061573579441516</v>
      </c>
    </row>
    <row r="618" spans="1:74" x14ac:dyDescent="0.45">
      <c r="A618" s="2" t="s">
        <v>1255</v>
      </c>
      <c r="B618" t="s">
        <v>1256</v>
      </c>
      <c r="C618" t="s">
        <v>7</v>
      </c>
      <c r="D618" t="s">
        <v>8</v>
      </c>
      <c r="E618">
        <v>3.3420000000000001</v>
      </c>
      <c r="F618">
        <v>3.22</v>
      </c>
      <c r="G618">
        <v>3.1659999999999999</v>
      </c>
      <c r="H618">
        <v>3.3839999999999999</v>
      </c>
      <c r="I618">
        <v>3.4060000000000001</v>
      </c>
      <c r="J618">
        <v>3.4319999999999999</v>
      </c>
      <c r="K618">
        <v>3.6179999999999999</v>
      </c>
      <c r="L618">
        <v>3.6179999999999999</v>
      </c>
      <c r="M618">
        <v>3.6179999999999999</v>
      </c>
      <c r="N618">
        <v>3.726</v>
      </c>
      <c r="O618">
        <v>3.46</v>
      </c>
      <c r="P618">
        <v>3.4620000000000002</v>
      </c>
      <c r="Q618">
        <v>3.5680000000000001</v>
      </c>
      <c r="R618">
        <v>3.6619999999999999</v>
      </c>
      <c r="S618">
        <v>3.56</v>
      </c>
      <c r="T618">
        <v>3.5619999999999998</v>
      </c>
      <c r="U618">
        <v>3.7120000000000002</v>
      </c>
      <c r="V618">
        <v>3.512</v>
      </c>
      <c r="W618">
        <v>3.6480000000000001</v>
      </c>
      <c r="X618">
        <v>3.66</v>
      </c>
      <c r="Y618">
        <v>3.9159999999999999</v>
      </c>
      <c r="Z618">
        <v>3.73</v>
      </c>
      <c r="AA618">
        <v>3.73</v>
      </c>
      <c r="AB618">
        <v>3.2440000000000002</v>
      </c>
      <c r="AC618">
        <v>3.5459999999999998</v>
      </c>
      <c r="AD618">
        <v>3.4079999999999999</v>
      </c>
      <c r="AE618">
        <v>3.7</v>
      </c>
      <c r="AF618">
        <v>3.8639999999999999</v>
      </c>
      <c r="AG618">
        <v>3.7839999999999998</v>
      </c>
      <c r="AH618">
        <v>3.67</v>
      </c>
      <c r="AI618">
        <v>3.47</v>
      </c>
      <c r="AJ618">
        <v>3.3679999999999999</v>
      </c>
      <c r="AK618">
        <v>3.3719999999999999</v>
      </c>
      <c r="AL618">
        <v>3.5979999999999999</v>
      </c>
      <c r="AM618">
        <v>3.6880000000000002</v>
      </c>
      <c r="AN618">
        <v>3.6720000000000002</v>
      </c>
      <c r="AO618">
        <v>3.6280000000000001</v>
      </c>
      <c r="AP618">
        <v>3.5379999999999998</v>
      </c>
      <c r="AQ618">
        <v>3.66</v>
      </c>
      <c r="AR618">
        <v>3.86</v>
      </c>
      <c r="AS618">
        <v>3.9260000000000002</v>
      </c>
      <c r="AT618">
        <v>3.952</v>
      </c>
      <c r="AU618">
        <v>3.8079999999999998</v>
      </c>
      <c r="AV618">
        <v>3.8079999999999998</v>
      </c>
      <c r="AW618">
        <v>4.1040000000000001</v>
      </c>
      <c r="AX618">
        <v>4.202</v>
      </c>
      <c r="AY618">
        <v>4.2939999999999996</v>
      </c>
      <c r="AZ618">
        <v>4.58</v>
      </c>
      <c r="BA618">
        <v>4.6980000000000004</v>
      </c>
      <c r="BB618">
        <v>4.4800000000000004</v>
      </c>
      <c r="BC618">
        <v>4.3620000000000001</v>
      </c>
      <c r="BD618">
        <v>4.1120000000000001</v>
      </c>
      <c r="BE618">
        <v>4.1139999999999999</v>
      </c>
      <c r="BF618">
        <v>4.0679999999999996</v>
      </c>
      <c r="BG618">
        <v>4.282</v>
      </c>
      <c r="BH618">
        <v>4.25</v>
      </c>
      <c r="BI618">
        <v>4.25</v>
      </c>
      <c r="BJ618">
        <v>4.1900000000000004</v>
      </c>
      <c r="BK618">
        <v>4.0999999999999996</v>
      </c>
      <c r="BL618">
        <v>4.8159999999999998</v>
      </c>
      <c r="BM618">
        <v>4.5119999999999996</v>
      </c>
      <c r="BN618">
        <v>4.55</v>
      </c>
      <c r="BO618">
        <v>4.516</v>
      </c>
      <c r="BP618">
        <v>4.8760000000000003</v>
      </c>
      <c r="BQ618">
        <v>4.8639999999999999</v>
      </c>
      <c r="BR618" s="12">
        <f t="shared" si="18"/>
        <v>0.45541591861160974</v>
      </c>
      <c r="BS618" s="13" cm="1">
        <f t="array" aca="1" ref="BS618" ca="1">_xlfn.PERCENTILE.INC((OFFSET(E618,0,1,1,COLUMNS(E618:BQ618)-1) - E618:BP618) / E618:BP618, 0.05) * SQRT(COUNT(E618:BQ618) - 1)</f>
        <v>-0.45512457725688904</v>
      </c>
      <c r="BT618" s="12" cm="1">
        <f t="array" aca="1" ref="BT618" ca="1">_xlfn.STDEV.P((E618:BP618 - OFFSET(E618:BP618,0,1)) / OFFSET(E618:BP618,0,1)) * SQRT(COUNT(E618:BQ618)-1)</f>
        <v>0.37198449234289466</v>
      </c>
      <c r="BU618" s="12" cm="1">
        <f t="array" ref="BU618">-(MAX(1 - (E618:BQ618 / _xlfn.SCAN(E618, E618:BQ618, _xlfn.LAMBDA(_xlpm.a,_xlpm.b, MAX(_xlpm.a, _xlpm.b))))))</f>
        <v>-0.1716036772216547</v>
      </c>
      <c r="BV618" s="14">
        <f t="shared" ca="1" si="19"/>
        <v>1.2323710478474363</v>
      </c>
    </row>
    <row r="619" spans="1:74" x14ac:dyDescent="0.45">
      <c r="A619" s="2" t="s">
        <v>1257</v>
      </c>
      <c r="B619" t="s">
        <v>1258</v>
      </c>
      <c r="C619" t="s">
        <v>22</v>
      </c>
      <c r="D619" t="s">
        <v>8</v>
      </c>
      <c r="E619">
        <v>15.67</v>
      </c>
      <c r="F619">
        <v>15.78</v>
      </c>
      <c r="G619">
        <v>16.27</v>
      </c>
      <c r="H619">
        <v>17.37</v>
      </c>
      <c r="I619">
        <v>18.329999999999998</v>
      </c>
      <c r="J619">
        <v>18.260000000000002</v>
      </c>
      <c r="K619">
        <v>18.350000000000001</v>
      </c>
      <c r="L619">
        <v>18.350000000000001</v>
      </c>
      <c r="M619">
        <v>18.350000000000001</v>
      </c>
      <c r="N619">
        <v>18.399999999999999</v>
      </c>
      <c r="O619">
        <v>17.399999999999999</v>
      </c>
      <c r="P619">
        <v>17.440000000000001</v>
      </c>
      <c r="Q619">
        <v>18.78</v>
      </c>
      <c r="R619">
        <v>19.09</v>
      </c>
      <c r="S619">
        <v>18.23</v>
      </c>
      <c r="T619">
        <v>18.25</v>
      </c>
      <c r="U619">
        <v>18.23</v>
      </c>
      <c r="V619">
        <v>17.829999999999998</v>
      </c>
      <c r="W619">
        <v>18.5</v>
      </c>
      <c r="X619">
        <v>18.920000000000002</v>
      </c>
      <c r="Y619">
        <v>19.84</v>
      </c>
      <c r="Z619">
        <v>19.84</v>
      </c>
      <c r="AA619">
        <v>19.84</v>
      </c>
      <c r="AB619">
        <v>19.010000000000002</v>
      </c>
      <c r="AC619">
        <v>19.28</v>
      </c>
      <c r="AD619">
        <v>19.36</v>
      </c>
      <c r="AE619">
        <v>19.5</v>
      </c>
      <c r="AF619">
        <v>19.87</v>
      </c>
      <c r="AG619">
        <v>19.86</v>
      </c>
      <c r="AH619">
        <v>19.670000000000002</v>
      </c>
      <c r="AI619">
        <v>18.739999999999998</v>
      </c>
      <c r="AJ619">
        <v>18.11</v>
      </c>
      <c r="AK619">
        <v>18.600000000000001</v>
      </c>
      <c r="AL619">
        <v>19.920000000000002</v>
      </c>
      <c r="AM619">
        <v>20.059999999999999</v>
      </c>
      <c r="AN619">
        <v>19.77</v>
      </c>
      <c r="AO619">
        <v>19.77</v>
      </c>
      <c r="AP619">
        <v>19.68</v>
      </c>
      <c r="AQ619">
        <v>19.86</v>
      </c>
      <c r="AR619">
        <v>20.399999999999999</v>
      </c>
      <c r="AS619">
        <v>21.56</v>
      </c>
      <c r="AT619">
        <v>22.18</v>
      </c>
      <c r="AU619">
        <v>21.52</v>
      </c>
      <c r="AV619">
        <v>21.92</v>
      </c>
      <c r="AW619">
        <v>22.3</v>
      </c>
      <c r="AX619">
        <v>23.08</v>
      </c>
      <c r="AY619">
        <v>23.06</v>
      </c>
      <c r="AZ619">
        <v>23.66</v>
      </c>
      <c r="BA619">
        <v>24.48</v>
      </c>
      <c r="BB619">
        <v>23.42</v>
      </c>
      <c r="BC619">
        <v>22.64</v>
      </c>
      <c r="BD619">
        <v>20.78</v>
      </c>
      <c r="BE619">
        <v>20.18</v>
      </c>
      <c r="BF619">
        <v>19.670000000000002</v>
      </c>
      <c r="BG619">
        <v>20.58</v>
      </c>
      <c r="BH619">
        <v>20.100000000000001</v>
      </c>
      <c r="BI619">
        <v>19.53</v>
      </c>
      <c r="BJ619">
        <v>19.53</v>
      </c>
      <c r="BK619">
        <v>19.41</v>
      </c>
      <c r="BL619">
        <v>19.989999999999998</v>
      </c>
      <c r="BM619">
        <v>20.079999999999998</v>
      </c>
      <c r="BN619">
        <v>20.04</v>
      </c>
      <c r="BO619">
        <v>20.16</v>
      </c>
      <c r="BP619">
        <v>20.28</v>
      </c>
      <c r="BQ619">
        <v>20.12</v>
      </c>
      <c r="BR619" s="12">
        <f t="shared" si="18"/>
        <v>0.28398213146139129</v>
      </c>
      <c r="BS619" s="13" cm="1">
        <f t="array" aca="1" ref="BS619" ca="1">_xlfn.PERCENTILE.INC((OFFSET(E619,0,1,1,COLUMNS(E619:BQ619)-1) - E619:BP619) / E619:BP619, 0.05) * SQRT(COUNT(E619:BQ619) - 1)</f>
        <v>-0.35829918138025219</v>
      </c>
      <c r="BT619" s="12" cm="1">
        <f t="array" aca="1" ref="BT619" ca="1">_xlfn.STDEV.P((E619:BP619 - OFFSET(E619:BP619,0,1)) / OFFSET(E619:BP619,0,1)) * SQRT(COUNT(E619:BQ619)-1)</f>
        <v>0.24526656862043583</v>
      </c>
      <c r="BU619" s="12" cm="1">
        <f t="array" ref="BU619">-(MAX(1 - (E619:BQ619 / _xlfn.SCAN(E619, E619:BQ619, _xlfn.LAMBDA(_xlpm.a,_xlpm.b, MAX(_xlpm.a, _xlpm.b))))))</f>
        <v>-0.20710784313725494</v>
      </c>
      <c r="BV619" s="14">
        <f t="shared" ca="1" si="19"/>
        <v>1.1701110880118502</v>
      </c>
    </row>
    <row r="620" spans="1:74" x14ac:dyDescent="0.45">
      <c r="A620" s="2" t="s">
        <v>1259</v>
      </c>
      <c r="B620" t="s">
        <v>1260</v>
      </c>
      <c r="C620" t="s">
        <v>7</v>
      </c>
      <c r="D620" t="s">
        <v>8</v>
      </c>
      <c r="E620">
        <v>8.6649999999999991</v>
      </c>
      <c r="F620">
        <v>8.7650000000000006</v>
      </c>
      <c r="G620">
        <v>9</v>
      </c>
      <c r="H620">
        <v>9.3699999999999992</v>
      </c>
      <c r="I620">
        <v>9.6150000000000002</v>
      </c>
      <c r="J620">
        <v>9.6950000000000003</v>
      </c>
      <c r="K620">
        <v>10.1</v>
      </c>
      <c r="L620">
        <v>10.1</v>
      </c>
      <c r="M620">
        <v>10.1</v>
      </c>
      <c r="N620">
        <v>9.82</v>
      </c>
      <c r="O620">
        <v>9.4</v>
      </c>
      <c r="P620">
        <v>9.24</v>
      </c>
      <c r="Q620">
        <v>9.4700000000000006</v>
      </c>
      <c r="R620">
        <v>9.5950000000000006</v>
      </c>
      <c r="S620">
        <v>9.32</v>
      </c>
      <c r="T620">
        <v>9.4350000000000005</v>
      </c>
      <c r="U620">
        <v>9.61</v>
      </c>
      <c r="V620">
        <v>9.5399999999999991</v>
      </c>
      <c r="W620">
        <v>9.7550000000000008</v>
      </c>
      <c r="X620">
        <v>10.79</v>
      </c>
      <c r="Y620">
        <v>11.4</v>
      </c>
      <c r="Z620">
        <v>10.99</v>
      </c>
      <c r="AA620">
        <v>10.99</v>
      </c>
      <c r="AB620">
        <v>11.05</v>
      </c>
      <c r="AC620">
        <v>11.19</v>
      </c>
      <c r="AD620">
        <v>10.78</v>
      </c>
      <c r="AE620">
        <v>11.01</v>
      </c>
      <c r="AF620">
        <v>11.03</v>
      </c>
      <c r="AG620">
        <v>11.13</v>
      </c>
      <c r="AH620">
        <v>11.14</v>
      </c>
      <c r="AI620">
        <v>10.62</v>
      </c>
      <c r="AJ620">
        <v>10.46</v>
      </c>
      <c r="AK620">
        <v>10.42</v>
      </c>
      <c r="AL620">
        <v>10.93</v>
      </c>
      <c r="AM620">
        <v>11.11</v>
      </c>
      <c r="AN620">
        <v>11.13</v>
      </c>
      <c r="AO620">
        <v>11.13</v>
      </c>
      <c r="AP620">
        <v>11.25</v>
      </c>
      <c r="AQ620">
        <v>11.12</v>
      </c>
      <c r="AR620">
        <v>11.2</v>
      </c>
      <c r="AS620">
        <v>11.7</v>
      </c>
      <c r="AT620">
        <v>11.75</v>
      </c>
      <c r="AU620">
        <v>11.5</v>
      </c>
      <c r="AV620">
        <v>11.45</v>
      </c>
      <c r="AW620">
        <v>11.85</v>
      </c>
      <c r="AX620">
        <v>11.98</v>
      </c>
      <c r="AY620">
        <v>12.04</v>
      </c>
      <c r="AZ620">
        <v>12.19</v>
      </c>
      <c r="BA620">
        <v>12.23</v>
      </c>
      <c r="BB620">
        <v>12.04</v>
      </c>
      <c r="BC620">
        <v>11.99</v>
      </c>
      <c r="BD620">
        <v>11.69</v>
      </c>
      <c r="BE620">
        <v>11.69</v>
      </c>
      <c r="BF620">
        <v>11.48</v>
      </c>
      <c r="BG620">
        <v>11.93</v>
      </c>
      <c r="BH620">
        <v>11.7</v>
      </c>
      <c r="BI620">
        <v>11.55</v>
      </c>
      <c r="BJ620">
        <v>11.55</v>
      </c>
      <c r="BK620">
        <v>11.55</v>
      </c>
      <c r="BL620">
        <v>11.55</v>
      </c>
      <c r="BM620">
        <v>11.22</v>
      </c>
      <c r="BN620">
        <v>11.32</v>
      </c>
      <c r="BO620">
        <v>11.44</v>
      </c>
      <c r="BP620">
        <v>11.44</v>
      </c>
      <c r="BQ620">
        <v>11.46</v>
      </c>
      <c r="BR620" s="12">
        <f t="shared" si="18"/>
        <v>0.32256203115983867</v>
      </c>
      <c r="BS620" s="13" cm="1">
        <f t="array" aca="1" ref="BS620" ca="1">_xlfn.PERCENTILE.INC((OFFSET(E620,0,1,1,COLUMNS(E620:BQ620)-1) - E620:BP620) / E620:BP620, 0.05) * SQRT(COUNT(E620:BQ620) - 1)</f>
        <v>-0.27895431648428015</v>
      </c>
      <c r="BT620" s="12" cm="1">
        <f t="array" aca="1" ref="BT620" ca="1">_xlfn.STDEV.P((E620:BP620 - OFFSET(E620:BP620,0,1)) / OFFSET(E620:BP620,0,1)) * SQRT(COUNT(E620:BQ620)-1)</f>
        <v>0.19615955711440447</v>
      </c>
      <c r="BU620" s="12" cm="1">
        <f t="array" ref="BU620">-(MAX(1 - (E620:BQ620 / _xlfn.SCAN(E620, E620:BQ620, _xlfn.LAMBDA(_xlpm.a,_xlpm.b, MAX(_xlpm.a, _xlpm.b))))))</f>
        <v>-8.59649122807018E-2</v>
      </c>
      <c r="BV620" s="14">
        <f t="shared" ca="1" si="19"/>
        <v>1.6597153661494035</v>
      </c>
    </row>
    <row r="621" spans="1:74" x14ac:dyDescent="0.45">
      <c r="A621" s="2" t="s">
        <v>1261</v>
      </c>
      <c r="B621" t="s">
        <v>1262</v>
      </c>
      <c r="C621" t="s">
        <v>25</v>
      </c>
      <c r="D621" t="s">
        <v>55</v>
      </c>
      <c r="E621">
        <v>36</v>
      </c>
      <c r="F621">
        <v>36</v>
      </c>
      <c r="G621">
        <v>35.9</v>
      </c>
      <c r="H621">
        <v>39.299999999999997</v>
      </c>
      <c r="I621">
        <v>39.5</v>
      </c>
      <c r="J621">
        <v>39.700000000000003</v>
      </c>
      <c r="K621">
        <v>40.75</v>
      </c>
      <c r="L621">
        <v>40.75</v>
      </c>
      <c r="M621">
        <v>40.75</v>
      </c>
      <c r="N621">
        <v>42.5</v>
      </c>
      <c r="O621">
        <v>41.1</v>
      </c>
      <c r="P621">
        <v>43.15</v>
      </c>
      <c r="Q621">
        <v>43.45</v>
      </c>
      <c r="R621">
        <v>43.15</v>
      </c>
      <c r="S621">
        <v>41.2</v>
      </c>
      <c r="T621">
        <v>42</v>
      </c>
      <c r="U621">
        <v>41.3</v>
      </c>
      <c r="V621">
        <v>40.5</v>
      </c>
      <c r="W621">
        <v>41</v>
      </c>
      <c r="X621">
        <v>40.65</v>
      </c>
      <c r="Y621">
        <v>42.3</v>
      </c>
      <c r="Z621">
        <v>40.1</v>
      </c>
      <c r="AA621">
        <v>40.1</v>
      </c>
      <c r="AB621">
        <v>39</v>
      </c>
      <c r="AC621">
        <v>39.5</v>
      </c>
      <c r="AD621">
        <v>37.85</v>
      </c>
      <c r="AE621">
        <v>38.200000000000003</v>
      </c>
      <c r="AF621">
        <v>38.299999999999997</v>
      </c>
      <c r="AG621">
        <v>38.299999999999997</v>
      </c>
      <c r="AH621">
        <v>40.049999999999997</v>
      </c>
      <c r="AI621">
        <v>39.35</v>
      </c>
      <c r="AJ621">
        <v>38.65</v>
      </c>
      <c r="AK621">
        <v>38</v>
      </c>
      <c r="AL621">
        <v>39.9</v>
      </c>
      <c r="AM621">
        <v>40.200000000000003</v>
      </c>
      <c r="AN621">
        <v>40.299999999999997</v>
      </c>
      <c r="AO621">
        <v>41.75</v>
      </c>
      <c r="AP621">
        <v>41.15</v>
      </c>
      <c r="AQ621">
        <v>42</v>
      </c>
      <c r="AR621">
        <v>42.6</v>
      </c>
      <c r="AS621">
        <v>42.15</v>
      </c>
      <c r="AT621">
        <v>42</v>
      </c>
      <c r="AU621">
        <v>41.25</v>
      </c>
      <c r="AV621">
        <v>42</v>
      </c>
      <c r="AW621">
        <v>43.8</v>
      </c>
      <c r="AX621">
        <v>42.4</v>
      </c>
      <c r="AY621">
        <v>42.3</v>
      </c>
      <c r="AZ621">
        <v>42.65</v>
      </c>
      <c r="BA621">
        <v>42.25</v>
      </c>
      <c r="BB621">
        <v>41.95</v>
      </c>
      <c r="BC621">
        <v>42.9</v>
      </c>
      <c r="BD621">
        <v>42.9</v>
      </c>
      <c r="BE621">
        <v>42.2</v>
      </c>
      <c r="BF621">
        <v>42</v>
      </c>
      <c r="BG621">
        <v>41.55</v>
      </c>
      <c r="BH621">
        <v>41.6</v>
      </c>
      <c r="BI621">
        <v>41.5</v>
      </c>
      <c r="BJ621">
        <v>41.85</v>
      </c>
      <c r="BK621">
        <v>42</v>
      </c>
      <c r="BL621">
        <v>43.4</v>
      </c>
      <c r="BM621">
        <v>41.6</v>
      </c>
      <c r="BN621">
        <v>41.4</v>
      </c>
      <c r="BO621">
        <v>41.1</v>
      </c>
      <c r="BP621">
        <v>41.3</v>
      </c>
      <c r="BQ621">
        <v>41.7</v>
      </c>
      <c r="BR621" s="12">
        <f t="shared" si="18"/>
        <v>0.15833333333333341</v>
      </c>
      <c r="BS621" s="13" cm="1">
        <f t="array" aca="1" ref="BS621" ca="1">_xlfn.PERCENTILE.INC((OFFSET(E621,0,1,1,COLUMNS(E621:BQ621)-1) - E621:BP621) / E621:BP621, 0.05) * SQRT(COUNT(E621:BQ621) - 1)</f>
        <v>-0.32155706153429064</v>
      </c>
      <c r="BT621" s="12" cm="1">
        <f t="array" aca="1" ref="BT621" ca="1">_xlfn.STDEV.P((E621:BP621 - OFFSET(E621:BP621,0,1)) / OFFSET(E621:BP621,0,1)) * SQRT(COUNT(E621:BQ621)-1)</f>
        <v>0.19803492391493488</v>
      </c>
      <c r="BU621" s="12" cm="1">
        <f t="array" ref="BU621">-(MAX(1 - (E621:BQ621 / _xlfn.SCAN(E621, E621:BQ621, _xlfn.LAMBDA(_xlpm.a,_xlpm.b, MAX(_xlpm.a, _xlpm.b))))))</f>
        <v>-0.12888377445339472</v>
      </c>
      <c r="BV621" s="14">
        <f t="shared" ca="1" si="19"/>
        <v>0.81470646764626486</v>
      </c>
    </row>
    <row r="622" spans="1:74" x14ac:dyDescent="0.45">
      <c r="A622" s="2" t="s">
        <v>1263</v>
      </c>
      <c r="B622" t="s">
        <v>1264</v>
      </c>
      <c r="C622" t="s">
        <v>25</v>
      </c>
      <c r="D622" t="s">
        <v>8</v>
      </c>
      <c r="E622">
        <v>12.6</v>
      </c>
      <c r="F622">
        <v>12.637499999999999</v>
      </c>
      <c r="G622">
        <v>12.975</v>
      </c>
      <c r="H622">
        <v>12.975</v>
      </c>
      <c r="I622">
        <v>13.275</v>
      </c>
      <c r="J622">
        <v>12.9375</v>
      </c>
      <c r="K622">
        <v>13.75</v>
      </c>
      <c r="L622">
        <v>13.75</v>
      </c>
      <c r="M622">
        <v>13.75</v>
      </c>
      <c r="N622">
        <v>13.65</v>
      </c>
      <c r="O622">
        <v>13.4625</v>
      </c>
      <c r="P622">
        <v>13.862500000000001</v>
      </c>
      <c r="Q622">
        <v>14</v>
      </c>
      <c r="R622">
        <v>13.625</v>
      </c>
      <c r="S622">
        <v>13.574999999999999</v>
      </c>
      <c r="T622">
        <v>14.137499999999999</v>
      </c>
      <c r="U622">
        <v>14.175000000000001</v>
      </c>
      <c r="V622">
        <v>14.15</v>
      </c>
      <c r="W622">
        <v>14.7875</v>
      </c>
      <c r="X622">
        <v>15.225</v>
      </c>
      <c r="Y622">
        <v>15.18</v>
      </c>
      <c r="Z622">
        <v>14.85</v>
      </c>
      <c r="AA622">
        <v>14.85</v>
      </c>
      <c r="AB622">
        <v>14.61</v>
      </c>
      <c r="AC622">
        <v>14.15</v>
      </c>
      <c r="AD622">
        <v>14.54</v>
      </c>
      <c r="AE622">
        <v>14.55</v>
      </c>
      <c r="AF622">
        <v>14.48</v>
      </c>
      <c r="AG622">
        <v>14.51</v>
      </c>
      <c r="AH622">
        <v>14.85</v>
      </c>
      <c r="AI622">
        <v>14.63</v>
      </c>
      <c r="AJ622">
        <v>14.24</v>
      </c>
      <c r="AK622">
        <v>14.37</v>
      </c>
      <c r="AL622">
        <v>14.35</v>
      </c>
      <c r="AM622">
        <v>14.28</v>
      </c>
      <c r="AN622">
        <v>14.32</v>
      </c>
      <c r="AO622">
        <v>14.32</v>
      </c>
      <c r="AP622">
        <v>14.45</v>
      </c>
      <c r="AQ622">
        <v>14.54</v>
      </c>
      <c r="AR622">
        <v>14.35</v>
      </c>
      <c r="AS622">
        <v>14.4</v>
      </c>
      <c r="AT622">
        <v>15.11</v>
      </c>
      <c r="AU622">
        <v>15.2</v>
      </c>
      <c r="AV622">
        <v>15.28</v>
      </c>
      <c r="AW622">
        <v>15.5</v>
      </c>
      <c r="AX622">
        <v>15.14</v>
      </c>
      <c r="AY622">
        <v>15.23</v>
      </c>
      <c r="AZ622">
        <v>15.4</v>
      </c>
      <c r="BA622">
        <v>15.22</v>
      </c>
      <c r="BB622">
        <v>15</v>
      </c>
      <c r="BC622">
        <v>15.09</v>
      </c>
      <c r="BD622">
        <v>14.56</v>
      </c>
      <c r="BE622">
        <v>14.71</v>
      </c>
      <c r="BF622">
        <v>14.44</v>
      </c>
      <c r="BG622">
        <v>14.97</v>
      </c>
      <c r="BH622">
        <v>14.97</v>
      </c>
      <c r="BI622">
        <v>14.68</v>
      </c>
      <c r="BJ622">
        <v>14.68</v>
      </c>
      <c r="BK622">
        <v>14.77</v>
      </c>
      <c r="BL622">
        <v>15.37</v>
      </c>
      <c r="BM622">
        <v>15.15</v>
      </c>
      <c r="BN622">
        <v>15.19</v>
      </c>
      <c r="BO622">
        <v>15.35</v>
      </c>
      <c r="BP622">
        <v>15.26</v>
      </c>
      <c r="BQ622">
        <v>15.22</v>
      </c>
      <c r="BR622" s="12">
        <f t="shared" si="18"/>
        <v>0.20793650793650803</v>
      </c>
      <c r="BS622" s="13" cm="1">
        <f t="array" aca="1" ref="BS622" ca="1">_xlfn.PERCENTILE.INC((OFFSET(E622,0,1,1,COLUMNS(E622:BQ622)-1) - E622:BP622) / E622:BP622, 0.05) * SQRT(COUNT(E622:BQ622) - 1)</f>
        <v>-0.21177983479500009</v>
      </c>
      <c r="BT622" s="12" cm="1">
        <f t="array" aca="1" ref="BT622" ca="1">_xlfn.STDEV.P((E622:BP622 - OFFSET(E622:BP622,0,1)) / OFFSET(E622:BP622,0,1)) * SQRT(COUNT(E622:BQ622)-1)</f>
        <v>0.15666515617722995</v>
      </c>
      <c r="BU622" s="12" cm="1">
        <f t="array" ref="BU622">-(MAX(1 - (E622:BQ622 / _xlfn.SCAN(E622, E622:BQ622, _xlfn.LAMBDA(_xlpm.a,_xlpm.b, MAX(_xlpm.a, _xlpm.b))))))</f>
        <v>-7.060755336617397E-2</v>
      </c>
      <c r="BV622" s="14">
        <f t="shared" ca="1" si="19"/>
        <v>1.3464609047966916</v>
      </c>
    </row>
    <row r="623" spans="1:74" x14ac:dyDescent="0.45">
      <c r="A623" s="2" t="s">
        <v>1265</v>
      </c>
      <c r="B623" t="s">
        <v>1266</v>
      </c>
      <c r="C623" t="s">
        <v>19</v>
      </c>
      <c r="D623" t="s">
        <v>29</v>
      </c>
      <c r="E623">
        <v>136.4</v>
      </c>
      <c r="F623">
        <v>133.35</v>
      </c>
      <c r="G623">
        <v>135.19999999999999</v>
      </c>
      <c r="H623">
        <v>140.4</v>
      </c>
      <c r="I623">
        <v>148.44999999999999</v>
      </c>
      <c r="J623">
        <v>147.30000000000001</v>
      </c>
      <c r="K623">
        <v>152.44999999999999</v>
      </c>
      <c r="L623">
        <v>152.44999999999999</v>
      </c>
      <c r="M623">
        <v>152.44999999999999</v>
      </c>
      <c r="N623">
        <v>148.5</v>
      </c>
      <c r="O623">
        <v>135.30000000000001</v>
      </c>
      <c r="P623">
        <v>136.30000000000001</v>
      </c>
      <c r="Q623">
        <v>140.4</v>
      </c>
      <c r="R623">
        <v>140.44999999999999</v>
      </c>
      <c r="S623">
        <v>137.35</v>
      </c>
      <c r="T623">
        <v>138.05000000000001</v>
      </c>
      <c r="U623">
        <v>144.1</v>
      </c>
      <c r="V623">
        <v>146</v>
      </c>
      <c r="W623">
        <v>150.35</v>
      </c>
      <c r="X623">
        <v>153.94999999999999</v>
      </c>
      <c r="Y623">
        <v>159.5</v>
      </c>
      <c r="Z623">
        <v>157.30000000000001</v>
      </c>
      <c r="AA623">
        <v>158</v>
      </c>
      <c r="AB623">
        <v>158.15</v>
      </c>
      <c r="AC623">
        <v>155.65</v>
      </c>
      <c r="AD623">
        <v>154.94999999999999</v>
      </c>
      <c r="AE623">
        <v>156.15</v>
      </c>
      <c r="AF623">
        <v>156.15</v>
      </c>
      <c r="AG623">
        <v>162.44999999999999</v>
      </c>
      <c r="AH623">
        <v>178</v>
      </c>
      <c r="AI623">
        <v>172.65</v>
      </c>
      <c r="AJ623">
        <v>169.05</v>
      </c>
      <c r="AK623">
        <v>171.3</v>
      </c>
      <c r="AL623">
        <v>171.75</v>
      </c>
      <c r="AM623">
        <v>166.7</v>
      </c>
      <c r="AN623">
        <v>169</v>
      </c>
      <c r="AO623">
        <v>176.8</v>
      </c>
      <c r="AP623">
        <v>175.6</v>
      </c>
      <c r="AQ623">
        <v>175.6</v>
      </c>
      <c r="AR623">
        <v>190.45</v>
      </c>
      <c r="AS623">
        <v>195</v>
      </c>
      <c r="AT623">
        <v>194.15</v>
      </c>
      <c r="AU623">
        <v>194.2</v>
      </c>
      <c r="AV623">
        <v>200</v>
      </c>
      <c r="AW623">
        <v>207.6</v>
      </c>
      <c r="AX623">
        <v>201</v>
      </c>
      <c r="AY623">
        <v>198</v>
      </c>
      <c r="AZ623">
        <v>207.1</v>
      </c>
      <c r="BA623">
        <v>210.9</v>
      </c>
      <c r="BB623">
        <v>205.1</v>
      </c>
      <c r="BC623">
        <v>204.6</v>
      </c>
      <c r="BD623">
        <v>195.4</v>
      </c>
      <c r="BE623">
        <v>196.9</v>
      </c>
      <c r="BF623">
        <v>199</v>
      </c>
      <c r="BG623">
        <v>203.4</v>
      </c>
      <c r="BH623">
        <v>215.9</v>
      </c>
      <c r="BI623">
        <v>209.7</v>
      </c>
      <c r="BJ623">
        <v>208.9</v>
      </c>
      <c r="BK623">
        <v>217.7</v>
      </c>
      <c r="BL623">
        <v>226.9</v>
      </c>
      <c r="BM623">
        <v>213.1</v>
      </c>
      <c r="BN623">
        <v>213</v>
      </c>
      <c r="BO623">
        <v>214.7</v>
      </c>
      <c r="BP623">
        <v>223.1</v>
      </c>
      <c r="BQ623">
        <v>220.8</v>
      </c>
      <c r="BR623" s="12">
        <f t="shared" si="18"/>
        <v>0.61876832844574781</v>
      </c>
      <c r="BS623" s="13" cm="1">
        <f t="array" aca="1" ref="BS623" ca="1">_xlfn.PERCENTILE.INC((OFFSET(E623,0,1,1,COLUMNS(E623:BQ623)-1) - E623:BP623) / E623:BP623, 0.05) * SQRT(COUNT(E623:BQ623) - 1)</f>
        <v>-0.25225238682860274</v>
      </c>
      <c r="BT623" s="12" cm="1">
        <f t="array" aca="1" ref="BT623" ca="1">_xlfn.STDEV.P((E623:BP623 - OFFSET(E623:BP623,0,1)) / OFFSET(E623:BP623,0,1)) * SQRT(COUNT(E623:BQ623)-1)</f>
        <v>0.2510119885533536</v>
      </c>
      <c r="BU623" s="12" cm="1">
        <f t="array" ref="BU623">-(MAX(1 - (E623:BQ623 / _xlfn.SCAN(E623, E623:BQ623, _xlfn.LAMBDA(_xlpm.a,_xlpm.b, MAX(_xlpm.a, _xlpm.b))))))</f>
        <v>-0.11249590029517864</v>
      </c>
      <c r="BV623" s="14">
        <f t="shared" ca="1" si="19"/>
        <v>2.4770742307138329</v>
      </c>
    </row>
    <row r="624" spans="1:74" x14ac:dyDescent="0.45">
      <c r="A624" s="2" t="s">
        <v>1267</v>
      </c>
      <c r="B624" t="s">
        <v>1268</v>
      </c>
      <c r="C624" t="s">
        <v>7</v>
      </c>
      <c r="D624" t="s">
        <v>55</v>
      </c>
      <c r="E624">
        <v>58.72</v>
      </c>
      <c r="F624">
        <v>58.96</v>
      </c>
      <c r="G624">
        <v>59.24</v>
      </c>
      <c r="H624">
        <v>65</v>
      </c>
      <c r="I624">
        <v>69</v>
      </c>
      <c r="J624">
        <v>67.5</v>
      </c>
      <c r="K624">
        <v>69.34</v>
      </c>
      <c r="L624">
        <v>69.34</v>
      </c>
      <c r="M624">
        <v>69.34</v>
      </c>
      <c r="N624">
        <v>74.959999999999994</v>
      </c>
      <c r="O624">
        <v>70.260000000000005</v>
      </c>
      <c r="P624">
        <v>70.62</v>
      </c>
      <c r="Q624">
        <v>72.44</v>
      </c>
      <c r="R624">
        <v>72.819999999999993</v>
      </c>
      <c r="S624">
        <v>69.760000000000005</v>
      </c>
      <c r="T624">
        <v>72</v>
      </c>
      <c r="U624">
        <v>73.8</v>
      </c>
      <c r="V624">
        <v>72.8</v>
      </c>
      <c r="W624">
        <v>72.5</v>
      </c>
      <c r="X624">
        <v>73.540000000000006</v>
      </c>
      <c r="Y624">
        <v>77.7</v>
      </c>
      <c r="Z624">
        <v>76.98</v>
      </c>
      <c r="AA624">
        <v>76.98</v>
      </c>
      <c r="AB624">
        <v>74</v>
      </c>
      <c r="AC624">
        <v>74.86</v>
      </c>
      <c r="AD624">
        <v>74</v>
      </c>
      <c r="AE624">
        <v>75.180000000000007</v>
      </c>
      <c r="AF624">
        <v>77</v>
      </c>
      <c r="AG624">
        <v>75.34</v>
      </c>
      <c r="AH624">
        <v>75.64</v>
      </c>
      <c r="AI624">
        <v>73.8</v>
      </c>
      <c r="AJ624">
        <v>72</v>
      </c>
      <c r="AK624">
        <v>72.760000000000005</v>
      </c>
      <c r="AL624">
        <v>81.12</v>
      </c>
      <c r="AM624">
        <v>82.9</v>
      </c>
      <c r="AN624">
        <v>83.1</v>
      </c>
      <c r="AO624">
        <v>81.099999999999994</v>
      </c>
      <c r="AP624">
        <v>79.92</v>
      </c>
      <c r="AQ624">
        <v>80.44</v>
      </c>
      <c r="AR624">
        <v>85.2</v>
      </c>
      <c r="AS624">
        <v>85.32</v>
      </c>
      <c r="AT624">
        <v>85.38</v>
      </c>
      <c r="AU624">
        <v>86.28</v>
      </c>
      <c r="AV624">
        <v>87.42</v>
      </c>
      <c r="AW624">
        <v>88.1</v>
      </c>
      <c r="AX624">
        <v>87.86</v>
      </c>
      <c r="AY624">
        <v>88.2</v>
      </c>
      <c r="AZ624">
        <v>91.52</v>
      </c>
      <c r="BA624">
        <v>90.8</v>
      </c>
      <c r="BB624">
        <v>88.62</v>
      </c>
      <c r="BC624">
        <v>89.9</v>
      </c>
      <c r="BD624">
        <v>89.9</v>
      </c>
      <c r="BE624">
        <v>87.4</v>
      </c>
      <c r="BF624">
        <v>84.9</v>
      </c>
      <c r="BG624">
        <v>87.72</v>
      </c>
      <c r="BH624">
        <v>86.82</v>
      </c>
      <c r="BI624">
        <v>86.5</v>
      </c>
      <c r="BJ624">
        <v>87.9</v>
      </c>
      <c r="BK624">
        <v>86.92</v>
      </c>
      <c r="BL624">
        <v>89.9</v>
      </c>
      <c r="BM624">
        <v>88.56</v>
      </c>
      <c r="BN624">
        <v>89.86</v>
      </c>
      <c r="BO624">
        <v>88.68</v>
      </c>
      <c r="BP624">
        <v>90.46</v>
      </c>
      <c r="BQ624">
        <v>90.9</v>
      </c>
      <c r="BR624" s="12">
        <f t="shared" si="18"/>
        <v>0.54802452316076311</v>
      </c>
      <c r="BS624" s="13" cm="1">
        <f t="array" aca="1" ref="BS624" ca="1">_xlfn.PERCENTILE.INC((OFFSET(E624,0,1,1,COLUMNS(E624:BQ624)-1) - E624:BP624) / E624:BP624, 0.05) * SQRT(COUNT(E624:BQ624) - 1)</f>
        <v>-0.2278784207217274</v>
      </c>
      <c r="BT624" s="12" cm="1">
        <f t="array" aca="1" ref="BT624" ca="1">_xlfn.STDEV.P((E624:BP624 - OFFSET(E624:BP624,0,1)) / OFFSET(E624:BP624,0,1)) * SQRT(COUNT(E624:BQ624)-1)</f>
        <v>0.23453742345441558</v>
      </c>
      <c r="BU624" s="12" cm="1">
        <f t="array" ref="BU624">-(MAX(1 - (E624:BQ624 / _xlfn.SCAN(E624, E624:BQ624, _xlfn.LAMBDA(_xlpm.a,_xlpm.b, MAX(_xlpm.a, _xlpm.b))))))</f>
        <v>-7.3359073359073435E-2</v>
      </c>
      <c r="BV624" s="14">
        <f t="shared" ca="1" si="19"/>
        <v>2.3494396546394265</v>
      </c>
    </row>
    <row r="625" spans="1:74" x14ac:dyDescent="0.45">
      <c r="A625" s="2" t="s">
        <v>1269</v>
      </c>
      <c r="B625" t="s">
        <v>1270</v>
      </c>
      <c r="C625" t="s">
        <v>22</v>
      </c>
      <c r="D625" t="s">
        <v>8</v>
      </c>
      <c r="E625">
        <v>37.69</v>
      </c>
      <c r="F625">
        <v>38.5</v>
      </c>
      <c r="G625">
        <v>38.25</v>
      </c>
      <c r="H625">
        <v>40.03</v>
      </c>
      <c r="I625">
        <v>42.49</v>
      </c>
      <c r="J625">
        <v>41.84</v>
      </c>
      <c r="K625">
        <v>44.37</v>
      </c>
      <c r="L625">
        <v>44.37</v>
      </c>
      <c r="M625">
        <v>44.37</v>
      </c>
      <c r="N625">
        <v>44.4</v>
      </c>
      <c r="O625">
        <v>41.19</v>
      </c>
      <c r="P625">
        <v>41.25</v>
      </c>
      <c r="Q625">
        <v>44.47</v>
      </c>
      <c r="R625">
        <v>44.68</v>
      </c>
      <c r="S625">
        <v>43.45</v>
      </c>
      <c r="T625">
        <v>44.2</v>
      </c>
      <c r="U625">
        <v>44.19</v>
      </c>
      <c r="V625">
        <v>43.74</v>
      </c>
      <c r="W625">
        <v>47.29</v>
      </c>
      <c r="X625">
        <v>43.98</v>
      </c>
      <c r="Y625">
        <v>47.49</v>
      </c>
      <c r="Z625">
        <v>45.31</v>
      </c>
      <c r="AA625">
        <v>45.31</v>
      </c>
      <c r="AB625">
        <v>41.96</v>
      </c>
      <c r="AC625">
        <v>45.02</v>
      </c>
      <c r="AD625">
        <v>44.85</v>
      </c>
      <c r="AE625">
        <v>45.01</v>
      </c>
      <c r="AF625">
        <v>45.96</v>
      </c>
      <c r="AG625">
        <v>45.05</v>
      </c>
      <c r="AH625">
        <v>45.19</v>
      </c>
      <c r="AI625">
        <v>43.19</v>
      </c>
      <c r="AJ625">
        <v>42.24</v>
      </c>
      <c r="AK625">
        <v>43.86</v>
      </c>
      <c r="AL625">
        <v>45.91</v>
      </c>
      <c r="AM625">
        <v>45.85</v>
      </c>
      <c r="AN625">
        <v>46.73</v>
      </c>
      <c r="AO625">
        <v>45.65</v>
      </c>
      <c r="AP625">
        <v>45.03</v>
      </c>
      <c r="AQ625">
        <v>45.72</v>
      </c>
      <c r="AR625">
        <v>47.79</v>
      </c>
      <c r="AS625">
        <v>49.29</v>
      </c>
      <c r="AT625">
        <v>51.92</v>
      </c>
      <c r="AU625">
        <v>50.2</v>
      </c>
      <c r="AV625">
        <v>50.2</v>
      </c>
      <c r="AW625">
        <v>52.9</v>
      </c>
      <c r="AX625">
        <v>55.9</v>
      </c>
      <c r="AY625">
        <v>55.46</v>
      </c>
      <c r="AZ625">
        <v>56.46</v>
      </c>
      <c r="BA625">
        <v>56.36</v>
      </c>
      <c r="BB625">
        <v>54.92</v>
      </c>
      <c r="BC625">
        <v>53.26</v>
      </c>
      <c r="BD625">
        <v>50.34</v>
      </c>
      <c r="BE625">
        <v>51.84</v>
      </c>
      <c r="BF625">
        <v>51.18</v>
      </c>
      <c r="BG625">
        <v>53.06</v>
      </c>
      <c r="BH625">
        <v>53.58</v>
      </c>
      <c r="BI625">
        <v>54.22</v>
      </c>
      <c r="BJ625">
        <v>54.18</v>
      </c>
      <c r="BK625">
        <v>54.42</v>
      </c>
      <c r="BL625">
        <v>54.88</v>
      </c>
      <c r="BM625">
        <v>52.64</v>
      </c>
      <c r="BN625">
        <v>53.8</v>
      </c>
      <c r="BO625">
        <v>53.66</v>
      </c>
      <c r="BP625">
        <v>54.78</v>
      </c>
      <c r="BQ625">
        <v>54.8</v>
      </c>
      <c r="BR625" s="12">
        <f t="shared" si="18"/>
        <v>0.45396656938179891</v>
      </c>
      <c r="BS625" s="13" cm="1">
        <f t="array" aca="1" ref="BS625" ca="1">_xlfn.PERCENTILE.INC((OFFSET(E625,0,1,1,COLUMNS(E625:BQ625)-1) - E625:BP625) / E625:BP625, 0.05) * SQRT(COUNT(E625:BQ625) - 1)</f>
        <v>-0.42789789846066695</v>
      </c>
      <c r="BT625" s="12" cm="1">
        <f t="array" aca="1" ref="BT625" ca="1">_xlfn.STDEV.P((E625:BP625 - OFFSET(E625:BP625,0,1)) / OFFSET(E625:BP625,0,1)) * SQRT(COUNT(E625:BQ625)-1)</f>
        <v>0.28480558136999679</v>
      </c>
      <c r="BU625" s="12" cm="1">
        <f t="array" ref="BU625">-(MAX(1 - (E625:BQ625 / _xlfn.SCAN(E625, E625:BQ625, _xlfn.LAMBDA(_xlpm.a,_xlpm.b, MAX(_xlpm.a, _xlpm.b))))))</f>
        <v>-0.11644556748789225</v>
      </c>
      <c r="BV625" s="14">
        <f t="shared" ca="1" si="19"/>
        <v>1.6045105829163337</v>
      </c>
    </row>
    <row r="626" spans="1:74" x14ac:dyDescent="0.45">
      <c r="A626" s="2" t="s">
        <v>1271</v>
      </c>
      <c r="B626" t="s">
        <v>1272</v>
      </c>
      <c r="C626" t="s">
        <v>22</v>
      </c>
      <c r="D626" t="s">
        <v>29</v>
      </c>
      <c r="E626">
        <v>58.16</v>
      </c>
      <c r="F626">
        <v>62.86</v>
      </c>
      <c r="G626">
        <v>58.93</v>
      </c>
      <c r="H626">
        <v>65</v>
      </c>
      <c r="I626">
        <v>70.13</v>
      </c>
      <c r="J626">
        <v>71.849999999999994</v>
      </c>
      <c r="K626">
        <v>71.849999999999994</v>
      </c>
      <c r="L626">
        <v>71.849999999999994</v>
      </c>
      <c r="M626">
        <v>71.849999999999994</v>
      </c>
      <c r="N626">
        <v>70.22</v>
      </c>
      <c r="O626">
        <v>73.56</v>
      </c>
      <c r="P626">
        <v>70.180000000000007</v>
      </c>
      <c r="Q626">
        <v>71.42</v>
      </c>
      <c r="R626">
        <v>71.849999999999994</v>
      </c>
      <c r="S626">
        <v>70.13</v>
      </c>
      <c r="T626">
        <v>71.849999999999994</v>
      </c>
      <c r="U626">
        <v>71.849999999999994</v>
      </c>
      <c r="V626">
        <v>71.33</v>
      </c>
      <c r="W626">
        <v>71.59</v>
      </c>
      <c r="X626">
        <v>71.849999999999994</v>
      </c>
      <c r="Y626">
        <v>71.849999999999994</v>
      </c>
      <c r="Z626">
        <v>71.16</v>
      </c>
      <c r="AA626">
        <v>71.849999999999994</v>
      </c>
      <c r="AB626">
        <v>71.59</v>
      </c>
      <c r="AC626">
        <v>71.849999999999994</v>
      </c>
      <c r="AD626">
        <v>70.989999999999995</v>
      </c>
      <c r="AE626">
        <v>71.16</v>
      </c>
      <c r="AF626">
        <v>71.16</v>
      </c>
      <c r="AG626">
        <v>71.42</v>
      </c>
      <c r="AH626">
        <v>68.510000000000005</v>
      </c>
      <c r="AI626">
        <v>64.28</v>
      </c>
      <c r="AJ626">
        <v>65.73</v>
      </c>
      <c r="AK626">
        <v>70.09</v>
      </c>
      <c r="AL626">
        <v>70.989999999999995</v>
      </c>
      <c r="AM626">
        <v>68.849999999999994</v>
      </c>
      <c r="AN626">
        <v>70.13</v>
      </c>
      <c r="AO626">
        <v>69.069999999999993</v>
      </c>
      <c r="AP626">
        <v>70.61</v>
      </c>
      <c r="AQ626">
        <v>70.61</v>
      </c>
      <c r="AR626">
        <v>69.709999999999994</v>
      </c>
      <c r="AS626">
        <v>70.989999999999995</v>
      </c>
      <c r="AT626">
        <v>69.790000000000006</v>
      </c>
      <c r="AU626">
        <v>70.52</v>
      </c>
      <c r="AV626">
        <v>70.819999999999993</v>
      </c>
      <c r="AW626">
        <v>70.989999999999995</v>
      </c>
      <c r="AX626">
        <v>70.989999999999995</v>
      </c>
      <c r="AY626">
        <v>68.680000000000007</v>
      </c>
      <c r="AZ626">
        <v>70.95</v>
      </c>
      <c r="BA626">
        <v>78.17</v>
      </c>
      <c r="BB626">
        <v>85.53</v>
      </c>
      <c r="BC626">
        <v>83.05</v>
      </c>
      <c r="BD626">
        <v>76.510000000000005</v>
      </c>
      <c r="BE626">
        <v>79.97</v>
      </c>
      <c r="BF626">
        <v>82.62</v>
      </c>
      <c r="BG626">
        <v>83.82</v>
      </c>
      <c r="BH626">
        <v>80.27</v>
      </c>
      <c r="BI626">
        <v>81.900000000000006</v>
      </c>
      <c r="BJ626">
        <v>81.13</v>
      </c>
      <c r="BK626">
        <v>81.08</v>
      </c>
      <c r="BL626">
        <v>80.739999999999995</v>
      </c>
      <c r="BM626">
        <v>74.540000000000006</v>
      </c>
      <c r="BN626">
        <v>76.98</v>
      </c>
      <c r="BO626">
        <v>77.02</v>
      </c>
      <c r="BP626">
        <v>83.39</v>
      </c>
      <c r="BQ626">
        <v>83.43</v>
      </c>
      <c r="BR626" s="12">
        <f t="shared" si="18"/>
        <v>0.43449105914718039</v>
      </c>
      <c r="BS626" s="13" cm="1">
        <f t="array" aca="1" ref="BS626" ca="1">_xlfn.PERCENTILE.INC((OFFSET(E626,0,1,1,COLUMNS(E626:BQ626)-1) - E626:BP626) / E626:BP626, 0.05) * SQRT(COUNT(E626:BQ626) - 1)</f>
        <v>-0.47498977894178673</v>
      </c>
      <c r="BT626" s="12" cm="1">
        <f t="array" aca="1" ref="BT626" ca="1">_xlfn.STDEV.P((E626:BP626 - OFFSET(E626:BP626,0,1)) / OFFSET(E626:BP626,0,1)) * SQRT(COUNT(E626:BQ626)-1)</f>
        <v>0.29869517124861722</v>
      </c>
      <c r="BU626" s="12" cm="1">
        <f t="array" ref="BU626">-(MAX(1 - (E626:BQ626 / _xlfn.SCAN(E626, E626:BQ626, _xlfn.LAMBDA(_xlpm.a,_xlpm.b, MAX(_xlpm.a, _xlpm.b))))))</f>
        <v>-0.12849292645855248</v>
      </c>
      <c r="BV626" s="14">
        <f t="shared" ca="1" si="19"/>
        <v>1.4646974616909068</v>
      </c>
    </row>
    <row r="627" spans="1:74" x14ac:dyDescent="0.45">
      <c r="A627" s="2" t="s">
        <v>1273</v>
      </c>
      <c r="B627" t="s">
        <v>1274</v>
      </c>
      <c r="C627" t="s">
        <v>37</v>
      </c>
      <c r="D627" t="s">
        <v>26</v>
      </c>
      <c r="E627">
        <v>77.81</v>
      </c>
      <c r="F627">
        <v>79.83</v>
      </c>
      <c r="G627">
        <v>77.28</v>
      </c>
      <c r="H627">
        <v>82.89</v>
      </c>
      <c r="I627">
        <v>85.39</v>
      </c>
      <c r="J627">
        <v>92.26</v>
      </c>
      <c r="K627">
        <v>91.52</v>
      </c>
      <c r="L627">
        <v>91.52</v>
      </c>
      <c r="M627">
        <v>91.52</v>
      </c>
      <c r="N627">
        <v>92.95</v>
      </c>
      <c r="O627">
        <v>89.64</v>
      </c>
      <c r="P627">
        <v>88.43</v>
      </c>
      <c r="Q627">
        <v>93.14</v>
      </c>
      <c r="R627">
        <v>91.69</v>
      </c>
      <c r="S627">
        <v>88.79</v>
      </c>
      <c r="T627">
        <v>89.78</v>
      </c>
      <c r="U627">
        <v>91.02</v>
      </c>
      <c r="V627">
        <v>91.14</v>
      </c>
      <c r="W627">
        <v>92.76</v>
      </c>
      <c r="X627">
        <v>94.68</v>
      </c>
      <c r="Y627">
        <v>95.68</v>
      </c>
      <c r="Z627">
        <v>96.01</v>
      </c>
      <c r="AA627">
        <v>96.01</v>
      </c>
      <c r="AB627">
        <v>92.21</v>
      </c>
      <c r="AC627">
        <v>93.73</v>
      </c>
      <c r="AD627">
        <v>95.35</v>
      </c>
      <c r="AE627">
        <v>103.28</v>
      </c>
      <c r="AF627">
        <v>105.04</v>
      </c>
      <c r="AG627">
        <v>104.76</v>
      </c>
      <c r="AH627">
        <v>104.33</v>
      </c>
      <c r="AI627">
        <v>102.67</v>
      </c>
      <c r="AJ627">
        <v>100.53</v>
      </c>
      <c r="AK627">
        <v>101.76</v>
      </c>
      <c r="AL627">
        <v>104.8</v>
      </c>
      <c r="AM627">
        <v>104.52</v>
      </c>
      <c r="AN627">
        <v>104.04</v>
      </c>
      <c r="AO627">
        <v>104.04</v>
      </c>
      <c r="AP627">
        <v>104.57</v>
      </c>
      <c r="AQ627">
        <v>105.71</v>
      </c>
      <c r="AR627">
        <v>109.27</v>
      </c>
      <c r="AS627">
        <v>110.03</v>
      </c>
      <c r="AT627">
        <v>111.17</v>
      </c>
      <c r="AU627">
        <v>112.65</v>
      </c>
      <c r="AV627">
        <v>114.36</v>
      </c>
      <c r="AW627">
        <v>115.74</v>
      </c>
      <c r="AX627">
        <v>116.78</v>
      </c>
      <c r="AY627">
        <v>117.88</v>
      </c>
      <c r="AZ627">
        <v>121.54</v>
      </c>
      <c r="BA627">
        <v>117.07</v>
      </c>
      <c r="BB627">
        <v>115.31</v>
      </c>
      <c r="BC627">
        <v>114.07</v>
      </c>
      <c r="BD627">
        <v>109.32</v>
      </c>
      <c r="BE627">
        <v>107.47</v>
      </c>
      <c r="BF627">
        <v>110.08</v>
      </c>
      <c r="BG627">
        <v>114.12</v>
      </c>
      <c r="BH627">
        <v>115.17</v>
      </c>
      <c r="BI627">
        <v>117.73</v>
      </c>
      <c r="BJ627">
        <v>117.73</v>
      </c>
      <c r="BK627">
        <v>115.02</v>
      </c>
      <c r="BL627">
        <v>116.54</v>
      </c>
      <c r="BM627">
        <v>113.74</v>
      </c>
      <c r="BN627">
        <v>116.45</v>
      </c>
      <c r="BO627">
        <v>115.17</v>
      </c>
      <c r="BP627">
        <v>117.02</v>
      </c>
      <c r="BQ627">
        <v>116.5</v>
      </c>
      <c r="BR627" s="12">
        <f t="shared" si="18"/>
        <v>0.49723685901555065</v>
      </c>
      <c r="BS627" s="13" cm="1">
        <f t="array" aca="1" ref="BS627" ca="1">_xlfn.PERCENTILE.INC((OFFSET(E627,0,1,1,COLUMNS(E627:BQ627)-1) - E627:BP627) / E627:BP627, 0.05) * SQRT(COUNT(E627:BQ627) - 1)</f>
        <v>-0.28048314879986036</v>
      </c>
      <c r="BT627" s="12" cm="1">
        <f t="array" aca="1" ref="BT627" ca="1">_xlfn.STDEV.P((E627:BP627 - OFFSET(E627:BP627,0,1)) / OFFSET(E627:BP627,0,1)) * SQRT(COUNT(E627:BQ627)-1)</f>
        <v>0.19768159937910243</v>
      </c>
      <c r="BU627" s="12" cm="1">
        <f t="array" ref="BU627">-(MAX(1 - (E627:BQ627 / _xlfn.SCAN(E627, E627:BQ627, _xlfn.LAMBDA(_xlpm.a,_xlpm.b, MAX(_xlpm.a, _xlpm.b))))))</f>
        <v>-0.11576435741319735</v>
      </c>
      <c r="BV627" s="14">
        <f t="shared" ca="1" si="19"/>
        <v>2.5305534788607802</v>
      </c>
    </row>
    <row r="628" spans="1:74" x14ac:dyDescent="0.45">
      <c r="A628" s="2" t="s">
        <v>1275</v>
      </c>
      <c r="B628" t="s">
        <v>1276</v>
      </c>
      <c r="C628" t="s">
        <v>19</v>
      </c>
      <c r="D628" t="s">
        <v>8</v>
      </c>
      <c r="E628">
        <v>31.5</v>
      </c>
      <c r="F628">
        <v>32.549999999999997</v>
      </c>
      <c r="G628">
        <v>32</v>
      </c>
      <c r="H628">
        <v>32.799999999999997</v>
      </c>
      <c r="I628">
        <v>34.9</v>
      </c>
      <c r="J628">
        <v>36.200000000000003</v>
      </c>
      <c r="K628">
        <v>39</v>
      </c>
      <c r="L628">
        <v>39</v>
      </c>
      <c r="M628">
        <v>39</v>
      </c>
      <c r="N628">
        <v>38.9</v>
      </c>
      <c r="O628">
        <v>34.25</v>
      </c>
      <c r="P628">
        <v>33.049999999999997</v>
      </c>
      <c r="Q628">
        <v>33.299999999999997</v>
      </c>
      <c r="R628">
        <v>33.6</v>
      </c>
      <c r="S628">
        <v>32.25</v>
      </c>
      <c r="T628">
        <v>32.549999999999997</v>
      </c>
      <c r="U628">
        <v>32.65</v>
      </c>
      <c r="V628">
        <v>31.95</v>
      </c>
      <c r="W628">
        <v>31.6</v>
      </c>
      <c r="X628">
        <v>32.1</v>
      </c>
      <c r="Y628">
        <v>34.15</v>
      </c>
      <c r="Z628">
        <v>34.35</v>
      </c>
      <c r="AA628">
        <v>34.35</v>
      </c>
      <c r="AB628">
        <v>32.15</v>
      </c>
      <c r="AC628">
        <v>31.9</v>
      </c>
      <c r="AD628">
        <v>31.95</v>
      </c>
      <c r="AE628">
        <v>31.85</v>
      </c>
      <c r="AF628">
        <v>32.6</v>
      </c>
      <c r="AG628">
        <v>33.799999999999997</v>
      </c>
      <c r="AH628">
        <v>33.5</v>
      </c>
      <c r="AI628">
        <v>33.5</v>
      </c>
      <c r="AJ628">
        <v>34.049999999999997</v>
      </c>
      <c r="AK628">
        <v>33.5</v>
      </c>
      <c r="AL628">
        <v>33.700000000000003</v>
      </c>
      <c r="AM628">
        <v>32.700000000000003</v>
      </c>
      <c r="AN628">
        <v>31.9</v>
      </c>
      <c r="AO628">
        <v>31.75</v>
      </c>
      <c r="AP628">
        <v>31.55</v>
      </c>
      <c r="AQ628">
        <v>32.9</v>
      </c>
      <c r="AR628">
        <v>33.799999999999997</v>
      </c>
      <c r="AS628">
        <v>36</v>
      </c>
      <c r="AT628">
        <v>38.049999999999997</v>
      </c>
      <c r="AU628">
        <v>37.15</v>
      </c>
      <c r="AV628">
        <v>36.950000000000003</v>
      </c>
      <c r="AW628">
        <v>39</v>
      </c>
      <c r="AX628">
        <v>44</v>
      </c>
      <c r="AY628">
        <v>42.55</v>
      </c>
      <c r="AZ628">
        <v>42.25</v>
      </c>
      <c r="BA628">
        <v>41.6</v>
      </c>
      <c r="BB628">
        <v>40.6</v>
      </c>
      <c r="BC628">
        <v>39.35</v>
      </c>
      <c r="BD628">
        <v>37.200000000000003</v>
      </c>
      <c r="BE628">
        <v>38.200000000000003</v>
      </c>
      <c r="BF628">
        <v>40</v>
      </c>
      <c r="BG628">
        <v>39.5</v>
      </c>
      <c r="BH628">
        <v>39</v>
      </c>
      <c r="BI628">
        <v>38.65</v>
      </c>
      <c r="BJ628">
        <v>38</v>
      </c>
      <c r="BK628">
        <v>39.5</v>
      </c>
      <c r="BL628">
        <v>39.9</v>
      </c>
      <c r="BM628">
        <v>40.299999999999997</v>
      </c>
      <c r="BN628">
        <v>39.1</v>
      </c>
      <c r="BO628">
        <v>40.549999999999997</v>
      </c>
      <c r="BP628">
        <v>40</v>
      </c>
      <c r="BQ628">
        <v>40.25</v>
      </c>
      <c r="BR628" s="12">
        <f t="shared" si="18"/>
        <v>0.27777777777777779</v>
      </c>
      <c r="BS628" s="13" cm="1">
        <f t="array" aca="1" ref="BS628" ca="1">_xlfn.PERCENTILE.INC((OFFSET(E628,0,1,1,COLUMNS(E628:BQ628)-1) - E628:BP628) / E628:BP628, 0.05) * SQRT(COUNT(E628:BQ628) - 1)</f>
        <v>-0.31525808133472399</v>
      </c>
      <c r="BT628" s="12" cm="1">
        <f t="array" aca="1" ref="BT628" ca="1">_xlfn.STDEV.P((E628:BP628 - OFFSET(E628:BP628,0,1)) / OFFSET(E628:BP628,0,1)) * SQRT(COUNT(E628:BQ628)-1)</f>
        <v>0.29263211802752664</v>
      </c>
      <c r="BU628" s="12" cm="1">
        <f t="array" ref="BU628">-(MAX(1 - (E628:BQ628 / _xlfn.SCAN(E628, E628:BQ628, _xlfn.LAMBDA(_xlpm.a,_xlpm.b, MAX(_xlpm.a, _xlpm.b))))))</f>
        <v>-0.19102564102564101</v>
      </c>
      <c r="BV628" s="14">
        <f t="shared" ca="1" si="19"/>
        <v>0.95951455933953755</v>
      </c>
    </row>
    <row r="629" spans="1:74" x14ac:dyDescent="0.45">
      <c r="A629" s="2" t="s">
        <v>1277</v>
      </c>
      <c r="B629" t="s">
        <v>1278</v>
      </c>
      <c r="C629" t="s">
        <v>22</v>
      </c>
      <c r="D629" t="s">
        <v>29</v>
      </c>
      <c r="E629">
        <v>555</v>
      </c>
      <c r="F629">
        <v>477</v>
      </c>
      <c r="G629">
        <v>502</v>
      </c>
      <c r="H629">
        <v>543</v>
      </c>
      <c r="I629">
        <v>563</v>
      </c>
      <c r="J629">
        <v>590</v>
      </c>
      <c r="K629">
        <v>611</v>
      </c>
      <c r="L629">
        <v>611</v>
      </c>
      <c r="M629">
        <v>611</v>
      </c>
      <c r="N629">
        <v>605</v>
      </c>
      <c r="O629">
        <v>579</v>
      </c>
      <c r="P629">
        <v>558</v>
      </c>
      <c r="Q629">
        <v>566</v>
      </c>
      <c r="R629">
        <v>581</v>
      </c>
      <c r="S629">
        <v>577</v>
      </c>
      <c r="T629">
        <v>560</v>
      </c>
      <c r="U629">
        <v>591</v>
      </c>
      <c r="V629">
        <v>601</v>
      </c>
      <c r="W629">
        <v>600</v>
      </c>
      <c r="X629">
        <v>609</v>
      </c>
      <c r="Y629">
        <v>612</v>
      </c>
      <c r="Z629">
        <v>615</v>
      </c>
      <c r="AA629">
        <v>602</v>
      </c>
      <c r="AB629">
        <v>606</v>
      </c>
      <c r="AC629">
        <v>600</v>
      </c>
      <c r="AD629">
        <v>600</v>
      </c>
      <c r="AE629">
        <v>602</v>
      </c>
      <c r="AF629">
        <v>602</v>
      </c>
      <c r="AG629">
        <v>596</v>
      </c>
      <c r="AH629">
        <v>589</v>
      </c>
      <c r="AI629">
        <v>584</v>
      </c>
      <c r="AJ629">
        <v>560</v>
      </c>
      <c r="AK629">
        <v>561</v>
      </c>
      <c r="AL629">
        <v>607</v>
      </c>
      <c r="AM629">
        <v>608</v>
      </c>
      <c r="AN629">
        <v>602</v>
      </c>
      <c r="AO629">
        <v>594</v>
      </c>
      <c r="AP629">
        <v>600</v>
      </c>
      <c r="AQ629">
        <v>600</v>
      </c>
      <c r="AR629">
        <v>612</v>
      </c>
      <c r="AS629">
        <v>612</v>
      </c>
      <c r="AT629">
        <v>639</v>
      </c>
      <c r="AU629">
        <v>637</v>
      </c>
      <c r="AV629">
        <v>613</v>
      </c>
      <c r="AW629">
        <v>618</v>
      </c>
      <c r="AX629">
        <v>643</v>
      </c>
      <c r="AY629">
        <v>625</v>
      </c>
      <c r="AZ629">
        <v>655</v>
      </c>
      <c r="BA629">
        <v>666</v>
      </c>
      <c r="BB629">
        <v>665</v>
      </c>
      <c r="BC629">
        <v>657</v>
      </c>
      <c r="BD629">
        <v>645</v>
      </c>
      <c r="BE629">
        <v>634</v>
      </c>
      <c r="BF629">
        <v>630</v>
      </c>
      <c r="BG629">
        <v>701</v>
      </c>
      <c r="BH629">
        <v>708</v>
      </c>
      <c r="BI629">
        <v>705</v>
      </c>
      <c r="BJ629">
        <v>713</v>
      </c>
      <c r="BK629">
        <v>680</v>
      </c>
      <c r="BL629">
        <v>688</v>
      </c>
      <c r="BM629">
        <v>658</v>
      </c>
      <c r="BN629">
        <v>648</v>
      </c>
      <c r="BO629">
        <v>644</v>
      </c>
      <c r="BP629">
        <v>645</v>
      </c>
      <c r="BQ629">
        <v>634</v>
      </c>
      <c r="BR629" s="12">
        <f t="shared" si="18"/>
        <v>0.14234234234234233</v>
      </c>
      <c r="BS629" s="13" cm="1">
        <f t="array" aca="1" ref="BS629" ca="1">_xlfn.PERCENTILE.INC((OFFSET(E629,0,1,1,COLUMNS(E629:BQ629)-1) - E629:BP629) / E629:BP629, 0.05) * SQRT(COUNT(E629:BQ629) - 1)</f>
        <v>-0.34154647345182837</v>
      </c>
      <c r="BT629" s="12" cm="1">
        <f t="array" aca="1" ref="BT629" ca="1">_xlfn.STDEV.P((E629:BP629 - OFFSET(E629:BP629,0,1)) / OFFSET(E629:BP629,0,1)) * SQRT(COUNT(E629:BQ629)-1)</f>
        <v>0.28612705629630991</v>
      </c>
      <c r="BU629" s="12" cm="1">
        <f t="array" ref="BU629">-(MAX(1 - (E629:BQ629 / _xlfn.SCAN(E629, E629:BQ629, _xlfn.LAMBDA(_xlpm.a,_xlpm.b, MAX(_xlpm.a, _xlpm.b))))))</f>
        <v>-0.14054054054054055</v>
      </c>
      <c r="BV629" s="14">
        <f t="shared" ca="1" si="19"/>
        <v>0.50798880827201542</v>
      </c>
    </row>
    <row r="630" spans="1:74" x14ac:dyDescent="0.45">
      <c r="A630" s="2" t="s">
        <v>1279</v>
      </c>
      <c r="B630" t="s">
        <v>1280</v>
      </c>
      <c r="C630" t="s">
        <v>7</v>
      </c>
      <c r="D630" t="s">
        <v>29</v>
      </c>
      <c r="E630">
        <v>197</v>
      </c>
      <c r="F630">
        <v>190</v>
      </c>
      <c r="G630">
        <v>189.5</v>
      </c>
      <c r="H630">
        <v>175.5</v>
      </c>
      <c r="I630">
        <v>181</v>
      </c>
      <c r="J630">
        <v>187.5</v>
      </c>
      <c r="K630">
        <v>188.5</v>
      </c>
      <c r="L630">
        <v>188.5</v>
      </c>
      <c r="M630">
        <v>188.5</v>
      </c>
      <c r="N630">
        <v>187.75</v>
      </c>
      <c r="O630">
        <v>190</v>
      </c>
      <c r="P630">
        <v>182</v>
      </c>
      <c r="Q630">
        <v>183</v>
      </c>
      <c r="R630">
        <v>186.75</v>
      </c>
      <c r="S630">
        <v>188</v>
      </c>
      <c r="T630">
        <v>174.5</v>
      </c>
      <c r="U630">
        <v>175</v>
      </c>
      <c r="V630">
        <v>175</v>
      </c>
      <c r="W630">
        <v>175</v>
      </c>
      <c r="X630">
        <v>180.25</v>
      </c>
      <c r="Y630">
        <v>199</v>
      </c>
      <c r="Z630">
        <v>204</v>
      </c>
      <c r="AA630">
        <v>207</v>
      </c>
      <c r="AB630">
        <v>203</v>
      </c>
      <c r="AC630">
        <v>210</v>
      </c>
      <c r="AD630">
        <v>212</v>
      </c>
      <c r="AE630">
        <v>211</v>
      </c>
      <c r="AF630">
        <v>211</v>
      </c>
      <c r="AG630">
        <v>206</v>
      </c>
      <c r="AH630">
        <v>210</v>
      </c>
      <c r="AI630">
        <v>214</v>
      </c>
      <c r="AJ630">
        <v>209</v>
      </c>
      <c r="AK630">
        <v>214</v>
      </c>
      <c r="AL630">
        <v>212.5</v>
      </c>
      <c r="AM630">
        <v>219</v>
      </c>
      <c r="AN630">
        <v>218</v>
      </c>
      <c r="AO630">
        <v>219</v>
      </c>
      <c r="AP630">
        <v>215</v>
      </c>
      <c r="AQ630">
        <v>215</v>
      </c>
      <c r="AR630">
        <v>213</v>
      </c>
      <c r="AS630">
        <v>220</v>
      </c>
      <c r="AT630">
        <v>220</v>
      </c>
      <c r="AU630">
        <v>222</v>
      </c>
      <c r="AV630">
        <v>222</v>
      </c>
      <c r="AW630">
        <v>222.5</v>
      </c>
      <c r="AX630">
        <v>224</v>
      </c>
      <c r="AY630">
        <v>224</v>
      </c>
      <c r="AZ630">
        <v>224</v>
      </c>
      <c r="BA630">
        <v>222</v>
      </c>
      <c r="BB630">
        <v>220</v>
      </c>
      <c r="BC630">
        <v>221</v>
      </c>
      <c r="BD630">
        <v>213</v>
      </c>
      <c r="BE630">
        <v>216</v>
      </c>
      <c r="BF630">
        <v>212</v>
      </c>
      <c r="BG630">
        <v>213</v>
      </c>
      <c r="BH630">
        <v>211</v>
      </c>
      <c r="BI630">
        <v>213</v>
      </c>
      <c r="BJ630">
        <v>207</v>
      </c>
      <c r="BK630">
        <v>209</v>
      </c>
      <c r="BL630">
        <v>207</v>
      </c>
      <c r="BM630">
        <v>204</v>
      </c>
      <c r="BN630">
        <v>203</v>
      </c>
      <c r="BO630">
        <v>204</v>
      </c>
      <c r="BP630">
        <v>201</v>
      </c>
      <c r="BQ630">
        <v>200</v>
      </c>
      <c r="BR630" s="12">
        <f t="shared" si="18"/>
        <v>1.5228426395939087E-2</v>
      </c>
      <c r="BS630" s="13" cm="1">
        <f t="array" aca="1" ref="BS630" ca="1">_xlfn.PERCENTILE.INC((OFFSET(E630,0,1,1,COLUMNS(E630:BQ630)-1) - E630:BP630) / E630:BP630, 0.05) * SQRT(COUNT(E630:BQ630) - 1)</f>
        <v>-0.28879344006247559</v>
      </c>
      <c r="BT630" s="12" cm="1">
        <f t="array" aca="1" ref="BT630" ca="1">_xlfn.STDEV.P((E630:BP630 - OFFSET(E630:BP630,0,1)) / OFFSET(E630:BP630,0,1)) * SQRT(COUNT(E630:BQ630)-1)</f>
        <v>0.19859147644454289</v>
      </c>
      <c r="BU630" s="12" cm="1">
        <f t="array" ref="BU630">-(MAX(1 - (E630:BQ630 / _xlfn.SCAN(E630, E630:BQ630, _xlfn.LAMBDA(_xlpm.a,_xlpm.b, MAX(_xlpm.a, _xlpm.b))))))</f>
        <v>-0.1142131979695431</v>
      </c>
      <c r="BV630" s="14">
        <f t="shared" ca="1" si="19"/>
        <v>9.1823811990397131E-2</v>
      </c>
    </row>
    <row r="631" spans="1:74" x14ac:dyDescent="0.45">
      <c r="A631" s="2" t="s">
        <v>1281</v>
      </c>
      <c r="B631" t="s">
        <v>1282</v>
      </c>
      <c r="C631" t="s">
        <v>22</v>
      </c>
      <c r="D631" t="s">
        <v>8</v>
      </c>
      <c r="E631">
        <v>51.44</v>
      </c>
      <c r="F631">
        <v>50.84</v>
      </c>
      <c r="G631">
        <v>50.78</v>
      </c>
      <c r="H631">
        <v>52.06</v>
      </c>
      <c r="I631">
        <v>53.1</v>
      </c>
      <c r="J631">
        <v>51.66</v>
      </c>
      <c r="K631">
        <v>51.98</v>
      </c>
      <c r="L631">
        <v>51.98</v>
      </c>
      <c r="M631">
        <v>51.98</v>
      </c>
      <c r="N631">
        <v>52.34</v>
      </c>
      <c r="O631">
        <v>51.46</v>
      </c>
      <c r="P631">
        <v>51.26</v>
      </c>
      <c r="Q631">
        <v>52.78</v>
      </c>
      <c r="R631">
        <v>52.98</v>
      </c>
      <c r="S631">
        <v>52.02</v>
      </c>
      <c r="T631">
        <v>55</v>
      </c>
      <c r="U631">
        <v>54.64</v>
      </c>
      <c r="V631">
        <v>53.66</v>
      </c>
      <c r="W631">
        <v>54.64</v>
      </c>
      <c r="X631">
        <v>55.36</v>
      </c>
      <c r="Y631">
        <v>56.74</v>
      </c>
      <c r="Z631">
        <v>55.32</v>
      </c>
      <c r="AA631">
        <v>55.32</v>
      </c>
      <c r="AB631">
        <v>54.16</v>
      </c>
      <c r="AC631">
        <v>54.44</v>
      </c>
      <c r="AD631">
        <v>55.34</v>
      </c>
      <c r="AE631">
        <v>56.1</v>
      </c>
      <c r="AF631">
        <v>56.4</v>
      </c>
      <c r="AG631">
        <v>56.64</v>
      </c>
      <c r="AH631">
        <v>56.9</v>
      </c>
      <c r="AI631">
        <v>57.3</v>
      </c>
      <c r="AJ631">
        <v>55.92</v>
      </c>
      <c r="AK631">
        <v>56.44</v>
      </c>
      <c r="AL631">
        <v>57.26</v>
      </c>
      <c r="AM631">
        <v>57.72</v>
      </c>
      <c r="AN631">
        <v>59.5</v>
      </c>
      <c r="AO631">
        <v>59.5</v>
      </c>
      <c r="AP631">
        <v>59.78</v>
      </c>
      <c r="AQ631">
        <v>60.28</v>
      </c>
      <c r="AR631">
        <v>61.14</v>
      </c>
      <c r="AS631">
        <v>61.3</v>
      </c>
      <c r="AT631">
        <v>61.94</v>
      </c>
      <c r="AU631">
        <v>60.28</v>
      </c>
      <c r="AV631">
        <v>60.8</v>
      </c>
      <c r="AW631">
        <v>60.88</v>
      </c>
      <c r="AX631">
        <v>61</v>
      </c>
      <c r="AY631">
        <v>61.5</v>
      </c>
      <c r="AZ631">
        <v>61.72</v>
      </c>
      <c r="BA631">
        <v>61.64</v>
      </c>
      <c r="BB631">
        <v>61.48</v>
      </c>
      <c r="BC631">
        <v>61.38</v>
      </c>
      <c r="BD631">
        <v>59.88</v>
      </c>
      <c r="BE631">
        <v>59.48</v>
      </c>
      <c r="BF631">
        <v>59.32</v>
      </c>
      <c r="BG631">
        <v>60.76</v>
      </c>
      <c r="BH631">
        <v>60.5</v>
      </c>
      <c r="BI631">
        <v>61.66</v>
      </c>
      <c r="BJ631">
        <v>61.66</v>
      </c>
      <c r="BK631">
        <v>61</v>
      </c>
      <c r="BL631">
        <v>61.16</v>
      </c>
      <c r="BM631">
        <v>61.48</v>
      </c>
      <c r="BN631">
        <v>61.62</v>
      </c>
      <c r="BO631">
        <v>61.6</v>
      </c>
      <c r="BP631">
        <v>62.02</v>
      </c>
      <c r="BQ631">
        <v>61.22</v>
      </c>
      <c r="BR631" s="12">
        <f t="shared" si="18"/>
        <v>0.19012441679626751</v>
      </c>
      <c r="BS631" s="13" cm="1">
        <f t="array" aca="1" ref="BS631" ca="1">_xlfn.PERCENTILE.INC((OFFSET(E631,0,1,1,COLUMNS(E631:BQ631)-1) - E631:BP631) / E631:BP631, 0.05) * SQRT(COUNT(E631:BQ631) - 1)</f>
        <v>-0.19507843167360131</v>
      </c>
      <c r="BT631" s="12" cm="1">
        <f t="array" aca="1" ref="BT631" ca="1">_xlfn.STDEV.P((E631:BP631 - OFFSET(E631:BP631,0,1)) / OFFSET(E631:BP631,0,1)) * SQRT(COUNT(E631:BQ631)-1)</f>
        <v>0.11968963049383206</v>
      </c>
      <c r="BU631" s="12" cm="1">
        <f t="array" ref="BU631">-(MAX(1 - (E631:BQ631 / _xlfn.SCAN(E631, E631:BQ631, _xlfn.LAMBDA(_xlpm.a,_xlpm.b, MAX(_xlpm.a, _xlpm.b))))))</f>
        <v>-4.5470567500881298E-2</v>
      </c>
      <c r="BV631" s="14">
        <f t="shared" ca="1" si="19"/>
        <v>1.6136019135443829</v>
      </c>
    </row>
    <row r="632" spans="1:74" x14ac:dyDescent="0.45">
      <c r="A632" s="2" t="s">
        <v>1283</v>
      </c>
      <c r="B632" t="s">
        <v>1284</v>
      </c>
      <c r="C632" t="s">
        <v>22</v>
      </c>
      <c r="D632" t="s">
        <v>34</v>
      </c>
      <c r="E632">
        <v>139.85</v>
      </c>
      <c r="F632">
        <v>135.9</v>
      </c>
      <c r="G632">
        <v>134.05000000000001</v>
      </c>
      <c r="H632">
        <v>138.44999999999999</v>
      </c>
      <c r="I632">
        <v>142.25</v>
      </c>
      <c r="J632">
        <v>144.6</v>
      </c>
      <c r="K632">
        <v>139.19999999999999</v>
      </c>
      <c r="L632">
        <v>139.19999999999999</v>
      </c>
      <c r="M632">
        <v>139.19999999999999</v>
      </c>
      <c r="N632">
        <v>139.30000000000001</v>
      </c>
      <c r="O632">
        <v>139.25</v>
      </c>
      <c r="P632">
        <v>139.94999999999999</v>
      </c>
      <c r="Q632">
        <v>140.80000000000001</v>
      </c>
      <c r="R632">
        <v>141.35</v>
      </c>
      <c r="S632">
        <v>137.9</v>
      </c>
      <c r="T632">
        <v>140.65</v>
      </c>
      <c r="U632">
        <v>140.6</v>
      </c>
      <c r="V632">
        <v>140.1</v>
      </c>
      <c r="W632">
        <v>136.44999999999999</v>
      </c>
      <c r="X632">
        <v>135.4</v>
      </c>
      <c r="Y632">
        <v>139</v>
      </c>
      <c r="Z632">
        <v>138.05000000000001</v>
      </c>
      <c r="AA632">
        <v>138.05000000000001</v>
      </c>
      <c r="AB632">
        <v>131.65</v>
      </c>
      <c r="AC632">
        <v>132.5</v>
      </c>
      <c r="AD632">
        <v>133.94999999999999</v>
      </c>
      <c r="AE632">
        <v>134.65</v>
      </c>
      <c r="AF632">
        <v>136.80000000000001</v>
      </c>
      <c r="AG632">
        <v>137.1</v>
      </c>
      <c r="AH632">
        <v>136.80000000000001</v>
      </c>
      <c r="AI632">
        <v>133.15</v>
      </c>
      <c r="AJ632">
        <v>130.35</v>
      </c>
      <c r="AK632">
        <v>133.25</v>
      </c>
      <c r="AL632">
        <v>137.94999999999999</v>
      </c>
      <c r="AM632">
        <v>137.94999999999999</v>
      </c>
      <c r="AN632">
        <v>141.75</v>
      </c>
      <c r="AO632">
        <v>141.75</v>
      </c>
      <c r="AP632">
        <v>137.15</v>
      </c>
      <c r="AQ632">
        <v>139.25</v>
      </c>
      <c r="AR632">
        <v>138.80000000000001</v>
      </c>
      <c r="AS632">
        <v>136.85</v>
      </c>
      <c r="AT632">
        <v>141.9</v>
      </c>
      <c r="AU632">
        <v>138.4</v>
      </c>
      <c r="AV632">
        <v>138.4</v>
      </c>
      <c r="AW632">
        <v>144.69999999999999</v>
      </c>
      <c r="AX632">
        <v>148.9</v>
      </c>
      <c r="AY632">
        <v>147.80000000000001</v>
      </c>
      <c r="AZ632">
        <v>148.80000000000001</v>
      </c>
      <c r="BA632">
        <v>145.69999999999999</v>
      </c>
      <c r="BB632">
        <v>145</v>
      </c>
      <c r="BC632">
        <v>144.44999999999999</v>
      </c>
      <c r="BD632">
        <v>140.35</v>
      </c>
      <c r="BE632">
        <v>140.85</v>
      </c>
      <c r="BF632">
        <v>139.6</v>
      </c>
      <c r="BG632">
        <v>142.75</v>
      </c>
      <c r="BH632">
        <v>145.94999999999999</v>
      </c>
      <c r="BI632">
        <v>152.85</v>
      </c>
      <c r="BJ632">
        <v>154.05000000000001</v>
      </c>
      <c r="BK632">
        <v>156.35</v>
      </c>
      <c r="BL632">
        <v>155.55000000000001</v>
      </c>
      <c r="BM632">
        <v>157.30000000000001</v>
      </c>
      <c r="BN632">
        <v>153.80000000000001</v>
      </c>
      <c r="BO632">
        <v>154.30000000000001</v>
      </c>
      <c r="BP632">
        <v>156.25</v>
      </c>
      <c r="BQ632">
        <v>157.4</v>
      </c>
      <c r="BR632" s="12">
        <f t="shared" si="18"/>
        <v>0.1254915981408653</v>
      </c>
      <c r="BS632" s="13" cm="1">
        <f t="array" aca="1" ref="BS632" ca="1">_xlfn.PERCENTILE.INC((OFFSET(E632,0,1,1,COLUMNS(E632:BQ632)-1) - E632:BP632) / E632:BP632, 0.05) * SQRT(COUNT(E632:BQ632) - 1)</f>
        <v>-0.22690141850791246</v>
      </c>
      <c r="BT632" s="12" cm="1">
        <f t="array" aca="1" ref="BT632" ca="1">_xlfn.STDEV.P((E632:BP632 - OFFSET(E632:BP632,0,1)) / OFFSET(E632:BP632,0,1)) * SQRT(COUNT(E632:BQ632)-1)</f>
        <v>0.15870720701207505</v>
      </c>
      <c r="BU632" s="12" cm="1">
        <f t="array" ref="BU632">-(MAX(1 - (E632:BQ632 / _xlfn.SCAN(E632, E632:BQ632, _xlfn.LAMBDA(_xlpm.a,_xlpm.b, MAX(_xlpm.a, _xlpm.b))))))</f>
        <v>-9.8547717842323634E-2</v>
      </c>
      <c r="BV632" s="14">
        <f t="shared" ca="1" si="19"/>
        <v>0.80965824148797882</v>
      </c>
    </row>
    <row r="633" spans="1:74" x14ac:dyDescent="0.45">
      <c r="A633" s="2" t="s">
        <v>1285</v>
      </c>
      <c r="B633" t="s">
        <v>1286</v>
      </c>
      <c r="C633" t="s">
        <v>54</v>
      </c>
      <c r="D633" t="s">
        <v>29</v>
      </c>
      <c r="E633">
        <v>629</v>
      </c>
      <c r="F633">
        <v>618</v>
      </c>
      <c r="G633">
        <v>594</v>
      </c>
      <c r="H633">
        <v>644</v>
      </c>
      <c r="I633">
        <v>680</v>
      </c>
      <c r="J633">
        <v>676</v>
      </c>
      <c r="K633">
        <v>687</v>
      </c>
      <c r="L633">
        <v>687</v>
      </c>
      <c r="M633">
        <v>687</v>
      </c>
      <c r="N633">
        <v>727</v>
      </c>
      <c r="O633">
        <v>671</v>
      </c>
      <c r="P633">
        <v>641</v>
      </c>
      <c r="Q633">
        <v>648</v>
      </c>
      <c r="R633">
        <v>657</v>
      </c>
      <c r="S633">
        <v>645</v>
      </c>
      <c r="T633">
        <v>686</v>
      </c>
      <c r="U633">
        <v>690</v>
      </c>
      <c r="V633">
        <v>693</v>
      </c>
      <c r="W633">
        <v>674</v>
      </c>
      <c r="X633">
        <v>664</v>
      </c>
      <c r="Y633">
        <v>719</v>
      </c>
      <c r="Z633">
        <v>700</v>
      </c>
      <c r="AA633">
        <v>680</v>
      </c>
      <c r="AB633">
        <v>677</v>
      </c>
      <c r="AC633">
        <v>697</v>
      </c>
      <c r="AD633">
        <v>733</v>
      </c>
      <c r="AE633">
        <v>760</v>
      </c>
      <c r="AF633">
        <v>760</v>
      </c>
      <c r="AG633">
        <v>789</v>
      </c>
      <c r="AH633">
        <v>785</v>
      </c>
      <c r="AI633">
        <v>786</v>
      </c>
      <c r="AJ633">
        <v>781</v>
      </c>
      <c r="AK633">
        <v>789</v>
      </c>
      <c r="AL633">
        <v>816</v>
      </c>
      <c r="AM633">
        <v>825</v>
      </c>
      <c r="AN633">
        <v>834</v>
      </c>
      <c r="AO633">
        <v>855</v>
      </c>
      <c r="AP633">
        <v>886</v>
      </c>
      <c r="AQ633">
        <v>886</v>
      </c>
      <c r="AR633">
        <v>841</v>
      </c>
      <c r="AS633">
        <v>780</v>
      </c>
      <c r="AT633">
        <v>809</v>
      </c>
      <c r="AU633">
        <v>836</v>
      </c>
      <c r="AV633">
        <v>844</v>
      </c>
      <c r="AW633">
        <v>841</v>
      </c>
      <c r="AX633">
        <v>863</v>
      </c>
      <c r="AY633">
        <v>882</v>
      </c>
      <c r="AZ633">
        <v>850</v>
      </c>
      <c r="BA633">
        <v>793</v>
      </c>
      <c r="BB633">
        <v>784</v>
      </c>
      <c r="BC633">
        <v>749</v>
      </c>
      <c r="BD633">
        <v>723</v>
      </c>
      <c r="BE633">
        <v>710</v>
      </c>
      <c r="BF633">
        <v>693</v>
      </c>
      <c r="BG633">
        <v>710</v>
      </c>
      <c r="BH633">
        <v>740</v>
      </c>
      <c r="BI633">
        <v>732</v>
      </c>
      <c r="BJ633">
        <v>739</v>
      </c>
      <c r="BK633">
        <v>711</v>
      </c>
      <c r="BL633">
        <v>711</v>
      </c>
      <c r="BM633">
        <v>690</v>
      </c>
      <c r="BN633">
        <v>713</v>
      </c>
      <c r="BO633">
        <v>739</v>
      </c>
      <c r="BP633">
        <v>752</v>
      </c>
      <c r="BQ633">
        <v>749</v>
      </c>
      <c r="BR633" s="12">
        <f t="shared" si="18"/>
        <v>0.19077901430842609</v>
      </c>
      <c r="BS633" s="13" cm="1">
        <f t="array" aca="1" ref="BS633" ca="1">_xlfn.PERCENTILE.INC((OFFSET(E633,0,1,1,COLUMNS(E633:BQ633)-1) - E633:BP633) / E633:BP633, 0.05) * SQRT(COUNT(E633:BQ633) - 1)</f>
        <v>-0.39902372726263485</v>
      </c>
      <c r="BT633" s="12" cm="1">
        <f t="array" aca="1" ref="BT633" ca="1">_xlfn.STDEV.P((E633:BP633 - OFFSET(E633:BP633,0,1)) / OFFSET(E633:BP633,0,1)) * SQRT(COUNT(E633:BQ633)-1)</f>
        <v>0.27579005546846425</v>
      </c>
      <c r="BU633" s="12" cm="1">
        <f t="array" ref="BU633">-(MAX(1 - (E633:BQ633 / _xlfn.SCAN(E633, E633:BQ633, _xlfn.LAMBDA(_xlpm.a,_xlpm.b, MAX(_xlpm.a, _xlpm.b))))))</f>
        <v>-0.22121896162528221</v>
      </c>
      <c r="BV633" s="14">
        <f t="shared" ca="1" si="19"/>
        <v>0.70265772991435849</v>
      </c>
    </row>
    <row r="634" spans="1:74" x14ac:dyDescent="0.45">
      <c r="A634" s="2" t="s">
        <v>1287</v>
      </c>
      <c r="B634" t="s">
        <v>1288</v>
      </c>
      <c r="C634" t="s">
        <v>22</v>
      </c>
      <c r="D634" t="s">
        <v>34</v>
      </c>
      <c r="E634">
        <v>149.6</v>
      </c>
      <c r="F634">
        <v>146</v>
      </c>
      <c r="G634">
        <v>141.6</v>
      </c>
      <c r="H634">
        <v>144.5</v>
      </c>
      <c r="I634">
        <v>147.30000000000001</v>
      </c>
      <c r="J634">
        <v>140.30000000000001</v>
      </c>
      <c r="K634">
        <v>143.9</v>
      </c>
      <c r="L634">
        <v>143.9</v>
      </c>
      <c r="M634">
        <v>143.9</v>
      </c>
      <c r="N634">
        <v>145.69999999999999</v>
      </c>
      <c r="O634">
        <v>140.9</v>
      </c>
      <c r="P634">
        <v>139.1</v>
      </c>
      <c r="Q634">
        <v>144.1</v>
      </c>
      <c r="R634">
        <v>142</v>
      </c>
      <c r="S634">
        <v>135.1</v>
      </c>
      <c r="T634">
        <v>131.9</v>
      </c>
      <c r="U634">
        <v>134.6</v>
      </c>
      <c r="V634">
        <v>129</v>
      </c>
      <c r="W634">
        <v>129.80000000000001</v>
      </c>
      <c r="X634">
        <v>135.80000000000001</v>
      </c>
      <c r="Y634">
        <v>142.4</v>
      </c>
      <c r="Z634">
        <v>140.1</v>
      </c>
      <c r="AA634">
        <v>140.1</v>
      </c>
      <c r="AB634">
        <v>133.69999999999999</v>
      </c>
      <c r="AC634">
        <v>139.1</v>
      </c>
      <c r="AD634">
        <v>139.80000000000001</v>
      </c>
      <c r="AE634">
        <v>133.9</v>
      </c>
      <c r="AF634">
        <v>138.1</v>
      </c>
      <c r="AG634">
        <v>137.80000000000001</v>
      </c>
      <c r="AH634">
        <v>134.5</v>
      </c>
      <c r="AI634">
        <v>130.69999999999999</v>
      </c>
      <c r="AJ634">
        <v>124.8</v>
      </c>
      <c r="AK634">
        <v>122</v>
      </c>
      <c r="AL634">
        <v>127.8</v>
      </c>
      <c r="AM634">
        <v>130</v>
      </c>
      <c r="AN634">
        <v>132.4</v>
      </c>
      <c r="AO634">
        <v>132.4</v>
      </c>
      <c r="AP634">
        <v>134.30000000000001</v>
      </c>
      <c r="AQ634">
        <v>135.19999999999999</v>
      </c>
      <c r="AR634">
        <v>146.9</v>
      </c>
      <c r="AS634">
        <v>150</v>
      </c>
      <c r="AT634">
        <v>152.30000000000001</v>
      </c>
      <c r="AU634">
        <v>150.6</v>
      </c>
      <c r="AV634">
        <v>150.6</v>
      </c>
      <c r="AW634">
        <v>157.80000000000001</v>
      </c>
      <c r="AX634">
        <v>157.1</v>
      </c>
      <c r="AY634">
        <v>156.30000000000001</v>
      </c>
      <c r="AZ634">
        <v>157.4</v>
      </c>
      <c r="BA634">
        <v>151.5</v>
      </c>
      <c r="BB634">
        <v>146.9</v>
      </c>
      <c r="BC634">
        <v>142.9</v>
      </c>
      <c r="BD634">
        <v>132.6</v>
      </c>
      <c r="BE634">
        <v>134</v>
      </c>
      <c r="BF634">
        <v>133</v>
      </c>
      <c r="BG634">
        <v>134.69999999999999</v>
      </c>
      <c r="BH634">
        <v>135</v>
      </c>
      <c r="BI634">
        <v>138.9</v>
      </c>
      <c r="BJ634">
        <v>137.69999999999999</v>
      </c>
      <c r="BK634">
        <v>136.5</v>
      </c>
      <c r="BL634">
        <v>142</v>
      </c>
      <c r="BM634">
        <v>141.6</v>
      </c>
      <c r="BN634">
        <v>145.4</v>
      </c>
      <c r="BO634">
        <v>144.69999999999999</v>
      </c>
      <c r="BP634">
        <v>154.1</v>
      </c>
      <c r="BQ634">
        <v>153.80000000000001</v>
      </c>
      <c r="BR634" s="12">
        <f t="shared" si="18"/>
        <v>2.8074866310160543E-2</v>
      </c>
      <c r="BS634" s="13" cm="1">
        <f t="array" aca="1" ref="BS634" ca="1">_xlfn.PERCENTILE.INC((OFFSET(E634,0,1,1,COLUMNS(E634:BQ634)-1) - E634:BP634) / E634:BP634, 0.05) * SQRT(COUNT(E634:BQ634) - 1)</f>
        <v>-0.36480511515711556</v>
      </c>
      <c r="BT634" s="12" cm="1">
        <f t="array" aca="1" ref="BT634" ca="1">_xlfn.STDEV.P((E634:BP634 - OFFSET(E634:BP634,0,1)) / OFFSET(E634:BP634,0,1)) * SQRT(COUNT(E634:BQ634)-1)</f>
        <v>0.24062166610676411</v>
      </c>
      <c r="BU634" s="12" cm="1">
        <f t="array" ref="BU634">-(MAX(1 - (E634:BQ634 / _xlfn.SCAN(E634, E634:BQ634, _xlfn.LAMBDA(_xlpm.a,_xlpm.b, MAX(_xlpm.a, _xlpm.b))))))</f>
        <v>-0.18449197860962563</v>
      </c>
      <c r="BV634" s="14">
        <f t="shared" ca="1" si="19"/>
        <v>0.12917318217042634</v>
      </c>
    </row>
    <row r="635" spans="1:74" x14ac:dyDescent="0.45">
      <c r="A635" s="2" t="s">
        <v>1289</v>
      </c>
      <c r="B635" t="s">
        <v>1290</v>
      </c>
      <c r="C635" t="s">
        <v>7</v>
      </c>
      <c r="D635" t="s">
        <v>29</v>
      </c>
      <c r="E635">
        <v>0.62</v>
      </c>
      <c r="F635">
        <v>0.62</v>
      </c>
      <c r="G635">
        <v>0.62</v>
      </c>
      <c r="H635">
        <v>0.67</v>
      </c>
      <c r="I635">
        <v>0.73</v>
      </c>
      <c r="J635">
        <v>0.76</v>
      </c>
      <c r="K635">
        <v>0.73</v>
      </c>
      <c r="L635">
        <v>0.73</v>
      </c>
      <c r="M635">
        <v>0.73</v>
      </c>
      <c r="N635">
        <v>0.76</v>
      </c>
      <c r="O635">
        <v>0.8</v>
      </c>
      <c r="P635">
        <v>0.84</v>
      </c>
      <c r="Q635">
        <v>0.88</v>
      </c>
      <c r="R635">
        <v>0.86</v>
      </c>
      <c r="S635">
        <v>0.8</v>
      </c>
      <c r="T635">
        <v>0.85</v>
      </c>
      <c r="U635">
        <v>0.85</v>
      </c>
      <c r="V635">
        <v>0.92</v>
      </c>
      <c r="W635">
        <v>0.9</v>
      </c>
      <c r="X635">
        <v>0.9</v>
      </c>
      <c r="Y635">
        <v>0.85</v>
      </c>
      <c r="Z635">
        <v>0.85</v>
      </c>
      <c r="AA635">
        <v>0.85</v>
      </c>
      <c r="AB635">
        <v>0.78</v>
      </c>
      <c r="AC635">
        <v>0.78</v>
      </c>
      <c r="AD635">
        <v>0.78</v>
      </c>
      <c r="AE635">
        <v>0.78</v>
      </c>
      <c r="AF635">
        <v>0.78</v>
      </c>
      <c r="AG635">
        <v>0.78</v>
      </c>
      <c r="AH635">
        <v>0.78</v>
      </c>
      <c r="AI635">
        <v>0.7</v>
      </c>
      <c r="AJ635">
        <v>0.7</v>
      </c>
      <c r="AK635">
        <v>0.73</v>
      </c>
      <c r="AL635">
        <v>0.68</v>
      </c>
      <c r="AM635">
        <v>0.68</v>
      </c>
      <c r="AN635">
        <v>0.68</v>
      </c>
      <c r="AO635">
        <v>0.6</v>
      </c>
      <c r="AP635">
        <v>0.6</v>
      </c>
      <c r="AQ635">
        <v>0.6</v>
      </c>
      <c r="AR635">
        <v>0.6</v>
      </c>
      <c r="AS635">
        <v>0.57999999999999996</v>
      </c>
      <c r="AT635">
        <v>0.6</v>
      </c>
      <c r="AU635">
        <v>0.7</v>
      </c>
      <c r="AV635">
        <v>0.78</v>
      </c>
      <c r="AW635">
        <v>0.81</v>
      </c>
      <c r="AX635">
        <v>0.79</v>
      </c>
      <c r="AY635">
        <v>0.83</v>
      </c>
      <c r="AZ635">
        <v>0.85</v>
      </c>
      <c r="BA635">
        <v>0.85</v>
      </c>
      <c r="BB635">
        <v>0.85</v>
      </c>
      <c r="BC635">
        <v>0.85</v>
      </c>
      <c r="BD635">
        <v>0.85</v>
      </c>
      <c r="BE635">
        <v>0.85</v>
      </c>
      <c r="BF635">
        <v>0.85</v>
      </c>
      <c r="BG635">
        <v>0.85</v>
      </c>
      <c r="BH635">
        <v>0.85</v>
      </c>
      <c r="BI635">
        <v>0.95</v>
      </c>
      <c r="BJ635">
        <v>1.18</v>
      </c>
      <c r="BK635">
        <v>1.3</v>
      </c>
      <c r="BL635">
        <v>1.2</v>
      </c>
      <c r="BM635">
        <v>1.1000000000000001</v>
      </c>
      <c r="BN635">
        <v>1.1299999999999999</v>
      </c>
      <c r="BO635">
        <v>1.1299999999999999</v>
      </c>
      <c r="BP635">
        <v>1.1299999999999999</v>
      </c>
      <c r="BQ635">
        <v>1.1299999999999999</v>
      </c>
      <c r="BR635" s="12">
        <f t="shared" si="18"/>
        <v>0.82258064516129015</v>
      </c>
      <c r="BS635" s="13" cm="1">
        <f t="array" aca="1" ref="BS635" ca="1">_xlfn.PERCENTILE.INC((OFFSET(E635,0,1,1,COLUMNS(E635:BQ635)-1) - E635:BP635) / E635:BP635, 0.05) * SQRT(COUNT(E635:BQ635) - 1)</f>
        <v>-0.65230769230769203</v>
      </c>
      <c r="BT635" s="12" cm="1">
        <f t="array" aca="1" ref="BT635" ca="1">_xlfn.STDEV.P((E635:BP635 - OFFSET(E635:BP635,0,1)) / OFFSET(E635:BP635,0,1)) * SQRT(COUNT(E635:BQ635)-1)</f>
        <v>0.4439589515472237</v>
      </c>
      <c r="BU635" s="12" cm="1">
        <f t="array" ref="BU635">-(MAX(1 - (E635:BQ635 / _xlfn.SCAN(E635, E635:BQ635, _xlfn.LAMBDA(_xlpm.a,_xlpm.b, MAX(_xlpm.a, _xlpm.b))))))</f>
        <v>-0.36956521739130443</v>
      </c>
      <c r="BV635" s="14">
        <f t="shared" ca="1" si="19"/>
        <v>1.8596035563289521</v>
      </c>
    </row>
    <row r="636" spans="1:74" x14ac:dyDescent="0.45">
      <c r="A636" s="2" t="s">
        <v>1291</v>
      </c>
      <c r="B636" t="s">
        <v>1292</v>
      </c>
      <c r="C636" t="s">
        <v>11</v>
      </c>
      <c r="D636" t="s">
        <v>8</v>
      </c>
      <c r="E636">
        <v>2.09</v>
      </c>
      <c r="F636">
        <v>2.1619999999999999</v>
      </c>
      <c r="G636">
        <v>2.12</v>
      </c>
      <c r="H636">
        <v>2.157</v>
      </c>
      <c r="I636">
        <v>2.2069999999999999</v>
      </c>
      <c r="J636">
        <v>2.16</v>
      </c>
      <c r="K636">
        <v>2.19</v>
      </c>
      <c r="L636">
        <v>2.19</v>
      </c>
      <c r="M636">
        <v>2.19</v>
      </c>
      <c r="N636">
        <v>2.2080000000000002</v>
      </c>
      <c r="O636">
        <v>2.214</v>
      </c>
      <c r="P636">
        <v>2.2000000000000002</v>
      </c>
      <c r="Q636">
        <v>2.1040000000000001</v>
      </c>
      <c r="R636">
        <v>2.08</v>
      </c>
      <c r="S636">
        <v>1.9850000000000001</v>
      </c>
      <c r="T636">
        <v>2</v>
      </c>
      <c r="U636">
        <v>2.0379999999999998</v>
      </c>
      <c r="V636">
        <v>1.9724999999999999</v>
      </c>
      <c r="W636">
        <v>1.97</v>
      </c>
      <c r="X636">
        <v>1.978</v>
      </c>
      <c r="Y636">
        <v>2.0070000000000001</v>
      </c>
      <c r="Z636">
        <v>2.1120000000000001</v>
      </c>
      <c r="AA636">
        <v>2.1120000000000001</v>
      </c>
      <c r="AB636">
        <v>2.1</v>
      </c>
      <c r="AC636">
        <v>2.1309999999999998</v>
      </c>
      <c r="AD636">
        <v>2.0699999999999998</v>
      </c>
      <c r="AE636">
        <v>2.1059999999999999</v>
      </c>
      <c r="AF636">
        <v>2.1160000000000001</v>
      </c>
      <c r="AG636">
        <v>2.117</v>
      </c>
      <c r="AH636">
        <v>2.1539999999999999</v>
      </c>
      <c r="AI636">
        <v>2.1280000000000001</v>
      </c>
      <c r="AJ636">
        <v>2.093</v>
      </c>
      <c r="AK636">
        <v>2.1059999999999999</v>
      </c>
      <c r="AL636">
        <v>2.1429999999999998</v>
      </c>
      <c r="AM636">
        <v>2.077</v>
      </c>
      <c r="AN636">
        <v>2.117</v>
      </c>
      <c r="AO636">
        <v>2.13</v>
      </c>
      <c r="AP636">
        <v>2.1339999999999999</v>
      </c>
      <c r="AQ636">
        <v>2.165</v>
      </c>
      <c r="AR636">
        <v>2.1779999999999999</v>
      </c>
      <c r="AS636">
        <v>2.1520000000000001</v>
      </c>
      <c r="AT636">
        <v>2.1970000000000001</v>
      </c>
      <c r="AU636">
        <v>2.2040000000000002</v>
      </c>
      <c r="AV636">
        <v>2.2450000000000001</v>
      </c>
      <c r="AW636">
        <v>2.266</v>
      </c>
      <c r="AX636">
        <v>2.3239999999999998</v>
      </c>
      <c r="AY636">
        <v>2.3370000000000002</v>
      </c>
      <c r="AZ636">
        <v>2.3140000000000001</v>
      </c>
      <c r="BA636">
        <v>2.3410000000000002</v>
      </c>
      <c r="BB636">
        <v>2.302</v>
      </c>
      <c r="BC636">
        <v>2.3290000000000002</v>
      </c>
      <c r="BD636">
        <v>2.2370000000000001</v>
      </c>
      <c r="BE636">
        <v>2.2490000000000001</v>
      </c>
      <c r="BF636">
        <v>2.2090000000000001</v>
      </c>
      <c r="BG636">
        <v>2.27</v>
      </c>
      <c r="BH636">
        <v>2.2959999999999998</v>
      </c>
      <c r="BI636">
        <v>2.3340000000000001</v>
      </c>
      <c r="BJ636">
        <v>2.355</v>
      </c>
      <c r="BK636">
        <v>2.35</v>
      </c>
      <c r="BL636">
        <v>2.36</v>
      </c>
      <c r="BM636">
        <v>2.34</v>
      </c>
      <c r="BN636">
        <v>2.3479999999999999</v>
      </c>
      <c r="BO636">
        <v>2.3330000000000002</v>
      </c>
      <c r="BP636">
        <v>2.35</v>
      </c>
      <c r="BQ636">
        <v>2.36</v>
      </c>
      <c r="BR636" s="12">
        <f t="shared" si="18"/>
        <v>0.12918660287081341</v>
      </c>
      <c r="BS636" s="13" cm="1">
        <f t="array" aca="1" ref="BS636" ca="1">_xlfn.PERCENTILE.INC((OFFSET(E636,0,1,1,COLUMNS(E636:BQ636)-1) - E636:BP636) / E636:BP636, 0.05) * SQRT(COUNT(E636:BQ636) - 1)</f>
        <v>-0.25550513184629653</v>
      </c>
      <c r="BT636" s="12" cm="1">
        <f t="array" aca="1" ref="BT636" ca="1">_xlfn.STDEV.P((E636:BP636 - OFFSET(E636:BP636,0,1)) / OFFSET(E636:BP636,0,1)) * SQRT(COUNT(E636:BQ636)-1)</f>
        <v>0.14663832725666076</v>
      </c>
      <c r="BU636" s="12" cm="1">
        <f t="array" ref="BU636">-(MAX(1 - (E636:BQ636 / _xlfn.SCAN(E636, E636:BQ636, _xlfn.LAMBDA(_xlpm.a,_xlpm.b, MAX(_xlpm.a, _xlpm.b))))))</f>
        <v>-0.11020776874435412</v>
      </c>
      <c r="BV636" s="14">
        <f t="shared" ca="1" si="19"/>
        <v>0.90149420921472478</v>
      </c>
    </row>
    <row r="637" spans="1:74" x14ac:dyDescent="0.45">
      <c r="A637" s="2" t="s">
        <v>1293</v>
      </c>
      <c r="B637" t="s">
        <v>1294</v>
      </c>
      <c r="C637" t="s">
        <v>80</v>
      </c>
      <c r="D637" t="s">
        <v>8</v>
      </c>
      <c r="E637">
        <v>63.8</v>
      </c>
      <c r="F637">
        <v>62.4</v>
      </c>
      <c r="G637">
        <v>63.6</v>
      </c>
      <c r="H637">
        <v>65.8</v>
      </c>
      <c r="I637">
        <v>70</v>
      </c>
      <c r="J637">
        <v>69.599999999999994</v>
      </c>
      <c r="K637">
        <v>71.8</v>
      </c>
      <c r="L637">
        <v>71.8</v>
      </c>
      <c r="M637">
        <v>71.8</v>
      </c>
      <c r="N637">
        <v>72</v>
      </c>
      <c r="O637">
        <v>72.2</v>
      </c>
      <c r="P637">
        <v>73.400000000000006</v>
      </c>
      <c r="Q637">
        <v>74.8</v>
      </c>
      <c r="R637">
        <v>74.2</v>
      </c>
      <c r="S637">
        <v>73.2</v>
      </c>
      <c r="T637">
        <v>73.2</v>
      </c>
      <c r="U637">
        <v>73</v>
      </c>
      <c r="V637">
        <v>73</v>
      </c>
      <c r="W637">
        <v>73</v>
      </c>
      <c r="X637">
        <v>72.8</v>
      </c>
      <c r="Y637">
        <v>73.400000000000006</v>
      </c>
      <c r="Z637">
        <v>74.2</v>
      </c>
      <c r="AA637">
        <v>74.2</v>
      </c>
      <c r="AB637">
        <v>75</v>
      </c>
      <c r="AC637">
        <v>75.2</v>
      </c>
      <c r="AD637">
        <v>75.2</v>
      </c>
      <c r="AE637">
        <v>74.8</v>
      </c>
      <c r="AF637">
        <v>75</v>
      </c>
      <c r="AG637">
        <v>75</v>
      </c>
      <c r="AH637">
        <v>76</v>
      </c>
      <c r="AI637">
        <v>77</v>
      </c>
      <c r="AJ637">
        <v>77.2</v>
      </c>
      <c r="AK637">
        <v>77</v>
      </c>
      <c r="AL637">
        <v>77.400000000000006</v>
      </c>
      <c r="AM637">
        <v>77.2</v>
      </c>
      <c r="AN637">
        <v>77</v>
      </c>
      <c r="AO637">
        <v>79.400000000000006</v>
      </c>
      <c r="AP637">
        <v>78.599999999999994</v>
      </c>
      <c r="AQ637">
        <v>78.8</v>
      </c>
      <c r="AR637">
        <v>79</v>
      </c>
      <c r="AS637">
        <v>79.599999999999994</v>
      </c>
      <c r="AT637">
        <v>79.8</v>
      </c>
      <c r="AU637">
        <v>79.599999999999994</v>
      </c>
      <c r="AV637">
        <v>79.400000000000006</v>
      </c>
      <c r="AW637">
        <v>79.400000000000006</v>
      </c>
      <c r="AX637">
        <v>81.8</v>
      </c>
      <c r="AY637">
        <v>84</v>
      </c>
      <c r="AZ637">
        <v>85</v>
      </c>
      <c r="BA637">
        <v>84.6</v>
      </c>
      <c r="BB637">
        <v>83.4</v>
      </c>
      <c r="BC637">
        <v>84.8</v>
      </c>
      <c r="BD637">
        <v>85</v>
      </c>
      <c r="BE637">
        <v>84.8</v>
      </c>
      <c r="BF637">
        <v>84.6</v>
      </c>
      <c r="BG637">
        <v>84.6</v>
      </c>
      <c r="BH637">
        <v>85</v>
      </c>
      <c r="BI637">
        <v>84</v>
      </c>
      <c r="BJ637">
        <v>82.6</v>
      </c>
      <c r="BK637">
        <v>84.2</v>
      </c>
      <c r="BL637">
        <v>84.4</v>
      </c>
      <c r="BM637">
        <v>83.8</v>
      </c>
      <c r="BN637">
        <v>83.8</v>
      </c>
      <c r="BO637">
        <v>83.6</v>
      </c>
      <c r="BP637">
        <v>82.2</v>
      </c>
      <c r="BQ637">
        <v>82.8</v>
      </c>
      <c r="BR637" s="12">
        <f t="shared" si="18"/>
        <v>0.29780564263322884</v>
      </c>
      <c r="BS637" s="13" cm="1">
        <f t="array" aca="1" ref="BS637" ca="1">_xlfn.PERCENTILE.INC((OFFSET(E637,0,1,1,COLUMNS(E637:BQ637)-1) - E637:BP637) / E637:BP637, 0.05) * SQRT(COUNT(E637:BQ637) - 1)</f>
        <v>-0.11262640744776342</v>
      </c>
      <c r="BT637" s="12" cm="1">
        <f t="array" aca="1" ref="BT637" ca="1">_xlfn.STDEV.P((E637:BP637 - OFFSET(E637:BP637,0,1)) / OFFSET(E637:BP637,0,1)) * SQRT(COUNT(E637:BQ637)-1)</f>
        <v>0.10817439192000683</v>
      </c>
      <c r="BU637" s="12" cm="1">
        <f t="array" ref="BU637">-(MAX(1 - (E637:BQ637 / _xlfn.SCAN(E637, E637:BQ637, _xlfn.LAMBDA(_xlpm.a,_xlpm.b, MAX(_xlpm.a, _xlpm.b))))))</f>
        <v>-3.2941176470588251E-2</v>
      </c>
      <c r="BV637" s="14">
        <f t="shared" ca="1" si="19"/>
        <v>2.7808119583022459</v>
      </c>
    </row>
    <row r="638" spans="1:74" x14ac:dyDescent="0.45">
      <c r="A638" s="2" t="s">
        <v>1295</v>
      </c>
      <c r="B638" t="s">
        <v>1296</v>
      </c>
      <c r="C638" t="s">
        <v>22</v>
      </c>
      <c r="D638" t="s">
        <v>8</v>
      </c>
      <c r="E638">
        <v>47.3</v>
      </c>
      <c r="F638">
        <v>47.24</v>
      </c>
      <c r="G638">
        <v>46.36</v>
      </c>
      <c r="H638">
        <v>49.38</v>
      </c>
      <c r="I638">
        <v>52.4</v>
      </c>
      <c r="J638">
        <v>51.2</v>
      </c>
      <c r="K638">
        <v>52.9</v>
      </c>
      <c r="L638">
        <v>52.9</v>
      </c>
      <c r="M638">
        <v>52.9</v>
      </c>
      <c r="N638">
        <v>52.65</v>
      </c>
      <c r="O638">
        <v>50.2</v>
      </c>
      <c r="P638">
        <v>51</v>
      </c>
      <c r="Q638">
        <v>53.35</v>
      </c>
      <c r="R638">
        <v>55.65</v>
      </c>
      <c r="S638">
        <v>54.1</v>
      </c>
      <c r="T638">
        <v>54.45</v>
      </c>
      <c r="U638">
        <v>55.45</v>
      </c>
      <c r="V638">
        <v>53.5</v>
      </c>
      <c r="W638">
        <v>54.9</v>
      </c>
      <c r="X638">
        <v>55.2</v>
      </c>
      <c r="Y638">
        <v>59.6</v>
      </c>
      <c r="Z638">
        <v>55.05</v>
      </c>
      <c r="AA638">
        <v>55.05</v>
      </c>
      <c r="AB638">
        <v>53.4</v>
      </c>
      <c r="AC638">
        <v>54.9</v>
      </c>
      <c r="AD638">
        <v>54.3</v>
      </c>
      <c r="AE638">
        <v>54.95</v>
      </c>
      <c r="AF638">
        <v>56.55</v>
      </c>
      <c r="AG638">
        <v>56.3</v>
      </c>
      <c r="AH638">
        <v>55.3</v>
      </c>
      <c r="AI638">
        <v>54.1</v>
      </c>
      <c r="AJ638">
        <v>52.25</v>
      </c>
      <c r="AK638">
        <v>53</v>
      </c>
      <c r="AL638">
        <v>55.75</v>
      </c>
      <c r="AM638">
        <v>56.15</v>
      </c>
      <c r="AN638">
        <v>58.65</v>
      </c>
      <c r="AO638">
        <v>57.8</v>
      </c>
      <c r="AP638">
        <v>57.3</v>
      </c>
      <c r="AQ638">
        <v>58.15</v>
      </c>
      <c r="AR638">
        <v>58.8</v>
      </c>
      <c r="AS638">
        <v>60.45</v>
      </c>
      <c r="AT638">
        <v>60.85</v>
      </c>
      <c r="AU638">
        <v>58.6</v>
      </c>
      <c r="AV638">
        <v>58.6</v>
      </c>
      <c r="AW638">
        <v>60.4</v>
      </c>
      <c r="AX638">
        <v>62.85</v>
      </c>
      <c r="AY638">
        <v>63.2</v>
      </c>
      <c r="AZ638">
        <v>64.099999999999994</v>
      </c>
      <c r="BA638">
        <v>63.5</v>
      </c>
      <c r="BB638">
        <v>61.2</v>
      </c>
      <c r="BC638">
        <v>60.35</v>
      </c>
      <c r="BD638">
        <v>57.85</v>
      </c>
      <c r="BE638">
        <v>56.25</v>
      </c>
      <c r="BF638">
        <v>56.45</v>
      </c>
      <c r="BG638">
        <v>57.3</v>
      </c>
      <c r="BH638">
        <v>57.85</v>
      </c>
      <c r="BI638">
        <v>57.6</v>
      </c>
      <c r="BJ638">
        <v>55.95</v>
      </c>
      <c r="BK638">
        <v>56.55</v>
      </c>
      <c r="BL638">
        <v>57.8</v>
      </c>
      <c r="BM638">
        <v>56.8</v>
      </c>
      <c r="BN638">
        <v>56.55</v>
      </c>
      <c r="BO638">
        <v>55.85</v>
      </c>
      <c r="BP638">
        <v>57.1</v>
      </c>
      <c r="BQ638">
        <v>57.1</v>
      </c>
      <c r="BR638" s="12">
        <f t="shared" si="18"/>
        <v>0.20718816067653287</v>
      </c>
      <c r="BS638" s="13" cm="1">
        <f t="array" aca="1" ref="BS638" ca="1">_xlfn.PERCENTILE.INC((OFFSET(E638,0,1,1,COLUMNS(E638:BQ638)-1) - E638:BP638) / E638:BP638, 0.05) * SQRT(COUNT(E638:BQ638) - 1)</f>
        <v>-0.29490252913127019</v>
      </c>
      <c r="BT638" s="12" cm="1">
        <f t="array" aca="1" ref="BT638" ca="1">_xlfn.STDEV.P((E638:BP638 - OFFSET(E638:BP638,0,1)) / OFFSET(E638:BP638,0,1)) * SQRT(COUNT(E638:BQ638)-1)</f>
        <v>0.22889137311300239</v>
      </c>
      <c r="BU638" s="12" cm="1">
        <f t="array" ref="BU638">-(MAX(1 - (E638:BQ638 / _xlfn.SCAN(E638, E638:BQ638, _xlfn.LAMBDA(_xlpm.a,_xlpm.b, MAX(_xlpm.a, _xlpm.b))))))</f>
        <v>-0.12870514820592815</v>
      </c>
      <c r="BV638" s="14">
        <f t="shared" ca="1" si="19"/>
        <v>0.9183184050049833</v>
      </c>
    </row>
    <row r="639" spans="1:74" x14ac:dyDescent="0.45">
      <c r="A639" s="2" t="s">
        <v>1297</v>
      </c>
      <c r="B639" t="s">
        <v>1298</v>
      </c>
      <c r="C639" t="s">
        <v>37</v>
      </c>
      <c r="D639" t="s">
        <v>55</v>
      </c>
      <c r="E639">
        <v>64</v>
      </c>
      <c r="F639">
        <v>64.849999999999994</v>
      </c>
      <c r="G639">
        <v>64</v>
      </c>
      <c r="H639">
        <v>73.150000000000006</v>
      </c>
      <c r="I639">
        <v>81.5</v>
      </c>
      <c r="J639">
        <v>83</v>
      </c>
      <c r="K639">
        <v>84.4</v>
      </c>
      <c r="L639">
        <v>84.4</v>
      </c>
      <c r="M639">
        <v>84.4</v>
      </c>
      <c r="N639">
        <v>84.4</v>
      </c>
      <c r="O639">
        <v>78.95</v>
      </c>
      <c r="P639">
        <v>78</v>
      </c>
      <c r="Q639">
        <v>77</v>
      </c>
      <c r="R639">
        <v>79.7</v>
      </c>
      <c r="S639">
        <v>72.95</v>
      </c>
      <c r="T639">
        <v>76.599999999999994</v>
      </c>
      <c r="U639">
        <v>78.349999999999994</v>
      </c>
      <c r="V639">
        <v>76.5</v>
      </c>
      <c r="W639">
        <v>81.3</v>
      </c>
      <c r="X639">
        <v>79.599999999999994</v>
      </c>
      <c r="Y639">
        <v>77.2</v>
      </c>
      <c r="Z639">
        <v>78.099999999999994</v>
      </c>
      <c r="AA639">
        <v>78.099999999999994</v>
      </c>
      <c r="AB639">
        <v>77.75</v>
      </c>
      <c r="AC639">
        <v>76.3</v>
      </c>
      <c r="AD639">
        <v>73.95</v>
      </c>
      <c r="AE639">
        <v>73.7</v>
      </c>
      <c r="AF639">
        <v>79.400000000000006</v>
      </c>
      <c r="AG639">
        <v>78.349999999999994</v>
      </c>
      <c r="AH639">
        <v>80.3</v>
      </c>
      <c r="AI639">
        <v>78.099999999999994</v>
      </c>
      <c r="AJ639">
        <v>77.5</v>
      </c>
      <c r="AK639">
        <v>77</v>
      </c>
      <c r="AL639">
        <v>75.7</v>
      </c>
      <c r="AM639">
        <v>77.5</v>
      </c>
      <c r="AN639">
        <v>80.05</v>
      </c>
      <c r="AO639">
        <v>78.7</v>
      </c>
      <c r="AP639">
        <v>78</v>
      </c>
      <c r="AQ639">
        <v>86.4</v>
      </c>
      <c r="AR639">
        <v>98.05</v>
      </c>
      <c r="AS639">
        <v>94</v>
      </c>
      <c r="AT639">
        <v>96.9</v>
      </c>
      <c r="AU639">
        <v>99.95</v>
      </c>
      <c r="AV639">
        <v>103</v>
      </c>
      <c r="AW639">
        <v>107.2</v>
      </c>
      <c r="AX639">
        <v>116.4</v>
      </c>
      <c r="AY639">
        <v>116.1</v>
      </c>
      <c r="AZ639">
        <v>119.5</v>
      </c>
      <c r="BA639">
        <v>117</v>
      </c>
      <c r="BB639">
        <v>117.3</v>
      </c>
      <c r="BC639">
        <v>117.7</v>
      </c>
      <c r="BD639">
        <v>117.7</v>
      </c>
      <c r="BE639">
        <v>114</v>
      </c>
      <c r="BF639">
        <v>110</v>
      </c>
      <c r="BG639">
        <v>109.3</v>
      </c>
      <c r="BH639">
        <v>107.4</v>
      </c>
      <c r="BI639">
        <v>109</v>
      </c>
      <c r="BJ639">
        <v>109.2</v>
      </c>
      <c r="BK639">
        <v>110</v>
      </c>
      <c r="BL639">
        <v>114.7</v>
      </c>
      <c r="BM639">
        <v>109</v>
      </c>
      <c r="BN639">
        <v>108.2</v>
      </c>
      <c r="BO639">
        <v>104.6</v>
      </c>
      <c r="BP639">
        <v>106.6</v>
      </c>
      <c r="BQ639">
        <v>107.9</v>
      </c>
      <c r="BR639" s="12">
        <f t="shared" si="18"/>
        <v>0.68593750000000009</v>
      </c>
      <c r="BS639" s="13" cm="1">
        <f t="array" aca="1" ref="BS639" ca="1">_xlfn.PERCENTILE.INC((OFFSET(E639,0,1,1,COLUMNS(E639:BQ639)-1) - E639:BP639) / E639:BP639, 0.05) * SQRT(COUNT(E639:BQ639) - 1)</f>
        <v>-0.32298236667650748</v>
      </c>
      <c r="BT639" s="12" cm="1">
        <f t="array" aca="1" ref="BT639" ca="1">_xlfn.STDEV.P((E639:BP639 - OFFSET(E639:BP639,0,1)) / OFFSET(E639:BP639,0,1)) * SQRT(COUNT(E639:BQ639)-1)</f>
        <v>0.32198744712402</v>
      </c>
      <c r="BU639" s="12" cm="1">
        <f t="array" ref="BU639">-(MAX(1 - (E639:BQ639 / _xlfn.SCAN(E639, E639:BQ639, _xlfn.LAMBDA(_xlpm.a,_xlpm.b, MAX(_xlpm.a, _xlpm.b))))))</f>
        <v>-0.13566350710900477</v>
      </c>
      <c r="BV639" s="14">
        <f t="shared" ca="1" si="19"/>
        <v>2.1396626053395154</v>
      </c>
    </row>
    <row r="640" spans="1:74" x14ac:dyDescent="0.45">
      <c r="A640" s="2" t="s">
        <v>1299</v>
      </c>
      <c r="B640" t="s">
        <v>1300</v>
      </c>
      <c r="C640" t="s">
        <v>22</v>
      </c>
      <c r="D640" t="s">
        <v>8</v>
      </c>
      <c r="E640">
        <v>46.7</v>
      </c>
      <c r="F640">
        <v>46.44</v>
      </c>
      <c r="G640">
        <v>43.9</v>
      </c>
      <c r="H640">
        <v>45.54</v>
      </c>
      <c r="I640">
        <v>44.36</v>
      </c>
      <c r="J640">
        <v>45.68</v>
      </c>
      <c r="K640">
        <v>46.2</v>
      </c>
      <c r="L640">
        <v>46.2</v>
      </c>
      <c r="M640">
        <v>46.2</v>
      </c>
      <c r="N640">
        <v>44.88</v>
      </c>
      <c r="O640">
        <v>43.98</v>
      </c>
      <c r="P640">
        <v>43.5</v>
      </c>
      <c r="Q640">
        <v>44.54</v>
      </c>
      <c r="R640">
        <v>43.34</v>
      </c>
      <c r="S640">
        <v>42.9</v>
      </c>
      <c r="T640">
        <v>43.38</v>
      </c>
      <c r="U640">
        <v>43.8</v>
      </c>
      <c r="V640">
        <v>45.16</v>
      </c>
      <c r="W640">
        <v>45.38</v>
      </c>
      <c r="X640">
        <v>45.64</v>
      </c>
      <c r="Y640">
        <v>48.2</v>
      </c>
      <c r="Z640">
        <v>46.5</v>
      </c>
      <c r="AA640">
        <v>46.5</v>
      </c>
      <c r="AB640">
        <v>44.6</v>
      </c>
      <c r="AC640">
        <v>46.1</v>
      </c>
      <c r="AD640">
        <v>46.46</v>
      </c>
      <c r="AE640">
        <v>48.68</v>
      </c>
      <c r="AF640">
        <v>49.5</v>
      </c>
      <c r="AG640">
        <v>49.7</v>
      </c>
      <c r="AH640">
        <v>47.76</v>
      </c>
      <c r="AI640">
        <v>47.86</v>
      </c>
      <c r="AJ640">
        <v>47.88</v>
      </c>
      <c r="AK640">
        <v>49.48</v>
      </c>
      <c r="AL640">
        <v>50.35</v>
      </c>
      <c r="AM640">
        <v>50.2</v>
      </c>
      <c r="AN640">
        <v>52.3</v>
      </c>
      <c r="AO640">
        <v>53.25</v>
      </c>
      <c r="AP640">
        <v>53.25</v>
      </c>
      <c r="AQ640">
        <v>55.3</v>
      </c>
      <c r="AR640">
        <v>56.05</v>
      </c>
      <c r="AS640">
        <v>54.3</v>
      </c>
      <c r="AT640">
        <v>55.3</v>
      </c>
      <c r="AU640">
        <v>55.55</v>
      </c>
      <c r="AV640">
        <v>56.15</v>
      </c>
      <c r="AW640">
        <v>55.7</v>
      </c>
      <c r="AX640">
        <v>57.05</v>
      </c>
      <c r="AY640">
        <v>57.5</v>
      </c>
      <c r="AZ640">
        <v>57.05</v>
      </c>
      <c r="BA640">
        <v>57.8</v>
      </c>
      <c r="BB640">
        <v>56.8</v>
      </c>
      <c r="BC640">
        <v>55.25</v>
      </c>
      <c r="BD640">
        <v>52</v>
      </c>
      <c r="BE640">
        <v>52.3</v>
      </c>
      <c r="BF640">
        <v>52.05</v>
      </c>
      <c r="BG640">
        <v>53.95</v>
      </c>
      <c r="BH640">
        <v>55.85</v>
      </c>
      <c r="BI640">
        <v>56.95</v>
      </c>
      <c r="BJ640">
        <v>57.7</v>
      </c>
      <c r="BK640">
        <v>56.6</v>
      </c>
      <c r="BL640">
        <v>57.4</v>
      </c>
      <c r="BM640">
        <v>56.4</v>
      </c>
      <c r="BN640">
        <v>56.6</v>
      </c>
      <c r="BO640">
        <v>56.8</v>
      </c>
      <c r="BP640">
        <v>57.75</v>
      </c>
      <c r="BQ640">
        <v>57.35</v>
      </c>
      <c r="BR640" s="12">
        <f t="shared" si="18"/>
        <v>0.22805139186295498</v>
      </c>
      <c r="BS640" s="13" cm="1">
        <f t="array" aca="1" ref="BS640" ca="1">_xlfn.PERCENTILE.INC((OFFSET(E640,0,1,1,COLUMNS(E640:BQ640)-1) - E640:BP640) / E640:BP640, 0.05) * SQRT(COUNT(E640:BQ640) - 1)</f>
        <v>-0.30775624702572352</v>
      </c>
      <c r="BT640" s="12" cm="1">
        <f t="array" aca="1" ref="BT640" ca="1">_xlfn.STDEV.P((E640:BP640 - OFFSET(E640:BP640,0,1)) / OFFSET(E640:BP640,0,1)) * SQRT(COUNT(E640:BQ640)-1)</f>
        <v>0.19339358935115455</v>
      </c>
      <c r="BU640" s="12" cm="1">
        <f t="array" ref="BU640">-(MAX(1 - (E640:BQ640 / _xlfn.SCAN(E640, E640:BQ640, _xlfn.LAMBDA(_xlpm.a,_xlpm.b, MAX(_xlpm.a, _xlpm.b))))))</f>
        <v>-0.10034602076124566</v>
      </c>
      <c r="BV640" s="14">
        <f t="shared" ca="1" si="19"/>
        <v>1.1947572442197685</v>
      </c>
    </row>
    <row r="641" spans="1:74" x14ac:dyDescent="0.45">
      <c r="A641" s="2" t="s">
        <v>1301</v>
      </c>
      <c r="B641" t="s">
        <v>1302</v>
      </c>
      <c r="C641" t="s">
        <v>54</v>
      </c>
      <c r="D641" t="s">
        <v>8</v>
      </c>
      <c r="E641">
        <v>17.079999999999998</v>
      </c>
      <c r="F641">
        <v>17.97</v>
      </c>
      <c r="G641">
        <v>18.059999999999999</v>
      </c>
      <c r="H641">
        <v>18.899999999999999</v>
      </c>
      <c r="I641">
        <v>19</v>
      </c>
      <c r="J641">
        <v>19.23</v>
      </c>
      <c r="K641">
        <v>19.25</v>
      </c>
      <c r="L641">
        <v>19.25</v>
      </c>
      <c r="M641">
        <v>19.25</v>
      </c>
      <c r="N641">
        <v>19.52</v>
      </c>
      <c r="O641">
        <v>18.78</v>
      </c>
      <c r="P641">
        <v>18.78</v>
      </c>
      <c r="Q641">
        <v>18.899999999999999</v>
      </c>
      <c r="R641">
        <v>18.79</v>
      </c>
      <c r="S641">
        <v>18.32</v>
      </c>
      <c r="T641">
        <v>18.829999999999998</v>
      </c>
      <c r="U641">
        <v>18.989999999999998</v>
      </c>
      <c r="V641">
        <v>18.739999999999998</v>
      </c>
      <c r="W641">
        <v>18.899999999999999</v>
      </c>
      <c r="X641">
        <v>18.8</v>
      </c>
      <c r="Y641">
        <v>20.28</v>
      </c>
      <c r="Z641">
        <v>20.04</v>
      </c>
      <c r="AA641">
        <v>20.04</v>
      </c>
      <c r="AB641">
        <v>20.34</v>
      </c>
      <c r="AC641">
        <v>21.48</v>
      </c>
      <c r="AD641">
        <v>21.36</v>
      </c>
      <c r="AE641">
        <v>22.84</v>
      </c>
      <c r="AF641">
        <v>22.52</v>
      </c>
      <c r="AG641">
        <v>23.14</v>
      </c>
      <c r="AH641">
        <v>23.48</v>
      </c>
      <c r="AI641">
        <v>23.34</v>
      </c>
      <c r="AJ641">
        <v>21.82</v>
      </c>
      <c r="AK641">
        <v>21.92</v>
      </c>
      <c r="AL641">
        <v>23.6</v>
      </c>
      <c r="AM641">
        <v>23.48</v>
      </c>
      <c r="AN641">
        <v>23.52</v>
      </c>
      <c r="AO641">
        <v>22.94</v>
      </c>
      <c r="AP641">
        <v>22.98</v>
      </c>
      <c r="AQ641">
        <v>23.64</v>
      </c>
      <c r="AR641">
        <v>23.9</v>
      </c>
      <c r="AS641">
        <v>23.54</v>
      </c>
      <c r="AT641">
        <v>23.84</v>
      </c>
      <c r="AU641">
        <v>23.6</v>
      </c>
      <c r="AV641">
        <v>23.6</v>
      </c>
      <c r="AW641">
        <v>23.3</v>
      </c>
      <c r="AX641">
        <v>23.9</v>
      </c>
      <c r="AY641">
        <v>23.96</v>
      </c>
      <c r="AZ641">
        <v>23.72</v>
      </c>
      <c r="BA641">
        <v>23.56</v>
      </c>
      <c r="BB641">
        <v>23.34</v>
      </c>
      <c r="BC641">
        <v>23.28</v>
      </c>
      <c r="BD641">
        <v>22.5</v>
      </c>
      <c r="BE641">
        <v>22.24</v>
      </c>
      <c r="BF641">
        <v>22.4</v>
      </c>
      <c r="BG641">
        <v>23.06</v>
      </c>
      <c r="BH641">
        <v>23</v>
      </c>
      <c r="BI641">
        <v>23.48</v>
      </c>
      <c r="BJ641">
        <v>23.9</v>
      </c>
      <c r="BK641">
        <v>23.22</v>
      </c>
      <c r="BL641">
        <v>24.18</v>
      </c>
      <c r="BM641">
        <v>23.38</v>
      </c>
      <c r="BN641">
        <v>23.1</v>
      </c>
      <c r="BO641">
        <v>22.78</v>
      </c>
      <c r="BP641">
        <v>22.68</v>
      </c>
      <c r="BQ641">
        <v>22.8</v>
      </c>
      <c r="BR641" s="12">
        <f t="shared" si="18"/>
        <v>0.33489461358313832</v>
      </c>
      <c r="BS641" s="13" cm="1">
        <f t="array" aca="1" ref="BS641" ca="1">_xlfn.PERCENTILE.INC((OFFSET(E641,0,1,1,COLUMNS(E641:BQ641)-1) - E641:BP641) / E641:BP641, 0.05) * SQRT(COUNT(E641:BQ641) - 1)</f>
        <v>-0.25912158116774142</v>
      </c>
      <c r="BT641" s="12" cm="1">
        <f t="array" aca="1" ref="BT641" ca="1">_xlfn.STDEV.P((E641:BP641 - OFFSET(E641:BP641,0,1)) / OFFSET(E641:BP641,0,1)) * SQRT(COUNT(E641:BQ641)-1)</f>
        <v>0.2023762131474624</v>
      </c>
      <c r="BU641" s="12" cm="1">
        <f t="array" ref="BU641">-(MAX(1 - (E641:BQ641 / _xlfn.SCAN(E641, E641:BQ641, _xlfn.LAMBDA(_xlpm.a,_xlpm.b, MAX(_xlpm.a, _xlpm.b))))))</f>
        <v>-7.1786310517529262E-2</v>
      </c>
      <c r="BV641" s="14">
        <f t="shared" ca="1" si="19"/>
        <v>1.6696706017367993</v>
      </c>
    </row>
    <row r="642" spans="1:74" x14ac:dyDescent="0.45">
      <c r="A642" s="2" t="s">
        <v>1303</v>
      </c>
      <c r="B642" t="s">
        <v>1304</v>
      </c>
      <c r="C642" t="s">
        <v>54</v>
      </c>
      <c r="D642" t="s">
        <v>34</v>
      </c>
      <c r="E642">
        <v>3.1850000000000001</v>
      </c>
      <c r="F642">
        <v>3.2349999999999999</v>
      </c>
      <c r="G642">
        <v>3.1949999999999998</v>
      </c>
      <c r="H642">
        <v>3.28</v>
      </c>
      <c r="I642">
        <v>3.5</v>
      </c>
      <c r="J642">
        <v>3.41</v>
      </c>
      <c r="K642">
        <v>3.37</v>
      </c>
      <c r="L642">
        <v>3.37</v>
      </c>
      <c r="M642">
        <v>3.37</v>
      </c>
      <c r="N642">
        <v>3.5449999999999999</v>
      </c>
      <c r="O642">
        <v>3.33</v>
      </c>
      <c r="P642">
        <v>3.31</v>
      </c>
      <c r="Q642">
        <v>3.35</v>
      </c>
      <c r="R642">
        <v>3.4649999999999999</v>
      </c>
      <c r="S642">
        <v>3.31</v>
      </c>
      <c r="T642">
        <v>3.4</v>
      </c>
      <c r="U642">
        <v>3.4</v>
      </c>
      <c r="V642">
        <v>3.2949999999999999</v>
      </c>
      <c r="W642">
        <v>3.37</v>
      </c>
      <c r="X642">
        <v>3.4249999999999998</v>
      </c>
      <c r="Y642">
        <v>3.44</v>
      </c>
      <c r="Z642">
        <v>3.4049999999999998</v>
      </c>
      <c r="AA642">
        <v>3.4049999999999998</v>
      </c>
      <c r="AB642">
        <v>3.26</v>
      </c>
      <c r="AC642">
        <v>3.29</v>
      </c>
      <c r="AD642">
        <v>3.375</v>
      </c>
      <c r="AE642">
        <v>3.47</v>
      </c>
      <c r="AF642">
        <v>3.3849999999999998</v>
      </c>
      <c r="AG642">
        <v>3.35</v>
      </c>
      <c r="AH642">
        <v>3.33</v>
      </c>
      <c r="AI642">
        <v>3.165</v>
      </c>
      <c r="AJ642">
        <v>3.07</v>
      </c>
      <c r="AK642">
        <v>3.11</v>
      </c>
      <c r="AL642">
        <v>3.0350000000000001</v>
      </c>
      <c r="AM642">
        <v>2.9950000000000001</v>
      </c>
      <c r="AN642">
        <v>3.09</v>
      </c>
      <c r="AO642">
        <v>3.09</v>
      </c>
      <c r="AP642">
        <v>3.03</v>
      </c>
      <c r="AQ642">
        <v>3.0249999999999999</v>
      </c>
      <c r="AR642">
        <v>2.96</v>
      </c>
      <c r="AS642">
        <v>3.0649999999999999</v>
      </c>
      <c r="AT642">
        <v>3.1</v>
      </c>
      <c r="AU642">
        <v>3.02</v>
      </c>
      <c r="AV642">
        <v>3.02</v>
      </c>
      <c r="AW642">
        <v>3.2749999999999999</v>
      </c>
      <c r="AX642">
        <v>3.5550000000000002</v>
      </c>
      <c r="AY642">
        <v>4.1050000000000004</v>
      </c>
      <c r="AZ642">
        <v>3.99</v>
      </c>
      <c r="BA642">
        <v>3.915</v>
      </c>
      <c r="BB642">
        <v>3.86</v>
      </c>
      <c r="BC642">
        <v>3.73</v>
      </c>
      <c r="BD642">
        <v>3.31</v>
      </c>
      <c r="BE642">
        <v>3.43</v>
      </c>
      <c r="BF642">
        <v>3.5</v>
      </c>
      <c r="BG642">
        <v>3.55</v>
      </c>
      <c r="BH642">
        <v>3.5350000000000001</v>
      </c>
      <c r="BI642">
        <v>3.58</v>
      </c>
      <c r="BJ642">
        <v>3.5249999999999999</v>
      </c>
      <c r="BK642">
        <v>3.43</v>
      </c>
      <c r="BL642">
        <v>3.51</v>
      </c>
      <c r="BM642">
        <v>3.36</v>
      </c>
      <c r="BN642">
        <v>3.37</v>
      </c>
      <c r="BO642">
        <v>3.375</v>
      </c>
      <c r="BP642">
        <v>3.3650000000000002</v>
      </c>
      <c r="BQ642">
        <v>3.44</v>
      </c>
      <c r="BR642" s="12">
        <f t="shared" si="18"/>
        <v>8.0062794348508604E-2</v>
      </c>
      <c r="BS642" s="13" cm="1">
        <f t="array" aca="1" ref="BS642" ca="1">_xlfn.PERCENTILE.INC((OFFSET(E642,0,1,1,COLUMNS(E642:BQ642)-1) - E642:BP642) / E642:BP642, 0.05) * SQRT(COUNT(E642:BQ642) - 1)</f>
        <v>-0.3554667554667551</v>
      </c>
      <c r="BT642" s="12" cm="1">
        <f t="array" aca="1" ref="BT642" ca="1">_xlfn.STDEV.P((E642:BP642 - OFFSET(E642:BP642,0,1)) / OFFSET(E642:BP642,0,1)) * SQRT(COUNT(E642:BQ642)-1)</f>
        <v>0.29349160953604458</v>
      </c>
      <c r="BU642" s="12" cm="1">
        <f t="array" ref="BU642">-(MAX(1 - (E642:BQ642 / _xlfn.SCAN(E642, E642:BQ642, _xlfn.LAMBDA(_xlpm.a,_xlpm.b, MAX(_xlpm.a, _xlpm.b))))))</f>
        <v>-0.19366626065773451</v>
      </c>
      <c r="BV642" s="14">
        <f t="shared" ca="1" si="19"/>
        <v>0.28303975871687242</v>
      </c>
    </row>
    <row r="643" spans="1:74" x14ac:dyDescent="0.45">
      <c r="A643" s="2" t="s">
        <v>1305</v>
      </c>
      <c r="B643" t="s">
        <v>1306</v>
      </c>
      <c r="C643" t="s">
        <v>25</v>
      </c>
      <c r="D643" t="s">
        <v>8</v>
      </c>
      <c r="E643">
        <v>102</v>
      </c>
      <c r="F643">
        <v>95.15</v>
      </c>
      <c r="G643">
        <v>92.45</v>
      </c>
      <c r="H643">
        <v>91.95</v>
      </c>
      <c r="I643">
        <v>96.15</v>
      </c>
      <c r="J643">
        <v>95</v>
      </c>
      <c r="K643">
        <v>98</v>
      </c>
      <c r="L643">
        <v>98</v>
      </c>
      <c r="M643">
        <v>98</v>
      </c>
      <c r="N643">
        <v>101</v>
      </c>
      <c r="O643">
        <v>100</v>
      </c>
      <c r="P643">
        <v>103.3</v>
      </c>
      <c r="Q643">
        <v>105.6</v>
      </c>
      <c r="R643">
        <v>105.9</v>
      </c>
      <c r="S643">
        <v>104.6</v>
      </c>
      <c r="T643">
        <v>104.3</v>
      </c>
      <c r="U643">
        <v>103.9</v>
      </c>
      <c r="V643">
        <v>103.8</v>
      </c>
      <c r="W643">
        <v>103.1</v>
      </c>
      <c r="X643">
        <v>103.9</v>
      </c>
      <c r="Y643">
        <v>102.3</v>
      </c>
      <c r="Z643">
        <v>104.7</v>
      </c>
      <c r="AA643">
        <v>104.7</v>
      </c>
      <c r="AB643">
        <v>100.6</v>
      </c>
      <c r="AC643">
        <v>99.25</v>
      </c>
      <c r="AD643">
        <v>99.15</v>
      </c>
      <c r="AE643">
        <v>100.5</v>
      </c>
      <c r="AF643">
        <v>101.5</v>
      </c>
      <c r="AG643">
        <v>104</v>
      </c>
      <c r="AH643">
        <v>105</v>
      </c>
      <c r="AI643">
        <v>103.8</v>
      </c>
      <c r="AJ643">
        <v>100.5</v>
      </c>
      <c r="AK643">
        <v>101.9</v>
      </c>
      <c r="AL643">
        <v>103.9</v>
      </c>
      <c r="AM643">
        <v>102.6</v>
      </c>
      <c r="AN643">
        <v>103.4</v>
      </c>
      <c r="AO643">
        <v>102.5</v>
      </c>
      <c r="AP643">
        <v>101.5</v>
      </c>
      <c r="AQ643">
        <v>102.5</v>
      </c>
      <c r="AR643">
        <v>105.4</v>
      </c>
      <c r="AS643">
        <v>106.9</v>
      </c>
      <c r="AT643">
        <v>109.4</v>
      </c>
      <c r="AU643">
        <v>111.3</v>
      </c>
      <c r="AV643">
        <v>109.9</v>
      </c>
      <c r="AW643">
        <v>108.4</v>
      </c>
      <c r="AX643">
        <v>107.6</v>
      </c>
      <c r="AY643">
        <v>109</v>
      </c>
      <c r="AZ643">
        <v>107.4</v>
      </c>
      <c r="BA643">
        <v>107.4</v>
      </c>
      <c r="BB643">
        <v>107.9</v>
      </c>
      <c r="BC643">
        <v>109</v>
      </c>
      <c r="BD643">
        <v>107.1</v>
      </c>
      <c r="BE643">
        <v>109.2</v>
      </c>
      <c r="BF643">
        <v>110.5</v>
      </c>
      <c r="BG643">
        <v>110.9</v>
      </c>
      <c r="BH643">
        <v>111.7</v>
      </c>
      <c r="BI643">
        <v>112.5</v>
      </c>
      <c r="BJ643">
        <v>111</v>
      </c>
      <c r="BK643">
        <v>110.6</v>
      </c>
      <c r="BL643">
        <v>110.7</v>
      </c>
      <c r="BM643">
        <v>110.1</v>
      </c>
      <c r="BN643">
        <v>110.6</v>
      </c>
      <c r="BO643">
        <v>111.2</v>
      </c>
      <c r="BP643">
        <v>111</v>
      </c>
      <c r="BQ643">
        <v>110.3</v>
      </c>
      <c r="BR643" s="12">
        <f t="shared" si="18"/>
        <v>8.1372549019607818E-2</v>
      </c>
      <c r="BS643" s="13" cm="1">
        <f t="array" aca="1" ref="BS643" ca="1">_xlfn.PERCENTILE.INC((OFFSET(E643,0,1,1,COLUMNS(E643:BQ643)-1) - E643:BP643) / E643:BP643, 0.05) * SQRT(COUNT(E643:BQ643) - 1)</f>
        <v>-0.21387591779276588</v>
      </c>
      <c r="BT643" s="12" cm="1">
        <f t="array" aca="1" ref="BT643" ca="1">_xlfn.STDEV.P((E643:BP643 - OFFSET(E643:BP643,0,1)) / OFFSET(E643:BP643,0,1)) * SQRT(COUNT(E643:BQ643)-1)</f>
        <v>0.14670671641913482</v>
      </c>
      <c r="BU643" s="12" cm="1">
        <f t="array" ref="BU643">-(MAX(1 - (E643:BQ643 / _xlfn.SCAN(E643, E643:BQ643, _xlfn.LAMBDA(_xlpm.a,_xlpm.b, MAX(_xlpm.a, _xlpm.b))))))</f>
        <v>-9.8529411764705865E-2</v>
      </c>
      <c r="BV643" s="14">
        <f t="shared" ca="1" si="19"/>
        <v>0.57515805055945113</v>
      </c>
    </row>
    <row r="644" spans="1:74" x14ac:dyDescent="0.45">
      <c r="A644" s="2" t="s">
        <v>1307</v>
      </c>
      <c r="B644" t="s">
        <v>1308</v>
      </c>
      <c r="C644" t="s">
        <v>22</v>
      </c>
      <c r="D644" t="s">
        <v>8</v>
      </c>
      <c r="E644">
        <v>0.28689999999999999</v>
      </c>
      <c r="F644">
        <v>0.29049999999999998</v>
      </c>
      <c r="G644">
        <v>0.29630000000000001</v>
      </c>
      <c r="H644">
        <v>0.31130000000000002</v>
      </c>
      <c r="I644">
        <v>0.29549999999999998</v>
      </c>
      <c r="J644">
        <v>0.29699999999999999</v>
      </c>
      <c r="K644">
        <v>0.29409999999999997</v>
      </c>
      <c r="L644">
        <v>0.29409999999999997</v>
      </c>
      <c r="M644">
        <v>0.29409999999999997</v>
      </c>
      <c r="N644">
        <v>0.29199999999999998</v>
      </c>
      <c r="O644">
        <v>0.28760000000000002</v>
      </c>
      <c r="P644">
        <v>0.28660000000000002</v>
      </c>
      <c r="Q644">
        <v>0.28610000000000002</v>
      </c>
      <c r="R644">
        <v>0.28549999999999998</v>
      </c>
      <c r="S644">
        <v>0.28349999999999997</v>
      </c>
      <c r="T644">
        <v>0.28210000000000002</v>
      </c>
      <c r="U644">
        <v>0.28260000000000002</v>
      </c>
      <c r="V644">
        <v>0.2838</v>
      </c>
      <c r="W644">
        <v>0.27550000000000002</v>
      </c>
      <c r="X644">
        <v>0.2697</v>
      </c>
      <c r="Y644">
        <v>0.2611</v>
      </c>
      <c r="Z644">
        <v>0.25340000000000001</v>
      </c>
      <c r="AA644">
        <v>0.25340000000000001</v>
      </c>
      <c r="AB644">
        <v>0.24590000000000001</v>
      </c>
      <c r="AC644">
        <v>0.24390000000000001</v>
      </c>
      <c r="AD644">
        <v>0.24329999999999999</v>
      </c>
      <c r="AE644">
        <v>0.23300000000000001</v>
      </c>
      <c r="AF644">
        <v>0.2361</v>
      </c>
      <c r="AG644">
        <v>0.22090000000000001</v>
      </c>
      <c r="AH644">
        <v>0.21840000000000001</v>
      </c>
      <c r="AI644">
        <v>0.2049</v>
      </c>
      <c r="AJ644">
        <v>0.20799999999999999</v>
      </c>
      <c r="AK644">
        <v>0.1865</v>
      </c>
      <c r="AL644">
        <v>0.21659999999999999</v>
      </c>
      <c r="AM644">
        <v>0.2077</v>
      </c>
      <c r="AN644">
        <v>0.1986</v>
      </c>
      <c r="AO644">
        <v>0.18940000000000001</v>
      </c>
      <c r="AP644">
        <v>0.18909999999999999</v>
      </c>
      <c r="AQ644">
        <v>0.1948</v>
      </c>
      <c r="AR644">
        <v>0.2092</v>
      </c>
      <c r="AS644">
        <v>0.2152</v>
      </c>
      <c r="AT644">
        <v>0.2772</v>
      </c>
      <c r="AU644">
        <v>0.26629999999999998</v>
      </c>
      <c r="AV644">
        <v>0.26939999999999997</v>
      </c>
      <c r="AW644">
        <v>0.28149999999999997</v>
      </c>
      <c r="AX644">
        <v>0.2777</v>
      </c>
      <c r="AY644">
        <v>0.29699999999999999</v>
      </c>
      <c r="AZ644">
        <v>0.35289999999999999</v>
      </c>
      <c r="BA644">
        <v>0.40029999999999999</v>
      </c>
      <c r="BB644">
        <v>0.33929999999999999</v>
      </c>
      <c r="BC644">
        <v>0.34139999999999998</v>
      </c>
      <c r="BD644">
        <v>0.3034</v>
      </c>
      <c r="BE644">
        <v>0.32850000000000001</v>
      </c>
      <c r="BF644">
        <v>0.32279999999999998</v>
      </c>
      <c r="BG644">
        <v>0.33</v>
      </c>
      <c r="BH644">
        <v>0.34</v>
      </c>
      <c r="BI644">
        <v>0.33860000000000001</v>
      </c>
      <c r="BJ644">
        <v>0.33</v>
      </c>
      <c r="BK644">
        <v>0.32140000000000002</v>
      </c>
      <c r="BL644">
        <v>0.31780000000000003</v>
      </c>
      <c r="BM644">
        <v>0.30769999999999997</v>
      </c>
      <c r="BN644">
        <v>0.30199999999999999</v>
      </c>
      <c r="BO644">
        <v>0.29980000000000001</v>
      </c>
      <c r="BP644">
        <v>0.29199999999999998</v>
      </c>
      <c r="BQ644">
        <v>0.30270000000000002</v>
      </c>
      <c r="BR644" s="12">
        <f t="shared" ref="BR644:BR707" si="20">(BQ644-E644)/E644</f>
        <v>5.5071453468107483E-2</v>
      </c>
      <c r="BS644" s="13" cm="1">
        <f t="array" aca="1" ref="BS644" ca="1">_xlfn.PERCENTILE.INC((OFFSET(E644,0,1,1,COLUMNS(E644:BQ644)-1) - E644:BP644) / E644:BP644, 0.05) * SQRT(COUNT(E644:BQ644) - 1)</f>
        <v>-0.51195642561589172</v>
      </c>
      <c r="BT644" s="12" cm="1">
        <f t="array" aca="1" ref="BT644" ca="1">_xlfn.STDEV.P((E644:BP644 - OFFSET(E644:BP644,0,1)) / OFFSET(E644:BP644,0,1)) * SQRT(COUNT(E644:BQ644)-1)</f>
        <v>0.47446569484794382</v>
      </c>
      <c r="BU644" s="12" cm="1">
        <f t="array" ref="BU644">-(MAX(1 - (E644:BQ644 / _xlfn.SCAN(E644, E644:BQ644, _xlfn.LAMBDA(_xlpm.a,_xlpm.b, MAX(_xlpm.a, _xlpm.b))))))</f>
        <v>-0.40089945390298753</v>
      </c>
      <c r="BV644" s="14">
        <f t="shared" ref="BV644:BV707" ca="1" si="21">(BR644-$BX$3)/BT644</f>
        <v>0.12240811948842877</v>
      </c>
    </row>
    <row r="645" spans="1:74" x14ac:dyDescent="0.45">
      <c r="A645" s="2" t="s">
        <v>1309</v>
      </c>
      <c r="B645" t="s">
        <v>1310</v>
      </c>
      <c r="C645" t="s">
        <v>19</v>
      </c>
      <c r="D645" t="s">
        <v>8</v>
      </c>
      <c r="E645">
        <v>12.1</v>
      </c>
      <c r="F645">
        <v>12.25</v>
      </c>
      <c r="G645">
        <v>12.25</v>
      </c>
      <c r="H645">
        <v>12.6</v>
      </c>
      <c r="I645">
        <v>13.15</v>
      </c>
      <c r="J645">
        <v>13</v>
      </c>
      <c r="K645">
        <v>14.5</v>
      </c>
      <c r="L645">
        <v>14.5</v>
      </c>
      <c r="M645">
        <v>14.5</v>
      </c>
      <c r="N645">
        <v>14.6</v>
      </c>
      <c r="O645">
        <v>15.2</v>
      </c>
      <c r="P645">
        <v>17.11</v>
      </c>
      <c r="Q645">
        <v>17.45</v>
      </c>
      <c r="R645">
        <v>18.2</v>
      </c>
      <c r="S645">
        <v>17.3</v>
      </c>
      <c r="T645">
        <v>15.97</v>
      </c>
      <c r="U645">
        <v>15.36</v>
      </c>
      <c r="V645">
        <v>14.84</v>
      </c>
      <c r="W645">
        <v>15.44</v>
      </c>
      <c r="X645">
        <v>15.77</v>
      </c>
      <c r="Y645">
        <v>15.1</v>
      </c>
      <c r="Z645">
        <v>14.8</v>
      </c>
      <c r="AA645">
        <v>14.8</v>
      </c>
      <c r="AB645">
        <v>15.2</v>
      </c>
      <c r="AC645">
        <v>14.3</v>
      </c>
      <c r="AD645">
        <v>14.21</v>
      </c>
      <c r="AE645">
        <v>14</v>
      </c>
      <c r="AF645">
        <v>14</v>
      </c>
      <c r="AG645">
        <v>13.75</v>
      </c>
      <c r="AH645">
        <v>13.5</v>
      </c>
      <c r="AI645">
        <v>13</v>
      </c>
      <c r="AJ645">
        <v>12.7</v>
      </c>
      <c r="AK645">
        <v>12.6</v>
      </c>
      <c r="AL645">
        <v>13.07</v>
      </c>
      <c r="AM645">
        <v>12.15</v>
      </c>
      <c r="AN645">
        <v>11.95</v>
      </c>
      <c r="AO645">
        <v>11.4</v>
      </c>
      <c r="AP645">
        <v>11.21</v>
      </c>
      <c r="AQ645">
        <v>13.02</v>
      </c>
      <c r="AR645">
        <v>13.93</v>
      </c>
      <c r="AS645">
        <v>13.2</v>
      </c>
      <c r="AT645">
        <v>13.4</v>
      </c>
      <c r="AU645">
        <v>12.62</v>
      </c>
      <c r="AV645">
        <v>12.9</v>
      </c>
      <c r="AW645">
        <v>13.3</v>
      </c>
      <c r="AX645">
        <v>14.09</v>
      </c>
      <c r="AY645">
        <v>13.9</v>
      </c>
      <c r="AZ645">
        <v>13.97</v>
      </c>
      <c r="BA645">
        <v>14.35</v>
      </c>
      <c r="BB645">
        <v>13.57</v>
      </c>
      <c r="BC645">
        <v>12.9</v>
      </c>
      <c r="BD645">
        <v>12.05</v>
      </c>
      <c r="BE645">
        <v>12.1</v>
      </c>
      <c r="BF645">
        <v>12.16</v>
      </c>
      <c r="BG645">
        <v>12.7</v>
      </c>
      <c r="BH645">
        <v>12.33</v>
      </c>
      <c r="BI645">
        <v>12.2</v>
      </c>
      <c r="BJ645">
        <v>12.36</v>
      </c>
      <c r="BK645">
        <v>12.41</v>
      </c>
      <c r="BL645">
        <v>12.41</v>
      </c>
      <c r="BM645">
        <v>12.29</v>
      </c>
      <c r="BN645">
        <v>12.47</v>
      </c>
      <c r="BO645">
        <v>12.51</v>
      </c>
      <c r="BP645">
        <v>12.57</v>
      </c>
      <c r="BQ645">
        <v>12.67</v>
      </c>
      <c r="BR645" s="12">
        <f t="shared" si="20"/>
        <v>4.7107438016528953E-2</v>
      </c>
      <c r="BS645" s="13" cm="1">
        <f t="array" aca="1" ref="BS645" ca="1">_xlfn.PERCENTILE.INC((OFFSET(E645,0,1,1,COLUMNS(E645:BQ645)-1) - E645:BP645) / E645:BP645, 0.05) * SQRT(COUNT(E645:BQ645) - 1)</f>
        <v>-0.47248232521602462</v>
      </c>
      <c r="BT645" s="12" cm="1">
        <f t="array" aca="1" ref="BT645" ca="1">_xlfn.STDEV.P((E645:BP645 - OFFSET(E645:BP645,0,1)) / OFFSET(E645:BP645,0,1)) * SQRT(COUNT(E645:BQ645)-1)</f>
        <v>0.33850676862443885</v>
      </c>
      <c r="BU645" s="12" cm="1">
        <f t="array" ref="BU645">-(MAX(1 - (E645:BQ645 / _xlfn.SCAN(E645, E645:BQ645, _xlfn.LAMBDA(_xlpm.a,_xlpm.b, MAX(_xlpm.a, _xlpm.b))))))</f>
        <v>-0.38406593406593403</v>
      </c>
      <c r="BV645" s="14">
        <f t="shared" ca="1" si="21"/>
        <v>0.14804560103827386</v>
      </c>
    </row>
    <row r="646" spans="1:74" x14ac:dyDescent="0.45">
      <c r="A646" s="2" t="s">
        <v>1311</v>
      </c>
      <c r="B646" t="s">
        <v>1312</v>
      </c>
      <c r="C646" t="s">
        <v>71</v>
      </c>
      <c r="D646" t="s">
        <v>29</v>
      </c>
      <c r="E646">
        <v>526.79999999999995</v>
      </c>
      <c r="F646">
        <v>537.6</v>
      </c>
      <c r="G646">
        <v>514.6</v>
      </c>
      <c r="H646">
        <v>545</v>
      </c>
      <c r="I646">
        <v>598.20000000000005</v>
      </c>
      <c r="J646">
        <v>629</v>
      </c>
      <c r="K646">
        <v>677</v>
      </c>
      <c r="L646">
        <v>677</v>
      </c>
      <c r="M646">
        <v>677</v>
      </c>
      <c r="N646">
        <v>659.6</v>
      </c>
      <c r="O646">
        <v>621</v>
      </c>
      <c r="P646">
        <v>606</v>
      </c>
      <c r="Q646">
        <v>640.4</v>
      </c>
      <c r="R646">
        <v>632.79999999999995</v>
      </c>
      <c r="S646">
        <v>625.79999999999995</v>
      </c>
      <c r="T646">
        <v>633.79999999999995</v>
      </c>
      <c r="U646">
        <v>639.79999999999995</v>
      </c>
      <c r="V646">
        <v>629.20000000000005</v>
      </c>
      <c r="W646">
        <v>632.79999999999995</v>
      </c>
      <c r="X646">
        <v>659</v>
      </c>
      <c r="Y646">
        <v>693.4</v>
      </c>
      <c r="Z646">
        <v>662</v>
      </c>
      <c r="AA646">
        <v>645.4</v>
      </c>
      <c r="AB646">
        <v>649.4</v>
      </c>
      <c r="AC646">
        <v>648.79999999999995</v>
      </c>
      <c r="AD646">
        <v>630</v>
      </c>
      <c r="AE646">
        <v>643.79999999999995</v>
      </c>
      <c r="AF646">
        <v>643.79999999999995</v>
      </c>
      <c r="AG646">
        <v>632.4</v>
      </c>
      <c r="AH646">
        <v>551.79999999999995</v>
      </c>
      <c r="AI646">
        <v>544.4</v>
      </c>
      <c r="AJ646">
        <v>521</v>
      </c>
      <c r="AK646">
        <v>523.4</v>
      </c>
      <c r="AL646">
        <v>552.20000000000005</v>
      </c>
      <c r="AM646">
        <v>562.20000000000005</v>
      </c>
      <c r="AN646">
        <v>537</v>
      </c>
      <c r="AO646">
        <v>554.20000000000005</v>
      </c>
      <c r="AP646">
        <v>544.20000000000005</v>
      </c>
      <c r="AQ646">
        <v>544.20000000000005</v>
      </c>
      <c r="AR646">
        <v>584</v>
      </c>
      <c r="AS646">
        <v>590.20000000000005</v>
      </c>
      <c r="AT646">
        <v>601</v>
      </c>
      <c r="AU646">
        <v>605.79999999999995</v>
      </c>
      <c r="AV646">
        <v>618.20000000000005</v>
      </c>
      <c r="AW646">
        <v>655.4</v>
      </c>
      <c r="AX646">
        <v>671.4</v>
      </c>
      <c r="AY646">
        <v>671.6</v>
      </c>
      <c r="AZ646">
        <v>691.8</v>
      </c>
      <c r="BA646">
        <v>698.8</v>
      </c>
      <c r="BB646">
        <v>656.2</v>
      </c>
      <c r="BC646">
        <v>626.20000000000005</v>
      </c>
      <c r="BD646">
        <v>592.6</v>
      </c>
      <c r="BE646">
        <v>619.6</v>
      </c>
      <c r="BF646">
        <v>603</v>
      </c>
      <c r="BG646">
        <v>626</v>
      </c>
      <c r="BH646">
        <v>631.6</v>
      </c>
      <c r="BI646">
        <v>623</v>
      </c>
      <c r="BJ646">
        <v>605.79999999999995</v>
      </c>
      <c r="BK646">
        <v>604.79999999999995</v>
      </c>
      <c r="BL646">
        <v>594.79999999999995</v>
      </c>
      <c r="BM646">
        <v>566</v>
      </c>
      <c r="BN646">
        <v>567</v>
      </c>
      <c r="BO646">
        <v>554.20000000000005</v>
      </c>
      <c r="BP646">
        <v>551.20000000000005</v>
      </c>
      <c r="BQ646">
        <v>553</v>
      </c>
      <c r="BR646" s="12">
        <f t="shared" si="20"/>
        <v>4.9734244495064632E-2</v>
      </c>
      <c r="BS646" s="13" cm="1">
        <f t="array" aca="1" ref="BS646" ca="1">_xlfn.PERCENTILE.INC((OFFSET(E646,0,1,1,COLUMNS(E646:BQ646)-1) - E646:BP646) / E646:BP646, 0.05) * SQRT(COUNT(E646:BQ646) - 1)</f>
        <v>-0.42297101871065268</v>
      </c>
      <c r="BT646" s="12" cm="1">
        <f t="array" aca="1" ref="BT646" ca="1">_xlfn.STDEV.P((E646:BP646 - OFFSET(E646:BP646,0,1)) / OFFSET(E646:BP646,0,1)) * SQRT(COUNT(E646:BQ646)-1)</f>
        <v>0.31152090176090419</v>
      </c>
      <c r="BU646" s="12" cm="1">
        <f t="array" ref="BU646">-(MAX(1 - (E646:BQ646 / _xlfn.SCAN(E646, E646:BQ646, _xlfn.LAMBDA(_xlpm.a,_xlpm.b, MAX(_xlpm.a, _xlpm.b))))))</f>
        <v>-0.24862993942890099</v>
      </c>
      <c r="BV646" s="14">
        <f t="shared" ca="1" si="21"/>
        <v>0.16930242624793163</v>
      </c>
    </row>
    <row r="647" spans="1:74" x14ac:dyDescent="0.45">
      <c r="A647" s="2" t="s">
        <v>1313</v>
      </c>
      <c r="B647" t="s">
        <v>1314</v>
      </c>
      <c r="C647" t="s">
        <v>22</v>
      </c>
      <c r="D647" t="s">
        <v>8</v>
      </c>
      <c r="E647">
        <v>5.8579999999999997</v>
      </c>
      <c r="F647">
        <v>6.08</v>
      </c>
      <c r="G647">
        <v>6.3140000000000001</v>
      </c>
      <c r="H647">
        <v>6.7859999999999996</v>
      </c>
      <c r="I647">
        <v>6.96</v>
      </c>
      <c r="J647">
        <v>7.0359999999999996</v>
      </c>
      <c r="K647">
        <v>7.15</v>
      </c>
      <c r="L647">
        <v>7.15</v>
      </c>
      <c r="M647">
        <v>7.15</v>
      </c>
      <c r="N647">
        <v>7.0839999999999996</v>
      </c>
      <c r="O647">
        <v>6.68</v>
      </c>
      <c r="P647">
        <v>6.6219999999999999</v>
      </c>
      <c r="Q647">
        <v>6.6619999999999999</v>
      </c>
      <c r="R647">
        <v>6.5759999999999996</v>
      </c>
      <c r="S647">
        <v>6.2</v>
      </c>
      <c r="T647">
        <v>5.96</v>
      </c>
      <c r="U647">
        <v>6.24</v>
      </c>
      <c r="V647">
        <v>6.1280000000000001</v>
      </c>
      <c r="W647">
        <v>6.1459999999999999</v>
      </c>
      <c r="X647">
        <v>6.1139999999999999</v>
      </c>
      <c r="Y647">
        <v>6.4459999999999997</v>
      </c>
      <c r="Z647">
        <v>6.2939999999999996</v>
      </c>
      <c r="AA647">
        <v>6.2939999999999996</v>
      </c>
      <c r="AB647">
        <v>6</v>
      </c>
      <c r="AC647">
        <v>5.8860000000000001</v>
      </c>
      <c r="AD647">
        <v>6</v>
      </c>
      <c r="AE647">
        <v>5.99</v>
      </c>
      <c r="AF647">
        <v>6.1</v>
      </c>
      <c r="AG647">
        <v>5.91</v>
      </c>
      <c r="AH647">
        <v>5.9</v>
      </c>
      <c r="AI647">
        <v>5.7</v>
      </c>
      <c r="AJ647">
        <v>5.47</v>
      </c>
      <c r="AK647">
        <v>5.35</v>
      </c>
      <c r="AL647">
        <v>5.5880000000000001</v>
      </c>
      <c r="AM647">
        <v>5.3920000000000003</v>
      </c>
      <c r="AN647">
        <v>5.44</v>
      </c>
      <c r="AO647">
        <v>5.2460000000000004</v>
      </c>
      <c r="AP647">
        <v>5.1820000000000004</v>
      </c>
      <c r="AQ647">
        <v>5.49</v>
      </c>
      <c r="AR647">
        <v>5.8579999999999997</v>
      </c>
      <c r="AS647">
        <v>5.7119999999999997</v>
      </c>
      <c r="AT647">
        <v>5.83</v>
      </c>
      <c r="AU647">
        <v>5.6</v>
      </c>
      <c r="AV647">
        <v>5.9119999999999999</v>
      </c>
      <c r="AW647">
        <v>6.17</v>
      </c>
      <c r="AX647">
        <v>6.694</v>
      </c>
      <c r="AY647">
        <v>6.68</v>
      </c>
      <c r="AZ647">
        <v>7.08</v>
      </c>
      <c r="BA647">
        <v>7.1420000000000003</v>
      </c>
      <c r="BB647">
        <v>6.8460000000000001</v>
      </c>
      <c r="BC647">
        <v>6.6680000000000001</v>
      </c>
      <c r="BD647">
        <v>6.2279999999999998</v>
      </c>
      <c r="BE647">
        <v>6.1959999999999997</v>
      </c>
      <c r="BF647">
        <v>6.2140000000000004</v>
      </c>
      <c r="BG647">
        <v>6.5439999999999996</v>
      </c>
      <c r="BH647">
        <v>6.5819999999999999</v>
      </c>
      <c r="BI647">
        <v>6.5380000000000003</v>
      </c>
      <c r="BJ647">
        <v>6.43</v>
      </c>
      <c r="BK647">
        <v>6.234</v>
      </c>
      <c r="BL647">
        <v>6.32</v>
      </c>
      <c r="BM647">
        <v>6.03</v>
      </c>
      <c r="BN647">
        <v>5.9580000000000002</v>
      </c>
      <c r="BO647">
        <v>5.85</v>
      </c>
      <c r="BP647">
        <v>5.9859999999999998</v>
      </c>
      <c r="BQ647">
        <v>5.9</v>
      </c>
      <c r="BR647" s="12">
        <f t="shared" si="20"/>
        <v>7.1696824854900485E-3</v>
      </c>
      <c r="BS647" s="13" cm="1">
        <f t="array" aca="1" ref="BS647" ca="1">_xlfn.PERCENTILE.INC((OFFSET(E647,0,1,1,COLUMNS(E647:BQ647)-1) - E647:BP647) / E647:BP647, 0.05) * SQRT(COUNT(E647:BQ647) - 1)</f>
        <v>-0.37269913479986927</v>
      </c>
      <c r="BT647" s="12" cm="1">
        <f t="array" aca="1" ref="BT647" ca="1">_xlfn.STDEV.P((E647:BP647 - OFFSET(E647:BP647,0,1)) / OFFSET(E647:BP647,0,1)) * SQRT(COUNT(E647:BQ647)-1)</f>
        <v>0.27422735117828945</v>
      </c>
      <c r="BU647" s="12" cm="1">
        <f t="array" ref="BU647">-(MAX(1 - (E647:BQ647 / _xlfn.SCAN(E647, E647:BQ647, _xlfn.LAMBDA(_xlpm.a,_xlpm.b, MAX(_xlpm.a, _xlpm.b))))))</f>
        <v>-0.27524475524475522</v>
      </c>
      <c r="BV647" s="14">
        <f t="shared" ca="1" si="21"/>
        <v>3.7110384656246991E-2</v>
      </c>
    </row>
    <row r="648" spans="1:74" x14ac:dyDescent="0.45">
      <c r="A648" s="2" t="s">
        <v>1315</v>
      </c>
      <c r="B648" t="s">
        <v>1316</v>
      </c>
      <c r="C648" t="s">
        <v>22</v>
      </c>
      <c r="D648" t="s">
        <v>8</v>
      </c>
      <c r="E648">
        <v>56.76</v>
      </c>
      <c r="F648">
        <v>56.88</v>
      </c>
      <c r="G648">
        <v>56.9</v>
      </c>
      <c r="H648">
        <v>59.98</v>
      </c>
      <c r="I648">
        <v>59.16</v>
      </c>
      <c r="J648">
        <v>59.14</v>
      </c>
      <c r="K648">
        <v>59.16</v>
      </c>
      <c r="L648">
        <v>59.16</v>
      </c>
      <c r="M648">
        <v>59.16</v>
      </c>
      <c r="N648">
        <v>60.2</v>
      </c>
      <c r="O648">
        <v>56.7</v>
      </c>
      <c r="P648">
        <v>57.36</v>
      </c>
      <c r="Q648">
        <v>59.36</v>
      </c>
      <c r="R648">
        <v>58.98</v>
      </c>
      <c r="S648">
        <v>55.98</v>
      </c>
      <c r="T648">
        <v>58.2</v>
      </c>
      <c r="U648">
        <v>60.18</v>
      </c>
      <c r="V648">
        <v>58.4</v>
      </c>
      <c r="W648">
        <v>59.52</v>
      </c>
      <c r="X648">
        <v>61.76</v>
      </c>
      <c r="Y648">
        <v>63.94</v>
      </c>
      <c r="Z648">
        <v>61.52</v>
      </c>
      <c r="AA648">
        <v>61.52</v>
      </c>
      <c r="AB648">
        <v>58.1</v>
      </c>
      <c r="AC648">
        <v>58.98</v>
      </c>
      <c r="AD648">
        <v>57.68</v>
      </c>
      <c r="AE648">
        <v>57.66</v>
      </c>
      <c r="AF648">
        <v>59.9</v>
      </c>
      <c r="AG648">
        <v>58.84</v>
      </c>
      <c r="AH648">
        <v>59.7</v>
      </c>
      <c r="AI648">
        <v>58.3</v>
      </c>
      <c r="AJ648">
        <v>57.1</v>
      </c>
      <c r="AK648">
        <v>57.78</v>
      </c>
      <c r="AL648">
        <v>60.66</v>
      </c>
      <c r="AM648">
        <v>57.3</v>
      </c>
      <c r="AN648">
        <v>58.82</v>
      </c>
      <c r="AO648">
        <v>57.3</v>
      </c>
      <c r="AP648">
        <v>59.04</v>
      </c>
      <c r="AQ648">
        <v>59.96</v>
      </c>
      <c r="AR648">
        <v>60.38</v>
      </c>
      <c r="AS648">
        <v>60.26</v>
      </c>
      <c r="AT648">
        <v>60.8</v>
      </c>
      <c r="AU648">
        <v>61.3</v>
      </c>
      <c r="AV648">
        <v>60.96</v>
      </c>
      <c r="AW648">
        <v>61.3</v>
      </c>
      <c r="AX648">
        <v>63.3</v>
      </c>
      <c r="AY648">
        <v>63.42</v>
      </c>
      <c r="AZ648">
        <v>66.64</v>
      </c>
      <c r="BA648">
        <v>65.14</v>
      </c>
      <c r="BB648">
        <v>64.56</v>
      </c>
      <c r="BC648">
        <v>64.260000000000005</v>
      </c>
      <c r="BD648">
        <v>63.2</v>
      </c>
      <c r="BE648">
        <v>62.5</v>
      </c>
      <c r="BF648">
        <v>62.6</v>
      </c>
      <c r="BG648">
        <v>63.98</v>
      </c>
      <c r="BH648">
        <v>64.599999999999994</v>
      </c>
      <c r="BI648">
        <v>64.260000000000005</v>
      </c>
      <c r="BJ648">
        <v>65.040000000000006</v>
      </c>
      <c r="BK648">
        <v>65.099999999999994</v>
      </c>
      <c r="BL648">
        <v>66.319999999999993</v>
      </c>
      <c r="BM648">
        <v>65.48</v>
      </c>
      <c r="BN648">
        <v>66.28</v>
      </c>
      <c r="BO648">
        <v>67.180000000000007</v>
      </c>
      <c r="BP648">
        <v>67.66</v>
      </c>
      <c r="BQ648">
        <v>67.62</v>
      </c>
      <c r="BR648" s="12">
        <f t="shared" si="20"/>
        <v>0.19133192389006354</v>
      </c>
      <c r="BS648" s="13" cm="1">
        <f t="array" aca="1" ref="BS648" ca="1">_xlfn.PERCENTILE.INC((OFFSET(E648,0,1,1,COLUMNS(E648:BQ648)-1) - E648:BP648) / E648:BP648, 0.05) * SQRT(COUNT(E648:BQ648) - 1)</f>
        <v>-0.39129753828853397</v>
      </c>
      <c r="BT648" s="12" cm="1">
        <f t="array" aca="1" ref="BT648" ca="1">_xlfn.STDEV.P((E648:BP648 - OFFSET(E648:BP648,0,1)) / OFFSET(E648:BP648,0,1)) * SQRT(COUNT(E648:BQ648)-1)</f>
        <v>0.20073215336694897</v>
      </c>
      <c r="BU648" s="12" cm="1">
        <f t="array" ref="BU648">-(MAX(1 - (E648:BQ648 / _xlfn.SCAN(E648, E648:BQ648, _xlfn.LAMBDA(_xlpm.a,_xlpm.b, MAX(_xlpm.a, _xlpm.b))))))</f>
        <v>-0.10697528933375033</v>
      </c>
      <c r="BV648" s="14">
        <f t="shared" ca="1" si="21"/>
        <v>0.96815044640507464</v>
      </c>
    </row>
    <row r="649" spans="1:74" x14ac:dyDescent="0.45">
      <c r="A649" s="2" t="s">
        <v>1317</v>
      </c>
      <c r="B649" t="s">
        <v>1318</v>
      </c>
      <c r="C649" t="s">
        <v>71</v>
      </c>
      <c r="D649" t="s">
        <v>8</v>
      </c>
      <c r="E649">
        <v>101</v>
      </c>
      <c r="F649">
        <v>100.66</v>
      </c>
      <c r="G649">
        <v>102.7</v>
      </c>
      <c r="H649">
        <v>101</v>
      </c>
      <c r="I649">
        <v>98.8</v>
      </c>
      <c r="J649">
        <v>101</v>
      </c>
      <c r="K649">
        <v>100.6</v>
      </c>
      <c r="L649">
        <v>100.6</v>
      </c>
      <c r="M649">
        <v>100.6</v>
      </c>
      <c r="N649">
        <v>100</v>
      </c>
      <c r="O649">
        <v>103.58</v>
      </c>
      <c r="P649">
        <v>102.08</v>
      </c>
      <c r="Q649">
        <v>102.48</v>
      </c>
      <c r="R649">
        <v>104.5</v>
      </c>
      <c r="S649">
        <v>103.24</v>
      </c>
      <c r="T649">
        <v>104.58</v>
      </c>
      <c r="U649">
        <v>104.66</v>
      </c>
      <c r="V649">
        <v>105.46</v>
      </c>
      <c r="W649">
        <v>106.88</v>
      </c>
      <c r="X649">
        <v>106.98</v>
      </c>
      <c r="Y649">
        <v>104.8</v>
      </c>
      <c r="Z649">
        <v>104.84</v>
      </c>
      <c r="AA649">
        <v>104.84</v>
      </c>
      <c r="AB649">
        <v>104.24</v>
      </c>
      <c r="AC649">
        <v>107.96</v>
      </c>
      <c r="AD649">
        <v>106.66</v>
      </c>
      <c r="AE649">
        <v>109.3</v>
      </c>
      <c r="AF649">
        <v>108.26</v>
      </c>
      <c r="AG649">
        <v>112.36</v>
      </c>
      <c r="AH649">
        <v>109.58</v>
      </c>
      <c r="AI649">
        <v>110.04</v>
      </c>
      <c r="AJ649">
        <v>108.24</v>
      </c>
      <c r="AK649">
        <v>108.44</v>
      </c>
      <c r="AL649">
        <v>110.46</v>
      </c>
      <c r="AM649">
        <v>110.5</v>
      </c>
      <c r="AN649">
        <v>111.26</v>
      </c>
      <c r="AO649">
        <v>110.82</v>
      </c>
      <c r="AP649">
        <v>111.66</v>
      </c>
      <c r="AQ649">
        <v>111.5</v>
      </c>
      <c r="AR649">
        <v>107.76</v>
      </c>
      <c r="AS649">
        <v>106.7</v>
      </c>
      <c r="AT649">
        <v>109.8</v>
      </c>
      <c r="AU649">
        <v>112.08</v>
      </c>
      <c r="AV649">
        <v>112.08</v>
      </c>
      <c r="AW649">
        <v>114.88</v>
      </c>
      <c r="AX649">
        <v>116.1</v>
      </c>
      <c r="AY649">
        <v>119.32</v>
      </c>
      <c r="AZ649">
        <v>118.8</v>
      </c>
      <c r="BA649">
        <v>118.54</v>
      </c>
      <c r="BB649">
        <v>116.94</v>
      </c>
      <c r="BC649">
        <v>116.94</v>
      </c>
      <c r="BD649">
        <v>117.68</v>
      </c>
      <c r="BE649">
        <v>117</v>
      </c>
      <c r="BF649">
        <v>117.46</v>
      </c>
      <c r="BG649">
        <v>118.7</v>
      </c>
      <c r="BH649">
        <v>119.58</v>
      </c>
      <c r="BI649">
        <v>120.58</v>
      </c>
      <c r="BJ649">
        <v>121.26</v>
      </c>
      <c r="BK649">
        <v>119.42</v>
      </c>
      <c r="BL649">
        <v>119.42</v>
      </c>
      <c r="BM649">
        <v>114.46</v>
      </c>
      <c r="BN649">
        <v>114</v>
      </c>
      <c r="BO649">
        <v>114.38</v>
      </c>
      <c r="BP649">
        <v>113.22</v>
      </c>
      <c r="BQ649">
        <v>113</v>
      </c>
      <c r="BR649" s="12">
        <f t="shared" si="20"/>
        <v>0.11881188118811881</v>
      </c>
      <c r="BS649" s="13" cm="1">
        <f t="array" aca="1" ref="BS649" ca="1">_xlfn.PERCENTILE.INC((OFFSET(E649,0,1,1,COLUMNS(E649:BQ649)-1) - E649:BP649) / E649:BP649, 0.05) * SQRT(COUNT(E649:BQ649) - 1)</f>
        <v>-0.17257198069778962</v>
      </c>
      <c r="BT649" s="12" cm="1">
        <f t="array" aca="1" ref="BT649" ca="1">_xlfn.STDEV.P((E649:BP649 - OFFSET(E649:BP649,0,1)) / OFFSET(E649:BP649,0,1)) * SQRT(COUNT(E649:BQ649)-1)</f>
        <v>0.12592435368073709</v>
      </c>
      <c r="BU649" s="12" cm="1">
        <f t="array" ref="BU649">-(MAX(1 - (E649:BQ649 / _xlfn.SCAN(E649, E649:BQ649, _xlfn.LAMBDA(_xlpm.a,_xlpm.b, MAX(_xlpm.a, _xlpm.b))))))</f>
        <v>-6.8118093353125575E-2</v>
      </c>
      <c r="BV649" s="14">
        <f t="shared" ca="1" si="21"/>
        <v>0.96739731138086982</v>
      </c>
    </row>
    <row r="650" spans="1:74" x14ac:dyDescent="0.45">
      <c r="A650" s="2" t="s">
        <v>1319</v>
      </c>
      <c r="B650" t="s">
        <v>1320</v>
      </c>
      <c r="C650" t="s">
        <v>22</v>
      </c>
      <c r="D650" t="s">
        <v>34</v>
      </c>
      <c r="E650">
        <v>1022</v>
      </c>
      <c r="F650">
        <v>1024</v>
      </c>
      <c r="G650">
        <v>980</v>
      </c>
      <c r="H650">
        <v>1012</v>
      </c>
      <c r="I650">
        <v>1050</v>
      </c>
      <c r="J650">
        <v>1048</v>
      </c>
      <c r="K650">
        <v>1082</v>
      </c>
      <c r="L650">
        <v>1082</v>
      </c>
      <c r="M650">
        <v>1082</v>
      </c>
      <c r="N650">
        <v>1088</v>
      </c>
      <c r="O650">
        <v>1088</v>
      </c>
      <c r="P650">
        <v>1074</v>
      </c>
      <c r="Q650">
        <v>1118</v>
      </c>
      <c r="R650">
        <v>1124</v>
      </c>
      <c r="S650">
        <v>1090</v>
      </c>
      <c r="T650">
        <v>1100</v>
      </c>
      <c r="U650">
        <v>1114</v>
      </c>
      <c r="V650">
        <v>1140</v>
      </c>
      <c r="W650">
        <v>1140</v>
      </c>
      <c r="X650">
        <v>1156</v>
      </c>
      <c r="Y650">
        <v>1214</v>
      </c>
      <c r="Z650">
        <v>1250</v>
      </c>
      <c r="AA650">
        <v>1250</v>
      </c>
      <c r="AB650">
        <v>1238</v>
      </c>
      <c r="AC650">
        <v>1250</v>
      </c>
      <c r="AD650">
        <v>1300</v>
      </c>
      <c r="AE650">
        <v>1300</v>
      </c>
      <c r="AF650">
        <v>1320</v>
      </c>
      <c r="AG650">
        <v>1328</v>
      </c>
      <c r="AH650">
        <v>1226</v>
      </c>
      <c r="AI650">
        <v>1176</v>
      </c>
      <c r="AJ650">
        <v>1130</v>
      </c>
      <c r="AK650">
        <v>1128</v>
      </c>
      <c r="AL650">
        <v>1132</v>
      </c>
      <c r="AM650">
        <v>1240</v>
      </c>
      <c r="AN650">
        <v>1290</v>
      </c>
      <c r="AO650">
        <v>1290</v>
      </c>
      <c r="AP650">
        <v>1318</v>
      </c>
      <c r="AQ650">
        <v>1320</v>
      </c>
      <c r="AR650">
        <v>1300</v>
      </c>
      <c r="AS650">
        <v>1348</v>
      </c>
      <c r="AT650">
        <v>1356</v>
      </c>
      <c r="AU650">
        <v>1350</v>
      </c>
      <c r="AV650">
        <v>1350</v>
      </c>
      <c r="AW650">
        <v>1336</v>
      </c>
      <c r="AX650">
        <v>1358</v>
      </c>
      <c r="AY650">
        <v>1350</v>
      </c>
      <c r="AZ650">
        <v>1376</v>
      </c>
      <c r="BA650">
        <v>1350</v>
      </c>
      <c r="BB650">
        <v>1300</v>
      </c>
      <c r="BC650">
        <v>1290</v>
      </c>
      <c r="BD650">
        <v>1314</v>
      </c>
      <c r="BE650">
        <v>1292</v>
      </c>
      <c r="BF650">
        <v>1300</v>
      </c>
      <c r="BG650">
        <v>1304</v>
      </c>
      <c r="BH650">
        <v>1310</v>
      </c>
      <c r="BI650">
        <v>1316</v>
      </c>
      <c r="BJ650">
        <v>1328</v>
      </c>
      <c r="BK650">
        <v>1340</v>
      </c>
      <c r="BL650">
        <v>1348</v>
      </c>
      <c r="BM650">
        <v>1340</v>
      </c>
      <c r="BN650">
        <v>1350</v>
      </c>
      <c r="BO650">
        <v>1374</v>
      </c>
      <c r="BP650">
        <v>1360</v>
      </c>
      <c r="BQ650">
        <v>1400</v>
      </c>
      <c r="BR650" s="12">
        <f t="shared" si="20"/>
        <v>0.36986301369863012</v>
      </c>
      <c r="BS650" s="13" cm="1">
        <f t="array" aca="1" ref="BS650" ca="1">_xlfn.PERCENTILE.INC((OFFSET(E650,0,1,1,COLUMNS(E650:BQ650)-1) - E650:BP650) / E650:BP650, 0.05) * SQRT(COUNT(E650:BQ650) - 1)</f>
        <v>-0.31043083900226759</v>
      </c>
      <c r="BT650" s="12" cm="1">
        <f t="array" aca="1" ref="BT650" ca="1">_xlfn.STDEV.P((E650:BP650 - OFFSET(E650:BP650,0,1)) / OFFSET(E650:BP650,0,1)) * SQRT(COUNT(E650:BQ650)-1)</f>
        <v>0.19778367472883443</v>
      </c>
      <c r="BU650" s="12" cm="1">
        <f t="array" ref="BU650">-(MAX(1 - (E650:BQ650 / _xlfn.SCAN(E650, E650:BQ650, _xlfn.LAMBDA(_xlpm.a,_xlpm.b, MAX(_xlpm.a, _xlpm.b))))))</f>
        <v>-0.1506024096385542</v>
      </c>
      <c r="BV650" s="14">
        <f t="shared" ca="1" si="21"/>
        <v>1.8852416116236221</v>
      </c>
    </row>
    <row r="651" spans="1:74" x14ac:dyDescent="0.45">
      <c r="A651" s="2" t="s">
        <v>1321</v>
      </c>
      <c r="B651" t="s">
        <v>1322</v>
      </c>
      <c r="C651" t="s">
        <v>7</v>
      </c>
      <c r="D651" t="s">
        <v>8</v>
      </c>
      <c r="E651">
        <v>42.34</v>
      </c>
      <c r="F651">
        <v>42.83</v>
      </c>
      <c r="G651">
        <v>43.83</v>
      </c>
      <c r="H651">
        <v>43.83</v>
      </c>
      <c r="I651">
        <v>44.44</v>
      </c>
      <c r="J651">
        <v>43.83</v>
      </c>
      <c r="K651">
        <v>44.62</v>
      </c>
      <c r="L651">
        <v>44.62</v>
      </c>
      <c r="M651">
        <v>44.62</v>
      </c>
      <c r="N651">
        <v>44.62</v>
      </c>
      <c r="O651">
        <v>43.83</v>
      </c>
      <c r="P651">
        <v>44.18</v>
      </c>
      <c r="Q651">
        <v>43.83</v>
      </c>
      <c r="R651">
        <v>44.27</v>
      </c>
      <c r="S651">
        <v>43.31</v>
      </c>
      <c r="T651">
        <v>43.48</v>
      </c>
      <c r="U651">
        <v>43.7</v>
      </c>
      <c r="V651">
        <v>42.87</v>
      </c>
      <c r="W651">
        <v>43.31</v>
      </c>
      <c r="X651">
        <v>42.87</v>
      </c>
      <c r="Y651">
        <v>43.35</v>
      </c>
      <c r="Z651">
        <v>45.67</v>
      </c>
      <c r="AA651">
        <v>45.67</v>
      </c>
      <c r="AB651">
        <v>43.44</v>
      </c>
      <c r="AC651">
        <v>44.62</v>
      </c>
      <c r="AD651">
        <v>43.48</v>
      </c>
      <c r="AE651">
        <v>42.91</v>
      </c>
      <c r="AF651">
        <v>43.22</v>
      </c>
      <c r="AG651">
        <v>42.04</v>
      </c>
      <c r="AH651">
        <v>40.64</v>
      </c>
      <c r="AI651">
        <v>39.68</v>
      </c>
      <c r="AJ651">
        <v>39.85</v>
      </c>
      <c r="AK651">
        <v>39.590000000000003</v>
      </c>
      <c r="AL651">
        <v>40.99</v>
      </c>
      <c r="AM651">
        <v>39.19</v>
      </c>
      <c r="AN651">
        <v>38.229999999999997</v>
      </c>
      <c r="AO651">
        <v>36.92</v>
      </c>
      <c r="AP651">
        <v>38.1</v>
      </c>
      <c r="AQ651">
        <v>38.5</v>
      </c>
      <c r="AR651">
        <v>39.369999999999997</v>
      </c>
      <c r="AS651">
        <v>39.020000000000003</v>
      </c>
      <c r="AT651">
        <v>39.19</v>
      </c>
      <c r="AU651">
        <v>38.58</v>
      </c>
      <c r="AV651">
        <v>38.58</v>
      </c>
      <c r="AW651">
        <v>39.81</v>
      </c>
      <c r="AX651">
        <v>40.24</v>
      </c>
      <c r="AY651">
        <v>40.24</v>
      </c>
      <c r="AZ651">
        <v>40.33</v>
      </c>
      <c r="BA651">
        <v>41.56</v>
      </c>
      <c r="BB651">
        <v>40.33</v>
      </c>
      <c r="BC651">
        <v>39.28</v>
      </c>
      <c r="BD651">
        <v>37.93</v>
      </c>
      <c r="BE651">
        <v>38.28</v>
      </c>
      <c r="BF651">
        <v>37.880000000000003</v>
      </c>
      <c r="BG651">
        <v>38.229999999999997</v>
      </c>
      <c r="BH651">
        <v>37.880000000000003</v>
      </c>
      <c r="BI651">
        <v>38.36</v>
      </c>
      <c r="BJ651">
        <v>38.450000000000003</v>
      </c>
      <c r="BK651">
        <v>37.799999999999997</v>
      </c>
      <c r="BL651">
        <v>37.619999999999997</v>
      </c>
      <c r="BM651">
        <v>37.18</v>
      </c>
      <c r="BN651">
        <v>36.75</v>
      </c>
      <c r="BO651">
        <v>36.479999999999997</v>
      </c>
      <c r="BP651">
        <v>36.57</v>
      </c>
      <c r="BQ651">
        <v>36.049999999999997</v>
      </c>
      <c r="BR651" s="12">
        <f t="shared" si="20"/>
        <v>-0.14855928200283433</v>
      </c>
      <c r="BS651" s="13" cm="1">
        <f t="array" aca="1" ref="BS651" ca="1">_xlfn.PERCENTILE.INC((OFFSET(E651,0,1,1,COLUMNS(E651:BQ651)-1) - E651:BP651) / E651:BP651, 0.05) * SQRT(COUNT(E651:BQ651) - 1)</f>
        <v>-0.27297266557042477</v>
      </c>
      <c r="BT651" s="12" cm="1">
        <f t="array" aca="1" ref="BT651" ca="1">_xlfn.STDEV.P((E651:BP651 - OFFSET(E651:BP651,0,1)) / OFFSET(E651:BP651,0,1)) * SQRT(COUNT(E651:BQ651)-1)</f>
        <v>0.15949225037449644</v>
      </c>
      <c r="BU651" s="12" cm="1">
        <f t="array" ref="BU651">-(MAX(1 - (E651:BQ651 / _xlfn.SCAN(E651, E651:BQ651, _xlfn.LAMBDA(_xlpm.a,_xlpm.b, MAX(_xlpm.a, _xlpm.b))))))</f>
        <v>-0.21064155901029136</v>
      </c>
      <c r="BV651" s="14">
        <f t="shared" ca="1" si="21"/>
        <v>-0.91259783256596905</v>
      </c>
    </row>
    <row r="652" spans="1:74" x14ac:dyDescent="0.45">
      <c r="A652" s="2" t="s">
        <v>1323</v>
      </c>
      <c r="B652" t="s">
        <v>1324</v>
      </c>
      <c r="C652" t="s">
        <v>37</v>
      </c>
      <c r="D652" t="s">
        <v>34</v>
      </c>
      <c r="E652">
        <v>37.75</v>
      </c>
      <c r="F652">
        <v>37.1</v>
      </c>
      <c r="G652">
        <v>36.049999999999997</v>
      </c>
      <c r="H652">
        <v>36.4</v>
      </c>
      <c r="I652">
        <v>37.4</v>
      </c>
      <c r="J652">
        <v>37</v>
      </c>
      <c r="K652">
        <v>31.1</v>
      </c>
      <c r="L652">
        <v>31.1</v>
      </c>
      <c r="M652">
        <v>31.1</v>
      </c>
      <c r="N652">
        <v>32.9</v>
      </c>
      <c r="O652">
        <v>31</v>
      </c>
      <c r="P652">
        <v>30.35</v>
      </c>
      <c r="Q652">
        <v>31.1</v>
      </c>
      <c r="R652">
        <v>31.15</v>
      </c>
      <c r="S652">
        <v>30.2</v>
      </c>
      <c r="T652">
        <v>30.6</v>
      </c>
      <c r="U652">
        <v>31.2</v>
      </c>
      <c r="V652">
        <v>31.9</v>
      </c>
      <c r="W652">
        <v>33.950000000000003</v>
      </c>
      <c r="X652">
        <v>34.950000000000003</v>
      </c>
      <c r="Y652">
        <v>35.950000000000003</v>
      </c>
      <c r="Z652">
        <v>34.799999999999997</v>
      </c>
      <c r="AA652">
        <v>34.799999999999997</v>
      </c>
      <c r="AB652">
        <v>34.950000000000003</v>
      </c>
      <c r="AC652">
        <v>34.200000000000003</v>
      </c>
      <c r="AD652">
        <v>33.6</v>
      </c>
      <c r="AE652">
        <v>35.049999999999997</v>
      </c>
      <c r="AF652">
        <v>35.299999999999997</v>
      </c>
      <c r="AG652">
        <v>34.450000000000003</v>
      </c>
      <c r="AH652">
        <v>34.049999999999997</v>
      </c>
      <c r="AI652">
        <v>33</v>
      </c>
      <c r="AJ652">
        <v>32.5</v>
      </c>
      <c r="AK652">
        <v>33.049999999999997</v>
      </c>
      <c r="AL652">
        <v>34.700000000000003</v>
      </c>
      <c r="AM652">
        <v>35.5</v>
      </c>
      <c r="AN652">
        <v>34.85</v>
      </c>
      <c r="AO652">
        <v>34.85</v>
      </c>
      <c r="AP652">
        <v>35</v>
      </c>
      <c r="AQ652">
        <v>35.25</v>
      </c>
      <c r="AR652">
        <v>36.299999999999997</v>
      </c>
      <c r="AS652">
        <v>36.5</v>
      </c>
      <c r="AT652">
        <v>36.700000000000003</v>
      </c>
      <c r="AU652">
        <v>34.4</v>
      </c>
      <c r="AV652">
        <v>34.4</v>
      </c>
      <c r="AW652">
        <v>36.299999999999997</v>
      </c>
      <c r="AX652">
        <v>37.049999999999997</v>
      </c>
      <c r="AY652">
        <v>36.15</v>
      </c>
      <c r="AZ652">
        <v>36.65</v>
      </c>
      <c r="BA652">
        <v>37.049999999999997</v>
      </c>
      <c r="BB652">
        <v>36.9</v>
      </c>
      <c r="BC652">
        <v>37.15</v>
      </c>
      <c r="BD652">
        <v>36.450000000000003</v>
      </c>
      <c r="BE652">
        <v>35.450000000000003</v>
      </c>
      <c r="BF652">
        <v>36.049999999999997</v>
      </c>
      <c r="BG652">
        <v>37.299999999999997</v>
      </c>
      <c r="BH652">
        <v>37.65</v>
      </c>
      <c r="BI652">
        <v>38.15</v>
      </c>
      <c r="BJ652">
        <v>36.799999999999997</v>
      </c>
      <c r="BK652">
        <v>37.25</v>
      </c>
      <c r="BL652">
        <v>37.1</v>
      </c>
      <c r="BM652">
        <v>36.6</v>
      </c>
      <c r="BN652">
        <v>35.15</v>
      </c>
      <c r="BO652">
        <v>35.549999999999997</v>
      </c>
      <c r="BP652">
        <v>36</v>
      </c>
      <c r="BQ652">
        <v>39.75</v>
      </c>
      <c r="BR652" s="12">
        <f t="shared" si="20"/>
        <v>5.2980132450331126E-2</v>
      </c>
      <c r="BS652" s="13" cm="1">
        <f t="array" aca="1" ref="BS652" ca="1">_xlfn.PERCENTILE.INC((OFFSET(E652,0,1,1,COLUMNS(E652:BQ652)-1) - E652:BP652) / E652:BP652, 0.05) * SQRT(COUNT(E652:BQ652) - 1)</f>
        <v>-0.31186286516411404</v>
      </c>
      <c r="BT652" s="12" cm="1">
        <f t="array" aca="1" ref="BT652" ca="1">_xlfn.STDEV.P((E652:BP652 - OFFSET(E652:BP652,0,1)) / OFFSET(E652:BP652,0,1)) * SQRT(COUNT(E652:BQ652)-1)</f>
        <v>0.29520102467076109</v>
      </c>
      <c r="BU652" s="12" cm="1">
        <f t="array" ref="BU652">-(MAX(1 - (E652:BQ652 / _xlfn.SCAN(E652, E652:BQ652, _xlfn.LAMBDA(_xlpm.a,_xlpm.b, MAX(_xlpm.a, _xlpm.b))))))</f>
        <v>-0.20000000000000007</v>
      </c>
      <c r="BV652" s="14">
        <f t="shared" ca="1" si="21"/>
        <v>0.18965764943659599</v>
      </c>
    </row>
    <row r="653" spans="1:74" x14ac:dyDescent="0.45">
      <c r="A653" s="2" t="s">
        <v>1325</v>
      </c>
      <c r="B653" t="s">
        <v>1326</v>
      </c>
      <c r="C653" t="s">
        <v>37</v>
      </c>
      <c r="D653" t="s">
        <v>29</v>
      </c>
      <c r="E653">
        <v>171.55</v>
      </c>
      <c r="F653">
        <v>177.55</v>
      </c>
      <c r="G653">
        <v>159.69999999999999</v>
      </c>
      <c r="H653">
        <v>186.3</v>
      </c>
      <c r="I653">
        <v>203.7</v>
      </c>
      <c r="J653">
        <v>196.05</v>
      </c>
      <c r="K653">
        <v>213</v>
      </c>
      <c r="L653">
        <v>213</v>
      </c>
      <c r="M653">
        <v>213</v>
      </c>
      <c r="N653">
        <v>206.6</v>
      </c>
      <c r="O653">
        <v>193</v>
      </c>
      <c r="P653">
        <v>194.45</v>
      </c>
      <c r="Q653">
        <v>205.4</v>
      </c>
      <c r="R653">
        <v>206</v>
      </c>
      <c r="S653">
        <v>193</v>
      </c>
      <c r="T653">
        <v>200.9</v>
      </c>
      <c r="U653">
        <v>191.65</v>
      </c>
      <c r="V653">
        <v>185.75</v>
      </c>
      <c r="W653">
        <v>190.5</v>
      </c>
      <c r="X653">
        <v>205</v>
      </c>
      <c r="Y653">
        <v>218.1</v>
      </c>
      <c r="Z653">
        <v>204.6</v>
      </c>
      <c r="AA653">
        <v>195.95</v>
      </c>
      <c r="AB653">
        <v>197</v>
      </c>
      <c r="AC653">
        <v>201</v>
      </c>
      <c r="AD653">
        <v>201.7</v>
      </c>
      <c r="AE653">
        <v>205</v>
      </c>
      <c r="AF653">
        <v>205</v>
      </c>
      <c r="AG653">
        <v>203.7</v>
      </c>
      <c r="AH653">
        <v>199.8</v>
      </c>
      <c r="AI653">
        <v>194.25</v>
      </c>
      <c r="AJ653">
        <v>187.7</v>
      </c>
      <c r="AK653">
        <v>184.15</v>
      </c>
      <c r="AL653">
        <v>192.3</v>
      </c>
      <c r="AM653">
        <v>192.3</v>
      </c>
      <c r="AN653">
        <v>193</v>
      </c>
      <c r="AO653">
        <v>185.7</v>
      </c>
      <c r="AP653">
        <v>188.95</v>
      </c>
      <c r="AQ653">
        <v>188.95</v>
      </c>
      <c r="AR653">
        <v>200.4</v>
      </c>
      <c r="AS653">
        <v>205.5</v>
      </c>
      <c r="AT653">
        <v>208.2</v>
      </c>
      <c r="AU653">
        <v>198.5</v>
      </c>
      <c r="AV653">
        <v>207.3</v>
      </c>
      <c r="AW653">
        <v>214.5</v>
      </c>
      <c r="AX653">
        <v>229.9</v>
      </c>
      <c r="AY653">
        <v>229.5</v>
      </c>
      <c r="AZ653">
        <v>250.9</v>
      </c>
      <c r="BA653">
        <v>252.2</v>
      </c>
      <c r="BB653">
        <v>242.7</v>
      </c>
      <c r="BC653">
        <v>237</v>
      </c>
      <c r="BD653">
        <v>224</v>
      </c>
      <c r="BE653">
        <v>225.6</v>
      </c>
      <c r="BF653">
        <v>228.9</v>
      </c>
      <c r="BG653">
        <v>233</v>
      </c>
      <c r="BH653">
        <v>222.8</v>
      </c>
      <c r="BI653">
        <v>224.5</v>
      </c>
      <c r="BJ653">
        <v>221</v>
      </c>
      <c r="BK653">
        <v>220.5</v>
      </c>
      <c r="BL653">
        <v>222.1</v>
      </c>
      <c r="BM653">
        <v>213.2</v>
      </c>
      <c r="BN653">
        <v>216</v>
      </c>
      <c r="BO653">
        <v>216.3</v>
      </c>
      <c r="BP653">
        <v>218.8</v>
      </c>
      <c r="BQ653">
        <v>220.9</v>
      </c>
      <c r="BR653" s="12">
        <f t="shared" si="20"/>
        <v>0.28767123287671226</v>
      </c>
      <c r="BS653" s="13" cm="1">
        <f t="array" aca="1" ref="BS653" ca="1">_xlfn.PERCENTILE.INC((OFFSET(E653,0,1,1,COLUMNS(E653:BQ653)-1) - E653:BP653) / E653:BP653, 0.05) * SQRT(COUNT(E653:BQ653) - 1)</f>
        <v>-0.48673062525029165</v>
      </c>
      <c r="BT653" s="12" cm="1">
        <f t="array" aca="1" ref="BT653" ca="1">_xlfn.STDEV.P((E653:BP653 - OFFSET(E653:BP653,0,1)) / OFFSET(E653:BP653,0,1)) * SQRT(COUNT(E653:BQ653)-1)</f>
        <v>0.34837368850759159</v>
      </c>
      <c r="BU653" s="12" cm="1">
        <f t="array" ref="BU653">-(MAX(1 - (E653:BQ653 / _xlfn.SCAN(E653, E653:BQ653, _xlfn.LAMBDA(_xlpm.a,_xlpm.b, MAX(_xlpm.a, _xlpm.b))))))</f>
        <v>-0.15566254011921132</v>
      </c>
      <c r="BV653" s="14">
        <f t="shared" ca="1" si="21"/>
        <v>0.83438629972876932</v>
      </c>
    </row>
    <row r="654" spans="1:74" x14ac:dyDescent="0.45">
      <c r="A654" s="2" t="s">
        <v>1327</v>
      </c>
      <c r="B654" t="s">
        <v>1328</v>
      </c>
      <c r="C654" t="s">
        <v>19</v>
      </c>
      <c r="D654" t="s">
        <v>8</v>
      </c>
      <c r="E654">
        <v>5.7149999999999999</v>
      </c>
      <c r="F654">
        <v>5.6920000000000002</v>
      </c>
      <c r="G654">
        <v>5.673</v>
      </c>
      <c r="H654">
        <v>6.1740000000000004</v>
      </c>
      <c r="I654">
        <v>6.2439999999999998</v>
      </c>
      <c r="J654">
        <v>6.2169999999999996</v>
      </c>
      <c r="K654">
        <v>6.3369999999999997</v>
      </c>
      <c r="L654">
        <v>6.3369999999999997</v>
      </c>
      <c r="M654">
        <v>6.3369999999999997</v>
      </c>
      <c r="N654">
        <v>6.26</v>
      </c>
      <c r="O654">
        <v>5.9089999999999998</v>
      </c>
      <c r="P654">
        <v>5.8230000000000004</v>
      </c>
      <c r="Q654">
        <v>5.9550000000000001</v>
      </c>
      <c r="R654">
        <v>5.9660000000000002</v>
      </c>
      <c r="S654">
        <v>5.702</v>
      </c>
      <c r="T654">
        <v>5.6020000000000003</v>
      </c>
      <c r="U654">
        <v>5.5709999999999997</v>
      </c>
      <c r="V654">
        <v>5.1239999999999997</v>
      </c>
      <c r="W654">
        <v>5.6589999999999998</v>
      </c>
      <c r="X654">
        <v>5.7779999999999996</v>
      </c>
      <c r="Y654">
        <v>6.0519999999999996</v>
      </c>
      <c r="Z654">
        <v>5.8220000000000001</v>
      </c>
      <c r="AA654">
        <v>5.8220000000000001</v>
      </c>
      <c r="AB654">
        <v>5.649</v>
      </c>
      <c r="AC654">
        <v>5.806</v>
      </c>
      <c r="AD654">
        <v>5.5830000000000002</v>
      </c>
      <c r="AE654">
        <v>5.609</v>
      </c>
      <c r="AF654">
        <v>5.5510000000000002</v>
      </c>
      <c r="AG654">
        <v>5.4489999999999998</v>
      </c>
      <c r="AH654">
        <v>5.3680000000000003</v>
      </c>
      <c r="AI654">
        <v>5.3109999999999999</v>
      </c>
      <c r="AJ654">
        <v>5.4390000000000001</v>
      </c>
      <c r="AK654">
        <v>5.3440000000000003</v>
      </c>
      <c r="AL654">
        <v>5.8120000000000003</v>
      </c>
      <c r="AM654">
        <v>5.7249999999999996</v>
      </c>
      <c r="AN654">
        <v>5.6509999999999998</v>
      </c>
      <c r="AO654">
        <v>5.8029999999999999</v>
      </c>
      <c r="AP654">
        <v>5.7359999999999998</v>
      </c>
      <c r="AQ654">
        <v>6.1660000000000004</v>
      </c>
      <c r="AR654">
        <v>6.5869999999999997</v>
      </c>
      <c r="AS654">
        <v>6.6139999999999999</v>
      </c>
      <c r="AT654">
        <v>6.9720000000000004</v>
      </c>
      <c r="AU654">
        <v>6.524</v>
      </c>
      <c r="AV654">
        <v>6.524</v>
      </c>
      <c r="AW654">
        <v>6.7469999999999999</v>
      </c>
      <c r="AX654">
        <v>7.2679999999999998</v>
      </c>
      <c r="AY654">
        <v>7.3540000000000001</v>
      </c>
      <c r="AZ654">
        <v>7.7569999999999997</v>
      </c>
      <c r="BA654">
        <v>8.4600000000000009</v>
      </c>
      <c r="BB654">
        <v>8.4570000000000007</v>
      </c>
      <c r="BC654">
        <v>7.9710000000000001</v>
      </c>
      <c r="BD654">
        <v>7.2469999999999999</v>
      </c>
      <c r="BE654">
        <v>7.4720000000000004</v>
      </c>
      <c r="BF654">
        <v>7.25</v>
      </c>
      <c r="BG654">
        <v>7.4290000000000003</v>
      </c>
      <c r="BH654">
        <v>7.3360000000000003</v>
      </c>
      <c r="BI654">
        <v>7.0419999999999998</v>
      </c>
      <c r="BJ654">
        <v>7.258</v>
      </c>
      <c r="BK654">
        <v>7.0279999999999996</v>
      </c>
      <c r="BL654">
        <v>6.7080000000000002</v>
      </c>
      <c r="BM654">
        <v>6.3929999999999998</v>
      </c>
      <c r="BN654">
        <v>6.8449999999999998</v>
      </c>
      <c r="BO654">
        <v>6.4180000000000001</v>
      </c>
      <c r="BP654">
        <v>6.431</v>
      </c>
      <c r="BQ654">
        <v>6.3810000000000002</v>
      </c>
      <c r="BR654" s="12">
        <f t="shared" si="20"/>
        <v>0.11653543307086621</v>
      </c>
      <c r="BS654" s="13" cm="1">
        <f t="array" aca="1" ref="BS654" ca="1">_xlfn.PERCENTILE.INC((OFFSET(E654,0,1,1,COLUMNS(E654:BQ654)-1) - E654:BP654) / E654:BP654, 0.05) * SQRT(COUNT(E654:BQ654) - 1)</f>
        <v>-0.49315346582500902</v>
      </c>
      <c r="BT654" s="12" cm="1">
        <f t="array" aca="1" ref="BT654" ca="1">_xlfn.STDEV.P((E654:BP654 - OFFSET(E654:BP654,0,1)) / OFFSET(E654:BP654,0,1)) * SQRT(COUNT(E654:BQ654)-1)</f>
        <v>0.33620741553386541</v>
      </c>
      <c r="BU654" s="12" cm="1">
        <f t="array" ref="BU654">-(MAX(1 - (E654:BQ654 / _xlfn.SCAN(E654, E654:BQ654, _xlfn.LAMBDA(_xlpm.a,_xlpm.b, MAX(_xlpm.a, _xlpm.b))))))</f>
        <v>-0.24574468085106382</v>
      </c>
      <c r="BV654" s="14">
        <f t="shared" ca="1" si="21"/>
        <v>0.35556155976228004</v>
      </c>
    </row>
    <row r="655" spans="1:74" x14ac:dyDescent="0.45">
      <c r="A655" s="2" t="s">
        <v>1329</v>
      </c>
      <c r="B655" t="s">
        <v>1330</v>
      </c>
      <c r="C655" t="s">
        <v>22</v>
      </c>
      <c r="D655" t="s">
        <v>26</v>
      </c>
      <c r="E655">
        <v>74.5</v>
      </c>
      <c r="F655">
        <v>76</v>
      </c>
      <c r="G655">
        <v>76.599999999999994</v>
      </c>
      <c r="H655">
        <v>81.150000000000006</v>
      </c>
      <c r="I655">
        <v>86.85</v>
      </c>
      <c r="J655">
        <v>87.5</v>
      </c>
      <c r="K655">
        <v>87.5</v>
      </c>
      <c r="L655">
        <v>87.5</v>
      </c>
      <c r="M655">
        <v>87.5</v>
      </c>
      <c r="N655">
        <v>87.35</v>
      </c>
      <c r="O655">
        <v>84.1</v>
      </c>
      <c r="P655">
        <v>84.35</v>
      </c>
      <c r="Q655">
        <v>87.45</v>
      </c>
      <c r="R655">
        <v>86.8</v>
      </c>
      <c r="S655">
        <v>85.4</v>
      </c>
      <c r="T655">
        <v>84.95</v>
      </c>
      <c r="U655">
        <v>88.15</v>
      </c>
      <c r="V655">
        <v>85.05</v>
      </c>
      <c r="W655">
        <v>86.35</v>
      </c>
      <c r="X655">
        <v>90.85</v>
      </c>
      <c r="Y655">
        <v>95</v>
      </c>
      <c r="Z655">
        <v>90.3</v>
      </c>
      <c r="AA655">
        <v>90.3</v>
      </c>
      <c r="AB655">
        <v>84.6</v>
      </c>
      <c r="AC655">
        <v>85</v>
      </c>
      <c r="AD655">
        <v>83</v>
      </c>
      <c r="AE655">
        <v>84.25</v>
      </c>
      <c r="AF655">
        <v>86.3</v>
      </c>
      <c r="AG655">
        <v>85.85</v>
      </c>
      <c r="AH655">
        <v>86.15</v>
      </c>
      <c r="AI655">
        <v>81.599999999999994</v>
      </c>
      <c r="AJ655">
        <v>80.3</v>
      </c>
      <c r="AK655">
        <v>83.9</v>
      </c>
      <c r="AL655">
        <v>87.55</v>
      </c>
      <c r="AM655">
        <v>88.85</v>
      </c>
      <c r="AN655">
        <v>90.7</v>
      </c>
      <c r="AO655">
        <v>90.7</v>
      </c>
      <c r="AP655">
        <v>88.1</v>
      </c>
      <c r="AQ655">
        <v>91.15</v>
      </c>
      <c r="AR655">
        <v>92.9</v>
      </c>
      <c r="AS655">
        <v>90.5</v>
      </c>
      <c r="AT655">
        <v>94.25</v>
      </c>
      <c r="AU655">
        <v>95.15</v>
      </c>
      <c r="AV655">
        <v>96.55</v>
      </c>
      <c r="AW655">
        <v>101.8</v>
      </c>
      <c r="AX655">
        <v>107.3</v>
      </c>
      <c r="AY655">
        <v>105.9</v>
      </c>
      <c r="AZ655">
        <v>109.2</v>
      </c>
      <c r="BA655">
        <v>109.6</v>
      </c>
      <c r="BB655">
        <v>107</v>
      </c>
      <c r="BC655">
        <v>103.9</v>
      </c>
      <c r="BD655">
        <v>100.5</v>
      </c>
      <c r="BE655">
        <v>103.6</v>
      </c>
      <c r="BF655">
        <v>103.6</v>
      </c>
      <c r="BG655">
        <v>109</v>
      </c>
      <c r="BH655">
        <v>108.3</v>
      </c>
      <c r="BI655">
        <v>108.8</v>
      </c>
      <c r="BJ655">
        <v>108.8</v>
      </c>
      <c r="BK655">
        <v>107.6</v>
      </c>
      <c r="BL655">
        <v>110</v>
      </c>
      <c r="BM655">
        <v>106.5</v>
      </c>
      <c r="BN655">
        <v>105.9</v>
      </c>
      <c r="BO655">
        <v>106.4</v>
      </c>
      <c r="BP655">
        <v>109</v>
      </c>
      <c r="BQ655">
        <v>109.2</v>
      </c>
      <c r="BR655" s="12">
        <f t="shared" si="20"/>
        <v>0.46577181208053697</v>
      </c>
      <c r="BS655" s="13" cm="1">
        <f t="array" aca="1" ref="BS655" ca="1">_xlfn.PERCENTILE.INC((OFFSET(E655,0,1,1,COLUMNS(E655:BQ655)-1) - E655:BP655) / E655:BP655, 0.05) * SQRT(COUNT(E655:BQ655) - 1)</f>
        <v>-0.29520594578957343</v>
      </c>
      <c r="BT655" s="12" cm="1">
        <f t="array" aca="1" ref="BT655" ca="1">_xlfn.STDEV.P((E655:BP655 - OFFSET(E655:BP655,0,1)) / OFFSET(E655:BP655,0,1)) * SQRT(COUNT(E655:BQ655)-1)</f>
        <v>0.22859929274683813</v>
      </c>
      <c r="BU655" s="12" cm="1">
        <f t="array" ref="BU655">-(MAX(1 - (E655:BQ655 / _xlfn.SCAN(E655, E655:BQ655, _xlfn.LAMBDA(_xlpm.a,_xlpm.b, MAX(_xlpm.a, _xlpm.b))))))</f>
        <v>-0.15473684210526317</v>
      </c>
      <c r="BV655" s="14">
        <f t="shared" ca="1" si="21"/>
        <v>2.0506573158985457</v>
      </c>
    </row>
    <row r="656" spans="1:74" x14ac:dyDescent="0.45">
      <c r="A656" s="2" t="s">
        <v>1331</v>
      </c>
      <c r="B656" t="s">
        <v>1332</v>
      </c>
      <c r="C656" t="s">
        <v>22</v>
      </c>
      <c r="D656" t="s">
        <v>8</v>
      </c>
      <c r="E656">
        <v>17.085000000000001</v>
      </c>
      <c r="F656">
        <v>17.53</v>
      </c>
      <c r="G656">
        <v>16.87</v>
      </c>
      <c r="H656">
        <v>16.899999999999999</v>
      </c>
      <c r="I656">
        <v>16.93</v>
      </c>
      <c r="J656">
        <v>16.95</v>
      </c>
      <c r="K656">
        <v>16.809999999999999</v>
      </c>
      <c r="L656">
        <v>16.809999999999999</v>
      </c>
      <c r="M656">
        <v>16.809999999999999</v>
      </c>
      <c r="N656">
        <v>16.739999999999998</v>
      </c>
      <c r="O656">
        <v>15.32</v>
      </c>
      <c r="P656">
        <v>14.994999999999999</v>
      </c>
      <c r="Q656">
        <v>15.24</v>
      </c>
      <c r="R656">
        <v>15.29</v>
      </c>
      <c r="S656">
        <v>14.654999999999999</v>
      </c>
      <c r="T656">
        <v>14.255000000000001</v>
      </c>
      <c r="U656">
        <v>14.875</v>
      </c>
      <c r="V656">
        <v>16.965</v>
      </c>
      <c r="W656">
        <v>16.600000000000001</v>
      </c>
      <c r="X656">
        <v>19.36</v>
      </c>
      <c r="Y656">
        <v>19.245000000000001</v>
      </c>
      <c r="Z656">
        <v>18.614999999999998</v>
      </c>
      <c r="AA656">
        <v>18.614999999999998</v>
      </c>
      <c r="AB656">
        <v>17.864999999999998</v>
      </c>
      <c r="AC656">
        <v>18.11</v>
      </c>
      <c r="AD656">
        <v>17.585000000000001</v>
      </c>
      <c r="AE656">
        <v>17.8</v>
      </c>
      <c r="AF656">
        <v>17.524999999999999</v>
      </c>
      <c r="AG656">
        <v>17.305</v>
      </c>
      <c r="AH656">
        <v>17.5</v>
      </c>
      <c r="AI656">
        <v>16.87</v>
      </c>
      <c r="AJ656">
        <v>16.475000000000001</v>
      </c>
      <c r="AK656">
        <v>16.954999999999998</v>
      </c>
      <c r="AL656">
        <v>17.535</v>
      </c>
      <c r="AM656">
        <v>18.184999999999999</v>
      </c>
      <c r="AN656">
        <v>18.12</v>
      </c>
      <c r="AO656">
        <v>17.510000000000002</v>
      </c>
      <c r="AP656">
        <v>17.285</v>
      </c>
      <c r="AQ656">
        <v>18.195</v>
      </c>
      <c r="AR656">
        <v>19.239999999999998</v>
      </c>
      <c r="AS656">
        <v>19.934999999999999</v>
      </c>
      <c r="AT656">
        <v>20.100000000000001</v>
      </c>
      <c r="AU656">
        <v>19.23</v>
      </c>
      <c r="AV656">
        <v>19.91</v>
      </c>
      <c r="AW656">
        <v>20.399999999999999</v>
      </c>
      <c r="AX656">
        <v>21.57</v>
      </c>
      <c r="AY656">
        <v>21.55</v>
      </c>
      <c r="AZ656">
        <v>22.08</v>
      </c>
      <c r="BA656">
        <v>22.5</v>
      </c>
      <c r="BB656">
        <v>21.78</v>
      </c>
      <c r="BC656">
        <v>21.12</v>
      </c>
      <c r="BD656">
        <v>20.100000000000001</v>
      </c>
      <c r="BE656">
        <v>20.14</v>
      </c>
      <c r="BF656">
        <v>20.2</v>
      </c>
      <c r="BG656">
        <v>21.43</v>
      </c>
      <c r="BH656">
        <v>21.88</v>
      </c>
      <c r="BI656">
        <v>21.09</v>
      </c>
      <c r="BJ656">
        <v>21.06</v>
      </c>
      <c r="BK656">
        <v>21.22</v>
      </c>
      <c r="BL656">
        <v>21.9</v>
      </c>
      <c r="BM656">
        <v>21.4</v>
      </c>
      <c r="BN656">
        <v>21.48</v>
      </c>
      <c r="BO656">
        <v>21.22</v>
      </c>
      <c r="BP656">
        <v>22.18</v>
      </c>
      <c r="BQ656">
        <v>22.99</v>
      </c>
      <c r="BR656" s="12">
        <f t="shared" si="20"/>
        <v>0.34562481709101534</v>
      </c>
      <c r="BS656" s="13" cm="1">
        <f t="array" aca="1" ref="BS656" ca="1">_xlfn.PERCENTILE.INC((OFFSET(E656,0,1,1,COLUMNS(E656:BQ656)-1) - E656:BP656) / E656:BP656, 0.05) * SQRT(COUNT(E656:BQ656) - 1)</f>
        <v>-0.33075490819709619</v>
      </c>
      <c r="BT656" s="12" cm="1">
        <f t="array" aca="1" ref="BT656" ca="1">_xlfn.STDEV.P((E656:BP656 - OFFSET(E656:BP656,0,1)) / OFFSET(E656:BP656,0,1)) * SQRT(COUNT(E656:BQ656)-1)</f>
        <v>0.30210690930207157</v>
      </c>
      <c r="BU656" s="12" cm="1">
        <f t="array" ref="BU656">-(MAX(1 - (E656:BQ656 / _xlfn.SCAN(E656, E656:BQ656, _xlfn.LAMBDA(_xlpm.a,_xlpm.b, MAX(_xlpm.a, _xlpm.b))))))</f>
        <v>-0.18682258984597833</v>
      </c>
      <c r="BV656" s="14">
        <f t="shared" ca="1" si="21"/>
        <v>1.1540014688721478</v>
      </c>
    </row>
    <row r="657" spans="1:74" x14ac:dyDescent="0.45">
      <c r="A657" s="2" t="s">
        <v>1333</v>
      </c>
      <c r="B657" t="s">
        <v>1334</v>
      </c>
      <c r="C657" t="s">
        <v>25</v>
      </c>
      <c r="D657" t="s">
        <v>34</v>
      </c>
      <c r="E657">
        <v>82500</v>
      </c>
      <c r="F657">
        <v>80000</v>
      </c>
      <c r="G657">
        <v>79400</v>
      </c>
      <c r="H657">
        <v>80400</v>
      </c>
      <c r="I657">
        <v>80400</v>
      </c>
      <c r="J657">
        <v>81400</v>
      </c>
      <c r="K657">
        <v>83100</v>
      </c>
      <c r="L657">
        <v>83100</v>
      </c>
      <c r="M657">
        <v>83100</v>
      </c>
      <c r="N657">
        <v>84100</v>
      </c>
      <c r="O657">
        <v>85200</v>
      </c>
      <c r="P657">
        <v>84500</v>
      </c>
      <c r="Q657">
        <v>84000</v>
      </c>
      <c r="R657">
        <v>84800</v>
      </c>
      <c r="S657">
        <v>82500</v>
      </c>
      <c r="T657">
        <v>84000</v>
      </c>
      <c r="U657">
        <v>82900</v>
      </c>
      <c r="V657">
        <v>82100</v>
      </c>
      <c r="W657">
        <v>82800</v>
      </c>
      <c r="X657">
        <v>84300</v>
      </c>
      <c r="Y657">
        <v>83400</v>
      </c>
      <c r="Z657">
        <v>80800</v>
      </c>
      <c r="AA657">
        <v>80800</v>
      </c>
      <c r="AB657">
        <v>80100</v>
      </c>
      <c r="AC657">
        <v>81000</v>
      </c>
      <c r="AD657">
        <v>80300</v>
      </c>
      <c r="AE657">
        <v>81200</v>
      </c>
      <c r="AF657">
        <v>81800</v>
      </c>
      <c r="AG657">
        <v>82500</v>
      </c>
      <c r="AH657">
        <v>83000</v>
      </c>
      <c r="AI657">
        <v>82400</v>
      </c>
      <c r="AJ657">
        <v>80600</v>
      </c>
      <c r="AK657">
        <v>81100</v>
      </c>
      <c r="AL657">
        <v>82900</v>
      </c>
      <c r="AM657">
        <v>83500</v>
      </c>
      <c r="AN657">
        <v>84000</v>
      </c>
      <c r="AO657">
        <v>84000</v>
      </c>
      <c r="AP657">
        <v>83400</v>
      </c>
      <c r="AQ657">
        <v>83400</v>
      </c>
      <c r="AR657">
        <v>84000</v>
      </c>
      <c r="AS657">
        <v>82100</v>
      </c>
      <c r="AT657">
        <v>83300</v>
      </c>
      <c r="AU657">
        <v>83400</v>
      </c>
      <c r="AV657">
        <v>83400</v>
      </c>
      <c r="AW657">
        <v>86000</v>
      </c>
      <c r="AX657">
        <v>85600</v>
      </c>
      <c r="AY657">
        <v>84800</v>
      </c>
      <c r="AZ657">
        <v>83400</v>
      </c>
      <c r="BA657">
        <v>83600</v>
      </c>
      <c r="BB657">
        <v>83700</v>
      </c>
      <c r="BC657">
        <v>82800</v>
      </c>
      <c r="BD657">
        <v>81400</v>
      </c>
      <c r="BE657">
        <v>81300</v>
      </c>
      <c r="BF657">
        <v>79700</v>
      </c>
      <c r="BG657">
        <v>81800</v>
      </c>
      <c r="BH657">
        <v>81000</v>
      </c>
      <c r="BI657">
        <v>80500</v>
      </c>
      <c r="BJ657">
        <v>80800</v>
      </c>
      <c r="BK657">
        <v>80000</v>
      </c>
      <c r="BL657">
        <v>81000</v>
      </c>
      <c r="BM657">
        <v>80500</v>
      </c>
      <c r="BN657">
        <v>80000</v>
      </c>
      <c r="BO657">
        <v>79700</v>
      </c>
      <c r="BP657">
        <v>81000</v>
      </c>
      <c r="BQ657">
        <v>81400</v>
      </c>
      <c r="BR657" s="12">
        <f t="shared" si="20"/>
        <v>-1.3333333333333334E-2</v>
      </c>
      <c r="BS657" s="13" cm="1">
        <f t="array" aca="1" ref="BS657" ca="1">_xlfn.PERCENTILE.INC((OFFSET(E657,0,1,1,COLUMNS(E657:BQ657)-1) - E657:BP657) / E657:BP657, 0.05) * SQRT(COUNT(E657:BQ657) - 1)</f>
        <v>-0.18002311604253352</v>
      </c>
      <c r="BT657" s="12" cm="1">
        <f t="array" aca="1" ref="BT657" ca="1">_xlfn.STDEV.P((E657:BP657 - OFFSET(E657:BP657,0,1)) / OFFSET(E657:BP657,0,1)) * SQRT(COUNT(E657:BQ657)-1)</f>
        <v>0.10622569956538989</v>
      </c>
      <c r="BU657" s="12" cm="1">
        <f t="array" ref="BU657">-(MAX(1 - (E657:BQ657 / _xlfn.SCAN(E657, E657:BQ657, _xlfn.LAMBDA(_xlpm.a,_xlpm.b, MAX(_xlpm.a, _xlpm.b))))))</f>
        <v>-7.3255813953488347E-2</v>
      </c>
      <c r="BV657" s="14">
        <f t="shared" ca="1" si="21"/>
        <v>-9.721125279082489E-2</v>
      </c>
    </row>
    <row r="658" spans="1:74" x14ac:dyDescent="0.45">
      <c r="A658" s="2" t="s">
        <v>1335</v>
      </c>
      <c r="B658" t="s">
        <v>1336</v>
      </c>
      <c r="C658" t="s">
        <v>37</v>
      </c>
      <c r="D658" t="s">
        <v>29</v>
      </c>
      <c r="E658">
        <v>28.27</v>
      </c>
      <c r="F658">
        <v>28.9</v>
      </c>
      <c r="G658">
        <v>27.73</v>
      </c>
      <c r="H658">
        <v>29.94</v>
      </c>
      <c r="I658">
        <v>31.22</v>
      </c>
      <c r="J658">
        <v>31.86</v>
      </c>
      <c r="K658">
        <v>33.39</v>
      </c>
      <c r="L658">
        <v>33.39</v>
      </c>
      <c r="M658">
        <v>33.39</v>
      </c>
      <c r="N658">
        <v>31.79</v>
      </c>
      <c r="O658">
        <v>29.75</v>
      </c>
      <c r="P658">
        <v>29.44</v>
      </c>
      <c r="Q658">
        <v>30.45</v>
      </c>
      <c r="R658">
        <v>30.12</v>
      </c>
      <c r="S658">
        <v>29.22</v>
      </c>
      <c r="T658">
        <v>29.92</v>
      </c>
      <c r="U658">
        <v>30.43</v>
      </c>
      <c r="V658">
        <v>29.74</v>
      </c>
      <c r="W658">
        <v>30.54</v>
      </c>
      <c r="X658">
        <v>33.24</v>
      </c>
      <c r="Y658">
        <v>34.76</v>
      </c>
      <c r="Z658">
        <v>32.24</v>
      </c>
      <c r="AA658">
        <v>31.68</v>
      </c>
      <c r="AB658">
        <v>30.6</v>
      </c>
      <c r="AC658">
        <v>30.58</v>
      </c>
      <c r="AD658">
        <v>30.17</v>
      </c>
      <c r="AE658">
        <v>31.29</v>
      </c>
      <c r="AF658">
        <v>31.29</v>
      </c>
      <c r="AG658">
        <v>30.42</v>
      </c>
      <c r="AH658">
        <v>29.89</v>
      </c>
      <c r="AI658">
        <v>29.01</v>
      </c>
      <c r="AJ658">
        <v>28.62</v>
      </c>
      <c r="AK658">
        <v>28.51</v>
      </c>
      <c r="AL658">
        <v>29.69</v>
      </c>
      <c r="AM658">
        <v>29.59</v>
      </c>
      <c r="AN658">
        <v>29.87</v>
      </c>
      <c r="AO658">
        <v>28.39</v>
      </c>
      <c r="AP658">
        <v>28.12</v>
      </c>
      <c r="AQ658">
        <v>28.12</v>
      </c>
      <c r="AR658">
        <v>30.08</v>
      </c>
      <c r="AS658">
        <v>31.82</v>
      </c>
      <c r="AT658">
        <v>31.38</v>
      </c>
      <c r="AU658">
        <v>29.87</v>
      </c>
      <c r="AV658">
        <v>30.86</v>
      </c>
      <c r="AW658">
        <v>31.93</v>
      </c>
      <c r="AX658">
        <v>33.76</v>
      </c>
      <c r="AY658">
        <v>33.89</v>
      </c>
      <c r="AZ658">
        <v>35.54</v>
      </c>
      <c r="BA658">
        <v>36.880000000000003</v>
      </c>
      <c r="BB658">
        <v>35.229999999999997</v>
      </c>
      <c r="BC658">
        <v>35.020000000000003</v>
      </c>
      <c r="BD658">
        <v>32.04</v>
      </c>
      <c r="BE658">
        <v>31.93</v>
      </c>
      <c r="BF658">
        <v>31.53</v>
      </c>
      <c r="BG658">
        <v>33.15</v>
      </c>
      <c r="BH658">
        <v>32.57</v>
      </c>
      <c r="BI658">
        <v>32.43</v>
      </c>
      <c r="BJ658">
        <v>32.24</v>
      </c>
      <c r="BK658">
        <v>31.65</v>
      </c>
      <c r="BL658">
        <v>32.74</v>
      </c>
      <c r="BM658">
        <v>31.61</v>
      </c>
      <c r="BN658">
        <v>31.62</v>
      </c>
      <c r="BO658">
        <v>31.09</v>
      </c>
      <c r="BP658">
        <v>31.26</v>
      </c>
      <c r="BQ658">
        <v>31.18</v>
      </c>
      <c r="BR658" s="12">
        <f t="shared" si="20"/>
        <v>0.10293597453130528</v>
      </c>
      <c r="BS658" s="13" cm="1">
        <f t="array" aca="1" ref="BS658" ca="1">_xlfn.PERCENTILE.INC((OFFSET(E658,0,1,1,COLUMNS(E658:BQ658)-1) - E658:BP658) / E658:BP658, 0.05) * SQRT(COUNT(E658:BQ658) - 1)</f>
        <v>-0.39467046814078344</v>
      </c>
      <c r="BT658" s="12" cm="1">
        <f t="array" aca="1" ref="BT658" ca="1">_xlfn.STDEV.P((E658:BP658 - OFFSET(E658:BP658,0,1)) / OFFSET(E658:BP658,0,1)) * SQRT(COUNT(E658:BQ658)-1)</f>
        <v>0.28850195242626692</v>
      </c>
      <c r="BU658" s="12" cm="1">
        <f t="array" ref="BU658">-(MAX(1 - (E658:BQ658 / _xlfn.SCAN(E658, E658:BQ658, _xlfn.LAMBDA(_xlpm.a,_xlpm.b, MAX(_xlpm.a, _xlpm.b))))))</f>
        <v>-0.19102416570770997</v>
      </c>
      <c r="BV658" s="14">
        <f t="shared" ca="1" si="21"/>
        <v>0.36721753055858902</v>
      </c>
    </row>
    <row r="659" spans="1:74" x14ac:dyDescent="0.45">
      <c r="A659" s="2" t="s">
        <v>1337</v>
      </c>
      <c r="B659" t="s">
        <v>1338</v>
      </c>
      <c r="C659" t="s">
        <v>71</v>
      </c>
      <c r="D659" t="s">
        <v>8</v>
      </c>
      <c r="E659">
        <v>5.55</v>
      </c>
      <c r="F659">
        <v>5.4</v>
      </c>
      <c r="G659">
        <v>5.32</v>
      </c>
      <c r="H659">
        <v>5.86</v>
      </c>
      <c r="I659">
        <v>5.99</v>
      </c>
      <c r="J659">
        <v>6.02</v>
      </c>
      <c r="K659">
        <v>5.8</v>
      </c>
      <c r="L659">
        <v>5.8</v>
      </c>
      <c r="M659">
        <v>5.8</v>
      </c>
      <c r="N659">
        <v>5.98</v>
      </c>
      <c r="O659">
        <v>5.74</v>
      </c>
      <c r="P659">
        <v>5.93</v>
      </c>
      <c r="Q659">
        <v>5.93</v>
      </c>
      <c r="R659">
        <v>5.93</v>
      </c>
      <c r="S659">
        <v>5.7</v>
      </c>
      <c r="T659">
        <v>5.78</v>
      </c>
      <c r="U659">
        <v>5.9</v>
      </c>
      <c r="V659">
        <v>6.03</v>
      </c>
      <c r="W659">
        <v>6.25</v>
      </c>
      <c r="X659">
        <v>6.11</v>
      </c>
      <c r="Y659">
        <v>6.05</v>
      </c>
      <c r="Z659">
        <v>6</v>
      </c>
      <c r="AA659">
        <v>6</v>
      </c>
      <c r="AB659">
        <v>5.58</v>
      </c>
      <c r="AC659">
        <v>5.51</v>
      </c>
      <c r="AD659">
        <v>5.55</v>
      </c>
      <c r="AE659">
        <v>5.99</v>
      </c>
      <c r="AF659">
        <v>6.02</v>
      </c>
      <c r="AG659">
        <v>5.83</v>
      </c>
      <c r="AH659">
        <v>5.85</v>
      </c>
      <c r="AI659">
        <v>5.68</v>
      </c>
      <c r="AJ659">
        <v>5.85</v>
      </c>
      <c r="AK659">
        <v>6</v>
      </c>
      <c r="AL659">
        <v>6.18</v>
      </c>
      <c r="AM659">
        <v>6</v>
      </c>
      <c r="AN659">
        <v>6.15</v>
      </c>
      <c r="AO659">
        <v>6.12</v>
      </c>
      <c r="AP659">
        <v>6.08</v>
      </c>
      <c r="AQ659">
        <v>6.21</v>
      </c>
      <c r="AR659">
        <v>6.03</v>
      </c>
      <c r="AS659">
        <v>6.26</v>
      </c>
      <c r="AT659">
        <v>6.16</v>
      </c>
      <c r="AU659">
        <v>6.25</v>
      </c>
      <c r="AV659">
        <v>6.1</v>
      </c>
      <c r="AW659">
        <v>6.37</v>
      </c>
      <c r="AX659">
        <v>6.57</v>
      </c>
      <c r="AY659">
        <v>6.55</v>
      </c>
      <c r="AZ659">
        <v>6.59</v>
      </c>
      <c r="BA659">
        <v>6.59</v>
      </c>
      <c r="BB659">
        <v>6.49</v>
      </c>
      <c r="BC659">
        <v>6.29</v>
      </c>
      <c r="BD659">
        <v>6.04</v>
      </c>
      <c r="BE659">
        <v>5.92</v>
      </c>
      <c r="BF659">
        <v>6</v>
      </c>
      <c r="BG659">
        <v>6.16</v>
      </c>
      <c r="BH659">
        <v>6.18</v>
      </c>
      <c r="BI659">
        <v>6.22</v>
      </c>
      <c r="BJ659">
        <v>6.28</v>
      </c>
      <c r="BK659">
        <v>6.22</v>
      </c>
      <c r="BL659">
        <v>6.16</v>
      </c>
      <c r="BM659">
        <v>6.03</v>
      </c>
      <c r="BN659">
        <v>5.85</v>
      </c>
      <c r="BO659">
        <v>5.88</v>
      </c>
      <c r="BP659">
        <v>5.89</v>
      </c>
      <c r="BQ659">
        <v>5.97</v>
      </c>
      <c r="BR659" s="12">
        <f t="shared" si="20"/>
        <v>7.5675675675675666E-2</v>
      </c>
      <c r="BS659" s="13" cm="1">
        <f t="array" aca="1" ref="BS659" ca="1">_xlfn.PERCENTILE.INC((OFFSET(E659,0,1,1,COLUMNS(E659:BQ659)-1) - E659:BP659) / E659:BP659, 0.05) * SQRT(COUNT(E659:BQ659) - 1)</f>
        <v>-0.30759749682060306</v>
      </c>
      <c r="BT659" s="12" cm="1">
        <f t="array" aca="1" ref="BT659" ca="1">_xlfn.STDEV.P((E659:BP659 - OFFSET(E659:BP659,0,1)) / OFFSET(E659:BP659,0,1)) * SQRT(COUNT(E659:BQ659)-1)</f>
        <v>0.22259420701091859</v>
      </c>
      <c r="BU659" s="12" cm="1">
        <f t="array" ref="BU659">-(MAX(1 - (E659:BQ659 / _xlfn.SCAN(E659, E659:BQ659, _xlfn.LAMBDA(_xlpm.a,_xlpm.b, MAX(_xlpm.a, _xlpm.b))))))</f>
        <v>-0.11840000000000006</v>
      </c>
      <c r="BV659" s="14">
        <f t="shared" ca="1" si="21"/>
        <v>0.35348033864967632</v>
      </c>
    </row>
    <row r="660" spans="1:74" x14ac:dyDescent="0.45">
      <c r="A660" s="2" t="s">
        <v>1339</v>
      </c>
      <c r="B660" t="s">
        <v>1340</v>
      </c>
      <c r="C660" t="s">
        <v>71</v>
      </c>
      <c r="D660" t="s">
        <v>29</v>
      </c>
      <c r="E660">
        <v>172.4</v>
      </c>
      <c r="F660">
        <v>175.4</v>
      </c>
      <c r="G660">
        <v>178.1</v>
      </c>
      <c r="H660">
        <v>179.5</v>
      </c>
      <c r="I660">
        <v>188.3</v>
      </c>
      <c r="J660">
        <v>192.3</v>
      </c>
      <c r="K660">
        <v>203</v>
      </c>
      <c r="L660">
        <v>203</v>
      </c>
      <c r="M660">
        <v>203</v>
      </c>
      <c r="N660">
        <v>200</v>
      </c>
      <c r="O660">
        <v>187.9</v>
      </c>
      <c r="P660">
        <v>180.1</v>
      </c>
      <c r="Q660">
        <v>184.9</v>
      </c>
      <c r="R660">
        <v>183</v>
      </c>
      <c r="S660">
        <v>178</v>
      </c>
      <c r="T660">
        <v>178.3</v>
      </c>
      <c r="U660">
        <v>183.7</v>
      </c>
      <c r="V660">
        <v>183.1</v>
      </c>
      <c r="W660">
        <v>183.9</v>
      </c>
      <c r="X660">
        <v>191.3</v>
      </c>
      <c r="Y660">
        <v>200.4</v>
      </c>
      <c r="Z660">
        <v>194.2</v>
      </c>
      <c r="AA660">
        <v>188.2</v>
      </c>
      <c r="AB660">
        <v>182.7</v>
      </c>
      <c r="AC660">
        <v>190.1</v>
      </c>
      <c r="AD660">
        <v>189</v>
      </c>
      <c r="AE660">
        <v>192.7</v>
      </c>
      <c r="AF660">
        <v>192.7</v>
      </c>
      <c r="AG660">
        <v>194.6</v>
      </c>
      <c r="AH660">
        <v>194</v>
      </c>
      <c r="AI660">
        <v>193.4</v>
      </c>
      <c r="AJ660">
        <v>185.8</v>
      </c>
      <c r="AK660">
        <v>188.7</v>
      </c>
      <c r="AL660">
        <v>194.7</v>
      </c>
      <c r="AM660">
        <v>199</v>
      </c>
      <c r="AN660">
        <v>194.4</v>
      </c>
      <c r="AO660">
        <v>193.6</v>
      </c>
      <c r="AP660">
        <v>196.5</v>
      </c>
      <c r="AQ660">
        <v>196.5</v>
      </c>
      <c r="AR660">
        <v>201</v>
      </c>
      <c r="AS660">
        <v>207.2</v>
      </c>
      <c r="AT660">
        <v>213.6</v>
      </c>
      <c r="AU660">
        <v>209.8</v>
      </c>
      <c r="AV660">
        <v>213.8</v>
      </c>
      <c r="AW660">
        <v>214.6</v>
      </c>
      <c r="AX660">
        <v>219.4</v>
      </c>
      <c r="AY660">
        <v>220</v>
      </c>
      <c r="AZ660">
        <v>222.4</v>
      </c>
      <c r="BA660">
        <v>219.6</v>
      </c>
      <c r="BB660">
        <v>213</v>
      </c>
      <c r="BC660">
        <v>212</v>
      </c>
      <c r="BD660">
        <v>207.2</v>
      </c>
      <c r="BE660">
        <v>206.8</v>
      </c>
      <c r="BF660">
        <v>213.2</v>
      </c>
      <c r="BG660">
        <v>220.6</v>
      </c>
      <c r="BH660">
        <v>226.2</v>
      </c>
      <c r="BI660">
        <v>224.4</v>
      </c>
      <c r="BJ660">
        <v>223.2</v>
      </c>
      <c r="BK660">
        <v>218</v>
      </c>
      <c r="BL660">
        <v>217.2</v>
      </c>
      <c r="BM660">
        <v>212</v>
      </c>
      <c r="BN660">
        <v>212.4</v>
      </c>
      <c r="BO660">
        <v>211.6</v>
      </c>
      <c r="BP660">
        <v>209.4</v>
      </c>
      <c r="BQ660">
        <v>210.6</v>
      </c>
      <c r="BR660" s="12">
        <f t="shared" si="20"/>
        <v>0.22157772621809738</v>
      </c>
      <c r="BS660" s="13" cm="1">
        <f t="array" aca="1" ref="BS660" ca="1">_xlfn.PERCENTILE.INC((OFFSET(E660,0,1,1,COLUMNS(E660:BQ660)-1) - E660:BP660) / E660:BP660, 0.05) * SQRT(COUNT(E660:BQ660) - 1)</f>
        <v>-0.24745442174353718</v>
      </c>
      <c r="BT660" s="12" cm="1">
        <f t="array" aca="1" ref="BT660" ca="1">_xlfn.STDEV.P((E660:BP660 - OFFSET(E660:BP660,0,1)) / OFFSET(E660:BP660,0,1)) * SQRT(COUNT(E660:BQ660)-1)</f>
        <v>0.19021555014760325</v>
      </c>
      <c r="BU660" s="12" cm="1">
        <f t="array" ref="BU660">-(MAX(1 - (E660:BQ660 / _xlfn.SCAN(E660, E660:BQ660, _xlfn.LAMBDA(_xlpm.a,_xlpm.b, MAX(_xlpm.a, _xlpm.b))))))</f>
        <v>-0.12315270935960587</v>
      </c>
      <c r="BV660" s="14">
        <f t="shared" ca="1" si="21"/>
        <v>1.1806854173795169</v>
      </c>
    </row>
    <row r="661" spans="1:74" x14ac:dyDescent="0.45">
      <c r="A661" s="2" t="s">
        <v>1341</v>
      </c>
      <c r="B661" t="s">
        <v>1342</v>
      </c>
      <c r="C661" t="s">
        <v>80</v>
      </c>
      <c r="D661" t="s">
        <v>8</v>
      </c>
      <c r="E661">
        <v>39.5</v>
      </c>
      <c r="F661">
        <v>38.5</v>
      </c>
      <c r="G661">
        <v>37.75</v>
      </c>
      <c r="H661">
        <v>38.65</v>
      </c>
      <c r="I661">
        <v>39.049999999999997</v>
      </c>
      <c r="J661">
        <v>38.799999999999997</v>
      </c>
      <c r="K661">
        <v>40.4</v>
      </c>
      <c r="L661">
        <v>40.4</v>
      </c>
      <c r="M661">
        <v>40.4</v>
      </c>
      <c r="N661">
        <v>40.450000000000003</v>
      </c>
      <c r="O661">
        <v>38.5</v>
      </c>
      <c r="P661">
        <v>39.4</v>
      </c>
      <c r="Q661">
        <v>40.1</v>
      </c>
      <c r="R661">
        <v>40.35</v>
      </c>
      <c r="S661">
        <v>40.4</v>
      </c>
      <c r="T661">
        <v>40.5</v>
      </c>
      <c r="U661">
        <v>40.950000000000003</v>
      </c>
      <c r="V661">
        <v>41</v>
      </c>
      <c r="W661">
        <v>40.9</v>
      </c>
      <c r="X661">
        <v>40.049999999999997</v>
      </c>
      <c r="Y661">
        <v>40.4</v>
      </c>
      <c r="Z661">
        <v>40.5</v>
      </c>
      <c r="AA661">
        <v>40.5</v>
      </c>
      <c r="AB661">
        <v>39.6</v>
      </c>
      <c r="AC661">
        <v>40.4</v>
      </c>
      <c r="AD661">
        <v>40.4</v>
      </c>
      <c r="AE661">
        <v>40.299999999999997</v>
      </c>
      <c r="AF661">
        <v>40.799999999999997</v>
      </c>
      <c r="AG661">
        <v>43</v>
      </c>
      <c r="AH661">
        <v>40.65</v>
      </c>
      <c r="AI661">
        <v>40.1</v>
      </c>
      <c r="AJ661">
        <v>39.9</v>
      </c>
      <c r="AK661">
        <v>40.299999999999997</v>
      </c>
      <c r="AL661">
        <v>40.75</v>
      </c>
      <c r="AM661">
        <v>40.9</v>
      </c>
      <c r="AN661">
        <v>41.8</v>
      </c>
      <c r="AO661">
        <v>42</v>
      </c>
      <c r="AP661">
        <v>41.8</v>
      </c>
      <c r="AQ661">
        <v>42.5</v>
      </c>
      <c r="AR661">
        <v>42</v>
      </c>
      <c r="AS661">
        <v>42.25</v>
      </c>
      <c r="AT661">
        <v>42.6</v>
      </c>
      <c r="AU661">
        <v>44.35</v>
      </c>
      <c r="AV661">
        <v>43.65</v>
      </c>
      <c r="AW661">
        <v>43.3</v>
      </c>
      <c r="AX661">
        <v>43.4</v>
      </c>
      <c r="AY661">
        <v>43.15</v>
      </c>
      <c r="AZ661">
        <v>44</v>
      </c>
      <c r="BA661">
        <v>45.4</v>
      </c>
      <c r="BB661">
        <v>45</v>
      </c>
      <c r="BC661">
        <v>45</v>
      </c>
      <c r="BD661">
        <v>45</v>
      </c>
      <c r="BE661">
        <v>45</v>
      </c>
      <c r="BF661">
        <v>45</v>
      </c>
      <c r="BG661">
        <v>45</v>
      </c>
      <c r="BH661">
        <v>45</v>
      </c>
      <c r="BI661">
        <v>45.55</v>
      </c>
      <c r="BJ661">
        <v>47.2</v>
      </c>
      <c r="BK661">
        <v>47</v>
      </c>
      <c r="BL661">
        <v>48.55</v>
      </c>
      <c r="BM661">
        <v>47.3</v>
      </c>
      <c r="BN661">
        <v>48.35</v>
      </c>
      <c r="BO661">
        <v>48.2</v>
      </c>
      <c r="BP661">
        <v>47.8</v>
      </c>
      <c r="BQ661">
        <v>47.5</v>
      </c>
      <c r="BR661" s="12">
        <f t="shared" si="20"/>
        <v>0.20253164556962025</v>
      </c>
      <c r="BS661" s="13" cm="1">
        <f t="array" aca="1" ref="BS661" ca="1">_xlfn.PERCENTILE.INC((OFFSET(E661,0,1,1,COLUMNS(E661:BQ661)-1) - E661:BP661) / E661:BP661, 0.05) * SQRT(COUNT(E661:BQ661) - 1)</f>
        <v>-0.19881856540084383</v>
      </c>
      <c r="BT661" s="12" cm="1">
        <f t="array" aca="1" ref="BT661" ca="1">_xlfn.STDEV.P((E661:BP661 - OFFSET(E661:BP661,0,1)) / OFFSET(E661:BP661,0,1)) * SQRT(COUNT(E661:BQ661)-1)</f>
        <v>0.14990421860147879</v>
      </c>
      <c r="BU661" s="12" cm="1">
        <f t="array" ref="BU661">-(MAX(1 - (E661:BQ661 / _xlfn.SCAN(E661, E661:BQ661, _xlfn.LAMBDA(_xlpm.a,_xlpm.b, MAX(_xlpm.a, _xlpm.b))))))</f>
        <v>-7.2093023255814015E-2</v>
      </c>
      <c r="BV661" s="14">
        <f t="shared" ca="1" si="21"/>
        <v>1.3711331641442721</v>
      </c>
    </row>
    <row r="662" spans="1:74" x14ac:dyDescent="0.45">
      <c r="A662" s="2" t="s">
        <v>1343</v>
      </c>
      <c r="B662" t="s">
        <v>1344</v>
      </c>
      <c r="C662" t="s">
        <v>19</v>
      </c>
      <c r="D662" t="s">
        <v>8</v>
      </c>
      <c r="E662">
        <v>18</v>
      </c>
      <c r="F662">
        <v>18.32</v>
      </c>
      <c r="G662">
        <v>18.32</v>
      </c>
      <c r="H662">
        <v>18.100000000000001</v>
      </c>
      <c r="I662">
        <v>18.38</v>
      </c>
      <c r="J662">
        <v>18.46</v>
      </c>
      <c r="K662">
        <v>18.48</v>
      </c>
      <c r="L662">
        <v>18.48</v>
      </c>
      <c r="M662">
        <v>18.48</v>
      </c>
      <c r="N662">
        <v>18.3</v>
      </c>
      <c r="O662">
        <v>17.920000000000002</v>
      </c>
      <c r="P662">
        <v>18.54</v>
      </c>
      <c r="Q662">
        <v>18.260000000000002</v>
      </c>
      <c r="R662">
        <v>18.54</v>
      </c>
      <c r="S662">
        <v>18.100000000000001</v>
      </c>
      <c r="T662">
        <v>18.28</v>
      </c>
      <c r="U662">
        <v>18.260000000000002</v>
      </c>
      <c r="V662">
        <v>17.96</v>
      </c>
      <c r="W662">
        <v>18.52</v>
      </c>
      <c r="X662">
        <v>18.52</v>
      </c>
      <c r="Y662">
        <v>18.28</v>
      </c>
      <c r="Z662">
        <v>18.399999999999999</v>
      </c>
      <c r="AA662">
        <v>18.399999999999999</v>
      </c>
      <c r="AB662">
        <v>18.16</v>
      </c>
      <c r="AC662">
        <v>18.38</v>
      </c>
      <c r="AD662">
        <v>18.28</v>
      </c>
      <c r="AE662">
        <v>18.38</v>
      </c>
      <c r="AF662">
        <v>18.32</v>
      </c>
      <c r="AG662">
        <v>18.64</v>
      </c>
      <c r="AH662">
        <v>18.399999999999999</v>
      </c>
      <c r="AI662">
        <v>18.28</v>
      </c>
      <c r="AJ662">
        <v>18.239999999999998</v>
      </c>
      <c r="AK662">
        <v>18.420000000000002</v>
      </c>
      <c r="AL662">
        <v>18.32</v>
      </c>
      <c r="AM662">
        <v>18.36</v>
      </c>
      <c r="AN662">
        <v>18.46</v>
      </c>
      <c r="AO662">
        <v>18.079999999999998</v>
      </c>
      <c r="AP662">
        <v>18.62</v>
      </c>
      <c r="AQ662">
        <v>18.22</v>
      </c>
      <c r="AR662">
        <v>18.059999999999999</v>
      </c>
      <c r="AS662">
        <v>18.260000000000002</v>
      </c>
      <c r="AT662">
        <v>17.52</v>
      </c>
      <c r="AU662">
        <v>17.36</v>
      </c>
      <c r="AV662">
        <v>17.36</v>
      </c>
      <c r="AW662">
        <v>17.5</v>
      </c>
      <c r="AX662">
        <v>16.84</v>
      </c>
      <c r="AY662">
        <v>16.920000000000002</v>
      </c>
      <c r="AZ662">
        <v>17.399999999999999</v>
      </c>
      <c r="BA662">
        <v>17.18</v>
      </c>
      <c r="BB662">
        <v>16.760000000000002</v>
      </c>
      <c r="BC662">
        <v>16.600000000000001</v>
      </c>
      <c r="BD662">
        <v>17.420000000000002</v>
      </c>
      <c r="BE662">
        <v>17.02</v>
      </c>
      <c r="BF662">
        <v>16.940000000000001</v>
      </c>
      <c r="BG662">
        <v>17.38</v>
      </c>
      <c r="BH662">
        <v>17.3</v>
      </c>
      <c r="BI662">
        <v>17.3</v>
      </c>
      <c r="BJ662">
        <v>17.34</v>
      </c>
      <c r="BK662">
        <v>17.2</v>
      </c>
      <c r="BL662">
        <v>17.079999999999998</v>
      </c>
      <c r="BM662">
        <v>16.14</v>
      </c>
      <c r="BN662">
        <v>16.66</v>
      </c>
      <c r="BO662">
        <v>16.54</v>
      </c>
      <c r="BP662">
        <v>16.18</v>
      </c>
      <c r="BQ662">
        <v>16.5</v>
      </c>
      <c r="BR662" s="12">
        <f t="shared" si="20"/>
        <v>-8.3333333333333329E-2</v>
      </c>
      <c r="BS662" s="13" cm="1">
        <f t="array" aca="1" ref="BS662" ca="1">_xlfn.PERCENTILE.INC((OFFSET(E662,0,1,1,COLUMNS(E662:BQ662)-1) - E662:BP662) / E662:BP662, 0.05) * SQRT(COUNT(E662:BQ662) - 1)</f>
        <v>-0.19471877813819702</v>
      </c>
      <c r="BT662" s="12" cm="1">
        <f t="array" aca="1" ref="BT662" ca="1">_xlfn.STDEV.P((E662:BP662 - OFFSET(E662:BP662,0,1)) / OFFSET(E662:BP662,0,1)) * SQRT(COUNT(E662:BQ662)-1)</f>
        <v>0.14766407033020487</v>
      </c>
      <c r="BU662" s="12" cm="1">
        <f t="array" ref="BU662">-(MAX(1 - (E662:BQ662 / _xlfn.SCAN(E662, E662:BQ662, _xlfn.LAMBDA(_xlpm.a,_xlpm.b, MAX(_xlpm.a, _xlpm.b))))))</f>
        <v>-0.13412017167381973</v>
      </c>
      <c r="BV662" s="14">
        <f t="shared" ca="1" si="21"/>
        <v>-0.54398021911293937</v>
      </c>
    </row>
    <row r="663" spans="1:74" x14ac:dyDescent="0.45">
      <c r="A663" s="2" t="s">
        <v>1345</v>
      </c>
      <c r="B663" t="s">
        <v>1346</v>
      </c>
      <c r="C663" t="s">
        <v>19</v>
      </c>
      <c r="D663" t="s">
        <v>8</v>
      </c>
      <c r="E663">
        <v>443.72919999999999</v>
      </c>
      <c r="F663">
        <v>423.27510000000001</v>
      </c>
      <c r="G663">
        <v>389.88060000000002</v>
      </c>
      <c r="H663">
        <v>406.99540000000002</v>
      </c>
      <c r="I663">
        <v>404.90820000000002</v>
      </c>
      <c r="J663">
        <v>394.47239999999999</v>
      </c>
      <c r="K663">
        <v>383.20190000000002</v>
      </c>
      <c r="L663">
        <v>383.20190000000002</v>
      </c>
      <c r="M663">
        <v>383.20190000000002</v>
      </c>
      <c r="N663">
        <v>373.80959999999999</v>
      </c>
      <c r="O663">
        <v>341.66750000000002</v>
      </c>
      <c r="P663">
        <v>341.45870000000002</v>
      </c>
      <c r="Q663">
        <v>364</v>
      </c>
      <c r="R663">
        <v>385.49779999999998</v>
      </c>
      <c r="S663">
        <v>374.01830000000001</v>
      </c>
      <c r="T663">
        <v>384.45409999999998</v>
      </c>
      <c r="U663">
        <v>352.72949999999997</v>
      </c>
      <c r="V663">
        <v>333.94510000000002</v>
      </c>
      <c r="W663">
        <v>327.89229999999998</v>
      </c>
      <c r="X663">
        <v>320.5872</v>
      </c>
      <c r="Y663">
        <v>322.88310000000001</v>
      </c>
      <c r="Z663">
        <v>325.59640000000002</v>
      </c>
      <c r="AA663">
        <v>325.59640000000002</v>
      </c>
      <c r="AB663">
        <v>313.4907</v>
      </c>
      <c r="AC663">
        <v>317.66500000000002</v>
      </c>
      <c r="AD663">
        <v>319.75220000000002</v>
      </c>
      <c r="AE663">
        <v>320.3784</v>
      </c>
      <c r="AF663">
        <v>321.00459999999998</v>
      </c>
      <c r="AG663">
        <v>329.77050000000003</v>
      </c>
      <c r="AH663">
        <v>326.63990000000001</v>
      </c>
      <c r="AI663">
        <v>311.6123</v>
      </c>
      <c r="AJ663">
        <v>298.46339999999998</v>
      </c>
      <c r="AK663">
        <v>304.09859999999998</v>
      </c>
      <c r="AL663">
        <v>298.88060000000002</v>
      </c>
      <c r="AM663">
        <v>265.27760000000001</v>
      </c>
      <c r="AN663">
        <v>232.09180000000001</v>
      </c>
      <c r="AO663">
        <v>239.60550000000001</v>
      </c>
      <c r="AP663">
        <v>242.94499999999999</v>
      </c>
      <c r="AQ663">
        <v>247.74549999999999</v>
      </c>
      <c r="AR663">
        <v>255.67670000000001</v>
      </c>
      <c r="AS663">
        <v>269.03440000000001</v>
      </c>
      <c r="AT663">
        <v>337.28440000000001</v>
      </c>
      <c r="AU663">
        <v>281.76609999999999</v>
      </c>
      <c r="AV663">
        <v>293.45409999999998</v>
      </c>
      <c r="AW663">
        <v>315.16059999999999</v>
      </c>
      <c r="AX663">
        <v>323.50900000000001</v>
      </c>
      <c r="AY663">
        <v>310.77730000000003</v>
      </c>
      <c r="AZ663">
        <v>317.45650000000001</v>
      </c>
      <c r="BA663">
        <v>400.73390000000001</v>
      </c>
      <c r="BB663">
        <v>360.66059999999999</v>
      </c>
      <c r="BC663">
        <v>342.50220000000002</v>
      </c>
      <c r="BD663">
        <v>321.42189999999999</v>
      </c>
      <c r="BE663">
        <v>335.82350000000002</v>
      </c>
      <c r="BF663">
        <v>335.82350000000002</v>
      </c>
      <c r="BG663">
        <v>335.82350000000002</v>
      </c>
      <c r="BH663">
        <v>335.82350000000002</v>
      </c>
      <c r="BI663">
        <v>335.82350000000002</v>
      </c>
      <c r="BJ663">
        <v>335.82350000000002</v>
      </c>
      <c r="BK663">
        <v>335.82350000000002</v>
      </c>
      <c r="BL663">
        <v>335.82350000000002</v>
      </c>
      <c r="BM663">
        <v>335.82350000000002</v>
      </c>
      <c r="BN663">
        <v>335.82350000000002</v>
      </c>
      <c r="BO663">
        <v>335.82350000000002</v>
      </c>
      <c r="BP663">
        <v>335.82350000000002</v>
      </c>
      <c r="BQ663">
        <v>335.82350000000002</v>
      </c>
      <c r="BR663" s="12">
        <f t="shared" si="20"/>
        <v>-0.24317917324350069</v>
      </c>
      <c r="BS663" s="13" cm="1">
        <f t="array" aca="1" ref="BS663" ca="1">_xlfn.PERCENTILE.INC((OFFSET(E663,0,1,1,COLUMNS(E663:BQ663)-1) - E663:BP663) / E663:BP663, 0.05) * SQRT(COUNT(E663:BQ663) - 1)</f>
        <v>-0.78318073457379489</v>
      </c>
      <c r="BT663" s="12" cm="1">
        <f t="array" aca="1" ref="BT663" ca="1">_xlfn.STDEV.P((E663:BP663 - OFFSET(E663:BP663,0,1)) / OFFSET(E663:BP663,0,1)) * SQRT(COUNT(E663:BQ663)-1)</f>
        <v>0.49304014731368856</v>
      </c>
      <c r="BU663" s="12" cm="1">
        <f t="array" ref="BU663">-(MAX(1 - (E663:BQ663 / _xlfn.SCAN(E663, E663:BQ663, _xlfn.LAMBDA(_xlpm.a,_xlpm.b, MAX(_xlpm.a, _xlpm.b))))))</f>
        <v>-0.47695170838430279</v>
      </c>
      <c r="BV663" s="14">
        <f t="shared" ca="1" si="21"/>
        <v>-0.48712498272619398</v>
      </c>
    </row>
    <row r="664" spans="1:74" x14ac:dyDescent="0.45">
      <c r="A664" s="2" t="s">
        <v>1347</v>
      </c>
      <c r="B664" t="s">
        <v>1348</v>
      </c>
      <c r="C664" t="s">
        <v>22</v>
      </c>
      <c r="D664" t="s">
        <v>8</v>
      </c>
      <c r="E664">
        <v>14.54</v>
      </c>
      <c r="F664">
        <v>14.42</v>
      </c>
      <c r="G664">
        <v>14.52</v>
      </c>
      <c r="H664">
        <v>14.18</v>
      </c>
      <c r="I664">
        <v>14.64</v>
      </c>
      <c r="J664">
        <v>14.7</v>
      </c>
      <c r="K664">
        <v>15.32</v>
      </c>
      <c r="L664">
        <v>15.32</v>
      </c>
      <c r="M664">
        <v>15.32</v>
      </c>
      <c r="N664">
        <v>15.06</v>
      </c>
      <c r="O664">
        <v>15.3</v>
      </c>
      <c r="P664">
        <v>15.14</v>
      </c>
      <c r="Q664">
        <v>15.3</v>
      </c>
      <c r="R664">
        <v>15.62</v>
      </c>
      <c r="S664">
        <v>15.4</v>
      </c>
      <c r="T664">
        <v>15.96</v>
      </c>
      <c r="U664">
        <v>16</v>
      </c>
      <c r="V664">
        <v>15.96</v>
      </c>
      <c r="W664">
        <v>16</v>
      </c>
      <c r="X664">
        <v>16.059999999999999</v>
      </c>
      <c r="Y664">
        <v>16.260000000000002</v>
      </c>
      <c r="Z664">
        <v>16.260000000000002</v>
      </c>
      <c r="AA664">
        <v>16.260000000000002</v>
      </c>
      <c r="AB664">
        <v>16.239999999999998</v>
      </c>
      <c r="AC664">
        <v>16.239999999999998</v>
      </c>
      <c r="AD664">
        <v>16.28</v>
      </c>
      <c r="AE664">
        <v>16.18</v>
      </c>
      <c r="AF664">
        <v>16.14</v>
      </c>
      <c r="AG664">
        <v>16.5</v>
      </c>
      <c r="AH664">
        <v>16.54</v>
      </c>
      <c r="AI664">
        <v>16.48</v>
      </c>
      <c r="AJ664">
        <v>16.16</v>
      </c>
      <c r="AK664">
        <v>16.3</v>
      </c>
      <c r="AL664">
        <v>16.600000000000001</v>
      </c>
      <c r="AM664">
        <v>16.5</v>
      </c>
      <c r="AN664">
        <v>16.46</v>
      </c>
      <c r="AO664">
        <v>16.36</v>
      </c>
      <c r="AP664">
        <v>16.32</v>
      </c>
      <c r="AQ664">
        <v>16.34</v>
      </c>
      <c r="AR664">
        <v>16.36</v>
      </c>
      <c r="AS664">
        <v>16.46</v>
      </c>
      <c r="AT664">
        <v>16.38</v>
      </c>
      <c r="AU664">
        <v>16.579999999999998</v>
      </c>
      <c r="AV664">
        <v>16.64</v>
      </c>
      <c r="AW664">
        <v>16.62</v>
      </c>
      <c r="AX664">
        <v>16.96</v>
      </c>
      <c r="AY664">
        <v>17.059999999999999</v>
      </c>
      <c r="AZ664">
        <v>17.420000000000002</v>
      </c>
      <c r="BA664">
        <v>17.16</v>
      </c>
      <c r="BB664">
        <v>16.579999999999998</v>
      </c>
      <c r="BC664">
        <v>16.52</v>
      </c>
      <c r="BD664">
        <v>16.260000000000002</v>
      </c>
      <c r="BE664">
        <v>16.420000000000002</v>
      </c>
      <c r="BF664">
        <v>16.82</v>
      </c>
      <c r="BG664">
        <v>17</v>
      </c>
      <c r="BH664">
        <v>17</v>
      </c>
      <c r="BI664">
        <v>17.16</v>
      </c>
      <c r="BJ664">
        <v>17.100000000000001</v>
      </c>
      <c r="BK664">
        <v>16.84</v>
      </c>
      <c r="BL664">
        <v>16.8</v>
      </c>
      <c r="BM664">
        <v>16.739999999999998</v>
      </c>
      <c r="BN664">
        <v>16.36</v>
      </c>
      <c r="BO664">
        <v>16.38</v>
      </c>
      <c r="BP664">
        <v>16.5</v>
      </c>
      <c r="BQ664">
        <v>16.600000000000001</v>
      </c>
      <c r="BR664" s="12">
        <f t="shared" si="20"/>
        <v>0.14167812929848711</v>
      </c>
      <c r="BS664" s="13" cm="1">
        <f t="array" aca="1" ref="BS664" ca="1">_xlfn.PERCENTILE.INC((OFFSET(E664,0,1,1,COLUMNS(E664:BQ664)-1) - E664:BP664) / E664:BP664, 0.05) * SQRT(COUNT(E664:BQ664) - 1)</f>
        <v>-0.15240437019949818</v>
      </c>
      <c r="BT664" s="12" cm="1">
        <f t="array" aca="1" ref="BT664" ca="1">_xlfn.STDEV.P((E664:BP664 - OFFSET(E664:BP664,0,1)) / OFFSET(E664:BP664,0,1)) * SQRT(COUNT(E664:BQ664)-1)</f>
        <v>0.10900242488886884</v>
      </c>
      <c r="BU664" s="12" cm="1">
        <f t="array" ref="BU664">-(MAX(1 - (E664:BQ664 / _xlfn.SCAN(E664, E664:BQ664, _xlfn.LAMBDA(_xlpm.a,_xlpm.b, MAX(_xlpm.a, _xlpm.b))))))</f>
        <v>-6.6590126291618867E-2</v>
      </c>
      <c r="BV664" s="14">
        <f t="shared" ca="1" si="21"/>
        <v>1.3273569780305148</v>
      </c>
    </row>
    <row r="665" spans="1:74" x14ac:dyDescent="0.45">
      <c r="A665" s="2" t="s">
        <v>1349</v>
      </c>
      <c r="B665" t="s">
        <v>1350</v>
      </c>
      <c r="C665" t="s">
        <v>54</v>
      </c>
      <c r="D665" t="s">
        <v>34</v>
      </c>
      <c r="E665">
        <v>41.8</v>
      </c>
      <c r="F665">
        <v>41.39</v>
      </c>
      <c r="G665">
        <v>42.09</v>
      </c>
      <c r="H665">
        <v>43.77</v>
      </c>
      <c r="I665">
        <v>42.96</v>
      </c>
      <c r="J665">
        <v>42.96</v>
      </c>
      <c r="K665">
        <v>42.8</v>
      </c>
      <c r="L665">
        <v>42.8</v>
      </c>
      <c r="M665">
        <v>42.8</v>
      </c>
      <c r="N665">
        <v>44</v>
      </c>
      <c r="O665">
        <v>43.8</v>
      </c>
      <c r="P665">
        <v>44.08</v>
      </c>
      <c r="Q665">
        <v>44.54</v>
      </c>
      <c r="R665">
        <v>45.24</v>
      </c>
      <c r="S665">
        <v>44.73</v>
      </c>
      <c r="T665">
        <v>45.49</v>
      </c>
      <c r="U665">
        <v>45.68</v>
      </c>
      <c r="V665">
        <v>45.9</v>
      </c>
      <c r="W665">
        <v>46.6</v>
      </c>
      <c r="X665">
        <v>46.08</v>
      </c>
      <c r="Y665">
        <v>46.87</v>
      </c>
      <c r="Z665">
        <v>46.51</v>
      </c>
      <c r="AA665">
        <v>46.51</v>
      </c>
      <c r="AB665">
        <v>46.51</v>
      </c>
      <c r="AC665">
        <v>46.96</v>
      </c>
      <c r="AD665">
        <v>47.92</v>
      </c>
      <c r="AE665">
        <v>48.11</v>
      </c>
      <c r="AF665">
        <v>49.09</v>
      </c>
      <c r="AG665">
        <v>48.94</v>
      </c>
      <c r="AH665">
        <v>51.32</v>
      </c>
      <c r="AI665">
        <v>52.38</v>
      </c>
      <c r="AJ665">
        <v>50.84</v>
      </c>
      <c r="AK665">
        <v>51.44</v>
      </c>
      <c r="AL665">
        <v>53</v>
      </c>
      <c r="AM665">
        <v>54.4</v>
      </c>
      <c r="AN665">
        <v>54.98</v>
      </c>
      <c r="AO665">
        <v>54.98</v>
      </c>
      <c r="AP665">
        <v>54.78</v>
      </c>
      <c r="AQ665">
        <v>56.14</v>
      </c>
      <c r="AR665">
        <v>55.46</v>
      </c>
      <c r="AS665">
        <v>52.66</v>
      </c>
      <c r="AT665">
        <v>55.38</v>
      </c>
      <c r="AU665">
        <v>56.68</v>
      </c>
      <c r="AV665">
        <v>56.68</v>
      </c>
      <c r="AW665">
        <v>55.54</v>
      </c>
      <c r="AX665">
        <v>55.62</v>
      </c>
      <c r="AY665">
        <v>56.4</v>
      </c>
      <c r="AZ665">
        <v>55.68</v>
      </c>
      <c r="BA665">
        <v>55.2</v>
      </c>
      <c r="BB665">
        <v>56.42</v>
      </c>
      <c r="BC665">
        <v>57.06</v>
      </c>
      <c r="BD665">
        <v>55.68</v>
      </c>
      <c r="BE665">
        <v>55.16</v>
      </c>
      <c r="BF665">
        <v>55.8</v>
      </c>
      <c r="BG665">
        <v>57.88</v>
      </c>
      <c r="BH665">
        <v>59.26</v>
      </c>
      <c r="BI665">
        <v>58.58</v>
      </c>
      <c r="BJ665">
        <v>58.54</v>
      </c>
      <c r="BK665">
        <v>59.38</v>
      </c>
      <c r="BL665">
        <v>59.84</v>
      </c>
      <c r="BM665">
        <v>59.22</v>
      </c>
      <c r="BN665">
        <v>59.14</v>
      </c>
      <c r="BO665">
        <v>59.68</v>
      </c>
      <c r="BP665">
        <v>60.68</v>
      </c>
      <c r="BQ665">
        <v>61.86</v>
      </c>
      <c r="BR665" s="12">
        <f t="shared" si="20"/>
        <v>0.47990430622009578</v>
      </c>
      <c r="BS665" s="13" cm="1">
        <f t="array" aca="1" ref="BS665" ca="1">_xlfn.PERCENTILE.INC((OFFSET(E665,0,1,1,COLUMNS(E665:BQ665)-1) - E665:BP665) / E665:BP665, 0.05) * SQRT(COUNT(E665:BQ665) - 1)</f>
        <v>-0.15897481042641434</v>
      </c>
      <c r="BT665" s="12" cm="1">
        <f t="array" aca="1" ref="BT665" ca="1">_xlfn.STDEV.P((E665:BP665 - OFFSET(E665:BP665,0,1)) / OFFSET(E665:BP665,0,1)) * SQRT(COUNT(E665:BQ665)-1)</f>
        <v>0.14240935196949744</v>
      </c>
      <c r="BU665" s="12" cm="1">
        <f t="array" ref="BU665">-(MAX(1 - (E665:BQ665 / _xlfn.SCAN(E665, E665:BQ665, _xlfn.LAMBDA(_xlpm.a,_xlpm.b, MAX(_xlpm.a, _xlpm.b))))))</f>
        <v>-6.1987887424296506E-2</v>
      </c>
      <c r="BV665" s="14">
        <f t="shared" ca="1" si="21"/>
        <v>3.3910083821147516</v>
      </c>
    </row>
    <row r="666" spans="1:74" x14ac:dyDescent="0.45">
      <c r="A666" s="2" t="s">
        <v>1351</v>
      </c>
      <c r="B666" t="s">
        <v>1352</v>
      </c>
      <c r="C666" t="s">
        <v>71</v>
      </c>
      <c r="D666" t="s">
        <v>8</v>
      </c>
      <c r="E666">
        <v>15.975</v>
      </c>
      <c r="F666">
        <v>15.855</v>
      </c>
      <c r="G666">
        <v>14.945</v>
      </c>
      <c r="H666">
        <v>16.105</v>
      </c>
      <c r="I666">
        <v>18.12</v>
      </c>
      <c r="J666">
        <v>17.68</v>
      </c>
      <c r="K666">
        <v>19.28</v>
      </c>
      <c r="L666">
        <v>19.28</v>
      </c>
      <c r="M666">
        <v>19.28</v>
      </c>
      <c r="N666">
        <v>17.645</v>
      </c>
      <c r="O666">
        <v>16.524999999999999</v>
      </c>
      <c r="P666">
        <v>16.02</v>
      </c>
      <c r="Q666">
        <v>16.914999999999999</v>
      </c>
      <c r="R666">
        <v>16.05</v>
      </c>
      <c r="S666">
        <v>16.149999999999999</v>
      </c>
      <c r="T666">
        <v>16.690000000000001</v>
      </c>
      <c r="U666">
        <v>16.89</v>
      </c>
      <c r="V666">
        <v>16.155000000000001</v>
      </c>
      <c r="W666">
        <v>16.495000000000001</v>
      </c>
      <c r="X666">
        <v>17.809999999999999</v>
      </c>
      <c r="Y666">
        <v>18.335000000000001</v>
      </c>
      <c r="Z666">
        <v>18.454999999999998</v>
      </c>
      <c r="AA666">
        <v>18.454999999999998</v>
      </c>
      <c r="AB666">
        <v>16.8</v>
      </c>
      <c r="AC666">
        <v>17.445</v>
      </c>
      <c r="AD666">
        <v>16.809999999999999</v>
      </c>
      <c r="AE666">
        <v>16.96</v>
      </c>
      <c r="AF666">
        <v>17.184999999999999</v>
      </c>
      <c r="AG666">
        <v>16.62</v>
      </c>
      <c r="AH666">
        <v>16.3</v>
      </c>
      <c r="AI666">
        <v>15.17</v>
      </c>
      <c r="AJ666">
        <v>15.475</v>
      </c>
      <c r="AK666">
        <v>15.47</v>
      </c>
      <c r="AL666">
        <v>16.414999999999999</v>
      </c>
      <c r="AM666">
        <v>14.29</v>
      </c>
      <c r="AN666">
        <v>13.885</v>
      </c>
      <c r="AO666">
        <v>13.64</v>
      </c>
      <c r="AP666">
        <v>13.965</v>
      </c>
      <c r="AQ666">
        <v>14.91</v>
      </c>
      <c r="AR666">
        <v>16.79</v>
      </c>
      <c r="AS666">
        <v>17.600000000000001</v>
      </c>
      <c r="AT666">
        <v>17.655000000000001</v>
      </c>
      <c r="AU666">
        <v>17.04</v>
      </c>
      <c r="AV666">
        <v>18.07</v>
      </c>
      <c r="AW666">
        <v>20.49</v>
      </c>
      <c r="AX666">
        <v>21.4</v>
      </c>
      <c r="AY666">
        <v>21.18</v>
      </c>
      <c r="AZ666">
        <v>22.65</v>
      </c>
      <c r="BA666">
        <v>21.88</v>
      </c>
      <c r="BB666">
        <v>21.13</v>
      </c>
      <c r="BC666">
        <v>19.760000000000002</v>
      </c>
      <c r="BD666">
        <v>17.605</v>
      </c>
      <c r="BE666">
        <v>18.405000000000001</v>
      </c>
      <c r="BF666">
        <v>18.14</v>
      </c>
      <c r="BG666">
        <v>18.465</v>
      </c>
      <c r="BH666">
        <v>18.86</v>
      </c>
      <c r="BI666">
        <v>18.045000000000002</v>
      </c>
      <c r="BJ666">
        <v>17.625</v>
      </c>
      <c r="BK666">
        <v>17.594999999999999</v>
      </c>
      <c r="BL666">
        <v>17.89</v>
      </c>
      <c r="BM666">
        <v>17.22</v>
      </c>
      <c r="BN666">
        <v>17.515000000000001</v>
      </c>
      <c r="BO666">
        <v>17.02</v>
      </c>
      <c r="BP666">
        <v>17.545000000000002</v>
      </c>
      <c r="BQ666">
        <v>17.734999999999999</v>
      </c>
      <c r="BR666" s="12">
        <f t="shared" si="20"/>
        <v>0.11017214397496086</v>
      </c>
      <c r="BS666" s="13" cm="1">
        <f t="array" aca="1" ref="BS666" ca="1">_xlfn.PERCENTILE.INC((OFFSET(E666,0,1,1,COLUMNS(E666:BQ666)-1) - E666:BP666) / E666:BP666, 0.05) * SQRT(COUNT(E666:BQ666) - 1)</f>
        <v>-0.65984993508642464</v>
      </c>
      <c r="BT666" s="12" cm="1">
        <f t="array" aca="1" ref="BT666" ca="1">_xlfn.STDEV.P((E666:BP666 - OFFSET(E666:BP666,0,1)) / OFFSET(E666:BP666,0,1)) * SQRT(COUNT(E666:BQ666)-1)</f>
        <v>0.42554724756840107</v>
      </c>
      <c r="BU666" s="12" cm="1">
        <f t="array" ref="BU666">-(MAX(1 - (E666:BQ666 / _xlfn.SCAN(E666, E666:BQ666, _xlfn.LAMBDA(_xlpm.a,_xlpm.b, MAX(_xlpm.a, _xlpm.b))))))</f>
        <v>-0.29253112033195017</v>
      </c>
      <c r="BV666" s="14">
        <f t="shared" ca="1" si="21"/>
        <v>0.2659614052767873</v>
      </c>
    </row>
    <row r="667" spans="1:74" x14ac:dyDescent="0.45">
      <c r="A667" s="2" t="s">
        <v>1353</v>
      </c>
      <c r="B667" t="s">
        <v>1354</v>
      </c>
      <c r="C667" t="s">
        <v>80</v>
      </c>
      <c r="D667" t="s">
        <v>34</v>
      </c>
      <c r="E667">
        <v>395.4</v>
      </c>
      <c r="F667">
        <v>391.3</v>
      </c>
      <c r="G667">
        <v>401.7</v>
      </c>
      <c r="H667">
        <v>400.6</v>
      </c>
      <c r="I667">
        <v>404.8</v>
      </c>
      <c r="J667">
        <v>401.7</v>
      </c>
      <c r="K667">
        <v>399.3</v>
      </c>
      <c r="L667">
        <v>399.3</v>
      </c>
      <c r="M667">
        <v>399.3</v>
      </c>
      <c r="N667">
        <v>411.6</v>
      </c>
      <c r="O667">
        <v>401.4</v>
      </c>
      <c r="P667">
        <v>408.8</v>
      </c>
      <c r="Q667">
        <v>407.7</v>
      </c>
      <c r="R667">
        <v>424.6</v>
      </c>
      <c r="S667">
        <v>418</v>
      </c>
      <c r="T667">
        <v>422.6</v>
      </c>
      <c r="U667">
        <v>418.2</v>
      </c>
      <c r="V667">
        <v>424.8</v>
      </c>
      <c r="W667">
        <v>428.6</v>
      </c>
      <c r="X667">
        <v>431</v>
      </c>
      <c r="Y667">
        <v>428.3</v>
      </c>
      <c r="Z667">
        <v>421.4</v>
      </c>
      <c r="AA667">
        <v>421.4</v>
      </c>
      <c r="AB667">
        <v>435</v>
      </c>
      <c r="AC667">
        <v>439.4</v>
      </c>
      <c r="AD667">
        <v>439.9</v>
      </c>
      <c r="AE667">
        <v>440.3</v>
      </c>
      <c r="AF667">
        <v>445.8</v>
      </c>
      <c r="AG667">
        <v>448.8</v>
      </c>
      <c r="AH667">
        <v>455</v>
      </c>
      <c r="AI667">
        <v>459.5</v>
      </c>
      <c r="AJ667">
        <v>443.1</v>
      </c>
      <c r="AK667">
        <v>448.9</v>
      </c>
      <c r="AL667">
        <v>464.8</v>
      </c>
      <c r="AM667">
        <v>467.6</v>
      </c>
      <c r="AN667">
        <v>480</v>
      </c>
      <c r="AO667">
        <v>480</v>
      </c>
      <c r="AP667">
        <v>482.6</v>
      </c>
      <c r="AQ667">
        <v>500.8</v>
      </c>
      <c r="AR667">
        <v>485.8</v>
      </c>
      <c r="AS667">
        <v>462.9</v>
      </c>
      <c r="AT667">
        <v>478</v>
      </c>
      <c r="AU667">
        <v>471.5</v>
      </c>
      <c r="AV667">
        <v>471.5</v>
      </c>
      <c r="AW667">
        <v>472</v>
      </c>
      <c r="AX667">
        <v>477.9</v>
      </c>
      <c r="AY667">
        <v>468.6</v>
      </c>
      <c r="AZ667">
        <v>468.5</v>
      </c>
      <c r="BA667">
        <v>454.3</v>
      </c>
      <c r="BB667">
        <v>468.9</v>
      </c>
      <c r="BC667">
        <v>473.7</v>
      </c>
      <c r="BD667">
        <v>465.7</v>
      </c>
      <c r="BE667">
        <v>465.5</v>
      </c>
      <c r="BF667">
        <v>477.6</v>
      </c>
      <c r="BG667">
        <v>491.4</v>
      </c>
      <c r="BH667">
        <v>495</v>
      </c>
      <c r="BI667">
        <v>491.6</v>
      </c>
      <c r="BJ667">
        <v>493</v>
      </c>
      <c r="BK667">
        <v>488</v>
      </c>
      <c r="BL667">
        <v>493.6</v>
      </c>
      <c r="BM667">
        <v>492</v>
      </c>
      <c r="BN667">
        <v>496.7</v>
      </c>
      <c r="BO667">
        <v>498.9</v>
      </c>
      <c r="BP667">
        <v>496.8</v>
      </c>
      <c r="BQ667">
        <v>500.2</v>
      </c>
      <c r="BR667" s="12">
        <f t="shared" si="20"/>
        <v>0.26504805260495706</v>
      </c>
      <c r="BS667" s="13" cm="1">
        <f t="array" aca="1" ref="BS667" ca="1">_xlfn.PERCENTILE.INC((OFFSET(E667,0,1,1,COLUMNS(E667:BQ667)-1) - E667:BP667) / E667:BP667, 0.05) * SQRT(COUNT(E667:BQ667) - 1)</f>
        <v>-0.23341173073519697</v>
      </c>
      <c r="BT667" s="12" cm="1">
        <f t="array" aca="1" ref="BT667" ca="1">_xlfn.STDEV.P((E667:BP667 - OFFSET(E667:BP667,0,1)) / OFFSET(E667:BP667,0,1)) * SQRT(COUNT(E667:BQ667)-1)</f>
        <v>0.14337000693777066</v>
      </c>
      <c r="BU667" s="12" cm="1">
        <f t="array" ref="BU667">-(MAX(1 - (E667:BQ667 / _xlfn.SCAN(E667, E667:BQ667, _xlfn.LAMBDA(_xlpm.a,_xlpm.b, MAX(_xlpm.a, _xlpm.b))))))</f>
        <v>-9.2851437699680517E-2</v>
      </c>
      <c r="BV667" s="14">
        <f t="shared" ca="1" si="21"/>
        <v>1.8696731508236974</v>
      </c>
    </row>
    <row r="668" spans="1:74" x14ac:dyDescent="0.45">
      <c r="A668" s="2" t="s">
        <v>1355</v>
      </c>
      <c r="B668" t="s">
        <v>1356</v>
      </c>
      <c r="C668" t="s">
        <v>22</v>
      </c>
      <c r="D668" t="s">
        <v>26</v>
      </c>
      <c r="E668">
        <v>191.3</v>
      </c>
      <c r="F668">
        <v>186.6</v>
      </c>
      <c r="G668">
        <v>191.1</v>
      </c>
      <c r="H668">
        <v>196.2</v>
      </c>
      <c r="I668">
        <v>219.2</v>
      </c>
      <c r="J668">
        <v>227.6</v>
      </c>
      <c r="K668">
        <v>227.2</v>
      </c>
      <c r="L668">
        <v>227.2</v>
      </c>
      <c r="M668">
        <v>227.2</v>
      </c>
      <c r="N668">
        <v>227.4</v>
      </c>
      <c r="O668">
        <v>210.6</v>
      </c>
      <c r="P668">
        <v>213.8</v>
      </c>
      <c r="Q668">
        <v>229</v>
      </c>
      <c r="R668">
        <v>231.6</v>
      </c>
      <c r="S668">
        <v>233</v>
      </c>
      <c r="T668">
        <v>227.2</v>
      </c>
      <c r="U668">
        <v>229.8</v>
      </c>
      <c r="V668">
        <v>223</v>
      </c>
      <c r="W668">
        <v>220</v>
      </c>
      <c r="X668">
        <v>234</v>
      </c>
      <c r="Y668">
        <v>252</v>
      </c>
      <c r="Z668">
        <v>238.8</v>
      </c>
      <c r="AA668">
        <v>238.8</v>
      </c>
      <c r="AB668">
        <v>223.2</v>
      </c>
      <c r="AC668">
        <v>223.2</v>
      </c>
      <c r="AD668">
        <v>229</v>
      </c>
      <c r="AE668">
        <v>251.4</v>
      </c>
      <c r="AF668">
        <v>251.6</v>
      </c>
      <c r="AG668">
        <v>251.6</v>
      </c>
      <c r="AH668">
        <v>245.4</v>
      </c>
      <c r="AI668">
        <v>234.4</v>
      </c>
      <c r="AJ668">
        <v>221</v>
      </c>
      <c r="AK668">
        <v>213.8</v>
      </c>
      <c r="AL668">
        <v>234.6</v>
      </c>
      <c r="AM668">
        <v>239.6</v>
      </c>
      <c r="AN668">
        <v>231.6</v>
      </c>
      <c r="AO668">
        <v>231.6</v>
      </c>
      <c r="AP668">
        <v>235.2</v>
      </c>
      <c r="AQ668">
        <v>231.8</v>
      </c>
      <c r="AR668">
        <v>235</v>
      </c>
      <c r="AS668">
        <v>243</v>
      </c>
      <c r="AT668">
        <v>240.4</v>
      </c>
      <c r="AU668">
        <v>236.4</v>
      </c>
      <c r="AV668">
        <v>234.6</v>
      </c>
      <c r="AW668">
        <v>265.8</v>
      </c>
      <c r="AX668">
        <v>268.60000000000002</v>
      </c>
      <c r="AY668">
        <v>277.8</v>
      </c>
      <c r="AZ668">
        <v>289.39999999999998</v>
      </c>
      <c r="BA668">
        <v>276.60000000000002</v>
      </c>
      <c r="BB668">
        <v>264.60000000000002</v>
      </c>
      <c r="BC668">
        <v>262.2</v>
      </c>
      <c r="BD668">
        <v>241</v>
      </c>
      <c r="BE668">
        <v>242</v>
      </c>
      <c r="BF668">
        <v>242</v>
      </c>
      <c r="BG668">
        <v>242</v>
      </c>
      <c r="BH668">
        <v>239.6</v>
      </c>
      <c r="BI668">
        <v>244.4</v>
      </c>
      <c r="BJ668">
        <v>244.4</v>
      </c>
      <c r="BK668">
        <v>227.4</v>
      </c>
      <c r="BL668">
        <v>232</v>
      </c>
      <c r="BM668">
        <v>226.7</v>
      </c>
      <c r="BN668">
        <v>231.4</v>
      </c>
      <c r="BO668">
        <v>224</v>
      </c>
      <c r="BP668">
        <v>226.8</v>
      </c>
      <c r="BQ668">
        <v>222.6</v>
      </c>
      <c r="BR668" s="12">
        <f t="shared" si="20"/>
        <v>0.16361735493988488</v>
      </c>
      <c r="BS668" s="13" cm="1">
        <f t="array" aca="1" ref="BS668" ca="1">_xlfn.PERCENTILE.INC((OFFSET(E668,0,1,1,COLUMNS(E668:BQ668)-1) - E668:BP668) / E668:BP668, 0.05) * SQRT(COUNT(E668:BQ668) - 1)</f>
        <v>-0.51282178812149548</v>
      </c>
      <c r="BT668" s="12" cm="1">
        <f t="array" aca="1" ref="BT668" ca="1">_xlfn.STDEV.P((E668:BP668 - OFFSET(E668:BP668,0,1)) / OFFSET(E668:BP668,0,1)) * SQRT(COUNT(E668:BQ668)-1)</f>
        <v>0.33064631335096617</v>
      </c>
      <c r="BU668" s="12" cm="1">
        <f t="array" ref="BU668">-(MAX(1 - (E668:BQ668 / _xlfn.SCAN(E668, E668:BQ668, _xlfn.LAMBDA(_xlpm.a,_xlpm.b, MAX(_xlpm.a, _xlpm.b))))))</f>
        <v>-0.23082239115411196</v>
      </c>
      <c r="BV668" s="14">
        <f t="shared" ca="1" si="21"/>
        <v>0.50393531762448729</v>
      </c>
    </row>
    <row r="669" spans="1:74" x14ac:dyDescent="0.45">
      <c r="A669" s="2" t="s">
        <v>1357</v>
      </c>
      <c r="B669" t="s">
        <v>1358</v>
      </c>
      <c r="C669" t="s">
        <v>19</v>
      </c>
      <c r="D669" t="s">
        <v>55</v>
      </c>
      <c r="E669">
        <v>4948</v>
      </c>
      <c r="F669">
        <v>4740</v>
      </c>
      <c r="G669">
        <v>4786</v>
      </c>
      <c r="H669">
        <v>5150</v>
      </c>
      <c r="I669">
        <v>5435</v>
      </c>
      <c r="J669">
        <v>5450</v>
      </c>
      <c r="K669">
        <v>5635</v>
      </c>
      <c r="L669">
        <v>5635</v>
      </c>
      <c r="M669">
        <v>5635</v>
      </c>
      <c r="N669">
        <v>5760</v>
      </c>
      <c r="O669">
        <v>5650</v>
      </c>
      <c r="P669">
        <v>5480</v>
      </c>
      <c r="Q669">
        <v>5700</v>
      </c>
      <c r="R669">
        <v>5755</v>
      </c>
      <c r="S669">
        <v>5545</v>
      </c>
      <c r="T669">
        <v>5630</v>
      </c>
      <c r="U669">
        <v>5830</v>
      </c>
      <c r="V669">
        <v>5920</v>
      </c>
      <c r="W669">
        <v>5880</v>
      </c>
      <c r="X669">
        <v>6035</v>
      </c>
      <c r="Y669">
        <v>6790</v>
      </c>
      <c r="Z669">
        <v>6500</v>
      </c>
      <c r="AA669">
        <v>6500</v>
      </c>
      <c r="AB669">
        <v>6075</v>
      </c>
      <c r="AC669">
        <v>6200</v>
      </c>
      <c r="AD669">
        <v>6100</v>
      </c>
      <c r="AE669">
        <v>6225</v>
      </c>
      <c r="AF669">
        <v>6355</v>
      </c>
      <c r="AG669">
        <v>6250</v>
      </c>
      <c r="AH669">
        <v>6265</v>
      </c>
      <c r="AI669">
        <v>6295</v>
      </c>
      <c r="AJ669">
        <v>6025</v>
      </c>
      <c r="AK669">
        <v>5950</v>
      </c>
      <c r="AL669">
        <v>5995</v>
      </c>
      <c r="AM669">
        <v>6255</v>
      </c>
      <c r="AN669">
        <v>6295</v>
      </c>
      <c r="AO669">
        <v>6185</v>
      </c>
      <c r="AP669">
        <v>6220</v>
      </c>
      <c r="AQ669">
        <v>6235</v>
      </c>
      <c r="AR669">
        <v>6510</v>
      </c>
      <c r="AS669">
        <v>6645</v>
      </c>
      <c r="AT669">
        <v>6795</v>
      </c>
      <c r="AU669">
        <v>6860</v>
      </c>
      <c r="AV669">
        <v>6855</v>
      </c>
      <c r="AW669">
        <v>6980</v>
      </c>
      <c r="AX669">
        <v>7050</v>
      </c>
      <c r="AY669">
        <v>7300</v>
      </c>
      <c r="AZ669">
        <v>7700</v>
      </c>
      <c r="BA669">
        <v>7850</v>
      </c>
      <c r="BB669">
        <v>7640</v>
      </c>
      <c r="BC669">
        <v>7660</v>
      </c>
      <c r="BD669">
        <v>7660</v>
      </c>
      <c r="BE669">
        <v>7290</v>
      </c>
      <c r="BF669">
        <v>6910</v>
      </c>
      <c r="BG669">
        <v>7015</v>
      </c>
      <c r="BH669">
        <v>6955</v>
      </c>
      <c r="BI669">
        <v>6920</v>
      </c>
      <c r="BJ669">
        <v>6825</v>
      </c>
      <c r="BK669">
        <v>6775</v>
      </c>
      <c r="BL669">
        <v>6840</v>
      </c>
      <c r="BM669">
        <v>6555</v>
      </c>
      <c r="BN669">
        <v>6540</v>
      </c>
      <c r="BO669">
        <v>6290</v>
      </c>
      <c r="BP669">
        <v>6150</v>
      </c>
      <c r="BQ669">
        <v>6010</v>
      </c>
      <c r="BR669" s="12">
        <f t="shared" si="20"/>
        <v>0.21463217461600648</v>
      </c>
      <c r="BS669" s="13" cm="1">
        <f t="array" aca="1" ref="BS669" ca="1">_xlfn.PERCENTILE.INC((OFFSET(E669,0,1,1,COLUMNS(E669:BQ669)-1) - E669:BP669) / E669:BP669, 0.05) * SQRT(COUNT(E669:BQ669) - 1)</f>
        <v>-0.34291188859943317</v>
      </c>
      <c r="BT669" s="12" cm="1">
        <f t="array" aca="1" ref="BT669" ca="1">_xlfn.STDEV.P((E669:BP669 - OFFSET(E669:BP669,0,1)) / OFFSET(E669:BP669,0,1)) * SQRT(COUNT(E669:BQ669)-1)</f>
        <v>0.24899385216833247</v>
      </c>
      <c r="BU669" s="12" cm="1">
        <f t="array" ref="BU669">-(MAX(1 - (E669:BQ669 / _xlfn.SCAN(E669, E669:BQ669, _xlfn.LAMBDA(_xlpm.a,_xlpm.b, MAX(_xlpm.a, _xlpm.b))))))</f>
        <v>-0.23439490445859867</v>
      </c>
      <c r="BV669" s="14">
        <f t="shared" ca="1" si="21"/>
        <v>0.87407449107968882</v>
      </c>
    </row>
    <row r="670" spans="1:74" x14ac:dyDescent="0.45">
      <c r="A670" s="2" t="s">
        <v>1359</v>
      </c>
      <c r="B670" t="s">
        <v>1360</v>
      </c>
      <c r="C670" t="s">
        <v>37</v>
      </c>
      <c r="D670" t="s">
        <v>29</v>
      </c>
      <c r="E670">
        <v>593.5</v>
      </c>
      <c r="F670">
        <v>592</v>
      </c>
      <c r="G670">
        <v>589</v>
      </c>
      <c r="H670">
        <v>605</v>
      </c>
      <c r="I670">
        <v>613.5</v>
      </c>
      <c r="J670">
        <v>632.5</v>
      </c>
      <c r="K670">
        <v>639</v>
      </c>
      <c r="L670">
        <v>639</v>
      </c>
      <c r="M670">
        <v>639</v>
      </c>
      <c r="N670">
        <v>607.5</v>
      </c>
      <c r="O670">
        <v>587</v>
      </c>
      <c r="P670">
        <v>588.5</v>
      </c>
      <c r="Q670">
        <v>601</v>
      </c>
      <c r="R670">
        <v>588</v>
      </c>
      <c r="S670">
        <v>578</v>
      </c>
      <c r="T670">
        <v>576</v>
      </c>
      <c r="U670">
        <v>560</v>
      </c>
      <c r="V670">
        <v>566.5</v>
      </c>
      <c r="W670">
        <v>576.5</v>
      </c>
      <c r="X670">
        <v>585</v>
      </c>
      <c r="Y670">
        <v>596</v>
      </c>
      <c r="Z670">
        <v>612</v>
      </c>
      <c r="AA670">
        <v>608.5</v>
      </c>
      <c r="AB670">
        <v>604</v>
      </c>
      <c r="AC670">
        <v>608.5</v>
      </c>
      <c r="AD670">
        <v>615</v>
      </c>
      <c r="AE670">
        <v>624</v>
      </c>
      <c r="AF670">
        <v>624</v>
      </c>
      <c r="AG670">
        <v>638</v>
      </c>
      <c r="AH670">
        <v>613.5</v>
      </c>
      <c r="AI670">
        <v>610</v>
      </c>
      <c r="AJ670">
        <v>601.5</v>
      </c>
      <c r="AK670">
        <v>602</v>
      </c>
      <c r="AL670">
        <v>605.5</v>
      </c>
      <c r="AM670">
        <v>634</v>
      </c>
      <c r="AN670">
        <v>646.5</v>
      </c>
      <c r="AO670">
        <v>650.5</v>
      </c>
      <c r="AP670">
        <v>659</v>
      </c>
      <c r="AQ670">
        <v>659</v>
      </c>
      <c r="AR670">
        <v>668</v>
      </c>
      <c r="AS670">
        <v>704</v>
      </c>
      <c r="AT670">
        <v>684</v>
      </c>
      <c r="AU670">
        <v>679.5</v>
      </c>
      <c r="AV670">
        <v>683</v>
      </c>
      <c r="AW670">
        <v>713.5</v>
      </c>
      <c r="AX670">
        <v>760</v>
      </c>
      <c r="AY670">
        <v>766.5</v>
      </c>
      <c r="AZ670">
        <v>770</v>
      </c>
      <c r="BA670">
        <v>740</v>
      </c>
      <c r="BB670">
        <v>726</v>
      </c>
      <c r="BC670">
        <v>789.5</v>
      </c>
      <c r="BD670">
        <v>787</v>
      </c>
      <c r="BE670">
        <v>784</v>
      </c>
      <c r="BF670">
        <v>786</v>
      </c>
      <c r="BG670">
        <v>800</v>
      </c>
      <c r="BH670">
        <v>800</v>
      </c>
      <c r="BI670">
        <v>808</v>
      </c>
      <c r="BJ670">
        <v>847.5</v>
      </c>
      <c r="BK670">
        <v>840</v>
      </c>
      <c r="BL670">
        <v>850</v>
      </c>
      <c r="BM670">
        <v>801.5</v>
      </c>
      <c r="BN670">
        <v>803</v>
      </c>
      <c r="BO670">
        <v>805</v>
      </c>
      <c r="BP670">
        <v>811.5</v>
      </c>
      <c r="BQ670">
        <v>809</v>
      </c>
      <c r="BR670" s="12">
        <f t="shared" si="20"/>
        <v>0.36310025273799496</v>
      </c>
      <c r="BS670" s="13" cm="1">
        <f t="array" aca="1" ref="BS670" ca="1">_xlfn.PERCENTILE.INC((OFFSET(E670,0,1,1,COLUMNS(E670:BQ670)-1) - E670:BP670) / E670:BP670, 0.05) * SQRT(COUNT(E670:BQ670) - 1)</f>
        <v>-0.30162235380626184</v>
      </c>
      <c r="BT670" s="12" cm="1">
        <f t="array" aca="1" ref="BT670" ca="1">_xlfn.STDEV.P((E670:BP670 - OFFSET(E670:BP670,0,1)) / OFFSET(E670:BP670,0,1)) * SQRT(COUNT(E670:BQ670)-1)</f>
        <v>0.19517686823599845</v>
      </c>
      <c r="BU670" s="12" cm="1">
        <f t="array" ref="BU670">-(MAX(1 - (E670:BQ670 / _xlfn.SCAN(E670, E670:BQ670, _xlfn.LAMBDA(_xlpm.a,_xlpm.b, MAX(_xlpm.a, _xlpm.b))))))</f>
        <v>-0.12363067292644758</v>
      </c>
      <c r="BV670" s="14">
        <f t="shared" ca="1" si="21"/>
        <v>1.8757717348723708</v>
      </c>
    </row>
    <row r="671" spans="1:74" x14ac:dyDescent="0.45">
      <c r="A671" s="2" t="s">
        <v>1361</v>
      </c>
      <c r="B671" t="s">
        <v>1362</v>
      </c>
      <c r="C671" t="s">
        <v>71</v>
      </c>
      <c r="D671" t="s">
        <v>8</v>
      </c>
      <c r="E671">
        <v>3.65</v>
      </c>
      <c r="F671">
        <v>3.76</v>
      </c>
      <c r="G671">
        <v>3.8</v>
      </c>
      <c r="H671">
        <v>3.83</v>
      </c>
      <c r="I671">
        <v>4.085</v>
      </c>
      <c r="J671">
        <v>4</v>
      </c>
      <c r="K671">
        <v>4.085</v>
      </c>
      <c r="L671">
        <v>4.085</v>
      </c>
      <c r="M671">
        <v>4.085</v>
      </c>
      <c r="N671">
        <v>4.05</v>
      </c>
      <c r="O671">
        <v>3.835</v>
      </c>
      <c r="P671">
        <v>3.83</v>
      </c>
      <c r="Q671">
        <v>3.8</v>
      </c>
      <c r="R671">
        <v>3.7450000000000001</v>
      </c>
      <c r="S671">
        <v>3.76</v>
      </c>
      <c r="T671">
        <v>3.7</v>
      </c>
      <c r="U671">
        <v>3.69</v>
      </c>
      <c r="V671">
        <v>3.6549999999999998</v>
      </c>
      <c r="W671">
        <v>3.66</v>
      </c>
      <c r="X671">
        <v>3.51</v>
      </c>
      <c r="Y671">
        <v>3.69</v>
      </c>
      <c r="Z671">
        <v>3.7450000000000001</v>
      </c>
      <c r="AA671">
        <v>3.7450000000000001</v>
      </c>
      <c r="AB671">
        <v>3.57</v>
      </c>
      <c r="AC671">
        <v>3.56</v>
      </c>
      <c r="AD671">
        <v>3.6549999999999998</v>
      </c>
      <c r="AE671">
        <v>3.6349999999999998</v>
      </c>
      <c r="AF671">
        <v>3.72</v>
      </c>
      <c r="AG671">
        <v>3.7250000000000001</v>
      </c>
      <c r="AH671">
        <v>3.7050000000000001</v>
      </c>
      <c r="AI671">
        <v>3.645</v>
      </c>
      <c r="AJ671">
        <v>3.62</v>
      </c>
      <c r="AK671">
        <v>3.67</v>
      </c>
      <c r="AL671">
        <v>3.8450000000000002</v>
      </c>
      <c r="AM671">
        <v>3.8250000000000002</v>
      </c>
      <c r="AN671">
        <v>3.81</v>
      </c>
      <c r="AO671">
        <v>3.895</v>
      </c>
      <c r="AP671">
        <v>3.96</v>
      </c>
      <c r="AQ671">
        <v>4.0949999999999998</v>
      </c>
      <c r="AR671">
        <v>4.17</v>
      </c>
      <c r="AS671">
        <v>4.29</v>
      </c>
      <c r="AT671">
        <v>4.3150000000000004</v>
      </c>
      <c r="AU671">
        <v>4.4349999999999996</v>
      </c>
      <c r="AV671">
        <v>4.5049999999999999</v>
      </c>
      <c r="AW671">
        <v>4.7450000000000001</v>
      </c>
      <c r="AX671">
        <v>4.9850000000000003</v>
      </c>
      <c r="AY671">
        <v>4.97</v>
      </c>
      <c r="AZ671">
        <v>5.23</v>
      </c>
      <c r="BA671">
        <v>5.29</v>
      </c>
      <c r="BB671">
        <v>5.0199999999999996</v>
      </c>
      <c r="BC671">
        <v>5.0599999999999996</v>
      </c>
      <c r="BD671">
        <v>4.9349999999999996</v>
      </c>
      <c r="BE671">
        <v>4.8949999999999996</v>
      </c>
      <c r="BF671">
        <v>4.8650000000000002</v>
      </c>
      <c r="BG671">
        <v>5</v>
      </c>
      <c r="BH671">
        <v>4.9249999999999998</v>
      </c>
      <c r="BI671">
        <v>4.9800000000000004</v>
      </c>
      <c r="BJ671">
        <v>4.75</v>
      </c>
      <c r="BK671">
        <v>4.6900000000000004</v>
      </c>
      <c r="BL671">
        <v>4.72</v>
      </c>
      <c r="BM671">
        <v>4.5999999999999996</v>
      </c>
      <c r="BN671">
        <v>4.7699999999999996</v>
      </c>
      <c r="BO671">
        <v>4.58</v>
      </c>
      <c r="BP671">
        <v>4.6399999999999997</v>
      </c>
      <c r="BQ671">
        <v>4.6449999999999996</v>
      </c>
      <c r="BR671" s="12">
        <f t="shared" si="20"/>
        <v>0.27260273972602733</v>
      </c>
      <c r="BS671" s="13" cm="1">
        <f t="array" aca="1" ref="BS671" ca="1">_xlfn.PERCENTILE.INC((OFFSET(E671,0,1,1,COLUMNS(E671:BQ671)-1) - E671:BP671) / E671:BP671, 0.05) * SQRT(COUNT(E671:BQ671) - 1)</f>
        <v>-0.36323655276845151</v>
      </c>
      <c r="BT671" s="12" cm="1">
        <f t="array" aca="1" ref="BT671" ca="1">_xlfn.STDEV.P((E671:BP671 - OFFSET(E671:BP671,0,1)) / OFFSET(E671:BP671,0,1)) * SQRT(COUNT(E671:BQ671)-1)</f>
        <v>0.20554298680620656</v>
      </c>
      <c r="BU671" s="12" cm="1">
        <f t="array" ref="BU671">-(MAX(1 - (E671:BQ671 / _xlfn.SCAN(E671, E671:BQ671, _xlfn.LAMBDA(_xlpm.a,_xlpm.b, MAX(_xlpm.a, _xlpm.b))))))</f>
        <v>-0.14075887392900865</v>
      </c>
      <c r="BV671" s="14">
        <f t="shared" ca="1" si="21"/>
        <v>1.340886128048155</v>
      </c>
    </row>
    <row r="672" spans="1:74" x14ac:dyDescent="0.45">
      <c r="A672" s="2" t="s">
        <v>1363</v>
      </c>
      <c r="B672" t="s">
        <v>1364</v>
      </c>
      <c r="C672" t="s">
        <v>37</v>
      </c>
      <c r="D672" t="s">
        <v>29</v>
      </c>
      <c r="E672">
        <v>7070</v>
      </c>
      <c r="F672">
        <v>6736</v>
      </c>
      <c r="G672">
        <v>7200</v>
      </c>
      <c r="H672">
        <v>7064</v>
      </c>
      <c r="I672">
        <v>7180</v>
      </c>
      <c r="J672">
        <v>7126</v>
      </c>
      <c r="K672">
        <v>7232</v>
      </c>
      <c r="L672">
        <v>7232</v>
      </c>
      <c r="M672">
        <v>7232</v>
      </c>
      <c r="N672">
        <v>7244</v>
      </c>
      <c r="O672">
        <v>7064</v>
      </c>
      <c r="P672">
        <v>7262</v>
      </c>
      <c r="Q672">
        <v>7482</v>
      </c>
      <c r="R672">
        <v>7542</v>
      </c>
      <c r="S672">
        <v>7350</v>
      </c>
      <c r="T672">
        <v>7622</v>
      </c>
      <c r="U672">
        <v>7560</v>
      </c>
      <c r="V672">
        <v>7440</v>
      </c>
      <c r="W672">
        <v>7486</v>
      </c>
      <c r="X672">
        <v>7488</v>
      </c>
      <c r="Y672">
        <v>7586</v>
      </c>
      <c r="Z672">
        <v>7456</v>
      </c>
      <c r="AA672">
        <v>7470</v>
      </c>
      <c r="AB672">
        <v>7426</v>
      </c>
      <c r="AC672">
        <v>7588</v>
      </c>
      <c r="AD672">
        <v>7676</v>
      </c>
      <c r="AE672">
        <v>7828</v>
      </c>
      <c r="AF672">
        <v>7828</v>
      </c>
      <c r="AG672">
        <v>7956</v>
      </c>
      <c r="AH672">
        <v>8104</v>
      </c>
      <c r="AI672">
        <v>8044</v>
      </c>
      <c r="AJ672">
        <v>7924</v>
      </c>
      <c r="AK672">
        <v>8026</v>
      </c>
      <c r="AL672">
        <v>8290</v>
      </c>
      <c r="AM672">
        <v>8286</v>
      </c>
      <c r="AN672">
        <v>8360</v>
      </c>
      <c r="AO672">
        <v>8340</v>
      </c>
      <c r="AP672">
        <v>8432</v>
      </c>
      <c r="AQ672">
        <v>8432</v>
      </c>
      <c r="AR672">
        <v>8272</v>
      </c>
      <c r="AS672">
        <v>8010</v>
      </c>
      <c r="AT672">
        <v>8232</v>
      </c>
      <c r="AU672">
        <v>8030</v>
      </c>
      <c r="AV672">
        <v>8126</v>
      </c>
      <c r="AW672">
        <v>8068</v>
      </c>
      <c r="AX672">
        <v>8250</v>
      </c>
      <c r="AY672">
        <v>8270</v>
      </c>
      <c r="AZ672">
        <v>8072</v>
      </c>
      <c r="BA672">
        <v>7910</v>
      </c>
      <c r="BB672">
        <v>7838</v>
      </c>
      <c r="BC672">
        <v>8066</v>
      </c>
      <c r="BD672">
        <v>8094</v>
      </c>
      <c r="BE672">
        <v>7962</v>
      </c>
      <c r="BF672">
        <v>7968</v>
      </c>
      <c r="BG672">
        <v>8096</v>
      </c>
      <c r="BH672">
        <v>8122</v>
      </c>
      <c r="BI672">
        <v>8062</v>
      </c>
      <c r="BJ672">
        <v>8238</v>
      </c>
      <c r="BK672">
        <v>8050</v>
      </c>
      <c r="BL672">
        <v>8366</v>
      </c>
      <c r="BM672">
        <v>8014</v>
      </c>
      <c r="BN672">
        <v>8192</v>
      </c>
      <c r="BO672">
        <v>8358</v>
      </c>
      <c r="BP672">
        <v>8362</v>
      </c>
      <c r="BQ672">
        <v>8358</v>
      </c>
      <c r="BR672" s="12">
        <f t="shared" si="20"/>
        <v>0.18217821782178217</v>
      </c>
      <c r="BS672" s="13" cm="1">
        <f t="array" aca="1" ref="BS672" ca="1">_xlfn.PERCENTILE.INC((OFFSET(E672,0,1,1,COLUMNS(E672:BQ672)-1) - E672:BP672) / E672:BP672, 0.05) * SQRT(COUNT(E672:BQ672) - 1)</f>
        <v>-0.20292836097972833</v>
      </c>
      <c r="BT672" s="12" cm="1">
        <f t="array" aca="1" ref="BT672" ca="1">_xlfn.STDEV.P((E672:BP672 - OFFSET(E672:BP672,0,1)) / OFFSET(E672:BP672,0,1)) * SQRT(COUNT(E672:BQ672)-1)</f>
        <v>0.16352739031991131</v>
      </c>
      <c r="BU672" s="12" cm="1">
        <f t="array" ref="BU672">-(MAX(1 - (E672:BQ672 / _xlfn.SCAN(E672, E672:BQ672, _xlfn.LAMBDA(_xlpm.a,_xlpm.b, MAX(_xlpm.a, _xlpm.b))))))</f>
        <v>-7.0445920303605303E-2</v>
      </c>
      <c r="BV672" s="14">
        <f t="shared" ca="1" si="21"/>
        <v>1.1324415895068178</v>
      </c>
    </row>
    <row r="673" spans="1:74" x14ac:dyDescent="0.45">
      <c r="A673" s="2" t="s">
        <v>1365</v>
      </c>
      <c r="B673" t="s">
        <v>1366</v>
      </c>
      <c r="C673" t="s">
        <v>25</v>
      </c>
      <c r="D673" t="s">
        <v>58</v>
      </c>
      <c r="E673">
        <v>54.1</v>
      </c>
      <c r="F673">
        <v>50.86</v>
      </c>
      <c r="G673">
        <v>50.5</v>
      </c>
      <c r="H673">
        <v>52.28</v>
      </c>
      <c r="I673">
        <v>53.18</v>
      </c>
      <c r="J673">
        <v>52.38</v>
      </c>
      <c r="K673">
        <v>52.38</v>
      </c>
      <c r="L673">
        <v>52.38</v>
      </c>
      <c r="M673">
        <v>52.38</v>
      </c>
      <c r="N673">
        <v>53.94</v>
      </c>
      <c r="O673">
        <v>52.8</v>
      </c>
      <c r="P673">
        <v>53.44</v>
      </c>
      <c r="Q673">
        <v>54.42</v>
      </c>
      <c r="R673">
        <v>52.9</v>
      </c>
      <c r="S673">
        <v>52.04</v>
      </c>
      <c r="T673">
        <v>52.66</v>
      </c>
      <c r="U673">
        <v>54.18</v>
      </c>
      <c r="V673">
        <v>53.24</v>
      </c>
      <c r="W673">
        <v>53.6</v>
      </c>
      <c r="X673">
        <v>53.8</v>
      </c>
      <c r="Y673">
        <v>53.44</v>
      </c>
      <c r="Z673">
        <v>54.42</v>
      </c>
      <c r="AA673">
        <v>54.42</v>
      </c>
      <c r="AB673">
        <v>54.96</v>
      </c>
      <c r="AC673">
        <v>54.42</v>
      </c>
      <c r="AD673">
        <v>54.78</v>
      </c>
      <c r="AE673">
        <v>55.38</v>
      </c>
      <c r="AF673">
        <v>57.28</v>
      </c>
      <c r="AG673">
        <v>56.66</v>
      </c>
      <c r="AH673">
        <v>56.7</v>
      </c>
      <c r="AI673">
        <v>56.54</v>
      </c>
      <c r="AJ673">
        <v>54.36</v>
      </c>
      <c r="AK673">
        <v>54.08</v>
      </c>
      <c r="AL673">
        <v>54.66</v>
      </c>
      <c r="AM673">
        <v>56.42</v>
      </c>
      <c r="AN673">
        <v>56.84</v>
      </c>
      <c r="AO673">
        <v>56.84</v>
      </c>
      <c r="AP673">
        <v>56.16</v>
      </c>
      <c r="AQ673">
        <v>57.74</v>
      </c>
      <c r="AR673">
        <v>58.4</v>
      </c>
      <c r="AS673">
        <v>57.48</v>
      </c>
      <c r="AT673">
        <v>55.54</v>
      </c>
      <c r="AU673">
        <v>54.54</v>
      </c>
      <c r="AV673">
        <v>54.54</v>
      </c>
      <c r="AW673">
        <v>56.5</v>
      </c>
      <c r="AX673">
        <v>57.2</v>
      </c>
      <c r="AY673">
        <v>58.42</v>
      </c>
      <c r="AZ673">
        <v>58.46</v>
      </c>
      <c r="BA673">
        <v>58.72</v>
      </c>
      <c r="BB673">
        <v>58.64</v>
      </c>
      <c r="BC673">
        <v>58.36</v>
      </c>
      <c r="BD673">
        <v>58.14</v>
      </c>
      <c r="BE673">
        <v>58.28</v>
      </c>
      <c r="BF673">
        <v>56.86</v>
      </c>
      <c r="BG673">
        <v>56.02</v>
      </c>
      <c r="BH673">
        <v>56.96</v>
      </c>
      <c r="BI673">
        <v>55.02</v>
      </c>
      <c r="BJ673">
        <v>54.8</v>
      </c>
      <c r="BK673">
        <v>53.78</v>
      </c>
      <c r="BL673">
        <v>54.3</v>
      </c>
      <c r="BM673">
        <v>54.14</v>
      </c>
      <c r="BN673">
        <v>54.96</v>
      </c>
      <c r="BO673">
        <v>55.3</v>
      </c>
      <c r="BP673">
        <v>56.6</v>
      </c>
      <c r="BQ673">
        <v>57.76</v>
      </c>
      <c r="BR673" s="12">
        <f t="shared" si="20"/>
        <v>6.765249537892784E-2</v>
      </c>
      <c r="BS673" s="13" cm="1">
        <f t="array" aca="1" ref="BS673" ca="1">_xlfn.PERCENTILE.INC((OFFSET(E673,0,1,1,COLUMNS(E673:BQ673)-1) - E673:BP673) / E673:BP673, 0.05) * SQRT(COUNT(E673:BQ673) - 1)</f>
        <v>-0.26302300440630688</v>
      </c>
      <c r="BT673" s="12" cm="1">
        <f t="array" aca="1" ref="BT673" ca="1">_xlfn.STDEV.P((E673:BP673 - OFFSET(E673:BP673,0,1)) / OFFSET(E673:BP673,0,1)) * SQRT(COUNT(E673:BQ673)-1)</f>
        <v>0.15283566420134345</v>
      </c>
      <c r="BU673" s="12" cm="1">
        <f t="array" ref="BU673">-(MAX(1 - (E673:BQ673 / _xlfn.SCAN(E673, E673:BQ673, _xlfn.LAMBDA(_xlpm.a,_xlpm.b, MAX(_xlpm.a, _xlpm.b))))))</f>
        <v>-8.4128065395095319E-2</v>
      </c>
      <c r="BV673" s="14">
        <f t="shared" ca="1" si="21"/>
        <v>0.46232334414984488</v>
      </c>
    </row>
    <row r="674" spans="1:74" x14ac:dyDescent="0.45">
      <c r="A674" s="2" t="s">
        <v>1367</v>
      </c>
      <c r="B674" t="s">
        <v>1368</v>
      </c>
      <c r="C674" t="s">
        <v>54</v>
      </c>
      <c r="D674" t="s">
        <v>8</v>
      </c>
      <c r="E674">
        <v>59.6</v>
      </c>
      <c r="F674">
        <v>59.9</v>
      </c>
      <c r="G674">
        <v>58.5</v>
      </c>
      <c r="H674">
        <v>63.7</v>
      </c>
      <c r="I674">
        <v>64.45</v>
      </c>
      <c r="J674">
        <v>63.55</v>
      </c>
      <c r="K674">
        <v>65.849999999999994</v>
      </c>
      <c r="L674">
        <v>65.849999999999994</v>
      </c>
      <c r="M674">
        <v>65.849999999999994</v>
      </c>
      <c r="N674">
        <v>65.400000000000006</v>
      </c>
      <c r="O674">
        <v>61.55</v>
      </c>
      <c r="P674">
        <v>61.65</v>
      </c>
      <c r="Q674">
        <v>65.25</v>
      </c>
      <c r="R674">
        <v>66.150000000000006</v>
      </c>
      <c r="S674">
        <v>63.5</v>
      </c>
      <c r="T674">
        <v>62.55</v>
      </c>
      <c r="U674">
        <v>65.95</v>
      </c>
      <c r="V674">
        <v>65.099999999999994</v>
      </c>
      <c r="W674">
        <v>65.45</v>
      </c>
      <c r="X674">
        <v>65.55</v>
      </c>
      <c r="Y674">
        <v>67.599999999999994</v>
      </c>
      <c r="Z674">
        <v>65.7</v>
      </c>
      <c r="AA674">
        <v>65.7</v>
      </c>
      <c r="AB674">
        <v>61.8</v>
      </c>
      <c r="AC674">
        <v>64.150000000000006</v>
      </c>
      <c r="AD674">
        <v>65.099999999999994</v>
      </c>
      <c r="AE674">
        <v>67.400000000000006</v>
      </c>
      <c r="AF674">
        <v>69.3</v>
      </c>
      <c r="AG674">
        <v>69.45</v>
      </c>
      <c r="AH674">
        <v>68.650000000000006</v>
      </c>
      <c r="AI674">
        <v>67</v>
      </c>
      <c r="AJ674">
        <v>66.400000000000006</v>
      </c>
      <c r="AK674">
        <v>69.2</v>
      </c>
      <c r="AL674">
        <v>72.5</v>
      </c>
      <c r="AM674">
        <v>72</v>
      </c>
      <c r="AN674">
        <v>71.400000000000006</v>
      </c>
      <c r="AO674">
        <v>70</v>
      </c>
      <c r="AP674">
        <v>69.8</v>
      </c>
      <c r="AQ674">
        <v>73.25</v>
      </c>
      <c r="AR674">
        <v>73.75</v>
      </c>
      <c r="AS674">
        <v>72.8</v>
      </c>
      <c r="AT674">
        <v>73.400000000000006</v>
      </c>
      <c r="AU674">
        <v>72.2</v>
      </c>
      <c r="AV674">
        <v>73.599999999999994</v>
      </c>
      <c r="AW674">
        <v>78.2</v>
      </c>
      <c r="AX674">
        <v>79.05</v>
      </c>
      <c r="AY674">
        <v>78.5</v>
      </c>
      <c r="AZ674">
        <v>82.65</v>
      </c>
      <c r="BA674">
        <v>82.4</v>
      </c>
      <c r="BB674">
        <v>80.5</v>
      </c>
      <c r="BC674">
        <v>79.2</v>
      </c>
      <c r="BD674">
        <v>74.55</v>
      </c>
      <c r="BE674">
        <v>75.349999999999994</v>
      </c>
      <c r="BF674">
        <v>75.099999999999994</v>
      </c>
      <c r="BG674">
        <v>77.95</v>
      </c>
      <c r="BH674">
        <v>76.8</v>
      </c>
      <c r="BI674">
        <v>78.150000000000006</v>
      </c>
      <c r="BJ674">
        <v>79.05</v>
      </c>
      <c r="BK674">
        <v>77.650000000000006</v>
      </c>
      <c r="BL674">
        <v>79.099999999999994</v>
      </c>
      <c r="BM674">
        <v>76.599999999999994</v>
      </c>
      <c r="BN674">
        <v>77.25</v>
      </c>
      <c r="BO674">
        <v>77.7</v>
      </c>
      <c r="BP674">
        <v>77.8</v>
      </c>
      <c r="BQ674">
        <v>76.55</v>
      </c>
      <c r="BR674" s="12">
        <f t="shared" si="20"/>
        <v>0.28439597315436232</v>
      </c>
      <c r="BS674" s="13" cm="1">
        <f t="array" aca="1" ref="BS674" ca="1">_xlfn.PERCENTILE.INC((OFFSET(E674,0,1,1,COLUMNS(E674:BQ674)-1) - E674:BP674) / E674:BP674, 0.05) * SQRT(COUNT(E674:BQ674) - 1)</f>
        <v>-0.31033786179171824</v>
      </c>
      <c r="BT674" s="12" cm="1">
        <f t="array" aca="1" ref="BT674" ca="1">_xlfn.STDEV.P((E674:BP674 - OFFSET(E674:BP674,0,1)) / OFFSET(E674:BP674,0,1)) * SQRT(COUNT(E674:BQ674)-1)</f>
        <v>0.22925810150041512</v>
      </c>
      <c r="BU674" s="12" cm="1">
        <f t="array" ref="BU674">-(MAX(1 - (E674:BQ674 / _xlfn.SCAN(E674, E674:BQ674, _xlfn.LAMBDA(_xlpm.a,_xlpm.b, MAX(_xlpm.a, _xlpm.b))))))</f>
        <v>-9.8003629764065403E-2</v>
      </c>
      <c r="BV674" s="14">
        <f t="shared" ca="1" si="21"/>
        <v>1.2536218841271436</v>
      </c>
    </row>
    <row r="675" spans="1:74" x14ac:dyDescent="0.45">
      <c r="A675" s="2" t="s">
        <v>1369</v>
      </c>
      <c r="B675" t="s">
        <v>1370</v>
      </c>
      <c r="C675" t="s">
        <v>54</v>
      </c>
      <c r="D675" t="s">
        <v>29</v>
      </c>
      <c r="E675">
        <v>129</v>
      </c>
      <c r="F675">
        <v>124.7</v>
      </c>
      <c r="G675">
        <v>125</v>
      </c>
      <c r="H675">
        <v>120.3</v>
      </c>
      <c r="I675">
        <v>121.3</v>
      </c>
      <c r="J675">
        <v>130</v>
      </c>
      <c r="K675">
        <v>134</v>
      </c>
      <c r="L675">
        <v>134</v>
      </c>
      <c r="M675">
        <v>134</v>
      </c>
      <c r="N675">
        <v>132.69999999999999</v>
      </c>
      <c r="O675">
        <v>115.2</v>
      </c>
      <c r="P675">
        <v>120.7</v>
      </c>
      <c r="Q675">
        <v>120.5</v>
      </c>
      <c r="R675">
        <v>127.6</v>
      </c>
      <c r="S675">
        <v>128.19999999999999</v>
      </c>
      <c r="T675">
        <v>130</v>
      </c>
      <c r="U675">
        <v>127</v>
      </c>
      <c r="V675">
        <v>126</v>
      </c>
      <c r="W675">
        <v>128.30000000000001</v>
      </c>
      <c r="X675">
        <v>130</v>
      </c>
      <c r="Y675">
        <v>129</v>
      </c>
      <c r="Z675">
        <v>128.30000000000001</v>
      </c>
      <c r="AA675">
        <v>122.8</v>
      </c>
      <c r="AB675">
        <v>125</v>
      </c>
      <c r="AC675">
        <v>132.1</v>
      </c>
      <c r="AD675">
        <v>131.69999999999999</v>
      </c>
      <c r="AE675">
        <v>129</v>
      </c>
      <c r="AF675">
        <v>129</v>
      </c>
      <c r="AG675">
        <v>130.69999999999999</v>
      </c>
      <c r="AH675">
        <v>130.5</v>
      </c>
      <c r="AI675">
        <v>132.5</v>
      </c>
      <c r="AJ675">
        <v>124.7</v>
      </c>
      <c r="AK675">
        <v>125.7</v>
      </c>
      <c r="AL675">
        <v>137</v>
      </c>
      <c r="AM675">
        <v>137.5</v>
      </c>
      <c r="AN675">
        <v>136</v>
      </c>
      <c r="AO675">
        <v>139.4</v>
      </c>
      <c r="AP675">
        <v>135.80000000000001</v>
      </c>
      <c r="AQ675">
        <v>135.80000000000001</v>
      </c>
      <c r="AR675">
        <v>136.9</v>
      </c>
      <c r="AS675">
        <v>133.80000000000001</v>
      </c>
      <c r="AT675">
        <v>137.5</v>
      </c>
      <c r="AU675">
        <v>131.19999999999999</v>
      </c>
      <c r="AV675">
        <v>134</v>
      </c>
      <c r="AW675">
        <v>130.9</v>
      </c>
      <c r="AX675">
        <v>133.1</v>
      </c>
      <c r="AY675">
        <v>134.4</v>
      </c>
      <c r="AZ675">
        <v>136.1</v>
      </c>
      <c r="BA675">
        <v>127.3</v>
      </c>
      <c r="BB675">
        <v>127.5</v>
      </c>
      <c r="BC675">
        <v>126.9</v>
      </c>
      <c r="BD675">
        <v>123.5</v>
      </c>
      <c r="BE675">
        <v>121.9</v>
      </c>
      <c r="BF675">
        <v>125</v>
      </c>
      <c r="BG675">
        <v>129.69999999999999</v>
      </c>
      <c r="BH675">
        <v>131.9</v>
      </c>
      <c r="BI675">
        <v>130</v>
      </c>
      <c r="BJ675">
        <v>132</v>
      </c>
      <c r="BK675">
        <v>131</v>
      </c>
      <c r="BL675">
        <v>132.6</v>
      </c>
      <c r="BM675">
        <v>129.80000000000001</v>
      </c>
      <c r="BN675">
        <v>122</v>
      </c>
      <c r="BO675">
        <v>123.1</v>
      </c>
      <c r="BP675">
        <v>121.2</v>
      </c>
      <c r="BQ675">
        <v>123.1</v>
      </c>
      <c r="BR675" s="12">
        <f t="shared" si="20"/>
        <v>-4.5736434108527173E-2</v>
      </c>
      <c r="BS675" s="13" cm="1">
        <f t="array" aca="1" ref="BS675" ca="1">_xlfn.PERCENTILE.INC((OFFSET(E675,0,1,1,COLUMNS(E675:BQ675)-1) - E675:BP675) / E675:BP675, 0.05) * SQRT(COUNT(E675:BQ675) - 1)</f>
        <v>-0.4552837049742709</v>
      </c>
      <c r="BT675" s="12" cm="1">
        <f t="array" aca="1" ref="BT675" ca="1">_xlfn.STDEV.P((E675:BP675 - OFFSET(E675:BP675,0,1)) / OFFSET(E675:BP675,0,1)) * SQRT(COUNT(E675:BQ675)-1)</f>
        <v>0.27373895806139847</v>
      </c>
      <c r="BU675" s="12" cm="1">
        <f t="array" ref="BU675">-(MAX(1 - (E675:BQ675 / _xlfn.SCAN(E675, E675:BQ675, _xlfn.LAMBDA(_xlpm.a,_xlpm.b, MAX(_xlpm.a, _xlpm.b))))))</f>
        <v>-0.14029850746268657</v>
      </c>
      <c r="BV675" s="14">
        <f t="shared" ca="1" si="21"/>
        <v>-0.15609555326408139</v>
      </c>
    </row>
    <row r="676" spans="1:74" x14ac:dyDescent="0.45">
      <c r="A676" s="2" t="s">
        <v>1371</v>
      </c>
      <c r="B676" t="s">
        <v>1372</v>
      </c>
      <c r="C676" t="s">
        <v>37</v>
      </c>
      <c r="D676" t="s">
        <v>26</v>
      </c>
      <c r="E676">
        <v>404</v>
      </c>
      <c r="F676">
        <v>395.4</v>
      </c>
      <c r="G676">
        <v>396.8</v>
      </c>
      <c r="H676">
        <v>403.8</v>
      </c>
      <c r="I676">
        <v>424.8</v>
      </c>
      <c r="J676">
        <v>429.6</v>
      </c>
      <c r="K676">
        <v>420.8</v>
      </c>
      <c r="L676">
        <v>420.8</v>
      </c>
      <c r="M676">
        <v>420.8</v>
      </c>
      <c r="N676">
        <v>435</v>
      </c>
      <c r="O676">
        <v>422.4</v>
      </c>
      <c r="P676">
        <v>415.8</v>
      </c>
      <c r="Q676">
        <v>424.6</v>
      </c>
      <c r="R676">
        <v>408.2</v>
      </c>
      <c r="S676">
        <v>392.4</v>
      </c>
      <c r="T676">
        <v>399.4</v>
      </c>
      <c r="U676">
        <v>398</v>
      </c>
      <c r="V676">
        <v>395</v>
      </c>
      <c r="W676">
        <v>399.8</v>
      </c>
      <c r="X676">
        <v>404.6</v>
      </c>
      <c r="Y676">
        <v>423</v>
      </c>
      <c r="Z676">
        <v>412.2</v>
      </c>
      <c r="AA676">
        <v>412.2</v>
      </c>
      <c r="AB676">
        <v>394.8</v>
      </c>
      <c r="AC676">
        <v>403.4</v>
      </c>
      <c r="AD676">
        <v>397.4</v>
      </c>
      <c r="AE676">
        <v>406.2</v>
      </c>
      <c r="AF676">
        <v>418.2</v>
      </c>
      <c r="AG676">
        <v>415.2</v>
      </c>
      <c r="AH676">
        <v>421.8</v>
      </c>
      <c r="AI676">
        <v>411</v>
      </c>
      <c r="AJ676">
        <v>402.4</v>
      </c>
      <c r="AK676">
        <v>412</v>
      </c>
      <c r="AL676">
        <v>426</v>
      </c>
      <c r="AM676">
        <v>431.4</v>
      </c>
      <c r="AN676">
        <v>424.4</v>
      </c>
      <c r="AO676">
        <v>424.4</v>
      </c>
      <c r="AP676">
        <v>429.2</v>
      </c>
      <c r="AQ676">
        <v>439.6</v>
      </c>
      <c r="AR676">
        <v>440.8</v>
      </c>
      <c r="AS676">
        <v>438.4</v>
      </c>
      <c r="AT676">
        <v>449.8</v>
      </c>
      <c r="AU676">
        <v>467.2</v>
      </c>
      <c r="AV676">
        <v>450</v>
      </c>
      <c r="AW676">
        <v>443</v>
      </c>
      <c r="AX676">
        <v>452.6</v>
      </c>
      <c r="AY676">
        <v>454.6</v>
      </c>
      <c r="AZ676">
        <v>456.2</v>
      </c>
      <c r="BA676">
        <v>445.6</v>
      </c>
      <c r="BB676">
        <v>436.4</v>
      </c>
      <c r="BC676">
        <v>438</v>
      </c>
      <c r="BD676">
        <v>417.6</v>
      </c>
      <c r="BE676">
        <v>411.6</v>
      </c>
      <c r="BF676">
        <v>414.4</v>
      </c>
      <c r="BG676">
        <v>423.2</v>
      </c>
      <c r="BH676">
        <v>430.6</v>
      </c>
      <c r="BI676">
        <v>430.4</v>
      </c>
      <c r="BJ676">
        <v>430.4</v>
      </c>
      <c r="BK676">
        <v>422.8</v>
      </c>
      <c r="BL676">
        <v>426</v>
      </c>
      <c r="BM676">
        <v>416</v>
      </c>
      <c r="BN676">
        <v>422.8</v>
      </c>
      <c r="BO676">
        <v>427.8</v>
      </c>
      <c r="BP676">
        <v>423.4</v>
      </c>
      <c r="BQ676">
        <v>422.8</v>
      </c>
      <c r="BR676" s="12">
        <f t="shared" si="20"/>
        <v>4.6534653465346562E-2</v>
      </c>
      <c r="BS676" s="13" cm="1">
        <f t="array" aca="1" ref="BS676" ca="1">_xlfn.PERCENTILE.INC((OFFSET(E676,0,1,1,COLUMNS(E676:BQ676)-1) - E676:BP676) / E676:BP676, 0.05) * SQRT(COUNT(E676:BQ676) - 1)</f>
        <v>-0.30682527955400457</v>
      </c>
      <c r="BT676" s="12" cm="1">
        <f t="array" aca="1" ref="BT676" ca="1">_xlfn.STDEV.P((E676:BP676 - OFFSET(E676:BP676,0,1)) / OFFSET(E676:BP676,0,1)) * SQRT(COUNT(E676:BQ676)-1)</f>
        <v>0.17637227615272233</v>
      </c>
      <c r="BU676" s="12" cm="1">
        <f t="array" ref="BU676">-(MAX(1 - (E676:BQ676 / _xlfn.SCAN(E676, E676:BQ676, _xlfn.LAMBDA(_xlpm.a,_xlpm.b, MAX(_xlpm.a, _xlpm.b))))))</f>
        <v>-0.11900684931506844</v>
      </c>
      <c r="BV676" s="14">
        <f t="shared" ca="1" si="21"/>
        <v>0.28089252203361037</v>
      </c>
    </row>
    <row r="677" spans="1:74" x14ac:dyDescent="0.45">
      <c r="A677" s="2" t="s">
        <v>1373</v>
      </c>
      <c r="B677" t="s">
        <v>1374</v>
      </c>
      <c r="C677" t="s">
        <v>19</v>
      </c>
      <c r="D677" t="s">
        <v>8</v>
      </c>
      <c r="E677">
        <v>324.6499</v>
      </c>
      <c r="F677">
        <v>325.3501</v>
      </c>
      <c r="G677">
        <v>325.05</v>
      </c>
      <c r="H677">
        <v>339.75</v>
      </c>
      <c r="I677">
        <v>344.5</v>
      </c>
      <c r="J677">
        <v>343.2</v>
      </c>
      <c r="K677">
        <v>347.3999</v>
      </c>
      <c r="L677">
        <v>347.3999</v>
      </c>
      <c r="M677">
        <v>347.3999</v>
      </c>
      <c r="N677">
        <v>352</v>
      </c>
      <c r="O677">
        <v>342</v>
      </c>
      <c r="P677">
        <v>342.8</v>
      </c>
      <c r="Q677">
        <v>358</v>
      </c>
      <c r="R677">
        <v>360.45</v>
      </c>
      <c r="S677">
        <v>350</v>
      </c>
      <c r="T677">
        <v>353.45</v>
      </c>
      <c r="U677">
        <v>348.6499</v>
      </c>
      <c r="V677">
        <v>340.8501</v>
      </c>
      <c r="W677">
        <v>350.95</v>
      </c>
      <c r="X677">
        <v>357</v>
      </c>
      <c r="Y677">
        <v>359.8</v>
      </c>
      <c r="Z677">
        <v>352.45</v>
      </c>
      <c r="AA677">
        <v>352.45</v>
      </c>
      <c r="AB677">
        <v>338.55</v>
      </c>
      <c r="AC677">
        <v>342.5</v>
      </c>
      <c r="AD677">
        <v>336.3999</v>
      </c>
      <c r="AE677">
        <v>345.55</v>
      </c>
      <c r="AF677">
        <v>352.25</v>
      </c>
      <c r="AG677">
        <v>348.8999</v>
      </c>
      <c r="AH677">
        <v>346.8501</v>
      </c>
      <c r="AI677">
        <v>335.05</v>
      </c>
      <c r="AJ677">
        <v>331</v>
      </c>
      <c r="AK677">
        <v>330.25</v>
      </c>
      <c r="AL677">
        <v>350.05</v>
      </c>
      <c r="AM677">
        <v>357.5</v>
      </c>
      <c r="AN677">
        <v>361.75</v>
      </c>
      <c r="AO677">
        <v>359.8501</v>
      </c>
      <c r="AP677">
        <v>355.3</v>
      </c>
      <c r="AQ677">
        <v>361.95</v>
      </c>
      <c r="AR677">
        <v>365.3999</v>
      </c>
      <c r="AS677">
        <v>373.8501</v>
      </c>
      <c r="AT677">
        <v>386.8</v>
      </c>
      <c r="AU677">
        <v>375</v>
      </c>
      <c r="AV677">
        <v>378.8999</v>
      </c>
      <c r="AW677">
        <v>384.95</v>
      </c>
      <c r="AX677">
        <v>393.45</v>
      </c>
      <c r="AY677">
        <v>390.05</v>
      </c>
      <c r="AZ677">
        <v>404.25</v>
      </c>
      <c r="BA677">
        <v>396.1001</v>
      </c>
      <c r="BB677">
        <v>395.3</v>
      </c>
      <c r="BC677">
        <v>398.3999</v>
      </c>
      <c r="BD677">
        <v>375.1001</v>
      </c>
      <c r="BE677">
        <v>379.1499</v>
      </c>
      <c r="BF677">
        <v>371.45</v>
      </c>
      <c r="BG677">
        <v>376.8</v>
      </c>
      <c r="BH677">
        <v>379.1499</v>
      </c>
      <c r="BI677">
        <v>377.3</v>
      </c>
      <c r="BJ677">
        <v>380.05</v>
      </c>
      <c r="BK677">
        <v>378.8999</v>
      </c>
      <c r="BL677">
        <v>390.6499</v>
      </c>
      <c r="BM677">
        <v>381.3501</v>
      </c>
      <c r="BN677">
        <v>383.8501</v>
      </c>
      <c r="BO677">
        <v>387.7</v>
      </c>
      <c r="BP677">
        <v>389.5</v>
      </c>
      <c r="BQ677">
        <v>390.5</v>
      </c>
      <c r="BR677" s="12">
        <f t="shared" si="20"/>
        <v>0.20283419153987109</v>
      </c>
      <c r="BS677" s="13" cm="1">
        <f t="array" aca="1" ref="BS677" ca="1">_xlfn.PERCENTILE.INC((OFFSET(E677,0,1,1,COLUMNS(E677:BQ677)-1) - E677:BP677) / E677:BP677, 0.05) * SQRT(COUNT(E677:BQ677) - 1)</f>
        <v>-0.24223555440222314</v>
      </c>
      <c r="BT677" s="12" cm="1">
        <f t="array" aca="1" ref="BT677" ca="1">_xlfn.STDEV.P((E677:BP677 - OFFSET(E677:BP677,0,1)) / OFFSET(E677:BP677,0,1)) * SQRT(COUNT(E677:BQ677)-1)</f>
        <v>0.16948722760811177</v>
      </c>
      <c r="BU677" s="12" cm="1">
        <f t="array" ref="BU677">-(MAX(1 - (E677:BQ677 / _xlfn.SCAN(E677, E677:BQ677, _xlfn.LAMBDA(_xlpm.a,_xlpm.b, MAX(_xlpm.a, _xlpm.b))))))</f>
        <v>-8.378415869052569E-2</v>
      </c>
      <c r="BV677" s="14">
        <f t="shared" ca="1" si="21"/>
        <v>1.2144938261413829</v>
      </c>
    </row>
    <row r="678" spans="1:74" x14ac:dyDescent="0.45">
      <c r="A678" s="2" t="s">
        <v>1375</v>
      </c>
      <c r="B678" t="s">
        <v>1376</v>
      </c>
      <c r="C678" t="s">
        <v>37</v>
      </c>
      <c r="D678" t="s">
        <v>29</v>
      </c>
      <c r="E678">
        <v>440.5</v>
      </c>
      <c r="F678">
        <v>462</v>
      </c>
      <c r="G678">
        <v>450</v>
      </c>
      <c r="H678">
        <v>498</v>
      </c>
      <c r="I678">
        <v>530</v>
      </c>
      <c r="J678">
        <v>526</v>
      </c>
      <c r="K678">
        <v>536</v>
      </c>
      <c r="L678">
        <v>536</v>
      </c>
      <c r="M678">
        <v>536</v>
      </c>
      <c r="N678">
        <v>531</v>
      </c>
      <c r="O678">
        <v>501</v>
      </c>
      <c r="P678">
        <v>495</v>
      </c>
      <c r="Q678">
        <v>520</v>
      </c>
      <c r="R678">
        <v>509</v>
      </c>
      <c r="S678">
        <v>479</v>
      </c>
      <c r="T678">
        <v>498</v>
      </c>
      <c r="U678">
        <v>499.5</v>
      </c>
      <c r="V678">
        <v>500</v>
      </c>
      <c r="W678">
        <v>504</v>
      </c>
      <c r="X678">
        <v>510</v>
      </c>
      <c r="Y678">
        <v>520</v>
      </c>
      <c r="Z678">
        <v>497</v>
      </c>
      <c r="AA678">
        <v>474.5</v>
      </c>
      <c r="AB678">
        <v>473.5</v>
      </c>
      <c r="AC678">
        <v>490</v>
      </c>
      <c r="AD678">
        <v>480</v>
      </c>
      <c r="AE678">
        <v>487.5</v>
      </c>
      <c r="AF678">
        <v>487.5</v>
      </c>
      <c r="AG678">
        <v>488</v>
      </c>
      <c r="AH678">
        <v>482</v>
      </c>
      <c r="AI678">
        <v>474</v>
      </c>
      <c r="AJ678">
        <v>460.5</v>
      </c>
      <c r="AK678">
        <v>453</v>
      </c>
      <c r="AL678">
        <v>475</v>
      </c>
      <c r="AM678">
        <v>475</v>
      </c>
      <c r="AN678">
        <v>474</v>
      </c>
      <c r="AO678">
        <v>474</v>
      </c>
      <c r="AP678">
        <v>482</v>
      </c>
      <c r="AQ678">
        <v>482</v>
      </c>
      <c r="AR678">
        <v>492.5</v>
      </c>
      <c r="AS678">
        <v>490</v>
      </c>
      <c r="AT678">
        <v>508</v>
      </c>
      <c r="AU678">
        <v>498.5</v>
      </c>
      <c r="AV678">
        <v>508</v>
      </c>
      <c r="AW678">
        <v>502</v>
      </c>
      <c r="AX678">
        <v>526</v>
      </c>
      <c r="AY678">
        <v>514</v>
      </c>
      <c r="AZ678">
        <v>536</v>
      </c>
      <c r="BA678">
        <v>549</v>
      </c>
      <c r="BB678">
        <v>529</v>
      </c>
      <c r="BC678">
        <v>534</v>
      </c>
      <c r="BD678">
        <v>514</v>
      </c>
      <c r="BE678">
        <v>515</v>
      </c>
      <c r="BF678">
        <v>505</v>
      </c>
      <c r="BG678">
        <v>515</v>
      </c>
      <c r="BH678">
        <v>523</v>
      </c>
      <c r="BI678">
        <v>523</v>
      </c>
      <c r="BJ678">
        <v>533</v>
      </c>
      <c r="BK678">
        <v>531</v>
      </c>
      <c r="BL678">
        <v>540</v>
      </c>
      <c r="BM678">
        <v>524</v>
      </c>
      <c r="BN678">
        <v>518</v>
      </c>
      <c r="BO678">
        <v>513</v>
      </c>
      <c r="BP678">
        <v>521</v>
      </c>
      <c r="BQ678">
        <v>517</v>
      </c>
      <c r="BR678" s="12">
        <f t="shared" si="20"/>
        <v>0.17366628830874006</v>
      </c>
      <c r="BS678" s="13" cm="1">
        <f t="array" aca="1" ref="BS678" ca="1">_xlfn.PERCENTILE.INC((OFFSET(E678,0,1,1,COLUMNS(E678:BQ678)-1) - E678:BP678) / E678:BP678, 0.05) * SQRT(COUNT(E678:BQ678) - 1)</f>
        <v>-0.34571305099394989</v>
      </c>
      <c r="BT678" s="12" cm="1">
        <f t="array" aca="1" ref="BT678" ca="1">_xlfn.STDEV.P((E678:BP678 - OFFSET(E678:BP678,0,1)) / OFFSET(E678:BP678,0,1)) * SQRT(COUNT(E678:BQ678)-1)</f>
        <v>0.22869366933609434</v>
      </c>
      <c r="BU678" s="12" cm="1">
        <f t="array" ref="BU678">-(MAX(1 - (E678:BQ678 / _xlfn.SCAN(E678, E678:BQ678, _xlfn.LAMBDA(_xlpm.a,_xlpm.b, MAX(_xlpm.a, _xlpm.b))))))</f>
        <v>-0.15485074626865669</v>
      </c>
      <c r="BV678" s="14">
        <f t="shared" ca="1" si="21"/>
        <v>0.77253248339417857</v>
      </c>
    </row>
    <row r="679" spans="1:74" x14ac:dyDescent="0.45">
      <c r="A679" s="2" t="s">
        <v>1377</v>
      </c>
      <c r="B679" t="s">
        <v>1378</v>
      </c>
      <c r="C679" t="s">
        <v>7</v>
      </c>
      <c r="D679" t="s">
        <v>8</v>
      </c>
      <c r="E679">
        <v>34.840000000000003</v>
      </c>
      <c r="F679">
        <v>36.450000000000003</v>
      </c>
      <c r="G679">
        <v>36.270000000000003</v>
      </c>
      <c r="H679">
        <v>38.51</v>
      </c>
      <c r="I679">
        <v>40</v>
      </c>
      <c r="J679">
        <v>39.64</v>
      </c>
      <c r="K679">
        <v>41.85</v>
      </c>
      <c r="L679">
        <v>41.85</v>
      </c>
      <c r="M679">
        <v>41.85</v>
      </c>
      <c r="N679">
        <v>41.77</v>
      </c>
      <c r="O679">
        <v>39.47</v>
      </c>
      <c r="P679">
        <v>40.090000000000003</v>
      </c>
      <c r="Q679">
        <v>42.63</v>
      </c>
      <c r="R679">
        <v>42.03</v>
      </c>
      <c r="S679">
        <v>40.82</v>
      </c>
      <c r="T679">
        <v>40.89</v>
      </c>
      <c r="U679">
        <v>41.95</v>
      </c>
      <c r="V679">
        <v>40.729999999999997</v>
      </c>
      <c r="W679">
        <v>42.59</v>
      </c>
      <c r="X679">
        <v>44.9</v>
      </c>
      <c r="Y679">
        <v>46.84</v>
      </c>
      <c r="Z679">
        <v>44.96</v>
      </c>
      <c r="AA679">
        <v>44.96</v>
      </c>
      <c r="AB679">
        <v>43.35</v>
      </c>
      <c r="AC679">
        <v>45.56</v>
      </c>
      <c r="AD679">
        <v>46.09</v>
      </c>
      <c r="AE679">
        <v>45.81</v>
      </c>
      <c r="AF679">
        <v>46.81</v>
      </c>
      <c r="AG679">
        <v>46.29</v>
      </c>
      <c r="AH679">
        <v>45.8</v>
      </c>
      <c r="AI679">
        <v>43.51</v>
      </c>
      <c r="AJ679">
        <v>42.98</v>
      </c>
      <c r="AK679">
        <v>43.18</v>
      </c>
      <c r="AL679">
        <v>45.55</v>
      </c>
      <c r="AM679">
        <v>44.92</v>
      </c>
      <c r="AN679">
        <v>45.63</v>
      </c>
      <c r="AO679">
        <v>44.92</v>
      </c>
      <c r="AP679">
        <v>45.49</v>
      </c>
      <c r="AQ679">
        <v>46.31</v>
      </c>
      <c r="AR679">
        <v>48.28</v>
      </c>
      <c r="AS679">
        <v>47.28</v>
      </c>
      <c r="AT679">
        <v>48.27</v>
      </c>
      <c r="AU679">
        <v>46.48</v>
      </c>
      <c r="AV679">
        <v>46.48</v>
      </c>
      <c r="AW679">
        <v>48.97</v>
      </c>
      <c r="AX679">
        <v>50.26</v>
      </c>
      <c r="AY679">
        <v>50.02</v>
      </c>
      <c r="AZ679">
        <v>51.34</v>
      </c>
      <c r="BA679">
        <v>51.12</v>
      </c>
      <c r="BB679">
        <v>49</v>
      </c>
      <c r="BC679">
        <v>48.43</v>
      </c>
      <c r="BD679">
        <v>45.35</v>
      </c>
      <c r="BE679">
        <v>45.4</v>
      </c>
      <c r="BF679">
        <v>45.28</v>
      </c>
      <c r="BG679">
        <v>47.19</v>
      </c>
      <c r="BH679">
        <v>47</v>
      </c>
      <c r="BI679">
        <v>47.92</v>
      </c>
      <c r="BJ679">
        <v>48.17</v>
      </c>
      <c r="BK679">
        <v>47.18</v>
      </c>
      <c r="BL679">
        <v>48.39</v>
      </c>
      <c r="BM679">
        <v>46.02</v>
      </c>
      <c r="BN679">
        <v>46.83</v>
      </c>
      <c r="BO679">
        <v>46.65</v>
      </c>
      <c r="BP679">
        <v>47.57</v>
      </c>
      <c r="BQ679">
        <v>46.96</v>
      </c>
      <c r="BR679" s="12">
        <f t="shared" si="20"/>
        <v>0.34787600459242241</v>
      </c>
      <c r="BS679" s="13" cm="1">
        <f t="array" aca="1" ref="BS679" ca="1">_xlfn.PERCENTILE.INC((OFFSET(E679,0,1,1,COLUMNS(E679:BQ679)-1) - E679:BP679) / E679:BP679, 0.05) * SQRT(COUNT(E679:BQ679) - 1)</f>
        <v>-0.38280927557492045</v>
      </c>
      <c r="BT679" s="12" cm="1">
        <f t="array" aca="1" ref="BT679" ca="1">_xlfn.STDEV.P((E679:BP679 - OFFSET(E679:BP679,0,1)) / OFFSET(E679:BP679,0,1)) * SQRT(COUNT(E679:BQ679)-1)</f>
        <v>0.24279261753395104</v>
      </c>
      <c r="BU679" s="12" cm="1">
        <f t="array" ref="BU679">-(MAX(1 - (E679:BQ679 / _xlfn.SCAN(E679, E679:BQ679, _xlfn.LAMBDA(_xlpm.a,_xlpm.b, MAX(_xlpm.a, _xlpm.b))))))</f>
        <v>-0.11803661862095838</v>
      </c>
      <c r="BV679" s="14">
        <f t="shared" ca="1" si="21"/>
        <v>1.4451963496927844</v>
      </c>
    </row>
    <row r="680" spans="1:74" x14ac:dyDescent="0.45">
      <c r="A680" s="2" t="s">
        <v>1379</v>
      </c>
      <c r="B680" t="s">
        <v>1380</v>
      </c>
      <c r="C680" t="s">
        <v>19</v>
      </c>
      <c r="D680" t="s">
        <v>29</v>
      </c>
      <c r="E680">
        <v>164.71</v>
      </c>
      <c r="F680">
        <v>164.17</v>
      </c>
      <c r="G680">
        <v>152.08000000000001</v>
      </c>
      <c r="H680">
        <v>163.44999999999999</v>
      </c>
      <c r="I680">
        <v>180.86</v>
      </c>
      <c r="J680">
        <v>185.37</v>
      </c>
      <c r="K680">
        <v>200.7</v>
      </c>
      <c r="L680">
        <v>200.7</v>
      </c>
      <c r="M680">
        <v>200.7</v>
      </c>
      <c r="N680">
        <v>181.76</v>
      </c>
      <c r="O680">
        <v>157.68</v>
      </c>
      <c r="P680">
        <v>148.12</v>
      </c>
      <c r="Q680">
        <v>169.04</v>
      </c>
      <c r="R680">
        <v>159.84</v>
      </c>
      <c r="S680">
        <v>145.59</v>
      </c>
      <c r="T680">
        <v>150.28</v>
      </c>
      <c r="U680">
        <v>142.69999999999999</v>
      </c>
      <c r="V680">
        <v>135.85</v>
      </c>
      <c r="W680">
        <v>142.16</v>
      </c>
      <c r="X680">
        <v>145.41</v>
      </c>
      <c r="Y680">
        <v>154.43</v>
      </c>
      <c r="Z680">
        <v>160.02000000000001</v>
      </c>
      <c r="AA680">
        <v>154.97</v>
      </c>
      <c r="AB680">
        <v>149.38</v>
      </c>
      <c r="AC680">
        <v>144.69</v>
      </c>
      <c r="AD680">
        <v>137.83000000000001</v>
      </c>
      <c r="AE680">
        <v>142.16</v>
      </c>
      <c r="AF680">
        <v>142.16</v>
      </c>
      <c r="AG680">
        <v>139.46</v>
      </c>
      <c r="AH680">
        <v>139.82</v>
      </c>
      <c r="AI680">
        <v>131.69999999999999</v>
      </c>
      <c r="AJ680">
        <v>129.35</v>
      </c>
      <c r="AK680">
        <v>129.88999999999999</v>
      </c>
      <c r="AL680">
        <v>140.18</v>
      </c>
      <c r="AM680">
        <v>138.37</v>
      </c>
      <c r="AN680">
        <v>139.28</v>
      </c>
      <c r="AO680">
        <v>135.31</v>
      </c>
      <c r="AP680">
        <v>137.47</v>
      </c>
      <c r="AQ680">
        <v>137.47</v>
      </c>
      <c r="AR680">
        <v>173.37</v>
      </c>
      <c r="AS680">
        <v>165.07</v>
      </c>
      <c r="AT680">
        <v>175.54</v>
      </c>
      <c r="AU680">
        <v>163.27000000000001</v>
      </c>
      <c r="AV680">
        <v>169.4</v>
      </c>
      <c r="AW680">
        <v>166.88</v>
      </c>
      <c r="AX680">
        <v>184.02</v>
      </c>
      <c r="AY680">
        <v>178.24</v>
      </c>
      <c r="AZ680">
        <v>192.59</v>
      </c>
      <c r="BA680">
        <v>204.76</v>
      </c>
      <c r="BB680">
        <v>196.19</v>
      </c>
      <c r="BC680">
        <v>201.61</v>
      </c>
      <c r="BD680">
        <v>181.31</v>
      </c>
      <c r="BE680">
        <v>191.23</v>
      </c>
      <c r="BF680">
        <v>191.23</v>
      </c>
      <c r="BG680">
        <v>193.04</v>
      </c>
      <c r="BH680">
        <v>192.14</v>
      </c>
      <c r="BI680">
        <v>194.84</v>
      </c>
      <c r="BJ680">
        <v>191.68</v>
      </c>
      <c r="BK680">
        <v>202.51</v>
      </c>
      <c r="BL680">
        <v>198.45</v>
      </c>
      <c r="BM680">
        <v>184.02</v>
      </c>
      <c r="BN680">
        <v>176.8</v>
      </c>
      <c r="BO680">
        <v>172.29</v>
      </c>
      <c r="BP680">
        <v>172.65</v>
      </c>
      <c r="BQ680">
        <v>169.58</v>
      </c>
      <c r="BR680" s="12">
        <f t="shared" si="20"/>
        <v>2.9567117964908046E-2</v>
      </c>
      <c r="BS680" s="13" cm="1">
        <f t="array" aca="1" ref="BS680" ca="1">_xlfn.PERCENTILE.INC((OFFSET(E680,0,1,1,COLUMNS(E680:BQ680)-1) - E680:BP680) / E680:BP680, 0.05) * SQRT(COUNT(E680:BQ680) - 1)</f>
        <v>-0.69460304094067848</v>
      </c>
      <c r="BT680" s="12" cm="1">
        <f t="array" aca="1" ref="BT680" ca="1">_xlfn.STDEV.P((E680:BP680 - OFFSET(E680:BP680,0,1)) / OFFSET(E680:BP680,0,1)) * SQRT(COUNT(E680:BQ680)-1)</f>
        <v>0.47999578240283924</v>
      </c>
      <c r="BU680" s="12" cm="1">
        <f t="array" ref="BU680">-(MAX(1 - (E680:BQ680 / _xlfn.SCAN(E680, E680:BQ680, _xlfn.LAMBDA(_xlpm.a,_xlpm.b, MAX(_xlpm.a, _xlpm.b))))))</f>
        <v>-0.35550572994519181</v>
      </c>
      <c r="BV680" s="14">
        <f t="shared" ca="1" si="21"/>
        <v>6.7863342052389183E-2</v>
      </c>
    </row>
    <row r="681" spans="1:74" x14ac:dyDescent="0.45">
      <c r="A681" s="2" t="s">
        <v>1381</v>
      </c>
      <c r="B681" t="s">
        <v>1382</v>
      </c>
      <c r="C681" t="s">
        <v>22</v>
      </c>
      <c r="D681" t="s">
        <v>136</v>
      </c>
      <c r="E681">
        <v>5781.18</v>
      </c>
      <c r="F681">
        <v>5586.8</v>
      </c>
      <c r="G681">
        <v>5571.41</v>
      </c>
      <c r="H681">
        <v>6117.96</v>
      </c>
      <c r="I681">
        <v>6422.03</v>
      </c>
      <c r="J681">
        <v>6254.6</v>
      </c>
      <c r="K681">
        <v>6254.6</v>
      </c>
      <c r="L681">
        <v>6254.6</v>
      </c>
      <c r="M681">
        <v>6254.6</v>
      </c>
      <c r="N681">
        <v>6350.82</v>
      </c>
      <c r="O681">
        <v>5950.53</v>
      </c>
      <c r="P681">
        <v>6042.91</v>
      </c>
      <c r="Q681">
        <v>6302.71</v>
      </c>
      <c r="R681">
        <v>6221.88</v>
      </c>
      <c r="S681">
        <v>6056.38</v>
      </c>
      <c r="T681">
        <v>6325.81</v>
      </c>
      <c r="U681">
        <v>6200.71</v>
      </c>
      <c r="V681">
        <v>6137.21</v>
      </c>
      <c r="W681">
        <v>6160.3</v>
      </c>
      <c r="X681">
        <v>6304.64</v>
      </c>
      <c r="Y681">
        <v>6656.82</v>
      </c>
      <c r="Z681">
        <v>6514.41</v>
      </c>
      <c r="AA681">
        <v>6350.82</v>
      </c>
      <c r="AB681">
        <v>5892.8</v>
      </c>
      <c r="AC681">
        <v>6121.81</v>
      </c>
      <c r="AD681">
        <v>6048.68</v>
      </c>
      <c r="AE681">
        <v>6100.64</v>
      </c>
      <c r="AF681">
        <v>6100.64</v>
      </c>
      <c r="AG681">
        <v>6223.81</v>
      </c>
      <c r="AH681">
        <v>6337.36</v>
      </c>
      <c r="AI681">
        <v>5969.78</v>
      </c>
      <c r="AJ681">
        <v>5973.63</v>
      </c>
      <c r="AK681">
        <v>6193.02</v>
      </c>
      <c r="AL681">
        <v>6564.45</v>
      </c>
      <c r="AM681">
        <v>6668.37</v>
      </c>
      <c r="AN681">
        <v>6639.5</v>
      </c>
      <c r="AO681">
        <v>6639.5</v>
      </c>
      <c r="AP681">
        <v>6639.5</v>
      </c>
      <c r="AQ681">
        <v>6679.91</v>
      </c>
      <c r="AR681">
        <v>6722.25</v>
      </c>
      <c r="AS681">
        <v>6497.09</v>
      </c>
      <c r="AT681">
        <v>6331.58</v>
      </c>
      <c r="AU681">
        <v>6302.71</v>
      </c>
      <c r="AV681">
        <v>6302.71</v>
      </c>
      <c r="AW681">
        <v>6728.03</v>
      </c>
      <c r="AX681">
        <v>7249.56</v>
      </c>
      <c r="AY681">
        <v>7230.32</v>
      </c>
      <c r="AZ681">
        <v>7230.32</v>
      </c>
      <c r="BA681">
        <v>7767.25</v>
      </c>
      <c r="BB681">
        <v>7605.59</v>
      </c>
      <c r="BC681">
        <v>7499.75</v>
      </c>
      <c r="BD681">
        <v>7026.32</v>
      </c>
      <c r="BE681">
        <v>7255.34</v>
      </c>
      <c r="BF681">
        <v>7226.47</v>
      </c>
      <c r="BG681">
        <v>7359.26</v>
      </c>
      <c r="BH681">
        <v>7890.42</v>
      </c>
      <c r="BI681">
        <v>7844.23</v>
      </c>
      <c r="BJ681">
        <v>7705.67</v>
      </c>
      <c r="BK681">
        <v>7488.2</v>
      </c>
      <c r="BL681">
        <v>7528.62</v>
      </c>
      <c r="BM681">
        <v>7316.92</v>
      </c>
      <c r="BN681">
        <v>7341.94</v>
      </c>
      <c r="BO681">
        <v>7316.92</v>
      </c>
      <c r="BP681">
        <v>7351.56</v>
      </c>
      <c r="BQ681">
        <v>7436.24</v>
      </c>
      <c r="BR681" s="12">
        <f t="shared" si="20"/>
        <v>0.28628411500766271</v>
      </c>
      <c r="BS681" s="13" cm="1">
        <f t="array" aca="1" ref="BS681" ca="1">_xlfn.PERCENTILE.INC((OFFSET(E681,0,1,1,COLUMNS(E681:BQ681)-1) - E681:BP681) / E681:BP681, 0.05) * SQRT(COUNT(E681:BQ681) - 1)</f>
        <v>-0.43476155010167411</v>
      </c>
      <c r="BT681" s="12" cm="1">
        <f t="array" aca="1" ref="BT681" ca="1">_xlfn.STDEV.P((E681:BP681 - OFFSET(E681:BP681,0,1)) / OFFSET(E681:BP681,0,1)) * SQRT(COUNT(E681:BQ681)-1)</f>
        <v>0.26827067981875297</v>
      </c>
      <c r="BU681" s="12" cm="1">
        <f t="array" ref="BU681">-(MAX(1 - (E681:BQ681 / _xlfn.SCAN(E681, E681:BQ681, _xlfn.LAMBDA(_xlpm.a,_xlpm.b, MAX(_xlpm.a, _xlpm.b))))))</f>
        <v>-0.11477251901057861</v>
      </c>
      <c r="BV681" s="14">
        <f t="shared" ca="1" si="21"/>
        <v>1.0783553208390548</v>
      </c>
    </row>
    <row r="682" spans="1:74" x14ac:dyDescent="0.45">
      <c r="A682" s="2" t="s">
        <v>1383</v>
      </c>
      <c r="B682" t="s">
        <v>1384</v>
      </c>
      <c r="C682" t="s">
        <v>22</v>
      </c>
      <c r="D682" t="s">
        <v>8</v>
      </c>
      <c r="E682">
        <v>13.2</v>
      </c>
      <c r="F682">
        <v>13.76</v>
      </c>
      <c r="G682">
        <v>14.12</v>
      </c>
      <c r="H682">
        <v>14.66</v>
      </c>
      <c r="I682">
        <v>14.48</v>
      </c>
      <c r="J682">
        <v>14.44</v>
      </c>
      <c r="K682">
        <v>13.74</v>
      </c>
      <c r="L682">
        <v>13.74</v>
      </c>
      <c r="M682">
        <v>13.74</v>
      </c>
      <c r="N682">
        <v>13.9</v>
      </c>
      <c r="O682">
        <v>13.68</v>
      </c>
      <c r="P682">
        <v>13.3</v>
      </c>
      <c r="Q682">
        <v>13.58</v>
      </c>
      <c r="R682">
        <v>13.58</v>
      </c>
      <c r="S682">
        <v>13.54</v>
      </c>
      <c r="T682">
        <v>13.6</v>
      </c>
      <c r="U682">
        <v>13.82</v>
      </c>
      <c r="V682">
        <v>13.22</v>
      </c>
      <c r="W682">
        <v>13.54</v>
      </c>
      <c r="X682">
        <v>13.84</v>
      </c>
      <c r="Y682">
        <v>13.66</v>
      </c>
      <c r="Z682">
        <v>14</v>
      </c>
      <c r="AA682">
        <v>14</v>
      </c>
      <c r="AB682">
        <v>13.42</v>
      </c>
      <c r="AC682">
        <v>13.8</v>
      </c>
      <c r="AD682">
        <v>14.28</v>
      </c>
      <c r="AE682">
        <v>14.56</v>
      </c>
      <c r="AF682">
        <v>15.2</v>
      </c>
      <c r="AG682">
        <v>15.18</v>
      </c>
      <c r="AH682">
        <v>15.1</v>
      </c>
      <c r="AI682">
        <v>14</v>
      </c>
      <c r="AJ682">
        <v>13.56</v>
      </c>
      <c r="AK682">
        <v>13.96</v>
      </c>
      <c r="AL682">
        <v>14</v>
      </c>
      <c r="AM682">
        <v>14.12</v>
      </c>
      <c r="AN682">
        <v>14.54</v>
      </c>
      <c r="AO682">
        <v>14.24</v>
      </c>
      <c r="AP682">
        <v>14.64</v>
      </c>
      <c r="AQ682">
        <v>15.2</v>
      </c>
      <c r="AR682">
        <v>15.42</v>
      </c>
      <c r="AS682">
        <v>15.6</v>
      </c>
      <c r="AT682">
        <v>16.48</v>
      </c>
      <c r="AU682">
        <v>16.52</v>
      </c>
      <c r="AV682">
        <v>16.82</v>
      </c>
      <c r="AW682">
        <v>17.899999999999999</v>
      </c>
      <c r="AX682">
        <v>17.899999999999999</v>
      </c>
      <c r="AY682">
        <v>17.7</v>
      </c>
      <c r="AZ682">
        <v>18.100000000000001</v>
      </c>
      <c r="BA682">
        <v>18.14</v>
      </c>
      <c r="BB682">
        <v>19.260000000000002</v>
      </c>
      <c r="BC682">
        <v>18.260000000000002</v>
      </c>
      <c r="BD682">
        <v>16.62</v>
      </c>
      <c r="BE682">
        <v>16.8</v>
      </c>
      <c r="BF682">
        <v>16.38</v>
      </c>
      <c r="BG682">
        <v>17.02</v>
      </c>
      <c r="BH682">
        <v>17.52</v>
      </c>
      <c r="BI682">
        <v>17.739999999999998</v>
      </c>
      <c r="BJ682">
        <v>18.2</v>
      </c>
      <c r="BK682">
        <v>18.399999999999999</v>
      </c>
      <c r="BL682">
        <v>18</v>
      </c>
      <c r="BM682">
        <v>17.899999999999999</v>
      </c>
      <c r="BN682">
        <v>18.04</v>
      </c>
      <c r="BO682">
        <v>17.7</v>
      </c>
      <c r="BP682">
        <v>17.7</v>
      </c>
      <c r="BQ682">
        <v>17.38</v>
      </c>
      <c r="BR682" s="12">
        <f t="shared" si="20"/>
        <v>0.31666666666666665</v>
      </c>
      <c r="BS682" s="13" cm="1">
        <f t="array" aca="1" ref="BS682" ca="1">_xlfn.PERCENTILE.INC((OFFSET(E682,0,1,1,COLUMNS(E682:BQ682)-1) - E682:BP682) / E682:BP682, 0.05) * SQRT(COUNT(E682:BQ682) - 1)</f>
        <v>-0.38173829730087233</v>
      </c>
      <c r="BT682" s="12" cm="1">
        <f t="array" aca="1" ref="BT682" ca="1">_xlfn.STDEV.P((E682:BP682 - OFFSET(E682:BP682,0,1)) / OFFSET(E682:BP682,0,1)) * SQRT(COUNT(E682:BQ682)-1)</f>
        <v>0.24036498132819642</v>
      </c>
      <c r="BU682" s="12" cm="1">
        <f t="array" ref="BU682">-(MAX(1 - (E682:BQ682 / _xlfn.SCAN(E682, E682:BQ682, _xlfn.LAMBDA(_xlpm.a,_xlpm.b, MAX(_xlpm.a, _xlpm.b))))))</f>
        <v>-0.14953271028037396</v>
      </c>
      <c r="BV682" s="14">
        <f t="shared" ca="1" si="21"/>
        <v>1.329951080645069</v>
      </c>
    </row>
    <row r="683" spans="1:74" x14ac:dyDescent="0.45">
      <c r="A683" s="2" t="s">
        <v>1385</v>
      </c>
      <c r="B683" t="s">
        <v>1386</v>
      </c>
      <c r="C683" t="s">
        <v>37</v>
      </c>
      <c r="D683" t="s">
        <v>8</v>
      </c>
      <c r="E683">
        <v>1.5680000000000001</v>
      </c>
      <c r="F683">
        <v>1.58</v>
      </c>
      <c r="G683">
        <v>1.542</v>
      </c>
      <c r="H683">
        <v>1.6439999999999999</v>
      </c>
      <c r="I683">
        <v>1.7290000000000001</v>
      </c>
      <c r="J683">
        <v>1.6950000000000001</v>
      </c>
      <c r="K683">
        <v>1.752</v>
      </c>
      <c r="L683">
        <v>1.752</v>
      </c>
      <c r="M683">
        <v>1.752</v>
      </c>
      <c r="N683">
        <v>1.748</v>
      </c>
      <c r="O683">
        <v>1.704</v>
      </c>
      <c r="P683">
        <v>1.6739999999999999</v>
      </c>
      <c r="Q683">
        <v>1.7250000000000001</v>
      </c>
      <c r="R683">
        <v>1.6739999999999999</v>
      </c>
      <c r="S683">
        <v>1.621</v>
      </c>
      <c r="T683">
        <v>1.6419999999999999</v>
      </c>
      <c r="U683">
        <v>1.631</v>
      </c>
      <c r="V683">
        <v>1.579</v>
      </c>
      <c r="W683">
        <v>1.6020000000000001</v>
      </c>
      <c r="X683">
        <v>1.6459999999999999</v>
      </c>
      <c r="Y683">
        <v>1.71</v>
      </c>
      <c r="Z683">
        <v>1.671</v>
      </c>
      <c r="AA683">
        <v>1.671</v>
      </c>
      <c r="AB683">
        <v>1.625</v>
      </c>
      <c r="AC683">
        <v>1.639</v>
      </c>
      <c r="AD683">
        <v>1.5960000000000001</v>
      </c>
      <c r="AE683">
        <v>1.6379999999999999</v>
      </c>
      <c r="AF683">
        <v>1.6160000000000001</v>
      </c>
      <c r="AG683">
        <v>1.5820000000000001</v>
      </c>
      <c r="AH683">
        <v>1.5880000000000001</v>
      </c>
      <c r="AI683">
        <v>1.55</v>
      </c>
      <c r="AJ683">
        <v>1.526</v>
      </c>
      <c r="AK683">
        <v>1.522</v>
      </c>
      <c r="AL683">
        <v>1.5740000000000001</v>
      </c>
      <c r="AM683">
        <v>1.4750000000000001</v>
      </c>
      <c r="AN683">
        <v>1.486</v>
      </c>
      <c r="AO683">
        <v>1.4850000000000001</v>
      </c>
      <c r="AP683">
        <v>1.5089999999999999</v>
      </c>
      <c r="AQ683">
        <v>1.5449999999999999</v>
      </c>
      <c r="AR683">
        <v>1.6080000000000001</v>
      </c>
      <c r="AS683">
        <v>1.67</v>
      </c>
      <c r="AT683">
        <v>1.6579999999999999</v>
      </c>
      <c r="AU683">
        <v>1.583</v>
      </c>
      <c r="AV683">
        <v>1.625</v>
      </c>
      <c r="AW683">
        <v>1.6859999999999999</v>
      </c>
      <c r="AX683">
        <v>1.8160000000000001</v>
      </c>
      <c r="AY683">
        <v>1.8080000000000001</v>
      </c>
      <c r="AZ683">
        <v>1.875</v>
      </c>
      <c r="BA683">
        <v>1.91</v>
      </c>
      <c r="BB683">
        <v>1.8180000000000001</v>
      </c>
      <c r="BC683">
        <v>1.782</v>
      </c>
      <c r="BD683">
        <v>1.7030000000000001</v>
      </c>
      <c r="BE683">
        <v>1.712</v>
      </c>
      <c r="BF683">
        <v>1.7350000000000001</v>
      </c>
      <c r="BG683">
        <v>1.7709999999999999</v>
      </c>
      <c r="BH683">
        <v>1.7529999999999999</v>
      </c>
      <c r="BI683">
        <v>1.7649999999999999</v>
      </c>
      <c r="BJ683">
        <v>1.7749999999999999</v>
      </c>
      <c r="BK683">
        <v>1.7430000000000001</v>
      </c>
      <c r="BL683">
        <v>1.65</v>
      </c>
      <c r="BM683">
        <v>1.611</v>
      </c>
      <c r="BN683">
        <v>1.5880000000000001</v>
      </c>
      <c r="BO683">
        <v>1.5720000000000001</v>
      </c>
      <c r="BP683">
        <v>1.5980000000000001</v>
      </c>
      <c r="BQ683">
        <v>1.5840000000000001</v>
      </c>
      <c r="BR683" s="12">
        <f t="shared" si="20"/>
        <v>1.0204081632653069E-2</v>
      </c>
      <c r="BS683" s="13" cm="1">
        <f t="array" aca="1" ref="BS683" ca="1">_xlfn.PERCENTILE.INC((OFFSET(E683,0,1,1,COLUMNS(E683:BQ683)-1) - E683:BP683) / E683:BP683, 0.05) * SQRT(COUNT(E683:BQ683) - 1)</f>
        <v>-0.36079817068960596</v>
      </c>
      <c r="BT683" s="12" cm="1">
        <f t="array" aca="1" ref="BT683" ca="1">_xlfn.STDEV.P((E683:BP683 - OFFSET(E683:BP683,0,1)) / OFFSET(E683:BP683,0,1)) * SQRT(COUNT(E683:BQ683)-1)</f>
        <v>0.22639741658851303</v>
      </c>
      <c r="BU683" s="12" cm="1">
        <f t="array" ref="BU683">-(MAX(1 - (E683:BQ683 / _xlfn.SCAN(E683, E683:BQ683, _xlfn.LAMBDA(_xlpm.a,_xlpm.b, MAX(_xlpm.a, _xlpm.b))))))</f>
        <v>-0.1769633507853402</v>
      </c>
      <c r="BV683" s="14">
        <f t="shared" ca="1" si="21"/>
        <v>5.8353499928246851E-2</v>
      </c>
    </row>
    <row r="684" spans="1:74" x14ac:dyDescent="0.45">
      <c r="A684" s="2" t="s">
        <v>1387</v>
      </c>
      <c r="B684" t="s">
        <v>1388</v>
      </c>
      <c r="C684" t="s">
        <v>19</v>
      </c>
      <c r="D684" t="s">
        <v>29</v>
      </c>
      <c r="E684">
        <v>38.5</v>
      </c>
      <c r="F684">
        <v>36.14</v>
      </c>
      <c r="G684">
        <v>36.119999999999997</v>
      </c>
      <c r="H684">
        <v>37.4</v>
      </c>
      <c r="I684">
        <v>40.24</v>
      </c>
      <c r="J684">
        <v>42.36</v>
      </c>
      <c r="K684">
        <v>41.28</v>
      </c>
      <c r="L684">
        <v>41.28</v>
      </c>
      <c r="M684">
        <v>41.28</v>
      </c>
      <c r="N684">
        <v>44</v>
      </c>
      <c r="O684">
        <v>40.58</v>
      </c>
      <c r="P684">
        <v>40.04</v>
      </c>
      <c r="Q684">
        <v>40.26</v>
      </c>
      <c r="R684">
        <v>38.72</v>
      </c>
      <c r="S684">
        <v>34.86</v>
      </c>
      <c r="T684">
        <v>33.42</v>
      </c>
      <c r="U684">
        <v>32.6</v>
      </c>
      <c r="V684">
        <v>30</v>
      </c>
      <c r="W684">
        <v>31</v>
      </c>
      <c r="X684">
        <v>31.82</v>
      </c>
      <c r="Y684">
        <v>34.840000000000003</v>
      </c>
      <c r="Z684">
        <v>37.76</v>
      </c>
      <c r="AA684">
        <v>37.14</v>
      </c>
      <c r="AB684">
        <v>35.299999999999997</v>
      </c>
      <c r="AC684">
        <v>33.64</v>
      </c>
      <c r="AD684">
        <v>33.08</v>
      </c>
      <c r="AE684">
        <v>33.72</v>
      </c>
      <c r="AF684">
        <v>33.72</v>
      </c>
      <c r="AG684">
        <v>32.4</v>
      </c>
      <c r="AH684">
        <v>31.82</v>
      </c>
      <c r="AI684">
        <v>30</v>
      </c>
      <c r="AJ684">
        <v>32</v>
      </c>
      <c r="AK684">
        <v>34.020000000000003</v>
      </c>
      <c r="AL684">
        <v>33.08</v>
      </c>
      <c r="AM684">
        <v>33.659999999999997</v>
      </c>
      <c r="AN684">
        <v>34.08</v>
      </c>
      <c r="AO684">
        <v>32.56</v>
      </c>
      <c r="AP684">
        <v>66</v>
      </c>
      <c r="AQ684">
        <v>66</v>
      </c>
      <c r="AR684">
        <v>59.05</v>
      </c>
      <c r="AS684">
        <v>57.05</v>
      </c>
      <c r="AT684">
        <v>66.45</v>
      </c>
      <c r="AU684">
        <v>62.1</v>
      </c>
      <c r="AV684">
        <v>64.349999999999994</v>
      </c>
      <c r="AW684">
        <v>60.75</v>
      </c>
      <c r="AX684">
        <v>69.099999999999994</v>
      </c>
      <c r="AY684">
        <v>67.650000000000006</v>
      </c>
      <c r="AZ684">
        <v>69.599999999999994</v>
      </c>
      <c r="BA684">
        <v>75.349999999999994</v>
      </c>
      <c r="BB684">
        <v>73.05</v>
      </c>
      <c r="BC684">
        <v>71.150000000000006</v>
      </c>
      <c r="BD684">
        <v>64</v>
      </c>
      <c r="BE684">
        <v>65.45</v>
      </c>
      <c r="BF684">
        <v>63.85</v>
      </c>
      <c r="BG684">
        <v>65.2</v>
      </c>
      <c r="BH684">
        <v>65.650000000000006</v>
      </c>
      <c r="BI684">
        <v>64.400000000000006</v>
      </c>
      <c r="BJ684">
        <v>62.6</v>
      </c>
      <c r="BK684">
        <v>70.25</v>
      </c>
      <c r="BL684">
        <v>67.45</v>
      </c>
      <c r="BM684">
        <v>63.35</v>
      </c>
      <c r="BN684">
        <v>64.5</v>
      </c>
      <c r="BO684">
        <v>58.5</v>
      </c>
      <c r="BP684">
        <v>57.6</v>
      </c>
      <c r="BQ684">
        <v>53.15</v>
      </c>
      <c r="BR684" s="12">
        <f t="shared" si="20"/>
        <v>0.38051948051948048</v>
      </c>
      <c r="BS684" s="13" cm="1">
        <f t="array" aca="1" ref="BS684" ca="1">_xlfn.PERCENTILE.INC((OFFSET(E684,0,1,1,COLUMNS(E684:BQ684)-1) - E684:BP684) / E684:BP684, 0.05) * SQRT(COUNT(E684:BQ684) - 1)</f>
        <v>-0.72826366100727635</v>
      </c>
      <c r="BT684" s="12" cm="1">
        <f t="array" aca="1" ref="BT684" ca="1">_xlfn.STDEV.P((E684:BP684 - OFFSET(E684:BP684,0,1)) / OFFSET(E684:BP684,0,1)) * SQRT(COUNT(E684:BQ684)-1)</f>
        <v>0.67996677725089827</v>
      </c>
      <c r="BU684" s="12" cm="1">
        <f t="array" ref="BU684">-(MAX(1 - (E684:BQ684 / _xlfn.SCAN(E684, E684:BQ684, _xlfn.LAMBDA(_xlpm.a,_xlpm.b, MAX(_xlpm.a, _xlpm.b))))))</f>
        <v>-0.31818181818181823</v>
      </c>
      <c r="BV684" s="14">
        <f t="shared" ca="1" si="21"/>
        <v>0.56403708732664237</v>
      </c>
    </row>
    <row r="685" spans="1:74" x14ac:dyDescent="0.45">
      <c r="A685" s="2" t="s">
        <v>1389</v>
      </c>
      <c r="B685" t="s">
        <v>1390</v>
      </c>
      <c r="C685" t="s">
        <v>111</v>
      </c>
      <c r="D685" t="s">
        <v>8</v>
      </c>
      <c r="E685">
        <v>1.476</v>
      </c>
      <c r="F685">
        <v>1.63</v>
      </c>
      <c r="G685">
        <v>1.5920000000000001</v>
      </c>
      <c r="H685">
        <v>1.63</v>
      </c>
      <c r="I685">
        <v>1.63</v>
      </c>
      <c r="J685">
        <v>1.6140000000000001</v>
      </c>
      <c r="K685">
        <v>1.66</v>
      </c>
      <c r="L685">
        <v>1.66</v>
      </c>
      <c r="M685">
        <v>1.66</v>
      </c>
      <c r="N685">
        <v>1.5920000000000001</v>
      </c>
      <c r="O685">
        <v>1.536</v>
      </c>
      <c r="P685">
        <v>1.506</v>
      </c>
      <c r="Q685">
        <v>1.5580000000000001</v>
      </c>
      <c r="R685">
        <v>1.58</v>
      </c>
      <c r="S685">
        <v>1.522</v>
      </c>
      <c r="T685">
        <v>1.5660000000000001</v>
      </c>
      <c r="U685">
        <v>1.63</v>
      </c>
      <c r="V685">
        <v>1.6</v>
      </c>
      <c r="W685">
        <v>1.55</v>
      </c>
      <c r="X685">
        <v>1.59</v>
      </c>
      <c r="Y685">
        <v>1.6879999999999999</v>
      </c>
      <c r="Z685">
        <v>1.7</v>
      </c>
      <c r="AA685">
        <v>1.7</v>
      </c>
      <c r="AB685">
        <v>1.5960000000000001</v>
      </c>
      <c r="AC685">
        <v>1.694</v>
      </c>
      <c r="AD685">
        <v>1.6759999999999999</v>
      </c>
      <c r="AE685">
        <v>1.728</v>
      </c>
      <c r="AF685">
        <v>1.73</v>
      </c>
      <c r="AG685">
        <v>1.6779999999999999</v>
      </c>
      <c r="AH685">
        <v>1.696</v>
      </c>
      <c r="AI685">
        <v>1.66</v>
      </c>
      <c r="AJ685">
        <v>1.6120000000000001</v>
      </c>
      <c r="AK685">
        <v>1.6439999999999999</v>
      </c>
      <c r="AL685">
        <v>1.704</v>
      </c>
      <c r="AM685">
        <v>1.68</v>
      </c>
      <c r="AN685">
        <v>1.6479999999999999</v>
      </c>
      <c r="AO685">
        <v>1.6759999999999999</v>
      </c>
      <c r="AP685">
        <v>1.6659999999999999</v>
      </c>
      <c r="AQ685">
        <v>1.7</v>
      </c>
      <c r="AR685">
        <v>1.744</v>
      </c>
      <c r="AS685">
        <v>1.75</v>
      </c>
      <c r="AT685">
        <v>1.772</v>
      </c>
      <c r="AU685">
        <v>1.71</v>
      </c>
      <c r="AV685">
        <v>1.736</v>
      </c>
      <c r="AW685">
        <v>1.8440000000000001</v>
      </c>
      <c r="AX685">
        <v>1.88</v>
      </c>
      <c r="AY685">
        <v>1.8759999999999999</v>
      </c>
      <c r="AZ685">
        <v>1.9379999999999999</v>
      </c>
      <c r="BA685">
        <v>2.0750000000000002</v>
      </c>
      <c r="BB685">
        <v>1.956</v>
      </c>
      <c r="BC685">
        <v>1.9019999999999999</v>
      </c>
      <c r="BD685">
        <v>1.74</v>
      </c>
      <c r="BE685">
        <v>1.776</v>
      </c>
      <c r="BF685">
        <v>1.782</v>
      </c>
      <c r="BG685">
        <v>1.87</v>
      </c>
      <c r="BH685">
        <v>1.8220000000000001</v>
      </c>
      <c r="BI685">
        <v>1.82</v>
      </c>
      <c r="BJ685">
        <v>1.8340000000000001</v>
      </c>
      <c r="BK685">
        <v>1.8</v>
      </c>
      <c r="BL685">
        <v>1.8460000000000001</v>
      </c>
      <c r="BM685">
        <v>1.766</v>
      </c>
      <c r="BN685">
        <v>1.8420000000000001</v>
      </c>
      <c r="BO685">
        <v>1.78</v>
      </c>
      <c r="BP685">
        <v>1.81</v>
      </c>
      <c r="BQ685">
        <v>1.754</v>
      </c>
      <c r="BR685" s="12">
        <f t="shared" si="20"/>
        <v>0.18834688346883471</v>
      </c>
      <c r="BS685" s="13" cm="1">
        <f t="array" aca="1" ref="BS685" ca="1">_xlfn.PERCENTILE.INC((OFFSET(E685,0,1,1,COLUMNS(E685:BQ685)-1) - E685:BP685) / E685:BP685, 0.05) * SQRT(COUNT(E685:BQ685) - 1)</f>
        <v>-0.34384785077471325</v>
      </c>
      <c r="BT685" s="12" cm="1">
        <f t="array" aca="1" ref="BT685" ca="1">_xlfn.STDEV.P((E685:BP685 - OFFSET(E685:BP685,0,1)) / OFFSET(E685:BP685,0,1)) * SQRT(COUNT(E685:BQ685)-1)</f>
        <v>0.27202546086442209</v>
      </c>
      <c r="BU685" s="12" cm="1">
        <f t="array" ref="BU685">-(MAX(1 - (E685:BQ685 / _xlfn.SCAN(E685, E685:BQ685, _xlfn.LAMBDA(_xlpm.a,_xlpm.b, MAX(_xlpm.a, _xlpm.b))))))</f>
        <v>-0.16144578313253022</v>
      </c>
      <c r="BV685" s="14">
        <f t="shared" ca="1" si="21"/>
        <v>0.70344107812836609</v>
      </c>
    </row>
    <row r="686" spans="1:74" x14ac:dyDescent="0.45">
      <c r="A686" s="2" t="s">
        <v>1391</v>
      </c>
      <c r="B686" t="s">
        <v>1392</v>
      </c>
      <c r="C686" t="s">
        <v>37</v>
      </c>
      <c r="D686" t="s">
        <v>8</v>
      </c>
      <c r="E686">
        <v>51.2</v>
      </c>
      <c r="F686">
        <v>51.8</v>
      </c>
      <c r="G686">
        <v>51</v>
      </c>
      <c r="H686">
        <v>53.8</v>
      </c>
      <c r="I686">
        <v>53.2</v>
      </c>
      <c r="J686">
        <v>54.4</v>
      </c>
      <c r="K686">
        <v>57.8</v>
      </c>
      <c r="L686">
        <v>57.8</v>
      </c>
      <c r="M686">
        <v>57.8</v>
      </c>
      <c r="N686">
        <v>60.8</v>
      </c>
      <c r="O686">
        <v>56.8</v>
      </c>
      <c r="P686">
        <v>57.4</v>
      </c>
      <c r="Q686">
        <v>60.8</v>
      </c>
      <c r="R686">
        <v>62.2</v>
      </c>
      <c r="S686">
        <v>61.4</v>
      </c>
      <c r="T686">
        <v>63.6</v>
      </c>
      <c r="U686">
        <v>68.2</v>
      </c>
      <c r="V686">
        <v>61.6</v>
      </c>
      <c r="W686">
        <v>64.2</v>
      </c>
      <c r="X686">
        <v>61.6</v>
      </c>
      <c r="Y686">
        <v>63.4</v>
      </c>
      <c r="Z686">
        <v>64.400000000000006</v>
      </c>
      <c r="AA686">
        <v>64.400000000000006</v>
      </c>
      <c r="AB686">
        <v>62</v>
      </c>
      <c r="AC686">
        <v>66</v>
      </c>
      <c r="AD686">
        <v>62.8</v>
      </c>
      <c r="AE686">
        <v>62</v>
      </c>
      <c r="AF686">
        <v>61</v>
      </c>
      <c r="AG686">
        <v>61.6</v>
      </c>
      <c r="AH686">
        <v>61.4</v>
      </c>
      <c r="AI686">
        <v>61.2</v>
      </c>
      <c r="AJ686">
        <v>58.6</v>
      </c>
      <c r="AK686">
        <v>59</v>
      </c>
      <c r="AL686">
        <v>60.2</v>
      </c>
      <c r="AM686">
        <v>60</v>
      </c>
      <c r="AN686">
        <v>60</v>
      </c>
      <c r="AO686">
        <v>60.8</v>
      </c>
      <c r="AP686">
        <v>59</v>
      </c>
      <c r="AQ686">
        <v>61</v>
      </c>
      <c r="AR686">
        <v>61.2</v>
      </c>
      <c r="AS686">
        <v>61.8</v>
      </c>
      <c r="AT686">
        <v>61.4</v>
      </c>
      <c r="AU686">
        <v>61</v>
      </c>
      <c r="AV686">
        <v>61</v>
      </c>
      <c r="AW686">
        <v>63.8</v>
      </c>
      <c r="AX686">
        <v>64.8</v>
      </c>
      <c r="AY686">
        <v>64.599999999999994</v>
      </c>
      <c r="AZ686">
        <v>65.2</v>
      </c>
      <c r="BA686">
        <v>67.400000000000006</v>
      </c>
      <c r="BB686">
        <v>63.2</v>
      </c>
      <c r="BC686">
        <v>63.2</v>
      </c>
      <c r="BD686">
        <v>61.2</v>
      </c>
      <c r="BE686">
        <v>62.4</v>
      </c>
      <c r="BF686">
        <v>64.599999999999994</v>
      </c>
      <c r="BG686">
        <v>64.8</v>
      </c>
      <c r="BH686">
        <v>64.400000000000006</v>
      </c>
      <c r="BI686">
        <v>63.6</v>
      </c>
      <c r="BJ686">
        <v>64</v>
      </c>
      <c r="BK686">
        <v>64</v>
      </c>
      <c r="BL686">
        <v>68.2</v>
      </c>
      <c r="BM686">
        <v>64.2</v>
      </c>
      <c r="BN686">
        <v>66.400000000000006</v>
      </c>
      <c r="BO686">
        <v>66.2</v>
      </c>
      <c r="BP686">
        <v>66.2</v>
      </c>
      <c r="BQ686">
        <v>65.599999999999994</v>
      </c>
      <c r="BR686" s="12">
        <f t="shared" si="20"/>
        <v>0.28124999999999983</v>
      </c>
      <c r="BS686" s="13" cm="1">
        <f t="array" aca="1" ref="BS686" ca="1">_xlfn.PERCENTILE.INC((OFFSET(E686,0,1,1,COLUMNS(E686:BQ686)-1) - E686:BP686) / E686:BP686, 0.05) * SQRT(COUNT(E686:BQ686) - 1)</f>
        <v>-0.45700879765395896</v>
      </c>
      <c r="BT686" s="12" cm="1">
        <f t="array" aca="1" ref="BT686" ca="1">_xlfn.STDEV.P((E686:BP686 - OFFSET(E686:BP686,0,1)) / OFFSET(E686:BP686,0,1)) * SQRT(COUNT(E686:BQ686)-1)</f>
        <v>0.26837278472283566</v>
      </c>
      <c r="BU686" s="12" cm="1">
        <f t="array" ref="BU686">-(MAX(1 - (E686:BQ686 / _xlfn.SCAN(E686, E686:BQ686, _xlfn.LAMBDA(_xlpm.a,_xlpm.b, MAX(_xlpm.a, _xlpm.b))))))</f>
        <v>-0.14076246334310849</v>
      </c>
      <c r="BV686" s="14">
        <f t="shared" ca="1" si="21"/>
        <v>1.0591871314133761</v>
      </c>
    </row>
    <row r="687" spans="1:74" x14ac:dyDescent="0.45">
      <c r="A687" s="2" t="s">
        <v>1393</v>
      </c>
      <c r="B687" t="s">
        <v>1394</v>
      </c>
      <c r="C687" t="s">
        <v>19</v>
      </c>
      <c r="D687" t="s">
        <v>8</v>
      </c>
      <c r="E687">
        <v>21.378</v>
      </c>
      <c r="F687">
        <v>21.085000000000001</v>
      </c>
      <c r="G687">
        <v>20.536999999999999</v>
      </c>
      <c r="H687">
        <v>22.902999999999999</v>
      </c>
      <c r="I687">
        <v>23.568999999999999</v>
      </c>
      <c r="J687">
        <v>23.556000000000001</v>
      </c>
      <c r="K687">
        <v>24.992000000000001</v>
      </c>
      <c r="L687">
        <v>24.992000000000001</v>
      </c>
      <c r="M687">
        <v>24.992000000000001</v>
      </c>
      <c r="N687">
        <v>24.623999999999999</v>
      </c>
      <c r="O687">
        <v>23.132999999999999</v>
      </c>
      <c r="P687">
        <v>23.192</v>
      </c>
      <c r="Q687">
        <v>24.321999999999999</v>
      </c>
      <c r="R687">
        <v>24.016999999999999</v>
      </c>
      <c r="S687">
        <v>22.974</v>
      </c>
      <c r="T687">
        <v>23.326000000000001</v>
      </c>
      <c r="U687">
        <v>24.067</v>
      </c>
      <c r="V687">
        <v>23.082999999999998</v>
      </c>
      <c r="W687">
        <v>24.556999999999999</v>
      </c>
      <c r="X687">
        <v>25.47</v>
      </c>
      <c r="Y687">
        <v>27.17</v>
      </c>
      <c r="Z687">
        <v>26.411999999999999</v>
      </c>
      <c r="AA687">
        <v>26.411999999999999</v>
      </c>
      <c r="AB687">
        <v>24.824999999999999</v>
      </c>
      <c r="AC687">
        <v>25.75</v>
      </c>
      <c r="AD687">
        <v>25.047000000000001</v>
      </c>
      <c r="AE687">
        <v>25.206</v>
      </c>
      <c r="AF687">
        <v>26.513000000000002</v>
      </c>
      <c r="AG687">
        <v>25.931000000000001</v>
      </c>
      <c r="AH687">
        <v>25.625</v>
      </c>
      <c r="AI687">
        <v>23.971</v>
      </c>
      <c r="AJ687">
        <v>23.129000000000001</v>
      </c>
      <c r="AK687">
        <v>23.456</v>
      </c>
      <c r="AL687">
        <v>26.114999999999998</v>
      </c>
      <c r="AM687">
        <v>25.968</v>
      </c>
      <c r="AN687">
        <v>26.81</v>
      </c>
      <c r="AO687">
        <v>26.337</v>
      </c>
      <c r="AP687">
        <v>26.248999999999999</v>
      </c>
      <c r="AQ687">
        <v>26.696999999999999</v>
      </c>
      <c r="AR687">
        <v>27.353999999999999</v>
      </c>
      <c r="AS687">
        <v>29.774999999999999</v>
      </c>
      <c r="AT687">
        <v>29.356000000000002</v>
      </c>
      <c r="AU687">
        <v>27.957000000000001</v>
      </c>
      <c r="AV687">
        <v>27.957000000000001</v>
      </c>
      <c r="AW687">
        <v>30.117999999999999</v>
      </c>
      <c r="AX687">
        <v>31.771999999999998</v>
      </c>
      <c r="AY687">
        <v>30.989000000000001</v>
      </c>
      <c r="AZ687">
        <v>33.354999999999997</v>
      </c>
      <c r="BA687">
        <v>33.590000000000003</v>
      </c>
      <c r="BB687">
        <v>32.634999999999998</v>
      </c>
      <c r="BC687">
        <v>32.497</v>
      </c>
      <c r="BD687">
        <v>29.577999999999999</v>
      </c>
      <c r="BE687">
        <v>30.169</v>
      </c>
      <c r="BF687">
        <v>29.88</v>
      </c>
      <c r="BG687">
        <v>30.998000000000001</v>
      </c>
      <c r="BH687">
        <v>30.994</v>
      </c>
      <c r="BI687">
        <v>30.763000000000002</v>
      </c>
      <c r="BJ687">
        <v>30.788</v>
      </c>
      <c r="BK687">
        <v>30.745999999999999</v>
      </c>
      <c r="BL687">
        <v>31.061</v>
      </c>
      <c r="BM687">
        <v>29.184000000000001</v>
      </c>
      <c r="BN687">
        <v>30.013999999999999</v>
      </c>
      <c r="BO687">
        <v>29.323</v>
      </c>
      <c r="BP687">
        <v>30.076000000000001</v>
      </c>
      <c r="BQ687">
        <v>30.273</v>
      </c>
      <c r="BR687" s="12">
        <f t="shared" si="20"/>
        <v>0.41608195341004767</v>
      </c>
      <c r="BS687" s="13" cm="1">
        <f t="array" aca="1" ref="BS687" ca="1">_xlfn.PERCENTILE.INC((OFFSET(E687,0,1,1,COLUMNS(E687:BQ687)-1) - E687:BP687) / E687:BP687, 0.05) * SQRT(COUNT(E687:BQ687) - 1)</f>
        <v>-0.48302403614022599</v>
      </c>
      <c r="BT687" s="12" cm="1">
        <f t="array" aca="1" ref="BT687" ca="1">_xlfn.STDEV.P((E687:BP687 - OFFSET(E687:BP687,0,1)) / OFFSET(E687:BP687,0,1)) * SQRT(COUNT(E687:BQ687)-1)</f>
        <v>0.3246992253626651</v>
      </c>
      <c r="BU687" s="12" cm="1">
        <f t="array" ref="BU687">-(MAX(1 - (E687:BQ687 / _xlfn.SCAN(E687, E687:BQ687, _xlfn.LAMBDA(_xlpm.a,_xlpm.b, MAX(_xlpm.a, _xlpm.b))))))</f>
        <v>-0.14873021715126977</v>
      </c>
      <c r="BV687" s="14">
        <f t="shared" ca="1" si="21"/>
        <v>1.2906989628384735</v>
      </c>
    </row>
    <row r="688" spans="1:74" x14ac:dyDescent="0.45">
      <c r="A688" s="2" t="s">
        <v>1395</v>
      </c>
      <c r="B688" t="s">
        <v>1396</v>
      </c>
      <c r="C688" t="s">
        <v>37</v>
      </c>
      <c r="D688" t="s">
        <v>55</v>
      </c>
      <c r="E688">
        <v>212.4</v>
      </c>
      <c r="F688">
        <v>213.6</v>
      </c>
      <c r="G688">
        <v>217.6</v>
      </c>
      <c r="H688">
        <v>228</v>
      </c>
      <c r="I688">
        <v>229.6</v>
      </c>
      <c r="J688">
        <v>224.4</v>
      </c>
      <c r="K688">
        <v>229</v>
      </c>
      <c r="L688">
        <v>229</v>
      </c>
      <c r="M688">
        <v>229</v>
      </c>
      <c r="N688">
        <v>235</v>
      </c>
      <c r="O688">
        <v>223</v>
      </c>
      <c r="P688">
        <v>222.4</v>
      </c>
      <c r="Q688">
        <v>217.8</v>
      </c>
      <c r="R688">
        <v>217.6</v>
      </c>
      <c r="S688">
        <v>208</v>
      </c>
      <c r="T688">
        <v>216.2</v>
      </c>
      <c r="U688">
        <v>219</v>
      </c>
      <c r="V688">
        <v>212</v>
      </c>
      <c r="W688">
        <v>202.4</v>
      </c>
      <c r="X688">
        <v>201.4</v>
      </c>
      <c r="Y688">
        <v>214.4</v>
      </c>
      <c r="Z688">
        <v>219</v>
      </c>
      <c r="AA688">
        <v>219</v>
      </c>
      <c r="AB688">
        <v>204.4</v>
      </c>
      <c r="AC688">
        <v>198</v>
      </c>
      <c r="AD688">
        <v>190.5</v>
      </c>
      <c r="AE688">
        <v>188.2</v>
      </c>
      <c r="AF688">
        <v>188.3</v>
      </c>
      <c r="AG688">
        <v>184.5</v>
      </c>
      <c r="AH688">
        <v>184.6</v>
      </c>
      <c r="AI688">
        <v>190.3</v>
      </c>
      <c r="AJ688">
        <v>183.6</v>
      </c>
      <c r="AK688">
        <v>182.3</v>
      </c>
      <c r="AL688">
        <v>185.9</v>
      </c>
      <c r="AM688">
        <v>186.8</v>
      </c>
      <c r="AN688">
        <v>187.2</v>
      </c>
      <c r="AO688">
        <v>185</v>
      </c>
      <c r="AP688">
        <v>183.9</v>
      </c>
      <c r="AQ688">
        <v>184</v>
      </c>
      <c r="AR688">
        <v>186</v>
      </c>
      <c r="AS688">
        <v>207.8</v>
      </c>
      <c r="AT688">
        <v>212</v>
      </c>
      <c r="AU688">
        <v>215.4</v>
      </c>
      <c r="AV688">
        <v>213.6</v>
      </c>
      <c r="AW688">
        <v>215.6</v>
      </c>
      <c r="AX688">
        <v>221.8</v>
      </c>
      <c r="AY688">
        <v>226.2</v>
      </c>
      <c r="AZ688">
        <v>247.6</v>
      </c>
      <c r="BA688">
        <v>257.60000000000002</v>
      </c>
      <c r="BB688">
        <v>254.8</v>
      </c>
      <c r="BC688">
        <v>251.4</v>
      </c>
      <c r="BD688">
        <v>251.4</v>
      </c>
      <c r="BE688">
        <v>240</v>
      </c>
      <c r="BF688">
        <v>237.2</v>
      </c>
      <c r="BG688">
        <v>244.2</v>
      </c>
      <c r="BH688">
        <v>242.2</v>
      </c>
      <c r="BI688">
        <v>244.8</v>
      </c>
      <c r="BJ688">
        <v>242.4</v>
      </c>
      <c r="BK688">
        <v>236.4</v>
      </c>
      <c r="BL688">
        <v>244.6</v>
      </c>
      <c r="BM688">
        <v>241.2</v>
      </c>
      <c r="BN688">
        <v>240.8</v>
      </c>
      <c r="BO688">
        <v>237.6</v>
      </c>
      <c r="BP688">
        <v>238.4</v>
      </c>
      <c r="BQ688">
        <v>230</v>
      </c>
      <c r="BR688" s="12">
        <f t="shared" si="20"/>
        <v>8.2862523540489619E-2</v>
      </c>
      <c r="BS688" s="13" cm="1">
        <f t="array" aca="1" ref="BS688" ca="1">_xlfn.PERCENTILE.INC((OFFSET(E688,0,1,1,COLUMNS(E688:BQ688)-1) - E688:BP688) / E688:BP688, 0.05) * SQRT(COUNT(E688:BQ688) - 1)</f>
        <v>-0.36086570477247482</v>
      </c>
      <c r="BT688" s="12" cm="1">
        <f t="array" aca="1" ref="BT688" ca="1">_xlfn.STDEV.P((E688:BP688 - OFFSET(E688:BP688,0,1)) / OFFSET(E688:BP688,0,1)) * SQRT(COUNT(E688:BQ688)-1)</f>
        <v>0.24310681211104687</v>
      </c>
      <c r="BU688" s="12" cm="1">
        <f t="array" ref="BU688">-(MAX(1 - (E688:BQ688 / _xlfn.SCAN(E688, E688:BQ688, _xlfn.LAMBDA(_xlpm.a,_xlpm.b, MAX(_xlpm.a, _xlpm.b))))))</f>
        <v>-0.22425531914893615</v>
      </c>
      <c r="BV688" s="14">
        <f t="shared" ca="1" si="21"/>
        <v>0.35321726608494186</v>
      </c>
    </row>
    <row r="689" spans="1:74" x14ac:dyDescent="0.45">
      <c r="A689" s="2" t="s">
        <v>1397</v>
      </c>
      <c r="B689" t="s">
        <v>1398</v>
      </c>
      <c r="C689" t="s">
        <v>22</v>
      </c>
      <c r="D689" t="s">
        <v>34</v>
      </c>
      <c r="E689">
        <v>20.335000000000001</v>
      </c>
      <c r="F689">
        <v>20.431999999999999</v>
      </c>
      <c r="G689">
        <v>21.234000000000002</v>
      </c>
      <c r="H689">
        <v>20.888000000000002</v>
      </c>
      <c r="I689">
        <v>21.51</v>
      </c>
      <c r="J689">
        <v>21.248000000000001</v>
      </c>
      <c r="K689">
        <v>21.731000000000002</v>
      </c>
      <c r="L689">
        <v>21.731000000000002</v>
      </c>
      <c r="M689">
        <v>21.731000000000002</v>
      </c>
      <c r="N689">
        <v>23.847000000000001</v>
      </c>
      <c r="O689">
        <v>21.704000000000001</v>
      </c>
      <c r="P689">
        <v>22.463999999999999</v>
      </c>
      <c r="Q689">
        <v>22.091000000000001</v>
      </c>
      <c r="R689">
        <v>22.893000000000001</v>
      </c>
      <c r="S689">
        <v>22.948</v>
      </c>
      <c r="T689">
        <v>23.556000000000001</v>
      </c>
      <c r="U689">
        <v>25.035</v>
      </c>
      <c r="V689">
        <v>26.486999999999998</v>
      </c>
      <c r="W689">
        <v>28.588000000000001</v>
      </c>
      <c r="X689">
        <v>32.487000000000002</v>
      </c>
      <c r="Y689">
        <v>36.274000000000001</v>
      </c>
      <c r="Z689">
        <v>33.344000000000001</v>
      </c>
      <c r="AA689">
        <v>33.344000000000001</v>
      </c>
      <c r="AB689">
        <v>32.21</v>
      </c>
      <c r="AC689">
        <v>33.869</v>
      </c>
      <c r="AD689">
        <v>34.56</v>
      </c>
      <c r="AE689">
        <v>33.591999999999999</v>
      </c>
      <c r="AF689">
        <v>32.625</v>
      </c>
      <c r="AG689">
        <v>30.827999999999999</v>
      </c>
      <c r="AH689">
        <v>33.15</v>
      </c>
      <c r="AI689">
        <v>33.15</v>
      </c>
      <c r="AJ689">
        <v>31.602</v>
      </c>
      <c r="AK689">
        <v>30.302</v>
      </c>
      <c r="AL689">
        <v>28.891999999999999</v>
      </c>
      <c r="AM689">
        <v>30.274999999999999</v>
      </c>
      <c r="AN689">
        <v>30.274999999999999</v>
      </c>
      <c r="AO689">
        <v>30.274999999999999</v>
      </c>
      <c r="AP689">
        <v>30.274999999999999</v>
      </c>
      <c r="AQ689">
        <v>28.616</v>
      </c>
      <c r="AR689">
        <v>26.652999999999999</v>
      </c>
      <c r="AS689">
        <v>26.68</v>
      </c>
      <c r="AT689">
        <v>26.265999999999998</v>
      </c>
      <c r="AU689">
        <v>24.123000000000001</v>
      </c>
      <c r="AV689">
        <v>24.123000000000001</v>
      </c>
      <c r="AW689">
        <v>25.16</v>
      </c>
      <c r="AX689">
        <v>25.588000000000001</v>
      </c>
      <c r="AY689">
        <v>24.911000000000001</v>
      </c>
      <c r="AZ689">
        <v>25.297999999999998</v>
      </c>
      <c r="BA689">
        <v>25.297999999999998</v>
      </c>
      <c r="BB689">
        <v>25.16</v>
      </c>
      <c r="BC689">
        <v>24.648</v>
      </c>
      <c r="BD689">
        <v>24.053999999999998</v>
      </c>
      <c r="BE689">
        <v>24.068000000000001</v>
      </c>
      <c r="BF689">
        <v>24.648</v>
      </c>
      <c r="BG689">
        <v>24.648</v>
      </c>
      <c r="BH689">
        <v>25.478000000000002</v>
      </c>
      <c r="BI689">
        <v>24.648</v>
      </c>
      <c r="BJ689">
        <v>29.085999999999999</v>
      </c>
      <c r="BK689">
        <v>35.832000000000001</v>
      </c>
      <c r="BL689">
        <v>39.122</v>
      </c>
      <c r="BM689">
        <v>36.854999999999997</v>
      </c>
      <c r="BN689">
        <v>34.201000000000001</v>
      </c>
      <c r="BO689">
        <v>33.15</v>
      </c>
      <c r="BP689">
        <v>37.048999999999999</v>
      </c>
      <c r="BQ689">
        <v>38.32</v>
      </c>
      <c r="BR689" s="12">
        <f t="shared" si="20"/>
        <v>0.88443570199164001</v>
      </c>
      <c r="BS689" s="13" cm="1">
        <f t="array" aca="1" ref="BS689" ca="1">_xlfn.PERCENTILE.INC((OFFSET(E689,0,1,1,COLUMNS(E689:BQ689)-1) - E689:BP689) / E689:BP689, 0.05) * SQRT(COUNT(E689:BQ689) - 1)</f>
        <v>-0.57199876758258961</v>
      </c>
      <c r="BT689" s="12" cm="1">
        <f t="array" aca="1" ref="BT689" ca="1">_xlfn.STDEV.P((E689:BP689 - OFFSET(E689:BP689,0,1)) / OFFSET(E689:BP689,0,1)) * SQRT(COUNT(E689:BQ689)-1)</f>
        <v>0.4472042168274627</v>
      </c>
      <c r="BU689" s="12" cm="1">
        <f t="array" ref="BU689">-(MAX(1 - (E689:BQ689 / _xlfn.SCAN(E689, E689:BQ689, _xlfn.LAMBDA(_xlpm.a,_xlpm.b, MAX(_xlpm.a, _xlpm.b))))))</f>
        <v>-0.33688041021117054</v>
      </c>
      <c r="BV689" s="14">
        <f t="shared" ca="1" si="21"/>
        <v>1.9844238238344409</v>
      </c>
    </row>
    <row r="690" spans="1:74" x14ac:dyDescent="0.45">
      <c r="A690" s="2" t="s">
        <v>1399</v>
      </c>
      <c r="B690" t="s">
        <v>1400</v>
      </c>
      <c r="C690" t="s">
        <v>25</v>
      </c>
      <c r="D690" t="s">
        <v>29</v>
      </c>
      <c r="E690">
        <v>55.2</v>
      </c>
      <c r="F690">
        <v>55.39</v>
      </c>
      <c r="G690">
        <v>55.98</v>
      </c>
      <c r="H690">
        <v>55.98</v>
      </c>
      <c r="I690">
        <v>55.98</v>
      </c>
      <c r="J690">
        <v>57.95</v>
      </c>
      <c r="K690">
        <v>58.93</v>
      </c>
      <c r="L690">
        <v>58.93</v>
      </c>
      <c r="M690">
        <v>58.93</v>
      </c>
      <c r="N690">
        <v>59.52</v>
      </c>
      <c r="O690">
        <v>57.75</v>
      </c>
      <c r="P690">
        <v>58.93</v>
      </c>
      <c r="Q690">
        <v>58.93</v>
      </c>
      <c r="R690">
        <v>58.34</v>
      </c>
      <c r="S690">
        <v>58.24</v>
      </c>
      <c r="T690">
        <v>57.95</v>
      </c>
      <c r="U690">
        <v>56.96</v>
      </c>
      <c r="V690">
        <v>58.93</v>
      </c>
      <c r="W690">
        <v>57.95</v>
      </c>
      <c r="X690">
        <v>57.36</v>
      </c>
      <c r="Y690">
        <v>57.95</v>
      </c>
      <c r="Z690">
        <v>57.95</v>
      </c>
      <c r="AA690">
        <v>57.95</v>
      </c>
      <c r="AB690">
        <v>57.95</v>
      </c>
      <c r="AC690">
        <v>57.36</v>
      </c>
      <c r="AD690">
        <v>56.96</v>
      </c>
      <c r="AE690">
        <v>57.16</v>
      </c>
      <c r="AF690">
        <v>57.16</v>
      </c>
      <c r="AG690">
        <v>57.95</v>
      </c>
      <c r="AH690">
        <v>57.95</v>
      </c>
      <c r="AI690">
        <v>57.95</v>
      </c>
      <c r="AJ690">
        <v>57.16</v>
      </c>
      <c r="AK690">
        <v>56.28</v>
      </c>
      <c r="AL690">
        <v>56.38</v>
      </c>
      <c r="AM690">
        <v>60.7</v>
      </c>
      <c r="AN690">
        <v>58.93</v>
      </c>
      <c r="AO690">
        <v>59.91</v>
      </c>
      <c r="AP690">
        <v>59.91</v>
      </c>
      <c r="AQ690">
        <v>59.91</v>
      </c>
      <c r="AR690">
        <v>58.93</v>
      </c>
      <c r="AS690">
        <v>57.16</v>
      </c>
      <c r="AT690">
        <v>57.75</v>
      </c>
      <c r="AU690">
        <v>55.98</v>
      </c>
      <c r="AV690">
        <v>64.819999999999993</v>
      </c>
      <c r="AW690">
        <v>66.790000000000006</v>
      </c>
      <c r="AX690">
        <v>65.8</v>
      </c>
      <c r="AY690">
        <v>63.84</v>
      </c>
      <c r="AZ690">
        <v>64.63</v>
      </c>
      <c r="BA690">
        <v>66.790000000000006</v>
      </c>
      <c r="BB690">
        <v>66.39</v>
      </c>
      <c r="BC690">
        <v>64.819999999999993</v>
      </c>
      <c r="BD690">
        <v>63.25</v>
      </c>
      <c r="BE690">
        <v>64.040000000000006</v>
      </c>
      <c r="BF690">
        <v>64.23</v>
      </c>
      <c r="BG690">
        <v>67.77</v>
      </c>
      <c r="BH690">
        <v>65.209999999999994</v>
      </c>
      <c r="BI690">
        <v>64.819999999999993</v>
      </c>
      <c r="BJ690">
        <v>62.66</v>
      </c>
      <c r="BK690">
        <v>63.35</v>
      </c>
      <c r="BL690">
        <v>62.27</v>
      </c>
      <c r="BM690">
        <v>59.71</v>
      </c>
      <c r="BN690">
        <v>61.09</v>
      </c>
      <c r="BO690">
        <v>59.91</v>
      </c>
      <c r="BP690">
        <v>59.32</v>
      </c>
      <c r="BQ690">
        <v>61.29</v>
      </c>
      <c r="BR690" s="12">
        <f t="shared" si="20"/>
        <v>0.11032608695652167</v>
      </c>
      <c r="BS690" s="13" cm="1">
        <f t="array" aca="1" ref="BS690" ca="1">_xlfn.PERCENTILE.INC((OFFSET(E690,0,1,1,COLUMNS(E690:BQ690)-1) - E690:BP690) / E690:BP690, 0.05) * SQRT(COUNT(E690:BQ690) - 1)</f>
        <v>-0.24445834701527941</v>
      </c>
      <c r="BT690" s="12" cm="1">
        <f t="array" aca="1" ref="BT690" ca="1">_xlfn.STDEV.P((E690:BP690 - OFFSET(E690:BP690,0,1)) / OFFSET(E690:BP690,0,1)) * SQRT(COUNT(E690:BQ690)-1)</f>
        <v>0.21753330114749883</v>
      </c>
      <c r="BU690" s="12" cm="1">
        <f t="array" ref="BU690">-(MAX(1 - (E690:BQ690 / _xlfn.SCAN(E690, E690:BQ690, _xlfn.LAMBDA(_xlpm.a,_xlpm.b, MAX(_xlpm.a, _xlpm.b))))))</f>
        <v>-0.12468643942747526</v>
      </c>
      <c r="BV690" s="14">
        <f t="shared" ca="1" si="21"/>
        <v>0.52099189576347193</v>
      </c>
    </row>
    <row r="691" spans="1:74" x14ac:dyDescent="0.45">
      <c r="A691" s="2" t="s">
        <v>1401</v>
      </c>
      <c r="B691" t="s">
        <v>1402</v>
      </c>
      <c r="C691" t="s">
        <v>19</v>
      </c>
      <c r="D691" t="s">
        <v>29</v>
      </c>
      <c r="E691">
        <v>204</v>
      </c>
      <c r="F691">
        <v>177.9</v>
      </c>
      <c r="G691">
        <v>184.9</v>
      </c>
      <c r="H691">
        <v>201</v>
      </c>
      <c r="I691">
        <v>223.8</v>
      </c>
      <c r="J691">
        <v>223.2</v>
      </c>
      <c r="K691">
        <v>258.60000000000002</v>
      </c>
      <c r="L691">
        <v>258.60000000000002</v>
      </c>
      <c r="M691">
        <v>258.60000000000002</v>
      </c>
      <c r="N691">
        <v>254.4</v>
      </c>
      <c r="O691">
        <v>236.8</v>
      </c>
      <c r="P691">
        <v>240.8</v>
      </c>
      <c r="Q691">
        <v>248.6</v>
      </c>
      <c r="R691">
        <v>250.6</v>
      </c>
      <c r="S691">
        <v>235.8</v>
      </c>
      <c r="T691">
        <v>229.2</v>
      </c>
      <c r="U691">
        <v>230.4</v>
      </c>
      <c r="V691">
        <v>223.6</v>
      </c>
      <c r="W691">
        <v>230</v>
      </c>
      <c r="X691">
        <v>244.4</v>
      </c>
      <c r="Y691">
        <v>265.39999999999998</v>
      </c>
      <c r="Z691">
        <v>273.2</v>
      </c>
      <c r="AA691">
        <v>256.2</v>
      </c>
      <c r="AB691">
        <v>236.4</v>
      </c>
      <c r="AC691">
        <v>238</v>
      </c>
      <c r="AD691">
        <v>230</v>
      </c>
      <c r="AE691">
        <v>221</v>
      </c>
      <c r="AF691">
        <v>221</v>
      </c>
      <c r="AG691">
        <v>217</v>
      </c>
      <c r="AH691">
        <v>210</v>
      </c>
      <c r="AI691">
        <v>200.6</v>
      </c>
      <c r="AJ691">
        <v>182.2</v>
      </c>
      <c r="AK691">
        <v>206.4</v>
      </c>
      <c r="AL691">
        <v>211</v>
      </c>
      <c r="AM691">
        <v>208</v>
      </c>
      <c r="AN691">
        <v>206.2</v>
      </c>
      <c r="AO691">
        <v>207.4</v>
      </c>
      <c r="AP691">
        <v>202.8</v>
      </c>
      <c r="AQ691">
        <v>202.8</v>
      </c>
      <c r="AR691">
        <v>214.6</v>
      </c>
      <c r="AS691">
        <v>224.4</v>
      </c>
      <c r="AT691">
        <v>227.4</v>
      </c>
      <c r="AU691">
        <v>216.8</v>
      </c>
      <c r="AV691">
        <v>224.6</v>
      </c>
      <c r="AW691">
        <v>228.2</v>
      </c>
      <c r="AX691">
        <v>243</v>
      </c>
      <c r="AY691">
        <v>238</v>
      </c>
      <c r="AZ691">
        <v>249.4</v>
      </c>
      <c r="BA691">
        <v>253.8</v>
      </c>
      <c r="BB691">
        <v>242.8</v>
      </c>
      <c r="BC691">
        <v>245</v>
      </c>
      <c r="BD691">
        <v>227</v>
      </c>
      <c r="BE691">
        <v>231.6</v>
      </c>
      <c r="BF691">
        <v>232.4</v>
      </c>
      <c r="BG691">
        <v>236.2</v>
      </c>
      <c r="BH691">
        <v>234.6</v>
      </c>
      <c r="BI691">
        <v>242.6</v>
      </c>
      <c r="BJ691">
        <v>236.8</v>
      </c>
      <c r="BK691">
        <v>233.8</v>
      </c>
      <c r="BL691">
        <v>235.2</v>
      </c>
      <c r="BM691">
        <v>221</v>
      </c>
      <c r="BN691">
        <v>202.2</v>
      </c>
      <c r="BO691">
        <v>197</v>
      </c>
      <c r="BP691">
        <v>196.2</v>
      </c>
      <c r="BQ691">
        <v>186.8</v>
      </c>
      <c r="BR691" s="12">
        <f t="shared" si="20"/>
        <v>-8.4313725490196029E-2</v>
      </c>
      <c r="BS691" s="13" cm="1">
        <f t="array" aca="1" ref="BS691" ca="1">_xlfn.PERCENTILE.INC((OFFSET(E691,0,1,1,COLUMNS(E691:BQ691)-1) - E691:BP691) / E691:BP691, 0.05) * SQRT(COUNT(E691:BQ691) - 1)</f>
        <v>-0.61369019739043118</v>
      </c>
      <c r="BT691" s="12" cm="1">
        <f t="array" aca="1" ref="BT691" ca="1">_xlfn.STDEV.P((E691:BP691 - OFFSET(E691:BP691,0,1)) / OFFSET(E691:BP691,0,1)) * SQRT(COUNT(E691:BQ691)-1)</f>
        <v>0.40982724755368088</v>
      </c>
      <c r="BU691" s="12" cm="1">
        <f t="array" ref="BU691">-(MAX(1 - (E691:BQ691 / _xlfn.SCAN(E691, E691:BQ691, _xlfn.LAMBDA(_xlpm.a,_xlpm.b, MAX(_xlpm.a, _xlpm.b))))))</f>
        <v>-0.33308931185944368</v>
      </c>
      <c r="BV691" s="14">
        <f t="shared" ca="1" si="21"/>
        <v>-0.19839267880680905</v>
      </c>
    </row>
    <row r="692" spans="1:74" x14ac:dyDescent="0.45">
      <c r="A692" s="2" t="s">
        <v>1403</v>
      </c>
      <c r="B692" t="s">
        <v>1404</v>
      </c>
      <c r="C692" t="s">
        <v>37</v>
      </c>
      <c r="D692" t="s">
        <v>8</v>
      </c>
      <c r="E692">
        <v>5.0039999999999996</v>
      </c>
      <c r="F692">
        <v>5.1760000000000002</v>
      </c>
      <c r="G692">
        <v>5.0819999999999999</v>
      </c>
      <c r="H692">
        <v>5.4459999999999997</v>
      </c>
      <c r="I692">
        <v>5.556</v>
      </c>
      <c r="J692">
        <v>5.5659999999999998</v>
      </c>
      <c r="K692">
        <v>5.5419999999999998</v>
      </c>
      <c r="L692">
        <v>5.5419999999999998</v>
      </c>
      <c r="M692">
        <v>5.5419999999999998</v>
      </c>
      <c r="N692">
        <v>5.31</v>
      </c>
      <c r="O692">
        <v>4.9619999999999997</v>
      </c>
      <c r="P692">
        <v>4.9089999999999998</v>
      </c>
      <c r="Q692">
        <v>5.0019999999999998</v>
      </c>
      <c r="R692">
        <v>5.0640000000000001</v>
      </c>
      <c r="S692">
        <v>4.8849999999999998</v>
      </c>
      <c r="T692">
        <v>4.8209999999999997</v>
      </c>
      <c r="U692">
        <v>5.1280000000000001</v>
      </c>
      <c r="V692">
        <v>5.0019999999999998</v>
      </c>
      <c r="W692">
        <v>5.2439999999999998</v>
      </c>
      <c r="X692">
        <v>5.4240000000000004</v>
      </c>
      <c r="Y692">
        <v>5.516</v>
      </c>
      <c r="Z692">
        <v>5.2880000000000003</v>
      </c>
      <c r="AA692">
        <v>5.2880000000000003</v>
      </c>
      <c r="AB692">
        <v>5.21</v>
      </c>
      <c r="AC692">
        <v>5.1639999999999997</v>
      </c>
      <c r="AD692">
        <v>5.1539999999999999</v>
      </c>
      <c r="AE692">
        <v>5.14</v>
      </c>
      <c r="AF692">
        <v>5.1959999999999997</v>
      </c>
      <c r="AG692">
        <v>5.37</v>
      </c>
      <c r="AH692">
        <v>5.2839999999999998</v>
      </c>
      <c r="AI692">
        <v>5.05</v>
      </c>
      <c r="AJ692">
        <v>4.9089999999999998</v>
      </c>
      <c r="AK692">
        <v>4.8860000000000001</v>
      </c>
      <c r="AL692">
        <v>5.2240000000000002</v>
      </c>
      <c r="AM692">
        <v>5.1280000000000001</v>
      </c>
      <c r="AN692">
        <v>5.1420000000000003</v>
      </c>
      <c r="AO692">
        <v>5.07</v>
      </c>
      <c r="AP692">
        <v>5.1719999999999997</v>
      </c>
      <c r="AQ692">
        <v>5.19</v>
      </c>
      <c r="AR692">
        <v>5.484</v>
      </c>
      <c r="AS692">
        <v>5.7080000000000002</v>
      </c>
      <c r="AT692">
        <v>5.9219999999999997</v>
      </c>
      <c r="AU692">
        <v>5.8360000000000003</v>
      </c>
      <c r="AV692">
        <v>6.3079999999999998</v>
      </c>
      <c r="AW692">
        <v>6.444</v>
      </c>
      <c r="AX692">
        <v>6.7939999999999996</v>
      </c>
      <c r="AY692">
        <v>6.7919999999999998</v>
      </c>
      <c r="AZ692">
        <v>7.1079999999999997</v>
      </c>
      <c r="BA692">
        <v>7.33</v>
      </c>
      <c r="BB692">
        <v>7.0940000000000003</v>
      </c>
      <c r="BC692">
        <v>6.9660000000000002</v>
      </c>
      <c r="BD692">
        <v>6.67</v>
      </c>
      <c r="BE692">
        <v>6.8079999999999998</v>
      </c>
      <c r="BF692">
        <v>6.9080000000000004</v>
      </c>
      <c r="BG692">
        <v>7.0819999999999999</v>
      </c>
      <c r="BH692">
        <v>7.048</v>
      </c>
      <c r="BI692">
        <v>7.1740000000000004</v>
      </c>
      <c r="BJ692">
        <v>7.0220000000000002</v>
      </c>
      <c r="BK692">
        <v>6.82</v>
      </c>
      <c r="BL692">
        <v>6.8520000000000003</v>
      </c>
      <c r="BM692">
        <v>6.46</v>
      </c>
      <c r="BN692">
        <v>6.5140000000000002</v>
      </c>
      <c r="BO692">
        <v>6.2519999999999998</v>
      </c>
      <c r="BP692">
        <v>6.53</v>
      </c>
      <c r="BQ692">
        <v>6.39</v>
      </c>
      <c r="BR692" s="12">
        <f t="shared" si="20"/>
        <v>0.2769784172661871</v>
      </c>
      <c r="BS692" s="13" cm="1">
        <f t="array" aca="1" ref="BS692" ca="1">_xlfn.PERCENTILE.INC((OFFSET(E692,0,1,1,COLUMNS(E692:BQ692)-1) - E692:BP692) / E692:BP692, 0.05) * SQRT(COUNT(E692:BQ692) - 1)</f>
        <v>-0.3391808830082873</v>
      </c>
      <c r="BT692" s="12" cm="1">
        <f t="array" aca="1" ref="BT692" ca="1">_xlfn.STDEV.P((E692:BP692 - OFFSET(E692:BP692,0,1)) / OFFSET(E692:BP692,0,1)) * SQRT(COUNT(E692:BQ692)-1)</f>
        <v>0.25637917027753226</v>
      </c>
      <c r="BU692" s="12" cm="1">
        <f t="array" ref="BU692">-(MAX(1 - (E692:BQ692 / _xlfn.SCAN(E692, E692:BQ692, _xlfn.LAMBDA(_xlpm.a,_xlpm.b, MAX(_xlpm.a, _xlpm.b))))))</f>
        <v>-0.14706684856753072</v>
      </c>
      <c r="BV692" s="14">
        <f t="shared" ca="1" si="21"/>
        <v>1.0920755261166533</v>
      </c>
    </row>
    <row r="693" spans="1:74" x14ac:dyDescent="0.45">
      <c r="A693" s="2" t="s">
        <v>1405</v>
      </c>
      <c r="B693" t="s">
        <v>1406</v>
      </c>
      <c r="C693" t="s">
        <v>22</v>
      </c>
      <c r="D693" t="s">
        <v>8</v>
      </c>
      <c r="E693">
        <v>0.24399999999999999</v>
      </c>
      <c r="F693">
        <v>0.2495</v>
      </c>
      <c r="G693">
        <v>0.25850000000000001</v>
      </c>
      <c r="H693">
        <v>0.26500000000000001</v>
      </c>
      <c r="I693">
        <v>0.26550000000000001</v>
      </c>
      <c r="J693">
        <v>0.26500000000000001</v>
      </c>
      <c r="K693">
        <v>0.26300000000000001</v>
      </c>
      <c r="L693">
        <v>0.26300000000000001</v>
      </c>
      <c r="M693">
        <v>0.26300000000000001</v>
      </c>
      <c r="N693">
        <v>0.27050000000000002</v>
      </c>
      <c r="O693">
        <v>0.25800000000000001</v>
      </c>
      <c r="P693">
        <v>0.255</v>
      </c>
      <c r="Q693">
        <v>0.25750000000000001</v>
      </c>
      <c r="R693">
        <v>0.35449999999999998</v>
      </c>
      <c r="S693">
        <v>0.371</v>
      </c>
      <c r="T693">
        <v>0.376</v>
      </c>
      <c r="U693">
        <v>0.372</v>
      </c>
      <c r="V693">
        <v>0.36</v>
      </c>
      <c r="W693">
        <v>0.38</v>
      </c>
      <c r="X693">
        <v>0.39</v>
      </c>
      <c r="Y693">
        <v>0.39300000000000002</v>
      </c>
      <c r="Z693">
        <v>0.46</v>
      </c>
      <c r="AA693">
        <v>0.46</v>
      </c>
      <c r="AB693">
        <v>0.55400000000000005</v>
      </c>
      <c r="AC693">
        <v>0.66600000000000004</v>
      </c>
      <c r="AD693">
        <v>0.56000000000000005</v>
      </c>
      <c r="AE693">
        <v>0.59099999999999997</v>
      </c>
      <c r="AF693">
        <v>0.63200000000000001</v>
      </c>
      <c r="AG693">
        <v>0.72</v>
      </c>
      <c r="AH693">
        <v>0.68799999999999994</v>
      </c>
      <c r="AI693">
        <v>0.623</v>
      </c>
      <c r="AJ693">
        <v>0.37</v>
      </c>
      <c r="AK693">
        <v>0.49</v>
      </c>
      <c r="AL693">
        <v>0.51100000000000001</v>
      </c>
      <c r="AM693">
        <v>0.53300000000000003</v>
      </c>
      <c r="AN693">
        <v>0.51300000000000001</v>
      </c>
      <c r="AO693">
        <v>0.50600000000000001</v>
      </c>
      <c r="AP693">
        <v>0.48749999999999999</v>
      </c>
      <c r="AQ693">
        <v>0.47499999999999998</v>
      </c>
      <c r="AR693">
        <v>0.46</v>
      </c>
      <c r="AS693">
        <v>0.64400000000000002</v>
      </c>
      <c r="AT693">
        <v>0.6</v>
      </c>
      <c r="AU693">
        <v>0.56399999999999995</v>
      </c>
      <c r="AV693">
        <v>0.65700000000000003</v>
      </c>
      <c r="AW693">
        <v>0.64</v>
      </c>
      <c r="AX693">
        <v>0.621</v>
      </c>
      <c r="AY693">
        <v>0.60799999999999998</v>
      </c>
      <c r="AZ693">
        <v>0.62</v>
      </c>
      <c r="BA693">
        <v>0.61199999999999999</v>
      </c>
      <c r="BB693">
        <v>0.60899999999999999</v>
      </c>
      <c r="BC693">
        <v>0.58799999999999997</v>
      </c>
      <c r="BD693">
        <v>0.56699999999999995</v>
      </c>
      <c r="BE693">
        <v>0.56000000000000005</v>
      </c>
      <c r="BF693">
        <v>0.62</v>
      </c>
      <c r="BG693">
        <v>0.61799999999999999</v>
      </c>
      <c r="BH693">
        <v>0.57999999999999996</v>
      </c>
      <c r="BI693">
        <v>0.64500000000000002</v>
      </c>
      <c r="BJ693">
        <v>0.63100000000000001</v>
      </c>
      <c r="BK693">
        <v>0.59499999999999997</v>
      </c>
      <c r="BL693">
        <v>0.60599999999999998</v>
      </c>
      <c r="BM693">
        <v>0.56799999999999995</v>
      </c>
      <c r="BN693">
        <v>0.54</v>
      </c>
      <c r="BO693">
        <v>0.52100000000000002</v>
      </c>
      <c r="BP693">
        <v>0.50800000000000001</v>
      </c>
      <c r="BQ693">
        <v>0.51</v>
      </c>
      <c r="BR693" s="12">
        <f t="shared" si="20"/>
        <v>1.0901639344262295</v>
      </c>
      <c r="BS693" s="13" cm="1">
        <f t="array" aca="1" ref="BS693" ca="1">_xlfn.PERCENTILE.INC((OFFSET(E693,0,1,1,COLUMNS(E693:BQ693)-1) - E693:BP693) / E693:BP693, 0.05) * SQRT(COUNT(E693:BQ693) - 1)</f>
        <v>-0.53984379804440119</v>
      </c>
      <c r="BT693" s="12" cm="1">
        <f t="array" aca="1" ref="BT693" ca="1">_xlfn.STDEV.P((E693:BP693 - OFFSET(E693:BP693,0,1)) / OFFSET(E693:BP693,0,1)) * SQRT(COUNT(E693:BQ693)-1)</f>
        <v>0.96169245820883498</v>
      </c>
      <c r="BU693" s="12" cm="1">
        <f t="array" ref="BU693">-(MAX(1 - (E693:BQ693 / _xlfn.SCAN(E693, E693:BQ693, _xlfn.LAMBDA(_xlpm.a,_xlpm.b, MAX(_xlpm.a, _xlpm.b))))))</f>
        <v>-0.48611111111111105</v>
      </c>
      <c r="BV693" s="14">
        <f t="shared" ca="1" si="21"/>
        <v>1.1367157193499</v>
      </c>
    </row>
    <row r="694" spans="1:74" x14ac:dyDescent="0.45">
      <c r="A694" s="2" t="s">
        <v>1407</v>
      </c>
      <c r="B694" t="s">
        <v>1408</v>
      </c>
      <c r="C694" t="s">
        <v>80</v>
      </c>
      <c r="D694" t="s">
        <v>34</v>
      </c>
      <c r="E694">
        <v>36</v>
      </c>
      <c r="F694">
        <v>34.9</v>
      </c>
      <c r="G694">
        <v>36.5</v>
      </c>
      <c r="H694">
        <v>38</v>
      </c>
      <c r="I694">
        <v>38.9</v>
      </c>
      <c r="J694">
        <v>38.6</v>
      </c>
      <c r="K694">
        <v>38.5</v>
      </c>
      <c r="L694">
        <v>38.5</v>
      </c>
      <c r="M694">
        <v>38.5</v>
      </c>
      <c r="N694">
        <v>39.1</v>
      </c>
      <c r="O694">
        <v>38.049999999999997</v>
      </c>
      <c r="P694">
        <v>38.9</v>
      </c>
      <c r="Q694">
        <v>39.1</v>
      </c>
      <c r="R694">
        <v>38.75</v>
      </c>
      <c r="S694">
        <v>39.35</v>
      </c>
      <c r="T694">
        <v>38.9</v>
      </c>
      <c r="U694">
        <v>38.200000000000003</v>
      </c>
      <c r="V694">
        <v>38.200000000000003</v>
      </c>
      <c r="W694">
        <v>38.700000000000003</v>
      </c>
      <c r="X694">
        <v>39.4</v>
      </c>
      <c r="Y694">
        <v>39.1</v>
      </c>
      <c r="Z694">
        <v>38.85</v>
      </c>
      <c r="AA694">
        <v>38.85</v>
      </c>
      <c r="AB694">
        <v>38.75</v>
      </c>
      <c r="AC694">
        <v>38.299999999999997</v>
      </c>
      <c r="AD694">
        <v>39</v>
      </c>
      <c r="AE694">
        <v>39.950000000000003</v>
      </c>
      <c r="AF694">
        <v>39.950000000000003</v>
      </c>
      <c r="AG694">
        <v>39.950000000000003</v>
      </c>
      <c r="AH694">
        <v>38</v>
      </c>
      <c r="AI694">
        <v>39.4</v>
      </c>
      <c r="AJ694">
        <v>36.049999999999997</v>
      </c>
      <c r="AK694">
        <v>39</v>
      </c>
      <c r="AL694">
        <v>38.25</v>
      </c>
      <c r="AM694">
        <v>39.1</v>
      </c>
      <c r="AN694">
        <v>39.799999999999997</v>
      </c>
      <c r="AO694">
        <v>39.799999999999997</v>
      </c>
      <c r="AP694">
        <v>38.799999999999997</v>
      </c>
      <c r="AQ694">
        <v>38.6</v>
      </c>
      <c r="AR694">
        <v>38.15</v>
      </c>
      <c r="AS694">
        <v>38</v>
      </c>
      <c r="AT694">
        <v>38.4</v>
      </c>
      <c r="AU694">
        <v>38.799999999999997</v>
      </c>
      <c r="AV694">
        <v>38.799999999999997</v>
      </c>
      <c r="AW694">
        <v>40.5</v>
      </c>
      <c r="AX694">
        <v>42</v>
      </c>
      <c r="AY694">
        <v>40.4</v>
      </c>
      <c r="AZ694">
        <v>40.549999999999997</v>
      </c>
      <c r="BA694">
        <v>40.049999999999997</v>
      </c>
      <c r="BB694">
        <v>39.299999999999997</v>
      </c>
      <c r="BC694">
        <v>40.15</v>
      </c>
      <c r="BD694">
        <v>39.4</v>
      </c>
      <c r="BE694">
        <v>42</v>
      </c>
      <c r="BF694">
        <v>42.2</v>
      </c>
      <c r="BG694">
        <v>42.75</v>
      </c>
      <c r="BH694">
        <v>41.4</v>
      </c>
      <c r="BI694">
        <v>42.75</v>
      </c>
      <c r="BJ694">
        <v>41.05</v>
      </c>
      <c r="BK694">
        <v>39.9</v>
      </c>
      <c r="BL694">
        <v>40.1</v>
      </c>
      <c r="BM694">
        <v>41.8</v>
      </c>
      <c r="BN694">
        <v>41.8</v>
      </c>
      <c r="BO694">
        <v>41.9</v>
      </c>
      <c r="BP694">
        <v>40.1</v>
      </c>
      <c r="BQ694">
        <v>40.5</v>
      </c>
      <c r="BR694" s="12">
        <f t="shared" si="20"/>
        <v>0.125</v>
      </c>
      <c r="BS694" s="13" cm="1">
        <f t="array" aca="1" ref="BS694" ca="1">_xlfn.PERCENTILE.INC((OFFSET(E694,0,1,1,COLUMNS(E694:BQ694)-1) - E694:BP694) / E694:BP694, 0.05) * SQRT(COUNT(E694:BQ694) - 1)</f>
        <v>-0.31612364243943242</v>
      </c>
      <c r="BT694" s="12" cm="1">
        <f t="array" aca="1" ref="BT694" ca="1">_xlfn.STDEV.P((E694:BP694 - OFFSET(E694:BP694,0,1)) / OFFSET(E694:BP694,0,1)) * SQRT(COUNT(E694:BQ694)-1)</f>
        <v>0.21838247571195929</v>
      </c>
      <c r="BU694" s="12" cm="1">
        <f t="array" ref="BU694">-(MAX(1 - (E694:BQ694 / _xlfn.SCAN(E694, E694:BQ694, _xlfn.LAMBDA(_xlpm.a,_xlpm.b, MAX(_xlpm.a, _xlpm.b))))))</f>
        <v>-9.7622027534418176E-2</v>
      </c>
      <c r="BV694" s="14">
        <f t="shared" ca="1" si="21"/>
        <v>0.58615967047116846</v>
      </c>
    </row>
    <row r="695" spans="1:74" x14ac:dyDescent="0.45">
      <c r="A695" s="2" t="s">
        <v>1409</v>
      </c>
      <c r="B695" t="s">
        <v>1410</v>
      </c>
      <c r="C695" t="s">
        <v>19</v>
      </c>
      <c r="D695" t="s">
        <v>26</v>
      </c>
      <c r="E695">
        <v>36.520000000000003</v>
      </c>
      <c r="F695">
        <v>36</v>
      </c>
      <c r="G695">
        <v>37.18</v>
      </c>
      <c r="H695">
        <v>39.76</v>
      </c>
      <c r="I695">
        <v>44.88</v>
      </c>
      <c r="J695">
        <v>45.4</v>
      </c>
      <c r="K695">
        <v>45.46</v>
      </c>
      <c r="L695">
        <v>45.46</v>
      </c>
      <c r="M695">
        <v>45.46</v>
      </c>
      <c r="N695">
        <v>45.74</v>
      </c>
      <c r="O695">
        <v>42.7</v>
      </c>
      <c r="P695">
        <v>43.54</v>
      </c>
      <c r="Q695">
        <v>45.16</v>
      </c>
      <c r="R695">
        <v>45.06</v>
      </c>
      <c r="S695">
        <v>44.9</v>
      </c>
      <c r="T695">
        <v>43.22</v>
      </c>
      <c r="U695">
        <v>42.3</v>
      </c>
      <c r="V695">
        <v>42.88</v>
      </c>
      <c r="W695">
        <v>44.62</v>
      </c>
      <c r="X695">
        <v>45.08</v>
      </c>
      <c r="Y695">
        <v>50.8</v>
      </c>
      <c r="Z695">
        <v>51</v>
      </c>
      <c r="AA695">
        <v>51</v>
      </c>
      <c r="AB695">
        <v>47.66</v>
      </c>
      <c r="AC695">
        <v>49.36</v>
      </c>
      <c r="AD695">
        <v>48.12</v>
      </c>
      <c r="AE695">
        <v>50.4</v>
      </c>
      <c r="AF695">
        <v>49.32</v>
      </c>
      <c r="AG695">
        <v>51.5</v>
      </c>
      <c r="AH695">
        <v>50.9</v>
      </c>
      <c r="AI695">
        <v>47.36</v>
      </c>
      <c r="AJ695">
        <v>47.5</v>
      </c>
      <c r="AK695">
        <v>46.48</v>
      </c>
      <c r="AL695">
        <v>48.7</v>
      </c>
      <c r="AM695">
        <v>52</v>
      </c>
      <c r="AN695">
        <v>51.35</v>
      </c>
      <c r="AO695">
        <v>51.35</v>
      </c>
      <c r="AP695">
        <v>51.05</v>
      </c>
      <c r="AQ695">
        <v>52.15</v>
      </c>
      <c r="AR695">
        <v>53.4</v>
      </c>
      <c r="AS695">
        <v>56.6</v>
      </c>
      <c r="AT695">
        <v>56.9</v>
      </c>
      <c r="AU695">
        <v>62.5</v>
      </c>
      <c r="AV695">
        <v>69</v>
      </c>
      <c r="AW695">
        <v>68.75</v>
      </c>
      <c r="AX695">
        <v>69.5</v>
      </c>
      <c r="AY695">
        <v>72.400000000000006</v>
      </c>
      <c r="AZ695">
        <v>70.8</v>
      </c>
      <c r="BA695">
        <v>72</v>
      </c>
      <c r="BB695">
        <v>71</v>
      </c>
      <c r="BC695">
        <v>67.8</v>
      </c>
      <c r="BD695">
        <v>65.3</v>
      </c>
      <c r="BE695">
        <v>64.55</v>
      </c>
      <c r="BF695">
        <v>66.3</v>
      </c>
      <c r="BG695">
        <v>68</v>
      </c>
      <c r="BH695">
        <v>67.55</v>
      </c>
      <c r="BI695">
        <v>66</v>
      </c>
      <c r="BJ695">
        <v>66</v>
      </c>
      <c r="BK695">
        <v>65.7</v>
      </c>
      <c r="BL695">
        <v>67</v>
      </c>
      <c r="BM695">
        <v>65.099999999999994</v>
      </c>
      <c r="BN695">
        <v>64.8</v>
      </c>
      <c r="BO695">
        <v>64.2</v>
      </c>
      <c r="BP695">
        <v>65.3</v>
      </c>
      <c r="BQ695">
        <v>66</v>
      </c>
      <c r="BR695" s="12">
        <f t="shared" si="20"/>
        <v>0.80722891566265043</v>
      </c>
      <c r="BS695" s="13" cm="1">
        <f t="array" aca="1" ref="BS695" ca="1">_xlfn.PERCENTILE.INC((OFFSET(E695,0,1,1,COLUMNS(E695:BQ695)-1) - E695:BP695) / E695:BP695, 0.05) * SQRT(COUNT(E695:BQ695) - 1)</f>
        <v>-0.35137865052228762</v>
      </c>
      <c r="BT695" s="12" cm="1">
        <f t="array" aca="1" ref="BT695" ca="1">_xlfn.STDEV.P((E695:BP695 - OFFSET(E695:BP695,0,1)) / OFFSET(E695:BP695,0,1)) * SQRT(COUNT(E695:BQ695)-1)</f>
        <v>0.30363140318973725</v>
      </c>
      <c r="BU695" s="12" cm="1">
        <f t="array" ref="BU695">-(MAX(1 - (E695:BQ695 / _xlfn.SCAN(E695, E695:BQ695, _xlfn.LAMBDA(_xlpm.a,_xlpm.b, MAX(_xlpm.a, _xlpm.b))))))</f>
        <v>-0.11325966850828728</v>
      </c>
      <c r="BV695" s="14">
        <f t="shared" ca="1" si="21"/>
        <v>2.6684852329201911</v>
      </c>
    </row>
    <row r="696" spans="1:74" x14ac:dyDescent="0.45">
      <c r="A696" s="2" t="s">
        <v>1411</v>
      </c>
      <c r="B696" t="s">
        <v>1412</v>
      </c>
      <c r="C696" t="s">
        <v>19</v>
      </c>
      <c r="D696" t="s">
        <v>34</v>
      </c>
      <c r="E696">
        <v>1047.297</v>
      </c>
      <c r="F696">
        <v>1067.568</v>
      </c>
      <c r="G696">
        <v>1047.297</v>
      </c>
      <c r="H696">
        <v>1067.568</v>
      </c>
      <c r="I696">
        <v>1155.405</v>
      </c>
      <c r="J696">
        <v>1148.6479999999999</v>
      </c>
      <c r="K696">
        <v>1199.3240000000001</v>
      </c>
      <c r="L696">
        <v>1199.3240000000001</v>
      </c>
      <c r="M696">
        <v>1199.3240000000001</v>
      </c>
      <c r="N696">
        <v>1233.1079999999999</v>
      </c>
      <c r="O696">
        <v>1148.6479999999999</v>
      </c>
      <c r="P696">
        <v>1148.6479999999999</v>
      </c>
      <c r="Q696">
        <v>1155.405</v>
      </c>
      <c r="R696">
        <v>1202.702</v>
      </c>
      <c r="S696">
        <v>1192.568</v>
      </c>
      <c r="T696">
        <v>1206.0809999999999</v>
      </c>
      <c r="U696">
        <v>1219.5940000000001</v>
      </c>
      <c r="V696">
        <v>1219.5940000000001</v>
      </c>
      <c r="W696">
        <v>1226.3510000000001</v>
      </c>
      <c r="X696">
        <v>1226.3510000000001</v>
      </c>
      <c r="Y696">
        <v>1250</v>
      </c>
      <c r="Z696">
        <v>1233.1079999999999</v>
      </c>
      <c r="AA696">
        <v>1233.1079999999999</v>
      </c>
      <c r="AB696">
        <v>1236.4870000000001</v>
      </c>
      <c r="AC696">
        <v>1226.3510000000001</v>
      </c>
      <c r="AD696">
        <v>1239.865</v>
      </c>
      <c r="AE696">
        <v>1239.865</v>
      </c>
      <c r="AF696">
        <v>1246.6210000000001</v>
      </c>
      <c r="AG696">
        <v>1250</v>
      </c>
      <c r="AH696">
        <v>1206.0809999999999</v>
      </c>
      <c r="AI696">
        <v>1246.6210000000001</v>
      </c>
      <c r="AJ696">
        <v>1246.6210000000001</v>
      </c>
      <c r="AK696">
        <v>1212.838</v>
      </c>
      <c r="AL696">
        <v>1266.8920000000001</v>
      </c>
      <c r="AM696">
        <v>1270.27</v>
      </c>
      <c r="AN696">
        <v>1273.6479999999999</v>
      </c>
      <c r="AO696">
        <v>1273.6479999999999</v>
      </c>
      <c r="AP696">
        <v>1263.5129999999999</v>
      </c>
      <c r="AQ696">
        <v>1273.6479999999999</v>
      </c>
      <c r="AR696">
        <v>1297.297</v>
      </c>
      <c r="AS696">
        <v>1320.9459999999999</v>
      </c>
      <c r="AT696">
        <v>1371.6220000000001</v>
      </c>
      <c r="AU696">
        <v>1391.8920000000001</v>
      </c>
      <c r="AV696">
        <v>1391.8920000000001</v>
      </c>
      <c r="AW696">
        <v>1452.703</v>
      </c>
      <c r="AX696">
        <v>1472.973</v>
      </c>
      <c r="AY696">
        <v>1486.4860000000001</v>
      </c>
      <c r="AZ696">
        <v>1506.7570000000001</v>
      </c>
      <c r="BA696">
        <v>1621.6220000000001</v>
      </c>
      <c r="BB696">
        <v>1594.595</v>
      </c>
      <c r="BC696">
        <v>1608.1089999999999</v>
      </c>
      <c r="BD696">
        <v>1581.0809999999999</v>
      </c>
      <c r="BE696">
        <v>1554.0540000000001</v>
      </c>
      <c r="BF696">
        <v>1513.5139999999999</v>
      </c>
      <c r="BG696">
        <v>1520.271</v>
      </c>
      <c r="BH696">
        <v>1500</v>
      </c>
      <c r="BI696">
        <v>1493.2439999999999</v>
      </c>
      <c r="BJ696">
        <v>1466.2170000000001</v>
      </c>
      <c r="BK696">
        <v>1459.4590000000001</v>
      </c>
      <c r="BL696">
        <v>1466.2170000000001</v>
      </c>
      <c r="BM696">
        <v>1500</v>
      </c>
      <c r="BN696">
        <v>1495</v>
      </c>
      <c r="BO696">
        <v>1465</v>
      </c>
      <c r="BP696">
        <v>1470</v>
      </c>
      <c r="BQ696">
        <v>1415</v>
      </c>
      <c r="BR696" s="12">
        <f t="shared" si="20"/>
        <v>0.35109715773080602</v>
      </c>
      <c r="BS696" s="13" cm="1">
        <f t="array" aca="1" ref="BS696" ca="1">_xlfn.PERCENTILE.INC((OFFSET(E696,0,1,1,COLUMNS(E696:BQ696)-1) - E696:BP696) / E696:BP696, 0.05) * SQRT(COUNT(E696:BQ696) - 1)</f>
        <v>-0.2155815908924216</v>
      </c>
      <c r="BT696" s="12" cm="1">
        <f t="array" aca="1" ref="BT696" ca="1">_xlfn.STDEV.P((E696:BP696 - OFFSET(E696:BP696,0,1)) / OFFSET(E696:BP696,0,1)) * SQRT(COUNT(E696:BQ696)-1)</f>
        <v>0.18874847446366144</v>
      </c>
      <c r="BU696" s="12" cm="1">
        <f t="array" ref="BU696">-(MAX(1 - (E696:BQ696 / _xlfn.SCAN(E696, E696:BQ696, _xlfn.LAMBDA(_xlpm.a,_xlpm.b, MAX(_xlpm.a, _xlpm.b))))))</f>
        <v>-0.12741687026939696</v>
      </c>
      <c r="BV696" s="14">
        <f t="shared" ca="1" si="21"/>
        <v>1.8760636807105928</v>
      </c>
    </row>
    <row r="697" spans="1:74" x14ac:dyDescent="0.45">
      <c r="A697" s="2" t="s">
        <v>1413</v>
      </c>
      <c r="B697" t="s">
        <v>1414</v>
      </c>
      <c r="C697" t="s">
        <v>7</v>
      </c>
      <c r="D697" t="s">
        <v>8</v>
      </c>
      <c r="E697">
        <v>4.9619999999999997</v>
      </c>
      <c r="F697">
        <v>5.2050000000000001</v>
      </c>
      <c r="G697">
        <v>5.1449999999999996</v>
      </c>
      <c r="H697">
        <v>5.3250000000000002</v>
      </c>
      <c r="I697">
        <v>5.6749999999999998</v>
      </c>
      <c r="J697">
        <v>5.73</v>
      </c>
      <c r="K697">
        <v>5.9349999999999996</v>
      </c>
      <c r="L697">
        <v>5.9349999999999996</v>
      </c>
      <c r="M697">
        <v>5.9349999999999996</v>
      </c>
      <c r="N697">
        <v>5.65</v>
      </c>
      <c r="O697">
        <v>5.63</v>
      </c>
      <c r="P697">
        <v>5.55</v>
      </c>
      <c r="Q697">
        <v>5.53</v>
      </c>
      <c r="R697">
        <v>5.4649999999999999</v>
      </c>
      <c r="S697">
        <v>5.54</v>
      </c>
      <c r="T697">
        <v>5.48</v>
      </c>
      <c r="U697">
        <v>5.64</v>
      </c>
      <c r="V697">
        <v>5.625</v>
      </c>
      <c r="W697">
        <v>5.6950000000000003</v>
      </c>
      <c r="X697">
        <v>5.9050000000000002</v>
      </c>
      <c r="Y697">
        <v>6.18</v>
      </c>
      <c r="Z697">
        <v>6.36</v>
      </c>
      <c r="AA697">
        <v>6.36</v>
      </c>
      <c r="AB697">
        <v>6.1</v>
      </c>
      <c r="AC697">
        <v>6.0449999999999999</v>
      </c>
      <c r="AD697">
        <v>6.16</v>
      </c>
      <c r="AE697">
        <v>6.23</v>
      </c>
      <c r="AF697">
        <v>6.35</v>
      </c>
      <c r="AG697">
        <v>6.25</v>
      </c>
      <c r="AH697">
        <v>6.2350000000000003</v>
      </c>
      <c r="AI697">
        <v>6.05</v>
      </c>
      <c r="AJ697">
        <v>5.8250000000000002</v>
      </c>
      <c r="AK697">
        <v>5.8250000000000002</v>
      </c>
      <c r="AL697">
        <v>6.1050000000000004</v>
      </c>
      <c r="AM697">
        <v>6.1749999999999998</v>
      </c>
      <c r="AN697">
        <v>6.26</v>
      </c>
      <c r="AO697">
        <v>6.26</v>
      </c>
      <c r="AP697">
        <v>6.2</v>
      </c>
      <c r="AQ697">
        <v>6.2249999999999996</v>
      </c>
      <c r="AR697">
        <v>6.24</v>
      </c>
      <c r="AS697">
        <v>6.4850000000000003</v>
      </c>
      <c r="AT697">
        <v>6.4</v>
      </c>
      <c r="AU697">
        <v>6.415</v>
      </c>
      <c r="AV697">
        <v>6.4749999999999996</v>
      </c>
      <c r="AW697">
        <v>6.43</v>
      </c>
      <c r="AX697">
        <v>6.31</v>
      </c>
      <c r="AY697">
        <v>6.415</v>
      </c>
      <c r="AZ697">
        <v>6.37</v>
      </c>
      <c r="BA697">
        <v>6.31</v>
      </c>
      <c r="BB697">
        <v>6.32</v>
      </c>
      <c r="BC697">
        <v>6.335</v>
      </c>
      <c r="BD697">
        <v>6.26</v>
      </c>
      <c r="BE697">
        <v>6.01</v>
      </c>
      <c r="BF697">
        <v>6</v>
      </c>
      <c r="BG697">
        <v>6.3449999999999998</v>
      </c>
      <c r="BH697">
        <v>6.3250000000000002</v>
      </c>
      <c r="BI697">
        <v>6.2750000000000004</v>
      </c>
      <c r="BJ697">
        <v>6.2750000000000004</v>
      </c>
      <c r="BK697">
        <v>6.24</v>
      </c>
      <c r="BL697">
        <v>6.2</v>
      </c>
      <c r="BM697">
        <v>6.14</v>
      </c>
      <c r="BN697">
        <v>5.9649999999999999</v>
      </c>
      <c r="BO697">
        <v>5.9850000000000003</v>
      </c>
      <c r="BP697">
        <v>5.9950000000000001</v>
      </c>
      <c r="BQ697">
        <v>6.02</v>
      </c>
      <c r="BR697" s="12">
        <f t="shared" si="20"/>
        <v>0.21322047561467147</v>
      </c>
      <c r="BS697" s="13" cm="1">
        <f t="array" aca="1" ref="BS697" ca="1">_xlfn.PERCENTILE.INC((OFFSET(E697,0,1,1,COLUMNS(E697:BQ697)-1) - E697:BP697) / E697:BP697, 0.05) * SQRT(COUNT(E697:BQ697) - 1)</f>
        <v>-0.28849801507088058</v>
      </c>
      <c r="BT697" s="12" cm="1">
        <f t="array" aca="1" ref="BT697" ca="1">_xlfn.STDEV.P((E697:BP697 - OFFSET(E697:BP697,0,1)) / OFFSET(E697:BP697,0,1)) * SQRT(COUNT(E697:BQ697)-1)</f>
        <v>0.18092284841053424</v>
      </c>
      <c r="BU697" s="12" cm="1">
        <f t="array" ref="BU697">-(MAX(1 - (E697:BQ697 / _xlfn.SCAN(E697, E697:BQ697, _xlfn.LAMBDA(_xlpm.a,_xlpm.b, MAX(_xlpm.a, _xlpm.b))))))</f>
        <v>-8.4119496855345921E-2</v>
      </c>
      <c r="BV697" s="14">
        <f t="shared" ca="1" si="21"/>
        <v>1.1951363662152117</v>
      </c>
    </row>
    <row r="698" spans="1:74" x14ac:dyDescent="0.45">
      <c r="A698" s="2" t="s">
        <v>1415</v>
      </c>
      <c r="B698" t="s">
        <v>1416</v>
      </c>
      <c r="C698" t="s">
        <v>22</v>
      </c>
      <c r="D698" t="s">
        <v>8</v>
      </c>
      <c r="E698">
        <v>3.2639999999999998</v>
      </c>
      <c r="F698">
        <v>3.274</v>
      </c>
      <c r="G698">
        <v>3.214</v>
      </c>
      <c r="H698">
        <v>3.41</v>
      </c>
      <c r="I698">
        <v>3.6720000000000002</v>
      </c>
      <c r="J698">
        <v>3.552</v>
      </c>
      <c r="K698">
        <v>3.484</v>
      </c>
      <c r="L698">
        <v>3.484</v>
      </c>
      <c r="M698">
        <v>3.484</v>
      </c>
      <c r="N698">
        <v>3.5659999999999998</v>
      </c>
      <c r="O698">
        <v>3.2559999999999998</v>
      </c>
      <c r="P698">
        <v>3.24</v>
      </c>
      <c r="Q698">
        <v>3.53</v>
      </c>
      <c r="R698">
        <v>3.5659999999999998</v>
      </c>
      <c r="S698">
        <v>3.3140000000000001</v>
      </c>
      <c r="T698">
        <v>3.3119999999999998</v>
      </c>
      <c r="U698">
        <v>3.4740000000000002</v>
      </c>
      <c r="V698">
        <v>3.444</v>
      </c>
      <c r="W698">
        <v>3.536</v>
      </c>
      <c r="X698">
        <v>3.62</v>
      </c>
      <c r="Y698">
        <v>3.8239999999999998</v>
      </c>
      <c r="Z698">
        <v>3.81</v>
      </c>
      <c r="AA698">
        <v>3.81</v>
      </c>
      <c r="AB698">
        <v>3.6059999999999999</v>
      </c>
      <c r="AC698">
        <v>3.67</v>
      </c>
      <c r="AD698">
        <v>3.66</v>
      </c>
      <c r="AE698">
        <v>3.5339999999999998</v>
      </c>
      <c r="AF698">
        <v>3.8559999999999999</v>
      </c>
      <c r="AG698">
        <v>3.74</v>
      </c>
      <c r="AH698">
        <v>3.62</v>
      </c>
      <c r="AI698">
        <v>3.5979999999999999</v>
      </c>
      <c r="AJ698">
        <v>3.484</v>
      </c>
      <c r="AK698">
        <v>3.62</v>
      </c>
      <c r="AL698">
        <v>3.8879999999999999</v>
      </c>
      <c r="AM698">
        <v>4.12</v>
      </c>
      <c r="AN698">
        <v>4.3019999999999996</v>
      </c>
      <c r="AO698">
        <v>4.3019999999999996</v>
      </c>
      <c r="AP698">
        <v>4.194</v>
      </c>
      <c r="AQ698">
        <v>4.2779999999999996</v>
      </c>
      <c r="AR698">
        <v>4.55</v>
      </c>
      <c r="AS698">
        <v>4.6219999999999999</v>
      </c>
      <c r="AT698">
        <v>4.5960000000000001</v>
      </c>
      <c r="AU698">
        <v>4.6180000000000003</v>
      </c>
      <c r="AV698">
        <v>4.7</v>
      </c>
      <c r="AW698">
        <v>4.7300000000000004</v>
      </c>
      <c r="AX698">
        <v>4.99</v>
      </c>
      <c r="AY698">
        <v>4.9160000000000004</v>
      </c>
      <c r="AZ698">
        <v>5.0750000000000002</v>
      </c>
      <c r="BA698">
        <v>5.2149999999999999</v>
      </c>
      <c r="BB698">
        <v>5.2</v>
      </c>
      <c r="BC698">
        <v>5.1100000000000003</v>
      </c>
      <c r="BD698">
        <v>4.806</v>
      </c>
      <c r="BE698">
        <v>4.8140000000000001</v>
      </c>
      <c r="BF698">
        <v>4.8659999999999997</v>
      </c>
      <c r="BG698">
        <v>5.13</v>
      </c>
      <c r="BH698">
        <v>5.1050000000000004</v>
      </c>
      <c r="BI698">
        <v>4.9480000000000004</v>
      </c>
      <c r="BJ698">
        <v>4.9480000000000004</v>
      </c>
      <c r="BK698">
        <v>4.9119999999999999</v>
      </c>
      <c r="BL698">
        <v>5.21</v>
      </c>
      <c r="BM698">
        <v>5.0650000000000004</v>
      </c>
      <c r="BN698">
        <v>4.9939999999999998</v>
      </c>
      <c r="BO698">
        <v>5.0750000000000002</v>
      </c>
      <c r="BP698">
        <v>5.1849999999999996</v>
      </c>
      <c r="BQ698">
        <v>4.9119999999999999</v>
      </c>
      <c r="BR698" s="12">
        <f t="shared" si="20"/>
        <v>0.50490196078431382</v>
      </c>
      <c r="BS698" s="13" cm="1">
        <f t="array" aca="1" ref="BS698" ca="1">_xlfn.PERCENTILE.INC((OFFSET(E698,0,1,1,COLUMNS(E698:BQ698)-1) - E698:BP698) / E698:BP698, 0.05) * SQRT(COUNT(E698:BQ698) - 1)</f>
        <v>-0.4272767446981377</v>
      </c>
      <c r="BT698" s="12" cm="1">
        <f t="array" aca="1" ref="BT698" ca="1">_xlfn.STDEV.P((E698:BP698 - OFFSET(E698:BP698,0,1)) / OFFSET(E698:BP698,0,1)) * SQRT(COUNT(E698:BQ698)-1)</f>
        <v>0.29834432447735576</v>
      </c>
      <c r="BU698" s="12" cm="1">
        <f t="array" ref="BU698">-(MAX(1 - (E698:BQ698 / _xlfn.SCAN(E698, E698:BQ698, _xlfn.LAMBDA(_xlpm.a,_xlpm.b, MAX(_xlpm.a, _xlpm.b))))))</f>
        <v>-0.11764705882352944</v>
      </c>
      <c r="BV698" s="14">
        <f t="shared" ca="1" si="21"/>
        <v>1.7024254162504235</v>
      </c>
    </row>
    <row r="699" spans="1:74" x14ac:dyDescent="0.45">
      <c r="A699" s="2" t="s">
        <v>1417</v>
      </c>
      <c r="B699" t="s">
        <v>1418</v>
      </c>
      <c r="C699" t="s">
        <v>19</v>
      </c>
      <c r="D699" t="s">
        <v>8</v>
      </c>
      <c r="E699">
        <v>5.3067000000000002</v>
      </c>
      <c r="F699">
        <v>5.5159000000000002</v>
      </c>
      <c r="G699">
        <v>5.4433999999999996</v>
      </c>
      <c r="H699">
        <v>5.5411000000000001</v>
      </c>
      <c r="I699">
        <v>5.5159000000000002</v>
      </c>
      <c r="J699">
        <v>5.4741</v>
      </c>
      <c r="K699">
        <v>5.4546000000000001</v>
      </c>
      <c r="L699">
        <v>5.4546000000000001</v>
      </c>
      <c r="M699">
        <v>5.4546000000000001</v>
      </c>
      <c r="N699">
        <v>5.3569000000000004</v>
      </c>
      <c r="O699">
        <v>5.3010999999999999</v>
      </c>
      <c r="P699">
        <v>5.0778999999999996</v>
      </c>
      <c r="Q699">
        <v>5.0332999999999997</v>
      </c>
      <c r="R699">
        <v>5.1504000000000003</v>
      </c>
      <c r="S699">
        <v>4.8826000000000001</v>
      </c>
      <c r="T699">
        <v>5.0053999999999998</v>
      </c>
      <c r="U699">
        <v>5.17</v>
      </c>
      <c r="V699">
        <v>5.2173999999999996</v>
      </c>
      <c r="W699">
        <v>5.2732000000000001</v>
      </c>
      <c r="X699">
        <v>5.2899000000000003</v>
      </c>
      <c r="Y699">
        <v>5.2397</v>
      </c>
      <c r="Z699">
        <v>5.1756000000000002</v>
      </c>
      <c r="AA699">
        <v>5.1756000000000002</v>
      </c>
      <c r="AB699">
        <v>5.0164999999999997</v>
      </c>
      <c r="AC699">
        <v>5.0723000000000003</v>
      </c>
      <c r="AD699">
        <v>5.0109000000000004</v>
      </c>
      <c r="AE699">
        <v>4.9161000000000001</v>
      </c>
      <c r="AF699">
        <v>4.9913999999999996</v>
      </c>
      <c r="AG699">
        <v>5.0164999999999997</v>
      </c>
      <c r="AH699">
        <v>5.0472000000000001</v>
      </c>
      <c r="AI699">
        <v>4.8964999999999996</v>
      </c>
      <c r="AJ699">
        <v>4.8574999999999999</v>
      </c>
      <c r="AK699">
        <v>4.7374999999999998</v>
      </c>
      <c r="AL699">
        <v>4.718</v>
      </c>
      <c r="AM699">
        <v>4.2381000000000002</v>
      </c>
      <c r="AN699">
        <v>4.0594999999999999</v>
      </c>
      <c r="AO699">
        <v>3.9619</v>
      </c>
      <c r="AP699">
        <v>4.0957999999999997</v>
      </c>
      <c r="AQ699">
        <v>4.2408999999999999</v>
      </c>
      <c r="AR699">
        <v>4.3106</v>
      </c>
      <c r="AS699">
        <v>4.3246000000000002</v>
      </c>
      <c r="AT699">
        <v>4.4528999999999996</v>
      </c>
      <c r="AU699">
        <v>4.2995000000000001</v>
      </c>
      <c r="AV699">
        <v>4.3525</v>
      </c>
      <c r="AW699">
        <v>4.4779999999999998</v>
      </c>
      <c r="AX699">
        <v>4.7877000000000001</v>
      </c>
      <c r="AY699">
        <v>4.7849000000000004</v>
      </c>
      <c r="AZ699">
        <v>4.9104999999999999</v>
      </c>
      <c r="BA699">
        <v>4.9523000000000001</v>
      </c>
      <c r="BB699">
        <v>4.8518999999999997</v>
      </c>
      <c r="BC699">
        <v>4.6733000000000002</v>
      </c>
      <c r="BD699">
        <v>4.4138999999999999</v>
      </c>
      <c r="BE699">
        <v>4.3413000000000004</v>
      </c>
      <c r="BF699">
        <v>4.3330000000000002</v>
      </c>
      <c r="BG699">
        <v>4.4166999999999996</v>
      </c>
      <c r="BH699">
        <v>4.4055</v>
      </c>
      <c r="BI699">
        <v>4.4194000000000004</v>
      </c>
      <c r="BJ699">
        <v>4.3663999999999996</v>
      </c>
      <c r="BK699">
        <v>4.3246000000000002</v>
      </c>
      <c r="BL699">
        <v>4.4446000000000003</v>
      </c>
      <c r="BM699">
        <v>4.3330000000000002</v>
      </c>
      <c r="BN699">
        <v>4.4138999999999999</v>
      </c>
      <c r="BO699">
        <v>4.3246000000000002</v>
      </c>
      <c r="BP699">
        <v>4.3998999999999997</v>
      </c>
      <c r="BQ699">
        <v>4.4166999999999996</v>
      </c>
      <c r="BR699" s="12">
        <f t="shared" si="20"/>
        <v>-0.16771251436862844</v>
      </c>
      <c r="BS699" s="13" cm="1">
        <f t="array" aca="1" ref="BS699" ca="1">_xlfn.PERCENTILE.INC((OFFSET(E699,0,1,1,COLUMNS(E699:BQ699)-1) - E699:BP699) / E699:BP699, 0.05) * SQRT(COUNT(E699:BQ699) - 1)</f>
        <v>-0.33708773730959768</v>
      </c>
      <c r="BT699" s="12" cm="1">
        <f t="array" aca="1" ref="BT699" ca="1">_xlfn.STDEV.P((E699:BP699 - OFFSET(E699:BP699,0,1)) / OFFSET(E699:BP699,0,1)) * SQRT(COUNT(E699:BQ699)-1)</f>
        <v>0.21800993827872472</v>
      </c>
      <c r="BU699" s="12" cm="1">
        <f t="array" ref="BU699">-(MAX(1 - (E699:BQ699 / _xlfn.SCAN(E699, E699:BQ699, _xlfn.LAMBDA(_xlpm.a,_xlpm.b, MAX(_xlpm.a, _xlpm.b))))))</f>
        <v>-0.28499756366064499</v>
      </c>
      <c r="BV699" s="14">
        <f t="shared" ca="1" si="21"/>
        <v>-0.75549544057048068</v>
      </c>
    </row>
    <row r="700" spans="1:74" x14ac:dyDescent="0.45">
      <c r="A700" s="2" t="s">
        <v>1419</v>
      </c>
      <c r="B700" t="s">
        <v>1420</v>
      </c>
      <c r="C700" t="s">
        <v>22</v>
      </c>
      <c r="D700" t="s">
        <v>29</v>
      </c>
      <c r="E700">
        <v>190.4</v>
      </c>
      <c r="F700">
        <v>187.8</v>
      </c>
      <c r="G700">
        <v>178.8</v>
      </c>
      <c r="H700">
        <v>183.8</v>
      </c>
      <c r="I700">
        <v>201</v>
      </c>
      <c r="J700">
        <v>202.5</v>
      </c>
      <c r="K700">
        <v>213</v>
      </c>
      <c r="L700">
        <v>213</v>
      </c>
      <c r="M700">
        <v>213</v>
      </c>
      <c r="N700">
        <v>206</v>
      </c>
      <c r="O700">
        <v>200</v>
      </c>
      <c r="P700">
        <v>200.5</v>
      </c>
      <c r="Q700">
        <v>210</v>
      </c>
      <c r="R700">
        <v>205</v>
      </c>
      <c r="S700">
        <v>202</v>
      </c>
      <c r="T700">
        <v>204</v>
      </c>
      <c r="U700">
        <v>210.5</v>
      </c>
      <c r="V700">
        <v>200.5</v>
      </c>
      <c r="W700">
        <v>206.5</v>
      </c>
      <c r="X700">
        <v>212</v>
      </c>
      <c r="Y700">
        <v>223.5</v>
      </c>
      <c r="Z700">
        <v>218.5</v>
      </c>
      <c r="AA700">
        <v>207</v>
      </c>
      <c r="AB700">
        <v>204.5</v>
      </c>
      <c r="AC700">
        <v>212</v>
      </c>
      <c r="AD700">
        <v>203.5</v>
      </c>
      <c r="AE700">
        <v>203.5</v>
      </c>
      <c r="AF700">
        <v>203.5</v>
      </c>
      <c r="AG700">
        <v>205</v>
      </c>
      <c r="AH700">
        <v>200</v>
      </c>
      <c r="AI700">
        <v>199.2</v>
      </c>
      <c r="AJ700">
        <v>190.8</v>
      </c>
      <c r="AK700">
        <v>197.6</v>
      </c>
      <c r="AL700">
        <v>198.6</v>
      </c>
      <c r="AM700">
        <v>200</v>
      </c>
      <c r="AN700">
        <v>200</v>
      </c>
      <c r="AO700">
        <v>205</v>
      </c>
      <c r="AP700">
        <v>201.5</v>
      </c>
      <c r="AQ700">
        <v>201.5</v>
      </c>
      <c r="AR700">
        <v>205.5</v>
      </c>
      <c r="AS700">
        <v>210.5</v>
      </c>
      <c r="AT700">
        <v>222</v>
      </c>
      <c r="AU700">
        <v>213</v>
      </c>
      <c r="AV700">
        <v>216.5</v>
      </c>
      <c r="AW700">
        <v>220</v>
      </c>
      <c r="AX700">
        <v>232.5</v>
      </c>
      <c r="AY700">
        <v>235</v>
      </c>
      <c r="AZ700">
        <v>247.5</v>
      </c>
      <c r="BA700">
        <v>235.5</v>
      </c>
      <c r="BB700">
        <v>234</v>
      </c>
      <c r="BC700">
        <v>240</v>
      </c>
      <c r="BD700">
        <v>235</v>
      </c>
      <c r="BE700">
        <v>235</v>
      </c>
      <c r="BF700">
        <v>232</v>
      </c>
      <c r="BG700">
        <v>238</v>
      </c>
      <c r="BH700">
        <v>236</v>
      </c>
      <c r="BI700">
        <v>237</v>
      </c>
      <c r="BJ700">
        <v>247.5</v>
      </c>
      <c r="BK700">
        <v>240.5</v>
      </c>
      <c r="BL700">
        <v>240</v>
      </c>
      <c r="BM700">
        <v>236</v>
      </c>
      <c r="BN700">
        <v>234</v>
      </c>
      <c r="BO700">
        <v>236</v>
      </c>
      <c r="BP700">
        <v>241</v>
      </c>
      <c r="BQ700">
        <v>241</v>
      </c>
      <c r="BR700" s="12">
        <f t="shared" si="20"/>
        <v>0.26575630252100835</v>
      </c>
      <c r="BS700" s="13" cm="1">
        <f t="array" aca="1" ref="BS700" ca="1">_xlfn.PERCENTILE.INC((OFFSET(E700,0,1,1,COLUMNS(E700:BQ700)-1) - E700:BP700) / E700:BP700, 0.05) * SQRT(COUNT(E700:BQ700) - 1)</f>
        <v>-0.37364278968606002</v>
      </c>
      <c r="BT700" s="12" cm="1">
        <f t="array" aca="1" ref="BT700" ca="1">_xlfn.STDEV.P((E700:BP700 - OFFSET(E700:BP700,0,1)) / OFFSET(E700:BP700,0,1)) * SQRT(COUNT(E700:BQ700)-1)</f>
        <v>0.2374347670248052</v>
      </c>
      <c r="BU700" s="12" cm="1">
        <f t="array" ref="BU700">-(MAX(1 - (E700:BQ700 / _xlfn.SCAN(E700, E700:BQ700, _xlfn.LAMBDA(_xlpm.a,_xlpm.b, MAX(_xlpm.a, _xlpm.b))))))</f>
        <v>-0.14630872483221469</v>
      </c>
      <c r="BV700" s="14">
        <f t="shared" ca="1" si="21"/>
        <v>1.1319458640736055</v>
      </c>
    </row>
    <row r="701" spans="1:74" x14ac:dyDescent="0.45">
      <c r="A701" s="2" t="s">
        <v>1421</v>
      </c>
      <c r="B701" t="s">
        <v>1422</v>
      </c>
      <c r="C701" t="s">
        <v>22</v>
      </c>
      <c r="D701" t="s">
        <v>29</v>
      </c>
      <c r="E701">
        <v>1100</v>
      </c>
      <c r="F701">
        <v>1132</v>
      </c>
      <c r="G701">
        <v>1070</v>
      </c>
      <c r="H701">
        <v>1170</v>
      </c>
      <c r="I701">
        <v>1170</v>
      </c>
      <c r="J701">
        <v>1226</v>
      </c>
      <c r="K701">
        <v>1268</v>
      </c>
      <c r="L701">
        <v>1268</v>
      </c>
      <c r="M701">
        <v>1268</v>
      </c>
      <c r="N701">
        <v>1284</v>
      </c>
      <c r="O701">
        <v>1228</v>
      </c>
      <c r="P701">
        <v>1242</v>
      </c>
      <c r="Q701">
        <v>1270</v>
      </c>
      <c r="R701">
        <v>1236</v>
      </c>
      <c r="S701">
        <v>1224</v>
      </c>
      <c r="T701">
        <v>1234</v>
      </c>
      <c r="U701">
        <v>1244</v>
      </c>
      <c r="V701">
        <v>1224</v>
      </c>
      <c r="W701">
        <v>1298</v>
      </c>
      <c r="X701">
        <v>1336</v>
      </c>
      <c r="Y701">
        <v>1354</v>
      </c>
      <c r="Z701">
        <v>1284</v>
      </c>
      <c r="AA701">
        <v>1218</v>
      </c>
      <c r="AB701">
        <v>1220</v>
      </c>
      <c r="AC701">
        <v>1220</v>
      </c>
      <c r="AD701">
        <v>1206</v>
      </c>
      <c r="AE701">
        <v>1280</v>
      </c>
      <c r="AF701">
        <v>1280</v>
      </c>
      <c r="AG701">
        <v>1326</v>
      </c>
      <c r="AH701">
        <v>1350</v>
      </c>
      <c r="AI701">
        <v>1280</v>
      </c>
      <c r="AJ701">
        <v>1184</v>
      </c>
      <c r="AK701">
        <v>1184</v>
      </c>
      <c r="AL701">
        <v>1180</v>
      </c>
      <c r="AM701">
        <v>1186</v>
      </c>
      <c r="AN701">
        <v>1158</v>
      </c>
      <c r="AO701">
        <v>1148</v>
      </c>
      <c r="AP701">
        <v>1170</v>
      </c>
      <c r="AQ701">
        <v>1170</v>
      </c>
      <c r="AR701">
        <v>1230</v>
      </c>
      <c r="AS701">
        <v>1238</v>
      </c>
      <c r="AT701">
        <v>1274</v>
      </c>
      <c r="AU701">
        <v>1220</v>
      </c>
      <c r="AV701">
        <v>1206</v>
      </c>
      <c r="AW701">
        <v>1218</v>
      </c>
      <c r="AX701">
        <v>1282</v>
      </c>
      <c r="AY701">
        <v>1266</v>
      </c>
      <c r="AZ701">
        <v>1310</v>
      </c>
      <c r="BA701">
        <v>1322</v>
      </c>
      <c r="BB701">
        <v>1254</v>
      </c>
      <c r="BC701">
        <v>1206</v>
      </c>
      <c r="BD701">
        <v>1148</v>
      </c>
      <c r="BE701">
        <v>1198</v>
      </c>
      <c r="BF701">
        <v>1224</v>
      </c>
      <c r="BG701">
        <v>1290</v>
      </c>
      <c r="BH701">
        <v>1262</v>
      </c>
      <c r="BI701">
        <v>1250</v>
      </c>
      <c r="BJ701">
        <v>1300</v>
      </c>
      <c r="BK701">
        <v>1258</v>
      </c>
      <c r="BL701">
        <v>1240</v>
      </c>
      <c r="BM701">
        <v>1222</v>
      </c>
      <c r="BN701">
        <v>1246</v>
      </c>
      <c r="BO701">
        <v>1210</v>
      </c>
      <c r="BP701">
        <v>1258</v>
      </c>
      <c r="BQ701">
        <v>1232</v>
      </c>
      <c r="BR701" s="12">
        <f t="shared" si="20"/>
        <v>0.12</v>
      </c>
      <c r="BS701" s="13" cm="1">
        <f t="array" aca="1" ref="BS701" ca="1">_xlfn.PERCENTILE.INC((OFFSET(E701,0,1,1,COLUMNS(E701:BQ701)-1) - E701:BP701) / E701:BP701, 0.05) * SQRT(COUNT(E701:BQ701) - 1)</f>
        <v>-0.41327561972482496</v>
      </c>
      <c r="BT701" s="12" cm="1">
        <f t="array" aca="1" ref="BT701" ca="1">_xlfn.STDEV.P((E701:BP701 - OFFSET(E701:BP701,0,1)) / OFFSET(E701:BP701,0,1)) * SQRT(COUNT(E701:BQ701)-1)</f>
        <v>0.26895140210946428</v>
      </c>
      <c r="BU701" s="12" cm="1">
        <f t="array" ref="BU701">-(MAX(1 - (E701:BQ701 / _xlfn.SCAN(E701, E701:BQ701, _xlfn.LAMBDA(_xlpm.a,_xlpm.b, MAX(_xlpm.a, _xlpm.b))))))</f>
        <v>-0.15214180206794681</v>
      </c>
      <c r="BV701" s="14">
        <f t="shared" ca="1" si="21"/>
        <v>0.45735771977844408</v>
      </c>
    </row>
    <row r="702" spans="1:74" x14ac:dyDescent="0.45">
      <c r="A702" s="2" t="s">
        <v>1423</v>
      </c>
      <c r="B702" t="s">
        <v>1424</v>
      </c>
      <c r="C702" t="s">
        <v>19</v>
      </c>
      <c r="D702" t="s">
        <v>8</v>
      </c>
      <c r="E702">
        <v>19.96</v>
      </c>
      <c r="F702">
        <v>19.77</v>
      </c>
      <c r="G702">
        <v>19.47</v>
      </c>
      <c r="H702">
        <v>20.78</v>
      </c>
      <c r="I702">
        <v>21.515000000000001</v>
      </c>
      <c r="J702">
        <v>21.975000000000001</v>
      </c>
      <c r="K702">
        <v>21.76</v>
      </c>
      <c r="L702">
        <v>21.76</v>
      </c>
      <c r="M702">
        <v>21.76</v>
      </c>
      <c r="N702">
        <v>21.254999999999999</v>
      </c>
      <c r="O702">
        <v>20.55</v>
      </c>
      <c r="P702">
        <v>21.065000000000001</v>
      </c>
      <c r="Q702">
        <v>22.164999999999999</v>
      </c>
      <c r="R702">
        <v>21.734999999999999</v>
      </c>
      <c r="S702">
        <v>21.164999999999999</v>
      </c>
      <c r="T702">
        <v>20.945</v>
      </c>
      <c r="U702">
        <v>20.56</v>
      </c>
      <c r="V702">
        <v>20.6</v>
      </c>
      <c r="W702">
        <v>21.97</v>
      </c>
      <c r="X702">
        <v>21.88</v>
      </c>
      <c r="Y702">
        <v>22.53</v>
      </c>
      <c r="Z702">
        <v>22.274999999999999</v>
      </c>
      <c r="AA702">
        <v>22.274999999999999</v>
      </c>
      <c r="AB702">
        <v>20.954999999999998</v>
      </c>
      <c r="AC702">
        <v>21.44</v>
      </c>
      <c r="AD702">
        <v>21.614999999999998</v>
      </c>
      <c r="AE702">
        <v>21.84</v>
      </c>
      <c r="AF702">
        <v>22.32</v>
      </c>
      <c r="AG702">
        <v>21.78</v>
      </c>
      <c r="AH702">
        <v>21.734999999999999</v>
      </c>
      <c r="AI702">
        <v>20.855</v>
      </c>
      <c r="AJ702">
        <v>20.350000000000001</v>
      </c>
      <c r="AK702">
        <v>20.545000000000002</v>
      </c>
      <c r="AL702">
        <v>22.15</v>
      </c>
      <c r="AM702">
        <v>22.05</v>
      </c>
      <c r="AN702">
        <v>21.664999999999999</v>
      </c>
      <c r="AO702">
        <v>21.475000000000001</v>
      </c>
      <c r="AP702">
        <v>21.695</v>
      </c>
      <c r="AQ702">
        <v>22.004999999999999</v>
      </c>
      <c r="AR702">
        <v>22.094999999999999</v>
      </c>
      <c r="AS702">
        <v>23.43</v>
      </c>
      <c r="AT702">
        <v>23.545000000000002</v>
      </c>
      <c r="AU702">
        <v>22.715</v>
      </c>
      <c r="AV702">
        <v>23.25</v>
      </c>
      <c r="AW702">
        <v>23.58</v>
      </c>
      <c r="AX702">
        <v>24.895</v>
      </c>
      <c r="AY702">
        <v>24.26</v>
      </c>
      <c r="AZ702">
        <v>25.45</v>
      </c>
      <c r="BA702">
        <v>24.62</v>
      </c>
      <c r="BB702">
        <v>24.38</v>
      </c>
      <c r="BC702">
        <v>23.495000000000001</v>
      </c>
      <c r="BD702">
        <v>22.14</v>
      </c>
      <c r="BE702">
        <v>22.484999999999999</v>
      </c>
      <c r="BF702">
        <v>22.405000000000001</v>
      </c>
      <c r="BG702">
        <v>22.9</v>
      </c>
      <c r="BH702">
        <v>22.89</v>
      </c>
      <c r="BI702">
        <v>22.204999999999998</v>
      </c>
      <c r="BJ702">
        <v>22.19</v>
      </c>
      <c r="BK702">
        <v>22.635000000000002</v>
      </c>
      <c r="BL702">
        <v>23.335000000000001</v>
      </c>
      <c r="BM702">
        <v>22.475000000000001</v>
      </c>
      <c r="BN702">
        <v>23.015000000000001</v>
      </c>
      <c r="BO702">
        <v>23.065000000000001</v>
      </c>
      <c r="BP702">
        <v>23.425000000000001</v>
      </c>
      <c r="BQ702">
        <v>23.085000000000001</v>
      </c>
      <c r="BR702" s="12">
        <f t="shared" si="20"/>
        <v>0.15656312625250501</v>
      </c>
      <c r="BS702" s="13" cm="1">
        <f t="array" aca="1" ref="BS702" ca="1">_xlfn.PERCENTILE.INC((OFFSET(E702,0,1,1,COLUMNS(E702:BQ702)-1) - E702:BP702) / E702:BP702, 0.05) * SQRT(COUNT(E702:BQ702) - 1)</f>
        <v>-0.29417096599041676</v>
      </c>
      <c r="BT702" s="12" cm="1">
        <f t="array" aca="1" ref="BT702" ca="1">_xlfn.STDEV.P((E702:BP702 - OFFSET(E702:BP702,0,1)) / OFFSET(E702:BP702,0,1)) * SQRT(COUNT(E702:BQ702)-1)</f>
        <v>0.23250974781066477</v>
      </c>
      <c r="BU702" s="12" cm="1">
        <f t="array" ref="BU702">-(MAX(1 - (E702:BQ702 / _xlfn.SCAN(E702, E702:BQ702, _xlfn.LAMBDA(_xlpm.a,_xlpm.b, MAX(_xlpm.a, _xlpm.b))))))</f>
        <v>-0.13005893909626709</v>
      </c>
      <c r="BV702" s="14">
        <f t="shared" ca="1" si="21"/>
        <v>0.68629435004352901</v>
      </c>
    </row>
    <row r="703" spans="1:74" x14ac:dyDescent="0.45">
      <c r="A703" s="2" t="s">
        <v>1425</v>
      </c>
      <c r="B703" t="s">
        <v>1426</v>
      </c>
      <c r="C703" t="s">
        <v>37</v>
      </c>
      <c r="D703" t="s">
        <v>55</v>
      </c>
      <c r="E703">
        <v>3.25</v>
      </c>
      <c r="F703">
        <v>3.2</v>
      </c>
      <c r="G703">
        <v>3.21</v>
      </c>
      <c r="H703">
        <v>3.35</v>
      </c>
      <c r="I703">
        <v>3.63</v>
      </c>
      <c r="J703">
        <v>3.19</v>
      </c>
      <c r="K703">
        <v>3.31</v>
      </c>
      <c r="L703">
        <v>3.31</v>
      </c>
      <c r="M703">
        <v>3.31</v>
      </c>
      <c r="N703">
        <v>3.48</v>
      </c>
      <c r="O703">
        <v>3.28</v>
      </c>
      <c r="P703">
        <v>3.21</v>
      </c>
      <c r="Q703">
        <v>3.18</v>
      </c>
      <c r="R703">
        <v>3.01</v>
      </c>
      <c r="S703">
        <v>2.84</v>
      </c>
      <c r="T703">
        <v>2.85</v>
      </c>
      <c r="U703">
        <v>2.79</v>
      </c>
      <c r="V703">
        <v>2.72</v>
      </c>
      <c r="W703">
        <v>2.52</v>
      </c>
      <c r="X703">
        <v>2.64</v>
      </c>
      <c r="Y703">
        <v>2.8</v>
      </c>
      <c r="Z703">
        <v>2.81</v>
      </c>
      <c r="AA703">
        <v>2.81</v>
      </c>
      <c r="AB703">
        <v>2.66</v>
      </c>
      <c r="AC703">
        <v>2.56</v>
      </c>
      <c r="AD703">
        <v>2.41</v>
      </c>
      <c r="AE703">
        <v>2.2999999999999998</v>
      </c>
      <c r="AF703">
        <v>2.2999999999999998</v>
      </c>
      <c r="AG703">
        <v>2.37</v>
      </c>
      <c r="AH703">
        <v>2.4500000000000002</v>
      </c>
      <c r="AI703">
        <v>2.58</v>
      </c>
      <c r="AJ703">
        <v>2.61</v>
      </c>
      <c r="AK703">
        <v>2.69</v>
      </c>
      <c r="AL703">
        <v>2.7</v>
      </c>
      <c r="AM703">
        <v>2.65</v>
      </c>
      <c r="AN703">
        <v>2.62</v>
      </c>
      <c r="AO703">
        <v>2.59</v>
      </c>
      <c r="AP703">
        <v>2.5099999999999998</v>
      </c>
      <c r="AQ703">
        <v>2.63</v>
      </c>
      <c r="AR703">
        <v>2.8</v>
      </c>
      <c r="AS703">
        <v>2.91</v>
      </c>
      <c r="AT703">
        <v>2.72</v>
      </c>
      <c r="AU703">
        <v>2.4900000000000002</v>
      </c>
      <c r="AV703">
        <v>2.56</v>
      </c>
      <c r="AW703">
        <v>2.64</v>
      </c>
      <c r="AX703">
        <v>2.87</v>
      </c>
      <c r="AY703">
        <v>3.06</v>
      </c>
      <c r="AZ703">
        <v>3.25</v>
      </c>
      <c r="BA703">
        <v>3.33</v>
      </c>
      <c r="BB703">
        <v>3.18</v>
      </c>
      <c r="BC703">
        <v>3.24</v>
      </c>
      <c r="BD703">
        <v>3.24</v>
      </c>
      <c r="BE703">
        <v>3.16</v>
      </c>
      <c r="BF703">
        <v>3.15</v>
      </c>
      <c r="BG703">
        <v>3.33</v>
      </c>
      <c r="BH703">
        <v>3.26</v>
      </c>
      <c r="BI703">
        <v>3.35</v>
      </c>
      <c r="BJ703">
        <v>3.31</v>
      </c>
      <c r="BK703">
        <v>3.31</v>
      </c>
      <c r="BL703">
        <v>3.35</v>
      </c>
      <c r="BM703">
        <v>3.26</v>
      </c>
      <c r="BN703">
        <v>3.22</v>
      </c>
      <c r="BO703">
        <v>3.09</v>
      </c>
      <c r="BP703">
        <v>3.15</v>
      </c>
      <c r="BQ703">
        <v>3.02</v>
      </c>
      <c r="BR703" s="12">
        <f t="shared" si="20"/>
        <v>-7.0769230769230765E-2</v>
      </c>
      <c r="BS703" s="13" cm="1">
        <f t="array" aca="1" ref="BS703" ca="1">_xlfn.PERCENTILE.INC((OFFSET(E703,0,1,1,COLUMNS(E703:BQ703)-1) - E703:BP703) / E703:BP703, 0.05) * SQRT(COUNT(E703:BQ703) - 1)</f>
        <v>-0.5142987542955324</v>
      </c>
      <c r="BT703" s="12" cm="1">
        <f t="array" aca="1" ref="BT703" ca="1">_xlfn.STDEV.P((E703:BP703 - OFFSET(E703:BP703,0,1)) / OFFSET(E703:BP703,0,1)) * SQRT(COUNT(E703:BQ703)-1)</f>
        <v>0.34829157778366049</v>
      </c>
      <c r="BU703" s="12" cm="1">
        <f t="array" ref="BU703">-(MAX(1 - (E703:BQ703 / _xlfn.SCAN(E703, E703:BQ703, _xlfn.LAMBDA(_xlpm.a,_xlpm.b, MAX(_xlpm.a, _xlpm.b))))))</f>
        <v>-0.36639118457300279</v>
      </c>
      <c r="BV703" s="14">
        <f t="shared" ca="1" si="21"/>
        <v>-0.19455604180966135</v>
      </c>
    </row>
    <row r="704" spans="1:74" x14ac:dyDescent="0.45">
      <c r="A704" s="2" t="s">
        <v>1427</v>
      </c>
      <c r="B704" t="s">
        <v>1428</v>
      </c>
      <c r="C704" t="s">
        <v>37</v>
      </c>
      <c r="D704" t="s">
        <v>58</v>
      </c>
      <c r="E704">
        <v>66.8</v>
      </c>
      <c r="F704">
        <v>68</v>
      </c>
      <c r="G704">
        <v>67.5</v>
      </c>
      <c r="H704">
        <v>71.5</v>
      </c>
      <c r="I704">
        <v>76.5</v>
      </c>
      <c r="J704">
        <v>70.900000000000006</v>
      </c>
      <c r="K704">
        <v>70.900000000000006</v>
      </c>
      <c r="L704">
        <v>70.900000000000006</v>
      </c>
      <c r="M704">
        <v>70.900000000000006</v>
      </c>
      <c r="N704">
        <v>71.7</v>
      </c>
      <c r="O704">
        <v>71.099999999999994</v>
      </c>
      <c r="P704">
        <v>69.8</v>
      </c>
      <c r="Q704">
        <v>73.5</v>
      </c>
      <c r="R704">
        <v>71.400000000000006</v>
      </c>
      <c r="S704">
        <v>68.7</v>
      </c>
      <c r="T704">
        <v>68.8</v>
      </c>
      <c r="U704">
        <v>71.5</v>
      </c>
      <c r="V704">
        <v>70.900000000000006</v>
      </c>
      <c r="W704">
        <v>71.599999999999994</v>
      </c>
      <c r="X704">
        <v>74.900000000000006</v>
      </c>
      <c r="Y704">
        <v>76.099999999999994</v>
      </c>
      <c r="Z704">
        <v>74.900000000000006</v>
      </c>
      <c r="AA704">
        <v>74.900000000000006</v>
      </c>
      <c r="AB704">
        <v>71.5</v>
      </c>
      <c r="AC704">
        <v>73.3</v>
      </c>
      <c r="AD704">
        <v>71.599999999999994</v>
      </c>
      <c r="AE704">
        <v>74.7</v>
      </c>
      <c r="AF704">
        <v>75.599999999999994</v>
      </c>
      <c r="AG704">
        <v>72.7</v>
      </c>
      <c r="AH704">
        <v>71.2</v>
      </c>
      <c r="AI704">
        <v>68.7</v>
      </c>
      <c r="AJ704">
        <v>68.5</v>
      </c>
      <c r="AK704">
        <v>70.099999999999994</v>
      </c>
      <c r="AL704">
        <v>72.7</v>
      </c>
      <c r="AM704">
        <v>72</v>
      </c>
      <c r="AN704">
        <v>72.599999999999994</v>
      </c>
      <c r="AO704">
        <v>72.599999999999994</v>
      </c>
      <c r="AP704">
        <v>69.599999999999994</v>
      </c>
      <c r="AQ704">
        <v>72.2</v>
      </c>
      <c r="AR704">
        <v>74.8</v>
      </c>
      <c r="AS704">
        <v>77.2</v>
      </c>
      <c r="AT704">
        <v>77.2</v>
      </c>
      <c r="AU704">
        <v>78.2</v>
      </c>
      <c r="AV704">
        <v>78.2</v>
      </c>
      <c r="AW704">
        <v>79.400000000000006</v>
      </c>
      <c r="AX704">
        <v>81.599999999999994</v>
      </c>
      <c r="AY704">
        <v>82.3</v>
      </c>
      <c r="AZ704">
        <v>83.9</v>
      </c>
      <c r="BA704">
        <v>86.8</v>
      </c>
      <c r="BB704">
        <v>84.6</v>
      </c>
      <c r="BC704">
        <v>81.900000000000006</v>
      </c>
      <c r="BD704">
        <v>78.900000000000006</v>
      </c>
      <c r="BE704">
        <v>77.099999999999994</v>
      </c>
      <c r="BF704">
        <v>77.400000000000006</v>
      </c>
      <c r="BG704">
        <v>78</v>
      </c>
      <c r="BH704">
        <v>78.2</v>
      </c>
      <c r="BI704">
        <v>77.2</v>
      </c>
      <c r="BJ704">
        <v>76.2</v>
      </c>
      <c r="BK704">
        <v>76.599999999999994</v>
      </c>
      <c r="BL704">
        <v>77.400000000000006</v>
      </c>
      <c r="BM704">
        <v>78.5</v>
      </c>
      <c r="BN704">
        <v>76.3</v>
      </c>
      <c r="BO704">
        <v>77</v>
      </c>
      <c r="BP704">
        <v>78.3</v>
      </c>
      <c r="BQ704">
        <v>78.3</v>
      </c>
      <c r="BR704" s="12">
        <f t="shared" si="20"/>
        <v>0.17215568862275449</v>
      </c>
      <c r="BS704" s="13" cm="1">
        <f t="array" aca="1" ref="BS704" ca="1">_xlfn.PERCENTILE.INC((OFFSET(E704,0,1,1,COLUMNS(E704:BQ704)-1) - E704:BP704) / E704:BP704, 0.05) * SQRT(COUNT(E704:BQ704) - 1)</f>
        <v>-0.30622471210706431</v>
      </c>
      <c r="BT704" s="12" cm="1">
        <f t="array" aca="1" ref="BT704" ca="1">_xlfn.STDEV.P((E704:BP704 - OFFSET(E704:BP704,0,1)) / OFFSET(E704:BP704,0,1)) * SQRT(COUNT(E704:BQ704)-1)</f>
        <v>0.21810098282346616</v>
      </c>
      <c r="BU704" s="12" cm="1">
        <f t="array" ref="BU704">-(MAX(1 - (E704:BQ704 / _xlfn.SCAN(E704, E704:BQ704, _xlfn.LAMBDA(_xlpm.a,_xlpm.b, MAX(_xlpm.a, _xlpm.b))))))</f>
        <v>-0.12211981566820274</v>
      </c>
      <c r="BV704" s="14">
        <f t="shared" ca="1" si="21"/>
        <v>0.80312654420513785</v>
      </c>
    </row>
    <row r="705" spans="1:74" x14ac:dyDescent="0.45">
      <c r="A705" s="2" t="s">
        <v>1429</v>
      </c>
      <c r="B705" t="s">
        <v>1430</v>
      </c>
      <c r="C705" t="s">
        <v>25</v>
      </c>
      <c r="D705" t="s">
        <v>29</v>
      </c>
      <c r="E705">
        <v>100</v>
      </c>
      <c r="F705">
        <v>99.26</v>
      </c>
      <c r="G705">
        <v>94</v>
      </c>
      <c r="H705">
        <v>100.1</v>
      </c>
      <c r="I705">
        <v>111.25</v>
      </c>
      <c r="J705">
        <v>108.25</v>
      </c>
      <c r="K705">
        <v>110.55</v>
      </c>
      <c r="L705">
        <v>110.55</v>
      </c>
      <c r="M705">
        <v>110.55</v>
      </c>
      <c r="N705">
        <v>106.75</v>
      </c>
      <c r="O705">
        <v>99.16</v>
      </c>
      <c r="P705">
        <v>93.4</v>
      </c>
      <c r="Q705">
        <v>98.1</v>
      </c>
      <c r="R705">
        <v>97.82</v>
      </c>
      <c r="S705">
        <v>91.04</v>
      </c>
      <c r="T705">
        <v>88</v>
      </c>
      <c r="U705">
        <v>91.34</v>
      </c>
      <c r="V705">
        <v>90.82</v>
      </c>
      <c r="W705">
        <v>94.36</v>
      </c>
      <c r="X705">
        <v>97.46</v>
      </c>
      <c r="Y705">
        <v>98.92</v>
      </c>
      <c r="Z705">
        <v>92.1</v>
      </c>
      <c r="AA705">
        <v>93</v>
      </c>
      <c r="AB705">
        <v>90.66</v>
      </c>
      <c r="AC705">
        <v>87.1</v>
      </c>
      <c r="AD705">
        <v>89.08</v>
      </c>
      <c r="AE705">
        <v>95.12</v>
      </c>
      <c r="AF705">
        <v>95.12</v>
      </c>
      <c r="AG705">
        <v>87.56</v>
      </c>
      <c r="AH705">
        <v>92.96</v>
      </c>
      <c r="AI705">
        <v>86.3</v>
      </c>
      <c r="AJ705">
        <v>88.68</v>
      </c>
      <c r="AK705">
        <v>85.04</v>
      </c>
      <c r="AL705">
        <v>87.4</v>
      </c>
      <c r="AM705">
        <v>85.8</v>
      </c>
      <c r="AN705">
        <v>95.04</v>
      </c>
      <c r="AO705">
        <v>98.24</v>
      </c>
      <c r="AP705">
        <v>94.56</v>
      </c>
      <c r="AQ705">
        <v>94.56</v>
      </c>
      <c r="AR705">
        <v>100.3</v>
      </c>
      <c r="AS705">
        <v>99.06</v>
      </c>
      <c r="AT705">
        <v>100.7</v>
      </c>
      <c r="AU705">
        <v>97.76</v>
      </c>
      <c r="AV705">
        <v>99.88</v>
      </c>
      <c r="AW705">
        <v>98.82</v>
      </c>
      <c r="AX705">
        <v>106.9</v>
      </c>
      <c r="AY705">
        <v>106</v>
      </c>
      <c r="AZ705">
        <v>111.55</v>
      </c>
      <c r="BA705">
        <v>119.15</v>
      </c>
      <c r="BB705">
        <v>120.5</v>
      </c>
      <c r="BC705">
        <v>112.15</v>
      </c>
      <c r="BD705">
        <v>103</v>
      </c>
      <c r="BE705">
        <v>105.75</v>
      </c>
      <c r="BF705">
        <v>108</v>
      </c>
      <c r="BG705">
        <v>109.55</v>
      </c>
      <c r="BH705">
        <v>111.75</v>
      </c>
      <c r="BI705">
        <v>112.05</v>
      </c>
      <c r="BJ705">
        <v>107.85</v>
      </c>
      <c r="BK705">
        <v>110.1</v>
      </c>
      <c r="BL705">
        <v>109</v>
      </c>
      <c r="BM705">
        <v>103.2</v>
      </c>
      <c r="BN705">
        <v>102.2</v>
      </c>
      <c r="BO705">
        <v>100.65</v>
      </c>
      <c r="BP705">
        <v>101.25</v>
      </c>
      <c r="BQ705">
        <v>99</v>
      </c>
      <c r="BR705" s="12">
        <f t="shared" si="20"/>
        <v>-0.01</v>
      </c>
      <c r="BS705" s="13" cm="1">
        <f t="array" aca="1" ref="BS705" ca="1">_xlfn.PERCENTILE.INC((OFFSET(E705,0,1,1,COLUMNS(E705:BQ705)-1) - E705:BP705) / E705:BP705, 0.05) * SQRT(COUNT(E705:BQ705) - 1)</f>
        <v>-0.56665795273735586</v>
      </c>
      <c r="BT705" s="12" cm="1">
        <f t="array" aca="1" ref="BT705" ca="1">_xlfn.STDEV.P((E705:BP705 - OFFSET(E705:BP705,0,1)) / OFFSET(E705:BP705,0,1)) * SQRT(COUNT(E705:BQ705)-1)</f>
        <v>0.35463375174131473</v>
      </c>
      <c r="BU705" s="12" cm="1">
        <f t="array" ref="BU705">-(MAX(1 - (E705:BQ705 / _xlfn.SCAN(E705, E705:BQ705, _xlfn.LAMBDA(_xlpm.a,_xlpm.b, MAX(_xlpm.a, _xlpm.b))))))</f>
        <v>-0.23559550561797749</v>
      </c>
      <c r="BV705" s="14">
        <f t="shared" ca="1" si="21"/>
        <v>-1.971893528369234E-2</v>
      </c>
    </row>
    <row r="706" spans="1:74" x14ac:dyDescent="0.45">
      <c r="A706" s="2" t="s">
        <v>1431</v>
      </c>
      <c r="B706" t="s">
        <v>1432</v>
      </c>
      <c r="C706" t="s">
        <v>37</v>
      </c>
      <c r="D706" t="s">
        <v>8</v>
      </c>
      <c r="E706">
        <v>4.72</v>
      </c>
      <c r="F706">
        <v>4.7149999999999999</v>
      </c>
      <c r="G706">
        <v>4.74</v>
      </c>
      <c r="H706">
        <v>4.78</v>
      </c>
      <c r="I706">
        <v>4.87</v>
      </c>
      <c r="J706">
        <v>4.97</v>
      </c>
      <c r="K706">
        <v>4.8899999999999997</v>
      </c>
      <c r="L706">
        <v>4.8899999999999997</v>
      </c>
      <c r="M706">
        <v>4.8899999999999997</v>
      </c>
      <c r="N706">
        <v>4.93</v>
      </c>
      <c r="O706">
        <v>4.7350000000000003</v>
      </c>
      <c r="P706">
        <v>4.665</v>
      </c>
      <c r="Q706">
        <v>4.7050000000000001</v>
      </c>
      <c r="R706">
        <v>4.7750000000000004</v>
      </c>
      <c r="S706">
        <v>4.7</v>
      </c>
      <c r="T706">
        <v>4.6550000000000002</v>
      </c>
      <c r="U706">
        <v>4.8449999999999998</v>
      </c>
      <c r="V706">
        <v>4.7</v>
      </c>
      <c r="W706">
        <v>4.71</v>
      </c>
      <c r="X706">
        <v>4.66</v>
      </c>
      <c r="Y706">
        <v>4.5350000000000001</v>
      </c>
      <c r="Z706">
        <v>4.6950000000000003</v>
      </c>
      <c r="AA706">
        <v>4.6950000000000003</v>
      </c>
      <c r="AB706">
        <v>4.5999999999999996</v>
      </c>
      <c r="AC706">
        <v>4.6050000000000004</v>
      </c>
      <c r="AD706">
        <v>4.5999999999999996</v>
      </c>
      <c r="AE706">
        <v>4.58</v>
      </c>
      <c r="AF706">
        <v>4.6100000000000003</v>
      </c>
      <c r="AG706">
        <v>4.5650000000000004</v>
      </c>
      <c r="AH706">
        <v>4.53</v>
      </c>
      <c r="AI706">
        <v>4.55</v>
      </c>
      <c r="AJ706">
        <v>4.6100000000000003</v>
      </c>
      <c r="AK706">
        <v>4.6449999999999996</v>
      </c>
      <c r="AL706">
        <v>4.76</v>
      </c>
      <c r="AM706">
        <v>4.84</v>
      </c>
      <c r="AN706">
        <v>4.835</v>
      </c>
      <c r="AO706">
        <v>4.7149999999999999</v>
      </c>
      <c r="AP706">
        <v>4.75</v>
      </c>
      <c r="AQ706">
        <v>4.8049999999999997</v>
      </c>
      <c r="AR706">
        <v>4.8849999999999998</v>
      </c>
      <c r="AS706">
        <v>5.09</v>
      </c>
      <c r="AT706">
        <v>5.19</v>
      </c>
      <c r="AU706">
        <v>5.2</v>
      </c>
      <c r="AV706">
        <v>5.2</v>
      </c>
      <c r="AW706">
        <v>5.54</v>
      </c>
      <c r="AX706">
        <v>5.7</v>
      </c>
      <c r="AY706">
        <v>5.65</v>
      </c>
      <c r="AZ706">
        <v>5.68</v>
      </c>
      <c r="BA706">
        <v>5.74</v>
      </c>
      <c r="BB706">
        <v>5.57</v>
      </c>
      <c r="BC706">
        <v>5.65</v>
      </c>
      <c r="BD706">
        <v>5.63</v>
      </c>
      <c r="BE706">
        <v>5.5</v>
      </c>
      <c r="BF706">
        <v>5.51</v>
      </c>
      <c r="BG706">
        <v>5.55</v>
      </c>
      <c r="BH706">
        <v>5.53</v>
      </c>
      <c r="BI706">
        <v>5.54</v>
      </c>
      <c r="BJ706">
        <v>5.51</v>
      </c>
      <c r="BK706">
        <v>5.68</v>
      </c>
      <c r="BL706">
        <v>5.76</v>
      </c>
      <c r="BM706">
        <v>5.57</v>
      </c>
      <c r="BN706">
        <v>5.55</v>
      </c>
      <c r="BO706">
        <v>5.45</v>
      </c>
      <c r="BP706">
        <v>5.52</v>
      </c>
      <c r="BQ706">
        <v>5.46</v>
      </c>
      <c r="BR706" s="12">
        <f t="shared" si="20"/>
        <v>0.15677966101694921</v>
      </c>
      <c r="BS706" s="13" cm="1">
        <f t="array" aca="1" ref="BS706" ca="1">_xlfn.PERCENTILE.INC((OFFSET(E706,0,1,1,COLUMNS(E706:BQ706)-1) - E706:BP706) / E706:BP706, 0.05) * SQRT(COUNT(E706:BQ706) - 1)</f>
        <v>-0.23358256942471314</v>
      </c>
      <c r="BT706" s="12" cm="1">
        <f t="array" aca="1" ref="BT706" ca="1">_xlfn.STDEV.P((E706:BP706 - OFFSET(E706:BP706,0,1)) / OFFSET(E706:BP706,0,1)) * SQRT(COUNT(E706:BQ706)-1)</f>
        <v>0.1493010962203066</v>
      </c>
      <c r="BU706" s="12" cm="1">
        <f t="array" ref="BU706">-(MAX(1 - (E706:BQ706 / _xlfn.SCAN(E706, E706:BQ706, _xlfn.LAMBDA(_xlpm.a,_xlpm.b, MAX(_xlpm.a, _xlpm.b))))))</f>
        <v>-8.8531187122736332E-2</v>
      </c>
      <c r="BV706" s="14">
        <f t="shared" ca="1" si="21"/>
        <v>1.0702309967046073</v>
      </c>
    </row>
    <row r="707" spans="1:74" x14ac:dyDescent="0.45">
      <c r="A707" s="2" t="s">
        <v>1433</v>
      </c>
      <c r="B707" t="s">
        <v>1434</v>
      </c>
      <c r="C707" t="s">
        <v>54</v>
      </c>
      <c r="D707" t="s">
        <v>8</v>
      </c>
      <c r="E707">
        <v>47</v>
      </c>
      <c r="F707">
        <v>46.36</v>
      </c>
      <c r="G707">
        <v>46.42</v>
      </c>
      <c r="H707">
        <v>47.32</v>
      </c>
      <c r="I707">
        <v>49.16</v>
      </c>
      <c r="J707">
        <v>47.82</v>
      </c>
      <c r="K707">
        <v>49.08</v>
      </c>
      <c r="L707">
        <v>49.08</v>
      </c>
      <c r="M707">
        <v>49.08</v>
      </c>
      <c r="N707">
        <v>49.5</v>
      </c>
      <c r="O707">
        <v>48.38</v>
      </c>
      <c r="P707">
        <v>47.5</v>
      </c>
      <c r="Q707">
        <v>48.14</v>
      </c>
      <c r="R707">
        <v>49.02</v>
      </c>
      <c r="S707">
        <v>48.26</v>
      </c>
      <c r="T707">
        <v>49.7</v>
      </c>
      <c r="U707">
        <v>50.65</v>
      </c>
      <c r="V707">
        <v>50.45</v>
      </c>
      <c r="W707">
        <v>50.7</v>
      </c>
      <c r="X707">
        <v>54.7</v>
      </c>
      <c r="Y707">
        <v>56.15</v>
      </c>
      <c r="Z707">
        <v>55.55</v>
      </c>
      <c r="AA707">
        <v>55.55</v>
      </c>
      <c r="AB707">
        <v>56.05</v>
      </c>
      <c r="AC707">
        <v>56.5</v>
      </c>
      <c r="AD707">
        <v>55.3</v>
      </c>
      <c r="AE707">
        <v>55.55</v>
      </c>
      <c r="AF707">
        <v>55.95</v>
      </c>
      <c r="AG707">
        <v>54.45</v>
      </c>
      <c r="AH707">
        <v>54.4</v>
      </c>
      <c r="AI707">
        <v>53.55</v>
      </c>
      <c r="AJ707">
        <v>53.05</v>
      </c>
      <c r="AK707">
        <v>53.5</v>
      </c>
      <c r="AL707">
        <v>54.35</v>
      </c>
      <c r="AM707">
        <v>55.6</v>
      </c>
      <c r="AN707">
        <v>55.6</v>
      </c>
      <c r="AO707">
        <v>55.3</v>
      </c>
      <c r="AP707">
        <v>55.35</v>
      </c>
      <c r="AQ707">
        <v>55.85</v>
      </c>
      <c r="AR707">
        <v>57.6</v>
      </c>
      <c r="AS707">
        <v>59.5</v>
      </c>
      <c r="AT707">
        <v>61.1</v>
      </c>
      <c r="AU707">
        <v>59.05</v>
      </c>
      <c r="AV707">
        <v>60.25</v>
      </c>
      <c r="AW707">
        <v>62.1</v>
      </c>
      <c r="AX707">
        <v>65</v>
      </c>
      <c r="AY707">
        <v>64.75</v>
      </c>
      <c r="AZ707">
        <v>66.55</v>
      </c>
      <c r="BA707">
        <v>65.95</v>
      </c>
      <c r="BB707">
        <v>64.95</v>
      </c>
      <c r="BC707">
        <v>65.25</v>
      </c>
      <c r="BD707">
        <v>65</v>
      </c>
      <c r="BE707">
        <v>64</v>
      </c>
      <c r="BF707">
        <v>63.6</v>
      </c>
      <c r="BG707">
        <v>65.25</v>
      </c>
      <c r="BH707">
        <v>65.7</v>
      </c>
      <c r="BI707">
        <v>65.349999999999994</v>
      </c>
      <c r="BJ707">
        <v>64.25</v>
      </c>
      <c r="BK707">
        <v>65.400000000000006</v>
      </c>
      <c r="BL707">
        <v>65.95</v>
      </c>
      <c r="BM707">
        <v>68.7</v>
      </c>
      <c r="BN707">
        <v>66.599999999999994</v>
      </c>
      <c r="BO707">
        <v>67.150000000000006</v>
      </c>
      <c r="BP707">
        <v>66.599999999999994</v>
      </c>
      <c r="BQ707">
        <v>67.5</v>
      </c>
      <c r="BR707" s="12">
        <f t="shared" si="20"/>
        <v>0.43617021276595747</v>
      </c>
      <c r="BS707" s="13" cm="1">
        <f t="array" aca="1" ref="BS707" ca="1">_xlfn.PERCENTILE.INC((OFFSET(E707,0,1,1,COLUMNS(E707:BQ707)-1) - E707:BP707) / E707:BP707, 0.05) * SQRT(COUNT(E707:BQ707) - 1)</f>
        <v>-0.2094571451783247</v>
      </c>
      <c r="BT707" s="12" cm="1">
        <f t="array" aca="1" ref="BT707" ca="1">_xlfn.STDEV.P((E707:BP707 - OFFSET(E707:BP707,0,1)) / OFFSET(E707:BP707,0,1)) * SQRT(COUNT(E707:BQ707)-1)</f>
        <v>0.16148643297360565</v>
      </c>
      <c r="BU707" s="12" cm="1">
        <f t="array" ref="BU707">-(MAX(1 - (E707:BQ707 / _xlfn.SCAN(E707, E707:BQ707, _xlfn.LAMBDA(_xlpm.a,_xlpm.b, MAX(_xlpm.a, _xlpm.b))))))</f>
        <v>-6.1061946902654873E-2</v>
      </c>
      <c r="BV707" s="14">
        <f t="shared" ca="1" si="21"/>
        <v>2.7195920095512873</v>
      </c>
    </row>
    <row r="708" spans="1:74" x14ac:dyDescent="0.45">
      <c r="A708" s="2" t="s">
        <v>1435</v>
      </c>
      <c r="B708" t="s">
        <v>1436</v>
      </c>
      <c r="C708" t="s">
        <v>22</v>
      </c>
      <c r="D708" t="s">
        <v>8</v>
      </c>
      <c r="E708">
        <v>113</v>
      </c>
      <c r="F708">
        <v>111</v>
      </c>
      <c r="G708">
        <v>109.4</v>
      </c>
      <c r="H708">
        <v>112.4</v>
      </c>
      <c r="I708">
        <v>115.6</v>
      </c>
      <c r="J708">
        <v>113</v>
      </c>
      <c r="K708">
        <v>116</v>
      </c>
      <c r="L708">
        <v>116</v>
      </c>
      <c r="M708">
        <v>116</v>
      </c>
      <c r="N708">
        <v>119.6</v>
      </c>
      <c r="O708">
        <v>120</v>
      </c>
      <c r="P708">
        <v>116.6</v>
      </c>
      <c r="Q708">
        <v>115.8</v>
      </c>
      <c r="R708">
        <v>116.2</v>
      </c>
      <c r="S708">
        <v>118</v>
      </c>
      <c r="T708">
        <v>120</v>
      </c>
      <c r="U708">
        <v>120.6</v>
      </c>
      <c r="V708">
        <v>121.2</v>
      </c>
      <c r="W708">
        <v>119.4</v>
      </c>
      <c r="X708">
        <v>121.8</v>
      </c>
      <c r="Y708">
        <v>124.6</v>
      </c>
      <c r="Z708">
        <v>125.4</v>
      </c>
      <c r="AA708">
        <v>125.4</v>
      </c>
      <c r="AB708">
        <v>127.6</v>
      </c>
      <c r="AC708">
        <v>126.6</v>
      </c>
      <c r="AD708">
        <v>127</v>
      </c>
      <c r="AE708">
        <v>129.80000000000001</v>
      </c>
      <c r="AF708">
        <v>127.2</v>
      </c>
      <c r="AG708">
        <v>127</v>
      </c>
      <c r="AH708">
        <v>128.4</v>
      </c>
      <c r="AI708">
        <v>124.8</v>
      </c>
      <c r="AJ708">
        <v>128</v>
      </c>
      <c r="AK708">
        <v>128.4</v>
      </c>
      <c r="AL708">
        <v>128</v>
      </c>
      <c r="AM708">
        <v>126</v>
      </c>
      <c r="AN708">
        <v>125.6</v>
      </c>
      <c r="AO708">
        <v>126</v>
      </c>
      <c r="AP708">
        <v>128.4</v>
      </c>
      <c r="AQ708">
        <v>130</v>
      </c>
      <c r="AR708">
        <v>131.6</v>
      </c>
      <c r="AS708">
        <v>133.6</v>
      </c>
      <c r="AT708">
        <v>133.6</v>
      </c>
      <c r="AU708">
        <v>135</v>
      </c>
      <c r="AV708">
        <v>135</v>
      </c>
      <c r="AW708">
        <v>132.4</v>
      </c>
      <c r="AX708">
        <v>133.19999999999999</v>
      </c>
      <c r="AY708">
        <v>131.80000000000001</v>
      </c>
      <c r="AZ708">
        <v>131</v>
      </c>
      <c r="BA708">
        <v>130.80000000000001</v>
      </c>
      <c r="BB708">
        <v>131.4</v>
      </c>
      <c r="BC708">
        <v>129.6</v>
      </c>
      <c r="BD708">
        <v>125.8</v>
      </c>
      <c r="BE708">
        <v>126.6</v>
      </c>
      <c r="BF708">
        <v>127</v>
      </c>
      <c r="BG708">
        <v>128.19999999999999</v>
      </c>
      <c r="BH708">
        <v>128.6</v>
      </c>
      <c r="BI708">
        <v>130.6</v>
      </c>
      <c r="BJ708">
        <v>132.19999999999999</v>
      </c>
      <c r="BK708">
        <v>135</v>
      </c>
      <c r="BL708">
        <v>137.4</v>
      </c>
      <c r="BM708">
        <v>136</v>
      </c>
      <c r="BN708">
        <v>135</v>
      </c>
      <c r="BO708">
        <v>135.6</v>
      </c>
      <c r="BP708">
        <v>136.4</v>
      </c>
      <c r="BQ708">
        <v>137.19999999999999</v>
      </c>
      <c r="BR708" s="12">
        <f t="shared" ref="BR708:BR771" si="22">(BQ708-E708)/E708</f>
        <v>0.21415929203539813</v>
      </c>
      <c r="BS708" s="13" cm="1">
        <f t="array" aca="1" ref="BS708" ca="1">_xlfn.PERCENTILE.INC((OFFSET(E708,0,1,1,COLUMNS(E708:BQ708)-1) - E708:BP708) / E708:BP708, 0.05) * SQRT(COUNT(E708:BQ708) - 1)</f>
        <v>-0.17697815643977136</v>
      </c>
      <c r="BT708" s="12" cm="1">
        <f t="array" aca="1" ref="BT708" ca="1">_xlfn.STDEV.P((E708:BP708 - OFFSET(E708:BP708,0,1)) / OFFSET(E708:BP708,0,1)) * SQRT(COUNT(E708:BQ708)-1)</f>
        <v>0.11633051665131987</v>
      </c>
      <c r="BU708" s="12" cm="1">
        <f t="array" ref="BU708">-(MAX(1 - (E708:BQ708 / _xlfn.SCAN(E708, E708:BQ708, _xlfn.LAMBDA(_xlpm.a,_xlpm.b, MAX(_xlpm.a, _xlpm.b))))))</f>
        <v>-6.814814814814818E-2</v>
      </c>
      <c r="BV708" s="14">
        <f t="shared" ref="BV708:BV771" ca="1" si="23">(BR708-$BX$3)/BT708</f>
        <v>1.8668041566970399</v>
      </c>
    </row>
    <row r="709" spans="1:74" x14ac:dyDescent="0.45">
      <c r="A709" s="2" t="s">
        <v>1437</v>
      </c>
      <c r="B709" t="s">
        <v>1438</v>
      </c>
      <c r="C709" t="s">
        <v>19</v>
      </c>
      <c r="D709" t="s">
        <v>8</v>
      </c>
      <c r="E709">
        <v>9.9</v>
      </c>
      <c r="F709">
        <v>9.76</v>
      </c>
      <c r="G709">
        <v>9.42</v>
      </c>
      <c r="H709">
        <v>9.6</v>
      </c>
      <c r="I709">
        <v>9.56</v>
      </c>
      <c r="J709">
        <v>9.23</v>
      </c>
      <c r="K709">
        <v>9.73</v>
      </c>
      <c r="L709">
        <v>9.73</v>
      </c>
      <c r="M709">
        <v>9.73</v>
      </c>
      <c r="N709">
        <v>10.6</v>
      </c>
      <c r="O709">
        <v>10</v>
      </c>
      <c r="P709">
        <v>9.6199999999999992</v>
      </c>
      <c r="Q709">
        <v>9.67</v>
      </c>
      <c r="R709">
        <v>9.84</v>
      </c>
      <c r="S709">
        <v>9.56</v>
      </c>
      <c r="T709">
        <v>9.77</v>
      </c>
      <c r="U709">
        <v>9.8000000000000007</v>
      </c>
      <c r="V709">
        <v>9.4499999999999993</v>
      </c>
      <c r="W709">
        <v>9.77</v>
      </c>
      <c r="X709">
        <v>10.02</v>
      </c>
      <c r="Y709">
        <v>9.9499999999999993</v>
      </c>
      <c r="Z709">
        <v>10.16</v>
      </c>
      <c r="AA709">
        <v>10.16</v>
      </c>
      <c r="AB709">
        <v>9.9499999999999993</v>
      </c>
      <c r="AC709">
        <v>10.3</v>
      </c>
      <c r="AD709">
        <v>10.039999999999999</v>
      </c>
      <c r="AE709">
        <v>9.76</v>
      </c>
      <c r="AF709">
        <v>9.82</v>
      </c>
      <c r="AG709">
        <v>9.6</v>
      </c>
      <c r="AH709">
        <v>9.59</v>
      </c>
      <c r="AI709">
        <v>9.43</v>
      </c>
      <c r="AJ709">
        <v>9.1999999999999993</v>
      </c>
      <c r="AK709">
        <v>9.1199999999999992</v>
      </c>
      <c r="AL709">
        <v>9.5399999999999991</v>
      </c>
      <c r="AM709">
        <v>9.16</v>
      </c>
      <c r="AN709">
        <v>8.92</v>
      </c>
      <c r="AO709">
        <v>8.8800000000000008</v>
      </c>
      <c r="AP709">
        <v>8.89</v>
      </c>
      <c r="AQ709">
        <v>9.19</v>
      </c>
      <c r="AR709">
        <v>9.2899999999999991</v>
      </c>
      <c r="AS709">
        <v>10</v>
      </c>
      <c r="AT709">
        <v>10.64</v>
      </c>
      <c r="AU709">
        <v>10.44</v>
      </c>
      <c r="AV709">
        <v>10.14</v>
      </c>
      <c r="AW709">
        <v>10.8</v>
      </c>
      <c r="AX709">
        <v>11.02</v>
      </c>
      <c r="AY709">
        <v>10.9</v>
      </c>
      <c r="AZ709">
        <v>11.3</v>
      </c>
      <c r="BA709">
        <v>11.56</v>
      </c>
      <c r="BB709">
        <v>11.4</v>
      </c>
      <c r="BC709">
        <v>11.1</v>
      </c>
      <c r="BD709">
        <v>10.3</v>
      </c>
      <c r="BE709">
        <v>10.4</v>
      </c>
      <c r="BF709">
        <v>10.18</v>
      </c>
      <c r="BG709">
        <v>10.199999999999999</v>
      </c>
      <c r="BH709">
        <v>10.220000000000001</v>
      </c>
      <c r="BI709">
        <v>10.36</v>
      </c>
      <c r="BJ709">
        <v>10.119999999999999</v>
      </c>
      <c r="BK709">
        <v>9.66</v>
      </c>
      <c r="BL709">
        <v>10.02</v>
      </c>
      <c r="BM709">
        <v>9.82</v>
      </c>
      <c r="BN709">
        <v>9.83</v>
      </c>
      <c r="BO709">
        <v>9.9499999999999993</v>
      </c>
      <c r="BP709">
        <v>9.9600000000000009</v>
      </c>
      <c r="BQ709">
        <v>10.039999999999999</v>
      </c>
      <c r="BR709" s="12">
        <f t="shared" si="22"/>
        <v>1.4141414141414019E-2</v>
      </c>
      <c r="BS709" s="13" cm="1">
        <f t="array" aca="1" ref="BS709" ca="1">_xlfn.PERCENTILE.INC((OFFSET(E709,0,1,1,COLUMNS(E709:BQ709)-1) - E709:BP709) / E709:BP709, 0.05) * SQRT(COUNT(E709:BQ709) - 1)</f>
        <v>-0.31645953878406646</v>
      </c>
      <c r="BT709" s="12" cm="1">
        <f t="array" aca="1" ref="BT709" ca="1">_xlfn.STDEV.P((E709:BP709 - OFFSET(E709:BP709,0,1)) / OFFSET(E709:BP709,0,1)) * SQRT(COUNT(E709:BQ709)-1)</f>
        <v>0.24797446092811906</v>
      </c>
      <c r="BU709" s="12" cm="1">
        <f t="array" ref="BU709">-(MAX(1 - (E709:BQ709 / _xlfn.SCAN(E709, E709:BQ709, _xlfn.LAMBDA(_xlpm.a,_xlpm.b, MAX(_xlpm.a, _xlpm.b))))))</f>
        <v>-0.16435986159169558</v>
      </c>
      <c r="BV709" s="14">
        <f t="shared" ca="1" si="23"/>
        <v>6.915395269831788E-2</v>
      </c>
    </row>
    <row r="710" spans="1:74" x14ac:dyDescent="0.45">
      <c r="A710" s="2" t="s">
        <v>1439</v>
      </c>
      <c r="B710" t="s">
        <v>1440</v>
      </c>
      <c r="C710" t="s">
        <v>22</v>
      </c>
      <c r="D710" t="s">
        <v>29</v>
      </c>
      <c r="E710">
        <v>1331.72</v>
      </c>
      <c r="F710">
        <v>1262.76</v>
      </c>
      <c r="G710">
        <v>1222.78</v>
      </c>
      <c r="H710">
        <v>1280.75</v>
      </c>
      <c r="I710">
        <v>1317.73</v>
      </c>
      <c r="J710">
        <v>1347.71</v>
      </c>
      <c r="K710">
        <v>1349.21</v>
      </c>
      <c r="L710">
        <v>1349.21</v>
      </c>
      <c r="M710">
        <v>1349.21</v>
      </c>
      <c r="N710">
        <v>1334.72</v>
      </c>
      <c r="O710">
        <v>1275.25</v>
      </c>
      <c r="P710">
        <v>1278.75</v>
      </c>
      <c r="Q710">
        <v>1340.71</v>
      </c>
      <c r="R710">
        <v>1325.22</v>
      </c>
      <c r="S710">
        <v>1309.73</v>
      </c>
      <c r="T710">
        <v>1325.72</v>
      </c>
      <c r="U710">
        <v>1347.21</v>
      </c>
      <c r="V710">
        <v>1319.23</v>
      </c>
      <c r="W710">
        <v>1382.19</v>
      </c>
      <c r="X710">
        <v>1415.17</v>
      </c>
      <c r="Y710">
        <v>1461.64</v>
      </c>
      <c r="Z710">
        <v>1409.17</v>
      </c>
      <c r="AA710">
        <v>1358.7</v>
      </c>
      <c r="AB710">
        <v>1353.21</v>
      </c>
      <c r="AC710">
        <v>1336.22</v>
      </c>
      <c r="AD710">
        <v>1334.22</v>
      </c>
      <c r="AE710">
        <v>1360.2</v>
      </c>
      <c r="AF710">
        <v>1360.2</v>
      </c>
      <c r="AG710">
        <v>1362.7</v>
      </c>
      <c r="AH710">
        <v>1358.7</v>
      </c>
      <c r="AI710">
        <v>1305.73</v>
      </c>
      <c r="AJ710">
        <v>1281.25</v>
      </c>
      <c r="AK710">
        <v>1295.24</v>
      </c>
      <c r="AL710">
        <v>1374.69</v>
      </c>
      <c r="AM710">
        <v>1358.2</v>
      </c>
      <c r="AN710">
        <v>1390.68</v>
      </c>
      <c r="AO710">
        <v>1386.69</v>
      </c>
      <c r="AP710">
        <v>1405.18</v>
      </c>
      <c r="AQ710">
        <v>1405.18</v>
      </c>
      <c r="AR710">
        <v>1488.63</v>
      </c>
      <c r="AS710">
        <v>1515.11</v>
      </c>
      <c r="AT710">
        <v>1537.1</v>
      </c>
      <c r="AU710">
        <v>1507.12</v>
      </c>
      <c r="AV710">
        <v>1534.1</v>
      </c>
      <c r="AW710">
        <v>1540.1</v>
      </c>
      <c r="AX710">
        <v>1580.57</v>
      </c>
      <c r="AY710">
        <v>1584.57</v>
      </c>
      <c r="AZ710">
        <v>1571.08</v>
      </c>
      <c r="BA710">
        <v>1558.59</v>
      </c>
      <c r="BB710">
        <v>1502.62</v>
      </c>
      <c r="BC710">
        <v>1499.12</v>
      </c>
      <c r="BD710">
        <v>1425.16</v>
      </c>
      <c r="BE710">
        <v>1432.66</v>
      </c>
      <c r="BF710">
        <v>1438.66</v>
      </c>
      <c r="BG710">
        <v>1489.63</v>
      </c>
      <c r="BH710">
        <v>1518.11</v>
      </c>
      <c r="BI710">
        <v>1523.61</v>
      </c>
      <c r="BJ710">
        <v>1552.09</v>
      </c>
      <c r="BK710">
        <v>1542.1</v>
      </c>
      <c r="BL710">
        <v>1556.59</v>
      </c>
      <c r="BM710">
        <v>1504.12</v>
      </c>
      <c r="BN710">
        <v>1474.64</v>
      </c>
      <c r="BO710">
        <v>1492.13</v>
      </c>
      <c r="BP710">
        <v>1519.11</v>
      </c>
      <c r="BQ710">
        <v>1509.61</v>
      </c>
      <c r="BR710" s="12">
        <f t="shared" si="22"/>
        <v>0.13357913074820524</v>
      </c>
      <c r="BS710" s="13" cm="1">
        <f t="array" aca="1" ref="BS710" ca="1">_xlfn.PERCENTILE.INC((OFFSET(E710,0,1,1,COLUMNS(E710:BQ710)-1) - E710:BP710) / E710:BP710, 0.05) * SQRT(COUNT(E710:BQ710) - 1)</f>
        <v>-0.30819620308033269</v>
      </c>
      <c r="BT710" s="12" cm="1">
        <f t="array" aca="1" ref="BT710" ca="1">_xlfn.STDEV.P((E710:BP710 - OFFSET(E710:BP710,0,1)) / OFFSET(E710:BP710,0,1)) * SQRT(COUNT(E710:BQ710)-1)</f>
        <v>0.19869515559194009</v>
      </c>
      <c r="BU710" s="12" cm="1">
        <f t="array" ref="BU710">-(MAX(1 - (E710:BQ710 / _xlfn.SCAN(E710, E710:BQ710, _xlfn.LAMBDA(_xlpm.a,_xlpm.b, MAX(_xlpm.a, _xlpm.b))))))</f>
        <v>-0.12341616266659372</v>
      </c>
      <c r="BV710" s="14">
        <f t="shared" ca="1" si="23"/>
        <v>0.68741550513044192</v>
      </c>
    </row>
    <row r="711" spans="1:74" x14ac:dyDescent="0.45">
      <c r="A711" s="2" t="s">
        <v>1441</v>
      </c>
      <c r="B711" t="s">
        <v>1442</v>
      </c>
      <c r="C711" t="s">
        <v>71</v>
      </c>
      <c r="D711" t="s">
        <v>34</v>
      </c>
      <c r="E711">
        <v>239.29300000000001</v>
      </c>
      <c r="F711">
        <v>231.45500000000001</v>
      </c>
      <c r="G711">
        <v>233.29900000000001</v>
      </c>
      <c r="H711">
        <v>238.37100000000001</v>
      </c>
      <c r="I711">
        <v>232.83799999999999</v>
      </c>
      <c r="J711">
        <v>235.60400000000001</v>
      </c>
      <c r="K711">
        <v>240.215</v>
      </c>
      <c r="L711">
        <v>240.215</v>
      </c>
      <c r="M711">
        <v>240.215</v>
      </c>
      <c r="N711">
        <v>239.75399999999999</v>
      </c>
      <c r="O711">
        <v>234.68199999999999</v>
      </c>
      <c r="P711">
        <v>234.68199999999999</v>
      </c>
      <c r="Q711">
        <v>244.364</v>
      </c>
      <c r="R711">
        <v>244.82599999999999</v>
      </c>
      <c r="S711">
        <v>241.137</v>
      </c>
      <c r="T711">
        <v>241.137</v>
      </c>
      <c r="U711">
        <v>241.137</v>
      </c>
      <c r="V711">
        <v>242.059</v>
      </c>
      <c r="W711">
        <v>243.90299999999999</v>
      </c>
      <c r="X711">
        <v>244.364</v>
      </c>
      <c r="Y711">
        <v>248.51400000000001</v>
      </c>
      <c r="Z711">
        <v>244.364</v>
      </c>
      <c r="AA711">
        <v>244.364</v>
      </c>
      <c r="AB711">
        <v>243.90299999999999</v>
      </c>
      <c r="AC711">
        <v>241.137</v>
      </c>
      <c r="AD711">
        <v>242.059</v>
      </c>
      <c r="AE711">
        <v>246.209</v>
      </c>
      <c r="AF711">
        <v>255.89099999999999</v>
      </c>
      <c r="AG711">
        <v>247.131</v>
      </c>
      <c r="AH711">
        <v>241.59800000000001</v>
      </c>
      <c r="AI711">
        <v>240.67599999999999</v>
      </c>
      <c r="AJ711">
        <v>236.52600000000001</v>
      </c>
      <c r="AK711">
        <v>236.52600000000001</v>
      </c>
      <c r="AL711">
        <v>245.28700000000001</v>
      </c>
      <c r="AM711">
        <v>247.131</v>
      </c>
      <c r="AN711">
        <v>247.59200000000001</v>
      </c>
      <c r="AO711">
        <v>247.59200000000001</v>
      </c>
      <c r="AP711">
        <v>245.74799999999999</v>
      </c>
      <c r="AQ711">
        <v>250.358</v>
      </c>
      <c r="AR711">
        <v>248.51400000000001</v>
      </c>
      <c r="AS711">
        <v>248.053</v>
      </c>
      <c r="AT711">
        <v>252.66399999999999</v>
      </c>
      <c r="AU711">
        <v>252.202</v>
      </c>
      <c r="AV711">
        <v>252.202</v>
      </c>
      <c r="AW711">
        <v>260.50200000000001</v>
      </c>
      <c r="AX711">
        <v>257.73500000000001</v>
      </c>
      <c r="AY711">
        <v>263.26799999999997</v>
      </c>
      <c r="AZ711">
        <v>260.041</v>
      </c>
      <c r="BA711">
        <v>259.57900000000001</v>
      </c>
      <c r="BB711">
        <v>255.89099999999999</v>
      </c>
      <c r="BC711">
        <v>253.125</v>
      </c>
      <c r="BD711">
        <v>246.67</v>
      </c>
      <c r="BE711">
        <v>247.131</v>
      </c>
      <c r="BF711">
        <v>246.209</v>
      </c>
      <c r="BG711">
        <v>246.67</v>
      </c>
      <c r="BH711">
        <v>250.81899999999999</v>
      </c>
      <c r="BI711">
        <v>252.66399999999999</v>
      </c>
      <c r="BJ711">
        <v>250.81899999999999</v>
      </c>
      <c r="BK711">
        <v>248.97499999999999</v>
      </c>
      <c r="BL711">
        <v>246.67</v>
      </c>
      <c r="BM711">
        <v>246.209</v>
      </c>
      <c r="BN711">
        <v>244.364</v>
      </c>
      <c r="BO711">
        <v>246.67</v>
      </c>
      <c r="BP711">
        <v>250.358</v>
      </c>
      <c r="BQ711">
        <v>252.66399999999999</v>
      </c>
      <c r="BR711" s="12">
        <f t="shared" si="22"/>
        <v>5.5877104637410961E-2</v>
      </c>
      <c r="BS711" s="13" cm="1">
        <f t="array" aca="1" ref="BS711" ca="1">_xlfn.PERCENTILE.INC((OFFSET(E711,0,1,1,COLUMNS(E711:BQ711)-1) - E711:BP711) / E711:BP711, 0.05) * SQRT(COUNT(E711:BQ711) - 1)</f>
        <v>-0.18470639260159341</v>
      </c>
      <c r="BT711" s="12" cm="1">
        <f t="array" aca="1" ref="BT711" ca="1">_xlfn.STDEV.P((E711:BP711 - OFFSET(E711:BP711,0,1)) / OFFSET(E711:BP711,0,1)) * SQRT(COUNT(E711:BQ711)-1)</f>
        <v>0.1242876394041008</v>
      </c>
      <c r="BU711" s="12" cm="1">
        <f t="array" ref="BU711">-(MAX(1 - (E711:BQ711 / _xlfn.SCAN(E711, E711:BQ711, _xlfn.LAMBDA(_xlpm.a,_xlpm.b, MAX(_xlpm.a, _xlpm.b))))))</f>
        <v>-7.5676752992484997E-2</v>
      </c>
      <c r="BV711" s="14">
        <f t="shared" ca="1" si="23"/>
        <v>0.47377281377079655</v>
      </c>
    </row>
    <row r="712" spans="1:74" x14ac:dyDescent="0.45">
      <c r="A712" s="2" t="s">
        <v>1443</v>
      </c>
      <c r="B712" t="s">
        <v>1444</v>
      </c>
      <c r="C712" t="s">
        <v>19</v>
      </c>
      <c r="D712" t="s">
        <v>8</v>
      </c>
      <c r="E712">
        <v>1.292</v>
      </c>
      <c r="F712">
        <v>1.3460000000000001</v>
      </c>
      <c r="G712">
        <v>1.3180000000000001</v>
      </c>
      <c r="H712">
        <v>1.32</v>
      </c>
      <c r="I712">
        <v>1.302</v>
      </c>
      <c r="J712">
        <v>1.264</v>
      </c>
      <c r="K712">
        <v>1.27</v>
      </c>
      <c r="L712">
        <v>1.27</v>
      </c>
      <c r="M712">
        <v>1.27</v>
      </c>
      <c r="N712">
        <v>1.3</v>
      </c>
      <c r="O712">
        <v>1.25</v>
      </c>
      <c r="P712">
        <v>1.27</v>
      </c>
      <c r="Q712">
        <v>1.302</v>
      </c>
      <c r="R712">
        <v>1.29</v>
      </c>
      <c r="S712">
        <v>1.232</v>
      </c>
      <c r="T712">
        <v>1.24</v>
      </c>
      <c r="U712">
        <v>1.25</v>
      </c>
      <c r="V712">
        <v>1.238</v>
      </c>
      <c r="W712">
        <v>1.236</v>
      </c>
      <c r="X712">
        <v>1.23</v>
      </c>
      <c r="Y712">
        <v>1.252</v>
      </c>
      <c r="Z712">
        <v>1.244</v>
      </c>
      <c r="AA712">
        <v>1.244</v>
      </c>
      <c r="AB712">
        <v>1.228</v>
      </c>
      <c r="AC712">
        <v>1.226</v>
      </c>
      <c r="AD712">
        <v>1.222</v>
      </c>
      <c r="AE712">
        <v>1.208</v>
      </c>
      <c r="AF712">
        <v>1.22</v>
      </c>
      <c r="AG712">
        <v>1.202</v>
      </c>
      <c r="AH712">
        <v>1.1499999999999999</v>
      </c>
      <c r="AI712">
        <v>1.1080000000000001</v>
      </c>
      <c r="AJ712">
        <v>1.038</v>
      </c>
      <c r="AK712">
        <v>1.008</v>
      </c>
      <c r="AL712">
        <v>1.01</v>
      </c>
      <c r="AM712">
        <v>0.999</v>
      </c>
      <c r="AN712">
        <v>0.95799999999999996</v>
      </c>
      <c r="AO712">
        <v>0.97</v>
      </c>
      <c r="AP712">
        <v>0.97099999999999997</v>
      </c>
      <c r="AQ712">
        <v>1.012</v>
      </c>
      <c r="AR712">
        <v>1.002</v>
      </c>
      <c r="AS712">
        <v>1.01</v>
      </c>
      <c r="AT712">
        <v>1.06</v>
      </c>
      <c r="AU712">
        <v>1.054</v>
      </c>
      <c r="AV712">
        <v>1.034</v>
      </c>
      <c r="AW712">
        <v>1.032</v>
      </c>
      <c r="AX712">
        <v>1.06</v>
      </c>
      <c r="AY712">
        <v>1.1459999999999999</v>
      </c>
      <c r="AZ712">
        <v>1.19</v>
      </c>
      <c r="BA712">
        <v>1.1539999999999999</v>
      </c>
      <c r="BB712">
        <v>1.1459999999999999</v>
      </c>
      <c r="BC712">
        <v>1.1160000000000001</v>
      </c>
      <c r="BD712">
        <v>1.0580000000000001</v>
      </c>
      <c r="BE712">
        <v>1.046</v>
      </c>
      <c r="BF712">
        <v>1.042</v>
      </c>
      <c r="BG712">
        <v>1.056</v>
      </c>
      <c r="BH712">
        <v>1.046</v>
      </c>
      <c r="BI712">
        <v>1.04</v>
      </c>
      <c r="BJ712">
        <v>1.06</v>
      </c>
      <c r="BK712">
        <v>1.016</v>
      </c>
      <c r="BL712">
        <v>1.018</v>
      </c>
      <c r="BM712">
        <v>0.995</v>
      </c>
      <c r="BN712">
        <v>1</v>
      </c>
      <c r="BO712">
        <v>0.98</v>
      </c>
      <c r="BP712">
        <v>0.99</v>
      </c>
      <c r="BQ712">
        <v>0.96</v>
      </c>
      <c r="BR712" s="12">
        <f t="shared" si="22"/>
        <v>-0.25696594427244585</v>
      </c>
      <c r="BS712" s="13" cm="1">
        <f t="array" aca="1" ref="BS712" ca="1">_xlfn.PERCENTILE.INC((OFFSET(E712,0,1,1,COLUMNS(E712:BQ712)-1) - E712:BP712) / E712:BP712, 0.05) * SQRT(COUNT(E712:BQ712) - 1)</f>
        <v>-0.3439876934668637</v>
      </c>
      <c r="BT712" s="12" cm="1">
        <f t="array" aca="1" ref="BT712" ca="1">_xlfn.STDEV.P((E712:BP712 - OFFSET(E712:BP712,0,1)) / OFFSET(E712:BP712,0,1)) * SQRT(COUNT(E712:BQ712)-1)</f>
        <v>0.20186454489352695</v>
      </c>
      <c r="BU712" s="12" cm="1">
        <f t="array" ref="BU712">-(MAX(1 - (E712:BQ712 / _xlfn.SCAN(E712, E712:BQ712, _xlfn.LAMBDA(_xlpm.a,_xlpm.b, MAX(_xlpm.a, _xlpm.b))))))</f>
        <v>-0.28826151560178315</v>
      </c>
      <c r="BV712" s="14">
        <f t="shared" ca="1" si="23"/>
        <v>-1.2580661175859089</v>
      </c>
    </row>
    <row r="713" spans="1:74" x14ac:dyDescent="0.45">
      <c r="A713" s="2" t="s">
        <v>1445</v>
      </c>
      <c r="B713" t="s">
        <v>1446</v>
      </c>
      <c r="C713" t="s">
        <v>37</v>
      </c>
      <c r="D713" t="s">
        <v>8</v>
      </c>
      <c r="E713">
        <v>15.3</v>
      </c>
      <c r="F713">
        <v>15.16</v>
      </c>
      <c r="G713">
        <v>14.58</v>
      </c>
      <c r="H713">
        <v>14.68</v>
      </c>
      <c r="I713">
        <v>15</v>
      </c>
      <c r="J713">
        <v>15.06</v>
      </c>
      <c r="K713">
        <v>15.32</v>
      </c>
      <c r="L713">
        <v>15.32</v>
      </c>
      <c r="M713">
        <v>15.32</v>
      </c>
      <c r="N713">
        <v>15.44</v>
      </c>
      <c r="O713">
        <v>14.86</v>
      </c>
      <c r="P713">
        <v>14.66</v>
      </c>
      <c r="Q713">
        <v>15</v>
      </c>
      <c r="R713">
        <v>16.02</v>
      </c>
      <c r="S713">
        <v>15.76</v>
      </c>
      <c r="T713">
        <v>16.62</v>
      </c>
      <c r="U713">
        <v>17.54</v>
      </c>
      <c r="V713">
        <v>16.82</v>
      </c>
      <c r="W713">
        <v>16.86</v>
      </c>
      <c r="X713">
        <v>16.62</v>
      </c>
      <c r="Y713">
        <v>16.34</v>
      </c>
      <c r="Z713">
        <v>16.54</v>
      </c>
      <c r="AA713">
        <v>16.54</v>
      </c>
      <c r="AB713">
        <v>16.079999999999998</v>
      </c>
      <c r="AC713">
        <v>15.52</v>
      </c>
      <c r="AD713">
        <v>15.74</v>
      </c>
      <c r="AE713">
        <v>15.7</v>
      </c>
      <c r="AF713">
        <v>16.399999999999999</v>
      </c>
      <c r="AG713">
        <v>16.36</v>
      </c>
      <c r="AH713">
        <v>16.02</v>
      </c>
      <c r="AI713">
        <v>16</v>
      </c>
      <c r="AJ713">
        <v>15.4</v>
      </c>
      <c r="AK713">
        <v>16.079999999999998</v>
      </c>
      <c r="AL713">
        <v>16.3</v>
      </c>
      <c r="AM713">
        <v>16</v>
      </c>
      <c r="AN713">
        <v>16.7</v>
      </c>
      <c r="AO713">
        <v>16.78</v>
      </c>
      <c r="AP713">
        <v>16.68</v>
      </c>
      <c r="AQ713">
        <v>16.14</v>
      </c>
      <c r="AR713">
        <v>16.88</v>
      </c>
      <c r="AS713">
        <v>16.66</v>
      </c>
      <c r="AT713">
        <v>17.260000000000002</v>
      </c>
      <c r="AU713">
        <v>17.899999999999999</v>
      </c>
      <c r="AV713">
        <v>17.38</v>
      </c>
      <c r="AW713">
        <v>17.600000000000001</v>
      </c>
      <c r="AX713">
        <v>17.739999999999998</v>
      </c>
      <c r="AY713">
        <v>18.98</v>
      </c>
      <c r="AZ713">
        <v>19.38</v>
      </c>
      <c r="BA713">
        <v>18.68</v>
      </c>
      <c r="BB713">
        <v>18.36</v>
      </c>
      <c r="BC713">
        <v>18.04</v>
      </c>
      <c r="BD713">
        <v>18.02</v>
      </c>
      <c r="BE713">
        <v>17.78</v>
      </c>
      <c r="BF713">
        <v>17.52</v>
      </c>
      <c r="BG713">
        <v>18</v>
      </c>
      <c r="BH713">
        <v>18.2</v>
      </c>
      <c r="BI713">
        <v>17.739999999999998</v>
      </c>
      <c r="BJ713">
        <v>18.239999999999998</v>
      </c>
      <c r="BK713">
        <v>18.079999999999998</v>
      </c>
      <c r="BL713">
        <v>18.32</v>
      </c>
      <c r="BM713">
        <v>18.899999999999999</v>
      </c>
      <c r="BN713">
        <v>18.54</v>
      </c>
      <c r="BO713">
        <v>18.66</v>
      </c>
      <c r="BP713">
        <v>19</v>
      </c>
      <c r="BQ713">
        <v>19.02</v>
      </c>
      <c r="BR713" s="12">
        <f t="shared" si="22"/>
        <v>0.2431372549019607</v>
      </c>
      <c r="BS713" s="13" cm="1">
        <f t="array" aca="1" ref="BS713" ca="1">_xlfn.PERCENTILE.INC((OFFSET(E713,0,1,1,COLUMNS(E713:BQ713)-1) - E713:BP713) / E713:BP713, 0.05) * SQRT(COUNT(E713:BQ713) - 1)</f>
        <v>-0.29834365325077378</v>
      </c>
      <c r="BT713" s="12" cm="1">
        <f t="array" aca="1" ref="BT713" ca="1">_xlfn.STDEV.P((E713:BP713 - OFFSET(E713:BP713,0,1)) / OFFSET(E713:BP713,0,1)) * SQRT(COUNT(E713:BQ713)-1)</f>
        <v>0.21163040191301669</v>
      </c>
      <c r="BU713" s="12" cm="1">
        <f t="array" ref="BU713">-(MAX(1 - (E713:BQ713 / _xlfn.SCAN(E713, E713:BQ713, _xlfn.LAMBDA(_xlpm.a,_xlpm.b, MAX(_xlpm.a, _xlpm.b))))))</f>
        <v>-0.12200684150513108</v>
      </c>
      <c r="BV713" s="14">
        <f t="shared" ca="1" si="23"/>
        <v>1.1630855145430841</v>
      </c>
    </row>
    <row r="714" spans="1:74" x14ac:dyDescent="0.45">
      <c r="A714" s="2" t="s">
        <v>1447</v>
      </c>
      <c r="B714" t="s">
        <v>1448</v>
      </c>
      <c r="C714" t="s">
        <v>111</v>
      </c>
      <c r="D714" t="s">
        <v>928</v>
      </c>
      <c r="E714">
        <v>1889</v>
      </c>
      <c r="F714">
        <v>2000</v>
      </c>
      <c r="G714">
        <v>1885</v>
      </c>
      <c r="H714">
        <v>1968</v>
      </c>
      <c r="I714">
        <v>1910</v>
      </c>
      <c r="J714">
        <v>1941</v>
      </c>
      <c r="K714">
        <v>2044</v>
      </c>
      <c r="L714">
        <v>2044</v>
      </c>
      <c r="M714">
        <v>2044</v>
      </c>
      <c r="N714">
        <v>2190</v>
      </c>
      <c r="O714">
        <v>2030</v>
      </c>
      <c r="P714">
        <v>2020</v>
      </c>
      <c r="Q714">
        <v>2076</v>
      </c>
      <c r="R714">
        <v>2010</v>
      </c>
      <c r="S714">
        <v>1903</v>
      </c>
      <c r="T714">
        <v>1990</v>
      </c>
      <c r="U714">
        <v>2010</v>
      </c>
      <c r="V714">
        <v>2010</v>
      </c>
      <c r="W714">
        <v>2004</v>
      </c>
      <c r="X714">
        <v>1979</v>
      </c>
      <c r="Y714">
        <v>2050</v>
      </c>
      <c r="Z714">
        <v>2042</v>
      </c>
      <c r="AA714">
        <v>2042</v>
      </c>
      <c r="AB714">
        <v>2032</v>
      </c>
      <c r="AC714">
        <v>2050</v>
      </c>
      <c r="AD714">
        <v>2040</v>
      </c>
      <c r="AE714">
        <v>2046</v>
      </c>
      <c r="AF714">
        <v>2042</v>
      </c>
      <c r="AG714">
        <v>2048</v>
      </c>
      <c r="AH714">
        <v>2050</v>
      </c>
      <c r="AI714">
        <v>2000</v>
      </c>
      <c r="AJ714">
        <v>1992</v>
      </c>
      <c r="AK714">
        <v>1995</v>
      </c>
      <c r="AL714">
        <v>2080</v>
      </c>
      <c r="AM714">
        <v>2056</v>
      </c>
      <c r="AN714">
        <v>2056</v>
      </c>
      <c r="AO714">
        <v>2040</v>
      </c>
      <c r="AP714">
        <v>2000</v>
      </c>
      <c r="AQ714">
        <v>2000</v>
      </c>
      <c r="AR714">
        <v>2014</v>
      </c>
      <c r="AS714">
        <v>1993</v>
      </c>
      <c r="AT714">
        <v>1987</v>
      </c>
      <c r="AU714">
        <v>1970</v>
      </c>
      <c r="AV714">
        <v>1970</v>
      </c>
      <c r="AW714">
        <v>1916</v>
      </c>
      <c r="AX714">
        <v>2012</v>
      </c>
      <c r="AY714">
        <v>1967</v>
      </c>
      <c r="AZ714">
        <v>2000</v>
      </c>
      <c r="BA714">
        <v>2040</v>
      </c>
      <c r="BB714">
        <v>2012</v>
      </c>
      <c r="BC714">
        <v>1972</v>
      </c>
      <c r="BD714">
        <v>1950</v>
      </c>
      <c r="BE714">
        <v>1962</v>
      </c>
      <c r="BF714">
        <v>1941</v>
      </c>
      <c r="BG714">
        <v>1955</v>
      </c>
      <c r="BH714">
        <v>1928</v>
      </c>
      <c r="BI714">
        <v>1905</v>
      </c>
      <c r="BJ714">
        <v>1914</v>
      </c>
      <c r="BK714">
        <v>1892</v>
      </c>
      <c r="BL714">
        <v>1933</v>
      </c>
      <c r="BM714">
        <v>1912</v>
      </c>
      <c r="BN714">
        <v>1903</v>
      </c>
      <c r="BO714">
        <v>1879</v>
      </c>
      <c r="BP714">
        <v>1866</v>
      </c>
      <c r="BQ714">
        <v>1858</v>
      </c>
      <c r="BR714" s="12">
        <f t="shared" si="22"/>
        <v>-1.641079936474325E-2</v>
      </c>
      <c r="BS714" s="13" cm="1">
        <f t="array" aca="1" ref="BS714" ca="1">_xlfn.PERCENTILE.INC((OFFSET(E714,0,1,1,COLUMNS(E714:BQ714)-1) - E714:BP714) / E714:BP714, 0.05) * SQRT(COUNT(E714:BQ714) - 1)</f>
        <v>-0.25155082475680246</v>
      </c>
      <c r="BT714" s="12" cm="1">
        <f t="array" aca="1" ref="BT714" ca="1">_xlfn.STDEV.P((E714:BP714 - OFFSET(E714:BP714,0,1)) / OFFSET(E714:BP714,0,1)) * SQRT(COUNT(E714:BQ714)-1)</f>
        <v>0.20280773255097931</v>
      </c>
      <c r="BU714" s="12" cm="1">
        <f t="array" ref="BU714">-(MAX(1 - (E714:BQ714 / _xlfn.SCAN(E714, E714:BQ714, _xlfn.LAMBDA(_xlpm.a,_xlpm.b, MAX(_xlpm.a, _xlpm.b))))))</f>
        <v>-0.1515981735159817</v>
      </c>
      <c r="BV714" s="14">
        <f t="shared" ca="1" si="23"/>
        <v>-6.609116524378067E-2</v>
      </c>
    </row>
    <row r="715" spans="1:74" x14ac:dyDescent="0.45">
      <c r="A715" s="2" t="s">
        <v>1449</v>
      </c>
      <c r="B715" t="s">
        <v>1450</v>
      </c>
      <c r="C715" t="s">
        <v>80</v>
      </c>
      <c r="D715" t="s">
        <v>34</v>
      </c>
      <c r="E715">
        <v>17.54</v>
      </c>
      <c r="F715">
        <v>17.760000000000002</v>
      </c>
      <c r="G715">
        <v>17.68</v>
      </c>
      <c r="H715">
        <v>17.64</v>
      </c>
      <c r="I715">
        <v>16.600000000000001</v>
      </c>
      <c r="J715">
        <v>17.440000000000001</v>
      </c>
      <c r="K715">
        <v>17.04</v>
      </c>
      <c r="L715">
        <v>17.04</v>
      </c>
      <c r="M715">
        <v>17.04</v>
      </c>
      <c r="N715">
        <v>18.600000000000001</v>
      </c>
      <c r="O715">
        <v>17.579999999999998</v>
      </c>
      <c r="P715">
        <v>17.48</v>
      </c>
      <c r="Q715">
        <v>19.2</v>
      </c>
      <c r="R715">
        <v>21.7</v>
      </c>
      <c r="S715">
        <v>22.55</v>
      </c>
      <c r="T715">
        <v>21.85</v>
      </c>
      <c r="U715">
        <v>22.5</v>
      </c>
      <c r="V715">
        <v>21.9</v>
      </c>
      <c r="W715">
        <v>22.2</v>
      </c>
      <c r="X715">
        <v>21.9</v>
      </c>
      <c r="Y715">
        <v>21.5</v>
      </c>
      <c r="Z715">
        <v>21</v>
      </c>
      <c r="AA715">
        <v>21</v>
      </c>
      <c r="AB715">
        <v>20.5</v>
      </c>
      <c r="AC715">
        <v>21.25</v>
      </c>
      <c r="AD715">
        <v>21.45</v>
      </c>
      <c r="AE715">
        <v>24</v>
      </c>
      <c r="AF715">
        <v>23.5</v>
      </c>
      <c r="AG715">
        <v>24.15</v>
      </c>
      <c r="AH715">
        <v>23.7</v>
      </c>
      <c r="AI715">
        <v>23.3</v>
      </c>
      <c r="AJ715">
        <v>23.2</v>
      </c>
      <c r="AK715">
        <v>23.55</v>
      </c>
      <c r="AL715">
        <v>23</v>
      </c>
      <c r="AM715">
        <v>22.8</v>
      </c>
      <c r="AN715">
        <v>22.45</v>
      </c>
      <c r="AO715">
        <v>22.45</v>
      </c>
      <c r="AP715">
        <v>21.7</v>
      </c>
      <c r="AQ715">
        <v>21.5</v>
      </c>
      <c r="AR715">
        <v>21.25</v>
      </c>
      <c r="AS715">
        <v>21.2</v>
      </c>
      <c r="AT715">
        <v>21.6</v>
      </c>
      <c r="AU715">
        <v>21.6</v>
      </c>
      <c r="AV715">
        <v>21.6</v>
      </c>
      <c r="AW715">
        <v>21.5</v>
      </c>
      <c r="AX715">
        <v>21.3</v>
      </c>
      <c r="AY715">
        <v>21.1</v>
      </c>
      <c r="AZ715">
        <v>20.55</v>
      </c>
      <c r="BA715">
        <v>20.65</v>
      </c>
      <c r="BB715">
        <v>20.2</v>
      </c>
      <c r="BC715">
        <v>20.7</v>
      </c>
      <c r="BD715">
        <v>20.65</v>
      </c>
      <c r="BE715">
        <v>20.45</v>
      </c>
      <c r="BF715">
        <v>20.75</v>
      </c>
      <c r="BG715">
        <v>21.35</v>
      </c>
      <c r="BH715">
        <v>22.75</v>
      </c>
      <c r="BI715">
        <v>22.5</v>
      </c>
      <c r="BJ715">
        <v>22.05</v>
      </c>
      <c r="BK715">
        <v>21.8</v>
      </c>
      <c r="BL715">
        <v>22.65</v>
      </c>
      <c r="BM715">
        <v>22</v>
      </c>
      <c r="BN715">
        <v>22.5</v>
      </c>
      <c r="BO715">
        <v>15.36</v>
      </c>
      <c r="BP715">
        <v>15.1</v>
      </c>
      <c r="BQ715">
        <v>14.96</v>
      </c>
      <c r="BR715" s="12">
        <f t="shared" si="22"/>
        <v>-0.14709236031927014</v>
      </c>
      <c r="BS715" s="13" cm="1">
        <f t="array" aca="1" ref="BS715" ca="1">_xlfn.PERCENTILE.INC((OFFSET(E715,0,1,1,COLUMNS(E715:BQ715)-1) - E715:BP715) / E715:BP715, 0.05) * SQRT(COUNT(E715:BQ715) - 1)</f>
        <v>-0.26442204652862483</v>
      </c>
      <c r="BT715" s="12" cm="1">
        <f t="array" aca="1" ref="BT715" ca="1">_xlfn.STDEV.P((E715:BP715 - OFFSET(E715:BP715,0,1)) / OFFSET(E715:BP715,0,1)) * SQRT(COUNT(E715:BQ715)-1)</f>
        <v>0.53624814187307257</v>
      </c>
      <c r="BU715" s="12" cm="1">
        <f t="array" ref="BU715">-(MAX(1 - (E715:BQ715 / _xlfn.SCAN(E715, E715:BQ715, _xlfn.LAMBDA(_xlpm.a,_xlpm.b, MAX(_xlpm.a, _xlpm.b))))))</f>
        <v>-0.38053830227743268</v>
      </c>
      <c r="BV715" s="14">
        <f t="shared" ca="1" si="23"/>
        <v>-0.26869157964070756</v>
      </c>
    </row>
    <row r="716" spans="1:74" x14ac:dyDescent="0.45">
      <c r="A716" s="2" t="s">
        <v>1451</v>
      </c>
      <c r="B716" t="s">
        <v>1452</v>
      </c>
      <c r="C716" t="s">
        <v>19</v>
      </c>
      <c r="D716" t="s">
        <v>8</v>
      </c>
      <c r="E716">
        <v>32.39</v>
      </c>
      <c r="F716">
        <v>32</v>
      </c>
      <c r="G716">
        <v>31.1</v>
      </c>
      <c r="H716">
        <v>33.25</v>
      </c>
      <c r="I716">
        <v>33</v>
      </c>
      <c r="J716">
        <v>32.64</v>
      </c>
      <c r="K716">
        <v>32.85</v>
      </c>
      <c r="L716">
        <v>32.85</v>
      </c>
      <c r="M716">
        <v>32.85</v>
      </c>
      <c r="N716">
        <v>33.700000000000003</v>
      </c>
      <c r="O716">
        <v>33.21</v>
      </c>
      <c r="P716">
        <v>32.85</v>
      </c>
      <c r="Q716">
        <v>34.520000000000003</v>
      </c>
      <c r="R716">
        <v>35.25</v>
      </c>
      <c r="S716">
        <v>34</v>
      </c>
      <c r="T716">
        <v>33.49</v>
      </c>
      <c r="U716">
        <v>33.15</v>
      </c>
      <c r="V716">
        <v>32.58</v>
      </c>
      <c r="W716">
        <v>34.159999999999997</v>
      </c>
      <c r="X716">
        <v>34.450000000000003</v>
      </c>
      <c r="Y716">
        <v>34.68</v>
      </c>
      <c r="Z716">
        <v>34.299999999999997</v>
      </c>
      <c r="AA716">
        <v>34.299999999999997</v>
      </c>
      <c r="AB716">
        <v>32.82</v>
      </c>
      <c r="AC716">
        <v>33.36</v>
      </c>
      <c r="AD716">
        <v>32.43</v>
      </c>
      <c r="AE716">
        <v>33.29</v>
      </c>
      <c r="AF716">
        <v>32.78</v>
      </c>
      <c r="AG716">
        <v>32.29</v>
      </c>
      <c r="AH716">
        <v>32.770000000000003</v>
      </c>
      <c r="AI716">
        <v>31.89</v>
      </c>
      <c r="AJ716">
        <v>31.12</v>
      </c>
      <c r="AK716">
        <v>31.03</v>
      </c>
      <c r="AL716">
        <v>32.700000000000003</v>
      </c>
      <c r="AM716">
        <v>32.24</v>
      </c>
      <c r="AN716">
        <v>32.380000000000003</v>
      </c>
      <c r="AO716">
        <v>31.89</v>
      </c>
      <c r="AP716">
        <v>31.23</v>
      </c>
      <c r="AQ716">
        <v>31.84</v>
      </c>
      <c r="AR716">
        <v>33.39</v>
      </c>
      <c r="AS716">
        <v>32.950000000000003</v>
      </c>
      <c r="AT716">
        <v>34.869999999999997</v>
      </c>
      <c r="AU716">
        <v>33.450000000000003</v>
      </c>
      <c r="AV716">
        <v>33.69</v>
      </c>
      <c r="AW716">
        <v>34.68</v>
      </c>
      <c r="AX716">
        <v>34.97</v>
      </c>
      <c r="AY716">
        <v>34.58</v>
      </c>
      <c r="AZ716">
        <v>35.700000000000003</v>
      </c>
      <c r="BA716">
        <v>34.729999999999997</v>
      </c>
      <c r="BB716">
        <v>34.159999999999997</v>
      </c>
      <c r="BC716">
        <v>35.4</v>
      </c>
      <c r="BD716">
        <v>33.65</v>
      </c>
      <c r="BE716">
        <v>34.020000000000003</v>
      </c>
      <c r="BF716">
        <v>33.869999999999997</v>
      </c>
      <c r="BG716">
        <v>34.659999999999997</v>
      </c>
      <c r="BH716">
        <v>35.1</v>
      </c>
      <c r="BI716">
        <v>35.14</v>
      </c>
      <c r="BJ716">
        <v>35.229999999999997</v>
      </c>
      <c r="BK716">
        <v>35.520000000000003</v>
      </c>
      <c r="BL716">
        <v>35.840000000000003</v>
      </c>
      <c r="BM716">
        <v>34.79</v>
      </c>
      <c r="BN716">
        <v>34.39</v>
      </c>
      <c r="BO716">
        <v>34.299999999999997</v>
      </c>
      <c r="BP716">
        <v>34.83</v>
      </c>
      <c r="BQ716">
        <v>34.04</v>
      </c>
      <c r="BR716" s="12">
        <f t="shared" si="22"/>
        <v>5.0941648656992855E-2</v>
      </c>
      <c r="BS716" s="13" cm="1">
        <f t="array" aca="1" ref="BS716" ca="1">_xlfn.PERCENTILE.INC((OFFSET(E716,0,1,1,COLUMNS(E716:BQ716)-1) - E716:BP716) / E716:BP716, 0.05) * SQRT(COUNT(E716:BQ716) - 1)</f>
        <v>-0.27629100177304977</v>
      </c>
      <c r="BT716" s="12" cm="1">
        <f t="array" aca="1" ref="BT716" ca="1">_xlfn.STDEV.P((E716:BP716 - OFFSET(E716:BP716,0,1)) / OFFSET(E716:BP716,0,1)) * SQRT(COUNT(E716:BQ716)-1)</f>
        <v>0.20054454955828621</v>
      </c>
      <c r="BU716" s="12" cm="1">
        <f t="array" ref="BU716">-(MAX(1 - (E716:BQ716 / _xlfn.SCAN(E716, E716:BQ716, _xlfn.LAMBDA(_xlpm.a,_xlpm.b, MAX(_xlpm.a, _xlpm.b))))))</f>
        <v>-0.11971631205673761</v>
      </c>
      <c r="BV716" s="14">
        <f t="shared" ca="1" si="23"/>
        <v>0.26901079473772105</v>
      </c>
    </row>
    <row r="717" spans="1:74" x14ac:dyDescent="0.45">
      <c r="A717" s="2" t="s">
        <v>1453</v>
      </c>
      <c r="B717" t="s">
        <v>1454</v>
      </c>
      <c r="C717" t="s">
        <v>37</v>
      </c>
      <c r="D717" t="s">
        <v>353</v>
      </c>
      <c r="E717">
        <v>50.8</v>
      </c>
      <c r="F717">
        <v>51.7</v>
      </c>
      <c r="G717">
        <v>51.4</v>
      </c>
      <c r="H717">
        <v>53.8</v>
      </c>
      <c r="I717">
        <v>57.9</v>
      </c>
      <c r="J717">
        <v>57</v>
      </c>
      <c r="K717">
        <v>57.3</v>
      </c>
      <c r="L717">
        <v>57.3</v>
      </c>
      <c r="M717">
        <v>57.3</v>
      </c>
      <c r="N717">
        <v>57.4</v>
      </c>
      <c r="O717">
        <v>54.2</v>
      </c>
      <c r="P717">
        <v>52.2</v>
      </c>
      <c r="Q717">
        <v>52.4</v>
      </c>
      <c r="R717">
        <v>52</v>
      </c>
      <c r="S717">
        <v>49.9</v>
      </c>
      <c r="T717">
        <v>50</v>
      </c>
      <c r="U717">
        <v>52.2</v>
      </c>
      <c r="V717">
        <v>51.9</v>
      </c>
      <c r="W717">
        <v>52.3</v>
      </c>
      <c r="X717">
        <v>51.6</v>
      </c>
      <c r="Y717">
        <v>52</v>
      </c>
      <c r="Z717">
        <v>51.7</v>
      </c>
      <c r="AA717">
        <v>51.7</v>
      </c>
      <c r="AB717">
        <v>51</v>
      </c>
      <c r="AC717">
        <v>52</v>
      </c>
      <c r="AD717">
        <v>50.7</v>
      </c>
      <c r="AE717">
        <v>50.3</v>
      </c>
      <c r="AF717">
        <v>50.3</v>
      </c>
      <c r="AG717">
        <v>50</v>
      </c>
      <c r="AH717">
        <v>49.9</v>
      </c>
      <c r="AI717">
        <v>49.85</v>
      </c>
      <c r="AJ717">
        <v>48.8</v>
      </c>
      <c r="AK717">
        <v>49.35</v>
      </c>
      <c r="AL717">
        <v>49.9</v>
      </c>
      <c r="AM717">
        <v>48.75</v>
      </c>
      <c r="AN717">
        <v>49.5</v>
      </c>
      <c r="AO717">
        <v>49.15</v>
      </c>
      <c r="AP717">
        <v>48.85</v>
      </c>
      <c r="AQ717">
        <v>49.5</v>
      </c>
      <c r="AR717">
        <v>49.9</v>
      </c>
      <c r="AS717">
        <v>52.5</v>
      </c>
      <c r="AT717">
        <v>53.8</v>
      </c>
      <c r="AU717">
        <v>53.6</v>
      </c>
      <c r="AV717">
        <v>53.9</v>
      </c>
      <c r="AW717">
        <v>54</v>
      </c>
      <c r="AX717">
        <v>54.8</v>
      </c>
      <c r="AY717">
        <v>55.8</v>
      </c>
      <c r="AZ717">
        <v>59.7</v>
      </c>
      <c r="BA717">
        <v>60.7</v>
      </c>
      <c r="BB717">
        <v>58.5</v>
      </c>
      <c r="BC717">
        <v>57.4</v>
      </c>
      <c r="BD717">
        <v>55</v>
      </c>
      <c r="BE717">
        <v>57.5</v>
      </c>
      <c r="BF717">
        <v>56.7</v>
      </c>
      <c r="BG717">
        <v>57.7</v>
      </c>
      <c r="BH717">
        <v>56.2</v>
      </c>
      <c r="BI717">
        <v>55.8</v>
      </c>
      <c r="BJ717">
        <v>55.6</v>
      </c>
      <c r="BK717">
        <v>56</v>
      </c>
      <c r="BL717">
        <v>57.1</v>
      </c>
      <c r="BM717">
        <v>55.7</v>
      </c>
      <c r="BN717">
        <v>54.6</v>
      </c>
      <c r="BO717">
        <v>54.9</v>
      </c>
      <c r="BP717">
        <v>54.8</v>
      </c>
      <c r="BQ717">
        <v>53.5</v>
      </c>
      <c r="BR717" s="12">
        <f t="shared" si="22"/>
        <v>5.3149606299212657E-2</v>
      </c>
      <c r="BS717" s="13" cm="1">
        <f t="array" aca="1" ref="BS717" ca="1">_xlfn.PERCENTILE.INC((OFFSET(E717,0,1,1,COLUMNS(E717:BQ717)-1) - E717:BP717) / E717:BP717, 0.05) * SQRT(COUNT(E717:BQ717) - 1)</f>
        <v>-0.29441509571603136</v>
      </c>
      <c r="BT717" s="12" cm="1">
        <f t="array" aca="1" ref="BT717" ca="1">_xlfn.STDEV.P((E717:BP717 - OFFSET(E717:BP717,0,1)) / OFFSET(E717:BP717,0,1)) * SQRT(COUNT(E717:BQ717)-1)</f>
        <v>0.19179406388441728</v>
      </c>
      <c r="BU717" s="12" cm="1">
        <f t="array" ref="BU717">-(MAX(1 - (E717:BQ717 / _xlfn.SCAN(E717, E717:BQ717, _xlfn.LAMBDA(_xlpm.a,_xlpm.b, MAX(_xlpm.a, _xlpm.b))))))</f>
        <v>-0.15803108808290156</v>
      </c>
      <c r="BV717" s="14">
        <f t="shared" ca="1" si="23"/>
        <v>0.29279637316124058</v>
      </c>
    </row>
    <row r="718" spans="1:74" x14ac:dyDescent="0.45">
      <c r="A718" s="2" t="s">
        <v>1455</v>
      </c>
      <c r="B718" t="s">
        <v>1456</v>
      </c>
      <c r="C718" t="s">
        <v>54</v>
      </c>
      <c r="D718" t="s">
        <v>29</v>
      </c>
      <c r="E718">
        <v>292</v>
      </c>
      <c r="F718">
        <v>295</v>
      </c>
      <c r="G718">
        <v>292.60000000000002</v>
      </c>
      <c r="H718">
        <v>298</v>
      </c>
      <c r="I718">
        <v>305.60000000000002</v>
      </c>
      <c r="J718">
        <v>312.8</v>
      </c>
      <c r="K718">
        <v>312.8</v>
      </c>
      <c r="L718">
        <v>312.8</v>
      </c>
      <c r="M718">
        <v>312.8</v>
      </c>
      <c r="N718">
        <v>308.39999999999998</v>
      </c>
      <c r="O718">
        <v>298</v>
      </c>
      <c r="P718">
        <v>301</v>
      </c>
      <c r="Q718">
        <v>306.8</v>
      </c>
      <c r="R718">
        <v>307.60000000000002</v>
      </c>
      <c r="S718">
        <v>306.8</v>
      </c>
      <c r="T718">
        <v>309.8</v>
      </c>
      <c r="U718">
        <v>303.2</v>
      </c>
      <c r="V718">
        <v>302.8</v>
      </c>
      <c r="W718">
        <v>306</v>
      </c>
      <c r="X718">
        <v>316.8</v>
      </c>
      <c r="Y718">
        <v>319.60000000000002</v>
      </c>
      <c r="Z718">
        <v>317.60000000000002</v>
      </c>
      <c r="AA718">
        <v>313</v>
      </c>
      <c r="AB718">
        <v>316.39999999999998</v>
      </c>
      <c r="AC718">
        <v>319.39999999999998</v>
      </c>
      <c r="AD718">
        <v>321.8</v>
      </c>
      <c r="AE718">
        <v>326.8</v>
      </c>
      <c r="AF718">
        <v>326.8</v>
      </c>
      <c r="AG718">
        <v>323.60000000000002</v>
      </c>
      <c r="AH718">
        <v>326.60000000000002</v>
      </c>
      <c r="AI718">
        <v>324</v>
      </c>
      <c r="AJ718">
        <v>315.2</v>
      </c>
      <c r="AK718">
        <v>315.2</v>
      </c>
      <c r="AL718">
        <v>319</v>
      </c>
      <c r="AM718">
        <v>323.2</v>
      </c>
      <c r="AN718">
        <v>323.8</v>
      </c>
      <c r="AO718">
        <v>328.2</v>
      </c>
      <c r="AP718">
        <v>333.6</v>
      </c>
      <c r="AQ718">
        <v>333.6</v>
      </c>
      <c r="AR718">
        <v>338</v>
      </c>
      <c r="AS718">
        <v>334.6</v>
      </c>
      <c r="AT718">
        <v>344.6</v>
      </c>
      <c r="AU718">
        <v>342.6</v>
      </c>
      <c r="AV718">
        <v>344.8</v>
      </c>
      <c r="AW718">
        <v>346.2</v>
      </c>
      <c r="AX718">
        <v>348.6</v>
      </c>
      <c r="AY718">
        <v>344</v>
      </c>
      <c r="AZ718">
        <v>348.4</v>
      </c>
      <c r="BA718">
        <v>348.8</v>
      </c>
      <c r="BB718">
        <v>338</v>
      </c>
      <c r="BC718">
        <v>346.2</v>
      </c>
      <c r="BD718">
        <v>324.60000000000002</v>
      </c>
      <c r="BE718">
        <v>318.60000000000002</v>
      </c>
      <c r="BF718">
        <v>316.8</v>
      </c>
      <c r="BG718">
        <v>320</v>
      </c>
      <c r="BH718">
        <v>326.8</v>
      </c>
      <c r="BI718">
        <v>330.8</v>
      </c>
      <c r="BJ718">
        <v>335</v>
      </c>
      <c r="BK718">
        <v>339.2</v>
      </c>
      <c r="BL718">
        <v>331.6</v>
      </c>
      <c r="BM718">
        <v>322</v>
      </c>
      <c r="BN718">
        <v>324.39999999999998</v>
      </c>
      <c r="BO718">
        <v>325.39999999999998</v>
      </c>
      <c r="BP718">
        <v>325.2</v>
      </c>
      <c r="BQ718">
        <v>323.60000000000002</v>
      </c>
      <c r="BR718" s="12">
        <f t="shared" si="22"/>
        <v>0.10821917808219186</v>
      </c>
      <c r="BS718" s="13" cm="1">
        <f t="array" aca="1" ref="BS718" ca="1">_xlfn.PERCENTILE.INC((OFFSET(E718,0,1,1,COLUMNS(E718:BQ718)-1) - E718:BP718) / E718:BP718, 0.05) * SQRT(COUNT(E718:BQ718) - 1)</f>
        <v>-0.22945628378680297</v>
      </c>
      <c r="BT718" s="12" cm="1">
        <f t="array" aca="1" ref="BT718" ca="1">_xlfn.STDEV.P((E718:BP718 - OFFSET(E718:BP718,0,1)) / OFFSET(E718:BP718,0,1)) * SQRT(COUNT(E718:BQ718)-1)</f>
        <v>0.13540198994275157</v>
      </c>
      <c r="BU718" s="12" cm="1">
        <f t="array" ref="BU718">-(MAX(1 - (E718:BQ718 / _xlfn.SCAN(E718, E718:BQ718, _xlfn.LAMBDA(_xlpm.a,_xlpm.b, MAX(_xlpm.a, _xlpm.b))))))</f>
        <v>-9.1743119266055051E-2</v>
      </c>
      <c r="BV718" s="14">
        <f t="shared" ca="1" si="23"/>
        <v>0.82145157637061816</v>
      </c>
    </row>
    <row r="719" spans="1:74" x14ac:dyDescent="0.45">
      <c r="A719" s="2" t="s">
        <v>1457</v>
      </c>
      <c r="B719" t="s">
        <v>1458</v>
      </c>
      <c r="C719" t="s">
        <v>111</v>
      </c>
      <c r="D719" t="s">
        <v>8</v>
      </c>
      <c r="E719">
        <v>11.04</v>
      </c>
      <c r="F719">
        <v>11.3</v>
      </c>
      <c r="G719">
        <v>11.5</v>
      </c>
      <c r="H719">
        <v>12.67</v>
      </c>
      <c r="I719">
        <v>13.45</v>
      </c>
      <c r="J719">
        <v>14.34</v>
      </c>
      <c r="K719">
        <v>14.25</v>
      </c>
      <c r="L719">
        <v>14.25</v>
      </c>
      <c r="M719">
        <v>14.25</v>
      </c>
      <c r="N719">
        <v>14.68</v>
      </c>
      <c r="O719">
        <v>14</v>
      </c>
      <c r="P719">
        <v>14.02</v>
      </c>
      <c r="Q719">
        <v>14.02</v>
      </c>
      <c r="R719">
        <v>14.02</v>
      </c>
      <c r="S719">
        <v>13.14</v>
      </c>
      <c r="T719">
        <v>13.1</v>
      </c>
      <c r="U719">
        <v>13.01</v>
      </c>
      <c r="V719">
        <v>12.98</v>
      </c>
      <c r="W719">
        <v>13.46</v>
      </c>
      <c r="X719">
        <v>13.9</v>
      </c>
      <c r="Y719">
        <v>14.24</v>
      </c>
      <c r="Z719">
        <v>13.41</v>
      </c>
      <c r="AA719">
        <v>13.41</v>
      </c>
      <c r="AB719">
        <v>13.07</v>
      </c>
      <c r="AC719">
        <v>13.8</v>
      </c>
      <c r="AD719">
        <v>13.18</v>
      </c>
      <c r="AE719">
        <v>12.9</v>
      </c>
      <c r="AF719">
        <v>12.64</v>
      </c>
      <c r="AG719">
        <v>12.4</v>
      </c>
      <c r="AH719">
        <v>12.41</v>
      </c>
      <c r="AI719">
        <v>12.9</v>
      </c>
      <c r="AJ719">
        <v>13.28</v>
      </c>
      <c r="AK719">
        <v>12.98</v>
      </c>
      <c r="AL719">
        <v>13.11</v>
      </c>
      <c r="AM719">
        <v>13.53</v>
      </c>
      <c r="AN719">
        <v>13.93</v>
      </c>
      <c r="AO719">
        <v>14</v>
      </c>
      <c r="AP719">
        <v>13.75</v>
      </c>
      <c r="AQ719">
        <v>14.19</v>
      </c>
      <c r="AR719">
        <v>14.4</v>
      </c>
      <c r="AS719">
        <v>14.43</v>
      </c>
      <c r="AT719">
        <v>14.75</v>
      </c>
      <c r="AU719">
        <v>15</v>
      </c>
      <c r="AV719">
        <v>15.63</v>
      </c>
      <c r="AW719">
        <v>15.6</v>
      </c>
      <c r="AX719">
        <v>15.8</v>
      </c>
      <c r="AY719">
        <v>15.35</v>
      </c>
      <c r="AZ719">
        <v>14.85</v>
      </c>
      <c r="BA719">
        <v>14.85</v>
      </c>
      <c r="BB719">
        <v>14.9</v>
      </c>
      <c r="BC719">
        <v>14.01</v>
      </c>
      <c r="BD719">
        <v>13.9</v>
      </c>
      <c r="BE719">
        <v>13.84</v>
      </c>
      <c r="BF719">
        <v>14.18</v>
      </c>
      <c r="BG719">
        <v>14.85</v>
      </c>
      <c r="BH719">
        <v>14.6</v>
      </c>
      <c r="BI719">
        <v>14.21</v>
      </c>
      <c r="BJ719">
        <v>13.93</v>
      </c>
      <c r="BK719">
        <v>14.64</v>
      </c>
      <c r="BL719">
        <v>14.42</v>
      </c>
      <c r="BM719">
        <v>13.6</v>
      </c>
      <c r="BN719">
        <v>13.15</v>
      </c>
      <c r="BO719">
        <v>12.9</v>
      </c>
      <c r="BP719">
        <v>12.63</v>
      </c>
      <c r="BQ719">
        <v>12.33</v>
      </c>
      <c r="BR719" s="12">
        <f t="shared" si="22"/>
        <v>0.11684782608695661</v>
      </c>
      <c r="BS719" s="13" cm="1">
        <f t="array" aca="1" ref="BS719" ca="1">_xlfn.PERCENTILE.INC((OFFSET(E719,0,1,1,COLUMNS(E719:BQ719)-1) - E719:BP719) / E719:BP719, 0.05) * SQRT(COUNT(E719:BQ719) - 1)</f>
        <v>-0.44227099056336389</v>
      </c>
      <c r="BT719" s="12" cm="1">
        <f t="array" aca="1" ref="BT719" ca="1">_xlfn.STDEV.P((E719:BP719 - OFFSET(E719:BP719,0,1)) / OFFSET(E719:BP719,0,1)) * SQRT(COUNT(E719:BQ719)-1)</f>
        <v>0.25626363254003831</v>
      </c>
      <c r="BU719" s="12" cm="1">
        <f t="array" ref="BU719">-(MAX(1 - (E719:BQ719 / _xlfn.SCAN(E719, E719:BQ719, _xlfn.LAMBDA(_xlpm.a,_xlpm.b, MAX(_xlpm.a, _xlpm.b))))))</f>
        <v>-0.21962025316455702</v>
      </c>
      <c r="BV719" s="14">
        <f t="shared" ca="1" si="23"/>
        <v>0.46770126880266805</v>
      </c>
    </row>
    <row r="720" spans="1:74" x14ac:dyDescent="0.45">
      <c r="A720" s="2" t="s">
        <v>1459</v>
      </c>
      <c r="B720" t="s">
        <v>1460</v>
      </c>
      <c r="C720" t="s">
        <v>22</v>
      </c>
      <c r="D720" t="s">
        <v>8</v>
      </c>
      <c r="E720">
        <v>1.0920000000000001</v>
      </c>
      <c r="F720">
        <v>1.0740000000000001</v>
      </c>
      <c r="G720">
        <v>1.0820000000000001</v>
      </c>
      <c r="H720">
        <v>1.212</v>
      </c>
      <c r="I720">
        <v>1.244</v>
      </c>
      <c r="J720">
        <v>1.3</v>
      </c>
      <c r="K720">
        <v>1.3280000000000001</v>
      </c>
      <c r="L720">
        <v>1.3280000000000001</v>
      </c>
      <c r="M720">
        <v>1.3280000000000001</v>
      </c>
      <c r="N720">
        <v>1.294</v>
      </c>
      <c r="O720">
        <v>1.214</v>
      </c>
      <c r="P720">
        <v>1.2</v>
      </c>
      <c r="Q720">
        <v>1.194</v>
      </c>
      <c r="R720">
        <v>1.1739999999999999</v>
      </c>
      <c r="S720">
        <v>1.0920000000000001</v>
      </c>
      <c r="T720">
        <v>1.0820000000000001</v>
      </c>
      <c r="U720">
        <v>1.0840000000000001</v>
      </c>
      <c r="V720">
        <v>1.07</v>
      </c>
      <c r="W720">
        <v>1.0620000000000001</v>
      </c>
      <c r="X720">
        <v>1.1299999999999999</v>
      </c>
      <c r="Y720">
        <v>1.196</v>
      </c>
      <c r="Z720">
        <v>1.1499999999999999</v>
      </c>
      <c r="AA720">
        <v>1.1499999999999999</v>
      </c>
      <c r="AB720">
        <v>1.0920000000000001</v>
      </c>
      <c r="AC720">
        <v>1.1020000000000001</v>
      </c>
      <c r="AD720">
        <v>1.08</v>
      </c>
      <c r="AE720">
        <v>1.07</v>
      </c>
      <c r="AF720">
        <v>1.1020000000000001</v>
      </c>
      <c r="AG720">
        <v>1.0760000000000001</v>
      </c>
      <c r="AH720">
        <v>1.0820000000000001</v>
      </c>
      <c r="AI720">
        <v>1.034</v>
      </c>
      <c r="AJ720">
        <v>1.012</v>
      </c>
      <c r="AK720">
        <v>1.03</v>
      </c>
      <c r="AL720">
        <v>1.1599999999999999</v>
      </c>
      <c r="AM720">
        <v>1.1659999999999999</v>
      </c>
      <c r="AN720">
        <v>1.1739999999999999</v>
      </c>
      <c r="AO720">
        <v>1.1859999999999999</v>
      </c>
      <c r="AP720">
        <v>1.1639999999999999</v>
      </c>
      <c r="AQ720">
        <v>1.234</v>
      </c>
      <c r="AR720">
        <v>1.262</v>
      </c>
      <c r="AS720">
        <v>1.248</v>
      </c>
      <c r="AT720">
        <v>1.212</v>
      </c>
      <c r="AU720">
        <v>1.1479999999999999</v>
      </c>
      <c r="AV720">
        <v>1.1879999999999999</v>
      </c>
      <c r="AW720">
        <v>1.226</v>
      </c>
      <c r="AX720">
        <v>1.254</v>
      </c>
      <c r="AY720">
        <v>1.254</v>
      </c>
      <c r="AZ720">
        <v>1.3</v>
      </c>
      <c r="BA720">
        <v>1.3460000000000001</v>
      </c>
      <c r="BB720">
        <v>1.288</v>
      </c>
      <c r="BC720">
        <v>1.25</v>
      </c>
      <c r="BD720">
        <v>1.1879999999999999</v>
      </c>
      <c r="BE720">
        <v>1.194</v>
      </c>
      <c r="BF720">
        <v>1.204</v>
      </c>
      <c r="BG720">
        <v>1.236</v>
      </c>
      <c r="BH720">
        <v>1.224</v>
      </c>
      <c r="BI720">
        <v>1.21</v>
      </c>
      <c r="BJ720">
        <v>1.198</v>
      </c>
      <c r="BK720">
        <v>1.1599999999999999</v>
      </c>
      <c r="BL720">
        <v>1.1739999999999999</v>
      </c>
      <c r="BM720">
        <v>1.1439999999999999</v>
      </c>
      <c r="BN720">
        <v>1.1559999999999999</v>
      </c>
      <c r="BO720">
        <v>1.1419999999999999</v>
      </c>
      <c r="BP720">
        <v>1.1499999999999999</v>
      </c>
      <c r="BQ720">
        <v>1.1419999999999999</v>
      </c>
      <c r="BR720" s="12">
        <f t="shared" si="22"/>
        <v>4.5787545787545625E-2</v>
      </c>
      <c r="BS720" s="13" cm="1">
        <f t="array" aca="1" ref="BS720" ca="1">_xlfn.PERCENTILE.INC((OFFSET(E720,0,1,1,COLUMNS(E720:BQ720)-1) - E720:BP720) / E720:BP720, 0.05) * SQRT(COUNT(E720:BQ720) - 1)</f>
        <v>-0.40247652173912951</v>
      </c>
      <c r="BT720" s="12" cm="1">
        <f t="array" aca="1" ref="BT720" ca="1">_xlfn.STDEV.P((E720:BP720 - OFFSET(E720:BP720,0,1)) / OFFSET(E720:BP720,0,1)) * SQRT(COUNT(E720:BQ720)-1)</f>
        <v>0.27796573661688739</v>
      </c>
      <c r="BU720" s="12" cm="1">
        <f t="array" ref="BU720">-(MAX(1 - (E720:BQ720 / _xlfn.SCAN(E720, E720:BQ720, _xlfn.LAMBDA(_xlpm.a,_xlpm.b, MAX(_xlpm.a, _xlpm.b))))))</f>
        <v>-0.23795180722891573</v>
      </c>
      <c r="BV720" s="14">
        <f t="shared" ca="1" si="23"/>
        <v>0.17554158430252079</v>
      </c>
    </row>
    <row r="721" spans="1:74" x14ac:dyDescent="0.45">
      <c r="A721" s="2" t="s">
        <v>1461</v>
      </c>
      <c r="B721" t="s">
        <v>1462</v>
      </c>
      <c r="C721" t="s">
        <v>25</v>
      </c>
      <c r="D721" t="s">
        <v>58</v>
      </c>
      <c r="E721">
        <v>170.4</v>
      </c>
      <c r="F721">
        <v>163.5</v>
      </c>
      <c r="G721">
        <v>160.55000000000001</v>
      </c>
      <c r="H721">
        <v>165.05</v>
      </c>
      <c r="I721">
        <v>175.6</v>
      </c>
      <c r="J721">
        <v>172</v>
      </c>
      <c r="K721">
        <v>172</v>
      </c>
      <c r="L721">
        <v>172</v>
      </c>
      <c r="M721">
        <v>172</v>
      </c>
      <c r="N721">
        <v>180.55</v>
      </c>
      <c r="O721">
        <v>181.5</v>
      </c>
      <c r="P721">
        <v>179.4</v>
      </c>
      <c r="Q721">
        <v>184.8</v>
      </c>
      <c r="R721">
        <v>172.5</v>
      </c>
      <c r="S721">
        <v>171.05</v>
      </c>
      <c r="T721">
        <v>169</v>
      </c>
      <c r="U721">
        <v>174.7</v>
      </c>
      <c r="V721">
        <v>170.45</v>
      </c>
      <c r="W721">
        <v>172</v>
      </c>
      <c r="X721">
        <v>177.7</v>
      </c>
      <c r="Y721">
        <v>178</v>
      </c>
      <c r="Z721">
        <v>175.5</v>
      </c>
      <c r="AA721">
        <v>175.5</v>
      </c>
      <c r="AB721">
        <v>174.7</v>
      </c>
      <c r="AC721">
        <v>172.75</v>
      </c>
      <c r="AD721">
        <v>174.8</v>
      </c>
      <c r="AE721">
        <v>174.95</v>
      </c>
      <c r="AF721">
        <v>180</v>
      </c>
      <c r="AG721">
        <v>180.25</v>
      </c>
      <c r="AH721">
        <v>181.8</v>
      </c>
      <c r="AI721">
        <v>183.4</v>
      </c>
      <c r="AJ721">
        <v>178.9</v>
      </c>
      <c r="AK721">
        <v>182.45</v>
      </c>
      <c r="AL721">
        <v>181.8</v>
      </c>
      <c r="AM721">
        <v>187</v>
      </c>
      <c r="AN721">
        <v>189.95</v>
      </c>
      <c r="AO721">
        <v>189.95</v>
      </c>
      <c r="AP721">
        <v>183.7</v>
      </c>
      <c r="AQ721">
        <v>186.7</v>
      </c>
      <c r="AR721">
        <v>186.15</v>
      </c>
      <c r="AS721">
        <v>183.6</v>
      </c>
      <c r="AT721">
        <v>184</v>
      </c>
      <c r="AU721">
        <v>183.05</v>
      </c>
      <c r="AV721">
        <v>183.05</v>
      </c>
      <c r="AW721">
        <v>194.5</v>
      </c>
      <c r="AX721">
        <v>196.3</v>
      </c>
      <c r="AY721">
        <v>193.4</v>
      </c>
      <c r="AZ721">
        <v>196.7</v>
      </c>
      <c r="BA721">
        <v>195.3</v>
      </c>
      <c r="BB721">
        <v>194</v>
      </c>
      <c r="BC721">
        <v>194.25</v>
      </c>
      <c r="BD721">
        <v>188.8</v>
      </c>
      <c r="BE721">
        <v>187.55</v>
      </c>
      <c r="BF721">
        <v>176.65</v>
      </c>
      <c r="BG721">
        <v>177.7</v>
      </c>
      <c r="BH721">
        <v>184.9</v>
      </c>
      <c r="BI721">
        <v>180.2</v>
      </c>
      <c r="BJ721">
        <v>181.35</v>
      </c>
      <c r="BK721">
        <v>176.95</v>
      </c>
      <c r="BL721">
        <v>178.5</v>
      </c>
      <c r="BM721">
        <v>178</v>
      </c>
      <c r="BN721">
        <v>177.4</v>
      </c>
      <c r="BO721">
        <v>179.25</v>
      </c>
      <c r="BP721">
        <v>181.7</v>
      </c>
      <c r="BQ721">
        <v>182.65</v>
      </c>
      <c r="BR721" s="12">
        <f t="shared" si="22"/>
        <v>7.1889671361502344E-2</v>
      </c>
      <c r="BS721" s="13" cm="1">
        <f t="array" aca="1" ref="BS721" ca="1">_xlfn.PERCENTILE.INC((OFFSET(E721,0,1,1,COLUMNS(E721:BQ721)-1) - E721:BP721) / E721:BP721, 0.05) * SQRT(COUNT(E721:BQ721) - 1)</f>
        <v>-0.25741104395487124</v>
      </c>
      <c r="BT721" s="12" cm="1">
        <f t="array" aca="1" ref="BT721" ca="1">_xlfn.STDEV.P((E721:BP721 - OFFSET(E721:BP721,0,1)) / OFFSET(E721:BP721,0,1)) * SQRT(COUNT(E721:BQ721)-1)</f>
        <v>0.18837549568746242</v>
      </c>
      <c r="BU721" s="12" cm="1">
        <f t="array" ref="BU721">-(MAX(1 - (E721:BQ721 / _xlfn.SCAN(E721, E721:BQ721, _xlfn.LAMBDA(_xlpm.a,_xlpm.b, MAX(_xlpm.a, _xlpm.b))))))</f>
        <v>-0.10193187595322817</v>
      </c>
      <c r="BV721" s="14">
        <f t="shared" ca="1" si="23"/>
        <v>0.3975924314793306</v>
      </c>
    </row>
    <row r="722" spans="1:74" x14ac:dyDescent="0.45">
      <c r="A722" s="2" t="s">
        <v>1463</v>
      </c>
      <c r="B722" t="s">
        <v>1464</v>
      </c>
      <c r="C722" t="s">
        <v>19</v>
      </c>
      <c r="D722" t="s">
        <v>34</v>
      </c>
      <c r="E722">
        <v>8.08</v>
      </c>
      <c r="F722">
        <v>8.0299999999999994</v>
      </c>
      <c r="G722">
        <v>7.92</v>
      </c>
      <c r="H722">
        <v>8.3000000000000007</v>
      </c>
      <c r="I722">
        <v>8.82</v>
      </c>
      <c r="J722">
        <v>8.83</v>
      </c>
      <c r="K722">
        <v>8.92</v>
      </c>
      <c r="L722">
        <v>8.92</v>
      </c>
      <c r="M722">
        <v>8.92</v>
      </c>
      <c r="N722">
        <v>9.3000000000000007</v>
      </c>
      <c r="O722">
        <v>8.3699999999999992</v>
      </c>
      <c r="P722">
        <v>8.48</v>
      </c>
      <c r="Q722">
        <v>8.39</v>
      </c>
      <c r="R722">
        <v>8.3800000000000008</v>
      </c>
      <c r="S722">
        <v>8.25</v>
      </c>
      <c r="T722">
        <v>8.25</v>
      </c>
      <c r="U722">
        <v>8.35</v>
      </c>
      <c r="V722">
        <v>8.3699999999999992</v>
      </c>
      <c r="W722">
        <v>8.17</v>
      </c>
      <c r="X722">
        <v>8.3699999999999992</v>
      </c>
      <c r="Y722">
        <v>8.69</v>
      </c>
      <c r="Z722">
        <v>8.5</v>
      </c>
      <c r="AA722">
        <v>8.5</v>
      </c>
      <c r="AB722">
        <v>8.11</v>
      </c>
      <c r="AC722">
        <v>8.52</v>
      </c>
      <c r="AD722">
        <v>8.33</v>
      </c>
      <c r="AE722">
        <v>8.4</v>
      </c>
      <c r="AF722">
        <v>8.26</v>
      </c>
      <c r="AG722">
        <v>8.34</v>
      </c>
      <c r="AH722">
        <v>8.27</v>
      </c>
      <c r="AI722">
        <v>8.0500000000000007</v>
      </c>
      <c r="AJ722">
        <v>7.45</v>
      </c>
      <c r="AK722">
        <v>7.5</v>
      </c>
      <c r="AL722">
        <v>7.92</v>
      </c>
      <c r="AM722">
        <v>7.76</v>
      </c>
      <c r="AN722">
        <v>7.82</v>
      </c>
      <c r="AO722">
        <v>7.82</v>
      </c>
      <c r="AP722">
        <v>7.73</v>
      </c>
      <c r="AQ722">
        <v>8.06</v>
      </c>
      <c r="AR722">
        <v>8.16</v>
      </c>
      <c r="AS722">
        <v>8.24</v>
      </c>
      <c r="AT722">
        <v>8.25</v>
      </c>
      <c r="AU722">
        <v>8.16</v>
      </c>
      <c r="AV722">
        <v>8.16</v>
      </c>
      <c r="AW722">
        <v>8.23</v>
      </c>
      <c r="AX722">
        <v>8.31</v>
      </c>
      <c r="AY722">
        <v>8.1300000000000008</v>
      </c>
      <c r="AZ722">
        <v>8.2100000000000009</v>
      </c>
      <c r="BA722">
        <v>8.3000000000000007</v>
      </c>
      <c r="BB722">
        <v>8.0500000000000007</v>
      </c>
      <c r="BC722">
        <v>8.25</v>
      </c>
      <c r="BD722">
        <v>7.81</v>
      </c>
      <c r="BE722">
        <v>7.93</v>
      </c>
      <c r="BF722">
        <v>7.96</v>
      </c>
      <c r="BG722">
        <v>8.1199999999999992</v>
      </c>
      <c r="BH722">
        <v>8.16</v>
      </c>
      <c r="BI722">
        <v>8.2200000000000006</v>
      </c>
      <c r="BJ722">
        <v>8.39</v>
      </c>
      <c r="BK722">
        <v>8.24</v>
      </c>
      <c r="BL722">
        <v>8.25</v>
      </c>
      <c r="BM722">
        <v>8.2200000000000006</v>
      </c>
      <c r="BN722">
        <v>8</v>
      </c>
      <c r="BO722">
        <v>8.07</v>
      </c>
      <c r="BP722">
        <v>8.2200000000000006</v>
      </c>
      <c r="BQ722">
        <v>8.23</v>
      </c>
      <c r="BR722" s="12">
        <f t="shared" si="22"/>
        <v>1.8564356435643609E-2</v>
      </c>
      <c r="BS722" s="13" cm="1">
        <f t="array" aca="1" ref="BS722" ca="1">_xlfn.PERCENTILE.INC((OFFSET(E722,0,1,1,COLUMNS(E722:BQ722)-1) - E722:BP722) / E722:BP722, 0.05) * SQRT(COUNT(E722:BQ722) - 1)</f>
        <v>-0.34814457831325346</v>
      </c>
      <c r="BT722" s="12" cm="1">
        <f t="array" aca="1" ref="BT722" ca="1">_xlfn.STDEV.P((E722:BP722 - OFFSET(E722:BP722,0,1)) / OFFSET(E722:BP722,0,1)) * SQRT(COUNT(E722:BQ722)-1)</f>
        <v>0.22422503152897069</v>
      </c>
      <c r="BU722" s="12" cm="1">
        <f t="array" ref="BU722">-(MAX(1 - (E722:BQ722 / _xlfn.SCAN(E722, E722:BQ722, _xlfn.LAMBDA(_xlpm.a,_xlpm.b, MAX(_xlpm.a, _xlpm.b))))))</f>
        <v>-0.19892473118279574</v>
      </c>
      <c r="BV722" s="14">
        <f t="shared" ca="1" si="23"/>
        <v>9.6204051298601378E-2</v>
      </c>
    </row>
    <row r="723" spans="1:74" x14ac:dyDescent="0.45">
      <c r="A723" s="2" t="s">
        <v>1465</v>
      </c>
      <c r="B723" t="s">
        <v>1466</v>
      </c>
      <c r="C723" t="s">
        <v>80</v>
      </c>
      <c r="D723" t="s">
        <v>8</v>
      </c>
      <c r="E723">
        <v>89.86</v>
      </c>
      <c r="F723">
        <v>90.08</v>
      </c>
      <c r="G723">
        <v>91.6</v>
      </c>
      <c r="H723">
        <v>93.26</v>
      </c>
      <c r="I723">
        <v>96.84</v>
      </c>
      <c r="J723">
        <v>95.56</v>
      </c>
      <c r="K723">
        <v>95.8</v>
      </c>
      <c r="L723">
        <v>95.8</v>
      </c>
      <c r="M723">
        <v>95.8</v>
      </c>
      <c r="N723">
        <v>98.2</v>
      </c>
      <c r="O723">
        <v>96.36</v>
      </c>
      <c r="P723">
        <v>98.8</v>
      </c>
      <c r="Q723">
        <v>100.55</v>
      </c>
      <c r="R723">
        <v>103.1</v>
      </c>
      <c r="S723">
        <v>100.8</v>
      </c>
      <c r="T723">
        <v>102.3</v>
      </c>
      <c r="U723">
        <v>103.95</v>
      </c>
      <c r="V723">
        <v>104.5</v>
      </c>
      <c r="W723">
        <v>105.9</v>
      </c>
      <c r="X723">
        <v>107.6</v>
      </c>
      <c r="Y723">
        <v>107.95</v>
      </c>
      <c r="Z723">
        <v>106.1</v>
      </c>
      <c r="AA723">
        <v>106.1</v>
      </c>
      <c r="AB723">
        <v>101.5</v>
      </c>
      <c r="AC723">
        <v>107.15</v>
      </c>
      <c r="AD723">
        <v>107.1</v>
      </c>
      <c r="AE723">
        <v>105.3</v>
      </c>
      <c r="AF723">
        <v>106.1</v>
      </c>
      <c r="AG723">
        <v>106.3</v>
      </c>
      <c r="AH723">
        <v>106.6</v>
      </c>
      <c r="AI723">
        <v>106</v>
      </c>
      <c r="AJ723">
        <v>103.5</v>
      </c>
      <c r="AK723">
        <v>103</v>
      </c>
      <c r="AL723">
        <v>107.55</v>
      </c>
      <c r="AM723">
        <v>106.5</v>
      </c>
      <c r="AN723">
        <v>106.7</v>
      </c>
      <c r="AO723">
        <v>104.6</v>
      </c>
      <c r="AP723">
        <v>103.8</v>
      </c>
      <c r="AQ723">
        <v>106.25</v>
      </c>
      <c r="AR723">
        <v>103.5</v>
      </c>
      <c r="AS723">
        <v>101.2</v>
      </c>
      <c r="AT723">
        <v>105.8</v>
      </c>
      <c r="AU723">
        <v>103.15</v>
      </c>
      <c r="AV723">
        <v>103.15</v>
      </c>
      <c r="AW723">
        <v>103.35</v>
      </c>
      <c r="AX723">
        <v>105.35</v>
      </c>
      <c r="AY723">
        <v>103.1</v>
      </c>
      <c r="AZ723">
        <v>105.3</v>
      </c>
      <c r="BA723">
        <v>107.2</v>
      </c>
      <c r="BB723">
        <v>106.15</v>
      </c>
      <c r="BC723">
        <v>106.7</v>
      </c>
      <c r="BD723">
        <v>103</v>
      </c>
      <c r="BE723">
        <v>101.3</v>
      </c>
      <c r="BF723">
        <v>99.86</v>
      </c>
      <c r="BG723">
        <v>102.6</v>
      </c>
      <c r="BH723">
        <v>102.9</v>
      </c>
      <c r="BI723">
        <v>101.75</v>
      </c>
      <c r="BJ723">
        <v>101.65</v>
      </c>
      <c r="BK723">
        <v>101.25</v>
      </c>
      <c r="BL723">
        <v>102.55</v>
      </c>
      <c r="BM723">
        <v>99.62</v>
      </c>
      <c r="BN723">
        <v>102.75</v>
      </c>
      <c r="BO723">
        <v>102.5</v>
      </c>
      <c r="BP723">
        <v>104.2</v>
      </c>
      <c r="BQ723">
        <v>103.3</v>
      </c>
      <c r="BR723" s="12">
        <f t="shared" si="22"/>
        <v>0.14956599154239927</v>
      </c>
      <c r="BS723" s="13" cm="1">
        <f t="array" aca="1" ref="BS723" ca="1">_xlfn.PERCENTILE.INC((OFFSET(E723,0,1,1,COLUMNS(E723:BQ723)-1) - E723:BP723) / E723:BP723, 0.05) * SQRT(COUNT(E723:BQ723) - 1)</f>
        <v>-0.20605671077504717</v>
      </c>
      <c r="BT723" s="12" cm="1">
        <f t="array" aca="1" ref="BT723" ca="1">_xlfn.STDEV.P((E723:BP723 - OFFSET(E723:BP723,0,1)) / OFFSET(E723:BP723,0,1)) * SQRT(COUNT(E723:BQ723)-1)</f>
        <v>0.15904692735660952</v>
      </c>
      <c r="BU723" s="12" cm="1">
        <f t="array" ref="BU723">-(MAX(1 - (E723:BQ723 / _xlfn.SCAN(E723, E723:BQ723, _xlfn.LAMBDA(_xlpm.a,_xlpm.b, MAX(_xlpm.a, _xlpm.b))))))</f>
        <v>-7.7165354330708591E-2</v>
      </c>
      <c r="BV723" s="14">
        <f t="shared" ca="1" si="23"/>
        <v>0.9592954361218522</v>
      </c>
    </row>
    <row r="724" spans="1:74" x14ac:dyDescent="0.45">
      <c r="A724" s="2" t="s">
        <v>1467</v>
      </c>
      <c r="B724" t="s">
        <v>1468</v>
      </c>
      <c r="C724" t="s">
        <v>37</v>
      </c>
      <c r="D724" t="s">
        <v>8</v>
      </c>
      <c r="E724">
        <v>1.61</v>
      </c>
      <c r="F724">
        <v>1.62</v>
      </c>
      <c r="G724">
        <v>1.65</v>
      </c>
      <c r="H724">
        <v>1.78</v>
      </c>
      <c r="I724">
        <v>1.89</v>
      </c>
      <c r="J724">
        <v>2.0299999999999998</v>
      </c>
      <c r="K724">
        <v>2.0499999999999998</v>
      </c>
      <c r="L724">
        <v>2.0499999999999998</v>
      </c>
      <c r="M724">
        <v>2.0499999999999998</v>
      </c>
      <c r="N724">
        <v>2.09</v>
      </c>
      <c r="O724">
        <v>1.94</v>
      </c>
      <c r="P724">
        <v>1.95</v>
      </c>
      <c r="Q724">
        <v>1.95</v>
      </c>
      <c r="R724">
        <v>1.95</v>
      </c>
      <c r="S724">
        <v>1.86</v>
      </c>
      <c r="T724">
        <v>1.95</v>
      </c>
      <c r="U724">
        <v>2.0099999999999998</v>
      </c>
      <c r="V724">
        <v>1.96</v>
      </c>
      <c r="W724">
        <v>2.09</v>
      </c>
      <c r="X724">
        <v>2.15</v>
      </c>
      <c r="Y724">
        <v>2.09</v>
      </c>
      <c r="Z724">
        <v>2</v>
      </c>
      <c r="AA724">
        <v>2</v>
      </c>
      <c r="AB724">
        <v>1.87</v>
      </c>
      <c r="AC724">
        <v>1.89</v>
      </c>
      <c r="AD724">
        <v>1.86</v>
      </c>
      <c r="AE724">
        <v>1.86</v>
      </c>
      <c r="AF724">
        <v>1.9</v>
      </c>
      <c r="AG724">
        <v>1.86</v>
      </c>
      <c r="AH724">
        <v>1.84</v>
      </c>
      <c r="AI724">
        <v>1.77</v>
      </c>
      <c r="AJ724">
        <v>1.72</v>
      </c>
      <c r="AK724">
        <v>1.71</v>
      </c>
      <c r="AL724">
        <v>1.73</v>
      </c>
      <c r="AM724">
        <v>1.75</v>
      </c>
      <c r="AN724">
        <v>1.89</v>
      </c>
      <c r="AO724">
        <v>1.8</v>
      </c>
      <c r="AP724">
        <v>1.81</v>
      </c>
      <c r="AQ724">
        <v>1.83</v>
      </c>
      <c r="AR724">
        <v>1.95</v>
      </c>
      <c r="AS724">
        <v>2.0299999999999998</v>
      </c>
      <c r="AT724">
        <v>2.0099999999999998</v>
      </c>
      <c r="AU724">
        <v>1.98</v>
      </c>
      <c r="AV724">
        <v>2.02</v>
      </c>
      <c r="AW724">
        <v>2.0099999999999998</v>
      </c>
      <c r="AX724">
        <v>2.4</v>
      </c>
      <c r="AY724">
        <v>2.4900000000000002</v>
      </c>
      <c r="AZ724">
        <v>2.42</v>
      </c>
      <c r="BA724">
        <v>2.42</v>
      </c>
      <c r="BB724">
        <v>2.52</v>
      </c>
      <c r="BC724">
        <v>2.4</v>
      </c>
      <c r="BD724">
        <v>2.3199999999999998</v>
      </c>
      <c r="BE724">
        <v>1.83</v>
      </c>
      <c r="BF724">
        <v>1.77</v>
      </c>
      <c r="BG724">
        <v>1.9</v>
      </c>
      <c r="BH724">
        <v>1.86</v>
      </c>
      <c r="BI724">
        <v>1.83</v>
      </c>
      <c r="BJ724">
        <v>1.85</v>
      </c>
      <c r="BK724">
        <v>1.85</v>
      </c>
      <c r="BL724">
        <v>1.87</v>
      </c>
      <c r="BM724">
        <v>1.97</v>
      </c>
      <c r="BN724">
        <v>1.86</v>
      </c>
      <c r="BO724">
        <v>1.8</v>
      </c>
      <c r="BP724">
        <v>1.78</v>
      </c>
      <c r="BQ724">
        <v>1.81</v>
      </c>
      <c r="BR724" s="12">
        <f t="shared" si="22"/>
        <v>0.12422360248447202</v>
      </c>
      <c r="BS724" s="13" cm="1">
        <f t="array" aca="1" ref="BS724" ca="1">_xlfn.PERCENTILE.INC((OFFSET(E724,0,1,1,COLUMNS(E724:BQ724)-1) - E724:BP724) / E724:BP724, 0.05) * SQRT(COUNT(E724:BQ724) - 1)</f>
        <v>-0.43683828861493795</v>
      </c>
      <c r="BT724" s="12" cm="1">
        <f t="array" aca="1" ref="BT724" ca="1">_xlfn.STDEV.P((E724:BP724 - OFFSET(E724:BP724,0,1)) / OFFSET(E724:BP724,0,1)) * SQRT(COUNT(E724:BQ724)-1)</f>
        <v>0.42053891267261084</v>
      </c>
      <c r="BU724" s="12" cm="1">
        <f t="array" ref="BU724">-(MAX(1 - (E724:BQ724 / _xlfn.SCAN(E724, E724:BQ724, _xlfn.LAMBDA(_xlpm.a,_xlpm.b, MAX(_xlpm.a, _xlpm.b))))))</f>
        <v>-0.29761904761904767</v>
      </c>
      <c r="BV724" s="14">
        <f t="shared" ca="1" si="23"/>
        <v>0.30254180683517606</v>
      </c>
    </row>
    <row r="725" spans="1:74" x14ac:dyDescent="0.45">
      <c r="A725" s="2" t="s">
        <v>1469</v>
      </c>
      <c r="B725" t="s">
        <v>1470</v>
      </c>
      <c r="C725" t="s">
        <v>71</v>
      </c>
      <c r="D725" t="s">
        <v>8</v>
      </c>
      <c r="E725">
        <v>7.14</v>
      </c>
      <c r="F725">
        <v>6.96</v>
      </c>
      <c r="G725">
        <v>7.1</v>
      </c>
      <c r="H725">
        <v>7.07</v>
      </c>
      <c r="I725">
        <v>8.0850000000000009</v>
      </c>
      <c r="J725">
        <v>7.92</v>
      </c>
      <c r="K725">
        <v>8.32</v>
      </c>
      <c r="L725">
        <v>8.32</v>
      </c>
      <c r="M725">
        <v>8.32</v>
      </c>
      <c r="N725">
        <v>7.97</v>
      </c>
      <c r="O725">
        <v>7.66</v>
      </c>
      <c r="P725">
        <v>7.58</v>
      </c>
      <c r="Q725">
        <v>7.5250000000000004</v>
      </c>
      <c r="R725">
        <v>7.3849999999999998</v>
      </c>
      <c r="S725">
        <v>7.21</v>
      </c>
      <c r="T725">
        <v>7.38</v>
      </c>
      <c r="U725">
        <v>7.42</v>
      </c>
      <c r="V725">
        <v>7.2549999999999999</v>
      </c>
      <c r="W725">
        <v>7.2549999999999999</v>
      </c>
      <c r="X725">
        <v>7.6150000000000002</v>
      </c>
      <c r="Y725">
        <v>7.9</v>
      </c>
      <c r="Z725">
        <v>8.4600000000000009</v>
      </c>
      <c r="AA725">
        <v>8.4600000000000009</v>
      </c>
      <c r="AB725">
        <v>7.76</v>
      </c>
      <c r="AC725">
        <v>7.57</v>
      </c>
      <c r="AD725">
        <v>7.6</v>
      </c>
      <c r="AE725">
        <v>7.55</v>
      </c>
      <c r="AF725">
        <v>7.72</v>
      </c>
      <c r="AG725">
        <v>7.48</v>
      </c>
      <c r="AH725">
        <v>7.24</v>
      </c>
      <c r="AI725">
        <v>7.0049999999999999</v>
      </c>
      <c r="AJ725">
        <v>7.0250000000000004</v>
      </c>
      <c r="AK725">
        <v>6.99</v>
      </c>
      <c r="AL725">
        <v>7.22</v>
      </c>
      <c r="AM725">
        <v>7.19</v>
      </c>
      <c r="AN725">
        <v>7.05</v>
      </c>
      <c r="AO725">
        <v>7</v>
      </c>
      <c r="AP725">
        <v>7.09</v>
      </c>
      <c r="AQ725">
        <v>7.27</v>
      </c>
      <c r="AR725">
        <v>7.7</v>
      </c>
      <c r="AS725">
        <v>7.48</v>
      </c>
      <c r="AT725">
        <v>7.66</v>
      </c>
      <c r="AU725">
        <v>7.55</v>
      </c>
      <c r="AV725">
        <v>7.82</v>
      </c>
      <c r="AW725">
        <v>8.3149999999999995</v>
      </c>
      <c r="AX725">
        <v>8.5350000000000001</v>
      </c>
      <c r="AY725">
        <v>8.4499999999999993</v>
      </c>
      <c r="AZ725">
        <v>8.8650000000000002</v>
      </c>
      <c r="BA725">
        <v>8.69</v>
      </c>
      <c r="BB725">
        <v>8.5299999999999994</v>
      </c>
      <c r="BC725">
        <v>8.4350000000000005</v>
      </c>
      <c r="BD725">
        <v>8.0549999999999997</v>
      </c>
      <c r="BE725">
        <v>8.0500000000000007</v>
      </c>
      <c r="BF725">
        <v>8.0549999999999997</v>
      </c>
      <c r="BG725">
        <v>8.19</v>
      </c>
      <c r="BH725">
        <v>8.1850000000000005</v>
      </c>
      <c r="BI725">
        <v>7.9850000000000003</v>
      </c>
      <c r="BJ725">
        <v>7.7949999999999999</v>
      </c>
      <c r="BK725">
        <v>7.7249999999999996</v>
      </c>
      <c r="BL725">
        <v>7.7149999999999999</v>
      </c>
      <c r="BM725">
        <v>7.5549999999999997</v>
      </c>
      <c r="BN725">
        <v>7.55</v>
      </c>
      <c r="BO725">
        <v>7.47</v>
      </c>
      <c r="BP725">
        <v>7.61</v>
      </c>
      <c r="BQ725">
        <v>7.38</v>
      </c>
      <c r="BR725" s="12">
        <f t="shared" si="22"/>
        <v>3.3613445378151294E-2</v>
      </c>
      <c r="BS725" s="13" cm="1">
        <f t="array" aca="1" ref="BS725" ca="1">_xlfn.PERCENTILE.INC((OFFSET(E725,0,1,1,COLUMNS(E725:BQ725)-1) - E725:BP725) / E725:BP725, 0.05) * SQRT(COUNT(E725:BQ725) - 1)</f>
        <v>-0.30344212065965576</v>
      </c>
      <c r="BT725" s="12" cm="1">
        <f t="array" aca="1" ref="BT725" ca="1">_xlfn.STDEV.P((E725:BP725 - OFFSET(E725:BP725,0,1)) / OFFSET(E725:BP725,0,1)) * SQRT(COUNT(E725:BQ725)-1)</f>
        <v>0.25905374778274332</v>
      </c>
      <c r="BU725" s="12" cm="1">
        <f t="array" ref="BU725">-(MAX(1 - (E725:BQ725 / _xlfn.SCAN(E725, E725:BQ725, _xlfn.LAMBDA(_xlpm.a,_xlpm.b, MAX(_xlpm.a, _xlpm.b))))))</f>
        <v>-0.17375886524822703</v>
      </c>
      <c r="BV725" s="14">
        <f t="shared" ca="1" si="23"/>
        <v>0.14136234542672285</v>
      </c>
    </row>
    <row r="726" spans="1:74" x14ac:dyDescent="0.45">
      <c r="A726" s="2" t="s">
        <v>1471</v>
      </c>
      <c r="B726" t="s">
        <v>1472</v>
      </c>
      <c r="C726" t="s">
        <v>22</v>
      </c>
      <c r="D726" t="s">
        <v>29</v>
      </c>
      <c r="E726">
        <v>141.38</v>
      </c>
      <c r="F726">
        <v>139.38999999999999</v>
      </c>
      <c r="G726">
        <v>140.38999999999999</v>
      </c>
      <c r="H726">
        <v>140.38999999999999</v>
      </c>
      <c r="I726">
        <v>147.36000000000001</v>
      </c>
      <c r="J726">
        <v>150.13999999999999</v>
      </c>
      <c r="K726">
        <v>156.32</v>
      </c>
      <c r="L726">
        <v>156.32</v>
      </c>
      <c r="M726">
        <v>156.32</v>
      </c>
      <c r="N726">
        <v>156.32</v>
      </c>
      <c r="O726">
        <v>156.32</v>
      </c>
      <c r="P726">
        <v>156.32</v>
      </c>
      <c r="Q726">
        <v>157.31</v>
      </c>
      <c r="R726">
        <v>157.31</v>
      </c>
      <c r="S726">
        <v>156.32</v>
      </c>
      <c r="T726">
        <v>156.32</v>
      </c>
      <c r="U726">
        <v>156.32</v>
      </c>
      <c r="V726">
        <v>156.32</v>
      </c>
      <c r="W726">
        <v>161.29</v>
      </c>
      <c r="X726">
        <v>161.29</v>
      </c>
      <c r="Y726">
        <v>163.29</v>
      </c>
      <c r="Z726">
        <v>165.28</v>
      </c>
      <c r="AA726">
        <v>161.29</v>
      </c>
      <c r="AB726">
        <v>157.31</v>
      </c>
      <c r="AC726">
        <v>161.29</v>
      </c>
      <c r="AD726">
        <v>161.29</v>
      </c>
      <c r="AE726">
        <v>161.29</v>
      </c>
      <c r="AF726">
        <v>161.29</v>
      </c>
      <c r="AG726">
        <v>161.29</v>
      </c>
      <c r="AH726">
        <v>163.47999999999999</v>
      </c>
      <c r="AI726">
        <v>166.27</v>
      </c>
      <c r="AJ726">
        <v>165.28</v>
      </c>
      <c r="AK726">
        <v>168.26</v>
      </c>
      <c r="AL726">
        <v>176.83</v>
      </c>
      <c r="AM726">
        <v>188.77</v>
      </c>
      <c r="AN726">
        <v>199.93</v>
      </c>
      <c r="AO726">
        <v>199.13</v>
      </c>
      <c r="AP726">
        <v>199.13</v>
      </c>
      <c r="AQ726">
        <v>199.13</v>
      </c>
      <c r="AR726">
        <v>201.12</v>
      </c>
      <c r="AS726">
        <v>198.73</v>
      </c>
      <c r="AT726">
        <v>197.14</v>
      </c>
      <c r="AU726">
        <v>198.33</v>
      </c>
      <c r="AV726">
        <v>197.14</v>
      </c>
      <c r="AW726">
        <v>197.14</v>
      </c>
      <c r="AX726">
        <v>197.14</v>
      </c>
      <c r="AY726">
        <v>197.14</v>
      </c>
      <c r="AZ726">
        <v>193.15</v>
      </c>
      <c r="BA726">
        <v>192.16</v>
      </c>
      <c r="BB726">
        <v>191.56</v>
      </c>
      <c r="BC726">
        <v>191.56</v>
      </c>
      <c r="BD726">
        <v>191.56</v>
      </c>
      <c r="BE726">
        <v>191.56</v>
      </c>
      <c r="BF726">
        <v>187.18</v>
      </c>
      <c r="BG726">
        <v>188.77</v>
      </c>
      <c r="BH726">
        <v>188.77</v>
      </c>
      <c r="BI726">
        <v>191.16</v>
      </c>
      <c r="BJ726">
        <v>191.16</v>
      </c>
      <c r="BK726">
        <v>191.16</v>
      </c>
      <c r="BL726">
        <v>190.37</v>
      </c>
      <c r="BM726">
        <v>190.37</v>
      </c>
      <c r="BN726">
        <v>190.37</v>
      </c>
      <c r="BO726">
        <v>194.15</v>
      </c>
      <c r="BP726">
        <v>201.12</v>
      </c>
      <c r="BQ726">
        <v>200.72</v>
      </c>
      <c r="BR726" s="12">
        <f t="shared" si="22"/>
        <v>0.41971990380534735</v>
      </c>
      <c r="BS726" s="13" cm="1">
        <f t="array" aca="1" ref="BS726" ca="1">_xlfn.PERCENTILE.INC((OFFSET(E726,0,1,1,COLUMNS(E726:BQ726)-1) - E726:BP726) / E726:BP726, 0.05) * SQRT(COUNT(E726:BQ726) - 1)</f>
        <v>-0.15451873088030471</v>
      </c>
      <c r="BT726" s="12" cm="1">
        <f t="array" aca="1" ref="BT726" ca="1">_xlfn.STDEV.P((E726:BP726 - OFFSET(E726:BP726,0,1)) / OFFSET(E726:BP726,0,1)) * SQRT(COUNT(E726:BQ726)-1)</f>
        <v>0.1388942339042199</v>
      </c>
      <c r="BU726" s="12" cm="1">
        <f t="array" ref="BU726">-(MAX(1 - (E726:BQ726 / _xlfn.SCAN(E726, E726:BQ726, _xlfn.LAMBDA(_xlpm.a,_xlpm.b, MAX(_xlpm.a, _xlpm.b))))))</f>
        <v>-6.9311853619729469E-2</v>
      </c>
      <c r="BV726" s="14">
        <f t="shared" ca="1" si="23"/>
        <v>3.0435165803704685</v>
      </c>
    </row>
    <row r="727" spans="1:74" x14ac:dyDescent="0.45">
      <c r="A727" s="2" t="s">
        <v>1473</v>
      </c>
      <c r="B727" t="s">
        <v>1474</v>
      </c>
      <c r="C727" t="s">
        <v>22</v>
      </c>
      <c r="D727" t="s">
        <v>29</v>
      </c>
      <c r="E727">
        <v>165.63</v>
      </c>
      <c r="F727">
        <v>157.9</v>
      </c>
      <c r="G727">
        <v>159.82</v>
      </c>
      <c r="H727">
        <v>188.4</v>
      </c>
      <c r="I727">
        <v>195.36</v>
      </c>
      <c r="J727">
        <v>200.38</v>
      </c>
      <c r="K727">
        <v>214.37</v>
      </c>
      <c r="L727">
        <v>214.37</v>
      </c>
      <c r="M727">
        <v>214.37</v>
      </c>
      <c r="N727">
        <v>204.28</v>
      </c>
      <c r="O727">
        <v>179.18</v>
      </c>
      <c r="P727">
        <v>174.04</v>
      </c>
      <c r="Q727">
        <v>193.5</v>
      </c>
      <c r="R727">
        <v>191.97</v>
      </c>
      <c r="S727">
        <v>184.66</v>
      </c>
      <c r="T727">
        <v>186.83</v>
      </c>
      <c r="U727">
        <v>194.77</v>
      </c>
      <c r="V727">
        <v>189.25</v>
      </c>
      <c r="W727">
        <v>191.2</v>
      </c>
      <c r="X727">
        <v>200.5</v>
      </c>
      <c r="Y727">
        <v>219.15</v>
      </c>
      <c r="Z727">
        <v>211.88</v>
      </c>
      <c r="AA727">
        <v>205.26</v>
      </c>
      <c r="AB727">
        <v>198.93</v>
      </c>
      <c r="AC727">
        <v>209.72</v>
      </c>
      <c r="AD727">
        <v>208.53</v>
      </c>
      <c r="AE727">
        <v>203.86</v>
      </c>
      <c r="AF727">
        <v>203.86</v>
      </c>
      <c r="AG727">
        <v>199.06</v>
      </c>
      <c r="AH727">
        <v>195.45</v>
      </c>
      <c r="AI727">
        <v>177.53</v>
      </c>
      <c r="AJ727">
        <v>177.31</v>
      </c>
      <c r="AK727">
        <v>186.57</v>
      </c>
      <c r="AL727">
        <v>199.61</v>
      </c>
      <c r="AM727">
        <v>202.75</v>
      </c>
      <c r="AN727">
        <v>197.91</v>
      </c>
      <c r="AO727">
        <v>196.43</v>
      </c>
      <c r="AP727">
        <v>197.87</v>
      </c>
      <c r="AQ727">
        <v>197.87</v>
      </c>
      <c r="AR727">
        <v>224.99</v>
      </c>
      <c r="AS727">
        <v>251.96</v>
      </c>
      <c r="AT727">
        <v>267.25</v>
      </c>
      <c r="AU727">
        <v>244.52</v>
      </c>
      <c r="AV727">
        <v>253.76</v>
      </c>
      <c r="AW727">
        <v>273.72000000000003</v>
      </c>
      <c r="AX727">
        <v>281.37</v>
      </c>
      <c r="AY727">
        <v>274.77999999999997</v>
      </c>
      <c r="AZ727">
        <v>316.3</v>
      </c>
      <c r="BA727">
        <v>298.25</v>
      </c>
      <c r="BB727">
        <v>283.49</v>
      </c>
      <c r="BC727">
        <v>262.89</v>
      </c>
      <c r="BD727">
        <v>236.03</v>
      </c>
      <c r="BE727">
        <v>251.74</v>
      </c>
      <c r="BF727">
        <v>246.12</v>
      </c>
      <c r="BG727">
        <v>259.49</v>
      </c>
      <c r="BH727">
        <v>256.52</v>
      </c>
      <c r="BI727">
        <v>255.67</v>
      </c>
      <c r="BJ727">
        <v>254.29</v>
      </c>
      <c r="BK727">
        <v>251.96</v>
      </c>
      <c r="BL727">
        <v>256.73</v>
      </c>
      <c r="BM727">
        <v>243.67</v>
      </c>
      <c r="BN727">
        <v>241.23</v>
      </c>
      <c r="BO727">
        <v>242.4</v>
      </c>
      <c r="BP727">
        <v>247.5</v>
      </c>
      <c r="BQ727">
        <v>242.08</v>
      </c>
      <c r="BR727" s="12">
        <f t="shared" si="22"/>
        <v>0.46157097144237169</v>
      </c>
      <c r="BS727" s="13" cm="1">
        <f t="array" aca="1" ref="BS727" ca="1">_xlfn.PERCENTILE.INC((OFFSET(E727,0,1,1,COLUMNS(E727:BQ727)-1) - E727:BP727) / E727:BP727, 0.05) * SQRT(COUNT(E727:BQ727) - 1)</f>
        <v>-0.66554870267464372</v>
      </c>
      <c r="BT727" s="12" cm="1">
        <f t="array" aca="1" ref="BT727" ca="1">_xlfn.STDEV.P((E727:BP727 - OFFSET(E727:BP727,0,1)) / OFFSET(E727:BP727,0,1)) * SQRT(COUNT(E727:BQ727)-1)</f>
        <v>0.45025601560006046</v>
      </c>
      <c r="BU727" s="12" cm="1">
        <f t="array" ref="BU727">-(MAX(1 - (E727:BQ727 / _xlfn.SCAN(E727, E727:BQ727, _xlfn.LAMBDA(_xlpm.a,_xlpm.b, MAX(_xlpm.a, _xlpm.b))))))</f>
        <v>-0.25377805880493209</v>
      </c>
      <c r="BV727" s="14">
        <f t="shared" ca="1" si="23"/>
        <v>1.0318084719495069</v>
      </c>
    </row>
    <row r="728" spans="1:74" x14ac:dyDescent="0.45">
      <c r="A728" s="2" t="s">
        <v>1475</v>
      </c>
      <c r="B728" t="s">
        <v>1476</v>
      </c>
      <c r="C728" t="s">
        <v>22</v>
      </c>
      <c r="D728" t="s">
        <v>29</v>
      </c>
      <c r="E728">
        <v>548.09</v>
      </c>
      <c r="F728">
        <v>527.17999999999995</v>
      </c>
      <c r="G728">
        <v>517.22</v>
      </c>
      <c r="H728">
        <v>543.61</v>
      </c>
      <c r="I728">
        <v>614.79</v>
      </c>
      <c r="J728">
        <v>631.22</v>
      </c>
      <c r="K728">
        <v>647.15</v>
      </c>
      <c r="L728">
        <v>647.15</v>
      </c>
      <c r="M728">
        <v>647.15</v>
      </c>
      <c r="N728">
        <v>630.72</v>
      </c>
      <c r="O728">
        <v>605.83000000000004</v>
      </c>
      <c r="P728">
        <v>595.38</v>
      </c>
      <c r="Q728">
        <v>617.28</v>
      </c>
      <c r="R728">
        <v>603.84</v>
      </c>
      <c r="S728">
        <v>572.48</v>
      </c>
      <c r="T728">
        <v>603.34</v>
      </c>
      <c r="U728">
        <v>613.79999999999995</v>
      </c>
      <c r="V728">
        <v>632.71</v>
      </c>
      <c r="W728">
        <v>632.22</v>
      </c>
      <c r="X728">
        <v>639.67999999999995</v>
      </c>
      <c r="Y728">
        <v>644.16</v>
      </c>
      <c r="Z728">
        <v>634.71</v>
      </c>
      <c r="AA728">
        <v>629.73</v>
      </c>
      <c r="AB728">
        <v>615.79</v>
      </c>
      <c r="AC728">
        <v>604.34</v>
      </c>
      <c r="AD728">
        <v>591.4</v>
      </c>
      <c r="AE728">
        <v>597.37</v>
      </c>
      <c r="AF728">
        <v>597.37</v>
      </c>
      <c r="AG728">
        <v>603.34</v>
      </c>
      <c r="AH728">
        <v>617.28</v>
      </c>
      <c r="AI728">
        <v>600.36</v>
      </c>
      <c r="AJ728">
        <v>568.99</v>
      </c>
      <c r="AK728">
        <v>568.99</v>
      </c>
      <c r="AL728">
        <v>579.95000000000005</v>
      </c>
      <c r="AM728">
        <v>589.4</v>
      </c>
      <c r="AN728">
        <v>584.91999999999996</v>
      </c>
      <c r="AO728">
        <v>597.37</v>
      </c>
      <c r="AP728">
        <v>597.87</v>
      </c>
      <c r="AQ728">
        <v>597.87</v>
      </c>
      <c r="AR728">
        <v>611.80999999999995</v>
      </c>
      <c r="AS728">
        <v>614.29999999999995</v>
      </c>
      <c r="AT728">
        <v>639.67999999999995</v>
      </c>
      <c r="AU728">
        <v>647.15</v>
      </c>
      <c r="AV728">
        <v>647.15</v>
      </c>
      <c r="AW728">
        <v>649.14</v>
      </c>
      <c r="AX728">
        <v>685.98</v>
      </c>
      <c r="AY728">
        <v>682</v>
      </c>
      <c r="AZ728">
        <v>704.9</v>
      </c>
      <c r="BA728">
        <v>689.96</v>
      </c>
      <c r="BB728">
        <v>665.07</v>
      </c>
      <c r="BC728">
        <v>647.15</v>
      </c>
      <c r="BD728">
        <v>624.25</v>
      </c>
      <c r="BE728">
        <v>617.28</v>
      </c>
      <c r="BF728">
        <v>620.77</v>
      </c>
      <c r="BG728">
        <v>646.65</v>
      </c>
      <c r="BH728">
        <v>633.21</v>
      </c>
      <c r="BI728">
        <v>625.74</v>
      </c>
      <c r="BJ728">
        <v>620.77</v>
      </c>
      <c r="BK728">
        <v>626.74</v>
      </c>
      <c r="BL728">
        <v>631.72</v>
      </c>
      <c r="BM728">
        <v>614.79</v>
      </c>
      <c r="BN728">
        <v>610.80999999999995</v>
      </c>
      <c r="BO728">
        <v>607.82000000000005</v>
      </c>
      <c r="BP728">
        <v>624.75</v>
      </c>
      <c r="BQ728">
        <v>613.29999999999995</v>
      </c>
      <c r="BR728" s="12">
        <f t="shared" si="22"/>
        <v>0.1189768103778575</v>
      </c>
      <c r="BS728" s="13" cm="1">
        <f t="array" aca="1" ref="BS728" ca="1">_xlfn.PERCENTILE.INC((OFFSET(E728,0,1,1,COLUMNS(E728:BQ728)-1) - E728:BP728) / E728:BP728, 0.05) * SQRT(COUNT(E728:BQ728) - 1)</f>
        <v>-0.30271401311944268</v>
      </c>
      <c r="BT728" s="12" cm="1">
        <f t="array" aca="1" ref="BT728" ca="1">_xlfn.STDEV.P((E728:BP728 - OFFSET(E728:BP728,0,1)) / OFFSET(E728:BP728,0,1)) * SQRT(COUNT(E728:BQ728)-1)</f>
        <v>0.22860305820466018</v>
      </c>
      <c r="BU728" s="12" cm="1">
        <f t="array" ref="BU728">-(MAX(1 - (E728:BQ728 / _xlfn.SCAN(E728, E728:BQ728, _xlfn.LAMBDA(_xlpm.a,_xlpm.b, MAX(_xlpm.a, _xlpm.b))))))</f>
        <v>-0.13772166264718388</v>
      </c>
      <c r="BV728" s="14">
        <f t="shared" ca="1" si="23"/>
        <v>0.53360533028674417</v>
      </c>
    </row>
    <row r="729" spans="1:74" x14ac:dyDescent="0.45">
      <c r="A729" s="2" t="s">
        <v>1477</v>
      </c>
      <c r="B729" t="s">
        <v>1478</v>
      </c>
      <c r="C729" t="s">
        <v>7</v>
      </c>
      <c r="D729" t="s">
        <v>8</v>
      </c>
      <c r="E729">
        <v>8.0350000000000001</v>
      </c>
      <c r="F729">
        <v>8.0730000000000004</v>
      </c>
      <c r="G729">
        <v>7.8479999999999999</v>
      </c>
      <c r="H729">
        <v>8.6440000000000001</v>
      </c>
      <c r="I729">
        <v>9.5419999999999998</v>
      </c>
      <c r="J729">
        <v>9.42</v>
      </c>
      <c r="K729">
        <v>9.5779999999999994</v>
      </c>
      <c r="L729">
        <v>9.5779999999999994</v>
      </c>
      <c r="M729">
        <v>9.5779999999999994</v>
      </c>
      <c r="N729">
        <v>9.3119999999999994</v>
      </c>
      <c r="O729">
        <v>8.51</v>
      </c>
      <c r="P729">
        <v>8.4369999999999994</v>
      </c>
      <c r="Q729">
        <v>8.8800000000000008</v>
      </c>
      <c r="R729">
        <v>8.8439999999999994</v>
      </c>
      <c r="S729">
        <v>8.3249999999999993</v>
      </c>
      <c r="T729">
        <v>8.8000000000000007</v>
      </c>
      <c r="U729">
        <v>9.3239999999999998</v>
      </c>
      <c r="V729">
        <v>8.9489999999999998</v>
      </c>
      <c r="W729">
        <v>9.2370000000000001</v>
      </c>
      <c r="X729">
        <v>9.5389999999999997</v>
      </c>
      <c r="Y729">
        <v>10.746</v>
      </c>
      <c r="Z729">
        <v>10.002000000000001</v>
      </c>
      <c r="AA729">
        <v>10.002000000000001</v>
      </c>
      <c r="AB729">
        <v>9.4969999999999999</v>
      </c>
      <c r="AC729">
        <v>9.968</v>
      </c>
      <c r="AD729">
        <v>9.5630000000000006</v>
      </c>
      <c r="AE729">
        <v>10.210000000000001</v>
      </c>
      <c r="AF729">
        <v>10.294</v>
      </c>
      <c r="AG729">
        <v>8.6259999999999994</v>
      </c>
      <c r="AH729">
        <v>8.1519999999999992</v>
      </c>
      <c r="AI729">
        <v>7.5</v>
      </c>
      <c r="AJ729">
        <v>7.5949999999999998</v>
      </c>
      <c r="AK729">
        <v>7.9130000000000003</v>
      </c>
      <c r="AL729">
        <v>8.48</v>
      </c>
      <c r="AM729">
        <v>8.59</v>
      </c>
      <c r="AN729">
        <v>8.6229999999999993</v>
      </c>
      <c r="AO729">
        <v>8.3450000000000006</v>
      </c>
      <c r="AP729">
        <v>8.2149999999999999</v>
      </c>
      <c r="AQ729">
        <v>8.3000000000000007</v>
      </c>
      <c r="AR729">
        <v>8.73</v>
      </c>
      <c r="AS729">
        <v>8.8149999999999995</v>
      </c>
      <c r="AT729">
        <v>8.9510000000000005</v>
      </c>
      <c r="AU729">
        <v>8.6050000000000004</v>
      </c>
      <c r="AV729">
        <v>9.0229999999999997</v>
      </c>
      <c r="AW729">
        <v>9.4130000000000003</v>
      </c>
      <c r="AX729">
        <v>9.9009999999999998</v>
      </c>
      <c r="AY729">
        <v>10.039999999999999</v>
      </c>
      <c r="AZ729">
        <v>10.454000000000001</v>
      </c>
      <c r="BA729">
        <v>10.298</v>
      </c>
      <c r="BB729">
        <v>10.038</v>
      </c>
      <c r="BC729">
        <v>9.6660000000000004</v>
      </c>
      <c r="BD729">
        <v>9.1199999999999992</v>
      </c>
      <c r="BE729">
        <v>9.5269999999999992</v>
      </c>
      <c r="BF729">
        <v>9.3510000000000009</v>
      </c>
      <c r="BG729">
        <v>9.9960000000000004</v>
      </c>
      <c r="BH729">
        <v>9.9629999999999992</v>
      </c>
      <c r="BI729">
        <v>9.39</v>
      </c>
      <c r="BJ729">
        <v>9.3219999999999992</v>
      </c>
      <c r="BK729">
        <v>9.3119999999999994</v>
      </c>
      <c r="BL729">
        <v>9.7710000000000008</v>
      </c>
      <c r="BM729">
        <v>9.0229999999999997</v>
      </c>
      <c r="BN729">
        <v>9.1999999999999993</v>
      </c>
      <c r="BO729">
        <v>8.9920000000000009</v>
      </c>
      <c r="BP729">
        <v>9.3320000000000007</v>
      </c>
      <c r="BQ729">
        <v>9.3699999999999992</v>
      </c>
      <c r="BR729" s="12">
        <f t="shared" si="22"/>
        <v>0.16614810205351574</v>
      </c>
      <c r="BS729" s="13" cm="1">
        <f t="array" aca="1" ref="BS729" ca="1">_xlfn.PERCENTILE.INC((OFFSET(E729,0,1,1,COLUMNS(E729:BQ729)-1) - E729:BP729) / E729:BP729, 0.05) * SQRT(COUNT(E729:BQ729) - 1)</f>
        <v>-0.6036429203637681</v>
      </c>
      <c r="BT729" s="12" cm="1">
        <f t="array" aca="1" ref="BT729" ca="1">_xlfn.STDEV.P((E729:BP729 - OFFSET(E729:BP729,0,1)) / OFFSET(E729:BP729,0,1)) * SQRT(COUNT(E729:BQ729)-1)</f>
        <v>0.4118924454252641</v>
      </c>
      <c r="BU729" s="12" cm="1">
        <f t="array" ref="BU729">-(MAX(1 - (E729:BQ729 / _xlfn.SCAN(E729, E729:BQ729, _xlfn.LAMBDA(_xlpm.a,_xlpm.b, MAX(_xlpm.a, _xlpm.b))))))</f>
        <v>-0.30206588498045783</v>
      </c>
      <c r="BV729" s="14">
        <f t="shared" ca="1" si="23"/>
        <v>0.41067784547218195</v>
      </c>
    </row>
    <row r="730" spans="1:74" x14ac:dyDescent="0.45">
      <c r="A730" s="2" t="s">
        <v>1479</v>
      </c>
      <c r="B730" t="s">
        <v>1480</v>
      </c>
      <c r="C730" t="s">
        <v>19</v>
      </c>
      <c r="D730" t="s">
        <v>29</v>
      </c>
      <c r="E730">
        <v>5.07</v>
      </c>
      <c r="F730">
        <v>5.07</v>
      </c>
      <c r="G730">
        <v>5.03</v>
      </c>
      <c r="H730">
        <v>4</v>
      </c>
      <c r="I730">
        <v>4.0999999999999996</v>
      </c>
      <c r="J730">
        <v>4.55</v>
      </c>
      <c r="K730">
        <v>4.1399999999999997</v>
      </c>
      <c r="L730">
        <v>4.1399999999999997</v>
      </c>
      <c r="M730">
        <v>4.1399999999999997</v>
      </c>
      <c r="N730">
        <v>4.5999999999999996</v>
      </c>
      <c r="O730">
        <v>4.45</v>
      </c>
      <c r="P730">
        <v>4.57</v>
      </c>
      <c r="Q730">
        <v>4.4000000000000004</v>
      </c>
      <c r="R730">
        <v>4.2300000000000004</v>
      </c>
      <c r="S730">
        <v>4.38</v>
      </c>
      <c r="T730">
        <v>4.29</v>
      </c>
      <c r="U730">
        <v>4.21</v>
      </c>
      <c r="V730">
        <v>4.3</v>
      </c>
      <c r="W730">
        <v>4.22</v>
      </c>
      <c r="X730">
        <v>4.1100000000000003</v>
      </c>
      <c r="Y730">
        <v>4.28</v>
      </c>
      <c r="Z730">
        <v>4.0599999999999996</v>
      </c>
      <c r="AA730">
        <v>3.95</v>
      </c>
      <c r="AB730">
        <v>3.95</v>
      </c>
      <c r="AC730">
        <v>3.89</v>
      </c>
      <c r="AD730">
        <v>3.9</v>
      </c>
      <c r="AE730">
        <v>4.34</v>
      </c>
      <c r="AF730">
        <v>4.34</v>
      </c>
      <c r="AG730">
        <v>6.52</v>
      </c>
      <c r="AH730">
        <v>7.44</v>
      </c>
      <c r="AI730">
        <v>7.5</v>
      </c>
      <c r="AJ730">
        <v>8.3800000000000008</v>
      </c>
      <c r="AK730">
        <v>8</v>
      </c>
      <c r="AL730">
        <v>8.1300000000000008</v>
      </c>
      <c r="AM730">
        <v>7.84</v>
      </c>
      <c r="AN730">
        <v>8.4</v>
      </c>
      <c r="AO730">
        <v>7.4</v>
      </c>
      <c r="AP730">
        <v>7.5</v>
      </c>
      <c r="AQ730">
        <v>7.5</v>
      </c>
      <c r="AR730">
        <v>7.82</v>
      </c>
      <c r="AS730">
        <v>8.67</v>
      </c>
      <c r="AT730">
        <v>8.5399999999999991</v>
      </c>
      <c r="AU730">
        <v>8.2799999999999994</v>
      </c>
      <c r="AV730">
        <v>9.02</v>
      </c>
      <c r="AW730">
        <v>9.1999999999999993</v>
      </c>
      <c r="AX730">
        <v>9</v>
      </c>
      <c r="AY730">
        <v>8.6999999999999993</v>
      </c>
      <c r="AZ730">
        <v>8.84</v>
      </c>
      <c r="BA730">
        <v>8.66</v>
      </c>
      <c r="BB730">
        <v>7.84</v>
      </c>
      <c r="BC730">
        <v>7.9</v>
      </c>
      <c r="BD730">
        <v>8.1</v>
      </c>
      <c r="BE730">
        <v>7.96</v>
      </c>
      <c r="BF730">
        <v>8.42</v>
      </c>
      <c r="BG730">
        <v>8.85</v>
      </c>
      <c r="BH730">
        <v>8.1999999999999993</v>
      </c>
      <c r="BI730">
        <v>8.43</v>
      </c>
      <c r="BJ730">
        <v>8</v>
      </c>
      <c r="BK730">
        <v>6.9</v>
      </c>
      <c r="BL730">
        <v>7.53</v>
      </c>
      <c r="BM730">
        <v>7.03</v>
      </c>
      <c r="BN730">
        <v>6.8</v>
      </c>
      <c r="BO730">
        <v>7.24</v>
      </c>
      <c r="BP730">
        <v>6.66</v>
      </c>
      <c r="BQ730">
        <v>7.3</v>
      </c>
      <c r="BR730" s="12">
        <f t="shared" si="22"/>
        <v>0.43984220907297816</v>
      </c>
      <c r="BS730" s="13" cm="1">
        <f t="array" aca="1" ref="BS730" ca="1">_xlfn.PERCENTILE.INC((OFFSET(E730,0,1,1,COLUMNS(E730:BQ730)-1) - E730:BP730) / E730:BP730, 0.05) * SQRT(COUNT(E730:BQ730) - 1)</f>
        <v>-0.7520117757531154</v>
      </c>
      <c r="BT730" s="12" cm="1">
        <f t="array" aca="1" ref="BT730" ca="1">_xlfn.STDEV.P((E730:BP730 - OFFSET(E730:BP730,0,1)) / OFFSET(E730:BP730,0,1)) * SQRT(COUNT(E730:BQ730)-1)</f>
        <v>0.62617008185799972</v>
      </c>
      <c r="BU730" s="12" cm="1">
        <f t="array" ref="BU730">-(MAX(1 - (E730:BQ730 / _xlfn.SCAN(E730, E730:BQ730, _xlfn.LAMBDA(_xlpm.a,_xlpm.b, MAX(_xlpm.a, _xlpm.b))))))</f>
        <v>-0.27608695652173909</v>
      </c>
      <c r="BV730" s="14">
        <f t="shared" ca="1" si="23"/>
        <v>0.70723469853260357</v>
      </c>
    </row>
    <row r="731" spans="1:74" x14ac:dyDescent="0.45">
      <c r="A731" s="2" t="s">
        <v>1481</v>
      </c>
      <c r="B731" t="s">
        <v>1482</v>
      </c>
      <c r="C731" t="s">
        <v>22</v>
      </c>
      <c r="D731" t="s">
        <v>8</v>
      </c>
      <c r="E731">
        <v>1.474</v>
      </c>
      <c r="F731">
        <v>1.534</v>
      </c>
      <c r="G731">
        <v>1.5640000000000001</v>
      </c>
      <c r="H731">
        <v>1.6359999999999999</v>
      </c>
      <c r="I731">
        <v>1.6859999999999999</v>
      </c>
      <c r="J731">
        <v>1.78</v>
      </c>
      <c r="K731">
        <v>1.853</v>
      </c>
      <c r="L731">
        <v>1.853</v>
      </c>
      <c r="M731">
        <v>1.853</v>
      </c>
      <c r="N731">
        <v>1.792</v>
      </c>
      <c r="O731">
        <v>1.6739999999999999</v>
      </c>
      <c r="P731">
        <v>1.6519999999999999</v>
      </c>
      <c r="Q731">
        <v>1.7110000000000001</v>
      </c>
      <c r="R731">
        <v>1.744</v>
      </c>
      <c r="S731">
        <v>1.7210000000000001</v>
      </c>
      <c r="T731">
        <v>1.774</v>
      </c>
      <c r="U731">
        <v>1.756</v>
      </c>
      <c r="V731">
        <v>1.764</v>
      </c>
      <c r="W731">
        <v>1.8080000000000001</v>
      </c>
      <c r="X731">
        <v>1.83</v>
      </c>
      <c r="Y731">
        <v>1.8049999999999999</v>
      </c>
      <c r="Z731">
        <v>1.77</v>
      </c>
      <c r="AA731">
        <v>1.77</v>
      </c>
      <c r="AB731">
        <v>1.7030000000000001</v>
      </c>
      <c r="AC731">
        <v>1.776</v>
      </c>
      <c r="AD731">
        <v>1.74</v>
      </c>
      <c r="AE731">
        <v>1.569</v>
      </c>
      <c r="AF731">
        <v>1.486</v>
      </c>
      <c r="AG731">
        <v>1.4930000000000001</v>
      </c>
      <c r="AH731">
        <v>1.47</v>
      </c>
      <c r="AI731">
        <v>1.46</v>
      </c>
      <c r="AJ731">
        <v>1.4159999999999999</v>
      </c>
      <c r="AK731">
        <v>1.413</v>
      </c>
      <c r="AL731">
        <v>1.4359999999999999</v>
      </c>
      <c r="AM731">
        <v>1.36</v>
      </c>
      <c r="AN731">
        <v>1.375</v>
      </c>
      <c r="AO731">
        <v>1.323</v>
      </c>
      <c r="AP731">
        <v>1.3540000000000001</v>
      </c>
      <c r="AQ731">
        <v>1.37</v>
      </c>
      <c r="AR731">
        <v>1.4119999999999999</v>
      </c>
      <c r="AS731">
        <v>1.4119999999999999</v>
      </c>
      <c r="AT731">
        <v>1.4370000000000001</v>
      </c>
      <c r="AU731">
        <v>1.4159999999999999</v>
      </c>
      <c r="AV731">
        <v>1.4379999999999999</v>
      </c>
      <c r="AW731">
        <v>1.476</v>
      </c>
      <c r="AX731">
        <v>1.5129999999999999</v>
      </c>
      <c r="AY731">
        <v>1.6</v>
      </c>
      <c r="AZ731">
        <v>1.6519999999999999</v>
      </c>
      <c r="BA731">
        <v>1.681</v>
      </c>
      <c r="BB731">
        <v>1.6950000000000001</v>
      </c>
      <c r="BC731">
        <v>1.6739999999999999</v>
      </c>
      <c r="BD731">
        <v>1.5880000000000001</v>
      </c>
      <c r="BE731">
        <v>1.599</v>
      </c>
      <c r="BF731">
        <v>1.6180000000000001</v>
      </c>
      <c r="BG731">
        <v>1.6950000000000001</v>
      </c>
      <c r="BH731">
        <v>1.671</v>
      </c>
      <c r="BI731">
        <v>1.71</v>
      </c>
      <c r="BJ731">
        <v>1.6950000000000001</v>
      </c>
      <c r="BK731">
        <v>1.671</v>
      </c>
      <c r="BL731">
        <v>1.734</v>
      </c>
      <c r="BM731">
        <v>1.673</v>
      </c>
      <c r="BN731">
        <v>1.6439999999999999</v>
      </c>
      <c r="BO731">
        <v>1.6060000000000001</v>
      </c>
      <c r="BP731">
        <v>1.6679999999999999</v>
      </c>
      <c r="BQ731">
        <v>1.72</v>
      </c>
      <c r="BR731" s="12">
        <f t="shared" si="22"/>
        <v>0.16689280868385345</v>
      </c>
      <c r="BS731" s="13" cm="1">
        <f t="array" aca="1" ref="BS731" ca="1">_xlfn.PERCENTILE.INC((OFFSET(E731,0,1,1,COLUMNS(E731:BQ731)-1) - E731:BP731) / E731:BP731, 0.05) * SQRT(COUNT(E731:BQ731) - 1)</f>
        <v>-0.42136831212264486</v>
      </c>
      <c r="BT731" s="12" cm="1">
        <f t="array" aca="1" ref="BT731" ca="1">_xlfn.STDEV.P((E731:BP731 - OFFSET(E731:BP731,0,1)) / OFFSET(E731:BP731,0,1)) * SQRT(COUNT(E731:BQ731)-1)</f>
        <v>0.25341967387905168</v>
      </c>
      <c r="BU731" s="12" cm="1">
        <f t="array" ref="BU731">-(MAX(1 - (E731:BQ731 / _xlfn.SCAN(E731, E731:BQ731, _xlfn.LAMBDA(_xlpm.a,_xlpm.b, MAX(_xlpm.a, _xlpm.b))))))</f>
        <v>-0.28602266594711279</v>
      </c>
      <c r="BV731" s="14">
        <f t="shared" ca="1" si="23"/>
        <v>0.6704286454292443</v>
      </c>
    </row>
    <row r="732" spans="1:74" x14ac:dyDescent="0.45">
      <c r="A732" s="2" t="s">
        <v>1483</v>
      </c>
      <c r="B732" t="s">
        <v>1484</v>
      </c>
      <c r="C732" t="s">
        <v>11</v>
      </c>
      <c r="D732" t="s">
        <v>928</v>
      </c>
      <c r="E732">
        <v>357</v>
      </c>
      <c r="F732">
        <v>355</v>
      </c>
      <c r="G732">
        <v>355</v>
      </c>
      <c r="H732">
        <v>360</v>
      </c>
      <c r="I732">
        <v>362</v>
      </c>
      <c r="J732">
        <v>360</v>
      </c>
      <c r="K732">
        <v>358</v>
      </c>
      <c r="L732">
        <v>358</v>
      </c>
      <c r="M732">
        <v>358</v>
      </c>
      <c r="N732">
        <v>366</v>
      </c>
      <c r="O732">
        <v>366</v>
      </c>
      <c r="P732">
        <v>367</v>
      </c>
      <c r="Q732">
        <v>372.5</v>
      </c>
      <c r="R732">
        <v>367.5</v>
      </c>
      <c r="S732">
        <v>374</v>
      </c>
      <c r="T732">
        <v>368</v>
      </c>
      <c r="U732">
        <v>368</v>
      </c>
      <c r="V732">
        <v>366</v>
      </c>
      <c r="W732">
        <v>370</v>
      </c>
      <c r="X732">
        <v>379</v>
      </c>
      <c r="Y732">
        <v>400</v>
      </c>
      <c r="Z732">
        <v>400</v>
      </c>
      <c r="AA732">
        <v>400</v>
      </c>
      <c r="AB732">
        <v>386</v>
      </c>
      <c r="AC732">
        <v>387</v>
      </c>
      <c r="AD732">
        <v>395.5</v>
      </c>
      <c r="AE732">
        <v>390</v>
      </c>
      <c r="AF732">
        <v>391</v>
      </c>
      <c r="AG732">
        <v>390</v>
      </c>
      <c r="AH732">
        <v>395</v>
      </c>
      <c r="AI732">
        <v>400</v>
      </c>
      <c r="AJ732">
        <v>393</v>
      </c>
      <c r="AK732">
        <v>385</v>
      </c>
      <c r="AL732">
        <v>385.5</v>
      </c>
      <c r="AM732">
        <v>389</v>
      </c>
      <c r="AN732">
        <v>388</v>
      </c>
      <c r="AO732">
        <v>384.5</v>
      </c>
      <c r="AP732">
        <v>384</v>
      </c>
      <c r="AQ732">
        <v>390</v>
      </c>
      <c r="AR732">
        <v>395</v>
      </c>
      <c r="AS732">
        <v>399.5</v>
      </c>
      <c r="AT732">
        <v>400.5</v>
      </c>
      <c r="AU732">
        <v>393</v>
      </c>
      <c r="AV732">
        <v>393</v>
      </c>
      <c r="AW732">
        <v>396</v>
      </c>
      <c r="AX732">
        <v>394.5</v>
      </c>
      <c r="AY732">
        <v>396</v>
      </c>
      <c r="AZ732">
        <v>382</v>
      </c>
      <c r="BA732">
        <v>381.5</v>
      </c>
      <c r="BB732">
        <v>383</v>
      </c>
      <c r="BC732">
        <v>384.5</v>
      </c>
      <c r="BD732">
        <v>380</v>
      </c>
      <c r="BE732">
        <v>383</v>
      </c>
      <c r="BF732">
        <v>386</v>
      </c>
      <c r="BG732">
        <v>388</v>
      </c>
      <c r="BH732">
        <v>390</v>
      </c>
      <c r="BI732">
        <v>393</v>
      </c>
      <c r="BJ732">
        <v>387.5</v>
      </c>
      <c r="BK732">
        <v>394</v>
      </c>
      <c r="BL732">
        <v>393.5</v>
      </c>
      <c r="BM732">
        <v>394</v>
      </c>
      <c r="BN732">
        <v>390</v>
      </c>
      <c r="BO732">
        <v>390</v>
      </c>
      <c r="BP732">
        <v>382</v>
      </c>
      <c r="BQ732">
        <v>382</v>
      </c>
      <c r="BR732" s="12">
        <f t="shared" si="22"/>
        <v>7.0028011204481794E-2</v>
      </c>
      <c r="BS732" s="13" cm="1">
        <f t="array" aca="1" ref="BS732" ca="1">_xlfn.PERCENTILE.INC((OFFSET(E732,0,1,1,COLUMNS(E732:BQ732)-1) - E732:BP732) / E732:BP732, 0.05) * SQRT(COUNT(E732:BQ732) - 1)</f>
        <v>-0.16089430196986593</v>
      </c>
      <c r="BT732" s="12" cm="1">
        <f t="array" aca="1" ref="BT732" ca="1">_xlfn.STDEV.P((E732:BP732 - OFFSET(E732:BP732,0,1)) / OFFSET(E732:BP732,0,1)) * SQRT(COUNT(E732:BQ732)-1)</f>
        <v>0.11030028987995985</v>
      </c>
      <c r="BU732" s="12" cm="1">
        <f t="array" ref="BU732">-(MAX(1 - (E732:BQ732 / _xlfn.SCAN(E732, E732:BQ732, _xlfn.LAMBDA(_xlpm.a,_xlpm.b, MAX(_xlpm.a, _xlpm.b))))))</f>
        <v>-5.1186017478152324E-2</v>
      </c>
      <c r="BV732" s="14">
        <f t="shared" ca="1" si="23"/>
        <v>0.66214704679349456</v>
      </c>
    </row>
    <row r="733" spans="1:74" x14ac:dyDescent="0.45">
      <c r="A733" s="2" t="s">
        <v>1485</v>
      </c>
      <c r="B733" t="s">
        <v>1486</v>
      </c>
      <c r="C733" t="s">
        <v>19</v>
      </c>
      <c r="D733" t="s">
        <v>26</v>
      </c>
      <c r="E733">
        <v>53.02</v>
      </c>
      <c r="F733">
        <v>52.68</v>
      </c>
      <c r="G733">
        <v>51.67</v>
      </c>
      <c r="H733">
        <v>53.45</v>
      </c>
      <c r="I733">
        <v>55.83</v>
      </c>
      <c r="J733">
        <v>59.05</v>
      </c>
      <c r="K733">
        <v>60.13</v>
      </c>
      <c r="L733">
        <v>60.13</v>
      </c>
      <c r="M733">
        <v>60.13</v>
      </c>
      <c r="N733">
        <v>63.38</v>
      </c>
      <c r="O733">
        <v>63.55</v>
      </c>
      <c r="P733">
        <v>62.75</v>
      </c>
      <c r="Q733">
        <v>65.2</v>
      </c>
      <c r="R733">
        <v>66.400000000000006</v>
      </c>
      <c r="S733">
        <v>64.760000000000005</v>
      </c>
      <c r="T733">
        <v>65.36</v>
      </c>
      <c r="U733">
        <v>65.03</v>
      </c>
      <c r="V733">
        <v>62.85</v>
      </c>
      <c r="W733">
        <v>62.31</v>
      </c>
      <c r="X733">
        <v>64.489999999999995</v>
      </c>
      <c r="Y733">
        <v>69.12</v>
      </c>
      <c r="Z733">
        <v>66.37</v>
      </c>
      <c r="AA733">
        <v>66.37</v>
      </c>
      <c r="AB733">
        <v>65.77</v>
      </c>
      <c r="AC733">
        <v>64.260000000000005</v>
      </c>
      <c r="AD733">
        <v>63.48</v>
      </c>
      <c r="AE733">
        <v>64.42</v>
      </c>
      <c r="AF733">
        <v>66.569999999999993</v>
      </c>
      <c r="AG733">
        <v>65.930000000000007</v>
      </c>
      <c r="AH733">
        <v>64.66</v>
      </c>
      <c r="AI733">
        <v>64.69</v>
      </c>
      <c r="AJ733">
        <v>61.97</v>
      </c>
      <c r="AK733">
        <v>62.31</v>
      </c>
      <c r="AL733">
        <v>65.53</v>
      </c>
      <c r="AM733">
        <v>68.58</v>
      </c>
      <c r="AN733">
        <v>68.25</v>
      </c>
      <c r="AO733">
        <v>68.25</v>
      </c>
      <c r="AP733">
        <v>68.52</v>
      </c>
      <c r="AQ733">
        <v>68.25</v>
      </c>
      <c r="AR733">
        <v>67.040000000000006</v>
      </c>
      <c r="AS733">
        <v>66</v>
      </c>
      <c r="AT733">
        <v>67.44</v>
      </c>
      <c r="AU733">
        <v>71.94</v>
      </c>
      <c r="AV733">
        <v>71.400000000000006</v>
      </c>
      <c r="AW733">
        <v>72.41</v>
      </c>
      <c r="AX733">
        <v>73.08</v>
      </c>
      <c r="AY733">
        <v>74.36</v>
      </c>
      <c r="AZ733">
        <v>73.75</v>
      </c>
      <c r="BA733">
        <v>73.349999999999994</v>
      </c>
      <c r="BB733">
        <v>71.739999999999995</v>
      </c>
      <c r="BC733">
        <v>70.459999999999994</v>
      </c>
      <c r="BD733">
        <v>67.239999999999995</v>
      </c>
      <c r="BE733">
        <v>66.87</v>
      </c>
      <c r="BF733">
        <v>66.739999999999995</v>
      </c>
      <c r="BG733">
        <v>66.739999999999995</v>
      </c>
      <c r="BH733">
        <v>66.81</v>
      </c>
      <c r="BI733">
        <v>66.540000000000006</v>
      </c>
      <c r="BJ733">
        <v>66.540000000000006</v>
      </c>
      <c r="BK733">
        <v>67.11</v>
      </c>
      <c r="BL733">
        <v>69.459999999999994</v>
      </c>
      <c r="BM733">
        <v>68.180000000000007</v>
      </c>
      <c r="BN733">
        <v>67.91</v>
      </c>
      <c r="BO733">
        <v>69.790000000000006</v>
      </c>
      <c r="BP733">
        <v>67.510000000000005</v>
      </c>
      <c r="BQ733">
        <v>67.849999999999994</v>
      </c>
      <c r="BR733" s="12">
        <f t="shared" si="22"/>
        <v>0.27970577140701602</v>
      </c>
      <c r="BS733" s="13" cm="1">
        <f t="array" aca="1" ref="BS733" ca="1">_xlfn.PERCENTILE.INC((OFFSET(E733,0,1,1,COLUMNS(E733:BQ733)-1) - E733:BP733) / E733:BP733, 0.05) * SQRT(COUNT(E733:BQ733) - 1)</f>
        <v>-0.26715965210717496</v>
      </c>
      <c r="BT733" s="12" cm="1">
        <f t="array" aca="1" ref="BT733" ca="1">_xlfn.STDEV.P((E733:BP733 - OFFSET(E733:BP733,0,1)) / OFFSET(E733:BP733,0,1)) * SQRT(COUNT(E733:BQ733)-1)</f>
        <v>0.20253505133461003</v>
      </c>
      <c r="BU733" s="12" cm="1">
        <f t="array" ref="BU733">-(MAX(1 - (E733:BQ733 / _xlfn.SCAN(E733, E733:BQ733, _xlfn.LAMBDA(_xlpm.a,_xlpm.b, MAX(_xlpm.a, _xlpm.b))))))</f>
        <v>-0.1051640667025282</v>
      </c>
      <c r="BV733" s="14">
        <f t="shared" ca="1" si="23"/>
        <v>1.3958708359075271</v>
      </c>
    </row>
    <row r="734" spans="1:74" x14ac:dyDescent="0.45">
      <c r="A734" s="2" t="s">
        <v>1487</v>
      </c>
      <c r="B734" t="s">
        <v>1488</v>
      </c>
      <c r="C734" t="s">
        <v>22</v>
      </c>
      <c r="D734" t="s">
        <v>29</v>
      </c>
      <c r="E734">
        <v>32.270000000000003</v>
      </c>
      <c r="F734">
        <v>35.46</v>
      </c>
      <c r="G734">
        <v>34.479999999999997</v>
      </c>
      <c r="H734">
        <v>35.049999999999997</v>
      </c>
      <c r="I734">
        <v>36.29</v>
      </c>
      <c r="J734">
        <v>35.82</v>
      </c>
      <c r="K734">
        <v>34.28</v>
      </c>
      <c r="L734">
        <v>34.28</v>
      </c>
      <c r="M734">
        <v>34.28</v>
      </c>
      <c r="N734">
        <v>36.39</v>
      </c>
      <c r="O734">
        <v>35.25</v>
      </c>
      <c r="P734">
        <v>35.200000000000003</v>
      </c>
      <c r="Q734">
        <v>34.950000000000003</v>
      </c>
      <c r="R734">
        <v>35.72</v>
      </c>
      <c r="S734">
        <v>34.53</v>
      </c>
      <c r="T734">
        <v>34.69</v>
      </c>
      <c r="U734">
        <v>34.79</v>
      </c>
      <c r="V734">
        <v>32.99</v>
      </c>
      <c r="W734">
        <v>33.35</v>
      </c>
      <c r="X734">
        <v>35.46</v>
      </c>
      <c r="Y734">
        <v>37.01</v>
      </c>
      <c r="Z734">
        <v>38.19</v>
      </c>
      <c r="AA734">
        <v>37.630000000000003</v>
      </c>
      <c r="AB734">
        <v>36.08</v>
      </c>
      <c r="AC734">
        <v>36.39</v>
      </c>
      <c r="AD734">
        <v>36.39</v>
      </c>
      <c r="AE734">
        <v>36.96</v>
      </c>
      <c r="AF734">
        <v>36.96</v>
      </c>
      <c r="AG734">
        <v>37.47</v>
      </c>
      <c r="AH734">
        <v>41.29</v>
      </c>
      <c r="AI734">
        <v>39.43</v>
      </c>
      <c r="AJ734">
        <v>36.75</v>
      </c>
      <c r="AK734">
        <v>37.11</v>
      </c>
      <c r="AL734">
        <v>37.630000000000003</v>
      </c>
      <c r="AM734">
        <v>35.31</v>
      </c>
      <c r="AN734">
        <v>36.130000000000003</v>
      </c>
      <c r="AO734">
        <v>35.51</v>
      </c>
      <c r="AP734">
        <v>37.06</v>
      </c>
      <c r="AQ734">
        <v>37.06</v>
      </c>
      <c r="AR734">
        <v>37.11</v>
      </c>
      <c r="AS734">
        <v>37.11</v>
      </c>
      <c r="AT734">
        <v>36.08</v>
      </c>
      <c r="AU734">
        <v>36.340000000000003</v>
      </c>
      <c r="AV734">
        <v>37.11</v>
      </c>
      <c r="AW734">
        <v>36.130000000000003</v>
      </c>
      <c r="AX734">
        <v>38.61</v>
      </c>
      <c r="AY734">
        <v>38.97</v>
      </c>
      <c r="AZ734">
        <v>41.75</v>
      </c>
      <c r="BA734">
        <v>45.41</v>
      </c>
      <c r="BB734">
        <v>43.81</v>
      </c>
      <c r="BC734">
        <v>43.3</v>
      </c>
      <c r="BD734">
        <v>40.049999999999997</v>
      </c>
      <c r="BE734">
        <v>39.950000000000003</v>
      </c>
      <c r="BF734">
        <v>39.74</v>
      </c>
      <c r="BG734">
        <v>40.72</v>
      </c>
      <c r="BH734">
        <v>39.69</v>
      </c>
      <c r="BI734">
        <v>40.200000000000003</v>
      </c>
      <c r="BJ734">
        <v>40.200000000000003</v>
      </c>
      <c r="BK734">
        <v>40.72</v>
      </c>
      <c r="BL734">
        <v>41.59</v>
      </c>
      <c r="BM734">
        <v>41.23</v>
      </c>
      <c r="BN734">
        <v>48.76</v>
      </c>
      <c r="BO734">
        <v>42.83</v>
      </c>
      <c r="BP734">
        <v>42.63</v>
      </c>
      <c r="BQ734">
        <v>42.93</v>
      </c>
      <c r="BR734" s="12">
        <f t="shared" si="22"/>
        <v>0.33033777502324124</v>
      </c>
      <c r="BS734" s="13" cm="1">
        <f t="array" aca="1" ref="BS734" ca="1">_xlfn.PERCENTILE.INC((OFFSET(E734,0,1,1,COLUMNS(E734:BQ734)-1) - E734:BP734) / E734:BP734, 0.05) * SQRT(COUNT(E734:BQ734) - 1)</f>
        <v>-0.48132677466415735</v>
      </c>
      <c r="BT734" s="12" cm="1">
        <f t="array" aca="1" ref="BT734" ca="1">_xlfn.STDEV.P((E734:BP734 - OFFSET(E734:BP734,0,1)) / OFFSET(E734:BP734,0,1)) * SQRT(COUNT(E734:BQ734)-1)</f>
        <v>0.3514559323690154</v>
      </c>
      <c r="BU734" s="12" cm="1">
        <f t="array" ref="BU734">-(MAX(1 - (E734:BQ734 / _xlfn.SCAN(E734, E734:BQ734, _xlfn.LAMBDA(_xlpm.a,_xlpm.b, MAX(_xlpm.a, _xlpm.b))))))</f>
        <v>-0.14482925647856615</v>
      </c>
      <c r="BV734" s="14">
        <f t="shared" ca="1" si="23"/>
        <v>0.94846819849164432</v>
      </c>
    </row>
    <row r="735" spans="1:74" x14ac:dyDescent="0.45">
      <c r="A735" s="2" t="s">
        <v>1489</v>
      </c>
      <c r="B735" t="s">
        <v>1490</v>
      </c>
      <c r="C735" t="s">
        <v>37</v>
      </c>
      <c r="D735" t="s">
        <v>29</v>
      </c>
      <c r="E735">
        <v>84</v>
      </c>
      <c r="F735">
        <v>83</v>
      </c>
      <c r="G735">
        <v>85.9</v>
      </c>
      <c r="H735">
        <v>89.98</v>
      </c>
      <c r="I735">
        <v>89.52</v>
      </c>
      <c r="J735">
        <v>90.6</v>
      </c>
      <c r="K735">
        <v>92.9</v>
      </c>
      <c r="L735">
        <v>92.9</v>
      </c>
      <c r="M735">
        <v>92.9</v>
      </c>
      <c r="N735">
        <v>91.68</v>
      </c>
      <c r="O735">
        <v>95</v>
      </c>
      <c r="P735">
        <v>90.02</v>
      </c>
      <c r="Q735">
        <v>95.7</v>
      </c>
      <c r="R735">
        <v>97.6</v>
      </c>
      <c r="S735">
        <v>100</v>
      </c>
      <c r="T735">
        <v>93.08</v>
      </c>
      <c r="U735">
        <v>91.94</v>
      </c>
      <c r="V735">
        <v>90</v>
      </c>
      <c r="W735">
        <v>93.22</v>
      </c>
      <c r="X735">
        <v>91.2</v>
      </c>
      <c r="Y735">
        <v>97.58</v>
      </c>
      <c r="Z735">
        <v>92.58</v>
      </c>
      <c r="AA735">
        <v>90.4</v>
      </c>
      <c r="AB735">
        <v>87.72</v>
      </c>
      <c r="AC735">
        <v>86.76</v>
      </c>
      <c r="AD735">
        <v>80.98</v>
      </c>
      <c r="AE735">
        <v>80.099999999999994</v>
      </c>
      <c r="AF735">
        <v>80.099999999999994</v>
      </c>
      <c r="AG735">
        <v>78.28</v>
      </c>
      <c r="AH735">
        <v>78.64</v>
      </c>
      <c r="AI735">
        <v>74.52</v>
      </c>
      <c r="AJ735">
        <v>72</v>
      </c>
      <c r="AK735">
        <v>72</v>
      </c>
      <c r="AL735">
        <v>74</v>
      </c>
      <c r="AM735">
        <v>72.22</v>
      </c>
      <c r="AN735">
        <v>72.5</v>
      </c>
      <c r="AO735">
        <v>72.8</v>
      </c>
      <c r="AP735">
        <v>73</v>
      </c>
      <c r="AQ735">
        <v>73</v>
      </c>
      <c r="AR735">
        <v>76.760000000000005</v>
      </c>
      <c r="AS735">
        <v>76.180000000000007</v>
      </c>
      <c r="AT735">
        <v>76.959999999999994</v>
      </c>
      <c r="AU735">
        <v>71</v>
      </c>
      <c r="AV735">
        <v>72.94</v>
      </c>
      <c r="AW735">
        <v>76.28</v>
      </c>
      <c r="AX735">
        <v>74.5</v>
      </c>
      <c r="AY735">
        <v>76.760000000000005</v>
      </c>
      <c r="AZ735">
        <v>83.98</v>
      </c>
      <c r="BA735">
        <v>109.15</v>
      </c>
      <c r="BB735">
        <v>112.15</v>
      </c>
      <c r="BC735">
        <v>136</v>
      </c>
      <c r="BD735">
        <v>104</v>
      </c>
      <c r="BE735">
        <v>105</v>
      </c>
      <c r="BF735">
        <v>99.44</v>
      </c>
      <c r="BG735">
        <v>113.25</v>
      </c>
      <c r="BH735">
        <v>113.7</v>
      </c>
      <c r="BI735">
        <v>108.65</v>
      </c>
      <c r="BJ735">
        <v>115</v>
      </c>
      <c r="BK735">
        <v>116</v>
      </c>
      <c r="BL735">
        <v>119.75</v>
      </c>
      <c r="BM735">
        <v>111.3</v>
      </c>
      <c r="BN735">
        <v>110.35</v>
      </c>
      <c r="BO735">
        <v>104.25</v>
      </c>
      <c r="BP735">
        <v>110.95</v>
      </c>
      <c r="BQ735">
        <v>104.95</v>
      </c>
      <c r="BR735" s="12">
        <f t="shared" si="22"/>
        <v>0.24940476190476193</v>
      </c>
      <c r="BS735" s="13" cm="1">
        <f t="array" aca="1" ref="BS735" ca="1">_xlfn.PERCENTILE.INC((OFFSET(E735,0,1,1,COLUMNS(E735:BQ735)-1) - E735:BP735) / E735:BP735, 0.05) * SQRT(COUNT(E735:BQ735) - 1)</f>
        <v>-0.55050467496542199</v>
      </c>
      <c r="BT735" s="12" cm="1">
        <f t="array" aca="1" ref="BT735" ca="1">_xlfn.STDEV.P((E735:BP735 - OFFSET(E735:BP735,0,1)) / OFFSET(E735:BP735,0,1)) * SQRT(COUNT(E735:BQ735)-1)</f>
        <v>0.53101035809060804</v>
      </c>
      <c r="BU735" s="12" cm="1">
        <f t="array" ref="BU735">-(MAX(1 - (E735:BQ735 / _xlfn.SCAN(E735, E735:BQ735, _xlfn.LAMBDA(_xlpm.a,_xlpm.b, MAX(_xlpm.a, _xlpm.b))))))</f>
        <v>-0.29000000000000004</v>
      </c>
      <c r="BV735" s="14">
        <f t="shared" ca="1" si="23"/>
        <v>0.47534244494283878</v>
      </c>
    </row>
    <row r="736" spans="1:74" x14ac:dyDescent="0.45">
      <c r="A736" s="2" t="s">
        <v>1491</v>
      </c>
      <c r="B736" t="s">
        <v>1492</v>
      </c>
      <c r="C736" t="s">
        <v>22</v>
      </c>
      <c r="D736" t="s">
        <v>26</v>
      </c>
      <c r="E736">
        <v>27.3</v>
      </c>
      <c r="F736">
        <v>28.9</v>
      </c>
      <c r="G736">
        <v>27.2</v>
      </c>
      <c r="H736">
        <v>28.95</v>
      </c>
      <c r="I736">
        <v>30.85</v>
      </c>
      <c r="J736">
        <v>32.1</v>
      </c>
      <c r="K736">
        <v>33</v>
      </c>
      <c r="L736">
        <v>33</v>
      </c>
      <c r="M736">
        <v>33</v>
      </c>
      <c r="N736">
        <v>33.6</v>
      </c>
      <c r="O736">
        <v>32.049999999999997</v>
      </c>
      <c r="P736">
        <v>32.85</v>
      </c>
      <c r="Q736">
        <v>33.799999999999997</v>
      </c>
      <c r="R736">
        <v>34.75</v>
      </c>
      <c r="S736">
        <v>33.75</v>
      </c>
      <c r="T736">
        <v>34.299999999999997</v>
      </c>
      <c r="U736">
        <v>39.299999999999997</v>
      </c>
      <c r="V736">
        <v>38.5</v>
      </c>
      <c r="W736">
        <v>37.5</v>
      </c>
      <c r="X736">
        <v>39.75</v>
      </c>
      <c r="Y736">
        <v>42.8</v>
      </c>
      <c r="Z736">
        <v>41.25</v>
      </c>
      <c r="AA736">
        <v>41.25</v>
      </c>
      <c r="AB736">
        <v>40.85</v>
      </c>
      <c r="AC736">
        <v>40.75</v>
      </c>
      <c r="AD736">
        <v>39.700000000000003</v>
      </c>
      <c r="AE736">
        <v>39.85</v>
      </c>
      <c r="AF736">
        <v>41.5</v>
      </c>
      <c r="AG736">
        <v>41.8</v>
      </c>
      <c r="AH736">
        <v>40.4</v>
      </c>
      <c r="AI736">
        <v>38.700000000000003</v>
      </c>
      <c r="AJ736">
        <v>38</v>
      </c>
      <c r="AK736">
        <v>40.15</v>
      </c>
      <c r="AL736">
        <v>42.85</v>
      </c>
      <c r="AM736">
        <v>45.1</v>
      </c>
      <c r="AN736">
        <v>45.25</v>
      </c>
      <c r="AO736">
        <v>45.25</v>
      </c>
      <c r="AP736">
        <v>45.3</v>
      </c>
      <c r="AQ736">
        <v>46.5</v>
      </c>
      <c r="AR736">
        <v>46.95</v>
      </c>
      <c r="AS736">
        <v>46.8</v>
      </c>
      <c r="AT736">
        <v>46</v>
      </c>
      <c r="AU736">
        <v>45.8</v>
      </c>
      <c r="AV736">
        <v>48.75</v>
      </c>
      <c r="AW736">
        <v>49.5</v>
      </c>
      <c r="AX736">
        <v>50.8</v>
      </c>
      <c r="AY736">
        <v>50.1</v>
      </c>
      <c r="AZ736">
        <v>49.95</v>
      </c>
      <c r="BA736">
        <v>50.4</v>
      </c>
      <c r="BB736">
        <v>49.75</v>
      </c>
      <c r="BC736">
        <v>49.75</v>
      </c>
      <c r="BD736">
        <v>47.8</v>
      </c>
      <c r="BE736">
        <v>49.65</v>
      </c>
      <c r="BF736">
        <v>48.95</v>
      </c>
      <c r="BG736">
        <v>52</v>
      </c>
      <c r="BH736">
        <v>50.6</v>
      </c>
      <c r="BI736">
        <v>50</v>
      </c>
      <c r="BJ736">
        <v>50</v>
      </c>
      <c r="BK736">
        <v>49.3</v>
      </c>
      <c r="BL736">
        <v>50.4</v>
      </c>
      <c r="BM736">
        <v>48.95</v>
      </c>
      <c r="BN736">
        <v>49.75</v>
      </c>
      <c r="BO736">
        <v>51.5</v>
      </c>
      <c r="BP736">
        <v>51.7</v>
      </c>
      <c r="BQ736">
        <v>52</v>
      </c>
      <c r="BR736" s="12">
        <f t="shared" si="22"/>
        <v>0.90476190476190477</v>
      </c>
      <c r="BS736" s="13" cm="1">
        <f t="array" aca="1" ref="BS736" ca="1">_xlfn.PERCENTILE.INC((OFFSET(E736,0,1,1,COLUMNS(E736:BQ736)-1) - E736:BP736) / E736:BP736, 0.05) * SQRT(COUNT(E736:BQ736) - 1)</f>
        <v>-0.30999060724181687</v>
      </c>
      <c r="BT736" s="12" cm="1">
        <f t="array" aca="1" ref="BT736" ca="1">_xlfn.STDEV.P((E736:BP736 - OFFSET(E736:BP736,0,1)) / OFFSET(E736:BP736,0,1)) * SQRT(COUNT(E736:BQ736)-1)</f>
        <v>0.27555521438968322</v>
      </c>
      <c r="BU736" s="12" cm="1">
        <f t="array" ref="BU736">-(MAX(1 - (E736:BQ736 / _xlfn.SCAN(E736, E736:BQ736, _xlfn.LAMBDA(_xlpm.a,_xlpm.b, MAX(_xlpm.a, _xlpm.b))))))</f>
        <v>-0.11214953271028028</v>
      </c>
      <c r="BV736" s="14">
        <f t="shared" ca="1" si="23"/>
        <v>3.2943267169612001</v>
      </c>
    </row>
    <row r="737" spans="1:74" x14ac:dyDescent="0.45">
      <c r="A737" s="2" t="s">
        <v>1493</v>
      </c>
      <c r="B737" t="s">
        <v>1494</v>
      </c>
      <c r="C737" t="s">
        <v>22</v>
      </c>
      <c r="D737" t="s">
        <v>8</v>
      </c>
      <c r="E737">
        <v>119.85</v>
      </c>
      <c r="F737">
        <v>112.9</v>
      </c>
      <c r="G737">
        <v>106.5</v>
      </c>
      <c r="H737">
        <v>118.45</v>
      </c>
      <c r="I737">
        <v>124.9</v>
      </c>
      <c r="J737">
        <v>123.55</v>
      </c>
      <c r="K737">
        <v>132.4</v>
      </c>
      <c r="L737">
        <v>132.4</v>
      </c>
      <c r="M737">
        <v>132.4</v>
      </c>
      <c r="N737">
        <v>124.3</v>
      </c>
      <c r="O737">
        <v>115.75</v>
      </c>
      <c r="P737">
        <v>112</v>
      </c>
      <c r="Q737">
        <v>117.5</v>
      </c>
      <c r="R737">
        <v>119.15</v>
      </c>
      <c r="S737">
        <v>110.15</v>
      </c>
      <c r="T737">
        <v>110.9</v>
      </c>
      <c r="U737">
        <v>112.05</v>
      </c>
      <c r="V737">
        <v>107.95</v>
      </c>
      <c r="W737">
        <v>110.8</v>
      </c>
      <c r="X737">
        <v>115.25</v>
      </c>
      <c r="Y737">
        <v>127.3</v>
      </c>
      <c r="Z737">
        <v>124.3</v>
      </c>
      <c r="AA737">
        <v>124.3</v>
      </c>
      <c r="AB737">
        <v>112.8</v>
      </c>
      <c r="AC737">
        <v>124.45</v>
      </c>
      <c r="AD737">
        <v>125.5</v>
      </c>
      <c r="AE737">
        <v>128.35</v>
      </c>
      <c r="AF737">
        <v>124.2</v>
      </c>
      <c r="AG737">
        <v>122.7</v>
      </c>
      <c r="AH737">
        <v>123.9</v>
      </c>
      <c r="AI737">
        <v>117.2</v>
      </c>
      <c r="AJ737">
        <v>117.65</v>
      </c>
      <c r="AK737">
        <v>116.55</v>
      </c>
      <c r="AL737">
        <v>134.80000000000001</v>
      </c>
      <c r="AM737">
        <v>137</v>
      </c>
      <c r="AN737">
        <v>134</v>
      </c>
      <c r="AO737">
        <v>132.65</v>
      </c>
      <c r="AP737">
        <v>131.5</v>
      </c>
      <c r="AQ737">
        <v>141.4</v>
      </c>
      <c r="AR737">
        <v>148.4</v>
      </c>
      <c r="AS737">
        <v>152.80000000000001</v>
      </c>
      <c r="AT737">
        <v>152.19999999999999</v>
      </c>
      <c r="AU737">
        <v>144.9</v>
      </c>
      <c r="AV737">
        <v>144.9</v>
      </c>
      <c r="AW737">
        <v>159.69999999999999</v>
      </c>
      <c r="AX737">
        <v>174.15</v>
      </c>
      <c r="AY737">
        <v>168.85</v>
      </c>
      <c r="AZ737">
        <v>178.45</v>
      </c>
      <c r="BA737">
        <v>178.9</v>
      </c>
      <c r="BB737">
        <v>168.45</v>
      </c>
      <c r="BC737">
        <v>166.1</v>
      </c>
      <c r="BD737">
        <v>154.4</v>
      </c>
      <c r="BE737">
        <v>155.9</v>
      </c>
      <c r="BF737">
        <v>157.30000000000001</v>
      </c>
      <c r="BG737">
        <v>159.69999999999999</v>
      </c>
      <c r="BH737">
        <v>161.65</v>
      </c>
      <c r="BI737">
        <v>160.19999999999999</v>
      </c>
      <c r="BJ737">
        <v>162.75</v>
      </c>
      <c r="BK737">
        <v>159.6</v>
      </c>
      <c r="BL737">
        <v>157.94999999999999</v>
      </c>
      <c r="BM737">
        <v>150</v>
      </c>
      <c r="BN737">
        <v>149.4</v>
      </c>
      <c r="BO737">
        <v>150.4</v>
      </c>
      <c r="BP737">
        <v>153.44999999999999</v>
      </c>
      <c r="BQ737">
        <v>154.15</v>
      </c>
      <c r="BR737" s="12">
        <f t="shared" si="22"/>
        <v>0.28619107217355039</v>
      </c>
      <c r="BS737" s="13" cm="1">
        <f t="array" aca="1" ref="BS737" ca="1">_xlfn.PERCENTILE.INC((OFFSET(E737,0,1,1,COLUMNS(E737:BQ737)-1) - E737:BP737) / E737:BP737, 0.05) * SQRT(COUNT(E737:BQ737) - 1)</f>
        <v>-0.54115323758667866</v>
      </c>
      <c r="BT737" s="12" cm="1">
        <f t="array" aca="1" ref="BT737" ca="1">_xlfn.STDEV.P((E737:BP737 - OFFSET(E737:BP737,0,1)) / OFFSET(E737:BP737,0,1)) * SQRT(COUNT(E737:BQ737)-1)</f>
        <v>0.38150751712254971</v>
      </c>
      <c r="BU737" s="12" cm="1">
        <f t="array" ref="BU737">-(MAX(1 - (E737:BQ737 / _xlfn.SCAN(E737, E737:BQ737, _xlfn.LAMBDA(_xlpm.a,_xlpm.b, MAX(_xlpm.a, _xlpm.b))))))</f>
        <v>-0.18466767371601212</v>
      </c>
      <c r="BV737" s="14">
        <f t="shared" ca="1" si="23"/>
        <v>0.75804029853664123</v>
      </c>
    </row>
    <row r="738" spans="1:74" x14ac:dyDescent="0.45">
      <c r="A738" s="2" t="s">
        <v>1495</v>
      </c>
      <c r="B738" t="s">
        <v>1496</v>
      </c>
      <c r="C738" t="s">
        <v>37</v>
      </c>
      <c r="D738" t="s">
        <v>8</v>
      </c>
      <c r="E738">
        <v>175.15</v>
      </c>
      <c r="F738">
        <v>176.8</v>
      </c>
      <c r="G738">
        <v>171</v>
      </c>
      <c r="H738">
        <v>181.8</v>
      </c>
      <c r="I738">
        <v>188</v>
      </c>
      <c r="J738">
        <v>186.8</v>
      </c>
      <c r="K738">
        <v>192.35</v>
      </c>
      <c r="L738">
        <v>192.35</v>
      </c>
      <c r="M738">
        <v>192.35</v>
      </c>
      <c r="N738">
        <v>193</v>
      </c>
      <c r="O738">
        <v>191.4</v>
      </c>
      <c r="P738">
        <v>188.6</v>
      </c>
      <c r="Q738">
        <v>195.45</v>
      </c>
      <c r="R738">
        <v>200.3</v>
      </c>
      <c r="S738">
        <v>197.85</v>
      </c>
      <c r="T738">
        <v>196.1</v>
      </c>
      <c r="U738">
        <v>199.1</v>
      </c>
      <c r="V738">
        <v>199.2</v>
      </c>
      <c r="W738">
        <v>205.7</v>
      </c>
      <c r="X738">
        <v>212</v>
      </c>
      <c r="Y738">
        <v>220.7</v>
      </c>
      <c r="Z738">
        <v>200.8</v>
      </c>
      <c r="AA738">
        <v>200.8</v>
      </c>
      <c r="AB738">
        <v>193.9</v>
      </c>
      <c r="AC738">
        <v>193.55</v>
      </c>
      <c r="AD738">
        <v>191.5</v>
      </c>
      <c r="AE738">
        <v>194.9</v>
      </c>
      <c r="AF738">
        <v>191.05</v>
      </c>
      <c r="AG738">
        <v>189.65</v>
      </c>
      <c r="AH738">
        <v>188.1</v>
      </c>
      <c r="AI738">
        <v>182.65</v>
      </c>
      <c r="AJ738">
        <v>177.55</v>
      </c>
      <c r="AK738">
        <v>179.35</v>
      </c>
      <c r="AL738">
        <v>191.25</v>
      </c>
      <c r="AM738">
        <v>188.35</v>
      </c>
      <c r="AN738">
        <v>190.8</v>
      </c>
      <c r="AO738">
        <v>189.55</v>
      </c>
      <c r="AP738">
        <v>193</v>
      </c>
      <c r="AQ738">
        <v>198</v>
      </c>
      <c r="AR738">
        <v>209.4</v>
      </c>
      <c r="AS738">
        <v>210</v>
      </c>
      <c r="AT738">
        <v>207.8</v>
      </c>
      <c r="AU738">
        <v>204.6</v>
      </c>
      <c r="AV738">
        <v>204.6</v>
      </c>
      <c r="AW738">
        <v>216.3</v>
      </c>
      <c r="AX738">
        <v>234.3</v>
      </c>
      <c r="AY738">
        <v>232.3</v>
      </c>
      <c r="AZ738">
        <v>242.3</v>
      </c>
      <c r="BA738">
        <v>240.8</v>
      </c>
      <c r="BB738">
        <v>236.4</v>
      </c>
      <c r="BC738">
        <v>234.3</v>
      </c>
      <c r="BD738">
        <v>226.7</v>
      </c>
      <c r="BE738">
        <v>224.7</v>
      </c>
      <c r="BF738">
        <v>225.4</v>
      </c>
      <c r="BG738">
        <v>229.8</v>
      </c>
      <c r="BH738">
        <v>227.1</v>
      </c>
      <c r="BI738">
        <v>228.7</v>
      </c>
      <c r="BJ738">
        <v>229</v>
      </c>
      <c r="BK738">
        <v>228.2</v>
      </c>
      <c r="BL738">
        <v>232.6</v>
      </c>
      <c r="BM738">
        <v>224.7</v>
      </c>
      <c r="BN738">
        <v>228</v>
      </c>
      <c r="BO738">
        <v>225.5</v>
      </c>
      <c r="BP738">
        <v>227.2</v>
      </c>
      <c r="BQ738">
        <v>231.4</v>
      </c>
      <c r="BR738" s="12">
        <f t="shared" si="22"/>
        <v>0.32115329717385099</v>
      </c>
      <c r="BS738" s="13" cm="1">
        <f t="array" aca="1" ref="BS738" ca="1">_xlfn.PERCENTILE.INC((OFFSET(E738,0,1,1,COLUMNS(E738:BQ738)-1) - E738:BP738) / E738:BP738, 0.05) * SQRT(COUNT(E738:BQ738) - 1)</f>
        <v>-0.26200137890278791</v>
      </c>
      <c r="BT738" s="12" cm="1">
        <f t="array" aca="1" ref="BT738" ca="1">_xlfn.STDEV.P((E738:BP738 - OFFSET(E738:BP738,0,1)) / OFFSET(E738:BP738,0,1)) * SQRT(COUNT(E738:BQ738)-1)</f>
        <v>0.2221771646361092</v>
      </c>
      <c r="BU738" s="12" cm="1">
        <f t="array" ref="BU738">-(MAX(1 - (E738:BQ738 / _xlfn.SCAN(E738, E738:BQ738, _xlfn.LAMBDA(_xlpm.a,_xlpm.b, MAX(_xlpm.a, _xlpm.b))))))</f>
        <v>-0.19551427276846389</v>
      </c>
      <c r="BV738" s="14">
        <f t="shared" ca="1" si="23"/>
        <v>1.4590171663445877</v>
      </c>
    </row>
    <row r="739" spans="1:74" x14ac:dyDescent="0.45">
      <c r="A739" s="2" t="s">
        <v>1497</v>
      </c>
      <c r="B739" t="s">
        <v>1498</v>
      </c>
      <c r="C739" t="s">
        <v>19</v>
      </c>
      <c r="D739" t="s">
        <v>8</v>
      </c>
      <c r="E739">
        <v>5.18</v>
      </c>
      <c r="F739">
        <v>4.99</v>
      </c>
      <c r="G739">
        <v>4.8600000000000003</v>
      </c>
      <c r="H739">
        <v>4.8849999999999998</v>
      </c>
      <c r="I739">
        <v>5.0999999999999996</v>
      </c>
      <c r="J739">
        <v>5</v>
      </c>
      <c r="K739">
        <v>5</v>
      </c>
      <c r="L739">
        <v>5</v>
      </c>
      <c r="M739">
        <v>5</v>
      </c>
      <c r="N739">
        <v>5.22</v>
      </c>
      <c r="O739">
        <v>5.0999999999999996</v>
      </c>
      <c r="P739">
        <v>5.17</v>
      </c>
      <c r="Q739">
        <v>5.16</v>
      </c>
      <c r="R739">
        <v>4.99</v>
      </c>
      <c r="S739">
        <v>4.9000000000000004</v>
      </c>
      <c r="T739">
        <v>4.97</v>
      </c>
      <c r="U739">
        <v>5.05</v>
      </c>
      <c r="V739">
        <v>5.01</v>
      </c>
      <c r="W739">
        <v>4.9749999999999996</v>
      </c>
      <c r="X739">
        <v>5.17</v>
      </c>
      <c r="Y739">
        <v>5.13</v>
      </c>
      <c r="Z739">
        <v>5.04</v>
      </c>
      <c r="AA739">
        <v>5.04</v>
      </c>
      <c r="AB739">
        <v>5.04</v>
      </c>
      <c r="AC739">
        <v>5.07</v>
      </c>
      <c r="AD739">
        <v>5.35</v>
      </c>
      <c r="AE739">
        <v>5.23</v>
      </c>
      <c r="AF739">
        <v>5.22</v>
      </c>
      <c r="AG739">
        <v>5.07</v>
      </c>
      <c r="AH739">
        <v>5.0999999999999996</v>
      </c>
      <c r="AI739">
        <v>5.15</v>
      </c>
      <c r="AJ739">
        <v>5.08</v>
      </c>
      <c r="AK739">
        <v>5.13</v>
      </c>
      <c r="AL739">
        <v>5.13</v>
      </c>
      <c r="AM739">
        <v>5.22</v>
      </c>
      <c r="AN739">
        <v>5.16</v>
      </c>
      <c r="AO739">
        <v>5.14</v>
      </c>
      <c r="AP739">
        <v>5.22</v>
      </c>
      <c r="AQ739">
        <v>5.81</v>
      </c>
      <c r="AR739">
        <v>5.61</v>
      </c>
      <c r="AS739">
        <v>5.63</v>
      </c>
      <c r="AT739">
        <v>6.41</v>
      </c>
      <c r="AU739">
        <v>5.79</v>
      </c>
      <c r="AV739">
        <v>5.75</v>
      </c>
      <c r="AW739">
        <v>6.3</v>
      </c>
      <c r="AX739">
        <v>6.26</v>
      </c>
      <c r="AY739">
        <v>6.35</v>
      </c>
      <c r="AZ739">
        <v>6.6</v>
      </c>
      <c r="BA739">
        <v>6.52</v>
      </c>
      <c r="BB739">
        <v>6.21</v>
      </c>
      <c r="BC739">
        <v>6.1</v>
      </c>
      <c r="BD739">
        <v>5.85</v>
      </c>
      <c r="BE739">
        <v>5.84</v>
      </c>
      <c r="BF739">
        <v>6.08</v>
      </c>
      <c r="BG739">
        <v>6.35</v>
      </c>
      <c r="BH739">
        <v>6.01</v>
      </c>
      <c r="BI739">
        <v>6.1</v>
      </c>
      <c r="BJ739">
        <v>6.08</v>
      </c>
      <c r="BK739">
        <v>6.42</v>
      </c>
      <c r="BL739">
        <v>6.38</v>
      </c>
      <c r="BM739">
        <v>6.15</v>
      </c>
      <c r="BN739">
        <v>6.49</v>
      </c>
      <c r="BO739">
        <v>6.12</v>
      </c>
      <c r="BP739">
        <v>6.1</v>
      </c>
      <c r="BQ739">
        <v>6.11</v>
      </c>
      <c r="BR739" s="12">
        <f t="shared" si="22"/>
        <v>0.17953667953667965</v>
      </c>
      <c r="BS739" s="13" cm="1">
        <f t="array" aca="1" ref="BS739" ca="1">_xlfn.PERCENTILE.INC((OFFSET(E739,0,1,1,COLUMNS(E739:BQ739)-1) - E739:BP739) / E739:BP739, 0.05) * SQRT(COUNT(E739:BQ739) - 1)</f>
        <v>-0.37249321130443486</v>
      </c>
      <c r="BT739" s="12" cm="1">
        <f t="array" aca="1" ref="BT739" ca="1">_xlfn.STDEV.P((E739:BP739 - OFFSET(E739:BP739,0,1)) / OFFSET(E739:BP739,0,1)) * SQRT(COUNT(E739:BQ739)-1)</f>
        <v>0.29198844510013744</v>
      </c>
      <c r="BU739" s="12" cm="1">
        <f t="array" ref="BU739">-(MAX(1 - (E739:BQ739 / _xlfn.SCAN(E739, E739:BQ739, _xlfn.LAMBDA(_xlpm.a,_xlpm.b, MAX(_xlpm.a, _xlpm.b))))))</f>
        <v>-0.11515151515151512</v>
      </c>
      <c r="BV739" s="14">
        <f t="shared" ca="1" si="23"/>
        <v>0.62517432658705485</v>
      </c>
    </row>
    <row r="740" spans="1:74" x14ac:dyDescent="0.45">
      <c r="A740" s="2" t="s">
        <v>1499</v>
      </c>
      <c r="B740" t="s">
        <v>1500</v>
      </c>
      <c r="C740" t="s">
        <v>16</v>
      </c>
      <c r="D740" t="s">
        <v>8</v>
      </c>
      <c r="E740">
        <v>26.4</v>
      </c>
      <c r="F740">
        <v>26.2</v>
      </c>
      <c r="G740">
        <v>27</v>
      </c>
      <c r="H740">
        <v>27</v>
      </c>
      <c r="I740">
        <v>27</v>
      </c>
      <c r="J740">
        <v>27</v>
      </c>
      <c r="K740">
        <v>27.2</v>
      </c>
      <c r="L740">
        <v>27.2</v>
      </c>
      <c r="M740">
        <v>27.2</v>
      </c>
      <c r="N740">
        <v>27</v>
      </c>
      <c r="O740">
        <v>27</v>
      </c>
      <c r="P740">
        <v>27</v>
      </c>
      <c r="Q740">
        <v>27</v>
      </c>
      <c r="R740">
        <v>27</v>
      </c>
      <c r="S740">
        <v>27</v>
      </c>
      <c r="T740">
        <v>27</v>
      </c>
      <c r="U740">
        <v>26.8</v>
      </c>
      <c r="V740">
        <v>27</v>
      </c>
      <c r="W740">
        <v>27</v>
      </c>
      <c r="X740">
        <v>27</v>
      </c>
      <c r="Y740">
        <v>27</v>
      </c>
      <c r="Z740">
        <v>27</v>
      </c>
      <c r="AA740">
        <v>27</v>
      </c>
      <c r="AB740">
        <v>27</v>
      </c>
      <c r="AC740">
        <v>27</v>
      </c>
      <c r="AD740">
        <v>27</v>
      </c>
      <c r="AE740">
        <v>27</v>
      </c>
      <c r="AF740">
        <v>27</v>
      </c>
      <c r="AG740">
        <v>27</v>
      </c>
      <c r="AH740">
        <v>26.8</v>
      </c>
      <c r="AI740">
        <v>27</v>
      </c>
      <c r="AJ740">
        <v>26.8</v>
      </c>
      <c r="AK740">
        <v>27</v>
      </c>
      <c r="AL740">
        <v>27</v>
      </c>
      <c r="AM740">
        <v>27</v>
      </c>
      <c r="AN740">
        <v>27</v>
      </c>
      <c r="AO740">
        <v>26.8</v>
      </c>
      <c r="AP740">
        <v>26.8</v>
      </c>
      <c r="AQ740">
        <v>27</v>
      </c>
      <c r="AR740">
        <v>27</v>
      </c>
      <c r="AS740">
        <v>27</v>
      </c>
      <c r="AT740">
        <v>27</v>
      </c>
      <c r="AU740">
        <v>27</v>
      </c>
      <c r="AV740">
        <v>27</v>
      </c>
      <c r="AW740">
        <v>27</v>
      </c>
      <c r="AX740">
        <v>27</v>
      </c>
      <c r="AY740">
        <v>27</v>
      </c>
      <c r="AZ740">
        <v>26.8</v>
      </c>
      <c r="BA740">
        <v>27</v>
      </c>
      <c r="BB740">
        <v>27</v>
      </c>
      <c r="BC740">
        <v>27.2</v>
      </c>
      <c r="BD740">
        <v>27.2</v>
      </c>
      <c r="BE740">
        <v>27</v>
      </c>
      <c r="BF740">
        <v>27</v>
      </c>
      <c r="BG740">
        <v>27</v>
      </c>
      <c r="BH740">
        <v>27</v>
      </c>
      <c r="BI740">
        <v>27</v>
      </c>
      <c r="BJ740">
        <v>26.8</v>
      </c>
      <c r="BK740">
        <v>26.6</v>
      </c>
      <c r="BL740">
        <v>26.8</v>
      </c>
      <c r="BM740">
        <v>26.6</v>
      </c>
      <c r="BN740">
        <v>26.6</v>
      </c>
      <c r="BO740">
        <v>26.6</v>
      </c>
      <c r="BP740">
        <v>26.8</v>
      </c>
      <c r="BQ740">
        <v>27.4</v>
      </c>
      <c r="BR740" s="12">
        <f t="shared" si="22"/>
        <v>3.787878787878788E-2</v>
      </c>
      <c r="BS740" s="13" cm="1">
        <f t="array" aca="1" ref="BS740" ca="1">_xlfn.PERCENTILE.INC((OFFSET(E740,0,1,1,COLUMNS(E740:BQ740)-1) - E740:BP740) / E740:BP740, 0.05) * SQRT(COUNT(E740:BQ740) - 1)</f>
        <v>-5.9259259259259046E-2</v>
      </c>
      <c r="BT740" s="12" cm="1">
        <f t="array" aca="1" ref="BT740" ca="1">_xlfn.STDEV.P((E740:BP740 - OFFSET(E740:BP740,0,1)) / OFFSET(E740:BP740,0,1)) * SQRT(COUNT(E740:BQ740)-1)</f>
        <v>4.9460516998800823E-2</v>
      </c>
      <c r="BU740" s="12" cm="1">
        <f t="array" ref="BU740">-(MAX(1 - (E740:BQ740 / _xlfn.SCAN(E740, E740:BQ740, _xlfn.LAMBDA(_xlpm.a,_xlpm.b, MAX(_xlpm.a, _xlpm.b))))))</f>
        <v>-2.2058823529411686E-2</v>
      </c>
      <c r="BV740" s="14">
        <f t="shared" ca="1" si="23"/>
        <v>0.8266348667519825</v>
      </c>
    </row>
    <row r="741" spans="1:74" x14ac:dyDescent="0.45">
      <c r="A741" s="2" t="s">
        <v>1501</v>
      </c>
      <c r="B741" t="s">
        <v>1502</v>
      </c>
      <c r="C741" t="s">
        <v>37</v>
      </c>
      <c r="D741" t="s">
        <v>8</v>
      </c>
      <c r="E741">
        <v>68.7</v>
      </c>
      <c r="F741">
        <v>67</v>
      </c>
      <c r="G741">
        <v>66.400000000000006</v>
      </c>
      <c r="H741">
        <v>74.5</v>
      </c>
      <c r="I741">
        <v>80.5</v>
      </c>
      <c r="J741">
        <v>79.599999999999994</v>
      </c>
      <c r="K741">
        <v>80.8</v>
      </c>
      <c r="L741">
        <v>80.8</v>
      </c>
      <c r="M741">
        <v>80.8</v>
      </c>
      <c r="N741">
        <v>79.849999999999994</v>
      </c>
      <c r="O741">
        <v>76.25</v>
      </c>
      <c r="P741">
        <v>74.3</v>
      </c>
      <c r="Q741">
        <v>76.5</v>
      </c>
      <c r="R741">
        <v>76.75</v>
      </c>
      <c r="S741">
        <v>75.45</v>
      </c>
      <c r="T741">
        <v>76.599999999999994</v>
      </c>
      <c r="U741">
        <v>77.849999999999994</v>
      </c>
      <c r="V741">
        <v>76</v>
      </c>
      <c r="W741">
        <v>78.900000000000006</v>
      </c>
      <c r="X741">
        <v>79</v>
      </c>
      <c r="Y741">
        <v>80.8</v>
      </c>
      <c r="Z741">
        <v>78</v>
      </c>
      <c r="AA741">
        <v>78</v>
      </c>
      <c r="AB741">
        <v>71.650000000000006</v>
      </c>
      <c r="AC741">
        <v>74.5</v>
      </c>
      <c r="AD741">
        <v>73.099999999999994</v>
      </c>
      <c r="AE741">
        <v>73.95</v>
      </c>
      <c r="AF741">
        <v>75.150000000000006</v>
      </c>
      <c r="AG741">
        <v>75</v>
      </c>
      <c r="AH741">
        <v>75.900000000000006</v>
      </c>
      <c r="AI741">
        <v>72.7</v>
      </c>
      <c r="AJ741">
        <v>70.3</v>
      </c>
      <c r="AK741">
        <v>75.8</v>
      </c>
      <c r="AL741">
        <v>80.95</v>
      </c>
      <c r="AM741">
        <v>80.2</v>
      </c>
      <c r="AN741">
        <v>80.2</v>
      </c>
      <c r="AO741">
        <v>77.599999999999994</v>
      </c>
      <c r="AP741">
        <v>78.55</v>
      </c>
      <c r="AQ741">
        <v>81.3</v>
      </c>
      <c r="AR741">
        <v>82.9</v>
      </c>
      <c r="AS741">
        <v>87.2</v>
      </c>
      <c r="AT741">
        <v>86.1</v>
      </c>
      <c r="AU741">
        <v>82.6</v>
      </c>
      <c r="AV741">
        <v>85.4</v>
      </c>
      <c r="AW741">
        <v>88.75</v>
      </c>
      <c r="AX741">
        <v>90.3</v>
      </c>
      <c r="AY741">
        <v>91.3</v>
      </c>
      <c r="AZ741">
        <v>94.1</v>
      </c>
      <c r="BA741">
        <v>95.45</v>
      </c>
      <c r="BB741">
        <v>90.25</v>
      </c>
      <c r="BC741">
        <v>86.75</v>
      </c>
      <c r="BD741">
        <v>81.349999999999994</v>
      </c>
      <c r="BE741">
        <v>82.4</v>
      </c>
      <c r="BF741">
        <v>83.3</v>
      </c>
      <c r="BG741">
        <v>85.95</v>
      </c>
      <c r="BH741">
        <v>85.45</v>
      </c>
      <c r="BI741">
        <v>85.55</v>
      </c>
      <c r="BJ741">
        <v>84.75</v>
      </c>
      <c r="BK741">
        <v>84.9</v>
      </c>
      <c r="BL741">
        <v>85.4</v>
      </c>
      <c r="BM741">
        <v>83.45</v>
      </c>
      <c r="BN741">
        <v>84.45</v>
      </c>
      <c r="BO741">
        <v>84.1</v>
      </c>
      <c r="BP741">
        <v>84.7</v>
      </c>
      <c r="BQ741">
        <v>84.85</v>
      </c>
      <c r="BR741" s="12">
        <f t="shared" si="22"/>
        <v>0.23508005822416289</v>
      </c>
      <c r="BS741" s="13" cm="1">
        <f t="array" aca="1" ref="BS741" ca="1">_xlfn.PERCENTILE.INC((OFFSET(E741,0,1,1,COLUMNS(E741:BQ741)-1) - E741:BP741) / E741:BP741, 0.05) * SQRT(COUNT(E741:BQ741) - 1)</f>
        <v>-0.35716771317762264</v>
      </c>
      <c r="BT741" s="12" cm="1">
        <f t="array" aca="1" ref="BT741" ca="1">_xlfn.STDEV.P((E741:BP741 - OFFSET(E741:BP741,0,1)) / OFFSET(E741:BP741,0,1)) * SQRT(COUNT(E741:BQ741)-1)</f>
        <v>0.26791548484882827</v>
      </c>
      <c r="BU741" s="12" cm="1">
        <f t="array" ref="BU741">-(MAX(1 - (E741:BQ741 / _xlfn.SCAN(E741, E741:BQ741, _xlfn.LAMBDA(_xlpm.a,_xlpm.b, MAX(_xlpm.a, _xlpm.b))))))</f>
        <v>-0.14772132006286021</v>
      </c>
      <c r="BV741" s="14">
        <f t="shared" ca="1" si="23"/>
        <v>0.88866479053461167</v>
      </c>
    </row>
    <row r="742" spans="1:74" x14ac:dyDescent="0.45">
      <c r="A742" s="2" t="s">
        <v>1503</v>
      </c>
      <c r="B742" t="s">
        <v>1504</v>
      </c>
      <c r="C742" t="s">
        <v>54</v>
      </c>
      <c r="D742" t="s">
        <v>26</v>
      </c>
      <c r="E742">
        <v>117.4</v>
      </c>
      <c r="F742">
        <v>119.2</v>
      </c>
      <c r="G742">
        <v>116</v>
      </c>
      <c r="H742">
        <v>118.9</v>
      </c>
      <c r="I742">
        <v>125.4</v>
      </c>
      <c r="J742">
        <v>131.9</v>
      </c>
      <c r="K742">
        <v>132.69999999999999</v>
      </c>
      <c r="L742">
        <v>132.69999999999999</v>
      </c>
      <c r="M742">
        <v>132.69999999999999</v>
      </c>
      <c r="N742">
        <v>129.6</v>
      </c>
      <c r="O742">
        <v>127.2</v>
      </c>
      <c r="P742">
        <v>126.8</v>
      </c>
      <c r="Q742">
        <v>133.9</v>
      </c>
      <c r="R742">
        <v>132.80000000000001</v>
      </c>
      <c r="S742">
        <v>128.4</v>
      </c>
      <c r="T742">
        <v>130.4</v>
      </c>
      <c r="U742">
        <v>167.1</v>
      </c>
      <c r="V742">
        <v>164.1</v>
      </c>
      <c r="W742">
        <v>169.6</v>
      </c>
      <c r="X742">
        <v>165.7</v>
      </c>
      <c r="Y742">
        <v>165.5</v>
      </c>
      <c r="Z742">
        <v>164.2</v>
      </c>
      <c r="AA742">
        <v>164.2</v>
      </c>
      <c r="AB742">
        <v>163.9</v>
      </c>
      <c r="AC742">
        <v>162.6</v>
      </c>
      <c r="AD742">
        <v>163.6</v>
      </c>
      <c r="AE742">
        <v>165.9</v>
      </c>
      <c r="AF742">
        <v>169</v>
      </c>
      <c r="AG742">
        <v>171.7</v>
      </c>
      <c r="AH742">
        <v>172.6</v>
      </c>
      <c r="AI742">
        <v>167.2</v>
      </c>
      <c r="AJ742">
        <v>165.1</v>
      </c>
      <c r="AK742">
        <v>163</v>
      </c>
      <c r="AL742">
        <v>164.6</v>
      </c>
      <c r="AM742">
        <v>164.3</v>
      </c>
      <c r="AN742">
        <v>164.6</v>
      </c>
      <c r="AO742">
        <v>164.6</v>
      </c>
      <c r="AP742">
        <v>165.8</v>
      </c>
      <c r="AQ742">
        <v>167.5</v>
      </c>
      <c r="AR742">
        <v>166.8</v>
      </c>
      <c r="AS742">
        <v>162</v>
      </c>
      <c r="AT742">
        <v>164.5</v>
      </c>
      <c r="AU742">
        <v>165.4</v>
      </c>
      <c r="AV742">
        <v>165.9</v>
      </c>
      <c r="AW742">
        <v>165.7</v>
      </c>
      <c r="AX742">
        <v>169.5</v>
      </c>
      <c r="AY742">
        <v>169.1</v>
      </c>
      <c r="AZ742">
        <v>171.5</v>
      </c>
      <c r="BA742">
        <v>171.3</v>
      </c>
      <c r="BB742">
        <v>169.3</v>
      </c>
      <c r="BC742">
        <v>173</v>
      </c>
      <c r="BD742">
        <v>164.6</v>
      </c>
      <c r="BE742">
        <v>167.5</v>
      </c>
      <c r="BF742">
        <v>165.5</v>
      </c>
      <c r="BG742">
        <v>172.7</v>
      </c>
      <c r="BH742">
        <v>175</v>
      </c>
      <c r="BI742">
        <v>172.6</v>
      </c>
      <c r="BJ742">
        <v>172.6</v>
      </c>
      <c r="BK742">
        <v>170.4</v>
      </c>
      <c r="BL742">
        <v>174.9</v>
      </c>
      <c r="BM742">
        <v>176.6</v>
      </c>
      <c r="BN742">
        <v>173.6</v>
      </c>
      <c r="BO742">
        <v>177.8</v>
      </c>
      <c r="BP742">
        <v>176.4</v>
      </c>
      <c r="BQ742">
        <v>175.7</v>
      </c>
      <c r="BR742" s="12">
        <f t="shared" si="22"/>
        <v>0.49659284497444617</v>
      </c>
      <c r="BS742" s="13" cm="1">
        <f t="array" aca="1" ref="BS742" ca="1">_xlfn.PERCENTILE.INC((OFFSET(E742,0,1,1,COLUMNS(E742:BQ742)-1) - E742:BP742) / E742:BP742, 0.05) * SQRT(COUNT(E742:BQ742) - 1)</f>
        <v>-0.22789821833808169</v>
      </c>
      <c r="BT742" s="12" cm="1">
        <f t="array" aca="1" ref="BT742" ca="1">_xlfn.STDEV.P((E742:BP742 - OFFSET(E742:BP742,0,1)) / OFFSET(E742:BP742,0,1)) * SQRT(COUNT(E742:BQ742)-1)</f>
        <v>0.26865418458416335</v>
      </c>
      <c r="BU742" s="12" cm="1">
        <f t="array" ref="BU742">-(MAX(1 - (E742:BQ742 / _xlfn.SCAN(E742, E742:BQ742, _xlfn.LAMBDA(_xlpm.a,_xlpm.b, MAX(_xlpm.a, _xlpm.b))))))</f>
        <v>-6.1413673232908472E-2</v>
      </c>
      <c r="BV742" s="14">
        <f t="shared" ca="1" si="23"/>
        <v>1.8596391705111621</v>
      </c>
    </row>
    <row r="743" spans="1:74" x14ac:dyDescent="0.45">
      <c r="A743" s="2" t="s">
        <v>1505</v>
      </c>
      <c r="B743" t="s">
        <v>1506</v>
      </c>
      <c r="C743" t="s">
        <v>16</v>
      </c>
      <c r="D743" t="s">
        <v>8</v>
      </c>
      <c r="E743">
        <v>5.8</v>
      </c>
      <c r="F743">
        <v>5.8</v>
      </c>
      <c r="G743">
        <v>5.66</v>
      </c>
      <c r="H743">
        <v>6.3</v>
      </c>
      <c r="I743">
        <v>6.57</v>
      </c>
      <c r="J743">
        <v>6.64</v>
      </c>
      <c r="K743">
        <v>6.51</v>
      </c>
      <c r="L743">
        <v>6.51</v>
      </c>
      <c r="M743">
        <v>6.51</v>
      </c>
      <c r="N743">
        <v>6.81</v>
      </c>
      <c r="O743">
        <v>6.67</v>
      </c>
      <c r="P743">
        <v>6.76</v>
      </c>
      <c r="Q743">
        <v>6.76</v>
      </c>
      <c r="R743">
        <v>6.76</v>
      </c>
      <c r="S743">
        <v>6.6</v>
      </c>
      <c r="T743">
        <v>6.59</v>
      </c>
      <c r="U743">
        <v>6.74</v>
      </c>
      <c r="V743">
        <v>6.74</v>
      </c>
      <c r="W743">
        <v>7</v>
      </c>
      <c r="X743">
        <v>7.04</v>
      </c>
      <c r="Y743">
        <v>7.06</v>
      </c>
      <c r="Z743">
        <v>6.8</v>
      </c>
      <c r="AA743">
        <v>6.8</v>
      </c>
      <c r="AB743">
        <v>6.51</v>
      </c>
      <c r="AC743">
        <v>6.7</v>
      </c>
      <c r="AD743">
        <v>6.52</v>
      </c>
      <c r="AE743">
        <v>6.7</v>
      </c>
      <c r="AF743">
        <v>7.06</v>
      </c>
      <c r="AG743">
        <v>6.83</v>
      </c>
      <c r="AH743">
        <v>6.8</v>
      </c>
      <c r="AI743">
        <v>6.6</v>
      </c>
      <c r="AJ743">
        <v>6.5</v>
      </c>
      <c r="AK743">
        <v>6.5</v>
      </c>
      <c r="AL743">
        <v>6.82</v>
      </c>
      <c r="AM743">
        <v>6.92</v>
      </c>
      <c r="AN743">
        <v>7.05</v>
      </c>
      <c r="AO743">
        <v>7</v>
      </c>
      <c r="AP743">
        <v>7.03</v>
      </c>
      <c r="AQ743">
        <v>7.01</v>
      </c>
      <c r="AR743">
        <v>7.06</v>
      </c>
      <c r="AS743">
        <v>7.27</v>
      </c>
      <c r="AT743">
        <v>7.36</v>
      </c>
      <c r="AU743">
        <v>7.12</v>
      </c>
      <c r="AV743">
        <v>7.5</v>
      </c>
      <c r="AW743">
        <v>7.69</v>
      </c>
      <c r="AX743">
        <v>7.75</v>
      </c>
      <c r="AY743">
        <v>7.72</v>
      </c>
      <c r="AZ743">
        <v>8.17</v>
      </c>
      <c r="BA743">
        <v>8.17</v>
      </c>
      <c r="BB743">
        <v>8.01</v>
      </c>
      <c r="BC743">
        <v>7.82</v>
      </c>
      <c r="BD743">
        <v>7.58</v>
      </c>
      <c r="BE743">
        <v>7.57</v>
      </c>
      <c r="BF743">
        <v>7.73</v>
      </c>
      <c r="BG743">
        <v>8.08</v>
      </c>
      <c r="BH743">
        <v>7.9</v>
      </c>
      <c r="BI743">
        <v>7.94</v>
      </c>
      <c r="BJ743">
        <v>7.93</v>
      </c>
      <c r="BK743">
        <v>8.02</v>
      </c>
      <c r="BL743">
        <v>8.01</v>
      </c>
      <c r="BM743">
        <v>7.66</v>
      </c>
      <c r="BN743">
        <v>7.51</v>
      </c>
      <c r="BO743">
        <v>7.2</v>
      </c>
      <c r="BP743">
        <v>7.22</v>
      </c>
      <c r="BQ743">
        <v>7.28</v>
      </c>
      <c r="BR743" s="12">
        <f t="shared" si="22"/>
        <v>0.25517241379310351</v>
      </c>
      <c r="BS743" s="13" cm="1">
        <f t="array" aca="1" ref="BS743" ca="1">_xlfn.PERCENTILE.INC((OFFSET(E743,0,1,1,COLUMNS(E743:BQ743)-1) - E743:BP743) / E743:BP743, 0.05) * SQRT(COUNT(E743:BQ743) - 1)</f>
        <v>-0.28955536396107878</v>
      </c>
      <c r="BT743" s="12" cm="1">
        <f t="array" aca="1" ref="BT743" ca="1">_xlfn.STDEV.P((E743:BP743 - OFFSET(E743:BP743,0,1)) / OFFSET(E743:BP743,0,1)) * SQRT(COUNT(E743:BQ743)-1)</f>
        <v>0.22107055294534775</v>
      </c>
      <c r="BU743" s="12" cm="1">
        <f t="array" ref="BU743">-(MAX(1 - (E743:BQ743 / _xlfn.SCAN(E743, E743:BQ743, _xlfn.LAMBDA(_xlpm.a,_xlpm.b, MAX(_xlpm.a, _xlpm.b))))))</f>
        <v>-0.11872705018359853</v>
      </c>
      <c r="BV743" s="14">
        <f t="shared" ca="1" si="23"/>
        <v>1.167859809247999</v>
      </c>
    </row>
    <row r="744" spans="1:74" x14ac:dyDescent="0.45">
      <c r="A744" s="2" t="s">
        <v>1507</v>
      </c>
      <c r="B744" t="s">
        <v>1508</v>
      </c>
      <c r="C744" t="s">
        <v>7</v>
      </c>
      <c r="D744" t="s">
        <v>8</v>
      </c>
      <c r="E744">
        <v>38.020000000000003</v>
      </c>
      <c r="F744">
        <v>38.6</v>
      </c>
      <c r="G744">
        <v>39.1</v>
      </c>
      <c r="H744">
        <v>40.229999999999997</v>
      </c>
      <c r="I744">
        <v>41.78</v>
      </c>
      <c r="J744">
        <v>42.06</v>
      </c>
      <c r="K744">
        <v>42.22</v>
      </c>
      <c r="L744">
        <v>42.22</v>
      </c>
      <c r="M744">
        <v>42.22</v>
      </c>
      <c r="N744">
        <v>43.36</v>
      </c>
      <c r="O744">
        <v>42.57</v>
      </c>
      <c r="P744">
        <v>42.53</v>
      </c>
      <c r="Q744">
        <v>43.55</v>
      </c>
      <c r="R744">
        <v>43.49</v>
      </c>
      <c r="S744">
        <v>42.89</v>
      </c>
      <c r="T744">
        <v>43.68</v>
      </c>
      <c r="U744">
        <v>44.55</v>
      </c>
      <c r="V744">
        <v>43.45</v>
      </c>
      <c r="W744">
        <v>44.99</v>
      </c>
      <c r="X744">
        <v>46</v>
      </c>
      <c r="Y744">
        <v>48.41</v>
      </c>
      <c r="Z744">
        <v>47.74</v>
      </c>
      <c r="AA744">
        <v>47.74</v>
      </c>
      <c r="AB744">
        <v>47.05</v>
      </c>
      <c r="AC744">
        <v>48.67</v>
      </c>
      <c r="AD744">
        <v>50.94</v>
      </c>
      <c r="AE744">
        <v>49.72</v>
      </c>
      <c r="AF744">
        <v>50.66</v>
      </c>
      <c r="AG744">
        <v>50.52</v>
      </c>
      <c r="AH744">
        <v>49.02</v>
      </c>
      <c r="AI744">
        <v>48.94</v>
      </c>
      <c r="AJ744">
        <v>47.62</v>
      </c>
      <c r="AK744">
        <v>48.86</v>
      </c>
      <c r="AL744">
        <v>49.63</v>
      </c>
      <c r="AM744">
        <v>51.36</v>
      </c>
      <c r="AN744">
        <v>50.64</v>
      </c>
      <c r="AO744">
        <v>49.97</v>
      </c>
      <c r="AP744">
        <v>49.95</v>
      </c>
      <c r="AQ744">
        <v>49.75</v>
      </c>
      <c r="AR744">
        <v>51.22</v>
      </c>
      <c r="AS744">
        <v>51.5</v>
      </c>
      <c r="AT744">
        <v>52.06</v>
      </c>
      <c r="AU744">
        <v>52</v>
      </c>
      <c r="AV744">
        <v>52</v>
      </c>
      <c r="AW744">
        <v>53.9</v>
      </c>
      <c r="AX744">
        <v>54</v>
      </c>
      <c r="AY744">
        <v>54.98</v>
      </c>
      <c r="AZ744">
        <v>55.7</v>
      </c>
      <c r="BA744">
        <v>56.1</v>
      </c>
      <c r="BB744">
        <v>55.1</v>
      </c>
      <c r="BC744">
        <v>54.88</v>
      </c>
      <c r="BD744">
        <v>52.54</v>
      </c>
      <c r="BE744">
        <v>53.28</v>
      </c>
      <c r="BF744">
        <v>52.82</v>
      </c>
      <c r="BG744">
        <v>54.44</v>
      </c>
      <c r="BH744">
        <v>53.52</v>
      </c>
      <c r="BI744">
        <v>53.76</v>
      </c>
      <c r="BJ744">
        <v>53.02</v>
      </c>
      <c r="BK744">
        <v>53.12</v>
      </c>
      <c r="BL744">
        <v>54.58</v>
      </c>
      <c r="BM744">
        <v>53.36</v>
      </c>
      <c r="BN744">
        <v>53.22</v>
      </c>
      <c r="BO744">
        <v>53.5</v>
      </c>
      <c r="BP744">
        <v>54.54</v>
      </c>
      <c r="BQ744">
        <v>54.88</v>
      </c>
      <c r="BR744" s="12">
        <f t="shared" si="22"/>
        <v>0.44345081536033659</v>
      </c>
      <c r="BS744" s="13" cm="1">
        <f t="array" aca="1" ref="BS744" ca="1">_xlfn.PERCENTILE.INC((OFFSET(E744,0,1,1,COLUMNS(E744:BQ744)-1) - E744:BP744) / E744:BP744, 0.05) * SQRT(COUNT(E744:BQ744) - 1)</f>
        <v>-0.19664092832526195</v>
      </c>
      <c r="BT744" s="12" cm="1">
        <f t="array" aca="1" ref="BT744" ca="1">_xlfn.STDEV.P((E744:BP744 - OFFSET(E744:BP744,0,1)) / OFFSET(E744:BP744,0,1)) * SQRT(COUNT(E744:BQ744)-1)</f>
        <v>0.15790472430214508</v>
      </c>
      <c r="BU744" s="12" cm="1">
        <f t="array" ref="BU744">-(MAX(1 - (E744:BQ744 / _xlfn.SCAN(E744, E744:BQ744, _xlfn.LAMBDA(_xlpm.a,_xlpm.b, MAX(_xlpm.a, _xlpm.b))))))</f>
        <v>-6.5174715351393853E-2</v>
      </c>
      <c r="BV744" s="14">
        <f t="shared" ca="1" si="23"/>
        <v>2.827387320635546</v>
      </c>
    </row>
    <row r="745" spans="1:74" x14ac:dyDescent="0.45">
      <c r="A745" s="2" t="s">
        <v>1509</v>
      </c>
      <c r="B745" t="s">
        <v>1510</v>
      </c>
      <c r="C745" t="s">
        <v>19</v>
      </c>
      <c r="D745" t="s">
        <v>58</v>
      </c>
      <c r="E745">
        <v>420.41</v>
      </c>
      <c r="F745">
        <v>409.85</v>
      </c>
      <c r="G745">
        <v>387.71</v>
      </c>
      <c r="H745">
        <v>370.43</v>
      </c>
      <c r="I745">
        <v>412.47</v>
      </c>
      <c r="J745">
        <v>386.31</v>
      </c>
      <c r="K745">
        <v>386.31</v>
      </c>
      <c r="L745">
        <v>386.31</v>
      </c>
      <c r="M745">
        <v>386.31</v>
      </c>
      <c r="N745">
        <v>214.87</v>
      </c>
      <c r="O745">
        <v>224.22</v>
      </c>
      <c r="P745">
        <v>233.56</v>
      </c>
      <c r="Q745">
        <v>253.65</v>
      </c>
      <c r="R745">
        <v>253.09</v>
      </c>
      <c r="S745">
        <v>267.47000000000003</v>
      </c>
      <c r="T745">
        <v>275.60000000000002</v>
      </c>
      <c r="U745">
        <v>266.63</v>
      </c>
      <c r="V745">
        <v>270.93</v>
      </c>
      <c r="W745">
        <v>256.92</v>
      </c>
      <c r="X745">
        <v>234.96</v>
      </c>
      <c r="Y745">
        <v>236.46</v>
      </c>
      <c r="Z745">
        <v>239.07</v>
      </c>
      <c r="AA745">
        <v>239.07</v>
      </c>
      <c r="AB745">
        <v>248.51</v>
      </c>
      <c r="AC745">
        <v>224.22</v>
      </c>
      <c r="AD745">
        <v>194.32</v>
      </c>
      <c r="AE745">
        <v>196.19</v>
      </c>
      <c r="AF745">
        <v>209.22</v>
      </c>
      <c r="AG745">
        <v>219.41</v>
      </c>
      <c r="AH745">
        <v>246.27</v>
      </c>
      <c r="AI745">
        <v>254.67</v>
      </c>
      <c r="AJ745">
        <v>230.29</v>
      </c>
      <c r="AK745">
        <v>238.23</v>
      </c>
      <c r="AL745">
        <v>185.12</v>
      </c>
      <c r="AM745">
        <v>176.57</v>
      </c>
      <c r="AN745">
        <v>121.45</v>
      </c>
      <c r="AO745">
        <v>121.45</v>
      </c>
      <c r="AP745">
        <v>137.88999999999999</v>
      </c>
      <c r="AQ745">
        <v>168.16</v>
      </c>
      <c r="AR745">
        <v>209.04</v>
      </c>
      <c r="AS745">
        <v>189.56</v>
      </c>
      <c r="AT745">
        <v>179.84</v>
      </c>
      <c r="AU745">
        <v>175.64</v>
      </c>
      <c r="AV745">
        <v>175.64</v>
      </c>
      <c r="AW745">
        <v>158.82</v>
      </c>
      <c r="AX745">
        <v>163.59</v>
      </c>
      <c r="AY745">
        <v>179.33</v>
      </c>
      <c r="AZ745">
        <v>198.81</v>
      </c>
      <c r="BA745">
        <v>203.66</v>
      </c>
      <c r="BB745">
        <v>201.7</v>
      </c>
      <c r="BC745">
        <v>182.18</v>
      </c>
      <c r="BD745">
        <v>139.53</v>
      </c>
      <c r="BE745">
        <v>147.61000000000001</v>
      </c>
      <c r="BF745">
        <v>127.06</v>
      </c>
      <c r="BG745">
        <v>140.65</v>
      </c>
      <c r="BH745">
        <v>149.47999999999999</v>
      </c>
      <c r="BI745">
        <v>142.84</v>
      </c>
      <c r="BJ745">
        <v>137.33000000000001</v>
      </c>
      <c r="BK745">
        <v>133.83000000000001</v>
      </c>
      <c r="BL745">
        <v>129.44</v>
      </c>
      <c r="BM745">
        <v>132.66</v>
      </c>
      <c r="BN745">
        <v>134.47999999999999</v>
      </c>
      <c r="BO745">
        <v>128.5</v>
      </c>
      <c r="BP745">
        <v>123.79</v>
      </c>
      <c r="BQ745">
        <v>126.87</v>
      </c>
      <c r="BR745" s="12">
        <f t="shared" si="22"/>
        <v>-0.69822316310268551</v>
      </c>
      <c r="BS745" s="13" cm="1">
        <f t="array" aca="1" ref="BS745" ca="1">_xlfn.PERCENTILE.INC((OFFSET(E745,0,1,1,COLUMNS(E745:BQ745)-1) - E745:BP745) / E745:BP745, 0.05) * SQRT(COUNT(E745:BQ745) - 1)</f>
        <v>-1.6830254168004599</v>
      </c>
      <c r="BT745" s="12" cm="1">
        <f t="array" aca="1" ref="BT745" ca="1">_xlfn.STDEV.P((E745:BP745 - OFFSET(E745:BP745,0,1)) / OFFSET(E745:BP745,0,1)) * SQRT(COUNT(E745:BQ745)-1)</f>
        <v>1.1328477837635198</v>
      </c>
      <c r="BU745" s="12" cm="1">
        <f t="array" ref="BU745">-(MAX(1 - (E745:BQ745 / _xlfn.SCAN(E745, E745:BQ745, _xlfn.LAMBDA(_xlpm.a,_xlpm.b, MAX(_xlpm.a, _xlpm.b))))))</f>
        <v>-0.71111533978735042</v>
      </c>
      <c r="BV745" s="14">
        <f t="shared" ca="1" si="23"/>
        <v>-0.61368894662357465</v>
      </c>
    </row>
    <row r="746" spans="1:74" x14ac:dyDescent="0.45">
      <c r="A746" s="2" t="s">
        <v>1511</v>
      </c>
      <c r="B746" t="s">
        <v>1512</v>
      </c>
      <c r="C746" t="s">
        <v>37</v>
      </c>
      <c r="D746" t="s">
        <v>8</v>
      </c>
      <c r="E746">
        <v>1.1100000000000001</v>
      </c>
      <c r="F746">
        <v>1.02</v>
      </c>
      <c r="G746">
        <v>1.02</v>
      </c>
      <c r="H746">
        <v>1.1299999999999999</v>
      </c>
      <c r="I746">
        <v>1.26</v>
      </c>
      <c r="J746">
        <v>1.27</v>
      </c>
      <c r="K746">
        <v>1.27</v>
      </c>
      <c r="L746">
        <v>1.27</v>
      </c>
      <c r="M746">
        <v>1.27</v>
      </c>
      <c r="N746">
        <v>1.28</v>
      </c>
      <c r="O746">
        <v>1.21</v>
      </c>
      <c r="P746">
        <v>1.17</v>
      </c>
      <c r="Q746">
        <v>1.17</v>
      </c>
      <c r="R746">
        <v>1.17</v>
      </c>
      <c r="S746">
        <v>1.06</v>
      </c>
      <c r="T746">
        <v>1.07</v>
      </c>
      <c r="U746">
        <v>1.2</v>
      </c>
      <c r="V746">
        <v>1.1399999999999999</v>
      </c>
      <c r="W746">
        <v>1.21</v>
      </c>
      <c r="X746">
        <v>1.29</v>
      </c>
      <c r="Y746">
        <v>1.3</v>
      </c>
      <c r="Z746">
        <v>1.24</v>
      </c>
      <c r="AA746">
        <v>1.24</v>
      </c>
      <c r="AB746">
        <v>1.1299999999999999</v>
      </c>
      <c r="AC746">
        <v>1.18</v>
      </c>
      <c r="AD746">
        <v>1.1499999999999999</v>
      </c>
      <c r="AE746">
        <v>1.1299999999999999</v>
      </c>
      <c r="AF746">
        <v>1.1299999999999999</v>
      </c>
      <c r="AG746">
        <v>1.1399999999999999</v>
      </c>
      <c r="AH746">
        <v>1.1399999999999999</v>
      </c>
      <c r="AI746">
        <v>1</v>
      </c>
      <c r="AJ746">
        <v>0.96</v>
      </c>
      <c r="AK746">
        <v>0.98</v>
      </c>
      <c r="AL746">
        <v>1.01</v>
      </c>
      <c r="AM746">
        <v>0.95</v>
      </c>
      <c r="AN746">
        <v>0.92</v>
      </c>
      <c r="AO746">
        <v>0.92</v>
      </c>
      <c r="AP746">
        <v>0.95</v>
      </c>
      <c r="AQ746">
        <v>1.04</v>
      </c>
      <c r="AR746">
        <v>1.19</v>
      </c>
      <c r="AS746">
        <v>1.29</v>
      </c>
      <c r="AT746">
        <v>1.3</v>
      </c>
      <c r="AU746">
        <v>1.21</v>
      </c>
      <c r="AV746">
        <v>1.23</v>
      </c>
      <c r="AW746">
        <v>1.29</v>
      </c>
      <c r="AX746">
        <v>1.36</v>
      </c>
      <c r="AY746">
        <v>1.36</v>
      </c>
      <c r="AZ746">
        <v>1.45</v>
      </c>
      <c r="BA746">
        <v>1.45</v>
      </c>
      <c r="BB746">
        <v>1.46</v>
      </c>
      <c r="BC746">
        <v>1.36</v>
      </c>
      <c r="BD746">
        <v>1.23</v>
      </c>
      <c r="BE746">
        <v>1.26</v>
      </c>
      <c r="BF746">
        <v>1.24</v>
      </c>
      <c r="BG746">
        <v>1.34</v>
      </c>
      <c r="BH746">
        <v>1.35</v>
      </c>
      <c r="BI746">
        <v>1.35</v>
      </c>
      <c r="BJ746">
        <v>1.39</v>
      </c>
      <c r="BK746">
        <v>1.37</v>
      </c>
      <c r="BL746">
        <v>1.42</v>
      </c>
      <c r="BM746">
        <v>1.36</v>
      </c>
      <c r="BN746">
        <v>1.33</v>
      </c>
      <c r="BO746">
        <v>1.28</v>
      </c>
      <c r="BP746">
        <v>1.26</v>
      </c>
      <c r="BQ746">
        <v>1.25</v>
      </c>
      <c r="BR746" s="12">
        <f t="shared" si="22"/>
        <v>0.12612612612612603</v>
      </c>
      <c r="BS746" s="13" cm="1">
        <f t="array" aca="1" ref="BS746" ca="1">_xlfn.PERCENTILE.INC((OFFSET(E746,0,1,1,COLUMNS(E746:BQ746)-1) - E746:BP746) / E746:BP746, 0.05) * SQRT(COUNT(E746:BQ746) - 1)</f>
        <v>-0.7005231037489108</v>
      </c>
      <c r="BT746" s="12" cm="1">
        <f t="array" aca="1" ref="BT746" ca="1">_xlfn.STDEV.P((E746:BP746 - OFFSET(E746:BP746,0,1)) / OFFSET(E746:BP746,0,1)) * SQRT(COUNT(E746:BQ746)-1)</f>
        <v>0.42670458012276546</v>
      </c>
      <c r="BU746" s="12" cm="1">
        <f t="array" ref="BU746">-(MAX(1 - (E746:BQ746 / _xlfn.SCAN(E746, E746:BQ746, _xlfn.LAMBDA(_xlpm.a,_xlpm.b, MAX(_xlpm.a, _xlpm.b))))))</f>
        <v>-0.29230769230769227</v>
      </c>
      <c r="BV746" s="14">
        <f t="shared" ca="1" si="23"/>
        <v>0.30262887285853285</v>
      </c>
    </row>
    <row r="747" spans="1:74" x14ac:dyDescent="0.45">
      <c r="A747" s="2" t="s">
        <v>1513</v>
      </c>
      <c r="B747" t="s">
        <v>1514</v>
      </c>
      <c r="C747" t="s">
        <v>22</v>
      </c>
      <c r="D747" t="s">
        <v>26</v>
      </c>
      <c r="E747">
        <v>128</v>
      </c>
      <c r="F747">
        <v>129</v>
      </c>
      <c r="G747">
        <v>125.6</v>
      </c>
      <c r="H747">
        <v>132.1</v>
      </c>
      <c r="I747">
        <v>145.9</v>
      </c>
      <c r="J747">
        <v>140.30000000000001</v>
      </c>
      <c r="K747">
        <v>145.80000000000001</v>
      </c>
      <c r="L747">
        <v>145.80000000000001</v>
      </c>
      <c r="M747">
        <v>145.80000000000001</v>
      </c>
      <c r="N747">
        <v>141.69999999999999</v>
      </c>
      <c r="O747">
        <v>133</v>
      </c>
      <c r="P747">
        <v>137.5</v>
      </c>
      <c r="Q747">
        <v>141.4</v>
      </c>
      <c r="R747">
        <v>142.69999999999999</v>
      </c>
      <c r="S747">
        <v>133.4</v>
      </c>
      <c r="T747">
        <v>135.1</v>
      </c>
      <c r="U747">
        <v>134.6</v>
      </c>
      <c r="V747">
        <v>134.5</v>
      </c>
      <c r="W747">
        <v>139.5</v>
      </c>
      <c r="X747">
        <v>153.6</v>
      </c>
      <c r="Y747">
        <v>152</v>
      </c>
      <c r="Z747">
        <v>150.5</v>
      </c>
      <c r="AA747">
        <v>150.5</v>
      </c>
      <c r="AB747">
        <v>143.5</v>
      </c>
      <c r="AC747">
        <v>148.30000000000001</v>
      </c>
      <c r="AD747">
        <v>147.80000000000001</v>
      </c>
      <c r="AE747">
        <v>150.1</v>
      </c>
      <c r="AF747">
        <v>149.19999999999999</v>
      </c>
      <c r="AG747">
        <v>143.5</v>
      </c>
      <c r="AH747">
        <v>143</v>
      </c>
      <c r="AI747">
        <v>140.6</v>
      </c>
      <c r="AJ747">
        <v>135.6</v>
      </c>
      <c r="AK747">
        <v>136.80000000000001</v>
      </c>
      <c r="AL747">
        <v>141.5</v>
      </c>
      <c r="AM747">
        <v>140</v>
      </c>
      <c r="AN747">
        <v>140</v>
      </c>
      <c r="AO747">
        <v>140</v>
      </c>
      <c r="AP747">
        <v>139.19999999999999</v>
      </c>
      <c r="AQ747">
        <v>141.1</v>
      </c>
      <c r="AR747">
        <v>144.1</v>
      </c>
      <c r="AS747">
        <v>148.9</v>
      </c>
      <c r="AT747">
        <v>150.6</v>
      </c>
      <c r="AU747">
        <v>148.9</v>
      </c>
      <c r="AV747">
        <v>150</v>
      </c>
      <c r="AW747">
        <v>153.19999999999999</v>
      </c>
      <c r="AX747">
        <v>158.9</v>
      </c>
      <c r="AY747">
        <v>159.9</v>
      </c>
      <c r="AZ747">
        <v>162.5</v>
      </c>
      <c r="BA747">
        <v>163.69999999999999</v>
      </c>
      <c r="BB747">
        <v>158</v>
      </c>
      <c r="BC747">
        <v>155.80000000000001</v>
      </c>
      <c r="BD747">
        <v>143.6</v>
      </c>
      <c r="BE747">
        <v>143</v>
      </c>
      <c r="BF747">
        <v>144.6</v>
      </c>
      <c r="BG747">
        <v>148.19999999999999</v>
      </c>
      <c r="BH747">
        <v>147.19999999999999</v>
      </c>
      <c r="BI747">
        <v>150.19999999999999</v>
      </c>
      <c r="BJ747">
        <v>150.19999999999999</v>
      </c>
      <c r="BK747">
        <v>148.19999999999999</v>
      </c>
      <c r="BL747">
        <v>150.19999999999999</v>
      </c>
      <c r="BM747">
        <v>144.30000000000001</v>
      </c>
      <c r="BN747">
        <v>145.4</v>
      </c>
      <c r="BO747">
        <v>146.69999999999999</v>
      </c>
      <c r="BP747">
        <v>148.80000000000001</v>
      </c>
      <c r="BQ747">
        <v>150.80000000000001</v>
      </c>
      <c r="BR747" s="12">
        <f t="shared" si="22"/>
        <v>0.17812500000000009</v>
      </c>
      <c r="BS747" s="13" cm="1">
        <f t="array" aca="1" ref="BS747" ca="1">_xlfn.PERCENTILE.INC((OFFSET(E747,0,1,1,COLUMNS(E747:BQ747)-1) - E747:BP747) / E747:BP747, 0.05) * SQRT(COUNT(E747:BQ747) - 1)</f>
        <v>-0.36341622023348691</v>
      </c>
      <c r="BT747" s="12" cm="1">
        <f t="array" aca="1" ref="BT747" ca="1">_xlfn.STDEV.P((E747:BP747 - OFFSET(E747:BP747,0,1)) / OFFSET(E747:BP747,0,1)) * SQRT(COUNT(E747:BQ747)-1)</f>
        <v>0.24827145037519593</v>
      </c>
      <c r="BU747" s="12" cm="1">
        <f t="array" ref="BU747">-(MAX(1 - (E747:BQ747 / _xlfn.SCAN(E747, E747:BQ747, _xlfn.LAMBDA(_xlpm.a,_xlpm.b, MAX(_xlpm.a, _xlpm.b))))))</f>
        <v>-0.12645082467929136</v>
      </c>
      <c r="BV747" s="14">
        <f t="shared" ca="1" si="23"/>
        <v>0.729572408451586</v>
      </c>
    </row>
    <row r="748" spans="1:74" x14ac:dyDescent="0.45">
      <c r="A748" s="2" t="s">
        <v>1515</v>
      </c>
      <c r="B748" t="s">
        <v>1516</v>
      </c>
      <c r="C748" t="s">
        <v>54</v>
      </c>
      <c r="D748" t="s">
        <v>29</v>
      </c>
      <c r="E748">
        <v>155</v>
      </c>
      <c r="F748">
        <v>164</v>
      </c>
      <c r="G748">
        <v>160.19999999999999</v>
      </c>
      <c r="H748">
        <v>164</v>
      </c>
      <c r="I748">
        <v>169.6</v>
      </c>
      <c r="J748">
        <v>171</v>
      </c>
      <c r="K748">
        <v>176</v>
      </c>
      <c r="L748">
        <v>176</v>
      </c>
      <c r="M748">
        <v>176</v>
      </c>
      <c r="N748">
        <v>175</v>
      </c>
      <c r="O748">
        <v>168.4</v>
      </c>
      <c r="P748">
        <v>168.2</v>
      </c>
      <c r="Q748">
        <v>181.8</v>
      </c>
      <c r="R748">
        <v>177</v>
      </c>
      <c r="S748">
        <v>171.8</v>
      </c>
      <c r="T748">
        <v>170.8</v>
      </c>
      <c r="U748">
        <v>168.2</v>
      </c>
      <c r="V748">
        <v>166.2</v>
      </c>
      <c r="W748">
        <v>166</v>
      </c>
      <c r="X748">
        <v>166.6</v>
      </c>
      <c r="Y748">
        <v>168.4</v>
      </c>
      <c r="Z748">
        <v>163.4</v>
      </c>
      <c r="AA748">
        <v>161.19999999999999</v>
      </c>
      <c r="AB748">
        <v>161</v>
      </c>
      <c r="AC748">
        <v>160</v>
      </c>
      <c r="AD748">
        <v>160.19999999999999</v>
      </c>
      <c r="AE748">
        <v>156.80000000000001</v>
      </c>
      <c r="AF748">
        <v>156.80000000000001</v>
      </c>
      <c r="AG748">
        <v>155</v>
      </c>
      <c r="AH748">
        <v>160.6</v>
      </c>
      <c r="AI748">
        <v>158.19999999999999</v>
      </c>
      <c r="AJ748">
        <v>146</v>
      </c>
      <c r="AK748">
        <v>144.80000000000001</v>
      </c>
      <c r="AL748">
        <v>149</v>
      </c>
      <c r="AM748">
        <v>149.19999999999999</v>
      </c>
      <c r="AN748">
        <v>156.6</v>
      </c>
      <c r="AO748">
        <v>160.6</v>
      </c>
      <c r="AP748">
        <v>159.19999999999999</v>
      </c>
      <c r="AQ748">
        <v>159.19999999999999</v>
      </c>
      <c r="AR748">
        <v>159</v>
      </c>
      <c r="AS748">
        <v>160</v>
      </c>
      <c r="AT748">
        <v>158</v>
      </c>
      <c r="AU748">
        <v>153.4</v>
      </c>
      <c r="AV748">
        <v>158.6</v>
      </c>
      <c r="AW748">
        <v>153.6</v>
      </c>
      <c r="AX748">
        <v>153.4</v>
      </c>
      <c r="AY748">
        <v>155.6</v>
      </c>
      <c r="AZ748">
        <v>160</v>
      </c>
      <c r="BA748">
        <v>157.80000000000001</v>
      </c>
      <c r="BB748">
        <v>153.80000000000001</v>
      </c>
      <c r="BC748">
        <v>151.6</v>
      </c>
      <c r="BD748">
        <v>149.4</v>
      </c>
      <c r="BE748">
        <v>149.19999999999999</v>
      </c>
      <c r="BF748">
        <v>155</v>
      </c>
      <c r="BG748">
        <v>154.80000000000001</v>
      </c>
      <c r="BH748">
        <v>161</v>
      </c>
      <c r="BI748">
        <v>164.4</v>
      </c>
      <c r="BJ748">
        <v>161.19999999999999</v>
      </c>
      <c r="BK748">
        <v>174.8</v>
      </c>
      <c r="BL748">
        <v>190.8</v>
      </c>
      <c r="BM748">
        <v>181.8</v>
      </c>
      <c r="BN748">
        <v>185</v>
      </c>
      <c r="BO748">
        <v>185</v>
      </c>
      <c r="BP748">
        <v>183</v>
      </c>
      <c r="BQ748">
        <v>177.4</v>
      </c>
      <c r="BR748" s="12">
        <f t="shared" si="22"/>
        <v>0.14451612903225811</v>
      </c>
      <c r="BS748" s="13" cm="1">
        <f t="array" aca="1" ref="BS748" ca="1">_xlfn.PERCENTILE.INC((OFFSET(E748,0,1,1,COLUMNS(E748:BQ748)-1) - E748:BP748) / E748:BP748, 0.05) * SQRT(COUNT(E748:BQ748) - 1)</f>
        <v>-0.25109709962168975</v>
      </c>
      <c r="BT748" s="12" cm="1">
        <f t="array" aca="1" ref="BT748" ca="1">_xlfn.STDEV.P((E748:BP748 - OFFSET(E748:BP748,0,1)) / OFFSET(E748:BP748,0,1)) * SQRT(COUNT(E748:BQ748)-1)</f>
        <v>0.23538559315549648</v>
      </c>
      <c r="BU748" s="12" cm="1">
        <f t="array" ref="BU748">-(MAX(1 - (E748:BQ748 / _xlfn.SCAN(E748, E748:BQ748, _xlfn.LAMBDA(_xlpm.a,_xlpm.b, MAX(_xlpm.a, _xlpm.b))))))</f>
        <v>-0.20352035203520347</v>
      </c>
      <c r="BV748" s="14">
        <f t="shared" ca="1" si="23"/>
        <v>0.62672964413248466</v>
      </c>
    </row>
    <row r="749" spans="1:74" x14ac:dyDescent="0.45">
      <c r="A749" s="2" t="s">
        <v>1517</v>
      </c>
      <c r="B749" t="s">
        <v>1518</v>
      </c>
      <c r="C749" t="s">
        <v>37</v>
      </c>
      <c r="D749" t="s">
        <v>8</v>
      </c>
      <c r="E749">
        <v>4.9720000000000004</v>
      </c>
      <c r="F749">
        <v>4.9044999999999996</v>
      </c>
      <c r="G749">
        <v>4.88</v>
      </c>
      <c r="H749">
        <v>5.0039999999999996</v>
      </c>
      <c r="I749">
        <v>5.2759999999999998</v>
      </c>
      <c r="J749">
        <v>5.1790000000000003</v>
      </c>
      <c r="K749">
        <v>5.2030000000000003</v>
      </c>
      <c r="L749">
        <v>5.2030000000000003</v>
      </c>
      <c r="M749">
        <v>5.2030000000000003</v>
      </c>
      <c r="N749">
        <v>5.3159999999999998</v>
      </c>
      <c r="O749">
        <v>5.0030000000000001</v>
      </c>
      <c r="P749">
        <v>4.8310000000000004</v>
      </c>
      <c r="Q749">
        <v>5.0960000000000001</v>
      </c>
      <c r="R749">
        <v>5.093</v>
      </c>
      <c r="S749">
        <v>4.8470000000000004</v>
      </c>
      <c r="T749">
        <v>5.0170000000000003</v>
      </c>
      <c r="U749">
        <v>5.2060000000000004</v>
      </c>
      <c r="V749">
        <v>5.0810000000000004</v>
      </c>
      <c r="W749">
        <v>5.16</v>
      </c>
      <c r="X749">
        <v>5.5019999999999998</v>
      </c>
      <c r="Y749">
        <v>5.99</v>
      </c>
      <c r="Z749">
        <v>5.8470000000000004</v>
      </c>
      <c r="AA749">
        <v>5.8470000000000004</v>
      </c>
      <c r="AB749">
        <v>5.4580000000000002</v>
      </c>
      <c r="AC749">
        <v>5.6219999999999999</v>
      </c>
      <c r="AD749">
        <v>5.5039999999999996</v>
      </c>
      <c r="AE749">
        <v>5.6079999999999997</v>
      </c>
      <c r="AF749">
        <v>5.6230000000000002</v>
      </c>
      <c r="AG749">
        <v>5.5309999999999997</v>
      </c>
      <c r="AH749">
        <v>5.5949999999999998</v>
      </c>
      <c r="AI749">
        <v>5.327</v>
      </c>
      <c r="AJ749">
        <v>5.21</v>
      </c>
      <c r="AK749">
        <v>5.1959999999999997</v>
      </c>
      <c r="AL749">
        <v>5.5309999999999997</v>
      </c>
      <c r="AM749">
        <v>5.5259999999999998</v>
      </c>
      <c r="AN749">
        <v>5.6239999999999997</v>
      </c>
      <c r="AO749">
        <v>5.6239999999999997</v>
      </c>
      <c r="AP749">
        <v>5.516</v>
      </c>
      <c r="AQ749">
        <v>5.5880000000000001</v>
      </c>
      <c r="AR749">
        <v>5.88</v>
      </c>
      <c r="AS749">
        <v>6.1360000000000001</v>
      </c>
      <c r="AT749">
        <v>6.2119999999999997</v>
      </c>
      <c r="AU749">
        <v>6.0810000000000004</v>
      </c>
      <c r="AV749">
        <v>6.218</v>
      </c>
      <c r="AW749">
        <v>6.4180000000000001</v>
      </c>
      <c r="AX749">
        <v>6.6920000000000002</v>
      </c>
      <c r="AY749">
        <v>6.702</v>
      </c>
      <c r="AZ749">
        <v>6.8250000000000002</v>
      </c>
      <c r="BA749">
        <v>6.9560000000000004</v>
      </c>
      <c r="BB749">
        <v>6.8419999999999996</v>
      </c>
      <c r="BC749">
        <v>6.8120000000000003</v>
      </c>
      <c r="BD749">
        <v>6.4119999999999999</v>
      </c>
      <c r="BE749">
        <v>6.4420000000000002</v>
      </c>
      <c r="BF749">
        <v>6.3220000000000001</v>
      </c>
      <c r="BG749">
        <v>6.4909999999999997</v>
      </c>
      <c r="BH749">
        <v>6.423</v>
      </c>
      <c r="BI749">
        <v>6.3209999999999997</v>
      </c>
      <c r="BJ749">
        <v>6.3209999999999997</v>
      </c>
      <c r="BK749">
        <v>6.234</v>
      </c>
      <c r="BL749">
        <v>6.4160000000000004</v>
      </c>
      <c r="BM749">
        <v>6.1840000000000002</v>
      </c>
      <c r="BN749">
        <v>6.2690000000000001</v>
      </c>
      <c r="BO749">
        <v>6.085</v>
      </c>
      <c r="BP749">
        <v>6.2210000000000001</v>
      </c>
      <c r="BQ749">
        <v>6.1479999999999997</v>
      </c>
      <c r="BR749" s="12">
        <f t="shared" si="22"/>
        <v>0.236524537409493</v>
      </c>
      <c r="BS749" s="13" cm="1">
        <f t="array" aca="1" ref="BS749" ca="1">_xlfn.PERCENTILE.INC((OFFSET(E749,0,1,1,COLUMNS(E749:BQ749)-1) - E749:BP749) / E749:BP749, 0.05) * SQRT(COUNT(E749:BQ749) - 1)</f>
        <v>-0.38593070760529685</v>
      </c>
      <c r="BT749" s="12" cm="1">
        <f t="array" aca="1" ref="BT749" ca="1">_xlfn.STDEV.P((E749:BP749 - OFFSET(E749:BP749,0,1)) / OFFSET(E749:BP749,0,1)) * SQRT(COUNT(E749:BQ749)-1)</f>
        <v>0.24851467410347866</v>
      </c>
      <c r="BU749" s="12" cm="1">
        <f t="array" ref="BU749">-(MAX(1 - (E749:BQ749 / _xlfn.SCAN(E749, E749:BQ749, _xlfn.LAMBDA(_xlpm.a,_xlpm.b, MAX(_xlpm.a, _xlpm.b))))))</f>
        <v>-0.13255425709515867</v>
      </c>
      <c r="BV749" s="14">
        <f t="shared" ca="1" si="23"/>
        <v>0.9638526910879911</v>
      </c>
    </row>
    <row r="750" spans="1:74" x14ac:dyDescent="0.45">
      <c r="A750" s="2" t="s">
        <v>1519</v>
      </c>
      <c r="B750" t="s">
        <v>1520</v>
      </c>
      <c r="C750" t="s">
        <v>111</v>
      </c>
      <c r="D750" t="s">
        <v>8</v>
      </c>
      <c r="E750">
        <v>6.218</v>
      </c>
      <c r="F750">
        <v>6.2089999999999996</v>
      </c>
      <c r="G750">
        <v>6.45</v>
      </c>
      <c r="H750">
        <v>6.4720000000000004</v>
      </c>
      <c r="I750">
        <v>6.7690000000000001</v>
      </c>
      <c r="J750">
        <v>6.9480000000000004</v>
      </c>
      <c r="K750">
        <v>7.1280000000000001</v>
      </c>
      <c r="L750">
        <v>7.1280000000000001</v>
      </c>
      <c r="M750">
        <v>7.1280000000000001</v>
      </c>
      <c r="N750">
        <v>6.9880000000000004</v>
      </c>
      <c r="O750">
        <v>6.59</v>
      </c>
      <c r="P750">
        <v>6.4720000000000004</v>
      </c>
      <c r="Q750">
        <v>6.5460000000000003</v>
      </c>
      <c r="R750">
        <v>6.6769999999999996</v>
      </c>
      <c r="S750">
        <v>6.24</v>
      </c>
      <c r="T750">
        <v>6.3540000000000001</v>
      </c>
      <c r="U750">
        <v>6.2839999999999998</v>
      </c>
      <c r="V750">
        <v>6.1</v>
      </c>
      <c r="W750">
        <v>6.3620000000000001</v>
      </c>
      <c r="X750">
        <v>6.4459999999999997</v>
      </c>
      <c r="Y750">
        <v>6.5810000000000004</v>
      </c>
      <c r="Z750">
        <v>6.4669999999999996</v>
      </c>
      <c r="AA750">
        <v>6.4669999999999996</v>
      </c>
      <c r="AB750">
        <v>6.4850000000000003</v>
      </c>
      <c r="AC750">
        <v>6.7249999999999996</v>
      </c>
      <c r="AD750">
        <v>6.6769999999999996</v>
      </c>
      <c r="AE750">
        <v>6.52</v>
      </c>
      <c r="AF750">
        <v>6.6340000000000003</v>
      </c>
      <c r="AG750">
        <v>6.5590000000000002</v>
      </c>
      <c r="AH750">
        <v>6.1310000000000002</v>
      </c>
      <c r="AI750">
        <v>6.1829999999999998</v>
      </c>
      <c r="AJ750">
        <v>6.1660000000000004</v>
      </c>
      <c r="AK750">
        <v>6.218</v>
      </c>
      <c r="AL750">
        <v>6.3760000000000003</v>
      </c>
      <c r="AM750">
        <v>6.3140000000000001</v>
      </c>
      <c r="AN750">
        <v>6.4720000000000004</v>
      </c>
      <c r="AO750">
        <v>6.3410000000000002</v>
      </c>
      <c r="AP750">
        <v>6.3579999999999997</v>
      </c>
      <c r="AQ750">
        <v>6.585</v>
      </c>
      <c r="AR750">
        <v>6.6340000000000003</v>
      </c>
      <c r="AS750">
        <v>7.3730000000000002</v>
      </c>
      <c r="AT750">
        <v>7.5209999999999999</v>
      </c>
      <c r="AU750">
        <v>7.6</v>
      </c>
      <c r="AV750">
        <v>7.6</v>
      </c>
      <c r="AW750">
        <v>8.0150000000000006</v>
      </c>
      <c r="AX750">
        <v>8.4350000000000005</v>
      </c>
      <c r="AY750">
        <v>8.5359999999999996</v>
      </c>
      <c r="AZ750">
        <v>8.9990000000000006</v>
      </c>
      <c r="BA750">
        <v>8.9120000000000008</v>
      </c>
      <c r="BB750">
        <v>8.7059999999999995</v>
      </c>
      <c r="BC750">
        <v>8.7460000000000004</v>
      </c>
      <c r="BD750">
        <v>8.2690000000000001</v>
      </c>
      <c r="BE750">
        <v>8.0239999999999991</v>
      </c>
      <c r="BF750">
        <v>8.0419999999999998</v>
      </c>
      <c r="BG750">
        <v>8.4179999999999993</v>
      </c>
      <c r="BH750">
        <v>8.4309999999999992</v>
      </c>
      <c r="BI750">
        <v>8.1329999999999991</v>
      </c>
      <c r="BJ750">
        <v>8.1549999999999994</v>
      </c>
      <c r="BK750">
        <v>8.0459999999999994</v>
      </c>
      <c r="BL750">
        <v>8.1289999999999996</v>
      </c>
      <c r="BM750">
        <v>7.8970000000000002</v>
      </c>
      <c r="BN750">
        <v>7.6390000000000002</v>
      </c>
      <c r="BO750">
        <v>7.5039999999999996</v>
      </c>
      <c r="BP750">
        <v>7.67</v>
      </c>
      <c r="BQ750">
        <v>7.7009999999999996</v>
      </c>
      <c r="BR750" s="12">
        <f t="shared" si="22"/>
        <v>0.23850112576391116</v>
      </c>
      <c r="BS750" s="13" cm="1">
        <f t="array" aca="1" ref="BS750" ca="1">_xlfn.PERCENTILE.INC((OFFSET(E750,0,1,1,COLUMNS(E750:BQ750)-1) - E750:BP750) / E750:BP750, 0.05) * SQRT(COUNT(E750:BQ750) - 1)</f>
        <v>-0.41328157931417459</v>
      </c>
      <c r="BT750" s="12" cm="1">
        <f t="array" aca="1" ref="BT750" ca="1">_xlfn.STDEV.P((E750:BP750 - OFFSET(E750:BP750,0,1)) / OFFSET(E750:BP750,0,1)) * SQRT(COUNT(E750:BQ750)-1)</f>
        <v>0.24099307650414323</v>
      </c>
      <c r="BU750" s="12" cm="1">
        <f t="array" ref="BU750">-(MAX(1 - (E750:BQ750 / _xlfn.SCAN(E750, E750:BQ750, _xlfn.LAMBDA(_xlpm.a,_xlpm.b, MAX(_xlpm.a, _xlpm.b))))))</f>
        <v>-0.16612956995221706</v>
      </c>
      <c r="BV750" s="14">
        <f t="shared" ca="1" si="23"/>
        <v>1.0021371952557281</v>
      </c>
    </row>
    <row r="751" spans="1:74" x14ac:dyDescent="0.45">
      <c r="A751" s="2" t="s">
        <v>1521</v>
      </c>
      <c r="B751" t="s">
        <v>1522</v>
      </c>
      <c r="C751" t="s">
        <v>54</v>
      </c>
      <c r="D751" t="s">
        <v>8</v>
      </c>
      <c r="E751">
        <v>43.2</v>
      </c>
      <c r="F751">
        <v>43.94</v>
      </c>
      <c r="G751">
        <v>45.18</v>
      </c>
      <c r="H751">
        <v>49.06</v>
      </c>
      <c r="I751">
        <v>50.15</v>
      </c>
      <c r="J751">
        <v>51.85</v>
      </c>
      <c r="K751">
        <v>54.5</v>
      </c>
      <c r="L751">
        <v>54.5</v>
      </c>
      <c r="M751">
        <v>54.5</v>
      </c>
      <c r="N751">
        <v>56.7</v>
      </c>
      <c r="O751">
        <v>54.4</v>
      </c>
      <c r="P751">
        <v>55.2</v>
      </c>
      <c r="Q751">
        <v>56.85</v>
      </c>
      <c r="R751">
        <v>58.3</v>
      </c>
      <c r="S751">
        <v>55.8</v>
      </c>
      <c r="T751">
        <v>56.5</v>
      </c>
      <c r="U751">
        <v>55.2</v>
      </c>
      <c r="V751">
        <v>52.7</v>
      </c>
      <c r="W751">
        <v>54.7</v>
      </c>
      <c r="X751">
        <v>54.05</v>
      </c>
      <c r="Y751">
        <v>56.1</v>
      </c>
      <c r="Z751">
        <v>57.5</v>
      </c>
      <c r="AA751">
        <v>57.5</v>
      </c>
      <c r="AB751">
        <v>57.7</v>
      </c>
      <c r="AC751">
        <v>59.4</v>
      </c>
      <c r="AD751">
        <v>60.5</v>
      </c>
      <c r="AE751">
        <v>63</v>
      </c>
      <c r="AF751">
        <v>63.9</v>
      </c>
      <c r="AG751">
        <v>63.3</v>
      </c>
      <c r="AH751">
        <v>63.3</v>
      </c>
      <c r="AI751">
        <v>63.75</v>
      </c>
      <c r="AJ751">
        <v>61.05</v>
      </c>
      <c r="AK751">
        <v>61.6</v>
      </c>
      <c r="AL751">
        <v>64</v>
      </c>
      <c r="AM751">
        <v>65.3</v>
      </c>
      <c r="AN751">
        <v>65.8</v>
      </c>
      <c r="AO751">
        <v>65.099999999999994</v>
      </c>
      <c r="AP751">
        <v>66.2</v>
      </c>
      <c r="AQ751">
        <v>67</v>
      </c>
      <c r="AR751">
        <v>66.95</v>
      </c>
      <c r="AS751">
        <v>64.150000000000006</v>
      </c>
      <c r="AT751">
        <v>69.2</v>
      </c>
      <c r="AU751">
        <v>70.900000000000006</v>
      </c>
      <c r="AV751">
        <v>70.900000000000006</v>
      </c>
      <c r="AW751">
        <v>70.3</v>
      </c>
      <c r="AX751">
        <v>70.400000000000006</v>
      </c>
      <c r="AY751">
        <v>67.599999999999994</v>
      </c>
      <c r="AZ751">
        <v>65.900000000000006</v>
      </c>
      <c r="BA751">
        <v>62.55</v>
      </c>
      <c r="BB751">
        <v>61.6</v>
      </c>
      <c r="BC751">
        <v>61.25</v>
      </c>
      <c r="BD751">
        <v>60.5</v>
      </c>
      <c r="BE751">
        <v>59.95</v>
      </c>
      <c r="BF751">
        <v>60.1</v>
      </c>
      <c r="BG751">
        <v>61.5</v>
      </c>
      <c r="BH751">
        <v>62.15</v>
      </c>
      <c r="BI751">
        <v>61.2</v>
      </c>
      <c r="BJ751">
        <v>62.9</v>
      </c>
      <c r="BK751">
        <v>61.5</v>
      </c>
      <c r="BL751">
        <v>61.75</v>
      </c>
      <c r="BM751">
        <v>60.3</v>
      </c>
      <c r="BN751">
        <v>60.8</v>
      </c>
      <c r="BO751">
        <v>61.5</v>
      </c>
      <c r="BP751">
        <v>59.15</v>
      </c>
      <c r="BQ751">
        <v>61.2</v>
      </c>
      <c r="BR751" s="12">
        <f t="shared" si="22"/>
        <v>0.41666666666666663</v>
      </c>
      <c r="BS751" s="13" cm="1">
        <f t="array" aca="1" ref="BS751" ca="1">_xlfn.PERCENTILE.INC((OFFSET(E751,0,1,1,COLUMNS(E751:BQ751)-1) - E751:BP751) / E751:BP751, 0.05) * SQRT(COUNT(E751:BQ751) - 1)</f>
        <v>-0.33818670649738636</v>
      </c>
      <c r="BT751" s="12" cm="1">
        <f t="array" aca="1" ref="BT751" ca="1">_xlfn.STDEV.P((E751:BP751 - OFFSET(E751:BP751,0,1)) / OFFSET(E751:BP751,0,1)) * SQRT(COUNT(E751:BQ751)-1)</f>
        <v>0.22288604339685758</v>
      </c>
      <c r="BU751" s="12" cm="1">
        <f t="array" ref="BU751">-(MAX(1 - (E751:BQ751 / _xlfn.SCAN(E751, E751:BQ751, _xlfn.LAMBDA(_xlpm.a,_xlpm.b, MAX(_xlpm.a, _xlpm.b))))))</f>
        <v>-0.16572637517630473</v>
      </c>
      <c r="BV751" s="14">
        <f t="shared" ca="1" si="23"/>
        <v>1.882906889416224</v>
      </c>
    </row>
    <row r="752" spans="1:74" x14ac:dyDescent="0.45">
      <c r="A752" s="2" t="s">
        <v>1523</v>
      </c>
      <c r="B752" t="s">
        <v>1524</v>
      </c>
      <c r="C752" t="s">
        <v>25</v>
      </c>
      <c r="D752" t="s">
        <v>34</v>
      </c>
      <c r="E752">
        <v>99.84</v>
      </c>
      <c r="F752">
        <v>101.08</v>
      </c>
      <c r="G752">
        <v>102.36</v>
      </c>
      <c r="H752">
        <v>103.96</v>
      </c>
      <c r="I752">
        <v>103.9</v>
      </c>
      <c r="J752">
        <v>104.2</v>
      </c>
      <c r="K752">
        <v>102.22</v>
      </c>
      <c r="L752">
        <v>102.22</v>
      </c>
      <c r="M752">
        <v>102.22</v>
      </c>
      <c r="N752">
        <v>103.46</v>
      </c>
      <c r="O752">
        <v>103.28</v>
      </c>
      <c r="P752">
        <v>104.58</v>
      </c>
      <c r="Q752">
        <v>106.04</v>
      </c>
      <c r="R752">
        <v>108.36</v>
      </c>
      <c r="S752">
        <v>104.7</v>
      </c>
      <c r="T752">
        <v>106.2</v>
      </c>
      <c r="U752">
        <v>104.7</v>
      </c>
      <c r="V752">
        <v>106.56</v>
      </c>
      <c r="W752">
        <v>104.2</v>
      </c>
      <c r="X752">
        <v>104.1</v>
      </c>
      <c r="Y752">
        <v>102.98</v>
      </c>
      <c r="Z752">
        <v>101.9</v>
      </c>
      <c r="AA752">
        <v>101.9</v>
      </c>
      <c r="AB752">
        <v>99.81</v>
      </c>
      <c r="AC752">
        <v>101.82</v>
      </c>
      <c r="AD752">
        <v>102.78</v>
      </c>
      <c r="AE752">
        <v>103.78</v>
      </c>
      <c r="AF752">
        <v>105</v>
      </c>
      <c r="AG752">
        <v>105.58</v>
      </c>
      <c r="AH752">
        <v>106.18</v>
      </c>
      <c r="AI752">
        <v>105.36</v>
      </c>
      <c r="AJ752">
        <v>103.14</v>
      </c>
      <c r="AK752">
        <v>103.88</v>
      </c>
      <c r="AL752">
        <v>105.08</v>
      </c>
      <c r="AM752">
        <v>105.44</v>
      </c>
      <c r="AN752">
        <v>104.92</v>
      </c>
      <c r="AO752">
        <v>104.92</v>
      </c>
      <c r="AP752">
        <v>102.96</v>
      </c>
      <c r="AQ752">
        <v>103.82</v>
      </c>
      <c r="AR752">
        <v>102.58</v>
      </c>
      <c r="AS752">
        <v>101.32</v>
      </c>
      <c r="AT752">
        <v>102.84</v>
      </c>
      <c r="AU752">
        <v>103.86</v>
      </c>
      <c r="AV752">
        <v>103.86</v>
      </c>
      <c r="AW752">
        <v>102.92</v>
      </c>
      <c r="AX752">
        <v>103.86</v>
      </c>
      <c r="AY752">
        <v>102.76</v>
      </c>
      <c r="AZ752">
        <v>102.6</v>
      </c>
      <c r="BA752">
        <v>103.54</v>
      </c>
      <c r="BB752">
        <v>105.36</v>
      </c>
      <c r="BC752">
        <v>105.26</v>
      </c>
      <c r="BD752">
        <v>103.5</v>
      </c>
      <c r="BE752">
        <v>102.8</v>
      </c>
      <c r="BF752">
        <v>103.14</v>
      </c>
      <c r="BG752">
        <v>104.62</v>
      </c>
      <c r="BH752">
        <v>107.92</v>
      </c>
      <c r="BI752">
        <v>106.84</v>
      </c>
      <c r="BJ752">
        <v>107.5</v>
      </c>
      <c r="BK752">
        <v>106.58</v>
      </c>
      <c r="BL752">
        <v>106.5</v>
      </c>
      <c r="BM752">
        <v>104.78</v>
      </c>
      <c r="BN752">
        <v>105.24</v>
      </c>
      <c r="BO752">
        <v>105.04</v>
      </c>
      <c r="BP752">
        <v>104.92</v>
      </c>
      <c r="BQ752">
        <v>104.74</v>
      </c>
      <c r="BR752" s="12">
        <f t="shared" si="22"/>
        <v>4.9078525641025557E-2</v>
      </c>
      <c r="BS752" s="13" cm="1">
        <f t="array" aca="1" ref="BS752" ca="1">_xlfn.PERCENTILE.INC((OFFSET(E752,0,1,1,COLUMNS(E752:BQ752)-1) - E752:BP752) / E752:BP752, 0.05) * SQRT(COUNT(E752:BQ752) - 1)</f>
        <v>-0.16227237195775493</v>
      </c>
      <c r="BT752" s="12" cm="1">
        <f t="array" aca="1" ref="BT752" ca="1">_xlfn.STDEV.P((E752:BP752 - OFFSET(E752:BP752,0,1)) / OFFSET(E752:BP752,0,1)) * SQRT(COUNT(E752:BQ752)-1)</f>
        <v>0.10086783529207946</v>
      </c>
      <c r="BU752" s="12" cm="1">
        <f t="array" ref="BU752">-(MAX(1 - (E752:BQ752 / _xlfn.SCAN(E752, E752:BQ752, _xlfn.LAMBDA(_xlpm.a,_xlpm.b, MAX(_xlpm.a, _xlpm.b))))))</f>
        <v>-7.8903654485049768E-2</v>
      </c>
      <c r="BV752" s="14">
        <f t="shared" ca="1" si="23"/>
        <v>0.51637398076605223</v>
      </c>
    </row>
    <row r="753" spans="1:74" x14ac:dyDescent="0.45">
      <c r="A753" s="2" t="s">
        <v>1525</v>
      </c>
      <c r="B753" t="s">
        <v>1526</v>
      </c>
      <c r="C753" t="s">
        <v>111</v>
      </c>
      <c r="D753" t="s">
        <v>8</v>
      </c>
      <c r="E753">
        <v>29.11</v>
      </c>
      <c r="F753">
        <v>28.76</v>
      </c>
      <c r="G753">
        <v>28</v>
      </c>
      <c r="H753">
        <v>28.47</v>
      </c>
      <c r="I753">
        <v>29.17</v>
      </c>
      <c r="J753">
        <v>29.14</v>
      </c>
      <c r="K753">
        <v>29.12</v>
      </c>
      <c r="L753">
        <v>29.12</v>
      </c>
      <c r="M753">
        <v>29.12</v>
      </c>
      <c r="N753">
        <v>29.99</v>
      </c>
      <c r="O753">
        <v>28.7</v>
      </c>
      <c r="P753">
        <v>28.25</v>
      </c>
      <c r="Q753">
        <v>29.27</v>
      </c>
      <c r="R753">
        <v>29.15</v>
      </c>
      <c r="S753">
        <v>27.19</v>
      </c>
      <c r="T753">
        <v>29.65</v>
      </c>
      <c r="U753">
        <v>29.45</v>
      </c>
      <c r="V753">
        <v>29.61</v>
      </c>
      <c r="W753">
        <v>28.93</v>
      </c>
      <c r="X753">
        <v>30.46</v>
      </c>
      <c r="Y753">
        <v>31.79</v>
      </c>
      <c r="Z753">
        <v>32.33</v>
      </c>
      <c r="AA753">
        <v>32.33</v>
      </c>
      <c r="AB753">
        <v>30.32</v>
      </c>
      <c r="AC753">
        <v>31.04</v>
      </c>
      <c r="AD753">
        <v>29.52</v>
      </c>
      <c r="AE753">
        <v>30.98</v>
      </c>
      <c r="AF753">
        <v>31.28</v>
      </c>
      <c r="AG753">
        <v>31.97</v>
      </c>
      <c r="AH753">
        <v>32.36</v>
      </c>
      <c r="AI753">
        <v>31.87</v>
      </c>
      <c r="AJ753">
        <v>31.2</v>
      </c>
      <c r="AK753">
        <v>30.71</v>
      </c>
      <c r="AL753">
        <v>33.020000000000003</v>
      </c>
      <c r="AM753">
        <v>33.090000000000003</v>
      </c>
      <c r="AN753">
        <v>34.72</v>
      </c>
      <c r="AO753">
        <v>34.72</v>
      </c>
      <c r="AP753">
        <v>34.79</v>
      </c>
      <c r="AQ753">
        <v>34.86</v>
      </c>
      <c r="AR753">
        <v>35.86</v>
      </c>
      <c r="AS753">
        <v>36.450000000000003</v>
      </c>
      <c r="AT753">
        <v>36.700000000000003</v>
      </c>
      <c r="AU753">
        <v>36.32</v>
      </c>
      <c r="AV753">
        <v>35.86</v>
      </c>
      <c r="AW753">
        <v>35.14</v>
      </c>
      <c r="AX753">
        <v>34.950000000000003</v>
      </c>
      <c r="AY753">
        <v>35.93</v>
      </c>
      <c r="AZ753">
        <v>36.82</v>
      </c>
      <c r="BA753">
        <v>35.85</v>
      </c>
      <c r="BB753">
        <v>36.31</v>
      </c>
      <c r="BC753">
        <v>35.979999999999997</v>
      </c>
      <c r="BD753">
        <v>34.729999999999997</v>
      </c>
      <c r="BE753">
        <v>34.909999999999997</v>
      </c>
      <c r="BF753">
        <v>34.51</v>
      </c>
      <c r="BG753">
        <v>35.33</v>
      </c>
      <c r="BH753">
        <v>34.770000000000003</v>
      </c>
      <c r="BI753">
        <v>35.43</v>
      </c>
      <c r="BJ753">
        <v>35.43</v>
      </c>
      <c r="BK753">
        <v>35.340000000000003</v>
      </c>
      <c r="BL753">
        <v>35.840000000000003</v>
      </c>
      <c r="BM753">
        <v>35.11</v>
      </c>
      <c r="BN753">
        <v>35.29</v>
      </c>
      <c r="BO753">
        <v>35.03</v>
      </c>
      <c r="BP753">
        <v>35.07</v>
      </c>
      <c r="BQ753">
        <v>34.81</v>
      </c>
      <c r="BR753" s="12">
        <f t="shared" si="22"/>
        <v>0.19580900034352466</v>
      </c>
      <c r="BS753" s="13" cm="1">
        <f t="array" aca="1" ref="BS753" ca="1">_xlfn.PERCENTILE.INC((OFFSET(E753,0,1,1,COLUMNS(E753:BQ753)-1) - E753:BP753) / E753:BP753, 0.05) * SQRT(COUNT(E753:BQ753) - 1)</f>
        <v>-0.33418732684843416</v>
      </c>
      <c r="BT753" s="12" cm="1">
        <f t="array" aca="1" ref="BT753" ca="1">_xlfn.STDEV.P((E753:BP753 - OFFSET(E753:BP753,0,1)) / OFFSET(E753:BP753,0,1)) * SQRT(COUNT(E753:BQ753)-1)</f>
        <v>0.22142695852562461</v>
      </c>
      <c r="BU753" s="12" cm="1">
        <f t="array" ref="BU753">-(MAX(1 - (E753:BQ753 / _xlfn.SCAN(E753, E753:BQ753, _xlfn.LAMBDA(_xlpm.a,_xlpm.b, MAX(_xlpm.a, _xlpm.b))))))</f>
        <v>-9.3364454818272713E-2</v>
      </c>
      <c r="BV753" s="14">
        <f t="shared" ca="1" si="23"/>
        <v>0.89788525149487031</v>
      </c>
    </row>
    <row r="754" spans="1:74" x14ac:dyDescent="0.45">
      <c r="A754" s="2" t="s">
        <v>1527</v>
      </c>
      <c r="B754" t="s">
        <v>1528</v>
      </c>
      <c r="C754" t="s">
        <v>19</v>
      </c>
      <c r="D754" t="s">
        <v>26</v>
      </c>
      <c r="E754">
        <v>12.87</v>
      </c>
      <c r="F754">
        <v>13</v>
      </c>
      <c r="G754">
        <v>12.78</v>
      </c>
      <c r="H754">
        <v>13.5</v>
      </c>
      <c r="I754">
        <v>14.05</v>
      </c>
      <c r="J754">
        <v>13.9</v>
      </c>
      <c r="K754">
        <v>15.65</v>
      </c>
      <c r="L754">
        <v>15.65</v>
      </c>
      <c r="M754">
        <v>15.65</v>
      </c>
      <c r="N754">
        <v>16.100000000000001</v>
      </c>
      <c r="O754">
        <v>14.8</v>
      </c>
      <c r="P754">
        <v>13.78</v>
      </c>
      <c r="Q754">
        <v>15.18</v>
      </c>
      <c r="R754">
        <v>15.75</v>
      </c>
      <c r="S754">
        <v>15</v>
      </c>
      <c r="T754">
        <v>13.87</v>
      </c>
      <c r="U754">
        <v>13.67</v>
      </c>
      <c r="V754">
        <v>13.2</v>
      </c>
      <c r="W754">
        <v>13.53</v>
      </c>
      <c r="X754">
        <v>13.93</v>
      </c>
      <c r="Y754">
        <v>14.35</v>
      </c>
      <c r="Z754">
        <v>14.95</v>
      </c>
      <c r="AA754">
        <v>14.95</v>
      </c>
      <c r="AB754">
        <v>13.57</v>
      </c>
      <c r="AC754">
        <v>13.78</v>
      </c>
      <c r="AD754">
        <v>13.8</v>
      </c>
      <c r="AE754">
        <v>14.3</v>
      </c>
      <c r="AF754">
        <v>14.7</v>
      </c>
      <c r="AG754">
        <v>14.13</v>
      </c>
      <c r="AH754">
        <v>14.6</v>
      </c>
      <c r="AI754">
        <v>13.47</v>
      </c>
      <c r="AJ754">
        <v>12.9</v>
      </c>
      <c r="AK754">
        <v>12.05</v>
      </c>
      <c r="AL754">
        <v>13.45</v>
      </c>
      <c r="AM754">
        <v>13.15</v>
      </c>
      <c r="AN754">
        <v>13.05</v>
      </c>
      <c r="AO754">
        <v>13.05</v>
      </c>
      <c r="AP754">
        <v>13.18</v>
      </c>
      <c r="AQ754">
        <v>13.35</v>
      </c>
      <c r="AR754">
        <v>13.62</v>
      </c>
      <c r="AS754">
        <v>15</v>
      </c>
      <c r="AT754">
        <v>15.5</v>
      </c>
      <c r="AU754">
        <v>14.3</v>
      </c>
      <c r="AV754">
        <v>15.1</v>
      </c>
      <c r="AW754">
        <v>16.350000000000001</v>
      </c>
      <c r="AX754">
        <v>18</v>
      </c>
      <c r="AY754">
        <v>17.95</v>
      </c>
      <c r="AZ754">
        <v>18.8</v>
      </c>
      <c r="BA754">
        <v>18.7</v>
      </c>
      <c r="BB754">
        <v>18.05</v>
      </c>
      <c r="BC754">
        <v>17.399999999999999</v>
      </c>
      <c r="BD754">
        <v>16.2</v>
      </c>
      <c r="BE754">
        <v>16.57</v>
      </c>
      <c r="BF754">
        <v>16.75</v>
      </c>
      <c r="BG754">
        <v>16.850000000000001</v>
      </c>
      <c r="BH754">
        <v>16.600000000000001</v>
      </c>
      <c r="BI754">
        <v>16.47</v>
      </c>
      <c r="BJ754">
        <v>16.47</v>
      </c>
      <c r="BK754">
        <v>16.100000000000001</v>
      </c>
      <c r="BL754">
        <v>16.5</v>
      </c>
      <c r="BM754">
        <v>15.82</v>
      </c>
      <c r="BN754">
        <v>15.72</v>
      </c>
      <c r="BO754">
        <v>15.1</v>
      </c>
      <c r="BP754">
        <v>15.53</v>
      </c>
      <c r="BQ754">
        <v>15.55</v>
      </c>
      <c r="BR754" s="12">
        <f t="shared" si="22"/>
        <v>0.20823620823620836</v>
      </c>
      <c r="BS754" s="13" cm="1">
        <f t="array" aca="1" ref="BS754" ca="1">_xlfn.PERCENTILE.INC((OFFSET(E754,0,1,1,COLUMNS(E754:BQ754)-1) - E754:BP754) / E754:BP754, 0.05) * SQRT(COUNT(E754:BQ754) - 1)</f>
        <v>-0.61670136986301327</v>
      </c>
      <c r="BT754" s="12" cm="1">
        <f t="array" aca="1" ref="BT754" ca="1">_xlfn.STDEV.P((E754:BP754 - OFFSET(E754:BP754,0,1)) / OFFSET(E754:BP754,0,1)) * SQRT(COUNT(E754:BQ754)-1)</f>
        <v>0.38337508587388164</v>
      </c>
      <c r="BU754" s="12" cm="1">
        <f t="array" ref="BU754">-(MAX(1 - (E754:BQ754 / _xlfn.SCAN(E754, E754:BQ754, _xlfn.LAMBDA(_xlpm.a,_xlpm.b, MAX(_xlpm.a, _xlpm.b))))))</f>
        <v>-0.25155279503105588</v>
      </c>
      <c r="BV754" s="14">
        <f t="shared" ca="1" si="23"/>
        <v>0.5510092231337661</v>
      </c>
    </row>
    <row r="755" spans="1:74" x14ac:dyDescent="0.45">
      <c r="A755" s="2" t="s">
        <v>1529</v>
      </c>
      <c r="B755" t="s">
        <v>1530</v>
      </c>
      <c r="C755" t="s">
        <v>19</v>
      </c>
      <c r="D755" t="s">
        <v>8</v>
      </c>
      <c r="E755">
        <v>27.48</v>
      </c>
      <c r="F755">
        <v>26</v>
      </c>
      <c r="G755">
        <v>25.2</v>
      </c>
      <c r="H755">
        <v>26.26</v>
      </c>
      <c r="I755">
        <v>27.68</v>
      </c>
      <c r="J755">
        <v>27.68</v>
      </c>
      <c r="K755">
        <v>28</v>
      </c>
      <c r="L755">
        <v>28</v>
      </c>
      <c r="M755">
        <v>28</v>
      </c>
      <c r="N755">
        <v>28.92</v>
      </c>
      <c r="O755">
        <v>28.4</v>
      </c>
      <c r="P755">
        <v>27.9</v>
      </c>
      <c r="Q755">
        <v>28.18</v>
      </c>
      <c r="R755">
        <v>28.2</v>
      </c>
      <c r="S755">
        <v>26.5</v>
      </c>
      <c r="T755">
        <v>26.72</v>
      </c>
      <c r="U755">
        <v>26.8</v>
      </c>
      <c r="V755">
        <v>26.66</v>
      </c>
      <c r="W755">
        <v>26.9</v>
      </c>
      <c r="X755">
        <v>27.22</v>
      </c>
      <c r="Y755">
        <v>28.5</v>
      </c>
      <c r="Z755">
        <v>28</v>
      </c>
      <c r="AA755">
        <v>28</v>
      </c>
      <c r="AB755">
        <v>27.26</v>
      </c>
      <c r="AC755">
        <v>28.5</v>
      </c>
      <c r="AD755">
        <v>28.8</v>
      </c>
      <c r="AE755">
        <v>31.14</v>
      </c>
      <c r="AF755">
        <v>31.8</v>
      </c>
      <c r="AG755">
        <v>30.62</v>
      </c>
      <c r="AH755">
        <v>28.86</v>
      </c>
      <c r="AI755">
        <v>28.36</v>
      </c>
      <c r="AJ755">
        <v>26.78</v>
      </c>
      <c r="AK755">
        <v>27.18</v>
      </c>
      <c r="AL755">
        <v>28.12</v>
      </c>
      <c r="AM755">
        <v>27.84</v>
      </c>
      <c r="AN755">
        <v>28.38</v>
      </c>
      <c r="AO755">
        <v>27.78</v>
      </c>
      <c r="AP755">
        <v>28.34</v>
      </c>
      <c r="AQ755">
        <v>26.8</v>
      </c>
      <c r="AR755">
        <v>27.04</v>
      </c>
      <c r="AS755">
        <v>28.2</v>
      </c>
      <c r="AT755">
        <v>27.7</v>
      </c>
      <c r="AU755">
        <v>27.54</v>
      </c>
      <c r="AV755">
        <v>27.8</v>
      </c>
      <c r="AW755">
        <v>28.74</v>
      </c>
      <c r="AX755">
        <v>30.12</v>
      </c>
      <c r="AY755">
        <v>30.3</v>
      </c>
      <c r="AZ755">
        <v>32.96</v>
      </c>
      <c r="BA755">
        <v>31.9</v>
      </c>
      <c r="BB755">
        <v>30.82</v>
      </c>
      <c r="BC755">
        <v>29.82</v>
      </c>
      <c r="BD755">
        <v>28.98</v>
      </c>
      <c r="BE755">
        <v>29.36</v>
      </c>
      <c r="BF755">
        <v>29.58</v>
      </c>
      <c r="BG755">
        <v>30.62</v>
      </c>
      <c r="BH755">
        <v>30.4</v>
      </c>
      <c r="BI755">
        <v>30.18</v>
      </c>
      <c r="BJ755">
        <v>29.6</v>
      </c>
      <c r="BK755">
        <v>29.3</v>
      </c>
      <c r="BL755">
        <v>28.96</v>
      </c>
      <c r="BM755">
        <v>28.86</v>
      </c>
      <c r="BN755">
        <v>28.62</v>
      </c>
      <c r="BO755">
        <v>28.9</v>
      </c>
      <c r="BP755">
        <v>29.26</v>
      </c>
      <c r="BQ755">
        <v>28.8</v>
      </c>
      <c r="BR755" s="12">
        <f t="shared" si="22"/>
        <v>4.8034934497816602E-2</v>
      </c>
      <c r="BS755" s="13" cm="1">
        <f t="array" aca="1" ref="BS755" ca="1">_xlfn.PERCENTILE.INC((OFFSET(E755,0,1,1,COLUMNS(E755:BQ755)-1) - E755:BP755) / E755:BP755, 0.05) * SQRT(COUNT(E755:BQ755) - 1)</f>
        <v>-0.43414187671228638</v>
      </c>
      <c r="BT755" s="12" cm="1">
        <f t="array" aca="1" ref="BT755" ca="1">_xlfn.STDEV.P((E755:BP755 - OFFSET(E755:BP755,0,1)) / OFFSET(E755:BP755,0,1)) * SQRT(COUNT(E755:BQ755)-1)</f>
        <v>0.24467861843282598</v>
      </c>
      <c r="BU755" s="12" cm="1">
        <f t="array" ref="BU755">-(MAX(1 - (E755:BQ755 / _xlfn.SCAN(E755, E755:BQ755, _xlfn.LAMBDA(_xlpm.a,_xlpm.b, MAX(_xlpm.a, _xlpm.b))))))</f>
        <v>-0.15786163522012575</v>
      </c>
      <c r="BV755" s="14">
        <f t="shared" ca="1" si="23"/>
        <v>0.20860807055696878</v>
      </c>
    </row>
    <row r="756" spans="1:74" x14ac:dyDescent="0.45">
      <c r="A756" s="2" t="s">
        <v>1531</v>
      </c>
      <c r="B756" t="s">
        <v>1532</v>
      </c>
      <c r="C756" t="s">
        <v>22</v>
      </c>
      <c r="D756" t="s">
        <v>8</v>
      </c>
      <c r="E756">
        <v>25.34</v>
      </c>
      <c r="F756">
        <v>25.3</v>
      </c>
      <c r="G756">
        <v>25.7</v>
      </c>
      <c r="H756">
        <v>28.24</v>
      </c>
      <c r="I756">
        <v>30.18</v>
      </c>
      <c r="J756">
        <v>28.06</v>
      </c>
      <c r="K756">
        <v>28.34</v>
      </c>
      <c r="L756">
        <v>28.34</v>
      </c>
      <c r="M756">
        <v>28.34</v>
      </c>
      <c r="N756">
        <v>28.26</v>
      </c>
      <c r="O756">
        <v>28.48</v>
      </c>
      <c r="P756">
        <v>28.22</v>
      </c>
      <c r="Q756">
        <v>30.32</v>
      </c>
      <c r="R756">
        <v>31.18</v>
      </c>
      <c r="S756">
        <v>30.7</v>
      </c>
      <c r="T756">
        <v>32.479999999999997</v>
      </c>
      <c r="U756">
        <v>33.26</v>
      </c>
      <c r="V756">
        <v>33.020000000000003</v>
      </c>
      <c r="W756">
        <v>33.26</v>
      </c>
      <c r="X756">
        <v>31.6</v>
      </c>
      <c r="Y756">
        <v>32.64</v>
      </c>
      <c r="Z756">
        <v>32.5</v>
      </c>
      <c r="AA756">
        <v>32.5</v>
      </c>
      <c r="AB756">
        <v>31.04</v>
      </c>
      <c r="AC756">
        <v>32.64</v>
      </c>
      <c r="AD756">
        <v>32.54</v>
      </c>
      <c r="AE756">
        <v>36.06</v>
      </c>
      <c r="AF756">
        <v>36.56</v>
      </c>
      <c r="AG756">
        <v>36.159999999999997</v>
      </c>
      <c r="AH756">
        <v>36.700000000000003</v>
      </c>
      <c r="AI756">
        <v>36.46</v>
      </c>
      <c r="AJ756">
        <v>35.74</v>
      </c>
      <c r="AK756">
        <v>35.880000000000003</v>
      </c>
      <c r="AL756">
        <v>38.9</v>
      </c>
      <c r="AM756">
        <v>35.96</v>
      </c>
      <c r="AN756">
        <v>36.08</v>
      </c>
      <c r="AO756">
        <v>35.44</v>
      </c>
      <c r="AP756">
        <v>36.380000000000003</v>
      </c>
      <c r="AQ756">
        <v>36.840000000000003</v>
      </c>
      <c r="AR756">
        <v>36.700000000000003</v>
      </c>
      <c r="AS756">
        <v>36.58</v>
      </c>
      <c r="AT756">
        <v>36.840000000000003</v>
      </c>
      <c r="AU756">
        <v>36.68</v>
      </c>
      <c r="AV756">
        <v>37.22</v>
      </c>
      <c r="AW756">
        <v>37.299999999999997</v>
      </c>
      <c r="AX756">
        <v>38.5</v>
      </c>
      <c r="AY756">
        <v>38.46</v>
      </c>
      <c r="AZ756">
        <v>40.04</v>
      </c>
      <c r="BA756">
        <v>39.56</v>
      </c>
      <c r="BB756">
        <v>39.799999999999997</v>
      </c>
      <c r="BC756">
        <v>39.64</v>
      </c>
      <c r="BD756">
        <v>37.96</v>
      </c>
      <c r="BE756">
        <v>37.799999999999997</v>
      </c>
      <c r="BF756">
        <v>39.020000000000003</v>
      </c>
      <c r="BG756">
        <v>39.92</v>
      </c>
      <c r="BH756">
        <v>40.520000000000003</v>
      </c>
      <c r="BI756">
        <v>39.799999999999997</v>
      </c>
      <c r="BJ756">
        <v>40.44</v>
      </c>
      <c r="BK756">
        <v>39.979999999999997</v>
      </c>
      <c r="BL756">
        <v>40.299999999999997</v>
      </c>
      <c r="BM756">
        <v>39.619999999999997</v>
      </c>
      <c r="BN756">
        <v>39.880000000000003</v>
      </c>
      <c r="BO756">
        <v>39.5</v>
      </c>
      <c r="BP756">
        <v>41.26</v>
      </c>
      <c r="BQ756">
        <v>41.34</v>
      </c>
      <c r="BR756" s="12">
        <f t="shared" si="22"/>
        <v>0.63141278610891882</v>
      </c>
      <c r="BS756" s="13" cm="1">
        <f t="array" aca="1" ref="BS756" ca="1">_xlfn.PERCENTILE.INC((OFFSET(E756,0,1,1,COLUMNS(E756:BQ756)-1) - E756:BP756) / E756:BP756, 0.05) * SQRT(COUNT(E756:BQ756) - 1)</f>
        <v>-0.35633464255220071</v>
      </c>
      <c r="BT756" s="12" cm="1">
        <f t="array" aca="1" ref="BT756" ca="1">_xlfn.STDEV.P((E756:BP756 - OFFSET(E756:BP756,0,1)) / OFFSET(E756:BP756,0,1)) * SQRT(COUNT(E756:BQ756)-1)</f>
        <v>0.25928426711532754</v>
      </c>
      <c r="BU756" s="12" cm="1">
        <f t="array" ref="BU756">-(MAX(1 - (E756:BQ756 / _xlfn.SCAN(E756, E756:BQ756, _xlfn.LAMBDA(_xlpm.a,_xlpm.b, MAX(_xlpm.a, _xlpm.b))))))</f>
        <v>-8.8946015424164582E-2</v>
      </c>
      <c r="BV756" s="14">
        <f t="shared" ca="1" si="23"/>
        <v>2.4468117297172296</v>
      </c>
    </row>
    <row r="757" spans="1:74" x14ac:dyDescent="0.45">
      <c r="A757" s="2" t="s">
        <v>1533</v>
      </c>
      <c r="B757" t="s">
        <v>1534</v>
      </c>
      <c r="C757" t="s">
        <v>16</v>
      </c>
      <c r="D757" t="s">
        <v>29</v>
      </c>
      <c r="E757">
        <v>837.86</v>
      </c>
      <c r="F757">
        <v>800.55</v>
      </c>
      <c r="G757">
        <v>773.71</v>
      </c>
      <c r="H757">
        <v>795.95</v>
      </c>
      <c r="I757">
        <v>787.31</v>
      </c>
      <c r="J757">
        <v>801.65</v>
      </c>
      <c r="K757">
        <v>834.74</v>
      </c>
      <c r="L757">
        <v>834.74</v>
      </c>
      <c r="M757">
        <v>834.74</v>
      </c>
      <c r="N757">
        <v>825.18</v>
      </c>
      <c r="O757">
        <v>815.99</v>
      </c>
      <c r="P757">
        <v>825.36</v>
      </c>
      <c r="Q757">
        <v>831.06</v>
      </c>
      <c r="R757">
        <v>834.55</v>
      </c>
      <c r="S757">
        <v>822.97</v>
      </c>
      <c r="T757">
        <v>863.6</v>
      </c>
      <c r="U757">
        <v>859.37</v>
      </c>
      <c r="V757">
        <v>863.23</v>
      </c>
      <c r="W757">
        <v>866.35</v>
      </c>
      <c r="X757">
        <v>870.58</v>
      </c>
      <c r="Y757">
        <v>868.01</v>
      </c>
      <c r="Z757">
        <v>858.27</v>
      </c>
      <c r="AA757">
        <v>854.77</v>
      </c>
      <c r="AB757">
        <v>863.04</v>
      </c>
      <c r="AC757">
        <v>866.9</v>
      </c>
      <c r="AD757">
        <v>863.04</v>
      </c>
      <c r="AE757">
        <v>846.68</v>
      </c>
      <c r="AF757">
        <v>846.68</v>
      </c>
      <c r="AG757">
        <v>850.73</v>
      </c>
      <c r="AH757">
        <v>866.17</v>
      </c>
      <c r="AI757">
        <v>866.54</v>
      </c>
      <c r="AJ757">
        <v>832.9</v>
      </c>
      <c r="AK757">
        <v>842.64</v>
      </c>
      <c r="AL757">
        <v>857.9</v>
      </c>
      <c r="AM757">
        <v>839.88</v>
      </c>
      <c r="AN757">
        <v>843.93</v>
      </c>
      <c r="AO757">
        <v>835.47</v>
      </c>
      <c r="AP757">
        <v>809.37</v>
      </c>
      <c r="AQ757">
        <v>809.37</v>
      </c>
      <c r="AR757">
        <v>819.85</v>
      </c>
      <c r="AS757">
        <v>829.04</v>
      </c>
      <c r="AT757">
        <v>852.2</v>
      </c>
      <c r="AU757">
        <v>851.1</v>
      </c>
      <c r="AV757">
        <v>854.04</v>
      </c>
      <c r="AW757">
        <v>862.31</v>
      </c>
      <c r="AX757">
        <v>883.45</v>
      </c>
      <c r="AY757">
        <v>867.46</v>
      </c>
      <c r="AZ757">
        <v>844.29</v>
      </c>
      <c r="BA757">
        <v>863.78</v>
      </c>
      <c r="BB757">
        <v>851.1</v>
      </c>
      <c r="BC757">
        <v>857.9</v>
      </c>
      <c r="BD757">
        <v>832.53</v>
      </c>
      <c r="BE757">
        <v>842.09</v>
      </c>
      <c r="BF757">
        <v>840.99</v>
      </c>
      <c r="BG757">
        <v>858.08</v>
      </c>
      <c r="BH757">
        <v>874.26</v>
      </c>
      <c r="BI757">
        <v>872.6</v>
      </c>
      <c r="BJ757">
        <v>894.66</v>
      </c>
      <c r="BK757">
        <v>894.29</v>
      </c>
      <c r="BL757">
        <v>900.73</v>
      </c>
      <c r="BM757">
        <v>883.08</v>
      </c>
      <c r="BN757">
        <v>894.48</v>
      </c>
      <c r="BO757">
        <v>888.23</v>
      </c>
      <c r="BP757">
        <v>898.71</v>
      </c>
      <c r="BQ757">
        <v>909.18</v>
      </c>
      <c r="BR757" s="12">
        <f t="shared" si="22"/>
        <v>8.5121619363616757E-2</v>
      </c>
      <c r="BS757" s="13" cm="1">
        <f t="array" aca="1" ref="BS757" ca="1">_xlfn.PERCENTILE.INC((OFFSET(E757,0,1,1,COLUMNS(E757:BQ757)-1) - E757:BP757) / E757:BP757, 0.05) * SQRT(COUNT(E757:BQ757) - 1)</f>
        <v>-0.247917979536045</v>
      </c>
      <c r="BT757" s="12" cm="1">
        <f t="array" aca="1" ref="BT757" ca="1">_xlfn.STDEV.P((E757:BP757 - OFFSET(E757:BP757,0,1)) / OFFSET(E757:BP757,0,1)) * SQRT(COUNT(E757:BQ757)-1)</f>
        <v>0.14378219965055847</v>
      </c>
      <c r="BU757" s="12" cm="1">
        <f t="array" ref="BU757">-(MAX(1 - (E757:BQ757 / _xlfn.SCAN(E757, E757:BQ757, _xlfn.LAMBDA(_xlpm.a,_xlpm.b, MAX(_xlpm.a, _xlpm.b))))))</f>
        <v>-7.6564103788222315E-2</v>
      </c>
      <c r="BV757" s="14">
        <f t="shared" ca="1" si="23"/>
        <v>0.61293136130759185</v>
      </c>
    </row>
    <row r="758" spans="1:74" x14ac:dyDescent="0.45">
      <c r="A758" s="2" t="s">
        <v>1535</v>
      </c>
      <c r="B758" t="s">
        <v>1536</v>
      </c>
      <c r="C758" t="s">
        <v>19</v>
      </c>
      <c r="D758" t="s">
        <v>8</v>
      </c>
      <c r="E758">
        <v>3.6223000000000001</v>
      </c>
      <c r="F758">
        <v>3.5834999999999999</v>
      </c>
      <c r="G758">
        <v>3.5061</v>
      </c>
      <c r="H758">
        <v>3.3898000000000001</v>
      </c>
      <c r="I758">
        <v>3.3946999999999998</v>
      </c>
      <c r="J758">
        <v>3.4672999999999998</v>
      </c>
      <c r="K758">
        <v>3.3898000000000001</v>
      </c>
      <c r="L758">
        <v>3.3898000000000001</v>
      </c>
      <c r="M758">
        <v>3.3898000000000001</v>
      </c>
      <c r="N758">
        <v>3.3704999999999998</v>
      </c>
      <c r="O758">
        <v>3.0895999999999999</v>
      </c>
      <c r="P758">
        <v>2.9782000000000002</v>
      </c>
      <c r="Q758">
        <v>3.0992999999999999</v>
      </c>
      <c r="R758">
        <v>3.2639</v>
      </c>
      <c r="S758">
        <v>3.0943999999999998</v>
      </c>
      <c r="T758">
        <v>3.0508999999999999</v>
      </c>
      <c r="U758">
        <v>2.9878999999999998</v>
      </c>
      <c r="V758">
        <v>2.9878999999999998</v>
      </c>
      <c r="W758">
        <v>3.0024000000000002</v>
      </c>
      <c r="X758">
        <v>3.0121000000000002</v>
      </c>
      <c r="Y758">
        <v>3.1429</v>
      </c>
      <c r="Z758">
        <v>3.1429</v>
      </c>
      <c r="AA758">
        <v>3.1429</v>
      </c>
      <c r="AB758">
        <v>3.0701999999999998</v>
      </c>
      <c r="AC758">
        <v>3.1768000000000001</v>
      </c>
      <c r="AD758">
        <v>3.0701999999999998</v>
      </c>
      <c r="AE758">
        <v>3.1332</v>
      </c>
      <c r="AF758">
        <v>3.0701999999999998</v>
      </c>
      <c r="AG758">
        <v>2.9927000000000001</v>
      </c>
      <c r="AH758">
        <v>2.9443000000000001</v>
      </c>
      <c r="AI758">
        <v>2.9878999999999998</v>
      </c>
      <c r="AJ758">
        <v>2.9104000000000001</v>
      </c>
      <c r="AK758">
        <v>2.9056000000000002</v>
      </c>
      <c r="AL758">
        <v>3.1476999999999999</v>
      </c>
      <c r="AM758">
        <v>2.9636999999999998</v>
      </c>
      <c r="AN758">
        <v>2.9540000000000002</v>
      </c>
      <c r="AO758">
        <v>3.0943999999999998</v>
      </c>
      <c r="AP758">
        <v>2.9733999999999998</v>
      </c>
      <c r="AQ758">
        <v>3.7772000000000001</v>
      </c>
      <c r="AR758">
        <v>4.3583999999999996</v>
      </c>
      <c r="AS758">
        <v>4.0290999999999997</v>
      </c>
      <c r="AT758">
        <v>3.8159999999999998</v>
      </c>
      <c r="AU758">
        <v>3.7336999999999998</v>
      </c>
      <c r="AV758">
        <v>3.9419</v>
      </c>
      <c r="AW758">
        <v>3.9758</v>
      </c>
      <c r="AX758">
        <v>4.0580999999999996</v>
      </c>
      <c r="AY758">
        <v>3.9224999999999999</v>
      </c>
      <c r="AZ758">
        <v>3.9516</v>
      </c>
      <c r="BA758">
        <v>3.9710000000000001</v>
      </c>
      <c r="BB758">
        <v>3.9710000000000001</v>
      </c>
      <c r="BC758">
        <v>3.8014999999999999</v>
      </c>
      <c r="BD758">
        <v>3.4333999999999998</v>
      </c>
      <c r="BE758">
        <v>3.4382999999999999</v>
      </c>
      <c r="BF758">
        <v>3.7094</v>
      </c>
      <c r="BG758">
        <v>3.6901000000000002</v>
      </c>
      <c r="BH758">
        <v>3.5884</v>
      </c>
      <c r="BI758">
        <v>3.6465000000000001</v>
      </c>
      <c r="BJ758">
        <v>3.6852</v>
      </c>
      <c r="BK758">
        <v>3.5303</v>
      </c>
      <c r="BL758">
        <v>3.4479000000000002</v>
      </c>
      <c r="BM758">
        <v>3.4333999999999998</v>
      </c>
      <c r="BN758">
        <v>3.2688000000000001</v>
      </c>
      <c r="BO758">
        <v>3.3365999999999998</v>
      </c>
      <c r="BP758">
        <v>3.3075000000000001</v>
      </c>
      <c r="BQ758">
        <v>3.2202999999999999</v>
      </c>
      <c r="BR758" s="12">
        <f t="shared" si="22"/>
        <v>-0.11097921210280765</v>
      </c>
      <c r="BS758" s="13" cm="1">
        <f t="array" aca="1" ref="BS758" ca="1">_xlfn.PERCENTILE.INC((OFFSET(E758,0,1,1,COLUMNS(E758:BQ758)-1) - E758:BP758) / E758:BP758, 0.05) * SQRT(COUNT(E758:BQ758) - 1)</f>
        <v>-0.46096485315572527</v>
      </c>
      <c r="BT758" s="12" cm="1">
        <f t="array" aca="1" ref="BT758" ca="1">_xlfn.STDEV.P((E758:BP758 - OFFSET(E758:BP758,0,1)) / OFFSET(E758:BP758,0,1)) * SQRT(COUNT(E758:BQ758)-1)</f>
        <v>0.38027476397525867</v>
      </c>
      <c r="BU758" s="12" cm="1">
        <f t="array" ref="BU758">-(MAX(1 - (E758:BQ758 / _xlfn.SCAN(E758, E758:BQ758, _xlfn.LAMBDA(_xlpm.a,_xlpm.b, MAX(_xlpm.a, _xlpm.b))))))</f>
        <v>-0.2611279368575623</v>
      </c>
      <c r="BV758" s="14">
        <f t="shared" ca="1" si="23"/>
        <v>-0.28393209944857795</v>
      </c>
    </row>
    <row r="759" spans="1:74" x14ac:dyDescent="0.45">
      <c r="A759" s="2" t="s">
        <v>1537</v>
      </c>
      <c r="B759" t="s">
        <v>1538</v>
      </c>
      <c r="C759" t="s">
        <v>7</v>
      </c>
      <c r="D759" t="s">
        <v>58</v>
      </c>
      <c r="E759">
        <v>22.11</v>
      </c>
      <c r="F759">
        <v>22</v>
      </c>
      <c r="G759">
        <v>20.62</v>
      </c>
      <c r="H759">
        <v>21.35</v>
      </c>
      <c r="I759">
        <v>22.47</v>
      </c>
      <c r="J759">
        <v>21.7</v>
      </c>
      <c r="K759">
        <v>21.7</v>
      </c>
      <c r="L759">
        <v>21.7</v>
      </c>
      <c r="M759">
        <v>21.7</v>
      </c>
      <c r="N759">
        <v>22.2</v>
      </c>
      <c r="O759">
        <v>21</v>
      </c>
      <c r="P759">
        <v>20.74</v>
      </c>
      <c r="Q759">
        <v>22.27</v>
      </c>
      <c r="R759">
        <v>22.15</v>
      </c>
      <c r="S759">
        <v>21.5</v>
      </c>
      <c r="T759">
        <v>21.85</v>
      </c>
      <c r="U759">
        <v>22.9</v>
      </c>
      <c r="V759">
        <v>22.5</v>
      </c>
      <c r="W759">
        <v>22.8</v>
      </c>
      <c r="X759">
        <v>23.17</v>
      </c>
      <c r="Y759">
        <v>25.01</v>
      </c>
      <c r="Z759">
        <v>26.17</v>
      </c>
      <c r="AA759">
        <v>26.17</v>
      </c>
      <c r="AB759">
        <v>24.54</v>
      </c>
      <c r="AC759">
        <v>24.61</v>
      </c>
      <c r="AD759">
        <v>24</v>
      </c>
      <c r="AE759">
        <v>24.01</v>
      </c>
      <c r="AF759">
        <v>24.1</v>
      </c>
      <c r="AG759">
        <v>23.36</v>
      </c>
      <c r="AH759">
        <v>23.45</v>
      </c>
      <c r="AI759">
        <v>22.77</v>
      </c>
      <c r="AJ759">
        <v>21.94</v>
      </c>
      <c r="AK759">
        <v>22.8</v>
      </c>
      <c r="AL759">
        <v>23.63</v>
      </c>
      <c r="AM759">
        <v>24.25</v>
      </c>
      <c r="AN759">
        <v>24</v>
      </c>
      <c r="AO759">
        <v>24</v>
      </c>
      <c r="AP759">
        <v>23.4</v>
      </c>
      <c r="AQ759">
        <v>23.68</v>
      </c>
      <c r="AR759">
        <v>24.5</v>
      </c>
      <c r="AS759">
        <v>25.39</v>
      </c>
      <c r="AT759">
        <v>25.47</v>
      </c>
      <c r="AU759">
        <v>24.68</v>
      </c>
      <c r="AV759">
        <v>24.68</v>
      </c>
      <c r="AW759">
        <v>25.78</v>
      </c>
      <c r="AX759">
        <v>26.86</v>
      </c>
      <c r="AY759">
        <v>27.13</v>
      </c>
      <c r="AZ759">
        <v>27.94</v>
      </c>
      <c r="BA759">
        <v>28.03</v>
      </c>
      <c r="BB759">
        <v>26.99</v>
      </c>
      <c r="BC759">
        <v>27.7</v>
      </c>
      <c r="BD759">
        <v>26.32</v>
      </c>
      <c r="BE759">
        <v>26.92</v>
      </c>
      <c r="BF759">
        <v>25.85</v>
      </c>
      <c r="BG759">
        <v>27.56</v>
      </c>
      <c r="BH759">
        <v>27.04</v>
      </c>
      <c r="BI759">
        <v>26.87</v>
      </c>
      <c r="BJ759">
        <v>26.8</v>
      </c>
      <c r="BK759">
        <v>27</v>
      </c>
      <c r="BL759">
        <v>27.39</v>
      </c>
      <c r="BM759">
        <v>27.16</v>
      </c>
      <c r="BN759">
        <v>26.55</v>
      </c>
      <c r="BO759">
        <v>26.27</v>
      </c>
      <c r="BP759">
        <v>26.62</v>
      </c>
      <c r="BQ759">
        <v>26.57</v>
      </c>
      <c r="BR759" s="12">
        <f t="shared" si="22"/>
        <v>0.20171867933061968</v>
      </c>
      <c r="BS759" s="13" cm="1">
        <f t="array" aca="1" ref="BS759" ca="1">_xlfn.PERCENTILE.INC((OFFSET(E759,0,1,1,COLUMNS(E759:BQ759)-1) - E759:BP759) / E759:BP759, 0.05) * SQRT(COUNT(E759:BQ759) - 1)</f>
        <v>-0.38646944282028289</v>
      </c>
      <c r="BT759" s="12" cm="1">
        <f t="array" aca="1" ref="BT759" ca="1">_xlfn.STDEV.P((E759:BP759 - OFFSET(E759:BP759,0,1)) / OFFSET(E759:BP759,0,1)) * SQRT(COUNT(E759:BQ759)-1)</f>
        <v>0.24909829292357874</v>
      </c>
      <c r="BU759" s="12" cm="1">
        <f t="array" ref="BU759">-(MAX(1 - (E759:BQ759 / _xlfn.SCAN(E759, E759:BQ759, _xlfn.LAMBDA(_xlpm.a,_xlpm.b, MAX(_xlpm.a, _xlpm.b))))))</f>
        <v>-0.16163546045089794</v>
      </c>
      <c r="BV759" s="14">
        <f t="shared" ca="1" si="23"/>
        <v>0.82186705066432475</v>
      </c>
    </row>
    <row r="760" spans="1:74" x14ac:dyDescent="0.45">
      <c r="A760" s="2" t="s">
        <v>1539</v>
      </c>
      <c r="B760" t="s">
        <v>1540</v>
      </c>
      <c r="C760" t="s">
        <v>22</v>
      </c>
      <c r="D760" t="s">
        <v>26</v>
      </c>
      <c r="E760">
        <v>34.880000000000003</v>
      </c>
      <c r="F760">
        <v>34.97</v>
      </c>
      <c r="G760">
        <v>35.75</v>
      </c>
      <c r="H760">
        <v>39.01</v>
      </c>
      <c r="I760">
        <v>39.93</v>
      </c>
      <c r="J760">
        <v>41.14</v>
      </c>
      <c r="K760">
        <v>41</v>
      </c>
      <c r="L760">
        <v>41</v>
      </c>
      <c r="M760">
        <v>41</v>
      </c>
      <c r="N760">
        <v>43.64</v>
      </c>
      <c r="O760">
        <v>41.84</v>
      </c>
      <c r="P760">
        <v>41.36</v>
      </c>
      <c r="Q760">
        <v>42.83</v>
      </c>
      <c r="R760">
        <v>44.16</v>
      </c>
      <c r="S760">
        <v>42.7</v>
      </c>
      <c r="T760">
        <v>42.83</v>
      </c>
      <c r="U760">
        <v>43.11</v>
      </c>
      <c r="V760">
        <v>42.8</v>
      </c>
      <c r="W760">
        <v>43.84</v>
      </c>
      <c r="X760">
        <v>45.1</v>
      </c>
      <c r="Y760">
        <v>45.48</v>
      </c>
      <c r="Z760">
        <v>45.71</v>
      </c>
      <c r="AA760">
        <v>45.71</v>
      </c>
      <c r="AB760">
        <v>43.25</v>
      </c>
      <c r="AC760">
        <v>45.07</v>
      </c>
      <c r="AD760">
        <v>45.09</v>
      </c>
      <c r="AE760">
        <v>44.25</v>
      </c>
      <c r="AF760">
        <v>45.51</v>
      </c>
      <c r="AG760">
        <v>45.7</v>
      </c>
      <c r="AH760">
        <v>45.74</v>
      </c>
      <c r="AI760">
        <v>44.85</v>
      </c>
      <c r="AJ760">
        <v>46.51</v>
      </c>
      <c r="AK760">
        <v>46.9</v>
      </c>
      <c r="AL760">
        <v>48.74</v>
      </c>
      <c r="AM760">
        <v>49.86</v>
      </c>
      <c r="AN760">
        <v>49.81</v>
      </c>
      <c r="AO760">
        <v>49.81</v>
      </c>
      <c r="AP760">
        <v>48.96</v>
      </c>
      <c r="AQ760">
        <v>50.3</v>
      </c>
      <c r="AR760">
        <v>51.43</v>
      </c>
      <c r="AS760">
        <v>50.6</v>
      </c>
      <c r="AT760">
        <v>51.23</v>
      </c>
      <c r="AU760">
        <v>52.25</v>
      </c>
      <c r="AV760">
        <v>52.23</v>
      </c>
      <c r="AW760">
        <v>52.5</v>
      </c>
      <c r="AX760">
        <v>53.85</v>
      </c>
      <c r="AY760">
        <v>53.93</v>
      </c>
      <c r="AZ760">
        <v>53.3</v>
      </c>
      <c r="BA760">
        <v>51.13</v>
      </c>
      <c r="BB760">
        <v>50.63</v>
      </c>
      <c r="BC760">
        <v>50.68</v>
      </c>
      <c r="BD760">
        <v>48.35</v>
      </c>
      <c r="BE760">
        <v>48.64</v>
      </c>
      <c r="BF760">
        <v>48.73</v>
      </c>
      <c r="BG760">
        <v>50.6</v>
      </c>
      <c r="BH760">
        <v>52.05</v>
      </c>
      <c r="BI760">
        <v>51.38</v>
      </c>
      <c r="BJ760">
        <v>51.38</v>
      </c>
      <c r="BK760">
        <v>51.45</v>
      </c>
      <c r="BL760">
        <v>52.03</v>
      </c>
      <c r="BM760">
        <v>50.88</v>
      </c>
      <c r="BN760">
        <v>51.35</v>
      </c>
      <c r="BO760">
        <v>51.68</v>
      </c>
      <c r="BP760">
        <v>51.3</v>
      </c>
      <c r="BQ760">
        <v>51.48</v>
      </c>
      <c r="BR760" s="12">
        <f t="shared" si="22"/>
        <v>0.47591743119266033</v>
      </c>
      <c r="BS760" s="13" cm="1">
        <f t="array" aca="1" ref="BS760" ca="1">_xlfn.PERCENTILE.INC((OFFSET(E760,0,1,1,COLUMNS(E760:BQ760)-1) - E760:BP760) / E760:BP760, 0.05) * SQRT(COUNT(E760:BQ760) - 1)</f>
        <v>-0.31652194306223913</v>
      </c>
      <c r="BT760" s="12" cm="1">
        <f t="array" aca="1" ref="BT760" ca="1">_xlfn.STDEV.P((E760:BP760 - OFFSET(E760:BP760,0,1)) / OFFSET(E760:BP760,0,1)) * SQRT(COUNT(E760:BQ760)-1)</f>
        <v>0.19328011895079511</v>
      </c>
      <c r="BU760" s="12" cm="1">
        <f t="array" ref="BU760">-(MAX(1 - (E760:BQ760 / _xlfn.SCAN(E760, E760:BQ760, _xlfn.LAMBDA(_xlpm.a,_xlpm.b, MAX(_xlpm.a, _xlpm.b))))))</f>
        <v>-0.103467457815687</v>
      </c>
      <c r="BV760" s="14">
        <f t="shared" ca="1" si="23"/>
        <v>2.477877361585151</v>
      </c>
    </row>
    <row r="761" spans="1:74" x14ac:dyDescent="0.45">
      <c r="A761" s="2" t="s">
        <v>1541</v>
      </c>
      <c r="B761" t="s">
        <v>1542</v>
      </c>
      <c r="C761" t="s">
        <v>80</v>
      </c>
      <c r="D761" t="s">
        <v>29</v>
      </c>
      <c r="E761">
        <v>15.76</v>
      </c>
      <c r="F761">
        <v>16.02</v>
      </c>
      <c r="G761">
        <v>16.989999999999998</v>
      </c>
      <c r="H761">
        <v>17.739999999999998</v>
      </c>
      <c r="I761">
        <v>16.579999999999998</v>
      </c>
      <c r="J761">
        <v>17.5</v>
      </c>
      <c r="K761">
        <v>24.4</v>
      </c>
      <c r="L761">
        <v>24.4</v>
      </c>
      <c r="M761">
        <v>24.4</v>
      </c>
      <c r="N761">
        <v>26.15</v>
      </c>
      <c r="O761">
        <v>23.3</v>
      </c>
      <c r="P761">
        <v>25.5</v>
      </c>
      <c r="Q761">
        <v>26.1</v>
      </c>
      <c r="R761">
        <v>25.88</v>
      </c>
      <c r="S761">
        <v>24.75</v>
      </c>
      <c r="T761">
        <v>25</v>
      </c>
      <c r="U761">
        <v>26.5</v>
      </c>
      <c r="V761">
        <v>27.95</v>
      </c>
      <c r="W761">
        <v>26.5</v>
      </c>
      <c r="X761">
        <v>27.45</v>
      </c>
      <c r="Y761">
        <v>27.6</v>
      </c>
      <c r="Z761">
        <v>28</v>
      </c>
      <c r="AA761">
        <v>27.5</v>
      </c>
      <c r="AB761">
        <v>27.45</v>
      </c>
      <c r="AC761">
        <v>27.2</v>
      </c>
      <c r="AD761">
        <v>26</v>
      </c>
      <c r="AE761">
        <v>25.3</v>
      </c>
      <c r="AF761">
        <v>25.3</v>
      </c>
      <c r="AG761">
        <v>25</v>
      </c>
      <c r="AH761">
        <v>25.43</v>
      </c>
      <c r="AI761">
        <v>24.6</v>
      </c>
      <c r="AJ761">
        <v>23</v>
      </c>
      <c r="AK761">
        <v>23.75</v>
      </c>
      <c r="AL761">
        <v>23.7</v>
      </c>
      <c r="AM761">
        <v>24.3</v>
      </c>
      <c r="AN761">
        <v>25</v>
      </c>
      <c r="AO761">
        <v>24.9</v>
      </c>
      <c r="AP761">
        <v>25</v>
      </c>
      <c r="AQ761">
        <v>25</v>
      </c>
      <c r="AR761">
        <v>25.85</v>
      </c>
      <c r="AS761">
        <v>24</v>
      </c>
      <c r="AT761">
        <v>25.05</v>
      </c>
      <c r="AU761">
        <v>24.6</v>
      </c>
      <c r="AV761">
        <v>25</v>
      </c>
      <c r="AW761">
        <v>24</v>
      </c>
      <c r="AX761">
        <v>23.8</v>
      </c>
      <c r="AY761">
        <v>25</v>
      </c>
      <c r="AZ761">
        <v>26.25</v>
      </c>
      <c r="BA761">
        <v>27.05</v>
      </c>
      <c r="BB761">
        <v>27.5</v>
      </c>
      <c r="BC761">
        <v>26.5</v>
      </c>
      <c r="BD761">
        <v>25.7</v>
      </c>
      <c r="BE761">
        <v>27</v>
      </c>
      <c r="BF761">
        <v>25.7</v>
      </c>
      <c r="BG761">
        <v>24.5</v>
      </c>
      <c r="BH761">
        <v>24.9</v>
      </c>
      <c r="BI761">
        <v>25.5</v>
      </c>
      <c r="BJ761">
        <v>25.6</v>
      </c>
      <c r="BK761">
        <v>25.95</v>
      </c>
      <c r="BL761">
        <v>25.85</v>
      </c>
      <c r="BM761">
        <v>24.35</v>
      </c>
      <c r="BN761">
        <v>24.75</v>
      </c>
      <c r="BO761">
        <v>25.5</v>
      </c>
      <c r="BP761">
        <v>24.8</v>
      </c>
      <c r="BQ761">
        <v>24.63</v>
      </c>
      <c r="BR761" s="12">
        <f t="shared" si="22"/>
        <v>0.56281725888324874</v>
      </c>
      <c r="BS761" s="13" cm="1">
        <f t="array" aca="1" ref="BS761" ca="1">_xlfn.PERCENTILE.INC((OFFSET(E761,0,1,1,COLUMNS(E761:BQ761)-1) - E761:BP761) / E761:BP761, 0.05) * SQRT(COUNT(E761:BQ761) - 1)</f>
        <v>-0.51190891792863802</v>
      </c>
      <c r="BT761" s="12" cm="1">
        <f t="array" aca="1" ref="BT761" ca="1">_xlfn.STDEV.P((E761:BP761 - OFFSET(E761:BP761,0,1)) / OFFSET(E761:BP761,0,1)) * SQRT(COUNT(E761:BQ761)-1)</f>
        <v>0.42015687477351404</v>
      </c>
      <c r="BU761" s="12" cm="1">
        <f t="array" ref="BU761">-(MAX(1 - (E761:BQ761 / _xlfn.SCAN(E761, E761:BQ761, _xlfn.LAMBDA(_xlpm.a,_xlpm.b, MAX(_xlpm.a, _xlpm.b))))))</f>
        <v>-0.1785714285714286</v>
      </c>
      <c r="BV761" s="14">
        <f t="shared" ca="1" si="23"/>
        <v>1.3466976095256249</v>
      </c>
    </row>
    <row r="762" spans="1:74" x14ac:dyDescent="0.45">
      <c r="A762" s="2" t="s">
        <v>1543</v>
      </c>
      <c r="B762" t="s">
        <v>1544</v>
      </c>
      <c r="C762" t="s">
        <v>22</v>
      </c>
      <c r="D762" t="s">
        <v>136</v>
      </c>
      <c r="E762">
        <v>94.35</v>
      </c>
      <c r="F762">
        <v>92.65</v>
      </c>
      <c r="G762">
        <v>92.89</v>
      </c>
      <c r="H762">
        <v>97.19</v>
      </c>
      <c r="I762">
        <v>98.89</v>
      </c>
      <c r="J762">
        <v>96.54</v>
      </c>
      <c r="K762">
        <v>96.54</v>
      </c>
      <c r="L762">
        <v>96.54</v>
      </c>
      <c r="M762">
        <v>96.54</v>
      </c>
      <c r="N762">
        <v>104.73</v>
      </c>
      <c r="O762">
        <v>106.35</v>
      </c>
      <c r="P762">
        <v>107.16</v>
      </c>
      <c r="Q762">
        <v>112.83</v>
      </c>
      <c r="R762">
        <v>119.48</v>
      </c>
      <c r="S762">
        <v>117.29</v>
      </c>
      <c r="T762">
        <v>119.56</v>
      </c>
      <c r="U762">
        <v>123.53</v>
      </c>
      <c r="V762">
        <v>117.05</v>
      </c>
      <c r="W762">
        <v>121.59</v>
      </c>
      <c r="X762">
        <v>122.97</v>
      </c>
      <c r="Y762">
        <v>126.21</v>
      </c>
      <c r="Z762">
        <v>123.62</v>
      </c>
      <c r="AA762">
        <v>118.18</v>
      </c>
      <c r="AB762">
        <v>114.29</v>
      </c>
      <c r="AC762">
        <v>121.99</v>
      </c>
      <c r="AD762">
        <v>121.67</v>
      </c>
      <c r="AE762">
        <v>123.05</v>
      </c>
      <c r="AF762">
        <v>123.05</v>
      </c>
      <c r="AG762">
        <v>126.78</v>
      </c>
      <c r="AH762">
        <v>125.24</v>
      </c>
      <c r="AI762">
        <v>108.46</v>
      </c>
      <c r="AJ762">
        <v>100.43</v>
      </c>
      <c r="AK762">
        <v>104.57</v>
      </c>
      <c r="AL762">
        <v>110.16</v>
      </c>
      <c r="AM762">
        <v>103.76</v>
      </c>
      <c r="AN762">
        <v>104.49</v>
      </c>
      <c r="AO762">
        <v>104.49</v>
      </c>
      <c r="AP762">
        <v>104.49</v>
      </c>
      <c r="AQ762">
        <v>106.59</v>
      </c>
      <c r="AR762">
        <v>106.92</v>
      </c>
      <c r="AS762">
        <v>107.08</v>
      </c>
      <c r="AT762">
        <v>110.65</v>
      </c>
      <c r="AU762">
        <v>115.43</v>
      </c>
      <c r="AV762">
        <v>115.43</v>
      </c>
      <c r="AW762">
        <v>117.05</v>
      </c>
      <c r="AX762">
        <v>117.86</v>
      </c>
      <c r="AY762">
        <v>116.97</v>
      </c>
      <c r="AZ762">
        <v>116.97</v>
      </c>
      <c r="BA762">
        <v>116.73</v>
      </c>
      <c r="BB762">
        <v>110</v>
      </c>
      <c r="BC762">
        <v>109.19</v>
      </c>
      <c r="BD762">
        <v>105.38</v>
      </c>
      <c r="BE762">
        <v>109.11</v>
      </c>
      <c r="BF762">
        <v>107.48</v>
      </c>
      <c r="BG762">
        <v>111.78</v>
      </c>
      <c r="BH762">
        <v>111.54</v>
      </c>
      <c r="BI762">
        <v>110.65</v>
      </c>
      <c r="BJ762">
        <v>112.67</v>
      </c>
      <c r="BK762">
        <v>111.94</v>
      </c>
      <c r="BL762">
        <v>115.27</v>
      </c>
      <c r="BM762">
        <v>115.02</v>
      </c>
      <c r="BN762">
        <v>114.05</v>
      </c>
      <c r="BO762">
        <v>113.24</v>
      </c>
      <c r="BP762">
        <v>119.97</v>
      </c>
      <c r="BQ762">
        <v>119.97</v>
      </c>
      <c r="BR762" s="12">
        <f t="shared" si="22"/>
        <v>0.27154213036565983</v>
      </c>
      <c r="BS762" s="13" cm="1">
        <f t="array" aca="1" ref="BS762" ca="1">_xlfn.PERCENTILE.INC((OFFSET(E762,0,1,1,COLUMNS(E762:BQ762)-1) - E762:BP762) / E762:BP762, 0.05) * SQRT(COUNT(E762:BQ762) - 1)</f>
        <v>-0.45499830165862015</v>
      </c>
      <c r="BT762" s="12" cm="1">
        <f t="array" aca="1" ref="BT762" ca="1">_xlfn.STDEV.P((E762:BP762 - OFFSET(E762:BP762,0,1)) / OFFSET(E762:BP762,0,1)) * SQRT(COUNT(E762:BQ762)-1)</f>
        <v>0.29110990337272608</v>
      </c>
      <c r="BU762" s="12" cm="1">
        <f t="array" ref="BU762">-(MAX(1 - (E762:BQ762 / _xlfn.SCAN(E762, E762:BQ762, _xlfn.LAMBDA(_xlpm.a,_xlpm.b, MAX(_xlpm.a, _xlpm.b))))))</f>
        <v>-0.20784035336803908</v>
      </c>
      <c r="BV762" s="14">
        <f t="shared" ca="1" si="23"/>
        <v>0.94311161243503805</v>
      </c>
    </row>
    <row r="763" spans="1:74" x14ac:dyDescent="0.45">
      <c r="A763" s="2" t="s">
        <v>1545</v>
      </c>
      <c r="B763" t="s">
        <v>1546</v>
      </c>
      <c r="C763" t="s">
        <v>22</v>
      </c>
      <c r="D763" t="s">
        <v>136</v>
      </c>
      <c r="E763">
        <v>89.4</v>
      </c>
      <c r="F763">
        <v>86</v>
      </c>
      <c r="G763">
        <v>85</v>
      </c>
      <c r="H763">
        <v>87.6</v>
      </c>
      <c r="I763">
        <v>89</v>
      </c>
      <c r="J763">
        <v>88</v>
      </c>
      <c r="K763">
        <v>88</v>
      </c>
      <c r="L763">
        <v>88</v>
      </c>
      <c r="M763">
        <v>88</v>
      </c>
      <c r="N763">
        <v>95.1</v>
      </c>
      <c r="O763">
        <v>90.3</v>
      </c>
      <c r="P763">
        <v>89.7</v>
      </c>
      <c r="Q763">
        <v>93.6</v>
      </c>
      <c r="R763">
        <v>97.2</v>
      </c>
      <c r="S763">
        <v>93</v>
      </c>
      <c r="T763">
        <v>94</v>
      </c>
      <c r="U763">
        <v>94.7</v>
      </c>
      <c r="V763">
        <v>93.5</v>
      </c>
      <c r="W763">
        <v>94</v>
      </c>
      <c r="X763">
        <v>93.5</v>
      </c>
      <c r="Y763">
        <v>96</v>
      </c>
      <c r="Z763">
        <v>96</v>
      </c>
      <c r="AA763">
        <v>94.3</v>
      </c>
      <c r="AB763">
        <v>90</v>
      </c>
      <c r="AC763">
        <v>90</v>
      </c>
      <c r="AD763">
        <v>90.4</v>
      </c>
      <c r="AE763">
        <v>90.9</v>
      </c>
      <c r="AF763">
        <v>90.9</v>
      </c>
      <c r="AG763">
        <v>90.3</v>
      </c>
      <c r="AH763">
        <v>88.4</v>
      </c>
      <c r="AI763">
        <v>86.9</v>
      </c>
      <c r="AJ763">
        <v>81.900000000000006</v>
      </c>
      <c r="AK763">
        <v>78.5</v>
      </c>
      <c r="AL763">
        <v>83.4</v>
      </c>
      <c r="AM763">
        <v>87</v>
      </c>
      <c r="AN763">
        <v>94.8</v>
      </c>
      <c r="AO763">
        <v>94.8</v>
      </c>
      <c r="AP763">
        <v>94.8</v>
      </c>
      <c r="AQ763">
        <v>101.4</v>
      </c>
      <c r="AR763">
        <v>99.5</v>
      </c>
      <c r="AS763">
        <v>102</v>
      </c>
      <c r="AT763">
        <v>102.4</v>
      </c>
      <c r="AU763">
        <v>100.8</v>
      </c>
      <c r="AV763">
        <v>100.8</v>
      </c>
      <c r="AW763">
        <v>104</v>
      </c>
      <c r="AX763">
        <v>110</v>
      </c>
      <c r="AY763">
        <v>109.4</v>
      </c>
      <c r="AZ763">
        <v>109.4</v>
      </c>
      <c r="BA763">
        <v>112.4</v>
      </c>
      <c r="BB763">
        <v>109.4</v>
      </c>
      <c r="BC763">
        <v>105.6</v>
      </c>
      <c r="BD763">
        <v>98.6</v>
      </c>
      <c r="BE763">
        <v>98.5</v>
      </c>
      <c r="BF763">
        <v>96.5</v>
      </c>
      <c r="BG763">
        <v>101</v>
      </c>
      <c r="BH763">
        <v>100.4</v>
      </c>
      <c r="BI763">
        <v>99.5</v>
      </c>
      <c r="BJ763">
        <v>97.1</v>
      </c>
      <c r="BK763">
        <v>96.7</v>
      </c>
      <c r="BL763">
        <v>100.2</v>
      </c>
      <c r="BM763">
        <v>96.5</v>
      </c>
      <c r="BN763">
        <v>94.2</v>
      </c>
      <c r="BO763">
        <v>95.4</v>
      </c>
      <c r="BP763">
        <v>95.5</v>
      </c>
      <c r="BQ763">
        <v>90.9</v>
      </c>
      <c r="BR763" s="12">
        <f t="shared" si="22"/>
        <v>1.6778523489932886E-2</v>
      </c>
      <c r="BS763" s="13" cm="1">
        <f t="array" aca="1" ref="BS763" ca="1">_xlfn.PERCENTILE.INC((OFFSET(E763,0,1,1,COLUMNS(E763:BQ763)-1) - E763:BP763) / E763:BP763, 0.05) * SQRT(COUNT(E763:BQ763) - 1)</f>
        <v>-0.38225824898813476</v>
      </c>
      <c r="BT763" s="12" cm="1">
        <f t="array" aca="1" ref="BT763" ca="1">_xlfn.STDEV.P((E763:BP763 - OFFSET(E763:BP763,0,1)) / OFFSET(E763:BP763,0,1)) * SQRT(COUNT(E763:BQ763)-1)</f>
        <v>0.25495277758622958</v>
      </c>
      <c r="BU763" s="12" cm="1">
        <f t="array" ref="BU763">-(MAX(1 - (E763:BQ763 / _xlfn.SCAN(E763, E763:BQ763, _xlfn.LAMBDA(_xlpm.a,_xlpm.b, MAX(_xlpm.a, _xlpm.b))))))</f>
        <v>-0.1923868312757202</v>
      </c>
      <c r="BV763" s="14">
        <f t="shared" ca="1" si="23"/>
        <v>7.7604659487347877E-2</v>
      </c>
    </row>
    <row r="764" spans="1:74" x14ac:dyDescent="0.45">
      <c r="A764" s="2" t="s">
        <v>1547</v>
      </c>
      <c r="B764" t="s">
        <v>1548</v>
      </c>
      <c r="C764" t="s">
        <v>22</v>
      </c>
      <c r="D764" t="s">
        <v>26</v>
      </c>
      <c r="E764">
        <v>105</v>
      </c>
      <c r="F764">
        <v>105</v>
      </c>
      <c r="G764">
        <v>109</v>
      </c>
      <c r="H764">
        <v>116.5</v>
      </c>
      <c r="I764">
        <v>117</v>
      </c>
      <c r="J764">
        <v>116</v>
      </c>
      <c r="K764">
        <v>116</v>
      </c>
      <c r="L764">
        <v>116</v>
      </c>
      <c r="M764">
        <v>116</v>
      </c>
      <c r="N764">
        <v>115</v>
      </c>
      <c r="O764">
        <v>114</v>
      </c>
      <c r="P764">
        <v>107</v>
      </c>
      <c r="Q764">
        <v>114</v>
      </c>
      <c r="R764">
        <v>117</v>
      </c>
      <c r="S764">
        <v>113</v>
      </c>
      <c r="T764">
        <v>111.5</v>
      </c>
      <c r="U764">
        <v>110</v>
      </c>
      <c r="V764">
        <v>111.5</v>
      </c>
      <c r="W764">
        <v>108.5</v>
      </c>
      <c r="X764">
        <v>109</v>
      </c>
      <c r="Y764">
        <v>108.5</v>
      </c>
      <c r="Z764">
        <v>108</v>
      </c>
      <c r="AA764">
        <v>108</v>
      </c>
      <c r="AB764">
        <v>105</v>
      </c>
      <c r="AC764">
        <v>104.5</v>
      </c>
      <c r="AD764">
        <v>104</v>
      </c>
      <c r="AE764">
        <v>104</v>
      </c>
      <c r="AF764">
        <v>102</v>
      </c>
      <c r="AG764">
        <v>104</v>
      </c>
      <c r="AH764">
        <v>102</v>
      </c>
      <c r="AI764">
        <v>102</v>
      </c>
      <c r="AJ764">
        <v>102</v>
      </c>
      <c r="AK764">
        <v>101.5</v>
      </c>
      <c r="AL764">
        <v>102.5</v>
      </c>
      <c r="AM764">
        <v>104.5</v>
      </c>
      <c r="AN764">
        <v>105</v>
      </c>
      <c r="AO764">
        <v>105</v>
      </c>
      <c r="AP764">
        <v>105</v>
      </c>
      <c r="AQ764">
        <v>107</v>
      </c>
      <c r="AR764">
        <v>114.5</v>
      </c>
      <c r="AS764">
        <v>115</v>
      </c>
      <c r="AT764">
        <v>118</v>
      </c>
      <c r="AU764">
        <v>113</v>
      </c>
      <c r="AV764">
        <v>113.5</v>
      </c>
      <c r="AW764">
        <v>114.5</v>
      </c>
      <c r="AX764">
        <v>114.5</v>
      </c>
      <c r="AY764">
        <v>110</v>
      </c>
      <c r="AZ764">
        <v>115</v>
      </c>
      <c r="BA764">
        <v>110.5</v>
      </c>
      <c r="BB764">
        <v>111</v>
      </c>
      <c r="BC764">
        <v>115</v>
      </c>
      <c r="BD764">
        <v>109</v>
      </c>
      <c r="BE764">
        <v>108</v>
      </c>
      <c r="BF764">
        <v>109</v>
      </c>
      <c r="BG764">
        <v>112</v>
      </c>
      <c r="BH764">
        <v>115</v>
      </c>
      <c r="BI764">
        <v>114</v>
      </c>
      <c r="BJ764">
        <v>114</v>
      </c>
      <c r="BK764">
        <v>109</v>
      </c>
      <c r="BL764">
        <v>111</v>
      </c>
      <c r="BM764">
        <v>106</v>
      </c>
      <c r="BN764">
        <v>109.5</v>
      </c>
      <c r="BO764">
        <v>111</v>
      </c>
      <c r="BP764">
        <v>111</v>
      </c>
      <c r="BQ764">
        <v>112</v>
      </c>
      <c r="BR764" s="12">
        <f t="shared" si="22"/>
        <v>6.6666666666666666E-2</v>
      </c>
      <c r="BS764" s="13" cm="1">
        <f t="array" aca="1" ref="BS764" ca="1">_xlfn.PERCENTILE.INC((OFFSET(E764,0,1,1,COLUMNS(E764:BQ764)-1) - E764:BP764) / E764:BP764, 0.05) * SQRT(COUNT(E764:BQ764) - 1)</f>
        <v>-0.34909307166220632</v>
      </c>
      <c r="BT764" s="12" cm="1">
        <f t="array" aca="1" ref="BT764" ca="1">_xlfn.STDEV.P((E764:BP764 - OFFSET(E764:BP764,0,1)) / OFFSET(E764:BP764,0,1)) * SQRT(COUNT(E764:BQ764)-1)</f>
        <v>0.20971040080750594</v>
      </c>
      <c r="BU764" s="12" cm="1">
        <f t="array" ref="BU764">-(MAX(1 - (E764:BQ764 / _xlfn.SCAN(E764, E764:BQ764, _xlfn.LAMBDA(_xlpm.a,_xlpm.b, MAX(_xlpm.a, _xlpm.b))))))</f>
        <v>-0.13247863247863245</v>
      </c>
      <c r="BV764" s="14">
        <f t="shared" ca="1" si="23"/>
        <v>0.33223753518367655</v>
      </c>
    </row>
    <row r="765" spans="1:74" x14ac:dyDescent="0.45">
      <c r="A765" s="2" t="s">
        <v>1549</v>
      </c>
      <c r="B765" t="s">
        <v>1550</v>
      </c>
      <c r="C765" t="s">
        <v>37</v>
      </c>
      <c r="D765" t="s">
        <v>8</v>
      </c>
      <c r="E765">
        <v>23.68</v>
      </c>
      <c r="F765">
        <v>24.37</v>
      </c>
      <c r="G765">
        <v>22.79</v>
      </c>
      <c r="H765">
        <v>23.63</v>
      </c>
      <c r="I765">
        <v>24.54</v>
      </c>
      <c r="J765">
        <v>24.48</v>
      </c>
      <c r="K765">
        <v>25.32</v>
      </c>
      <c r="L765">
        <v>25.32</v>
      </c>
      <c r="M765">
        <v>25.32</v>
      </c>
      <c r="N765">
        <v>24.43</v>
      </c>
      <c r="O765">
        <v>23.42</v>
      </c>
      <c r="P765">
        <v>23.01</v>
      </c>
      <c r="Q765">
        <v>23.45</v>
      </c>
      <c r="R765">
        <v>23.66</v>
      </c>
      <c r="S765">
        <v>23.17</v>
      </c>
      <c r="T765">
        <v>23.44</v>
      </c>
      <c r="U765">
        <v>23.84</v>
      </c>
      <c r="V765">
        <v>23.73</v>
      </c>
      <c r="W765">
        <v>24.78</v>
      </c>
      <c r="X765">
        <v>25.91</v>
      </c>
      <c r="Y765">
        <v>26.98</v>
      </c>
      <c r="Z765">
        <v>26.41</v>
      </c>
      <c r="AA765">
        <v>26.41</v>
      </c>
      <c r="AB765">
        <v>25.19</v>
      </c>
      <c r="AC765">
        <v>25.52</v>
      </c>
      <c r="AD765">
        <v>25.17</v>
      </c>
      <c r="AE765">
        <v>25.83</v>
      </c>
      <c r="AF765">
        <v>25.75</v>
      </c>
      <c r="AG765">
        <v>25.34</v>
      </c>
      <c r="AH765">
        <v>25.64</v>
      </c>
      <c r="AI765">
        <v>24.32</v>
      </c>
      <c r="AJ765">
        <v>23.82</v>
      </c>
      <c r="AK765">
        <v>23.58</v>
      </c>
      <c r="AL765">
        <v>25.19</v>
      </c>
      <c r="AM765">
        <v>25.95</v>
      </c>
      <c r="AN765">
        <v>25.95</v>
      </c>
      <c r="AO765">
        <v>25.75</v>
      </c>
      <c r="AP765">
        <v>25.82</v>
      </c>
      <c r="AQ765">
        <v>26.25</v>
      </c>
      <c r="AR765">
        <v>27.25</v>
      </c>
      <c r="AS765">
        <v>28.4</v>
      </c>
      <c r="AT765">
        <v>28.63</v>
      </c>
      <c r="AU765">
        <v>27.77</v>
      </c>
      <c r="AV765">
        <v>28.52</v>
      </c>
      <c r="AW765">
        <v>29.5</v>
      </c>
      <c r="AX765">
        <v>30.8</v>
      </c>
      <c r="AY765">
        <v>30.44</v>
      </c>
      <c r="AZ765">
        <v>31.53</v>
      </c>
      <c r="BA765">
        <v>31.83</v>
      </c>
      <c r="BB765">
        <v>31.1</v>
      </c>
      <c r="BC765">
        <v>30.52</v>
      </c>
      <c r="BD765">
        <v>28.7</v>
      </c>
      <c r="BE765">
        <v>30.12</v>
      </c>
      <c r="BF765">
        <v>30.22</v>
      </c>
      <c r="BG765">
        <v>30.78</v>
      </c>
      <c r="BH765">
        <v>30.33</v>
      </c>
      <c r="BI765">
        <v>30.03</v>
      </c>
      <c r="BJ765">
        <v>28.85</v>
      </c>
      <c r="BK765">
        <v>29.66</v>
      </c>
      <c r="BL765">
        <v>30.13</v>
      </c>
      <c r="BM765">
        <v>29.35</v>
      </c>
      <c r="BN765">
        <v>29.93</v>
      </c>
      <c r="BO765">
        <v>29.38</v>
      </c>
      <c r="BP765">
        <v>29.79</v>
      </c>
      <c r="BQ765">
        <v>29.9</v>
      </c>
      <c r="BR765" s="12">
        <f t="shared" si="22"/>
        <v>0.26266891891891886</v>
      </c>
      <c r="BS765" s="13" cm="1">
        <f t="array" aca="1" ref="BS765" ca="1">_xlfn.PERCENTILE.INC((OFFSET(E765,0,1,1,COLUMNS(E765:BQ765)-1) - E765:BP765) / E765:BP765, 0.05) * SQRT(COUNT(E765:BQ765) - 1)</f>
        <v>-0.3637345719434531</v>
      </c>
      <c r="BT765" s="12" cm="1">
        <f t="array" aca="1" ref="BT765" ca="1">_xlfn.STDEV.P((E765:BP765 - OFFSET(E765:BP765,0,1)) / OFFSET(E765:BP765,0,1)) * SQRT(COUNT(E765:BQ765)-1)</f>
        <v>0.230009004057321</v>
      </c>
      <c r="BU765" s="12" cm="1">
        <f t="array" ref="BU765">-(MAX(1 - (E765:BQ765 / _xlfn.SCAN(E765, E765:BQ765, _xlfn.LAMBDA(_xlpm.a,_xlpm.b, MAX(_xlpm.a, _xlpm.b))))))</f>
        <v>-0.12601927353595266</v>
      </c>
      <c r="BV765" s="14">
        <f t="shared" ca="1" si="23"/>
        <v>1.1550674722834295</v>
      </c>
    </row>
    <row r="766" spans="1:74" x14ac:dyDescent="0.45">
      <c r="A766" s="2" t="s">
        <v>1551</v>
      </c>
      <c r="B766" t="s">
        <v>1552</v>
      </c>
      <c r="C766" t="s">
        <v>19</v>
      </c>
      <c r="D766" t="s">
        <v>26</v>
      </c>
      <c r="E766">
        <v>15.17</v>
      </c>
      <c r="F766">
        <v>15.24</v>
      </c>
      <c r="G766">
        <v>15.02</v>
      </c>
      <c r="H766">
        <v>15.84</v>
      </c>
      <c r="I766">
        <v>16.690000000000001</v>
      </c>
      <c r="J766">
        <v>16.41</v>
      </c>
      <c r="K766">
        <v>17.09</v>
      </c>
      <c r="L766">
        <v>17.09</v>
      </c>
      <c r="M766">
        <v>17.09</v>
      </c>
      <c r="N766">
        <v>16.329999999999998</v>
      </c>
      <c r="O766">
        <v>15.15</v>
      </c>
      <c r="P766">
        <v>14.53</v>
      </c>
      <c r="Q766">
        <v>15.53</v>
      </c>
      <c r="R766">
        <v>15.88</v>
      </c>
      <c r="S766">
        <v>14.93</v>
      </c>
      <c r="T766">
        <v>14.96</v>
      </c>
      <c r="U766">
        <v>15.58</v>
      </c>
      <c r="V766">
        <v>15.74</v>
      </c>
      <c r="W766">
        <v>15.37</v>
      </c>
      <c r="X766">
        <v>15.51</v>
      </c>
      <c r="Y766">
        <v>16.440000000000001</v>
      </c>
      <c r="Z766">
        <v>16.41</v>
      </c>
      <c r="AA766">
        <v>16.41</v>
      </c>
      <c r="AB766">
        <v>14.99</v>
      </c>
      <c r="AC766">
        <v>15.23</v>
      </c>
      <c r="AD766">
        <v>15.84</v>
      </c>
      <c r="AE766">
        <v>16.02</v>
      </c>
      <c r="AF766">
        <v>16.48</v>
      </c>
      <c r="AG766">
        <v>16.28</v>
      </c>
      <c r="AH766">
        <v>16.37</v>
      </c>
      <c r="AI766">
        <v>16.329999999999998</v>
      </c>
      <c r="AJ766">
        <v>16.53</v>
      </c>
      <c r="AK766">
        <v>16.57</v>
      </c>
      <c r="AL766">
        <v>17.559999999999999</v>
      </c>
      <c r="AM766">
        <v>17.04</v>
      </c>
      <c r="AN766">
        <v>17.2</v>
      </c>
      <c r="AO766">
        <v>17.2</v>
      </c>
      <c r="AP766">
        <v>16.73</v>
      </c>
      <c r="AQ766">
        <v>17.75</v>
      </c>
      <c r="AR766">
        <v>19</v>
      </c>
      <c r="AS766">
        <v>19.12</v>
      </c>
      <c r="AT766">
        <v>19.52</v>
      </c>
      <c r="AU766">
        <v>18.93</v>
      </c>
      <c r="AV766">
        <v>19.5</v>
      </c>
      <c r="AW766">
        <v>19.91</v>
      </c>
      <c r="AX766">
        <v>20.74</v>
      </c>
      <c r="AY766">
        <v>20.7</v>
      </c>
      <c r="AZ766">
        <v>21.72</v>
      </c>
      <c r="BA766">
        <v>21.97</v>
      </c>
      <c r="BB766">
        <v>21.21</v>
      </c>
      <c r="BC766">
        <v>20.57</v>
      </c>
      <c r="BD766">
        <v>19.34</v>
      </c>
      <c r="BE766">
        <v>19.36</v>
      </c>
      <c r="BF766">
        <v>19.600000000000001</v>
      </c>
      <c r="BG766">
        <v>20</v>
      </c>
      <c r="BH766">
        <v>19.93</v>
      </c>
      <c r="BI766">
        <v>19.71</v>
      </c>
      <c r="BJ766">
        <v>19.71</v>
      </c>
      <c r="BK766">
        <v>19.649999999999999</v>
      </c>
      <c r="BL766">
        <v>20.22</v>
      </c>
      <c r="BM766">
        <v>19.47</v>
      </c>
      <c r="BN766">
        <v>19.2</v>
      </c>
      <c r="BO766">
        <v>19.79</v>
      </c>
      <c r="BP766">
        <v>20.010000000000002</v>
      </c>
      <c r="BQ766">
        <v>19.73</v>
      </c>
      <c r="BR766" s="12">
        <f t="shared" si="22"/>
        <v>0.30059327620303233</v>
      </c>
      <c r="BS766" s="13" cm="1">
        <f t="array" aca="1" ref="BS766" ca="1">_xlfn.PERCENTILE.INC((OFFSET(E766,0,1,1,COLUMNS(E766:BQ766)-1) - E766:BP766) / E766:BP766, 0.05) * SQRT(COUNT(E766:BQ766) - 1)</f>
        <v>-0.45997611091499085</v>
      </c>
      <c r="BT766" s="12" cm="1">
        <f t="array" aca="1" ref="BT766" ca="1">_xlfn.STDEV.P((E766:BP766 - OFFSET(E766:BP766,0,1)) / OFFSET(E766:BP766,0,1)) * SQRT(COUNT(E766:BQ766)-1)</f>
        <v>0.26976067568985279</v>
      </c>
      <c r="BU766" s="12" cm="1">
        <f t="array" ref="BU766">-(MAX(1 - (E766:BQ766 / _xlfn.SCAN(E766, E766:BQ766, _xlfn.LAMBDA(_xlpm.a,_xlpm.b, MAX(_xlpm.a, _xlpm.b))))))</f>
        <v>-0.14979520187244011</v>
      </c>
      <c r="BV766" s="14">
        <f t="shared" ca="1" si="23"/>
        <v>1.1254430447530659</v>
      </c>
    </row>
    <row r="767" spans="1:74" x14ac:dyDescent="0.45">
      <c r="A767" s="2" t="s">
        <v>1553</v>
      </c>
      <c r="B767" t="s">
        <v>1554</v>
      </c>
      <c r="C767" t="s">
        <v>54</v>
      </c>
      <c r="D767" t="s">
        <v>58</v>
      </c>
      <c r="E767">
        <v>45</v>
      </c>
      <c r="F767">
        <v>45.4</v>
      </c>
      <c r="G767">
        <v>45.9</v>
      </c>
      <c r="H767">
        <v>46.38</v>
      </c>
      <c r="I767">
        <v>48.38</v>
      </c>
      <c r="J767">
        <v>48.56</v>
      </c>
      <c r="K767">
        <v>48.56</v>
      </c>
      <c r="L767">
        <v>48.56</v>
      </c>
      <c r="M767">
        <v>48.56</v>
      </c>
      <c r="N767">
        <v>53</v>
      </c>
      <c r="O767">
        <v>50.95</v>
      </c>
      <c r="P767">
        <v>50</v>
      </c>
      <c r="Q767">
        <v>52.9</v>
      </c>
      <c r="R767">
        <v>52.55</v>
      </c>
      <c r="S767">
        <v>52.4</v>
      </c>
      <c r="T767">
        <v>57.5</v>
      </c>
      <c r="U767">
        <v>60.2</v>
      </c>
      <c r="V767">
        <v>59.6</v>
      </c>
      <c r="W767">
        <v>58.3</v>
      </c>
      <c r="X767">
        <v>58.6</v>
      </c>
      <c r="Y767">
        <v>60.95</v>
      </c>
      <c r="Z767">
        <v>60.4</v>
      </c>
      <c r="AA767">
        <v>60.4</v>
      </c>
      <c r="AB767">
        <v>59</v>
      </c>
      <c r="AC767">
        <v>59.5</v>
      </c>
      <c r="AD767">
        <v>60.05</v>
      </c>
      <c r="AE767">
        <v>61.2</v>
      </c>
      <c r="AF767">
        <v>63.8</v>
      </c>
      <c r="AG767">
        <v>63</v>
      </c>
      <c r="AH767">
        <v>63.2</v>
      </c>
      <c r="AI767">
        <v>61.85</v>
      </c>
      <c r="AJ767">
        <v>60.25</v>
      </c>
      <c r="AK767">
        <v>62</v>
      </c>
      <c r="AL767">
        <v>61.05</v>
      </c>
      <c r="AM767">
        <v>64.099999999999994</v>
      </c>
      <c r="AN767">
        <v>65</v>
      </c>
      <c r="AO767">
        <v>65</v>
      </c>
      <c r="AP767">
        <v>64.849999999999994</v>
      </c>
      <c r="AQ767">
        <v>67.2</v>
      </c>
      <c r="AR767">
        <v>66.95</v>
      </c>
      <c r="AS767">
        <v>64</v>
      </c>
      <c r="AT767">
        <v>62.05</v>
      </c>
      <c r="AU767">
        <v>63.7</v>
      </c>
      <c r="AV767">
        <v>63.7</v>
      </c>
      <c r="AW767">
        <v>65.75</v>
      </c>
      <c r="AX767">
        <v>67</v>
      </c>
      <c r="AY767">
        <v>67.8</v>
      </c>
      <c r="AZ767">
        <v>67.7</v>
      </c>
      <c r="BA767">
        <v>67</v>
      </c>
      <c r="BB767">
        <v>67.95</v>
      </c>
      <c r="BC767">
        <v>69.05</v>
      </c>
      <c r="BD767">
        <v>65.599999999999994</v>
      </c>
      <c r="BE767">
        <v>65.7</v>
      </c>
      <c r="BF767">
        <v>66.400000000000006</v>
      </c>
      <c r="BG767">
        <v>70</v>
      </c>
      <c r="BH767">
        <v>71.900000000000006</v>
      </c>
      <c r="BI767">
        <v>71.349999999999994</v>
      </c>
      <c r="BJ767">
        <v>71.5</v>
      </c>
      <c r="BK767">
        <v>69.849999999999994</v>
      </c>
      <c r="BL767">
        <v>72.400000000000006</v>
      </c>
      <c r="BM767">
        <v>73.25</v>
      </c>
      <c r="BN767">
        <v>72.05</v>
      </c>
      <c r="BO767">
        <v>70.45</v>
      </c>
      <c r="BP767">
        <v>71.599999999999994</v>
      </c>
      <c r="BQ767">
        <v>73.400000000000006</v>
      </c>
      <c r="BR767" s="12">
        <f t="shared" si="22"/>
        <v>0.63111111111111129</v>
      </c>
      <c r="BS767" s="13" cm="1">
        <f t="array" aca="1" ref="BS767" ca="1">_xlfn.PERCENTILE.INC((OFFSET(E767,0,1,1,COLUMNS(E767:BQ767)-1) - E767:BP767) / E767:BP767, 0.05) * SQRT(COUNT(E767:BQ767) - 1)</f>
        <v>-0.23823034559417977</v>
      </c>
      <c r="BT767" s="12" cm="1">
        <f t="array" aca="1" ref="BT767" ca="1">_xlfn.STDEV.P((E767:BP767 - OFFSET(E767:BP767,0,1)) / OFFSET(E767:BP767,0,1)) * SQRT(COUNT(E767:BQ767)-1)</f>
        <v>0.2174788832725893</v>
      </c>
      <c r="BU767" s="12" cm="1">
        <f t="array" ref="BU767">-(MAX(1 - (E767:BQ767 / _xlfn.SCAN(E767, E767:BQ767, _xlfn.LAMBDA(_xlpm.a,_xlpm.b, MAX(_xlpm.a, _xlpm.b))))))</f>
        <v>-7.6636904761904878E-2</v>
      </c>
      <c r="BV767" s="14">
        <f t="shared" ca="1" si="23"/>
        <v>2.915768655646001</v>
      </c>
    </row>
    <row r="768" spans="1:74" x14ac:dyDescent="0.45">
      <c r="A768" s="2" t="s">
        <v>1555</v>
      </c>
      <c r="B768" t="s">
        <v>1556</v>
      </c>
      <c r="C768" t="s">
        <v>22</v>
      </c>
      <c r="D768" t="s">
        <v>8</v>
      </c>
      <c r="E768">
        <v>16.36</v>
      </c>
      <c r="F768">
        <v>16.73</v>
      </c>
      <c r="G768">
        <v>17.100000000000001</v>
      </c>
      <c r="H768">
        <v>18.440000000000001</v>
      </c>
      <c r="I768">
        <v>18.579999999999998</v>
      </c>
      <c r="J768">
        <v>18.68</v>
      </c>
      <c r="K768">
        <v>19.95</v>
      </c>
      <c r="L768">
        <v>19.95</v>
      </c>
      <c r="M768">
        <v>19.95</v>
      </c>
      <c r="N768">
        <v>20.14</v>
      </c>
      <c r="O768">
        <v>18.55</v>
      </c>
      <c r="P768">
        <v>19</v>
      </c>
      <c r="Q768">
        <v>21.12</v>
      </c>
      <c r="R768">
        <v>21.12</v>
      </c>
      <c r="S768">
        <v>21</v>
      </c>
      <c r="T768">
        <v>21.72</v>
      </c>
      <c r="U768">
        <v>21.48</v>
      </c>
      <c r="V768">
        <v>21.06</v>
      </c>
      <c r="W768">
        <v>20.84</v>
      </c>
      <c r="X768">
        <v>20.46</v>
      </c>
      <c r="Y768">
        <v>21.7</v>
      </c>
      <c r="Z768">
        <v>22.94</v>
      </c>
      <c r="AA768">
        <v>22.94</v>
      </c>
      <c r="AB768">
        <v>20.96</v>
      </c>
      <c r="AC768">
        <v>21</v>
      </c>
      <c r="AD768">
        <v>21.34</v>
      </c>
      <c r="AE768">
        <v>21.12</v>
      </c>
      <c r="AF768">
        <v>21.72</v>
      </c>
      <c r="AG768">
        <v>21.48</v>
      </c>
      <c r="AH768">
        <v>20.9</v>
      </c>
      <c r="AI768">
        <v>20.2</v>
      </c>
      <c r="AJ768">
        <v>19.53</v>
      </c>
      <c r="AK768">
        <v>20.14</v>
      </c>
      <c r="AL768">
        <v>22</v>
      </c>
      <c r="AM768">
        <v>22.62</v>
      </c>
      <c r="AN768">
        <v>23.3</v>
      </c>
      <c r="AO768">
        <v>22.6</v>
      </c>
      <c r="AP768">
        <v>22.56</v>
      </c>
      <c r="AQ768">
        <v>23.34</v>
      </c>
      <c r="AR768">
        <v>24.2</v>
      </c>
      <c r="AS768">
        <v>26.26</v>
      </c>
      <c r="AT768">
        <v>27.28</v>
      </c>
      <c r="AU768">
        <v>26.34</v>
      </c>
      <c r="AV768">
        <v>26.34</v>
      </c>
      <c r="AW768">
        <v>28.08</v>
      </c>
      <c r="AX768">
        <v>30.52</v>
      </c>
      <c r="AY768">
        <v>29.5</v>
      </c>
      <c r="AZ768">
        <v>29.9</v>
      </c>
      <c r="BA768">
        <v>29.78</v>
      </c>
      <c r="BB768">
        <v>27.88</v>
      </c>
      <c r="BC768">
        <v>26.9</v>
      </c>
      <c r="BD768">
        <v>24.84</v>
      </c>
      <c r="BE768">
        <v>24.92</v>
      </c>
      <c r="BF768">
        <v>24.5</v>
      </c>
      <c r="BG768">
        <v>25.88</v>
      </c>
      <c r="BH768">
        <v>24.98</v>
      </c>
      <c r="BI768">
        <v>24.66</v>
      </c>
      <c r="BJ768">
        <v>24.62</v>
      </c>
      <c r="BK768">
        <v>24.36</v>
      </c>
      <c r="BL768">
        <v>24.44</v>
      </c>
      <c r="BM768">
        <v>23.56</v>
      </c>
      <c r="BN768">
        <v>23.06</v>
      </c>
      <c r="BO768">
        <v>23.58</v>
      </c>
      <c r="BP768">
        <v>24.02</v>
      </c>
      <c r="BQ768">
        <v>23.7</v>
      </c>
      <c r="BR768" s="12">
        <f t="shared" si="22"/>
        <v>0.44865525672371637</v>
      </c>
      <c r="BS768" s="13" cm="1">
        <f t="array" aca="1" ref="BS768" ca="1">_xlfn.PERCENTILE.INC((OFFSET(E768,0,1,1,COLUMNS(E768:BQ768)-1) - E768:BP768) / E768:BP768, 0.05) * SQRT(COUNT(E768:BQ768) - 1)</f>
        <v>-0.47705607625588248</v>
      </c>
      <c r="BT768" s="12" cm="1">
        <f t="array" aca="1" ref="BT768" ca="1">_xlfn.STDEV.P((E768:BP768 - OFFSET(E768:BP768,0,1)) / OFFSET(E768:BP768,0,1)) * SQRT(COUNT(E768:BQ768)-1)</f>
        <v>0.32001518714015953</v>
      </c>
      <c r="BU768" s="12" cm="1">
        <f t="array" ref="BU768">-(MAX(1 - (E768:BQ768 / _xlfn.SCAN(E768, E768:BQ768, _xlfn.LAMBDA(_xlpm.a,_xlpm.b, MAX(_xlpm.a, _xlpm.b))))))</f>
        <v>-0.24442988204456095</v>
      </c>
      <c r="BV768" s="14">
        <f t="shared" ca="1" si="23"/>
        <v>1.41137756854614</v>
      </c>
    </row>
    <row r="769" spans="1:74" x14ac:dyDescent="0.45">
      <c r="A769" s="2" t="s">
        <v>1557</v>
      </c>
      <c r="B769" t="s">
        <v>1558</v>
      </c>
      <c r="C769" t="s">
        <v>111</v>
      </c>
      <c r="D769" t="s">
        <v>29</v>
      </c>
      <c r="E769">
        <v>51</v>
      </c>
      <c r="F769">
        <v>64.2</v>
      </c>
      <c r="G769">
        <v>75.95</v>
      </c>
      <c r="H769">
        <v>80</v>
      </c>
      <c r="I769">
        <v>78.2</v>
      </c>
      <c r="J769">
        <v>90</v>
      </c>
      <c r="K769">
        <v>93.1</v>
      </c>
      <c r="L769">
        <v>93.1</v>
      </c>
      <c r="M769">
        <v>93.1</v>
      </c>
      <c r="N769">
        <v>85.2</v>
      </c>
      <c r="O769">
        <v>74.900000000000006</v>
      </c>
      <c r="P769">
        <v>71</v>
      </c>
      <c r="Q769">
        <v>74.2</v>
      </c>
      <c r="R769">
        <v>74.75</v>
      </c>
      <c r="S769">
        <v>67.55</v>
      </c>
      <c r="T769">
        <v>67</v>
      </c>
      <c r="U769">
        <v>79.900000000000006</v>
      </c>
      <c r="V769">
        <v>78.7</v>
      </c>
      <c r="W769">
        <v>76.45</v>
      </c>
      <c r="X769">
        <v>75.75</v>
      </c>
      <c r="Y769">
        <v>83.25</v>
      </c>
      <c r="Z769">
        <v>83.8</v>
      </c>
      <c r="AA769">
        <v>89.3</v>
      </c>
      <c r="AB769">
        <v>95</v>
      </c>
      <c r="AC769">
        <v>98.8</v>
      </c>
      <c r="AD769">
        <v>93.9</v>
      </c>
      <c r="AE769">
        <v>91</v>
      </c>
      <c r="AF769">
        <v>91</v>
      </c>
      <c r="AG769">
        <v>92.5</v>
      </c>
      <c r="AH769">
        <v>92</v>
      </c>
      <c r="AI769">
        <v>86.2</v>
      </c>
      <c r="AJ769">
        <v>92</v>
      </c>
      <c r="AK769">
        <v>87</v>
      </c>
      <c r="AL769">
        <v>83.8</v>
      </c>
      <c r="AM769">
        <v>85.55</v>
      </c>
      <c r="AN769">
        <v>87.9</v>
      </c>
      <c r="AO769">
        <v>85.65</v>
      </c>
      <c r="AP769">
        <v>83</v>
      </c>
      <c r="AQ769">
        <v>83</v>
      </c>
      <c r="AR769">
        <v>85</v>
      </c>
      <c r="AS769">
        <v>86.1</v>
      </c>
      <c r="AT769">
        <v>88</v>
      </c>
      <c r="AU769">
        <v>85.8</v>
      </c>
      <c r="AV769">
        <v>84.4</v>
      </c>
      <c r="AW769">
        <v>83.8</v>
      </c>
      <c r="AX769">
        <v>87.4</v>
      </c>
      <c r="AY769">
        <v>84.9</v>
      </c>
      <c r="AZ769">
        <v>86</v>
      </c>
      <c r="BA769">
        <v>109.4</v>
      </c>
      <c r="BB769">
        <v>132.4</v>
      </c>
      <c r="BC769">
        <v>145.69999999999999</v>
      </c>
      <c r="BD769">
        <v>131.6</v>
      </c>
      <c r="BE769">
        <v>121.4</v>
      </c>
      <c r="BF769">
        <v>122</v>
      </c>
      <c r="BG769">
        <v>135</v>
      </c>
      <c r="BH769">
        <v>144.4</v>
      </c>
      <c r="BI769">
        <v>150.1</v>
      </c>
      <c r="BJ769">
        <v>148.1</v>
      </c>
      <c r="BK769">
        <v>147</v>
      </c>
      <c r="BL769">
        <v>136</v>
      </c>
      <c r="BM769">
        <v>144</v>
      </c>
      <c r="BN769">
        <v>141.5</v>
      </c>
      <c r="BO769">
        <v>140.5</v>
      </c>
      <c r="BP769">
        <v>141.30000000000001</v>
      </c>
      <c r="BQ769">
        <v>136</v>
      </c>
      <c r="BR769" s="12">
        <f t="shared" si="22"/>
        <v>1.6666666666666667</v>
      </c>
      <c r="BS769" s="13" cm="1">
        <f t="array" aca="1" ref="BS769" ca="1">_xlfn.PERCENTILE.INC((OFFSET(E769,0,1,1,COLUMNS(E769:BQ769)-1) - E769:BP769) / E769:BP769, 0.05) * SQRT(COUNT(E769:BQ769) - 1)</f>
        <v>-0.67002308202116168</v>
      </c>
      <c r="BT769" s="12" cm="1">
        <f t="array" aca="1" ref="BT769" ca="1">_xlfn.STDEV.P((E769:BP769 - OFFSET(E769:BP769,0,1)) / OFFSET(E769:BP769,0,1)) * SQRT(COUNT(E769:BQ769)-1)</f>
        <v>0.56590581529927408</v>
      </c>
      <c r="BU769" s="12" cm="1">
        <f t="array" ref="BU769">-(MAX(1 - (E769:BQ769 / _xlfn.SCAN(E769, E769:BQ769, _xlfn.LAMBDA(_xlpm.a,_xlpm.b, MAX(_xlpm.a, _xlpm.b))))))</f>
        <v>-0.28034371643394196</v>
      </c>
      <c r="BV769" s="14">
        <f t="shared" ca="1" si="23"/>
        <v>2.9504444406242323</v>
      </c>
    </row>
    <row r="770" spans="1:74" x14ac:dyDescent="0.45">
      <c r="A770" s="2" t="s">
        <v>1559</v>
      </c>
      <c r="B770" t="s">
        <v>1560</v>
      </c>
      <c r="C770" t="s">
        <v>11</v>
      </c>
      <c r="D770" t="s">
        <v>8</v>
      </c>
      <c r="E770">
        <v>2.7589999999999999</v>
      </c>
      <c r="F770">
        <v>2.7839999999999998</v>
      </c>
      <c r="G770">
        <v>2.7570000000000001</v>
      </c>
      <c r="H770">
        <v>2.9015</v>
      </c>
      <c r="I770">
        <v>2.9504999999999999</v>
      </c>
      <c r="J770">
        <v>2.9695</v>
      </c>
      <c r="K770">
        <v>2.9780000000000002</v>
      </c>
      <c r="L770">
        <v>2.9780000000000002</v>
      </c>
      <c r="M770">
        <v>2.9780000000000002</v>
      </c>
      <c r="N770">
        <v>3.0840000000000001</v>
      </c>
      <c r="O770">
        <v>2.9319999999999999</v>
      </c>
      <c r="P770">
        <v>3.1509999999999998</v>
      </c>
      <c r="Q770">
        <v>3.1880000000000002</v>
      </c>
      <c r="R770">
        <v>3.2244999999999999</v>
      </c>
      <c r="S770">
        <v>3.0939999999999999</v>
      </c>
      <c r="T770">
        <v>3.1065</v>
      </c>
      <c r="U770">
        <v>3.1629999999999998</v>
      </c>
      <c r="V770">
        <v>3.0855000000000001</v>
      </c>
      <c r="W770">
        <v>3.161</v>
      </c>
      <c r="X770">
        <v>3.1595</v>
      </c>
      <c r="Y770">
        <v>3.2625000000000002</v>
      </c>
      <c r="Z770">
        <v>3.3239999999999998</v>
      </c>
      <c r="AA770">
        <v>3.3239999999999998</v>
      </c>
      <c r="AB770">
        <v>3.2404999999999999</v>
      </c>
      <c r="AC770">
        <v>3.2185000000000001</v>
      </c>
      <c r="AD770">
        <v>3.222</v>
      </c>
      <c r="AE770">
        <v>3.3050000000000002</v>
      </c>
      <c r="AF770">
        <v>3.2945000000000002</v>
      </c>
      <c r="AG770">
        <v>3.3165</v>
      </c>
      <c r="AH770">
        <v>3.3340000000000001</v>
      </c>
      <c r="AI770">
        <v>3.2290000000000001</v>
      </c>
      <c r="AJ770">
        <v>3.153</v>
      </c>
      <c r="AK770">
        <v>3.1869999999999998</v>
      </c>
      <c r="AL770">
        <v>3.4009999999999998</v>
      </c>
      <c r="AM770">
        <v>3.3944999999999999</v>
      </c>
      <c r="AN770">
        <v>3.46</v>
      </c>
      <c r="AO770">
        <v>3.46</v>
      </c>
      <c r="AP770">
        <v>3.4994999999999998</v>
      </c>
      <c r="AQ770">
        <v>3.5514999999999999</v>
      </c>
      <c r="AR770">
        <v>3.5379999999999998</v>
      </c>
      <c r="AS770">
        <v>3.5369999999999999</v>
      </c>
      <c r="AT770">
        <v>3.5790000000000002</v>
      </c>
      <c r="AU770">
        <v>3.5655000000000001</v>
      </c>
      <c r="AV770">
        <v>3.7265000000000001</v>
      </c>
      <c r="AW770">
        <v>3.827</v>
      </c>
      <c r="AX770">
        <v>3.875</v>
      </c>
      <c r="AY770">
        <v>3.8094999999999999</v>
      </c>
      <c r="AZ770">
        <v>3.9460000000000002</v>
      </c>
      <c r="BA770">
        <v>3.9685000000000001</v>
      </c>
      <c r="BB770">
        <v>3.8995000000000002</v>
      </c>
      <c r="BC770">
        <v>3.8995000000000002</v>
      </c>
      <c r="BD770">
        <v>3.7069999999999999</v>
      </c>
      <c r="BE770">
        <v>3.7269999999999999</v>
      </c>
      <c r="BF770">
        <v>3.7480000000000002</v>
      </c>
      <c r="BG770">
        <v>3.8639999999999999</v>
      </c>
      <c r="BH770">
        <v>3.9275000000000002</v>
      </c>
      <c r="BI770">
        <v>3.9085000000000001</v>
      </c>
      <c r="BJ770">
        <v>3.9085000000000001</v>
      </c>
      <c r="BK770">
        <v>3.839</v>
      </c>
      <c r="BL770">
        <v>3.8679999999999999</v>
      </c>
      <c r="BM770">
        <v>3.7734999999999999</v>
      </c>
      <c r="BN770">
        <v>3.7795000000000001</v>
      </c>
      <c r="BO770">
        <v>3.8929999999999998</v>
      </c>
      <c r="BP770">
        <v>3.8835000000000002</v>
      </c>
      <c r="BQ770">
        <v>3.8885000000000001</v>
      </c>
      <c r="BR770" s="12">
        <f t="shared" si="22"/>
        <v>0.40938745922435671</v>
      </c>
      <c r="BS770" s="13" cm="1">
        <f t="array" aca="1" ref="BS770" ca="1">_xlfn.PERCENTILE.INC((OFFSET(E770,0,1,1,COLUMNS(E770:BQ770)-1) - E770:BP770) / E770:BP770, 0.05) * SQRT(COUNT(E770:BQ770) - 1)</f>
        <v>-0.24430157289841659</v>
      </c>
      <c r="BT770" s="12" cm="1">
        <f t="array" aca="1" ref="BT770" ca="1">_xlfn.STDEV.P((E770:BP770 - OFFSET(E770:BP770,0,1)) / OFFSET(E770:BP770,0,1)) * SQRT(COUNT(E770:BQ770)-1)</f>
        <v>0.18251442481859043</v>
      </c>
      <c r="BU770" s="12" cm="1">
        <f t="array" ref="BU770">-(MAX(1 - (E770:BQ770 / _xlfn.SCAN(E770, E770:BQ770, _xlfn.LAMBDA(_xlpm.a,_xlpm.b, MAX(_xlpm.a, _xlpm.b))))))</f>
        <v>-6.589391457729632E-2</v>
      </c>
      <c r="BV770" s="14">
        <f t="shared" ca="1" si="23"/>
        <v>2.2595170745230395</v>
      </c>
    </row>
    <row r="771" spans="1:74" x14ac:dyDescent="0.45">
      <c r="A771" s="2" t="s">
        <v>1561</v>
      </c>
      <c r="B771" t="s">
        <v>1562</v>
      </c>
      <c r="C771" t="s">
        <v>22</v>
      </c>
      <c r="D771" t="s">
        <v>26</v>
      </c>
      <c r="E771">
        <v>43.02</v>
      </c>
      <c r="F771">
        <v>44.04</v>
      </c>
      <c r="G771">
        <v>44.02</v>
      </c>
      <c r="H771">
        <v>46.76</v>
      </c>
      <c r="I771">
        <v>50.15</v>
      </c>
      <c r="J771">
        <v>49.92</v>
      </c>
      <c r="K771">
        <v>50.75</v>
      </c>
      <c r="L771">
        <v>50.75</v>
      </c>
      <c r="M771">
        <v>50.75</v>
      </c>
      <c r="N771">
        <v>51</v>
      </c>
      <c r="O771">
        <v>50.15</v>
      </c>
      <c r="P771">
        <v>49.4</v>
      </c>
      <c r="Q771">
        <v>50.35</v>
      </c>
      <c r="R771">
        <v>48.42</v>
      </c>
      <c r="S771">
        <v>47.14</v>
      </c>
      <c r="T771">
        <v>48.02</v>
      </c>
      <c r="U771">
        <v>49.76</v>
      </c>
      <c r="V771">
        <v>49.4</v>
      </c>
      <c r="W771">
        <v>48.7</v>
      </c>
      <c r="X771">
        <v>50.05</v>
      </c>
      <c r="Y771">
        <v>50.9</v>
      </c>
      <c r="Z771">
        <v>51.3</v>
      </c>
      <c r="AA771">
        <v>51.3</v>
      </c>
      <c r="AB771">
        <v>50.35</v>
      </c>
      <c r="AC771">
        <v>53.5</v>
      </c>
      <c r="AD771">
        <v>53.85</v>
      </c>
      <c r="AE771">
        <v>54.4</v>
      </c>
      <c r="AF771">
        <v>56.65</v>
      </c>
      <c r="AG771">
        <v>59</v>
      </c>
      <c r="AH771">
        <v>59.35</v>
      </c>
      <c r="AI771">
        <v>58.2</v>
      </c>
      <c r="AJ771">
        <v>57.4</v>
      </c>
      <c r="AK771">
        <v>57.6</v>
      </c>
      <c r="AL771">
        <v>58.95</v>
      </c>
      <c r="AM771">
        <v>58.7</v>
      </c>
      <c r="AN771">
        <v>59.9</v>
      </c>
      <c r="AO771">
        <v>59.9</v>
      </c>
      <c r="AP771">
        <v>61.1</v>
      </c>
      <c r="AQ771">
        <v>61.8</v>
      </c>
      <c r="AR771">
        <v>63.95</v>
      </c>
      <c r="AS771">
        <v>62.8</v>
      </c>
      <c r="AT771">
        <v>63.15</v>
      </c>
      <c r="AU771">
        <v>63.6</v>
      </c>
      <c r="AV771">
        <v>63.9</v>
      </c>
      <c r="AW771">
        <v>62.7</v>
      </c>
      <c r="AX771">
        <v>62.25</v>
      </c>
      <c r="AY771">
        <v>62</v>
      </c>
      <c r="AZ771">
        <v>62.1</v>
      </c>
      <c r="BA771">
        <v>60</v>
      </c>
      <c r="BB771">
        <v>59.25</v>
      </c>
      <c r="BC771">
        <v>59.6</v>
      </c>
      <c r="BD771">
        <v>57.45</v>
      </c>
      <c r="BE771">
        <v>57.2</v>
      </c>
      <c r="BF771">
        <v>58.35</v>
      </c>
      <c r="BG771">
        <v>59.05</v>
      </c>
      <c r="BH771">
        <v>59.2</v>
      </c>
      <c r="BI771">
        <v>61.65</v>
      </c>
      <c r="BJ771">
        <v>61.65</v>
      </c>
      <c r="BK771">
        <v>61.65</v>
      </c>
      <c r="BL771">
        <v>61.8</v>
      </c>
      <c r="BM771">
        <v>61.9</v>
      </c>
      <c r="BN771">
        <v>62.85</v>
      </c>
      <c r="BO771">
        <v>63.2</v>
      </c>
      <c r="BP771">
        <v>62.2</v>
      </c>
      <c r="BQ771">
        <v>62.8</v>
      </c>
      <c r="BR771" s="12">
        <f t="shared" si="22"/>
        <v>0.45978614597861445</v>
      </c>
      <c r="BS771" s="13" cm="1">
        <f t="array" aca="1" ref="BS771" ca="1">_xlfn.PERCENTILE.INC((OFFSET(E771,0,1,1,COLUMNS(E771:BQ771)-1) - E771:BP771) / E771:BP771, 0.05) * SQRT(COUNT(E771:BQ771) - 1)</f>
        <v>-0.20301232510951817</v>
      </c>
      <c r="BT771" s="12" cm="1">
        <f t="array" aca="1" ref="BT771" ca="1">_xlfn.STDEV.P((E771:BP771 - OFFSET(E771:BP771,0,1)) / OFFSET(E771:BP771,0,1)) * SQRT(COUNT(E771:BQ771)-1)</f>
        <v>0.17229816466147799</v>
      </c>
      <c r="BU771" s="12" cm="1">
        <f t="array" ref="BU771">-(MAX(1 - (E771:BQ771 / _xlfn.SCAN(E771, E771:BQ771, _xlfn.LAMBDA(_xlpm.a,_xlpm.b, MAX(_xlpm.a, _xlpm.b))))))</f>
        <v>-0.10555121188428462</v>
      </c>
      <c r="BV771" s="14">
        <f t="shared" ca="1" si="23"/>
        <v>2.6860016001208433</v>
      </c>
    </row>
    <row r="772" spans="1:74" x14ac:dyDescent="0.45">
      <c r="A772" s="2" t="s">
        <v>1563</v>
      </c>
      <c r="B772" t="s">
        <v>1564</v>
      </c>
      <c r="C772" t="s">
        <v>37</v>
      </c>
      <c r="D772" t="s">
        <v>58</v>
      </c>
      <c r="E772">
        <v>52.5</v>
      </c>
      <c r="F772">
        <v>50.7</v>
      </c>
      <c r="G772">
        <v>51.7</v>
      </c>
      <c r="H772">
        <v>54.8</v>
      </c>
      <c r="I772">
        <v>58.2</v>
      </c>
      <c r="J772">
        <v>57.3</v>
      </c>
      <c r="K772">
        <v>57.3</v>
      </c>
      <c r="L772">
        <v>57.3</v>
      </c>
      <c r="M772">
        <v>57.3</v>
      </c>
      <c r="N772">
        <v>59.6</v>
      </c>
      <c r="O772">
        <v>57.1</v>
      </c>
      <c r="P772">
        <v>55.7</v>
      </c>
      <c r="Q772">
        <v>57.3</v>
      </c>
      <c r="R772">
        <v>56.6</v>
      </c>
      <c r="S772">
        <v>56.1</v>
      </c>
      <c r="T772">
        <v>55.5</v>
      </c>
      <c r="U772">
        <v>58.2</v>
      </c>
      <c r="V772">
        <v>59.3</v>
      </c>
      <c r="W772">
        <v>59.6</v>
      </c>
      <c r="X772">
        <v>63.2</v>
      </c>
      <c r="Y772">
        <v>63.5</v>
      </c>
      <c r="Z772">
        <v>61.4</v>
      </c>
      <c r="AA772">
        <v>61.4</v>
      </c>
      <c r="AB772">
        <v>59.4</v>
      </c>
      <c r="AC772">
        <v>59.5</v>
      </c>
      <c r="AD772">
        <v>59.3</v>
      </c>
      <c r="AE772">
        <v>60.4</v>
      </c>
      <c r="AF772">
        <v>61.5</v>
      </c>
      <c r="AG772">
        <v>59.7</v>
      </c>
      <c r="AH772">
        <v>58.5</v>
      </c>
      <c r="AI772">
        <v>58.3</v>
      </c>
      <c r="AJ772">
        <v>56.8</v>
      </c>
      <c r="AK772">
        <v>57.6</v>
      </c>
      <c r="AL772">
        <v>59.9</v>
      </c>
      <c r="AM772">
        <v>59.2</v>
      </c>
      <c r="AN772">
        <v>59.3</v>
      </c>
      <c r="AO772">
        <v>59.3</v>
      </c>
      <c r="AP772">
        <v>58</v>
      </c>
      <c r="AQ772">
        <v>58.9</v>
      </c>
      <c r="AR772">
        <v>60.9</v>
      </c>
      <c r="AS772">
        <v>62.6</v>
      </c>
      <c r="AT772">
        <v>64.900000000000006</v>
      </c>
      <c r="AU772">
        <v>64.3</v>
      </c>
      <c r="AV772">
        <v>64.3</v>
      </c>
      <c r="AW772">
        <v>63.7</v>
      </c>
      <c r="AX772">
        <v>64.900000000000006</v>
      </c>
      <c r="AY772">
        <v>65.400000000000006</v>
      </c>
      <c r="AZ772">
        <v>67</v>
      </c>
      <c r="BA772">
        <v>68.900000000000006</v>
      </c>
      <c r="BB772">
        <v>67.2</v>
      </c>
      <c r="BC772">
        <v>65.5</v>
      </c>
      <c r="BD772">
        <v>63.4</v>
      </c>
      <c r="BE772">
        <v>62.8</v>
      </c>
      <c r="BF772">
        <v>63</v>
      </c>
      <c r="BG772">
        <v>64.400000000000006</v>
      </c>
      <c r="BH772">
        <v>63</v>
      </c>
      <c r="BI772">
        <v>62.7</v>
      </c>
      <c r="BJ772">
        <v>60.5</v>
      </c>
      <c r="BK772">
        <v>61.3</v>
      </c>
      <c r="BL772">
        <v>62.3</v>
      </c>
      <c r="BM772">
        <v>61.8</v>
      </c>
      <c r="BN772">
        <v>61.4</v>
      </c>
      <c r="BO772">
        <v>61.1</v>
      </c>
      <c r="BP772">
        <v>62.4</v>
      </c>
      <c r="BQ772">
        <v>62.3</v>
      </c>
      <c r="BR772" s="12">
        <f t="shared" ref="BR772:BR835" si="24">(BQ772-E772)/E772</f>
        <v>0.18666666666666662</v>
      </c>
      <c r="BS772" s="13" cm="1">
        <f t="array" aca="1" ref="BS772" ca="1">_xlfn.PERCENTILE.INC((OFFSET(E772,0,1,1,COLUMNS(E772:BQ772)-1) - E772:BP772) / E772:BP772, 0.05) * SQRT(COUNT(E772:BQ772) - 1)</f>
        <v>-0.26396983764651583</v>
      </c>
      <c r="BT772" s="12" cm="1">
        <f t="array" aca="1" ref="BT772" ca="1">_xlfn.STDEV.P((E772:BP772 - OFFSET(E772:BP772,0,1)) / OFFSET(E772:BP772,0,1)) * SQRT(COUNT(E772:BQ772)-1)</f>
        <v>0.19349829158809265</v>
      </c>
      <c r="BU772" s="12" cm="1">
        <f t="array" ref="BU772">-(MAX(1 - (E772:BQ772 / _xlfn.SCAN(E772, E772:BQ772, _xlfn.LAMBDA(_xlpm.a,_xlpm.b, MAX(_xlpm.a, _xlpm.b))))))</f>
        <v>-0.12191582002902768</v>
      </c>
      <c r="BV772" s="14">
        <f t="shared" ref="BV772:BV835" ca="1" si="25">(BR772-$BX$3)/BT772</f>
        <v>0.98023432201888561</v>
      </c>
    </row>
    <row r="773" spans="1:74" x14ac:dyDescent="0.45">
      <c r="A773" s="2" t="s">
        <v>1565</v>
      </c>
      <c r="B773" t="s">
        <v>1566</v>
      </c>
      <c r="C773" t="s">
        <v>11</v>
      </c>
      <c r="D773" t="s">
        <v>8</v>
      </c>
      <c r="E773">
        <v>3.0680000000000001</v>
      </c>
      <c r="F773">
        <v>3.0019999999999998</v>
      </c>
      <c r="G773">
        <v>3.0680000000000001</v>
      </c>
      <c r="H773">
        <v>3.1379999999999999</v>
      </c>
      <c r="I773">
        <v>3.1259999999999999</v>
      </c>
      <c r="J773">
        <v>3.1179999999999999</v>
      </c>
      <c r="K773">
        <v>3.242</v>
      </c>
      <c r="L773">
        <v>3.242</v>
      </c>
      <c r="M773">
        <v>3.242</v>
      </c>
      <c r="N773">
        <v>3.4340000000000002</v>
      </c>
      <c r="O773">
        <v>3.452</v>
      </c>
      <c r="P773">
        <v>3.3340000000000001</v>
      </c>
      <c r="Q773">
        <v>3.3620000000000001</v>
      </c>
      <c r="R773">
        <v>3.3439999999999999</v>
      </c>
      <c r="S773">
        <v>3.278</v>
      </c>
      <c r="T773">
        <v>3.3679999999999999</v>
      </c>
      <c r="U773">
        <v>3.42</v>
      </c>
      <c r="V773">
        <v>3.3959999999999999</v>
      </c>
      <c r="W773">
        <v>3.39</v>
      </c>
      <c r="X773">
        <v>3.4220000000000002</v>
      </c>
      <c r="Y773">
        <v>3.472</v>
      </c>
      <c r="Z773">
        <v>3.4039999999999999</v>
      </c>
      <c r="AA773">
        <v>3.4039999999999999</v>
      </c>
      <c r="AB773">
        <v>3.3660000000000001</v>
      </c>
      <c r="AC773">
        <v>3.3239999999999998</v>
      </c>
      <c r="AD773">
        <v>3.3180000000000001</v>
      </c>
      <c r="AE773">
        <v>3.4260000000000002</v>
      </c>
      <c r="AF773">
        <v>3.3660000000000001</v>
      </c>
      <c r="AG773">
        <v>3.28</v>
      </c>
      <c r="AH773">
        <v>3.2440000000000002</v>
      </c>
      <c r="AI773">
        <v>3.1459999999999999</v>
      </c>
      <c r="AJ773">
        <v>3.1320000000000001</v>
      </c>
      <c r="AK773">
        <v>3.17</v>
      </c>
      <c r="AL773">
        <v>3.2719999999999998</v>
      </c>
      <c r="AM773">
        <v>3.266</v>
      </c>
      <c r="AN773">
        <v>3.298</v>
      </c>
      <c r="AO773">
        <v>3.298</v>
      </c>
      <c r="AP773">
        <v>3.3740000000000001</v>
      </c>
      <c r="AQ773">
        <v>3.44</v>
      </c>
      <c r="AR773">
        <v>3.59</v>
      </c>
      <c r="AS773">
        <v>3.6739999999999999</v>
      </c>
      <c r="AT773">
        <v>3.7559999999999998</v>
      </c>
      <c r="AU773">
        <v>3.702</v>
      </c>
      <c r="AV773">
        <v>3.9020000000000001</v>
      </c>
      <c r="AW773">
        <v>3.972</v>
      </c>
      <c r="AX773">
        <v>4.0179999999999998</v>
      </c>
      <c r="AY773">
        <v>3.9420000000000002</v>
      </c>
      <c r="AZ773">
        <v>3.944</v>
      </c>
      <c r="BA773">
        <v>3.99</v>
      </c>
      <c r="BB773">
        <v>3.8759999999999999</v>
      </c>
      <c r="BC773">
        <v>3.7679999999999998</v>
      </c>
      <c r="BD773">
        <v>3.73</v>
      </c>
      <c r="BE773">
        <v>3.78</v>
      </c>
      <c r="BF773">
        <v>3.7360000000000002</v>
      </c>
      <c r="BG773">
        <v>3.9039999999999999</v>
      </c>
      <c r="BH773">
        <v>3.8140000000000001</v>
      </c>
      <c r="BI773">
        <v>3.77</v>
      </c>
      <c r="BJ773">
        <v>3.8460000000000001</v>
      </c>
      <c r="BK773">
        <v>3.85</v>
      </c>
      <c r="BL773">
        <v>3.8679999999999999</v>
      </c>
      <c r="BM773">
        <v>3.8</v>
      </c>
      <c r="BN773">
        <v>3.84</v>
      </c>
      <c r="BO773">
        <v>3.8</v>
      </c>
      <c r="BP773">
        <v>3.8140000000000001</v>
      </c>
      <c r="BQ773">
        <v>3.8839999999999999</v>
      </c>
      <c r="BR773" s="12">
        <f t="shared" si="24"/>
        <v>0.26597131681877439</v>
      </c>
      <c r="BS773" s="13" cm="1">
        <f t="array" aca="1" ref="BS773" ca="1">_xlfn.PERCENTILE.INC((OFFSET(E773,0,1,1,COLUMNS(E773:BQ773)-1) - E773:BP773) / E773:BP773, 0.05) * SQRT(COUNT(E773:BQ773) - 1)</f>
        <v>-0.22013322075241609</v>
      </c>
      <c r="BT773" s="12" cm="1">
        <f t="array" aca="1" ref="BT773" ca="1">_xlfn.STDEV.P((E773:BP773 - OFFSET(E773:BP773,0,1)) / OFFSET(E773:BP773,0,1)) * SQRT(COUNT(E773:BQ773)-1)</f>
        <v>0.16347235458990447</v>
      </c>
      <c r="BU773" s="12" cm="1">
        <f t="array" ref="BU773">-(MAX(1 - (E773:BQ773 / _xlfn.SCAN(E773, E773:BQ773, _xlfn.LAMBDA(_xlpm.a,_xlpm.b, MAX(_xlpm.a, _xlpm.b))))))</f>
        <v>-9.7926267281105983E-2</v>
      </c>
      <c r="BV773" s="14">
        <f t="shared" ca="1" si="25"/>
        <v>1.6454055335138948</v>
      </c>
    </row>
    <row r="774" spans="1:74" x14ac:dyDescent="0.45">
      <c r="A774" s="2" t="s">
        <v>1567</v>
      </c>
      <c r="B774" t="s">
        <v>1568</v>
      </c>
      <c r="C774" t="s">
        <v>80</v>
      </c>
      <c r="D774" t="s">
        <v>34</v>
      </c>
      <c r="E774">
        <v>74.781000000000006</v>
      </c>
      <c r="F774">
        <v>76.563000000000002</v>
      </c>
      <c r="G774">
        <v>77.387</v>
      </c>
      <c r="H774">
        <v>78.950999999999993</v>
      </c>
      <c r="I774">
        <v>78.477000000000004</v>
      </c>
      <c r="J774">
        <v>78.144999999999996</v>
      </c>
      <c r="K774">
        <v>77.832999999999998</v>
      </c>
      <c r="L774">
        <v>77.832999999999998</v>
      </c>
      <c r="M774">
        <v>77.832999999999998</v>
      </c>
      <c r="N774">
        <v>78.477000000000004</v>
      </c>
      <c r="O774">
        <v>77.927999999999997</v>
      </c>
      <c r="P774">
        <v>80.183000000000007</v>
      </c>
      <c r="Q774">
        <v>81.510000000000005</v>
      </c>
      <c r="R774">
        <v>83.120999999999995</v>
      </c>
      <c r="S774">
        <v>81.34</v>
      </c>
      <c r="T774">
        <v>82.031000000000006</v>
      </c>
      <c r="U774">
        <v>81.945999999999998</v>
      </c>
      <c r="V774">
        <v>81.481999999999999</v>
      </c>
      <c r="W774">
        <v>83.433999999999997</v>
      </c>
      <c r="X774">
        <v>82.221000000000004</v>
      </c>
      <c r="Y774">
        <v>80.619</v>
      </c>
      <c r="Z774">
        <v>77.965000000000003</v>
      </c>
      <c r="AA774">
        <v>77.965000000000003</v>
      </c>
      <c r="AB774">
        <v>76.344999999999999</v>
      </c>
      <c r="AC774">
        <v>78.135999999999996</v>
      </c>
      <c r="AD774">
        <v>79.263999999999996</v>
      </c>
      <c r="AE774">
        <v>78.837000000000003</v>
      </c>
      <c r="AF774">
        <v>78.373000000000005</v>
      </c>
      <c r="AG774">
        <v>79.283000000000001</v>
      </c>
      <c r="AH774">
        <v>79.444000000000003</v>
      </c>
      <c r="AI774">
        <v>78.762</v>
      </c>
      <c r="AJ774">
        <v>76.771000000000001</v>
      </c>
      <c r="AK774">
        <v>76.923000000000002</v>
      </c>
      <c r="AL774">
        <v>78.239999999999995</v>
      </c>
      <c r="AM774">
        <v>78.486999999999995</v>
      </c>
      <c r="AN774">
        <v>78.629000000000005</v>
      </c>
      <c r="AO774">
        <v>78.629000000000005</v>
      </c>
      <c r="AP774">
        <v>77.89</v>
      </c>
      <c r="AQ774">
        <v>78.771000000000001</v>
      </c>
      <c r="AR774">
        <v>77.983999999999995</v>
      </c>
      <c r="AS774">
        <v>76.941999999999993</v>
      </c>
      <c r="AT774">
        <v>79.027000000000001</v>
      </c>
      <c r="AU774">
        <v>78.694999999999993</v>
      </c>
      <c r="AV774">
        <v>78.694999999999993</v>
      </c>
      <c r="AW774">
        <v>78.278000000000006</v>
      </c>
      <c r="AX774">
        <v>78.174000000000007</v>
      </c>
      <c r="AY774">
        <v>77.501000000000005</v>
      </c>
      <c r="AZ774">
        <v>78.704999999999998</v>
      </c>
      <c r="BA774">
        <v>78.155000000000001</v>
      </c>
      <c r="BB774">
        <v>79.747</v>
      </c>
      <c r="BC774">
        <v>79.33</v>
      </c>
      <c r="BD774">
        <v>76.885000000000005</v>
      </c>
      <c r="BE774">
        <v>76.069999999999993</v>
      </c>
      <c r="BF774">
        <v>76.600999999999999</v>
      </c>
      <c r="BG774">
        <v>78.316000000000003</v>
      </c>
      <c r="BH774">
        <v>80.656999999999996</v>
      </c>
      <c r="BI774">
        <v>81.177999999999997</v>
      </c>
      <c r="BJ774">
        <v>82.305999999999997</v>
      </c>
      <c r="BK774">
        <v>80.846999999999994</v>
      </c>
      <c r="BL774">
        <v>81.841999999999999</v>
      </c>
      <c r="BM774">
        <v>80.003</v>
      </c>
      <c r="BN774">
        <v>80.183000000000007</v>
      </c>
      <c r="BO774">
        <v>78.828000000000003</v>
      </c>
      <c r="BP774">
        <v>79.016999999999996</v>
      </c>
      <c r="BQ774">
        <v>78.117000000000004</v>
      </c>
      <c r="BR774" s="12">
        <f t="shared" si="24"/>
        <v>4.4610261964937593E-2</v>
      </c>
      <c r="BS774" s="13" cm="1">
        <f t="array" aca="1" ref="BS774" ca="1">_xlfn.PERCENTILE.INC((OFFSET(E774,0,1,1,COLUMNS(E774:BQ774)-1) - E774:BP774) / E774:BP774, 0.05) * SQRT(COUNT(E774:BQ774) - 1)</f>
        <v>-0.17850876642859759</v>
      </c>
      <c r="BT774" s="12" cm="1">
        <f t="array" aca="1" ref="BT774" ca="1">_xlfn.STDEV.P((E774:BP774 - OFFSET(E774:BP774,0,1)) / OFFSET(E774:BP774,0,1)) * SQRT(COUNT(E774:BQ774)-1)</f>
        <v>0.11903858182179297</v>
      </c>
      <c r="BU774" s="12" cm="1">
        <f t="array" ref="BU774">-(MAX(1 - (E774:BQ774 / _xlfn.SCAN(E774, E774:BQ774, _xlfn.LAMBDA(_xlpm.a,_xlpm.b, MAX(_xlpm.a, _xlpm.b))))))</f>
        <v>-8.8261380252654842E-2</v>
      </c>
      <c r="BV774" s="14">
        <f t="shared" ca="1" si="25"/>
        <v>0.40001536675078292</v>
      </c>
    </row>
    <row r="775" spans="1:74" x14ac:dyDescent="0.45">
      <c r="A775" s="2" t="s">
        <v>1569</v>
      </c>
      <c r="B775" t="s">
        <v>1570</v>
      </c>
      <c r="C775" t="s">
        <v>80</v>
      </c>
      <c r="D775" t="s">
        <v>136</v>
      </c>
      <c r="E775">
        <v>207.45</v>
      </c>
      <c r="F775">
        <v>204.18</v>
      </c>
      <c r="G775">
        <v>208.65</v>
      </c>
      <c r="H775">
        <v>208.88</v>
      </c>
      <c r="I775">
        <v>204.5</v>
      </c>
      <c r="J775">
        <v>203.22</v>
      </c>
      <c r="K775">
        <v>203.22</v>
      </c>
      <c r="L775">
        <v>203.22</v>
      </c>
      <c r="M775">
        <v>203.22</v>
      </c>
      <c r="N775">
        <v>203.53</v>
      </c>
      <c r="O775">
        <v>205.25</v>
      </c>
      <c r="P775">
        <v>211.15</v>
      </c>
      <c r="Q775">
        <v>215.53</v>
      </c>
      <c r="R775">
        <v>220.65</v>
      </c>
      <c r="S775">
        <v>220.82</v>
      </c>
      <c r="T775">
        <v>222.35</v>
      </c>
      <c r="U775">
        <v>223.2</v>
      </c>
      <c r="V775">
        <v>223.22</v>
      </c>
      <c r="W775">
        <v>222.72</v>
      </c>
      <c r="X775">
        <v>224</v>
      </c>
      <c r="Y775">
        <v>216.03</v>
      </c>
      <c r="Z775">
        <v>217.15</v>
      </c>
      <c r="AA775">
        <v>215.7</v>
      </c>
      <c r="AB775">
        <v>215.95</v>
      </c>
      <c r="AC775">
        <v>215.05</v>
      </c>
      <c r="AD775">
        <v>216.35</v>
      </c>
      <c r="AE775">
        <v>216</v>
      </c>
      <c r="AF775">
        <v>216</v>
      </c>
      <c r="AG775">
        <v>219.5</v>
      </c>
      <c r="AH775">
        <v>217.9</v>
      </c>
      <c r="AI775">
        <v>217.9</v>
      </c>
      <c r="AJ775">
        <v>219.57</v>
      </c>
      <c r="AK775">
        <v>219.75</v>
      </c>
      <c r="AL775">
        <v>219.32</v>
      </c>
      <c r="AM775">
        <v>222.2</v>
      </c>
      <c r="AN775">
        <v>223.75</v>
      </c>
      <c r="AO775">
        <v>223.75</v>
      </c>
      <c r="AP775">
        <v>223.75</v>
      </c>
      <c r="AQ775">
        <v>224.22</v>
      </c>
      <c r="AR775">
        <v>217.75</v>
      </c>
      <c r="AS775">
        <v>209.7</v>
      </c>
      <c r="AT775">
        <v>219.53</v>
      </c>
      <c r="AU775">
        <v>218.13</v>
      </c>
      <c r="AV775">
        <v>218.13</v>
      </c>
      <c r="AW775">
        <v>216.93</v>
      </c>
      <c r="AX775">
        <v>215.15</v>
      </c>
      <c r="AY775">
        <v>214.75</v>
      </c>
      <c r="AZ775">
        <v>214.75</v>
      </c>
      <c r="BA775">
        <v>212.25</v>
      </c>
      <c r="BB775">
        <v>214.13</v>
      </c>
      <c r="BC775">
        <v>218.4</v>
      </c>
      <c r="BD775">
        <v>217.85</v>
      </c>
      <c r="BE775">
        <v>216.05</v>
      </c>
      <c r="BF775">
        <v>214.7</v>
      </c>
      <c r="BG775">
        <v>216</v>
      </c>
      <c r="BH775">
        <v>222.45</v>
      </c>
      <c r="BI775">
        <v>219.22</v>
      </c>
      <c r="BJ775">
        <v>224.65</v>
      </c>
      <c r="BK775">
        <v>222.43</v>
      </c>
      <c r="BL775">
        <v>225.68</v>
      </c>
      <c r="BM775">
        <v>221.53</v>
      </c>
      <c r="BN775">
        <v>221.35</v>
      </c>
      <c r="BO775">
        <v>220</v>
      </c>
      <c r="BP775">
        <v>217.43</v>
      </c>
      <c r="BQ775">
        <v>214.7</v>
      </c>
      <c r="BR775" s="12">
        <f t="shared" si="24"/>
        <v>3.4948180284405883E-2</v>
      </c>
      <c r="BS775" s="13" cm="1">
        <f t="array" aca="1" ref="BS775" ca="1">_xlfn.PERCENTILE.INC((OFFSET(E775,0,1,1,COLUMNS(E775:BQ775)-1) - E775:BP775) / E775:BP775, 0.05) * SQRT(COUNT(E775:BQ775) - 1)</f>
        <v>-0.1646556893767824</v>
      </c>
      <c r="BT775" s="12" cm="1">
        <f t="array" aca="1" ref="BT775" ca="1">_xlfn.STDEV.P((E775:BP775 - OFFSET(E775:BP775,0,1)) / OFFSET(E775:BP775,0,1)) * SQRT(COUNT(E775:BQ775)-1)</f>
        <v>0.11438455254499308</v>
      </c>
      <c r="BU775" s="12" cm="1">
        <f t="array" ref="BU775">-(MAX(1 - (E775:BQ775 / _xlfn.SCAN(E775, E775:BQ775, _xlfn.LAMBDA(_xlpm.a,_xlpm.b, MAX(_xlpm.a, _xlpm.b))))))</f>
        <v>-6.4757827134064749E-2</v>
      </c>
      <c r="BV775" s="14">
        <f t="shared" ca="1" si="25"/>
        <v>0.33182085727420441</v>
      </c>
    </row>
    <row r="776" spans="1:74" x14ac:dyDescent="0.45">
      <c r="A776" s="2" t="s">
        <v>1571</v>
      </c>
      <c r="B776" t="s">
        <v>1572</v>
      </c>
      <c r="C776" t="s">
        <v>71</v>
      </c>
      <c r="D776" t="s">
        <v>29</v>
      </c>
      <c r="E776">
        <v>57.4</v>
      </c>
      <c r="F776">
        <v>57</v>
      </c>
      <c r="G776">
        <v>54</v>
      </c>
      <c r="H776">
        <v>56.4</v>
      </c>
      <c r="I776">
        <v>61.7</v>
      </c>
      <c r="J776">
        <v>62.2</v>
      </c>
      <c r="K776">
        <v>69.2</v>
      </c>
      <c r="L776">
        <v>69.2</v>
      </c>
      <c r="M776">
        <v>69.2</v>
      </c>
      <c r="N776">
        <v>63.6</v>
      </c>
      <c r="O776">
        <v>58.2</v>
      </c>
      <c r="P776">
        <v>59</v>
      </c>
      <c r="Q776">
        <v>61.1</v>
      </c>
      <c r="R776">
        <v>58.8</v>
      </c>
      <c r="S776">
        <v>58.3</v>
      </c>
      <c r="T776">
        <v>56.1</v>
      </c>
      <c r="U776">
        <v>58.3</v>
      </c>
      <c r="V776">
        <v>57</v>
      </c>
      <c r="W776">
        <v>59.6</v>
      </c>
      <c r="X776">
        <v>62.4</v>
      </c>
      <c r="Y776">
        <v>67.2</v>
      </c>
      <c r="Z776">
        <v>67.099999999999994</v>
      </c>
      <c r="AA776">
        <v>70.7</v>
      </c>
      <c r="AB776">
        <v>64.5</v>
      </c>
      <c r="AC776">
        <v>62.4</v>
      </c>
      <c r="AD776">
        <v>60</v>
      </c>
      <c r="AE776">
        <v>60.6</v>
      </c>
      <c r="AF776">
        <v>60.6</v>
      </c>
      <c r="AG776">
        <v>66</v>
      </c>
      <c r="AH776">
        <v>58.6</v>
      </c>
      <c r="AI776">
        <v>51.1</v>
      </c>
      <c r="AJ776">
        <v>50.1</v>
      </c>
      <c r="AK776">
        <v>54.3</v>
      </c>
      <c r="AL776">
        <v>55.3</v>
      </c>
      <c r="AM776">
        <v>56.3</v>
      </c>
      <c r="AN776">
        <v>55.3</v>
      </c>
      <c r="AO776">
        <v>52.7</v>
      </c>
      <c r="AP776">
        <v>51.8</v>
      </c>
      <c r="AQ776">
        <v>51.8</v>
      </c>
      <c r="AR776">
        <v>54.5</v>
      </c>
      <c r="AS776">
        <v>55.2</v>
      </c>
      <c r="AT776">
        <v>55</v>
      </c>
      <c r="AU776">
        <v>53.4</v>
      </c>
      <c r="AV776">
        <v>57.9</v>
      </c>
      <c r="AW776">
        <v>63.1</v>
      </c>
      <c r="AX776">
        <v>79</v>
      </c>
      <c r="AY776">
        <v>68.599999999999994</v>
      </c>
      <c r="AZ776">
        <v>72</v>
      </c>
      <c r="BA776">
        <v>79.599999999999994</v>
      </c>
      <c r="BB776">
        <v>80.3</v>
      </c>
      <c r="BC776">
        <v>76.2</v>
      </c>
      <c r="BD776">
        <v>68</v>
      </c>
      <c r="BE776">
        <v>67.099999999999994</v>
      </c>
      <c r="BF776">
        <v>67.3</v>
      </c>
      <c r="BG776">
        <v>72</v>
      </c>
      <c r="BH776">
        <v>71</v>
      </c>
      <c r="BI776">
        <v>69.3</v>
      </c>
      <c r="BJ776">
        <v>67.7</v>
      </c>
      <c r="BK776">
        <v>68</v>
      </c>
      <c r="BL776">
        <v>68</v>
      </c>
      <c r="BM776">
        <v>65.599999999999994</v>
      </c>
      <c r="BN776">
        <v>64.7</v>
      </c>
      <c r="BO776">
        <v>60.5</v>
      </c>
      <c r="BP776">
        <v>66.099999999999994</v>
      </c>
      <c r="BQ776">
        <v>62.8</v>
      </c>
      <c r="BR776" s="12">
        <f t="shared" si="24"/>
        <v>9.4076655052264785E-2</v>
      </c>
      <c r="BS776" s="13" cm="1">
        <f t="array" aca="1" ref="BS776" ca="1">_xlfn.PERCENTILE.INC((OFFSET(E776,0,1,1,COLUMNS(E776:BQ776)-1) - E776:BP776) / E776:BP776, 0.05) * SQRT(COUNT(E776:BQ776) - 1)</f>
        <v>-0.83699191066463252</v>
      </c>
      <c r="BT776" s="12" cm="1">
        <f t="array" aca="1" ref="BT776" ca="1">_xlfn.STDEV.P((E776:BP776 - OFFSET(E776:BP776,0,1)) / OFFSET(E776:BP776,0,1)) * SQRT(COUNT(E776:BQ776)-1)</f>
        <v>0.50417329677412059</v>
      </c>
      <c r="BU776" s="12" cm="1">
        <f t="array" ref="BU776">-(MAX(1 - (E776:BQ776 / _xlfn.SCAN(E776, E776:BQ776, _xlfn.LAMBDA(_xlpm.a,_xlpm.b, MAX(_xlpm.a, _xlpm.b))))))</f>
        <v>-0.29137199434229133</v>
      </c>
      <c r="BV776" s="14">
        <f t="shared" ca="1" si="25"/>
        <v>0.19256008930548366</v>
      </c>
    </row>
    <row r="777" spans="1:74" x14ac:dyDescent="0.45">
      <c r="A777" s="2" t="s">
        <v>1573</v>
      </c>
      <c r="B777" t="s">
        <v>1574</v>
      </c>
      <c r="C777" t="s">
        <v>80</v>
      </c>
      <c r="D777" t="s">
        <v>136</v>
      </c>
      <c r="E777">
        <v>310.10000000000002</v>
      </c>
      <c r="F777">
        <v>315</v>
      </c>
      <c r="G777">
        <v>312.60000000000002</v>
      </c>
      <c r="H777">
        <v>307</v>
      </c>
      <c r="I777">
        <v>322.39999999999998</v>
      </c>
      <c r="J777">
        <v>310</v>
      </c>
      <c r="K777">
        <v>310</v>
      </c>
      <c r="L777">
        <v>310</v>
      </c>
      <c r="M777">
        <v>310</v>
      </c>
      <c r="N777">
        <v>323.3</v>
      </c>
      <c r="O777">
        <v>311.39999999999998</v>
      </c>
      <c r="P777">
        <v>316.2</v>
      </c>
      <c r="Q777">
        <v>326.60000000000002</v>
      </c>
      <c r="R777">
        <v>337.1</v>
      </c>
      <c r="S777">
        <v>321.8</v>
      </c>
      <c r="T777">
        <v>323.3</v>
      </c>
      <c r="U777">
        <v>328.1</v>
      </c>
      <c r="V777">
        <v>318.10000000000002</v>
      </c>
      <c r="W777">
        <v>317</v>
      </c>
      <c r="X777">
        <v>318.7</v>
      </c>
      <c r="Y777">
        <v>326.2</v>
      </c>
      <c r="Z777">
        <v>333.6</v>
      </c>
      <c r="AA777">
        <v>342.3</v>
      </c>
      <c r="AB777">
        <v>338.4</v>
      </c>
      <c r="AC777">
        <v>339.4</v>
      </c>
      <c r="AD777">
        <v>340.2</v>
      </c>
      <c r="AE777">
        <v>349.4</v>
      </c>
      <c r="AF777">
        <v>349.4</v>
      </c>
      <c r="AG777">
        <v>351.2</v>
      </c>
      <c r="AH777">
        <v>350.9</v>
      </c>
      <c r="AI777">
        <v>350</v>
      </c>
      <c r="AJ777">
        <v>348</v>
      </c>
      <c r="AK777">
        <v>349</v>
      </c>
      <c r="AL777">
        <v>345.2</v>
      </c>
      <c r="AM777">
        <v>350.8</v>
      </c>
      <c r="AN777">
        <v>353.8</v>
      </c>
      <c r="AO777">
        <v>353.8</v>
      </c>
      <c r="AP777">
        <v>353.8</v>
      </c>
      <c r="AQ777">
        <v>361.3</v>
      </c>
      <c r="AR777">
        <v>362.3</v>
      </c>
      <c r="AS777">
        <v>352.9</v>
      </c>
      <c r="AT777">
        <v>360.9</v>
      </c>
      <c r="AU777">
        <v>366.4</v>
      </c>
      <c r="AV777">
        <v>366.4</v>
      </c>
      <c r="AW777">
        <v>363.9</v>
      </c>
      <c r="AX777">
        <v>367.1</v>
      </c>
      <c r="AY777">
        <v>371.6</v>
      </c>
      <c r="AZ777">
        <v>371.6</v>
      </c>
      <c r="BA777">
        <v>364.4</v>
      </c>
      <c r="BB777">
        <v>374.3</v>
      </c>
      <c r="BC777">
        <v>377.1</v>
      </c>
      <c r="BD777">
        <v>374.6</v>
      </c>
      <c r="BE777">
        <v>373.9</v>
      </c>
      <c r="BF777">
        <v>374.6</v>
      </c>
      <c r="BG777">
        <v>374</v>
      </c>
      <c r="BH777">
        <v>377.8</v>
      </c>
      <c r="BI777">
        <v>376.6</v>
      </c>
      <c r="BJ777">
        <v>383.3</v>
      </c>
      <c r="BK777">
        <v>382.6</v>
      </c>
      <c r="BL777">
        <v>384.3</v>
      </c>
      <c r="BM777">
        <v>378.2</v>
      </c>
      <c r="BN777">
        <v>382.9</v>
      </c>
      <c r="BO777">
        <v>380.8</v>
      </c>
      <c r="BP777">
        <v>378.3</v>
      </c>
      <c r="BQ777">
        <v>383.5</v>
      </c>
      <c r="BR777" s="12">
        <f t="shared" si="24"/>
        <v>0.23669783940664293</v>
      </c>
      <c r="BS777" s="13" cm="1">
        <f t="array" aca="1" ref="BS777" ca="1">_xlfn.PERCENTILE.INC((OFFSET(E777,0,1,1,COLUMNS(E777:BQ777)-1) - E777:BP777) / E777:BP777, 0.05) * SQRT(COUNT(E777:BQ777) - 1)</f>
        <v>-0.23838830500015024</v>
      </c>
      <c r="BT777" s="12" cm="1">
        <f t="array" aca="1" ref="BT777" ca="1">_xlfn.STDEV.P((E777:BP777 - OFFSET(E777:BP777,0,1)) / OFFSET(E777:BP777,0,1)) * SQRT(COUNT(E777:BQ777)-1)</f>
        <v>0.14227498908598962</v>
      </c>
      <c r="BU777" s="12" cm="1">
        <f t="array" ref="BU777">-(MAX(1 - (E777:BQ777 / _xlfn.SCAN(E777, E777:BQ777, _xlfn.LAMBDA(_xlpm.a,_xlpm.b, MAX(_xlpm.a, _xlpm.b))))))</f>
        <v>-5.9626223672500811E-2</v>
      </c>
      <c r="BV777" s="14">
        <f t="shared" ca="1" si="25"/>
        <v>1.6847995627802697</v>
      </c>
    </row>
    <row r="778" spans="1:74" x14ac:dyDescent="0.45">
      <c r="A778" s="2" t="s">
        <v>1575</v>
      </c>
      <c r="B778" t="s">
        <v>1576</v>
      </c>
      <c r="C778" t="s">
        <v>16</v>
      </c>
      <c r="D778" t="s">
        <v>8</v>
      </c>
      <c r="E778">
        <v>15.55</v>
      </c>
      <c r="F778">
        <v>15.75</v>
      </c>
      <c r="G778">
        <v>15.73</v>
      </c>
      <c r="H778">
        <v>16.079999999999998</v>
      </c>
      <c r="I778">
        <v>15.955</v>
      </c>
      <c r="J778">
        <v>15.975</v>
      </c>
      <c r="K778">
        <v>16.11</v>
      </c>
      <c r="L778">
        <v>16.11</v>
      </c>
      <c r="M778">
        <v>16.11</v>
      </c>
      <c r="N778">
        <v>15.895</v>
      </c>
      <c r="O778">
        <v>15.404999999999999</v>
      </c>
      <c r="P778">
        <v>15.45</v>
      </c>
      <c r="Q778">
        <v>15.31</v>
      </c>
      <c r="R778">
        <v>15.3</v>
      </c>
      <c r="S778">
        <v>14.975</v>
      </c>
      <c r="T778">
        <v>15.175000000000001</v>
      </c>
      <c r="U778">
        <v>15.03</v>
      </c>
      <c r="V778">
        <v>15.12</v>
      </c>
      <c r="W778">
        <v>15.67</v>
      </c>
      <c r="X778">
        <v>15.5</v>
      </c>
      <c r="Y778">
        <v>16</v>
      </c>
      <c r="Z778">
        <v>16.11</v>
      </c>
      <c r="AA778">
        <v>16.11</v>
      </c>
      <c r="AB778">
        <v>15.51</v>
      </c>
      <c r="AC778">
        <v>15.795</v>
      </c>
      <c r="AD778">
        <v>16.114999999999998</v>
      </c>
      <c r="AE778">
        <v>16.22</v>
      </c>
      <c r="AF778">
        <v>16.635000000000002</v>
      </c>
      <c r="AG778">
        <v>16.535</v>
      </c>
      <c r="AH778">
        <v>16.38</v>
      </c>
      <c r="AI778">
        <v>16.664999999999999</v>
      </c>
      <c r="AJ778">
        <v>16.504999999999999</v>
      </c>
      <c r="AK778">
        <v>15.9</v>
      </c>
      <c r="AL778">
        <v>16.434999999999999</v>
      </c>
      <c r="AM778">
        <v>15.515000000000001</v>
      </c>
      <c r="AN778">
        <v>15.86</v>
      </c>
      <c r="AO778">
        <v>15.935</v>
      </c>
      <c r="AP778">
        <v>15.744999999999999</v>
      </c>
      <c r="AQ778">
        <v>15.904999999999999</v>
      </c>
      <c r="AR778">
        <v>16.329999999999998</v>
      </c>
      <c r="AS778">
        <v>16.375</v>
      </c>
      <c r="AT778">
        <v>16.785</v>
      </c>
      <c r="AU778">
        <v>16.695</v>
      </c>
      <c r="AV778">
        <v>16.52</v>
      </c>
      <c r="AW778">
        <v>17.015000000000001</v>
      </c>
      <c r="AX778">
        <v>17.600000000000001</v>
      </c>
      <c r="AY778">
        <v>17.055</v>
      </c>
      <c r="AZ778">
        <v>17.395</v>
      </c>
      <c r="BA778">
        <v>17.7</v>
      </c>
      <c r="BB778">
        <v>17.555</v>
      </c>
      <c r="BC778">
        <v>17.13</v>
      </c>
      <c r="BD778">
        <v>16.425000000000001</v>
      </c>
      <c r="BE778">
        <v>16.504999999999999</v>
      </c>
      <c r="BF778">
        <v>16.495000000000001</v>
      </c>
      <c r="BG778">
        <v>17.100000000000001</v>
      </c>
      <c r="BH778">
        <v>16.98</v>
      </c>
      <c r="BI778">
        <v>16.885000000000002</v>
      </c>
      <c r="BJ778">
        <v>16.93</v>
      </c>
      <c r="BK778">
        <v>16.64</v>
      </c>
      <c r="BL778">
        <v>16.93</v>
      </c>
      <c r="BM778">
        <v>16.29</v>
      </c>
      <c r="BN778">
        <v>16.149999999999999</v>
      </c>
      <c r="BO778">
        <v>16.414999999999999</v>
      </c>
      <c r="BP778">
        <v>16.39</v>
      </c>
      <c r="BQ778">
        <v>16.565000000000001</v>
      </c>
      <c r="BR778" s="12">
        <f t="shared" si="24"/>
        <v>6.527331189710614E-2</v>
      </c>
      <c r="BS778" s="13" cm="1">
        <f t="array" aca="1" ref="BS778" ca="1">_xlfn.PERCENTILE.INC((OFFSET(E778,0,1,1,COLUMNS(E778:BQ778)-1) - E778:BP778) / E778:BP778, 0.05) * SQRT(COUNT(E778:BQ778) - 1)</f>
        <v>-0.2972455161434629</v>
      </c>
      <c r="BT778" s="12" cm="1">
        <f t="array" aca="1" ref="BT778" ca="1">_xlfn.STDEV.P((E778:BP778 - OFFSET(E778:BP778,0,1)) / OFFSET(E778:BP778,0,1)) * SQRT(COUNT(E778:BQ778)-1)</f>
        <v>0.16395357691686344</v>
      </c>
      <c r="BU778" s="12" cm="1">
        <f t="array" ref="BU778">-(MAX(1 - (E778:BQ778 / _xlfn.SCAN(E778, E778:BQ778, _xlfn.LAMBDA(_xlpm.a,_xlpm.b, MAX(_xlpm.a, _xlpm.b))))))</f>
        <v>-8.7570621468926579E-2</v>
      </c>
      <c r="BV778" s="14">
        <f t="shared" ca="1" si="25"/>
        <v>0.41646125190503952</v>
      </c>
    </row>
    <row r="779" spans="1:74" x14ac:dyDescent="0.45">
      <c r="A779" s="2" t="s">
        <v>1577</v>
      </c>
      <c r="B779" t="s">
        <v>1578</v>
      </c>
      <c r="C779" t="s">
        <v>7</v>
      </c>
      <c r="D779" t="s">
        <v>8</v>
      </c>
      <c r="E779">
        <v>2.1280000000000001</v>
      </c>
      <c r="F779">
        <v>2.17</v>
      </c>
      <c r="G779">
        <v>2.1240000000000001</v>
      </c>
      <c r="H779">
        <v>2.2040000000000002</v>
      </c>
      <c r="I779">
        <v>2.3159999999999998</v>
      </c>
      <c r="J779">
        <v>2.3260000000000001</v>
      </c>
      <c r="K779">
        <v>2.4119999999999999</v>
      </c>
      <c r="L779">
        <v>2.4119999999999999</v>
      </c>
      <c r="M779">
        <v>2.4119999999999999</v>
      </c>
      <c r="N779">
        <v>2.4460000000000002</v>
      </c>
      <c r="O779">
        <v>2.3639999999999999</v>
      </c>
      <c r="P779">
        <v>2.3239999999999998</v>
      </c>
      <c r="Q779">
        <v>2.3620000000000001</v>
      </c>
      <c r="R779">
        <v>2.31</v>
      </c>
      <c r="S779">
        <v>2.266</v>
      </c>
      <c r="T779">
        <v>2.258</v>
      </c>
      <c r="U779">
        <v>2.3460000000000001</v>
      </c>
      <c r="V779">
        <v>2.2480000000000002</v>
      </c>
      <c r="W779">
        <v>2.2440000000000002</v>
      </c>
      <c r="X779">
        <v>2.3359999999999999</v>
      </c>
      <c r="Y779">
        <v>2.4239999999999999</v>
      </c>
      <c r="Z779">
        <v>2.3740000000000001</v>
      </c>
      <c r="AA779">
        <v>2.3740000000000001</v>
      </c>
      <c r="AB779">
        <v>2.3239999999999998</v>
      </c>
      <c r="AC779">
        <v>2.3079999999999998</v>
      </c>
      <c r="AD779">
        <v>2.27</v>
      </c>
      <c r="AE779">
        <v>2.3119999999999998</v>
      </c>
      <c r="AF779">
        <v>2.3340000000000001</v>
      </c>
      <c r="AG779">
        <v>2.246</v>
      </c>
      <c r="AH779">
        <v>2.218</v>
      </c>
      <c r="AI779">
        <v>2.0960000000000001</v>
      </c>
      <c r="AJ779">
        <v>2.0499999999999998</v>
      </c>
      <c r="AK779">
        <v>2.0499999999999998</v>
      </c>
      <c r="AL779">
        <v>2.2360000000000002</v>
      </c>
      <c r="AM779">
        <v>2.2360000000000002</v>
      </c>
      <c r="AN779">
        <v>2.262</v>
      </c>
      <c r="AO779">
        <v>2.222</v>
      </c>
      <c r="AP779">
        <v>2.23</v>
      </c>
      <c r="AQ779">
        <v>2.25</v>
      </c>
      <c r="AR779">
        <v>2.27</v>
      </c>
      <c r="AS779">
        <v>2.2839999999999998</v>
      </c>
      <c r="AT779">
        <v>2.2919999999999998</v>
      </c>
      <c r="AU779">
        <v>2.226</v>
      </c>
      <c r="AV779">
        <v>2.262</v>
      </c>
      <c r="AW779">
        <v>2.3039999999999998</v>
      </c>
      <c r="AX779">
        <v>2.3740000000000001</v>
      </c>
      <c r="AY779">
        <v>2.3639999999999999</v>
      </c>
      <c r="AZ779">
        <v>2.3719999999999999</v>
      </c>
      <c r="BA779">
        <v>2.39</v>
      </c>
      <c r="BB779">
        <v>2.31</v>
      </c>
      <c r="BC779">
        <v>2.27</v>
      </c>
      <c r="BD779">
        <v>2.16</v>
      </c>
      <c r="BE779">
        <v>2.1539999999999999</v>
      </c>
      <c r="BF779">
        <v>2.1379999999999999</v>
      </c>
      <c r="BG779">
        <v>2.194</v>
      </c>
      <c r="BH779">
        <v>2.2200000000000002</v>
      </c>
      <c r="BI779">
        <v>2.234</v>
      </c>
      <c r="BJ779">
        <v>2.25</v>
      </c>
      <c r="BK779">
        <v>2.226</v>
      </c>
      <c r="BL779">
        <v>2.214</v>
      </c>
      <c r="BM779">
        <v>2.19</v>
      </c>
      <c r="BN779">
        <v>2.12</v>
      </c>
      <c r="BO779">
        <v>2.1280000000000001</v>
      </c>
      <c r="BP779">
        <v>2.1480000000000001</v>
      </c>
      <c r="BQ779">
        <v>2.1640000000000001</v>
      </c>
      <c r="BR779" s="12">
        <f t="shared" si="24"/>
        <v>1.691729323308272E-2</v>
      </c>
      <c r="BS779" s="13" cm="1">
        <f t="array" aca="1" ref="BS779" ca="1">_xlfn.PERCENTILE.INC((OFFSET(E779,0,1,1,COLUMNS(E779:BQ779)-1) - E779:BP779) / E779:BP779, 0.05) * SQRT(COUNT(E779:BQ779) - 1)</f>
        <v>-0.29661283553373291</v>
      </c>
      <c r="BT779" s="12" cm="1">
        <f t="array" aca="1" ref="BT779" ca="1">_xlfn.STDEV.P((E779:BP779 - OFFSET(E779:BP779,0,1)) / OFFSET(E779:BP779,0,1)) * SQRT(COUNT(E779:BQ779)-1)</f>
        <v>0.19654193800647224</v>
      </c>
      <c r="BU779" s="12" cm="1">
        <f t="array" ref="BU779">-(MAX(1 - (E779:BQ779 / _xlfn.SCAN(E779, E779:BQ779, _xlfn.LAMBDA(_xlpm.a,_xlpm.b, MAX(_xlpm.a, _xlpm.b))))))</f>
        <v>-0.16189697465249397</v>
      </c>
      <c r="BV779" s="14">
        <f t="shared" ca="1" si="25"/>
        <v>0.10137425851792813</v>
      </c>
    </row>
    <row r="780" spans="1:74" x14ac:dyDescent="0.45">
      <c r="A780" s="2" t="s">
        <v>1579</v>
      </c>
      <c r="B780" t="s">
        <v>1580</v>
      </c>
      <c r="C780" t="s">
        <v>37</v>
      </c>
      <c r="D780" t="s">
        <v>29</v>
      </c>
      <c r="E780">
        <v>107.51</v>
      </c>
      <c r="F780">
        <v>104.95</v>
      </c>
      <c r="G780">
        <v>102.24</v>
      </c>
      <c r="H780">
        <v>107.57</v>
      </c>
      <c r="I780">
        <v>116.11</v>
      </c>
      <c r="J780">
        <v>115.85</v>
      </c>
      <c r="K780">
        <v>123.09</v>
      </c>
      <c r="L780">
        <v>123.09</v>
      </c>
      <c r="M780">
        <v>123.09</v>
      </c>
      <c r="N780">
        <v>115.5</v>
      </c>
      <c r="O780">
        <v>104.8</v>
      </c>
      <c r="P780">
        <v>104.25</v>
      </c>
      <c r="Q780">
        <v>106.71</v>
      </c>
      <c r="R780">
        <v>106.46</v>
      </c>
      <c r="S780">
        <v>103.29</v>
      </c>
      <c r="T780">
        <v>105.2</v>
      </c>
      <c r="U780">
        <v>106.96</v>
      </c>
      <c r="V780">
        <v>105.1</v>
      </c>
      <c r="W780">
        <v>108.02</v>
      </c>
      <c r="X780">
        <v>115.6</v>
      </c>
      <c r="Y780">
        <v>121.03</v>
      </c>
      <c r="Z780">
        <v>111.08</v>
      </c>
      <c r="AA780">
        <v>113.79</v>
      </c>
      <c r="AB780">
        <v>110.68</v>
      </c>
      <c r="AC780">
        <v>113.29</v>
      </c>
      <c r="AD780">
        <v>108.72</v>
      </c>
      <c r="AE780">
        <v>114.65</v>
      </c>
      <c r="AF780">
        <v>114.65</v>
      </c>
      <c r="AG780">
        <v>110.98</v>
      </c>
      <c r="AH780">
        <v>110.63</v>
      </c>
      <c r="AI780">
        <v>106.51</v>
      </c>
      <c r="AJ780">
        <v>105.71</v>
      </c>
      <c r="AK780">
        <v>104.9</v>
      </c>
      <c r="AL780">
        <v>107.51</v>
      </c>
      <c r="AM780">
        <v>107.16</v>
      </c>
      <c r="AN780">
        <v>107.26</v>
      </c>
      <c r="AO780">
        <v>103.7</v>
      </c>
      <c r="AP780">
        <v>104.65</v>
      </c>
      <c r="AQ780">
        <v>104.65</v>
      </c>
      <c r="AR780">
        <v>113.09</v>
      </c>
      <c r="AS780">
        <v>120.73</v>
      </c>
      <c r="AT780">
        <v>118.62</v>
      </c>
      <c r="AU780">
        <v>110.88</v>
      </c>
      <c r="AV780">
        <v>115.91</v>
      </c>
      <c r="AW780">
        <v>121.13</v>
      </c>
      <c r="AX780">
        <v>126.1</v>
      </c>
      <c r="AY780">
        <v>127.31</v>
      </c>
      <c r="AZ780">
        <v>138.01</v>
      </c>
      <c r="BA780">
        <v>141.03</v>
      </c>
      <c r="BB780">
        <v>131.97999999999999</v>
      </c>
      <c r="BC780">
        <v>129.37</v>
      </c>
      <c r="BD780">
        <v>118.07</v>
      </c>
      <c r="BE780">
        <v>119.27</v>
      </c>
      <c r="BF780">
        <v>118.82</v>
      </c>
      <c r="BG780">
        <v>125.15</v>
      </c>
      <c r="BH780">
        <v>123.39</v>
      </c>
      <c r="BI780">
        <v>123.09</v>
      </c>
      <c r="BJ780">
        <v>122.29</v>
      </c>
      <c r="BK780">
        <v>121.08</v>
      </c>
      <c r="BL780">
        <v>124.14</v>
      </c>
      <c r="BM780">
        <v>120.28</v>
      </c>
      <c r="BN780">
        <v>120.78</v>
      </c>
      <c r="BO780">
        <v>119.07</v>
      </c>
      <c r="BP780">
        <v>121.78</v>
      </c>
      <c r="BQ780">
        <v>122.19</v>
      </c>
      <c r="BR780" s="12">
        <f t="shared" si="24"/>
        <v>0.13654543763370841</v>
      </c>
      <c r="BS780" s="13" cm="1">
        <f t="array" aca="1" ref="BS780" ca="1">_xlfn.PERCENTILE.INC((OFFSET(E780,0,1,1,COLUMNS(E780:BQ780)-1) - E780:BP780) / E780:BP780, 0.05) * SQRT(COUNT(E780:BQ780) - 1)</f>
        <v>-0.52070747224220915</v>
      </c>
      <c r="BT780" s="12" cm="1">
        <f t="array" aca="1" ref="BT780" ca="1">_xlfn.STDEV.P((E780:BP780 - OFFSET(E780:BP780,0,1)) / OFFSET(E780:BP780,0,1)) * SQRT(COUNT(E780:BQ780)-1)</f>
        <v>0.31929746337817327</v>
      </c>
      <c r="BU780" s="12" cm="1">
        <f t="array" ref="BU780">-(MAX(1 - (E780:BQ780 / _xlfn.SCAN(E780, E780:BQ780, _xlfn.LAMBDA(_xlpm.a,_xlpm.b, MAX(_xlpm.a, _xlpm.b))))))</f>
        <v>-0.16280224065801607</v>
      </c>
      <c r="BV780" s="14">
        <f t="shared" ca="1" si="25"/>
        <v>0.43706090288736077</v>
      </c>
    </row>
    <row r="781" spans="1:74" x14ac:dyDescent="0.45">
      <c r="A781" s="2" t="s">
        <v>1581</v>
      </c>
      <c r="B781" t="s">
        <v>1582</v>
      </c>
      <c r="C781" t="s">
        <v>54</v>
      </c>
      <c r="D781" t="s">
        <v>8</v>
      </c>
      <c r="E781">
        <v>186</v>
      </c>
      <c r="F781">
        <v>189.8</v>
      </c>
      <c r="G781">
        <v>186</v>
      </c>
      <c r="H781">
        <v>197</v>
      </c>
      <c r="I781">
        <v>195</v>
      </c>
      <c r="J781">
        <v>196.4</v>
      </c>
      <c r="K781">
        <v>197.6</v>
      </c>
      <c r="L781">
        <v>197.6</v>
      </c>
      <c r="M781">
        <v>197.6</v>
      </c>
      <c r="N781">
        <v>207</v>
      </c>
      <c r="O781">
        <v>207</v>
      </c>
      <c r="P781">
        <v>211.5</v>
      </c>
      <c r="Q781">
        <v>203</v>
      </c>
      <c r="R781">
        <v>193</v>
      </c>
      <c r="S781">
        <v>193</v>
      </c>
      <c r="T781">
        <v>193</v>
      </c>
      <c r="U781">
        <v>200</v>
      </c>
      <c r="V781">
        <v>194.4</v>
      </c>
      <c r="W781">
        <v>202.5</v>
      </c>
      <c r="X781">
        <v>199.8</v>
      </c>
      <c r="Y781">
        <v>212.5</v>
      </c>
      <c r="Z781">
        <v>212</v>
      </c>
      <c r="AA781">
        <v>212</v>
      </c>
      <c r="AB781">
        <v>214</v>
      </c>
      <c r="AC781">
        <v>217.5</v>
      </c>
      <c r="AD781">
        <v>220.5</v>
      </c>
      <c r="AE781">
        <v>222.5</v>
      </c>
      <c r="AF781">
        <v>232.5</v>
      </c>
      <c r="AG781">
        <v>237.5</v>
      </c>
      <c r="AH781">
        <v>237</v>
      </c>
      <c r="AI781">
        <v>244</v>
      </c>
      <c r="AJ781">
        <v>240</v>
      </c>
      <c r="AK781">
        <v>242</v>
      </c>
      <c r="AL781">
        <v>253</v>
      </c>
      <c r="AM781">
        <v>261.5</v>
      </c>
      <c r="AN781">
        <v>265</v>
      </c>
      <c r="AO781">
        <v>269.5</v>
      </c>
      <c r="AP781">
        <v>265</v>
      </c>
      <c r="AQ781">
        <v>272.5</v>
      </c>
      <c r="AR781">
        <v>274</v>
      </c>
      <c r="AS781">
        <v>276</v>
      </c>
      <c r="AT781">
        <v>277</v>
      </c>
      <c r="AU781">
        <v>285</v>
      </c>
      <c r="AV781">
        <v>285</v>
      </c>
      <c r="AW781">
        <v>278.5</v>
      </c>
      <c r="AX781">
        <v>282.5</v>
      </c>
      <c r="AY781">
        <v>288</v>
      </c>
      <c r="AZ781">
        <v>291</v>
      </c>
      <c r="BA781">
        <v>283.5</v>
      </c>
      <c r="BB781">
        <v>275.5</v>
      </c>
      <c r="BC781">
        <v>264</v>
      </c>
      <c r="BD781">
        <v>255</v>
      </c>
      <c r="BE781">
        <v>257</v>
      </c>
      <c r="BF781">
        <v>250</v>
      </c>
      <c r="BG781">
        <v>271</v>
      </c>
      <c r="BH781">
        <v>265.5</v>
      </c>
      <c r="BI781">
        <v>263.5</v>
      </c>
      <c r="BJ781">
        <v>259.5</v>
      </c>
      <c r="BK781">
        <v>264</v>
      </c>
      <c r="BL781">
        <v>272.5</v>
      </c>
      <c r="BM781">
        <v>269.5</v>
      </c>
      <c r="BN781">
        <v>268</v>
      </c>
      <c r="BO781">
        <v>267.5</v>
      </c>
      <c r="BP781">
        <v>267.5</v>
      </c>
      <c r="BQ781">
        <v>262.5</v>
      </c>
      <c r="BR781" s="12">
        <f t="shared" si="24"/>
        <v>0.41129032258064518</v>
      </c>
      <c r="BS781" s="13" cm="1">
        <f t="array" aca="1" ref="BS781" ca="1">_xlfn.PERCENTILE.INC((OFFSET(E781,0,1,1,COLUMNS(E781:BQ781)-1) - E781:BP781) / E781:BP781, 0.05) * SQRT(COUNT(E781:BQ781) - 1)</f>
        <v>-0.26568061568061563</v>
      </c>
      <c r="BT781" s="12" cm="1">
        <f t="array" aca="1" ref="BT781" ca="1">_xlfn.STDEV.P((E781:BP781 - OFFSET(E781:BP781,0,1)) / OFFSET(E781:BP781,0,1)) * SQRT(COUNT(E781:BQ781)-1)</f>
        <v>0.2038140373759911</v>
      </c>
      <c r="BU781" s="12" cm="1">
        <f t="array" ref="BU781">-(MAX(1 - (E781:BQ781 / _xlfn.SCAN(E781, E781:BQ781, _xlfn.LAMBDA(_xlpm.a,_xlpm.b, MAX(_xlpm.a, _xlpm.b))))))</f>
        <v>-0.14089347079037806</v>
      </c>
      <c r="BV781" s="14">
        <f t="shared" ca="1" si="25"/>
        <v>2.0327222202873085</v>
      </c>
    </row>
    <row r="782" spans="1:74" x14ac:dyDescent="0.45">
      <c r="A782" s="2" t="s">
        <v>1583</v>
      </c>
      <c r="B782" t="s">
        <v>1584</v>
      </c>
      <c r="C782" t="s">
        <v>19</v>
      </c>
      <c r="D782" t="s">
        <v>29</v>
      </c>
      <c r="E782">
        <v>3702</v>
      </c>
      <c r="F782">
        <v>3610</v>
      </c>
      <c r="G782">
        <v>3390</v>
      </c>
      <c r="H782">
        <v>3777</v>
      </c>
      <c r="I782">
        <v>4085</v>
      </c>
      <c r="J782">
        <v>4217</v>
      </c>
      <c r="K782">
        <v>4624</v>
      </c>
      <c r="L782">
        <v>4624</v>
      </c>
      <c r="M782">
        <v>4624</v>
      </c>
      <c r="N782">
        <v>4740</v>
      </c>
      <c r="O782">
        <v>4457</v>
      </c>
      <c r="P782">
        <v>4277</v>
      </c>
      <c r="Q782">
        <v>4435</v>
      </c>
      <c r="R782">
        <v>4585</v>
      </c>
      <c r="S782">
        <v>4562</v>
      </c>
      <c r="T782">
        <v>4566</v>
      </c>
      <c r="U782">
        <v>4595</v>
      </c>
      <c r="V782">
        <v>4482</v>
      </c>
      <c r="W782">
        <v>4705</v>
      </c>
      <c r="X782">
        <v>4786</v>
      </c>
      <c r="Y782">
        <v>4975</v>
      </c>
      <c r="Z782">
        <v>4726</v>
      </c>
      <c r="AA782">
        <v>4762</v>
      </c>
      <c r="AB782">
        <v>4752</v>
      </c>
      <c r="AC782">
        <v>4595</v>
      </c>
      <c r="AD782">
        <v>4643</v>
      </c>
      <c r="AE782">
        <v>4882</v>
      </c>
      <c r="AF782">
        <v>4882</v>
      </c>
      <c r="AG782">
        <v>4796</v>
      </c>
      <c r="AH782">
        <v>4784</v>
      </c>
      <c r="AI782">
        <v>4589</v>
      </c>
      <c r="AJ782">
        <v>4572</v>
      </c>
      <c r="AK782">
        <v>4422</v>
      </c>
      <c r="AL782">
        <v>4599</v>
      </c>
      <c r="AM782">
        <v>4478</v>
      </c>
      <c r="AN782">
        <v>4512</v>
      </c>
      <c r="AO782">
        <v>4637</v>
      </c>
      <c r="AP782">
        <v>4583</v>
      </c>
      <c r="AQ782">
        <v>4583</v>
      </c>
      <c r="AR782">
        <v>4824</v>
      </c>
      <c r="AS782">
        <v>4891</v>
      </c>
      <c r="AT782">
        <v>5082</v>
      </c>
      <c r="AU782">
        <v>4864</v>
      </c>
      <c r="AV782">
        <v>5122</v>
      </c>
      <c r="AW782">
        <v>5402</v>
      </c>
      <c r="AX782">
        <v>5528</v>
      </c>
      <c r="AY782">
        <v>5400</v>
      </c>
      <c r="AZ782">
        <v>5480</v>
      </c>
      <c r="BA782">
        <v>5602</v>
      </c>
      <c r="BB782">
        <v>5346</v>
      </c>
      <c r="BC782">
        <v>5238</v>
      </c>
      <c r="BD782">
        <v>4926</v>
      </c>
      <c r="BE782">
        <v>5028</v>
      </c>
      <c r="BF782">
        <v>5012</v>
      </c>
      <c r="BG782">
        <v>5198</v>
      </c>
      <c r="BH782">
        <v>5284</v>
      </c>
      <c r="BI782">
        <v>5194</v>
      </c>
      <c r="BJ782">
        <v>5242</v>
      </c>
      <c r="BK782">
        <v>5184</v>
      </c>
      <c r="BL782">
        <v>5198</v>
      </c>
      <c r="BM782">
        <v>4900</v>
      </c>
      <c r="BN782">
        <v>4822</v>
      </c>
      <c r="BO782">
        <v>4800</v>
      </c>
      <c r="BP782">
        <v>4886</v>
      </c>
      <c r="BQ782">
        <v>4894</v>
      </c>
      <c r="BR782" s="12">
        <f t="shared" si="24"/>
        <v>0.32198811453268505</v>
      </c>
      <c r="BS782" s="13" cm="1">
        <f t="array" aca="1" ref="BS782" ca="1">_xlfn.PERCENTILE.INC((OFFSET(E782,0,1,1,COLUMNS(E782:BQ782)-1) - E782:BP782) / E782:BP782, 0.05) * SQRT(COUNT(E782:BQ782) - 1)</f>
        <v>-0.44990254852562156</v>
      </c>
      <c r="BT782" s="12" cm="1">
        <f t="array" aca="1" ref="BT782" ca="1">_xlfn.STDEV.P((E782:BP782 - OFFSET(E782:BP782,0,1)) / OFFSET(E782:BP782,0,1)) * SQRT(COUNT(E782:BQ782)-1)</f>
        <v>0.28610554599018023</v>
      </c>
      <c r="BU782" s="12" cm="1">
        <f t="array" ref="BU782">-(MAX(1 - (E782:BQ782 / _xlfn.SCAN(E782, E782:BQ782, _xlfn.LAMBDA(_xlpm.a,_xlpm.b, MAX(_xlpm.a, _xlpm.b))))))</f>
        <v>-0.14316315601570873</v>
      </c>
      <c r="BV782" s="14">
        <f t="shared" ca="1" si="25"/>
        <v>1.1359273494958382</v>
      </c>
    </row>
    <row r="783" spans="1:74" x14ac:dyDescent="0.45">
      <c r="A783" s="2" t="s">
        <v>1585</v>
      </c>
      <c r="B783" t="s">
        <v>1586</v>
      </c>
      <c r="C783" t="s">
        <v>71</v>
      </c>
      <c r="D783" t="s">
        <v>26</v>
      </c>
      <c r="E783">
        <v>48.4</v>
      </c>
      <c r="F783">
        <v>46.98</v>
      </c>
      <c r="G783">
        <v>47.9</v>
      </c>
      <c r="H783">
        <v>48.1</v>
      </c>
      <c r="I783">
        <v>50</v>
      </c>
      <c r="J783">
        <v>53.25</v>
      </c>
      <c r="K783">
        <v>57</v>
      </c>
      <c r="L783">
        <v>57</v>
      </c>
      <c r="M783">
        <v>57</v>
      </c>
      <c r="N783">
        <v>56</v>
      </c>
      <c r="O783">
        <v>53.25</v>
      </c>
      <c r="P783">
        <v>50.45</v>
      </c>
      <c r="Q783">
        <v>52.15</v>
      </c>
      <c r="R783">
        <v>50.3</v>
      </c>
      <c r="S783">
        <v>49.34</v>
      </c>
      <c r="T783">
        <v>49.96</v>
      </c>
      <c r="U783">
        <v>54.9</v>
      </c>
      <c r="V783">
        <v>54.85</v>
      </c>
      <c r="W783">
        <v>58.05</v>
      </c>
      <c r="X783">
        <v>55.8</v>
      </c>
      <c r="Y783">
        <v>59</v>
      </c>
      <c r="Z783">
        <v>60.3</v>
      </c>
      <c r="AA783">
        <v>60.3</v>
      </c>
      <c r="AB783">
        <v>57.1</v>
      </c>
      <c r="AC783">
        <v>58</v>
      </c>
      <c r="AD783">
        <v>56.75</v>
      </c>
      <c r="AE783">
        <v>58.75</v>
      </c>
      <c r="AF783">
        <v>60.1</v>
      </c>
      <c r="AG783">
        <v>59.8</v>
      </c>
      <c r="AH783">
        <v>58.05</v>
      </c>
      <c r="AI783">
        <v>56.7</v>
      </c>
      <c r="AJ783">
        <v>54</v>
      </c>
      <c r="AK783">
        <v>54.3</v>
      </c>
      <c r="AL783">
        <v>56.05</v>
      </c>
      <c r="AM783">
        <v>58.05</v>
      </c>
      <c r="AN783">
        <v>59.3</v>
      </c>
      <c r="AO783">
        <v>59.3</v>
      </c>
      <c r="AP783">
        <v>58.75</v>
      </c>
      <c r="AQ783">
        <v>59.7</v>
      </c>
      <c r="AR783">
        <v>60.6</v>
      </c>
      <c r="AS783">
        <v>59.05</v>
      </c>
      <c r="AT783">
        <v>60.35</v>
      </c>
      <c r="AU783">
        <v>61.35</v>
      </c>
      <c r="AV783">
        <v>62.3</v>
      </c>
      <c r="AW783">
        <v>63.3</v>
      </c>
      <c r="AX783">
        <v>65.900000000000006</v>
      </c>
      <c r="AY783">
        <v>66</v>
      </c>
      <c r="AZ783">
        <v>67.95</v>
      </c>
      <c r="BA783">
        <v>67</v>
      </c>
      <c r="BB783">
        <v>64.400000000000006</v>
      </c>
      <c r="BC783">
        <v>63.45</v>
      </c>
      <c r="BD783">
        <v>62.9</v>
      </c>
      <c r="BE783">
        <v>62.75</v>
      </c>
      <c r="BF783">
        <v>63.85</v>
      </c>
      <c r="BG783">
        <v>65.150000000000006</v>
      </c>
      <c r="BH783">
        <v>65.55</v>
      </c>
      <c r="BI783">
        <v>67.5</v>
      </c>
      <c r="BJ783">
        <v>67.5</v>
      </c>
      <c r="BK783">
        <v>64.25</v>
      </c>
      <c r="BL783">
        <v>63.35</v>
      </c>
      <c r="BM783">
        <v>62.85</v>
      </c>
      <c r="BN783">
        <v>63</v>
      </c>
      <c r="BO783">
        <v>62.6</v>
      </c>
      <c r="BP783">
        <v>62.6</v>
      </c>
      <c r="BQ783">
        <v>63.5</v>
      </c>
      <c r="BR783" s="12">
        <f t="shared" si="24"/>
        <v>0.31198347107438018</v>
      </c>
      <c r="BS783" s="13" cm="1">
        <f t="array" aca="1" ref="BS783" ca="1">_xlfn.PERCENTILE.INC((OFFSET(E783,0,1,1,COLUMNS(E783:BQ783)-1) - E783:BP783) / E783:BP783, 0.05) * SQRT(COUNT(E783:BQ783) - 1)</f>
        <v>-0.38455026455026459</v>
      </c>
      <c r="BT783" s="12" cm="1">
        <f t="array" aca="1" ref="BT783" ca="1">_xlfn.STDEV.P((E783:BP783 - OFFSET(E783:BP783,0,1)) / OFFSET(E783:BP783,0,1)) * SQRT(COUNT(E783:BQ783)-1)</f>
        <v>0.24260615816290229</v>
      </c>
      <c r="BU783" s="12" cm="1">
        <f t="array" ref="BU783">-(MAX(1 - (E783:BQ783 / _xlfn.SCAN(E783, E783:BQ783, _xlfn.LAMBDA(_xlpm.a,_xlpm.b, MAX(_xlpm.a, _xlpm.b))))))</f>
        <v>-0.13438596491228061</v>
      </c>
      <c r="BV783" s="14">
        <f t="shared" ca="1" si="25"/>
        <v>1.2983613996429313</v>
      </c>
    </row>
    <row r="784" spans="1:74" x14ac:dyDescent="0.45">
      <c r="A784" s="2" t="s">
        <v>1587</v>
      </c>
      <c r="B784" t="s">
        <v>1588</v>
      </c>
      <c r="C784" t="s">
        <v>7</v>
      </c>
      <c r="D784" t="s">
        <v>8</v>
      </c>
      <c r="E784">
        <v>0.13020000000000001</v>
      </c>
      <c r="F784">
        <v>0.13700000000000001</v>
      </c>
      <c r="G784">
        <v>0.13500000000000001</v>
      </c>
      <c r="H784">
        <v>0.13</v>
      </c>
      <c r="I784">
        <v>0.13220000000000001</v>
      </c>
      <c r="J784">
        <v>0.1326</v>
      </c>
      <c r="K784">
        <v>0.13139999999999999</v>
      </c>
      <c r="L784">
        <v>0.13139999999999999</v>
      </c>
      <c r="M784">
        <v>0.13139999999999999</v>
      </c>
      <c r="N784">
        <v>0.13120000000000001</v>
      </c>
      <c r="O784">
        <v>0.13</v>
      </c>
      <c r="P784">
        <v>0.12039999999999999</v>
      </c>
      <c r="Q784">
        <v>0.126</v>
      </c>
      <c r="R784">
        <v>0.1222</v>
      </c>
      <c r="S784">
        <v>0.12379999999999999</v>
      </c>
      <c r="T784">
        <v>0.121</v>
      </c>
      <c r="U784">
        <v>0.1246</v>
      </c>
      <c r="V784">
        <v>0.12180000000000001</v>
      </c>
      <c r="W784">
        <v>0.127</v>
      </c>
      <c r="X784">
        <v>0.127</v>
      </c>
      <c r="Y784">
        <v>0.126</v>
      </c>
      <c r="Z784">
        <v>0.126</v>
      </c>
      <c r="AA784">
        <v>0.126</v>
      </c>
      <c r="AB784">
        <v>0.125</v>
      </c>
      <c r="AC784">
        <v>0.125</v>
      </c>
      <c r="AD784">
        <v>0.125</v>
      </c>
      <c r="AE784">
        <v>0.124</v>
      </c>
      <c r="AF784">
        <v>0.12959999999999999</v>
      </c>
      <c r="AG784">
        <v>0.125</v>
      </c>
      <c r="AH784">
        <v>0.123</v>
      </c>
      <c r="AI784">
        <v>0.12</v>
      </c>
      <c r="AJ784">
        <v>0.12</v>
      </c>
      <c r="AK784">
        <v>0.1222</v>
      </c>
      <c r="AL784">
        <v>0.1134</v>
      </c>
      <c r="AM784">
        <v>0.113</v>
      </c>
      <c r="AN784">
        <v>0.1104</v>
      </c>
      <c r="AO784">
        <v>0.11</v>
      </c>
      <c r="AP784">
        <v>0.104</v>
      </c>
      <c r="AQ784">
        <v>0.107</v>
      </c>
      <c r="AR784">
        <v>0.1062</v>
      </c>
      <c r="AS784">
        <v>0.1022</v>
      </c>
      <c r="AT784">
        <v>0.10299999999999999</v>
      </c>
      <c r="AU784">
        <v>0.1</v>
      </c>
      <c r="AV784">
        <v>9.6000000000000002E-2</v>
      </c>
      <c r="AW784">
        <v>9.6000000000000002E-2</v>
      </c>
      <c r="AX784">
        <v>0.10100000000000001</v>
      </c>
      <c r="AY784">
        <v>0.1026</v>
      </c>
      <c r="AZ784">
        <v>0.1022</v>
      </c>
      <c r="BA784">
        <v>0.1</v>
      </c>
      <c r="BB784">
        <v>9.9000000000000005E-2</v>
      </c>
      <c r="BC784">
        <v>9.9299999999999999E-2</v>
      </c>
      <c r="BD784">
        <v>0.10299999999999999</v>
      </c>
      <c r="BE784">
        <v>0.1</v>
      </c>
      <c r="BF784">
        <v>9.8199999999999996E-2</v>
      </c>
      <c r="BG784">
        <v>0.1004</v>
      </c>
      <c r="BH784">
        <v>0.1</v>
      </c>
      <c r="BI784">
        <v>9.9000000000000005E-2</v>
      </c>
      <c r="BJ784">
        <v>0.1</v>
      </c>
      <c r="BK784">
        <v>9.4299999999999995E-2</v>
      </c>
      <c r="BL784">
        <v>9.5000000000000001E-2</v>
      </c>
      <c r="BM784">
        <v>9.4E-2</v>
      </c>
      <c r="BN784">
        <v>9.5000000000000001E-2</v>
      </c>
      <c r="BO784">
        <v>9.4100000000000003E-2</v>
      </c>
      <c r="BP784">
        <v>9.9900000000000003E-2</v>
      </c>
      <c r="BQ784">
        <v>0.1</v>
      </c>
      <c r="BR784" s="12">
        <f t="shared" si="24"/>
        <v>-0.23195084485407066</v>
      </c>
      <c r="BS784" s="13" cm="1">
        <f t="array" aca="1" ref="BS784" ca="1">_xlfn.PERCENTILE.INC((OFFSET(E784,0,1,1,COLUMNS(E784:BQ784)-1) - E784:BP784) / E784:BP784, 0.05) * SQRT(COUNT(E784:BQ784) - 1)</f>
        <v>-0.41890909090909123</v>
      </c>
      <c r="BT784" s="12" cm="1">
        <f t="array" aca="1" ref="BT784" ca="1">_xlfn.STDEV.P((E784:BP784 - OFFSET(E784:BP784,0,1)) / OFFSET(E784:BP784,0,1)) * SQRT(COUNT(E784:BQ784)-1)</f>
        <v>0.2233996805441974</v>
      </c>
      <c r="BU784" s="12" cm="1">
        <f t="array" ref="BU784">-(MAX(1 - (E784:BQ784 / _xlfn.SCAN(E784, E784:BQ784, _xlfn.LAMBDA(_xlpm.a,_xlpm.b, MAX(_xlpm.a, _xlpm.b))))))</f>
        <v>-0.31386861313868619</v>
      </c>
      <c r="BV784" s="14">
        <f t="shared" ca="1" si="25"/>
        <v>-1.0248172436789873</v>
      </c>
    </row>
    <row r="785" spans="1:74" x14ac:dyDescent="0.45">
      <c r="A785" s="2" t="s">
        <v>1589</v>
      </c>
      <c r="B785" t="s">
        <v>1590</v>
      </c>
      <c r="C785" t="s">
        <v>11</v>
      </c>
      <c r="D785" t="s">
        <v>8</v>
      </c>
      <c r="E785">
        <v>2.2000000000000002</v>
      </c>
      <c r="F785">
        <v>2.2269999999999999</v>
      </c>
      <c r="G785">
        <v>2.29</v>
      </c>
      <c r="H785">
        <v>2.3170000000000002</v>
      </c>
      <c r="I785">
        <v>2.4159999999999999</v>
      </c>
      <c r="J785">
        <v>2.37</v>
      </c>
      <c r="K785">
        <v>2.4660000000000002</v>
      </c>
      <c r="L785">
        <v>2.4660000000000002</v>
      </c>
      <c r="M785">
        <v>2.4660000000000002</v>
      </c>
      <c r="N785">
        <v>2.5760000000000001</v>
      </c>
      <c r="O785">
        <v>2.569</v>
      </c>
      <c r="P785">
        <v>2.4900000000000002</v>
      </c>
      <c r="Q785">
        <v>2.4870000000000001</v>
      </c>
      <c r="R785">
        <v>2.516</v>
      </c>
      <c r="S785">
        <v>2.5</v>
      </c>
      <c r="T785">
        <v>2.411</v>
      </c>
      <c r="U785">
        <v>2.472</v>
      </c>
      <c r="V785">
        <v>2.4620000000000002</v>
      </c>
      <c r="W785">
        <v>2.5510000000000002</v>
      </c>
      <c r="X785">
        <v>2.5510000000000002</v>
      </c>
      <c r="Y785">
        <v>2.601</v>
      </c>
      <c r="Z785">
        <v>2.62</v>
      </c>
      <c r="AA785">
        <v>2.62</v>
      </c>
      <c r="AB785">
        <v>2.56</v>
      </c>
      <c r="AC785">
        <v>2.649</v>
      </c>
      <c r="AD785">
        <v>2.6869999999999998</v>
      </c>
      <c r="AE785">
        <v>2.5579999999999998</v>
      </c>
      <c r="AF785">
        <v>2.75</v>
      </c>
      <c r="AG785">
        <v>2.6970000000000001</v>
      </c>
      <c r="AH785">
        <v>2.6840000000000002</v>
      </c>
      <c r="AI785">
        <v>2.762</v>
      </c>
      <c r="AJ785">
        <v>2.75</v>
      </c>
      <c r="AK785">
        <v>2.742</v>
      </c>
      <c r="AL785">
        <v>2.7309999999999999</v>
      </c>
      <c r="AM785">
        <v>2.7919999999999998</v>
      </c>
      <c r="AN785">
        <v>2.7810000000000001</v>
      </c>
      <c r="AO785">
        <v>2.621</v>
      </c>
      <c r="AP785">
        <v>2.6110000000000002</v>
      </c>
      <c r="AQ785">
        <v>2.661</v>
      </c>
      <c r="AR785">
        <v>2.6509999999999998</v>
      </c>
      <c r="AS785">
        <v>2.7989999999999999</v>
      </c>
      <c r="AT785">
        <v>2.8180000000000001</v>
      </c>
      <c r="AU785">
        <v>2.7909999999999999</v>
      </c>
      <c r="AV785">
        <v>2.7909999999999999</v>
      </c>
      <c r="AW785">
        <v>2.8</v>
      </c>
      <c r="AX785">
        <v>2.8540000000000001</v>
      </c>
      <c r="AY785">
        <v>2.891</v>
      </c>
      <c r="AZ785">
        <v>2.8809999999999998</v>
      </c>
      <c r="BA785">
        <v>2.8559999999999999</v>
      </c>
      <c r="BB785">
        <v>2.76</v>
      </c>
      <c r="BC785">
        <v>2.8010000000000002</v>
      </c>
      <c r="BD785">
        <v>2.65</v>
      </c>
      <c r="BE785">
        <v>2.5990000000000002</v>
      </c>
      <c r="BF785">
        <v>2.5510000000000002</v>
      </c>
      <c r="BG785">
        <v>2.6440000000000001</v>
      </c>
      <c r="BH785">
        <v>2.6259999999999999</v>
      </c>
      <c r="BI785">
        <v>2.6419999999999999</v>
      </c>
      <c r="BJ785">
        <v>2.7080000000000002</v>
      </c>
      <c r="BK785">
        <v>2.6379999999999999</v>
      </c>
      <c r="BL785">
        <v>2.6259999999999999</v>
      </c>
      <c r="BM785">
        <v>2.6</v>
      </c>
      <c r="BN785">
        <v>2.621</v>
      </c>
      <c r="BO785">
        <v>2.6419999999999999</v>
      </c>
      <c r="BP785">
        <v>2.601</v>
      </c>
      <c r="BQ785">
        <v>2.6059999999999999</v>
      </c>
      <c r="BR785" s="12">
        <f t="shared" si="24"/>
        <v>0.1845454545454544</v>
      </c>
      <c r="BS785" s="13" cm="1">
        <f t="array" aca="1" ref="BS785" ca="1">_xlfn.PERCENTILE.INC((OFFSET(E785,0,1,1,COLUMNS(E785:BQ785)-1) - E785:BP785) / E785:BP785, 0.05) * SQRT(COUNT(E785:BQ785) - 1)</f>
        <v>-0.28241613445378144</v>
      </c>
      <c r="BT785" s="12" cm="1">
        <f t="array" aca="1" ref="BT785" ca="1">_xlfn.STDEV.P((E785:BP785 - OFFSET(E785:BP785,0,1)) / OFFSET(E785:BP785,0,1)) * SQRT(COUNT(E785:BQ785)-1)</f>
        <v>0.19527640064265459</v>
      </c>
      <c r="BU785" s="12" cm="1">
        <f t="array" ref="BU785">-(MAX(1 - (E785:BQ785 / _xlfn.SCAN(E785, E785:BQ785, _xlfn.LAMBDA(_xlpm.a,_xlpm.b, MAX(_xlpm.a, _xlpm.b))))))</f>
        <v>-0.11760636457973017</v>
      </c>
      <c r="BV785" s="14">
        <f t="shared" ca="1" si="25"/>
        <v>0.9604460852833181</v>
      </c>
    </row>
    <row r="786" spans="1:74" x14ac:dyDescent="0.45">
      <c r="A786" s="2" t="s">
        <v>1591</v>
      </c>
      <c r="B786" t="s">
        <v>1592</v>
      </c>
      <c r="C786" t="s">
        <v>11</v>
      </c>
      <c r="D786" t="s">
        <v>8</v>
      </c>
      <c r="E786">
        <v>15.72</v>
      </c>
      <c r="F786">
        <v>15.8</v>
      </c>
      <c r="G786">
        <v>15.94</v>
      </c>
      <c r="H786">
        <v>16.14</v>
      </c>
      <c r="I786">
        <v>16.739999999999998</v>
      </c>
      <c r="J786">
        <v>16.02</v>
      </c>
      <c r="K786">
        <v>15.62</v>
      </c>
      <c r="L786">
        <v>15.62</v>
      </c>
      <c r="M786">
        <v>15.62</v>
      </c>
      <c r="N786">
        <v>15.5</v>
      </c>
      <c r="O786">
        <v>15.5</v>
      </c>
      <c r="P786">
        <v>15.66</v>
      </c>
      <c r="Q786">
        <v>15.22</v>
      </c>
      <c r="R786">
        <v>15.5</v>
      </c>
      <c r="S786">
        <v>15.32</v>
      </c>
      <c r="T786">
        <v>14.96</v>
      </c>
      <c r="U786">
        <v>15.16</v>
      </c>
      <c r="V786">
        <v>14.98</v>
      </c>
      <c r="W786">
        <v>15.14</v>
      </c>
      <c r="X786">
        <v>14.88</v>
      </c>
      <c r="Y786">
        <v>15.3</v>
      </c>
      <c r="Z786">
        <v>15.18</v>
      </c>
      <c r="AA786">
        <v>15.18</v>
      </c>
      <c r="AB786">
        <v>15.1</v>
      </c>
      <c r="AC786">
        <v>15.22</v>
      </c>
      <c r="AD786">
        <v>15.4</v>
      </c>
      <c r="AE786">
        <v>15.24</v>
      </c>
      <c r="AF786">
        <v>15.38</v>
      </c>
      <c r="AG786">
        <v>15.24</v>
      </c>
      <c r="AH786">
        <v>15.16</v>
      </c>
      <c r="AI786">
        <v>15.4</v>
      </c>
      <c r="AJ786">
        <v>15.4</v>
      </c>
      <c r="AK786">
        <v>15.26</v>
      </c>
      <c r="AL786">
        <v>15.16</v>
      </c>
      <c r="AM786">
        <v>14.92</v>
      </c>
      <c r="AN786">
        <v>14.6</v>
      </c>
      <c r="AO786">
        <v>14.6</v>
      </c>
      <c r="AP786">
        <v>14.54</v>
      </c>
      <c r="AQ786">
        <v>14.74</v>
      </c>
      <c r="AR786">
        <v>14.9</v>
      </c>
      <c r="AS786">
        <v>15.12</v>
      </c>
      <c r="AT786">
        <v>14.8</v>
      </c>
      <c r="AU786">
        <v>14.68</v>
      </c>
      <c r="AV786">
        <v>15.5</v>
      </c>
      <c r="AW786">
        <v>15.48</v>
      </c>
      <c r="AX786">
        <v>15.58</v>
      </c>
      <c r="AY786">
        <v>15.52</v>
      </c>
      <c r="AZ786">
        <v>15.8</v>
      </c>
      <c r="BA786">
        <v>15.88</v>
      </c>
      <c r="BB786">
        <v>15.46</v>
      </c>
      <c r="BC786">
        <v>15.26</v>
      </c>
      <c r="BD786">
        <v>14.42</v>
      </c>
      <c r="BE786">
        <v>14.32</v>
      </c>
      <c r="BF786">
        <v>14.32</v>
      </c>
      <c r="BG786">
        <v>14.66</v>
      </c>
      <c r="BH786">
        <v>14.5</v>
      </c>
      <c r="BI786">
        <v>14.4</v>
      </c>
      <c r="BJ786">
        <v>14.6</v>
      </c>
      <c r="BK786">
        <v>14.48</v>
      </c>
      <c r="BL786">
        <v>14.44</v>
      </c>
      <c r="BM786">
        <v>14.36</v>
      </c>
      <c r="BN786">
        <v>14.64</v>
      </c>
      <c r="BO786">
        <v>14.52</v>
      </c>
      <c r="BP786">
        <v>14.54</v>
      </c>
      <c r="BQ786">
        <v>14.5</v>
      </c>
      <c r="BR786" s="12">
        <f t="shared" si="24"/>
        <v>-7.7608142493638718E-2</v>
      </c>
      <c r="BS786" s="13" cm="1">
        <f t="array" aca="1" ref="BS786" ca="1">_xlfn.PERCENTILE.INC((OFFSET(E786,0,1,1,COLUMNS(E786:BQ786)-1) - E786:BP786) / E786:BP786, 0.05) * SQRT(COUNT(E786:BQ786) - 1)</f>
        <v>-0.20981141331521994</v>
      </c>
      <c r="BT786" s="12" cm="1">
        <f t="array" aca="1" ref="BT786" ca="1">_xlfn.STDEV.P((E786:BP786 - OFFSET(E786:BP786,0,1)) / OFFSET(E786:BP786,0,1)) * SQRT(COUNT(E786:BQ786)-1)</f>
        <v>0.13922107698269368</v>
      </c>
      <c r="BU786" s="12" cm="1">
        <f t="array" ref="BU786">-(MAX(1 - (E786:BQ786 / _xlfn.SCAN(E786, E786:BQ786, _xlfn.LAMBDA(_xlpm.a,_xlpm.b, MAX(_xlpm.a, _xlpm.b))))))</f>
        <v>-0.1445639187574671</v>
      </c>
      <c r="BV786" s="14">
        <f t="shared" ca="1" si="25"/>
        <v>-0.53584661252772992</v>
      </c>
    </row>
    <row r="787" spans="1:74" x14ac:dyDescent="0.45">
      <c r="A787" s="2" t="s">
        <v>1593</v>
      </c>
      <c r="B787" t="s">
        <v>1594</v>
      </c>
      <c r="C787" t="s">
        <v>25</v>
      </c>
      <c r="D787" t="s">
        <v>29</v>
      </c>
      <c r="E787">
        <v>1329.5</v>
      </c>
      <c r="F787">
        <v>1335</v>
      </c>
      <c r="G787">
        <v>1364.5</v>
      </c>
      <c r="H787">
        <v>1389</v>
      </c>
      <c r="I787">
        <v>1324.5</v>
      </c>
      <c r="J787">
        <v>1355</v>
      </c>
      <c r="K787">
        <v>1368</v>
      </c>
      <c r="L787">
        <v>1368</v>
      </c>
      <c r="M787">
        <v>1368</v>
      </c>
      <c r="N787">
        <v>1484.5</v>
      </c>
      <c r="O787">
        <v>1542.5</v>
      </c>
      <c r="P787">
        <v>1600.5</v>
      </c>
      <c r="Q787">
        <v>1569</v>
      </c>
      <c r="R787">
        <v>1588</v>
      </c>
      <c r="S787">
        <v>1600.5</v>
      </c>
      <c r="T787">
        <v>1624.5</v>
      </c>
      <c r="U787">
        <v>1590.5</v>
      </c>
      <c r="V787">
        <v>1606.5</v>
      </c>
      <c r="W787">
        <v>1652.5</v>
      </c>
      <c r="X787">
        <v>1651.5</v>
      </c>
      <c r="Y787">
        <v>1625</v>
      </c>
      <c r="Z787">
        <v>1604.5</v>
      </c>
      <c r="AA787">
        <v>1615</v>
      </c>
      <c r="AB787">
        <v>1687.5</v>
      </c>
      <c r="AC787">
        <v>1679</v>
      </c>
      <c r="AD787">
        <v>1772.5</v>
      </c>
      <c r="AE787">
        <v>1864</v>
      </c>
      <c r="AF787">
        <v>1864</v>
      </c>
      <c r="AG787">
        <v>1914.5</v>
      </c>
      <c r="AH787">
        <v>2056</v>
      </c>
      <c r="AI787">
        <v>2100</v>
      </c>
      <c r="AJ787">
        <v>1956</v>
      </c>
      <c r="AK787">
        <v>1954.5</v>
      </c>
      <c r="AL787">
        <v>1903.5</v>
      </c>
      <c r="AM787">
        <v>1950.5</v>
      </c>
      <c r="AN787">
        <v>1996.5</v>
      </c>
      <c r="AO787">
        <v>2059</v>
      </c>
      <c r="AP787">
        <v>2083</v>
      </c>
      <c r="AQ787">
        <v>2083</v>
      </c>
      <c r="AR787">
        <v>2107</v>
      </c>
      <c r="AS787">
        <v>2037</v>
      </c>
      <c r="AT787">
        <v>2102</v>
      </c>
      <c r="AU787">
        <v>2191</v>
      </c>
      <c r="AV787">
        <v>2229</v>
      </c>
      <c r="AW787">
        <v>2172</v>
      </c>
      <c r="AX787">
        <v>2185</v>
      </c>
      <c r="AY787">
        <v>2136</v>
      </c>
      <c r="AZ787">
        <v>2123</v>
      </c>
      <c r="BA787">
        <v>1983.5</v>
      </c>
      <c r="BB787">
        <v>2072</v>
      </c>
      <c r="BC787">
        <v>2079</v>
      </c>
      <c r="BD787">
        <v>1960</v>
      </c>
      <c r="BE787">
        <v>1958</v>
      </c>
      <c r="BF787">
        <v>1937.5</v>
      </c>
      <c r="BG787">
        <v>2001</v>
      </c>
      <c r="BH787">
        <v>2000</v>
      </c>
      <c r="BI787">
        <v>1961.5</v>
      </c>
      <c r="BJ787">
        <v>1954</v>
      </c>
      <c r="BK787">
        <v>2052</v>
      </c>
      <c r="BL787">
        <v>1981</v>
      </c>
      <c r="BM787">
        <v>1987</v>
      </c>
      <c r="BN787">
        <v>1989</v>
      </c>
      <c r="BO787">
        <v>2033</v>
      </c>
      <c r="BP787">
        <v>2027</v>
      </c>
      <c r="BQ787">
        <v>2028</v>
      </c>
      <c r="BR787" s="12">
        <f t="shared" si="24"/>
        <v>0.52538548326438506</v>
      </c>
      <c r="BS787" s="13" cm="1">
        <f t="array" aca="1" ref="BS787" ca="1">_xlfn.PERCENTILE.INC((OFFSET(E787,0,1,1,COLUMNS(E787:BQ787)-1) - E787:BP787) / E787:BP787, 0.05) * SQRT(COUNT(E787:BQ787) - 1)</f>
        <v>-0.35728720649716444</v>
      </c>
      <c r="BT787" s="12" cm="1">
        <f t="array" aca="1" ref="BT787" ca="1">_xlfn.STDEV.P((E787:BP787 - OFFSET(E787:BP787,0,1)) / OFFSET(E787:BP787,0,1)) * SQRT(COUNT(E787:BQ787)-1)</f>
        <v>0.23588231331057072</v>
      </c>
      <c r="BU787" s="12" cm="1">
        <f t="array" ref="BU787">-(MAX(1 - (E787:BQ787 / _xlfn.SCAN(E787, E787:BQ787, _xlfn.LAMBDA(_xlpm.a,_xlpm.b, MAX(_xlpm.a, _xlpm.b))))))</f>
        <v>-0.13077613279497535</v>
      </c>
      <c r="BV787" s="14">
        <f t="shared" ca="1" si="25"/>
        <v>2.2400682605172073</v>
      </c>
    </row>
    <row r="788" spans="1:74" x14ac:dyDescent="0.45">
      <c r="A788" s="2" t="s">
        <v>1595</v>
      </c>
      <c r="B788" t="s">
        <v>1596</v>
      </c>
      <c r="C788" t="s">
        <v>7</v>
      </c>
      <c r="D788" t="s">
        <v>8</v>
      </c>
      <c r="E788">
        <v>4.6170999999999998</v>
      </c>
      <c r="F788">
        <v>4.7005999999999997</v>
      </c>
      <c r="G788">
        <v>4.4367999999999999</v>
      </c>
      <c r="H788">
        <v>5.0788000000000002</v>
      </c>
      <c r="I788">
        <v>5.4306000000000001</v>
      </c>
      <c r="J788">
        <v>5.2723000000000004</v>
      </c>
      <c r="K788">
        <v>5.3558000000000003</v>
      </c>
      <c r="L788">
        <v>5.3558000000000003</v>
      </c>
      <c r="M788">
        <v>5.3558000000000003</v>
      </c>
      <c r="N788">
        <v>5.4524999999999997</v>
      </c>
      <c r="O788">
        <v>5.0392000000000001</v>
      </c>
      <c r="P788">
        <v>5.2062999999999997</v>
      </c>
      <c r="Q788">
        <v>5.1755000000000004</v>
      </c>
      <c r="R788">
        <v>5.0612000000000004</v>
      </c>
      <c r="S788">
        <v>4.9600999999999997</v>
      </c>
      <c r="T788">
        <v>5.0788000000000002</v>
      </c>
      <c r="U788">
        <v>5.0788000000000002</v>
      </c>
      <c r="V788">
        <v>4.8018000000000001</v>
      </c>
      <c r="W788">
        <v>4.8632999999999997</v>
      </c>
      <c r="X788">
        <v>4.8413000000000004</v>
      </c>
      <c r="Y788">
        <v>5.0216000000000003</v>
      </c>
      <c r="Z788">
        <v>4.8589000000000002</v>
      </c>
      <c r="AA788">
        <v>4.8589000000000002</v>
      </c>
      <c r="AB788">
        <v>4.6478999999999999</v>
      </c>
      <c r="AC788">
        <v>4.7489999999999997</v>
      </c>
      <c r="AD788">
        <v>4.6478999999999999</v>
      </c>
      <c r="AE788">
        <v>4.8369</v>
      </c>
      <c r="AF788">
        <v>5.1007999999999996</v>
      </c>
      <c r="AG788">
        <v>4.6258999999999997</v>
      </c>
      <c r="AH788">
        <v>4.3685999999999998</v>
      </c>
      <c r="AI788">
        <v>4.0190999999999999</v>
      </c>
      <c r="AJ788">
        <v>3.8652000000000002</v>
      </c>
      <c r="AK788">
        <v>3.8475999999999999</v>
      </c>
      <c r="AL788">
        <v>4.2103000000000002</v>
      </c>
      <c r="AM788">
        <v>4.2785000000000002</v>
      </c>
      <c r="AN788">
        <v>4.4412000000000003</v>
      </c>
      <c r="AO788">
        <v>4.3247</v>
      </c>
      <c r="AP788">
        <v>4.2191000000000001</v>
      </c>
      <c r="AQ788">
        <v>4.3114999999999997</v>
      </c>
      <c r="AR788">
        <v>4.2697000000000003</v>
      </c>
      <c r="AS788">
        <v>4.5290999999999997</v>
      </c>
      <c r="AT788">
        <v>4.6391</v>
      </c>
      <c r="AU788">
        <v>4.4631999999999996</v>
      </c>
      <c r="AV788">
        <v>4.5643000000000002</v>
      </c>
      <c r="AW788">
        <v>4.5114999999999998</v>
      </c>
      <c r="AX788">
        <v>4.5774999999999997</v>
      </c>
      <c r="AY788">
        <v>4.6698000000000004</v>
      </c>
      <c r="AZ788">
        <v>4.7709999999999999</v>
      </c>
      <c r="BA788">
        <v>4.9951999999999996</v>
      </c>
      <c r="BB788">
        <v>4.7754000000000003</v>
      </c>
      <c r="BC788">
        <v>4.8148999999999997</v>
      </c>
      <c r="BD788">
        <v>4.4983000000000004</v>
      </c>
      <c r="BE788">
        <v>4.5510999999999999</v>
      </c>
      <c r="BF788">
        <v>4.5819000000000001</v>
      </c>
      <c r="BG788">
        <v>4.8413000000000004</v>
      </c>
      <c r="BH788">
        <v>4.7666000000000004</v>
      </c>
      <c r="BI788">
        <v>4.7797999999999998</v>
      </c>
      <c r="BJ788">
        <v>4.8456999999999999</v>
      </c>
      <c r="BK788">
        <v>4.6609999999999996</v>
      </c>
      <c r="BL788">
        <v>4.6741999999999999</v>
      </c>
      <c r="BM788">
        <v>4.4412000000000003</v>
      </c>
      <c r="BN788">
        <v>4.2961</v>
      </c>
      <c r="BO788">
        <v>4.0629999999999997</v>
      </c>
      <c r="BP788">
        <v>4.1860999999999997</v>
      </c>
      <c r="BQ788">
        <v>4.0805999999999996</v>
      </c>
      <c r="BR788" s="12">
        <f t="shared" si="24"/>
        <v>-0.11619847956509502</v>
      </c>
      <c r="BS788" s="13" cm="1">
        <f t="array" aca="1" ref="BS788" ca="1">_xlfn.PERCENTILE.INC((OFFSET(E788,0,1,1,COLUMNS(E788:BQ788)-1) - E788:BP788) / E788:BP788, 0.05) * SQRT(COUNT(E788:BQ788) - 1)</f>
        <v>-0.51447329895310345</v>
      </c>
      <c r="BT788" s="12" cm="1">
        <f t="array" aca="1" ref="BT788" ca="1">_xlfn.STDEV.P((E788:BP788 - OFFSET(E788:BP788,0,1)) / OFFSET(E788:BP788,0,1)) * SQRT(COUNT(E788:BQ788)-1)</f>
        <v>0.3338664701583115</v>
      </c>
      <c r="BU788" s="12" cm="1">
        <f t="array" ref="BU788">-(MAX(1 - (E788:BQ788 / _xlfn.SCAN(E788, E788:BQ788, _xlfn.LAMBDA(_xlpm.a,_xlpm.b, MAX(_xlpm.a, _xlpm.b))))))</f>
        <v>-0.29434204493351668</v>
      </c>
      <c r="BV788" s="14">
        <f t="shared" ca="1" si="25"/>
        <v>-0.33903218706395505</v>
      </c>
    </row>
    <row r="789" spans="1:74" x14ac:dyDescent="0.45">
      <c r="A789" s="2" t="s">
        <v>1597</v>
      </c>
      <c r="B789" t="s">
        <v>1598</v>
      </c>
      <c r="C789" t="s">
        <v>71</v>
      </c>
      <c r="D789" t="s">
        <v>34</v>
      </c>
      <c r="E789">
        <v>8</v>
      </c>
      <c r="F789">
        <v>8</v>
      </c>
      <c r="G789">
        <v>7.82</v>
      </c>
      <c r="H789">
        <v>8</v>
      </c>
      <c r="I789">
        <v>8.9</v>
      </c>
      <c r="J789">
        <v>8.4</v>
      </c>
      <c r="K789">
        <v>8.5</v>
      </c>
      <c r="L789">
        <v>8.5</v>
      </c>
      <c r="M789">
        <v>8.5</v>
      </c>
      <c r="N789">
        <v>8.5</v>
      </c>
      <c r="O789">
        <v>8.42</v>
      </c>
      <c r="P789">
        <v>8.5</v>
      </c>
      <c r="Q789">
        <v>8.43</v>
      </c>
      <c r="R789">
        <v>8.25</v>
      </c>
      <c r="S789">
        <v>8.1300000000000008</v>
      </c>
      <c r="T789">
        <v>8.1199999999999992</v>
      </c>
      <c r="U789">
        <v>8.19</v>
      </c>
      <c r="V789">
        <v>8.1300000000000008</v>
      </c>
      <c r="W789">
        <v>8.08</v>
      </c>
      <c r="X789">
        <v>8.49</v>
      </c>
      <c r="Y789">
        <v>8.3800000000000008</v>
      </c>
      <c r="Z789">
        <v>8.35</v>
      </c>
      <c r="AA789">
        <v>8.35</v>
      </c>
      <c r="AB789">
        <v>7.97</v>
      </c>
      <c r="AC789">
        <v>7.5</v>
      </c>
      <c r="AD789">
        <v>7.53</v>
      </c>
      <c r="AE789">
        <v>7.72</v>
      </c>
      <c r="AF789">
        <v>7.78</v>
      </c>
      <c r="AG789">
        <v>7.81</v>
      </c>
      <c r="AH789">
        <v>8.2799999999999994</v>
      </c>
      <c r="AI789">
        <v>8.0500000000000007</v>
      </c>
      <c r="AJ789">
        <v>7.89</v>
      </c>
      <c r="AK789">
        <v>8.08</v>
      </c>
      <c r="AL789">
        <v>8.11</v>
      </c>
      <c r="AM789">
        <v>8.2799999999999994</v>
      </c>
      <c r="AN789">
        <v>8.3000000000000007</v>
      </c>
      <c r="AO789">
        <v>8.3000000000000007</v>
      </c>
      <c r="AP789">
        <v>8.3000000000000007</v>
      </c>
      <c r="AQ789">
        <v>8.48</v>
      </c>
      <c r="AR789">
        <v>9</v>
      </c>
      <c r="AS789">
        <v>9.6</v>
      </c>
      <c r="AT789">
        <v>9.6</v>
      </c>
      <c r="AU789">
        <v>9.4700000000000006</v>
      </c>
      <c r="AV789">
        <v>9.4700000000000006</v>
      </c>
      <c r="AW789">
        <v>9.6999999999999993</v>
      </c>
      <c r="AX789">
        <v>9.64</v>
      </c>
      <c r="AY789">
        <v>10.16</v>
      </c>
      <c r="AZ789">
        <v>10.44</v>
      </c>
      <c r="BA789">
        <v>10.34</v>
      </c>
      <c r="BB789">
        <v>9.8699999999999992</v>
      </c>
      <c r="BC789">
        <v>10.08</v>
      </c>
      <c r="BD789">
        <v>9.58</v>
      </c>
      <c r="BE789">
        <v>9.3000000000000007</v>
      </c>
      <c r="BF789">
        <v>9.1</v>
      </c>
      <c r="BG789">
        <v>9.6999999999999993</v>
      </c>
      <c r="BH789">
        <v>9.8000000000000007</v>
      </c>
      <c r="BI789">
        <v>9.7100000000000009</v>
      </c>
      <c r="BJ789">
        <v>9.5</v>
      </c>
      <c r="BK789">
        <v>9.27</v>
      </c>
      <c r="BL789">
        <v>9.25</v>
      </c>
      <c r="BM789">
        <v>9.25</v>
      </c>
      <c r="BN789">
        <v>8.9499999999999993</v>
      </c>
      <c r="BO789">
        <v>9.01</v>
      </c>
      <c r="BP789">
        <v>8.6999999999999993</v>
      </c>
      <c r="BQ789">
        <v>8.7799999999999994</v>
      </c>
      <c r="BR789" s="12">
        <f t="shared" si="24"/>
        <v>9.749999999999992E-2</v>
      </c>
      <c r="BS789" s="13" cm="1">
        <f t="array" aca="1" ref="BS789" ca="1">_xlfn.PERCENTILE.INC((OFFSET(E789,0,1,1,COLUMNS(E789:BQ789)-1) - E789:BP789) / E789:BP789, 0.05) * SQRT(COUNT(E789:BQ789) - 1)</f>
        <v>-0.36400653238976594</v>
      </c>
      <c r="BT789" s="12" cm="1">
        <f t="array" aca="1" ref="BT789" ca="1">_xlfn.STDEV.P((E789:BP789 - OFFSET(E789:BP789,0,1)) / OFFSET(E789:BP789,0,1)) * SQRT(COUNT(E789:BQ789)-1)</f>
        <v>0.23921427317714455</v>
      </c>
      <c r="BU789" s="12" cm="1">
        <f t="array" ref="BU789">-(MAX(1 - (E789:BQ789 / _xlfn.SCAN(E789, E789:BQ789, _xlfn.LAMBDA(_xlpm.a,_xlpm.b, MAX(_xlpm.a, _xlpm.b))))))</f>
        <v>-0.16666666666666674</v>
      </c>
      <c r="BV789" s="14">
        <f t="shared" ca="1" si="25"/>
        <v>0.42015469505689484</v>
      </c>
    </row>
    <row r="790" spans="1:74" x14ac:dyDescent="0.45">
      <c r="A790" s="2" t="s">
        <v>1599</v>
      </c>
      <c r="B790" t="s">
        <v>1600</v>
      </c>
      <c r="C790" t="s">
        <v>111</v>
      </c>
      <c r="D790" t="s">
        <v>58</v>
      </c>
      <c r="E790">
        <v>6.51</v>
      </c>
      <c r="F790">
        <v>6.71</v>
      </c>
      <c r="G790">
        <v>6.77</v>
      </c>
      <c r="H790">
        <v>6.52</v>
      </c>
      <c r="I790">
        <v>7.11</v>
      </c>
      <c r="J790">
        <v>7.03</v>
      </c>
      <c r="K790">
        <v>7.03</v>
      </c>
      <c r="L790">
        <v>7.03</v>
      </c>
      <c r="M790">
        <v>7.03</v>
      </c>
      <c r="N790">
        <v>6.68</v>
      </c>
      <c r="O790">
        <v>5.64</v>
      </c>
      <c r="P790">
        <v>5.7</v>
      </c>
      <c r="Q790">
        <v>5.97</v>
      </c>
      <c r="R790">
        <v>6.17</v>
      </c>
      <c r="S790">
        <v>5.81</v>
      </c>
      <c r="T790">
        <v>5.64</v>
      </c>
      <c r="U790">
        <v>6.19</v>
      </c>
      <c r="V790">
        <v>6.05</v>
      </c>
      <c r="W790">
        <v>5.93</v>
      </c>
      <c r="X790">
        <v>6.2</v>
      </c>
      <c r="Y790">
        <v>7.02</v>
      </c>
      <c r="Z790">
        <v>7.37</v>
      </c>
      <c r="AA790">
        <v>7.37</v>
      </c>
      <c r="AB790">
        <v>7.09</v>
      </c>
      <c r="AC790">
        <v>7.37</v>
      </c>
      <c r="AD790">
        <v>7.42</v>
      </c>
      <c r="AE790">
        <v>7.66</v>
      </c>
      <c r="AF790">
        <v>7.55</v>
      </c>
      <c r="AG790">
        <v>7.63</v>
      </c>
      <c r="AH790">
        <v>7.92</v>
      </c>
      <c r="AI790">
        <v>7.68</v>
      </c>
      <c r="AJ790">
        <v>7.62</v>
      </c>
      <c r="AK790">
        <v>7.71</v>
      </c>
      <c r="AL790">
        <v>7.63</v>
      </c>
      <c r="AM790">
        <v>7.72</v>
      </c>
      <c r="AN790">
        <v>8.1300000000000008</v>
      </c>
      <c r="AO790">
        <v>8.1300000000000008</v>
      </c>
      <c r="AP790">
        <v>7.95</v>
      </c>
      <c r="AQ790">
        <v>8.15</v>
      </c>
      <c r="AR790">
        <v>8.1300000000000008</v>
      </c>
      <c r="AS790">
        <v>8.57</v>
      </c>
      <c r="AT790">
        <v>9.66</v>
      </c>
      <c r="AU790">
        <v>8.5500000000000007</v>
      </c>
      <c r="AV790">
        <v>8.5500000000000007</v>
      </c>
      <c r="AW790">
        <v>9.2100000000000009</v>
      </c>
      <c r="AX790">
        <v>9.07</v>
      </c>
      <c r="AY790">
        <v>8.92</v>
      </c>
      <c r="AZ790">
        <v>9.8699999999999992</v>
      </c>
      <c r="BA790">
        <v>11.03</v>
      </c>
      <c r="BB790">
        <v>11.52</v>
      </c>
      <c r="BC790">
        <v>10.89</v>
      </c>
      <c r="BD790">
        <v>9.77</v>
      </c>
      <c r="BE790">
        <v>9.58</v>
      </c>
      <c r="BF790">
        <v>8.7799999999999994</v>
      </c>
      <c r="BG790">
        <v>10.24</v>
      </c>
      <c r="BH790">
        <v>9.68</v>
      </c>
      <c r="BI790">
        <v>9.4499999999999993</v>
      </c>
      <c r="BJ790">
        <v>9.4499999999999993</v>
      </c>
      <c r="BK790">
        <v>9.3000000000000007</v>
      </c>
      <c r="BL790">
        <v>9.6300000000000008</v>
      </c>
      <c r="BM790">
        <v>9.5399999999999991</v>
      </c>
      <c r="BN790">
        <v>9.66</v>
      </c>
      <c r="BO790">
        <v>9.2100000000000009</v>
      </c>
      <c r="BP790">
        <v>9.2799999999999994</v>
      </c>
      <c r="BQ790">
        <v>9.39</v>
      </c>
      <c r="BR790" s="12">
        <f t="shared" si="24"/>
        <v>0.44239631336405544</v>
      </c>
      <c r="BS790" s="13" cm="1">
        <f t="array" aca="1" ref="BS790" ca="1">_xlfn.PERCENTILE.INC((OFFSET(E790,0,1,1,COLUMNS(E790:BQ790)-1) - E790:BP790) / E790:BP790, 0.05) * SQRT(COUNT(E790:BQ790) - 1)</f>
        <v>-0.63786589430302909</v>
      </c>
      <c r="BT790" s="12" cm="1">
        <f t="array" aca="1" ref="BT790" ca="1">_xlfn.STDEV.P((E790:BP790 - OFFSET(E790:BP790,0,1)) / OFFSET(E790:BP790,0,1)) * SQRT(COUNT(E790:BQ790)-1)</f>
        <v>0.45189371147094992</v>
      </c>
      <c r="BU790" s="12" cm="1">
        <f t="array" ref="BU790">-(MAX(1 - (E790:BQ790 / _xlfn.SCAN(E790, E790:BQ790, _xlfn.LAMBDA(_xlpm.a,_xlpm.b, MAX(_xlpm.a, _xlpm.b))))))</f>
        <v>-0.23784722222222221</v>
      </c>
      <c r="BV790" s="14">
        <f t="shared" ca="1" si="25"/>
        <v>0.98563733474898829</v>
      </c>
    </row>
    <row r="791" spans="1:74" x14ac:dyDescent="0.45">
      <c r="A791" s="2" t="s">
        <v>1601</v>
      </c>
      <c r="B791" t="s">
        <v>1602</v>
      </c>
      <c r="C791" t="s">
        <v>22</v>
      </c>
      <c r="D791" t="s">
        <v>34</v>
      </c>
      <c r="E791">
        <v>7.5650000000000004</v>
      </c>
      <c r="F791">
        <v>7.5750000000000002</v>
      </c>
      <c r="G791">
        <v>7.4950000000000001</v>
      </c>
      <c r="H791">
        <v>8.07</v>
      </c>
      <c r="I791">
        <v>8.15</v>
      </c>
      <c r="J791">
        <v>8.1199999999999992</v>
      </c>
      <c r="K791">
        <v>7.5650000000000004</v>
      </c>
      <c r="L791">
        <v>7.5650000000000004</v>
      </c>
      <c r="M791">
        <v>7.5650000000000004</v>
      </c>
      <c r="N791">
        <v>7.4550000000000001</v>
      </c>
      <c r="O791">
        <v>6.8650000000000002</v>
      </c>
      <c r="P791">
        <v>6.88</v>
      </c>
      <c r="Q791">
        <v>7.3049999999999997</v>
      </c>
      <c r="R791">
        <v>7.37</v>
      </c>
      <c r="S791">
        <v>7.02</v>
      </c>
      <c r="T791">
        <v>6.92</v>
      </c>
      <c r="U791">
        <v>6.9749999999999996</v>
      </c>
      <c r="V791">
        <v>6.915</v>
      </c>
      <c r="W791">
        <v>7.02</v>
      </c>
      <c r="X791">
        <v>7.1</v>
      </c>
      <c r="Y791">
        <v>7.31</v>
      </c>
      <c r="Z791">
        <v>7.23</v>
      </c>
      <c r="AA791">
        <v>7.23</v>
      </c>
      <c r="AB791">
        <v>6.8949999999999996</v>
      </c>
      <c r="AC791">
        <v>6.9</v>
      </c>
      <c r="AD791">
        <v>6.83</v>
      </c>
      <c r="AE791">
        <v>6.67</v>
      </c>
      <c r="AF791">
        <v>6.8849999999999998</v>
      </c>
      <c r="AG791">
        <v>6.92</v>
      </c>
      <c r="AH791">
        <v>6.8550000000000004</v>
      </c>
      <c r="AI791">
        <v>6.66</v>
      </c>
      <c r="AJ791">
        <v>6.4850000000000003</v>
      </c>
      <c r="AK791">
        <v>6.6449999999999996</v>
      </c>
      <c r="AL791">
        <v>7.1749999999999998</v>
      </c>
      <c r="AM791">
        <v>7.29</v>
      </c>
      <c r="AN791">
        <v>7.4</v>
      </c>
      <c r="AO791">
        <v>7.4</v>
      </c>
      <c r="AP791">
        <v>7.31</v>
      </c>
      <c r="AQ791">
        <v>7.3849999999999998</v>
      </c>
      <c r="AR791">
        <v>7.7149999999999999</v>
      </c>
      <c r="AS791">
        <v>7.9450000000000003</v>
      </c>
      <c r="AT791">
        <v>7.99</v>
      </c>
      <c r="AU791">
        <v>7.8049999999999997</v>
      </c>
      <c r="AV791">
        <v>7.8049999999999997</v>
      </c>
      <c r="AW791">
        <v>7.96</v>
      </c>
      <c r="AX791">
        <v>8.25</v>
      </c>
      <c r="AY791">
        <v>8.36</v>
      </c>
      <c r="AZ791">
        <v>8.56</v>
      </c>
      <c r="BA791">
        <v>8.56</v>
      </c>
      <c r="BB791">
        <v>8.1649999999999991</v>
      </c>
      <c r="BC791">
        <v>8.0350000000000001</v>
      </c>
      <c r="BD791">
        <v>7.5149999999999997</v>
      </c>
      <c r="BE791">
        <v>7.4550000000000001</v>
      </c>
      <c r="BF791">
        <v>7.5</v>
      </c>
      <c r="BG791">
        <v>7.83</v>
      </c>
      <c r="BH791">
        <v>7.7450000000000001</v>
      </c>
      <c r="BI791">
        <v>7.71</v>
      </c>
      <c r="BJ791">
        <v>7.64</v>
      </c>
      <c r="BK791">
        <v>7.6950000000000003</v>
      </c>
      <c r="BL791">
        <v>7.86</v>
      </c>
      <c r="BM791">
        <v>7.7549999999999999</v>
      </c>
      <c r="BN791">
        <v>7.48</v>
      </c>
      <c r="BO791">
        <v>7.4550000000000001</v>
      </c>
      <c r="BP791">
        <v>7.7850000000000001</v>
      </c>
      <c r="BQ791">
        <v>7.7249999999999996</v>
      </c>
      <c r="BR791" s="12">
        <f t="shared" si="24"/>
        <v>2.1150033046926538E-2</v>
      </c>
      <c r="BS791" s="13" cm="1">
        <f t="array" aca="1" ref="BS791" ca="1">_xlfn.PERCENTILE.INC((OFFSET(E791,0,1,1,COLUMNS(E791:BQ791)-1) - E791:BP791) / E791:BP791, 0.05) * SQRT(COUNT(E791:BQ791) - 1)</f>
        <v>-0.37853246029377879</v>
      </c>
      <c r="BT791" s="12" cm="1">
        <f t="array" aca="1" ref="BT791" ca="1">_xlfn.STDEV.P((E791:BP791 - OFFSET(E791:BP791,0,1)) / OFFSET(E791:BP791,0,1)) * SQRT(COUNT(E791:BQ791)-1)</f>
        <v>0.23947091308473881</v>
      </c>
      <c r="BU791" s="12" cm="1">
        <f t="array" ref="BU791">-(MAX(1 - (E791:BQ791 / _xlfn.SCAN(E791, E791:BQ791, _xlfn.LAMBDA(_xlpm.a,_xlpm.b, MAX(_xlpm.a, _xlpm.b))))))</f>
        <v>-0.2042944785276074</v>
      </c>
      <c r="BV791" s="14">
        <f t="shared" ca="1" si="25"/>
        <v>0.1008766899317679</v>
      </c>
    </row>
    <row r="792" spans="1:74" x14ac:dyDescent="0.45">
      <c r="A792" s="2" t="s">
        <v>1603</v>
      </c>
      <c r="B792" t="s">
        <v>1604</v>
      </c>
      <c r="C792" t="s">
        <v>11</v>
      </c>
      <c r="D792" t="s">
        <v>8</v>
      </c>
      <c r="E792">
        <v>32.4</v>
      </c>
      <c r="F792">
        <v>31.75</v>
      </c>
      <c r="G792">
        <v>32.15</v>
      </c>
      <c r="H792">
        <v>33.799999999999997</v>
      </c>
      <c r="I792">
        <v>34.25</v>
      </c>
      <c r="J792">
        <v>34.549999999999997</v>
      </c>
      <c r="K792">
        <v>34.200000000000003</v>
      </c>
      <c r="L792">
        <v>34.200000000000003</v>
      </c>
      <c r="M792">
        <v>34.200000000000003</v>
      </c>
      <c r="N792">
        <v>34.5</v>
      </c>
      <c r="O792">
        <v>32.299999999999997</v>
      </c>
      <c r="P792">
        <v>32.9</v>
      </c>
      <c r="Q792">
        <v>35.299999999999997</v>
      </c>
      <c r="R792">
        <v>32.799999999999997</v>
      </c>
      <c r="S792">
        <v>32.799999999999997</v>
      </c>
      <c r="T792">
        <v>32.549999999999997</v>
      </c>
      <c r="U792">
        <v>33.700000000000003</v>
      </c>
      <c r="V792">
        <v>32.5</v>
      </c>
      <c r="W792">
        <v>32.799999999999997</v>
      </c>
      <c r="X792">
        <v>33.299999999999997</v>
      </c>
      <c r="Y792">
        <v>34.25</v>
      </c>
      <c r="Z792">
        <v>34.299999999999997</v>
      </c>
      <c r="AA792">
        <v>34.299999999999997</v>
      </c>
      <c r="AB792">
        <v>32.85</v>
      </c>
      <c r="AC792">
        <v>34.35</v>
      </c>
      <c r="AD792">
        <v>34.4</v>
      </c>
      <c r="AE792">
        <v>34.4</v>
      </c>
      <c r="AF792">
        <v>33.200000000000003</v>
      </c>
      <c r="AG792">
        <v>33.700000000000003</v>
      </c>
      <c r="AH792">
        <v>33</v>
      </c>
      <c r="AI792">
        <v>32.4</v>
      </c>
      <c r="AJ792">
        <v>31.4</v>
      </c>
      <c r="AK792">
        <v>32.1</v>
      </c>
      <c r="AL792">
        <v>33.85</v>
      </c>
      <c r="AM792">
        <v>34.6</v>
      </c>
      <c r="AN792">
        <v>34.200000000000003</v>
      </c>
      <c r="AO792">
        <v>33.25</v>
      </c>
      <c r="AP792">
        <v>33.299999999999997</v>
      </c>
      <c r="AQ792">
        <v>34.85</v>
      </c>
      <c r="AR792">
        <v>33.6</v>
      </c>
      <c r="AS792">
        <v>34.200000000000003</v>
      </c>
      <c r="AT792">
        <v>34.700000000000003</v>
      </c>
      <c r="AU792">
        <v>35.450000000000003</v>
      </c>
      <c r="AV792">
        <v>35.450000000000003</v>
      </c>
      <c r="AW792">
        <v>39.200000000000003</v>
      </c>
      <c r="AX792">
        <v>39.15</v>
      </c>
      <c r="AY792">
        <v>38.200000000000003</v>
      </c>
      <c r="AZ792">
        <v>39</v>
      </c>
      <c r="BA792">
        <v>38.700000000000003</v>
      </c>
      <c r="BB792">
        <v>40.700000000000003</v>
      </c>
      <c r="BC792">
        <v>42</v>
      </c>
      <c r="BD792">
        <v>40.6</v>
      </c>
      <c r="BE792">
        <v>39.799999999999997</v>
      </c>
      <c r="BF792">
        <v>39.9</v>
      </c>
      <c r="BG792">
        <v>40.75</v>
      </c>
      <c r="BH792">
        <v>41.75</v>
      </c>
      <c r="BI792">
        <v>39.6</v>
      </c>
      <c r="BJ792">
        <v>41.6</v>
      </c>
      <c r="BK792">
        <v>40.4</v>
      </c>
      <c r="BL792">
        <v>40.65</v>
      </c>
      <c r="BM792">
        <v>40.450000000000003</v>
      </c>
      <c r="BN792">
        <v>41.5</v>
      </c>
      <c r="BO792">
        <v>42.75</v>
      </c>
      <c r="BP792">
        <v>41.95</v>
      </c>
      <c r="BQ792">
        <v>41.7</v>
      </c>
      <c r="BR792" s="12">
        <f t="shared" si="24"/>
        <v>0.2870370370370372</v>
      </c>
      <c r="BS792" s="13" cm="1">
        <f t="array" aca="1" ref="BS792" ca="1">_xlfn.PERCENTILE.INC((OFFSET(E792,0,1,1,COLUMNS(E792:BQ792)-1) - E792:BP792) / E792:BP792, 0.05) * SQRT(COUNT(E792:BQ792) - 1)</f>
        <v>-0.33050516373796823</v>
      </c>
      <c r="BT792" s="12" cm="1">
        <f t="array" aca="1" ref="BT792" ca="1">_xlfn.STDEV.P((E792:BP792 - OFFSET(E792:BP792,0,1)) / OFFSET(E792:BP792,0,1)) * SQRT(COUNT(E792:BQ792)-1)</f>
        <v>0.24923378951074282</v>
      </c>
      <c r="BU792" s="12" cm="1">
        <f t="array" ref="BU792">-(MAX(1 - (E792:BQ792 / _xlfn.SCAN(E792, E792:BQ792, _xlfn.LAMBDA(_xlpm.a,_xlpm.b, MAX(_xlpm.a, _xlpm.b))))))</f>
        <v>-0.11048158640226624</v>
      </c>
      <c r="BV792" s="14">
        <f t="shared" ca="1" si="25"/>
        <v>1.1637428360191719</v>
      </c>
    </row>
    <row r="793" spans="1:74" x14ac:dyDescent="0.45">
      <c r="A793" s="2" t="s">
        <v>1605</v>
      </c>
      <c r="B793" t="s">
        <v>1606</v>
      </c>
      <c r="C793" t="s">
        <v>22</v>
      </c>
      <c r="D793" t="s">
        <v>8</v>
      </c>
      <c r="E793">
        <v>0.45960000000000001</v>
      </c>
      <c r="F793">
        <v>0.45329999999999998</v>
      </c>
      <c r="G793">
        <v>0.49459999999999998</v>
      </c>
      <c r="H793">
        <v>0.57969999999999999</v>
      </c>
      <c r="I793">
        <v>0.58609999999999995</v>
      </c>
      <c r="J793">
        <v>0.56859999999999999</v>
      </c>
      <c r="K793">
        <v>0.57410000000000005</v>
      </c>
      <c r="L793">
        <v>0.57410000000000005</v>
      </c>
      <c r="M793">
        <v>0.57410000000000005</v>
      </c>
      <c r="N793">
        <v>0.60399999999999998</v>
      </c>
      <c r="O793">
        <v>0.58450000000000002</v>
      </c>
      <c r="P793">
        <v>0.59640000000000004</v>
      </c>
      <c r="Q793">
        <v>0.61909999999999998</v>
      </c>
      <c r="R793">
        <v>0.60440000000000005</v>
      </c>
      <c r="S793">
        <v>0.57250000000000001</v>
      </c>
      <c r="T793">
        <v>0.57609999999999995</v>
      </c>
      <c r="U793">
        <v>0.58289999999999997</v>
      </c>
      <c r="V793">
        <v>0.56140000000000001</v>
      </c>
      <c r="W793">
        <v>0.55510000000000004</v>
      </c>
      <c r="X793">
        <v>0.56859999999999999</v>
      </c>
      <c r="Y793">
        <v>0.58919999999999995</v>
      </c>
      <c r="Z793">
        <v>0.58050000000000002</v>
      </c>
      <c r="AA793">
        <v>0.58050000000000002</v>
      </c>
      <c r="AB793">
        <v>0.56779999999999997</v>
      </c>
      <c r="AC793">
        <v>0.57179999999999997</v>
      </c>
      <c r="AD793">
        <v>0.55659999999999998</v>
      </c>
      <c r="AE793">
        <v>0.58289999999999997</v>
      </c>
      <c r="AF793">
        <v>0.56779999999999997</v>
      </c>
      <c r="AG793">
        <v>0.55469999999999997</v>
      </c>
      <c r="AH793">
        <v>0.55620000000000003</v>
      </c>
      <c r="AI793">
        <v>0.52839999999999998</v>
      </c>
      <c r="AJ793">
        <v>0.49380000000000002</v>
      </c>
      <c r="AK793">
        <v>0.47910000000000003</v>
      </c>
      <c r="AL793">
        <v>0.4819</v>
      </c>
      <c r="AM793">
        <v>0.45169999999999999</v>
      </c>
      <c r="AN793">
        <v>0.43740000000000001</v>
      </c>
      <c r="AO793">
        <v>0.6855</v>
      </c>
      <c r="AP793">
        <v>0.60829999999999995</v>
      </c>
      <c r="AQ793">
        <v>0.60829999999999995</v>
      </c>
      <c r="AR793">
        <v>0.58289999999999997</v>
      </c>
      <c r="AS793">
        <v>0.54069999999999996</v>
      </c>
      <c r="AT793">
        <v>0.61629999999999996</v>
      </c>
      <c r="AU793">
        <v>0.55900000000000005</v>
      </c>
      <c r="AV793">
        <v>0.56859999999999999</v>
      </c>
      <c r="AW793">
        <v>0.56140000000000001</v>
      </c>
      <c r="AX793">
        <v>0.55579999999999996</v>
      </c>
      <c r="AY793">
        <v>0.55269999999999997</v>
      </c>
      <c r="AZ793">
        <v>0.59760000000000002</v>
      </c>
      <c r="BA793">
        <v>0.59640000000000004</v>
      </c>
      <c r="BB793">
        <v>0.57969999999999999</v>
      </c>
      <c r="BC793">
        <v>0.56340000000000001</v>
      </c>
      <c r="BD793">
        <v>0.54469999999999996</v>
      </c>
      <c r="BE793">
        <v>0.54949999999999999</v>
      </c>
      <c r="BF793">
        <v>0.56379999999999997</v>
      </c>
      <c r="BG793">
        <v>0.56820000000000004</v>
      </c>
      <c r="BH793">
        <v>0.54710000000000003</v>
      </c>
      <c r="BI793">
        <v>0.57889999999999997</v>
      </c>
      <c r="BJ793">
        <v>0.56499999999999995</v>
      </c>
      <c r="BK793">
        <v>0.55069999999999997</v>
      </c>
      <c r="BL793">
        <v>0.56059999999999999</v>
      </c>
      <c r="BM793">
        <v>0.54469999999999996</v>
      </c>
      <c r="BN793">
        <v>0.53639999999999999</v>
      </c>
      <c r="BO793">
        <v>0.51649999999999996</v>
      </c>
      <c r="BP793">
        <v>0.52600000000000002</v>
      </c>
      <c r="BQ793">
        <v>0.505</v>
      </c>
      <c r="BR793" s="12">
        <f t="shared" si="24"/>
        <v>9.8781549173194066E-2</v>
      </c>
      <c r="BS793" s="13" cm="1">
        <f t="array" aca="1" ref="BS793" ca="1">_xlfn.PERCENTILE.INC((OFFSET(E793,0,1,1,COLUMNS(E793:BQ793)-1) - E793:BP793) / E793:BP793, 0.05) * SQRT(COUNT(E793:BQ793) - 1)</f>
        <v>-0.52047105993984466</v>
      </c>
      <c r="BT793" s="12" cm="1">
        <f t="array" aca="1" ref="BT793" ca="1">_xlfn.STDEV.P((E793:BP793 - OFFSET(E793:BP793,0,1)) / OFFSET(E793:BP793,0,1)) * SQRT(COUNT(E793:BQ793)-1)</f>
        <v>0.51246706776980355</v>
      </c>
      <c r="BU793" s="12" cm="1">
        <f t="array" ref="BU793">-(MAX(1 - (E793:BQ793 / _xlfn.SCAN(E793, E793:BQ793, _xlfn.LAMBDA(_xlpm.a,_xlpm.b, MAX(_xlpm.a, _xlpm.b))))))</f>
        <v>-0.29349055079954767</v>
      </c>
      <c r="BV793" s="14">
        <f t="shared" ca="1" si="25"/>
        <v>0.19862456648417598</v>
      </c>
    </row>
    <row r="794" spans="1:74" x14ac:dyDescent="0.45">
      <c r="A794" s="2" t="s">
        <v>1607</v>
      </c>
      <c r="B794" t="s">
        <v>1608</v>
      </c>
      <c r="C794" t="s">
        <v>80</v>
      </c>
      <c r="D794" t="s">
        <v>8</v>
      </c>
      <c r="E794">
        <v>1.6679999999999999</v>
      </c>
      <c r="F794">
        <v>1.6479999999999999</v>
      </c>
      <c r="G794">
        <v>1.6579999999999999</v>
      </c>
      <c r="H794">
        <v>1.6579999999999999</v>
      </c>
      <c r="I794">
        <v>1.69</v>
      </c>
      <c r="J794">
        <v>1.72</v>
      </c>
      <c r="K794">
        <v>1.78</v>
      </c>
      <c r="L794">
        <v>1.78</v>
      </c>
      <c r="M794">
        <v>1.78</v>
      </c>
      <c r="N794">
        <v>1.806</v>
      </c>
      <c r="O794">
        <v>1.754</v>
      </c>
      <c r="P794">
        <v>1.728</v>
      </c>
      <c r="Q794">
        <v>1.778</v>
      </c>
      <c r="R794">
        <v>1.78</v>
      </c>
      <c r="S794">
        <v>1.756</v>
      </c>
      <c r="T794">
        <v>1.796</v>
      </c>
      <c r="U794">
        <v>1.9339999999999999</v>
      </c>
      <c r="V794">
        <v>2.0750000000000002</v>
      </c>
      <c r="W794">
        <v>2.145</v>
      </c>
      <c r="X794">
        <v>2.1549999999999998</v>
      </c>
      <c r="Y794">
        <v>2.14</v>
      </c>
      <c r="Z794">
        <v>2.1</v>
      </c>
      <c r="AA794">
        <v>2.1</v>
      </c>
      <c r="AB794">
        <v>2.0049999999999999</v>
      </c>
      <c r="AC794">
        <v>1.976</v>
      </c>
      <c r="AD794">
        <v>1.964</v>
      </c>
      <c r="AE794">
        <v>2.04</v>
      </c>
      <c r="AF794">
        <v>2.0950000000000002</v>
      </c>
      <c r="AG794">
        <v>2.1</v>
      </c>
      <c r="AH794">
        <v>2.0350000000000001</v>
      </c>
      <c r="AI794">
        <v>1.99</v>
      </c>
      <c r="AJ794">
        <v>1.952</v>
      </c>
      <c r="AK794">
        <v>1.982</v>
      </c>
      <c r="AL794">
        <v>1.972</v>
      </c>
      <c r="AM794">
        <v>1.964</v>
      </c>
      <c r="AN794">
        <v>1.952</v>
      </c>
      <c r="AO794">
        <v>1.952</v>
      </c>
      <c r="AP794">
        <v>2</v>
      </c>
      <c r="AQ794">
        <v>2.09</v>
      </c>
      <c r="AR794">
        <v>2.0550000000000002</v>
      </c>
      <c r="AS794">
        <v>2.0449999999999999</v>
      </c>
      <c r="AT794">
        <v>2.085</v>
      </c>
      <c r="AU794">
        <v>2.09</v>
      </c>
      <c r="AV794">
        <v>2.1</v>
      </c>
      <c r="AW794">
        <v>2.1</v>
      </c>
      <c r="AX794">
        <v>2.0950000000000002</v>
      </c>
      <c r="AY794">
        <v>2.1</v>
      </c>
      <c r="AZ794">
        <v>2.2000000000000002</v>
      </c>
      <c r="BA794">
        <v>2.1150000000000002</v>
      </c>
      <c r="BB794">
        <v>2.08</v>
      </c>
      <c r="BC794">
        <v>2.0350000000000001</v>
      </c>
      <c r="BD794">
        <v>1.994</v>
      </c>
      <c r="BE794">
        <v>2.0099999999999998</v>
      </c>
      <c r="BF794">
        <v>2.0049999999999999</v>
      </c>
      <c r="BG794">
        <v>2.0249999999999999</v>
      </c>
      <c r="BH794">
        <v>1.996</v>
      </c>
      <c r="BI794">
        <v>1.99</v>
      </c>
      <c r="BJ794">
        <v>1.99</v>
      </c>
      <c r="BK794">
        <v>2.02</v>
      </c>
      <c r="BL794">
        <v>2.06</v>
      </c>
      <c r="BM794">
        <v>2.0649999999999999</v>
      </c>
      <c r="BN794">
        <v>2.0299999999999998</v>
      </c>
      <c r="BO794">
        <v>2.0099999999999998</v>
      </c>
      <c r="BP794">
        <v>2.0350000000000001</v>
      </c>
      <c r="BQ794">
        <v>2</v>
      </c>
      <c r="BR794" s="12">
        <f t="shared" si="24"/>
        <v>0.19904076738609117</v>
      </c>
      <c r="BS794" s="13" cm="1">
        <f t="array" aca="1" ref="BS794" ca="1">_xlfn.PERCENTILE.INC((OFFSET(E794,0,1,1,COLUMNS(E794:BQ794)-1) - E794:BP794) / E794:BP794, 0.05) * SQRT(COUNT(E794:BQ794) - 1)</f>
        <v>-0.22232743162975743</v>
      </c>
      <c r="BT794" s="12" cm="1">
        <f t="array" aca="1" ref="BT794" ca="1">_xlfn.STDEV.P((E794:BP794 - OFFSET(E794:BP794,0,1)) / OFFSET(E794:BP794,0,1)) * SQRT(COUNT(E794:BQ794)-1)</f>
        <v>0.17951433102580108</v>
      </c>
      <c r="BU794" s="12" cm="1">
        <f t="array" ref="BU794">-(MAX(1 - (E794:BQ794 / _xlfn.SCAN(E794, E794:BQ794, _xlfn.LAMBDA(_xlpm.a,_xlpm.b, MAX(_xlpm.a, _xlpm.b))))))</f>
        <v>-9.545454545454557E-2</v>
      </c>
      <c r="BV794" s="14">
        <f t="shared" ca="1" si="25"/>
        <v>1.1255244427089859</v>
      </c>
    </row>
    <row r="795" spans="1:74" x14ac:dyDescent="0.45">
      <c r="A795" s="2" t="s">
        <v>1609</v>
      </c>
      <c r="B795" t="s">
        <v>1610</v>
      </c>
      <c r="C795" t="s">
        <v>22</v>
      </c>
      <c r="D795" t="s">
        <v>136</v>
      </c>
      <c r="E795">
        <v>1695</v>
      </c>
      <c r="F795">
        <v>1700</v>
      </c>
      <c r="G795">
        <v>1700</v>
      </c>
      <c r="H795">
        <v>1750</v>
      </c>
      <c r="I795">
        <v>1750</v>
      </c>
      <c r="J795">
        <v>1725</v>
      </c>
      <c r="K795">
        <v>1725</v>
      </c>
      <c r="L795">
        <v>1725</v>
      </c>
      <c r="M795">
        <v>1725</v>
      </c>
      <c r="N795">
        <v>1740</v>
      </c>
      <c r="O795">
        <v>1750</v>
      </c>
      <c r="P795">
        <v>1725</v>
      </c>
      <c r="Q795">
        <v>1725.2</v>
      </c>
      <c r="R795">
        <v>1725</v>
      </c>
      <c r="S795">
        <v>1752.6</v>
      </c>
      <c r="T795">
        <v>1750</v>
      </c>
      <c r="U795">
        <v>1725</v>
      </c>
      <c r="V795">
        <v>1750</v>
      </c>
      <c r="W795">
        <v>1750</v>
      </c>
      <c r="X795">
        <v>1750</v>
      </c>
      <c r="Y795">
        <v>1780</v>
      </c>
      <c r="Z795">
        <v>1800</v>
      </c>
      <c r="AA795">
        <v>1822.6</v>
      </c>
      <c r="AB795">
        <v>1810.2</v>
      </c>
      <c r="AC795">
        <v>1800</v>
      </c>
      <c r="AD795">
        <v>1800</v>
      </c>
      <c r="AE795">
        <v>1800</v>
      </c>
      <c r="AF795">
        <v>1800</v>
      </c>
      <c r="AG795">
        <v>1800</v>
      </c>
      <c r="AH795">
        <v>1825</v>
      </c>
      <c r="AI795">
        <v>1805</v>
      </c>
      <c r="AJ795">
        <v>1802.6</v>
      </c>
      <c r="AK795">
        <v>1802.8</v>
      </c>
      <c r="AL795">
        <v>1830</v>
      </c>
      <c r="AM795">
        <v>1830</v>
      </c>
      <c r="AN795">
        <v>1830</v>
      </c>
      <c r="AO795">
        <v>1830</v>
      </c>
      <c r="AP795">
        <v>1830</v>
      </c>
      <c r="AQ795">
        <v>1850</v>
      </c>
      <c r="AR795">
        <v>2010.5</v>
      </c>
      <c r="AS795">
        <v>2000</v>
      </c>
      <c r="AT795">
        <v>2000</v>
      </c>
      <c r="AU795">
        <v>2110</v>
      </c>
      <c r="AV795">
        <v>2110</v>
      </c>
      <c r="AW795">
        <v>2150</v>
      </c>
      <c r="AX795">
        <v>2200</v>
      </c>
      <c r="AY795">
        <v>2500</v>
      </c>
      <c r="AZ795">
        <v>2500</v>
      </c>
      <c r="BA795">
        <v>2450</v>
      </c>
      <c r="BB795">
        <v>2300</v>
      </c>
      <c r="BC795">
        <v>2305</v>
      </c>
      <c r="BD795">
        <v>2306</v>
      </c>
      <c r="BE795">
        <v>2750</v>
      </c>
      <c r="BF795">
        <v>2500.5</v>
      </c>
      <c r="BG795">
        <v>2500</v>
      </c>
      <c r="BH795">
        <v>2500</v>
      </c>
      <c r="BI795">
        <v>2630.5</v>
      </c>
      <c r="BJ795">
        <v>2600</v>
      </c>
      <c r="BK795">
        <v>2505.5</v>
      </c>
      <c r="BL795">
        <v>2501</v>
      </c>
      <c r="BM795">
        <v>2800</v>
      </c>
      <c r="BN795">
        <v>2700</v>
      </c>
      <c r="BO795">
        <v>2700.5</v>
      </c>
      <c r="BP795">
        <v>2949.5</v>
      </c>
      <c r="BQ795">
        <v>2950</v>
      </c>
      <c r="BR795" s="12">
        <f t="shared" si="24"/>
        <v>0.74041297935103245</v>
      </c>
      <c r="BS795" s="13" cm="1">
        <f t="array" aca="1" ref="BS795" ca="1">_xlfn.PERCENTILE.INC((OFFSET(E795,0,1,1,COLUMNS(E795:BQ795)-1) - E795:BP795) / E795:BP795, 0.05) * SQRT(COUNT(E795:BQ795) - 1)</f>
        <v>-0.26685714285714279</v>
      </c>
      <c r="BT795" s="12" cm="1">
        <f t="array" aca="1" ref="BT795" ca="1">_xlfn.STDEV.P((E795:BP795 - OFFSET(E795:BP795,0,1)) / OFFSET(E795:BP795,0,1)) * SQRT(COUNT(E795:BQ795)-1)</f>
        <v>0.29719406219430838</v>
      </c>
      <c r="BU795" s="12" cm="1">
        <f t="array" ref="BU795">-(MAX(1 - (E795:BQ795 / _xlfn.SCAN(E795, E795:BQ795, _xlfn.LAMBDA(_xlpm.a,_xlpm.b, MAX(_xlpm.a, _xlpm.b))))))</f>
        <v>-9.0909090909090939E-2</v>
      </c>
      <c r="BV795" s="14">
        <f t="shared" ca="1" si="25"/>
        <v>2.5014630974187404</v>
      </c>
    </row>
    <row r="796" spans="1:74" x14ac:dyDescent="0.45">
      <c r="A796" s="2" t="s">
        <v>1611</v>
      </c>
      <c r="B796" t="s">
        <v>1612</v>
      </c>
      <c r="C796" t="s">
        <v>22</v>
      </c>
      <c r="D796" t="s">
        <v>8</v>
      </c>
      <c r="E796">
        <v>15.36</v>
      </c>
      <c r="F796">
        <v>15.38</v>
      </c>
      <c r="G796">
        <v>15.28</v>
      </c>
      <c r="H796">
        <v>16.18</v>
      </c>
      <c r="I796">
        <v>16.940000000000001</v>
      </c>
      <c r="J796">
        <v>16.739999999999998</v>
      </c>
      <c r="K796">
        <v>16.28</v>
      </c>
      <c r="L796">
        <v>16.28</v>
      </c>
      <c r="M796">
        <v>16.28</v>
      </c>
      <c r="N796">
        <v>16.600000000000001</v>
      </c>
      <c r="O796">
        <v>16.260000000000002</v>
      </c>
      <c r="P796">
        <v>16.72</v>
      </c>
      <c r="Q796">
        <v>16.72</v>
      </c>
      <c r="R796">
        <v>16.72</v>
      </c>
      <c r="S796">
        <v>16.8</v>
      </c>
      <c r="T796">
        <v>16.66</v>
      </c>
      <c r="U796">
        <v>17.18</v>
      </c>
      <c r="V796">
        <v>16.940000000000001</v>
      </c>
      <c r="W796">
        <v>17.3</v>
      </c>
      <c r="X796">
        <v>17.32</v>
      </c>
      <c r="Y796">
        <v>17.28</v>
      </c>
      <c r="Z796">
        <v>17.100000000000001</v>
      </c>
      <c r="AA796">
        <v>17.100000000000001</v>
      </c>
      <c r="AB796">
        <v>16.8</v>
      </c>
      <c r="AC796">
        <v>16.84</v>
      </c>
      <c r="AD796">
        <v>16.5</v>
      </c>
      <c r="AE796">
        <v>16.68</v>
      </c>
      <c r="AF796">
        <v>16.82</v>
      </c>
      <c r="AG796">
        <v>16.64</v>
      </c>
      <c r="AH796">
        <v>16.32</v>
      </c>
      <c r="AI796">
        <v>16.2</v>
      </c>
      <c r="AJ796">
        <v>16.2</v>
      </c>
      <c r="AK796">
        <v>16.3</v>
      </c>
      <c r="AL796">
        <v>16.7</v>
      </c>
      <c r="AM796">
        <v>16.64</v>
      </c>
      <c r="AN796">
        <v>16.8</v>
      </c>
      <c r="AO796">
        <v>16.88</v>
      </c>
      <c r="AP796">
        <v>16.88</v>
      </c>
      <c r="AQ796">
        <v>17.2</v>
      </c>
      <c r="AR796">
        <v>17.559999999999999</v>
      </c>
      <c r="AS796">
        <v>18.18</v>
      </c>
      <c r="AT796">
        <v>18.3</v>
      </c>
      <c r="AU796">
        <v>18.48</v>
      </c>
      <c r="AV796">
        <v>18.38</v>
      </c>
      <c r="AW796">
        <v>18.420000000000002</v>
      </c>
      <c r="AX796">
        <v>18.16</v>
      </c>
      <c r="AY796">
        <v>17.8</v>
      </c>
      <c r="AZ796">
        <v>17.96</v>
      </c>
      <c r="BA796">
        <v>17.96</v>
      </c>
      <c r="BB796">
        <v>17.7</v>
      </c>
      <c r="BC796">
        <v>17.62</v>
      </c>
      <c r="BD796">
        <v>17.48</v>
      </c>
      <c r="BE796">
        <v>17.5</v>
      </c>
      <c r="BF796">
        <v>17.12</v>
      </c>
      <c r="BG796">
        <v>17.3</v>
      </c>
      <c r="BH796">
        <v>17.239999999999998</v>
      </c>
      <c r="BI796">
        <v>17</v>
      </c>
      <c r="BJ796">
        <v>16.64</v>
      </c>
      <c r="BK796">
        <v>17.28</v>
      </c>
      <c r="BL796">
        <v>17.579999999999998</v>
      </c>
      <c r="BM796">
        <v>17.34</v>
      </c>
      <c r="BN796">
        <v>17.3</v>
      </c>
      <c r="BO796">
        <v>17.059999999999999</v>
      </c>
      <c r="BP796">
        <v>17</v>
      </c>
      <c r="BQ796">
        <v>17.32</v>
      </c>
      <c r="BR796" s="12">
        <f t="shared" si="24"/>
        <v>0.12760416666666674</v>
      </c>
      <c r="BS796" s="13" cm="1">
        <f t="array" aca="1" ref="BS796" ca="1">_xlfn.PERCENTILE.INC((OFFSET(E796,0,1,1,COLUMNS(E796:BQ796)-1) - E796:BP796) / E796:BP796, 0.05) * SQRT(COUNT(E796:BQ796) - 1)</f>
        <v>-0.16350513693729782</v>
      </c>
      <c r="BT796" s="12" cm="1">
        <f t="array" aca="1" ref="BT796" ca="1">_xlfn.STDEV.P((E796:BP796 - OFFSET(E796:BP796,0,1)) / OFFSET(E796:BP796,0,1)) * SQRT(COUNT(E796:BQ796)-1)</f>
        <v>0.13507352370756587</v>
      </c>
      <c r="BU796" s="12" cm="1">
        <f t="array" ref="BU796">-(MAX(1 - (E796:BQ796 / _xlfn.SCAN(E796, E796:BQ796, _xlfn.LAMBDA(_xlpm.a,_xlpm.b, MAX(_xlpm.a, _xlpm.b))))))</f>
        <v>-9.9567099567099526E-2</v>
      </c>
      <c r="BV796" s="14">
        <f t="shared" ca="1" si="25"/>
        <v>0.9669634957435469</v>
      </c>
    </row>
    <row r="797" spans="1:74" x14ac:dyDescent="0.45">
      <c r="A797" s="2" t="s">
        <v>1613</v>
      </c>
      <c r="B797" t="s">
        <v>1614</v>
      </c>
      <c r="C797" t="s">
        <v>19</v>
      </c>
      <c r="D797" t="s">
        <v>8</v>
      </c>
      <c r="E797">
        <v>1.27</v>
      </c>
      <c r="F797">
        <v>1.24</v>
      </c>
      <c r="G797">
        <v>1.31</v>
      </c>
      <c r="H797">
        <v>1.35</v>
      </c>
      <c r="I797">
        <v>1.35</v>
      </c>
      <c r="J797">
        <v>1.45</v>
      </c>
      <c r="K797">
        <v>1.46</v>
      </c>
      <c r="L797">
        <v>1.46</v>
      </c>
      <c r="M797">
        <v>1.46</v>
      </c>
      <c r="N797">
        <v>1.9</v>
      </c>
      <c r="O797">
        <v>1.9</v>
      </c>
      <c r="P797">
        <v>1.74</v>
      </c>
      <c r="Q797">
        <v>1.74</v>
      </c>
      <c r="R797">
        <v>1.74</v>
      </c>
      <c r="S797">
        <v>1.84</v>
      </c>
      <c r="T797">
        <v>1.71</v>
      </c>
      <c r="U797">
        <v>1.69</v>
      </c>
      <c r="V797">
        <v>1.69</v>
      </c>
      <c r="W797">
        <v>1.76</v>
      </c>
      <c r="X797">
        <v>1.75</v>
      </c>
      <c r="Y797">
        <v>1.75</v>
      </c>
      <c r="Z797">
        <v>1.68</v>
      </c>
      <c r="AA797">
        <v>1.68</v>
      </c>
      <c r="AB797">
        <v>1.62</v>
      </c>
      <c r="AC797">
        <v>1.63</v>
      </c>
      <c r="AD797">
        <v>1.63</v>
      </c>
      <c r="AE797">
        <v>1.65</v>
      </c>
      <c r="AF797">
        <v>1.7</v>
      </c>
      <c r="AG797">
        <v>1.65</v>
      </c>
      <c r="AH797">
        <v>1.64</v>
      </c>
      <c r="AI797">
        <v>1.61</v>
      </c>
      <c r="AJ797">
        <v>1.6</v>
      </c>
      <c r="AK797">
        <v>1.61</v>
      </c>
      <c r="AL797">
        <v>1.63</v>
      </c>
      <c r="AM797">
        <v>1.62</v>
      </c>
      <c r="AN797">
        <v>1.58</v>
      </c>
      <c r="AO797">
        <v>1.61</v>
      </c>
      <c r="AP797">
        <v>1.6</v>
      </c>
      <c r="AQ797">
        <v>1.56</v>
      </c>
      <c r="AR797">
        <v>1.55</v>
      </c>
      <c r="AS797">
        <v>1.59</v>
      </c>
      <c r="AT797">
        <v>1.57</v>
      </c>
      <c r="AU797">
        <v>1.66</v>
      </c>
      <c r="AV797">
        <v>1.67</v>
      </c>
      <c r="AW797">
        <v>1.63</v>
      </c>
      <c r="AX797">
        <v>1.64</v>
      </c>
      <c r="AY797">
        <v>1.6</v>
      </c>
      <c r="AZ797">
        <v>1.58</v>
      </c>
      <c r="BA797">
        <v>1.58</v>
      </c>
      <c r="BB797">
        <v>1.59</v>
      </c>
      <c r="BC797">
        <v>1.58</v>
      </c>
      <c r="BD797">
        <v>1.54</v>
      </c>
      <c r="BE797">
        <v>1.55</v>
      </c>
      <c r="BF797">
        <v>1.56</v>
      </c>
      <c r="BG797">
        <v>1.55</v>
      </c>
      <c r="BH797">
        <v>1.59</v>
      </c>
      <c r="BI797">
        <v>1.54</v>
      </c>
      <c r="BJ797">
        <v>1.55</v>
      </c>
      <c r="BK797">
        <v>1.52</v>
      </c>
      <c r="BL797">
        <v>1.55</v>
      </c>
      <c r="BM797">
        <v>1.57</v>
      </c>
      <c r="BN797">
        <v>1.58</v>
      </c>
      <c r="BO797">
        <v>1.56</v>
      </c>
      <c r="BP797">
        <v>1.54</v>
      </c>
      <c r="BQ797">
        <v>1.56</v>
      </c>
      <c r="BR797" s="12">
        <f t="shared" si="24"/>
        <v>0.22834645669291342</v>
      </c>
      <c r="BS797" s="13" cm="1">
        <f t="array" aca="1" ref="BS797" ca="1">_xlfn.PERCENTILE.INC((OFFSET(E797,0,1,1,COLUMNS(E797:BQ797)-1) - E797:BP797) / E797:BP797, 0.05) * SQRT(COUNT(E797:BQ797) - 1)</f>
        <v>-0.28059299191374598</v>
      </c>
      <c r="BT797" s="12" cm="1">
        <f t="array" aca="1" ref="BT797" ca="1">_xlfn.STDEV.P((E797:BP797 - OFFSET(E797:BP797,0,1)) / OFFSET(E797:BP797,0,1)) * SQRT(COUNT(E797:BQ797)-1)</f>
        <v>0.31313544584909597</v>
      </c>
      <c r="BU797" s="12" cm="1">
        <f t="array" ref="BU797">-(MAX(1 - (E797:BQ797 / _xlfn.SCAN(E797, E797:BQ797, _xlfn.LAMBDA(_xlpm.a,_xlpm.b, MAX(_xlpm.a, _xlpm.b))))))</f>
        <v>-0.19999999999999996</v>
      </c>
      <c r="BV797" s="14">
        <f t="shared" ca="1" si="25"/>
        <v>0.7388287073843619</v>
      </c>
    </row>
    <row r="798" spans="1:74" x14ac:dyDescent="0.45">
      <c r="A798" s="2" t="s">
        <v>1615</v>
      </c>
      <c r="B798" t="s">
        <v>1616</v>
      </c>
      <c r="C798" t="s">
        <v>111</v>
      </c>
      <c r="D798" t="s">
        <v>8</v>
      </c>
      <c r="E798">
        <v>25.16</v>
      </c>
      <c r="F798">
        <v>27.04</v>
      </c>
      <c r="G798">
        <v>26.92</v>
      </c>
      <c r="H798">
        <v>27.22</v>
      </c>
      <c r="I798">
        <v>28.7</v>
      </c>
      <c r="J798">
        <v>29.74</v>
      </c>
      <c r="K798">
        <v>30.7</v>
      </c>
      <c r="L798">
        <v>30.7</v>
      </c>
      <c r="M798">
        <v>30.7</v>
      </c>
      <c r="N798">
        <v>29.22</v>
      </c>
      <c r="O798">
        <v>27.54</v>
      </c>
      <c r="P798">
        <v>26.42</v>
      </c>
      <c r="Q798">
        <v>26.92</v>
      </c>
      <c r="R798">
        <v>26.7</v>
      </c>
      <c r="S798">
        <v>25.2</v>
      </c>
      <c r="T798">
        <v>26.74</v>
      </c>
      <c r="U798">
        <v>27.22</v>
      </c>
      <c r="V798">
        <v>27.64</v>
      </c>
      <c r="W798">
        <v>26.7</v>
      </c>
      <c r="X798">
        <v>27.5</v>
      </c>
      <c r="Y798">
        <v>29.5</v>
      </c>
      <c r="Z798">
        <v>29.9</v>
      </c>
      <c r="AA798">
        <v>29.9</v>
      </c>
      <c r="AB798">
        <v>28.24</v>
      </c>
      <c r="AC798">
        <v>30.32</v>
      </c>
      <c r="AD798">
        <v>29.96</v>
      </c>
      <c r="AE798">
        <v>31.2</v>
      </c>
      <c r="AF798">
        <v>30.94</v>
      </c>
      <c r="AG798">
        <v>30.88</v>
      </c>
      <c r="AH798">
        <v>30.76</v>
      </c>
      <c r="AI798">
        <v>30.68</v>
      </c>
      <c r="AJ798">
        <v>30.2</v>
      </c>
      <c r="AK798">
        <v>30.5</v>
      </c>
      <c r="AL798">
        <v>31.46</v>
      </c>
      <c r="AM798">
        <v>29.92</v>
      </c>
      <c r="AN798">
        <v>30.86</v>
      </c>
      <c r="AO798">
        <v>29.98</v>
      </c>
      <c r="AP798">
        <v>30.08</v>
      </c>
      <c r="AQ798">
        <v>30.02</v>
      </c>
      <c r="AR798">
        <v>30.42</v>
      </c>
      <c r="AS798">
        <v>31.16</v>
      </c>
      <c r="AT798">
        <v>31.26</v>
      </c>
      <c r="AU798">
        <v>29.72</v>
      </c>
      <c r="AV798">
        <v>29.72</v>
      </c>
      <c r="AW798">
        <v>31.72</v>
      </c>
      <c r="AX798">
        <v>32.32</v>
      </c>
      <c r="AY798">
        <v>32.14</v>
      </c>
      <c r="AZ798">
        <v>34.44</v>
      </c>
      <c r="BA798">
        <v>35.619999999999997</v>
      </c>
      <c r="BB798">
        <v>34</v>
      </c>
      <c r="BC798">
        <v>32.94</v>
      </c>
      <c r="BD798">
        <v>30.92</v>
      </c>
      <c r="BE798">
        <v>31.4</v>
      </c>
      <c r="BF798">
        <v>30.44</v>
      </c>
      <c r="BG798">
        <v>31.66</v>
      </c>
      <c r="BH798">
        <v>31.6</v>
      </c>
      <c r="BI798">
        <v>30.38</v>
      </c>
      <c r="BJ798">
        <v>30.32</v>
      </c>
      <c r="BK798">
        <v>29.94</v>
      </c>
      <c r="BL798">
        <v>30.52</v>
      </c>
      <c r="BM798">
        <v>29.46</v>
      </c>
      <c r="BN798">
        <v>29.96</v>
      </c>
      <c r="BO798">
        <v>29.68</v>
      </c>
      <c r="BP798">
        <v>29.56</v>
      </c>
      <c r="BQ798">
        <v>29.76</v>
      </c>
      <c r="BR798" s="12">
        <f t="shared" si="24"/>
        <v>0.18282988871224171</v>
      </c>
      <c r="BS798" s="13" cm="1">
        <f t="array" aca="1" ref="BS798" ca="1">_xlfn.PERCENTILE.INC((OFFSET(E798,0,1,1,COLUMNS(E798:BQ798)-1) - E798:BP798) / E798:BP798, 0.05) * SQRT(COUNT(E798:BQ798) - 1)</f>
        <v>-0.43664216614562951</v>
      </c>
      <c r="BT798" s="12" cm="1">
        <f t="array" aca="1" ref="BT798" ca="1">_xlfn.STDEV.P((E798:BP798 - OFFSET(E798:BP798,0,1)) / OFFSET(E798:BP798,0,1)) * SQRT(COUNT(E798:BQ798)-1)</f>
        <v>0.27484860913305759</v>
      </c>
      <c r="BU798" s="12" cm="1">
        <f t="array" ref="BU798">-(MAX(1 - (E798:BQ798 / _xlfn.SCAN(E798, E798:BQ798, _xlfn.LAMBDA(_xlpm.a,_xlpm.b, MAX(_xlpm.a, _xlpm.b))))))</f>
        <v>-0.17915309446254069</v>
      </c>
      <c r="BV798" s="14">
        <f t="shared" ca="1" si="25"/>
        <v>0.67614272925891283</v>
      </c>
    </row>
    <row r="799" spans="1:74" x14ac:dyDescent="0.45">
      <c r="A799" s="2" t="s">
        <v>1617</v>
      </c>
      <c r="B799" t="s">
        <v>1618</v>
      </c>
      <c r="C799" t="s">
        <v>80</v>
      </c>
      <c r="D799" t="s">
        <v>26</v>
      </c>
      <c r="E799">
        <v>74.400000000000006</v>
      </c>
      <c r="F799">
        <v>74.040000000000006</v>
      </c>
      <c r="G799">
        <v>72.760000000000005</v>
      </c>
      <c r="H799">
        <v>73.97</v>
      </c>
      <c r="I799">
        <v>73.33</v>
      </c>
      <c r="J799">
        <v>73.900000000000006</v>
      </c>
      <c r="K799">
        <v>74.83</v>
      </c>
      <c r="L799">
        <v>74.83</v>
      </c>
      <c r="M799">
        <v>74.83</v>
      </c>
      <c r="N799">
        <v>82.38</v>
      </c>
      <c r="O799">
        <v>80.459999999999994</v>
      </c>
      <c r="P799">
        <v>81.53</v>
      </c>
      <c r="Q799">
        <v>86.09</v>
      </c>
      <c r="R799">
        <v>86.37</v>
      </c>
      <c r="S799">
        <v>81.239999999999995</v>
      </c>
      <c r="T799">
        <v>82.52</v>
      </c>
      <c r="U799">
        <v>87.44</v>
      </c>
      <c r="V799">
        <v>88.23</v>
      </c>
      <c r="W799">
        <v>90.15</v>
      </c>
      <c r="X799">
        <v>92.36</v>
      </c>
      <c r="Y799">
        <v>94.57</v>
      </c>
      <c r="Z799">
        <v>92.29</v>
      </c>
      <c r="AA799">
        <v>92.29</v>
      </c>
      <c r="AB799">
        <v>89.94</v>
      </c>
      <c r="AC799">
        <v>91.29</v>
      </c>
      <c r="AD799">
        <v>85.52</v>
      </c>
      <c r="AE799">
        <v>91.36</v>
      </c>
      <c r="AF799">
        <v>91.65</v>
      </c>
      <c r="AG799">
        <v>90.65</v>
      </c>
      <c r="AH799">
        <v>93.36</v>
      </c>
      <c r="AI799">
        <v>89.72</v>
      </c>
      <c r="AJ799">
        <v>90.51</v>
      </c>
      <c r="AK799">
        <v>89.65</v>
      </c>
      <c r="AL799">
        <v>94.28</v>
      </c>
      <c r="AM799">
        <v>98.2</v>
      </c>
      <c r="AN799">
        <v>100.06</v>
      </c>
      <c r="AO799">
        <v>100.06</v>
      </c>
      <c r="AP799">
        <v>98.84</v>
      </c>
      <c r="AQ799">
        <v>98.99</v>
      </c>
      <c r="AR799">
        <v>95.14</v>
      </c>
      <c r="AS799">
        <v>93.93</v>
      </c>
      <c r="AT799">
        <v>92.64</v>
      </c>
      <c r="AU799">
        <v>94.5</v>
      </c>
      <c r="AV799">
        <v>94.07</v>
      </c>
      <c r="AW799">
        <v>93.29</v>
      </c>
      <c r="AX799">
        <v>90.58</v>
      </c>
      <c r="AY799">
        <v>88.72</v>
      </c>
      <c r="AZ799">
        <v>87.66</v>
      </c>
      <c r="BA799">
        <v>86.59</v>
      </c>
      <c r="BB799">
        <v>85.52</v>
      </c>
      <c r="BC799">
        <v>88.08</v>
      </c>
      <c r="BD799">
        <v>82.95</v>
      </c>
      <c r="BE799">
        <v>84.95</v>
      </c>
      <c r="BF799">
        <v>85.3</v>
      </c>
      <c r="BG799">
        <v>87.51</v>
      </c>
      <c r="BH799">
        <v>89.15</v>
      </c>
      <c r="BI799">
        <v>88.37</v>
      </c>
      <c r="BJ799">
        <v>88.37</v>
      </c>
      <c r="BK799">
        <v>89.37</v>
      </c>
      <c r="BL799">
        <v>90.01</v>
      </c>
      <c r="BM799">
        <v>87.94</v>
      </c>
      <c r="BN799">
        <v>90.29</v>
      </c>
      <c r="BO799">
        <v>92.79</v>
      </c>
      <c r="BP799">
        <v>92.22</v>
      </c>
      <c r="BQ799">
        <v>93.5</v>
      </c>
      <c r="BR799" s="12">
        <f t="shared" si="24"/>
        <v>0.25672043010752676</v>
      </c>
      <c r="BS799" s="13" cm="1">
        <f t="array" aca="1" ref="BS799" ca="1">_xlfn.PERCENTILE.INC((OFFSET(E799,0,1,1,COLUMNS(E799:BQ799)-1) - E799:BP799) / E799:BP799, 0.05) * SQRT(COUNT(E799:BQ799) - 1)</f>
        <v>-0.31179563116179493</v>
      </c>
      <c r="BT799" s="12" cm="1">
        <f t="array" aca="1" ref="BT799" ca="1">_xlfn.STDEV.P((E799:BP799 - OFFSET(E799:BP799,0,1)) / OFFSET(E799:BP799,0,1)) * SQRT(COUNT(E799:BQ799)-1)</f>
        <v>0.22719888695181012</v>
      </c>
      <c r="BU799" s="12" cm="1">
        <f t="array" ref="BU799">-(MAX(1 - (E799:BQ799 / _xlfn.SCAN(E799, E799:BQ799, _xlfn.LAMBDA(_xlpm.a,_xlpm.b, MAX(_xlpm.a, _xlpm.b))))))</f>
        <v>-0.17099740155906451</v>
      </c>
      <c r="BV799" s="14">
        <f t="shared" ca="1" si="25"/>
        <v>1.1431721061319111</v>
      </c>
    </row>
    <row r="800" spans="1:74" x14ac:dyDescent="0.45">
      <c r="A800" s="2" t="s">
        <v>1619</v>
      </c>
      <c r="B800" t="s">
        <v>1620</v>
      </c>
      <c r="C800" t="s">
        <v>25</v>
      </c>
      <c r="D800" t="s">
        <v>8</v>
      </c>
      <c r="E800">
        <v>15.77</v>
      </c>
      <c r="F800">
        <v>15.6</v>
      </c>
      <c r="G800">
        <v>15.6</v>
      </c>
      <c r="H800">
        <v>15.66</v>
      </c>
      <c r="I800">
        <v>15.18</v>
      </c>
      <c r="J800">
        <v>14.82</v>
      </c>
      <c r="K800">
        <v>14.14</v>
      </c>
      <c r="L800">
        <v>14.14</v>
      </c>
      <c r="M800">
        <v>14.14</v>
      </c>
      <c r="N800">
        <v>15.53</v>
      </c>
      <c r="O800">
        <v>15.01</v>
      </c>
      <c r="P800">
        <v>14.96</v>
      </c>
      <c r="Q800">
        <v>15.14</v>
      </c>
      <c r="R800">
        <v>15.21</v>
      </c>
      <c r="S800">
        <v>14.99</v>
      </c>
      <c r="T800">
        <v>14.74</v>
      </c>
      <c r="U800">
        <v>14.82</v>
      </c>
      <c r="V800">
        <v>14.81</v>
      </c>
      <c r="W800">
        <v>14.97</v>
      </c>
      <c r="X800">
        <v>15.11</v>
      </c>
      <c r="Y800">
        <v>16</v>
      </c>
      <c r="Z800">
        <v>16.649999999999999</v>
      </c>
      <c r="AA800">
        <v>16.649999999999999</v>
      </c>
      <c r="AB800">
        <v>15.25</v>
      </c>
      <c r="AC800">
        <v>15</v>
      </c>
      <c r="AD800">
        <v>14.79</v>
      </c>
      <c r="AE800">
        <v>15.32</v>
      </c>
      <c r="AF800">
        <v>15.01</v>
      </c>
      <c r="AG800">
        <v>15.03</v>
      </c>
      <c r="AH800">
        <v>14.93</v>
      </c>
      <c r="AI800">
        <v>14.33</v>
      </c>
      <c r="AJ800">
        <v>14.04</v>
      </c>
      <c r="AK800">
        <v>14.02</v>
      </c>
      <c r="AL800">
        <v>14.35</v>
      </c>
      <c r="AM800">
        <v>13.92</v>
      </c>
      <c r="AN800">
        <v>13.67</v>
      </c>
      <c r="AO800">
        <v>13.59</v>
      </c>
      <c r="AP800">
        <v>13.71</v>
      </c>
      <c r="AQ800">
        <v>13.91</v>
      </c>
      <c r="AR800">
        <v>13.84</v>
      </c>
      <c r="AS800">
        <v>13.9</v>
      </c>
      <c r="AT800">
        <v>14.11</v>
      </c>
      <c r="AU800">
        <v>14.22</v>
      </c>
      <c r="AV800">
        <v>13.4</v>
      </c>
      <c r="AW800">
        <v>13.27</v>
      </c>
      <c r="AX800">
        <v>13.35</v>
      </c>
      <c r="AY800">
        <v>13.22</v>
      </c>
      <c r="AZ800">
        <v>13.21</v>
      </c>
      <c r="BA800">
        <v>13.45</v>
      </c>
      <c r="BB800">
        <v>13.02</v>
      </c>
      <c r="BC800">
        <v>12.9</v>
      </c>
      <c r="BD800">
        <v>12.52</v>
      </c>
      <c r="BE800">
        <v>12.72</v>
      </c>
      <c r="BF800">
        <v>12.57</v>
      </c>
      <c r="BG800">
        <v>12.94</v>
      </c>
      <c r="BH800">
        <v>13.07</v>
      </c>
      <c r="BI800">
        <v>13</v>
      </c>
      <c r="BJ800">
        <v>13.03</v>
      </c>
      <c r="BK800">
        <v>12.87</v>
      </c>
      <c r="BL800">
        <v>13</v>
      </c>
      <c r="BM800">
        <v>12.7</v>
      </c>
      <c r="BN800">
        <v>12.8</v>
      </c>
      <c r="BO800">
        <v>12.88</v>
      </c>
      <c r="BP800">
        <v>12.96</v>
      </c>
      <c r="BQ800">
        <v>13.03</v>
      </c>
      <c r="BR800" s="12">
        <f t="shared" si="24"/>
        <v>-0.17374762206721625</v>
      </c>
      <c r="BS800" s="13" cm="1">
        <f t="array" aca="1" ref="BS800" ca="1">_xlfn.PERCENTILE.INC((OFFSET(E800,0,1,1,COLUMNS(E800:BQ800)-1) - E800:BP800) / E800:BP800, 0.05) * SQRT(COUNT(E800:BQ800) - 1)</f>
        <v>-0.31345558086265612</v>
      </c>
      <c r="BT800" s="12" cm="1">
        <f t="array" aca="1" ref="BT800" ca="1">_xlfn.STDEV.P((E800:BP800 - OFFSET(E800:BP800,0,1)) / OFFSET(E800:BP800,0,1)) * SQRT(COUNT(E800:BQ800)-1)</f>
        <v>0.20493711696090985</v>
      </c>
      <c r="BU800" s="12" cm="1">
        <f t="array" ref="BU800">-(MAX(1 - (E800:BQ800 / _xlfn.SCAN(E800, E800:BQ800, _xlfn.LAMBDA(_xlpm.a,_xlpm.b, MAX(_xlpm.a, _xlpm.b))))))</f>
        <v>-0.24804804804804803</v>
      </c>
      <c r="BV800" s="14">
        <f t="shared" ca="1" si="25"/>
        <v>-0.83313664503138141</v>
      </c>
    </row>
    <row r="801" spans="1:74" x14ac:dyDescent="0.45">
      <c r="A801" s="2" t="s">
        <v>1621</v>
      </c>
      <c r="B801" t="s">
        <v>1622</v>
      </c>
      <c r="C801" t="s">
        <v>19</v>
      </c>
      <c r="D801" t="s">
        <v>8</v>
      </c>
      <c r="E801">
        <v>6.4</v>
      </c>
      <c r="F801">
        <v>6.3</v>
      </c>
      <c r="G801">
        <v>6.5</v>
      </c>
      <c r="H801">
        <v>6.8</v>
      </c>
      <c r="I801">
        <v>7.19</v>
      </c>
      <c r="J801">
        <v>7.1</v>
      </c>
      <c r="K801">
        <v>7.2</v>
      </c>
      <c r="L801">
        <v>7.2</v>
      </c>
      <c r="M801">
        <v>7.2</v>
      </c>
      <c r="N801">
        <v>7.25</v>
      </c>
      <c r="O801">
        <v>7.06</v>
      </c>
      <c r="P801">
        <v>6.83</v>
      </c>
      <c r="Q801">
        <v>6.83</v>
      </c>
      <c r="R801">
        <v>6.83</v>
      </c>
      <c r="S801">
        <v>7.19</v>
      </c>
      <c r="T801">
        <v>7.15</v>
      </c>
      <c r="U801">
        <v>7.81</v>
      </c>
      <c r="V801">
        <v>7.94</v>
      </c>
      <c r="W801">
        <v>7.96</v>
      </c>
      <c r="X801">
        <v>8.0399999999999991</v>
      </c>
      <c r="Y801">
        <v>8.15</v>
      </c>
      <c r="Z801">
        <v>8.1999999999999993</v>
      </c>
      <c r="AA801">
        <v>8.1999999999999993</v>
      </c>
      <c r="AB801">
        <v>8.09</v>
      </c>
      <c r="AC801">
        <v>8.06</v>
      </c>
      <c r="AD801">
        <v>7.9</v>
      </c>
      <c r="AE801">
        <v>7.89</v>
      </c>
      <c r="AF801">
        <v>7.95</v>
      </c>
      <c r="AG801">
        <v>7.85</v>
      </c>
      <c r="AH801">
        <v>7.85</v>
      </c>
      <c r="AI801">
        <v>7.85</v>
      </c>
      <c r="AJ801">
        <v>7.8</v>
      </c>
      <c r="AK801">
        <v>7.92</v>
      </c>
      <c r="AL801">
        <v>8.08</v>
      </c>
      <c r="AM801">
        <v>7.95</v>
      </c>
      <c r="AN801">
        <v>7.9</v>
      </c>
      <c r="AO801">
        <v>7.98</v>
      </c>
      <c r="AP801">
        <v>7.99</v>
      </c>
      <c r="AQ801">
        <v>8.01</v>
      </c>
      <c r="AR801">
        <v>8</v>
      </c>
      <c r="AS801">
        <v>8.8000000000000007</v>
      </c>
      <c r="AT801">
        <v>8.8699999999999992</v>
      </c>
      <c r="AU801">
        <v>8.4</v>
      </c>
      <c r="AV801">
        <v>8.43</v>
      </c>
      <c r="AW801">
        <v>8.8000000000000007</v>
      </c>
      <c r="AX801">
        <v>8.8000000000000007</v>
      </c>
      <c r="AY801">
        <v>8.6999999999999993</v>
      </c>
      <c r="AZ801">
        <v>8.9499999999999993</v>
      </c>
      <c r="BA801">
        <v>8.9499999999999993</v>
      </c>
      <c r="BB801">
        <v>9.34</v>
      </c>
      <c r="BC801">
        <v>8.8000000000000007</v>
      </c>
      <c r="BD801">
        <v>8.73</v>
      </c>
      <c r="BE801">
        <v>8.73</v>
      </c>
      <c r="BF801">
        <v>8.6300000000000008</v>
      </c>
      <c r="BG801">
        <v>8.8699999999999992</v>
      </c>
      <c r="BH801">
        <v>8.94</v>
      </c>
      <c r="BI801">
        <v>8.8000000000000007</v>
      </c>
      <c r="BJ801">
        <v>8.91</v>
      </c>
      <c r="BK801">
        <v>8.81</v>
      </c>
      <c r="BL801">
        <v>8.9</v>
      </c>
      <c r="BM801">
        <v>8.93</v>
      </c>
      <c r="BN801">
        <v>8.58</v>
      </c>
      <c r="BO801">
        <v>8.58</v>
      </c>
      <c r="BP801">
        <v>8.52</v>
      </c>
      <c r="BQ801">
        <v>8.44</v>
      </c>
      <c r="BR801" s="12">
        <f t="shared" si="24"/>
        <v>0.31874999999999987</v>
      </c>
      <c r="BS801" s="13" cm="1">
        <f t="array" aca="1" ref="BS801" ca="1">_xlfn.PERCENTILE.INC((OFFSET(E801,0,1,1,COLUMNS(E801:BQ801)-1) - E801:BP801) / E801:BP801, 0.05) * SQRT(COUNT(E801:BQ801) - 1)</f>
        <v>-0.25297802090456151</v>
      </c>
      <c r="BT801" s="12" cm="1">
        <f t="array" aca="1" ref="BT801" ca="1">_xlfn.STDEV.P((E801:BP801 - OFFSET(E801:BP801,0,1)) / OFFSET(E801:BP801,0,1)) * SQRT(COUNT(E801:BQ801)-1)</f>
        <v>0.20644796609706348</v>
      </c>
      <c r="BU801" s="12" cm="1">
        <f t="array" ref="BU801">-(MAX(1 - (E801:BQ801 / _xlfn.SCAN(E801, E801:BQ801, _xlfn.LAMBDA(_xlpm.a,_xlpm.b, MAX(_xlpm.a, _xlpm.b))))))</f>
        <v>-9.6359743040685286E-2</v>
      </c>
      <c r="BV801" s="14">
        <f t="shared" ca="1" si="25"/>
        <v>1.5585379991039618</v>
      </c>
    </row>
    <row r="802" spans="1:74" x14ac:dyDescent="0.45">
      <c r="A802" s="2" t="s">
        <v>1623</v>
      </c>
      <c r="B802" t="s">
        <v>1624</v>
      </c>
      <c r="C802" t="s">
        <v>11</v>
      </c>
      <c r="D802" t="s">
        <v>55</v>
      </c>
      <c r="E802">
        <v>5.8</v>
      </c>
      <c r="F802">
        <v>5.83</v>
      </c>
      <c r="G802">
        <v>5.93</v>
      </c>
      <c r="H802">
        <v>6.06</v>
      </c>
      <c r="I802">
        <v>6.05</v>
      </c>
      <c r="J802">
        <v>6.5</v>
      </c>
      <c r="K802">
        <v>6.85</v>
      </c>
      <c r="L802">
        <v>6.85</v>
      </c>
      <c r="M802">
        <v>6.85</v>
      </c>
      <c r="N802">
        <v>6.87</v>
      </c>
      <c r="O802">
        <v>6.72</v>
      </c>
      <c r="P802">
        <v>6.51</v>
      </c>
      <c r="Q802">
        <v>6.62</v>
      </c>
      <c r="R802">
        <v>6.94</v>
      </c>
      <c r="S802">
        <v>6.89</v>
      </c>
      <c r="T802">
        <v>6.9</v>
      </c>
      <c r="U802">
        <v>7.05</v>
      </c>
      <c r="V802">
        <v>6.9</v>
      </c>
      <c r="W802">
        <v>7.12</v>
      </c>
      <c r="X802">
        <v>6.89</v>
      </c>
      <c r="Y802">
        <v>6.82</v>
      </c>
      <c r="Z802">
        <v>6.98</v>
      </c>
      <c r="AA802">
        <v>6.98</v>
      </c>
      <c r="AB802">
        <v>6.95</v>
      </c>
      <c r="AC802">
        <v>6.88</v>
      </c>
      <c r="AD802">
        <v>6.71</v>
      </c>
      <c r="AE802">
        <v>6.68</v>
      </c>
      <c r="AF802">
        <v>6.69</v>
      </c>
      <c r="AG802">
        <v>6.64</v>
      </c>
      <c r="AH802">
        <v>6.77</v>
      </c>
      <c r="AI802">
        <v>6.63</v>
      </c>
      <c r="AJ802">
        <v>6.64</v>
      </c>
      <c r="AK802">
        <v>6.43</v>
      </c>
      <c r="AL802">
        <v>6.6</v>
      </c>
      <c r="AM802">
        <v>6.56</v>
      </c>
      <c r="AN802">
        <v>6.52</v>
      </c>
      <c r="AO802">
        <v>6.48</v>
      </c>
      <c r="AP802">
        <v>6.41</v>
      </c>
      <c r="AQ802">
        <v>6.43</v>
      </c>
      <c r="AR802">
        <v>6.32</v>
      </c>
      <c r="AS802">
        <v>6.2</v>
      </c>
      <c r="AT802">
        <v>6.3</v>
      </c>
      <c r="AU802">
        <v>6.52</v>
      </c>
      <c r="AV802">
        <v>6.49</v>
      </c>
      <c r="AW802">
        <v>6.48</v>
      </c>
      <c r="AX802">
        <v>6.6</v>
      </c>
      <c r="AY802">
        <v>6.6</v>
      </c>
      <c r="AZ802">
        <v>6.65</v>
      </c>
      <c r="BA802">
        <v>6.49</v>
      </c>
      <c r="BB802">
        <v>6.54</v>
      </c>
      <c r="BC802">
        <v>6.55</v>
      </c>
      <c r="BD802">
        <v>6.55</v>
      </c>
      <c r="BE802">
        <v>6.43</v>
      </c>
      <c r="BF802">
        <v>6.3</v>
      </c>
      <c r="BG802">
        <v>6.32</v>
      </c>
      <c r="BH802">
        <v>6.37</v>
      </c>
      <c r="BI802">
        <v>6.37</v>
      </c>
      <c r="BJ802">
        <v>6.36</v>
      </c>
      <c r="BK802">
        <v>6.31</v>
      </c>
      <c r="BL802">
        <v>6.28</v>
      </c>
      <c r="BM802">
        <v>6.16</v>
      </c>
      <c r="BN802">
        <v>6.24</v>
      </c>
      <c r="BO802">
        <v>6.35</v>
      </c>
      <c r="BP802">
        <v>6.32</v>
      </c>
      <c r="BQ802">
        <v>6.23</v>
      </c>
      <c r="BR802" s="12">
        <f t="shared" si="24"/>
        <v>7.4137931034482865E-2</v>
      </c>
      <c r="BS802" s="13" cm="1">
        <f t="array" aca="1" ref="BS802" ca="1">_xlfn.PERCENTILE.INC((OFFSET(E802,0,1,1,COLUMNS(E802:BQ802)-1) - E802:BP802) / E802:BP802, 0.05) * SQRT(COUNT(E802:BQ802) - 1)</f>
        <v>-0.19689543626508124</v>
      </c>
      <c r="BT802" s="12" cm="1">
        <f t="array" aca="1" ref="BT802" ca="1">_xlfn.STDEV.P((E802:BP802 - OFFSET(E802:BP802,0,1)) / OFFSET(E802:BP802,0,1)) * SQRT(COUNT(E802:BQ802)-1)</f>
        <v>0.15665475489547154</v>
      </c>
      <c r="BU802" s="12" cm="1">
        <f t="array" ref="BU802">-(MAX(1 - (E802:BQ802 / _xlfn.SCAN(E802, E802:BQ802, _xlfn.LAMBDA(_xlpm.a,_xlpm.b, MAX(_xlpm.a, _xlpm.b))))))</f>
        <v>-0.1348314606741573</v>
      </c>
      <c r="BV802" s="14">
        <f t="shared" ca="1" si="25"/>
        <v>0.4924518958007888</v>
      </c>
    </row>
    <row r="803" spans="1:74" x14ac:dyDescent="0.45">
      <c r="A803" s="2" t="s">
        <v>1625</v>
      </c>
      <c r="B803" t="s">
        <v>1626</v>
      </c>
      <c r="C803" t="s">
        <v>19</v>
      </c>
      <c r="D803" t="s">
        <v>8</v>
      </c>
      <c r="E803">
        <v>12.19</v>
      </c>
      <c r="F803">
        <v>12.64</v>
      </c>
      <c r="G803">
        <v>12.94</v>
      </c>
      <c r="H803">
        <v>13.68</v>
      </c>
      <c r="I803">
        <v>14.11</v>
      </c>
      <c r="J803">
        <v>14.83</v>
      </c>
      <c r="K803">
        <v>15.6</v>
      </c>
      <c r="L803">
        <v>15.6</v>
      </c>
      <c r="M803">
        <v>15.6</v>
      </c>
      <c r="N803">
        <v>14.57</v>
      </c>
      <c r="O803">
        <v>13.09</v>
      </c>
      <c r="P803">
        <v>13.65</v>
      </c>
      <c r="Q803">
        <v>14.34</v>
      </c>
      <c r="R803">
        <v>14.63</v>
      </c>
      <c r="S803">
        <v>14.49</v>
      </c>
      <c r="T803">
        <v>14.58</v>
      </c>
      <c r="U803">
        <v>15.15</v>
      </c>
      <c r="V803">
        <v>15.12</v>
      </c>
      <c r="W803">
        <v>15.91</v>
      </c>
      <c r="X803">
        <v>16.079999999999998</v>
      </c>
      <c r="Y803">
        <v>17.23</v>
      </c>
      <c r="Z803">
        <v>17.36</v>
      </c>
      <c r="AA803">
        <v>17.36</v>
      </c>
      <c r="AB803">
        <v>16.739999999999998</v>
      </c>
      <c r="AC803">
        <v>17.04</v>
      </c>
      <c r="AD803">
        <v>17.14</v>
      </c>
      <c r="AE803">
        <v>17.28</v>
      </c>
      <c r="AF803">
        <v>17.87</v>
      </c>
      <c r="AG803">
        <v>17.64</v>
      </c>
      <c r="AH803">
        <v>17.2</v>
      </c>
      <c r="AI803">
        <v>16.14</v>
      </c>
      <c r="AJ803">
        <v>15.8</v>
      </c>
      <c r="AK803">
        <v>16.86</v>
      </c>
      <c r="AL803">
        <v>17.95</v>
      </c>
      <c r="AM803">
        <v>17.260000000000002</v>
      </c>
      <c r="AN803">
        <v>17.5</v>
      </c>
      <c r="AO803">
        <v>17.45</v>
      </c>
      <c r="AP803">
        <v>17.32</v>
      </c>
      <c r="AQ803">
        <v>17.72</v>
      </c>
      <c r="AR803">
        <v>19.010000000000002</v>
      </c>
      <c r="AS803">
        <v>19.670000000000002</v>
      </c>
      <c r="AT803">
        <v>19.02</v>
      </c>
      <c r="AU803">
        <v>18.53</v>
      </c>
      <c r="AV803">
        <v>18.72</v>
      </c>
      <c r="AW803">
        <v>19.399999999999999</v>
      </c>
      <c r="AX803">
        <v>20.399999999999999</v>
      </c>
      <c r="AY803">
        <v>20.02</v>
      </c>
      <c r="AZ803">
        <v>20.88</v>
      </c>
      <c r="BA803">
        <v>20.5</v>
      </c>
      <c r="BB803">
        <v>19.91</v>
      </c>
      <c r="BC803">
        <v>19.18</v>
      </c>
      <c r="BD803">
        <v>17.78</v>
      </c>
      <c r="BE803">
        <v>18.100000000000001</v>
      </c>
      <c r="BF803">
        <v>17.88</v>
      </c>
      <c r="BG803">
        <v>18.62</v>
      </c>
      <c r="BH803">
        <v>17.95</v>
      </c>
      <c r="BI803">
        <v>18.27</v>
      </c>
      <c r="BJ803">
        <v>17.93</v>
      </c>
      <c r="BK803">
        <v>18.010000000000002</v>
      </c>
      <c r="BL803">
        <v>18.72</v>
      </c>
      <c r="BM803">
        <v>18.149999999999999</v>
      </c>
      <c r="BN803">
        <v>18.12</v>
      </c>
      <c r="BO803">
        <v>18</v>
      </c>
      <c r="BP803">
        <v>18.28</v>
      </c>
      <c r="BQ803">
        <v>18.13</v>
      </c>
      <c r="BR803" s="12">
        <f t="shared" si="24"/>
        <v>0.48728465955701394</v>
      </c>
      <c r="BS803" s="13" cm="1">
        <f t="array" aca="1" ref="BS803" ca="1">_xlfn.PERCENTILE.INC((OFFSET(E803,0,1,1,COLUMNS(E803:BQ803)-1) - E803:BP803) / E803:BP803, 0.05) * SQRT(COUNT(E803:BQ803) - 1)</f>
        <v>-0.46519790114659515</v>
      </c>
      <c r="BT803" s="12" cm="1">
        <f t="array" aca="1" ref="BT803" ca="1">_xlfn.STDEV.P((E803:BP803 - OFFSET(E803:BP803,0,1)) / OFFSET(E803:BP803,0,1)) * SQRT(COUNT(E803:BQ803)-1)</f>
        <v>0.29487571063221335</v>
      </c>
      <c r="BU803" s="12" cm="1">
        <f t="array" ref="BU803">-(MAX(1 - (E803:BQ803 / _xlfn.SCAN(E803, E803:BQ803, _xlfn.LAMBDA(_xlpm.a,_xlpm.b, MAX(_xlpm.a, _xlpm.b))))))</f>
        <v>-0.16089743589743588</v>
      </c>
      <c r="BV803" s="14">
        <f t="shared" ca="1" si="25"/>
        <v>1.6627061567934127</v>
      </c>
    </row>
    <row r="804" spans="1:74" x14ac:dyDescent="0.45">
      <c r="A804" s="2" t="s">
        <v>1627</v>
      </c>
      <c r="B804" t="s">
        <v>1628</v>
      </c>
      <c r="C804" t="s">
        <v>22</v>
      </c>
      <c r="D804" t="s">
        <v>928</v>
      </c>
      <c r="E804">
        <v>183.8</v>
      </c>
      <c r="F804">
        <v>184.4</v>
      </c>
      <c r="G804">
        <v>190.4</v>
      </c>
      <c r="H804">
        <v>227.5</v>
      </c>
      <c r="I804">
        <v>272.5</v>
      </c>
      <c r="J804">
        <v>270</v>
      </c>
      <c r="K804">
        <v>280</v>
      </c>
      <c r="L804">
        <v>280</v>
      </c>
      <c r="M804">
        <v>280</v>
      </c>
      <c r="N804">
        <v>280</v>
      </c>
      <c r="O804">
        <v>268</v>
      </c>
      <c r="P804">
        <v>252</v>
      </c>
      <c r="Q804">
        <v>251</v>
      </c>
      <c r="R804">
        <v>238</v>
      </c>
      <c r="S804">
        <v>220</v>
      </c>
      <c r="T804">
        <v>267</v>
      </c>
      <c r="U804">
        <v>260</v>
      </c>
      <c r="V804">
        <v>266.5</v>
      </c>
      <c r="W804">
        <v>267.5</v>
      </c>
      <c r="X804">
        <v>261.5</v>
      </c>
      <c r="Y804">
        <v>263</v>
      </c>
      <c r="Z804">
        <v>265.5</v>
      </c>
      <c r="AA804">
        <v>265.5</v>
      </c>
      <c r="AB804">
        <v>259.5</v>
      </c>
      <c r="AC804">
        <v>259</v>
      </c>
      <c r="AD804">
        <v>255</v>
      </c>
      <c r="AE804">
        <v>254</v>
      </c>
      <c r="AF804">
        <v>253</v>
      </c>
      <c r="AG804">
        <v>254</v>
      </c>
      <c r="AH804">
        <v>254</v>
      </c>
      <c r="AI804">
        <v>250</v>
      </c>
      <c r="AJ804">
        <v>241</v>
      </c>
      <c r="AK804">
        <v>254</v>
      </c>
      <c r="AL804">
        <v>270</v>
      </c>
      <c r="AM804">
        <v>276</v>
      </c>
      <c r="AN804">
        <v>273</v>
      </c>
      <c r="AO804">
        <v>270</v>
      </c>
      <c r="AP804">
        <v>264</v>
      </c>
      <c r="AQ804">
        <v>269</v>
      </c>
      <c r="AR804">
        <v>275.5</v>
      </c>
      <c r="AS804">
        <v>276</v>
      </c>
      <c r="AT804">
        <v>271</v>
      </c>
      <c r="AU804">
        <v>265</v>
      </c>
      <c r="AV804">
        <v>265</v>
      </c>
      <c r="AW804">
        <v>273</v>
      </c>
      <c r="AX804">
        <v>282</v>
      </c>
      <c r="AY804">
        <v>277.5</v>
      </c>
      <c r="AZ804">
        <v>279.5</v>
      </c>
      <c r="BA804">
        <v>277</v>
      </c>
      <c r="BB804">
        <v>275</v>
      </c>
      <c r="BC804">
        <v>274</v>
      </c>
      <c r="BD804">
        <v>264.5</v>
      </c>
      <c r="BE804">
        <v>273.5</v>
      </c>
      <c r="BF804">
        <v>270</v>
      </c>
      <c r="BG804">
        <v>271.5</v>
      </c>
      <c r="BH804">
        <v>269</v>
      </c>
      <c r="BI804">
        <v>271</v>
      </c>
      <c r="BJ804">
        <v>272.5</v>
      </c>
      <c r="BK804">
        <v>263</v>
      </c>
      <c r="BL804">
        <v>266.5</v>
      </c>
      <c r="BM804">
        <v>263</v>
      </c>
      <c r="BN804">
        <v>263</v>
      </c>
      <c r="BO804">
        <v>261</v>
      </c>
      <c r="BP804">
        <v>263.5</v>
      </c>
      <c r="BQ804">
        <v>260</v>
      </c>
      <c r="BR804" s="12">
        <f t="shared" si="24"/>
        <v>0.41458106637649611</v>
      </c>
      <c r="BS804" s="13" cm="1">
        <f t="array" aca="1" ref="BS804" ca="1">_xlfn.PERCENTILE.INC((OFFSET(E804,0,1,1,COLUMNS(E804:BQ804)-1) - E804:BP804) / E804:BP804, 0.05) * SQRT(COUNT(E804:BQ804) - 1)</f>
        <v>-0.33462857142857139</v>
      </c>
      <c r="BT804" s="12" cm="1">
        <f t="array" aca="1" ref="BT804" ca="1">_xlfn.STDEV.P((E804:BP804 - OFFSET(E804:BP804,0,1)) / OFFSET(E804:BP804,0,1)) * SQRT(COUNT(E804:BQ804)-1)</f>
        <v>0.34982063222124254</v>
      </c>
      <c r="BU804" s="12" cm="1">
        <f t="array" ref="BU804">-(MAX(1 - (E804:BQ804 / _xlfn.SCAN(E804, E804:BQ804, _xlfn.LAMBDA(_xlpm.a,_xlpm.b, MAX(_xlpm.a, _xlpm.b))))))</f>
        <v>-0.2142857142857143</v>
      </c>
      <c r="BV804" s="14">
        <f t="shared" ca="1" si="25"/>
        <v>1.1937205182123001</v>
      </c>
    </row>
    <row r="805" spans="1:74" x14ac:dyDescent="0.45">
      <c r="A805" s="2" t="s">
        <v>1629</v>
      </c>
      <c r="B805" t="s">
        <v>1630</v>
      </c>
      <c r="C805" t="s">
        <v>11</v>
      </c>
      <c r="D805" t="s">
        <v>8</v>
      </c>
      <c r="E805">
        <v>10.875</v>
      </c>
      <c r="F805">
        <v>11.05</v>
      </c>
      <c r="G805">
        <v>10.984999999999999</v>
      </c>
      <c r="H805">
        <v>11.38</v>
      </c>
      <c r="I805">
        <v>11.33</v>
      </c>
      <c r="J805">
        <v>11.465</v>
      </c>
      <c r="K805">
        <v>11.365</v>
      </c>
      <c r="L805">
        <v>11.365</v>
      </c>
      <c r="M805">
        <v>11.365</v>
      </c>
      <c r="N805">
        <v>11.65</v>
      </c>
      <c r="O805">
        <v>11.315</v>
      </c>
      <c r="P805">
        <v>11.16</v>
      </c>
      <c r="Q805">
        <v>11.365</v>
      </c>
      <c r="R805">
        <v>11.51</v>
      </c>
      <c r="S805">
        <v>11.01</v>
      </c>
      <c r="T805">
        <v>11.305</v>
      </c>
      <c r="U805">
        <v>11.31</v>
      </c>
      <c r="V805">
        <v>11.185</v>
      </c>
      <c r="W805">
        <v>11.32</v>
      </c>
      <c r="X805">
        <v>11.25</v>
      </c>
      <c r="Y805">
        <v>11.2</v>
      </c>
      <c r="Z805">
        <v>11.135</v>
      </c>
      <c r="AA805">
        <v>11.135</v>
      </c>
      <c r="AB805">
        <v>10.775</v>
      </c>
      <c r="AC805">
        <v>10.89</v>
      </c>
      <c r="AD805">
        <v>10.725</v>
      </c>
      <c r="AE805">
        <v>10.69</v>
      </c>
      <c r="AF805">
        <v>10.725</v>
      </c>
      <c r="AG805">
        <v>10.635</v>
      </c>
      <c r="AH805">
        <v>10.67</v>
      </c>
      <c r="AI805">
        <v>10.4</v>
      </c>
      <c r="AJ805">
        <v>10.23</v>
      </c>
      <c r="AK805">
        <v>10.115</v>
      </c>
      <c r="AL805">
        <v>10.535</v>
      </c>
      <c r="AM805">
        <v>10.16</v>
      </c>
      <c r="AN805">
        <v>10.34</v>
      </c>
      <c r="AO805">
        <v>10.3</v>
      </c>
      <c r="AP805">
        <v>10.28</v>
      </c>
      <c r="AQ805">
        <v>10.395</v>
      </c>
      <c r="AR805">
        <v>10.199999999999999</v>
      </c>
      <c r="AS805">
        <v>10.45</v>
      </c>
      <c r="AT805">
        <v>10.78</v>
      </c>
      <c r="AU805">
        <v>10.845000000000001</v>
      </c>
      <c r="AV805">
        <v>11.04</v>
      </c>
      <c r="AW805">
        <v>10.98</v>
      </c>
      <c r="AX805">
        <v>11.265000000000001</v>
      </c>
      <c r="AY805">
        <v>11.315</v>
      </c>
      <c r="AZ805">
        <v>11.535</v>
      </c>
      <c r="BA805">
        <v>11.484999999999999</v>
      </c>
      <c r="BB805">
        <v>11.035</v>
      </c>
      <c r="BC805">
        <v>10.865</v>
      </c>
      <c r="BD805">
        <v>10.38</v>
      </c>
      <c r="BE805">
        <v>10.41</v>
      </c>
      <c r="BF805">
        <v>10.285</v>
      </c>
      <c r="BG805">
        <v>10.685</v>
      </c>
      <c r="BH805">
        <v>10.615</v>
      </c>
      <c r="BI805">
        <v>10.385</v>
      </c>
      <c r="BJ805">
        <v>10.565</v>
      </c>
      <c r="BK805">
        <v>10.484999999999999</v>
      </c>
      <c r="BL805">
        <v>10.515000000000001</v>
      </c>
      <c r="BM805">
        <v>10.345000000000001</v>
      </c>
      <c r="BN805">
        <v>10.39</v>
      </c>
      <c r="BO805">
        <v>10.39</v>
      </c>
      <c r="BP805">
        <v>10.685</v>
      </c>
      <c r="BQ805">
        <v>10.645</v>
      </c>
      <c r="BR805" s="12">
        <f t="shared" si="24"/>
        <v>-2.114942528735636E-2</v>
      </c>
      <c r="BS805" s="13" cm="1">
        <f t="array" aca="1" ref="BS805" ca="1">_xlfn.PERCENTILE.INC((OFFSET(E805,0,1,1,COLUMNS(E805:BQ805)-1) - E805:BP805) / E805:BP805, 0.05) * SQRT(COUNT(E805:BQ805) - 1)</f>
        <v>-0.2808468958327161</v>
      </c>
      <c r="BT805" s="12" cm="1">
        <f t="array" aca="1" ref="BT805" ca="1">_xlfn.STDEV.P((E805:BP805 - OFFSET(E805:BP805,0,1)) / OFFSET(E805:BP805,0,1)) * SQRT(COUNT(E805:BQ805)-1)</f>
        <v>0.15461873894975151</v>
      </c>
      <c r="BU805" s="12" cm="1">
        <f t="array" ref="BU805">-(MAX(1 - (E805:BQ805 / _xlfn.SCAN(E805, E805:BQ805, _xlfn.LAMBDA(_xlpm.a,_xlpm.b, MAX(_xlpm.a, _xlpm.b))))))</f>
        <v>-0.13175965665236056</v>
      </c>
      <c r="BV805" s="14">
        <f t="shared" ca="1" si="25"/>
        <v>-0.11733652344204117</v>
      </c>
    </row>
    <row r="806" spans="1:74" x14ac:dyDescent="0.45">
      <c r="A806" s="2" t="s">
        <v>1631</v>
      </c>
      <c r="B806" t="s">
        <v>1632</v>
      </c>
      <c r="C806" t="s">
        <v>19</v>
      </c>
      <c r="D806" t="s">
        <v>8</v>
      </c>
      <c r="E806">
        <v>233.3</v>
      </c>
      <c r="F806">
        <v>238</v>
      </c>
      <c r="G806">
        <v>236.3</v>
      </c>
      <c r="H806">
        <v>235.4</v>
      </c>
      <c r="I806">
        <v>240</v>
      </c>
      <c r="J806">
        <v>242.4</v>
      </c>
      <c r="K806">
        <v>244.8</v>
      </c>
      <c r="L806">
        <v>244.8</v>
      </c>
      <c r="M806">
        <v>244.8</v>
      </c>
      <c r="N806">
        <v>250.5</v>
      </c>
      <c r="O806">
        <v>245.9</v>
      </c>
      <c r="P806">
        <v>244.5</v>
      </c>
      <c r="Q806">
        <v>247.6</v>
      </c>
      <c r="R806">
        <v>255.7</v>
      </c>
      <c r="S806">
        <v>245.8</v>
      </c>
      <c r="T806">
        <v>248.1</v>
      </c>
      <c r="U806">
        <v>245.8</v>
      </c>
      <c r="V806">
        <v>243.3</v>
      </c>
      <c r="W806">
        <v>246.2</v>
      </c>
      <c r="X806">
        <v>254.4</v>
      </c>
      <c r="Y806">
        <v>256.2</v>
      </c>
      <c r="Z806">
        <v>265.3</v>
      </c>
      <c r="AA806">
        <v>265.3</v>
      </c>
      <c r="AB806">
        <v>250.2</v>
      </c>
      <c r="AC806">
        <v>248.2</v>
      </c>
      <c r="AD806">
        <v>243</v>
      </c>
      <c r="AE806">
        <v>249</v>
      </c>
      <c r="AF806">
        <v>253.5</v>
      </c>
      <c r="AG806">
        <v>255.9</v>
      </c>
      <c r="AH806">
        <v>253.3</v>
      </c>
      <c r="AI806">
        <v>245.4</v>
      </c>
      <c r="AJ806">
        <v>241.4</v>
      </c>
      <c r="AK806">
        <v>242.7</v>
      </c>
      <c r="AL806">
        <v>250.3</v>
      </c>
      <c r="AM806">
        <v>248.3</v>
      </c>
      <c r="AN806">
        <v>253.3</v>
      </c>
      <c r="AO806">
        <v>248.3</v>
      </c>
      <c r="AP806">
        <v>248.1</v>
      </c>
      <c r="AQ806">
        <v>251.1</v>
      </c>
      <c r="AR806">
        <v>248.5</v>
      </c>
      <c r="AS806">
        <v>251.4</v>
      </c>
      <c r="AT806">
        <v>260.2</v>
      </c>
      <c r="AU806">
        <v>261.8999</v>
      </c>
      <c r="AV806">
        <v>258.8</v>
      </c>
      <c r="AW806">
        <v>261.2</v>
      </c>
      <c r="AX806">
        <v>270.3999</v>
      </c>
      <c r="AY806">
        <v>266.5</v>
      </c>
      <c r="AZ806">
        <v>269.7</v>
      </c>
      <c r="BA806">
        <v>264.7</v>
      </c>
      <c r="BB806">
        <v>266</v>
      </c>
      <c r="BC806">
        <v>266.6001</v>
      </c>
      <c r="BD806">
        <v>264.7</v>
      </c>
      <c r="BE806">
        <v>263.3999</v>
      </c>
      <c r="BF806">
        <v>260.8999</v>
      </c>
      <c r="BG806">
        <v>272.1001</v>
      </c>
      <c r="BH806">
        <v>276.2</v>
      </c>
      <c r="BI806">
        <v>276.6001</v>
      </c>
      <c r="BJ806">
        <v>279.2</v>
      </c>
      <c r="BK806">
        <v>276.7</v>
      </c>
      <c r="BL806">
        <v>280.6001</v>
      </c>
      <c r="BM806">
        <v>279</v>
      </c>
      <c r="BN806">
        <v>281</v>
      </c>
      <c r="BO806">
        <v>285.1001</v>
      </c>
      <c r="BP806">
        <v>285.3</v>
      </c>
      <c r="BQ806">
        <v>285.7</v>
      </c>
      <c r="BR806" s="12">
        <f t="shared" si="24"/>
        <v>0.22460351478782672</v>
      </c>
      <c r="BS806" s="13" cm="1">
        <f t="array" aca="1" ref="BS806" ca="1">_xlfn.PERCENTILE.INC((OFFSET(E806,0,1,1,COLUMNS(E806:BQ806)-1) - E806:BP806) / E806:BP806, 0.05) * SQRT(COUNT(E806:BQ806) - 1)</f>
        <v>-0.16615308070456247</v>
      </c>
      <c r="BT806" s="12" cm="1">
        <f t="array" aca="1" ref="BT806" ca="1">_xlfn.STDEV.P((E806:BP806 - OFFSET(E806:BP806,0,1)) / OFFSET(E806:BP806,0,1)) * SQRT(COUNT(E806:BQ806)-1)</f>
        <v>0.14704779718001348</v>
      </c>
      <c r="BU806" s="12" cm="1">
        <f t="array" ref="BU806">-(MAX(1 - (E806:BQ806 / _xlfn.SCAN(E806, E806:BQ806, _xlfn.LAMBDA(_xlpm.a,_xlpm.b, MAX(_xlpm.a, _xlpm.b))))))</f>
        <v>-9.0086694308330162E-2</v>
      </c>
      <c r="BV806" s="14">
        <f t="shared" ca="1" si="25"/>
        <v>1.5478675583911652</v>
      </c>
    </row>
    <row r="807" spans="1:74" x14ac:dyDescent="0.45">
      <c r="A807" s="2" t="s">
        <v>1633</v>
      </c>
      <c r="B807" t="s">
        <v>1634</v>
      </c>
      <c r="C807" t="s">
        <v>25</v>
      </c>
      <c r="D807" t="s">
        <v>58</v>
      </c>
      <c r="E807">
        <v>92.92</v>
      </c>
      <c r="F807">
        <v>89.44</v>
      </c>
      <c r="G807">
        <v>91.7</v>
      </c>
      <c r="H807">
        <v>92.9</v>
      </c>
      <c r="I807">
        <v>91.26</v>
      </c>
      <c r="J807">
        <v>89.58</v>
      </c>
      <c r="K807">
        <v>89.58</v>
      </c>
      <c r="L807">
        <v>89.58</v>
      </c>
      <c r="M807">
        <v>89.58</v>
      </c>
      <c r="N807">
        <v>92.28</v>
      </c>
      <c r="O807">
        <v>95.82</v>
      </c>
      <c r="P807">
        <v>95.78</v>
      </c>
      <c r="Q807">
        <v>94.82</v>
      </c>
      <c r="R807">
        <v>94.84</v>
      </c>
      <c r="S807">
        <v>96.18</v>
      </c>
      <c r="T807">
        <v>96.86</v>
      </c>
      <c r="U807">
        <v>96.06</v>
      </c>
      <c r="V807">
        <v>92.86</v>
      </c>
      <c r="W807">
        <v>94.04</v>
      </c>
      <c r="X807">
        <v>95.64</v>
      </c>
      <c r="Y807">
        <v>94.3</v>
      </c>
      <c r="Z807">
        <v>92.74</v>
      </c>
      <c r="AA807">
        <v>92.74</v>
      </c>
      <c r="AB807">
        <v>92.68</v>
      </c>
      <c r="AC807">
        <v>87.04</v>
      </c>
      <c r="AD807">
        <v>85.08</v>
      </c>
      <c r="AE807">
        <v>84.34</v>
      </c>
      <c r="AF807">
        <v>84.86</v>
      </c>
      <c r="AG807">
        <v>84.28</v>
      </c>
      <c r="AH807">
        <v>86.98</v>
      </c>
      <c r="AI807">
        <v>87.28</v>
      </c>
      <c r="AJ807">
        <v>85.76</v>
      </c>
      <c r="AK807">
        <v>85.2</v>
      </c>
      <c r="AL807">
        <v>85.42</v>
      </c>
      <c r="AM807">
        <v>86.48</v>
      </c>
      <c r="AN807">
        <v>85.7</v>
      </c>
      <c r="AO807">
        <v>85.7</v>
      </c>
      <c r="AP807">
        <v>84.8</v>
      </c>
      <c r="AQ807">
        <v>85.48</v>
      </c>
      <c r="AR807">
        <v>86.16</v>
      </c>
      <c r="AS807">
        <v>83.08</v>
      </c>
      <c r="AT807">
        <v>85.66</v>
      </c>
      <c r="AU807">
        <v>87.34</v>
      </c>
      <c r="AV807">
        <v>87.34</v>
      </c>
      <c r="AW807">
        <v>84.02</v>
      </c>
      <c r="AX807">
        <v>85.42</v>
      </c>
      <c r="AY807">
        <v>86.06</v>
      </c>
      <c r="AZ807">
        <v>84.94</v>
      </c>
      <c r="BA807">
        <v>85.18</v>
      </c>
      <c r="BB807">
        <v>85.22</v>
      </c>
      <c r="BC807">
        <v>84.58</v>
      </c>
      <c r="BD807">
        <v>84.88</v>
      </c>
      <c r="BE807">
        <v>85.78</v>
      </c>
      <c r="BF807">
        <v>84.52</v>
      </c>
      <c r="BG807">
        <v>85.66</v>
      </c>
      <c r="BH807">
        <v>84.04</v>
      </c>
      <c r="BI807">
        <v>85.16</v>
      </c>
      <c r="BJ807">
        <v>85.24</v>
      </c>
      <c r="BK807">
        <v>84.62</v>
      </c>
      <c r="BL807">
        <v>84.64</v>
      </c>
      <c r="BM807">
        <v>83.72</v>
      </c>
      <c r="BN807">
        <v>84</v>
      </c>
      <c r="BO807">
        <v>84.54</v>
      </c>
      <c r="BP807">
        <v>84.16</v>
      </c>
      <c r="BQ807">
        <v>84.3</v>
      </c>
      <c r="BR807" s="12">
        <f t="shared" si="24"/>
        <v>-9.2767972449418909E-2</v>
      </c>
      <c r="BS807" s="13" cm="1">
        <f t="array" aca="1" ref="BS807" ca="1">_xlfn.PERCENTILE.INC((OFFSET(E807,0,1,1,COLUMNS(E807:BQ807)-1) - E807:BP807) / E807:BP807, 0.05) * SQRT(COUNT(E807:BQ807) - 1)</f>
        <v>-0.28305765256974363</v>
      </c>
      <c r="BT807" s="12" cm="1">
        <f t="array" aca="1" ref="BT807" ca="1">_xlfn.STDEV.P((E807:BP807 - OFFSET(E807:BP807,0,1)) / OFFSET(E807:BP807,0,1)) * SQRT(COUNT(E807:BQ807)-1)</f>
        <v>0.14256184723669316</v>
      </c>
      <c r="BU807" s="12" cm="1">
        <f t="array" ref="BU807">-(MAX(1 - (E807:BQ807 / _xlfn.SCAN(E807, E807:BQ807, _xlfn.LAMBDA(_xlpm.a,_xlpm.b, MAX(_xlpm.a, _xlpm.b))))))</f>
        <v>-0.14226718975841424</v>
      </c>
      <c r="BV807" s="14">
        <f t="shared" ca="1" si="25"/>
        <v>-0.62962829248691066</v>
      </c>
    </row>
    <row r="808" spans="1:74" x14ac:dyDescent="0.45">
      <c r="A808" s="2" t="s">
        <v>1635</v>
      </c>
      <c r="B808" t="s">
        <v>1636</v>
      </c>
      <c r="C808" t="s">
        <v>80</v>
      </c>
      <c r="D808" t="s">
        <v>8</v>
      </c>
      <c r="E808">
        <v>37.94</v>
      </c>
      <c r="F808">
        <v>37.11</v>
      </c>
      <c r="G808">
        <v>39.020000000000003</v>
      </c>
      <c r="H808">
        <v>38.6</v>
      </c>
      <c r="I808">
        <v>38.880000000000003</v>
      </c>
      <c r="J808">
        <v>39.56</v>
      </c>
      <c r="K808">
        <v>40.35</v>
      </c>
      <c r="L808">
        <v>40.35</v>
      </c>
      <c r="M808">
        <v>40.35</v>
      </c>
      <c r="N808">
        <v>43.56</v>
      </c>
      <c r="O808">
        <v>42.54</v>
      </c>
      <c r="P808">
        <v>43.67</v>
      </c>
      <c r="Q808">
        <v>41.77</v>
      </c>
      <c r="R808">
        <v>42.7</v>
      </c>
      <c r="S808">
        <v>42.92</v>
      </c>
      <c r="T808">
        <v>43.39</v>
      </c>
      <c r="U808">
        <v>45.38</v>
      </c>
      <c r="V808">
        <v>47.2</v>
      </c>
      <c r="W808">
        <v>46.94</v>
      </c>
      <c r="X808">
        <v>48.03</v>
      </c>
      <c r="Y808">
        <v>46.5</v>
      </c>
      <c r="Z808">
        <v>46.38</v>
      </c>
      <c r="AA808">
        <v>46.38</v>
      </c>
      <c r="AB808">
        <v>47.05</v>
      </c>
      <c r="AC808">
        <v>48.41</v>
      </c>
      <c r="AD808">
        <v>48.55</v>
      </c>
      <c r="AE808">
        <v>45.3</v>
      </c>
      <c r="AF808">
        <v>45.33</v>
      </c>
      <c r="AG808">
        <v>47.6</v>
      </c>
      <c r="AH808">
        <v>47.83</v>
      </c>
      <c r="AI808">
        <v>47.54</v>
      </c>
      <c r="AJ808">
        <v>45.16</v>
      </c>
      <c r="AK808">
        <v>45.53</v>
      </c>
      <c r="AL808">
        <v>44.35</v>
      </c>
      <c r="AM808">
        <v>44.32</v>
      </c>
      <c r="AN808">
        <v>44.41</v>
      </c>
      <c r="AO808">
        <v>44.41</v>
      </c>
      <c r="AP808">
        <v>44.82</v>
      </c>
      <c r="AQ808">
        <v>45.66</v>
      </c>
      <c r="AR808">
        <v>47.2</v>
      </c>
      <c r="AS808">
        <v>45.92</v>
      </c>
      <c r="AT808">
        <v>46.9</v>
      </c>
      <c r="AU808">
        <v>48.1</v>
      </c>
      <c r="AV808">
        <v>46.84</v>
      </c>
      <c r="AW808">
        <v>45.58</v>
      </c>
      <c r="AX808">
        <v>45.23</v>
      </c>
      <c r="AY808">
        <v>44.65</v>
      </c>
      <c r="AZ808">
        <v>44.19</v>
      </c>
      <c r="BA808">
        <v>42.4</v>
      </c>
      <c r="BB808">
        <v>43.39</v>
      </c>
      <c r="BC808">
        <v>43.63</v>
      </c>
      <c r="BD808">
        <v>43.43</v>
      </c>
      <c r="BE808">
        <v>43.21</v>
      </c>
      <c r="BF808">
        <v>42.55</v>
      </c>
      <c r="BG808">
        <v>43.5</v>
      </c>
      <c r="BH808">
        <v>43.68</v>
      </c>
      <c r="BI808">
        <v>45.75</v>
      </c>
      <c r="BJ808">
        <v>45.75</v>
      </c>
      <c r="BK808">
        <v>44.64</v>
      </c>
      <c r="BL808">
        <v>44.56</v>
      </c>
      <c r="BM808">
        <v>43.49</v>
      </c>
      <c r="BN808">
        <v>43.57</v>
      </c>
      <c r="BO808">
        <v>44.55</v>
      </c>
      <c r="BP808">
        <v>43.85</v>
      </c>
      <c r="BQ808">
        <v>43.06</v>
      </c>
      <c r="BR808" s="12">
        <f t="shared" si="24"/>
        <v>0.13494992092778083</v>
      </c>
      <c r="BS808" s="13" cm="1">
        <f t="array" aca="1" ref="BS808" ca="1">_xlfn.PERCENTILE.INC((OFFSET(E808,0,1,1,COLUMNS(E808:BQ808)-1) - E808:BP808) / E808:BP808, 0.05) * SQRT(COUNT(E808:BQ808) - 1)</f>
        <v>-0.31367304237747984</v>
      </c>
      <c r="BT808" s="12" cm="1">
        <f t="array" aca="1" ref="BT808" ca="1">_xlfn.STDEV.P((E808:BP808 - OFFSET(E808:BP808,0,1)) / OFFSET(E808:BP808,0,1)) * SQRT(COUNT(E808:BQ808)-1)</f>
        <v>0.20647747618579773</v>
      </c>
      <c r="BU808" s="12" cm="1">
        <f t="array" ref="BU808">-(MAX(1 - (E808:BQ808 / _xlfn.SCAN(E808, E808:BQ808, _xlfn.LAMBDA(_xlpm.a,_xlpm.b, MAX(_xlpm.a, _xlpm.b))))))</f>
        <v>-0.12667353244078272</v>
      </c>
      <c r="BV808" s="14">
        <f t="shared" ca="1" si="25"/>
        <v>0.66814513367860517</v>
      </c>
    </row>
    <row r="809" spans="1:74" x14ac:dyDescent="0.45">
      <c r="A809" s="2" t="s">
        <v>1637</v>
      </c>
      <c r="B809" t="s">
        <v>1638</v>
      </c>
      <c r="C809" t="s">
        <v>25</v>
      </c>
      <c r="D809" t="s">
        <v>34</v>
      </c>
      <c r="E809">
        <v>78.5</v>
      </c>
      <c r="F809">
        <v>77.599999999999994</v>
      </c>
      <c r="G809">
        <v>77.5</v>
      </c>
      <c r="H809">
        <v>76.5</v>
      </c>
      <c r="I809">
        <v>77.099999999999994</v>
      </c>
      <c r="J809">
        <v>77.099999999999994</v>
      </c>
      <c r="K809">
        <v>76.599999999999994</v>
      </c>
      <c r="L809">
        <v>76.599999999999994</v>
      </c>
      <c r="M809">
        <v>76.599999999999994</v>
      </c>
      <c r="N809">
        <v>78.400000000000006</v>
      </c>
      <c r="O809">
        <v>80.099999999999994</v>
      </c>
      <c r="P809">
        <v>80.2</v>
      </c>
      <c r="Q809">
        <v>80</v>
      </c>
      <c r="R809">
        <v>79.5</v>
      </c>
      <c r="S809">
        <v>77</v>
      </c>
      <c r="T809">
        <v>79.400000000000006</v>
      </c>
      <c r="U809">
        <v>81.900000000000006</v>
      </c>
      <c r="V809">
        <v>82</v>
      </c>
      <c r="W809">
        <v>81.8</v>
      </c>
      <c r="X809">
        <v>81.2</v>
      </c>
      <c r="Y809">
        <v>82.1</v>
      </c>
      <c r="Z809">
        <v>80.3</v>
      </c>
      <c r="AA809">
        <v>80.3</v>
      </c>
      <c r="AB809">
        <v>76.7</v>
      </c>
      <c r="AC809">
        <v>74</v>
      </c>
      <c r="AD809">
        <v>77.3</v>
      </c>
      <c r="AE809">
        <v>76.5</v>
      </c>
      <c r="AF809">
        <v>77.7</v>
      </c>
      <c r="AG809">
        <v>77.5</v>
      </c>
      <c r="AH809">
        <v>77.3</v>
      </c>
      <c r="AI809">
        <v>76.400000000000006</v>
      </c>
      <c r="AJ809">
        <v>74.599999999999994</v>
      </c>
      <c r="AK809">
        <v>74.5</v>
      </c>
      <c r="AL809">
        <v>74.400000000000006</v>
      </c>
      <c r="AM809">
        <v>74.3</v>
      </c>
      <c r="AN809">
        <v>74.2</v>
      </c>
      <c r="AO809">
        <v>74.2</v>
      </c>
      <c r="AP809">
        <v>74.599999999999994</v>
      </c>
      <c r="AQ809">
        <v>76.099999999999994</v>
      </c>
      <c r="AR809">
        <v>73.5</v>
      </c>
      <c r="AS809">
        <v>73.400000000000006</v>
      </c>
      <c r="AT809">
        <v>73.599999999999994</v>
      </c>
      <c r="AU809">
        <v>74</v>
      </c>
      <c r="AV809">
        <v>74</v>
      </c>
      <c r="AW809">
        <v>75</v>
      </c>
      <c r="AX809">
        <v>76.099999999999994</v>
      </c>
      <c r="AY809">
        <v>76.8</v>
      </c>
      <c r="AZ809">
        <v>74.7</v>
      </c>
      <c r="BA809">
        <v>73.900000000000006</v>
      </c>
      <c r="BB809">
        <v>71.599999999999994</v>
      </c>
      <c r="BC809">
        <v>71.3</v>
      </c>
      <c r="BD809">
        <v>71.5</v>
      </c>
      <c r="BE809">
        <v>72</v>
      </c>
      <c r="BF809">
        <v>71.5</v>
      </c>
      <c r="BG809">
        <v>73.7</v>
      </c>
      <c r="BH809">
        <v>73</v>
      </c>
      <c r="BI809">
        <v>79.3</v>
      </c>
      <c r="BJ809">
        <v>79.5</v>
      </c>
      <c r="BK809">
        <v>77.3</v>
      </c>
      <c r="BL809">
        <v>76.599999999999994</v>
      </c>
      <c r="BM809">
        <v>76.8</v>
      </c>
      <c r="BN809">
        <v>76.7</v>
      </c>
      <c r="BO809">
        <v>78.099999999999994</v>
      </c>
      <c r="BP809">
        <v>78.099999999999994</v>
      </c>
      <c r="BQ809">
        <v>77.900000000000006</v>
      </c>
      <c r="BR809" s="12">
        <f t="shared" si="24"/>
        <v>-7.6433121019107552E-3</v>
      </c>
      <c r="BS809" s="13" cm="1">
        <f t="array" aca="1" ref="BS809" ca="1">_xlfn.PERCENTILE.INC((OFFSET(E809,0,1,1,COLUMNS(E809:BQ809)-1) - E809:BP809) / E809:BP809, 0.05) * SQRT(COUNT(E809:BQ809) - 1)</f>
        <v>-0.25118424524046623</v>
      </c>
      <c r="BT809" s="12" cm="1">
        <f t="array" aca="1" ref="BT809" ca="1">_xlfn.STDEV.P((E809:BP809 - OFFSET(E809:BP809,0,1)) / OFFSET(E809:BP809,0,1)) * SQRT(COUNT(E809:BQ809)-1)</f>
        <v>0.15565698684191073</v>
      </c>
      <c r="BU809" s="12" cm="1">
        <f t="array" ref="BU809">-(MAX(1 - (E809:BQ809 / _xlfn.SCAN(E809, E809:BQ809, _xlfn.LAMBDA(_xlpm.a,_xlpm.b, MAX(_xlpm.a, _xlpm.b))))))</f>
        <v>-0.13154689403166864</v>
      </c>
      <c r="BV809" s="14">
        <f t="shared" ca="1" si="25"/>
        <v>-2.9785441668734824E-2</v>
      </c>
    </row>
    <row r="810" spans="1:74" x14ac:dyDescent="0.45">
      <c r="A810" s="2" t="s">
        <v>1639</v>
      </c>
      <c r="B810" t="s">
        <v>1640</v>
      </c>
      <c r="C810" t="s">
        <v>16</v>
      </c>
      <c r="D810" t="s">
        <v>26</v>
      </c>
      <c r="E810">
        <v>183.65</v>
      </c>
      <c r="F810">
        <v>212.3</v>
      </c>
      <c r="G810">
        <v>215</v>
      </c>
      <c r="H810">
        <v>213.8</v>
      </c>
      <c r="I810">
        <v>218</v>
      </c>
      <c r="J810">
        <v>218.7</v>
      </c>
      <c r="K810">
        <v>215.1</v>
      </c>
      <c r="L810">
        <v>215.1</v>
      </c>
      <c r="M810">
        <v>215.1</v>
      </c>
      <c r="N810">
        <v>212.9</v>
      </c>
      <c r="O810">
        <v>196.95</v>
      </c>
      <c r="P810">
        <v>195.1</v>
      </c>
      <c r="Q810">
        <v>207.7</v>
      </c>
      <c r="R810">
        <v>212.2</v>
      </c>
      <c r="S810">
        <v>199.45</v>
      </c>
      <c r="T810">
        <v>215.2</v>
      </c>
      <c r="U810">
        <v>228</v>
      </c>
      <c r="V810">
        <v>225.7</v>
      </c>
      <c r="W810">
        <v>226.3</v>
      </c>
      <c r="X810">
        <v>231.8</v>
      </c>
      <c r="Y810">
        <v>250</v>
      </c>
      <c r="Z810">
        <v>253.7</v>
      </c>
      <c r="AA810">
        <v>253.7</v>
      </c>
      <c r="AB810">
        <v>240.8</v>
      </c>
      <c r="AC810">
        <v>250.6</v>
      </c>
      <c r="AD810">
        <v>223.3</v>
      </c>
      <c r="AE810">
        <v>227.8</v>
      </c>
      <c r="AF810">
        <v>226.2</v>
      </c>
      <c r="AG810">
        <v>224.8</v>
      </c>
      <c r="AH810">
        <v>225.4</v>
      </c>
      <c r="AI810">
        <v>221</v>
      </c>
      <c r="AJ810">
        <v>218.6</v>
      </c>
      <c r="AK810">
        <v>219.9</v>
      </c>
      <c r="AL810">
        <v>235.2</v>
      </c>
      <c r="AM810">
        <v>234</v>
      </c>
      <c r="AN810">
        <v>233.5</v>
      </c>
      <c r="AO810">
        <v>233.5</v>
      </c>
      <c r="AP810">
        <v>232.6</v>
      </c>
      <c r="AQ810">
        <v>236.4</v>
      </c>
      <c r="AR810">
        <v>235.3</v>
      </c>
      <c r="AS810">
        <v>234.7</v>
      </c>
      <c r="AT810">
        <v>229.9</v>
      </c>
      <c r="AU810">
        <v>227</v>
      </c>
      <c r="AV810">
        <v>231.2</v>
      </c>
      <c r="AW810">
        <v>237</v>
      </c>
      <c r="AX810">
        <v>245.6</v>
      </c>
      <c r="AY810">
        <v>237.4</v>
      </c>
      <c r="AZ810">
        <v>246.7</v>
      </c>
      <c r="BA810">
        <v>243.4</v>
      </c>
      <c r="BB810">
        <v>234.9</v>
      </c>
      <c r="BC810">
        <v>230.8</v>
      </c>
      <c r="BD810">
        <v>215.4</v>
      </c>
      <c r="BE810">
        <v>221.8</v>
      </c>
      <c r="BF810">
        <v>216.9</v>
      </c>
      <c r="BG810">
        <v>232.1</v>
      </c>
      <c r="BH810">
        <v>227.6</v>
      </c>
      <c r="BI810">
        <v>229.3</v>
      </c>
      <c r="BJ810">
        <v>229.3</v>
      </c>
      <c r="BK810">
        <v>229.7</v>
      </c>
      <c r="BL810">
        <v>234.4</v>
      </c>
      <c r="BM810">
        <v>226.1</v>
      </c>
      <c r="BN810">
        <v>231.6</v>
      </c>
      <c r="BO810">
        <v>221.7</v>
      </c>
      <c r="BP810">
        <v>225.3</v>
      </c>
      <c r="BQ810">
        <v>224.6</v>
      </c>
      <c r="BR810" s="12">
        <f t="shared" si="24"/>
        <v>0.2229784916961611</v>
      </c>
      <c r="BS810" s="13" cm="1">
        <f t="array" aca="1" ref="BS810" ca="1">_xlfn.PERCENTILE.INC((OFFSET(E810,0,1,1,COLUMNS(E810:BQ810)-1) - E810:BP810) / E810:BP810, 0.05) * SQRT(COUNT(E810:BQ810) - 1)</f>
        <v>-0.46959376347864973</v>
      </c>
      <c r="BT810" s="12" cm="1">
        <f t="array" aca="1" ref="BT810" ca="1">_xlfn.STDEV.P((E810:BP810 - OFFSET(E810:BP810,0,1)) / OFFSET(E810:BP810,0,1)) * SQRT(COUNT(E810:BQ810)-1)</f>
        <v>0.31025130392008388</v>
      </c>
      <c r="BU810" s="12" cm="1">
        <f t="array" ref="BU810">-(MAX(1 - (E810:BQ810 / _xlfn.SCAN(E810, E810:BQ810, _xlfn.LAMBDA(_xlpm.a,_xlpm.b, MAX(_xlpm.a, _xlpm.b))))))</f>
        <v>-0.15096570752857696</v>
      </c>
      <c r="BV810" s="14">
        <f t="shared" ca="1" si="25"/>
        <v>0.72839497800909037</v>
      </c>
    </row>
    <row r="811" spans="1:74" x14ac:dyDescent="0.45">
      <c r="A811" s="2" t="s">
        <v>1641</v>
      </c>
      <c r="B811" t="s">
        <v>1642</v>
      </c>
      <c r="C811" t="s">
        <v>16</v>
      </c>
      <c r="D811" t="s">
        <v>136</v>
      </c>
      <c r="E811">
        <v>648.79999999999995</v>
      </c>
      <c r="F811">
        <v>644.79999999999995</v>
      </c>
      <c r="G811">
        <v>645</v>
      </c>
      <c r="H811">
        <v>641.20000000000005</v>
      </c>
      <c r="I811">
        <v>648.6</v>
      </c>
      <c r="J811">
        <v>654.6</v>
      </c>
      <c r="K811">
        <v>654.6</v>
      </c>
      <c r="L811">
        <v>654.6</v>
      </c>
      <c r="M811">
        <v>654.6</v>
      </c>
      <c r="N811">
        <v>689</v>
      </c>
      <c r="O811">
        <v>680</v>
      </c>
      <c r="P811">
        <v>681.6</v>
      </c>
      <c r="Q811">
        <v>687.8</v>
      </c>
      <c r="R811">
        <v>687.6</v>
      </c>
      <c r="S811">
        <v>690.4</v>
      </c>
      <c r="T811">
        <v>700</v>
      </c>
      <c r="U811">
        <v>716</v>
      </c>
      <c r="V811">
        <v>713.4</v>
      </c>
      <c r="W811">
        <v>708.2</v>
      </c>
      <c r="X811">
        <v>710</v>
      </c>
      <c r="Y811">
        <v>705.2</v>
      </c>
      <c r="Z811">
        <v>688.4</v>
      </c>
      <c r="AA811">
        <v>685</v>
      </c>
      <c r="AB811">
        <v>675</v>
      </c>
      <c r="AC811">
        <v>683.8</v>
      </c>
      <c r="AD811">
        <v>690.2</v>
      </c>
      <c r="AE811">
        <v>696</v>
      </c>
      <c r="AF811">
        <v>696</v>
      </c>
      <c r="AG811">
        <v>698.4</v>
      </c>
      <c r="AH811">
        <v>705.2</v>
      </c>
      <c r="AI811">
        <v>724.8</v>
      </c>
      <c r="AJ811">
        <v>716</v>
      </c>
      <c r="AK811">
        <v>705.2</v>
      </c>
      <c r="AL811">
        <v>731.6</v>
      </c>
      <c r="AM811">
        <v>726.4</v>
      </c>
      <c r="AN811">
        <v>741.6</v>
      </c>
      <c r="AO811">
        <v>741.6</v>
      </c>
      <c r="AP811">
        <v>741.6</v>
      </c>
      <c r="AQ811">
        <v>764.4</v>
      </c>
      <c r="AR811">
        <v>766</v>
      </c>
      <c r="AS811">
        <v>751.2</v>
      </c>
      <c r="AT811">
        <v>761.2</v>
      </c>
      <c r="AU811">
        <v>786.8</v>
      </c>
      <c r="AV811">
        <v>786.8</v>
      </c>
      <c r="AW811">
        <v>779.6</v>
      </c>
      <c r="AX811">
        <v>787</v>
      </c>
      <c r="AY811">
        <v>777.6</v>
      </c>
      <c r="AZ811">
        <v>777.6</v>
      </c>
      <c r="BA811">
        <v>757.4</v>
      </c>
      <c r="BB811">
        <v>748.8</v>
      </c>
      <c r="BC811">
        <v>765</v>
      </c>
      <c r="BD811">
        <v>746</v>
      </c>
      <c r="BE811">
        <v>749.2</v>
      </c>
      <c r="BF811">
        <v>752.2</v>
      </c>
      <c r="BG811">
        <v>741.8</v>
      </c>
      <c r="BH811">
        <v>745.2</v>
      </c>
      <c r="BI811">
        <v>753.2</v>
      </c>
      <c r="BJ811">
        <v>753.8</v>
      </c>
      <c r="BK811">
        <v>777.4</v>
      </c>
      <c r="BL811">
        <v>776.2</v>
      </c>
      <c r="BM811">
        <v>761.8</v>
      </c>
      <c r="BN811">
        <v>761.6</v>
      </c>
      <c r="BO811">
        <v>756.2</v>
      </c>
      <c r="BP811">
        <v>770.4</v>
      </c>
      <c r="BQ811">
        <v>765.4</v>
      </c>
      <c r="BR811" s="12">
        <f t="shared" si="24"/>
        <v>0.17971639950678181</v>
      </c>
      <c r="BS811" s="13" cm="1">
        <f t="array" aca="1" ref="BS811" ca="1">_xlfn.PERCENTILE.INC((OFFSET(E811,0,1,1,COLUMNS(E811:BQ811)-1) - E811:BP811) / E811:BP811, 0.05) * SQRT(COUNT(E811:BQ811) - 1)</f>
        <v>-0.15364611554046162</v>
      </c>
      <c r="BT811" s="12" cm="1">
        <f t="array" aca="1" ref="BT811" ca="1">_xlfn.STDEV.P((E811:BP811 - OFFSET(E811:BP811,0,1)) / OFFSET(E811:BP811,0,1)) * SQRT(COUNT(E811:BQ811)-1)</f>
        <v>0.12036140111728857</v>
      </c>
      <c r="BU811" s="12" cm="1">
        <f t="array" ref="BU811">-(MAX(1 - (E811:BQ811 / _xlfn.SCAN(E811, E811:BQ811, _xlfn.LAMBDA(_xlpm.a,_xlpm.b, MAX(_xlpm.a, _xlpm.b))))))</f>
        <v>-5.7433290978398999E-2</v>
      </c>
      <c r="BV811" s="14">
        <f t="shared" ca="1" si="25"/>
        <v>1.5181229016163027</v>
      </c>
    </row>
    <row r="812" spans="1:74" x14ac:dyDescent="0.45">
      <c r="A812" s="2" t="s">
        <v>1643</v>
      </c>
      <c r="B812" t="s">
        <v>1644</v>
      </c>
      <c r="C812" t="s">
        <v>80</v>
      </c>
      <c r="D812" t="s">
        <v>8</v>
      </c>
      <c r="E812">
        <v>2.4700000000000002</v>
      </c>
      <c r="F812">
        <v>2.5550000000000002</v>
      </c>
      <c r="G812">
        <v>2.4300000000000002</v>
      </c>
      <c r="H812">
        <v>2.4950000000000001</v>
      </c>
      <c r="I812">
        <v>2.7</v>
      </c>
      <c r="J812">
        <v>2.75</v>
      </c>
      <c r="K812">
        <v>2.7</v>
      </c>
      <c r="L812">
        <v>2.7</v>
      </c>
      <c r="M812">
        <v>2.7</v>
      </c>
      <c r="N812">
        <v>2.72</v>
      </c>
      <c r="O812">
        <v>2.8050000000000002</v>
      </c>
      <c r="P812">
        <v>2.83</v>
      </c>
      <c r="Q812">
        <v>2.8650000000000002</v>
      </c>
      <c r="R812">
        <v>2.9350000000000001</v>
      </c>
      <c r="S812">
        <v>3.01</v>
      </c>
      <c r="T812">
        <v>2.9550000000000001</v>
      </c>
      <c r="U812">
        <v>2.88</v>
      </c>
      <c r="V812">
        <v>3.38</v>
      </c>
      <c r="W812">
        <v>3.62</v>
      </c>
      <c r="X812">
        <v>3.6850000000000001</v>
      </c>
      <c r="Y812">
        <v>3.65</v>
      </c>
      <c r="Z812">
        <v>3.5750000000000002</v>
      </c>
      <c r="AA812">
        <v>3.5750000000000002</v>
      </c>
      <c r="AB812">
        <v>3.6</v>
      </c>
      <c r="AC812">
        <v>3.585</v>
      </c>
      <c r="AD812">
        <v>3.59</v>
      </c>
      <c r="AE812">
        <v>3.65</v>
      </c>
      <c r="AF812">
        <v>3.6949999999999998</v>
      </c>
      <c r="AG812">
        <v>3.65</v>
      </c>
      <c r="AH812">
        <v>3.6</v>
      </c>
      <c r="AI812">
        <v>3.37</v>
      </c>
      <c r="AJ812">
        <v>3.0350000000000001</v>
      </c>
      <c r="AK812">
        <v>3.03</v>
      </c>
      <c r="AL812">
        <v>3.44</v>
      </c>
      <c r="AM812">
        <v>3.2749999999999999</v>
      </c>
      <c r="AN812">
        <v>3.47</v>
      </c>
      <c r="AO812">
        <v>3.39</v>
      </c>
      <c r="AP812">
        <v>3.47</v>
      </c>
      <c r="AQ812">
        <v>3.51</v>
      </c>
      <c r="AR812">
        <v>3.4950000000000001</v>
      </c>
      <c r="AS812">
        <v>3.45</v>
      </c>
      <c r="AT812">
        <v>3.37</v>
      </c>
      <c r="AU812">
        <v>3.3450000000000002</v>
      </c>
      <c r="AV812">
        <v>3.45</v>
      </c>
      <c r="AW812">
        <v>3.49</v>
      </c>
      <c r="AX812">
        <v>3.51</v>
      </c>
      <c r="AY812">
        <v>3.42</v>
      </c>
      <c r="AZ812">
        <v>3.415</v>
      </c>
      <c r="BA812">
        <v>3.43</v>
      </c>
      <c r="BB812">
        <v>3.4449999999999998</v>
      </c>
      <c r="BC812">
        <v>3.375</v>
      </c>
      <c r="BD812">
        <v>3.2349999999999999</v>
      </c>
      <c r="BE812">
        <v>3.39</v>
      </c>
      <c r="BF812">
        <v>3.43</v>
      </c>
      <c r="BG812">
        <v>3.46</v>
      </c>
      <c r="BH812">
        <v>3.4649999999999999</v>
      </c>
      <c r="BI812">
        <v>3.37</v>
      </c>
      <c r="BJ812">
        <v>3.2749999999999999</v>
      </c>
      <c r="BK812">
        <v>3.1</v>
      </c>
      <c r="BL812">
        <v>3.1850000000000001</v>
      </c>
      <c r="BM812">
        <v>3.08</v>
      </c>
      <c r="BN812">
        <v>2.915</v>
      </c>
      <c r="BO812">
        <v>2.7549999999999999</v>
      </c>
      <c r="BP812">
        <v>2.78</v>
      </c>
      <c r="BQ812">
        <v>2.6749999999999998</v>
      </c>
      <c r="BR812" s="12">
        <f t="shared" si="24"/>
        <v>8.2995951417003888E-2</v>
      </c>
      <c r="BS812" s="13" cm="1">
        <f t="array" aca="1" ref="BS812" ca="1">_xlfn.PERCENTILE.INC((OFFSET(E812,0,1,1,COLUMNS(E812:BQ812)-1) - E812:BP812) / E812:BP812, 0.05) * SQRT(COUNT(E812:BQ812) - 1)</f>
        <v>-0.42840785169029444</v>
      </c>
      <c r="BT812" s="12" cm="1">
        <f t="array" aca="1" ref="BT812" ca="1">_xlfn.STDEV.P((E812:BP812 - OFFSET(E812:BP812,0,1)) / OFFSET(E812:BP812,0,1)) * SQRT(COUNT(E812:BQ812)-1)</f>
        <v>0.3198788714916449</v>
      </c>
      <c r="BU812" s="12" cm="1">
        <f t="array" ref="BU812">-(MAX(1 - (E812:BQ812 / _xlfn.SCAN(E812, E812:BQ812, _xlfn.LAMBDA(_xlpm.a,_xlpm.b, MAX(_xlpm.a, _xlpm.b))))))</f>
        <v>-0.27604871447902568</v>
      </c>
      <c r="BV812" s="14">
        <f t="shared" ca="1" si="25"/>
        <v>0.26886099421308685</v>
      </c>
    </row>
    <row r="813" spans="1:74" x14ac:dyDescent="0.45">
      <c r="A813" s="2" t="s">
        <v>1645</v>
      </c>
      <c r="B813" t="s">
        <v>1646</v>
      </c>
      <c r="C813" t="s">
        <v>37</v>
      </c>
      <c r="D813" t="s">
        <v>29</v>
      </c>
      <c r="E813">
        <v>204.8</v>
      </c>
      <c r="F813">
        <v>190</v>
      </c>
      <c r="G813">
        <v>191.7</v>
      </c>
      <c r="H813">
        <v>202.6</v>
      </c>
      <c r="I813">
        <v>228</v>
      </c>
      <c r="J813">
        <v>231.8</v>
      </c>
      <c r="K813">
        <v>228.4</v>
      </c>
      <c r="L813">
        <v>228.4</v>
      </c>
      <c r="M813">
        <v>228.4</v>
      </c>
      <c r="N813">
        <v>222.4</v>
      </c>
      <c r="O813">
        <v>208.8</v>
      </c>
      <c r="P813">
        <v>213.2</v>
      </c>
      <c r="Q813">
        <v>221.2</v>
      </c>
      <c r="R813">
        <v>209.8</v>
      </c>
      <c r="S813">
        <v>205.6</v>
      </c>
      <c r="T813">
        <v>207</v>
      </c>
      <c r="U813">
        <v>221.8</v>
      </c>
      <c r="V813">
        <v>214.6</v>
      </c>
      <c r="W813">
        <v>216.6</v>
      </c>
      <c r="X813">
        <v>236</v>
      </c>
      <c r="Y813">
        <v>257.2</v>
      </c>
      <c r="Z813">
        <v>244</v>
      </c>
      <c r="AA813">
        <v>235</v>
      </c>
      <c r="AB813">
        <v>230</v>
      </c>
      <c r="AC813">
        <v>242.8</v>
      </c>
      <c r="AD813">
        <v>245</v>
      </c>
      <c r="AE813">
        <v>256</v>
      </c>
      <c r="AF813">
        <v>256</v>
      </c>
      <c r="AG813">
        <v>245.4</v>
      </c>
      <c r="AH813">
        <v>245.8</v>
      </c>
      <c r="AI813">
        <v>240</v>
      </c>
      <c r="AJ813">
        <v>234.6</v>
      </c>
      <c r="AK813">
        <v>251.4</v>
      </c>
      <c r="AL813">
        <v>249.2</v>
      </c>
      <c r="AM813">
        <v>257.60000000000002</v>
      </c>
      <c r="AN813">
        <v>259.39999999999998</v>
      </c>
      <c r="AO813">
        <v>255</v>
      </c>
      <c r="AP813">
        <v>253.8</v>
      </c>
      <c r="AQ813">
        <v>253.8</v>
      </c>
      <c r="AR813">
        <v>271.60000000000002</v>
      </c>
      <c r="AS813">
        <v>291.39999999999998</v>
      </c>
      <c r="AT813">
        <v>286</v>
      </c>
      <c r="AU813">
        <v>277.60000000000002</v>
      </c>
      <c r="AV813">
        <v>281.2</v>
      </c>
      <c r="AW813">
        <v>278.8</v>
      </c>
      <c r="AX813">
        <v>290.8</v>
      </c>
      <c r="AY813">
        <v>297.2</v>
      </c>
      <c r="AZ813">
        <v>309.2</v>
      </c>
      <c r="BA813">
        <v>309.8</v>
      </c>
      <c r="BB813">
        <v>287</v>
      </c>
      <c r="BC813">
        <v>277.39999999999998</v>
      </c>
      <c r="BD813">
        <v>265.8</v>
      </c>
      <c r="BE813">
        <v>268</v>
      </c>
      <c r="BF813">
        <v>259.8</v>
      </c>
      <c r="BG813">
        <v>272.39999999999998</v>
      </c>
      <c r="BH813">
        <v>267.2</v>
      </c>
      <c r="BI813">
        <v>265.2</v>
      </c>
      <c r="BJ813">
        <v>263.8</v>
      </c>
      <c r="BK813">
        <v>256.2</v>
      </c>
      <c r="BL813">
        <v>264.2</v>
      </c>
      <c r="BM813">
        <v>256.2</v>
      </c>
      <c r="BN813">
        <v>261</v>
      </c>
      <c r="BO813">
        <v>252</v>
      </c>
      <c r="BP813">
        <v>263</v>
      </c>
      <c r="BQ813">
        <v>265.39999999999998</v>
      </c>
      <c r="BR813" s="12">
        <f t="shared" si="24"/>
        <v>0.29589843749999983</v>
      </c>
      <c r="BS813" s="13" cm="1">
        <f t="array" aca="1" ref="BS813" ca="1">_xlfn.PERCENTILE.INC((OFFSET(E813,0,1,1,COLUMNS(E813:BQ813)-1) - E813:BP813) / E813:BP813, 0.05) * SQRT(COUNT(E813:BQ813) - 1)</f>
        <v>-0.4120383937184135</v>
      </c>
      <c r="BT813" s="12" cm="1">
        <f t="array" aca="1" ref="BT813" ca="1">_xlfn.STDEV.P((E813:BP813 - OFFSET(E813:BP813,0,1)) / OFFSET(E813:BP813,0,1)) * SQRT(COUNT(E813:BQ813)-1)</f>
        <v>0.32020997982966032</v>
      </c>
      <c r="BU813" s="12" cm="1">
        <f t="array" ref="BU813">-(MAX(1 - (E813:BQ813 / _xlfn.SCAN(E813, E813:BQ813, _xlfn.LAMBDA(_xlpm.a,_xlpm.b, MAX(_xlpm.a, _xlpm.b))))))</f>
        <v>-0.18657198192382185</v>
      </c>
      <c r="BV813" s="14">
        <f t="shared" ca="1" si="25"/>
        <v>0.93346696333139356</v>
      </c>
    </row>
    <row r="814" spans="1:74" x14ac:dyDescent="0.45">
      <c r="A814" s="2" t="s">
        <v>1647</v>
      </c>
      <c r="B814" t="s">
        <v>1648</v>
      </c>
      <c r="C814" t="s">
        <v>22</v>
      </c>
      <c r="D814" t="s">
        <v>8</v>
      </c>
      <c r="E814">
        <v>32.11</v>
      </c>
      <c r="F814">
        <v>30.54</v>
      </c>
      <c r="G814">
        <v>31.41</v>
      </c>
      <c r="H814">
        <v>33.5</v>
      </c>
      <c r="I814">
        <v>33.619999999999997</v>
      </c>
      <c r="J814">
        <v>33.99</v>
      </c>
      <c r="K814">
        <v>33.31</v>
      </c>
      <c r="L814">
        <v>33.31</v>
      </c>
      <c r="M814">
        <v>33.31</v>
      </c>
      <c r="N814">
        <v>33.54</v>
      </c>
      <c r="O814">
        <v>37.159999999999997</v>
      </c>
      <c r="P814">
        <v>37.29</v>
      </c>
      <c r="Q814">
        <v>36.92</v>
      </c>
      <c r="R814">
        <v>36.96</v>
      </c>
      <c r="S814">
        <v>37.21</v>
      </c>
      <c r="T814">
        <v>37.74</v>
      </c>
      <c r="U814">
        <v>37.979999999999997</v>
      </c>
      <c r="V814">
        <v>38.03</v>
      </c>
      <c r="W814">
        <v>38</v>
      </c>
      <c r="X814">
        <v>37.94</v>
      </c>
      <c r="Y814">
        <v>37.71</v>
      </c>
      <c r="Z814">
        <v>38.51</v>
      </c>
      <c r="AA814">
        <v>38.51</v>
      </c>
      <c r="AB814">
        <v>37.4</v>
      </c>
      <c r="AC814">
        <v>37.33</v>
      </c>
      <c r="AD814">
        <v>37.409999999999997</v>
      </c>
      <c r="AE814">
        <v>37.799999999999997</v>
      </c>
      <c r="AF814">
        <v>38.64</v>
      </c>
      <c r="AG814">
        <v>38.67</v>
      </c>
      <c r="AH814">
        <v>38.89</v>
      </c>
      <c r="AI814">
        <v>38.25</v>
      </c>
      <c r="AJ814">
        <v>38.47</v>
      </c>
      <c r="AK814">
        <v>38.51</v>
      </c>
      <c r="AL814">
        <v>38.51</v>
      </c>
      <c r="AM814">
        <v>38.909999999999997</v>
      </c>
      <c r="AN814">
        <v>38.93</v>
      </c>
      <c r="AO814">
        <v>39.54</v>
      </c>
      <c r="AP814">
        <v>39.57</v>
      </c>
      <c r="AQ814">
        <v>39.18</v>
      </c>
      <c r="AR814">
        <v>38.909999999999997</v>
      </c>
      <c r="AS814">
        <v>38.880000000000003</v>
      </c>
      <c r="AT814">
        <v>38.979999999999997</v>
      </c>
      <c r="AU814">
        <v>38.840000000000003</v>
      </c>
      <c r="AV814">
        <v>38.840000000000003</v>
      </c>
      <c r="AW814">
        <v>40.409999999999997</v>
      </c>
      <c r="AX814">
        <v>41.19</v>
      </c>
      <c r="AY814">
        <v>41.16</v>
      </c>
      <c r="AZ814">
        <v>40.92</v>
      </c>
      <c r="BA814">
        <v>40.9</v>
      </c>
      <c r="BB814">
        <v>41.58</v>
      </c>
      <c r="BC814">
        <v>42.06</v>
      </c>
      <c r="BD814">
        <v>41.47</v>
      </c>
      <c r="BE814">
        <v>41.47</v>
      </c>
      <c r="BF814">
        <v>41.6</v>
      </c>
      <c r="BG814">
        <v>41.97</v>
      </c>
      <c r="BH814">
        <v>42.2</v>
      </c>
      <c r="BI814">
        <v>41.87</v>
      </c>
      <c r="BJ814">
        <v>41.81</v>
      </c>
      <c r="BK814">
        <v>41.6</v>
      </c>
      <c r="BL814">
        <v>42.29</v>
      </c>
      <c r="BM814">
        <v>42.38</v>
      </c>
      <c r="BN814">
        <v>42.49</v>
      </c>
      <c r="BO814">
        <v>41.79</v>
      </c>
      <c r="BP814">
        <v>42.44</v>
      </c>
      <c r="BQ814">
        <v>42.17</v>
      </c>
      <c r="BR814" s="12">
        <f t="shared" si="24"/>
        <v>0.31329803799439432</v>
      </c>
      <c r="BS814" s="13" cm="1">
        <f t="array" aca="1" ref="BS814" ca="1">_xlfn.PERCENTILE.INC((OFFSET(E814,0,1,1,COLUMNS(E814:BQ814)-1) - E814:BP814) / E814:BP814, 0.05) * SQRT(COUNT(E814:BQ814) - 1)</f>
        <v>-0.13177436634312259</v>
      </c>
      <c r="BT814" s="12" cm="1">
        <f t="array" aca="1" ref="BT814" ca="1">_xlfn.STDEV.P((E814:BP814 - OFFSET(E814:BP814,0,1)) / OFFSET(E814:BP814,0,1)) * SQRT(COUNT(E814:BQ814)-1)</f>
        <v>0.15188818949192648</v>
      </c>
      <c r="BU814" s="12" cm="1">
        <f t="array" ref="BU814">-(MAX(1 - (E814:BQ814 / _xlfn.SCAN(E814, E814:BQ814, _xlfn.LAMBDA(_xlpm.a,_xlpm.b, MAX(_xlpm.a, _xlpm.b))))))</f>
        <v>-4.8894425412643994E-2</v>
      </c>
      <c r="BV814" s="14">
        <f t="shared" ca="1" si="25"/>
        <v>2.0824860646008774</v>
      </c>
    </row>
    <row r="815" spans="1:74" x14ac:dyDescent="0.45">
      <c r="A815" s="2" t="s">
        <v>1649</v>
      </c>
      <c r="B815" t="s">
        <v>1650</v>
      </c>
      <c r="C815" t="s">
        <v>19</v>
      </c>
      <c r="D815" t="s">
        <v>29</v>
      </c>
      <c r="E815">
        <v>200</v>
      </c>
      <c r="F815">
        <v>185</v>
      </c>
      <c r="G815">
        <v>192.8</v>
      </c>
      <c r="H815">
        <v>183.8</v>
      </c>
      <c r="I815">
        <v>200</v>
      </c>
      <c r="J815">
        <v>255</v>
      </c>
      <c r="K815">
        <v>275</v>
      </c>
      <c r="L815">
        <v>275</v>
      </c>
      <c r="M815">
        <v>275</v>
      </c>
      <c r="N815">
        <v>250.5</v>
      </c>
      <c r="O815">
        <v>248.5</v>
      </c>
      <c r="P815">
        <v>264</v>
      </c>
      <c r="Q815">
        <v>280</v>
      </c>
      <c r="R815">
        <v>264</v>
      </c>
      <c r="S815">
        <v>255</v>
      </c>
      <c r="T815">
        <v>266</v>
      </c>
      <c r="U815">
        <v>261.5</v>
      </c>
      <c r="V815">
        <v>256.5</v>
      </c>
      <c r="W815">
        <v>271.5</v>
      </c>
      <c r="X815">
        <v>271</v>
      </c>
      <c r="Y815">
        <v>284</v>
      </c>
      <c r="Z815">
        <v>278</v>
      </c>
      <c r="AA815">
        <v>266</v>
      </c>
      <c r="AB815">
        <v>267</v>
      </c>
      <c r="AC815">
        <v>270</v>
      </c>
      <c r="AD815">
        <v>265</v>
      </c>
      <c r="AE815">
        <v>275.5</v>
      </c>
      <c r="AF815">
        <v>275.5</v>
      </c>
      <c r="AG815">
        <v>257</v>
      </c>
      <c r="AH815">
        <v>248.5</v>
      </c>
      <c r="AI815">
        <v>235.5</v>
      </c>
      <c r="AJ815">
        <v>225</v>
      </c>
      <c r="AK815">
        <v>220</v>
      </c>
      <c r="AL815">
        <v>258</v>
      </c>
      <c r="AM815">
        <v>245</v>
      </c>
      <c r="AN815">
        <v>235.5</v>
      </c>
      <c r="AO815">
        <v>257.5</v>
      </c>
      <c r="AP815">
        <v>258.5</v>
      </c>
      <c r="AQ815">
        <v>258.5</v>
      </c>
      <c r="AR815">
        <v>287</v>
      </c>
      <c r="AS815">
        <v>284</v>
      </c>
      <c r="AT815">
        <v>315</v>
      </c>
      <c r="AU815">
        <v>278.5</v>
      </c>
      <c r="AV815">
        <v>303</v>
      </c>
      <c r="AW815">
        <v>300</v>
      </c>
      <c r="AX815">
        <v>308</v>
      </c>
      <c r="AY815">
        <v>307.5</v>
      </c>
      <c r="AZ815">
        <v>330</v>
      </c>
      <c r="BA815">
        <v>312</v>
      </c>
      <c r="BB815">
        <v>304</v>
      </c>
      <c r="BC815">
        <v>300</v>
      </c>
      <c r="BD815">
        <v>287</v>
      </c>
      <c r="BE815">
        <v>273</v>
      </c>
      <c r="BF815">
        <v>283</v>
      </c>
      <c r="BG815">
        <v>288.5</v>
      </c>
      <c r="BH815">
        <v>293.5</v>
      </c>
      <c r="BI815">
        <v>295.5</v>
      </c>
      <c r="BJ815">
        <v>306</v>
      </c>
      <c r="BK815">
        <v>299.5</v>
      </c>
      <c r="BL815">
        <v>306.5</v>
      </c>
      <c r="BM815">
        <v>298</v>
      </c>
      <c r="BN815">
        <v>292</v>
      </c>
      <c r="BO815">
        <v>292</v>
      </c>
      <c r="BP815">
        <v>302</v>
      </c>
      <c r="BQ815">
        <v>294.5</v>
      </c>
      <c r="BR815" s="12">
        <f t="shared" si="24"/>
        <v>0.47249999999999998</v>
      </c>
      <c r="BS815" s="13" cm="1">
        <f t="array" aca="1" ref="BS815" ca="1">_xlfn.PERCENTILE.INC((OFFSET(E815,0,1,1,COLUMNS(E815:BQ815)-1) - E815:BP815) / E815:BP815, 0.05) * SQRT(COUNT(E815:BQ815) - 1)</f>
        <v>-0.52519574799066626</v>
      </c>
      <c r="BT815" s="12" cm="1">
        <f t="array" aca="1" ref="BT815" ca="1">_xlfn.STDEV.P((E815:BP815 - OFFSET(E815:BP815,0,1)) / OFFSET(E815:BP815,0,1)) * SQRT(COUNT(E815:BQ815)-1)</f>
        <v>0.45974148227432976</v>
      </c>
      <c r="BU815" s="12" cm="1">
        <f t="array" ref="BU815">-(MAX(1 - (E815:BQ815 / _xlfn.SCAN(E815, E815:BQ815, _xlfn.LAMBDA(_xlpm.a,_xlpm.b, MAX(_xlpm.a, _xlpm.b))))))</f>
        <v>-0.22535211267605637</v>
      </c>
      <c r="BV815" s="14">
        <f t="shared" ca="1" si="25"/>
        <v>1.0342921366322624</v>
      </c>
    </row>
    <row r="816" spans="1:74" x14ac:dyDescent="0.45">
      <c r="A816" s="2" t="s">
        <v>1651</v>
      </c>
      <c r="B816" t="s">
        <v>1652</v>
      </c>
      <c r="C816" t="s">
        <v>11</v>
      </c>
      <c r="D816" t="s">
        <v>8</v>
      </c>
      <c r="E816">
        <v>10.45</v>
      </c>
      <c r="F816">
        <v>11.43</v>
      </c>
      <c r="G816">
        <v>11.03</v>
      </c>
      <c r="H816">
        <v>11.95</v>
      </c>
      <c r="I816">
        <v>11.9</v>
      </c>
      <c r="J816">
        <v>11.97</v>
      </c>
      <c r="K816">
        <v>11.88</v>
      </c>
      <c r="L816">
        <v>11.88</v>
      </c>
      <c r="M816">
        <v>11.88</v>
      </c>
      <c r="N816">
        <v>11.89</v>
      </c>
      <c r="O816">
        <v>11.5</v>
      </c>
      <c r="P816">
        <v>11.72</v>
      </c>
      <c r="Q816">
        <v>11.72</v>
      </c>
      <c r="R816">
        <v>11.72</v>
      </c>
      <c r="S816">
        <v>11.5</v>
      </c>
      <c r="T816">
        <v>11.84</v>
      </c>
      <c r="U816">
        <v>11.68</v>
      </c>
      <c r="V816">
        <v>11.38</v>
      </c>
      <c r="W816">
        <v>11.7</v>
      </c>
      <c r="X816">
        <v>11.84</v>
      </c>
      <c r="Y816">
        <v>12.16</v>
      </c>
      <c r="Z816">
        <v>12.1</v>
      </c>
      <c r="AA816">
        <v>12.1</v>
      </c>
      <c r="AB816">
        <v>12.15</v>
      </c>
      <c r="AC816">
        <v>11.84</v>
      </c>
      <c r="AD816">
        <v>11.78</v>
      </c>
      <c r="AE816">
        <v>11.65</v>
      </c>
      <c r="AF816">
        <v>11.42</v>
      </c>
      <c r="AG816">
        <v>11.18</v>
      </c>
      <c r="AH816">
        <v>11.28</v>
      </c>
      <c r="AI816">
        <v>11.7</v>
      </c>
      <c r="AJ816">
        <v>11.91</v>
      </c>
      <c r="AK816">
        <v>12.07</v>
      </c>
      <c r="AL816">
        <v>12.3</v>
      </c>
      <c r="AM816">
        <v>12.25</v>
      </c>
      <c r="AN816">
        <v>12.3</v>
      </c>
      <c r="AO816">
        <v>12.29</v>
      </c>
      <c r="AP816">
        <v>12.01</v>
      </c>
      <c r="AQ816">
        <v>12.1</v>
      </c>
      <c r="AR816">
        <v>12.09</v>
      </c>
      <c r="AS816">
        <v>12.4</v>
      </c>
      <c r="AT816">
        <v>12.58</v>
      </c>
      <c r="AU816">
        <v>12.66</v>
      </c>
      <c r="AV816">
        <v>12.65</v>
      </c>
      <c r="AW816">
        <v>12.72</v>
      </c>
      <c r="AX816">
        <v>12.54</v>
      </c>
      <c r="AY816">
        <v>12.59</v>
      </c>
      <c r="AZ816">
        <v>12.38</v>
      </c>
      <c r="BA816">
        <v>12.38</v>
      </c>
      <c r="BB816">
        <v>12</v>
      </c>
      <c r="BC816">
        <v>11.98</v>
      </c>
      <c r="BD816">
        <v>12.19</v>
      </c>
      <c r="BE816">
        <v>12.18</v>
      </c>
      <c r="BF816">
        <v>12.46</v>
      </c>
      <c r="BG816">
        <v>12.69</v>
      </c>
      <c r="BH816">
        <v>12.2</v>
      </c>
      <c r="BI816">
        <v>11.96</v>
      </c>
      <c r="BJ816">
        <v>12.16</v>
      </c>
      <c r="BK816">
        <v>12.5</v>
      </c>
      <c r="BL816">
        <v>12.63</v>
      </c>
      <c r="BM816">
        <v>12.4</v>
      </c>
      <c r="BN816">
        <v>11.86</v>
      </c>
      <c r="BO816">
        <v>12.06</v>
      </c>
      <c r="BP816">
        <v>12</v>
      </c>
      <c r="BQ816">
        <v>12.01</v>
      </c>
      <c r="BR816" s="12">
        <f t="shared" si="24"/>
        <v>0.14928229665071777</v>
      </c>
      <c r="BS816" s="13" cm="1">
        <f t="array" aca="1" ref="BS816" ca="1">_xlfn.PERCENTILE.INC((OFFSET(E816,0,1,1,COLUMNS(E816:BQ816)-1) - E816:BP816) / E816:BP816, 0.05) * SQRT(COUNT(E816:BQ816) - 1)</f>
        <v>-0.25987817785815354</v>
      </c>
      <c r="BT816" s="12" cm="1">
        <f t="array" aca="1" ref="BT816" ca="1">_xlfn.STDEV.P((E816:BP816 - OFFSET(E816:BP816,0,1)) / OFFSET(E816:BP816,0,1)) * SQRT(COUNT(E816:BQ816)-1)</f>
        <v>0.18331590993200705</v>
      </c>
      <c r="BU816" s="12" cm="1">
        <f t="array" ref="BU816">-(MAX(1 - (E816:BQ816 / _xlfn.SCAN(E816, E816:BQ816, _xlfn.LAMBDA(_xlpm.a,_xlpm.b, MAX(_xlpm.a, _xlpm.b))))))</f>
        <v>-8.0592105263157965E-2</v>
      </c>
      <c r="BV816" s="14">
        <f t="shared" ca="1" si="25"/>
        <v>0.83074784238423582</v>
      </c>
    </row>
    <row r="817" spans="1:74" x14ac:dyDescent="0.45">
      <c r="A817" s="2" t="s">
        <v>1653</v>
      </c>
      <c r="B817" t="s">
        <v>1654</v>
      </c>
      <c r="C817" t="s">
        <v>37</v>
      </c>
      <c r="D817" t="s">
        <v>928</v>
      </c>
      <c r="E817">
        <v>8840</v>
      </c>
      <c r="F817">
        <v>8815</v>
      </c>
      <c r="G817">
        <v>9100</v>
      </c>
      <c r="H817">
        <v>8810</v>
      </c>
      <c r="I817">
        <v>8815</v>
      </c>
      <c r="J817">
        <v>8800</v>
      </c>
      <c r="K817">
        <v>8890</v>
      </c>
      <c r="L817">
        <v>8890</v>
      </c>
      <c r="M817">
        <v>8890</v>
      </c>
      <c r="N817">
        <v>8900</v>
      </c>
      <c r="O817">
        <v>8400</v>
      </c>
      <c r="P817">
        <v>8025</v>
      </c>
      <c r="Q817">
        <v>8475</v>
      </c>
      <c r="R817">
        <v>8490</v>
      </c>
      <c r="S817">
        <v>8010</v>
      </c>
      <c r="T817">
        <v>8160</v>
      </c>
      <c r="U817">
        <v>8465</v>
      </c>
      <c r="V817">
        <v>8400</v>
      </c>
      <c r="W817">
        <v>8460</v>
      </c>
      <c r="X817">
        <v>8725</v>
      </c>
      <c r="Y817">
        <v>9210</v>
      </c>
      <c r="Z817">
        <v>9540</v>
      </c>
      <c r="AA817">
        <v>9540</v>
      </c>
      <c r="AB817">
        <v>9285</v>
      </c>
      <c r="AC817">
        <v>9255</v>
      </c>
      <c r="AD817">
        <v>9275</v>
      </c>
      <c r="AE817">
        <v>9305</v>
      </c>
      <c r="AF817">
        <v>9250</v>
      </c>
      <c r="AG817">
        <v>9275</v>
      </c>
      <c r="AH817">
        <v>9365</v>
      </c>
      <c r="AI817">
        <v>9095</v>
      </c>
      <c r="AJ817">
        <v>8875</v>
      </c>
      <c r="AK817">
        <v>8850</v>
      </c>
      <c r="AL817">
        <v>9370</v>
      </c>
      <c r="AM817">
        <v>9595</v>
      </c>
      <c r="AN817">
        <v>9700</v>
      </c>
      <c r="AO817">
        <v>9700</v>
      </c>
      <c r="AP817">
        <v>9720</v>
      </c>
      <c r="AQ817">
        <v>9735</v>
      </c>
      <c r="AR817">
        <v>10240</v>
      </c>
      <c r="AS817">
        <v>10450</v>
      </c>
      <c r="AT817">
        <v>10690</v>
      </c>
      <c r="AU817">
        <v>10370</v>
      </c>
      <c r="AV817">
        <v>10370</v>
      </c>
      <c r="AW817">
        <v>10800</v>
      </c>
      <c r="AX817">
        <v>11390</v>
      </c>
      <c r="AY817">
        <v>11280</v>
      </c>
      <c r="AZ817">
        <v>11580</v>
      </c>
      <c r="BA817">
        <v>11620</v>
      </c>
      <c r="BB817">
        <v>11530</v>
      </c>
      <c r="BC817">
        <v>11310</v>
      </c>
      <c r="BD817">
        <v>10940</v>
      </c>
      <c r="BE817">
        <v>11490</v>
      </c>
      <c r="BF817">
        <v>11470</v>
      </c>
      <c r="BG817">
        <v>11830</v>
      </c>
      <c r="BH817">
        <v>11650</v>
      </c>
      <c r="BI817">
        <v>11530</v>
      </c>
      <c r="BJ817">
        <v>11440</v>
      </c>
      <c r="BK817">
        <v>11600</v>
      </c>
      <c r="BL817">
        <v>11750</v>
      </c>
      <c r="BM817">
        <v>11620</v>
      </c>
      <c r="BN817">
        <v>11430</v>
      </c>
      <c r="BO817">
        <v>11300</v>
      </c>
      <c r="BP817">
        <v>11460</v>
      </c>
      <c r="BQ817">
        <v>11020</v>
      </c>
      <c r="BR817" s="12">
        <f t="shared" si="24"/>
        <v>0.24660633484162897</v>
      </c>
      <c r="BS817" s="13" cm="1">
        <f t="array" aca="1" ref="BS817" ca="1">_xlfn.PERCENTILE.INC((OFFSET(E817,0,1,1,COLUMNS(E817:BQ817)-1) - E817:BP817) / E817:BP817, 0.05) * SQRT(COUNT(E817:BQ817) - 1)</f>
        <v>-0.30033931886251797</v>
      </c>
      <c r="BT817" s="12" cm="1">
        <f t="array" aca="1" ref="BT817" ca="1">_xlfn.STDEV.P((E817:BP817 - OFFSET(E817:BP817,0,1)) / OFFSET(E817:BP817,0,1)) * SQRT(COUNT(E817:BQ817)-1)</f>
        <v>0.20915134445779743</v>
      </c>
      <c r="BU817" s="12" cm="1">
        <f t="array" ref="BU817">-(MAX(1 - (E817:BQ817 / _xlfn.SCAN(E817, E817:BQ817, _xlfn.LAMBDA(_xlpm.a,_xlpm.b, MAX(_xlpm.a, _xlpm.b))))))</f>
        <v>-0.1197802197802198</v>
      </c>
      <c r="BV817" s="14">
        <f t="shared" ca="1" si="25"/>
        <v>1.1934579502165046</v>
      </c>
    </row>
    <row r="818" spans="1:74" x14ac:dyDescent="0.45">
      <c r="A818" s="2" t="s">
        <v>1655</v>
      </c>
      <c r="B818" t="s">
        <v>1656</v>
      </c>
      <c r="C818" t="s">
        <v>7</v>
      </c>
      <c r="D818" t="s">
        <v>8</v>
      </c>
      <c r="E818">
        <v>2.1680000000000001</v>
      </c>
      <c r="F818">
        <v>2.165</v>
      </c>
      <c r="G818">
        <v>2.1</v>
      </c>
      <c r="H818">
        <v>2.206</v>
      </c>
      <c r="I818">
        <v>2.2719999999999998</v>
      </c>
      <c r="J818">
        <v>2.5070000000000001</v>
      </c>
      <c r="K818">
        <v>2.6539999999999999</v>
      </c>
      <c r="L818">
        <v>2.6539999999999999</v>
      </c>
      <c r="M818">
        <v>2.6539999999999999</v>
      </c>
      <c r="N818">
        <v>2.7669999999999999</v>
      </c>
      <c r="O818">
        <v>2.5</v>
      </c>
      <c r="P818">
        <v>2.3940000000000001</v>
      </c>
      <c r="Q818">
        <v>2.4870000000000001</v>
      </c>
      <c r="R818">
        <v>2.504</v>
      </c>
      <c r="S818">
        <v>2.3109999999999999</v>
      </c>
      <c r="T818">
        <v>2.3079999999999998</v>
      </c>
      <c r="U818">
        <v>2.3559999999999999</v>
      </c>
      <c r="V818">
        <v>2.2610000000000001</v>
      </c>
      <c r="W818">
        <v>2.2970000000000002</v>
      </c>
      <c r="X818">
        <v>2.3690000000000002</v>
      </c>
      <c r="Y818">
        <v>2.5419999999999998</v>
      </c>
      <c r="Z818">
        <v>2.4569999999999999</v>
      </c>
      <c r="AA818">
        <v>2.4569999999999999</v>
      </c>
      <c r="AB818">
        <v>2.3559999999999999</v>
      </c>
      <c r="AC818">
        <v>2.4390000000000001</v>
      </c>
      <c r="AD818">
        <v>2.3149999999999999</v>
      </c>
      <c r="AE818">
        <v>2.4910000000000001</v>
      </c>
      <c r="AF818">
        <v>2.4620000000000002</v>
      </c>
      <c r="AG818">
        <v>2.3210000000000002</v>
      </c>
      <c r="AH818">
        <v>2.306</v>
      </c>
      <c r="AI818">
        <v>2.194</v>
      </c>
      <c r="AJ818">
        <v>2.1850000000000001</v>
      </c>
      <c r="AK818">
        <v>2.2269999999999999</v>
      </c>
      <c r="AL818">
        <v>2.3740000000000001</v>
      </c>
      <c r="AM818">
        <v>2.3839999999999999</v>
      </c>
      <c r="AN818">
        <v>2.407</v>
      </c>
      <c r="AO818">
        <v>2.407</v>
      </c>
      <c r="AP818">
        <v>2.3679999999999999</v>
      </c>
      <c r="AQ818">
        <v>2.419</v>
      </c>
      <c r="AR818">
        <v>2.5289999999999999</v>
      </c>
      <c r="AS818">
        <v>2.57</v>
      </c>
      <c r="AT818">
        <v>2.6989999999999998</v>
      </c>
      <c r="AU818">
        <v>2.6930000000000001</v>
      </c>
      <c r="AV818">
        <v>2.7189999999999999</v>
      </c>
      <c r="AW818">
        <v>2.8540000000000001</v>
      </c>
      <c r="AX818">
        <v>2.883</v>
      </c>
      <c r="AY818">
        <v>2.93</v>
      </c>
      <c r="AZ818">
        <v>2.9729999999999999</v>
      </c>
      <c r="BA818">
        <v>3.04</v>
      </c>
      <c r="BB818">
        <v>2.972</v>
      </c>
      <c r="BC818">
        <v>2.835</v>
      </c>
      <c r="BD818">
        <v>2.59</v>
      </c>
      <c r="BE818">
        <v>2.6040000000000001</v>
      </c>
      <c r="BF818">
        <v>2.5819999999999999</v>
      </c>
      <c r="BG818">
        <v>2.73</v>
      </c>
      <c r="BH818">
        <v>2.7530000000000001</v>
      </c>
      <c r="BI818">
        <v>2.6659999999999999</v>
      </c>
      <c r="BJ818">
        <v>2.6659999999999999</v>
      </c>
      <c r="BK818">
        <v>2.58</v>
      </c>
      <c r="BL818">
        <v>2.6669999999999998</v>
      </c>
      <c r="BM818">
        <v>2.5299999999999998</v>
      </c>
      <c r="BN818">
        <v>2.5139999999999998</v>
      </c>
      <c r="BO818">
        <v>2.4860000000000002</v>
      </c>
      <c r="BP818">
        <v>2.5579999999999998</v>
      </c>
      <c r="BQ818">
        <v>2.54</v>
      </c>
      <c r="BR818" s="12">
        <f t="shared" si="24"/>
        <v>0.1715867158671586</v>
      </c>
      <c r="BS818" s="13" cm="1">
        <f t="array" aca="1" ref="BS818" ca="1">_xlfn.PERCENTILE.INC((OFFSET(E818,0,1,1,COLUMNS(E818:BQ818)-1) - E818:BP818) / E818:BP818, 0.05) * SQRT(COUNT(E818:BQ818) - 1)</f>
        <v>-0.4510817748106426</v>
      </c>
      <c r="BT818" s="12" cm="1">
        <f t="array" aca="1" ref="BT818" ca="1">_xlfn.STDEV.P((E818:BP818 - OFFSET(E818:BP818,0,1)) / OFFSET(E818:BP818,0,1)) * SQRT(COUNT(E818:BQ818)-1)</f>
        <v>0.3173350103143367</v>
      </c>
      <c r="BU818" s="12" cm="1">
        <f t="array" ref="BU818">-(MAX(1 - (E818:BQ818 / _xlfn.SCAN(E818, E818:BQ818, _xlfn.LAMBDA(_xlpm.a,_xlpm.b, MAX(_xlpm.a, _xlpm.b))))))</f>
        <v>-0.21033610408384529</v>
      </c>
      <c r="BV818" s="14">
        <f t="shared" ca="1" si="25"/>
        <v>0.55018737357159087</v>
      </c>
    </row>
    <row r="819" spans="1:74" x14ac:dyDescent="0.45">
      <c r="A819" s="2" t="s">
        <v>1657</v>
      </c>
      <c r="B819" t="s">
        <v>1658</v>
      </c>
      <c r="C819" t="s">
        <v>22</v>
      </c>
      <c r="D819" t="s">
        <v>29</v>
      </c>
      <c r="E819">
        <v>1258</v>
      </c>
      <c r="F819">
        <v>1260</v>
      </c>
      <c r="G819">
        <v>1178</v>
      </c>
      <c r="H819">
        <v>1210</v>
      </c>
      <c r="I819">
        <v>1268</v>
      </c>
      <c r="J819">
        <v>1242</v>
      </c>
      <c r="K819">
        <v>1308</v>
      </c>
      <c r="L819">
        <v>1308</v>
      </c>
      <c r="M819">
        <v>1308</v>
      </c>
      <c r="N819">
        <v>1240</v>
      </c>
      <c r="O819">
        <v>1180</v>
      </c>
      <c r="P819">
        <v>1200</v>
      </c>
      <c r="Q819">
        <v>1254</v>
      </c>
      <c r="R819">
        <v>1226</v>
      </c>
      <c r="S819">
        <v>1170</v>
      </c>
      <c r="T819">
        <v>1148</v>
      </c>
      <c r="U819">
        <v>1140</v>
      </c>
      <c r="V819">
        <v>1162</v>
      </c>
      <c r="W819">
        <v>1202</v>
      </c>
      <c r="X819">
        <v>1252</v>
      </c>
      <c r="Y819">
        <v>1238</v>
      </c>
      <c r="Z819">
        <v>1228</v>
      </c>
      <c r="AA819">
        <v>1236</v>
      </c>
      <c r="AB819">
        <v>1238</v>
      </c>
      <c r="AC819">
        <v>1196</v>
      </c>
      <c r="AD819">
        <v>1186</v>
      </c>
      <c r="AE819">
        <v>1208</v>
      </c>
      <c r="AF819">
        <v>1208</v>
      </c>
      <c r="AG819">
        <v>1188</v>
      </c>
      <c r="AH819">
        <v>1182</v>
      </c>
      <c r="AI819">
        <v>1176</v>
      </c>
      <c r="AJ819">
        <v>1136</v>
      </c>
      <c r="AK819">
        <v>1140</v>
      </c>
      <c r="AL819">
        <v>1194</v>
      </c>
      <c r="AM819">
        <v>1230</v>
      </c>
      <c r="AN819">
        <v>1164</v>
      </c>
      <c r="AO819">
        <v>1224</v>
      </c>
      <c r="AP819">
        <v>1226</v>
      </c>
      <c r="AQ819">
        <v>1226</v>
      </c>
      <c r="AR819">
        <v>1182</v>
      </c>
      <c r="AS819">
        <v>1198</v>
      </c>
      <c r="AT819">
        <v>1266</v>
      </c>
      <c r="AU819">
        <v>1250</v>
      </c>
      <c r="AV819">
        <v>1244</v>
      </c>
      <c r="AW819">
        <v>1250</v>
      </c>
      <c r="AX819">
        <v>1256</v>
      </c>
      <c r="AY819">
        <v>1266</v>
      </c>
      <c r="AZ819">
        <v>1334</v>
      </c>
      <c r="BA819">
        <v>1258</v>
      </c>
      <c r="BB819">
        <v>1300</v>
      </c>
      <c r="BC819">
        <v>1388</v>
      </c>
      <c r="BD819">
        <v>1400</v>
      </c>
      <c r="BE819">
        <v>1388</v>
      </c>
      <c r="BF819">
        <v>1372</v>
      </c>
      <c r="BG819">
        <v>1410</v>
      </c>
      <c r="BH819">
        <v>1446</v>
      </c>
      <c r="BI819">
        <v>1456</v>
      </c>
      <c r="BJ819">
        <v>1518</v>
      </c>
      <c r="BK819">
        <v>1460</v>
      </c>
      <c r="BL819">
        <v>1450</v>
      </c>
      <c r="BM819">
        <v>1444</v>
      </c>
      <c r="BN819">
        <v>1406</v>
      </c>
      <c r="BO819">
        <v>1400</v>
      </c>
      <c r="BP819">
        <v>1438</v>
      </c>
      <c r="BQ819">
        <v>1430</v>
      </c>
      <c r="BR819" s="12">
        <f t="shared" si="24"/>
        <v>0.13672496025437203</v>
      </c>
      <c r="BS819" s="13" cm="1">
        <f t="array" aca="1" ref="BS819" ca="1">_xlfn.PERCENTILE.INC((OFFSET(E819,0,1,1,COLUMNS(E819:BQ819)-1) - E819:BP819) / E819:BP819, 0.05) * SQRT(COUNT(E819:BQ819) - 1)</f>
        <v>-0.41158133570089767</v>
      </c>
      <c r="BT819" s="12" cm="1">
        <f t="array" aca="1" ref="BT819" ca="1">_xlfn.STDEV.P((E819:BP819 - OFFSET(E819:BP819,0,1)) / OFFSET(E819:BP819,0,1)) * SQRT(COUNT(E819:BQ819)-1)</f>
        <v>0.24288823325170883</v>
      </c>
      <c r="BU819" s="12" cm="1">
        <f t="array" ref="BU819">-(MAX(1 - (E819:BQ819 / _xlfn.SCAN(E819, E819:BQ819, _xlfn.LAMBDA(_xlpm.a,_xlpm.b, MAX(_xlpm.a, _xlpm.b))))))</f>
        <v>-0.13149847094801226</v>
      </c>
      <c r="BV819" s="14">
        <f t="shared" ca="1" si="25"/>
        <v>0.57529324654260072</v>
      </c>
    </row>
    <row r="820" spans="1:74" x14ac:dyDescent="0.45">
      <c r="A820" s="2" t="s">
        <v>1659</v>
      </c>
      <c r="B820" t="s">
        <v>1660</v>
      </c>
      <c r="C820" t="s">
        <v>80</v>
      </c>
      <c r="D820" t="s">
        <v>8</v>
      </c>
      <c r="E820">
        <v>25100</v>
      </c>
      <c r="F820">
        <v>24750</v>
      </c>
      <c r="G820">
        <v>24049.99</v>
      </c>
      <c r="H820">
        <v>24499.99</v>
      </c>
      <c r="I820">
        <v>25200</v>
      </c>
      <c r="J820">
        <v>25649.99</v>
      </c>
      <c r="K820">
        <v>25000</v>
      </c>
      <c r="L820">
        <v>25000</v>
      </c>
      <c r="M820">
        <v>25000</v>
      </c>
      <c r="N820">
        <v>25649.99</v>
      </c>
      <c r="O820">
        <v>24499.99</v>
      </c>
      <c r="P820">
        <v>25699.99</v>
      </c>
      <c r="Q820">
        <v>25699.99</v>
      </c>
      <c r="R820">
        <v>26999.99</v>
      </c>
      <c r="S820">
        <v>26400</v>
      </c>
      <c r="T820">
        <v>25850</v>
      </c>
      <c r="U820">
        <v>26700</v>
      </c>
      <c r="V820">
        <v>26800</v>
      </c>
      <c r="W820">
        <v>27200</v>
      </c>
      <c r="X820">
        <v>26999.99</v>
      </c>
      <c r="Y820">
        <v>27349.99</v>
      </c>
      <c r="Z820">
        <v>28199.99</v>
      </c>
      <c r="AA820">
        <v>28199.99</v>
      </c>
      <c r="AB820">
        <v>28450</v>
      </c>
      <c r="AC820">
        <v>28299.99</v>
      </c>
      <c r="AD820">
        <v>28100</v>
      </c>
      <c r="AE820">
        <v>28400</v>
      </c>
      <c r="AF820">
        <v>27500</v>
      </c>
      <c r="AG820">
        <v>27500</v>
      </c>
      <c r="AH820">
        <v>27700</v>
      </c>
      <c r="AI820">
        <v>27349.99</v>
      </c>
      <c r="AJ820">
        <v>26049.99</v>
      </c>
      <c r="AK820">
        <v>26499.99</v>
      </c>
      <c r="AL820">
        <v>26300</v>
      </c>
      <c r="AM820">
        <v>26999.99</v>
      </c>
      <c r="AN820">
        <v>26599.99</v>
      </c>
      <c r="AO820">
        <v>26250</v>
      </c>
      <c r="AP820">
        <v>26149.99</v>
      </c>
      <c r="AQ820">
        <v>25950</v>
      </c>
      <c r="AR820">
        <v>26300</v>
      </c>
      <c r="AS820">
        <v>25699.99</v>
      </c>
      <c r="AT820">
        <v>27399.99</v>
      </c>
      <c r="AU820">
        <v>25900</v>
      </c>
      <c r="AV820">
        <v>26949.99</v>
      </c>
      <c r="AW820">
        <v>27349.99</v>
      </c>
      <c r="AX820">
        <v>27200</v>
      </c>
      <c r="AY820">
        <v>27500</v>
      </c>
      <c r="AZ820">
        <v>26999.99</v>
      </c>
      <c r="BA820">
        <v>27200</v>
      </c>
      <c r="BB820">
        <v>27399.99</v>
      </c>
      <c r="BC820">
        <v>28500</v>
      </c>
      <c r="BD820">
        <v>27399.99</v>
      </c>
      <c r="BE820">
        <v>26999.99</v>
      </c>
      <c r="BF820">
        <v>27200</v>
      </c>
      <c r="BG820">
        <v>28299.99</v>
      </c>
      <c r="BH820">
        <v>28199.99</v>
      </c>
      <c r="BI820">
        <v>29300</v>
      </c>
      <c r="BJ820">
        <v>29700</v>
      </c>
      <c r="BK820">
        <v>31000</v>
      </c>
      <c r="BL820">
        <v>31599.99</v>
      </c>
      <c r="BM820">
        <v>32200</v>
      </c>
      <c r="BN820">
        <v>31000</v>
      </c>
      <c r="BO820">
        <v>30950</v>
      </c>
      <c r="BP820">
        <v>30699.99</v>
      </c>
      <c r="BQ820">
        <v>30000</v>
      </c>
      <c r="BR820" s="12">
        <f t="shared" si="24"/>
        <v>0.19521912350597609</v>
      </c>
      <c r="BS820" s="13" cm="1">
        <f t="array" aca="1" ref="BS820" ca="1">_xlfn.PERCENTILE.INC((OFFSET(E820,0,1,1,COLUMNS(E820:BQ820)-1) - E820:BP820) / E820:BP820, 0.05) * SQRT(COUNT(E820:BQ820) - 1)</f>
        <v>-0.30717902321019902</v>
      </c>
      <c r="BT820" s="12" cm="1">
        <f t="array" aca="1" ref="BT820" ca="1">_xlfn.STDEV.P((E820:BP820 - OFFSET(E820:BP820,0,1)) / OFFSET(E820:BP820,0,1)) * SQRT(COUNT(E820:BQ820)-1)</f>
        <v>0.20074874335358908</v>
      </c>
      <c r="BU820" s="12" cm="1">
        <f t="array" ref="BU820">-(MAX(1 - (E820:BQ820 / _xlfn.SCAN(E820, E820:BQ820, _xlfn.LAMBDA(_xlpm.a,_xlpm.b, MAX(_xlpm.a, _xlpm.b))))))</f>
        <v>-9.6661159929701146E-2</v>
      </c>
      <c r="BV820" s="14">
        <f t="shared" ca="1" si="25"/>
        <v>0.9874339445145629</v>
      </c>
    </row>
    <row r="821" spans="1:74" x14ac:dyDescent="0.45">
      <c r="A821" s="2" t="s">
        <v>1661</v>
      </c>
      <c r="B821" t="s">
        <v>1662</v>
      </c>
      <c r="C821" t="s">
        <v>22</v>
      </c>
      <c r="D821" t="s">
        <v>136</v>
      </c>
      <c r="E821">
        <v>148</v>
      </c>
      <c r="F821">
        <v>156.80000000000001</v>
      </c>
      <c r="G821">
        <v>155.6</v>
      </c>
      <c r="H821">
        <v>163.6</v>
      </c>
      <c r="I821">
        <v>173.8</v>
      </c>
      <c r="J821">
        <v>169.2</v>
      </c>
      <c r="K821">
        <v>169.2</v>
      </c>
      <c r="L821">
        <v>169.2</v>
      </c>
      <c r="M821">
        <v>169.2</v>
      </c>
      <c r="N821">
        <v>174.4</v>
      </c>
      <c r="O821">
        <v>167.8</v>
      </c>
      <c r="P821">
        <v>170.6</v>
      </c>
      <c r="Q821">
        <v>180.4</v>
      </c>
      <c r="R821">
        <v>179.2</v>
      </c>
      <c r="S821">
        <v>173</v>
      </c>
      <c r="T821">
        <v>174.4</v>
      </c>
      <c r="U821">
        <v>184</v>
      </c>
      <c r="V821">
        <v>195.2</v>
      </c>
      <c r="W821">
        <v>204</v>
      </c>
      <c r="X821">
        <v>201</v>
      </c>
      <c r="Y821">
        <v>200</v>
      </c>
      <c r="Z821">
        <v>199</v>
      </c>
      <c r="AA821">
        <v>194.6</v>
      </c>
      <c r="AB821">
        <v>187</v>
      </c>
      <c r="AC821">
        <v>188.8</v>
      </c>
      <c r="AD821">
        <v>190</v>
      </c>
      <c r="AE821">
        <v>186.4</v>
      </c>
      <c r="AF821">
        <v>186.4</v>
      </c>
      <c r="AG821">
        <v>186.6</v>
      </c>
      <c r="AH821">
        <v>192</v>
      </c>
      <c r="AI821">
        <v>185</v>
      </c>
      <c r="AJ821">
        <v>182</v>
      </c>
      <c r="AK821">
        <v>183.2</v>
      </c>
      <c r="AL821">
        <v>187.4</v>
      </c>
      <c r="AM821">
        <v>190.4</v>
      </c>
      <c r="AN821">
        <v>200</v>
      </c>
      <c r="AO821">
        <v>200</v>
      </c>
      <c r="AP821">
        <v>200</v>
      </c>
      <c r="AQ821">
        <v>207.5</v>
      </c>
      <c r="AR821">
        <v>209</v>
      </c>
      <c r="AS821">
        <v>208</v>
      </c>
      <c r="AT821">
        <v>222</v>
      </c>
      <c r="AU821">
        <v>227.5</v>
      </c>
      <c r="AV821">
        <v>227.5</v>
      </c>
      <c r="AW821">
        <v>233.5</v>
      </c>
      <c r="AX821">
        <v>236</v>
      </c>
      <c r="AY821">
        <v>236</v>
      </c>
      <c r="AZ821">
        <v>236</v>
      </c>
      <c r="BA821">
        <v>234.5</v>
      </c>
      <c r="BB821">
        <v>235</v>
      </c>
      <c r="BC821">
        <v>236</v>
      </c>
      <c r="BD821">
        <v>232</v>
      </c>
      <c r="BE821">
        <v>232</v>
      </c>
      <c r="BF821">
        <v>236</v>
      </c>
      <c r="BG821">
        <v>235</v>
      </c>
      <c r="BH821">
        <v>237.5</v>
      </c>
      <c r="BI821">
        <v>241.5</v>
      </c>
      <c r="BJ821">
        <v>245</v>
      </c>
      <c r="BK821">
        <v>244.5</v>
      </c>
      <c r="BL821">
        <v>247</v>
      </c>
      <c r="BM821">
        <v>239</v>
      </c>
      <c r="BN821">
        <v>233</v>
      </c>
      <c r="BO821">
        <v>235</v>
      </c>
      <c r="BP821">
        <v>235</v>
      </c>
      <c r="BQ821">
        <v>239</v>
      </c>
      <c r="BR821" s="12">
        <f t="shared" si="24"/>
        <v>0.61486486486486491</v>
      </c>
      <c r="BS821" s="13" cm="1">
        <f t="array" aca="1" ref="BS821" ca="1">_xlfn.PERCENTILE.INC((OFFSET(E821,0,1,1,COLUMNS(E821:BQ821)-1) - E821:BP821) / E821:BP821, 0.05) * SQRT(COUNT(E821:BQ821) - 1)</f>
        <v>-0.27413425390399032</v>
      </c>
      <c r="BT821" s="12" cm="1">
        <f t="array" aca="1" ref="BT821" ca="1">_xlfn.STDEV.P((E821:BP821 - OFFSET(E821:BP821,0,1)) / OFFSET(E821:BP821,0,1)) * SQRT(COUNT(E821:BQ821)-1)</f>
        <v>0.20047553128517359</v>
      </c>
      <c r="BU821" s="12" cm="1">
        <f t="array" ref="BU821">-(MAX(1 - (E821:BQ821 / _xlfn.SCAN(E821, E821:BQ821, _xlfn.LAMBDA(_xlpm.a,_xlpm.b, MAX(_xlpm.a, _xlpm.b))))))</f>
        <v>-0.10784313725490191</v>
      </c>
      <c r="BV821" s="14">
        <f t="shared" ca="1" si="25"/>
        <v>3.0820313127687933</v>
      </c>
    </row>
    <row r="822" spans="1:74" x14ac:dyDescent="0.45">
      <c r="A822" s="2" t="s">
        <v>1663</v>
      </c>
      <c r="B822" t="s">
        <v>1664</v>
      </c>
      <c r="C822" t="s">
        <v>7</v>
      </c>
      <c r="D822" t="s">
        <v>29</v>
      </c>
      <c r="E822">
        <v>9</v>
      </c>
      <c r="F822">
        <v>9.5</v>
      </c>
      <c r="G822">
        <v>9.84</v>
      </c>
      <c r="H822">
        <v>10.5</v>
      </c>
      <c r="I822">
        <v>10.75</v>
      </c>
      <c r="J822">
        <v>10.23</v>
      </c>
      <c r="K822">
        <v>10.45</v>
      </c>
      <c r="L822">
        <v>10.45</v>
      </c>
      <c r="M822">
        <v>10.45</v>
      </c>
      <c r="N822">
        <v>12</v>
      </c>
      <c r="O822">
        <v>11.1</v>
      </c>
      <c r="P822">
        <v>12.38</v>
      </c>
      <c r="Q822">
        <v>12</v>
      </c>
      <c r="R822">
        <v>11.65</v>
      </c>
      <c r="S822">
        <v>12.5</v>
      </c>
      <c r="T822">
        <v>13.35</v>
      </c>
      <c r="U822">
        <v>14.7</v>
      </c>
      <c r="V822">
        <v>14.65</v>
      </c>
      <c r="W822">
        <v>14.7</v>
      </c>
      <c r="X822">
        <v>14.9</v>
      </c>
      <c r="Y822">
        <v>14.08</v>
      </c>
      <c r="Z822">
        <v>13.6</v>
      </c>
      <c r="AA822">
        <v>13.53</v>
      </c>
      <c r="AB822">
        <v>14.5</v>
      </c>
      <c r="AC822">
        <v>14.2</v>
      </c>
      <c r="AD822">
        <v>13.6</v>
      </c>
      <c r="AE822">
        <v>13.6</v>
      </c>
      <c r="AF822">
        <v>13.6</v>
      </c>
      <c r="AG822">
        <v>14.4</v>
      </c>
      <c r="AH822">
        <v>13.95</v>
      </c>
      <c r="AI822">
        <v>14.55</v>
      </c>
      <c r="AJ822">
        <v>14.95</v>
      </c>
      <c r="AK822">
        <v>16.2</v>
      </c>
      <c r="AL822">
        <v>16.28</v>
      </c>
      <c r="AM822">
        <v>16.100000000000001</v>
      </c>
      <c r="AN822">
        <v>16.100000000000001</v>
      </c>
      <c r="AO822">
        <v>16.25</v>
      </c>
      <c r="AP822">
        <v>16.5</v>
      </c>
      <c r="AQ822">
        <v>16.5</v>
      </c>
      <c r="AR822">
        <v>16</v>
      </c>
      <c r="AS822">
        <v>16</v>
      </c>
      <c r="AT822">
        <v>15.65</v>
      </c>
      <c r="AU822">
        <v>14.95</v>
      </c>
      <c r="AV822">
        <v>15.7</v>
      </c>
      <c r="AW822">
        <v>16.75</v>
      </c>
      <c r="AX822">
        <v>15.8</v>
      </c>
      <c r="AY822">
        <v>15.7</v>
      </c>
      <c r="AZ822">
        <v>14.8</v>
      </c>
      <c r="BA822">
        <v>15.85</v>
      </c>
      <c r="BB822">
        <v>15.53</v>
      </c>
      <c r="BC822">
        <v>15.9</v>
      </c>
      <c r="BD822">
        <v>16.350000000000001</v>
      </c>
      <c r="BE822">
        <v>16.25</v>
      </c>
      <c r="BF822">
        <v>16.05</v>
      </c>
      <c r="BG822">
        <v>15.85</v>
      </c>
      <c r="BH822">
        <v>16.149999999999999</v>
      </c>
      <c r="BI822">
        <v>16.5</v>
      </c>
      <c r="BJ822">
        <v>17.899999999999999</v>
      </c>
      <c r="BK822">
        <v>17.95</v>
      </c>
      <c r="BL822">
        <v>17.78</v>
      </c>
      <c r="BM822">
        <v>18</v>
      </c>
      <c r="BN822">
        <v>17.5</v>
      </c>
      <c r="BO822">
        <v>17.399999999999999</v>
      </c>
      <c r="BP822">
        <v>17.600000000000001</v>
      </c>
      <c r="BQ822">
        <v>17.55</v>
      </c>
      <c r="BR822" s="12">
        <f t="shared" si="24"/>
        <v>0.95000000000000007</v>
      </c>
      <c r="BS822" s="13" cm="1">
        <f t="array" aca="1" ref="BS822" ca="1">_xlfn.PERCENTILE.INC((OFFSET(E822,0,1,1,COLUMNS(E822:BQ822)-1) - E822:BP822) / E822:BP822, 0.05) * SQRT(COUNT(E822:BQ822) - 1)</f>
        <v>-0.43227469954737013</v>
      </c>
      <c r="BT822" s="12" cm="1">
        <f t="array" aca="1" ref="BT822" ca="1">_xlfn.STDEV.P((E822:BP822 - OFFSET(E822:BP822,0,1)) / OFFSET(E822:BP822,0,1)) * SQRT(COUNT(E822:BQ822)-1)</f>
        <v>0.33950950890989856</v>
      </c>
      <c r="BU822" s="12" cm="1">
        <f t="array" ref="BU822">-(MAX(1 - (E822:BQ822 / _xlfn.SCAN(E822, E822:BQ822, _xlfn.LAMBDA(_xlpm.a,_xlpm.b, MAX(_xlpm.a, _xlpm.b))))))</f>
        <v>-0.11641791044776117</v>
      </c>
      <c r="BV822" s="14">
        <f t="shared" ca="1" si="25"/>
        <v>2.8070112176237036</v>
      </c>
    </row>
    <row r="823" spans="1:74" x14ac:dyDescent="0.45">
      <c r="A823" s="2" t="s">
        <v>1665</v>
      </c>
      <c r="B823" t="s">
        <v>1666</v>
      </c>
      <c r="C823" t="s">
        <v>22</v>
      </c>
      <c r="D823" t="s">
        <v>29</v>
      </c>
      <c r="E823">
        <v>359</v>
      </c>
      <c r="F823">
        <v>298.60000000000002</v>
      </c>
      <c r="G823">
        <v>279.8</v>
      </c>
      <c r="H823">
        <v>308</v>
      </c>
      <c r="I823">
        <v>328.6</v>
      </c>
      <c r="J823">
        <v>347.4</v>
      </c>
      <c r="K823">
        <v>353.2</v>
      </c>
      <c r="L823">
        <v>353.2</v>
      </c>
      <c r="M823">
        <v>353.2</v>
      </c>
      <c r="N823">
        <v>338</v>
      </c>
      <c r="O823">
        <v>321.60000000000002</v>
      </c>
      <c r="P823">
        <v>327</v>
      </c>
      <c r="Q823">
        <v>336</v>
      </c>
      <c r="R823">
        <v>342.6</v>
      </c>
      <c r="S823">
        <v>340</v>
      </c>
      <c r="T823">
        <v>340</v>
      </c>
      <c r="U823">
        <v>344.8</v>
      </c>
      <c r="V823">
        <v>342</v>
      </c>
      <c r="W823">
        <v>353.8</v>
      </c>
      <c r="X823">
        <v>359.6</v>
      </c>
      <c r="Y823">
        <v>371.6</v>
      </c>
      <c r="Z823">
        <v>376</v>
      </c>
      <c r="AA823">
        <v>370.8</v>
      </c>
      <c r="AB823">
        <v>359.2</v>
      </c>
      <c r="AC823">
        <v>355.2</v>
      </c>
      <c r="AD823">
        <v>360.8</v>
      </c>
      <c r="AE823">
        <v>359.4</v>
      </c>
      <c r="AF823">
        <v>359.4</v>
      </c>
      <c r="AG823">
        <v>363</v>
      </c>
      <c r="AH823">
        <v>362.8</v>
      </c>
      <c r="AI823">
        <v>350.8</v>
      </c>
      <c r="AJ823">
        <v>338.8</v>
      </c>
      <c r="AK823">
        <v>339</v>
      </c>
      <c r="AL823">
        <v>350.2</v>
      </c>
      <c r="AM823">
        <v>363</v>
      </c>
      <c r="AN823">
        <v>362.4</v>
      </c>
      <c r="AO823">
        <v>362.8</v>
      </c>
      <c r="AP823">
        <v>356.6</v>
      </c>
      <c r="AQ823">
        <v>356.6</v>
      </c>
      <c r="AR823">
        <v>365</v>
      </c>
      <c r="AS823">
        <v>380</v>
      </c>
      <c r="AT823">
        <v>385.6</v>
      </c>
      <c r="AU823">
        <v>373.2</v>
      </c>
      <c r="AV823">
        <v>376.2</v>
      </c>
      <c r="AW823">
        <v>383.2</v>
      </c>
      <c r="AX823">
        <v>388.8</v>
      </c>
      <c r="AY823">
        <v>399.6</v>
      </c>
      <c r="AZ823">
        <v>406.6</v>
      </c>
      <c r="BA823">
        <v>415.8</v>
      </c>
      <c r="BB823">
        <v>413.6</v>
      </c>
      <c r="BC823">
        <v>410.4</v>
      </c>
      <c r="BD823">
        <v>401</v>
      </c>
      <c r="BE823">
        <v>393</v>
      </c>
      <c r="BF823">
        <v>391</v>
      </c>
      <c r="BG823">
        <v>397.2</v>
      </c>
      <c r="BH823">
        <v>401.2</v>
      </c>
      <c r="BI823">
        <v>396</v>
      </c>
      <c r="BJ823">
        <v>400.4</v>
      </c>
      <c r="BK823">
        <v>399.4</v>
      </c>
      <c r="BL823">
        <v>390.8</v>
      </c>
      <c r="BM823">
        <v>382.6</v>
      </c>
      <c r="BN823">
        <v>381</v>
      </c>
      <c r="BO823">
        <v>389.8</v>
      </c>
      <c r="BP823">
        <v>390</v>
      </c>
      <c r="BQ823">
        <v>378.2</v>
      </c>
      <c r="BR823" s="12">
        <f t="shared" si="24"/>
        <v>5.3481894150417798E-2</v>
      </c>
      <c r="BS823" s="13" cm="1">
        <f t="array" aca="1" ref="BS823" ca="1">_xlfn.PERCENTILE.INC((OFFSET(E823,0,1,1,COLUMNS(E823:BQ823)-1) - E823:BP823) / E823:BP823, 0.05) * SQRT(COUNT(E823:BQ823) - 1)</f>
        <v>-0.33368776238360187</v>
      </c>
      <c r="BT823" s="12" cm="1">
        <f t="array" aca="1" ref="BT823" ca="1">_xlfn.STDEV.P((E823:BP823 - OFFSET(E823:BP823,0,1)) / OFFSET(E823:BP823,0,1)) * SQRT(COUNT(E823:BQ823)-1)</f>
        <v>0.29360595250521299</v>
      </c>
      <c r="BU823" s="12" cm="1">
        <f t="array" ref="BU823">-(MAX(1 - (E823:BQ823 / _xlfn.SCAN(E823, E823:BQ823, _xlfn.LAMBDA(_xlpm.a,_xlpm.b, MAX(_xlpm.a, _xlpm.b))))))</f>
        <v>-0.22061281337047356</v>
      </c>
      <c r="BV823" s="14">
        <f t="shared" ca="1" si="25"/>
        <v>0.19239696494033048</v>
      </c>
    </row>
    <row r="824" spans="1:74" x14ac:dyDescent="0.45">
      <c r="A824" s="2" t="s">
        <v>1667</v>
      </c>
      <c r="B824" t="s">
        <v>1668</v>
      </c>
      <c r="C824" t="s">
        <v>37</v>
      </c>
      <c r="D824" t="s">
        <v>29</v>
      </c>
      <c r="E824">
        <v>289.8</v>
      </c>
      <c r="F824">
        <v>285</v>
      </c>
      <c r="G824">
        <v>286.60000000000002</v>
      </c>
      <c r="H824">
        <v>305.39999999999998</v>
      </c>
      <c r="I824">
        <v>329.6</v>
      </c>
      <c r="J824">
        <v>328.6</v>
      </c>
      <c r="K824">
        <v>342.8</v>
      </c>
      <c r="L824">
        <v>342.8</v>
      </c>
      <c r="M824">
        <v>342.8</v>
      </c>
      <c r="N824">
        <v>341.2</v>
      </c>
      <c r="O824">
        <v>311</v>
      </c>
      <c r="P824">
        <v>314.60000000000002</v>
      </c>
      <c r="Q824">
        <v>326.39999999999998</v>
      </c>
      <c r="R824">
        <v>322.8</v>
      </c>
      <c r="S824">
        <v>307</v>
      </c>
      <c r="T824">
        <v>313.8</v>
      </c>
      <c r="U824">
        <v>325.2</v>
      </c>
      <c r="V824">
        <v>325.60000000000002</v>
      </c>
      <c r="W824">
        <v>327</v>
      </c>
      <c r="X824">
        <v>338.8</v>
      </c>
      <c r="Y824">
        <v>349.8</v>
      </c>
      <c r="Z824">
        <v>333.6</v>
      </c>
      <c r="AA824">
        <v>327</v>
      </c>
      <c r="AB824">
        <v>326</v>
      </c>
      <c r="AC824">
        <v>321.2</v>
      </c>
      <c r="AD824">
        <v>324.39999999999998</v>
      </c>
      <c r="AE824">
        <v>330.4</v>
      </c>
      <c r="AF824">
        <v>330.4</v>
      </c>
      <c r="AG824">
        <v>322</v>
      </c>
      <c r="AH824">
        <v>320.60000000000002</v>
      </c>
      <c r="AI824">
        <v>317.39999999999998</v>
      </c>
      <c r="AJ824">
        <v>311.8</v>
      </c>
      <c r="AK824">
        <v>323.2</v>
      </c>
      <c r="AL824">
        <v>326.39999999999998</v>
      </c>
      <c r="AM824">
        <v>323.2</v>
      </c>
      <c r="AN824">
        <v>327.60000000000002</v>
      </c>
      <c r="AO824">
        <v>316.60000000000002</v>
      </c>
      <c r="AP824">
        <v>325.8</v>
      </c>
      <c r="AQ824">
        <v>325.8</v>
      </c>
      <c r="AR824">
        <v>341</v>
      </c>
      <c r="AS824">
        <v>364.6</v>
      </c>
      <c r="AT824">
        <v>361.2</v>
      </c>
      <c r="AU824">
        <v>354.2</v>
      </c>
      <c r="AV824">
        <v>339.4</v>
      </c>
      <c r="AW824">
        <v>350.2</v>
      </c>
      <c r="AX824">
        <v>367.4</v>
      </c>
      <c r="AY824">
        <v>369.6</v>
      </c>
      <c r="AZ824">
        <v>389</v>
      </c>
      <c r="BA824">
        <v>392.8</v>
      </c>
      <c r="BB824">
        <v>369.4</v>
      </c>
      <c r="BC824">
        <v>351</v>
      </c>
      <c r="BD824">
        <v>331.4</v>
      </c>
      <c r="BE824">
        <v>341.8</v>
      </c>
      <c r="BF824">
        <v>340.4</v>
      </c>
      <c r="BG824">
        <v>355.4</v>
      </c>
      <c r="BH824">
        <v>355.8</v>
      </c>
      <c r="BI824">
        <v>348</v>
      </c>
      <c r="BJ824">
        <v>351.6</v>
      </c>
      <c r="BK824">
        <v>352.2</v>
      </c>
      <c r="BL824">
        <v>353.4</v>
      </c>
      <c r="BM824">
        <v>344.8</v>
      </c>
      <c r="BN824">
        <v>350</v>
      </c>
      <c r="BO824">
        <v>346.2</v>
      </c>
      <c r="BP824">
        <v>355.8</v>
      </c>
      <c r="BQ824">
        <v>350</v>
      </c>
      <c r="BR824" s="12">
        <f t="shared" si="24"/>
        <v>0.20772946859903377</v>
      </c>
      <c r="BS824" s="13" cm="1">
        <f t="array" aca="1" ref="BS824" ca="1">_xlfn.PERCENTILE.INC((OFFSET(E824,0,1,1,COLUMNS(E824:BQ824)-1) - E824:BP824) / E824:BP824, 0.05) * SQRT(COUNT(E824:BQ824) - 1)</f>
        <v>-0.39744748341025199</v>
      </c>
      <c r="BT824" s="12" cm="1">
        <f t="array" aca="1" ref="BT824" ca="1">_xlfn.STDEV.P((E824:BP824 - OFFSET(E824:BP824,0,1)) / OFFSET(E824:BP824,0,1)) * SQRT(COUNT(E824:BQ824)-1)</f>
        <v>0.25784944156081813</v>
      </c>
      <c r="BU824" s="12" cm="1">
        <f t="array" ref="BU824">-(MAX(1 - (E824:BQ824 / _xlfn.SCAN(E824, E824:BQ824, _xlfn.LAMBDA(_xlpm.a,_xlpm.b, MAX(_xlpm.a, _xlpm.b))))))</f>
        <v>-0.15631364562118133</v>
      </c>
      <c r="BV824" s="14">
        <f t="shared" ca="1" si="25"/>
        <v>0.81728495250329269</v>
      </c>
    </row>
    <row r="825" spans="1:74" x14ac:dyDescent="0.45">
      <c r="A825" s="2" t="s">
        <v>1669</v>
      </c>
      <c r="B825" t="s">
        <v>1670</v>
      </c>
      <c r="C825" t="s">
        <v>22</v>
      </c>
      <c r="D825" t="s">
        <v>8</v>
      </c>
      <c r="E825">
        <v>16</v>
      </c>
      <c r="F825">
        <v>16.260000000000002</v>
      </c>
      <c r="G825">
        <v>15.98</v>
      </c>
      <c r="H825">
        <v>16.940000000000001</v>
      </c>
      <c r="I825">
        <v>18.72</v>
      </c>
      <c r="J825">
        <v>18.72</v>
      </c>
      <c r="K825">
        <v>19.059999999999999</v>
      </c>
      <c r="L825">
        <v>19.059999999999999</v>
      </c>
      <c r="M825">
        <v>19.059999999999999</v>
      </c>
      <c r="N825">
        <v>19.739999999999998</v>
      </c>
      <c r="O825">
        <v>19</v>
      </c>
      <c r="P825">
        <v>18.82</v>
      </c>
      <c r="Q825">
        <v>19.059999999999999</v>
      </c>
      <c r="R825">
        <v>19</v>
      </c>
      <c r="S825">
        <v>18.100000000000001</v>
      </c>
      <c r="T825">
        <v>18.2</v>
      </c>
      <c r="U825">
        <v>18.100000000000001</v>
      </c>
      <c r="V825">
        <v>17.899999999999999</v>
      </c>
      <c r="W825">
        <v>18.78</v>
      </c>
      <c r="X825">
        <v>19.62</v>
      </c>
      <c r="Y825">
        <v>19.260000000000002</v>
      </c>
      <c r="Z825">
        <v>19.82</v>
      </c>
      <c r="AA825">
        <v>19.82</v>
      </c>
      <c r="AB825">
        <v>19.579999999999998</v>
      </c>
      <c r="AC825">
        <v>19.68</v>
      </c>
      <c r="AD825">
        <v>20.45</v>
      </c>
      <c r="AE825">
        <v>20</v>
      </c>
      <c r="AF825">
        <v>19.72</v>
      </c>
      <c r="AG825">
        <v>19.36</v>
      </c>
      <c r="AH825">
        <v>19.2</v>
      </c>
      <c r="AI825">
        <v>18.8</v>
      </c>
      <c r="AJ825">
        <v>18.28</v>
      </c>
      <c r="AK825">
        <v>18.52</v>
      </c>
      <c r="AL825">
        <v>19.2</v>
      </c>
      <c r="AM825">
        <v>18.72</v>
      </c>
      <c r="AN825">
        <v>18.52</v>
      </c>
      <c r="AO825">
        <v>18.059999999999999</v>
      </c>
      <c r="AP825">
        <v>18.100000000000001</v>
      </c>
      <c r="AQ825">
        <v>19</v>
      </c>
      <c r="AR825">
        <v>19.079999999999998</v>
      </c>
      <c r="AS825">
        <v>19.5</v>
      </c>
      <c r="AT825">
        <v>19.3</v>
      </c>
      <c r="AU825">
        <v>19.7</v>
      </c>
      <c r="AV825">
        <v>19.7</v>
      </c>
      <c r="AW825">
        <v>21</v>
      </c>
      <c r="AX825">
        <v>20.6</v>
      </c>
      <c r="AY825">
        <v>20.75</v>
      </c>
      <c r="AZ825">
        <v>21.8</v>
      </c>
      <c r="BA825">
        <v>22.7</v>
      </c>
      <c r="BB825">
        <v>22</v>
      </c>
      <c r="BC825">
        <v>21.8</v>
      </c>
      <c r="BD825">
        <v>20.95</v>
      </c>
      <c r="BE825">
        <v>20.350000000000001</v>
      </c>
      <c r="BF825">
        <v>19.940000000000001</v>
      </c>
      <c r="BG825">
        <v>19.899999999999999</v>
      </c>
      <c r="BH825">
        <v>20.2</v>
      </c>
      <c r="BI825">
        <v>20.45</v>
      </c>
      <c r="BJ825">
        <v>20.55</v>
      </c>
      <c r="BK825">
        <v>19.72</v>
      </c>
      <c r="BL825">
        <v>19.899999999999999</v>
      </c>
      <c r="BM825">
        <v>19.260000000000002</v>
      </c>
      <c r="BN825">
        <v>19.260000000000002</v>
      </c>
      <c r="BO825">
        <v>19.72</v>
      </c>
      <c r="BP825">
        <v>19.96</v>
      </c>
      <c r="BQ825">
        <v>19.600000000000001</v>
      </c>
      <c r="BR825" s="12">
        <f t="shared" si="24"/>
        <v>0.22500000000000009</v>
      </c>
      <c r="BS825" s="13" cm="1">
        <f t="array" aca="1" ref="BS825" ca="1">_xlfn.PERCENTILE.INC((OFFSET(E825,0,1,1,COLUMNS(E825:BQ825)-1) - E825:BP825) / E825:BP825, 0.05) * SQRT(COUNT(E825:BQ825) - 1)</f>
        <v>-0.29350684526991522</v>
      </c>
      <c r="BT825" s="12" cm="1">
        <f t="array" aca="1" ref="BT825" ca="1">_xlfn.STDEV.P((E825:BP825 - OFFSET(E825:BP825,0,1)) / OFFSET(E825:BP825,0,1)) * SQRT(COUNT(E825:BQ825)-1)</f>
        <v>0.22379555756179273</v>
      </c>
      <c r="BU825" s="12" cm="1">
        <f t="array" ref="BU825">-(MAX(1 - (E825:BQ825 / _xlfn.SCAN(E825, E825:BQ825, _xlfn.LAMBDA(_xlpm.a,_xlpm.b, MAX(_xlpm.a, _xlpm.b))))))</f>
        <v>-0.15154185022026423</v>
      </c>
      <c r="BV825" s="14">
        <f t="shared" ca="1" si="25"/>
        <v>1.0188182575386668</v>
      </c>
    </row>
    <row r="826" spans="1:74" x14ac:dyDescent="0.45">
      <c r="A826" s="2" t="s">
        <v>1671</v>
      </c>
      <c r="B826" t="s">
        <v>1672</v>
      </c>
      <c r="C826" t="s">
        <v>71</v>
      </c>
      <c r="D826" t="s">
        <v>26</v>
      </c>
      <c r="E826">
        <v>76.8</v>
      </c>
      <c r="F826">
        <v>74</v>
      </c>
      <c r="G826">
        <v>76.7</v>
      </c>
      <c r="H826">
        <v>81.900000000000006</v>
      </c>
      <c r="I826">
        <v>88</v>
      </c>
      <c r="J826">
        <v>92.1</v>
      </c>
      <c r="K826">
        <v>97.4</v>
      </c>
      <c r="L826">
        <v>97.4</v>
      </c>
      <c r="M826">
        <v>97.4</v>
      </c>
      <c r="N826">
        <v>93.9</v>
      </c>
      <c r="O826">
        <v>87.6</v>
      </c>
      <c r="P826">
        <v>85.1</v>
      </c>
      <c r="Q826">
        <v>84.7</v>
      </c>
      <c r="R826">
        <v>86.3</v>
      </c>
      <c r="S826">
        <v>84.8</v>
      </c>
      <c r="T826">
        <v>88.5</v>
      </c>
      <c r="U826">
        <v>89.7</v>
      </c>
      <c r="V826">
        <v>89.5</v>
      </c>
      <c r="W826">
        <v>97.2</v>
      </c>
      <c r="X826">
        <v>100</v>
      </c>
      <c r="Y826">
        <v>97.4</v>
      </c>
      <c r="Z826">
        <v>103.2</v>
      </c>
      <c r="AA826">
        <v>103.2</v>
      </c>
      <c r="AB826">
        <v>90.9</v>
      </c>
      <c r="AC826">
        <v>89.1</v>
      </c>
      <c r="AD826">
        <v>89.3</v>
      </c>
      <c r="AE826">
        <v>92.7</v>
      </c>
      <c r="AF826">
        <v>95</v>
      </c>
      <c r="AG826">
        <v>89.6</v>
      </c>
      <c r="AH826">
        <v>89.8</v>
      </c>
      <c r="AI826">
        <v>84.6</v>
      </c>
      <c r="AJ826">
        <v>83.8</v>
      </c>
      <c r="AK826">
        <v>85.8</v>
      </c>
      <c r="AL826">
        <v>95.5</v>
      </c>
      <c r="AM826">
        <v>97</v>
      </c>
      <c r="AN826">
        <v>96</v>
      </c>
      <c r="AO826">
        <v>96</v>
      </c>
      <c r="AP826">
        <v>97.1</v>
      </c>
      <c r="AQ826">
        <v>100.8</v>
      </c>
      <c r="AR826">
        <v>109</v>
      </c>
      <c r="AS826">
        <v>114.8</v>
      </c>
      <c r="AT826">
        <v>109.4</v>
      </c>
      <c r="AU826">
        <v>110.2</v>
      </c>
      <c r="AV826">
        <v>116.6</v>
      </c>
      <c r="AW826">
        <v>120.2</v>
      </c>
      <c r="AX826">
        <v>127</v>
      </c>
      <c r="AY826">
        <v>124.2</v>
      </c>
      <c r="AZ826">
        <v>130.6</v>
      </c>
      <c r="BA826">
        <v>132</v>
      </c>
      <c r="BB826">
        <v>124.4</v>
      </c>
      <c r="BC826">
        <v>121.8</v>
      </c>
      <c r="BD826">
        <v>112.8</v>
      </c>
      <c r="BE826">
        <v>110.8</v>
      </c>
      <c r="BF826">
        <v>114.2</v>
      </c>
      <c r="BG826">
        <v>115.8</v>
      </c>
      <c r="BH826">
        <v>116.8</v>
      </c>
      <c r="BI826">
        <v>119</v>
      </c>
      <c r="BJ826">
        <v>119</v>
      </c>
      <c r="BK826">
        <v>111.8</v>
      </c>
      <c r="BL826">
        <v>113</v>
      </c>
      <c r="BM826">
        <v>106.8</v>
      </c>
      <c r="BN826">
        <v>106.2</v>
      </c>
      <c r="BO826">
        <v>106.6</v>
      </c>
      <c r="BP826">
        <v>103.6</v>
      </c>
      <c r="BQ826">
        <v>107.6</v>
      </c>
      <c r="BR826" s="12">
        <f t="shared" si="24"/>
        <v>0.40104166666666663</v>
      </c>
      <c r="BS826" s="13" cm="1">
        <f t="array" aca="1" ref="BS826" ca="1">_xlfn.PERCENTILE.INC((OFFSET(E826,0,1,1,COLUMNS(E826:BQ826)-1) - E826:BP826) / E826:BP826, 0.05) * SQRT(COUNT(E826:BQ826) - 1)</f>
        <v>-0.48091632198536449</v>
      </c>
      <c r="BT826" s="12" cm="1">
        <f t="array" aca="1" ref="BT826" ca="1">_xlfn.STDEV.P((E826:BP826 - OFFSET(E826:BP826,0,1)) / OFFSET(E826:BP826,0,1)) * SQRT(COUNT(E826:BQ826)-1)</f>
        <v>0.3461669106113256</v>
      </c>
      <c r="BU826" s="12" cm="1">
        <f t="array" ref="BU826">-(MAX(1 - (E826:BQ826 / _xlfn.SCAN(E826, E826:BQ826, _xlfn.LAMBDA(_xlpm.a,_xlpm.b, MAX(_xlpm.a, _xlpm.b))))))</f>
        <v>-0.2151515151515152</v>
      </c>
      <c r="BV826" s="14">
        <f t="shared" ca="1" si="25"/>
        <v>1.1672076512255971</v>
      </c>
    </row>
    <row r="827" spans="1:74" x14ac:dyDescent="0.45">
      <c r="A827" s="2" t="s">
        <v>1673</v>
      </c>
      <c r="B827" t="s">
        <v>1674</v>
      </c>
      <c r="C827" t="s">
        <v>22</v>
      </c>
      <c r="D827" t="s">
        <v>29</v>
      </c>
      <c r="E827">
        <v>540</v>
      </c>
      <c r="F827">
        <v>524</v>
      </c>
      <c r="G827">
        <v>518</v>
      </c>
      <c r="H827">
        <v>534</v>
      </c>
      <c r="I827">
        <v>561</v>
      </c>
      <c r="J827">
        <v>568</v>
      </c>
      <c r="K827">
        <v>580</v>
      </c>
      <c r="L827">
        <v>580</v>
      </c>
      <c r="M827">
        <v>580</v>
      </c>
      <c r="N827">
        <v>586</v>
      </c>
      <c r="O827">
        <v>553</v>
      </c>
      <c r="P827">
        <v>546</v>
      </c>
      <c r="Q827">
        <v>554</v>
      </c>
      <c r="R827">
        <v>556</v>
      </c>
      <c r="S827">
        <v>522</v>
      </c>
      <c r="T827">
        <v>552</v>
      </c>
      <c r="U827">
        <v>552</v>
      </c>
      <c r="V827">
        <v>552</v>
      </c>
      <c r="W827">
        <v>587</v>
      </c>
      <c r="X827">
        <v>634</v>
      </c>
      <c r="Y827">
        <v>697</v>
      </c>
      <c r="Z827">
        <v>661</v>
      </c>
      <c r="AA827">
        <v>685</v>
      </c>
      <c r="AB827">
        <v>678</v>
      </c>
      <c r="AC827">
        <v>690</v>
      </c>
      <c r="AD827">
        <v>691</v>
      </c>
      <c r="AE827">
        <v>703</v>
      </c>
      <c r="AF827">
        <v>703</v>
      </c>
      <c r="AG827">
        <v>744</v>
      </c>
      <c r="AH827">
        <v>774</v>
      </c>
      <c r="AI827">
        <v>673</v>
      </c>
      <c r="AJ827">
        <v>637</v>
      </c>
      <c r="AK827">
        <v>634</v>
      </c>
      <c r="AL827">
        <v>683</v>
      </c>
      <c r="AM827">
        <v>671</v>
      </c>
      <c r="AN827">
        <v>674</v>
      </c>
      <c r="AO827">
        <v>660</v>
      </c>
      <c r="AP827">
        <v>654</v>
      </c>
      <c r="AQ827">
        <v>654</v>
      </c>
      <c r="AR827">
        <v>714</v>
      </c>
      <c r="AS827">
        <v>722</v>
      </c>
      <c r="AT827">
        <v>728</v>
      </c>
      <c r="AU827">
        <v>744</v>
      </c>
      <c r="AV827">
        <v>755</v>
      </c>
      <c r="AW827">
        <v>734</v>
      </c>
      <c r="AX827">
        <v>767</v>
      </c>
      <c r="AY827">
        <v>762</v>
      </c>
      <c r="AZ827">
        <v>759</v>
      </c>
      <c r="BA827">
        <v>761</v>
      </c>
      <c r="BB827">
        <v>739</v>
      </c>
      <c r="BC827">
        <v>727</v>
      </c>
      <c r="BD827">
        <v>684</v>
      </c>
      <c r="BE827">
        <v>684</v>
      </c>
      <c r="BF827">
        <v>676</v>
      </c>
      <c r="BG827">
        <v>697</v>
      </c>
      <c r="BH827">
        <v>693</v>
      </c>
      <c r="BI827">
        <v>695</v>
      </c>
      <c r="BJ827">
        <v>702</v>
      </c>
      <c r="BK827">
        <v>684</v>
      </c>
      <c r="BL827">
        <v>700</v>
      </c>
      <c r="BM827">
        <v>666</v>
      </c>
      <c r="BN827">
        <v>673</v>
      </c>
      <c r="BO827">
        <v>642</v>
      </c>
      <c r="BP827">
        <v>612</v>
      </c>
      <c r="BQ827">
        <v>599</v>
      </c>
      <c r="BR827" s="12">
        <f t="shared" si="24"/>
        <v>0.10925925925925926</v>
      </c>
      <c r="BS827" s="13" cm="1">
        <f t="array" aca="1" ref="BS827" ca="1">_xlfn.PERCENTILE.INC((OFFSET(E827,0,1,1,COLUMNS(E827:BQ827)-1) - E827:BP827) / E827:BP827, 0.05) * SQRT(COUNT(E827:BQ827) - 1)</f>
        <v>-0.44712534674855087</v>
      </c>
      <c r="BT827" s="12" cm="1">
        <f t="array" aca="1" ref="BT827" ca="1">_xlfn.STDEV.P((E827:BP827 - OFFSET(E827:BP827,0,1)) / OFFSET(E827:BP827,0,1)) * SQRT(COUNT(E827:BQ827)-1)</f>
        <v>0.31713635027651738</v>
      </c>
      <c r="BU827" s="12" cm="1">
        <f t="array" ref="BU827">-(MAX(1 - (E827:BQ827 / _xlfn.SCAN(E827, E827:BQ827, _xlfn.LAMBDA(_xlpm.a,_xlpm.b, MAX(_xlpm.a, _xlpm.b))))))</f>
        <v>-0.22609819121447028</v>
      </c>
      <c r="BV827" s="14">
        <f t="shared" ca="1" si="25"/>
        <v>0.35399997244520259</v>
      </c>
    </row>
    <row r="828" spans="1:74" x14ac:dyDescent="0.45">
      <c r="A828" s="2" t="s">
        <v>1675</v>
      </c>
      <c r="B828" t="s">
        <v>1676</v>
      </c>
      <c r="C828" t="s">
        <v>37</v>
      </c>
      <c r="D828" t="s">
        <v>8</v>
      </c>
      <c r="E828">
        <v>6.65</v>
      </c>
      <c r="F828">
        <v>6.7050000000000001</v>
      </c>
      <c r="G828">
        <v>6.4749999999999996</v>
      </c>
      <c r="H828">
        <v>6.78</v>
      </c>
      <c r="I828">
        <v>7.08</v>
      </c>
      <c r="J828">
        <v>6.9249999999999998</v>
      </c>
      <c r="K828">
        <v>7.12</v>
      </c>
      <c r="L828">
        <v>7.12</v>
      </c>
      <c r="M828">
        <v>7.12</v>
      </c>
      <c r="N828">
        <v>7.0949999999999998</v>
      </c>
      <c r="O828">
        <v>6.6150000000000002</v>
      </c>
      <c r="P828">
        <v>6.59</v>
      </c>
      <c r="Q828">
        <v>6.9450000000000003</v>
      </c>
      <c r="R828">
        <v>6.8550000000000004</v>
      </c>
      <c r="S828">
        <v>6.43</v>
      </c>
      <c r="T828">
        <v>6.51</v>
      </c>
      <c r="U828">
        <v>6.47</v>
      </c>
      <c r="V828">
        <v>6.32</v>
      </c>
      <c r="W828">
        <v>6.59</v>
      </c>
      <c r="X828">
        <v>6.85</v>
      </c>
      <c r="Y828">
        <v>7.02</v>
      </c>
      <c r="Z828">
        <v>6.7149999999999999</v>
      </c>
      <c r="AA828">
        <v>6.7149999999999999</v>
      </c>
      <c r="AB828">
        <v>6.15</v>
      </c>
      <c r="AC828">
        <v>6.3150000000000004</v>
      </c>
      <c r="AD828">
        <v>6.1749999999999998</v>
      </c>
      <c r="AE828">
        <v>6.2</v>
      </c>
      <c r="AF828">
        <v>6.22</v>
      </c>
      <c r="AG828">
        <v>6.1050000000000004</v>
      </c>
      <c r="AH828">
        <v>5.97</v>
      </c>
      <c r="AI828">
        <v>5.71</v>
      </c>
      <c r="AJ828">
        <v>5.13</v>
      </c>
      <c r="AK828">
        <v>5.1150000000000002</v>
      </c>
      <c r="AL828">
        <v>5.6050000000000004</v>
      </c>
      <c r="AM828">
        <v>5.6449999999999996</v>
      </c>
      <c r="AN828">
        <v>5.7</v>
      </c>
      <c r="AO828">
        <v>5.415</v>
      </c>
      <c r="AP828">
        <v>5.52</v>
      </c>
      <c r="AQ828">
        <v>5.73</v>
      </c>
      <c r="AR828">
        <v>6.19</v>
      </c>
      <c r="AS828">
        <v>6.72</v>
      </c>
      <c r="AT828">
        <v>6.6849999999999996</v>
      </c>
      <c r="AU828">
        <v>6.2</v>
      </c>
      <c r="AV828">
        <v>6.2</v>
      </c>
      <c r="AW828">
        <v>6.5350000000000001</v>
      </c>
      <c r="AX828">
        <v>7.0250000000000004</v>
      </c>
      <c r="AY828">
        <v>7</v>
      </c>
      <c r="AZ828">
        <v>7.63</v>
      </c>
      <c r="BA828">
        <v>8.66</v>
      </c>
      <c r="BB828">
        <v>7.8650000000000002</v>
      </c>
      <c r="BC828">
        <v>7.77</v>
      </c>
      <c r="BD828">
        <v>7.01</v>
      </c>
      <c r="BE828">
        <v>7.2450000000000001</v>
      </c>
      <c r="BF828">
        <v>6.85</v>
      </c>
      <c r="BG828">
        <v>7.2149999999999999</v>
      </c>
      <c r="BH828">
        <v>7.0350000000000001</v>
      </c>
      <c r="BI828">
        <v>6.85</v>
      </c>
      <c r="BJ828">
        <v>6.79</v>
      </c>
      <c r="BK828">
        <v>6.665</v>
      </c>
      <c r="BL828">
        <v>6.76</v>
      </c>
      <c r="BM828">
        <v>6.43</v>
      </c>
      <c r="BN828">
        <v>6.5449999999999999</v>
      </c>
      <c r="BO828">
        <v>6.3150000000000004</v>
      </c>
      <c r="BP828">
        <v>6.42</v>
      </c>
      <c r="BQ828">
        <v>6.5</v>
      </c>
      <c r="BR828" s="12">
        <f t="shared" si="24"/>
        <v>-2.255639097744366E-2</v>
      </c>
      <c r="BS828" s="13" cm="1">
        <f t="array" aca="1" ref="BS828" ca="1">_xlfn.PERCENTILE.INC((OFFSET(E828,0,1,1,COLUMNS(E828:BQ828)-1) - E828:BP828) / E828:BP828, 0.05) * SQRT(COUNT(E828:BQ828) - 1)</f>
        <v>-0.65921248212983852</v>
      </c>
      <c r="BT828" s="12" cm="1">
        <f t="array" aca="1" ref="BT828" ca="1">_xlfn.STDEV.P((E828:BP828 - OFFSET(E828:BP828,0,1)) / OFFSET(E828:BP828,0,1)) * SQRT(COUNT(E828:BQ828)-1)</f>
        <v>0.38078398474700154</v>
      </c>
      <c r="BU828" s="12" cm="1">
        <f t="array" ref="BU828">-(MAX(1 - (E828:BQ828 / _xlfn.SCAN(E828, E828:BQ828, _xlfn.LAMBDA(_xlpm.a,_xlpm.b, MAX(_xlpm.a, _xlpm.b))))))</f>
        <v>-0.2816011235955056</v>
      </c>
      <c r="BV828" s="14">
        <f t="shared" ca="1" si="25"/>
        <v>-5.1339845583139643E-2</v>
      </c>
    </row>
    <row r="829" spans="1:74" x14ac:dyDescent="0.45">
      <c r="A829" s="2" t="s">
        <v>1677</v>
      </c>
      <c r="B829" t="s">
        <v>1678</v>
      </c>
      <c r="C829" t="s">
        <v>7</v>
      </c>
      <c r="D829" t="s">
        <v>29</v>
      </c>
      <c r="E829">
        <v>60</v>
      </c>
      <c r="F829">
        <v>61.2</v>
      </c>
      <c r="G829">
        <v>61.7</v>
      </c>
      <c r="H829">
        <v>132.5</v>
      </c>
      <c r="I829">
        <v>121.25</v>
      </c>
      <c r="J829">
        <v>140</v>
      </c>
      <c r="K829">
        <v>119.5</v>
      </c>
      <c r="L829">
        <v>119.5</v>
      </c>
      <c r="M829">
        <v>119.5</v>
      </c>
      <c r="N829">
        <v>127.5</v>
      </c>
      <c r="O829">
        <v>121</v>
      </c>
      <c r="P829">
        <v>120.5</v>
      </c>
      <c r="Q829">
        <v>110.75</v>
      </c>
      <c r="R829">
        <v>111</v>
      </c>
      <c r="S829">
        <v>113.25</v>
      </c>
      <c r="T829">
        <v>115</v>
      </c>
      <c r="U829">
        <v>118</v>
      </c>
      <c r="V829">
        <v>109</v>
      </c>
      <c r="W829">
        <v>113.5</v>
      </c>
      <c r="X829">
        <v>115.5</v>
      </c>
      <c r="Y829">
        <v>112</v>
      </c>
      <c r="Z829">
        <v>107.5</v>
      </c>
      <c r="AA829">
        <v>100</v>
      </c>
      <c r="AB829">
        <v>98.7</v>
      </c>
      <c r="AC829">
        <v>100</v>
      </c>
      <c r="AD829">
        <v>105</v>
      </c>
      <c r="AE829">
        <v>101</v>
      </c>
      <c r="AF829">
        <v>101</v>
      </c>
      <c r="AG829">
        <v>95</v>
      </c>
      <c r="AH829">
        <v>103</v>
      </c>
      <c r="AI829">
        <v>100</v>
      </c>
      <c r="AJ829">
        <v>100</v>
      </c>
      <c r="AK829">
        <v>98.5</v>
      </c>
      <c r="AL829">
        <v>98.5</v>
      </c>
      <c r="AM829">
        <v>94.9</v>
      </c>
      <c r="AN829">
        <v>93</v>
      </c>
      <c r="AO829">
        <v>92.5</v>
      </c>
      <c r="AP829">
        <v>91.5</v>
      </c>
      <c r="AQ829">
        <v>91.5</v>
      </c>
      <c r="AR829">
        <v>94</v>
      </c>
      <c r="AS829">
        <v>98.5</v>
      </c>
      <c r="AT829">
        <v>97.5</v>
      </c>
      <c r="AU829">
        <v>95</v>
      </c>
      <c r="AV829">
        <v>109.5</v>
      </c>
      <c r="AW829">
        <v>112.5</v>
      </c>
      <c r="AX829">
        <v>126.25</v>
      </c>
      <c r="AY829">
        <v>146</v>
      </c>
      <c r="AZ829">
        <v>158</v>
      </c>
      <c r="BA829">
        <v>178.5</v>
      </c>
      <c r="BB829">
        <v>172.5</v>
      </c>
      <c r="BC829">
        <v>165.5</v>
      </c>
      <c r="BD829">
        <v>143.25</v>
      </c>
      <c r="BE829">
        <v>137</v>
      </c>
      <c r="BF829">
        <v>125</v>
      </c>
      <c r="BG829">
        <v>130</v>
      </c>
      <c r="BH829">
        <v>126</v>
      </c>
      <c r="BI829">
        <v>135</v>
      </c>
      <c r="BJ829">
        <v>137</v>
      </c>
      <c r="BK829">
        <v>135</v>
      </c>
      <c r="BL829">
        <v>130</v>
      </c>
      <c r="BM829">
        <v>111.75</v>
      </c>
      <c r="BN829">
        <v>105</v>
      </c>
      <c r="BO829">
        <v>108.5</v>
      </c>
      <c r="BP829">
        <v>90</v>
      </c>
      <c r="BQ829">
        <v>92.1</v>
      </c>
      <c r="BR829" s="12">
        <f t="shared" si="24"/>
        <v>0.53499999999999992</v>
      </c>
      <c r="BS829" s="13" cm="1">
        <f t="array" aca="1" ref="BS829" ca="1">_xlfn.PERCENTILE.INC((OFFSET(E829,0,1,1,COLUMNS(E829:BQ829)-1) - E829:BP829) / E829:BP829, 0.05) * SQRT(COUNT(E829:BQ829) - 1)</f>
        <v>-1.0193088848214875</v>
      </c>
      <c r="BT829" s="12" cm="1">
        <f t="array" aca="1" ref="BT829" ca="1">_xlfn.STDEV.P((E829:BP829 - OFFSET(E829:BP829,0,1)) / OFFSET(E829:BP829,0,1)) * SQRT(COUNT(E829:BQ829)-1)</f>
        <v>0.76484449545681088</v>
      </c>
      <c r="BU829" s="12" cm="1">
        <f t="array" ref="BU829">-(MAX(1 - (E829:BQ829 / _xlfn.SCAN(E829, E829:BQ829, _xlfn.LAMBDA(_xlpm.a,_xlpm.b, MAX(_xlpm.a, _xlpm.b))))))</f>
        <v>-0.49579831932773111</v>
      </c>
      <c r="BV829" s="14">
        <f t="shared" ca="1" si="25"/>
        <v>0.7034201111412457</v>
      </c>
    </row>
    <row r="830" spans="1:74" x14ac:dyDescent="0.45">
      <c r="A830" s="2" t="s">
        <v>1679</v>
      </c>
      <c r="B830" t="s">
        <v>1680</v>
      </c>
      <c r="C830" t="s">
        <v>19</v>
      </c>
      <c r="D830" t="s">
        <v>26</v>
      </c>
      <c r="E830">
        <v>159</v>
      </c>
      <c r="F830">
        <v>166.4</v>
      </c>
      <c r="G830">
        <v>165.4</v>
      </c>
      <c r="H830">
        <v>168</v>
      </c>
      <c r="I830">
        <v>168.5</v>
      </c>
      <c r="J830">
        <v>171.3</v>
      </c>
      <c r="K830">
        <v>174.5</v>
      </c>
      <c r="L830">
        <v>174.5</v>
      </c>
      <c r="M830">
        <v>174.5</v>
      </c>
      <c r="N830">
        <v>190</v>
      </c>
      <c r="O830">
        <v>190</v>
      </c>
      <c r="P830">
        <v>189</v>
      </c>
      <c r="Q830">
        <v>189.5</v>
      </c>
      <c r="R830">
        <v>190</v>
      </c>
      <c r="S830">
        <v>192.4</v>
      </c>
      <c r="T830">
        <v>194.5</v>
      </c>
      <c r="U830">
        <v>193.6</v>
      </c>
      <c r="V830">
        <v>199</v>
      </c>
      <c r="W830">
        <v>200</v>
      </c>
      <c r="X830">
        <v>190.5</v>
      </c>
      <c r="Y830">
        <v>193.7</v>
      </c>
      <c r="Z830">
        <v>190</v>
      </c>
      <c r="AA830">
        <v>190</v>
      </c>
      <c r="AB830">
        <v>184.6</v>
      </c>
      <c r="AC830">
        <v>190.2</v>
      </c>
      <c r="AD830">
        <v>190</v>
      </c>
      <c r="AE830">
        <v>200</v>
      </c>
      <c r="AF830">
        <v>200</v>
      </c>
      <c r="AG830">
        <v>210</v>
      </c>
      <c r="AH830">
        <v>219.4</v>
      </c>
      <c r="AI830">
        <v>217.2</v>
      </c>
      <c r="AJ830">
        <v>216</v>
      </c>
      <c r="AK830">
        <v>223.6</v>
      </c>
      <c r="AL830">
        <v>223.4</v>
      </c>
      <c r="AM830">
        <v>220.4</v>
      </c>
      <c r="AN830">
        <v>221.8</v>
      </c>
      <c r="AO830">
        <v>221.8</v>
      </c>
      <c r="AP830">
        <v>227.6</v>
      </c>
      <c r="AQ830">
        <v>232</v>
      </c>
      <c r="AR830">
        <v>228.4</v>
      </c>
      <c r="AS830">
        <v>212</v>
      </c>
      <c r="AT830">
        <v>203.6</v>
      </c>
      <c r="AU830">
        <v>207.6</v>
      </c>
      <c r="AV830">
        <v>213.4</v>
      </c>
      <c r="AW830">
        <v>219</v>
      </c>
      <c r="AX830">
        <v>217.2</v>
      </c>
      <c r="AY830">
        <v>214</v>
      </c>
      <c r="AZ830">
        <v>205</v>
      </c>
      <c r="BA830">
        <v>201.8</v>
      </c>
      <c r="BB830">
        <v>206.6</v>
      </c>
      <c r="BC830">
        <v>212</v>
      </c>
      <c r="BD830">
        <v>179.5</v>
      </c>
      <c r="BE830">
        <v>187.9</v>
      </c>
      <c r="BF830">
        <v>186.8</v>
      </c>
      <c r="BG830">
        <v>188</v>
      </c>
      <c r="BH830">
        <v>190.5</v>
      </c>
      <c r="BI830">
        <v>201</v>
      </c>
      <c r="BJ830">
        <v>201</v>
      </c>
      <c r="BK830">
        <v>193.7</v>
      </c>
      <c r="BL830">
        <v>195.3</v>
      </c>
      <c r="BM830">
        <v>195.4</v>
      </c>
      <c r="BN830">
        <v>198.2</v>
      </c>
      <c r="BO830">
        <v>201.4</v>
      </c>
      <c r="BP830">
        <v>195.1</v>
      </c>
      <c r="BQ830">
        <v>201</v>
      </c>
      <c r="BR830" s="12">
        <f t="shared" si="24"/>
        <v>0.26415094339622641</v>
      </c>
      <c r="BS830" s="13" cm="1">
        <f t="array" aca="1" ref="BS830" ca="1">_xlfn.PERCENTILE.INC((OFFSET(E830,0,1,1,COLUMNS(E830:BQ830)-1) - E830:BP830) / E830:BP830, 0.05) * SQRT(COUNT(E830:BQ830) - 1)</f>
        <v>-0.33352847822253573</v>
      </c>
      <c r="BT830" s="12" cm="1">
        <f t="array" aca="1" ref="BT830" ca="1">_xlfn.STDEV.P((E830:BP830 - OFFSET(E830:BP830,0,1)) / OFFSET(E830:BP830,0,1)) * SQRT(COUNT(E830:BQ830)-1)</f>
        <v>0.28100967098377699</v>
      </c>
      <c r="BU830" s="12" cm="1">
        <f t="array" ref="BU830">-(MAX(1 - (E830:BQ830 / _xlfn.SCAN(E830, E830:BQ830, _xlfn.LAMBDA(_xlpm.a,_xlpm.b, MAX(_xlpm.a, _xlpm.b))))))</f>
        <v>-0.22629310344827591</v>
      </c>
      <c r="BV830" s="14">
        <f t="shared" ca="1" si="25"/>
        <v>0.95070729224706907</v>
      </c>
    </row>
    <row r="831" spans="1:74" x14ac:dyDescent="0.45">
      <c r="A831" s="2" t="s">
        <v>1681</v>
      </c>
      <c r="B831" t="s">
        <v>1682</v>
      </c>
      <c r="C831" t="s">
        <v>22</v>
      </c>
      <c r="D831" t="s">
        <v>26</v>
      </c>
      <c r="E831">
        <v>63.84</v>
      </c>
      <c r="F831">
        <v>63.05</v>
      </c>
      <c r="G831">
        <v>62.12</v>
      </c>
      <c r="H831">
        <v>64.58</v>
      </c>
      <c r="I831">
        <v>67.459999999999994</v>
      </c>
      <c r="J831">
        <v>66.53</v>
      </c>
      <c r="K831">
        <v>67.97</v>
      </c>
      <c r="L831">
        <v>67.97</v>
      </c>
      <c r="M831">
        <v>67.97</v>
      </c>
      <c r="N831">
        <v>66.81</v>
      </c>
      <c r="O831">
        <v>62.17</v>
      </c>
      <c r="P831">
        <v>62.17</v>
      </c>
      <c r="Q831">
        <v>65.33</v>
      </c>
      <c r="R831">
        <v>64.81</v>
      </c>
      <c r="S831">
        <v>65.510000000000005</v>
      </c>
      <c r="T831">
        <v>64.95</v>
      </c>
      <c r="U831">
        <v>65.09</v>
      </c>
      <c r="V831">
        <v>64.77</v>
      </c>
      <c r="W831">
        <v>65.510000000000005</v>
      </c>
      <c r="X831">
        <v>69.510000000000005</v>
      </c>
      <c r="Y831">
        <v>70.16</v>
      </c>
      <c r="Z831">
        <v>69.55</v>
      </c>
      <c r="AA831">
        <v>69.55</v>
      </c>
      <c r="AB831">
        <v>67</v>
      </c>
      <c r="AC831">
        <v>69.41</v>
      </c>
      <c r="AD831">
        <v>65.42</v>
      </c>
      <c r="AE831">
        <v>68.62</v>
      </c>
      <c r="AF831">
        <v>68.72</v>
      </c>
      <c r="AG831">
        <v>66.44</v>
      </c>
      <c r="AH831">
        <v>66.77</v>
      </c>
      <c r="AI831">
        <v>65.88</v>
      </c>
      <c r="AJ831">
        <v>63.98</v>
      </c>
      <c r="AK831">
        <v>64.16</v>
      </c>
      <c r="AL831">
        <v>67.09</v>
      </c>
      <c r="AM831">
        <v>68.209999999999994</v>
      </c>
      <c r="AN831">
        <v>66.900000000000006</v>
      </c>
      <c r="AO831">
        <v>66.900000000000006</v>
      </c>
      <c r="AP831">
        <v>66.58</v>
      </c>
      <c r="AQ831">
        <v>68.53</v>
      </c>
      <c r="AR831">
        <v>69.650000000000006</v>
      </c>
      <c r="AS831">
        <v>70.95</v>
      </c>
      <c r="AT831">
        <v>72.430000000000007</v>
      </c>
      <c r="AU831">
        <v>71.180000000000007</v>
      </c>
      <c r="AV831">
        <v>71.739999999999995</v>
      </c>
      <c r="AW831">
        <v>73.180000000000007</v>
      </c>
      <c r="AX831">
        <v>75.92</v>
      </c>
      <c r="AY831">
        <v>76.89</v>
      </c>
      <c r="AZ831">
        <v>77.87</v>
      </c>
      <c r="BA831">
        <v>77.03</v>
      </c>
      <c r="BB831">
        <v>74.8</v>
      </c>
      <c r="BC831">
        <v>74.430000000000007</v>
      </c>
      <c r="BD831">
        <v>69.69</v>
      </c>
      <c r="BE831">
        <v>68.67</v>
      </c>
      <c r="BF831">
        <v>68.39</v>
      </c>
      <c r="BG831">
        <v>70.39</v>
      </c>
      <c r="BH831">
        <v>70.3</v>
      </c>
      <c r="BI831">
        <v>70.67</v>
      </c>
      <c r="BJ831">
        <v>70.67</v>
      </c>
      <c r="BK831">
        <v>68.62</v>
      </c>
      <c r="BL831">
        <v>70.760000000000005</v>
      </c>
      <c r="BM831">
        <v>68.53</v>
      </c>
      <c r="BN831">
        <v>69.09</v>
      </c>
      <c r="BO831">
        <v>69.790000000000006</v>
      </c>
      <c r="BP831">
        <v>70.06</v>
      </c>
      <c r="BQ831">
        <v>71.180000000000007</v>
      </c>
      <c r="BR831" s="12">
        <f t="shared" si="24"/>
        <v>0.11497493734335844</v>
      </c>
      <c r="BS831" s="13" cm="1">
        <f t="array" aca="1" ref="BS831" ca="1">_xlfn.PERCENTILE.INC((OFFSET(E831,0,1,1,COLUMNS(E831:BQ831)-1) - E831:BP831) / E831:BP831, 0.05) * SQRT(COUNT(E831:BQ831) - 1)</f>
        <v>-0.28913077500546058</v>
      </c>
      <c r="BT831" s="12" cm="1">
        <f t="array" aca="1" ref="BT831" ca="1">_xlfn.STDEV.P((E831:BP831 - OFFSET(E831:BP831,0,1)) / OFFSET(E831:BP831,0,1)) * SQRT(COUNT(E831:BQ831)-1)</f>
        <v>0.20954663096640497</v>
      </c>
      <c r="BU831" s="12" cm="1">
        <f t="array" ref="BU831">-(MAX(1 - (E831:BQ831 / _xlfn.SCAN(E831, E831:BQ831, _xlfn.LAMBDA(_xlpm.a,_xlpm.b, MAX(_xlpm.a, _xlpm.b))))))</f>
        <v>-0.12174136381148071</v>
      </c>
      <c r="BV831" s="14">
        <f t="shared" ca="1" si="25"/>
        <v>0.5630342840600171</v>
      </c>
    </row>
    <row r="832" spans="1:74" x14ac:dyDescent="0.45">
      <c r="A832" s="2" t="s">
        <v>1683</v>
      </c>
      <c r="B832" t="s">
        <v>1684</v>
      </c>
      <c r="C832" t="s">
        <v>37</v>
      </c>
      <c r="D832" t="s">
        <v>55</v>
      </c>
      <c r="E832">
        <v>54.02</v>
      </c>
      <c r="F832">
        <v>54.02</v>
      </c>
      <c r="G832">
        <v>53.4</v>
      </c>
      <c r="H832">
        <v>57.02</v>
      </c>
      <c r="I832">
        <v>61.32</v>
      </c>
      <c r="J832">
        <v>55.5</v>
      </c>
      <c r="K832">
        <v>55.76</v>
      </c>
      <c r="L832">
        <v>55.76</v>
      </c>
      <c r="M832">
        <v>55.76</v>
      </c>
      <c r="N832">
        <v>56.58</v>
      </c>
      <c r="O832">
        <v>54.3</v>
      </c>
      <c r="P832">
        <v>53.78</v>
      </c>
      <c r="Q832">
        <v>54.54</v>
      </c>
      <c r="R832">
        <v>54.94</v>
      </c>
      <c r="S832">
        <v>52.5</v>
      </c>
      <c r="T832">
        <v>51.3</v>
      </c>
      <c r="U832">
        <v>50.3</v>
      </c>
      <c r="V832">
        <v>49.31</v>
      </c>
      <c r="W832">
        <v>48</v>
      </c>
      <c r="X832">
        <v>48.92</v>
      </c>
      <c r="Y832">
        <v>51.82</v>
      </c>
      <c r="Z832">
        <v>51.98</v>
      </c>
      <c r="AA832">
        <v>51.98</v>
      </c>
      <c r="AB832">
        <v>49.95</v>
      </c>
      <c r="AC832">
        <v>50</v>
      </c>
      <c r="AD832">
        <v>49.25</v>
      </c>
      <c r="AE832">
        <v>49.8</v>
      </c>
      <c r="AF832">
        <v>49.91</v>
      </c>
      <c r="AG832">
        <v>48.55</v>
      </c>
      <c r="AH832">
        <v>51.28</v>
      </c>
      <c r="AI832">
        <v>50.9</v>
      </c>
      <c r="AJ832">
        <v>49.65</v>
      </c>
      <c r="AK832">
        <v>50.02</v>
      </c>
      <c r="AL832">
        <v>51.7</v>
      </c>
      <c r="AM832">
        <v>51.66</v>
      </c>
      <c r="AN832">
        <v>51.44</v>
      </c>
      <c r="AO832">
        <v>51.8</v>
      </c>
      <c r="AP832">
        <v>50.66</v>
      </c>
      <c r="AQ832">
        <v>51.5</v>
      </c>
      <c r="AR832">
        <v>53.46</v>
      </c>
      <c r="AS832">
        <v>55.42</v>
      </c>
      <c r="AT832">
        <v>53.4</v>
      </c>
      <c r="AU832">
        <v>52.56</v>
      </c>
      <c r="AV832">
        <v>53.02</v>
      </c>
      <c r="AW832">
        <v>52.4</v>
      </c>
      <c r="AX832">
        <v>54.48</v>
      </c>
      <c r="AY832">
        <v>55</v>
      </c>
      <c r="AZ832">
        <v>57.3</v>
      </c>
      <c r="BA832">
        <v>60</v>
      </c>
      <c r="BB832">
        <v>58.14</v>
      </c>
      <c r="BC832">
        <v>56.8</v>
      </c>
      <c r="BD832">
        <v>56.8</v>
      </c>
      <c r="BE832">
        <v>54.06</v>
      </c>
      <c r="BF832">
        <v>52.54</v>
      </c>
      <c r="BG832">
        <v>56.1</v>
      </c>
      <c r="BH832">
        <v>55.1</v>
      </c>
      <c r="BI832">
        <v>55.22</v>
      </c>
      <c r="BJ832">
        <v>54.94</v>
      </c>
      <c r="BK832">
        <v>53.84</v>
      </c>
      <c r="BL832">
        <v>56.4</v>
      </c>
      <c r="BM832">
        <v>54.6</v>
      </c>
      <c r="BN832">
        <v>54.2</v>
      </c>
      <c r="BO832">
        <v>52.82</v>
      </c>
      <c r="BP832">
        <v>53.26</v>
      </c>
      <c r="BQ832">
        <v>53.84</v>
      </c>
      <c r="BR832" s="12">
        <f t="shared" si="24"/>
        <v>-3.3320992225101759E-3</v>
      </c>
      <c r="BS832" s="13" cm="1">
        <f t="array" aca="1" ref="BS832" ca="1">_xlfn.PERCENTILE.INC((OFFSET(E832,0,1,1,COLUMNS(E832:BQ832)-1) - E832:BP832) / E832:BP832, 0.05) * SQRT(COUNT(E832:BQ832) - 1)</f>
        <v>-0.32088326654717109</v>
      </c>
      <c r="BT832" s="12" cm="1">
        <f t="array" aca="1" ref="BT832" ca="1">_xlfn.STDEV.P((E832:BP832 - OFFSET(E832:BP832,0,1)) / OFFSET(E832:BP832,0,1)) * SQRT(COUNT(E832:BQ832)-1)</f>
        <v>0.24889867167508681</v>
      </c>
      <c r="BU832" s="12" cm="1">
        <f t="array" ref="BU832">-(MAX(1 - (E832:BQ832 / _xlfn.SCAN(E832, E832:BQ832, _xlfn.LAMBDA(_xlpm.a,_xlpm.b, MAX(_xlpm.a, _xlpm.b))))))</f>
        <v>-0.21722113502935425</v>
      </c>
      <c r="BV832" s="14">
        <f t="shared" ca="1" si="25"/>
        <v>-1.3061508939451547E-3</v>
      </c>
    </row>
    <row r="833" spans="1:74" x14ac:dyDescent="0.45">
      <c r="A833" s="2" t="s">
        <v>1685</v>
      </c>
      <c r="B833" t="s">
        <v>1686</v>
      </c>
      <c r="C833" t="s">
        <v>25</v>
      </c>
      <c r="D833" t="s">
        <v>8</v>
      </c>
      <c r="E833">
        <v>128.6</v>
      </c>
      <c r="F833">
        <v>127.9</v>
      </c>
      <c r="G833">
        <v>126.8</v>
      </c>
      <c r="H833">
        <v>134.30000000000001</v>
      </c>
      <c r="I833">
        <v>135.30000000000001</v>
      </c>
      <c r="J833">
        <v>134.1</v>
      </c>
      <c r="K833">
        <v>139.5</v>
      </c>
      <c r="L833">
        <v>139.5</v>
      </c>
      <c r="M833">
        <v>139.5</v>
      </c>
      <c r="N833">
        <v>137.05000000000001</v>
      </c>
      <c r="O833">
        <v>135.15</v>
      </c>
      <c r="P833">
        <v>137</v>
      </c>
      <c r="Q833">
        <v>139.94999999999999</v>
      </c>
      <c r="R833">
        <v>140.44999999999999</v>
      </c>
      <c r="S833">
        <v>138.19999999999999</v>
      </c>
      <c r="T833">
        <v>136.5</v>
      </c>
      <c r="U833">
        <v>137.75</v>
      </c>
      <c r="V833">
        <v>135</v>
      </c>
      <c r="W833">
        <v>137</v>
      </c>
      <c r="X833">
        <v>135.65</v>
      </c>
      <c r="Y833">
        <v>137.94999999999999</v>
      </c>
      <c r="Z833">
        <v>139.1</v>
      </c>
      <c r="AA833">
        <v>139.1</v>
      </c>
      <c r="AB833">
        <v>136.19999999999999</v>
      </c>
      <c r="AC833">
        <v>133.30000000000001</v>
      </c>
      <c r="AD833">
        <v>132.55000000000001</v>
      </c>
      <c r="AE833">
        <v>134.85</v>
      </c>
      <c r="AF833">
        <v>136.69999999999999</v>
      </c>
      <c r="AG833">
        <v>135</v>
      </c>
      <c r="AH833">
        <v>133.75</v>
      </c>
      <c r="AI833">
        <v>129.6</v>
      </c>
      <c r="AJ833">
        <v>125.7</v>
      </c>
      <c r="AK833">
        <v>127.15</v>
      </c>
      <c r="AL833">
        <v>131.85</v>
      </c>
      <c r="AM833">
        <v>132.55000000000001</v>
      </c>
      <c r="AN833">
        <v>134</v>
      </c>
      <c r="AO833">
        <v>134.05000000000001</v>
      </c>
      <c r="AP833">
        <v>132.94999999999999</v>
      </c>
      <c r="AQ833">
        <v>136.6</v>
      </c>
      <c r="AR833">
        <v>138.69999999999999</v>
      </c>
      <c r="AS833">
        <v>140.94999999999999</v>
      </c>
      <c r="AT833">
        <v>143.35</v>
      </c>
      <c r="AU833">
        <v>140.1</v>
      </c>
      <c r="AV833">
        <v>141.75</v>
      </c>
      <c r="AW833">
        <v>142.55000000000001</v>
      </c>
      <c r="AX833">
        <v>145.4</v>
      </c>
      <c r="AY833">
        <v>147.05000000000001</v>
      </c>
      <c r="AZ833">
        <v>146.69999999999999</v>
      </c>
      <c r="BA833">
        <v>147.65</v>
      </c>
      <c r="BB833">
        <v>146.69999999999999</v>
      </c>
      <c r="BC833">
        <v>146.65</v>
      </c>
      <c r="BD833">
        <v>142.35</v>
      </c>
      <c r="BE833">
        <v>143.65</v>
      </c>
      <c r="BF833">
        <v>140.4</v>
      </c>
      <c r="BG833">
        <v>144.94999999999999</v>
      </c>
      <c r="BH833">
        <v>144.1</v>
      </c>
      <c r="BI833">
        <v>143.30000000000001</v>
      </c>
      <c r="BJ833">
        <v>142.69999999999999</v>
      </c>
      <c r="BK833">
        <v>141.65</v>
      </c>
      <c r="BL833">
        <v>142.75</v>
      </c>
      <c r="BM833">
        <v>139.30000000000001</v>
      </c>
      <c r="BN833">
        <v>140.1</v>
      </c>
      <c r="BO833">
        <v>140.05000000000001</v>
      </c>
      <c r="BP833">
        <v>139.9</v>
      </c>
      <c r="BQ833">
        <v>140.05000000000001</v>
      </c>
      <c r="BR833" s="12">
        <f t="shared" si="24"/>
        <v>8.9035769828927039E-2</v>
      </c>
      <c r="BS833" s="13" cm="1">
        <f t="array" aca="1" ref="BS833" ca="1">_xlfn.PERCENTILE.INC((OFFSET(E833,0,1,1,COLUMNS(E833:BQ833)-1) - E833:BP833) / E833:BP833, 0.05) * SQRT(COUNT(E833:BQ833) - 1)</f>
        <v>-0.1915493962641491</v>
      </c>
      <c r="BT833" s="12" cm="1">
        <f t="array" aca="1" ref="BT833" ca="1">_xlfn.STDEV.P((E833:BP833 - OFFSET(E833:BP833,0,1)) / OFFSET(E833:BP833,0,1)) * SQRT(COUNT(E833:BQ833)-1)</f>
        <v>0.13757031499495515</v>
      </c>
      <c r="BU833" s="12" cm="1">
        <f t="array" ref="BU833">-(MAX(1 - (E833:BQ833 / _xlfn.SCAN(E833, E833:BQ833, _xlfn.LAMBDA(_xlpm.a,_xlpm.b, MAX(_xlpm.a, _xlpm.b))))))</f>
        <v>-0.10501957992168021</v>
      </c>
      <c r="BV833" s="14">
        <f t="shared" ca="1" si="25"/>
        <v>0.66905981739085463</v>
      </c>
    </row>
    <row r="834" spans="1:74" x14ac:dyDescent="0.45">
      <c r="A834" s="2" t="s">
        <v>1687</v>
      </c>
      <c r="B834" t="s">
        <v>1688</v>
      </c>
      <c r="C834" t="s">
        <v>19</v>
      </c>
      <c r="D834" t="s">
        <v>29</v>
      </c>
      <c r="E834">
        <v>240</v>
      </c>
      <c r="F834">
        <v>237.6</v>
      </c>
      <c r="G834">
        <v>235</v>
      </c>
      <c r="H834">
        <v>237</v>
      </c>
      <c r="I834">
        <v>234.8</v>
      </c>
      <c r="J834">
        <v>255</v>
      </c>
      <c r="K834">
        <v>273.39999999999998</v>
      </c>
      <c r="L834">
        <v>273.39999999999998</v>
      </c>
      <c r="M834">
        <v>273.39999999999998</v>
      </c>
      <c r="N834">
        <v>260.2</v>
      </c>
      <c r="O834">
        <v>247.4</v>
      </c>
      <c r="P834">
        <v>253</v>
      </c>
      <c r="Q834">
        <v>251.4</v>
      </c>
      <c r="R834">
        <v>259.60000000000002</v>
      </c>
      <c r="S834">
        <v>252</v>
      </c>
      <c r="T834">
        <v>243.8</v>
      </c>
      <c r="U834">
        <v>263</v>
      </c>
      <c r="V834">
        <v>253.6</v>
      </c>
      <c r="W834">
        <v>251</v>
      </c>
      <c r="X834">
        <v>261</v>
      </c>
      <c r="Y834">
        <v>260.2</v>
      </c>
      <c r="Z834">
        <v>256.60000000000002</v>
      </c>
      <c r="AA834">
        <v>245</v>
      </c>
      <c r="AB834">
        <v>237.2</v>
      </c>
      <c r="AC834">
        <v>253</v>
      </c>
      <c r="AD834">
        <v>238.6</v>
      </c>
      <c r="AE834">
        <v>250.4</v>
      </c>
      <c r="AF834">
        <v>250.4</v>
      </c>
      <c r="AG834">
        <v>253</v>
      </c>
      <c r="AH834">
        <v>235.8</v>
      </c>
      <c r="AI834">
        <v>251.2</v>
      </c>
      <c r="AJ834">
        <v>235.2</v>
      </c>
      <c r="AK834">
        <v>228.4</v>
      </c>
      <c r="AL834">
        <v>244.6</v>
      </c>
      <c r="AM834">
        <v>240</v>
      </c>
      <c r="AN834">
        <v>229.8</v>
      </c>
      <c r="AO834">
        <v>220</v>
      </c>
      <c r="AP834">
        <v>222.2</v>
      </c>
      <c r="AQ834">
        <v>222.2</v>
      </c>
      <c r="AR834">
        <v>232.8</v>
      </c>
      <c r="AS834">
        <v>240</v>
      </c>
      <c r="AT834">
        <v>241</v>
      </c>
      <c r="AU834">
        <v>228.2</v>
      </c>
      <c r="AV834">
        <v>235.6</v>
      </c>
      <c r="AW834">
        <v>246</v>
      </c>
      <c r="AX834">
        <v>244.6</v>
      </c>
      <c r="AY834">
        <v>245.8</v>
      </c>
      <c r="AZ834">
        <v>253</v>
      </c>
      <c r="BA834">
        <v>250</v>
      </c>
      <c r="BB834">
        <v>247.6</v>
      </c>
      <c r="BC834">
        <v>249.6</v>
      </c>
      <c r="BD834">
        <v>242.8</v>
      </c>
      <c r="BE834">
        <v>240.6</v>
      </c>
      <c r="BF834">
        <v>235.6</v>
      </c>
      <c r="BG834">
        <v>240.8</v>
      </c>
      <c r="BH834">
        <v>236.2</v>
      </c>
      <c r="BI834">
        <v>227.6</v>
      </c>
      <c r="BJ834">
        <v>241.4</v>
      </c>
      <c r="BK834">
        <v>243</v>
      </c>
      <c r="BL834">
        <v>239.8</v>
      </c>
      <c r="BM834">
        <v>232.2</v>
      </c>
      <c r="BN834">
        <v>239</v>
      </c>
      <c r="BO834">
        <v>240.2</v>
      </c>
      <c r="BP834">
        <v>240.8</v>
      </c>
      <c r="BQ834">
        <v>239</v>
      </c>
      <c r="BR834" s="12">
        <f t="shared" si="24"/>
        <v>-4.1666666666666666E-3</v>
      </c>
      <c r="BS834" s="13" cm="1">
        <f t="array" aca="1" ref="BS834" ca="1">_xlfn.PERCENTILE.INC((OFFSET(E834,0,1,1,COLUMNS(E834:BQ834)-1) - E834:BP834) / E834:BP834, 0.05) * SQRT(COUNT(E834:BQ834) - 1)</f>
        <v>-0.42019333994597219</v>
      </c>
      <c r="BT834" s="12" cm="1">
        <f t="array" aca="1" ref="BT834" ca="1">_xlfn.STDEV.P((E834:BP834 - OFFSET(E834:BP834,0,1)) / OFFSET(E834:BP834,0,1)) * SQRT(COUNT(E834:BQ834)-1)</f>
        <v>0.29013581891602958</v>
      </c>
      <c r="BU834" s="12" cm="1">
        <f t="array" ref="BU834">-(MAX(1 - (E834:BQ834 / _xlfn.SCAN(E834, E834:BQ834, _xlfn.LAMBDA(_xlpm.a,_xlpm.b, MAX(_xlpm.a, _xlpm.b))))))</f>
        <v>-0.1953182150694952</v>
      </c>
      <c r="BV834" s="14">
        <f t="shared" ca="1" si="25"/>
        <v>-3.9969786253874944E-3</v>
      </c>
    </row>
    <row r="835" spans="1:74" x14ac:dyDescent="0.45">
      <c r="A835" s="2" t="s">
        <v>1689</v>
      </c>
      <c r="B835" t="s">
        <v>1690</v>
      </c>
      <c r="C835" t="s">
        <v>37</v>
      </c>
      <c r="D835" t="s">
        <v>8</v>
      </c>
      <c r="E835">
        <v>54.9</v>
      </c>
      <c r="F835">
        <v>55.1</v>
      </c>
      <c r="G835">
        <v>54.9</v>
      </c>
      <c r="H835">
        <v>58.8</v>
      </c>
      <c r="I835">
        <v>60.7</v>
      </c>
      <c r="J835">
        <v>64.099999999999994</v>
      </c>
      <c r="K835">
        <v>64.5</v>
      </c>
      <c r="L835">
        <v>64.5</v>
      </c>
      <c r="M835">
        <v>64.5</v>
      </c>
      <c r="N835">
        <v>65</v>
      </c>
      <c r="O835">
        <v>60.8</v>
      </c>
      <c r="P835">
        <v>60.1</v>
      </c>
      <c r="Q835">
        <v>61</v>
      </c>
      <c r="R835">
        <v>59.4</v>
      </c>
      <c r="S835">
        <v>56.8</v>
      </c>
      <c r="T835">
        <v>57.5</v>
      </c>
      <c r="U835">
        <v>58.5</v>
      </c>
      <c r="V835">
        <v>58.5</v>
      </c>
      <c r="W835">
        <v>59.5</v>
      </c>
      <c r="X835">
        <v>60.4</v>
      </c>
      <c r="Y835">
        <v>61</v>
      </c>
      <c r="Z835">
        <v>62</v>
      </c>
      <c r="AA835">
        <v>62</v>
      </c>
      <c r="AB835">
        <v>57.6</v>
      </c>
      <c r="AC835">
        <v>59</v>
      </c>
      <c r="AD835">
        <v>58.5</v>
      </c>
      <c r="AE835">
        <v>59.7</v>
      </c>
      <c r="AF835">
        <v>61.6</v>
      </c>
      <c r="AG835">
        <v>64.7</v>
      </c>
      <c r="AH835">
        <v>64</v>
      </c>
      <c r="AI835">
        <v>61.5</v>
      </c>
      <c r="AJ835">
        <v>60.1</v>
      </c>
      <c r="AK835">
        <v>61</v>
      </c>
      <c r="AL835">
        <v>64</v>
      </c>
      <c r="AM835">
        <v>64</v>
      </c>
      <c r="AN835">
        <v>64.8</v>
      </c>
      <c r="AO835">
        <v>63.5</v>
      </c>
      <c r="AP835">
        <v>61.7</v>
      </c>
      <c r="AQ835">
        <v>64.400000000000006</v>
      </c>
      <c r="AR835">
        <v>65.3</v>
      </c>
      <c r="AS835">
        <v>67.3</v>
      </c>
      <c r="AT835">
        <v>66.8</v>
      </c>
      <c r="AU835">
        <v>65.400000000000006</v>
      </c>
      <c r="AV835">
        <v>67.900000000000006</v>
      </c>
      <c r="AW835">
        <v>71</v>
      </c>
      <c r="AX835">
        <v>73</v>
      </c>
      <c r="AY835">
        <v>72.5</v>
      </c>
      <c r="AZ835">
        <v>77.2</v>
      </c>
      <c r="BA835">
        <v>74.099999999999994</v>
      </c>
      <c r="BB835">
        <v>73.099999999999994</v>
      </c>
      <c r="BC835">
        <v>71</v>
      </c>
      <c r="BD835">
        <v>67.7</v>
      </c>
      <c r="BE835">
        <v>66.7</v>
      </c>
      <c r="BF835">
        <v>68.599999999999994</v>
      </c>
      <c r="BG835">
        <v>68.7</v>
      </c>
      <c r="BH835">
        <v>68.2</v>
      </c>
      <c r="BI835">
        <v>68.2</v>
      </c>
      <c r="BJ835">
        <v>67.099999999999994</v>
      </c>
      <c r="BK835">
        <v>66.5</v>
      </c>
      <c r="BL835">
        <v>68.5</v>
      </c>
      <c r="BM835">
        <v>66.7</v>
      </c>
      <c r="BN835">
        <v>66.7</v>
      </c>
      <c r="BO835">
        <v>66.900000000000006</v>
      </c>
      <c r="BP835">
        <v>67.3</v>
      </c>
      <c r="BQ835">
        <v>67</v>
      </c>
      <c r="BR835" s="12">
        <f t="shared" si="24"/>
        <v>0.22040072859744994</v>
      </c>
      <c r="BS835" s="13" cm="1">
        <f t="array" aca="1" ref="BS835" ca="1">_xlfn.PERCENTILE.INC((OFFSET(E835,0,1,1,COLUMNS(E835:BQ835)-1) - E835:BP835) / E835:BP835, 0.05) * SQRT(COUNT(E835:BQ835) - 1)</f>
        <v>-0.34582962614050722</v>
      </c>
      <c r="BT835" s="12" cm="1">
        <f t="array" aca="1" ref="BT835" ca="1">_xlfn.STDEV.P((E835:BP835 - OFFSET(E835:BP835,0,1)) / OFFSET(E835:BP835,0,1)) * SQRT(COUNT(E835:BQ835)-1)</f>
        <v>0.2296016737383112</v>
      </c>
      <c r="BU835" s="12" cm="1">
        <f t="array" ref="BU835">-(MAX(1 - (E835:BQ835 / _xlfn.SCAN(E835, E835:BQ835, _xlfn.LAMBDA(_xlpm.a,_xlpm.b, MAX(_xlpm.a, _xlpm.b))))))</f>
        <v>-0.1386010362694301</v>
      </c>
      <c r="BV835" s="14">
        <f t="shared" ca="1" si="25"/>
        <v>0.97302308367350665</v>
      </c>
    </row>
    <row r="836" spans="1:74" x14ac:dyDescent="0.45">
      <c r="A836" s="2" t="s">
        <v>1691</v>
      </c>
      <c r="B836" t="s">
        <v>1692</v>
      </c>
      <c r="C836" t="s">
        <v>111</v>
      </c>
      <c r="D836" t="s">
        <v>29</v>
      </c>
      <c r="E836">
        <v>184.45</v>
      </c>
      <c r="F836">
        <v>206.08</v>
      </c>
      <c r="G836">
        <v>189.11</v>
      </c>
      <c r="H836">
        <v>197.04</v>
      </c>
      <c r="I836">
        <v>202.33</v>
      </c>
      <c r="J836">
        <v>205.98</v>
      </c>
      <c r="K836">
        <v>205.12</v>
      </c>
      <c r="L836">
        <v>205.12</v>
      </c>
      <c r="M836">
        <v>205.12</v>
      </c>
      <c r="N836">
        <v>203.48</v>
      </c>
      <c r="O836">
        <v>177.96</v>
      </c>
      <c r="P836">
        <v>151.72</v>
      </c>
      <c r="Q836">
        <v>161.24</v>
      </c>
      <c r="R836">
        <v>161.43</v>
      </c>
      <c r="S836">
        <v>151.72</v>
      </c>
      <c r="T836">
        <v>146.53</v>
      </c>
      <c r="U836">
        <v>150.76</v>
      </c>
      <c r="V836">
        <v>144.22</v>
      </c>
      <c r="W836">
        <v>147.49</v>
      </c>
      <c r="X836">
        <v>162.01</v>
      </c>
      <c r="Y836">
        <v>181.23</v>
      </c>
      <c r="Z836">
        <v>189.26</v>
      </c>
      <c r="AA836">
        <v>194.54</v>
      </c>
      <c r="AB836">
        <v>181.42</v>
      </c>
      <c r="AC836">
        <v>176.81</v>
      </c>
      <c r="AD836">
        <v>167.24</v>
      </c>
      <c r="AE836">
        <v>164.27</v>
      </c>
      <c r="AF836">
        <v>164.27</v>
      </c>
      <c r="AG836">
        <v>163.4</v>
      </c>
      <c r="AH836">
        <v>164.65</v>
      </c>
      <c r="AI836">
        <v>165.8</v>
      </c>
      <c r="AJ836">
        <v>155.52000000000001</v>
      </c>
      <c r="AK836">
        <v>154.41</v>
      </c>
      <c r="AL836">
        <v>167</v>
      </c>
      <c r="AM836">
        <v>165.95</v>
      </c>
      <c r="AN836">
        <v>168.98</v>
      </c>
      <c r="AO836">
        <v>163.4</v>
      </c>
      <c r="AP836">
        <v>160.28</v>
      </c>
      <c r="AQ836">
        <v>160.28</v>
      </c>
      <c r="AR836">
        <v>169.89</v>
      </c>
      <c r="AS836">
        <v>178.11</v>
      </c>
      <c r="AT836">
        <v>174.93</v>
      </c>
      <c r="AU836">
        <v>164.36</v>
      </c>
      <c r="AV836">
        <v>173.73</v>
      </c>
      <c r="AW836">
        <v>180.36</v>
      </c>
      <c r="AX836">
        <v>196.08</v>
      </c>
      <c r="AY836">
        <v>193.58</v>
      </c>
      <c r="AZ836">
        <v>214.82</v>
      </c>
      <c r="BA836">
        <v>224.34</v>
      </c>
      <c r="BB836">
        <v>220.11</v>
      </c>
      <c r="BC836">
        <v>204.83</v>
      </c>
      <c r="BD836">
        <v>189.35</v>
      </c>
      <c r="BE836">
        <v>190.79</v>
      </c>
      <c r="BF836">
        <v>192.04</v>
      </c>
      <c r="BG836">
        <v>201.17</v>
      </c>
      <c r="BH836">
        <v>195.6</v>
      </c>
      <c r="BI836">
        <v>194.06</v>
      </c>
      <c r="BJ836">
        <v>201.94</v>
      </c>
      <c r="BK836">
        <v>207.81</v>
      </c>
      <c r="BL836">
        <v>211.84</v>
      </c>
      <c r="BM836">
        <v>180.36</v>
      </c>
      <c r="BN836">
        <v>180.32</v>
      </c>
      <c r="BO836">
        <v>175.66</v>
      </c>
      <c r="BP836">
        <v>172.44</v>
      </c>
      <c r="BQ836">
        <v>171.38</v>
      </c>
      <c r="BR836" s="12">
        <f t="shared" ref="BR836:BR899" si="26">(BQ836-E836)/E836</f>
        <v>-7.0859311466522065E-2</v>
      </c>
      <c r="BS836" s="13" cm="1">
        <f t="array" aca="1" ref="BS836" ca="1">_xlfn.PERCENTILE.INC((OFFSET(E836,0,1,1,COLUMNS(E836:BQ836)-1) - E836:BP836) / E836:BP836, 0.05) * SQRT(COUNT(E836:BQ836) - 1)</f>
        <v>-0.65064713849206268</v>
      </c>
      <c r="BT836" s="12" cm="1">
        <f t="array" aca="1" ref="BT836" ca="1">_xlfn.STDEV.P((E836:BP836 - OFFSET(E836:BP836,0,1)) / OFFSET(E836:BP836,0,1)) * SQRT(COUNT(E836:BQ836)-1)</f>
        <v>0.45773813065876523</v>
      </c>
      <c r="BU836" s="12" cm="1">
        <f t="array" ref="BU836">-(MAX(1 - (E836:BQ836 / _xlfn.SCAN(E836, E836:BQ836, _xlfn.LAMBDA(_xlpm.a,_xlpm.b, MAX(_xlpm.a, _xlpm.b))))))</f>
        <v>-0.30017468944099379</v>
      </c>
      <c r="BV836" s="14">
        <f t="shared" ref="BV836:BV899" ca="1" si="27">(BR836-$BX$3)/BT836</f>
        <v>-0.14823390694777977</v>
      </c>
    </row>
    <row r="837" spans="1:74" x14ac:dyDescent="0.45">
      <c r="A837" s="2" t="s">
        <v>1693</v>
      </c>
      <c r="B837" t="s">
        <v>1694</v>
      </c>
      <c r="C837" t="s">
        <v>25</v>
      </c>
      <c r="D837" t="s">
        <v>29</v>
      </c>
      <c r="E837">
        <v>23.55</v>
      </c>
      <c r="F837">
        <v>25</v>
      </c>
      <c r="G837">
        <v>27</v>
      </c>
      <c r="H837">
        <v>26.7</v>
      </c>
      <c r="I837">
        <v>26.5</v>
      </c>
      <c r="J837">
        <v>25.95</v>
      </c>
      <c r="K837">
        <v>25.9</v>
      </c>
      <c r="L837">
        <v>25.9</v>
      </c>
      <c r="M837">
        <v>25.9</v>
      </c>
      <c r="N837">
        <v>27.9</v>
      </c>
      <c r="O837">
        <v>28.15</v>
      </c>
      <c r="P837">
        <v>32</v>
      </c>
      <c r="Q837">
        <v>32.700000000000003</v>
      </c>
      <c r="R837">
        <v>42.2</v>
      </c>
      <c r="S837">
        <v>41.75</v>
      </c>
      <c r="T837">
        <v>45</v>
      </c>
      <c r="U837">
        <v>46</v>
      </c>
      <c r="V837">
        <v>44.5</v>
      </c>
      <c r="W837">
        <v>46.6</v>
      </c>
      <c r="X837">
        <v>46.6</v>
      </c>
      <c r="Y837">
        <v>46.5</v>
      </c>
      <c r="Z837">
        <v>45.7</v>
      </c>
      <c r="AA837">
        <v>45.8</v>
      </c>
      <c r="AB837">
        <v>45.5</v>
      </c>
      <c r="AC837">
        <v>45.4</v>
      </c>
      <c r="AD837">
        <v>45.75</v>
      </c>
      <c r="AE837">
        <v>45.1</v>
      </c>
      <c r="AF837">
        <v>45.1</v>
      </c>
      <c r="AG837">
        <v>45.3</v>
      </c>
      <c r="AH837">
        <v>45.05</v>
      </c>
      <c r="AI837">
        <v>44</v>
      </c>
      <c r="AJ837">
        <v>43.5</v>
      </c>
      <c r="AK837">
        <v>43.75</v>
      </c>
      <c r="AL837">
        <v>44</v>
      </c>
      <c r="AM837">
        <v>43.8</v>
      </c>
      <c r="AN837">
        <v>44</v>
      </c>
      <c r="AO837">
        <v>44.25</v>
      </c>
      <c r="AP837">
        <v>45.2</v>
      </c>
      <c r="AQ837">
        <v>45.2</v>
      </c>
      <c r="AR837">
        <v>46</v>
      </c>
      <c r="AS837">
        <v>46.05</v>
      </c>
      <c r="AT837">
        <v>45.6</v>
      </c>
      <c r="AU837">
        <v>43.95</v>
      </c>
      <c r="AV837">
        <v>45</v>
      </c>
      <c r="AW837">
        <v>45.25</v>
      </c>
      <c r="AX837">
        <v>43.5</v>
      </c>
      <c r="AY837">
        <v>46.9</v>
      </c>
      <c r="AZ837">
        <v>49.5</v>
      </c>
      <c r="BA837">
        <v>48.65</v>
      </c>
      <c r="BB837">
        <v>47.6</v>
      </c>
      <c r="BC837">
        <v>52</v>
      </c>
      <c r="BD837">
        <v>52.7</v>
      </c>
      <c r="BE837">
        <v>53.5</v>
      </c>
      <c r="BF837">
        <v>53</v>
      </c>
      <c r="BG837">
        <v>56.7</v>
      </c>
      <c r="BH837">
        <v>57.6</v>
      </c>
      <c r="BI837">
        <v>58</v>
      </c>
      <c r="BJ837">
        <v>58</v>
      </c>
      <c r="BK837">
        <v>59.9</v>
      </c>
      <c r="BL837">
        <v>59.6</v>
      </c>
      <c r="BM837">
        <v>68.5</v>
      </c>
      <c r="BN837">
        <v>69.5</v>
      </c>
      <c r="BO837">
        <v>67.5</v>
      </c>
      <c r="BP837">
        <v>71.7</v>
      </c>
      <c r="BQ837">
        <v>70</v>
      </c>
      <c r="BR837" s="12">
        <f t="shared" si="26"/>
        <v>1.9723991507430998</v>
      </c>
      <c r="BS837" s="13" cm="1">
        <f t="array" aca="1" ref="BS837" ca="1">_xlfn.PERCENTILE.INC((OFFSET(E837,0,1,1,COLUMNS(E837:BQ837)-1) - E837:BP837) / E837:BP837, 0.05) * SQRT(COUNT(E837:BQ837) - 1)</f>
        <v>-0.22413533608259839</v>
      </c>
      <c r="BT837" s="12" cm="1">
        <f t="array" aca="1" ref="BT837" ca="1">_xlfn.STDEV.P((E837:BP837 - OFFSET(E837:BP837,0,1)) / OFFSET(E837:BP837,0,1)) * SQRT(COUNT(E837:BQ837)-1)</f>
        <v>0.35107632587900811</v>
      </c>
      <c r="BU837" s="12" cm="1">
        <f t="array" ref="BU837">-(MAX(1 - (E837:BQ837 / _xlfn.SCAN(E837, E837:BQ837, _xlfn.LAMBDA(_xlpm.a,_xlpm.b, MAX(_xlpm.a, _xlpm.b))))))</f>
        <v>-6.6523605150214604E-2</v>
      </c>
      <c r="BV837" s="14">
        <f t="shared" ca="1" si="27"/>
        <v>5.6267142075079324</v>
      </c>
    </row>
    <row r="838" spans="1:74" x14ac:dyDescent="0.45">
      <c r="A838" s="2" t="s">
        <v>1695</v>
      </c>
      <c r="B838" t="s">
        <v>1696</v>
      </c>
      <c r="C838" t="s">
        <v>16</v>
      </c>
      <c r="D838" t="s">
        <v>55</v>
      </c>
      <c r="E838">
        <v>3.85</v>
      </c>
      <c r="F838">
        <v>4.05</v>
      </c>
      <c r="G838">
        <v>4.05</v>
      </c>
      <c r="H838">
        <v>4.49</v>
      </c>
      <c r="I838">
        <v>4.57</v>
      </c>
      <c r="J838">
        <v>4.3099999999999996</v>
      </c>
      <c r="K838">
        <v>4.46</v>
      </c>
      <c r="L838">
        <v>4.46</v>
      </c>
      <c r="M838">
        <v>4.46</v>
      </c>
      <c r="N838">
        <v>4.58</v>
      </c>
      <c r="O838">
        <v>4.54</v>
      </c>
      <c r="P838">
        <v>4.58</v>
      </c>
      <c r="Q838">
        <v>4.47</v>
      </c>
      <c r="R838">
        <v>4.4000000000000004</v>
      </c>
      <c r="S838">
        <v>4.0999999999999996</v>
      </c>
      <c r="T838">
        <v>4.1500000000000004</v>
      </c>
      <c r="U838">
        <v>4.25</v>
      </c>
      <c r="V838">
        <v>4.05</v>
      </c>
      <c r="W838">
        <v>4.03</v>
      </c>
      <c r="X838">
        <v>4</v>
      </c>
      <c r="Y838">
        <v>4.07</v>
      </c>
      <c r="Z838">
        <v>4.12</v>
      </c>
      <c r="AA838">
        <v>4.12</v>
      </c>
      <c r="AB838">
        <v>3.99</v>
      </c>
      <c r="AC838">
        <v>3.9</v>
      </c>
      <c r="AD838">
        <v>3.75</v>
      </c>
      <c r="AE838">
        <v>3.82</v>
      </c>
      <c r="AF838">
        <v>3.86</v>
      </c>
      <c r="AG838">
        <v>3.82</v>
      </c>
      <c r="AH838">
        <v>4.05</v>
      </c>
      <c r="AI838">
        <v>4.04</v>
      </c>
      <c r="AJ838">
        <v>4.01</v>
      </c>
      <c r="AK838">
        <v>4.07</v>
      </c>
      <c r="AL838">
        <v>4.24</v>
      </c>
      <c r="AM838">
        <v>4.33</v>
      </c>
      <c r="AN838">
        <v>4.2699999999999996</v>
      </c>
      <c r="AO838">
        <v>4.25</v>
      </c>
      <c r="AP838">
        <v>4.1900000000000004</v>
      </c>
      <c r="AQ838">
        <v>4.2300000000000004</v>
      </c>
      <c r="AR838">
        <v>4.3</v>
      </c>
      <c r="AS838">
        <v>4.4400000000000004</v>
      </c>
      <c r="AT838">
        <v>4.57</v>
      </c>
      <c r="AU838">
        <v>4.84</v>
      </c>
      <c r="AV838">
        <v>5.28</v>
      </c>
      <c r="AW838">
        <v>5.52</v>
      </c>
      <c r="AX838">
        <v>5.88</v>
      </c>
      <c r="AY838">
        <v>5.9</v>
      </c>
      <c r="AZ838">
        <v>6.25</v>
      </c>
      <c r="BA838">
        <v>6.32</v>
      </c>
      <c r="BB838">
        <v>7.01</v>
      </c>
      <c r="BC838">
        <v>7.97</v>
      </c>
      <c r="BD838">
        <v>7.97</v>
      </c>
      <c r="BE838">
        <v>8.17</v>
      </c>
      <c r="BF838">
        <v>7.45</v>
      </c>
      <c r="BG838">
        <v>7.38</v>
      </c>
      <c r="BH838">
        <v>6.96</v>
      </c>
      <c r="BI838">
        <v>7.94</v>
      </c>
      <c r="BJ838">
        <v>8.07</v>
      </c>
      <c r="BK838">
        <v>8.1</v>
      </c>
      <c r="BL838">
        <v>7.6</v>
      </c>
      <c r="BM838">
        <v>7.34</v>
      </c>
      <c r="BN838">
        <v>7.36</v>
      </c>
      <c r="BO838">
        <v>7.15</v>
      </c>
      <c r="BP838">
        <v>6.84</v>
      </c>
      <c r="BQ838">
        <v>6.87</v>
      </c>
      <c r="BR838" s="12">
        <f t="shared" si="26"/>
        <v>0.78441558441558445</v>
      </c>
      <c r="BS838" s="13" cm="1">
        <f t="array" aca="1" ref="BS838" ca="1">_xlfn.PERCENTILE.INC((OFFSET(E838,0,1,1,COLUMNS(E838:BQ838)-1) - E838:BP838) / E838:BP838, 0.05) * SQRT(COUNT(E838:BQ838) - 1)</f>
        <v>-0.45526320471082182</v>
      </c>
      <c r="BT838" s="12" cm="1">
        <f t="array" aca="1" ref="BT838" ca="1">_xlfn.STDEV.P((E838:BP838 - OFFSET(E838:BP838,0,1)) / OFFSET(E838:BP838,0,1)) * SQRT(COUNT(E838:BQ838)-1)</f>
        <v>0.34117119565704401</v>
      </c>
      <c r="BU838" s="12" cm="1">
        <f t="array" ref="BU838">-(MAX(1 - (E838:BQ838 / _xlfn.SCAN(E838, E838:BQ838, _xlfn.LAMBDA(_xlpm.a,_xlpm.b, MAX(_xlpm.a, _xlpm.b))))))</f>
        <v>-0.18122270742358082</v>
      </c>
      <c r="BV838" s="14">
        <f t="shared" ca="1" si="27"/>
        <v>2.3079984314007747</v>
      </c>
    </row>
    <row r="839" spans="1:74" x14ac:dyDescent="0.45">
      <c r="A839" s="2" t="s">
        <v>1697</v>
      </c>
      <c r="B839" t="s">
        <v>1698</v>
      </c>
      <c r="C839" t="s">
        <v>37</v>
      </c>
      <c r="D839" t="s">
        <v>34</v>
      </c>
      <c r="E839">
        <v>655</v>
      </c>
      <c r="F839">
        <v>645</v>
      </c>
      <c r="G839">
        <v>650.4</v>
      </c>
      <c r="H839">
        <v>683</v>
      </c>
      <c r="I839">
        <v>713</v>
      </c>
      <c r="J839">
        <v>714</v>
      </c>
      <c r="K839">
        <v>751.2</v>
      </c>
      <c r="L839">
        <v>751.2</v>
      </c>
      <c r="M839">
        <v>751.2</v>
      </c>
      <c r="N839">
        <v>762.2</v>
      </c>
      <c r="O839">
        <v>721</v>
      </c>
      <c r="P839">
        <v>713.4</v>
      </c>
      <c r="Q839">
        <v>736.2</v>
      </c>
      <c r="R839">
        <v>742.8</v>
      </c>
      <c r="S839">
        <v>722.6</v>
      </c>
      <c r="T839">
        <v>721.6</v>
      </c>
      <c r="U839">
        <v>727</v>
      </c>
      <c r="V839">
        <v>718.8</v>
      </c>
      <c r="W839">
        <v>737.2</v>
      </c>
      <c r="X839">
        <v>746.8</v>
      </c>
      <c r="Y839">
        <v>774.8</v>
      </c>
      <c r="Z839">
        <v>759.8</v>
      </c>
      <c r="AA839">
        <v>759.8</v>
      </c>
      <c r="AB839">
        <v>733.4</v>
      </c>
      <c r="AC839">
        <v>750.8</v>
      </c>
      <c r="AD839">
        <v>766</v>
      </c>
      <c r="AE839">
        <v>794.6</v>
      </c>
      <c r="AF839">
        <v>788.4</v>
      </c>
      <c r="AG839">
        <v>787</v>
      </c>
      <c r="AH839">
        <v>778</v>
      </c>
      <c r="AI839">
        <v>755.4</v>
      </c>
      <c r="AJ839">
        <v>721</v>
      </c>
      <c r="AK839">
        <v>729.6</v>
      </c>
      <c r="AL839">
        <v>749</v>
      </c>
      <c r="AM839">
        <v>760.8</v>
      </c>
      <c r="AN839">
        <v>781.8</v>
      </c>
      <c r="AO839">
        <v>781.8</v>
      </c>
      <c r="AP839">
        <v>770.8</v>
      </c>
      <c r="AQ839">
        <v>769.8</v>
      </c>
      <c r="AR839">
        <v>775.8</v>
      </c>
      <c r="AS839">
        <v>780.6</v>
      </c>
      <c r="AT839">
        <v>794.8</v>
      </c>
      <c r="AU839">
        <v>794.4</v>
      </c>
      <c r="AV839">
        <v>794.4</v>
      </c>
      <c r="AW839">
        <v>797.6</v>
      </c>
      <c r="AX839">
        <v>826.4</v>
      </c>
      <c r="AY839">
        <v>820</v>
      </c>
      <c r="AZ839">
        <v>842</v>
      </c>
      <c r="BA839">
        <v>843.4</v>
      </c>
      <c r="BB839">
        <v>833</v>
      </c>
      <c r="BC839">
        <v>831</v>
      </c>
      <c r="BD839">
        <v>808.6</v>
      </c>
      <c r="BE839">
        <v>805.2</v>
      </c>
      <c r="BF839">
        <v>808.6</v>
      </c>
      <c r="BG839">
        <v>829.2</v>
      </c>
      <c r="BH839">
        <v>829</v>
      </c>
      <c r="BI839">
        <v>826.4</v>
      </c>
      <c r="BJ839">
        <v>832.8</v>
      </c>
      <c r="BK839">
        <v>846.8</v>
      </c>
      <c r="BL839">
        <v>837</v>
      </c>
      <c r="BM839">
        <v>838</v>
      </c>
      <c r="BN839">
        <v>849.4</v>
      </c>
      <c r="BO839">
        <v>852</v>
      </c>
      <c r="BP839">
        <v>855.6</v>
      </c>
      <c r="BQ839">
        <v>859.4</v>
      </c>
      <c r="BR839" s="12">
        <f t="shared" si="26"/>
        <v>0.31206106870229006</v>
      </c>
      <c r="BS839" s="13" cm="1">
        <f t="array" aca="1" ref="BS839" ca="1">_xlfn.PERCENTILE.INC((OFFSET(E839,0,1,1,COLUMNS(E839:BQ839)-1) - E839:BP839) / E839:BP839, 0.05) * SQRT(COUNT(E839:BQ839) - 1)</f>
        <v>-0.23016541315912978</v>
      </c>
      <c r="BT839" s="12" cm="1">
        <f t="array" aca="1" ref="BT839" ca="1">_xlfn.STDEV.P((E839:BP839 - OFFSET(E839:BP839,0,1)) / OFFSET(E839:BP839,0,1)) * SQRT(COUNT(E839:BQ839)-1)</f>
        <v>0.16555499162163431</v>
      </c>
      <c r="BU839" s="12" cm="1">
        <f t="array" ref="BU839">-(MAX(1 - (E839:BQ839 / _xlfn.SCAN(E839, E839:BQ839, _xlfn.LAMBDA(_xlpm.a,_xlpm.b, MAX(_xlpm.a, _xlpm.b))))))</f>
        <v>-9.2625220236597028E-2</v>
      </c>
      <c r="BV839" s="14">
        <f t="shared" ca="1" si="27"/>
        <v>1.9031021995540829</v>
      </c>
    </row>
    <row r="840" spans="1:74" x14ac:dyDescent="0.45">
      <c r="A840" s="2" t="s">
        <v>1699</v>
      </c>
      <c r="B840" t="s">
        <v>1700</v>
      </c>
      <c r="C840" t="s">
        <v>111</v>
      </c>
      <c r="D840" t="s">
        <v>29</v>
      </c>
      <c r="E840">
        <v>11.3</v>
      </c>
      <c r="F840">
        <v>11.4</v>
      </c>
      <c r="G840">
        <v>11.8</v>
      </c>
      <c r="H840">
        <v>14.92</v>
      </c>
      <c r="I840">
        <v>20.100000000000001</v>
      </c>
      <c r="J840">
        <v>18.48</v>
      </c>
      <c r="K840">
        <v>18.5</v>
      </c>
      <c r="L840">
        <v>18.5</v>
      </c>
      <c r="M840">
        <v>18.5</v>
      </c>
      <c r="N840">
        <v>16.52</v>
      </c>
      <c r="O840">
        <v>13.88</v>
      </c>
      <c r="P840">
        <v>15</v>
      </c>
      <c r="Q840">
        <v>14.96</v>
      </c>
      <c r="R840">
        <v>15</v>
      </c>
      <c r="S840">
        <v>14.4</v>
      </c>
      <c r="T840">
        <v>16</v>
      </c>
      <c r="U840">
        <v>17.600000000000001</v>
      </c>
      <c r="V840">
        <v>17.3</v>
      </c>
      <c r="W840">
        <v>16.059999999999999</v>
      </c>
      <c r="X840">
        <v>15.82</v>
      </c>
      <c r="Y840">
        <v>17</v>
      </c>
      <c r="Z840">
        <v>17.899999999999999</v>
      </c>
      <c r="AA840">
        <v>16.559999999999999</v>
      </c>
      <c r="AB840">
        <v>16.82</v>
      </c>
      <c r="AC840">
        <v>18</v>
      </c>
      <c r="AD840">
        <v>16.940000000000001</v>
      </c>
      <c r="AE840">
        <v>16.8</v>
      </c>
      <c r="AF840">
        <v>16.8</v>
      </c>
      <c r="AG840">
        <v>16.5</v>
      </c>
      <c r="AH840">
        <v>15.5</v>
      </c>
      <c r="AI840">
        <v>14.82</v>
      </c>
      <c r="AJ840">
        <v>13.42</v>
      </c>
      <c r="AK840">
        <v>12.8</v>
      </c>
      <c r="AL840">
        <v>13.84</v>
      </c>
      <c r="AM840">
        <v>13.78</v>
      </c>
      <c r="AN840">
        <v>15.22</v>
      </c>
      <c r="AO840">
        <v>15.62</v>
      </c>
      <c r="AP840">
        <v>15</v>
      </c>
      <c r="AQ840">
        <v>15</v>
      </c>
      <c r="AR840">
        <v>15.06</v>
      </c>
      <c r="AS840">
        <v>15</v>
      </c>
      <c r="AT840">
        <v>14.5</v>
      </c>
      <c r="AU840">
        <v>14.58</v>
      </c>
      <c r="AV840">
        <v>16.260000000000002</v>
      </c>
      <c r="AW840">
        <v>17.8</v>
      </c>
      <c r="AX840">
        <v>17.600000000000001</v>
      </c>
      <c r="AY840">
        <v>17.84</v>
      </c>
      <c r="AZ840">
        <v>18.96</v>
      </c>
      <c r="BA840">
        <v>20.55</v>
      </c>
      <c r="BB840">
        <v>19.7</v>
      </c>
      <c r="BC840">
        <v>20</v>
      </c>
      <c r="BD840">
        <v>19.5</v>
      </c>
      <c r="BE840">
        <v>17.82</v>
      </c>
      <c r="BF840">
        <v>17.28</v>
      </c>
      <c r="BG840">
        <v>15.9</v>
      </c>
      <c r="BH840">
        <v>15</v>
      </c>
      <c r="BI840">
        <v>14.2</v>
      </c>
      <c r="BJ840">
        <v>15.94</v>
      </c>
      <c r="BK840">
        <v>17.239999999999998</v>
      </c>
      <c r="BL840">
        <v>18.920000000000002</v>
      </c>
      <c r="BM840">
        <v>18.2</v>
      </c>
      <c r="BN840">
        <v>17</v>
      </c>
      <c r="BO840">
        <v>17.18</v>
      </c>
      <c r="BP840">
        <v>17.52</v>
      </c>
      <c r="BQ840">
        <v>17.760000000000002</v>
      </c>
      <c r="BR840" s="12">
        <f t="shared" si="26"/>
        <v>0.57168141592920363</v>
      </c>
      <c r="BS840" s="13" cm="1">
        <f t="array" aca="1" ref="BS840" ca="1">_xlfn.PERCENTILE.INC((OFFSET(E840,0,1,1,COLUMNS(E840:BQ840)-1) - E840:BP840) / E840:BP840, 0.05) * SQRT(COUNT(E840:BQ840) - 1)</f>
        <v>-0.68256257175660151</v>
      </c>
      <c r="BT840" s="12" cm="1">
        <f t="array" aca="1" ref="BT840" ca="1">_xlfn.STDEV.P((E840:BP840 - OFFSET(E840:BP840,0,1)) / OFFSET(E840:BP840,0,1)) * SQRT(COUNT(E840:BQ840)-1)</f>
        <v>0.59042371421583151</v>
      </c>
      <c r="BU840" s="12" cm="1">
        <f t="array" ref="BU840">-(MAX(1 - (E840:BQ840 / _xlfn.SCAN(E840, E840:BQ840, _xlfn.LAMBDA(_xlpm.a,_xlpm.b, MAX(_xlpm.a, _xlpm.b))))))</f>
        <v>-0.36318407960199006</v>
      </c>
      <c r="BV840" s="14">
        <f t="shared" ca="1" si="27"/>
        <v>0.97334914247554116</v>
      </c>
    </row>
    <row r="841" spans="1:74" x14ac:dyDescent="0.45">
      <c r="A841" s="2" t="s">
        <v>1701</v>
      </c>
      <c r="B841" t="s">
        <v>1702</v>
      </c>
      <c r="C841" t="s">
        <v>80</v>
      </c>
      <c r="D841" t="s">
        <v>8</v>
      </c>
      <c r="E841">
        <v>32.469299999999997</v>
      </c>
      <c r="F841">
        <v>32.6417</v>
      </c>
      <c r="G841">
        <v>32.691600000000001</v>
      </c>
      <c r="H841">
        <v>33.335700000000003</v>
      </c>
      <c r="I841">
        <v>33.104399999999998</v>
      </c>
      <c r="J841">
        <v>33.031799999999997</v>
      </c>
      <c r="K841">
        <v>34.261099999999999</v>
      </c>
      <c r="L841">
        <v>34.261099999999999</v>
      </c>
      <c r="M841">
        <v>34.261099999999999</v>
      </c>
      <c r="N841">
        <v>34.383600000000001</v>
      </c>
      <c r="O841">
        <v>33.671399999999998</v>
      </c>
      <c r="P841">
        <v>33.834699999999998</v>
      </c>
      <c r="Q841">
        <v>33.975299999999997</v>
      </c>
      <c r="R841">
        <v>36.034700000000001</v>
      </c>
      <c r="S841">
        <v>34.864400000000003</v>
      </c>
      <c r="T841">
        <v>36.002899999999997</v>
      </c>
      <c r="U841">
        <v>36.043799999999997</v>
      </c>
      <c r="V841">
        <v>36.061900000000001</v>
      </c>
      <c r="W841">
        <v>36.470199999999998</v>
      </c>
      <c r="X841">
        <v>36.610799999999998</v>
      </c>
      <c r="Y841">
        <v>35.7761</v>
      </c>
      <c r="Z841">
        <v>36.030200000000001</v>
      </c>
      <c r="AA841">
        <v>36.030200000000001</v>
      </c>
      <c r="AB841">
        <v>35.485799999999998</v>
      </c>
      <c r="AC841">
        <v>36.184399999999997</v>
      </c>
      <c r="AD841">
        <v>36.120899999999999</v>
      </c>
      <c r="AE841">
        <v>35.9893</v>
      </c>
      <c r="AF841">
        <v>35.925800000000002</v>
      </c>
      <c r="AG841">
        <v>35.698999999999998</v>
      </c>
      <c r="AH841">
        <v>35.884999999999998</v>
      </c>
      <c r="AI841">
        <v>35.658200000000001</v>
      </c>
      <c r="AJ841">
        <v>34.279299999999999</v>
      </c>
      <c r="AK841">
        <v>34.401699999999998</v>
      </c>
      <c r="AL841">
        <v>36.084600000000002</v>
      </c>
      <c r="AM841">
        <v>36.211599999999997</v>
      </c>
      <c r="AN841">
        <v>37.545200000000001</v>
      </c>
      <c r="AO841">
        <v>37.050800000000002</v>
      </c>
      <c r="AP841">
        <v>36.960099999999997</v>
      </c>
      <c r="AQ841">
        <v>38.139499999999998</v>
      </c>
      <c r="AR841">
        <v>37.168700000000001</v>
      </c>
      <c r="AS841">
        <v>36.157200000000003</v>
      </c>
      <c r="AT841">
        <v>37.168700000000001</v>
      </c>
      <c r="AU841">
        <v>37.005400000000002</v>
      </c>
      <c r="AV841">
        <v>37.1188</v>
      </c>
      <c r="AW841">
        <v>37.105200000000004</v>
      </c>
      <c r="AX841">
        <v>37.209499999999998</v>
      </c>
      <c r="AY841">
        <v>37.459000000000003</v>
      </c>
      <c r="AZ841">
        <v>38.071399999999997</v>
      </c>
      <c r="BA841">
        <v>37.735700000000001</v>
      </c>
      <c r="BB841">
        <v>37.781100000000002</v>
      </c>
      <c r="BC841">
        <v>37.359200000000001</v>
      </c>
      <c r="BD841">
        <v>35.921300000000002</v>
      </c>
      <c r="BE841">
        <v>36.470199999999998</v>
      </c>
      <c r="BF841">
        <v>36.288699999999999</v>
      </c>
      <c r="BG841">
        <v>37.935299999999998</v>
      </c>
      <c r="BH841">
        <v>38.103099999999998</v>
      </c>
      <c r="BI841">
        <v>37.527099999999997</v>
      </c>
      <c r="BJ841">
        <v>37.994300000000003</v>
      </c>
      <c r="BK841">
        <v>37.831000000000003</v>
      </c>
      <c r="BL841">
        <v>38.466000000000001</v>
      </c>
      <c r="BM841">
        <v>37.409100000000002</v>
      </c>
      <c r="BN841">
        <v>37.713000000000001</v>
      </c>
      <c r="BO841">
        <v>37.862699999999997</v>
      </c>
      <c r="BP841">
        <v>37.690399999999997</v>
      </c>
      <c r="BQ841">
        <v>38.431800000000003</v>
      </c>
      <c r="BR841" s="12">
        <f t="shared" si="26"/>
        <v>0.18363500291044174</v>
      </c>
      <c r="BS841" s="13" cm="1">
        <f t="array" aca="1" ref="BS841" ca="1">_xlfn.PERCENTILE.INC((OFFSET(E841,0,1,1,COLUMNS(E841:BQ841)-1) - E841:BP841) / E841:BP841, 0.05) * SQRT(COUNT(E841:BQ841) - 1)</f>
        <v>-0.2194947561381986</v>
      </c>
      <c r="BT841" s="12" cm="1">
        <f t="array" aca="1" ref="BT841" ca="1">_xlfn.STDEV.P((E841:BP841 - OFFSET(E841:BP841,0,1)) / OFFSET(E841:BP841,0,1)) * SQRT(COUNT(E841:BQ841)-1)</f>
        <v>0.15299210071967076</v>
      </c>
      <c r="BU841" s="12" cm="1">
        <f t="array" ref="BU841">-(MAX(1 - (E841:BQ841 / _xlfn.SCAN(E841, E841:BQ841, _xlfn.LAMBDA(_xlpm.a,_xlpm.b, MAX(_xlpm.a, _xlpm.b))))))</f>
        <v>-6.3683393971177837E-2</v>
      </c>
      <c r="BV841" s="14">
        <f t="shared" ca="1" si="27"/>
        <v>1.219945356867987</v>
      </c>
    </row>
    <row r="842" spans="1:74" x14ac:dyDescent="0.45">
      <c r="A842" s="2" t="s">
        <v>1703</v>
      </c>
      <c r="B842" t="s">
        <v>1704</v>
      </c>
      <c r="C842" t="s">
        <v>80</v>
      </c>
      <c r="D842" t="s">
        <v>8</v>
      </c>
      <c r="E842">
        <v>53.16</v>
      </c>
      <c r="F842">
        <v>55.872</v>
      </c>
      <c r="G842">
        <v>55.32</v>
      </c>
      <c r="H842">
        <v>53.88</v>
      </c>
      <c r="I842">
        <v>51.887999999999998</v>
      </c>
      <c r="J842">
        <v>52.512</v>
      </c>
      <c r="K842">
        <v>53.328000000000003</v>
      </c>
      <c r="L842">
        <v>53.328000000000003</v>
      </c>
      <c r="M842">
        <v>53.328000000000003</v>
      </c>
      <c r="N842">
        <v>52.128</v>
      </c>
      <c r="O842">
        <v>49.368000000000002</v>
      </c>
      <c r="P842">
        <v>52.031999999999996</v>
      </c>
      <c r="Q842">
        <v>52.92</v>
      </c>
      <c r="R842">
        <v>55.415999999999997</v>
      </c>
      <c r="S842">
        <v>57.095999999999997</v>
      </c>
      <c r="T842">
        <v>58.655999999999999</v>
      </c>
      <c r="U842">
        <v>57.84</v>
      </c>
      <c r="V842">
        <v>60.42</v>
      </c>
      <c r="W842">
        <v>69</v>
      </c>
      <c r="X842">
        <v>67.260000000000005</v>
      </c>
      <c r="Y842">
        <v>66.78</v>
      </c>
      <c r="Z842">
        <v>65.400000000000006</v>
      </c>
      <c r="AA842">
        <v>65.400000000000006</v>
      </c>
      <c r="AB842">
        <v>66.239999999999995</v>
      </c>
      <c r="AC842">
        <v>68.400000000000006</v>
      </c>
      <c r="AD842">
        <v>68.64</v>
      </c>
      <c r="AE842">
        <v>70.2</v>
      </c>
      <c r="AF842">
        <v>69.599999999999994</v>
      </c>
      <c r="AG842">
        <v>69.48</v>
      </c>
      <c r="AH842">
        <v>69.239999999999995</v>
      </c>
      <c r="AI842">
        <v>67.319999999999993</v>
      </c>
      <c r="AJ842">
        <v>62.88</v>
      </c>
      <c r="AK842">
        <v>63.42</v>
      </c>
      <c r="AL842">
        <v>65.400000000000006</v>
      </c>
      <c r="AM842">
        <v>64.02</v>
      </c>
      <c r="AN842">
        <v>64.680000000000007</v>
      </c>
      <c r="AO842">
        <v>66.36</v>
      </c>
      <c r="AP842">
        <v>67.319999999999993</v>
      </c>
      <c r="AQ842">
        <v>68.94</v>
      </c>
      <c r="AR842">
        <v>70.92</v>
      </c>
      <c r="AS842">
        <v>69.239999999999995</v>
      </c>
      <c r="AT842">
        <v>69.36</v>
      </c>
      <c r="AU842">
        <v>74.099999999999994</v>
      </c>
      <c r="AV842">
        <v>73.5</v>
      </c>
      <c r="AW842">
        <v>72.36</v>
      </c>
      <c r="AX842">
        <v>72.48</v>
      </c>
      <c r="AY842">
        <v>73.319999999999993</v>
      </c>
      <c r="AZ842">
        <v>72.180000000000007</v>
      </c>
      <c r="BA842">
        <v>70.14</v>
      </c>
      <c r="BB842">
        <v>70.8</v>
      </c>
      <c r="BC842">
        <v>73.739999999999995</v>
      </c>
      <c r="BD842">
        <v>74.28</v>
      </c>
      <c r="BE842">
        <v>75.239999999999995</v>
      </c>
      <c r="BF842">
        <v>76.56</v>
      </c>
      <c r="BG842">
        <v>91.74</v>
      </c>
      <c r="BH842">
        <v>90.48</v>
      </c>
      <c r="BI842">
        <v>91.38</v>
      </c>
      <c r="BJ842">
        <v>92.04</v>
      </c>
      <c r="BK842">
        <v>91.2</v>
      </c>
      <c r="BL842">
        <v>90.18</v>
      </c>
      <c r="BM842">
        <v>92.1</v>
      </c>
      <c r="BN842">
        <v>96.9</v>
      </c>
      <c r="BO842">
        <v>91.14</v>
      </c>
      <c r="BP842">
        <v>90</v>
      </c>
      <c r="BQ842">
        <v>91.92</v>
      </c>
      <c r="BR842" s="12">
        <f t="shared" si="26"/>
        <v>0.72911963882618525</v>
      </c>
      <c r="BS842" s="13" cm="1">
        <f t="array" aca="1" ref="BS842" ca="1">_xlfn.PERCENTILE.INC((OFFSET(E842,0,1,1,COLUMNS(E842:BQ842)-1) - E842:BP842) / E842:BP842, 0.05) * SQRT(COUNT(E842:BQ842) - 1)</f>
        <v>-0.28531833001016454</v>
      </c>
      <c r="BT842" s="12" cm="1">
        <f t="array" aca="1" ref="BT842" ca="1">_xlfn.STDEV.P((E842:BP842 - OFFSET(E842:BP842,0,1)) / OFFSET(E842:BP842,0,1)) * SQRT(COUNT(E842:BQ842)-1)</f>
        <v>0.29160162282712471</v>
      </c>
      <c r="BU842" s="12" cm="1">
        <f t="array" ref="BU842">-(MAX(1 - (E842:BQ842 / _xlfn.SCAN(E842, E842:BQ842, _xlfn.LAMBDA(_xlpm.a,_xlpm.b, MAX(_xlpm.a, _xlpm.b))))))</f>
        <v>-0.1164089347079037</v>
      </c>
      <c r="BV842" s="14">
        <f t="shared" ca="1" si="27"/>
        <v>2.5107083826492445</v>
      </c>
    </row>
    <row r="843" spans="1:74" x14ac:dyDescent="0.45">
      <c r="A843" s="2" t="s">
        <v>1705</v>
      </c>
      <c r="B843" t="s">
        <v>1706</v>
      </c>
      <c r="C843" t="s">
        <v>37</v>
      </c>
      <c r="D843" t="s">
        <v>29</v>
      </c>
      <c r="E843">
        <v>597.4</v>
      </c>
      <c r="F843">
        <v>576</v>
      </c>
      <c r="G843">
        <v>530.4</v>
      </c>
      <c r="H843">
        <v>543.79999999999995</v>
      </c>
      <c r="I843">
        <v>570</v>
      </c>
      <c r="J843">
        <v>566.4</v>
      </c>
      <c r="K843">
        <v>599.6</v>
      </c>
      <c r="L843">
        <v>599.6</v>
      </c>
      <c r="M843">
        <v>599.6</v>
      </c>
      <c r="N843">
        <v>589.4</v>
      </c>
      <c r="O843">
        <v>559.4</v>
      </c>
      <c r="P843">
        <v>545</v>
      </c>
      <c r="Q843">
        <v>552</v>
      </c>
      <c r="R843">
        <v>552.79999999999995</v>
      </c>
      <c r="S843">
        <v>563.79999999999995</v>
      </c>
      <c r="T843">
        <v>557.20000000000005</v>
      </c>
      <c r="U843">
        <v>567.6</v>
      </c>
      <c r="V843">
        <v>554.6</v>
      </c>
      <c r="W843">
        <v>569.20000000000005</v>
      </c>
      <c r="X843">
        <v>602.4</v>
      </c>
      <c r="Y843">
        <v>632.79999999999995</v>
      </c>
      <c r="Z843">
        <v>601</v>
      </c>
      <c r="AA843">
        <v>590.79999999999995</v>
      </c>
      <c r="AB843">
        <v>572.6</v>
      </c>
      <c r="AC843">
        <v>572.6</v>
      </c>
      <c r="AD843">
        <v>569.6</v>
      </c>
      <c r="AE843">
        <v>605.4</v>
      </c>
      <c r="AF843">
        <v>605.4</v>
      </c>
      <c r="AG843">
        <v>592.20000000000005</v>
      </c>
      <c r="AH843">
        <v>595.6</v>
      </c>
      <c r="AI843">
        <v>582</v>
      </c>
      <c r="AJ843">
        <v>568.4</v>
      </c>
      <c r="AK843">
        <v>575.4</v>
      </c>
      <c r="AL843">
        <v>597.6</v>
      </c>
      <c r="AM843">
        <v>591.79999999999995</v>
      </c>
      <c r="AN843">
        <v>590.20000000000005</v>
      </c>
      <c r="AO843">
        <v>592.20000000000005</v>
      </c>
      <c r="AP843">
        <v>589.20000000000005</v>
      </c>
      <c r="AQ843">
        <v>589.20000000000005</v>
      </c>
      <c r="AR843">
        <v>625</v>
      </c>
      <c r="AS843">
        <v>641</v>
      </c>
      <c r="AT843">
        <v>637.79999999999995</v>
      </c>
      <c r="AU843">
        <v>616.20000000000005</v>
      </c>
      <c r="AV843">
        <v>626.6</v>
      </c>
      <c r="AW843">
        <v>649.79999999999995</v>
      </c>
      <c r="AX843">
        <v>676.6</v>
      </c>
      <c r="AY843">
        <v>671.4</v>
      </c>
      <c r="AZ843">
        <v>695.8</v>
      </c>
      <c r="BA843">
        <v>685.8</v>
      </c>
      <c r="BB843">
        <v>662.6</v>
      </c>
      <c r="BC843">
        <v>667</v>
      </c>
      <c r="BD843">
        <v>641.20000000000005</v>
      </c>
      <c r="BE843">
        <v>638</v>
      </c>
      <c r="BF843">
        <v>625.20000000000005</v>
      </c>
      <c r="BG843">
        <v>642.4</v>
      </c>
      <c r="BH843">
        <v>637.4</v>
      </c>
      <c r="BI843">
        <v>642.79999999999995</v>
      </c>
      <c r="BJ843">
        <v>640.6</v>
      </c>
      <c r="BK843">
        <v>634.79999999999995</v>
      </c>
      <c r="BL843">
        <v>650.4</v>
      </c>
      <c r="BM843">
        <v>629</v>
      </c>
      <c r="BN843">
        <v>635.79999999999995</v>
      </c>
      <c r="BO843">
        <v>636.79999999999995</v>
      </c>
      <c r="BP843">
        <v>643.4</v>
      </c>
      <c r="BQ843">
        <v>644</v>
      </c>
      <c r="BR843" s="12">
        <f t="shared" si="26"/>
        <v>7.800468697689994E-2</v>
      </c>
      <c r="BS843" s="13" cm="1">
        <f t="array" aca="1" ref="BS843" ca="1">_xlfn.PERCENTILE.INC((OFFSET(E843,0,1,1,COLUMNS(E843:BQ843)-1) - E843:BP843) / E843:BP843, 0.05) * SQRT(COUNT(E843:BQ843) - 1)</f>
        <v>-0.30601475961048547</v>
      </c>
      <c r="BT843" s="12" cm="1">
        <f t="array" aca="1" ref="BT843" ca="1">_xlfn.STDEV.P((E843:BP843 - OFFSET(E843:BP843,0,1)) / OFFSET(E843:BP843,0,1)) * SQRT(COUNT(E843:BQ843)-1)</f>
        <v>0.23014899642595496</v>
      </c>
      <c r="BU843" s="12" cm="1">
        <f t="array" ref="BU843">-(MAX(1 - (E843:BQ843 / _xlfn.SCAN(E843, E843:BQ843, _xlfn.LAMBDA(_xlpm.a,_xlpm.b, MAX(_xlpm.a, _xlpm.b))))))</f>
        <v>-0.11215266153331105</v>
      </c>
      <c r="BV843" s="14">
        <f t="shared" ca="1" si="27"/>
        <v>0.35199669881229984</v>
      </c>
    </row>
    <row r="844" spans="1:74" x14ac:dyDescent="0.45">
      <c r="A844" s="2" t="s">
        <v>1707</v>
      </c>
      <c r="B844" t="s">
        <v>1708</v>
      </c>
      <c r="C844" t="s">
        <v>71</v>
      </c>
      <c r="D844" t="s">
        <v>29</v>
      </c>
      <c r="E844">
        <v>165.6</v>
      </c>
      <c r="F844">
        <v>157</v>
      </c>
      <c r="G844">
        <v>153.19999999999999</v>
      </c>
      <c r="H844">
        <v>154</v>
      </c>
      <c r="I844">
        <v>154.19999999999999</v>
      </c>
      <c r="J844">
        <v>159.19999999999999</v>
      </c>
      <c r="K844">
        <v>157.19999999999999</v>
      </c>
      <c r="L844">
        <v>157.19999999999999</v>
      </c>
      <c r="M844">
        <v>157.19999999999999</v>
      </c>
      <c r="N844">
        <v>161.4</v>
      </c>
      <c r="O844">
        <v>151.6</v>
      </c>
      <c r="P844">
        <v>153.6</v>
      </c>
      <c r="Q844">
        <v>156.4</v>
      </c>
      <c r="R844">
        <v>157</v>
      </c>
      <c r="S844">
        <v>153.19999999999999</v>
      </c>
      <c r="T844">
        <v>153.19999999999999</v>
      </c>
      <c r="U844">
        <v>156.4</v>
      </c>
      <c r="V844">
        <v>154.19999999999999</v>
      </c>
      <c r="W844">
        <v>153.6</v>
      </c>
      <c r="X844">
        <v>155.80000000000001</v>
      </c>
      <c r="Y844">
        <v>158.6</v>
      </c>
      <c r="Z844">
        <v>154</v>
      </c>
      <c r="AA844">
        <v>155.4</v>
      </c>
      <c r="AB844">
        <v>154</v>
      </c>
      <c r="AC844">
        <v>156.6</v>
      </c>
      <c r="AD844">
        <v>157.6</v>
      </c>
      <c r="AE844">
        <v>157</v>
      </c>
      <c r="AF844">
        <v>157</v>
      </c>
      <c r="AG844">
        <v>158.6</v>
      </c>
      <c r="AH844">
        <v>157</v>
      </c>
      <c r="AI844">
        <v>155.19999999999999</v>
      </c>
      <c r="AJ844">
        <v>150.4</v>
      </c>
      <c r="AK844">
        <v>154</v>
      </c>
      <c r="AL844">
        <v>158.19999999999999</v>
      </c>
      <c r="AM844">
        <v>156.6</v>
      </c>
      <c r="AN844">
        <v>156</v>
      </c>
      <c r="AO844">
        <v>158</v>
      </c>
      <c r="AP844">
        <v>156</v>
      </c>
      <c r="AQ844">
        <v>156</v>
      </c>
      <c r="AR844">
        <v>154</v>
      </c>
      <c r="AS844">
        <v>155.19999999999999</v>
      </c>
      <c r="AT844">
        <v>154.80000000000001</v>
      </c>
      <c r="AU844">
        <v>154</v>
      </c>
      <c r="AV844">
        <v>153.80000000000001</v>
      </c>
      <c r="AW844">
        <v>153</v>
      </c>
      <c r="AX844">
        <v>154.6</v>
      </c>
      <c r="AY844">
        <v>153.4</v>
      </c>
      <c r="AZ844">
        <v>153</v>
      </c>
      <c r="BA844">
        <v>152</v>
      </c>
      <c r="BB844">
        <v>147.4</v>
      </c>
      <c r="BC844">
        <v>148</v>
      </c>
      <c r="BD844">
        <v>149.4</v>
      </c>
      <c r="BE844">
        <v>152.80000000000001</v>
      </c>
      <c r="BF844">
        <v>155.80000000000001</v>
      </c>
      <c r="BG844">
        <v>159</v>
      </c>
      <c r="BH844">
        <v>162.6</v>
      </c>
      <c r="BI844">
        <v>159.6</v>
      </c>
      <c r="BJ844">
        <v>163.19999999999999</v>
      </c>
      <c r="BK844">
        <v>157.4</v>
      </c>
      <c r="BL844">
        <v>154.4</v>
      </c>
      <c r="BM844">
        <v>151.4</v>
      </c>
      <c r="BN844">
        <v>152.19999999999999</v>
      </c>
      <c r="BO844">
        <v>155</v>
      </c>
      <c r="BP844">
        <v>155.6</v>
      </c>
      <c r="BQ844">
        <v>156.6</v>
      </c>
      <c r="BR844" s="12">
        <f t="shared" si="26"/>
        <v>-5.434782608695652E-2</v>
      </c>
      <c r="BS844" s="13" cm="1">
        <f t="array" aca="1" ref="BS844" ca="1">_xlfn.PERCENTILE.INC((OFFSET(E844,0,1,1,COLUMNS(E844:BQ844)-1) - E844:BP844) / E844:BP844, 0.05) * SQRT(COUNT(E844:BQ844) - 1)</f>
        <v>-0.24662506782419891</v>
      </c>
      <c r="BT844" s="12" cm="1">
        <f t="array" aca="1" ref="BT844" ca="1">_xlfn.STDEV.P((E844:BP844 - OFFSET(E844:BP844,0,1)) / OFFSET(E844:BP844,0,1)) * SQRT(COUNT(E844:BQ844)-1)</f>
        <v>0.1517006666153882</v>
      </c>
      <c r="BU844" s="12" cm="1">
        <f t="array" ref="BU844">-(MAX(1 - (E844:BQ844 / _xlfn.SCAN(E844, E844:BQ844, _xlfn.LAMBDA(_xlpm.a,_xlpm.b, MAX(_xlpm.a, _xlpm.b))))))</f>
        <v>-0.10990338164251201</v>
      </c>
      <c r="BV844" s="14">
        <f t="shared" ca="1" si="27"/>
        <v>-0.33843507238582304</v>
      </c>
    </row>
    <row r="845" spans="1:74" x14ac:dyDescent="0.45">
      <c r="A845" s="2" t="s">
        <v>1709</v>
      </c>
      <c r="B845" t="s">
        <v>1710</v>
      </c>
      <c r="C845" t="s">
        <v>11</v>
      </c>
      <c r="D845" t="s">
        <v>8</v>
      </c>
      <c r="E845">
        <v>6.6900000000000001E-2</v>
      </c>
      <c r="F845">
        <v>6.4600000000000005E-2</v>
      </c>
      <c r="G845">
        <v>6.3399999999999998E-2</v>
      </c>
      <c r="H845">
        <v>6.4699999999999994E-2</v>
      </c>
      <c r="I845">
        <v>6.6500000000000004E-2</v>
      </c>
      <c r="J845">
        <v>6.6500000000000004E-2</v>
      </c>
      <c r="K845">
        <v>6.8400000000000002E-2</v>
      </c>
      <c r="L845">
        <v>6.8400000000000002E-2</v>
      </c>
      <c r="M845">
        <v>6.8400000000000002E-2</v>
      </c>
      <c r="N845">
        <v>7.0999999999999994E-2</v>
      </c>
      <c r="O845">
        <v>6.8699999999999997E-2</v>
      </c>
      <c r="P845">
        <v>6.8699999999999997E-2</v>
      </c>
      <c r="Q845">
        <v>6.88E-2</v>
      </c>
      <c r="R845">
        <v>6.8000000000000005E-2</v>
      </c>
      <c r="S845">
        <v>6.6199999999999995E-2</v>
      </c>
      <c r="T845">
        <v>6.6299999999999998E-2</v>
      </c>
      <c r="U845">
        <v>6.93E-2</v>
      </c>
      <c r="V845">
        <v>6.8000000000000005E-2</v>
      </c>
      <c r="W845">
        <v>6.8000000000000005E-2</v>
      </c>
      <c r="X845">
        <v>6.83E-2</v>
      </c>
      <c r="Y845">
        <v>7.0199999999999999E-2</v>
      </c>
      <c r="Z845">
        <v>7.0000000000000007E-2</v>
      </c>
      <c r="AA845">
        <v>7.0000000000000007E-2</v>
      </c>
      <c r="AB845">
        <v>6.83E-2</v>
      </c>
      <c r="AC845">
        <v>6.8900000000000003E-2</v>
      </c>
      <c r="AD845">
        <v>6.9000000000000006E-2</v>
      </c>
      <c r="AE845">
        <v>6.8400000000000002E-2</v>
      </c>
      <c r="AF845">
        <v>6.9000000000000006E-2</v>
      </c>
      <c r="AG845">
        <v>6.8000000000000005E-2</v>
      </c>
      <c r="AH845">
        <v>6.7100000000000007E-2</v>
      </c>
      <c r="AI845">
        <v>6.6299999999999998E-2</v>
      </c>
      <c r="AJ845">
        <v>6.5100000000000005E-2</v>
      </c>
      <c r="AK845">
        <v>6.5100000000000005E-2</v>
      </c>
      <c r="AL845">
        <v>6.7500000000000004E-2</v>
      </c>
      <c r="AM845">
        <v>6.6600000000000006E-2</v>
      </c>
      <c r="AN845">
        <v>6.7599999999999993E-2</v>
      </c>
      <c r="AO845">
        <v>6.8199999999999997E-2</v>
      </c>
      <c r="AP845">
        <v>6.8099999999999994E-2</v>
      </c>
      <c r="AQ845">
        <v>6.8599999999999994E-2</v>
      </c>
      <c r="AR845">
        <v>7.0000000000000007E-2</v>
      </c>
      <c r="AS845">
        <v>7.17E-2</v>
      </c>
      <c r="AT845">
        <v>7.6399999999999996E-2</v>
      </c>
      <c r="AU845">
        <v>7.6300000000000007E-2</v>
      </c>
      <c r="AV845">
        <v>8.4199999999999997E-2</v>
      </c>
      <c r="AW845">
        <v>9.8000000000000004E-2</v>
      </c>
      <c r="AX845">
        <v>9.8900000000000002E-2</v>
      </c>
      <c r="AY845">
        <v>0.10100000000000001</v>
      </c>
      <c r="AZ845">
        <v>0.10299999999999999</v>
      </c>
      <c r="BA845">
        <v>0.1048</v>
      </c>
      <c r="BB845">
        <v>0.1018</v>
      </c>
      <c r="BC845">
        <v>0.106</v>
      </c>
      <c r="BD845">
        <v>0.1022</v>
      </c>
      <c r="BE845">
        <v>0.1048</v>
      </c>
      <c r="BF845">
        <v>0.1046</v>
      </c>
      <c r="BG845">
        <v>0.10440000000000001</v>
      </c>
      <c r="BH845">
        <v>0.107</v>
      </c>
      <c r="BI845">
        <v>0.111</v>
      </c>
      <c r="BJ845">
        <v>0.1106</v>
      </c>
      <c r="BK845">
        <v>0.109</v>
      </c>
      <c r="BL845">
        <v>0.11020000000000001</v>
      </c>
      <c r="BM845">
        <v>0.1066</v>
      </c>
      <c r="BN845">
        <v>0.105</v>
      </c>
      <c r="BO845">
        <v>0.10440000000000001</v>
      </c>
      <c r="BP845">
        <v>0.10199999999999999</v>
      </c>
      <c r="BQ845">
        <v>0.10299999999999999</v>
      </c>
      <c r="BR845" s="12">
        <f t="shared" si="26"/>
        <v>0.53961136023916279</v>
      </c>
      <c r="BS845" s="13" cm="1">
        <f t="array" aca="1" ref="BS845" ca="1">_xlfn.PERCENTILE.INC((OFFSET(E845,0,1,1,COLUMNS(E845:BQ845)-1) - E845:BP845) / E845:BP845, 0.05) * SQRT(COUNT(E845:BQ845) - 1)</f>
        <v>-0.25463283517901275</v>
      </c>
      <c r="BT845" s="12" cm="1">
        <f t="array" aca="1" ref="BT845" ca="1">_xlfn.STDEV.P((E845:BP845 - OFFSET(E845:BP845,0,1)) / OFFSET(E845:BP845,0,1)) * SQRT(COUNT(E845:BQ845)-1)</f>
        <v>0.23278136292506094</v>
      </c>
      <c r="BU845" s="12" cm="1">
        <f t="array" ref="BU845">-(MAX(1 - (E845:BQ845 / _xlfn.SCAN(E845, E845:BQ845, _xlfn.LAMBDA(_xlpm.a,_xlpm.b, MAX(_xlpm.a, _xlpm.b))))))</f>
        <v>-8.3098591549295664E-2</v>
      </c>
      <c r="BV845" s="14">
        <f t="shared" ca="1" si="27"/>
        <v>2.3310214933909781</v>
      </c>
    </row>
    <row r="846" spans="1:74" x14ac:dyDescent="0.45">
      <c r="A846" s="2" t="s">
        <v>1711</v>
      </c>
      <c r="B846" t="s">
        <v>1712</v>
      </c>
      <c r="C846" t="s">
        <v>19</v>
      </c>
      <c r="D846" t="s">
        <v>8</v>
      </c>
      <c r="E846">
        <v>1.52</v>
      </c>
      <c r="F846">
        <v>1.4990000000000001</v>
      </c>
      <c r="G846">
        <v>1.4319999999999999</v>
      </c>
      <c r="H846">
        <v>1.48</v>
      </c>
      <c r="I846">
        <v>1.4910000000000001</v>
      </c>
      <c r="J846">
        <v>1.63</v>
      </c>
      <c r="K846">
        <v>1.6919999999999999</v>
      </c>
      <c r="L846">
        <v>1.6919999999999999</v>
      </c>
      <c r="M846">
        <v>1.6919999999999999</v>
      </c>
      <c r="N846">
        <v>1.712</v>
      </c>
      <c r="O846">
        <v>1.7</v>
      </c>
      <c r="P846">
        <v>1.651</v>
      </c>
      <c r="Q846">
        <v>1.68</v>
      </c>
      <c r="R846">
        <v>1.708</v>
      </c>
      <c r="S846">
        <v>1.87</v>
      </c>
      <c r="T846">
        <v>1.87</v>
      </c>
      <c r="U846">
        <v>1.9390000000000001</v>
      </c>
      <c r="V846">
        <v>2.0259999999999998</v>
      </c>
      <c r="W846">
        <v>2.1259999999999999</v>
      </c>
      <c r="X846">
        <v>2.0819999999999999</v>
      </c>
      <c r="Y846">
        <v>2.1579999999999999</v>
      </c>
      <c r="Z846">
        <v>2.09</v>
      </c>
      <c r="AA846">
        <v>2.09</v>
      </c>
      <c r="AB846">
        <v>2.0059999999999998</v>
      </c>
      <c r="AC846">
        <v>1.954</v>
      </c>
      <c r="AD846">
        <v>1.974</v>
      </c>
      <c r="AE846">
        <v>1.9730000000000001</v>
      </c>
      <c r="AF846">
        <v>2.1440000000000001</v>
      </c>
      <c r="AG846">
        <v>2.0339999999999998</v>
      </c>
      <c r="AH846">
        <v>1.9850000000000001</v>
      </c>
      <c r="AI846">
        <v>1.9019999999999999</v>
      </c>
      <c r="AJ846">
        <v>1.879</v>
      </c>
      <c r="AK846">
        <v>1.845</v>
      </c>
      <c r="AL846">
        <v>1.9530000000000001</v>
      </c>
      <c r="AM846">
        <v>1.9379999999999999</v>
      </c>
      <c r="AN846">
        <v>1.923</v>
      </c>
      <c r="AO846">
        <v>2</v>
      </c>
      <c r="AP846">
        <v>2.09</v>
      </c>
      <c r="AQ846">
        <v>2.0939999999999999</v>
      </c>
      <c r="AR846">
        <v>2.15</v>
      </c>
      <c r="AS846">
        <v>2.17</v>
      </c>
      <c r="AT846">
        <v>2.17</v>
      </c>
      <c r="AU846">
        <v>2.1579999999999999</v>
      </c>
      <c r="AV846">
        <v>2.198</v>
      </c>
      <c r="AW846">
        <v>2.294</v>
      </c>
      <c r="AX846">
        <v>2.258</v>
      </c>
      <c r="AY846">
        <v>2.2000000000000002</v>
      </c>
      <c r="AZ846">
        <v>2.3740000000000001</v>
      </c>
      <c r="BA846">
        <v>2.3479999999999999</v>
      </c>
      <c r="BB846">
        <v>2.2440000000000002</v>
      </c>
      <c r="BC846">
        <v>2.2080000000000002</v>
      </c>
      <c r="BD846">
        <v>2.12</v>
      </c>
      <c r="BE846">
        <v>2.1360000000000001</v>
      </c>
      <c r="BF846">
        <v>2.1579999999999999</v>
      </c>
      <c r="BG846">
        <v>2.294</v>
      </c>
      <c r="BH846">
        <v>2.1800000000000002</v>
      </c>
      <c r="BI846">
        <v>2.1819999999999999</v>
      </c>
      <c r="BJ846">
        <v>2.1800000000000002</v>
      </c>
      <c r="BK846">
        <v>2.1480000000000001</v>
      </c>
      <c r="BL846">
        <v>2.1739999999999999</v>
      </c>
      <c r="BM846">
        <v>2.1179999999999999</v>
      </c>
      <c r="BN846">
        <v>2.1259999999999999</v>
      </c>
      <c r="BO846">
        <v>2.13</v>
      </c>
      <c r="BP846">
        <v>2.1419999999999999</v>
      </c>
      <c r="BQ846">
        <v>2.15</v>
      </c>
      <c r="BR846" s="12">
        <f t="shared" si="26"/>
        <v>0.41447368421052622</v>
      </c>
      <c r="BS846" s="13" cm="1">
        <f t="array" aca="1" ref="BS846" ca="1">_xlfn.PERCENTILE.INC((OFFSET(E846,0,1,1,COLUMNS(E846:BQ846)-1) - E846:BP846) / E846:BP846, 0.05) * SQRT(COUNT(E846:BQ846) - 1)</f>
        <v>-0.35136882667707892</v>
      </c>
      <c r="BT846" s="12" cm="1">
        <f t="array" aca="1" ref="BT846" ca="1">_xlfn.STDEV.P((E846:BP846 - OFFSET(E846:BP846,0,1)) / OFFSET(E846:BP846,0,1)) * SQRT(COUNT(E846:BQ846)-1)</f>
        <v>0.26491326693220257</v>
      </c>
      <c r="BU846" s="12" cm="1">
        <f t="array" ref="BU846">-(MAX(1 - (E846:BQ846 / _xlfn.SCAN(E846, E846:BQ846, _xlfn.LAMBDA(_xlpm.a,_xlpm.b, MAX(_xlpm.a, _xlpm.b))))))</f>
        <v>-0.14504170528266913</v>
      </c>
      <c r="BV846" s="14">
        <f t="shared" ca="1" si="27"/>
        <v>1.5759145966720087</v>
      </c>
    </row>
    <row r="847" spans="1:74" x14ac:dyDescent="0.45">
      <c r="A847" s="2" t="s">
        <v>1713</v>
      </c>
      <c r="B847" t="s">
        <v>1714</v>
      </c>
      <c r="C847" t="s">
        <v>19</v>
      </c>
      <c r="D847" t="s">
        <v>29</v>
      </c>
      <c r="E847">
        <v>45.19</v>
      </c>
      <c r="F847">
        <v>47.07</v>
      </c>
      <c r="G847">
        <v>46.7</v>
      </c>
      <c r="H847">
        <v>48.81</v>
      </c>
      <c r="I847">
        <v>53.1</v>
      </c>
      <c r="J847">
        <v>54.61</v>
      </c>
      <c r="K847">
        <v>53.63</v>
      </c>
      <c r="L847">
        <v>53.63</v>
      </c>
      <c r="M847">
        <v>53.63</v>
      </c>
      <c r="N847">
        <v>55.89</v>
      </c>
      <c r="O847">
        <v>50.92</v>
      </c>
      <c r="P847">
        <v>48.2</v>
      </c>
      <c r="Q847">
        <v>51.22</v>
      </c>
      <c r="R847">
        <v>50.76</v>
      </c>
      <c r="S847">
        <v>48.96</v>
      </c>
      <c r="T847">
        <v>51.37</v>
      </c>
      <c r="U847">
        <v>52.72</v>
      </c>
      <c r="V847">
        <v>57.69</v>
      </c>
      <c r="W847">
        <v>53.78</v>
      </c>
      <c r="X847">
        <v>56.41</v>
      </c>
      <c r="Y847">
        <v>64.400000000000006</v>
      </c>
      <c r="Z847">
        <v>60.33</v>
      </c>
      <c r="AA847">
        <v>61.61</v>
      </c>
      <c r="AB847">
        <v>57.32</v>
      </c>
      <c r="AC847">
        <v>57.39</v>
      </c>
      <c r="AD847">
        <v>57.62</v>
      </c>
      <c r="AE847">
        <v>57.24</v>
      </c>
      <c r="AF847">
        <v>57.24</v>
      </c>
      <c r="AG847">
        <v>52.8</v>
      </c>
      <c r="AH847">
        <v>53.85</v>
      </c>
      <c r="AI847">
        <v>53.85</v>
      </c>
      <c r="AJ847">
        <v>52.72</v>
      </c>
      <c r="AK847">
        <v>53.55</v>
      </c>
      <c r="AL847">
        <v>54.23</v>
      </c>
      <c r="AM847">
        <v>54.94</v>
      </c>
      <c r="AN847">
        <v>55.28</v>
      </c>
      <c r="AO847">
        <v>57.77</v>
      </c>
      <c r="AP847">
        <v>58.56</v>
      </c>
      <c r="AQ847">
        <v>58.56</v>
      </c>
      <c r="AR847">
        <v>60.1</v>
      </c>
      <c r="AS847">
        <v>68.010000000000005</v>
      </c>
      <c r="AT847">
        <v>64.47</v>
      </c>
      <c r="AU847">
        <v>61.84</v>
      </c>
      <c r="AV847">
        <v>65.45</v>
      </c>
      <c r="AW847">
        <v>64.77</v>
      </c>
      <c r="AX847">
        <v>63.87</v>
      </c>
      <c r="AY847">
        <v>60.78</v>
      </c>
      <c r="AZ847">
        <v>65.53</v>
      </c>
      <c r="BA847">
        <v>70.540000000000006</v>
      </c>
      <c r="BB847">
        <v>82.85</v>
      </c>
      <c r="BC847">
        <v>82.85</v>
      </c>
      <c r="BD847">
        <v>78.33</v>
      </c>
      <c r="BE847">
        <v>75.36</v>
      </c>
      <c r="BF847">
        <v>75.319999999999993</v>
      </c>
      <c r="BG847">
        <v>82.85</v>
      </c>
      <c r="BH847">
        <v>82.1</v>
      </c>
      <c r="BI847">
        <v>82.55</v>
      </c>
      <c r="BJ847">
        <v>78.48</v>
      </c>
      <c r="BK847">
        <v>76.98</v>
      </c>
      <c r="BL847">
        <v>78.180000000000007</v>
      </c>
      <c r="BM847">
        <v>74.11</v>
      </c>
      <c r="BN847">
        <v>72.31</v>
      </c>
      <c r="BO847">
        <v>69.37</v>
      </c>
      <c r="BP847">
        <v>70.95</v>
      </c>
      <c r="BQ847">
        <v>67.790000000000006</v>
      </c>
      <c r="BR847" s="12">
        <f t="shared" si="26"/>
        <v>0.50011064394777627</v>
      </c>
      <c r="BS847" s="13" cm="1">
        <f t="array" aca="1" ref="BS847" ca="1">_xlfn.PERCENTILE.INC((OFFSET(E847,0,1,1,COLUMNS(E847:BQ847)-1) - E847:BP847) / E847:BP847, 0.05) * SQRT(COUNT(E847:BQ847) - 1)</f>
        <v>-0.53671561106750665</v>
      </c>
      <c r="BT847" s="12" cm="1">
        <f t="array" aca="1" ref="BT847" ca="1">_xlfn.STDEV.P((E847:BP847 - OFFSET(E847:BP847,0,1)) / OFFSET(E847:BP847,0,1)) * SQRT(COUNT(E847:BQ847)-1)</f>
        <v>0.40635277830533101</v>
      </c>
      <c r="BU847" s="12" cm="1">
        <f t="array" ref="BU847">-(MAX(1 - (E847:BQ847 / _xlfn.SCAN(E847, E847:BQ847, _xlfn.LAMBDA(_xlpm.a,_xlpm.b, MAX(_xlpm.a, _xlpm.b))))))</f>
        <v>-0.18177429088714536</v>
      </c>
      <c r="BV847" s="14">
        <f t="shared" ca="1" si="27"/>
        <v>1.2381301932916444</v>
      </c>
    </row>
    <row r="848" spans="1:74" x14ac:dyDescent="0.45">
      <c r="A848" s="2" t="s">
        <v>1715</v>
      </c>
      <c r="B848" t="s">
        <v>1716</v>
      </c>
      <c r="C848" t="s">
        <v>19</v>
      </c>
      <c r="D848" t="s">
        <v>8</v>
      </c>
      <c r="E848">
        <v>3.0579999999999998</v>
      </c>
      <c r="F848">
        <v>3.165</v>
      </c>
      <c r="G848">
        <v>3.165</v>
      </c>
      <c r="H848">
        <v>3.2040000000000002</v>
      </c>
      <c r="I848">
        <v>3.2160000000000002</v>
      </c>
      <c r="J848">
        <v>3.3820000000000001</v>
      </c>
      <c r="K848">
        <v>3.3780000000000001</v>
      </c>
      <c r="L848">
        <v>3.3780000000000001</v>
      </c>
      <c r="M848">
        <v>3.3780000000000001</v>
      </c>
      <c r="N848">
        <v>3.3159999999999998</v>
      </c>
      <c r="O848">
        <v>3.12</v>
      </c>
      <c r="P848">
        <v>3.286</v>
      </c>
      <c r="Q848">
        <v>3.29</v>
      </c>
      <c r="R848">
        <v>3.4</v>
      </c>
      <c r="S848">
        <v>3.3279999999999998</v>
      </c>
      <c r="T848">
        <v>3.28</v>
      </c>
      <c r="U848">
        <v>3.3159999999999998</v>
      </c>
      <c r="V848">
        <v>3.3570000000000002</v>
      </c>
      <c r="W848">
        <v>3.39</v>
      </c>
      <c r="X848">
        <v>3.4260000000000002</v>
      </c>
      <c r="Y848">
        <v>3.53</v>
      </c>
      <c r="Z848">
        <v>3.5539999999999998</v>
      </c>
      <c r="AA848">
        <v>3.5539999999999998</v>
      </c>
      <c r="AB848">
        <v>3.52</v>
      </c>
      <c r="AC848">
        <v>3.548</v>
      </c>
      <c r="AD848">
        <v>3.7</v>
      </c>
      <c r="AE848">
        <v>3.7</v>
      </c>
      <c r="AF848">
        <v>3.669</v>
      </c>
      <c r="AG848">
        <v>3.6070000000000002</v>
      </c>
      <c r="AH848">
        <v>3.645</v>
      </c>
      <c r="AI848">
        <v>3.5950000000000002</v>
      </c>
      <c r="AJ848">
        <v>3.5870000000000002</v>
      </c>
      <c r="AK848">
        <v>3.597</v>
      </c>
      <c r="AL848">
        <v>3.665</v>
      </c>
      <c r="AM848">
        <v>3.4510000000000001</v>
      </c>
      <c r="AN848">
        <v>3.5270000000000001</v>
      </c>
      <c r="AO848">
        <v>3.589</v>
      </c>
      <c r="AP848">
        <v>3.577</v>
      </c>
      <c r="AQ848">
        <v>3.6240000000000001</v>
      </c>
      <c r="AR848">
        <v>3.7</v>
      </c>
      <c r="AS848">
        <v>3.8220000000000001</v>
      </c>
      <c r="AT848">
        <v>4.1349999999999998</v>
      </c>
      <c r="AU848">
        <v>4.03</v>
      </c>
      <c r="AV848">
        <v>4.0220000000000002</v>
      </c>
      <c r="AW848">
        <v>4.0780000000000003</v>
      </c>
      <c r="AX848">
        <v>4.226</v>
      </c>
      <c r="AY848">
        <v>4.2069999999999999</v>
      </c>
      <c r="AZ848">
        <v>4.4340000000000002</v>
      </c>
      <c r="BA848">
        <v>4.3579999999999997</v>
      </c>
      <c r="BB848">
        <v>4.24</v>
      </c>
      <c r="BC848">
        <v>4.2149999999999999</v>
      </c>
      <c r="BD848">
        <v>3.855</v>
      </c>
      <c r="BE848">
        <v>3.9</v>
      </c>
      <c r="BF848">
        <v>3.9209999999999998</v>
      </c>
      <c r="BG848">
        <v>3.9929999999999999</v>
      </c>
      <c r="BH848">
        <v>4</v>
      </c>
      <c r="BI848">
        <v>3.9340000000000002</v>
      </c>
      <c r="BJ848">
        <v>3.891</v>
      </c>
      <c r="BK848">
        <v>3.9</v>
      </c>
      <c r="BL848">
        <v>4.0110000000000001</v>
      </c>
      <c r="BM848">
        <v>3.8079999999999998</v>
      </c>
      <c r="BN848">
        <v>3.8180000000000001</v>
      </c>
      <c r="BO848">
        <v>3.8079999999999998</v>
      </c>
      <c r="BP848">
        <v>3.88</v>
      </c>
      <c r="BQ848">
        <v>3.7749999999999999</v>
      </c>
      <c r="BR848" s="12">
        <f t="shared" si="26"/>
        <v>0.23446697187704385</v>
      </c>
      <c r="BS848" s="13" cm="1">
        <f t="array" aca="1" ref="BS848" ca="1">_xlfn.PERCENTILE.INC((OFFSET(E848,0,1,1,COLUMNS(E848:BQ848)-1) - E848:BP848) / E848:BP848, 0.05) * SQRT(COUNT(E848:BQ848) - 1)</f>
        <v>-0.37664554645445564</v>
      </c>
      <c r="BT848" s="12" cm="1">
        <f t="array" aca="1" ref="BT848" ca="1">_xlfn.STDEV.P((E848:BP848 - OFFSET(E848:BP848,0,1)) / OFFSET(E848:BP848,0,1)) * SQRT(COUNT(E848:BQ848)-1)</f>
        <v>0.21949167578412915</v>
      </c>
      <c r="BU848" s="12" cm="1">
        <f t="array" ref="BU848">-(MAX(1 - (E848:BQ848 / _xlfn.SCAN(E848, E848:BQ848, _xlfn.LAMBDA(_xlpm.a,_xlpm.b, MAX(_xlpm.a, _xlpm.b))))))</f>
        <v>-0.14862426702751474</v>
      </c>
      <c r="BV848" s="14">
        <f t="shared" ca="1" si="27"/>
        <v>1.0819270071572116</v>
      </c>
    </row>
    <row r="849" spans="1:74" x14ac:dyDescent="0.45">
      <c r="A849" s="2" t="s">
        <v>1717</v>
      </c>
      <c r="B849" t="s">
        <v>1718</v>
      </c>
      <c r="C849" t="s">
        <v>111</v>
      </c>
      <c r="D849" t="s">
        <v>55</v>
      </c>
      <c r="E849">
        <v>55.58</v>
      </c>
      <c r="F849">
        <v>60.2</v>
      </c>
      <c r="G849">
        <v>60.86</v>
      </c>
      <c r="H849">
        <v>63.8</v>
      </c>
      <c r="I849">
        <v>64.900000000000006</v>
      </c>
      <c r="J849">
        <v>64.8</v>
      </c>
      <c r="K849">
        <v>64.86</v>
      </c>
      <c r="L849">
        <v>64.86</v>
      </c>
      <c r="M849">
        <v>64.86</v>
      </c>
      <c r="N849">
        <v>65.06</v>
      </c>
      <c r="O849">
        <v>62</v>
      </c>
      <c r="P849">
        <v>60</v>
      </c>
      <c r="Q849">
        <v>61.24</v>
      </c>
      <c r="R849">
        <v>61.9</v>
      </c>
      <c r="S849">
        <v>59</v>
      </c>
      <c r="T849">
        <v>60.86</v>
      </c>
      <c r="U849">
        <v>61.46</v>
      </c>
      <c r="V849">
        <v>60.84</v>
      </c>
      <c r="W849">
        <v>59.44</v>
      </c>
      <c r="X849">
        <v>60.52</v>
      </c>
      <c r="Y849">
        <v>61.42</v>
      </c>
      <c r="Z849">
        <v>62.36</v>
      </c>
      <c r="AA849">
        <v>62.36</v>
      </c>
      <c r="AB849">
        <v>59.52</v>
      </c>
      <c r="AC849">
        <v>60.5</v>
      </c>
      <c r="AD849">
        <v>58.54</v>
      </c>
      <c r="AE849">
        <v>60.86</v>
      </c>
      <c r="AF849">
        <v>62.82</v>
      </c>
      <c r="AG849">
        <v>62.92</v>
      </c>
      <c r="AH849">
        <v>64.540000000000006</v>
      </c>
      <c r="AI849">
        <v>62.74</v>
      </c>
      <c r="AJ849">
        <v>61.38</v>
      </c>
      <c r="AK849">
        <v>60.66</v>
      </c>
      <c r="AL849">
        <v>64.459999999999994</v>
      </c>
      <c r="AM849">
        <v>63.8</v>
      </c>
      <c r="AN849">
        <v>64.56</v>
      </c>
      <c r="AO849">
        <v>63.68</v>
      </c>
      <c r="AP849">
        <v>62.5</v>
      </c>
      <c r="AQ849">
        <v>63.06</v>
      </c>
      <c r="AR849">
        <v>65.86</v>
      </c>
      <c r="AS849">
        <v>66.540000000000006</v>
      </c>
      <c r="AT849">
        <v>67.459999999999994</v>
      </c>
      <c r="AU849">
        <v>66.760000000000005</v>
      </c>
      <c r="AV849">
        <v>67.7</v>
      </c>
      <c r="AW849">
        <v>67.8</v>
      </c>
      <c r="AX849">
        <v>68.760000000000005</v>
      </c>
      <c r="AY849">
        <v>68.84</v>
      </c>
      <c r="AZ849">
        <v>72.680000000000007</v>
      </c>
      <c r="BA849">
        <v>71.599999999999994</v>
      </c>
      <c r="BB849">
        <v>69.52</v>
      </c>
      <c r="BC849">
        <v>69.88</v>
      </c>
      <c r="BD849">
        <v>69.88</v>
      </c>
      <c r="BE849">
        <v>66.36</v>
      </c>
      <c r="BF849">
        <v>62.74</v>
      </c>
      <c r="BG849">
        <v>66.5</v>
      </c>
      <c r="BH849">
        <v>66.099999999999994</v>
      </c>
      <c r="BI849">
        <v>65.900000000000006</v>
      </c>
      <c r="BJ849">
        <v>66.239999999999995</v>
      </c>
      <c r="BK849">
        <v>65.12</v>
      </c>
      <c r="BL849">
        <v>66.38</v>
      </c>
      <c r="BM849">
        <v>64.08</v>
      </c>
      <c r="BN849">
        <v>64.62</v>
      </c>
      <c r="BO849">
        <v>63.72</v>
      </c>
      <c r="BP849">
        <v>63.6</v>
      </c>
      <c r="BQ849">
        <v>62.62</v>
      </c>
      <c r="BR849" s="12">
        <f t="shared" si="26"/>
        <v>0.12666426772220221</v>
      </c>
      <c r="BS849" s="13" cm="1">
        <f t="array" aca="1" ref="BS849" ca="1">_xlfn.PERCENTILE.INC((OFFSET(E849,0,1,1,COLUMNS(E849:BQ849)-1) - E849:BP849) / E849:BP849, 0.05) * SQRT(COUNT(E849:BQ849) - 1)</f>
        <v>-0.3732287691148688</v>
      </c>
      <c r="BT849" s="12" cm="1">
        <f t="array" aca="1" ref="BT849" ca="1">_xlfn.STDEV.P((E849:BP849 - OFFSET(E849:BP849,0,1)) / OFFSET(E849:BP849,0,1)) * SQRT(COUNT(E849:BQ849)-1)</f>
        <v>0.21945413190914342</v>
      </c>
      <c r="BU849" s="12" cm="1">
        <f t="array" ref="BU849">-(MAX(1 - (E849:BQ849 / _xlfn.SCAN(E849, E849:BQ849, _xlfn.LAMBDA(_xlpm.a,_xlpm.b, MAX(_xlpm.a, _xlpm.b))))))</f>
        <v>-0.13841496973032485</v>
      </c>
      <c r="BV849" s="14">
        <f t="shared" ca="1" si="27"/>
        <v>0.5908809581032981</v>
      </c>
    </row>
    <row r="850" spans="1:74" x14ac:dyDescent="0.45">
      <c r="A850" s="2" t="s">
        <v>1719</v>
      </c>
      <c r="B850" t="s">
        <v>1720</v>
      </c>
      <c r="C850" t="s">
        <v>37</v>
      </c>
      <c r="D850" t="s">
        <v>55</v>
      </c>
      <c r="E850">
        <v>22.2</v>
      </c>
      <c r="F850">
        <v>21.83</v>
      </c>
      <c r="G850">
        <v>21.85</v>
      </c>
      <c r="H850">
        <v>22.68</v>
      </c>
      <c r="I850">
        <v>23.41</v>
      </c>
      <c r="J850">
        <v>21.91</v>
      </c>
      <c r="K850">
        <v>22.68</v>
      </c>
      <c r="L850">
        <v>22.68</v>
      </c>
      <c r="M850">
        <v>22.68</v>
      </c>
      <c r="N850">
        <v>23.2</v>
      </c>
      <c r="O850">
        <v>22.14</v>
      </c>
      <c r="P850">
        <v>22.04</v>
      </c>
      <c r="Q850">
        <v>21.93</v>
      </c>
      <c r="R850">
        <v>22.13</v>
      </c>
      <c r="S850">
        <v>21.07</v>
      </c>
      <c r="T850">
        <v>21.22</v>
      </c>
      <c r="U850">
        <v>21.26</v>
      </c>
      <c r="V850">
        <v>20.82</v>
      </c>
      <c r="W850">
        <v>20.100000000000001</v>
      </c>
      <c r="X850">
        <v>20.239999999999998</v>
      </c>
      <c r="Y850">
        <v>21.94</v>
      </c>
      <c r="Z850">
        <v>22.01</v>
      </c>
      <c r="AA850">
        <v>22.01</v>
      </c>
      <c r="AB850">
        <v>21.58</v>
      </c>
      <c r="AC850">
        <v>21.01</v>
      </c>
      <c r="AD850">
        <v>20.6</v>
      </c>
      <c r="AE850">
        <v>21</v>
      </c>
      <c r="AF850">
        <v>21.06</v>
      </c>
      <c r="AG850">
        <v>20.65</v>
      </c>
      <c r="AH850">
        <v>21.42</v>
      </c>
      <c r="AI850">
        <v>21.3</v>
      </c>
      <c r="AJ850">
        <v>20.75</v>
      </c>
      <c r="AK850">
        <v>20.67</v>
      </c>
      <c r="AL850">
        <v>21.55</v>
      </c>
      <c r="AM850">
        <v>21.6</v>
      </c>
      <c r="AN850">
        <v>21.64</v>
      </c>
      <c r="AO850">
        <v>21.2</v>
      </c>
      <c r="AP850">
        <v>21.15</v>
      </c>
      <c r="AQ850">
        <v>21.25</v>
      </c>
      <c r="AR850">
        <v>22.54</v>
      </c>
      <c r="AS850">
        <v>23.15</v>
      </c>
      <c r="AT850">
        <v>22.3</v>
      </c>
      <c r="AU850">
        <v>22.3</v>
      </c>
      <c r="AV850">
        <v>22.45</v>
      </c>
      <c r="AW850">
        <v>22.06</v>
      </c>
      <c r="AX850">
        <v>22.55</v>
      </c>
      <c r="AY850">
        <v>22.66</v>
      </c>
      <c r="AZ850">
        <v>23.57</v>
      </c>
      <c r="BA850">
        <v>24.48</v>
      </c>
      <c r="BB850">
        <v>24.24</v>
      </c>
      <c r="BC850">
        <v>23.42</v>
      </c>
      <c r="BD850">
        <v>23.42</v>
      </c>
      <c r="BE850">
        <v>22.57</v>
      </c>
      <c r="BF850">
        <v>21.76</v>
      </c>
      <c r="BG850">
        <v>23.23</v>
      </c>
      <c r="BH850">
        <v>22.7</v>
      </c>
      <c r="BI850">
        <v>23.09</v>
      </c>
      <c r="BJ850">
        <v>23</v>
      </c>
      <c r="BK850">
        <v>22.5</v>
      </c>
      <c r="BL850">
        <v>23.6</v>
      </c>
      <c r="BM850">
        <v>22.81</v>
      </c>
      <c r="BN850">
        <v>22.82</v>
      </c>
      <c r="BO850">
        <v>22.37</v>
      </c>
      <c r="BP850">
        <v>22.7</v>
      </c>
      <c r="BQ850">
        <v>22.92</v>
      </c>
      <c r="BR850" s="12">
        <f t="shared" si="26"/>
        <v>3.2432432432432545E-2</v>
      </c>
      <c r="BS850" s="13" cm="1">
        <f t="array" aca="1" ref="BS850" ca="1">_xlfn.PERCENTILE.INC((OFFSET(E850,0,1,1,COLUMNS(E850:BQ850)-1) - E850:BP850) / E850:BP850, 0.05) * SQRT(COUNT(E850:BQ850) - 1)</f>
        <v>-0.29322854513227276</v>
      </c>
      <c r="BT850" s="12" cm="1">
        <f t="array" aca="1" ref="BT850" ca="1">_xlfn.STDEV.P((E850:BP850 - OFFSET(E850:BP850,0,1)) / OFFSET(E850:BP850,0,1)) * SQRT(COUNT(E850:BQ850)-1)</f>
        <v>0.22562729236400184</v>
      </c>
      <c r="BU850" s="12" cm="1">
        <f t="array" ref="BU850">-(MAX(1 - (E850:BQ850 / _xlfn.SCAN(E850, E850:BQ850, _xlfn.LAMBDA(_xlpm.a,_xlpm.b, MAX(_xlpm.a, _xlpm.b))))))</f>
        <v>-0.14139256727894056</v>
      </c>
      <c r="BV850" s="14">
        <f t="shared" ca="1" si="27"/>
        <v>0.15707068086097728</v>
      </c>
    </row>
    <row r="851" spans="1:74" x14ac:dyDescent="0.45">
      <c r="A851" s="2" t="s">
        <v>1721</v>
      </c>
      <c r="B851" t="s">
        <v>1722</v>
      </c>
      <c r="C851" t="s">
        <v>37</v>
      </c>
      <c r="D851" t="s">
        <v>29</v>
      </c>
      <c r="E851">
        <v>1102</v>
      </c>
      <c r="F851">
        <v>1091</v>
      </c>
      <c r="G851">
        <v>1111.5</v>
      </c>
      <c r="H851">
        <v>1108</v>
      </c>
      <c r="I851">
        <v>1077.5</v>
      </c>
      <c r="J851">
        <v>1093.5</v>
      </c>
      <c r="K851">
        <v>1149.5</v>
      </c>
      <c r="L851">
        <v>1149.5</v>
      </c>
      <c r="M851">
        <v>1149.5</v>
      </c>
      <c r="N851">
        <v>1194.5</v>
      </c>
      <c r="O851">
        <v>1175</v>
      </c>
      <c r="P851">
        <v>1162.5</v>
      </c>
      <c r="Q851">
        <v>1135</v>
      </c>
      <c r="R851">
        <v>1108.5</v>
      </c>
      <c r="S851">
        <v>1116.5</v>
      </c>
      <c r="T851">
        <v>1139.5</v>
      </c>
      <c r="U851">
        <v>1260</v>
      </c>
      <c r="V851">
        <v>1254</v>
      </c>
      <c r="W851">
        <v>1239</v>
      </c>
      <c r="X851">
        <v>1264</v>
      </c>
      <c r="Y851">
        <v>1290</v>
      </c>
      <c r="Z851">
        <v>1250.5</v>
      </c>
      <c r="AA851">
        <v>1209</v>
      </c>
      <c r="AB851">
        <v>1286</v>
      </c>
      <c r="AC851">
        <v>1298.5</v>
      </c>
      <c r="AD851">
        <v>1285</v>
      </c>
      <c r="AE851">
        <v>1297</v>
      </c>
      <c r="AF851">
        <v>1297</v>
      </c>
      <c r="AG851">
        <v>1299.5</v>
      </c>
      <c r="AH851">
        <v>1295.5</v>
      </c>
      <c r="AI851">
        <v>1282</v>
      </c>
      <c r="AJ851">
        <v>1264.5</v>
      </c>
      <c r="AK851">
        <v>1272.5</v>
      </c>
      <c r="AL851">
        <v>1352</v>
      </c>
      <c r="AM851">
        <v>1363.5</v>
      </c>
      <c r="AN851">
        <v>1375</v>
      </c>
      <c r="AO851">
        <v>1324.5</v>
      </c>
      <c r="AP851">
        <v>1329</v>
      </c>
      <c r="AQ851">
        <v>1329</v>
      </c>
      <c r="AR851">
        <v>1294</v>
      </c>
      <c r="AS851">
        <v>1296.5</v>
      </c>
      <c r="AT851">
        <v>1311</v>
      </c>
      <c r="AU851">
        <v>1326.5</v>
      </c>
      <c r="AV851">
        <v>1298.5</v>
      </c>
      <c r="AW851">
        <v>1272.5</v>
      </c>
      <c r="AX851">
        <v>1297</v>
      </c>
      <c r="AY851">
        <v>1286</v>
      </c>
      <c r="AZ851">
        <v>1214</v>
      </c>
      <c r="BA851">
        <v>1160</v>
      </c>
      <c r="BB851">
        <v>1107</v>
      </c>
      <c r="BC851">
        <v>1162.5</v>
      </c>
      <c r="BD851">
        <v>1212.5</v>
      </c>
      <c r="BE851">
        <v>1240</v>
      </c>
      <c r="BF851">
        <v>1267.5</v>
      </c>
      <c r="BG851">
        <v>1264</v>
      </c>
      <c r="BH851">
        <v>1230.5</v>
      </c>
      <c r="BI851">
        <v>1236.5</v>
      </c>
      <c r="BJ851">
        <v>1226</v>
      </c>
      <c r="BK851">
        <v>1246</v>
      </c>
      <c r="BL851">
        <v>1268.5</v>
      </c>
      <c r="BM851">
        <v>1271.5</v>
      </c>
      <c r="BN851">
        <v>1310.5</v>
      </c>
      <c r="BO851">
        <v>1301.5</v>
      </c>
      <c r="BP851">
        <v>1313.5</v>
      </c>
      <c r="BQ851">
        <v>1315.5</v>
      </c>
      <c r="BR851" s="12">
        <f t="shared" si="26"/>
        <v>0.19373865698729584</v>
      </c>
      <c r="BS851" s="13" cm="1">
        <f t="array" aca="1" ref="BS851" ca="1">_xlfn.PERCENTILE.INC((OFFSET(E851,0,1,1,COLUMNS(E851:BQ851)-1) - E851:BP851) / E851:BP851, 0.05) * SQRT(COUNT(E851:BQ851) - 1)</f>
        <v>-0.28956952491730581</v>
      </c>
      <c r="BT851" s="12" cm="1">
        <f t="array" aca="1" ref="BT851" ca="1">_xlfn.STDEV.P((E851:BP851 - OFFSET(E851:BP851,0,1)) / OFFSET(E851:BP851,0,1)) * SQRT(COUNT(E851:BQ851)-1)</f>
        <v>0.21482662335799557</v>
      </c>
      <c r="BU851" s="12" cm="1">
        <f t="array" ref="BU851">-(MAX(1 - (E851:BQ851 / _xlfn.SCAN(E851, E851:BQ851, _xlfn.LAMBDA(_xlpm.a,_xlpm.b, MAX(_xlpm.a, _xlpm.b))))))</f>
        <v>-0.19490909090909092</v>
      </c>
      <c r="BV851" s="14">
        <f t="shared" ca="1" si="27"/>
        <v>0.91583461077555139</v>
      </c>
    </row>
    <row r="852" spans="1:74" x14ac:dyDescent="0.45">
      <c r="A852" s="2" t="s">
        <v>1723</v>
      </c>
      <c r="B852" t="s">
        <v>1724</v>
      </c>
      <c r="C852" t="s">
        <v>19</v>
      </c>
      <c r="D852" t="s">
        <v>136</v>
      </c>
      <c r="E852">
        <v>209.5</v>
      </c>
      <c r="F852">
        <v>214.1</v>
      </c>
      <c r="G852">
        <v>206.1</v>
      </c>
      <c r="H852">
        <v>215.1</v>
      </c>
      <c r="I852">
        <v>223</v>
      </c>
      <c r="J852">
        <v>224.2</v>
      </c>
      <c r="K852">
        <v>224.2</v>
      </c>
      <c r="L852">
        <v>224.2</v>
      </c>
      <c r="M852">
        <v>224.2</v>
      </c>
      <c r="N852">
        <v>230.4</v>
      </c>
      <c r="O852">
        <v>213.5</v>
      </c>
      <c r="P852">
        <v>216</v>
      </c>
      <c r="Q852">
        <v>228.9</v>
      </c>
      <c r="R852">
        <v>233</v>
      </c>
      <c r="S852">
        <v>228.6</v>
      </c>
      <c r="T852">
        <v>223</v>
      </c>
      <c r="U852">
        <v>228.9</v>
      </c>
      <c r="V852">
        <v>228.1</v>
      </c>
      <c r="W852">
        <v>234.5</v>
      </c>
      <c r="X852">
        <v>241.7</v>
      </c>
      <c r="Y852">
        <v>248.1</v>
      </c>
      <c r="Z852">
        <v>241.9</v>
      </c>
      <c r="AA852">
        <v>239</v>
      </c>
      <c r="AB852">
        <v>226.2</v>
      </c>
      <c r="AC852">
        <v>245</v>
      </c>
      <c r="AD852">
        <v>247.2</v>
      </c>
      <c r="AE852">
        <v>272</v>
      </c>
      <c r="AF852">
        <v>272</v>
      </c>
      <c r="AG852">
        <v>278</v>
      </c>
      <c r="AH852">
        <v>277.8</v>
      </c>
      <c r="AI852">
        <v>262.5</v>
      </c>
      <c r="AJ852">
        <v>268</v>
      </c>
      <c r="AK852">
        <v>279.2</v>
      </c>
      <c r="AL852">
        <v>289.5</v>
      </c>
      <c r="AM852">
        <v>293.60000000000002</v>
      </c>
      <c r="AN852">
        <v>292.39999999999998</v>
      </c>
      <c r="AO852">
        <v>292.39999999999998</v>
      </c>
      <c r="AP852">
        <v>292.39999999999998</v>
      </c>
      <c r="AQ852">
        <v>300.8</v>
      </c>
      <c r="AR852">
        <v>315</v>
      </c>
      <c r="AS852">
        <v>324.60000000000002</v>
      </c>
      <c r="AT852">
        <v>337.9</v>
      </c>
      <c r="AU852">
        <v>333.7</v>
      </c>
      <c r="AV852">
        <v>333.7</v>
      </c>
      <c r="AW852">
        <v>351.1</v>
      </c>
      <c r="AX852">
        <v>365.9</v>
      </c>
      <c r="AY852">
        <v>357.9</v>
      </c>
      <c r="AZ852">
        <v>357.9</v>
      </c>
      <c r="BA852">
        <v>354.9</v>
      </c>
      <c r="BB852">
        <v>352.4</v>
      </c>
      <c r="BC852">
        <v>342.7</v>
      </c>
      <c r="BD852">
        <v>341</v>
      </c>
      <c r="BE852">
        <v>339.4</v>
      </c>
      <c r="BF852">
        <v>344.8</v>
      </c>
      <c r="BG852">
        <v>348</v>
      </c>
      <c r="BH852">
        <v>370.9</v>
      </c>
      <c r="BI852">
        <v>363</v>
      </c>
      <c r="BJ852">
        <v>366.2</v>
      </c>
      <c r="BK852">
        <v>363.6</v>
      </c>
      <c r="BL852">
        <v>381.5</v>
      </c>
      <c r="BM852">
        <v>370.2</v>
      </c>
      <c r="BN852">
        <v>356.1</v>
      </c>
      <c r="BO852">
        <v>356.5</v>
      </c>
      <c r="BP852">
        <v>357.2</v>
      </c>
      <c r="BQ852">
        <v>360.3</v>
      </c>
      <c r="BR852" s="12">
        <f t="shared" si="26"/>
        <v>0.7198090692124105</v>
      </c>
      <c r="BS852" s="13" cm="1">
        <f t="array" aca="1" ref="BS852" ca="1">_xlfn.PERCENTILE.INC((OFFSET(E852,0,1,1,COLUMNS(E852:BQ852)-1) - E852:BP852) / E852:BP852, 0.05) * SQRT(COUNT(E852:BQ852) - 1)</f>
        <v>-0.30383399810900341</v>
      </c>
      <c r="BT852" s="12" cm="1">
        <f t="array" aca="1" ref="BT852" ca="1">_xlfn.STDEV.P((E852:BP852 - OFFSET(E852:BP852,0,1)) / OFFSET(E852:BP852,0,1)) * SQRT(COUNT(E852:BQ852)-1)</f>
        <v>0.24835425275986253</v>
      </c>
      <c r="BU852" s="12" cm="1">
        <f t="array" ref="BU852">-(MAX(1 - (E852:BQ852 / _xlfn.SCAN(E852, E852:BQ852, _xlfn.LAMBDA(_xlpm.a,_xlpm.b, MAX(_xlpm.a, _xlpm.b))))))</f>
        <v>-8.8270858524788443E-2</v>
      </c>
      <c r="BV852" s="14">
        <f t="shared" ca="1" si="27"/>
        <v>2.9104235630356299</v>
      </c>
    </row>
    <row r="853" spans="1:74" x14ac:dyDescent="0.45">
      <c r="A853" s="2" t="s">
        <v>1725</v>
      </c>
      <c r="B853" t="s">
        <v>1726</v>
      </c>
      <c r="C853" t="s">
        <v>16</v>
      </c>
      <c r="D853" t="s">
        <v>29</v>
      </c>
      <c r="E853">
        <v>1086.28</v>
      </c>
      <c r="F853">
        <v>1071.8599999999999</v>
      </c>
      <c r="G853">
        <v>1077.01</v>
      </c>
      <c r="H853">
        <v>1056.9100000000001</v>
      </c>
      <c r="I853">
        <v>1047.1199999999999</v>
      </c>
      <c r="J853">
        <v>1064.6400000000001</v>
      </c>
      <c r="K853">
        <v>1121.8399999999999</v>
      </c>
      <c r="L853">
        <v>1121.8399999999999</v>
      </c>
      <c r="M853">
        <v>1121.8399999999999</v>
      </c>
      <c r="N853">
        <v>1137.82</v>
      </c>
      <c r="O853">
        <v>1132.1500000000001</v>
      </c>
      <c r="P853">
        <v>1148.6400000000001</v>
      </c>
      <c r="Q853">
        <v>1120.3</v>
      </c>
      <c r="R853">
        <v>1134.72</v>
      </c>
      <c r="S853">
        <v>1111.02</v>
      </c>
      <c r="T853">
        <v>1151.21</v>
      </c>
      <c r="U853">
        <v>1146.06</v>
      </c>
      <c r="V853">
        <v>1155.3399999999999</v>
      </c>
      <c r="W853">
        <v>1126.48</v>
      </c>
      <c r="X853">
        <v>1137.82</v>
      </c>
      <c r="Y853">
        <v>1149.67</v>
      </c>
      <c r="Z853">
        <v>1129.57</v>
      </c>
      <c r="AA853">
        <v>1133.69</v>
      </c>
      <c r="AB853">
        <v>1124.93</v>
      </c>
      <c r="AC853">
        <v>1146.06</v>
      </c>
      <c r="AD853">
        <v>1141.42</v>
      </c>
      <c r="AE853">
        <v>1130.0899999999999</v>
      </c>
      <c r="AF853">
        <v>1130.0899999999999</v>
      </c>
      <c r="AG853">
        <v>1138.8499999999999</v>
      </c>
      <c r="AH853">
        <v>1186.77</v>
      </c>
      <c r="AI853">
        <v>1188.32</v>
      </c>
      <c r="AJ853">
        <v>1130.0899999999999</v>
      </c>
      <c r="AK853">
        <v>1148.6400000000001</v>
      </c>
      <c r="AL853">
        <v>1157.4000000000001</v>
      </c>
      <c r="AM853">
        <v>1151.21</v>
      </c>
      <c r="AN853">
        <v>1162.04</v>
      </c>
      <c r="AO853">
        <v>1174.92</v>
      </c>
      <c r="AP853">
        <v>1147.0899999999999</v>
      </c>
      <c r="AQ853">
        <v>1147.0899999999999</v>
      </c>
      <c r="AR853">
        <v>1144.51</v>
      </c>
      <c r="AS853">
        <v>1150.18</v>
      </c>
      <c r="AT853">
        <v>1171.83</v>
      </c>
      <c r="AU853">
        <v>1174.92</v>
      </c>
      <c r="AV853">
        <v>1191.4100000000001</v>
      </c>
      <c r="AW853">
        <v>1197.08</v>
      </c>
      <c r="AX853">
        <v>1229.54</v>
      </c>
      <c r="AY853">
        <v>1168.74</v>
      </c>
      <c r="AZ853">
        <v>1137.82</v>
      </c>
      <c r="BA853">
        <v>1147.6099999999999</v>
      </c>
      <c r="BB853">
        <v>1149.67</v>
      </c>
      <c r="BC853">
        <v>1166.67</v>
      </c>
      <c r="BD853">
        <v>1126.99</v>
      </c>
      <c r="BE853">
        <v>1130.5999999999999</v>
      </c>
      <c r="BF853">
        <v>1140.9100000000001</v>
      </c>
      <c r="BG853">
        <v>1177.5</v>
      </c>
      <c r="BH853">
        <v>1185.22</v>
      </c>
      <c r="BI853">
        <v>1186.26</v>
      </c>
      <c r="BJ853">
        <v>1214.08</v>
      </c>
      <c r="BK853">
        <v>1191.4100000000001</v>
      </c>
      <c r="BL853">
        <v>1178.53</v>
      </c>
      <c r="BM853">
        <v>1164.6099999999999</v>
      </c>
      <c r="BN853">
        <v>1160.49</v>
      </c>
      <c r="BO853">
        <v>1156.3699999999999</v>
      </c>
      <c r="BP853">
        <v>1166.1600000000001</v>
      </c>
      <c r="BQ853">
        <v>1153.27</v>
      </c>
      <c r="BR853" s="12">
        <f t="shared" si="26"/>
        <v>6.1669182899436618E-2</v>
      </c>
      <c r="BS853" s="13" cm="1">
        <f t="array" aca="1" ref="BS853" ca="1">_xlfn.PERCENTILE.INC((OFFSET(E853,0,1,1,COLUMNS(E853:BQ853)-1) - E853:BP853) / E853:BP853, 0.05) * SQRT(COUNT(E853:BQ853) - 1)</f>
        <v>-0.20987531266787335</v>
      </c>
      <c r="BT853" s="12" cm="1">
        <f t="array" aca="1" ref="BT853" ca="1">_xlfn.STDEV.P((E853:BP853 - OFFSET(E853:BP853,0,1)) / OFFSET(E853:BP853,0,1)) * SQRT(COUNT(E853:BQ853)-1)</f>
        <v>0.1496842516798296</v>
      </c>
      <c r="BU853" s="12" cm="1">
        <f t="array" ref="BU853">-(MAX(1 - (E853:BQ853 / _xlfn.SCAN(E853, E853:BQ853, _xlfn.LAMBDA(_xlpm.a,_xlpm.b, MAX(_xlpm.a, _xlpm.b))))))</f>
        <v>-8.3405175919449515E-2</v>
      </c>
      <c r="BV853" s="14">
        <f t="shared" ca="1" si="27"/>
        <v>0.43208408482261151</v>
      </c>
    </row>
    <row r="854" spans="1:74" x14ac:dyDescent="0.45">
      <c r="A854" s="2" t="s">
        <v>1727</v>
      </c>
      <c r="B854" t="s">
        <v>1728</v>
      </c>
      <c r="C854" t="s">
        <v>22</v>
      </c>
      <c r="D854" t="s">
        <v>8</v>
      </c>
      <c r="E854">
        <v>20.85</v>
      </c>
      <c r="F854">
        <v>21.5</v>
      </c>
      <c r="G854">
        <v>20.9</v>
      </c>
      <c r="H854">
        <v>21.7</v>
      </c>
      <c r="I854">
        <v>22.8</v>
      </c>
      <c r="J854">
        <v>23.45</v>
      </c>
      <c r="K854">
        <v>24.35</v>
      </c>
      <c r="L854">
        <v>24.35</v>
      </c>
      <c r="M854">
        <v>24.35</v>
      </c>
      <c r="N854">
        <v>24.9</v>
      </c>
      <c r="O854">
        <v>23</v>
      </c>
      <c r="P854">
        <v>23.5</v>
      </c>
      <c r="Q854">
        <v>23.35</v>
      </c>
      <c r="R854">
        <v>23.5</v>
      </c>
      <c r="S854">
        <v>22.95</v>
      </c>
      <c r="T854">
        <v>22.6</v>
      </c>
      <c r="U854">
        <v>22.1</v>
      </c>
      <c r="V854">
        <v>22.1</v>
      </c>
      <c r="W854">
        <v>22.35</v>
      </c>
      <c r="X854">
        <v>22.8</v>
      </c>
      <c r="Y854">
        <v>23.55</v>
      </c>
      <c r="Z854">
        <v>23.6</v>
      </c>
      <c r="AA854">
        <v>23.6</v>
      </c>
      <c r="AB854">
        <v>22.25</v>
      </c>
      <c r="AC854">
        <v>22.6</v>
      </c>
      <c r="AD854">
        <v>22.75</v>
      </c>
      <c r="AE854">
        <v>22.9</v>
      </c>
      <c r="AF854">
        <v>23.5</v>
      </c>
      <c r="AG854">
        <v>23.4</v>
      </c>
      <c r="AH854">
        <v>23.3</v>
      </c>
      <c r="AI854">
        <v>22.75</v>
      </c>
      <c r="AJ854">
        <v>22.05</v>
      </c>
      <c r="AK854">
        <v>21.75</v>
      </c>
      <c r="AL854">
        <v>21.9</v>
      </c>
      <c r="AM854">
        <v>22.6</v>
      </c>
      <c r="AN854">
        <v>22.35</v>
      </c>
      <c r="AO854">
        <v>22.35</v>
      </c>
      <c r="AP854">
        <v>22.5</v>
      </c>
      <c r="AQ854">
        <v>23.55</v>
      </c>
      <c r="AR854">
        <v>23.7</v>
      </c>
      <c r="AS854">
        <v>24.65</v>
      </c>
      <c r="AT854">
        <v>25.1</v>
      </c>
      <c r="AU854">
        <v>25.05</v>
      </c>
      <c r="AV854">
        <v>25.3</v>
      </c>
      <c r="AW854">
        <v>25.6</v>
      </c>
      <c r="AX854">
        <v>25.9</v>
      </c>
      <c r="AY854">
        <v>26</v>
      </c>
      <c r="AZ854">
        <v>26</v>
      </c>
      <c r="BA854">
        <v>26.3</v>
      </c>
      <c r="BB854">
        <v>26.25</v>
      </c>
      <c r="BC854">
        <v>26.2</v>
      </c>
      <c r="BD854">
        <v>25</v>
      </c>
      <c r="BE854">
        <v>25.5</v>
      </c>
      <c r="BF854">
        <v>24.7</v>
      </c>
      <c r="BG854">
        <v>24.6</v>
      </c>
      <c r="BH854">
        <v>25</v>
      </c>
      <c r="BI854">
        <v>25</v>
      </c>
      <c r="BJ854">
        <v>25</v>
      </c>
      <c r="BK854">
        <v>25.05</v>
      </c>
      <c r="BL854">
        <v>25.7</v>
      </c>
      <c r="BM854">
        <v>25.95</v>
      </c>
      <c r="BN854">
        <v>25.6</v>
      </c>
      <c r="BO854">
        <v>26.15</v>
      </c>
      <c r="BP854">
        <v>26.15</v>
      </c>
      <c r="BQ854">
        <v>25.4</v>
      </c>
      <c r="BR854" s="12">
        <f t="shared" si="26"/>
        <v>0.21822541966426842</v>
      </c>
      <c r="BS854" s="13" cm="1">
        <f t="array" aca="1" ref="BS854" ca="1">_xlfn.PERCENTILE.INC((OFFSET(E854,0,1,1,COLUMNS(E854:BQ854)-1) - E854:BP854) / E854:BP854, 0.05) * SQRT(COUNT(E854:BQ854) - 1)</f>
        <v>-0.25025641025641038</v>
      </c>
      <c r="BT854" s="12" cm="1">
        <f t="array" aca="1" ref="BT854" ca="1">_xlfn.STDEV.P((E854:BP854 - OFFSET(E854:BP854,0,1)) / OFFSET(E854:BP854,0,1)) * SQRT(COUNT(E854:BQ854)-1)</f>
        <v>0.18980397237400215</v>
      </c>
      <c r="BU854" s="12" cm="1">
        <f t="array" ref="BU854">-(MAX(1 - (E854:BQ854 / _xlfn.SCAN(E854, E854:BQ854, _xlfn.LAMBDA(_xlpm.a,_xlpm.b, MAX(_xlpm.a, _xlpm.b))))))</f>
        <v>-0.12650602409638545</v>
      </c>
      <c r="BV854" s="14">
        <f t="shared" ca="1" si="27"/>
        <v>1.1655837172276753</v>
      </c>
    </row>
    <row r="855" spans="1:74" x14ac:dyDescent="0.45">
      <c r="A855" s="2" t="s">
        <v>1729</v>
      </c>
      <c r="B855" t="s">
        <v>1730</v>
      </c>
      <c r="C855" t="s">
        <v>22</v>
      </c>
      <c r="D855" t="s">
        <v>8</v>
      </c>
      <c r="E855">
        <v>32.35</v>
      </c>
      <c r="F855">
        <v>32.4</v>
      </c>
      <c r="G855">
        <v>32.5</v>
      </c>
      <c r="H855">
        <v>32.799999999999997</v>
      </c>
      <c r="I855">
        <v>32.6</v>
      </c>
      <c r="J855">
        <v>33.200000000000003</v>
      </c>
      <c r="K855">
        <v>33.4</v>
      </c>
      <c r="L855">
        <v>33.4</v>
      </c>
      <c r="M855">
        <v>33.4</v>
      </c>
      <c r="N855">
        <v>34</v>
      </c>
      <c r="O855">
        <v>33.6</v>
      </c>
      <c r="P855">
        <v>33.549999999999997</v>
      </c>
      <c r="Q855">
        <v>33.799999999999997</v>
      </c>
      <c r="R855">
        <v>33.950000000000003</v>
      </c>
      <c r="S855">
        <v>33.549999999999997</v>
      </c>
      <c r="T855">
        <v>33.549999999999997</v>
      </c>
      <c r="U855">
        <v>34.700000000000003</v>
      </c>
      <c r="V855">
        <v>35</v>
      </c>
      <c r="W855">
        <v>34.75</v>
      </c>
      <c r="X855">
        <v>34.1</v>
      </c>
      <c r="Y855">
        <v>34.5</v>
      </c>
      <c r="Z855">
        <v>34.4</v>
      </c>
      <c r="AA855">
        <v>34.4</v>
      </c>
      <c r="AB855">
        <v>33.25</v>
      </c>
      <c r="AC855">
        <v>33.549999999999997</v>
      </c>
      <c r="AD855">
        <v>34.15</v>
      </c>
      <c r="AE855">
        <v>34</v>
      </c>
      <c r="AF855">
        <v>34</v>
      </c>
      <c r="AG855">
        <v>34.1</v>
      </c>
      <c r="AH855">
        <v>33.5</v>
      </c>
      <c r="AI855">
        <v>32.9</v>
      </c>
      <c r="AJ855">
        <v>31.6</v>
      </c>
      <c r="AK855">
        <v>31.7</v>
      </c>
      <c r="AL855">
        <v>32.049999999999997</v>
      </c>
      <c r="AM855">
        <v>31.1</v>
      </c>
      <c r="AN855">
        <v>29.8</v>
      </c>
      <c r="AO855">
        <v>28.55</v>
      </c>
      <c r="AP855">
        <v>29.8</v>
      </c>
      <c r="AQ855">
        <v>30.9</v>
      </c>
      <c r="AR855">
        <v>30.05</v>
      </c>
      <c r="AS855">
        <v>30.15</v>
      </c>
      <c r="AT855">
        <v>30.5</v>
      </c>
      <c r="AU855">
        <v>30.15</v>
      </c>
      <c r="AV855">
        <v>30.15</v>
      </c>
      <c r="AW855">
        <v>29.9</v>
      </c>
      <c r="AX855">
        <v>29.95</v>
      </c>
      <c r="AY855">
        <v>30</v>
      </c>
      <c r="AZ855">
        <v>31</v>
      </c>
      <c r="BA855">
        <v>31.5</v>
      </c>
      <c r="BB855">
        <v>30.75</v>
      </c>
      <c r="BC855">
        <v>30.8</v>
      </c>
      <c r="BD855">
        <v>30</v>
      </c>
      <c r="BE855">
        <v>30.1</v>
      </c>
      <c r="BF855">
        <v>29.75</v>
      </c>
      <c r="BG855">
        <v>30.45</v>
      </c>
      <c r="BH855">
        <v>30.3</v>
      </c>
      <c r="BI855">
        <v>30.35</v>
      </c>
      <c r="BJ855">
        <v>30.3</v>
      </c>
      <c r="BK855">
        <v>31</v>
      </c>
      <c r="BL855">
        <v>31.35</v>
      </c>
      <c r="BM855">
        <v>31.9</v>
      </c>
      <c r="BN855">
        <v>31.3</v>
      </c>
      <c r="BO855">
        <v>31.3</v>
      </c>
      <c r="BP855">
        <v>29.8</v>
      </c>
      <c r="BQ855">
        <v>29.45</v>
      </c>
      <c r="BR855" s="12">
        <f t="shared" si="26"/>
        <v>-8.9644513137558016E-2</v>
      </c>
      <c r="BS855" s="13" cm="1">
        <f t="array" aca="1" ref="BS855" ca="1">_xlfn.PERCENTILE.INC((OFFSET(E855,0,1,1,COLUMNS(E855:BQ855)-1) - E855:BP855) / E855:BP855, 0.05) * SQRT(COUNT(E855:BQ855) - 1)</f>
        <v>-0.30880928818830783</v>
      </c>
      <c r="BT855" s="12" cm="1">
        <f t="array" aca="1" ref="BT855" ca="1">_xlfn.STDEV.P((E855:BP855 - OFFSET(E855:BP855,0,1)) / OFFSET(E855:BP855,0,1)) * SQRT(COUNT(E855:BQ855)-1)</f>
        <v>0.15174805456740267</v>
      </c>
      <c r="BU855" s="12" cm="1">
        <f t="array" ref="BU855">-(MAX(1 - (E855:BQ855 / _xlfn.SCAN(E855, E855:BQ855, _xlfn.LAMBDA(_xlpm.a,_xlpm.b, MAX(_xlpm.a, _xlpm.b))))))</f>
        <v>-0.18428571428571427</v>
      </c>
      <c r="BV855" s="14">
        <f t="shared" ca="1" si="27"/>
        <v>-0.57092997590341965</v>
      </c>
    </row>
    <row r="856" spans="1:74" x14ac:dyDescent="0.45">
      <c r="A856" s="2" t="s">
        <v>1731</v>
      </c>
      <c r="B856" t="s">
        <v>1732</v>
      </c>
      <c r="C856" t="s">
        <v>80</v>
      </c>
      <c r="D856" t="s">
        <v>26</v>
      </c>
      <c r="E856">
        <v>163</v>
      </c>
      <c r="F856">
        <v>169.4</v>
      </c>
      <c r="G856">
        <v>178.6</v>
      </c>
      <c r="H856">
        <v>186.8</v>
      </c>
      <c r="I856">
        <v>187.2</v>
      </c>
      <c r="J856">
        <v>188.8</v>
      </c>
      <c r="K856">
        <v>187.6</v>
      </c>
      <c r="L856">
        <v>187.6</v>
      </c>
      <c r="M856">
        <v>187.6</v>
      </c>
      <c r="N856">
        <v>191</v>
      </c>
      <c r="O856">
        <v>186.2</v>
      </c>
      <c r="P856">
        <v>185.6</v>
      </c>
      <c r="Q856">
        <v>198.8</v>
      </c>
      <c r="R856">
        <v>200.5</v>
      </c>
      <c r="S856">
        <v>238.5</v>
      </c>
      <c r="T856">
        <v>230</v>
      </c>
      <c r="U856">
        <v>254</v>
      </c>
      <c r="V856">
        <v>247.5</v>
      </c>
      <c r="W856">
        <v>243</v>
      </c>
      <c r="X856">
        <v>244</v>
      </c>
      <c r="Y856">
        <v>238</v>
      </c>
      <c r="Z856">
        <v>239</v>
      </c>
      <c r="AA856">
        <v>239</v>
      </c>
      <c r="AB856">
        <v>250.5</v>
      </c>
      <c r="AC856">
        <v>257</v>
      </c>
      <c r="AD856">
        <v>253.5</v>
      </c>
      <c r="AE856">
        <v>256</v>
      </c>
      <c r="AF856">
        <v>244</v>
      </c>
      <c r="AG856">
        <v>252</v>
      </c>
      <c r="AH856">
        <v>254</v>
      </c>
      <c r="AI856">
        <v>253</v>
      </c>
      <c r="AJ856">
        <v>249.5</v>
      </c>
      <c r="AK856">
        <v>254.5</v>
      </c>
      <c r="AL856">
        <v>248.5</v>
      </c>
      <c r="AM856">
        <v>252</v>
      </c>
      <c r="AN856">
        <v>250</v>
      </c>
      <c r="AO856">
        <v>250</v>
      </c>
      <c r="AP856">
        <v>251.5</v>
      </c>
      <c r="AQ856">
        <v>251</v>
      </c>
      <c r="AR856">
        <v>252.5</v>
      </c>
      <c r="AS856">
        <v>251.5</v>
      </c>
      <c r="AT856">
        <v>253</v>
      </c>
      <c r="AU856">
        <v>260.5</v>
      </c>
      <c r="AV856">
        <v>262.5</v>
      </c>
      <c r="AW856">
        <v>263</v>
      </c>
      <c r="AX856">
        <v>268</v>
      </c>
      <c r="AY856">
        <v>267.5</v>
      </c>
      <c r="AZ856">
        <v>260</v>
      </c>
      <c r="BA856">
        <v>251</v>
      </c>
      <c r="BB856">
        <v>255</v>
      </c>
      <c r="BC856">
        <v>264.5</v>
      </c>
      <c r="BD856">
        <v>261</v>
      </c>
      <c r="BE856">
        <v>260.5</v>
      </c>
      <c r="BF856">
        <v>262.5</v>
      </c>
      <c r="BG856">
        <v>265</v>
      </c>
      <c r="BH856">
        <v>273.5</v>
      </c>
      <c r="BI856">
        <v>266</v>
      </c>
      <c r="BJ856">
        <v>266</v>
      </c>
      <c r="BK856">
        <v>287</v>
      </c>
      <c r="BL856">
        <v>307</v>
      </c>
      <c r="BM856">
        <v>309</v>
      </c>
      <c r="BN856">
        <v>295</v>
      </c>
      <c r="BO856">
        <v>284</v>
      </c>
      <c r="BP856">
        <v>272.5</v>
      </c>
      <c r="BQ856">
        <v>287</v>
      </c>
      <c r="BR856" s="12">
        <f t="shared" si="26"/>
        <v>0.76073619631901845</v>
      </c>
      <c r="BS856" s="13" cm="1">
        <f t="array" aca="1" ref="BS856" ca="1">_xlfn.PERCENTILE.INC((OFFSET(E856,0,1,1,COLUMNS(E856:BQ856)-1) - E856:BP856) / E856:BP856, 0.05) * SQRT(COUNT(E856:BQ856) - 1)</f>
        <v>-0.29632661763138257</v>
      </c>
      <c r="BT856" s="12" cm="1">
        <f t="array" aca="1" ref="BT856" ca="1">_xlfn.STDEV.P((E856:BP856 - OFFSET(E856:BP856,0,1)) / OFFSET(E856:BP856,0,1)) * SQRT(COUNT(E856:BQ856)-1)</f>
        <v>0.27840810931771359</v>
      </c>
      <c r="BU856" s="12" cm="1">
        <f t="array" ref="BU856">-(MAX(1 - (E856:BQ856 / _xlfn.SCAN(E856, E856:BQ856, _xlfn.LAMBDA(_xlpm.a,_xlpm.b, MAX(_xlpm.a, _xlpm.b))))))</f>
        <v>-0.1181229773462783</v>
      </c>
      <c r="BV856" s="14">
        <f t="shared" ca="1" si="27"/>
        <v>2.7432505403334013</v>
      </c>
    </row>
    <row r="857" spans="1:74" x14ac:dyDescent="0.45">
      <c r="A857" s="2" t="s">
        <v>1733</v>
      </c>
      <c r="B857" t="s">
        <v>1734</v>
      </c>
      <c r="C857" t="s">
        <v>37</v>
      </c>
      <c r="D857" t="s">
        <v>58</v>
      </c>
      <c r="E857">
        <v>27</v>
      </c>
      <c r="F857">
        <v>30</v>
      </c>
      <c r="G857">
        <v>28.9</v>
      </c>
      <c r="H857">
        <v>29.85</v>
      </c>
      <c r="I857">
        <v>29.5</v>
      </c>
      <c r="J857">
        <v>29.2</v>
      </c>
      <c r="K857">
        <v>29.2</v>
      </c>
      <c r="L857">
        <v>29.2</v>
      </c>
      <c r="M857">
        <v>29.2</v>
      </c>
      <c r="N857">
        <v>31.35</v>
      </c>
      <c r="O857">
        <v>28.05</v>
      </c>
      <c r="P857">
        <v>30</v>
      </c>
      <c r="Q857">
        <v>32.5</v>
      </c>
      <c r="R857">
        <v>31.3</v>
      </c>
      <c r="S857">
        <v>31.3</v>
      </c>
      <c r="T857">
        <v>31.65</v>
      </c>
      <c r="U857">
        <v>30.8</v>
      </c>
      <c r="V857">
        <v>30.05</v>
      </c>
      <c r="W857">
        <v>29.1</v>
      </c>
      <c r="X857">
        <v>29.7</v>
      </c>
      <c r="Y857">
        <v>31.1</v>
      </c>
      <c r="Z857">
        <v>34.65</v>
      </c>
      <c r="AA857">
        <v>34.65</v>
      </c>
      <c r="AB857">
        <v>33.25</v>
      </c>
      <c r="AC857">
        <v>33.299999999999997</v>
      </c>
      <c r="AD857">
        <v>33.25</v>
      </c>
      <c r="AE857">
        <v>33.25</v>
      </c>
      <c r="AF857">
        <v>34.799999999999997</v>
      </c>
      <c r="AG857">
        <v>35.450000000000003</v>
      </c>
      <c r="AH857">
        <v>37.049999999999997</v>
      </c>
      <c r="AI857">
        <v>36.25</v>
      </c>
      <c r="AJ857">
        <v>35</v>
      </c>
      <c r="AK857">
        <v>34.200000000000003</v>
      </c>
      <c r="AL857">
        <v>35.950000000000003</v>
      </c>
      <c r="AM857">
        <v>35.5</v>
      </c>
      <c r="AN857">
        <v>36</v>
      </c>
      <c r="AO857">
        <v>36</v>
      </c>
      <c r="AP857">
        <v>35.65</v>
      </c>
      <c r="AQ857">
        <v>34.799999999999997</v>
      </c>
      <c r="AR857">
        <v>35.9</v>
      </c>
      <c r="AS857">
        <v>36.299999999999997</v>
      </c>
      <c r="AT857">
        <v>36.299999999999997</v>
      </c>
      <c r="AU857">
        <v>35.75</v>
      </c>
      <c r="AV857">
        <v>35.75</v>
      </c>
      <c r="AW857">
        <v>36.35</v>
      </c>
      <c r="AX857">
        <v>38.799999999999997</v>
      </c>
      <c r="AY857">
        <v>38.700000000000003</v>
      </c>
      <c r="AZ857">
        <v>42</v>
      </c>
      <c r="BA857">
        <v>40</v>
      </c>
      <c r="BB857">
        <v>37.65</v>
      </c>
      <c r="BC857">
        <v>37.9</v>
      </c>
      <c r="BD857">
        <v>36.5</v>
      </c>
      <c r="BE857">
        <v>35.25</v>
      </c>
      <c r="BF857">
        <v>35.85</v>
      </c>
      <c r="BG857">
        <v>38.799999999999997</v>
      </c>
      <c r="BH857">
        <v>38.5</v>
      </c>
      <c r="BI857">
        <v>37.450000000000003</v>
      </c>
      <c r="BJ857">
        <v>36.5</v>
      </c>
      <c r="BK857">
        <v>38.049999999999997</v>
      </c>
      <c r="BL857">
        <v>39.5</v>
      </c>
      <c r="BM857">
        <v>38.049999999999997</v>
      </c>
      <c r="BN857">
        <v>36.950000000000003</v>
      </c>
      <c r="BO857">
        <v>38.950000000000003</v>
      </c>
      <c r="BP857">
        <v>38.200000000000003</v>
      </c>
      <c r="BQ857">
        <v>36.75</v>
      </c>
      <c r="BR857" s="12">
        <f t="shared" si="26"/>
        <v>0.3611111111111111</v>
      </c>
      <c r="BS857" s="13" cm="1">
        <f t="array" aca="1" ref="BS857" ca="1">_xlfn.PERCENTILE.INC((OFFSET(E857,0,1,1,COLUMNS(E857:BQ857)-1) - E857:BP857) / E857:BP857, 0.05) * SQRT(COUNT(E857:BQ857) - 1)</f>
        <v>-0.32029721296736985</v>
      </c>
      <c r="BT857" s="12" cm="1">
        <f t="array" aca="1" ref="BT857" ca="1">_xlfn.STDEV.P((E857:BP857 - OFFSET(E857:BP857,0,1)) / OFFSET(E857:BP857,0,1)) * SQRT(COUNT(E857:BQ857)-1)</f>
        <v>0.32782501072013748</v>
      </c>
      <c r="BU857" s="12" cm="1">
        <f t="array" ref="BU857">-(MAX(1 - (E857:BQ857 / _xlfn.SCAN(E857, E857:BQ857, _xlfn.LAMBDA(_xlpm.a,_xlpm.b, MAX(_xlpm.a, _xlpm.b))))))</f>
        <v>-0.1607142857142857</v>
      </c>
      <c r="BV857" s="14">
        <f t="shared" ca="1" si="27"/>
        <v>1.1107087598693219</v>
      </c>
    </row>
    <row r="858" spans="1:74" x14ac:dyDescent="0.45">
      <c r="A858" s="2" t="s">
        <v>1735</v>
      </c>
      <c r="B858" t="s">
        <v>1736</v>
      </c>
      <c r="C858" t="s">
        <v>11</v>
      </c>
      <c r="D858" t="s">
        <v>8</v>
      </c>
      <c r="E858">
        <v>19.71</v>
      </c>
      <c r="F858">
        <v>20.89</v>
      </c>
      <c r="G858">
        <v>21.78</v>
      </c>
      <c r="H858">
        <v>20.76</v>
      </c>
      <c r="I858">
        <v>20.5</v>
      </c>
      <c r="J858">
        <v>20.32</v>
      </c>
      <c r="K858">
        <v>20.51</v>
      </c>
      <c r="L858">
        <v>20.51</v>
      </c>
      <c r="M858">
        <v>20.51</v>
      </c>
      <c r="N858">
        <v>20.260000000000002</v>
      </c>
      <c r="O858">
        <v>20.350000000000001</v>
      </c>
      <c r="P858">
        <v>20.65</v>
      </c>
      <c r="Q858">
        <v>21.21</v>
      </c>
      <c r="R858">
        <v>21.78</v>
      </c>
      <c r="S858">
        <v>21.07</v>
      </c>
      <c r="T858">
        <v>20.22</v>
      </c>
      <c r="U858">
        <v>19.93</v>
      </c>
      <c r="V858">
        <v>19.32</v>
      </c>
      <c r="W858">
        <v>19.34</v>
      </c>
      <c r="X858">
        <v>19.37</v>
      </c>
      <c r="Y858">
        <v>19.725000000000001</v>
      </c>
      <c r="Z858">
        <v>19.47</v>
      </c>
      <c r="AA858">
        <v>19.47</v>
      </c>
      <c r="AB858">
        <v>18.34</v>
      </c>
      <c r="AC858">
        <v>18.495000000000001</v>
      </c>
      <c r="AD858">
        <v>18.45</v>
      </c>
      <c r="AE858">
        <v>18</v>
      </c>
      <c r="AF858">
        <v>18.18</v>
      </c>
      <c r="AG858">
        <v>18.61</v>
      </c>
      <c r="AH858">
        <v>19.5</v>
      </c>
      <c r="AI858">
        <v>19.59</v>
      </c>
      <c r="AJ858">
        <v>18.82</v>
      </c>
      <c r="AK858">
        <v>18.649999999999999</v>
      </c>
      <c r="AL858">
        <v>18.73</v>
      </c>
      <c r="AM858">
        <v>17.574999999999999</v>
      </c>
      <c r="AN858">
        <v>17.809999999999999</v>
      </c>
      <c r="AO858">
        <v>17.635000000000002</v>
      </c>
      <c r="AP858">
        <v>17.670000000000002</v>
      </c>
      <c r="AQ858">
        <v>17.675000000000001</v>
      </c>
      <c r="AR858">
        <v>18.309999999999999</v>
      </c>
      <c r="AS858">
        <v>18.364999999999998</v>
      </c>
      <c r="AT858">
        <v>19.295000000000002</v>
      </c>
      <c r="AU858">
        <v>18.795000000000002</v>
      </c>
      <c r="AV858">
        <v>19.34</v>
      </c>
      <c r="AW858">
        <v>19.524999999999999</v>
      </c>
      <c r="AX858">
        <v>19.844999999999999</v>
      </c>
      <c r="AY858">
        <v>20.22</v>
      </c>
      <c r="AZ858">
        <v>20.3</v>
      </c>
      <c r="BA858">
        <v>20.81</v>
      </c>
      <c r="BB858">
        <v>20.39</v>
      </c>
      <c r="BC858">
        <v>20.309999999999999</v>
      </c>
      <c r="BD858">
        <v>19.350000000000001</v>
      </c>
      <c r="BE858">
        <v>19.420000000000002</v>
      </c>
      <c r="BF858">
        <v>19.195</v>
      </c>
      <c r="BG858">
        <v>19.72</v>
      </c>
      <c r="BH858">
        <v>19.015000000000001</v>
      </c>
      <c r="BI858">
        <v>19.195</v>
      </c>
      <c r="BJ858">
        <v>18.989999999999998</v>
      </c>
      <c r="BK858">
        <v>18.59</v>
      </c>
      <c r="BL858">
        <v>18.82</v>
      </c>
      <c r="BM858">
        <v>18.46</v>
      </c>
      <c r="BN858">
        <v>18.704999999999998</v>
      </c>
      <c r="BO858">
        <v>18.594999999999999</v>
      </c>
      <c r="BP858">
        <v>18.515000000000001</v>
      </c>
      <c r="BQ858">
        <v>18.14</v>
      </c>
      <c r="BR858" s="12">
        <f t="shared" si="26"/>
        <v>-7.9654997463216651E-2</v>
      </c>
      <c r="BS858" s="13" cm="1">
        <f t="array" aca="1" ref="BS858" ca="1">_xlfn.PERCENTILE.INC((OFFSET(E858,0,1,1,COLUMNS(E858:BQ858)-1) - E858:BP858) / E858:BP858, 0.05) * SQRT(COUNT(E858:BQ858) - 1)</f>
        <v>-0.36686736197458025</v>
      </c>
      <c r="BT858" s="12" cm="1">
        <f t="array" aca="1" ref="BT858" ca="1">_xlfn.STDEV.P((E858:BP858 - OFFSET(E858:BP858,0,1)) / OFFSET(E858:BP858,0,1)) * SQRT(COUNT(E858:BQ858)-1)</f>
        <v>0.20185033429857455</v>
      </c>
      <c r="BU858" s="12" cm="1">
        <f t="array" ref="BU858">-(MAX(1 - (E858:BQ858 / _xlfn.SCAN(E858, E858:BQ858, _xlfn.LAMBDA(_xlpm.a,_xlpm.b, MAX(_xlpm.a, _xlpm.b))))))</f>
        <v>-0.19306703397612501</v>
      </c>
      <c r="BV858" s="14">
        <f t="shared" ca="1" si="27"/>
        <v>-0.37972687897479462</v>
      </c>
    </row>
    <row r="859" spans="1:74" x14ac:dyDescent="0.45">
      <c r="A859" s="2" t="s">
        <v>1737</v>
      </c>
      <c r="B859" t="s">
        <v>1738</v>
      </c>
      <c r="C859" t="s">
        <v>19</v>
      </c>
      <c r="D859" t="s">
        <v>8</v>
      </c>
      <c r="E859">
        <v>0.56599999999999995</v>
      </c>
      <c r="F859">
        <v>0.55800000000000005</v>
      </c>
      <c r="G859">
        <v>0.57999999999999996</v>
      </c>
      <c r="H859">
        <v>0.56399999999999995</v>
      </c>
      <c r="I859">
        <v>0.60799999999999998</v>
      </c>
      <c r="J859">
        <v>0.57999999999999996</v>
      </c>
      <c r="K859">
        <v>0.58499999999999996</v>
      </c>
      <c r="L859">
        <v>0.58499999999999996</v>
      </c>
      <c r="M859">
        <v>0.58499999999999996</v>
      </c>
      <c r="N859">
        <v>0.57499999999999996</v>
      </c>
      <c r="O859">
        <v>0.55500000000000005</v>
      </c>
      <c r="P859">
        <v>0.56499999999999995</v>
      </c>
      <c r="Q859">
        <v>0.56000000000000005</v>
      </c>
      <c r="R859">
        <v>0.57899999999999996</v>
      </c>
      <c r="S859">
        <v>0.56100000000000005</v>
      </c>
      <c r="T859">
        <v>0.56000000000000005</v>
      </c>
      <c r="U859">
        <v>0.56999999999999995</v>
      </c>
      <c r="V859">
        <v>0.56299999999999994</v>
      </c>
      <c r="W859">
        <v>0.56000000000000005</v>
      </c>
      <c r="X859">
        <v>0.54600000000000004</v>
      </c>
      <c r="Y859">
        <v>0.57499999999999996</v>
      </c>
      <c r="Z859">
        <v>0.60099999999999998</v>
      </c>
      <c r="AA859">
        <v>0.60099999999999998</v>
      </c>
      <c r="AB859">
        <v>0.58799999999999997</v>
      </c>
      <c r="AC859">
        <v>0.59799999999999998</v>
      </c>
      <c r="AD859">
        <v>0.59</v>
      </c>
      <c r="AE859">
        <v>0.59799999999999998</v>
      </c>
      <c r="AF859">
        <v>0.59699999999999998</v>
      </c>
      <c r="AG859">
        <v>0.59299999999999997</v>
      </c>
      <c r="AH859">
        <v>0.61</v>
      </c>
      <c r="AI859">
        <v>0.61899999999999999</v>
      </c>
      <c r="AJ859">
        <v>0.60499999999999998</v>
      </c>
      <c r="AK859">
        <v>0.6</v>
      </c>
      <c r="AL859">
        <v>0.61799999999999999</v>
      </c>
      <c r="AM859">
        <v>0.60699999999999998</v>
      </c>
      <c r="AN859">
        <v>0.59</v>
      </c>
      <c r="AO859">
        <v>0.59599999999999997</v>
      </c>
      <c r="AP859">
        <v>0.57299999999999995</v>
      </c>
      <c r="AQ859">
        <v>0.57799999999999996</v>
      </c>
      <c r="AR859">
        <v>0.57999999999999996</v>
      </c>
      <c r="AS859">
        <v>0.57999999999999996</v>
      </c>
      <c r="AT859">
        <v>0.57099999999999995</v>
      </c>
      <c r="AU859">
        <v>0.56200000000000006</v>
      </c>
      <c r="AV859">
        <v>0.56200000000000006</v>
      </c>
      <c r="AW859">
        <v>0.63</v>
      </c>
      <c r="AX859">
        <v>0.63800000000000001</v>
      </c>
      <c r="AY859">
        <v>0.73599999999999999</v>
      </c>
      <c r="AZ859">
        <v>0.745</v>
      </c>
      <c r="BA859">
        <v>0.75</v>
      </c>
      <c r="BB859">
        <v>0.73699999999999999</v>
      </c>
      <c r="BC859">
        <v>0.69599999999999995</v>
      </c>
      <c r="BD859">
        <v>0.64</v>
      </c>
      <c r="BE859">
        <v>0.61399999999999999</v>
      </c>
      <c r="BF859">
        <v>0.60499999999999998</v>
      </c>
      <c r="BG859">
        <v>0.58399999999999996</v>
      </c>
      <c r="BH859">
        <v>0.58399999999999996</v>
      </c>
      <c r="BI859">
        <v>0.57499999999999996</v>
      </c>
      <c r="BJ859">
        <v>0.56000000000000005</v>
      </c>
      <c r="BK859">
        <v>0.54800000000000004</v>
      </c>
      <c r="BL859">
        <v>0.54100000000000004</v>
      </c>
      <c r="BM859">
        <v>0.51800000000000002</v>
      </c>
      <c r="BN859">
        <v>0.5</v>
      </c>
      <c r="BO859">
        <v>0.49399999999999999</v>
      </c>
      <c r="BP859">
        <v>0.52100000000000002</v>
      </c>
      <c r="BQ859">
        <v>0.502</v>
      </c>
      <c r="BR859" s="12">
        <f t="shared" si="26"/>
        <v>-0.11307420494699638</v>
      </c>
      <c r="BS859" s="13" cm="1">
        <f t="array" aca="1" ref="BS859" ca="1">_xlfn.PERCENTILE.INC((OFFSET(E859,0,1,1,COLUMNS(E859:BQ859)-1) - E859:BP859) / E859:BP859, 0.05) * SQRT(COUNT(E859:BQ859) - 1)</f>
        <v>-0.33784426987061023</v>
      </c>
      <c r="BT859" s="12" cm="1">
        <f t="array" aca="1" ref="BT859" ca="1">_xlfn.STDEV.P((E859:BP859 - OFFSET(E859:BP859,0,1)) / OFFSET(E859:BP859,0,1)) * SQRT(COUNT(E859:BQ859)-1)</f>
        <v>0.28292945726055607</v>
      </c>
      <c r="BU859" s="12" cm="1">
        <f t="array" ref="BU859">-(MAX(1 - (E859:BQ859 / _xlfn.SCAN(E859, E859:BQ859, _xlfn.LAMBDA(_xlpm.a,_xlpm.b, MAX(_xlpm.a, _xlpm.b))))))</f>
        <v>-0.34133333333333338</v>
      </c>
      <c r="BV859" s="14">
        <f t="shared" ca="1" si="27"/>
        <v>-0.38902702466089639</v>
      </c>
    </row>
    <row r="860" spans="1:74" x14ac:dyDescent="0.45">
      <c r="A860" s="2" t="s">
        <v>1739</v>
      </c>
      <c r="B860" t="s">
        <v>1740</v>
      </c>
      <c r="C860" t="s">
        <v>111</v>
      </c>
      <c r="D860" t="s">
        <v>58</v>
      </c>
      <c r="E860">
        <v>1028.4100000000001</v>
      </c>
      <c r="F860">
        <v>1843.73</v>
      </c>
      <c r="G860">
        <v>1830.76</v>
      </c>
      <c r="H860">
        <v>1600.99</v>
      </c>
      <c r="I860">
        <v>1815.93</v>
      </c>
      <c r="J860">
        <v>1686.22</v>
      </c>
      <c r="K860">
        <v>1686.22</v>
      </c>
      <c r="L860">
        <v>1686.22</v>
      </c>
      <c r="M860">
        <v>1686.22</v>
      </c>
      <c r="N860">
        <v>1760.34</v>
      </c>
      <c r="O860">
        <v>1537.99</v>
      </c>
      <c r="P860">
        <v>1450.89</v>
      </c>
      <c r="Q860">
        <v>1473.13</v>
      </c>
      <c r="R860">
        <v>1482.4</v>
      </c>
      <c r="S860">
        <v>1374.92</v>
      </c>
      <c r="T860">
        <v>1361.95</v>
      </c>
      <c r="U860">
        <v>1363.8</v>
      </c>
      <c r="V860">
        <v>1408.28</v>
      </c>
      <c r="W860">
        <v>1389.75</v>
      </c>
      <c r="X860">
        <v>1352.69</v>
      </c>
      <c r="Y860">
        <v>1424.95</v>
      </c>
      <c r="Z860">
        <v>1454.6</v>
      </c>
      <c r="AA860">
        <v>1454.6</v>
      </c>
      <c r="AB860">
        <v>1380.48</v>
      </c>
      <c r="AC860">
        <v>1411.98</v>
      </c>
      <c r="AD860">
        <v>1430.51</v>
      </c>
      <c r="AE860">
        <v>1389.75</v>
      </c>
      <c r="AF860">
        <v>1376.77</v>
      </c>
      <c r="AG860">
        <v>1371.22</v>
      </c>
      <c r="AH860">
        <v>1356.39</v>
      </c>
      <c r="AI860">
        <v>1324.89</v>
      </c>
      <c r="AJ860">
        <v>1278.57</v>
      </c>
      <c r="AK860">
        <v>1250.77</v>
      </c>
      <c r="AL860">
        <v>1289.68</v>
      </c>
      <c r="AM860">
        <v>1297.0999999999999</v>
      </c>
      <c r="AN860">
        <v>1415.69</v>
      </c>
      <c r="AO860">
        <v>1415.69</v>
      </c>
      <c r="AP860">
        <v>1354.54</v>
      </c>
      <c r="AQ860">
        <v>1341.57</v>
      </c>
      <c r="AR860">
        <v>1343.42</v>
      </c>
      <c r="AS860">
        <v>1298.95</v>
      </c>
      <c r="AT860">
        <v>1334.16</v>
      </c>
      <c r="AU860">
        <v>1311.92</v>
      </c>
      <c r="AV860">
        <v>1311.92</v>
      </c>
      <c r="AW860">
        <v>1315.63</v>
      </c>
      <c r="AX860">
        <v>1324.89</v>
      </c>
      <c r="AY860">
        <v>1323.04</v>
      </c>
      <c r="AZ860">
        <v>1389.75</v>
      </c>
      <c r="BA860">
        <v>1797.4</v>
      </c>
      <c r="BB860">
        <v>1676.96</v>
      </c>
      <c r="BC860">
        <v>1658.43</v>
      </c>
      <c r="BD860">
        <v>1582.46</v>
      </c>
      <c r="BE860">
        <v>1575.04</v>
      </c>
      <c r="BF860">
        <v>1621.37</v>
      </c>
      <c r="BG860">
        <v>1649.16</v>
      </c>
      <c r="BH860">
        <v>1525.01</v>
      </c>
      <c r="BI860">
        <v>1417.54</v>
      </c>
      <c r="BJ860">
        <v>1463.87</v>
      </c>
      <c r="BK860">
        <v>1510.19</v>
      </c>
      <c r="BL860">
        <v>1556.52</v>
      </c>
      <c r="BM860">
        <v>1500.93</v>
      </c>
      <c r="BN860">
        <v>1408.28</v>
      </c>
      <c r="BO860">
        <v>1371.22</v>
      </c>
      <c r="BP860">
        <v>1352.69</v>
      </c>
      <c r="BQ860">
        <v>1373.07</v>
      </c>
      <c r="BR860" s="12">
        <f t="shared" si="26"/>
        <v>0.33513870926964912</v>
      </c>
      <c r="BS860" s="13" cm="1">
        <f t="array" aca="1" ref="BS860" ca="1">_xlfn.PERCENTILE.INC((OFFSET(E860,0,1,1,COLUMNS(E860:BQ860)-1) - E860:BP860) / E860:BP860, 0.05) * SQRT(COUNT(E860:BQ860) - 1)</f>
        <v>-0.57874228066322531</v>
      </c>
      <c r="BT860" s="12" cm="1">
        <f t="array" aca="1" ref="BT860" ca="1">_xlfn.STDEV.P((E860:BP860 - OFFSET(E860:BP860,0,1)) / OFFSET(E860:BP860,0,1)) * SQRT(COUNT(E860:BQ860)-1)</f>
        <v>0.61445137774628422</v>
      </c>
      <c r="BU860" s="12" cm="1">
        <f t="array" ref="BU860">-(MAX(1 - (E860:BQ860 / _xlfn.SCAN(E860, E860:BQ860, _xlfn.LAMBDA(_xlpm.a,_xlpm.b, MAX(_xlpm.a, _xlpm.b))))))</f>
        <v>-0.32160891236786304</v>
      </c>
      <c r="BV860" s="14">
        <f t="shared" ca="1" si="27"/>
        <v>0.55032134602727556</v>
      </c>
    </row>
    <row r="861" spans="1:74" x14ac:dyDescent="0.45">
      <c r="A861" s="2" t="s">
        <v>1741</v>
      </c>
      <c r="B861" t="s">
        <v>1742</v>
      </c>
      <c r="C861" t="s">
        <v>19</v>
      </c>
      <c r="D861" t="s">
        <v>8</v>
      </c>
      <c r="E861">
        <v>455</v>
      </c>
      <c r="F861">
        <v>455.6001</v>
      </c>
      <c r="G861">
        <v>452.7</v>
      </c>
      <c r="H861">
        <v>468.3999</v>
      </c>
      <c r="I861">
        <v>477</v>
      </c>
      <c r="J861">
        <v>475.3501</v>
      </c>
      <c r="K861">
        <v>473.7</v>
      </c>
      <c r="L861">
        <v>473.7</v>
      </c>
      <c r="M861">
        <v>473.7</v>
      </c>
      <c r="N861">
        <v>483.75</v>
      </c>
      <c r="O861">
        <v>475</v>
      </c>
      <c r="P861">
        <v>477.25</v>
      </c>
      <c r="Q861">
        <v>503.3999</v>
      </c>
      <c r="R861">
        <v>508.8999</v>
      </c>
      <c r="S861">
        <v>489</v>
      </c>
      <c r="T861">
        <v>464.95</v>
      </c>
      <c r="U861">
        <v>457.05</v>
      </c>
      <c r="V861">
        <v>451.3501</v>
      </c>
      <c r="W861">
        <v>464.8501</v>
      </c>
      <c r="X861">
        <v>466.95</v>
      </c>
      <c r="Y861">
        <v>476.45</v>
      </c>
      <c r="Z861">
        <v>460.2</v>
      </c>
      <c r="AA861">
        <v>460.2</v>
      </c>
      <c r="AB861">
        <v>450.95</v>
      </c>
      <c r="AC861">
        <v>451.8</v>
      </c>
      <c r="AD861">
        <v>433.5</v>
      </c>
      <c r="AE861">
        <v>442.6499</v>
      </c>
      <c r="AF861">
        <v>447.5</v>
      </c>
      <c r="AG861">
        <v>439.25</v>
      </c>
      <c r="AH861">
        <v>435.95</v>
      </c>
      <c r="AI861">
        <v>422.3</v>
      </c>
      <c r="AJ861">
        <v>415.3501</v>
      </c>
      <c r="AK861">
        <v>411.3501</v>
      </c>
      <c r="AL861">
        <v>429.8</v>
      </c>
      <c r="AM861">
        <v>440.05</v>
      </c>
      <c r="AN861">
        <v>436.05</v>
      </c>
      <c r="AO861">
        <v>433.25</v>
      </c>
      <c r="AP861">
        <v>422.8999</v>
      </c>
      <c r="AQ861">
        <v>431.95</v>
      </c>
      <c r="AR861">
        <v>448.6001</v>
      </c>
      <c r="AS861">
        <v>467.6001</v>
      </c>
      <c r="AT861">
        <v>480.95</v>
      </c>
      <c r="AU861">
        <v>469.6001</v>
      </c>
      <c r="AV861">
        <v>476.3999</v>
      </c>
      <c r="AW861">
        <v>487.75</v>
      </c>
      <c r="AX861">
        <v>504.2</v>
      </c>
      <c r="AY861">
        <v>507.3999</v>
      </c>
      <c r="AZ861">
        <v>536.1001</v>
      </c>
      <c r="BA861">
        <v>521.29999999999995</v>
      </c>
      <c r="BB861">
        <v>525</v>
      </c>
      <c r="BC861">
        <v>522</v>
      </c>
      <c r="BD861">
        <v>487</v>
      </c>
      <c r="BE861">
        <v>487.3501</v>
      </c>
      <c r="BF861">
        <v>480.5</v>
      </c>
      <c r="BG861">
        <v>495.1499</v>
      </c>
      <c r="BH861">
        <v>507</v>
      </c>
      <c r="BI861">
        <v>510</v>
      </c>
      <c r="BJ861">
        <v>509.8999</v>
      </c>
      <c r="BK861">
        <v>504</v>
      </c>
      <c r="BL861">
        <v>497.6001</v>
      </c>
      <c r="BM861">
        <v>474.6001</v>
      </c>
      <c r="BN861">
        <v>474.8999</v>
      </c>
      <c r="BO861">
        <v>477</v>
      </c>
      <c r="BP861">
        <v>481.25</v>
      </c>
      <c r="BQ861">
        <v>484.25</v>
      </c>
      <c r="BR861" s="12">
        <f t="shared" si="26"/>
        <v>6.4285714285714279E-2</v>
      </c>
      <c r="BS861" s="13" cm="1">
        <f t="array" aca="1" ref="BS861" ca="1">_xlfn.PERCENTILE.INC((OFFSET(E861,0,1,1,COLUMNS(E861:BQ861)-1) - E861:BP861) / E861:BP861, 0.05) * SQRT(COUNT(E861:BQ861) - 1)</f>
        <v>-0.32235611995827762</v>
      </c>
      <c r="BT861" s="12" cm="1">
        <f t="array" aca="1" ref="BT861" ca="1">_xlfn.STDEV.P((E861:BP861 - OFFSET(E861:BP861,0,1)) / OFFSET(E861:BP861,0,1)) * SQRT(COUNT(E861:BQ861)-1)</f>
        <v>0.20030807509906862</v>
      </c>
      <c r="BU861" s="12" cm="1">
        <f t="array" ref="BU861">-(MAX(1 - (E861:BQ861 / _xlfn.SCAN(E861, E861:BQ861, _xlfn.LAMBDA(_xlpm.a,_xlpm.b, MAX(_xlpm.a, _xlpm.b))))))</f>
        <v>-0.19168759907400257</v>
      </c>
      <c r="BV861" s="14">
        <f t="shared" ca="1" si="27"/>
        <v>0.33594608830638784</v>
      </c>
    </row>
    <row r="862" spans="1:74" x14ac:dyDescent="0.45">
      <c r="A862" s="2" t="s">
        <v>1743</v>
      </c>
      <c r="B862" t="s">
        <v>1744</v>
      </c>
      <c r="C862" t="s">
        <v>37</v>
      </c>
      <c r="D862" t="s">
        <v>29</v>
      </c>
      <c r="E862">
        <v>917.06</v>
      </c>
      <c r="F862">
        <v>911.45</v>
      </c>
      <c r="G862">
        <v>889.79</v>
      </c>
      <c r="H862">
        <v>987.26</v>
      </c>
      <c r="I862">
        <v>1046.73</v>
      </c>
      <c r="J862">
        <v>1009.02</v>
      </c>
      <c r="K862">
        <v>1012.4</v>
      </c>
      <c r="L862">
        <v>1012.4</v>
      </c>
      <c r="M862">
        <v>1012.4</v>
      </c>
      <c r="N862">
        <v>980.49</v>
      </c>
      <c r="O862">
        <v>926.54</v>
      </c>
      <c r="P862">
        <v>931.37</v>
      </c>
      <c r="Q862">
        <v>1007.57</v>
      </c>
      <c r="R862">
        <v>995.48</v>
      </c>
      <c r="S862">
        <v>947.04</v>
      </c>
      <c r="T862">
        <v>991.13</v>
      </c>
      <c r="U862">
        <v>1010.47</v>
      </c>
      <c r="V862">
        <v>991.61</v>
      </c>
      <c r="W862">
        <v>1005.15</v>
      </c>
      <c r="X862">
        <v>1076.22</v>
      </c>
      <c r="Y862">
        <v>1137.1400000000001</v>
      </c>
      <c r="Z862">
        <v>1091.21</v>
      </c>
      <c r="AA862">
        <v>1027.8699999999999</v>
      </c>
      <c r="AB862">
        <v>1009.5</v>
      </c>
      <c r="AC862">
        <v>1043.83</v>
      </c>
      <c r="AD862">
        <v>1058.82</v>
      </c>
      <c r="AE862">
        <v>1085.8900000000001</v>
      </c>
      <c r="AF862">
        <v>1085.8900000000001</v>
      </c>
      <c r="AG862">
        <v>1083.96</v>
      </c>
      <c r="AH862">
        <v>1092.18</v>
      </c>
      <c r="AI862">
        <v>1054.95</v>
      </c>
      <c r="AJ862">
        <v>998.87</v>
      </c>
      <c r="AK862">
        <v>1014.82</v>
      </c>
      <c r="AL862">
        <v>1073.32</v>
      </c>
      <c r="AM862">
        <v>1083.47</v>
      </c>
      <c r="AN862">
        <v>1091.69</v>
      </c>
      <c r="AO862">
        <v>1077.67</v>
      </c>
      <c r="AP862">
        <v>977.59</v>
      </c>
      <c r="AQ862">
        <v>977.59</v>
      </c>
      <c r="AR862">
        <v>1005.63</v>
      </c>
      <c r="AS862">
        <v>1028.3599999999999</v>
      </c>
      <c r="AT862">
        <v>1046.73</v>
      </c>
      <c r="AU862">
        <v>1012.4</v>
      </c>
      <c r="AV862">
        <v>1053.5</v>
      </c>
      <c r="AW862">
        <v>1062.2</v>
      </c>
      <c r="AX862">
        <v>1145.8399999999999</v>
      </c>
      <c r="AY862">
        <v>1132.31</v>
      </c>
      <c r="AZ862">
        <v>1232.3900000000001</v>
      </c>
      <c r="BA862">
        <v>1215.95</v>
      </c>
      <c r="BB862">
        <v>1171.95</v>
      </c>
      <c r="BC862">
        <v>1160.3499999999999</v>
      </c>
      <c r="BD862">
        <v>1094.5899999999999</v>
      </c>
      <c r="BE862">
        <v>1104.26</v>
      </c>
      <c r="BF862">
        <v>1097.5</v>
      </c>
      <c r="BG862">
        <v>1153.0999999999999</v>
      </c>
      <c r="BH862">
        <v>1139.56</v>
      </c>
      <c r="BI862">
        <v>1170.02</v>
      </c>
      <c r="BJ862">
        <v>1167.5999999999999</v>
      </c>
      <c r="BK862">
        <v>1145.8399999999999</v>
      </c>
      <c r="BL862">
        <v>1173.4000000000001</v>
      </c>
      <c r="BM862">
        <v>1139.07</v>
      </c>
      <c r="BN862">
        <v>1155.51</v>
      </c>
      <c r="BO862">
        <v>1150.19</v>
      </c>
      <c r="BP862">
        <v>1173.8900000000001</v>
      </c>
      <c r="BQ862">
        <v>1178.24</v>
      </c>
      <c r="BR862" s="12">
        <f t="shared" si="26"/>
        <v>0.28480143065884467</v>
      </c>
      <c r="BS862" s="13" cm="1">
        <f t="array" aca="1" ref="BS862" ca="1">_xlfn.PERCENTILE.INC((OFFSET(E862,0,1,1,COLUMNS(E862:BQ862)-1) - E862:BP862) / E862:BP862, 0.05) * SQRT(COUNT(E862:BQ862) - 1)</f>
        <v>-0.43795055982717668</v>
      </c>
      <c r="BT862" s="12" cm="1">
        <f t="array" aca="1" ref="BT862" ca="1">_xlfn.STDEV.P((E862:BP862 - OFFSET(E862:BP862,0,1)) / OFFSET(E862:BP862,0,1)) * SQRT(COUNT(E862:BQ862)-1)</f>
        <v>0.30186481360731093</v>
      </c>
      <c r="BU862" s="12" cm="1">
        <f t="array" ref="BU862">-(MAX(1 - (E862:BQ862 / _xlfn.SCAN(E862, E862:BQ862, _xlfn.LAMBDA(_xlpm.a,_xlpm.b, MAX(_xlpm.a, _xlpm.b))))))</f>
        <v>-0.14030814147774251</v>
      </c>
      <c r="BV862" s="14">
        <f t="shared" ca="1" si="27"/>
        <v>0.953434841310283</v>
      </c>
    </row>
    <row r="863" spans="1:74" x14ac:dyDescent="0.45">
      <c r="A863" s="2" t="s">
        <v>1745</v>
      </c>
      <c r="B863" t="s">
        <v>1746</v>
      </c>
      <c r="C863" t="s">
        <v>22</v>
      </c>
      <c r="D863" t="s">
        <v>8</v>
      </c>
      <c r="E863">
        <v>14.865</v>
      </c>
      <c r="F863">
        <v>14.925000000000001</v>
      </c>
      <c r="G863">
        <v>14.3</v>
      </c>
      <c r="H863">
        <v>14.835000000000001</v>
      </c>
      <c r="I863">
        <v>14.925000000000001</v>
      </c>
      <c r="J863">
        <v>15.23</v>
      </c>
      <c r="K863">
        <v>15.65</v>
      </c>
      <c r="L863">
        <v>15.65</v>
      </c>
      <c r="M863">
        <v>15.65</v>
      </c>
      <c r="N863">
        <v>15.725</v>
      </c>
      <c r="O863">
        <v>14.744999999999999</v>
      </c>
      <c r="P863">
        <v>15.3</v>
      </c>
      <c r="Q863">
        <v>15.4</v>
      </c>
      <c r="R863">
        <v>15.2</v>
      </c>
      <c r="S863">
        <v>15.154999999999999</v>
      </c>
      <c r="T863">
        <v>15.765000000000001</v>
      </c>
      <c r="U863">
        <v>15.935</v>
      </c>
      <c r="V863">
        <v>16.03</v>
      </c>
      <c r="W863">
        <v>16.71</v>
      </c>
      <c r="X863">
        <v>16.945</v>
      </c>
      <c r="Y863">
        <v>17.265000000000001</v>
      </c>
      <c r="Z863">
        <v>17.170000000000002</v>
      </c>
      <c r="AA863">
        <v>17.170000000000002</v>
      </c>
      <c r="AB863">
        <v>16.925000000000001</v>
      </c>
      <c r="AC863">
        <v>18.34</v>
      </c>
      <c r="AD863">
        <v>17.399999999999999</v>
      </c>
      <c r="AE863">
        <v>17.414999999999999</v>
      </c>
      <c r="AF863">
        <v>18.14</v>
      </c>
      <c r="AG863">
        <v>18.059999999999999</v>
      </c>
      <c r="AH863">
        <v>18.87</v>
      </c>
      <c r="AI863">
        <v>18.100000000000001</v>
      </c>
      <c r="AJ863">
        <v>17.625</v>
      </c>
      <c r="AK863">
        <v>17.690000000000001</v>
      </c>
      <c r="AL863">
        <v>18.75</v>
      </c>
      <c r="AM863">
        <v>17.835000000000001</v>
      </c>
      <c r="AN863">
        <v>18.355</v>
      </c>
      <c r="AO863">
        <v>18.164999999999999</v>
      </c>
      <c r="AP863">
        <v>18.8</v>
      </c>
      <c r="AQ863">
        <v>19.245000000000001</v>
      </c>
      <c r="AR863">
        <v>19.559999999999999</v>
      </c>
      <c r="AS863">
        <v>18.975000000000001</v>
      </c>
      <c r="AT863">
        <v>19.2</v>
      </c>
      <c r="AU863">
        <v>19.145</v>
      </c>
      <c r="AV863">
        <v>18.87</v>
      </c>
      <c r="AW863">
        <v>19.170000000000002</v>
      </c>
      <c r="AX863">
        <v>19.555</v>
      </c>
      <c r="AY863">
        <v>19.45</v>
      </c>
      <c r="AZ863">
        <v>20.260000000000002</v>
      </c>
      <c r="BA863">
        <v>20.39</v>
      </c>
      <c r="BB863">
        <v>20.45</v>
      </c>
      <c r="BC863">
        <v>20.3</v>
      </c>
      <c r="BD863">
        <v>19.254999999999999</v>
      </c>
      <c r="BE863">
        <v>19.204999999999998</v>
      </c>
      <c r="BF863">
        <v>19</v>
      </c>
      <c r="BG863">
        <v>19.95</v>
      </c>
      <c r="BH863">
        <v>19.885000000000002</v>
      </c>
      <c r="BI863">
        <v>20.21</v>
      </c>
      <c r="BJ863">
        <v>20.56</v>
      </c>
      <c r="BK863">
        <v>20.46</v>
      </c>
      <c r="BL863">
        <v>20.9</v>
      </c>
      <c r="BM863">
        <v>20.350000000000001</v>
      </c>
      <c r="BN863">
        <v>20.62</v>
      </c>
      <c r="BO863">
        <v>20.43</v>
      </c>
      <c r="BP863">
        <v>20.67</v>
      </c>
      <c r="BQ863">
        <v>20.62</v>
      </c>
      <c r="BR863" s="12">
        <f t="shared" si="26"/>
        <v>0.38715102589976458</v>
      </c>
      <c r="BS863" s="13" cm="1">
        <f t="array" aca="1" ref="BS863" ca="1">_xlfn.PERCENTILE.INC((OFFSET(E863,0,1,1,COLUMNS(E863:BQ863)-1) - E863:BP863) / E863:BP863, 0.05) * SQRT(COUNT(E863:BQ863) - 1)</f>
        <v>-0.38209125628140672</v>
      </c>
      <c r="BT863" s="12" cm="1">
        <f t="array" aca="1" ref="BT863" ca="1">_xlfn.STDEV.P((E863:BP863 - OFFSET(E863:BP863,0,1)) / OFFSET(E863:BP863,0,1)) * SQRT(COUNT(E863:BQ863)-1)</f>
        <v>0.21847810105415635</v>
      </c>
      <c r="BU863" s="12" cm="1">
        <f t="array" ref="BU863">-(MAX(1 - (E863:BQ863 / _xlfn.SCAN(E863, E863:BQ863, _xlfn.LAMBDA(_xlpm.a,_xlpm.b, MAX(_xlpm.a, _xlpm.b))))))</f>
        <v>-7.0904645476772554E-2</v>
      </c>
      <c r="BV863" s="14">
        <f t="shared" ca="1" si="27"/>
        <v>1.7857992357918389</v>
      </c>
    </row>
    <row r="864" spans="1:74" x14ac:dyDescent="0.45">
      <c r="A864" s="2" t="s">
        <v>1747</v>
      </c>
      <c r="B864" t="s">
        <v>1748</v>
      </c>
      <c r="C864" t="s">
        <v>22</v>
      </c>
      <c r="D864" t="s">
        <v>8</v>
      </c>
      <c r="E864">
        <v>2.2000000000000002</v>
      </c>
      <c r="F864">
        <v>2.1819999999999999</v>
      </c>
      <c r="G864">
        <v>2.13</v>
      </c>
      <c r="H864">
        <v>2.1320000000000001</v>
      </c>
      <c r="I864">
        <v>2.194</v>
      </c>
      <c r="J864">
        <v>2.15</v>
      </c>
      <c r="K864">
        <v>2.2400000000000002</v>
      </c>
      <c r="L864">
        <v>2.2400000000000002</v>
      </c>
      <c r="M864">
        <v>2.2400000000000002</v>
      </c>
      <c r="N864">
        <v>2.33</v>
      </c>
      <c r="O864">
        <v>2.206</v>
      </c>
      <c r="P864">
        <v>2.16</v>
      </c>
      <c r="Q864">
        <v>2.1720000000000002</v>
      </c>
      <c r="R864">
        <v>2.19</v>
      </c>
      <c r="S864">
        <v>2.1</v>
      </c>
      <c r="T864">
        <v>2.052</v>
      </c>
      <c r="U864">
        <v>1.992</v>
      </c>
      <c r="V864">
        <v>1.96</v>
      </c>
      <c r="W864">
        <v>1.99</v>
      </c>
      <c r="X864">
        <v>1.98</v>
      </c>
      <c r="Y864">
        <v>2.0379999999999998</v>
      </c>
      <c r="Z864">
        <v>2.008</v>
      </c>
      <c r="AA864">
        <v>2.008</v>
      </c>
      <c r="AB864">
        <v>1.978</v>
      </c>
      <c r="AC864">
        <v>2.0499999999999998</v>
      </c>
      <c r="AD864">
        <v>2.0499999999999998</v>
      </c>
      <c r="AE864">
        <v>2.032</v>
      </c>
      <c r="AF864">
        <v>2.0499999999999998</v>
      </c>
      <c r="AG864">
        <v>2.0299999999999998</v>
      </c>
      <c r="AH864">
        <v>2.0179999999999998</v>
      </c>
      <c r="AI864">
        <v>1.9350000000000001</v>
      </c>
      <c r="AJ864">
        <v>1.87</v>
      </c>
      <c r="AK864">
        <v>1.794</v>
      </c>
      <c r="AL864">
        <v>1.915</v>
      </c>
      <c r="AM864">
        <v>1.92</v>
      </c>
      <c r="AN864">
        <v>1.897</v>
      </c>
      <c r="AO864">
        <v>1.944</v>
      </c>
      <c r="AP864">
        <v>1.91</v>
      </c>
      <c r="AQ864">
        <v>2</v>
      </c>
      <c r="AR864">
        <v>2.0179999999999998</v>
      </c>
      <c r="AS864">
        <v>2.1680000000000001</v>
      </c>
      <c r="AT864">
        <v>2.1259999999999999</v>
      </c>
      <c r="AU864">
        <v>2.0179999999999998</v>
      </c>
      <c r="AV864">
        <v>2.1019999999999999</v>
      </c>
      <c r="AW864">
        <v>2.214</v>
      </c>
      <c r="AX864">
        <v>2.3559999999999999</v>
      </c>
      <c r="AY864">
        <v>2.4220000000000002</v>
      </c>
      <c r="AZ864">
        <v>2.7160000000000002</v>
      </c>
      <c r="BA864">
        <v>2.7120000000000002</v>
      </c>
      <c r="BB864">
        <v>2.6019999999999999</v>
      </c>
      <c r="BC864">
        <v>2.5419999999999998</v>
      </c>
      <c r="BD864">
        <v>2.3159999999999998</v>
      </c>
      <c r="BE864">
        <v>2.2719999999999998</v>
      </c>
      <c r="BF864">
        <v>2.3159999999999998</v>
      </c>
      <c r="BG864">
        <v>2.3239999999999998</v>
      </c>
      <c r="BH864">
        <v>2.2839999999999998</v>
      </c>
      <c r="BI864">
        <v>2.258</v>
      </c>
      <c r="BJ864">
        <v>2.1659999999999999</v>
      </c>
      <c r="BK864">
        <v>2.1320000000000001</v>
      </c>
      <c r="BL864">
        <v>2.1440000000000001</v>
      </c>
      <c r="BM864">
        <v>2.0840000000000001</v>
      </c>
      <c r="BN864">
        <v>2.1019999999999999</v>
      </c>
      <c r="BO864">
        <v>2.1019999999999999</v>
      </c>
      <c r="BP864">
        <v>2.1080000000000001</v>
      </c>
      <c r="BQ864">
        <v>2.0720000000000001</v>
      </c>
      <c r="BR864" s="12">
        <f t="shared" si="26"/>
        <v>-5.818181818181823E-2</v>
      </c>
      <c r="BS864" s="13" cm="1">
        <f t="array" aca="1" ref="BS864" ca="1">_xlfn.PERCENTILE.INC((OFFSET(E864,0,1,1,COLUMNS(E864:BQ864)-1) - E864:BP864) / E864:BP864, 0.05) * SQRT(COUNT(E864:BQ864) - 1)</f>
        <v>-0.32899792280434897</v>
      </c>
      <c r="BT864" s="12" cm="1">
        <f t="array" aca="1" ref="BT864" ca="1">_xlfn.STDEV.P((E864:BP864 - OFFSET(E864:BP864,0,1)) / OFFSET(E864:BP864,0,1)) * SQRT(COUNT(E864:BQ864)-1)</f>
        <v>0.26794272976801636</v>
      </c>
      <c r="BU864" s="12" cm="1">
        <f t="array" ref="BU864">-(MAX(1 - (E864:BQ864 / _xlfn.SCAN(E864, E864:BQ864, _xlfn.LAMBDA(_xlpm.a,_xlpm.b, MAX(_xlpm.a, _xlpm.b))))))</f>
        <v>-0.23711340206185572</v>
      </c>
      <c r="BV864" s="14">
        <f t="shared" ca="1" si="27"/>
        <v>-0.20592019133935205</v>
      </c>
    </row>
    <row r="865" spans="1:74" x14ac:dyDescent="0.45">
      <c r="A865" s="2" t="s">
        <v>1749</v>
      </c>
      <c r="B865" t="s">
        <v>1750</v>
      </c>
      <c r="C865" t="s">
        <v>19</v>
      </c>
      <c r="D865" t="s">
        <v>8</v>
      </c>
      <c r="E865">
        <v>36.76</v>
      </c>
      <c r="F865">
        <v>36.64</v>
      </c>
      <c r="G865">
        <v>35.44</v>
      </c>
      <c r="H865">
        <v>40.299999999999997</v>
      </c>
      <c r="I865">
        <v>41.6</v>
      </c>
      <c r="J865">
        <v>42.53</v>
      </c>
      <c r="K865">
        <v>44.25</v>
      </c>
      <c r="L865">
        <v>44.25</v>
      </c>
      <c r="M865">
        <v>44.25</v>
      </c>
      <c r="N865">
        <v>44.47</v>
      </c>
      <c r="O865">
        <v>42.16</v>
      </c>
      <c r="P865">
        <v>41.91</v>
      </c>
      <c r="Q865">
        <v>43.68</v>
      </c>
      <c r="R865">
        <v>43.66</v>
      </c>
      <c r="S865">
        <v>40.950000000000003</v>
      </c>
      <c r="T865">
        <v>41.72</v>
      </c>
      <c r="U865">
        <v>43.01</v>
      </c>
      <c r="V865">
        <v>42.2</v>
      </c>
      <c r="W865">
        <v>43.53</v>
      </c>
      <c r="X865">
        <v>44.82</v>
      </c>
      <c r="Y865">
        <v>47.74</v>
      </c>
      <c r="Z865">
        <v>46.03</v>
      </c>
      <c r="AA865">
        <v>46.03</v>
      </c>
      <c r="AB865">
        <v>43.64</v>
      </c>
      <c r="AC865">
        <v>45.7</v>
      </c>
      <c r="AD865">
        <v>45.31</v>
      </c>
      <c r="AE865">
        <v>45.99</v>
      </c>
      <c r="AF865">
        <v>47</v>
      </c>
      <c r="AG865">
        <v>46.05</v>
      </c>
      <c r="AH865">
        <v>46.29</v>
      </c>
      <c r="AI865">
        <v>42.85</v>
      </c>
      <c r="AJ865">
        <v>41.25</v>
      </c>
      <c r="AK865">
        <v>42.47</v>
      </c>
      <c r="AL865">
        <v>45.55</v>
      </c>
      <c r="AM865">
        <v>45.69</v>
      </c>
      <c r="AN865">
        <v>46.14</v>
      </c>
      <c r="AO865">
        <v>45.8</v>
      </c>
      <c r="AP865">
        <v>46.56</v>
      </c>
      <c r="AQ865">
        <v>47.4</v>
      </c>
      <c r="AR865">
        <v>49.24</v>
      </c>
      <c r="AS865">
        <v>50.8</v>
      </c>
      <c r="AT865">
        <v>50.78</v>
      </c>
      <c r="AU865">
        <v>48.91</v>
      </c>
      <c r="AV865">
        <v>48.91</v>
      </c>
      <c r="AW865">
        <v>50.86</v>
      </c>
      <c r="AX865">
        <v>52.64</v>
      </c>
      <c r="AY865">
        <v>52.04</v>
      </c>
      <c r="AZ865">
        <v>55.16</v>
      </c>
      <c r="BA865">
        <v>55.46</v>
      </c>
      <c r="BB865">
        <v>53.56</v>
      </c>
      <c r="BC865">
        <v>53.02</v>
      </c>
      <c r="BD865">
        <v>49.01</v>
      </c>
      <c r="BE865">
        <v>50.12</v>
      </c>
      <c r="BF865">
        <v>50.74</v>
      </c>
      <c r="BG865">
        <v>51.82</v>
      </c>
      <c r="BH865">
        <v>51.22</v>
      </c>
      <c r="BI865">
        <v>51.5</v>
      </c>
      <c r="BJ865">
        <v>51.66</v>
      </c>
      <c r="BK865">
        <v>50.92</v>
      </c>
      <c r="BL865">
        <v>52.4</v>
      </c>
      <c r="BM865">
        <v>49.18</v>
      </c>
      <c r="BN865">
        <v>50.3</v>
      </c>
      <c r="BO865">
        <v>50.6</v>
      </c>
      <c r="BP865">
        <v>51.02</v>
      </c>
      <c r="BQ865">
        <v>51.16</v>
      </c>
      <c r="BR865" s="12">
        <f t="shared" si="26"/>
        <v>0.39173014145810664</v>
      </c>
      <c r="BS865" s="13" cm="1">
        <f t="array" aca="1" ref="BS865" ca="1">_xlfn.PERCENTILE.INC((OFFSET(E865,0,1,1,COLUMNS(E865:BQ865)-1) - E865:BP865) / E865:BP865, 0.05) * SQRT(COUNT(E865:BQ865) - 1)</f>
        <v>-0.48019675327907818</v>
      </c>
      <c r="BT865" s="12" cm="1">
        <f t="array" aca="1" ref="BT865" ca="1">_xlfn.STDEV.P((E865:BP865 - OFFSET(E865:BP865,0,1)) / OFFSET(E865:BP865,0,1)) * SQRT(COUNT(E865:BQ865)-1)</f>
        <v>0.28327369479794312</v>
      </c>
      <c r="BU865" s="12" cm="1">
        <f t="array" ref="BU865">-(MAX(1 - (E865:BQ865 / _xlfn.SCAN(E865, E865:BQ865, _xlfn.LAMBDA(_xlpm.a,_xlpm.b, MAX(_xlpm.a, _xlpm.b))))))</f>
        <v>-0.13594470046082952</v>
      </c>
      <c r="BV865" s="14">
        <f t="shared" ca="1" si="27"/>
        <v>1.3934832238470625</v>
      </c>
    </row>
    <row r="866" spans="1:74" x14ac:dyDescent="0.45">
      <c r="A866" s="2" t="s">
        <v>1751</v>
      </c>
      <c r="B866" t="s">
        <v>1752</v>
      </c>
      <c r="C866" t="s">
        <v>19</v>
      </c>
      <c r="D866" t="s">
        <v>8</v>
      </c>
      <c r="E866">
        <v>6.6079999999999997</v>
      </c>
      <c r="F866">
        <v>7.0679999999999996</v>
      </c>
      <c r="G866">
        <v>6.8719999999999999</v>
      </c>
      <c r="H866">
        <v>7.25</v>
      </c>
      <c r="I866">
        <v>7.6980000000000004</v>
      </c>
      <c r="J866">
        <v>7.3479999999999999</v>
      </c>
      <c r="K866">
        <v>7.7679999999999998</v>
      </c>
      <c r="L866">
        <v>7.7679999999999998</v>
      </c>
      <c r="M866">
        <v>7.7679999999999998</v>
      </c>
      <c r="N866">
        <v>7.8019999999999996</v>
      </c>
      <c r="O866">
        <v>7.774</v>
      </c>
      <c r="P866">
        <v>7.44</v>
      </c>
      <c r="Q866">
        <v>7.9580000000000002</v>
      </c>
      <c r="R866">
        <v>7.8239999999999998</v>
      </c>
      <c r="S866">
        <v>7.6840000000000002</v>
      </c>
      <c r="T866">
        <v>7.8680000000000003</v>
      </c>
      <c r="U866">
        <v>7.8559999999999999</v>
      </c>
      <c r="V866">
        <v>7.64</v>
      </c>
      <c r="W866">
        <v>8.1639999999999997</v>
      </c>
      <c r="X866">
        <v>9.23</v>
      </c>
      <c r="Y866">
        <v>9.7200000000000006</v>
      </c>
      <c r="Z866">
        <v>9.1460000000000008</v>
      </c>
      <c r="AA866">
        <v>9.1460000000000008</v>
      </c>
      <c r="AB866">
        <v>9.1159999999999997</v>
      </c>
      <c r="AC866">
        <v>9.2460000000000004</v>
      </c>
      <c r="AD866">
        <v>8.8140000000000001</v>
      </c>
      <c r="AE866">
        <v>8.8859999999999992</v>
      </c>
      <c r="AF866">
        <v>9.7059999999999995</v>
      </c>
      <c r="AG866">
        <v>9.75</v>
      </c>
      <c r="AH866">
        <v>11.05</v>
      </c>
      <c r="AI866">
        <v>10.324999999999999</v>
      </c>
      <c r="AJ866">
        <v>10.26</v>
      </c>
      <c r="AK866">
        <v>10.345000000000001</v>
      </c>
      <c r="AL866">
        <v>10.875</v>
      </c>
      <c r="AM866">
        <v>11.02</v>
      </c>
      <c r="AN866">
        <v>11.28</v>
      </c>
      <c r="AO866">
        <v>11.175000000000001</v>
      </c>
      <c r="AP866">
        <v>11.2</v>
      </c>
      <c r="AQ866">
        <v>11.545</v>
      </c>
      <c r="AR866">
        <v>11.75</v>
      </c>
      <c r="AS866">
        <v>12.005000000000001</v>
      </c>
      <c r="AT866">
        <v>11.935</v>
      </c>
      <c r="AU866">
        <v>11.5</v>
      </c>
      <c r="AV866">
        <v>11.5</v>
      </c>
      <c r="AW866">
        <v>12.06</v>
      </c>
      <c r="AX866">
        <v>12.285</v>
      </c>
      <c r="AY866">
        <v>12.455</v>
      </c>
      <c r="AZ866">
        <v>12.33</v>
      </c>
      <c r="BA866">
        <v>12.52</v>
      </c>
      <c r="BB866">
        <v>12.15</v>
      </c>
      <c r="BC866">
        <v>11.36</v>
      </c>
      <c r="BD866">
        <v>10.365</v>
      </c>
      <c r="BE866">
        <v>10.315</v>
      </c>
      <c r="BF866">
        <v>10.065</v>
      </c>
      <c r="BG866">
        <v>10.574999999999999</v>
      </c>
      <c r="BH866">
        <v>10.210000000000001</v>
      </c>
      <c r="BI866">
        <v>10.18</v>
      </c>
      <c r="BJ866">
        <v>10.205</v>
      </c>
      <c r="BK866">
        <v>9.9239999999999995</v>
      </c>
      <c r="BL866">
        <v>10.515000000000001</v>
      </c>
      <c r="BM866">
        <v>10.039999999999999</v>
      </c>
      <c r="BN866">
        <v>10.085000000000001</v>
      </c>
      <c r="BO866">
        <v>10.1</v>
      </c>
      <c r="BP866">
        <v>10.48</v>
      </c>
      <c r="BQ866">
        <v>10.59</v>
      </c>
      <c r="BR866" s="12">
        <f t="shared" si="26"/>
        <v>0.60260290556900731</v>
      </c>
      <c r="BS866" s="13" cm="1">
        <f t="array" aca="1" ref="BS866" ca="1">_xlfn.PERCENTILE.INC((OFFSET(E866,0,1,1,COLUMNS(E866:BQ866)-1) - E866:BP866) / E866:BP866, 0.05) * SQRT(COUNT(E866:BQ866) - 1)</f>
        <v>-0.45763127465196818</v>
      </c>
      <c r="BT866" s="12" cm="1">
        <f t="array" aca="1" ref="BT866" ca="1">_xlfn.STDEV.P((E866:BP866 - OFFSET(E866:BP866,0,1)) / OFFSET(E866:BP866,0,1)) * SQRT(COUNT(E866:BQ866)-1)</f>
        <v>0.33281032910326108</v>
      </c>
      <c r="BU866" s="12" cm="1">
        <f t="array" ref="BU866">-(MAX(1 - (E866:BQ866 / _xlfn.SCAN(E866, E866:BQ866, _xlfn.LAMBDA(_xlpm.a,_xlpm.b, MAX(_xlpm.a, _xlpm.b))))))</f>
        <v>-0.20734824281150166</v>
      </c>
      <c r="BV866" s="14">
        <f t="shared" ca="1" si="27"/>
        <v>1.8196848252900968</v>
      </c>
    </row>
    <row r="867" spans="1:74" x14ac:dyDescent="0.45">
      <c r="A867" s="2" t="s">
        <v>1753</v>
      </c>
      <c r="B867" t="s">
        <v>1754</v>
      </c>
      <c r="C867" t="s">
        <v>19</v>
      </c>
      <c r="D867" t="s">
        <v>29</v>
      </c>
      <c r="E867">
        <v>1708</v>
      </c>
      <c r="F867">
        <v>1676.5</v>
      </c>
      <c r="G867">
        <v>1622.5</v>
      </c>
      <c r="H867">
        <v>1827</v>
      </c>
      <c r="I867">
        <v>1956</v>
      </c>
      <c r="J867">
        <v>2025</v>
      </c>
      <c r="K867">
        <v>2111</v>
      </c>
      <c r="L867">
        <v>2111</v>
      </c>
      <c r="M867">
        <v>2111</v>
      </c>
      <c r="N867">
        <v>1973</v>
      </c>
      <c r="O867">
        <v>1839</v>
      </c>
      <c r="P867">
        <v>1889</v>
      </c>
      <c r="Q867">
        <v>1998</v>
      </c>
      <c r="R867">
        <v>1955</v>
      </c>
      <c r="S867">
        <v>1933</v>
      </c>
      <c r="T867">
        <v>2020</v>
      </c>
      <c r="U867">
        <v>2189</v>
      </c>
      <c r="V867">
        <v>2193</v>
      </c>
      <c r="W867">
        <v>2130</v>
      </c>
      <c r="X867">
        <v>2210</v>
      </c>
      <c r="Y867">
        <v>2272</v>
      </c>
      <c r="Z867">
        <v>2205</v>
      </c>
      <c r="AA867">
        <v>2206</v>
      </c>
      <c r="AB867">
        <v>2201</v>
      </c>
      <c r="AC867">
        <v>2212</v>
      </c>
      <c r="AD867">
        <v>2250</v>
      </c>
      <c r="AE867">
        <v>2282</v>
      </c>
      <c r="AF867">
        <v>2282</v>
      </c>
      <c r="AG867">
        <v>2218</v>
      </c>
      <c r="AH867">
        <v>2180</v>
      </c>
      <c r="AI867">
        <v>2151</v>
      </c>
      <c r="AJ867">
        <v>2049</v>
      </c>
      <c r="AK867">
        <v>2099</v>
      </c>
      <c r="AL867">
        <v>2209</v>
      </c>
      <c r="AM867">
        <v>2196</v>
      </c>
      <c r="AN867">
        <v>2120</v>
      </c>
      <c r="AO867">
        <v>2128</v>
      </c>
      <c r="AP867">
        <v>2164</v>
      </c>
      <c r="AQ867">
        <v>2164</v>
      </c>
      <c r="AR867">
        <v>2327</v>
      </c>
      <c r="AS867">
        <v>2269</v>
      </c>
      <c r="AT867">
        <v>2340</v>
      </c>
      <c r="AU867">
        <v>2293</v>
      </c>
      <c r="AV867">
        <v>2389</v>
      </c>
      <c r="AW867">
        <v>2368</v>
      </c>
      <c r="AX867">
        <v>2478</v>
      </c>
      <c r="AY867">
        <v>2457</v>
      </c>
      <c r="AZ867">
        <v>2540</v>
      </c>
      <c r="BA867">
        <v>2522</v>
      </c>
      <c r="BB867">
        <v>2405</v>
      </c>
      <c r="BC867">
        <v>2423</v>
      </c>
      <c r="BD867">
        <v>2306</v>
      </c>
      <c r="BE867">
        <v>2324</v>
      </c>
      <c r="BF867">
        <v>2267</v>
      </c>
      <c r="BG867">
        <v>2328</v>
      </c>
      <c r="BH867">
        <v>2340</v>
      </c>
      <c r="BI867">
        <v>2302</v>
      </c>
      <c r="BJ867">
        <v>2332</v>
      </c>
      <c r="BK867">
        <v>2350</v>
      </c>
      <c r="BL867">
        <v>2362</v>
      </c>
      <c r="BM867">
        <v>2259</v>
      </c>
      <c r="BN867">
        <v>2265</v>
      </c>
      <c r="BO867">
        <v>2283</v>
      </c>
      <c r="BP867">
        <v>2294</v>
      </c>
      <c r="BQ867">
        <v>2286</v>
      </c>
      <c r="BR867" s="12">
        <f t="shared" si="26"/>
        <v>0.33840749414519905</v>
      </c>
      <c r="BS867" s="13" cm="1">
        <f t="array" aca="1" ref="BS867" ca="1">_xlfn.PERCENTILE.INC((OFFSET(E867,0,1,1,COLUMNS(E867:BQ867)-1) - E867:BP867) / E867:BP867, 0.05) * SQRT(COUNT(E867:BQ867) - 1)</f>
        <v>-0.37812477533825073</v>
      </c>
      <c r="BT867" s="12" cm="1">
        <f t="array" aca="1" ref="BT867" ca="1">_xlfn.STDEV.P((E867:BP867 - OFFSET(E867:BP867,0,1)) / OFFSET(E867:BP867,0,1)) * SQRT(COUNT(E867:BQ867)-1)</f>
        <v>0.2759705502690612</v>
      </c>
      <c r="BU867" s="12" cm="1">
        <f t="array" ref="BU867">-(MAX(1 - (E867:BQ867 / _xlfn.SCAN(E867, E867:BQ867, _xlfn.LAMBDA(_xlpm.a,_xlpm.b, MAX(_xlpm.a, _xlpm.b))))))</f>
        <v>-0.12884888678351492</v>
      </c>
      <c r="BV867" s="14">
        <f t="shared" ca="1" si="27"/>
        <v>1.2371410420870357</v>
      </c>
    </row>
    <row r="868" spans="1:74" x14ac:dyDescent="0.45">
      <c r="A868" s="2" t="s">
        <v>1755</v>
      </c>
      <c r="B868" t="s">
        <v>1756</v>
      </c>
      <c r="C868" t="s">
        <v>19</v>
      </c>
      <c r="D868" t="s">
        <v>29</v>
      </c>
      <c r="E868">
        <v>529.4</v>
      </c>
      <c r="F868">
        <v>525</v>
      </c>
      <c r="G868">
        <v>477.8</v>
      </c>
      <c r="H868">
        <v>478.7</v>
      </c>
      <c r="I868">
        <v>498.5</v>
      </c>
      <c r="J868">
        <v>508</v>
      </c>
      <c r="K868">
        <v>522</v>
      </c>
      <c r="L868">
        <v>522</v>
      </c>
      <c r="M868">
        <v>522</v>
      </c>
      <c r="N868">
        <v>538.79999999999995</v>
      </c>
      <c r="O868">
        <v>505.8</v>
      </c>
      <c r="P868">
        <v>479.1</v>
      </c>
      <c r="Q868">
        <v>488</v>
      </c>
      <c r="R868">
        <v>493.2</v>
      </c>
      <c r="S868">
        <v>462.7</v>
      </c>
      <c r="T868">
        <v>450</v>
      </c>
      <c r="U868">
        <v>451.4</v>
      </c>
      <c r="V868">
        <v>432.9</v>
      </c>
      <c r="W868">
        <v>453.6</v>
      </c>
      <c r="X868">
        <v>474.5</v>
      </c>
      <c r="Y868">
        <v>482.6</v>
      </c>
      <c r="Z868">
        <v>459.8</v>
      </c>
      <c r="AA868">
        <v>455.5</v>
      </c>
      <c r="AB868">
        <v>450</v>
      </c>
      <c r="AC868">
        <v>464.9</v>
      </c>
      <c r="AD868">
        <v>431.6</v>
      </c>
      <c r="AE868">
        <v>449.6</v>
      </c>
      <c r="AF868">
        <v>449.6</v>
      </c>
      <c r="AG868">
        <v>454.9</v>
      </c>
      <c r="AH868">
        <v>456.2</v>
      </c>
      <c r="AI868">
        <v>430</v>
      </c>
      <c r="AJ868">
        <v>423.5</v>
      </c>
      <c r="AK868">
        <v>425</v>
      </c>
      <c r="AL868">
        <v>439.3</v>
      </c>
      <c r="AM868">
        <v>439.7</v>
      </c>
      <c r="AN868">
        <v>442.3</v>
      </c>
      <c r="AO868">
        <v>450.4</v>
      </c>
      <c r="AP868">
        <v>455.3</v>
      </c>
      <c r="AQ868">
        <v>455.3</v>
      </c>
      <c r="AR868">
        <v>460.7</v>
      </c>
      <c r="AS868">
        <v>455.6</v>
      </c>
      <c r="AT868">
        <v>460.7</v>
      </c>
      <c r="AU868">
        <v>463.4</v>
      </c>
      <c r="AV868">
        <v>499.9</v>
      </c>
      <c r="AW868">
        <v>505.8</v>
      </c>
      <c r="AX868">
        <v>514.20000000000005</v>
      </c>
      <c r="AY868">
        <v>511.8</v>
      </c>
      <c r="AZ868">
        <v>531</v>
      </c>
      <c r="BA868">
        <v>538</v>
      </c>
      <c r="BB868">
        <v>532</v>
      </c>
      <c r="BC868">
        <v>534.79999999999995</v>
      </c>
      <c r="BD868">
        <v>513</v>
      </c>
      <c r="BE868">
        <v>573</v>
      </c>
      <c r="BF868">
        <v>572.20000000000005</v>
      </c>
      <c r="BG868">
        <v>580.79999999999995</v>
      </c>
      <c r="BH868">
        <v>583.4</v>
      </c>
      <c r="BI868">
        <v>584</v>
      </c>
      <c r="BJ868">
        <v>586</v>
      </c>
      <c r="BK868">
        <v>574.79999999999995</v>
      </c>
      <c r="BL868">
        <v>577.20000000000005</v>
      </c>
      <c r="BM868">
        <v>558</v>
      </c>
      <c r="BN868">
        <v>565</v>
      </c>
      <c r="BO868">
        <v>562</v>
      </c>
      <c r="BP868">
        <v>582.4</v>
      </c>
      <c r="BQ868">
        <v>575.79999999999995</v>
      </c>
      <c r="BR868" s="12">
        <f t="shared" si="26"/>
        <v>8.7646392142047558E-2</v>
      </c>
      <c r="BS868" s="13" cm="1">
        <f t="array" aca="1" ref="BS868" ca="1">_xlfn.PERCENTILE.INC((OFFSET(E868,0,1,1,COLUMNS(E868:BQ868)-1) - E868:BP868) / E868:BP868, 0.05) * SQRT(COUNT(E868:BQ868) - 1)</f>
        <v>-0.48539821064687494</v>
      </c>
      <c r="BT868" s="12" cm="1">
        <f t="array" aca="1" ref="BT868" ca="1">_xlfn.STDEV.P((E868:BP868 - OFFSET(E868:BP868,0,1)) / OFFSET(E868:BP868,0,1)) * SQRT(COUNT(E868:BQ868)-1)</f>
        <v>0.27087840057847989</v>
      </c>
      <c r="BU868" s="12" cm="1">
        <f t="array" ref="BU868">-(MAX(1 - (E868:BQ868 / _xlfn.SCAN(E868, E868:BQ868, _xlfn.LAMBDA(_xlpm.a,_xlpm.b, MAX(_xlpm.a, _xlpm.b))))))</f>
        <v>-0.21399406087602069</v>
      </c>
      <c r="BV868" s="14">
        <f t="shared" ca="1" si="27"/>
        <v>0.33466452824754889</v>
      </c>
    </row>
    <row r="869" spans="1:74" x14ac:dyDescent="0.45">
      <c r="A869" s="2" t="s">
        <v>1757</v>
      </c>
      <c r="B869" t="s">
        <v>1758</v>
      </c>
      <c r="C869" t="s">
        <v>71</v>
      </c>
      <c r="D869" t="s">
        <v>34</v>
      </c>
      <c r="E869">
        <v>117.5</v>
      </c>
      <c r="F869">
        <v>112.3</v>
      </c>
      <c r="G869">
        <v>111</v>
      </c>
      <c r="H869">
        <v>111.8</v>
      </c>
      <c r="I869">
        <v>116</v>
      </c>
      <c r="J869">
        <v>119.8</v>
      </c>
      <c r="K869">
        <v>119.6</v>
      </c>
      <c r="L869">
        <v>119.6</v>
      </c>
      <c r="M869">
        <v>119.6</v>
      </c>
      <c r="N869">
        <v>118.7</v>
      </c>
      <c r="O869">
        <v>113.6</v>
      </c>
      <c r="P869">
        <v>112.9</v>
      </c>
      <c r="Q869">
        <v>114.5</v>
      </c>
      <c r="R869">
        <v>113.3</v>
      </c>
      <c r="S869">
        <v>111</v>
      </c>
      <c r="T869">
        <v>111.4</v>
      </c>
      <c r="U869">
        <v>111.7</v>
      </c>
      <c r="V869">
        <v>113.5</v>
      </c>
      <c r="W869">
        <v>113.5</v>
      </c>
      <c r="X869">
        <v>113.4</v>
      </c>
      <c r="Y869">
        <v>114.9</v>
      </c>
      <c r="Z869">
        <v>112.2</v>
      </c>
      <c r="AA869">
        <v>112.2</v>
      </c>
      <c r="AB869">
        <v>109.9</v>
      </c>
      <c r="AC869">
        <v>109.7</v>
      </c>
      <c r="AD869">
        <v>107.5</v>
      </c>
      <c r="AE869">
        <v>108</v>
      </c>
      <c r="AF869">
        <v>112.7</v>
      </c>
      <c r="AG869">
        <v>109.3</v>
      </c>
      <c r="AH869">
        <v>104.5</v>
      </c>
      <c r="AI869">
        <v>105.2</v>
      </c>
      <c r="AJ869">
        <v>103.3</v>
      </c>
      <c r="AK869">
        <v>102.3</v>
      </c>
      <c r="AL869">
        <v>106.2</v>
      </c>
      <c r="AM869">
        <v>108</v>
      </c>
      <c r="AN869">
        <v>107.6</v>
      </c>
      <c r="AO869">
        <v>107.6</v>
      </c>
      <c r="AP869">
        <v>105.8</v>
      </c>
      <c r="AQ869">
        <v>108.1</v>
      </c>
      <c r="AR869">
        <v>108.7</v>
      </c>
      <c r="AS869">
        <v>106.6</v>
      </c>
      <c r="AT869">
        <v>109.3</v>
      </c>
      <c r="AU869">
        <v>109.1</v>
      </c>
      <c r="AV869">
        <v>109.1</v>
      </c>
      <c r="AW869">
        <v>112.3</v>
      </c>
      <c r="AX869">
        <v>114.5</v>
      </c>
      <c r="AY869">
        <v>113.8</v>
      </c>
      <c r="AZ869">
        <v>113.9</v>
      </c>
      <c r="BA869">
        <v>111.1</v>
      </c>
      <c r="BB869">
        <v>105.7</v>
      </c>
      <c r="BC869">
        <v>107.2</v>
      </c>
      <c r="BD869">
        <v>106.1</v>
      </c>
      <c r="BE869">
        <v>107.3</v>
      </c>
      <c r="BF869">
        <v>106.9</v>
      </c>
      <c r="BG869">
        <v>108.9</v>
      </c>
      <c r="BH869">
        <v>110.1</v>
      </c>
      <c r="BI869">
        <v>112.8</v>
      </c>
      <c r="BJ869">
        <v>110.8</v>
      </c>
      <c r="BK869">
        <v>109.4</v>
      </c>
      <c r="BL869">
        <v>109</v>
      </c>
      <c r="BM869">
        <v>107.7</v>
      </c>
      <c r="BN869">
        <v>105.6</v>
      </c>
      <c r="BO869">
        <v>106</v>
      </c>
      <c r="BP869">
        <v>106.1</v>
      </c>
      <c r="BQ869">
        <v>106.7</v>
      </c>
      <c r="BR869" s="12">
        <f t="shared" si="26"/>
        <v>-9.1914893617021251E-2</v>
      </c>
      <c r="BS869" s="13" cm="1">
        <f t="array" aca="1" ref="BS869" ca="1">_xlfn.PERCENTILE.INC((OFFSET(E869,0,1,1,COLUMNS(E869:BQ869)-1) - E869:BP869) / E869:BP869, 0.05) * SQRT(COUNT(E869:BQ869) - 1)</f>
        <v>-0.3283674291664585</v>
      </c>
      <c r="BT869" s="12" cm="1">
        <f t="array" aca="1" ref="BT869" ca="1">_xlfn.STDEV.P((E869:BP869 - OFFSET(E869:BP869,0,1)) / OFFSET(E869:BP869,0,1)) * SQRT(COUNT(E869:BQ869)-1)</f>
        <v>0.15797224366782389</v>
      </c>
      <c r="BU869" s="12" cm="1">
        <f t="array" ref="BU869">-(MAX(1 - (E869:BQ869 / _xlfn.SCAN(E869, E869:BQ869, _xlfn.LAMBDA(_xlpm.a,_xlpm.b, MAX(_xlpm.a, _xlpm.b))))))</f>
        <v>-0.14607679465776291</v>
      </c>
      <c r="BV869" s="14">
        <f t="shared" ca="1" si="27"/>
        <v>-0.56280705744720771</v>
      </c>
    </row>
    <row r="870" spans="1:74" x14ac:dyDescent="0.45">
      <c r="A870" s="2" t="s">
        <v>1759</v>
      </c>
      <c r="B870" t="s">
        <v>1760</v>
      </c>
      <c r="C870" t="s">
        <v>37</v>
      </c>
      <c r="D870" t="s">
        <v>8</v>
      </c>
      <c r="E870">
        <v>7.3920000000000003</v>
      </c>
      <c r="F870">
        <v>7.7720000000000002</v>
      </c>
      <c r="G870">
        <v>7.83</v>
      </c>
      <c r="H870">
        <v>8.0399999999999991</v>
      </c>
      <c r="I870">
        <v>8.1560000000000006</v>
      </c>
      <c r="J870">
        <v>8.2780000000000005</v>
      </c>
      <c r="K870">
        <v>8.3059999999999992</v>
      </c>
      <c r="L870">
        <v>8.3059999999999992</v>
      </c>
      <c r="M870">
        <v>8.3059999999999992</v>
      </c>
      <c r="N870">
        <v>8.34</v>
      </c>
      <c r="O870">
        <v>7.6059999999999999</v>
      </c>
      <c r="P870">
        <v>7.6680000000000001</v>
      </c>
      <c r="Q870">
        <v>7.7</v>
      </c>
      <c r="R870">
        <v>7.6120000000000001</v>
      </c>
      <c r="S870">
        <v>7.45</v>
      </c>
      <c r="T870">
        <v>7.5679999999999996</v>
      </c>
      <c r="U870">
        <v>7.5179999999999998</v>
      </c>
      <c r="V870">
        <v>7.3979999999999997</v>
      </c>
      <c r="W870">
        <v>7.8819999999999997</v>
      </c>
      <c r="X870">
        <v>7.8680000000000003</v>
      </c>
      <c r="Y870">
        <v>8.0299999999999994</v>
      </c>
      <c r="Z870">
        <v>7.7519999999999998</v>
      </c>
      <c r="AA870">
        <v>7.7519999999999998</v>
      </c>
      <c r="AB870">
        <v>7.45</v>
      </c>
      <c r="AC870">
        <v>7.5640000000000001</v>
      </c>
      <c r="AD870">
        <v>7.35</v>
      </c>
      <c r="AE870">
        <v>7.2279999999999998</v>
      </c>
      <c r="AF870">
        <v>7.3979999999999997</v>
      </c>
      <c r="AG870">
        <v>7.5940000000000003</v>
      </c>
      <c r="AH870">
        <v>7.7560000000000002</v>
      </c>
      <c r="AI870">
        <v>7.4459999999999997</v>
      </c>
      <c r="AJ870">
        <v>7.31</v>
      </c>
      <c r="AK870">
        <v>7.1859999999999999</v>
      </c>
      <c r="AL870">
        <v>7.4619999999999997</v>
      </c>
      <c r="AM870">
        <v>7.4039999999999999</v>
      </c>
      <c r="AN870">
        <v>7.4160000000000004</v>
      </c>
      <c r="AO870">
        <v>7.37</v>
      </c>
      <c r="AP870">
        <v>7.4420000000000002</v>
      </c>
      <c r="AQ870">
        <v>7.7</v>
      </c>
      <c r="AR870">
        <v>7.7380000000000004</v>
      </c>
      <c r="AS870">
        <v>7.8540000000000001</v>
      </c>
      <c r="AT870">
        <v>7.88</v>
      </c>
      <c r="AU870">
        <v>7.8940000000000001</v>
      </c>
      <c r="AV870">
        <v>7.9660000000000002</v>
      </c>
      <c r="AW870">
        <v>8.0579999999999998</v>
      </c>
      <c r="AX870">
        <v>8.3019999999999996</v>
      </c>
      <c r="AY870">
        <v>8.5679999999999996</v>
      </c>
      <c r="AZ870">
        <v>8.77</v>
      </c>
      <c r="BA870">
        <v>8.952</v>
      </c>
      <c r="BB870">
        <v>8.6760000000000002</v>
      </c>
      <c r="BC870">
        <v>8.5760000000000005</v>
      </c>
      <c r="BD870">
        <v>8.1240000000000006</v>
      </c>
      <c r="BE870">
        <v>8.2479999999999993</v>
      </c>
      <c r="BF870">
        <v>8.3179999999999996</v>
      </c>
      <c r="BG870">
        <v>8.4860000000000007</v>
      </c>
      <c r="BH870">
        <v>8.4480000000000004</v>
      </c>
      <c r="BI870">
        <v>8.3879999999999999</v>
      </c>
      <c r="BJ870">
        <v>8.2200000000000006</v>
      </c>
      <c r="BK870">
        <v>8.0739999999999998</v>
      </c>
      <c r="BL870">
        <v>8.2119999999999997</v>
      </c>
      <c r="BM870">
        <v>7.8479999999999999</v>
      </c>
      <c r="BN870">
        <v>7.9039999999999999</v>
      </c>
      <c r="BO870">
        <v>7.7460000000000004</v>
      </c>
      <c r="BP870">
        <v>7.9820000000000002</v>
      </c>
      <c r="BQ870">
        <v>7.74</v>
      </c>
      <c r="BR870" s="12">
        <f t="shared" si="26"/>
        <v>4.7077922077922059E-2</v>
      </c>
      <c r="BS870" s="13" cm="1">
        <f t="array" aca="1" ref="BS870" ca="1">_xlfn.PERCENTILE.INC((OFFSET(E870,0,1,1,COLUMNS(E870:BQ870)-1) - E870:BP870) / E870:BP870, 0.05) * SQRT(COUNT(E870:BQ870) - 1)</f>
        <v>-0.31853880826508868</v>
      </c>
      <c r="BT870" s="12" cm="1">
        <f t="array" aca="1" ref="BT870" ca="1">_xlfn.STDEV.P((E870:BP870 - OFFSET(E870:BP870,0,1)) / OFFSET(E870:BP870,0,1)) * SQRT(COUNT(E870:BQ870)-1)</f>
        <v>0.20741900992358112</v>
      </c>
      <c r="BU870" s="12" cm="1">
        <f t="array" ref="BU870">-(MAX(1 - (E870:BQ870 / _xlfn.SCAN(E870, E870:BQ870, _xlfn.LAMBDA(_xlpm.a,_xlpm.b, MAX(_xlpm.a, _xlpm.b))))))</f>
        <v>-0.13836930455635488</v>
      </c>
      <c r="BV870" s="14">
        <f t="shared" ca="1" si="27"/>
        <v>0.24146736645004105</v>
      </c>
    </row>
    <row r="871" spans="1:74" x14ac:dyDescent="0.45">
      <c r="A871" s="2" t="s">
        <v>1761</v>
      </c>
      <c r="B871" t="s">
        <v>1762</v>
      </c>
      <c r="C871" t="s">
        <v>19</v>
      </c>
      <c r="D871" t="s">
        <v>29</v>
      </c>
      <c r="E871">
        <v>167.7</v>
      </c>
      <c r="F871">
        <v>163.1</v>
      </c>
      <c r="G871">
        <v>177.3</v>
      </c>
      <c r="H871">
        <v>168.7</v>
      </c>
      <c r="I871">
        <v>176.9</v>
      </c>
      <c r="J871">
        <v>198.1</v>
      </c>
      <c r="K871">
        <v>219.7</v>
      </c>
      <c r="L871">
        <v>219.7</v>
      </c>
      <c r="M871">
        <v>219.7</v>
      </c>
      <c r="N871">
        <v>219.2</v>
      </c>
      <c r="O871">
        <v>208.6</v>
      </c>
      <c r="P871">
        <v>210.1</v>
      </c>
      <c r="Q871">
        <v>220.8</v>
      </c>
      <c r="R871">
        <v>219.5</v>
      </c>
      <c r="S871">
        <v>210.6</v>
      </c>
      <c r="T871">
        <v>208.3</v>
      </c>
      <c r="U871">
        <v>217.4</v>
      </c>
      <c r="V871">
        <v>208.7</v>
      </c>
      <c r="W871">
        <v>213.6</v>
      </c>
      <c r="X871">
        <v>224.3</v>
      </c>
      <c r="Y871">
        <v>231.2</v>
      </c>
      <c r="Z871">
        <v>233.4</v>
      </c>
      <c r="AA871">
        <v>220.6</v>
      </c>
      <c r="AB871">
        <v>227.8</v>
      </c>
      <c r="AC871">
        <v>237</v>
      </c>
      <c r="AD871">
        <v>229.8</v>
      </c>
      <c r="AE871">
        <v>230.1</v>
      </c>
      <c r="AF871">
        <v>230.1</v>
      </c>
      <c r="AG871">
        <v>234</v>
      </c>
      <c r="AH871">
        <v>230.1</v>
      </c>
      <c r="AI871">
        <v>215</v>
      </c>
      <c r="AJ871">
        <v>212.5</v>
      </c>
      <c r="AK871">
        <v>215</v>
      </c>
      <c r="AL871">
        <v>228.3</v>
      </c>
      <c r="AM871">
        <v>231</v>
      </c>
      <c r="AN871">
        <v>244.9</v>
      </c>
      <c r="AO871">
        <v>250</v>
      </c>
      <c r="AP871">
        <v>246.3</v>
      </c>
      <c r="AQ871">
        <v>246.3</v>
      </c>
      <c r="AR871">
        <v>258.60000000000002</v>
      </c>
      <c r="AS871">
        <v>254.5</v>
      </c>
      <c r="AT871">
        <v>264.89999999999998</v>
      </c>
      <c r="AU871">
        <v>264.7</v>
      </c>
      <c r="AV871">
        <v>284.3</v>
      </c>
      <c r="AW871">
        <v>298.5</v>
      </c>
      <c r="AX871">
        <v>304.60000000000002</v>
      </c>
      <c r="AY871">
        <v>319.39999999999998</v>
      </c>
      <c r="AZ871">
        <v>333.7</v>
      </c>
      <c r="BA871">
        <v>332.9</v>
      </c>
      <c r="BB871">
        <v>314.60000000000002</v>
      </c>
      <c r="BC871">
        <v>313.10000000000002</v>
      </c>
      <c r="BD871">
        <v>302</v>
      </c>
      <c r="BE871">
        <v>298.7</v>
      </c>
      <c r="BF871">
        <v>296.89999999999998</v>
      </c>
      <c r="BG871">
        <v>311</v>
      </c>
      <c r="BH871">
        <v>305</v>
      </c>
      <c r="BI871">
        <v>309.39999999999998</v>
      </c>
      <c r="BJ871">
        <v>311.8</v>
      </c>
      <c r="BK871">
        <v>314.3</v>
      </c>
      <c r="BL871">
        <v>312.39999999999998</v>
      </c>
      <c r="BM871">
        <v>303.7</v>
      </c>
      <c r="BN871">
        <v>300.5</v>
      </c>
      <c r="BO871">
        <v>300.89999999999998</v>
      </c>
      <c r="BP871">
        <v>294.89999999999998</v>
      </c>
      <c r="BQ871">
        <v>281.5</v>
      </c>
      <c r="BR871" s="12">
        <f t="shared" si="26"/>
        <v>0.67859272510435309</v>
      </c>
      <c r="BS871" s="13" cm="1">
        <f t="array" aca="1" ref="BS871" ca="1">_xlfn.PERCENTILE.INC((OFFSET(E871,0,1,1,COLUMNS(E871:BQ871)-1) - E871:BP871) / E871:BP871, 0.05) * SQRT(COUNT(E871:BQ871) - 1)</f>
        <v>-0.38786563250048456</v>
      </c>
      <c r="BT871" s="12" cm="1">
        <f t="array" aca="1" ref="BT871" ca="1">_xlfn.STDEV.P((E871:BP871 - OFFSET(E871:BP871,0,1)) / OFFSET(E871:BP871,0,1)) * SQRT(COUNT(E871:BQ871)-1)</f>
        <v>0.30109149189686429</v>
      </c>
      <c r="BU871" s="12" cm="1">
        <f t="array" ref="BU871">-(MAX(1 - (E871:BQ871 / _xlfn.SCAN(E871, E871:BQ871, _xlfn.LAMBDA(_xlpm.a,_xlpm.b, MAX(_xlpm.a, _xlpm.b))))))</f>
        <v>-0.15642792927779436</v>
      </c>
      <c r="BV871" s="14">
        <f t="shared" ca="1" si="27"/>
        <v>2.2637628210956815</v>
      </c>
    </row>
    <row r="872" spans="1:74" x14ac:dyDescent="0.45">
      <c r="A872" s="2" t="s">
        <v>1763</v>
      </c>
      <c r="B872" t="s">
        <v>1764</v>
      </c>
      <c r="C872" t="s">
        <v>22</v>
      </c>
      <c r="D872" t="s">
        <v>8</v>
      </c>
      <c r="E872">
        <v>1.1535</v>
      </c>
      <c r="F872">
        <v>1.1765000000000001</v>
      </c>
      <c r="G872">
        <v>1.103</v>
      </c>
      <c r="H872">
        <v>1.17</v>
      </c>
      <c r="I872">
        <v>1.204</v>
      </c>
      <c r="J872">
        <v>1.1984999999999999</v>
      </c>
      <c r="K872">
        <v>1.208</v>
      </c>
      <c r="L872">
        <v>1.208</v>
      </c>
      <c r="M872">
        <v>1.208</v>
      </c>
      <c r="N872">
        <v>1.2695000000000001</v>
      </c>
      <c r="O872">
        <v>1.2175</v>
      </c>
      <c r="P872">
        <v>1.18</v>
      </c>
      <c r="Q872">
        <v>1.23</v>
      </c>
      <c r="R872">
        <v>1.2869999999999999</v>
      </c>
      <c r="S872">
        <v>1.2575000000000001</v>
      </c>
      <c r="T872">
        <v>1.2775000000000001</v>
      </c>
      <c r="U872">
        <v>1.292</v>
      </c>
      <c r="V872">
        <v>1.298</v>
      </c>
      <c r="W872">
        <v>1.417</v>
      </c>
      <c r="X872">
        <v>1.4504999999999999</v>
      </c>
      <c r="Y872">
        <v>1.5044999999999999</v>
      </c>
      <c r="Z872">
        <v>1.569</v>
      </c>
      <c r="AA872">
        <v>1.569</v>
      </c>
      <c r="AB872">
        <v>1.375</v>
      </c>
      <c r="AC872">
        <v>1.337</v>
      </c>
      <c r="AD872">
        <v>1.341</v>
      </c>
      <c r="AE872">
        <v>1.3280000000000001</v>
      </c>
      <c r="AF872">
        <v>1.3714999999999999</v>
      </c>
      <c r="AG872">
        <v>1.3149999999999999</v>
      </c>
      <c r="AH872">
        <v>1.3305</v>
      </c>
      <c r="AI872">
        <v>1.2865</v>
      </c>
      <c r="AJ872">
        <v>1.23</v>
      </c>
      <c r="AK872">
        <v>1.244</v>
      </c>
      <c r="AL872">
        <v>1.3149999999999999</v>
      </c>
      <c r="AM872">
        <v>1.32</v>
      </c>
      <c r="AN872">
        <v>1.3285</v>
      </c>
      <c r="AO872">
        <v>1.2969999999999999</v>
      </c>
      <c r="AP872">
        <v>1.3320000000000001</v>
      </c>
      <c r="AQ872">
        <v>1.3554999999999999</v>
      </c>
      <c r="AR872">
        <v>1.3285</v>
      </c>
      <c r="AS872">
        <v>1.361</v>
      </c>
      <c r="AT872">
        <v>1.385</v>
      </c>
      <c r="AU872">
        <v>1.3374999999999999</v>
      </c>
      <c r="AV872">
        <v>1.393</v>
      </c>
      <c r="AW872">
        <v>1.4910000000000001</v>
      </c>
      <c r="AX872">
        <v>1.522</v>
      </c>
      <c r="AY872">
        <v>1.5385</v>
      </c>
      <c r="AZ872">
        <v>1.589</v>
      </c>
      <c r="BA872">
        <v>1.6265000000000001</v>
      </c>
      <c r="BB872">
        <v>1.5445</v>
      </c>
      <c r="BC872">
        <v>1.5185</v>
      </c>
      <c r="BD872">
        <v>1.41</v>
      </c>
      <c r="BE872">
        <v>1.3915</v>
      </c>
      <c r="BF872">
        <v>1.4055</v>
      </c>
      <c r="BG872">
        <v>1.448</v>
      </c>
      <c r="BH872">
        <v>1.708</v>
      </c>
      <c r="BI872">
        <v>1.6725000000000001</v>
      </c>
      <c r="BJ872">
        <v>1.6645000000000001</v>
      </c>
      <c r="BK872">
        <v>1.6795</v>
      </c>
      <c r="BL872">
        <v>1.748</v>
      </c>
      <c r="BM872">
        <v>1.762</v>
      </c>
      <c r="BN872">
        <v>1.772</v>
      </c>
      <c r="BO872">
        <v>1.7335</v>
      </c>
      <c r="BP872">
        <v>1.76</v>
      </c>
      <c r="BQ872">
        <v>1.9125000000000001</v>
      </c>
      <c r="BR872" s="12">
        <f t="shared" si="26"/>
        <v>0.65799739921976608</v>
      </c>
      <c r="BS872" s="13" cm="1">
        <f t="array" aca="1" ref="BS872" ca="1">_xlfn.PERCENTILE.INC((OFFSET(E872,0,1,1,COLUMNS(E872:BQ872)-1) - E872:BP872) / E872:BP872, 0.05) * SQRT(COUNT(E872:BQ872) - 1)</f>
        <v>-0.39552313754089202</v>
      </c>
      <c r="BT872" s="12" cm="1">
        <f t="array" aca="1" ref="BT872" ca="1">_xlfn.STDEV.P((E872:BP872 - OFFSET(E872:BP872,0,1)) / OFFSET(E872:BP872,0,1)) * SQRT(COUNT(E872:BQ872)-1)</f>
        <v>0.33323768844512464</v>
      </c>
      <c r="BU872" s="12" cm="1">
        <f t="array" ref="BU872">-(MAX(1 - (E872:BQ872 / _xlfn.SCAN(E872, E872:BQ872, _xlfn.LAMBDA(_xlpm.a,_xlpm.b, MAX(_xlpm.a, _xlpm.b))))))</f>
        <v>-0.21606118546845121</v>
      </c>
      <c r="BV872" s="14">
        <f t="shared" ca="1" si="27"/>
        <v>1.983582356197432</v>
      </c>
    </row>
    <row r="873" spans="1:74" x14ac:dyDescent="0.45">
      <c r="A873" s="2" t="s">
        <v>1765</v>
      </c>
      <c r="B873" t="s">
        <v>1766</v>
      </c>
      <c r="C873" t="s">
        <v>37</v>
      </c>
      <c r="D873" t="s">
        <v>8</v>
      </c>
      <c r="E873">
        <v>0.52</v>
      </c>
      <c r="F873">
        <v>0.52</v>
      </c>
      <c r="G873">
        <v>0.5</v>
      </c>
      <c r="H873">
        <v>0.49</v>
      </c>
      <c r="I873">
        <v>0.49399999999999999</v>
      </c>
      <c r="J873">
        <v>0.49</v>
      </c>
      <c r="K873">
        <v>0.51600000000000001</v>
      </c>
      <c r="L873">
        <v>0.51600000000000001</v>
      </c>
      <c r="M873">
        <v>0.51600000000000001</v>
      </c>
      <c r="N873">
        <v>0.49</v>
      </c>
      <c r="O873">
        <v>0.49</v>
      </c>
      <c r="P873">
        <v>0.5</v>
      </c>
      <c r="Q873">
        <v>0.51800000000000002</v>
      </c>
      <c r="R873">
        <v>0.499</v>
      </c>
      <c r="S873">
        <v>0.46</v>
      </c>
      <c r="T873">
        <v>0.48299999999999998</v>
      </c>
      <c r="U873">
        <v>0.5</v>
      </c>
      <c r="V873">
        <v>0.48499999999999999</v>
      </c>
      <c r="W873">
        <v>0.51</v>
      </c>
      <c r="X873">
        <v>0.50600000000000001</v>
      </c>
      <c r="Y873">
        <v>0.51600000000000001</v>
      </c>
      <c r="Z873">
        <v>0.5</v>
      </c>
      <c r="AA873">
        <v>0.5</v>
      </c>
      <c r="AB873">
        <v>0.499</v>
      </c>
      <c r="AC873">
        <v>0.496</v>
      </c>
      <c r="AD873">
        <v>0.49</v>
      </c>
      <c r="AE873">
        <v>0.48699999999999999</v>
      </c>
      <c r="AF873">
        <v>0.48</v>
      </c>
      <c r="AG873">
        <v>0.45</v>
      </c>
      <c r="AH873">
        <v>0.46</v>
      </c>
      <c r="AI873">
        <v>0.47</v>
      </c>
      <c r="AJ873">
        <v>0.45</v>
      </c>
      <c r="AK873">
        <v>0.44500000000000001</v>
      </c>
      <c r="AL873">
        <v>0.45</v>
      </c>
      <c r="AM873">
        <v>0.44</v>
      </c>
      <c r="AN873">
        <v>0.44</v>
      </c>
      <c r="AO873">
        <v>0.44</v>
      </c>
      <c r="AP873">
        <v>0.44800000000000001</v>
      </c>
      <c r="AQ873">
        <v>0.44</v>
      </c>
      <c r="AR873">
        <v>0.441</v>
      </c>
      <c r="AS873">
        <v>0.47</v>
      </c>
      <c r="AT873">
        <v>0.48</v>
      </c>
      <c r="AU873">
        <v>0.46100000000000002</v>
      </c>
      <c r="AV873">
        <v>0.49</v>
      </c>
      <c r="AW873">
        <v>0.46200000000000002</v>
      </c>
      <c r="AX873">
        <v>0.51</v>
      </c>
      <c r="AY873">
        <v>0.52</v>
      </c>
      <c r="AZ873">
        <v>0.53</v>
      </c>
      <c r="BA873">
        <v>0.54200000000000004</v>
      </c>
      <c r="BB873">
        <v>0.5</v>
      </c>
      <c r="BC873">
        <v>0.48099999999999998</v>
      </c>
      <c r="BD873">
        <v>0.49</v>
      </c>
      <c r="BE873">
        <v>0.53</v>
      </c>
      <c r="BF873">
        <v>0.498</v>
      </c>
      <c r="BG873">
        <v>0.496</v>
      </c>
      <c r="BH873">
        <v>0.504</v>
      </c>
      <c r="BI873">
        <v>0.5</v>
      </c>
      <c r="BJ873">
        <v>0.53200000000000003</v>
      </c>
      <c r="BK873">
        <v>0.51</v>
      </c>
      <c r="BL873">
        <v>0.53200000000000003</v>
      </c>
      <c r="BM873">
        <v>0.51200000000000001</v>
      </c>
      <c r="BN873">
        <v>0.50600000000000001</v>
      </c>
      <c r="BO873">
        <v>0.52</v>
      </c>
      <c r="BP873">
        <v>0.52200000000000002</v>
      </c>
      <c r="BQ873">
        <v>0.5</v>
      </c>
      <c r="BR873" s="12">
        <f t="shared" si="26"/>
        <v>-3.8461538461538491E-2</v>
      </c>
      <c r="BS873" s="13" cm="1">
        <f t="array" aca="1" ref="BS873" ca="1">_xlfn.PERCENTILE.INC((OFFSET(E873,0,1,1,COLUMNS(E873:BQ873)-1) - E873:BP873) / E873:BP873, 0.05) * SQRT(COUNT(E873:BQ873) - 1)</f>
        <v>-0.47913746630727788</v>
      </c>
      <c r="BT873" s="12" cm="1">
        <f t="array" aca="1" ref="BT873" ca="1">_xlfn.STDEV.P((E873:BP873 - OFFSET(E873:BP873,0,1)) / OFFSET(E873:BP873,0,1)) * SQRT(COUNT(E873:BQ873)-1)</f>
        <v>0.29819903730651154</v>
      </c>
      <c r="BU873" s="12" cm="1">
        <f t="array" ref="BU873">-(MAX(1 - (E873:BQ873 / _xlfn.SCAN(E873, E873:BQ873, _xlfn.LAMBDA(_xlpm.a,_xlpm.b, MAX(_xlpm.a, _xlpm.b))))))</f>
        <v>-0.15384615384615385</v>
      </c>
      <c r="BV873" s="14">
        <f t="shared" ca="1" si="27"/>
        <v>-0.11889554970325283</v>
      </c>
    </row>
    <row r="874" spans="1:74" x14ac:dyDescent="0.45">
      <c r="A874" s="2" t="s">
        <v>1767</v>
      </c>
      <c r="B874" t="s">
        <v>1768</v>
      </c>
      <c r="C874" t="s">
        <v>19</v>
      </c>
      <c r="D874" t="s">
        <v>8</v>
      </c>
      <c r="E874">
        <v>25.19</v>
      </c>
      <c r="F874">
        <v>26.06</v>
      </c>
      <c r="G874">
        <v>27.16</v>
      </c>
      <c r="H874">
        <v>29.47</v>
      </c>
      <c r="I874">
        <v>29.28</v>
      </c>
      <c r="J874">
        <v>29.24</v>
      </c>
      <c r="K874">
        <v>30.08</v>
      </c>
      <c r="L874">
        <v>30.08</v>
      </c>
      <c r="M874">
        <v>30.08</v>
      </c>
      <c r="N874">
        <v>29.86</v>
      </c>
      <c r="O874">
        <v>27</v>
      </c>
      <c r="P874">
        <v>25.33</v>
      </c>
      <c r="Q874">
        <v>26.37</v>
      </c>
      <c r="R874">
        <v>25.98</v>
      </c>
      <c r="S874">
        <v>24.43</v>
      </c>
      <c r="T874">
        <v>24.65</v>
      </c>
      <c r="U874">
        <v>26.1</v>
      </c>
      <c r="V874">
        <v>26.9</v>
      </c>
      <c r="W874">
        <v>27.15</v>
      </c>
      <c r="X874">
        <v>27.35</v>
      </c>
      <c r="Y874">
        <v>28.68</v>
      </c>
      <c r="Z874">
        <v>27.13</v>
      </c>
      <c r="AA874">
        <v>27.13</v>
      </c>
      <c r="AB874">
        <v>25.67</v>
      </c>
      <c r="AC874">
        <v>25.82</v>
      </c>
      <c r="AD874">
        <v>24.85</v>
      </c>
      <c r="AE874">
        <v>25.42</v>
      </c>
      <c r="AF874">
        <v>26.24</v>
      </c>
      <c r="AG874">
        <v>26.23</v>
      </c>
      <c r="AH874">
        <v>25.67</v>
      </c>
      <c r="AI874">
        <v>23.69</v>
      </c>
      <c r="AJ874">
        <v>24.14</v>
      </c>
      <c r="AK874">
        <v>25.26</v>
      </c>
      <c r="AL874">
        <v>25.87</v>
      </c>
      <c r="AM874">
        <v>24.96</v>
      </c>
      <c r="AN874">
        <v>25.51</v>
      </c>
      <c r="AO874">
        <v>24.28</v>
      </c>
      <c r="AP874">
        <v>24.61</v>
      </c>
      <c r="AQ874">
        <v>25.12</v>
      </c>
      <c r="AR874">
        <v>25.7</v>
      </c>
      <c r="AS874">
        <v>27.54</v>
      </c>
      <c r="AT874">
        <v>26.8</v>
      </c>
      <c r="AU874">
        <v>25.52</v>
      </c>
      <c r="AV874">
        <v>27.6</v>
      </c>
      <c r="AW874">
        <v>28.49</v>
      </c>
      <c r="AX874">
        <v>29.57</v>
      </c>
      <c r="AY874">
        <v>30.51</v>
      </c>
      <c r="AZ874">
        <v>31.95</v>
      </c>
      <c r="BA874">
        <v>32.520000000000003</v>
      </c>
      <c r="BB874">
        <v>31.56</v>
      </c>
      <c r="BC874">
        <v>30.64</v>
      </c>
      <c r="BD874">
        <v>28.87</v>
      </c>
      <c r="BE874">
        <v>29.6</v>
      </c>
      <c r="BF874">
        <v>29.31</v>
      </c>
      <c r="BG874">
        <v>30.06</v>
      </c>
      <c r="BH874">
        <v>29.65</v>
      </c>
      <c r="BI874">
        <v>29.56</v>
      </c>
      <c r="BJ874">
        <v>29.25</v>
      </c>
      <c r="BK874">
        <v>28.55</v>
      </c>
      <c r="BL874">
        <v>29.2</v>
      </c>
      <c r="BM874">
        <v>28.02</v>
      </c>
      <c r="BN874">
        <v>27.69</v>
      </c>
      <c r="BO874">
        <v>27.63</v>
      </c>
      <c r="BP874">
        <v>28.16</v>
      </c>
      <c r="BQ874">
        <v>28.81</v>
      </c>
      <c r="BR874" s="12">
        <f t="shared" si="26"/>
        <v>0.14370782056371564</v>
      </c>
      <c r="BS874" s="13" cm="1">
        <f t="array" aca="1" ref="BS874" ca="1">_xlfn.PERCENTILE.INC((OFFSET(E874,0,1,1,COLUMNS(E874:BQ874)-1) - E874:BP874) / E874:BP874, 0.05) * SQRT(COUNT(E874:BQ874) - 1)</f>
        <v>-0.47501783858642033</v>
      </c>
      <c r="BT874" s="12" cm="1">
        <f t="array" aca="1" ref="BT874" ca="1">_xlfn.STDEV.P((E874:BP874 - OFFSET(E874:BP874,0,1)) / OFFSET(E874:BP874,0,1)) * SQRT(COUNT(E874:BQ874)-1)</f>
        <v>0.30466878239153833</v>
      </c>
      <c r="BU874" s="12" cm="1">
        <f t="array" ref="BU874">-(MAX(1 - (E874:BQ874 / _xlfn.SCAN(E874, E874:BQ874, _xlfn.LAMBDA(_xlpm.a,_xlpm.b, MAX(_xlpm.a, _xlpm.b))))))</f>
        <v>-0.21243351063829774</v>
      </c>
      <c r="BV874" s="14">
        <f t="shared" ca="1" si="27"/>
        <v>0.4815551478955542</v>
      </c>
    </row>
    <row r="875" spans="1:74" x14ac:dyDescent="0.45">
      <c r="A875" s="2" t="s">
        <v>1769</v>
      </c>
      <c r="B875" t="s">
        <v>1770</v>
      </c>
      <c r="C875" t="s">
        <v>19</v>
      </c>
      <c r="D875" t="s">
        <v>8</v>
      </c>
      <c r="E875">
        <v>52.68</v>
      </c>
      <c r="F875">
        <v>51.36</v>
      </c>
      <c r="G875">
        <v>47.69</v>
      </c>
      <c r="H875">
        <v>50.6</v>
      </c>
      <c r="I875">
        <v>53.5</v>
      </c>
      <c r="J875">
        <v>54.36</v>
      </c>
      <c r="K875">
        <v>57.5</v>
      </c>
      <c r="L875">
        <v>57.5</v>
      </c>
      <c r="M875">
        <v>57.5</v>
      </c>
      <c r="N875">
        <v>58.5</v>
      </c>
      <c r="O875">
        <v>56.46</v>
      </c>
      <c r="P875">
        <v>55.28</v>
      </c>
      <c r="Q875">
        <v>57.54</v>
      </c>
      <c r="R875">
        <v>57.12</v>
      </c>
      <c r="S875">
        <v>54.2</v>
      </c>
      <c r="T875">
        <v>53.8</v>
      </c>
      <c r="U875">
        <v>54.02</v>
      </c>
      <c r="V875">
        <v>52.98</v>
      </c>
      <c r="W875">
        <v>55.3</v>
      </c>
      <c r="X875">
        <v>55.12</v>
      </c>
      <c r="Y875">
        <v>58.1</v>
      </c>
      <c r="Z875">
        <v>57.38</v>
      </c>
      <c r="AA875">
        <v>57.38</v>
      </c>
      <c r="AB875">
        <v>53.48</v>
      </c>
      <c r="AC875">
        <v>55.04</v>
      </c>
      <c r="AD875">
        <v>54.8</v>
      </c>
      <c r="AE875">
        <v>59.26</v>
      </c>
      <c r="AF875">
        <v>60.1</v>
      </c>
      <c r="AG875">
        <v>58.28</v>
      </c>
      <c r="AH875">
        <v>60</v>
      </c>
      <c r="AI875">
        <v>57.9</v>
      </c>
      <c r="AJ875">
        <v>57.16</v>
      </c>
      <c r="AK875">
        <v>59.4</v>
      </c>
      <c r="AL875">
        <v>60.72</v>
      </c>
      <c r="AM875">
        <v>61.38</v>
      </c>
      <c r="AN875">
        <v>61.1</v>
      </c>
      <c r="AO875">
        <v>60.22</v>
      </c>
      <c r="AP875">
        <v>60.34</v>
      </c>
      <c r="AQ875">
        <v>60.92</v>
      </c>
      <c r="AR875">
        <v>62.8</v>
      </c>
      <c r="AS875">
        <v>62.14</v>
      </c>
      <c r="AT875">
        <v>64.58</v>
      </c>
      <c r="AU875">
        <v>64.180000000000007</v>
      </c>
      <c r="AV875">
        <v>64.180000000000007</v>
      </c>
      <c r="AW875">
        <v>65.819999999999993</v>
      </c>
      <c r="AX875">
        <v>69</v>
      </c>
      <c r="AY875">
        <v>69.459999999999994</v>
      </c>
      <c r="AZ875">
        <v>72.14</v>
      </c>
      <c r="BA875">
        <v>70.459999999999994</v>
      </c>
      <c r="BB875">
        <v>67.94</v>
      </c>
      <c r="BC875">
        <v>67.36</v>
      </c>
      <c r="BD875">
        <v>65.52</v>
      </c>
      <c r="BE875">
        <v>65.599999999999994</v>
      </c>
      <c r="BF875">
        <v>66.28</v>
      </c>
      <c r="BG875">
        <v>68.44</v>
      </c>
      <c r="BH875">
        <v>69.040000000000006</v>
      </c>
      <c r="BI875">
        <v>67.56</v>
      </c>
      <c r="BJ875">
        <v>68.599999999999994</v>
      </c>
      <c r="BK875">
        <v>68.22</v>
      </c>
      <c r="BL875">
        <v>69.78</v>
      </c>
      <c r="BM875">
        <v>67.56</v>
      </c>
      <c r="BN875">
        <v>69.02</v>
      </c>
      <c r="BO875">
        <v>67.5</v>
      </c>
      <c r="BP875">
        <v>67.680000000000007</v>
      </c>
      <c r="BQ875">
        <v>68.819999999999993</v>
      </c>
      <c r="BR875" s="12">
        <f t="shared" si="26"/>
        <v>0.30637813211845089</v>
      </c>
      <c r="BS875" s="13" cm="1">
        <f t="array" aca="1" ref="BS875" ca="1">_xlfn.PERCENTILE.INC((OFFSET(E875,0,1,1,COLUMNS(E875:BQ875)-1) - E875:BP875) / E875:BP875, 0.05) * SQRT(COUNT(E875:BQ875) - 1)</f>
        <v>-0.28520181663355065</v>
      </c>
      <c r="BT875" s="12" cm="1">
        <f t="array" aca="1" ref="BT875" ca="1">_xlfn.STDEV.P((E875:BP875 - OFFSET(E875:BP875,0,1)) / OFFSET(E875:BP875,0,1)) * SQRT(COUNT(E875:BQ875)-1)</f>
        <v>0.24198018642874963</v>
      </c>
      <c r="BU875" s="12" cm="1">
        <f t="array" ref="BU875">-(MAX(1 - (E875:BQ875 / _xlfn.SCAN(E875, E875:BQ875, _xlfn.LAMBDA(_xlpm.a,_xlpm.b, MAX(_xlpm.a, _xlpm.b))))))</f>
        <v>-9.4722854973424475E-2</v>
      </c>
      <c r="BV875" s="14">
        <f t="shared" ca="1" si="27"/>
        <v>1.2785556399657887</v>
      </c>
    </row>
    <row r="876" spans="1:74" x14ac:dyDescent="0.45">
      <c r="A876" s="2" t="s">
        <v>1771</v>
      </c>
      <c r="B876" t="s">
        <v>1772</v>
      </c>
      <c r="C876" t="s">
        <v>22</v>
      </c>
      <c r="D876" t="s">
        <v>55</v>
      </c>
      <c r="E876">
        <v>1.29</v>
      </c>
      <c r="F876">
        <v>1.3</v>
      </c>
      <c r="G876">
        <v>1.28</v>
      </c>
      <c r="H876">
        <v>1.33</v>
      </c>
      <c r="I876">
        <v>1.42</v>
      </c>
      <c r="J876">
        <v>1.43</v>
      </c>
      <c r="K876">
        <v>1.52</v>
      </c>
      <c r="L876">
        <v>1.52</v>
      </c>
      <c r="M876">
        <v>1.52</v>
      </c>
      <c r="N876">
        <v>1.73</v>
      </c>
      <c r="O876">
        <v>1.8</v>
      </c>
      <c r="P876">
        <v>2.0699999999999998</v>
      </c>
      <c r="Q876">
        <v>2.14</v>
      </c>
      <c r="R876">
        <v>2.0299999999999998</v>
      </c>
      <c r="S876">
        <v>1.85</v>
      </c>
      <c r="T876">
        <v>1.94</v>
      </c>
      <c r="U876">
        <v>2</v>
      </c>
      <c r="V876">
        <v>1.98</v>
      </c>
      <c r="W876">
        <v>2.0099999999999998</v>
      </c>
      <c r="X876">
        <v>1.96</v>
      </c>
      <c r="Y876">
        <v>1.93</v>
      </c>
      <c r="Z876">
        <v>1.91</v>
      </c>
      <c r="AA876">
        <v>1.91</v>
      </c>
      <c r="AB876">
        <v>1.89</v>
      </c>
      <c r="AC876">
        <v>1.91</v>
      </c>
      <c r="AD876">
        <v>1.88</v>
      </c>
      <c r="AE876">
        <v>1.94</v>
      </c>
      <c r="AF876">
        <v>1.98</v>
      </c>
      <c r="AG876">
        <v>1.93</v>
      </c>
      <c r="AH876">
        <v>2.02</v>
      </c>
      <c r="AI876">
        <v>1.95</v>
      </c>
      <c r="AJ876">
        <v>1.92</v>
      </c>
      <c r="AK876">
        <v>1.94</v>
      </c>
      <c r="AL876">
        <v>2.2000000000000002</v>
      </c>
      <c r="AM876">
        <v>2.34</v>
      </c>
      <c r="AN876">
        <v>2.34</v>
      </c>
      <c r="AO876">
        <v>2.3199999999999998</v>
      </c>
      <c r="AP876">
        <v>2.2599999999999998</v>
      </c>
      <c r="AQ876">
        <v>2.2999999999999998</v>
      </c>
      <c r="AR876">
        <v>2.2799999999999998</v>
      </c>
      <c r="AS876">
        <v>2.2599999999999998</v>
      </c>
      <c r="AT876">
        <v>2.31</v>
      </c>
      <c r="AU876">
        <v>2.2999999999999998</v>
      </c>
      <c r="AV876">
        <v>2.5499999999999998</v>
      </c>
      <c r="AW876">
        <v>2.7</v>
      </c>
      <c r="AX876">
        <v>2.61</v>
      </c>
      <c r="AY876">
        <v>2.5499999999999998</v>
      </c>
      <c r="AZ876">
        <v>2.57</v>
      </c>
      <c r="BA876">
        <v>2.46</v>
      </c>
      <c r="BB876">
        <v>2.6</v>
      </c>
      <c r="BC876">
        <v>2.72</v>
      </c>
      <c r="BD876">
        <v>2.72</v>
      </c>
      <c r="BE876">
        <v>2.6</v>
      </c>
      <c r="BF876">
        <v>2.56</v>
      </c>
      <c r="BG876">
        <v>2.65</v>
      </c>
      <c r="BH876">
        <v>2.61</v>
      </c>
      <c r="BI876">
        <v>2.6</v>
      </c>
      <c r="BJ876">
        <v>2.71</v>
      </c>
      <c r="BK876">
        <v>2.74</v>
      </c>
      <c r="BL876">
        <v>2.72</v>
      </c>
      <c r="BM876">
        <v>2.74</v>
      </c>
      <c r="BN876">
        <v>2.67</v>
      </c>
      <c r="BO876">
        <v>2.6</v>
      </c>
      <c r="BP876">
        <v>2.5299999999999998</v>
      </c>
      <c r="BQ876">
        <v>2.5099999999999998</v>
      </c>
      <c r="BR876" s="12">
        <f t="shared" si="26"/>
        <v>0.94573643410852692</v>
      </c>
      <c r="BS876" s="13" cm="1">
        <f t="array" aca="1" ref="BS876" ca="1">_xlfn.PERCENTILE.INC((OFFSET(E876,0,1,1,COLUMNS(E876:BQ876)-1) - E876:BP876) / E876:BP876, 0.05) * SQRT(COUNT(E876:BQ876) - 1)</f>
        <v>-0.3326347420734288</v>
      </c>
      <c r="BT876" s="12" cm="1">
        <f t="array" aca="1" ref="BT876" ca="1">_xlfn.STDEV.P((E876:BP876 - OFFSET(E876:BP876,0,1)) / OFFSET(E876:BP876,0,1)) * SQRT(COUNT(E876:BQ876)-1)</f>
        <v>0.33063155245366666</v>
      </c>
      <c r="BU876" s="12" cm="1">
        <f t="array" ref="BU876">-(MAX(1 - (E876:BQ876 / _xlfn.SCAN(E876, E876:BQ876, _xlfn.LAMBDA(_xlpm.a,_xlpm.b, MAX(_xlpm.a, _xlpm.b))))))</f>
        <v>-0.13551401869158874</v>
      </c>
      <c r="BV876" s="14">
        <f t="shared" ca="1" si="27"/>
        <v>2.8694884897335378</v>
      </c>
    </row>
    <row r="877" spans="1:74" x14ac:dyDescent="0.45">
      <c r="A877" s="2" t="s">
        <v>1773</v>
      </c>
      <c r="B877" t="s">
        <v>1774</v>
      </c>
      <c r="C877" t="s">
        <v>25</v>
      </c>
      <c r="D877" t="s">
        <v>29</v>
      </c>
      <c r="E877">
        <v>184.2</v>
      </c>
      <c r="F877">
        <v>180.4</v>
      </c>
      <c r="G877">
        <v>178.4</v>
      </c>
      <c r="H877">
        <v>182</v>
      </c>
      <c r="I877">
        <v>185.6</v>
      </c>
      <c r="J877">
        <v>184.2</v>
      </c>
      <c r="K877">
        <v>184</v>
      </c>
      <c r="L877">
        <v>184</v>
      </c>
      <c r="M877">
        <v>184</v>
      </c>
      <c r="N877">
        <v>185</v>
      </c>
      <c r="O877">
        <v>179.8</v>
      </c>
      <c r="P877">
        <v>176.2</v>
      </c>
      <c r="Q877">
        <v>176.8</v>
      </c>
      <c r="R877">
        <v>184</v>
      </c>
      <c r="S877">
        <v>175.8</v>
      </c>
      <c r="T877">
        <v>174.4</v>
      </c>
      <c r="U877">
        <v>173</v>
      </c>
      <c r="V877">
        <v>170.6</v>
      </c>
      <c r="W877">
        <v>170.6</v>
      </c>
      <c r="X877">
        <v>176</v>
      </c>
      <c r="Y877">
        <v>185.6</v>
      </c>
      <c r="Z877">
        <v>187</v>
      </c>
      <c r="AA877">
        <v>186</v>
      </c>
      <c r="AB877">
        <v>178.2</v>
      </c>
      <c r="AC877">
        <v>176.4</v>
      </c>
      <c r="AD877">
        <v>175.4</v>
      </c>
      <c r="AE877">
        <v>175</v>
      </c>
      <c r="AF877">
        <v>175</v>
      </c>
      <c r="AG877">
        <v>179</v>
      </c>
      <c r="AH877">
        <v>186.4</v>
      </c>
      <c r="AI877">
        <v>180.4</v>
      </c>
      <c r="AJ877">
        <v>175.4</v>
      </c>
      <c r="AK877">
        <v>178.6</v>
      </c>
      <c r="AL877">
        <v>182.2</v>
      </c>
      <c r="AM877">
        <v>178.4</v>
      </c>
      <c r="AN877">
        <v>177.6</v>
      </c>
      <c r="AO877">
        <v>175.8</v>
      </c>
      <c r="AP877">
        <v>179</v>
      </c>
      <c r="AQ877">
        <v>179</v>
      </c>
      <c r="AR877">
        <v>175.2</v>
      </c>
      <c r="AS877">
        <v>176.4</v>
      </c>
      <c r="AT877">
        <v>175.4</v>
      </c>
      <c r="AU877">
        <v>176.6</v>
      </c>
      <c r="AV877">
        <v>179</v>
      </c>
      <c r="AW877">
        <v>178.4</v>
      </c>
      <c r="AX877">
        <v>180.6</v>
      </c>
      <c r="AY877">
        <v>177.2</v>
      </c>
      <c r="AZ877">
        <v>179.8</v>
      </c>
      <c r="BA877">
        <v>180</v>
      </c>
      <c r="BB877">
        <v>178.4</v>
      </c>
      <c r="BC877">
        <v>180</v>
      </c>
      <c r="BD877">
        <v>180</v>
      </c>
      <c r="BE877">
        <v>183</v>
      </c>
      <c r="BF877">
        <v>181.8</v>
      </c>
      <c r="BG877">
        <v>183</v>
      </c>
      <c r="BH877">
        <v>181.8</v>
      </c>
      <c r="BI877">
        <v>182.2</v>
      </c>
      <c r="BJ877">
        <v>186.6</v>
      </c>
      <c r="BK877">
        <v>182.6</v>
      </c>
      <c r="BL877">
        <v>183</v>
      </c>
      <c r="BM877">
        <v>182.8</v>
      </c>
      <c r="BN877">
        <v>183</v>
      </c>
      <c r="BO877">
        <v>185</v>
      </c>
      <c r="BP877">
        <v>186.2</v>
      </c>
      <c r="BQ877">
        <v>184.8</v>
      </c>
      <c r="BR877" s="12">
        <f t="shared" si="26"/>
        <v>3.2573289902281368E-3</v>
      </c>
      <c r="BS877" s="13" cm="1">
        <f t="array" aca="1" ref="BS877" ca="1">_xlfn.PERCENTILE.INC((OFFSET(E877,0,1,1,COLUMNS(E877:BQ877)-1) - E877:BP877) / E877:BP877, 0.05) * SQRT(COUNT(E877:BQ877) - 1)</f>
        <v>-0.22439455863846067</v>
      </c>
      <c r="BT877" s="12" cm="1">
        <f t="array" aca="1" ref="BT877" ca="1">_xlfn.STDEV.P((E877:BP877 - OFFSET(E877:BP877,0,1)) / OFFSET(E877:BP877,0,1)) * SQRT(COUNT(E877:BQ877)-1)</f>
        <v>0.14636634920680686</v>
      </c>
      <c r="BU877" s="12" cm="1">
        <f t="array" ref="BU877">-(MAX(1 - (E877:BQ877 / _xlfn.SCAN(E877, E877:BQ877, _xlfn.LAMBDA(_xlpm.a,_xlpm.b, MAX(_xlpm.a, _xlpm.b))))))</f>
        <v>-8.0818965517241437E-2</v>
      </c>
      <c r="BV877" s="14">
        <f t="shared" ca="1" si="27"/>
        <v>4.2798970010360898E-2</v>
      </c>
    </row>
    <row r="878" spans="1:74" x14ac:dyDescent="0.45">
      <c r="A878" s="2" t="s">
        <v>1775</v>
      </c>
      <c r="B878" t="s">
        <v>1776</v>
      </c>
      <c r="C878" t="s">
        <v>37</v>
      </c>
      <c r="D878" t="s">
        <v>55</v>
      </c>
      <c r="E878">
        <v>31.18</v>
      </c>
      <c r="F878">
        <v>30</v>
      </c>
      <c r="G878">
        <v>29.48</v>
      </c>
      <c r="H878">
        <v>29.65</v>
      </c>
      <c r="I878">
        <v>30.25</v>
      </c>
      <c r="J878">
        <v>29.15</v>
      </c>
      <c r="K878">
        <v>28.95</v>
      </c>
      <c r="L878">
        <v>28.95</v>
      </c>
      <c r="M878">
        <v>28.95</v>
      </c>
      <c r="N878">
        <v>30.84</v>
      </c>
      <c r="O878">
        <v>29.02</v>
      </c>
      <c r="P878">
        <v>30.15</v>
      </c>
      <c r="Q878">
        <v>30.82</v>
      </c>
      <c r="R878">
        <v>31.2</v>
      </c>
      <c r="S878">
        <v>29.92</v>
      </c>
      <c r="T878">
        <v>30.2</v>
      </c>
      <c r="U878">
        <v>30.4</v>
      </c>
      <c r="V878">
        <v>29.91</v>
      </c>
      <c r="W878">
        <v>29.92</v>
      </c>
      <c r="X878">
        <v>29.88</v>
      </c>
      <c r="Y878">
        <v>30.82</v>
      </c>
      <c r="Z878">
        <v>30.28</v>
      </c>
      <c r="AA878">
        <v>30.28</v>
      </c>
      <c r="AB878">
        <v>29.38</v>
      </c>
      <c r="AC878">
        <v>29.38</v>
      </c>
      <c r="AD878">
        <v>28.4</v>
      </c>
      <c r="AE878">
        <v>29.3</v>
      </c>
      <c r="AF878">
        <v>30.09</v>
      </c>
      <c r="AG878">
        <v>29.32</v>
      </c>
      <c r="AH878">
        <v>29.85</v>
      </c>
      <c r="AI878">
        <v>29.25</v>
      </c>
      <c r="AJ878">
        <v>28.53</v>
      </c>
      <c r="AK878">
        <v>28.42</v>
      </c>
      <c r="AL878">
        <v>29.38</v>
      </c>
      <c r="AM878">
        <v>29.04</v>
      </c>
      <c r="AN878">
        <v>28.91</v>
      </c>
      <c r="AO878">
        <v>29.12</v>
      </c>
      <c r="AP878">
        <v>28.98</v>
      </c>
      <c r="AQ878">
        <v>28.92</v>
      </c>
      <c r="AR878">
        <v>30</v>
      </c>
      <c r="AS878">
        <v>30.56</v>
      </c>
      <c r="AT878">
        <v>30.4</v>
      </c>
      <c r="AU878">
        <v>29.84</v>
      </c>
      <c r="AV878">
        <v>29.73</v>
      </c>
      <c r="AW878">
        <v>30.04</v>
      </c>
      <c r="AX878">
        <v>30.78</v>
      </c>
      <c r="AY878">
        <v>31.3</v>
      </c>
      <c r="AZ878">
        <v>32.22</v>
      </c>
      <c r="BA878">
        <v>32.15</v>
      </c>
      <c r="BB878">
        <v>31.25</v>
      </c>
      <c r="BC878">
        <v>30.7</v>
      </c>
      <c r="BD878">
        <v>30.7</v>
      </c>
      <c r="BE878">
        <v>30.34</v>
      </c>
      <c r="BF878">
        <v>29.54</v>
      </c>
      <c r="BG878">
        <v>30.5</v>
      </c>
      <c r="BH878">
        <v>30.07</v>
      </c>
      <c r="BI878">
        <v>29.87</v>
      </c>
      <c r="BJ878">
        <v>29.68</v>
      </c>
      <c r="BK878">
        <v>29.06</v>
      </c>
      <c r="BL878">
        <v>30.2</v>
      </c>
      <c r="BM878">
        <v>29.27</v>
      </c>
      <c r="BN878">
        <v>29.13</v>
      </c>
      <c r="BO878">
        <v>28.7</v>
      </c>
      <c r="BP878">
        <v>29.19</v>
      </c>
      <c r="BQ878">
        <v>28.93</v>
      </c>
      <c r="BR878" s="12">
        <f t="shared" si="26"/>
        <v>-7.2161642078255289E-2</v>
      </c>
      <c r="BS878" s="13" cm="1">
        <f t="array" aca="1" ref="BS878" ca="1">_xlfn.PERCENTILE.INC((OFFSET(E878,0,1,1,COLUMNS(E878:BQ878)-1) - E878:BP878) / E878:BP878, 0.05) * SQRT(COUNT(E878:BQ878) - 1)</f>
        <v>-0.28729995668048797</v>
      </c>
      <c r="BT878" s="12" cm="1">
        <f t="array" aca="1" ref="BT878" ca="1">_xlfn.STDEV.P((E878:BP878 - OFFSET(E878:BP878,0,1)) / OFFSET(E878:BP878,0,1)) * SQRT(COUNT(E878:BQ878)-1)</f>
        <v>0.18593379837550397</v>
      </c>
      <c r="BU878" s="12" cm="1">
        <f t="array" ref="BU878">-(MAX(1 - (E878:BQ878 / _xlfn.SCAN(E878, E878:BQ878, _xlfn.LAMBDA(_xlpm.a,_xlpm.b, MAX(_xlpm.a, _xlpm.b))))))</f>
        <v>-0.10924891371818746</v>
      </c>
      <c r="BV878" s="14">
        <f t="shared" ca="1" si="27"/>
        <v>-0.37193152983726779</v>
      </c>
    </row>
    <row r="879" spans="1:74" x14ac:dyDescent="0.45">
      <c r="A879" s="2" t="s">
        <v>1777</v>
      </c>
      <c r="B879" t="s">
        <v>1778</v>
      </c>
      <c r="C879" t="s">
        <v>54</v>
      </c>
      <c r="D879" t="s">
        <v>8</v>
      </c>
      <c r="E879">
        <v>2E-3</v>
      </c>
      <c r="F879">
        <v>2E-3</v>
      </c>
      <c r="G879">
        <v>2E-3</v>
      </c>
      <c r="H879">
        <v>2E-3</v>
      </c>
      <c r="I879">
        <v>2E-3</v>
      </c>
      <c r="J879">
        <v>2E-3</v>
      </c>
      <c r="K879">
        <v>2E-3</v>
      </c>
      <c r="L879">
        <v>2E-3</v>
      </c>
      <c r="M879">
        <v>2E-3</v>
      </c>
      <c r="N879">
        <v>2E-3</v>
      </c>
      <c r="O879">
        <v>2E-3</v>
      </c>
      <c r="P879">
        <v>2E-3</v>
      </c>
      <c r="Q879">
        <v>2E-3</v>
      </c>
      <c r="R879">
        <v>2E-3</v>
      </c>
      <c r="S879">
        <v>2E-3</v>
      </c>
      <c r="T879">
        <v>2E-3</v>
      </c>
      <c r="U879">
        <v>2E-3</v>
      </c>
      <c r="V879">
        <v>2E-3</v>
      </c>
      <c r="W879">
        <v>2E-3</v>
      </c>
      <c r="X879">
        <v>2E-3</v>
      </c>
      <c r="Y879">
        <v>2E-3</v>
      </c>
      <c r="Z879">
        <v>2E-3</v>
      </c>
      <c r="AA879">
        <v>2E-3</v>
      </c>
      <c r="AB879">
        <v>2E-3</v>
      </c>
      <c r="AC879">
        <v>2E-3</v>
      </c>
      <c r="AD879">
        <v>2E-3</v>
      </c>
      <c r="AE879">
        <v>2E-3</v>
      </c>
      <c r="AF879">
        <v>2E-3</v>
      </c>
      <c r="AG879">
        <v>2E-3</v>
      </c>
      <c r="AH879">
        <v>4.0000000000000001E-3</v>
      </c>
      <c r="AI879">
        <v>3.0000000000000001E-3</v>
      </c>
      <c r="AJ879">
        <v>2E-3</v>
      </c>
      <c r="AK879">
        <v>2E-3</v>
      </c>
      <c r="AL879">
        <v>2E-3</v>
      </c>
      <c r="AM879">
        <v>3.0000000000000001E-3</v>
      </c>
      <c r="AN879">
        <v>2E-3</v>
      </c>
      <c r="AO879">
        <v>2E-3</v>
      </c>
      <c r="AP879">
        <v>2E-3</v>
      </c>
      <c r="AQ879">
        <v>2E-3</v>
      </c>
      <c r="AR879">
        <v>2E-3</v>
      </c>
      <c r="AS879">
        <v>2E-3</v>
      </c>
      <c r="AT879">
        <v>2E-3</v>
      </c>
      <c r="AU879">
        <v>2E-3</v>
      </c>
      <c r="AV879">
        <v>2E-3</v>
      </c>
      <c r="AW879">
        <v>2E-3</v>
      </c>
      <c r="AX879">
        <v>2E-3</v>
      </c>
      <c r="AY879">
        <v>2E-3</v>
      </c>
      <c r="AZ879">
        <v>2E-3</v>
      </c>
      <c r="BA879">
        <v>2E-3</v>
      </c>
      <c r="BB879">
        <v>2E-3</v>
      </c>
      <c r="BC879">
        <v>3.0000000000000001E-3</v>
      </c>
      <c r="BD879">
        <v>2E-3</v>
      </c>
      <c r="BE879">
        <v>2E-3</v>
      </c>
      <c r="BF879">
        <v>2E-3</v>
      </c>
      <c r="BG879">
        <v>2E-3</v>
      </c>
      <c r="BH879">
        <v>3.0000000000000001E-3</v>
      </c>
      <c r="BI879">
        <v>2E-3</v>
      </c>
      <c r="BJ879">
        <v>2E-3</v>
      </c>
      <c r="BK879">
        <v>2E-3</v>
      </c>
      <c r="BL879">
        <v>3.0000000000000001E-3</v>
      </c>
      <c r="BM879">
        <v>2E-3</v>
      </c>
      <c r="BN879">
        <v>2E-3</v>
      </c>
      <c r="BO879">
        <v>2E-3</v>
      </c>
      <c r="BP879">
        <v>2E-3</v>
      </c>
      <c r="BQ879">
        <v>2E-3</v>
      </c>
      <c r="BR879" s="12">
        <f t="shared" si="26"/>
        <v>0</v>
      </c>
      <c r="BS879" s="13" cm="1">
        <f t="array" aca="1" ref="BS879" ca="1">_xlfn.PERCENTILE.INC((OFFSET(E879,0,1,1,COLUMNS(E879:BQ879)-1) - E879:BP879) / E879:BP879, 0.05) * SQRT(COUNT(E879:BQ879) - 1)</f>
        <v>-2.6666666666666665</v>
      </c>
      <c r="BT879" s="12" cm="1">
        <f t="array" aca="1" ref="BT879" ca="1">_xlfn.STDEV.P((E879:BP879 - OFFSET(E879:BP879,0,1)) / OFFSET(E879:BP879,0,1)) * SQRT(COUNT(E879:BQ879)-1)</f>
        <v>1.4282613750835509</v>
      </c>
      <c r="BU879" s="12" cm="1">
        <f t="array" ref="BU879">-(MAX(1 - (E879:BQ879 / _xlfn.SCAN(E879, E879:BQ879, _xlfn.LAMBDA(_xlpm.a,_xlpm.b, MAX(_xlpm.a, _xlpm.b))))))</f>
        <v>-0.5</v>
      </c>
      <c r="BV879" s="14">
        <f t="shared" ca="1" si="27"/>
        <v>2.1053569412840104E-3</v>
      </c>
    </row>
    <row r="880" spans="1:74" x14ac:dyDescent="0.45">
      <c r="A880" s="2" t="s">
        <v>1779</v>
      </c>
      <c r="B880" t="s">
        <v>1780</v>
      </c>
      <c r="C880" t="s">
        <v>54</v>
      </c>
      <c r="D880" t="s">
        <v>8</v>
      </c>
      <c r="E880">
        <v>15.5</v>
      </c>
      <c r="F880">
        <v>14.1</v>
      </c>
      <c r="G880">
        <v>14.22</v>
      </c>
      <c r="H880">
        <v>14.14</v>
      </c>
      <c r="I880">
        <v>14.99</v>
      </c>
      <c r="J880">
        <v>14.65</v>
      </c>
      <c r="K880">
        <v>14.8</v>
      </c>
      <c r="L880">
        <v>14.8</v>
      </c>
      <c r="M880">
        <v>14.8</v>
      </c>
      <c r="N880">
        <v>14.8</v>
      </c>
      <c r="O880">
        <v>14.25</v>
      </c>
      <c r="P880">
        <v>14.02</v>
      </c>
      <c r="Q880">
        <v>14.02</v>
      </c>
      <c r="R880">
        <v>13.39</v>
      </c>
      <c r="S880">
        <v>12.66</v>
      </c>
      <c r="T880">
        <v>12.04</v>
      </c>
      <c r="U880">
        <v>12</v>
      </c>
      <c r="V880">
        <v>11.35</v>
      </c>
      <c r="W880">
        <v>11.42</v>
      </c>
      <c r="X880">
        <v>11.85</v>
      </c>
      <c r="Y880">
        <v>12.04</v>
      </c>
      <c r="Z880">
        <v>12.6</v>
      </c>
      <c r="AA880">
        <v>12.6</v>
      </c>
      <c r="AB880">
        <v>12.38</v>
      </c>
      <c r="AC880">
        <v>12.75</v>
      </c>
      <c r="AD880">
        <v>12.71</v>
      </c>
      <c r="AE880">
        <v>12.53</v>
      </c>
      <c r="AF880">
        <v>12.82</v>
      </c>
      <c r="AG880">
        <v>12.96</v>
      </c>
      <c r="AH880">
        <v>12.68</v>
      </c>
      <c r="AI880">
        <v>12.28</v>
      </c>
      <c r="AJ880">
        <v>11.4</v>
      </c>
      <c r="AK880">
        <v>11.4</v>
      </c>
      <c r="AL880">
        <v>12</v>
      </c>
      <c r="AM880">
        <v>12.13</v>
      </c>
      <c r="AN880">
        <v>12.23</v>
      </c>
      <c r="AO880">
        <v>11.45</v>
      </c>
      <c r="AP880">
        <v>11.95</v>
      </c>
      <c r="AQ880">
        <v>12.62</v>
      </c>
      <c r="AR880">
        <v>12.84</v>
      </c>
      <c r="AS880">
        <v>12.89</v>
      </c>
      <c r="AT880">
        <v>13.22</v>
      </c>
      <c r="AU880">
        <v>12.97</v>
      </c>
      <c r="AV880">
        <v>13.04</v>
      </c>
      <c r="AW880">
        <v>13.56</v>
      </c>
      <c r="AX880">
        <v>13.61</v>
      </c>
      <c r="AY880">
        <v>14.06</v>
      </c>
      <c r="AZ880">
        <v>15.21</v>
      </c>
      <c r="BA880">
        <v>15.54</v>
      </c>
      <c r="BB880">
        <v>15.05</v>
      </c>
      <c r="BC880">
        <v>14.47</v>
      </c>
      <c r="BD880">
        <v>13.54</v>
      </c>
      <c r="BE880">
        <v>13.5</v>
      </c>
      <c r="BF880">
        <v>13.54</v>
      </c>
      <c r="BG880">
        <v>13.58</v>
      </c>
      <c r="BH880">
        <v>13.65</v>
      </c>
      <c r="BI880">
        <v>13.37</v>
      </c>
      <c r="BJ880">
        <v>12.27</v>
      </c>
      <c r="BK880">
        <v>12.51</v>
      </c>
      <c r="BL880">
        <v>12.94</v>
      </c>
      <c r="BM880">
        <v>12.61</v>
      </c>
      <c r="BN880">
        <v>13.03</v>
      </c>
      <c r="BO880">
        <v>12.65</v>
      </c>
      <c r="BP880">
        <v>12.2</v>
      </c>
      <c r="BQ880">
        <v>12.98</v>
      </c>
      <c r="BR880" s="12">
        <f t="shared" si="26"/>
        <v>-0.16258064516129028</v>
      </c>
      <c r="BS880" s="13" cm="1">
        <f t="array" aca="1" ref="BS880" ca="1">_xlfn.PERCENTILE.INC((OFFSET(E880,0,1,1,COLUMNS(E880:BQ880)-1) - E880:BP880) / E880:BP880, 0.05) * SQRT(COUNT(E880:BQ880) - 1)</f>
        <v>-0.51357527147548143</v>
      </c>
      <c r="BT880" s="12" cm="1">
        <f t="array" aca="1" ref="BT880" ca="1">_xlfn.STDEV.P((E880:BP880 - OFFSET(E880:BP880,0,1)) / OFFSET(E880:BP880,0,1)) * SQRT(COUNT(E880:BQ880)-1)</f>
        <v>0.29371958659192843</v>
      </c>
      <c r="BU880" s="12" cm="1">
        <f t="array" ref="BU880">-(MAX(1 - (E880:BQ880 / _xlfn.SCAN(E880, E880:BQ880, _xlfn.LAMBDA(_xlpm.a,_xlpm.b, MAX(_xlpm.a, _xlpm.b))))))</f>
        <v>-0.26774193548387104</v>
      </c>
      <c r="BV880" s="14">
        <f t="shared" ca="1" si="27"/>
        <v>-0.54328567942249528</v>
      </c>
    </row>
    <row r="881" spans="1:74" x14ac:dyDescent="0.45">
      <c r="A881" s="2" t="s">
        <v>1781</v>
      </c>
      <c r="B881" t="s">
        <v>1782</v>
      </c>
      <c r="C881" t="s">
        <v>37</v>
      </c>
      <c r="D881" t="s">
        <v>29</v>
      </c>
      <c r="E881">
        <v>109.23</v>
      </c>
      <c r="F881">
        <v>107.18</v>
      </c>
      <c r="G881">
        <v>106.45</v>
      </c>
      <c r="H881">
        <v>109.52</v>
      </c>
      <c r="I881">
        <v>111.08</v>
      </c>
      <c r="J881">
        <v>112.59</v>
      </c>
      <c r="K881">
        <v>116.1</v>
      </c>
      <c r="L881">
        <v>116.1</v>
      </c>
      <c r="M881">
        <v>116.1</v>
      </c>
      <c r="N881">
        <v>115.67</v>
      </c>
      <c r="O881">
        <v>108.89</v>
      </c>
      <c r="P881">
        <v>108.45</v>
      </c>
      <c r="Q881">
        <v>113.42</v>
      </c>
      <c r="R881">
        <v>112.54</v>
      </c>
      <c r="S881">
        <v>109.91</v>
      </c>
      <c r="T881">
        <v>110.98</v>
      </c>
      <c r="U881">
        <v>112.84</v>
      </c>
      <c r="V881">
        <v>116.01</v>
      </c>
      <c r="W881">
        <v>114.98</v>
      </c>
      <c r="X881">
        <v>121.18</v>
      </c>
      <c r="Y881">
        <v>124</v>
      </c>
      <c r="Z881">
        <v>120.2</v>
      </c>
      <c r="AA881">
        <v>116.84</v>
      </c>
      <c r="AB881">
        <v>117.03</v>
      </c>
      <c r="AC881">
        <v>118.88</v>
      </c>
      <c r="AD881">
        <v>118.1</v>
      </c>
      <c r="AE881">
        <v>121.03</v>
      </c>
      <c r="AF881">
        <v>121.03</v>
      </c>
      <c r="AG881">
        <v>120.4</v>
      </c>
      <c r="AH881">
        <v>121.03</v>
      </c>
      <c r="AI881">
        <v>119.03</v>
      </c>
      <c r="AJ881">
        <v>115.62</v>
      </c>
      <c r="AK881">
        <v>115.96</v>
      </c>
      <c r="AL881">
        <v>119.91</v>
      </c>
      <c r="AM881">
        <v>122.35</v>
      </c>
      <c r="AN881">
        <v>122.35</v>
      </c>
      <c r="AO881">
        <v>121.66</v>
      </c>
      <c r="AP881">
        <v>121.08</v>
      </c>
      <c r="AQ881">
        <v>121.08</v>
      </c>
      <c r="AR881">
        <v>124.49</v>
      </c>
      <c r="AS881">
        <v>128.68</v>
      </c>
      <c r="AT881">
        <v>130.63999999999999</v>
      </c>
      <c r="AU881">
        <v>126.3</v>
      </c>
      <c r="AV881">
        <v>127.76</v>
      </c>
      <c r="AW881">
        <v>130.54</v>
      </c>
      <c r="AX881">
        <v>134.44</v>
      </c>
      <c r="AY881">
        <v>133.85</v>
      </c>
      <c r="AZ881">
        <v>140</v>
      </c>
      <c r="BA881">
        <v>136.72999999999999</v>
      </c>
      <c r="BB881">
        <v>135.94999999999999</v>
      </c>
      <c r="BC881">
        <v>135.27000000000001</v>
      </c>
      <c r="BD881">
        <v>130.68</v>
      </c>
      <c r="BE881">
        <v>131.12</v>
      </c>
      <c r="BF881">
        <v>133.16999999999999</v>
      </c>
      <c r="BG881">
        <v>135.71</v>
      </c>
      <c r="BH881">
        <v>136.44</v>
      </c>
      <c r="BI881">
        <v>135.61000000000001</v>
      </c>
      <c r="BJ881">
        <v>136.93</v>
      </c>
      <c r="BK881">
        <v>136.1</v>
      </c>
      <c r="BL881">
        <v>136.72999999999999</v>
      </c>
      <c r="BM881">
        <v>132.1</v>
      </c>
      <c r="BN881">
        <v>136.54</v>
      </c>
      <c r="BO881">
        <v>135.61000000000001</v>
      </c>
      <c r="BP881">
        <v>134.97999999999999</v>
      </c>
      <c r="BQ881">
        <v>135.71</v>
      </c>
      <c r="BR881" s="12">
        <f t="shared" si="26"/>
        <v>0.24242424242424246</v>
      </c>
      <c r="BS881" s="13" cm="1">
        <f t="array" aca="1" ref="BS881" ca="1">_xlfn.PERCENTILE.INC((OFFSET(E881,0,1,1,COLUMNS(E881:BQ881)-1) - E881:BP881) / E881:BP881, 0.05) * SQRT(COUNT(E881:BQ881) - 1)</f>
        <v>-0.26267743910870495</v>
      </c>
      <c r="BT881" s="12" cm="1">
        <f t="array" aca="1" ref="BT881" ca="1">_xlfn.STDEV.P((E881:BP881 - OFFSET(E881:BP881,0,1)) / OFFSET(E881:BP881,0,1)) * SQRT(COUNT(E881:BQ881)-1)</f>
        <v>0.17248066355399475</v>
      </c>
      <c r="BU881" s="12" cm="1">
        <f t="array" ref="BU881">-(MAX(1 - (E881:BQ881 / _xlfn.SCAN(E881, E881:BQ881, _xlfn.LAMBDA(_xlpm.a,_xlpm.b, MAX(_xlpm.a, _xlpm.b))))))</f>
        <v>-6.7580645161290254E-2</v>
      </c>
      <c r="BV881" s="14">
        <f t="shared" ca="1" si="27"/>
        <v>1.4229493171413425</v>
      </c>
    </row>
    <row r="882" spans="1:74" x14ac:dyDescent="0.45">
      <c r="A882" s="2" t="s">
        <v>1783</v>
      </c>
      <c r="B882" t="s">
        <v>1784</v>
      </c>
      <c r="C882" t="s">
        <v>22</v>
      </c>
      <c r="D882" t="s">
        <v>29</v>
      </c>
      <c r="E882">
        <v>314.60000000000002</v>
      </c>
      <c r="F882">
        <v>310.2</v>
      </c>
      <c r="G882">
        <v>302</v>
      </c>
      <c r="H882">
        <v>321.39999999999998</v>
      </c>
      <c r="I882">
        <v>321.39999999999998</v>
      </c>
      <c r="J882">
        <v>332.6</v>
      </c>
      <c r="K882">
        <v>333.2</v>
      </c>
      <c r="L882">
        <v>333.2</v>
      </c>
      <c r="M882">
        <v>333.2</v>
      </c>
      <c r="N882">
        <v>335.2</v>
      </c>
      <c r="O882">
        <v>319.60000000000002</v>
      </c>
      <c r="P882">
        <v>322.39999999999998</v>
      </c>
      <c r="Q882">
        <v>333.4</v>
      </c>
      <c r="R882">
        <v>339.4</v>
      </c>
      <c r="S882">
        <v>332.6</v>
      </c>
      <c r="T882">
        <v>318</v>
      </c>
      <c r="U882">
        <v>322</v>
      </c>
      <c r="V882">
        <v>314.39999999999998</v>
      </c>
      <c r="W882">
        <v>317.60000000000002</v>
      </c>
      <c r="X882">
        <v>308.8</v>
      </c>
      <c r="Y882">
        <v>314.60000000000002</v>
      </c>
      <c r="Z882">
        <v>304</v>
      </c>
      <c r="AA882">
        <v>301.8</v>
      </c>
      <c r="AB882">
        <v>294.8</v>
      </c>
      <c r="AC882">
        <v>301.2</v>
      </c>
      <c r="AD882">
        <v>299.8</v>
      </c>
      <c r="AE882">
        <v>308.60000000000002</v>
      </c>
      <c r="AF882">
        <v>308.60000000000002</v>
      </c>
      <c r="AG882">
        <v>317.2</v>
      </c>
      <c r="AH882">
        <v>314.8</v>
      </c>
      <c r="AI882">
        <v>301.39999999999998</v>
      </c>
      <c r="AJ882">
        <v>294.2</v>
      </c>
      <c r="AK882">
        <v>301.2</v>
      </c>
      <c r="AL882">
        <v>310.39999999999998</v>
      </c>
      <c r="AM882">
        <v>306</v>
      </c>
      <c r="AN882">
        <v>304</v>
      </c>
      <c r="AO882">
        <v>309</v>
      </c>
      <c r="AP882">
        <v>300.60000000000002</v>
      </c>
      <c r="AQ882">
        <v>300.60000000000002</v>
      </c>
      <c r="AR882">
        <v>302.39999999999998</v>
      </c>
      <c r="AS882">
        <v>299</v>
      </c>
      <c r="AT882">
        <v>300.60000000000002</v>
      </c>
      <c r="AU882">
        <v>295</v>
      </c>
      <c r="AV882">
        <v>294.60000000000002</v>
      </c>
      <c r="AW882">
        <v>296.2</v>
      </c>
      <c r="AX882">
        <v>311</v>
      </c>
      <c r="AY882">
        <v>314</v>
      </c>
      <c r="AZ882">
        <v>315.2</v>
      </c>
      <c r="BA882">
        <v>313.39999999999998</v>
      </c>
      <c r="BB882">
        <v>303</v>
      </c>
      <c r="BC882">
        <v>303</v>
      </c>
      <c r="BD882">
        <v>291.60000000000002</v>
      </c>
      <c r="BE882">
        <v>290.8</v>
      </c>
      <c r="BF882">
        <v>300.8</v>
      </c>
      <c r="BG882">
        <v>304</v>
      </c>
      <c r="BH882">
        <v>305.60000000000002</v>
      </c>
      <c r="BI882">
        <v>307</v>
      </c>
      <c r="BJ882">
        <v>317</v>
      </c>
      <c r="BK882">
        <v>310.8</v>
      </c>
      <c r="BL882">
        <v>314</v>
      </c>
      <c r="BM882">
        <v>302</v>
      </c>
      <c r="BN882">
        <v>300.2</v>
      </c>
      <c r="BO882">
        <v>303</v>
      </c>
      <c r="BP882">
        <v>304</v>
      </c>
      <c r="BQ882">
        <v>297.39999999999998</v>
      </c>
      <c r="BR882" s="12">
        <f t="shared" si="26"/>
        <v>-5.4672600127145719E-2</v>
      </c>
      <c r="BS882" s="13" cm="1">
        <f t="array" aca="1" ref="BS882" ca="1">_xlfn.PERCENTILE.INC((OFFSET(E882,0,1,1,COLUMNS(E882:BQ882)-1) - E882:BP882) / E882:BP882, 0.05) * SQRT(COUNT(E882:BQ882) - 1)</f>
        <v>-0.30502112631645317</v>
      </c>
      <c r="BT882" s="12" cm="1">
        <f t="array" aca="1" ref="BT882" ca="1">_xlfn.STDEV.P((E882:BP882 - OFFSET(E882:BP882,0,1)) / OFFSET(E882:BP882,0,1)) * SQRT(COUNT(E882:BQ882)-1)</f>
        <v>0.18415741068278466</v>
      </c>
      <c r="BU882" s="12" cm="1">
        <f t="array" ref="BU882">-(MAX(1 - (E882:BQ882 / _xlfn.SCAN(E882, E882:BQ882, _xlfn.LAMBDA(_xlpm.a,_xlpm.b, MAX(_xlpm.a, _xlpm.b))))))</f>
        <v>-0.14319387153800811</v>
      </c>
      <c r="BV882" s="14">
        <f t="shared" ca="1" si="27"/>
        <v>-0.28055129541401347</v>
      </c>
    </row>
    <row r="883" spans="1:74" x14ac:dyDescent="0.45">
      <c r="A883" s="2" t="s">
        <v>1785</v>
      </c>
      <c r="B883" t="s">
        <v>1786</v>
      </c>
      <c r="C883" t="s">
        <v>22</v>
      </c>
      <c r="D883" t="s">
        <v>8</v>
      </c>
      <c r="E883">
        <v>470.4</v>
      </c>
      <c r="F883">
        <v>471.4</v>
      </c>
      <c r="G883">
        <v>461.6</v>
      </c>
      <c r="H883">
        <v>472</v>
      </c>
      <c r="I883">
        <v>486</v>
      </c>
      <c r="J883">
        <v>490</v>
      </c>
      <c r="K883">
        <v>493.4</v>
      </c>
      <c r="L883">
        <v>493.4</v>
      </c>
      <c r="M883">
        <v>493.4</v>
      </c>
      <c r="N883">
        <v>516</v>
      </c>
      <c r="O883">
        <v>479.4</v>
      </c>
      <c r="P883">
        <v>486.8</v>
      </c>
      <c r="Q883">
        <v>500.5</v>
      </c>
      <c r="R883">
        <v>484</v>
      </c>
      <c r="S883">
        <v>470</v>
      </c>
      <c r="T883">
        <v>470.4</v>
      </c>
      <c r="U883">
        <v>449.4</v>
      </c>
      <c r="V883">
        <v>426.4</v>
      </c>
      <c r="W883">
        <v>440.2</v>
      </c>
      <c r="X883">
        <v>440.8</v>
      </c>
      <c r="Y883">
        <v>467</v>
      </c>
      <c r="Z883">
        <v>440.8</v>
      </c>
      <c r="AA883">
        <v>440.8</v>
      </c>
      <c r="AB883">
        <v>407</v>
      </c>
      <c r="AC883">
        <v>427.8</v>
      </c>
      <c r="AD883">
        <v>437.4</v>
      </c>
      <c r="AE883">
        <v>435</v>
      </c>
      <c r="AF883">
        <v>450.2</v>
      </c>
      <c r="AG883">
        <v>447.8</v>
      </c>
      <c r="AH883">
        <v>443.4</v>
      </c>
      <c r="AI883">
        <v>428</v>
      </c>
      <c r="AJ883">
        <v>411</v>
      </c>
      <c r="AK883">
        <v>424.6</v>
      </c>
      <c r="AL883">
        <v>448.6</v>
      </c>
      <c r="AM883">
        <v>457.4</v>
      </c>
      <c r="AN883">
        <v>458</v>
      </c>
      <c r="AO883">
        <v>446</v>
      </c>
      <c r="AP883">
        <v>445.6</v>
      </c>
      <c r="AQ883">
        <v>454.8</v>
      </c>
      <c r="AR883">
        <v>468.2</v>
      </c>
      <c r="AS883">
        <v>489.4</v>
      </c>
      <c r="AT883">
        <v>509.5</v>
      </c>
      <c r="AU883">
        <v>482.4</v>
      </c>
      <c r="AV883">
        <v>482.4</v>
      </c>
      <c r="AW883">
        <v>512</v>
      </c>
      <c r="AX883">
        <v>523</v>
      </c>
      <c r="AY883">
        <v>520.5</v>
      </c>
      <c r="AZ883">
        <v>540</v>
      </c>
      <c r="BA883">
        <v>532</v>
      </c>
      <c r="BB883">
        <v>527.5</v>
      </c>
      <c r="BC883">
        <v>511</v>
      </c>
      <c r="BD883">
        <v>492.2</v>
      </c>
      <c r="BE883">
        <v>484.8</v>
      </c>
      <c r="BF883">
        <v>473.8</v>
      </c>
      <c r="BG883">
        <v>488.4</v>
      </c>
      <c r="BH883">
        <v>496.2</v>
      </c>
      <c r="BI883">
        <v>495.2</v>
      </c>
      <c r="BJ883">
        <v>495</v>
      </c>
      <c r="BK883">
        <v>501</v>
      </c>
      <c r="BL883">
        <v>500.5</v>
      </c>
      <c r="BM883">
        <v>489.6</v>
      </c>
      <c r="BN883">
        <v>492</v>
      </c>
      <c r="BO883">
        <v>496.4</v>
      </c>
      <c r="BP883">
        <v>500</v>
      </c>
      <c r="BQ883">
        <v>498.4</v>
      </c>
      <c r="BR883" s="12">
        <f t="shared" si="26"/>
        <v>5.9523809523809527E-2</v>
      </c>
      <c r="BS883" s="13" cm="1">
        <f t="array" aca="1" ref="BS883" ca="1">_xlfn.PERCENTILE.INC((OFFSET(E883,0,1,1,COLUMNS(E883:BQ883)-1) - E883:BP883) / E883:BP883, 0.05) * SQRT(COUNT(E883:BQ883) - 1)</f>
        <v>-0.42310314963621792</v>
      </c>
      <c r="BT883" s="12" cm="1">
        <f t="array" aca="1" ref="BT883" ca="1">_xlfn.STDEV.P((E883:BP883 - OFFSET(E883:BP883,0,1)) / OFFSET(E883:BP883,0,1)) * SQRT(COUNT(E883:BQ883)-1)</f>
        <v>0.250779158819043</v>
      </c>
      <c r="BU883" s="12" cm="1">
        <f t="array" ref="BU883">-(MAX(1 - (E883:BQ883 / _xlfn.SCAN(E883, E883:BQ883, _xlfn.LAMBDA(_xlpm.a,_xlpm.b, MAX(_xlpm.a, _xlpm.b))))))</f>
        <v>-0.21124031007751942</v>
      </c>
      <c r="BV883" s="14">
        <f t="shared" ca="1" si="27"/>
        <v>0.24934611719042593</v>
      </c>
    </row>
    <row r="884" spans="1:74" x14ac:dyDescent="0.45">
      <c r="A884" s="2" t="s">
        <v>1787</v>
      </c>
      <c r="B884" t="s">
        <v>1788</v>
      </c>
      <c r="C884" t="s">
        <v>19</v>
      </c>
      <c r="D884" t="s">
        <v>8</v>
      </c>
      <c r="E884">
        <v>136.65</v>
      </c>
      <c r="F884">
        <v>135.35</v>
      </c>
      <c r="G884">
        <v>126.4</v>
      </c>
      <c r="H884">
        <v>132.5</v>
      </c>
      <c r="I884">
        <v>136.35</v>
      </c>
      <c r="J884">
        <v>141.25</v>
      </c>
      <c r="K884">
        <v>140.6</v>
      </c>
      <c r="L884">
        <v>140.6</v>
      </c>
      <c r="M884">
        <v>140.6</v>
      </c>
      <c r="N884">
        <v>141.44999999999999</v>
      </c>
      <c r="O884">
        <v>137.6</v>
      </c>
      <c r="P884">
        <v>142.94999999999999</v>
      </c>
      <c r="Q884">
        <v>148.6</v>
      </c>
      <c r="R884">
        <v>145.6</v>
      </c>
      <c r="S884">
        <v>142.6</v>
      </c>
      <c r="T884">
        <v>145.30000000000001</v>
      </c>
      <c r="U884">
        <v>146.55000000000001</v>
      </c>
      <c r="V884">
        <v>144.05000000000001</v>
      </c>
      <c r="W884">
        <v>147</v>
      </c>
      <c r="X884">
        <v>145.9</v>
      </c>
      <c r="Y884">
        <v>146.35</v>
      </c>
      <c r="Z884">
        <v>143.4</v>
      </c>
      <c r="AA884">
        <v>143.4</v>
      </c>
      <c r="AB884">
        <v>145.5</v>
      </c>
      <c r="AC884">
        <v>144.6</v>
      </c>
      <c r="AD884">
        <v>146.5</v>
      </c>
      <c r="AE884">
        <v>145.65</v>
      </c>
      <c r="AF884">
        <v>146.44999999999999</v>
      </c>
      <c r="AG884">
        <v>147.65</v>
      </c>
      <c r="AH884">
        <v>146.15</v>
      </c>
      <c r="AI884">
        <v>144</v>
      </c>
      <c r="AJ884">
        <v>142.19999999999999</v>
      </c>
      <c r="AK884">
        <v>144.9</v>
      </c>
      <c r="AL884">
        <v>150.15</v>
      </c>
      <c r="AM884">
        <v>146.1</v>
      </c>
      <c r="AN884">
        <v>145.25</v>
      </c>
      <c r="AO884">
        <v>144.6</v>
      </c>
      <c r="AP884">
        <v>146.80000000000001</v>
      </c>
      <c r="AQ884">
        <v>149.4</v>
      </c>
      <c r="AR884">
        <v>149.4</v>
      </c>
      <c r="AS884">
        <v>147.65</v>
      </c>
      <c r="AT884">
        <v>151.80000000000001</v>
      </c>
      <c r="AU884">
        <v>151.9</v>
      </c>
      <c r="AV884">
        <v>152.15</v>
      </c>
      <c r="AW884">
        <v>152.5</v>
      </c>
      <c r="AX884">
        <v>157.05000000000001</v>
      </c>
      <c r="AY884">
        <v>155.19999999999999</v>
      </c>
      <c r="AZ884">
        <v>153.9</v>
      </c>
      <c r="BA884">
        <v>151.6</v>
      </c>
      <c r="BB884">
        <v>153.35</v>
      </c>
      <c r="BC884">
        <v>154.5</v>
      </c>
      <c r="BD884">
        <v>148.94999999999999</v>
      </c>
      <c r="BE884">
        <v>148.65</v>
      </c>
      <c r="BF884">
        <v>148.19999999999999</v>
      </c>
      <c r="BG884">
        <v>152.19999999999999</v>
      </c>
      <c r="BH884">
        <v>150.9</v>
      </c>
      <c r="BI884">
        <v>150.69999999999999</v>
      </c>
      <c r="BJ884">
        <v>151.69999999999999</v>
      </c>
      <c r="BK884">
        <v>152.1</v>
      </c>
      <c r="BL884">
        <v>154.6</v>
      </c>
      <c r="BM884">
        <v>149.55000000000001</v>
      </c>
      <c r="BN884">
        <v>149.9</v>
      </c>
      <c r="BO884">
        <v>151.4</v>
      </c>
      <c r="BP884">
        <v>151.9</v>
      </c>
      <c r="BQ884">
        <v>151.85</v>
      </c>
      <c r="BR884" s="12">
        <f t="shared" si="26"/>
        <v>0.11123307720453705</v>
      </c>
      <c r="BS884" s="13" cm="1">
        <f t="array" aca="1" ref="BS884" ca="1">_xlfn.PERCENTILE.INC((OFFSET(E884,0,1,1,COLUMNS(E884:BQ884)-1) - E884:BP884) / E884:BP884, 0.05) * SQRT(COUNT(E884:BQ884) - 1)</f>
        <v>-0.21745070058961877</v>
      </c>
      <c r="BT884" s="12" cm="1">
        <f t="array" aca="1" ref="BT884" ca="1">_xlfn.STDEV.P((E884:BP884 - OFFSET(E884:BP884,0,1)) / OFFSET(E884:BP884,0,1)) * SQRT(COUNT(E884:BQ884)-1)</f>
        <v>0.15909288555524287</v>
      </c>
      <c r="BU884" s="12" cm="1">
        <f t="array" ref="BU884">-(MAX(1 - (E884:BQ884 / _xlfn.SCAN(E884, E884:BQ884, _xlfn.LAMBDA(_xlpm.a,_xlpm.b, MAX(_xlpm.a, _xlpm.b))))))</f>
        <v>-7.5009147457006931E-2</v>
      </c>
      <c r="BV884" s="14">
        <f t="shared" ca="1" si="27"/>
        <v>0.7180715643306923</v>
      </c>
    </row>
    <row r="885" spans="1:74" x14ac:dyDescent="0.45">
      <c r="A885" s="2" t="s">
        <v>1789</v>
      </c>
      <c r="B885" t="s">
        <v>1790</v>
      </c>
      <c r="C885" t="s">
        <v>22</v>
      </c>
      <c r="D885" t="s">
        <v>8</v>
      </c>
      <c r="E885">
        <v>29.58</v>
      </c>
      <c r="F885">
        <v>30.31</v>
      </c>
      <c r="G885">
        <v>28.93</v>
      </c>
      <c r="H885">
        <v>31.29</v>
      </c>
      <c r="I885">
        <v>33.29</v>
      </c>
      <c r="J885">
        <v>33.119999999999997</v>
      </c>
      <c r="K885">
        <v>34.26</v>
      </c>
      <c r="L885">
        <v>34.26</v>
      </c>
      <c r="M885">
        <v>34.26</v>
      </c>
      <c r="N885">
        <v>32.75</v>
      </c>
      <c r="O885">
        <v>31.51</v>
      </c>
      <c r="P885">
        <v>31.47</v>
      </c>
      <c r="Q885">
        <v>34.79</v>
      </c>
      <c r="R885">
        <v>33.68</v>
      </c>
      <c r="S885">
        <v>33.869999999999997</v>
      </c>
      <c r="T885">
        <v>33.409999999999997</v>
      </c>
      <c r="U885">
        <v>35.17</v>
      </c>
      <c r="V885">
        <v>33.92</v>
      </c>
      <c r="W885">
        <v>34.630000000000003</v>
      </c>
      <c r="X885">
        <v>35.99</v>
      </c>
      <c r="Y885">
        <v>38.6</v>
      </c>
      <c r="Z885">
        <v>36.630000000000003</v>
      </c>
      <c r="AA885">
        <v>36.630000000000003</v>
      </c>
      <c r="AB885">
        <v>35.72</v>
      </c>
      <c r="AC885">
        <v>35.5</v>
      </c>
      <c r="AD885">
        <v>34.72</v>
      </c>
      <c r="AE885">
        <v>36.19</v>
      </c>
      <c r="AF885">
        <v>36.36</v>
      </c>
      <c r="AG885">
        <v>35.79</v>
      </c>
      <c r="AH885">
        <v>36.06</v>
      </c>
      <c r="AI885">
        <v>34.64</v>
      </c>
      <c r="AJ885">
        <v>34.11</v>
      </c>
      <c r="AK885">
        <v>34.36</v>
      </c>
      <c r="AL885">
        <v>37.049999999999997</v>
      </c>
      <c r="AM885">
        <v>36.57</v>
      </c>
      <c r="AN885">
        <v>37.4</v>
      </c>
      <c r="AO885">
        <v>37.200000000000003</v>
      </c>
      <c r="AP885">
        <v>36.71</v>
      </c>
      <c r="AQ885">
        <v>38.29</v>
      </c>
      <c r="AR885">
        <v>38.42</v>
      </c>
      <c r="AS885">
        <v>38.67</v>
      </c>
      <c r="AT885">
        <v>39.22</v>
      </c>
      <c r="AU885">
        <v>37.729999999999997</v>
      </c>
      <c r="AV885">
        <v>39.07</v>
      </c>
      <c r="AW885">
        <v>40.04</v>
      </c>
      <c r="AX885">
        <v>41.71</v>
      </c>
      <c r="AY885">
        <v>42.05</v>
      </c>
      <c r="AZ885">
        <v>43.89</v>
      </c>
      <c r="BA885">
        <v>42.88</v>
      </c>
      <c r="BB885">
        <v>41.9</v>
      </c>
      <c r="BC885">
        <v>40.33</v>
      </c>
      <c r="BD885">
        <v>38.04</v>
      </c>
      <c r="BE885">
        <v>38.520000000000003</v>
      </c>
      <c r="BF885">
        <v>38.340000000000003</v>
      </c>
      <c r="BG885">
        <v>39.1</v>
      </c>
      <c r="BH885">
        <v>39.340000000000003</v>
      </c>
      <c r="BI885">
        <v>39.56</v>
      </c>
      <c r="BJ885">
        <v>39.51</v>
      </c>
      <c r="BK885">
        <v>39.69</v>
      </c>
      <c r="BL885">
        <v>39.96</v>
      </c>
      <c r="BM885">
        <v>38.659999999999997</v>
      </c>
      <c r="BN885">
        <v>39.06</v>
      </c>
      <c r="BO885">
        <v>40.03</v>
      </c>
      <c r="BP885">
        <v>40.31</v>
      </c>
      <c r="BQ885">
        <v>39.659999999999997</v>
      </c>
      <c r="BR885" s="12">
        <f t="shared" si="26"/>
        <v>0.34077079107505065</v>
      </c>
      <c r="BS885" s="13" cm="1">
        <f t="array" aca="1" ref="BS885" ca="1">_xlfn.PERCENTILE.INC((OFFSET(E885,0,1,1,COLUMNS(E885:BQ885)-1) - E885:BP885) / E885:BP885, 0.05) * SQRT(COUNT(E885:BQ885) - 1)</f>
        <v>-0.3469626901263021</v>
      </c>
      <c r="BT885" s="12" cm="1">
        <f t="array" aca="1" ref="BT885" ca="1">_xlfn.STDEV.P((E885:BP885 - OFFSET(E885:BP885,0,1)) / OFFSET(E885:BP885,0,1)) * SQRT(COUNT(E885:BQ885)-1)</f>
        <v>0.26187611606669137</v>
      </c>
      <c r="BU885" s="12" cm="1">
        <f t="array" ref="BU885">-(MAX(1 - (E885:BQ885 / _xlfn.SCAN(E885, E885:BQ885, _xlfn.LAMBDA(_xlpm.a,_xlpm.b, MAX(_xlpm.a, _xlpm.b))))))</f>
        <v>-0.13328776486671223</v>
      </c>
      <c r="BV885" s="14">
        <f t="shared" ca="1" si="27"/>
        <v>1.312749693398926</v>
      </c>
    </row>
    <row r="886" spans="1:74" x14ac:dyDescent="0.45">
      <c r="A886" s="2" t="s">
        <v>1791</v>
      </c>
      <c r="B886" t="s">
        <v>1792</v>
      </c>
      <c r="C886" t="s">
        <v>37</v>
      </c>
      <c r="D886" t="s">
        <v>29</v>
      </c>
      <c r="E886">
        <v>1408</v>
      </c>
      <c r="F886">
        <v>1366</v>
      </c>
      <c r="G886">
        <v>1296</v>
      </c>
      <c r="H886">
        <v>1380</v>
      </c>
      <c r="I886">
        <v>1446</v>
      </c>
      <c r="J886">
        <v>1492</v>
      </c>
      <c r="K886">
        <v>1512</v>
      </c>
      <c r="L886">
        <v>1512</v>
      </c>
      <c r="M886">
        <v>1512</v>
      </c>
      <c r="N886">
        <v>1440</v>
      </c>
      <c r="O886">
        <v>1408</v>
      </c>
      <c r="P886">
        <v>1368</v>
      </c>
      <c r="Q886">
        <v>1504</v>
      </c>
      <c r="R886">
        <v>1460</v>
      </c>
      <c r="S886">
        <v>1380</v>
      </c>
      <c r="T886">
        <v>1452</v>
      </c>
      <c r="U886">
        <v>1394</v>
      </c>
      <c r="V886">
        <v>1372</v>
      </c>
      <c r="W886">
        <v>1402</v>
      </c>
      <c r="X886">
        <v>1440</v>
      </c>
      <c r="Y886">
        <v>1500</v>
      </c>
      <c r="Z886">
        <v>1512</v>
      </c>
      <c r="AA886">
        <v>1476</v>
      </c>
      <c r="AB886">
        <v>1432</v>
      </c>
      <c r="AC886">
        <v>1442</v>
      </c>
      <c r="AD886">
        <v>1460</v>
      </c>
      <c r="AE886">
        <v>1480</v>
      </c>
      <c r="AF886">
        <v>1480</v>
      </c>
      <c r="AG886">
        <v>1460</v>
      </c>
      <c r="AH886">
        <v>1470</v>
      </c>
      <c r="AI886">
        <v>1418</v>
      </c>
      <c r="AJ886">
        <v>1410</v>
      </c>
      <c r="AK886">
        <v>1402</v>
      </c>
      <c r="AL886">
        <v>1414</v>
      </c>
      <c r="AM886">
        <v>1400</v>
      </c>
      <c r="AN886">
        <v>1398</v>
      </c>
      <c r="AO886">
        <v>1400</v>
      </c>
      <c r="AP886">
        <v>1408</v>
      </c>
      <c r="AQ886">
        <v>1408</v>
      </c>
      <c r="AR886">
        <v>1430</v>
      </c>
      <c r="AS886">
        <v>1472</v>
      </c>
      <c r="AT886">
        <v>1472</v>
      </c>
      <c r="AU886">
        <v>1442</v>
      </c>
      <c r="AV886">
        <v>1460</v>
      </c>
      <c r="AW886">
        <v>1542</v>
      </c>
      <c r="AX886">
        <v>1538</v>
      </c>
      <c r="AY886">
        <v>1486</v>
      </c>
      <c r="AZ886">
        <v>1572</v>
      </c>
      <c r="BA886">
        <v>1558</v>
      </c>
      <c r="BB886">
        <v>1496</v>
      </c>
      <c r="BC886">
        <v>1432</v>
      </c>
      <c r="BD886">
        <v>1408</v>
      </c>
      <c r="BE886">
        <v>1386</v>
      </c>
      <c r="BF886">
        <v>1402</v>
      </c>
      <c r="BG886">
        <v>1424</v>
      </c>
      <c r="BH886">
        <v>1430</v>
      </c>
      <c r="BI886">
        <v>1392</v>
      </c>
      <c r="BJ886">
        <v>1400</v>
      </c>
      <c r="BK886">
        <v>1406</v>
      </c>
      <c r="BL886">
        <v>1446</v>
      </c>
      <c r="BM886">
        <v>1418</v>
      </c>
      <c r="BN886">
        <v>1414</v>
      </c>
      <c r="BO886">
        <v>1392</v>
      </c>
      <c r="BP886">
        <v>1388</v>
      </c>
      <c r="BQ886">
        <v>1420</v>
      </c>
      <c r="BR886" s="12">
        <f t="shared" si="26"/>
        <v>8.5227272727272721E-3</v>
      </c>
      <c r="BS886" s="13" cm="1">
        <f t="array" aca="1" ref="BS886" ca="1">_xlfn.PERCENTILE.INC((OFFSET(E886,0,1,1,COLUMNS(E886:BQ886)-1) - E886:BP886) / E886:BP886, 0.05) * SQRT(COUNT(E886:BQ886) - 1)</f>
        <v>-0.33884297520661155</v>
      </c>
      <c r="BT886" s="12" cm="1">
        <f t="array" aca="1" ref="BT886" ca="1">_xlfn.STDEV.P((E886:BP886 - OFFSET(E886:BP886,0,1)) / OFFSET(E886:BP886,0,1)) * SQRT(COUNT(E886:BQ886)-1)</f>
        <v>0.23294568854165512</v>
      </c>
      <c r="BU886" s="12" cm="1">
        <f t="array" ref="BU886">-(MAX(1 - (E886:BQ886 / _xlfn.SCAN(E886, E886:BQ886, _xlfn.LAMBDA(_xlpm.a,_xlpm.b, MAX(_xlpm.a, _xlpm.b))))))</f>
        <v>-0.11832061068702293</v>
      </c>
      <c r="BV886" s="14">
        <f t="shared" ca="1" si="27"/>
        <v>4.9495345223637986E-2</v>
      </c>
    </row>
    <row r="887" spans="1:74" x14ac:dyDescent="0.45">
      <c r="A887" s="2" t="s">
        <v>1793</v>
      </c>
      <c r="B887" t="s">
        <v>1794</v>
      </c>
      <c r="C887" t="s">
        <v>37</v>
      </c>
      <c r="D887" t="s">
        <v>26</v>
      </c>
      <c r="E887">
        <v>19.72</v>
      </c>
      <c r="F887">
        <v>19.78</v>
      </c>
      <c r="G887">
        <v>19.47</v>
      </c>
      <c r="H887">
        <v>21.08</v>
      </c>
      <c r="I887">
        <v>22.12</v>
      </c>
      <c r="J887">
        <v>22.78</v>
      </c>
      <c r="K887">
        <v>22.98</v>
      </c>
      <c r="L887">
        <v>22.98</v>
      </c>
      <c r="M887">
        <v>22.98</v>
      </c>
      <c r="N887">
        <v>23.1</v>
      </c>
      <c r="O887">
        <v>21.42</v>
      </c>
      <c r="P887">
        <v>21.02</v>
      </c>
      <c r="Q887">
        <v>22.08</v>
      </c>
      <c r="R887">
        <v>22.32</v>
      </c>
      <c r="S887">
        <v>21.4</v>
      </c>
      <c r="T887">
        <v>21.8</v>
      </c>
      <c r="U887">
        <v>22.12</v>
      </c>
      <c r="V887">
        <v>22.16</v>
      </c>
      <c r="W887">
        <v>23.18</v>
      </c>
      <c r="X887">
        <v>23.02</v>
      </c>
      <c r="Y887">
        <v>23.9</v>
      </c>
      <c r="Z887">
        <v>23.32</v>
      </c>
      <c r="AA887">
        <v>23.32</v>
      </c>
      <c r="AB887">
        <v>22.22</v>
      </c>
      <c r="AC887">
        <v>22.5</v>
      </c>
      <c r="AD887">
        <v>22.22</v>
      </c>
      <c r="AE887">
        <v>23.46</v>
      </c>
      <c r="AF887">
        <v>23.4</v>
      </c>
      <c r="AG887">
        <v>23.06</v>
      </c>
      <c r="AH887">
        <v>22.72</v>
      </c>
      <c r="AI887">
        <v>21.82</v>
      </c>
      <c r="AJ887">
        <v>21.38</v>
      </c>
      <c r="AK887">
        <v>21.08</v>
      </c>
      <c r="AL887">
        <v>22.18</v>
      </c>
      <c r="AM887">
        <v>22.42</v>
      </c>
      <c r="AN887">
        <v>22.62</v>
      </c>
      <c r="AO887">
        <v>22.62</v>
      </c>
      <c r="AP887">
        <v>22.16</v>
      </c>
      <c r="AQ887">
        <v>22.16</v>
      </c>
      <c r="AR887">
        <v>24.12</v>
      </c>
      <c r="AS887">
        <v>24.34</v>
      </c>
      <c r="AT887">
        <v>24.48</v>
      </c>
      <c r="AU887">
        <v>24.82</v>
      </c>
      <c r="AV887">
        <v>25.72</v>
      </c>
      <c r="AW887">
        <v>25.66</v>
      </c>
      <c r="AX887">
        <v>26.76</v>
      </c>
      <c r="AY887">
        <v>26.88</v>
      </c>
      <c r="AZ887">
        <v>27.7</v>
      </c>
      <c r="BA887">
        <v>27.36</v>
      </c>
      <c r="BB887">
        <v>27.38</v>
      </c>
      <c r="BC887">
        <v>26.82</v>
      </c>
      <c r="BD887">
        <v>24.9</v>
      </c>
      <c r="BE887">
        <v>24.74</v>
      </c>
      <c r="BF887">
        <v>24.64</v>
      </c>
      <c r="BG887">
        <v>24.98</v>
      </c>
      <c r="BH887">
        <v>24.54</v>
      </c>
      <c r="BI887">
        <v>25.32</v>
      </c>
      <c r="BJ887">
        <v>25.32</v>
      </c>
      <c r="BK887">
        <v>24.7</v>
      </c>
      <c r="BL887">
        <v>24.88</v>
      </c>
      <c r="BM887">
        <v>24.32</v>
      </c>
      <c r="BN887">
        <v>24.66</v>
      </c>
      <c r="BO887">
        <v>24.64</v>
      </c>
      <c r="BP887">
        <v>24.56</v>
      </c>
      <c r="BQ887">
        <v>24.92</v>
      </c>
      <c r="BR887" s="12">
        <f t="shared" si="26"/>
        <v>0.26369168356997985</v>
      </c>
      <c r="BS887" s="13" cm="1">
        <f t="array" aca="1" ref="BS887" ca="1">_xlfn.PERCENTILE.INC((OFFSET(E887,0,1,1,COLUMNS(E887:BQ887)-1) - E887:BP887) / E887:BP887, 0.05) * SQRT(COUNT(E887:BQ887) - 1)</f>
        <v>-0.32782194961886058</v>
      </c>
      <c r="BT887" s="12" cm="1">
        <f t="array" aca="1" ref="BT887" ca="1">_xlfn.STDEV.P((E887:BP887 - OFFSET(E887:BP887,0,1)) / OFFSET(E887:BP887,0,1)) * SQRT(COUNT(E887:BQ887)-1)</f>
        <v>0.23598587423963577</v>
      </c>
      <c r="BU887" s="12" cm="1">
        <f t="array" ref="BU887">-(MAX(1 - (E887:BQ887 / _xlfn.SCAN(E887, E887:BQ887, _xlfn.LAMBDA(_xlpm.a,_xlpm.b, MAX(_xlpm.a, _xlpm.b))))))</f>
        <v>-0.12202166064981945</v>
      </c>
      <c r="BV887" s="14">
        <f t="shared" ca="1" si="27"/>
        <v>1.130146812512838</v>
      </c>
    </row>
    <row r="888" spans="1:74" x14ac:dyDescent="0.45">
      <c r="A888" s="2" t="s">
        <v>1795</v>
      </c>
      <c r="B888" t="s">
        <v>1796</v>
      </c>
      <c r="C888" t="s">
        <v>80</v>
      </c>
      <c r="D888" t="s">
        <v>26</v>
      </c>
      <c r="E888">
        <v>56.2</v>
      </c>
      <c r="F888">
        <v>56.3</v>
      </c>
      <c r="G888">
        <v>56.5</v>
      </c>
      <c r="H888">
        <v>57.1</v>
      </c>
      <c r="I888">
        <v>58.6</v>
      </c>
      <c r="J888">
        <v>58.8</v>
      </c>
      <c r="K888">
        <v>60.2</v>
      </c>
      <c r="L888">
        <v>60.2</v>
      </c>
      <c r="M888">
        <v>60.2</v>
      </c>
      <c r="N888">
        <v>60.6</v>
      </c>
      <c r="O888">
        <v>56.7</v>
      </c>
      <c r="P888">
        <v>57</v>
      </c>
      <c r="Q888">
        <v>60.3</v>
      </c>
      <c r="R888">
        <v>63</v>
      </c>
      <c r="S888">
        <v>64</v>
      </c>
      <c r="T888">
        <v>71.400000000000006</v>
      </c>
      <c r="U888">
        <v>73</v>
      </c>
      <c r="V888">
        <v>71.900000000000006</v>
      </c>
      <c r="W888">
        <v>70</v>
      </c>
      <c r="X888">
        <v>71.5</v>
      </c>
      <c r="Y888">
        <v>71.7</v>
      </c>
      <c r="Z888">
        <v>74.900000000000006</v>
      </c>
      <c r="AA888">
        <v>74.900000000000006</v>
      </c>
      <c r="AB888">
        <v>69.5</v>
      </c>
      <c r="AC888">
        <v>67.900000000000006</v>
      </c>
      <c r="AD888">
        <v>83.1</v>
      </c>
      <c r="AE888">
        <v>87.7</v>
      </c>
      <c r="AF888">
        <v>87.7</v>
      </c>
      <c r="AG888">
        <v>87.1</v>
      </c>
      <c r="AH888">
        <v>89.2</v>
      </c>
      <c r="AI888">
        <v>86</v>
      </c>
      <c r="AJ888">
        <v>81</v>
      </c>
      <c r="AK888">
        <v>79.7</v>
      </c>
      <c r="AL888">
        <v>85.4</v>
      </c>
      <c r="AM888">
        <v>85.8</v>
      </c>
      <c r="AN888">
        <v>85.4</v>
      </c>
      <c r="AO888">
        <v>85.4</v>
      </c>
      <c r="AP888">
        <v>83.6</v>
      </c>
      <c r="AQ888">
        <v>80</v>
      </c>
      <c r="AR888">
        <v>80.7</v>
      </c>
      <c r="AS888">
        <v>77.7</v>
      </c>
      <c r="AT888">
        <v>83.1</v>
      </c>
      <c r="AU888">
        <v>82.6</v>
      </c>
      <c r="AV888">
        <v>89.4</v>
      </c>
      <c r="AW888">
        <v>85.7</v>
      </c>
      <c r="AX888">
        <v>82.3</v>
      </c>
      <c r="AY888">
        <v>85.3</v>
      </c>
      <c r="AZ888">
        <v>85.9</v>
      </c>
      <c r="BA888">
        <v>84.6</v>
      </c>
      <c r="BB888">
        <v>85.7</v>
      </c>
      <c r="BC888">
        <v>83.8</v>
      </c>
      <c r="BD888">
        <v>81</v>
      </c>
      <c r="BE888">
        <v>85.2</v>
      </c>
      <c r="BF888">
        <v>84.3</v>
      </c>
      <c r="BG888">
        <v>90.7</v>
      </c>
      <c r="BH888">
        <v>90</v>
      </c>
      <c r="BI888">
        <v>87.7</v>
      </c>
      <c r="BJ888">
        <v>87.7</v>
      </c>
      <c r="BK888">
        <v>88</v>
      </c>
      <c r="BL888">
        <v>89.9</v>
      </c>
      <c r="BM888">
        <v>89.4</v>
      </c>
      <c r="BN888">
        <v>90.6</v>
      </c>
      <c r="BO888">
        <v>88</v>
      </c>
      <c r="BP888">
        <v>87.4</v>
      </c>
      <c r="BQ888">
        <v>86.5</v>
      </c>
      <c r="BR888" s="12">
        <f t="shared" si="26"/>
        <v>0.53914590747330948</v>
      </c>
      <c r="BS888" s="13" cm="1">
        <f t="array" aca="1" ref="BS888" ca="1">_xlfn.PERCENTILE.INC((OFFSET(E888,0,1,1,COLUMNS(E888:BQ888)-1) - E888:BP888) / E888:BP888, 0.05) * SQRT(COUNT(E888:BQ888) - 1)</f>
        <v>-0.34248739603737793</v>
      </c>
      <c r="BT888" s="12" cm="1">
        <f t="array" aca="1" ref="BT888" ca="1">_xlfn.STDEV.P((E888:BP888 - OFFSET(E888:BP888,0,1)) / OFFSET(E888:BP888,0,1)) * SQRT(COUNT(E888:BQ888)-1)</f>
        <v>0.32847169530231435</v>
      </c>
      <c r="BU888" s="12" cm="1">
        <f t="array" ref="BU888">-(MAX(1 - (E888:BQ888 / _xlfn.SCAN(E888, E888:BQ888, _xlfn.LAMBDA(_xlpm.a,_xlpm.b, MAX(_xlpm.a, _xlpm.b))))))</f>
        <v>-0.12892376681614348</v>
      </c>
      <c r="BV888" s="14">
        <f t="shared" ca="1" si="27"/>
        <v>1.6505315837771961</v>
      </c>
    </row>
    <row r="889" spans="1:74" x14ac:dyDescent="0.45">
      <c r="A889" s="2" t="s">
        <v>1797</v>
      </c>
      <c r="B889" t="s">
        <v>1798</v>
      </c>
      <c r="C889" t="s">
        <v>37</v>
      </c>
      <c r="D889" t="s">
        <v>8</v>
      </c>
      <c r="E889">
        <v>12.97</v>
      </c>
      <c r="F889">
        <v>13.04</v>
      </c>
      <c r="G889">
        <v>12.93</v>
      </c>
      <c r="H889">
        <v>13.83</v>
      </c>
      <c r="I889">
        <v>14.3</v>
      </c>
      <c r="J889">
        <v>14.32</v>
      </c>
      <c r="K889">
        <v>15.23</v>
      </c>
      <c r="L889">
        <v>15.23</v>
      </c>
      <c r="M889">
        <v>15.23</v>
      </c>
      <c r="N889">
        <v>15.18</v>
      </c>
      <c r="O889">
        <v>14.36</v>
      </c>
      <c r="P889">
        <v>13.93</v>
      </c>
      <c r="Q889">
        <v>14.31</v>
      </c>
      <c r="R889">
        <v>14.3</v>
      </c>
      <c r="S889">
        <v>14.3</v>
      </c>
      <c r="T889">
        <v>14.79</v>
      </c>
      <c r="U889">
        <v>15.1</v>
      </c>
      <c r="V889">
        <v>14.8</v>
      </c>
      <c r="W889">
        <v>15.43</v>
      </c>
      <c r="X889">
        <v>15.44</v>
      </c>
      <c r="Y889">
        <v>16</v>
      </c>
      <c r="Z889">
        <v>15.73</v>
      </c>
      <c r="AA889">
        <v>15.73</v>
      </c>
      <c r="AB889">
        <v>14.95</v>
      </c>
      <c r="AC889">
        <v>15.21</v>
      </c>
      <c r="AD889">
        <v>15.34</v>
      </c>
      <c r="AE889">
        <v>15.75</v>
      </c>
      <c r="AF889">
        <v>15.83</v>
      </c>
      <c r="AG889">
        <v>15.9</v>
      </c>
      <c r="AH889">
        <v>16.079999999999998</v>
      </c>
      <c r="AI889">
        <v>15.88</v>
      </c>
      <c r="AJ889">
        <v>15.26</v>
      </c>
      <c r="AK889">
        <v>15.87</v>
      </c>
      <c r="AL889">
        <v>16.600000000000001</v>
      </c>
      <c r="AM889">
        <v>15.14</v>
      </c>
      <c r="AN889">
        <v>15.25</v>
      </c>
      <c r="AO889">
        <v>15.14</v>
      </c>
      <c r="AP889">
        <v>15.22</v>
      </c>
      <c r="AQ889">
        <v>15.08</v>
      </c>
      <c r="AR889">
        <v>16.100000000000001</v>
      </c>
      <c r="AS889">
        <v>16.3</v>
      </c>
      <c r="AT889">
        <v>16.5</v>
      </c>
      <c r="AU889">
        <v>16.54</v>
      </c>
      <c r="AV889">
        <v>16.54</v>
      </c>
      <c r="AW889">
        <v>16.95</v>
      </c>
      <c r="AX889">
        <v>17.36</v>
      </c>
      <c r="AY889">
        <v>17.66</v>
      </c>
      <c r="AZ889">
        <v>18.61</v>
      </c>
      <c r="BA889">
        <v>18.64</v>
      </c>
      <c r="BB889">
        <v>18.14</v>
      </c>
      <c r="BC889">
        <v>17.71</v>
      </c>
      <c r="BD889">
        <v>17.03</v>
      </c>
      <c r="BE889">
        <v>17.260000000000002</v>
      </c>
      <c r="BF889">
        <v>16.989999999999998</v>
      </c>
      <c r="BG889">
        <v>17.149999999999999</v>
      </c>
      <c r="BH889">
        <v>17.440000000000001</v>
      </c>
      <c r="BI889">
        <v>17.53</v>
      </c>
      <c r="BJ889">
        <v>17.25</v>
      </c>
      <c r="BK889">
        <v>16.77</v>
      </c>
      <c r="BL889">
        <v>16.850000000000001</v>
      </c>
      <c r="BM889">
        <v>16.260000000000002</v>
      </c>
      <c r="BN889">
        <v>16.399999999999999</v>
      </c>
      <c r="BO889">
        <v>16.21</v>
      </c>
      <c r="BP889">
        <v>16.05</v>
      </c>
      <c r="BQ889">
        <v>15.86</v>
      </c>
      <c r="BR889" s="12">
        <f t="shared" si="26"/>
        <v>0.22282189668465679</v>
      </c>
      <c r="BS889" s="13" cm="1">
        <f t="array" aca="1" ref="BS889" ca="1">_xlfn.PERCENTILE.INC((OFFSET(E889,0,1,1,COLUMNS(E889:BQ889)-1) - E889:BP889) / E889:BP889, 0.05) * SQRT(COUNT(E889:BQ889) - 1)</f>
        <v>-0.31156684734606144</v>
      </c>
      <c r="BT889" s="12" cm="1">
        <f t="array" aca="1" ref="BT889" ca="1">_xlfn.STDEV.P((E889:BP889 - OFFSET(E889:BP889,0,1)) / OFFSET(E889:BP889,0,1)) * SQRT(COUNT(E889:BQ889)-1)</f>
        <v>0.22853082287864085</v>
      </c>
      <c r="BU889" s="12" cm="1">
        <f t="array" ref="BU889">-(MAX(1 - (E889:BQ889 / _xlfn.SCAN(E889, E889:BQ889, _xlfn.LAMBDA(_xlpm.a,_xlpm.b, MAX(_xlpm.a, _xlpm.b))))))</f>
        <v>-0.14914163090128763</v>
      </c>
      <c r="BV889" s="14">
        <f t="shared" ca="1" si="27"/>
        <v>0.98817697254160386</v>
      </c>
    </row>
    <row r="890" spans="1:74" x14ac:dyDescent="0.45">
      <c r="A890" s="2" t="s">
        <v>1799</v>
      </c>
      <c r="B890" t="s">
        <v>1800</v>
      </c>
      <c r="C890" t="s">
        <v>25</v>
      </c>
      <c r="D890" t="s">
        <v>136</v>
      </c>
      <c r="E890">
        <v>468.1</v>
      </c>
      <c r="F890">
        <v>460.8</v>
      </c>
      <c r="G890">
        <v>469</v>
      </c>
      <c r="H890">
        <v>484</v>
      </c>
      <c r="I890">
        <v>471.4</v>
      </c>
      <c r="J890">
        <v>474</v>
      </c>
      <c r="K890">
        <v>474</v>
      </c>
      <c r="L890">
        <v>474</v>
      </c>
      <c r="M890">
        <v>474</v>
      </c>
      <c r="N890">
        <v>482.2</v>
      </c>
      <c r="O890">
        <v>475.1</v>
      </c>
      <c r="P890">
        <v>482.6</v>
      </c>
      <c r="Q890">
        <v>485.4</v>
      </c>
      <c r="R890">
        <v>485</v>
      </c>
      <c r="S890">
        <v>471.5</v>
      </c>
      <c r="T890">
        <v>470.1</v>
      </c>
      <c r="U890">
        <v>490</v>
      </c>
      <c r="V890">
        <v>480.7</v>
      </c>
      <c r="W890">
        <v>490</v>
      </c>
      <c r="X890">
        <v>499.4</v>
      </c>
      <c r="Y890">
        <v>503</v>
      </c>
      <c r="Z890">
        <v>527</v>
      </c>
      <c r="AA890">
        <v>519.6</v>
      </c>
      <c r="AB890">
        <v>493.3</v>
      </c>
      <c r="AC890">
        <v>498.5</v>
      </c>
      <c r="AD890">
        <v>507.4</v>
      </c>
      <c r="AE890">
        <v>509.4</v>
      </c>
      <c r="AF890">
        <v>509.4</v>
      </c>
      <c r="AG890">
        <v>516</v>
      </c>
      <c r="AH890">
        <v>520.4</v>
      </c>
      <c r="AI890">
        <v>505.8</v>
      </c>
      <c r="AJ890">
        <v>488.9</v>
      </c>
      <c r="AK890">
        <v>496.3</v>
      </c>
      <c r="AL890">
        <v>511.2</v>
      </c>
      <c r="AM890">
        <v>516.6</v>
      </c>
      <c r="AN890">
        <v>513</v>
      </c>
      <c r="AO890">
        <v>513</v>
      </c>
      <c r="AP890">
        <v>513</v>
      </c>
      <c r="AQ890">
        <v>519.6</v>
      </c>
      <c r="AR890">
        <v>533</v>
      </c>
      <c r="AS890">
        <v>520.4</v>
      </c>
      <c r="AT890">
        <v>542</v>
      </c>
      <c r="AU890">
        <v>537</v>
      </c>
      <c r="AV890">
        <v>537</v>
      </c>
      <c r="AW890">
        <v>535.79999999999995</v>
      </c>
      <c r="AX890">
        <v>562.4</v>
      </c>
      <c r="AY890">
        <v>560.4</v>
      </c>
      <c r="AZ890">
        <v>560.4</v>
      </c>
      <c r="BA890">
        <v>548.79999999999995</v>
      </c>
      <c r="BB890">
        <v>534.6</v>
      </c>
      <c r="BC890">
        <v>540</v>
      </c>
      <c r="BD890">
        <v>519.20000000000005</v>
      </c>
      <c r="BE890">
        <v>516</v>
      </c>
      <c r="BF890">
        <v>518.20000000000005</v>
      </c>
      <c r="BG890">
        <v>531</v>
      </c>
      <c r="BH890">
        <v>556</v>
      </c>
      <c r="BI890">
        <v>562</v>
      </c>
      <c r="BJ890">
        <v>570.4</v>
      </c>
      <c r="BK890">
        <v>558</v>
      </c>
      <c r="BL890">
        <v>570.4</v>
      </c>
      <c r="BM890">
        <v>550.20000000000005</v>
      </c>
      <c r="BN890">
        <v>550.6</v>
      </c>
      <c r="BO890">
        <v>554.79999999999995</v>
      </c>
      <c r="BP890">
        <v>550</v>
      </c>
      <c r="BQ890">
        <v>551.79999999999995</v>
      </c>
      <c r="BR890" s="12">
        <f t="shared" si="26"/>
        <v>0.17880794701986741</v>
      </c>
      <c r="BS890" s="13" cm="1">
        <f t="array" aca="1" ref="BS890" ca="1">_xlfn.PERCENTILE.INC((OFFSET(E890,0,1,1,COLUMNS(E890:BQ890)-1) - E890:BP890) / E890:BP890, 0.05) * SQRT(COUNT(E890:BQ890) - 1)</f>
        <v>-0.26087083908141384</v>
      </c>
      <c r="BT890" s="12" cm="1">
        <f t="array" aca="1" ref="BT890" ca="1">_xlfn.STDEV.P((E890:BP890 - OFFSET(E890:BP890,0,1)) / OFFSET(E890:BP890,0,1)) * SQRT(COUNT(E890:BQ890)-1)</f>
        <v>0.17022785345566296</v>
      </c>
      <c r="BU890" s="12" cm="1">
        <f t="array" ref="BU890">-(MAX(1 - (E890:BQ890 / _xlfn.SCAN(E890, E890:BQ890, _xlfn.LAMBDA(_xlpm.a,_xlpm.b, MAX(_xlpm.a, _xlpm.b))))))</f>
        <v>-8.2503556187766725E-2</v>
      </c>
      <c r="BV890" s="14">
        <f t="shared" ca="1" si="27"/>
        <v>1.068068141194193</v>
      </c>
    </row>
    <row r="891" spans="1:74" x14ac:dyDescent="0.45">
      <c r="A891" s="2" t="s">
        <v>1801</v>
      </c>
      <c r="B891" t="s">
        <v>1802</v>
      </c>
      <c r="C891" t="s">
        <v>19</v>
      </c>
      <c r="D891" t="s">
        <v>29</v>
      </c>
      <c r="E891">
        <v>94.94</v>
      </c>
      <c r="F891">
        <v>96.86</v>
      </c>
      <c r="G891">
        <v>86.31</v>
      </c>
      <c r="H891">
        <v>77.77</v>
      </c>
      <c r="I891">
        <v>82.28</v>
      </c>
      <c r="J891">
        <v>81.99</v>
      </c>
      <c r="K891">
        <v>84.68</v>
      </c>
      <c r="L891">
        <v>84.68</v>
      </c>
      <c r="M891">
        <v>84.68</v>
      </c>
      <c r="N891">
        <v>88.71</v>
      </c>
      <c r="O891">
        <v>83.43</v>
      </c>
      <c r="P891">
        <v>79.02</v>
      </c>
      <c r="Q891">
        <v>80.75</v>
      </c>
      <c r="R891">
        <v>84.97</v>
      </c>
      <c r="S891">
        <v>85.92</v>
      </c>
      <c r="T891">
        <v>84.29</v>
      </c>
      <c r="U891">
        <v>76.72</v>
      </c>
      <c r="V891">
        <v>71.92</v>
      </c>
      <c r="W891">
        <v>72.98</v>
      </c>
      <c r="X891">
        <v>78.64</v>
      </c>
      <c r="Y891">
        <v>81.510000000000005</v>
      </c>
      <c r="Z891">
        <v>75.38</v>
      </c>
      <c r="AA891">
        <v>77.489999999999995</v>
      </c>
      <c r="AB891">
        <v>72.5</v>
      </c>
      <c r="AC891">
        <v>69.14</v>
      </c>
      <c r="AD891">
        <v>67.989999999999995</v>
      </c>
      <c r="AE891">
        <v>73.17</v>
      </c>
      <c r="AF891">
        <v>73.17</v>
      </c>
      <c r="AG891">
        <v>75.38</v>
      </c>
      <c r="AH891">
        <v>75.38</v>
      </c>
      <c r="AI891">
        <v>76.34</v>
      </c>
      <c r="AJ891">
        <v>70.39</v>
      </c>
      <c r="AK891">
        <v>67.319999999999993</v>
      </c>
      <c r="AL891">
        <v>66.36</v>
      </c>
      <c r="AM891">
        <v>71.64</v>
      </c>
      <c r="AN891">
        <v>67.7</v>
      </c>
      <c r="AO891">
        <v>66.55</v>
      </c>
      <c r="AP891">
        <v>65.02</v>
      </c>
      <c r="AQ891">
        <v>65.02</v>
      </c>
      <c r="AR891">
        <v>71.25</v>
      </c>
      <c r="AS891">
        <v>77.680000000000007</v>
      </c>
      <c r="AT891">
        <v>77.680000000000007</v>
      </c>
      <c r="AU891">
        <v>79.599999999999994</v>
      </c>
      <c r="AV891">
        <v>82.86</v>
      </c>
      <c r="AW891">
        <v>77.290000000000006</v>
      </c>
      <c r="AX891">
        <v>82.18</v>
      </c>
      <c r="AY891">
        <v>80.84</v>
      </c>
      <c r="AZ891">
        <v>86.12</v>
      </c>
      <c r="BA891">
        <v>91.58</v>
      </c>
      <c r="BB891">
        <v>88.99</v>
      </c>
      <c r="BC891">
        <v>85.73</v>
      </c>
      <c r="BD891">
        <v>81.13</v>
      </c>
      <c r="BE891">
        <v>80.27</v>
      </c>
      <c r="BF891">
        <v>78.540000000000006</v>
      </c>
      <c r="BG891">
        <v>82.95</v>
      </c>
      <c r="BH891">
        <v>77.680000000000007</v>
      </c>
      <c r="BI891">
        <v>79.31</v>
      </c>
      <c r="BJ891">
        <v>82.38</v>
      </c>
      <c r="BK891">
        <v>78.64</v>
      </c>
      <c r="BL891">
        <v>79.209999999999994</v>
      </c>
      <c r="BM891">
        <v>75.28</v>
      </c>
      <c r="BN891">
        <v>75.180000000000007</v>
      </c>
      <c r="BO891">
        <v>74.8</v>
      </c>
      <c r="BP891">
        <v>70.77</v>
      </c>
      <c r="BQ891">
        <v>73.84</v>
      </c>
      <c r="BR891" s="12">
        <f t="shared" si="26"/>
        <v>-0.22224562881820092</v>
      </c>
      <c r="BS891" s="13" cm="1">
        <f t="array" aca="1" ref="BS891" ca="1">_xlfn.PERCENTILE.INC((OFFSET(E891,0,1,1,COLUMNS(E891:BQ891)-1) - E891:BP891) / E891:BP891, 0.05) * SQRT(COUNT(E891:BQ891) - 1)</f>
        <v>-0.62024397565122613</v>
      </c>
      <c r="BT891" s="12" cm="1">
        <f t="array" aca="1" ref="BT891" ca="1">_xlfn.STDEV.P((E891:BP891 - OFFSET(E891:BP891,0,1)) / OFFSET(E891:BP891,0,1)) * SQRT(COUNT(E891:BQ891)-1)</f>
        <v>0.40166621185921109</v>
      </c>
      <c r="BU891" s="12" cm="1">
        <f t="array" ref="BU891">-(MAX(1 - (E891:BQ891 / _xlfn.SCAN(E891, E891:BQ891, _xlfn.LAMBDA(_xlpm.a,_xlpm.b, MAX(_xlpm.a, _xlpm.b))))))</f>
        <v>-0.32872186661160441</v>
      </c>
      <c r="BV891" s="14">
        <f t="shared" ca="1" si="27"/>
        <v>-0.54582293044615549</v>
      </c>
    </row>
    <row r="892" spans="1:74" x14ac:dyDescent="0.45">
      <c r="A892" s="2" t="s">
        <v>1803</v>
      </c>
      <c r="B892" t="s">
        <v>1804</v>
      </c>
      <c r="C892" t="s">
        <v>25</v>
      </c>
      <c r="D892" t="s">
        <v>8</v>
      </c>
      <c r="E892">
        <v>101</v>
      </c>
      <c r="F892">
        <v>101.1</v>
      </c>
      <c r="G892">
        <v>98.65</v>
      </c>
      <c r="H892">
        <v>99</v>
      </c>
      <c r="I892">
        <v>98.4</v>
      </c>
      <c r="J892">
        <v>95.5</v>
      </c>
      <c r="K892">
        <v>103.2</v>
      </c>
      <c r="L892">
        <v>103.2</v>
      </c>
      <c r="M892">
        <v>103.2</v>
      </c>
      <c r="N892">
        <v>103.1</v>
      </c>
      <c r="O892">
        <v>101.5</v>
      </c>
      <c r="P892">
        <v>102</v>
      </c>
      <c r="Q892">
        <v>103.6</v>
      </c>
      <c r="R892">
        <v>103.2</v>
      </c>
      <c r="S892">
        <v>101.7</v>
      </c>
      <c r="T892">
        <v>101.3</v>
      </c>
      <c r="U892">
        <v>100.9</v>
      </c>
      <c r="V892">
        <v>99.75</v>
      </c>
      <c r="W892">
        <v>101.4</v>
      </c>
      <c r="X892">
        <v>101.7</v>
      </c>
      <c r="Y892">
        <v>100.7</v>
      </c>
      <c r="Z892">
        <v>101.8</v>
      </c>
      <c r="AA892">
        <v>101.8</v>
      </c>
      <c r="AB892">
        <v>98.65</v>
      </c>
      <c r="AC892">
        <v>99.3</v>
      </c>
      <c r="AD892">
        <v>100.1</v>
      </c>
      <c r="AE892">
        <v>98.65</v>
      </c>
      <c r="AF892">
        <v>100.3</v>
      </c>
      <c r="AG892">
        <v>101.6</v>
      </c>
      <c r="AH892">
        <v>102.6</v>
      </c>
      <c r="AI892">
        <v>105.8</v>
      </c>
      <c r="AJ892">
        <v>100.3</v>
      </c>
      <c r="AK892">
        <v>104.7</v>
      </c>
      <c r="AL892">
        <v>107.6</v>
      </c>
      <c r="AM892">
        <v>102.6</v>
      </c>
      <c r="AN892">
        <v>101.3</v>
      </c>
      <c r="AO892">
        <v>101.9</v>
      </c>
      <c r="AP892">
        <v>101.8</v>
      </c>
      <c r="AQ892">
        <v>105.2</v>
      </c>
      <c r="AR892">
        <v>104.1</v>
      </c>
      <c r="AS892">
        <v>104.8</v>
      </c>
      <c r="AT892">
        <v>110.6</v>
      </c>
      <c r="AU892">
        <v>106.8</v>
      </c>
      <c r="AV892">
        <v>108.8</v>
      </c>
      <c r="AW892">
        <v>109</v>
      </c>
      <c r="AX892">
        <v>111.8</v>
      </c>
      <c r="AY892">
        <v>124.4</v>
      </c>
      <c r="AZ892">
        <v>121.5</v>
      </c>
      <c r="BA892">
        <v>117.1</v>
      </c>
      <c r="BB892">
        <v>115.7</v>
      </c>
      <c r="BC892">
        <v>116.1</v>
      </c>
      <c r="BD892">
        <v>115.1</v>
      </c>
      <c r="BE892">
        <v>115.2</v>
      </c>
      <c r="BF892">
        <v>114.2</v>
      </c>
      <c r="BG892">
        <v>116.4</v>
      </c>
      <c r="BH892">
        <v>117.9</v>
      </c>
      <c r="BI892">
        <v>120.6</v>
      </c>
      <c r="BJ892">
        <v>126</v>
      </c>
      <c r="BK892">
        <v>123.1</v>
      </c>
      <c r="BL892">
        <v>126.1</v>
      </c>
      <c r="BM892">
        <v>121</v>
      </c>
      <c r="BN892">
        <v>120.5</v>
      </c>
      <c r="BO892">
        <v>121.2</v>
      </c>
      <c r="BP892">
        <v>121.4</v>
      </c>
      <c r="BQ892">
        <v>121.2</v>
      </c>
      <c r="BR892" s="12">
        <f t="shared" si="26"/>
        <v>0.20000000000000004</v>
      </c>
      <c r="BS892" s="13" cm="1">
        <f t="array" aca="1" ref="BS892" ca="1">_xlfn.PERCENTILE.INC((OFFSET(E892,0,1,1,COLUMNS(E892:BQ892)-1) - E892:BP892) / E892:BP892, 0.05) * SQRT(COUNT(E892:BQ892) - 1)</f>
        <v>-0.28748480045245195</v>
      </c>
      <c r="BT892" s="12" cm="1">
        <f t="array" aca="1" ref="BT892" ca="1">_xlfn.STDEV.P((E892:BP892 - OFFSET(E892:BP892,0,1)) / OFFSET(E892:BP892,0,1)) * SQRT(COUNT(E892:BQ892)-1)</f>
        <v>0.20871914875009467</v>
      </c>
      <c r="BU892" s="12" cm="1">
        <f t="array" ref="BU892">-(MAX(1 - (E892:BQ892 / _xlfn.SCAN(E892, E892:BQ892, _xlfn.LAMBDA(_xlpm.a,_xlpm.b, MAX(_xlpm.a, _xlpm.b))))))</f>
        <v>-8.1993569131832866E-2</v>
      </c>
      <c r="BV892" s="14">
        <f t="shared" ca="1" si="27"/>
        <v>0.97263236849948087</v>
      </c>
    </row>
    <row r="893" spans="1:74" x14ac:dyDescent="0.45">
      <c r="A893" s="2" t="s">
        <v>1805</v>
      </c>
      <c r="B893" t="s">
        <v>1806</v>
      </c>
      <c r="C893" t="s">
        <v>25</v>
      </c>
      <c r="D893" t="s">
        <v>8</v>
      </c>
      <c r="E893">
        <v>59.5</v>
      </c>
      <c r="F893">
        <v>57.6</v>
      </c>
      <c r="G893">
        <v>62.3</v>
      </c>
      <c r="H893">
        <v>68</v>
      </c>
      <c r="I893">
        <v>63.3</v>
      </c>
      <c r="J893">
        <v>61.2</v>
      </c>
      <c r="K893">
        <v>62.8</v>
      </c>
      <c r="L893">
        <v>62.8</v>
      </c>
      <c r="M893">
        <v>62.8</v>
      </c>
      <c r="N893">
        <v>63.6</v>
      </c>
      <c r="O893">
        <v>64.3</v>
      </c>
      <c r="P893">
        <v>67</v>
      </c>
      <c r="Q893">
        <v>69.099999999999994</v>
      </c>
      <c r="R893">
        <v>66.8</v>
      </c>
      <c r="S893">
        <v>67.099999999999994</v>
      </c>
      <c r="T893">
        <v>67</v>
      </c>
      <c r="U893">
        <v>68</v>
      </c>
      <c r="V893">
        <v>66.900000000000006</v>
      </c>
      <c r="W893">
        <v>73</v>
      </c>
      <c r="X893">
        <v>70.3</v>
      </c>
      <c r="Y893">
        <v>68.8</v>
      </c>
      <c r="Z893">
        <v>67.400000000000006</v>
      </c>
      <c r="AA893">
        <v>67.400000000000006</v>
      </c>
      <c r="AB893">
        <v>68.5</v>
      </c>
      <c r="AC893">
        <v>70.8</v>
      </c>
      <c r="AD893">
        <v>72.5</v>
      </c>
      <c r="AE893">
        <v>75</v>
      </c>
      <c r="AF893">
        <v>77.2</v>
      </c>
      <c r="AG893">
        <v>80</v>
      </c>
      <c r="AH893">
        <v>81.400000000000006</v>
      </c>
      <c r="AI893">
        <v>79.5</v>
      </c>
      <c r="AJ893">
        <v>84.6</v>
      </c>
      <c r="AK893">
        <v>87.7</v>
      </c>
      <c r="AL893">
        <v>93</v>
      </c>
      <c r="AM893">
        <v>90.4</v>
      </c>
      <c r="AN893">
        <v>95.5</v>
      </c>
      <c r="AO893">
        <v>97.7</v>
      </c>
      <c r="AP893">
        <v>98.6</v>
      </c>
      <c r="AQ893">
        <v>102.4</v>
      </c>
      <c r="AR893">
        <v>96</v>
      </c>
      <c r="AS893">
        <v>89.5</v>
      </c>
      <c r="AT893">
        <v>95.1</v>
      </c>
      <c r="AU893">
        <v>92.7</v>
      </c>
      <c r="AV893">
        <v>92.7</v>
      </c>
      <c r="AW893">
        <v>94.8</v>
      </c>
      <c r="AX893">
        <v>93.5</v>
      </c>
      <c r="AY893">
        <v>91</v>
      </c>
      <c r="AZ893">
        <v>83</v>
      </c>
      <c r="BA893">
        <v>79.099999999999994</v>
      </c>
      <c r="BB893">
        <v>84.7</v>
      </c>
      <c r="BC893">
        <v>90.5</v>
      </c>
      <c r="BD893">
        <v>93.8</v>
      </c>
      <c r="BE893">
        <v>90.3</v>
      </c>
      <c r="BF893">
        <v>95.8</v>
      </c>
      <c r="BG893">
        <v>94</v>
      </c>
      <c r="BH893">
        <v>92.5</v>
      </c>
      <c r="BI893">
        <v>95</v>
      </c>
      <c r="BJ893">
        <v>99.2</v>
      </c>
      <c r="BK893">
        <v>101.8</v>
      </c>
      <c r="BL893">
        <v>104.4</v>
      </c>
      <c r="BM893">
        <v>103.6</v>
      </c>
      <c r="BN893">
        <v>109.6</v>
      </c>
      <c r="BO893">
        <v>104</v>
      </c>
      <c r="BP893">
        <v>99.8</v>
      </c>
      <c r="BQ893">
        <v>106.4</v>
      </c>
      <c r="BR893" s="12">
        <f t="shared" si="26"/>
        <v>0.78823529411764715</v>
      </c>
      <c r="BS893" s="13" cm="1">
        <f t="array" aca="1" ref="BS893" ca="1">_xlfn.PERCENTILE.INC((OFFSET(E893,0,1,1,COLUMNS(E893:BQ893)-1) - E893:BP893) / E893:BP893, 0.05) * SQRT(COUNT(E893:BQ893) - 1)</f>
        <v>-0.48631386861313897</v>
      </c>
      <c r="BT893" s="12" cm="1">
        <f t="array" aca="1" ref="BT893" ca="1">_xlfn.STDEV.P((E893:BP893 - OFFSET(E893:BP893,0,1)) / OFFSET(E893:BP893,0,1)) * SQRT(COUNT(E893:BQ893)-1)</f>
        <v>0.32844873244590905</v>
      </c>
      <c r="BU893" s="12" cm="1">
        <f t="array" ref="BU893">-(MAX(1 - (E893:BQ893 / _xlfn.SCAN(E893, E893:BQ893, _xlfn.LAMBDA(_xlpm.a,_xlpm.b, MAX(_xlpm.a, _xlpm.b))))))</f>
        <v>-0.22753906250000011</v>
      </c>
      <c r="BV893" s="14">
        <f t="shared" ca="1" si="27"/>
        <v>2.4090283077830228</v>
      </c>
    </row>
    <row r="894" spans="1:74" x14ac:dyDescent="0.45">
      <c r="A894" s="2" t="s">
        <v>1807</v>
      </c>
      <c r="B894" t="s">
        <v>1808</v>
      </c>
      <c r="C894" t="s">
        <v>80</v>
      </c>
      <c r="D894" t="s">
        <v>8</v>
      </c>
      <c r="E894">
        <v>37.700000000000003</v>
      </c>
      <c r="F894">
        <v>38.19</v>
      </c>
      <c r="G894">
        <v>37.07</v>
      </c>
      <c r="H894">
        <v>37.65</v>
      </c>
      <c r="I894">
        <v>37.369999999999997</v>
      </c>
      <c r="J894">
        <v>36.74</v>
      </c>
      <c r="K894">
        <v>37.78</v>
      </c>
      <c r="L894">
        <v>37.78</v>
      </c>
      <c r="M894">
        <v>37.78</v>
      </c>
      <c r="N894">
        <v>38.5</v>
      </c>
      <c r="O894">
        <v>38.28</v>
      </c>
      <c r="P894">
        <v>37.75</v>
      </c>
      <c r="Q894">
        <v>38.33</v>
      </c>
      <c r="R894">
        <v>38.81</v>
      </c>
      <c r="S894">
        <v>38.159999999999997</v>
      </c>
      <c r="T894">
        <v>38.61</v>
      </c>
      <c r="U894">
        <v>38.28</v>
      </c>
      <c r="V894">
        <v>38.299999999999997</v>
      </c>
      <c r="W894">
        <v>39.08</v>
      </c>
      <c r="X894">
        <v>38.590000000000003</v>
      </c>
      <c r="Y894">
        <v>40.85</v>
      </c>
      <c r="Z894">
        <v>39.67</v>
      </c>
      <c r="AA894">
        <v>39.67</v>
      </c>
      <c r="AB894">
        <v>39.479999999999997</v>
      </c>
      <c r="AC894">
        <v>40.49</v>
      </c>
      <c r="AD894">
        <v>39.880000000000003</v>
      </c>
      <c r="AE894">
        <v>40.909999999999997</v>
      </c>
      <c r="AF894">
        <v>41.4</v>
      </c>
      <c r="AG894">
        <v>44</v>
      </c>
      <c r="AH894">
        <v>43.12</v>
      </c>
      <c r="AI894">
        <v>43.69</v>
      </c>
      <c r="AJ894">
        <v>42.3</v>
      </c>
      <c r="AK894">
        <v>44.86</v>
      </c>
      <c r="AL894">
        <v>44.46</v>
      </c>
      <c r="AM894">
        <v>40.869999999999997</v>
      </c>
      <c r="AN894">
        <v>41.56</v>
      </c>
      <c r="AO894">
        <v>41.18</v>
      </c>
      <c r="AP894">
        <v>42.16</v>
      </c>
      <c r="AQ894">
        <v>42.1</v>
      </c>
      <c r="AR894">
        <v>42.34</v>
      </c>
      <c r="AS894">
        <v>41.33</v>
      </c>
      <c r="AT894">
        <v>41.78</v>
      </c>
      <c r="AU894">
        <v>40.92</v>
      </c>
      <c r="AV894">
        <v>40.65</v>
      </c>
      <c r="AW894">
        <v>41.12</v>
      </c>
      <c r="AX894">
        <v>41.03</v>
      </c>
      <c r="AY894">
        <v>41.68</v>
      </c>
      <c r="AZ894">
        <v>41.35</v>
      </c>
      <c r="BA894">
        <v>41.22</v>
      </c>
      <c r="BB894">
        <v>41.48</v>
      </c>
      <c r="BC894">
        <v>41.89</v>
      </c>
      <c r="BD894">
        <v>40.54</v>
      </c>
      <c r="BE894">
        <v>40.56</v>
      </c>
      <c r="BF894">
        <v>41.55</v>
      </c>
      <c r="BG894">
        <v>42.58</v>
      </c>
      <c r="BH894">
        <v>45.25</v>
      </c>
      <c r="BI894">
        <v>44.23</v>
      </c>
      <c r="BJ894">
        <v>45.39</v>
      </c>
      <c r="BK894">
        <v>45.41</v>
      </c>
      <c r="BL894">
        <v>46.14</v>
      </c>
      <c r="BM894">
        <v>45</v>
      </c>
      <c r="BN894">
        <v>45.19</v>
      </c>
      <c r="BO894">
        <v>44.91</v>
      </c>
      <c r="BP894">
        <v>45</v>
      </c>
      <c r="BQ894">
        <v>44.45</v>
      </c>
      <c r="BR894" s="12">
        <f t="shared" si="26"/>
        <v>0.17904509283819628</v>
      </c>
      <c r="BS894" s="13" cm="1">
        <f t="array" aca="1" ref="BS894" ca="1">_xlfn.PERCENTILE.INC((OFFSET(E894,0,1,1,COLUMNS(E894:BQ894)-1) - E894:BP894) / E894:BP894, 0.05) * SQRT(COUNT(E894:BQ894) - 1)</f>
        <v>-0.23408733565952322</v>
      </c>
      <c r="BT894" s="12" cm="1">
        <f t="array" aca="1" ref="BT894" ca="1">_xlfn.STDEV.P((E894:BP894 - OFFSET(E894:BP894,0,1)) / OFFSET(E894:BP894,0,1)) * SQRT(COUNT(E894:BQ894)-1)</f>
        <v>0.19151395632989213</v>
      </c>
      <c r="BU894" s="12" cm="1">
        <f t="array" ref="BU894">-(MAX(1 - (E894:BQ894 / _xlfn.SCAN(E894, E894:BQ894, _xlfn.LAMBDA(_xlpm.a,_xlpm.b, MAX(_xlpm.a, _xlpm.b))))))</f>
        <v>-9.6299598751671822E-2</v>
      </c>
      <c r="BV894" s="14">
        <f t="shared" ca="1" si="27"/>
        <v>0.95059439179775851</v>
      </c>
    </row>
    <row r="895" spans="1:74" x14ac:dyDescent="0.45">
      <c r="A895" s="2" t="s">
        <v>1809</v>
      </c>
      <c r="B895" t="s">
        <v>1810</v>
      </c>
      <c r="C895" t="s">
        <v>7</v>
      </c>
      <c r="D895" t="s">
        <v>58</v>
      </c>
      <c r="E895">
        <v>2.84</v>
      </c>
      <c r="F895">
        <v>2.75</v>
      </c>
      <c r="G895">
        <v>2.79</v>
      </c>
      <c r="H895">
        <v>3.2</v>
      </c>
      <c r="I895">
        <v>3.7</v>
      </c>
      <c r="J895">
        <v>3.61</v>
      </c>
      <c r="K895">
        <v>3.61</v>
      </c>
      <c r="L895">
        <v>3.61</v>
      </c>
      <c r="M895">
        <v>3.61</v>
      </c>
      <c r="N895">
        <v>3.79</v>
      </c>
      <c r="O895">
        <v>3.58</v>
      </c>
      <c r="P895">
        <v>3.6</v>
      </c>
      <c r="Q895">
        <v>3.55</v>
      </c>
      <c r="R895">
        <v>3.37</v>
      </c>
      <c r="S895">
        <v>3.26</v>
      </c>
      <c r="T895">
        <v>3.13</v>
      </c>
      <c r="U895">
        <v>3.21</v>
      </c>
      <c r="V895">
        <v>3.19</v>
      </c>
      <c r="W895">
        <v>3.21</v>
      </c>
      <c r="X895">
        <v>3.16</v>
      </c>
      <c r="Y895">
        <v>3.21</v>
      </c>
      <c r="Z895">
        <v>3.2</v>
      </c>
      <c r="AA895">
        <v>3.2</v>
      </c>
      <c r="AB895">
        <v>3.02</v>
      </c>
      <c r="AC895">
        <v>3.2</v>
      </c>
      <c r="AD895">
        <v>3.15</v>
      </c>
      <c r="AE895">
        <v>3.09</v>
      </c>
      <c r="AF895">
        <v>3.08</v>
      </c>
      <c r="AG895">
        <v>3.1</v>
      </c>
      <c r="AH895">
        <v>3.17</v>
      </c>
      <c r="AI895">
        <v>3.03</v>
      </c>
      <c r="AJ895">
        <v>3</v>
      </c>
      <c r="AK895">
        <v>2.91</v>
      </c>
      <c r="AL895">
        <v>2.89</v>
      </c>
      <c r="AM895">
        <v>2.89</v>
      </c>
      <c r="AN895">
        <v>2.82</v>
      </c>
      <c r="AO895">
        <v>2.82</v>
      </c>
      <c r="AP895">
        <v>2.71</v>
      </c>
      <c r="AQ895">
        <v>2.79</v>
      </c>
      <c r="AR895">
        <v>2.9</v>
      </c>
      <c r="AS895">
        <v>3.1</v>
      </c>
      <c r="AT895">
        <v>3.53</v>
      </c>
      <c r="AU895">
        <v>2.96</v>
      </c>
      <c r="AV895">
        <v>2.96</v>
      </c>
      <c r="AW895">
        <v>3</v>
      </c>
      <c r="AX895">
        <v>2.96</v>
      </c>
      <c r="AY895">
        <v>2.92</v>
      </c>
      <c r="AZ895">
        <v>3.05</v>
      </c>
      <c r="BA895">
        <v>3.08</v>
      </c>
      <c r="BB895">
        <v>3.03</v>
      </c>
      <c r="BC895">
        <v>2.98</v>
      </c>
      <c r="BD895">
        <v>2.87</v>
      </c>
      <c r="BE895">
        <v>2.88</v>
      </c>
      <c r="BF895">
        <v>2.81</v>
      </c>
      <c r="BG895">
        <v>2.95</v>
      </c>
      <c r="BH895">
        <v>2.88</v>
      </c>
      <c r="BI895">
        <v>2.84</v>
      </c>
      <c r="BJ895">
        <v>2.92</v>
      </c>
      <c r="BK895">
        <v>2.86</v>
      </c>
      <c r="BL895">
        <v>2.84</v>
      </c>
      <c r="BM895">
        <v>2.79</v>
      </c>
      <c r="BN895">
        <v>2.79</v>
      </c>
      <c r="BO895">
        <v>2.9</v>
      </c>
      <c r="BP895">
        <v>2.77</v>
      </c>
      <c r="BQ895">
        <v>2.84</v>
      </c>
      <c r="BR895" s="12">
        <f t="shared" si="26"/>
        <v>0</v>
      </c>
      <c r="BS895" s="13" cm="1">
        <f t="array" aca="1" ref="BS895" ca="1">_xlfn.PERCENTILE.INC((OFFSET(E895,0,1,1,COLUMNS(E895:BQ895)-1) - E895:BP895) / E895:BP895, 0.05) * SQRT(COUNT(E895:BQ895) - 1)</f>
        <v>-0.39858183584264151</v>
      </c>
      <c r="BT895" s="12" cm="1">
        <f t="array" aca="1" ref="BT895" ca="1">_xlfn.STDEV.P((E895:BP895 - OFFSET(E895:BP895,0,1)) / OFFSET(E895:BP895,0,1)) * SQRT(COUNT(E895:BQ895)-1)</f>
        <v>0.36748768286606232</v>
      </c>
      <c r="BU895" s="12" cm="1">
        <f t="array" ref="BU895">-(MAX(1 - (E895:BQ895 / _xlfn.SCAN(E895, E895:BQ895, _xlfn.LAMBDA(_xlpm.a,_xlpm.b, MAX(_xlpm.a, _xlpm.b))))))</f>
        <v>-0.28496042216358841</v>
      </c>
      <c r="BV895" s="14">
        <f t="shared" ca="1" si="27"/>
        <v>8.1825871728494273E-3</v>
      </c>
    </row>
    <row r="896" spans="1:74" x14ac:dyDescent="0.45">
      <c r="A896" s="2" t="s">
        <v>1811</v>
      </c>
      <c r="B896" t="s">
        <v>1812</v>
      </c>
      <c r="C896" t="s">
        <v>22</v>
      </c>
      <c r="D896" t="s">
        <v>8</v>
      </c>
      <c r="E896">
        <v>4.66</v>
      </c>
      <c r="F896">
        <v>4.5750000000000002</v>
      </c>
      <c r="G896">
        <v>4.55</v>
      </c>
      <c r="H896">
        <v>6.2</v>
      </c>
      <c r="I896">
        <v>6.47</v>
      </c>
      <c r="J896">
        <v>7</v>
      </c>
      <c r="K896">
        <v>7</v>
      </c>
      <c r="L896">
        <v>7</v>
      </c>
      <c r="M896">
        <v>7</v>
      </c>
      <c r="N896">
        <v>6.64</v>
      </c>
      <c r="O896">
        <v>6.66</v>
      </c>
      <c r="P896">
        <v>6.55</v>
      </c>
      <c r="Q896">
        <v>6.71</v>
      </c>
      <c r="R896">
        <v>6.68</v>
      </c>
      <c r="S896">
        <v>6.68</v>
      </c>
      <c r="T896">
        <v>6.83</v>
      </c>
      <c r="U896">
        <v>7.05</v>
      </c>
      <c r="V896">
        <v>7.04</v>
      </c>
      <c r="W896">
        <v>7.16</v>
      </c>
      <c r="X896">
        <v>7.07</v>
      </c>
      <c r="Y896">
        <v>7.06</v>
      </c>
      <c r="Z896">
        <v>6.86</v>
      </c>
      <c r="AA896">
        <v>6.86</v>
      </c>
      <c r="AB896">
        <v>6.61</v>
      </c>
      <c r="AC896">
        <v>6.7</v>
      </c>
      <c r="AD896">
        <v>6.69</v>
      </c>
      <c r="AE896">
        <v>6.85</v>
      </c>
      <c r="AF896">
        <v>6.94</v>
      </c>
      <c r="AG896">
        <v>6.68</v>
      </c>
      <c r="AH896">
        <v>6.56</v>
      </c>
      <c r="AI896">
        <v>6.27</v>
      </c>
      <c r="AJ896">
        <v>6.3</v>
      </c>
      <c r="AK896">
        <v>6.35</v>
      </c>
      <c r="AL896">
        <v>6.56</v>
      </c>
      <c r="AM896">
        <v>6.9</v>
      </c>
      <c r="AN896">
        <v>6.66</v>
      </c>
      <c r="AO896">
        <v>6.55</v>
      </c>
      <c r="AP896">
        <v>6.59</v>
      </c>
      <c r="AQ896">
        <v>6.79</v>
      </c>
      <c r="AR896">
        <v>7.15</v>
      </c>
      <c r="AS896">
        <v>7.5</v>
      </c>
      <c r="AT896">
        <v>7.5</v>
      </c>
      <c r="AU896">
        <v>7.48</v>
      </c>
      <c r="AV896">
        <v>7.62</v>
      </c>
      <c r="AW896">
        <v>7.88</v>
      </c>
      <c r="AX896">
        <v>8.0299999999999994</v>
      </c>
      <c r="AY896">
        <v>8.09</v>
      </c>
      <c r="AZ896">
        <v>8.06</v>
      </c>
      <c r="BA896">
        <v>8.02</v>
      </c>
      <c r="BB896">
        <v>7.67</v>
      </c>
      <c r="BC896">
        <v>7.51</v>
      </c>
      <c r="BD896">
        <v>7.12</v>
      </c>
      <c r="BE896">
        <v>7.11</v>
      </c>
      <c r="BF896">
        <v>7</v>
      </c>
      <c r="BG896">
        <v>7.73</v>
      </c>
      <c r="BH896">
        <v>8.15</v>
      </c>
      <c r="BI896">
        <v>8</v>
      </c>
      <c r="BJ896">
        <v>7.93</v>
      </c>
      <c r="BK896">
        <v>7.85</v>
      </c>
      <c r="BL896">
        <v>7.96</v>
      </c>
      <c r="BM896">
        <v>7.62</v>
      </c>
      <c r="BN896">
        <v>7.79</v>
      </c>
      <c r="BO896">
        <v>7.56</v>
      </c>
      <c r="BP896">
        <v>7.82</v>
      </c>
      <c r="BQ896">
        <v>7.9</v>
      </c>
      <c r="BR896" s="12">
        <f t="shared" si="26"/>
        <v>0.69527896995708161</v>
      </c>
      <c r="BS896" s="13" cm="1">
        <f t="array" aca="1" ref="BS896" ca="1">_xlfn.PERCENTILE.INC((OFFSET(E896,0,1,1,COLUMNS(E896:BQ896)-1) - E896:BP896) / E896:BP896, 0.05) * SQRT(COUNT(E896:BQ896) - 1)</f>
        <v>-0.34801438614518948</v>
      </c>
      <c r="BT896" s="12" cm="1">
        <f t="array" aca="1" ref="BT896" ca="1">_xlfn.STDEV.P((E896:BP896 - OFFSET(E896:BP896,0,1)) / OFFSET(E896:BP896,0,1)) * SQRT(COUNT(E896:BQ896)-1)</f>
        <v>0.3515793697974558</v>
      </c>
      <c r="BU896" s="12" cm="1">
        <f t="array" ref="BU896">-(MAX(1 - (E896:BQ896 / _xlfn.SCAN(E896, E896:BQ896, _xlfn.LAMBDA(_xlpm.a,_xlpm.b, MAX(_xlpm.a, _xlpm.b))))))</f>
        <v>-0.13473423980222499</v>
      </c>
      <c r="BV896" s="14">
        <f t="shared" ca="1" si="27"/>
        <v>1.9861403425330753</v>
      </c>
    </row>
    <row r="897" spans="1:74" x14ac:dyDescent="0.45">
      <c r="A897" s="2" t="s">
        <v>1813</v>
      </c>
      <c r="B897" t="s">
        <v>1814</v>
      </c>
      <c r="C897" t="s">
        <v>16</v>
      </c>
      <c r="D897" t="s">
        <v>8</v>
      </c>
      <c r="E897">
        <v>16.21</v>
      </c>
      <c r="F897">
        <v>16.254999999999999</v>
      </c>
      <c r="G897">
        <v>15.67</v>
      </c>
      <c r="H897">
        <v>15.535</v>
      </c>
      <c r="I897">
        <v>15.48</v>
      </c>
      <c r="J897">
        <v>15.04</v>
      </c>
      <c r="K897">
        <v>15.494999999999999</v>
      </c>
      <c r="L897">
        <v>15.494999999999999</v>
      </c>
      <c r="M897">
        <v>15.494999999999999</v>
      </c>
      <c r="N897">
        <v>15.69</v>
      </c>
      <c r="O897">
        <v>15.414999999999999</v>
      </c>
      <c r="P897">
        <v>15.605</v>
      </c>
      <c r="Q897">
        <v>15.23</v>
      </c>
      <c r="R897">
        <v>15.095000000000001</v>
      </c>
      <c r="S897">
        <v>15.19</v>
      </c>
      <c r="T897">
        <v>15.4</v>
      </c>
      <c r="U897">
        <v>15.14</v>
      </c>
      <c r="V897">
        <v>14.895</v>
      </c>
      <c r="W897">
        <v>15.12</v>
      </c>
      <c r="X897">
        <v>15.475</v>
      </c>
      <c r="Y897">
        <v>15.61</v>
      </c>
      <c r="Z897">
        <v>16.055</v>
      </c>
      <c r="AA897">
        <v>16.055</v>
      </c>
      <c r="AB897">
        <v>15.635</v>
      </c>
      <c r="AC897">
        <v>15.845000000000001</v>
      </c>
      <c r="AD897">
        <v>15.435</v>
      </c>
      <c r="AE897">
        <v>15.43</v>
      </c>
      <c r="AF897">
        <v>15.5</v>
      </c>
      <c r="AG897">
        <v>15.505000000000001</v>
      </c>
      <c r="AH897">
        <v>15.885</v>
      </c>
      <c r="AI897">
        <v>16.335000000000001</v>
      </c>
      <c r="AJ897">
        <v>16.14</v>
      </c>
      <c r="AK897">
        <v>15.72</v>
      </c>
      <c r="AL897">
        <v>15.9</v>
      </c>
      <c r="AM897">
        <v>15.75</v>
      </c>
      <c r="AN897">
        <v>15.8</v>
      </c>
      <c r="AO897">
        <v>15.625</v>
      </c>
      <c r="AP897">
        <v>15.664999999999999</v>
      </c>
      <c r="AQ897">
        <v>15.824999999999999</v>
      </c>
      <c r="AR897">
        <v>15.525</v>
      </c>
      <c r="AS897">
        <v>15.83</v>
      </c>
      <c r="AT897">
        <v>15.984999999999999</v>
      </c>
      <c r="AU897">
        <v>15.84</v>
      </c>
      <c r="AV897">
        <v>16.010000000000002</v>
      </c>
      <c r="AW897">
        <v>16.585000000000001</v>
      </c>
      <c r="AX897">
        <v>16.984999999999999</v>
      </c>
      <c r="AY897">
        <v>16.745000000000001</v>
      </c>
      <c r="AZ897">
        <v>16.55</v>
      </c>
      <c r="BA897">
        <v>16.774999999999999</v>
      </c>
      <c r="BB897">
        <v>16.7</v>
      </c>
      <c r="BC897">
        <v>16.649999999999999</v>
      </c>
      <c r="BD897">
        <v>16.164999999999999</v>
      </c>
      <c r="BE897">
        <v>16.27</v>
      </c>
      <c r="BF897">
        <v>16.52</v>
      </c>
      <c r="BG897">
        <v>17.07</v>
      </c>
      <c r="BH897">
        <v>17.215</v>
      </c>
      <c r="BI897">
        <v>17.285</v>
      </c>
      <c r="BJ897">
        <v>17.074999999999999</v>
      </c>
      <c r="BK897">
        <v>17.36</v>
      </c>
      <c r="BL897">
        <v>17.355</v>
      </c>
      <c r="BM897">
        <v>17.05</v>
      </c>
      <c r="BN897">
        <v>17.190000000000001</v>
      </c>
      <c r="BO897">
        <v>17.344999999999999</v>
      </c>
      <c r="BP897">
        <v>16.555</v>
      </c>
      <c r="BQ897">
        <v>16.605</v>
      </c>
      <c r="BR897" s="12">
        <f t="shared" si="26"/>
        <v>2.4367674275138775E-2</v>
      </c>
      <c r="BS897" s="13" cm="1">
        <f t="array" aca="1" ref="BS897" ca="1">_xlfn.PERCENTILE.INC((OFFSET(E897,0,1,1,COLUMNS(E897:BQ897)-1) - E897:BP897) / E897:BP897, 0.05) * SQRT(COUNT(E897:BQ897) - 1)</f>
        <v>-0.22467374343845539</v>
      </c>
      <c r="BT897" s="12" cm="1">
        <f t="array" aca="1" ref="BT897" ca="1">_xlfn.STDEV.P((E897:BP897 - OFFSET(E897:BP897,0,1)) / OFFSET(E897:BP897,0,1)) * SQRT(COUNT(E897:BQ897)-1)</f>
        <v>0.14136931229580599</v>
      </c>
      <c r="BU897" s="12" cm="1">
        <f t="array" ref="BU897">-(MAX(1 - (E897:BQ897 / _xlfn.SCAN(E897, E897:BQ897, _xlfn.LAMBDA(_xlpm.a,_xlpm.b, MAX(_xlpm.a, _xlpm.b))))))</f>
        <v>-8.3666564134112553E-2</v>
      </c>
      <c r="BV897" s="14">
        <f t="shared" ca="1" si="27"/>
        <v>0.19363943864888492</v>
      </c>
    </row>
    <row r="898" spans="1:74" x14ac:dyDescent="0.45">
      <c r="A898" s="2" t="s">
        <v>1815</v>
      </c>
      <c r="B898" t="s">
        <v>1816</v>
      </c>
      <c r="C898" t="s">
        <v>37</v>
      </c>
      <c r="D898" t="s">
        <v>8</v>
      </c>
      <c r="E898">
        <v>14</v>
      </c>
      <c r="F898">
        <v>14.7</v>
      </c>
      <c r="G898">
        <v>14.7</v>
      </c>
      <c r="H898">
        <v>14.7</v>
      </c>
      <c r="I898">
        <v>15</v>
      </c>
      <c r="J898">
        <v>14.38</v>
      </c>
      <c r="K898">
        <v>13.9</v>
      </c>
      <c r="L898">
        <v>13.9</v>
      </c>
      <c r="M898">
        <v>13.9</v>
      </c>
      <c r="N898">
        <v>13.8</v>
      </c>
      <c r="O898">
        <v>13.9</v>
      </c>
      <c r="P898">
        <v>13.9</v>
      </c>
      <c r="Q898">
        <v>13.21</v>
      </c>
      <c r="R898">
        <v>13.5</v>
      </c>
      <c r="S898">
        <v>13.54</v>
      </c>
      <c r="T898">
        <v>13.4</v>
      </c>
      <c r="U898">
        <v>13.42</v>
      </c>
      <c r="V898">
        <v>13.42</v>
      </c>
      <c r="W898">
        <v>13.42</v>
      </c>
      <c r="X898">
        <v>13.42</v>
      </c>
      <c r="Y898">
        <v>13.42</v>
      </c>
      <c r="Z898">
        <v>13.9</v>
      </c>
      <c r="AA898">
        <v>13.9</v>
      </c>
      <c r="AB898">
        <v>13.59</v>
      </c>
      <c r="AC898">
        <v>13.7</v>
      </c>
      <c r="AD898">
        <v>13.02</v>
      </c>
      <c r="AE898">
        <v>14.3</v>
      </c>
      <c r="AF898">
        <v>15.2</v>
      </c>
      <c r="AG898">
        <v>15.25</v>
      </c>
      <c r="AH898">
        <v>15.18</v>
      </c>
      <c r="AI898">
        <v>14</v>
      </c>
      <c r="AJ898">
        <v>14.15</v>
      </c>
      <c r="AK898">
        <v>14.3</v>
      </c>
      <c r="AL898">
        <v>14.2</v>
      </c>
      <c r="AM898">
        <v>14.5</v>
      </c>
      <c r="AN898">
        <v>14.6</v>
      </c>
      <c r="AO898">
        <v>14.44</v>
      </c>
      <c r="AP898">
        <v>14.09</v>
      </c>
      <c r="AQ898">
        <v>14.2</v>
      </c>
      <c r="AR898">
        <v>14.09</v>
      </c>
      <c r="AS898">
        <v>14.4</v>
      </c>
      <c r="AT898">
        <v>14.34</v>
      </c>
      <c r="AU898">
        <v>14.06</v>
      </c>
      <c r="AV898">
        <v>15</v>
      </c>
      <c r="AW898">
        <v>15</v>
      </c>
      <c r="AX898">
        <v>15.8</v>
      </c>
      <c r="AY898">
        <v>16</v>
      </c>
      <c r="AZ898">
        <v>15.9</v>
      </c>
      <c r="BA898">
        <v>16.25</v>
      </c>
      <c r="BB898">
        <v>16.600000000000001</v>
      </c>
      <c r="BC898">
        <v>16</v>
      </c>
      <c r="BD898">
        <v>15.7</v>
      </c>
      <c r="BE898">
        <v>15.8</v>
      </c>
      <c r="BF898">
        <v>15.01</v>
      </c>
      <c r="BG898">
        <v>15</v>
      </c>
      <c r="BH898">
        <v>15</v>
      </c>
      <c r="BI898">
        <v>15.5</v>
      </c>
      <c r="BJ898">
        <v>14.73</v>
      </c>
      <c r="BK898">
        <v>14.9</v>
      </c>
      <c r="BL898">
        <v>14.93</v>
      </c>
      <c r="BM898">
        <v>14.95</v>
      </c>
      <c r="BN898">
        <v>15</v>
      </c>
      <c r="BO898">
        <v>14.98</v>
      </c>
      <c r="BP898">
        <v>14.97</v>
      </c>
      <c r="BQ898">
        <v>14.23</v>
      </c>
      <c r="BR898" s="12">
        <f t="shared" si="26"/>
        <v>1.6428571428571459E-2</v>
      </c>
      <c r="BS898" s="13" cm="1">
        <f t="array" aca="1" ref="BS898" ca="1">_xlfn.PERCENTILE.INC((OFFSET(E898,0,1,1,COLUMNS(E898:BQ898)-1) - E898:BP898) / E898:BP898, 0.05) * SQRT(COUNT(E898:BQ898) - 1)</f>
        <v>-0.39711600063015257</v>
      </c>
      <c r="BT898" s="12" cm="1">
        <f t="array" aca="1" ref="BT898" ca="1">_xlfn.STDEV.P((E898:BP898 - OFFSET(E898:BP898,0,1)) / OFFSET(E898:BP898,0,1)) * SQRT(COUNT(E898:BQ898)-1)</f>
        <v>0.23147270414796936</v>
      </c>
      <c r="BU898" s="12" cm="1">
        <f t="array" ref="BU898">-(MAX(1 - (E898:BQ898 / _xlfn.SCAN(E898, E898:BQ898, _xlfn.LAMBDA(_xlpm.a,_xlpm.b, MAX(_xlpm.a, _xlpm.b))))))</f>
        <v>-0.14277108433734942</v>
      </c>
      <c r="BV898" s="14">
        <f t="shared" ca="1" si="27"/>
        <v>8.3964852357482425E-2</v>
      </c>
    </row>
    <row r="899" spans="1:74" x14ac:dyDescent="0.45">
      <c r="A899" s="2" t="s">
        <v>1817</v>
      </c>
      <c r="B899" t="s">
        <v>1818</v>
      </c>
      <c r="C899" t="s">
        <v>19</v>
      </c>
      <c r="D899" t="s">
        <v>29</v>
      </c>
      <c r="E899">
        <v>1662</v>
      </c>
      <c r="F899">
        <v>1638</v>
      </c>
      <c r="G899">
        <v>1686.5</v>
      </c>
      <c r="H899">
        <v>1742</v>
      </c>
      <c r="I899">
        <v>1718</v>
      </c>
      <c r="J899">
        <v>1722.5</v>
      </c>
      <c r="K899">
        <v>1791.5</v>
      </c>
      <c r="L899">
        <v>1791.5</v>
      </c>
      <c r="M899">
        <v>1791.5</v>
      </c>
      <c r="N899">
        <v>1774</v>
      </c>
      <c r="O899">
        <v>1727</v>
      </c>
      <c r="P899">
        <v>1789</v>
      </c>
      <c r="Q899">
        <v>1839</v>
      </c>
      <c r="R899">
        <v>1882.5</v>
      </c>
      <c r="S899">
        <v>1800</v>
      </c>
      <c r="T899">
        <v>1825</v>
      </c>
      <c r="U899">
        <v>1803</v>
      </c>
      <c r="V899">
        <v>1738.5</v>
      </c>
      <c r="W899">
        <v>1795.5</v>
      </c>
      <c r="X899">
        <v>1853</v>
      </c>
      <c r="Y899">
        <v>1876.5</v>
      </c>
      <c r="Z899">
        <v>1796.5</v>
      </c>
      <c r="AA899">
        <v>1798.5</v>
      </c>
      <c r="AB899">
        <v>1791</v>
      </c>
      <c r="AC899">
        <v>1811.5</v>
      </c>
      <c r="AD899">
        <v>1797</v>
      </c>
      <c r="AE899">
        <v>1859</v>
      </c>
      <c r="AF899">
        <v>1859</v>
      </c>
      <c r="AG899">
        <v>1860.5</v>
      </c>
      <c r="AH899">
        <v>1872.5</v>
      </c>
      <c r="AI899">
        <v>1837</v>
      </c>
      <c r="AJ899">
        <v>1780.5</v>
      </c>
      <c r="AK899">
        <v>1783</v>
      </c>
      <c r="AL899">
        <v>1859</v>
      </c>
      <c r="AM899">
        <v>1841</v>
      </c>
      <c r="AN899">
        <v>1893.5</v>
      </c>
      <c r="AO899">
        <v>1871.5</v>
      </c>
      <c r="AP899">
        <v>1882.5</v>
      </c>
      <c r="AQ899">
        <v>1882.5</v>
      </c>
      <c r="AR899">
        <v>1886.5</v>
      </c>
      <c r="AS899">
        <v>1888.5</v>
      </c>
      <c r="AT899">
        <v>1933.5</v>
      </c>
      <c r="AU899">
        <v>1873.5</v>
      </c>
      <c r="AV899">
        <v>1898.5</v>
      </c>
      <c r="AW899">
        <v>1901</v>
      </c>
      <c r="AX899">
        <v>1944.5</v>
      </c>
      <c r="AY899">
        <v>1934.5</v>
      </c>
      <c r="AZ899">
        <v>1909.5</v>
      </c>
      <c r="BA899">
        <v>1892</v>
      </c>
      <c r="BB899">
        <v>1866</v>
      </c>
      <c r="BC899">
        <v>1881</v>
      </c>
      <c r="BD899">
        <v>1836</v>
      </c>
      <c r="BE899">
        <v>1834</v>
      </c>
      <c r="BF899">
        <v>1831.5</v>
      </c>
      <c r="BG899">
        <v>1882.5</v>
      </c>
      <c r="BH899">
        <v>1898</v>
      </c>
      <c r="BI899">
        <v>1884.5</v>
      </c>
      <c r="BJ899">
        <v>1915</v>
      </c>
      <c r="BK899">
        <v>1906</v>
      </c>
      <c r="BL899">
        <v>1919.5</v>
      </c>
      <c r="BM899">
        <v>1858.5</v>
      </c>
      <c r="BN899">
        <v>1873</v>
      </c>
      <c r="BO899">
        <v>1893</v>
      </c>
      <c r="BP899">
        <v>1903.5</v>
      </c>
      <c r="BQ899">
        <v>1870</v>
      </c>
      <c r="BR899" s="12">
        <f t="shared" si="26"/>
        <v>0.12515042117930206</v>
      </c>
      <c r="BS899" s="13" cm="1">
        <f t="array" aca="1" ref="BS899" ca="1">_xlfn.PERCENTILE.INC((OFFSET(E899,0,1,1,COLUMNS(E899:BQ899)-1) - E899:BP899) / E899:BP899, 0.05) * SQRT(COUNT(E899:BQ899) - 1)</f>
        <v>-0.25333611129579214</v>
      </c>
      <c r="BT899" s="12" cm="1">
        <f t="array" aca="1" ref="BT899" ca="1">_xlfn.STDEV.P((E899:BP899 - OFFSET(E899:BP899,0,1)) / OFFSET(E899:BP899,0,1)) * SQRT(COUNT(E899:BQ899)-1)</f>
        <v>0.16258965262201616</v>
      </c>
      <c r="BU899" s="12" cm="1">
        <f t="array" ref="BU899">-(MAX(1 - (E899:BQ899 / _xlfn.SCAN(E899, E899:BQ899, _xlfn.LAMBDA(_xlpm.a,_xlpm.b, MAX(_xlpm.a, _xlpm.b))))))</f>
        <v>-7.6494023904382424E-2</v>
      </c>
      <c r="BV899" s="14">
        <f t="shared" ca="1" si="27"/>
        <v>0.78822618237114284</v>
      </c>
    </row>
    <row r="900" spans="1:74" x14ac:dyDescent="0.45">
      <c r="A900" s="2" t="s">
        <v>1819</v>
      </c>
      <c r="B900" t="s">
        <v>1820</v>
      </c>
      <c r="C900" t="s">
        <v>19</v>
      </c>
      <c r="D900" t="s">
        <v>8</v>
      </c>
      <c r="E900">
        <v>16.312000000000001</v>
      </c>
      <c r="F900">
        <v>16.312000000000001</v>
      </c>
      <c r="G900">
        <v>15.811999999999999</v>
      </c>
      <c r="H900">
        <v>18.052</v>
      </c>
      <c r="I900">
        <v>18.484000000000002</v>
      </c>
      <c r="J900">
        <v>18.388000000000002</v>
      </c>
      <c r="K900">
        <v>18.538</v>
      </c>
      <c r="L900">
        <v>18.538</v>
      </c>
      <c r="M900">
        <v>18.538</v>
      </c>
      <c r="N900">
        <v>18.027999999999999</v>
      </c>
      <c r="O900">
        <v>16.579999999999998</v>
      </c>
      <c r="P900">
        <v>16</v>
      </c>
      <c r="Q900">
        <v>16.38</v>
      </c>
      <c r="R900">
        <v>16.678000000000001</v>
      </c>
      <c r="S900">
        <v>16.332000000000001</v>
      </c>
      <c r="T900">
        <v>15.83</v>
      </c>
      <c r="U900">
        <v>16.488</v>
      </c>
      <c r="V900">
        <v>16.001999999999999</v>
      </c>
      <c r="W900">
        <v>17.579999999999998</v>
      </c>
      <c r="X900">
        <v>18.166</v>
      </c>
      <c r="Y900">
        <v>19.600000000000001</v>
      </c>
      <c r="Z900">
        <v>18.106000000000002</v>
      </c>
      <c r="AA900">
        <v>18.106000000000002</v>
      </c>
      <c r="AB900">
        <v>17.071999999999999</v>
      </c>
      <c r="AC900">
        <v>17.314</v>
      </c>
      <c r="AD900">
        <v>17.100000000000001</v>
      </c>
      <c r="AE900">
        <v>17.091999999999999</v>
      </c>
      <c r="AF900">
        <v>17.526</v>
      </c>
      <c r="AG900">
        <v>17.661999999999999</v>
      </c>
      <c r="AH900">
        <v>17.154</v>
      </c>
      <c r="AI900">
        <v>17.065999999999999</v>
      </c>
      <c r="AJ900">
        <v>16.986000000000001</v>
      </c>
      <c r="AK900">
        <v>17.478000000000002</v>
      </c>
      <c r="AL900">
        <v>18.998000000000001</v>
      </c>
      <c r="AM900">
        <v>16.936</v>
      </c>
      <c r="AN900">
        <v>17.98</v>
      </c>
      <c r="AO900">
        <v>17.706</v>
      </c>
      <c r="AP900">
        <v>17.2</v>
      </c>
      <c r="AQ900">
        <v>17.963999999999999</v>
      </c>
      <c r="AR900">
        <v>19.154</v>
      </c>
      <c r="AS900">
        <v>22.5</v>
      </c>
      <c r="AT900">
        <v>21.9</v>
      </c>
      <c r="AU900">
        <v>20.204999999999998</v>
      </c>
      <c r="AV900">
        <v>21.454999999999998</v>
      </c>
      <c r="AW900">
        <v>21.69</v>
      </c>
      <c r="AX900">
        <v>23.965</v>
      </c>
      <c r="AY900">
        <v>23.61</v>
      </c>
      <c r="AZ900">
        <v>25.93</v>
      </c>
      <c r="BA900">
        <v>26.355</v>
      </c>
      <c r="BB900">
        <v>25.5</v>
      </c>
      <c r="BC900">
        <v>24.85</v>
      </c>
      <c r="BD900">
        <v>21.35</v>
      </c>
      <c r="BE900">
        <v>22</v>
      </c>
      <c r="BF900">
        <v>21.895</v>
      </c>
      <c r="BG900">
        <v>22.795000000000002</v>
      </c>
      <c r="BH900">
        <v>21.95</v>
      </c>
      <c r="BI900">
        <v>21.535</v>
      </c>
      <c r="BJ900">
        <v>21.13</v>
      </c>
      <c r="BK900">
        <v>21.02</v>
      </c>
      <c r="BL900">
        <v>22.364999999999998</v>
      </c>
      <c r="BM900">
        <v>20.914999999999999</v>
      </c>
      <c r="BN900">
        <v>21.39</v>
      </c>
      <c r="BO900">
        <v>20.965</v>
      </c>
      <c r="BP900">
        <v>22.065000000000001</v>
      </c>
      <c r="BQ900">
        <v>22.58</v>
      </c>
      <c r="BR900" s="12">
        <f t="shared" ref="BR900:BR963" si="28">(BQ900-E900)/E900</f>
        <v>0.38425698871996056</v>
      </c>
      <c r="BS900" s="13" cm="1">
        <f t="array" aca="1" ref="BS900" ca="1">_xlfn.PERCENTILE.INC((OFFSET(E900,0,1,1,COLUMNS(E900:BQ900)-1) - E900:BP900) / E900:BP900, 0.05) * SQRT(COUNT(E900:BQ900) - 1)</f>
        <v>-0.61777075761811584</v>
      </c>
      <c r="BT900" s="12" cm="1">
        <f t="array" aca="1" ref="BT900" ca="1">_xlfn.STDEV.P((E900:BP900 - OFFSET(E900:BP900,0,1)) / OFFSET(E900:BP900,0,1)) * SQRT(COUNT(E900:BQ900)-1)</f>
        <v>0.43179842774722615</v>
      </c>
      <c r="BU900" s="12" cm="1">
        <f t="array" ref="BU900">-(MAX(1 - (E900:BQ900 / _xlfn.SCAN(E900, E900:BQ900, _xlfn.LAMBDA(_xlpm.a,_xlpm.b, MAX(_xlpm.a, _xlpm.b))))))</f>
        <v>-0.20641244545627024</v>
      </c>
      <c r="BV900" s="14">
        <f t="shared" ref="BV900:BV963" ca="1" si="29">(BR900-$BX$3)/BT900</f>
        <v>0.89686289674649766</v>
      </c>
    </row>
    <row r="901" spans="1:74" x14ac:dyDescent="0.45">
      <c r="A901" s="2" t="s">
        <v>1821</v>
      </c>
      <c r="B901" t="s">
        <v>1822</v>
      </c>
      <c r="C901" t="s">
        <v>16</v>
      </c>
      <c r="D901" t="s">
        <v>8</v>
      </c>
      <c r="E901">
        <v>2.3050000000000002</v>
      </c>
      <c r="F901">
        <v>2.3450000000000002</v>
      </c>
      <c r="G901">
        <v>2.3450000000000002</v>
      </c>
      <c r="H901">
        <v>2.39</v>
      </c>
      <c r="I901">
        <v>2.4</v>
      </c>
      <c r="J901">
        <v>2.4</v>
      </c>
      <c r="K901">
        <v>2.4449999999999998</v>
      </c>
      <c r="L901">
        <v>2.4449999999999998</v>
      </c>
      <c r="M901">
        <v>2.4449999999999998</v>
      </c>
      <c r="N901">
        <v>2.44</v>
      </c>
      <c r="O901">
        <v>2.44</v>
      </c>
      <c r="P901">
        <v>2.44</v>
      </c>
      <c r="Q901">
        <v>2.4350000000000001</v>
      </c>
      <c r="R901">
        <v>2.42</v>
      </c>
      <c r="S901">
        <v>2.4</v>
      </c>
      <c r="T901">
        <v>2.4049999999999998</v>
      </c>
      <c r="U901">
        <v>2.44</v>
      </c>
      <c r="V901">
        <v>2.4500000000000002</v>
      </c>
      <c r="W901">
        <v>2.4700000000000002</v>
      </c>
      <c r="X901">
        <v>2.4900000000000002</v>
      </c>
      <c r="Y901">
        <v>2.54</v>
      </c>
      <c r="Z901">
        <v>2.4750000000000001</v>
      </c>
      <c r="AA901">
        <v>2.4750000000000001</v>
      </c>
      <c r="AB901">
        <v>2.42</v>
      </c>
      <c r="AC901">
        <v>2.4300000000000002</v>
      </c>
      <c r="AD901">
        <v>2.44</v>
      </c>
      <c r="AE901">
        <v>2.4249999999999998</v>
      </c>
      <c r="AF901">
        <v>2.42</v>
      </c>
      <c r="AG901">
        <v>2.4249999999999998</v>
      </c>
      <c r="AH901">
        <v>2.4449999999999998</v>
      </c>
      <c r="AI901">
        <v>2.5099999999999998</v>
      </c>
      <c r="AJ901">
        <v>2.5299999999999998</v>
      </c>
      <c r="AK901">
        <v>2.5099999999999998</v>
      </c>
      <c r="AL901">
        <v>2.57</v>
      </c>
      <c r="AM901">
        <v>2.5750000000000002</v>
      </c>
      <c r="AN901">
        <v>2.5750000000000002</v>
      </c>
      <c r="AO901">
        <v>2.4350000000000001</v>
      </c>
      <c r="AP901">
        <v>2.4449999999999998</v>
      </c>
      <c r="AQ901">
        <v>2.4449999999999998</v>
      </c>
      <c r="AR901">
        <v>2.4449999999999998</v>
      </c>
      <c r="AS901">
        <v>2.415</v>
      </c>
      <c r="AT901">
        <v>2.4350000000000001</v>
      </c>
      <c r="AU901">
        <v>2.42</v>
      </c>
      <c r="AV901">
        <v>2.4649999999999999</v>
      </c>
      <c r="AW901">
        <v>2.5049999999999999</v>
      </c>
      <c r="AX901">
        <v>2.5350000000000001</v>
      </c>
      <c r="AY901">
        <v>2.5299999999999998</v>
      </c>
      <c r="AZ901">
        <v>2.5150000000000001</v>
      </c>
      <c r="BA901">
        <v>2.5</v>
      </c>
      <c r="BB901">
        <v>2.48</v>
      </c>
      <c r="BC901">
        <v>2.4649999999999999</v>
      </c>
      <c r="BD901">
        <v>2.42</v>
      </c>
      <c r="BE901">
        <v>2.4300000000000002</v>
      </c>
      <c r="BF901">
        <v>2.4300000000000002</v>
      </c>
      <c r="BG901">
        <v>2.46</v>
      </c>
      <c r="BH901">
        <v>2.4550000000000001</v>
      </c>
      <c r="BI901">
        <v>2.4449999999999998</v>
      </c>
      <c r="BJ901">
        <v>2.4550000000000001</v>
      </c>
      <c r="BK901">
        <v>2.44</v>
      </c>
      <c r="BL901">
        <v>2.415</v>
      </c>
      <c r="BM901">
        <v>2.4249999999999998</v>
      </c>
      <c r="BN901">
        <v>2.4300000000000002</v>
      </c>
      <c r="BO901">
        <v>2.4500000000000002</v>
      </c>
      <c r="BP901">
        <v>2.4500000000000002</v>
      </c>
      <c r="BQ901">
        <v>2.4300000000000002</v>
      </c>
      <c r="BR901" s="12">
        <f t="shared" si="28"/>
        <v>5.4229934924078085E-2</v>
      </c>
      <c r="BS901" s="13" cm="1">
        <f t="array" aca="1" ref="BS901" ca="1">_xlfn.PERCENTILE.INC((OFFSET(E901,0,1,1,COLUMNS(E901:BQ901)-1) - E901:BP901) / E901:BP901, 0.05) * SQRT(COUNT(E901:BQ901) - 1)</f>
        <v>-0.13886185741485055</v>
      </c>
      <c r="BT901" s="12" cm="1">
        <f t="array" aca="1" ref="BT901" ca="1">_xlfn.STDEV.P((E901:BP901 - OFFSET(E901:BP901,0,1)) / OFFSET(E901:BP901,0,1)) * SQRT(COUNT(E901:BQ901)-1)</f>
        <v>9.9314199948505447E-2</v>
      </c>
      <c r="BU901" s="12" cm="1">
        <f t="array" ref="BU901">-(MAX(1 - (E901:BQ901 / _xlfn.SCAN(E901, E901:BQ901, _xlfn.LAMBDA(_xlpm.a,_xlpm.b, MAX(_xlpm.a, _xlpm.b))))))</f>
        <v>-6.2135922330097126E-2</v>
      </c>
      <c r="BV901" s="14">
        <f t="shared" ca="1" si="29"/>
        <v>0.57632176419641423</v>
      </c>
    </row>
    <row r="902" spans="1:74" x14ac:dyDescent="0.45">
      <c r="A902" s="2" t="s">
        <v>1823</v>
      </c>
      <c r="B902" t="s">
        <v>1824</v>
      </c>
      <c r="C902" t="s">
        <v>111</v>
      </c>
      <c r="D902" t="s">
        <v>8</v>
      </c>
      <c r="E902">
        <v>7.4179000000000004</v>
      </c>
      <c r="F902">
        <v>7.8647999999999998</v>
      </c>
      <c r="G902">
        <v>7.5571000000000002</v>
      </c>
      <c r="H902">
        <v>7.5003000000000002</v>
      </c>
      <c r="I902">
        <v>7.7511999999999999</v>
      </c>
      <c r="J902">
        <v>7.6577999999999999</v>
      </c>
      <c r="K902">
        <v>7.5881999999999996</v>
      </c>
      <c r="L902">
        <v>7.5881999999999996</v>
      </c>
      <c r="M902">
        <v>7.5881999999999996</v>
      </c>
      <c r="N902">
        <v>7.3666</v>
      </c>
      <c r="O902">
        <v>6.8098000000000001</v>
      </c>
      <c r="P902">
        <v>6.7145999999999999</v>
      </c>
      <c r="Q902">
        <v>7.1303000000000001</v>
      </c>
      <c r="R902">
        <v>7.0827</v>
      </c>
      <c r="S902">
        <v>6.6650999999999998</v>
      </c>
      <c r="T902">
        <v>6.7713000000000001</v>
      </c>
      <c r="U902">
        <v>7.1798000000000002</v>
      </c>
      <c r="V902">
        <v>7.09</v>
      </c>
      <c r="W902">
        <v>7.1540999999999997</v>
      </c>
      <c r="X902">
        <v>7.2457000000000003</v>
      </c>
      <c r="Y902">
        <v>7.7859999999999996</v>
      </c>
      <c r="Z902">
        <v>7.6139000000000001</v>
      </c>
      <c r="AA902">
        <v>7.6139000000000001</v>
      </c>
      <c r="AB902">
        <v>7.0204000000000004</v>
      </c>
      <c r="AC902">
        <v>7.9471999999999996</v>
      </c>
      <c r="AD902">
        <v>7.7896999999999998</v>
      </c>
      <c r="AE902">
        <v>8.0350999999999999</v>
      </c>
      <c r="AF902">
        <v>7.9069000000000003</v>
      </c>
      <c r="AG902">
        <v>7.7878999999999996</v>
      </c>
      <c r="AH902">
        <v>7.6542000000000003</v>
      </c>
      <c r="AI902">
        <v>7.3903999999999996</v>
      </c>
      <c r="AJ902">
        <v>7.4856999999999996</v>
      </c>
      <c r="AK902">
        <v>7.4215999999999998</v>
      </c>
      <c r="AL902">
        <v>7.9123999999999999</v>
      </c>
      <c r="AM902">
        <v>7.8262999999999998</v>
      </c>
      <c r="AN902">
        <v>8.0022000000000002</v>
      </c>
      <c r="AO902">
        <v>7.7347999999999999</v>
      </c>
      <c r="AP902">
        <v>7.5937000000000001</v>
      </c>
      <c r="AQ902">
        <v>7.6908000000000003</v>
      </c>
      <c r="AR902">
        <v>7.8903999999999996</v>
      </c>
      <c r="AS902">
        <v>8.1285000000000007</v>
      </c>
      <c r="AT902">
        <v>8.1229999999999993</v>
      </c>
      <c r="AU902">
        <v>7.6651999999999996</v>
      </c>
      <c r="AV902">
        <v>7.8903999999999996</v>
      </c>
      <c r="AW902">
        <v>8.2201000000000004</v>
      </c>
      <c r="AX902">
        <v>8.3574999999999999</v>
      </c>
      <c r="AY902">
        <v>8.2842000000000002</v>
      </c>
      <c r="AZ902">
        <v>8.7274999999999991</v>
      </c>
      <c r="BA902">
        <v>8.907</v>
      </c>
      <c r="BB902">
        <v>8.4581999999999997</v>
      </c>
      <c r="BC902">
        <v>8.3849999999999998</v>
      </c>
      <c r="BD902">
        <v>7.8593000000000002</v>
      </c>
      <c r="BE902">
        <v>7.9564000000000004</v>
      </c>
      <c r="BF902">
        <v>7.9489999999999998</v>
      </c>
      <c r="BG902">
        <v>8.1393000000000004</v>
      </c>
      <c r="BH902">
        <v>7.9557000000000002</v>
      </c>
      <c r="BI902">
        <v>7.9325000000000001</v>
      </c>
      <c r="BJ902">
        <v>8.0213999999999999</v>
      </c>
      <c r="BK902">
        <v>7.8609</v>
      </c>
      <c r="BL902">
        <v>8.0233000000000008</v>
      </c>
      <c r="BM902">
        <v>7.6056999999999997</v>
      </c>
      <c r="BN902">
        <v>7.7332999999999998</v>
      </c>
      <c r="BO902">
        <v>7.5110000000000001</v>
      </c>
      <c r="BP902">
        <v>7.6037999999999997</v>
      </c>
      <c r="BQ902">
        <v>7.5265000000000004</v>
      </c>
      <c r="BR902" s="12">
        <f t="shared" si="28"/>
        <v>1.4640262068779577E-2</v>
      </c>
      <c r="BS902" s="13" cm="1">
        <f t="array" aca="1" ref="BS902" ca="1">_xlfn.PERCENTILE.INC((OFFSET(E902,0,1,1,COLUMNS(E902:BQ902)-1) - E902:BP902) / E902:BP902, 0.05) * SQRT(COUNT(E902:BQ902) - 1)</f>
        <v>-0.46856203391597062</v>
      </c>
      <c r="BT902" s="12" cm="1">
        <f t="array" aca="1" ref="BT902" ca="1">_xlfn.STDEV.P((E902:BP902 - OFFSET(E902:BP902,0,1)) / OFFSET(E902:BP902,0,1)) * SQRT(COUNT(E902:BQ902)-1)</f>
        <v>0.29313645059378152</v>
      </c>
      <c r="BU902" s="12" cm="1">
        <f t="array" ref="BU902">-(MAX(1 - (E902:BQ902 / _xlfn.SCAN(E902, E902:BQ902, _xlfn.LAMBDA(_xlpm.a,_xlpm.b, MAX(_xlpm.a, _xlpm.b))))))</f>
        <v>-0.15673066127764679</v>
      </c>
      <c r="BV902" s="14">
        <f t="shared" ca="1" si="29"/>
        <v>6.0201527421898646E-2</v>
      </c>
    </row>
    <row r="903" spans="1:74" x14ac:dyDescent="0.45">
      <c r="A903" s="2" t="s">
        <v>1825</v>
      </c>
      <c r="B903" t="s">
        <v>1826</v>
      </c>
      <c r="C903" t="s">
        <v>37</v>
      </c>
      <c r="D903" t="s">
        <v>26</v>
      </c>
      <c r="E903">
        <v>26.52</v>
      </c>
      <c r="F903">
        <v>25.87</v>
      </c>
      <c r="G903">
        <v>25.17</v>
      </c>
      <c r="H903">
        <v>24.93</v>
      </c>
      <c r="I903">
        <v>26.8</v>
      </c>
      <c r="J903">
        <v>25.48</v>
      </c>
      <c r="K903">
        <v>26.15</v>
      </c>
      <c r="L903">
        <v>26.15</v>
      </c>
      <c r="M903">
        <v>26.15</v>
      </c>
      <c r="N903">
        <v>25.32</v>
      </c>
      <c r="O903">
        <v>23.96</v>
      </c>
      <c r="P903">
        <v>22.75</v>
      </c>
      <c r="Q903">
        <v>23.68</v>
      </c>
      <c r="R903">
        <v>23.81</v>
      </c>
      <c r="S903">
        <v>23.71</v>
      </c>
      <c r="T903">
        <v>24.41</v>
      </c>
      <c r="U903">
        <v>24.86</v>
      </c>
      <c r="V903">
        <v>24.38</v>
      </c>
      <c r="W903">
        <v>26.02</v>
      </c>
      <c r="X903">
        <v>27.87</v>
      </c>
      <c r="Y903">
        <v>29.67</v>
      </c>
      <c r="Z903">
        <v>29.38</v>
      </c>
      <c r="AA903">
        <v>29.38</v>
      </c>
      <c r="AB903">
        <v>27.2</v>
      </c>
      <c r="AC903">
        <v>27.48</v>
      </c>
      <c r="AD903">
        <v>27.04</v>
      </c>
      <c r="AE903">
        <v>27.93</v>
      </c>
      <c r="AF903">
        <v>28.86</v>
      </c>
      <c r="AG903">
        <v>27.92</v>
      </c>
      <c r="AH903">
        <v>27.46</v>
      </c>
      <c r="AI903">
        <v>26.49</v>
      </c>
      <c r="AJ903">
        <v>26.23</v>
      </c>
      <c r="AK903">
        <v>26.55</v>
      </c>
      <c r="AL903">
        <v>28.24</v>
      </c>
      <c r="AM903">
        <v>28.95</v>
      </c>
      <c r="AN903">
        <v>28.65</v>
      </c>
      <c r="AO903">
        <v>28.65</v>
      </c>
      <c r="AP903">
        <v>29.15</v>
      </c>
      <c r="AQ903">
        <v>30.24</v>
      </c>
      <c r="AR903">
        <v>30.41</v>
      </c>
      <c r="AS903">
        <v>31.4</v>
      </c>
      <c r="AT903">
        <v>31.73</v>
      </c>
      <c r="AU903">
        <v>32.299999999999997</v>
      </c>
      <c r="AV903">
        <v>32.74</v>
      </c>
      <c r="AW903">
        <v>33.32</v>
      </c>
      <c r="AX903">
        <v>35.11</v>
      </c>
      <c r="AY903">
        <v>34.979999999999997</v>
      </c>
      <c r="AZ903">
        <v>35.880000000000003</v>
      </c>
      <c r="BA903">
        <v>35.56</v>
      </c>
      <c r="BB903">
        <v>34.36</v>
      </c>
      <c r="BC903">
        <v>33.92</v>
      </c>
      <c r="BD903">
        <v>31.11</v>
      </c>
      <c r="BE903">
        <v>31.76</v>
      </c>
      <c r="BF903">
        <v>31.76</v>
      </c>
      <c r="BG903">
        <v>32.01</v>
      </c>
      <c r="BH903">
        <v>30.89</v>
      </c>
      <c r="BI903">
        <v>30.9</v>
      </c>
      <c r="BJ903">
        <v>30.9</v>
      </c>
      <c r="BK903">
        <v>30.53</v>
      </c>
      <c r="BL903">
        <v>30.97</v>
      </c>
      <c r="BM903">
        <v>30.32</v>
      </c>
      <c r="BN903">
        <v>30.77</v>
      </c>
      <c r="BO903">
        <v>31.18</v>
      </c>
      <c r="BP903">
        <v>31.13</v>
      </c>
      <c r="BQ903">
        <v>31.05</v>
      </c>
      <c r="BR903" s="12">
        <f t="shared" si="28"/>
        <v>0.17081447963800911</v>
      </c>
      <c r="BS903" s="13" cm="1">
        <f t="array" aca="1" ref="BS903" ca="1">_xlfn.PERCENTILE.INC((OFFSET(E903,0,1,1,COLUMNS(E903:BQ903)-1) - E903:BP903) / E903:BP903, 0.05) * SQRT(COUNT(E903:BQ903) - 1)</f>
        <v>-0.40251015373881865</v>
      </c>
      <c r="BT903" s="12" cm="1">
        <f t="array" aca="1" ref="BT903" ca="1">_xlfn.STDEV.P((E903:BP903 - OFFSET(E903:BP903,0,1)) / OFFSET(E903:BP903,0,1)) * SQRT(COUNT(E903:BQ903)-1)</f>
        <v>0.25962227852443187</v>
      </c>
      <c r="BU903" s="12" cm="1">
        <f t="array" ref="BU903">-(MAX(1 - (E903:BQ903 / _xlfn.SCAN(E903, E903:BQ903, _xlfn.LAMBDA(_xlpm.a,_xlpm.b, MAX(_xlpm.a, _xlpm.b))))))</f>
        <v>-0.15496098104793765</v>
      </c>
      <c r="BV903" s="14">
        <f t="shared" ca="1" si="29"/>
        <v>0.66951680967414195</v>
      </c>
    </row>
    <row r="904" spans="1:74" x14ac:dyDescent="0.45">
      <c r="A904" s="2" t="s">
        <v>1827</v>
      </c>
      <c r="B904" t="s">
        <v>1828</v>
      </c>
      <c r="C904" t="s">
        <v>54</v>
      </c>
      <c r="D904" t="s">
        <v>8</v>
      </c>
      <c r="E904">
        <v>61.85</v>
      </c>
      <c r="F904">
        <v>60.45</v>
      </c>
      <c r="G904">
        <v>58.5</v>
      </c>
      <c r="H904">
        <v>57.85</v>
      </c>
      <c r="I904">
        <v>60.3</v>
      </c>
      <c r="J904">
        <v>60.95</v>
      </c>
      <c r="K904">
        <v>61.95</v>
      </c>
      <c r="L904">
        <v>61.95</v>
      </c>
      <c r="M904">
        <v>61.95</v>
      </c>
      <c r="N904">
        <v>63.85</v>
      </c>
      <c r="O904">
        <v>63.1</v>
      </c>
      <c r="P904">
        <v>63.9</v>
      </c>
      <c r="Q904">
        <v>64.2</v>
      </c>
      <c r="R904">
        <v>65.5</v>
      </c>
      <c r="S904">
        <v>66.400000000000006</v>
      </c>
      <c r="T904">
        <v>65.400000000000006</v>
      </c>
      <c r="U904">
        <v>65.400000000000006</v>
      </c>
      <c r="V904">
        <v>64.2</v>
      </c>
      <c r="W904">
        <v>66</v>
      </c>
      <c r="X904">
        <v>65.900000000000006</v>
      </c>
      <c r="Y904">
        <v>64.8</v>
      </c>
      <c r="Z904">
        <v>63.8</v>
      </c>
      <c r="AA904">
        <v>63.8</v>
      </c>
      <c r="AB904">
        <v>61.45</v>
      </c>
      <c r="AC904">
        <v>63.15</v>
      </c>
      <c r="AD904">
        <v>64</v>
      </c>
      <c r="AE904">
        <v>66.05</v>
      </c>
      <c r="AF904">
        <v>67.099999999999994</v>
      </c>
      <c r="AG904">
        <v>65.7</v>
      </c>
      <c r="AH904">
        <v>66</v>
      </c>
      <c r="AI904">
        <v>66.45</v>
      </c>
      <c r="AJ904">
        <v>66.8</v>
      </c>
      <c r="AK904">
        <v>67.3</v>
      </c>
      <c r="AL904">
        <v>70.95</v>
      </c>
      <c r="AM904">
        <v>70.599999999999994</v>
      </c>
      <c r="AN904">
        <v>70.900000000000006</v>
      </c>
      <c r="AO904">
        <v>71.150000000000006</v>
      </c>
      <c r="AP904">
        <v>72.55</v>
      </c>
      <c r="AQ904">
        <v>76.099999999999994</v>
      </c>
      <c r="AR904">
        <v>76.849999999999994</v>
      </c>
      <c r="AS904">
        <v>76.650000000000006</v>
      </c>
      <c r="AT904">
        <v>77.099999999999994</v>
      </c>
      <c r="AU904">
        <v>78.650000000000006</v>
      </c>
      <c r="AV904">
        <v>77.400000000000006</v>
      </c>
      <c r="AW904">
        <v>74.5</v>
      </c>
      <c r="AX904">
        <v>73.2</v>
      </c>
      <c r="AY904">
        <v>73.75</v>
      </c>
      <c r="AZ904">
        <v>72.8</v>
      </c>
      <c r="BA904">
        <v>68.349999999999994</v>
      </c>
      <c r="BB904">
        <v>69.5</v>
      </c>
      <c r="BC904">
        <v>69.7</v>
      </c>
      <c r="BD904">
        <v>67.25</v>
      </c>
      <c r="BE904">
        <v>69</v>
      </c>
      <c r="BF904">
        <v>69.8</v>
      </c>
      <c r="BG904">
        <v>72.5</v>
      </c>
      <c r="BH904">
        <v>73.8</v>
      </c>
      <c r="BI904">
        <v>73</v>
      </c>
      <c r="BJ904">
        <v>74</v>
      </c>
      <c r="BK904">
        <v>72.05</v>
      </c>
      <c r="BL904">
        <v>72.900000000000006</v>
      </c>
      <c r="BM904">
        <v>71.05</v>
      </c>
      <c r="BN904">
        <v>70.8</v>
      </c>
      <c r="BO904">
        <v>71.2</v>
      </c>
      <c r="BP904">
        <v>71.55</v>
      </c>
      <c r="BQ904">
        <v>71.849999999999994</v>
      </c>
      <c r="BR904" s="12">
        <f t="shared" si="28"/>
        <v>0.16168148746968461</v>
      </c>
      <c r="BS904" s="13" cm="1">
        <f t="array" aca="1" ref="BS904" ca="1">_xlfn.PERCENTILE.INC((OFFSET(E904,0,1,1,COLUMNS(E904:BQ904)-1) - E904:BP904) / E904:BP904, 0.05) * SQRT(COUNT(E904:BQ904) - 1)</f>
        <v>-0.27773406766325759</v>
      </c>
      <c r="BT904" s="12" cm="1">
        <f t="array" aca="1" ref="BT904" ca="1">_xlfn.STDEV.P((E904:BP904 - OFFSET(E904:BP904,0,1)) / OFFSET(E904:BP904,0,1)) * SQRT(COUNT(E904:BQ904)-1)</f>
        <v>0.17228406164449014</v>
      </c>
      <c r="BU904" s="12" cm="1">
        <f t="array" ref="BU904">-(MAX(1 - (E904:BQ904 / _xlfn.SCAN(E904, E904:BQ904, _xlfn.LAMBDA(_xlpm.a,_xlpm.b, MAX(_xlpm.a, _xlpm.b))))))</f>
        <v>-0.14494596312778141</v>
      </c>
      <c r="BV904" s="14">
        <f t="shared" ca="1" si="29"/>
        <v>0.95591249647643517</v>
      </c>
    </row>
    <row r="905" spans="1:74" x14ac:dyDescent="0.45">
      <c r="A905" s="2" t="s">
        <v>1829</v>
      </c>
      <c r="B905" t="s">
        <v>1830</v>
      </c>
      <c r="C905" t="s">
        <v>7</v>
      </c>
      <c r="D905" t="s">
        <v>29</v>
      </c>
      <c r="E905">
        <v>2020</v>
      </c>
      <c r="F905">
        <v>1908</v>
      </c>
      <c r="G905">
        <v>1938</v>
      </c>
      <c r="H905">
        <v>1997</v>
      </c>
      <c r="I905">
        <v>2130</v>
      </c>
      <c r="J905">
        <v>2176</v>
      </c>
      <c r="K905">
        <v>2200</v>
      </c>
      <c r="L905">
        <v>2200</v>
      </c>
      <c r="M905">
        <v>2200</v>
      </c>
      <c r="N905">
        <v>2232</v>
      </c>
      <c r="O905">
        <v>2056</v>
      </c>
      <c r="P905">
        <v>2080</v>
      </c>
      <c r="Q905">
        <v>2164</v>
      </c>
      <c r="R905">
        <v>2200</v>
      </c>
      <c r="S905">
        <v>2084</v>
      </c>
      <c r="T905">
        <v>2100</v>
      </c>
      <c r="U905">
        <v>2140</v>
      </c>
      <c r="V905">
        <v>2154</v>
      </c>
      <c r="W905">
        <v>2226</v>
      </c>
      <c r="X905">
        <v>2350</v>
      </c>
      <c r="Y905">
        <v>2488</v>
      </c>
      <c r="Z905">
        <v>2442</v>
      </c>
      <c r="AA905">
        <v>2358</v>
      </c>
      <c r="AB905">
        <v>2344</v>
      </c>
      <c r="AC905">
        <v>2380</v>
      </c>
      <c r="AD905">
        <v>2316</v>
      </c>
      <c r="AE905">
        <v>2302</v>
      </c>
      <c r="AF905">
        <v>2302</v>
      </c>
      <c r="AG905">
        <v>2308</v>
      </c>
      <c r="AH905">
        <v>2332</v>
      </c>
      <c r="AI905">
        <v>2242</v>
      </c>
      <c r="AJ905">
        <v>2194</v>
      </c>
      <c r="AK905">
        <v>2244</v>
      </c>
      <c r="AL905">
        <v>2320</v>
      </c>
      <c r="AM905">
        <v>2236</v>
      </c>
      <c r="AN905">
        <v>2300</v>
      </c>
      <c r="AO905">
        <v>2292</v>
      </c>
      <c r="AP905">
        <v>2298</v>
      </c>
      <c r="AQ905">
        <v>2298</v>
      </c>
      <c r="AR905">
        <v>2322</v>
      </c>
      <c r="AS905">
        <v>2350</v>
      </c>
      <c r="AT905">
        <v>2424</v>
      </c>
      <c r="AU905">
        <v>2420</v>
      </c>
      <c r="AV905">
        <v>2550</v>
      </c>
      <c r="AW905">
        <v>2500</v>
      </c>
      <c r="AX905">
        <v>2700</v>
      </c>
      <c r="AY905">
        <v>2836</v>
      </c>
      <c r="AZ905">
        <v>3028</v>
      </c>
      <c r="BA905">
        <v>2872</v>
      </c>
      <c r="BB905">
        <v>2780</v>
      </c>
      <c r="BC905">
        <v>2716</v>
      </c>
      <c r="BD905">
        <v>2530</v>
      </c>
      <c r="BE905">
        <v>2506</v>
      </c>
      <c r="BF905">
        <v>2494</v>
      </c>
      <c r="BG905">
        <v>2506</v>
      </c>
      <c r="BH905">
        <v>2466</v>
      </c>
      <c r="BI905">
        <v>2490</v>
      </c>
      <c r="BJ905">
        <v>2514</v>
      </c>
      <c r="BK905">
        <v>2530</v>
      </c>
      <c r="BL905">
        <v>2640</v>
      </c>
      <c r="BM905">
        <v>2462</v>
      </c>
      <c r="BN905">
        <v>2438</v>
      </c>
      <c r="BO905">
        <v>2432</v>
      </c>
      <c r="BP905">
        <v>2492</v>
      </c>
      <c r="BQ905">
        <v>2458</v>
      </c>
      <c r="BR905" s="12">
        <f t="shared" si="28"/>
        <v>0.21683168316831683</v>
      </c>
      <c r="BS905" s="13" cm="1">
        <f t="array" aca="1" ref="BS905" ca="1">_xlfn.PERCENTILE.INC((OFFSET(E905,0,1,1,COLUMNS(E905:BQ905)-1) - E905:BP905) / E905:BP905, 0.05) * SQRT(COUNT(E905:BQ905) - 1)</f>
        <v>-0.44030243024302429</v>
      </c>
      <c r="BT905" s="12" cm="1">
        <f t="array" aca="1" ref="BT905" ca="1">_xlfn.STDEV.P((E905:BP905 - OFFSET(E905:BP905,0,1)) / OFFSET(E905:BP905,0,1)) * SQRT(COUNT(E905:BQ905)-1)</f>
        <v>0.26765846459869985</v>
      </c>
      <c r="BU905" s="12" cm="1">
        <f t="array" ref="BU905">-(MAX(1 - (E905:BQ905 / _xlfn.SCAN(E905, E905:BQ905, _xlfn.LAMBDA(_xlpm.a,_xlpm.b, MAX(_xlpm.a, _xlpm.b))))))</f>
        <v>-0.19682959048877147</v>
      </c>
      <c r="BV905" s="14">
        <f t="shared" ca="1" si="29"/>
        <v>0.82134029834595679</v>
      </c>
    </row>
    <row r="906" spans="1:74" x14ac:dyDescent="0.45">
      <c r="A906" s="2" t="s">
        <v>1831</v>
      </c>
      <c r="B906" t="s">
        <v>1832</v>
      </c>
      <c r="C906" t="s">
        <v>80</v>
      </c>
      <c r="D906" t="s">
        <v>8</v>
      </c>
      <c r="E906">
        <v>17.82</v>
      </c>
      <c r="F906">
        <v>17.98</v>
      </c>
      <c r="G906">
        <v>17.82</v>
      </c>
      <c r="H906">
        <v>17.82</v>
      </c>
      <c r="I906">
        <v>17.86</v>
      </c>
      <c r="J906">
        <v>17.899999999999999</v>
      </c>
      <c r="K906">
        <v>17.940000000000001</v>
      </c>
      <c r="L906">
        <v>17.940000000000001</v>
      </c>
      <c r="M906">
        <v>17.940000000000001</v>
      </c>
      <c r="N906">
        <v>17.940000000000001</v>
      </c>
      <c r="O906">
        <v>17.98</v>
      </c>
      <c r="P906">
        <v>18</v>
      </c>
      <c r="Q906">
        <v>17.940000000000001</v>
      </c>
      <c r="R906">
        <v>18.32</v>
      </c>
      <c r="S906">
        <v>18.559999999999999</v>
      </c>
      <c r="T906">
        <v>18.5</v>
      </c>
      <c r="U906">
        <v>18.48</v>
      </c>
      <c r="V906">
        <v>18.3</v>
      </c>
      <c r="W906">
        <v>18.28</v>
      </c>
      <c r="X906">
        <v>18.260000000000002</v>
      </c>
      <c r="Y906">
        <v>18.100000000000001</v>
      </c>
      <c r="Z906">
        <v>18.18</v>
      </c>
      <c r="AA906">
        <v>18.18</v>
      </c>
      <c r="AB906">
        <v>18.100000000000001</v>
      </c>
      <c r="AC906">
        <v>18.18</v>
      </c>
      <c r="AD906">
        <v>18.2</v>
      </c>
      <c r="AE906">
        <v>18.3</v>
      </c>
      <c r="AF906">
        <v>18.2</v>
      </c>
      <c r="AG906">
        <v>18.18</v>
      </c>
      <c r="AH906">
        <v>18.239999999999998</v>
      </c>
      <c r="AI906">
        <v>18.2</v>
      </c>
      <c r="AJ906">
        <v>18.100000000000001</v>
      </c>
      <c r="AK906">
        <v>18.100000000000001</v>
      </c>
      <c r="AL906">
        <v>18.14</v>
      </c>
      <c r="AM906">
        <v>18.100000000000001</v>
      </c>
      <c r="AN906">
        <v>18.12</v>
      </c>
      <c r="AO906">
        <v>18.100000000000001</v>
      </c>
      <c r="AP906">
        <v>18</v>
      </c>
      <c r="AQ906">
        <v>18.14</v>
      </c>
      <c r="AR906">
        <v>18.3</v>
      </c>
      <c r="AS906">
        <v>18.3</v>
      </c>
      <c r="AT906">
        <v>18.18</v>
      </c>
      <c r="AU906">
        <v>18</v>
      </c>
      <c r="AV906">
        <v>18</v>
      </c>
      <c r="AW906">
        <v>18.239999999999998</v>
      </c>
      <c r="AX906">
        <v>18.2</v>
      </c>
      <c r="AY906">
        <v>18.18</v>
      </c>
      <c r="AZ906">
        <v>18.2</v>
      </c>
      <c r="BA906">
        <v>18.18</v>
      </c>
      <c r="BB906">
        <v>18.18</v>
      </c>
      <c r="BC906">
        <v>18.18</v>
      </c>
      <c r="BD906">
        <v>18.18</v>
      </c>
      <c r="BE906">
        <v>18.18</v>
      </c>
      <c r="BF906">
        <v>18.059999999999999</v>
      </c>
      <c r="BG906">
        <v>18.239999999999998</v>
      </c>
      <c r="BH906">
        <v>18.18</v>
      </c>
      <c r="BI906">
        <v>18.420000000000002</v>
      </c>
      <c r="BJ906">
        <v>18.34</v>
      </c>
      <c r="BK906">
        <v>18.38</v>
      </c>
      <c r="BL906">
        <v>18.3</v>
      </c>
      <c r="BM906">
        <v>18.260000000000002</v>
      </c>
      <c r="BN906">
        <v>18.239999999999998</v>
      </c>
      <c r="BO906">
        <v>18.2</v>
      </c>
      <c r="BP906">
        <v>18.2</v>
      </c>
      <c r="BQ906">
        <v>18.16</v>
      </c>
      <c r="BR906" s="12">
        <f t="shared" si="28"/>
        <v>1.9079685746352406E-2</v>
      </c>
      <c r="BS906" s="13" cm="1">
        <f t="array" aca="1" ref="BS906" ca="1">_xlfn.PERCENTILE.INC((OFFSET(E906,0,1,1,COLUMNS(E906:BQ906)-1) - E906:BP906) / E906:BP906, 0.05) * SQRT(COUNT(E906:BQ906) - 1)</f>
        <v>-6.7504581783479664E-2</v>
      </c>
      <c r="BT906" s="12" cm="1">
        <f t="array" aca="1" ref="BT906" ca="1">_xlfn.STDEV.P((E906:BP906 - OFFSET(E906:BP906,0,1)) / OFFSET(E906:BP906,0,1)) * SQRT(COUNT(E906:BQ906)-1)</f>
        <v>4.5005124986807483E-2</v>
      </c>
      <c r="BU906" s="12" cm="1">
        <f t="array" ref="BU906">-(MAX(1 - (E906:BQ906 / _xlfn.SCAN(E906, E906:BQ906, _xlfn.LAMBDA(_xlpm.a,_xlpm.b, MAX(_xlpm.a, _xlpm.b))))))</f>
        <v>-3.0172413793103425E-2</v>
      </c>
      <c r="BV906" s="14">
        <f t="shared" ca="1" si="29"/>
        <v>0.49075934691497369</v>
      </c>
    </row>
    <row r="907" spans="1:74" x14ac:dyDescent="0.45">
      <c r="A907" s="2" t="s">
        <v>1833</v>
      </c>
      <c r="B907" t="s">
        <v>1834</v>
      </c>
      <c r="C907" t="s">
        <v>22</v>
      </c>
      <c r="D907" t="s">
        <v>8</v>
      </c>
      <c r="E907">
        <v>59</v>
      </c>
      <c r="F907">
        <v>58.24</v>
      </c>
      <c r="G907">
        <v>59.82</v>
      </c>
      <c r="H907">
        <v>62</v>
      </c>
      <c r="I907">
        <v>61.36</v>
      </c>
      <c r="J907">
        <v>60.62</v>
      </c>
      <c r="K907">
        <v>62.76</v>
      </c>
      <c r="L907">
        <v>62.76</v>
      </c>
      <c r="M907">
        <v>62.76</v>
      </c>
      <c r="N907">
        <v>61.7</v>
      </c>
      <c r="O907">
        <v>58</v>
      </c>
      <c r="P907">
        <v>57</v>
      </c>
      <c r="Q907">
        <v>58.9</v>
      </c>
      <c r="R907">
        <v>58.46</v>
      </c>
      <c r="S907">
        <v>56.5</v>
      </c>
      <c r="T907">
        <v>57.28</v>
      </c>
      <c r="U907">
        <v>60.12</v>
      </c>
      <c r="V907">
        <v>58</v>
      </c>
      <c r="W907">
        <v>59.64</v>
      </c>
      <c r="X907">
        <v>60.24</v>
      </c>
      <c r="Y907">
        <v>62.98</v>
      </c>
      <c r="Z907">
        <v>61.82</v>
      </c>
      <c r="AA907">
        <v>61.82</v>
      </c>
      <c r="AB907">
        <v>58.3</v>
      </c>
      <c r="AC907">
        <v>61.12</v>
      </c>
      <c r="AD907">
        <v>62.72</v>
      </c>
      <c r="AE907">
        <v>66.099999999999994</v>
      </c>
      <c r="AF907">
        <v>66.459999999999994</v>
      </c>
      <c r="AG907">
        <v>64.819999999999993</v>
      </c>
      <c r="AH907">
        <v>62.68</v>
      </c>
      <c r="AI907">
        <v>60.88</v>
      </c>
      <c r="AJ907">
        <v>60.42</v>
      </c>
      <c r="AK907">
        <v>64.260000000000005</v>
      </c>
      <c r="AL907">
        <v>69.38</v>
      </c>
      <c r="AM907">
        <v>69.680000000000007</v>
      </c>
      <c r="AN907">
        <v>67.52</v>
      </c>
      <c r="AO907">
        <v>68.38</v>
      </c>
      <c r="AP907">
        <v>67.760000000000005</v>
      </c>
      <c r="AQ907">
        <v>71.58</v>
      </c>
      <c r="AR907">
        <v>72.959999999999994</v>
      </c>
      <c r="AS907">
        <v>74.819999999999993</v>
      </c>
      <c r="AT907">
        <v>73.38</v>
      </c>
      <c r="AU907">
        <v>72.959999999999994</v>
      </c>
      <c r="AV907">
        <v>72.959999999999994</v>
      </c>
      <c r="AW907">
        <v>75.819999999999993</v>
      </c>
      <c r="AX907">
        <v>79.94</v>
      </c>
      <c r="AY907">
        <v>78.459999999999994</v>
      </c>
      <c r="AZ907">
        <v>80.400000000000006</v>
      </c>
      <c r="BA907">
        <v>80.42</v>
      </c>
      <c r="BB907">
        <v>79.62</v>
      </c>
      <c r="BC907">
        <v>76.22</v>
      </c>
      <c r="BD907">
        <v>71.459999999999994</v>
      </c>
      <c r="BE907">
        <v>72.64</v>
      </c>
      <c r="BF907">
        <v>72.36</v>
      </c>
      <c r="BG907">
        <v>75.260000000000005</v>
      </c>
      <c r="BH907">
        <v>75.540000000000006</v>
      </c>
      <c r="BI907">
        <v>77.42</v>
      </c>
      <c r="BJ907">
        <v>76.760000000000005</v>
      </c>
      <c r="BK907">
        <v>77.36</v>
      </c>
      <c r="BL907">
        <v>77.819999999999993</v>
      </c>
      <c r="BM907">
        <v>76.64</v>
      </c>
      <c r="BN907">
        <v>76.72</v>
      </c>
      <c r="BO907">
        <v>76.540000000000006</v>
      </c>
      <c r="BP907">
        <v>77.540000000000006</v>
      </c>
      <c r="BQ907">
        <v>77.2</v>
      </c>
      <c r="BR907" s="12">
        <f t="shared" si="28"/>
        <v>0.30847457627118646</v>
      </c>
      <c r="BS907" s="13" cm="1">
        <f t="array" aca="1" ref="BS907" ca="1">_xlfn.PERCENTILE.INC((OFFSET(E907,0,1,1,COLUMNS(E907:BQ907)-1) - E907:BP907) / E907:BP907, 0.05) * SQRT(COUNT(E907:BQ907) - 1)</f>
        <v>-0.33269467094447169</v>
      </c>
      <c r="BT907" s="12" cm="1">
        <f t="array" aca="1" ref="BT907" ca="1">_xlfn.STDEV.P((E907:BP907 - OFFSET(E907:BP907,0,1)) / OFFSET(E907:BP907,0,1)) * SQRT(COUNT(E907:BQ907)-1)</f>
        <v>0.23940490546609328</v>
      </c>
      <c r="BU907" s="12" cm="1">
        <f t="array" ref="BU907">-(MAX(1 - (E907:BQ907 / _xlfn.SCAN(E907, E907:BQ907, _xlfn.LAMBDA(_xlpm.a,_xlpm.b, MAX(_xlpm.a, _xlpm.b))))))</f>
        <v>-0.11141507087789115</v>
      </c>
      <c r="BV907" s="14">
        <f t="shared" ca="1" si="29"/>
        <v>1.3010659729998779</v>
      </c>
    </row>
    <row r="908" spans="1:74" x14ac:dyDescent="0.45">
      <c r="A908" s="2" t="s">
        <v>1835</v>
      </c>
      <c r="B908" t="s">
        <v>1836</v>
      </c>
      <c r="C908" t="s">
        <v>22</v>
      </c>
      <c r="D908" t="s">
        <v>34</v>
      </c>
      <c r="E908">
        <v>88</v>
      </c>
      <c r="F908">
        <v>87.5</v>
      </c>
      <c r="G908">
        <v>85</v>
      </c>
      <c r="H908">
        <v>87.2</v>
      </c>
      <c r="I908">
        <v>89.9</v>
      </c>
      <c r="J908">
        <v>89.2</v>
      </c>
      <c r="K908">
        <v>90.5</v>
      </c>
      <c r="L908">
        <v>90.5</v>
      </c>
      <c r="M908">
        <v>90.5</v>
      </c>
      <c r="N908">
        <v>89.2</v>
      </c>
      <c r="O908">
        <v>85.5</v>
      </c>
      <c r="P908">
        <v>84.5</v>
      </c>
      <c r="Q908">
        <v>89.7</v>
      </c>
      <c r="R908">
        <v>86.8</v>
      </c>
      <c r="S908">
        <v>83.4</v>
      </c>
      <c r="T908">
        <v>80.2</v>
      </c>
      <c r="U908">
        <v>84.8</v>
      </c>
      <c r="V908">
        <v>81.5</v>
      </c>
      <c r="W908">
        <v>85.4</v>
      </c>
      <c r="X908">
        <v>88</v>
      </c>
      <c r="Y908">
        <v>92.9</v>
      </c>
      <c r="Z908">
        <v>93.9</v>
      </c>
      <c r="AA908">
        <v>93.9</v>
      </c>
      <c r="AB908">
        <v>89.9</v>
      </c>
      <c r="AC908">
        <v>92.6</v>
      </c>
      <c r="AD908">
        <v>88.6</v>
      </c>
      <c r="AE908">
        <v>86.9</v>
      </c>
      <c r="AF908">
        <v>88.7</v>
      </c>
      <c r="AG908">
        <v>88.7</v>
      </c>
      <c r="AH908">
        <v>86</v>
      </c>
      <c r="AI908">
        <v>84.8</v>
      </c>
      <c r="AJ908">
        <v>83.4</v>
      </c>
      <c r="AK908">
        <v>82.9</v>
      </c>
      <c r="AL908">
        <v>85</v>
      </c>
      <c r="AM908">
        <v>87.5</v>
      </c>
      <c r="AN908">
        <v>89.2</v>
      </c>
      <c r="AO908">
        <v>89.2</v>
      </c>
      <c r="AP908">
        <v>85.8</v>
      </c>
      <c r="AQ908">
        <v>87.2</v>
      </c>
      <c r="AR908">
        <v>89.7</v>
      </c>
      <c r="AS908">
        <v>91.5</v>
      </c>
      <c r="AT908">
        <v>90.3</v>
      </c>
      <c r="AU908">
        <v>86.3</v>
      </c>
      <c r="AV908">
        <v>86.3</v>
      </c>
      <c r="AW908">
        <v>90</v>
      </c>
      <c r="AX908">
        <v>93</v>
      </c>
      <c r="AY908">
        <v>98.1</v>
      </c>
      <c r="AZ908">
        <v>98.8</v>
      </c>
      <c r="BA908">
        <v>99.8</v>
      </c>
      <c r="BB908">
        <v>94.8</v>
      </c>
      <c r="BC908">
        <v>92.5</v>
      </c>
      <c r="BD908">
        <v>87.8</v>
      </c>
      <c r="BE908">
        <v>86.3</v>
      </c>
      <c r="BF908">
        <v>86.1</v>
      </c>
      <c r="BG908">
        <v>87.5</v>
      </c>
      <c r="BH908">
        <v>87.4</v>
      </c>
      <c r="BI908">
        <v>86.9</v>
      </c>
      <c r="BJ908">
        <v>86.9</v>
      </c>
      <c r="BK908">
        <v>86.8</v>
      </c>
      <c r="BL908">
        <v>87.3</v>
      </c>
      <c r="BM908">
        <v>87.3</v>
      </c>
      <c r="BN908">
        <v>87.5</v>
      </c>
      <c r="BO908">
        <v>86.9</v>
      </c>
      <c r="BP908">
        <v>89.3</v>
      </c>
      <c r="BQ908">
        <v>87.3</v>
      </c>
      <c r="BR908" s="12">
        <f t="shared" si="28"/>
        <v>-7.9545454545454867E-3</v>
      </c>
      <c r="BS908" s="13" cm="1">
        <f t="array" aca="1" ref="BS908" ca="1">_xlfn.PERCENTILE.INC((OFFSET(E908,0,1,1,COLUMNS(E908:BQ908)-1) - E908:BP908) / E908:BP908, 0.05) * SQRT(COUNT(E908:BQ908) - 1)</f>
        <v>-0.34485471194253342</v>
      </c>
      <c r="BT908" s="12" cm="1">
        <f t="array" aca="1" ref="BT908" ca="1">_xlfn.STDEV.P((E908:BP908 - OFFSET(E908:BP908,0,1)) / OFFSET(E908:BP908,0,1)) * SQRT(COUNT(E908:BQ908)-1)</f>
        <v>0.22612743100146535</v>
      </c>
      <c r="BU908" s="12" cm="1">
        <f t="array" ref="BU908">-(MAX(1 - (E908:BQ908 / _xlfn.SCAN(E908, E908:BQ908, _xlfn.LAMBDA(_xlpm.a,_xlpm.b, MAX(_xlpm.a, _xlpm.b))))))</f>
        <v>-0.13727454909819647</v>
      </c>
      <c r="BV908" s="14">
        <f t="shared" ca="1" si="29"/>
        <v>-2.1879457227431318E-2</v>
      </c>
    </row>
    <row r="909" spans="1:74" x14ac:dyDescent="0.45">
      <c r="A909" s="2" t="s">
        <v>1837</v>
      </c>
      <c r="B909" t="s">
        <v>1838</v>
      </c>
      <c r="C909" t="s">
        <v>7</v>
      </c>
      <c r="D909" t="s">
        <v>29</v>
      </c>
      <c r="E909">
        <v>3607</v>
      </c>
      <c r="F909">
        <v>3721.5</v>
      </c>
      <c r="G909">
        <v>3761</v>
      </c>
      <c r="H909">
        <v>3776.5</v>
      </c>
      <c r="I909">
        <v>3776.5</v>
      </c>
      <c r="J909">
        <v>3697</v>
      </c>
      <c r="K909">
        <v>3853</v>
      </c>
      <c r="L909">
        <v>3853</v>
      </c>
      <c r="M909">
        <v>3853</v>
      </c>
      <c r="N909">
        <v>3823</v>
      </c>
      <c r="O909">
        <v>3668.5</v>
      </c>
      <c r="P909">
        <v>3694</v>
      </c>
      <c r="Q909">
        <v>3816.5</v>
      </c>
      <c r="R909">
        <v>3832.5</v>
      </c>
      <c r="S909">
        <v>3633.5</v>
      </c>
      <c r="T909">
        <v>3767.5</v>
      </c>
      <c r="U909">
        <v>3783</v>
      </c>
      <c r="V909">
        <v>3750</v>
      </c>
      <c r="W909">
        <v>3760.5</v>
      </c>
      <c r="X909">
        <v>3772</v>
      </c>
      <c r="Y909">
        <v>3943</v>
      </c>
      <c r="Z909">
        <v>3684.5</v>
      </c>
      <c r="AA909">
        <v>3614.5</v>
      </c>
      <c r="AB909">
        <v>3557</v>
      </c>
      <c r="AC909">
        <v>3598.5</v>
      </c>
      <c r="AD909">
        <v>3604</v>
      </c>
      <c r="AE909">
        <v>3725.5</v>
      </c>
      <c r="AF909">
        <v>3725.5</v>
      </c>
      <c r="AG909">
        <v>3674</v>
      </c>
      <c r="AH909">
        <v>3713.5</v>
      </c>
      <c r="AI909">
        <v>3730.5</v>
      </c>
      <c r="AJ909">
        <v>3757</v>
      </c>
      <c r="AK909">
        <v>3922</v>
      </c>
      <c r="AL909">
        <v>4226</v>
      </c>
      <c r="AM909">
        <v>4269.5</v>
      </c>
      <c r="AN909">
        <v>4286.5</v>
      </c>
      <c r="AO909">
        <v>4211</v>
      </c>
      <c r="AP909">
        <v>4262.5</v>
      </c>
      <c r="AQ909">
        <v>4262.5</v>
      </c>
      <c r="AR909">
        <v>4179.5</v>
      </c>
      <c r="AS909">
        <v>4259</v>
      </c>
      <c r="AT909">
        <v>4288.5</v>
      </c>
      <c r="AU909">
        <v>4313</v>
      </c>
      <c r="AV909">
        <v>4377</v>
      </c>
      <c r="AW909">
        <v>4443</v>
      </c>
      <c r="AX909">
        <v>4519</v>
      </c>
      <c r="AY909">
        <v>4470</v>
      </c>
      <c r="AZ909">
        <v>4550</v>
      </c>
      <c r="BA909">
        <v>4562.5</v>
      </c>
      <c r="BB909">
        <v>4525</v>
      </c>
      <c r="BC909">
        <v>4578.5</v>
      </c>
      <c r="BD909">
        <v>4495</v>
      </c>
      <c r="BE909">
        <v>4596</v>
      </c>
      <c r="BF909">
        <v>4480.5</v>
      </c>
      <c r="BG909">
        <v>4581</v>
      </c>
      <c r="BH909">
        <v>4585.5</v>
      </c>
      <c r="BI909">
        <v>4505</v>
      </c>
      <c r="BJ909">
        <v>4467</v>
      </c>
      <c r="BK909">
        <v>4525.5</v>
      </c>
      <c r="BL909">
        <v>4601</v>
      </c>
      <c r="BM909">
        <v>4495</v>
      </c>
      <c r="BN909">
        <v>4530.5</v>
      </c>
      <c r="BO909">
        <v>4533.5</v>
      </c>
      <c r="BP909">
        <v>4538</v>
      </c>
      <c r="BQ909">
        <v>4549</v>
      </c>
      <c r="BR909" s="12">
        <f t="shared" si="28"/>
        <v>0.26115885777654563</v>
      </c>
      <c r="BS909" s="13" cm="1">
        <f t="array" aca="1" ref="BS909" ca="1">_xlfn.PERCENTILE.INC((OFFSET(E909,0,1,1,COLUMNS(E909:BQ909)-1) - E909:BP909) / E909:BP909, 0.05) * SQRT(COUNT(E909:BQ909) - 1)</f>
        <v>-0.19853389233694799</v>
      </c>
      <c r="BT909" s="12" cm="1">
        <f t="array" aca="1" ref="BT909" ca="1">_xlfn.STDEV.P((E909:BP909 - OFFSET(E909:BP909,0,1)) / OFFSET(E909:BP909,0,1)) * SQRT(COUNT(E909:BQ909)-1)</f>
        <v>0.17864714082948904</v>
      </c>
      <c r="BU909" s="12" cm="1">
        <f t="array" ref="BU909">-(MAX(1 - (E909:BQ909 / _xlfn.SCAN(E909, E909:BQ909, _xlfn.LAMBDA(_xlpm.a,_xlpm.b, MAX(_xlpm.a, _xlpm.b))))))</f>
        <v>-9.7895003804210012E-2</v>
      </c>
      <c r="BV909" s="14">
        <f t="shared" ca="1" si="29"/>
        <v>1.4787018507543901</v>
      </c>
    </row>
    <row r="910" spans="1:74" x14ac:dyDescent="0.45">
      <c r="A910" s="2" t="s">
        <v>1839</v>
      </c>
      <c r="B910" t="s">
        <v>1840</v>
      </c>
      <c r="C910" t="s">
        <v>37</v>
      </c>
      <c r="D910" t="s">
        <v>8</v>
      </c>
      <c r="E910">
        <v>17.920000000000002</v>
      </c>
      <c r="F910">
        <v>18.98</v>
      </c>
      <c r="G910">
        <v>18.11</v>
      </c>
      <c r="H910">
        <v>18.7</v>
      </c>
      <c r="I910">
        <v>18.260000000000002</v>
      </c>
      <c r="J910">
        <v>18.21</v>
      </c>
      <c r="K910">
        <v>18.600000000000001</v>
      </c>
      <c r="L910">
        <v>18.600000000000001</v>
      </c>
      <c r="M910">
        <v>18.600000000000001</v>
      </c>
      <c r="N910">
        <v>19.09</v>
      </c>
      <c r="O910">
        <v>18.66</v>
      </c>
      <c r="P910">
        <v>18.46</v>
      </c>
      <c r="Q910">
        <v>19.21</v>
      </c>
      <c r="R910">
        <v>19.23</v>
      </c>
      <c r="S910">
        <v>18.79</v>
      </c>
      <c r="T910">
        <v>19.03</v>
      </c>
      <c r="U910">
        <v>19.149999999999999</v>
      </c>
      <c r="V910">
        <v>18.920000000000002</v>
      </c>
      <c r="W910">
        <v>19.309999999999999</v>
      </c>
      <c r="X910">
        <v>19.16</v>
      </c>
      <c r="Y910">
        <v>19.05</v>
      </c>
      <c r="Z910">
        <v>19.29</v>
      </c>
      <c r="AA910">
        <v>19.29</v>
      </c>
      <c r="AB910">
        <v>18.91</v>
      </c>
      <c r="AC910">
        <v>18.899999999999999</v>
      </c>
      <c r="AD910">
        <v>18.670000000000002</v>
      </c>
      <c r="AE910">
        <v>18.86</v>
      </c>
      <c r="AF910">
        <v>19.239999999999998</v>
      </c>
      <c r="AG910">
        <v>19.329999999999998</v>
      </c>
      <c r="AH910">
        <v>19.149999999999999</v>
      </c>
      <c r="AI910">
        <v>19.03</v>
      </c>
      <c r="AJ910">
        <v>18.25</v>
      </c>
      <c r="AK910">
        <v>18.05</v>
      </c>
      <c r="AL910">
        <v>17.91</v>
      </c>
      <c r="AM910">
        <v>18.260000000000002</v>
      </c>
      <c r="AN910">
        <v>18</v>
      </c>
      <c r="AO910">
        <v>17.95</v>
      </c>
      <c r="AP910">
        <v>17.690000000000001</v>
      </c>
      <c r="AQ910">
        <v>18.27</v>
      </c>
      <c r="AR910">
        <v>18.48</v>
      </c>
      <c r="AS910">
        <v>18.27</v>
      </c>
      <c r="AT910">
        <v>18.55</v>
      </c>
      <c r="AU910">
        <v>18.059999999999999</v>
      </c>
      <c r="AV910">
        <v>18.059999999999999</v>
      </c>
      <c r="AW910">
        <v>17.87</v>
      </c>
      <c r="AX910">
        <v>17.850000000000001</v>
      </c>
      <c r="AY910">
        <v>18.14</v>
      </c>
      <c r="AZ910">
        <v>18.309999999999999</v>
      </c>
      <c r="BA910">
        <v>18.59</v>
      </c>
      <c r="BB910">
        <v>18.36</v>
      </c>
      <c r="BC910">
        <v>18.760000000000002</v>
      </c>
      <c r="BD910">
        <v>18.649999999999999</v>
      </c>
      <c r="BE910">
        <v>18.190000000000001</v>
      </c>
      <c r="BF910">
        <v>17.93</v>
      </c>
      <c r="BG910">
        <v>18.260000000000002</v>
      </c>
      <c r="BH910">
        <v>18.149999999999999</v>
      </c>
      <c r="BI910">
        <v>18.59</v>
      </c>
      <c r="BJ910">
        <v>18.38</v>
      </c>
      <c r="BK910">
        <v>18.329999999999998</v>
      </c>
      <c r="BL910">
        <v>18.87</v>
      </c>
      <c r="BM910">
        <v>19.39</v>
      </c>
      <c r="BN910">
        <v>19.690000000000001</v>
      </c>
      <c r="BO910">
        <v>19.14</v>
      </c>
      <c r="BP910">
        <v>18.87</v>
      </c>
      <c r="BQ910">
        <v>19.13</v>
      </c>
      <c r="BR910" s="12">
        <f t="shared" si="28"/>
        <v>6.7522321428571272E-2</v>
      </c>
      <c r="BS910" s="13" cm="1">
        <f t="array" aca="1" ref="BS910" ca="1">_xlfn.PERCENTILE.INC((OFFSET(E910,0,1,1,COLUMNS(E910:BQ910)-1) - E910:BP910) / E910:BP910, 0.05) * SQRT(COUNT(E910:BQ910) - 1)</f>
        <v>-0.20922049673731655</v>
      </c>
      <c r="BT910" s="12" cm="1">
        <f t="array" aca="1" ref="BT910" ca="1">_xlfn.STDEV.P((E910:BP910 - OFFSET(E910:BP910,0,1)) / OFFSET(E910:BP910,0,1)) * SQRT(COUNT(E910:BQ910)-1)</f>
        <v>0.15574685404677632</v>
      </c>
      <c r="BU910" s="12" cm="1">
        <f t="array" ref="BU910">-(MAX(1 - (E910:BQ910 / _xlfn.SCAN(E910, E910:BQ910, _xlfn.LAMBDA(_xlpm.a,_xlpm.b, MAX(_xlpm.a, _xlpm.b))))))</f>
        <v>-8.48422141748576E-2</v>
      </c>
      <c r="BV910" s="14">
        <f t="shared" ca="1" si="29"/>
        <v>0.45284588160855438</v>
      </c>
    </row>
    <row r="911" spans="1:74" x14ac:dyDescent="0.45">
      <c r="A911" s="2" t="s">
        <v>1841</v>
      </c>
      <c r="B911" t="s">
        <v>1842</v>
      </c>
      <c r="C911" t="s">
        <v>25</v>
      </c>
      <c r="D911" t="s">
        <v>29</v>
      </c>
      <c r="E911">
        <v>6120</v>
      </c>
      <c r="F911">
        <v>6194</v>
      </c>
      <c r="G911">
        <v>6252</v>
      </c>
      <c r="H911">
        <v>6160</v>
      </c>
      <c r="I911">
        <v>6150</v>
      </c>
      <c r="J911">
        <v>6132</v>
      </c>
      <c r="K911">
        <v>6168</v>
      </c>
      <c r="L911">
        <v>6168</v>
      </c>
      <c r="M911">
        <v>6168</v>
      </c>
      <c r="N911">
        <v>6448</v>
      </c>
      <c r="O911">
        <v>6320</v>
      </c>
      <c r="P911">
        <v>6280</v>
      </c>
      <c r="Q911">
        <v>6248</v>
      </c>
      <c r="R911">
        <v>6500</v>
      </c>
      <c r="S911">
        <v>6396</v>
      </c>
      <c r="T911">
        <v>6496</v>
      </c>
      <c r="U911">
        <v>6404</v>
      </c>
      <c r="V911">
        <v>6534</v>
      </c>
      <c r="W911">
        <v>6580</v>
      </c>
      <c r="X911">
        <v>6454</v>
      </c>
      <c r="Y911">
        <v>6402</v>
      </c>
      <c r="Z911">
        <v>6630</v>
      </c>
      <c r="AA911">
        <v>6570</v>
      </c>
      <c r="AB911">
        <v>6620</v>
      </c>
      <c r="AC911">
        <v>6552</v>
      </c>
      <c r="AD911">
        <v>6586</v>
      </c>
      <c r="AE911">
        <v>6648</v>
      </c>
      <c r="AF911">
        <v>6648</v>
      </c>
      <c r="AG911">
        <v>6846</v>
      </c>
      <c r="AH911">
        <v>7002</v>
      </c>
      <c r="AI911">
        <v>7102</v>
      </c>
      <c r="AJ911">
        <v>6980</v>
      </c>
      <c r="AK911">
        <v>7034</v>
      </c>
      <c r="AL911">
        <v>7190</v>
      </c>
      <c r="AM911">
        <v>7032</v>
      </c>
      <c r="AN911">
        <v>7008</v>
      </c>
      <c r="AO911">
        <v>7104</v>
      </c>
      <c r="AP911">
        <v>7132</v>
      </c>
      <c r="AQ911">
        <v>7132</v>
      </c>
      <c r="AR911">
        <v>6996</v>
      </c>
      <c r="AS911">
        <v>6952</v>
      </c>
      <c r="AT911">
        <v>7136</v>
      </c>
      <c r="AU911">
        <v>7224</v>
      </c>
      <c r="AV911">
        <v>7086</v>
      </c>
      <c r="AW911">
        <v>7010</v>
      </c>
      <c r="AX911">
        <v>7082</v>
      </c>
      <c r="AY911">
        <v>7038</v>
      </c>
      <c r="AZ911">
        <v>6874</v>
      </c>
      <c r="BA911">
        <v>6830</v>
      </c>
      <c r="BB911">
        <v>6870</v>
      </c>
      <c r="BC911">
        <v>6970</v>
      </c>
      <c r="BD911">
        <v>6940</v>
      </c>
      <c r="BE911">
        <v>6908</v>
      </c>
      <c r="BF911">
        <v>6950</v>
      </c>
      <c r="BG911">
        <v>7054</v>
      </c>
      <c r="BH911">
        <v>7148</v>
      </c>
      <c r="BI911">
        <v>7140</v>
      </c>
      <c r="BJ911">
        <v>7180</v>
      </c>
      <c r="BK911">
        <v>7138</v>
      </c>
      <c r="BL911">
        <v>7228</v>
      </c>
      <c r="BM911">
        <v>7128</v>
      </c>
      <c r="BN911">
        <v>7166</v>
      </c>
      <c r="BO911">
        <v>7270</v>
      </c>
      <c r="BP911">
        <v>7420</v>
      </c>
      <c r="BQ911">
        <v>7432</v>
      </c>
      <c r="BR911" s="12">
        <f t="shared" si="28"/>
        <v>0.21437908496732025</v>
      </c>
      <c r="BS911" s="13" cm="1">
        <f t="array" aca="1" ref="BS911" ca="1">_xlfn.PERCENTILE.INC((OFFSET(E911,0,1,1,COLUMNS(E911:BQ911)-1) - E911:BP911) / E911:BP911, 0.05) * SQRT(COUNT(E911:BQ911) - 1)</f>
        <v>-0.15313635399731393</v>
      </c>
      <c r="BT911" s="12" cm="1">
        <f t="array" aca="1" ref="BT911" ca="1">_xlfn.STDEV.P((E911:BP911 - OFFSET(E911:BP911,0,1)) / OFFSET(E911:BP911,0,1)) * SQRT(COUNT(E911:BQ911)-1)</f>
        <v>0.11955586501951498</v>
      </c>
      <c r="BU911" s="12" cm="1">
        <f t="array" ref="BU911">-(MAX(1 - (E911:BQ911 / _xlfn.SCAN(E911, E911:BQ911, _xlfn.LAMBDA(_xlpm.a,_xlpm.b, MAX(_xlpm.a, _xlpm.b))))))</f>
        <v>-5.454042081949062E-2</v>
      </c>
      <c r="BV911" s="14">
        <f t="shared" ca="1" si="29"/>
        <v>1.8182803907766176</v>
      </c>
    </row>
    <row r="912" spans="1:74" x14ac:dyDescent="0.45">
      <c r="A912" s="2" t="s">
        <v>1843</v>
      </c>
      <c r="B912" t="s">
        <v>1844</v>
      </c>
      <c r="C912" t="s">
        <v>71</v>
      </c>
      <c r="D912" t="s">
        <v>29</v>
      </c>
      <c r="E912">
        <v>457.7</v>
      </c>
      <c r="F912">
        <v>447</v>
      </c>
      <c r="G912">
        <v>440</v>
      </c>
      <c r="H912">
        <v>472.3</v>
      </c>
      <c r="I912">
        <v>498.6</v>
      </c>
      <c r="J912">
        <v>499.1</v>
      </c>
      <c r="K912">
        <v>507</v>
      </c>
      <c r="L912">
        <v>507</v>
      </c>
      <c r="M912">
        <v>507</v>
      </c>
      <c r="N912">
        <v>503.6</v>
      </c>
      <c r="O912">
        <v>477.4</v>
      </c>
      <c r="P912">
        <v>478.5</v>
      </c>
      <c r="Q912">
        <v>482.3</v>
      </c>
      <c r="R912">
        <v>487.5</v>
      </c>
      <c r="S912">
        <v>460.1</v>
      </c>
      <c r="T912">
        <v>453.2</v>
      </c>
      <c r="U912">
        <v>467.8</v>
      </c>
      <c r="V912">
        <v>465.1</v>
      </c>
      <c r="W912">
        <v>470.8</v>
      </c>
      <c r="X912">
        <v>490.2</v>
      </c>
      <c r="Y912">
        <v>511.4</v>
      </c>
      <c r="Z912">
        <v>497.6</v>
      </c>
      <c r="AA912">
        <v>500</v>
      </c>
      <c r="AB912">
        <v>494.6</v>
      </c>
      <c r="AC912">
        <v>495.1</v>
      </c>
      <c r="AD912">
        <v>497.3</v>
      </c>
      <c r="AE912">
        <v>520.79999999999995</v>
      </c>
      <c r="AF912">
        <v>520.79999999999995</v>
      </c>
      <c r="AG912">
        <v>522.4</v>
      </c>
      <c r="AH912">
        <v>522</v>
      </c>
      <c r="AI912">
        <v>517</v>
      </c>
      <c r="AJ912">
        <v>495.2</v>
      </c>
      <c r="AK912">
        <v>502</v>
      </c>
      <c r="AL912">
        <v>506.6</v>
      </c>
      <c r="AM912">
        <v>503.2</v>
      </c>
      <c r="AN912">
        <v>523.20000000000005</v>
      </c>
      <c r="AO912">
        <v>520.79999999999995</v>
      </c>
      <c r="AP912">
        <v>531</v>
      </c>
      <c r="AQ912">
        <v>531</v>
      </c>
      <c r="AR912">
        <v>562.20000000000005</v>
      </c>
      <c r="AS912">
        <v>562.4</v>
      </c>
      <c r="AT912">
        <v>580.79999999999995</v>
      </c>
      <c r="AU912">
        <v>586.4</v>
      </c>
      <c r="AV912">
        <v>590</v>
      </c>
      <c r="AW912">
        <v>588.6</v>
      </c>
      <c r="AX912">
        <v>612.4</v>
      </c>
      <c r="AY912">
        <v>594</v>
      </c>
      <c r="AZ912">
        <v>597</v>
      </c>
      <c r="BA912">
        <v>585.79999999999995</v>
      </c>
      <c r="BB912">
        <v>577.79999999999995</v>
      </c>
      <c r="BC912">
        <v>580.79999999999995</v>
      </c>
      <c r="BD912">
        <v>568.4</v>
      </c>
      <c r="BE912">
        <v>560.6</v>
      </c>
      <c r="BF912">
        <v>565.6</v>
      </c>
      <c r="BG912">
        <v>575</v>
      </c>
      <c r="BH912">
        <v>583.79999999999995</v>
      </c>
      <c r="BI912">
        <v>576.4</v>
      </c>
      <c r="BJ912">
        <v>580.6</v>
      </c>
      <c r="BK912">
        <v>589</v>
      </c>
      <c r="BL912">
        <v>564.6</v>
      </c>
      <c r="BM912">
        <v>553.20000000000005</v>
      </c>
      <c r="BN912">
        <v>530</v>
      </c>
      <c r="BO912">
        <v>540.6</v>
      </c>
      <c r="BP912">
        <v>545</v>
      </c>
      <c r="BQ912">
        <v>546</v>
      </c>
      <c r="BR912" s="12">
        <f t="shared" si="28"/>
        <v>0.19292112737601053</v>
      </c>
      <c r="BS912" s="13" cm="1">
        <f t="array" aca="1" ref="BS912" ca="1">_xlfn.PERCENTILE.INC((OFFSET(E912,0,1,1,COLUMNS(E912:BQ912)-1) - E912:BP912) / E912:BP912, 0.05) * SQRT(COUNT(E912:BQ912) - 1)</f>
        <v>-0.33488852633297655</v>
      </c>
      <c r="BT912" s="12" cm="1">
        <f t="array" aca="1" ref="BT912" ca="1">_xlfn.STDEV.P((E912:BP912 - OFFSET(E912:BP912,0,1)) / OFFSET(E912:BP912,0,1)) * SQRT(COUNT(E912:BQ912)-1)</f>
        <v>0.20099508113696912</v>
      </c>
      <c r="BU912" s="12" cm="1">
        <f t="array" ref="BU912">-(MAX(1 - (E912:BQ912 / _xlfn.SCAN(E912, E912:BQ912, _xlfn.LAMBDA(_xlpm.a,_xlpm.b, MAX(_xlpm.a, _xlpm.b))))))</f>
        <v>-0.13455258001306336</v>
      </c>
      <c r="BV912" s="14">
        <f t="shared" ca="1" si="29"/>
        <v>0.9747906578992066</v>
      </c>
    </row>
    <row r="913" spans="1:74" x14ac:dyDescent="0.45">
      <c r="A913" s="2" t="s">
        <v>1845</v>
      </c>
      <c r="B913" t="s">
        <v>1846</v>
      </c>
      <c r="C913" t="s">
        <v>19</v>
      </c>
      <c r="D913" t="s">
        <v>29</v>
      </c>
      <c r="E913">
        <v>130.80000000000001</v>
      </c>
      <c r="F913">
        <v>125.2</v>
      </c>
      <c r="G913">
        <v>126</v>
      </c>
      <c r="H913">
        <v>135</v>
      </c>
      <c r="I913">
        <v>138.80000000000001</v>
      </c>
      <c r="J913">
        <v>178.6</v>
      </c>
      <c r="K913">
        <v>174.4</v>
      </c>
      <c r="L913">
        <v>174.4</v>
      </c>
      <c r="M913">
        <v>174.4</v>
      </c>
      <c r="N913">
        <v>168.2</v>
      </c>
      <c r="O913">
        <v>167</v>
      </c>
      <c r="P913">
        <v>166</v>
      </c>
      <c r="Q913">
        <v>167</v>
      </c>
      <c r="R913">
        <v>168</v>
      </c>
      <c r="S913">
        <v>160.4</v>
      </c>
      <c r="T913">
        <v>162.19999999999999</v>
      </c>
      <c r="U913">
        <v>156.80000000000001</v>
      </c>
      <c r="V913">
        <v>155</v>
      </c>
      <c r="W913">
        <v>157.4</v>
      </c>
      <c r="X913">
        <v>165.2</v>
      </c>
      <c r="Y913">
        <v>166.2</v>
      </c>
      <c r="Z913">
        <v>162.80000000000001</v>
      </c>
      <c r="AA913">
        <v>160.80000000000001</v>
      </c>
      <c r="AB913">
        <v>151.80000000000001</v>
      </c>
      <c r="AC913">
        <v>150</v>
      </c>
      <c r="AD913">
        <v>145.19999999999999</v>
      </c>
      <c r="AE913">
        <v>143</v>
      </c>
      <c r="AF913">
        <v>143</v>
      </c>
      <c r="AG913">
        <v>138.4</v>
      </c>
      <c r="AH913">
        <v>139.6</v>
      </c>
      <c r="AI913">
        <v>131.19999999999999</v>
      </c>
      <c r="AJ913">
        <v>123.8</v>
      </c>
      <c r="AK913">
        <v>135.6</v>
      </c>
      <c r="AL913">
        <v>133.4</v>
      </c>
      <c r="AM913">
        <v>136</v>
      </c>
      <c r="AN913">
        <v>130</v>
      </c>
      <c r="AO913">
        <v>138</v>
      </c>
      <c r="AP913">
        <v>132</v>
      </c>
      <c r="AQ913">
        <v>132</v>
      </c>
      <c r="AR913">
        <v>138</v>
      </c>
      <c r="AS913">
        <v>135.19999999999999</v>
      </c>
      <c r="AT913">
        <v>136.19999999999999</v>
      </c>
      <c r="AU913">
        <v>143.19999999999999</v>
      </c>
      <c r="AV913">
        <v>157.19999999999999</v>
      </c>
      <c r="AW913">
        <v>155</v>
      </c>
      <c r="AX913">
        <v>165.4</v>
      </c>
      <c r="AY913">
        <v>161.80000000000001</v>
      </c>
      <c r="AZ913">
        <v>168.8</v>
      </c>
      <c r="BA913">
        <v>167</v>
      </c>
      <c r="BB913">
        <v>169.6</v>
      </c>
      <c r="BC913">
        <v>168</v>
      </c>
      <c r="BD913">
        <v>159</v>
      </c>
      <c r="BE913">
        <v>160</v>
      </c>
      <c r="BF913">
        <v>156</v>
      </c>
      <c r="BG913">
        <v>155</v>
      </c>
      <c r="BH913">
        <v>155</v>
      </c>
      <c r="BI913">
        <v>159.4</v>
      </c>
      <c r="BJ913">
        <v>162.80000000000001</v>
      </c>
      <c r="BK913">
        <v>159.80000000000001</v>
      </c>
      <c r="BL913">
        <v>155</v>
      </c>
      <c r="BM913">
        <v>153</v>
      </c>
      <c r="BN913">
        <v>153</v>
      </c>
      <c r="BO913">
        <v>153</v>
      </c>
      <c r="BP913">
        <v>153</v>
      </c>
      <c r="BQ913">
        <v>146.4</v>
      </c>
      <c r="BR913" s="12">
        <f t="shared" si="28"/>
        <v>0.11926605504587151</v>
      </c>
      <c r="BS913" s="13" cm="1">
        <f t="array" aca="1" ref="BS913" ca="1">_xlfn.PERCENTILE.INC((OFFSET(E913,0,1,1,COLUMNS(E913:BQ913)-1) - E913:BP913) / E913:BP913, 0.05) * SQRT(COUNT(E913:BQ913) - 1)</f>
        <v>-0.41857142857142848</v>
      </c>
      <c r="BT913" s="12" cm="1">
        <f t="array" aca="1" ref="BT913" ca="1">_xlfn.STDEV.P((E913:BP913 - OFFSET(E913:BP913,0,1)) / OFFSET(E913:BP913,0,1)) * SQRT(COUNT(E913:BQ913)-1)</f>
        <v>0.35143162013746937</v>
      </c>
      <c r="BU913" s="12" cm="1">
        <f t="array" ref="BU913">-(MAX(1 - (E913:BQ913 / _xlfn.SCAN(E913, E913:BQ913, _xlfn.LAMBDA(_xlpm.a,_xlpm.b, MAX(_xlpm.a, _xlpm.b))))))</f>
        <v>-0.30683090705487126</v>
      </c>
      <c r="BV913" s="14">
        <f t="shared" ca="1" si="29"/>
        <v>0.34792843910300958</v>
      </c>
    </row>
    <row r="914" spans="1:74" x14ac:dyDescent="0.45">
      <c r="A914" s="2" t="s">
        <v>1847</v>
      </c>
      <c r="B914" t="s">
        <v>1848</v>
      </c>
      <c r="C914" t="s">
        <v>37</v>
      </c>
      <c r="D914" t="s">
        <v>1849</v>
      </c>
      <c r="E914">
        <v>11.04</v>
      </c>
      <c r="F914">
        <v>11.1</v>
      </c>
      <c r="G914">
        <v>11.04</v>
      </c>
      <c r="H914">
        <v>11.18</v>
      </c>
      <c r="I914">
        <v>11.66</v>
      </c>
      <c r="J914">
        <v>11.58</v>
      </c>
      <c r="K914">
        <v>11.98</v>
      </c>
      <c r="L914">
        <v>12.4</v>
      </c>
      <c r="M914">
        <v>12.24</v>
      </c>
      <c r="N914">
        <v>12.28</v>
      </c>
      <c r="O914">
        <v>11.86</v>
      </c>
      <c r="P914">
        <v>11.54</v>
      </c>
      <c r="Q914">
        <v>11.54</v>
      </c>
      <c r="R914">
        <v>11.54</v>
      </c>
      <c r="S914">
        <v>11.5</v>
      </c>
      <c r="T914">
        <v>11.5</v>
      </c>
      <c r="U914">
        <v>11.48</v>
      </c>
      <c r="V914">
        <v>11.4</v>
      </c>
      <c r="W914">
        <v>11.44</v>
      </c>
      <c r="X914">
        <v>11.6</v>
      </c>
      <c r="Y914">
        <v>11.8</v>
      </c>
      <c r="Z914">
        <v>11.3</v>
      </c>
      <c r="AA914">
        <v>11.3</v>
      </c>
      <c r="AB914">
        <v>11.26</v>
      </c>
      <c r="AC914">
        <v>11.3</v>
      </c>
      <c r="AD914">
        <v>11.26</v>
      </c>
      <c r="AE914">
        <v>11.48</v>
      </c>
      <c r="AF914">
        <v>11.56</v>
      </c>
      <c r="AG914">
        <v>11.4</v>
      </c>
      <c r="AH914">
        <v>11.4</v>
      </c>
      <c r="AI914">
        <v>11.3</v>
      </c>
      <c r="AJ914">
        <v>11.24</v>
      </c>
      <c r="AK914">
        <v>11.12</v>
      </c>
      <c r="AL914">
        <v>11.32</v>
      </c>
      <c r="AM914">
        <v>11.4</v>
      </c>
      <c r="AN914">
        <v>11.38</v>
      </c>
      <c r="AO914">
        <v>11.78</v>
      </c>
      <c r="AP914">
        <v>11.6</v>
      </c>
      <c r="AQ914">
        <v>11.6</v>
      </c>
      <c r="AR914">
        <v>11.7</v>
      </c>
      <c r="AS914">
        <v>12.04</v>
      </c>
      <c r="AT914">
        <v>12.16</v>
      </c>
      <c r="AU914">
        <v>11.94</v>
      </c>
      <c r="AV914">
        <v>11.94</v>
      </c>
      <c r="AW914">
        <v>12.38</v>
      </c>
      <c r="AX914">
        <v>13.08</v>
      </c>
      <c r="AY914">
        <v>13.1</v>
      </c>
      <c r="AZ914">
        <v>12.82</v>
      </c>
      <c r="BA914">
        <v>12.82</v>
      </c>
      <c r="BB914">
        <v>13</v>
      </c>
      <c r="BC914">
        <v>12.86</v>
      </c>
      <c r="BD914">
        <v>12.24</v>
      </c>
      <c r="BE914">
        <v>12.3</v>
      </c>
      <c r="BF914">
        <v>11.88</v>
      </c>
      <c r="BG914">
        <v>12.26</v>
      </c>
      <c r="BH914">
        <v>12.04</v>
      </c>
      <c r="BI914">
        <v>12</v>
      </c>
      <c r="BJ914">
        <v>11.9</v>
      </c>
      <c r="BK914">
        <v>11.8</v>
      </c>
      <c r="BL914">
        <v>11.9</v>
      </c>
      <c r="BM914">
        <v>11.72</v>
      </c>
      <c r="BN914">
        <v>11.5</v>
      </c>
      <c r="BO914">
        <v>11.5</v>
      </c>
      <c r="BP914">
        <v>11.54</v>
      </c>
      <c r="BQ914">
        <v>11.56</v>
      </c>
      <c r="BR914" s="12">
        <f t="shared" si="28"/>
        <v>4.7101449275362445E-2</v>
      </c>
      <c r="BS914" s="13" cm="1">
        <f t="array" aca="1" ref="BS914" ca="1">_xlfn.PERCENTILE.INC((OFFSET(E914,0,1,1,COLUMNS(E914:BQ914)-1) - E914:BP914) / E914:BP914, 0.05) * SQRT(COUNT(E914:BQ914) - 1)</f>
        <v>-0.26457286225476079</v>
      </c>
      <c r="BT914" s="12" cm="1">
        <f t="array" aca="1" ref="BT914" ca="1">_xlfn.STDEV.P((E914:BP914 - OFFSET(E914:BP914,0,1)) / OFFSET(E914:BP914,0,1)) * SQRT(COUNT(E914:BQ914)-1)</f>
        <v>0.1541072546195108</v>
      </c>
      <c r="BU914" s="12" cm="1">
        <f t="array" ref="BU914">-(MAX(1 - (E914:BQ914 / _xlfn.SCAN(E914, E914:BQ914, _xlfn.LAMBDA(_xlpm.a,_xlpm.b, MAX(_xlpm.a, _xlpm.b))))))</f>
        <v>-0.12213740458015265</v>
      </c>
      <c r="BV914" s="14">
        <f t="shared" ca="1" si="29"/>
        <v>0.32515308509699742</v>
      </c>
    </row>
    <row r="915" spans="1:74" x14ac:dyDescent="0.45">
      <c r="A915" s="2" t="s">
        <v>1850</v>
      </c>
      <c r="B915" t="s">
        <v>1851</v>
      </c>
      <c r="C915" t="s">
        <v>22</v>
      </c>
      <c r="D915" t="s">
        <v>136</v>
      </c>
      <c r="E915">
        <v>1199</v>
      </c>
      <c r="F915">
        <v>1176</v>
      </c>
      <c r="G915">
        <v>1192</v>
      </c>
      <c r="H915">
        <v>1251</v>
      </c>
      <c r="I915">
        <v>1314</v>
      </c>
      <c r="J915">
        <v>1302</v>
      </c>
      <c r="K915">
        <v>1302</v>
      </c>
      <c r="L915">
        <v>1302</v>
      </c>
      <c r="M915">
        <v>1302</v>
      </c>
      <c r="N915">
        <v>1362</v>
      </c>
      <c r="O915">
        <v>1278</v>
      </c>
      <c r="P915">
        <v>1281</v>
      </c>
      <c r="Q915">
        <v>1355</v>
      </c>
      <c r="R915">
        <v>1382</v>
      </c>
      <c r="S915">
        <v>1347</v>
      </c>
      <c r="T915">
        <v>1315</v>
      </c>
      <c r="U915">
        <v>1348</v>
      </c>
      <c r="V915">
        <v>1325</v>
      </c>
      <c r="W915">
        <v>1361</v>
      </c>
      <c r="X915">
        <v>1417</v>
      </c>
      <c r="Y915">
        <v>1485</v>
      </c>
      <c r="Z915">
        <v>1430</v>
      </c>
      <c r="AA915">
        <v>1397</v>
      </c>
      <c r="AB915">
        <v>1343</v>
      </c>
      <c r="AC915">
        <v>1377</v>
      </c>
      <c r="AD915">
        <v>1437</v>
      </c>
      <c r="AE915">
        <v>1430</v>
      </c>
      <c r="AF915">
        <v>1430</v>
      </c>
      <c r="AG915">
        <v>1431</v>
      </c>
      <c r="AH915">
        <v>1427</v>
      </c>
      <c r="AI915">
        <v>1416</v>
      </c>
      <c r="AJ915">
        <v>1381</v>
      </c>
      <c r="AK915">
        <v>1477</v>
      </c>
      <c r="AL915">
        <v>1573</v>
      </c>
      <c r="AM915">
        <v>1616</v>
      </c>
      <c r="AN915">
        <v>1698</v>
      </c>
      <c r="AO915">
        <v>1698</v>
      </c>
      <c r="AP915">
        <v>1698</v>
      </c>
      <c r="AQ915">
        <v>1836</v>
      </c>
      <c r="AR915">
        <v>1873</v>
      </c>
      <c r="AS915">
        <v>1833</v>
      </c>
      <c r="AT915">
        <v>1845</v>
      </c>
      <c r="AU915">
        <v>1876</v>
      </c>
      <c r="AV915">
        <v>1876</v>
      </c>
      <c r="AW915">
        <v>1905</v>
      </c>
      <c r="AX915">
        <v>1933</v>
      </c>
      <c r="AY915">
        <v>1879</v>
      </c>
      <c r="AZ915">
        <v>1879</v>
      </c>
      <c r="BA915">
        <v>1861</v>
      </c>
      <c r="BB915">
        <v>1827</v>
      </c>
      <c r="BC915">
        <v>1793</v>
      </c>
      <c r="BD915">
        <v>1722</v>
      </c>
      <c r="BE915">
        <v>1722</v>
      </c>
      <c r="BF915">
        <v>1723</v>
      </c>
      <c r="BG915">
        <v>1791</v>
      </c>
      <c r="BH915">
        <v>1807</v>
      </c>
      <c r="BI915">
        <v>1822</v>
      </c>
      <c r="BJ915">
        <v>1778</v>
      </c>
      <c r="BK915">
        <v>1771</v>
      </c>
      <c r="BL915">
        <v>1811</v>
      </c>
      <c r="BM915">
        <v>1756</v>
      </c>
      <c r="BN915">
        <v>1767</v>
      </c>
      <c r="BO915">
        <v>1778</v>
      </c>
      <c r="BP915">
        <v>1807</v>
      </c>
      <c r="BQ915">
        <v>1795</v>
      </c>
      <c r="BR915" s="12">
        <f t="shared" si="28"/>
        <v>0.4970809007506255</v>
      </c>
      <c r="BS915" s="13" cm="1">
        <f t="array" aca="1" ref="BS915" ca="1">_xlfn.PERCENTILE.INC((OFFSET(E915,0,1,1,COLUMNS(E915:BQ915)-1) - E915:BP915) / E915:BP915, 0.05) * SQRT(COUNT(E915:BQ915) - 1)</f>
        <v>-0.28829580546863814</v>
      </c>
      <c r="BT915" s="12" cm="1">
        <f t="array" aca="1" ref="BT915" ca="1">_xlfn.STDEV.P((E915:BP915 - OFFSET(E915:BP915,0,1)) / OFFSET(E915:BP915,0,1)) * SQRT(COUNT(E915:BQ915)-1)</f>
        <v>0.22695800827267218</v>
      </c>
      <c r="BU915" s="12" cm="1">
        <f t="array" ref="BU915">-(MAX(1 - (E915:BQ915 / _xlfn.SCAN(E915, E915:BQ915, _xlfn.LAMBDA(_xlpm.a,_xlpm.b, MAX(_xlpm.a, _xlpm.b))))))</f>
        <v>-0.10915675116399381</v>
      </c>
      <c r="BV915" s="14">
        <f t="shared" ca="1" si="29"/>
        <v>2.2034380040461459</v>
      </c>
    </row>
    <row r="916" spans="1:74" x14ac:dyDescent="0.45">
      <c r="A916" s="2" t="s">
        <v>1852</v>
      </c>
      <c r="B916" t="s">
        <v>1853</v>
      </c>
      <c r="C916" t="s">
        <v>80</v>
      </c>
      <c r="D916" t="s">
        <v>34</v>
      </c>
      <c r="E916">
        <v>318.8</v>
      </c>
      <c r="F916">
        <v>322.7</v>
      </c>
      <c r="G916">
        <v>322.7</v>
      </c>
      <c r="H916">
        <v>326.3</v>
      </c>
      <c r="I916">
        <v>316.10000000000002</v>
      </c>
      <c r="J916">
        <v>312.45</v>
      </c>
      <c r="K916">
        <v>308.7</v>
      </c>
      <c r="L916">
        <v>308.7</v>
      </c>
      <c r="M916">
        <v>308.7</v>
      </c>
      <c r="N916">
        <v>314.95</v>
      </c>
      <c r="O916">
        <v>311</v>
      </c>
      <c r="P916">
        <v>320.89999999999998</v>
      </c>
      <c r="Q916">
        <v>326.85000000000002</v>
      </c>
      <c r="R916">
        <v>334.5</v>
      </c>
      <c r="S916">
        <v>335.7</v>
      </c>
      <c r="T916">
        <v>344.65</v>
      </c>
      <c r="U916">
        <v>345.55</v>
      </c>
      <c r="V916">
        <v>347.45</v>
      </c>
      <c r="W916">
        <v>349.5</v>
      </c>
      <c r="X916">
        <v>352.75</v>
      </c>
      <c r="Y916">
        <v>341.85</v>
      </c>
      <c r="Z916">
        <v>335.45</v>
      </c>
      <c r="AA916">
        <v>335.45</v>
      </c>
      <c r="AB916">
        <v>337.6</v>
      </c>
      <c r="AC916">
        <v>340.45</v>
      </c>
      <c r="AD916">
        <v>347.1</v>
      </c>
      <c r="AE916">
        <v>342</v>
      </c>
      <c r="AF916">
        <v>341.25</v>
      </c>
      <c r="AG916">
        <v>344.75</v>
      </c>
      <c r="AH916">
        <v>348.6</v>
      </c>
      <c r="AI916">
        <v>349.9</v>
      </c>
      <c r="AJ916">
        <v>347.8</v>
      </c>
      <c r="AK916">
        <v>354.05</v>
      </c>
      <c r="AL916">
        <v>351.55</v>
      </c>
      <c r="AM916">
        <v>348.25</v>
      </c>
      <c r="AN916">
        <v>347.6</v>
      </c>
      <c r="AO916">
        <v>347.6</v>
      </c>
      <c r="AP916">
        <v>346.9</v>
      </c>
      <c r="AQ916">
        <v>349</v>
      </c>
      <c r="AR916">
        <v>344.25</v>
      </c>
      <c r="AS916">
        <v>332.1</v>
      </c>
      <c r="AT916">
        <v>341.25</v>
      </c>
      <c r="AU916">
        <v>332.7</v>
      </c>
      <c r="AV916">
        <v>332.7</v>
      </c>
      <c r="AW916">
        <v>334.85</v>
      </c>
      <c r="AX916">
        <v>339.1</v>
      </c>
      <c r="AY916">
        <v>332.75</v>
      </c>
      <c r="AZ916">
        <v>332.15</v>
      </c>
      <c r="BA916">
        <v>329.25</v>
      </c>
      <c r="BB916">
        <v>333.2</v>
      </c>
      <c r="BC916">
        <v>332.05</v>
      </c>
      <c r="BD916">
        <v>325.5</v>
      </c>
      <c r="BE916">
        <v>325.64999999999998</v>
      </c>
      <c r="BF916">
        <v>327.8</v>
      </c>
      <c r="BG916">
        <v>331.3</v>
      </c>
      <c r="BH916">
        <v>339.55</v>
      </c>
      <c r="BI916">
        <v>337.45</v>
      </c>
      <c r="BJ916">
        <v>343.3</v>
      </c>
      <c r="BK916">
        <v>339.55</v>
      </c>
      <c r="BL916">
        <v>341</v>
      </c>
      <c r="BM916">
        <v>332.2</v>
      </c>
      <c r="BN916">
        <v>337.4</v>
      </c>
      <c r="BO916">
        <v>333.5</v>
      </c>
      <c r="BP916">
        <v>331.45</v>
      </c>
      <c r="BQ916">
        <v>328.35</v>
      </c>
      <c r="BR916" s="12">
        <f t="shared" si="28"/>
        <v>2.9956085319949845E-2</v>
      </c>
      <c r="BS916" s="13" cm="1">
        <f t="array" aca="1" ref="BS916" ca="1">_xlfn.PERCENTILE.INC((OFFSET(E916,0,1,1,COLUMNS(E916:BQ916)-1) - E916:BP916) / E916:BP916, 0.05) * SQRT(COUNT(E916:BQ916) - 1)</f>
        <v>-0.20554980503367629</v>
      </c>
      <c r="BT916" s="12" cm="1">
        <f t="array" aca="1" ref="BT916" ca="1">_xlfn.STDEV.P((E916:BP916 - OFFSET(E916:BP916,0,1)) / OFFSET(E916:BP916,0,1)) * SQRT(COUNT(E916:BQ916)-1)</f>
        <v>0.11905048239991733</v>
      </c>
      <c r="BU916" s="12" cm="1">
        <f t="array" ref="BU916">-(MAX(1 - (E916:BQ916 / _xlfn.SCAN(E916, E916:BQ916, _xlfn.LAMBDA(_xlpm.a,_xlpm.b, MAX(_xlpm.a, _xlpm.b))))))</f>
        <v>-8.0638327919785424E-2</v>
      </c>
      <c r="BV916" s="14">
        <f t="shared" ca="1" si="29"/>
        <v>0.27688325704737116</v>
      </c>
    </row>
    <row r="917" spans="1:74" x14ac:dyDescent="0.45">
      <c r="A917" s="2" t="s">
        <v>1854</v>
      </c>
      <c r="B917" t="s">
        <v>1855</v>
      </c>
      <c r="C917" t="s">
        <v>22</v>
      </c>
      <c r="D917" t="s">
        <v>29</v>
      </c>
      <c r="E917">
        <v>206</v>
      </c>
      <c r="F917">
        <v>219.6</v>
      </c>
      <c r="G917">
        <v>227.4</v>
      </c>
      <c r="H917">
        <v>234.4</v>
      </c>
      <c r="I917">
        <v>238.8</v>
      </c>
      <c r="J917">
        <v>244.2</v>
      </c>
      <c r="K917">
        <v>249.2</v>
      </c>
      <c r="L917">
        <v>249.2</v>
      </c>
      <c r="M917">
        <v>249.2</v>
      </c>
      <c r="N917">
        <v>245.2</v>
      </c>
      <c r="O917">
        <v>230.2</v>
      </c>
      <c r="P917">
        <v>232</v>
      </c>
      <c r="Q917">
        <v>249</v>
      </c>
      <c r="R917">
        <v>250</v>
      </c>
      <c r="S917">
        <v>236.4</v>
      </c>
      <c r="T917">
        <v>233.2</v>
      </c>
      <c r="U917">
        <v>240.6</v>
      </c>
      <c r="V917">
        <v>227.6</v>
      </c>
      <c r="W917">
        <v>227</v>
      </c>
      <c r="X917">
        <v>240.2</v>
      </c>
      <c r="Y917">
        <v>257.2</v>
      </c>
      <c r="Z917">
        <v>248.6</v>
      </c>
      <c r="AA917">
        <v>247.4</v>
      </c>
      <c r="AB917">
        <v>240.4</v>
      </c>
      <c r="AC917">
        <v>246.8</v>
      </c>
      <c r="AD917">
        <v>245.4</v>
      </c>
      <c r="AE917">
        <v>251.8</v>
      </c>
      <c r="AF917">
        <v>251.8</v>
      </c>
      <c r="AG917">
        <v>254.8</v>
      </c>
      <c r="AH917">
        <v>255.2</v>
      </c>
      <c r="AI917">
        <v>250.6</v>
      </c>
      <c r="AJ917">
        <v>235</v>
      </c>
      <c r="AK917">
        <v>241.8</v>
      </c>
      <c r="AL917">
        <v>251.2</v>
      </c>
      <c r="AM917">
        <v>256.39999999999998</v>
      </c>
      <c r="AN917">
        <v>256.60000000000002</v>
      </c>
      <c r="AO917">
        <v>255.4</v>
      </c>
      <c r="AP917">
        <v>255.6</v>
      </c>
      <c r="AQ917">
        <v>255.6</v>
      </c>
      <c r="AR917">
        <v>261.60000000000002</v>
      </c>
      <c r="AS917">
        <v>266</v>
      </c>
      <c r="AT917">
        <v>278</v>
      </c>
      <c r="AU917">
        <v>265.8</v>
      </c>
      <c r="AV917">
        <v>268.60000000000002</v>
      </c>
      <c r="AW917">
        <v>275.39999999999998</v>
      </c>
      <c r="AX917">
        <v>282.8</v>
      </c>
      <c r="AY917">
        <v>286</v>
      </c>
      <c r="AZ917">
        <v>294.39999999999998</v>
      </c>
      <c r="BA917">
        <v>294.60000000000002</v>
      </c>
      <c r="BB917">
        <v>286.60000000000002</v>
      </c>
      <c r="BC917">
        <v>284.8</v>
      </c>
      <c r="BD917">
        <v>263.60000000000002</v>
      </c>
      <c r="BE917">
        <v>266.39999999999998</v>
      </c>
      <c r="BF917">
        <v>266</v>
      </c>
      <c r="BG917">
        <v>276.2</v>
      </c>
      <c r="BH917">
        <v>280.60000000000002</v>
      </c>
      <c r="BI917">
        <v>274.39999999999998</v>
      </c>
      <c r="BJ917">
        <v>277.39999999999998</v>
      </c>
      <c r="BK917">
        <v>280.39999999999998</v>
      </c>
      <c r="BL917">
        <v>281.2</v>
      </c>
      <c r="BM917">
        <v>271.39999999999998</v>
      </c>
      <c r="BN917">
        <v>272.60000000000002</v>
      </c>
      <c r="BO917">
        <v>281.39999999999998</v>
      </c>
      <c r="BP917">
        <v>285.8</v>
      </c>
      <c r="BQ917">
        <v>280</v>
      </c>
      <c r="BR917" s="12">
        <f t="shared" si="28"/>
        <v>0.35922330097087379</v>
      </c>
      <c r="BS917" s="13" cm="1">
        <f t="array" aca="1" ref="BS917" ca="1">_xlfn.PERCENTILE.INC((OFFSET(E917,0,1,1,COLUMNS(E917:BQ917)-1) - E917:BP917) / E917:BP917, 0.05) * SQRT(COUNT(E917:BQ917) - 1)</f>
        <v>-0.43475790523690755</v>
      </c>
      <c r="BT917" s="12" cm="1">
        <f t="array" aca="1" ref="BT917" ca="1">_xlfn.STDEV.P((E917:BP917 - OFFSET(E917:BP917,0,1)) / OFFSET(E917:BP917,0,1)) * SQRT(COUNT(E917:BQ917)-1)</f>
        <v>0.24711697386555545</v>
      </c>
      <c r="BU917" s="12" cm="1">
        <f t="array" ref="BU917">-(MAX(1 - (E917:BQ917 / _xlfn.SCAN(E917, E917:BQ917, _xlfn.LAMBDA(_xlpm.a,_xlpm.b, MAX(_xlpm.a, _xlpm.b))))))</f>
        <v>-0.10522742701968768</v>
      </c>
      <c r="BV917" s="14">
        <f t="shared" ca="1" si="29"/>
        <v>1.465825253946117</v>
      </c>
    </row>
    <row r="918" spans="1:74" x14ac:dyDescent="0.45">
      <c r="A918" s="2" t="s">
        <v>1856</v>
      </c>
      <c r="B918" t="s">
        <v>1857</v>
      </c>
      <c r="C918" t="s">
        <v>37</v>
      </c>
      <c r="D918" t="s">
        <v>1849</v>
      </c>
      <c r="E918">
        <v>9.9671000000000003</v>
      </c>
      <c r="F918">
        <v>10.012600000000001</v>
      </c>
      <c r="G918">
        <v>9.9557000000000002</v>
      </c>
      <c r="H918">
        <v>10.194599999999999</v>
      </c>
      <c r="I918">
        <v>10.6953</v>
      </c>
      <c r="J918">
        <v>10.786300000000001</v>
      </c>
      <c r="K918">
        <v>11.2073</v>
      </c>
      <c r="L918">
        <v>11.7477</v>
      </c>
      <c r="M918">
        <v>11.776199999999999</v>
      </c>
      <c r="N918">
        <v>11.889900000000001</v>
      </c>
      <c r="O918">
        <v>11.093500000000001</v>
      </c>
      <c r="P918">
        <v>10.7408</v>
      </c>
      <c r="Q918">
        <v>10.7408</v>
      </c>
      <c r="R918">
        <v>10.7408</v>
      </c>
      <c r="S918">
        <v>10.444900000000001</v>
      </c>
      <c r="T918">
        <v>10.7522</v>
      </c>
      <c r="U918">
        <v>10.979699999999999</v>
      </c>
      <c r="V918">
        <v>10.968299999999999</v>
      </c>
      <c r="W918">
        <v>11.138999999999999</v>
      </c>
      <c r="X918">
        <v>11.434799999999999</v>
      </c>
      <c r="Y918">
        <v>11.4633</v>
      </c>
      <c r="Z918">
        <v>10.820399999999999</v>
      </c>
      <c r="AA918">
        <v>10.820399999999999</v>
      </c>
      <c r="AB918">
        <v>10.8887</v>
      </c>
      <c r="AC918">
        <v>11.2073</v>
      </c>
      <c r="AD918">
        <v>11.275499999999999</v>
      </c>
      <c r="AE918">
        <v>11.3552</v>
      </c>
      <c r="AF918">
        <v>11.5486</v>
      </c>
      <c r="AG918">
        <v>11.4064</v>
      </c>
      <c r="AH918">
        <v>11.252800000000001</v>
      </c>
      <c r="AI918">
        <v>11.093500000000001</v>
      </c>
      <c r="AJ918">
        <v>10.8659</v>
      </c>
      <c r="AK918">
        <v>10.786300000000001</v>
      </c>
      <c r="AL918">
        <v>10.8659</v>
      </c>
      <c r="AM918">
        <v>10.922800000000001</v>
      </c>
      <c r="AN918">
        <v>10.9114</v>
      </c>
      <c r="AO918">
        <v>10.9114</v>
      </c>
      <c r="AP918">
        <v>11.0025</v>
      </c>
      <c r="AQ918">
        <v>11.321</v>
      </c>
      <c r="AR918">
        <v>11.3779</v>
      </c>
      <c r="AS918">
        <v>11.5486</v>
      </c>
      <c r="AT918">
        <v>11.605499999999999</v>
      </c>
      <c r="AU918">
        <v>11.605499999999999</v>
      </c>
      <c r="AV918">
        <v>11.605499999999999</v>
      </c>
      <c r="AW918">
        <v>12.0322</v>
      </c>
      <c r="AX918">
        <v>12.686400000000001</v>
      </c>
      <c r="AY918">
        <v>12.686400000000001</v>
      </c>
      <c r="AZ918">
        <v>12.3451</v>
      </c>
      <c r="BA918">
        <v>12.3451</v>
      </c>
      <c r="BB918">
        <v>12.4588</v>
      </c>
      <c r="BC918">
        <v>12.515700000000001</v>
      </c>
      <c r="BD918">
        <v>11.889900000000001</v>
      </c>
      <c r="BE918">
        <v>12.3735</v>
      </c>
      <c r="BF918">
        <v>11.9184</v>
      </c>
      <c r="BG918">
        <v>12.515700000000001</v>
      </c>
      <c r="BH918">
        <v>12.430400000000001</v>
      </c>
      <c r="BI918">
        <v>12.3735</v>
      </c>
      <c r="BJ918">
        <v>12.2597</v>
      </c>
      <c r="BK918">
        <v>12.401899999999999</v>
      </c>
      <c r="BL918">
        <v>12.231299999999999</v>
      </c>
      <c r="BM918">
        <v>11.975300000000001</v>
      </c>
      <c r="BN918">
        <v>11.975300000000001</v>
      </c>
      <c r="BO918">
        <v>11.9468</v>
      </c>
      <c r="BP918">
        <v>11.975300000000001</v>
      </c>
      <c r="BQ918">
        <v>12.1175</v>
      </c>
      <c r="BR918" s="12">
        <f t="shared" si="28"/>
        <v>0.21574981689759301</v>
      </c>
      <c r="BS918" s="13" cm="1">
        <f t="array" aca="1" ref="BS918" ca="1">_xlfn.PERCENTILE.INC((OFFSET(E918,0,1,1,COLUMNS(E918:BQ918)-1) - E918:BP918) / E918:BP918, 0.05) * SQRT(COUNT(E918:BQ918) - 1)</f>
        <v>-0.28825753836195983</v>
      </c>
      <c r="BT918" s="12" cm="1">
        <f t="array" aca="1" ref="BT918" ca="1">_xlfn.STDEV.P((E918:BP918 - OFFSET(E918:BP918,0,1)) / OFFSET(E918:BP918,0,1)) * SQRT(COUNT(E918:BQ918)-1)</f>
        <v>0.18997706384690166</v>
      </c>
      <c r="BU918" s="12" cm="1">
        <f t="array" ref="BU918">-(MAX(1 - (E918:BQ918 / _xlfn.SCAN(E918, E918:BQ918, _xlfn.LAMBDA(_xlpm.a,_xlpm.b, MAX(_xlpm.a, _xlpm.b))))))</f>
        <v>-0.1215317201994971</v>
      </c>
      <c r="BV918" s="14">
        <f t="shared" ca="1" si="29"/>
        <v>1.1514906719154494</v>
      </c>
    </row>
    <row r="919" spans="1:74" x14ac:dyDescent="0.45">
      <c r="A919" s="2" t="s">
        <v>1858</v>
      </c>
      <c r="B919" t="s">
        <v>1859</v>
      </c>
      <c r="C919" t="s">
        <v>80</v>
      </c>
      <c r="D919" t="s">
        <v>8</v>
      </c>
      <c r="E919">
        <v>22.2</v>
      </c>
      <c r="F919">
        <v>22.6</v>
      </c>
      <c r="G919">
        <v>22.5</v>
      </c>
      <c r="H919">
        <v>23</v>
      </c>
      <c r="I919">
        <v>23.2</v>
      </c>
      <c r="J919">
        <v>22.7</v>
      </c>
      <c r="K919">
        <v>23.5</v>
      </c>
      <c r="L919">
        <v>23.5</v>
      </c>
      <c r="M919">
        <v>23.5</v>
      </c>
      <c r="N919">
        <v>23.9</v>
      </c>
      <c r="O919">
        <v>24.1</v>
      </c>
      <c r="P919">
        <v>23.8</v>
      </c>
      <c r="Q919">
        <v>24</v>
      </c>
      <c r="R919">
        <v>23.7</v>
      </c>
      <c r="S919">
        <v>24.1</v>
      </c>
      <c r="T919">
        <v>24.3</v>
      </c>
      <c r="U919">
        <v>24.9</v>
      </c>
      <c r="V919">
        <v>25.8</v>
      </c>
      <c r="W919">
        <v>26.3</v>
      </c>
      <c r="X919">
        <v>26.9</v>
      </c>
      <c r="Y919">
        <v>26</v>
      </c>
      <c r="Z919">
        <v>25.9</v>
      </c>
      <c r="AA919">
        <v>25.9</v>
      </c>
      <c r="AB919">
        <v>25.7</v>
      </c>
      <c r="AC919">
        <v>25.3</v>
      </c>
      <c r="AD919">
        <v>26</v>
      </c>
      <c r="AE919">
        <v>25.9</v>
      </c>
      <c r="AF919">
        <v>25.8</v>
      </c>
      <c r="AG919">
        <v>26</v>
      </c>
      <c r="AH919">
        <v>25.7</v>
      </c>
      <c r="AI919">
        <v>25.5</v>
      </c>
      <c r="AJ919">
        <v>24.5</v>
      </c>
      <c r="AK919">
        <v>24.6</v>
      </c>
      <c r="AL919">
        <v>25</v>
      </c>
      <c r="AM919">
        <v>24.1</v>
      </c>
      <c r="AN919">
        <v>24.8</v>
      </c>
      <c r="AO919">
        <v>24.7</v>
      </c>
      <c r="AP919">
        <v>24.4</v>
      </c>
      <c r="AQ919">
        <v>24.5</v>
      </c>
      <c r="AR919">
        <v>24</v>
      </c>
      <c r="AS919">
        <v>23.4</v>
      </c>
      <c r="AT919">
        <v>23</v>
      </c>
      <c r="AU919">
        <v>23.1</v>
      </c>
      <c r="AV919">
        <v>23.4</v>
      </c>
      <c r="AW919">
        <v>23.6</v>
      </c>
      <c r="AX919">
        <v>24</v>
      </c>
      <c r="AY919">
        <v>23.9</v>
      </c>
      <c r="AZ919">
        <v>23.4</v>
      </c>
      <c r="BA919">
        <v>23</v>
      </c>
      <c r="BB919">
        <v>22.7</v>
      </c>
      <c r="BC919">
        <v>22.4</v>
      </c>
      <c r="BD919">
        <v>22.5</v>
      </c>
      <c r="BE919">
        <v>23.1</v>
      </c>
      <c r="BF919">
        <v>22.9</v>
      </c>
      <c r="BG919">
        <v>23.4</v>
      </c>
      <c r="BH919">
        <v>23.4</v>
      </c>
      <c r="BI919">
        <v>23.5</v>
      </c>
      <c r="BJ919">
        <v>24</v>
      </c>
      <c r="BK919">
        <v>24.4</v>
      </c>
      <c r="BL919">
        <v>24.5</v>
      </c>
      <c r="BM919">
        <v>24.5</v>
      </c>
      <c r="BN919">
        <v>24.5</v>
      </c>
      <c r="BO919">
        <v>24.9</v>
      </c>
      <c r="BP919">
        <v>24.7</v>
      </c>
      <c r="BQ919">
        <v>25.3</v>
      </c>
      <c r="BR919" s="12">
        <f t="shared" si="28"/>
        <v>0.13963963963963971</v>
      </c>
      <c r="BS919" s="13" cm="1">
        <f t="array" aca="1" ref="BS919" ca="1">_xlfn.PERCENTILE.INC((OFFSET(E919,0,1,1,COLUMNS(E919:BQ919)-1) - E919:BP919) / E919:BP919, 0.05) * SQRT(COUNT(E919:BQ919) - 1)</f>
        <v>-0.19586206896551764</v>
      </c>
      <c r="BT919" s="12" cm="1">
        <f t="array" aca="1" ref="BT919" ca="1">_xlfn.STDEV.P((E919:BP919 - OFFSET(E919:BP919,0,1)) / OFFSET(E919:BP919,0,1)) * SQRT(COUNT(E919:BQ919)-1)</f>
        <v>0.13707347885116367</v>
      </c>
      <c r="BU919" s="12" cm="1">
        <f t="array" ref="BU919">-(MAX(1 - (E919:BQ919 / _xlfn.SCAN(E919, E919:BQ919, _xlfn.LAMBDA(_xlpm.a,_xlpm.b, MAX(_xlpm.a, _xlpm.b))))))</f>
        <v>-0.16728624535315983</v>
      </c>
      <c r="BV919" s="14">
        <f t="shared" ca="1" si="29"/>
        <v>1.040658199056343</v>
      </c>
    </row>
    <row r="920" spans="1:74" x14ac:dyDescent="0.45">
      <c r="A920" s="2" t="s">
        <v>1860</v>
      </c>
      <c r="B920" t="s">
        <v>1861</v>
      </c>
      <c r="C920" t="s">
        <v>22</v>
      </c>
      <c r="D920" t="s">
        <v>29</v>
      </c>
      <c r="E920">
        <v>104.67</v>
      </c>
      <c r="F920">
        <v>95.5</v>
      </c>
      <c r="G920">
        <v>86.34</v>
      </c>
      <c r="H920">
        <v>102.16</v>
      </c>
      <c r="I920">
        <v>115.2</v>
      </c>
      <c r="J920">
        <v>111.94</v>
      </c>
      <c r="K920">
        <v>120.18</v>
      </c>
      <c r="L920">
        <v>120.18</v>
      </c>
      <c r="M920">
        <v>120.18</v>
      </c>
      <c r="N920">
        <v>115.13</v>
      </c>
      <c r="O920">
        <v>106.38</v>
      </c>
      <c r="P920">
        <v>106.07</v>
      </c>
      <c r="Q920">
        <v>114.79</v>
      </c>
      <c r="R920">
        <v>112.35</v>
      </c>
      <c r="S920">
        <v>105.49</v>
      </c>
      <c r="T920">
        <v>107.27</v>
      </c>
      <c r="U920">
        <v>108.99</v>
      </c>
      <c r="V920">
        <v>106.45</v>
      </c>
      <c r="W920">
        <v>105.63</v>
      </c>
      <c r="X920">
        <v>109.64</v>
      </c>
      <c r="Y920">
        <v>122.72</v>
      </c>
      <c r="Z920">
        <v>113.25</v>
      </c>
      <c r="AA920">
        <v>107.45</v>
      </c>
      <c r="AB920">
        <v>100</v>
      </c>
      <c r="AC920">
        <v>102.95</v>
      </c>
      <c r="AD920">
        <v>100.79</v>
      </c>
      <c r="AE920">
        <v>98.52</v>
      </c>
      <c r="AF920">
        <v>98.52</v>
      </c>
      <c r="AG920">
        <v>96.98</v>
      </c>
      <c r="AH920">
        <v>95.74</v>
      </c>
      <c r="AI920">
        <v>88.5</v>
      </c>
      <c r="AJ920">
        <v>84.76</v>
      </c>
      <c r="AK920">
        <v>85.69</v>
      </c>
      <c r="AL920">
        <v>93.41</v>
      </c>
      <c r="AM920">
        <v>91.83</v>
      </c>
      <c r="AN920">
        <v>93.93</v>
      </c>
      <c r="AO920">
        <v>97.22</v>
      </c>
      <c r="AP920">
        <v>96.29</v>
      </c>
      <c r="AQ920">
        <v>96.29</v>
      </c>
      <c r="AR920">
        <v>108.03</v>
      </c>
      <c r="AS920">
        <v>118.77</v>
      </c>
      <c r="AT920">
        <v>109.47</v>
      </c>
      <c r="AU920">
        <v>93.2</v>
      </c>
      <c r="AV920">
        <v>98.32</v>
      </c>
      <c r="AW920">
        <v>103.09</v>
      </c>
      <c r="AX920">
        <v>112.63</v>
      </c>
      <c r="AY920">
        <v>111.19</v>
      </c>
      <c r="AZ920">
        <v>122.13</v>
      </c>
      <c r="BA920">
        <v>136.72</v>
      </c>
      <c r="BB920">
        <v>126.97</v>
      </c>
      <c r="BC920">
        <v>121.24</v>
      </c>
      <c r="BD920">
        <v>110.36</v>
      </c>
      <c r="BE920">
        <v>112.39</v>
      </c>
      <c r="BF920">
        <v>111.12</v>
      </c>
      <c r="BG920">
        <v>115.37</v>
      </c>
      <c r="BH920">
        <v>113.97</v>
      </c>
      <c r="BI920">
        <v>115.13</v>
      </c>
      <c r="BJ920">
        <v>114.69</v>
      </c>
      <c r="BK920">
        <v>109.57</v>
      </c>
      <c r="BL920">
        <v>109.06</v>
      </c>
      <c r="BM920">
        <v>103.02</v>
      </c>
      <c r="BN920">
        <v>101.37</v>
      </c>
      <c r="BO920">
        <v>97.8</v>
      </c>
      <c r="BP920">
        <v>99.38</v>
      </c>
      <c r="BQ920">
        <v>97.94</v>
      </c>
      <c r="BR920" s="12">
        <f t="shared" si="28"/>
        <v>-6.4297315372121938E-2</v>
      </c>
      <c r="BS920" s="13" cm="1">
        <f t="array" aca="1" ref="BS920" ca="1">_xlfn.PERCENTILE.INC((OFFSET(E920,0,1,1,COLUMNS(E920:BQ920)-1) - E920:BP920) / E920:BP920, 0.05) * SQRT(COUNT(E920:BQ920) - 1)</f>
        <v>-0.68970211120467073</v>
      </c>
      <c r="BT920" s="12" cm="1">
        <f t="array" aca="1" ref="BT920" ca="1">_xlfn.STDEV.P((E920:BP920 - OFFSET(E920:BP920,0,1)) / OFFSET(E920:BP920,0,1)) * SQRT(COUNT(E920:BQ920)-1)</f>
        <v>0.49749650332575651</v>
      </c>
      <c r="BU920" s="12" cm="1">
        <f t="array" ref="BU920">-(MAX(1 - (E920:BQ920 / _xlfn.SCAN(E920, E920:BQ920, _xlfn.LAMBDA(_xlpm.a,_xlpm.b, MAX(_xlpm.a, _xlpm.b))))))</f>
        <v>-0.30932203389830504</v>
      </c>
      <c r="BV920" s="14">
        <f t="shared" ca="1" si="29"/>
        <v>-0.12319747970568057</v>
      </c>
    </row>
    <row r="921" spans="1:74" x14ac:dyDescent="0.45">
      <c r="A921" s="2" t="s">
        <v>1862</v>
      </c>
      <c r="B921" t="s">
        <v>1863</v>
      </c>
      <c r="C921" t="s">
        <v>22</v>
      </c>
      <c r="D921" t="s">
        <v>29</v>
      </c>
      <c r="E921">
        <v>505</v>
      </c>
      <c r="F921">
        <v>514</v>
      </c>
      <c r="G921">
        <v>483.8</v>
      </c>
      <c r="H921">
        <v>500.5</v>
      </c>
      <c r="I921">
        <v>533.5</v>
      </c>
      <c r="J921">
        <v>541.5</v>
      </c>
      <c r="K921">
        <v>560.5</v>
      </c>
      <c r="L921">
        <v>560.5</v>
      </c>
      <c r="M921">
        <v>560.5</v>
      </c>
      <c r="N921">
        <v>552.5</v>
      </c>
      <c r="O921">
        <v>532</v>
      </c>
      <c r="P921">
        <v>533.5</v>
      </c>
      <c r="Q921">
        <v>560</v>
      </c>
      <c r="R921">
        <v>554</v>
      </c>
      <c r="S921">
        <v>534.5</v>
      </c>
      <c r="T921">
        <v>541</v>
      </c>
      <c r="U921">
        <v>553.5</v>
      </c>
      <c r="V921">
        <v>540</v>
      </c>
      <c r="W921">
        <v>562</v>
      </c>
      <c r="X921">
        <v>557.5</v>
      </c>
      <c r="Y921">
        <v>596</v>
      </c>
      <c r="Z921">
        <v>578</v>
      </c>
      <c r="AA921">
        <v>567.5</v>
      </c>
      <c r="AB921">
        <v>556</v>
      </c>
      <c r="AC921">
        <v>559.5</v>
      </c>
      <c r="AD921">
        <v>562</v>
      </c>
      <c r="AE921">
        <v>585</v>
      </c>
      <c r="AF921">
        <v>585</v>
      </c>
      <c r="AG921">
        <v>582</v>
      </c>
      <c r="AH921">
        <v>580</v>
      </c>
      <c r="AI921">
        <v>570</v>
      </c>
      <c r="AJ921">
        <v>553.5</v>
      </c>
      <c r="AK921">
        <v>571.5</v>
      </c>
      <c r="AL921">
        <v>592</v>
      </c>
      <c r="AM921">
        <v>595</v>
      </c>
      <c r="AN921">
        <v>608</v>
      </c>
      <c r="AO921">
        <v>609</v>
      </c>
      <c r="AP921">
        <v>609.5</v>
      </c>
      <c r="AQ921">
        <v>609.5</v>
      </c>
      <c r="AR921">
        <v>624</v>
      </c>
      <c r="AS921">
        <v>633</v>
      </c>
      <c r="AT921">
        <v>644</v>
      </c>
      <c r="AU921">
        <v>635.5</v>
      </c>
      <c r="AV921">
        <v>638</v>
      </c>
      <c r="AW921">
        <v>668</v>
      </c>
      <c r="AX921">
        <v>705.5</v>
      </c>
      <c r="AY921">
        <v>677</v>
      </c>
      <c r="AZ921">
        <v>691</v>
      </c>
      <c r="BA921">
        <v>676.5</v>
      </c>
      <c r="BB921">
        <v>685</v>
      </c>
      <c r="BC921">
        <v>670.5</v>
      </c>
      <c r="BD921">
        <v>637.5</v>
      </c>
      <c r="BE921">
        <v>644</v>
      </c>
      <c r="BF921">
        <v>646.5</v>
      </c>
      <c r="BG921">
        <v>669.5</v>
      </c>
      <c r="BH921">
        <v>662.5</v>
      </c>
      <c r="BI921">
        <v>669</v>
      </c>
      <c r="BJ921">
        <v>667.5</v>
      </c>
      <c r="BK921">
        <v>677.5</v>
      </c>
      <c r="BL921">
        <v>678</v>
      </c>
      <c r="BM921">
        <v>668.5</v>
      </c>
      <c r="BN921">
        <v>674</v>
      </c>
      <c r="BO921">
        <v>673</v>
      </c>
      <c r="BP921">
        <v>672</v>
      </c>
      <c r="BQ921">
        <v>671</v>
      </c>
      <c r="BR921" s="12">
        <f t="shared" si="28"/>
        <v>0.32871287128712873</v>
      </c>
      <c r="BS921" s="13" cm="1">
        <f t="array" aca="1" ref="BS921" ca="1">_xlfn.PERCENTILE.INC((OFFSET(E921,0,1,1,COLUMNS(E921:BQ921)-1) - E921:BP921) / E921:BP921, 0.05) * SQRT(COUNT(E921:BQ921) - 1)</f>
        <v>-0.29454595945570672</v>
      </c>
      <c r="BT921" s="12" cm="1">
        <f t="array" aca="1" ref="BT921" ca="1">_xlfn.STDEV.P((E921:BP921 - OFFSET(E921:BP921,0,1)) / OFFSET(E921:BP921,0,1)) * SQRT(COUNT(E921:BQ921)-1)</f>
        <v>0.20772595816867462</v>
      </c>
      <c r="BU921" s="12" cm="1">
        <f t="array" ref="BU921">-(MAX(1 - (E921:BQ921 / _xlfn.SCAN(E921, E921:BQ921, _xlfn.LAMBDA(_xlpm.a,_xlpm.b, MAX(_xlpm.a, _xlpm.b))))))</f>
        <v>-9.6385542168674676E-2</v>
      </c>
      <c r="BV921" s="14">
        <f t="shared" ca="1" si="29"/>
        <v>1.5969110178217127</v>
      </c>
    </row>
    <row r="922" spans="1:74" x14ac:dyDescent="0.45">
      <c r="A922" s="2" t="s">
        <v>1864</v>
      </c>
      <c r="B922" t="s">
        <v>1865</v>
      </c>
      <c r="C922" t="s">
        <v>22</v>
      </c>
      <c r="D922" t="s">
        <v>29</v>
      </c>
      <c r="E922">
        <v>355</v>
      </c>
      <c r="F922">
        <v>355</v>
      </c>
      <c r="G922">
        <v>352.5</v>
      </c>
      <c r="H922">
        <v>352.5</v>
      </c>
      <c r="I922">
        <v>402</v>
      </c>
      <c r="J922">
        <v>390</v>
      </c>
      <c r="K922">
        <v>392</v>
      </c>
      <c r="L922">
        <v>392</v>
      </c>
      <c r="M922">
        <v>392</v>
      </c>
      <c r="N922">
        <v>387.5</v>
      </c>
      <c r="O922">
        <v>375</v>
      </c>
      <c r="P922">
        <v>377.5</v>
      </c>
      <c r="Q922">
        <v>372</v>
      </c>
      <c r="R922">
        <v>390</v>
      </c>
      <c r="S922">
        <v>375</v>
      </c>
      <c r="T922">
        <v>375</v>
      </c>
      <c r="U922">
        <v>380</v>
      </c>
      <c r="V922">
        <v>377</v>
      </c>
      <c r="W922">
        <v>375</v>
      </c>
      <c r="X922">
        <v>375</v>
      </c>
      <c r="Y922">
        <v>395</v>
      </c>
      <c r="Z922">
        <v>387.5</v>
      </c>
      <c r="AA922">
        <v>380</v>
      </c>
      <c r="AB922">
        <v>395</v>
      </c>
      <c r="AC922">
        <v>400</v>
      </c>
      <c r="AD922">
        <v>400</v>
      </c>
      <c r="AE922">
        <v>390</v>
      </c>
      <c r="AF922">
        <v>390</v>
      </c>
      <c r="AG922">
        <v>392.5</v>
      </c>
      <c r="AH922">
        <v>401</v>
      </c>
      <c r="AI922">
        <v>370</v>
      </c>
      <c r="AJ922">
        <v>352.5</v>
      </c>
      <c r="AK922">
        <v>360</v>
      </c>
      <c r="AL922">
        <v>360</v>
      </c>
      <c r="AM922">
        <v>364</v>
      </c>
      <c r="AN922">
        <v>360</v>
      </c>
      <c r="AO922">
        <v>367.5</v>
      </c>
      <c r="AP922">
        <v>375</v>
      </c>
      <c r="AQ922">
        <v>375</v>
      </c>
      <c r="AR922">
        <v>380</v>
      </c>
      <c r="AS922">
        <v>375</v>
      </c>
      <c r="AT922">
        <v>375</v>
      </c>
      <c r="AU922">
        <v>374</v>
      </c>
      <c r="AV922">
        <v>375</v>
      </c>
      <c r="AW922">
        <v>375</v>
      </c>
      <c r="AX922">
        <v>375</v>
      </c>
      <c r="AY922">
        <v>387</v>
      </c>
      <c r="AZ922">
        <v>390</v>
      </c>
      <c r="BA922">
        <v>405</v>
      </c>
      <c r="BB922">
        <v>415</v>
      </c>
      <c r="BC922">
        <v>424</v>
      </c>
      <c r="BD922">
        <v>410</v>
      </c>
      <c r="BE922">
        <v>410</v>
      </c>
      <c r="BF922">
        <v>407.5</v>
      </c>
      <c r="BG922">
        <v>407.5</v>
      </c>
      <c r="BH922">
        <v>395</v>
      </c>
      <c r="BI922">
        <v>372</v>
      </c>
      <c r="BJ922">
        <v>370</v>
      </c>
      <c r="BK922">
        <v>380</v>
      </c>
      <c r="BL922">
        <v>380</v>
      </c>
      <c r="BM922">
        <v>362</v>
      </c>
      <c r="BN922">
        <v>370</v>
      </c>
      <c r="BO922">
        <v>367.5</v>
      </c>
      <c r="BP922">
        <v>358</v>
      </c>
      <c r="BQ922">
        <v>360</v>
      </c>
      <c r="BR922" s="12">
        <f t="shared" si="28"/>
        <v>1.4084507042253521E-2</v>
      </c>
      <c r="BS922" s="13" cm="1">
        <f t="array" aca="1" ref="BS922" ca="1">_xlfn.PERCENTILE.INC((OFFSET(E922,0,1,1,COLUMNS(E922:BQ922)-1) - E922:BP922) / E922:BP922, 0.05) * SQRT(COUNT(E922:BQ922) - 1)</f>
        <v>-0.36777546777546777</v>
      </c>
      <c r="BT922" s="12" cm="1">
        <f t="array" aca="1" ref="BT922" ca="1">_xlfn.STDEV.P((E922:BP922 - OFFSET(E922:BP922,0,1)) / OFFSET(E922:BP922,0,1)) * SQRT(COUNT(E922:BQ922)-1)</f>
        <v>0.23021331946250334</v>
      </c>
      <c r="BU922" s="12" cm="1">
        <f t="array" ref="BU922">-(MAX(1 - (E922:BQ922 / _xlfn.SCAN(E922, E922:BQ922, _xlfn.LAMBDA(_xlpm.a,_xlpm.b, MAX(_xlpm.a, _xlpm.b))))))</f>
        <v>-0.15566037735849059</v>
      </c>
      <c r="BV922" s="14">
        <f t="shared" ca="1" si="29"/>
        <v>7.4242042476770548E-2</v>
      </c>
    </row>
    <row r="923" spans="1:74" x14ac:dyDescent="0.45">
      <c r="A923" s="2" t="s">
        <v>1866</v>
      </c>
      <c r="B923" t="s">
        <v>1867</v>
      </c>
      <c r="C923" t="s">
        <v>22</v>
      </c>
      <c r="D923" t="s">
        <v>29</v>
      </c>
      <c r="E923">
        <v>3004</v>
      </c>
      <c r="F923">
        <v>2990</v>
      </c>
      <c r="G923">
        <v>2764</v>
      </c>
      <c r="H923">
        <v>2914</v>
      </c>
      <c r="I923">
        <v>3198</v>
      </c>
      <c r="J923">
        <v>3086</v>
      </c>
      <c r="K923">
        <v>3052</v>
      </c>
      <c r="L923">
        <v>3052</v>
      </c>
      <c r="M923">
        <v>3052</v>
      </c>
      <c r="N923">
        <v>3184</v>
      </c>
      <c r="O923">
        <v>3044</v>
      </c>
      <c r="P923">
        <v>3120</v>
      </c>
      <c r="Q923">
        <v>3266</v>
      </c>
      <c r="R923">
        <v>3246</v>
      </c>
      <c r="S923">
        <v>3138</v>
      </c>
      <c r="T923">
        <v>3212</v>
      </c>
      <c r="U923">
        <v>3346</v>
      </c>
      <c r="V923">
        <v>3182</v>
      </c>
      <c r="W923">
        <v>3276</v>
      </c>
      <c r="X923">
        <v>3340</v>
      </c>
      <c r="Y923">
        <v>3558</v>
      </c>
      <c r="Z923">
        <v>3524</v>
      </c>
      <c r="AA923">
        <v>3452</v>
      </c>
      <c r="AB923">
        <v>3380</v>
      </c>
      <c r="AC923">
        <v>3378</v>
      </c>
      <c r="AD923">
        <v>3572</v>
      </c>
      <c r="AE923">
        <v>3712</v>
      </c>
      <c r="AF923">
        <v>3712</v>
      </c>
      <c r="AG923">
        <v>3776</v>
      </c>
      <c r="AH923">
        <v>3870</v>
      </c>
      <c r="AI923">
        <v>3820</v>
      </c>
      <c r="AJ923">
        <v>3662</v>
      </c>
      <c r="AK923">
        <v>3728</v>
      </c>
      <c r="AL923">
        <v>3874</v>
      </c>
      <c r="AM923">
        <v>3954</v>
      </c>
      <c r="AN923">
        <v>3980</v>
      </c>
      <c r="AO923">
        <v>3936</v>
      </c>
      <c r="AP923">
        <v>4004</v>
      </c>
      <c r="AQ923">
        <v>4004</v>
      </c>
      <c r="AR923">
        <v>4050</v>
      </c>
      <c r="AS923">
        <v>3940</v>
      </c>
      <c r="AT923">
        <v>3960</v>
      </c>
      <c r="AU923">
        <v>3850</v>
      </c>
      <c r="AV923">
        <v>3992</v>
      </c>
      <c r="AW923">
        <v>3996</v>
      </c>
      <c r="AX923">
        <v>4056</v>
      </c>
      <c r="AY923">
        <v>4104</v>
      </c>
      <c r="AZ923">
        <v>4100</v>
      </c>
      <c r="BA923">
        <v>3780</v>
      </c>
      <c r="BB923">
        <v>3918</v>
      </c>
      <c r="BC923">
        <v>3962</v>
      </c>
      <c r="BD923">
        <v>3920</v>
      </c>
      <c r="BE923">
        <v>3900</v>
      </c>
      <c r="BF923">
        <v>3798</v>
      </c>
      <c r="BG923">
        <v>3902</v>
      </c>
      <c r="BH923">
        <v>4008</v>
      </c>
      <c r="BI923">
        <v>3924</v>
      </c>
      <c r="BJ923">
        <v>3926</v>
      </c>
      <c r="BK923">
        <v>3910</v>
      </c>
      <c r="BL923">
        <v>3914</v>
      </c>
      <c r="BM923">
        <v>3866</v>
      </c>
      <c r="BN923">
        <v>3892</v>
      </c>
      <c r="BO923">
        <v>3910</v>
      </c>
      <c r="BP923">
        <v>3964</v>
      </c>
      <c r="BQ923">
        <v>4024</v>
      </c>
      <c r="BR923" s="12">
        <f t="shared" si="28"/>
        <v>0.33954727030625831</v>
      </c>
      <c r="BS923" s="13" cm="1">
        <f t="array" aca="1" ref="BS923" ca="1">_xlfn.PERCENTILE.INC((OFFSET(E923,0,1,1,COLUMNS(E923:BQ923)-1) - E923:BP923) / E923:BP923, 0.05) * SQRT(COUNT(E923:BQ923) - 1)</f>
        <v>-0.34862848272777502</v>
      </c>
      <c r="BT923" s="12" cm="1">
        <f t="array" aca="1" ref="BT923" ca="1">_xlfn.STDEV.P((E923:BP923 - OFFSET(E923:BP923,0,1)) / OFFSET(E923:BP923,0,1)) * SQRT(COUNT(E923:BQ923)-1)</f>
        <v>0.24727941615851182</v>
      </c>
      <c r="BU923" s="12" cm="1">
        <f t="array" ref="BU923">-(MAX(1 - (E923:BQ923 / _xlfn.SCAN(E923, E923:BQ923, _xlfn.LAMBDA(_xlpm.a,_xlpm.b, MAX(_xlpm.a, _xlpm.b))))))</f>
        <v>-7.9893475366178413E-2</v>
      </c>
      <c r="BV923" s="14">
        <f t="shared" ca="1" si="29"/>
        <v>1.3852922965762466</v>
      </c>
    </row>
    <row r="924" spans="1:74" x14ac:dyDescent="0.45">
      <c r="A924" s="2" t="s">
        <v>1868</v>
      </c>
      <c r="B924" t="s">
        <v>1869</v>
      </c>
      <c r="C924" t="s">
        <v>22</v>
      </c>
      <c r="D924" t="s">
        <v>29</v>
      </c>
      <c r="E924">
        <v>365.4</v>
      </c>
      <c r="F924">
        <v>375.4</v>
      </c>
      <c r="G924">
        <v>383.3</v>
      </c>
      <c r="H924">
        <v>384.3</v>
      </c>
      <c r="I924">
        <v>394.9</v>
      </c>
      <c r="J924">
        <v>393.2</v>
      </c>
      <c r="K924">
        <v>392.3</v>
      </c>
      <c r="L924">
        <v>392.3</v>
      </c>
      <c r="M924">
        <v>392.3</v>
      </c>
      <c r="N924">
        <v>404.2</v>
      </c>
      <c r="O924">
        <v>392.5</v>
      </c>
      <c r="P924">
        <v>409.6</v>
      </c>
      <c r="Q924">
        <v>435.4</v>
      </c>
      <c r="R924">
        <v>455</v>
      </c>
      <c r="S924">
        <v>445.8</v>
      </c>
      <c r="T924">
        <v>453.8</v>
      </c>
      <c r="U924">
        <v>453.2</v>
      </c>
      <c r="V924">
        <v>441.2</v>
      </c>
      <c r="W924">
        <v>463.6</v>
      </c>
      <c r="X924">
        <v>475.7</v>
      </c>
      <c r="Y924">
        <v>477.7</v>
      </c>
      <c r="Z924">
        <v>474.3</v>
      </c>
      <c r="AA924">
        <v>459</v>
      </c>
      <c r="AB924">
        <v>470</v>
      </c>
      <c r="AC924">
        <v>470.8</v>
      </c>
      <c r="AD924">
        <v>480.1</v>
      </c>
      <c r="AE924">
        <v>482.1</v>
      </c>
      <c r="AF924">
        <v>482.1</v>
      </c>
      <c r="AG924">
        <v>478</v>
      </c>
      <c r="AH924">
        <v>480</v>
      </c>
      <c r="AI924">
        <v>479.9</v>
      </c>
      <c r="AJ924">
        <v>460.7</v>
      </c>
      <c r="AK924">
        <v>469.1</v>
      </c>
      <c r="AL924">
        <v>479.5</v>
      </c>
      <c r="AM924">
        <v>487</v>
      </c>
      <c r="AN924">
        <v>496.7</v>
      </c>
      <c r="AO924">
        <v>495.1</v>
      </c>
      <c r="AP924">
        <v>497</v>
      </c>
      <c r="AQ924">
        <v>497</v>
      </c>
      <c r="AR924">
        <v>497.4</v>
      </c>
      <c r="AS924">
        <v>484.8</v>
      </c>
      <c r="AT924">
        <v>494.3</v>
      </c>
      <c r="AU924">
        <v>496.8</v>
      </c>
      <c r="AV924">
        <v>495.9</v>
      </c>
      <c r="AW924">
        <v>496.7</v>
      </c>
      <c r="AX924">
        <v>499.9</v>
      </c>
      <c r="AY924">
        <v>490</v>
      </c>
      <c r="AZ924">
        <v>483.4</v>
      </c>
      <c r="BA924">
        <v>482.9</v>
      </c>
      <c r="BB924">
        <v>473.4</v>
      </c>
      <c r="BC924">
        <v>488.2</v>
      </c>
      <c r="BD924">
        <v>489.3</v>
      </c>
      <c r="BE924">
        <v>480.4</v>
      </c>
      <c r="BF924">
        <v>486</v>
      </c>
      <c r="BG924">
        <v>497.5</v>
      </c>
      <c r="BH924">
        <v>500.8</v>
      </c>
      <c r="BI924">
        <v>506.2</v>
      </c>
      <c r="BJ924">
        <v>504.2</v>
      </c>
      <c r="BK924">
        <v>507</v>
      </c>
      <c r="BL924">
        <v>508.6</v>
      </c>
      <c r="BM924">
        <v>491.8</v>
      </c>
      <c r="BN924">
        <v>499.7</v>
      </c>
      <c r="BO924">
        <v>510.8</v>
      </c>
      <c r="BP924">
        <v>514</v>
      </c>
      <c r="BQ924">
        <v>509.6</v>
      </c>
      <c r="BR924" s="12">
        <f t="shared" si="28"/>
        <v>0.39463601532567066</v>
      </c>
      <c r="BS924" s="13" cm="1">
        <f t="array" aca="1" ref="BS924" ca="1">_xlfn.PERCENTILE.INC((OFFSET(E924,0,1,1,COLUMNS(E924:BQ924)-1) - E924:BP924) / E924:BP924, 0.05) * SQRT(COUNT(E924:BQ924) - 1)</f>
        <v>-0.22860730205743468</v>
      </c>
      <c r="BT924" s="12" cm="1">
        <f t="array" aca="1" ref="BT924" ca="1">_xlfn.STDEV.P((E924:BP924 - OFFSET(E924:BP924,0,1)) / OFFSET(E924:BP924,0,1)) * SQRT(COUNT(E924:BQ924)-1)</f>
        <v>0.15897128586804113</v>
      </c>
      <c r="BU924" s="12" cm="1">
        <f t="array" ref="BU924">-(MAX(1 - (E924:BQ924 / _xlfn.SCAN(E924, E924:BQ924, _xlfn.LAMBDA(_xlpm.a,_xlpm.b, MAX(_xlpm.a, _xlpm.b))))))</f>
        <v>-5.3010602120424077E-2</v>
      </c>
      <c r="BV924" s="14">
        <f t="shared" ca="1" si="29"/>
        <v>2.5013511915337094</v>
      </c>
    </row>
    <row r="925" spans="1:74" x14ac:dyDescent="0.45">
      <c r="A925" s="2" t="s">
        <v>1870</v>
      </c>
      <c r="B925" t="s">
        <v>1871</v>
      </c>
      <c r="C925" t="s">
        <v>19</v>
      </c>
      <c r="D925" t="s">
        <v>8</v>
      </c>
      <c r="E925">
        <v>37.799999999999997</v>
      </c>
      <c r="F925">
        <v>38.92</v>
      </c>
      <c r="G925">
        <v>39</v>
      </c>
      <c r="H925">
        <v>40.58</v>
      </c>
      <c r="I925">
        <v>40.119999999999997</v>
      </c>
      <c r="J925">
        <v>41</v>
      </c>
      <c r="K925">
        <v>40.74</v>
      </c>
      <c r="L925">
        <v>40.74</v>
      </c>
      <c r="M925">
        <v>40.74</v>
      </c>
      <c r="N925">
        <v>39.36</v>
      </c>
      <c r="O925">
        <v>36.26</v>
      </c>
      <c r="P925">
        <v>36.159999999999997</v>
      </c>
      <c r="Q925">
        <v>38.700000000000003</v>
      </c>
      <c r="R925">
        <v>37.92</v>
      </c>
      <c r="S925">
        <v>37.14</v>
      </c>
      <c r="T925">
        <v>40.340000000000003</v>
      </c>
      <c r="U925">
        <v>40.619999999999997</v>
      </c>
      <c r="V925">
        <v>40</v>
      </c>
      <c r="W925">
        <v>39.78</v>
      </c>
      <c r="X925">
        <v>39.28</v>
      </c>
      <c r="Y925">
        <v>39.840000000000003</v>
      </c>
      <c r="Z925">
        <v>40.96</v>
      </c>
      <c r="AA925">
        <v>40.96</v>
      </c>
      <c r="AB925">
        <v>38.96</v>
      </c>
      <c r="AC925">
        <v>40.4</v>
      </c>
      <c r="AD925">
        <v>40.119999999999997</v>
      </c>
      <c r="AE925">
        <v>41.66</v>
      </c>
      <c r="AF925">
        <v>41.66</v>
      </c>
      <c r="AG925">
        <v>40.64</v>
      </c>
      <c r="AH925">
        <v>41.02</v>
      </c>
      <c r="AI925">
        <v>40.44</v>
      </c>
      <c r="AJ925">
        <v>39.54</v>
      </c>
      <c r="AK925">
        <v>40.06</v>
      </c>
      <c r="AL925">
        <v>43.1</v>
      </c>
      <c r="AM925">
        <v>41.9</v>
      </c>
      <c r="AN925">
        <v>42.34</v>
      </c>
      <c r="AO925">
        <v>41.84</v>
      </c>
      <c r="AP925">
        <v>42.18</v>
      </c>
      <c r="AQ925">
        <v>43.02</v>
      </c>
      <c r="AR925">
        <v>43.78</v>
      </c>
      <c r="AS925">
        <v>44.72</v>
      </c>
      <c r="AT925">
        <v>44.14</v>
      </c>
      <c r="AU925">
        <v>42.9</v>
      </c>
      <c r="AV925">
        <v>43.78</v>
      </c>
      <c r="AW925">
        <v>44.66</v>
      </c>
      <c r="AX925">
        <v>45.78</v>
      </c>
      <c r="AY925">
        <v>45.3</v>
      </c>
      <c r="AZ925">
        <v>46.04</v>
      </c>
      <c r="BA925">
        <v>46.78</v>
      </c>
      <c r="BB925">
        <v>46.04</v>
      </c>
      <c r="BC925">
        <v>45.56</v>
      </c>
      <c r="BD925">
        <v>43.58</v>
      </c>
      <c r="BE925">
        <v>44.26</v>
      </c>
      <c r="BF925">
        <v>44.36</v>
      </c>
      <c r="BG925">
        <v>45.68</v>
      </c>
      <c r="BH925">
        <v>43.94</v>
      </c>
      <c r="BI925">
        <v>44.5</v>
      </c>
      <c r="BJ925">
        <v>45.24</v>
      </c>
      <c r="BK925">
        <v>43.84</v>
      </c>
      <c r="BL925">
        <v>43.7</v>
      </c>
      <c r="BM925">
        <v>42.16</v>
      </c>
      <c r="BN925">
        <v>42.18</v>
      </c>
      <c r="BO925">
        <v>42.12</v>
      </c>
      <c r="BP925">
        <v>42.64</v>
      </c>
      <c r="BQ925">
        <v>42.78</v>
      </c>
      <c r="BR925" s="12">
        <f t="shared" si="28"/>
        <v>0.13174603174603186</v>
      </c>
      <c r="BS925" s="13" cm="1">
        <f t="array" aca="1" ref="BS925" ca="1">_xlfn.PERCENTILE.INC((OFFSET(E925,0,1,1,COLUMNS(E925:BQ925)-1) - E925:BP925) / E925:BP925, 0.05) * SQRT(COUNT(E925:BQ925) - 1)</f>
        <v>-0.30130759396778756</v>
      </c>
      <c r="BT925" s="12" cm="1">
        <f t="array" aca="1" ref="BT925" ca="1">_xlfn.STDEV.P((E925:BP925 - OFFSET(E925:BP925,0,1)) / OFFSET(E925:BP925,0,1)) * SQRT(COUNT(E925:BQ925)-1)</f>
        <v>0.22243811327390409</v>
      </c>
      <c r="BU925" s="12" cm="1">
        <f t="array" ref="BU925">-(MAX(1 - (E925:BQ925 / _xlfn.SCAN(E925, E925:BQ925, _xlfn.LAMBDA(_xlpm.a,_xlpm.b, MAX(_xlpm.a, _xlpm.b))))))</f>
        <v>-0.11804878048780498</v>
      </c>
      <c r="BV925" s="14">
        <f t="shared" ca="1" si="29"/>
        <v>0.60580010216190217</v>
      </c>
    </row>
    <row r="926" spans="1:74" x14ac:dyDescent="0.45">
      <c r="A926" s="2" t="s">
        <v>1872</v>
      </c>
      <c r="B926" t="s">
        <v>1873</v>
      </c>
      <c r="C926" t="s">
        <v>11</v>
      </c>
      <c r="D926" t="s">
        <v>8</v>
      </c>
      <c r="E926">
        <v>4.75</v>
      </c>
      <c r="F926">
        <v>4.99</v>
      </c>
      <c r="G926">
        <v>4.875</v>
      </c>
      <c r="H926">
        <v>4.9649999999999999</v>
      </c>
      <c r="I926">
        <v>5.03</v>
      </c>
      <c r="J926">
        <v>5</v>
      </c>
      <c r="K926">
        <v>5.0199999999999996</v>
      </c>
      <c r="L926">
        <v>5.0199999999999996</v>
      </c>
      <c r="M926">
        <v>5.0199999999999996</v>
      </c>
      <c r="N926">
        <v>5.12</v>
      </c>
      <c r="O926">
        <v>5.16</v>
      </c>
      <c r="P926">
        <v>5.07</v>
      </c>
      <c r="Q926">
        <v>5.13</v>
      </c>
      <c r="R926">
        <v>5.13</v>
      </c>
      <c r="S926">
        <v>5.15</v>
      </c>
      <c r="T926">
        <v>5</v>
      </c>
      <c r="U926">
        <v>5.04</v>
      </c>
      <c r="V926">
        <v>5.0199999999999996</v>
      </c>
      <c r="W926">
        <v>5.05</v>
      </c>
      <c r="X926">
        <v>5.0999999999999996</v>
      </c>
      <c r="Y926">
        <v>5.05</v>
      </c>
      <c r="Z926">
        <v>4.91</v>
      </c>
      <c r="AA926">
        <v>4.91</v>
      </c>
      <c r="AB926">
        <v>4.75</v>
      </c>
      <c r="AC926">
        <v>4.75</v>
      </c>
      <c r="AD926">
        <v>5.07</v>
      </c>
      <c r="AE926">
        <v>4.9800000000000004</v>
      </c>
      <c r="AF926">
        <v>5.13</v>
      </c>
      <c r="AG926">
        <v>5.32</v>
      </c>
      <c r="AH926">
        <v>5.1100000000000003</v>
      </c>
      <c r="AI926">
        <v>5.19</v>
      </c>
      <c r="AJ926">
        <v>5.2</v>
      </c>
      <c r="AK926">
        <v>5.0999999999999996</v>
      </c>
      <c r="AL926">
        <v>5.31</v>
      </c>
      <c r="AM926">
        <v>5.23</v>
      </c>
      <c r="AN926">
        <v>5.32</v>
      </c>
      <c r="AO926">
        <v>5.21</v>
      </c>
      <c r="AP926">
        <v>5.21</v>
      </c>
      <c r="AQ926">
        <v>5.2</v>
      </c>
      <c r="AR926">
        <v>5.2</v>
      </c>
      <c r="AS926">
        <v>5.16</v>
      </c>
      <c r="AT926">
        <v>5.13</v>
      </c>
      <c r="AU926">
        <v>5.46</v>
      </c>
      <c r="AV926">
        <v>5.42</v>
      </c>
      <c r="AW926">
        <v>5.63</v>
      </c>
      <c r="AX926">
        <v>5.6</v>
      </c>
      <c r="AY926">
        <v>5.65</v>
      </c>
      <c r="AZ926">
        <v>5.88</v>
      </c>
      <c r="BA926">
        <v>5.68</v>
      </c>
      <c r="BB926">
        <v>5.75</v>
      </c>
      <c r="BC926">
        <v>5.66</v>
      </c>
      <c r="BD926">
        <v>5.59</v>
      </c>
      <c r="BE926">
        <v>5.53</v>
      </c>
      <c r="BF926">
        <v>5.64</v>
      </c>
      <c r="BG926">
        <v>5.82</v>
      </c>
      <c r="BH926">
        <v>5.78</v>
      </c>
      <c r="BI926">
        <v>5.76</v>
      </c>
      <c r="BJ926">
        <v>5.65</v>
      </c>
      <c r="BK926">
        <v>5.67</v>
      </c>
      <c r="BL926">
        <v>5.92</v>
      </c>
      <c r="BM926">
        <v>5.79</v>
      </c>
      <c r="BN926">
        <v>5.85</v>
      </c>
      <c r="BO926">
        <v>5.8</v>
      </c>
      <c r="BP926">
        <v>5.81</v>
      </c>
      <c r="BQ926">
        <v>5.85</v>
      </c>
      <c r="BR926" s="12">
        <f t="shared" si="28"/>
        <v>0.23157894736842097</v>
      </c>
      <c r="BS926" s="13" cm="1">
        <f t="array" aca="1" ref="BS926" ca="1">_xlfn.PERCENTILE.INC((OFFSET(E926,0,1,1,COLUMNS(E926:BQ926)-1) - E926:BP926) / E926:BP926, 0.05) * SQRT(COUNT(E926:BQ926) - 1)</f>
        <v>-0.2313255791598581</v>
      </c>
      <c r="BT926" s="12" cm="1">
        <f t="array" aca="1" ref="BT926" ca="1">_xlfn.STDEV.P((E926:BP926 - OFFSET(E926:BP926,0,1)) / OFFSET(E926:BP926,0,1)) * SQRT(COUNT(E926:BQ926)-1)</f>
        <v>0.17676083952368718</v>
      </c>
      <c r="BU926" s="12" cm="1">
        <f t="array" ref="BU926">-(MAX(1 - (E926:BQ926 / _xlfn.SCAN(E926, E926:BQ926, _xlfn.LAMBDA(_xlpm.a,_xlpm.b, MAX(_xlpm.a, _xlpm.b))))))</f>
        <v>-7.9457364341085301E-2</v>
      </c>
      <c r="BV926" s="14">
        <f t="shared" ca="1" si="29"/>
        <v>1.3271375492476365</v>
      </c>
    </row>
    <row r="927" spans="1:74" x14ac:dyDescent="0.45">
      <c r="A927" s="2" t="s">
        <v>1874</v>
      </c>
      <c r="B927" t="s">
        <v>1875</v>
      </c>
      <c r="C927" t="s">
        <v>16</v>
      </c>
      <c r="D927" t="s">
        <v>8</v>
      </c>
      <c r="E927">
        <v>22.6</v>
      </c>
      <c r="F927">
        <v>23</v>
      </c>
      <c r="G927">
        <v>22.97</v>
      </c>
      <c r="H927">
        <v>23.37</v>
      </c>
      <c r="I927">
        <v>24.13</v>
      </c>
      <c r="J927">
        <v>24.6</v>
      </c>
      <c r="K927">
        <v>25.66</v>
      </c>
      <c r="L927">
        <v>25.66</v>
      </c>
      <c r="M927">
        <v>25.66</v>
      </c>
      <c r="N927">
        <v>25.5</v>
      </c>
      <c r="O927">
        <v>24.84</v>
      </c>
      <c r="P927">
        <v>24.98</v>
      </c>
      <c r="Q927">
        <v>25.21</v>
      </c>
      <c r="R927">
        <v>24.94</v>
      </c>
      <c r="S927">
        <v>23.54</v>
      </c>
      <c r="T927">
        <v>24.39</v>
      </c>
      <c r="U927">
        <v>24.76</v>
      </c>
      <c r="V927">
        <v>25.03</v>
      </c>
      <c r="W927">
        <v>26.08</v>
      </c>
      <c r="X927">
        <v>25.77</v>
      </c>
      <c r="Y927">
        <v>26.4</v>
      </c>
      <c r="Z927">
        <v>26.24</v>
      </c>
      <c r="AA927">
        <v>26.24</v>
      </c>
      <c r="AB927">
        <v>25.62</v>
      </c>
      <c r="AC927">
        <v>26.68</v>
      </c>
      <c r="AD927">
        <v>26.52</v>
      </c>
      <c r="AE927">
        <v>26.73</v>
      </c>
      <c r="AF927">
        <v>27.13</v>
      </c>
      <c r="AG927">
        <v>27.03</v>
      </c>
      <c r="AH927">
        <v>27.33</v>
      </c>
      <c r="AI927">
        <v>27.1</v>
      </c>
      <c r="AJ927">
        <v>26.81</v>
      </c>
      <c r="AK927">
        <v>27.46</v>
      </c>
      <c r="AL927">
        <v>28.71</v>
      </c>
      <c r="AM927">
        <v>28.32</v>
      </c>
      <c r="AN927">
        <v>28.85</v>
      </c>
      <c r="AO927">
        <v>28.86</v>
      </c>
      <c r="AP927">
        <v>29.13</v>
      </c>
      <c r="AQ927">
        <v>29.97</v>
      </c>
      <c r="AR927">
        <v>29.87</v>
      </c>
      <c r="AS927">
        <v>29.35</v>
      </c>
      <c r="AT927">
        <v>30.18</v>
      </c>
      <c r="AU927">
        <v>29.79</v>
      </c>
      <c r="AV927">
        <v>29.79</v>
      </c>
      <c r="AW927">
        <v>30.41</v>
      </c>
      <c r="AX927">
        <v>31.66</v>
      </c>
      <c r="AY927">
        <v>31.19</v>
      </c>
      <c r="AZ927">
        <v>30.4</v>
      </c>
      <c r="BA927">
        <v>30.87</v>
      </c>
      <c r="BB927">
        <v>29.81</v>
      </c>
      <c r="BC927">
        <v>30.61</v>
      </c>
      <c r="BD927">
        <v>29.52</v>
      </c>
      <c r="BE927">
        <v>29.7</v>
      </c>
      <c r="BF927">
        <v>29.36</v>
      </c>
      <c r="BG927">
        <v>30.2</v>
      </c>
      <c r="BH927">
        <v>30.78</v>
      </c>
      <c r="BI927">
        <v>30.98</v>
      </c>
      <c r="BJ927">
        <v>31.07</v>
      </c>
      <c r="BK927">
        <v>31.77</v>
      </c>
      <c r="BL927">
        <v>32.07</v>
      </c>
      <c r="BM927">
        <v>31.43</v>
      </c>
      <c r="BN927">
        <v>31.9</v>
      </c>
      <c r="BO927">
        <v>31.48</v>
      </c>
      <c r="BP927">
        <v>30.73</v>
      </c>
      <c r="BQ927">
        <v>31.11</v>
      </c>
      <c r="BR927" s="12">
        <f t="shared" si="28"/>
        <v>0.37654867256637159</v>
      </c>
      <c r="BS927" s="13" cm="1">
        <f t="array" aca="1" ref="BS927" ca="1">_xlfn.PERCENTILE.INC((OFFSET(E927,0,1,1,COLUMNS(E927:BQ927)-1) - E927:BP927) / E927:BP927, 0.05) * SQRT(COUNT(E927:BQ927) - 1)</f>
        <v>-0.20639435716575841</v>
      </c>
      <c r="BT927" s="12" cm="1">
        <f t="array" aca="1" ref="BT927" ca="1">_xlfn.STDEV.P((E927:BP927 - OFFSET(E927:BP927,0,1)) / OFFSET(E927:BP927,0,1)) * SQRT(COUNT(E927:BQ927)-1)</f>
        <v>0.16869856389550617</v>
      </c>
      <c r="BU927" s="12" cm="1">
        <f t="array" ref="BU927">-(MAX(1 - (E927:BQ927 / _xlfn.SCAN(E927, E927:BQ927, _xlfn.LAMBDA(_xlpm.a,_xlpm.b, MAX(_xlpm.a, _xlpm.b))))))</f>
        <v>-8.2618862042088903E-2</v>
      </c>
      <c r="BV927" s="14">
        <f t="shared" ca="1" si="29"/>
        <v>2.249904586037097</v>
      </c>
    </row>
    <row r="928" spans="1:74" x14ac:dyDescent="0.45">
      <c r="A928" s="2" t="s">
        <v>1876</v>
      </c>
      <c r="B928" t="s">
        <v>1877</v>
      </c>
      <c r="C928" t="s">
        <v>16</v>
      </c>
      <c r="D928" t="s">
        <v>29</v>
      </c>
      <c r="E928">
        <v>218.5</v>
      </c>
      <c r="F928">
        <v>220</v>
      </c>
      <c r="G928">
        <v>225</v>
      </c>
      <c r="H928">
        <v>230</v>
      </c>
      <c r="I928">
        <v>230</v>
      </c>
      <c r="J928">
        <v>222.5</v>
      </c>
      <c r="K928">
        <v>231</v>
      </c>
      <c r="L928">
        <v>231</v>
      </c>
      <c r="M928">
        <v>231</v>
      </c>
      <c r="N928">
        <v>222</v>
      </c>
      <c r="O928">
        <v>220</v>
      </c>
      <c r="P928">
        <v>233</v>
      </c>
      <c r="Q928">
        <v>228</v>
      </c>
      <c r="R928">
        <v>223.5</v>
      </c>
      <c r="S928">
        <v>223</v>
      </c>
      <c r="T928">
        <v>225.5</v>
      </c>
      <c r="U928">
        <v>226</v>
      </c>
      <c r="V928">
        <v>229</v>
      </c>
      <c r="W928">
        <v>226</v>
      </c>
      <c r="X928">
        <v>240</v>
      </c>
      <c r="Y928">
        <v>253.5</v>
      </c>
      <c r="Z928">
        <v>254</v>
      </c>
      <c r="AA928">
        <v>259</v>
      </c>
      <c r="AB928">
        <v>243</v>
      </c>
      <c r="AC928">
        <v>252.5</v>
      </c>
      <c r="AD928">
        <v>254.5</v>
      </c>
      <c r="AE928">
        <v>257</v>
      </c>
      <c r="AF928">
        <v>257</v>
      </c>
      <c r="AG928">
        <v>246</v>
      </c>
      <c r="AH928">
        <v>239.5</v>
      </c>
      <c r="AI928">
        <v>215</v>
      </c>
      <c r="AJ928">
        <v>209</v>
      </c>
      <c r="AK928">
        <v>202.5</v>
      </c>
      <c r="AL928">
        <v>193</v>
      </c>
      <c r="AM928">
        <v>181.2</v>
      </c>
      <c r="AN928">
        <v>193.2</v>
      </c>
      <c r="AO928">
        <v>188.8</v>
      </c>
      <c r="AP928">
        <v>182.6</v>
      </c>
      <c r="AQ928">
        <v>182.6</v>
      </c>
      <c r="AR928">
        <v>186.6</v>
      </c>
      <c r="AS928">
        <v>183.6</v>
      </c>
      <c r="AT928">
        <v>185.8</v>
      </c>
      <c r="AU928">
        <v>234</v>
      </c>
      <c r="AV928">
        <v>255</v>
      </c>
      <c r="AW928">
        <v>259</v>
      </c>
      <c r="AX928">
        <v>262.5</v>
      </c>
      <c r="AY928">
        <v>252</v>
      </c>
      <c r="AZ928">
        <v>262</v>
      </c>
      <c r="BA928">
        <v>280</v>
      </c>
      <c r="BB928">
        <v>286</v>
      </c>
      <c r="BC928">
        <v>274</v>
      </c>
      <c r="BD928">
        <v>260</v>
      </c>
      <c r="BE928">
        <v>267.5</v>
      </c>
      <c r="BF928">
        <v>274</v>
      </c>
      <c r="BG928">
        <v>278</v>
      </c>
      <c r="BH928">
        <v>287</v>
      </c>
      <c r="BI928">
        <v>271.5</v>
      </c>
      <c r="BJ928">
        <v>276.5</v>
      </c>
      <c r="BK928">
        <v>260</v>
      </c>
      <c r="BL928">
        <v>264</v>
      </c>
      <c r="BM928">
        <v>260</v>
      </c>
      <c r="BN928">
        <v>255</v>
      </c>
      <c r="BO928">
        <v>253.5</v>
      </c>
      <c r="BP928">
        <v>255.5</v>
      </c>
      <c r="BQ928">
        <v>262</v>
      </c>
      <c r="BR928" s="12">
        <f t="shared" si="28"/>
        <v>0.19908466819221968</v>
      </c>
      <c r="BS928" s="13" cm="1">
        <f t="array" aca="1" ref="BS928" ca="1">_xlfn.PERCENTILE.INC((OFFSET(E928,0,1,1,COLUMNS(E928:BQ928)-1) - E928:BP928) / E928:BP928, 0.05) * SQRT(COUNT(E928:BQ928) - 1)</f>
        <v>-0.47059498081418422</v>
      </c>
      <c r="BT928" s="12" cm="1">
        <f t="array" aca="1" ref="BT928" ca="1">_xlfn.STDEV.P((E928:BP928 - OFFSET(E928:BP928,0,1)) / OFFSET(E928:BP928,0,1)) * SQRT(COUNT(E928:BQ928)-1)</f>
        <v>0.35582449789496884</v>
      </c>
      <c r="BU928" s="12" cm="1">
        <f t="array" ref="BU928">-(MAX(1 - (E928:BQ928 / _xlfn.SCAN(E928, E928:BQ928, _xlfn.LAMBDA(_xlpm.a,_xlpm.b, MAX(_xlpm.a, _xlpm.b))))))</f>
        <v>-0.30038610038610047</v>
      </c>
      <c r="BV928" s="14">
        <f t="shared" ca="1" si="29"/>
        <v>0.56795321679024047</v>
      </c>
    </row>
    <row r="929" spans="1:74" x14ac:dyDescent="0.45">
      <c r="A929" s="2" t="s">
        <v>1878</v>
      </c>
      <c r="B929" t="s">
        <v>1879</v>
      </c>
      <c r="C929" t="s">
        <v>22</v>
      </c>
      <c r="D929" t="s">
        <v>29</v>
      </c>
      <c r="E929">
        <v>469.5</v>
      </c>
      <c r="F929">
        <v>467</v>
      </c>
      <c r="G929">
        <v>477</v>
      </c>
      <c r="H929">
        <v>480.5</v>
      </c>
      <c r="I929">
        <v>507</v>
      </c>
      <c r="J929">
        <v>493</v>
      </c>
      <c r="K929">
        <v>548</v>
      </c>
      <c r="L929">
        <v>548</v>
      </c>
      <c r="M929">
        <v>548</v>
      </c>
      <c r="N929">
        <v>552</v>
      </c>
      <c r="O929">
        <v>534</v>
      </c>
      <c r="P929">
        <v>535</v>
      </c>
      <c r="Q929">
        <v>558</v>
      </c>
      <c r="R929">
        <v>556</v>
      </c>
      <c r="S929">
        <v>538</v>
      </c>
      <c r="T929">
        <v>544</v>
      </c>
      <c r="U929">
        <v>542</v>
      </c>
      <c r="V929">
        <v>520</v>
      </c>
      <c r="W929">
        <v>545</v>
      </c>
      <c r="X929">
        <v>542</v>
      </c>
      <c r="Y929">
        <v>560</v>
      </c>
      <c r="Z929">
        <v>538</v>
      </c>
      <c r="AA929">
        <v>538</v>
      </c>
      <c r="AB929">
        <v>558</v>
      </c>
      <c r="AC929">
        <v>568</v>
      </c>
      <c r="AD929">
        <v>575</v>
      </c>
      <c r="AE929">
        <v>585</v>
      </c>
      <c r="AF929">
        <v>585</v>
      </c>
      <c r="AG929">
        <v>586</v>
      </c>
      <c r="AH929">
        <v>602</v>
      </c>
      <c r="AI929">
        <v>610</v>
      </c>
      <c r="AJ929">
        <v>595</v>
      </c>
      <c r="AK929">
        <v>585</v>
      </c>
      <c r="AL929">
        <v>588</v>
      </c>
      <c r="AM929">
        <v>590</v>
      </c>
      <c r="AN929">
        <v>598</v>
      </c>
      <c r="AO929">
        <v>598</v>
      </c>
      <c r="AP929">
        <v>618</v>
      </c>
      <c r="AQ929">
        <v>618</v>
      </c>
      <c r="AR929">
        <v>631</v>
      </c>
      <c r="AS929">
        <v>633</v>
      </c>
      <c r="AT929">
        <v>646</v>
      </c>
      <c r="AU929">
        <v>649</v>
      </c>
      <c r="AV929">
        <v>663</v>
      </c>
      <c r="AW929">
        <v>658</v>
      </c>
      <c r="AX929">
        <v>646</v>
      </c>
      <c r="AY929">
        <v>660</v>
      </c>
      <c r="AZ929">
        <v>659</v>
      </c>
      <c r="BA929">
        <v>626</v>
      </c>
      <c r="BB929">
        <v>597</v>
      </c>
      <c r="BC929">
        <v>582</v>
      </c>
      <c r="BD929">
        <v>591</v>
      </c>
      <c r="BE929">
        <v>569</v>
      </c>
      <c r="BF929">
        <v>573</v>
      </c>
      <c r="BG929">
        <v>575</v>
      </c>
      <c r="BH929">
        <v>578</v>
      </c>
      <c r="BI929">
        <v>580</v>
      </c>
      <c r="BJ929">
        <v>577</v>
      </c>
      <c r="BK929">
        <v>590</v>
      </c>
      <c r="BL929">
        <v>584</v>
      </c>
      <c r="BM929">
        <v>581</v>
      </c>
      <c r="BN929">
        <v>593</v>
      </c>
      <c r="BO929">
        <v>592</v>
      </c>
      <c r="BP929">
        <v>590</v>
      </c>
      <c r="BQ929">
        <v>599</v>
      </c>
      <c r="BR929" s="12">
        <f t="shared" si="28"/>
        <v>0.27582534611288606</v>
      </c>
      <c r="BS929" s="13" cm="1">
        <f t="array" aca="1" ref="BS929" ca="1">_xlfn.PERCENTILE.INC((OFFSET(E929,0,1,1,COLUMNS(E929:BQ929)-1) - E929:BP929) / E929:BP929, 0.05) * SQRT(COUNT(E929:BQ929) - 1)</f>
        <v>-0.31181290790427846</v>
      </c>
      <c r="BT929" s="12" cm="1">
        <f t="array" aca="1" ref="BT929" ca="1">_xlfn.STDEV.P((E929:BP929 - OFFSET(E929:BP929,0,1)) / OFFSET(E929:BP929,0,1)) * SQRT(COUNT(E929:BQ929)-1)</f>
        <v>0.20084853307706346</v>
      </c>
      <c r="BU929" s="12" cm="1">
        <f t="array" ref="BU929">-(MAX(1 - (E929:BQ929 / _xlfn.SCAN(E929, E929:BQ929, _xlfn.LAMBDA(_xlpm.a,_xlpm.b, MAX(_xlpm.a, _xlpm.b))))))</f>
        <v>-0.14177978883861242</v>
      </c>
      <c r="BV929" s="14">
        <f t="shared" ca="1" si="29"/>
        <v>1.3882717580312176</v>
      </c>
    </row>
    <row r="930" spans="1:74" x14ac:dyDescent="0.45">
      <c r="A930" s="2" t="s">
        <v>1880</v>
      </c>
      <c r="B930" t="s">
        <v>1881</v>
      </c>
      <c r="C930" t="s">
        <v>22</v>
      </c>
      <c r="D930" t="s">
        <v>8</v>
      </c>
      <c r="E930">
        <v>6.0439999999999996</v>
      </c>
      <c r="F930">
        <v>6.3120000000000003</v>
      </c>
      <c r="G930">
        <v>5.9459999999999997</v>
      </c>
      <c r="H930">
        <v>7.1719999999999997</v>
      </c>
      <c r="I930">
        <v>7.42</v>
      </c>
      <c r="J930">
        <v>7.6239999999999997</v>
      </c>
      <c r="K930">
        <v>8.3420000000000005</v>
      </c>
      <c r="L930">
        <v>8.3420000000000005</v>
      </c>
      <c r="M930">
        <v>8.3420000000000005</v>
      </c>
      <c r="N930">
        <v>7.8979999999999997</v>
      </c>
      <c r="O930">
        <v>7.0140000000000002</v>
      </c>
      <c r="P930">
        <v>6.7480000000000002</v>
      </c>
      <c r="Q930">
        <v>7.1079999999999997</v>
      </c>
      <c r="R930">
        <v>7.06</v>
      </c>
      <c r="S930">
        <v>6.78</v>
      </c>
      <c r="T930">
        <v>7.0839999999999996</v>
      </c>
      <c r="U930">
        <v>7.9020000000000001</v>
      </c>
      <c r="V930">
        <v>8.6219999999999999</v>
      </c>
      <c r="W930">
        <v>8.5839999999999996</v>
      </c>
      <c r="X930">
        <v>8.6259999999999994</v>
      </c>
      <c r="Y930">
        <v>9.02</v>
      </c>
      <c r="Z930">
        <v>8.5500000000000007</v>
      </c>
      <c r="AA930">
        <v>8.5500000000000007</v>
      </c>
      <c r="AB930">
        <v>8.1259999999999994</v>
      </c>
      <c r="AC930">
        <v>8.81</v>
      </c>
      <c r="AD930">
        <v>8.6080000000000005</v>
      </c>
      <c r="AE930">
        <v>8.4819999999999993</v>
      </c>
      <c r="AF930">
        <v>8.5640000000000001</v>
      </c>
      <c r="AG930">
        <v>8.36</v>
      </c>
      <c r="AH930">
        <v>8.2880000000000003</v>
      </c>
      <c r="AI930">
        <v>8.1280000000000001</v>
      </c>
      <c r="AJ930">
        <v>7.6459999999999999</v>
      </c>
      <c r="AK930">
        <v>7.7080000000000002</v>
      </c>
      <c r="AL930">
        <v>8.4740000000000002</v>
      </c>
      <c r="AM930">
        <v>8.2219999999999995</v>
      </c>
      <c r="AN930">
        <v>8.2219999999999995</v>
      </c>
      <c r="AO930">
        <v>8.3119999999999994</v>
      </c>
      <c r="AP930">
        <v>8.5500000000000007</v>
      </c>
      <c r="AQ930">
        <v>8.8940000000000001</v>
      </c>
      <c r="AR930">
        <v>9.1739999999999995</v>
      </c>
      <c r="AS930">
        <v>9.1199999999999992</v>
      </c>
      <c r="AT930">
        <v>9.1560000000000006</v>
      </c>
      <c r="AU930">
        <v>9.0839999999999996</v>
      </c>
      <c r="AV930">
        <v>9.484</v>
      </c>
      <c r="AW930">
        <v>9.5399999999999991</v>
      </c>
      <c r="AX930">
        <v>9.9039999999999999</v>
      </c>
      <c r="AY930">
        <v>9.9659999999999993</v>
      </c>
      <c r="AZ930">
        <v>10.49</v>
      </c>
      <c r="BA930">
        <v>10.315</v>
      </c>
      <c r="BB930">
        <v>10.08</v>
      </c>
      <c r="BC930">
        <v>9.8239999999999998</v>
      </c>
      <c r="BD930">
        <v>8.9160000000000004</v>
      </c>
      <c r="BE930">
        <v>9.2119999999999997</v>
      </c>
      <c r="BF930">
        <v>9.2560000000000002</v>
      </c>
      <c r="BG930">
        <v>9.8520000000000003</v>
      </c>
      <c r="BH930">
        <v>9.8740000000000006</v>
      </c>
      <c r="BI930">
        <v>9.8719999999999999</v>
      </c>
      <c r="BJ930">
        <v>9.5060000000000002</v>
      </c>
      <c r="BK930">
        <v>9.4619999999999997</v>
      </c>
      <c r="BL930">
        <v>9.8019999999999996</v>
      </c>
      <c r="BM930">
        <v>9.6</v>
      </c>
      <c r="BN930">
        <v>9.8879999999999999</v>
      </c>
      <c r="BO930">
        <v>10.005000000000001</v>
      </c>
      <c r="BP930">
        <v>10.17</v>
      </c>
      <c r="BQ930">
        <v>10.17</v>
      </c>
      <c r="BR930" s="12">
        <f t="shared" si="28"/>
        <v>0.68266048974189286</v>
      </c>
      <c r="BS930" s="13" cm="1">
        <f t="array" aca="1" ref="BS930" ca="1">_xlfn.PERCENTILE.INC((OFFSET(E930,0,1,1,COLUMNS(E930:BQ930)-1) - E930:BP930) / E930:BP930, 0.05) * SQRT(COUNT(E930:BQ930) - 1)</f>
        <v>-0.45816615358810175</v>
      </c>
      <c r="BT930" s="12" cm="1">
        <f t="array" aca="1" ref="BT930" ca="1">_xlfn.STDEV.P((E930:BP930 - OFFSET(E930:BP930,0,1)) / OFFSET(E930:BP930,0,1)) * SQRT(COUNT(E930:BQ930)-1)</f>
        <v>0.37991983555889403</v>
      </c>
      <c r="BU930" s="12" cm="1">
        <f t="array" ref="BU930">-(MAX(1 - (E930:BQ930 / _xlfn.SCAN(E930, E930:BQ930, _xlfn.LAMBDA(_xlpm.a,_xlpm.b, MAX(_xlpm.a, _xlpm.b))))))</f>
        <v>-0.19108127547350762</v>
      </c>
      <c r="BV930" s="14">
        <f t="shared" ca="1" si="29"/>
        <v>1.8047688632345777</v>
      </c>
    </row>
    <row r="931" spans="1:74" x14ac:dyDescent="0.45">
      <c r="A931" s="2" t="s">
        <v>1882</v>
      </c>
      <c r="B931" t="s">
        <v>1883</v>
      </c>
      <c r="C931" t="s">
        <v>19</v>
      </c>
      <c r="D931" t="s">
        <v>8</v>
      </c>
      <c r="E931">
        <v>8.8279999999999994</v>
      </c>
      <c r="F931">
        <v>8.57</v>
      </c>
      <c r="G931">
        <v>8.5879999999999992</v>
      </c>
      <c r="H931">
        <v>9.7460000000000004</v>
      </c>
      <c r="I931">
        <v>10.265000000000001</v>
      </c>
      <c r="J931">
        <v>10.199999999999999</v>
      </c>
      <c r="K931">
        <v>10.06</v>
      </c>
      <c r="L931">
        <v>10.06</v>
      </c>
      <c r="M931">
        <v>10.06</v>
      </c>
      <c r="N931">
        <v>9.7539999999999996</v>
      </c>
      <c r="O931">
        <v>9.4120000000000008</v>
      </c>
      <c r="P931">
        <v>9.3740000000000006</v>
      </c>
      <c r="Q931">
        <v>10.06</v>
      </c>
      <c r="R931">
        <v>9.9860000000000007</v>
      </c>
      <c r="S931">
        <v>9.6440000000000001</v>
      </c>
      <c r="T931">
        <v>9.5</v>
      </c>
      <c r="U931">
        <v>9.42</v>
      </c>
      <c r="V931">
        <v>9.6159999999999997</v>
      </c>
      <c r="W931">
        <v>9.8919999999999995</v>
      </c>
      <c r="X931">
        <v>9.5719999999999992</v>
      </c>
      <c r="Y931">
        <v>10.545</v>
      </c>
      <c r="Z931">
        <v>10.4</v>
      </c>
      <c r="AA931">
        <v>10.4</v>
      </c>
      <c r="AB931">
        <v>9.25</v>
      </c>
      <c r="AC931">
        <v>9.4019999999999992</v>
      </c>
      <c r="AD931">
        <v>9.3320000000000007</v>
      </c>
      <c r="AE931">
        <v>9.3219999999999992</v>
      </c>
      <c r="AF931">
        <v>9.4979999999999993</v>
      </c>
      <c r="AG931">
        <v>8.8840000000000003</v>
      </c>
      <c r="AH931">
        <v>9.0839999999999996</v>
      </c>
      <c r="AI931">
        <v>8.8239999999999998</v>
      </c>
      <c r="AJ931">
        <v>8.6199999999999992</v>
      </c>
      <c r="AK931">
        <v>8.4499999999999993</v>
      </c>
      <c r="AL931">
        <v>9.782</v>
      </c>
      <c r="AM931">
        <v>10.06</v>
      </c>
      <c r="AN931">
        <v>10.17</v>
      </c>
      <c r="AO931">
        <v>10.6</v>
      </c>
      <c r="AP931">
        <v>10.715</v>
      </c>
      <c r="AQ931">
        <v>10.96</v>
      </c>
      <c r="AR931">
        <v>11.86</v>
      </c>
      <c r="AS931">
        <v>11.67</v>
      </c>
      <c r="AT931">
        <v>11.56</v>
      </c>
      <c r="AU931">
        <v>11.164999999999999</v>
      </c>
      <c r="AV931">
        <v>11.775</v>
      </c>
      <c r="AW931">
        <v>12.02</v>
      </c>
      <c r="AX931">
        <v>12.635</v>
      </c>
      <c r="AY931">
        <v>12.84</v>
      </c>
      <c r="AZ931">
        <v>12.93</v>
      </c>
      <c r="BA931">
        <v>12.805</v>
      </c>
      <c r="BB931">
        <v>12.15</v>
      </c>
      <c r="BC931">
        <v>11.865</v>
      </c>
      <c r="BD931">
        <v>11.06</v>
      </c>
      <c r="BE931">
        <v>11.06</v>
      </c>
      <c r="BF931">
        <v>10.824999999999999</v>
      </c>
      <c r="BG931">
        <v>11.095000000000001</v>
      </c>
      <c r="BH931">
        <v>11.06</v>
      </c>
      <c r="BI931">
        <v>11.44</v>
      </c>
      <c r="BJ931">
        <v>11.5</v>
      </c>
      <c r="BK931">
        <v>11.35</v>
      </c>
      <c r="BL931">
        <v>11.414999999999999</v>
      </c>
      <c r="BM931">
        <v>10.73</v>
      </c>
      <c r="BN931">
        <v>10.55</v>
      </c>
      <c r="BO931">
        <v>10.32</v>
      </c>
      <c r="BP931">
        <v>10.81</v>
      </c>
      <c r="BQ931">
        <v>10.654999999999999</v>
      </c>
      <c r="BR931" s="12">
        <f t="shared" si="28"/>
        <v>0.20695514272768464</v>
      </c>
      <c r="BS931" s="13" cm="1">
        <f t="array" aca="1" ref="BS931" ca="1">_xlfn.PERCENTILE.INC((OFFSET(E931,0,1,1,COLUMNS(E931:BQ931)-1) - E931:BP931) / E931:BP931, 0.05) * SQRT(COUNT(E931:BQ931) - 1)</f>
        <v>-0.46944184329003846</v>
      </c>
      <c r="BT931" s="12" cm="1">
        <f t="array" aca="1" ref="BT931" ca="1">_xlfn.STDEV.P((E931:BP931 - OFFSET(E931:BP931,0,1)) / OFFSET(E931:BP931,0,1)) * SQRT(COUNT(E931:BQ931)-1)</f>
        <v>0.3370625721378559</v>
      </c>
      <c r="BU931" s="12" cm="1">
        <f t="array" ref="BU931">-(MAX(1 - (E931:BQ931 / _xlfn.SCAN(E931, E931:BQ931, _xlfn.LAMBDA(_xlpm.a,_xlpm.b, MAX(_xlpm.a, _xlpm.b))))))</f>
        <v>-0.20185614849187927</v>
      </c>
      <c r="BV931" s="14">
        <f t="shared" ca="1" si="29"/>
        <v>0.62291740490786918</v>
      </c>
    </row>
    <row r="932" spans="1:74" x14ac:dyDescent="0.45">
      <c r="A932" s="2" t="s">
        <v>1884</v>
      </c>
      <c r="B932" t="s">
        <v>1885</v>
      </c>
      <c r="C932" t="s">
        <v>54</v>
      </c>
      <c r="D932" t="s">
        <v>8</v>
      </c>
      <c r="E932">
        <v>6.7</v>
      </c>
      <c r="F932">
        <v>6.99</v>
      </c>
      <c r="G932">
        <v>6.8</v>
      </c>
      <c r="H932">
        <v>7.415</v>
      </c>
      <c r="I932">
        <v>7.9749999999999996</v>
      </c>
      <c r="J932">
        <v>8</v>
      </c>
      <c r="K932">
        <v>8.3699999999999992</v>
      </c>
      <c r="L932">
        <v>8.3699999999999992</v>
      </c>
      <c r="M932">
        <v>8.3699999999999992</v>
      </c>
      <c r="N932">
        <v>8.3800000000000008</v>
      </c>
      <c r="O932">
        <v>7.97</v>
      </c>
      <c r="P932">
        <v>8.33</v>
      </c>
      <c r="Q932">
        <v>8.7249999999999996</v>
      </c>
      <c r="R932">
        <v>9.11</v>
      </c>
      <c r="S932">
        <v>8.2899999999999991</v>
      </c>
      <c r="T932">
        <v>8.57</v>
      </c>
      <c r="U932">
        <v>9.1</v>
      </c>
      <c r="V932">
        <v>9.11</v>
      </c>
      <c r="W932">
        <v>9.4</v>
      </c>
      <c r="X932">
        <v>9.89</v>
      </c>
      <c r="Y932">
        <v>10.35</v>
      </c>
      <c r="Z932">
        <v>10.8</v>
      </c>
      <c r="AA932">
        <v>10.8</v>
      </c>
      <c r="AB932">
        <v>10.56</v>
      </c>
      <c r="AC932">
        <v>10.81</v>
      </c>
      <c r="AD932">
        <v>11.03</v>
      </c>
      <c r="AE932">
        <v>11.21</v>
      </c>
      <c r="AF932">
        <v>10.87</v>
      </c>
      <c r="AG932">
        <v>10.97</v>
      </c>
      <c r="AH932">
        <v>11</v>
      </c>
      <c r="AI932">
        <v>10.6</v>
      </c>
      <c r="AJ932">
        <v>10.210000000000001</v>
      </c>
      <c r="AK932">
        <v>10.09</v>
      </c>
      <c r="AL932">
        <v>10.92</v>
      </c>
      <c r="AM932">
        <v>10.9</v>
      </c>
      <c r="AN932">
        <v>11.06</v>
      </c>
      <c r="AO932">
        <v>11.03</v>
      </c>
      <c r="AP932">
        <v>11.37</v>
      </c>
      <c r="AQ932">
        <v>11.01</v>
      </c>
      <c r="AR932">
        <v>11.2</v>
      </c>
      <c r="AS932">
        <v>11.19</v>
      </c>
      <c r="AT932">
        <v>11.87</v>
      </c>
      <c r="AU932">
        <v>11.98</v>
      </c>
      <c r="AV932">
        <v>11.8</v>
      </c>
      <c r="AW932">
        <v>12.02</v>
      </c>
      <c r="AX932">
        <v>11.55</v>
      </c>
      <c r="AY932">
        <v>11.96</v>
      </c>
      <c r="AZ932">
        <v>11.51</v>
      </c>
      <c r="BA932">
        <v>11.23</v>
      </c>
      <c r="BB932">
        <v>11.03</v>
      </c>
      <c r="BC932">
        <v>10.97</v>
      </c>
      <c r="BD932">
        <v>10.87</v>
      </c>
      <c r="BE932">
        <v>10.96</v>
      </c>
      <c r="BF932">
        <v>10.77</v>
      </c>
      <c r="BG932">
        <v>11.14</v>
      </c>
      <c r="BH932">
        <v>11.42</v>
      </c>
      <c r="BI932">
        <v>11.11</v>
      </c>
      <c r="BJ932">
        <v>11.06</v>
      </c>
      <c r="BK932">
        <v>10.92</v>
      </c>
      <c r="BL932">
        <v>12.02</v>
      </c>
      <c r="BM932">
        <v>11.78</v>
      </c>
      <c r="BN932">
        <v>12.46</v>
      </c>
      <c r="BO932">
        <v>12.09</v>
      </c>
      <c r="BP932">
        <v>12.1</v>
      </c>
      <c r="BQ932">
        <v>12.76</v>
      </c>
      <c r="BR932" s="12">
        <f t="shared" si="28"/>
        <v>0.90447761194029841</v>
      </c>
      <c r="BS932" s="13" cm="1">
        <f t="array" aca="1" ref="BS932" ca="1">_xlfn.PERCENTILE.INC((OFFSET(E932,0,1,1,COLUMNS(E932:BQ932)-1) - E932:BP932) / E932:BP932, 0.05) * SQRT(COUNT(E932:BQ932) - 1)</f>
        <v>-0.30000378620559143</v>
      </c>
      <c r="BT932" s="12" cm="1">
        <f t="array" aca="1" ref="BT932" ca="1">_xlfn.STDEV.P((E932:BP932 - OFFSET(E932:BP932,0,1)) / OFFSET(E932:BP932,0,1)) * SQRT(COUNT(E932:BQ932)-1)</f>
        <v>0.28672222775340855</v>
      </c>
      <c r="BU932" s="12" cm="1">
        <f t="array" ref="BU932">-(MAX(1 - (E932:BQ932 / _xlfn.SCAN(E932, E932:BQ932, _xlfn.LAMBDA(_xlpm.a,_xlpm.b, MAX(_xlpm.a, _xlpm.b))))))</f>
        <v>-0.10399334442595676</v>
      </c>
      <c r="BV932" s="14">
        <f t="shared" ca="1" si="29"/>
        <v>3.1650305560570904</v>
      </c>
    </row>
    <row r="933" spans="1:74" x14ac:dyDescent="0.45">
      <c r="A933" s="2" t="s">
        <v>1886</v>
      </c>
      <c r="B933" t="s">
        <v>1887</v>
      </c>
      <c r="C933" t="s">
        <v>22</v>
      </c>
      <c r="D933" t="s">
        <v>26</v>
      </c>
      <c r="E933">
        <v>46.5</v>
      </c>
      <c r="F933">
        <v>46.47</v>
      </c>
      <c r="G933">
        <v>45.12</v>
      </c>
      <c r="H933">
        <v>47.96</v>
      </c>
      <c r="I933">
        <v>51.85</v>
      </c>
      <c r="J933">
        <v>51.5</v>
      </c>
      <c r="K933">
        <v>54.5</v>
      </c>
      <c r="L933">
        <v>54.5</v>
      </c>
      <c r="M933">
        <v>54.5</v>
      </c>
      <c r="N933">
        <v>53.3</v>
      </c>
      <c r="O933">
        <v>48.42</v>
      </c>
      <c r="P933">
        <v>48.55</v>
      </c>
      <c r="Q933">
        <v>52.12</v>
      </c>
      <c r="R933">
        <v>52.65</v>
      </c>
      <c r="S933">
        <v>50.05</v>
      </c>
      <c r="T933">
        <v>51.25</v>
      </c>
      <c r="U933">
        <v>52.62</v>
      </c>
      <c r="V933">
        <v>51.6</v>
      </c>
      <c r="W933">
        <v>51.67</v>
      </c>
      <c r="X933">
        <v>52.3</v>
      </c>
      <c r="Y933">
        <v>56.57</v>
      </c>
      <c r="Z933">
        <v>56.62</v>
      </c>
      <c r="AA933">
        <v>56.62</v>
      </c>
      <c r="AB933">
        <v>53.05</v>
      </c>
      <c r="AC933">
        <v>53.17</v>
      </c>
      <c r="AD933">
        <v>52.72</v>
      </c>
      <c r="AE933">
        <v>52.75</v>
      </c>
      <c r="AF933">
        <v>52.87</v>
      </c>
      <c r="AG933">
        <v>52</v>
      </c>
      <c r="AH933">
        <v>51.72</v>
      </c>
      <c r="AI933">
        <v>50.1</v>
      </c>
      <c r="AJ933">
        <v>48.49</v>
      </c>
      <c r="AK933">
        <v>50.1</v>
      </c>
      <c r="AL933">
        <v>54.9</v>
      </c>
      <c r="AM933">
        <v>54.62</v>
      </c>
      <c r="AN933">
        <v>52.92</v>
      </c>
      <c r="AO933">
        <v>52.92</v>
      </c>
      <c r="AP933">
        <v>53.37</v>
      </c>
      <c r="AQ933">
        <v>55</v>
      </c>
      <c r="AR933">
        <v>56.42</v>
      </c>
      <c r="AS933">
        <v>56.25</v>
      </c>
      <c r="AT933">
        <v>58.77</v>
      </c>
      <c r="AU933">
        <v>56.82</v>
      </c>
      <c r="AV933">
        <v>58.97</v>
      </c>
      <c r="AW933">
        <v>60.15</v>
      </c>
      <c r="AX933">
        <v>62.3</v>
      </c>
      <c r="AY933">
        <v>62.25</v>
      </c>
      <c r="AZ933">
        <v>65.349999999999994</v>
      </c>
      <c r="BA933">
        <v>64.150000000000006</v>
      </c>
      <c r="BB933">
        <v>62.82</v>
      </c>
      <c r="BC933">
        <v>60.62</v>
      </c>
      <c r="BD933">
        <v>56.85</v>
      </c>
      <c r="BE933">
        <v>55.37</v>
      </c>
      <c r="BF933">
        <v>57.35</v>
      </c>
      <c r="BG933">
        <v>59.27</v>
      </c>
      <c r="BH933">
        <v>59.27</v>
      </c>
      <c r="BI933">
        <v>58.57</v>
      </c>
      <c r="BJ933">
        <v>58.57</v>
      </c>
      <c r="BK933">
        <v>56.75</v>
      </c>
      <c r="BL933">
        <v>59.07</v>
      </c>
      <c r="BM933">
        <v>56.67</v>
      </c>
      <c r="BN933">
        <v>57.37</v>
      </c>
      <c r="BO933">
        <v>58.02</v>
      </c>
      <c r="BP933">
        <v>58.67</v>
      </c>
      <c r="BQ933">
        <v>58.15</v>
      </c>
      <c r="BR933" s="12">
        <f t="shared" si="28"/>
        <v>0.25053763440860211</v>
      </c>
      <c r="BS933" s="13" cm="1">
        <f t="array" aca="1" ref="BS933" ca="1">_xlfn.PERCENTILE.INC((OFFSET(E933,0,1,1,COLUMNS(E933:BQ933)-1) - E933:BP933) / E933:BP933, 0.05) * SQRT(COUNT(E933:BQ933) - 1)</f>
        <v>-0.38455818269598541</v>
      </c>
      <c r="BT933" s="12" cm="1">
        <f t="array" aca="1" ref="BT933" ca="1">_xlfn.STDEV.P((E933:BP933 - OFFSET(E933:BP933,0,1)) / OFFSET(E933:BP933,0,1)) * SQRT(COUNT(E933:BQ933)-1)</f>
        <v>0.28147622532666206</v>
      </c>
      <c r="BU933" s="12" cm="1">
        <f t="array" ref="BU933">-(MAX(1 - (E933:BQ933 / _xlfn.SCAN(E933, E933:BQ933, _xlfn.LAMBDA(_xlpm.a,_xlpm.b, MAX(_xlpm.a, _xlpm.b))))))</f>
        <v>-0.15271614384085686</v>
      </c>
      <c r="BV933" s="14">
        <f t="shared" ca="1" si="29"/>
        <v>0.90076749506767584</v>
      </c>
    </row>
    <row r="934" spans="1:74" x14ac:dyDescent="0.45">
      <c r="A934" s="2" t="s">
        <v>1888</v>
      </c>
      <c r="B934" t="s">
        <v>1889</v>
      </c>
      <c r="C934" t="s">
        <v>37</v>
      </c>
      <c r="D934" t="s">
        <v>8</v>
      </c>
      <c r="E934">
        <v>0.44879999999999998</v>
      </c>
      <c r="F934">
        <v>0.43909999999999999</v>
      </c>
      <c r="G934">
        <v>0.42599999999999999</v>
      </c>
      <c r="H934">
        <v>0.4375</v>
      </c>
      <c r="I934">
        <v>0.44969999999999999</v>
      </c>
      <c r="J934">
        <v>0.44519999999999998</v>
      </c>
      <c r="K934">
        <v>0.44359999999999999</v>
      </c>
      <c r="L934">
        <v>0.44359999999999999</v>
      </c>
      <c r="M934">
        <v>0.44359999999999999</v>
      </c>
      <c r="N934">
        <v>0.4325</v>
      </c>
      <c r="O934">
        <v>0.4143</v>
      </c>
      <c r="P934">
        <v>0.3992</v>
      </c>
      <c r="Q934">
        <v>0.39090000000000003</v>
      </c>
      <c r="R934">
        <v>0.37919999999999998</v>
      </c>
      <c r="S934">
        <v>0.36359999999999998</v>
      </c>
      <c r="T934">
        <v>0.37109999999999999</v>
      </c>
      <c r="U934">
        <v>0.37209999999999999</v>
      </c>
      <c r="V934">
        <v>0.35</v>
      </c>
      <c r="W934">
        <v>0.3488</v>
      </c>
      <c r="X934">
        <v>0.35439999999999999</v>
      </c>
      <c r="Y934">
        <v>0.37259999999999999</v>
      </c>
      <c r="Z934">
        <v>0.37809999999999999</v>
      </c>
      <c r="AA934">
        <v>0.37809999999999999</v>
      </c>
      <c r="AB934">
        <v>0.3528</v>
      </c>
      <c r="AC934">
        <v>0.34599999999999997</v>
      </c>
      <c r="AD934">
        <v>0.34239999999999998</v>
      </c>
      <c r="AE934">
        <v>0.33600000000000002</v>
      </c>
      <c r="AF934">
        <v>0.33110000000000001</v>
      </c>
      <c r="AG934">
        <v>0.30880000000000002</v>
      </c>
      <c r="AH934">
        <v>0.31190000000000001</v>
      </c>
      <c r="AI934">
        <v>0.2873</v>
      </c>
      <c r="AJ934">
        <v>0.29880000000000001</v>
      </c>
      <c r="AK934">
        <v>0.29099999999999998</v>
      </c>
      <c r="AL934">
        <v>0.31</v>
      </c>
      <c r="AM934">
        <v>0.2732</v>
      </c>
      <c r="AN934">
        <v>0.26529999999999998</v>
      </c>
      <c r="AO934">
        <v>0.2631</v>
      </c>
      <c r="AP934">
        <v>0.26910000000000001</v>
      </c>
      <c r="AQ934">
        <v>0.27750000000000002</v>
      </c>
      <c r="AR934">
        <v>0.30690000000000001</v>
      </c>
      <c r="AS934">
        <v>0.3145</v>
      </c>
      <c r="AT934">
        <v>0.29730000000000001</v>
      </c>
      <c r="AU934">
        <v>0.27060000000000001</v>
      </c>
      <c r="AV934">
        <v>0.28660000000000002</v>
      </c>
      <c r="AW934">
        <v>0.29809999999999998</v>
      </c>
      <c r="AX934">
        <v>0.3211</v>
      </c>
      <c r="AY934">
        <v>0.32179999999999997</v>
      </c>
      <c r="AZ934">
        <v>0.36059999999999998</v>
      </c>
      <c r="BA934">
        <v>0.38069999999999998</v>
      </c>
      <c r="BB934">
        <v>0.36599999999999999</v>
      </c>
      <c r="BC934">
        <v>0.35830000000000001</v>
      </c>
      <c r="BD934">
        <v>0.32500000000000001</v>
      </c>
      <c r="BE934">
        <v>0.32700000000000001</v>
      </c>
      <c r="BF934">
        <v>0.32629999999999998</v>
      </c>
      <c r="BG934">
        <v>0.35049999999999998</v>
      </c>
      <c r="BH934">
        <v>0.34799999999999998</v>
      </c>
      <c r="BI934">
        <v>0.34560000000000002</v>
      </c>
      <c r="BJ934">
        <v>0.33150000000000002</v>
      </c>
      <c r="BK934">
        <v>0.3201</v>
      </c>
      <c r="BL934">
        <v>0.33300000000000002</v>
      </c>
      <c r="BM934">
        <v>0.31</v>
      </c>
      <c r="BN934">
        <v>0.31559999999999999</v>
      </c>
      <c r="BO934">
        <v>0.30109999999999998</v>
      </c>
      <c r="BP934">
        <v>0.31940000000000002</v>
      </c>
      <c r="BQ934">
        <v>0.30909999999999999</v>
      </c>
      <c r="BR934" s="12">
        <f t="shared" si="28"/>
        <v>-0.31127450980392157</v>
      </c>
      <c r="BS934" s="13" cm="1">
        <f t="array" aca="1" ref="BS934" ca="1">_xlfn.PERCENTILE.INC((OFFSET(E934,0,1,1,COLUMNS(E934:BQ934)-1) - E934:BP934) / E934:BP934, 0.05) * SQRT(COUNT(E934:BQ934) - 1)</f>
        <v>-0.61920862831411105</v>
      </c>
      <c r="BT934" s="12" cm="1">
        <f t="array" aca="1" ref="BT934" ca="1">_xlfn.STDEV.P((E934:BP934 - OFFSET(E934:BP934,0,1)) / OFFSET(E934:BP934,0,1)) * SQRT(COUNT(E934:BQ934)-1)</f>
        <v>0.37589296000092876</v>
      </c>
      <c r="BU934" s="12" cm="1">
        <f t="array" ref="BU934">-(MAX(1 - (E934:BQ934 / _xlfn.SCAN(E934, E934:BQ934, _xlfn.LAMBDA(_xlpm.a,_xlpm.b, MAX(_xlpm.a, _xlpm.b))))))</f>
        <v>-0.41494329553035358</v>
      </c>
      <c r="BV934" s="14">
        <f t="shared" ca="1" si="29"/>
        <v>-0.82009386343165336</v>
      </c>
    </row>
    <row r="935" spans="1:74" x14ac:dyDescent="0.45">
      <c r="A935" s="2" t="s">
        <v>1890</v>
      </c>
      <c r="B935" t="s">
        <v>1891</v>
      </c>
      <c r="C935" t="s">
        <v>22</v>
      </c>
      <c r="D935" t="s">
        <v>8</v>
      </c>
      <c r="E935">
        <v>10.58</v>
      </c>
      <c r="F935">
        <v>11</v>
      </c>
      <c r="G935">
        <v>10.6</v>
      </c>
      <c r="H935">
        <v>10.52</v>
      </c>
      <c r="I935">
        <v>10.58</v>
      </c>
      <c r="J935">
        <v>10.24</v>
      </c>
      <c r="K935">
        <v>10.24</v>
      </c>
      <c r="L935">
        <v>10.24</v>
      </c>
      <c r="M935">
        <v>10.24</v>
      </c>
      <c r="N935">
        <v>10.32</v>
      </c>
      <c r="O935">
        <v>10.08</v>
      </c>
      <c r="P935">
        <v>10.199999999999999</v>
      </c>
      <c r="Q935">
        <v>10.64</v>
      </c>
      <c r="R935">
        <v>10.76</v>
      </c>
      <c r="S935">
        <v>10.8</v>
      </c>
      <c r="T935">
        <v>10.62</v>
      </c>
      <c r="U935">
        <v>10.9</v>
      </c>
      <c r="V935">
        <v>10.7</v>
      </c>
      <c r="W935">
        <v>10.56</v>
      </c>
      <c r="X935">
        <v>10.76</v>
      </c>
      <c r="Y935">
        <v>10.86</v>
      </c>
      <c r="Z935">
        <v>10.8</v>
      </c>
      <c r="AA935">
        <v>10.8</v>
      </c>
      <c r="AB935">
        <v>10.9</v>
      </c>
      <c r="AC935">
        <v>10.86</v>
      </c>
      <c r="AD935">
        <v>10.6</v>
      </c>
      <c r="AE935">
        <v>10.86</v>
      </c>
      <c r="AF935">
        <v>11.2</v>
      </c>
      <c r="AG935">
        <v>10.9</v>
      </c>
      <c r="AH935">
        <v>10.9</v>
      </c>
      <c r="AI935">
        <v>10.82</v>
      </c>
      <c r="AJ935">
        <v>10.74</v>
      </c>
      <c r="AK935">
        <v>10.94</v>
      </c>
      <c r="AL935">
        <v>11.18</v>
      </c>
      <c r="AM935">
        <v>11.1</v>
      </c>
      <c r="AN935">
        <v>11.56</v>
      </c>
      <c r="AO935">
        <v>12.6</v>
      </c>
      <c r="AP935">
        <v>12</v>
      </c>
      <c r="AQ935">
        <v>12</v>
      </c>
      <c r="AR935">
        <v>12.8</v>
      </c>
      <c r="AS935">
        <v>12.56</v>
      </c>
      <c r="AT935">
        <v>12.14</v>
      </c>
      <c r="AU935">
        <v>12.5</v>
      </c>
      <c r="AV935">
        <v>12.14</v>
      </c>
      <c r="AW935">
        <v>12.72</v>
      </c>
      <c r="AX935">
        <v>12.92</v>
      </c>
      <c r="AY935">
        <v>12.7</v>
      </c>
      <c r="AZ935">
        <v>12.4</v>
      </c>
      <c r="BA935">
        <v>12.06</v>
      </c>
      <c r="BB935">
        <v>12.14</v>
      </c>
      <c r="BC935">
        <v>12</v>
      </c>
      <c r="BD935">
        <v>11.56</v>
      </c>
      <c r="BE935">
        <v>11.34</v>
      </c>
      <c r="BF935">
        <v>11.8</v>
      </c>
      <c r="BG935">
        <v>11.3</v>
      </c>
      <c r="BH935">
        <v>11.6</v>
      </c>
      <c r="BI935">
        <v>11.48</v>
      </c>
      <c r="BJ935">
        <v>11</v>
      </c>
      <c r="BK935">
        <v>11</v>
      </c>
      <c r="BL935">
        <v>11</v>
      </c>
      <c r="BM935">
        <v>11</v>
      </c>
      <c r="BN935">
        <v>11</v>
      </c>
      <c r="BO935">
        <v>11</v>
      </c>
      <c r="BP935">
        <v>11.12</v>
      </c>
      <c r="BQ935">
        <v>11.1</v>
      </c>
      <c r="BR935" s="12">
        <f t="shared" si="28"/>
        <v>4.9149338374291078E-2</v>
      </c>
      <c r="BS935" s="13" cm="1">
        <f t="array" aca="1" ref="BS935" ca="1">_xlfn.PERCENTILE.INC((OFFSET(E935,0,1,1,COLUMNS(E935:BQ935)-1) - E935:BP935) / E935:BP935, 0.05) * SQRT(COUNT(E935:BQ935) - 1)</f>
        <v>-0.29296969696969671</v>
      </c>
      <c r="BT935" s="12" cm="1">
        <f t="array" aca="1" ref="BT935" ca="1">_xlfn.STDEV.P((E935:BP935 - OFFSET(E935:BP935,0,1)) / OFFSET(E935:BP935,0,1)) * SQRT(COUNT(E935:BQ935)-1)</f>
        <v>0.20706445863835934</v>
      </c>
      <c r="BU935" s="12" cm="1">
        <f t="array" ref="BU935">-(MAX(1 - (E935:BQ935 / _xlfn.SCAN(E935, E935:BQ935, _xlfn.LAMBDA(_xlpm.a,_xlpm.b, MAX(_xlpm.a, _xlpm.b))))))</f>
        <v>-0.14860681114551089</v>
      </c>
      <c r="BV935" s="14">
        <f t="shared" ca="1" si="29"/>
        <v>0.25188455187948394</v>
      </c>
    </row>
    <row r="936" spans="1:74" x14ac:dyDescent="0.45">
      <c r="A936" s="2" t="s">
        <v>1892</v>
      </c>
      <c r="B936" t="s">
        <v>1893</v>
      </c>
      <c r="C936" t="s">
        <v>22</v>
      </c>
      <c r="D936" t="s">
        <v>8</v>
      </c>
      <c r="E936">
        <v>66.959999999999994</v>
      </c>
      <c r="F936">
        <v>68.599999999999994</v>
      </c>
      <c r="G936">
        <v>63</v>
      </c>
      <c r="H936">
        <v>67.36</v>
      </c>
      <c r="I936">
        <v>72</v>
      </c>
      <c r="J936">
        <v>74.98</v>
      </c>
      <c r="K936">
        <v>79.599999999999994</v>
      </c>
      <c r="L936">
        <v>79.599999999999994</v>
      </c>
      <c r="M936">
        <v>79.599999999999994</v>
      </c>
      <c r="N936">
        <v>79.760000000000005</v>
      </c>
      <c r="O936">
        <v>74</v>
      </c>
      <c r="P936">
        <v>75.040000000000006</v>
      </c>
      <c r="Q936">
        <v>80.5</v>
      </c>
      <c r="R936">
        <v>80.900000000000006</v>
      </c>
      <c r="S936">
        <v>73.92</v>
      </c>
      <c r="T936">
        <v>75</v>
      </c>
      <c r="U936">
        <v>77.599999999999994</v>
      </c>
      <c r="V936">
        <v>76.180000000000007</v>
      </c>
      <c r="W936">
        <v>77.319999999999993</v>
      </c>
      <c r="X936">
        <v>82.3</v>
      </c>
      <c r="Y936">
        <v>87.3</v>
      </c>
      <c r="Z936">
        <v>84.22</v>
      </c>
      <c r="AA936">
        <v>84.22</v>
      </c>
      <c r="AB936">
        <v>78</v>
      </c>
      <c r="AC936">
        <v>80</v>
      </c>
      <c r="AD936">
        <v>78.36</v>
      </c>
      <c r="AE936">
        <v>81.08</v>
      </c>
      <c r="AF936">
        <v>81.12</v>
      </c>
      <c r="AG936">
        <v>78.5</v>
      </c>
      <c r="AH936">
        <v>77.28</v>
      </c>
      <c r="AI936">
        <v>75.5</v>
      </c>
      <c r="AJ936">
        <v>73.66</v>
      </c>
      <c r="AK936">
        <v>73</v>
      </c>
      <c r="AL936">
        <v>79.48</v>
      </c>
      <c r="AM936">
        <v>78.48</v>
      </c>
      <c r="AN936">
        <v>77.98</v>
      </c>
      <c r="AO936">
        <v>77.319999999999993</v>
      </c>
      <c r="AP936">
        <v>75.680000000000007</v>
      </c>
      <c r="AQ936">
        <v>80.36</v>
      </c>
      <c r="AR936">
        <v>86.6</v>
      </c>
      <c r="AS936">
        <v>87.68</v>
      </c>
      <c r="AT936">
        <v>88.88</v>
      </c>
      <c r="AU936">
        <v>85.86</v>
      </c>
      <c r="AV936">
        <v>88.3</v>
      </c>
      <c r="AW936">
        <v>93.52</v>
      </c>
      <c r="AX936">
        <v>98</v>
      </c>
      <c r="AY936">
        <v>98.6</v>
      </c>
      <c r="AZ936">
        <v>101.95</v>
      </c>
      <c r="BA936">
        <v>102</v>
      </c>
      <c r="BB936">
        <v>97.18</v>
      </c>
      <c r="BC936">
        <v>96.5</v>
      </c>
      <c r="BD936">
        <v>88.96</v>
      </c>
      <c r="BE936">
        <v>89.84</v>
      </c>
      <c r="BF936">
        <v>91.9</v>
      </c>
      <c r="BG936">
        <v>94.64</v>
      </c>
      <c r="BH936">
        <v>97.5</v>
      </c>
      <c r="BI936">
        <v>95.66</v>
      </c>
      <c r="BJ936">
        <v>94.38</v>
      </c>
      <c r="BK936">
        <v>93.54</v>
      </c>
      <c r="BL936">
        <v>95.12</v>
      </c>
      <c r="BM936">
        <v>89.76</v>
      </c>
      <c r="BN936">
        <v>88.9</v>
      </c>
      <c r="BO936">
        <v>87.8</v>
      </c>
      <c r="BP936">
        <v>89.18</v>
      </c>
      <c r="BQ936">
        <v>89.22</v>
      </c>
      <c r="BR936" s="12">
        <f t="shared" si="28"/>
        <v>0.33243727598566319</v>
      </c>
      <c r="BS936" s="13" cm="1">
        <f t="array" aca="1" ref="BS936" ca="1">_xlfn.PERCENTILE.INC((OFFSET(E936,0,1,1,COLUMNS(E936:BQ936)-1) - E936:BP936) / E936:BP936, 0.05) * SQRT(COUNT(E936:BQ936) - 1)</f>
        <v>-0.58886848148339577</v>
      </c>
      <c r="BT936" s="12" cm="1">
        <f t="array" aca="1" ref="BT936" ca="1">_xlfn.STDEV.P((E936:BP936 - OFFSET(E936:BP936,0,1)) / OFFSET(E936:BP936,0,1)) * SQRT(COUNT(E936:BQ936)-1)</f>
        <v>0.32192457141228953</v>
      </c>
      <c r="BU936" s="12" cm="1">
        <f t="array" ref="BU936">-(MAX(1 - (E936:BQ936 / _xlfn.SCAN(E936, E936:BQ936, _xlfn.LAMBDA(_xlpm.a,_xlpm.b, MAX(_xlpm.a, _xlpm.b))))))</f>
        <v>-0.1638029782359679</v>
      </c>
      <c r="BV936" s="14">
        <f t="shared" ca="1" si="29"/>
        <v>1.0419964978568192</v>
      </c>
    </row>
    <row r="937" spans="1:74" x14ac:dyDescent="0.45">
      <c r="A937" s="2" t="s">
        <v>1894</v>
      </c>
      <c r="B937" t="s">
        <v>1895</v>
      </c>
      <c r="C937" t="s">
        <v>71</v>
      </c>
      <c r="D937" t="s">
        <v>29</v>
      </c>
      <c r="E937">
        <v>605</v>
      </c>
      <c r="F937">
        <v>637</v>
      </c>
      <c r="G937">
        <v>654</v>
      </c>
      <c r="H937">
        <v>671.5</v>
      </c>
      <c r="I937">
        <v>698</v>
      </c>
      <c r="J937">
        <v>709</v>
      </c>
      <c r="K937">
        <v>734</v>
      </c>
      <c r="L937">
        <v>734</v>
      </c>
      <c r="M937">
        <v>734</v>
      </c>
      <c r="N937">
        <v>694.5</v>
      </c>
      <c r="O937">
        <v>668.5</v>
      </c>
      <c r="P937">
        <v>681.5</v>
      </c>
      <c r="Q937">
        <v>698.5</v>
      </c>
      <c r="R937">
        <v>692</v>
      </c>
      <c r="S937">
        <v>670</v>
      </c>
      <c r="T937">
        <v>695.5</v>
      </c>
      <c r="U937">
        <v>696</v>
      </c>
      <c r="V937">
        <v>694</v>
      </c>
      <c r="W937">
        <v>683.5</v>
      </c>
      <c r="X937">
        <v>724</v>
      </c>
      <c r="Y937">
        <v>727</v>
      </c>
      <c r="Z937">
        <v>719</v>
      </c>
      <c r="AA937">
        <v>703.5</v>
      </c>
      <c r="AB937">
        <v>679.5</v>
      </c>
      <c r="AC937">
        <v>685</v>
      </c>
      <c r="AD937">
        <v>672.5</v>
      </c>
      <c r="AE937">
        <v>686.5</v>
      </c>
      <c r="AF937">
        <v>686.5</v>
      </c>
      <c r="AG937">
        <v>680</v>
      </c>
      <c r="AH937">
        <v>667.5</v>
      </c>
      <c r="AI937">
        <v>657.5</v>
      </c>
      <c r="AJ937">
        <v>624</v>
      </c>
      <c r="AK937">
        <v>632</v>
      </c>
      <c r="AL937">
        <v>656</v>
      </c>
      <c r="AM937">
        <v>657.5</v>
      </c>
      <c r="AN937">
        <v>649</v>
      </c>
      <c r="AO937">
        <v>655</v>
      </c>
      <c r="AP937">
        <v>656</v>
      </c>
      <c r="AQ937">
        <v>656</v>
      </c>
      <c r="AR937">
        <v>649</v>
      </c>
      <c r="AS937">
        <v>654.5</v>
      </c>
      <c r="AT937">
        <v>675</v>
      </c>
      <c r="AU937">
        <v>666</v>
      </c>
      <c r="AV937">
        <v>694.5</v>
      </c>
      <c r="AW937">
        <v>690</v>
      </c>
      <c r="AX937">
        <v>711</v>
      </c>
      <c r="AY937">
        <v>717.5</v>
      </c>
      <c r="AZ937">
        <v>715.5</v>
      </c>
      <c r="BA937">
        <v>718.5</v>
      </c>
      <c r="BB937">
        <v>709</v>
      </c>
      <c r="BC937">
        <v>689.5</v>
      </c>
      <c r="BD937">
        <v>660.5</v>
      </c>
      <c r="BE937">
        <v>697.5</v>
      </c>
      <c r="BF937">
        <v>717</v>
      </c>
      <c r="BG937">
        <v>703.5</v>
      </c>
      <c r="BH937">
        <v>718</v>
      </c>
      <c r="BI937">
        <v>762.5</v>
      </c>
      <c r="BJ937">
        <v>739.5</v>
      </c>
      <c r="BK937">
        <v>725</v>
      </c>
      <c r="BL937">
        <v>733.5</v>
      </c>
      <c r="BM937">
        <v>722</v>
      </c>
      <c r="BN937">
        <v>718.5</v>
      </c>
      <c r="BO937">
        <v>722</v>
      </c>
      <c r="BP937">
        <v>722</v>
      </c>
      <c r="BQ937">
        <v>726</v>
      </c>
      <c r="BR937" s="12">
        <f t="shared" si="28"/>
        <v>0.2</v>
      </c>
      <c r="BS937" s="13" cm="1">
        <f t="array" aca="1" ref="BS937" ca="1">_xlfn.PERCENTILE.INC((OFFSET(E937,0,1,1,COLUMNS(E937:BQ937)-1) - E937:BP937) / E937:BP937, 0.05) * SQRT(COUNT(E937:BQ937) - 1)</f>
        <v>-0.29550980058055909</v>
      </c>
      <c r="BT937" s="12" cm="1">
        <f t="array" aca="1" ref="BT937" ca="1">_xlfn.STDEV.P((E937:BP937 - OFFSET(E937:BP937,0,1)) / OFFSET(E937:BP937,0,1)) * SQRT(COUNT(E937:BQ937)-1)</f>
        <v>0.20590259598476754</v>
      </c>
      <c r="BU937" s="12" cm="1">
        <f t="array" ref="BU937">-(MAX(1 - (E937:BQ937 / _xlfn.SCAN(E937, E937:BQ937, _xlfn.LAMBDA(_xlpm.a,_xlpm.b, MAX(_xlpm.a, _xlpm.b))))))</f>
        <v>-0.14986376021798364</v>
      </c>
      <c r="BV937" s="14">
        <f t="shared" ca="1" si="29"/>
        <v>0.98593705936091391</v>
      </c>
    </row>
    <row r="938" spans="1:74" x14ac:dyDescent="0.45">
      <c r="A938" s="2" t="s">
        <v>1896</v>
      </c>
      <c r="B938" t="s">
        <v>1897</v>
      </c>
      <c r="C938" t="s">
        <v>19</v>
      </c>
      <c r="D938" t="s">
        <v>29</v>
      </c>
      <c r="E938">
        <v>240.98</v>
      </c>
      <c r="F938">
        <v>219.67</v>
      </c>
      <c r="G938">
        <v>216.53</v>
      </c>
      <c r="H938">
        <v>225.41</v>
      </c>
      <c r="I938">
        <v>232.24</v>
      </c>
      <c r="J938">
        <v>220.36</v>
      </c>
      <c r="K938">
        <v>229.51</v>
      </c>
      <c r="L938">
        <v>229.51</v>
      </c>
      <c r="M938">
        <v>229.51</v>
      </c>
      <c r="N938">
        <v>220.08</v>
      </c>
      <c r="O938">
        <v>201.64</v>
      </c>
      <c r="P938">
        <v>216.53</v>
      </c>
      <c r="Q938">
        <v>224.59</v>
      </c>
      <c r="R938">
        <v>229.37</v>
      </c>
      <c r="S938">
        <v>225.96</v>
      </c>
      <c r="T938">
        <v>221.04</v>
      </c>
      <c r="U938">
        <v>217.9</v>
      </c>
      <c r="V938">
        <v>211.61</v>
      </c>
      <c r="W938">
        <v>214.75</v>
      </c>
      <c r="X938">
        <v>221.99</v>
      </c>
      <c r="Y938">
        <v>233.33</v>
      </c>
      <c r="Z938">
        <v>221.86</v>
      </c>
      <c r="AA938">
        <v>218.58</v>
      </c>
      <c r="AB938">
        <v>219.67</v>
      </c>
      <c r="AC938">
        <v>220.9</v>
      </c>
      <c r="AD938">
        <v>206.69</v>
      </c>
      <c r="AE938">
        <v>218.58</v>
      </c>
      <c r="AF938">
        <v>218.58</v>
      </c>
      <c r="AG938">
        <v>223.77</v>
      </c>
      <c r="AH938">
        <v>223.63</v>
      </c>
      <c r="AI938">
        <v>209.02</v>
      </c>
      <c r="AJ938">
        <v>208.61</v>
      </c>
      <c r="AK938">
        <v>203.42</v>
      </c>
      <c r="AL938">
        <v>219.67</v>
      </c>
      <c r="AM938">
        <v>215.3</v>
      </c>
      <c r="AN938">
        <v>228.14</v>
      </c>
      <c r="AO938">
        <v>227.6</v>
      </c>
      <c r="AP938">
        <v>222.81</v>
      </c>
      <c r="AQ938">
        <v>222.81</v>
      </c>
      <c r="AR938">
        <v>239.07</v>
      </c>
      <c r="AS938">
        <v>304.10000000000002</v>
      </c>
      <c r="AT938">
        <v>300.55</v>
      </c>
      <c r="AU938">
        <v>283.61</v>
      </c>
      <c r="AV938">
        <v>267.76</v>
      </c>
      <c r="AW938">
        <v>272.54000000000002</v>
      </c>
      <c r="AX938">
        <v>300</v>
      </c>
      <c r="AY938">
        <v>302.19</v>
      </c>
      <c r="AZ938">
        <v>316.12</v>
      </c>
      <c r="BA938">
        <v>335.79</v>
      </c>
      <c r="BB938">
        <v>329.23</v>
      </c>
      <c r="BC938">
        <v>301.08999999999997</v>
      </c>
      <c r="BD938">
        <v>267.08</v>
      </c>
      <c r="BE938">
        <v>281.97000000000003</v>
      </c>
      <c r="BF938">
        <v>273.5</v>
      </c>
      <c r="BG938">
        <v>283.61</v>
      </c>
      <c r="BH938">
        <v>273.22000000000003</v>
      </c>
      <c r="BI938">
        <v>263.66000000000003</v>
      </c>
      <c r="BJ938">
        <v>252.05</v>
      </c>
      <c r="BK938">
        <v>249.86</v>
      </c>
      <c r="BL938">
        <v>246.45</v>
      </c>
      <c r="BM938">
        <v>234.97</v>
      </c>
      <c r="BN938">
        <v>220.08</v>
      </c>
      <c r="BO938">
        <v>227.05</v>
      </c>
      <c r="BP938">
        <v>231.15</v>
      </c>
      <c r="BQ938">
        <v>210.79</v>
      </c>
      <c r="BR938" s="12">
        <f t="shared" si="28"/>
        <v>-0.12528010623288238</v>
      </c>
      <c r="BS938" s="13" cm="1">
        <f t="array" aca="1" ref="BS938" ca="1">_xlfn.PERCENTILE.INC((OFFSET(E938,0,1,1,COLUMNS(E938:BQ938)-1) - E938:BP938) / E938:BP938, 0.05) * SQRT(COUNT(E938:BQ938) - 1)</f>
        <v>-0.6817559600337747</v>
      </c>
      <c r="BT938" s="12" cm="1">
        <f t="array" aca="1" ref="BT938" ca="1">_xlfn.STDEV.P((E938:BP938 - OFFSET(E938:BP938,0,1)) / OFFSET(E938:BP938,0,1)) * SQRT(COUNT(E938:BQ938)-1)</f>
        <v>0.43449468910598421</v>
      </c>
      <c r="BU938" s="12" cm="1">
        <f t="array" ref="BU938">-(MAX(1 - (E938:BQ938 / _xlfn.SCAN(E938, E938:BQ938, _xlfn.LAMBDA(_xlpm.a,_xlpm.b, MAX(_xlpm.a, _xlpm.b))))))</f>
        <v>-0.37225646981744553</v>
      </c>
      <c r="BV938" s="14">
        <f t="shared" ca="1" si="29"/>
        <v>-0.28141450125540407</v>
      </c>
    </row>
    <row r="939" spans="1:74" x14ac:dyDescent="0.45">
      <c r="A939" s="2" t="s">
        <v>1898</v>
      </c>
      <c r="B939" t="s">
        <v>1899</v>
      </c>
      <c r="C939" t="s">
        <v>25</v>
      </c>
      <c r="D939" t="s">
        <v>58</v>
      </c>
      <c r="E939">
        <v>382.4</v>
      </c>
      <c r="F939">
        <v>368.8</v>
      </c>
      <c r="G939">
        <v>365.7</v>
      </c>
      <c r="H939">
        <v>378.6</v>
      </c>
      <c r="I939">
        <v>392.7</v>
      </c>
      <c r="J939">
        <v>380.9</v>
      </c>
      <c r="K939">
        <v>380.9</v>
      </c>
      <c r="L939">
        <v>380.9</v>
      </c>
      <c r="M939">
        <v>380.9</v>
      </c>
      <c r="N939">
        <v>406.5</v>
      </c>
      <c r="O939">
        <v>402.3</v>
      </c>
      <c r="P939">
        <v>401.5</v>
      </c>
      <c r="Q939">
        <v>414.8</v>
      </c>
      <c r="R939">
        <v>401.1</v>
      </c>
      <c r="S939">
        <v>404.2</v>
      </c>
      <c r="T939">
        <v>407</v>
      </c>
      <c r="U939">
        <v>408.9</v>
      </c>
      <c r="V939">
        <v>401</v>
      </c>
      <c r="W939">
        <v>406</v>
      </c>
      <c r="X939">
        <v>412</v>
      </c>
      <c r="Y939">
        <v>400</v>
      </c>
      <c r="Z939">
        <v>400</v>
      </c>
      <c r="AA939">
        <v>400</v>
      </c>
      <c r="AB939">
        <v>406.1</v>
      </c>
      <c r="AC939">
        <v>403.6</v>
      </c>
      <c r="AD939">
        <v>408.8</v>
      </c>
      <c r="AE939">
        <v>410.3</v>
      </c>
      <c r="AF939">
        <v>425.4</v>
      </c>
      <c r="AG939">
        <v>422.9</v>
      </c>
      <c r="AH939">
        <v>420.8</v>
      </c>
      <c r="AI939">
        <v>428.3</v>
      </c>
      <c r="AJ939">
        <v>420.5</v>
      </c>
      <c r="AK939">
        <v>419</v>
      </c>
      <c r="AL939">
        <v>409.9</v>
      </c>
      <c r="AM939">
        <v>448</v>
      </c>
      <c r="AN939">
        <v>459.4</v>
      </c>
      <c r="AO939">
        <v>459.4</v>
      </c>
      <c r="AP939">
        <v>438.1</v>
      </c>
      <c r="AQ939">
        <v>450</v>
      </c>
      <c r="AR939">
        <v>449.6</v>
      </c>
      <c r="AS939">
        <v>441.3</v>
      </c>
      <c r="AT939">
        <v>439.8</v>
      </c>
      <c r="AU939">
        <v>437.2</v>
      </c>
      <c r="AV939">
        <v>437.2</v>
      </c>
      <c r="AW939">
        <v>459.6</v>
      </c>
      <c r="AX939">
        <v>453.5</v>
      </c>
      <c r="AY939">
        <v>455.7</v>
      </c>
      <c r="AZ939">
        <v>446</v>
      </c>
      <c r="BA939">
        <v>451.4</v>
      </c>
      <c r="BB939">
        <v>464</v>
      </c>
      <c r="BC939">
        <v>464.1</v>
      </c>
      <c r="BD939">
        <v>459.2</v>
      </c>
      <c r="BE939">
        <v>452.4</v>
      </c>
      <c r="BF939">
        <v>435</v>
      </c>
      <c r="BG939">
        <v>428.8</v>
      </c>
      <c r="BH939">
        <v>445.5</v>
      </c>
      <c r="BI939">
        <v>435.2</v>
      </c>
      <c r="BJ939">
        <v>436.5</v>
      </c>
      <c r="BK939">
        <v>427.5</v>
      </c>
      <c r="BL939">
        <v>434.2</v>
      </c>
      <c r="BM939">
        <v>426.1</v>
      </c>
      <c r="BN939">
        <v>432.8</v>
      </c>
      <c r="BO939">
        <v>443.4</v>
      </c>
      <c r="BP939">
        <v>449.2</v>
      </c>
      <c r="BQ939">
        <v>459.1</v>
      </c>
      <c r="BR939" s="12">
        <f t="shared" si="28"/>
        <v>0.20057531380753152</v>
      </c>
      <c r="BS939" s="13" cm="1">
        <f t="array" aca="1" ref="BS939" ca="1">_xlfn.PERCENTILE.INC((OFFSET(E939,0,1,1,COLUMNS(E939:BQ939)-1) - E939:BP939) / E939:BP939, 0.05) * SQRT(COUNT(E939:BQ939) - 1)</f>
        <v>-0.26064822352189743</v>
      </c>
      <c r="BT939" s="12" cm="1">
        <f t="array" aca="1" ref="BT939" ca="1">_xlfn.STDEV.P((E939:BP939 - OFFSET(E939:BP939,0,1)) / OFFSET(E939:BP939,0,1)) * SQRT(COUNT(E939:BQ939)-1)</f>
        <v>0.19299411904301014</v>
      </c>
      <c r="BU939" s="12" cm="1">
        <f t="array" ref="BU939">-(MAX(1 - (E939:BQ939 / _xlfn.SCAN(E939, E939:BQ939, _xlfn.LAMBDA(_xlpm.a,_xlpm.b, MAX(_xlpm.a, _xlpm.b))))))</f>
        <v>-8.1878905408317215E-2</v>
      </c>
      <c r="BV939" s="14">
        <f t="shared" ca="1" si="29"/>
        <v>1.054862784508795</v>
      </c>
    </row>
    <row r="940" spans="1:74" x14ac:dyDescent="0.45">
      <c r="A940" s="2" t="s">
        <v>1900</v>
      </c>
      <c r="B940" t="s">
        <v>1901</v>
      </c>
      <c r="C940" t="s">
        <v>37</v>
      </c>
      <c r="D940" t="s">
        <v>8</v>
      </c>
      <c r="E940">
        <v>23.3523</v>
      </c>
      <c r="F940">
        <v>24.862400000000001</v>
      </c>
      <c r="G940">
        <v>23.752600000000001</v>
      </c>
      <c r="H940">
        <v>24.016400000000001</v>
      </c>
      <c r="I940">
        <v>25.29</v>
      </c>
      <c r="J940">
        <v>25.0717</v>
      </c>
      <c r="K940">
        <v>25.508299999999998</v>
      </c>
      <c r="L940">
        <v>25.508299999999998</v>
      </c>
      <c r="M940">
        <v>25.508299999999998</v>
      </c>
      <c r="N940">
        <v>26.045000000000002</v>
      </c>
      <c r="O940">
        <v>24.425799999999999</v>
      </c>
      <c r="P940">
        <v>23.561499999999999</v>
      </c>
      <c r="Q940">
        <v>23.543299999999999</v>
      </c>
      <c r="R940">
        <v>23.0976</v>
      </c>
      <c r="S940">
        <v>22.8065</v>
      </c>
      <c r="T940">
        <v>23.807200000000002</v>
      </c>
      <c r="U940">
        <v>23.825299999999999</v>
      </c>
      <c r="V940">
        <v>24.4621</v>
      </c>
      <c r="W940">
        <v>24.7623</v>
      </c>
      <c r="X940">
        <v>25.9086</v>
      </c>
      <c r="Y940">
        <v>28.064599999999999</v>
      </c>
      <c r="Z940">
        <v>27.509699999999999</v>
      </c>
      <c r="AA940">
        <v>27.509699999999999</v>
      </c>
      <c r="AB940">
        <v>26.509</v>
      </c>
      <c r="AC940">
        <v>26.363399999999999</v>
      </c>
      <c r="AD940">
        <v>27.182200000000002</v>
      </c>
      <c r="AE940">
        <v>27.655200000000001</v>
      </c>
      <c r="AF940">
        <v>27.3459</v>
      </c>
      <c r="AG940">
        <v>26.8001</v>
      </c>
      <c r="AH940">
        <v>26.8001</v>
      </c>
      <c r="AI940">
        <v>25.226299999999998</v>
      </c>
      <c r="AJ940">
        <v>24.653199999999998</v>
      </c>
      <c r="AK940">
        <v>24.2438</v>
      </c>
      <c r="AL940">
        <v>26.372499999999999</v>
      </c>
      <c r="AM940">
        <v>27.0093</v>
      </c>
      <c r="AN940">
        <v>26.7728</v>
      </c>
      <c r="AO940">
        <v>26.7728</v>
      </c>
      <c r="AP940">
        <v>26.645399999999999</v>
      </c>
      <c r="AQ940">
        <v>27.236799999999999</v>
      </c>
      <c r="AR940">
        <v>28.319299999999998</v>
      </c>
      <c r="AS940">
        <v>29.5474</v>
      </c>
      <c r="AT940">
        <v>30.247900000000001</v>
      </c>
      <c r="AU940">
        <v>29.219899999999999</v>
      </c>
      <c r="AV940">
        <v>29.665700000000001</v>
      </c>
      <c r="AW940">
        <v>30.520800000000001</v>
      </c>
      <c r="AX940">
        <v>30.111499999999999</v>
      </c>
      <c r="AY940">
        <v>29.629300000000001</v>
      </c>
      <c r="AZ940">
        <v>29.920400000000001</v>
      </c>
      <c r="BA940">
        <v>30.038699999999999</v>
      </c>
      <c r="BB940">
        <v>29.192599999999999</v>
      </c>
      <c r="BC940">
        <v>28.756</v>
      </c>
      <c r="BD940">
        <v>27.154900000000001</v>
      </c>
      <c r="BE940">
        <v>27.809899999999999</v>
      </c>
      <c r="BF940">
        <v>27.655200000000001</v>
      </c>
      <c r="BG940">
        <v>28.519500000000001</v>
      </c>
      <c r="BH940">
        <v>27.928100000000001</v>
      </c>
      <c r="BI940">
        <v>27.3459</v>
      </c>
      <c r="BJ940">
        <v>27.3459</v>
      </c>
      <c r="BK940">
        <v>27.0548</v>
      </c>
      <c r="BL940">
        <v>27.928100000000001</v>
      </c>
      <c r="BM940">
        <v>27.355</v>
      </c>
      <c r="BN940">
        <v>27.8918</v>
      </c>
      <c r="BO940">
        <v>27.546099999999999</v>
      </c>
      <c r="BP940">
        <v>27.755299999999998</v>
      </c>
      <c r="BQ940">
        <v>27.855399999999999</v>
      </c>
      <c r="BR940" s="12">
        <f t="shared" si="28"/>
        <v>0.19283325411201466</v>
      </c>
      <c r="BS940" s="13" cm="1">
        <f t="array" aca="1" ref="BS940" ca="1">_xlfn.PERCENTILE.INC((OFFSET(E940,0,1,1,COLUMNS(E940:BQ940)-1) - E940:BP940) / E940:BP940, 0.05) * SQRT(COUNT(E940:BQ940) - 1)</f>
        <v>-0.34718777560695241</v>
      </c>
      <c r="BT940" s="12" cm="1">
        <f t="array" aca="1" ref="BT940" ca="1">_xlfn.STDEV.P((E940:BP940 - OFFSET(E940:BP940,0,1)) / OFFSET(E940:BP940,0,1)) * SQRT(COUNT(E940:BQ940)-1)</f>
        <v>0.2393608984843584</v>
      </c>
      <c r="BU940" s="12" cm="1">
        <f t="array" ref="BU940">-(MAX(1 - (E940:BQ940 / _xlfn.SCAN(E940, E940:BQ940, _xlfn.LAMBDA(_xlpm.a,_xlpm.b, MAX(_xlpm.a, _xlpm.b))))))</f>
        <v>-0.13614304141160027</v>
      </c>
      <c r="BV940" s="14">
        <f t="shared" ca="1" si="29"/>
        <v>0.81817980861570128</v>
      </c>
    </row>
    <row r="941" spans="1:74" x14ac:dyDescent="0.45">
      <c r="A941" s="2" t="s">
        <v>1902</v>
      </c>
      <c r="B941" t="s">
        <v>1903</v>
      </c>
      <c r="C941" t="s">
        <v>37</v>
      </c>
      <c r="D941" t="s">
        <v>8</v>
      </c>
      <c r="E941">
        <v>2.0571000000000002</v>
      </c>
      <c r="F941">
        <v>2.0619000000000001</v>
      </c>
      <c r="G941">
        <v>2.0095999999999998</v>
      </c>
      <c r="H941">
        <v>2.1408999999999998</v>
      </c>
      <c r="I941">
        <v>2.1543000000000001</v>
      </c>
      <c r="J941">
        <v>2.1221999999999999</v>
      </c>
      <c r="K941">
        <v>2.0748000000000002</v>
      </c>
      <c r="L941">
        <v>2.0748000000000002</v>
      </c>
      <c r="M941">
        <v>2.0748000000000002</v>
      </c>
      <c r="N941">
        <v>2.0326</v>
      </c>
      <c r="O941">
        <v>1.9176</v>
      </c>
      <c r="P941">
        <v>1.8866000000000001</v>
      </c>
      <c r="Q941">
        <v>1.8777999999999999</v>
      </c>
      <c r="R941">
        <v>1.8696999999999999</v>
      </c>
      <c r="S941">
        <v>1.7925</v>
      </c>
      <c r="T941">
        <v>1.8440000000000001</v>
      </c>
      <c r="U941">
        <v>1.9137999999999999</v>
      </c>
      <c r="V941">
        <v>1.8247</v>
      </c>
      <c r="W941">
        <v>1.8876999999999999</v>
      </c>
      <c r="X941">
        <v>1.978</v>
      </c>
      <c r="Y941">
        <v>2.0743</v>
      </c>
      <c r="Z941">
        <v>1.9525999999999999</v>
      </c>
      <c r="AA941">
        <v>1.9525999999999999</v>
      </c>
      <c r="AB941">
        <v>1.8777999999999999</v>
      </c>
      <c r="AC941">
        <v>1.9079999999999999</v>
      </c>
      <c r="AD941">
        <v>1.8559000000000001</v>
      </c>
      <c r="AE941">
        <v>1.8774</v>
      </c>
      <c r="AF941">
        <v>1.9147000000000001</v>
      </c>
      <c r="AG941">
        <v>1.8607</v>
      </c>
      <c r="AH941">
        <v>1.8732</v>
      </c>
      <c r="AI941">
        <v>1.7955000000000001</v>
      </c>
      <c r="AJ941">
        <v>1.7931999999999999</v>
      </c>
      <c r="AK941">
        <v>1.7574000000000001</v>
      </c>
      <c r="AL941">
        <v>1.8505</v>
      </c>
      <c r="AM941">
        <v>1.7472000000000001</v>
      </c>
      <c r="AN941">
        <v>1.8063</v>
      </c>
      <c r="AO941">
        <v>1.7807999999999999</v>
      </c>
      <c r="AP941">
        <v>1.8168</v>
      </c>
      <c r="AQ941">
        <v>1.8559000000000001</v>
      </c>
      <c r="AR941">
        <v>1.9645999999999999</v>
      </c>
      <c r="AS941">
        <v>2.0604</v>
      </c>
      <c r="AT941">
        <v>2.0436000000000001</v>
      </c>
      <c r="AU941">
        <v>1.9525999999999999</v>
      </c>
      <c r="AV941">
        <v>1.9861</v>
      </c>
      <c r="AW941">
        <v>2.0733999999999999</v>
      </c>
      <c r="AX941">
        <v>2.1395</v>
      </c>
      <c r="AY941">
        <v>2.1749000000000001</v>
      </c>
      <c r="AZ941">
        <v>2.4217</v>
      </c>
      <c r="BA941">
        <v>2.4485000000000001</v>
      </c>
      <c r="BB941">
        <v>2.3963000000000001</v>
      </c>
      <c r="BC941">
        <v>2.3292000000000002</v>
      </c>
      <c r="BD941">
        <v>2.1126</v>
      </c>
      <c r="BE941">
        <v>2.1208</v>
      </c>
      <c r="BF941">
        <v>2.0609000000000002</v>
      </c>
      <c r="BG941">
        <v>2.1562999999999999</v>
      </c>
      <c r="BH941">
        <v>2.1534</v>
      </c>
      <c r="BI941">
        <v>2.0949</v>
      </c>
      <c r="BJ941">
        <v>2.0632999999999999</v>
      </c>
      <c r="BK941">
        <v>2.0407999999999999</v>
      </c>
      <c r="BL941">
        <v>2.1414</v>
      </c>
      <c r="BM941">
        <v>2.0459999999999998</v>
      </c>
      <c r="BN941">
        <v>2.0973000000000002</v>
      </c>
      <c r="BO941">
        <v>2.0331000000000001</v>
      </c>
      <c r="BP941">
        <v>2.1150000000000002</v>
      </c>
      <c r="BQ941">
        <v>2.0838999999999999</v>
      </c>
      <c r="BR941" s="12">
        <f t="shared" si="28"/>
        <v>1.302804919546921E-2</v>
      </c>
      <c r="BS941" s="13" cm="1">
        <f t="array" aca="1" ref="BS941" ca="1">_xlfn.PERCENTILE.INC((OFFSET(E941,0,1,1,COLUMNS(E941:BQ941)-1) - E941:BP941) / E941:BP941, 0.05) * SQRT(COUNT(E941:BQ941) - 1)</f>
        <v>-0.43546261091633548</v>
      </c>
      <c r="BT941" s="12" cm="1">
        <f t="array" aca="1" ref="BT941" ca="1">_xlfn.STDEV.P((E941:BP941 - OFFSET(E941:BP941,0,1)) / OFFSET(E941:BP941,0,1)) * SQRT(COUNT(E941:BQ941)-1)</f>
        <v>0.29036502203857961</v>
      </c>
      <c r="BU941" s="12" cm="1">
        <f t="array" ref="BU941">-(MAX(1 - (E941:BQ941 / _xlfn.SCAN(E941, E941:BQ941, _xlfn.LAMBDA(_xlpm.a,_xlpm.b, MAX(_xlpm.a, _xlpm.b))))))</f>
        <v>-0.18897089541846535</v>
      </c>
      <c r="BV941" s="14">
        <f t="shared" ca="1" si="29"/>
        <v>5.5223763120265563E-2</v>
      </c>
    </row>
    <row r="942" spans="1:74" x14ac:dyDescent="0.45">
      <c r="A942" s="2" t="s">
        <v>1904</v>
      </c>
      <c r="B942" t="s">
        <v>1905</v>
      </c>
      <c r="C942" t="s">
        <v>22</v>
      </c>
      <c r="D942" t="s">
        <v>26</v>
      </c>
      <c r="E942">
        <v>128.56</v>
      </c>
      <c r="F942">
        <v>131.72999999999999</v>
      </c>
      <c r="G942">
        <v>128.51</v>
      </c>
      <c r="H942">
        <v>135.38999999999999</v>
      </c>
      <c r="I942">
        <v>140.11000000000001</v>
      </c>
      <c r="J942">
        <v>137.97</v>
      </c>
      <c r="K942">
        <v>136.69999999999999</v>
      </c>
      <c r="L942">
        <v>136.69999999999999</v>
      </c>
      <c r="M942">
        <v>136.69999999999999</v>
      </c>
      <c r="N942">
        <v>137.53</v>
      </c>
      <c r="O942">
        <v>128.9</v>
      </c>
      <c r="P942">
        <v>131.63</v>
      </c>
      <c r="Q942">
        <v>137.77000000000001</v>
      </c>
      <c r="R942">
        <v>141.91999999999999</v>
      </c>
      <c r="S942">
        <v>134.31</v>
      </c>
      <c r="T942">
        <v>136.56</v>
      </c>
      <c r="U942">
        <v>141.38</v>
      </c>
      <c r="V942">
        <v>138.9</v>
      </c>
      <c r="W942">
        <v>145.33000000000001</v>
      </c>
      <c r="X942">
        <v>149.33000000000001</v>
      </c>
      <c r="Y942">
        <v>152.25</v>
      </c>
      <c r="Z942">
        <v>147.52000000000001</v>
      </c>
      <c r="AA942">
        <v>147.52000000000001</v>
      </c>
      <c r="AB942">
        <v>137.09</v>
      </c>
      <c r="AC942">
        <v>144.88999999999999</v>
      </c>
      <c r="AD942">
        <v>142.44999999999999</v>
      </c>
      <c r="AE942">
        <v>142.75</v>
      </c>
      <c r="AF942">
        <v>146.26</v>
      </c>
      <c r="AG942">
        <v>144.26</v>
      </c>
      <c r="AH942">
        <v>146.01</v>
      </c>
      <c r="AI942">
        <v>138.75</v>
      </c>
      <c r="AJ942">
        <v>133.87</v>
      </c>
      <c r="AK942">
        <v>137.13999999999999</v>
      </c>
      <c r="AL942">
        <v>146.21</v>
      </c>
      <c r="AM942">
        <v>145.38</v>
      </c>
      <c r="AN942">
        <v>143.47999999999999</v>
      </c>
      <c r="AO942">
        <v>143.47999999999999</v>
      </c>
      <c r="AP942">
        <v>138.69999999999999</v>
      </c>
      <c r="AQ942">
        <v>144.65</v>
      </c>
      <c r="AR942">
        <v>148.30000000000001</v>
      </c>
      <c r="AS942">
        <v>154.30000000000001</v>
      </c>
      <c r="AT942">
        <v>154.97999999999999</v>
      </c>
      <c r="AU942">
        <v>152.01</v>
      </c>
      <c r="AV942">
        <v>152.94</v>
      </c>
      <c r="AW942">
        <v>155.81</v>
      </c>
      <c r="AX942">
        <v>165.86</v>
      </c>
      <c r="AY942">
        <v>166</v>
      </c>
      <c r="AZ942">
        <v>171.46</v>
      </c>
      <c r="BA942">
        <v>170.05</v>
      </c>
      <c r="BB942">
        <v>168.1</v>
      </c>
      <c r="BC942">
        <v>164.78</v>
      </c>
      <c r="BD942">
        <v>152.44999999999999</v>
      </c>
      <c r="BE942">
        <v>151.82</v>
      </c>
      <c r="BF942">
        <v>149.33000000000001</v>
      </c>
      <c r="BG942">
        <v>154.11000000000001</v>
      </c>
      <c r="BH942">
        <v>154.16</v>
      </c>
      <c r="BI942">
        <v>156.44999999999999</v>
      </c>
      <c r="BJ942">
        <v>156.44999999999999</v>
      </c>
      <c r="BK942">
        <v>153.52000000000001</v>
      </c>
      <c r="BL942">
        <v>159.41999999999999</v>
      </c>
      <c r="BM942">
        <v>157.62</v>
      </c>
      <c r="BN942">
        <v>162.83000000000001</v>
      </c>
      <c r="BO942">
        <v>165.42</v>
      </c>
      <c r="BP942">
        <v>168.2</v>
      </c>
      <c r="BQ942">
        <v>169.76</v>
      </c>
      <c r="BR942" s="12">
        <f t="shared" si="28"/>
        <v>0.32047293092719342</v>
      </c>
      <c r="BS942" s="13" cm="1">
        <f t="array" aca="1" ref="BS942" ca="1">_xlfn.PERCENTILE.INC((OFFSET(E942,0,1,1,COLUMNS(E942:BQ942)-1) - E942:BP942) / E942:BP942, 0.05) * SQRT(COUNT(E942:BQ942) - 1)</f>
        <v>-0.424295105499638</v>
      </c>
      <c r="BT942" s="12" cm="1">
        <f t="array" aca="1" ref="BT942" ca="1">_xlfn.STDEV.P((E942:BP942 - OFFSET(E942:BP942,0,1)) / OFFSET(E942:BP942,0,1)) * SQRT(COUNT(E942:BQ942)-1)</f>
        <v>0.24957540972828837</v>
      </c>
      <c r="BU942" s="12" cm="1">
        <f t="array" ref="BU942">-(MAX(1 - (E942:BQ942 / _xlfn.SCAN(E942, E942:BQ942, _xlfn.LAMBDA(_xlpm.a,_xlpm.b, MAX(_xlpm.a, _xlpm.b))))))</f>
        <v>-0.12906800419923015</v>
      </c>
      <c r="BV942" s="14">
        <f t="shared" ca="1" si="29"/>
        <v>1.2961210051878289</v>
      </c>
    </row>
    <row r="943" spans="1:74" x14ac:dyDescent="0.45">
      <c r="A943" s="2" t="s">
        <v>1906</v>
      </c>
      <c r="B943" t="s">
        <v>1907</v>
      </c>
      <c r="C943" t="s">
        <v>19</v>
      </c>
      <c r="D943" t="s">
        <v>8</v>
      </c>
      <c r="E943">
        <v>8.33</v>
      </c>
      <c r="F943">
        <v>8</v>
      </c>
      <c r="G943">
        <v>7.95</v>
      </c>
      <c r="H943">
        <v>8.3000000000000007</v>
      </c>
      <c r="I943">
        <v>8.33</v>
      </c>
      <c r="J943">
        <v>8.44</v>
      </c>
      <c r="K943">
        <v>8.56</v>
      </c>
      <c r="L943">
        <v>8.56</v>
      </c>
      <c r="M943">
        <v>8.56</v>
      </c>
      <c r="N943">
        <v>8.64</v>
      </c>
      <c r="O943">
        <v>8.25</v>
      </c>
      <c r="P943">
        <v>8.1199999999999992</v>
      </c>
      <c r="Q943">
        <v>8.39</v>
      </c>
      <c r="R943">
        <v>8.51</v>
      </c>
      <c r="S943">
        <v>8.18</v>
      </c>
      <c r="T943">
        <v>8.18</v>
      </c>
      <c r="U943">
        <v>8.1999999999999993</v>
      </c>
      <c r="V943">
        <v>8.14</v>
      </c>
      <c r="W943">
        <v>8.16</v>
      </c>
      <c r="X943">
        <v>8.6199999999999992</v>
      </c>
      <c r="Y943">
        <v>8.51</v>
      </c>
      <c r="Z943">
        <v>8.26</v>
      </c>
      <c r="AA943">
        <v>8.26</v>
      </c>
      <c r="AB943">
        <v>8.08</v>
      </c>
      <c r="AC943">
        <v>7.87</v>
      </c>
      <c r="AD943">
        <v>8.25</v>
      </c>
      <c r="AE943">
        <v>8.51</v>
      </c>
      <c r="AF943">
        <v>8.31</v>
      </c>
      <c r="AG943">
        <v>8.58</v>
      </c>
      <c r="AH943">
        <v>8.44</v>
      </c>
      <c r="AI943">
        <v>8.11</v>
      </c>
      <c r="AJ943">
        <v>7.95</v>
      </c>
      <c r="AK943">
        <v>7.96</v>
      </c>
      <c r="AL943">
        <v>8.1999999999999993</v>
      </c>
      <c r="AM943">
        <v>8.2100000000000009</v>
      </c>
      <c r="AN943">
        <v>8.2200000000000006</v>
      </c>
      <c r="AO943">
        <v>8.2200000000000006</v>
      </c>
      <c r="AP943">
        <v>8.16</v>
      </c>
      <c r="AQ943">
        <v>8.1199999999999992</v>
      </c>
      <c r="AR943">
        <v>8.25</v>
      </c>
      <c r="AS943">
        <v>8.33</v>
      </c>
      <c r="AT943">
        <v>8.5500000000000007</v>
      </c>
      <c r="AU943">
        <v>8.7200000000000006</v>
      </c>
      <c r="AV943">
        <v>8.73</v>
      </c>
      <c r="AW943">
        <v>8.93</v>
      </c>
      <c r="AX943">
        <v>8.99</v>
      </c>
      <c r="AY943">
        <v>8.9499999999999993</v>
      </c>
      <c r="AZ943">
        <v>9.17</v>
      </c>
      <c r="BA943">
        <v>9.2899999999999991</v>
      </c>
      <c r="BB943">
        <v>9.0500000000000007</v>
      </c>
      <c r="BC943">
        <v>8.91</v>
      </c>
      <c r="BD943">
        <v>8.65</v>
      </c>
      <c r="BE943">
        <v>8.6999999999999993</v>
      </c>
      <c r="BF943">
        <v>8.81</v>
      </c>
      <c r="BG943">
        <v>8.94</v>
      </c>
      <c r="BH943">
        <v>8.9499999999999993</v>
      </c>
      <c r="BI943">
        <v>8.94</v>
      </c>
      <c r="BJ943">
        <v>8.94</v>
      </c>
      <c r="BK943">
        <v>8.77</v>
      </c>
      <c r="BL943">
        <v>9</v>
      </c>
      <c r="BM943">
        <v>8.91</v>
      </c>
      <c r="BN943">
        <v>8.9499999999999993</v>
      </c>
      <c r="BO943">
        <v>9.0299999999999994</v>
      </c>
      <c r="BP943">
        <v>9.1</v>
      </c>
      <c r="BQ943">
        <v>9.01</v>
      </c>
      <c r="BR943" s="12">
        <f t="shared" si="28"/>
        <v>8.1632653061224456E-2</v>
      </c>
      <c r="BS943" s="13" cm="1">
        <f t="array" aca="1" ref="BS943" ca="1">_xlfn.PERCENTILE.INC((OFFSET(E943,0,1,1,COLUMNS(E943:BQ943)-1) - E943:BP943) / E943:BP943, 0.05) * SQRT(COUNT(E943:BQ943) - 1)</f>
        <v>-0.29894242068155114</v>
      </c>
      <c r="BT943" s="12" cm="1">
        <f t="array" aca="1" ref="BT943" ca="1">_xlfn.STDEV.P((E943:BP943 - OFFSET(E943:BP943,0,1)) / OFFSET(E943:BP943,0,1)) * SQRT(COUNT(E943:BQ943)-1)</f>
        <v>0.16945812396161206</v>
      </c>
      <c r="BU943" s="12" cm="1">
        <f t="array" ref="BU943">-(MAX(1 - (E943:BQ943 / _xlfn.SCAN(E943, E943:BQ943, _xlfn.LAMBDA(_xlpm.a,_xlpm.b, MAX(_xlpm.a, _xlpm.b))))))</f>
        <v>-8.9120370370370461E-2</v>
      </c>
      <c r="BV943" s="14">
        <f t="shared" ca="1" si="29"/>
        <v>0.4994723833977896</v>
      </c>
    </row>
    <row r="944" spans="1:74" x14ac:dyDescent="0.45">
      <c r="A944" s="2" t="s">
        <v>1908</v>
      </c>
      <c r="B944" t="s">
        <v>1909</v>
      </c>
      <c r="C944" t="s">
        <v>54</v>
      </c>
      <c r="D944" t="s">
        <v>8</v>
      </c>
      <c r="E944">
        <v>98.1</v>
      </c>
      <c r="F944">
        <v>97.23</v>
      </c>
      <c r="G944">
        <v>97.35</v>
      </c>
      <c r="H944">
        <v>101.4</v>
      </c>
      <c r="I944">
        <v>103.68</v>
      </c>
      <c r="J944">
        <v>105</v>
      </c>
      <c r="K944">
        <v>110</v>
      </c>
      <c r="L944">
        <v>110</v>
      </c>
      <c r="M944">
        <v>110</v>
      </c>
      <c r="N944">
        <v>112</v>
      </c>
      <c r="O944">
        <v>108.3</v>
      </c>
      <c r="P944">
        <v>110.1</v>
      </c>
      <c r="Q944">
        <v>113.06</v>
      </c>
      <c r="R944">
        <v>113.74</v>
      </c>
      <c r="S944">
        <v>106.28</v>
      </c>
      <c r="T944">
        <v>108.24</v>
      </c>
      <c r="U944">
        <v>108.12</v>
      </c>
      <c r="V944">
        <v>106.68</v>
      </c>
      <c r="W944">
        <v>107.8</v>
      </c>
      <c r="X944">
        <v>108.84</v>
      </c>
      <c r="Y944">
        <v>109.8</v>
      </c>
      <c r="Z944">
        <v>108.94</v>
      </c>
      <c r="AA944">
        <v>108.94</v>
      </c>
      <c r="AB944">
        <v>106.88</v>
      </c>
      <c r="AC944">
        <v>108.44</v>
      </c>
      <c r="AD944">
        <v>105.3</v>
      </c>
      <c r="AE944">
        <v>107.34</v>
      </c>
      <c r="AF944">
        <v>107.74</v>
      </c>
      <c r="AG944">
        <v>106.64</v>
      </c>
      <c r="AH944">
        <v>106.86</v>
      </c>
      <c r="AI944">
        <v>106</v>
      </c>
      <c r="AJ944">
        <v>103.9</v>
      </c>
      <c r="AK944">
        <v>103.74</v>
      </c>
      <c r="AL944">
        <v>107.36</v>
      </c>
      <c r="AM944">
        <v>108.08</v>
      </c>
      <c r="AN944">
        <v>110.2</v>
      </c>
      <c r="AO944">
        <v>106.78</v>
      </c>
      <c r="AP944">
        <v>106.38</v>
      </c>
      <c r="AQ944">
        <v>111.6</v>
      </c>
      <c r="AR944">
        <v>110.98</v>
      </c>
      <c r="AS944">
        <v>111.84</v>
      </c>
      <c r="AT944">
        <v>112.6</v>
      </c>
      <c r="AU944">
        <v>113.5</v>
      </c>
      <c r="AV944">
        <v>113.5</v>
      </c>
      <c r="AW944">
        <v>115.94</v>
      </c>
      <c r="AX944">
        <v>119.04</v>
      </c>
      <c r="AY944">
        <v>119.6</v>
      </c>
      <c r="AZ944">
        <v>121.14</v>
      </c>
      <c r="BA944">
        <v>120.22</v>
      </c>
      <c r="BB944">
        <v>120.68</v>
      </c>
      <c r="BC944">
        <v>120.46</v>
      </c>
      <c r="BD944">
        <v>116.38</v>
      </c>
      <c r="BE944">
        <v>115.3</v>
      </c>
      <c r="BF944">
        <v>114.36</v>
      </c>
      <c r="BG944">
        <v>118.82</v>
      </c>
      <c r="BH944">
        <v>120.24</v>
      </c>
      <c r="BI944">
        <v>120.4</v>
      </c>
      <c r="BJ944">
        <v>123.48</v>
      </c>
      <c r="BK944">
        <v>124.02</v>
      </c>
      <c r="BL944">
        <v>125.5</v>
      </c>
      <c r="BM944">
        <v>120.1</v>
      </c>
      <c r="BN944">
        <v>120.8</v>
      </c>
      <c r="BO944">
        <v>122.12</v>
      </c>
      <c r="BP944">
        <v>122.44</v>
      </c>
      <c r="BQ944">
        <v>124.32</v>
      </c>
      <c r="BR944" s="12">
        <f t="shared" si="28"/>
        <v>0.26727828746177368</v>
      </c>
      <c r="BS944" s="13" cm="1">
        <f t="array" aca="1" ref="BS944" ca="1">_xlfn.PERCENTILE.INC((OFFSET(E944,0,1,1,COLUMNS(E944:BQ944)-1) - E944:BP944) / E944:BP944, 0.05) * SQRT(COUNT(E944:BQ944) - 1)</f>
        <v>-0.26188423645320219</v>
      </c>
      <c r="BT944" s="12" cm="1">
        <f t="array" aca="1" ref="BT944" ca="1">_xlfn.STDEV.P((E944:BP944 - OFFSET(E944:BP944,0,1)) / OFFSET(E944:BP944,0,1)) * SQRT(COUNT(E944:BQ944)-1)</f>
        <v>0.16361144635762326</v>
      </c>
      <c r="BU944" s="12" cm="1">
        <f t="array" ref="BU944">-(MAX(1 - (E944:BQ944 / _xlfn.SCAN(E944, E944:BQ944, _xlfn.LAMBDA(_xlpm.a,_xlpm.b, MAX(_xlpm.a, _xlpm.b))))))</f>
        <v>-8.7919817126780431E-2</v>
      </c>
      <c r="BV944" s="14">
        <f t="shared" ca="1" si="29"/>
        <v>1.6519949763843651</v>
      </c>
    </row>
    <row r="945" spans="1:74" x14ac:dyDescent="0.45">
      <c r="A945" s="2" t="s">
        <v>1910</v>
      </c>
      <c r="B945" t="s">
        <v>1911</v>
      </c>
      <c r="C945" t="s">
        <v>80</v>
      </c>
      <c r="D945" t="s">
        <v>8</v>
      </c>
      <c r="E945">
        <v>78.528300000000002</v>
      </c>
      <c r="F945">
        <v>79.065399999999997</v>
      </c>
      <c r="G945">
        <v>80.935599999999994</v>
      </c>
      <c r="H945">
        <v>84.387500000000003</v>
      </c>
      <c r="I945">
        <v>83.561899999999994</v>
      </c>
      <c r="J945">
        <v>81.572299999999998</v>
      </c>
      <c r="K945">
        <v>81.701599999999999</v>
      </c>
      <c r="L945">
        <v>81.701599999999999</v>
      </c>
      <c r="M945">
        <v>81.701599999999999</v>
      </c>
      <c r="N945">
        <v>82.218900000000005</v>
      </c>
      <c r="O945">
        <v>82.378100000000003</v>
      </c>
      <c r="P945">
        <v>84.387500000000003</v>
      </c>
      <c r="Q945">
        <v>86.118499999999997</v>
      </c>
      <c r="R945">
        <v>87.938900000000004</v>
      </c>
      <c r="S945">
        <v>87.630499999999998</v>
      </c>
      <c r="T945">
        <v>87.700199999999995</v>
      </c>
      <c r="U945">
        <v>88.426400000000001</v>
      </c>
      <c r="V945">
        <v>90.465699999999998</v>
      </c>
      <c r="W945">
        <v>92.912800000000004</v>
      </c>
      <c r="X945">
        <v>91.709199999999996</v>
      </c>
      <c r="Y945">
        <v>90.226900000000001</v>
      </c>
      <c r="Z945">
        <v>88.724800000000002</v>
      </c>
      <c r="AA945">
        <v>88.724800000000002</v>
      </c>
      <c r="AB945">
        <v>87.958799999999997</v>
      </c>
      <c r="AC945">
        <v>90.226900000000001</v>
      </c>
      <c r="AD945">
        <v>91.938000000000002</v>
      </c>
      <c r="AE945">
        <v>90.276700000000005</v>
      </c>
      <c r="AF945">
        <v>89.102800000000002</v>
      </c>
      <c r="AG945">
        <v>88.456199999999995</v>
      </c>
      <c r="AH945">
        <v>90.535300000000007</v>
      </c>
      <c r="AI945">
        <v>89.023300000000006</v>
      </c>
      <c r="AJ945">
        <v>87.720100000000002</v>
      </c>
      <c r="AK945">
        <v>86.765100000000004</v>
      </c>
      <c r="AL945">
        <v>87.103300000000004</v>
      </c>
      <c r="AM945">
        <v>86.387100000000004</v>
      </c>
      <c r="AN945">
        <v>87.282399999999996</v>
      </c>
      <c r="AO945">
        <v>86.536299999999997</v>
      </c>
      <c r="AP945">
        <v>86.406999999999996</v>
      </c>
      <c r="AQ945">
        <v>87.212699999999998</v>
      </c>
      <c r="AR945">
        <v>86.078699999999998</v>
      </c>
      <c r="AS945">
        <v>85.730500000000006</v>
      </c>
      <c r="AT945">
        <v>88.048299999999998</v>
      </c>
      <c r="AU945">
        <v>87.073499999999996</v>
      </c>
      <c r="AV945">
        <v>88.227400000000003</v>
      </c>
      <c r="AW945">
        <v>88.356700000000004</v>
      </c>
      <c r="AX945">
        <v>88.336799999999997</v>
      </c>
      <c r="AY945">
        <v>88.386600000000001</v>
      </c>
      <c r="AZ945">
        <v>88.694999999999993</v>
      </c>
      <c r="BA945">
        <v>89.212199999999996</v>
      </c>
      <c r="BB945">
        <v>89.988200000000006</v>
      </c>
      <c r="BC945">
        <v>90.216999999999999</v>
      </c>
      <c r="BD945">
        <v>88.7547</v>
      </c>
      <c r="BE945">
        <v>88.555700000000002</v>
      </c>
      <c r="BF945">
        <v>88.724800000000002</v>
      </c>
      <c r="BG945">
        <v>90.594999999999999</v>
      </c>
      <c r="BH945">
        <v>93.221199999999996</v>
      </c>
      <c r="BI945">
        <v>91.838499999999996</v>
      </c>
      <c r="BJ945">
        <v>93.629099999999994</v>
      </c>
      <c r="BK945">
        <v>92.544799999999995</v>
      </c>
      <c r="BL945">
        <v>92.803399999999996</v>
      </c>
      <c r="BM945">
        <v>90.585099999999997</v>
      </c>
      <c r="BN945">
        <v>91.380899999999997</v>
      </c>
      <c r="BO945">
        <v>90.624799999999993</v>
      </c>
      <c r="BP945">
        <v>91.0625</v>
      </c>
      <c r="BQ945">
        <v>90.177199999999999</v>
      </c>
      <c r="BR945" s="12">
        <f t="shared" si="28"/>
        <v>0.14834015253099833</v>
      </c>
      <c r="BS945" s="13" cm="1">
        <f t="array" aca="1" ref="BS945" ca="1">_xlfn.PERCENTILE.INC((OFFSET(E945,0,1,1,COLUMNS(E945:BQ945)-1) - E945:BP945) / E945:BP945, 0.05) * SQRT(COUNT(E945:BQ945) - 1)</f>
        <v>-0.13354217749735564</v>
      </c>
      <c r="BT945" s="12" cm="1">
        <f t="array" aca="1" ref="BT945" ca="1">_xlfn.STDEV.P((E945:BP945 - OFFSET(E945:BP945,0,1)) / OFFSET(E945:BP945,0,1)) * SQRT(COUNT(E945:BQ945)-1)</f>
        <v>0.11692633469040457</v>
      </c>
      <c r="BU945" s="12" cm="1">
        <f t="array" ref="BU945">-(MAX(1 - (E945:BQ945 / _xlfn.SCAN(E945, E945:BQ945, _xlfn.LAMBDA(_xlpm.a,_xlpm.b, MAX(_xlpm.a, _xlpm.b))))))</f>
        <v>-7.730151281631803E-2</v>
      </c>
      <c r="BV945" s="14">
        <f t="shared" ca="1" si="29"/>
        <v>1.2943803714683486</v>
      </c>
    </row>
    <row r="946" spans="1:74" x14ac:dyDescent="0.45">
      <c r="A946" s="2" t="s">
        <v>1912</v>
      </c>
      <c r="B946" t="s">
        <v>1913</v>
      </c>
      <c r="C946" t="s">
        <v>80</v>
      </c>
      <c r="D946" t="s">
        <v>8</v>
      </c>
      <c r="E946">
        <v>200</v>
      </c>
      <c r="F946">
        <v>210</v>
      </c>
      <c r="G946">
        <v>205</v>
      </c>
      <c r="H946">
        <v>206</v>
      </c>
      <c r="I946">
        <v>205</v>
      </c>
      <c r="J946">
        <v>207</v>
      </c>
      <c r="K946">
        <v>212</v>
      </c>
      <c r="L946">
        <v>212</v>
      </c>
      <c r="M946">
        <v>212</v>
      </c>
      <c r="N946">
        <v>223</v>
      </c>
      <c r="O946">
        <v>220</v>
      </c>
      <c r="P946">
        <v>213</v>
      </c>
      <c r="Q946">
        <v>220</v>
      </c>
      <c r="R946">
        <v>239</v>
      </c>
      <c r="S946">
        <v>249</v>
      </c>
      <c r="T946">
        <v>258</v>
      </c>
      <c r="U946">
        <v>255</v>
      </c>
      <c r="V946">
        <v>253</v>
      </c>
      <c r="W946">
        <v>267</v>
      </c>
      <c r="X946">
        <v>267</v>
      </c>
      <c r="Y946">
        <v>263</v>
      </c>
      <c r="Z946">
        <v>251</v>
      </c>
      <c r="AA946">
        <v>251</v>
      </c>
      <c r="AB946">
        <v>250</v>
      </c>
      <c r="AC946">
        <v>267</v>
      </c>
      <c r="AD946">
        <v>271</v>
      </c>
      <c r="AE946">
        <v>272</v>
      </c>
      <c r="AF946">
        <v>272</v>
      </c>
      <c r="AG946">
        <v>272</v>
      </c>
      <c r="AH946">
        <v>277</v>
      </c>
      <c r="AI946">
        <v>282</v>
      </c>
      <c r="AJ946">
        <v>272</v>
      </c>
      <c r="AK946">
        <v>275</v>
      </c>
      <c r="AL946">
        <v>285</v>
      </c>
      <c r="AM946">
        <v>289</v>
      </c>
      <c r="AN946">
        <v>297</v>
      </c>
      <c r="AO946">
        <v>296</v>
      </c>
      <c r="AP946">
        <v>297</v>
      </c>
      <c r="AQ946">
        <v>304</v>
      </c>
      <c r="AR946">
        <v>304</v>
      </c>
      <c r="AS946">
        <v>262</v>
      </c>
      <c r="AT946">
        <v>277</v>
      </c>
      <c r="AU946">
        <v>291</v>
      </c>
      <c r="AV946">
        <v>291</v>
      </c>
      <c r="AW946">
        <v>279</v>
      </c>
      <c r="AX946">
        <v>284</v>
      </c>
      <c r="AY946">
        <v>277</v>
      </c>
      <c r="AZ946">
        <v>262</v>
      </c>
      <c r="BA946">
        <v>239</v>
      </c>
      <c r="BB946">
        <v>252</v>
      </c>
      <c r="BC946">
        <v>248</v>
      </c>
      <c r="BD946">
        <v>252</v>
      </c>
      <c r="BE946">
        <v>248</v>
      </c>
      <c r="BF946">
        <v>245</v>
      </c>
      <c r="BG946">
        <v>250</v>
      </c>
      <c r="BH946">
        <v>256</v>
      </c>
      <c r="BI946">
        <v>248</v>
      </c>
      <c r="BJ946">
        <v>252</v>
      </c>
      <c r="BK946">
        <v>249</v>
      </c>
      <c r="BL946">
        <v>251</v>
      </c>
      <c r="BM946">
        <v>251</v>
      </c>
      <c r="BN946">
        <v>254</v>
      </c>
      <c r="BO946">
        <v>249</v>
      </c>
      <c r="BP946">
        <v>240</v>
      </c>
      <c r="BQ946">
        <v>244</v>
      </c>
      <c r="BR946" s="12">
        <f t="shared" si="28"/>
        <v>0.22</v>
      </c>
      <c r="BS946" s="13" cm="1">
        <f t="array" aca="1" ref="BS946" ca="1">_xlfn.PERCENTILE.INC((OFFSET(E946,0,1,1,COLUMNS(E946:BQ946)-1) - E946:BP946) / E946:BP946, 0.05) * SQRT(COUNT(E946:BQ946) - 1)</f>
        <v>-0.35975069577829172</v>
      </c>
      <c r="BT946" s="12" cm="1">
        <f t="array" aca="1" ref="BT946" ca="1">_xlfn.STDEV.P((E946:BP946 - OFFSET(E946:BP946,0,1)) / OFFSET(E946:BP946,0,1)) * SQRT(COUNT(E946:BQ946)-1)</f>
        <v>0.29351596373431815</v>
      </c>
      <c r="BU946" s="12" cm="1">
        <f t="array" ref="BU946">-(MAX(1 - (E946:BQ946 / _xlfn.SCAN(E946, E946:BQ946, _xlfn.LAMBDA(_xlpm.a,_xlpm.b, MAX(_xlpm.a, _xlpm.b))))))</f>
        <v>-0.21381578947368418</v>
      </c>
      <c r="BV946" s="14">
        <f t="shared" ca="1" si="29"/>
        <v>0.75977809575583855</v>
      </c>
    </row>
    <row r="947" spans="1:74" x14ac:dyDescent="0.45">
      <c r="A947" s="2" t="s">
        <v>1914</v>
      </c>
      <c r="B947" t="s">
        <v>1915</v>
      </c>
      <c r="C947" t="s">
        <v>19</v>
      </c>
      <c r="D947" t="s">
        <v>8</v>
      </c>
      <c r="E947">
        <v>47.1</v>
      </c>
      <c r="F947">
        <v>46.5</v>
      </c>
      <c r="G947">
        <v>48.04</v>
      </c>
      <c r="H947">
        <v>51.8</v>
      </c>
      <c r="I947">
        <v>56.3</v>
      </c>
      <c r="J947">
        <v>58.15</v>
      </c>
      <c r="K947">
        <v>56.65</v>
      </c>
      <c r="L947">
        <v>56.65</v>
      </c>
      <c r="M947">
        <v>56.65</v>
      </c>
      <c r="N947">
        <v>58.95</v>
      </c>
      <c r="O947">
        <v>55.4</v>
      </c>
      <c r="P947">
        <v>54.35</v>
      </c>
      <c r="Q947">
        <v>54.95</v>
      </c>
      <c r="R947">
        <v>54.65</v>
      </c>
      <c r="S947">
        <v>51.8</v>
      </c>
      <c r="T947">
        <v>53.05</v>
      </c>
      <c r="U947">
        <v>53</v>
      </c>
      <c r="V947">
        <v>52.75</v>
      </c>
      <c r="W947">
        <v>54.65</v>
      </c>
      <c r="X947">
        <v>55.4</v>
      </c>
      <c r="Y947">
        <v>59.8</v>
      </c>
      <c r="Z947">
        <v>57.85</v>
      </c>
      <c r="AA947">
        <v>57.85</v>
      </c>
      <c r="AB947">
        <v>54.65</v>
      </c>
      <c r="AC947">
        <v>57.3</v>
      </c>
      <c r="AD947">
        <v>57.05</v>
      </c>
      <c r="AE947">
        <v>57.25</v>
      </c>
      <c r="AF947">
        <v>57.6</v>
      </c>
      <c r="AG947">
        <v>58.9</v>
      </c>
      <c r="AH947">
        <v>58</v>
      </c>
      <c r="AI947">
        <v>56.25</v>
      </c>
      <c r="AJ947">
        <v>55.6</v>
      </c>
      <c r="AK947">
        <v>58.05</v>
      </c>
      <c r="AL947">
        <v>59.85</v>
      </c>
      <c r="AM947">
        <v>60.35</v>
      </c>
      <c r="AN947">
        <v>62.4</v>
      </c>
      <c r="AO947">
        <v>62.95</v>
      </c>
      <c r="AP947">
        <v>63.2</v>
      </c>
      <c r="AQ947">
        <v>64.7</v>
      </c>
      <c r="AR947">
        <v>66.2</v>
      </c>
      <c r="AS947">
        <v>67.650000000000006</v>
      </c>
      <c r="AT947">
        <v>66.75</v>
      </c>
      <c r="AU947">
        <v>65.150000000000006</v>
      </c>
      <c r="AV947">
        <v>65.150000000000006</v>
      </c>
      <c r="AW947">
        <v>68.349999999999994</v>
      </c>
      <c r="AX947">
        <v>69.849999999999994</v>
      </c>
      <c r="AY947">
        <v>70.75</v>
      </c>
      <c r="AZ947">
        <v>71</v>
      </c>
      <c r="BA947">
        <v>70</v>
      </c>
      <c r="BB947">
        <v>68</v>
      </c>
      <c r="BC947">
        <v>66.5</v>
      </c>
      <c r="BD947">
        <v>64.2</v>
      </c>
      <c r="BE947">
        <v>64.75</v>
      </c>
      <c r="BF947">
        <v>65.349999999999994</v>
      </c>
      <c r="BG947">
        <v>64.650000000000006</v>
      </c>
      <c r="BH947">
        <v>65.05</v>
      </c>
      <c r="BI947">
        <v>65.05</v>
      </c>
      <c r="BJ947">
        <v>61.5</v>
      </c>
      <c r="BK947">
        <v>62.55</v>
      </c>
      <c r="BL947">
        <v>61.7</v>
      </c>
      <c r="BM947">
        <v>61.15</v>
      </c>
      <c r="BN947">
        <v>60.5</v>
      </c>
      <c r="BO947">
        <v>59.65</v>
      </c>
      <c r="BP947">
        <v>57.25</v>
      </c>
      <c r="BQ947">
        <v>59.9</v>
      </c>
      <c r="BR947" s="12">
        <f t="shared" si="28"/>
        <v>0.27176220806794049</v>
      </c>
      <c r="BS947" s="13" cm="1">
        <f t="array" aca="1" ref="BS947" ca="1">_xlfn.PERCENTILE.INC((OFFSET(E947,0,1,1,COLUMNS(E947:BQ947)-1) - E947:BP947) / E947:BP947, 0.05) * SQRT(COUNT(E947:BQ947) - 1)</f>
        <v>-0.40290195398746437</v>
      </c>
      <c r="BT947" s="12" cm="1">
        <f t="array" aca="1" ref="BT947" ca="1">_xlfn.STDEV.P((E947:BP947 - OFFSET(E947:BP947,0,1)) / OFFSET(E947:BP947,0,1)) * SQRT(COUNT(E947:BQ947)-1)</f>
        <v>0.2432707215552046</v>
      </c>
      <c r="BU947" s="12" cm="1">
        <f t="array" ref="BU947">-(MAX(1 - (E947:BQ947 / _xlfn.SCAN(E947, E947:BQ947, _xlfn.LAMBDA(_xlpm.a,_xlpm.b, MAX(_xlpm.a, _xlpm.b))))))</f>
        <v>-0.19366197183098588</v>
      </c>
      <c r="BV947" s="14">
        <f t="shared" ca="1" si="29"/>
        <v>1.1294791510929441</v>
      </c>
    </row>
    <row r="948" spans="1:74" x14ac:dyDescent="0.45">
      <c r="A948" s="2" t="s">
        <v>1916</v>
      </c>
      <c r="B948" t="s">
        <v>1917</v>
      </c>
      <c r="C948" t="s">
        <v>37</v>
      </c>
      <c r="D948" t="s">
        <v>58</v>
      </c>
      <c r="E948">
        <v>59.15</v>
      </c>
      <c r="F948">
        <v>58.35</v>
      </c>
      <c r="G948">
        <v>58.45</v>
      </c>
      <c r="H948">
        <v>62.1</v>
      </c>
      <c r="I948">
        <v>66</v>
      </c>
      <c r="J948">
        <v>63.4</v>
      </c>
      <c r="K948">
        <v>63.4</v>
      </c>
      <c r="L948">
        <v>63.4</v>
      </c>
      <c r="M948">
        <v>63.4</v>
      </c>
      <c r="N948">
        <v>64.3</v>
      </c>
      <c r="O948">
        <v>60.5</v>
      </c>
      <c r="P948">
        <v>59.15</v>
      </c>
      <c r="Q948">
        <v>59.75</v>
      </c>
      <c r="R948">
        <v>60.55</v>
      </c>
      <c r="S948">
        <v>58</v>
      </c>
      <c r="T948">
        <v>60.5</v>
      </c>
      <c r="U948">
        <v>59.25</v>
      </c>
      <c r="V948">
        <v>56.75</v>
      </c>
      <c r="W948">
        <v>59.05</v>
      </c>
      <c r="X948">
        <v>67</v>
      </c>
      <c r="Y948">
        <v>65.8</v>
      </c>
      <c r="Z948">
        <v>65.150000000000006</v>
      </c>
      <c r="AA948">
        <v>65.150000000000006</v>
      </c>
      <c r="AB948">
        <v>62.1</v>
      </c>
      <c r="AC948">
        <v>62.6</v>
      </c>
      <c r="AD948">
        <v>61.7</v>
      </c>
      <c r="AE948">
        <v>65.2</v>
      </c>
      <c r="AF948">
        <v>66.099999999999994</v>
      </c>
      <c r="AG948">
        <v>62.75</v>
      </c>
      <c r="AH948">
        <v>64.75</v>
      </c>
      <c r="AI948">
        <v>61.7</v>
      </c>
      <c r="AJ948">
        <v>60.55</v>
      </c>
      <c r="AK948">
        <v>62.45</v>
      </c>
      <c r="AL948">
        <v>64</v>
      </c>
      <c r="AM948">
        <v>63.4</v>
      </c>
      <c r="AN948">
        <v>65.400000000000006</v>
      </c>
      <c r="AO948">
        <v>65.400000000000006</v>
      </c>
      <c r="AP948">
        <v>62.8</v>
      </c>
      <c r="AQ948">
        <v>64.75</v>
      </c>
      <c r="AR948">
        <v>68</v>
      </c>
      <c r="AS948">
        <v>70.400000000000006</v>
      </c>
      <c r="AT948">
        <v>71.05</v>
      </c>
      <c r="AU948">
        <v>72.150000000000006</v>
      </c>
      <c r="AV948">
        <v>72.150000000000006</v>
      </c>
      <c r="AW948">
        <v>73.5</v>
      </c>
      <c r="AX948">
        <v>75.5</v>
      </c>
      <c r="AY948">
        <v>75.55</v>
      </c>
      <c r="AZ948">
        <v>78.2</v>
      </c>
      <c r="BA948">
        <v>82.1</v>
      </c>
      <c r="BB948">
        <v>79.150000000000006</v>
      </c>
      <c r="BC948">
        <v>76.7</v>
      </c>
      <c r="BD948">
        <v>73.849999999999994</v>
      </c>
      <c r="BE948">
        <v>73.2</v>
      </c>
      <c r="BF948">
        <v>72.3</v>
      </c>
      <c r="BG948">
        <v>73.650000000000006</v>
      </c>
      <c r="BH948">
        <v>72.150000000000006</v>
      </c>
      <c r="BI948">
        <v>72</v>
      </c>
      <c r="BJ948">
        <v>70.75</v>
      </c>
      <c r="BK948">
        <v>69.650000000000006</v>
      </c>
      <c r="BL948">
        <v>69.95</v>
      </c>
      <c r="BM948">
        <v>70.849999999999994</v>
      </c>
      <c r="BN948">
        <v>69.349999999999994</v>
      </c>
      <c r="BO948">
        <v>69.2</v>
      </c>
      <c r="BP948">
        <v>70.75</v>
      </c>
      <c r="BQ948">
        <v>69.900000000000006</v>
      </c>
      <c r="BR948" s="12">
        <f t="shared" si="28"/>
        <v>0.18174133558748956</v>
      </c>
      <c r="BS948" s="13" cm="1">
        <f t="array" aca="1" ref="BS948" ca="1">_xlfn.PERCENTILE.INC((OFFSET(E948,0,1,1,COLUMNS(E948:BQ948)-1) - E948:BP948) / E948:BP948, 0.05) * SQRT(COUNT(E948:BQ948) - 1)</f>
        <v>-0.36897519842233639</v>
      </c>
      <c r="BT948" s="12" cm="1">
        <f t="array" aca="1" ref="BT948" ca="1">_xlfn.STDEV.P((E948:BP948 - OFFSET(E948:BP948,0,1)) / OFFSET(E948:BP948,0,1)) * SQRT(COUNT(E948:BQ948)-1)</f>
        <v>0.26079556265130671</v>
      </c>
      <c r="BU948" s="12" cm="1">
        <f t="array" ref="BU948">-(MAX(1 - (E948:BQ948 / _xlfn.SCAN(E948, E948:BQ948, _xlfn.LAMBDA(_xlpm.a,_xlpm.b, MAX(_xlpm.a, _xlpm.b))))))</f>
        <v>-0.15712545676004863</v>
      </c>
      <c r="BV948" s="14">
        <f t="shared" ca="1" si="29"/>
        <v>0.70840291034592839</v>
      </c>
    </row>
    <row r="949" spans="1:74" x14ac:dyDescent="0.45">
      <c r="A949" s="2" t="s">
        <v>1918</v>
      </c>
      <c r="B949" t="s">
        <v>1919</v>
      </c>
      <c r="C949" t="s">
        <v>111</v>
      </c>
      <c r="D949" t="s">
        <v>8</v>
      </c>
      <c r="E949">
        <v>12.01</v>
      </c>
      <c r="F949">
        <v>13.05</v>
      </c>
      <c r="G949">
        <v>12.83</v>
      </c>
      <c r="H949">
        <v>12.865</v>
      </c>
      <c r="I949">
        <v>12.775</v>
      </c>
      <c r="J949">
        <v>12.815</v>
      </c>
      <c r="K949">
        <v>12.8</v>
      </c>
      <c r="L949">
        <v>12.8</v>
      </c>
      <c r="M949">
        <v>12.8</v>
      </c>
      <c r="N949">
        <v>12.29</v>
      </c>
      <c r="O949">
        <v>11.865</v>
      </c>
      <c r="P949">
        <v>11.32</v>
      </c>
      <c r="Q949">
        <v>11.37</v>
      </c>
      <c r="R949">
        <v>11.47</v>
      </c>
      <c r="S949">
        <v>10.375</v>
      </c>
      <c r="T949">
        <v>10.37</v>
      </c>
      <c r="U949">
        <v>10.805</v>
      </c>
      <c r="V949">
        <v>10.515000000000001</v>
      </c>
      <c r="W949">
        <v>10.35</v>
      </c>
      <c r="X949">
        <v>10.9</v>
      </c>
      <c r="Y949">
        <v>11.525</v>
      </c>
      <c r="Z949">
        <v>11.555</v>
      </c>
      <c r="AA949">
        <v>11.555</v>
      </c>
      <c r="AB949">
        <v>11.265000000000001</v>
      </c>
      <c r="AC949">
        <v>11.56</v>
      </c>
      <c r="AD949">
        <v>11.47</v>
      </c>
      <c r="AE949">
        <v>11.85</v>
      </c>
      <c r="AF949">
        <v>11.81</v>
      </c>
      <c r="AG949">
        <v>11.7</v>
      </c>
      <c r="AH949">
        <v>11.83</v>
      </c>
      <c r="AI949">
        <v>11.225</v>
      </c>
      <c r="AJ949">
        <v>11.82</v>
      </c>
      <c r="AK949">
        <v>11.93</v>
      </c>
      <c r="AL949">
        <v>12.37</v>
      </c>
      <c r="AM949">
        <v>12.295</v>
      </c>
      <c r="AN949">
        <v>12.585000000000001</v>
      </c>
      <c r="AO949">
        <v>12.35</v>
      </c>
      <c r="AP949">
        <v>12.395</v>
      </c>
      <c r="AQ949">
        <v>12.365</v>
      </c>
      <c r="AR949">
        <v>12.494999999999999</v>
      </c>
      <c r="AS949">
        <v>12.585000000000001</v>
      </c>
      <c r="AT949">
        <v>12.845000000000001</v>
      </c>
      <c r="AU949">
        <v>12.29</v>
      </c>
      <c r="AV949">
        <v>12.82</v>
      </c>
      <c r="AW949">
        <v>13.21</v>
      </c>
      <c r="AX949">
        <v>13.55</v>
      </c>
      <c r="AY949">
        <v>13.744999999999999</v>
      </c>
      <c r="AZ949">
        <v>14.22</v>
      </c>
      <c r="BA949">
        <v>14.46</v>
      </c>
      <c r="BB949">
        <v>14.12</v>
      </c>
      <c r="BC949">
        <v>13.785</v>
      </c>
      <c r="BD949">
        <v>13.315</v>
      </c>
      <c r="BE949">
        <v>13.355</v>
      </c>
      <c r="BF949">
        <v>13.52</v>
      </c>
      <c r="BG949">
        <v>13.66</v>
      </c>
      <c r="BH949">
        <v>13.51</v>
      </c>
      <c r="BI949">
        <v>13.5</v>
      </c>
      <c r="BJ949">
        <v>13.5</v>
      </c>
      <c r="BK949">
        <v>13.305</v>
      </c>
      <c r="BL949">
        <v>13.6</v>
      </c>
      <c r="BM949">
        <v>13.234999999999999</v>
      </c>
      <c r="BN949">
        <v>13.31</v>
      </c>
      <c r="BO949">
        <v>13.195</v>
      </c>
      <c r="BP949">
        <v>13.145</v>
      </c>
      <c r="BQ949">
        <v>13.015000000000001</v>
      </c>
      <c r="BR949" s="12">
        <f t="shared" si="28"/>
        <v>8.3680266444629545E-2</v>
      </c>
      <c r="BS949" s="13" cm="1">
        <f t="array" aca="1" ref="BS949" ca="1">_xlfn.PERCENTILE.INC((OFFSET(E949,0,1,1,COLUMNS(E949:BQ949)-1) - E949:BP949) / E949:BP949, 0.05) * SQRT(COUNT(E949:BQ949) - 1)</f>
        <v>-0.34162332133125822</v>
      </c>
      <c r="BT949" s="12" cm="1">
        <f t="array" aca="1" ref="BT949" ca="1">_xlfn.STDEV.P((E949:BP949 - OFFSET(E949:BP949,0,1)) / OFFSET(E949:BP949,0,1)) * SQRT(COUNT(E949:BQ949)-1)</f>
        <v>0.23151781262927901</v>
      </c>
      <c r="BU949" s="12" cm="1">
        <f t="array" ref="BU949">-(MAX(1 - (E949:BQ949 / _xlfn.SCAN(E949, E949:BQ949, _xlfn.LAMBDA(_xlpm.a,_xlpm.b, MAX(_xlpm.a, _xlpm.b))))))</f>
        <v>-0.20689655172413801</v>
      </c>
      <c r="BV949" s="14">
        <f t="shared" ca="1" si="29"/>
        <v>0.37443022400802778</v>
      </c>
    </row>
    <row r="950" spans="1:74" x14ac:dyDescent="0.45">
      <c r="A950" s="2" t="s">
        <v>1920</v>
      </c>
      <c r="B950" t="s">
        <v>1921</v>
      </c>
      <c r="C950" t="s">
        <v>111</v>
      </c>
      <c r="D950" t="s">
        <v>8</v>
      </c>
      <c r="E950">
        <v>27.1</v>
      </c>
      <c r="F950">
        <v>28</v>
      </c>
      <c r="G950">
        <v>28.7</v>
      </c>
      <c r="H950">
        <v>30</v>
      </c>
      <c r="I950">
        <v>29.75</v>
      </c>
      <c r="J950">
        <v>29.45</v>
      </c>
      <c r="K950">
        <v>30.25</v>
      </c>
      <c r="L950">
        <v>30.25</v>
      </c>
      <c r="M950">
        <v>30.25</v>
      </c>
      <c r="N950">
        <v>30.3</v>
      </c>
      <c r="O950">
        <v>28.3</v>
      </c>
      <c r="P950">
        <v>27.3</v>
      </c>
      <c r="Q950">
        <v>28.7</v>
      </c>
      <c r="R950">
        <v>29</v>
      </c>
      <c r="S950">
        <v>27.5</v>
      </c>
      <c r="T950">
        <v>27.5</v>
      </c>
      <c r="U950">
        <v>28.15</v>
      </c>
      <c r="V950">
        <v>27.5</v>
      </c>
      <c r="W950">
        <v>27.55</v>
      </c>
      <c r="X950">
        <v>27.1</v>
      </c>
      <c r="Y950">
        <v>28.05</v>
      </c>
      <c r="Z950">
        <v>27</v>
      </c>
      <c r="AA950">
        <v>27</v>
      </c>
      <c r="AB950">
        <v>25.35</v>
      </c>
      <c r="AC950">
        <v>25.6</v>
      </c>
      <c r="AD950">
        <v>25.5</v>
      </c>
      <c r="AE950">
        <v>25.65</v>
      </c>
      <c r="AF950">
        <v>26.8</v>
      </c>
      <c r="AG950">
        <v>26.1</v>
      </c>
      <c r="AH950">
        <v>25</v>
      </c>
      <c r="AI950">
        <v>25.15</v>
      </c>
      <c r="AJ950">
        <v>23.8</v>
      </c>
      <c r="AK950">
        <v>23.6</v>
      </c>
      <c r="AL950">
        <v>24.85</v>
      </c>
      <c r="AM950">
        <v>25.5</v>
      </c>
      <c r="AN950">
        <v>26</v>
      </c>
      <c r="AO950">
        <v>25.2</v>
      </c>
      <c r="AP950">
        <v>25.15</v>
      </c>
      <c r="AQ950">
        <v>25.85</v>
      </c>
      <c r="AR950">
        <v>25.8</v>
      </c>
      <c r="AS950">
        <v>25.5</v>
      </c>
      <c r="AT950">
        <v>25.7</v>
      </c>
      <c r="AU950">
        <v>24.4</v>
      </c>
      <c r="AV950">
        <v>24.4</v>
      </c>
      <c r="AW950">
        <v>25.1</v>
      </c>
      <c r="AX950">
        <v>28.75</v>
      </c>
      <c r="AY950">
        <v>29.35</v>
      </c>
      <c r="AZ950">
        <v>30.4</v>
      </c>
      <c r="BA950">
        <v>31.65</v>
      </c>
      <c r="BB950">
        <v>30.45</v>
      </c>
      <c r="BC950">
        <v>29.1</v>
      </c>
      <c r="BD950">
        <v>26.95</v>
      </c>
      <c r="BE950">
        <v>27.2</v>
      </c>
      <c r="BF950">
        <v>26.7</v>
      </c>
      <c r="BG950">
        <v>27.4</v>
      </c>
      <c r="BH950">
        <v>26.35</v>
      </c>
      <c r="BI950">
        <v>27</v>
      </c>
      <c r="BJ950">
        <v>26.6</v>
      </c>
      <c r="BK950">
        <v>25.45</v>
      </c>
      <c r="BL950">
        <v>25.45</v>
      </c>
      <c r="BM950">
        <v>24.7</v>
      </c>
      <c r="BN950">
        <v>24.7</v>
      </c>
      <c r="BO950">
        <v>23.75</v>
      </c>
      <c r="BP950">
        <v>23.8</v>
      </c>
      <c r="BQ950">
        <v>23.45</v>
      </c>
      <c r="BR950" s="12">
        <f t="shared" si="28"/>
        <v>-0.1346863468634687</v>
      </c>
      <c r="BS950" s="13" cm="1">
        <f t="array" aca="1" ref="BS950" ca="1">_xlfn.PERCENTILE.INC((OFFSET(E950,0,1,1,COLUMNS(E950:BQ950)-1) - E950:BP950) / E950:BP950, 0.05) * SQRT(COUNT(E950:BQ950) - 1)</f>
        <v>-0.42707890587509367</v>
      </c>
      <c r="BT950" s="12" cm="1">
        <f t="array" aca="1" ref="BT950" ca="1">_xlfn.STDEV.P((E950:BP950 - OFFSET(E950:BP950,0,1)) / OFFSET(E950:BP950,0,1)) * SQRT(COUNT(E950:BQ950)-1)</f>
        <v>0.28040393996520052</v>
      </c>
      <c r="BU950" s="12" cm="1">
        <f t="array" ref="BU950">-(MAX(1 - (E950:BQ950 / _xlfn.SCAN(E950, E950:BQ950, _xlfn.LAMBDA(_xlpm.a,_xlpm.b, MAX(_xlpm.a, _xlpm.b))))))</f>
        <v>-0.25908372827804105</v>
      </c>
      <c r="BV950" s="14">
        <f t="shared" ca="1" si="29"/>
        <v>-0.46960590810461056</v>
      </c>
    </row>
    <row r="951" spans="1:74" x14ac:dyDescent="0.45">
      <c r="A951" s="2" t="s">
        <v>1922</v>
      </c>
      <c r="B951" t="s">
        <v>1923</v>
      </c>
      <c r="C951" t="s">
        <v>19</v>
      </c>
      <c r="D951" t="s">
        <v>58</v>
      </c>
      <c r="E951">
        <v>47.25</v>
      </c>
      <c r="F951">
        <v>45.9</v>
      </c>
      <c r="G951">
        <v>44.4</v>
      </c>
      <c r="H951">
        <v>44.5</v>
      </c>
      <c r="I951">
        <v>45.3</v>
      </c>
      <c r="J951">
        <v>46.55</v>
      </c>
      <c r="K951">
        <v>46.55</v>
      </c>
      <c r="L951">
        <v>46.55</v>
      </c>
      <c r="M951">
        <v>46.55</v>
      </c>
      <c r="N951">
        <v>47.5</v>
      </c>
      <c r="O951">
        <v>45</v>
      </c>
      <c r="P951">
        <v>43.9</v>
      </c>
      <c r="Q951">
        <v>43.15</v>
      </c>
      <c r="R951">
        <v>42.7</v>
      </c>
      <c r="S951">
        <v>41.45</v>
      </c>
      <c r="T951">
        <v>42.1</v>
      </c>
      <c r="U951">
        <v>44</v>
      </c>
      <c r="V951">
        <v>44.75</v>
      </c>
      <c r="W951">
        <v>43.7</v>
      </c>
      <c r="X951">
        <v>43.15</v>
      </c>
      <c r="Y951">
        <v>43.15</v>
      </c>
      <c r="Z951">
        <v>42.45</v>
      </c>
      <c r="AA951">
        <v>42.45</v>
      </c>
      <c r="AB951">
        <v>40.799999999999997</v>
      </c>
      <c r="AC951">
        <v>41.5</v>
      </c>
      <c r="AD951">
        <v>40.450000000000003</v>
      </c>
      <c r="AE951">
        <v>42</v>
      </c>
      <c r="AF951">
        <v>42.55</v>
      </c>
      <c r="AG951">
        <v>40.5</v>
      </c>
      <c r="AH951">
        <v>40.85</v>
      </c>
      <c r="AI951">
        <v>40.5</v>
      </c>
      <c r="AJ951">
        <v>41</v>
      </c>
      <c r="AK951">
        <v>40.25</v>
      </c>
      <c r="AL951">
        <v>41.95</v>
      </c>
      <c r="AM951">
        <v>43</v>
      </c>
      <c r="AN951">
        <v>46.7</v>
      </c>
      <c r="AO951">
        <v>46.7</v>
      </c>
      <c r="AP951">
        <v>48.15</v>
      </c>
      <c r="AQ951">
        <v>47.2</v>
      </c>
      <c r="AR951">
        <v>48.95</v>
      </c>
      <c r="AS951">
        <v>48.7</v>
      </c>
      <c r="AT951">
        <v>49.15</v>
      </c>
      <c r="AU951">
        <v>50.1</v>
      </c>
      <c r="AV951">
        <v>50.1</v>
      </c>
      <c r="AW951">
        <v>48.8</v>
      </c>
      <c r="AX951">
        <v>49</v>
      </c>
      <c r="AY951">
        <v>48.05</v>
      </c>
      <c r="AZ951">
        <v>49.55</v>
      </c>
      <c r="BA951">
        <v>50.5</v>
      </c>
      <c r="BB951">
        <v>50.2</v>
      </c>
      <c r="BC951">
        <v>47.75</v>
      </c>
      <c r="BD951">
        <v>48.2</v>
      </c>
      <c r="BE951">
        <v>49.7</v>
      </c>
      <c r="BF951">
        <v>47.9</v>
      </c>
      <c r="BG951">
        <v>48.3</v>
      </c>
      <c r="BH951">
        <v>49.9</v>
      </c>
      <c r="BI951">
        <v>51.1</v>
      </c>
      <c r="BJ951">
        <v>51.2</v>
      </c>
      <c r="BK951">
        <v>50.5</v>
      </c>
      <c r="BL951">
        <v>50</v>
      </c>
      <c r="BM951">
        <v>51.7</v>
      </c>
      <c r="BN951">
        <v>51</v>
      </c>
      <c r="BO951">
        <v>51.5</v>
      </c>
      <c r="BP951">
        <v>52.8</v>
      </c>
      <c r="BQ951">
        <v>56.9</v>
      </c>
      <c r="BR951" s="12">
        <f t="shared" si="28"/>
        <v>0.20423280423280421</v>
      </c>
      <c r="BS951" s="13" cm="1">
        <f t="array" aca="1" ref="BS951" ca="1">_xlfn.PERCENTILE.INC((OFFSET(E951,0,1,1,COLUMNS(E951:BQ951)-1) - E951:BP951) / E951:BP951, 0.05) * SQRT(COUNT(E951:BQ951) - 1)</f>
        <v>-0.3077717186511304</v>
      </c>
      <c r="BT951" s="12" cm="1">
        <f t="array" aca="1" ref="BT951" ca="1">_xlfn.STDEV.P((E951:BP951 - OFFSET(E951:BP951,0,1)) / OFFSET(E951:BP951,0,1)) * SQRT(COUNT(E951:BQ951)-1)</f>
        <v>0.21666585640759725</v>
      </c>
      <c r="BU951" s="12" cm="1">
        <f t="array" ref="BU951">-(MAX(1 - (E951:BQ951 / _xlfn.SCAN(E951, E951:BQ951, _xlfn.LAMBDA(_xlpm.a,_xlpm.b, MAX(_xlpm.a, _xlpm.b))))))</f>
        <v>-0.15263157894736845</v>
      </c>
      <c r="BV951" s="14">
        <f t="shared" ca="1" si="29"/>
        <v>0.95649498111478859</v>
      </c>
    </row>
    <row r="952" spans="1:74" x14ac:dyDescent="0.45">
      <c r="A952" s="2" t="s">
        <v>1924</v>
      </c>
      <c r="B952" t="s">
        <v>1925</v>
      </c>
      <c r="C952" t="s">
        <v>37</v>
      </c>
      <c r="D952" t="s">
        <v>29</v>
      </c>
      <c r="E952">
        <v>282.5</v>
      </c>
      <c r="F952">
        <v>304.5</v>
      </c>
      <c r="G952">
        <v>265</v>
      </c>
      <c r="H952">
        <v>271.5</v>
      </c>
      <c r="I952">
        <v>265</v>
      </c>
      <c r="J952">
        <v>272</v>
      </c>
      <c r="K952">
        <v>286</v>
      </c>
      <c r="L952">
        <v>286</v>
      </c>
      <c r="M952">
        <v>286</v>
      </c>
      <c r="N952">
        <v>282</v>
      </c>
      <c r="O952">
        <v>280</v>
      </c>
      <c r="P952">
        <v>273</v>
      </c>
      <c r="Q952">
        <v>281</v>
      </c>
      <c r="R952">
        <v>279</v>
      </c>
      <c r="S952">
        <v>284</v>
      </c>
      <c r="T952">
        <v>285</v>
      </c>
      <c r="U952">
        <v>282</v>
      </c>
      <c r="V952">
        <v>279.5</v>
      </c>
      <c r="W952">
        <v>285</v>
      </c>
      <c r="X952">
        <v>287</v>
      </c>
      <c r="Y952">
        <v>285</v>
      </c>
      <c r="Z952">
        <v>282</v>
      </c>
      <c r="AA952">
        <v>284.5</v>
      </c>
      <c r="AB952">
        <v>281.5</v>
      </c>
      <c r="AC952">
        <v>284.5</v>
      </c>
      <c r="AD952">
        <v>282.5</v>
      </c>
      <c r="AE952">
        <v>285</v>
      </c>
      <c r="AF952">
        <v>285</v>
      </c>
      <c r="AG952">
        <v>279.5</v>
      </c>
      <c r="AH952">
        <v>280.5</v>
      </c>
      <c r="AI952">
        <v>280</v>
      </c>
      <c r="AJ952">
        <v>275</v>
      </c>
      <c r="AK952">
        <v>282</v>
      </c>
      <c r="AL952">
        <v>280.5</v>
      </c>
      <c r="AM952">
        <v>275</v>
      </c>
      <c r="AN952">
        <v>279.5</v>
      </c>
      <c r="AO952">
        <v>277</v>
      </c>
      <c r="AP952">
        <v>279.5</v>
      </c>
      <c r="AQ952">
        <v>279.5</v>
      </c>
      <c r="AR952">
        <v>281</v>
      </c>
      <c r="AS952">
        <v>277</v>
      </c>
      <c r="AT952">
        <v>270.5</v>
      </c>
      <c r="AU952">
        <v>268.5</v>
      </c>
      <c r="AV952">
        <v>262</v>
      </c>
      <c r="AW952">
        <v>262</v>
      </c>
      <c r="AX952">
        <v>269</v>
      </c>
      <c r="AY952">
        <v>262.5</v>
      </c>
      <c r="AZ952">
        <v>268</v>
      </c>
      <c r="BA952">
        <v>270</v>
      </c>
      <c r="BB952">
        <v>270</v>
      </c>
      <c r="BC952">
        <v>269</v>
      </c>
      <c r="BD952">
        <v>266.5</v>
      </c>
      <c r="BE952">
        <v>270</v>
      </c>
      <c r="BF952">
        <v>272.5</v>
      </c>
      <c r="BG952">
        <v>270</v>
      </c>
      <c r="BH952">
        <v>270</v>
      </c>
      <c r="BI952">
        <v>264</v>
      </c>
      <c r="BJ952">
        <v>268</v>
      </c>
      <c r="BK952">
        <v>274.5</v>
      </c>
      <c r="BL952">
        <v>273.5</v>
      </c>
      <c r="BM952">
        <v>266.5</v>
      </c>
      <c r="BN952">
        <v>263.5</v>
      </c>
      <c r="BO952">
        <v>266</v>
      </c>
      <c r="BP952">
        <v>266.5</v>
      </c>
      <c r="BQ952">
        <v>264</v>
      </c>
      <c r="BR952" s="12">
        <f t="shared" si="28"/>
        <v>-6.5486725663716813E-2</v>
      </c>
      <c r="BS952" s="13" cm="1">
        <f t="array" aca="1" ref="BS952" ca="1">_xlfn.PERCENTILE.INC((OFFSET(E952,0,1,1,COLUMNS(E952:BQ952)-1) - E952:BP952) / E952:BP952, 0.05) * SQRT(COUNT(E952:BQ952) - 1)</f>
        <v>-0.19361453206233167</v>
      </c>
      <c r="BT952" s="12" cm="1">
        <f t="array" aca="1" ref="BT952" ca="1">_xlfn.STDEV.P((E952:BP952 - OFFSET(E952:BP952,0,1)) / OFFSET(E952:BP952,0,1)) * SQRT(COUNT(E952:BQ952)-1)</f>
        <v>0.20749325782136532</v>
      </c>
      <c r="BU952" s="12" cm="1">
        <f t="array" ref="BU952">-(MAX(1 - (E952:BQ952 / _xlfn.SCAN(E952, E952:BQ952, _xlfn.LAMBDA(_xlpm.a,_xlpm.b, MAX(_xlpm.a, _xlpm.b))))))</f>
        <v>-0.13957307060755342</v>
      </c>
      <c r="BV952" s="14">
        <f t="shared" ca="1" si="29"/>
        <v>-0.30111689565116728</v>
      </c>
    </row>
    <row r="953" spans="1:74" x14ac:dyDescent="0.45">
      <c r="A953" s="2" t="s">
        <v>1926</v>
      </c>
      <c r="B953" t="s">
        <v>1927</v>
      </c>
      <c r="C953" t="s">
        <v>25</v>
      </c>
      <c r="D953" t="s">
        <v>29</v>
      </c>
      <c r="E953">
        <v>213.1</v>
      </c>
      <c r="F953">
        <v>204.8</v>
      </c>
      <c r="G953">
        <v>213.4</v>
      </c>
      <c r="H953">
        <v>206.1</v>
      </c>
      <c r="I953">
        <v>206</v>
      </c>
      <c r="J953">
        <v>197.85</v>
      </c>
      <c r="K953">
        <v>200.2</v>
      </c>
      <c r="L953">
        <v>200.2</v>
      </c>
      <c r="M953">
        <v>200.2</v>
      </c>
      <c r="N953">
        <v>199.9</v>
      </c>
      <c r="O953">
        <v>201.2</v>
      </c>
      <c r="P953">
        <v>198.5</v>
      </c>
      <c r="Q953">
        <v>201.3</v>
      </c>
      <c r="R953">
        <v>195.5</v>
      </c>
      <c r="S953">
        <v>201.5</v>
      </c>
      <c r="T953">
        <v>204.9</v>
      </c>
      <c r="U953">
        <v>198.85</v>
      </c>
      <c r="V953">
        <v>201.7</v>
      </c>
      <c r="W953">
        <v>201.1</v>
      </c>
      <c r="X953">
        <v>200.7</v>
      </c>
      <c r="Y953">
        <v>207.4</v>
      </c>
      <c r="Z953">
        <v>198.1</v>
      </c>
      <c r="AA953">
        <v>194.6</v>
      </c>
      <c r="AB953">
        <v>192.75</v>
      </c>
      <c r="AC953">
        <v>190.65</v>
      </c>
      <c r="AD953">
        <v>189.35</v>
      </c>
      <c r="AE953">
        <v>192.7</v>
      </c>
      <c r="AF953">
        <v>192.7</v>
      </c>
      <c r="AG953">
        <v>190.8</v>
      </c>
      <c r="AH953">
        <v>195</v>
      </c>
      <c r="AI953">
        <v>192.05</v>
      </c>
      <c r="AJ953">
        <v>186.45</v>
      </c>
      <c r="AK953">
        <v>187.25</v>
      </c>
      <c r="AL953">
        <v>187.8</v>
      </c>
      <c r="AM953">
        <v>183.6</v>
      </c>
      <c r="AN953">
        <v>183.15</v>
      </c>
      <c r="AO953">
        <v>184.05</v>
      </c>
      <c r="AP953">
        <v>183.15</v>
      </c>
      <c r="AQ953">
        <v>183.15</v>
      </c>
      <c r="AR953">
        <v>182.5</v>
      </c>
      <c r="AS953">
        <v>186.1</v>
      </c>
      <c r="AT953">
        <v>192.2</v>
      </c>
      <c r="AU953">
        <v>194</v>
      </c>
      <c r="AV953">
        <v>193.7</v>
      </c>
      <c r="AW953">
        <v>194</v>
      </c>
      <c r="AX953">
        <v>198.8</v>
      </c>
      <c r="AY953">
        <v>199.85</v>
      </c>
      <c r="AZ953">
        <v>197.6</v>
      </c>
      <c r="BA953">
        <v>201.6</v>
      </c>
      <c r="BB953">
        <v>196.8</v>
      </c>
      <c r="BC953">
        <v>200.2</v>
      </c>
      <c r="BD953">
        <v>197.65</v>
      </c>
      <c r="BE953">
        <v>195</v>
      </c>
      <c r="BF953">
        <v>192.5</v>
      </c>
      <c r="BG953">
        <v>195.85</v>
      </c>
      <c r="BH953">
        <v>198</v>
      </c>
      <c r="BI953">
        <v>198.5</v>
      </c>
      <c r="BJ953">
        <v>200.3</v>
      </c>
      <c r="BK953">
        <v>206.6</v>
      </c>
      <c r="BL953">
        <v>204.6</v>
      </c>
      <c r="BM953">
        <v>205.3</v>
      </c>
      <c r="BN953">
        <v>205.6</v>
      </c>
      <c r="BO953">
        <v>207.6</v>
      </c>
      <c r="BP953">
        <v>209</v>
      </c>
      <c r="BQ953">
        <v>208.7</v>
      </c>
      <c r="BR953" s="12">
        <f t="shared" si="28"/>
        <v>-2.064758329422809E-2</v>
      </c>
      <c r="BS953" s="13" cm="1">
        <f t="array" aca="1" ref="BS953" ca="1">_xlfn.PERCENTILE.INC((OFFSET(E953,0,1,1,COLUMNS(E953:BQ953)-1) - E953:BP953) / E953:BP953, 0.05) * SQRT(COUNT(E953:BQ953) - 1)</f>
        <v>-0.268046725881325</v>
      </c>
      <c r="BT953" s="12" cm="1">
        <f t="array" aca="1" ref="BT953" ca="1">_xlfn.STDEV.P((E953:BP953 - OFFSET(E953:BP953,0,1)) / OFFSET(E953:BP953,0,1)) * SQRT(COUNT(E953:BQ953)-1)</f>
        <v>0.14859573569660295</v>
      </c>
      <c r="BU953" s="12" cm="1">
        <f t="array" ref="BU953">-(MAX(1 - (E953:BQ953 / _xlfn.SCAN(E953, E953:BQ953, _xlfn.LAMBDA(_xlpm.a,_xlpm.b, MAX(_xlpm.a, _xlpm.b))))))</f>
        <v>-0.14479850046860354</v>
      </c>
      <c r="BV953" s="14">
        <f t="shared" ca="1" si="29"/>
        <v>-0.1187152727602221</v>
      </c>
    </row>
    <row r="954" spans="1:74" x14ac:dyDescent="0.45">
      <c r="A954" s="2" t="s">
        <v>1928</v>
      </c>
      <c r="B954" t="s">
        <v>1929</v>
      </c>
      <c r="C954" t="s">
        <v>80</v>
      </c>
      <c r="D954" t="s">
        <v>8</v>
      </c>
      <c r="E954">
        <v>72.3</v>
      </c>
      <c r="F954">
        <v>82.5</v>
      </c>
      <c r="G954">
        <v>75</v>
      </c>
      <c r="H954">
        <v>80</v>
      </c>
      <c r="I954">
        <v>82</v>
      </c>
      <c r="J954">
        <v>85</v>
      </c>
      <c r="K954">
        <v>88.8</v>
      </c>
      <c r="L954">
        <v>88.8</v>
      </c>
      <c r="M954">
        <v>88.8</v>
      </c>
      <c r="N954">
        <v>85.6</v>
      </c>
      <c r="O954">
        <v>86.9</v>
      </c>
      <c r="P954">
        <v>91.3</v>
      </c>
      <c r="Q954">
        <v>91.7</v>
      </c>
      <c r="R954">
        <v>89.5</v>
      </c>
      <c r="S954">
        <v>88.2</v>
      </c>
      <c r="T954">
        <v>89.6</v>
      </c>
      <c r="U954">
        <v>88.8</v>
      </c>
      <c r="V954">
        <v>88.8</v>
      </c>
      <c r="W954">
        <v>89</v>
      </c>
      <c r="X954">
        <v>85</v>
      </c>
      <c r="Y954">
        <v>85</v>
      </c>
      <c r="Z954">
        <v>86.3</v>
      </c>
      <c r="AA954">
        <v>86.3</v>
      </c>
      <c r="AB954">
        <v>84.6</v>
      </c>
      <c r="AC954">
        <v>88.5</v>
      </c>
      <c r="AD954">
        <v>85.6</v>
      </c>
      <c r="AE954">
        <v>85.7</v>
      </c>
      <c r="AF954">
        <v>86.5</v>
      </c>
      <c r="AG954">
        <v>88.4</v>
      </c>
      <c r="AH954">
        <v>86.6</v>
      </c>
      <c r="AI954">
        <v>87.8</v>
      </c>
      <c r="AJ954">
        <v>80.900000000000006</v>
      </c>
      <c r="AK954">
        <v>79.5</v>
      </c>
      <c r="AL954">
        <v>83.4</v>
      </c>
      <c r="AM954">
        <v>82.9</v>
      </c>
      <c r="AN954">
        <v>83.3</v>
      </c>
      <c r="AO954">
        <v>82.5</v>
      </c>
      <c r="AP954">
        <v>83.3</v>
      </c>
      <c r="AQ954">
        <v>84.9</v>
      </c>
      <c r="AR954">
        <v>81.7</v>
      </c>
      <c r="AS954">
        <v>78.900000000000006</v>
      </c>
      <c r="AT954">
        <v>79.099999999999994</v>
      </c>
      <c r="AU954">
        <v>82</v>
      </c>
      <c r="AV954">
        <v>82</v>
      </c>
      <c r="AW954">
        <v>82.1</v>
      </c>
      <c r="AX954">
        <v>82</v>
      </c>
      <c r="AY954">
        <v>82.2</v>
      </c>
      <c r="AZ954">
        <v>80.099999999999994</v>
      </c>
      <c r="BA954">
        <v>79.5</v>
      </c>
      <c r="BB954">
        <v>77</v>
      </c>
      <c r="BC954">
        <v>79.5</v>
      </c>
      <c r="BD954">
        <v>79.5</v>
      </c>
      <c r="BE954">
        <v>77</v>
      </c>
      <c r="BF954">
        <v>76.7</v>
      </c>
      <c r="BG954">
        <v>79.599999999999994</v>
      </c>
      <c r="BH954">
        <v>79.5</v>
      </c>
      <c r="BI954">
        <v>78.900000000000006</v>
      </c>
      <c r="BJ954">
        <v>79.7</v>
      </c>
      <c r="BK954">
        <v>79.2</v>
      </c>
      <c r="BL954">
        <v>78.400000000000006</v>
      </c>
      <c r="BM954">
        <v>77.900000000000006</v>
      </c>
      <c r="BN954">
        <v>79</v>
      </c>
      <c r="BO954">
        <v>82.4</v>
      </c>
      <c r="BP954">
        <v>85.1</v>
      </c>
      <c r="BQ954">
        <v>87.4</v>
      </c>
      <c r="BR954" s="12">
        <f t="shared" si="28"/>
        <v>0.20885200553250358</v>
      </c>
      <c r="BS954" s="13" cm="1">
        <f t="array" aca="1" ref="BS954" ca="1">_xlfn.PERCENTILE.INC((OFFSET(E954,0,1,1,COLUMNS(E954:BQ954)-1) - E954:BP954) / E954:BP954, 0.05) * SQRT(COUNT(E954:BQ954) - 1)</f>
        <v>-0.29954477445643551</v>
      </c>
      <c r="BT954" s="12" cm="1">
        <f t="array" aca="1" ref="BT954" ca="1">_xlfn.STDEV.P((E954:BP954 - OFFSET(E954:BP954,0,1)) / OFFSET(E954:BP954,0,1)) * SQRT(COUNT(E954:BQ954)-1)</f>
        <v>0.2612714709951105</v>
      </c>
      <c r="BU954" s="12" cm="1">
        <f t="array" ref="BU954">-(MAX(1 - (E954:BQ954 / _xlfn.SCAN(E954, E954:BQ954, _xlfn.LAMBDA(_xlpm.a,_xlpm.b, MAX(_xlpm.a, _xlpm.b))))))</f>
        <v>-0.16357688113413305</v>
      </c>
      <c r="BV954" s="14">
        <f t="shared" ca="1" si="29"/>
        <v>0.81087691941868534</v>
      </c>
    </row>
    <row r="955" spans="1:74" x14ac:dyDescent="0.45">
      <c r="A955" s="2" t="s">
        <v>1930</v>
      </c>
      <c r="B955" t="s">
        <v>1931</v>
      </c>
      <c r="C955" t="s">
        <v>7</v>
      </c>
      <c r="D955" t="s">
        <v>26</v>
      </c>
      <c r="E955">
        <v>95.22</v>
      </c>
      <c r="F955">
        <v>93</v>
      </c>
      <c r="G955">
        <v>93.48</v>
      </c>
      <c r="H955">
        <v>96.18</v>
      </c>
      <c r="I955">
        <v>96.38</v>
      </c>
      <c r="J955">
        <v>98.86</v>
      </c>
      <c r="K955">
        <v>98.3</v>
      </c>
      <c r="L955">
        <v>98.3</v>
      </c>
      <c r="M955">
        <v>98.3</v>
      </c>
      <c r="N955">
        <v>101.7</v>
      </c>
      <c r="O955">
        <v>100.9</v>
      </c>
      <c r="P955">
        <v>99.94</v>
      </c>
      <c r="Q955">
        <v>105.95</v>
      </c>
      <c r="R955">
        <v>107.15</v>
      </c>
      <c r="S955">
        <v>105.7</v>
      </c>
      <c r="T955">
        <v>104</v>
      </c>
      <c r="U955">
        <v>103.15</v>
      </c>
      <c r="V955">
        <v>100.9</v>
      </c>
      <c r="W955">
        <v>101</v>
      </c>
      <c r="X955">
        <v>104</v>
      </c>
      <c r="Y955">
        <v>104.15</v>
      </c>
      <c r="Z955">
        <v>105.25</v>
      </c>
      <c r="AA955">
        <v>105.25</v>
      </c>
      <c r="AB955">
        <v>100.45</v>
      </c>
      <c r="AC955">
        <v>101.6</v>
      </c>
      <c r="AD955">
        <v>100.6</v>
      </c>
      <c r="AE955">
        <v>102.7</v>
      </c>
      <c r="AF955">
        <v>103.9</v>
      </c>
      <c r="AG955">
        <v>102.3</v>
      </c>
      <c r="AH955">
        <v>104.1</v>
      </c>
      <c r="AI955">
        <v>104.2</v>
      </c>
      <c r="AJ955">
        <v>102.3</v>
      </c>
      <c r="AK955">
        <v>101.5</v>
      </c>
      <c r="AL955">
        <v>108.1</v>
      </c>
      <c r="AM955">
        <v>109.9</v>
      </c>
      <c r="AN955">
        <v>111.1</v>
      </c>
      <c r="AO955">
        <v>111.1</v>
      </c>
      <c r="AP955">
        <v>110.85</v>
      </c>
      <c r="AQ955">
        <v>113.45</v>
      </c>
      <c r="AR955">
        <v>116</v>
      </c>
      <c r="AS955">
        <v>114.6</v>
      </c>
      <c r="AT955">
        <v>114.85</v>
      </c>
      <c r="AU955">
        <v>117.5</v>
      </c>
      <c r="AV955">
        <v>116.1</v>
      </c>
      <c r="AW955">
        <v>114.8</v>
      </c>
      <c r="AX955">
        <v>114.45</v>
      </c>
      <c r="AY955">
        <v>116.5</v>
      </c>
      <c r="AZ955">
        <v>113.7</v>
      </c>
      <c r="BA955">
        <v>112.15</v>
      </c>
      <c r="BB955">
        <v>110.7</v>
      </c>
      <c r="BC955">
        <v>112.75</v>
      </c>
      <c r="BD955">
        <v>110.1</v>
      </c>
      <c r="BE955">
        <v>110.2</v>
      </c>
      <c r="BF955">
        <v>111.7</v>
      </c>
      <c r="BG955">
        <v>115.55</v>
      </c>
      <c r="BH955">
        <v>116</v>
      </c>
      <c r="BI955">
        <v>117.45</v>
      </c>
      <c r="BJ955">
        <v>117.45</v>
      </c>
      <c r="BK955">
        <v>117.35</v>
      </c>
      <c r="BL955">
        <v>114.65</v>
      </c>
      <c r="BM955">
        <v>112.5</v>
      </c>
      <c r="BN955">
        <v>111.75</v>
      </c>
      <c r="BO955">
        <v>111.15</v>
      </c>
      <c r="BP955">
        <v>110.85</v>
      </c>
      <c r="BQ955">
        <v>110.8</v>
      </c>
      <c r="BR955" s="12">
        <f t="shared" si="28"/>
        <v>0.16362108800672126</v>
      </c>
      <c r="BS955" s="13" cm="1">
        <f t="array" aca="1" ref="BS955" ca="1">_xlfn.PERCENTILE.INC((OFFSET(E955,0,1,1,COLUMNS(E955:BQ955)-1) - E955:BP955) / E955:BP955, 0.05) * SQRT(COUNT(E955:BQ955) - 1)</f>
        <v>-0.1861478367724122</v>
      </c>
      <c r="BT955" s="12" cm="1">
        <f t="array" aca="1" ref="BT955" ca="1">_xlfn.STDEV.P((E955:BP955 - OFFSET(E955:BP955,0,1)) / OFFSET(E955:BP955,0,1)) * SQRT(COUNT(E955:BQ955)-1)</f>
        <v>0.15185849629336162</v>
      </c>
      <c r="BU955" s="12" cm="1">
        <f t="array" ref="BU955">-(MAX(1 - (E955:BQ955 / _xlfn.SCAN(E955, E955:BQ955, _xlfn.LAMBDA(_xlpm.a,_xlpm.b, MAX(_xlpm.a, _xlpm.b))))))</f>
        <v>-6.2978723404255366E-2</v>
      </c>
      <c r="BV955" s="14">
        <f t="shared" ca="1" si="29"/>
        <v>1.0972589092731935</v>
      </c>
    </row>
    <row r="956" spans="1:74" x14ac:dyDescent="0.45">
      <c r="A956" s="2" t="s">
        <v>1932</v>
      </c>
      <c r="B956" t="s">
        <v>1933</v>
      </c>
      <c r="C956" t="s">
        <v>54</v>
      </c>
      <c r="D956" t="s">
        <v>58</v>
      </c>
      <c r="E956">
        <v>192.25</v>
      </c>
      <c r="F956">
        <v>190.4</v>
      </c>
      <c r="G956">
        <v>190</v>
      </c>
      <c r="H956">
        <v>203.1</v>
      </c>
      <c r="I956">
        <v>206.1</v>
      </c>
      <c r="J956">
        <v>202</v>
      </c>
      <c r="K956">
        <v>202</v>
      </c>
      <c r="L956">
        <v>202</v>
      </c>
      <c r="M956">
        <v>202</v>
      </c>
      <c r="N956">
        <v>215.4</v>
      </c>
      <c r="O956">
        <v>208.5</v>
      </c>
      <c r="P956">
        <v>211.3</v>
      </c>
      <c r="Q956">
        <v>219.4</v>
      </c>
      <c r="R956">
        <v>215</v>
      </c>
      <c r="S956">
        <v>210.7</v>
      </c>
      <c r="T956">
        <v>208.2</v>
      </c>
      <c r="U956">
        <v>214.3</v>
      </c>
      <c r="V956">
        <v>211.4</v>
      </c>
      <c r="W956">
        <v>214.3</v>
      </c>
      <c r="X956">
        <v>210.8</v>
      </c>
      <c r="Y956">
        <v>213.1</v>
      </c>
      <c r="Z956">
        <v>217.4</v>
      </c>
      <c r="AA956">
        <v>217.4</v>
      </c>
      <c r="AB956">
        <v>207.8</v>
      </c>
      <c r="AC956">
        <v>211.5</v>
      </c>
      <c r="AD956">
        <v>217</v>
      </c>
      <c r="AE956">
        <v>231.6</v>
      </c>
      <c r="AF956">
        <v>221.5</v>
      </c>
      <c r="AG956">
        <v>218.2</v>
      </c>
      <c r="AH956">
        <v>222.2</v>
      </c>
      <c r="AI956">
        <v>218</v>
      </c>
      <c r="AJ956">
        <v>216.5</v>
      </c>
      <c r="AK956">
        <v>218.7</v>
      </c>
      <c r="AL956">
        <v>223.4</v>
      </c>
      <c r="AM956">
        <v>228.7</v>
      </c>
      <c r="AN956">
        <v>233.3</v>
      </c>
      <c r="AO956">
        <v>233.3</v>
      </c>
      <c r="AP956">
        <v>232</v>
      </c>
      <c r="AQ956">
        <v>235.6</v>
      </c>
      <c r="AR956">
        <v>241</v>
      </c>
      <c r="AS956">
        <v>239.8</v>
      </c>
      <c r="AT956">
        <v>240.2</v>
      </c>
      <c r="AU956">
        <v>241</v>
      </c>
      <c r="AV956">
        <v>241</v>
      </c>
      <c r="AW956">
        <v>250</v>
      </c>
      <c r="AX956">
        <v>254.2</v>
      </c>
      <c r="AY956">
        <v>258.2</v>
      </c>
      <c r="AZ956">
        <v>265.39999999999998</v>
      </c>
      <c r="BA956">
        <v>255.6</v>
      </c>
      <c r="BB956">
        <v>248.6</v>
      </c>
      <c r="BC956">
        <v>246.7</v>
      </c>
      <c r="BD956">
        <v>241.2</v>
      </c>
      <c r="BE956">
        <v>250.8</v>
      </c>
      <c r="BF956">
        <v>260.8</v>
      </c>
      <c r="BG956">
        <v>264.10000000000002</v>
      </c>
      <c r="BH956">
        <v>266.5</v>
      </c>
      <c r="BI956">
        <v>259.39999999999998</v>
      </c>
      <c r="BJ956">
        <v>255.6</v>
      </c>
      <c r="BK956">
        <v>251.4</v>
      </c>
      <c r="BL956">
        <v>251.8</v>
      </c>
      <c r="BM956">
        <v>247.4</v>
      </c>
      <c r="BN956">
        <v>249.1</v>
      </c>
      <c r="BO956">
        <v>248</v>
      </c>
      <c r="BP956">
        <v>249</v>
      </c>
      <c r="BQ956">
        <v>250.8</v>
      </c>
      <c r="BR956" s="12">
        <f t="shared" si="28"/>
        <v>0.30455136540962296</v>
      </c>
      <c r="BS956" s="13" cm="1">
        <f t="array" aca="1" ref="BS956" ca="1">_xlfn.PERCENTILE.INC((OFFSET(E956,0,1,1,COLUMNS(E956:BQ956)-1) - E956:BP956) / E956:BP956, 0.05) * SQRT(COUNT(E956:BQ956) - 1)</f>
        <v>-0.25069114781539764</v>
      </c>
      <c r="BT956" s="12" cm="1">
        <f t="array" aca="1" ref="BT956" ca="1">_xlfn.STDEV.P((E956:BP956 - OFFSET(E956:BP956,0,1)) / OFFSET(E956:BP956,0,1)) * SQRT(COUNT(E956:BQ956)-1)</f>
        <v>0.18979511355547515</v>
      </c>
      <c r="BU956" s="12" cm="1">
        <f t="array" ref="BU956">-(MAX(1 - (E956:BQ956 / _xlfn.SCAN(E956, E956:BQ956, _xlfn.LAMBDA(_xlpm.a,_xlpm.b, MAX(_xlpm.a, _xlpm.b))))))</f>
        <v>-9.1183119819140845E-2</v>
      </c>
      <c r="BV956" s="14">
        <f t="shared" ca="1" si="29"/>
        <v>1.620475678472759</v>
      </c>
    </row>
    <row r="957" spans="1:74" x14ac:dyDescent="0.45">
      <c r="A957" s="2" t="s">
        <v>1934</v>
      </c>
      <c r="B957" t="s">
        <v>1935</v>
      </c>
      <c r="C957" t="s">
        <v>22</v>
      </c>
      <c r="D957" t="s">
        <v>8</v>
      </c>
      <c r="E957">
        <v>73.540000000000006</v>
      </c>
      <c r="F957">
        <v>73.599999999999994</v>
      </c>
      <c r="G957">
        <v>74.5</v>
      </c>
      <c r="H957">
        <v>81.260000000000005</v>
      </c>
      <c r="I957">
        <v>81.98</v>
      </c>
      <c r="J957">
        <v>82.22</v>
      </c>
      <c r="K957">
        <v>80.260000000000005</v>
      </c>
      <c r="L957">
        <v>80.260000000000005</v>
      </c>
      <c r="M957">
        <v>80.260000000000005</v>
      </c>
      <c r="N957">
        <v>82.3</v>
      </c>
      <c r="O957">
        <v>79.22</v>
      </c>
      <c r="P957">
        <v>79.5</v>
      </c>
      <c r="Q957">
        <v>82.88</v>
      </c>
      <c r="R957">
        <v>85.66</v>
      </c>
      <c r="S957">
        <v>81.260000000000005</v>
      </c>
      <c r="T957">
        <v>82.56</v>
      </c>
      <c r="U957">
        <v>83.18</v>
      </c>
      <c r="V957">
        <v>80.180000000000007</v>
      </c>
      <c r="W957">
        <v>83</v>
      </c>
      <c r="X957">
        <v>85.22</v>
      </c>
      <c r="Y957">
        <v>86.34</v>
      </c>
      <c r="Z957">
        <v>83.46</v>
      </c>
      <c r="AA957">
        <v>83.46</v>
      </c>
      <c r="AB957">
        <v>80.540000000000006</v>
      </c>
      <c r="AC957">
        <v>81.36</v>
      </c>
      <c r="AD957">
        <v>79.5</v>
      </c>
      <c r="AE957">
        <v>79.319999999999993</v>
      </c>
      <c r="AF957">
        <v>80.42</v>
      </c>
      <c r="AG957">
        <v>80.260000000000005</v>
      </c>
      <c r="AH957">
        <v>81.36</v>
      </c>
      <c r="AI957">
        <v>80.180000000000007</v>
      </c>
      <c r="AJ957">
        <v>77.459999999999994</v>
      </c>
      <c r="AK957">
        <v>78.14</v>
      </c>
      <c r="AL957">
        <v>83.12</v>
      </c>
      <c r="AM957">
        <v>83.16</v>
      </c>
      <c r="AN957">
        <v>84.2</v>
      </c>
      <c r="AO957">
        <v>82.42</v>
      </c>
      <c r="AP957">
        <v>84.3</v>
      </c>
      <c r="AQ957">
        <v>85.36</v>
      </c>
      <c r="AR957">
        <v>85.96</v>
      </c>
      <c r="AS957">
        <v>87.66</v>
      </c>
      <c r="AT957">
        <v>88.52</v>
      </c>
      <c r="AU957">
        <v>89.24</v>
      </c>
      <c r="AV957">
        <v>89.7</v>
      </c>
      <c r="AW957">
        <v>90.9</v>
      </c>
      <c r="AX957">
        <v>95.42</v>
      </c>
      <c r="AY957">
        <v>94.34</v>
      </c>
      <c r="AZ957">
        <v>98.38</v>
      </c>
      <c r="BA957">
        <v>95.14</v>
      </c>
      <c r="BB957">
        <v>95.16</v>
      </c>
      <c r="BC957">
        <v>94.78</v>
      </c>
      <c r="BD957">
        <v>90.78</v>
      </c>
      <c r="BE957">
        <v>91.12</v>
      </c>
      <c r="BF957">
        <v>91.54</v>
      </c>
      <c r="BG957">
        <v>94.72</v>
      </c>
      <c r="BH957">
        <v>95.64</v>
      </c>
      <c r="BI957">
        <v>94.88</v>
      </c>
      <c r="BJ957">
        <v>95.76</v>
      </c>
      <c r="BK957">
        <v>95.8</v>
      </c>
      <c r="BL957">
        <v>97.6</v>
      </c>
      <c r="BM957">
        <v>96</v>
      </c>
      <c r="BN957">
        <v>96.56</v>
      </c>
      <c r="BO957">
        <v>97.3</v>
      </c>
      <c r="BP957">
        <v>98.6</v>
      </c>
      <c r="BQ957">
        <v>98.88</v>
      </c>
      <c r="BR957" s="12">
        <f t="shared" si="28"/>
        <v>0.34457438128909418</v>
      </c>
      <c r="BS957" s="13" cm="1">
        <f t="array" aca="1" ref="BS957" ca="1">_xlfn.PERCENTILE.INC((OFFSET(E957,0,1,1,COLUMNS(E957:BQ957)-1) - E957:BP957) / E957:BP957, 0.05) * SQRT(COUNT(E957:BQ957) - 1)</f>
        <v>-0.2872354463629323</v>
      </c>
      <c r="BT957" s="12" cm="1">
        <f t="array" aca="1" ref="BT957" ca="1">_xlfn.STDEV.P((E957:BP957 - OFFSET(E957:BP957,0,1)) / OFFSET(E957:BP957,0,1)) * SQRT(COUNT(E957:BQ957)-1)</f>
        <v>0.19551569554403286</v>
      </c>
      <c r="BU957" s="12" cm="1">
        <f t="array" ref="BU957">-(MAX(1 - (E957:BQ957 / _xlfn.SCAN(E957, E957:BQ957, _xlfn.LAMBDA(_xlpm.a,_xlpm.b, MAX(_xlpm.a, _xlpm.b))))))</f>
        <v>-0.10284920083391258</v>
      </c>
      <c r="BV957" s="14">
        <f t="shared" ca="1" si="29"/>
        <v>1.7777671522581877</v>
      </c>
    </row>
    <row r="958" spans="1:74" x14ac:dyDescent="0.45">
      <c r="A958" s="2" t="s">
        <v>1936</v>
      </c>
      <c r="B958" t="s">
        <v>1937</v>
      </c>
      <c r="C958" t="s">
        <v>22</v>
      </c>
      <c r="D958" t="s">
        <v>136</v>
      </c>
      <c r="E958">
        <v>442</v>
      </c>
      <c r="F958">
        <v>451</v>
      </c>
      <c r="G958">
        <v>451.5</v>
      </c>
      <c r="H958">
        <v>471.5</v>
      </c>
      <c r="I958">
        <v>479.5</v>
      </c>
      <c r="J958">
        <v>463</v>
      </c>
      <c r="K958">
        <v>463</v>
      </c>
      <c r="L958">
        <v>463</v>
      </c>
      <c r="M958">
        <v>463</v>
      </c>
      <c r="N958">
        <v>493.5</v>
      </c>
      <c r="O958">
        <v>485.5</v>
      </c>
      <c r="P958">
        <v>473</v>
      </c>
      <c r="Q958">
        <v>477.5</v>
      </c>
      <c r="R958">
        <v>476.5</v>
      </c>
      <c r="S958">
        <v>459</v>
      </c>
      <c r="T958">
        <v>461.5</v>
      </c>
      <c r="U958">
        <v>469.5</v>
      </c>
      <c r="V958">
        <v>462.5</v>
      </c>
      <c r="W958">
        <v>472</v>
      </c>
      <c r="X958">
        <v>478.5</v>
      </c>
      <c r="Y958">
        <v>486</v>
      </c>
      <c r="Z958">
        <v>488.5</v>
      </c>
      <c r="AA958">
        <v>490.5</v>
      </c>
      <c r="AB958">
        <v>472.5</v>
      </c>
      <c r="AC958">
        <v>477</v>
      </c>
      <c r="AD958">
        <v>491.5</v>
      </c>
      <c r="AE958">
        <v>506</v>
      </c>
      <c r="AF958">
        <v>506</v>
      </c>
      <c r="AG958">
        <v>515</v>
      </c>
      <c r="AH958">
        <v>521</v>
      </c>
      <c r="AI958">
        <v>515</v>
      </c>
      <c r="AJ958">
        <v>499</v>
      </c>
      <c r="AK958">
        <v>500</v>
      </c>
      <c r="AL958">
        <v>522</v>
      </c>
      <c r="AM958">
        <v>523</v>
      </c>
      <c r="AN958">
        <v>527</v>
      </c>
      <c r="AO958">
        <v>527</v>
      </c>
      <c r="AP958">
        <v>527</v>
      </c>
      <c r="AQ958">
        <v>540</v>
      </c>
      <c r="AR958">
        <v>542</v>
      </c>
      <c r="AS958">
        <v>537</v>
      </c>
      <c r="AT958">
        <v>545</v>
      </c>
      <c r="AU958">
        <v>545</v>
      </c>
      <c r="AV958">
        <v>545</v>
      </c>
      <c r="AW958">
        <v>549</v>
      </c>
      <c r="AX958">
        <v>552</v>
      </c>
      <c r="AY958">
        <v>557</v>
      </c>
      <c r="AZ958">
        <v>557</v>
      </c>
      <c r="BA958">
        <v>553</v>
      </c>
      <c r="BB958">
        <v>545</v>
      </c>
      <c r="BC958">
        <v>540</v>
      </c>
      <c r="BD958">
        <v>525</v>
      </c>
      <c r="BE958">
        <v>517</v>
      </c>
      <c r="BF958">
        <v>515</v>
      </c>
      <c r="BG958">
        <v>519</v>
      </c>
      <c r="BH958">
        <v>520</v>
      </c>
      <c r="BI958">
        <v>519</v>
      </c>
      <c r="BJ958">
        <v>522</v>
      </c>
      <c r="BK958">
        <v>518</v>
      </c>
      <c r="BL958">
        <v>526</v>
      </c>
      <c r="BM958">
        <v>524</v>
      </c>
      <c r="BN958">
        <v>524</v>
      </c>
      <c r="BO958">
        <v>528</v>
      </c>
      <c r="BP958">
        <v>528</v>
      </c>
      <c r="BQ958">
        <v>528</v>
      </c>
      <c r="BR958" s="12">
        <f t="shared" si="28"/>
        <v>0.19457013574660634</v>
      </c>
      <c r="BS958" s="13" cm="1">
        <f t="array" aca="1" ref="BS958" ca="1">_xlfn.PERCENTILE.INC((OFFSET(E958,0,1,1,COLUMNS(E958:BQ958)-1) - E958:BP958) / E958:BP958, 0.05) * SQRT(COUNT(E958:BQ958) - 1)</f>
        <v>-0.24459546925566342</v>
      </c>
      <c r="BT958" s="12" cm="1">
        <f t="array" aca="1" ref="BT958" ca="1">_xlfn.STDEV.P((E958:BP958 - OFFSET(E958:BP958,0,1)) / OFFSET(E958:BP958,0,1)) * SQRT(COUNT(E958:BQ958)-1)</f>
        <v>0.14383048622827166</v>
      </c>
      <c r="BU958" s="12" cm="1">
        <f t="array" ref="BU958">-(MAX(1 - (E958:BQ958 / _xlfn.SCAN(E958, E958:BQ958, _xlfn.LAMBDA(_xlpm.a,_xlpm.b, MAX(_xlpm.a, _xlpm.b))))))</f>
        <v>-7.5403949730700193E-2</v>
      </c>
      <c r="BV958" s="14">
        <f t="shared" ca="1" si="29"/>
        <v>1.3736805104936796</v>
      </c>
    </row>
    <row r="959" spans="1:74" x14ac:dyDescent="0.45">
      <c r="A959" s="2" t="s">
        <v>1938</v>
      </c>
      <c r="B959" t="s">
        <v>1939</v>
      </c>
      <c r="C959" t="s">
        <v>22</v>
      </c>
      <c r="D959" t="s">
        <v>34</v>
      </c>
      <c r="E959">
        <v>213.4</v>
      </c>
      <c r="F959">
        <v>207.5</v>
      </c>
      <c r="G959">
        <v>208.3</v>
      </c>
      <c r="H959">
        <v>209.9</v>
      </c>
      <c r="I959">
        <v>212.9</v>
      </c>
      <c r="J959">
        <v>211.6</v>
      </c>
      <c r="K959">
        <v>212.7</v>
      </c>
      <c r="L959">
        <v>212.7</v>
      </c>
      <c r="M959">
        <v>212.7</v>
      </c>
      <c r="N959">
        <v>219.4</v>
      </c>
      <c r="O959">
        <v>216</v>
      </c>
      <c r="P959">
        <v>217.1</v>
      </c>
      <c r="Q959">
        <v>226.4</v>
      </c>
      <c r="R959">
        <v>227.8</v>
      </c>
      <c r="S959">
        <v>221.7</v>
      </c>
      <c r="T959">
        <v>220</v>
      </c>
      <c r="U959">
        <v>220.2</v>
      </c>
      <c r="V959">
        <v>216</v>
      </c>
      <c r="W959">
        <v>221</v>
      </c>
      <c r="X959">
        <v>219</v>
      </c>
      <c r="Y959">
        <v>219.2</v>
      </c>
      <c r="Z959">
        <v>214.5</v>
      </c>
      <c r="AA959">
        <v>214.5</v>
      </c>
      <c r="AB959">
        <v>209.5</v>
      </c>
      <c r="AC959">
        <v>210.7</v>
      </c>
      <c r="AD959">
        <v>210</v>
      </c>
      <c r="AE959">
        <v>210</v>
      </c>
      <c r="AF959">
        <v>214.2</v>
      </c>
      <c r="AG959">
        <v>214</v>
      </c>
      <c r="AH959">
        <v>214.1</v>
      </c>
      <c r="AI959">
        <v>214</v>
      </c>
      <c r="AJ959">
        <v>207.5</v>
      </c>
      <c r="AK959">
        <v>212.1</v>
      </c>
      <c r="AL959">
        <v>214.5</v>
      </c>
      <c r="AM959">
        <v>217</v>
      </c>
      <c r="AN959">
        <v>220.4</v>
      </c>
      <c r="AO959">
        <v>220.4</v>
      </c>
      <c r="AP959">
        <v>218.2</v>
      </c>
      <c r="AQ959">
        <v>221</v>
      </c>
      <c r="AR959">
        <v>222.2</v>
      </c>
      <c r="AS959">
        <v>219.9</v>
      </c>
      <c r="AT959">
        <v>225.5</v>
      </c>
      <c r="AU959">
        <v>223.1</v>
      </c>
      <c r="AV959">
        <v>223.1</v>
      </c>
      <c r="AW959">
        <v>225</v>
      </c>
      <c r="AX959">
        <v>227</v>
      </c>
      <c r="AY959">
        <v>227.8</v>
      </c>
      <c r="AZ959">
        <v>227.7</v>
      </c>
      <c r="BA959">
        <v>228</v>
      </c>
      <c r="BB959">
        <v>224.2</v>
      </c>
      <c r="BC959">
        <v>224.8</v>
      </c>
      <c r="BD959">
        <v>217.6</v>
      </c>
      <c r="BE959">
        <v>215.8</v>
      </c>
      <c r="BF959">
        <v>216.8</v>
      </c>
      <c r="BG959">
        <v>220.3</v>
      </c>
      <c r="BH959">
        <v>224.3</v>
      </c>
      <c r="BI959">
        <v>227.2</v>
      </c>
      <c r="BJ959">
        <v>227.6</v>
      </c>
      <c r="BK959">
        <v>226.6</v>
      </c>
      <c r="BL959">
        <v>226.2</v>
      </c>
      <c r="BM959">
        <v>222.7</v>
      </c>
      <c r="BN959">
        <v>220.6</v>
      </c>
      <c r="BO959">
        <v>221.8</v>
      </c>
      <c r="BP959">
        <v>225.2</v>
      </c>
      <c r="BQ959">
        <v>223</v>
      </c>
      <c r="BR959" s="12">
        <f t="shared" si="28"/>
        <v>4.4985941893158361E-2</v>
      </c>
      <c r="BS959" s="13" cm="1">
        <f t="array" aca="1" ref="BS959" ca="1">_xlfn.PERCENTILE.INC((OFFSET(E959,0,1,1,COLUMNS(E959:BQ959)-1) - E959:BP959) / E959:BP959, 0.05) * SQRT(COUNT(E959:BQ959) - 1)</f>
        <v>-0.2100615802108346</v>
      </c>
      <c r="BT959" s="12" cm="1">
        <f t="array" aca="1" ref="BT959" ca="1">_xlfn.STDEV.P((E959:BP959 - OFFSET(E959:BP959,0,1)) / OFFSET(E959:BP959,0,1)) * SQRT(COUNT(E959:BQ959)-1)</f>
        <v>0.11618894901765565</v>
      </c>
      <c r="BU959" s="12" cm="1">
        <f t="array" ref="BU959">-(MAX(1 - (E959:BQ959 / _xlfn.SCAN(E959, E959:BQ959, _xlfn.LAMBDA(_xlpm.a,_xlpm.b, MAX(_xlpm.a, _xlpm.b))))))</f>
        <v>-8.9113257243195854E-2</v>
      </c>
      <c r="BV959" s="14">
        <f t="shared" ca="1" si="29"/>
        <v>0.41305943722638827</v>
      </c>
    </row>
    <row r="960" spans="1:74" x14ac:dyDescent="0.45">
      <c r="A960" s="2" t="s">
        <v>1940</v>
      </c>
      <c r="B960" t="s">
        <v>1941</v>
      </c>
      <c r="C960" t="s">
        <v>11</v>
      </c>
      <c r="D960" t="s">
        <v>34</v>
      </c>
      <c r="E960">
        <v>522.79999999999995</v>
      </c>
      <c r="F960">
        <v>530.20000000000005</v>
      </c>
      <c r="G960">
        <v>531.79999999999995</v>
      </c>
      <c r="H960">
        <v>532</v>
      </c>
      <c r="I960">
        <v>546.6</v>
      </c>
      <c r="J960">
        <v>519.6</v>
      </c>
      <c r="K960">
        <v>517</v>
      </c>
      <c r="L960">
        <v>517</v>
      </c>
      <c r="M960">
        <v>517</v>
      </c>
      <c r="N960">
        <v>522</v>
      </c>
      <c r="O960">
        <v>515</v>
      </c>
      <c r="P960">
        <v>519.79999999999995</v>
      </c>
      <c r="Q960">
        <v>517.6</v>
      </c>
      <c r="R960">
        <v>520.79999999999995</v>
      </c>
      <c r="S960">
        <v>511.2</v>
      </c>
      <c r="T960">
        <v>519.20000000000005</v>
      </c>
      <c r="U960">
        <v>513.6</v>
      </c>
      <c r="V960">
        <v>511</v>
      </c>
      <c r="W960">
        <v>514.79999999999995</v>
      </c>
      <c r="X960">
        <v>519.79999999999995</v>
      </c>
      <c r="Y960">
        <v>519</v>
      </c>
      <c r="Z960">
        <v>501.8</v>
      </c>
      <c r="AA960">
        <v>501.8</v>
      </c>
      <c r="AB960">
        <v>494</v>
      </c>
      <c r="AC960">
        <v>497</v>
      </c>
      <c r="AD960">
        <v>492.6</v>
      </c>
      <c r="AE960">
        <v>488.2</v>
      </c>
      <c r="AF960">
        <v>500</v>
      </c>
      <c r="AG960">
        <v>497.3</v>
      </c>
      <c r="AH960">
        <v>501.4</v>
      </c>
      <c r="AI960">
        <v>505.6</v>
      </c>
      <c r="AJ960">
        <v>493.9</v>
      </c>
      <c r="AK960">
        <v>490.3</v>
      </c>
      <c r="AL960">
        <v>501.6</v>
      </c>
      <c r="AM960">
        <v>486.1</v>
      </c>
      <c r="AN960">
        <v>491</v>
      </c>
      <c r="AO960">
        <v>491</v>
      </c>
      <c r="AP960">
        <v>492.9</v>
      </c>
      <c r="AQ960">
        <v>492.7</v>
      </c>
      <c r="AR960">
        <v>494.5</v>
      </c>
      <c r="AS960">
        <v>487.1</v>
      </c>
      <c r="AT960">
        <v>492.8</v>
      </c>
      <c r="AU960">
        <v>499.8</v>
      </c>
      <c r="AV960">
        <v>499.8</v>
      </c>
      <c r="AW960">
        <v>497.3</v>
      </c>
      <c r="AX960">
        <v>504</v>
      </c>
      <c r="AY960">
        <v>508.2</v>
      </c>
      <c r="AZ960">
        <v>501.2</v>
      </c>
      <c r="BA960">
        <v>505.4</v>
      </c>
      <c r="BB960">
        <v>506.2</v>
      </c>
      <c r="BC960">
        <v>507.8</v>
      </c>
      <c r="BD960">
        <v>484.7</v>
      </c>
      <c r="BE960">
        <v>487.2</v>
      </c>
      <c r="BF960">
        <v>485</v>
      </c>
      <c r="BG960">
        <v>497.1</v>
      </c>
      <c r="BH960">
        <v>493.6</v>
      </c>
      <c r="BI960">
        <v>499.9</v>
      </c>
      <c r="BJ960">
        <v>503.6</v>
      </c>
      <c r="BK960">
        <v>501.2</v>
      </c>
      <c r="BL960">
        <v>498.5</v>
      </c>
      <c r="BM960">
        <v>492.5</v>
      </c>
      <c r="BN960">
        <v>496.8</v>
      </c>
      <c r="BO960">
        <v>491.4</v>
      </c>
      <c r="BP960">
        <v>494.9</v>
      </c>
      <c r="BQ960">
        <v>495.9</v>
      </c>
      <c r="BR960" s="12">
        <f t="shared" si="28"/>
        <v>-5.1453710788064232E-2</v>
      </c>
      <c r="BS960" s="13" cm="1">
        <f t="array" aca="1" ref="BS960" ca="1">_xlfn.PERCENTILE.INC((OFFSET(E960,0,1,1,COLUMNS(E960:BQ960)-1) - E960:BP960) / E960:BP960, 0.05) * SQRT(COUNT(E960:BQ960) - 1)</f>
        <v>-0.2378965790483113</v>
      </c>
      <c r="BT960" s="12" cm="1">
        <f t="array" aca="1" ref="BT960" ca="1">_xlfn.STDEV.P((E960:BP960 - OFFSET(E960:BP960,0,1)) / OFFSET(E960:BP960,0,1)) * SQRT(COUNT(E960:BQ960)-1)</f>
        <v>0.11929657819763995</v>
      </c>
      <c r="BU960" s="12" cm="1">
        <f t="array" ref="BU960">-(MAX(1 - (E960:BQ960 / _xlfn.SCAN(E960, E960:BQ960, _xlfn.LAMBDA(_xlpm.a,_xlpm.b, MAX(_xlpm.a, _xlpm.b))))))</f>
        <v>-0.11324551774606662</v>
      </c>
      <c r="BV960" s="14">
        <f t="shared" ca="1" si="29"/>
        <v>-0.40610310471606348</v>
      </c>
    </row>
    <row r="961" spans="1:74" x14ac:dyDescent="0.45">
      <c r="A961" s="2" t="s">
        <v>1942</v>
      </c>
      <c r="B961" t="s">
        <v>1943</v>
      </c>
      <c r="C961" t="s">
        <v>37</v>
      </c>
      <c r="D961" t="s">
        <v>8</v>
      </c>
      <c r="E961">
        <v>19.52</v>
      </c>
      <c r="F961">
        <v>20.12</v>
      </c>
      <c r="G961">
        <v>19.3</v>
      </c>
      <c r="H961">
        <v>20.98</v>
      </c>
      <c r="I961">
        <v>21.32</v>
      </c>
      <c r="J961">
        <v>21.8</v>
      </c>
      <c r="K961">
        <v>22.88</v>
      </c>
      <c r="L961">
        <v>22.88</v>
      </c>
      <c r="M961">
        <v>22.88</v>
      </c>
      <c r="N961">
        <v>21.92</v>
      </c>
      <c r="O961">
        <v>20.86</v>
      </c>
      <c r="P961">
        <v>20.84</v>
      </c>
      <c r="Q961">
        <v>21.56</v>
      </c>
      <c r="R961">
        <v>22.44</v>
      </c>
      <c r="S961">
        <v>21.98</v>
      </c>
      <c r="T961">
        <v>22.5</v>
      </c>
      <c r="U961">
        <v>22.68</v>
      </c>
      <c r="V961">
        <v>23.48</v>
      </c>
      <c r="W961">
        <v>24.38</v>
      </c>
      <c r="X961">
        <v>26.12</v>
      </c>
      <c r="Y961">
        <v>26.5</v>
      </c>
      <c r="Z961">
        <v>25.7</v>
      </c>
      <c r="AA961">
        <v>25.7</v>
      </c>
      <c r="AB961">
        <v>24.68</v>
      </c>
      <c r="AC961">
        <v>24.18</v>
      </c>
      <c r="AD961">
        <v>24.2</v>
      </c>
      <c r="AE961">
        <v>24.32</v>
      </c>
      <c r="AF961">
        <v>24.2</v>
      </c>
      <c r="AG961">
        <v>23.42</v>
      </c>
      <c r="AH961">
        <v>22.72</v>
      </c>
      <c r="AI961">
        <v>23.22</v>
      </c>
      <c r="AJ961">
        <v>22.5</v>
      </c>
      <c r="AK961">
        <v>22.42</v>
      </c>
      <c r="AL961">
        <v>24.26</v>
      </c>
      <c r="AM961">
        <v>23.86</v>
      </c>
      <c r="AN961">
        <v>23.38</v>
      </c>
      <c r="AO961">
        <v>22.88</v>
      </c>
      <c r="AP961">
        <v>23.48</v>
      </c>
      <c r="AQ961">
        <v>24.28</v>
      </c>
      <c r="AR961">
        <v>23.84</v>
      </c>
      <c r="AS961">
        <v>24.94</v>
      </c>
      <c r="AT961">
        <v>23.62</v>
      </c>
      <c r="AU961">
        <v>22.18</v>
      </c>
      <c r="AV961">
        <v>22.26</v>
      </c>
      <c r="AW961">
        <v>23.9</v>
      </c>
      <c r="AX961">
        <v>26.34</v>
      </c>
      <c r="AY961">
        <v>26.48</v>
      </c>
      <c r="AZ961">
        <v>27.46</v>
      </c>
      <c r="BA961">
        <v>26.72</v>
      </c>
      <c r="BB961">
        <v>26.4</v>
      </c>
      <c r="BC961">
        <v>25.68</v>
      </c>
      <c r="BD961">
        <v>24.34</v>
      </c>
      <c r="BE961">
        <v>24.38</v>
      </c>
      <c r="BF961">
        <v>24.36</v>
      </c>
      <c r="BG961">
        <v>25.28</v>
      </c>
      <c r="BH961">
        <v>24.7</v>
      </c>
      <c r="BI961">
        <v>24.64</v>
      </c>
      <c r="BJ961">
        <v>23.66</v>
      </c>
      <c r="BK961">
        <v>23.58</v>
      </c>
      <c r="BL961">
        <v>24.52</v>
      </c>
      <c r="BM961">
        <v>23.38</v>
      </c>
      <c r="BN961">
        <v>24.08</v>
      </c>
      <c r="BO961">
        <v>23.56</v>
      </c>
      <c r="BP961">
        <v>23.46</v>
      </c>
      <c r="BQ961">
        <v>24.4</v>
      </c>
      <c r="BR961" s="12">
        <f t="shared" si="28"/>
        <v>0.24999999999999994</v>
      </c>
      <c r="BS961" s="13" cm="1">
        <f t="array" aca="1" ref="BS961" ca="1">_xlfn.PERCENTILE.INC((OFFSET(E961,0,1,1,COLUMNS(E961:BQ961)-1) - E961:BP961) / E961:BP961, 0.05) * SQRT(COUNT(E961:BQ961) - 1)</f>
        <v>-0.38462330765292219</v>
      </c>
      <c r="BT961" s="12" cm="1">
        <f t="array" aca="1" ref="BT961" ca="1">_xlfn.STDEV.P((E961:BP961 - OFFSET(E961:BP961,0,1)) / OFFSET(E961:BP961,0,1)) * SQRT(COUNT(E961:BQ961)-1)</f>
        <v>0.28557504206873979</v>
      </c>
      <c r="BU961" s="12" cm="1">
        <f t="array" ref="BU961">-(MAX(1 - (E961:BQ961 / _xlfn.SCAN(E961, E961:BQ961, _xlfn.LAMBDA(_xlpm.a,_xlpm.b, MAX(_xlpm.a, _xlpm.b))))))</f>
        <v>-0.16301886792452835</v>
      </c>
      <c r="BV961" s="14">
        <f t="shared" ca="1" si="29"/>
        <v>0.88595627323447779</v>
      </c>
    </row>
    <row r="962" spans="1:74" x14ac:dyDescent="0.45">
      <c r="A962" s="2" t="s">
        <v>1944</v>
      </c>
      <c r="B962" t="s">
        <v>1945</v>
      </c>
      <c r="C962" t="s">
        <v>25</v>
      </c>
      <c r="D962" t="s">
        <v>26</v>
      </c>
      <c r="E962">
        <v>58.5</v>
      </c>
      <c r="F962">
        <v>60</v>
      </c>
      <c r="G962">
        <v>60.2</v>
      </c>
      <c r="H962">
        <v>59.9</v>
      </c>
      <c r="I962">
        <v>62.5</v>
      </c>
      <c r="J962">
        <v>62.7</v>
      </c>
      <c r="K962">
        <v>62.2</v>
      </c>
      <c r="L962">
        <v>62.2</v>
      </c>
      <c r="M962">
        <v>62.2</v>
      </c>
      <c r="N962">
        <v>61.7</v>
      </c>
      <c r="O962">
        <v>61.7</v>
      </c>
      <c r="P962">
        <v>67.7</v>
      </c>
      <c r="Q962">
        <v>67.3</v>
      </c>
      <c r="R962">
        <v>67.8</v>
      </c>
      <c r="S962">
        <v>67.5</v>
      </c>
      <c r="T962">
        <v>64.099999999999994</v>
      </c>
      <c r="U962">
        <v>64.900000000000006</v>
      </c>
      <c r="V962">
        <v>64.5</v>
      </c>
      <c r="W962">
        <v>64.5</v>
      </c>
      <c r="X962">
        <v>64.5</v>
      </c>
      <c r="Y962">
        <v>64.8</v>
      </c>
      <c r="Z962">
        <v>64.400000000000006</v>
      </c>
      <c r="AA962">
        <v>64.400000000000006</v>
      </c>
      <c r="AB962">
        <v>64.900000000000006</v>
      </c>
      <c r="AC962">
        <v>64.599999999999994</v>
      </c>
      <c r="AD962">
        <v>65</v>
      </c>
      <c r="AE962">
        <v>64.900000000000006</v>
      </c>
      <c r="AF962">
        <v>64.900000000000006</v>
      </c>
      <c r="AG962">
        <v>65.599999999999994</v>
      </c>
      <c r="AH962">
        <v>63.9</v>
      </c>
      <c r="AI962">
        <v>62.3</v>
      </c>
      <c r="AJ962">
        <v>60.5</v>
      </c>
      <c r="AK962">
        <v>60.5</v>
      </c>
      <c r="AL962">
        <v>60.6</v>
      </c>
      <c r="AM962">
        <v>62</v>
      </c>
      <c r="AN962">
        <v>60.3</v>
      </c>
      <c r="AO962">
        <v>60.3</v>
      </c>
      <c r="AP962">
        <v>58.6</v>
      </c>
      <c r="AQ962">
        <v>59.4</v>
      </c>
      <c r="AR962">
        <v>59.2</v>
      </c>
      <c r="AS962">
        <v>59.8</v>
      </c>
      <c r="AT962">
        <v>62.5</v>
      </c>
      <c r="AU962">
        <v>61.5</v>
      </c>
      <c r="AV962">
        <v>61.1</v>
      </c>
      <c r="AW962">
        <v>62.8</v>
      </c>
      <c r="AX962">
        <v>62.5</v>
      </c>
      <c r="AY962">
        <v>61.8</v>
      </c>
      <c r="AZ962">
        <v>62</v>
      </c>
      <c r="BA962">
        <v>61.2</v>
      </c>
      <c r="BB962">
        <v>59.7</v>
      </c>
      <c r="BC962">
        <v>59.9</v>
      </c>
      <c r="BD962">
        <v>59.6</v>
      </c>
      <c r="BE962">
        <v>61.8</v>
      </c>
      <c r="BF962">
        <v>65</v>
      </c>
      <c r="BG962">
        <v>63.6</v>
      </c>
      <c r="BH962">
        <v>62.9</v>
      </c>
      <c r="BI962">
        <v>62.8</v>
      </c>
      <c r="BJ962">
        <v>62.8</v>
      </c>
      <c r="BK962">
        <v>63</v>
      </c>
      <c r="BL962">
        <v>64</v>
      </c>
      <c r="BM962">
        <v>62</v>
      </c>
      <c r="BN962">
        <v>62.2</v>
      </c>
      <c r="BO962">
        <v>62.8</v>
      </c>
      <c r="BP962">
        <v>62.9</v>
      </c>
      <c r="BQ962">
        <v>64.2</v>
      </c>
      <c r="BR962" s="12">
        <f t="shared" si="28"/>
        <v>9.7435897435897478E-2</v>
      </c>
      <c r="BS962" s="13" cm="1">
        <f t="array" aca="1" ref="BS962" ca="1">_xlfn.PERCENTILE.INC((OFFSET(E962,0,1,1,COLUMNS(E962:BQ962)-1) - E962:BP962) / E962:BP962, 0.05) * SQRT(COUNT(E962:BQ962) - 1)</f>
        <v>-0.22461135184293543</v>
      </c>
      <c r="BT962" s="12" cm="1">
        <f t="array" aca="1" ref="BT962" ca="1">_xlfn.STDEV.P((E962:BP962 - OFFSET(E962:BP962,0,1)) / OFFSET(E962:BP962,0,1)) * SQRT(COUNT(E962:BQ962)-1)</f>
        <v>0.16855722628776221</v>
      </c>
      <c r="BU962" s="12" cm="1">
        <f t="array" ref="BU962">-(MAX(1 - (E962:BQ962 / _xlfn.SCAN(E962, E962:BQ962, _xlfn.LAMBDA(_xlpm.a,_xlpm.b, MAX(_xlpm.a, _xlpm.b))))))</f>
        <v>-0.13569321533923295</v>
      </c>
      <c r="BV962" s="14">
        <f t="shared" ca="1" si="29"/>
        <v>0.59589790154959343</v>
      </c>
    </row>
    <row r="963" spans="1:74" x14ac:dyDescent="0.45">
      <c r="A963" s="2" t="s">
        <v>1946</v>
      </c>
      <c r="B963" t="s">
        <v>1947</v>
      </c>
      <c r="C963" t="s">
        <v>54</v>
      </c>
      <c r="D963" t="s">
        <v>29</v>
      </c>
      <c r="E963">
        <v>1033</v>
      </c>
      <c r="F963">
        <v>1000</v>
      </c>
      <c r="G963">
        <v>941.5</v>
      </c>
      <c r="H963">
        <v>967</v>
      </c>
      <c r="I963">
        <v>991.5</v>
      </c>
      <c r="J963">
        <v>1041</v>
      </c>
      <c r="K963">
        <v>1067</v>
      </c>
      <c r="L963">
        <v>1067</v>
      </c>
      <c r="M963">
        <v>1067</v>
      </c>
      <c r="N963">
        <v>1101</v>
      </c>
      <c r="O963">
        <v>1060</v>
      </c>
      <c r="P963">
        <v>1058</v>
      </c>
      <c r="Q963">
        <v>1111</v>
      </c>
      <c r="R963">
        <v>1097</v>
      </c>
      <c r="S963">
        <v>1085</v>
      </c>
      <c r="T963">
        <v>1064</v>
      </c>
      <c r="U963">
        <v>1085</v>
      </c>
      <c r="V963">
        <v>1100</v>
      </c>
      <c r="W963">
        <v>1104</v>
      </c>
      <c r="X963">
        <v>1116</v>
      </c>
      <c r="Y963">
        <v>1152</v>
      </c>
      <c r="Z963">
        <v>1130</v>
      </c>
      <c r="AA963">
        <v>1123</v>
      </c>
      <c r="AB963">
        <v>1133</v>
      </c>
      <c r="AC963">
        <v>1128</v>
      </c>
      <c r="AD963">
        <v>1124</v>
      </c>
      <c r="AE963">
        <v>1139</v>
      </c>
      <c r="AF963">
        <v>1139</v>
      </c>
      <c r="AG963">
        <v>1175</v>
      </c>
      <c r="AH963">
        <v>1202</v>
      </c>
      <c r="AI963">
        <v>1181</v>
      </c>
      <c r="AJ963">
        <v>1113</v>
      </c>
      <c r="AK963">
        <v>1166</v>
      </c>
      <c r="AL963">
        <v>1201</v>
      </c>
      <c r="AM963">
        <v>1189</v>
      </c>
      <c r="AN963">
        <v>1241</v>
      </c>
      <c r="AO963">
        <v>1245</v>
      </c>
      <c r="AP963">
        <v>1257</v>
      </c>
      <c r="AQ963">
        <v>1257</v>
      </c>
      <c r="AR963">
        <v>1175</v>
      </c>
      <c r="AS963">
        <v>1158</v>
      </c>
      <c r="AT963">
        <v>1135</v>
      </c>
      <c r="AU963">
        <v>1146</v>
      </c>
      <c r="AV963">
        <v>1135</v>
      </c>
      <c r="AW963">
        <v>1117</v>
      </c>
      <c r="AX963">
        <v>1081</v>
      </c>
      <c r="AY963">
        <v>1110</v>
      </c>
      <c r="AZ963">
        <v>1122</v>
      </c>
      <c r="BA963">
        <v>1068</v>
      </c>
      <c r="BB963">
        <v>1070</v>
      </c>
      <c r="BC963">
        <v>1045</v>
      </c>
      <c r="BD963">
        <v>1053</v>
      </c>
      <c r="BE963">
        <v>1032</v>
      </c>
      <c r="BF963">
        <v>1063</v>
      </c>
      <c r="BG963">
        <v>1078</v>
      </c>
      <c r="BH963">
        <v>1123</v>
      </c>
      <c r="BI963">
        <v>1100</v>
      </c>
      <c r="BJ963">
        <v>1098</v>
      </c>
      <c r="BK963">
        <v>1091</v>
      </c>
      <c r="BL963">
        <v>1066</v>
      </c>
      <c r="BM963">
        <v>1079</v>
      </c>
      <c r="BN963">
        <v>1081</v>
      </c>
      <c r="BO963">
        <v>1098</v>
      </c>
      <c r="BP963">
        <v>1098</v>
      </c>
      <c r="BQ963">
        <v>1090</v>
      </c>
      <c r="BR963" s="12">
        <f t="shared" si="28"/>
        <v>5.5179090029041623E-2</v>
      </c>
      <c r="BS963" s="13" cm="1">
        <f t="array" aca="1" ref="BS963" ca="1">_xlfn.PERCENTILE.INC((OFFSET(E963,0,1,1,COLUMNS(E963:BQ963)-1) - E963:BP963) / E963:BP963, 0.05) * SQRT(COUNT(E963:BQ963) - 1)</f>
        <v>-0.37195937577408961</v>
      </c>
      <c r="BT963" s="12" cm="1">
        <f t="array" aca="1" ref="BT963" ca="1">_xlfn.STDEV.P((E963:BP963 - OFFSET(E963:BP963,0,1)) / OFFSET(E963:BP963,0,1)) * SQRT(COUNT(E963:BQ963)-1)</f>
        <v>0.20690061640361432</v>
      </c>
      <c r="BU963" s="12" cm="1">
        <f t="array" ref="BU963">-(MAX(1 - (E963:BQ963 / _xlfn.SCAN(E963, E963:BQ963, _xlfn.LAMBDA(_xlpm.a,_xlpm.b, MAX(_xlpm.a, _xlpm.b))))))</f>
        <v>-0.17899761336515518</v>
      </c>
      <c r="BV963" s="14">
        <f t="shared" ca="1" si="29"/>
        <v>0.28122724349711109</v>
      </c>
    </row>
    <row r="964" spans="1:74" x14ac:dyDescent="0.45">
      <c r="A964" s="2" t="s">
        <v>1948</v>
      </c>
      <c r="B964" t="s">
        <v>1949</v>
      </c>
      <c r="C964" t="s">
        <v>22</v>
      </c>
      <c r="D964" t="s">
        <v>8</v>
      </c>
      <c r="E964">
        <v>1.083</v>
      </c>
      <c r="F964">
        <v>1.1151</v>
      </c>
      <c r="G964">
        <v>1.0853999999999999</v>
      </c>
      <c r="H964">
        <v>1.1094999999999999</v>
      </c>
      <c r="I964">
        <v>1.1647000000000001</v>
      </c>
      <c r="J964">
        <v>1.1495</v>
      </c>
      <c r="K964">
        <v>1.2072000000000001</v>
      </c>
      <c r="L964">
        <v>1.2072000000000001</v>
      </c>
      <c r="M964">
        <v>1.2072000000000001</v>
      </c>
      <c r="N964">
        <v>1.3081</v>
      </c>
      <c r="O964">
        <v>1.2768999999999999</v>
      </c>
      <c r="P964">
        <v>1.2977000000000001</v>
      </c>
      <c r="Q964">
        <v>1.3121</v>
      </c>
      <c r="R964">
        <v>1.2657</v>
      </c>
      <c r="S964">
        <v>1.2336</v>
      </c>
      <c r="T964">
        <v>1.228</v>
      </c>
      <c r="U964">
        <v>1.2552000000000001</v>
      </c>
      <c r="V964">
        <v>1.2327999999999999</v>
      </c>
      <c r="W964">
        <v>1.2697000000000001</v>
      </c>
      <c r="X964">
        <v>1.2968999999999999</v>
      </c>
      <c r="Y964">
        <v>1.3737999999999999</v>
      </c>
      <c r="Z964">
        <v>1.365</v>
      </c>
      <c r="AA964">
        <v>1.365</v>
      </c>
      <c r="AB964">
        <v>1.3393999999999999</v>
      </c>
      <c r="AC964">
        <v>1.337</v>
      </c>
      <c r="AD964">
        <v>1.337</v>
      </c>
      <c r="AE964">
        <v>1.3553999999999999</v>
      </c>
      <c r="AF964">
        <v>1.3506</v>
      </c>
      <c r="AG964">
        <v>1.3617999999999999</v>
      </c>
      <c r="AH964">
        <v>1.3393999999999999</v>
      </c>
      <c r="AI964">
        <v>1.2961</v>
      </c>
      <c r="AJ964">
        <v>1.2625</v>
      </c>
      <c r="AK964">
        <v>1.2601</v>
      </c>
      <c r="AL964">
        <v>1.3057000000000001</v>
      </c>
      <c r="AM964">
        <v>1.2912999999999999</v>
      </c>
      <c r="AN964">
        <v>1.2801</v>
      </c>
      <c r="AO964">
        <v>1.2745</v>
      </c>
      <c r="AP964">
        <v>1.2937000000000001</v>
      </c>
      <c r="AQ964">
        <v>1.3426</v>
      </c>
      <c r="AR964">
        <v>1.385</v>
      </c>
      <c r="AS964">
        <v>1.4091</v>
      </c>
      <c r="AT964">
        <v>1.4331</v>
      </c>
      <c r="AU964">
        <v>1.4098999999999999</v>
      </c>
      <c r="AV964">
        <v>1.4819</v>
      </c>
      <c r="AW964">
        <v>1.5076000000000001</v>
      </c>
      <c r="AX964">
        <v>1.5941000000000001</v>
      </c>
      <c r="AY964">
        <v>1.5805</v>
      </c>
      <c r="AZ964">
        <v>1.6245000000000001</v>
      </c>
      <c r="BA964">
        <v>1.6422000000000001</v>
      </c>
      <c r="BB964">
        <v>1.5861000000000001</v>
      </c>
      <c r="BC964">
        <v>1.5629</v>
      </c>
      <c r="BD964">
        <v>1.4675</v>
      </c>
      <c r="BE964">
        <v>1.4706999999999999</v>
      </c>
      <c r="BF964">
        <v>1.4916</v>
      </c>
      <c r="BG964">
        <v>1.5845</v>
      </c>
      <c r="BH964">
        <v>1.5444</v>
      </c>
      <c r="BI964">
        <v>1.5124</v>
      </c>
      <c r="BJ964">
        <v>1.5147999999999999</v>
      </c>
      <c r="BK964">
        <v>1.4835</v>
      </c>
      <c r="BL964">
        <v>1.5132000000000001</v>
      </c>
      <c r="BM964">
        <v>1.4579</v>
      </c>
      <c r="BN964">
        <v>1.4819</v>
      </c>
      <c r="BO964">
        <v>1.4802999999999999</v>
      </c>
      <c r="BP964">
        <v>1.514</v>
      </c>
      <c r="BQ964">
        <v>1.4795</v>
      </c>
      <c r="BR964" s="12">
        <f t="shared" ref="BR964:BR1027" si="30">(BQ964-E964)/E964</f>
        <v>0.36611265004616811</v>
      </c>
      <c r="BS964" s="13" cm="1">
        <f t="array" aca="1" ref="BS964" ca="1">_xlfn.PERCENTILE.INC((OFFSET(E964,0,1,1,COLUMNS(E964:BQ964)-1) - E964:BP964) / E964:BP964, 0.05) * SQRT(COUNT(E964:BQ964) - 1)</f>
        <v>-0.27109162626818167</v>
      </c>
      <c r="BT964" s="12" cm="1">
        <f t="array" aca="1" ref="BT964" ca="1">_xlfn.STDEV.P((E964:BP964 - OFFSET(E964:BP964,0,1)) / OFFSET(E964:BP964,0,1)) * SQRT(COUNT(E964:BQ964)-1)</f>
        <v>0.21852290708090988</v>
      </c>
      <c r="BU964" s="12" cm="1">
        <f t="array" ref="BU964">-(MAX(1 - (E964:BQ964 / _xlfn.SCAN(E964, E964:BQ964, _xlfn.LAMBDA(_xlpm.a,_xlpm.b, MAX(_xlpm.a, _xlpm.b))))))</f>
        <v>-0.11222749969553047</v>
      </c>
      <c r="BV964" s="14">
        <f t="shared" ref="BV964:BV1027" ca="1" si="31">(BR964-$BX$3)/BT964</f>
        <v>1.689157695076327</v>
      </c>
    </row>
    <row r="965" spans="1:74" x14ac:dyDescent="0.45">
      <c r="A965" s="2" t="s">
        <v>1950</v>
      </c>
      <c r="B965" t="s">
        <v>1951</v>
      </c>
      <c r="C965" t="s">
        <v>7</v>
      </c>
      <c r="D965" t="s">
        <v>8</v>
      </c>
      <c r="E965">
        <v>5.202</v>
      </c>
      <c r="F965">
        <v>5.5060000000000002</v>
      </c>
      <c r="G965">
        <v>5.1959999999999997</v>
      </c>
      <c r="H965">
        <v>5.26</v>
      </c>
      <c r="I965">
        <v>5.5979999999999999</v>
      </c>
      <c r="J965">
        <v>5.56</v>
      </c>
      <c r="K965">
        <v>5.8079999999999998</v>
      </c>
      <c r="L965">
        <v>5.8079999999999998</v>
      </c>
      <c r="M965">
        <v>5.8079999999999998</v>
      </c>
      <c r="N965">
        <v>5.89</v>
      </c>
      <c r="O965">
        <v>5.3540000000000001</v>
      </c>
      <c r="P965">
        <v>5.4660000000000002</v>
      </c>
      <c r="Q965">
        <v>5.88</v>
      </c>
      <c r="R965">
        <v>5.8440000000000003</v>
      </c>
      <c r="S965">
        <v>5.6379999999999999</v>
      </c>
      <c r="T965">
        <v>5.6379999999999999</v>
      </c>
      <c r="U965">
        <v>5.8719999999999999</v>
      </c>
      <c r="V965">
        <v>5.6159999999999997</v>
      </c>
      <c r="W965">
        <v>5.9960000000000004</v>
      </c>
      <c r="X965">
        <v>6.1260000000000003</v>
      </c>
      <c r="Y965">
        <v>6.202</v>
      </c>
      <c r="Z965">
        <v>6.15</v>
      </c>
      <c r="AA965">
        <v>6.15</v>
      </c>
      <c r="AB965">
        <v>5.7220000000000004</v>
      </c>
      <c r="AC965">
        <v>5.766</v>
      </c>
      <c r="AD965">
        <v>5.7460000000000004</v>
      </c>
      <c r="AE965">
        <v>5.742</v>
      </c>
      <c r="AF965">
        <v>5.66</v>
      </c>
      <c r="AG965">
        <v>5.35</v>
      </c>
      <c r="AH965">
        <v>5.3220000000000001</v>
      </c>
      <c r="AI965">
        <v>5.2480000000000002</v>
      </c>
      <c r="AJ965">
        <v>5.1159999999999997</v>
      </c>
      <c r="AK965">
        <v>5.1740000000000004</v>
      </c>
      <c r="AL965">
        <v>5.5</v>
      </c>
      <c r="AM965">
        <v>5.46</v>
      </c>
      <c r="AN965">
        <v>5.57</v>
      </c>
      <c r="AO965">
        <v>5.4320000000000004</v>
      </c>
      <c r="AP965">
        <v>5.3639999999999999</v>
      </c>
      <c r="AQ965">
        <v>5.53</v>
      </c>
      <c r="AR965">
        <v>5.72</v>
      </c>
      <c r="AS965">
        <v>5.98</v>
      </c>
      <c r="AT965">
        <v>6.0019999999999998</v>
      </c>
      <c r="AU965">
        <v>5.7140000000000004</v>
      </c>
      <c r="AV965">
        <v>5.7140000000000004</v>
      </c>
      <c r="AW965">
        <v>5.984</v>
      </c>
      <c r="AX965">
        <v>6.1559999999999997</v>
      </c>
      <c r="AY965">
        <v>6.2320000000000002</v>
      </c>
      <c r="AZ965">
        <v>6.7460000000000004</v>
      </c>
      <c r="BA965">
        <v>7.274</v>
      </c>
      <c r="BB965">
        <v>7.0880000000000001</v>
      </c>
      <c r="BC965">
        <v>6.8179999999999996</v>
      </c>
      <c r="BD965">
        <v>6.468</v>
      </c>
      <c r="BE965">
        <v>6.42</v>
      </c>
      <c r="BF965">
        <v>6.26</v>
      </c>
      <c r="BG965">
        <v>6.5140000000000002</v>
      </c>
      <c r="BH965">
        <v>6.3719999999999999</v>
      </c>
      <c r="BI965">
        <v>6.226</v>
      </c>
      <c r="BJ965">
        <v>6.1580000000000004</v>
      </c>
      <c r="BK965">
        <v>5.9939999999999998</v>
      </c>
      <c r="BL965">
        <v>6.11</v>
      </c>
      <c r="BM965">
        <v>5.7640000000000002</v>
      </c>
      <c r="BN965">
        <v>5.7</v>
      </c>
      <c r="BO965">
        <v>5.5919999999999996</v>
      </c>
      <c r="BP965">
        <v>5.6920000000000002</v>
      </c>
      <c r="BQ965">
        <v>5.6219999999999999</v>
      </c>
      <c r="BR965" s="12">
        <f t="shared" si="30"/>
        <v>8.0738177623990756E-2</v>
      </c>
      <c r="BS965" s="13" cm="1">
        <f t="array" aca="1" ref="BS965" ca="1">_xlfn.PERCENTILE.INC((OFFSET(E965,0,1,1,COLUMNS(E965:BQ965)-1) - E965:BP965) / E965:BP965, 0.05) * SQRT(COUNT(E965:BQ965) - 1)</f>
        <v>-0.44857944882486123</v>
      </c>
      <c r="BT965" s="12" cm="1">
        <f t="array" aca="1" ref="BT965" ca="1">_xlfn.STDEV.P((E965:BP965 - OFFSET(E965:BP965,0,1)) / OFFSET(E965:BP965,0,1)) * SQRT(COUNT(E965:BQ965)-1)</f>
        <v>0.29552457100515472</v>
      </c>
      <c r="BU965" s="12" cm="1">
        <f t="array" ref="BU965">-(MAX(1 - (E965:BQ965 / _xlfn.SCAN(E965, E965:BQ965, _xlfn.LAMBDA(_xlpm.a,_xlpm.b, MAX(_xlpm.a, _xlpm.b))))))</f>
        <v>-0.23123453395655769</v>
      </c>
      <c r="BV965" s="14">
        <f t="shared" ca="1" si="31"/>
        <v>0.2833780532669482</v>
      </c>
    </row>
    <row r="966" spans="1:74" x14ac:dyDescent="0.45">
      <c r="A966" s="2" t="s">
        <v>1952</v>
      </c>
      <c r="B966" t="s">
        <v>1953</v>
      </c>
      <c r="C966" t="s">
        <v>37</v>
      </c>
      <c r="D966" t="s">
        <v>29</v>
      </c>
      <c r="E966">
        <v>398.65</v>
      </c>
      <c r="F966">
        <v>396.27</v>
      </c>
      <c r="G966">
        <v>394.57</v>
      </c>
      <c r="H966">
        <v>403.41</v>
      </c>
      <c r="I966">
        <v>435.71</v>
      </c>
      <c r="J966">
        <v>435.71</v>
      </c>
      <c r="K966">
        <v>452.2</v>
      </c>
      <c r="L966">
        <v>452.2</v>
      </c>
      <c r="M966">
        <v>452.2</v>
      </c>
      <c r="N966">
        <v>439.96</v>
      </c>
      <c r="O966">
        <v>409.7</v>
      </c>
      <c r="P966">
        <v>421.09</v>
      </c>
      <c r="Q966">
        <v>434.69</v>
      </c>
      <c r="R966">
        <v>437.75</v>
      </c>
      <c r="S966">
        <v>429.42</v>
      </c>
      <c r="T966">
        <v>441.83</v>
      </c>
      <c r="U966">
        <v>438.26</v>
      </c>
      <c r="V966">
        <v>430.78</v>
      </c>
      <c r="W966">
        <v>439.96</v>
      </c>
      <c r="X966">
        <v>458.32</v>
      </c>
      <c r="Y966">
        <v>478.38</v>
      </c>
      <c r="Z966">
        <v>451.18</v>
      </c>
      <c r="AA966">
        <v>447.1</v>
      </c>
      <c r="AB966">
        <v>448.12</v>
      </c>
      <c r="AC966">
        <v>455.6</v>
      </c>
      <c r="AD966">
        <v>460.87</v>
      </c>
      <c r="AE966">
        <v>474.47</v>
      </c>
      <c r="AF966">
        <v>474.47</v>
      </c>
      <c r="AG966">
        <v>472.43</v>
      </c>
      <c r="AH966">
        <v>480.76</v>
      </c>
      <c r="AI966">
        <v>474.81</v>
      </c>
      <c r="AJ966">
        <v>459</v>
      </c>
      <c r="AK966">
        <v>463.25</v>
      </c>
      <c r="AL966">
        <v>474.81</v>
      </c>
      <c r="AM966">
        <v>482.8</v>
      </c>
      <c r="AN966">
        <v>479.57</v>
      </c>
      <c r="AO966">
        <v>480.42</v>
      </c>
      <c r="AP966">
        <v>480.42</v>
      </c>
      <c r="AQ966">
        <v>480.42</v>
      </c>
      <c r="AR966">
        <v>492.32</v>
      </c>
      <c r="AS966">
        <v>511.02</v>
      </c>
      <c r="AT966">
        <v>509.15</v>
      </c>
      <c r="AU966">
        <v>502.35</v>
      </c>
      <c r="AV966">
        <v>508.3</v>
      </c>
      <c r="AW966">
        <v>512.72</v>
      </c>
      <c r="AX966">
        <v>532.61</v>
      </c>
      <c r="AY966">
        <v>515.1</v>
      </c>
      <c r="AZ966">
        <v>534.65</v>
      </c>
      <c r="BA966">
        <v>540.6</v>
      </c>
      <c r="BB966">
        <v>528.36</v>
      </c>
      <c r="BC966">
        <v>526.66</v>
      </c>
      <c r="BD966">
        <v>495.04</v>
      </c>
      <c r="BE966">
        <v>495.55</v>
      </c>
      <c r="BF966">
        <v>498.95</v>
      </c>
      <c r="BG966">
        <v>511.02</v>
      </c>
      <c r="BH966">
        <v>507.28</v>
      </c>
      <c r="BI966">
        <v>498.27</v>
      </c>
      <c r="BJ966">
        <v>508.3</v>
      </c>
      <c r="BK966">
        <v>503.2</v>
      </c>
      <c r="BL966">
        <v>510.85</v>
      </c>
      <c r="BM966">
        <v>486.54</v>
      </c>
      <c r="BN966">
        <v>502.69</v>
      </c>
      <c r="BO966">
        <v>497.42</v>
      </c>
      <c r="BP966">
        <v>502.52</v>
      </c>
      <c r="BQ966">
        <v>501.33</v>
      </c>
      <c r="BR966" s="12">
        <f t="shared" si="30"/>
        <v>0.25756929637526654</v>
      </c>
      <c r="BS966" s="13" cm="1">
        <f t="array" aca="1" ref="BS966" ca="1">_xlfn.PERCENTILE.INC((OFFSET(E966,0,1,1,COLUMNS(E966:BQ966)-1) - E966:BP966) / E966:BP966, 0.05) * SQRT(COUNT(E966:BQ966) - 1)</f>
        <v>-0.36355104542911831</v>
      </c>
      <c r="BT966" s="12" cm="1">
        <f t="array" aca="1" ref="BT966" ca="1">_xlfn.STDEV.P((E966:BP966 - OFFSET(E966:BP966,0,1)) / OFFSET(E966:BP966,0,1)) * SQRT(COUNT(E966:BQ966)-1)</f>
        <v>0.20985067262807192</v>
      </c>
      <c r="BU966" s="12" cm="1">
        <f t="array" ref="BU966">-(MAX(1 - (E966:BQ966 / _xlfn.SCAN(E966, E966:BQ966, _xlfn.LAMBDA(_xlpm.a,_xlpm.b, MAX(_xlpm.a, _xlpm.b))))))</f>
        <v>-9.9999999999999978E-2</v>
      </c>
      <c r="BV966" s="14">
        <f t="shared" ca="1" si="31"/>
        <v>1.2417224739474531</v>
      </c>
    </row>
    <row r="967" spans="1:74" x14ac:dyDescent="0.45">
      <c r="A967" s="2" t="s">
        <v>1954</v>
      </c>
      <c r="B967" t="s">
        <v>1955</v>
      </c>
      <c r="C967" t="s">
        <v>22</v>
      </c>
      <c r="D967" t="s">
        <v>29</v>
      </c>
      <c r="E967">
        <v>47.5</v>
      </c>
      <c r="F967">
        <v>48.8</v>
      </c>
      <c r="G967">
        <v>46.7</v>
      </c>
      <c r="H967">
        <v>48.5</v>
      </c>
      <c r="I967">
        <v>54.2</v>
      </c>
      <c r="J967">
        <v>55</v>
      </c>
      <c r="K967">
        <v>59.2</v>
      </c>
      <c r="L967">
        <v>59.2</v>
      </c>
      <c r="M967">
        <v>59.2</v>
      </c>
      <c r="N967">
        <v>62</v>
      </c>
      <c r="O967">
        <v>59.8</v>
      </c>
      <c r="P967">
        <v>55.8</v>
      </c>
      <c r="Q967">
        <v>60</v>
      </c>
      <c r="R967">
        <v>56.2</v>
      </c>
      <c r="S967">
        <v>54</v>
      </c>
      <c r="T967">
        <v>55.4</v>
      </c>
      <c r="U967">
        <v>60</v>
      </c>
      <c r="V967">
        <v>59</v>
      </c>
      <c r="W967">
        <v>60</v>
      </c>
      <c r="X967">
        <v>62</v>
      </c>
      <c r="Y967">
        <v>61.6</v>
      </c>
      <c r="Z967">
        <v>62</v>
      </c>
      <c r="AA967">
        <v>60</v>
      </c>
      <c r="AB967">
        <v>58.6</v>
      </c>
      <c r="AC967">
        <v>57.4</v>
      </c>
      <c r="AD967">
        <v>59.4</v>
      </c>
      <c r="AE967">
        <v>59.8</v>
      </c>
      <c r="AF967">
        <v>59.8</v>
      </c>
      <c r="AG967">
        <v>58.6</v>
      </c>
      <c r="AH967">
        <v>57.8</v>
      </c>
      <c r="AI967">
        <v>58.6</v>
      </c>
      <c r="AJ967">
        <v>54.2</v>
      </c>
      <c r="AK967">
        <v>55.8</v>
      </c>
      <c r="AL967">
        <v>55</v>
      </c>
      <c r="AM967">
        <v>52.8</v>
      </c>
      <c r="AN967">
        <v>53</v>
      </c>
      <c r="AO967">
        <v>50.8</v>
      </c>
      <c r="AP967">
        <v>52.4</v>
      </c>
      <c r="AQ967">
        <v>52.4</v>
      </c>
      <c r="AR967">
        <v>54.8</v>
      </c>
      <c r="AS967">
        <v>52.2</v>
      </c>
      <c r="AT967">
        <v>55</v>
      </c>
      <c r="AU967">
        <v>54</v>
      </c>
      <c r="AV967">
        <v>53</v>
      </c>
      <c r="AW967">
        <v>52.4</v>
      </c>
      <c r="AX967">
        <v>57.6</v>
      </c>
      <c r="AY967">
        <v>57.4</v>
      </c>
      <c r="AZ967">
        <v>60</v>
      </c>
      <c r="BA967">
        <v>56.4</v>
      </c>
      <c r="BB967">
        <v>57</v>
      </c>
      <c r="BC967">
        <v>56.2</v>
      </c>
      <c r="BD967">
        <v>52.6</v>
      </c>
      <c r="BE967">
        <v>55</v>
      </c>
      <c r="BF967">
        <v>53.2</v>
      </c>
      <c r="BG967">
        <v>54</v>
      </c>
      <c r="BH967">
        <v>54.8</v>
      </c>
      <c r="BI967">
        <v>55.2</v>
      </c>
      <c r="BJ967">
        <v>60.6</v>
      </c>
      <c r="BK967">
        <v>55.8</v>
      </c>
      <c r="BL967">
        <v>59.8</v>
      </c>
      <c r="BM967">
        <v>60.8</v>
      </c>
      <c r="BN967">
        <v>59.6</v>
      </c>
      <c r="BO967">
        <v>59.4</v>
      </c>
      <c r="BP967">
        <v>56</v>
      </c>
      <c r="BQ967">
        <v>56.6</v>
      </c>
      <c r="BR967" s="12">
        <f t="shared" si="30"/>
        <v>0.19157894736842107</v>
      </c>
      <c r="BS967" s="13" cm="1">
        <f t="array" aca="1" ref="BS967" ca="1">_xlfn.PERCENTILE.INC((OFFSET(E967,0,1,1,COLUMNS(E967:BQ967)-1) - E967:BP967) / E967:BP967, 0.05) * SQRT(COUNT(E967:BQ967) - 1)</f>
        <v>-0.51158718861209973</v>
      </c>
      <c r="BT967" s="12" cm="1">
        <f t="array" aca="1" ref="BT967" ca="1">_xlfn.STDEV.P((E967:BP967 - OFFSET(E967:BP967,0,1)) / OFFSET(E967:BP967,0,1)) * SQRT(COUNT(E967:BQ967)-1)</f>
        <v>0.34513806384324003</v>
      </c>
      <c r="BU967" s="12" cm="1">
        <f t="array" ref="BU967">-(MAX(1 - (E967:BQ967 / _xlfn.SCAN(E967, E967:BQ967, _xlfn.LAMBDA(_xlpm.a,_xlpm.b, MAX(_xlpm.a, _xlpm.b))))))</f>
        <v>-0.1806451612903226</v>
      </c>
      <c r="BV967" s="14">
        <f t="shared" ca="1" si="31"/>
        <v>0.56379161777068154</v>
      </c>
    </row>
    <row r="968" spans="1:74" x14ac:dyDescent="0.45">
      <c r="A968" s="2" t="s">
        <v>1956</v>
      </c>
      <c r="B968" t="s">
        <v>1957</v>
      </c>
      <c r="C968" t="s">
        <v>37</v>
      </c>
      <c r="D968" t="s">
        <v>26</v>
      </c>
      <c r="E968">
        <v>64.540000000000006</v>
      </c>
      <c r="F968">
        <v>64.64</v>
      </c>
      <c r="G968">
        <v>63.76</v>
      </c>
      <c r="H968">
        <v>67.44</v>
      </c>
      <c r="I968">
        <v>70</v>
      </c>
      <c r="J968">
        <v>69.42</v>
      </c>
      <c r="K968">
        <v>69.38</v>
      </c>
      <c r="L968">
        <v>69.38</v>
      </c>
      <c r="M968">
        <v>69.38</v>
      </c>
      <c r="N968">
        <v>69.239999999999995</v>
      </c>
      <c r="O968">
        <v>65.8</v>
      </c>
      <c r="P968">
        <v>64.78</v>
      </c>
      <c r="Q968">
        <v>67.52</v>
      </c>
      <c r="R968">
        <v>67.22</v>
      </c>
      <c r="S968">
        <v>64.42</v>
      </c>
      <c r="T968">
        <v>68.52</v>
      </c>
      <c r="U968">
        <v>69.260000000000005</v>
      </c>
      <c r="V968">
        <v>68.34</v>
      </c>
      <c r="W968">
        <v>70.180000000000007</v>
      </c>
      <c r="X968">
        <v>72.62</v>
      </c>
      <c r="Y968">
        <v>79.36</v>
      </c>
      <c r="Z968">
        <v>80.34</v>
      </c>
      <c r="AA968">
        <v>80.34</v>
      </c>
      <c r="AB968">
        <v>73.72</v>
      </c>
      <c r="AC968">
        <v>75.16</v>
      </c>
      <c r="AD968">
        <v>73.36</v>
      </c>
      <c r="AE968">
        <v>74.64</v>
      </c>
      <c r="AF968">
        <v>75.38</v>
      </c>
      <c r="AG968">
        <v>74.34</v>
      </c>
      <c r="AH968">
        <v>75.38</v>
      </c>
      <c r="AI968">
        <v>71.739999999999995</v>
      </c>
      <c r="AJ968">
        <v>70.56</v>
      </c>
      <c r="AK968">
        <v>71.22</v>
      </c>
      <c r="AL968">
        <v>75.14</v>
      </c>
      <c r="AM968">
        <v>75.42</v>
      </c>
      <c r="AN968">
        <v>74.42</v>
      </c>
      <c r="AO968">
        <v>74.42</v>
      </c>
      <c r="AP968">
        <v>74.56</v>
      </c>
      <c r="AQ968">
        <v>75.739999999999995</v>
      </c>
      <c r="AR968">
        <v>78.8</v>
      </c>
      <c r="AS968">
        <v>81.16</v>
      </c>
      <c r="AT968">
        <v>83.32</v>
      </c>
      <c r="AU968">
        <v>81.72</v>
      </c>
      <c r="AV968">
        <v>83.8</v>
      </c>
      <c r="AW968">
        <v>86.04</v>
      </c>
      <c r="AX968">
        <v>86.86</v>
      </c>
      <c r="AY968">
        <v>86</v>
      </c>
      <c r="AZ968">
        <v>87.3</v>
      </c>
      <c r="BA968">
        <v>87.06</v>
      </c>
      <c r="BB968">
        <v>85.9</v>
      </c>
      <c r="BC968">
        <v>84.18</v>
      </c>
      <c r="BD968">
        <v>78.819999999999993</v>
      </c>
      <c r="BE968">
        <v>78.28</v>
      </c>
      <c r="BF968">
        <v>78.28</v>
      </c>
      <c r="BG968">
        <v>80.099999999999994</v>
      </c>
      <c r="BH968">
        <v>80.099999999999994</v>
      </c>
      <c r="BI968">
        <v>79.06</v>
      </c>
      <c r="BJ968">
        <v>79.06</v>
      </c>
      <c r="BK968">
        <v>79.3</v>
      </c>
      <c r="BL968">
        <v>80.959999999999994</v>
      </c>
      <c r="BM968">
        <v>79.02</v>
      </c>
      <c r="BN968">
        <v>82.66</v>
      </c>
      <c r="BO968">
        <v>79.66</v>
      </c>
      <c r="BP968">
        <v>81.400000000000006</v>
      </c>
      <c r="BQ968">
        <v>80.7</v>
      </c>
      <c r="BR968" s="12">
        <f t="shared" si="30"/>
        <v>0.25038735667802903</v>
      </c>
      <c r="BS968" s="13" cm="1">
        <f t="array" aca="1" ref="BS968" ca="1">_xlfn.PERCENTILE.INC((OFFSET(E968,0,1,1,COLUMNS(E968:BQ968)-1) - E968:BP968) / E968:BP968, 0.05) * SQRT(COUNT(E968:BQ968) - 1)</f>
        <v>-0.3783480844727683</v>
      </c>
      <c r="BT968" s="12" cm="1">
        <f t="array" aca="1" ref="BT968" ca="1">_xlfn.STDEV.P((E968:BP968 - OFFSET(E968:BP968,0,1)) / OFFSET(E968:BP968,0,1)) * SQRT(COUNT(E968:BQ968)-1)</f>
        <v>0.23556931515192109</v>
      </c>
      <c r="BU968" s="12" cm="1">
        <f t="array" ref="BU968">-(MAX(1 - (E968:BQ968 / _xlfn.SCAN(E968, E968:BQ968, _xlfn.LAMBDA(_xlpm.a,_xlpm.b, MAX(_xlpm.a, _xlpm.b))))))</f>
        <v>-0.12173263629574305</v>
      </c>
      <c r="BV968" s="14">
        <f t="shared" ca="1" si="31"/>
        <v>1.0756679260820212</v>
      </c>
    </row>
    <row r="969" spans="1:74" x14ac:dyDescent="0.45">
      <c r="A969" s="2" t="s">
        <v>1958</v>
      </c>
      <c r="B969" t="s">
        <v>1959</v>
      </c>
      <c r="C969" t="s">
        <v>19</v>
      </c>
      <c r="D969" t="s">
        <v>8</v>
      </c>
      <c r="E969">
        <v>105.63639999999999</v>
      </c>
      <c r="F969">
        <v>97.909099999999995</v>
      </c>
      <c r="G969">
        <v>95.909099999999995</v>
      </c>
      <c r="H969">
        <v>101.2727</v>
      </c>
      <c r="I969">
        <v>103.5455</v>
      </c>
      <c r="J969">
        <v>104.5455</v>
      </c>
      <c r="K969">
        <v>104.5455</v>
      </c>
      <c r="L969">
        <v>104.5455</v>
      </c>
      <c r="M969">
        <v>104.5455</v>
      </c>
      <c r="N969">
        <v>108.0909</v>
      </c>
      <c r="O969">
        <v>103.0909</v>
      </c>
      <c r="P969">
        <v>104.1819</v>
      </c>
      <c r="Q969">
        <v>107.0909</v>
      </c>
      <c r="R969">
        <v>107.5455</v>
      </c>
      <c r="S969">
        <v>103.63639999999999</v>
      </c>
      <c r="T969">
        <v>104.4546</v>
      </c>
      <c r="U969">
        <v>105.1818</v>
      </c>
      <c r="V969">
        <v>104.4546</v>
      </c>
      <c r="W969">
        <v>105.9091</v>
      </c>
      <c r="X969">
        <v>107</v>
      </c>
      <c r="Y969">
        <v>103.63639999999999</v>
      </c>
      <c r="Z969">
        <v>99.818200000000004</v>
      </c>
      <c r="AA969">
        <v>99.818200000000004</v>
      </c>
      <c r="AB969">
        <v>93.545500000000004</v>
      </c>
      <c r="AC969">
        <v>95.909099999999995</v>
      </c>
      <c r="AD969">
        <v>97.818200000000004</v>
      </c>
      <c r="AE969">
        <v>99.272800000000004</v>
      </c>
      <c r="AF969">
        <v>101.8182</v>
      </c>
      <c r="AG969">
        <v>99.7273</v>
      </c>
      <c r="AH969">
        <v>99.545500000000004</v>
      </c>
      <c r="AI969">
        <v>93.818200000000004</v>
      </c>
      <c r="AJ969">
        <v>96.363600000000005</v>
      </c>
      <c r="AK969">
        <v>98.272800000000004</v>
      </c>
      <c r="AL969">
        <v>102</v>
      </c>
      <c r="AM969">
        <v>99.181899999999999</v>
      </c>
      <c r="AN969">
        <v>100.9091</v>
      </c>
      <c r="AO969">
        <v>101.2727</v>
      </c>
      <c r="AP969">
        <v>99.454599999999999</v>
      </c>
      <c r="AQ969">
        <v>103</v>
      </c>
      <c r="AR969">
        <v>105.0909</v>
      </c>
      <c r="AS969">
        <v>105.8182</v>
      </c>
      <c r="AT969">
        <v>111.36360000000001</v>
      </c>
      <c r="AU969">
        <v>112.1818</v>
      </c>
      <c r="AV969">
        <v>110.5455</v>
      </c>
      <c r="AW969">
        <v>113.8182</v>
      </c>
      <c r="AX969">
        <v>114.7273</v>
      </c>
      <c r="AY969">
        <v>114</v>
      </c>
      <c r="AZ969">
        <v>117</v>
      </c>
      <c r="BA969">
        <v>119.4546</v>
      </c>
      <c r="BB969">
        <v>113.9091</v>
      </c>
      <c r="BC969">
        <v>121.8182</v>
      </c>
      <c r="BD969">
        <v>117.2728</v>
      </c>
      <c r="BE969">
        <v>122</v>
      </c>
      <c r="BF969">
        <v>119.0909</v>
      </c>
      <c r="BG969">
        <v>123.4546</v>
      </c>
      <c r="BH969">
        <v>122.9091</v>
      </c>
      <c r="BI969">
        <v>125.0909</v>
      </c>
      <c r="BJ969">
        <v>127</v>
      </c>
      <c r="BK969">
        <v>125.8182</v>
      </c>
      <c r="BL969">
        <v>127.8182</v>
      </c>
      <c r="BM969">
        <v>124.4546</v>
      </c>
      <c r="BN969">
        <v>125.1819</v>
      </c>
      <c r="BO969">
        <v>131.0909</v>
      </c>
      <c r="BP969">
        <v>128.9091</v>
      </c>
      <c r="BQ969">
        <v>133.72730000000001</v>
      </c>
      <c r="BR969" s="12">
        <f t="shared" si="30"/>
        <v>0.26592064856432085</v>
      </c>
      <c r="BS969" s="13" cm="1">
        <f t="array" aca="1" ref="BS969" ca="1">_xlfn.PERCENTILE.INC((OFFSET(E969,0,1,1,COLUMNS(E969:BQ969)-1) - E969:BP969) / E969:BP969, 0.05) * SQRT(COUNT(E969:BQ969) - 1)</f>
        <v>-0.37118860014869776</v>
      </c>
      <c r="BT969" s="12" cm="1">
        <f t="array" aca="1" ref="BT969" ca="1">_xlfn.STDEV.P((E969:BP969 - OFFSET(E969:BP969,0,1)) / OFFSET(E969:BP969,0,1)) * SQRT(COUNT(E969:BQ969)-1)</f>
        <v>0.23556387440912102</v>
      </c>
      <c r="BU969" s="12" cm="1">
        <f t="array" ref="BU969">-(MAX(1 - (E969:BQ969 / _xlfn.SCAN(E969, E969:BQ969, _xlfn.LAMBDA(_xlpm.a,_xlpm.b, MAX(_xlpm.a, _xlpm.b))))))</f>
        <v>-0.1345663696018814</v>
      </c>
      <c r="BV969" s="14">
        <f t="shared" ca="1" si="31"/>
        <v>1.1416336619479033</v>
      </c>
    </row>
    <row r="970" spans="1:74" x14ac:dyDescent="0.45">
      <c r="A970" s="2" t="s">
        <v>1960</v>
      </c>
      <c r="B970" t="s">
        <v>1961</v>
      </c>
      <c r="C970" t="s">
        <v>80</v>
      </c>
      <c r="D970" t="s">
        <v>26</v>
      </c>
      <c r="E970">
        <v>76.36</v>
      </c>
      <c r="F970">
        <v>74.81</v>
      </c>
      <c r="G970">
        <v>74.81</v>
      </c>
      <c r="H970">
        <v>76.16</v>
      </c>
      <c r="I970">
        <v>76.069999999999993</v>
      </c>
      <c r="J970">
        <v>75.39</v>
      </c>
      <c r="K970">
        <v>75.48</v>
      </c>
      <c r="L970">
        <v>75.48</v>
      </c>
      <c r="M970">
        <v>75.48</v>
      </c>
      <c r="N970">
        <v>78.290000000000006</v>
      </c>
      <c r="O970">
        <v>78.680000000000007</v>
      </c>
      <c r="P970">
        <v>77.900000000000006</v>
      </c>
      <c r="Q970">
        <v>78.78</v>
      </c>
      <c r="R970">
        <v>82.45</v>
      </c>
      <c r="S970">
        <v>81.099999999999994</v>
      </c>
      <c r="T970">
        <v>82.74</v>
      </c>
      <c r="U970">
        <v>83.71</v>
      </c>
      <c r="V970">
        <v>84</v>
      </c>
      <c r="W970">
        <v>81.48</v>
      </c>
      <c r="X970">
        <v>81</v>
      </c>
      <c r="Y970">
        <v>80.52</v>
      </c>
      <c r="Z970">
        <v>81.290000000000006</v>
      </c>
      <c r="AA970">
        <v>81.290000000000006</v>
      </c>
      <c r="AB970">
        <v>79.069999999999993</v>
      </c>
      <c r="AC970">
        <v>81.680000000000007</v>
      </c>
      <c r="AD970">
        <v>82.94</v>
      </c>
      <c r="AE970">
        <v>86.23</v>
      </c>
      <c r="AF970">
        <v>89.32</v>
      </c>
      <c r="AG970">
        <v>87.1</v>
      </c>
      <c r="AH970">
        <v>90.29</v>
      </c>
      <c r="AI970">
        <v>92.03</v>
      </c>
      <c r="AJ970">
        <v>89.03</v>
      </c>
      <c r="AK970">
        <v>89.71</v>
      </c>
      <c r="AL970">
        <v>92.9</v>
      </c>
      <c r="AM970">
        <v>93.87</v>
      </c>
      <c r="AN970">
        <v>96.97</v>
      </c>
      <c r="AO970">
        <v>96.97</v>
      </c>
      <c r="AP970">
        <v>98.52</v>
      </c>
      <c r="AQ970">
        <v>100.45</v>
      </c>
      <c r="AR970">
        <v>99.68</v>
      </c>
      <c r="AS970">
        <v>99.29</v>
      </c>
      <c r="AT970">
        <v>99.87</v>
      </c>
      <c r="AU970">
        <v>102.58</v>
      </c>
      <c r="AV970">
        <v>107.03</v>
      </c>
      <c r="AW970">
        <v>108.2</v>
      </c>
      <c r="AX970">
        <v>103.55</v>
      </c>
      <c r="AY970">
        <v>95.61</v>
      </c>
      <c r="AZ970">
        <v>95.52</v>
      </c>
      <c r="BA970">
        <v>96.1</v>
      </c>
      <c r="BB970">
        <v>99.49</v>
      </c>
      <c r="BC970">
        <v>102</v>
      </c>
      <c r="BD970">
        <v>96.78</v>
      </c>
      <c r="BE970">
        <v>96.97</v>
      </c>
      <c r="BF970">
        <v>99.29</v>
      </c>
      <c r="BG970">
        <v>103.36</v>
      </c>
      <c r="BH970">
        <v>105.49</v>
      </c>
      <c r="BI970">
        <v>101.03</v>
      </c>
      <c r="BJ970">
        <v>101.03</v>
      </c>
      <c r="BK970">
        <v>101.42</v>
      </c>
      <c r="BL970">
        <v>103.16</v>
      </c>
      <c r="BM970">
        <v>100.84</v>
      </c>
      <c r="BN970">
        <v>102.58</v>
      </c>
      <c r="BO970">
        <v>101.61</v>
      </c>
      <c r="BP970">
        <v>102.19</v>
      </c>
      <c r="BQ970">
        <v>102.58</v>
      </c>
      <c r="BR970" s="12">
        <f t="shared" si="30"/>
        <v>0.34337349397590361</v>
      </c>
      <c r="BS970" s="13" cm="1">
        <f t="array" aca="1" ref="BS970" ca="1">_xlfn.PERCENTILE.INC((OFFSET(E970,0,1,1,COLUMNS(E970:BQ970)-1) - E970:BP970) / E970:BP970, 0.05) * SQRT(COUNT(E970:BQ970) - 1)</f>
        <v>-0.32661412417838992</v>
      </c>
      <c r="BT970" s="12" cm="1">
        <f t="array" aca="1" ref="BT970" ca="1">_xlfn.STDEV.P((E970:BP970 - OFFSET(E970:BP970,0,1)) / OFFSET(E970:BP970,0,1)) * SQRT(COUNT(E970:BQ970)-1)</f>
        <v>0.19531473705573926</v>
      </c>
      <c r="BU970" s="12" cm="1">
        <f t="array" ref="BU970">-(MAX(1 - (E970:BQ970 / _xlfn.SCAN(E970, E970:BQ970, _xlfn.LAMBDA(_xlpm.a,_xlpm.b, MAX(_xlpm.a, _xlpm.b))))))</f>
        <v>-0.11719038817005556</v>
      </c>
      <c r="BV970" s="14">
        <f t="shared" ca="1" si="31"/>
        <v>1.7734478165723506</v>
      </c>
    </row>
    <row r="971" spans="1:74" x14ac:dyDescent="0.45">
      <c r="A971" s="2" t="s">
        <v>1962</v>
      </c>
      <c r="B971" t="s">
        <v>1963</v>
      </c>
      <c r="C971" t="s">
        <v>22</v>
      </c>
      <c r="D971" t="s">
        <v>26</v>
      </c>
      <c r="E971">
        <v>85.64</v>
      </c>
      <c r="F971">
        <v>84.48</v>
      </c>
      <c r="G971">
        <v>81.489999999999995</v>
      </c>
      <c r="H971">
        <v>84.81</v>
      </c>
      <c r="I971">
        <v>92.26</v>
      </c>
      <c r="J971">
        <v>94.38</v>
      </c>
      <c r="K971">
        <v>93.46</v>
      </c>
      <c r="L971">
        <v>93.46</v>
      </c>
      <c r="M971">
        <v>93.46</v>
      </c>
      <c r="N971">
        <v>95.12</v>
      </c>
      <c r="O971">
        <v>88.72</v>
      </c>
      <c r="P971">
        <v>88.68</v>
      </c>
      <c r="Q971">
        <v>93.13</v>
      </c>
      <c r="R971">
        <v>92.42</v>
      </c>
      <c r="S971">
        <v>89.76</v>
      </c>
      <c r="T971">
        <v>90.55</v>
      </c>
      <c r="U971">
        <v>92.5</v>
      </c>
      <c r="V971">
        <v>92.13</v>
      </c>
      <c r="W971">
        <v>92.05</v>
      </c>
      <c r="X971">
        <v>94.67</v>
      </c>
      <c r="Y971">
        <v>96.66</v>
      </c>
      <c r="Z971">
        <v>96</v>
      </c>
      <c r="AA971">
        <v>96</v>
      </c>
      <c r="AB971">
        <v>91.13</v>
      </c>
      <c r="AC971">
        <v>93.83</v>
      </c>
      <c r="AD971">
        <v>96.25</v>
      </c>
      <c r="AE971">
        <v>100.07</v>
      </c>
      <c r="AF971">
        <v>99.78</v>
      </c>
      <c r="AG971">
        <v>96.2</v>
      </c>
      <c r="AH971">
        <v>98.7</v>
      </c>
      <c r="AI971">
        <v>95.71</v>
      </c>
      <c r="AJ971">
        <v>92.75</v>
      </c>
      <c r="AK971">
        <v>91.34</v>
      </c>
      <c r="AL971">
        <v>96.12</v>
      </c>
      <c r="AM971">
        <v>96.95</v>
      </c>
      <c r="AN971">
        <v>97.74</v>
      </c>
      <c r="AO971">
        <v>97.74</v>
      </c>
      <c r="AP971">
        <v>97.49</v>
      </c>
      <c r="AQ971">
        <v>98.82</v>
      </c>
      <c r="AR971">
        <v>102.11</v>
      </c>
      <c r="AS971">
        <v>105.31</v>
      </c>
      <c r="AT971">
        <v>107.47</v>
      </c>
      <c r="AU971">
        <v>103.77</v>
      </c>
      <c r="AV971">
        <v>104.85</v>
      </c>
      <c r="AW971">
        <v>107.01</v>
      </c>
      <c r="AX971">
        <v>109.59</v>
      </c>
      <c r="AY971">
        <v>108.43</v>
      </c>
      <c r="AZ971">
        <v>112.38</v>
      </c>
      <c r="BA971">
        <v>109.18</v>
      </c>
      <c r="BB971">
        <v>105.02</v>
      </c>
      <c r="BC971">
        <v>103.94</v>
      </c>
      <c r="BD971">
        <v>98.95</v>
      </c>
      <c r="BE971">
        <v>99.28</v>
      </c>
      <c r="BF971">
        <v>100.11</v>
      </c>
      <c r="BG971">
        <v>104.02</v>
      </c>
      <c r="BH971">
        <v>102.4</v>
      </c>
      <c r="BI971">
        <v>102.36</v>
      </c>
      <c r="BJ971">
        <v>102.36</v>
      </c>
      <c r="BK971">
        <v>99.7</v>
      </c>
      <c r="BL971">
        <v>100.11</v>
      </c>
      <c r="BM971">
        <v>102.11</v>
      </c>
      <c r="BN971">
        <v>101.65</v>
      </c>
      <c r="BO971">
        <v>103.15</v>
      </c>
      <c r="BP971">
        <v>103.69</v>
      </c>
      <c r="BQ971">
        <v>104.4</v>
      </c>
      <c r="BR971" s="12">
        <f t="shared" si="30"/>
        <v>0.21905651564689405</v>
      </c>
      <c r="BS971" s="13" cm="1">
        <f t="array" aca="1" ref="BS971" ca="1">_xlfn.PERCENTILE.INC((OFFSET(E971,0,1,1,COLUMNS(E971:BQ971)-1) - E971:BP971) / E971:BP971, 0.05) * SQRT(COUNT(E971:BQ971) - 1)</f>
        <v>-0.30214979274242193</v>
      </c>
      <c r="BT971" s="12" cm="1">
        <f t="array" aca="1" ref="BT971" ca="1">_xlfn.STDEV.P((E971:BP971 - OFFSET(E971:BP971,0,1)) / OFFSET(E971:BP971,0,1)) * SQRT(COUNT(E971:BQ971)-1)</f>
        <v>0.217609195267946</v>
      </c>
      <c r="BU971" s="12" cm="1">
        <f t="array" ref="BU971">-(MAX(1 - (E971:BQ971 / _xlfn.SCAN(E971, E971:BQ971, _xlfn.LAMBDA(_xlpm.a,_xlpm.b, MAX(_xlpm.a, _xlpm.b))))))</f>
        <v>-0.11950525004449186</v>
      </c>
      <c r="BV971" s="14">
        <f t="shared" ca="1" si="31"/>
        <v>1.0204693573424752</v>
      </c>
    </row>
    <row r="972" spans="1:74" x14ac:dyDescent="0.45">
      <c r="A972" s="2" t="s">
        <v>1964</v>
      </c>
      <c r="B972" t="s">
        <v>1965</v>
      </c>
      <c r="C972" t="s">
        <v>22</v>
      </c>
      <c r="D972" t="s">
        <v>34</v>
      </c>
      <c r="E972">
        <v>34.799999999999997</v>
      </c>
      <c r="F972">
        <v>35</v>
      </c>
      <c r="G972">
        <v>35</v>
      </c>
      <c r="H972">
        <v>35.5</v>
      </c>
      <c r="I972">
        <v>36.85</v>
      </c>
      <c r="J972">
        <v>35.75</v>
      </c>
      <c r="K972">
        <v>35.049999999999997</v>
      </c>
      <c r="L972">
        <v>35.049999999999997</v>
      </c>
      <c r="M972">
        <v>35.049999999999997</v>
      </c>
      <c r="N972">
        <v>34</v>
      </c>
      <c r="O972">
        <v>33.5</v>
      </c>
      <c r="P972">
        <v>32.85</v>
      </c>
      <c r="Q972">
        <v>35.950000000000003</v>
      </c>
      <c r="R972">
        <v>35.5</v>
      </c>
      <c r="S972">
        <v>35.200000000000003</v>
      </c>
      <c r="T972">
        <v>36.15</v>
      </c>
      <c r="U972">
        <v>37.450000000000003</v>
      </c>
      <c r="V972">
        <v>36.4</v>
      </c>
      <c r="W972">
        <v>35.450000000000003</v>
      </c>
      <c r="X972">
        <v>35</v>
      </c>
      <c r="Y972">
        <v>35.049999999999997</v>
      </c>
      <c r="Z972">
        <v>34.15</v>
      </c>
      <c r="AA972">
        <v>34.15</v>
      </c>
      <c r="AB972">
        <v>34.5</v>
      </c>
      <c r="AC972">
        <v>35.85</v>
      </c>
      <c r="AD972">
        <v>36.25</v>
      </c>
      <c r="AE972">
        <v>34.65</v>
      </c>
      <c r="AF972">
        <v>35.299999999999997</v>
      </c>
      <c r="AG972">
        <v>34.049999999999997</v>
      </c>
      <c r="AH972">
        <v>36.799999999999997</v>
      </c>
      <c r="AI972">
        <v>36.200000000000003</v>
      </c>
      <c r="AJ972">
        <v>34.5</v>
      </c>
      <c r="AK972">
        <v>35.299999999999997</v>
      </c>
      <c r="AL972">
        <v>34.75</v>
      </c>
      <c r="AM972">
        <v>37</v>
      </c>
      <c r="AN972">
        <v>36.1</v>
      </c>
      <c r="AO972">
        <v>36.1</v>
      </c>
      <c r="AP972">
        <v>36.299999999999997</v>
      </c>
      <c r="AQ972">
        <v>37</v>
      </c>
      <c r="AR972">
        <v>37.450000000000003</v>
      </c>
      <c r="AS972">
        <v>36.799999999999997</v>
      </c>
      <c r="AT972">
        <v>37.5</v>
      </c>
      <c r="AU972">
        <v>37.450000000000003</v>
      </c>
      <c r="AV972">
        <v>37.450000000000003</v>
      </c>
      <c r="AW972">
        <v>38</v>
      </c>
      <c r="AX972">
        <v>38</v>
      </c>
      <c r="AY972">
        <v>38</v>
      </c>
      <c r="AZ972">
        <v>38.35</v>
      </c>
      <c r="BA972">
        <v>38.700000000000003</v>
      </c>
      <c r="BB972">
        <v>38</v>
      </c>
      <c r="BC972">
        <v>37.799999999999997</v>
      </c>
      <c r="BD972">
        <v>36.049999999999997</v>
      </c>
      <c r="BE972">
        <v>36.35</v>
      </c>
      <c r="BF972">
        <v>44.6</v>
      </c>
      <c r="BG972">
        <v>45.35</v>
      </c>
      <c r="BH972">
        <v>45.9</v>
      </c>
      <c r="BI972">
        <v>45.9</v>
      </c>
      <c r="BJ972">
        <v>45.5</v>
      </c>
      <c r="BK972">
        <v>46.05</v>
      </c>
      <c r="BL972">
        <v>46.8</v>
      </c>
      <c r="BM972">
        <v>46.65</v>
      </c>
      <c r="BN972">
        <v>46.3</v>
      </c>
      <c r="BO972">
        <v>45.7</v>
      </c>
      <c r="BP972">
        <v>45.7</v>
      </c>
      <c r="BQ972">
        <v>45.35</v>
      </c>
      <c r="BR972" s="12">
        <f t="shared" si="30"/>
        <v>0.30316091954023006</v>
      </c>
      <c r="BS972" s="13" cm="1">
        <f t="array" aca="1" ref="BS972" ca="1">_xlfn.PERCENTILE.INC((OFFSET(E972,0,1,1,COLUMNS(E972:BQ972)-1) - E972:BP972) / E972:BP972, 0.05) * SQRT(COUNT(E972:BQ972) - 1)</f>
        <v>-0.27674184592629703</v>
      </c>
      <c r="BT972" s="12" cm="1">
        <f t="array" aca="1" ref="BT972" ca="1">_xlfn.STDEV.P((E972:BP972 - OFFSET(E972:BP972,0,1)) / OFFSET(E972:BP972,0,1)) * SQRT(COUNT(E972:BQ972)-1)</f>
        <v>0.27254375710113732</v>
      </c>
      <c r="BU972" s="12" cm="1">
        <f t="array" ref="BU972">-(MAX(1 - (E972:BQ972 / _xlfn.SCAN(E972, E972:BQ972, _xlfn.LAMBDA(_xlpm.a,_xlpm.b, MAX(_xlpm.a, _xlpm.b))))))</f>
        <v>-0.10854816824966074</v>
      </c>
      <c r="BV972" s="14">
        <f t="shared" ca="1" si="31"/>
        <v>1.1233716112110954</v>
      </c>
    </row>
    <row r="973" spans="1:74" x14ac:dyDescent="0.45">
      <c r="A973" s="2" t="s">
        <v>1966</v>
      </c>
      <c r="B973" t="s">
        <v>1967</v>
      </c>
      <c r="C973" t="s">
        <v>11</v>
      </c>
      <c r="D973" t="s">
        <v>8</v>
      </c>
      <c r="E973">
        <v>5.0720000000000001</v>
      </c>
      <c r="F973">
        <v>5.2320000000000002</v>
      </c>
      <c r="G973">
        <v>5.1459999999999999</v>
      </c>
      <c r="H973">
        <v>5.24</v>
      </c>
      <c r="I973">
        <v>5.12</v>
      </c>
      <c r="J973">
        <v>5.0999999999999996</v>
      </c>
      <c r="K973">
        <v>5.3520000000000003</v>
      </c>
      <c r="L973">
        <v>5.3520000000000003</v>
      </c>
      <c r="M973">
        <v>5.3520000000000003</v>
      </c>
      <c r="N973">
        <v>5.83</v>
      </c>
      <c r="O973">
        <v>5.984</v>
      </c>
      <c r="P973">
        <v>5.9779999999999998</v>
      </c>
      <c r="Q973">
        <v>6.5279999999999996</v>
      </c>
      <c r="R973">
        <v>6.7</v>
      </c>
      <c r="S973">
        <v>5.5640000000000001</v>
      </c>
      <c r="T973">
        <v>5.556</v>
      </c>
      <c r="U973">
        <v>6.09</v>
      </c>
      <c r="V973">
        <v>5.95</v>
      </c>
      <c r="W973">
        <v>6.258</v>
      </c>
      <c r="X973">
        <v>6.2960000000000003</v>
      </c>
      <c r="Y973">
        <v>6.34</v>
      </c>
      <c r="Z973">
        <v>6.0960000000000001</v>
      </c>
      <c r="AA973">
        <v>6.0960000000000001</v>
      </c>
      <c r="AB973">
        <v>5.5620000000000003</v>
      </c>
      <c r="AC973">
        <v>5.81</v>
      </c>
      <c r="AD973">
        <v>5.73</v>
      </c>
      <c r="AE973">
        <v>5.6660000000000004</v>
      </c>
      <c r="AF973">
        <v>6.14</v>
      </c>
      <c r="AG973">
        <v>5.9020000000000001</v>
      </c>
      <c r="AH973">
        <v>5.9</v>
      </c>
      <c r="AI973">
        <v>5.8419999999999996</v>
      </c>
      <c r="AJ973">
        <v>6.02</v>
      </c>
      <c r="AK973">
        <v>6.34</v>
      </c>
      <c r="AL973">
        <v>6.4660000000000002</v>
      </c>
      <c r="AM973">
        <v>5.9640000000000004</v>
      </c>
      <c r="AN973">
        <v>6.2679999999999998</v>
      </c>
      <c r="AO973">
        <v>6.08</v>
      </c>
      <c r="AP973">
        <v>6.1360000000000001</v>
      </c>
      <c r="AQ973">
        <v>6.4580000000000002</v>
      </c>
      <c r="AR973">
        <v>6.5339999999999998</v>
      </c>
      <c r="AS973">
        <v>6.5940000000000003</v>
      </c>
      <c r="AT973">
        <v>6.7</v>
      </c>
      <c r="AU973">
        <v>6.6539999999999999</v>
      </c>
      <c r="AV973">
        <v>6.8120000000000003</v>
      </c>
      <c r="AW973">
        <v>7.2</v>
      </c>
      <c r="AX973">
        <v>7.2539999999999996</v>
      </c>
      <c r="AY973">
        <v>7.3</v>
      </c>
      <c r="AZ973">
        <v>7.4039999999999999</v>
      </c>
      <c r="BA973">
        <v>7.6</v>
      </c>
      <c r="BB973">
        <v>7.3819999999999997</v>
      </c>
      <c r="BC973">
        <v>6.9279999999999999</v>
      </c>
      <c r="BD973">
        <v>6.2519999999999998</v>
      </c>
      <c r="BE973">
        <v>6.798</v>
      </c>
      <c r="BF973">
        <v>6.37</v>
      </c>
      <c r="BG973">
        <v>6.66</v>
      </c>
      <c r="BH973">
        <v>6.45</v>
      </c>
      <c r="BI973">
        <v>6.45</v>
      </c>
      <c r="BJ973">
        <v>6.2279999999999998</v>
      </c>
      <c r="BK973">
        <v>6.1260000000000003</v>
      </c>
      <c r="BL973">
        <v>6.08</v>
      </c>
      <c r="BM973">
        <v>6</v>
      </c>
      <c r="BN973">
        <v>6.1360000000000001</v>
      </c>
      <c r="BO973">
        <v>6.02</v>
      </c>
      <c r="BP973">
        <v>6.0060000000000002</v>
      </c>
      <c r="BQ973">
        <v>6.08</v>
      </c>
      <c r="BR973" s="12">
        <f t="shared" si="30"/>
        <v>0.19873817034700314</v>
      </c>
      <c r="BS973" s="13" cm="1">
        <f t="array" aca="1" ref="BS973" ca="1">_xlfn.PERCENTILE.INC((OFFSET(E973,0,1,1,COLUMNS(E973:BQ973)-1) - E973:BP973) / E973:BP973, 0.05) * SQRT(COUNT(E973:BQ973) - 1)</f>
        <v>-0.60348234733983608</v>
      </c>
      <c r="BT973" s="12" cm="1">
        <f t="array" aca="1" ref="BT973" ca="1">_xlfn.STDEV.P((E973:BP973 - OFFSET(E973:BP973,0,1)) / OFFSET(E973:BP973,0,1)) * SQRT(COUNT(E973:BQ973)-1)</f>
        <v>0.38420895064169752</v>
      </c>
      <c r="BU973" s="12" cm="1">
        <f t="array" ref="BU973">-(MAX(1 - (E973:BQ973 / _xlfn.SCAN(E973, E973:BQ973, _xlfn.LAMBDA(_xlpm.a,_xlpm.b, MAX(_xlpm.a, _xlpm.b))))))</f>
        <v>-0.21052631578947367</v>
      </c>
      <c r="BV973" s="14">
        <f t="shared" ca="1" si="31"/>
        <v>0.52509232283644802</v>
      </c>
    </row>
    <row r="974" spans="1:74" x14ac:dyDescent="0.45">
      <c r="A974" s="2" t="s">
        <v>1968</v>
      </c>
      <c r="B974" t="s">
        <v>1969</v>
      </c>
      <c r="C974" t="s">
        <v>19</v>
      </c>
      <c r="D974" t="s">
        <v>8</v>
      </c>
      <c r="E974">
        <v>11.8</v>
      </c>
      <c r="F974">
        <v>11.75</v>
      </c>
      <c r="G974">
        <v>11.78</v>
      </c>
      <c r="H974">
        <v>12.18</v>
      </c>
      <c r="I974">
        <v>12.17</v>
      </c>
      <c r="J974">
        <v>12.24</v>
      </c>
      <c r="K974">
        <v>12.49</v>
      </c>
      <c r="L974">
        <v>12.49</v>
      </c>
      <c r="M974">
        <v>12.49</v>
      </c>
      <c r="N974">
        <v>12.61</v>
      </c>
      <c r="O974">
        <v>12.06</v>
      </c>
      <c r="P974">
        <v>11.89</v>
      </c>
      <c r="Q974">
        <v>12.15</v>
      </c>
      <c r="R974">
        <v>12.1</v>
      </c>
      <c r="S974">
        <v>11.39</v>
      </c>
      <c r="T974">
        <v>10.95</v>
      </c>
      <c r="U974">
        <v>11</v>
      </c>
      <c r="V974">
        <v>10.93</v>
      </c>
      <c r="W974">
        <v>11.18</v>
      </c>
      <c r="X974">
        <v>11.3</v>
      </c>
      <c r="Y974">
        <v>11.49</v>
      </c>
      <c r="Z974">
        <v>11.29</v>
      </c>
      <c r="AA974">
        <v>11.29</v>
      </c>
      <c r="AB974">
        <v>10.85</v>
      </c>
      <c r="AC974">
        <v>10.9</v>
      </c>
      <c r="AD974">
        <v>10.86</v>
      </c>
      <c r="AE974">
        <v>10.89</v>
      </c>
      <c r="AF974">
        <v>10.96</v>
      </c>
      <c r="AG974">
        <v>10.8</v>
      </c>
      <c r="AH974">
        <v>10.8</v>
      </c>
      <c r="AI974">
        <v>10.8</v>
      </c>
      <c r="AJ974">
        <v>10.56</v>
      </c>
      <c r="AK974">
        <v>10.43</v>
      </c>
      <c r="AL974">
        <v>10.96</v>
      </c>
      <c r="AM974">
        <v>10.95</v>
      </c>
      <c r="AN974">
        <v>10.43</v>
      </c>
      <c r="AO974">
        <v>10.42</v>
      </c>
      <c r="AP974">
        <v>10.16</v>
      </c>
      <c r="AQ974">
        <v>10.3</v>
      </c>
      <c r="AR974">
        <v>11.05</v>
      </c>
      <c r="AS974">
        <v>11.18</v>
      </c>
      <c r="AT974">
        <v>13</v>
      </c>
      <c r="AU974">
        <v>12.53</v>
      </c>
      <c r="AV974">
        <v>12.49</v>
      </c>
      <c r="AW974">
        <v>12.91</v>
      </c>
      <c r="AX974">
        <v>13.64</v>
      </c>
      <c r="AY974">
        <v>13.28</v>
      </c>
      <c r="AZ974">
        <v>14.38</v>
      </c>
      <c r="BA974">
        <v>13.99</v>
      </c>
      <c r="BB974">
        <v>13.85</v>
      </c>
      <c r="BC974">
        <v>13.5</v>
      </c>
      <c r="BD974">
        <v>12.51</v>
      </c>
      <c r="BE974">
        <v>12.4</v>
      </c>
      <c r="BF974">
        <v>12.7</v>
      </c>
      <c r="BG974">
        <v>12.76</v>
      </c>
      <c r="BH974">
        <v>12.94</v>
      </c>
      <c r="BI974">
        <v>12.96</v>
      </c>
      <c r="BJ974">
        <v>13.38</v>
      </c>
      <c r="BK974">
        <v>13.24</v>
      </c>
      <c r="BL974">
        <v>13.25</v>
      </c>
      <c r="BM974">
        <v>12.63</v>
      </c>
      <c r="BN974">
        <v>12.43</v>
      </c>
      <c r="BO974">
        <v>12.12</v>
      </c>
      <c r="BP974">
        <v>12.35</v>
      </c>
      <c r="BQ974">
        <v>12.05</v>
      </c>
      <c r="BR974" s="12">
        <f t="shared" si="30"/>
        <v>2.1186440677966101E-2</v>
      </c>
      <c r="BS974" s="13" cm="1">
        <f t="array" aca="1" ref="BS974" ca="1">_xlfn.PERCENTILE.INC((OFFSET(E974,0,1,1,COLUMNS(E974:BQ974)-1) - E974:BP974) / E974:BP974, 0.05) * SQRT(COUNT(E974:BQ974) - 1)</f>
        <v>-0.3705280924094379</v>
      </c>
      <c r="BT974" s="12" cm="1">
        <f t="array" aca="1" ref="BT974" ca="1">_xlfn.STDEV.P((E974:BP974 - OFFSET(E974:BP974,0,1)) / OFFSET(E974:BP974,0,1)) * SQRT(COUNT(E974:BQ974)-1)</f>
        <v>0.26411033255783578</v>
      </c>
      <c r="BU974" s="12" cm="1">
        <f t="array" ref="BU974">-(MAX(1 - (E974:BQ974 / _xlfn.SCAN(E974, E974:BQ974, _xlfn.LAMBDA(_xlpm.a,_xlpm.b, MAX(_xlpm.a, _xlpm.b))))))</f>
        <v>-0.19429024583663757</v>
      </c>
      <c r="BV974" s="14">
        <f t="shared" ca="1" si="31"/>
        <v>9.1603537217417041E-2</v>
      </c>
    </row>
    <row r="975" spans="1:74" x14ac:dyDescent="0.45">
      <c r="A975" s="2" t="s">
        <v>1970</v>
      </c>
      <c r="B975" t="s">
        <v>1971</v>
      </c>
      <c r="C975" t="s">
        <v>19</v>
      </c>
      <c r="D975" t="s">
        <v>8</v>
      </c>
      <c r="E975">
        <v>3.536</v>
      </c>
      <c r="F975">
        <v>3.53</v>
      </c>
      <c r="G975">
        <v>3.6139999999999999</v>
      </c>
      <c r="H975">
        <v>4</v>
      </c>
      <c r="I975">
        <v>4.2619999999999996</v>
      </c>
      <c r="J975">
        <v>4.2859999999999996</v>
      </c>
      <c r="K975">
        <v>4.7380000000000004</v>
      </c>
      <c r="L975">
        <v>4.7380000000000004</v>
      </c>
      <c r="M975">
        <v>4.7380000000000004</v>
      </c>
      <c r="N975">
        <v>4.694</v>
      </c>
      <c r="O975">
        <v>4.29</v>
      </c>
      <c r="P975">
        <v>4.2939999999999996</v>
      </c>
      <c r="Q975">
        <v>4.55</v>
      </c>
      <c r="R975">
        <v>4.62</v>
      </c>
      <c r="S975">
        <v>4.3520000000000003</v>
      </c>
      <c r="T975">
        <v>4.4279999999999999</v>
      </c>
      <c r="U975">
        <v>4.5999999999999996</v>
      </c>
      <c r="V975">
        <v>4.5</v>
      </c>
      <c r="W975">
        <v>4.5599999999999996</v>
      </c>
      <c r="X975">
        <v>4.4219999999999997</v>
      </c>
      <c r="Y975">
        <v>4.6859999999999999</v>
      </c>
      <c r="Z975">
        <v>4.694</v>
      </c>
      <c r="AA975">
        <v>4.694</v>
      </c>
      <c r="AB975">
        <v>4.5739999999999998</v>
      </c>
      <c r="AC975">
        <v>4.4779999999999998</v>
      </c>
      <c r="AD975">
        <v>4.4779999999999998</v>
      </c>
      <c r="AE975">
        <v>4.5</v>
      </c>
      <c r="AF975">
        <v>4.58</v>
      </c>
      <c r="AG975">
        <v>4.5220000000000002</v>
      </c>
      <c r="AH975">
        <v>4.4560000000000004</v>
      </c>
      <c r="AI975">
        <v>4.8940000000000001</v>
      </c>
      <c r="AJ975">
        <v>4.9800000000000004</v>
      </c>
      <c r="AK975">
        <v>4.968</v>
      </c>
      <c r="AL975">
        <v>5.05</v>
      </c>
      <c r="AM975">
        <v>5.1449999999999996</v>
      </c>
      <c r="AN975">
        <v>5.1349999999999998</v>
      </c>
      <c r="AO975">
        <v>5.03</v>
      </c>
      <c r="AP975">
        <v>4.9000000000000004</v>
      </c>
      <c r="AQ975">
        <v>4.96</v>
      </c>
      <c r="AR975">
        <v>5.22</v>
      </c>
      <c r="AS975">
        <v>5.4</v>
      </c>
      <c r="AT975">
        <v>5.51</v>
      </c>
      <c r="AU975">
        <v>5.2549999999999999</v>
      </c>
      <c r="AV975">
        <v>5.2549999999999999</v>
      </c>
      <c r="AW975">
        <v>5.4</v>
      </c>
      <c r="AX975">
        <v>5.77</v>
      </c>
      <c r="AY975">
        <v>5.5750000000000002</v>
      </c>
      <c r="AZ975">
        <v>5.82</v>
      </c>
      <c r="BA975">
        <v>5.94</v>
      </c>
      <c r="BB975">
        <v>5.8849999999999998</v>
      </c>
      <c r="BC975">
        <v>5.8449999999999998</v>
      </c>
      <c r="BD975">
        <v>5.49</v>
      </c>
      <c r="BE975">
        <v>5.6150000000000002</v>
      </c>
      <c r="BF975">
        <v>5.51</v>
      </c>
      <c r="BG975">
        <v>5.61</v>
      </c>
      <c r="BH975">
        <v>5.48</v>
      </c>
      <c r="BI975">
        <v>5.4450000000000003</v>
      </c>
      <c r="BJ975">
        <v>5.4050000000000002</v>
      </c>
      <c r="BK975">
        <v>5.3150000000000004</v>
      </c>
      <c r="BL975">
        <v>5.4749999999999996</v>
      </c>
      <c r="BM975">
        <v>5.2</v>
      </c>
      <c r="BN975">
        <v>5.2149999999999999</v>
      </c>
      <c r="BO975">
        <v>5.1349999999999998</v>
      </c>
      <c r="BP975">
        <v>5.2750000000000004</v>
      </c>
      <c r="BQ975">
        <v>5.2450000000000001</v>
      </c>
      <c r="BR975" s="12">
        <f t="shared" si="30"/>
        <v>0.48331447963800905</v>
      </c>
      <c r="BS975" s="13" cm="1">
        <f t="array" aca="1" ref="BS975" ca="1">_xlfn.PERCENTILE.INC((OFFSET(E975,0,1,1,COLUMNS(E975:BQ975)-1) - E975:BP975) / E975:BP975, 0.05) * SQRT(COUNT(E975:BQ975) - 1)</f>
        <v>-0.3970879016151615</v>
      </c>
      <c r="BT975" s="12" cm="1">
        <f t="array" aca="1" ref="BT975" ca="1">_xlfn.STDEV.P((E975:BP975 - OFFSET(E975:BP975,0,1)) / OFFSET(E975:BP975,0,1)) * SQRT(COUNT(E975:BQ975)-1)</f>
        <v>0.28498024344228939</v>
      </c>
      <c r="BU975" s="12" cm="1">
        <f t="array" ref="BU975">-(MAX(1 - (E975:BQ975 / _xlfn.SCAN(E975, E975:BQ975, _xlfn.LAMBDA(_xlpm.a,_xlpm.b, MAX(_xlpm.a, _xlpm.b))))))</f>
        <v>-0.1355218855218856</v>
      </c>
      <c r="BV975" s="14">
        <f t="shared" ca="1" si="31"/>
        <v>1.7065094540018271</v>
      </c>
    </row>
    <row r="976" spans="1:74" x14ac:dyDescent="0.45">
      <c r="A976" s="2" t="s">
        <v>1972</v>
      </c>
      <c r="B976" t="s">
        <v>1973</v>
      </c>
      <c r="C976" t="s">
        <v>22</v>
      </c>
      <c r="D976" t="s">
        <v>29</v>
      </c>
      <c r="E976">
        <v>63</v>
      </c>
      <c r="F976">
        <v>61.9</v>
      </c>
      <c r="G976">
        <v>63</v>
      </c>
      <c r="H976">
        <v>60.4</v>
      </c>
      <c r="I976">
        <v>67</v>
      </c>
      <c r="J976">
        <v>66.400000000000006</v>
      </c>
      <c r="K976">
        <v>68</v>
      </c>
      <c r="L976">
        <v>68</v>
      </c>
      <c r="M976">
        <v>68</v>
      </c>
      <c r="N976">
        <v>67.2</v>
      </c>
      <c r="O976">
        <v>66</v>
      </c>
      <c r="P976">
        <v>67.599999999999994</v>
      </c>
      <c r="Q976">
        <v>67</v>
      </c>
      <c r="R976">
        <v>67.599999999999994</v>
      </c>
      <c r="S976">
        <v>66</v>
      </c>
      <c r="T976">
        <v>67</v>
      </c>
      <c r="U976">
        <v>66</v>
      </c>
      <c r="V976">
        <v>68</v>
      </c>
      <c r="W976">
        <v>68</v>
      </c>
      <c r="X976">
        <v>70</v>
      </c>
      <c r="Y976">
        <v>71</v>
      </c>
      <c r="Z976">
        <v>69</v>
      </c>
      <c r="AA976">
        <v>68.5</v>
      </c>
      <c r="AB976">
        <v>68.099999999999994</v>
      </c>
      <c r="AC976">
        <v>68.8</v>
      </c>
      <c r="AD976">
        <v>69</v>
      </c>
      <c r="AE976">
        <v>68.5</v>
      </c>
      <c r="AF976">
        <v>68.5</v>
      </c>
      <c r="AG976">
        <v>69</v>
      </c>
      <c r="AH976">
        <v>70.5</v>
      </c>
      <c r="AI976">
        <v>71</v>
      </c>
      <c r="AJ976">
        <v>69.8</v>
      </c>
      <c r="AK976">
        <v>69.400000000000006</v>
      </c>
      <c r="AL976">
        <v>71</v>
      </c>
      <c r="AM976">
        <v>70</v>
      </c>
      <c r="AN976">
        <v>70.8</v>
      </c>
      <c r="AO976">
        <v>69.400000000000006</v>
      </c>
      <c r="AP976">
        <v>68.2</v>
      </c>
      <c r="AQ976">
        <v>68.2</v>
      </c>
      <c r="AR976">
        <v>70</v>
      </c>
      <c r="AS976">
        <v>68.400000000000006</v>
      </c>
      <c r="AT976">
        <v>68</v>
      </c>
      <c r="AU976">
        <v>68.599999999999994</v>
      </c>
      <c r="AV976">
        <v>68.400000000000006</v>
      </c>
      <c r="AW976">
        <v>69.5</v>
      </c>
      <c r="AX976">
        <v>70</v>
      </c>
      <c r="AY976">
        <v>64.599999999999994</v>
      </c>
      <c r="AZ976">
        <v>70</v>
      </c>
      <c r="BA976">
        <v>67.599999999999994</v>
      </c>
      <c r="BB976">
        <v>68.5</v>
      </c>
      <c r="BC976">
        <v>68.900000000000006</v>
      </c>
      <c r="BD976">
        <v>69.2</v>
      </c>
      <c r="BE976">
        <v>70.8</v>
      </c>
      <c r="BF976">
        <v>69</v>
      </c>
      <c r="BG976">
        <v>73.5</v>
      </c>
      <c r="BH976">
        <v>72.5</v>
      </c>
      <c r="BI976">
        <v>71</v>
      </c>
      <c r="BJ976">
        <v>68.599999999999994</v>
      </c>
      <c r="BK976">
        <v>67</v>
      </c>
      <c r="BL976">
        <v>67</v>
      </c>
      <c r="BM976">
        <v>66</v>
      </c>
      <c r="BN976">
        <v>63</v>
      </c>
      <c r="BO976">
        <v>64</v>
      </c>
      <c r="BP976">
        <v>59.8</v>
      </c>
      <c r="BQ976">
        <v>61</v>
      </c>
      <c r="BR976" s="12">
        <f t="shared" si="30"/>
        <v>-3.1746031746031744E-2</v>
      </c>
      <c r="BS976" s="13" cm="1">
        <f t="array" aca="1" ref="BS976" ca="1">_xlfn.PERCENTILE.INC((OFFSET(E976,0,1,1,COLUMNS(E976:BQ976)-1) - E976:BP976) / E976:BP976, 0.05) * SQRT(COUNT(E976:BQ976) - 1)</f>
        <v>-0.321777777777778</v>
      </c>
      <c r="BT976" s="12" cm="1">
        <f t="array" aca="1" ref="BT976" ca="1">_xlfn.STDEV.P((E976:BP976 - OFFSET(E976:BP976,0,1)) / OFFSET(E976:BP976,0,1)) * SQRT(COUNT(E976:BQ976)-1)</f>
        <v>0.22779096722154341</v>
      </c>
      <c r="BU976" s="12" cm="1">
        <f t="array" ref="BU976">-(MAX(1 - (E976:BQ976 / _xlfn.SCAN(E976, E976:BQ976, _xlfn.LAMBDA(_xlpm.a,_xlpm.b, MAX(_xlpm.a, _xlpm.b))))))</f>
        <v>-0.1863945578231293</v>
      </c>
      <c r="BV976" s="14">
        <f t="shared" ca="1" si="31"/>
        <v>-0.12616405337126879</v>
      </c>
    </row>
    <row r="977" spans="1:74" x14ac:dyDescent="0.45">
      <c r="A977" s="2" t="s">
        <v>1974</v>
      </c>
      <c r="B977" t="s">
        <v>1975</v>
      </c>
      <c r="C977" t="s">
        <v>19</v>
      </c>
      <c r="D977" t="s">
        <v>26</v>
      </c>
      <c r="E977">
        <v>39.15</v>
      </c>
      <c r="F977">
        <v>38.4</v>
      </c>
      <c r="G977">
        <v>39.82</v>
      </c>
      <c r="H977">
        <v>41.24</v>
      </c>
      <c r="I977">
        <v>40.89</v>
      </c>
      <c r="J977">
        <v>42.09</v>
      </c>
      <c r="K977">
        <v>43.73</v>
      </c>
      <c r="L977">
        <v>43.73</v>
      </c>
      <c r="M977">
        <v>43.73</v>
      </c>
      <c r="N977">
        <v>44.35</v>
      </c>
      <c r="O977">
        <v>45.33</v>
      </c>
      <c r="P977">
        <v>46.04</v>
      </c>
      <c r="Q977">
        <v>48</v>
      </c>
      <c r="R977">
        <v>49.77</v>
      </c>
      <c r="S977">
        <v>49.15</v>
      </c>
      <c r="T977">
        <v>48.89</v>
      </c>
      <c r="U977">
        <v>49.42</v>
      </c>
      <c r="V977">
        <v>51.37</v>
      </c>
      <c r="W977">
        <v>52.62</v>
      </c>
      <c r="X977">
        <v>51.91</v>
      </c>
      <c r="Y977">
        <v>52.53</v>
      </c>
      <c r="Z977">
        <v>52</v>
      </c>
      <c r="AA977">
        <v>52</v>
      </c>
      <c r="AB977">
        <v>51.73</v>
      </c>
      <c r="AC977">
        <v>54.13</v>
      </c>
      <c r="AD977">
        <v>53.77</v>
      </c>
      <c r="AE977">
        <v>56.97</v>
      </c>
      <c r="AF977">
        <v>55.73</v>
      </c>
      <c r="AG977">
        <v>56</v>
      </c>
      <c r="AH977">
        <v>58.57</v>
      </c>
      <c r="AI977">
        <v>58.49</v>
      </c>
      <c r="AJ977">
        <v>59.02</v>
      </c>
      <c r="AK977">
        <v>60.97</v>
      </c>
      <c r="AL977">
        <v>61.33</v>
      </c>
      <c r="AM977">
        <v>63.46</v>
      </c>
      <c r="AN977">
        <v>62.04</v>
      </c>
      <c r="AO977">
        <v>62.04</v>
      </c>
      <c r="AP977">
        <v>62.13</v>
      </c>
      <c r="AQ977">
        <v>64.8</v>
      </c>
      <c r="AR977">
        <v>62.22</v>
      </c>
      <c r="AS977">
        <v>58.57</v>
      </c>
      <c r="AT977">
        <v>57.33</v>
      </c>
      <c r="AU977">
        <v>61.33</v>
      </c>
      <c r="AV977">
        <v>61.51</v>
      </c>
      <c r="AW977">
        <v>61.51</v>
      </c>
      <c r="AX977">
        <v>61.51</v>
      </c>
      <c r="AY977">
        <v>60.71</v>
      </c>
      <c r="AZ977">
        <v>58.84</v>
      </c>
      <c r="BA977">
        <v>58.66</v>
      </c>
      <c r="BB977">
        <v>59.11</v>
      </c>
      <c r="BC977">
        <v>61.33</v>
      </c>
      <c r="BD977">
        <v>62.4</v>
      </c>
      <c r="BE977">
        <v>65.77</v>
      </c>
      <c r="BF977">
        <v>68</v>
      </c>
      <c r="BG977">
        <v>69.42</v>
      </c>
      <c r="BH977">
        <v>75.02</v>
      </c>
      <c r="BI977">
        <v>71.55</v>
      </c>
      <c r="BJ977">
        <v>71.55</v>
      </c>
      <c r="BK977">
        <v>71.819999999999993</v>
      </c>
      <c r="BL977">
        <v>72</v>
      </c>
      <c r="BM977">
        <v>72.260000000000005</v>
      </c>
      <c r="BN977">
        <v>72.44</v>
      </c>
      <c r="BO977">
        <v>74.22</v>
      </c>
      <c r="BP977">
        <v>72</v>
      </c>
      <c r="BQ977">
        <v>74.13</v>
      </c>
      <c r="BR977" s="12">
        <f t="shared" si="30"/>
        <v>0.8934865900383141</v>
      </c>
      <c r="BS977" s="13" cm="1">
        <f t="array" aca="1" ref="BS977" ca="1">_xlfn.PERCENTILE.INC((OFFSET(E977,0,1,1,COLUMNS(E977:BQ977)-1) - E977:BP977) / E977:BP977, 0.05) * SQRT(COUNT(E977:BQ977) - 1)</f>
        <v>-0.24534807526191985</v>
      </c>
      <c r="BT977" s="12" cm="1">
        <f t="array" aca="1" ref="BT977" ca="1">_xlfn.STDEV.P((E977:BP977 - OFFSET(E977:BP977,0,1)) / OFFSET(E977:BP977,0,1)) * SQRT(COUNT(E977:BQ977)-1)</f>
        <v>0.21352997035948312</v>
      </c>
      <c r="BU977" s="12" cm="1">
        <f t="array" ref="BU977">-(MAX(1 - (E977:BQ977 / _xlfn.SCAN(E977, E977:BQ977, _xlfn.LAMBDA(_xlpm.a,_xlpm.b, MAX(_xlpm.a, _xlpm.b))))))</f>
        <v>-0.11527777777777781</v>
      </c>
      <c r="BV977" s="14">
        <f t="shared" ca="1" si="31"/>
        <v>4.1984438462153317</v>
      </c>
    </row>
    <row r="978" spans="1:74" x14ac:dyDescent="0.45">
      <c r="A978" s="2" t="s">
        <v>1976</v>
      </c>
      <c r="B978" t="s">
        <v>1977</v>
      </c>
      <c r="C978" t="s">
        <v>22</v>
      </c>
      <c r="D978" t="s">
        <v>34</v>
      </c>
      <c r="E978">
        <v>71.349999999999994</v>
      </c>
      <c r="F978">
        <v>70</v>
      </c>
      <c r="G978">
        <v>70</v>
      </c>
      <c r="H978">
        <v>71.8</v>
      </c>
      <c r="I978">
        <v>76.7</v>
      </c>
      <c r="J978">
        <v>76.5</v>
      </c>
      <c r="K978">
        <v>76.45</v>
      </c>
      <c r="L978">
        <v>76.45</v>
      </c>
      <c r="M978">
        <v>76.45</v>
      </c>
      <c r="N978">
        <v>77.95</v>
      </c>
      <c r="O978">
        <v>75</v>
      </c>
      <c r="P978">
        <v>74.849999999999994</v>
      </c>
      <c r="Q978">
        <v>77.7</v>
      </c>
      <c r="R978">
        <v>78.150000000000006</v>
      </c>
      <c r="S978">
        <v>75.25</v>
      </c>
      <c r="T978">
        <v>74.900000000000006</v>
      </c>
      <c r="U978">
        <v>76.2</v>
      </c>
      <c r="V978">
        <v>75</v>
      </c>
      <c r="W978">
        <v>75.099999999999994</v>
      </c>
      <c r="X978">
        <v>75.05</v>
      </c>
      <c r="Y978">
        <v>76.599999999999994</v>
      </c>
      <c r="Z978">
        <v>76.55</v>
      </c>
      <c r="AA978">
        <v>76.55</v>
      </c>
      <c r="AB978">
        <v>75.75</v>
      </c>
      <c r="AC978">
        <v>76.599999999999994</v>
      </c>
      <c r="AD978">
        <v>75.95</v>
      </c>
      <c r="AE978">
        <v>76.05</v>
      </c>
      <c r="AF978">
        <v>78.2</v>
      </c>
      <c r="AG978">
        <v>79</v>
      </c>
      <c r="AH978">
        <v>79.400000000000006</v>
      </c>
      <c r="AI978">
        <v>76.349999999999994</v>
      </c>
      <c r="AJ978">
        <v>76.349999999999994</v>
      </c>
      <c r="AK978">
        <v>76.55</v>
      </c>
      <c r="AL978">
        <v>79.3</v>
      </c>
      <c r="AM978">
        <v>81.3</v>
      </c>
      <c r="AN978">
        <v>82.75</v>
      </c>
      <c r="AO978">
        <v>82.75</v>
      </c>
      <c r="AP978">
        <v>81.3</v>
      </c>
      <c r="AQ978">
        <v>82.35</v>
      </c>
      <c r="AR978">
        <v>84.3</v>
      </c>
      <c r="AS978">
        <v>85.55</v>
      </c>
      <c r="AT978">
        <v>87</v>
      </c>
      <c r="AU978">
        <v>86.7</v>
      </c>
      <c r="AV978">
        <v>86.7</v>
      </c>
      <c r="AW978">
        <v>89.9</v>
      </c>
      <c r="AX978">
        <v>91.05</v>
      </c>
      <c r="AY978">
        <v>91.15</v>
      </c>
      <c r="AZ978">
        <v>93.7</v>
      </c>
      <c r="BA978">
        <v>93.7</v>
      </c>
      <c r="BB978">
        <v>89.7</v>
      </c>
      <c r="BC978">
        <v>89.15</v>
      </c>
      <c r="BD978">
        <v>85.95</v>
      </c>
      <c r="BE978">
        <v>85.3</v>
      </c>
      <c r="BF978">
        <v>84.3</v>
      </c>
      <c r="BG978">
        <v>86.3</v>
      </c>
      <c r="BH978">
        <v>86.05</v>
      </c>
      <c r="BI978">
        <v>86.45</v>
      </c>
      <c r="BJ978">
        <v>85.35</v>
      </c>
      <c r="BK978">
        <v>87.3</v>
      </c>
      <c r="BL978">
        <v>87.85</v>
      </c>
      <c r="BM978">
        <v>87.05</v>
      </c>
      <c r="BN978">
        <v>86.5</v>
      </c>
      <c r="BO978">
        <v>88.25</v>
      </c>
      <c r="BP978">
        <v>89.15</v>
      </c>
      <c r="BQ978">
        <v>88.7</v>
      </c>
      <c r="BR978" s="12">
        <f t="shared" si="30"/>
        <v>0.24316748423265605</v>
      </c>
      <c r="BS978" s="13" cm="1">
        <f t="array" aca="1" ref="BS978" ca="1">_xlfn.PERCENTILE.INC((OFFSET(E978,0,1,1,COLUMNS(E978:BQ978)-1) - E978:BP978) / E978:BP978, 0.05) * SQRT(COUNT(E978:BQ978) - 1)</f>
        <v>-0.29540872439607935</v>
      </c>
      <c r="BT978" s="12" cm="1">
        <f t="array" aca="1" ref="BT978" ca="1">_xlfn.STDEV.P((E978:BP978 - OFFSET(E978:BP978,0,1)) / OFFSET(E978:BP978,0,1)) * SQRT(COUNT(E978:BQ978)-1)</f>
        <v>0.15596367648526296</v>
      </c>
      <c r="BU978" s="12" cm="1">
        <f t="array" ref="BU978">-(MAX(1 - (E978:BQ978 / _xlfn.SCAN(E978, E978:BQ978, _xlfn.LAMBDA(_xlpm.a,_xlpm.b, MAX(_xlpm.a, _xlpm.b))))))</f>
        <v>-0.10032017075773747</v>
      </c>
      <c r="BV978" s="14">
        <f t="shared" ca="1" si="31"/>
        <v>1.5784090871691983</v>
      </c>
    </row>
    <row r="979" spans="1:74" x14ac:dyDescent="0.45">
      <c r="A979" s="2" t="s">
        <v>1978</v>
      </c>
      <c r="B979" t="s">
        <v>1979</v>
      </c>
      <c r="C979" t="s">
        <v>80</v>
      </c>
      <c r="D979" t="s">
        <v>34</v>
      </c>
      <c r="E979">
        <v>374.96499999999997</v>
      </c>
      <c r="F979">
        <v>379.84699999999998</v>
      </c>
      <c r="G979">
        <v>400.35300000000001</v>
      </c>
      <c r="H979">
        <v>409.92200000000003</v>
      </c>
      <c r="I979">
        <v>406.60300000000001</v>
      </c>
      <c r="J979">
        <v>415.39100000000002</v>
      </c>
      <c r="K979">
        <v>415</v>
      </c>
      <c r="L979">
        <v>415</v>
      </c>
      <c r="M979">
        <v>415</v>
      </c>
      <c r="N979">
        <v>416.17200000000003</v>
      </c>
      <c r="O979">
        <v>409.92200000000003</v>
      </c>
      <c r="P979">
        <v>418.71100000000001</v>
      </c>
      <c r="Q979">
        <v>432.18599999999998</v>
      </c>
      <c r="R979">
        <v>455.23099999999999</v>
      </c>
      <c r="S979">
        <v>447.41899999999998</v>
      </c>
      <c r="T979">
        <v>457.37900000000002</v>
      </c>
      <c r="U979">
        <v>446.63799999999998</v>
      </c>
      <c r="V979">
        <v>444.88</v>
      </c>
      <c r="W979">
        <v>446.05200000000002</v>
      </c>
      <c r="X979">
        <v>442.14600000000002</v>
      </c>
      <c r="Y979">
        <v>446.63799999999998</v>
      </c>
      <c r="Z979">
        <v>430.62400000000002</v>
      </c>
      <c r="AA979">
        <v>430.62400000000002</v>
      </c>
      <c r="AB979">
        <v>425.351</v>
      </c>
      <c r="AC979">
        <v>424.76499999999999</v>
      </c>
      <c r="AD979">
        <v>432.577</v>
      </c>
      <c r="AE979">
        <v>427.89</v>
      </c>
      <c r="AF979">
        <v>430.428</v>
      </c>
      <c r="AG979">
        <v>432.38099999999997</v>
      </c>
      <c r="AH979">
        <v>439.60700000000003</v>
      </c>
      <c r="AI979">
        <v>443.70800000000003</v>
      </c>
      <c r="AJ979">
        <v>421.83499999999998</v>
      </c>
      <c r="AK979">
        <v>434.334</v>
      </c>
      <c r="AL979">
        <v>432.577</v>
      </c>
      <c r="AM979">
        <v>426.71800000000002</v>
      </c>
      <c r="AN979">
        <v>423.98399999999998</v>
      </c>
      <c r="AO979">
        <v>423.98399999999998</v>
      </c>
      <c r="AP979">
        <v>410.11799999999999</v>
      </c>
      <c r="AQ979">
        <v>411.29</v>
      </c>
      <c r="AR979">
        <v>415</v>
      </c>
      <c r="AS979">
        <v>395.471</v>
      </c>
      <c r="AT979">
        <v>409.14100000000002</v>
      </c>
      <c r="AU979">
        <v>389.41699999999997</v>
      </c>
      <c r="AV979">
        <v>389.41699999999997</v>
      </c>
      <c r="AW979">
        <v>375.94099999999997</v>
      </c>
      <c r="AX979">
        <v>384.72899999999998</v>
      </c>
      <c r="AY979">
        <v>387.26900000000001</v>
      </c>
      <c r="AZ979">
        <v>393.12700000000001</v>
      </c>
      <c r="BA979">
        <v>388.63499999999999</v>
      </c>
      <c r="BB979">
        <v>392.541</v>
      </c>
      <c r="BC979">
        <v>403.673</v>
      </c>
      <c r="BD979">
        <v>401.72</v>
      </c>
      <c r="BE979">
        <v>397.03300000000002</v>
      </c>
      <c r="BF979">
        <v>393.51799999999997</v>
      </c>
      <c r="BG979">
        <v>404.25900000000001</v>
      </c>
      <c r="BH979">
        <v>402.11099999999999</v>
      </c>
      <c r="BI979">
        <v>411.875</v>
      </c>
      <c r="BJ979">
        <v>415.58600000000001</v>
      </c>
      <c r="BK979">
        <v>413.04700000000003</v>
      </c>
      <c r="BL979">
        <v>421.83499999999998</v>
      </c>
      <c r="BM979">
        <v>422.03100000000001</v>
      </c>
      <c r="BN979">
        <v>416.95299999999997</v>
      </c>
      <c r="BO979">
        <v>416.95299999999997</v>
      </c>
      <c r="BP979">
        <v>421.44499999999999</v>
      </c>
      <c r="BQ979">
        <v>419.88299999999998</v>
      </c>
      <c r="BR979" s="12">
        <f t="shared" si="30"/>
        <v>0.11979251396797037</v>
      </c>
      <c r="BS979" s="13" cm="1">
        <f t="array" aca="1" ref="BS979" ca="1">_xlfn.PERCENTILE.INC((OFFSET(E979,0,1,1,COLUMNS(E979:BQ979)-1) - E979:BP979) / E979:BP979, 0.05) * SQRT(COUNT(E979:BQ979) - 1)</f>
        <v>-0.28533756390990445</v>
      </c>
      <c r="BT979" s="12" cm="1">
        <f t="array" aca="1" ref="BT979" ca="1">_xlfn.STDEV.P((E979:BP979 - OFFSET(E979:BP979,0,1)) / OFFSET(E979:BP979,0,1)) * SQRT(COUNT(E979:BQ979)-1)</f>
        <v>0.1685604777052109</v>
      </c>
      <c r="BU979" s="12" cm="1">
        <f t="array" ref="BU979">-(MAX(1 - (E979:BQ979 / _xlfn.SCAN(E979, E979:BQ979, _xlfn.LAMBDA(_xlpm.a,_xlpm.b, MAX(_xlpm.a, _xlpm.b))))))</f>
        <v>-0.17805364916185495</v>
      </c>
      <c r="BV979" s="14">
        <f t="shared" ca="1" si="31"/>
        <v>0.7285190196407122</v>
      </c>
    </row>
    <row r="980" spans="1:74" x14ac:dyDescent="0.45">
      <c r="A980" s="2" t="s">
        <v>1980</v>
      </c>
      <c r="B980" t="s">
        <v>1981</v>
      </c>
      <c r="C980" t="s">
        <v>7</v>
      </c>
      <c r="D980" t="s">
        <v>8</v>
      </c>
      <c r="E980">
        <v>2.4500000000000002</v>
      </c>
      <c r="F980">
        <v>2.395</v>
      </c>
      <c r="G980">
        <v>2.41</v>
      </c>
      <c r="H980">
        <v>2.605</v>
      </c>
      <c r="I980">
        <v>2.6150000000000002</v>
      </c>
      <c r="J980">
        <v>2.605</v>
      </c>
      <c r="K980">
        <v>2.67</v>
      </c>
      <c r="L980">
        <v>2.67</v>
      </c>
      <c r="M980">
        <v>2.67</v>
      </c>
      <c r="N980">
        <v>2.855</v>
      </c>
      <c r="O980">
        <v>2.5299999999999998</v>
      </c>
      <c r="P980">
        <v>2.58</v>
      </c>
      <c r="Q980">
        <v>2.8849999999999998</v>
      </c>
      <c r="R980">
        <v>2.78</v>
      </c>
      <c r="S980">
        <v>2.69</v>
      </c>
      <c r="T980">
        <v>2.69</v>
      </c>
      <c r="U980">
        <v>2.78</v>
      </c>
      <c r="V980">
        <v>2.6949999999999998</v>
      </c>
      <c r="W980">
        <v>2.7250000000000001</v>
      </c>
      <c r="X980">
        <v>2.73</v>
      </c>
      <c r="Y980">
        <v>2.93</v>
      </c>
      <c r="Z980">
        <v>2.8250000000000002</v>
      </c>
      <c r="AA980">
        <v>2.8250000000000002</v>
      </c>
      <c r="AB980">
        <v>2.7</v>
      </c>
      <c r="AC980">
        <v>2.8</v>
      </c>
      <c r="AD980">
        <v>2.7050000000000001</v>
      </c>
      <c r="AE980">
        <v>2.77</v>
      </c>
      <c r="AF980">
        <v>2.79</v>
      </c>
      <c r="AG980">
        <v>2.69</v>
      </c>
      <c r="AH980">
        <v>2.69</v>
      </c>
      <c r="AI980">
        <v>2.5299999999999998</v>
      </c>
      <c r="AJ980">
        <v>2.57</v>
      </c>
      <c r="AK980">
        <v>2.6150000000000002</v>
      </c>
      <c r="AL980">
        <v>2.77</v>
      </c>
      <c r="AM980">
        <v>2.7149999999999999</v>
      </c>
      <c r="AN980">
        <v>2.84</v>
      </c>
      <c r="AO980">
        <v>2.8650000000000002</v>
      </c>
      <c r="AP980">
        <v>2.8149999999999999</v>
      </c>
      <c r="AQ980">
        <v>2.93</v>
      </c>
      <c r="AR980">
        <v>2.91</v>
      </c>
      <c r="AS980">
        <v>2.94</v>
      </c>
      <c r="AT980">
        <v>2.94</v>
      </c>
      <c r="AU980">
        <v>2.8050000000000002</v>
      </c>
      <c r="AV980">
        <v>2.8050000000000002</v>
      </c>
      <c r="AW980">
        <v>3.03</v>
      </c>
      <c r="AX980">
        <v>3.1150000000000002</v>
      </c>
      <c r="AY980">
        <v>3.3250000000000002</v>
      </c>
      <c r="AZ980">
        <v>3.4350000000000001</v>
      </c>
      <c r="BA980">
        <v>3.5550000000000002</v>
      </c>
      <c r="BB980">
        <v>3.335</v>
      </c>
      <c r="BC980">
        <v>3.3450000000000002</v>
      </c>
      <c r="BD980">
        <v>3.19</v>
      </c>
      <c r="BE980">
        <v>3.16</v>
      </c>
      <c r="BF980">
        <v>3.1749999999999998</v>
      </c>
      <c r="BG980">
        <v>3.17</v>
      </c>
      <c r="BH980">
        <v>3.21</v>
      </c>
      <c r="BI980">
        <v>3.17</v>
      </c>
      <c r="BJ980">
        <v>3.11</v>
      </c>
      <c r="BK980">
        <v>3.0350000000000001</v>
      </c>
      <c r="BL980">
        <v>3.17</v>
      </c>
      <c r="BM980">
        <v>3.1349999999999998</v>
      </c>
      <c r="BN980">
        <v>3.125</v>
      </c>
      <c r="BO980">
        <v>3.0550000000000002</v>
      </c>
      <c r="BP980">
        <v>3.3</v>
      </c>
      <c r="BQ980">
        <v>3.23</v>
      </c>
      <c r="BR980" s="12">
        <f t="shared" si="30"/>
        <v>0.31836734693877539</v>
      </c>
      <c r="BS980" s="13" cm="1">
        <f t="array" aca="1" ref="BS980" ca="1">_xlfn.PERCENTILE.INC((OFFSET(E980,0,1,1,COLUMNS(E980:BQ980)-1) - E980:BP980) / E980:BP980, 0.05) * SQRT(COUNT(E980:BQ980) - 1)</f>
        <v>-0.37019920075653617</v>
      </c>
      <c r="BT980" s="12" cm="1">
        <f t="array" aca="1" ref="BT980" ca="1">_xlfn.STDEV.P((E980:BP980 - OFFSET(E980:BP980,0,1)) / OFFSET(E980:BP980,0,1)) * SQRT(COUNT(E980:BQ980)-1)</f>
        <v>0.31472773731332571</v>
      </c>
      <c r="BU980" s="12" cm="1">
        <f t="array" ref="BU980">-(MAX(1 - (E980:BQ980 / _xlfn.SCAN(E980, E980:BQ980, _xlfn.LAMBDA(_xlpm.a,_xlpm.b, MAX(_xlpm.a, _xlpm.b))))))</f>
        <v>-0.14627285513361465</v>
      </c>
      <c r="BV980" s="14">
        <f t="shared" ca="1" si="31"/>
        <v>1.0211186013733282</v>
      </c>
    </row>
    <row r="981" spans="1:74" x14ac:dyDescent="0.45">
      <c r="A981" s="2" t="s">
        <v>1982</v>
      </c>
      <c r="B981" t="s">
        <v>1983</v>
      </c>
      <c r="C981" t="s">
        <v>54</v>
      </c>
      <c r="D981" t="s">
        <v>29</v>
      </c>
      <c r="E981">
        <v>576.4</v>
      </c>
      <c r="F981">
        <v>553.20000000000005</v>
      </c>
      <c r="G981">
        <v>558.20000000000005</v>
      </c>
      <c r="H981">
        <v>565.4</v>
      </c>
      <c r="I981">
        <v>581.4</v>
      </c>
      <c r="J981">
        <v>606.79999999999995</v>
      </c>
      <c r="K981">
        <v>614.79999999999995</v>
      </c>
      <c r="L981">
        <v>614.79999999999995</v>
      </c>
      <c r="M981">
        <v>614.79999999999995</v>
      </c>
      <c r="N981">
        <v>624.6</v>
      </c>
      <c r="O981">
        <v>612.20000000000005</v>
      </c>
      <c r="P981">
        <v>615</v>
      </c>
      <c r="Q981">
        <v>631.79999999999995</v>
      </c>
      <c r="R981">
        <v>636.6</v>
      </c>
      <c r="S981">
        <v>626.79999999999995</v>
      </c>
      <c r="T981">
        <v>623.20000000000005</v>
      </c>
      <c r="U981">
        <v>619</v>
      </c>
      <c r="V981">
        <v>609.79999999999995</v>
      </c>
      <c r="W981">
        <v>615.6</v>
      </c>
      <c r="X981">
        <v>615</v>
      </c>
      <c r="Y981">
        <v>626.6</v>
      </c>
      <c r="Z981">
        <v>640</v>
      </c>
      <c r="AA981">
        <v>621</v>
      </c>
      <c r="AB981">
        <v>617.6</v>
      </c>
      <c r="AC981">
        <v>628</v>
      </c>
      <c r="AD981">
        <v>627.6</v>
      </c>
      <c r="AE981">
        <v>642</v>
      </c>
      <c r="AF981">
        <v>642</v>
      </c>
      <c r="AG981">
        <v>642.6</v>
      </c>
      <c r="AH981">
        <v>655</v>
      </c>
      <c r="AI981">
        <v>666.6</v>
      </c>
      <c r="AJ981">
        <v>618.4</v>
      </c>
      <c r="AK981">
        <v>639.20000000000005</v>
      </c>
      <c r="AL981">
        <v>656.8</v>
      </c>
      <c r="AM981">
        <v>664.2</v>
      </c>
      <c r="AN981">
        <v>678.8</v>
      </c>
      <c r="AO981">
        <v>676.6</v>
      </c>
      <c r="AP981">
        <v>679.8</v>
      </c>
      <c r="AQ981">
        <v>679.8</v>
      </c>
      <c r="AR981">
        <v>695.6</v>
      </c>
      <c r="AS981">
        <v>695.2</v>
      </c>
      <c r="AT981">
        <v>693</v>
      </c>
      <c r="AU981">
        <v>691</v>
      </c>
      <c r="AV981">
        <v>685.2</v>
      </c>
      <c r="AW981">
        <v>677</v>
      </c>
      <c r="AX981">
        <v>687.2</v>
      </c>
      <c r="AY981">
        <v>685.6</v>
      </c>
      <c r="AZ981">
        <v>690.4</v>
      </c>
      <c r="BA981">
        <v>688.2</v>
      </c>
      <c r="BB981">
        <v>679.4</v>
      </c>
      <c r="BC981">
        <v>680</v>
      </c>
      <c r="BD981">
        <v>652</v>
      </c>
      <c r="BE981">
        <v>650.20000000000005</v>
      </c>
      <c r="BF981">
        <v>646.79999999999995</v>
      </c>
      <c r="BG981">
        <v>667.4</v>
      </c>
      <c r="BH981">
        <v>679.2</v>
      </c>
      <c r="BI981">
        <v>678.2</v>
      </c>
      <c r="BJ981">
        <v>691.8</v>
      </c>
      <c r="BK981">
        <v>683</v>
      </c>
      <c r="BL981">
        <v>690.6</v>
      </c>
      <c r="BM981">
        <v>670.6</v>
      </c>
      <c r="BN981">
        <v>660.2</v>
      </c>
      <c r="BO981">
        <v>669</v>
      </c>
      <c r="BP981">
        <v>670.2</v>
      </c>
      <c r="BQ981">
        <v>671.8</v>
      </c>
      <c r="BR981" s="12">
        <f t="shared" si="30"/>
        <v>0.1655100624566273</v>
      </c>
      <c r="BS981" s="13" cm="1">
        <f t="array" aca="1" ref="BS981" ca="1">_xlfn.PERCENTILE.INC((OFFSET(E981,0,1,1,COLUMNS(E981:BQ981)-1) - E981:BP981) / E981:BP981, 0.05) * SQRT(COUNT(E981:BQ981) - 1)</f>
        <v>-0.23662738922675933</v>
      </c>
      <c r="BT981" s="12" cm="1">
        <f t="array" aca="1" ref="BT981" ca="1">_xlfn.STDEV.P((E981:BP981 - OFFSET(E981:BP981,0,1)) / OFFSET(E981:BP981,0,1)) * SQRT(COUNT(E981:BQ981)-1)</f>
        <v>0.15635307911482471</v>
      </c>
      <c r="BU981" s="12" cm="1">
        <f t="array" ref="BU981">-(MAX(1 - (E981:BQ981 / _xlfn.SCAN(E981, E981:BQ981, _xlfn.LAMBDA(_xlpm.a,_xlpm.b, MAX(_xlpm.a, _xlpm.b))))))</f>
        <v>-7.2307230723072324E-2</v>
      </c>
      <c r="BV981" s="14">
        <f t="shared" ca="1" si="31"/>
        <v>1.0777981694423135</v>
      </c>
    </row>
    <row r="982" spans="1:74" x14ac:dyDescent="0.45">
      <c r="A982" s="2" t="s">
        <v>1984</v>
      </c>
      <c r="B982" t="s">
        <v>1985</v>
      </c>
      <c r="C982" t="s">
        <v>22</v>
      </c>
      <c r="D982" t="s">
        <v>8</v>
      </c>
      <c r="E982">
        <v>67.06</v>
      </c>
      <c r="F982">
        <v>65.099999999999994</v>
      </c>
      <c r="G982">
        <v>63.84</v>
      </c>
      <c r="H982">
        <v>70.34</v>
      </c>
      <c r="I982">
        <v>71.92</v>
      </c>
      <c r="J982">
        <v>74.16</v>
      </c>
      <c r="K982">
        <v>76.5</v>
      </c>
      <c r="L982">
        <v>76.5</v>
      </c>
      <c r="M982">
        <v>76.5</v>
      </c>
      <c r="N982">
        <v>77.040000000000006</v>
      </c>
      <c r="O982">
        <v>70.56</v>
      </c>
      <c r="P982">
        <v>71.08</v>
      </c>
      <c r="Q982">
        <v>76.459999999999994</v>
      </c>
      <c r="R982">
        <v>75.8</v>
      </c>
      <c r="S982">
        <v>70</v>
      </c>
      <c r="T982">
        <v>71.88</v>
      </c>
      <c r="U982">
        <v>70.180000000000007</v>
      </c>
      <c r="V982">
        <v>69.94</v>
      </c>
      <c r="W982">
        <v>73.739999999999995</v>
      </c>
      <c r="X982">
        <v>75.08</v>
      </c>
      <c r="Y982">
        <v>75.819999999999993</v>
      </c>
      <c r="Z982">
        <v>74.7</v>
      </c>
      <c r="AA982">
        <v>74.7</v>
      </c>
      <c r="AB982">
        <v>70.28</v>
      </c>
      <c r="AC982">
        <v>72.540000000000006</v>
      </c>
      <c r="AD982">
        <v>72.44</v>
      </c>
      <c r="AE982">
        <v>73.92</v>
      </c>
      <c r="AF982">
        <v>76.8</v>
      </c>
      <c r="AG982">
        <v>75.239999999999995</v>
      </c>
      <c r="AH982">
        <v>76</v>
      </c>
      <c r="AI982">
        <v>73.260000000000005</v>
      </c>
      <c r="AJ982">
        <v>72.8</v>
      </c>
      <c r="AK982">
        <v>73</v>
      </c>
      <c r="AL982">
        <v>79.459999999999994</v>
      </c>
      <c r="AM982">
        <v>78.02</v>
      </c>
      <c r="AN982">
        <v>78.78</v>
      </c>
      <c r="AO982">
        <v>77.680000000000007</v>
      </c>
      <c r="AP982">
        <v>76.84</v>
      </c>
      <c r="AQ982">
        <v>81.02</v>
      </c>
      <c r="AR982">
        <v>82.32</v>
      </c>
      <c r="AS982">
        <v>84.36</v>
      </c>
      <c r="AT982">
        <v>83.96</v>
      </c>
      <c r="AU982">
        <v>83.04</v>
      </c>
      <c r="AV982">
        <v>83.96</v>
      </c>
      <c r="AW982">
        <v>85.98</v>
      </c>
      <c r="AX982">
        <v>90.1</v>
      </c>
      <c r="AY982">
        <v>88.44</v>
      </c>
      <c r="AZ982">
        <v>90.32</v>
      </c>
      <c r="BA982">
        <v>89.6</v>
      </c>
      <c r="BB982">
        <v>87.34</v>
      </c>
      <c r="BC982">
        <v>85.8</v>
      </c>
      <c r="BD982">
        <v>82.2</v>
      </c>
      <c r="BE982">
        <v>82.98</v>
      </c>
      <c r="BF982">
        <v>83.5</v>
      </c>
      <c r="BG982">
        <v>85.88</v>
      </c>
      <c r="BH982">
        <v>85.92</v>
      </c>
      <c r="BI982">
        <v>85.64</v>
      </c>
      <c r="BJ982">
        <v>84.74</v>
      </c>
      <c r="BK982">
        <v>85.44</v>
      </c>
      <c r="BL982">
        <v>83.1</v>
      </c>
      <c r="BM982">
        <v>81.099999999999994</v>
      </c>
      <c r="BN982">
        <v>82.02</v>
      </c>
      <c r="BO982">
        <v>81.319999999999993</v>
      </c>
      <c r="BP982">
        <v>82.74</v>
      </c>
      <c r="BQ982">
        <v>82</v>
      </c>
      <c r="BR982" s="12">
        <f t="shared" si="30"/>
        <v>0.22278556516552336</v>
      </c>
      <c r="BS982" s="13" cm="1">
        <f t="array" aca="1" ref="BS982" ca="1">_xlfn.PERCENTILE.INC((OFFSET(E982,0,1,1,COLUMNS(E982:BQ982)-1) - E982:BP982) / E982:BP982, 0.05) * SQRT(COUNT(E982:BQ982) - 1)</f>
        <v>-0.32857784320942163</v>
      </c>
      <c r="BT982" s="12" cm="1">
        <f t="array" aca="1" ref="BT982" ca="1">_xlfn.STDEV.P((E982:BP982 - OFFSET(E982:BP982,0,1)) / OFFSET(E982:BP982,0,1)) * SQRT(COUNT(E982:BQ982)-1)</f>
        <v>0.25697042860843933</v>
      </c>
      <c r="BU982" s="12" cm="1">
        <f t="array" ref="BU982">-(MAX(1 - (E982:BQ982 / _xlfn.SCAN(E982, E982:BQ982, _xlfn.LAMBDA(_xlpm.a,_xlpm.b, MAX(_xlpm.a, _xlpm.b))))))</f>
        <v>-0.10208148804251549</v>
      </c>
      <c r="BV982" s="14">
        <f t="shared" ca="1" si="31"/>
        <v>0.87867139572536779</v>
      </c>
    </row>
    <row r="983" spans="1:74" x14ac:dyDescent="0.45">
      <c r="A983" s="2" t="s">
        <v>1986</v>
      </c>
      <c r="B983" t="s">
        <v>1987</v>
      </c>
      <c r="C983" t="s">
        <v>22</v>
      </c>
      <c r="D983" t="s">
        <v>8</v>
      </c>
      <c r="E983">
        <v>21.58</v>
      </c>
      <c r="F983">
        <v>21.8</v>
      </c>
      <c r="G983">
        <v>21.69</v>
      </c>
      <c r="H983">
        <v>24.12</v>
      </c>
      <c r="I983">
        <v>25.24</v>
      </c>
      <c r="J983">
        <v>24.81</v>
      </c>
      <c r="K983">
        <v>25.98</v>
      </c>
      <c r="L983">
        <v>25.98</v>
      </c>
      <c r="M983">
        <v>25.98</v>
      </c>
      <c r="N983">
        <v>25.11</v>
      </c>
      <c r="O983">
        <v>23.91</v>
      </c>
      <c r="P983">
        <v>24.19</v>
      </c>
      <c r="Q983">
        <v>24.81</v>
      </c>
      <c r="R983">
        <v>24.69</v>
      </c>
      <c r="S983">
        <v>23.68</v>
      </c>
      <c r="T983">
        <v>24.15</v>
      </c>
      <c r="U983">
        <v>24.13</v>
      </c>
      <c r="V983">
        <v>22.96</v>
      </c>
      <c r="W983">
        <v>23.4</v>
      </c>
      <c r="X983">
        <v>23.79</v>
      </c>
      <c r="Y983">
        <v>25.45</v>
      </c>
      <c r="Z983">
        <v>24.21</v>
      </c>
      <c r="AA983">
        <v>24.21</v>
      </c>
      <c r="AB983">
        <v>23.1</v>
      </c>
      <c r="AC983">
        <v>24.26</v>
      </c>
      <c r="AD983">
        <v>23.85</v>
      </c>
      <c r="AE983">
        <v>24.32</v>
      </c>
      <c r="AF983">
        <v>25.4</v>
      </c>
      <c r="AG983">
        <v>25.1</v>
      </c>
      <c r="AH983">
        <v>24.42</v>
      </c>
      <c r="AI983">
        <v>23.81</v>
      </c>
      <c r="AJ983">
        <v>23.39</v>
      </c>
      <c r="AK983">
        <v>23.12</v>
      </c>
      <c r="AL983">
        <v>25.29</v>
      </c>
      <c r="AM983">
        <v>24.82</v>
      </c>
      <c r="AN983">
        <v>24.86</v>
      </c>
      <c r="AO983">
        <v>26.07</v>
      </c>
      <c r="AP983">
        <v>26.81</v>
      </c>
      <c r="AQ983">
        <v>27.83</v>
      </c>
      <c r="AR983">
        <v>27.9</v>
      </c>
      <c r="AS983">
        <v>28.29</v>
      </c>
      <c r="AT983">
        <v>28.84</v>
      </c>
      <c r="AU983">
        <v>29.07</v>
      </c>
      <c r="AV983">
        <v>29.23</v>
      </c>
      <c r="AW983">
        <v>30.69</v>
      </c>
      <c r="AX983">
        <v>31.2</v>
      </c>
      <c r="AY983">
        <v>31.3</v>
      </c>
      <c r="AZ983">
        <v>32.64</v>
      </c>
      <c r="BA983">
        <v>33.19</v>
      </c>
      <c r="BB983">
        <v>31.99</v>
      </c>
      <c r="BC983">
        <v>31.51</v>
      </c>
      <c r="BD983">
        <v>30.18</v>
      </c>
      <c r="BE983">
        <v>29.91</v>
      </c>
      <c r="BF983">
        <v>30.53</v>
      </c>
      <c r="BG983">
        <v>31.46</v>
      </c>
      <c r="BH983">
        <v>31.71</v>
      </c>
      <c r="BI983">
        <v>31.63</v>
      </c>
      <c r="BJ983">
        <v>31.19</v>
      </c>
      <c r="BK983">
        <v>31.32</v>
      </c>
      <c r="BL983">
        <v>31.34</v>
      </c>
      <c r="BM983">
        <v>30.66</v>
      </c>
      <c r="BN983">
        <v>31.21</v>
      </c>
      <c r="BO983">
        <v>31.46</v>
      </c>
      <c r="BP983">
        <v>32.35</v>
      </c>
      <c r="BQ983">
        <v>32.049999999999997</v>
      </c>
      <c r="BR983" s="12">
        <f t="shared" si="30"/>
        <v>0.48517145505097309</v>
      </c>
      <c r="BS983" s="13" cm="1">
        <f t="array" aca="1" ref="BS983" ca="1">_xlfn.PERCENTILE.INC((OFFSET(E983,0,1,1,COLUMNS(E983:BQ983)-1) - E983:BP983) / E983:BP983, 0.05) * SQRT(COUNT(E983:BQ983) - 1)</f>
        <v>-0.36242258215857193</v>
      </c>
      <c r="BT983" s="12" cm="1">
        <f t="array" aca="1" ref="BT983" ca="1">_xlfn.STDEV.P((E983:BP983 - OFFSET(E983:BP983,0,1)) / OFFSET(E983:BP983,0,1)) * SQRT(COUNT(E983:BQ983)-1)</f>
        <v>0.2500083824840405</v>
      </c>
      <c r="BU983" s="12" cm="1">
        <f t="array" ref="BU983">-(MAX(1 - (E983:BQ983 / _xlfn.SCAN(E983, E983:BQ983, _xlfn.LAMBDA(_xlpm.a,_xlpm.b, MAX(_xlpm.a, _xlpm.b))))))</f>
        <v>-0.11624326404926866</v>
      </c>
      <c r="BV983" s="14">
        <f t="shared" ca="1" si="31"/>
        <v>1.9526483480294361</v>
      </c>
    </row>
    <row r="984" spans="1:74" x14ac:dyDescent="0.45">
      <c r="A984" s="2" t="s">
        <v>1988</v>
      </c>
      <c r="B984" t="s">
        <v>1989</v>
      </c>
      <c r="C984" t="s">
        <v>71</v>
      </c>
      <c r="D984" t="s">
        <v>29</v>
      </c>
      <c r="E984">
        <v>740</v>
      </c>
      <c r="F984">
        <v>747.8</v>
      </c>
      <c r="G984">
        <v>745.4</v>
      </c>
      <c r="H984">
        <v>766</v>
      </c>
      <c r="I984">
        <v>781</v>
      </c>
      <c r="J984">
        <v>783.2</v>
      </c>
      <c r="K984">
        <v>826.4</v>
      </c>
      <c r="L984">
        <v>826.4</v>
      </c>
      <c r="M984">
        <v>826.4</v>
      </c>
      <c r="N984">
        <v>820</v>
      </c>
      <c r="O984">
        <v>808.2</v>
      </c>
      <c r="P984">
        <v>792.2</v>
      </c>
      <c r="Q984">
        <v>821.8</v>
      </c>
      <c r="R984">
        <v>815</v>
      </c>
      <c r="S984">
        <v>805</v>
      </c>
      <c r="T984">
        <v>822</v>
      </c>
      <c r="U984">
        <v>824.4</v>
      </c>
      <c r="V984">
        <v>823.4</v>
      </c>
      <c r="W984">
        <v>821.2</v>
      </c>
      <c r="X984">
        <v>818</v>
      </c>
      <c r="Y984">
        <v>833.2</v>
      </c>
      <c r="Z984">
        <v>829.6</v>
      </c>
      <c r="AA984">
        <v>810.6</v>
      </c>
      <c r="AB984">
        <v>799.8</v>
      </c>
      <c r="AC984">
        <v>803</v>
      </c>
      <c r="AD984">
        <v>794</v>
      </c>
      <c r="AE984">
        <v>822.4</v>
      </c>
      <c r="AF984">
        <v>822.4</v>
      </c>
      <c r="AG984">
        <v>837.8</v>
      </c>
      <c r="AH984">
        <v>815.2</v>
      </c>
      <c r="AI984">
        <v>810.4</v>
      </c>
      <c r="AJ984">
        <v>789.4</v>
      </c>
      <c r="AK984">
        <v>796</v>
      </c>
      <c r="AL984">
        <v>812</v>
      </c>
      <c r="AM984">
        <v>808.8</v>
      </c>
      <c r="AN984">
        <v>819.6</v>
      </c>
      <c r="AO984">
        <v>822.4</v>
      </c>
      <c r="AP984">
        <v>830.4</v>
      </c>
      <c r="AQ984">
        <v>830.4</v>
      </c>
      <c r="AR984">
        <v>834.2</v>
      </c>
      <c r="AS984">
        <v>841.2</v>
      </c>
      <c r="AT984">
        <v>848</v>
      </c>
      <c r="AU984">
        <v>839.6</v>
      </c>
      <c r="AV984">
        <v>842.2</v>
      </c>
      <c r="AW984">
        <v>863.8</v>
      </c>
      <c r="AX984">
        <v>872.8</v>
      </c>
      <c r="AY984">
        <v>885.2</v>
      </c>
      <c r="AZ984">
        <v>892.8</v>
      </c>
      <c r="BA984">
        <v>885</v>
      </c>
      <c r="BB984">
        <v>858.8</v>
      </c>
      <c r="BC984">
        <v>854.6</v>
      </c>
      <c r="BD984">
        <v>853.2</v>
      </c>
      <c r="BE984">
        <v>871.6</v>
      </c>
      <c r="BF984">
        <v>880</v>
      </c>
      <c r="BG984">
        <v>881</v>
      </c>
      <c r="BH984">
        <v>885</v>
      </c>
      <c r="BI984">
        <v>882.2</v>
      </c>
      <c r="BJ984">
        <v>880.4</v>
      </c>
      <c r="BK984">
        <v>893.2</v>
      </c>
      <c r="BL984">
        <v>895.2</v>
      </c>
      <c r="BM984">
        <v>882</v>
      </c>
      <c r="BN984">
        <v>880.8</v>
      </c>
      <c r="BO984">
        <v>895.2</v>
      </c>
      <c r="BP984">
        <v>892.6</v>
      </c>
      <c r="BQ984">
        <v>895</v>
      </c>
      <c r="BR984" s="12">
        <f t="shared" si="30"/>
        <v>0.20945945945945946</v>
      </c>
      <c r="BS984" s="13" cm="1">
        <f t="array" aca="1" ref="BS984" ca="1">_xlfn.PERCENTILE.INC((OFFSET(E984,0,1,1,COLUMNS(E984:BQ984)-1) - E984:BP984) / E984:BP984, 0.05) * SQRT(COUNT(E984:BQ984) - 1)</f>
        <v>-0.17949420083488504</v>
      </c>
      <c r="BT984" s="12" cm="1">
        <f t="array" aca="1" ref="BT984" ca="1">_xlfn.STDEV.P((E984:BP984 - OFFSET(E984:BP984,0,1)) / OFFSET(E984:BP984,0,1)) * SQRT(COUNT(E984:BQ984)-1)</f>
        <v>0.12123519123555143</v>
      </c>
      <c r="BU984" s="12" cm="1">
        <f t="array" ref="BU984">-(MAX(1 - (E984:BQ984 / _xlfn.SCAN(E984, E984:BQ984, _xlfn.LAMBDA(_xlpm.a,_xlpm.b, MAX(_xlpm.a, _xlpm.b))))))</f>
        <v>-5.7770350919073787E-2</v>
      </c>
      <c r="BV984" s="14">
        <f t="shared" ca="1" si="31"/>
        <v>1.7525147384528978</v>
      </c>
    </row>
    <row r="985" spans="1:74" x14ac:dyDescent="0.45">
      <c r="A985" s="2" t="s">
        <v>1990</v>
      </c>
      <c r="B985" t="s">
        <v>1991</v>
      </c>
      <c r="C985" t="s">
        <v>22</v>
      </c>
      <c r="D985" t="s">
        <v>34</v>
      </c>
      <c r="E985">
        <v>88.6</v>
      </c>
      <c r="F985">
        <v>88.8</v>
      </c>
      <c r="G985">
        <v>89.2</v>
      </c>
      <c r="H985">
        <v>89.12</v>
      </c>
      <c r="I985">
        <v>89.92</v>
      </c>
      <c r="J985">
        <v>88.92</v>
      </c>
      <c r="K985">
        <v>89.6</v>
      </c>
      <c r="L985">
        <v>89.6</v>
      </c>
      <c r="M985">
        <v>89.6</v>
      </c>
      <c r="N985">
        <v>90.16</v>
      </c>
      <c r="O985">
        <v>88.4</v>
      </c>
      <c r="P985">
        <v>89</v>
      </c>
      <c r="Q985">
        <v>90.52</v>
      </c>
      <c r="R985">
        <v>91.32</v>
      </c>
      <c r="S985">
        <v>89.4</v>
      </c>
      <c r="T985">
        <v>88.2</v>
      </c>
      <c r="U985">
        <v>88.56</v>
      </c>
      <c r="V985">
        <v>87.24</v>
      </c>
      <c r="W985">
        <v>88.24</v>
      </c>
      <c r="X985">
        <v>90.2</v>
      </c>
      <c r="Y985">
        <v>90.52</v>
      </c>
      <c r="Z985">
        <v>87.4</v>
      </c>
      <c r="AA985">
        <v>87.4</v>
      </c>
      <c r="AB985">
        <v>83.6</v>
      </c>
      <c r="AC985">
        <v>83.84</v>
      </c>
      <c r="AD985">
        <v>84.28</v>
      </c>
      <c r="AE985">
        <v>85.64</v>
      </c>
      <c r="AF985">
        <v>87.2</v>
      </c>
      <c r="AG985">
        <v>86.52</v>
      </c>
      <c r="AH985">
        <v>87</v>
      </c>
      <c r="AI985">
        <v>85.72</v>
      </c>
      <c r="AJ985">
        <v>82.6</v>
      </c>
      <c r="AK985">
        <v>83.08</v>
      </c>
      <c r="AL985">
        <v>86.96</v>
      </c>
      <c r="AM985">
        <v>87.32</v>
      </c>
      <c r="AN985">
        <v>88.04</v>
      </c>
      <c r="AO985">
        <v>88.04</v>
      </c>
      <c r="AP985">
        <v>88.04</v>
      </c>
      <c r="AQ985">
        <v>88.92</v>
      </c>
      <c r="AR985">
        <v>88.48</v>
      </c>
      <c r="AS985">
        <v>88.32</v>
      </c>
      <c r="AT985">
        <v>89.92</v>
      </c>
      <c r="AU985">
        <v>90.2</v>
      </c>
      <c r="AV985">
        <v>90.2</v>
      </c>
      <c r="AW985">
        <v>92</v>
      </c>
      <c r="AX985">
        <v>95.64</v>
      </c>
      <c r="AY985">
        <v>94.04</v>
      </c>
      <c r="AZ985">
        <v>93.24</v>
      </c>
      <c r="BA985">
        <v>92.44</v>
      </c>
      <c r="BB985">
        <v>91.76</v>
      </c>
      <c r="BC985">
        <v>91.52</v>
      </c>
      <c r="BD985">
        <v>89.2</v>
      </c>
      <c r="BE985">
        <v>88.6</v>
      </c>
      <c r="BF985">
        <v>88.8</v>
      </c>
      <c r="BG985">
        <v>90.2</v>
      </c>
      <c r="BH985">
        <v>91.68</v>
      </c>
      <c r="BI985">
        <v>92.48</v>
      </c>
      <c r="BJ985">
        <v>93.2</v>
      </c>
      <c r="BK985">
        <v>92.32</v>
      </c>
      <c r="BL985">
        <v>92.48</v>
      </c>
      <c r="BM985">
        <v>90.84</v>
      </c>
      <c r="BN985">
        <v>91.36</v>
      </c>
      <c r="BO985">
        <v>91.76</v>
      </c>
      <c r="BP985">
        <v>92.36</v>
      </c>
      <c r="BQ985">
        <v>92.6</v>
      </c>
      <c r="BR985" s="12">
        <f t="shared" si="30"/>
        <v>4.5146726862302484E-2</v>
      </c>
      <c r="BS985" s="13" cm="1">
        <f t="array" aca="1" ref="BS985" ca="1">_xlfn.PERCENTILE.INC((OFFSET(E985,0,1,1,COLUMNS(E985:BQ985)-1) - E985:BP985) / E985:BP985, 0.05) * SQRT(COUNT(E985:BQ985) - 1)</f>
        <v>-0.1976075829558083</v>
      </c>
      <c r="BT985" s="12" cm="1">
        <f t="array" aca="1" ref="BT985" ca="1">_xlfn.STDEV.P((E985:BP985 - OFFSET(E985:BP985,0,1)) / OFFSET(E985:BP985,0,1)) * SQRT(COUNT(E985:BQ985)-1)</f>
        <v>0.12278943011722937</v>
      </c>
      <c r="BU985" s="12" cm="1">
        <f t="array" ref="BU985">-(MAX(1 - (E985:BQ985 / _xlfn.SCAN(E985, E985:BQ985, _xlfn.LAMBDA(_xlpm.a,_xlpm.b, MAX(_xlpm.a, _xlpm.b))))))</f>
        <v>-9.5488392466053451E-2</v>
      </c>
      <c r="BV985" s="14">
        <f t="shared" ca="1" si="31"/>
        <v>0.39216508144332313</v>
      </c>
    </row>
    <row r="986" spans="1:74" x14ac:dyDescent="0.45">
      <c r="A986" s="2" t="s">
        <v>1992</v>
      </c>
      <c r="B986" t="s">
        <v>1993</v>
      </c>
      <c r="C986" t="s">
        <v>19</v>
      </c>
      <c r="D986" t="s">
        <v>8</v>
      </c>
      <c r="E986">
        <v>5.63</v>
      </c>
      <c r="F986">
        <v>5.6849999999999996</v>
      </c>
      <c r="G986">
        <v>5.65</v>
      </c>
      <c r="H986">
        <v>5.7750000000000004</v>
      </c>
      <c r="I986">
        <v>5.9950000000000001</v>
      </c>
      <c r="J986">
        <v>6.17</v>
      </c>
      <c r="K986">
        <v>6.15</v>
      </c>
      <c r="L986">
        <v>6.15</v>
      </c>
      <c r="M986">
        <v>6.15</v>
      </c>
      <c r="N986">
        <v>6.0049999999999999</v>
      </c>
      <c r="O986">
        <v>5.6950000000000003</v>
      </c>
      <c r="P986">
        <v>5.6849999999999996</v>
      </c>
      <c r="Q986">
        <v>5.9349999999999996</v>
      </c>
      <c r="R986">
        <v>6.0750000000000002</v>
      </c>
      <c r="S986">
        <v>5.6050000000000004</v>
      </c>
      <c r="T986">
        <v>5.66</v>
      </c>
      <c r="U986">
        <v>5.8849999999999998</v>
      </c>
      <c r="V986">
        <v>5.71</v>
      </c>
      <c r="W986">
        <v>5.8</v>
      </c>
      <c r="X986">
        <v>5.88</v>
      </c>
      <c r="Y986">
        <v>6.34</v>
      </c>
      <c r="Z986">
        <v>6.2249999999999996</v>
      </c>
      <c r="AA986">
        <v>6.2249999999999996</v>
      </c>
      <c r="AB986">
        <v>5.9649999999999999</v>
      </c>
      <c r="AC986">
        <v>6.44</v>
      </c>
      <c r="AD986">
        <v>6.88</v>
      </c>
      <c r="AE986">
        <v>6.87</v>
      </c>
      <c r="AF986">
        <v>6.98</v>
      </c>
      <c r="AG986">
        <v>6.5</v>
      </c>
      <c r="AH986">
        <v>6.65</v>
      </c>
      <c r="AI986">
        <v>6.2549999999999999</v>
      </c>
      <c r="AJ986">
        <v>6.0549999999999997</v>
      </c>
      <c r="AK986">
        <v>6.1550000000000002</v>
      </c>
      <c r="AL986">
        <v>6.5</v>
      </c>
      <c r="AM986">
        <v>6.5</v>
      </c>
      <c r="AN986">
        <v>6.71</v>
      </c>
      <c r="AO986">
        <v>6.56</v>
      </c>
      <c r="AP986">
        <v>6.5250000000000004</v>
      </c>
      <c r="AQ986">
        <v>6.68</v>
      </c>
      <c r="AR986">
        <v>7.0049999999999999</v>
      </c>
      <c r="AS986">
        <v>7.22</v>
      </c>
      <c r="AT986">
        <v>7.14</v>
      </c>
      <c r="AU986">
        <v>6.9</v>
      </c>
      <c r="AV986">
        <v>6.9</v>
      </c>
      <c r="AW986">
        <v>7.0949999999999998</v>
      </c>
      <c r="AX986">
        <v>7.5</v>
      </c>
      <c r="AY986">
        <v>7.3049999999999997</v>
      </c>
      <c r="AZ986">
        <v>7.4450000000000003</v>
      </c>
      <c r="BA986">
        <v>7.415</v>
      </c>
      <c r="BB986">
        <v>7.165</v>
      </c>
      <c r="BC986">
        <v>6.9249999999999998</v>
      </c>
      <c r="BD986">
        <v>6.59</v>
      </c>
      <c r="BE986">
        <v>6.6349999999999998</v>
      </c>
      <c r="BF986">
        <v>6.66</v>
      </c>
      <c r="BG986">
        <v>6.78</v>
      </c>
      <c r="BH986">
        <v>6.6</v>
      </c>
      <c r="BI986">
        <v>6.62</v>
      </c>
      <c r="BJ986">
        <v>6.6</v>
      </c>
      <c r="BK986">
        <v>6.7750000000000004</v>
      </c>
      <c r="BL986">
        <v>6.95</v>
      </c>
      <c r="BM986">
        <v>6.5750000000000002</v>
      </c>
      <c r="BN986">
        <v>6.625</v>
      </c>
      <c r="BO986">
        <v>6.65</v>
      </c>
      <c r="BP986">
        <v>6.6950000000000003</v>
      </c>
      <c r="BQ986">
        <v>6.67</v>
      </c>
      <c r="BR986" s="12">
        <f t="shared" si="30"/>
        <v>0.1847246891651865</v>
      </c>
      <c r="BS986" s="13" cm="1">
        <f t="array" aca="1" ref="BS986" ca="1">_xlfn.PERCENTILE.INC((OFFSET(E986,0,1,1,COLUMNS(E986:BQ986)-1) - E986:BP986) / E986:BP986, 0.05) * SQRT(COUNT(E986:BQ986) - 1)</f>
        <v>-0.42885485117318289</v>
      </c>
      <c r="BT986" s="12" cm="1">
        <f t="array" aca="1" ref="BT986" ca="1">_xlfn.STDEV.P((E986:BP986 - OFFSET(E986:BP986,0,1)) / OFFSET(E986:BP986,0,1)) * SQRT(COUNT(E986:BQ986)-1)</f>
        <v>0.26780578405962757</v>
      </c>
      <c r="BU986" s="12" cm="1">
        <f t="array" ref="BU986">-(MAX(1 - (E986:BQ986 / _xlfn.SCAN(E986, E986:BQ986, _xlfn.LAMBDA(_xlpm.a,_xlpm.b, MAX(_xlpm.a, _xlpm.b))))))</f>
        <v>-0.13252148997134683</v>
      </c>
      <c r="BV986" s="14">
        <f t="shared" ca="1" si="31"/>
        <v>0.70099938216191637</v>
      </c>
    </row>
    <row r="987" spans="1:74" x14ac:dyDescent="0.45">
      <c r="A987" s="2" t="s">
        <v>1994</v>
      </c>
      <c r="B987" t="s">
        <v>1995</v>
      </c>
      <c r="C987" t="s">
        <v>37</v>
      </c>
      <c r="D987" t="s">
        <v>26</v>
      </c>
      <c r="E987">
        <v>77.22</v>
      </c>
      <c r="F987">
        <v>75.55</v>
      </c>
      <c r="G987">
        <v>73.400000000000006</v>
      </c>
      <c r="H987">
        <v>75.8</v>
      </c>
      <c r="I987">
        <v>79.959999999999994</v>
      </c>
      <c r="J987">
        <v>78.900000000000006</v>
      </c>
      <c r="K987">
        <v>78.63</v>
      </c>
      <c r="L987">
        <v>78.63</v>
      </c>
      <c r="M987">
        <v>78.63</v>
      </c>
      <c r="N987">
        <v>78.56</v>
      </c>
      <c r="O987">
        <v>74.02</v>
      </c>
      <c r="P987">
        <v>73.06</v>
      </c>
      <c r="Q987">
        <v>76.349999999999994</v>
      </c>
      <c r="R987">
        <v>77.02</v>
      </c>
      <c r="S987">
        <v>74.569999999999993</v>
      </c>
      <c r="T987">
        <v>80.28</v>
      </c>
      <c r="U987">
        <v>81.2</v>
      </c>
      <c r="V987">
        <v>80.47</v>
      </c>
      <c r="W987">
        <v>82.71</v>
      </c>
      <c r="X987">
        <v>85.36</v>
      </c>
      <c r="Y987">
        <v>89.09</v>
      </c>
      <c r="Z987">
        <v>86.51</v>
      </c>
      <c r="AA987">
        <v>86.51</v>
      </c>
      <c r="AB987">
        <v>80.430000000000007</v>
      </c>
      <c r="AC987">
        <v>83.4</v>
      </c>
      <c r="AD987">
        <v>81.95</v>
      </c>
      <c r="AE987">
        <v>83.94</v>
      </c>
      <c r="AF987">
        <v>83.77</v>
      </c>
      <c r="AG987">
        <v>84.96</v>
      </c>
      <c r="AH987">
        <v>86.09</v>
      </c>
      <c r="AI987">
        <v>80.319999999999993</v>
      </c>
      <c r="AJ987">
        <v>78.84</v>
      </c>
      <c r="AK987">
        <v>80.47</v>
      </c>
      <c r="AL987">
        <v>84.02</v>
      </c>
      <c r="AM987">
        <v>82.73</v>
      </c>
      <c r="AN987">
        <v>82.25</v>
      </c>
      <c r="AO987">
        <v>82.25</v>
      </c>
      <c r="AP987">
        <v>83.21</v>
      </c>
      <c r="AQ987">
        <v>83.27</v>
      </c>
      <c r="AR987">
        <v>84.02</v>
      </c>
      <c r="AS987">
        <v>88.19</v>
      </c>
      <c r="AT987">
        <v>87.62</v>
      </c>
      <c r="AU987">
        <v>85.4</v>
      </c>
      <c r="AV987">
        <v>85.95</v>
      </c>
      <c r="AW987">
        <v>87.95</v>
      </c>
      <c r="AX987">
        <v>89.71</v>
      </c>
      <c r="AY987">
        <v>89.09</v>
      </c>
      <c r="AZ987">
        <v>89.63</v>
      </c>
      <c r="BA987">
        <v>93</v>
      </c>
      <c r="BB987">
        <v>90.63</v>
      </c>
      <c r="BC987">
        <v>92.52</v>
      </c>
      <c r="BD987">
        <v>85.63</v>
      </c>
      <c r="BE987">
        <v>85.38</v>
      </c>
      <c r="BF987">
        <v>85.51</v>
      </c>
      <c r="BG987">
        <v>88.58</v>
      </c>
      <c r="BH987">
        <v>88.14</v>
      </c>
      <c r="BI987">
        <v>87.89</v>
      </c>
      <c r="BJ987">
        <v>87.89</v>
      </c>
      <c r="BK987">
        <v>86.83</v>
      </c>
      <c r="BL987">
        <v>87.95</v>
      </c>
      <c r="BM987">
        <v>85.45</v>
      </c>
      <c r="BN987">
        <v>86.78</v>
      </c>
      <c r="BO987">
        <v>85.55</v>
      </c>
      <c r="BP987">
        <v>87.18</v>
      </c>
      <c r="BQ987">
        <v>84.73</v>
      </c>
      <c r="BR987" s="12">
        <f t="shared" si="30"/>
        <v>9.7254597254597328E-2</v>
      </c>
      <c r="BS987" s="13" cm="1">
        <f t="array" aca="1" ref="BS987" ca="1">_xlfn.PERCENTILE.INC((OFFSET(E987,0,1,1,COLUMNS(E987:BQ987)-1) - E987:BP987) / E987:BP987, 0.05) * SQRT(COUNT(E987:BQ987) - 1)</f>
        <v>-0.43114542682330292</v>
      </c>
      <c r="BT987" s="12" cm="1">
        <f t="array" aca="1" ref="BT987" ca="1">_xlfn.STDEV.P((E987:BP987 - OFFSET(E987:BP987,0,1)) / OFFSET(E987:BP987,0,1)) * SQRT(COUNT(E987:BQ987)-1)</f>
        <v>0.23468414251100039</v>
      </c>
      <c r="BU987" s="12" cm="1">
        <f t="array" ref="BU987">-(MAX(1 - (E987:BQ987 / _xlfn.SCAN(E987, E987:BQ987, _xlfn.LAMBDA(_xlpm.a,_xlpm.b, MAX(_xlpm.a, _xlpm.b))))))</f>
        <v>-0.11505219441014702</v>
      </c>
      <c r="BV987" s="14">
        <f t="shared" ca="1" si="31"/>
        <v>0.42721930924624674</v>
      </c>
    </row>
    <row r="988" spans="1:74" x14ac:dyDescent="0.45">
      <c r="A988" s="2" t="s">
        <v>1996</v>
      </c>
      <c r="B988" t="s">
        <v>1997</v>
      </c>
      <c r="C988" t="s">
        <v>71</v>
      </c>
      <c r="D988" t="s">
        <v>29</v>
      </c>
      <c r="E988">
        <v>152.5</v>
      </c>
      <c r="F988">
        <v>152.19999999999999</v>
      </c>
      <c r="G988">
        <v>150.19999999999999</v>
      </c>
      <c r="H988">
        <v>153.9</v>
      </c>
      <c r="I988">
        <v>168</v>
      </c>
      <c r="J988">
        <v>172.9</v>
      </c>
      <c r="K988">
        <v>184</v>
      </c>
      <c r="L988">
        <v>184</v>
      </c>
      <c r="M988">
        <v>184</v>
      </c>
      <c r="N988">
        <v>173.3</v>
      </c>
      <c r="O988">
        <v>161.9</v>
      </c>
      <c r="P988">
        <v>164.2</v>
      </c>
      <c r="Q988">
        <v>168.7</v>
      </c>
      <c r="R988">
        <v>165.1</v>
      </c>
      <c r="S988">
        <v>160.80000000000001</v>
      </c>
      <c r="T988">
        <v>157.69999999999999</v>
      </c>
      <c r="U988">
        <v>160.5</v>
      </c>
      <c r="V988">
        <v>160.5</v>
      </c>
      <c r="W988">
        <v>161</v>
      </c>
      <c r="X988">
        <v>164.7</v>
      </c>
      <c r="Y988">
        <v>172.4</v>
      </c>
      <c r="Z988">
        <v>166.3</v>
      </c>
      <c r="AA988">
        <v>158.5</v>
      </c>
      <c r="AB988">
        <v>158.6</v>
      </c>
      <c r="AC988">
        <v>160</v>
      </c>
      <c r="AD988">
        <v>155.69999999999999</v>
      </c>
      <c r="AE988">
        <v>159</v>
      </c>
      <c r="AF988">
        <v>159</v>
      </c>
      <c r="AG988">
        <v>157.30000000000001</v>
      </c>
      <c r="AH988">
        <v>150.1</v>
      </c>
      <c r="AI988">
        <v>143</v>
      </c>
      <c r="AJ988">
        <v>135.5</v>
      </c>
      <c r="AK988">
        <v>138.69999999999999</v>
      </c>
      <c r="AL988">
        <v>144.19999999999999</v>
      </c>
      <c r="AM988">
        <v>146.5</v>
      </c>
      <c r="AN988">
        <v>145</v>
      </c>
      <c r="AO988">
        <v>145.19999999999999</v>
      </c>
      <c r="AP988">
        <v>146.5</v>
      </c>
      <c r="AQ988">
        <v>146.5</v>
      </c>
      <c r="AR988">
        <v>150</v>
      </c>
      <c r="AS988">
        <v>153.5</v>
      </c>
      <c r="AT988">
        <v>159.30000000000001</v>
      </c>
      <c r="AU988">
        <v>163.5</v>
      </c>
      <c r="AV988">
        <v>170.3</v>
      </c>
      <c r="AW988">
        <v>174</v>
      </c>
      <c r="AX988">
        <v>178.7</v>
      </c>
      <c r="AY988">
        <v>184.7</v>
      </c>
      <c r="AZ988">
        <v>188.4</v>
      </c>
      <c r="BA988">
        <v>191.7</v>
      </c>
      <c r="BB988">
        <v>183.7</v>
      </c>
      <c r="BC988">
        <v>176.5</v>
      </c>
      <c r="BD988">
        <v>167.4</v>
      </c>
      <c r="BE988">
        <v>168.3</v>
      </c>
      <c r="BF988">
        <v>170</v>
      </c>
      <c r="BG988">
        <v>171.2</v>
      </c>
      <c r="BH988">
        <v>172.6</v>
      </c>
      <c r="BI988">
        <v>173.1</v>
      </c>
      <c r="BJ988">
        <v>171.2</v>
      </c>
      <c r="BK988">
        <v>165.3</v>
      </c>
      <c r="BL988">
        <v>162.80000000000001</v>
      </c>
      <c r="BM988">
        <v>153.6</v>
      </c>
      <c r="BN988">
        <v>153.6</v>
      </c>
      <c r="BO988">
        <v>148.5</v>
      </c>
      <c r="BP988">
        <v>149.19999999999999</v>
      </c>
      <c r="BQ988">
        <v>146.1</v>
      </c>
      <c r="BR988" s="12">
        <f t="shared" si="30"/>
        <v>-4.1967213114754133E-2</v>
      </c>
      <c r="BS988" s="13" cm="1">
        <f t="array" aca="1" ref="BS988" ca="1">_xlfn.PERCENTILE.INC((OFFSET(E988,0,1,1,COLUMNS(E988:BQ988)-1) - E988:BP988) / E988:BP988, 0.05) * SQRT(COUNT(E988:BQ988) - 1)</f>
        <v>-0.41851304502862574</v>
      </c>
      <c r="BT988" s="12" cm="1">
        <f t="array" aca="1" ref="BT988" ca="1">_xlfn.STDEV.P((E988:BP988 - OFFSET(E988:BP988,0,1)) / OFFSET(E988:BP988,0,1)) * SQRT(COUNT(E988:BQ988)-1)</f>
        <v>0.25059674928697123</v>
      </c>
      <c r="BU988" s="12" cm="1">
        <f t="array" ref="BU988">-(MAX(1 - (E988:BQ988 / _xlfn.SCAN(E988, E988:BQ988, _xlfn.LAMBDA(_xlpm.a,_xlpm.b, MAX(_xlpm.a, _xlpm.b))))))</f>
        <v>-0.26358695652173914</v>
      </c>
      <c r="BV988" s="14">
        <f t="shared" ca="1" si="31"/>
        <v>-0.15546974661725874</v>
      </c>
    </row>
    <row r="989" spans="1:74" x14ac:dyDescent="0.45">
      <c r="A989" s="2" t="s">
        <v>1998</v>
      </c>
      <c r="B989" t="s">
        <v>1999</v>
      </c>
      <c r="C989" t="s">
        <v>111</v>
      </c>
      <c r="D989" t="s">
        <v>29</v>
      </c>
      <c r="E989">
        <v>1421.2</v>
      </c>
      <c r="F989">
        <v>1541.6</v>
      </c>
      <c r="G989">
        <v>1471</v>
      </c>
      <c r="H989">
        <v>1478.8</v>
      </c>
      <c r="I989">
        <v>1530</v>
      </c>
      <c r="J989">
        <v>1492.8</v>
      </c>
      <c r="K989">
        <v>1509.6</v>
      </c>
      <c r="L989">
        <v>1509.6</v>
      </c>
      <c r="M989">
        <v>1509.6</v>
      </c>
      <c r="N989">
        <v>1445</v>
      </c>
      <c r="O989">
        <v>1346</v>
      </c>
      <c r="P989">
        <v>1298.2</v>
      </c>
      <c r="Q989">
        <v>1370.2</v>
      </c>
      <c r="R989">
        <v>1343</v>
      </c>
      <c r="S989">
        <v>1310</v>
      </c>
      <c r="T989">
        <v>1385.2</v>
      </c>
      <c r="U989">
        <v>1423.8</v>
      </c>
      <c r="V989">
        <v>1379.2</v>
      </c>
      <c r="W989">
        <v>1398.6</v>
      </c>
      <c r="X989">
        <v>1432.8</v>
      </c>
      <c r="Y989">
        <v>1485.8</v>
      </c>
      <c r="Z989">
        <v>1325</v>
      </c>
      <c r="AA989">
        <v>1231.5999999999999</v>
      </c>
      <c r="AB989">
        <v>1265.4000000000001</v>
      </c>
      <c r="AC989">
        <v>1335.6</v>
      </c>
      <c r="AD989">
        <v>1285.8</v>
      </c>
      <c r="AE989">
        <v>1320.6</v>
      </c>
      <c r="AF989">
        <v>1320.6</v>
      </c>
      <c r="AG989">
        <v>1313.8</v>
      </c>
      <c r="AH989">
        <v>1311.6</v>
      </c>
      <c r="AI989">
        <v>1265.4000000000001</v>
      </c>
      <c r="AJ989">
        <v>1204</v>
      </c>
      <c r="AK989">
        <v>1228</v>
      </c>
      <c r="AL989">
        <v>1330</v>
      </c>
      <c r="AM989">
        <v>1309.2</v>
      </c>
      <c r="AN989">
        <v>1344.2</v>
      </c>
      <c r="AO989">
        <v>1304.2</v>
      </c>
      <c r="AP989">
        <v>1292.5999999999999</v>
      </c>
      <c r="AQ989">
        <v>1292.5999999999999</v>
      </c>
      <c r="AR989">
        <v>1305.5999999999999</v>
      </c>
      <c r="AS989">
        <v>1326.2</v>
      </c>
      <c r="AT989">
        <v>1317.6</v>
      </c>
      <c r="AU989">
        <v>1259.2</v>
      </c>
      <c r="AV989">
        <v>1290.8</v>
      </c>
      <c r="AW989">
        <v>1334.6</v>
      </c>
      <c r="AX989">
        <v>1393.2</v>
      </c>
      <c r="AY989">
        <v>1389.2</v>
      </c>
      <c r="AZ989">
        <v>1477.2</v>
      </c>
      <c r="BA989">
        <v>1503.6</v>
      </c>
      <c r="BB989">
        <v>1437.8</v>
      </c>
      <c r="BC989">
        <v>1413</v>
      </c>
      <c r="BD989">
        <v>1328.6</v>
      </c>
      <c r="BE989">
        <v>1350.4</v>
      </c>
      <c r="BF989">
        <v>1334.8</v>
      </c>
      <c r="BG989">
        <v>1376.2</v>
      </c>
      <c r="BH989">
        <v>1361</v>
      </c>
      <c r="BI989">
        <v>1361.8</v>
      </c>
      <c r="BJ989">
        <v>1375.8</v>
      </c>
      <c r="BK989">
        <v>1358.2</v>
      </c>
      <c r="BL989">
        <v>1389.8</v>
      </c>
      <c r="BM989">
        <v>1324.8</v>
      </c>
      <c r="BN989">
        <v>1329.6</v>
      </c>
      <c r="BO989">
        <v>1319.8</v>
      </c>
      <c r="BP989">
        <v>1339.8</v>
      </c>
      <c r="BQ989">
        <v>1287</v>
      </c>
      <c r="BR989" s="12">
        <f t="shared" si="30"/>
        <v>-9.4427244582043379E-2</v>
      </c>
      <c r="BS989" s="13" cm="1">
        <f t="array" aca="1" ref="BS989" ca="1">_xlfn.PERCENTILE.INC((OFFSET(E989,0,1,1,COLUMNS(E989:BQ989)-1) - E989:BP989) / E989:BP989, 0.05) * SQRT(COUNT(E989:BQ989) - 1)</f>
        <v>-0.4643979145085419</v>
      </c>
      <c r="BT989" s="12" cm="1">
        <f t="array" aca="1" ref="BT989" ca="1">_xlfn.STDEV.P((E989:BP989 - OFFSET(E989:BP989,0,1)) / OFFSET(E989:BP989,0,1)) * SQRT(COUNT(E989:BQ989)-1)</f>
        <v>0.30085197189538471</v>
      </c>
      <c r="BU989" s="12" cm="1">
        <f t="array" ref="BU989">-(MAX(1 - (E989:BQ989 / _xlfn.SCAN(E989, E989:BQ989, _xlfn.LAMBDA(_xlpm.a,_xlpm.b, MAX(_xlpm.a, _xlpm.b))))))</f>
        <v>-0.21899325376232481</v>
      </c>
      <c r="BV989" s="14">
        <f t="shared" ca="1" si="31"/>
        <v>-0.30387118291460946</v>
      </c>
    </row>
    <row r="990" spans="1:74" x14ac:dyDescent="0.45">
      <c r="A990" s="2" t="s">
        <v>2000</v>
      </c>
      <c r="B990" t="s">
        <v>2001</v>
      </c>
      <c r="C990" t="s">
        <v>22</v>
      </c>
      <c r="D990" t="s">
        <v>29</v>
      </c>
      <c r="E990">
        <v>19.45</v>
      </c>
      <c r="F990">
        <v>18.52</v>
      </c>
      <c r="G990">
        <v>16.86</v>
      </c>
      <c r="H990">
        <v>19.260000000000002</v>
      </c>
      <c r="I990">
        <v>19.11</v>
      </c>
      <c r="J990">
        <v>19.37</v>
      </c>
      <c r="K990">
        <v>20.14</v>
      </c>
      <c r="L990">
        <v>20.14</v>
      </c>
      <c r="M990">
        <v>20.14</v>
      </c>
      <c r="N990">
        <v>19.059999999999999</v>
      </c>
      <c r="O990">
        <v>17.829999999999998</v>
      </c>
      <c r="P990">
        <v>17.329999999999998</v>
      </c>
      <c r="Q990">
        <v>17.22</v>
      </c>
      <c r="R990">
        <v>19.739999999999998</v>
      </c>
      <c r="S990">
        <v>17.239999999999998</v>
      </c>
      <c r="T990">
        <v>17.62</v>
      </c>
      <c r="U990">
        <v>19.489999999999998</v>
      </c>
      <c r="V990">
        <v>19.37</v>
      </c>
      <c r="W990">
        <v>23.26</v>
      </c>
      <c r="X990">
        <v>21.53</v>
      </c>
      <c r="Y990">
        <v>21.41</v>
      </c>
      <c r="Z990">
        <v>23.11</v>
      </c>
      <c r="AA990">
        <v>21.18</v>
      </c>
      <c r="AB990">
        <v>22.15</v>
      </c>
      <c r="AC990">
        <v>25.69</v>
      </c>
      <c r="AD990">
        <v>26.96</v>
      </c>
      <c r="AE990">
        <v>27.42</v>
      </c>
      <c r="AF990">
        <v>27.42</v>
      </c>
      <c r="AG990">
        <v>28.77</v>
      </c>
      <c r="AH990">
        <v>26.31</v>
      </c>
      <c r="AI990">
        <v>25.69</v>
      </c>
      <c r="AJ990">
        <v>23.9</v>
      </c>
      <c r="AK990">
        <v>23.17</v>
      </c>
      <c r="AL990">
        <v>26</v>
      </c>
      <c r="AM990">
        <v>25.03</v>
      </c>
      <c r="AN990">
        <v>24.84</v>
      </c>
      <c r="AO990">
        <v>23.11</v>
      </c>
      <c r="AP990">
        <v>22.34</v>
      </c>
      <c r="AQ990">
        <v>22.34</v>
      </c>
      <c r="AR990">
        <v>24.36</v>
      </c>
      <c r="AS990">
        <v>26</v>
      </c>
      <c r="AT990">
        <v>26.96</v>
      </c>
      <c r="AU990">
        <v>28.12</v>
      </c>
      <c r="AV990">
        <v>27.04</v>
      </c>
      <c r="AW990">
        <v>27.69</v>
      </c>
      <c r="AX990">
        <v>29.16</v>
      </c>
      <c r="AY990">
        <v>30.56</v>
      </c>
      <c r="AZ990">
        <v>37.22</v>
      </c>
      <c r="BA990">
        <v>34.28</v>
      </c>
      <c r="BB990">
        <v>36.28</v>
      </c>
      <c r="BC990">
        <v>35.340000000000003</v>
      </c>
      <c r="BD990">
        <v>32.74</v>
      </c>
      <c r="BE990">
        <v>31.77</v>
      </c>
      <c r="BF990">
        <v>31.68</v>
      </c>
      <c r="BG990">
        <v>32.83</v>
      </c>
      <c r="BH990">
        <v>33.85</v>
      </c>
      <c r="BI990">
        <v>32.29</v>
      </c>
      <c r="BJ990">
        <v>35.47</v>
      </c>
      <c r="BK990">
        <v>34.520000000000003</v>
      </c>
      <c r="BL990">
        <v>33.299999999999997</v>
      </c>
      <c r="BM990">
        <v>31.34</v>
      </c>
      <c r="BN990">
        <v>31.98</v>
      </c>
      <c r="BO990">
        <v>31</v>
      </c>
      <c r="BP990">
        <v>30.46</v>
      </c>
      <c r="BQ990">
        <v>30.5</v>
      </c>
      <c r="BR990" s="12">
        <f t="shared" si="30"/>
        <v>0.56812339331619544</v>
      </c>
      <c r="BS990" s="13" cm="1">
        <f t="array" aca="1" ref="BS990" ca="1">_xlfn.PERCENTILE.INC((OFFSET(E990,0,1,1,COLUMNS(E990:BQ990)-1) - E990:BP990) / E990:BP990, 0.05) * SQRT(COUNT(E990:BQ990) - 1)</f>
        <v>-0.66268043567072032</v>
      </c>
      <c r="BT990" s="12" cm="1">
        <f t="array" aca="1" ref="BT990" ca="1">_xlfn.STDEV.P((E990:BP990 - OFFSET(E990:BP990,0,1)) / OFFSET(E990:BP990,0,1)) * SQRT(COUNT(E990:BQ990)-1)</f>
        <v>0.53387578677692571</v>
      </c>
      <c r="BU990" s="12" cm="1">
        <f t="array" ref="BU990">-(MAX(1 - (E990:BQ990 / _xlfn.SCAN(E990, E990:BQ990, _xlfn.LAMBDA(_xlpm.a,_xlpm.b, MAX(_xlpm.a, _xlpm.b))))))</f>
        <v>-0.22349669794925264</v>
      </c>
      <c r="BV990" s="14">
        <f t="shared" ca="1" si="31"/>
        <v>1.0697814125719773</v>
      </c>
    </row>
    <row r="991" spans="1:74" x14ac:dyDescent="0.45">
      <c r="A991" s="2" t="s">
        <v>2002</v>
      </c>
      <c r="B991" t="s">
        <v>2003</v>
      </c>
      <c r="C991" t="s">
        <v>80</v>
      </c>
      <c r="D991" t="s">
        <v>8</v>
      </c>
      <c r="E991">
        <v>35.984999999999999</v>
      </c>
      <c r="F991">
        <v>35.659999999999997</v>
      </c>
      <c r="G991">
        <v>34.25</v>
      </c>
      <c r="H991">
        <v>35.965000000000003</v>
      </c>
      <c r="I991">
        <v>35.869999999999997</v>
      </c>
      <c r="J991">
        <v>36.04</v>
      </c>
      <c r="K991">
        <v>36.479999999999997</v>
      </c>
      <c r="L991">
        <v>36.479999999999997</v>
      </c>
      <c r="M991">
        <v>36.479999999999997</v>
      </c>
      <c r="N991">
        <v>37.46</v>
      </c>
      <c r="O991">
        <v>37.049999999999997</v>
      </c>
      <c r="P991">
        <v>37.365000000000002</v>
      </c>
      <c r="Q991">
        <v>37.115000000000002</v>
      </c>
      <c r="R991">
        <v>38.195</v>
      </c>
      <c r="S991">
        <v>37.784999999999997</v>
      </c>
      <c r="T991">
        <v>38.274999999999999</v>
      </c>
      <c r="U991">
        <v>40.265000000000001</v>
      </c>
      <c r="V991">
        <v>39.594999999999999</v>
      </c>
      <c r="W991">
        <v>41.034999999999997</v>
      </c>
      <c r="X991">
        <v>41.15</v>
      </c>
      <c r="Y991">
        <v>40.835000000000001</v>
      </c>
      <c r="Z991">
        <v>40.200000000000003</v>
      </c>
      <c r="AA991">
        <v>40.200000000000003</v>
      </c>
      <c r="AB991">
        <v>39.770000000000003</v>
      </c>
      <c r="AC991">
        <v>42.4</v>
      </c>
      <c r="AD991">
        <v>41.505000000000003</v>
      </c>
      <c r="AE991">
        <v>40.98</v>
      </c>
      <c r="AF991">
        <v>40.840000000000003</v>
      </c>
      <c r="AG991">
        <v>41.814999999999998</v>
      </c>
      <c r="AH991">
        <v>42.72</v>
      </c>
      <c r="AI991">
        <v>42.14</v>
      </c>
      <c r="AJ991">
        <v>41.5</v>
      </c>
      <c r="AK991">
        <v>41.68</v>
      </c>
      <c r="AL991">
        <v>43.39</v>
      </c>
      <c r="AM991">
        <v>44.35</v>
      </c>
      <c r="AN991">
        <v>45.975000000000001</v>
      </c>
      <c r="AO991">
        <v>45.534999999999997</v>
      </c>
      <c r="AP991">
        <v>45.835000000000001</v>
      </c>
      <c r="AQ991">
        <v>46.725000000000001</v>
      </c>
      <c r="AR991">
        <v>46.69</v>
      </c>
      <c r="AS991">
        <v>45.454999999999998</v>
      </c>
      <c r="AT991">
        <v>46.104999999999997</v>
      </c>
      <c r="AU991">
        <v>46.465000000000003</v>
      </c>
      <c r="AV991">
        <v>46.465000000000003</v>
      </c>
      <c r="AW991">
        <v>45.29</v>
      </c>
      <c r="AX991">
        <v>45.645000000000003</v>
      </c>
      <c r="AY991">
        <v>45.67</v>
      </c>
      <c r="AZ991">
        <v>43.734999999999999</v>
      </c>
      <c r="BA991">
        <v>43.115000000000002</v>
      </c>
      <c r="BB991">
        <v>43.28</v>
      </c>
      <c r="BC991">
        <v>43</v>
      </c>
      <c r="BD991">
        <v>42.6</v>
      </c>
      <c r="BE991">
        <v>42.625</v>
      </c>
      <c r="BF991">
        <v>42.625</v>
      </c>
      <c r="BG991">
        <v>42.9</v>
      </c>
      <c r="BH991">
        <v>43.73</v>
      </c>
      <c r="BI991">
        <v>42.86</v>
      </c>
      <c r="BJ991">
        <v>43.954999999999998</v>
      </c>
      <c r="BK991">
        <v>43.005000000000003</v>
      </c>
      <c r="BL991">
        <v>43.465000000000003</v>
      </c>
      <c r="BM991">
        <v>41.994999999999997</v>
      </c>
      <c r="BN991">
        <v>43.145000000000003</v>
      </c>
      <c r="BO991">
        <v>43.23</v>
      </c>
      <c r="BP991">
        <v>42.725000000000001</v>
      </c>
      <c r="BQ991">
        <v>42.65</v>
      </c>
      <c r="BR991" s="12">
        <f t="shared" si="30"/>
        <v>0.18521606224815892</v>
      </c>
      <c r="BS991" s="13" cm="1">
        <f t="array" aca="1" ref="BS991" ca="1">_xlfn.PERCENTILE.INC((OFFSET(E991,0,1,1,COLUMNS(E991:BQ991)-1) - E991:BP991) / E991:BP991, 0.05) * SQRT(COUNT(E991:BQ991) - 1)</f>
        <v>-0.21021263053735467</v>
      </c>
      <c r="BT991" s="12" cm="1">
        <f t="array" aca="1" ref="BT991" ca="1">_xlfn.STDEV.P((E991:BP991 - OFFSET(E991:BP991,0,1)) / OFFSET(E991:BP991,0,1)) * SQRT(COUNT(E991:BQ991)-1)</f>
        <v>0.16763482821875031</v>
      </c>
      <c r="BU991" s="12" cm="1">
        <f t="array" ref="BU991">-(MAX(1 - (E991:BQ991 / _xlfn.SCAN(E991, E991:BQ991, _xlfn.LAMBDA(_xlpm.a,_xlpm.b, MAX(_xlpm.a, _xlpm.b))))))</f>
        <v>-0.10123060460139122</v>
      </c>
      <c r="BV991" s="14">
        <f t="shared" ca="1" si="31"/>
        <v>1.1228159699757774</v>
      </c>
    </row>
    <row r="992" spans="1:74" x14ac:dyDescent="0.45">
      <c r="A992" s="2" t="s">
        <v>2004</v>
      </c>
      <c r="B992" t="s">
        <v>2005</v>
      </c>
      <c r="C992" t="s">
        <v>19</v>
      </c>
      <c r="D992" t="s">
        <v>26</v>
      </c>
      <c r="E992">
        <v>21.42</v>
      </c>
      <c r="F992">
        <v>20.47</v>
      </c>
      <c r="G992">
        <v>20.079999999999998</v>
      </c>
      <c r="H992">
        <v>22.25</v>
      </c>
      <c r="I992">
        <v>25.44</v>
      </c>
      <c r="J992">
        <v>30.08</v>
      </c>
      <c r="K992">
        <v>35.79</v>
      </c>
      <c r="L992">
        <v>35.79</v>
      </c>
      <c r="M992">
        <v>35.79</v>
      </c>
      <c r="N992">
        <v>30.83</v>
      </c>
      <c r="O992">
        <v>27.31</v>
      </c>
      <c r="P992">
        <v>27.84</v>
      </c>
      <c r="Q992">
        <v>28.22</v>
      </c>
      <c r="R992">
        <v>28.8</v>
      </c>
      <c r="S992">
        <v>27.31</v>
      </c>
      <c r="T992">
        <v>27.24</v>
      </c>
      <c r="U992">
        <v>27.1</v>
      </c>
      <c r="V992">
        <v>26.67</v>
      </c>
      <c r="W992">
        <v>28.57</v>
      </c>
      <c r="X992">
        <v>28.9</v>
      </c>
      <c r="Y992">
        <v>28.52</v>
      </c>
      <c r="Z992">
        <v>31.64</v>
      </c>
      <c r="AA992">
        <v>31.64</v>
      </c>
      <c r="AB992">
        <v>27.52</v>
      </c>
      <c r="AC992">
        <v>27.27</v>
      </c>
      <c r="AD992">
        <v>26.36</v>
      </c>
      <c r="AE992">
        <v>28.01</v>
      </c>
      <c r="AF992">
        <v>28.55</v>
      </c>
      <c r="AG992">
        <v>27.55</v>
      </c>
      <c r="AH992">
        <v>28.01</v>
      </c>
      <c r="AI992">
        <v>26.09</v>
      </c>
      <c r="AJ992">
        <v>25.47</v>
      </c>
      <c r="AK992">
        <v>25.57</v>
      </c>
      <c r="AL992">
        <v>28.92</v>
      </c>
      <c r="AM992">
        <v>30.05</v>
      </c>
      <c r="AN992">
        <v>32.21</v>
      </c>
      <c r="AO992">
        <v>32.21</v>
      </c>
      <c r="AP992">
        <v>30.72</v>
      </c>
      <c r="AQ992">
        <v>31.13</v>
      </c>
      <c r="AR992">
        <v>36.53</v>
      </c>
      <c r="AS992">
        <v>38.909999999999997</v>
      </c>
      <c r="AT992">
        <v>38.31</v>
      </c>
      <c r="AU992">
        <v>41.8</v>
      </c>
      <c r="AV992">
        <v>42.96</v>
      </c>
      <c r="AW992">
        <v>42.5</v>
      </c>
      <c r="AX992">
        <v>41.84</v>
      </c>
      <c r="AY992">
        <v>42.08</v>
      </c>
      <c r="AZ992">
        <v>44.02</v>
      </c>
      <c r="BA992">
        <v>46.54</v>
      </c>
      <c r="BB992">
        <v>43.4</v>
      </c>
      <c r="BC992">
        <v>40.28</v>
      </c>
      <c r="BD992">
        <v>37.58</v>
      </c>
      <c r="BE992">
        <v>37.14</v>
      </c>
      <c r="BF992">
        <v>37.44</v>
      </c>
      <c r="BG992">
        <v>36.9</v>
      </c>
      <c r="BH992">
        <v>36.94</v>
      </c>
      <c r="BI992">
        <v>35.86</v>
      </c>
      <c r="BJ992">
        <v>35.86</v>
      </c>
      <c r="BK992">
        <v>34.08</v>
      </c>
      <c r="BL992">
        <v>35.659999999999997</v>
      </c>
      <c r="BM992">
        <v>34.5</v>
      </c>
      <c r="BN992">
        <v>34.6</v>
      </c>
      <c r="BO992">
        <v>33.020000000000003</v>
      </c>
      <c r="BP992">
        <v>32.56</v>
      </c>
      <c r="BQ992">
        <v>32.74</v>
      </c>
      <c r="BR992" s="12">
        <f t="shared" si="30"/>
        <v>0.52847805788982261</v>
      </c>
      <c r="BS992" s="13" cm="1">
        <f t="array" aca="1" ref="BS992" ca="1">_xlfn.PERCENTILE.INC((OFFSET(E992,0,1,1,COLUMNS(E992:BQ992)-1) - E992:BP992) / E992:BP992, 0.05) * SQRT(COUNT(E992:BQ992) - 1)</f>
        <v>-0.57110426328977282</v>
      </c>
      <c r="BT992" s="12" cm="1">
        <f t="array" aca="1" ref="BT992" ca="1">_xlfn.STDEV.P((E992:BP992 - OFFSET(E992:BP992,0,1)) / OFFSET(E992:BP992,0,1)) * SQRT(COUNT(E992:BQ992)-1)</f>
        <v>0.50865154474434304</v>
      </c>
      <c r="BU992" s="12" cm="1">
        <f t="array" ref="BU992">-(MAX(1 - (E992:BQ992 / _xlfn.SCAN(E992, E992:BQ992, _xlfn.LAMBDA(_xlpm.a,_xlpm.b, MAX(_xlpm.a, _xlpm.b))))))</f>
        <v>-0.30038676407391485</v>
      </c>
      <c r="BV992" s="14">
        <f t="shared" ca="1" si="31"/>
        <v>1.0448902856609943</v>
      </c>
    </row>
    <row r="993" spans="1:74" x14ac:dyDescent="0.45">
      <c r="A993" s="2" t="s">
        <v>2006</v>
      </c>
      <c r="B993" t="s">
        <v>2007</v>
      </c>
      <c r="C993" t="s">
        <v>22</v>
      </c>
      <c r="D993" t="s">
        <v>8</v>
      </c>
      <c r="E993">
        <v>66.778999999999996</v>
      </c>
      <c r="F993">
        <v>68.927000000000007</v>
      </c>
      <c r="G993">
        <v>68.863</v>
      </c>
      <c r="H993">
        <v>73.978999999999999</v>
      </c>
      <c r="I993">
        <v>76.215999999999994</v>
      </c>
      <c r="J993">
        <v>73.87</v>
      </c>
      <c r="K993">
        <v>73.382999999999996</v>
      </c>
      <c r="L993">
        <v>73.382999999999996</v>
      </c>
      <c r="M993">
        <v>73.382999999999996</v>
      </c>
      <c r="N993">
        <v>74.691000000000003</v>
      </c>
      <c r="O993">
        <v>70.875</v>
      </c>
      <c r="P993">
        <v>70.180999999999997</v>
      </c>
      <c r="Q993">
        <v>72.634</v>
      </c>
      <c r="R993">
        <v>73.022000000000006</v>
      </c>
      <c r="S993">
        <v>69.954999999999998</v>
      </c>
      <c r="T993">
        <v>71.281000000000006</v>
      </c>
      <c r="U993">
        <v>72.328000000000003</v>
      </c>
      <c r="V993">
        <v>70.766999999999996</v>
      </c>
      <c r="W993">
        <v>73.753</v>
      </c>
      <c r="X993">
        <v>76.576999999999998</v>
      </c>
      <c r="Y993">
        <v>79.266000000000005</v>
      </c>
      <c r="Z993">
        <v>76.397000000000006</v>
      </c>
      <c r="AA993">
        <v>76.397000000000006</v>
      </c>
      <c r="AB993">
        <v>72.896000000000001</v>
      </c>
      <c r="AC993">
        <v>75.331999999999994</v>
      </c>
      <c r="AD993">
        <v>74.403000000000006</v>
      </c>
      <c r="AE993">
        <v>76.063000000000002</v>
      </c>
      <c r="AF993">
        <v>79.69</v>
      </c>
      <c r="AG993">
        <v>79.509</v>
      </c>
      <c r="AH993">
        <v>79.266000000000005</v>
      </c>
      <c r="AI993">
        <v>77.677999999999997</v>
      </c>
      <c r="AJ993">
        <v>75.918000000000006</v>
      </c>
      <c r="AK993">
        <v>77.713999999999999</v>
      </c>
      <c r="AL993">
        <v>82.432000000000002</v>
      </c>
      <c r="AM993">
        <v>83.757999999999996</v>
      </c>
      <c r="AN993">
        <v>85.102999999999994</v>
      </c>
      <c r="AO993">
        <v>84.525000000000006</v>
      </c>
      <c r="AP993">
        <v>84.444000000000003</v>
      </c>
      <c r="AQ993">
        <v>86.590999999999994</v>
      </c>
      <c r="AR993">
        <v>88.774000000000001</v>
      </c>
      <c r="AS993">
        <v>89.298000000000002</v>
      </c>
      <c r="AT993">
        <v>89.397000000000006</v>
      </c>
      <c r="AU993">
        <v>88.891999999999996</v>
      </c>
      <c r="AV993">
        <v>88.891999999999996</v>
      </c>
      <c r="AW993">
        <v>92.04</v>
      </c>
      <c r="AX993">
        <v>94.710999999999999</v>
      </c>
      <c r="AY993">
        <v>94.403999999999996</v>
      </c>
      <c r="AZ993">
        <v>97.923000000000002</v>
      </c>
      <c r="BA993">
        <v>97.543999999999997</v>
      </c>
      <c r="BB993">
        <v>96.478999999999999</v>
      </c>
      <c r="BC993">
        <v>95.036000000000001</v>
      </c>
      <c r="BD993">
        <v>89.415000000000006</v>
      </c>
      <c r="BE993">
        <v>88.918999999999997</v>
      </c>
      <c r="BF993">
        <v>87.917000000000002</v>
      </c>
      <c r="BG993">
        <v>91.427000000000007</v>
      </c>
      <c r="BH993">
        <v>92.364999999999995</v>
      </c>
      <c r="BI993">
        <v>92.617999999999995</v>
      </c>
      <c r="BJ993">
        <v>93.664000000000001</v>
      </c>
      <c r="BK993">
        <v>92.563999999999993</v>
      </c>
      <c r="BL993">
        <v>93.826999999999998</v>
      </c>
      <c r="BM993">
        <v>91.355000000000004</v>
      </c>
      <c r="BN993">
        <v>92.131</v>
      </c>
      <c r="BO993">
        <v>91.878</v>
      </c>
      <c r="BP993">
        <v>93.555999999999997</v>
      </c>
      <c r="BQ993">
        <v>94.512</v>
      </c>
      <c r="BR993" s="12">
        <f t="shared" si="30"/>
        <v>0.41529522754159248</v>
      </c>
      <c r="BS993" s="13" cm="1">
        <f t="array" aca="1" ref="BS993" ca="1">_xlfn.PERCENTILE.INC((OFFSET(E993,0,1,1,COLUMNS(E993:BQ993)-1) - E993:BP993) / E993:BP993, 0.05) * SQRT(COUNT(E993:BQ993) - 1)</f>
        <v>-0.32904057970354139</v>
      </c>
      <c r="BT993" s="12" cm="1">
        <f t="array" aca="1" ref="BT993" ca="1">_xlfn.STDEV.P((E993:BP993 - OFFSET(E993:BP993,0,1)) / OFFSET(E993:BP993,0,1)) * SQRT(COUNT(E993:BQ993)-1)</f>
        <v>0.20663995972415236</v>
      </c>
      <c r="BU993" s="12" cm="1">
        <f t="array" ref="BU993">-(MAX(1 - (E993:BQ993 / _xlfn.SCAN(E993, E993:BQ993, _xlfn.LAMBDA(_xlpm.a,_xlpm.b, MAX(_xlpm.a, _xlpm.b))))))</f>
        <v>-0.10218232693034324</v>
      </c>
      <c r="BV993" s="14">
        <f t="shared" ca="1" si="31"/>
        <v>2.0243046315920314</v>
      </c>
    </row>
    <row r="994" spans="1:74" x14ac:dyDescent="0.45">
      <c r="A994" s="2" t="s">
        <v>2008</v>
      </c>
      <c r="B994" t="s">
        <v>2009</v>
      </c>
      <c r="C994" t="s">
        <v>22</v>
      </c>
      <c r="D994" t="s">
        <v>34</v>
      </c>
      <c r="E994">
        <v>156.25</v>
      </c>
      <c r="F994">
        <v>152.1</v>
      </c>
      <c r="G994">
        <v>154.19999999999999</v>
      </c>
      <c r="H994">
        <v>158.25</v>
      </c>
      <c r="I994">
        <v>162.80000000000001</v>
      </c>
      <c r="J994">
        <v>162.75</v>
      </c>
      <c r="K994">
        <v>167.6</v>
      </c>
      <c r="L994">
        <v>167.6</v>
      </c>
      <c r="M994">
        <v>167.6</v>
      </c>
      <c r="N994">
        <v>168</v>
      </c>
      <c r="O994">
        <v>160.94999999999999</v>
      </c>
      <c r="P994">
        <v>158.75</v>
      </c>
      <c r="Q994">
        <v>160.55000000000001</v>
      </c>
      <c r="R994">
        <v>160.6</v>
      </c>
      <c r="S994">
        <v>164.6</v>
      </c>
      <c r="T994">
        <v>163.65</v>
      </c>
      <c r="U994">
        <v>161.75</v>
      </c>
      <c r="V994">
        <v>161</v>
      </c>
      <c r="W994">
        <v>162.35</v>
      </c>
      <c r="X994">
        <v>161.55000000000001</v>
      </c>
      <c r="Y994">
        <v>161.69999999999999</v>
      </c>
      <c r="Z994">
        <v>159.69999999999999</v>
      </c>
      <c r="AA994">
        <v>159.69999999999999</v>
      </c>
      <c r="AB994">
        <v>157.5</v>
      </c>
      <c r="AC994">
        <v>161.05000000000001</v>
      </c>
      <c r="AD994">
        <v>164.5</v>
      </c>
      <c r="AE994">
        <v>164.25</v>
      </c>
      <c r="AF994">
        <v>166.75</v>
      </c>
      <c r="AG994">
        <v>166</v>
      </c>
      <c r="AH994">
        <v>166</v>
      </c>
      <c r="AI994">
        <v>164</v>
      </c>
      <c r="AJ994">
        <v>161.19999999999999</v>
      </c>
      <c r="AK994">
        <v>162.15</v>
      </c>
      <c r="AL994">
        <v>165.95</v>
      </c>
      <c r="AM994">
        <v>172.05</v>
      </c>
      <c r="AN994">
        <v>175.85</v>
      </c>
      <c r="AO994">
        <v>175.85</v>
      </c>
      <c r="AP994">
        <v>177</v>
      </c>
      <c r="AQ994">
        <v>179.45</v>
      </c>
      <c r="AR994">
        <v>177.85</v>
      </c>
      <c r="AS994">
        <v>166</v>
      </c>
      <c r="AT994">
        <v>167.7</v>
      </c>
      <c r="AU994">
        <v>164.5</v>
      </c>
      <c r="AV994">
        <v>164.5</v>
      </c>
      <c r="AW994">
        <v>172</v>
      </c>
      <c r="AX994">
        <v>174.25</v>
      </c>
      <c r="AY994">
        <v>172.5</v>
      </c>
      <c r="AZ994">
        <v>172.45</v>
      </c>
      <c r="BA994">
        <v>171.15</v>
      </c>
      <c r="BB994">
        <v>172.3</v>
      </c>
      <c r="BC994">
        <v>173.55</v>
      </c>
      <c r="BD994">
        <v>169.55</v>
      </c>
      <c r="BE994">
        <v>168.9</v>
      </c>
      <c r="BF994">
        <v>172.55</v>
      </c>
      <c r="BG994">
        <v>180</v>
      </c>
      <c r="BH994">
        <v>183.05</v>
      </c>
      <c r="BI994">
        <v>184.3</v>
      </c>
      <c r="BJ994">
        <v>187.85</v>
      </c>
      <c r="BK994">
        <v>184.5</v>
      </c>
      <c r="BL994">
        <v>183.5</v>
      </c>
      <c r="BM994">
        <v>181.05</v>
      </c>
      <c r="BN994">
        <v>182.65</v>
      </c>
      <c r="BO994">
        <v>181.55</v>
      </c>
      <c r="BP994">
        <v>183.4</v>
      </c>
      <c r="BQ994">
        <v>182.35</v>
      </c>
      <c r="BR994" s="12">
        <f t="shared" si="30"/>
        <v>0.16703999999999997</v>
      </c>
      <c r="BS994" s="13" cm="1">
        <f t="array" aca="1" ref="BS994" ca="1">_xlfn.PERCENTILE.INC((OFFSET(E994,0,1,1,COLUMNS(E994:BQ994)-1) - E994:BP994) / E994:BP994, 0.05) * SQRT(COUNT(E994:BQ994) - 1)</f>
        <v>-0.17962520016348069</v>
      </c>
      <c r="BT994" s="12" cm="1">
        <f t="array" aca="1" ref="BT994" ca="1">_xlfn.STDEV.P((E994:BP994 - OFFSET(E994:BP994,0,1)) / OFFSET(E994:BP994,0,1)) * SQRT(COUNT(E994:BQ994)-1)</f>
        <v>0.15059281098366611</v>
      </c>
      <c r="BU994" s="12" cm="1">
        <f t="array" ref="BU994">-(MAX(1 - (E994:BQ994 / _xlfn.SCAN(E994, E994:BQ994, _xlfn.LAMBDA(_xlpm.a,_xlpm.b, MAX(_xlpm.a, _xlpm.b))))))</f>
        <v>-8.3310114237949207E-2</v>
      </c>
      <c r="BV994" s="14">
        <f t="shared" ca="1" si="31"/>
        <v>1.1291840486226394</v>
      </c>
    </row>
    <row r="995" spans="1:74" x14ac:dyDescent="0.45">
      <c r="A995" s="2" t="s">
        <v>2010</v>
      </c>
      <c r="B995" t="s">
        <v>2011</v>
      </c>
      <c r="C995" t="s">
        <v>19</v>
      </c>
      <c r="D995" t="s">
        <v>8</v>
      </c>
      <c r="E995">
        <v>48.94</v>
      </c>
      <c r="F995">
        <v>50.45</v>
      </c>
      <c r="G995">
        <v>50.25</v>
      </c>
      <c r="H995">
        <v>57</v>
      </c>
      <c r="I995">
        <v>58.75</v>
      </c>
      <c r="J995">
        <v>60.05</v>
      </c>
      <c r="K995">
        <v>61.5</v>
      </c>
      <c r="L995">
        <v>61.5</v>
      </c>
      <c r="M995">
        <v>61.5</v>
      </c>
      <c r="N995">
        <v>63.95</v>
      </c>
      <c r="O995">
        <v>59.7</v>
      </c>
      <c r="P995">
        <v>57.45</v>
      </c>
      <c r="Q995">
        <v>59.9</v>
      </c>
      <c r="R995">
        <v>61.25</v>
      </c>
      <c r="S995">
        <v>57.3</v>
      </c>
      <c r="T995">
        <v>58</v>
      </c>
      <c r="U995">
        <v>57.4</v>
      </c>
      <c r="V995">
        <v>54.4</v>
      </c>
      <c r="W995">
        <v>54.9</v>
      </c>
      <c r="X995">
        <v>57.6</v>
      </c>
      <c r="Y995">
        <v>62.65</v>
      </c>
      <c r="Z995">
        <v>61.65</v>
      </c>
      <c r="AA995">
        <v>61.65</v>
      </c>
      <c r="AB995">
        <v>56.9</v>
      </c>
      <c r="AC995">
        <v>59.2</v>
      </c>
      <c r="AD995">
        <v>57.95</v>
      </c>
      <c r="AE995">
        <v>57.65</v>
      </c>
      <c r="AF995">
        <v>61.15</v>
      </c>
      <c r="AG995">
        <v>60.15</v>
      </c>
      <c r="AH995">
        <v>58.7</v>
      </c>
      <c r="AI995">
        <v>56.3</v>
      </c>
      <c r="AJ995">
        <v>55.85</v>
      </c>
      <c r="AK995">
        <v>56.75</v>
      </c>
      <c r="AL995">
        <v>63.55</v>
      </c>
      <c r="AM995">
        <v>66.95</v>
      </c>
      <c r="AN995">
        <v>67.2</v>
      </c>
      <c r="AO995">
        <v>64.55</v>
      </c>
      <c r="AP995">
        <v>67.3</v>
      </c>
      <c r="AQ995">
        <v>70</v>
      </c>
      <c r="AR995">
        <v>71.900000000000006</v>
      </c>
      <c r="AS995">
        <v>75.900000000000006</v>
      </c>
      <c r="AT995">
        <v>76.7</v>
      </c>
      <c r="AU995">
        <v>72.099999999999994</v>
      </c>
      <c r="AV995">
        <v>72.099999999999994</v>
      </c>
      <c r="AW995">
        <v>76.5</v>
      </c>
      <c r="AX995">
        <v>80.650000000000006</v>
      </c>
      <c r="AY995">
        <v>79.25</v>
      </c>
      <c r="AZ995">
        <v>80.45</v>
      </c>
      <c r="BA995">
        <v>82.25</v>
      </c>
      <c r="BB995">
        <v>78.45</v>
      </c>
      <c r="BC995">
        <v>76.45</v>
      </c>
      <c r="BD995">
        <v>71.900000000000006</v>
      </c>
      <c r="BE995">
        <v>71.3</v>
      </c>
      <c r="BF995">
        <v>71.849999999999994</v>
      </c>
      <c r="BG995">
        <v>74.599999999999994</v>
      </c>
      <c r="BH995">
        <v>75.05</v>
      </c>
      <c r="BI995">
        <v>73.849999999999994</v>
      </c>
      <c r="BJ995">
        <v>72.2</v>
      </c>
      <c r="BK995">
        <v>71.2</v>
      </c>
      <c r="BL995">
        <v>72.2</v>
      </c>
      <c r="BM995">
        <v>69.650000000000006</v>
      </c>
      <c r="BN995">
        <v>68.2</v>
      </c>
      <c r="BO995">
        <v>68.55</v>
      </c>
      <c r="BP995">
        <v>68.900000000000006</v>
      </c>
      <c r="BQ995">
        <v>68</v>
      </c>
      <c r="BR995" s="12">
        <f t="shared" si="30"/>
        <v>0.38945647731916638</v>
      </c>
      <c r="BS995" s="13" cm="1">
        <f t="array" aca="1" ref="BS995" ca="1">_xlfn.PERCENTILE.INC((OFFSET(E995,0,1,1,COLUMNS(E995:BQ995)-1) - E995:BP995) / E995:BP995, 0.05) * SQRT(COUNT(E995:BQ995) - 1)</f>
        <v>-0.47924191404254884</v>
      </c>
      <c r="BT995" s="12" cm="1">
        <f t="array" aca="1" ref="BT995" ca="1">_xlfn.STDEV.P((E995:BP995 - OFFSET(E995:BP995,0,1)) / OFFSET(E995:BP995,0,1)) * SQRT(COUNT(E995:BQ995)-1)</f>
        <v>0.32172703653165952</v>
      </c>
      <c r="BU995" s="12" cm="1">
        <f t="array" ref="BU995">-(MAX(1 - (E995:BQ995 / _xlfn.SCAN(E995, E995:BQ995, _xlfn.LAMBDA(_xlpm.a,_xlpm.b, MAX(_xlpm.a, _xlpm.b))))))</f>
        <v>-0.17325227963525835</v>
      </c>
      <c r="BV995" s="14">
        <f t="shared" ca="1" si="31"/>
        <v>1.2198647696820035</v>
      </c>
    </row>
    <row r="996" spans="1:74" x14ac:dyDescent="0.45">
      <c r="A996" s="2" t="s">
        <v>2012</v>
      </c>
      <c r="B996" t="s">
        <v>2013</v>
      </c>
      <c r="C996" t="s">
        <v>37</v>
      </c>
      <c r="D996" t="s">
        <v>29</v>
      </c>
      <c r="E996">
        <v>735.4</v>
      </c>
      <c r="F996">
        <v>738.4</v>
      </c>
      <c r="G996">
        <v>709.8</v>
      </c>
      <c r="H996">
        <v>735.2</v>
      </c>
      <c r="I996">
        <v>772</v>
      </c>
      <c r="J996">
        <v>785.4</v>
      </c>
      <c r="K996">
        <v>825.2</v>
      </c>
      <c r="L996">
        <v>825.2</v>
      </c>
      <c r="M996">
        <v>825.2</v>
      </c>
      <c r="N996">
        <v>828.4</v>
      </c>
      <c r="O996">
        <v>790.6</v>
      </c>
      <c r="P996">
        <v>749.2</v>
      </c>
      <c r="Q996">
        <v>779.6</v>
      </c>
      <c r="R996">
        <v>785.8</v>
      </c>
      <c r="S996">
        <v>759.4</v>
      </c>
      <c r="T996">
        <v>781.4</v>
      </c>
      <c r="U996">
        <v>786</v>
      </c>
      <c r="V996">
        <v>785</v>
      </c>
      <c r="W996">
        <v>794.2</v>
      </c>
      <c r="X996">
        <v>841</v>
      </c>
      <c r="Y996">
        <v>902.2</v>
      </c>
      <c r="Z996">
        <v>851.4</v>
      </c>
      <c r="AA996">
        <v>811.8</v>
      </c>
      <c r="AB996">
        <v>829.2</v>
      </c>
      <c r="AC996">
        <v>835.8</v>
      </c>
      <c r="AD996">
        <v>834.8</v>
      </c>
      <c r="AE996">
        <v>849.2</v>
      </c>
      <c r="AF996">
        <v>849.2</v>
      </c>
      <c r="AG996">
        <v>846.4</v>
      </c>
      <c r="AH996">
        <v>853.2</v>
      </c>
      <c r="AI996">
        <v>826.2</v>
      </c>
      <c r="AJ996">
        <v>795</v>
      </c>
      <c r="AK996">
        <v>797.8</v>
      </c>
      <c r="AL996">
        <v>825</v>
      </c>
      <c r="AM996">
        <v>835.8</v>
      </c>
      <c r="AN996">
        <v>835</v>
      </c>
      <c r="AO996">
        <v>836</v>
      </c>
      <c r="AP996">
        <v>834</v>
      </c>
      <c r="AQ996">
        <v>834</v>
      </c>
      <c r="AR996">
        <v>877</v>
      </c>
      <c r="AS996">
        <v>950</v>
      </c>
      <c r="AT996">
        <v>949</v>
      </c>
      <c r="AU996">
        <v>918.8</v>
      </c>
      <c r="AV996">
        <v>937.2</v>
      </c>
      <c r="AW996">
        <v>958.4</v>
      </c>
      <c r="AX996">
        <v>982.6</v>
      </c>
      <c r="AY996">
        <v>986</v>
      </c>
      <c r="AZ996">
        <v>1006.5</v>
      </c>
      <c r="BA996">
        <v>1005.5</v>
      </c>
      <c r="BB996">
        <v>967.2</v>
      </c>
      <c r="BC996">
        <v>964.4</v>
      </c>
      <c r="BD996">
        <v>914.8</v>
      </c>
      <c r="BE996">
        <v>926.6</v>
      </c>
      <c r="BF996">
        <v>927.2</v>
      </c>
      <c r="BG996">
        <v>946.8</v>
      </c>
      <c r="BH996">
        <v>935.6</v>
      </c>
      <c r="BI996">
        <v>934.8</v>
      </c>
      <c r="BJ996">
        <v>940</v>
      </c>
      <c r="BK996">
        <v>940.2</v>
      </c>
      <c r="BL996">
        <v>955</v>
      </c>
      <c r="BM996">
        <v>925.8</v>
      </c>
      <c r="BN996">
        <v>946.4</v>
      </c>
      <c r="BO996">
        <v>945.6</v>
      </c>
      <c r="BP996">
        <v>953.6</v>
      </c>
      <c r="BQ996">
        <v>952.8</v>
      </c>
      <c r="BR996" s="12">
        <f t="shared" si="30"/>
        <v>0.29562143051400597</v>
      </c>
      <c r="BS996" s="13" cm="1">
        <f t="array" aca="1" ref="BS996" ca="1">_xlfn.PERCENTILE.INC((OFFSET(E996,0,1,1,COLUMNS(E996:BQ996)-1) - E996:BP996) / E996:BP996, 0.05) * SQRT(COUNT(E996:BQ996) - 1)</f>
        <v>-0.37103522621360324</v>
      </c>
      <c r="BT996" s="12" cm="1">
        <f t="array" aca="1" ref="BT996" ca="1">_xlfn.STDEV.P((E996:BP996 - OFFSET(E996:BP996,0,1)) / OFFSET(E996:BP996,0,1)) * SQRT(COUNT(E996:BQ996)-1)</f>
        <v>0.2296496044903806</v>
      </c>
      <c r="BU996" s="12" cm="1">
        <f t="array" ref="BU996">-(MAX(1 - (E996:BQ996 / _xlfn.SCAN(E996, E996:BQ996, _xlfn.LAMBDA(_xlpm.a,_xlpm.b, MAX(_xlpm.a, _xlpm.b))))))</f>
        <v>-0.11882066060740415</v>
      </c>
      <c r="BV996" s="14">
        <f t="shared" ca="1" si="31"/>
        <v>1.3003655337299511</v>
      </c>
    </row>
    <row r="997" spans="1:74" x14ac:dyDescent="0.45">
      <c r="A997" s="2" t="s">
        <v>2014</v>
      </c>
      <c r="B997" t="s">
        <v>2015</v>
      </c>
      <c r="C997" t="s">
        <v>22</v>
      </c>
      <c r="D997" t="s">
        <v>26</v>
      </c>
      <c r="E997">
        <v>147.30000000000001</v>
      </c>
      <c r="F997">
        <v>151.80000000000001</v>
      </c>
      <c r="G997">
        <v>148.69999999999999</v>
      </c>
      <c r="H997">
        <v>155.75</v>
      </c>
      <c r="I997">
        <v>170.15</v>
      </c>
      <c r="J997">
        <v>169.4</v>
      </c>
      <c r="K997">
        <v>172.8</v>
      </c>
      <c r="L997">
        <v>172.8</v>
      </c>
      <c r="M997">
        <v>172.8</v>
      </c>
      <c r="N997">
        <v>167.95</v>
      </c>
      <c r="O997">
        <v>162.6</v>
      </c>
      <c r="P997">
        <v>164.75</v>
      </c>
      <c r="Q997">
        <v>171.4</v>
      </c>
      <c r="R997">
        <v>173.1</v>
      </c>
      <c r="S997">
        <v>166.05</v>
      </c>
      <c r="T997">
        <v>170.3</v>
      </c>
      <c r="U997">
        <v>171.15</v>
      </c>
      <c r="V997">
        <v>171.9</v>
      </c>
      <c r="W997">
        <v>177.45</v>
      </c>
      <c r="X997">
        <v>196</v>
      </c>
      <c r="Y997">
        <v>189.4</v>
      </c>
      <c r="Z997">
        <v>187.15</v>
      </c>
      <c r="AA997">
        <v>187.15</v>
      </c>
      <c r="AB997">
        <v>178.5</v>
      </c>
      <c r="AC997">
        <v>180.6</v>
      </c>
      <c r="AD997">
        <v>178.2</v>
      </c>
      <c r="AE997">
        <v>179.4</v>
      </c>
      <c r="AF997">
        <v>184.7</v>
      </c>
      <c r="AG997">
        <v>182.5</v>
      </c>
      <c r="AH997">
        <v>183.2</v>
      </c>
      <c r="AI997">
        <v>175.65</v>
      </c>
      <c r="AJ997">
        <v>167</v>
      </c>
      <c r="AK997">
        <v>168.05</v>
      </c>
      <c r="AL997">
        <v>178.95</v>
      </c>
      <c r="AM997">
        <v>176.2</v>
      </c>
      <c r="AN997">
        <v>176.55</v>
      </c>
      <c r="AO997">
        <v>176.55</v>
      </c>
      <c r="AP997">
        <v>173.3</v>
      </c>
      <c r="AQ997">
        <v>179.2</v>
      </c>
      <c r="AR997">
        <v>184.15</v>
      </c>
      <c r="AS997">
        <v>184.55</v>
      </c>
      <c r="AT997">
        <v>188.35</v>
      </c>
      <c r="AU997">
        <v>188.1</v>
      </c>
      <c r="AV997">
        <v>188.15</v>
      </c>
      <c r="AW997">
        <v>191.35</v>
      </c>
      <c r="AX997">
        <v>198.05</v>
      </c>
      <c r="AY997">
        <v>197.4</v>
      </c>
      <c r="AZ997">
        <v>199.3</v>
      </c>
      <c r="BA997">
        <v>200.9</v>
      </c>
      <c r="BB997">
        <v>197.35</v>
      </c>
      <c r="BC997">
        <v>193.35</v>
      </c>
      <c r="BD997">
        <v>183.2</v>
      </c>
      <c r="BE997">
        <v>183</v>
      </c>
      <c r="BF997">
        <v>183.8</v>
      </c>
      <c r="BG997">
        <v>190.15</v>
      </c>
      <c r="BH997">
        <v>187.1</v>
      </c>
      <c r="BI997">
        <v>189.05</v>
      </c>
      <c r="BJ997">
        <v>189.05</v>
      </c>
      <c r="BK997">
        <v>186.15</v>
      </c>
      <c r="BL997">
        <v>188.7</v>
      </c>
      <c r="BM997">
        <v>180.1</v>
      </c>
      <c r="BN997">
        <v>181.35</v>
      </c>
      <c r="BO997">
        <v>184.8</v>
      </c>
      <c r="BP997">
        <v>187.8</v>
      </c>
      <c r="BQ997">
        <v>189.5</v>
      </c>
      <c r="BR997" s="12">
        <f t="shared" si="30"/>
        <v>0.28649015614392387</v>
      </c>
      <c r="BS997" s="13" cm="1">
        <f t="array" aca="1" ref="BS997" ca="1">_xlfn.PERCENTILE.INC((OFFSET(E997,0,1,1,COLUMNS(E997:BQ997)-1) - E997:BP997) / E997:BP997, 0.05) * SQRT(COUNT(E997:BQ997) - 1)</f>
        <v>-0.3593640583815253</v>
      </c>
      <c r="BT997" s="12" cm="1">
        <f t="array" aca="1" ref="BT997" ca="1">_xlfn.STDEV.P((E997:BP997 - OFFSET(E997:BP997,0,1)) / OFFSET(E997:BP997,0,1)) * SQRT(COUNT(E997:BQ997)-1)</f>
        <v>0.22965571243473323</v>
      </c>
      <c r="BU997" s="12" cm="1">
        <f t="array" ref="BU997">-(MAX(1 - (E997:BQ997 / _xlfn.SCAN(E997, E997:BQ997, _xlfn.LAMBDA(_xlpm.a,_xlpm.b, MAX(_xlpm.a, _xlpm.b))))))</f>
        <v>-0.14795918367346939</v>
      </c>
      <c r="BV997" s="14">
        <f t="shared" ca="1" si="31"/>
        <v>1.2605702382700243</v>
      </c>
    </row>
    <row r="998" spans="1:74" x14ac:dyDescent="0.45">
      <c r="A998" s="2" t="s">
        <v>2016</v>
      </c>
      <c r="B998" t="s">
        <v>2017</v>
      </c>
      <c r="C998" t="s">
        <v>22</v>
      </c>
      <c r="D998" t="s">
        <v>8</v>
      </c>
      <c r="E998">
        <v>17.29</v>
      </c>
      <c r="F998">
        <v>16.850000000000001</v>
      </c>
      <c r="G998">
        <v>17.46</v>
      </c>
      <c r="H998">
        <v>18.91</v>
      </c>
      <c r="I998">
        <v>19.41</v>
      </c>
      <c r="J998">
        <v>19.899999999999999</v>
      </c>
      <c r="K998">
        <v>19.850000000000001</v>
      </c>
      <c r="L998">
        <v>19.850000000000001</v>
      </c>
      <c r="M998">
        <v>19.850000000000001</v>
      </c>
      <c r="N998">
        <v>20.64</v>
      </c>
      <c r="O998">
        <v>18.149999999999999</v>
      </c>
      <c r="P998">
        <v>18.940000000000001</v>
      </c>
      <c r="Q998">
        <v>18.899999999999999</v>
      </c>
      <c r="R998">
        <v>18.95</v>
      </c>
      <c r="S998">
        <v>17.579999999999998</v>
      </c>
      <c r="T998">
        <v>17.3</v>
      </c>
      <c r="U998">
        <v>18.36</v>
      </c>
      <c r="V998">
        <v>17.86</v>
      </c>
      <c r="W998">
        <v>17.670000000000002</v>
      </c>
      <c r="X998">
        <v>18.36</v>
      </c>
      <c r="Y998">
        <v>19.239999999999998</v>
      </c>
      <c r="Z998">
        <v>18.78</v>
      </c>
      <c r="AA998">
        <v>18.78</v>
      </c>
      <c r="AB998">
        <v>17.91</v>
      </c>
      <c r="AC998">
        <v>18</v>
      </c>
      <c r="AD998">
        <v>17.850000000000001</v>
      </c>
      <c r="AE998">
        <v>18.5</v>
      </c>
      <c r="AF998">
        <v>18.440000000000001</v>
      </c>
      <c r="AG998">
        <v>17.7</v>
      </c>
      <c r="AH998">
        <v>17.05</v>
      </c>
      <c r="AI998">
        <v>16.89</v>
      </c>
      <c r="AJ998">
        <v>16.79</v>
      </c>
      <c r="AK998">
        <v>17.100000000000001</v>
      </c>
      <c r="AL998">
        <v>17.63</v>
      </c>
      <c r="AM998">
        <v>18.04</v>
      </c>
      <c r="AN998">
        <v>19</v>
      </c>
      <c r="AO998">
        <v>18.14</v>
      </c>
      <c r="AP998">
        <v>17.89</v>
      </c>
      <c r="AQ998">
        <v>18.149999999999999</v>
      </c>
      <c r="AR998">
        <v>18.29</v>
      </c>
      <c r="AS998">
        <v>18.63</v>
      </c>
      <c r="AT998">
        <v>20.059999999999999</v>
      </c>
      <c r="AU998">
        <v>18.93</v>
      </c>
      <c r="AV998">
        <v>18.93</v>
      </c>
      <c r="AW998">
        <v>19.72</v>
      </c>
      <c r="AX998">
        <v>20.8</v>
      </c>
      <c r="AY998">
        <v>21.4</v>
      </c>
      <c r="AZ998">
        <v>21.6</v>
      </c>
      <c r="BA998">
        <v>21.48</v>
      </c>
      <c r="BB998">
        <v>20.68</v>
      </c>
      <c r="BC998">
        <v>20.420000000000002</v>
      </c>
      <c r="BD998">
        <v>18.850000000000001</v>
      </c>
      <c r="BE998">
        <v>18.489999999999998</v>
      </c>
      <c r="BF998">
        <v>19.260000000000002</v>
      </c>
      <c r="BG998">
        <v>19.329999999999998</v>
      </c>
      <c r="BH998">
        <v>19.05</v>
      </c>
      <c r="BI998">
        <v>18.95</v>
      </c>
      <c r="BJ998">
        <v>18.2</v>
      </c>
      <c r="BK998">
        <v>18.440000000000001</v>
      </c>
      <c r="BL998">
        <v>19.170000000000002</v>
      </c>
      <c r="BM998">
        <v>18.64</v>
      </c>
      <c r="BN998">
        <v>18.899999999999999</v>
      </c>
      <c r="BO998">
        <v>19.059999999999999</v>
      </c>
      <c r="BP998">
        <v>19.95</v>
      </c>
      <c r="BQ998">
        <v>19.850000000000001</v>
      </c>
      <c r="BR998" s="12">
        <f t="shared" si="30"/>
        <v>0.14806246385193766</v>
      </c>
      <c r="BS998" s="13" cm="1">
        <f t="array" aca="1" ref="BS998" ca="1">_xlfn.PERCENTILE.INC((OFFSET(E998,0,1,1,COLUMNS(E998:BQ998)-1) - E998:BP998) / E998:BP998, 0.05) * SQRT(COUNT(E998:BQ998) - 1)</f>
        <v>-0.43864190177072587</v>
      </c>
      <c r="BT998" s="12" cm="1">
        <f t="array" aca="1" ref="BT998" ca="1">_xlfn.STDEV.P((E998:BP998 - OFFSET(E998:BP998,0,1)) / OFFSET(E998:BP998,0,1)) * SQRT(COUNT(E998:BQ998)-1)</f>
        <v>0.30179622089128538</v>
      </c>
      <c r="BU998" s="12" cm="1">
        <f t="array" ref="BU998">-(MAX(1 - (E998:BQ998 / _xlfn.SCAN(E998, E998:BQ998, _xlfn.LAMBDA(_xlpm.a,_xlpm.b, MAX(_xlpm.a, _xlpm.b))))))</f>
        <v>-0.18653100775193809</v>
      </c>
      <c r="BV998" s="14">
        <f t="shared" ca="1" si="31"/>
        <v>0.50056777850229184</v>
      </c>
    </row>
    <row r="999" spans="1:74" x14ac:dyDescent="0.45">
      <c r="A999" s="2" t="s">
        <v>2018</v>
      </c>
      <c r="B999" t="s">
        <v>2019</v>
      </c>
      <c r="C999" t="s">
        <v>7</v>
      </c>
      <c r="D999" t="s">
        <v>26</v>
      </c>
      <c r="E999">
        <v>128.35</v>
      </c>
      <c r="F999">
        <v>128.85</v>
      </c>
      <c r="G999">
        <v>126.15</v>
      </c>
      <c r="H999">
        <v>134.4</v>
      </c>
      <c r="I999">
        <v>142.4</v>
      </c>
      <c r="J999">
        <v>140.44999999999999</v>
      </c>
      <c r="K999">
        <v>140.44999999999999</v>
      </c>
      <c r="L999">
        <v>140.44999999999999</v>
      </c>
      <c r="M999">
        <v>140.44999999999999</v>
      </c>
      <c r="N999">
        <v>140.44999999999999</v>
      </c>
      <c r="O999">
        <v>133.44999999999999</v>
      </c>
      <c r="P999">
        <v>130.85</v>
      </c>
      <c r="Q999">
        <v>138.80000000000001</v>
      </c>
      <c r="R999">
        <v>138.94999999999999</v>
      </c>
      <c r="S999">
        <v>136</v>
      </c>
      <c r="T999">
        <v>140.19999999999999</v>
      </c>
      <c r="U999">
        <v>150.80000000000001</v>
      </c>
      <c r="V999">
        <v>154.55000000000001</v>
      </c>
      <c r="W999">
        <v>154.85</v>
      </c>
      <c r="X999">
        <v>152.85</v>
      </c>
      <c r="Y999">
        <v>159.30000000000001</v>
      </c>
      <c r="Z999">
        <v>155.55000000000001</v>
      </c>
      <c r="AA999">
        <v>155.55000000000001</v>
      </c>
      <c r="AB999">
        <v>145.80000000000001</v>
      </c>
      <c r="AC999">
        <v>153.94999999999999</v>
      </c>
      <c r="AD999">
        <v>151.65</v>
      </c>
      <c r="AE999">
        <v>152</v>
      </c>
      <c r="AF999">
        <v>156.69999999999999</v>
      </c>
      <c r="AG999">
        <v>155.25</v>
      </c>
      <c r="AH999">
        <v>155.15</v>
      </c>
      <c r="AI999">
        <v>148.44999999999999</v>
      </c>
      <c r="AJ999">
        <v>143.25</v>
      </c>
      <c r="AK999">
        <v>147.44999999999999</v>
      </c>
      <c r="AL999">
        <v>157.5</v>
      </c>
      <c r="AM999">
        <v>158</v>
      </c>
      <c r="AN999">
        <v>157.65</v>
      </c>
      <c r="AO999">
        <v>157.65</v>
      </c>
      <c r="AP999">
        <v>156.19999999999999</v>
      </c>
      <c r="AQ999">
        <v>159.25</v>
      </c>
      <c r="AR999">
        <v>166.75</v>
      </c>
      <c r="AS999">
        <v>169.35</v>
      </c>
      <c r="AT999">
        <v>172.3</v>
      </c>
      <c r="AU999">
        <v>172.8</v>
      </c>
      <c r="AV999">
        <v>175.5</v>
      </c>
      <c r="AW999">
        <v>176.6</v>
      </c>
      <c r="AX999">
        <v>183.15</v>
      </c>
      <c r="AY999">
        <v>180.55</v>
      </c>
      <c r="AZ999">
        <v>185.5</v>
      </c>
      <c r="BA999">
        <v>183.3</v>
      </c>
      <c r="BB999">
        <v>181.3</v>
      </c>
      <c r="BC999">
        <v>178.25</v>
      </c>
      <c r="BD999">
        <v>169.6</v>
      </c>
      <c r="BE999">
        <v>169.35</v>
      </c>
      <c r="BF999">
        <v>168.7</v>
      </c>
      <c r="BG999">
        <v>173.25</v>
      </c>
      <c r="BH999">
        <v>172.1</v>
      </c>
      <c r="BI999">
        <v>173.3</v>
      </c>
      <c r="BJ999">
        <v>173.3</v>
      </c>
      <c r="BK999">
        <v>171.6</v>
      </c>
      <c r="BL999">
        <v>174.8</v>
      </c>
      <c r="BM999">
        <v>167.9</v>
      </c>
      <c r="BN999">
        <v>170.5</v>
      </c>
      <c r="BO999">
        <v>173.85</v>
      </c>
      <c r="BP999">
        <v>174.55</v>
      </c>
      <c r="BQ999">
        <v>173.15</v>
      </c>
      <c r="BR999" s="12">
        <f t="shared" si="30"/>
        <v>0.3490455784962993</v>
      </c>
      <c r="BS999" s="13" cm="1">
        <f t="array" aca="1" ref="BS999" ca="1">_xlfn.PERCENTILE.INC((OFFSET(E999,0,1,1,COLUMNS(E999:BQ999)-1) - E999:BP999) / E999:BP999, 0.05) * SQRT(COUNT(E999:BQ999) - 1)</f>
        <v>-0.34101972624115962</v>
      </c>
      <c r="BT999" s="12" cm="1">
        <f t="array" aca="1" ref="BT999" ca="1">_xlfn.STDEV.P((E999:BP999 - OFFSET(E999:BP999,0,1)) / OFFSET(E999:BP999,0,1)) * SQRT(COUNT(E999:BQ999)-1)</f>
        <v>0.226165653142814</v>
      </c>
      <c r="BU999" s="12" cm="1">
        <f t="array" ref="BU999">-(MAX(1 - (E999:BQ999 / _xlfn.SCAN(E999, E999:BQ999, _xlfn.LAMBDA(_xlpm.a,_xlpm.b, MAX(_xlpm.a, _xlpm.b))))))</f>
        <v>-0.10075329566854996</v>
      </c>
      <c r="BV999" s="14">
        <f t="shared" ca="1" si="31"/>
        <v>1.5566138076412206</v>
      </c>
    </row>
    <row r="1000" spans="1:74" x14ac:dyDescent="0.45">
      <c r="A1000" s="2" t="s">
        <v>2020</v>
      </c>
      <c r="B1000" t="s">
        <v>2021</v>
      </c>
      <c r="C1000" t="s">
        <v>37</v>
      </c>
      <c r="D1000" t="s">
        <v>34</v>
      </c>
      <c r="E1000">
        <v>307.387</v>
      </c>
      <c r="F1000">
        <v>306.79599999999999</v>
      </c>
      <c r="G1000">
        <v>301.37200000000001</v>
      </c>
      <c r="H1000">
        <v>317.84100000000001</v>
      </c>
      <c r="I1000">
        <v>331.64699999999999</v>
      </c>
      <c r="J1000">
        <v>329.37900000000002</v>
      </c>
      <c r="K1000">
        <v>337.76100000000002</v>
      </c>
      <c r="L1000">
        <v>337.76100000000002</v>
      </c>
      <c r="M1000">
        <v>337.76100000000002</v>
      </c>
      <c r="N1000">
        <v>334.70400000000001</v>
      </c>
      <c r="O1000">
        <v>320.40499999999997</v>
      </c>
      <c r="P1000">
        <v>316.75599999999997</v>
      </c>
      <c r="Q1000">
        <v>323.85599999999999</v>
      </c>
      <c r="R1000">
        <v>327.80099999999999</v>
      </c>
      <c r="S1000">
        <v>318.72800000000001</v>
      </c>
      <c r="T1000">
        <v>315.67099999999999</v>
      </c>
      <c r="U1000">
        <v>317.93900000000002</v>
      </c>
      <c r="V1000">
        <v>318.03800000000001</v>
      </c>
      <c r="W1000">
        <v>334.01400000000001</v>
      </c>
      <c r="X1000">
        <v>348.80599999999998</v>
      </c>
      <c r="Y1000">
        <v>358.86500000000001</v>
      </c>
      <c r="Z1000">
        <v>337.16899999999998</v>
      </c>
      <c r="AA1000">
        <v>337.16899999999998</v>
      </c>
      <c r="AB1000">
        <v>319.61599999999999</v>
      </c>
      <c r="AC1000">
        <v>319.61599999999999</v>
      </c>
      <c r="AD1000">
        <v>319.91199999999998</v>
      </c>
      <c r="AE1000">
        <v>330.16800000000001</v>
      </c>
      <c r="AF1000">
        <v>328.39299999999997</v>
      </c>
      <c r="AG1000">
        <v>325.43400000000003</v>
      </c>
      <c r="AH1000">
        <v>325.92700000000002</v>
      </c>
      <c r="AI1000">
        <v>311.92399999999998</v>
      </c>
      <c r="AJ1000">
        <v>302.95</v>
      </c>
      <c r="AK1000">
        <v>302.45699999999999</v>
      </c>
      <c r="AL1000">
        <v>317.64400000000001</v>
      </c>
      <c r="AM1000">
        <v>318.334</v>
      </c>
      <c r="AN1000">
        <v>319.12299999999999</v>
      </c>
      <c r="AO1000">
        <v>319.12299999999999</v>
      </c>
      <c r="AP1000">
        <v>311.33199999999999</v>
      </c>
      <c r="AQ1000">
        <v>317.74200000000002</v>
      </c>
      <c r="AR1000">
        <v>337.76100000000002</v>
      </c>
      <c r="AS1000">
        <v>343.08600000000001</v>
      </c>
      <c r="AT1000">
        <v>339.339</v>
      </c>
      <c r="AU1000">
        <v>332.73200000000003</v>
      </c>
      <c r="AV1000">
        <v>332.73200000000003</v>
      </c>
      <c r="AW1000">
        <v>347.72199999999998</v>
      </c>
      <c r="AX1000">
        <v>365.37400000000002</v>
      </c>
      <c r="AY1000">
        <v>362.31700000000001</v>
      </c>
      <c r="AZ1000">
        <v>374.84100000000001</v>
      </c>
      <c r="BA1000">
        <v>376.32100000000003</v>
      </c>
      <c r="BB1000">
        <v>366.459</v>
      </c>
      <c r="BC1000">
        <v>363.59899999999999</v>
      </c>
      <c r="BD1000">
        <v>347.62299999999999</v>
      </c>
      <c r="BE1000">
        <v>347.62299999999999</v>
      </c>
      <c r="BF1000">
        <v>348.51</v>
      </c>
      <c r="BG1000">
        <v>354.72300000000001</v>
      </c>
      <c r="BH1000">
        <v>353.04700000000003</v>
      </c>
      <c r="BI1000">
        <v>350.483</v>
      </c>
      <c r="BJ1000">
        <v>346.14400000000001</v>
      </c>
      <c r="BK1000">
        <v>341.80500000000001</v>
      </c>
      <c r="BL1000">
        <v>348.60899999999998</v>
      </c>
      <c r="BM1000">
        <v>340.42399999999998</v>
      </c>
      <c r="BN1000">
        <v>344.96</v>
      </c>
      <c r="BO1000">
        <v>340.81900000000002</v>
      </c>
      <c r="BP1000">
        <v>342.988</v>
      </c>
      <c r="BQ1000">
        <v>346.14400000000001</v>
      </c>
      <c r="BR1000" s="12">
        <f t="shared" si="30"/>
        <v>0.12608535819667066</v>
      </c>
      <c r="BS1000" s="13" cm="1">
        <f t="array" aca="1" ref="BS1000" ca="1">_xlfn.PERCENTILE.INC((OFFSET(E1000,0,1,1,COLUMNS(E1000:BQ1000)-1) - E1000:BP1000) / E1000:BP1000, 0.05) * SQRT(COUNT(E1000:BQ1000) - 1)</f>
        <v>-0.34341813309437769</v>
      </c>
      <c r="BT1000" s="12" cm="1">
        <f t="array" aca="1" ref="BT1000" ca="1">_xlfn.STDEV.P((E1000:BP1000 - OFFSET(E1000:BP1000,0,1)) / OFFSET(E1000:BP1000,0,1)) * SQRT(COUNT(E1000:BQ1000)-1)</f>
        <v>0.20750337727721399</v>
      </c>
      <c r="BU1000" s="12" cm="1">
        <f t="array" ref="BU1000">-(MAX(1 - (E1000:BQ1000 / _xlfn.SCAN(E1000, E1000:BQ1000, _xlfn.LAMBDA(_xlpm.a,_xlpm.b, MAX(_xlpm.a, _xlpm.b))))))</f>
        <v>-0.1571844565505135</v>
      </c>
      <c r="BV1000" s="14">
        <f t="shared" ca="1" si="31"/>
        <v>0.62212172105618224</v>
      </c>
    </row>
    <row r="1001" spans="1:74" x14ac:dyDescent="0.45">
      <c r="A1001" s="2" t="s">
        <v>2022</v>
      </c>
      <c r="B1001" t="s">
        <v>2023</v>
      </c>
      <c r="C1001" t="s">
        <v>22</v>
      </c>
      <c r="D1001" t="s">
        <v>29</v>
      </c>
      <c r="E1001">
        <v>264.8</v>
      </c>
      <c r="F1001">
        <v>261.5</v>
      </c>
      <c r="G1001">
        <v>254.7</v>
      </c>
      <c r="H1001">
        <v>273.89999999999998</v>
      </c>
      <c r="I1001">
        <v>292</v>
      </c>
      <c r="J1001">
        <v>292</v>
      </c>
      <c r="K1001">
        <v>308.3</v>
      </c>
      <c r="L1001">
        <v>308.3</v>
      </c>
      <c r="M1001">
        <v>308.3</v>
      </c>
      <c r="N1001">
        <v>300</v>
      </c>
      <c r="O1001">
        <v>286.60000000000002</v>
      </c>
      <c r="P1001">
        <v>282.3</v>
      </c>
      <c r="Q1001">
        <v>285.5</v>
      </c>
      <c r="R1001">
        <v>281.8</v>
      </c>
      <c r="S1001">
        <v>279.89999999999998</v>
      </c>
      <c r="T1001">
        <v>288</v>
      </c>
      <c r="U1001">
        <v>294.39999999999998</v>
      </c>
      <c r="V1001">
        <v>286.3</v>
      </c>
      <c r="W1001">
        <v>296.60000000000002</v>
      </c>
      <c r="X1001">
        <v>310.3</v>
      </c>
      <c r="Y1001">
        <v>324.2</v>
      </c>
      <c r="Z1001">
        <v>311.89999999999998</v>
      </c>
      <c r="AA1001">
        <v>301.39999999999998</v>
      </c>
      <c r="AB1001">
        <v>299.2</v>
      </c>
      <c r="AC1001">
        <v>302</v>
      </c>
      <c r="AD1001">
        <v>310.3</v>
      </c>
      <c r="AE1001">
        <v>313</v>
      </c>
      <c r="AF1001">
        <v>313</v>
      </c>
      <c r="AG1001">
        <v>315.89999999999998</v>
      </c>
      <c r="AH1001">
        <v>314.5</v>
      </c>
      <c r="AI1001">
        <v>301.8</v>
      </c>
      <c r="AJ1001">
        <v>291.89999999999998</v>
      </c>
      <c r="AK1001">
        <v>295.2</v>
      </c>
      <c r="AL1001">
        <v>318</v>
      </c>
      <c r="AM1001">
        <v>320.60000000000002</v>
      </c>
      <c r="AN1001">
        <v>322.10000000000002</v>
      </c>
      <c r="AO1001">
        <v>322.10000000000002</v>
      </c>
      <c r="AP1001">
        <v>326.3</v>
      </c>
      <c r="AQ1001">
        <v>326.3</v>
      </c>
      <c r="AR1001">
        <v>338.6</v>
      </c>
      <c r="AS1001">
        <v>349</v>
      </c>
      <c r="AT1001">
        <v>344.6</v>
      </c>
      <c r="AU1001">
        <v>339.1</v>
      </c>
      <c r="AV1001">
        <v>339.7</v>
      </c>
      <c r="AW1001">
        <v>340.8</v>
      </c>
      <c r="AX1001">
        <v>354.7</v>
      </c>
      <c r="AY1001">
        <v>345.4</v>
      </c>
      <c r="AZ1001">
        <v>349.3</v>
      </c>
      <c r="BA1001">
        <v>347.6</v>
      </c>
      <c r="BB1001">
        <v>336</v>
      </c>
      <c r="BC1001">
        <v>337</v>
      </c>
      <c r="BD1001">
        <v>314</v>
      </c>
      <c r="BE1001">
        <v>320</v>
      </c>
      <c r="BF1001">
        <v>321.7</v>
      </c>
      <c r="BG1001">
        <v>330.9</v>
      </c>
      <c r="BH1001">
        <v>334.8</v>
      </c>
      <c r="BI1001">
        <v>330.1</v>
      </c>
      <c r="BJ1001">
        <v>333</v>
      </c>
      <c r="BK1001">
        <v>333.5</v>
      </c>
      <c r="BL1001">
        <v>341.9</v>
      </c>
      <c r="BM1001">
        <v>324.10000000000002</v>
      </c>
      <c r="BN1001">
        <v>319.89999999999998</v>
      </c>
      <c r="BO1001">
        <v>326.3</v>
      </c>
      <c r="BP1001">
        <v>331</v>
      </c>
      <c r="BQ1001">
        <v>328.2</v>
      </c>
      <c r="BR1001" s="12">
        <f t="shared" si="30"/>
        <v>0.23942598187311168</v>
      </c>
      <c r="BS1001" s="13" cm="1">
        <f t="array" aca="1" ref="BS1001" ca="1">_xlfn.PERCENTILE.INC((OFFSET(E1001,0,1,1,COLUMNS(E1001:BQ1001)-1) - E1001:BP1001) / E1001:BP1001, 0.05) * SQRT(COUNT(E1001:BQ1001) - 1)</f>
        <v>-0.32012204678460054</v>
      </c>
      <c r="BT1001" s="12" cm="1">
        <f t="array" aca="1" ref="BT1001" ca="1">_xlfn.STDEV.P((E1001:BP1001 - OFFSET(E1001:BP1001,0,1)) / OFFSET(E1001:BP1001,0,1)) * SQRT(COUNT(E1001:BQ1001)-1)</f>
        <v>0.22878372460709501</v>
      </c>
      <c r="BU1001" s="12" cm="1">
        <f t="array" ref="BU1001">-(MAX(1 - (E1001:BQ1001 / _xlfn.SCAN(E1001, E1001:BQ1001, _xlfn.LAMBDA(_xlpm.a,_xlpm.b, MAX(_xlpm.a, _xlpm.b))))))</f>
        <v>-0.11474485480687902</v>
      </c>
      <c r="BV1001" s="14">
        <f t="shared" ca="1" si="31"/>
        <v>1.0596600885375802</v>
      </c>
    </row>
    <row r="1002" spans="1:74" x14ac:dyDescent="0.45">
      <c r="A1002" s="2" t="s">
        <v>2024</v>
      </c>
      <c r="B1002" t="s">
        <v>2025</v>
      </c>
      <c r="C1002" t="s">
        <v>22</v>
      </c>
      <c r="D1002" t="s">
        <v>29</v>
      </c>
      <c r="E1002">
        <v>1125.5</v>
      </c>
      <c r="F1002">
        <v>1138</v>
      </c>
      <c r="G1002">
        <v>1060.5</v>
      </c>
      <c r="H1002">
        <v>1087</v>
      </c>
      <c r="I1002">
        <v>1180</v>
      </c>
      <c r="J1002">
        <v>1210</v>
      </c>
      <c r="K1002">
        <v>1237</v>
      </c>
      <c r="L1002">
        <v>1237</v>
      </c>
      <c r="M1002">
        <v>1237</v>
      </c>
      <c r="N1002">
        <v>1220</v>
      </c>
      <c r="O1002">
        <v>1167.5</v>
      </c>
      <c r="P1002">
        <v>1133.5</v>
      </c>
      <c r="Q1002">
        <v>1185.5</v>
      </c>
      <c r="R1002">
        <v>1153.5</v>
      </c>
      <c r="S1002">
        <v>1142</v>
      </c>
      <c r="T1002">
        <v>1174</v>
      </c>
      <c r="U1002">
        <v>1195</v>
      </c>
      <c r="V1002">
        <v>1184</v>
      </c>
      <c r="W1002">
        <v>1222.5</v>
      </c>
      <c r="X1002">
        <v>1241.5</v>
      </c>
      <c r="Y1002">
        <v>1285</v>
      </c>
      <c r="Z1002">
        <v>1240.5</v>
      </c>
      <c r="AA1002">
        <v>1191.5</v>
      </c>
      <c r="AB1002">
        <v>1210.5</v>
      </c>
      <c r="AC1002">
        <v>1198.5</v>
      </c>
      <c r="AD1002">
        <v>1197.5</v>
      </c>
      <c r="AE1002">
        <v>1250</v>
      </c>
      <c r="AF1002">
        <v>1250</v>
      </c>
      <c r="AG1002">
        <v>1260</v>
      </c>
      <c r="AH1002">
        <v>1240.5</v>
      </c>
      <c r="AI1002">
        <v>1190.5</v>
      </c>
      <c r="AJ1002">
        <v>1172</v>
      </c>
      <c r="AK1002">
        <v>1211</v>
      </c>
      <c r="AL1002">
        <v>1264</v>
      </c>
      <c r="AM1002">
        <v>1255</v>
      </c>
      <c r="AN1002">
        <v>1268</v>
      </c>
      <c r="AO1002">
        <v>1242</v>
      </c>
      <c r="AP1002">
        <v>1264</v>
      </c>
      <c r="AQ1002">
        <v>1264</v>
      </c>
      <c r="AR1002">
        <v>1316.5</v>
      </c>
      <c r="AS1002">
        <v>1333.5</v>
      </c>
      <c r="AT1002">
        <v>1340</v>
      </c>
      <c r="AU1002">
        <v>1306.5</v>
      </c>
      <c r="AV1002">
        <v>1316.5</v>
      </c>
      <c r="AW1002">
        <v>1370</v>
      </c>
      <c r="AX1002">
        <v>1385</v>
      </c>
      <c r="AY1002">
        <v>1370</v>
      </c>
      <c r="AZ1002">
        <v>1435</v>
      </c>
      <c r="BA1002">
        <v>1425</v>
      </c>
      <c r="BB1002">
        <v>1360.5</v>
      </c>
      <c r="BC1002">
        <v>1333</v>
      </c>
      <c r="BD1002">
        <v>1263</v>
      </c>
      <c r="BE1002">
        <v>1258</v>
      </c>
      <c r="BF1002">
        <v>1255.5</v>
      </c>
      <c r="BG1002">
        <v>1286.5</v>
      </c>
      <c r="BH1002">
        <v>1292</v>
      </c>
      <c r="BI1002">
        <v>1305</v>
      </c>
      <c r="BJ1002">
        <v>1323</v>
      </c>
      <c r="BK1002">
        <v>1305</v>
      </c>
      <c r="BL1002">
        <v>1309.5</v>
      </c>
      <c r="BM1002">
        <v>1245.5</v>
      </c>
      <c r="BN1002">
        <v>1251</v>
      </c>
      <c r="BO1002">
        <v>1300</v>
      </c>
      <c r="BP1002">
        <v>1298</v>
      </c>
      <c r="BQ1002">
        <v>1412</v>
      </c>
      <c r="BR1002" s="12">
        <f t="shared" si="30"/>
        <v>0.25455353176366058</v>
      </c>
      <c r="BS1002" s="13" cm="1">
        <f t="array" aca="1" ref="BS1002" ca="1">_xlfn.PERCENTILE.INC((OFFSET(E1002,0,1,1,COLUMNS(E1002:BQ1002)-1) - E1002:BP1002) / E1002:BP1002, 0.05) * SQRT(COUNT(E1002:BQ1002) - 1)</f>
        <v>-0.35942881794650561</v>
      </c>
      <c r="BT1002" s="12" cm="1">
        <f t="array" aca="1" ref="BT1002" ca="1">_xlfn.STDEV.P((E1002:BP1002 - OFFSET(E1002:BP1002,0,1)) / OFFSET(E1002:BP1002,0,1)) * SQRT(COUNT(E1002:BQ1002)-1)</f>
        <v>0.23891397527729202</v>
      </c>
      <c r="BU1002" s="12" cm="1">
        <f t="array" ref="BU1002">-(MAX(1 - (E1002:BQ1002 / _xlfn.SCAN(E1002, E1002:BQ1002, _xlfn.LAMBDA(_xlpm.a,_xlpm.b, MAX(_xlpm.a, _xlpm.b))))))</f>
        <v>-0.13205574912891982</v>
      </c>
      <c r="BV1002" s="14">
        <f t="shared" ca="1" si="31"/>
        <v>1.0780471567840546</v>
      </c>
    </row>
    <row r="1003" spans="1:74" x14ac:dyDescent="0.45">
      <c r="A1003" s="2" t="s">
        <v>2026</v>
      </c>
      <c r="B1003" t="s">
        <v>2027</v>
      </c>
      <c r="C1003" t="s">
        <v>19</v>
      </c>
      <c r="D1003" t="s">
        <v>29</v>
      </c>
      <c r="E1003">
        <v>1004</v>
      </c>
      <c r="F1003">
        <v>984.5</v>
      </c>
      <c r="G1003">
        <v>1010</v>
      </c>
      <c r="H1003">
        <v>1094</v>
      </c>
      <c r="I1003">
        <v>1096</v>
      </c>
      <c r="J1003">
        <v>1189</v>
      </c>
      <c r="K1003">
        <v>1280</v>
      </c>
      <c r="L1003">
        <v>1280</v>
      </c>
      <c r="M1003">
        <v>1280</v>
      </c>
      <c r="N1003">
        <v>1184</v>
      </c>
      <c r="O1003">
        <v>1075</v>
      </c>
      <c r="P1003">
        <v>1074</v>
      </c>
      <c r="Q1003">
        <v>1136</v>
      </c>
      <c r="R1003">
        <v>1125</v>
      </c>
      <c r="S1003">
        <v>1062</v>
      </c>
      <c r="T1003">
        <v>1084</v>
      </c>
      <c r="U1003">
        <v>1095</v>
      </c>
      <c r="V1003">
        <v>1089</v>
      </c>
      <c r="W1003">
        <v>1127</v>
      </c>
      <c r="X1003">
        <v>1191</v>
      </c>
      <c r="Y1003">
        <v>1315</v>
      </c>
      <c r="Z1003">
        <v>1253</v>
      </c>
      <c r="AA1003">
        <v>1200</v>
      </c>
      <c r="AB1003">
        <v>1084</v>
      </c>
      <c r="AC1003">
        <v>1077</v>
      </c>
      <c r="AD1003">
        <v>971</v>
      </c>
      <c r="AE1003">
        <v>996</v>
      </c>
      <c r="AF1003">
        <v>996</v>
      </c>
      <c r="AG1003">
        <v>962</v>
      </c>
      <c r="AH1003">
        <v>899</v>
      </c>
      <c r="AI1003">
        <v>916.5</v>
      </c>
      <c r="AJ1003">
        <v>874.5</v>
      </c>
      <c r="AK1003">
        <v>829.5</v>
      </c>
      <c r="AL1003">
        <v>929.5</v>
      </c>
      <c r="AM1003">
        <v>935</v>
      </c>
      <c r="AN1003">
        <v>924</v>
      </c>
      <c r="AO1003">
        <v>995</v>
      </c>
      <c r="AP1003">
        <v>962.5</v>
      </c>
      <c r="AQ1003">
        <v>962.5</v>
      </c>
      <c r="AR1003">
        <v>1122</v>
      </c>
      <c r="AS1003">
        <v>1145</v>
      </c>
      <c r="AT1003">
        <v>1142</v>
      </c>
      <c r="AU1003">
        <v>1063</v>
      </c>
      <c r="AV1003">
        <v>1108</v>
      </c>
      <c r="AW1003">
        <v>1140</v>
      </c>
      <c r="AX1003">
        <v>1187</v>
      </c>
      <c r="AY1003">
        <v>1173</v>
      </c>
      <c r="AZ1003">
        <v>1314</v>
      </c>
      <c r="BA1003">
        <v>1393</v>
      </c>
      <c r="BB1003">
        <v>1307</v>
      </c>
      <c r="BC1003">
        <v>1226</v>
      </c>
      <c r="BD1003">
        <v>1131</v>
      </c>
      <c r="BE1003">
        <v>1144</v>
      </c>
      <c r="BF1003">
        <v>1155</v>
      </c>
      <c r="BG1003">
        <v>1157</v>
      </c>
      <c r="BH1003">
        <v>1149</v>
      </c>
      <c r="BI1003">
        <v>1145</v>
      </c>
      <c r="BJ1003">
        <v>1153</v>
      </c>
      <c r="BK1003">
        <v>1103</v>
      </c>
      <c r="BL1003">
        <v>1117</v>
      </c>
      <c r="BM1003">
        <v>1049</v>
      </c>
      <c r="BN1003">
        <v>1050</v>
      </c>
      <c r="BO1003">
        <v>1034</v>
      </c>
      <c r="BP1003">
        <v>1048</v>
      </c>
      <c r="BQ1003">
        <v>1097</v>
      </c>
      <c r="BR1003" s="12">
        <f t="shared" si="30"/>
        <v>9.2629482071713148E-2</v>
      </c>
      <c r="BS1003" s="13" cm="1">
        <f t="array" aca="1" ref="BS1003" ca="1">_xlfn.PERCENTILE.INC((OFFSET(E1003,0,1,1,COLUMNS(E1003:BQ1003)-1) - E1003:BP1003) / E1003:BP1003, 0.05) * SQRT(COUNT(E1003:BQ1003) - 1)</f>
        <v>-0.61691680261011417</v>
      </c>
      <c r="BT1003" s="12" cm="1">
        <f t="array" aca="1" ref="BT1003" ca="1">_xlfn.STDEV.P((E1003:BP1003 - OFFSET(E1003:BP1003,0,1)) / OFFSET(E1003:BP1003,0,1)) * SQRT(COUNT(E1003:BQ1003)-1)</f>
        <v>0.4279449203951553</v>
      </c>
      <c r="BU1003" s="12" cm="1">
        <f t="array" ref="BU1003">-(MAX(1 - (E1003:BQ1003 / _xlfn.SCAN(E1003, E1003:BQ1003, _xlfn.LAMBDA(_xlpm.a,_xlpm.b, MAX(_xlpm.a, _xlpm.b))))))</f>
        <v>-0.36920152091254754</v>
      </c>
      <c r="BV1003" s="14">
        <f t="shared" ca="1" si="31"/>
        <v>0.22347848406146389</v>
      </c>
    </row>
    <row r="1004" spans="1:74" x14ac:dyDescent="0.45">
      <c r="A1004" s="2" t="s">
        <v>2028</v>
      </c>
      <c r="B1004" t="s">
        <v>2029</v>
      </c>
      <c r="C1004" t="s">
        <v>80</v>
      </c>
      <c r="D1004" t="s">
        <v>29</v>
      </c>
      <c r="E1004">
        <v>1394.5</v>
      </c>
      <c r="F1004">
        <v>1344.5</v>
      </c>
      <c r="G1004">
        <v>1363</v>
      </c>
      <c r="H1004">
        <v>1432.5</v>
      </c>
      <c r="I1004">
        <v>1473</v>
      </c>
      <c r="J1004">
        <v>1502</v>
      </c>
      <c r="K1004">
        <v>1564</v>
      </c>
      <c r="L1004">
        <v>1564</v>
      </c>
      <c r="M1004">
        <v>1564</v>
      </c>
      <c r="N1004">
        <v>1537.5</v>
      </c>
      <c r="O1004">
        <v>1491.5</v>
      </c>
      <c r="P1004">
        <v>1512</v>
      </c>
      <c r="Q1004">
        <v>1541</v>
      </c>
      <c r="R1004">
        <v>1577.5</v>
      </c>
      <c r="S1004">
        <v>1523.5</v>
      </c>
      <c r="T1004">
        <v>1547.5</v>
      </c>
      <c r="U1004">
        <v>1553.5</v>
      </c>
      <c r="V1004">
        <v>1526</v>
      </c>
      <c r="W1004">
        <v>1563.5</v>
      </c>
      <c r="X1004">
        <v>1557</v>
      </c>
      <c r="Y1004">
        <v>1576</v>
      </c>
      <c r="Z1004">
        <v>1558</v>
      </c>
      <c r="AA1004">
        <v>1505.5</v>
      </c>
      <c r="AB1004">
        <v>1544</v>
      </c>
      <c r="AC1004">
        <v>1589.5</v>
      </c>
      <c r="AD1004">
        <v>1621.5</v>
      </c>
      <c r="AE1004">
        <v>1657.5</v>
      </c>
      <c r="AF1004">
        <v>1657.5</v>
      </c>
      <c r="AG1004">
        <v>1606.5</v>
      </c>
      <c r="AH1004">
        <v>1648</v>
      </c>
      <c r="AI1004">
        <v>1580.5</v>
      </c>
      <c r="AJ1004">
        <v>1514.5</v>
      </c>
      <c r="AK1004">
        <v>1525.5</v>
      </c>
      <c r="AL1004">
        <v>1635.5</v>
      </c>
      <c r="AM1004">
        <v>1613.5</v>
      </c>
      <c r="AN1004">
        <v>1661.5</v>
      </c>
      <c r="AO1004">
        <v>1669.5</v>
      </c>
      <c r="AP1004">
        <v>1660.5</v>
      </c>
      <c r="AQ1004">
        <v>1660.5</v>
      </c>
      <c r="AR1004">
        <v>1642</v>
      </c>
      <c r="AS1004">
        <v>1640.5</v>
      </c>
      <c r="AT1004">
        <v>1703</v>
      </c>
      <c r="AU1004">
        <v>1642</v>
      </c>
      <c r="AV1004">
        <v>1662</v>
      </c>
      <c r="AW1004">
        <v>1656.5</v>
      </c>
      <c r="AX1004">
        <v>1699.5</v>
      </c>
      <c r="AY1004">
        <v>1692.5</v>
      </c>
      <c r="AZ1004">
        <v>1736</v>
      </c>
      <c r="BA1004">
        <v>1685</v>
      </c>
      <c r="BB1004">
        <v>1649.5</v>
      </c>
      <c r="BC1004">
        <v>1658</v>
      </c>
      <c r="BD1004">
        <v>1609</v>
      </c>
      <c r="BE1004">
        <v>1601.5</v>
      </c>
      <c r="BF1004">
        <v>1607.5</v>
      </c>
      <c r="BG1004">
        <v>1646.5</v>
      </c>
      <c r="BH1004">
        <v>1637</v>
      </c>
      <c r="BI1004">
        <v>1620.5</v>
      </c>
      <c r="BJ1004">
        <v>1634.5</v>
      </c>
      <c r="BK1004">
        <v>1597</v>
      </c>
      <c r="BL1004">
        <v>1610</v>
      </c>
      <c r="BM1004">
        <v>1490</v>
      </c>
      <c r="BN1004">
        <v>1488.5</v>
      </c>
      <c r="BO1004">
        <v>1522.5</v>
      </c>
      <c r="BP1004">
        <v>1523.5</v>
      </c>
      <c r="BQ1004">
        <v>1505.5</v>
      </c>
      <c r="BR1004" s="12">
        <f t="shared" si="30"/>
        <v>7.9598422373610617E-2</v>
      </c>
      <c r="BS1004" s="13" cm="1">
        <f t="array" aca="1" ref="BS1004" ca="1">_xlfn.PERCENTILE.INC((OFFSET(E1004,0,1,1,COLUMNS(E1004:BQ1004)-1) - E1004:BP1004) / E1004:BP1004, 0.05) * SQRT(COUNT(E1004:BQ1004) - 1)</f>
        <v>-0.28679795867794522</v>
      </c>
      <c r="BT1004" s="12" cm="1">
        <f t="array" aca="1" ref="BT1004" ca="1">_xlfn.STDEV.P((E1004:BP1004 - OFFSET(E1004:BP1004,0,1)) / OFFSET(E1004:BP1004,0,1)) * SQRT(COUNT(E1004:BQ1004)-1)</f>
        <v>0.2032638093920745</v>
      </c>
      <c r="BU1004" s="12" cm="1">
        <f t="array" ref="BU1004">-(MAX(1 - (E1004:BQ1004 / _xlfn.SCAN(E1004, E1004:BQ1004, _xlfn.LAMBDA(_xlpm.a,_xlpm.b, MAX(_xlpm.a, _xlpm.b))))))</f>
        <v>-0.14256912442396308</v>
      </c>
      <c r="BV1004" s="14">
        <f t="shared" ca="1" si="31"/>
        <v>0.40639513064656507</v>
      </c>
    </row>
    <row r="1005" spans="1:74" x14ac:dyDescent="0.45">
      <c r="A1005" s="2" t="s">
        <v>2030</v>
      </c>
      <c r="B1005" t="s">
        <v>2031</v>
      </c>
      <c r="C1005" t="s">
        <v>37</v>
      </c>
      <c r="D1005" t="s">
        <v>34</v>
      </c>
      <c r="E1005">
        <v>4400</v>
      </c>
      <c r="F1005">
        <v>4290</v>
      </c>
      <c r="G1005">
        <v>4580</v>
      </c>
      <c r="H1005">
        <v>4750</v>
      </c>
      <c r="I1005">
        <v>4970</v>
      </c>
      <c r="J1005">
        <v>4950</v>
      </c>
      <c r="K1005">
        <v>4950</v>
      </c>
      <c r="L1005">
        <v>4950</v>
      </c>
      <c r="M1005">
        <v>4950</v>
      </c>
      <c r="N1005">
        <v>4810</v>
      </c>
      <c r="O1005">
        <v>4720</v>
      </c>
      <c r="P1005">
        <v>4840</v>
      </c>
      <c r="Q1005">
        <v>4820</v>
      </c>
      <c r="R1005">
        <v>4910</v>
      </c>
      <c r="S1005">
        <v>4750</v>
      </c>
      <c r="T1005">
        <v>4900</v>
      </c>
      <c r="U1005">
        <v>5000</v>
      </c>
      <c r="V1005">
        <v>4950</v>
      </c>
      <c r="W1005">
        <v>4990</v>
      </c>
      <c r="X1005">
        <v>5100</v>
      </c>
      <c r="Y1005">
        <v>5100</v>
      </c>
      <c r="Z1005">
        <v>4860</v>
      </c>
      <c r="AA1005">
        <v>4860</v>
      </c>
      <c r="AB1005">
        <v>4700</v>
      </c>
      <c r="AC1005">
        <v>4710</v>
      </c>
      <c r="AD1005">
        <v>4700</v>
      </c>
      <c r="AE1005">
        <v>4700</v>
      </c>
      <c r="AF1005">
        <v>4620</v>
      </c>
      <c r="AG1005">
        <v>4900</v>
      </c>
      <c r="AH1005">
        <v>4690</v>
      </c>
      <c r="AI1005">
        <v>4630</v>
      </c>
      <c r="AJ1005">
        <v>4630</v>
      </c>
      <c r="AK1005">
        <v>4740</v>
      </c>
      <c r="AL1005">
        <v>4940</v>
      </c>
      <c r="AM1005">
        <v>4950</v>
      </c>
      <c r="AN1005">
        <v>4800</v>
      </c>
      <c r="AO1005">
        <v>4800</v>
      </c>
      <c r="AP1005">
        <v>4810</v>
      </c>
      <c r="AQ1005">
        <v>4800</v>
      </c>
      <c r="AR1005">
        <v>4750</v>
      </c>
      <c r="AS1005">
        <v>4760</v>
      </c>
      <c r="AT1005">
        <v>4710</v>
      </c>
      <c r="AU1005">
        <v>4630</v>
      </c>
      <c r="AV1005">
        <v>4630</v>
      </c>
      <c r="AW1005">
        <v>4720</v>
      </c>
      <c r="AX1005">
        <v>4770</v>
      </c>
      <c r="AY1005">
        <v>4690</v>
      </c>
      <c r="AZ1005">
        <v>4790</v>
      </c>
      <c r="BA1005">
        <v>4700</v>
      </c>
      <c r="BB1005">
        <v>4720</v>
      </c>
      <c r="BC1005">
        <v>4740</v>
      </c>
      <c r="BD1005">
        <v>4690</v>
      </c>
      <c r="BE1005">
        <v>4790</v>
      </c>
      <c r="BF1005">
        <v>4840</v>
      </c>
      <c r="BG1005">
        <v>4850</v>
      </c>
      <c r="BH1005">
        <v>4880</v>
      </c>
      <c r="BI1005">
        <v>4950</v>
      </c>
      <c r="BJ1005">
        <v>4860</v>
      </c>
      <c r="BK1005">
        <v>4730</v>
      </c>
      <c r="BL1005">
        <v>4750</v>
      </c>
      <c r="BM1005">
        <v>4760</v>
      </c>
      <c r="BN1005">
        <v>4770</v>
      </c>
      <c r="BO1005">
        <v>4780</v>
      </c>
      <c r="BP1005">
        <v>4750</v>
      </c>
      <c r="BQ1005">
        <v>4750</v>
      </c>
      <c r="BR1005" s="12">
        <f t="shared" si="30"/>
        <v>7.9545454545454544E-2</v>
      </c>
      <c r="BS1005" s="13" cm="1">
        <f t="array" aca="1" ref="BS1005" ca="1">_xlfn.PERCENTILE.INC((OFFSET(E1005,0,1,1,COLUMNS(E1005:BQ1005)-1) - E1005:BP1005) / E1005:BP1005, 0.05) * SQRT(COUNT(E1005:BQ1005) - 1)</f>
        <v>-0.25795223106832066</v>
      </c>
      <c r="BT1005" s="12" cm="1">
        <f t="array" aca="1" ref="BT1005" ca="1">_xlfn.STDEV.P((E1005:BP1005 - OFFSET(E1005:BP1005,0,1)) / OFFSET(E1005:BP1005,0,1)) * SQRT(COUNT(E1005:BQ1005)-1)</f>
        <v>0.17278396477260893</v>
      </c>
      <c r="BU1005" s="12" cm="1">
        <f t="array" ref="BU1005">-(MAX(1 - (E1005:BQ1005 / _xlfn.SCAN(E1005, E1005:BQ1005, _xlfn.LAMBDA(_xlpm.a,_xlpm.b, MAX(_xlpm.a, _xlpm.b))))))</f>
        <v>-9.4117647058823528E-2</v>
      </c>
      <c r="BV1005" s="14">
        <f t="shared" ca="1" si="31"/>
        <v>0.47777844809902986</v>
      </c>
    </row>
    <row r="1006" spans="1:74" x14ac:dyDescent="0.45">
      <c r="A1006" s="2" t="s">
        <v>2032</v>
      </c>
      <c r="B1006" t="s">
        <v>2033</v>
      </c>
      <c r="C1006" t="s">
        <v>22</v>
      </c>
      <c r="D1006" t="s">
        <v>58</v>
      </c>
      <c r="E1006">
        <v>84.7</v>
      </c>
      <c r="F1006">
        <v>83.5</v>
      </c>
      <c r="G1006">
        <v>81</v>
      </c>
      <c r="H1006">
        <v>81.2</v>
      </c>
      <c r="I1006">
        <v>78.599999999999994</v>
      </c>
      <c r="J1006">
        <v>78.400000000000006</v>
      </c>
      <c r="K1006">
        <v>78.400000000000006</v>
      </c>
      <c r="L1006">
        <v>78.400000000000006</v>
      </c>
      <c r="M1006">
        <v>78.400000000000006</v>
      </c>
      <c r="N1006">
        <v>78.2</v>
      </c>
      <c r="O1006">
        <v>78.2</v>
      </c>
      <c r="P1006">
        <v>75.599999999999994</v>
      </c>
      <c r="Q1006">
        <v>77.900000000000006</v>
      </c>
      <c r="R1006">
        <v>78.2</v>
      </c>
      <c r="S1006">
        <v>78</v>
      </c>
      <c r="T1006">
        <v>78.400000000000006</v>
      </c>
      <c r="U1006">
        <v>84</v>
      </c>
      <c r="V1006">
        <v>80.900000000000006</v>
      </c>
      <c r="W1006">
        <v>83.1</v>
      </c>
      <c r="X1006">
        <v>85.4</v>
      </c>
      <c r="Y1006">
        <v>84.5</v>
      </c>
      <c r="Z1006">
        <v>87.5</v>
      </c>
      <c r="AA1006">
        <v>87.5</v>
      </c>
      <c r="AB1006">
        <v>83.5</v>
      </c>
      <c r="AC1006">
        <v>84.5</v>
      </c>
      <c r="AD1006">
        <v>81</v>
      </c>
      <c r="AE1006">
        <v>82.6</v>
      </c>
      <c r="AF1006">
        <v>83.1</v>
      </c>
      <c r="AG1006">
        <v>81.2</v>
      </c>
      <c r="AH1006">
        <v>80.5</v>
      </c>
      <c r="AI1006">
        <v>80</v>
      </c>
      <c r="AJ1006">
        <v>79</v>
      </c>
      <c r="AK1006">
        <v>77.599999999999994</v>
      </c>
      <c r="AL1006">
        <v>79.7</v>
      </c>
      <c r="AM1006">
        <v>82.1</v>
      </c>
      <c r="AN1006">
        <v>84</v>
      </c>
      <c r="AO1006">
        <v>84</v>
      </c>
      <c r="AP1006">
        <v>84.3</v>
      </c>
      <c r="AQ1006">
        <v>88.2</v>
      </c>
      <c r="AR1006">
        <v>92.7</v>
      </c>
      <c r="AS1006">
        <v>91.4</v>
      </c>
      <c r="AT1006">
        <v>91.7</v>
      </c>
      <c r="AU1006">
        <v>83</v>
      </c>
      <c r="AV1006">
        <v>83</v>
      </c>
      <c r="AW1006">
        <v>84.1</v>
      </c>
      <c r="AX1006">
        <v>83.8</v>
      </c>
      <c r="AY1006">
        <v>83.7</v>
      </c>
      <c r="AZ1006">
        <v>83.6</v>
      </c>
      <c r="BA1006">
        <v>88</v>
      </c>
      <c r="BB1006">
        <v>88.9</v>
      </c>
      <c r="BC1006">
        <v>85.8</v>
      </c>
      <c r="BD1006">
        <v>81.599999999999994</v>
      </c>
      <c r="BE1006">
        <v>79.2</v>
      </c>
      <c r="BF1006">
        <v>80</v>
      </c>
      <c r="BG1006">
        <v>82.1</v>
      </c>
      <c r="BH1006">
        <v>83.9</v>
      </c>
      <c r="BI1006">
        <v>85</v>
      </c>
      <c r="BJ1006">
        <v>84.3</v>
      </c>
      <c r="BK1006">
        <v>79.099999999999994</v>
      </c>
      <c r="BL1006">
        <v>83.1</v>
      </c>
      <c r="BM1006">
        <v>83.6</v>
      </c>
      <c r="BN1006">
        <v>81.900000000000006</v>
      </c>
      <c r="BO1006">
        <v>83.3</v>
      </c>
      <c r="BP1006">
        <v>85.4</v>
      </c>
      <c r="BQ1006">
        <v>87.4</v>
      </c>
      <c r="BR1006" s="12">
        <f t="shared" si="30"/>
        <v>3.1877213695395548E-2</v>
      </c>
      <c r="BS1006" s="13" cm="1">
        <f t="array" aca="1" ref="BS1006" ca="1">_xlfn.PERCENTILE.INC((OFFSET(E1006,0,1,1,COLUMNS(E1006:BQ1006)-1) - E1006:BP1006) / E1006:BP1006, 0.05) * SQRT(COUNT(E1006:BQ1006) - 1)</f>
        <v>-0.36056128486897715</v>
      </c>
      <c r="BT1006" s="12" cm="1">
        <f t="array" aca="1" ref="BT1006" ca="1">_xlfn.STDEV.P((E1006:BP1006 - OFFSET(E1006:BP1006,0,1)) / OFFSET(E1006:BP1006,0,1)) * SQRT(COUNT(E1006:BQ1006)-1)</f>
        <v>0.23254511732637695</v>
      </c>
      <c r="BU1006" s="12" cm="1">
        <f t="array" ref="BU1006">-(MAX(1 - (E1006:BQ1006 / _xlfn.SCAN(E1006, E1006:BQ1006, _xlfn.LAMBDA(_xlpm.a,_xlpm.b, MAX(_xlpm.a, _xlpm.b))))))</f>
        <v>-0.1467098166127293</v>
      </c>
      <c r="BV1006" s="14">
        <f t="shared" ca="1" si="31"/>
        <v>0.15001051880369337</v>
      </c>
    </row>
    <row r="1007" spans="1:74" x14ac:dyDescent="0.45">
      <c r="A1007" s="2" t="s">
        <v>2034</v>
      </c>
      <c r="B1007" t="s">
        <v>2035</v>
      </c>
      <c r="C1007" t="s">
        <v>22</v>
      </c>
      <c r="D1007" t="s">
        <v>29</v>
      </c>
      <c r="E1007">
        <v>66.400000000000006</v>
      </c>
      <c r="F1007">
        <v>63.75</v>
      </c>
      <c r="G1007">
        <v>64.349999999999994</v>
      </c>
      <c r="H1007">
        <v>62.85</v>
      </c>
      <c r="I1007">
        <v>65.25</v>
      </c>
      <c r="J1007">
        <v>69</v>
      </c>
      <c r="K1007">
        <v>69</v>
      </c>
      <c r="L1007">
        <v>69</v>
      </c>
      <c r="M1007">
        <v>69</v>
      </c>
      <c r="N1007">
        <v>64.849999999999994</v>
      </c>
      <c r="O1007">
        <v>56.4</v>
      </c>
      <c r="P1007">
        <v>60.05</v>
      </c>
      <c r="Q1007">
        <v>64</v>
      </c>
      <c r="R1007">
        <v>62.9</v>
      </c>
      <c r="S1007">
        <v>57</v>
      </c>
      <c r="T1007">
        <v>57.9</v>
      </c>
      <c r="U1007">
        <v>60.85</v>
      </c>
      <c r="V1007">
        <v>60</v>
      </c>
      <c r="W1007">
        <v>60.7</v>
      </c>
      <c r="X1007">
        <v>60.45</v>
      </c>
      <c r="Y1007">
        <v>66</v>
      </c>
      <c r="Z1007">
        <v>65</v>
      </c>
      <c r="AA1007">
        <v>59.75</v>
      </c>
      <c r="AB1007">
        <v>58.4</v>
      </c>
      <c r="AC1007">
        <v>60.15</v>
      </c>
      <c r="AD1007">
        <v>57.25</v>
      </c>
      <c r="AE1007">
        <v>58.95</v>
      </c>
      <c r="AF1007">
        <v>58.95</v>
      </c>
      <c r="AG1007">
        <v>55.6</v>
      </c>
      <c r="AH1007">
        <v>55.1</v>
      </c>
      <c r="AI1007">
        <v>51</v>
      </c>
      <c r="AJ1007">
        <v>52.45</v>
      </c>
      <c r="AK1007">
        <v>56</v>
      </c>
      <c r="AL1007">
        <v>55.1</v>
      </c>
      <c r="AM1007">
        <v>55.7</v>
      </c>
      <c r="AN1007">
        <v>53.95</v>
      </c>
      <c r="AO1007">
        <v>54.7</v>
      </c>
      <c r="AP1007">
        <v>54.6</v>
      </c>
      <c r="AQ1007">
        <v>54.6</v>
      </c>
      <c r="AR1007">
        <v>59.1</v>
      </c>
      <c r="AS1007">
        <v>63.85</v>
      </c>
      <c r="AT1007">
        <v>63.5</v>
      </c>
      <c r="AU1007">
        <v>62</v>
      </c>
      <c r="AV1007">
        <v>61.3</v>
      </c>
      <c r="AW1007">
        <v>67.8</v>
      </c>
      <c r="AX1007">
        <v>77.5</v>
      </c>
      <c r="AY1007">
        <v>91</v>
      </c>
      <c r="AZ1007">
        <v>91.15</v>
      </c>
      <c r="BA1007">
        <v>92</v>
      </c>
      <c r="BB1007">
        <v>90.35</v>
      </c>
      <c r="BC1007">
        <v>87.5</v>
      </c>
      <c r="BD1007">
        <v>77.45</v>
      </c>
      <c r="BE1007">
        <v>80.650000000000006</v>
      </c>
      <c r="BF1007">
        <v>82.4</v>
      </c>
      <c r="BG1007">
        <v>81.400000000000006</v>
      </c>
      <c r="BH1007">
        <v>80.45</v>
      </c>
      <c r="BI1007">
        <v>79.900000000000006</v>
      </c>
      <c r="BJ1007">
        <v>78.95</v>
      </c>
      <c r="BK1007">
        <v>75.900000000000006</v>
      </c>
      <c r="BL1007">
        <v>75.5</v>
      </c>
      <c r="BM1007">
        <v>67.55</v>
      </c>
      <c r="BN1007">
        <v>66.650000000000006</v>
      </c>
      <c r="BO1007">
        <v>70.5</v>
      </c>
      <c r="BP1007">
        <v>70</v>
      </c>
      <c r="BQ1007">
        <v>69.849999999999994</v>
      </c>
      <c r="BR1007" s="12">
        <f t="shared" si="30"/>
        <v>5.1957831325301032E-2</v>
      </c>
      <c r="BS1007" s="13" cm="1">
        <f t="array" aca="1" ref="BS1007" ca="1">_xlfn.PERCENTILE.INC((OFFSET(E1007,0,1,1,COLUMNS(E1007:BQ1007)-1) - E1007:BP1007) / E1007:BP1007, 0.05) * SQRT(COUNT(E1007:BQ1007) - 1)</f>
        <v>-0.73476091476091454</v>
      </c>
      <c r="BT1007" s="12" cm="1">
        <f t="array" aca="1" ref="BT1007" ca="1">_xlfn.STDEV.P((E1007:BP1007 - OFFSET(E1007:BP1007,0,1)) / OFFSET(E1007:BP1007,0,1)) * SQRT(COUNT(E1007:BQ1007)-1)</f>
        <v>0.43536852354080063</v>
      </c>
      <c r="BU1007" s="12" cm="1">
        <f t="array" ref="BU1007">-(MAX(1 - (E1007:BQ1007 / _xlfn.SCAN(E1007, E1007:BQ1007, _xlfn.LAMBDA(_xlpm.a,_xlpm.b, MAX(_xlpm.a, _xlpm.b))))))</f>
        <v>-0.27554347826086956</v>
      </c>
      <c r="BV1007" s="14">
        <f t="shared" ca="1" si="31"/>
        <v>0.12624897840174243</v>
      </c>
    </row>
    <row r="1008" spans="1:74" x14ac:dyDescent="0.45">
      <c r="A1008" s="2" t="s">
        <v>2036</v>
      </c>
      <c r="B1008" t="s">
        <v>2037</v>
      </c>
      <c r="C1008" t="s">
        <v>80</v>
      </c>
      <c r="D1008" t="s">
        <v>26</v>
      </c>
      <c r="E1008">
        <v>161.66</v>
      </c>
      <c r="F1008">
        <v>160.94999999999999</v>
      </c>
      <c r="G1008">
        <v>163.38</v>
      </c>
      <c r="H1008">
        <v>165.34</v>
      </c>
      <c r="I1008">
        <v>163.91</v>
      </c>
      <c r="J1008">
        <v>161.57</v>
      </c>
      <c r="K1008">
        <v>161.22999999999999</v>
      </c>
      <c r="L1008">
        <v>161.22999999999999</v>
      </c>
      <c r="M1008">
        <v>161.22999999999999</v>
      </c>
      <c r="N1008">
        <v>171.45</v>
      </c>
      <c r="O1008">
        <v>167.44</v>
      </c>
      <c r="P1008">
        <v>172.03</v>
      </c>
      <c r="Q1008">
        <v>173.22</v>
      </c>
      <c r="R1008">
        <v>175.89</v>
      </c>
      <c r="S1008">
        <v>177.23</v>
      </c>
      <c r="T1008">
        <v>183.68</v>
      </c>
      <c r="U1008">
        <v>181.15</v>
      </c>
      <c r="V1008">
        <v>181.2</v>
      </c>
      <c r="W1008">
        <v>181.82</v>
      </c>
      <c r="X1008">
        <v>183.68</v>
      </c>
      <c r="Y1008">
        <v>175.04</v>
      </c>
      <c r="Z1008">
        <v>181.48</v>
      </c>
      <c r="AA1008">
        <v>181.48</v>
      </c>
      <c r="AB1008">
        <v>178.43</v>
      </c>
      <c r="AC1008">
        <v>182.29</v>
      </c>
      <c r="AD1008">
        <v>185.64</v>
      </c>
      <c r="AE1008">
        <v>188.74</v>
      </c>
      <c r="AF1008">
        <v>189.08</v>
      </c>
      <c r="AG1008">
        <v>191.8</v>
      </c>
      <c r="AH1008">
        <v>193.9</v>
      </c>
      <c r="AI1008">
        <v>194.76</v>
      </c>
      <c r="AJ1008">
        <v>189.12</v>
      </c>
      <c r="AK1008">
        <v>188.07</v>
      </c>
      <c r="AL1008">
        <v>190.37</v>
      </c>
      <c r="AM1008">
        <v>192.18</v>
      </c>
      <c r="AN1008">
        <v>196.86</v>
      </c>
      <c r="AO1008">
        <v>196.86</v>
      </c>
      <c r="AP1008">
        <v>199.06</v>
      </c>
      <c r="AQ1008">
        <v>202.31</v>
      </c>
      <c r="AR1008">
        <v>196</v>
      </c>
      <c r="AS1008">
        <v>190.17</v>
      </c>
      <c r="AT1008">
        <v>194.28</v>
      </c>
      <c r="AU1008">
        <v>195.62</v>
      </c>
      <c r="AV1008">
        <v>197.53</v>
      </c>
      <c r="AW1008">
        <v>198.48</v>
      </c>
      <c r="AX1008">
        <v>196.67</v>
      </c>
      <c r="AY1008">
        <v>190.41</v>
      </c>
      <c r="AZ1008">
        <v>184.73</v>
      </c>
      <c r="BA1008">
        <v>183.77</v>
      </c>
      <c r="BB1008">
        <v>186.26</v>
      </c>
      <c r="BC1008">
        <v>191.99</v>
      </c>
      <c r="BD1008">
        <v>187.69</v>
      </c>
      <c r="BE1008">
        <v>186.12</v>
      </c>
      <c r="BF1008">
        <v>192.75</v>
      </c>
      <c r="BG1008">
        <v>197.24</v>
      </c>
      <c r="BH1008">
        <v>200.49</v>
      </c>
      <c r="BI1008">
        <v>204.41</v>
      </c>
      <c r="BJ1008">
        <v>204.41</v>
      </c>
      <c r="BK1008">
        <v>204.69</v>
      </c>
      <c r="BL1008">
        <v>206.89</v>
      </c>
      <c r="BM1008">
        <v>203.16</v>
      </c>
      <c r="BN1008">
        <v>205.17</v>
      </c>
      <c r="BO1008">
        <v>209.66</v>
      </c>
      <c r="BP1008">
        <v>206.13</v>
      </c>
      <c r="BQ1008">
        <v>205.55</v>
      </c>
      <c r="BR1008" s="12">
        <f t="shared" si="30"/>
        <v>0.27149573178275405</v>
      </c>
      <c r="BS1008" s="13" cm="1">
        <f t="array" aca="1" ref="BS1008" ca="1">_xlfn.PERCENTILE.INC((OFFSET(E1008,0,1,1,COLUMNS(E1008:BQ1008)-1) - E1008:BP1008) / E1008:BP1008, 0.05) * SQRT(COUNT(E1008:BQ1008) - 1)</f>
        <v>-0.23854036670600209</v>
      </c>
      <c r="BT1008" s="12" cm="1">
        <f t="array" aca="1" ref="BT1008" ca="1">_xlfn.STDEV.P((E1008:BP1008 - OFFSET(E1008:BP1008,0,1)) / OFFSET(E1008:BP1008,0,1)) * SQRT(COUNT(E1008:BQ1008)-1)</f>
        <v>0.15518202845621371</v>
      </c>
      <c r="BU1008" s="12" cm="1">
        <f t="array" ref="BU1008">-(MAX(1 - (E1008:BQ1008 / _xlfn.SCAN(E1008, E1008:BQ1008, _xlfn.LAMBDA(_xlpm.a,_xlpm.b, MAX(_xlpm.a, _xlpm.b))))))</f>
        <v>-9.1641540210567918E-2</v>
      </c>
      <c r="BV1008" s="14">
        <f t="shared" ca="1" si="31"/>
        <v>1.7689080012264948</v>
      </c>
    </row>
    <row r="1009" spans="1:74" x14ac:dyDescent="0.45">
      <c r="A1009" s="2" t="s">
        <v>2038</v>
      </c>
      <c r="B1009" t="s">
        <v>2039</v>
      </c>
      <c r="C1009" t="s">
        <v>37</v>
      </c>
      <c r="D1009" t="s">
        <v>8</v>
      </c>
      <c r="E1009">
        <v>183.6</v>
      </c>
      <c r="F1009">
        <v>192.6</v>
      </c>
      <c r="G1009">
        <v>193.2</v>
      </c>
      <c r="H1009">
        <v>203</v>
      </c>
      <c r="I1009">
        <v>204</v>
      </c>
      <c r="J1009">
        <v>206</v>
      </c>
      <c r="K1009">
        <v>202.5</v>
      </c>
      <c r="L1009">
        <v>202.5</v>
      </c>
      <c r="M1009">
        <v>202.5</v>
      </c>
      <c r="N1009">
        <v>205</v>
      </c>
      <c r="O1009">
        <v>201.5</v>
      </c>
      <c r="P1009">
        <v>205</v>
      </c>
      <c r="Q1009">
        <v>215.5</v>
      </c>
      <c r="R1009">
        <v>224</v>
      </c>
      <c r="S1009">
        <v>220</v>
      </c>
      <c r="T1009">
        <v>219.5</v>
      </c>
      <c r="U1009">
        <v>220</v>
      </c>
      <c r="V1009">
        <v>217.5</v>
      </c>
      <c r="W1009">
        <v>220</v>
      </c>
      <c r="X1009">
        <v>219.5</v>
      </c>
      <c r="Y1009">
        <v>219.5</v>
      </c>
      <c r="Z1009">
        <v>215</v>
      </c>
      <c r="AA1009">
        <v>215</v>
      </c>
      <c r="AB1009">
        <v>210.5</v>
      </c>
      <c r="AC1009">
        <v>216.5</v>
      </c>
      <c r="AD1009">
        <v>216</v>
      </c>
      <c r="AE1009">
        <v>223.5</v>
      </c>
      <c r="AF1009">
        <v>227.5</v>
      </c>
      <c r="AG1009">
        <v>227.5</v>
      </c>
      <c r="AH1009">
        <v>227</v>
      </c>
      <c r="AI1009">
        <v>224</v>
      </c>
      <c r="AJ1009">
        <v>216</v>
      </c>
      <c r="AK1009">
        <v>217</v>
      </c>
      <c r="AL1009">
        <v>222</v>
      </c>
      <c r="AM1009">
        <v>221.5</v>
      </c>
      <c r="AN1009">
        <v>219.5</v>
      </c>
      <c r="AO1009">
        <v>226.5</v>
      </c>
      <c r="AP1009">
        <v>226.5</v>
      </c>
      <c r="AQ1009">
        <v>231</v>
      </c>
      <c r="AR1009">
        <v>228.5</v>
      </c>
      <c r="AS1009">
        <v>232</v>
      </c>
      <c r="AT1009">
        <v>241.5</v>
      </c>
      <c r="AU1009">
        <v>246</v>
      </c>
      <c r="AV1009">
        <v>238.5</v>
      </c>
      <c r="AW1009">
        <v>244</v>
      </c>
      <c r="AX1009">
        <v>246.5</v>
      </c>
      <c r="AY1009">
        <v>247</v>
      </c>
      <c r="AZ1009">
        <v>244</v>
      </c>
      <c r="BA1009">
        <v>239</v>
      </c>
      <c r="BB1009">
        <v>234</v>
      </c>
      <c r="BC1009">
        <v>238</v>
      </c>
      <c r="BD1009">
        <v>231</v>
      </c>
      <c r="BE1009">
        <v>228.5</v>
      </c>
      <c r="BF1009">
        <v>233</v>
      </c>
      <c r="BG1009">
        <v>238</v>
      </c>
      <c r="BH1009">
        <v>237</v>
      </c>
      <c r="BI1009">
        <v>239</v>
      </c>
      <c r="BJ1009">
        <v>237.5</v>
      </c>
      <c r="BK1009">
        <v>233.5</v>
      </c>
      <c r="BL1009">
        <v>237</v>
      </c>
      <c r="BM1009">
        <v>230.5</v>
      </c>
      <c r="BN1009">
        <v>231</v>
      </c>
      <c r="BO1009">
        <v>230</v>
      </c>
      <c r="BP1009">
        <v>230</v>
      </c>
      <c r="BQ1009">
        <v>235</v>
      </c>
      <c r="BR1009" s="12">
        <f t="shared" si="30"/>
        <v>0.27995642701525059</v>
      </c>
      <c r="BS1009" s="13" cm="1">
        <f t="array" aca="1" ref="BS1009" ca="1">_xlfn.PERCENTILE.INC((OFFSET(E1009,0,1,1,COLUMNS(E1009:BQ1009)-1) - E1009:BP1009) / E1009:BP1009, 0.05) * SQRT(COUNT(E1009:BQ1009) - 1)</f>
        <v>-0.21161416936512609</v>
      </c>
      <c r="BT1009" s="12" cm="1">
        <f t="array" aca="1" ref="BT1009" ca="1">_xlfn.STDEV.P((E1009:BP1009 - OFFSET(E1009:BP1009,0,1)) / OFFSET(E1009:BP1009,0,1)) * SQRT(COUNT(E1009:BQ1009)-1)</f>
        <v>0.1574316059258809</v>
      </c>
      <c r="BU1009" s="12" cm="1">
        <f t="array" ref="BU1009">-(MAX(1 - (E1009:BQ1009 / _xlfn.SCAN(E1009, E1009:BQ1009, _xlfn.LAMBDA(_xlpm.a,_xlpm.b, MAX(_xlpm.a, _xlpm.b))))))</f>
        <v>-7.48987854251012E-2</v>
      </c>
      <c r="BV1009" s="14">
        <f t="shared" ca="1" si="31"/>
        <v>1.7973736934911932</v>
      </c>
    </row>
    <row r="1010" spans="1:74" x14ac:dyDescent="0.45">
      <c r="A1010" s="2" t="s">
        <v>2040</v>
      </c>
      <c r="B1010" t="s">
        <v>2041</v>
      </c>
      <c r="C1010" t="s">
        <v>37</v>
      </c>
      <c r="D1010" t="s">
        <v>8</v>
      </c>
      <c r="E1010">
        <v>13.885999999999999</v>
      </c>
      <c r="F1010">
        <v>13.936</v>
      </c>
      <c r="G1010">
        <v>12.8</v>
      </c>
      <c r="H1010">
        <v>13.972</v>
      </c>
      <c r="I1010">
        <v>14.598000000000001</v>
      </c>
      <c r="J1010">
        <v>14.586</v>
      </c>
      <c r="K1010">
        <v>15.022</v>
      </c>
      <c r="L1010">
        <v>15.022</v>
      </c>
      <c r="M1010">
        <v>15.022</v>
      </c>
      <c r="N1010">
        <v>14.676</v>
      </c>
      <c r="O1010">
        <v>13.472</v>
      </c>
      <c r="P1010">
        <v>13.432</v>
      </c>
      <c r="Q1010">
        <v>13.942</v>
      </c>
      <c r="R1010">
        <v>13.94</v>
      </c>
      <c r="S1010">
        <v>13.16</v>
      </c>
      <c r="T1010">
        <v>13.512</v>
      </c>
      <c r="U1010">
        <v>14.212</v>
      </c>
      <c r="V1010">
        <v>13.518000000000001</v>
      </c>
      <c r="W1010">
        <v>14.2</v>
      </c>
      <c r="X1010">
        <v>14.795999999999999</v>
      </c>
      <c r="Y1010">
        <v>15.606</v>
      </c>
      <c r="Z1010">
        <v>14.26</v>
      </c>
      <c r="AA1010">
        <v>14.26</v>
      </c>
      <c r="AB1010">
        <v>13.15</v>
      </c>
      <c r="AC1010">
        <v>13.324</v>
      </c>
      <c r="AD1010">
        <v>12.8</v>
      </c>
      <c r="AE1010">
        <v>13.066000000000001</v>
      </c>
      <c r="AF1010">
        <v>13.268000000000001</v>
      </c>
      <c r="AG1010">
        <v>12.91</v>
      </c>
      <c r="AH1010">
        <v>12.694000000000001</v>
      </c>
      <c r="AI1010">
        <v>12.09</v>
      </c>
      <c r="AJ1010">
        <v>11.843999999999999</v>
      </c>
      <c r="AK1010">
        <v>11.766</v>
      </c>
      <c r="AL1010">
        <v>12.974</v>
      </c>
      <c r="AM1010">
        <v>12.356</v>
      </c>
      <c r="AN1010">
        <v>12.726000000000001</v>
      </c>
      <c r="AO1010">
        <v>12.404</v>
      </c>
      <c r="AP1010">
        <v>12.44</v>
      </c>
      <c r="AQ1010">
        <v>12.544</v>
      </c>
      <c r="AR1010">
        <v>13.423999999999999</v>
      </c>
      <c r="AS1010">
        <v>14.304</v>
      </c>
      <c r="AT1010">
        <v>13.916</v>
      </c>
      <c r="AU1010">
        <v>13.231999999999999</v>
      </c>
      <c r="AV1010">
        <v>13.82</v>
      </c>
      <c r="AW1010">
        <v>14.268000000000001</v>
      </c>
      <c r="AX1010">
        <v>14.891999999999999</v>
      </c>
      <c r="AY1010">
        <v>15.266</v>
      </c>
      <c r="AZ1010">
        <v>16.847999999999999</v>
      </c>
      <c r="BA1010">
        <v>17.783999999999999</v>
      </c>
      <c r="BB1010">
        <v>16.468</v>
      </c>
      <c r="BC1010">
        <v>15.78</v>
      </c>
      <c r="BD1010">
        <v>14.302</v>
      </c>
      <c r="BE1010">
        <v>14.766</v>
      </c>
      <c r="BF1010">
        <v>14.407999999999999</v>
      </c>
      <c r="BG1010">
        <v>14.888</v>
      </c>
      <c r="BH1010">
        <v>14.696</v>
      </c>
      <c r="BI1010">
        <v>14.62</v>
      </c>
      <c r="BJ1010">
        <v>14.374000000000001</v>
      </c>
      <c r="BK1010">
        <v>14.314</v>
      </c>
      <c r="BL1010">
        <v>14.942</v>
      </c>
      <c r="BM1010">
        <v>14.262</v>
      </c>
      <c r="BN1010">
        <v>14.756</v>
      </c>
      <c r="BO1010">
        <v>14.484</v>
      </c>
      <c r="BP1010">
        <v>14.914</v>
      </c>
      <c r="BQ1010">
        <v>14.8</v>
      </c>
      <c r="BR1010" s="12">
        <f t="shared" si="30"/>
        <v>6.5821690911709752E-2</v>
      </c>
      <c r="BS1010" s="13" cm="1">
        <f t="array" aca="1" ref="BS1010" ca="1">_xlfn.PERCENTILE.INC((OFFSET(E1010,0,1,1,COLUMNS(E1010:BQ1010)-1) - E1010:BP1010) / E1010:BP1010, 0.05) * SQRT(COUNT(E1010:BQ1010) - 1)</f>
        <v>-0.64771353073879667</v>
      </c>
      <c r="BT1010" s="12" cm="1">
        <f t="array" aca="1" ref="BT1010" ca="1">_xlfn.STDEV.P((E1010:BP1010 - OFFSET(E1010:BP1010,0,1)) / OFFSET(E1010:BP1010,0,1)) * SQRT(COUNT(E1010:BQ1010)-1)</f>
        <v>0.3680920699328446</v>
      </c>
      <c r="BU1010" s="12" cm="1">
        <f t="array" ref="BU1010">-(MAX(1 - (E1010:BQ1010 / _xlfn.SCAN(E1010, E1010:BQ1010, _xlfn.LAMBDA(_xlpm.a,_xlpm.b, MAX(_xlpm.a, _xlpm.b))))))</f>
        <v>-0.24605920799692427</v>
      </c>
      <c r="BV1010" s="14">
        <f t="shared" ca="1" si="31"/>
        <v>0.18698770371300577</v>
      </c>
    </row>
    <row r="1011" spans="1:74" x14ac:dyDescent="0.45">
      <c r="A1011" s="2" t="s">
        <v>2042</v>
      </c>
      <c r="B1011" t="s">
        <v>2043</v>
      </c>
      <c r="C1011" t="s">
        <v>22</v>
      </c>
      <c r="D1011" t="s">
        <v>136</v>
      </c>
      <c r="E1011">
        <v>196.2</v>
      </c>
      <c r="F1011">
        <v>197.4</v>
      </c>
      <c r="G1011">
        <v>192.4</v>
      </c>
      <c r="H1011">
        <v>195.2</v>
      </c>
      <c r="I1011">
        <v>200.5</v>
      </c>
      <c r="J1011">
        <v>202</v>
      </c>
      <c r="K1011">
        <v>202</v>
      </c>
      <c r="L1011">
        <v>202</v>
      </c>
      <c r="M1011">
        <v>202</v>
      </c>
      <c r="N1011">
        <v>208.5</v>
      </c>
      <c r="O1011">
        <v>199</v>
      </c>
      <c r="P1011">
        <v>204</v>
      </c>
      <c r="Q1011">
        <v>210.5</v>
      </c>
      <c r="R1011">
        <v>224.5</v>
      </c>
      <c r="S1011">
        <v>223</v>
      </c>
      <c r="T1011">
        <v>218</v>
      </c>
      <c r="U1011">
        <v>219.5</v>
      </c>
      <c r="V1011">
        <v>219.5</v>
      </c>
      <c r="W1011">
        <v>219.5</v>
      </c>
      <c r="X1011">
        <v>228.5</v>
      </c>
      <c r="Y1011">
        <v>242.5</v>
      </c>
      <c r="Z1011">
        <v>236</v>
      </c>
      <c r="AA1011">
        <v>242.5</v>
      </c>
      <c r="AB1011">
        <v>226.5</v>
      </c>
      <c r="AC1011">
        <v>237</v>
      </c>
      <c r="AD1011">
        <v>242</v>
      </c>
      <c r="AE1011">
        <v>251.5</v>
      </c>
      <c r="AF1011">
        <v>251.5</v>
      </c>
      <c r="AG1011">
        <v>254.5</v>
      </c>
      <c r="AH1011">
        <v>253</v>
      </c>
      <c r="AI1011">
        <v>252.5</v>
      </c>
      <c r="AJ1011">
        <v>243</v>
      </c>
      <c r="AK1011">
        <v>247</v>
      </c>
      <c r="AL1011">
        <v>248.5</v>
      </c>
      <c r="AM1011">
        <v>250.5</v>
      </c>
      <c r="AN1011">
        <v>256</v>
      </c>
      <c r="AO1011">
        <v>256</v>
      </c>
      <c r="AP1011">
        <v>256</v>
      </c>
      <c r="AQ1011">
        <v>260</v>
      </c>
      <c r="AR1011">
        <v>263</v>
      </c>
      <c r="AS1011">
        <v>265.5</v>
      </c>
      <c r="AT1011">
        <v>261.5</v>
      </c>
      <c r="AU1011">
        <v>261</v>
      </c>
      <c r="AV1011">
        <v>261</v>
      </c>
      <c r="AW1011">
        <v>263</v>
      </c>
      <c r="AX1011">
        <v>275</v>
      </c>
      <c r="AY1011">
        <v>275</v>
      </c>
      <c r="AZ1011">
        <v>275</v>
      </c>
      <c r="BA1011">
        <v>277</v>
      </c>
      <c r="BB1011">
        <v>274</v>
      </c>
      <c r="BC1011">
        <v>272.5</v>
      </c>
      <c r="BD1011">
        <v>264.5</v>
      </c>
      <c r="BE1011">
        <v>268.5</v>
      </c>
      <c r="BF1011">
        <v>261</v>
      </c>
      <c r="BG1011">
        <v>267</v>
      </c>
      <c r="BH1011">
        <v>262</v>
      </c>
      <c r="BI1011">
        <v>259</v>
      </c>
      <c r="BJ1011">
        <v>261</v>
      </c>
      <c r="BK1011">
        <v>260</v>
      </c>
      <c r="BL1011">
        <v>258.5</v>
      </c>
      <c r="BM1011">
        <v>259</v>
      </c>
      <c r="BN1011">
        <v>257.5</v>
      </c>
      <c r="BO1011">
        <v>258</v>
      </c>
      <c r="BP1011">
        <v>257.5</v>
      </c>
      <c r="BQ1011">
        <v>257</v>
      </c>
      <c r="BR1011" s="12">
        <f t="shared" si="30"/>
        <v>0.30988786952089714</v>
      </c>
      <c r="BS1011" s="13" cm="1">
        <f t="array" aca="1" ref="BS1011" ca="1">_xlfn.PERCENTILE.INC((OFFSET(E1011,0,1,1,COLUMNS(E1011:BQ1011)-1) - E1011:BP1011) / E1011:BP1011, 0.05) * SQRT(COUNT(E1011:BQ1011) - 1)</f>
        <v>-0.23315258059556149</v>
      </c>
      <c r="BT1011" s="12" cm="1">
        <f t="array" aca="1" ref="BT1011" ca="1">_xlfn.STDEV.P((E1011:BP1011 - OFFSET(E1011:BP1011,0,1)) / OFFSET(E1011:BP1011,0,1)) * SQRT(COUNT(E1011:BQ1011)-1)</f>
        <v>0.18348138459185354</v>
      </c>
      <c r="BU1011" s="12" cm="1">
        <f t="array" ref="BU1011">-(MAX(1 - (E1011:BQ1011 / _xlfn.SCAN(E1011, E1011:BQ1011, _xlfn.LAMBDA(_xlpm.a,_xlpm.b, MAX(_xlpm.a, _xlpm.b))))))</f>
        <v>-7.2202166064981976E-2</v>
      </c>
      <c r="BV1011" s="14">
        <f t="shared" ca="1" si="31"/>
        <v>1.7053221514374242</v>
      </c>
    </row>
    <row r="1012" spans="1:74" x14ac:dyDescent="0.45">
      <c r="A1012" s="2" t="s">
        <v>2044</v>
      </c>
      <c r="B1012" t="s">
        <v>2045</v>
      </c>
      <c r="C1012" t="s">
        <v>7</v>
      </c>
      <c r="D1012" t="s">
        <v>8</v>
      </c>
      <c r="E1012">
        <v>17.0687</v>
      </c>
      <c r="F1012">
        <v>17.286300000000001</v>
      </c>
      <c r="G1012">
        <v>17.011800000000001</v>
      </c>
      <c r="H1012">
        <v>17.519400000000001</v>
      </c>
      <c r="I1012">
        <v>18.130700000000001</v>
      </c>
      <c r="J1012">
        <v>17.928699999999999</v>
      </c>
      <c r="K1012">
        <v>18.814499999999999</v>
      </c>
      <c r="L1012">
        <v>18.814499999999999</v>
      </c>
      <c r="M1012">
        <v>18.814499999999999</v>
      </c>
      <c r="N1012">
        <v>18.254999999999999</v>
      </c>
      <c r="O1012">
        <v>17.374400000000001</v>
      </c>
      <c r="P1012">
        <v>16.970300000000002</v>
      </c>
      <c r="Q1012">
        <v>18.011600000000001</v>
      </c>
      <c r="R1012">
        <v>18.115200000000002</v>
      </c>
      <c r="S1012">
        <v>17.389900000000001</v>
      </c>
      <c r="T1012">
        <v>17.125699999999998</v>
      </c>
      <c r="U1012">
        <v>17.6645</v>
      </c>
      <c r="V1012">
        <v>17.239699999999999</v>
      </c>
      <c r="W1012">
        <v>17.535</v>
      </c>
      <c r="X1012">
        <v>18.389700000000001</v>
      </c>
      <c r="Y1012">
        <v>19.254799999999999</v>
      </c>
      <c r="Z1012">
        <v>18.451899999999998</v>
      </c>
      <c r="AA1012">
        <v>18.451899999999998</v>
      </c>
      <c r="AB1012">
        <v>17.773299999999999</v>
      </c>
      <c r="AC1012">
        <v>18.260200000000001</v>
      </c>
      <c r="AD1012">
        <v>18.9025</v>
      </c>
      <c r="AE1012">
        <v>18.778199999999998</v>
      </c>
      <c r="AF1012">
        <v>19.104600000000001</v>
      </c>
      <c r="AG1012">
        <v>19.0061</v>
      </c>
      <c r="AH1012">
        <v>18.716000000000001</v>
      </c>
      <c r="AI1012">
        <v>18.519200000000001</v>
      </c>
      <c r="AJ1012">
        <v>17.736999999999998</v>
      </c>
      <c r="AK1012">
        <v>17.850999999999999</v>
      </c>
      <c r="AL1012">
        <v>18.4467</v>
      </c>
      <c r="AM1012">
        <v>17.384699999999999</v>
      </c>
      <c r="AN1012">
        <v>17.452100000000002</v>
      </c>
      <c r="AO1012">
        <v>17.037700000000001</v>
      </c>
      <c r="AP1012">
        <v>16.9651</v>
      </c>
      <c r="AQ1012">
        <v>16.970300000000002</v>
      </c>
      <c r="AR1012">
        <v>17.762899999999998</v>
      </c>
      <c r="AS1012">
        <v>18.467400000000001</v>
      </c>
      <c r="AT1012">
        <v>18.892199999999999</v>
      </c>
      <c r="AU1012">
        <v>17.736999999999998</v>
      </c>
      <c r="AV1012">
        <v>18.218800000000002</v>
      </c>
      <c r="AW1012">
        <v>19.146000000000001</v>
      </c>
      <c r="AX1012">
        <v>19.871200000000002</v>
      </c>
      <c r="AY1012">
        <v>19.741700000000002</v>
      </c>
      <c r="AZ1012">
        <v>20.197600000000001</v>
      </c>
      <c r="BA1012">
        <v>20.197600000000001</v>
      </c>
      <c r="BB1012">
        <v>19.9438</v>
      </c>
      <c r="BC1012">
        <v>19.3428</v>
      </c>
      <c r="BD1012">
        <v>18.047799999999999</v>
      </c>
      <c r="BE1012">
        <v>18.2395</v>
      </c>
      <c r="BF1012">
        <v>18.1203</v>
      </c>
      <c r="BG1012">
        <v>18.8352</v>
      </c>
      <c r="BH1012">
        <v>18.6435</v>
      </c>
      <c r="BI1012">
        <v>18.897400000000001</v>
      </c>
      <c r="BJ1012">
        <v>19.218499999999999</v>
      </c>
      <c r="BK1012">
        <v>18.648700000000002</v>
      </c>
      <c r="BL1012">
        <v>18.793700000000001</v>
      </c>
      <c r="BM1012">
        <v>18.027100000000001</v>
      </c>
      <c r="BN1012">
        <v>18.286100000000001</v>
      </c>
      <c r="BO1012">
        <v>18.353400000000001</v>
      </c>
      <c r="BP1012">
        <v>18.6539</v>
      </c>
      <c r="BQ1012">
        <v>18.457000000000001</v>
      </c>
      <c r="BR1012" s="12">
        <f t="shared" si="30"/>
        <v>8.1336012701611782E-2</v>
      </c>
      <c r="BS1012" s="13" cm="1">
        <f t="array" aca="1" ref="BS1012" ca="1">_xlfn.PERCENTILE.INC((OFFSET(E1012,0,1,1,COLUMNS(E1012:BQ1012)-1) - E1012:BP1012) / E1012:BP1012, 0.05) * SQRT(COUNT(E1012:BQ1012) - 1)</f>
        <v>-0.37870879778871397</v>
      </c>
      <c r="BT1012" s="12" cm="1">
        <f t="array" aca="1" ref="BT1012" ca="1">_xlfn.STDEV.P((E1012:BP1012 - OFFSET(E1012:BP1012,0,1)) / OFFSET(E1012:BP1012,0,1)) * SQRT(COUNT(E1012:BQ1012)-1)</f>
        <v>0.24164777971680884</v>
      </c>
      <c r="BU1012" s="12" cm="1">
        <f t="array" ref="BU1012">-(MAX(1 - (E1012:BQ1012 / _xlfn.SCAN(E1012, E1012:BQ1012, _xlfn.LAMBDA(_xlpm.a,_xlpm.b, MAX(_xlpm.a, _xlpm.b))))))</f>
        <v>-0.11891580281280512</v>
      </c>
      <c r="BV1012" s="14">
        <f t="shared" ca="1" si="31"/>
        <v>0.34903284772760912</v>
      </c>
    </row>
    <row r="1013" spans="1:74" x14ac:dyDescent="0.45">
      <c r="A1013" s="2" t="s">
        <v>2046</v>
      </c>
      <c r="B1013" t="s">
        <v>2047</v>
      </c>
      <c r="C1013" t="s">
        <v>80</v>
      </c>
      <c r="D1013" t="s">
        <v>34</v>
      </c>
      <c r="E1013">
        <v>167.1</v>
      </c>
      <c r="F1013">
        <v>163</v>
      </c>
      <c r="G1013">
        <v>156.05000000000001</v>
      </c>
      <c r="H1013">
        <v>163.85</v>
      </c>
      <c r="I1013">
        <v>170.85</v>
      </c>
      <c r="J1013">
        <v>175</v>
      </c>
      <c r="K1013">
        <v>177.2</v>
      </c>
      <c r="L1013">
        <v>177.2</v>
      </c>
      <c r="M1013">
        <v>177.2</v>
      </c>
      <c r="N1013">
        <v>178.5</v>
      </c>
      <c r="O1013">
        <v>170</v>
      </c>
      <c r="P1013">
        <v>172.45</v>
      </c>
      <c r="Q1013">
        <v>175.2</v>
      </c>
      <c r="R1013">
        <v>178.4</v>
      </c>
      <c r="S1013">
        <v>174.9</v>
      </c>
      <c r="T1013">
        <v>175.8</v>
      </c>
      <c r="U1013">
        <v>176.8</v>
      </c>
      <c r="V1013">
        <v>175.5</v>
      </c>
      <c r="W1013">
        <v>177.35</v>
      </c>
      <c r="X1013">
        <v>182.7</v>
      </c>
      <c r="Y1013">
        <v>179</v>
      </c>
      <c r="Z1013">
        <v>174.3</v>
      </c>
      <c r="AA1013">
        <v>174.3</v>
      </c>
      <c r="AB1013">
        <v>173.55</v>
      </c>
      <c r="AC1013">
        <v>181.15</v>
      </c>
      <c r="AD1013">
        <v>186.05</v>
      </c>
      <c r="AE1013">
        <v>188.15</v>
      </c>
      <c r="AF1013">
        <v>186.7</v>
      </c>
      <c r="AG1013">
        <v>191.35</v>
      </c>
      <c r="AH1013">
        <v>191.75</v>
      </c>
      <c r="AI1013">
        <v>187.95</v>
      </c>
      <c r="AJ1013">
        <v>180.25</v>
      </c>
      <c r="AK1013">
        <v>184.7</v>
      </c>
      <c r="AL1013">
        <v>194.95</v>
      </c>
      <c r="AM1013">
        <v>203.8</v>
      </c>
      <c r="AN1013">
        <v>207.6</v>
      </c>
      <c r="AO1013">
        <v>207.6</v>
      </c>
      <c r="AP1013">
        <v>203.9</v>
      </c>
      <c r="AQ1013">
        <v>212.3</v>
      </c>
      <c r="AR1013">
        <v>207.7</v>
      </c>
      <c r="AS1013">
        <v>199</v>
      </c>
      <c r="AT1013">
        <v>206</v>
      </c>
      <c r="AU1013">
        <v>210.5</v>
      </c>
      <c r="AV1013">
        <v>210.5</v>
      </c>
      <c r="AW1013">
        <v>207.6</v>
      </c>
      <c r="AX1013">
        <v>211.1</v>
      </c>
      <c r="AY1013">
        <v>210.4</v>
      </c>
      <c r="AZ1013">
        <v>209.8</v>
      </c>
      <c r="BA1013">
        <v>209.6</v>
      </c>
      <c r="BB1013">
        <v>205.5</v>
      </c>
      <c r="BC1013">
        <v>204.1</v>
      </c>
      <c r="BD1013">
        <v>196.55</v>
      </c>
      <c r="BE1013">
        <v>198.35</v>
      </c>
      <c r="BF1013">
        <v>198.35</v>
      </c>
      <c r="BG1013">
        <v>202.1</v>
      </c>
      <c r="BH1013">
        <v>204.6</v>
      </c>
      <c r="BI1013">
        <v>202.2</v>
      </c>
      <c r="BJ1013">
        <v>202.8</v>
      </c>
      <c r="BK1013">
        <v>198.85</v>
      </c>
      <c r="BL1013">
        <v>197.95</v>
      </c>
      <c r="BM1013">
        <v>188.9</v>
      </c>
      <c r="BN1013">
        <v>190.85</v>
      </c>
      <c r="BO1013">
        <v>193.65</v>
      </c>
      <c r="BP1013">
        <v>190.9</v>
      </c>
      <c r="BQ1013">
        <v>189.15</v>
      </c>
      <c r="BR1013" s="12">
        <f t="shared" si="30"/>
        <v>0.13195691202872539</v>
      </c>
      <c r="BS1013" s="13" cm="1">
        <f t="array" aca="1" ref="BS1013" ca="1">_xlfn.PERCENTILE.INC((OFFSET(E1013,0,1,1,COLUMNS(E1013:BQ1013)-1) - E1013:BP1013) / E1013:BP1013, 0.05) * SQRT(COUNT(E1013:BQ1013) - 1)</f>
        <v>-0.33399590621410835</v>
      </c>
      <c r="BT1013" s="12" cm="1">
        <f t="array" aca="1" ref="BT1013" ca="1">_xlfn.STDEV.P((E1013:BP1013 - OFFSET(E1013:BP1013,0,1)) / OFFSET(E1013:BP1013,0,1)) * SQRT(COUNT(E1013:BQ1013)-1)</f>
        <v>0.19098164672759543</v>
      </c>
      <c r="BU1013" s="12" cm="1">
        <f t="array" ref="BU1013">-(MAX(1 - (E1013:BQ1013 / _xlfn.SCAN(E1013, E1013:BQ1013, _xlfn.LAMBDA(_xlpm.a,_xlpm.b, MAX(_xlpm.a, _xlpm.b))))))</f>
        <v>-0.11022138483278376</v>
      </c>
      <c r="BV1013" s="14">
        <f t="shared" ca="1" si="31"/>
        <v>0.70668524615472439</v>
      </c>
    </row>
    <row r="1014" spans="1:74" x14ac:dyDescent="0.45">
      <c r="A1014" s="2" t="s">
        <v>2048</v>
      </c>
      <c r="B1014" t="s">
        <v>2049</v>
      </c>
      <c r="C1014" t="s">
        <v>54</v>
      </c>
      <c r="D1014" t="s">
        <v>8</v>
      </c>
      <c r="E1014">
        <v>97</v>
      </c>
      <c r="F1014">
        <v>95.7</v>
      </c>
      <c r="G1014">
        <v>92.65</v>
      </c>
      <c r="H1014">
        <v>95.55</v>
      </c>
      <c r="I1014">
        <v>101.9</v>
      </c>
      <c r="J1014">
        <v>107.8</v>
      </c>
      <c r="K1014">
        <v>113.5</v>
      </c>
      <c r="L1014">
        <v>113.5</v>
      </c>
      <c r="M1014">
        <v>113.5</v>
      </c>
      <c r="N1014">
        <v>110.4</v>
      </c>
      <c r="O1014">
        <v>103.4</v>
      </c>
      <c r="P1014">
        <v>100.4</v>
      </c>
      <c r="Q1014">
        <v>104.7</v>
      </c>
      <c r="R1014">
        <v>103.6</v>
      </c>
      <c r="S1014">
        <v>98.95</v>
      </c>
      <c r="T1014">
        <v>100</v>
      </c>
      <c r="U1014">
        <v>102.7</v>
      </c>
      <c r="V1014">
        <v>102</v>
      </c>
      <c r="W1014">
        <v>102.2</v>
      </c>
      <c r="X1014">
        <v>101.2</v>
      </c>
      <c r="Y1014">
        <v>108.9</v>
      </c>
      <c r="Z1014">
        <v>108.1</v>
      </c>
      <c r="AA1014">
        <v>108.1</v>
      </c>
      <c r="AB1014">
        <v>105.2</v>
      </c>
      <c r="AC1014">
        <v>109.5</v>
      </c>
      <c r="AD1014">
        <v>105.3</v>
      </c>
      <c r="AE1014">
        <v>105.3</v>
      </c>
      <c r="AF1014">
        <v>103.1</v>
      </c>
      <c r="AG1014">
        <v>98.75</v>
      </c>
      <c r="AH1014">
        <v>97.95</v>
      </c>
      <c r="AI1014">
        <v>94.3</v>
      </c>
      <c r="AJ1014">
        <v>95.15</v>
      </c>
      <c r="AK1014">
        <v>96.15</v>
      </c>
      <c r="AL1014">
        <v>102.6</v>
      </c>
      <c r="AM1014">
        <v>98.7</v>
      </c>
      <c r="AN1014">
        <v>100.8</v>
      </c>
      <c r="AO1014">
        <v>96.4</v>
      </c>
      <c r="AP1014">
        <v>99.4</v>
      </c>
      <c r="AQ1014">
        <v>106.6</v>
      </c>
      <c r="AR1014">
        <v>107.4</v>
      </c>
      <c r="AS1014">
        <v>105.3</v>
      </c>
      <c r="AT1014">
        <v>108.1</v>
      </c>
      <c r="AU1014">
        <v>106.1</v>
      </c>
      <c r="AV1014">
        <v>108.2</v>
      </c>
      <c r="AW1014">
        <v>108</v>
      </c>
      <c r="AX1014">
        <v>112.3</v>
      </c>
      <c r="AY1014">
        <v>111.6</v>
      </c>
      <c r="AZ1014">
        <v>115.2</v>
      </c>
      <c r="BA1014">
        <v>114.4</v>
      </c>
      <c r="BB1014">
        <v>110.8</v>
      </c>
      <c r="BC1014">
        <v>108.8</v>
      </c>
      <c r="BD1014">
        <v>103.6</v>
      </c>
      <c r="BE1014">
        <v>106</v>
      </c>
      <c r="BF1014">
        <v>109.1</v>
      </c>
      <c r="BG1014">
        <v>109.6</v>
      </c>
      <c r="BH1014">
        <v>109.8</v>
      </c>
      <c r="BI1014">
        <v>109.3</v>
      </c>
      <c r="BJ1014">
        <v>109.4</v>
      </c>
      <c r="BK1014">
        <v>106.2</v>
      </c>
      <c r="BL1014">
        <v>108.6</v>
      </c>
      <c r="BM1014">
        <v>104.3</v>
      </c>
      <c r="BN1014">
        <v>107.6</v>
      </c>
      <c r="BO1014">
        <v>109.8</v>
      </c>
      <c r="BP1014">
        <v>109.3</v>
      </c>
      <c r="BQ1014">
        <v>109.7</v>
      </c>
      <c r="BR1014" s="12">
        <f t="shared" si="30"/>
        <v>0.13092783505154643</v>
      </c>
      <c r="BS1014" s="13" cm="1">
        <f t="array" aca="1" ref="BS1014" ca="1">_xlfn.PERCENTILE.INC((OFFSET(E1014,0,1,1,COLUMNS(E1014:BQ1014)-1) - E1014:BP1014) / E1014:BP1014, 0.05) * SQRT(COUNT(E1014:BQ1014) - 1)</f>
        <v>-0.34745585269348539</v>
      </c>
      <c r="BT1014" s="12" cm="1">
        <f t="array" aca="1" ref="BT1014" ca="1">_xlfn.STDEV.P((E1014:BP1014 - OFFSET(E1014:BP1014,0,1)) / OFFSET(E1014:BP1014,0,1)) * SQRT(COUNT(E1014:BQ1014)-1)</f>
        <v>0.2518412887550549</v>
      </c>
      <c r="BU1014" s="12" cm="1">
        <f t="array" ref="BU1014">-(MAX(1 - (E1014:BQ1014 / _xlfn.SCAN(E1014, E1014:BQ1014, _xlfn.LAMBDA(_xlpm.a,_xlpm.b, MAX(_xlpm.a, _xlpm.b))))))</f>
        <v>-0.16916299559471371</v>
      </c>
      <c r="BV1014" s="14">
        <f t="shared" ca="1" si="31"/>
        <v>0.53182238589087638</v>
      </c>
    </row>
    <row r="1015" spans="1:74" x14ac:dyDescent="0.45">
      <c r="A1015" s="2" t="s">
        <v>2050</v>
      </c>
      <c r="B1015" t="s">
        <v>2051</v>
      </c>
      <c r="C1015" t="s">
        <v>80</v>
      </c>
      <c r="D1015" t="s">
        <v>29</v>
      </c>
      <c r="E1015">
        <v>77.8</v>
      </c>
      <c r="F1015">
        <v>77</v>
      </c>
      <c r="G1015">
        <v>82.3</v>
      </c>
      <c r="H1015">
        <v>87</v>
      </c>
      <c r="I1015">
        <v>90</v>
      </c>
      <c r="J1015">
        <v>91.2</v>
      </c>
      <c r="K1015">
        <v>94.8</v>
      </c>
      <c r="L1015">
        <v>94.8</v>
      </c>
      <c r="M1015">
        <v>94.8</v>
      </c>
      <c r="N1015">
        <v>100.2</v>
      </c>
      <c r="O1015">
        <v>90</v>
      </c>
      <c r="P1015">
        <v>92.1</v>
      </c>
      <c r="Q1015">
        <v>93.6</v>
      </c>
      <c r="R1015">
        <v>97</v>
      </c>
      <c r="S1015">
        <v>97.5</v>
      </c>
      <c r="T1015">
        <v>92.8</v>
      </c>
      <c r="U1015">
        <v>98.9</v>
      </c>
      <c r="V1015">
        <v>92.9</v>
      </c>
      <c r="W1015">
        <v>95</v>
      </c>
      <c r="X1015">
        <v>95.7</v>
      </c>
      <c r="Y1015">
        <v>95.8</v>
      </c>
      <c r="Z1015">
        <v>96.6</v>
      </c>
      <c r="AA1015">
        <v>96.7</v>
      </c>
      <c r="AB1015">
        <v>94</v>
      </c>
      <c r="AC1015">
        <v>95</v>
      </c>
      <c r="AD1015">
        <v>98</v>
      </c>
      <c r="AE1015">
        <v>96.3</v>
      </c>
      <c r="AF1015">
        <v>96.3</v>
      </c>
      <c r="AG1015">
        <v>94</v>
      </c>
      <c r="AH1015">
        <v>92.3</v>
      </c>
      <c r="AI1015">
        <v>90.7</v>
      </c>
      <c r="AJ1015">
        <v>91.3</v>
      </c>
      <c r="AK1015">
        <v>92</v>
      </c>
      <c r="AL1015">
        <v>96.4</v>
      </c>
      <c r="AM1015">
        <v>96.6</v>
      </c>
      <c r="AN1015">
        <v>94</v>
      </c>
      <c r="AO1015">
        <v>95.3</v>
      </c>
      <c r="AP1015">
        <v>96.4</v>
      </c>
      <c r="AQ1015">
        <v>96.4</v>
      </c>
      <c r="AR1015">
        <v>94.5</v>
      </c>
      <c r="AS1015">
        <v>90.3</v>
      </c>
      <c r="AT1015">
        <v>95.3</v>
      </c>
      <c r="AU1015">
        <v>95</v>
      </c>
      <c r="AV1015">
        <v>97</v>
      </c>
      <c r="AW1015">
        <v>95.6</v>
      </c>
      <c r="AX1015">
        <v>97.4</v>
      </c>
      <c r="AY1015">
        <v>95</v>
      </c>
      <c r="AZ1015">
        <v>95.3</v>
      </c>
      <c r="BA1015">
        <v>93.1</v>
      </c>
      <c r="BB1015">
        <v>91.3</v>
      </c>
      <c r="BC1015">
        <v>91.7</v>
      </c>
      <c r="BD1015">
        <v>90</v>
      </c>
      <c r="BE1015">
        <v>86.9</v>
      </c>
      <c r="BF1015">
        <v>86.3</v>
      </c>
      <c r="BG1015">
        <v>89.6</v>
      </c>
      <c r="BH1015">
        <v>90</v>
      </c>
      <c r="BI1015">
        <v>91.8</v>
      </c>
      <c r="BJ1015">
        <v>89.7</v>
      </c>
      <c r="BK1015">
        <v>89</v>
      </c>
      <c r="BL1015">
        <v>88</v>
      </c>
      <c r="BM1015">
        <v>87</v>
      </c>
      <c r="BN1015">
        <v>87</v>
      </c>
      <c r="BO1015">
        <v>86.2</v>
      </c>
      <c r="BP1015">
        <v>86.4</v>
      </c>
      <c r="BQ1015">
        <v>85.1</v>
      </c>
      <c r="BR1015" s="12">
        <f t="shared" si="30"/>
        <v>9.3830334190231332E-2</v>
      </c>
      <c r="BS1015" s="13" cm="1">
        <f t="array" aca="1" ref="BS1015" ca="1">_xlfn.PERCENTILE.INC((OFFSET(E1015,0,1,1,COLUMNS(E1015:BQ1015)-1) - E1015:BP1015) / E1015:BP1015, 0.05) * SQRT(COUNT(E1015:BQ1015) - 1)</f>
        <v>-0.34355555555555567</v>
      </c>
      <c r="BT1015" s="12" cm="1">
        <f t="array" aca="1" ref="BT1015" ca="1">_xlfn.STDEV.P((E1015:BP1015 - OFFSET(E1015:BP1015,0,1)) / OFFSET(E1015:BP1015,0,1)) * SQRT(COUNT(E1015:BQ1015)-1)</f>
        <v>0.24091436278703113</v>
      </c>
      <c r="BU1015" s="12" cm="1">
        <f t="array" ref="BU1015">-(MAX(1 - (E1015:BQ1015 / _xlfn.SCAN(E1015, E1015:BQ1015, _xlfn.LAMBDA(_xlpm.a,_xlpm.b, MAX(_xlpm.a, _xlpm.b))))))</f>
        <v>-0.15069860279441127</v>
      </c>
      <c r="BV1015" s="14">
        <f t="shared" ca="1" si="31"/>
        <v>0.40195749672191922</v>
      </c>
    </row>
    <row r="1016" spans="1:74" x14ac:dyDescent="0.45">
      <c r="A1016" s="2" t="s">
        <v>2052</v>
      </c>
      <c r="B1016" t="s">
        <v>2053</v>
      </c>
      <c r="C1016" t="s">
        <v>22</v>
      </c>
      <c r="D1016" t="s">
        <v>8</v>
      </c>
      <c r="E1016">
        <v>9.4749999999999996</v>
      </c>
      <c r="F1016">
        <v>9.6050000000000004</v>
      </c>
      <c r="G1016">
        <v>9.9350000000000005</v>
      </c>
      <c r="H1016">
        <v>11.24</v>
      </c>
      <c r="I1016">
        <v>11.43</v>
      </c>
      <c r="J1016">
        <v>11.71</v>
      </c>
      <c r="K1016">
        <v>12.11</v>
      </c>
      <c r="L1016">
        <v>12.11</v>
      </c>
      <c r="M1016">
        <v>12.11</v>
      </c>
      <c r="N1016">
        <v>11.8</v>
      </c>
      <c r="O1016">
        <v>11.28</v>
      </c>
      <c r="P1016">
        <v>10.59</v>
      </c>
      <c r="Q1016">
        <v>11.49</v>
      </c>
      <c r="R1016">
        <v>11.6</v>
      </c>
      <c r="S1016">
        <v>11.08</v>
      </c>
      <c r="T1016">
        <v>11.2</v>
      </c>
      <c r="U1016">
        <v>11.5</v>
      </c>
      <c r="V1016">
        <v>11.1</v>
      </c>
      <c r="W1016">
        <v>11.56</v>
      </c>
      <c r="X1016">
        <v>11.67</v>
      </c>
      <c r="Y1016">
        <v>13.5</v>
      </c>
      <c r="Z1016">
        <v>13.78</v>
      </c>
      <c r="AA1016">
        <v>13.78</v>
      </c>
      <c r="AB1016">
        <v>13.1</v>
      </c>
      <c r="AC1016">
        <v>12.66</v>
      </c>
      <c r="AD1016">
        <v>12.68</v>
      </c>
      <c r="AE1016">
        <v>13.45</v>
      </c>
      <c r="AF1016">
        <v>13.59</v>
      </c>
      <c r="AG1016">
        <v>13.13</v>
      </c>
      <c r="AH1016">
        <v>12.97</v>
      </c>
      <c r="AI1016">
        <v>12.92</v>
      </c>
      <c r="AJ1016">
        <v>12.73</v>
      </c>
      <c r="AK1016">
        <v>12.93</v>
      </c>
      <c r="AL1016">
        <v>13.7</v>
      </c>
      <c r="AM1016">
        <v>13.25</v>
      </c>
      <c r="AN1016">
        <v>13.25</v>
      </c>
      <c r="AO1016">
        <v>13.03</v>
      </c>
      <c r="AP1016">
        <v>13.2</v>
      </c>
      <c r="AQ1016">
        <v>13.76</v>
      </c>
      <c r="AR1016">
        <v>13.9</v>
      </c>
      <c r="AS1016">
        <v>14.27</v>
      </c>
      <c r="AT1016">
        <v>14.22</v>
      </c>
      <c r="AU1016">
        <v>13.92</v>
      </c>
      <c r="AV1016">
        <v>14.41</v>
      </c>
      <c r="AW1016">
        <v>14.49</v>
      </c>
      <c r="AX1016">
        <v>14.99</v>
      </c>
      <c r="AY1016">
        <v>14.95</v>
      </c>
      <c r="AZ1016">
        <v>14.58</v>
      </c>
      <c r="BA1016">
        <v>14.63</v>
      </c>
      <c r="BB1016">
        <v>14.44</v>
      </c>
      <c r="BC1016">
        <v>13.87</v>
      </c>
      <c r="BD1016">
        <v>13.28</v>
      </c>
      <c r="BE1016">
        <v>13.35</v>
      </c>
      <c r="BF1016">
        <v>13.38</v>
      </c>
      <c r="BG1016">
        <v>13.75</v>
      </c>
      <c r="BH1016">
        <v>13.87</v>
      </c>
      <c r="BI1016">
        <v>13.83</v>
      </c>
      <c r="BJ1016">
        <v>13.77</v>
      </c>
      <c r="BK1016">
        <v>13.57</v>
      </c>
      <c r="BL1016">
        <v>13.77</v>
      </c>
      <c r="BM1016">
        <v>13.13</v>
      </c>
      <c r="BN1016">
        <v>13.3</v>
      </c>
      <c r="BO1016">
        <v>13.23</v>
      </c>
      <c r="BP1016">
        <v>13.34</v>
      </c>
      <c r="BQ1016">
        <v>13.3</v>
      </c>
      <c r="BR1016" s="12">
        <f t="shared" si="30"/>
        <v>0.40369393139841703</v>
      </c>
      <c r="BS1016" s="13" cm="1">
        <f t="array" aca="1" ref="BS1016" ca="1">_xlfn.PERCENTILE.INC((OFFSET(E1016,0,1,1,COLUMNS(E1016:BQ1016)-1) - E1016:BP1016) / E1016:BP1016, 0.05) * SQRT(COUNT(E1016:BQ1016) - 1)</f>
        <v>-0.35770894213909982</v>
      </c>
      <c r="BT1016" s="12" cm="1">
        <f t="array" aca="1" ref="BT1016" ca="1">_xlfn.STDEV.P((E1016:BP1016 - OFFSET(E1016:BP1016,0,1)) / OFFSET(E1016:BP1016,0,1)) * SQRT(COUNT(E1016:BQ1016)-1)</f>
        <v>0.28446496280199157</v>
      </c>
      <c r="BU1016" s="12" cm="1">
        <f t="array" ref="BU1016">-(MAX(1 - (E1016:BQ1016 / _xlfn.SCAN(E1016, E1016:BQ1016, _xlfn.LAMBDA(_xlpm.a,_xlpm.b, MAX(_xlpm.a, _xlpm.b))))))</f>
        <v>-0.12551610239471511</v>
      </c>
      <c r="BV1016" s="14">
        <f t="shared" ca="1" si="31"/>
        <v>1.4297048304029998</v>
      </c>
    </row>
    <row r="1017" spans="1:74" x14ac:dyDescent="0.45">
      <c r="A1017" s="2" t="s">
        <v>2054</v>
      </c>
      <c r="B1017" t="s">
        <v>2055</v>
      </c>
      <c r="C1017" t="s">
        <v>37</v>
      </c>
      <c r="D1017" t="s">
        <v>55</v>
      </c>
      <c r="E1017">
        <v>165.5</v>
      </c>
      <c r="F1017">
        <v>157.9</v>
      </c>
      <c r="G1017">
        <v>152.5</v>
      </c>
      <c r="H1017">
        <v>172.9</v>
      </c>
      <c r="I1017">
        <v>176.6</v>
      </c>
      <c r="J1017">
        <v>165.5</v>
      </c>
      <c r="K1017">
        <v>167.8</v>
      </c>
      <c r="L1017">
        <v>167.8</v>
      </c>
      <c r="M1017">
        <v>167.8</v>
      </c>
      <c r="N1017">
        <v>172.5</v>
      </c>
      <c r="O1017">
        <v>160.69999999999999</v>
      </c>
      <c r="P1017">
        <v>159</v>
      </c>
      <c r="Q1017">
        <v>157</v>
      </c>
      <c r="R1017">
        <v>158.69999999999999</v>
      </c>
      <c r="S1017">
        <v>152</v>
      </c>
      <c r="T1017">
        <v>153</v>
      </c>
      <c r="U1017">
        <v>150</v>
      </c>
      <c r="V1017">
        <v>145.30000000000001</v>
      </c>
      <c r="W1017">
        <v>145.19999999999999</v>
      </c>
      <c r="X1017">
        <v>150.4</v>
      </c>
      <c r="Y1017">
        <v>166</v>
      </c>
      <c r="Z1017">
        <v>163</v>
      </c>
      <c r="AA1017">
        <v>163</v>
      </c>
      <c r="AB1017">
        <v>151.30000000000001</v>
      </c>
      <c r="AC1017">
        <v>149.5</v>
      </c>
      <c r="AD1017">
        <v>148</v>
      </c>
      <c r="AE1017">
        <v>148</v>
      </c>
      <c r="AF1017">
        <v>151</v>
      </c>
      <c r="AG1017">
        <v>145.69999999999999</v>
      </c>
      <c r="AH1017">
        <v>150.80000000000001</v>
      </c>
      <c r="AI1017">
        <v>155.5</v>
      </c>
      <c r="AJ1017">
        <v>151.4</v>
      </c>
      <c r="AK1017">
        <v>148.19999999999999</v>
      </c>
      <c r="AL1017">
        <v>154</v>
      </c>
      <c r="AM1017">
        <v>152.19999999999999</v>
      </c>
      <c r="AN1017">
        <v>154.69999999999999</v>
      </c>
      <c r="AO1017">
        <v>152.9</v>
      </c>
      <c r="AP1017">
        <v>149.1</v>
      </c>
      <c r="AQ1017">
        <v>152.1</v>
      </c>
      <c r="AR1017">
        <v>166</v>
      </c>
      <c r="AS1017">
        <v>170.8</v>
      </c>
      <c r="AT1017">
        <v>169.1</v>
      </c>
      <c r="AU1017">
        <v>162.80000000000001</v>
      </c>
      <c r="AV1017">
        <v>165</v>
      </c>
      <c r="AW1017">
        <v>163.6</v>
      </c>
      <c r="AX1017">
        <v>169.5</v>
      </c>
      <c r="AY1017">
        <v>177.6</v>
      </c>
      <c r="AZ1017">
        <v>184.8</v>
      </c>
      <c r="BA1017">
        <v>191.9</v>
      </c>
      <c r="BB1017">
        <v>187</v>
      </c>
      <c r="BC1017">
        <v>182</v>
      </c>
      <c r="BD1017">
        <v>182</v>
      </c>
      <c r="BE1017">
        <v>173.7</v>
      </c>
      <c r="BF1017">
        <v>173.5</v>
      </c>
      <c r="BG1017">
        <v>179.8</v>
      </c>
      <c r="BH1017">
        <v>182.6</v>
      </c>
      <c r="BI1017">
        <v>177.1</v>
      </c>
      <c r="BJ1017">
        <v>181.3</v>
      </c>
      <c r="BK1017">
        <v>182.9</v>
      </c>
      <c r="BL1017">
        <v>186.8</v>
      </c>
      <c r="BM1017">
        <v>180.4</v>
      </c>
      <c r="BN1017">
        <v>184</v>
      </c>
      <c r="BO1017">
        <v>178</v>
      </c>
      <c r="BP1017">
        <v>180.1</v>
      </c>
      <c r="BQ1017">
        <v>175.4</v>
      </c>
      <c r="BR1017" s="12">
        <f t="shared" si="30"/>
        <v>5.9818731117824805E-2</v>
      </c>
      <c r="BS1017" s="13" cm="1">
        <f t="array" aca="1" ref="BS1017" ca="1">_xlfn.PERCENTILE.INC((OFFSET(E1017,0,1,1,COLUMNS(E1017:BQ1017)-1) - E1017:BP1017) / E1017:BP1017, 0.05) * SQRT(COUNT(E1017:BQ1017) - 1)</f>
        <v>-0.36699113575246489</v>
      </c>
      <c r="BT1017" s="12" cm="1">
        <f t="array" aca="1" ref="BT1017" ca="1">_xlfn.STDEV.P((E1017:BP1017 - OFFSET(E1017:BP1017,0,1)) / OFFSET(E1017:BP1017,0,1)) * SQRT(COUNT(E1017:BQ1017)-1)</f>
        <v>0.2894805338241353</v>
      </c>
      <c r="BU1017" s="12" cm="1">
        <f t="array" ref="BU1017">-(MAX(1 - (E1017:BQ1017 / _xlfn.SCAN(E1017, E1017:BQ1017, _xlfn.LAMBDA(_xlpm.a,_xlpm.b, MAX(_xlpm.a, _xlpm.b))))))</f>
        <v>-0.17780294450736134</v>
      </c>
      <c r="BV1017" s="14">
        <f t="shared" ca="1" si="31"/>
        <v>0.21702920845099927</v>
      </c>
    </row>
    <row r="1018" spans="1:74" x14ac:dyDescent="0.45">
      <c r="A1018" s="2" t="s">
        <v>2056</v>
      </c>
      <c r="B1018" t="s">
        <v>2057</v>
      </c>
      <c r="C1018" t="s">
        <v>111</v>
      </c>
      <c r="D1018" t="s">
        <v>8</v>
      </c>
      <c r="E1018">
        <v>5.5726000000000004</v>
      </c>
      <c r="F1018">
        <v>6.0670999999999999</v>
      </c>
      <c r="G1018">
        <v>5.9592000000000001</v>
      </c>
      <c r="H1018">
        <v>6.0218999999999996</v>
      </c>
      <c r="I1018">
        <v>6.0345000000000004</v>
      </c>
      <c r="J1018">
        <v>5.9015000000000004</v>
      </c>
      <c r="K1018">
        <v>6.0495999999999999</v>
      </c>
      <c r="L1018">
        <v>6.0495999999999999</v>
      </c>
      <c r="M1018">
        <v>6.0495999999999999</v>
      </c>
      <c r="N1018">
        <v>5.9691999999999998</v>
      </c>
      <c r="O1018">
        <v>5.4572000000000003</v>
      </c>
      <c r="P1018">
        <v>5.4747000000000003</v>
      </c>
      <c r="Q1018">
        <v>5.4947999999999997</v>
      </c>
      <c r="R1018">
        <v>5.5726000000000004</v>
      </c>
      <c r="S1018">
        <v>5.2839999999999998</v>
      </c>
      <c r="T1018">
        <v>5.5876999999999999</v>
      </c>
      <c r="U1018">
        <v>5.673</v>
      </c>
      <c r="V1018">
        <v>5.4572000000000003</v>
      </c>
      <c r="W1018">
        <v>5.5048000000000004</v>
      </c>
      <c r="X1018">
        <v>5.5551000000000004</v>
      </c>
      <c r="Y1018">
        <v>5.8638000000000003</v>
      </c>
      <c r="Z1018">
        <v>5.8764000000000003</v>
      </c>
      <c r="AA1018">
        <v>5.8764000000000003</v>
      </c>
      <c r="AB1018">
        <v>5.7332999999999998</v>
      </c>
      <c r="AC1018">
        <v>5.7910000000000004</v>
      </c>
      <c r="AD1018">
        <v>5.6203000000000003</v>
      </c>
      <c r="AE1018">
        <v>5.7683999999999997</v>
      </c>
      <c r="AF1018">
        <v>5.8086000000000002</v>
      </c>
      <c r="AG1018">
        <v>5.7659000000000002</v>
      </c>
      <c r="AH1018">
        <v>5.6630000000000003</v>
      </c>
      <c r="AI1018">
        <v>5.5525000000000002</v>
      </c>
      <c r="AJ1018">
        <v>5.5952000000000002</v>
      </c>
      <c r="AK1018">
        <v>5.5750999999999999</v>
      </c>
      <c r="AL1018">
        <v>5.9743000000000004</v>
      </c>
      <c r="AM1018">
        <v>5.6555</v>
      </c>
      <c r="AN1018">
        <v>5.6078000000000001</v>
      </c>
      <c r="AO1018">
        <v>5.3868999999999998</v>
      </c>
      <c r="AP1018">
        <v>5.3216000000000001</v>
      </c>
      <c r="AQ1018">
        <v>5.4847999999999999</v>
      </c>
      <c r="AR1018">
        <v>5.4622000000000002</v>
      </c>
      <c r="AS1018">
        <v>5.3090999999999999</v>
      </c>
      <c r="AT1018">
        <v>5.5726000000000004</v>
      </c>
      <c r="AU1018">
        <v>5.3593000000000002</v>
      </c>
      <c r="AV1018">
        <v>5.5224000000000002</v>
      </c>
      <c r="AW1018">
        <v>5.5976999999999997</v>
      </c>
      <c r="AX1018">
        <v>5.7984999999999998</v>
      </c>
      <c r="AY1018">
        <v>5.9089999999999998</v>
      </c>
      <c r="AZ1018">
        <v>6.4687999999999999</v>
      </c>
      <c r="BA1018">
        <v>6.5918000000000001</v>
      </c>
      <c r="BB1018">
        <v>6.4135</v>
      </c>
      <c r="BC1018">
        <v>6.2529000000000003</v>
      </c>
      <c r="BD1018">
        <v>5.7835000000000001</v>
      </c>
      <c r="BE1018">
        <v>5.8638000000000003</v>
      </c>
      <c r="BF1018">
        <v>5.9917999999999996</v>
      </c>
      <c r="BG1018">
        <v>6.1048</v>
      </c>
      <c r="BH1018">
        <v>5.9867999999999997</v>
      </c>
      <c r="BI1018">
        <v>5.9265999999999996</v>
      </c>
      <c r="BJ1018">
        <v>6.0168999999999997</v>
      </c>
      <c r="BK1018">
        <v>5.8888999999999996</v>
      </c>
      <c r="BL1018">
        <v>6.0044000000000004</v>
      </c>
      <c r="BM1018">
        <v>5.7081999999999997</v>
      </c>
      <c r="BN1018">
        <v>5.7709000000000001</v>
      </c>
      <c r="BO1018">
        <v>5.5073999999999996</v>
      </c>
      <c r="BP1018">
        <v>5.6153000000000004</v>
      </c>
      <c r="BQ1018">
        <v>5.5701000000000001</v>
      </c>
      <c r="BR1018" s="12">
        <f t="shared" si="30"/>
        <v>-4.4862362272554831E-4</v>
      </c>
      <c r="BS1018" s="13" cm="1">
        <f t="array" aca="1" ref="BS1018" ca="1">_xlfn.PERCENTILE.INC((OFFSET(E1018,0,1,1,COLUMNS(E1018:BQ1018)-1) - E1018:BP1018) / E1018:BP1018, 0.05) * SQRT(COUNT(E1018:BQ1018) - 1)</f>
        <v>-0.41136254401846301</v>
      </c>
      <c r="BT1018" s="12" cm="1">
        <f t="array" aca="1" ref="BT1018" ca="1">_xlfn.STDEV.P((E1018:BP1018 - OFFSET(E1018:BP1018,0,1)) / OFFSET(E1018:BP1018,0,1)) * SQRT(COUNT(E1018:BQ1018)-1)</f>
        <v>0.26995650869428345</v>
      </c>
      <c r="BU1018" s="12" cm="1">
        <f t="array" ref="BU1018">-(MAX(1 - (E1018:BQ1018 / _xlfn.SCAN(E1018, E1018:BQ1018, _xlfn.LAMBDA(_xlpm.a,_xlpm.b, MAX(_xlpm.a, _xlpm.b))))))</f>
        <v>-0.1645074183075943</v>
      </c>
      <c r="BV1018" s="14">
        <f t="shared" ca="1" si="31"/>
        <v>9.4769946079415537E-3</v>
      </c>
    </row>
    <row r="1019" spans="1:74" x14ac:dyDescent="0.45">
      <c r="A1019" s="2" t="s">
        <v>2058</v>
      </c>
      <c r="B1019" t="s">
        <v>2059</v>
      </c>
      <c r="C1019" t="s">
        <v>37</v>
      </c>
      <c r="D1019" t="s">
        <v>136</v>
      </c>
      <c r="E1019">
        <v>40.299999999999997</v>
      </c>
      <c r="F1019">
        <v>40.35</v>
      </c>
      <c r="G1019">
        <v>40.15</v>
      </c>
      <c r="H1019">
        <v>41.7</v>
      </c>
      <c r="I1019">
        <v>42.75</v>
      </c>
      <c r="J1019">
        <v>42.15</v>
      </c>
      <c r="K1019">
        <v>42.15</v>
      </c>
      <c r="L1019">
        <v>42.15</v>
      </c>
      <c r="M1019">
        <v>42.15</v>
      </c>
      <c r="N1019">
        <v>43.15</v>
      </c>
      <c r="O1019">
        <v>43.15</v>
      </c>
      <c r="P1019">
        <v>42.95</v>
      </c>
      <c r="Q1019">
        <v>44.75</v>
      </c>
      <c r="R1019">
        <v>45.1</v>
      </c>
      <c r="S1019">
        <v>44.5</v>
      </c>
      <c r="T1019">
        <v>44.65</v>
      </c>
      <c r="U1019">
        <v>44.9</v>
      </c>
      <c r="V1019">
        <v>43.7</v>
      </c>
      <c r="W1019">
        <v>45</v>
      </c>
      <c r="X1019">
        <v>47.1</v>
      </c>
      <c r="Y1019">
        <v>48.5</v>
      </c>
      <c r="Z1019">
        <v>47.2</v>
      </c>
      <c r="AA1019">
        <v>46.55</v>
      </c>
      <c r="AB1019">
        <v>46.55</v>
      </c>
      <c r="AC1019">
        <v>47.05</v>
      </c>
      <c r="AD1019">
        <v>47.1</v>
      </c>
      <c r="AE1019">
        <v>47.75</v>
      </c>
      <c r="AF1019">
        <v>47.75</v>
      </c>
      <c r="AG1019">
        <v>47.5</v>
      </c>
      <c r="AH1019">
        <v>47.75</v>
      </c>
      <c r="AI1019">
        <v>47.45</v>
      </c>
      <c r="AJ1019">
        <v>47</v>
      </c>
      <c r="AK1019">
        <v>47.75</v>
      </c>
      <c r="AL1019">
        <v>47.65</v>
      </c>
      <c r="AM1019">
        <v>47.75</v>
      </c>
      <c r="AN1019">
        <v>48.55</v>
      </c>
      <c r="AO1019">
        <v>48.55</v>
      </c>
      <c r="AP1019">
        <v>48.55</v>
      </c>
      <c r="AQ1019">
        <v>48.5</v>
      </c>
      <c r="AR1019">
        <v>48.95</v>
      </c>
      <c r="AS1019">
        <v>50</v>
      </c>
      <c r="AT1019">
        <v>49.7</v>
      </c>
      <c r="AU1019">
        <v>50.8</v>
      </c>
      <c r="AV1019">
        <v>50.8</v>
      </c>
      <c r="AW1019">
        <v>51.7</v>
      </c>
      <c r="AX1019">
        <v>55</v>
      </c>
      <c r="AY1019">
        <v>55.2</v>
      </c>
      <c r="AZ1019">
        <v>55.2</v>
      </c>
      <c r="BA1019">
        <v>55.8</v>
      </c>
      <c r="BB1019">
        <v>54.7</v>
      </c>
      <c r="BC1019">
        <v>53.2</v>
      </c>
      <c r="BD1019">
        <v>52</v>
      </c>
      <c r="BE1019">
        <v>51</v>
      </c>
      <c r="BF1019">
        <v>51.7</v>
      </c>
      <c r="BG1019">
        <v>52.8</v>
      </c>
      <c r="BH1019">
        <v>52.7</v>
      </c>
      <c r="BI1019">
        <v>51.8</v>
      </c>
      <c r="BJ1019">
        <v>52</v>
      </c>
      <c r="BK1019">
        <v>51.9</v>
      </c>
      <c r="BL1019">
        <v>52.8</v>
      </c>
      <c r="BM1019">
        <v>53</v>
      </c>
      <c r="BN1019">
        <v>52.9</v>
      </c>
      <c r="BO1019">
        <v>52.3</v>
      </c>
      <c r="BP1019">
        <v>52.7</v>
      </c>
      <c r="BQ1019">
        <v>52.7</v>
      </c>
      <c r="BR1019" s="12">
        <f t="shared" si="30"/>
        <v>0.30769230769230788</v>
      </c>
      <c r="BS1019" s="13" cm="1">
        <f t="array" aca="1" ref="BS1019" ca="1">_xlfn.PERCENTILE.INC((OFFSET(E1019,0,1,1,COLUMNS(E1019:BQ1019)-1) - E1019:BP1019) / E1019:BP1019, 0.05) * SQRT(COUNT(E1019:BQ1019) - 1)</f>
        <v>-0.17703937262511138</v>
      </c>
      <c r="BT1019" s="12" cm="1">
        <f t="array" aca="1" ref="BT1019" ca="1">_xlfn.STDEV.P((E1019:BP1019 - OFFSET(E1019:BP1019,0,1)) / OFFSET(E1019:BP1019,0,1)) * SQRT(COUNT(E1019:BQ1019)-1)</f>
        <v>0.13648463082027396</v>
      </c>
      <c r="BU1019" s="12" cm="1">
        <f t="array" ref="BU1019">-(MAX(1 - (E1019:BQ1019 / _xlfn.SCAN(E1019, E1019:BQ1019, _xlfn.LAMBDA(_xlpm.a,_xlpm.b, MAX(_xlpm.a, _xlpm.b))))))</f>
        <v>-8.602150537634401E-2</v>
      </c>
      <c r="BV1019" s="14">
        <f t="shared" ca="1" si="31"/>
        <v>2.2764417196647124</v>
      </c>
    </row>
    <row r="1020" spans="1:74" x14ac:dyDescent="0.45">
      <c r="A1020" s="2" t="s">
        <v>2060</v>
      </c>
      <c r="B1020" t="s">
        <v>2061</v>
      </c>
      <c r="C1020" t="s">
        <v>37</v>
      </c>
      <c r="D1020" t="s">
        <v>58</v>
      </c>
      <c r="E1020">
        <v>80.5</v>
      </c>
      <c r="F1020">
        <v>76.400000000000006</v>
      </c>
      <c r="G1020">
        <v>78.8</v>
      </c>
      <c r="H1020">
        <v>82.7</v>
      </c>
      <c r="I1020">
        <v>83.5</v>
      </c>
      <c r="J1020">
        <v>81</v>
      </c>
      <c r="K1020">
        <v>81</v>
      </c>
      <c r="L1020">
        <v>81</v>
      </c>
      <c r="M1020">
        <v>81</v>
      </c>
      <c r="N1020">
        <v>83.2</v>
      </c>
      <c r="O1020">
        <v>81</v>
      </c>
      <c r="P1020">
        <v>81</v>
      </c>
      <c r="Q1020">
        <v>83.1</v>
      </c>
      <c r="R1020">
        <v>82</v>
      </c>
      <c r="S1020">
        <v>81.599999999999994</v>
      </c>
      <c r="T1020">
        <v>83</v>
      </c>
      <c r="U1020">
        <v>82.6</v>
      </c>
      <c r="V1020">
        <v>84.1</v>
      </c>
      <c r="W1020">
        <v>85.9</v>
      </c>
      <c r="X1020">
        <v>86.5</v>
      </c>
      <c r="Y1020">
        <v>87.3</v>
      </c>
      <c r="Z1020">
        <v>83.7</v>
      </c>
      <c r="AA1020">
        <v>83.7</v>
      </c>
      <c r="AB1020">
        <v>82.1</v>
      </c>
      <c r="AC1020">
        <v>82.9</v>
      </c>
      <c r="AD1020">
        <v>83.1</v>
      </c>
      <c r="AE1020">
        <v>83.7</v>
      </c>
      <c r="AF1020">
        <v>83.7</v>
      </c>
      <c r="AG1020">
        <v>83</v>
      </c>
      <c r="AH1020">
        <v>82.6</v>
      </c>
      <c r="AI1020">
        <v>81.8</v>
      </c>
      <c r="AJ1020">
        <v>82.2</v>
      </c>
      <c r="AK1020">
        <v>82.6</v>
      </c>
      <c r="AL1020">
        <v>84.5</v>
      </c>
      <c r="AM1020">
        <v>84</v>
      </c>
      <c r="AN1020">
        <v>83</v>
      </c>
      <c r="AO1020">
        <v>83</v>
      </c>
      <c r="AP1020">
        <v>83.4</v>
      </c>
      <c r="AQ1020">
        <v>83.4</v>
      </c>
      <c r="AR1020">
        <v>87.4</v>
      </c>
      <c r="AS1020">
        <v>87</v>
      </c>
      <c r="AT1020">
        <v>88.4</v>
      </c>
      <c r="AU1020">
        <v>91.4</v>
      </c>
      <c r="AV1020">
        <v>91.4</v>
      </c>
      <c r="AW1020">
        <v>90.1</v>
      </c>
      <c r="AX1020">
        <v>89</v>
      </c>
      <c r="AY1020">
        <v>89.9</v>
      </c>
      <c r="AZ1020">
        <v>90.9</v>
      </c>
      <c r="BA1020">
        <v>93.4</v>
      </c>
      <c r="BB1020">
        <v>92.8</v>
      </c>
      <c r="BC1020">
        <v>91.7</v>
      </c>
      <c r="BD1020">
        <v>89</v>
      </c>
      <c r="BE1020">
        <v>88</v>
      </c>
      <c r="BF1020">
        <v>89.8</v>
      </c>
      <c r="BG1020">
        <v>89.2</v>
      </c>
      <c r="BH1020">
        <v>89.2</v>
      </c>
      <c r="BI1020">
        <v>87.8</v>
      </c>
      <c r="BJ1020">
        <v>86.7</v>
      </c>
      <c r="BK1020">
        <v>85.7</v>
      </c>
      <c r="BL1020">
        <v>86.4</v>
      </c>
      <c r="BM1020">
        <v>87</v>
      </c>
      <c r="BN1020">
        <v>87</v>
      </c>
      <c r="BO1020">
        <v>86.8</v>
      </c>
      <c r="BP1020">
        <v>87.6</v>
      </c>
      <c r="BQ1020">
        <v>87.6</v>
      </c>
      <c r="BR1020" s="12">
        <f t="shared" si="30"/>
        <v>8.819875776397508E-2</v>
      </c>
      <c r="BS1020" s="13" cm="1">
        <f t="array" aca="1" ref="BS1020" ca="1">_xlfn.PERCENTILE.INC((OFFSET(E1020,0,1,1,COLUMNS(E1020:BQ1020)-1) - E1020:BP1020) / E1020:BP1020, 0.05) * SQRT(COUNT(E1020:BQ1020) - 1)</f>
        <v>-0.23194887173894832</v>
      </c>
      <c r="BT1020" s="12" cm="1">
        <f t="array" aca="1" ref="BT1020" ca="1">_xlfn.STDEV.P((E1020:BP1020 - OFFSET(E1020:BP1020,0,1)) / OFFSET(E1020:BP1020,0,1)) * SQRT(COUNT(E1020:BQ1020)-1)</f>
        <v>0.14481588112009863</v>
      </c>
      <c r="BU1020" s="12" cm="1">
        <f t="array" ref="BU1020">-(MAX(1 - (E1020:BQ1020 / _xlfn.SCAN(E1020, E1020:BQ1020, _xlfn.LAMBDA(_xlpm.a,_xlpm.b, MAX(_xlpm.a, _xlpm.b))))))</f>
        <v>-8.2441113490364093E-2</v>
      </c>
      <c r="BV1020" s="14">
        <f t="shared" ca="1" si="31"/>
        <v>0.62980494306654367</v>
      </c>
    </row>
    <row r="1021" spans="1:74" x14ac:dyDescent="0.45">
      <c r="A1021" s="2" t="s">
        <v>2062</v>
      </c>
      <c r="B1021" t="s">
        <v>2063</v>
      </c>
      <c r="C1021" t="s">
        <v>71</v>
      </c>
      <c r="D1021" t="s">
        <v>34</v>
      </c>
      <c r="E1021">
        <v>91.444999999999993</v>
      </c>
      <c r="F1021">
        <v>87.171999999999997</v>
      </c>
      <c r="G1021">
        <v>85.846000000000004</v>
      </c>
      <c r="H1021">
        <v>85.06</v>
      </c>
      <c r="I1021">
        <v>86.091999999999999</v>
      </c>
      <c r="J1021">
        <v>87.86</v>
      </c>
      <c r="K1021">
        <v>88.744</v>
      </c>
      <c r="L1021">
        <v>88.744</v>
      </c>
      <c r="M1021">
        <v>88.744</v>
      </c>
      <c r="N1021">
        <v>90.119</v>
      </c>
      <c r="O1021">
        <v>88.105000000000004</v>
      </c>
      <c r="P1021">
        <v>88.644999999999996</v>
      </c>
      <c r="Q1021">
        <v>89.775000000000006</v>
      </c>
      <c r="R1021">
        <v>89.677000000000007</v>
      </c>
      <c r="S1021">
        <v>89.186000000000007</v>
      </c>
      <c r="T1021">
        <v>88.350999999999999</v>
      </c>
      <c r="U1021">
        <v>88.153999999999996</v>
      </c>
      <c r="V1021">
        <v>88.596000000000004</v>
      </c>
      <c r="W1021">
        <v>89.135999999999996</v>
      </c>
      <c r="X1021">
        <v>89.873000000000005</v>
      </c>
      <c r="Y1021">
        <v>90.805999999999997</v>
      </c>
      <c r="Z1021">
        <v>90.07</v>
      </c>
      <c r="AA1021">
        <v>90.07</v>
      </c>
      <c r="AB1021">
        <v>86.483999999999995</v>
      </c>
      <c r="AC1021">
        <v>88.4</v>
      </c>
      <c r="AD1021">
        <v>87.564999999999998</v>
      </c>
      <c r="AE1021">
        <v>88.694000000000003</v>
      </c>
      <c r="AF1021">
        <v>92.623000000000005</v>
      </c>
      <c r="AG1021">
        <v>90.903999999999996</v>
      </c>
      <c r="AH1021">
        <v>87.123000000000005</v>
      </c>
      <c r="AI1021">
        <v>87.221000000000004</v>
      </c>
      <c r="AJ1021">
        <v>85.453000000000003</v>
      </c>
      <c r="AK1021">
        <v>85.551000000000002</v>
      </c>
      <c r="AL1021">
        <v>88.055999999999997</v>
      </c>
      <c r="AM1021">
        <v>89.578000000000003</v>
      </c>
      <c r="AN1021">
        <v>89.087000000000003</v>
      </c>
      <c r="AO1021">
        <v>89.087000000000003</v>
      </c>
      <c r="AP1021">
        <v>88.350999999999999</v>
      </c>
      <c r="AQ1021">
        <v>89.087000000000003</v>
      </c>
      <c r="AR1021">
        <v>89.921999999999997</v>
      </c>
      <c r="AS1021">
        <v>88.350999999999999</v>
      </c>
      <c r="AT1021">
        <v>90.02</v>
      </c>
      <c r="AU1021">
        <v>87.81</v>
      </c>
      <c r="AV1021">
        <v>87.81</v>
      </c>
      <c r="AW1021">
        <v>93.016000000000005</v>
      </c>
      <c r="AX1021">
        <v>93.457999999999998</v>
      </c>
      <c r="AY1021">
        <v>93.655000000000001</v>
      </c>
      <c r="AZ1021">
        <v>92.966999999999999</v>
      </c>
      <c r="BA1021">
        <v>90.61</v>
      </c>
      <c r="BB1021">
        <v>88.301000000000002</v>
      </c>
      <c r="BC1021">
        <v>89.284000000000006</v>
      </c>
      <c r="BD1021">
        <v>87.662999999999997</v>
      </c>
      <c r="BE1021">
        <v>88.055999999999997</v>
      </c>
      <c r="BF1021">
        <v>87.319000000000003</v>
      </c>
      <c r="BG1021">
        <v>88.841999999999999</v>
      </c>
      <c r="BH1021">
        <v>89.48</v>
      </c>
      <c r="BI1021">
        <v>90.412999999999997</v>
      </c>
      <c r="BJ1021">
        <v>89.382000000000005</v>
      </c>
      <c r="BK1021">
        <v>88.251999999999995</v>
      </c>
      <c r="BL1021">
        <v>87.319000000000003</v>
      </c>
      <c r="BM1021">
        <v>86.582999999999998</v>
      </c>
      <c r="BN1021">
        <v>85.748000000000005</v>
      </c>
      <c r="BO1021">
        <v>85.894999999999996</v>
      </c>
      <c r="BP1021">
        <v>85.305999999999997</v>
      </c>
      <c r="BQ1021">
        <v>86.042000000000002</v>
      </c>
      <c r="BR1021" s="12">
        <f t="shared" si="30"/>
        <v>-5.9084695718737951E-2</v>
      </c>
      <c r="BS1021" s="13" cm="1">
        <f t="array" aca="1" ref="BS1021" ca="1">_xlfn.PERCENTILE.INC((OFFSET(E1021,0,1,1,COLUMNS(E1021:BQ1021)-1) - E1021:BP1021) / E1021:BP1021, 0.05) * SQRT(COUNT(E1021:BQ1021) - 1)</f>
        <v>-0.20370700079559775</v>
      </c>
      <c r="BT1021" s="12" cm="1">
        <f t="array" aca="1" ref="BT1021" ca="1">_xlfn.STDEV.P((E1021:BP1021 - OFFSET(E1021:BP1021,0,1)) / OFFSET(E1021:BP1021,0,1)) * SQRT(COUNT(E1021:BQ1021)-1)</f>
        <v>0.14322690144415681</v>
      </c>
      <c r="BU1021" s="12" cm="1">
        <f t="array" ref="BU1021">-(MAX(1 - (E1021:BQ1021 / _xlfn.SCAN(E1021, E1021:BQ1021, _xlfn.LAMBDA(_xlpm.a,_xlpm.b, MAX(_xlpm.a, _xlpm.b))))))</f>
        <v>-8.9146334952752149E-2</v>
      </c>
      <c r="BV1021" s="14">
        <f t="shared" ca="1" si="31"/>
        <v>-0.39153046776343381</v>
      </c>
    </row>
    <row r="1022" spans="1:74" x14ac:dyDescent="0.45">
      <c r="A1022" s="2" t="s">
        <v>2064</v>
      </c>
      <c r="B1022" t="s">
        <v>2065</v>
      </c>
      <c r="C1022" t="s">
        <v>11</v>
      </c>
      <c r="D1022" t="s">
        <v>29</v>
      </c>
      <c r="E1022">
        <v>212</v>
      </c>
      <c r="F1022">
        <v>216</v>
      </c>
      <c r="G1022">
        <v>214</v>
      </c>
      <c r="H1022">
        <v>227</v>
      </c>
      <c r="I1022">
        <v>241</v>
      </c>
      <c r="J1022">
        <v>234</v>
      </c>
      <c r="K1022">
        <v>225.5</v>
      </c>
      <c r="L1022">
        <v>225.5</v>
      </c>
      <c r="M1022">
        <v>225.5</v>
      </c>
      <c r="N1022">
        <v>228.5</v>
      </c>
      <c r="O1022">
        <v>224.5</v>
      </c>
      <c r="P1022">
        <v>222</v>
      </c>
      <c r="Q1022">
        <v>230.5</v>
      </c>
      <c r="R1022">
        <v>235.5</v>
      </c>
      <c r="S1022">
        <v>234.5</v>
      </c>
      <c r="T1022">
        <v>241</v>
      </c>
      <c r="U1022">
        <v>246.5</v>
      </c>
      <c r="V1022">
        <v>245.5</v>
      </c>
      <c r="W1022">
        <v>255</v>
      </c>
      <c r="X1022">
        <v>253.5</v>
      </c>
      <c r="Y1022">
        <v>248</v>
      </c>
      <c r="Z1022">
        <v>241</v>
      </c>
      <c r="AA1022">
        <v>239</v>
      </c>
      <c r="AB1022">
        <v>234</v>
      </c>
      <c r="AC1022">
        <v>241.5</v>
      </c>
      <c r="AD1022">
        <v>248.5</v>
      </c>
      <c r="AE1022">
        <v>254.5</v>
      </c>
      <c r="AF1022">
        <v>254.5</v>
      </c>
      <c r="AG1022">
        <v>266</v>
      </c>
      <c r="AH1022">
        <v>258.5</v>
      </c>
      <c r="AI1022">
        <v>255</v>
      </c>
      <c r="AJ1022">
        <v>247.5</v>
      </c>
      <c r="AK1022">
        <v>246</v>
      </c>
      <c r="AL1022">
        <v>248</v>
      </c>
      <c r="AM1022">
        <v>247.5</v>
      </c>
      <c r="AN1022">
        <v>256.5</v>
      </c>
      <c r="AO1022">
        <v>257</v>
      </c>
      <c r="AP1022">
        <v>255</v>
      </c>
      <c r="AQ1022">
        <v>255</v>
      </c>
      <c r="AR1022">
        <v>249.5</v>
      </c>
      <c r="AS1022">
        <v>241.5</v>
      </c>
      <c r="AT1022">
        <v>248</v>
      </c>
      <c r="AU1022">
        <v>248.5</v>
      </c>
      <c r="AV1022">
        <v>247.5</v>
      </c>
      <c r="AW1022">
        <v>248</v>
      </c>
      <c r="AX1022">
        <v>254</v>
      </c>
      <c r="AY1022">
        <v>246</v>
      </c>
      <c r="AZ1022">
        <v>239</v>
      </c>
      <c r="BA1022">
        <v>242.5</v>
      </c>
      <c r="BB1022">
        <v>231</v>
      </c>
      <c r="BC1022">
        <v>236</v>
      </c>
      <c r="BD1022">
        <v>231</v>
      </c>
      <c r="BE1022">
        <v>236.5</v>
      </c>
      <c r="BF1022">
        <v>238.5</v>
      </c>
      <c r="BG1022">
        <v>235.5</v>
      </c>
      <c r="BH1022">
        <v>243</v>
      </c>
      <c r="BI1022">
        <v>243</v>
      </c>
      <c r="BJ1022">
        <v>242</v>
      </c>
      <c r="BK1022">
        <v>237.5</v>
      </c>
      <c r="BL1022">
        <v>236.5</v>
      </c>
      <c r="BM1022">
        <v>230</v>
      </c>
      <c r="BN1022">
        <v>230</v>
      </c>
      <c r="BO1022">
        <v>230.5</v>
      </c>
      <c r="BP1022">
        <v>230.5</v>
      </c>
      <c r="BQ1022">
        <v>241</v>
      </c>
      <c r="BR1022" s="12">
        <f t="shared" si="30"/>
        <v>0.13679245283018868</v>
      </c>
      <c r="BS1022" s="13" cm="1">
        <f t="array" aca="1" ref="BS1022" ca="1">_xlfn.PERCENTILE.INC((OFFSET(E1022,0,1,1,COLUMNS(E1022:BQ1022)-1) - E1022:BP1022) / E1022:BP1022, 0.05) * SQRT(COUNT(E1022:BQ1022) - 1)</f>
        <v>-0.2494673459935155</v>
      </c>
      <c r="BT1022" s="12" cm="1">
        <f t="array" aca="1" ref="BT1022" ca="1">_xlfn.STDEV.P((E1022:BP1022 - OFFSET(E1022:BP1022,0,1)) / OFFSET(E1022:BP1022,0,1)) * SQRT(COUNT(E1022:BQ1022)-1)</f>
        <v>0.19212787896405478</v>
      </c>
      <c r="BU1022" s="12" cm="1">
        <f t="array" ref="BU1022">-(MAX(1 - (E1022:BQ1022 / _xlfn.SCAN(E1022, E1022:BQ1022, _xlfn.LAMBDA(_xlpm.a,_xlpm.b, MAX(_xlpm.a, _xlpm.b))))))</f>
        <v>-0.13533834586466165</v>
      </c>
      <c r="BV1022" s="14">
        <f t="shared" ca="1" si="31"/>
        <v>0.72763751717856506</v>
      </c>
    </row>
    <row r="1023" spans="1:74" x14ac:dyDescent="0.45">
      <c r="A1023" s="2" t="s">
        <v>2066</v>
      </c>
      <c r="B1023" t="s">
        <v>2067</v>
      </c>
      <c r="C1023" t="s">
        <v>22</v>
      </c>
      <c r="D1023" t="s">
        <v>29</v>
      </c>
      <c r="E1023">
        <v>7842</v>
      </c>
      <c r="F1023">
        <v>7880</v>
      </c>
      <c r="G1023">
        <v>7860</v>
      </c>
      <c r="H1023">
        <v>7710</v>
      </c>
      <c r="I1023">
        <v>8284</v>
      </c>
      <c r="J1023">
        <v>8232</v>
      </c>
      <c r="K1023">
        <v>8400</v>
      </c>
      <c r="L1023">
        <v>8400</v>
      </c>
      <c r="M1023">
        <v>8400</v>
      </c>
      <c r="N1023">
        <v>8350</v>
      </c>
      <c r="O1023">
        <v>8230</v>
      </c>
      <c r="P1023">
        <v>8322</v>
      </c>
      <c r="Q1023">
        <v>8822</v>
      </c>
      <c r="R1023">
        <v>8956</v>
      </c>
      <c r="S1023">
        <v>8816</v>
      </c>
      <c r="T1023">
        <v>8804</v>
      </c>
      <c r="U1023">
        <v>8908</v>
      </c>
      <c r="V1023">
        <v>8614</v>
      </c>
      <c r="W1023">
        <v>8742</v>
      </c>
      <c r="X1023">
        <v>8784</v>
      </c>
      <c r="Y1023">
        <v>8884</v>
      </c>
      <c r="Z1023">
        <v>8728</v>
      </c>
      <c r="AA1023">
        <v>8546</v>
      </c>
      <c r="AB1023">
        <v>8650</v>
      </c>
      <c r="AC1023">
        <v>8914</v>
      </c>
      <c r="AD1023">
        <v>9092</v>
      </c>
      <c r="AE1023">
        <v>9370</v>
      </c>
      <c r="AF1023">
        <v>9370</v>
      </c>
      <c r="AG1023">
        <v>9274</v>
      </c>
      <c r="AH1023">
        <v>9262</v>
      </c>
      <c r="AI1023">
        <v>9466</v>
      </c>
      <c r="AJ1023">
        <v>8836</v>
      </c>
      <c r="AK1023">
        <v>9128</v>
      </c>
      <c r="AL1023">
        <v>9468</v>
      </c>
      <c r="AM1023">
        <v>9400</v>
      </c>
      <c r="AN1023">
        <v>9524</v>
      </c>
      <c r="AO1023">
        <v>9650</v>
      </c>
      <c r="AP1023">
        <v>9732</v>
      </c>
      <c r="AQ1023">
        <v>9732</v>
      </c>
      <c r="AR1023">
        <v>9766</v>
      </c>
      <c r="AS1023">
        <v>9710</v>
      </c>
      <c r="AT1023">
        <v>9988</v>
      </c>
      <c r="AU1023">
        <v>9870</v>
      </c>
      <c r="AV1023">
        <v>9832</v>
      </c>
      <c r="AW1023">
        <v>9784</v>
      </c>
      <c r="AX1023">
        <v>9954</v>
      </c>
      <c r="AY1023">
        <v>10025</v>
      </c>
      <c r="AZ1023">
        <v>10120</v>
      </c>
      <c r="BA1023">
        <v>10050</v>
      </c>
      <c r="BB1023">
        <v>9922</v>
      </c>
      <c r="BC1023">
        <v>9970</v>
      </c>
      <c r="BD1023">
        <v>9672</v>
      </c>
      <c r="BE1023">
        <v>9570</v>
      </c>
      <c r="BF1023">
        <v>9696</v>
      </c>
      <c r="BG1023">
        <v>9798</v>
      </c>
      <c r="BH1023">
        <v>10010</v>
      </c>
      <c r="BI1023">
        <v>9994</v>
      </c>
      <c r="BJ1023">
        <v>9950</v>
      </c>
      <c r="BK1023">
        <v>9974</v>
      </c>
      <c r="BL1023">
        <v>9974</v>
      </c>
      <c r="BM1023">
        <v>9730</v>
      </c>
      <c r="BN1023">
        <v>9772</v>
      </c>
      <c r="BO1023">
        <v>10020</v>
      </c>
      <c r="BP1023">
        <v>10070</v>
      </c>
      <c r="BQ1023">
        <v>9976</v>
      </c>
      <c r="BR1023" s="12">
        <f t="shared" si="30"/>
        <v>0.27212445804641672</v>
      </c>
      <c r="BS1023" s="13" cm="1">
        <f t="array" aca="1" ref="BS1023" ca="1">_xlfn.PERCENTILE.INC((OFFSET(E1023,0,1,1,COLUMNS(E1023:BQ1023)-1) - E1023:BP1023) / E1023:BP1023, 0.05) * SQRT(COUNT(E1023:BQ1023) - 1)</f>
        <v>-0.19137543130011539</v>
      </c>
      <c r="BT1023" s="12" cm="1">
        <f t="array" aca="1" ref="BT1023" ca="1">_xlfn.STDEV.P((E1023:BP1023 - OFFSET(E1023:BP1023,0,1)) / OFFSET(E1023:BP1023,0,1)) * SQRT(COUNT(E1023:BQ1023)-1)</f>
        <v>0.16408345449054673</v>
      </c>
      <c r="BU1023" s="12" cm="1">
        <f t="array" ref="BU1023">-(MAX(1 - (E1023:BQ1023 / _xlfn.SCAN(E1023, E1023:BQ1023, _xlfn.LAMBDA(_xlpm.a,_xlpm.b, MAX(_xlpm.a, _xlpm.b))))))</f>
        <v>-6.6553982674836254E-2</v>
      </c>
      <c r="BV1023" s="14">
        <f t="shared" ca="1" si="31"/>
        <v>1.6767775818753725</v>
      </c>
    </row>
    <row r="1024" spans="1:74" x14ac:dyDescent="0.45">
      <c r="A1024" s="2" t="s">
        <v>2068</v>
      </c>
      <c r="B1024" t="s">
        <v>2069</v>
      </c>
      <c r="C1024" t="s">
        <v>37</v>
      </c>
      <c r="D1024" t="s">
        <v>34</v>
      </c>
      <c r="E1024">
        <v>52.6</v>
      </c>
      <c r="F1024">
        <v>52.1</v>
      </c>
      <c r="G1024">
        <v>52.9</v>
      </c>
      <c r="H1024">
        <v>52.4</v>
      </c>
      <c r="I1024">
        <v>53.1</v>
      </c>
      <c r="J1024">
        <v>54.9</v>
      </c>
      <c r="K1024">
        <v>55.5</v>
      </c>
      <c r="L1024">
        <v>55.5</v>
      </c>
      <c r="M1024">
        <v>55.5</v>
      </c>
      <c r="N1024">
        <v>56.1</v>
      </c>
      <c r="O1024">
        <v>55.8</v>
      </c>
      <c r="P1024">
        <v>54.6</v>
      </c>
      <c r="Q1024">
        <v>55.6</v>
      </c>
      <c r="R1024">
        <v>55.9</v>
      </c>
      <c r="S1024">
        <v>55.1</v>
      </c>
      <c r="T1024">
        <v>54.6</v>
      </c>
      <c r="U1024">
        <v>54.1</v>
      </c>
      <c r="V1024">
        <v>57</v>
      </c>
      <c r="W1024">
        <v>57.6</v>
      </c>
      <c r="X1024">
        <v>62</v>
      </c>
      <c r="Y1024">
        <v>66</v>
      </c>
      <c r="Z1024">
        <v>62.5</v>
      </c>
      <c r="AA1024">
        <v>62.5</v>
      </c>
      <c r="AB1024">
        <v>61</v>
      </c>
      <c r="AC1024">
        <v>60.6</v>
      </c>
      <c r="AD1024">
        <v>62.3</v>
      </c>
      <c r="AE1024">
        <v>64.5</v>
      </c>
      <c r="AF1024">
        <v>64.2</v>
      </c>
      <c r="AG1024">
        <v>65.2</v>
      </c>
      <c r="AH1024">
        <v>65.3</v>
      </c>
      <c r="AI1024">
        <v>64.3</v>
      </c>
      <c r="AJ1024">
        <v>64</v>
      </c>
      <c r="AK1024">
        <v>65.099999999999994</v>
      </c>
      <c r="AL1024">
        <v>65.7</v>
      </c>
      <c r="AM1024">
        <v>67.599999999999994</v>
      </c>
      <c r="AN1024">
        <v>68.400000000000006</v>
      </c>
      <c r="AO1024">
        <v>68.400000000000006</v>
      </c>
      <c r="AP1024">
        <v>68.900000000000006</v>
      </c>
      <c r="AQ1024">
        <v>68.400000000000006</v>
      </c>
      <c r="AR1024">
        <v>67.2</v>
      </c>
      <c r="AS1024">
        <v>63.9</v>
      </c>
      <c r="AT1024">
        <v>65.3</v>
      </c>
      <c r="AU1024">
        <v>64</v>
      </c>
      <c r="AV1024">
        <v>64</v>
      </c>
      <c r="AW1024">
        <v>66.7</v>
      </c>
      <c r="AX1024">
        <v>67.3</v>
      </c>
      <c r="AY1024">
        <v>66.5</v>
      </c>
      <c r="AZ1024">
        <v>63.3</v>
      </c>
      <c r="BA1024">
        <v>63</v>
      </c>
      <c r="BB1024">
        <v>64.8</v>
      </c>
      <c r="BC1024">
        <v>65.8</v>
      </c>
      <c r="BD1024">
        <v>64.599999999999994</v>
      </c>
      <c r="BE1024">
        <v>65.599999999999994</v>
      </c>
      <c r="BF1024">
        <v>68.3</v>
      </c>
      <c r="BG1024">
        <v>69.2</v>
      </c>
      <c r="BH1024">
        <v>78</v>
      </c>
      <c r="BI1024">
        <v>78.3</v>
      </c>
      <c r="BJ1024">
        <v>80.400000000000006</v>
      </c>
      <c r="BK1024">
        <v>81.2</v>
      </c>
      <c r="BL1024">
        <v>82.5</v>
      </c>
      <c r="BM1024">
        <v>81.599999999999994</v>
      </c>
      <c r="BN1024">
        <v>81.099999999999994</v>
      </c>
      <c r="BO1024">
        <v>80.5</v>
      </c>
      <c r="BP1024">
        <v>81.8</v>
      </c>
      <c r="BQ1024">
        <v>80.900000000000006</v>
      </c>
      <c r="BR1024" s="12">
        <f t="shared" si="30"/>
        <v>0.53802281368821303</v>
      </c>
      <c r="BS1024" s="13" cm="1">
        <f t="array" aca="1" ref="BS1024" ca="1">_xlfn.PERCENTILE.INC((OFFSET(E1024,0,1,1,COLUMNS(E1024:BQ1024)-1) - E1024:BP1024) / E1024:BP1024, 0.05) * SQRT(COUNT(E1024:BQ1024) - 1)</f>
        <v>-0.18900645161290314</v>
      </c>
      <c r="BT1024" s="12" cm="1">
        <f t="array" aca="1" ref="BT1024" ca="1">_xlfn.STDEV.P((E1024:BP1024 - OFFSET(E1024:BP1024,0,1)) / OFFSET(E1024:BP1024,0,1)) * SQRT(COUNT(E1024:BQ1024)-1)</f>
        <v>0.21345153814423129</v>
      </c>
      <c r="BU1024" s="12" cm="1">
        <f t="array" ref="BU1024">-(MAX(1 - (E1024:BQ1024 / _xlfn.SCAN(E1024, E1024:BQ1024, _xlfn.LAMBDA(_xlpm.a,_xlpm.b, MAX(_xlpm.a, _xlpm.b))))))</f>
        <v>-8.5631349782293253E-2</v>
      </c>
      <c r="BV1024" s="14">
        <f t="shared" ca="1" si="31"/>
        <v>2.5346728273404797</v>
      </c>
    </row>
    <row r="1025" spans="1:74" x14ac:dyDescent="0.45">
      <c r="A1025" s="2" t="s">
        <v>2070</v>
      </c>
      <c r="B1025" t="s">
        <v>2071</v>
      </c>
      <c r="C1025" t="s">
        <v>37</v>
      </c>
      <c r="D1025" t="s">
        <v>34</v>
      </c>
      <c r="E1025">
        <v>69.58</v>
      </c>
      <c r="F1025">
        <v>71.5</v>
      </c>
      <c r="G1025">
        <v>71.180000000000007</v>
      </c>
      <c r="H1025">
        <v>74.040000000000006</v>
      </c>
      <c r="I1025">
        <v>76.819999999999993</v>
      </c>
      <c r="J1025">
        <v>75.599999999999994</v>
      </c>
      <c r="K1025">
        <v>78.12</v>
      </c>
      <c r="L1025">
        <v>78.12</v>
      </c>
      <c r="M1025">
        <v>78.12</v>
      </c>
      <c r="N1025">
        <v>78.14</v>
      </c>
      <c r="O1025">
        <v>75.260000000000005</v>
      </c>
      <c r="P1025">
        <v>75.459999999999994</v>
      </c>
      <c r="Q1025">
        <v>77.22</v>
      </c>
      <c r="R1025">
        <v>78.7</v>
      </c>
      <c r="S1025">
        <v>70.36</v>
      </c>
      <c r="T1025">
        <v>68.36</v>
      </c>
      <c r="U1025">
        <v>67.819999999999993</v>
      </c>
      <c r="V1025">
        <v>67.48</v>
      </c>
      <c r="W1025">
        <v>69.88</v>
      </c>
      <c r="X1025">
        <v>72.16</v>
      </c>
      <c r="Y1025">
        <v>73.739999999999995</v>
      </c>
      <c r="Z1025">
        <v>69.66</v>
      </c>
      <c r="AA1025">
        <v>69.66</v>
      </c>
      <c r="AB1025">
        <v>65.400000000000006</v>
      </c>
      <c r="AC1025">
        <v>65.62</v>
      </c>
      <c r="AD1025">
        <v>65.400000000000006</v>
      </c>
      <c r="AE1025">
        <v>66.680000000000007</v>
      </c>
      <c r="AF1025">
        <v>66.400000000000006</v>
      </c>
      <c r="AG1025">
        <v>65.959999999999994</v>
      </c>
      <c r="AH1025">
        <v>65.48</v>
      </c>
      <c r="AI1025">
        <v>62</v>
      </c>
      <c r="AJ1025">
        <v>60.26</v>
      </c>
      <c r="AK1025">
        <v>59.46</v>
      </c>
      <c r="AL1025">
        <v>62.96</v>
      </c>
      <c r="AM1025">
        <v>62.2</v>
      </c>
      <c r="AN1025">
        <v>62.26</v>
      </c>
      <c r="AO1025">
        <v>62.26</v>
      </c>
      <c r="AP1025">
        <v>61.9</v>
      </c>
      <c r="AQ1025">
        <v>63.08</v>
      </c>
      <c r="AR1025">
        <v>66.2</v>
      </c>
      <c r="AS1025">
        <v>67.599999999999994</v>
      </c>
      <c r="AT1025">
        <v>67.2</v>
      </c>
      <c r="AU1025">
        <v>65.12</v>
      </c>
      <c r="AV1025">
        <v>65.12</v>
      </c>
      <c r="AW1025">
        <v>69.88</v>
      </c>
      <c r="AX1025">
        <v>75.62</v>
      </c>
      <c r="AY1025">
        <v>75.98</v>
      </c>
      <c r="AZ1025">
        <v>77.86</v>
      </c>
      <c r="BA1025">
        <v>78.52</v>
      </c>
      <c r="BB1025">
        <v>77.5</v>
      </c>
      <c r="BC1025">
        <v>76.78</v>
      </c>
      <c r="BD1025">
        <v>73.38</v>
      </c>
      <c r="BE1025">
        <v>73.2</v>
      </c>
      <c r="BF1025">
        <v>74.180000000000007</v>
      </c>
      <c r="BG1025">
        <v>75.5</v>
      </c>
      <c r="BH1025">
        <v>74.540000000000006</v>
      </c>
      <c r="BI1025">
        <v>74.64</v>
      </c>
      <c r="BJ1025">
        <v>73.64</v>
      </c>
      <c r="BK1025">
        <v>72.62</v>
      </c>
      <c r="BL1025">
        <v>74.3</v>
      </c>
      <c r="BM1025">
        <v>72.02</v>
      </c>
      <c r="BN1025">
        <v>72.7</v>
      </c>
      <c r="BO1025">
        <v>71.84</v>
      </c>
      <c r="BP1025">
        <v>72.5</v>
      </c>
      <c r="BQ1025">
        <v>73.06</v>
      </c>
      <c r="BR1025" s="12">
        <f t="shared" si="30"/>
        <v>5.001437194596154E-2</v>
      </c>
      <c r="BS1025" s="13" cm="1">
        <f t="array" aca="1" ref="BS1025" ca="1">_xlfn.PERCENTILE.INC((OFFSET(E1025,0,1,1,COLUMNS(E1025:BQ1025)-1) - E1025:BP1025) / E1025:BP1025, 0.05) * SQRT(COUNT(E1025:BQ1025) - 1)</f>
        <v>-0.41453162993124498</v>
      </c>
      <c r="BT1025" s="12" cm="1">
        <f t="array" aca="1" ref="BT1025" ca="1">_xlfn.STDEV.P((E1025:BP1025 - OFFSET(E1025:BP1025,0,1)) / OFFSET(E1025:BP1025,0,1)) * SQRT(COUNT(E1025:BQ1025)-1)</f>
        <v>0.24677533275453153</v>
      </c>
      <c r="BU1025" s="12" cm="1">
        <f t="array" ref="BU1025">-(MAX(1 - (E1025:BQ1025 / _xlfn.SCAN(E1025, E1025:BQ1025, _xlfn.LAMBDA(_xlpm.a,_xlpm.b, MAX(_xlpm.a, _xlpm.b))))))</f>
        <v>-0.24447268106734432</v>
      </c>
      <c r="BV1025" s="14">
        <f t="shared" ca="1" si="31"/>
        <v>0.21485685523804815</v>
      </c>
    </row>
    <row r="1026" spans="1:74" x14ac:dyDescent="0.45">
      <c r="A1026" s="2" t="s">
        <v>2072</v>
      </c>
      <c r="B1026" t="s">
        <v>2073</v>
      </c>
      <c r="C1026" t="s">
        <v>111</v>
      </c>
      <c r="D1026" t="s">
        <v>8</v>
      </c>
      <c r="E1026">
        <v>3.8959999999999999</v>
      </c>
      <c r="F1026">
        <v>4.1210000000000004</v>
      </c>
      <c r="G1026">
        <v>3.931</v>
      </c>
      <c r="H1026">
        <v>3.968</v>
      </c>
      <c r="I1026">
        <v>3.9510000000000001</v>
      </c>
      <c r="J1026">
        <v>3.8330000000000002</v>
      </c>
      <c r="K1026">
        <v>3.9369999999999998</v>
      </c>
      <c r="L1026">
        <v>3.9369999999999998</v>
      </c>
      <c r="M1026">
        <v>3.9369999999999998</v>
      </c>
      <c r="N1026">
        <v>3.9329999999999998</v>
      </c>
      <c r="O1026">
        <v>3.8149999999999999</v>
      </c>
      <c r="P1026">
        <v>3.8069999999999999</v>
      </c>
      <c r="Q1026">
        <v>3.8260000000000001</v>
      </c>
      <c r="R1026">
        <v>3.85</v>
      </c>
      <c r="S1026">
        <v>3.7610000000000001</v>
      </c>
      <c r="T1026">
        <v>3.85</v>
      </c>
      <c r="U1026">
        <v>3.7949999999999999</v>
      </c>
      <c r="V1026">
        <v>3.8610000000000002</v>
      </c>
      <c r="W1026">
        <v>3.9649999999999999</v>
      </c>
      <c r="X1026">
        <v>4.1210000000000004</v>
      </c>
      <c r="Y1026">
        <v>4.1139999999999999</v>
      </c>
      <c r="Z1026">
        <v>4.0880000000000001</v>
      </c>
      <c r="AA1026">
        <v>4.0880000000000001</v>
      </c>
      <c r="AB1026">
        <v>3.98</v>
      </c>
      <c r="AC1026">
        <v>4.0999999999999996</v>
      </c>
      <c r="AD1026">
        <v>4</v>
      </c>
      <c r="AE1026">
        <v>4.0030000000000001</v>
      </c>
      <c r="AF1026">
        <v>4.0259999999999998</v>
      </c>
      <c r="AG1026">
        <v>4.0270000000000001</v>
      </c>
      <c r="AH1026">
        <v>4.1189999999999998</v>
      </c>
      <c r="AI1026">
        <v>4.0439999999999996</v>
      </c>
      <c r="AJ1026">
        <v>3.9169999999999998</v>
      </c>
      <c r="AK1026">
        <v>3.8969999999999998</v>
      </c>
      <c r="AL1026">
        <v>4.0469999999999997</v>
      </c>
      <c r="AM1026">
        <v>4.0010000000000003</v>
      </c>
      <c r="AN1026">
        <v>4.0309999999999997</v>
      </c>
      <c r="AO1026">
        <v>3.984</v>
      </c>
      <c r="AP1026">
        <v>4.0179999999999998</v>
      </c>
      <c r="AQ1026">
        <v>4.12</v>
      </c>
      <c r="AR1026">
        <v>4.1360000000000001</v>
      </c>
      <c r="AS1026">
        <v>4.04</v>
      </c>
      <c r="AT1026">
        <v>4.1879999999999997</v>
      </c>
      <c r="AU1026">
        <v>4.1840000000000002</v>
      </c>
      <c r="AV1026">
        <v>4.2949999999999999</v>
      </c>
      <c r="AW1026">
        <v>4.3979999999999997</v>
      </c>
      <c r="AX1026">
        <v>4.4909999999999997</v>
      </c>
      <c r="AY1026">
        <v>4.5019999999999998</v>
      </c>
      <c r="AZ1026">
        <v>4.51</v>
      </c>
      <c r="BA1026">
        <v>4.4950000000000001</v>
      </c>
      <c r="BB1026">
        <v>4.4889999999999999</v>
      </c>
      <c r="BC1026">
        <v>4.51</v>
      </c>
      <c r="BD1026">
        <v>4.3419999999999996</v>
      </c>
      <c r="BE1026">
        <v>4.3250000000000002</v>
      </c>
      <c r="BF1026">
        <v>4.4260000000000002</v>
      </c>
      <c r="BG1026">
        <v>4.5190000000000001</v>
      </c>
      <c r="BH1026">
        <v>4.5030000000000001</v>
      </c>
      <c r="BI1026">
        <v>4.5170000000000003</v>
      </c>
      <c r="BJ1026">
        <v>4.6289999999999996</v>
      </c>
      <c r="BK1026">
        <v>4.3449999999999998</v>
      </c>
      <c r="BL1026">
        <v>4.3280000000000003</v>
      </c>
      <c r="BM1026">
        <v>4.2110000000000003</v>
      </c>
      <c r="BN1026">
        <v>4.218</v>
      </c>
      <c r="BO1026">
        <v>4.3079999999999998</v>
      </c>
      <c r="BP1026">
        <v>4.3</v>
      </c>
      <c r="BQ1026">
        <v>4.3339999999999996</v>
      </c>
      <c r="BR1026" s="12">
        <f t="shared" si="30"/>
        <v>0.11242299794661184</v>
      </c>
      <c r="BS1026" s="13" cm="1">
        <f t="array" aca="1" ref="BS1026" ca="1">_xlfn.PERCENTILE.INC((OFFSET(E1026,0,1,1,COLUMNS(E1026:BQ1026)-1) - E1026:BP1026) / E1026:BP1026, 0.05) * SQRT(COUNT(E1026:BQ1026) - 1)</f>
        <v>-0.24955399076972487</v>
      </c>
      <c r="BT1026" s="12" cm="1">
        <f t="array" aca="1" ref="BT1026" ca="1">_xlfn.STDEV.P((E1026:BP1026 - OFFSET(E1026:BP1026,0,1)) / OFFSET(E1026:BP1026,0,1)) * SQRT(COUNT(E1026:BQ1026)-1)</f>
        <v>0.1744357049384172</v>
      </c>
      <c r="BU1026" s="12" cm="1">
        <f t="array" ref="BU1026">-(MAX(1 - (E1026:BQ1026 / _xlfn.SCAN(E1026, E1026:BQ1026, _xlfn.LAMBDA(_xlpm.a,_xlpm.b, MAX(_xlpm.a, _xlpm.b))))))</f>
        <v>-9.0300280838193858E-2</v>
      </c>
      <c r="BV1026" s="14">
        <f t="shared" ca="1" si="31"/>
        <v>0.66173377742454309</v>
      </c>
    </row>
    <row r="1027" spans="1:74" x14ac:dyDescent="0.45">
      <c r="A1027" s="2" t="s">
        <v>2074</v>
      </c>
      <c r="B1027" t="s">
        <v>2075</v>
      </c>
      <c r="C1027" t="s">
        <v>22</v>
      </c>
      <c r="D1027" t="s">
        <v>29</v>
      </c>
      <c r="E1027">
        <v>119.7</v>
      </c>
      <c r="F1027">
        <v>123.7</v>
      </c>
      <c r="G1027">
        <v>123</v>
      </c>
      <c r="H1027">
        <v>125</v>
      </c>
      <c r="I1027">
        <v>128.4</v>
      </c>
      <c r="J1027">
        <v>126.1</v>
      </c>
      <c r="K1027">
        <v>135.69999999999999</v>
      </c>
      <c r="L1027">
        <v>135.69999999999999</v>
      </c>
      <c r="M1027">
        <v>135.69999999999999</v>
      </c>
      <c r="N1027">
        <v>135.4</v>
      </c>
      <c r="O1027">
        <v>126.3</v>
      </c>
      <c r="P1027">
        <v>128.1</v>
      </c>
      <c r="Q1027">
        <v>131.6</v>
      </c>
      <c r="R1027">
        <v>131</v>
      </c>
      <c r="S1027">
        <v>127</v>
      </c>
      <c r="T1027">
        <v>125.5</v>
      </c>
      <c r="U1027">
        <v>129.6</v>
      </c>
      <c r="V1027">
        <v>130.4</v>
      </c>
      <c r="W1027">
        <v>133.80000000000001</v>
      </c>
      <c r="X1027">
        <v>130.6</v>
      </c>
      <c r="Y1027">
        <v>135.19999999999999</v>
      </c>
      <c r="Z1027">
        <v>128.80000000000001</v>
      </c>
      <c r="AA1027">
        <v>128.30000000000001</v>
      </c>
      <c r="AB1027">
        <v>126.7</v>
      </c>
      <c r="AC1027">
        <v>132.80000000000001</v>
      </c>
      <c r="AD1027">
        <v>130.6</v>
      </c>
      <c r="AE1027">
        <v>130.19999999999999</v>
      </c>
      <c r="AF1027">
        <v>130.19999999999999</v>
      </c>
      <c r="AG1027">
        <v>129.69999999999999</v>
      </c>
      <c r="AH1027">
        <v>135</v>
      </c>
      <c r="AI1027">
        <v>130</v>
      </c>
      <c r="AJ1027">
        <v>122.2</v>
      </c>
      <c r="AK1027">
        <v>127.3</v>
      </c>
      <c r="AL1027">
        <v>130.69999999999999</v>
      </c>
      <c r="AM1027">
        <v>128.9</v>
      </c>
      <c r="AN1027">
        <v>127.5</v>
      </c>
      <c r="AO1027">
        <v>126.6</v>
      </c>
      <c r="AP1027">
        <v>127.9</v>
      </c>
      <c r="AQ1027">
        <v>127.9</v>
      </c>
      <c r="AR1027">
        <v>132.1</v>
      </c>
      <c r="AS1027">
        <v>127.4</v>
      </c>
      <c r="AT1027">
        <v>128.5</v>
      </c>
      <c r="AU1027">
        <v>126.8</v>
      </c>
      <c r="AV1027">
        <v>132.19999999999999</v>
      </c>
      <c r="AW1027">
        <v>130.1</v>
      </c>
      <c r="AX1027">
        <v>132.80000000000001</v>
      </c>
      <c r="AY1027">
        <v>132</v>
      </c>
      <c r="AZ1027">
        <v>136.4</v>
      </c>
      <c r="BA1027">
        <v>137.5</v>
      </c>
      <c r="BB1027">
        <v>135.69999999999999</v>
      </c>
      <c r="BC1027">
        <v>134.5</v>
      </c>
      <c r="BD1027">
        <v>130.19999999999999</v>
      </c>
      <c r="BE1027">
        <v>129.9</v>
      </c>
      <c r="BF1027">
        <v>130</v>
      </c>
      <c r="BG1027">
        <v>133</v>
      </c>
      <c r="BH1027">
        <v>153.9</v>
      </c>
      <c r="BI1027">
        <v>150</v>
      </c>
      <c r="BJ1027">
        <v>155.9</v>
      </c>
      <c r="BK1027">
        <v>154</v>
      </c>
      <c r="BL1027">
        <v>155</v>
      </c>
      <c r="BM1027">
        <v>152.6</v>
      </c>
      <c r="BN1027">
        <v>151.9</v>
      </c>
      <c r="BO1027">
        <v>154.80000000000001</v>
      </c>
      <c r="BP1027">
        <v>155</v>
      </c>
      <c r="BQ1027">
        <v>152.5</v>
      </c>
      <c r="BR1027" s="12">
        <f t="shared" si="30"/>
        <v>0.27401837928153716</v>
      </c>
      <c r="BS1027" s="13" cm="1">
        <f t="array" aca="1" ref="BS1027" ca="1">_xlfn.PERCENTILE.INC((OFFSET(E1027,0,1,1,COLUMNS(E1027:BQ1027)-1) - E1027:BP1027) / E1027:BP1027, 0.05) * SQRT(COUNT(E1027:BQ1027) - 1)</f>
        <v>-0.29454677993663597</v>
      </c>
      <c r="BT1027" s="12" cm="1">
        <f t="array" aca="1" ref="BT1027" ca="1">_xlfn.STDEV.P((E1027:BP1027 - OFFSET(E1027:BP1027,0,1)) / OFFSET(E1027:BP1027,0,1)) * SQRT(COUNT(E1027:BQ1027)-1)</f>
        <v>0.24878615496348289</v>
      </c>
      <c r="BU1027" s="12" cm="1">
        <f t="array" ref="BU1027">-(MAX(1 - (E1027:BQ1027 / _xlfn.SCAN(E1027, E1027:BQ1027, _xlfn.LAMBDA(_xlpm.a,_xlpm.b, MAX(_xlpm.a, _xlpm.b))))))</f>
        <v>-9.9484156226971154E-2</v>
      </c>
      <c r="BV1027" s="14">
        <f t="shared" ca="1" si="31"/>
        <v>1.1135080218680145</v>
      </c>
    </row>
    <row r="1028" spans="1:74" x14ac:dyDescent="0.45">
      <c r="A1028" s="2" t="s">
        <v>2076</v>
      </c>
      <c r="B1028" t="s">
        <v>2077</v>
      </c>
      <c r="C1028" t="s">
        <v>25</v>
      </c>
      <c r="D1028" t="s">
        <v>8</v>
      </c>
      <c r="E1028">
        <v>6.8</v>
      </c>
      <c r="F1028">
        <v>6.79</v>
      </c>
      <c r="G1028">
        <v>6.7</v>
      </c>
      <c r="H1028">
        <v>7.63</v>
      </c>
      <c r="I1028">
        <v>7.5</v>
      </c>
      <c r="J1028">
        <v>7.35</v>
      </c>
      <c r="K1028">
        <v>7.49</v>
      </c>
      <c r="L1028">
        <v>7.49</v>
      </c>
      <c r="M1028">
        <v>7.49</v>
      </c>
      <c r="N1028">
        <v>8</v>
      </c>
      <c r="O1028">
        <v>7.75</v>
      </c>
      <c r="P1028">
        <v>7.7</v>
      </c>
      <c r="Q1028">
        <v>7.7</v>
      </c>
      <c r="R1028">
        <v>7.7</v>
      </c>
      <c r="S1028">
        <v>7.84</v>
      </c>
      <c r="T1028">
        <v>7.8</v>
      </c>
      <c r="U1028">
        <v>8.06</v>
      </c>
      <c r="V1028">
        <v>7.96</v>
      </c>
      <c r="W1028">
        <v>7.96</v>
      </c>
      <c r="X1028">
        <v>8</v>
      </c>
      <c r="Y1028">
        <v>7.9</v>
      </c>
      <c r="Z1028">
        <v>7.8</v>
      </c>
      <c r="AA1028">
        <v>7.8</v>
      </c>
      <c r="AB1028">
        <v>7.8</v>
      </c>
      <c r="AC1028">
        <v>8.39</v>
      </c>
      <c r="AD1028">
        <v>8.3000000000000007</v>
      </c>
      <c r="AE1028">
        <v>8.4</v>
      </c>
      <c r="AF1028">
        <v>8.49</v>
      </c>
      <c r="AG1028">
        <v>8.1999999999999993</v>
      </c>
      <c r="AH1028">
        <v>8.5</v>
      </c>
      <c r="AI1028">
        <v>8.6199999999999992</v>
      </c>
      <c r="AJ1028">
        <v>8.2799999999999994</v>
      </c>
      <c r="AK1028">
        <v>8.27</v>
      </c>
      <c r="AL1028">
        <v>8.42</v>
      </c>
      <c r="AM1028">
        <v>8.4</v>
      </c>
      <c r="AN1028">
        <v>8.2799999999999994</v>
      </c>
      <c r="AO1028">
        <v>8.36</v>
      </c>
      <c r="AP1028">
        <v>8.1999999999999993</v>
      </c>
      <c r="AQ1028">
        <v>8.41</v>
      </c>
      <c r="AR1028">
        <v>8.4</v>
      </c>
      <c r="AS1028">
        <v>8.3800000000000008</v>
      </c>
      <c r="AT1028">
        <v>8.4</v>
      </c>
      <c r="AU1028">
        <v>8.09</v>
      </c>
      <c r="AV1028">
        <v>8</v>
      </c>
      <c r="AW1028">
        <v>7.97</v>
      </c>
      <c r="AX1028">
        <v>7.82</v>
      </c>
      <c r="AY1028">
        <v>8.1999999999999993</v>
      </c>
      <c r="AZ1028">
        <v>8.3000000000000007</v>
      </c>
      <c r="BA1028">
        <v>8.3000000000000007</v>
      </c>
      <c r="BB1028">
        <v>8.3000000000000007</v>
      </c>
      <c r="BC1028">
        <v>8.1</v>
      </c>
      <c r="BD1028">
        <v>8.1999999999999993</v>
      </c>
      <c r="BE1028">
        <v>8</v>
      </c>
      <c r="BF1028">
        <v>8.17</v>
      </c>
      <c r="BG1028">
        <v>8.52</v>
      </c>
      <c r="BH1028">
        <v>8.67</v>
      </c>
      <c r="BI1028">
        <v>8.8800000000000008</v>
      </c>
      <c r="BJ1028">
        <v>9.1</v>
      </c>
      <c r="BK1028">
        <v>8.85</v>
      </c>
      <c r="BL1028">
        <v>8.65</v>
      </c>
      <c r="BM1028">
        <v>8.84</v>
      </c>
      <c r="BN1028">
        <v>8.5</v>
      </c>
      <c r="BO1028">
        <v>8.4</v>
      </c>
      <c r="BP1028">
        <v>8.1999999999999993</v>
      </c>
      <c r="BQ1028">
        <v>8.1999999999999993</v>
      </c>
      <c r="BR1028" s="12">
        <f t="shared" ref="BR1028:BR1091" si="32">(BQ1028-E1028)/E1028</f>
        <v>0.20588235294117641</v>
      </c>
      <c r="BS1028" s="13" cm="1">
        <f t="array" aca="1" ref="BS1028" ca="1">_xlfn.PERCENTILE.INC((OFFSET(E1028,0,1,1,COLUMNS(E1028:BQ1028)-1) - E1028:BP1028) / E1028:BP1028, 0.05) * SQRT(COUNT(E1028:BQ1028) - 1)</f>
        <v>-0.269773262661956</v>
      </c>
      <c r="BT1028" s="12" cm="1">
        <f t="array" aca="1" ref="BT1028" ca="1">_xlfn.STDEV.P((E1028:BP1028 - OFFSET(E1028:BP1028,0,1)) / OFFSET(E1028:BP1028,0,1)) * SQRT(COUNT(E1028:BQ1028)-1)</f>
        <v>0.21775517344374154</v>
      </c>
      <c r="BU1028" s="12" cm="1">
        <f t="array" ref="BU1028">-(MAX(1 - (E1028:BQ1028 / _xlfn.SCAN(E1028, E1028:BQ1028, _xlfn.LAMBDA(_xlpm.a,_xlpm.b, MAX(_xlpm.a, _xlpm.b))))))</f>
        <v>-9.8901098901098994E-2</v>
      </c>
      <c r="BV1028" s="14">
        <f t="shared" ref="BV1028:BV1091" ca="1" si="33">(BR1028-$BX$3)/BT1028</f>
        <v>0.95928537374173717</v>
      </c>
    </row>
    <row r="1029" spans="1:74" x14ac:dyDescent="0.45">
      <c r="A1029" s="2" t="s">
        <v>2078</v>
      </c>
      <c r="B1029" t="s">
        <v>2079</v>
      </c>
      <c r="C1029" t="s">
        <v>7</v>
      </c>
      <c r="D1029" t="s">
        <v>26</v>
      </c>
      <c r="E1029">
        <v>21.96</v>
      </c>
      <c r="F1029">
        <v>21.25</v>
      </c>
      <c r="G1029">
        <v>20.99</v>
      </c>
      <c r="H1029">
        <v>21.74</v>
      </c>
      <c r="I1029">
        <v>22.46</v>
      </c>
      <c r="J1029">
        <v>23.17</v>
      </c>
      <c r="K1029">
        <v>23.48</v>
      </c>
      <c r="L1029">
        <v>23.48</v>
      </c>
      <c r="M1029">
        <v>23.48</v>
      </c>
      <c r="N1029">
        <v>23.51</v>
      </c>
      <c r="O1029">
        <v>21.89</v>
      </c>
      <c r="P1029">
        <v>21.41</v>
      </c>
      <c r="Q1029">
        <v>22.61</v>
      </c>
      <c r="R1029">
        <v>23.09</v>
      </c>
      <c r="S1029">
        <v>22.06</v>
      </c>
      <c r="T1029">
        <v>22.26</v>
      </c>
      <c r="U1029">
        <v>22.57</v>
      </c>
      <c r="V1029">
        <v>22.32</v>
      </c>
      <c r="W1029">
        <v>22.08</v>
      </c>
      <c r="X1029">
        <v>23.14</v>
      </c>
      <c r="Y1029">
        <v>24.48</v>
      </c>
      <c r="Z1029">
        <v>23.89</v>
      </c>
      <c r="AA1029">
        <v>23.89</v>
      </c>
      <c r="AB1029">
        <v>22.32</v>
      </c>
      <c r="AC1029">
        <v>22.24</v>
      </c>
      <c r="AD1029">
        <v>21.78</v>
      </c>
      <c r="AE1029">
        <v>22.22</v>
      </c>
      <c r="AF1029">
        <v>22.08</v>
      </c>
      <c r="AG1029">
        <v>21.31</v>
      </c>
      <c r="AH1029">
        <v>20.91</v>
      </c>
      <c r="AI1029">
        <v>19.97</v>
      </c>
      <c r="AJ1029">
        <v>19.510000000000002</v>
      </c>
      <c r="AK1029">
        <v>19.66</v>
      </c>
      <c r="AL1029">
        <v>21.63</v>
      </c>
      <c r="AM1029">
        <v>22.46</v>
      </c>
      <c r="AN1029">
        <v>22.56</v>
      </c>
      <c r="AO1029">
        <v>22.56</v>
      </c>
      <c r="AP1029">
        <v>22.4</v>
      </c>
      <c r="AQ1029">
        <v>22.56</v>
      </c>
      <c r="AR1029">
        <v>23.12</v>
      </c>
      <c r="AS1029">
        <v>23.66</v>
      </c>
      <c r="AT1029">
        <v>24.3</v>
      </c>
      <c r="AU1029">
        <v>23.31</v>
      </c>
      <c r="AV1029">
        <v>23.72</v>
      </c>
      <c r="AW1029">
        <v>24.66</v>
      </c>
      <c r="AX1029">
        <v>25.5</v>
      </c>
      <c r="AY1029">
        <v>25.5</v>
      </c>
      <c r="AZ1029">
        <v>26.79</v>
      </c>
      <c r="BA1029">
        <v>26.81</v>
      </c>
      <c r="BB1029">
        <v>26.26</v>
      </c>
      <c r="BC1029">
        <v>25.98</v>
      </c>
      <c r="BD1029">
        <v>24.23</v>
      </c>
      <c r="BE1029">
        <v>24.82</v>
      </c>
      <c r="BF1029">
        <v>24.95</v>
      </c>
      <c r="BG1029">
        <v>26.4</v>
      </c>
      <c r="BH1029">
        <v>26.25</v>
      </c>
      <c r="BI1029">
        <v>26</v>
      </c>
      <c r="BJ1029">
        <v>26</v>
      </c>
      <c r="BK1029">
        <v>25.19</v>
      </c>
      <c r="BL1029">
        <v>25.82</v>
      </c>
      <c r="BM1029">
        <v>25.01</v>
      </c>
      <c r="BN1029">
        <v>24.77</v>
      </c>
      <c r="BO1029">
        <v>24.21</v>
      </c>
      <c r="BP1029">
        <v>25.37</v>
      </c>
      <c r="BQ1029">
        <v>25.65</v>
      </c>
      <c r="BR1029" s="12">
        <f t="shared" si="32"/>
        <v>0.16803278688524578</v>
      </c>
      <c r="BS1029" s="13" cm="1">
        <f t="array" aca="1" ref="BS1029" ca="1">_xlfn.PERCENTILE.INC((OFFSET(E1029,0,1,1,COLUMNS(E1029:BQ1029)-1) - E1029:BP1029) / E1029:BP1029, 0.05) * SQRT(COUNT(E1029:BQ1029) - 1)</f>
        <v>-0.35922072343287359</v>
      </c>
      <c r="BT1029" s="12" cm="1">
        <f t="array" aca="1" ref="BT1029" ca="1">_xlfn.STDEV.P((E1029:BP1029 - OFFSET(E1029:BP1029,0,1)) / OFFSET(E1029:BP1029,0,1)) * SQRT(COUNT(E1029:BQ1029)-1)</f>
        <v>0.25671205933553004</v>
      </c>
      <c r="BU1029" s="12" cm="1">
        <f t="array" ref="BU1029">-(MAX(1 - (E1029:BQ1029 / _xlfn.SCAN(E1029, E1029:BQ1029, _xlfn.LAMBDA(_xlpm.a,_xlpm.b, MAX(_xlpm.a, _xlpm.b))))))</f>
        <v>-0.20302287581699341</v>
      </c>
      <c r="BV1029" s="14">
        <f t="shared" ca="1" si="33"/>
        <v>0.66627094702119882</v>
      </c>
    </row>
    <row r="1030" spans="1:74" x14ac:dyDescent="0.45">
      <c r="A1030" s="2" t="s">
        <v>2080</v>
      </c>
      <c r="B1030" t="s">
        <v>2081</v>
      </c>
      <c r="C1030" t="s">
        <v>16</v>
      </c>
      <c r="D1030" t="s">
        <v>29</v>
      </c>
      <c r="E1030">
        <v>1213</v>
      </c>
      <c r="F1030">
        <v>1145</v>
      </c>
      <c r="G1030">
        <v>1073</v>
      </c>
      <c r="H1030">
        <v>1131.5</v>
      </c>
      <c r="I1030">
        <v>1157</v>
      </c>
      <c r="J1030">
        <v>1209.5</v>
      </c>
      <c r="K1030">
        <v>1248.5</v>
      </c>
      <c r="L1030">
        <v>1248.5</v>
      </c>
      <c r="M1030">
        <v>1248.5</v>
      </c>
      <c r="N1030">
        <v>1223</v>
      </c>
      <c r="O1030">
        <v>1206.5</v>
      </c>
      <c r="P1030">
        <v>1205</v>
      </c>
      <c r="Q1030">
        <v>1220.5</v>
      </c>
      <c r="R1030">
        <v>1225</v>
      </c>
      <c r="S1030">
        <v>1200.5</v>
      </c>
      <c r="T1030">
        <v>1232.5</v>
      </c>
      <c r="U1030">
        <v>1240</v>
      </c>
      <c r="V1030">
        <v>1205.5</v>
      </c>
      <c r="W1030">
        <v>1200</v>
      </c>
      <c r="X1030">
        <v>1226</v>
      </c>
      <c r="Y1030">
        <v>1255</v>
      </c>
      <c r="Z1030">
        <v>1250</v>
      </c>
      <c r="AA1030">
        <v>1250</v>
      </c>
      <c r="AB1030">
        <v>1224.5</v>
      </c>
      <c r="AC1030">
        <v>1228</v>
      </c>
      <c r="AD1030">
        <v>1228</v>
      </c>
      <c r="AE1030">
        <v>1235.5</v>
      </c>
      <c r="AF1030">
        <v>1235.5</v>
      </c>
      <c r="AG1030">
        <v>1241.5</v>
      </c>
      <c r="AH1030">
        <v>1292</v>
      </c>
      <c r="AI1030">
        <v>1258.5</v>
      </c>
      <c r="AJ1030">
        <v>1230</v>
      </c>
      <c r="AK1030">
        <v>1223.5</v>
      </c>
      <c r="AL1030">
        <v>1285</v>
      </c>
      <c r="AM1030">
        <v>1223.5</v>
      </c>
      <c r="AN1030">
        <v>1223.5</v>
      </c>
      <c r="AO1030">
        <v>1204.5</v>
      </c>
      <c r="AP1030">
        <v>1183.5</v>
      </c>
      <c r="AQ1030">
        <v>1183.5</v>
      </c>
      <c r="AR1030">
        <v>1207</v>
      </c>
      <c r="AS1030">
        <v>1221</v>
      </c>
      <c r="AT1030">
        <v>1230</v>
      </c>
      <c r="AU1030">
        <v>1241.5</v>
      </c>
      <c r="AV1030">
        <v>1251</v>
      </c>
      <c r="AW1030">
        <v>1282.5</v>
      </c>
      <c r="AX1030">
        <v>1303.5</v>
      </c>
      <c r="AY1030">
        <v>1267.5</v>
      </c>
      <c r="AZ1030">
        <v>1287.5</v>
      </c>
      <c r="BA1030">
        <v>1304.5</v>
      </c>
      <c r="BB1030">
        <v>1243</v>
      </c>
      <c r="BC1030">
        <v>1255.5</v>
      </c>
      <c r="BD1030">
        <v>1212.5</v>
      </c>
      <c r="BE1030">
        <v>1238.5</v>
      </c>
      <c r="BF1030">
        <v>1248</v>
      </c>
      <c r="BG1030">
        <v>1269</v>
      </c>
      <c r="BH1030">
        <v>1385</v>
      </c>
      <c r="BI1030">
        <v>1388.5</v>
      </c>
      <c r="BJ1030">
        <v>1387.5</v>
      </c>
      <c r="BK1030">
        <v>1390.5</v>
      </c>
      <c r="BL1030">
        <v>1406</v>
      </c>
      <c r="BM1030">
        <v>1357</v>
      </c>
      <c r="BN1030">
        <v>1360.5</v>
      </c>
      <c r="BO1030">
        <v>1363.5</v>
      </c>
      <c r="BP1030">
        <v>1392</v>
      </c>
      <c r="BQ1030">
        <v>1364.5</v>
      </c>
      <c r="BR1030" s="12">
        <f t="shared" si="32"/>
        <v>0.12489694971145919</v>
      </c>
      <c r="BS1030" s="13" cm="1">
        <f t="array" aca="1" ref="BS1030" ca="1">_xlfn.PERCENTILE.INC((OFFSET(E1030,0,1,1,COLUMNS(E1030:BQ1030)-1) - E1030:BP1030) / E1030:BP1030, 0.05) * SQRT(COUNT(E1030:BQ1030) - 1)</f>
        <v>-0.36240336683337632</v>
      </c>
      <c r="BT1030" s="12" cm="1">
        <f t="array" aca="1" ref="BT1030" ca="1">_xlfn.STDEV.P((E1030:BP1030 - OFFSET(E1030:BP1030,0,1)) / OFFSET(E1030:BP1030,0,1)) * SQRT(COUNT(E1030:BQ1030)-1)</f>
        <v>0.20738276044025314</v>
      </c>
      <c r="BU1030" s="12" cm="1">
        <f t="array" ref="BU1030">-(MAX(1 - (E1030:BQ1030 / _xlfn.SCAN(E1030, E1030:BQ1030, _xlfn.LAMBDA(_xlpm.a,_xlpm.b, MAX(_xlpm.a, _xlpm.b))))))</f>
        <v>-0.11541632316570483</v>
      </c>
      <c r="BV1030" s="14">
        <f t="shared" ca="1" si="33"/>
        <v>0.61675304851730062</v>
      </c>
    </row>
    <row r="1031" spans="1:74" x14ac:dyDescent="0.45">
      <c r="A1031" s="2" t="s">
        <v>2082</v>
      </c>
      <c r="B1031" t="s">
        <v>2083</v>
      </c>
      <c r="C1031" t="s">
        <v>19</v>
      </c>
      <c r="D1031" t="s">
        <v>29</v>
      </c>
      <c r="E1031">
        <v>238.56</v>
      </c>
      <c r="F1031">
        <v>223.49</v>
      </c>
      <c r="G1031">
        <v>218.53</v>
      </c>
      <c r="H1031">
        <v>226.97</v>
      </c>
      <c r="I1031">
        <v>224.65</v>
      </c>
      <c r="J1031">
        <v>246.5</v>
      </c>
      <c r="K1031">
        <v>254.29</v>
      </c>
      <c r="L1031">
        <v>254.29</v>
      </c>
      <c r="M1031">
        <v>254.29</v>
      </c>
      <c r="N1031">
        <v>245.35</v>
      </c>
      <c r="O1031">
        <v>226.64</v>
      </c>
      <c r="P1031">
        <v>219.02</v>
      </c>
      <c r="Q1031">
        <v>236.08</v>
      </c>
      <c r="R1031">
        <v>236.57</v>
      </c>
      <c r="S1031">
        <v>225.48</v>
      </c>
      <c r="T1031">
        <v>234.25</v>
      </c>
      <c r="U1031">
        <v>229.95</v>
      </c>
      <c r="V1031">
        <v>217.7</v>
      </c>
      <c r="W1031">
        <v>233.26</v>
      </c>
      <c r="X1031">
        <v>234.42</v>
      </c>
      <c r="Y1031">
        <v>252.63</v>
      </c>
      <c r="Z1031">
        <v>232.1</v>
      </c>
      <c r="AA1031">
        <v>229.62</v>
      </c>
      <c r="AB1031">
        <v>204.46</v>
      </c>
      <c r="AC1031">
        <v>202.8</v>
      </c>
      <c r="AD1031">
        <v>179.95</v>
      </c>
      <c r="AE1031">
        <v>194.19</v>
      </c>
      <c r="AF1031">
        <v>194.19</v>
      </c>
      <c r="AG1031">
        <v>194.36</v>
      </c>
      <c r="AH1031">
        <v>190.71</v>
      </c>
      <c r="AI1031">
        <v>182.11</v>
      </c>
      <c r="AJ1031">
        <v>185.75</v>
      </c>
      <c r="AK1031">
        <v>186.58</v>
      </c>
      <c r="AL1031">
        <v>199.99</v>
      </c>
      <c r="AM1031">
        <v>206.44</v>
      </c>
      <c r="AN1031">
        <v>206.11</v>
      </c>
      <c r="AO1031">
        <v>200.98</v>
      </c>
      <c r="AP1031">
        <v>203.79</v>
      </c>
      <c r="AQ1031">
        <v>203.79</v>
      </c>
      <c r="AR1031">
        <v>252.63</v>
      </c>
      <c r="AS1031">
        <v>244.02</v>
      </c>
      <c r="AT1031">
        <v>247</v>
      </c>
      <c r="AU1031">
        <v>230.94</v>
      </c>
      <c r="AV1031">
        <v>248.82</v>
      </c>
      <c r="AW1031">
        <v>252.8</v>
      </c>
      <c r="AX1031">
        <v>260.91000000000003</v>
      </c>
      <c r="AY1031">
        <v>256.11</v>
      </c>
      <c r="AZ1031">
        <v>283.08999999999997</v>
      </c>
      <c r="BA1031">
        <v>268.69</v>
      </c>
      <c r="BB1031">
        <v>259.91000000000003</v>
      </c>
      <c r="BC1031">
        <v>242.7</v>
      </c>
      <c r="BD1031">
        <v>224.16</v>
      </c>
      <c r="BE1031">
        <v>226.31</v>
      </c>
      <c r="BF1031">
        <v>221.18</v>
      </c>
      <c r="BG1031">
        <v>229.45</v>
      </c>
      <c r="BH1031">
        <v>221.18</v>
      </c>
      <c r="BI1031">
        <v>229.29</v>
      </c>
      <c r="BJ1031">
        <v>235.74</v>
      </c>
      <c r="BK1031">
        <v>229.12</v>
      </c>
      <c r="BL1031">
        <v>226.8</v>
      </c>
      <c r="BM1031">
        <v>214.55</v>
      </c>
      <c r="BN1031">
        <v>216.54</v>
      </c>
      <c r="BO1031">
        <v>215.71</v>
      </c>
      <c r="BP1031">
        <v>217.7</v>
      </c>
      <c r="BQ1031">
        <v>212.9</v>
      </c>
      <c r="BR1031" s="12">
        <f t="shared" si="32"/>
        <v>-0.10756203890006705</v>
      </c>
      <c r="BS1031" s="13" cm="1">
        <f t="array" aca="1" ref="BS1031" ca="1">_xlfn.PERCENTILE.INC((OFFSET(E1031,0,1,1,COLUMNS(E1031:BQ1031)-1) - E1031:BP1031) / E1031:BP1031, 0.05) * SQRT(COUNT(E1031:BQ1031) - 1)</f>
        <v>-0.61096620629493481</v>
      </c>
      <c r="BT1031" s="12" cm="1">
        <f t="array" aca="1" ref="BT1031" ca="1">_xlfn.STDEV.P((E1031:BP1031 - OFFSET(E1031:BP1031,0,1)) / OFFSET(E1031:BP1031,0,1)) * SQRT(COUNT(E1031:BQ1031)-1)</f>
        <v>0.43096750019292684</v>
      </c>
      <c r="BU1031" s="12" cm="1">
        <f t="array" ref="BU1031">-(MAX(1 - (E1031:BQ1031 / _xlfn.SCAN(E1031, E1031:BQ1031, _xlfn.LAMBDA(_xlpm.a,_xlpm.b, MAX(_xlpm.a, _xlpm.b))))))</f>
        <v>-0.29234338747099775</v>
      </c>
      <c r="BV1031" s="14">
        <f t="shared" ca="1" si="33"/>
        <v>-0.24260539101733183</v>
      </c>
    </row>
    <row r="1032" spans="1:74" x14ac:dyDescent="0.45">
      <c r="A1032" s="2" t="s">
        <v>2084</v>
      </c>
      <c r="B1032" t="s">
        <v>2085</v>
      </c>
      <c r="C1032" t="s">
        <v>22</v>
      </c>
      <c r="D1032" t="s">
        <v>29</v>
      </c>
      <c r="E1032">
        <v>17.46</v>
      </c>
      <c r="F1032">
        <v>17.600000000000001</v>
      </c>
      <c r="G1032">
        <v>17.14</v>
      </c>
      <c r="H1032">
        <v>16.829999999999998</v>
      </c>
      <c r="I1032">
        <v>16.829999999999998</v>
      </c>
      <c r="J1032">
        <v>23.47</v>
      </c>
      <c r="K1032">
        <v>23.47</v>
      </c>
      <c r="L1032">
        <v>23.47</v>
      </c>
      <c r="M1032">
        <v>23.47</v>
      </c>
      <c r="N1032">
        <v>25.34</v>
      </c>
      <c r="O1032">
        <v>25.9</v>
      </c>
      <c r="P1032">
        <v>26.76</v>
      </c>
      <c r="Q1032">
        <v>26.4</v>
      </c>
      <c r="R1032">
        <v>25.95</v>
      </c>
      <c r="S1032">
        <v>25.09</v>
      </c>
      <c r="T1032">
        <v>25.09</v>
      </c>
      <c r="U1032">
        <v>25.72</v>
      </c>
      <c r="V1032">
        <v>25.95</v>
      </c>
      <c r="W1032">
        <v>29.78</v>
      </c>
      <c r="X1032">
        <v>27.44</v>
      </c>
      <c r="Y1032">
        <v>29.29</v>
      </c>
      <c r="Z1032">
        <v>27.98</v>
      </c>
      <c r="AA1032">
        <v>28.2</v>
      </c>
      <c r="AB1032">
        <v>27.17</v>
      </c>
      <c r="AC1032">
        <v>25.84</v>
      </c>
      <c r="AD1032">
        <v>25.72</v>
      </c>
      <c r="AE1032">
        <v>26.02</v>
      </c>
      <c r="AF1032">
        <v>26.02</v>
      </c>
      <c r="AG1032">
        <v>26.17</v>
      </c>
      <c r="AH1032">
        <v>23.92</v>
      </c>
      <c r="AI1032">
        <v>23.92</v>
      </c>
      <c r="AJ1032">
        <v>22.56</v>
      </c>
      <c r="AK1032">
        <v>23.69</v>
      </c>
      <c r="AL1032">
        <v>26.17</v>
      </c>
      <c r="AM1032">
        <v>26.17</v>
      </c>
      <c r="AN1032">
        <v>26.17</v>
      </c>
      <c r="AO1032">
        <v>26.17</v>
      </c>
      <c r="AP1032">
        <v>26.22</v>
      </c>
      <c r="AQ1032">
        <v>26.22</v>
      </c>
      <c r="AR1032">
        <v>26.99</v>
      </c>
      <c r="AS1032">
        <v>27.08</v>
      </c>
      <c r="AT1032">
        <v>26.17</v>
      </c>
      <c r="AU1032">
        <v>27.08</v>
      </c>
      <c r="AV1032">
        <v>26.85</v>
      </c>
      <c r="AW1032">
        <v>27.08</v>
      </c>
      <c r="AX1032">
        <v>26.81</v>
      </c>
      <c r="AY1032">
        <v>26.17</v>
      </c>
      <c r="AZ1032">
        <v>26.35</v>
      </c>
      <c r="BA1032">
        <v>27.93</v>
      </c>
      <c r="BB1032">
        <v>26.72</v>
      </c>
      <c r="BC1032">
        <v>26.54</v>
      </c>
      <c r="BD1032">
        <v>26.63</v>
      </c>
      <c r="BE1032">
        <v>26.92</v>
      </c>
      <c r="BF1032">
        <v>26.72</v>
      </c>
      <c r="BG1032">
        <v>26.17</v>
      </c>
      <c r="BH1032">
        <v>28.88</v>
      </c>
      <c r="BI1032">
        <v>43.77</v>
      </c>
      <c r="BJ1032">
        <v>30.33</v>
      </c>
      <c r="BK1032">
        <v>37.369999999999997</v>
      </c>
      <c r="BL1032">
        <v>37.93</v>
      </c>
      <c r="BM1032">
        <v>37</v>
      </c>
      <c r="BN1032">
        <v>35.72</v>
      </c>
      <c r="BO1032">
        <v>32.74</v>
      </c>
      <c r="BP1032">
        <v>34.299999999999997</v>
      </c>
      <c r="BQ1032">
        <v>33.69</v>
      </c>
      <c r="BR1032" s="12">
        <f t="shared" si="32"/>
        <v>0.9295532646048108</v>
      </c>
      <c r="BS1032" s="13" cm="1">
        <f t="array" aca="1" ref="BS1032" ca="1">_xlfn.PERCENTILE.INC((OFFSET(E1032,0,1,1,COLUMNS(E1032:BQ1032)-1) - E1032:BP1032) / E1032:BP1032, 0.05) * SQRT(COUNT(E1032:BQ1032) - 1)</f>
        <v>-0.60254575920181674</v>
      </c>
      <c r="BT1032" s="12" cm="1">
        <f t="array" aca="1" ref="BT1032" ca="1">_xlfn.STDEV.P((E1032:BP1032 - OFFSET(E1032:BP1032,0,1)) / OFFSET(E1032:BP1032,0,1)) * SQRT(COUNT(E1032:BQ1032)-1)</f>
        <v>0.72483399214957267</v>
      </c>
      <c r="BU1032" s="12" cm="1">
        <f t="array" ref="BU1032">-(MAX(1 - (E1032:BQ1032 / _xlfn.SCAN(E1032, E1032:BQ1032, _xlfn.LAMBDA(_xlpm.a,_xlpm.b, MAX(_xlpm.a, _xlpm.b))))))</f>
        <v>-0.3070596298834819</v>
      </c>
      <c r="BV1032" s="14">
        <f t="shared" ca="1" si="33"/>
        <v>1.2865846175883717</v>
      </c>
    </row>
    <row r="1033" spans="1:74" x14ac:dyDescent="0.45">
      <c r="A1033" s="2" t="s">
        <v>2086</v>
      </c>
      <c r="B1033" t="s">
        <v>2087</v>
      </c>
      <c r="C1033" t="s">
        <v>37</v>
      </c>
      <c r="D1033" t="s">
        <v>29</v>
      </c>
      <c r="E1033">
        <v>413.4</v>
      </c>
      <c r="F1033">
        <v>398.4</v>
      </c>
      <c r="G1033">
        <v>406.4</v>
      </c>
      <c r="H1033">
        <v>421.1</v>
      </c>
      <c r="I1033">
        <v>434.1</v>
      </c>
      <c r="J1033">
        <v>437.1</v>
      </c>
      <c r="K1033">
        <v>450.9</v>
      </c>
      <c r="L1033">
        <v>450.9</v>
      </c>
      <c r="M1033">
        <v>450.9</v>
      </c>
      <c r="N1033">
        <v>424.2</v>
      </c>
      <c r="O1033">
        <v>394</v>
      </c>
      <c r="P1033">
        <v>397</v>
      </c>
      <c r="Q1033">
        <v>406.5</v>
      </c>
      <c r="R1033">
        <v>399.8</v>
      </c>
      <c r="S1033">
        <v>381.5</v>
      </c>
      <c r="T1033">
        <v>382.8</v>
      </c>
      <c r="U1033">
        <v>391.9</v>
      </c>
      <c r="V1033">
        <v>376.3</v>
      </c>
      <c r="W1033">
        <v>383.1</v>
      </c>
      <c r="X1033">
        <v>389.9</v>
      </c>
      <c r="Y1033">
        <v>435</v>
      </c>
      <c r="Z1033">
        <v>407.5</v>
      </c>
      <c r="AA1033">
        <v>408.5</v>
      </c>
      <c r="AB1033">
        <v>390.3</v>
      </c>
      <c r="AC1033">
        <v>400.8</v>
      </c>
      <c r="AD1033">
        <v>393.7</v>
      </c>
      <c r="AE1033">
        <v>413.4</v>
      </c>
      <c r="AF1033">
        <v>413.4</v>
      </c>
      <c r="AG1033">
        <v>404.8</v>
      </c>
      <c r="AH1033">
        <v>401.6</v>
      </c>
      <c r="AI1033">
        <v>389.9</v>
      </c>
      <c r="AJ1033">
        <v>388.1</v>
      </c>
      <c r="AK1033">
        <v>387</v>
      </c>
      <c r="AL1033">
        <v>402.3</v>
      </c>
      <c r="AM1033">
        <v>410.8</v>
      </c>
      <c r="AN1033">
        <v>413.5</v>
      </c>
      <c r="AO1033">
        <v>391.5</v>
      </c>
      <c r="AP1033">
        <v>382</v>
      </c>
      <c r="AQ1033">
        <v>382</v>
      </c>
      <c r="AR1033">
        <v>401</v>
      </c>
      <c r="AS1033">
        <v>411.4</v>
      </c>
      <c r="AT1033">
        <v>392.1</v>
      </c>
      <c r="AU1033">
        <v>368.4</v>
      </c>
      <c r="AV1033">
        <v>400.3</v>
      </c>
      <c r="AW1033">
        <v>400.5</v>
      </c>
      <c r="AX1033">
        <v>427.3</v>
      </c>
      <c r="AY1033">
        <v>431</v>
      </c>
      <c r="AZ1033">
        <v>464.5</v>
      </c>
      <c r="BA1033">
        <v>460.2</v>
      </c>
      <c r="BB1033">
        <v>442.8</v>
      </c>
      <c r="BC1033">
        <v>450</v>
      </c>
      <c r="BD1033">
        <v>414</v>
      </c>
      <c r="BE1033">
        <v>426.9</v>
      </c>
      <c r="BF1033">
        <v>417.5</v>
      </c>
      <c r="BG1033">
        <v>428.6</v>
      </c>
      <c r="BH1033">
        <v>425</v>
      </c>
      <c r="BI1033">
        <v>423.8</v>
      </c>
      <c r="BJ1033">
        <v>427</v>
      </c>
      <c r="BK1033">
        <v>428.2</v>
      </c>
      <c r="BL1033">
        <v>430.6</v>
      </c>
      <c r="BM1033">
        <v>420.7</v>
      </c>
      <c r="BN1033">
        <v>424.8</v>
      </c>
      <c r="BO1033">
        <v>422.6</v>
      </c>
      <c r="BP1033">
        <v>439.2</v>
      </c>
      <c r="BQ1033">
        <v>440.1</v>
      </c>
      <c r="BR1033" s="12">
        <f t="shared" si="32"/>
        <v>6.4586357039187345E-2</v>
      </c>
      <c r="BS1033" s="13" cm="1">
        <f t="array" aca="1" ref="BS1033" ca="1">_xlfn.PERCENTILE.INC((OFFSET(E1033,0,1,1,COLUMNS(E1033:BQ1033)-1) - E1033:BP1033) / E1033:BP1033, 0.05) * SQRT(COUNT(E1033:BQ1033) - 1)</f>
        <v>-0.48207548178318266</v>
      </c>
      <c r="BT1033" s="12" cm="1">
        <f t="array" aca="1" ref="BT1033" ca="1">_xlfn.STDEV.P((E1033:BP1033 - OFFSET(E1033:BP1033,0,1)) / OFFSET(E1033:BP1033,0,1)) * SQRT(COUNT(E1033:BQ1033)-1)</f>
        <v>0.29587188822455113</v>
      </c>
      <c r="BU1033" s="12" cm="1">
        <f t="array" ref="BU1033">-(MAX(1 - (E1033:BQ1033 / _xlfn.SCAN(E1033, E1033:BQ1033, _xlfn.LAMBDA(_xlpm.a,_xlpm.b, MAX(_xlpm.a, _xlpm.b))))))</f>
        <v>-0.18296739853626087</v>
      </c>
      <c r="BV1033" s="14">
        <f t="shared" ca="1" si="33"/>
        <v>0.22845481348294758</v>
      </c>
    </row>
    <row r="1034" spans="1:74" x14ac:dyDescent="0.45">
      <c r="A1034" s="2" t="s">
        <v>2088</v>
      </c>
      <c r="B1034" t="s">
        <v>2089</v>
      </c>
      <c r="C1034" t="s">
        <v>37</v>
      </c>
      <c r="D1034" t="s">
        <v>58</v>
      </c>
      <c r="E1034">
        <v>41.55</v>
      </c>
      <c r="F1034">
        <v>40.54</v>
      </c>
      <c r="G1034">
        <v>39.380000000000003</v>
      </c>
      <c r="H1034">
        <v>43.02</v>
      </c>
      <c r="I1034">
        <v>44.94</v>
      </c>
      <c r="J1034">
        <v>42.9</v>
      </c>
      <c r="K1034">
        <v>42.9</v>
      </c>
      <c r="L1034">
        <v>42.9</v>
      </c>
      <c r="M1034">
        <v>42.9</v>
      </c>
      <c r="N1034">
        <v>44.7</v>
      </c>
      <c r="O1034">
        <v>42.62</v>
      </c>
      <c r="P1034">
        <v>40.96</v>
      </c>
      <c r="Q1034">
        <v>42.81</v>
      </c>
      <c r="R1034">
        <v>43.38</v>
      </c>
      <c r="S1034">
        <v>41.68</v>
      </c>
      <c r="T1034">
        <v>42.55</v>
      </c>
      <c r="U1034">
        <v>43.73</v>
      </c>
      <c r="V1034">
        <v>44.12</v>
      </c>
      <c r="W1034">
        <v>45.24</v>
      </c>
      <c r="X1034">
        <v>47.75</v>
      </c>
      <c r="Y1034">
        <v>48.75</v>
      </c>
      <c r="Z1034">
        <v>51.4</v>
      </c>
      <c r="AA1034">
        <v>51.4</v>
      </c>
      <c r="AB1034">
        <v>48.98</v>
      </c>
      <c r="AC1034">
        <v>48.59</v>
      </c>
      <c r="AD1034">
        <v>47</v>
      </c>
      <c r="AE1034">
        <v>47.5</v>
      </c>
      <c r="AF1034">
        <v>46.13</v>
      </c>
      <c r="AG1034">
        <v>45.77</v>
      </c>
      <c r="AH1034">
        <v>46.22</v>
      </c>
      <c r="AI1034">
        <v>43.68</v>
      </c>
      <c r="AJ1034">
        <v>41.83</v>
      </c>
      <c r="AK1034">
        <v>43.27</v>
      </c>
      <c r="AL1034">
        <v>45.47</v>
      </c>
      <c r="AM1034">
        <v>46.18</v>
      </c>
      <c r="AN1034">
        <v>46.41</v>
      </c>
      <c r="AO1034">
        <v>46.41</v>
      </c>
      <c r="AP1034">
        <v>46</v>
      </c>
      <c r="AQ1034">
        <v>46.8</v>
      </c>
      <c r="AR1034">
        <v>48.87</v>
      </c>
      <c r="AS1034">
        <v>50.64</v>
      </c>
      <c r="AT1034">
        <v>51.22</v>
      </c>
      <c r="AU1034">
        <v>49.91</v>
      </c>
      <c r="AV1034">
        <v>49.91</v>
      </c>
      <c r="AW1034">
        <v>51.32</v>
      </c>
      <c r="AX1034">
        <v>54.28</v>
      </c>
      <c r="AY1034">
        <v>54.5</v>
      </c>
      <c r="AZ1034">
        <v>56.56</v>
      </c>
      <c r="BA1034">
        <v>58.16</v>
      </c>
      <c r="BB1034">
        <v>54.52</v>
      </c>
      <c r="BC1034">
        <v>53.8</v>
      </c>
      <c r="BD1034">
        <v>50.74</v>
      </c>
      <c r="BE1034">
        <v>51.26</v>
      </c>
      <c r="BF1034">
        <v>49.68</v>
      </c>
      <c r="BG1034">
        <v>53.16</v>
      </c>
      <c r="BH1034">
        <v>51.84</v>
      </c>
      <c r="BI1034">
        <v>51.4</v>
      </c>
      <c r="BJ1034">
        <v>50.96</v>
      </c>
      <c r="BK1034">
        <v>50.04</v>
      </c>
      <c r="BL1034">
        <v>50.66</v>
      </c>
      <c r="BM1034">
        <v>49.75</v>
      </c>
      <c r="BN1034">
        <v>49.84</v>
      </c>
      <c r="BO1034">
        <v>48.99</v>
      </c>
      <c r="BP1034">
        <v>50.14</v>
      </c>
      <c r="BQ1034">
        <v>49.61</v>
      </c>
      <c r="BR1034" s="12">
        <f t="shared" si="32"/>
        <v>0.19398315282791823</v>
      </c>
      <c r="BS1034" s="13" cm="1">
        <f t="array" aca="1" ref="BS1034" ca="1">_xlfn.PERCENTILE.INC((OFFSET(E1034,0,1,1,COLUMNS(E1034:BQ1034)-1) - E1034:BP1034) / E1034:BP1034, 0.05) * SQRT(COUNT(E1034:BQ1034) - 1)</f>
        <v>-0.37599456819784333</v>
      </c>
      <c r="BT1034" s="12" cm="1">
        <f t="array" aca="1" ref="BT1034" ca="1">_xlfn.STDEV.P((E1034:BP1034 - OFFSET(E1034:BP1034,0,1)) / OFFSET(E1034:BP1034,0,1)) * SQRT(COUNT(E1034:BQ1034)-1)</f>
        <v>0.26374740221463866</v>
      </c>
      <c r="BU1034" s="12" cm="1">
        <f t="array" ref="BU1034">-(MAX(1 - (E1034:BQ1034 / _xlfn.SCAN(E1034, E1034:BQ1034, _xlfn.LAMBDA(_xlpm.a,_xlpm.b, MAX(_xlpm.a, _xlpm.b))))))</f>
        <v>-0.18618677042801557</v>
      </c>
      <c r="BV1034" s="14">
        <f t="shared" ca="1" si="33"/>
        <v>0.74688945246030092</v>
      </c>
    </row>
    <row r="1035" spans="1:74" x14ac:dyDescent="0.45">
      <c r="A1035" s="2" t="s">
        <v>2090</v>
      </c>
      <c r="B1035" t="s">
        <v>2091</v>
      </c>
      <c r="C1035" t="s">
        <v>80</v>
      </c>
      <c r="D1035" t="s">
        <v>8</v>
      </c>
      <c r="E1035">
        <v>177.9</v>
      </c>
      <c r="F1035">
        <v>184.6</v>
      </c>
      <c r="G1035">
        <v>174.2</v>
      </c>
      <c r="H1035">
        <v>175.9</v>
      </c>
      <c r="I1035">
        <v>179.1</v>
      </c>
      <c r="J1035">
        <v>186.8</v>
      </c>
      <c r="K1035">
        <v>188.5</v>
      </c>
      <c r="L1035">
        <v>188.5</v>
      </c>
      <c r="M1035">
        <v>188.5</v>
      </c>
      <c r="N1035">
        <v>200.8</v>
      </c>
      <c r="O1035">
        <v>199.4</v>
      </c>
      <c r="P1035">
        <v>187.4</v>
      </c>
      <c r="Q1035">
        <v>191.4</v>
      </c>
      <c r="R1035">
        <v>198</v>
      </c>
      <c r="S1035">
        <v>203.6</v>
      </c>
      <c r="T1035">
        <v>219.2</v>
      </c>
      <c r="U1035">
        <v>216.8</v>
      </c>
      <c r="V1035">
        <v>211.6</v>
      </c>
      <c r="W1035">
        <v>224.2</v>
      </c>
      <c r="X1035">
        <v>224.4</v>
      </c>
      <c r="Y1035">
        <v>219.4</v>
      </c>
      <c r="Z1035">
        <v>219</v>
      </c>
      <c r="AA1035">
        <v>219</v>
      </c>
      <c r="AB1035">
        <v>211.2</v>
      </c>
      <c r="AC1035">
        <v>224.8</v>
      </c>
      <c r="AD1035">
        <v>224.4</v>
      </c>
      <c r="AE1035">
        <v>221.8</v>
      </c>
      <c r="AF1035">
        <v>236</v>
      </c>
      <c r="AG1035">
        <v>230.6</v>
      </c>
      <c r="AH1035">
        <v>238.2</v>
      </c>
      <c r="AI1035">
        <v>233.8</v>
      </c>
      <c r="AJ1035">
        <v>224.2</v>
      </c>
      <c r="AK1035">
        <v>233.4</v>
      </c>
      <c r="AL1035">
        <v>236.4</v>
      </c>
      <c r="AM1035">
        <v>225</v>
      </c>
      <c r="AN1035">
        <v>236.2</v>
      </c>
      <c r="AO1035">
        <v>237.2</v>
      </c>
      <c r="AP1035">
        <v>239.6</v>
      </c>
      <c r="AQ1035">
        <v>248.2</v>
      </c>
      <c r="AR1035">
        <v>248</v>
      </c>
      <c r="AS1035">
        <v>227.8</v>
      </c>
      <c r="AT1035">
        <v>231</v>
      </c>
      <c r="AU1035">
        <v>243.8</v>
      </c>
      <c r="AV1035">
        <v>236.6</v>
      </c>
      <c r="AW1035">
        <v>233.2</v>
      </c>
      <c r="AX1035">
        <v>229.6</v>
      </c>
      <c r="AY1035">
        <v>230.6</v>
      </c>
      <c r="AZ1035">
        <v>213.4</v>
      </c>
      <c r="BA1035">
        <v>203.4</v>
      </c>
      <c r="BB1035">
        <v>211.6</v>
      </c>
      <c r="BC1035">
        <v>211</v>
      </c>
      <c r="BD1035">
        <v>212.8</v>
      </c>
      <c r="BE1035">
        <v>209.4</v>
      </c>
      <c r="BF1035">
        <v>211.8</v>
      </c>
      <c r="BG1035">
        <v>217.2</v>
      </c>
      <c r="BH1035">
        <v>220</v>
      </c>
      <c r="BI1035">
        <v>217.6</v>
      </c>
      <c r="BJ1035">
        <v>224.8</v>
      </c>
      <c r="BK1035">
        <v>221.6</v>
      </c>
      <c r="BL1035">
        <v>221.6</v>
      </c>
      <c r="BM1035">
        <v>215.8</v>
      </c>
      <c r="BN1035">
        <v>220.8</v>
      </c>
      <c r="BO1035">
        <v>222.2</v>
      </c>
      <c r="BP1035">
        <v>217.2</v>
      </c>
      <c r="BQ1035">
        <v>225</v>
      </c>
      <c r="BR1035" s="12">
        <f t="shared" si="32"/>
        <v>0.26475548060708259</v>
      </c>
      <c r="BS1035" s="13" cm="1">
        <f t="array" aca="1" ref="BS1035" ca="1">_xlfn.PERCENTILE.INC((OFFSET(E1035,0,1,1,COLUMNS(E1035:BQ1035)-1) - E1035:BP1035) / E1035:BP1035, 0.05) * SQRT(COUNT(E1035:BQ1035) - 1)</f>
        <v>-0.44096661185386454</v>
      </c>
      <c r="BT1035" s="12" cm="1">
        <f t="array" aca="1" ref="BT1035" ca="1">_xlfn.STDEV.P((E1035:BP1035 - OFFSET(E1035:BP1035,0,1)) / OFFSET(E1035:BP1035,0,1)) * SQRT(COUNT(E1035:BQ1035)-1)</f>
        <v>0.27345816458942401</v>
      </c>
      <c r="BU1035" s="12" cm="1">
        <f t="array" ref="BU1035">-(MAX(1 - (E1035:BQ1035 / _xlfn.SCAN(E1035, E1035:BQ1035, _xlfn.LAMBDA(_xlpm.a,_xlpm.b, MAX(_xlpm.a, _xlpm.b))))))</f>
        <v>-0.18049959709911356</v>
      </c>
      <c r="BV1035" s="14">
        <f t="shared" ca="1" si="33"/>
        <v>0.97917164407618595</v>
      </c>
    </row>
    <row r="1036" spans="1:74" x14ac:dyDescent="0.45">
      <c r="A1036" s="2" t="s">
        <v>2092</v>
      </c>
      <c r="B1036" t="s">
        <v>2093</v>
      </c>
      <c r="C1036" t="s">
        <v>22</v>
      </c>
      <c r="D1036" t="s">
        <v>29</v>
      </c>
      <c r="E1036">
        <v>231.5</v>
      </c>
      <c r="F1036">
        <v>226.5</v>
      </c>
      <c r="G1036">
        <v>205.5</v>
      </c>
      <c r="H1036">
        <v>200</v>
      </c>
      <c r="I1036">
        <v>207</v>
      </c>
      <c r="J1036">
        <v>217.5</v>
      </c>
      <c r="K1036">
        <v>234</v>
      </c>
      <c r="L1036">
        <v>234</v>
      </c>
      <c r="M1036">
        <v>234</v>
      </c>
      <c r="N1036">
        <v>231.5</v>
      </c>
      <c r="O1036">
        <v>217</v>
      </c>
      <c r="P1036">
        <v>215</v>
      </c>
      <c r="Q1036">
        <v>227.5</v>
      </c>
      <c r="R1036">
        <v>222</v>
      </c>
      <c r="S1036">
        <v>222.5</v>
      </c>
      <c r="T1036">
        <v>222</v>
      </c>
      <c r="U1036">
        <v>222</v>
      </c>
      <c r="V1036">
        <v>218</v>
      </c>
      <c r="W1036">
        <v>219.5</v>
      </c>
      <c r="X1036">
        <v>225.5</v>
      </c>
      <c r="Y1036">
        <v>246.5</v>
      </c>
      <c r="Z1036">
        <v>215</v>
      </c>
      <c r="AA1036">
        <v>222</v>
      </c>
      <c r="AB1036">
        <v>220</v>
      </c>
      <c r="AC1036">
        <v>225</v>
      </c>
      <c r="AD1036">
        <v>214</v>
      </c>
      <c r="AE1036">
        <v>220</v>
      </c>
      <c r="AF1036">
        <v>220</v>
      </c>
      <c r="AG1036">
        <v>229.5</v>
      </c>
      <c r="AH1036">
        <v>220</v>
      </c>
      <c r="AI1036">
        <v>215</v>
      </c>
      <c r="AJ1036">
        <v>210</v>
      </c>
      <c r="AK1036">
        <v>200</v>
      </c>
      <c r="AL1036">
        <v>215.5</v>
      </c>
      <c r="AM1036">
        <v>218</v>
      </c>
      <c r="AN1036">
        <v>222</v>
      </c>
      <c r="AO1036">
        <v>219</v>
      </c>
      <c r="AP1036">
        <v>219.5</v>
      </c>
      <c r="AQ1036">
        <v>219.5</v>
      </c>
      <c r="AR1036">
        <v>219.5</v>
      </c>
      <c r="AS1036">
        <v>227.5</v>
      </c>
      <c r="AT1036">
        <v>235</v>
      </c>
      <c r="AU1036">
        <v>234</v>
      </c>
      <c r="AV1036">
        <v>235.5</v>
      </c>
      <c r="AW1036">
        <v>250</v>
      </c>
      <c r="AX1036">
        <v>255</v>
      </c>
      <c r="AY1036">
        <v>263</v>
      </c>
      <c r="AZ1036">
        <v>270</v>
      </c>
      <c r="BA1036">
        <v>276</v>
      </c>
      <c r="BB1036">
        <v>270.5</v>
      </c>
      <c r="BC1036">
        <v>270</v>
      </c>
      <c r="BD1036">
        <v>267</v>
      </c>
      <c r="BE1036">
        <v>270</v>
      </c>
      <c r="BF1036">
        <v>264.5</v>
      </c>
      <c r="BG1036">
        <v>270</v>
      </c>
      <c r="BH1036">
        <v>275</v>
      </c>
      <c r="BI1036">
        <v>274</v>
      </c>
      <c r="BJ1036">
        <v>275</v>
      </c>
      <c r="BK1036">
        <v>278</v>
      </c>
      <c r="BL1036">
        <v>275</v>
      </c>
      <c r="BM1036">
        <v>274</v>
      </c>
      <c r="BN1036">
        <v>270</v>
      </c>
      <c r="BO1036">
        <v>271</v>
      </c>
      <c r="BP1036">
        <v>272.5</v>
      </c>
      <c r="BQ1036">
        <v>270</v>
      </c>
      <c r="BR1036" s="12">
        <f t="shared" si="32"/>
        <v>0.16630669546436286</v>
      </c>
      <c r="BS1036" s="13" cm="1">
        <f t="array" aca="1" ref="BS1036" ca="1">_xlfn.PERCENTILE.INC((OFFSET(E1036,0,1,1,COLUMNS(E1036:BQ1036)-1) - E1036:BP1036) / E1036:BP1036, 0.05) * SQRT(COUNT(E1036:BQ1036) - 1)</f>
        <v>-0.38958730158730159</v>
      </c>
      <c r="BT1036" s="12" cm="1">
        <f t="array" aca="1" ref="BT1036" ca="1">_xlfn.STDEV.P((E1036:BP1036 - OFFSET(E1036:BP1036,0,1)) / OFFSET(E1036:BP1036,0,1)) * SQRT(COUNT(E1036:BQ1036)-1)</f>
        <v>0.29433197498140823</v>
      </c>
      <c r="BU1036" s="12" cm="1">
        <f t="array" ref="BU1036">-(MAX(1 - (E1036:BQ1036 / _xlfn.SCAN(E1036, E1036:BQ1036, _xlfn.LAMBDA(_xlpm.a,_xlpm.b, MAX(_xlpm.a, _xlpm.b))))))</f>
        <v>-0.18864097363083165</v>
      </c>
      <c r="BV1036" s="14">
        <f t="shared" ca="1" si="33"/>
        <v>0.57524737322561614</v>
      </c>
    </row>
    <row r="1037" spans="1:74" x14ac:dyDescent="0.45">
      <c r="A1037" s="2" t="s">
        <v>2094</v>
      </c>
      <c r="B1037" t="s">
        <v>2095</v>
      </c>
      <c r="C1037" t="s">
        <v>7</v>
      </c>
      <c r="D1037" t="s">
        <v>8</v>
      </c>
      <c r="E1037">
        <v>9</v>
      </c>
      <c r="F1037">
        <v>9.0500000000000007</v>
      </c>
      <c r="G1037">
        <v>9.19</v>
      </c>
      <c r="H1037">
        <v>9.7579999999999991</v>
      </c>
      <c r="I1037">
        <v>10.355</v>
      </c>
      <c r="J1037">
        <v>10.225</v>
      </c>
      <c r="K1037">
        <v>10.244999999999999</v>
      </c>
      <c r="L1037">
        <v>10.244999999999999</v>
      </c>
      <c r="M1037">
        <v>10.244999999999999</v>
      </c>
      <c r="N1037">
        <v>10.29</v>
      </c>
      <c r="O1037">
        <v>9.9</v>
      </c>
      <c r="P1037">
        <v>9.75</v>
      </c>
      <c r="Q1037">
        <v>10.119999999999999</v>
      </c>
      <c r="R1037">
        <v>10.14</v>
      </c>
      <c r="S1037">
        <v>10.055</v>
      </c>
      <c r="T1037">
        <v>10.244999999999999</v>
      </c>
      <c r="U1037">
        <v>10.395</v>
      </c>
      <c r="V1037">
        <v>10.199999999999999</v>
      </c>
      <c r="W1037">
        <v>10.43</v>
      </c>
      <c r="X1037">
        <v>10.7</v>
      </c>
      <c r="Y1037">
        <v>10.99</v>
      </c>
      <c r="Z1037">
        <v>10.8</v>
      </c>
      <c r="AA1037">
        <v>10.8</v>
      </c>
      <c r="AB1037">
        <v>10.24</v>
      </c>
      <c r="AC1037">
        <v>10.28</v>
      </c>
      <c r="AD1037">
        <v>10.29</v>
      </c>
      <c r="AE1037">
        <v>10.404999999999999</v>
      </c>
      <c r="AF1037">
        <v>10.64</v>
      </c>
      <c r="AG1037">
        <v>10.4</v>
      </c>
      <c r="AH1037">
        <v>10.43</v>
      </c>
      <c r="AI1037">
        <v>10.185</v>
      </c>
      <c r="AJ1037">
        <v>9.83</v>
      </c>
      <c r="AK1037">
        <v>9.8260000000000005</v>
      </c>
      <c r="AL1037">
        <v>10.52</v>
      </c>
      <c r="AM1037">
        <v>10.61</v>
      </c>
      <c r="AN1037">
        <v>10.88</v>
      </c>
      <c r="AO1037">
        <v>10.88</v>
      </c>
      <c r="AP1037">
        <v>10.61</v>
      </c>
      <c r="AQ1037">
        <v>10.654999999999999</v>
      </c>
      <c r="AR1037">
        <v>10.9</v>
      </c>
      <c r="AS1037">
        <v>10.945</v>
      </c>
      <c r="AT1037">
        <v>10.925000000000001</v>
      </c>
      <c r="AU1037">
        <v>11.025</v>
      </c>
      <c r="AV1037">
        <v>11.135</v>
      </c>
      <c r="AW1037">
        <v>11.215</v>
      </c>
      <c r="AX1037">
        <v>11.445</v>
      </c>
      <c r="AY1037">
        <v>11.4</v>
      </c>
      <c r="AZ1037">
        <v>11.55</v>
      </c>
      <c r="BA1037">
        <v>11.175000000000001</v>
      </c>
      <c r="BB1037">
        <v>11.13</v>
      </c>
      <c r="BC1037">
        <v>10.955</v>
      </c>
      <c r="BD1037">
        <v>10.48</v>
      </c>
      <c r="BE1037">
        <v>10.6</v>
      </c>
      <c r="BF1037">
        <v>10.595000000000001</v>
      </c>
      <c r="BG1037">
        <v>11.015000000000001</v>
      </c>
      <c r="BH1037">
        <v>11.27</v>
      </c>
      <c r="BI1037">
        <v>11.195</v>
      </c>
      <c r="BJ1037">
        <v>11.195</v>
      </c>
      <c r="BK1037">
        <v>11.14</v>
      </c>
      <c r="BL1037">
        <v>11.19</v>
      </c>
      <c r="BM1037">
        <v>11</v>
      </c>
      <c r="BN1037">
        <v>10.73</v>
      </c>
      <c r="BO1037">
        <v>10.645</v>
      </c>
      <c r="BP1037">
        <v>10.625</v>
      </c>
      <c r="BQ1037">
        <v>10.63</v>
      </c>
      <c r="BR1037" s="12">
        <f t="shared" si="32"/>
        <v>0.18111111111111119</v>
      </c>
      <c r="BS1037" s="13" cm="1">
        <f t="array" aca="1" ref="BS1037" ca="1">_xlfn.PERCENTILE.INC((OFFSET(E1037,0,1,1,COLUMNS(E1037:BQ1037)-1) - E1037:BP1037) / E1037:BP1037, 0.05) * SQRT(COUNT(E1037:BQ1037) - 1)</f>
        <v>-0.27597625741955667</v>
      </c>
      <c r="BT1037" s="12" cm="1">
        <f t="array" aca="1" ref="BT1037" ca="1">_xlfn.STDEV.P((E1037:BP1037 - OFFSET(E1037:BP1037,0,1)) / OFFSET(E1037:BP1037,0,1)) * SQRT(COUNT(E1037:BQ1037)-1)</f>
        <v>0.18105433143193714</v>
      </c>
      <c r="BU1037" s="12" cm="1">
        <f t="array" ref="BU1037">-(MAX(1 - (E1037:BQ1037 / _xlfn.SCAN(E1037, E1037:BQ1037, _xlfn.LAMBDA(_xlpm.a,_xlpm.b, MAX(_xlpm.a, _xlpm.b))))))</f>
        <v>-0.10591446769790713</v>
      </c>
      <c r="BV1037" s="14">
        <f t="shared" ca="1" si="33"/>
        <v>1.0169218800508277</v>
      </c>
    </row>
    <row r="1038" spans="1:74" x14ac:dyDescent="0.45">
      <c r="A1038" s="2" t="s">
        <v>2096</v>
      </c>
      <c r="B1038" t="s">
        <v>2097</v>
      </c>
      <c r="C1038" t="s">
        <v>19</v>
      </c>
      <c r="D1038" t="s">
        <v>8</v>
      </c>
      <c r="E1038">
        <v>5.5267999999999997</v>
      </c>
      <c r="F1038">
        <v>5.4935999999999998</v>
      </c>
      <c r="G1038">
        <v>5.4192999999999998</v>
      </c>
      <c r="H1038">
        <v>5.7828999999999997</v>
      </c>
      <c r="I1038">
        <v>6.157</v>
      </c>
      <c r="J1038">
        <v>6.2225000000000001</v>
      </c>
      <c r="K1038">
        <v>6.5372000000000003</v>
      </c>
      <c r="L1038">
        <v>6.5372000000000003</v>
      </c>
      <c r="M1038">
        <v>6.5372000000000003</v>
      </c>
      <c r="N1038">
        <v>6.5206</v>
      </c>
      <c r="O1038">
        <v>6.1893000000000002</v>
      </c>
      <c r="P1038">
        <v>6.2138</v>
      </c>
      <c r="Q1038">
        <v>6.4</v>
      </c>
      <c r="R1038">
        <v>6.4943999999999997</v>
      </c>
      <c r="S1038">
        <v>6.2042000000000002</v>
      </c>
      <c r="T1038">
        <v>6.3371000000000004</v>
      </c>
      <c r="U1038">
        <v>6.5598999999999998</v>
      </c>
      <c r="V1038">
        <v>6.4245000000000001</v>
      </c>
      <c r="W1038">
        <v>6.7286000000000001</v>
      </c>
      <c r="X1038">
        <v>6.8973000000000004</v>
      </c>
      <c r="Y1038">
        <v>7.1498999999999997</v>
      </c>
      <c r="Z1038">
        <v>7.0065999999999997</v>
      </c>
      <c r="AA1038">
        <v>7.0065999999999997</v>
      </c>
      <c r="AB1038">
        <v>6.6115000000000004</v>
      </c>
      <c r="AC1038">
        <v>6.7084999999999999</v>
      </c>
      <c r="AD1038">
        <v>6.6675000000000004</v>
      </c>
      <c r="AE1038">
        <v>6.6429999999999998</v>
      </c>
      <c r="AF1038">
        <v>6.7915999999999999</v>
      </c>
      <c r="AG1038">
        <v>6.6718000000000002</v>
      </c>
      <c r="AH1038">
        <v>6.6360000000000001</v>
      </c>
      <c r="AI1038">
        <v>6.4462999999999999</v>
      </c>
      <c r="AJ1038">
        <v>6.2653999999999996</v>
      </c>
      <c r="AK1038">
        <v>6.2960000000000003</v>
      </c>
      <c r="AL1038">
        <v>6.8117000000000001</v>
      </c>
      <c r="AM1038">
        <v>6.5030999999999999</v>
      </c>
      <c r="AN1038">
        <v>6.4</v>
      </c>
      <c r="AO1038">
        <v>6.4147999999999996</v>
      </c>
      <c r="AP1038">
        <v>6.4821</v>
      </c>
      <c r="AQ1038">
        <v>6.7084999999999999</v>
      </c>
      <c r="AR1038">
        <v>6.9358000000000004</v>
      </c>
      <c r="AS1038">
        <v>7.1307</v>
      </c>
      <c r="AT1038">
        <v>7.2111000000000001</v>
      </c>
      <c r="AU1038">
        <v>6.9419000000000004</v>
      </c>
      <c r="AV1038">
        <v>7.1858000000000004</v>
      </c>
      <c r="AW1038">
        <v>7.2880000000000003</v>
      </c>
      <c r="AX1038">
        <v>7.6638999999999999</v>
      </c>
      <c r="AY1038">
        <v>7.6071</v>
      </c>
      <c r="AZ1038">
        <v>8.1394000000000002</v>
      </c>
      <c r="BA1038">
        <v>8.2224000000000004</v>
      </c>
      <c r="BB1038">
        <v>7.8613999999999997</v>
      </c>
      <c r="BC1038">
        <v>7.649</v>
      </c>
      <c r="BD1038">
        <v>7.0598999999999998</v>
      </c>
      <c r="BE1038">
        <v>7.1612999999999998</v>
      </c>
      <c r="BF1038">
        <v>7.1638999999999999</v>
      </c>
      <c r="BG1038">
        <v>7.3685</v>
      </c>
      <c r="BH1038">
        <v>7.3404999999999996</v>
      </c>
      <c r="BI1038">
        <v>7.3178000000000001</v>
      </c>
      <c r="BJ1038">
        <v>7.3886000000000003</v>
      </c>
      <c r="BK1038">
        <v>7.4890999999999996</v>
      </c>
      <c r="BL1038">
        <v>7.9226000000000001</v>
      </c>
      <c r="BM1038">
        <v>7.5739000000000001</v>
      </c>
      <c r="BN1038">
        <v>7.6840000000000002</v>
      </c>
      <c r="BO1038">
        <v>7.5476000000000001</v>
      </c>
      <c r="BP1038">
        <v>7.7163000000000004</v>
      </c>
      <c r="BQ1038">
        <v>7.8177000000000003</v>
      </c>
      <c r="BR1038" s="12">
        <f t="shared" si="32"/>
        <v>0.41450749077223725</v>
      </c>
      <c r="BS1038" s="13" cm="1">
        <f t="array" aca="1" ref="BS1038" ca="1">_xlfn.PERCENTILE.INC((OFFSET(E1038,0,1,1,COLUMNS(E1038:BQ1038)-1) - E1038:BP1038) / E1038:BP1038, 0.05) * SQRT(COUNT(E1038:BQ1038) - 1)</f>
        <v>-0.36169152015855172</v>
      </c>
      <c r="BT1038" s="12" cm="1">
        <f t="array" aca="1" ref="BT1038" ca="1">_xlfn.STDEV.P((E1038:BP1038 - OFFSET(E1038:BP1038,0,1)) / OFFSET(E1038:BP1038,0,1)) * SQRT(COUNT(E1038:BQ1038)-1)</f>
        <v>0.25723130105147174</v>
      </c>
      <c r="BU1038" s="12" cm="1">
        <f t="array" ref="BU1038">-(MAX(1 - (E1038:BQ1038 / _xlfn.SCAN(E1038, E1038:BQ1038, _xlfn.LAMBDA(_xlpm.a,_xlpm.b, MAX(_xlpm.a, _xlpm.b))))))</f>
        <v>-0.14138207822533577</v>
      </c>
      <c r="BV1038" s="14">
        <f t="shared" ca="1" si="33"/>
        <v>1.6231091980858618</v>
      </c>
    </row>
    <row r="1039" spans="1:74" x14ac:dyDescent="0.45">
      <c r="A1039" s="2" t="s">
        <v>2098</v>
      </c>
      <c r="B1039" t="s">
        <v>2099</v>
      </c>
      <c r="C1039" t="s">
        <v>7</v>
      </c>
      <c r="D1039" t="s">
        <v>34</v>
      </c>
      <c r="E1039">
        <v>27.404</v>
      </c>
      <c r="F1039">
        <v>27.867999999999999</v>
      </c>
      <c r="G1039">
        <v>26.667999999999999</v>
      </c>
      <c r="H1039">
        <v>28.1</v>
      </c>
      <c r="I1039">
        <v>29.3</v>
      </c>
      <c r="J1039">
        <v>34.835000000000001</v>
      </c>
      <c r="K1039">
        <v>37.738</v>
      </c>
      <c r="L1039">
        <v>37.738</v>
      </c>
      <c r="M1039">
        <v>37.738</v>
      </c>
      <c r="N1039">
        <v>35.957999999999998</v>
      </c>
      <c r="O1039">
        <v>34.835000000000001</v>
      </c>
      <c r="P1039">
        <v>35.106000000000002</v>
      </c>
      <c r="Q1039">
        <v>35.067</v>
      </c>
      <c r="R1039">
        <v>36.576999999999998</v>
      </c>
      <c r="S1039">
        <v>36.808999999999997</v>
      </c>
      <c r="T1039">
        <v>36.576999999999998</v>
      </c>
      <c r="U1039">
        <v>36.267000000000003</v>
      </c>
      <c r="V1039">
        <v>35.609000000000002</v>
      </c>
      <c r="W1039">
        <v>34.912999999999997</v>
      </c>
      <c r="X1039">
        <v>35.802999999999997</v>
      </c>
      <c r="Y1039">
        <v>35.493000000000002</v>
      </c>
      <c r="Z1039">
        <v>35.531999999999996</v>
      </c>
      <c r="AA1039">
        <v>35.531999999999996</v>
      </c>
      <c r="AB1039">
        <v>36.19</v>
      </c>
      <c r="AC1039">
        <v>35.338000000000001</v>
      </c>
      <c r="AD1039">
        <v>35.299999999999997</v>
      </c>
      <c r="AE1039">
        <v>34.448</v>
      </c>
      <c r="AF1039">
        <v>35.609000000000002</v>
      </c>
      <c r="AG1039">
        <v>35.415999999999997</v>
      </c>
      <c r="AH1039">
        <v>34.021999999999998</v>
      </c>
      <c r="AI1039">
        <v>31.931999999999999</v>
      </c>
      <c r="AJ1039">
        <v>29.494</v>
      </c>
      <c r="AK1039">
        <v>30.925999999999998</v>
      </c>
      <c r="AL1039">
        <v>31.428999999999998</v>
      </c>
      <c r="AM1039">
        <v>32.125999999999998</v>
      </c>
      <c r="AN1039">
        <v>31.584</v>
      </c>
      <c r="AO1039">
        <v>31.584</v>
      </c>
      <c r="AP1039">
        <v>31.739000000000001</v>
      </c>
      <c r="AQ1039">
        <v>33.131999999999998</v>
      </c>
      <c r="AR1039">
        <v>33.866999999999997</v>
      </c>
      <c r="AS1039">
        <v>33.866999999999997</v>
      </c>
      <c r="AT1039">
        <v>32.939</v>
      </c>
      <c r="AU1039">
        <v>33.055</v>
      </c>
      <c r="AV1039">
        <v>33.055</v>
      </c>
      <c r="AW1039">
        <v>35.183</v>
      </c>
      <c r="AX1039">
        <v>36.383000000000003</v>
      </c>
      <c r="AY1039">
        <v>35.802999999999997</v>
      </c>
      <c r="AZ1039">
        <v>35.802999999999997</v>
      </c>
      <c r="BA1039">
        <v>38.009</v>
      </c>
      <c r="BB1039">
        <v>38.706000000000003</v>
      </c>
      <c r="BC1039">
        <v>38.706000000000003</v>
      </c>
      <c r="BD1039">
        <v>35.764000000000003</v>
      </c>
      <c r="BE1039">
        <v>38.435000000000002</v>
      </c>
      <c r="BF1039">
        <v>36.267000000000003</v>
      </c>
      <c r="BG1039">
        <v>37.195999999999998</v>
      </c>
      <c r="BH1039">
        <v>38.512</v>
      </c>
      <c r="BI1039">
        <v>37.97</v>
      </c>
      <c r="BJ1039">
        <v>36.770000000000003</v>
      </c>
      <c r="BK1039">
        <v>39.286000000000001</v>
      </c>
      <c r="BL1039">
        <v>38.125</v>
      </c>
      <c r="BM1039">
        <v>36.847999999999999</v>
      </c>
      <c r="BN1039">
        <v>35.299999999999997</v>
      </c>
      <c r="BO1039">
        <v>37.119</v>
      </c>
      <c r="BP1039">
        <v>36.383000000000003</v>
      </c>
      <c r="BQ1039">
        <v>37.738</v>
      </c>
      <c r="BR1039" s="12">
        <f t="shared" si="32"/>
        <v>0.37709823383447671</v>
      </c>
      <c r="BS1039" s="13" cm="1">
        <f t="array" aca="1" ref="BS1039" ca="1">_xlfn.PERCENTILE.INC((OFFSET(E1039,0,1,1,COLUMNS(E1039:BQ1039)-1) - E1039:BP1039) / E1039:BP1039, 0.05) * SQRT(COUNT(E1039:BQ1039) - 1)</f>
        <v>-0.44016783502817364</v>
      </c>
      <c r="BT1039" s="12" cm="1">
        <f t="array" aca="1" ref="BT1039" ca="1">_xlfn.STDEV.P((E1039:BP1039 - OFFSET(E1039:BP1039,0,1)) / OFFSET(E1039:BP1039,0,1)) * SQRT(COUNT(E1039:BQ1039)-1)</f>
        <v>0.32297250782062537</v>
      </c>
      <c r="BU1039" s="12" cm="1">
        <f t="array" ref="BU1039">-(MAX(1 - (E1039:BQ1039 / _xlfn.SCAN(E1039, E1039:BQ1039, _xlfn.LAMBDA(_xlpm.a,_xlpm.b, MAX(_xlpm.a, _xlpm.b))))))</f>
        <v>-0.21845354814775553</v>
      </c>
      <c r="BV1039" s="14">
        <f t="shared" ca="1" si="33"/>
        <v>1.1768965612564835</v>
      </c>
    </row>
    <row r="1040" spans="1:74" x14ac:dyDescent="0.45">
      <c r="A1040" s="2" t="s">
        <v>2100</v>
      </c>
      <c r="B1040" t="s">
        <v>2101</v>
      </c>
      <c r="C1040" t="s">
        <v>80</v>
      </c>
      <c r="D1040" t="s">
        <v>34</v>
      </c>
      <c r="E1040">
        <v>69</v>
      </c>
      <c r="F1040">
        <v>68</v>
      </c>
      <c r="G1040">
        <v>65.400000000000006</v>
      </c>
      <c r="H1040">
        <v>66.7</v>
      </c>
      <c r="I1040">
        <v>70</v>
      </c>
      <c r="J1040">
        <v>73.400000000000006</v>
      </c>
      <c r="K1040">
        <v>75.319999999999993</v>
      </c>
      <c r="L1040">
        <v>75.319999999999993</v>
      </c>
      <c r="M1040">
        <v>75.319999999999993</v>
      </c>
      <c r="N1040">
        <v>75.58</v>
      </c>
      <c r="O1040">
        <v>72.680000000000007</v>
      </c>
      <c r="P1040">
        <v>73.680000000000007</v>
      </c>
      <c r="Q1040">
        <v>76.78</v>
      </c>
      <c r="R1040">
        <v>77.84</v>
      </c>
      <c r="S1040">
        <v>75.58</v>
      </c>
      <c r="T1040">
        <v>77.12</v>
      </c>
      <c r="U1040">
        <v>76</v>
      </c>
      <c r="V1040">
        <v>75.14</v>
      </c>
      <c r="W1040">
        <v>75.56</v>
      </c>
      <c r="X1040">
        <v>74.92</v>
      </c>
      <c r="Y1040">
        <v>74.7</v>
      </c>
      <c r="Z1040">
        <v>73.239999999999995</v>
      </c>
      <c r="AA1040">
        <v>73.239999999999995</v>
      </c>
      <c r="AB1040">
        <v>69.7</v>
      </c>
      <c r="AC1040">
        <v>73.239999999999995</v>
      </c>
      <c r="AD1040">
        <v>73.94</v>
      </c>
      <c r="AE1040">
        <v>73.86</v>
      </c>
      <c r="AF1040">
        <v>74.400000000000006</v>
      </c>
      <c r="AG1040">
        <v>74.42</v>
      </c>
      <c r="AH1040">
        <v>72.739999999999995</v>
      </c>
      <c r="AI1040">
        <v>72.239999999999995</v>
      </c>
      <c r="AJ1040">
        <v>66.16</v>
      </c>
      <c r="AK1040">
        <v>66.7</v>
      </c>
      <c r="AL1040">
        <v>70.260000000000005</v>
      </c>
      <c r="AM1040">
        <v>74.98</v>
      </c>
      <c r="AN1040">
        <v>76.14</v>
      </c>
      <c r="AO1040">
        <v>76.14</v>
      </c>
      <c r="AP1040">
        <v>75.819999999999993</v>
      </c>
      <c r="AQ1040">
        <v>76.680000000000007</v>
      </c>
      <c r="AR1040">
        <v>76.92</v>
      </c>
      <c r="AS1040">
        <v>74.44</v>
      </c>
      <c r="AT1040">
        <v>79.64</v>
      </c>
      <c r="AU1040">
        <v>77.8</v>
      </c>
      <c r="AV1040">
        <v>77.8</v>
      </c>
      <c r="AW1040">
        <v>80.5</v>
      </c>
      <c r="AX1040">
        <v>80.66</v>
      </c>
      <c r="AY1040">
        <v>79.44</v>
      </c>
      <c r="AZ1040">
        <v>80.66</v>
      </c>
      <c r="BA1040">
        <v>81.48</v>
      </c>
      <c r="BB1040">
        <v>79.48</v>
      </c>
      <c r="BC1040">
        <v>77.319999999999993</v>
      </c>
      <c r="BD1040">
        <v>74.260000000000005</v>
      </c>
      <c r="BE1040">
        <v>74.08</v>
      </c>
      <c r="BF1040">
        <v>74.040000000000006</v>
      </c>
      <c r="BG1040">
        <v>77.14</v>
      </c>
      <c r="BH1040">
        <v>78.86</v>
      </c>
      <c r="BI1040">
        <v>78.52</v>
      </c>
      <c r="BJ1040">
        <v>78.72</v>
      </c>
      <c r="BK1040">
        <v>77.260000000000005</v>
      </c>
      <c r="BL1040">
        <v>78.540000000000006</v>
      </c>
      <c r="BM1040">
        <v>75.78</v>
      </c>
      <c r="BN1040">
        <v>75.8</v>
      </c>
      <c r="BO1040">
        <v>79.599999999999994</v>
      </c>
      <c r="BP1040">
        <v>80.599999999999994</v>
      </c>
      <c r="BQ1040">
        <v>81.400000000000006</v>
      </c>
      <c r="BR1040" s="12">
        <f t="shared" si="32"/>
        <v>0.17971014492753631</v>
      </c>
      <c r="BS1040" s="13" cm="1">
        <f t="array" aca="1" ref="BS1040" ca="1">_xlfn.PERCENTILE.INC((OFFSET(E1040,0,1,1,COLUMNS(E1040:BQ1040)-1) - E1040:BP1040) / E1040:BP1040, 0.05) * SQRT(COUNT(E1040:BQ1040) - 1)</f>
        <v>-0.30679793907507347</v>
      </c>
      <c r="BT1040" s="12" cm="1">
        <f t="array" aca="1" ref="BT1040" ca="1">_xlfn.STDEV.P((E1040:BP1040 - OFFSET(E1040:BP1040,0,1)) / OFFSET(E1040:BP1040,0,1)) * SQRT(COUNT(E1040:BQ1040)-1)</f>
        <v>0.22594639176216422</v>
      </c>
      <c r="BU1040" s="12" cm="1">
        <f t="array" ref="BU1040">-(MAX(1 - (E1040:BQ1040 / _xlfn.SCAN(E1040, E1040:BQ1040, _xlfn.LAMBDA(_xlpm.a,_xlpm.b, MAX(_xlpm.a, _xlpm.b))))))</f>
        <v>-0.15005138746145952</v>
      </c>
      <c r="BV1040" s="14">
        <f t="shared" ca="1" si="33"/>
        <v>0.80867476352473966</v>
      </c>
    </row>
    <row r="1041" spans="1:74" x14ac:dyDescent="0.45">
      <c r="A1041" s="2" t="s">
        <v>2102</v>
      </c>
      <c r="B1041" t="s">
        <v>2103</v>
      </c>
      <c r="C1041" t="s">
        <v>54</v>
      </c>
      <c r="D1041" t="s">
        <v>8</v>
      </c>
      <c r="E1041">
        <v>18.97</v>
      </c>
      <c r="F1041">
        <v>18.489999999999998</v>
      </c>
      <c r="G1041">
        <v>17.934999999999999</v>
      </c>
      <c r="H1041">
        <v>19.559999999999999</v>
      </c>
      <c r="I1041">
        <v>20.55</v>
      </c>
      <c r="J1041">
        <v>21.17</v>
      </c>
      <c r="K1041">
        <v>22.2</v>
      </c>
      <c r="L1041">
        <v>22.2</v>
      </c>
      <c r="M1041">
        <v>22.2</v>
      </c>
      <c r="N1041">
        <v>22.1</v>
      </c>
      <c r="O1041">
        <v>20.399999999999999</v>
      </c>
      <c r="P1041">
        <v>20.62</v>
      </c>
      <c r="Q1041">
        <v>21.37</v>
      </c>
      <c r="R1041">
        <v>21.04</v>
      </c>
      <c r="S1041">
        <v>19.7</v>
      </c>
      <c r="T1041">
        <v>21.4</v>
      </c>
      <c r="U1041">
        <v>22.36</v>
      </c>
      <c r="V1041">
        <v>22.63</v>
      </c>
      <c r="W1041">
        <v>23.92</v>
      </c>
      <c r="X1041">
        <v>24.3</v>
      </c>
      <c r="Y1041">
        <v>24.97</v>
      </c>
      <c r="Z1041">
        <v>23.71</v>
      </c>
      <c r="AA1041">
        <v>23.71</v>
      </c>
      <c r="AB1041">
        <v>22.4</v>
      </c>
      <c r="AC1041">
        <v>22.78</v>
      </c>
      <c r="AD1041">
        <v>22.9</v>
      </c>
      <c r="AE1041">
        <v>23.13</v>
      </c>
      <c r="AF1041">
        <v>23.38</v>
      </c>
      <c r="AG1041">
        <v>22.81</v>
      </c>
      <c r="AH1041">
        <v>23.7</v>
      </c>
      <c r="AI1041">
        <v>22.79</v>
      </c>
      <c r="AJ1041">
        <v>22.27</v>
      </c>
      <c r="AK1041">
        <v>21.61</v>
      </c>
      <c r="AL1041">
        <v>22.22</v>
      </c>
      <c r="AM1041">
        <v>22.2</v>
      </c>
      <c r="AN1041">
        <v>22.48</v>
      </c>
      <c r="AO1041">
        <v>21.9</v>
      </c>
      <c r="AP1041">
        <v>21.95</v>
      </c>
      <c r="AQ1041">
        <v>22.21</v>
      </c>
      <c r="AR1041">
        <v>22.92</v>
      </c>
      <c r="AS1041">
        <v>21.76</v>
      </c>
      <c r="AT1041">
        <v>22.21</v>
      </c>
      <c r="AU1041">
        <v>22.09</v>
      </c>
      <c r="AV1041">
        <v>22.35</v>
      </c>
      <c r="AW1041">
        <v>22.74</v>
      </c>
      <c r="AX1041">
        <v>24.72</v>
      </c>
      <c r="AY1041">
        <v>24.3</v>
      </c>
      <c r="AZ1041">
        <v>25.06</v>
      </c>
      <c r="BA1041">
        <v>23.95</v>
      </c>
      <c r="BB1041">
        <v>24.05</v>
      </c>
      <c r="BC1041">
        <v>23.86</v>
      </c>
      <c r="BD1041">
        <v>23</v>
      </c>
      <c r="BE1041">
        <v>22.9</v>
      </c>
      <c r="BF1041">
        <v>22.81</v>
      </c>
      <c r="BG1041">
        <v>23.79</v>
      </c>
      <c r="BH1041">
        <v>24</v>
      </c>
      <c r="BI1041">
        <v>24.37</v>
      </c>
      <c r="BJ1041">
        <v>24.01</v>
      </c>
      <c r="BK1041">
        <v>23.67</v>
      </c>
      <c r="BL1041">
        <v>24.33</v>
      </c>
      <c r="BM1041">
        <v>23.71</v>
      </c>
      <c r="BN1041">
        <v>23.72</v>
      </c>
      <c r="BO1041">
        <v>23.45</v>
      </c>
      <c r="BP1041">
        <v>23.48</v>
      </c>
      <c r="BQ1041">
        <v>24.2</v>
      </c>
      <c r="BR1041" s="12">
        <f t="shared" si="32"/>
        <v>0.27569847127042701</v>
      </c>
      <c r="BS1041" s="13" cm="1">
        <f t="array" aca="1" ref="BS1041" ca="1">_xlfn.PERCENTILE.INC((OFFSET(E1041,0,1,1,COLUMNS(E1041:BQ1041)-1) - E1041:BP1041) / E1041:BP1041, 0.05) * SQRT(COUNT(E1041:BQ1041) - 1)</f>
        <v>-0.40470624085726598</v>
      </c>
      <c r="BT1041" s="12" cm="1">
        <f t="array" aca="1" ref="BT1041" ca="1">_xlfn.STDEV.P((E1041:BP1041 - OFFSET(E1041:BP1041,0,1)) / OFFSET(E1041:BP1041,0,1)) * SQRT(COUNT(E1041:BQ1041)-1)</f>
        <v>0.27021436362781937</v>
      </c>
      <c r="BU1041" s="12" cm="1">
        <f t="array" ref="BU1041">-(MAX(1 - (E1041:BQ1041 / _xlfn.SCAN(E1041, E1041:BQ1041, _xlfn.LAMBDA(_xlpm.a,_xlpm.b, MAX(_xlpm.a, _xlpm.b))))))</f>
        <v>-0.13456147376852223</v>
      </c>
      <c r="BV1041" s="14">
        <f t="shared" ca="1" si="33"/>
        <v>1.0314235983928037</v>
      </c>
    </row>
    <row r="1042" spans="1:74" x14ac:dyDescent="0.45">
      <c r="A1042" s="2" t="s">
        <v>2104</v>
      </c>
      <c r="B1042" t="s">
        <v>2105</v>
      </c>
      <c r="C1042" t="s">
        <v>19</v>
      </c>
      <c r="D1042" t="s">
        <v>26</v>
      </c>
      <c r="E1042">
        <v>144</v>
      </c>
      <c r="F1042">
        <v>143.19999999999999</v>
      </c>
      <c r="G1042">
        <v>147</v>
      </c>
      <c r="H1042">
        <v>164.8</v>
      </c>
      <c r="I1042">
        <v>153.4</v>
      </c>
      <c r="J1042">
        <v>167.4</v>
      </c>
      <c r="K1042">
        <v>171.8</v>
      </c>
      <c r="L1042">
        <v>171.8</v>
      </c>
      <c r="M1042">
        <v>171.8</v>
      </c>
      <c r="N1042">
        <v>176.2</v>
      </c>
      <c r="O1042">
        <v>172</v>
      </c>
      <c r="P1042">
        <v>171.4</v>
      </c>
      <c r="Q1042">
        <v>185.6</v>
      </c>
      <c r="R1042">
        <v>184.2</v>
      </c>
      <c r="S1042">
        <v>189.8</v>
      </c>
      <c r="T1042">
        <v>192.8</v>
      </c>
      <c r="U1042">
        <v>197</v>
      </c>
      <c r="V1042">
        <v>195.6</v>
      </c>
      <c r="W1042">
        <v>188.2</v>
      </c>
      <c r="X1042">
        <v>183.8</v>
      </c>
      <c r="Y1042">
        <v>186</v>
      </c>
      <c r="Z1042">
        <v>183.2</v>
      </c>
      <c r="AA1042">
        <v>183.2</v>
      </c>
      <c r="AB1042">
        <v>177.8</v>
      </c>
      <c r="AC1042">
        <v>184.8</v>
      </c>
      <c r="AD1042">
        <v>178.4</v>
      </c>
      <c r="AE1042">
        <v>186</v>
      </c>
      <c r="AF1042">
        <v>193.2</v>
      </c>
      <c r="AG1042">
        <v>205</v>
      </c>
      <c r="AH1042">
        <v>198.8</v>
      </c>
      <c r="AI1042">
        <v>197</v>
      </c>
      <c r="AJ1042">
        <v>189</v>
      </c>
      <c r="AK1042">
        <v>178</v>
      </c>
      <c r="AL1042">
        <v>188</v>
      </c>
      <c r="AM1042">
        <v>191.4</v>
      </c>
      <c r="AN1042">
        <v>200.5</v>
      </c>
      <c r="AO1042">
        <v>200.5</v>
      </c>
      <c r="AP1042">
        <v>203</v>
      </c>
      <c r="AQ1042">
        <v>200</v>
      </c>
      <c r="AR1042">
        <v>198.8</v>
      </c>
      <c r="AS1042">
        <v>193</v>
      </c>
      <c r="AT1042">
        <v>194.2</v>
      </c>
      <c r="AU1042">
        <v>196.4</v>
      </c>
      <c r="AV1042">
        <v>195</v>
      </c>
      <c r="AW1042">
        <v>197</v>
      </c>
      <c r="AX1042">
        <v>198.6</v>
      </c>
      <c r="AY1042">
        <v>197.8</v>
      </c>
      <c r="AZ1042">
        <v>192</v>
      </c>
      <c r="BA1042">
        <v>187</v>
      </c>
      <c r="BB1042">
        <v>189.8</v>
      </c>
      <c r="BC1042">
        <v>185.8</v>
      </c>
      <c r="BD1042">
        <v>185</v>
      </c>
      <c r="BE1042">
        <v>185.2</v>
      </c>
      <c r="BF1042">
        <v>191</v>
      </c>
      <c r="BG1042">
        <v>191</v>
      </c>
      <c r="BH1042">
        <v>191.6</v>
      </c>
      <c r="BI1042">
        <v>191.4</v>
      </c>
      <c r="BJ1042">
        <v>191.4</v>
      </c>
      <c r="BK1042">
        <v>187</v>
      </c>
      <c r="BL1042">
        <v>191.4</v>
      </c>
      <c r="BM1042">
        <v>186.4</v>
      </c>
      <c r="BN1042">
        <v>185.8</v>
      </c>
      <c r="BO1042">
        <v>188.8</v>
      </c>
      <c r="BP1042">
        <v>189</v>
      </c>
      <c r="BQ1042">
        <v>191.4</v>
      </c>
      <c r="BR1042" s="12">
        <f t="shared" si="32"/>
        <v>0.32916666666666672</v>
      </c>
      <c r="BS1042" s="13" cm="1">
        <f t="array" aca="1" ref="BS1042" ca="1">_xlfn.PERCENTILE.INC((OFFSET(E1042,0,1,1,COLUMNS(E1042:BQ1042)-1) - E1042:BP1042) / E1042:BP1042, 0.05) * SQRT(COUNT(E1042:BQ1042) - 1)</f>
        <v>-0.29881815525987326</v>
      </c>
      <c r="BT1042" s="12" cm="1">
        <f t="array" aca="1" ref="BT1042" ca="1">_xlfn.STDEV.P((E1042:BP1042 - OFFSET(E1042:BP1042,0,1)) / OFFSET(E1042:BP1042,0,1)) * SQRT(COUNT(E1042:BQ1042)-1)</f>
        <v>0.25474950464165846</v>
      </c>
      <c r="BU1042" s="12" cm="1">
        <f t="array" ref="BU1042">-(MAX(1 - (E1042:BQ1042 / _xlfn.SCAN(E1042, E1042:BQ1042, _xlfn.LAMBDA(_xlpm.a,_xlpm.b, MAX(_xlpm.a, _xlpm.b))))))</f>
        <v>-0.13170731707317074</v>
      </c>
      <c r="BV1042" s="14">
        <f t="shared" ca="1" si="33"/>
        <v>1.3039227186483302</v>
      </c>
    </row>
    <row r="1043" spans="1:74" x14ac:dyDescent="0.45">
      <c r="A1043" s="2" t="s">
        <v>2106</v>
      </c>
      <c r="B1043" t="s">
        <v>2107</v>
      </c>
      <c r="C1043" t="s">
        <v>7</v>
      </c>
      <c r="D1043" t="s">
        <v>55</v>
      </c>
      <c r="E1043">
        <v>120</v>
      </c>
      <c r="F1043">
        <v>118</v>
      </c>
      <c r="G1043">
        <v>121.2</v>
      </c>
      <c r="H1043">
        <v>125.2</v>
      </c>
      <c r="I1043">
        <v>129</v>
      </c>
      <c r="J1043">
        <v>138.19999999999999</v>
      </c>
      <c r="K1043">
        <v>139.4</v>
      </c>
      <c r="L1043">
        <v>139.4</v>
      </c>
      <c r="M1043">
        <v>139.4</v>
      </c>
      <c r="N1043">
        <v>144.6</v>
      </c>
      <c r="O1043">
        <v>139.19999999999999</v>
      </c>
      <c r="P1043">
        <v>140.19999999999999</v>
      </c>
      <c r="Q1043">
        <v>143.80000000000001</v>
      </c>
      <c r="R1043">
        <v>142.6</v>
      </c>
      <c r="S1043">
        <v>136.6</v>
      </c>
      <c r="T1043">
        <v>138</v>
      </c>
      <c r="U1043">
        <v>140</v>
      </c>
      <c r="V1043">
        <v>137.6</v>
      </c>
      <c r="W1043">
        <v>138.80000000000001</v>
      </c>
      <c r="X1043">
        <v>137.6</v>
      </c>
      <c r="Y1043">
        <v>138</v>
      </c>
      <c r="Z1043">
        <v>138</v>
      </c>
      <c r="AA1043">
        <v>138</v>
      </c>
      <c r="AB1043">
        <v>138</v>
      </c>
      <c r="AC1043">
        <v>137.80000000000001</v>
      </c>
      <c r="AD1043">
        <v>138</v>
      </c>
      <c r="AE1043">
        <v>137.19999999999999</v>
      </c>
      <c r="AF1043">
        <v>138.19999999999999</v>
      </c>
      <c r="AG1043">
        <v>137.80000000000001</v>
      </c>
      <c r="AH1043">
        <v>138</v>
      </c>
      <c r="AI1043">
        <v>137.80000000000001</v>
      </c>
      <c r="AJ1043">
        <v>135.80000000000001</v>
      </c>
      <c r="AK1043">
        <v>135.4</v>
      </c>
      <c r="AL1043">
        <v>138</v>
      </c>
      <c r="AM1043">
        <v>140</v>
      </c>
      <c r="AN1043">
        <v>143</v>
      </c>
      <c r="AO1043">
        <v>151</v>
      </c>
      <c r="AP1043">
        <v>149.4</v>
      </c>
      <c r="AQ1043">
        <v>151.6</v>
      </c>
      <c r="AR1043">
        <v>158.6</v>
      </c>
      <c r="AS1043">
        <v>154.80000000000001</v>
      </c>
      <c r="AT1043">
        <v>150.80000000000001</v>
      </c>
      <c r="AU1043">
        <v>153.19999999999999</v>
      </c>
      <c r="AV1043">
        <v>157</v>
      </c>
      <c r="AW1043">
        <v>155</v>
      </c>
      <c r="AX1043">
        <v>176.8</v>
      </c>
      <c r="AY1043">
        <v>176.2</v>
      </c>
      <c r="AZ1043">
        <v>175.8</v>
      </c>
      <c r="BA1043">
        <v>175</v>
      </c>
      <c r="BB1043">
        <v>175.4</v>
      </c>
      <c r="BC1043">
        <v>178</v>
      </c>
      <c r="BD1043">
        <v>178</v>
      </c>
      <c r="BE1043">
        <v>165.2</v>
      </c>
      <c r="BF1043">
        <v>162</v>
      </c>
      <c r="BG1043">
        <v>170.2</v>
      </c>
      <c r="BH1043">
        <v>168</v>
      </c>
      <c r="BI1043">
        <v>161.6</v>
      </c>
      <c r="BJ1043">
        <v>153.6</v>
      </c>
      <c r="BK1043">
        <v>155.4</v>
      </c>
      <c r="BL1043">
        <v>159.80000000000001</v>
      </c>
      <c r="BM1043">
        <v>167.8</v>
      </c>
      <c r="BN1043">
        <v>168</v>
      </c>
      <c r="BO1043">
        <v>161</v>
      </c>
      <c r="BP1043">
        <v>158</v>
      </c>
      <c r="BQ1043">
        <v>160</v>
      </c>
      <c r="BR1043" s="12">
        <f t="shared" si="32"/>
        <v>0.33333333333333331</v>
      </c>
      <c r="BS1043" s="13" cm="1">
        <f t="array" aca="1" ref="BS1043" ca="1">_xlfn.PERCENTILE.INC((OFFSET(E1043,0,1,1,COLUMNS(E1043:BQ1043)-1) - E1043:BP1043) / E1043:BP1043, 0.05) * SQRT(COUNT(E1043:BQ1043) - 1)</f>
        <v>-0.32904761904761903</v>
      </c>
      <c r="BT1043" s="12" cm="1">
        <f t="array" aca="1" ref="BT1043" ca="1">_xlfn.STDEV.P((E1043:BP1043 - OFFSET(E1043:BP1043,0,1)) / OFFSET(E1043:BP1043,0,1)) * SQRT(COUNT(E1043:BQ1043)-1)</f>
        <v>0.23556819298847648</v>
      </c>
      <c r="BU1043" s="12" cm="1">
        <f t="array" ref="BU1043">-(MAX(1 - (E1043:BQ1043 / _xlfn.SCAN(E1043, E1043:BQ1043, _xlfn.LAMBDA(_xlpm.a,_xlpm.b, MAX(_xlpm.a, _xlpm.b))))))</f>
        <v>-0.13707865168539324</v>
      </c>
      <c r="BV1043" s="14">
        <f t="shared" ca="1" si="33"/>
        <v>1.4277833058293501</v>
      </c>
    </row>
    <row r="1044" spans="1:74" x14ac:dyDescent="0.45">
      <c r="A1044" s="2" t="s">
        <v>2108</v>
      </c>
      <c r="B1044" t="s">
        <v>2109</v>
      </c>
      <c r="C1044" t="s">
        <v>22</v>
      </c>
      <c r="D1044" t="s">
        <v>8</v>
      </c>
      <c r="E1044">
        <v>20.5</v>
      </c>
      <c r="F1044">
        <v>20.100000000000001</v>
      </c>
      <c r="G1044">
        <v>20.3</v>
      </c>
      <c r="H1044">
        <v>23</v>
      </c>
      <c r="I1044">
        <v>23.5</v>
      </c>
      <c r="J1044">
        <v>24.45</v>
      </c>
      <c r="K1044">
        <v>25</v>
      </c>
      <c r="L1044">
        <v>25</v>
      </c>
      <c r="M1044">
        <v>25</v>
      </c>
      <c r="N1044">
        <v>25.8</v>
      </c>
      <c r="O1044">
        <v>24.25</v>
      </c>
      <c r="P1044">
        <v>25.85</v>
      </c>
      <c r="Q1044">
        <v>26.2</v>
      </c>
      <c r="R1044">
        <v>26.5</v>
      </c>
      <c r="S1044">
        <v>25.95</v>
      </c>
      <c r="T1044">
        <v>25.5</v>
      </c>
      <c r="U1044">
        <v>25.4</v>
      </c>
      <c r="V1044">
        <v>24.55</v>
      </c>
      <c r="W1044">
        <v>24.7</v>
      </c>
      <c r="X1044">
        <v>25.2</v>
      </c>
      <c r="Y1044">
        <v>25.95</v>
      </c>
      <c r="Z1044">
        <v>25.55</v>
      </c>
      <c r="AA1044">
        <v>25.55</v>
      </c>
      <c r="AB1044">
        <v>25.4</v>
      </c>
      <c r="AC1044">
        <v>25.1</v>
      </c>
      <c r="AD1044">
        <v>25.45</v>
      </c>
      <c r="AE1044">
        <v>25.1</v>
      </c>
      <c r="AF1044">
        <v>25.75</v>
      </c>
      <c r="AG1044">
        <v>26</v>
      </c>
      <c r="AH1044">
        <v>25.3</v>
      </c>
      <c r="AI1044">
        <v>25.25</v>
      </c>
      <c r="AJ1044">
        <v>25.05</v>
      </c>
      <c r="AK1044">
        <v>24.6</v>
      </c>
      <c r="AL1044">
        <v>24.6</v>
      </c>
      <c r="AM1044">
        <v>24.7</v>
      </c>
      <c r="AN1044">
        <v>24.7</v>
      </c>
      <c r="AO1044">
        <v>24.45</v>
      </c>
      <c r="AP1044">
        <v>24.5</v>
      </c>
      <c r="AQ1044">
        <v>24.95</v>
      </c>
      <c r="AR1044">
        <v>26</v>
      </c>
      <c r="AS1044">
        <v>26.35</v>
      </c>
      <c r="AT1044">
        <v>26.9</v>
      </c>
      <c r="AU1044">
        <v>26.9</v>
      </c>
      <c r="AV1044">
        <v>26.9</v>
      </c>
      <c r="AW1044">
        <v>27.1</v>
      </c>
      <c r="AX1044">
        <v>26.5</v>
      </c>
      <c r="AY1044">
        <v>26.5</v>
      </c>
      <c r="AZ1044">
        <v>27</v>
      </c>
      <c r="BA1044">
        <v>27.05</v>
      </c>
      <c r="BB1044">
        <v>26.9</v>
      </c>
      <c r="BC1044">
        <v>26.9</v>
      </c>
      <c r="BD1044">
        <v>26</v>
      </c>
      <c r="BE1044">
        <v>26.45</v>
      </c>
      <c r="BF1044">
        <v>25.5</v>
      </c>
      <c r="BG1044">
        <v>25.55</v>
      </c>
      <c r="BH1044">
        <v>25.1</v>
      </c>
      <c r="BI1044">
        <v>24.7</v>
      </c>
      <c r="BJ1044">
        <v>24.15</v>
      </c>
      <c r="BK1044">
        <v>24.2</v>
      </c>
      <c r="BL1044">
        <v>24.15</v>
      </c>
      <c r="BM1044">
        <v>24</v>
      </c>
      <c r="BN1044">
        <v>23.55</v>
      </c>
      <c r="BO1044">
        <v>23.3</v>
      </c>
      <c r="BP1044">
        <v>23.8</v>
      </c>
      <c r="BQ1044">
        <v>22.95</v>
      </c>
      <c r="BR1044" s="12">
        <f t="shared" si="32"/>
        <v>0.11951219512195119</v>
      </c>
      <c r="BS1044" s="13" cm="1">
        <f t="array" aca="1" ref="BS1044" ca="1">_xlfn.PERCENTILE.INC((OFFSET(E1044,0,1,1,COLUMNS(E1044:BQ1044)-1) - E1044:BP1044) / E1044:BP1044, 0.05) * SQRT(COUNT(E1044:BQ1044) - 1)</f>
        <v>-0.267707754002868</v>
      </c>
      <c r="BT1044" s="12" cm="1">
        <f t="array" aca="1" ref="BT1044" ca="1">_xlfn.STDEV.P((E1044:BP1044 - OFFSET(E1044:BP1044,0,1)) / OFFSET(E1044:BP1044,0,1)) * SQRT(COUNT(E1044:BQ1044)-1)</f>
        <v>0.20411263751757361</v>
      </c>
      <c r="BU1044" s="12" cm="1">
        <f t="array" ref="BU1044">-(MAX(1 - (E1044:BQ1044 / _xlfn.SCAN(E1044, E1044:BQ1044, _xlfn.LAMBDA(_xlpm.a,_xlpm.b, MAX(_xlpm.a, _xlpm.b))))))</f>
        <v>-0.15313653136531369</v>
      </c>
      <c r="BV1044" s="14">
        <f t="shared" ca="1" si="33"/>
        <v>0.60025286337991968</v>
      </c>
    </row>
    <row r="1045" spans="1:74" x14ac:dyDescent="0.45">
      <c r="A1045" s="2" t="s">
        <v>2110</v>
      </c>
      <c r="B1045" t="s">
        <v>2111</v>
      </c>
      <c r="C1045" t="s">
        <v>111</v>
      </c>
      <c r="D1045" t="s">
        <v>58</v>
      </c>
      <c r="E1045">
        <v>50</v>
      </c>
      <c r="F1045">
        <v>52.98</v>
      </c>
      <c r="G1045">
        <v>57</v>
      </c>
      <c r="H1045">
        <v>59.58</v>
      </c>
      <c r="I1045">
        <v>60.34</v>
      </c>
      <c r="J1045">
        <v>57.28</v>
      </c>
      <c r="K1045">
        <v>57.28</v>
      </c>
      <c r="L1045">
        <v>57.28</v>
      </c>
      <c r="M1045">
        <v>57.28</v>
      </c>
      <c r="N1045">
        <v>56.3</v>
      </c>
      <c r="O1045">
        <v>52.16</v>
      </c>
      <c r="P1045">
        <v>49.53</v>
      </c>
      <c r="Q1045">
        <v>53.24</v>
      </c>
      <c r="R1045">
        <v>53.56</v>
      </c>
      <c r="S1045">
        <v>50.74</v>
      </c>
      <c r="T1045">
        <v>54.26</v>
      </c>
      <c r="U1045">
        <v>55.32</v>
      </c>
      <c r="V1045">
        <v>54.7</v>
      </c>
      <c r="W1045">
        <v>52.02</v>
      </c>
      <c r="X1045">
        <v>53.9</v>
      </c>
      <c r="Y1045">
        <v>57.32</v>
      </c>
      <c r="Z1045">
        <v>56.82</v>
      </c>
      <c r="AA1045">
        <v>56.82</v>
      </c>
      <c r="AB1045">
        <v>53.94</v>
      </c>
      <c r="AC1045">
        <v>54.8</v>
      </c>
      <c r="AD1045">
        <v>52.68</v>
      </c>
      <c r="AE1045">
        <v>54.92</v>
      </c>
      <c r="AF1045">
        <v>55.64</v>
      </c>
      <c r="AG1045">
        <v>55.1</v>
      </c>
      <c r="AH1045">
        <v>53.76</v>
      </c>
      <c r="AI1045">
        <v>51.54</v>
      </c>
      <c r="AJ1045">
        <v>50</v>
      </c>
      <c r="AK1045">
        <v>52.04</v>
      </c>
      <c r="AL1045">
        <v>53.9</v>
      </c>
      <c r="AM1045">
        <v>55.5</v>
      </c>
      <c r="AN1045">
        <v>55.82</v>
      </c>
      <c r="AO1045">
        <v>55.82</v>
      </c>
      <c r="AP1045">
        <v>53.5</v>
      </c>
      <c r="AQ1045">
        <v>54.6</v>
      </c>
      <c r="AR1045">
        <v>55.14</v>
      </c>
      <c r="AS1045">
        <v>55.1</v>
      </c>
      <c r="AT1045">
        <v>58.8</v>
      </c>
      <c r="AU1045">
        <v>55.8</v>
      </c>
      <c r="AV1045">
        <v>55.8</v>
      </c>
      <c r="AW1045">
        <v>59.8</v>
      </c>
      <c r="AX1045">
        <v>64.98</v>
      </c>
      <c r="AY1045">
        <v>65.459999999999994</v>
      </c>
      <c r="AZ1045">
        <v>70.760000000000005</v>
      </c>
      <c r="BA1045">
        <v>74.8</v>
      </c>
      <c r="BB1045">
        <v>70.84</v>
      </c>
      <c r="BC1045">
        <v>69.78</v>
      </c>
      <c r="BD1045">
        <v>66.36</v>
      </c>
      <c r="BE1045">
        <v>66.8</v>
      </c>
      <c r="BF1045">
        <v>65.62</v>
      </c>
      <c r="BG1045">
        <v>69.959999999999994</v>
      </c>
      <c r="BH1045">
        <v>66.680000000000007</v>
      </c>
      <c r="BI1045">
        <v>66</v>
      </c>
      <c r="BJ1045">
        <v>67.040000000000006</v>
      </c>
      <c r="BK1045">
        <v>66.72</v>
      </c>
      <c r="BL1045">
        <v>67.22</v>
      </c>
      <c r="BM1045">
        <v>64.62</v>
      </c>
      <c r="BN1045">
        <v>65.040000000000006</v>
      </c>
      <c r="BO1045">
        <v>62.1</v>
      </c>
      <c r="BP1045">
        <v>62.66</v>
      </c>
      <c r="BQ1045">
        <v>60.6</v>
      </c>
      <c r="BR1045" s="12">
        <f t="shared" si="32"/>
        <v>0.21200000000000002</v>
      </c>
      <c r="BS1045" s="13" cm="1">
        <f t="array" aca="1" ref="BS1045" ca="1">_xlfn.PERCENTILE.INC((OFFSET(E1045,0,1,1,COLUMNS(E1045:BQ1045)-1) - E1045:BP1045) / E1045:BP1045, 0.05) * SQRT(COUNT(E1045:BQ1045) - 1)</f>
        <v>-0.40779392963681999</v>
      </c>
      <c r="BT1045" s="12" cm="1">
        <f t="array" aca="1" ref="BT1045" ca="1">_xlfn.STDEV.P((E1045:BP1045 - OFFSET(E1045:BP1045,0,1)) / OFFSET(E1045:BP1045,0,1)) * SQRT(COUNT(E1045:BQ1045)-1)</f>
        <v>0.32069553316379751</v>
      </c>
      <c r="BU1045" s="12" cm="1">
        <f t="array" ref="BU1045">-(MAX(1 - (E1045:BQ1045 / _xlfn.SCAN(E1045, E1045:BQ1045, _xlfn.LAMBDA(_xlpm.a,_xlpm.b, MAX(_xlpm.a, _xlpm.b))))))</f>
        <v>-0.18983957219251335</v>
      </c>
      <c r="BV1045" s="14">
        <f t="shared" ca="1" si="33"/>
        <v>0.67043964684778967</v>
      </c>
    </row>
    <row r="1046" spans="1:74" x14ac:dyDescent="0.45">
      <c r="A1046" s="2" t="s">
        <v>2112</v>
      </c>
      <c r="B1046" t="s">
        <v>2113</v>
      </c>
      <c r="C1046" t="s">
        <v>22</v>
      </c>
      <c r="D1046" t="s">
        <v>34</v>
      </c>
      <c r="E1046">
        <v>40.171999999999997</v>
      </c>
      <c r="F1046">
        <v>42.354999999999997</v>
      </c>
      <c r="G1046">
        <v>41.951999999999998</v>
      </c>
      <c r="H1046">
        <v>43.363</v>
      </c>
      <c r="I1046">
        <v>45.68</v>
      </c>
      <c r="J1046">
        <v>45.881999999999998</v>
      </c>
      <c r="K1046">
        <v>46.823</v>
      </c>
      <c r="L1046">
        <v>46.823</v>
      </c>
      <c r="M1046">
        <v>46.823</v>
      </c>
      <c r="N1046">
        <v>47.259</v>
      </c>
      <c r="O1046">
        <v>44.034999999999997</v>
      </c>
      <c r="P1046">
        <v>43.463999999999999</v>
      </c>
      <c r="Q1046">
        <v>43.463999999999999</v>
      </c>
      <c r="R1046">
        <v>41.783999999999999</v>
      </c>
      <c r="S1046">
        <v>42.624000000000002</v>
      </c>
      <c r="T1046">
        <v>40.473999999999997</v>
      </c>
      <c r="U1046">
        <v>41.045000000000002</v>
      </c>
      <c r="V1046">
        <v>39.634999999999998</v>
      </c>
      <c r="W1046">
        <v>40.406999999999996</v>
      </c>
      <c r="X1046">
        <v>43.396000000000001</v>
      </c>
      <c r="Y1046">
        <v>45.545999999999999</v>
      </c>
      <c r="Z1046">
        <v>45.881999999999998</v>
      </c>
      <c r="AA1046">
        <v>45.881999999999998</v>
      </c>
      <c r="AB1046">
        <v>44.438000000000002</v>
      </c>
      <c r="AC1046">
        <v>43.933999999999997</v>
      </c>
      <c r="AD1046">
        <v>43.664999999999999</v>
      </c>
      <c r="AE1046">
        <v>43.295999999999999</v>
      </c>
      <c r="AF1046">
        <v>44.807000000000002</v>
      </c>
      <c r="AG1046">
        <v>44.774000000000001</v>
      </c>
      <c r="AH1046">
        <v>43.966999999999999</v>
      </c>
      <c r="AI1046">
        <v>43.43</v>
      </c>
      <c r="AJ1046">
        <v>43.832999999999998</v>
      </c>
      <c r="AK1046">
        <v>43.765999999999998</v>
      </c>
      <c r="AL1046">
        <v>46.319000000000003</v>
      </c>
      <c r="AM1046">
        <v>46.284999999999997</v>
      </c>
      <c r="AN1046">
        <v>46.923000000000002</v>
      </c>
      <c r="AO1046">
        <v>46.923000000000002</v>
      </c>
      <c r="AP1046">
        <v>46.084000000000003</v>
      </c>
      <c r="AQ1046">
        <v>47.628999999999998</v>
      </c>
      <c r="AR1046">
        <v>49.710999999999999</v>
      </c>
      <c r="AS1046">
        <v>51.055</v>
      </c>
      <c r="AT1046">
        <v>52.13</v>
      </c>
      <c r="AU1046">
        <v>51.088000000000001</v>
      </c>
      <c r="AV1046">
        <v>51.088000000000001</v>
      </c>
      <c r="AW1046">
        <v>52.633000000000003</v>
      </c>
      <c r="AX1046">
        <v>55.186</v>
      </c>
      <c r="AY1046">
        <v>55.924999999999997</v>
      </c>
      <c r="AZ1046">
        <v>58.511000000000003</v>
      </c>
      <c r="BA1046">
        <v>57</v>
      </c>
      <c r="BB1046">
        <v>54.447000000000003</v>
      </c>
      <c r="BC1046">
        <v>53.07</v>
      </c>
      <c r="BD1046">
        <v>49.777999999999999</v>
      </c>
      <c r="BE1046">
        <v>49.51</v>
      </c>
      <c r="BF1046">
        <v>49.777999999999999</v>
      </c>
      <c r="BG1046">
        <v>52.13</v>
      </c>
      <c r="BH1046">
        <v>52.633000000000003</v>
      </c>
      <c r="BI1046">
        <v>52.264000000000003</v>
      </c>
      <c r="BJ1046">
        <v>51.390999999999998</v>
      </c>
      <c r="BK1046">
        <v>51.524999999999999</v>
      </c>
      <c r="BL1046">
        <v>52.23</v>
      </c>
      <c r="BM1046">
        <v>51.189</v>
      </c>
      <c r="BN1046">
        <v>49.777999999999999</v>
      </c>
      <c r="BO1046">
        <v>49.341999999999999</v>
      </c>
      <c r="BP1046">
        <v>51.692999999999998</v>
      </c>
      <c r="BQ1046">
        <v>50.719000000000001</v>
      </c>
      <c r="BR1046" s="12">
        <f t="shared" si="32"/>
        <v>0.26254605197650116</v>
      </c>
      <c r="BS1046" s="13" cm="1">
        <f t="array" aca="1" ref="BS1046" ca="1">_xlfn.PERCENTILE.INC((OFFSET(E1046,0,1,1,COLUMNS(E1046:BQ1046)-1) - E1046:BP1046) / E1046:BP1046, 0.05) * SQRT(COUNT(E1046:BQ1046) - 1)</f>
        <v>-0.35095163474672286</v>
      </c>
      <c r="BT1046" s="12" cm="1">
        <f t="array" aca="1" ref="BT1046" ca="1">_xlfn.STDEV.P((E1046:BP1046 - OFFSET(E1046:BP1046,0,1)) / OFFSET(E1046:BP1046,0,1)) * SQRT(COUNT(E1046:BQ1046)-1)</f>
        <v>0.23637800813034721</v>
      </c>
      <c r="BU1046" s="12" cm="1">
        <f t="array" ref="BU1046">-(MAX(1 - (E1046:BQ1046 / _xlfn.SCAN(E1046, E1046:BQ1046, _xlfn.LAMBDA(_xlpm.a,_xlpm.b, MAX(_xlpm.a, _xlpm.b))))))</f>
        <v>-0.16132376901754164</v>
      </c>
      <c r="BV1046" s="14">
        <f t="shared" ca="1" si="33"/>
        <v>1.1234253731001311</v>
      </c>
    </row>
    <row r="1047" spans="1:74" x14ac:dyDescent="0.45">
      <c r="A1047" s="2" t="s">
        <v>2114</v>
      </c>
      <c r="B1047" t="s">
        <v>2115</v>
      </c>
      <c r="C1047" t="s">
        <v>22</v>
      </c>
      <c r="D1047" t="s">
        <v>26</v>
      </c>
      <c r="E1047">
        <v>13.47</v>
      </c>
      <c r="F1047">
        <v>14.01</v>
      </c>
      <c r="G1047">
        <v>14.22</v>
      </c>
      <c r="H1047">
        <v>14.36</v>
      </c>
      <c r="I1047">
        <v>14.8</v>
      </c>
      <c r="J1047">
        <v>14.36</v>
      </c>
      <c r="K1047">
        <v>14.33</v>
      </c>
      <c r="L1047">
        <v>14.33</v>
      </c>
      <c r="M1047">
        <v>14.33</v>
      </c>
      <c r="N1047">
        <v>14.36</v>
      </c>
      <c r="O1047">
        <v>14.72</v>
      </c>
      <c r="P1047">
        <v>14.44</v>
      </c>
      <c r="Q1047">
        <v>14.51</v>
      </c>
      <c r="R1047">
        <v>14.87</v>
      </c>
      <c r="S1047">
        <v>14.87</v>
      </c>
      <c r="T1047">
        <v>14.87</v>
      </c>
      <c r="U1047">
        <v>15.01</v>
      </c>
      <c r="V1047">
        <v>15.01</v>
      </c>
      <c r="W1047">
        <v>15.23</v>
      </c>
      <c r="X1047">
        <v>15.3</v>
      </c>
      <c r="Y1047">
        <v>14.94</v>
      </c>
      <c r="Z1047">
        <v>15.08</v>
      </c>
      <c r="AA1047">
        <v>15.08</v>
      </c>
      <c r="AB1047">
        <v>14.72</v>
      </c>
      <c r="AC1047">
        <v>14.8</v>
      </c>
      <c r="AD1047">
        <v>14.58</v>
      </c>
      <c r="AE1047">
        <v>14.44</v>
      </c>
      <c r="AF1047">
        <v>14.36</v>
      </c>
      <c r="AG1047">
        <v>14.51</v>
      </c>
      <c r="AH1047">
        <v>14.87</v>
      </c>
      <c r="AI1047">
        <v>14.51</v>
      </c>
      <c r="AJ1047">
        <v>13.83</v>
      </c>
      <c r="AK1047">
        <v>14.18</v>
      </c>
      <c r="AL1047">
        <v>14.58</v>
      </c>
      <c r="AM1047">
        <v>14.29</v>
      </c>
      <c r="AN1047">
        <v>14.58</v>
      </c>
      <c r="AO1047">
        <v>14.58</v>
      </c>
      <c r="AP1047">
        <v>14.51</v>
      </c>
      <c r="AQ1047">
        <v>14.72</v>
      </c>
      <c r="AR1047">
        <v>14.29</v>
      </c>
      <c r="AS1047">
        <v>14.8</v>
      </c>
      <c r="AT1047">
        <v>14.51</v>
      </c>
      <c r="AU1047">
        <v>14.44</v>
      </c>
      <c r="AV1047">
        <v>14.65</v>
      </c>
      <c r="AW1047">
        <v>15.08</v>
      </c>
      <c r="AX1047">
        <v>14.8</v>
      </c>
      <c r="AY1047">
        <v>14.72</v>
      </c>
      <c r="AZ1047">
        <v>15.08</v>
      </c>
      <c r="BA1047">
        <v>16.09</v>
      </c>
      <c r="BB1047">
        <v>16.09</v>
      </c>
      <c r="BC1047">
        <v>15.94</v>
      </c>
      <c r="BD1047">
        <v>15.73</v>
      </c>
      <c r="BE1047">
        <v>15.44</v>
      </c>
      <c r="BF1047">
        <v>15.44</v>
      </c>
      <c r="BG1047">
        <v>15.73</v>
      </c>
      <c r="BH1047">
        <v>15.73</v>
      </c>
      <c r="BI1047">
        <v>15.87</v>
      </c>
      <c r="BJ1047">
        <v>15.87</v>
      </c>
      <c r="BK1047">
        <v>15.73</v>
      </c>
      <c r="BL1047">
        <v>15.8</v>
      </c>
      <c r="BM1047">
        <v>15.8</v>
      </c>
      <c r="BN1047">
        <v>16.16</v>
      </c>
      <c r="BO1047">
        <v>16.3</v>
      </c>
      <c r="BP1047">
        <v>15.73</v>
      </c>
      <c r="BQ1047">
        <v>15.87</v>
      </c>
      <c r="BR1047" s="12">
        <f t="shared" si="32"/>
        <v>0.17817371937639187</v>
      </c>
      <c r="BS1047" s="13" cm="1">
        <f t="array" aca="1" ref="BS1047" ca="1">_xlfn.PERCENTILE.INC((OFFSET(E1047,0,1,1,COLUMNS(E1047:BQ1047)-1) - E1047:BP1047) / E1047:BP1047, 0.05) * SQRT(COUNT(E1047:BQ1047) - 1)</f>
        <v>-0.22769308645946087</v>
      </c>
      <c r="BT1047" s="12" cm="1">
        <f t="array" aca="1" ref="BT1047" ca="1">_xlfn.STDEV.P((E1047:BP1047 - OFFSET(E1047:BP1047,0,1)) / OFFSET(E1047:BP1047,0,1)) * SQRT(COUNT(E1047:BQ1047)-1)</f>
        <v>0.15642936523832202</v>
      </c>
      <c r="BU1047" s="12" cm="1">
        <f t="array" ref="BU1047">-(MAX(1 - (E1047:BQ1047 / _xlfn.SCAN(E1047, E1047:BQ1047, _xlfn.LAMBDA(_xlpm.a,_xlpm.b, MAX(_xlpm.a, _xlpm.b))))))</f>
        <v>-9.6078431372549011E-2</v>
      </c>
      <c r="BV1047" s="14">
        <f t="shared" ca="1" si="33"/>
        <v>1.1582270317364063</v>
      </c>
    </row>
    <row r="1048" spans="1:74" x14ac:dyDescent="0.45">
      <c r="A1048" s="2" t="s">
        <v>2116</v>
      </c>
      <c r="B1048" t="s">
        <v>2117</v>
      </c>
      <c r="C1048" t="s">
        <v>19</v>
      </c>
      <c r="D1048" t="s">
        <v>8</v>
      </c>
      <c r="E1048">
        <v>10</v>
      </c>
      <c r="F1048">
        <v>9.91</v>
      </c>
      <c r="G1048">
        <v>9.5</v>
      </c>
      <c r="H1048">
        <v>9.6300000000000008</v>
      </c>
      <c r="I1048">
        <v>9.9499999999999993</v>
      </c>
      <c r="J1048">
        <v>10.06</v>
      </c>
      <c r="K1048">
        <v>10.199999999999999</v>
      </c>
      <c r="L1048">
        <v>10.199999999999999</v>
      </c>
      <c r="M1048">
        <v>10.199999999999999</v>
      </c>
      <c r="N1048">
        <v>10.26</v>
      </c>
      <c r="O1048">
        <v>9.74</v>
      </c>
      <c r="P1048">
        <v>9.56</v>
      </c>
      <c r="Q1048">
        <v>10.119999999999999</v>
      </c>
      <c r="R1048">
        <v>10.3</v>
      </c>
      <c r="S1048">
        <v>9.86</v>
      </c>
      <c r="T1048">
        <v>9.6199999999999992</v>
      </c>
      <c r="U1048">
        <v>10.3</v>
      </c>
      <c r="V1048">
        <v>10.08</v>
      </c>
      <c r="W1048">
        <v>9.93</v>
      </c>
      <c r="X1048">
        <v>9.9700000000000006</v>
      </c>
      <c r="Y1048">
        <v>10.76</v>
      </c>
      <c r="Z1048">
        <v>10.96</v>
      </c>
      <c r="AA1048">
        <v>10.96</v>
      </c>
      <c r="AB1048">
        <v>10.66</v>
      </c>
      <c r="AC1048">
        <v>11.16</v>
      </c>
      <c r="AD1048">
        <v>10.68</v>
      </c>
      <c r="AE1048">
        <v>10.84</v>
      </c>
      <c r="AF1048">
        <v>10.44</v>
      </c>
      <c r="AG1048">
        <v>10</v>
      </c>
      <c r="AH1048">
        <v>9.92</v>
      </c>
      <c r="AI1048">
        <v>9.15</v>
      </c>
      <c r="AJ1048">
        <v>8.85</v>
      </c>
      <c r="AK1048">
        <v>8.84</v>
      </c>
      <c r="AL1048">
        <v>9.24</v>
      </c>
      <c r="AM1048">
        <v>9.48</v>
      </c>
      <c r="AN1048">
        <v>9.43</v>
      </c>
      <c r="AO1048">
        <v>9.36</v>
      </c>
      <c r="AP1048">
        <v>9.41</v>
      </c>
      <c r="AQ1048">
        <v>9.5299999999999994</v>
      </c>
      <c r="AR1048">
        <v>9.85</v>
      </c>
      <c r="AS1048">
        <v>10.3</v>
      </c>
      <c r="AT1048">
        <v>10.42</v>
      </c>
      <c r="AU1048">
        <v>10.26</v>
      </c>
      <c r="AV1048">
        <v>10.56</v>
      </c>
      <c r="AW1048">
        <v>11.66</v>
      </c>
      <c r="AX1048">
        <v>12.1</v>
      </c>
      <c r="AY1048">
        <v>12.2</v>
      </c>
      <c r="AZ1048">
        <v>12.66</v>
      </c>
      <c r="BA1048">
        <v>12.96</v>
      </c>
      <c r="BB1048">
        <v>12.26</v>
      </c>
      <c r="BC1048">
        <v>11.56</v>
      </c>
      <c r="BD1048">
        <v>10.92</v>
      </c>
      <c r="BE1048">
        <v>11.04</v>
      </c>
      <c r="BF1048">
        <v>10.68</v>
      </c>
      <c r="BG1048">
        <v>11.08</v>
      </c>
      <c r="BH1048">
        <v>11.24</v>
      </c>
      <c r="BI1048">
        <v>11.14</v>
      </c>
      <c r="BJ1048">
        <v>11.24</v>
      </c>
      <c r="BK1048">
        <v>11.14</v>
      </c>
      <c r="BL1048">
        <v>11.24</v>
      </c>
      <c r="BM1048">
        <v>11.26</v>
      </c>
      <c r="BN1048">
        <v>11.48</v>
      </c>
      <c r="BO1048">
        <v>11.6</v>
      </c>
      <c r="BP1048">
        <v>11.52</v>
      </c>
      <c r="BQ1048">
        <v>11.8</v>
      </c>
      <c r="BR1048" s="12">
        <f t="shared" si="32"/>
        <v>0.18000000000000008</v>
      </c>
      <c r="BS1048" s="13" cm="1">
        <f t="array" aca="1" ref="BS1048" ca="1">_xlfn.PERCENTILE.INC((OFFSET(E1048,0,1,1,COLUMNS(E1048:BQ1048)-1) - E1048:BP1048) / E1048:BP1048, 0.05) * SQRT(COUNT(E1048:BQ1048) - 1)</f>
        <v>-0.42810266406757685</v>
      </c>
      <c r="BT1048" s="12" cm="1">
        <f t="array" aca="1" ref="BT1048" ca="1">_xlfn.STDEV.P((E1048:BP1048 - OFFSET(E1048:BP1048,0,1)) / OFFSET(E1048:BP1048,0,1)) * SQRT(COUNT(E1048:BQ1048)-1)</f>
        <v>0.27125926561855396</v>
      </c>
      <c r="BU1048" s="12" cm="1">
        <f t="array" ref="BU1048">-(MAX(1 - (E1048:BQ1048 / _xlfn.SCAN(E1048, E1048:BQ1048, _xlfn.LAMBDA(_xlpm.a,_xlpm.b, MAX(_xlpm.a, _xlpm.b))))))</f>
        <v>-0.20788530465949828</v>
      </c>
      <c r="BV1048" s="14">
        <f t="shared" ca="1" si="33"/>
        <v>0.67465713874395494</v>
      </c>
    </row>
    <row r="1049" spans="1:74" x14ac:dyDescent="0.45">
      <c r="A1049" s="2" t="s">
        <v>2118</v>
      </c>
      <c r="B1049" t="s">
        <v>2119</v>
      </c>
      <c r="C1049" t="s">
        <v>71</v>
      </c>
      <c r="D1049" t="s">
        <v>29</v>
      </c>
      <c r="E1049">
        <v>744.5</v>
      </c>
      <c r="F1049">
        <v>754</v>
      </c>
      <c r="G1049">
        <v>745</v>
      </c>
      <c r="H1049">
        <v>771</v>
      </c>
      <c r="I1049">
        <v>803</v>
      </c>
      <c r="J1049">
        <v>790</v>
      </c>
      <c r="K1049">
        <v>880.5</v>
      </c>
      <c r="L1049">
        <v>880.5</v>
      </c>
      <c r="M1049">
        <v>880.5</v>
      </c>
      <c r="N1049">
        <v>821.5</v>
      </c>
      <c r="O1049">
        <v>772.5</v>
      </c>
      <c r="P1049">
        <v>789</v>
      </c>
      <c r="Q1049">
        <v>845.5</v>
      </c>
      <c r="R1049">
        <v>848</v>
      </c>
      <c r="S1049">
        <v>825</v>
      </c>
      <c r="T1049">
        <v>839</v>
      </c>
      <c r="U1049">
        <v>875.5</v>
      </c>
      <c r="V1049">
        <v>884.5</v>
      </c>
      <c r="W1049">
        <v>883</v>
      </c>
      <c r="X1049">
        <v>896</v>
      </c>
      <c r="Y1049">
        <v>973</v>
      </c>
      <c r="Z1049">
        <v>965</v>
      </c>
      <c r="AA1049">
        <v>974</v>
      </c>
      <c r="AB1049">
        <v>990</v>
      </c>
      <c r="AC1049">
        <v>959.5</v>
      </c>
      <c r="AD1049">
        <v>964.5</v>
      </c>
      <c r="AE1049">
        <v>975</v>
      </c>
      <c r="AF1049">
        <v>975</v>
      </c>
      <c r="AG1049">
        <v>975</v>
      </c>
      <c r="AH1049">
        <v>952</v>
      </c>
      <c r="AI1049">
        <v>943.5</v>
      </c>
      <c r="AJ1049">
        <v>891</v>
      </c>
      <c r="AK1049">
        <v>898.5</v>
      </c>
      <c r="AL1049">
        <v>935.5</v>
      </c>
      <c r="AM1049">
        <v>928</v>
      </c>
      <c r="AN1049">
        <v>904</v>
      </c>
      <c r="AO1049">
        <v>917</v>
      </c>
      <c r="AP1049">
        <v>942</v>
      </c>
      <c r="AQ1049">
        <v>942</v>
      </c>
      <c r="AR1049">
        <v>936.5</v>
      </c>
      <c r="AS1049">
        <v>938.5</v>
      </c>
      <c r="AT1049">
        <v>938</v>
      </c>
      <c r="AU1049">
        <v>863</v>
      </c>
      <c r="AV1049">
        <v>913.5</v>
      </c>
      <c r="AW1049">
        <v>929.5</v>
      </c>
      <c r="AX1049">
        <v>939</v>
      </c>
      <c r="AY1049">
        <v>946.5</v>
      </c>
      <c r="AZ1049">
        <v>942</v>
      </c>
      <c r="BA1049">
        <v>921.5</v>
      </c>
      <c r="BB1049">
        <v>879.5</v>
      </c>
      <c r="BC1049">
        <v>882</v>
      </c>
      <c r="BD1049">
        <v>860</v>
      </c>
      <c r="BE1049">
        <v>861.5</v>
      </c>
      <c r="BF1049">
        <v>846</v>
      </c>
      <c r="BG1049">
        <v>855.5</v>
      </c>
      <c r="BH1049">
        <v>860</v>
      </c>
      <c r="BI1049">
        <v>846</v>
      </c>
      <c r="BJ1049">
        <v>839</v>
      </c>
      <c r="BK1049">
        <v>840.5</v>
      </c>
      <c r="BL1049">
        <v>839.5</v>
      </c>
      <c r="BM1049">
        <v>830.5</v>
      </c>
      <c r="BN1049">
        <v>811.5</v>
      </c>
      <c r="BO1049">
        <v>852.5</v>
      </c>
      <c r="BP1049">
        <v>833</v>
      </c>
      <c r="BQ1049">
        <v>825</v>
      </c>
      <c r="BR1049" s="12">
        <f t="shared" si="32"/>
        <v>0.1081262592343855</v>
      </c>
      <c r="BS1049" s="13" cm="1">
        <f t="array" aca="1" ref="BS1049" ca="1">_xlfn.PERCENTILE.INC((OFFSET(E1049,0,1,1,COLUMNS(E1049:BQ1049)-1) - E1049:BP1049) / E1049:BP1049, 0.05) * SQRT(COUNT(E1049:BQ1049) - 1)</f>
        <v>-0.43307181299584985</v>
      </c>
      <c r="BT1049" s="12" cm="1">
        <f t="array" aca="1" ref="BT1049" ca="1">_xlfn.STDEV.P((E1049:BP1049 - OFFSET(E1049:BP1049,0,1)) / OFFSET(E1049:BP1049,0,1)) * SQRT(COUNT(E1049:BQ1049)-1)</f>
        <v>0.25553578914142816</v>
      </c>
      <c r="BU1049" s="12" cm="1">
        <f t="array" ref="BU1049">-(MAX(1 - (E1049:BQ1049 / _xlfn.SCAN(E1049, E1049:BQ1049, _xlfn.LAMBDA(_xlpm.a,_xlpm.b, MAX(_xlpm.a, _xlpm.b))))))</f>
        <v>-0.1803030303030303</v>
      </c>
      <c r="BV1049" s="14">
        <f t="shared" ca="1" si="33"/>
        <v>0.43490291363014505</v>
      </c>
    </row>
    <row r="1050" spans="1:74" x14ac:dyDescent="0.45">
      <c r="A1050" s="2" t="s">
        <v>2120</v>
      </c>
      <c r="B1050" t="s">
        <v>2121</v>
      </c>
      <c r="C1050" t="s">
        <v>16</v>
      </c>
      <c r="D1050" t="s">
        <v>29</v>
      </c>
      <c r="E1050">
        <v>2212</v>
      </c>
      <c r="F1050">
        <v>2173</v>
      </c>
      <c r="G1050">
        <v>2149</v>
      </c>
      <c r="H1050">
        <v>2207</v>
      </c>
      <c r="I1050">
        <v>2175</v>
      </c>
      <c r="J1050">
        <v>2195</v>
      </c>
      <c r="K1050">
        <v>2296</v>
      </c>
      <c r="L1050">
        <v>2296</v>
      </c>
      <c r="M1050">
        <v>2296</v>
      </c>
      <c r="N1050">
        <v>2277</v>
      </c>
      <c r="O1050">
        <v>2299</v>
      </c>
      <c r="P1050">
        <v>2346</v>
      </c>
      <c r="Q1050">
        <v>2312</v>
      </c>
      <c r="R1050">
        <v>2324</v>
      </c>
      <c r="S1050">
        <v>2313</v>
      </c>
      <c r="T1050">
        <v>2376</v>
      </c>
      <c r="U1050">
        <v>2356</v>
      </c>
      <c r="V1050">
        <v>2371</v>
      </c>
      <c r="W1050">
        <v>2363</v>
      </c>
      <c r="X1050">
        <v>2374</v>
      </c>
      <c r="Y1050">
        <v>2392</v>
      </c>
      <c r="Z1050">
        <v>2390</v>
      </c>
      <c r="AA1050">
        <v>2386</v>
      </c>
      <c r="AB1050">
        <v>2373</v>
      </c>
      <c r="AC1050">
        <v>2418</v>
      </c>
      <c r="AD1050">
        <v>2419</v>
      </c>
      <c r="AE1050">
        <v>2417</v>
      </c>
      <c r="AF1050">
        <v>2417</v>
      </c>
      <c r="AG1050">
        <v>2436</v>
      </c>
      <c r="AH1050">
        <v>2481</v>
      </c>
      <c r="AI1050">
        <v>2500</v>
      </c>
      <c r="AJ1050">
        <v>2375</v>
      </c>
      <c r="AK1050">
        <v>2396</v>
      </c>
      <c r="AL1050">
        <v>2437</v>
      </c>
      <c r="AM1050">
        <v>2404</v>
      </c>
      <c r="AN1050">
        <v>2446</v>
      </c>
      <c r="AO1050">
        <v>2468</v>
      </c>
      <c r="AP1050">
        <v>2371</v>
      </c>
      <c r="AQ1050">
        <v>2371</v>
      </c>
      <c r="AR1050">
        <v>2338</v>
      </c>
      <c r="AS1050">
        <v>2340</v>
      </c>
      <c r="AT1050">
        <v>2432</v>
      </c>
      <c r="AU1050">
        <v>2441</v>
      </c>
      <c r="AV1050">
        <v>2481</v>
      </c>
      <c r="AW1050">
        <v>2480</v>
      </c>
      <c r="AX1050">
        <v>2544</v>
      </c>
      <c r="AY1050">
        <v>2498</v>
      </c>
      <c r="AZ1050">
        <v>2479</v>
      </c>
      <c r="BA1050">
        <v>2510</v>
      </c>
      <c r="BB1050">
        <v>2521</v>
      </c>
      <c r="BC1050">
        <v>2527</v>
      </c>
      <c r="BD1050">
        <v>2379</v>
      </c>
      <c r="BE1050">
        <v>2406</v>
      </c>
      <c r="BF1050">
        <v>2407</v>
      </c>
      <c r="BG1050">
        <v>2460</v>
      </c>
      <c r="BH1050">
        <v>2475</v>
      </c>
      <c r="BI1050">
        <v>2492</v>
      </c>
      <c r="BJ1050">
        <v>2568</v>
      </c>
      <c r="BK1050">
        <v>2538</v>
      </c>
      <c r="BL1050">
        <v>2512</v>
      </c>
      <c r="BM1050">
        <v>2490</v>
      </c>
      <c r="BN1050">
        <v>2472</v>
      </c>
      <c r="BO1050">
        <v>2466</v>
      </c>
      <c r="BP1050">
        <v>2484</v>
      </c>
      <c r="BQ1050">
        <v>2479</v>
      </c>
      <c r="BR1050" s="12">
        <f t="shared" si="32"/>
        <v>0.12070524412296564</v>
      </c>
      <c r="BS1050" s="13" cm="1">
        <f t="array" aca="1" ref="BS1050" ca="1">_xlfn.PERCENTILE.INC((OFFSET(E1050,0,1,1,COLUMNS(E1050:BQ1050)-1) - E1050:BP1050) / E1050:BP1050, 0.05) * SQRT(COUNT(E1050:BQ1050) - 1)</f>
        <v>-0.14411329853173654</v>
      </c>
      <c r="BT1050" s="12" cm="1">
        <f t="array" aca="1" ref="BT1050" ca="1">_xlfn.STDEV.P((E1050:BP1050 - OFFSET(E1050:BP1050,0,1)) / OFFSET(E1050:BP1050,0,1)) * SQRT(COUNT(E1050:BQ1050)-1)</f>
        <v>0.14178712593942164</v>
      </c>
      <c r="BU1050" s="12" cm="1">
        <f t="array" ref="BU1050">-(MAX(1 - (E1050:BQ1050 / _xlfn.SCAN(E1050, E1050:BQ1050, _xlfn.LAMBDA(_xlpm.a,_xlpm.b, MAX(_xlpm.a, _xlpm.b))))))</f>
        <v>-6.4858490566037763E-2</v>
      </c>
      <c r="BV1050" s="14">
        <f t="shared" ca="1" si="33"/>
        <v>0.87252099443655784</v>
      </c>
    </row>
    <row r="1051" spans="1:74" x14ac:dyDescent="0.45">
      <c r="A1051" s="2" t="s">
        <v>2122</v>
      </c>
      <c r="B1051" t="s">
        <v>2123</v>
      </c>
      <c r="C1051" t="s">
        <v>22</v>
      </c>
      <c r="D1051" t="s">
        <v>26</v>
      </c>
      <c r="E1051">
        <v>93.07</v>
      </c>
      <c r="F1051">
        <v>94.6</v>
      </c>
      <c r="G1051">
        <v>94.47</v>
      </c>
      <c r="H1051">
        <v>99.33</v>
      </c>
      <c r="I1051">
        <v>104</v>
      </c>
      <c r="J1051">
        <v>105.67</v>
      </c>
      <c r="K1051">
        <v>105.67</v>
      </c>
      <c r="L1051">
        <v>105.67</v>
      </c>
      <c r="M1051">
        <v>105.67</v>
      </c>
      <c r="N1051">
        <v>111.13</v>
      </c>
      <c r="O1051">
        <v>106.67</v>
      </c>
      <c r="P1051">
        <v>106.2</v>
      </c>
      <c r="Q1051">
        <v>112.2</v>
      </c>
      <c r="R1051">
        <v>113.47</v>
      </c>
      <c r="S1051">
        <v>109.6</v>
      </c>
      <c r="T1051">
        <v>110.67</v>
      </c>
      <c r="U1051">
        <v>111.93</v>
      </c>
      <c r="V1051">
        <v>110.07</v>
      </c>
      <c r="W1051">
        <v>111.8</v>
      </c>
      <c r="X1051">
        <v>113.27</v>
      </c>
      <c r="Y1051">
        <v>115.6</v>
      </c>
      <c r="Z1051">
        <v>112</v>
      </c>
      <c r="AA1051">
        <v>112</v>
      </c>
      <c r="AB1051">
        <v>110</v>
      </c>
      <c r="AC1051">
        <v>109.93</v>
      </c>
      <c r="AD1051">
        <v>110.4</v>
      </c>
      <c r="AE1051">
        <v>112.8</v>
      </c>
      <c r="AF1051">
        <v>115</v>
      </c>
      <c r="AG1051">
        <v>117.07</v>
      </c>
      <c r="AH1051">
        <v>118.87</v>
      </c>
      <c r="AI1051">
        <v>118.07</v>
      </c>
      <c r="AJ1051">
        <v>115.33</v>
      </c>
      <c r="AK1051">
        <v>118.33</v>
      </c>
      <c r="AL1051">
        <v>121.2</v>
      </c>
      <c r="AM1051">
        <v>121.87</v>
      </c>
      <c r="AN1051">
        <v>122.87</v>
      </c>
      <c r="AO1051">
        <v>122.87</v>
      </c>
      <c r="AP1051">
        <v>125.2</v>
      </c>
      <c r="AQ1051">
        <v>124.73</v>
      </c>
      <c r="AR1051">
        <v>124.53</v>
      </c>
      <c r="AS1051">
        <v>125.2</v>
      </c>
      <c r="AT1051">
        <v>126.33</v>
      </c>
      <c r="AU1051">
        <v>131.66999999999999</v>
      </c>
      <c r="AV1051">
        <v>132.72999999999999</v>
      </c>
      <c r="AW1051">
        <v>132.53</v>
      </c>
      <c r="AX1051">
        <v>136</v>
      </c>
      <c r="AY1051">
        <v>135</v>
      </c>
      <c r="AZ1051">
        <v>136.53</v>
      </c>
      <c r="BA1051">
        <v>135.4</v>
      </c>
      <c r="BB1051">
        <v>133.4</v>
      </c>
      <c r="BC1051">
        <v>132.4</v>
      </c>
      <c r="BD1051">
        <v>128.87</v>
      </c>
      <c r="BE1051">
        <v>127.8</v>
      </c>
      <c r="BF1051">
        <v>130</v>
      </c>
      <c r="BG1051">
        <v>137.53</v>
      </c>
      <c r="BH1051">
        <v>138.72999999999999</v>
      </c>
      <c r="BI1051">
        <v>138.4</v>
      </c>
      <c r="BJ1051">
        <v>138.4</v>
      </c>
      <c r="BK1051">
        <v>138.33000000000001</v>
      </c>
      <c r="BL1051">
        <v>140.27000000000001</v>
      </c>
      <c r="BM1051">
        <v>137.93</v>
      </c>
      <c r="BN1051">
        <v>139.87</v>
      </c>
      <c r="BO1051">
        <v>140.07</v>
      </c>
      <c r="BP1051">
        <v>140.33000000000001</v>
      </c>
      <c r="BQ1051">
        <v>139.47</v>
      </c>
      <c r="BR1051" s="12">
        <f t="shared" si="32"/>
        <v>0.49854947888685947</v>
      </c>
      <c r="BS1051" s="13" cm="1">
        <f t="array" aca="1" ref="BS1051" ca="1">_xlfn.PERCENTILE.INC((OFFSET(E1051,0,1,1,COLUMNS(E1051:BQ1051)-1) - E1051:BP1051) / E1051:BP1051, 0.05) * SQRT(COUNT(E1051:BQ1051) - 1)</f>
        <v>-0.20914698050237493</v>
      </c>
      <c r="BT1051" s="12" cm="1">
        <f t="array" aca="1" ref="BT1051" ca="1">_xlfn.STDEV.P((E1051:BP1051 - OFFSET(E1051:BP1051,0,1)) / OFFSET(E1051:BP1051,0,1)) * SQRT(COUNT(E1051:BQ1051)-1)</f>
        <v>0.15872395931503649</v>
      </c>
      <c r="BU1051" s="12" cm="1">
        <f t="array" ref="BU1051">-(MAX(1 - (E1051:BQ1051 / _xlfn.SCAN(E1051, E1051:BQ1051, _xlfn.LAMBDA(_xlpm.a,_xlpm.b, MAX(_xlpm.a, _xlpm.b))))))</f>
        <v>-6.3941990771259061E-2</v>
      </c>
      <c r="BV1051" s="14">
        <f t="shared" ca="1" si="33"/>
        <v>3.1599292321795378</v>
      </c>
    </row>
    <row r="1052" spans="1:74" x14ac:dyDescent="0.45">
      <c r="A1052" s="2" t="s">
        <v>2124</v>
      </c>
      <c r="B1052" t="s">
        <v>2125</v>
      </c>
      <c r="C1052" t="s">
        <v>37</v>
      </c>
      <c r="D1052" t="s">
        <v>26</v>
      </c>
      <c r="E1052">
        <v>108.84</v>
      </c>
      <c r="F1052">
        <v>109.68</v>
      </c>
      <c r="G1052">
        <v>107.88</v>
      </c>
      <c r="H1052">
        <v>110.34</v>
      </c>
      <c r="I1052">
        <v>113.56</v>
      </c>
      <c r="J1052">
        <v>106.58</v>
      </c>
      <c r="K1052">
        <v>107.34</v>
      </c>
      <c r="L1052">
        <v>107.34</v>
      </c>
      <c r="M1052">
        <v>107.34</v>
      </c>
      <c r="N1052">
        <v>110.62</v>
      </c>
      <c r="O1052">
        <v>103.46</v>
      </c>
      <c r="P1052">
        <v>101.88</v>
      </c>
      <c r="Q1052">
        <v>107.58</v>
      </c>
      <c r="R1052">
        <v>107.02</v>
      </c>
      <c r="S1052">
        <v>103.68</v>
      </c>
      <c r="T1052">
        <v>108</v>
      </c>
      <c r="U1052">
        <v>109.24</v>
      </c>
      <c r="V1052">
        <v>111.38</v>
      </c>
      <c r="W1052">
        <v>112.28</v>
      </c>
      <c r="X1052">
        <v>113.62</v>
      </c>
      <c r="Y1052">
        <v>117.34</v>
      </c>
      <c r="Z1052">
        <v>115.36</v>
      </c>
      <c r="AA1052">
        <v>115.36</v>
      </c>
      <c r="AB1052">
        <v>108</v>
      </c>
      <c r="AC1052">
        <v>109.24</v>
      </c>
      <c r="AD1052">
        <v>107.1</v>
      </c>
      <c r="AE1052">
        <v>107.24</v>
      </c>
      <c r="AF1052">
        <v>108.3</v>
      </c>
      <c r="AG1052">
        <v>106.28</v>
      </c>
      <c r="AH1052">
        <v>106.22</v>
      </c>
      <c r="AI1052">
        <v>101.8</v>
      </c>
      <c r="AJ1052">
        <v>101.18</v>
      </c>
      <c r="AK1052">
        <v>102.02</v>
      </c>
      <c r="AL1052">
        <v>107.78</v>
      </c>
      <c r="AM1052">
        <v>107.16</v>
      </c>
      <c r="AN1052">
        <v>106</v>
      </c>
      <c r="AO1052">
        <v>106</v>
      </c>
      <c r="AP1052">
        <v>106.8</v>
      </c>
      <c r="AQ1052">
        <v>108.02</v>
      </c>
      <c r="AR1052">
        <v>113.02</v>
      </c>
      <c r="AS1052">
        <v>118.4</v>
      </c>
      <c r="AT1052">
        <v>121.62</v>
      </c>
      <c r="AU1052">
        <v>118</v>
      </c>
      <c r="AV1052">
        <v>120.56</v>
      </c>
      <c r="AW1052">
        <v>125.52</v>
      </c>
      <c r="AX1052">
        <v>128</v>
      </c>
      <c r="AY1052">
        <v>128.18</v>
      </c>
      <c r="AZ1052">
        <v>130.76</v>
      </c>
      <c r="BA1052">
        <v>134.13999999999999</v>
      </c>
      <c r="BB1052">
        <v>131.18</v>
      </c>
      <c r="BC1052">
        <v>131.30000000000001</v>
      </c>
      <c r="BD1052">
        <v>123.56</v>
      </c>
      <c r="BE1052">
        <v>123.22</v>
      </c>
      <c r="BF1052">
        <v>121.78</v>
      </c>
      <c r="BG1052">
        <v>123.78</v>
      </c>
      <c r="BH1052">
        <v>121.58</v>
      </c>
      <c r="BI1052">
        <v>120.34</v>
      </c>
      <c r="BJ1052">
        <v>120.34</v>
      </c>
      <c r="BK1052">
        <v>120.18</v>
      </c>
      <c r="BL1052">
        <v>122.38</v>
      </c>
      <c r="BM1052">
        <v>118.88</v>
      </c>
      <c r="BN1052">
        <v>120.88</v>
      </c>
      <c r="BO1052">
        <v>116.74</v>
      </c>
      <c r="BP1052">
        <v>121</v>
      </c>
      <c r="BQ1052">
        <v>119.4</v>
      </c>
      <c r="BR1052" s="12">
        <f t="shared" si="32"/>
        <v>9.7023153252480718E-2</v>
      </c>
      <c r="BS1052" s="13" cm="1">
        <f t="array" aca="1" ref="BS1052" ca="1">_xlfn.PERCENTILE.INC((OFFSET(E1052,0,1,1,COLUMNS(E1052:BQ1052)-1) - E1052:BP1052) / E1052:BP1052, 0.05) * SQRT(COUNT(E1052:BQ1052) - 1)</f>
        <v>-0.45078710741749012</v>
      </c>
      <c r="BT1052" s="12" cm="1">
        <f t="array" aca="1" ref="BT1052" ca="1">_xlfn.STDEV.P((E1052:BP1052 - OFFSET(E1052:BP1052,0,1)) / OFFSET(E1052:BP1052,0,1)) * SQRT(COUNT(E1052:BQ1052)-1)</f>
        <v>0.22044887131614474</v>
      </c>
      <c r="BU1052" s="12" cm="1">
        <f t="array" ref="BU1052">-(MAX(1 - (E1052:BQ1052 / _xlfn.SCAN(E1052, E1052:BQ1052, _xlfn.LAMBDA(_xlpm.a,_xlpm.b, MAX(_xlpm.a, _xlpm.b))))))</f>
        <v>-0.13771944775865008</v>
      </c>
      <c r="BV1052" s="14">
        <f t="shared" ca="1" si="33"/>
        <v>0.4537567040160887</v>
      </c>
    </row>
    <row r="1053" spans="1:74" x14ac:dyDescent="0.45">
      <c r="A1053" s="2" t="s">
        <v>2126</v>
      </c>
      <c r="B1053" t="s">
        <v>2127</v>
      </c>
      <c r="C1053" t="s">
        <v>22</v>
      </c>
      <c r="D1053" t="s">
        <v>34</v>
      </c>
      <c r="E1053">
        <v>923</v>
      </c>
      <c r="F1053">
        <v>916</v>
      </c>
      <c r="G1053">
        <v>883</v>
      </c>
      <c r="H1053">
        <v>936</v>
      </c>
      <c r="I1053">
        <v>935</v>
      </c>
      <c r="J1053">
        <v>932</v>
      </c>
      <c r="K1053">
        <v>951</v>
      </c>
      <c r="L1053">
        <v>951</v>
      </c>
      <c r="M1053">
        <v>951</v>
      </c>
      <c r="N1053">
        <v>966</v>
      </c>
      <c r="O1053">
        <v>925</v>
      </c>
      <c r="P1053">
        <v>903</v>
      </c>
      <c r="Q1053">
        <v>933</v>
      </c>
      <c r="R1053">
        <v>940</v>
      </c>
      <c r="S1053">
        <v>900</v>
      </c>
      <c r="T1053">
        <v>908</v>
      </c>
      <c r="U1053">
        <v>946</v>
      </c>
      <c r="V1053">
        <v>920</v>
      </c>
      <c r="W1053">
        <v>950</v>
      </c>
      <c r="X1053">
        <v>960</v>
      </c>
      <c r="Y1053">
        <v>960</v>
      </c>
      <c r="Z1053">
        <v>955</v>
      </c>
      <c r="AA1053">
        <v>955</v>
      </c>
      <c r="AB1053">
        <v>916</v>
      </c>
      <c r="AC1053">
        <v>936</v>
      </c>
      <c r="AD1053">
        <v>958</v>
      </c>
      <c r="AE1053">
        <v>964</v>
      </c>
      <c r="AF1053">
        <v>980</v>
      </c>
      <c r="AG1053">
        <v>996</v>
      </c>
      <c r="AH1053">
        <v>1014</v>
      </c>
      <c r="AI1053">
        <v>994</v>
      </c>
      <c r="AJ1053">
        <v>963</v>
      </c>
      <c r="AK1053">
        <v>954</v>
      </c>
      <c r="AL1053">
        <v>987</v>
      </c>
      <c r="AM1053">
        <v>998</v>
      </c>
      <c r="AN1053">
        <v>999</v>
      </c>
      <c r="AO1053">
        <v>999</v>
      </c>
      <c r="AP1053">
        <v>990</v>
      </c>
      <c r="AQ1053">
        <v>1014</v>
      </c>
      <c r="AR1053">
        <v>1032</v>
      </c>
      <c r="AS1053">
        <v>1044</v>
      </c>
      <c r="AT1053">
        <v>1074</v>
      </c>
      <c r="AU1053">
        <v>1106</v>
      </c>
      <c r="AV1053">
        <v>1106</v>
      </c>
      <c r="AW1053">
        <v>1088</v>
      </c>
      <c r="AX1053">
        <v>1112</v>
      </c>
      <c r="AY1053">
        <v>1084</v>
      </c>
      <c r="AZ1053">
        <v>1100</v>
      </c>
      <c r="BA1053">
        <v>1094</v>
      </c>
      <c r="BB1053">
        <v>1072</v>
      </c>
      <c r="BC1053">
        <v>1080</v>
      </c>
      <c r="BD1053">
        <v>1042</v>
      </c>
      <c r="BE1053">
        <v>1050</v>
      </c>
      <c r="BF1053">
        <v>1066</v>
      </c>
      <c r="BG1053">
        <v>1074</v>
      </c>
      <c r="BH1053">
        <v>1068</v>
      </c>
      <c r="BI1053">
        <v>1102</v>
      </c>
      <c r="BJ1053">
        <v>1096</v>
      </c>
      <c r="BK1053">
        <v>1112</v>
      </c>
      <c r="BL1053">
        <v>1100</v>
      </c>
      <c r="BM1053">
        <v>1110</v>
      </c>
      <c r="BN1053">
        <v>1090</v>
      </c>
      <c r="BO1053">
        <v>1120</v>
      </c>
      <c r="BP1053">
        <v>1178</v>
      </c>
      <c r="BQ1053">
        <v>1166</v>
      </c>
      <c r="BR1053" s="12">
        <f t="shared" si="32"/>
        <v>0.26327193932827736</v>
      </c>
      <c r="BS1053" s="13" cm="1">
        <f t="array" aca="1" ref="BS1053" ca="1">_xlfn.PERCENTILE.INC((OFFSET(E1053,0,1,1,COLUMNS(E1053:BQ1053)-1) - E1053:BP1053) / E1053:BP1053, 0.05) * SQRT(COUNT(E1053:BQ1053) - 1)</f>
        <v>-0.28720038816108684</v>
      </c>
      <c r="BT1053" s="12" cm="1">
        <f t="array" aca="1" ref="BT1053" ca="1">_xlfn.STDEV.P((E1053:BP1053 - OFFSET(E1053:BP1053,0,1)) / OFFSET(E1053:BP1053,0,1)) * SQRT(COUNT(E1053:BQ1053)-1)</f>
        <v>0.17821595028738896</v>
      </c>
      <c r="BU1053" s="12" cm="1">
        <f t="array" ref="BU1053">-(MAX(1 - (E1053:BQ1053 / _xlfn.SCAN(E1053, E1053:BQ1053, _xlfn.LAMBDA(_xlpm.a,_xlpm.b, MAX(_xlpm.a, _xlpm.b))))))</f>
        <v>-6.8322981366459645E-2</v>
      </c>
      <c r="BV1053" s="14">
        <f t="shared" ca="1" si="33"/>
        <v>1.4941364052930113</v>
      </c>
    </row>
    <row r="1054" spans="1:74" x14ac:dyDescent="0.45">
      <c r="A1054" s="2" t="s">
        <v>2128</v>
      </c>
      <c r="B1054" t="s">
        <v>2129</v>
      </c>
      <c r="C1054" t="s">
        <v>111</v>
      </c>
      <c r="D1054" t="s">
        <v>8</v>
      </c>
      <c r="E1054">
        <v>5.5E-2</v>
      </c>
      <c r="F1054">
        <v>5.5E-2</v>
      </c>
      <c r="G1054">
        <v>5.5E-2</v>
      </c>
      <c r="H1054">
        <v>5.5E-2</v>
      </c>
      <c r="I1054">
        <v>5.5E-2</v>
      </c>
      <c r="J1054">
        <v>0.03</v>
      </c>
      <c r="K1054">
        <v>0.03</v>
      </c>
      <c r="L1054">
        <v>0.03</v>
      </c>
      <c r="M1054">
        <v>0.03</v>
      </c>
      <c r="N1054">
        <v>0.03</v>
      </c>
      <c r="O1054">
        <v>3.2000000000000001E-2</v>
      </c>
      <c r="P1054">
        <v>3.2000000000000001E-2</v>
      </c>
      <c r="Q1054">
        <v>3.2000000000000001E-2</v>
      </c>
      <c r="R1054">
        <v>3.3000000000000002E-2</v>
      </c>
      <c r="S1054">
        <v>3.3000000000000002E-2</v>
      </c>
      <c r="T1054">
        <v>3.3000000000000002E-2</v>
      </c>
      <c r="U1054">
        <v>3.3000000000000002E-2</v>
      </c>
      <c r="V1054">
        <v>0.06</v>
      </c>
      <c r="W1054">
        <v>0.06</v>
      </c>
      <c r="X1054">
        <v>0.06</v>
      </c>
      <c r="Y1054">
        <v>0.06</v>
      </c>
      <c r="Z1054">
        <v>0.06</v>
      </c>
      <c r="AA1054">
        <v>0.06</v>
      </c>
      <c r="AB1054">
        <v>6.5000000000000002E-2</v>
      </c>
      <c r="AC1054">
        <v>0.06</v>
      </c>
      <c r="AD1054">
        <v>0.06</v>
      </c>
      <c r="AE1054">
        <v>0.06</v>
      </c>
      <c r="AF1054">
        <v>0.06</v>
      </c>
      <c r="AG1054">
        <v>0.06</v>
      </c>
      <c r="AH1054">
        <v>0.06</v>
      </c>
      <c r="AI1054">
        <v>0.06</v>
      </c>
      <c r="AJ1054">
        <v>0.06</v>
      </c>
      <c r="AK1054">
        <v>0.06</v>
      </c>
      <c r="AL1054">
        <v>0.06</v>
      </c>
      <c r="AM1054">
        <v>0.06</v>
      </c>
      <c r="AN1054">
        <v>4.4999999999999998E-2</v>
      </c>
      <c r="AO1054">
        <v>4.4999999999999998E-2</v>
      </c>
      <c r="AP1054">
        <v>4.7E-2</v>
      </c>
      <c r="AQ1054">
        <v>0.05</v>
      </c>
      <c r="AR1054">
        <v>0.05</v>
      </c>
      <c r="AS1054">
        <v>0.05</v>
      </c>
      <c r="AT1054">
        <v>0.05</v>
      </c>
      <c r="AU1054">
        <v>0.05</v>
      </c>
      <c r="AV1054">
        <v>0.05</v>
      </c>
      <c r="AW1054">
        <v>0.05</v>
      </c>
      <c r="AX1054">
        <v>0.05</v>
      </c>
      <c r="AY1054">
        <v>0.05</v>
      </c>
      <c r="AZ1054">
        <v>0.05</v>
      </c>
      <c r="BA1054">
        <v>5.5E-2</v>
      </c>
      <c r="BB1054">
        <v>5.5E-2</v>
      </c>
      <c r="BC1054">
        <v>5.5E-2</v>
      </c>
      <c r="BD1054">
        <v>5.5E-2</v>
      </c>
      <c r="BE1054">
        <v>5.5E-2</v>
      </c>
      <c r="BF1054">
        <v>5.5E-2</v>
      </c>
      <c r="BG1054">
        <v>5.5E-2</v>
      </c>
      <c r="BH1054">
        <v>5.5E-2</v>
      </c>
      <c r="BI1054">
        <v>5.5E-2</v>
      </c>
      <c r="BJ1054">
        <v>5.5E-2</v>
      </c>
      <c r="BK1054">
        <v>5.5E-2</v>
      </c>
      <c r="BL1054">
        <v>5.5E-2</v>
      </c>
      <c r="BM1054">
        <v>5.5E-2</v>
      </c>
      <c r="BN1054">
        <v>5.5E-2</v>
      </c>
      <c r="BO1054">
        <v>0.05</v>
      </c>
      <c r="BP1054">
        <v>5.6000000000000001E-2</v>
      </c>
      <c r="BQ1054">
        <v>5.8000000000000003E-2</v>
      </c>
      <c r="BR1054" s="12">
        <f t="shared" si="32"/>
        <v>5.4545454545454591E-2</v>
      </c>
      <c r="BS1054" s="13" cm="1">
        <f t="array" aca="1" ref="BS1054" ca="1">_xlfn.PERCENTILE.INC((OFFSET(E1054,0,1,1,COLUMNS(E1054:BQ1054)-1) - E1054:BP1054) / E1054:BP1054, 0.05) * SQRT(COUNT(E1054:BQ1054) - 1)</f>
        <v>-0.52307692307692322</v>
      </c>
      <c r="BT1054" s="12" cm="1">
        <f t="array" aca="1" ref="BT1054" ca="1">_xlfn.STDEV.P((E1054:BP1054 - OFFSET(E1054:BP1054,0,1)) / OFFSET(E1054:BP1054,0,1)) * SQRT(COUNT(E1054:BQ1054)-1)</f>
        <v>1.0293907837973941</v>
      </c>
      <c r="BU1054" s="12" cm="1">
        <f t="array" ref="BU1054">-(MAX(1 - (E1054:BQ1054 / _xlfn.SCAN(E1054, E1054:BQ1054, _xlfn.LAMBDA(_xlpm.a,_xlpm.b, MAX(_xlpm.a, _xlpm.b))))))</f>
        <v>-0.45454545454545459</v>
      </c>
      <c r="BV1054" s="14">
        <f t="shared" ca="1" si="33"/>
        <v>5.5909238212863324E-2</v>
      </c>
    </row>
    <row r="1055" spans="1:74" x14ac:dyDescent="0.45">
      <c r="A1055" s="2" t="s">
        <v>2130</v>
      </c>
      <c r="B1055" t="s">
        <v>2131</v>
      </c>
      <c r="C1055" t="s">
        <v>22</v>
      </c>
      <c r="D1055" t="s">
        <v>29</v>
      </c>
      <c r="E1055">
        <v>2370</v>
      </c>
      <c r="F1055">
        <v>2335</v>
      </c>
      <c r="G1055">
        <v>2296</v>
      </c>
      <c r="H1055">
        <v>2290</v>
      </c>
      <c r="I1055">
        <v>2369</v>
      </c>
      <c r="J1055">
        <v>2443</v>
      </c>
      <c r="K1055">
        <v>2427</v>
      </c>
      <c r="L1055">
        <v>2427</v>
      </c>
      <c r="M1055">
        <v>2427</v>
      </c>
      <c r="N1055">
        <v>2486</v>
      </c>
      <c r="O1055">
        <v>2335</v>
      </c>
      <c r="P1055">
        <v>2370</v>
      </c>
      <c r="Q1055">
        <v>2570</v>
      </c>
      <c r="R1055">
        <v>2476</v>
      </c>
      <c r="S1055">
        <v>2491</v>
      </c>
      <c r="T1055">
        <v>2524</v>
      </c>
      <c r="U1055">
        <v>2603</v>
      </c>
      <c r="V1055">
        <v>2578</v>
      </c>
      <c r="W1055">
        <v>2605</v>
      </c>
      <c r="X1055">
        <v>2643</v>
      </c>
      <c r="Y1055">
        <v>2630</v>
      </c>
      <c r="Z1055">
        <v>2667</v>
      </c>
      <c r="AA1055">
        <v>2590</v>
      </c>
      <c r="AB1055">
        <v>2570</v>
      </c>
      <c r="AC1055">
        <v>2675</v>
      </c>
      <c r="AD1055">
        <v>2672</v>
      </c>
      <c r="AE1055">
        <v>2683</v>
      </c>
      <c r="AF1055">
        <v>2683</v>
      </c>
      <c r="AG1055">
        <v>2719</v>
      </c>
      <c r="AH1055">
        <v>2710</v>
      </c>
      <c r="AI1055">
        <v>2623</v>
      </c>
      <c r="AJ1055">
        <v>2520</v>
      </c>
      <c r="AK1055">
        <v>2550</v>
      </c>
      <c r="AL1055">
        <v>2665</v>
      </c>
      <c r="AM1055">
        <v>2699</v>
      </c>
      <c r="AN1055">
        <v>2719</v>
      </c>
      <c r="AO1055">
        <v>2689</v>
      </c>
      <c r="AP1055">
        <v>2593</v>
      </c>
      <c r="AQ1055">
        <v>2593</v>
      </c>
      <c r="AR1055">
        <v>2538</v>
      </c>
      <c r="AS1055">
        <v>2547</v>
      </c>
      <c r="AT1055">
        <v>2591</v>
      </c>
      <c r="AU1055">
        <v>2564</v>
      </c>
      <c r="AV1055">
        <v>2581</v>
      </c>
      <c r="AW1055">
        <v>2560</v>
      </c>
      <c r="AX1055">
        <v>2672</v>
      </c>
      <c r="AY1055">
        <v>2611</v>
      </c>
      <c r="AZ1055">
        <v>2741</v>
      </c>
      <c r="BA1055">
        <v>2662</v>
      </c>
      <c r="BB1055">
        <v>2562</v>
      </c>
      <c r="BC1055">
        <v>2570</v>
      </c>
      <c r="BD1055">
        <v>2493</v>
      </c>
      <c r="BE1055">
        <v>2552</v>
      </c>
      <c r="BF1055">
        <v>2494</v>
      </c>
      <c r="BG1055">
        <v>2549</v>
      </c>
      <c r="BH1055">
        <v>2533</v>
      </c>
      <c r="BI1055">
        <v>2530</v>
      </c>
      <c r="BJ1055">
        <v>2606</v>
      </c>
      <c r="BK1055">
        <v>2547</v>
      </c>
      <c r="BL1055">
        <v>2561</v>
      </c>
      <c r="BM1055">
        <v>2508</v>
      </c>
      <c r="BN1055">
        <v>2501</v>
      </c>
      <c r="BO1055">
        <v>2553</v>
      </c>
      <c r="BP1055">
        <v>2590</v>
      </c>
      <c r="BQ1055">
        <v>2525</v>
      </c>
      <c r="BR1055" s="12">
        <f t="shared" si="32"/>
        <v>6.5400843881856546E-2</v>
      </c>
      <c r="BS1055" s="13" cm="1">
        <f t="array" aca="1" ref="BS1055" ca="1">_xlfn.PERCENTILE.INC((OFFSET(E1055,0,1,1,COLUMNS(E1055:BQ1055)-1) - E1055:BP1055) / E1055:BP1055, 0.05) * SQRT(COUNT(E1055:BQ1055) - 1)</f>
        <v>-0.29155715821628109</v>
      </c>
      <c r="BT1055" s="12" cm="1">
        <f t="array" aca="1" ref="BT1055" ca="1">_xlfn.STDEV.P((E1055:BP1055 - OFFSET(E1055:BP1055,0,1)) / OFFSET(E1055:BP1055,0,1)) * SQRT(COUNT(E1055:BQ1055)-1)</f>
        <v>0.19898197343759469</v>
      </c>
      <c r="BU1055" s="12" cm="1">
        <f t="array" ref="BU1055">-(MAX(1 - (E1055:BQ1055 / _xlfn.SCAN(E1055, E1055:BQ1055, _xlfn.LAMBDA(_xlpm.a,_xlpm.b, MAX(_xlpm.a, _xlpm.b))))))</f>
        <v>-9.0477927763589983E-2</v>
      </c>
      <c r="BV1055" s="14">
        <f t="shared" ca="1" si="33"/>
        <v>0.34378915185154102</v>
      </c>
    </row>
    <row r="1056" spans="1:74" x14ac:dyDescent="0.45">
      <c r="A1056" s="2" t="s">
        <v>2132</v>
      </c>
      <c r="B1056" t="s">
        <v>2133</v>
      </c>
      <c r="C1056" t="s">
        <v>7</v>
      </c>
      <c r="D1056" t="s">
        <v>8</v>
      </c>
      <c r="E1056">
        <v>85.2</v>
      </c>
      <c r="F1056">
        <v>86.44</v>
      </c>
      <c r="G1056">
        <v>86.22</v>
      </c>
      <c r="H1056">
        <v>86.96</v>
      </c>
      <c r="I1056">
        <v>89.56</v>
      </c>
      <c r="J1056">
        <v>89.2</v>
      </c>
      <c r="K1056">
        <v>88.14</v>
      </c>
      <c r="L1056">
        <v>88.14</v>
      </c>
      <c r="M1056">
        <v>88.14</v>
      </c>
      <c r="N1056">
        <v>91.82</v>
      </c>
      <c r="O1056">
        <v>90.2</v>
      </c>
      <c r="P1056">
        <v>92.9</v>
      </c>
      <c r="Q1056">
        <v>93.44</v>
      </c>
      <c r="R1056">
        <v>95.68</v>
      </c>
      <c r="S1056">
        <v>94.64</v>
      </c>
      <c r="T1056">
        <v>96.66</v>
      </c>
      <c r="U1056">
        <v>95.78</v>
      </c>
      <c r="V1056">
        <v>95.26</v>
      </c>
      <c r="W1056">
        <v>94</v>
      </c>
      <c r="X1056">
        <v>92.7</v>
      </c>
      <c r="Y1056">
        <v>92.42</v>
      </c>
      <c r="Z1056">
        <v>92.32</v>
      </c>
      <c r="AA1056">
        <v>92.32</v>
      </c>
      <c r="AB1056">
        <v>91.58</v>
      </c>
      <c r="AC1056">
        <v>91.8</v>
      </c>
      <c r="AD1056">
        <v>92.7</v>
      </c>
      <c r="AE1056">
        <v>93.6</v>
      </c>
      <c r="AF1056">
        <v>95.1</v>
      </c>
      <c r="AG1056">
        <v>95.12</v>
      </c>
      <c r="AH1056">
        <v>95.42</v>
      </c>
      <c r="AI1056">
        <v>96</v>
      </c>
      <c r="AJ1056">
        <v>94.22</v>
      </c>
      <c r="AK1056">
        <v>94.66</v>
      </c>
      <c r="AL1056">
        <v>96.28</v>
      </c>
      <c r="AM1056">
        <v>94.76</v>
      </c>
      <c r="AN1056">
        <v>97.28</v>
      </c>
      <c r="AO1056">
        <v>97.1</v>
      </c>
      <c r="AP1056">
        <v>96.8</v>
      </c>
      <c r="AQ1056">
        <v>97.72</v>
      </c>
      <c r="AR1056">
        <v>96.98</v>
      </c>
      <c r="AS1056">
        <v>96.64</v>
      </c>
      <c r="AT1056">
        <v>97.84</v>
      </c>
      <c r="AU1056">
        <v>98.4</v>
      </c>
      <c r="AV1056">
        <v>98.4</v>
      </c>
      <c r="AW1056">
        <v>97.9</v>
      </c>
      <c r="AX1056">
        <v>98.96</v>
      </c>
      <c r="AY1056">
        <v>99.3</v>
      </c>
      <c r="AZ1056">
        <v>95.76</v>
      </c>
      <c r="BA1056">
        <v>94.62</v>
      </c>
      <c r="BB1056">
        <v>95.36</v>
      </c>
      <c r="BC1056">
        <v>96.96</v>
      </c>
      <c r="BD1056">
        <v>96.64</v>
      </c>
      <c r="BE1056">
        <v>95.82</v>
      </c>
      <c r="BF1056">
        <v>95</v>
      </c>
      <c r="BG1056">
        <v>95.94</v>
      </c>
      <c r="BH1056">
        <v>97</v>
      </c>
      <c r="BI1056">
        <v>98.44</v>
      </c>
      <c r="BJ1056">
        <v>99.68</v>
      </c>
      <c r="BK1056">
        <v>98.78</v>
      </c>
      <c r="BL1056">
        <v>99.46</v>
      </c>
      <c r="BM1056">
        <v>98.36</v>
      </c>
      <c r="BN1056">
        <v>102.8</v>
      </c>
      <c r="BO1056">
        <v>101.55</v>
      </c>
      <c r="BP1056">
        <v>102.8</v>
      </c>
      <c r="BQ1056">
        <v>103.5</v>
      </c>
      <c r="BR1056" s="12">
        <f t="shared" si="32"/>
        <v>0.21478873239436616</v>
      </c>
      <c r="BS1056" s="13" cm="1">
        <f t="array" aca="1" ref="BS1056" ca="1">_xlfn.PERCENTILE.INC((OFFSET(E1056,0,1,1,COLUMNS(E1056:BQ1056)-1) - E1056:BP1056) / E1056:BP1056, 0.05) * SQRT(COUNT(E1056:BQ1056) - 1)</f>
        <v>-0.12394929682044359</v>
      </c>
      <c r="BT1056" s="12" cm="1">
        <f t="array" aca="1" ref="BT1056" ca="1">_xlfn.STDEV.P((E1056:BP1056 - OFFSET(E1056:BP1056,0,1)) / OFFSET(E1056:BP1056,0,1)) * SQRT(COUNT(E1056:BQ1056)-1)</f>
        <v>0.11337457609957503</v>
      </c>
      <c r="BU1056" s="12" cm="1">
        <f t="array" ref="BU1056">-(MAX(1 - (E1056:BQ1056 / _xlfn.SCAN(E1056, E1056:BQ1056, _xlfn.LAMBDA(_xlpm.a,_xlpm.b, MAX(_xlpm.a, _xlpm.b))))))</f>
        <v>-5.2555348644734101E-2</v>
      </c>
      <c r="BV1056" s="14">
        <f t="shared" ca="1" si="33"/>
        <v>1.9210279754702655</v>
      </c>
    </row>
    <row r="1057" spans="1:74" x14ac:dyDescent="0.45">
      <c r="A1057" s="2" t="s">
        <v>2134</v>
      </c>
      <c r="B1057" t="s">
        <v>2135</v>
      </c>
      <c r="C1057" t="s">
        <v>37</v>
      </c>
      <c r="D1057" t="s">
        <v>136</v>
      </c>
      <c r="E1057">
        <v>94.65</v>
      </c>
      <c r="F1057">
        <v>94.4</v>
      </c>
      <c r="G1057">
        <v>93.15</v>
      </c>
      <c r="H1057">
        <v>92.8</v>
      </c>
      <c r="I1057">
        <v>93.2</v>
      </c>
      <c r="J1057">
        <v>91.15</v>
      </c>
      <c r="K1057">
        <v>91.15</v>
      </c>
      <c r="L1057">
        <v>91.15</v>
      </c>
      <c r="M1057">
        <v>91.15</v>
      </c>
      <c r="N1057">
        <v>92.4</v>
      </c>
      <c r="O1057">
        <v>92.15</v>
      </c>
      <c r="P1057">
        <v>90.4</v>
      </c>
      <c r="Q1057">
        <v>93.85</v>
      </c>
      <c r="R1057">
        <v>95.55</v>
      </c>
      <c r="S1057">
        <v>92.45</v>
      </c>
      <c r="T1057">
        <v>92.7</v>
      </c>
      <c r="U1057">
        <v>95.8</v>
      </c>
      <c r="V1057">
        <v>94.2</v>
      </c>
      <c r="W1057">
        <v>96.7</v>
      </c>
      <c r="X1057">
        <v>98.65</v>
      </c>
      <c r="Y1057">
        <v>114</v>
      </c>
      <c r="Z1057">
        <v>113.3</v>
      </c>
      <c r="AA1057">
        <v>108.8</v>
      </c>
      <c r="AB1057">
        <v>107.7</v>
      </c>
      <c r="AC1057">
        <v>103.9</v>
      </c>
      <c r="AD1057">
        <v>99.85</v>
      </c>
      <c r="AE1057">
        <v>102.7</v>
      </c>
      <c r="AF1057">
        <v>102.7</v>
      </c>
      <c r="AG1057">
        <v>105.1</v>
      </c>
      <c r="AH1057">
        <v>106.2</v>
      </c>
      <c r="AI1057">
        <v>105.6</v>
      </c>
      <c r="AJ1057">
        <v>105.8</v>
      </c>
      <c r="AK1057">
        <v>105</v>
      </c>
      <c r="AL1057">
        <v>106.3</v>
      </c>
      <c r="AM1057">
        <v>105.7</v>
      </c>
      <c r="AN1057">
        <v>107.6</v>
      </c>
      <c r="AO1057">
        <v>107.6</v>
      </c>
      <c r="AP1057">
        <v>107.6</v>
      </c>
      <c r="AQ1057">
        <v>105.3</v>
      </c>
      <c r="AR1057">
        <v>111</v>
      </c>
      <c r="AS1057">
        <v>115.6</v>
      </c>
      <c r="AT1057">
        <v>117.4</v>
      </c>
      <c r="AU1057">
        <v>117.1</v>
      </c>
      <c r="AV1057">
        <v>117.1</v>
      </c>
      <c r="AW1057">
        <v>122.5</v>
      </c>
      <c r="AX1057">
        <v>125</v>
      </c>
      <c r="AY1057">
        <v>130.1</v>
      </c>
      <c r="AZ1057">
        <v>130.1</v>
      </c>
      <c r="BA1057">
        <v>140</v>
      </c>
      <c r="BB1057">
        <v>131.9</v>
      </c>
      <c r="BC1057">
        <v>129.4</v>
      </c>
      <c r="BD1057">
        <v>124.3</v>
      </c>
      <c r="BE1057">
        <v>123.6</v>
      </c>
      <c r="BF1057">
        <v>124</v>
      </c>
      <c r="BG1057">
        <v>126.8</v>
      </c>
      <c r="BH1057">
        <v>127.4</v>
      </c>
      <c r="BI1057">
        <v>125</v>
      </c>
      <c r="BJ1057">
        <v>124</v>
      </c>
      <c r="BK1057">
        <v>121.3</v>
      </c>
      <c r="BL1057">
        <v>123.5</v>
      </c>
      <c r="BM1057">
        <v>123.6</v>
      </c>
      <c r="BN1057">
        <v>122.7</v>
      </c>
      <c r="BO1057">
        <v>120.2</v>
      </c>
      <c r="BP1057">
        <v>123.5</v>
      </c>
      <c r="BQ1057">
        <v>123</v>
      </c>
      <c r="BR1057" s="12">
        <f t="shared" si="32"/>
        <v>0.29952456418383511</v>
      </c>
      <c r="BS1057" s="13" cm="1">
        <f t="array" aca="1" ref="BS1057" ca="1">_xlfn.PERCENTILE.INC((OFFSET(E1057,0,1,1,COLUMNS(E1057:BQ1057)-1) - E1057:BP1057) / E1057:BP1057, 0.05) * SQRT(COUNT(E1057:BQ1057) - 1)</f>
        <v>-0.3074023930230757</v>
      </c>
      <c r="BT1057" s="12" cm="1">
        <f t="array" aca="1" ref="BT1057" ca="1">_xlfn.STDEV.P((E1057:BP1057 - OFFSET(E1057:BP1057,0,1)) / OFFSET(E1057:BP1057,0,1)) * SQRT(COUNT(E1057:BQ1057)-1)</f>
        <v>0.2307517335865171</v>
      </c>
      <c r="BU1057" s="12" cm="1">
        <f t="array" ref="BU1057">-(MAX(1 - (E1057:BQ1057 / _xlfn.SCAN(E1057, E1057:BQ1057, _xlfn.LAMBDA(_xlpm.a,_xlpm.b, MAX(_xlpm.a, _xlpm.b))))))</f>
        <v>-0.14142857142857146</v>
      </c>
      <c r="BV1057" s="14">
        <f t="shared" ca="1" si="33"/>
        <v>1.311069518229232</v>
      </c>
    </row>
    <row r="1058" spans="1:74" x14ac:dyDescent="0.45">
      <c r="A1058" s="2" t="s">
        <v>2136</v>
      </c>
      <c r="B1058" t="s">
        <v>2137</v>
      </c>
      <c r="C1058" t="s">
        <v>7</v>
      </c>
      <c r="D1058" t="s">
        <v>29</v>
      </c>
      <c r="E1058">
        <v>1695.66</v>
      </c>
      <c r="F1058">
        <v>1651.46</v>
      </c>
      <c r="G1058">
        <v>1623.47</v>
      </c>
      <c r="H1058">
        <v>1788.47</v>
      </c>
      <c r="I1058">
        <v>1853.29</v>
      </c>
      <c r="J1058">
        <v>1898.96</v>
      </c>
      <c r="K1058">
        <v>1919.59</v>
      </c>
      <c r="L1058">
        <v>1919.59</v>
      </c>
      <c r="M1058">
        <v>1919.59</v>
      </c>
      <c r="N1058">
        <v>1950.52</v>
      </c>
      <c r="O1058">
        <v>1772.26</v>
      </c>
      <c r="P1058">
        <v>1795.84</v>
      </c>
      <c r="Q1058">
        <v>1873.92</v>
      </c>
      <c r="R1058">
        <v>1893.07</v>
      </c>
      <c r="S1058">
        <v>1838.56</v>
      </c>
      <c r="T1058">
        <v>1903.38</v>
      </c>
      <c r="U1058">
        <v>1979.99</v>
      </c>
      <c r="V1058">
        <v>1993.25</v>
      </c>
      <c r="W1058">
        <v>1987.35</v>
      </c>
      <c r="X1058">
        <v>2052.17</v>
      </c>
      <c r="Y1058">
        <v>2127.31</v>
      </c>
      <c r="Z1058">
        <v>2089</v>
      </c>
      <c r="AA1058">
        <v>2024.18</v>
      </c>
      <c r="AB1058">
        <v>1971.15</v>
      </c>
      <c r="AC1058">
        <v>1990.3</v>
      </c>
      <c r="AD1058">
        <v>2053.65</v>
      </c>
      <c r="AE1058">
        <v>2100.79</v>
      </c>
      <c r="AF1058">
        <v>2100.79</v>
      </c>
      <c r="AG1058">
        <v>2149.4</v>
      </c>
      <c r="AH1058">
        <v>2106.6799999999998</v>
      </c>
      <c r="AI1058">
        <v>2125.83</v>
      </c>
      <c r="AJ1058">
        <v>2112.5700000000002</v>
      </c>
      <c r="AK1058">
        <v>2114.0500000000002</v>
      </c>
      <c r="AL1058">
        <v>2170.0300000000002</v>
      </c>
      <c r="AM1058">
        <v>2187.71</v>
      </c>
      <c r="AN1058">
        <v>2237.8000000000002</v>
      </c>
      <c r="AO1058">
        <v>2251.06</v>
      </c>
      <c r="AP1058">
        <v>2236.3200000000002</v>
      </c>
      <c r="AQ1058">
        <v>2236.3200000000002</v>
      </c>
      <c r="AR1058">
        <v>2298.1999999999998</v>
      </c>
      <c r="AS1058">
        <v>2312.9299999999998</v>
      </c>
      <c r="AT1058">
        <v>2343.87</v>
      </c>
      <c r="AU1058">
        <v>2332.08</v>
      </c>
      <c r="AV1058">
        <v>2309.98</v>
      </c>
      <c r="AW1058">
        <v>2373.33</v>
      </c>
      <c r="AX1058">
        <v>2342.39</v>
      </c>
      <c r="AY1058">
        <v>2342.39</v>
      </c>
      <c r="AZ1058">
        <v>2342.39</v>
      </c>
      <c r="BA1058">
        <v>2326.19</v>
      </c>
      <c r="BB1058">
        <v>2296.7199999999998</v>
      </c>
      <c r="BC1058">
        <v>2274.63</v>
      </c>
      <c r="BD1058">
        <v>2022.71</v>
      </c>
      <c r="BE1058">
        <v>2003.56</v>
      </c>
      <c r="BF1058">
        <v>2015.34</v>
      </c>
      <c r="BG1058">
        <v>2140.5700000000002</v>
      </c>
      <c r="BH1058">
        <v>2150.88</v>
      </c>
      <c r="BI1058">
        <v>2086.06</v>
      </c>
      <c r="BJ1058">
        <v>2091.9499999999998</v>
      </c>
      <c r="BK1058">
        <v>2055.12</v>
      </c>
      <c r="BL1058">
        <v>2031.55</v>
      </c>
      <c r="BM1058">
        <v>1984.4</v>
      </c>
      <c r="BN1058">
        <v>1997.66</v>
      </c>
      <c r="BO1058">
        <v>2033.02</v>
      </c>
      <c r="BP1058">
        <v>2035.97</v>
      </c>
      <c r="BQ1058">
        <v>2050.6999999999998</v>
      </c>
      <c r="BR1058" s="12">
        <f t="shared" si="32"/>
        <v>0.20938159772595905</v>
      </c>
      <c r="BS1058" s="13" cm="1">
        <f t="array" aca="1" ref="BS1058" ca="1">_xlfn.PERCENTILE.INC((OFFSET(E1058,0,1,1,COLUMNS(E1058:BQ1058)-1) - E1058:BP1058) / E1058:BP1058, 0.05) * SQRT(COUNT(E1058:BQ1058) - 1)</f>
        <v>-0.23948161281964295</v>
      </c>
      <c r="BT1058" s="12" cm="1">
        <f t="array" aca="1" ref="BT1058" ca="1">_xlfn.STDEV.P((E1058:BP1058 - OFFSET(E1058:BP1058,0,1)) / OFFSET(E1058:BP1058,0,1)) * SQRT(COUNT(E1058:BQ1058)-1)</f>
        <v>0.24282984769299545</v>
      </c>
      <c r="BU1058" s="12" cm="1">
        <f t="array" ref="BU1058">-(MAX(1 - (E1058:BQ1058 / _xlfn.SCAN(E1058, E1058:BQ1058, _xlfn.LAMBDA(_xlpm.a,_xlpm.b, MAX(_xlpm.a, _xlpm.b))))))</f>
        <v>-0.16387523016184002</v>
      </c>
      <c r="BV1058" s="14">
        <f t="shared" ca="1" si="33"/>
        <v>0.87463958711730272</v>
      </c>
    </row>
    <row r="1059" spans="1:74" x14ac:dyDescent="0.45">
      <c r="A1059" s="2" t="s">
        <v>2138</v>
      </c>
      <c r="B1059" t="s">
        <v>2139</v>
      </c>
      <c r="C1059" t="s">
        <v>7</v>
      </c>
      <c r="D1059" t="s">
        <v>8</v>
      </c>
      <c r="E1059">
        <v>10.6</v>
      </c>
      <c r="F1059">
        <v>10.47</v>
      </c>
      <c r="G1059">
        <v>10.125</v>
      </c>
      <c r="H1059">
        <v>10.9</v>
      </c>
      <c r="I1059">
        <v>11.824999999999999</v>
      </c>
      <c r="J1059">
        <v>12.05</v>
      </c>
      <c r="K1059">
        <v>12.574999999999999</v>
      </c>
      <c r="L1059">
        <v>12.574999999999999</v>
      </c>
      <c r="M1059">
        <v>12.574999999999999</v>
      </c>
      <c r="N1059">
        <v>12.78</v>
      </c>
      <c r="O1059">
        <v>11.27</v>
      </c>
      <c r="P1059">
        <v>11.2</v>
      </c>
      <c r="Q1059">
        <v>12.265000000000001</v>
      </c>
      <c r="R1059">
        <v>12.18</v>
      </c>
      <c r="S1059">
        <v>11.6</v>
      </c>
      <c r="T1059">
        <v>11.565</v>
      </c>
      <c r="U1059">
        <v>12.05</v>
      </c>
      <c r="V1059">
        <v>11.39</v>
      </c>
      <c r="W1059">
        <v>11.69</v>
      </c>
      <c r="X1059">
        <v>11.555</v>
      </c>
      <c r="Y1059">
        <v>13.16</v>
      </c>
      <c r="Z1059">
        <v>12.185</v>
      </c>
      <c r="AA1059">
        <v>12.185</v>
      </c>
      <c r="AB1059">
        <v>11.695</v>
      </c>
      <c r="AC1059">
        <v>12.23</v>
      </c>
      <c r="AD1059">
        <v>11.765000000000001</v>
      </c>
      <c r="AE1059">
        <v>12.005000000000001</v>
      </c>
      <c r="AF1059">
        <v>12.175000000000001</v>
      </c>
      <c r="AG1059">
        <v>11.3</v>
      </c>
      <c r="AH1059">
        <v>10.8</v>
      </c>
      <c r="AI1059">
        <v>9.3000000000000007</v>
      </c>
      <c r="AJ1059">
        <v>9.0640000000000001</v>
      </c>
      <c r="AK1059">
        <v>9.25</v>
      </c>
      <c r="AL1059">
        <v>10.48</v>
      </c>
      <c r="AM1059">
        <v>10.664999999999999</v>
      </c>
      <c r="AN1059">
        <v>11.55</v>
      </c>
      <c r="AO1059">
        <v>11.14</v>
      </c>
      <c r="AP1059">
        <v>11.225</v>
      </c>
      <c r="AQ1059">
        <v>11.324999999999999</v>
      </c>
      <c r="AR1059">
        <v>11.965</v>
      </c>
      <c r="AS1059">
        <v>12.664999999999999</v>
      </c>
      <c r="AT1059">
        <v>12.845000000000001</v>
      </c>
      <c r="AU1059">
        <v>12.1</v>
      </c>
      <c r="AV1059">
        <v>12.1</v>
      </c>
      <c r="AW1059">
        <v>13.1</v>
      </c>
      <c r="AX1059">
        <v>13.385</v>
      </c>
      <c r="AY1059">
        <v>13.555</v>
      </c>
      <c r="AZ1059">
        <v>13.87</v>
      </c>
      <c r="BA1059">
        <v>14.175000000000001</v>
      </c>
      <c r="BB1059">
        <v>13.64</v>
      </c>
      <c r="BC1059">
        <v>13.36</v>
      </c>
      <c r="BD1059">
        <v>12.38</v>
      </c>
      <c r="BE1059">
        <v>12.84</v>
      </c>
      <c r="BF1059">
        <v>12.49</v>
      </c>
      <c r="BG1059">
        <v>12.615</v>
      </c>
      <c r="BH1059">
        <v>12.685</v>
      </c>
      <c r="BI1059">
        <v>12.35</v>
      </c>
      <c r="BJ1059">
        <v>11.97</v>
      </c>
      <c r="BK1059">
        <v>11.88</v>
      </c>
      <c r="BL1059">
        <v>12.76</v>
      </c>
      <c r="BM1059">
        <v>11.725</v>
      </c>
      <c r="BN1059">
        <v>11.69</v>
      </c>
      <c r="BO1059">
        <v>11.32</v>
      </c>
      <c r="BP1059">
        <v>12.37</v>
      </c>
      <c r="BQ1059">
        <v>12.525</v>
      </c>
      <c r="BR1059" s="12">
        <f t="shared" si="32"/>
        <v>0.18160377358490573</v>
      </c>
      <c r="BS1059" s="13" cm="1">
        <f t="array" aca="1" ref="BS1059" ca="1">_xlfn.PERCENTILE.INC((OFFSET(E1059,0,1,1,COLUMNS(E1059:BQ1059)-1) - E1059:BP1059) / E1059:BP1059, 0.05) * SQRT(COUNT(E1059:BQ1059) - 1)</f>
        <v>-0.59182334419307248</v>
      </c>
      <c r="BT1059" s="12" cm="1">
        <f t="array" aca="1" ref="BT1059" ca="1">_xlfn.STDEV.P((E1059:BP1059 - OFFSET(E1059:BP1059,0,1)) / OFFSET(E1059:BP1059,0,1)) * SQRT(COUNT(E1059:BQ1059)-1)</f>
        <v>0.42770557398127296</v>
      </c>
      <c r="BU1059" s="12" cm="1">
        <f t="array" ref="BU1059">-(MAX(1 - (E1059:BQ1059 / _xlfn.SCAN(E1059, E1059:BQ1059, _xlfn.LAMBDA(_xlpm.a,_xlpm.b, MAX(_xlpm.a, _xlpm.b))))))</f>
        <v>-0.31124620060790276</v>
      </c>
      <c r="BV1059" s="14">
        <f t="shared" ca="1" si="33"/>
        <v>0.43163050662741398</v>
      </c>
    </row>
    <row r="1060" spans="1:74" x14ac:dyDescent="0.45">
      <c r="A1060" s="2" t="s">
        <v>2140</v>
      </c>
      <c r="B1060" t="s">
        <v>2141</v>
      </c>
      <c r="C1060" t="s">
        <v>25</v>
      </c>
      <c r="D1060" t="s">
        <v>8</v>
      </c>
      <c r="E1060">
        <v>12.44</v>
      </c>
      <c r="F1060">
        <v>12.41</v>
      </c>
      <c r="G1060">
        <v>12.38</v>
      </c>
      <c r="H1060">
        <v>12.57</v>
      </c>
      <c r="I1060">
        <v>12.7</v>
      </c>
      <c r="J1060">
        <v>12.94</v>
      </c>
      <c r="K1060">
        <v>13.07</v>
      </c>
      <c r="L1060">
        <v>13.07</v>
      </c>
      <c r="M1060">
        <v>13.07</v>
      </c>
      <c r="N1060">
        <v>13.57</v>
      </c>
      <c r="O1060">
        <v>13.22</v>
      </c>
      <c r="P1060">
        <v>13.41</v>
      </c>
      <c r="Q1060">
        <v>13.57</v>
      </c>
      <c r="R1060">
        <v>13.81</v>
      </c>
      <c r="S1060">
        <v>13.02</v>
      </c>
      <c r="T1060">
        <v>13.96</v>
      </c>
      <c r="U1060">
        <v>13.09</v>
      </c>
      <c r="V1060">
        <v>12.7</v>
      </c>
      <c r="W1060">
        <v>12.77</v>
      </c>
      <c r="X1060">
        <v>12.29</v>
      </c>
      <c r="Y1060">
        <v>12.5</v>
      </c>
      <c r="Z1060">
        <v>12.07</v>
      </c>
      <c r="AA1060">
        <v>12.07</v>
      </c>
      <c r="AB1060">
        <v>12.44</v>
      </c>
      <c r="AC1060">
        <v>12.87</v>
      </c>
      <c r="AD1060">
        <v>12.86</v>
      </c>
      <c r="AE1060">
        <v>12.73</v>
      </c>
      <c r="AF1060">
        <v>12.95</v>
      </c>
      <c r="AG1060">
        <v>12.9</v>
      </c>
      <c r="AH1060">
        <v>13.06</v>
      </c>
      <c r="AI1060">
        <v>12.91</v>
      </c>
      <c r="AJ1060">
        <v>13.18</v>
      </c>
      <c r="AK1060">
        <v>13.32</v>
      </c>
      <c r="AL1060">
        <v>13.22</v>
      </c>
      <c r="AM1060">
        <v>13.26</v>
      </c>
      <c r="AN1060">
        <v>13.46</v>
      </c>
      <c r="AO1060">
        <v>13.34</v>
      </c>
      <c r="AP1060">
        <v>13.5</v>
      </c>
      <c r="AQ1060">
        <v>13.57</v>
      </c>
      <c r="AR1060">
        <v>13.7</v>
      </c>
      <c r="AS1060">
        <v>13.75</v>
      </c>
      <c r="AT1060">
        <v>13.78</v>
      </c>
      <c r="AU1060">
        <v>13.45</v>
      </c>
      <c r="AV1060">
        <v>13.45</v>
      </c>
      <c r="AW1060">
        <v>13.6</v>
      </c>
      <c r="AX1060">
        <v>13.98</v>
      </c>
      <c r="AY1060">
        <v>14.26</v>
      </c>
      <c r="AZ1060">
        <v>14.75</v>
      </c>
      <c r="BA1060">
        <v>14.75</v>
      </c>
      <c r="BB1060">
        <v>14.65</v>
      </c>
      <c r="BC1060">
        <v>14.6</v>
      </c>
      <c r="BD1060">
        <v>14.21</v>
      </c>
      <c r="BE1060">
        <v>13.88</v>
      </c>
      <c r="BF1060">
        <v>13.66</v>
      </c>
      <c r="BG1060">
        <v>13.7</v>
      </c>
      <c r="BH1060">
        <v>13.87</v>
      </c>
      <c r="BI1060">
        <v>14.28</v>
      </c>
      <c r="BJ1060">
        <v>14.11</v>
      </c>
      <c r="BK1060">
        <v>14.19</v>
      </c>
      <c r="BL1060">
        <v>14.63</v>
      </c>
      <c r="BM1060">
        <v>14.08</v>
      </c>
      <c r="BN1060">
        <v>13.91</v>
      </c>
      <c r="BO1060">
        <v>14.05</v>
      </c>
      <c r="BP1060">
        <v>14.21</v>
      </c>
      <c r="BQ1060">
        <v>14.03</v>
      </c>
      <c r="BR1060" s="12">
        <f t="shared" si="32"/>
        <v>0.12781350482315113</v>
      </c>
      <c r="BS1060" s="13" cm="1">
        <f t="array" aca="1" ref="BS1060" ca="1">_xlfn.PERCENTILE.INC((OFFSET(E1060,0,1,1,COLUMNS(E1060:BQ1060)-1) - E1060:BP1060) / E1060:BP1060, 0.05) * SQRT(COUNT(E1060:BQ1060) - 1)</f>
        <v>-0.29687906029757266</v>
      </c>
      <c r="BT1060" s="12" cm="1">
        <f t="array" aca="1" ref="BT1060" ca="1">_xlfn.STDEV.P((E1060:BP1060 - OFFSET(E1060:BP1060,0,1)) / OFFSET(E1060:BP1060,0,1)) * SQRT(COUNT(E1060:BQ1060)-1)</f>
        <v>0.18052219684827722</v>
      </c>
      <c r="BU1060" s="12" cm="1">
        <f t="array" ref="BU1060">-(MAX(1 - (E1060:BQ1060 / _xlfn.SCAN(E1060, E1060:BQ1060, _xlfn.LAMBDA(_xlpm.a,_xlpm.b, MAX(_xlpm.a, _xlpm.b))))))</f>
        <v>-0.13538681948424069</v>
      </c>
      <c r="BV1060" s="14">
        <f t="shared" ca="1" si="33"/>
        <v>0.72467822299493356</v>
      </c>
    </row>
    <row r="1061" spans="1:74" x14ac:dyDescent="0.45">
      <c r="A1061" s="2" t="s">
        <v>2142</v>
      </c>
      <c r="B1061" t="s">
        <v>2143</v>
      </c>
      <c r="C1061" t="s">
        <v>25</v>
      </c>
      <c r="D1061" t="s">
        <v>29</v>
      </c>
      <c r="E1061">
        <v>625.13</v>
      </c>
      <c r="F1061">
        <v>612.66</v>
      </c>
      <c r="G1061">
        <v>618.09</v>
      </c>
      <c r="H1061">
        <v>649.88</v>
      </c>
      <c r="I1061">
        <v>687.5</v>
      </c>
      <c r="J1061">
        <v>684.89</v>
      </c>
      <c r="K1061">
        <v>692.94</v>
      </c>
      <c r="L1061">
        <v>692.94</v>
      </c>
      <c r="M1061">
        <v>692.94</v>
      </c>
      <c r="N1061">
        <v>698.37</v>
      </c>
      <c r="O1061">
        <v>669.4</v>
      </c>
      <c r="P1061">
        <v>674.02</v>
      </c>
      <c r="Q1061">
        <v>687.5</v>
      </c>
      <c r="R1061">
        <v>692.94</v>
      </c>
      <c r="S1061">
        <v>675.83</v>
      </c>
      <c r="T1061">
        <v>686.3</v>
      </c>
      <c r="U1061">
        <v>691.93</v>
      </c>
      <c r="V1061">
        <v>688.91</v>
      </c>
      <c r="W1061">
        <v>688.51</v>
      </c>
      <c r="X1061">
        <v>709.23</v>
      </c>
      <c r="Y1061">
        <v>713.86</v>
      </c>
      <c r="Z1061">
        <v>716.48</v>
      </c>
      <c r="AA1061">
        <v>699.38</v>
      </c>
      <c r="AB1061">
        <v>667.38</v>
      </c>
      <c r="AC1061">
        <v>662.76</v>
      </c>
      <c r="AD1061">
        <v>645.45000000000005</v>
      </c>
      <c r="AE1061">
        <v>648.87</v>
      </c>
      <c r="AF1061">
        <v>648.87</v>
      </c>
      <c r="AG1061">
        <v>661.75</v>
      </c>
      <c r="AH1061">
        <v>666.38</v>
      </c>
      <c r="AI1061">
        <v>645.45000000000005</v>
      </c>
      <c r="AJ1061">
        <v>633.58000000000004</v>
      </c>
      <c r="AK1061">
        <v>641.83000000000004</v>
      </c>
      <c r="AL1061">
        <v>651.49</v>
      </c>
      <c r="AM1061">
        <v>645.04999999999995</v>
      </c>
      <c r="AN1061">
        <v>637.41</v>
      </c>
      <c r="AO1061">
        <v>639.22</v>
      </c>
      <c r="AP1061">
        <v>640.41999999999996</v>
      </c>
      <c r="AQ1061">
        <v>640.41999999999996</v>
      </c>
      <c r="AR1061">
        <v>652.9</v>
      </c>
      <c r="AS1061">
        <v>669.4</v>
      </c>
      <c r="AT1061">
        <v>691.53</v>
      </c>
      <c r="AU1061">
        <v>677.44</v>
      </c>
      <c r="AV1061">
        <v>684.49</v>
      </c>
      <c r="AW1061">
        <v>675.43</v>
      </c>
      <c r="AX1061">
        <v>693.54</v>
      </c>
      <c r="AY1061">
        <v>690.52</v>
      </c>
      <c r="AZ1061">
        <v>688.91</v>
      </c>
      <c r="BA1061">
        <v>698.77</v>
      </c>
      <c r="BB1061">
        <v>676.44</v>
      </c>
      <c r="BC1061">
        <v>682.47</v>
      </c>
      <c r="BD1061">
        <v>671.01</v>
      </c>
      <c r="BE1061">
        <v>674.02</v>
      </c>
      <c r="BF1061">
        <v>676.04</v>
      </c>
      <c r="BG1061">
        <v>703.2</v>
      </c>
      <c r="BH1061">
        <v>718.69</v>
      </c>
      <c r="BI1061">
        <v>681.07</v>
      </c>
      <c r="BJ1061">
        <v>695.15</v>
      </c>
      <c r="BK1061">
        <v>677.44</v>
      </c>
      <c r="BL1061">
        <v>681.87</v>
      </c>
      <c r="BM1061">
        <v>674.02</v>
      </c>
      <c r="BN1061">
        <v>671.61</v>
      </c>
      <c r="BO1061">
        <v>673.22</v>
      </c>
      <c r="BP1061">
        <v>676.44</v>
      </c>
      <c r="BQ1061">
        <v>671.61</v>
      </c>
      <c r="BR1061" s="12">
        <f t="shared" si="32"/>
        <v>7.4352534672788087E-2</v>
      </c>
      <c r="BS1061" s="13" cm="1">
        <f t="array" aca="1" ref="BS1061" ca="1">_xlfn.PERCENTILE.INC((OFFSET(E1061,0,1,1,COLUMNS(E1061:BQ1061)-1) - E1061:BP1061) / E1061:BP1061, 0.05) * SQRT(COUNT(E1061:BQ1061) - 1)</f>
        <v>-0.25499203714797791</v>
      </c>
      <c r="BT1061" s="12" cm="1">
        <f t="array" aca="1" ref="BT1061" ca="1">_xlfn.STDEV.P((E1061:BP1061 - OFFSET(E1061:BP1061,0,1)) / OFFSET(E1061:BP1061,0,1)) * SQRT(COUNT(E1061:BQ1061)-1)</f>
        <v>0.16707578241356114</v>
      </c>
      <c r="BU1061" s="12" cm="1">
        <f t="array" ref="BU1061">-(MAX(1 - (E1061:BQ1061 / _xlfn.SCAN(E1061, E1061:BQ1061, _xlfn.LAMBDA(_xlpm.a,_xlpm.b, MAX(_xlpm.a, _xlpm.b))))))</f>
        <v>-0.11570455560518089</v>
      </c>
      <c r="BV1061" s="14">
        <f t="shared" ca="1" si="33"/>
        <v>0.46302063384207737</v>
      </c>
    </row>
    <row r="1062" spans="1:74" x14ac:dyDescent="0.45">
      <c r="A1062" s="2" t="s">
        <v>2144</v>
      </c>
      <c r="B1062" t="s">
        <v>2145</v>
      </c>
      <c r="C1062" t="s">
        <v>37</v>
      </c>
      <c r="D1062" t="s">
        <v>29</v>
      </c>
      <c r="E1062">
        <v>699</v>
      </c>
      <c r="F1062">
        <v>712</v>
      </c>
      <c r="G1062">
        <v>650</v>
      </c>
      <c r="H1062">
        <v>685</v>
      </c>
      <c r="I1062">
        <v>718</v>
      </c>
      <c r="J1062">
        <v>735</v>
      </c>
      <c r="K1062">
        <v>809</v>
      </c>
      <c r="L1062">
        <v>809</v>
      </c>
      <c r="M1062">
        <v>809</v>
      </c>
      <c r="N1062">
        <v>771</v>
      </c>
      <c r="O1062">
        <v>748</v>
      </c>
      <c r="P1062">
        <v>760</v>
      </c>
      <c r="Q1062">
        <v>809</v>
      </c>
      <c r="R1062">
        <v>822</v>
      </c>
      <c r="S1062">
        <v>762</v>
      </c>
      <c r="T1062">
        <v>784</v>
      </c>
      <c r="U1062">
        <v>787</v>
      </c>
      <c r="V1062">
        <v>769</v>
      </c>
      <c r="W1062">
        <v>781</v>
      </c>
      <c r="X1062">
        <v>822</v>
      </c>
      <c r="Y1062">
        <v>870</v>
      </c>
      <c r="Z1062">
        <v>819</v>
      </c>
      <c r="AA1062">
        <v>830</v>
      </c>
      <c r="AB1062">
        <v>800</v>
      </c>
      <c r="AC1062">
        <v>782</v>
      </c>
      <c r="AD1062">
        <v>763</v>
      </c>
      <c r="AE1062">
        <v>788</v>
      </c>
      <c r="AF1062">
        <v>788</v>
      </c>
      <c r="AG1062">
        <v>771</v>
      </c>
      <c r="AH1062">
        <v>775</v>
      </c>
      <c r="AI1062">
        <v>751</v>
      </c>
      <c r="AJ1062">
        <v>705</v>
      </c>
      <c r="AK1062">
        <v>753</v>
      </c>
      <c r="AL1062">
        <v>750</v>
      </c>
      <c r="AM1062">
        <v>759</v>
      </c>
      <c r="AN1062">
        <v>734</v>
      </c>
      <c r="AO1062">
        <v>761</v>
      </c>
      <c r="AP1062">
        <v>730</v>
      </c>
      <c r="AQ1062">
        <v>730</v>
      </c>
      <c r="AR1062">
        <v>720</v>
      </c>
      <c r="AS1062">
        <v>760</v>
      </c>
      <c r="AT1062">
        <v>823</v>
      </c>
      <c r="AU1062">
        <v>830</v>
      </c>
      <c r="AV1062">
        <v>830</v>
      </c>
      <c r="AW1062">
        <v>860</v>
      </c>
      <c r="AX1062">
        <v>930</v>
      </c>
      <c r="AY1062">
        <v>911</v>
      </c>
      <c r="AZ1062">
        <v>947</v>
      </c>
      <c r="BA1062">
        <v>931</v>
      </c>
      <c r="BB1062">
        <v>918</v>
      </c>
      <c r="BC1062">
        <v>916</v>
      </c>
      <c r="BD1062">
        <v>915</v>
      </c>
      <c r="BE1062">
        <v>901</v>
      </c>
      <c r="BF1062">
        <v>914</v>
      </c>
      <c r="BG1062">
        <v>947</v>
      </c>
      <c r="BH1062">
        <v>916</v>
      </c>
      <c r="BI1062">
        <v>903</v>
      </c>
      <c r="BJ1062">
        <v>911</v>
      </c>
      <c r="BK1062">
        <v>907</v>
      </c>
      <c r="BL1062">
        <v>925</v>
      </c>
      <c r="BM1062">
        <v>900</v>
      </c>
      <c r="BN1062">
        <v>903</v>
      </c>
      <c r="BO1062">
        <v>893</v>
      </c>
      <c r="BP1062">
        <v>904</v>
      </c>
      <c r="BQ1062">
        <v>894</v>
      </c>
      <c r="BR1062" s="12">
        <f t="shared" si="32"/>
        <v>0.27896995708154504</v>
      </c>
      <c r="BS1062" s="13" cm="1">
        <f t="array" aca="1" ref="BS1062" ca="1">_xlfn.PERCENTILE.INC((OFFSET(E1062,0,1,1,COLUMNS(E1062:BQ1062)-1) - E1062:BP1062) / E1062:BP1062, 0.05) * SQRT(COUNT(E1062:BQ1062) - 1)</f>
        <v>-0.45498657346234173</v>
      </c>
      <c r="BT1062" s="12" cm="1">
        <f t="array" aca="1" ref="BT1062" ca="1">_xlfn.STDEV.P((E1062:BP1062 - OFFSET(E1062:BP1062,0,1)) / OFFSET(E1062:BP1062,0,1)) * SQRT(COUNT(E1062:BQ1062)-1)</f>
        <v>0.29657712477871734</v>
      </c>
      <c r="BU1062" s="12" cm="1">
        <f t="array" ref="BU1062">-(MAX(1 - (E1062:BQ1062 / _xlfn.SCAN(E1062, E1062:BQ1062, _xlfn.LAMBDA(_xlpm.a,_xlpm.b, MAX(_xlpm.a, _xlpm.b))))))</f>
        <v>-0.18965517241379315</v>
      </c>
      <c r="BV1062" s="14">
        <f t="shared" ca="1" si="33"/>
        <v>0.95077109298950202</v>
      </c>
    </row>
    <row r="1063" spans="1:74" x14ac:dyDescent="0.45">
      <c r="A1063" s="2" t="s">
        <v>2146</v>
      </c>
      <c r="B1063" t="s">
        <v>2147</v>
      </c>
      <c r="C1063" t="s">
        <v>37</v>
      </c>
      <c r="D1063" t="s">
        <v>29</v>
      </c>
      <c r="E1063">
        <v>274.69</v>
      </c>
      <c r="F1063">
        <v>253.12</v>
      </c>
      <c r="G1063">
        <v>251.7</v>
      </c>
      <c r="H1063">
        <v>273.98</v>
      </c>
      <c r="I1063">
        <v>296.44</v>
      </c>
      <c r="J1063">
        <v>307.13</v>
      </c>
      <c r="K1063">
        <v>317.12</v>
      </c>
      <c r="L1063">
        <v>317.12</v>
      </c>
      <c r="M1063">
        <v>317.12</v>
      </c>
      <c r="N1063">
        <v>308.56</v>
      </c>
      <c r="O1063">
        <v>302.5</v>
      </c>
      <c r="P1063">
        <v>309.99</v>
      </c>
      <c r="Q1063">
        <v>321.93</v>
      </c>
      <c r="R1063">
        <v>313.02</v>
      </c>
      <c r="S1063">
        <v>305.70999999999998</v>
      </c>
      <c r="T1063">
        <v>310.16000000000003</v>
      </c>
      <c r="U1063">
        <v>314.98</v>
      </c>
      <c r="V1063">
        <v>310.52</v>
      </c>
      <c r="W1063">
        <v>308.92</v>
      </c>
      <c r="X1063">
        <v>317.83</v>
      </c>
      <c r="Y1063">
        <v>318.54000000000002</v>
      </c>
      <c r="Z1063">
        <v>302.5</v>
      </c>
      <c r="AA1063">
        <v>307.49</v>
      </c>
      <c r="AB1063">
        <v>309.27</v>
      </c>
      <c r="AC1063">
        <v>320.32</v>
      </c>
      <c r="AD1063">
        <v>309.08999999999997</v>
      </c>
      <c r="AE1063">
        <v>317.64999999999998</v>
      </c>
      <c r="AF1063">
        <v>317.64999999999998</v>
      </c>
      <c r="AG1063">
        <v>318.19</v>
      </c>
      <c r="AH1063">
        <v>331.55</v>
      </c>
      <c r="AI1063">
        <v>311.06</v>
      </c>
      <c r="AJ1063">
        <v>295.37</v>
      </c>
      <c r="AK1063">
        <v>300.89999999999998</v>
      </c>
      <c r="AL1063">
        <v>311.77</v>
      </c>
      <c r="AM1063">
        <v>323</v>
      </c>
      <c r="AN1063">
        <v>314.08999999999997</v>
      </c>
      <c r="AO1063">
        <v>316.76</v>
      </c>
      <c r="AP1063">
        <v>316.22000000000003</v>
      </c>
      <c r="AQ1063">
        <v>316.22000000000003</v>
      </c>
      <c r="AR1063">
        <v>323.70999999999998</v>
      </c>
      <c r="AS1063">
        <v>311.23</v>
      </c>
      <c r="AT1063">
        <v>303.39</v>
      </c>
      <c r="AU1063">
        <v>303.02999999999997</v>
      </c>
      <c r="AV1063">
        <v>308.2</v>
      </c>
      <c r="AW1063">
        <v>310.7</v>
      </c>
      <c r="AX1063">
        <v>311.23</v>
      </c>
      <c r="AY1063">
        <v>317.29000000000002</v>
      </c>
      <c r="AZ1063">
        <v>311.95</v>
      </c>
      <c r="BA1063">
        <v>306.60000000000002</v>
      </c>
      <c r="BB1063">
        <v>306.95999999999998</v>
      </c>
      <c r="BC1063">
        <v>305.35000000000002</v>
      </c>
      <c r="BD1063">
        <v>292.16000000000003</v>
      </c>
      <c r="BE1063">
        <v>296.08</v>
      </c>
      <c r="BF1063">
        <v>301.07</v>
      </c>
      <c r="BG1063">
        <v>302.5</v>
      </c>
      <c r="BH1063">
        <v>301.07</v>
      </c>
      <c r="BI1063">
        <v>326.02999999999997</v>
      </c>
      <c r="BJ1063">
        <v>322.82</v>
      </c>
      <c r="BK1063">
        <v>317.83</v>
      </c>
      <c r="BL1063">
        <v>319.08</v>
      </c>
      <c r="BM1063">
        <v>315.16000000000003</v>
      </c>
      <c r="BN1063">
        <v>313.37</v>
      </c>
      <c r="BO1063">
        <v>309.63</v>
      </c>
      <c r="BP1063">
        <v>310.16000000000003</v>
      </c>
      <c r="BQ1063">
        <v>312.66000000000003</v>
      </c>
      <c r="BR1063" s="12">
        <f t="shared" si="32"/>
        <v>0.13822854854563335</v>
      </c>
      <c r="BS1063" s="13" cm="1">
        <f t="array" aca="1" ref="BS1063" ca="1">_xlfn.PERCENTILE.INC((OFFSET(E1063,0,1,1,COLUMNS(E1063:BQ1063)-1) - E1063:BP1063) / E1063:BP1063, 0.05) * SQRT(COUNT(E1063:BQ1063) - 1)</f>
        <v>-0.39424785441115656</v>
      </c>
      <c r="BT1063" s="12" cm="1">
        <f t="array" aca="1" ref="BT1063" ca="1">_xlfn.STDEV.P((E1063:BP1063 - OFFSET(E1063:BP1063,0,1)) / OFFSET(E1063:BP1063,0,1)) * SQRT(COUNT(E1063:BQ1063)-1)</f>
        <v>0.24444528318494893</v>
      </c>
      <c r="BU1063" s="12" cm="1">
        <f t="array" ref="BU1063">-(MAX(1 - (E1063:BQ1063 / _xlfn.SCAN(E1063, E1063:BQ1063, _xlfn.LAMBDA(_xlpm.a,_xlpm.b, MAX(_xlpm.a, _xlpm.b))))))</f>
        <v>-0.11880561001357259</v>
      </c>
      <c r="BV1063" s="14">
        <f t="shared" ca="1" si="33"/>
        <v>0.57777980702034493</v>
      </c>
    </row>
    <row r="1064" spans="1:74" x14ac:dyDescent="0.45">
      <c r="A1064" s="2" t="s">
        <v>2148</v>
      </c>
      <c r="B1064" t="s">
        <v>2149</v>
      </c>
      <c r="C1064" t="s">
        <v>22</v>
      </c>
      <c r="D1064" t="s">
        <v>8</v>
      </c>
      <c r="E1064">
        <v>73.400000000000006</v>
      </c>
      <c r="F1064">
        <v>74.06</v>
      </c>
      <c r="G1064">
        <v>72.34</v>
      </c>
      <c r="H1064">
        <v>74.64</v>
      </c>
      <c r="I1064">
        <v>74.22</v>
      </c>
      <c r="J1064">
        <v>72.680000000000007</v>
      </c>
      <c r="K1064">
        <v>74.459999999999994</v>
      </c>
      <c r="L1064">
        <v>74.459999999999994</v>
      </c>
      <c r="M1064">
        <v>74.459999999999994</v>
      </c>
      <c r="N1064">
        <v>72.5</v>
      </c>
      <c r="O1064">
        <v>68.180000000000007</v>
      </c>
      <c r="P1064">
        <v>68.680000000000007</v>
      </c>
      <c r="Q1064">
        <v>72.2</v>
      </c>
      <c r="R1064">
        <v>71.900000000000006</v>
      </c>
      <c r="S1064">
        <v>71.22</v>
      </c>
      <c r="T1064">
        <v>70</v>
      </c>
      <c r="U1064">
        <v>69.14</v>
      </c>
      <c r="V1064">
        <v>68.180000000000007</v>
      </c>
      <c r="W1064">
        <v>70</v>
      </c>
      <c r="X1064">
        <v>70.540000000000006</v>
      </c>
      <c r="Y1064">
        <v>72.540000000000006</v>
      </c>
      <c r="Z1064">
        <v>69.14</v>
      </c>
      <c r="AA1064">
        <v>69.14</v>
      </c>
      <c r="AB1064">
        <v>64.599999999999994</v>
      </c>
      <c r="AC1064">
        <v>66.36</v>
      </c>
      <c r="AD1064">
        <v>68.14</v>
      </c>
      <c r="AE1064">
        <v>70</v>
      </c>
      <c r="AF1064">
        <v>69.92</v>
      </c>
      <c r="AG1064">
        <v>69.5</v>
      </c>
      <c r="AH1064">
        <v>67.2</v>
      </c>
      <c r="AI1064">
        <v>63.66</v>
      </c>
      <c r="AJ1064">
        <v>61.96</v>
      </c>
      <c r="AK1064">
        <v>63.5</v>
      </c>
      <c r="AL1064">
        <v>67</v>
      </c>
      <c r="AM1064">
        <v>63.5</v>
      </c>
      <c r="AN1064">
        <v>63.06</v>
      </c>
      <c r="AO1064">
        <v>63.62</v>
      </c>
      <c r="AP1064">
        <v>62</v>
      </c>
      <c r="AQ1064">
        <v>66.22</v>
      </c>
      <c r="AR1064">
        <v>67.52</v>
      </c>
      <c r="AS1064">
        <v>68.760000000000005</v>
      </c>
      <c r="AT1064">
        <v>71</v>
      </c>
      <c r="AU1064">
        <v>68.78</v>
      </c>
      <c r="AV1064">
        <v>69.540000000000006</v>
      </c>
      <c r="AW1064">
        <v>71.239999999999995</v>
      </c>
      <c r="AX1064">
        <v>75.8</v>
      </c>
      <c r="AY1064">
        <v>75.42</v>
      </c>
      <c r="AZ1064">
        <v>78.02</v>
      </c>
      <c r="BA1064">
        <v>79.12</v>
      </c>
      <c r="BB1064">
        <v>76.319999999999993</v>
      </c>
      <c r="BC1064">
        <v>73.94</v>
      </c>
      <c r="BD1064">
        <v>69.040000000000006</v>
      </c>
      <c r="BE1064">
        <v>70.58</v>
      </c>
      <c r="BF1064">
        <v>70.08</v>
      </c>
      <c r="BG1064">
        <v>74.180000000000007</v>
      </c>
      <c r="BH1064">
        <v>73.66</v>
      </c>
      <c r="BI1064">
        <v>73.739999999999995</v>
      </c>
      <c r="BJ1064">
        <v>73.239999999999995</v>
      </c>
      <c r="BK1064">
        <v>72.08</v>
      </c>
      <c r="BL1064">
        <v>73.28</v>
      </c>
      <c r="BM1064">
        <v>69.599999999999994</v>
      </c>
      <c r="BN1064">
        <v>69.680000000000007</v>
      </c>
      <c r="BO1064">
        <v>70.5</v>
      </c>
      <c r="BP1064">
        <v>71.86</v>
      </c>
      <c r="BQ1064">
        <v>71.88</v>
      </c>
      <c r="BR1064" s="12">
        <f t="shared" si="32"/>
        <v>-2.0708446866485153E-2</v>
      </c>
      <c r="BS1064" s="13" cm="1">
        <f t="array" aca="1" ref="BS1064" ca="1">_xlfn.PERCENTILE.INC((OFFSET(E1064,0,1,1,COLUMNS(E1064:BQ1064)-1) - E1064:BP1064) / E1064:BP1064, 0.05) * SQRT(COUNT(E1064:BQ1064) - 1)</f>
        <v>-0.4209008528784654</v>
      </c>
      <c r="BT1064" s="12" cm="1">
        <f t="array" aca="1" ref="BT1064" ca="1">_xlfn.STDEV.P((E1064:BP1064 - OFFSET(E1064:BP1064,0,1)) / OFFSET(E1064:BP1064,0,1)) * SQRT(COUNT(E1064:BQ1064)-1)</f>
        <v>0.24709568386969502</v>
      </c>
      <c r="BU1064" s="12" cm="1">
        <f t="array" ref="BU1064">-(MAX(1 - (E1064:BQ1064 / _xlfn.SCAN(E1064, E1064:BQ1064, _xlfn.LAMBDA(_xlpm.a,_xlpm.b, MAX(_xlpm.a, _xlpm.b))))))</f>
        <v>-0.16988210075026799</v>
      </c>
      <c r="BV1064" s="14">
        <f t="shared" ca="1" si="33"/>
        <v>-7.16380253562824E-2</v>
      </c>
    </row>
    <row r="1065" spans="1:74" x14ac:dyDescent="0.45">
      <c r="A1065" s="2" t="s">
        <v>2150</v>
      </c>
      <c r="B1065" t="s">
        <v>2151</v>
      </c>
      <c r="C1065" t="s">
        <v>80</v>
      </c>
      <c r="D1065" t="s">
        <v>34</v>
      </c>
      <c r="E1065">
        <v>292.2</v>
      </c>
      <c r="F1065">
        <v>298.8</v>
      </c>
      <c r="G1065">
        <v>299</v>
      </c>
      <c r="H1065">
        <v>301.60000000000002</v>
      </c>
      <c r="I1065">
        <v>277.60000000000002</v>
      </c>
      <c r="J1065">
        <v>287</v>
      </c>
      <c r="K1065">
        <v>285.8</v>
      </c>
      <c r="L1065">
        <v>285.8</v>
      </c>
      <c r="M1065">
        <v>285.8</v>
      </c>
      <c r="N1065">
        <v>300.39999999999998</v>
      </c>
      <c r="O1065">
        <v>291.39999999999998</v>
      </c>
      <c r="P1065">
        <v>301.8</v>
      </c>
      <c r="Q1065">
        <v>297.60000000000002</v>
      </c>
      <c r="R1065">
        <v>307</v>
      </c>
      <c r="S1065">
        <v>303.8</v>
      </c>
      <c r="T1065">
        <v>307</v>
      </c>
      <c r="U1065">
        <v>312</v>
      </c>
      <c r="V1065">
        <v>316</v>
      </c>
      <c r="W1065">
        <v>316.39999999999998</v>
      </c>
      <c r="X1065">
        <v>310</v>
      </c>
      <c r="Y1065">
        <v>308.60000000000002</v>
      </c>
      <c r="Z1065">
        <v>311.39999999999998</v>
      </c>
      <c r="AA1065">
        <v>311.39999999999998</v>
      </c>
      <c r="AB1065">
        <v>316.39999999999998</v>
      </c>
      <c r="AC1065">
        <v>320</v>
      </c>
      <c r="AD1065">
        <v>324.2</v>
      </c>
      <c r="AE1065">
        <v>324.39999999999998</v>
      </c>
      <c r="AF1065">
        <v>330.2</v>
      </c>
      <c r="AG1065">
        <v>339.2</v>
      </c>
      <c r="AH1065">
        <v>343.8</v>
      </c>
      <c r="AI1065">
        <v>344</v>
      </c>
      <c r="AJ1065">
        <v>330</v>
      </c>
      <c r="AK1065">
        <v>330.8</v>
      </c>
      <c r="AL1065">
        <v>331.8</v>
      </c>
      <c r="AM1065">
        <v>331.4</v>
      </c>
      <c r="AN1065">
        <v>345</v>
      </c>
      <c r="AO1065">
        <v>345</v>
      </c>
      <c r="AP1065">
        <v>349.8</v>
      </c>
      <c r="AQ1065">
        <v>360</v>
      </c>
      <c r="AR1065">
        <v>347.6</v>
      </c>
      <c r="AS1065">
        <v>324</v>
      </c>
      <c r="AT1065">
        <v>324</v>
      </c>
      <c r="AU1065">
        <v>335.6</v>
      </c>
      <c r="AV1065">
        <v>335.6</v>
      </c>
      <c r="AW1065">
        <v>318.60000000000002</v>
      </c>
      <c r="AX1065">
        <v>324.39999999999998</v>
      </c>
      <c r="AY1065">
        <v>326.2</v>
      </c>
      <c r="AZ1065">
        <v>317.60000000000002</v>
      </c>
      <c r="BA1065">
        <v>312.8</v>
      </c>
      <c r="BB1065">
        <v>316.8</v>
      </c>
      <c r="BC1065">
        <v>319</v>
      </c>
      <c r="BD1065">
        <v>324.8</v>
      </c>
      <c r="BE1065">
        <v>333.6</v>
      </c>
      <c r="BF1065">
        <v>330.6</v>
      </c>
      <c r="BG1065">
        <v>334.4</v>
      </c>
      <c r="BH1065">
        <v>335.6</v>
      </c>
      <c r="BI1065">
        <v>329</v>
      </c>
      <c r="BJ1065">
        <v>329.8</v>
      </c>
      <c r="BK1065">
        <v>333.6</v>
      </c>
      <c r="BL1065">
        <v>336</v>
      </c>
      <c r="BM1065">
        <v>332.6</v>
      </c>
      <c r="BN1065">
        <v>331.8</v>
      </c>
      <c r="BO1065">
        <v>333.8</v>
      </c>
      <c r="BP1065">
        <v>337.2</v>
      </c>
      <c r="BQ1065">
        <v>335.6</v>
      </c>
      <c r="BR1065" s="12">
        <f t="shared" si="32"/>
        <v>0.14852840520191662</v>
      </c>
      <c r="BS1065" s="13" cm="1">
        <f t="array" aca="1" ref="BS1065" ca="1">_xlfn.PERCENTILE.INC((OFFSET(E1065,0,1,1,COLUMNS(E1065:BQ1065)-1) - E1065:BP1065) / E1065:BP1065, 0.05) * SQRT(COUNT(E1065:BQ1065) - 1)</f>
        <v>-0.31807751937984491</v>
      </c>
      <c r="BT1065" s="12" cm="1">
        <f t="array" aca="1" ref="BT1065" ca="1">_xlfn.STDEV.P((E1065:BP1065 - OFFSET(E1065:BP1065,0,1)) / OFFSET(E1065:BP1065,0,1)) * SQRT(COUNT(E1065:BQ1065)-1)</f>
        <v>0.18986429072743449</v>
      </c>
      <c r="BU1065" s="12" cm="1">
        <f t="array" ref="BU1065">-(MAX(1 - (E1065:BQ1065 / _xlfn.SCAN(E1065, E1065:BQ1065, _xlfn.LAMBDA(_xlpm.a,_xlpm.b, MAX(_xlpm.a, _xlpm.b))))))</f>
        <v>-0.13111111111111107</v>
      </c>
      <c r="BV1065" s="14">
        <f t="shared" ca="1" si="33"/>
        <v>0.79812483232804388</v>
      </c>
    </row>
    <row r="1066" spans="1:74" x14ac:dyDescent="0.45">
      <c r="A1066" s="2" t="s">
        <v>2152</v>
      </c>
      <c r="B1066" t="s">
        <v>2153</v>
      </c>
      <c r="C1066" t="s">
        <v>11</v>
      </c>
      <c r="D1066" t="s">
        <v>8</v>
      </c>
      <c r="E1066">
        <v>3.2482000000000002</v>
      </c>
      <c r="F1066">
        <v>3.2877999999999998</v>
      </c>
      <c r="G1066">
        <v>3.2684000000000002</v>
      </c>
      <c r="H1066">
        <v>3.4906999999999999</v>
      </c>
      <c r="I1066">
        <v>3.5520999999999998</v>
      </c>
      <c r="J1066">
        <v>3.5293999999999999</v>
      </c>
      <c r="K1066">
        <v>3.4939</v>
      </c>
      <c r="L1066">
        <v>3.4939</v>
      </c>
      <c r="M1066">
        <v>3.4939</v>
      </c>
      <c r="N1066">
        <v>3.4923000000000002</v>
      </c>
      <c r="O1066">
        <v>3.3412000000000002</v>
      </c>
      <c r="P1066">
        <v>3.3105000000000002</v>
      </c>
      <c r="Q1066">
        <v>3.3201999999999998</v>
      </c>
      <c r="R1066">
        <v>3.2991999999999999</v>
      </c>
      <c r="S1066">
        <v>3.1642000000000001</v>
      </c>
      <c r="T1066">
        <v>3.2418</v>
      </c>
      <c r="U1066">
        <v>3.2627999999999999</v>
      </c>
      <c r="V1066">
        <v>3.2103000000000002</v>
      </c>
      <c r="W1066">
        <v>3.2530999999999999</v>
      </c>
      <c r="X1066">
        <v>3.2765</v>
      </c>
      <c r="Y1066">
        <v>3.3774999999999999</v>
      </c>
      <c r="Z1066">
        <v>3.3774999999999999</v>
      </c>
      <c r="AA1066">
        <v>3.3774999999999999</v>
      </c>
      <c r="AB1066">
        <v>3.4737</v>
      </c>
      <c r="AC1066">
        <v>3.5390999999999999</v>
      </c>
      <c r="AD1066">
        <v>3.4590999999999998</v>
      </c>
      <c r="AE1066">
        <v>3.4615999999999998</v>
      </c>
      <c r="AF1066">
        <v>3.4058000000000002</v>
      </c>
      <c r="AG1066">
        <v>3.3896000000000002</v>
      </c>
      <c r="AH1066">
        <v>3.4897999999999998</v>
      </c>
      <c r="AI1066">
        <v>3.3782999999999999</v>
      </c>
      <c r="AJ1066">
        <v>3.4236</v>
      </c>
      <c r="AK1066">
        <v>3.3896000000000002</v>
      </c>
      <c r="AL1066">
        <v>3.4792999999999998</v>
      </c>
      <c r="AM1066">
        <v>3.1513</v>
      </c>
      <c r="AN1066">
        <v>3.2442000000000002</v>
      </c>
      <c r="AO1066">
        <v>3.3226</v>
      </c>
      <c r="AP1066">
        <v>3.3129</v>
      </c>
      <c r="AQ1066">
        <v>3.4138999999999999</v>
      </c>
      <c r="AR1066">
        <v>3.2814000000000001</v>
      </c>
      <c r="AS1066">
        <v>3.3589000000000002</v>
      </c>
      <c r="AT1066">
        <v>3.5051999999999999</v>
      </c>
      <c r="AU1066">
        <v>3.4268000000000001</v>
      </c>
      <c r="AV1066">
        <v>3.5552999999999999</v>
      </c>
      <c r="AW1066">
        <v>3.6038000000000001</v>
      </c>
      <c r="AX1066">
        <v>3.7637999999999998</v>
      </c>
      <c r="AY1066">
        <v>3.7515999999999998</v>
      </c>
      <c r="AZ1066">
        <v>3.9318</v>
      </c>
      <c r="BA1066">
        <v>4.0029000000000003</v>
      </c>
      <c r="BB1066">
        <v>3.927</v>
      </c>
      <c r="BC1066">
        <v>3.8784999999999998</v>
      </c>
      <c r="BD1066">
        <v>3.6295999999999999</v>
      </c>
      <c r="BE1066">
        <v>3.67</v>
      </c>
      <c r="BF1066">
        <v>3.6093999999999999</v>
      </c>
      <c r="BG1066">
        <v>3.8275999999999999</v>
      </c>
      <c r="BH1066">
        <v>3.8203999999999998</v>
      </c>
      <c r="BI1066">
        <v>3.6757</v>
      </c>
      <c r="BJ1066">
        <v>3.7202999999999999</v>
      </c>
      <c r="BK1066">
        <v>3.5949</v>
      </c>
      <c r="BL1066">
        <v>3.6158999999999999</v>
      </c>
      <c r="BM1066">
        <v>3.5350999999999999</v>
      </c>
      <c r="BN1066">
        <v>3.6175999999999999</v>
      </c>
      <c r="BO1066">
        <v>3.5451999999999999</v>
      </c>
      <c r="BP1066">
        <v>3.6343999999999999</v>
      </c>
      <c r="BQ1066">
        <v>3.5747</v>
      </c>
      <c r="BR1066" s="12">
        <f t="shared" si="32"/>
        <v>0.10051720953143273</v>
      </c>
      <c r="BS1066" s="13" cm="1">
        <f t="array" aca="1" ref="BS1066" ca="1">_xlfn.PERCENTILE.INC((OFFSET(E1066,0,1,1,COLUMNS(E1066:BQ1066)-1) - E1066:BP1066) / E1066:BP1066, 0.05) * SQRT(COUNT(E1066:BQ1066) - 1)</f>
        <v>-0.32482357173953219</v>
      </c>
      <c r="BT1066" s="12" cm="1">
        <f t="array" aca="1" ref="BT1066" ca="1">_xlfn.STDEV.P((E1066:BP1066 - OFFSET(E1066:BP1066,0,1)) / OFFSET(E1066:BP1066,0,1)) * SQRT(COUNT(E1066:BQ1066)-1)</f>
        <v>0.22980631082146502</v>
      </c>
      <c r="BU1066" s="12" cm="1">
        <f t="array" ref="BU1066">-(MAX(1 - (E1066:BQ1066 / _xlfn.SCAN(E1066, E1066:BQ1066, _xlfn.LAMBDA(_xlpm.a,_xlpm.b, MAX(_xlpm.a, _xlpm.b))))))</f>
        <v>-0.11686527267730906</v>
      </c>
      <c r="BV1066" s="14">
        <f t="shared" ca="1" si="33"/>
        <v>0.45048462403567319</v>
      </c>
    </row>
    <row r="1067" spans="1:74" x14ac:dyDescent="0.45">
      <c r="A1067" s="2" t="s">
        <v>2154</v>
      </c>
      <c r="B1067" t="s">
        <v>2155</v>
      </c>
      <c r="C1067" t="s">
        <v>71</v>
      </c>
      <c r="D1067" t="s">
        <v>8</v>
      </c>
      <c r="E1067">
        <v>17.062000000000001</v>
      </c>
      <c r="F1067">
        <v>17.338999999999999</v>
      </c>
      <c r="G1067">
        <v>17.577000000000002</v>
      </c>
      <c r="H1067">
        <v>17.577000000000002</v>
      </c>
      <c r="I1067">
        <v>18.111000000000001</v>
      </c>
      <c r="J1067">
        <v>17.891999999999999</v>
      </c>
      <c r="K1067">
        <v>18.329999999999998</v>
      </c>
      <c r="L1067">
        <v>18.329999999999998</v>
      </c>
      <c r="M1067">
        <v>18.329999999999998</v>
      </c>
      <c r="N1067">
        <v>18.149000000000001</v>
      </c>
      <c r="O1067">
        <v>17.739000000000001</v>
      </c>
      <c r="P1067">
        <v>17.739000000000001</v>
      </c>
      <c r="Q1067">
        <v>17.939</v>
      </c>
      <c r="R1067">
        <v>17.815000000000001</v>
      </c>
      <c r="S1067">
        <v>17.652999999999999</v>
      </c>
      <c r="T1067">
        <v>18.053999999999998</v>
      </c>
      <c r="U1067">
        <v>18.587</v>
      </c>
      <c r="V1067">
        <v>18.568000000000001</v>
      </c>
      <c r="W1067">
        <v>18.597000000000001</v>
      </c>
      <c r="X1067">
        <v>18.654</v>
      </c>
      <c r="Y1067">
        <v>18.931000000000001</v>
      </c>
      <c r="Z1067">
        <v>19.015999999999998</v>
      </c>
      <c r="AA1067">
        <v>19.015999999999998</v>
      </c>
      <c r="AB1067">
        <v>18.777999999999999</v>
      </c>
      <c r="AC1067">
        <v>19.407</v>
      </c>
      <c r="AD1067">
        <v>19.082999999999998</v>
      </c>
      <c r="AE1067">
        <v>19.541</v>
      </c>
      <c r="AF1067">
        <v>19.617000000000001</v>
      </c>
      <c r="AG1067">
        <v>19.673999999999999</v>
      </c>
      <c r="AH1067">
        <v>19.463999999999999</v>
      </c>
      <c r="AI1067">
        <v>19.463999999999999</v>
      </c>
      <c r="AJ1067">
        <v>19.350000000000001</v>
      </c>
      <c r="AK1067">
        <v>18.853999999999999</v>
      </c>
      <c r="AL1067">
        <v>19.521999999999998</v>
      </c>
      <c r="AM1067">
        <v>19.789000000000001</v>
      </c>
      <c r="AN1067">
        <v>19.655000000000001</v>
      </c>
      <c r="AO1067">
        <v>19.731000000000002</v>
      </c>
      <c r="AP1067">
        <v>21.027999999999999</v>
      </c>
      <c r="AQ1067">
        <v>20.78</v>
      </c>
      <c r="AR1067">
        <v>19.75</v>
      </c>
      <c r="AS1067">
        <v>19.216999999999999</v>
      </c>
      <c r="AT1067">
        <v>19.922000000000001</v>
      </c>
      <c r="AU1067">
        <v>19.902999999999999</v>
      </c>
      <c r="AV1067">
        <v>19.902999999999999</v>
      </c>
      <c r="AW1067">
        <v>20.36</v>
      </c>
      <c r="AX1067">
        <v>20.742000000000001</v>
      </c>
      <c r="AY1067">
        <v>21.199000000000002</v>
      </c>
      <c r="AZ1067">
        <v>21.085000000000001</v>
      </c>
      <c r="BA1067">
        <v>21.085000000000001</v>
      </c>
      <c r="BB1067">
        <v>20.798999999999999</v>
      </c>
      <c r="BC1067">
        <v>20.818000000000001</v>
      </c>
      <c r="BD1067">
        <v>20.646000000000001</v>
      </c>
      <c r="BE1067">
        <v>20.742000000000001</v>
      </c>
      <c r="BF1067">
        <v>20.664999999999999</v>
      </c>
      <c r="BG1067">
        <v>20.837</v>
      </c>
      <c r="BH1067">
        <v>21.123000000000001</v>
      </c>
      <c r="BI1067">
        <v>21.218</v>
      </c>
      <c r="BJ1067">
        <v>21.085000000000001</v>
      </c>
      <c r="BK1067">
        <v>20.818000000000001</v>
      </c>
      <c r="BL1067">
        <v>20.818000000000001</v>
      </c>
      <c r="BM1067">
        <v>20.303000000000001</v>
      </c>
      <c r="BN1067">
        <v>20.227</v>
      </c>
      <c r="BO1067">
        <v>20.399000000000001</v>
      </c>
      <c r="BP1067">
        <v>20.189</v>
      </c>
      <c r="BQ1067">
        <v>20.227</v>
      </c>
      <c r="BR1067" s="12">
        <f t="shared" si="32"/>
        <v>0.18549994139022383</v>
      </c>
      <c r="BS1067" s="13" cm="1">
        <f t="array" aca="1" ref="BS1067" ca="1">_xlfn.PERCENTILE.INC((OFFSET(E1067,0,1,1,COLUMNS(E1067:BQ1067)-1) - E1067:BP1067) / E1067:BP1067, 0.05) * SQRT(COUNT(E1067:BQ1067) - 1)</f>
        <v>-0.19532874140157519</v>
      </c>
      <c r="BT1067" s="12" cm="1">
        <f t="array" aca="1" ref="BT1067" ca="1">_xlfn.STDEV.P((E1067:BP1067 - OFFSET(E1067:BP1067,0,1)) / OFFSET(E1067:BP1067,0,1)) * SQRT(COUNT(E1067:BQ1067)-1)</f>
        <v>0.14159465337053129</v>
      </c>
      <c r="BU1067" s="12" cm="1">
        <f t="array" ref="BU1067">-(MAX(1 - (E1067:BQ1067 / _xlfn.SCAN(E1067, E1067:BQ1067, _xlfn.LAMBDA(_xlpm.a,_xlpm.b, MAX(_xlpm.a, _xlpm.b))))))</f>
        <v>-8.6123264219136408E-2</v>
      </c>
      <c r="BV1067" s="14">
        <f t="shared" ca="1" si="33"/>
        <v>1.3313139790450303</v>
      </c>
    </row>
    <row r="1068" spans="1:74" x14ac:dyDescent="0.45">
      <c r="A1068" s="2" t="s">
        <v>2156</v>
      </c>
      <c r="B1068" t="s">
        <v>2157</v>
      </c>
      <c r="C1068" t="s">
        <v>11</v>
      </c>
      <c r="D1068" t="s">
        <v>58</v>
      </c>
      <c r="E1068">
        <v>156</v>
      </c>
      <c r="F1068">
        <v>153.5</v>
      </c>
      <c r="G1068">
        <v>153.05000000000001</v>
      </c>
      <c r="H1068">
        <v>151.69999999999999</v>
      </c>
      <c r="I1068">
        <v>153.75</v>
      </c>
      <c r="J1068">
        <v>153</v>
      </c>
      <c r="K1068">
        <v>153</v>
      </c>
      <c r="L1068">
        <v>153</v>
      </c>
      <c r="M1068">
        <v>153</v>
      </c>
      <c r="N1068">
        <v>159</v>
      </c>
      <c r="O1068">
        <v>162.1</v>
      </c>
      <c r="P1068">
        <v>160.94999999999999</v>
      </c>
      <c r="Q1068">
        <v>161.69999999999999</v>
      </c>
      <c r="R1068">
        <v>159.80000000000001</v>
      </c>
      <c r="S1068">
        <v>151.15</v>
      </c>
      <c r="T1068">
        <v>155.35</v>
      </c>
      <c r="U1068">
        <v>154.6</v>
      </c>
      <c r="V1068">
        <v>152.6</v>
      </c>
      <c r="W1068">
        <v>151.44999999999999</v>
      </c>
      <c r="X1068">
        <v>155.65</v>
      </c>
      <c r="Y1068">
        <v>157.55000000000001</v>
      </c>
      <c r="Z1068">
        <v>157.25</v>
      </c>
      <c r="AA1068">
        <v>157.25</v>
      </c>
      <c r="AB1068">
        <v>151.85</v>
      </c>
      <c r="AC1068">
        <v>153.25</v>
      </c>
      <c r="AD1068">
        <v>150</v>
      </c>
      <c r="AE1068">
        <v>146.94999999999999</v>
      </c>
      <c r="AF1068">
        <v>150.35</v>
      </c>
      <c r="AG1068">
        <v>151</v>
      </c>
      <c r="AH1068">
        <v>147.1</v>
      </c>
      <c r="AI1068">
        <v>146.44999999999999</v>
      </c>
      <c r="AJ1068">
        <v>142.75</v>
      </c>
      <c r="AK1068">
        <v>146.5</v>
      </c>
      <c r="AL1068">
        <v>146.85</v>
      </c>
      <c r="AM1068">
        <v>145.19999999999999</v>
      </c>
      <c r="AN1068">
        <v>144</v>
      </c>
      <c r="AO1068">
        <v>144</v>
      </c>
      <c r="AP1068">
        <v>141.65</v>
      </c>
      <c r="AQ1068">
        <v>143.75</v>
      </c>
      <c r="AR1068">
        <v>143.85</v>
      </c>
      <c r="AS1068">
        <v>146.55000000000001</v>
      </c>
      <c r="AT1068">
        <v>147.1</v>
      </c>
      <c r="AU1068">
        <v>147.4</v>
      </c>
      <c r="AV1068">
        <v>147.4</v>
      </c>
      <c r="AW1068">
        <v>149.85</v>
      </c>
      <c r="AX1068">
        <v>149.55000000000001</v>
      </c>
      <c r="AY1068">
        <v>149.85</v>
      </c>
      <c r="AZ1068">
        <v>152.05000000000001</v>
      </c>
      <c r="BA1068">
        <v>152.19999999999999</v>
      </c>
      <c r="BB1068">
        <v>149.94999999999999</v>
      </c>
      <c r="BC1068">
        <v>151.1</v>
      </c>
      <c r="BD1068">
        <v>148.15</v>
      </c>
      <c r="BE1068">
        <v>150</v>
      </c>
      <c r="BF1068">
        <v>146.94999999999999</v>
      </c>
      <c r="BG1068">
        <v>148.85</v>
      </c>
      <c r="BH1068">
        <v>147.5</v>
      </c>
      <c r="BI1068">
        <v>147.44999999999999</v>
      </c>
      <c r="BJ1068">
        <v>146.19999999999999</v>
      </c>
      <c r="BK1068">
        <v>146.5</v>
      </c>
      <c r="BL1068">
        <v>147</v>
      </c>
      <c r="BM1068">
        <v>144.5</v>
      </c>
      <c r="BN1068">
        <v>141.1</v>
      </c>
      <c r="BO1068">
        <v>141.5</v>
      </c>
      <c r="BP1068">
        <v>141.80000000000001</v>
      </c>
      <c r="BQ1068">
        <v>140.1</v>
      </c>
      <c r="BR1068" s="12">
        <f t="shared" si="32"/>
        <v>-0.10192307692307696</v>
      </c>
      <c r="BS1068" s="13" cm="1">
        <f t="array" aca="1" ref="BS1068" ca="1">_xlfn.PERCENTILE.INC((OFFSET(E1068,0,1,1,COLUMNS(E1068:BQ1068)-1) - E1068:BP1068) / E1068:BP1068, 0.05) * SQRT(COUNT(E1068:BQ1068) - 1)</f>
        <v>-0.20003454300805287</v>
      </c>
      <c r="BT1068" s="12" cm="1">
        <f t="array" aca="1" ref="BT1068" ca="1">_xlfn.STDEV.P((E1068:BP1068 - OFFSET(E1068:BP1068,0,1)) / OFFSET(E1068:BP1068,0,1)) * SQRT(COUNT(E1068:BQ1068)-1)</f>
        <v>0.12840362333964669</v>
      </c>
      <c r="BU1068" s="12" cm="1">
        <f t="array" ref="BU1068">-(MAX(1 - (E1068:BQ1068 / _xlfn.SCAN(E1068, E1068:BQ1068, _xlfn.LAMBDA(_xlpm.a,_xlpm.b, MAX(_xlpm.a, _xlpm.b))))))</f>
        <v>-0.13571869216533006</v>
      </c>
      <c r="BV1068" s="14">
        <f t="shared" ca="1" si="33"/>
        <v>-0.77035269216219249</v>
      </c>
    </row>
    <row r="1069" spans="1:74" x14ac:dyDescent="0.45">
      <c r="A1069" s="2" t="s">
        <v>2158</v>
      </c>
      <c r="B1069" t="s">
        <v>2159</v>
      </c>
      <c r="C1069" t="s">
        <v>11</v>
      </c>
      <c r="D1069" t="s">
        <v>26</v>
      </c>
      <c r="E1069">
        <v>134.4</v>
      </c>
      <c r="F1069">
        <v>136.65</v>
      </c>
      <c r="G1069">
        <v>137.5</v>
      </c>
      <c r="H1069">
        <v>135.9</v>
      </c>
      <c r="I1069">
        <v>136.69999999999999</v>
      </c>
      <c r="J1069">
        <v>136.80000000000001</v>
      </c>
      <c r="K1069">
        <v>135.6</v>
      </c>
      <c r="L1069">
        <v>135.6</v>
      </c>
      <c r="M1069">
        <v>135.6</v>
      </c>
      <c r="N1069">
        <v>138.94999999999999</v>
      </c>
      <c r="O1069">
        <v>139.5</v>
      </c>
      <c r="P1069">
        <v>135.80000000000001</v>
      </c>
      <c r="Q1069">
        <v>135.1</v>
      </c>
      <c r="R1069">
        <v>135.05000000000001</v>
      </c>
      <c r="S1069">
        <v>124.6</v>
      </c>
      <c r="T1069">
        <v>127</v>
      </c>
      <c r="U1069">
        <v>127.2</v>
      </c>
      <c r="V1069">
        <v>128.5</v>
      </c>
      <c r="W1069">
        <v>126.8</v>
      </c>
      <c r="X1069">
        <v>127.5</v>
      </c>
      <c r="Y1069">
        <v>127.4</v>
      </c>
      <c r="Z1069">
        <v>126.6</v>
      </c>
      <c r="AA1069">
        <v>126.6</v>
      </c>
      <c r="AB1069">
        <v>125.35</v>
      </c>
      <c r="AC1069">
        <v>126.65</v>
      </c>
      <c r="AD1069">
        <v>122.7</v>
      </c>
      <c r="AE1069">
        <v>124.5</v>
      </c>
      <c r="AF1069">
        <v>126.9</v>
      </c>
      <c r="AG1069">
        <v>127.3</v>
      </c>
      <c r="AH1069">
        <v>126.35</v>
      </c>
      <c r="AI1069">
        <v>122.55</v>
      </c>
      <c r="AJ1069">
        <v>119.75</v>
      </c>
      <c r="AK1069">
        <v>121.6</v>
      </c>
      <c r="AL1069">
        <v>124.2</v>
      </c>
      <c r="AM1069">
        <v>122.65</v>
      </c>
      <c r="AN1069">
        <v>122</v>
      </c>
      <c r="AO1069">
        <v>122</v>
      </c>
      <c r="AP1069">
        <v>121.4</v>
      </c>
      <c r="AQ1069">
        <v>123</v>
      </c>
      <c r="AR1069">
        <v>122.2</v>
      </c>
      <c r="AS1069">
        <v>120</v>
      </c>
      <c r="AT1069">
        <v>125.8</v>
      </c>
      <c r="AU1069">
        <v>125.3</v>
      </c>
      <c r="AV1069">
        <v>127.05</v>
      </c>
      <c r="AW1069">
        <v>127.05</v>
      </c>
      <c r="AX1069">
        <v>127.45</v>
      </c>
      <c r="AY1069">
        <v>126.9</v>
      </c>
      <c r="AZ1069">
        <v>127.45</v>
      </c>
      <c r="BA1069">
        <v>125</v>
      </c>
      <c r="BB1069">
        <v>122.3</v>
      </c>
      <c r="BC1069">
        <v>123.35</v>
      </c>
      <c r="BD1069">
        <v>120.9</v>
      </c>
      <c r="BE1069">
        <v>121.65</v>
      </c>
      <c r="BF1069">
        <v>120.85</v>
      </c>
      <c r="BG1069">
        <v>123.95</v>
      </c>
      <c r="BH1069">
        <v>122.95</v>
      </c>
      <c r="BI1069">
        <v>123.8</v>
      </c>
      <c r="BJ1069">
        <v>123.8</v>
      </c>
      <c r="BK1069">
        <v>122.85</v>
      </c>
      <c r="BL1069">
        <v>122.75</v>
      </c>
      <c r="BM1069">
        <v>120.8</v>
      </c>
      <c r="BN1069">
        <v>122.85</v>
      </c>
      <c r="BO1069">
        <v>122.65</v>
      </c>
      <c r="BP1069">
        <v>124.4</v>
      </c>
      <c r="BQ1069">
        <v>123.55</v>
      </c>
      <c r="BR1069" s="12">
        <f t="shared" si="32"/>
        <v>-8.0729166666666727E-2</v>
      </c>
      <c r="BS1069" s="13" cm="1">
        <f t="array" aca="1" ref="BS1069" ca="1">_xlfn.PERCENTILE.INC((OFFSET(E1069,0,1,1,COLUMNS(E1069:BQ1069)-1) - E1069:BP1069) / E1069:BP1069, 0.05) * SQRT(COUNT(E1069:BQ1069) - 1)</f>
        <v>-0.20777580360002224</v>
      </c>
      <c r="BT1069" s="12" cm="1">
        <f t="array" aca="1" ref="BT1069" ca="1">_xlfn.STDEV.P((E1069:BP1069 - OFFSET(E1069:BP1069,0,1)) / OFFSET(E1069:BP1069,0,1)) * SQRT(COUNT(E1069:BQ1069)-1)</f>
        <v>0.14053345631510905</v>
      </c>
      <c r="BU1069" s="12" cm="1">
        <f t="array" ref="BU1069">-(MAX(1 - (E1069:BQ1069 / _xlfn.SCAN(E1069, E1069:BQ1069, _xlfn.LAMBDA(_xlpm.a,_xlpm.b, MAX(_xlpm.a, _xlpm.b))))))</f>
        <v>-0.14157706093189959</v>
      </c>
      <c r="BV1069" s="14">
        <f t="shared" ca="1" si="33"/>
        <v>-0.55305098660916274</v>
      </c>
    </row>
    <row r="1070" spans="1:74" x14ac:dyDescent="0.45">
      <c r="A1070" s="2" t="s">
        <v>2160</v>
      </c>
      <c r="B1070" t="s">
        <v>2161</v>
      </c>
      <c r="C1070" t="s">
        <v>11</v>
      </c>
      <c r="D1070" t="s">
        <v>8</v>
      </c>
      <c r="E1070">
        <v>5.25</v>
      </c>
      <c r="F1070">
        <v>5.4</v>
      </c>
      <c r="G1070">
        <v>5.24</v>
      </c>
      <c r="H1070">
        <v>5.41</v>
      </c>
      <c r="I1070">
        <v>5.4</v>
      </c>
      <c r="J1070">
        <v>5.27</v>
      </c>
      <c r="K1070">
        <v>5.41</v>
      </c>
      <c r="L1070">
        <v>5.41</v>
      </c>
      <c r="M1070">
        <v>5.41</v>
      </c>
      <c r="N1070">
        <v>5.46</v>
      </c>
      <c r="O1070">
        <v>5.41</v>
      </c>
      <c r="P1070">
        <v>5.37</v>
      </c>
      <c r="Q1070">
        <v>5.41</v>
      </c>
      <c r="R1070">
        <v>5.37</v>
      </c>
      <c r="S1070">
        <v>5.22</v>
      </c>
      <c r="T1070">
        <v>5.21</v>
      </c>
      <c r="U1070">
        <v>5.33</v>
      </c>
      <c r="V1070">
        <v>5.4</v>
      </c>
      <c r="W1070">
        <v>5.45</v>
      </c>
      <c r="X1070">
        <v>5.54</v>
      </c>
      <c r="Y1070">
        <v>5.55</v>
      </c>
      <c r="Z1070">
        <v>5.52</v>
      </c>
      <c r="AA1070">
        <v>5.52</v>
      </c>
      <c r="AB1070">
        <v>5.45</v>
      </c>
      <c r="AC1070">
        <v>5.46</v>
      </c>
      <c r="AD1070">
        <v>5.42</v>
      </c>
      <c r="AE1070">
        <v>5.62</v>
      </c>
      <c r="AF1070">
        <v>5.72</v>
      </c>
      <c r="AG1070">
        <v>5.57</v>
      </c>
      <c r="AH1070">
        <v>5.51</v>
      </c>
      <c r="AI1070">
        <v>5.41</v>
      </c>
      <c r="AJ1070">
        <v>5.32</v>
      </c>
      <c r="AK1070">
        <v>5.32</v>
      </c>
      <c r="AL1070">
        <v>5.37</v>
      </c>
      <c r="AM1070">
        <v>5.18</v>
      </c>
      <c r="AN1070">
        <v>5.28</v>
      </c>
      <c r="AO1070">
        <v>5.17</v>
      </c>
      <c r="AP1070">
        <v>5.36</v>
      </c>
      <c r="AQ1070">
        <v>5.41</v>
      </c>
      <c r="AR1070">
        <v>5.41</v>
      </c>
      <c r="AS1070">
        <v>5.38</v>
      </c>
      <c r="AT1070">
        <v>5.54</v>
      </c>
      <c r="AU1070">
        <v>5.57</v>
      </c>
      <c r="AV1070">
        <v>5.57</v>
      </c>
      <c r="AW1070">
        <v>5.71</v>
      </c>
      <c r="AX1070">
        <v>5.63</v>
      </c>
      <c r="AY1070">
        <v>5.64</v>
      </c>
      <c r="AZ1070">
        <v>5.72</v>
      </c>
      <c r="BA1070">
        <v>5.78</v>
      </c>
      <c r="BB1070">
        <v>5.55</v>
      </c>
      <c r="BC1070">
        <v>5.54</v>
      </c>
      <c r="BD1070">
        <v>5.37</v>
      </c>
      <c r="BE1070">
        <v>5.31</v>
      </c>
      <c r="BF1070">
        <v>5.28</v>
      </c>
      <c r="BG1070">
        <v>5.46</v>
      </c>
      <c r="BH1070">
        <v>5.42</v>
      </c>
      <c r="BI1070">
        <v>5.41</v>
      </c>
      <c r="BJ1070">
        <v>5.46</v>
      </c>
      <c r="BK1070">
        <v>5.34</v>
      </c>
      <c r="BL1070">
        <v>5.32</v>
      </c>
      <c r="BM1070">
        <v>5.23</v>
      </c>
      <c r="BN1070">
        <v>5.27</v>
      </c>
      <c r="BO1070">
        <v>5.34</v>
      </c>
      <c r="BP1070">
        <v>5.29</v>
      </c>
      <c r="BQ1070">
        <v>5.29</v>
      </c>
      <c r="BR1070" s="12">
        <f t="shared" si="32"/>
        <v>7.619047619047626E-3</v>
      </c>
      <c r="BS1070" s="13" cm="1">
        <f t="array" aca="1" ref="BS1070" ca="1">_xlfn.PERCENTILE.INC((OFFSET(E1070,0,1,1,COLUMNS(E1070:BQ1070)-1) - E1070:BP1070) / E1070:BP1070, 0.05) * SQRT(COUNT(E1070:BQ1070) - 1)</f>
        <v>-0.23500103455410742</v>
      </c>
      <c r="BT1070" s="12" cm="1">
        <f t="array" aca="1" ref="BT1070" ca="1">_xlfn.STDEV.P((E1070:BP1070 - OFFSET(E1070:BP1070,0,1)) / OFFSET(E1070:BP1070,0,1)) * SQRT(COUNT(E1070:BQ1070)-1)</f>
        <v>0.14245757399521441</v>
      </c>
      <c r="BU1070" s="12" cm="1">
        <f t="array" ref="BU1070">-(MAX(1 - (E1070:BQ1070 / _xlfn.SCAN(E1070, E1070:BQ1070, _xlfn.LAMBDA(_xlpm.a,_xlpm.b, MAX(_xlpm.a, _xlpm.b))))))</f>
        <v>-9.6153846153846145E-2</v>
      </c>
      <c r="BV1070" s="14">
        <f t="shared" ca="1" si="33"/>
        <v>7.4590962916472145E-2</v>
      </c>
    </row>
    <row r="1071" spans="1:74" x14ac:dyDescent="0.45">
      <c r="A1071" s="2" t="s">
        <v>2162</v>
      </c>
      <c r="B1071" t="s">
        <v>2163</v>
      </c>
      <c r="C1071" t="s">
        <v>11</v>
      </c>
      <c r="D1071" t="s">
        <v>26</v>
      </c>
      <c r="E1071">
        <v>36.159999999999997</v>
      </c>
      <c r="F1071">
        <v>37.270000000000003</v>
      </c>
      <c r="G1071">
        <v>34.89</v>
      </c>
      <c r="H1071">
        <v>34.340000000000003</v>
      </c>
      <c r="I1071">
        <v>35.56</v>
      </c>
      <c r="J1071">
        <v>35.5</v>
      </c>
      <c r="K1071">
        <v>35.03</v>
      </c>
      <c r="L1071">
        <v>35.03</v>
      </c>
      <c r="M1071">
        <v>35.03</v>
      </c>
      <c r="N1071">
        <v>35.67</v>
      </c>
      <c r="O1071">
        <v>35.119999999999997</v>
      </c>
      <c r="P1071">
        <v>35.020000000000003</v>
      </c>
      <c r="Q1071">
        <v>35.58</v>
      </c>
      <c r="R1071">
        <v>35.44</v>
      </c>
      <c r="S1071">
        <v>34.270000000000003</v>
      </c>
      <c r="T1071">
        <v>34.049999999999997</v>
      </c>
      <c r="U1071">
        <v>33.53</v>
      </c>
      <c r="V1071">
        <v>33.86</v>
      </c>
      <c r="W1071">
        <v>33.56</v>
      </c>
      <c r="X1071">
        <v>33.81</v>
      </c>
      <c r="Y1071">
        <v>34.35</v>
      </c>
      <c r="Z1071">
        <v>33.75</v>
      </c>
      <c r="AA1071">
        <v>33.75</v>
      </c>
      <c r="AB1071">
        <v>32.71</v>
      </c>
      <c r="AC1071">
        <v>33</v>
      </c>
      <c r="AD1071">
        <v>32.200000000000003</v>
      </c>
      <c r="AE1071">
        <v>32.299999999999997</v>
      </c>
      <c r="AF1071">
        <v>32.700000000000003</v>
      </c>
      <c r="AG1071">
        <v>32.630000000000003</v>
      </c>
      <c r="AH1071">
        <v>32.83</v>
      </c>
      <c r="AI1071">
        <v>31.8</v>
      </c>
      <c r="AJ1071">
        <v>31.12</v>
      </c>
      <c r="AK1071">
        <v>31.15</v>
      </c>
      <c r="AL1071">
        <v>32.32</v>
      </c>
      <c r="AM1071">
        <v>31.53</v>
      </c>
      <c r="AN1071">
        <v>31.32</v>
      </c>
      <c r="AO1071">
        <v>31.32</v>
      </c>
      <c r="AP1071">
        <v>30.88</v>
      </c>
      <c r="AQ1071">
        <v>31.47</v>
      </c>
      <c r="AR1071">
        <v>32.049999999999997</v>
      </c>
      <c r="AS1071">
        <v>32.26</v>
      </c>
      <c r="AT1071">
        <v>32.82</v>
      </c>
      <c r="AU1071">
        <v>32.28</v>
      </c>
      <c r="AV1071">
        <v>32.78</v>
      </c>
      <c r="AW1071">
        <v>32.6</v>
      </c>
      <c r="AX1071">
        <v>33.58</v>
      </c>
      <c r="AY1071">
        <v>33.4</v>
      </c>
      <c r="AZ1071">
        <v>34</v>
      </c>
      <c r="BA1071">
        <v>33.85</v>
      </c>
      <c r="BB1071">
        <v>33.31</v>
      </c>
      <c r="BC1071">
        <v>32.99</v>
      </c>
      <c r="BD1071">
        <v>31.6</v>
      </c>
      <c r="BE1071">
        <v>31.66</v>
      </c>
      <c r="BF1071">
        <v>32.299999999999997</v>
      </c>
      <c r="BG1071">
        <v>34.090000000000003</v>
      </c>
      <c r="BH1071">
        <v>33.56</v>
      </c>
      <c r="BI1071">
        <v>33.799999999999997</v>
      </c>
      <c r="BJ1071">
        <v>33.799999999999997</v>
      </c>
      <c r="BK1071">
        <v>33.9</v>
      </c>
      <c r="BL1071">
        <v>34.950000000000003</v>
      </c>
      <c r="BM1071">
        <v>34.44</v>
      </c>
      <c r="BN1071">
        <v>35.1</v>
      </c>
      <c r="BO1071">
        <v>34.869999999999997</v>
      </c>
      <c r="BP1071">
        <v>35.14</v>
      </c>
      <c r="BQ1071">
        <v>34.799999999999997</v>
      </c>
      <c r="BR1071" s="12">
        <f t="shared" si="32"/>
        <v>-3.7610619469026538E-2</v>
      </c>
      <c r="BS1071" s="13" cm="1">
        <f t="array" aca="1" ref="BS1071" ca="1">_xlfn.PERCENTILE.INC((OFFSET(E1071,0,1,1,COLUMNS(E1071:BQ1071)-1) - E1071:BP1071) / E1071:BP1071, 0.05) * SQRT(COUNT(E1071:BQ1071) - 1)</f>
        <v>-0.25031923376315646</v>
      </c>
      <c r="BT1071" s="12" cm="1">
        <f t="array" aca="1" ref="BT1071" ca="1">_xlfn.STDEV.P((E1071:BP1071 - OFFSET(E1071:BP1071,0,1)) / OFFSET(E1071:BP1071,0,1)) * SQRT(COUNT(E1071:BQ1071)-1)</f>
        <v>0.16127359075246772</v>
      </c>
      <c r="BU1071" s="12" cm="1">
        <f t="array" ref="BU1071">-(MAX(1 - (E1071:BQ1071 / _xlfn.SCAN(E1071, E1071:BQ1071, _xlfn.LAMBDA(_xlpm.a,_xlpm.b, MAX(_xlpm.a, _xlpm.b))))))</f>
        <v>-0.171451569627046</v>
      </c>
      <c r="BV1071" s="14">
        <f t="shared" ca="1" si="33"/>
        <v>-0.2145646990779676</v>
      </c>
    </row>
    <row r="1072" spans="1:74" x14ac:dyDescent="0.45">
      <c r="A1072" s="2" t="s">
        <v>2164</v>
      </c>
      <c r="B1072" t="s">
        <v>2165</v>
      </c>
      <c r="C1072" t="s">
        <v>54</v>
      </c>
      <c r="D1072" t="s">
        <v>34</v>
      </c>
      <c r="E1072">
        <v>120.7</v>
      </c>
      <c r="F1072">
        <v>112</v>
      </c>
      <c r="G1072">
        <v>108.6</v>
      </c>
      <c r="H1072">
        <v>109.85</v>
      </c>
      <c r="I1072">
        <v>114.35</v>
      </c>
      <c r="J1072">
        <v>116.95</v>
      </c>
      <c r="K1072">
        <v>117.9</v>
      </c>
      <c r="L1072">
        <v>117.9</v>
      </c>
      <c r="M1072">
        <v>117.9</v>
      </c>
      <c r="N1072">
        <v>120</v>
      </c>
      <c r="O1072">
        <v>113</v>
      </c>
      <c r="P1072">
        <v>112.2</v>
      </c>
      <c r="Q1072">
        <v>118.9</v>
      </c>
      <c r="R1072">
        <v>124.25</v>
      </c>
      <c r="S1072">
        <v>120.05</v>
      </c>
      <c r="T1072">
        <v>121.05</v>
      </c>
      <c r="U1072">
        <v>119.45</v>
      </c>
      <c r="V1072">
        <v>118.85</v>
      </c>
      <c r="W1072">
        <v>121.2</v>
      </c>
      <c r="X1072">
        <v>122</v>
      </c>
      <c r="Y1072">
        <v>127.2</v>
      </c>
      <c r="Z1072">
        <v>125.6</v>
      </c>
      <c r="AA1072">
        <v>125.6</v>
      </c>
      <c r="AB1072">
        <v>120.25</v>
      </c>
      <c r="AC1072">
        <v>123.05</v>
      </c>
      <c r="AD1072">
        <v>128.44999999999999</v>
      </c>
      <c r="AE1072">
        <v>130.30000000000001</v>
      </c>
      <c r="AF1072">
        <v>132.05000000000001</v>
      </c>
      <c r="AG1072">
        <v>131.44999999999999</v>
      </c>
      <c r="AH1072">
        <v>130.05000000000001</v>
      </c>
      <c r="AI1072">
        <v>129.5</v>
      </c>
      <c r="AJ1072">
        <v>123.05</v>
      </c>
      <c r="AK1072">
        <v>126.95</v>
      </c>
      <c r="AL1072">
        <v>131.69999999999999</v>
      </c>
      <c r="AM1072">
        <v>136.15</v>
      </c>
      <c r="AN1072">
        <v>140.19999999999999</v>
      </c>
      <c r="AO1072">
        <v>140.19999999999999</v>
      </c>
      <c r="AP1072">
        <v>138</v>
      </c>
      <c r="AQ1072">
        <v>142.15</v>
      </c>
      <c r="AR1072">
        <v>147.94999999999999</v>
      </c>
      <c r="AS1072">
        <v>142</v>
      </c>
      <c r="AT1072">
        <v>147</v>
      </c>
      <c r="AU1072">
        <v>146.69999999999999</v>
      </c>
      <c r="AV1072">
        <v>146.69999999999999</v>
      </c>
      <c r="AW1072">
        <v>145.5</v>
      </c>
      <c r="AX1072">
        <v>146.05000000000001</v>
      </c>
      <c r="AY1072">
        <v>145.15</v>
      </c>
      <c r="AZ1072">
        <v>145.5</v>
      </c>
      <c r="BA1072">
        <v>144.19999999999999</v>
      </c>
      <c r="BB1072">
        <v>143.35</v>
      </c>
      <c r="BC1072">
        <v>139.80000000000001</v>
      </c>
      <c r="BD1072">
        <v>134.5</v>
      </c>
      <c r="BE1072">
        <v>136.94999999999999</v>
      </c>
      <c r="BF1072">
        <v>136.55000000000001</v>
      </c>
      <c r="BG1072">
        <v>139.55000000000001</v>
      </c>
      <c r="BH1072">
        <v>142.19999999999999</v>
      </c>
      <c r="BI1072">
        <v>143.19999999999999</v>
      </c>
      <c r="BJ1072">
        <v>145.65</v>
      </c>
      <c r="BK1072">
        <v>142.6</v>
      </c>
      <c r="BL1072">
        <v>144.6</v>
      </c>
      <c r="BM1072">
        <v>140.30000000000001</v>
      </c>
      <c r="BN1072">
        <v>138.69999999999999</v>
      </c>
      <c r="BO1072">
        <v>141.44999999999999</v>
      </c>
      <c r="BP1072">
        <v>140.05000000000001</v>
      </c>
      <c r="BQ1072">
        <v>147.15</v>
      </c>
      <c r="BR1072" s="12">
        <f t="shared" si="32"/>
        <v>0.21913835956917979</v>
      </c>
      <c r="BS1072" s="13" cm="1">
        <f t="array" aca="1" ref="BS1072" ca="1">_xlfn.PERCENTILE.INC((OFFSET(E1072,0,1,1,COLUMNS(E1072:BQ1072)-1) - E1072:BP1072) / E1072:BP1072, 0.05) * SQRT(COUNT(E1072:BQ1072) - 1)</f>
        <v>-0.33790922867296752</v>
      </c>
      <c r="BT1072" s="12" cm="1">
        <f t="array" aca="1" ref="BT1072" ca="1">_xlfn.STDEV.P((E1072:BP1072 - OFFSET(E1072:BP1072,0,1)) / OFFSET(E1072:BP1072,0,1)) * SQRT(COUNT(E1072:BQ1072)-1)</f>
        <v>0.21780578240302997</v>
      </c>
      <c r="BU1072" s="12" cm="1">
        <f t="array" ref="BU1072">-(MAX(1 - (E1072:BQ1072 / _xlfn.SCAN(E1072, E1072:BQ1072, _xlfn.LAMBDA(_xlpm.a,_xlpm.b, MAX(_xlpm.a, _xlpm.b))))))</f>
        <v>-0.10024855012427514</v>
      </c>
      <c r="BV1072" s="14">
        <f t="shared" ca="1" si="33"/>
        <v>1.0199240677555559</v>
      </c>
    </row>
    <row r="1073" spans="1:74" x14ac:dyDescent="0.45">
      <c r="A1073" s="2" t="s">
        <v>2166</v>
      </c>
      <c r="B1073" t="s">
        <v>2167</v>
      </c>
      <c r="C1073" t="s">
        <v>16</v>
      </c>
      <c r="D1073" t="s">
        <v>8</v>
      </c>
      <c r="E1073">
        <v>7.1</v>
      </c>
      <c r="F1073">
        <v>7.27</v>
      </c>
      <c r="G1073">
        <v>7.19</v>
      </c>
      <c r="H1073">
        <v>7.49</v>
      </c>
      <c r="I1073">
        <v>7.71</v>
      </c>
      <c r="J1073">
        <v>7.89</v>
      </c>
      <c r="K1073">
        <v>7.89</v>
      </c>
      <c r="L1073">
        <v>7.89</v>
      </c>
      <c r="M1073">
        <v>7.89</v>
      </c>
      <c r="N1073">
        <v>8.19</v>
      </c>
      <c r="O1073">
        <v>8.02</v>
      </c>
      <c r="P1073">
        <v>8.2200000000000006</v>
      </c>
      <c r="Q1073">
        <v>8.2200000000000006</v>
      </c>
      <c r="R1073">
        <v>8.2200000000000006</v>
      </c>
      <c r="S1073">
        <v>8.08</v>
      </c>
      <c r="T1073">
        <v>8.07</v>
      </c>
      <c r="U1073">
        <v>8.1999999999999993</v>
      </c>
      <c r="V1073">
        <v>8.24</v>
      </c>
      <c r="W1073">
        <v>8.42</v>
      </c>
      <c r="X1073">
        <v>8.33</v>
      </c>
      <c r="Y1073">
        <v>8.49</v>
      </c>
      <c r="Z1073">
        <v>8.5299999999999994</v>
      </c>
      <c r="AA1073">
        <v>8.5299999999999994</v>
      </c>
      <c r="AB1073">
        <v>8.25</v>
      </c>
      <c r="AC1073">
        <v>8.34</v>
      </c>
      <c r="AD1073">
        <v>8.26</v>
      </c>
      <c r="AE1073">
        <v>8.3000000000000007</v>
      </c>
      <c r="AF1073">
        <v>8.31</v>
      </c>
      <c r="AG1073">
        <v>8.3699999999999992</v>
      </c>
      <c r="AH1073">
        <v>8.35</v>
      </c>
      <c r="AI1073">
        <v>8.4</v>
      </c>
      <c r="AJ1073">
        <v>8.56</v>
      </c>
      <c r="AK1073">
        <v>8.57</v>
      </c>
      <c r="AL1073">
        <v>8.69</v>
      </c>
      <c r="AM1073">
        <v>8.7899999999999991</v>
      </c>
      <c r="AN1073">
        <v>9.1999999999999993</v>
      </c>
      <c r="AO1073">
        <v>9.24</v>
      </c>
      <c r="AP1073">
        <v>9.76</v>
      </c>
      <c r="AQ1073">
        <v>10</v>
      </c>
      <c r="AR1073">
        <v>9.9600000000000009</v>
      </c>
      <c r="AS1073">
        <v>9.98</v>
      </c>
      <c r="AT1073">
        <v>9.9700000000000006</v>
      </c>
      <c r="AU1073">
        <v>10.039999999999999</v>
      </c>
      <c r="AV1073">
        <v>9.85</v>
      </c>
      <c r="AW1073">
        <v>9.8800000000000008</v>
      </c>
      <c r="AX1073">
        <v>9.43</v>
      </c>
      <c r="AY1073">
        <v>9.52</v>
      </c>
      <c r="AZ1073">
        <v>9.5299999999999994</v>
      </c>
      <c r="BA1073">
        <v>9.5299999999999994</v>
      </c>
      <c r="BB1073">
        <v>9.4700000000000006</v>
      </c>
      <c r="BC1073">
        <v>9.39</v>
      </c>
      <c r="BD1073">
        <v>9.3000000000000007</v>
      </c>
      <c r="BE1073">
        <v>9.24</v>
      </c>
      <c r="BF1073">
        <v>9.33</v>
      </c>
      <c r="BG1073">
        <v>9.49</v>
      </c>
      <c r="BH1073">
        <v>9.5</v>
      </c>
      <c r="BI1073">
        <v>9.41</v>
      </c>
      <c r="BJ1073">
        <v>9.67</v>
      </c>
      <c r="BK1073">
        <v>9.4600000000000009</v>
      </c>
      <c r="BL1073">
        <v>9.4600000000000009</v>
      </c>
      <c r="BM1073">
        <v>9.4</v>
      </c>
      <c r="BN1073">
        <v>9.3800000000000008</v>
      </c>
      <c r="BO1073">
        <v>9.44</v>
      </c>
      <c r="BP1073">
        <v>9.4700000000000006</v>
      </c>
      <c r="BQ1073">
        <v>9.61</v>
      </c>
      <c r="BR1073" s="12">
        <f t="shared" si="32"/>
        <v>0.35352112676056335</v>
      </c>
      <c r="BS1073" s="13" cm="1">
        <f t="array" aca="1" ref="BS1073" ca="1">_xlfn.PERCENTILE.INC((OFFSET(E1073,0,1,1,COLUMNS(E1073:BQ1073)-1) - E1073:BP1073) / E1073:BP1073, 0.05) * SQRT(COUNT(E1073:BQ1073) - 1)</f>
        <v>-0.16385690449435458</v>
      </c>
      <c r="BT1073" s="12" cm="1">
        <f t="array" aca="1" ref="BT1073" ca="1">_xlfn.STDEV.P((E1073:BP1073 - OFFSET(E1073:BP1073,0,1)) / OFFSET(E1073:BP1073,0,1)) * SQRT(COUNT(E1073:BQ1073)-1)</f>
        <v>0.13716260566195709</v>
      </c>
      <c r="BU1073" s="12" cm="1">
        <f t="array" ref="BU1073">-(MAX(1 - (E1073:BQ1073 / _xlfn.SCAN(E1073, E1073:BQ1073, _xlfn.LAMBDA(_xlpm.a,_xlpm.b, MAX(_xlpm.a, _xlpm.b))))))</f>
        <v>-7.9681274900398336E-2</v>
      </c>
      <c r="BV1073" s="14">
        <f t="shared" ca="1" si="33"/>
        <v>2.5993099579869576</v>
      </c>
    </row>
    <row r="1074" spans="1:74" x14ac:dyDescent="0.45">
      <c r="A1074" s="2" t="s">
        <v>2168</v>
      </c>
      <c r="B1074" t="s">
        <v>2169</v>
      </c>
      <c r="C1074" t="s">
        <v>111</v>
      </c>
      <c r="D1074" t="s">
        <v>8</v>
      </c>
      <c r="E1074">
        <v>5.484</v>
      </c>
      <c r="F1074">
        <v>5.7359999999999998</v>
      </c>
      <c r="G1074">
        <v>5.7759999999999998</v>
      </c>
      <c r="H1074">
        <v>5.92</v>
      </c>
      <c r="I1074">
        <v>6.1920000000000002</v>
      </c>
      <c r="J1074">
        <v>6.05</v>
      </c>
      <c r="K1074">
        <v>6.0060000000000002</v>
      </c>
      <c r="L1074">
        <v>6.0060000000000002</v>
      </c>
      <c r="M1074">
        <v>6.0060000000000002</v>
      </c>
      <c r="N1074">
        <v>5.9260000000000002</v>
      </c>
      <c r="O1074">
        <v>5.66</v>
      </c>
      <c r="P1074">
        <v>5.7640000000000002</v>
      </c>
      <c r="Q1074">
        <v>5.8</v>
      </c>
      <c r="R1074">
        <v>5.766</v>
      </c>
      <c r="S1074">
        <v>5.4779999999999998</v>
      </c>
      <c r="T1074">
        <v>5.6479999999999997</v>
      </c>
      <c r="U1074">
        <v>5.8719999999999999</v>
      </c>
      <c r="V1074">
        <v>5.9180000000000001</v>
      </c>
      <c r="W1074">
        <v>5.9080000000000004</v>
      </c>
      <c r="X1074">
        <v>6.0220000000000002</v>
      </c>
      <c r="Y1074">
        <v>6.3739999999999997</v>
      </c>
      <c r="Z1074">
        <v>6.3940000000000001</v>
      </c>
      <c r="AA1074">
        <v>6.3940000000000001</v>
      </c>
      <c r="AB1074">
        <v>6.04</v>
      </c>
      <c r="AC1074">
        <v>6.33</v>
      </c>
      <c r="AD1074">
        <v>6.0860000000000003</v>
      </c>
      <c r="AE1074">
        <v>6.1779999999999999</v>
      </c>
      <c r="AF1074">
        <v>6.23</v>
      </c>
      <c r="AG1074">
        <v>6.1180000000000003</v>
      </c>
      <c r="AH1074">
        <v>6.01</v>
      </c>
      <c r="AI1074">
        <v>5.7640000000000002</v>
      </c>
      <c r="AJ1074">
        <v>5.7480000000000002</v>
      </c>
      <c r="AK1074">
        <v>5.7839999999999998</v>
      </c>
      <c r="AL1074">
        <v>6.2240000000000002</v>
      </c>
      <c r="AM1074">
        <v>5.67</v>
      </c>
      <c r="AN1074">
        <v>5.8520000000000003</v>
      </c>
      <c r="AO1074">
        <v>5.5640000000000001</v>
      </c>
      <c r="AP1074">
        <v>5.548</v>
      </c>
      <c r="AQ1074">
        <v>5.6</v>
      </c>
      <c r="AR1074">
        <v>5.6879999999999997</v>
      </c>
      <c r="AS1074">
        <v>5.6959999999999997</v>
      </c>
      <c r="AT1074">
        <v>5.8360000000000003</v>
      </c>
      <c r="AU1074">
        <v>5.5919999999999996</v>
      </c>
      <c r="AV1074">
        <v>5.8440000000000003</v>
      </c>
      <c r="AW1074">
        <v>6.0880000000000001</v>
      </c>
      <c r="AX1074">
        <v>6.3920000000000003</v>
      </c>
      <c r="AY1074">
        <v>6.4580000000000002</v>
      </c>
      <c r="AZ1074">
        <v>6.7960000000000003</v>
      </c>
      <c r="BA1074">
        <v>6.8959999999999999</v>
      </c>
      <c r="BB1074">
        <v>6.774</v>
      </c>
      <c r="BC1074">
        <v>6.6779999999999999</v>
      </c>
      <c r="BD1074">
        <v>6.1920000000000002</v>
      </c>
      <c r="BE1074">
        <v>6.2539999999999996</v>
      </c>
      <c r="BF1074">
        <v>6.26</v>
      </c>
      <c r="BG1074">
        <v>6.4580000000000002</v>
      </c>
      <c r="BH1074">
        <v>6.2519999999999998</v>
      </c>
      <c r="BI1074">
        <v>6.19</v>
      </c>
      <c r="BJ1074">
        <v>6.1879999999999997</v>
      </c>
      <c r="BK1074">
        <v>6.0819999999999999</v>
      </c>
      <c r="BL1074">
        <v>6.2039999999999997</v>
      </c>
      <c r="BM1074">
        <v>5.82</v>
      </c>
      <c r="BN1074">
        <v>5.8959999999999999</v>
      </c>
      <c r="BO1074">
        <v>5.7439999999999998</v>
      </c>
      <c r="BP1074">
        <v>5.8079999999999998</v>
      </c>
      <c r="BQ1074">
        <v>5.7480000000000002</v>
      </c>
      <c r="BR1074" s="12">
        <f t="shared" si="32"/>
        <v>4.8140043763676192E-2</v>
      </c>
      <c r="BS1074" s="13" cm="1">
        <f t="array" aca="1" ref="BS1074" ca="1">_xlfn.PERCENTILE.INC((OFFSET(E1074,0,1,1,COLUMNS(E1074:BQ1074)-1) - E1074:BP1074) / E1074:BP1074, 0.05) * SQRT(COUNT(E1074:BQ1074) - 1)</f>
        <v>-0.43641551311274207</v>
      </c>
      <c r="BT1074" s="12" cm="1">
        <f t="array" aca="1" ref="BT1074" ca="1">_xlfn.STDEV.P((E1074:BP1074 - OFFSET(E1074:BP1074,0,1)) / OFFSET(E1074:BP1074,0,1)) * SQRT(COUNT(E1074:BQ1074)-1)</f>
        <v>0.26652564517369598</v>
      </c>
      <c r="BU1074" s="12" cm="1">
        <f t="array" ref="BU1074">-(MAX(1 - (E1074:BQ1074 / _xlfn.SCAN(E1074, E1074:BQ1074, _xlfn.LAMBDA(_xlpm.a,_xlpm.b, MAX(_xlpm.a, _xlpm.b))))))</f>
        <v>-0.16705336426914152</v>
      </c>
      <c r="BV1074" s="14">
        <f t="shared" ca="1" si="33"/>
        <v>0.19190289823834189</v>
      </c>
    </row>
    <row r="1075" spans="1:74" x14ac:dyDescent="0.45">
      <c r="A1075" s="2" t="s">
        <v>2170</v>
      </c>
      <c r="B1075" t="s">
        <v>2171</v>
      </c>
      <c r="C1075" t="s">
        <v>11</v>
      </c>
      <c r="D1075" t="s">
        <v>29</v>
      </c>
      <c r="E1075">
        <v>1200</v>
      </c>
      <c r="F1075">
        <v>1260</v>
      </c>
      <c r="G1075">
        <v>1254</v>
      </c>
      <c r="H1075">
        <v>1266</v>
      </c>
      <c r="I1075">
        <v>1272</v>
      </c>
      <c r="J1075">
        <v>1300</v>
      </c>
      <c r="K1075">
        <v>1350</v>
      </c>
      <c r="L1075">
        <v>1350</v>
      </c>
      <c r="M1075">
        <v>1350</v>
      </c>
      <c r="N1075">
        <v>1318</v>
      </c>
      <c r="O1075">
        <v>1300</v>
      </c>
      <c r="P1075">
        <v>1304</v>
      </c>
      <c r="Q1075">
        <v>1286</v>
      </c>
      <c r="R1075">
        <v>1244</v>
      </c>
      <c r="S1075">
        <v>1234</v>
      </c>
      <c r="T1075">
        <v>1284</v>
      </c>
      <c r="U1075">
        <v>1298</v>
      </c>
      <c r="V1075">
        <v>1270</v>
      </c>
      <c r="W1075">
        <v>1296</v>
      </c>
      <c r="X1075">
        <v>1370</v>
      </c>
      <c r="Y1075">
        <v>1338</v>
      </c>
      <c r="Z1075">
        <v>1324</v>
      </c>
      <c r="AA1075">
        <v>1336</v>
      </c>
      <c r="AB1075">
        <v>1310</v>
      </c>
      <c r="AC1075">
        <v>1330</v>
      </c>
      <c r="AD1075">
        <v>1360</v>
      </c>
      <c r="AE1075">
        <v>1378</v>
      </c>
      <c r="AF1075">
        <v>1378</v>
      </c>
      <c r="AG1075">
        <v>1370</v>
      </c>
      <c r="AH1075">
        <v>1360</v>
      </c>
      <c r="AI1075">
        <v>1372</v>
      </c>
      <c r="AJ1075">
        <v>1328</v>
      </c>
      <c r="AK1075">
        <v>1330</v>
      </c>
      <c r="AL1075">
        <v>1372</v>
      </c>
      <c r="AM1075">
        <v>1364</v>
      </c>
      <c r="AN1075">
        <v>1348</v>
      </c>
      <c r="AO1075">
        <v>1382</v>
      </c>
      <c r="AP1075">
        <v>1420</v>
      </c>
      <c r="AQ1075">
        <v>1420</v>
      </c>
      <c r="AR1075">
        <v>1410</v>
      </c>
      <c r="AS1075">
        <v>1402</v>
      </c>
      <c r="AT1075">
        <v>1442</v>
      </c>
      <c r="AU1075">
        <v>1452</v>
      </c>
      <c r="AV1075">
        <v>1474</v>
      </c>
      <c r="AW1075">
        <v>1470</v>
      </c>
      <c r="AX1075">
        <v>1450</v>
      </c>
      <c r="AY1075">
        <v>1432</v>
      </c>
      <c r="AZ1075">
        <v>1436</v>
      </c>
      <c r="BA1075">
        <v>1418</v>
      </c>
      <c r="BB1075">
        <v>1394</v>
      </c>
      <c r="BC1075">
        <v>1388</v>
      </c>
      <c r="BD1075">
        <v>1350</v>
      </c>
      <c r="BE1075">
        <v>1342</v>
      </c>
      <c r="BF1075">
        <v>1350</v>
      </c>
      <c r="BG1075">
        <v>1422</v>
      </c>
      <c r="BH1075">
        <v>1458</v>
      </c>
      <c r="BI1075">
        <v>1514</v>
      </c>
      <c r="BJ1075">
        <v>1506</v>
      </c>
      <c r="BK1075">
        <v>1488</v>
      </c>
      <c r="BL1075">
        <v>1486</v>
      </c>
      <c r="BM1075">
        <v>1476</v>
      </c>
      <c r="BN1075">
        <v>1446</v>
      </c>
      <c r="BO1075">
        <v>1380</v>
      </c>
      <c r="BP1075">
        <v>1400</v>
      </c>
      <c r="BQ1075">
        <v>1424</v>
      </c>
      <c r="BR1075" s="12">
        <f t="shared" si="32"/>
        <v>0.18666666666666668</v>
      </c>
      <c r="BS1075" s="13" cm="1">
        <f t="array" aca="1" ref="BS1075" ca="1">_xlfn.PERCENTILE.INC((OFFSET(E1075,0,1,1,COLUMNS(E1075:BQ1075)-1) - E1075:BP1075) / E1075:BP1075, 0.05) * SQRT(COUNT(E1075:BQ1075) - 1)</f>
        <v>-0.21461159141850783</v>
      </c>
      <c r="BT1075" s="12" cm="1">
        <f t="array" aca="1" ref="BT1075" ca="1">_xlfn.STDEV.P((E1075:BP1075 - OFFSET(E1075:BP1075,0,1)) / OFFSET(E1075:BP1075,0,1)) * SQRT(COUNT(E1075:BQ1075)-1)</f>
        <v>0.16739169152711655</v>
      </c>
      <c r="BU1075" s="12" cm="1">
        <f t="array" ref="BU1075">-(MAX(1 - (E1075:BQ1075 / _xlfn.SCAN(E1075, E1075:BQ1075, _xlfn.LAMBDA(_xlpm.a,_xlpm.b, MAX(_xlpm.a, _xlpm.b))))))</f>
        <v>-8.9552238805970186E-2</v>
      </c>
      <c r="BV1075" s="14">
        <f t="shared" ca="1" si="33"/>
        <v>1.133112790343842</v>
      </c>
    </row>
    <row r="1076" spans="1:74" x14ac:dyDescent="0.45">
      <c r="A1076" s="2" t="s">
        <v>2172</v>
      </c>
      <c r="B1076" t="s">
        <v>2173</v>
      </c>
      <c r="C1076" t="s">
        <v>22</v>
      </c>
      <c r="D1076" t="s">
        <v>8</v>
      </c>
      <c r="E1076">
        <v>183.2</v>
      </c>
      <c r="F1076">
        <v>177</v>
      </c>
      <c r="G1076">
        <v>171</v>
      </c>
      <c r="H1076">
        <v>179.95</v>
      </c>
      <c r="I1076">
        <v>183.45</v>
      </c>
      <c r="J1076">
        <v>193.4</v>
      </c>
      <c r="K1076">
        <v>203.7</v>
      </c>
      <c r="L1076">
        <v>203.7</v>
      </c>
      <c r="M1076">
        <v>203.7</v>
      </c>
      <c r="N1076">
        <v>203</v>
      </c>
      <c r="O1076">
        <v>194</v>
      </c>
      <c r="P1076">
        <v>189.1</v>
      </c>
      <c r="Q1076">
        <v>197.45</v>
      </c>
      <c r="R1076">
        <v>194.7</v>
      </c>
      <c r="S1076">
        <v>189.55</v>
      </c>
      <c r="T1076">
        <v>188.5</v>
      </c>
      <c r="U1076">
        <v>198.1</v>
      </c>
      <c r="V1076">
        <v>189.5</v>
      </c>
      <c r="W1076">
        <v>190.8</v>
      </c>
      <c r="X1076">
        <v>190.9</v>
      </c>
      <c r="Y1076">
        <v>207.5</v>
      </c>
      <c r="Z1076">
        <v>204.5</v>
      </c>
      <c r="AA1076">
        <v>204.5</v>
      </c>
      <c r="AB1076">
        <v>201</v>
      </c>
      <c r="AC1076">
        <v>208.1</v>
      </c>
      <c r="AD1076">
        <v>217.1</v>
      </c>
      <c r="AE1076">
        <v>223.7</v>
      </c>
      <c r="AF1076">
        <v>225.1</v>
      </c>
      <c r="AG1076">
        <v>219.5</v>
      </c>
      <c r="AH1076">
        <v>219</v>
      </c>
      <c r="AI1076">
        <v>213.2</v>
      </c>
      <c r="AJ1076">
        <v>211.5</v>
      </c>
      <c r="AK1076">
        <v>212.7</v>
      </c>
      <c r="AL1076">
        <v>223.9</v>
      </c>
      <c r="AM1076">
        <v>215.9</v>
      </c>
      <c r="AN1076">
        <v>219.2</v>
      </c>
      <c r="AO1076">
        <v>220.9</v>
      </c>
      <c r="AP1076">
        <v>225.6</v>
      </c>
      <c r="AQ1076">
        <v>226.4</v>
      </c>
      <c r="AR1076">
        <v>227.2</v>
      </c>
      <c r="AS1076">
        <v>219.2</v>
      </c>
      <c r="AT1076">
        <v>224.5</v>
      </c>
      <c r="AU1076">
        <v>213.1</v>
      </c>
      <c r="AV1076">
        <v>220.9</v>
      </c>
      <c r="AW1076">
        <v>223.9</v>
      </c>
      <c r="AX1076">
        <v>227.6</v>
      </c>
      <c r="AY1076">
        <v>229.4</v>
      </c>
      <c r="AZ1076">
        <v>226.5</v>
      </c>
      <c r="BA1076">
        <v>217.9</v>
      </c>
      <c r="BB1076">
        <v>216.4</v>
      </c>
      <c r="BC1076">
        <v>215.4</v>
      </c>
      <c r="BD1076">
        <v>210.3</v>
      </c>
      <c r="BE1076">
        <v>208.4</v>
      </c>
      <c r="BF1076">
        <v>211.6</v>
      </c>
      <c r="BG1076">
        <v>218.2</v>
      </c>
      <c r="BH1076">
        <v>218</v>
      </c>
      <c r="BI1076">
        <v>218.3</v>
      </c>
      <c r="BJ1076">
        <v>215.3</v>
      </c>
      <c r="BK1076">
        <v>217.2</v>
      </c>
      <c r="BL1076">
        <v>220.9</v>
      </c>
      <c r="BM1076">
        <v>213.2</v>
      </c>
      <c r="BN1076">
        <v>220.1</v>
      </c>
      <c r="BO1076">
        <v>224.3</v>
      </c>
      <c r="BP1076">
        <v>224.9</v>
      </c>
      <c r="BQ1076">
        <v>225.9</v>
      </c>
      <c r="BR1076" s="12">
        <f t="shared" si="32"/>
        <v>0.23307860262008745</v>
      </c>
      <c r="BS1076" s="13" cm="1">
        <f t="array" aca="1" ref="BS1076" ca="1">_xlfn.PERCENTILE.INC((OFFSET(E1076,0,1,1,COLUMNS(E1076:BQ1076)-1) - E1076:BP1076) / E1076:BP1076, 0.05) * SQRT(COUNT(E1076:BQ1076) - 1)</f>
        <v>-0.3010661295299954</v>
      </c>
      <c r="BT1076" s="12" cm="1">
        <f t="array" aca="1" ref="BT1076" ca="1">_xlfn.STDEV.P((E1076:BP1076 - OFFSET(E1076:BP1076,0,1)) / OFFSET(E1076:BP1076,0,1)) * SQRT(COUNT(E1076:BQ1076)-1)</f>
        <v>0.22398467750699344</v>
      </c>
      <c r="BU1076" s="12" cm="1">
        <f t="array" ref="BU1076">-(MAX(1 - (E1076:BQ1076 / _xlfn.SCAN(E1076, E1076:BQ1076, _xlfn.LAMBDA(_xlpm.a,_xlpm.b, MAX(_xlpm.a, _xlpm.b))))))</f>
        <v>-9.1543156059285091E-2</v>
      </c>
      <c r="BV1076" s="14">
        <f t="shared" ca="1" si="33"/>
        <v>1.0540256826841032</v>
      </c>
    </row>
    <row r="1077" spans="1:74" x14ac:dyDescent="0.45">
      <c r="A1077" s="2" t="s">
        <v>2174</v>
      </c>
      <c r="B1077" t="s">
        <v>2175</v>
      </c>
      <c r="C1077" t="s">
        <v>7</v>
      </c>
      <c r="D1077" t="s">
        <v>8</v>
      </c>
      <c r="E1077">
        <v>25.95</v>
      </c>
      <c r="F1077">
        <v>25.6</v>
      </c>
      <c r="G1077">
        <v>25.1</v>
      </c>
      <c r="H1077">
        <v>26.1</v>
      </c>
      <c r="I1077">
        <v>27</v>
      </c>
      <c r="J1077">
        <v>26.85</v>
      </c>
      <c r="K1077">
        <v>26.35</v>
      </c>
      <c r="L1077">
        <v>26.35</v>
      </c>
      <c r="M1077">
        <v>26.35</v>
      </c>
      <c r="N1077">
        <v>25.5</v>
      </c>
      <c r="O1077">
        <v>25.3</v>
      </c>
      <c r="P1077">
        <v>24.7</v>
      </c>
      <c r="Q1077">
        <v>25</v>
      </c>
      <c r="R1077">
        <v>25.3</v>
      </c>
      <c r="S1077">
        <v>24.95</v>
      </c>
      <c r="T1077">
        <v>24.7</v>
      </c>
      <c r="U1077">
        <v>25.35</v>
      </c>
      <c r="V1077">
        <v>25.1</v>
      </c>
      <c r="W1077">
        <v>25.6</v>
      </c>
      <c r="X1077">
        <v>25.7</v>
      </c>
      <c r="Y1077">
        <v>25.75</v>
      </c>
      <c r="Z1077">
        <v>25.45</v>
      </c>
      <c r="AA1077">
        <v>25.45</v>
      </c>
      <c r="AB1077">
        <v>25.5</v>
      </c>
      <c r="AC1077">
        <v>25.75</v>
      </c>
      <c r="AD1077">
        <v>25.5</v>
      </c>
      <c r="AE1077">
        <v>25.55</v>
      </c>
      <c r="AF1077">
        <v>25.75</v>
      </c>
      <c r="AG1077">
        <v>25.4</v>
      </c>
      <c r="AH1077">
        <v>25</v>
      </c>
      <c r="AI1077">
        <v>24.85</v>
      </c>
      <c r="AJ1077">
        <v>24.95</v>
      </c>
      <c r="AK1077">
        <v>25</v>
      </c>
      <c r="AL1077">
        <v>26.25</v>
      </c>
      <c r="AM1077">
        <v>25.2</v>
      </c>
      <c r="AN1077">
        <v>25</v>
      </c>
      <c r="AO1077">
        <v>24.85</v>
      </c>
      <c r="AP1077">
        <v>24.85</v>
      </c>
      <c r="AQ1077">
        <v>25.1</v>
      </c>
      <c r="AR1077">
        <v>25.6</v>
      </c>
      <c r="AS1077">
        <v>25.65</v>
      </c>
      <c r="AT1077">
        <v>25.7</v>
      </c>
      <c r="AU1077">
        <v>26</v>
      </c>
      <c r="AV1077">
        <v>26.6</v>
      </c>
      <c r="AW1077">
        <v>27.05</v>
      </c>
      <c r="AX1077">
        <v>27.7</v>
      </c>
      <c r="AY1077">
        <v>27.4</v>
      </c>
      <c r="AZ1077">
        <v>28.4</v>
      </c>
      <c r="BA1077">
        <v>28.15</v>
      </c>
      <c r="BB1077">
        <v>27.75</v>
      </c>
      <c r="BC1077">
        <v>27.75</v>
      </c>
      <c r="BD1077">
        <v>26.6</v>
      </c>
      <c r="BE1077">
        <v>26.45</v>
      </c>
      <c r="BF1077">
        <v>27</v>
      </c>
      <c r="BG1077">
        <v>28</v>
      </c>
      <c r="BH1077">
        <v>27.5</v>
      </c>
      <c r="BI1077">
        <v>27.9</v>
      </c>
      <c r="BJ1077">
        <v>27.85</v>
      </c>
      <c r="BK1077">
        <v>26.8</v>
      </c>
      <c r="BL1077">
        <v>27.1</v>
      </c>
      <c r="BM1077">
        <v>26.65</v>
      </c>
      <c r="BN1077">
        <v>26.55</v>
      </c>
      <c r="BO1077">
        <v>26.6</v>
      </c>
      <c r="BP1077">
        <v>26.55</v>
      </c>
      <c r="BQ1077">
        <v>26.5</v>
      </c>
      <c r="BR1077" s="12">
        <f t="shared" si="32"/>
        <v>2.1194605009633938E-2</v>
      </c>
      <c r="BS1077" s="13" cm="1">
        <f t="array" aca="1" ref="BS1077" ca="1">_xlfn.PERCENTILE.INC((OFFSET(E1077,0,1,1,COLUMNS(E1077:BQ1077)-1) - E1077:BP1077) / E1077:BP1077, 0.05) * SQRT(COUNT(E1077:BQ1077) - 1)</f>
        <v>-0.24781333673339326</v>
      </c>
      <c r="BT1077" s="12" cm="1">
        <f t="array" aca="1" ref="BT1077" ca="1">_xlfn.STDEV.P((E1077:BP1077 - OFFSET(E1077:BP1077,0,1)) / OFFSET(E1077:BP1077,0,1)) * SQRT(COUNT(E1077:BQ1077)-1)</f>
        <v>0.14752427151170411</v>
      </c>
      <c r="BU1077" s="12" cm="1">
        <f t="array" ref="BU1077">-(MAX(1 - (E1077:BQ1077 / _xlfn.SCAN(E1077, E1077:BQ1077, _xlfn.LAMBDA(_xlpm.a,_xlpm.b, MAX(_xlpm.a, _xlpm.b))))))</f>
        <v>-8.5185185185185253E-2</v>
      </c>
      <c r="BV1077" s="14">
        <f t="shared" ca="1" si="33"/>
        <v>0.16405168289689781</v>
      </c>
    </row>
    <row r="1078" spans="1:74" x14ac:dyDescent="0.45">
      <c r="A1078" s="2" t="s">
        <v>2176</v>
      </c>
      <c r="B1078" t="s">
        <v>2177</v>
      </c>
      <c r="C1078" t="s">
        <v>19</v>
      </c>
      <c r="D1078" t="s">
        <v>8</v>
      </c>
      <c r="E1078">
        <v>4.88</v>
      </c>
      <c r="F1078">
        <v>4.9560000000000004</v>
      </c>
      <c r="G1078">
        <v>4.8760000000000003</v>
      </c>
      <c r="H1078">
        <v>4.952</v>
      </c>
      <c r="I1078">
        <v>4.8079999999999998</v>
      </c>
      <c r="J1078">
        <v>4.8499999999999996</v>
      </c>
      <c r="K1078">
        <v>4.8380000000000001</v>
      </c>
      <c r="L1078">
        <v>4.8380000000000001</v>
      </c>
      <c r="M1078">
        <v>4.8380000000000001</v>
      </c>
      <c r="N1078">
        <v>4.7859999999999996</v>
      </c>
      <c r="O1078">
        <v>4.5019999999999998</v>
      </c>
      <c r="P1078">
        <v>4.5659999999999998</v>
      </c>
      <c r="Q1078">
        <v>4.5</v>
      </c>
      <c r="R1078">
        <v>4.4859999999999998</v>
      </c>
      <c r="S1078">
        <v>4.2919999999999998</v>
      </c>
      <c r="T1078">
        <v>4.2839999999999998</v>
      </c>
      <c r="U1078">
        <v>4.3600000000000003</v>
      </c>
      <c r="V1078">
        <v>4.3959999999999999</v>
      </c>
      <c r="W1078">
        <v>4.5839999999999996</v>
      </c>
      <c r="X1078">
        <v>4.5540000000000003</v>
      </c>
      <c r="Y1078">
        <v>4.6760000000000002</v>
      </c>
      <c r="Z1078">
        <v>4.4720000000000004</v>
      </c>
      <c r="AA1078">
        <v>4.4720000000000004</v>
      </c>
      <c r="AB1078">
        <v>4.4720000000000004</v>
      </c>
      <c r="AC1078">
        <v>4.5339999999999998</v>
      </c>
      <c r="AD1078">
        <v>4.282</v>
      </c>
      <c r="AE1078">
        <v>4.2839999999999998</v>
      </c>
      <c r="AF1078">
        <v>4.45</v>
      </c>
      <c r="AG1078">
        <v>4.3840000000000003</v>
      </c>
      <c r="AH1078">
        <v>4.45</v>
      </c>
      <c r="AI1078">
        <v>4.2220000000000004</v>
      </c>
      <c r="AJ1078">
        <v>4.18</v>
      </c>
      <c r="AK1078">
        <v>4.1520000000000001</v>
      </c>
      <c r="AL1078">
        <v>4.2720000000000002</v>
      </c>
      <c r="AM1078">
        <v>4.282</v>
      </c>
      <c r="AN1078">
        <v>4.2919999999999998</v>
      </c>
      <c r="AO1078">
        <v>4.3419999999999996</v>
      </c>
      <c r="AP1078">
        <v>4.3600000000000003</v>
      </c>
      <c r="AQ1078">
        <v>4.508</v>
      </c>
      <c r="AR1078">
        <v>4.6859999999999999</v>
      </c>
      <c r="AS1078">
        <v>4.9139999999999997</v>
      </c>
      <c r="AT1078">
        <v>5.1449999999999996</v>
      </c>
      <c r="AU1078">
        <v>5.0599999999999996</v>
      </c>
      <c r="AV1078">
        <v>4.9619999999999997</v>
      </c>
      <c r="AW1078">
        <v>5.2949999999999999</v>
      </c>
      <c r="AX1078">
        <v>5.42</v>
      </c>
      <c r="AY1078">
        <v>5.4850000000000003</v>
      </c>
      <c r="AZ1078">
        <v>5.71</v>
      </c>
      <c r="BA1078">
        <v>5.78</v>
      </c>
      <c r="BB1078">
        <v>5.6050000000000004</v>
      </c>
      <c r="BC1078">
        <v>5.4050000000000002</v>
      </c>
      <c r="BD1078">
        <v>5.08</v>
      </c>
      <c r="BE1078">
        <v>5.125</v>
      </c>
      <c r="BF1078">
        <v>5.09</v>
      </c>
      <c r="BG1078">
        <v>5.19</v>
      </c>
      <c r="BH1078">
        <v>5.1349999999999998</v>
      </c>
      <c r="BI1078">
        <v>5.08</v>
      </c>
      <c r="BJ1078">
        <v>4.9080000000000004</v>
      </c>
      <c r="BK1078">
        <v>4.7699999999999996</v>
      </c>
      <c r="BL1078">
        <v>4.9139999999999997</v>
      </c>
      <c r="BM1078">
        <v>4.7359999999999998</v>
      </c>
      <c r="BN1078">
        <v>4.758</v>
      </c>
      <c r="BO1078">
        <v>4.7560000000000002</v>
      </c>
      <c r="BP1078">
        <v>4.8440000000000003</v>
      </c>
      <c r="BQ1078">
        <v>4.8140000000000001</v>
      </c>
      <c r="BR1078" s="12">
        <f t="shared" si="32"/>
        <v>-1.3524590163934393E-2</v>
      </c>
      <c r="BS1078" s="13" cm="1">
        <f t="array" aca="1" ref="BS1078" ca="1">_xlfn.PERCENTILE.INC((OFFSET(E1078,0,1,1,COLUMNS(E1078:BQ1078)-1) - E1078:BP1078) / E1078:BP1078, 0.05) * SQRT(COUNT(E1078:BQ1078) - 1)</f>
        <v>-0.40075693236320248</v>
      </c>
      <c r="BT1078" s="12" cm="1">
        <f t="array" aca="1" ref="BT1078" ca="1">_xlfn.STDEV.P((E1078:BP1078 - OFFSET(E1078:BP1078,0,1)) / OFFSET(E1078:BP1078,0,1)) * SQRT(COUNT(E1078:BQ1078)-1)</f>
        <v>0.21954565563017456</v>
      </c>
      <c r="BU1078" s="12" cm="1">
        <f t="array" ref="BU1078">-(MAX(1 - (E1078:BQ1078 / _xlfn.SCAN(E1078, E1078:BQ1078, _xlfn.LAMBDA(_xlpm.a,_xlpm.b, MAX(_xlpm.a, _xlpm.b))))))</f>
        <v>-0.18062283737024232</v>
      </c>
      <c r="BV1078" s="14">
        <f t="shared" ca="1" si="33"/>
        <v>-4.7906163908118103E-2</v>
      </c>
    </row>
    <row r="1079" spans="1:74" x14ac:dyDescent="0.45">
      <c r="A1079" s="2" t="s">
        <v>2178</v>
      </c>
      <c r="B1079" t="s">
        <v>2179</v>
      </c>
      <c r="C1079" t="s">
        <v>111</v>
      </c>
      <c r="D1079" t="s">
        <v>58</v>
      </c>
      <c r="E1079">
        <v>116.95</v>
      </c>
      <c r="F1079">
        <v>127.55</v>
      </c>
      <c r="G1079">
        <v>139</v>
      </c>
      <c r="H1079">
        <v>141.55000000000001</v>
      </c>
      <c r="I1079">
        <v>145</v>
      </c>
      <c r="J1079">
        <v>142.75</v>
      </c>
      <c r="K1079">
        <v>142.75</v>
      </c>
      <c r="L1079">
        <v>142.75</v>
      </c>
      <c r="M1079">
        <v>142.75</v>
      </c>
      <c r="N1079">
        <v>141.1</v>
      </c>
      <c r="O1079">
        <v>136.65</v>
      </c>
      <c r="P1079">
        <v>133.65</v>
      </c>
      <c r="Q1079">
        <v>140.25</v>
      </c>
      <c r="R1079">
        <v>139.30000000000001</v>
      </c>
      <c r="S1079">
        <v>133.44999999999999</v>
      </c>
      <c r="T1079">
        <v>133</v>
      </c>
      <c r="U1079">
        <v>137</v>
      </c>
      <c r="V1079">
        <v>135</v>
      </c>
      <c r="W1079">
        <v>134</v>
      </c>
      <c r="X1079">
        <v>140.15</v>
      </c>
      <c r="Y1079">
        <v>150.30000000000001</v>
      </c>
      <c r="Z1079">
        <v>157.44999999999999</v>
      </c>
      <c r="AA1079">
        <v>157.44999999999999</v>
      </c>
      <c r="AB1079">
        <v>154.30000000000001</v>
      </c>
      <c r="AC1079">
        <v>154.5</v>
      </c>
      <c r="AD1079">
        <v>151.94999999999999</v>
      </c>
      <c r="AE1079">
        <v>155.80000000000001</v>
      </c>
      <c r="AF1079">
        <v>156.94999999999999</v>
      </c>
      <c r="AG1079">
        <v>159.4</v>
      </c>
      <c r="AH1079">
        <v>152.15</v>
      </c>
      <c r="AI1079">
        <v>146.94999999999999</v>
      </c>
      <c r="AJ1079">
        <v>136.1</v>
      </c>
      <c r="AK1079">
        <v>139.05000000000001</v>
      </c>
      <c r="AL1079">
        <v>144.25</v>
      </c>
      <c r="AM1079">
        <v>142.25</v>
      </c>
      <c r="AN1079">
        <v>143.80000000000001</v>
      </c>
      <c r="AO1079">
        <v>143.80000000000001</v>
      </c>
      <c r="AP1079">
        <v>134.15</v>
      </c>
      <c r="AQ1079">
        <v>136.5</v>
      </c>
      <c r="AR1079">
        <v>140.35</v>
      </c>
      <c r="AS1079">
        <v>139.05000000000001</v>
      </c>
      <c r="AT1079">
        <v>144.94999999999999</v>
      </c>
      <c r="AU1079">
        <v>138.5</v>
      </c>
      <c r="AV1079">
        <v>138.5</v>
      </c>
      <c r="AW1079">
        <v>145.05000000000001</v>
      </c>
      <c r="AX1079">
        <v>154.65</v>
      </c>
      <c r="AY1079">
        <v>149.9</v>
      </c>
      <c r="AZ1079">
        <v>162.1</v>
      </c>
      <c r="BA1079">
        <v>165.1</v>
      </c>
      <c r="BB1079">
        <v>156.30000000000001</v>
      </c>
      <c r="BC1079">
        <v>154.05000000000001</v>
      </c>
      <c r="BD1079">
        <v>150</v>
      </c>
      <c r="BE1079">
        <v>152.69999999999999</v>
      </c>
      <c r="BF1079">
        <v>145.65</v>
      </c>
      <c r="BG1079">
        <v>155.9</v>
      </c>
      <c r="BH1079">
        <v>147.9</v>
      </c>
      <c r="BI1079">
        <v>149.44999999999999</v>
      </c>
      <c r="BJ1079">
        <v>150.5</v>
      </c>
      <c r="BK1079">
        <v>148.4</v>
      </c>
      <c r="BL1079">
        <v>149</v>
      </c>
      <c r="BM1079">
        <v>145.6</v>
      </c>
      <c r="BN1079">
        <v>149.35</v>
      </c>
      <c r="BO1079">
        <v>142.6</v>
      </c>
      <c r="BP1079">
        <v>145</v>
      </c>
      <c r="BQ1079">
        <v>139.35</v>
      </c>
      <c r="BR1079" s="12">
        <f t="shared" si="32"/>
        <v>0.19153484395040607</v>
      </c>
      <c r="BS1079" s="13" cm="1">
        <f t="array" aca="1" ref="BS1079" ca="1">_xlfn.PERCENTILE.INC((OFFSET(E1079,0,1,1,COLUMNS(E1079:BQ1079)-1) - E1079:BP1079) / E1079:BP1079, 0.05) * SQRT(COUNT(E1079:BQ1079) - 1)</f>
        <v>-0.40434437974067788</v>
      </c>
      <c r="BT1079" s="12" cm="1">
        <f t="array" aca="1" ref="BT1079" ca="1">_xlfn.STDEV.P((E1079:BP1079 - OFFSET(E1079:BP1079,0,1)) / OFFSET(E1079:BP1079,0,1)) * SQRT(COUNT(E1079:BQ1079)-1)</f>
        <v>0.29398161578848414</v>
      </c>
      <c r="BU1079" s="12" cm="1">
        <f t="array" ref="BU1079">-(MAX(1 - (E1079:BQ1079 / _xlfn.SCAN(E1079, E1079:BQ1079, _xlfn.LAMBDA(_xlpm.a,_xlpm.b, MAX(_xlpm.a, _xlpm.b))))))</f>
        <v>-0.1584065244667503</v>
      </c>
      <c r="BV1079" s="14">
        <f t="shared" ca="1" si="33"/>
        <v>0.66174833221672047</v>
      </c>
    </row>
    <row r="1080" spans="1:74" x14ac:dyDescent="0.45">
      <c r="A1080" s="2" t="s">
        <v>2180</v>
      </c>
      <c r="B1080" t="s">
        <v>2181</v>
      </c>
      <c r="C1080" t="s">
        <v>19</v>
      </c>
      <c r="D1080" t="s">
        <v>8</v>
      </c>
      <c r="E1080">
        <v>6.09</v>
      </c>
      <c r="F1080">
        <v>5.78</v>
      </c>
      <c r="G1080">
        <v>5.62</v>
      </c>
      <c r="H1080">
        <v>6.2249999999999996</v>
      </c>
      <c r="I1080">
        <v>6.39</v>
      </c>
      <c r="J1080">
        <v>6.125</v>
      </c>
      <c r="K1080">
        <v>6.14</v>
      </c>
      <c r="L1080">
        <v>6.14</v>
      </c>
      <c r="M1080">
        <v>6.14</v>
      </c>
      <c r="N1080">
        <v>6.14</v>
      </c>
      <c r="O1080">
        <v>5.92</v>
      </c>
      <c r="P1080">
        <v>6.0949999999999998</v>
      </c>
      <c r="Q1080">
        <v>6.0949999999999998</v>
      </c>
      <c r="R1080">
        <v>6.02</v>
      </c>
      <c r="S1080">
        <v>5.82</v>
      </c>
      <c r="T1080">
        <v>5.8550000000000004</v>
      </c>
      <c r="U1080">
        <v>5.92</v>
      </c>
      <c r="V1080">
        <v>6.3</v>
      </c>
      <c r="W1080">
        <v>6.77</v>
      </c>
      <c r="X1080">
        <v>7</v>
      </c>
      <c r="Y1080">
        <v>7.17</v>
      </c>
      <c r="Z1080">
        <v>6.73</v>
      </c>
      <c r="AA1080">
        <v>6.73</v>
      </c>
      <c r="AB1080">
        <v>6.53</v>
      </c>
      <c r="AC1080">
        <v>6.4850000000000003</v>
      </c>
      <c r="AD1080">
        <v>6.6</v>
      </c>
      <c r="AE1080">
        <v>6.93</v>
      </c>
      <c r="AF1080">
        <v>7.0049999999999999</v>
      </c>
      <c r="AG1080">
        <v>7.2</v>
      </c>
      <c r="AH1080">
        <v>7.2350000000000003</v>
      </c>
      <c r="AI1080">
        <v>6.94</v>
      </c>
      <c r="AJ1080">
        <v>6.625</v>
      </c>
      <c r="AK1080">
        <v>6.7</v>
      </c>
      <c r="AL1080">
        <v>6.9349999999999996</v>
      </c>
      <c r="AM1080">
        <v>6.86</v>
      </c>
      <c r="AN1080">
        <v>6.79</v>
      </c>
      <c r="AO1080">
        <v>6.6849999999999996</v>
      </c>
      <c r="AP1080">
        <v>6.67</v>
      </c>
      <c r="AQ1080">
        <v>7.14</v>
      </c>
      <c r="AR1080">
        <v>6.9850000000000003</v>
      </c>
      <c r="AS1080">
        <v>7.12</v>
      </c>
      <c r="AT1080">
        <v>7.5</v>
      </c>
      <c r="AU1080">
        <v>7.4249999999999998</v>
      </c>
      <c r="AV1080">
        <v>7.5449999999999999</v>
      </c>
      <c r="AW1080">
        <v>8.0150000000000006</v>
      </c>
      <c r="AX1080">
        <v>8.1999999999999993</v>
      </c>
      <c r="AY1080">
        <v>8.1549999999999994</v>
      </c>
      <c r="AZ1080">
        <v>8.31</v>
      </c>
      <c r="BA1080">
        <v>8.5549999999999997</v>
      </c>
      <c r="BB1080">
        <v>8.3800000000000008</v>
      </c>
      <c r="BC1080">
        <v>8.2650000000000006</v>
      </c>
      <c r="BD1080">
        <v>7.92</v>
      </c>
      <c r="BE1080">
        <v>7.915</v>
      </c>
      <c r="BF1080">
        <v>7.76</v>
      </c>
      <c r="BG1080">
        <v>7.9249999999999998</v>
      </c>
      <c r="BH1080">
        <v>7.94</v>
      </c>
      <c r="BI1080">
        <v>7.9050000000000002</v>
      </c>
      <c r="BJ1080">
        <v>7.84</v>
      </c>
      <c r="BK1080">
        <v>7.73</v>
      </c>
      <c r="BL1080">
        <v>7.8</v>
      </c>
      <c r="BM1080">
        <v>7.4749999999999996</v>
      </c>
      <c r="BN1080">
        <v>7.4649999999999999</v>
      </c>
      <c r="BO1080">
        <v>7.3</v>
      </c>
      <c r="BP1080">
        <v>7.2549999999999999</v>
      </c>
      <c r="BQ1080">
        <v>7.42</v>
      </c>
      <c r="BR1080" s="12">
        <f t="shared" si="32"/>
        <v>0.21839080459770116</v>
      </c>
      <c r="BS1080" s="13" cm="1">
        <f t="array" aca="1" ref="BS1080" ca="1">_xlfn.PERCENTILE.INC((OFFSET(E1080,0,1,1,COLUMNS(E1080:BQ1080)-1) - E1080:BP1080) / E1080:BP1080, 0.05) * SQRT(COUNT(E1080:BQ1080) - 1)</f>
        <v>-0.33384754990925641</v>
      </c>
      <c r="BT1080" s="12" cm="1">
        <f t="array" aca="1" ref="BT1080" ca="1">_xlfn.STDEV.P((E1080:BP1080 - OFFSET(E1080:BP1080,0,1)) / OFFSET(E1080:BP1080,0,1)) * SQRT(COUNT(E1080:BQ1080)-1)</f>
        <v>0.25198306009783566</v>
      </c>
      <c r="BU1080" s="12" cm="1">
        <f t="array" ref="BU1080">-(MAX(1 - (E1080:BQ1080 / _xlfn.SCAN(E1080, E1080:BQ1080, _xlfn.LAMBDA(_xlpm.a,_xlpm.b, MAX(_xlpm.a, _xlpm.b))))))</f>
        <v>-0.15195791934541203</v>
      </c>
      <c r="BV1080" s="14">
        <f t="shared" ca="1" si="33"/>
        <v>0.87862177922492335</v>
      </c>
    </row>
    <row r="1081" spans="1:74" x14ac:dyDescent="0.45">
      <c r="A1081" s="2" t="s">
        <v>2182</v>
      </c>
      <c r="B1081" t="s">
        <v>2183</v>
      </c>
      <c r="C1081" t="s">
        <v>19</v>
      </c>
      <c r="D1081" t="s">
        <v>26</v>
      </c>
      <c r="E1081">
        <v>160.9</v>
      </c>
      <c r="F1081">
        <v>151.30000000000001</v>
      </c>
      <c r="G1081">
        <v>149.69999999999999</v>
      </c>
      <c r="H1081">
        <v>154</v>
      </c>
      <c r="I1081">
        <v>162.19999999999999</v>
      </c>
      <c r="J1081">
        <v>161.4</v>
      </c>
      <c r="K1081">
        <v>163.9</v>
      </c>
      <c r="L1081">
        <v>163.9</v>
      </c>
      <c r="M1081">
        <v>163.9</v>
      </c>
      <c r="N1081">
        <v>168</v>
      </c>
      <c r="O1081">
        <v>160.80000000000001</v>
      </c>
      <c r="P1081">
        <v>157</v>
      </c>
      <c r="Q1081">
        <v>165.4</v>
      </c>
      <c r="R1081">
        <v>166.8</v>
      </c>
      <c r="S1081">
        <v>159.9</v>
      </c>
      <c r="T1081">
        <v>163.4</v>
      </c>
      <c r="U1081">
        <v>161.19999999999999</v>
      </c>
      <c r="V1081">
        <v>164.2</v>
      </c>
      <c r="W1081">
        <v>176.4</v>
      </c>
      <c r="X1081">
        <v>180.9</v>
      </c>
      <c r="Y1081">
        <v>186.8</v>
      </c>
      <c r="Z1081">
        <v>183.5</v>
      </c>
      <c r="AA1081">
        <v>183.5</v>
      </c>
      <c r="AB1081">
        <v>172.2</v>
      </c>
      <c r="AC1081">
        <v>176.8</v>
      </c>
      <c r="AD1081">
        <v>182.7</v>
      </c>
      <c r="AE1081">
        <v>188.6</v>
      </c>
      <c r="AF1081">
        <v>192.1</v>
      </c>
      <c r="AG1081">
        <v>194.9</v>
      </c>
      <c r="AH1081">
        <v>193.6</v>
      </c>
      <c r="AI1081">
        <v>192.1</v>
      </c>
      <c r="AJ1081">
        <v>183.9</v>
      </c>
      <c r="AK1081">
        <v>183.7</v>
      </c>
      <c r="AL1081">
        <v>193.3</v>
      </c>
      <c r="AM1081">
        <v>200.6</v>
      </c>
      <c r="AN1081">
        <v>199</v>
      </c>
      <c r="AO1081">
        <v>199</v>
      </c>
      <c r="AP1081">
        <v>204</v>
      </c>
      <c r="AQ1081">
        <v>208</v>
      </c>
      <c r="AR1081">
        <v>214</v>
      </c>
      <c r="AS1081">
        <v>214.2</v>
      </c>
      <c r="AT1081">
        <v>214.8</v>
      </c>
      <c r="AU1081">
        <v>215.8</v>
      </c>
      <c r="AV1081">
        <v>215.6</v>
      </c>
      <c r="AW1081">
        <v>222.8</v>
      </c>
      <c r="AX1081">
        <v>225.2</v>
      </c>
      <c r="AY1081">
        <v>221</v>
      </c>
      <c r="AZ1081">
        <v>223.4</v>
      </c>
      <c r="BA1081">
        <v>221.6</v>
      </c>
      <c r="BB1081">
        <v>219.6</v>
      </c>
      <c r="BC1081">
        <v>218</v>
      </c>
      <c r="BD1081">
        <v>212.4</v>
      </c>
      <c r="BE1081">
        <v>215.8</v>
      </c>
      <c r="BF1081">
        <v>218</v>
      </c>
      <c r="BG1081">
        <v>222.8</v>
      </c>
      <c r="BH1081">
        <v>224.8</v>
      </c>
      <c r="BI1081">
        <v>222.8</v>
      </c>
      <c r="BJ1081">
        <v>222.8</v>
      </c>
      <c r="BK1081">
        <v>228.4</v>
      </c>
      <c r="BL1081">
        <v>232.6</v>
      </c>
      <c r="BM1081">
        <v>227</v>
      </c>
      <c r="BN1081">
        <v>230</v>
      </c>
      <c r="BO1081">
        <v>231.8</v>
      </c>
      <c r="BP1081">
        <v>231.4</v>
      </c>
      <c r="BQ1081">
        <v>235.2</v>
      </c>
      <c r="BR1081" s="12">
        <f t="shared" si="32"/>
        <v>0.46177750155375996</v>
      </c>
      <c r="BS1081" s="13" cm="1">
        <f t="array" aca="1" ref="BS1081" ca="1">_xlfn.PERCENTILE.INC((OFFSET(E1081,0,1,1,COLUMNS(E1081:BQ1081)-1) - E1081:BP1081) / E1081:BP1081, 0.05) * SQRT(COUNT(E1081:BQ1081) - 1)</f>
        <v>-0.33990577449544757</v>
      </c>
      <c r="BT1081" s="12" cm="1">
        <f t="array" aca="1" ref="BT1081" ca="1">_xlfn.STDEV.P((E1081:BP1081 - OFFSET(E1081:BP1081,0,1)) / OFFSET(E1081:BP1081,0,1)) * SQRT(COUNT(E1081:BQ1081)-1)</f>
        <v>0.20482435272244998</v>
      </c>
      <c r="BU1081" s="12" cm="1">
        <f t="array" ref="BU1081">-(MAX(1 - (E1081:BQ1081 / _xlfn.SCAN(E1081, E1081:BQ1081, _xlfn.LAMBDA(_xlpm.a,_xlpm.b, MAX(_xlpm.a, _xlpm.b))))))</f>
        <v>-7.8158458244111495E-2</v>
      </c>
      <c r="BV1081" s="14">
        <f t="shared" ca="1" si="33"/>
        <v>2.2691857456206512</v>
      </c>
    </row>
    <row r="1082" spans="1:74" x14ac:dyDescent="0.45">
      <c r="A1082" s="2" t="s">
        <v>2184</v>
      </c>
      <c r="B1082" t="s">
        <v>2185</v>
      </c>
      <c r="C1082" t="s">
        <v>54</v>
      </c>
      <c r="D1082" t="s">
        <v>8</v>
      </c>
      <c r="E1082">
        <v>19.399999999999999</v>
      </c>
      <c r="F1082">
        <v>19.47</v>
      </c>
      <c r="G1082">
        <v>19.53</v>
      </c>
      <c r="H1082">
        <v>19.59</v>
      </c>
      <c r="I1082">
        <v>20.34</v>
      </c>
      <c r="J1082">
        <v>20.52</v>
      </c>
      <c r="K1082">
        <v>20.52</v>
      </c>
      <c r="L1082">
        <v>20.52</v>
      </c>
      <c r="M1082">
        <v>20.52</v>
      </c>
      <c r="N1082">
        <v>21.06</v>
      </c>
      <c r="O1082">
        <v>19.989999999999998</v>
      </c>
      <c r="P1082">
        <v>20</v>
      </c>
      <c r="Q1082">
        <v>20.16</v>
      </c>
      <c r="R1082">
        <v>20.92</v>
      </c>
      <c r="S1082">
        <v>20.32</v>
      </c>
      <c r="T1082">
        <v>20.3</v>
      </c>
      <c r="U1082">
        <v>20.100000000000001</v>
      </c>
      <c r="V1082">
        <v>20.239999999999998</v>
      </c>
      <c r="W1082">
        <v>20.74</v>
      </c>
      <c r="X1082">
        <v>21.94</v>
      </c>
      <c r="Y1082">
        <v>22.74</v>
      </c>
      <c r="Z1082">
        <v>22.24</v>
      </c>
      <c r="AA1082">
        <v>22.24</v>
      </c>
      <c r="AB1082">
        <v>21.62</v>
      </c>
      <c r="AC1082">
        <v>21.62</v>
      </c>
      <c r="AD1082">
        <v>21.68</v>
      </c>
      <c r="AE1082">
        <v>21.86</v>
      </c>
      <c r="AF1082">
        <v>21.96</v>
      </c>
      <c r="AG1082">
        <v>22.1</v>
      </c>
      <c r="AH1082">
        <v>22.38</v>
      </c>
      <c r="AI1082">
        <v>22</v>
      </c>
      <c r="AJ1082">
        <v>21.14</v>
      </c>
      <c r="AK1082">
        <v>21.4</v>
      </c>
      <c r="AL1082">
        <v>22.28</v>
      </c>
      <c r="AM1082">
        <v>22.34</v>
      </c>
      <c r="AN1082">
        <v>22.66</v>
      </c>
      <c r="AO1082">
        <v>22.66</v>
      </c>
      <c r="AP1082">
        <v>22.68</v>
      </c>
      <c r="AQ1082">
        <v>22.86</v>
      </c>
      <c r="AR1082">
        <v>23.2</v>
      </c>
      <c r="AS1082">
        <v>23.68</v>
      </c>
      <c r="AT1082">
        <v>24.18</v>
      </c>
      <c r="AU1082">
        <v>23.68</v>
      </c>
      <c r="AV1082">
        <v>23.72</v>
      </c>
      <c r="AW1082">
        <v>23.92</v>
      </c>
      <c r="AX1082">
        <v>23.9</v>
      </c>
      <c r="AY1082">
        <v>24.2</v>
      </c>
      <c r="AZ1082">
        <v>24.48</v>
      </c>
      <c r="BA1082">
        <v>24.06</v>
      </c>
      <c r="BB1082">
        <v>23.82</v>
      </c>
      <c r="BC1082">
        <v>23.62</v>
      </c>
      <c r="BD1082">
        <v>23.3</v>
      </c>
      <c r="BE1082">
        <v>23.88</v>
      </c>
      <c r="BF1082">
        <v>23.9</v>
      </c>
      <c r="BG1082">
        <v>24.38</v>
      </c>
      <c r="BH1082">
        <v>24.26</v>
      </c>
      <c r="BI1082">
        <v>23.96</v>
      </c>
      <c r="BJ1082">
        <v>23.96</v>
      </c>
      <c r="BK1082">
        <v>23.76</v>
      </c>
      <c r="BL1082">
        <v>24.02</v>
      </c>
      <c r="BM1082">
        <v>23.94</v>
      </c>
      <c r="BN1082">
        <v>23.94</v>
      </c>
      <c r="BO1082">
        <v>24.06</v>
      </c>
      <c r="BP1082">
        <v>24.04</v>
      </c>
      <c r="BQ1082">
        <v>24.28</v>
      </c>
      <c r="BR1082" s="12">
        <f t="shared" si="32"/>
        <v>0.25154639175257748</v>
      </c>
      <c r="BS1082" s="13" cm="1">
        <f t="array" aca="1" ref="BS1082" ca="1">_xlfn.PERCENTILE.INC((OFFSET(E1082,0,1,1,COLUMNS(E1082:BQ1082)-1) - E1082:BP1082) / E1082:BP1082, 0.05) * SQRT(COUNT(E1082:BQ1082) - 1)</f>
        <v>-0.21595356959814654</v>
      </c>
      <c r="BT1082" s="12" cm="1">
        <f t="array" aca="1" ref="BT1082" ca="1">_xlfn.STDEV.P((E1082:BP1082 - OFFSET(E1082:BP1082,0,1)) / OFFSET(E1082:BP1082,0,1)) * SQRT(COUNT(E1082:BQ1082)-1)</f>
        <v>0.14508177916955262</v>
      </c>
      <c r="BU1082" s="12" cm="1">
        <f t="array" ref="BU1082">-(MAX(1 - (E1082:BQ1082 / _xlfn.SCAN(E1082, E1082:BQ1082, _xlfn.LAMBDA(_xlpm.a,_xlpm.b, MAX(_xlpm.a, _xlpm.b))))))</f>
        <v>-7.0360598065083435E-2</v>
      </c>
      <c r="BV1082" s="14">
        <f t="shared" ca="1" si="33"/>
        <v>1.7545510760182279</v>
      </c>
    </row>
    <row r="1083" spans="1:74" x14ac:dyDescent="0.45">
      <c r="A1083" s="2" t="s">
        <v>2186</v>
      </c>
      <c r="B1083" t="s">
        <v>2187</v>
      </c>
      <c r="C1083" t="s">
        <v>19</v>
      </c>
      <c r="D1083" t="s">
        <v>29</v>
      </c>
      <c r="E1083">
        <v>142</v>
      </c>
      <c r="F1083">
        <v>137</v>
      </c>
      <c r="G1083">
        <v>136.4</v>
      </c>
      <c r="H1083">
        <v>146.6</v>
      </c>
      <c r="I1083">
        <v>158.4</v>
      </c>
      <c r="J1083">
        <v>168.4</v>
      </c>
      <c r="K1083">
        <v>170.6</v>
      </c>
      <c r="L1083">
        <v>170.6</v>
      </c>
      <c r="M1083">
        <v>170.6</v>
      </c>
      <c r="N1083">
        <v>175</v>
      </c>
      <c r="O1083">
        <v>173.2</v>
      </c>
      <c r="P1083">
        <v>156.4</v>
      </c>
      <c r="Q1083">
        <v>146.19999999999999</v>
      </c>
      <c r="R1083">
        <v>146.6</v>
      </c>
      <c r="S1083">
        <v>134</v>
      </c>
      <c r="T1083">
        <v>140</v>
      </c>
      <c r="U1083">
        <v>140</v>
      </c>
      <c r="V1083">
        <v>140</v>
      </c>
      <c r="W1083">
        <v>142</v>
      </c>
      <c r="X1083">
        <v>142</v>
      </c>
      <c r="Y1083">
        <v>148</v>
      </c>
      <c r="Z1083">
        <v>159.6</v>
      </c>
      <c r="AA1083">
        <v>160</v>
      </c>
      <c r="AB1083">
        <v>158.6</v>
      </c>
      <c r="AC1083">
        <v>171</v>
      </c>
      <c r="AD1083">
        <v>165.4</v>
      </c>
      <c r="AE1083">
        <v>170.6</v>
      </c>
      <c r="AF1083">
        <v>170.6</v>
      </c>
      <c r="AG1083">
        <v>176</v>
      </c>
      <c r="AH1083">
        <v>174</v>
      </c>
      <c r="AI1083">
        <v>170</v>
      </c>
      <c r="AJ1083">
        <v>163.80000000000001</v>
      </c>
      <c r="AK1083">
        <v>170</v>
      </c>
      <c r="AL1083">
        <v>176.6</v>
      </c>
      <c r="AM1083">
        <v>180.2</v>
      </c>
      <c r="AN1083">
        <v>176.2</v>
      </c>
      <c r="AO1083">
        <v>179.4</v>
      </c>
      <c r="AP1083">
        <v>178.8</v>
      </c>
      <c r="AQ1083">
        <v>178.8</v>
      </c>
      <c r="AR1083">
        <v>188</v>
      </c>
      <c r="AS1083">
        <v>192</v>
      </c>
      <c r="AT1083">
        <v>192.6</v>
      </c>
      <c r="AU1083">
        <v>191.4</v>
      </c>
      <c r="AV1083">
        <v>195</v>
      </c>
      <c r="AW1083">
        <v>197</v>
      </c>
      <c r="AX1083">
        <v>198</v>
      </c>
      <c r="AY1083">
        <v>198.8</v>
      </c>
      <c r="AZ1083">
        <v>200</v>
      </c>
      <c r="BA1083">
        <v>197.6</v>
      </c>
      <c r="BB1083">
        <v>189.8</v>
      </c>
      <c r="BC1083">
        <v>183.6</v>
      </c>
      <c r="BD1083">
        <v>173.6</v>
      </c>
      <c r="BE1083">
        <v>170</v>
      </c>
      <c r="BF1083">
        <v>171.8</v>
      </c>
      <c r="BG1083">
        <v>175</v>
      </c>
      <c r="BH1083">
        <v>175</v>
      </c>
      <c r="BI1083">
        <v>174.6</v>
      </c>
      <c r="BJ1083">
        <v>188.4</v>
      </c>
      <c r="BK1083">
        <v>180</v>
      </c>
      <c r="BL1083">
        <v>185</v>
      </c>
      <c r="BM1083">
        <v>184</v>
      </c>
      <c r="BN1083">
        <v>181</v>
      </c>
      <c r="BO1083">
        <v>185</v>
      </c>
      <c r="BP1083">
        <v>191.6</v>
      </c>
      <c r="BQ1083">
        <v>185.4</v>
      </c>
      <c r="BR1083" s="12">
        <f t="shared" si="32"/>
        <v>0.30563380281690145</v>
      </c>
      <c r="BS1083" s="13" cm="1">
        <f t="array" aca="1" ref="BS1083" ca="1">_xlfn.PERCENTILE.INC((OFFSET(E1083,0,1,1,COLUMNS(E1083:BQ1083)-1) - E1083:BP1083) / E1083:BP1083, 0.05) * SQRT(COUNT(E1083:BQ1083) - 1)</f>
        <v>-0.42387355508374619</v>
      </c>
      <c r="BT1083" s="12" cm="1">
        <f t="array" aca="1" ref="BT1083" ca="1">_xlfn.STDEV.P((E1083:BP1083 - OFFSET(E1083:BP1083,0,1)) / OFFSET(E1083:BP1083,0,1)) * SQRT(COUNT(E1083:BQ1083)-1)</f>
        <v>0.29326161095355452</v>
      </c>
      <c r="BU1083" s="12" cm="1">
        <f t="array" ref="BU1083">-(MAX(1 - (E1083:BQ1083 / _xlfn.SCAN(E1083, E1083:BQ1083, _xlfn.LAMBDA(_xlpm.a,_xlpm.b, MAX(_xlpm.a, _xlpm.b))))))</f>
        <v>-0.23428571428571432</v>
      </c>
      <c r="BV1083" s="14">
        <f t="shared" ca="1" si="33"/>
        <v>1.0524418856369939</v>
      </c>
    </row>
    <row r="1084" spans="1:74" x14ac:dyDescent="0.45">
      <c r="A1084" s="2" t="s">
        <v>2188</v>
      </c>
      <c r="B1084" t="s">
        <v>2189</v>
      </c>
      <c r="C1084" t="s">
        <v>22</v>
      </c>
      <c r="D1084" t="s">
        <v>8</v>
      </c>
      <c r="E1084">
        <v>4.5880000000000001</v>
      </c>
      <c r="F1084">
        <v>4.5990000000000002</v>
      </c>
      <c r="G1084">
        <v>4.2750000000000004</v>
      </c>
      <c r="H1084">
        <v>4.91</v>
      </c>
      <c r="I1084">
        <v>5.444</v>
      </c>
      <c r="J1084">
        <v>5.47</v>
      </c>
      <c r="K1084">
        <v>5.8</v>
      </c>
      <c r="L1084">
        <v>5.8</v>
      </c>
      <c r="M1084">
        <v>5.8</v>
      </c>
      <c r="N1084">
        <v>6.09</v>
      </c>
      <c r="O1084">
        <v>5.3319999999999999</v>
      </c>
      <c r="P1084">
        <v>5.3920000000000003</v>
      </c>
      <c r="Q1084">
        <v>5.89</v>
      </c>
      <c r="R1084">
        <v>5.75</v>
      </c>
      <c r="S1084">
        <v>5.44</v>
      </c>
      <c r="T1084">
        <v>5.57</v>
      </c>
      <c r="U1084">
        <v>5.67</v>
      </c>
      <c r="V1084">
        <v>5.4320000000000004</v>
      </c>
      <c r="W1084">
        <v>5.8</v>
      </c>
      <c r="X1084">
        <v>5.806</v>
      </c>
      <c r="Y1084">
        <v>6.25</v>
      </c>
      <c r="Z1084">
        <v>6.08</v>
      </c>
      <c r="AA1084">
        <v>6.08</v>
      </c>
      <c r="AB1084">
        <v>5.21</v>
      </c>
      <c r="AC1084">
        <v>5.39</v>
      </c>
      <c r="AD1084">
        <v>5.2439999999999998</v>
      </c>
      <c r="AE1084">
        <v>5.35</v>
      </c>
      <c r="AF1084">
        <v>5.28</v>
      </c>
      <c r="AG1084">
        <v>4.8529999999999998</v>
      </c>
      <c r="AH1084">
        <v>4.1100000000000003</v>
      </c>
      <c r="AI1084">
        <v>4.1509999999999998</v>
      </c>
      <c r="AJ1084">
        <v>4.2569999999999997</v>
      </c>
      <c r="AK1084">
        <v>4.4009999999999998</v>
      </c>
      <c r="AL1084">
        <v>4.95</v>
      </c>
      <c r="AM1084">
        <v>5.202</v>
      </c>
      <c r="AN1084">
        <v>5.28</v>
      </c>
      <c r="AO1084">
        <v>5.3540000000000001</v>
      </c>
      <c r="AP1084">
        <v>5.3380000000000001</v>
      </c>
      <c r="AQ1084">
        <v>5.6020000000000003</v>
      </c>
      <c r="AR1084">
        <v>5.99</v>
      </c>
      <c r="AS1084">
        <v>5.9939999999999998</v>
      </c>
      <c r="AT1084">
        <v>6.2560000000000002</v>
      </c>
      <c r="AU1084">
        <v>6.06</v>
      </c>
      <c r="AV1084">
        <v>6.06</v>
      </c>
      <c r="AW1084">
        <v>6.4740000000000002</v>
      </c>
      <c r="AX1084">
        <v>6.71</v>
      </c>
      <c r="AY1084">
        <v>6.8639999999999999</v>
      </c>
      <c r="AZ1084">
        <v>7.45</v>
      </c>
      <c r="BA1084">
        <v>7.69</v>
      </c>
      <c r="BB1084">
        <v>7.3159999999999998</v>
      </c>
      <c r="BC1084">
        <v>7.0860000000000003</v>
      </c>
      <c r="BD1084">
        <v>6.4480000000000004</v>
      </c>
      <c r="BE1084">
        <v>6.9480000000000004</v>
      </c>
      <c r="BF1084">
        <v>6.7080000000000002</v>
      </c>
      <c r="BG1084">
        <v>7.0279999999999996</v>
      </c>
      <c r="BH1084">
        <v>7.0540000000000003</v>
      </c>
      <c r="BI1084">
        <v>6.8920000000000003</v>
      </c>
      <c r="BJ1084">
        <v>6.9020000000000001</v>
      </c>
      <c r="BK1084">
        <v>6.4560000000000004</v>
      </c>
      <c r="BL1084">
        <v>6.6280000000000001</v>
      </c>
      <c r="BM1084">
        <v>6.1</v>
      </c>
      <c r="BN1084">
        <v>6.218</v>
      </c>
      <c r="BO1084">
        <v>5.9</v>
      </c>
      <c r="BP1084">
        <v>6.16</v>
      </c>
      <c r="BQ1084">
        <v>6.3140000000000001</v>
      </c>
      <c r="BR1084" s="12">
        <f t="shared" si="32"/>
        <v>0.37619877942458585</v>
      </c>
      <c r="BS1084" s="13" cm="1">
        <f t="array" aca="1" ref="BS1084" ca="1">_xlfn.PERCENTILE.INC((OFFSET(E1084,0,1,1,COLUMNS(E1084:BQ1084)-1) - E1084:BP1084) / E1084:BP1084, 0.05) * SQRT(COUNT(E1084:BQ1084) - 1)</f>
        <v>-0.70929496061375819</v>
      </c>
      <c r="BT1084" s="12" cm="1">
        <f t="array" aca="1" ref="BT1084" ca="1">_xlfn.STDEV.P((E1084:BP1084 - OFFSET(E1084:BP1084,0,1)) / OFFSET(E1084:BP1084,0,1)) * SQRT(COUNT(E1084:BQ1084)-1)</f>
        <v>0.48154243263143698</v>
      </c>
      <c r="BU1084" s="12" cm="1">
        <f t="array" ref="BU1084">-(MAX(1 - (E1084:BQ1084 / _xlfn.SCAN(E1084, E1084:BQ1084, _xlfn.LAMBDA(_xlpm.a,_xlpm.b, MAX(_xlpm.a, _xlpm.b))))))</f>
        <v>-0.34239999999999993</v>
      </c>
      <c r="BV1084" s="14">
        <f t="shared" ca="1" si="33"/>
        <v>0.78748154623130051</v>
      </c>
    </row>
    <row r="1085" spans="1:74" x14ac:dyDescent="0.45">
      <c r="A1085" s="2" t="s">
        <v>2190</v>
      </c>
      <c r="B1085" t="s">
        <v>2191</v>
      </c>
      <c r="C1085" t="s">
        <v>54</v>
      </c>
      <c r="D1085" t="s">
        <v>8</v>
      </c>
      <c r="E1085">
        <v>69.48</v>
      </c>
      <c r="F1085">
        <v>70.14</v>
      </c>
      <c r="G1085">
        <v>72.58</v>
      </c>
      <c r="H1085">
        <v>74.540000000000006</v>
      </c>
      <c r="I1085">
        <v>74.88</v>
      </c>
      <c r="J1085">
        <v>75.64</v>
      </c>
      <c r="K1085">
        <v>86</v>
      </c>
      <c r="L1085">
        <v>86</v>
      </c>
      <c r="M1085">
        <v>86</v>
      </c>
      <c r="N1085">
        <v>90.06</v>
      </c>
      <c r="O1085">
        <v>89.68</v>
      </c>
      <c r="P1085">
        <v>92.2</v>
      </c>
      <c r="Q1085">
        <v>89.5</v>
      </c>
      <c r="R1085">
        <v>90.2</v>
      </c>
      <c r="S1085">
        <v>88.9</v>
      </c>
      <c r="T1085">
        <v>90.36</v>
      </c>
      <c r="U1085">
        <v>88.12</v>
      </c>
      <c r="V1085">
        <v>88.4</v>
      </c>
      <c r="W1085">
        <v>89.34</v>
      </c>
      <c r="X1085">
        <v>91.86</v>
      </c>
      <c r="Y1085">
        <v>92.1</v>
      </c>
      <c r="Z1085">
        <v>93.02</v>
      </c>
      <c r="AA1085">
        <v>93.02</v>
      </c>
      <c r="AB1085">
        <v>91.32</v>
      </c>
      <c r="AC1085">
        <v>93.24</v>
      </c>
      <c r="AD1085">
        <v>93.84</v>
      </c>
      <c r="AE1085">
        <v>97.98</v>
      </c>
      <c r="AF1085">
        <v>98.08</v>
      </c>
      <c r="AG1085">
        <v>100.05</v>
      </c>
      <c r="AH1085">
        <v>98.5</v>
      </c>
      <c r="AI1085">
        <v>98.26</v>
      </c>
      <c r="AJ1085">
        <v>95.98</v>
      </c>
      <c r="AK1085">
        <v>97</v>
      </c>
      <c r="AL1085">
        <v>97.3</v>
      </c>
      <c r="AM1085">
        <v>96.56</v>
      </c>
      <c r="AN1085">
        <v>96</v>
      </c>
      <c r="AO1085">
        <v>96.22</v>
      </c>
      <c r="AP1085">
        <v>98.98</v>
      </c>
      <c r="AQ1085">
        <v>98.2</v>
      </c>
      <c r="AR1085">
        <v>97.86</v>
      </c>
      <c r="AS1085">
        <v>95.54</v>
      </c>
      <c r="AT1085">
        <v>96.88</v>
      </c>
      <c r="AU1085">
        <v>97.56</v>
      </c>
      <c r="AV1085">
        <v>97</v>
      </c>
      <c r="AW1085">
        <v>100.4</v>
      </c>
      <c r="AX1085">
        <v>101.3</v>
      </c>
      <c r="AY1085">
        <v>99.92</v>
      </c>
      <c r="AZ1085">
        <v>99</v>
      </c>
      <c r="BA1085">
        <v>96.92</v>
      </c>
      <c r="BB1085">
        <v>98.6</v>
      </c>
      <c r="BC1085">
        <v>85.5</v>
      </c>
      <c r="BD1085">
        <v>82.24</v>
      </c>
      <c r="BE1085">
        <v>82.2</v>
      </c>
      <c r="BF1085">
        <v>80.400000000000006</v>
      </c>
      <c r="BG1085">
        <v>85.6</v>
      </c>
      <c r="BH1085">
        <v>87.5</v>
      </c>
      <c r="BI1085">
        <v>85.32</v>
      </c>
      <c r="BJ1085">
        <v>86.54</v>
      </c>
      <c r="BK1085">
        <v>86.7</v>
      </c>
      <c r="BL1085">
        <v>91.04</v>
      </c>
      <c r="BM1085">
        <v>89.94</v>
      </c>
      <c r="BN1085">
        <v>91.8</v>
      </c>
      <c r="BO1085">
        <v>92.74</v>
      </c>
      <c r="BP1085">
        <v>93.84</v>
      </c>
      <c r="BQ1085">
        <v>92.76</v>
      </c>
      <c r="BR1085" s="12">
        <f t="shared" si="32"/>
        <v>0.33506044905008636</v>
      </c>
      <c r="BS1085" s="13" cm="1">
        <f t="array" aca="1" ref="BS1085" ca="1">_xlfn.PERCENTILE.INC((OFFSET(E1085,0,1,1,COLUMNS(E1085:BQ1085)-1) - E1085:BP1085) / E1085:BP1085, 0.05) * SQRT(COUNT(E1085:BQ1085) - 1)</f>
        <v>-0.19916481881995871</v>
      </c>
      <c r="BT1085" s="12" cm="1">
        <f t="array" aca="1" ref="BT1085" ca="1">_xlfn.STDEV.P((E1085:BP1085 - OFFSET(E1085:BP1085,0,1)) / OFFSET(E1085:BP1085,0,1)) * SQRT(COUNT(E1085:BQ1085)-1)</f>
        <v>0.25127879581986129</v>
      </c>
      <c r="BU1085" s="12" cm="1">
        <f t="array" ref="BU1085">-(MAX(1 - (E1085:BQ1085 / _xlfn.SCAN(E1085, E1085:BQ1085, _xlfn.LAMBDA(_xlpm.a,_xlpm.b, MAX(_xlpm.a, _xlpm.b))))))</f>
        <v>-0.20631786771964455</v>
      </c>
      <c r="BV1085" s="14">
        <f t="shared" ca="1" si="33"/>
        <v>1.3453878905581942</v>
      </c>
    </row>
    <row r="1086" spans="1:74" x14ac:dyDescent="0.45">
      <c r="A1086" s="2" t="s">
        <v>2192</v>
      </c>
      <c r="B1086" t="s">
        <v>2193</v>
      </c>
      <c r="C1086" t="s">
        <v>22</v>
      </c>
      <c r="D1086" t="s">
        <v>8</v>
      </c>
      <c r="E1086">
        <v>3.8521999999999998</v>
      </c>
      <c r="F1086">
        <v>3.8189000000000002</v>
      </c>
      <c r="G1086">
        <v>3.7949999999999999</v>
      </c>
      <c r="H1086">
        <v>3.8235999999999999</v>
      </c>
      <c r="I1086">
        <v>3.8618000000000001</v>
      </c>
      <c r="J1086">
        <v>3.919</v>
      </c>
      <c r="K1086">
        <v>3.9095</v>
      </c>
      <c r="L1086">
        <v>3.9095</v>
      </c>
      <c r="M1086">
        <v>3.9095</v>
      </c>
      <c r="N1086">
        <v>3.8618000000000001</v>
      </c>
      <c r="O1086">
        <v>3.8618000000000001</v>
      </c>
      <c r="P1086">
        <v>3.9571000000000001</v>
      </c>
      <c r="Q1086">
        <v>4</v>
      </c>
      <c r="R1086">
        <v>4.1478000000000002</v>
      </c>
      <c r="S1086">
        <v>3.9571000000000001</v>
      </c>
      <c r="T1086">
        <v>4.0048000000000004</v>
      </c>
      <c r="U1086">
        <v>4.1859999999999999</v>
      </c>
      <c r="V1086">
        <v>4.0953999999999997</v>
      </c>
      <c r="W1086">
        <v>4.1669</v>
      </c>
      <c r="X1086">
        <v>4.1239999999999997</v>
      </c>
      <c r="Y1086">
        <v>4.2431999999999999</v>
      </c>
      <c r="Z1086">
        <v>4.2145999999999999</v>
      </c>
      <c r="AA1086">
        <v>4.2145999999999999</v>
      </c>
      <c r="AB1086">
        <v>3.9904999999999999</v>
      </c>
      <c r="AC1086">
        <v>3.9476</v>
      </c>
      <c r="AD1086">
        <v>3.9333</v>
      </c>
      <c r="AE1086">
        <v>4.1574</v>
      </c>
      <c r="AF1086">
        <v>4.1669</v>
      </c>
      <c r="AG1086">
        <v>4.1955</v>
      </c>
      <c r="AH1086">
        <v>4.0716000000000001</v>
      </c>
      <c r="AI1086">
        <v>4.0429000000000004</v>
      </c>
      <c r="AJ1086">
        <v>4.0620000000000003</v>
      </c>
      <c r="AK1086">
        <v>4.0048000000000004</v>
      </c>
      <c r="AL1086">
        <v>4.0048000000000004</v>
      </c>
      <c r="AM1086">
        <v>3.9238</v>
      </c>
      <c r="AN1086">
        <v>3.9476</v>
      </c>
      <c r="AO1086">
        <v>3.9571000000000001</v>
      </c>
      <c r="AP1086">
        <v>3.9333</v>
      </c>
      <c r="AQ1086">
        <v>4.0716000000000001</v>
      </c>
      <c r="AR1086">
        <v>4.0143000000000004</v>
      </c>
      <c r="AS1086">
        <v>4.0334000000000003</v>
      </c>
      <c r="AT1086">
        <v>4.0286</v>
      </c>
      <c r="AU1086">
        <v>4.0239000000000003</v>
      </c>
      <c r="AV1086">
        <v>4.0667999999999997</v>
      </c>
      <c r="AW1086">
        <v>4.1478000000000002</v>
      </c>
      <c r="AX1086">
        <v>4.2384000000000004</v>
      </c>
      <c r="AY1086">
        <v>4.2289000000000003</v>
      </c>
      <c r="AZ1086">
        <v>4.3861999999999997</v>
      </c>
      <c r="BA1086">
        <v>4.5339999999999998</v>
      </c>
      <c r="BB1086">
        <v>4.2908999999999997</v>
      </c>
      <c r="BC1086">
        <v>4.2003000000000004</v>
      </c>
      <c r="BD1086">
        <v>4.0620000000000003</v>
      </c>
      <c r="BE1086">
        <v>4.0476999999999999</v>
      </c>
      <c r="BF1086">
        <v>4.0286</v>
      </c>
      <c r="BG1086">
        <v>4.0762999999999998</v>
      </c>
      <c r="BH1086">
        <v>4.0858999999999996</v>
      </c>
      <c r="BI1086">
        <v>4.0476999999999999</v>
      </c>
      <c r="BJ1086">
        <v>4.1288</v>
      </c>
      <c r="BK1086">
        <v>4.0858999999999996</v>
      </c>
      <c r="BL1086">
        <v>4.1002000000000001</v>
      </c>
      <c r="BM1086">
        <v>4.0239000000000003</v>
      </c>
      <c r="BN1086">
        <v>3.9571000000000001</v>
      </c>
      <c r="BO1086">
        <v>3.9285000000000001</v>
      </c>
      <c r="BP1086">
        <v>4.0143000000000004</v>
      </c>
      <c r="BQ1086">
        <v>4.0429000000000004</v>
      </c>
      <c r="BR1086" s="12">
        <f t="shared" si="32"/>
        <v>4.9504179429936283E-2</v>
      </c>
      <c r="BS1086" s="13" cm="1">
        <f t="array" aca="1" ref="BS1086" ca="1">_xlfn.PERCENTILE.INC((OFFSET(E1086,0,1,1,COLUMNS(E1086:BQ1086)-1) - E1086:BP1086) / E1086:BP1086, 0.05) * SQRT(COUNT(E1086:BQ1086) - 1)</f>
        <v>-0.25933626223184386</v>
      </c>
      <c r="BT1086" s="12" cm="1">
        <f t="array" aca="1" ref="BT1086" ca="1">_xlfn.STDEV.P((E1086:BP1086 - OFFSET(E1086:BP1086,0,1)) / OFFSET(E1086:BP1086,0,1)) * SQRT(COUNT(E1086:BQ1086)-1)</f>
        <v>0.16763628892834165</v>
      </c>
      <c r="BU1086" s="12" cm="1">
        <f t="array" ref="BU1086">-(MAX(1 - (E1086:BQ1086 / _xlfn.SCAN(E1086, E1086:BQ1086, _xlfn.LAMBDA(_xlpm.a,_xlpm.b, MAX(_xlpm.a, _xlpm.b))))))</f>
        <v>-0.13354653727393029</v>
      </c>
      <c r="BV1086" s="14">
        <f t="shared" ca="1" si="33"/>
        <v>0.3132447023590631</v>
      </c>
    </row>
    <row r="1087" spans="1:74" x14ac:dyDescent="0.45">
      <c r="A1087" s="2" t="s">
        <v>2194</v>
      </c>
      <c r="B1087" t="s">
        <v>2195</v>
      </c>
      <c r="C1087" t="s">
        <v>11</v>
      </c>
      <c r="D1087" t="s">
        <v>8</v>
      </c>
      <c r="E1087">
        <v>0.37169999999999997</v>
      </c>
      <c r="F1087">
        <v>0.37930000000000003</v>
      </c>
      <c r="G1087">
        <v>0.38019999999999998</v>
      </c>
      <c r="H1087">
        <v>0.39240000000000003</v>
      </c>
      <c r="I1087">
        <v>0.38700000000000001</v>
      </c>
      <c r="J1087">
        <v>0.3795</v>
      </c>
      <c r="K1087">
        <v>0.37069999999999997</v>
      </c>
      <c r="L1087">
        <v>0.37069999999999997</v>
      </c>
      <c r="M1087">
        <v>0.37069999999999997</v>
      </c>
      <c r="N1087">
        <v>0.36849999999999999</v>
      </c>
      <c r="O1087">
        <v>0.35339999999999999</v>
      </c>
      <c r="P1087">
        <v>0.34899999999999998</v>
      </c>
      <c r="Q1087">
        <v>0.34499999999999997</v>
      </c>
      <c r="R1087">
        <v>0.34899999999999998</v>
      </c>
      <c r="S1087">
        <v>0.33689999999999998</v>
      </c>
      <c r="T1087">
        <v>0.33539999999999998</v>
      </c>
      <c r="U1087">
        <v>0.34670000000000001</v>
      </c>
      <c r="V1087">
        <v>0.33729999999999999</v>
      </c>
      <c r="W1087">
        <v>0.34489999999999998</v>
      </c>
      <c r="X1087">
        <v>0.34460000000000002</v>
      </c>
      <c r="Y1087">
        <v>0.3644</v>
      </c>
      <c r="Z1087">
        <v>0.36159999999999998</v>
      </c>
      <c r="AA1087">
        <v>0.36159999999999998</v>
      </c>
      <c r="AB1087">
        <v>0.34499999999999997</v>
      </c>
      <c r="AC1087">
        <v>0.35339999999999999</v>
      </c>
      <c r="AD1087">
        <v>0.35039999999999999</v>
      </c>
      <c r="AE1087">
        <v>0.34279999999999999</v>
      </c>
      <c r="AF1087">
        <v>0.34599999999999997</v>
      </c>
      <c r="AG1087">
        <v>0.34820000000000001</v>
      </c>
      <c r="AH1087">
        <v>0.36830000000000002</v>
      </c>
      <c r="AI1087">
        <v>0.3649</v>
      </c>
      <c r="AJ1087">
        <v>0.35809999999999997</v>
      </c>
      <c r="AK1087">
        <v>0.36080000000000001</v>
      </c>
      <c r="AL1087">
        <v>0.38009999999999999</v>
      </c>
      <c r="AM1087">
        <v>0.3473</v>
      </c>
      <c r="AN1087">
        <v>0.32</v>
      </c>
      <c r="AO1087">
        <v>0.32</v>
      </c>
      <c r="AP1087">
        <v>0.32069999999999999</v>
      </c>
      <c r="AQ1087">
        <v>0.3261</v>
      </c>
      <c r="AR1087">
        <v>0.33040000000000003</v>
      </c>
      <c r="AS1087">
        <v>0.33050000000000002</v>
      </c>
      <c r="AT1087">
        <v>0.3352</v>
      </c>
      <c r="AU1087">
        <v>0.33200000000000002</v>
      </c>
      <c r="AV1087">
        <v>0.34139999999999998</v>
      </c>
      <c r="AW1087">
        <v>0.3523</v>
      </c>
      <c r="AX1087">
        <v>0.3488</v>
      </c>
      <c r="AY1087">
        <v>0.35049999999999998</v>
      </c>
      <c r="AZ1087">
        <v>0.36120000000000002</v>
      </c>
      <c r="BA1087">
        <v>0.371</v>
      </c>
      <c r="BB1087">
        <v>0.36859999999999998</v>
      </c>
      <c r="BC1087">
        <v>0.37159999999999999</v>
      </c>
      <c r="BD1087">
        <v>0.34110000000000001</v>
      </c>
      <c r="BE1087">
        <v>0.35339999999999999</v>
      </c>
      <c r="BF1087">
        <v>0.34649999999999997</v>
      </c>
      <c r="BG1087">
        <v>0.37340000000000001</v>
      </c>
      <c r="BH1087">
        <v>0.374</v>
      </c>
      <c r="BI1087">
        <v>0.36699999999999999</v>
      </c>
      <c r="BJ1087">
        <v>0.38</v>
      </c>
      <c r="BK1087">
        <v>0.37980000000000003</v>
      </c>
      <c r="BL1087">
        <v>0.37890000000000001</v>
      </c>
      <c r="BM1087">
        <v>0.36199999999999999</v>
      </c>
      <c r="BN1087">
        <v>0.36699999999999999</v>
      </c>
      <c r="BO1087">
        <v>0.35320000000000001</v>
      </c>
      <c r="BP1087">
        <v>0.36230000000000001</v>
      </c>
      <c r="BQ1087">
        <v>0.34970000000000001</v>
      </c>
      <c r="BR1087" s="12">
        <f t="shared" si="32"/>
        <v>-5.9187516814635369E-2</v>
      </c>
      <c r="BS1087" s="13" cm="1">
        <f t="array" aca="1" ref="BS1087" ca="1">_xlfn.PERCENTILE.INC((OFFSET(E1087,0,1,1,COLUMNS(E1087:BQ1087)-1) - E1087:BP1087) / E1087:BP1087, 0.05) * SQRT(COUNT(E1087:BQ1087) - 1)</f>
        <v>-0.36569149867922301</v>
      </c>
      <c r="BT1087" s="12" cm="1">
        <f t="array" aca="1" ref="BT1087" ca="1">_xlfn.STDEV.P((E1087:BP1087 - OFFSET(E1087:BP1087,0,1)) / OFFSET(E1087:BP1087,0,1)) * SQRT(COUNT(E1087:BQ1087)-1)</f>
        <v>0.25212650114432827</v>
      </c>
      <c r="BU1087" s="12" cm="1">
        <f t="array" ref="BU1087">-(MAX(1 - (E1087:BQ1087 / _xlfn.SCAN(E1087, E1087:BQ1087, _xlfn.LAMBDA(_xlpm.a,_xlpm.b, MAX(_xlpm.a, _xlpm.b))))))</f>
        <v>-0.1845056065239552</v>
      </c>
      <c r="BV1087" s="14">
        <f t="shared" ca="1" si="33"/>
        <v>-0.22282670230875559</v>
      </c>
    </row>
    <row r="1088" spans="1:74" x14ac:dyDescent="0.45">
      <c r="A1088" s="2" t="s">
        <v>2196</v>
      </c>
      <c r="B1088" t="s">
        <v>2197</v>
      </c>
      <c r="C1088" t="s">
        <v>111</v>
      </c>
      <c r="D1088" t="s">
        <v>29</v>
      </c>
      <c r="E1088">
        <v>10.37</v>
      </c>
      <c r="F1088">
        <v>11.68</v>
      </c>
      <c r="G1088">
        <v>17.29</v>
      </c>
      <c r="H1088">
        <v>24.11</v>
      </c>
      <c r="I1088">
        <v>27.44</v>
      </c>
      <c r="J1088">
        <v>24.25</v>
      </c>
      <c r="K1088">
        <v>26.32</v>
      </c>
      <c r="L1088">
        <v>26.32</v>
      </c>
      <c r="M1088">
        <v>26.32</v>
      </c>
      <c r="N1088">
        <v>22.09</v>
      </c>
      <c r="O1088">
        <v>16.57</v>
      </c>
      <c r="P1088">
        <v>17.329999999999998</v>
      </c>
      <c r="Q1088">
        <v>18.399999999999999</v>
      </c>
      <c r="R1088">
        <v>17.62</v>
      </c>
      <c r="S1088">
        <v>16.28</v>
      </c>
      <c r="T1088">
        <v>20.29</v>
      </c>
      <c r="U1088">
        <v>25.76</v>
      </c>
      <c r="V1088">
        <v>22.54</v>
      </c>
      <c r="W1088">
        <v>21.38</v>
      </c>
      <c r="X1088">
        <v>23.36</v>
      </c>
      <c r="Y1088">
        <v>26.46</v>
      </c>
      <c r="Z1088">
        <v>25.93</v>
      </c>
      <c r="AA1088">
        <v>25.18</v>
      </c>
      <c r="AB1088">
        <v>24.84</v>
      </c>
      <c r="AC1088">
        <v>25.88</v>
      </c>
      <c r="AD1088">
        <v>25.35</v>
      </c>
      <c r="AE1088">
        <v>26.14</v>
      </c>
      <c r="AF1088">
        <v>26.14</v>
      </c>
      <c r="AG1088">
        <v>25.8</v>
      </c>
      <c r="AH1088">
        <v>25.66</v>
      </c>
      <c r="AI1088">
        <v>25.54</v>
      </c>
      <c r="AJ1088">
        <v>25.02</v>
      </c>
      <c r="AK1088">
        <v>24</v>
      </c>
      <c r="AL1088">
        <v>25.32</v>
      </c>
      <c r="AM1088">
        <v>24.9</v>
      </c>
      <c r="AN1088">
        <v>25.35</v>
      </c>
      <c r="AO1088">
        <v>25.34</v>
      </c>
      <c r="AP1088">
        <v>24.1</v>
      </c>
      <c r="AQ1088">
        <v>24.1</v>
      </c>
      <c r="AR1088">
        <v>24.05</v>
      </c>
      <c r="AS1088">
        <v>24.43</v>
      </c>
      <c r="AT1088">
        <v>23.97</v>
      </c>
      <c r="AU1088">
        <v>22.33</v>
      </c>
      <c r="AV1088">
        <v>23.73</v>
      </c>
      <c r="AW1088">
        <v>24.58</v>
      </c>
      <c r="AX1088">
        <v>26.15</v>
      </c>
      <c r="AY1088">
        <v>25.51</v>
      </c>
      <c r="AZ1088">
        <v>30.39</v>
      </c>
      <c r="BA1088">
        <v>38.17</v>
      </c>
      <c r="BB1088">
        <v>37.200000000000003</v>
      </c>
      <c r="BC1088">
        <v>36.619999999999997</v>
      </c>
      <c r="BD1088">
        <v>31.94</v>
      </c>
      <c r="BE1088">
        <v>33.1</v>
      </c>
      <c r="BF1088">
        <v>31.76</v>
      </c>
      <c r="BG1088">
        <v>34.119999999999997</v>
      </c>
      <c r="BH1088">
        <v>34</v>
      </c>
      <c r="BI1088">
        <v>32.9</v>
      </c>
      <c r="BJ1088">
        <v>33.75</v>
      </c>
      <c r="BK1088">
        <v>33.21</v>
      </c>
      <c r="BL1088">
        <v>33.380000000000003</v>
      </c>
      <c r="BM1088">
        <v>31.65</v>
      </c>
      <c r="BN1088">
        <v>31.61</v>
      </c>
      <c r="BO1088">
        <v>31.4</v>
      </c>
      <c r="BP1088">
        <v>31.21</v>
      </c>
      <c r="BQ1088">
        <v>31.7</v>
      </c>
      <c r="BR1088" s="12">
        <f t="shared" si="32"/>
        <v>2.0568948891031824</v>
      </c>
      <c r="BS1088" s="13" cm="1">
        <f t="array" aca="1" ref="BS1088" ca="1">_xlfn.PERCENTILE.INC((OFFSET(E1088,0,1,1,COLUMNS(E1088:BQ1088)-1) - E1088:BP1088) / E1088:BP1088, 0.05) * SQRT(COUNT(E1088:BQ1088) - 1)</f>
        <v>-0.98950437317784312</v>
      </c>
      <c r="BT1088" s="12" cm="1">
        <f t="array" aca="1" ref="BT1088" ca="1">_xlfn.STDEV.P((E1088:BP1088 - OFFSET(E1088:BP1088,0,1)) / OFFSET(E1088:BP1088,0,1)) * SQRT(COUNT(E1088:BQ1088)-1)</f>
        <v>0.80482220186051256</v>
      </c>
      <c r="BU1088" s="12" cm="1">
        <f t="array" ref="BU1088">-(MAX(1 - (E1088:BQ1088 / _xlfn.SCAN(E1088, E1088:BQ1088, _xlfn.LAMBDA(_xlpm.a,_xlpm.b, MAX(_xlpm.a, _xlpm.b))))))</f>
        <v>-0.40670553935860054</v>
      </c>
      <c r="BV1088" s="14">
        <f t="shared" ca="1" si="33"/>
        <v>2.5594496329018934</v>
      </c>
    </row>
    <row r="1089" spans="1:74" x14ac:dyDescent="0.45">
      <c r="A1089" s="2" t="s">
        <v>2198</v>
      </c>
      <c r="B1089" t="s">
        <v>2199</v>
      </c>
      <c r="C1089" t="s">
        <v>54</v>
      </c>
      <c r="D1089" t="s">
        <v>26</v>
      </c>
      <c r="E1089">
        <v>12.04</v>
      </c>
      <c r="F1089">
        <v>12.12</v>
      </c>
      <c r="G1089">
        <v>11.72</v>
      </c>
      <c r="H1089">
        <v>13.01</v>
      </c>
      <c r="I1089">
        <v>12.16</v>
      </c>
      <c r="J1089">
        <v>11.91</v>
      </c>
      <c r="K1089">
        <v>12.24</v>
      </c>
      <c r="L1089">
        <v>12.24</v>
      </c>
      <c r="M1089">
        <v>12.24</v>
      </c>
      <c r="N1089">
        <v>13.01</v>
      </c>
      <c r="O1089">
        <v>12.09</v>
      </c>
      <c r="P1089">
        <v>11.84</v>
      </c>
      <c r="Q1089">
        <v>12.74</v>
      </c>
      <c r="R1089">
        <v>12.41</v>
      </c>
      <c r="S1089">
        <v>12.28</v>
      </c>
      <c r="T1089">
        <v>12.39</v>
      </c>
      <c r="U1089">
        <v>13.03</v>
      </c>
      <c r="V1089">
        <v>12.32</v>
      </c>
      <c r="W1089">
        <v>11.96</v>
      </c>
      <c r="X1089">
        <v>12.58</v>
      </c>
      <c r="Y1089">
        <v>13.48</v>
      </c>
      <c r="Z1089">
        <v>12.93</v>
      </c>
      <c r="AA1089">
        <v>12.93</v>
      </c>
      <c r="AB1089">
        <v>12.88</v>
      </c>
      <c r="AC1089">
        <v>12.81</v>
      </c>
      <c r="AD1089">
        <v>12.98</v>
      </c>
      <c r="AE1089">
        <v>13.2</v>
      </c>
      <c r="AF1089">
        <v>12.86</v>
      </c>
      <c r="AG1089">
        <v>12.85</v>
      </c>
      <c r="AH1089">
        <v>12.76</v>
      </c>
      <c r="AI1089">
        <v>12.41</v>
      </c>
      <c r="AJ1089">
        <v>11.74</v>
      </c>
      <c r="AK1089">
        <v>11.49</v>
      </c>
      <c r="AL1089">
        <v>12.5</v>
      </c>
      <c r="AM1089">
        <v>13.31</v>
      </c>
      <c r="AN1089">
        <v>15.22</v>
      </c>
      <c r="AO1089">
        <v>15.22</v>
      </c>
      <c r="AP1089">
        <v>15.3</v>
      </c>
      <c r="AQ1089">
        <v>14.58</v>
      </c>
      <c r="AR1089">
        <v>14.2</v>
      </c>
      <c r="AS1089">
        <v>15.01</v>
      </c>
      <c r="AT1089">
        <v>14.99</v>
      </c>
      <c r="AU1089">
        <v>14.9</v>
      </c>
      <c r="AV1089">
        <v>15.71</v>
      </c>
      <c r="AW1089">
        <v>15.86</v>
      </c>
      <c r="AX1089">
        <v>15.76</v>
      </c>
      <c r="AY1089">
        <v>15.6</v>
      </c>
      <c r="AZ1089">
        <v>17.3</v>
      </c>
      <c r="BA1089">
        <v>17.34</v>
      </c>
      <c r="BB1089">
        <v>16.79</v>
      </c>
      <c r="BC1089">
        <v>17.36</v>
      </c>
      <c r="BD1089">
        <v>15.95</v>
      </c>
      <c r="BE1089">
        <v>16.04</v>
      </c>
      <c r="BF1089">
        <v>15.81</v>
      </c>
      <c r="BG1089">
        <v>16.57</v>
      </c>
      <c r="BH1089">
        <v>16.72</v>
      </c>
      <c r="BI1089">
        <v>17.28</v>
      </c>
      <c r="BJ1089">
        <v>17.28</v>
      </c>
      <c r="BK1089">
        <v>16.27</v>
      </c>
      <c r="BL1089">
        <v>17.13</v>
      </c>
      <c r="BM1089">
        <v>16.61</v>
      </c>
      <c r="BN1089">
        <v>16.739999999999998</v>
      </c>
      <c r="BO1089">
        <v>17.260000000000002</v>
      </c>
      <c r="BP1089">
        <v>16.87</v>
      </c>
      <c r="BQ1089">
        <v>16.8</v>
      </c>
      <c r="BR1089" s="12">
        <f t="shared" si="32"/>
        <v>0.39534883720930247</v>
      </c>
      <c r="BS1089" s="13" cm="1">
        <f t="array" aca="1" ref="BS1089" ca="1">_xlfn.PERCENTILE.INC((OFFSET(E1089,0,1,1,COLUMNS(E1089:BQ1089)-1) - E1089:BP1089) / E1089:BP1089, 0.05) * SQRT(COUNT(E1089:BQ1089) - 1)</f>
        <v>-0.46284127085642868</v>
      </c>
      <c r="BT1089" s="12" cm="1">
        <f t="array" aca="1" ref="BT1089" ca="1">_xlfn.STDEV.P((E1089:BP1089 - OFFSET(E1089:BP1089,0,1)) / OFFSET(E1089:BP1089,0,1)) * SQRT(COUNT(E1089:BQ1089)-1)</f>
        <v>0.34592239042205902</v>
      </c>
      <c r="BU1089" s="12" cm="1">
        <f t="array" ref="BU1089">-(MAX(1 - (E1089:BQ1089 / _xlfn.SCAN(E1089, E1089:BQ1089, _xlfn.LAMBDA(_xlpm.a,_xlpm.b, MAX(_xlpm.a, _xlpm.b))))))</f>
        <v>-0.14762611275964388</v>
      </c>
      <c r="BV1089" s="14">
        <f t="shared" ca="1" si="33"/>
        <v>1.1515757529406221</v>
      </c>
    </row>
    <row r="1090" spans="1:74" x14ac:dyDescent="0.45">
      <c r="A1090" s="2" t="s">
        <v>2200</v>
      </c>
      <c r="B1090" t="s">
        <v>2201</v>
      </c>
      <c r="C1090" t="s">
        <v>19</v>
      </c>
      <c r="D1090" t="s">
        <v>8</v>
      </c>
      <c r="E1090">
        <v>8.8800000000000008</v>
      </c>
      <c r="F1090">
        <v>9</v>
      </c>
      <c r="G1090">
        <v>8.9</v>
      </c>
      <c r="H1090">
        <v>9.2200000000000006</v>
      </c>
      <c r="I1090">
        <v>9.92</v>
      </c>
      <c r="J1090">
        <v>9.91</v>
      </c>
      <c r="K1090">
        <v>10.199999999999999</v>
      </c>
      <c r="L1090">
        <v>10.199999999999999</v>
      </c>
      <c r="M1090">
        <v>10.199999999999999</v>
      </c>
      <c r="N1090">
        <v>9.99</v>
      </c>
      <c r="O1090">
        <v>9.6300000000000008</v>
      </c>
      <c r="P1090">
        <v>9.36</v>
      </c>
      <c r="Q1090">
        <v>9.64</v>
      </c>
      <c r="R1090">
        <v>9.98</v>
      </c>
      <c r="S1090">
        <v>9.61</v>
      </c>
      <c r="T1090">
        <v>9.64</v>
      </c>
      <c r="U1090">
        <v>10.02</v>
      </c>
      <c r="V1090">
        <v>10</v>
      </c>
      <c r="W1090">
        <v>10.4</v>
      </c>
      <c r="X1090">
        <v>10.52</v>
      </c>
      <c r="Y1090">
        <v>11.16</v>
      </c>
      <c r="Z1090">
        <v>11.1</v>
      </c>
      <c r="AA1090">
        <v>11.1</v>
      </c>
      <c r="AB1090">
        <v>10.86</v>
      </c>
      <c r="AC1090">
        <v>10.68</v>
      </c>
      <c r="AD1090">
        <v>10.8</v>
      </c>
      <c r="AE1090">
        <v>10.96</v>
      </c>
      <c r="AF1090">
        <v>10.78</v>
      </c>
      <c r="AG1090">
        <v>10.68</v>
      </c>
      <c r="AH1090">
        <v>11.1</v>
      </c>
      <c r="AI1090">
        <v>10.96</v>
      </c>
      <c r="AJ1090">
        <v>10.56</v>
      </c>
      <c r="AK1090">
        <v>10.42</v>
      </c>
      <c r="AL1090">
        <v>10.54</v>
      </c>
      <c r="AM1090">
        <v>10.86</v>
      </c>
      <c r="AN1090">
        <v>11.04</v>
      </c>
      <c r="AO1090">
        <v>11.04</v>
      </c>
      <c r="AP1090">
        <v>11.24</v>
      </c>
      <c r="AQ1090">
        <v>11.62</v>
      </c>
      <c r="AR1090">
        <v>11.84</v>
      </c>
      <c r="AS1090">
        <v>11.7</v>
      </c>
      <c r="AT1090">
        <v>12.1</v>
      </c>
      <c r="AU1090">
        <v>12.1</v>
      </c>
      <c r="AV1090">
        <v>12.12</v>
      </c>
      <c r="AW1090">
        <v>12.46</v>
      </c>
      <c r="AX1090">
        <v>12.24</v>
      </c>
      <c r="AY1090">
        <v>12.46</v>
      </c>
      <c r="AZ1090">
        <v>12.68</v>
      </c>
      <c r="BA1090">
        <v>12.84</v>
      </c>
      <c r="BB1090">
        <v>13.04</v>
      </c>
      <c r="BC1090">
        <v>12.78</v>
      </c>
      <c r="BD1090">
        <v>12.24</v>
      </c>
      <c r="BE1090">
        <v>12.84</v>
      </c>
      <c r="BF1090">
        <v>12.8</v>
      </c>
      <c r="BG1090">
        <v>13.16</v>
      </c>
      <c r="BH1090">
        <v>13.1</v>
      </c>
      <c r="BI1090">
        <v>12.84</v>
      </c>
      <c r="BJ1090">
        <v>12.84</v>
      </c>
      <c r="BK1090">
        <v>13.04</v>
      </c>
      <c r="BL1090">
        <v>12.8</v>
      </c>
      <c r="BM1090">
        <v>13</v>
      </c>
      <c r="BN1090">
        <v>12.92</v>
      </c>
      <c r="BO1090">
        <v>13.08</v>
      </c>
      <c r="BP1090">
        <v>13.2</v>
      </c>
      <c r="BQ1090">
        <v>13.14</v>
      </c>
      <c r="BR1090" s="12">
        <f t="shared" si="32"/>
        <v>0.47972972972972966</v>
      </c>
      <c r="BS1090" s="13" cm="1">
        <f t="array" aca="1" ref="BS1090" ca="1">_xlfn.PERCENTILE.INC((OFFSET(E1090,0,1,1,COLUMNS(E1090:BQ1090)-1) - E1090:BP1090) / E1090:BP1090, 0.05) * SQRT(COUNT(E1090:BQ1090) - 1)</f>
        <v>-0.27868990485812895</v>
      </c>
      <c r="BT1090" s="12" cm="1">
        <f t="array" aca="1" ref="BT1090" ca="1">_xlfn.STDEV.P((E1090:BP1090 - OFFSET(E1090:BP1090,0,1)) / OFFSET(E1090:BP1090,0,1)) * SQRT(COUNT(E1090:BQ1090)-1)</f>
        <v>0.18842012183872081</v>
      </c>
      <c r="BU1090" s="12" cm="1">
        <f t="array" ref="BU1090">-(MAX(1 - (E1090:BQ1090 / _xlfn.SCAN(E1090, E1090:BQ1090, _xlfn.LAMBDA(_xlpm.a,_xlpm.b, MAX(_xlpm.a, _xlpm.b))))))</f>
        <v>-8.2352941176470629E-2</v>
      </c>
      <c r="BV1090" s="14">
        <f t="shared" ca="1" si="33"/>
        <v>2.5620232330755557</v>
      </c>
    </row>
    <row r="1091" spans="1:74" x14ac:dyDescent="0.45">
      <c r="A1091" s="2" t="s">
        <v>2202</v>
      </c>
      <c r="B1091" t="s">
        <v>2203</v>
      </c>
      <c r="C1091" t="s">
        <v>22</v>
      </c>
      <c r="D1091" t="s">
        <v>58</v>
      </c>
      <c r="E1091">
        <v>144</v>
      </c>
      <c r="F1091">
        <v>143</v>
      </c>
      <c r="G1091">
        <v>141.6</v>
      </c>
      <c r="H1091">
        <v>146.85</v>
      </c>
      <c r="I1091">
        <v>153.6</v>
      </c>
      <c r="J1091">
        <v>154.69999999999999</v>
      </c>
      <c r="K1091">
        <v>154.69999999999999</v>
      </c>
      <c r="L1091">
        <v>154.69999999999999</v>
      </c>
      <c r="M1091">
        <v>154.69999999999999</v>
      </c>
      <c r="N1091">
        <v>167</v>
      </c>
      <c r="O1091">
        <v>158.19999999999999</v>
      </c>
      <c r="P1091">
        <v>159.5</v>
      </c>
      <c r="Q1091">
        <v>163.1</v>
      </c>
      <c r="R1091">
        <v>168.3</v>
      </c>
      <c r="S1091">
        <v>161.75</v>
      </c>
      <c r="T1091">
        <v>167.55</v>
      </c>
      <c r="U1091">
        <v>178.8</v>
      </c>
      <c r="V1091">
        <v>174.7</v>
      </c>
      <c r="W1091">
        <v>177.2</v>
      </c>
      <c r="X1091">
        <v>175.45</v>
      </c>
      <c r="Y1091">
        <v>172.35</v>
      </c>
      <c r="Z1091">
        <v>170.2</v>
      </c>
      <c r="AA1091">
        <v>170.2</v>
      </c>
      <c r="AB1091">
        <v>165.9</v>
      </c>
      <c r="AC1091">
        <v>172.2</v>
      </c>
      <c r="AD1091">
        <v>169.1</v>
      </c>
      <c r="AE1091">
        <v>174.15</v>
      </c>
      <c r="AF1091">
        <v>174</v>
      </c>
      <c r="AG1091">
        <v>172.3</v>
      </c>
      <c r="AH1091">
        <v>172.7</v>
      </c>
      <c r="AI1091">
        <v>170.35</v>
      </c>
      <c r="AJ1091">
        <v>166.2</v>
      </c>
      <c r="AK1091">
        <v>170.55</v>
      </c>
      <c r="AL1091">
        <v>175.25</v>
      </c>
      <c r="AM1091">
        <v>181.25</v>
      </c>
      <c r="AN1091">
        <v>179.85</v>
      </c>
      <c r="AO1091">
        <v>179.85</v>
      </c>
      <c r="AP1091">
        <v>180.2</v>
      </c>
      <c r="AQ1091">
        <v>185.35</v>
      </c>
      <c r="AR1091">
        <v>189.9</v>
      </c>
      <c r="AS1091">
        <v>178.8</v>
      </c>
      <c r="AT1091">
        <v>170</v>
      </c>
      <c r="AU1091">
        <v>174.55</v>
      </c>
      <c r="AV1091">
        <v>174.55</v>
      </c>
      <c r="AW1091">
        <v>171</v>
      </c>
      <c r="AX1091">
        <v>173.7</v>
      </c>
      <c r="AY1091">
        <v>175.95</v>
      </c>
      <c r="AZ1091">
        <v>173.2</v>
      </c>
      <c r="BA1091">
        <v>166.65</v>
      </c>
      <c r="BB1091">
        <v>166.5</v>
      </c>
      <c r="BC1091">
        <v>169.7</v>
      </c>
      <c r="BD1091">
        <v>165.7</v>
      </c>
      <c r="BE1091">
        <v>169.9</v>
      </c>
      <c r="BF1091">
        <v>168</v>
      </c>
      <c r="BG1091">
        <v>173.5</v>
      </c>
      <c r="BH1091">
        <v>176.05</v>
      </c>
      <c r="BI1091">
        <v>175.85</v>
      </c>
      <c r="BJ1091">
        <v>175.3</v>
      </c>
      <c r="BK1091">
        <v>171.7</v>
      </c>
      <c r="BL1091">
        <v>172.65</v>
      </c>
      <c r="BM1091">
        <v>172.15</v>
      </c>
      <c r="BN1091">
        <v>172.9</v>
      </c>
      <c r="BO1091">
        <v>175.5</v>
      </c>
      <c r="BP1091">
        <v>175.7</v>
      </c>
      <c r="BQ1091">
        <v>176.55</v>
      </c>
      <c r="BR1091" s="12">
        <f t="shared" si="32"/>
        <v>0.22604166666666675</v>
      </c>
      <c r="BS1091" s="13" cm="1">
        <f t="array" aca="1" ref="BS1091" ca="1">_xlfn.PERCENTILE.INC((OFFSET(E1091,0,1,1,COLUMNS(E1091:BQ1091)-1) - E1091:BP1091) / E1091:BP1091, 0.05) * SQRT(COUNT(E1091:BQ1091) - 1)</f>
        <v>-0.31002752700212316</v>
      </c>
      <c r="BT1091" s="12" cm="1">
        <f t="array" aca="1" ref="BT1091" ca="1">_xlfn.STDEV.P((E1091:BP1091 - OFFSET(E1091:BP1091,0,1)) / OFFSET(E1091:BP1091,0,1)) * SQRT(COUNT(E1091:BQ1091)-1)</f>
        <v>0.20619548075373678</v>
      </c>
      <c r="BU1091" s="12" cm="1">
        <f t="array" ref="BU1091">-(MAX(1 - (E1091:BQ1091 / _xlfn.SCAN(E1091, E1091:BQ1091, _xlfn.LAMBDA(_xlpm.a,_xlpm.b, MAX(_xlpm.a, _xlpm.b))))))</f>
        <v>-0.12743549236440244</v>
      </c>
      <c r="BV1091" s="14">
        <f t="shared" ca="1" si="33"/>
        <v>1.1108326226617158</v>
      </c>
    </row>
    <row r="1092" spans="1:74" x14ac:dyDescent="0.45">
      <c r="A1092" s="2" t="s">
        <v>2204</v>
      </c>
      <c r="B1092" t="s">
        <v>2205</v>
      </c>
      <c r="C1092" t="s">
        <v>54</v>
      </c>
      <c r="D1092" t="s">
        <v>8</v>
      </c>
      <c r="E1092">
        <v>7.19</v>
      </c>
      <c r="F1092">
        <v>7.2149999999999999</v>
      </c>
      <c r="G1092">
        <v>7.125</v>
      </c>
      <c r="H1092">
        <v>7.5549999999999997</v>
      </c>
      <c r="I1092">
        <v>7.67</v>
      </c>
      <c r="J1092">
        <v>7.78</v>
      </c>
      <c r="K1092">
        <v>7.9050000000000002</v>
      </c>
      <c r="L1092">
        <v>7.9050000000000002</v>
      </c>
      <c r="M1092">
        <v>7.9050000000000002</v>
      </c>
      <c r="N1092">
        <v>7.7350000000000003</v>
      </c>
      <c r="O1092">
        <v>7.36</v>
      </c>
      <c r="P1092">
        <v>7.2649999999999997</v>
      </c>
      <c r="Q1092">
        <v>7.1550000000000002</v>
      </c>
      <c r="R1092">
        <v>7.2249999999999996</v>
      </c>
      <c r="S1092">
        <v>6.88</v>
      </c>
      <c r="T1092">
        <v>7.2450000000000001</v>
      </c>
      <c r="U1092">
        <v>7.13</v>
      </c>
      <c r="V1092">
        <v>7.16</v>
      </c>
      <c r="W1092">
        <v>7.05</v>
      </c>
      <c r="X1092">
        <v>7.13</v>
      </c>
      <c r="Y1092">
        <v>7.33</v>
      </c>
      <c r="Z1092">
        <v>7.2</v>
      </c>
      <c r="AA1092">
        <v>7.2</v>
      </c>
      <c r="AB1092">
        <v>6.915</v>
      </c>
      <c r="AC1092">
        <v>7.07</v>
      </c>
      <c r="AD1092">
        <v>7.0949999999999998</v>
      </c>
      <c r="AE1092">
        <v>7.22</v>
      </c>
      <c r="AF1092">
        <v>7.33</v>
      </c>
      <c r="AG1092">
        <v>7.3250000000000002</v>
      </c>
      <c r="AH1092">
        <v>7.0750000000000002</v>
      </c>
      <c r="AI1092">
        <v>6.74</v>
      </c>
      <c r="AJ1092">
        <v>6.585</v>
      </c>
      <c r="AK1092">
        <v>6.78</v>
      </c>
      <c r="AL1092">
        <v>6.93</v>
      </c>
      <c r="AM1092">
        <v>7.14</v>
      </c>
      <c r="AN1092">
        <v>7.2249999999999996</v>
      </c>
      <c r="AO1092">
        <v>7.0650000000000004</v>
      </c>
      <c r="AP1092">
        <v>7.0449999999999999</v>
      </c>
      <c r="AQ1092">
        <v>7.2450000000000001</v>
      </c>
      <c r="AR1092">
        <v>7.44</v>
      </c>
      <c r="AS1092">
        <v>7.51</v>
      </c>
      <c r="AT1092">
        <v>7.62</v>
      </c>
      <c r="AU1092">
        <v>7.625</v>
      </c>
      <c r="AV1092">
        <v>7.64</v>
      </c>
      <c r="AW1092">
        <v>7.97</v>
      </c>
      <c r="AX1092">
        <v>8.0299999999999994</v>
      </c>
      <c r="AY1092">
        <v>7.9649999999999999</v>
      </c>
      <c r="AZ1092">
        <v>8.1649999999999991</v>
      </c>
      <c r="BA1092">
        <v>7.9050000000000002</v>
      </c>
      <c r="BB1092">
        <v>7.67</v>
      </c>
      <c r="BC1092">
        <v>7.46</v>
      </c>
      <c r="BD1092">
        <v>7.17</v>
      </c>
      <c r="BE1092">
        <v>7.15</v>
      </c>
      <c r="BF1092">
        <v>7.13</v>
      </c>
      <c r="BG1092">
        <v>7.23</v>
      </c>
      <c r="BH1092">
        <v>7.3</v>
      </c>
      <c r="BI1092">
        <v>7.0750000000000002</v>
      </c>
      <c r="BJ1092">
        <v>7.14</v>
      </c>
      <c r="BK1092">
        <v>7.15</v>
      </c>
      <c r="BL1092">
        <v>7.51</v>
      </c>
      <c r="BM1092">
        <v>7.15</v>
      </c>
      <c r="BN1092">
        <v>7.16</v>
      </c>
      <c r="BO1092">
        <v>7.085</v>
      </c>
      <c r="BP1092">
        <v>7.0650000000000004</v>
      </c>
      <c r="BQ1092">
        <v>7.04</v>
      </c>
      <c r="BR1092" s="12">
        <f t="shared" ref="BR1092:BR1155" si="34">(BQ1092-E1092)/E1092</f>
        <v>-2.086230876216973E-2</v>
      </c>
      <c r="BS1092" s="13" cm="1">
        <f t="array" aca="1" ref="BS1092" ca="1">_xlfn.PERCENTILE.INC((OFFSET(E1092,0,1,1,COLUMNS(E1092:BQ1092)-1) - E1092:BP1092) / E1092:BP1092, 0.05) * SQRT(COUNT(E1092:BQ1092) - 1)</f>
        <v>-0.3694787985865724</v>
      </c>
      <c r="BT1092" s="12" cm="1">
        <f t="array" aca="1" ref="BT1092" ca="1">_xlfn.STDEV.P((E1092:BP1092 - OFFSET(E1092:BP1092,0,1)) / OFFSET(E1092:BP1092,0,1)) * SQRT(COUNT(E1092:BQ1092)-1)</f>
        <v>0.19803445872374573</v>
      </c>
      <c r="BU1092" s="12" cm="1">
        <f t="array" ref="BU1092">-(MAX(1 - (E1092:BQ1092 / _xlfn.SCAN(E1092, E1092:BQ1092, _xlfn.LAMBDA(_xlpm.a,_xlpm.b, MAX(_xlpm.a, _xlpm.b))))))</f>
        <v>-0.16698292220113853</v>
      </c>
      <c r="BV1092" s="14">
        <f t="shared" ref="BV1092:BV1155" ca="1" si="35">(BR1092-$BX$3)/BT1092</f>
        <v>-9.0162635721278916E-2</v>
      </c>
    </row>
    <row r="1093" spans="1:74" x14ac:dyDescent="0.45">
      <c r="A1093" s="2" t="s">
        <v>2206</v>
      </c>
      <c r="B1093" t="s">
        <v>2207</v>
      </c>
      <c r="C1093" t="s">
        <v>16</v>
      </c>
      <c r="D1093" t="s">
        <v>55</v>
      </c>
      <c r="E1093">
        <v>1.0900000000000001</v>
      </c>
      <c r="F1093">
        <v>1.1299999999999999</v>
      </c>
      <c r="G1093">
        <v>1.1599999999999999</v>
      </c>
      <c r="H1093">
        <v>1.19</v>
      </c>
      <c r="I1093">
        <v>1.17</v>
      </c>
      <c r="J1093">
        <v>1.1599999999999999</v>
      </c>
      <c r="K1093">
        <v>1.1499999999999999</v>
      </c>
      <c r="L1093">
        <v>1.1499999999999999</v>
      </c>
      <c r="M1093">
        <v>1.1499999999999999</v>
      </c>
      <c r="N1093">
        <v>1.17</v>
      </c>
      <c r="O1093">
        <v>1.1399999999999999</v>
      </c>
      <c r="P1093">
        <v>1.19</v>
      </c>
      <c r="Q1093">
        <v>1.2</v>
      </c>
      <c r="R1093">
        <v>1.19</v>
      </c>
      <c r="S1093">
        <v>1.1299999999999999</v>
      </c>
      <c r="T1093">
        <v>1.17</v>
      </c>
      <c r="U1093">
        <v>1.2</v>
      </c>
      <c r="V1093">
        <v>1.1499999999999999</v>
      </c>
      <c r="W1093">
        <v>1.1499999999999999</v>
      </c>
      <c r="X1093">
        <v>1.1299999999999999</v>
      </c>
      <c r="Y1093">
        <v>1.1499999999999999</v>
      </c>
      <c r="Z1093">
        <v>1.1299999999999999</v>
      </c>
      <c r="AA1093">
        <v>1.1299999999999999</v>
      </c>
      <c r="AB1093">
        <v>1.1399999999999999</v>
      </c>
      <c r="AC1093">
        <v>1.1200000000000001</v>
      </c>
      <c r="AD1093">
        <v>1.08</v>
      </c>
      <c r="AE1093">
        <v>1.0900000000000001</v>
      </c>
      <c r="AF1093">
        <v>1.1200000000000001</v>
      </c>
      <c r="AG1093">
        <v>1.1299999999999999</v>
      </c>
      <c r="AH1093">
        <v>1.1599999999999999</v>
      </c>
      <c r="AI1093">
        <v>1.17</v>
      </c>
      <c r="AJ1093">
        <v>1.1299999999999999</v>
      </c>
      <c r="AK1093">
        <v>1.1200000000000001</v>
      </c>
      <c r="AL1093">
        <v>1.1299999999999999</v>
      </c>
      <c r="AM1093">
        <v>1.1599999999999999</v>
      </c>
      <c r="AN1093">
        <v>1.17</v>
      </c>
      <c r="AO1093">
        <v>1.17</v>
      </c>
      <c r="AP1093">
        <v>1.1499999999999999</v>
      </c>
      <c r="AQ1093">
        <v>1.18</v>
      </c>
      <c r="AR1093">
        <v>1.2</v>
      </c>
      <c r="AS1093">
        <v>1.23</v>
      </c>
      <c r="AT1093">
        <v>1.23</v>
      </c>
      <c r="AU1093">
        <v>1.23</v>
      </c>
      <c r="AV1093">
        <v>1.29</v>
      </c>
      <c r="AW1093">
        <v>1.4</v>
      </c>
      <c r="AX1093">
        <v>1.4</v>
      </c>
      <c r="AY1093">
        <v>1.4</v>
      </c>
      <c r="AZ1093">
        <v>1.44</v>
      </c>
      <c r="BA1093">
        <v>1.47</v>
      </c>
      <c r="BB1093">
        <v>1.66</v>
      </c>
      <c r="BC1093">
        <v>1.93</v>
      </c>
      <c r="BD1093">
        <v>1.93</v>
      </c>
      <c r="BE1093">
        <v>2.14</v>
      </c>
      <c r="BF1093">
        <v>2.11</v>
      </c>
      <c r="BG1093">
        <v>2.21</v>
      </c>
      <c r="BH1093">
        <v>2.2000000000000002</v>
      </c>
      <c r="BI1093">
        <v>2.5499999999999998</v>
      </c>
      <c r="BJ1093">
        <v>2.71</v>
      </c>
      <c r="BK1093">
        <v>2.73</v>
      </c>
      <c r="BL1093">
        <v>2.56</v>
      </c>
      <c r="BM1093">
        <v>2.54</v>
      </c>
      <c r="BN1093">
        <v>2.59</v>
      </c>
      <c r="BO1093">
        <v>2.4900000000000002</v>
      </c>
      <c r="BP1093">
        <v>2.35</v>
      </c>
      <c r="BQ1093">
        <v>2.36</v>
      </c>
      <c r="BR1093" s="12">
        <f t="shared" si="34"/>
        <v>1.1651376146788988</v>
      </c>
      <c r="BS1093" s="13" cm="1">
        <f t="array" aca="1" ref="BS1093" ca="1">_xlfn.PERCENTILE.INC((OFFSET(E1093,0,1,1,COLUMNS(E1093:BQ1093)-1) - E1093:BP1093) / E1093:BP1093, 0.05) * SQRT(COUNT(E1093:BQ1093) - 1)</f>
        <v>-0.32966537966537979</v>
      </c>
      <c r="BT1093" s="12" cm="1">
        <f t="array" aca="1" ref="BT1093" ca="1">_xlfn.STDEV.P((E1093:BP1093 - OFFSET(E1093:BP1093,0,1)) / OFFSET(E1093:BP1093,0,1)) * SQRT(COUNT(E1093:BQ1093)-1)</f>
        <v>0.31492446130135415</v>
      </c>
      <c r="BU1093" s="12" cm="1">
        <f t="array" ref="BU1093">-(MAX(1 - (E1093:BQ1093 / _xlfn.SCAN(E1093, E1093:BQ1093, _xlfn.LAMBDA(_xlpm.a,_xlpm.b, MAX(_xlpm.a, _xlpm.b))))))</f>
        <v>-0.13919413919413914</v>
      </c>
      <c r="BV1093" s="14">
        <f t="shared" ca="1" si="35"/>
        <v>3.7092851087267249</v>
      </c>
    </row>
    <row r="1094" spans="1:74" x14ac:dyDescent="0.45">
      <c r="A1094" s="2" t="s">
        <v>2208</v>
      </c>
      <c r="B1094" t="s">
        <v>2209</v>
      </c>
      <c r="C1094" t="s">
        <v>22</v>
      </c>
      <c r="D1094" t="s">
        <v>29</v>
      </c>
      <c r="E1094">
        <v>763.8</v>
      </c>
      <c r="F1094">
        <v>739.95</v>
      </c>
      <c r="G1094">
        <v>681.45</v>
      </c>
      <c r="H1094">
        <v>738.43</v>
      </c>
      <c r="I1094">
        <v>861.28</v>
      </c>
      <c r="J1094">
        <v>882.48</v>
      </c>
      <c r="K1094">
        <v>926.78</v>
      </c>
      <c r="L1094">
        <v>926.78</v>
      </c>
      <c r="M1094">
        <v>926.78</v>
      </c>
      <c r="N1094">
        <v>918.64</v>
      </c>
      <c r="O1094">
        <v>864.31</v>
      </c>
      <c r="P1094">
        <v>839.51</v>
      </c>
      <c r="Q1094">
        <v>877.94</v>
      </c>
      <c r="R1094">
        <v>843.49</v>
      </c>
      <c r="S1094">
        <v>820.58</v>
      </c>
      <c r="T1094">
        <v>849.74</v>
      </c>
      <c r="U1094">
        <v>909.36</v>
      </c>
      <c r="V1094">
        <v>987.64</v>
      </c>
      <c r="W1094">
        <v>965.39</v>
      </c>
      <c r="X1094">
        <v>1008.93</v>
      </c>
      <c r="Y1094">
        <v>1007.98</v>
      </c>
      <c r="Z1094">
        <v>983.85</v>
      </c>
      <c r="AA1094">
        <v>997.57</v>
      </c>
      <c r="AB1094">
        <v>974.86</v>
      </c>
      <c r="AC1094">
        <v>1010.35</v>
      </c>
      <c r="AD1094">
        <v>1003.25</v>
      </c>
      <c r="AE1094">
        <v>1031.17</v>
      </c>
      <c r="AF1094">
        <v>1031.17</v>
      </c>
      <c r="AG1094">
        <v>1032.5899999999999</v>
      </c>
      <c r="AH1094">
        <v>1001.83</v>
      </c>
      <c r="AI1094">
        <v>993.79</v>
      </c>
      <c r="AJ1094">
        <v>961.61</v>
      </c>
      <c r="AK1094">
        <v>982.9</v>
      </c>
      <c r="AL1094">
        <v>1009.4</v>
      </c>
      <c r="AM1094">
        <v>1010.35</v>
      </c>
      <c r="AN1094">
        <v>980.54</v>
      </c>
      <c r="AO1094">
        <v>990</v>
      </c>
      <c r="AP1094">
        <v>994.73</v>
      </c>
      <c r="AQ1094">
        <v>994.73</v>
      </c>
      <c r="AR1094">
        <v>1060.51</v>
      </c>
      <c r="AS1094">
        <v>1080.3900000000001</v>
      </c>
      <c r="AT1094">
        <v>1072.82</v>
      </c>
      <c r="AU1094">
        <v>1036.8499999999999</v>
      </c>
      <c r="AV1094">
        <v>1078.02</v>
      </c>
      <c r="AW1094">
        <v>1095.53</v>
      </c>
      <c r="AX1094">
        <v>1104.05</v>
      </c>
      <c r="AY1094">
        <v>1112.57</v>
      </c>
      <c r="AZ1094">
        <v>1134.3399999999999</v>
      </c>
      <c r="BA1094">
        <v>1188.29</v>
      </c>
      <c r="BB1094">
        <v>1108.31</v>
      </c>
      <c r="BC1094">
        <v>1078.97</v>
      </c>
      <c r="BD1094">
        <v>1012.72</v>
      </c>
      <c r="BE1094">
        <v>1021.71</v>
      </c>
      <c r="BF1094">
        <v>1015.08</v>
      </c>
      <c r="BG1094">
        <v>1070.92</v>
      </c>
      <c r="BH1094">
        <v>1090.33</v>
      </c>
      <c r="BI1094">
        <v>1081.3399999999999</v>
      </c>
      <c r="BJ1094">
        <v>1085.1199999999999</v>
      </c>
      <c r="BK1094">
        <v>1098.3699999999999</v>
      </c>
      <c r="BL1094">
        <v>1101.21</v>
      </c>
      <c r="BM1094">
        <v>1043.95</v>
      </c>
      <c r="BN1094">
        <v>1043</v>
      </c>
      <c r="BO1094">
        <v>1044.42</v>
      </c>
      <c r="BP1094">
        <v>1076.1300000000001</v>
      </c>
      <c r="BQ1094">
        <v>1065.25</v>
      </c>
      <c r="BR1094" s="12">
        <f t="shared" si="34"/>
        <v>0.39467137994239337</v>
      </c>
      <c r="BS1094" s="13" cm="1">
        <f t="array" aca="1" ref="BS1094" ca="1">_xlfn.PERCENTILE.INC((OFFSET(E1094,0,1,1,COLUMNS(E1094:BQ1094)-1) - E1094:BP1094) / E1094:BP1094, 0.05) * SQRT(COUNT(E1094:BQ1094) - 1)</f>
        <v>-0.46456088666878675</v>
      </c>
      <c r="BT1094" s="12" cm="1">
        <f t="array" aca="1" ref="BT1094" ca="1">_xlfn.STDEV.P((E1094:BP1094 - OFFSET(E1094:BP1094,0,1)) / OFFSET(E1094:BP1094,0,1)) * SQRT(COUNT(E1094:BQ1094)-1)</f>
        <v>0.30775228733536697</v>
      </c>
      <c r="BU1094" s="12" cm="1">
        <f t="array" ref="BU1094">-(MAX(1 - (E1094:BQ1094 / _xlfn.SCAN(E1094, E1094:BQ1094, _xlfn.LAMBDA(_xlpm.a,_xlpm.b, MAX(_xlpm.a, _xlpm.b))))))</f>
        <v>-0.14775012833567558</v>
      </c>
      <c r="BV1094" s="14">
        <f t="shared" ca="1" si="35"/>
        <v>1.292202840751046</v>
      </c>
    </row>
    <row r="1095" spans="1:74" x14ac:dyDescent="0.45">
      <c r="A1095" s="2" t="s">
        <v>2210</v>
      </c>
      <c r="B1095" t="s">
        <v>2211</v>
      </c>
      <c r="C1095" t="s">
        <v>19</v>
      </c>
      <c r="D1095" t="s">
        <v>29</v>
      </c>
      <c r="E1095">
        <v>34</v>
      </c>
      <c r="F1095">
        <v>32</v>
      </c>
      <c r="G1095">
        <v>30.7</v>
      </c>
      <c r="H1095">
        <v>30.4</v>
      </c>
      <c r="I1095">
        <v>33.5</v>
      </c>
      <c r="J1095">
        <v>33.299999999999997</v>
      </c>
      <c r="K1095">
        <v>33</v>
      </c>
      <c r="L1095">
        <v>33</v>
      </c>
      <c r="M1095">
        <v>33</v>
      </c>
      <c r="N1095">
        <v>38.799999999999997</v>
      </c>
      <c r="O1095">
        <v>35.700000000000003</v>
      </c>
      <c r="P1095">
        <v>36.4</v>
      </c>
      <c r="Q1095">
        <v>37.1</v>
      </c>
      <c r="R1095">
        <v>36.4</v>
      </c>
      <c r="S1095">
        <v>36.1</v>
      </c>
      <c r="T1095">
        <v>34.799999999999997</v>
      </c>
      <c r="U1095">
        <v>35.6</v>
      </c>
      <c r="V1095">
        <v>35</v>
      </c>
      <c r="W1095">
        <v>35.200000000000003</v>
      </c>
      <c r="X1095">
        <v>34.700000000000003</v>
      </c>
      <c r="Y1095">
        <v>36</v>
      </c>
      <c r="Z1095">
        <v>36</v>
      </c>
      <c r="AA1095">
        <v>34</v>
      </c>
      <c r="AB1095">
        <v>36.299999999999997</v>
      </c>
      <c r="AC1095">
        <v>37</v>
      </c>
      <c r="AD1095">
        <v>39</v>
      </c>
      <c r="AE1095">
        <v>39.799999999999997</v>
      </c>
      <c r="AF1095">
        <v>39.799999999999997</v>
      </c>
      <c r="AG1095">
        <v>36</v>
      </c>
      <c r="AH1095">
        <v>37.6</v>
      </c>
      <c r="AI1095">
        <v>37</v>
      </c>
      <c r="AJ1095">
        <v>36</v>
      </c>
      <c r="AK1095">
        <v>35.4</v>
      </c>
      <c r="AL1095">
        <v>38</v>
      </c>
      <c r="AM1095">
        <v>37.1</v>
      </c>
      <c r="AN1095">
        <v>38.25</v>
      </c>
      <c r="AO1095">
        <v>38</v>
      </c>
      <c r="AP1095">
        <v>38.6</v>
      </c>
      <c r="AQ1095">
        <v>38.6</v>
      </c>
      <c r="AR1095">
        <v>38.5</v>
      </c>
      <c r="AS1095">
        <v>38</v>
      </c>
      <c r="AT1095">
        <v>40</v>
      </c>
      <c r="AU1095">
        <v>39.299999999999997</v>
      </c>
      <c r="AV1095">
        <v>40.4</v>
      </c>
      <c r="AW1095">
        <v>42</v>
      </c>
      <c r="AX1095">
        <v>47.6</v>
      </c>
      <c r="AY1095">
        <v>43.6</v>
      </c>
      <c r="AZ1095">
        <v>44</v>
      </c>
      <c r="BA1095">
        <v>46</v>
      </c>
      <c r="BB1095">
        <v>44.6</v>
      </c>
      <c r="BC1095">
        <v>45.25</v>
      </c>
      <c r="BD1095">
        <v>41.8</v>
      </c>
      <c r="BE1095">
        <v>40.5</v>
      </c>
      <c r="BF1095">
        <v>43.4</v>
      </c>
      <c r="BG1095">
        <v>42.9</v>
      </c>
      <c r="BH1095">
        <v>44</v>
      </c>
      <c r="BI1095">
        <v>42.1</v>
      </c>
      <c r="BJ1095">
        <v>45.5</v>
      </c>
      <c r="BK1095">
        <v>43</v>
      </c>
      <c r="BL1095">
        <v>44.55</v>
      </c>
      <c r="BM1095">
        <v>42</v>
      </c>
      <c r="BN1095">
        <v>43.05</v>
      </c>
      <c r="BO1095">
        <v>42.5</v>
      </c>
      <c r="BP1095">
        <v>43.4</v>
      </c>
      <c r="BQ1095">
        <v>44.4</v>
      </c>
      <c r="BR1095" s="12">
        <f t="shared" si="34"/>
        <v>0.30588235294117644</v>
      </c>
      <c r="BS1095" s="13" cm="1">
        <f t="array" aca="1" ref="BS1095" ca="1">_xlfn.PERCENTILE.INC((OFFSET(E1095,0,1,1,COLUMNS(E1095:BQ1095)-1) - E1095:BP1095) / E1095:BP1095, 0.05) * SQRT(COUNT(E1095:BQ1095) - 1)</f>
        <v>-0.5890412739681512</v>
      </c>
      <c r="BT1095" s="12" cm="1">
        <f t="array" aca="1" ref="BT1095" ca="1">_xlfn.STDEV.P((E1095:BP1095 - OFFSET(E1095:BP1095,0,1)) / OFFSET(E1095:BP1095,0,1)) * SQRT(COUNT(E1095:BQ1095)-1)</f>
        <v>0.37623775104278018</v>
      </c>
      <c r="BU1095" s="12" cm="1">
        <f t="array" ref="BU1095">-(MAX(1 - (E1095:BQ1095 / _xlfn.SCAN(E1095, E1095:BQ1095, _xlfn.LAMBDA(_xlpm.a,_xlpm.b, MAX(_xlpm.a, _xlpm.b))))))</f>
        <v>-0.14915966386554624</v>
      </c>
      <c r="BV1095" s="14">
        <f t="shared" ca="1" si="35"/>
        <v>0.82099510770798256</v>
      </c>
    </row>
    <row r="1096" spans="1:74" x14ac:dyDescent="0.45">
      <c r="A1096" s="2" t="s">
        <v>2212</v>
      </c>
      <c r="B1096" t="s">
        <v>2213</v>
      </c>
      <c r="C1096" t="s">
        <v>111</v>
      </c>
      <c r="D1096" t="s">
        <v>8</v>
      </c>
      <c r="E1096">
        <v>11.096299999999999</v>
      </c>
      <c r="F1096">
        <v>11.591100000000001</v>
      </c>
      <c r="G1096">
        <v>10.8948</v>
      </c>
      <c r="H1096">
        <v>11.3071</v>
      </c>
      <c r="I1096">
        <v>11.985099999999999</v>
      </c>
      <c r="J1096">
        <v>12.3058</v>
      </c>
      <c r="K1096">
        <v>12.6999</v>
      </c>
      <c r="L1096">
        <v>12.6999</v>
      </c>
      <c r="M1096">
        <v>12.6999</v>
      </c>
      <c r="N1096">
        <v>12.479900000000001</v>
      </c>
      <c r="O1096">
        <v>11.8202</v>
      </c>
      <c r="P1096">
        <v>11.637</v>
      </c>
      <c r="Q1096">
        <v>11.627800000000001</v>
      </c>
      <c r="R1096">
        <v>11.8294</v>
      </c>
      <c r="S1096">
        <v>11.554500000000001</v>
      </c>
      <c r="T1096">
        <v>11.178800000000001</v>
      </c>
      <c r="U1096">
        <v>11.7286</v>
      </c>
      <c r="V1096">
        <v>11.105499999999999</v>
      </c>
      <c r="W1096">
        <v>11.3071</v>
      </c>
      <c r="X1096">
        <v>11.563599999999999</v>
      </c>
      <c r="Y1096">
        <v>12.5258</v>
      </c>
      <c r="Z1096">
        <v>12.809799999999999</v>
      </c>
      <c r="AA1096">
        <v>12.809799999999999</v>
      </c>
      <c r="AB1096">
        <v>11.7377</v>
      </c>
      <c r="AC1096">
        <v>12.1776</v>
      </c>
      <c r="AD1096">
        <v>12.067600000000001</v>
      </c>
      <c r="AE1096">
        <v>12.2417</v>
      </c>
      <c r="AF1096">
        <v>12.031000000000001</v>
      </c>
      <c r="AG1096">
        <v>12.351699999999999</v>
      </c>
      <c r="AH1096">
        <v>11.966799999999999</v>
      </c>
      <c r="AI1096">
        <v>11.911799999999999</v>
      </c>
      <c r="AJ1096">
        <v>11.188000000000001</v>
      </c>
      <c r="AK1096">
        <v>11.169600000000001</v>
      </c>
      <c r="AL1096">
        <v>11.8935</v>
      </c>
      <c r="AM1096">
        <v>11.627800000000001</v>
      </c>
      <c r="AN1096">
        <v>11.7011</v>
      </c>
      <c r="AO1096">
        <v>12.1226</v>
      </c>
      <c r="AP1096">
        <v>11.627800000000001</v>
      </c>
      <c r="AQ1096">
        <v>12.9656</v>
      </c>
      <c r="AR1096">
        <v>12.782299999999999</v>
      </c>
      <c r="AS1096">
        <v>13.0939</v>
      </c>
      <c r="AT1096">
        <v>13.0664</v>
      </c>
      <c r="AU1096">
        <v>12.828099999999999</v>
      </c>
      <c r="AV1096">
        <v>13.4879</v>
      </c>
      <c r="AW1096">
        <v>13.9002</v>
      </c>
      <c r="AX1096">
        <v>14.7157</v>
      </c>
      <c r="AY1096">
        <v>14.7707</v>
      </c>
      <c r="AZ1096">
        <v>15.384600000000001</v>
      </c>
      <c r="BA1096">
        <v>15.265499999999999</v>
      </c>
      <c r="BB1096">
        <v>15.4946</v>
      </c>
      <c r="BC1096">
        <v>14.7432</v>
      </c>
      <c r="BD1096">
        <v>13.671099999999999</v>
      </c>
      <c r="BE1096">
        <v>13.3779</v>
      </c>
      <c r="BF1096">
        <v>13.579499999999999</v>
      </c>
      <c r="BG1096">
        <v>13.8269</v>
      </c>
      <c r="BH1096">
        <v>13.4054</v>
      </c>
      <c r="BI1096">
        <v>13.7719</v>
      </c>
      <c r="BJ1096">
        <v>13.891</v>
      </c>
      <c r="BK1096">
        <v>13.222099999999999</v>
      </c>
      <c r="BL1096">
        <v>13.5703</v>
      </c>
      <c r="BM1096">
        <v>13.048</v>
      </c>
      <c r="BN1096">
        <v>12.9747</v>
      </c>
      <c r="BO1096">
        <v>12.5532</v>
      </c>
      <c r="BP1096">
        <v>12.6724</v>
      </c>
      <c r="BQ1096">
        <v>12.37</v>
      </c>
      <c r="BR1096" s="12">
        <f t="shared" si="34"/>
        <v>0.11478600975099808</v>
      </c>
      <c r="BS1096" s="13" cm="1">
        <f t="array" aca="1" ref="BS1096" ca="1">_xlfn.PERCENTILE.INC((OFFSET(E1096,0,1,1,COLUMNS(E1096:BQ1096)-1) - E1096:BP1096) / E1096:BP1096, 0.05) * SQRT(COUNT(E1096:BQ1096) - 1)</f>
        <v>-0.47224112638268412</v>
      </c>
      <c r="BT1096" s="12" cm="1">
        <f t="array" aca="1" ref="BT1096" ca="1">_xlfn.STDEV.P((E1096:BP1096 - OFFSET(E1096:BP1096,0,1)) / OFFSET(E1096:BP1096,0,1)) * SQRT(COUNT(E1096:BQ1096)-1)</f>
        <v>0.30310097932943675</v>
      </c>
      <c r="BU1096" s="12" cm="1">
        <f t="array" ref="BU1096">-(MAX(1 - (E1096:BQ1096 / _xlfn.SCAN(E1096, E1096:BQ1096, _xlfn.LAMBDA(_xlpm.a,_xlpm.b, MAX(_xlpm.a, _xlpm.b))))))</f>
        <v>-0.20165735159345843</v>
      </c>
      <c r="BV1096" s="14">
        <f t="shared" ca="1" si="35"/>
        <v>0.38862629217363992</v>
      </c>
    </row>
    <row r="1097" spans="1:74" x14ac:dyDescent="0.45">
      <c r="A1097" s="2" t="s">
        <v>2214</v>
      </c>
      <c r="B1097" t="s">
        <v>2215</v>
      </c>
      <c r="C1097" t="s">
        <v>22</v>
      </c>
      <c r="D1097" t="s">
        <v>26</v>
      </c>
      <c r="E1097">
        <v>101.05</v>
      </c>
      <c r="F1097">
        <v>100.55</v>
      </c>
      <c r="G1097">
        <v>99.44</v>
      </c>
      <c r="H1097">
        <v>110.4</v>
      </c>
      <c r="I1097">
        <v>114.95</v>
      </c>
      <c r="J1097">
        <v>116.95</v>
      </c>
      <c r="K1097">
        <v>117.45</v>
      </c>
      <c r="L1097">
        <v>117.45</v>
      </c>
      <c r="M1097">
        <v>117.45</v>
      </c>
      <c r="N1097">
        <v>117.5</v>
      </c>
      <c r="O1097">
        <v>108.1</v>
      </c>
      <c r="P1097">
        <v>108.15</v>
      </c>
      <c r="Q1097">
        <v>115.1</v>
      </c>
      <c r="R1097">
        <v>115.75</v>
      </c>
      <c r="S1097">
        <v>110.75</v>
      </c>
      <c r="T1097">
        <v>115.4</v>
      </c>
      <c r="U1097">
        <v>120.85</v>
      </c>
      <c r="V1097">
        <v>117.7</v>
      </c>
      <c r="W1097">
        <v>120.4</v>
      </c>
      <c r="X1097">
        <v>123.65</v>
      </c>
      <c r="Y1097">
        <v>127.8</v>
      </c>
      <c r="Z1097">
        <v>125.8</v>
      </c>
      <c r="AA1097">
        <v>125.8</v>
      </c>
      <c r="AB1097">
        <v>116.25</v>
      </c>
      <c r="AC1097">
        <v>119.1</v>
      </c>
      <c r="AD1097">
        <v>117.45</v>
      </c>
      <c r="AE1097">
        <v>119.2</v>
      </c>
      <c r="AF1097">
        <v>122.4</v>
      </c>
      <c r="AG1097">
        <v>122.1</v>
      </c>
      <c r="AH1097">
        <v>120.5</v>
      </c>
      <c r="AI1097">
        <v>114.25</v>
      </c>
      <c r="AJ1097">
        <v>111.75</v>
      </c>
      <c r="AK1097">
        <v>113.65</v>
      </c>
      <c r="AL1097">
        <v>122.85</v>
      </c>
      <c r="AM1097">
        <v>122.4</v>
      </c>
      <c r="AN1097">
        <v>124.25</v>
      </c>
      <c r="AO1097">
        <v>124.25</v>
      </c>
      <c r="AP1097">
        <v>119.9</v>
      </c>
      <c r="AQ1097">
        <v>121.7</v>
      </c>
      <c r="AR1097">
        <v>127.65</v>
      </c>
      <c r="AS1097">
        <v>131.1</v>
      </c>
      <c r="AT1097">
        <v>132.19999999999999</v>
      </c>
      <c r="AU1097">
        <v>127.45</v>
      </c>
      <c r="AV1097">
        <v>130.44999999999999</v>
      </c>
      <c r="AW1097">
        <v>132.35</v>
      </c>
      <c r="AX1097">
        <v>137.44999999999999</v>
      </c>
      <c r="AY1097">
        <v>137.25</v>
      </c>
      <c r="AZ1097">
        <v>141.6</v>
      </c>
      <c r="BA1097">
        <v>141.65</v>
      </c>
      <c r="BB1097">
        <v>138.35</v>
      </c>
      <c r="BC1097">
        <v>134.5</v>
      </c>
      <c r="BD1097">
        <v>127.45</v>
      </c>
      <c r="BE1097">
        <v>128.05000000000001</v>
      </c>
      <c r="BF1097">
        <v>128.80000000000001</v>
      </c>
      <c r="BG1097">
        <v>132.9</v>
      </c>
      <c r="BH1097">
        <v>131.94999999999999</v>
      </c>
      <c r="BI1097">
        <v>133.05000000000001</v>
      </c>
      <c r="BJ1097">
        <v>133.05000000000001</v>
      </c>
      <c r="BK1097">
        <v>129.55000000000001</v>
      </c>
      <c r="BL1097">
        <v>133.35</v>
      </c>
      <c r="BM1097">
        <v>128.69999999999999</v>
      </c>
      <c r="BN1097">
        <v>130.94999999999999</v>
      </c>
      <c r="BO1097">
        <v>133.35</v>
      </c>
      <c r="BP1097">
        <v>134.85</v>
      </c>
      <c r="BQ1097">
        <v>135.65</v>
      </c>
      <c r="BR1097" s="12">
        <f t="shared" si="34"/>
        <v>0.34240475012370125</v>
      </c>
      <c r="BS1097" s="13" cm="1">
        <f t="array" aca="1" ref="BS1097" ca="1">_xlfn.PERCENTILE.INC((OFFSET(E1097,0,1,1,COLUMNS(E1097:BQ1097)-1) - E1097:BP1097) / E1097:BP1097, 0.05) * SQRT(COUNT(E1097:BQ1097) - 1)</f>
        <v>-0.4045329485674341</v>
      </c>
      <c r="BT1097" s="12" cm="1">
        <f t="array" aca="1" ref="BT1097" ca="1">_xlfn.STDEV.P((E1097:BP1097 - OFFSET(E1097:BP1097,0,1)) / OFFSET(E1097:BP1097,0,1)) * SQRT(COUNT(E1097:BQ1097)-1)</f>
        <v>0.25944310296821915</v>
      </c>
      <c r="BU1097" s="12" cm="1">
        <f t="array" ref="BU1097">-(MAX(1 - (E1097:BQ1097 / _xlfn.SCAN(E1097, E1097:BQ1097, _xlfn.LAMBDA(_xlpm.a,_xlpm.b, MAX(_xlpm.a, _xlpm.b))))))</f>
        <v>-0.12558685446009388</v>
      </c>
      <c r="BV1097" s="14">
        <f t="shared" ca="1" si="35"/>
        <v>1.3313583832907401</v>
      </c>
    </row>
    <row r="1098" spans="1:74" x14ac:dyDescent="0.45">
      <c r="A1098" s="2" t="s">
        <v>2216</v>
      </c>
      <c r="B1098" t="s">
        <v>2217</v>
      </c>
      <c r="C1098" t="s">
        <v>19</v>
      </c>
      <c r="D1098" t="s">
        <v>8</v>
      </c>
      <c r="E1098">
        <v>51.6</v>
      </c>
      <c r="F1098">
        <v>51.6</v>
      </c>
      <c r="G1098">
        <v>51.95</v>
      </c>
      <c r="H1098">
        <v>54.2</v>
      </c>
      <c r="I1098">
        <v>53</v>
      </c>
      <c r="J1098">
        <v>52.7</v>
      </c>
      <c r="K1098">
        <v>55.25</v>
      </c>
      <c r="L1098">
        <v>55.25</v>
      </c>
      <c r="M1098">
        <v>55.25</v>
      </c>
      <c r="N1098">
        <v>56.35</v>
      </c>
      <c r="O1098">
        <v>57.4</v>
      </c>
      <c r="P1098">
        <v>58.1</v>
      </c>
      <c r="Q1098">
        <v>60.15</v>
      </c>
      <c r="R1098">
        <v>65</v>
      </c>
      <c r="S1098">
        <v>63.6</v>
      </c>
      <c r="T1098">
        <v>67.650000000000006</v>
      </c>
      <c r="U1098">
        <v>71.599999999999994</v>
      </c>
      <c r="V1098">
        <v>75</v>
      </c>
      <c r="W1098">
        <v>75.45</v>
      </c>
      <c r="X1098">
        <v>71.599999999999994</v>
      </c>
      <c r="Y1098">
        <v>69.7</v>
      </c>
      <c r="Z1098">
        <v>67.349999999999994</v>
      </c>
      <c r="AA1098">
        <v>67.349999999999994</v>
      </c>
      <c r="AB1098">
        <v>63.8</v>
      </c>
      <c r="AC1098">
        <v>68.95</v>
      </c>
      <c r="AD1098">
        <v>68.150000000000006</v>
      </c>
      <c r="AE1098">
        <v>65.05</v>
      </c>
      <c r="AF1098">
        <v>67.900000000000006</v>
      </c>
      <c r="AG1098">
        <v>69.349999999999994</v>
      </c>
      <c r="AH1098">
        <v>68.349999999999994</v>
      </c>
      <c r="AI1098">
        <v>66.25</v>
      </c>
      <c r="AJ1098">
        <v>64.5</v>
      </c>
      <c r="AK1098">
        <v>63</v>
      </c>
      <c r="AL1098">
        <v>67</v>
      </c>
      <c r="AM1098">
        <v>68.25</v>
      </c>
      <c r="AN1098">
        <v>68.599999999999994</v>
      </c>
      <c r="AO1098">
        <v>67.7</v>
      </c>
      <c r="AP1098">
        <v>69.349999999999994</v>
      </c>
      <c r="AQ1098">
        <v>73.150000000000006</v>
      </c>
      <c r="AR1098">
        <v>76.849999999999994</v>
      </c>
      <c r="AS1098">
        <v>76.8</v>
      </c>
      <c r="AT1098">
        <v>80.25</v>
      </c>
      <c r="AU1098">
        <v>82.4</v>
      </c>
      <c r="AV1098">
        <v>82.95</v>
      </c>
      <c r="AW1098">
        <v>83.5</v>
      </c>
      <c r="AX1098">
        <v>84.5</v>
      </c>
      <c r="AY1098">
        <v>83.75</v>
      </c>
      <c r="AZ1098">
        <v>86.85</v>
      </c>
      <c r="BA1098">
        <v>86.3</v>
      </c>
      <c r="BB1098">
        <v>85.55</v>
      </c>
      <c r="BC1098">
        <v>90.4</v>
      </c>
      <c r="BD1098">
        <v>87.15</v>
      </c>
      <c r="BE1098">
        <v>86.2</v>
      </c>
      <c r="BF1098">
        <v>87.4</v>
      </c>
      <c r="BG1098">
        <v>87.4</v>
      </c>
      <c r="BH1098">
        <v>88.1</v>
      </c>
      <c r="BI1098">
        <v>88</v>
      </c>
      <c r="BJ1098">
        <v>87.6</v>
      </c>
      <c r="BK1098">
        <v>92.05</v>
      </c>
      <c r="BL1098">
        <v>91.1</v>
      </c>
      <c r="BM1098">
        <v>89.3</v>
      </c>
      <c r="BN1098">
        <v>89</v>
      </c>
      <c r="BO1098">
        <v>88.75</v>
      </c>
      <c r="BP1098">
        <v>90.05</v>
      </c>
      <c r="BQ1098">
        <v>93.25</v>
      </c>
      <c r="BR1098" s="12">
        <f t="shared" si="34"/>
        <v>0.80717054263565891</v>
      </c>
      <c r="BS1098" s="13" cm="1">
        <f t="array" aca="1" ref="BS1098" ca="1">_xlfn.PERCENTILE.INC((OFFSET(E1098,0,1,1,COLUMNS(E1098:BQ1098)-1) - E1098:BP1098) / E1098:BP1098, 0.05) * SQRT(COUNT(E1098:BQ1098) - 1)</f>
        <v>-0.28492813702213038</v>
      </c>
      <c r="BT1098" s="12" cm="1">
        <f t="array" aca="1" ref="BT1098" ca="1">_xlfn.STDEV.P((E1098:BP1098 - OFFSET(E1098:BP1098,0,1)) / OFFSET(E1098:BP1098,0,1)) * SQRT(COUNT(E1098:BQ1098)-1)</f>
        <v>0.24464437906311146</v>
      </c>
      <c r="BU1098" s="12" cm="1">
        <f t="array" ref="BU1098">-(MAX(1 - (E1098:BQ1098 / _xlfn.SCAN(E1098, E1098:BQ1098, _xlfn.LAMBDA(_xlpm.a,_xlpm.b, MAX(_xlpm.a, _xlpm.b))))))</f>
        <v>-0.16500994035785288</v>
      </c>
      <c r="BV1098" s="14">
        <f t="shared" ca="1" si="35"/>
        <v>3.3116540250722686</v>
      </c>
    </row>
    <row r="1099" spans="1:74" x14ac:dyDescent="0.45">
      <c r="A1099" s="2" t="s">
        <v>2218</v>
      </c>
      <c r="B1099" t="s">
        <v>2219</v>
      </c>
      <c r="C1099" t="s">
        <v>37</v>
      </c>
      <c r="D1099" t="s">
        <v>29</v>
      </c>
      <c r="E1099">
        <v>123.96</v>
      </c>
      <c r="F1099">
        <v>123.56</v>
      </c>
      <c r="G1099">
        <v>125.15</v>
      </c>
      <c r="H1099">
        <v>128.13999999999999</v>
      </c>
      <c r="I1099">
        <v>133.71</v>
      </c>
      <c r="J1099">
        <v>134.69999999999999</v>
      </c>
      <c r="K1099">
        <v>132.91</v>
      </c>
      <c r="L1099">
        <v>132.91</v>
      </c>
      <c r="M1099">
        <v>132.91</v>
      </c>
      <c r="N1099">
        <v>130.13</v>
      </c>
      <c r="O1099">
        <v>127.34</v>
      </c>
      <c r="P1099">
        <v>128.93</v>
      </c>
      <c r="Q1099">
        <v>129.93</v>
      </c>
      <c r="R1099">
        <v>130.72</v>
      </c>
      <c r="S1099">
        <v>124.16</v>
      </c>
      <c r="T1099">
        <v>122.76</v>
      </c>
      <c r="U1099">
        <v>123.76</v>
      </c>
      <c r="V1099">
        <v>124.36</v>
      </c>
      <c r="W1099">
        <v>125.35</v>
      </c>
      <c r="X1099">
        <v>124.75</v>
      </c>
      <c r="Y1099">
        <v>126.15</v>
      </c>
      <c r="Z1099">
        <v>122.56</v>
      </c>
      <c r="AA1099">
        <v>124.95</v>
      </c>
      <c r="AB1099">
        <v>126.54</v>
      </c>
      <c r="AC1099">
        <v>128.72999999999999</v>
      </c>
      <c r="AD1099">
        <v>127.54</v>
      </c>
      <c r="AE1099">
        <v>126.74</v>
      </c>
      <c r="AF1099">
        <v>126.74</v>
      </c>
      <c r="AG1099">
        <v>130.13</v>
      </c>
      <c r="AH1099">
        <v>130.32</v>
      </c>
      <c r="AI1099">
        <v>131.91999999999999</v>
      </c>
      <c r="AJ1099">
        <v>126.94</v>
      </c>
      <c r="AK1099">
        <v>126.15</v>
      </c>
      <c r="AL1099">
        <v>126.74</v>
      </c>
      <c r="AM1099">
        <v>120.57</v>
      </c>
      <c r="AN1099">
        <v>123.16</v>
      </c>
      <c r="AO1099">
        <v>121.77</v>
      </c>
      <c r="AP1099">
        <v>122.37</v>
      </c>
      <c r="AQ1099">
        <v>122.37</v>
      </c>
      <c r="AR1099">
        <v>124.75</v>
      </c>
      <c r="AS1099">
        <v>124.36</v>
      </c>
      <c r="AT1099">
        <v>123.96</v>
      </c>
      <c r="AU1099">
        <v>121.37</v>
      </c>
      <c r="AV1099">
        <v>121.57</v>
      </c>
      <c r="AW1099">
        <v>121.37</v>
      </c>
      <c r="AX1099">
        <v>124.55</v>
      </c>
      <c r="AY1099">
        <v>123.76</v>
      </c>
      <c r="AZ1099">
        <v>124.55</v>
      </c>
      <c r="BA1099">
        <v>123.56</v>
      </c>
      <c r="BB1099">
        <v>123.96</v>
      </c>
      <c r="BC1099">
        <v>123.56</v>
      </c>
      <c r="BD1099">
        <v>121.77</v>
      </c>
      <c r="BE1099">
        <v>122.76</v>
      </c>
      <c r="BF1099">
        <v>123.36</v>
      </c>
      <c r="BG1099">
        <v>124.95</v>
      </c>
      <c r="BH1099">
        <v>126.15</v>
      </c>
      <c r="BI1099">
        <v>125.35</v>
      </c>
      <c r="BJ1099">
        <v>125.95</v>
      </c>
      <c r="BK1099">
        <v>126.74</v>
      </c>
      <c r="BL1099">
        <v>125.75</v>
      </c>
      <c r="BM1099">
        <v>124.95</v>
      </c>
      <c r="BN1099">
        <v>124.36</v>
      </c>
      <c r="BO1099">
        <v>124.36</v>
      </c>
      <c r="BP1099">
        <v>125.15</v>
      </c>
      <c r="BQ1099">
        <v>125.75</v>
      </c>
      <c r="BR1099" s="12">
        <f t="shared" si="34"/>
        <v>1.4440141981284337E-2</v>
      </c>
      <c r="BS1099" s="13" cm="1">
        <f t="array" aca="1" ref="BS1099" ca="1">_xlfn.PERCENTILE.INC((OFFSET(E1099,0,1,1,COLUMNS(E1099:BQ1099)-1) - E1099:BP1099) / E1099:BP1099, 0.05) * SQRT(COUNT(E1099:BQ1099) - 1)</f>
        <v>-0.21924377400093131</v>
      </c>
      <c r="BT1099" s="12" cm="1">
        <f t="array" aca="1" ref="BT1099" ca="1">_xlfn.STDEV.P((E1099:BP1099 - OFFSET(E1099:BP1099,0,1)) / OFFSET(E1099:BP1099,0,1)) * SQRT(COUNT(E1099:BQ1099)-1)</f>
        <v>0.13054290348574601</v>
      </c>
      <c r="BU1099" s="12" cm="1">
        <f t="array" ref="BU1099">-(MAX(1 - (E1099:BQ1099 / _xlfn.SCAN(E1099, E1099:BQ1099, _xlfn.LAMBDA(_xlpm.a,_xlpm.b, MAX(_xlpm.a, _xlpm.b))))))</f>
        <v>-0.10489977728285071</v>
      </c>
      <c r="BV1099" s="14">
        <f t="shared" ca="1" si="35"/>
        <v>0.13365063527324864</v>
      </c>
    </row>
    <row r="1100" spans="1:74" x14ac:dyDescent="0.45">
      <c r="A1100" s="2" t="s">
        <v>2220</v>
      </c>
      <c r="B1100" t="s">
        <v>2221</v>
      </c>
      <c r="C1100" t="s">
        <v>22</v>
      </c>
      <c r="D1100" t="s">
        <v>136</v>
      </c>
      <c r="E1100">
        <v>56.7</v>
      </c>
      <c r="F1100">
        <v>54.1</v>
      </c>
      <c r="G1100">
        <v>50.4</v>
      </c>
      <c r="H1100">
        <v>51.5</v>
      </c>
      <c r="I1100">
        <v>50</v>
      </c>
      <c r="J1100">
        <v>47.85</v>
      </c>
      <c r="K1100">
        <v>47.85</v>
      </c>
      <c r="L1100">
        <v>47.85</v>
      </c>
      <c r="M1100">
        <v>47.85</v>
      </c>
      <c r="N1100">
        <v>49.4</v>
      </c>
      <c r="O1100">
        <v>47.6</v>
      </c>
      <c r="P1100">
        <v>49</v>
      </c>
      <c r="Q1100">
        <v>50.5</v>
      </c>
      <c r="R1100">
        <v>52.7</v>
      </c>
      <c r="S1100">
        <v>56.6</v>
      </c>
      <c r="T1100">
        <v>61.3</v>
      </c>
      <c r="U1100">
        <v>61.7</v>
      </c>
      <c r="V1100">
        <v>62.5</v>
      </c>
      <c r="W1100">
        <v>63.9</v>
      </c>
      <c r="X1100">
        <v>61.6</v>
      </c>
      <c r="Y1100">
        <v>61.2</v>
      </c>
      <c r="Z1100">
        <v>58.2</v>
      </c>
      <c r="AA1100">
        <v>56.8</v>
      </c>
      <c r="AB1100">
        <v>56.3</v>
      </c>
      <c r="AC1100">
        <v>54.8</v>
      </c>
      <c r="AD1100">
        <v>54.5</v>
      </c>
      <c r="AE1100">
        <v>55.4</v>
      </c>
      <c r="AF1100">
        <v>55.4</v>
      </c>
      <c r="AG1100">
        <v>57.6</v>
      </c>
      <c r="AH1100">
        <v>56.5</v>
      </c>
      <c r="AI1100">
        <v>56.2</v>
      </c>
      <c r="AJ1100">
        <v>53.9</v>
      </c>
      <c r="AK1100">
        <v>54</v>
      </c>
      <c r="AL1100">
        <v>54.3</v>
      </c>
      <c r="AM1100">
        <v>54.4</v>
      </c>
      <c r="AN1100">
        <v>54.9</v>
      </c>
      <c r="AO1100">
        <v>54.9</v>
      </c>
      <c r="AP1100">
        <v>54.9</v>
      </c>
      <c r="AQ1100">
        <v>54.3</v>
      </c>
      <c r="AR1100">
        <v>54.3</v>
      </c>
      <c r="AS1100">
        <v>54.4</v>
      </c>
      <c r="AT1100">
        <v>55</v>
      </c>
      <c r="AU1100">
        <v>55.3</v>
      </c>
      <c r="AV1100">
        <v>55.3</v>
      </c>
      <c r="AW1100">
        <v>55</v>
      </c>
      <c r="AX1100">
        <v>55</v>
      </c>
      <c r="AY1100">
        <v>55</v>
      </c>
      <c r="AZ1100">
        <v>55</v>
      </c>
      <c r="BA1100">
        <v>52.4</v>
      </c>
      <c r="BB1100">
        <v>50.2</v>
      </c>
      <c r="BC1100">
        <v>51.3</v>
      </c>
      <c r="BD1100">
        <v>50.4</v>
      </c>
      <c r="BE1100">
        <v>50.3</v>
      </c>
      <c r="BF1100">
        <v>47.8</v>
      </c>
      <c r="BG1100">
        <v>48.15</v>
      </c>
      <c r="BH1100">
        <v>47.4</v>
      </c>
      <c r="BI1100">
        <v>47.65</v>
      </c>
      <c r="BJ1100">
        <v>47.8</v>
      </c>
      <c r="BK1100">
        <v>48</v>
      </c>
      <c r="BL1100">
        <v>46.75</v>
      </c>
      <c r="BM1100">
        <v>46.05</v>
      </c>
      <c r="BN1100">
        <v>46.65</v>
      </c>
      <c r="BO1100">
        <v>45.05</v>
      </c>
      <c r="BP1100">
        <v>45.3</v>
      </c>
      <c r="BQ1100">
        <v>45.55</v>
      </c>
      <c r="BR1100" s="12">
        <f t="shared" si="34"/>
        <v>-0.19664902998236342</v>
      </c>
      <c r="BS1100" s="13" cm="1">
        <f t="array" aca="1" ref="BS1100" ca="1">_xlfn.PERCENTILE.INC((OFFSET(E1100,0,1,1,COLUMNS(E1100:BQ1100)-1) - E1100:BP1100) / E1100:BP1100, 0.05) * SQRT(COUNT(E1100:BQ1100) - 1)</f>
        <v>-0.37648100048100069</v>
      </c>
      <c r="BT1100" s="12" cm="1">
        <f t="array" aca="1" ref="BT1100" ca="1">_xlfn.STDEV.P((E1100:BP1100 - OFFSET(E1100:BP1100,0,1)) / OFFSET(E1100:BP1100,0,1)) * SQRT(COUNT(E1100:BQ1100)-1)</f>
        <v>0.21896155968578662</v>
      </c>
      <c r="BU1100" s="12" cm="1">
        <f t="array" ref="BU1100">-(MAX(1 - (E1100:BQ1100 / _xlfn.SCAN(E1100, E1100:BQ1100, _xlfn.LAMBDA(_xlpm.a,_xlpm.b, MAX(_xlpm.a, _xlpm.b))))))</f>
        <v>-0.29499217527386545</v>
      </c>
      <c r="BV1100" s="14">
        <f t="shared" ca="1" si="35"/>
        <v>-0.88436541217665265</v>
      </c>
    </row>
    <row r="1101" spans="1:74" x14ac:dyDescent="0.45">
      <c r="A1101" s="2" t="s">
        <v>2222</v>
      </c>
      <c r="B1101" t="s">
        <v>2223</v>
      </c>
      <c r="C1101" t="s">
        <v>16</v>
      </c>
      <c r="D1101" t="s">
        <v>8</v>
      </c>
      <c r="E1101">
        <v>5.4560000000000004</v>
      </c>
      <c r="F1101">
        <v>5.61</v>
      </c>
      <c r="G1101">
        <v>5.52</v>
      </c>
      <c r="H1101">
        <v>5.56</v>
      </c>
      <c r="I1101">
        <v>5.5</v>
      </c>
      <c r="J1101">
        <v>5.4980000000000002</v>
      </c>
      <c r="K1101">
        <v>5.5359999999999996</v>
      </c>
      <c r="L1101">
        <v>5.5359999999999996</v>
      </c>
      <c r="M1101">
        <v>5.5359999999999996</v>
      </c>
      <c r="N1101">
        <v>5.5279999999999996</v>
      </c>
      <c r="O1101">
        <v>5.43</v>
      </c>
      <c r="P1101">
        <v>5.44</v>
      </c>
      <c r="Q1101">
        <v>5.4960000000000004</v>
      </c>
      <c r="R1101">
        <v>5.3620000000000001</v>
      </c>
      <c r="S1101">
        <v>5.2880000000000003</v>
      </c>
      <c r="T1101">
        <v>5.4020000000000001</v>
      </c>
      <c r="U1101">
        <v>5.3620000000000001</v>
      </c>
      <c r="V1101">
        <v>5.5880000000000001</v>
      </c>
      <c r="W1101">
        <v>5.71</v>
      </c>
      <c r="X1101">
        <v>5.6559999999999997</v>
      </c>
      <c r="Y1101">
        <v>5.7560000000000002</v>
      </c>
      <c r="Z1101">
        <v>5.72</v>
      </c>
      <c r="AA1101">
        <v>5.72</v>
      </c>
      <c r="AB1101">
        <v>5.444</v>
      </c>
      <c r="AC1101">
        <v>5.694</v>
      </c>
      <c r="AD1101">
        <v>5.6079999999999997</v>
      </c>
      <c r="AE1101">
        <v>5.65</v>
      </c>
      <c r="AF1101">
        <v>5.7759999999999998</v>
      </c>
      <c r="AG1101">
        <v>5.6580000000000004</v>
      </c>
      <c r="AH1101">
        <v>5.742</v>
      </c>
      <c r="AI1101">
        <v>5.806</v>
      </c>
      <c r="AJ1101">
        <v>5.6440000000000001</v>
      </c>
      <c r="AK1101">
        <v>5.5380000000000003</v>
      </c>
      <c r="AL1101">
        <v>5.5960000000000001</v>
      </c>
      <c r="AM1101">
        <v>5.5</v>
      </c>
      <c r="AN1101">
        <v>5.6280000000000001</v>
      </c>
      <c r="AO1101">
        <v>5.5919999999999996</v>
      </c>
      <c r="AP1101">
        <v>5.69</v>
      </c>
      <c r="AQ1101">
        <v>5.8579999999999997</v>
      </c>
      <c r="AR1101">
        <v>5.8140000000000001</v>
      </c>
      <c r="AS1101">
        <v>5.7460000000000004</v>
      </c>
      <c r="AT1101">
        <v>5.9859999999999998</v>
      </c>
      <c r="AU1101">
        <v>6.07</v>
      </c>
      <c r="AV1101">
        <v>6.11</v>
      </c>
      <c r="AW1101">
        <v>6.226</v>
      </c>
      <c r="AX1101">
        <v>6.3920000000000003</v>
      </c>
      <c r="AY1101">
        <v>6.37</v>
      </c>
      <c r="AZ1101">
        <v>6.2679999999999998</v>
      </c>
      <c r="BA1101">
        <v>6.2839999999999998</v>
      </c>
      <c r="BB1101">
        <v>6.1840000000000002</v>
      </c>
      <c r="BC1101">
        <v>6.1619999999999999</v>
      </c>
      <c r="BD1101">
        <v>6.0019999999999998</v>
      </c>
      <c r="BE1101">
        <v>6.0419999999999998</v>
      </c>
      <c r="BF1101">
        <v>6.1740000000000004</v>
      </c>
      <c r="BG1101">
        <v>6.3360000000000003</v>
      </c>
      <c r="BH1101">
        <v>6.2919999999999998</v>
      </c>
      <c r="BI1101">
        <v>6.3680000000000003</v>
      </c>
      <c r="BJ1101">
        <v>6.5540000000000003</v>
      </c>
      <c r="BK1101">
        <v>6.1559999999999997</v>
      </c>
      <c r="BL1101">
        <v>6.1580000000000004</v>
      </c>
      <c r="BM1101">
        <v>5.9960000000000004</v>
      </c>
      <c r="BN1101">
        <v>6.0060000000000002</v>
      </c>
      <c r="BO1101">
        <v>6.0759999999999996</v>
      </c>
      <c r="BP1101">
        <v>6.0780000000000003</v>
      </c>
      <c r="BQ1101">
        <v>6.1180000000000003</v>
      </c>
      <c r="BR1101" s="12">
        <f t="shared" si="34"/>
        <v>0.12133431085043986</v>
      </c>
      <c r="BS1101" s="13" cm="1">
        <f t="array" aca="1" ref="BS1101" ca="1">_xlfn.PERCENTILE.INC((OFFSET(E1101,0,1,1,COLUMNS(E1101:BQ1101)-1) - E1101:BP1101) / E1101:BP1101, 0.05) * SQRT(COUNT(E1101:BQ1101) - 1)</f>
        <v>-0.21004796445943283</v>
      </c>
      <c r="BT1101" s="12" cm="1">
        <f t="array" aca="1" ref="BT1101" ca="1">_xlfn.STDEV.P((E1101:BP1101 - OFFSET(E1101:BP1101,0,1)) / OFFSET(E1101:BP1101,0,1)) * SQRT(COUNT(E1101:BQ1101)-1)</f>
        <v>0.16199261666884687</v>
      </c>
      <c r="BU1101" s="12" cm="1">
        <f t="array" ref="BU1101">-(MAX(1 - (E1101:BQ1101 / _xlfn.SCAN(E1101, E1101:BQ1101, _xlfn.LAMBDA(_xlpm.a,_xlpm.b, MAX(_xlpm.a, _xlpm.b))))))</f>
        <v>-8.5138846505950494E-2</v>
      </c>
      <c r="BV1101" s="14">
        <f t="shared" ca="1" si="35"/>
        <v>0.76757393890750192</v>
      </c>
    </row>
    <row r="1102" spans="1:74" x14ac:dyDescent="0.45">
      <c r="A1102" s="2" t="s">
        <v>2224</v>
      </c>
      <c r="B1102" t="s">
        <v>2225</v>
      </c>
      <c r="C1102" t="s">
        <v>7</v>
      </c>
      <c r="D1102" t="s">
        <v>26</v>
      </c>
      <c r="E1102">
        <v>88.3</v>
      </c>
      <c r="F1102">
        <v>89</v>
      </c>
      <c r="G1102">
        <v>88</v>
      </c>
      <c r="H1102">
        <v>93</v>
      </c>
      <c r="I1102">
        <v>104</v>
      </c>
      <c r="J1102">
        <v>107.4</v>
      </c>
      <c r="K1102">
        <v>106</v>
      </c>
      <c r="L1102">
        <v>106</v>
      </c>
      <c r="M1102">
        <v>106</v>
      </c>
      <c r="N1102">
        <v>108.8</v>
      </c>
      <c r="O1102">
        <v>108.8</v>
      </c>
      <c r="P1102">
        <v>102.6</v>
      </c>
      <c r="Q1102">
        <v>105.4</v>
      </c>
      <c r="R1102">
        <v>102</v>
      </c>
      <c r="S1102">
        <v>95.3</v>
      </c>
      <c r="T1102">
        <v>96.9</v>
      </c>
      <c r="U1102">
        <v>100.6</v>
      </c>
      <c r="V1102">
        <v>99.9</v>
      </c>
      <c r="W1102">
        <v>103.6</v>
      </c>
      <c r="X1102">
        <v>106</v>
      </c>
      <c r="Y1102">
        <v>113</v>
      </c>
      <c r="Z1102">
        <v>112.8</v>
      </c>
      <c r="AA1102">
        <v>112.8</v>
      </c>
      <c r="AB1102">
        <v>107.6</v>
      </c>
      <c r="AC1102">
        <v>110.2</v>
      </c>
      <c r="AD1102">
        <v>109.8</v>
      </c>
      <c r="AE1102">
        <v>111.8</v>
      </c>
      <c r="AF1102">
        <v>114</v>
      </c>
      <c r="AG1102">
        <v>114</v>
      </c>
      <c r="AH1102">
        <v>116</v>
      </c>
      <c r="AI1102">
        <v>112.6</v>
      </c>
      <c r="AJ1102">
        <v>110.8</v>
      </c>
      <c r="AK1102">
        <v>113.2</v>
      </c>
      <c r="AL1102">
        <v>116.2</v>
      </c>
      <c r="AM1102">
        <v>120.2</v>
      </c>
      <c r="AN1102">
        <v>122.2</v>
      </c>
      <c r="AO1102">
        <v>122.2</v>
      </c>
      <c r="AP1102">
        <v>123.4</v>
      </c>
      <c r="AQ1102">
        <v>130</v>
      </c>
      <c r="AR1102">
        <v>132</v>
      </c>
      <c r="AS1102">
        <v>134</v>
      </c>
      <c r="AT1102">
        <v>127.8</v>
      </c>
      <c r="AU1102">
        <v>141</v>
      </c>
      <c r="AV1102">
        <v>138.6</v>
      </c>
      <c r="AW1102">
        <v>138.6</v>
      </c>
      <c r="AX1102">
        <v>136</v>
      </c>
      <c r="AY1102">
        <v>133</v>
      </c>
      <c r="AZ1102">
        <v>130.80000000000001</v>
      </c>
      <c r="BA1102">
        <v>135.4</v>
      </c>
      <c r="BB1102">
        <v>135.4</v>
      </c>
      <c r="BC1102">
        <v>138.19999999999999</v>
      </c>
      <c r="BD1102">
        <v>136</v>
      </c>
      <c r="BE1102">
        <v>132</v>
      </c>
      <c r="BF1102">
        <v>132.19999999999999</v>
      </c>
      <c r="BG1102">
        <v>142</v>
      </c>
      <c r="BH1102">
        <v>144.4</v>
      </c>
      <c r="BI1102">
        <v>138.6</v>
      </c>
      <c r="BJ1102">
        <v>138.6</v>
      </c>
      <c r="BK1102">
        <v>140</v>
      </c>
      <c r="BL1102">
        <v>140.80000000000001</v>
      </c>
      <c r="BM1102">
        <v>138.6</v>
      </c>
      <c r="BN1102">
        <v>138.4</v>
      </c>
      <c r="BO1102">
        <v>142.6</v>
      </c>
      <c r="BP1102">
        <v>142</v>
      </c>
      <c r="BQ1102">
        <v>146.19999999999999</v>
      </c>
      <c r="BR1102" s="12">
        <f t="shared" si="34"/>
        <v>0.6557191392978482</v>
      </c>
      <c r="BS1102" s="13" cm="1">
        <f t="array" aca="1" ref="BS1102" ca="1">_xlfn.PERCENTILE.INC((OFFSET(E1102,0,1,1,COLUMNS(E1102:BQ1102)-1) - E1102:BP1102) / E1102:BP1102, 0.05) * SQRT(COUNT(E1102:BQ1102) - 1)</f>
        <v>-0.36167462328834427</v>
      </c>
      <c r="BT1102" s="12" cm="1">
        <f t="array" aca="1" ref="BT1102" ca="1">_xlfn.STDEV.P((E1102:BP1102 - OFFSET(E1102:BP1102,0,1)) / OFFSET(E1102:BP1102,0,1)) * SQRT(COUNT(E1102:BQ1102)-1)</f>
        <v>0.25549920522907804</v>
      </c>
      <c r="BU1102" s="12" cm="1">
        <f t="array" ref="BU1102">-(MAX(1 - (E1102:BQ1102 / _xlfn.SCAN(E1102, E1102:BQ1102, _xlfn.LAMBDA(_xlpm.a,_xlpm.b, MAX(_xlpm.a, _xlpm.b))))))</f>
        <v>-0.12408088235294112</v>
      </c>
      <c r="BV1102" s="14">
        <f t="shared" ca="1" si="35"/>
        <v>2.5781925180833376</v>
      </c>
    </row>
    <row r="1103" spans="1:74" x14ac:dyDescent="0.45">
      <c r="A1103" s="2" t="s">
        <v>2226</v>
      </c>
      <c r="B1103" t="s">
        <v>2227</v>
      </c>
      <c r="C1103" t="s">
        <v>37</v>
      </c>
      <c r="D1103" t="s">
        <v>136</v>
      </c>
      <c r="E1103">
        <v>130.05000000000001</v>
      </c>
      <c r="F1103">
        <v>133.79</v>
      </c>
      <c r="G1103">
        <v>133.24</v>
      </c>
      <c r="H1103">
        <v>136.66999999999999</v>
      </c>
      <c r="I1103">
        <v>143.13</v>
      </c>
      <c r="J1103">
        <v>143.97999999999999</v>
      </c>
      <c r="K1103">
        <v>143.97999999999999</v>
      </c>
      <c r="L1103">
        <v>143.97999999999999</v>
      </c>
      <c r="M1103">
        <v>143.97999999999999</v>
      </c>
      <c r="N1103">
        <v>147.25</v>
      </c>
      <c r="O1103">
        <v>146.16</v>
      </c>
      <c r="P1103">
        <v>142.19</v>
      </c>
      <c r="Q1103">
        <v>141.65</v>
      </c>
      <c r="R1103">
        <v>144.13999999999999</v>
      </c>
      <c r="S1103">
        <v>144.76</v>
      </c>
      <c r="T1103">
        <v>143.05000000000001</v>
      </c>
      <c r="U1103">
        <v>141.18</v>
      </c>
      <c r="V1103">
        <v>137.83000000000001</v>
      </c>
      <c r="W1103">
        <v>139.47</v>
      </c>
      <c r="X1103">
        <v>137.99</v>
      </c>
      <c r="Y1103">
        <v>141.88</v>
      </c>
      <c r="Z1103">
        <v>140.32</v>
      </c>
      <c r="AA1103">
        <v>140.09</v>
      </c>
      <c r="AB1103">
        <v>138.61000000000001</v>
      </c>
      <c r="AC1103">
        <v>138.13999999999999</v>
      </c>
      <c r="AD1103">
        <v>140.63999999999999</v>
      </c>
      <c r="AE1103">
        <v>142.04</v>
      </c>
      <c r="AF1103">
        <v>142.04</v>
      </c>
      <c r="AG1103">
        <v>142.97</v>
      </c>
      <c r="AH1103">
        <v>140.01</v>
      </c>
      <c r="AI1103">
        <v>138.53</v>
      </c>
      <c r="AJ1103">
        <v>136.12</v>
      </c>
      <c r="AK1103">
        <v>136.9</v>
      </c>
      <c r="AL1103">
        <v>139.55000000000001</v>
      </c>
      <c r="AM1103">
        <v>141.88</v>
      </c>
      <c r="AN1103">
        <v>143.13</v>
      </c>
      <c r="AO1103">
        <v>143.13</v>
      </c>
      <c r="AP1103">
        <v>143.13</v>
      </c>
      <c r="AQ1103">
        <v>144.6</v>
      </c>
      <c r="AR1103">
        <v>145.46</v>
      </c>
      <c r="AS1103">
        <v>146.63</v>
      </c>
      <c r="AT1103">
        <v>146.55000000000001</v>
      </c>
      <c r="AU1103">
        <v>146.16</v>
      </c>
      <c r="AV1103">
        <v>146.16</v>
      </c>
      <c r="AW1103">
        <v>147.56</v>
      </c>
      <c r="AX1103">
        <v>154.41</v>
      </c>
      <c r="AY1103">
        <v>155.34</v>
      </c>
      <c r="AZ1103">
        <v>155.34</v>
      </c>
      <c r="BA1103">
        <v>153.71</v>
      </c>
      <c r="BB1103">
        <v>150.99</v>
      </c>
      <c r="BC1103">
        <v>152.31</v>
      </c>
      <c r="BD1103">
        <v>150.75</v>
      </c>
      <c r="BE1103">
        <v>150.6</v>
      </c>
      <c r="BF1103">
        <v>137.76</v>
      </c>
      <c r="BG1103">
        <v>142.97</v>
      </c>
      <c r="BH1103">
        <v>143.9</v>
      </c>
      <c r="BI1103">
        <v>141.72</v>
      </c>
      <c r="BJ1103">
        <v>143.9</v>
      </c>
      <c r="BK1103">
        <v>143.13</v>
      </c>
      <c r="BL1103">
        <v>145.38</v>
      </c>
      <c r="BM1103">
        <v>144.29</v>
      </c>
      <c r="BN1103">
        <v>146.71</v>
      </c>
      <c r="BO1103">
        <v>143.97999999999999</v>
      </c>
      <c r="BP1103">
        <v>144.91999999999999</v>
      </c>
      <c r="BQ1103">
        <v>149.43</v>
      </c>
      <c r="BR1103" s="12">
        <f t="shared" si="34"/>
        <v>0.1490196078431372</v>
      </c>
      <c r="BS1103" s="13" cm="1">
        <f t="array" aca="1" ref="BS1103" ca="1">_xlfn.PERCENTILE.INC((OFFSET(E1103,0,1,1,COLUMNS(E1103:BQ1103)-1) - E1103:BP1103) / E1103:BP1103, 0.05) * SQRT(COUNT(E1103:BQ1103) - 1)</f>
        <v>-0.16311454622922103</v>
      </c>
      <c r="BT1103" s="12" cm="1">
        <f t="array" aca="1" ref="BT1103" ca="1">_xlfn.STDEV.P((E1103:BP1103 - OFFSET(E1103:BP1103,0,1)) / OFFSET(E1103:BP1103,0,1)) * SQRT(COUNT(E1103:BQ1103)-1)</f>
        <v>0.15652735445445551</v>
      </c>
      <c r="BU1103" s="12" cm="1">
        <f t="array" ref="BU1103">-(MAX(1 - (E1103:BQ1103 / _xlfn.SCAN(E1103, E1103:BQ1103, _xlfn.LAMBDA(_xlpm.a,_xlpm.b, MAX(_xlpm.a, _xlpm.b))))))</f>
        <v>-0.11317110853611445</v>
      </c>
      <c r="BV1103" s="14">
        <f t="shared" ca="1" si="35"/>
        <v>0.9712462615431996</v>
      </c>
    </row>
    <row r="1104" spans="1:74" x14ac:dyDescent="0.45">
      <c r="A1104" s="2" t="s">
        <v>2228</v>
      </c>
      <c r="B1104" t="s">
        <v>2229</v>
      </c>
      <c r="C1104" t="s">
        <v>25</v>
      </c>
      <c r="D1104" t="s">
        <v>29</v>
      </c>
      <c r="E1104">
        <v>223.07</v>
      </c>
      <c r="F1104">
        <v>218.48</v>
      </c>
      <c r="G1104">
        <v>223.57</v>
      </c>
      <c r="H1104">
        <v>221.28</v>
      </c>
      <c r="I1104">
        <v>223.87</v>
      </c>
      <c r="J1104">
        <v>222.57</v>
      </c>
      <c r="K1104">
        <v>231.66</v>
      </c>
      <c r="L1104">
        <v>231.66</v>
      </c>
      <c r="M1104">
        <v>231.66</v>
      </c>
      <c r="N1104">
        <v>234.76</v>
      </c>
      <c r="O1104">
        <v>232.26</v>
      </c>
      <c r="P1104">
        <v>235.45</v>
      </c>
      <c r="Q1104">
        <v>237.75</v>
      </c>
      <c r="R1104">
        <v>234.96</v>
      </c>
      <c r="S1104">
        <v>233.16</v>
      </c>
      <c r="T1104">
        <v>239.75</v>
      </c>
      <c r="U1104">
        <v>234.36</v>
      </c>
      <c r="V1104">
        <v>235.75</v>
      </c>
      <c r="W1104">
        <v>234.96</v>
      </c>
      <c r="X1104">
        <v>235.85</v>
      </c>
      <c r="Y1104">
        <v>240.15</v>
      </c>
      <c r="Z1104">
        <v>234.76</v>
      </c>
      <c r="AA1104">
        <v>235.95</v>
      </c>
      <c r="AB1104">
        <v>233.46</v>
      </c>
      <c r="AC1104">
        <v>233.86</v>
      </c>
      <c r="AD1104">
        <v>234.16</v>
      </c>
      <c r="AE1104">
        <v>236.95</v>
      </c>
      <c r="AF1104">
        <v>236.95</v>
      </c>
      <c r="AG1104">
        <v>237.75</v>
      </c>
      <c r="AH1104">
        <v>246.34</v>
      </c>
      <c r="AI1104">
        <v>247.84</v>
      </c>
      <c r="AJ1104">
        <v>238.45</v>
      </c>
      <c r="AK1104">
        <v>239.65</v>
      </c>
      <c r="AL1104">
        <v>241.55</v>
      </c>
      <c r="AM1104">
        <v>237.15</v>
      </c>
      <c r="AN1104">
        <v>234.06</v>
      </c>
      <c r="AO1104">
        <v>226.77</v>
      </c>
      <c r="AP1104">
        <v>226.97</v>
      </c>
      <c r="AQ1104">
        <v>226.97</v>
      </c>
      <c r="AR1104">
        <v>223.97</v>
      </c>
      <c r="AS1104">
        <v>228.07</v>
      </c>
      <c r="AT1104">
        <v>233.76</v>
      </c>
      <c r="AU1104">
        <v>227.97</v>
      </c>
      <c r="AV1104">
        <v>231.56</v>
      </c>
      <c r="AW1104">
        <v>228.76</v>
      </c>
      <c r="AX1104">
        <v>229.36</v>
      </c>
      <c r="AY1104">
        <v>230.76</v>
      </c>
      <c r="AZ1104">
        <v>227.37</v>
      </c>
      <c r="BA1104">
        <v>228.36</v>
      </c>
      <c r="BB1104">
        <v>223.07</v>
      </c>
      <c r="BC1104">
        <v>226.67</v>
      </c>
      <c r="BD1104">
        <v>227.37</v>
      </c>
      <c r="BE1104">
        <v>225.87</v>
      </c>
      <c r="BF1104">
        <v>221.77</v>
      </c>
      <c r="BG1104">
        <v>225.47</v>
      </c>
      <c r="BH1104">
        <v>226.67</v>
      </c>
      <c r="BI1104">
        <v>226.07</v>
      </c>
      <c r="BJ1104">
        <v>227.07</v>
      </c>
      <c r="BK1104">
        <v>232.76</v>
      </c>
      <c r="BL1104">
        <v>230.36</v>
      </c>
      <c r="BM1104">
        <v>226.97</v>
      </c>
      <c r="BN1104">
        <v>226.07</v>
      </c>
      <c r="BO1104">
        <v>230.36</v>
      </c>
      <c r="BP1104">
        <v>231.76</v>
      </c>
      <c r="BQ1104">
        <v>227.77</v>
      </c>
      <c r="BR1104" s="12">
        <f t="shared" si="34"/>
        <v>2.1069619401981519E-2</v>
      </c>
      <c r="BS1104" s="13" cm="1">
        <f t="array" aca="1" ref="BS1104" ca="1">_xlfn.PERCENTILE.INC((OFFSET(E1104,0,1,1,COLUMNS(E1104:BQ1104)-1) - E1104:BP1104) / E1104:BP1104, 0.05) * SQRT(COUNT(E1104:BQ1104) - 1)</f>
        <v>-0.18450131115807722</v>
      </c>
      <c r="BT1104" s="12" cm="1">
        <f t="array" aca="1" ref="BT1104" ca="1">_xlfn.STDEV.P((E1104:BP1104 - OFFSET(E1104:BP1104,0,1)) / OFFSET(E1104:BP1104,0,1)) * SQRT(COUNT(E1104:BQ1104)-1)</f>
        <v>0.12670104758752507</v>
      </c>
      <c r="BU1104" s="12" cm="1">
        <f t="array" ref="BU1104">-(MAX(1 - (E1104:BQ1104 / _xlfn.SCAN(E1104, E1104:BQ1104, _xlfn.LAMBDA(_xlpm.a,_xlpm.b, MAX(_xlpm.a, _xlpm.b))))))</f>
        <v>-0.10518883150419622</v>
      </c>
      <c r="BV1104" s="14">
        <f t="shared" ca="1" si="35"/>
        <v>0.19002699551753424</v>
      </c>
    </row>
    <row r="1105" spans="1:74" x14ac:dyDescent="0.45">
      <c r="A1105" s="2" t="s">
        <v>2230</v>
      </c>
      <c r="B1105" t="s">
        <v>2231</v>
      </c>
      <c r="C1105" t="s">
        <v>11</v>
      </c>
      <c r="D1105" t="s">
        <v>8</v>
      </c>
      <c r="E1105">
        <v>0.87</v>
      </c>
      <c r="F1105">
        <v>0.87</v>
      </c>
      <c r="G1105">
        <v>0.88</v>
      </c>
      <c r="H1105">
        <v>0.88</v>
      </c>
      <c r="I1105">
        <v>0.89</v>
      </c>
      <c r="J1105">
        <v>0.89</v>
      </c>
      <c r="K1105">
        <v>0.88</v>
      </c>
      <c r="L1105">
        <v>0.88</v>
      </c>
      <c r="M1105">
        <v>0.88</v>
      </c>
      <c r="N1105">
        <v>0.87</v>
      </c>
      <c r="O1105">
        <v>0.84</v>
      </c>
      <c r="P1105">
        <v>0.85</v>
      </c>
      <c r="Q1105">
        <v>0.85</v>
      </c>
      <c r="R1105">
        <v>0.86</v>
      </c>
      <c r="S1105">
        <v>0.85</v>
      </c>
      <c r="T1105">
        <v>0.86</v>
      </c>
      <c r="U1105">
        <v>0.87</v>
      </c>
      <c r="V1105">
        <v>0.86</v>
      </c>
      <c r="W1105">
        <v>0.88</v>
      </c>
      <c r="X1105">
        <v>0.93</v>
      </c>
      <c r="Y1105">
        <v>1.03</v>
      </c>
      <c r="Z1105">
        <v>1.08</v>
      </c>
      <c r="AA1105">
        <v>1.08</v>
      </c>
      <c r="AB1105">
        <v>1.1200000000000001</v>
      </c>
      <c r="AC1105">
        <v>1.05</v>
      </c>
      <c r="AD1105">
        <v>1.07</v>
      </c>
      <c r="AE1105">
        <v>1.04</v>
      </c>
      <c r="AF1105">
        <v>1.08</v>
      </c>
      <c r="AG1105">
        <v>1.0900000000000001</v>
      </c>
      <c r="AH1105">
        <v>1.08</v>
      </c>
      <c r="AI1105">
        <v>1.07</v>
      </c>
      <c r="AJ1105">
        <v>1.04</v>
      </c>
      <c r="AK1105">
        <v>1.04</v>
      </c>
      <c r="AL1105">
        <v>1.05</v>
      </c>
      <c r="AM1105">
        <v>1.02</v>
      </c>
      <c r="AN1105">
        <v>1.01</v>
      </c>
      <c r="AO1105">
        <v>1.02</v>
      </c>
      <c r="AP1105">
        <v>1.02</v>
      </c>
      <c r="AQ1105">
        <v>1.03</v>
      </c>
      <c r="AR1105">
        <v>1.06</v>
      </c>
      <c r="AS1105">
        <v>1.07</v>
      </c>
      <c r="AT1105">
        <v>1.1499999999999999</v>
      </c>
      <c r="AU1105">
        <v>1.0900000000000001</v>
      </c>
      <c r="AV1105">
        <v>1.1200000000000001</v>
      </c>
      <c r="AW1105">
        <v>1.1200000000000001</v>
      </c>
      <c r="AX1105">
        <v>1.1299999999999999</v>
      </c>
      <c r="AY1105">
        <v>1.1299999999999999</v>
      </c>
      <c r="AZ1105">
        <v>1.1599999999999999</v>
      </c>
      <c r="BA1105">
        <v>1.2</v>
      </c>
      <c r="BB1105">
        <v>1.19</v>
      </c>
      <c r="BC1105">
        <v>1.19</v>
      </c>
      <c r="BD1105">
        <v>1.1000000000000001</v>
      </c>
      <c r="BE1105">
        <v>1.1100000000000001</v>
      </c>
      <c r="BF1105">
        <v>1.07</v>
      </c>
      <c r="BG1105">
        <v>1.1299999999999999</v>
      </c>
      <c r="BH1105">
        <v>1.1399999999999999</v>
      </c>
      <c r="BI1105">
        <v>1.1299999999999999</v>
      </c>
      <c r="BJ1105">
        <v>1.1399999999999999</v>
      </c>
      <c r="BK1105">
        <v>1.1200000000000001</v>
      </c>
      <c r="BL1105">
        <v>1.1499999999999999</v>
      </c>
      <c r="BM1105">
        <v>1.0900000000000001</v>
      </c>
      <c r="BN1105">
        <v>1.0900000000000001</v>
      </c>
      <c r="BO1105">
        <v>1.07</v>
      </c>
      <c r="BP1105">
        <v>1.07</v>
      </c>
      <c r="BQ1105">
        <v>1.07</v>
      </c>
      <c r="BR1105" s="12">
        <f t="shared" si="34"/>
        <v>0.22988505747126445</v>
      </c>
      <c r="BS1105" s="13" cm="1">
        <f t="array" aca="1" ref="BS1105" ca="1">_xlfn.PERCENTILE.INC((OFFSET(E1105,0,1,1,COLUMNS(E1105:BQ1105)-1) - E1105:BP1105) / E1105:BP1105, 0.05) * SQRT(COUNT(E1105:BQ1105) - 1)</f>
        <v>-0.39802585193889445</v>
      </c>
      <c r="BT1105" s="12" cm="1">
        <f t="array" aca="1" ref="BT1105" ca="1">_xlfn.STDEV.P((E1105:BP1105 - OFFSET(E1105:BP1105,0,1)) / OFFSET(E1105:BP1105,0,1)) * SQRT(COUNT(E1105:BQ1105)-1)</f>
        <v>0.23387157063675534</v>
      </c>
      <c r="BU1105" s="12" cm="1">
        <f t="array" ref="BU1105">-(MAX(1 - (E1105:BQ1105 / _xlfn.SCAN(E1105, E1105:BQ1105, _xlfn.LAMBDA(_xlpm.a,_xlpm.b, MAX(_xlpm.a, _xlpm.b))))))</f>
        <v>-0.10833333333333328</v>
      </c>
      <c r="BV1105" s="14">
        <f t="shared" ca="1" si="35"/>
        <v>0.99581174760650049</v>
      </c>
    </row>
    <row r="1106" spans="1:74" x14ac:dyDescent="0.45">
      <c r="A1106" s="2" t="s">
        <v>2232</v>
      </c>
      <c r="B1106" t="s">
        <v>2233</v>
      </c>
      <c r="C1106" t="s">
        <v>111</v>
      </c>
      <c r="D1106" t="s">
        <v>8</v>
      </c>
      <c r="E1106">
        <v>35.200000000000003</v>
      </c>
      <c r="F1106">
        <v>36.28</v>
      </c>
      <c r="G1106">
        <v>33.53</v>
      </c>
      <c r="H1106">
        <v>33.814999999999998</v>
      </c>
      <c r="I1106">
        <v>34.265000000000001</v>
      </c>
      <c r="J1106">
        <v>33.880000000000003</v>
      </c>
      <c r="K1106">
        <v>33.625</v>
      </c>
      <c r="L1106">
        <v>33.625</v>
      </c>
      <c r="M1106">
        <v>33.625</v>
      </c>
      <c r="N1106">
        <v>32.659999999999997</v>
      </c>
      <c r="O1106">
        <v>30.684999999999999</v>
      </c>
      <c r="P1106">
        <v>30.015000000000001</v>
      </c>
      <c r="Q1106">
        <v>31.02</v>
      </c>
      <c r="R1106">
        <v>30.87</v>
      </c>
      <c r="S1106">
        <v>29.7</v>
      </c>
      <c r="T1106">
        <v>31.114999999999998</v>
      </c>
      <c r="U1106">
        <v>32.42</v>
      </c>
      <c r="V1106">
        <v>31.86</v>
      </c>
      <c r="W1106">
        <v>32.25</v>
      </c>
      <c r="X1106">
        <v>32.795000000000002</v>
      </c>
      <c r="Y1106">
        <v>33.82</v>
      </c>
      <c r="Z1106">
        <v>32.85</v>
      </c>
      <c r="AA1106">
        <v>32.85</v>
      </c>
      <c r="AB1106">
        <v>30.49</v>
      </c>
      <c r="AC1106">
        <v>32.909999999999997</v>
      </c>
      <c r="AD1106">
        <v>32.200000000000003</v>
      </c>
      <c r="AE1106">
        <v>32.57</v>
      </c>
      <c r="AF1106">
        <v>32.984999999999999</v>
      </c>
      <c r="AG1106">
        <v>32.384999999999998</v>
      </c>
      <c r="AH1106">
        <v>32.314999999999998</v>
      </c>
      <c r="AI1106">
        <v>31.09</v>
      </c>
      <c r="AJ1106">
        <v>30.81</v>
      </c>
      <c r="AK1106">
        <v>30.86</v>
      </c>
      <c r="AL1106">
        <v>33.145000000000003</v>
      </c>
      <c r="AM1106">
        <v>32.954999999999998</v>
      </c>
      <c r="AN1106">
        <v>33.369999999999997</v>
      </c>
      <c r="AO1106">
        <v>32.770000000000003</v>
      </c>
      <c r="AP1106">
        <v>32.67</v>
      </c>
      <c r="AQ1106">
        <v>33.265000000000001</v>
      </c>
      <c r="AR1106">
        <v>33.375</v>
      </c>
      <c r="AS1106">
        <v>34.04</v>
      </c>
      <c r="AT1106">
        <v>34.32</v>
      </c>
      <c r="AU1106">
        <v>33.625</v>
      </c>
      <c r="AV1106">
        <v>34.545000000000002</v>
      </c>
      <c r="AW1106">
        <v>35.545000000000002</v>
      </c>
      <c r="AX1106">
        <v>36.424999999999997</v>
      </c>
      <c r="AY1106">
        <v>36.115000000000002</v>
      </c>
      <c r="AZ1106">
        <v>38.335000000000001</v>
      </c>
      <c r="BA1106">
        <v>38.85</v>
      </c>
      <c r="BB1106">
        <v>37.700000000000003</v>
      </c>
      <c r="BC1106">
        <v>37.015000000000001</v>
      </c>
      <c r="BD1106">
        <v>34.725000000000001</v>
      </c>
      <c r="BE1106">
        <v>35.094999999999999</v>
      </c>
      <c r="BF1106">
        <v>34.69</v>
      </c>
      <c r="BG1106">
        <v>35.83</v>
      </c>
      <c r="BH1106">
        <v>35.945</v>
      </c>
      <c r="BI1106">
        <v>35.68</v>
      </c>
      <c r="BJ1106">
        <v>35.69</v>
      </c>
      <c r="BK1106">
        <v>35.435000000000002</v>
      </c>
      <c r="BL1106">
        <v>36.185000000000002</v>
      </c>
      <c r="BM1106">
        <v>34.93</v>
      </c>
      <c r="BN1106">
        <v>35.21</v>
      </c>
      <c r="BO1106">
        <v>35.145000000000003</v>
      </c>
      <c r="BP1106">
        <v>34.549999999999997</v>
      </c>
      <c r="BQ1106">
        <v>33.975000000000001</v>
      </c>
      <c r="BR1106" s="12">
        <f t="shared" si="34"/>
        <v>-3.4801136363636402E-2</v>
      </c>
      <c r="BS1106" s="13" cm="1">
        <f t="array" aca="1" ref="BS1106" ca="1">_xlfn.PERCENTILE.INC((OFFSET(E1106,0,1,1,COLUMNS(E1106:BQ1106)-1) - E1106:BP1106) / E1106:BP1106, 0.05) * SQRT(COUNT(E1106:BQ1106) - 1)</f>
        <v>-0.4566960793073459</v>
      </c>
      <c r="BT1106" s="12" cm="1">
        <f t="array" aca="1" ref="BT1106" ca="1">_xlfn.STDEV.P((E1106:BP1106 - OFFSET(E1106:BP1106,0,1)) / OFFSET(E1106:BP1106,0,1)) * SQRT(COUNT(E1106:BQ1106)-1)</f>
        <v>0.24090077390979087</v>
      </c>
      <c r="BU1106" s="12" cm="1">
        <f t="array" ref="BU1106">-(MAX(1 - (E1106:BQ1106 / _xlfn.SCAN(E1106, E1106:BQ1106, _xlfn.LAMBDA(_xlpm.a,_xlpm.b, MAX(_xlpm.a, _xlpm.b))))))</f>
        <v>-0.18136714443219404</v>
      </c>
      <c r="BV1106" s="14">
        <f t="shared" ca="1" si="35"/>
        <v>-0.13198021678229319</v>
      </c>
    </row>
    <row r="1107" spans="1:74" x14ac:dyDescent="0.45">
      <c r="A1107" s="2" t="s">
        <v>2234</v>
      </c>
      <c r="B1107" t="s">
        <v>2235</v>
      </c>
      <c r="C1107" t="s">
        <v>22</v>
      </c>
      <c r="D1107" t="s">
        <v>8</v>
      </c>
      <c r="E1107">
        <v>6.66</v>
      </c>
      <c r="F1107">
        <v>6.93</v>
      </c>
      <c r="G1107">
        <v>6.53</v>
      </c>
      <c r="H1107">
        <v>6.99</v>
      </c>
      <c r="I1107">
        <v>7.1</v>
      </c>
      <c r="J1107">
        <v>7.42</v>
      </c>
      <c r="K1107">
        <v>7.62</v>
      </c>
      <c r="L1107">
        <v>7.62</v>
      </c>
      <c r="M1107">
        <v>7.62</v>
      </c>
      <c r="N1107">
        <v>7.87</v>
      </c>
      <c r="O1107">
        <v>7.58</v>
      </c>
      <c r="P1107">
        <v>7.77</v>
      </c>
      <c r="Q1107">
        <v>7.64</v>
      </c>
      <c r="R1107">
        <v>7.44</v>
      </c>
      <c r="S1107">
        <v>7.29</v>
      </c>
      <c r="T1107">
        <v>7.34</v>
      </c>
      <c r="U1107">
        <v>7.63</v>
      </c>
      <c r="V1107">
        <v>7.12</v>
      </c>
      <c r="W1107">
        <v>7.35</v>
      </c>
      <c r="X1107">
        <v>7.4</v>
      </c>
      <c r="Y1107">
        <v>7.72</v>
      </c>
      <c r="Z1107">
        <v>7.43</v>
      </c>
      <c r="AA1107">
        <v>7.43</v>
      </c>
      <c r="AB1107">
        <v>7.12</v>
      </c>
      <c r="AC1107">
        <v>7.44</v>
      </c>
      <c r="AD1107">
        <v>8.5</v>
      </c>
      <c r="AE1107">
        <v>8.0500000000000007</v>
      </c>
      <c r="AF1107">
        <v>8.16</v>
      </c>
      <c r="AG1107">
        <v>8.1300000000000008</v>
      </c>
      <c r="AH1107">
        <v>8.15</v>
      </c>
      <c r="AI1107">
        <v>8.32</v>
      </c>
      <c r="AJ1107">
        <v>7.75</v>
      </c>
      <c r="AK1107">
        <v>7.99</v>
      </c>
      <c r="AL1107">
        <v>8.19</v>
      </c>
      <c r="AM1107">
        <v>8.4</v>
      </c>
      <c r="AN1107">
        <v>8.4499999999999993</v>
      </c>
      <c r="AO1107">
        <v>8.3000000000000007</v>
      </c>
      <c r="AP1107">
        <v>8.6</v>
      </c>
      <c r="AQ1107">
        <v>8.76</v>
      </c>
      <c r="AR1107">
        <v>8.5</v>
      </c>
      <c r="AS1107">
        <v>8.5399999999999991</v>
      </c>
      <c r="AT1107">
        <v>8.82</v>
      </c>
      <c r="AU1107">
        <v>8.6999999999999993</v>
      </c>
      <c r="AV1107">
        <v>8.6999999999999993</v>
      </c>
      <c r="AW1107">
        <v>9.18</v>
      </c>
      <c r="AX1107">
        <v>9.1</v>
      </c>
      <c r="AY1107">
        <v>9.35</v>
      </c>
      <c r="AZ1107">
        <v>9.74</v>
      </c>
      <c r="BA1107">
        <v>9.89</v>
      </c>
      <c r="BB1107">
        <v>9.35</v>
      </c>
      <c r="BC1107">
        <v>9.1199999999999992</v>
      </c>
      <c r="BD1107">
        <v>8.7799999999999994</v>
      </c>
      <c r="BE1107">
        <v>8.92</v>
      </c>
      <c r="BF1107">
        <v>8.64</v>
      </c>
      <c r="BG1107">
        <v>8.6999999999999993</v>
      </c>
      <c r="BH1107">
        <v>8.83</v>
      </c>
      <c r="BI1107">
        <v>8.5299999999999994</v>
      </c>
      <c r="BJ1107">
        <v>8.42</v>
      </c>
      <c r="BK1107">
        <v>8.6199999999999992</v>
      </c>
      <c r="BL1107">
        <v>8.84</v>
      </c>
      <c r="BM1107">
        <v>8.83</v>
      </c>
      <c r="BN1107">
        <v>8.6999999999999993</v>
      </c>
      <c r="BO1107">
        <v>8.82</v>
      </c>
      <c r="BP1107">
        <v>9.14</v>
      </c>
      <c r="BQ1107">
        <v>9.06</v>
      </c>
      <c r="BR1107" s="12">
        <f t="shared" si="34"/>
        <v>0.3603603603603604</v>
      </c>
      <c r="BS1107" s="13" cm="1">
        <f t="array" aca="1" ref="BS1107" ca="1">_xlfn.PERCENTILE.INC((OFFSET(E1107,0,1,1,COLUMNS(E1107:BQ1107)-1) - E1107:BP1107) / E1107:BP1107, 0.05) * SQRT(COUNT(E1107:BQ1107) - 1)</f>
        <v>-0.43481353714387727</v>
      </c>
      <c r="BT1107" s="12" cm="1">
        <f t="array" aca="1" ref="BT1107" ca="1">_xlfn.STDEV.P((E1107:BP1107 - OFFSET(E1107:BP1107,0,1)) / OFFSET(E1107:BP1107,0,1)) * SQRT(COUNT(E1107:BQ1107)-1)</f>
        <v>0.27924322115565886</v>
      </c>
      <c r="BU1107" s="12" cm="1">
        <f t="array" ref="BU1107">-(MAX(1 - (E1107:BQ1107 / _xlfn.SCAN(E1107, E1107:BQ1107, _xlfn.LAMBDA(_xlpm.a,_xlpm.b, MAX(_xlpm.a, _xlpm.b))))))</f>
        <v>-0.14863498483316484</v>
      </c>
      <c r="BV1107" s="14">
        <f t="shared" ca="1" si="35"/>
        <v>1.3012575877636368</v>
      </c>
    </row>
    <row r="1108" spans="1:74" x14ac:dyDescent="0.45">
      <c r="A1108" s="2" t="s">
        <v>2236</v>
      </c>
      <c r="B1108" t="s">
        <v>2237</v>
      </c>
      <c r="C1108" t="s">
        <v>7</v>
      </c>
      <c r="D1108" t="s">
        <v>8</v>
      </c>
      <c r="E1108">
        <v>1.28</v>
      </c>
      <c r="F1108">
        <v>1.3</v>
      </c>
      <c r="G1108">
        <v>1.3380000000000001</v>
      </c>
      <c r="H1108">
        <v>1.42</v>
      </c>
      <c r="I1108">
        <v>1.452</v>
      </c>
      <c r="J1108">
        <v>1.448</v>
      </c>
      <c r="K1108">
        <v>1.4419999999999999</v>
      </c>
      <c r="L1108">
        <v>1.4419999999999999</v>
      </c>
      <c r="M1108">
        <v>1.4419999999999999</v>
      </c>
      <c r="N1108">
        <v>1.45</v>
      </c>
      <c r="O1108">
        <v>1.3779999999999999</v>
      </c>
      <c r="P1108">
        <v>1.3859999999999999</v>
      </c>
      <c r="Q1108">
        <v>1.4039999999999999</v>
      </c>
      <c r="R1108">
        <v>1.3740000000000001</v>
      </c>
      <c r="S1108">
        <v>1.36</v>
      </c>
      <c r="T1108">
        <v>1.3260000000000001</v>
      </c>
      <c r="U1108">
        <v>1.33</v>
      </c>
      <c r="V1108">
        <v>1.288</v>
      </c>
      <c r="W1108">
        <v>1.298</v>
      </c>
      <c r="X1108">
        <v>1.298</v>
      </c>
      <c r="Y1108">
        <v>1.3979999999999999</v>
      </c>
      <c r="Z1108">
        <v>1.3680000000000001</v>
      </c>
      <c r="AA1108">
        <v>1.3680000000000001</v>
      </c>
      <c r="AB1108">
        <v>1.32</v>
      </c>
      <c r="AC1108">
        <v>1.3560000000000001</v>
      </c>
      <c r="AD1108">
        <v>1.3380000000000001</v>
      </c>
      <c r="AE1108">
        <v>1.3660000000000001</v>
      </c>
      <c r="AF1108">
        <v>1.36</v>
      </c>
      <c r="AG1108">
        <v>1.3140000000000001</v>
      </c>
      <c r="AH1108">
        <v>1.3180000000000001</v>
      </c>
      <c r="AI1108">
        <v>1.298</v>
      </c>
      <c r="AJ1108">
        <v>1.25</v>
      </c>
      <c r="AK1108">
        <v>1.25</v>
      </c>
      <c r="AL1108">
        <v>1.25</v>
      </c>
      <c r="AM1108">
        <v>1.1659999999999999</v>
      </c>
      <c r="AN1108">
        <v>1.1359999999999999</v>
      </c>
      <c r="AO1108">
        <v>1.1200000000000001</v>
      </c>
      <c r="AP1108">
        <v>1.0900000000000001</v>
      </c>
      <c r="AQ1108">
        <v>1.1339999999999999</v>
      </c>
      <c r="AR1108">
        <v>1.1399999999999999</v>
      </c>
      <c r="AS1108">
        <v>1.1879999999999999</v>
      </c>
      <c r="AT1108">
        <v>1.1639999999999999</v>
      </c>
      <c r="AU1108">
        <v>1.1140000000000001</v>
      </c>
      <c r="AV1108">
        <v>1.1739999999999999</v>
      </c>
      <c r="AW1108">
        <v>1.286</v>
      </c>
      <c r="AX1108">
        <v>1.4339999999999999</v>
      </c>
      <c r="AY1108">
        <v>1.4239999999999999</v>
      </c>
      <c r="AZ1108">
        <v>1.548</v>
      </c>
      <c r="BA1108">
        <v>1.6539999999999999</v>
      </c>
      <c r="BB1108">
        <v>1.6319999999999999</v>
      </c>
      <c r="BC1108">
        <v>1.524</v>
      </c>
      <c r="BD1108">
        <v>1.47</v>
      </c>
      <c r="BE1108">
        <v>1.47</v>
      </c>
      <c r="BF1108">
        <v>1.472</v>
      </c>
      <c r="BG1108">
        <v>1.512</v>
      </c>
      <c r="BH1108">
        <v>1.472</v>
      </c>
      <c r="BI1108">
        <v>1.446</v>
      </c>
      <c r="BJ1108">
        <v>1.4319999999999999</v>
      </c>
      <c r="BK1108">
        <v>1.4</v>
      </c>
      <c r="BL1108">
        <v>1.4239999999999999</v>
      </c>
      <c r="BM1108">
        <v>1.3620000000000001</v>
      </c>
      <c r="BN1108">
        <v>1.32</v>
      </c>
      <c r="BO1108">
        <v>1.276</v>
      </c>
      <c r="BP1108">
        <v>1.3480000000000001</v>
      </c>
      <c r="BQ1108">
        <v>1.3480000000000001</v>
      </c>
      <c r="BR1108" s="12">
        <f t="shared" si="34"/>
        <v>5.3125000000000047E-2</v>
      </c>
      <c r="BS1108" s="13" cm="1">
        <f t="array" aca="1" ref="BS1108" ca="1">_xlfn.PERCENTILE.INC((OFFSET(E1108,0,1,1,COLUMNS(E1108:BQ1108)-1) - E1108:BP1108) / E1108:BP1108, 0.05) * SQRT(COUNT(E1108:BQ1108) - 1)</f>
        <v>-0.34761380748291343</v>
      </c>
      <c r="BT1108" s="12" cm="1">
        <f t="array" aca="1" ref="BT1108" ca="1">_xlfn.STDEV.P((E1108:BP1108 - OFFSET(E1108:BP1108,0,1)) / OFFSET(E1108:BP1108,0,1)) * SQRT(COUNT(E1108:BQ1108)-1)</f>
        <v>0.28571018893032801</v>
      </c>
      <c r="BU1108" s="12" cm="1">
        <f t="array" ref="BU1108">-(MAX(1 - (E1108:BQ1108 / _xlfn.SCAN(E1108, E1108:BQ1108, _xlfn.LAMBDA(_xlpm.a,_xlpm.b, MAX(_xlpm.a, _xlpm.b))))))</f>
        <v>-0.24931129476584013</v>
      </c>
      <c r="BV1108" s="14">
        <f t="shared" ca="1" si="35"/>
        <v>0.1964648170586879</v>
      </c>
    </row>
    <row r="1109" spans="1:74" x14ac:dyDescent="0.45">
      <c r="A1109" s="2" t="s">
        <v>2238</v>
      </c>
      <c r="B1109" t="s">
        <v>2239</v>
      </c>
      <c r="C1109" t="s">
        <v>19</v>
      </c>
      <c r="D1109" t="s">
        <v>8</v>
      </c>
      <c r="E1109">
        <v>10.981999999999999</v>
      </c>
      <c r="F1109">
        <v>10.728999999999999</v>
      </c>
      <c r="G1109">
        <v>10.177</v>
      </c>
      <c r="H1109">
        <v>10.728999999999999</v>
      </c>
      <c r="I1109">
        <v>11.782</v>
      </c>
      <c r="J1109">
        <v>12.567</v>
      </c>
      <c r="K1109">
        <v>12.801</v>
      </c>
      <c r="L1109">
        <v>12.801</v>
      </c>
      <c r="M1109">
        <v>12.801</v>
      </c>
      <c r="N1109">
        <v>11.795999999999999</v>
      </c>
      <c r="O1109">
        <v>10.619</v>
      </c>
      <c r="P1109">
        <v>10.579000000000001</v>
      </c>
      <c r="Q1109">
        <v>10.762</v>
      </c>
      <c r="R1109">
        <v>10.419</v>
      </c>
      <c r="S1109">
        <v>10.289</v>
      </c>
      <c r="T1109">
        <v>9.7850000000000001</v>
      </c>
      <c r="U1109">
        <v>9.6300000000000008</v>
      </c>
      <c r="V1109">
        <v>8.89</v>
      </c>
      <c r="W1109">
        <v>10.154</v>
      </c>
      <c r="X1109">
        <v>10.047000000000001</v>
      </c>
      <c r="Y1109">
        <v>11.095000000000001</v>
      </c>
      <c r="Z1109">
        <v>10.298</v>
      </c>
      <c r="AA1109">
        <v>10.298</v>
      </c>
      <c r="AB1109">
        <v>9.8559999999999999</v>
      </c>
      <c r="AC1109">
        <v>10.143000000000001</v>
      </c>
      <c r="AD1109">
        <v>9.6219999999999999</v>
      </c>
      <c r="AE1109">
        <v>8.5210000000000008</v>
      </c>
      <c r="AF1109">
        <v>9.0950000000000006</v>
      </c>
      <c r="AG1109">
        <v>8.5909999999999993</v>
      </c>
      <c r="AH1109">
        <v>8.4480000000000004</v>
      </c>
      <c r="AI1109">
        <v>8.2509999999999994</v>
      </c>
      <c r="AJ1109">
        <v>8.1349999999999998</v>
      </c>
      <c r="AK1109">
        <v>8.2620000000000005</v>
      </c>
      <c r="AL1109">
        <v>9.4160000000000004</v>
      </c>
      <c r="AM1109">
        <v>9.4220000000000006</v>
      </c>
      <c r="AN1109">
        <v>9.2330000000000005</v>
      </c>
      <c r="AO1109">
        <v>9.2929999999999993</v>
      </c>
      <c r="AP1109">
        <v>9.5289999999999999</v>
      </c>
      <c r="AQ1109">
        <v>10.984999999999999</v>
      </c>
      <c r="AR1109">
        <v>14.541</v>
      </c>
      <c r="AS1109">
        <v>16.614000000000001</v>
      </c>
      <c r="AT1109">
        <v>16.372</v>
      </c>
      <c r="AU1109">
        <v>13.657</v>
      </c>
      <c r="AV1109">
        <v>13.657</v>
      </c>
      <c r="AW1109">
        <v>14.388999999999999</v>
      </c>
      <c r="AX1109">
        <v>15.488</v>
      </c>
      <c r="AY1109">
        <v>15.031000000000001</v>
      </c>
      <c r="AZ1109">
        <v>16.050999999999998</v>
      </c>
      <c r="BA1109">
        <v>16.71</v>
      </c>
      <c r="BB1109">
        <v>16.579999999999998</v>
      </c>
      <c r="BC1109">
        <v>15.391999999999999</v>
      </c>
      <c r="BD1109">
        <v>13.904999999999999</v>
      </c>
      <c r="BE1109">
        <v>14.276999999999999</v>
      </c>
      <c r="BF1109">
        <v>14.22</v>
      </c>
      <c r="BG1109">
        <v>14.760999999999999</v>
      </c>
      <c r="BH1109">
        <v>14.57</v>
      </c>
      <c r="BI1109">
        <v>14.009</v>
      </c>
      <c r="BJ1109">
        <v>14.006</v>
      </c>
      <c r="BK1109">
        <v>13.488</v>
      </c>
      <c r="BL1109">
        <v>13.035</v>
      </c>
      <c r="BM1109">
        <v>11.827</v>
      </c>
      <c r="BN1109">
        <v>11.911</v>
      </c>
      <c r="BO1109">
        <v>11.148</v>
      </c>
      <c r="BP1109">
        <v>11.962</v>
      </c>
      <c r="BQ1109">
        <v>11.816000000000001</v>
      </c>
      <c r="BR1109" s="12">
        <f t="shared" si="34"/>
        <v>7.5942451283919271E-2</v>
      </c>
      <c r="BS1109" s="13" cm="1">
        <f t="array" aca="1" ref="BS1109" ca="1">_xlfn.PERCENTILE.INC((OFFSET(E1109,0,1,1,COLUMNS(E1109:BQ1109)-1) - E1109:BP1109) / E1109:BP1109, 0.05) * SQRT(COUNT(E1109:BQ1109) - 1)</f>
        <v>-0.76814695482417006</v>
      </c>
      <c r="BT1109" s="12" cm="1">
        <f t="array" aca="1" ref="BT1109" ca="1">_xlfn.STDEV.P((E1109:BP1109 - OFFSET(E1109:BP1109,0,1)) / OFFSET(E1109:BP1109,0,1)) * SQRT(COUNT(E1109:BQ1109)-1)</f>
        <v>0.56362320097570484</v>
      </c>
      <c r="BU1109" s="12" cm="1">
        <f t="array" ref="BU1109">-(MAX(1 - (E1109:BQ1109 / _xlfn.SCAN(E1109, E1109:BQ1109, _xlfn.LAMBDA(_xlpm.a,_xlpm.b, MAX(_xlpm.a, _xlpm.b))))))</f>
        <v>-0.36450277322084212</v>
      </c>
      <c r="BV1109" s="14">
        <f t="shared" ca="1" si="35"/>
        <v>0.14007487830033882</v>
      </c>
    </row>
    <row r="1110" spans="1:74" x14ac:dyDescent="0.45">
      <c r="A1110" s="2" t="s">
        <v>2240</v>
      </c>
      <c r="B1110" t="s">
        <v>2241</v>
      </c>
      <c r="C1110" t="s">
        <v>19</v>
      </c>
      <c r="D1110" t="s">
        <v>29</v>
      </c>
      <c r="E1110">
        <v>110</v>
      </c>
      <c r="F1110">
        <v>109.3</v>
      </c>
      <c r="G1110">
        <v>101.5</v>
      </c>
      <c r="H1110">
        <v>117</v>
      </c>
      <c r="I1110">
        <v>127.2</v>
      </c>
      <c r="J1110">
        <v>132.1</v>
      </c>
      <c r="K1110">
        <v>141.9</v>
      </c>
      <c r="L1110">
        <v>141.9</v>
      </c>
      <c r="M1110">
        <v>141.9</v>
      </c>
      <c r="N1110">
        <v>127.2</v>
      </c>
      <c r="O1110">
        <v>125.25</v>
      </c>
      <c r="P1110">
        <v>127.95</v>
      </c>
      <c r="Q1110">
        <v>136.35</v>
      </c>
      <c r="R1110">
        <v>129.94999999999999</v>
      </c>
      <c r="S1110">
        <v>128.4</v>
      </c>
      <c r="T1110">
        <v>135.1</v>
      </c>
      <c r="U1110">
        <v>147.80000000000001</v>
      </c>
      <c r="V1110">
        <v>151.55000000000001</v>
      </c>
      <c r="W1110">
        <v>148.69999999999999</v>
      </c>
      <c r="X1110">
        <v>155.4</v>
      </c>
      <c r="Y1110">
        <v>155.35</v>
      </c>
      <c r="Z1110">
        <v>147.05000000000001</v>
      </c>
      <c r="AA1110">
        <v>149.4</v>
      </c>
      <c r="AB1110">
        <v>151.80000000000001</v>
      </c>
      <c r="AC1110">
        <v>150.69999999999999</v>
      </c>
      <c r="AD1110">
        <v>149.65</v>
      </c>
      <c r="AE1110">
        <v>151.9</v>
      </c>
      <c r="AF1110">
        <v>151.9</v>
      </c>
      <c r="AG1110">
        <v>150.65</v>
      </c>
      <c r="AH1110">
        <v>145.85</v>
      </c>
      <c r="AI1110">
        <v>141.9</v>
      </c>
      <c r="AJ1110">
        <v>137.19999999999999</v>
      </c>
      <c r="AK1110">
        <v>140.4</v>
      </c>
      <c r="AL1110">
        <v>144.75</v>
      </c>
      <c r="AM1110">
        <v>145.30000000000001</v>
      </c>
      <c r="AN1110">
        <v>138.30000000000001</v>
      </c>
      <c r="AO1110">
        <v>138.05000000000001</v>
      </c>
      <c r="AP1110">
        <v>140.9</v>
      </c>
      <c r="AQ1110">
        <v>140.9</v>
      </c>
      <c r="AR1110">
        <v>152.4</v>
      </c>
      <c r="AS1110">
        <v>149.1</v>
      </c>
      <c r="AT1110">
        <v>154.75</v>
      </c>
      <c r="AU1110">
        <v>143.6</v>
      </c>
      <c r="AV1110">
        <v>151.30000000000001</v>
      </c>
      <c r="AW1110">
        <v>152.44999999999999</v>
      </c>
      <c r="AX1110">
        <v>159.19999999999999</v>
      </c>
      <c r="AY1110">
        <v>158.75</v>
      </c>
      <c r="AZ1110">
        <v>161.4</v>
      </c>
      <c r="BA1110">
        <v>166.45</v>
      </c>
      <c r="BB1110">
        <v>159</v>
      </c>
      <c r="BC1110">
        <v>156.30000000000001</v>
      </c>
      <c r="BD1110">
        <v>148.69999999999999</v>
      </c>
      <c r="BE1110">
        <v>151.5</v>
      </c>
      <c r="BF1110">
        <v>145.80000000000001</v>
      </c>
      <c r="BG1110">
        <v>151.4</v>
      </c>
      <c r="BH1110">
        <v>151.80000000000001</v>
      </c>
      <c r="BI1110">
        <v>142.75</v>
      </c>
      <c r="BJ1110">
        <v>148.94999999999999</v>
      </c>
      <c r="BK1110">
        <v>150.4</v>
      </c>
      <c r="BL1110">
        <v>148.05000000000001</v>
      </c>
      <c r="BM1110">
        <v>142.30000000000001</v>
      </c>
      <c r="BN1110">
        <v>143.05000000000001</v>
      </c>
      <c r="BO1110">
        <v>142.55000000000001</v>
      </c>
      <c r="BP1110">
        <v>141.94999999999999</v>
      </c>
      <c r="BQ1110">
        <v>142.6</v>
      </c>
      <c r="BR1110" s="12">
        <f t="shared" si="34"/>
        <v>0.29636363636363633</v>
      </c>
      <c r="BS1110" s="13" cm="1">
        <f t="array" aca="1" ref="BS1110" ca="1">_xlfn.PERCENTILE.INC((OFFSET(E1110,0,1,1,COLUMNS(E1110:BQ1110)-1) - E1110:BP1110) / E1110:BP1110, 0.05) * SQRT(COUNT(E1110:BQ1110) - 1)</f>
        <v>-0.46951513709745507</v>
      </c>
      <c r="BT1110" s="12" cm="1">
        <f t="array" aca="1" ref="BT1110" ca="1">_xlfn.STDEV.P((E1110:BP1110 - OFFSET(E1110:BP1110,0,1)) / OFFSET(E1110:BP1110,0,1)) * SQRT(COUNT(E1110:BQ1110)-1)</f>
        <v>0.33970341839629536</v>
      </c>
      <c r="BU1110" s="12" cm="1">
        <f t="array" ref="BU1110">-(MAX(1 - (E1110:BQ1110 / _xlfn.SCAN(E1110, E1110:BQ1110, _xlfn.LAMBDA(_xlpm.a,_xlpm.b, MAX(_xlpm.a, _xlpm.b))))))</f>
        <v>-0.14719134875337936</v>
      </c>
      <c r="BV1110" s="14">
        <f t="shared" ca="1" si="35"/>
        <v>0.88127060297754456</v>
      </c>
    </row>
    <row r="1111" spans="1:74" x14ac:dyDescent="0.45">
      <c r="A1111" s="2" t="s">
        <v>2242</v>
      </c>
      <c r="B1111" t="s">
        <v>2243</v>
      </c>
      <c r="C1111" t="s">
        <v>22</v>
      </c>
      <c r="D1111" t="s">
        <v>8</v>
      </c>
      <c r="E1111">
        <v>25.26</v>
      </c>
      <c r="F1111">
        <v>26</v>
      </c>
      <c r="G1111">
        <v>25.42</v>
      </c>
      <c r="H1111">
        <v>26.86</v>
      </c>
      <c r="I1111">
        <v>27.98</v>
      </c>
      <c r="J1111">
        <v>28.32</v>
      </c>
      <c r="K1111">
        <v>28.28</v>
      </c>
      <c r="L1111">
        <v>28.28</v>
      </c>
      <c r="M1111">
        <v>28.28</v>
      </c>
      <c r="N1111">
        <v>27.8</v>
      </c>
      <c r="O1111">
        <v>25.8</v>
      </c>
      <c r="P1111">
        <v>27</v>
      </c>
      <c r="Q1111">
        <v>27.2</v>
      </c>
      <c r="R1111">
        <v>27.8</v>
      </c>
      <c r="S1111">
        <v>26.54</v>
      </c>
      <c r="T1111">
        <v>26.2</v>
      </c>
      <c r="U1111">
        <v>28.88</v>
      </c>
      <c r="V1111">
        <v>28.12</v>
      </c>
      <c r="W1111">
        <v>29.36</v>
      </c>
      <c r="X1111">
        <v>29.96</v>
      </c>
      <c r="Y1111">
        <v>32.64</v>
      </c>
      <c r="Z1111">
        <v>32.1</v>
      </c>
      <c r="AA1111">
        <v>32.1</v>
      </c>
      <c r="AB1111">
        <v>30.72</v>
      </c>
      <c r="AC1111">
        <v>31.62</v>
      </c>
      <c r="AD1111">
        <v>31.1</v>
      </c>
      <c r="AE1111">
        <v>31.8</v>
      </c>
      <c r="AF1111">
        <v>33.020000000000003</v>
      </c>
      <c r="AG1111">
        <v>30.6</v>
      </c>
      <c r="AH1111">
        <v>29.3</v>
      </c>
      <c r="AI1111">
        <v>27.66</v>
      </c>
      <c r="AJ1111">
        <v>27.34</v>
      </c>
      <c r="AK1111">
        <v>27.68</v>
      </c>
      <c r="AL1111">
        <v>29.7</v>
      </c>
      <c r="AM1111">
        <v>30.36</v>
      </c>
      <c r="AN1111">
        <v>30.86</v>
      </c>
      <c r="AO1111">
        <v>30.58</v>
      </c>
      <c r="AP1111">
        <v>30.02</v>
      </c>
      <c r="AQ1111">
        <v>30.8</v>
      </c>
      <c r="AR1111">
        <v>31.64</v>
      </c>
      <c r="AS1111">
        <v>31.7</v>
      </c>
      <c r="AT1111">
        <v>32.04</v>
      </c>
      <c r="AU1111">
        <v>31.74</v>
      </c>
      <c r="AV1111">
        <v>31.88</v>
      </c>
      <c r="AW1111">
        <v>32.799999999999997</v>
      </c>
      <c r="AX1111">
        <v>34.340000000000003</v>
      </c>
      <c r="AY1111">
        <v>34.86</v>
      </c>
      <c r="AZ1111">
        <v>35.799999999999997</v>
      </c>
      <c r="BA1111">
        <v>36.32</v>
      </c>
      <c r="BB1111">
        <v>34.94</v>
      </c>
      <c r="BC1111">
        <v>33.340000000000003</v>
      </c>
      <c r="BD1111">
        <v>31.88</v>
      </c>
      <c r="BE1111">
        <v>32.14</v>
      </c>
      <c r="BF1111">
        <v>32.56</v>
      </c>
      <c r="BG1111">
        <v>33.26</v>
      </c>
      <c r="BH1111">
        <v>33.54</v>
      </c>
      <c r="BI1111">
        <v>35.64</v>
      </c>
      <c r="BJ1111">
        <v>36.340000000000003</v>
      </c>
      <c r="BK1111">
        <v>36.4</v>
      </c>
      <c r="BL1111">
        <v>37.880000000000003</v>
      </c>
      <c r="BM1111">
        <v>35.56</v>
      </c>
      <c r="BN1111">
        <v>34.96</v>
      </c>
      <c r="BO1111">
        <v>35.299999999999997</v>
      </c>
      <c r="BP1111">
        <v>35.299999999999997</v>
      </c>
      <c r="BQ1111">
        <v>35.08</v>
      </c>
      <c r="BR1111" s="12">
        <f t="shared" si="34"/>
        <v>0.38875692794932687</v>
      </c>
      <c r="BS1111" s="13" cm="1">
        <f t="array" aca="1" ref="BS1111" ca="1">_xlfn.PERCENTILE.INC((OFFSET(E1111,0,1,1,COLUMNS(E1111:BQ1111)-1) - E1111:BP1111) / E1111:BP1111, 0.05) * SQRT(COUNT(E1111:BQ1111) - 1)</f>
        <v>-0.43556567963412646</v>
      </c>
      <c r="BT1111" s="12" cm="1">
        <f t="array" aca="1" ref="BT1111" ca="1">_xlfn.STDEV.P((E1111:BP1111 - OFFSET(E1111:BP1111,0,1)) / OFFSET(E1111:BP1111,0,1)) * SQRT(COUNT(E1111:BQ1111)-1)</f>
        <v>0.28188311165499352</v>
      </c>
      <c r="BU1111" s="12" cm="1">
        <f t="array" ref="BU1111">-(MAX(1 - (E1111:BQ1111 / _xlfn.SCAN(E1111, E1111:BQ1111, _xlfn.LAMBDA(_xlpm.a,_xlpm.b, MAX(_xlpm.a, _xlpm.b))))))</f>
        <v>-0.17201695941853434</v>
      </c>
      <c r="BV1111" s="14">
        <f t="shared" ca="1" si="35"/>
        <v>1.3898098600132536</v>
      </c>
    </row>
    <row r="1112" spans="1:74" x14ac:dyDescent="0.45">
      <c r="A1112" s="2" t="s">
        <v>2244</v>
      </c>
      <c r="B1112" t="s">
        <v>2245</v>
      </c>
      <c r="C1112" t="s">
        <v>19</v>
      </c>
      <c r="D1112" t="s">
        <v>34</v>
      </c>
      <c r="E1112">
        <v>68</v>
      </c>
      <c r="F1112">
        <v>66.7</v>
      </c>
      <c r="G1112">
        <v>66.900000000000006</v>
      </c>
      <c r="H1112">
        <v>68</v>
      </c>
      <c r="I1112">
        <v>70.599999999999994</v>
      </c>
      <c r="J1112">
        <v>68.2</v>
      </c>
      <c r="K1112">
        <v>67.900000000000006</v>
      </c>
      <c r="L1112">
        <v>67.900000000000006</v>
      </c>
      <c r="M1112">
        <v>67.900000000000006</v>
      </c>
      <c r="N1112">
        <v>66.900000000000006</v>
      </c>
      <c r="O1112">
        <v>67.599999999999994</v>
      </c>
      <c r="P1112">
        <v>68</v>
      </c>
      <c r="Q1112">
        <v>72.5</v>
      </c>
      <c r="R1112">
        <v>70.7</v>
      </c>
      <c r="S1112">
        <v>69.8</v>
      </c>
      <c r="T1112">
        <v>68.599999999999994</v>
      </c>
      <c r="U1112">
        <v>66.2</v>
      </c>
      <c r="V1112">
        <v>65.8</v>
      </c>
      <c r="W1112">
        <v>66</v>
      </c>
      <c r="X1112">
        <v>64.8</v>
      </c>
      <c r="Y1112">
        <v>65.8</v>
      </c>
      <c r="Z1112">
        <v>64.3</v>
      </c>
      <c r="AA1112">
        <v>64.3</v>
      </c>
      <c r="AB1112">
        <v>62.9</v>
      </c>
      <c r="AC1112">
        <v>62.9</v>
      </c>
      <c r="AD1112">
        <v>62.8</v>
      </c>
      <c r="AE1112">
        <v>63.8</v>
      </c>
      <c r="AF1112">
        <v>63.8</v>
      </c>
      <c r="AG1112">
        <v>64</v>
      </c>
      <c r="AH1112">
        <v>64.400000000000006</v>
      </c>
      <c r="AI1112">
        <v>62.6</v>
      </c>
      <c r="AJ1112">
        <v>61.2</v>
      </c>
      <c r="AK1112">
        <v>62.4</v>
      </c>
      <c r="AL1112">
        <v>62</v>
      </c>
      <c r="AM1112">
        <v>64.3</v>
      </c>
      <c r="AN1112">
        <v>64</v>
      </c>
      <c r="AO1112">
        <v>64</v>
      </c>
      <c r="AP1112">
        <v>64.900000000000006</v>
      </c>
      <c r="AQ1112">
        <v>68.2</v>
      </c>
      <c r="AR1112">
        <v>69.2</v>
      </c>
      <c r="AS1112">
        <v>69.599999999999994</v>
      </c>
      <c r="AT1112">
        <v>66.3</v>
      </c>
      <c r="AU1112">
        <v>69.5</v>
      </c>
      <c r="AV1112">
        <v>69.5</v>
      </c>
      <c r="AW1112">
        <v>68.8</v>
      </c>
      <c r="AX1112">
        <v>68</v>
      </c>
      <c r="AY1112">
        <v>67.400000000000006</v>
      </c>
      <c r="AZ1112">
        <v>67</v>
      </c>
      <c r="BA1112">
        <v>66.5</v>
      </c>
      <c r="BB1112">
        <v>65.099999999999994</v>
      </c>
      <c r="BC1112">
        <v>64</v>
      </c>
      <c r="BD1112">
        <v>63.3</v>
      </c>
      <c r="BE1112">
        <v>64.7</v>
      </c>
      <c r="BF1112">
        <v>63.5</v>
      </c>
      <c r="BG1112">
        <v>64</v>
      </c>
      <c r="BH1112">
        <v>63.5</v>
      </c>
      <c r="BI1112">
        <v>64</v>
      </c>
      <c r="BJ1112">
        <v>65.7</v>
      </c>
      <c r="BK1112">
        <v>66.5</v>
      </c>
      <c r="BL1112">
        <v>66.599999999999994</v>
      </c>
      <c r="BM1112">
        <v>68</v>
      </c>
      <c r="BN1112">
        <v>67.2</v>
      </c>
      <c r="BO1112">
        <v>68.7</v>
      </c>
      <c r="BP1112">
        <v>68</v>
      </c>
      <c r="BQ1112">
        <v>70.3</v>
      </c>
      <c r="BR1112" s="12">
        <f t="shared" si="34"/>
        <v>3.3823529411764662E-2</v>
      </c>
      <c r="BS1112" s="13" cm="1">
        <f t="array" aca="1" ref="BS1112" ca="1">_xlfn.PERCENTILE.INC((OFFSET(E1112,0,1,1,COLUMNS(E1112:BQ1112)-1) - E1112:BP1112) / E1112:BP1112, 0.05) * SQRT(COUNT(E1112:BQ1112) - 1)</f>
        <v>-0.21985521524951848</v>
      </c>
      <c r="BT1112" s="12" cm="1">
        <f t="array" aca="1" ref="BT1112" ca="1">_xlfn.STDEV.P((E1112:BP1112 - OFFSET(E1112:BP1112,0,1)) / OFFSET(E1112:BP1112,0,1)) * SQRT(COUNT(E1112:BQ1112)-1)</f>
        <v>0.1662575959461946</v>
      </c>
      <c r="BU1112" s="12" cm="1">
        <f t="array" ref="BU1112">-(MAX(1 - (E1112:BQ1112 / _xlfn.SCAN(E1112, E1112:BQ1112, _xlfn.LAMBDA(_xlpm.a,_xlpm.b, MAX(_xlpm.a, _xlpm.b))))))</f>
        <v>-0.15586206896551724</v>
      </c>
      <c r="BV1112" s="14">
        <f t="shared" ca="1" si="35"/>
        <v>0.22152689747591447</v>
      </c>
    </row>
    <row r="1113" spans="1:74" x14ac:dyDescent="0.45">
      <c r="A1113" s="2" t="s">
        <v>2246</v>
      </c>
      <c r="B1113" t="s">
        <v>2247</v>
      </c>
      <c r="C1113" t="s">
        <v>19</v>
      </c>
      <c r="D1113" t="s">
        <v>8</v>
      </c>
      <c r="E1113">
        <v>19.2</v>
      </c>
      <c r="F1113">
        <v>20.059999999999999</v>
      </c>
      <c r="G1113">
        <v>17.934999999999999</v>
      </c>
      <c r="H1113">
        <v>18.399999999999999</v>
      </c>
      <c r="I1113">
        <v>19.25</v>
      </c>
      <c r="J1113">
        <v>19.454999999999998</v>
      </c>
      <c r="K1113">
        <v>19.785</v>
      </c>
      <c r="L1113">
        <v>19.785</v>
      </c>
      <c r="M1113">
        <v>19.785</v>
      </c>
      <c r="N1113">
        <v>19.440000000000001</v>
      </c>
      <c r="O1113">
        <v>18.305</v>
      </c>
      <c r="P1113">
        <v>18.145</v>
      </c>
      <c r="Q1113">
        <v>19.07</v>
      </c>
      <c r="R1113">
        <v>19.184999999999999</v>
      </c>
      <c r="S1113">
        <v>18.260000000000002</v>
      </c>
      <c r="T1113">
        <v>18.260000000000002</v>
      </c>
      <c r="U1113">
        <v>18.215</v>
      </c>
      <c r="V1113">
        <v>17.675000000000001</v>
      </c>
      <c r="W1113">
        <v>18.164999999999999</v>
      </c>
      <c r="X1113">
        <v>18.84</v>
      </c>
      <c r="Y1113">
        <v>19.995000000000001</v>
      </c>
      <c r="Z1113">
        <v>19.535</v>
      </c>
      <c r="AA1113">
        <v>19.535</v>
      </c>
      <c r="AB1113">
        <v>18.5</v>
      </c>
      <c r="AC1113">
        <v>18.440000000000001</v>
      </c>
      <c r="AD1113">
        <v>18.41</v>
      </c>
      <c r="AE1113">
        <v>18.695</v>
      </c>
      <c r="AF1113">
        <v>19.079999999999998</v>
      </c>
      <c r="AG1113">
        <v>18.355</v>
      </c>
      <c r="AH1113">
        <v>18.504999999999999</v>
      </c>
      <c r="AI1113">
        <v>17.344999999999999</v>
      </c>
      <c r="AJ1113">
        <v>16.91</v>
      </c>
      <c r="AK1113">
        <v>17.010000000000002</v>
      </c>
      <c r="AL1113">
        <v>17.614999999999998</v>
      </c>
      <c r="AM1113">
        <v>17.66</v>
      </c>
      <c r="AN1113">
        <v>17.55</v>
      </c>
      <c r="AO1113">
        <v>17.55</v>
      </c>
      <c r="AP1113">
        <v>17.809999999999999</v>
      </c>
      <c r="AQ1113">
        <v>17.824999999999999</v>
      </c>
      <c r="AR1113">
        <v>18.824999999999999</v>
      </c>
      <c r="AS1113">
        <v>21.69</v>
      </c>
      <c r="AT1113">
        <v>22.31</v>
      </c>
      <c r="AU1113">
        <v>20.94</v>
      </c>
      <c r="AV1113">
        <v>21.03</v>
      </c>
      <c r="AW1113">
        <v>21</v>
      </c>
      <c r="AX1113">
        <v>21.83</v>
      </c>
      <c r="AY1113">
        <v>22</v>
      </c>
      <c r="AZ1113">
        <v>22.55</v>
      </c>
      <c r="BA1113">
        <v>22.96</v>
      </c>
      <c r="BB1113">
        <v>22.78</v>
      </c>
      <c r="BC1113">
        <v>22.09</v>
      </c>
      <c r="BD1113">
        <v>20.260000000000002</v>
      </c>
      <c r="BE1113">
        <v>20.54</v>
      </c>
      <c r="BF1113">
        <v>20.46</v>
      </c>
      <c r="BG1113">
        <v>20.51</v>
      </c>
      <c r="BH1113">
        <v>20.2</v>
      </c>
      <c r="BI1113">
        <v>19.510000000000002</v>
      </c>
      <c r="BJ1113">
        <v>19.510000000000002</v>
      </c>
      <c r="BK1113">
        <v>19.64</v>
      </c>
      <c r="BL1113">
        <v>20.61</v>
      </c>
      <c r="BM1113">
        <v>20.13</v>
      </c>
      <c r="BN1113">
        <v>20.2</v>
      </c>
      <c r="BO1113">
        <v>20.059999999999999</v>
      </c>
      <c r="BP1113">
        <v>20.29</v>
      </c>
      <c r="BQ1113">
        <v>19.54</v>
      </c>
      <c r="BR1113" s="12">
        <f t="shared" si="34"/>
        <v>1.7708333333333326E-2</v>
      </c>
      <c r="BS1113" s="13" cm="1">
        <f t="array" aca="1" ref="BS1113" ca="1">_xlfn.PERCENTILE.INC((OFFSET(E1113,0,1,1,COLUMNS(E1113:BQ1113)-1) - E1113:BP1113) / E1113:BP1113, 0.05) * SQRT(COUNT(E1113:BQ1113) - 1)</f>
        <v>-0.48763232454028743</v>
      </c>
      <c r="BT1113" s="12" cm="1">
        <f t="array" aca="1" ref="BT1113" ca="1">_xlfn.STDEV.P((E1113:BP1113 - OFFSET(E1113:BP1113,0,1)) / OFFSET(E1113:BP1113,0,1)) * SQRT(COUNT(E1113:BQ1113)-1)</f>
        <v>0.30005773271567071</v>
      </c>
      <c r="BU1113" s="12" cm="1">
        <f t="array" ref="BU1113">-(MAX(1 - (E1113:BQ1113 / _xlfn.SCAN(E1113, E1113:BQ1113, _xlfn.LAMBDA(_xlpm.a,_xlpm.b, MAX(_xlpm.a, _xlpm.b))))))</f>
        <v>-0.15702891326021928</v>
      </c>
      <c r="BV1113" s="14">
        <f t="shared" ca="1" si="35"/>
        <v>6.9037825307314449E-2</v>
      </c>
    </row>
    <row r="1114" spans="1:74" x14ac:dyDescent="0.45">
      <c r="A1114" s="2" t="s">
        <v>2248</v>
      </c>
      <c r="B1114" t="s">
        <v>2249</v>
      </c>
      <c r="C1114" t="s">
        <v>19</v>
      </c>
      <c r="D1114" t="s">
        <v>8</v>
      </c>
      <c r="E1114">
        <v>67.319999999999993</v>
      </c>
      <c r="F1114">
        <v>68.7</v>
      </c>
      <c r="G1114">
        <v>70.94</v>
      </c>
      <c r="H1114">
        <v>69.3</v>
      </c>
      <c r="I1114">
        <v>67.2</v>
      </c>
      <c r="J1114">
        <v>68.72</v>
      </c>
      <c r="K1114">
        <v>68.84</v>
      </c>
      <c r="L1114">
        <v>68.84</v>
      </c>
      <c r="M1114">
        <v>68.84</v>
      </c>
      <c r="N1114">
        <v>69</v>
      </c>
      <c r="O1114">
        <v>68.260000000000005</v>
      </c>
      <c r="P1114">
        <v>68.819999999999993</v>
      </c>
      <c r="Q1114">
        <v>70</v>
      </c>
      <c r="R1114">
        <v>68.62</v>
      </c>
      <c r="S1114">
        <v>66.62</v>
      </c>
      <c r="T1114">
        <v>65.84</v>
      </c>
      <c r="U1114">
        <v>67.260000000000005</v>
      </c>
      <c r="V1114">
        <v>67.2</v>
      </c>
      <c r="W1114">
        <v>71.22</v>
      </c>
      <c r="X1114">
        <v>69.28</v>
      </c>
      <c r="Y1114">
        <v>68.7</v>
      </c>
      <c r="Z1114">
        <v>67.92</v>
      </c>
      <c r="AA1114">
        <v>67.92</v>
      </c>
      <c r="AB1114">
        <v>68.08</v>
      </c>
      <c r="AC1114">
        <v>70.56</v>
      </c>
      <c r="AD1114">
        <v>71.88</v>
      </c>
      <c r="AE1114">
        <v>72.62</v>
      </c>
      <c r="AF1114">
        <v>73.900000000000006</v>
      </c>
      <c r="AG1114">
        <v>72.56</v>
      </c>
      <c r="AH1114">
        <v>70.3</v>
      </c>
      <c r="AI1114">
        <v>69.5</v>
      </c>
      <c r="AJ1114">
        <v>69.180000000000007</v>
      </c>
      <c r="AK1114">
        <v>69.08</v>
      </c>
      <c r="AL1114">
        <v>68.02</v>
      </c>
      <c r="AM1114">
        <v>66.94</v>
      </c>
      <c r="AN1114">
        <v>69</v>
      </c>
      <c r="AO1114">
        <v>69.400000000000006</v>
      </c>
      <c r="AP1114">
        <v>70.3</v>
      </c>
      <c r="AQ1114">
        <v>72.52</v>
      </c>
      <c r="AR1114">
        <v>69.8</v>
      </c>
      <c r="AS1114">
        <v>66.34</v>
      </c>
      <c r="AT1114">
        <v>67.8</v>
      </c>
      <c r="AU1114">
        <v>69.66</v>
      </c>
      <c r="AV1114">
        <v>70.459999999999994</v>
      </c>
      <c r="AW1114">
        <v>70.12</v>
      </c>
      <c r="AX1114">
        <v>67.900000000000006</v>
      </c>
      <c r="AY1114">
        <v>68.34</v>
      </c>
      <c r="AZ1114">
        <v>67.400000000000006</v>
      </c>
      <c r="BA1114">
        <v>67.260000000000005</v>
      </c>
      <c r="BB1114">
        <v>67.08</v>
      </c>
      <c r="BC1114">
        <v>68.5</v>
      </c>
      <c r="BD1114">
        <v>67.599999999999994</v>
      </c>
      <c r="BE1114">
        <v>66.94</v>
      </c>
      <c r="BF1114">
        <v>66.180000000000007</v>
      </c>
      <c r="BG1114">
        <v>68.3</v>
      </c>
      <c r="BH1114">
        <v>68.599999999999994</v>
      </c>
      <c r="BI1114">
        <v>68.48</v>
      </c>
      <c r="BJ1114">
        <v>68.98</v>
      </c>
      <c r="BK1114">
        <v>68.900000000000006</v>
      </c>
      <c r="BL1114">
        <v>69.540000000000006</v>
      </c>
      <c r="BM1114">
        <v>69.819999999999993</v>
      </c>
      <c r="BN1114">
        <v>70.260000000000005</v>
      </c>
      <c r="BO1114">
        <v>70.64</v>
      </c>
      <c r="BP1114">
        <v>69.78</v>
      </c>
      <c r="BQ1114">
        <v>73.400000000000006</v>
      </c>
      <c r="BR1114" s="12">
        <f t="shared" si="34"/>
        <v>9.03149138443258E-2</v>
      </c>
      <c r="BS1114" s="13" cm="1">
        <f t="array" aca="1" ref="BS1114" ca="1">_xlfn.PERCENTILE.INC((OFFSET(E1114,0,1,1,COLUMNS(E1114:BQ1114)-1) - E1114:BP1114) / E1114:BP1114, 0.05) * SQRT(COUNT(E1114:BQ1114) - 1)</f>
        <v>-0.24816076977047244</v>
      </c>
      <c r="BT1114" s="12" cm="1">
        <f t="array" aca="1" ref="BT1114" ca="1">_xlfn.STDEV.P((E1114:BP1114 - OFFSET(E1114:BP1114,0,1)) / OFFSET(E1114:BP1114,0,1)) * SQRT(COUNT(E1114:BQ1114)-1)</f>
        <v>0.16565136539403919</v>
      </c>
      <c r="BU1114" s="12" cm="1">
        <f t="array" ref="BU1114">-(MAX(1 - (E1114:BQ1114 / _xlfn.SCAN(E1114, E1114:BQ1114, _xlfn.LAMBDA(_xlpm.a,_xlpm.b, MAX(_xlpm.a, _xlpm.b))))))</f>
        <v>-0.10446549391069004</v>
      </c>
      <c r="BV1114" s="14">
        <f t="shared" ca="1" si="35"/>
        <v>0.56336338443295375</v>
      </c>
    </row>
    <row r="1115" spans="1:74" x14ac:dyDescent="0.45">
      <c r="A1115" s="2" t="s">
        <v>2250</v>
      </c>
      <c r="B1115" t="s">
        <v>2251</v>
      </c>
      <c r="C1115" t="s">
        <v>37</v>
      </c>
      <c r="D1115" t="s">
        <v>34</v>
      </c>
      <c r="E1115">
        <v>8.6319999999999997</v>
      </c>
      <c r="F1115">
        <v>8.7880000000000003</v>
      </c>
      <c r="G1115">
        <v>8.6560000000000006</v>
      </c>
      <c r="H1115">
        <v>9.234</v>
      </c>
      <c r="I1115">
        <v>9.4939999999999998</v>
      </c>
      <c r="J1115">
        <v>9.266</v>
      </c>
      <c r="K1115">
        <v>9.6760000000000002</v>
      </c>
      <c r="L1115">
        <v>9.6760000000000002</v>
      </c>
      <c r="M1115">
        <v>9.6760000000000002</v>
      </c>
      <c r="N1115">
        <v>9.48</v>
      </c>
      <c r="O1115">
        <v>9.0519999999999996</v>
      </c>
      <c r="P1115">
        <v>8.8640000000000008</v>
      </c>
      <c r="Q1115">
        <v>9.27</v>
      </c>
      <c r="R1115">
        <v>9.4359999999999999</v>
      </c>
      <c r="S1115">
        <v>8.9939999999999998</v>
      </c>
      <c r="T1115">
        <v>8.98</v>
      </c>
      <c r="U1115">
        <v>9.2040000000000006</v>
      </c>
      <c r="V1115">
        <v>9.0960000000000001</v>
      </c>
      <c r="W1115">
        <v>9.4719999999999995</v>
      </c>
      <c r="X1115">
        <v>10.14</v>
      </c>
      <c r="Y1115">
        <v>10.79</v>
      </c>
      <c r="Z1115">
        <v>10.34</v>
      </c>
      <c r="AA1115">
        <v>10.34</v>
      </c>
      <c r="AB1115">
        <v>9.7520000000000007</v>
      </c>
      <c r="AC1115">
        <v>9.4979999999999993</v>
      </c>
      <c r="AD1115">
        <v>9.3620000000000001</v>
      </c>
      <c r="AE1115">
        <v>9.6159999999999997</v>
      </c>
      <c r="AF1115">
        <v>9.6180000000000003</v>
      </c>
      <c r="AG1115">
        <v>9.4819999999999993</v>
      </c>
      <c r="AH1115">
        <v>9.4459999999999997</v>
      </c>
      <c r="AI1115">
        <v>9.2100000000000009</v>
      </c>
      <c r="AJ1115">
        <v>9.02</v>
      </c>
      <c r="AK1115">
        <v>8.9700000000000006</v>
      </c>
      <c r="AL1115">
        <v>9.5860000000000003</v>
      </c>
      <c r="AM1115">
        <v>9.7040000000000006</v>
      </c>
      <c r="AN1115">
        <v>9.7420000000000009</v>
      </c>
      <c r="AO1115">
        <v>9.7420000000000009</v>
      </c>
      <c r="AP1115">
        <v>9.5060000000000002</v>
      </c>
      <c r="AQ1115">
        <v>9.6379999999999999</v>
      </c>
      <c r="AR1115">
        <v>10.035</v>
      </c>
      <c r="AS1115">
        <v>10.42</v>
      </c>
      <c r="AT1115">
        <v>10.494999999999999</v>
      </c>
      <c r="AU1115">
        <v>10.3</v>
      </c>
      <c r="AV1115">
        <v>10.3</v>
      </c>
      <c r="AW1115">
        <v>10.67</v>
      </c>
      <c r="AX1115">
        <v>11.17</v>
      </c>
      <c r="AY1115">
        <v>11.005000000000001</v>
      </c>
      <c r="AZ1115">
        <v>11.34</v>
      </c>
      <c r="BA1115">
        <v>11.37</v>
      </c>
      <c r="BB1115">
        <v>11.065</v>
      </c>
      <c r="BC1115">
        <v>10.975</v>
      </c>
      <c r="BD1115">
        <v>10.32</v>
      </c>
      <c r="BE1115">
        <v>10.255000000000001</v>
      </c>
      <c r="BF1115">
        <v>10.23</v>
      </c>
      <c r="BG1115">
        <v>10.555</v>
      </c>
      <c r="BH1115">
        <v>10.58</v>
      </c>
      <c r="BI1115">
        <v>10.565</v>
      </c>
      <c r="BJ1115">
        <v>10.414999999999999</v>
      </c>
      <c r="BK1115">
        <v>10.46</v>
      </c>
      <c r="BL1115">
        <v>10.73</v>
      </c>
      <c r="BM1115">
        <v>10.45</v>
      </c>
      <c r="BN1115">
        <v>10.69</v>
      </c>
      <c r="BO1115">
        <v>10.744999999999999</v>
      </c>
      <c r="BP1115">
        <v>10.824999999999999</v>
      </c>
      <c r="BQ1115">
        <v>10.904999999999999</v>
      </c>
      <c r="BR1115" s="12">
        <f t="shared" si="34"/>
        <v>0.2633225208526413</v>
      </c>
      <c r="BS1115" s="13" cm="1">
        <f t="array" aca="1" ref="BS1115" ca="1">_xlfn.PERCENTILE.INC((OFFSET(E1115,0,1,1,COLUMNS(E1115:BQ1115)-1) - E1115:BP1115) / E1115:BP1115, 0.05) * SQRT(COUNT(E1115:BQ1115) - 1)</f>
        <v>-0.35705055861224888</v>
      </c>
      <c r="BT1115" s="12" cm="1">
        <f t="array" aca="1" ref="BT1115" ca="1">_xlfn.STDEV.P((E1115:BP1115 - OFFSET(E1115:BP1115,0,1)) / OFFSET(E1115:BP1115,0,1)) * SQRT(COUNT(E1115:BQ1115)-1)</f>
        <v>0.23305481402902983</v>
      </c>
      <c r="BU1115" s="12" cm="1">
        <f t="array" ref="BU1115">-(MAX(1 - (E1115:BQ1115 / _xlfn.SCAN(E1115, E1115:BQ1115, _xlfn.LAMBDA(_xlpm.a,_xlpm.b, MAX(_xlpm.a, _xlpm.b))))))</f>
        <v>-0.1686746987951806</v>
      </c>
      <c r="BV1115" s="14">
        <f t="shared" ca="1" si="35"/>
        <v>1.1427763119257714</v>
      </c>
    </row>
    <row r="1116" spans="1:74" x14ac:dyDescent="0.45">
      <c r="A1116" s="2" t="s">
        <v>2252</v>
      </c>
      <c r="B1116" t="s">
        <v>2253</v>
      </c>
      <c r="C1116" t="s">
        <v>54</v>
      </c>
      <c r="D1116" t="s">
        <v>34</v>
      </c>
      <c r="E1116">
        <v>57.707999999999998</v>
      </c>
      <c r="F1116">
        <v>59.738</v>
      </c>
      <c r="G1116">
        <v>58.238999999999997</v>
      </c>
      <c r="H1116">
        <v>61.332999999999998</v>
      </c>
      <c r="I1116">
        <v>62.298999999999999</v>
      </c>
      <c r="J1116">
        <v>63.555999999999997</v>
      </c>
      <c r="K1116">
        <v>62.878999999999998</v>
      </c>
      <c r="L1116">
        <v>62.878999999999998</v>
      </c>
      <c r="M1116">
        <v>62.878999999999998</v>
      </c>
      <c r="N1116">
        <v>63.555999999999997</v>
      </c>
      <c r="O1116">
        <v>61.188000000000002</v>
      </c>
      <c r="P1116">
        <v>61.478000000000002</v>
      </c>
      <c r="Q1116">
        <v>63.796999999999997</v>
      </c>
      <c r="R1116">
        <v>65.054000000000002</v>
      </c>
      <c r="S1116">
        <v>61.478000000000002</v>
      </c>
      <c r="T1116">
        <v>62.396000000000001</v>
      </c>
      <c r="U1116">
        <v>65.150999999999996</v>
      </c>
      <c r="V1116">
        <v>62.588999999999999</v>
      </c>
      <c r="W1116">
        <v>64.522000000000006</v>
      </c>
      <c r="X1116">
        <v>65.102000000000004</v>
      </c>
      <c r="Y1116">
        <v>67.325999999999993</v>
      </c>
      <c r="Z1116">
        <v>65.296000000000006</v>
      </c>
      <c r="AA1116">
        <v>65.296000000000006</v>
      </c>
      <c r="AB1116">
        <v>64.426000000000002</v>
      </c>
      <c r="AC1116">
        <v>66.745999999999995</v>
      </c>
      <c r="AD1116">
        <v>64.956999999999994</v>
      </c>
      <c r="AE1116">
        <v>66.117000000000004</v>
      </c>
      <c r="AF1116">
        <v>67.519000000000005</v>
      </c>
      <c r="AG1116">
        <v>66.697000000000003</v>
      </c>
      <c r="AH1116">
        <v>68.001999999999995</v>
      </c>
      <c r="AI1116">
        <v>64.667000000000002</v>
      </c>
      <c r="AJ1116">
        <v>62.347999999999999</v>
      </c>
      <c r="AK1116">
        <v>62.347999999999999</v>
      </c>
      <c r="AL1116">
        <v>63.991</v>
      </c>
      <c r="AM1116">
        <v>68.823999999999998</v>
      </c>
      <c r="AN1116">
        <v>70.177000000000007</v>
      </c>
      <c r="AO1116">
        <v>70.177000000000007</v>
      </c>
      <c r="AP1116">
        <v>64.956999999999994</v>
      </c>
      <c r="AQ1116">
        <v>65.730999999999995</v>
      </c>
      <c r="AR1116">
        <v>64.956999999999994</v>
      </c>
      <c r="AS1116">
        <v>63.603999999999999</v>
      </c>
      <c r="AT1116">
        <v>63.603999999999999</v>
      </c>
      <c r="AU1116">
        <v>61.960999999999999</v>
      </c>
      <c r="AV1116">
        <v>61.960999999999999</v>
      </c>
      <c r="AW1116">
        <v>64.376999999999995</v>
      </c>
      <c r="AX1116">
        <v>65.634</v>
      </c>
      <c r="AY1116">
        <v>67.036000000000001</v>
      </c>
      <c r="AZ1116">
        <v>68.727000000000004</v>
      </c>
      <c r="BA1116">
        <v>66.552000000000007</v>
      </c>
      <c r="BB1116">
        <v>64.570999999999998</v>
      </c>
      <c r="BC1116">
        <v>65.343999999999994</v>
      </c>
      <c r="BD1116">
        <v>64.039000000000001</v>
      </c>
      <c r="BE1116">
        <v>62.975999999999999</v>
      </c>
      <c r="BF1116">
        <v>64.715999999999994</v>
      </c>
      <c r="BG1116">
        <v>65.247</v>
      </c>
      <c r="BH1116">
        <v>66.165999999999997</v>
      </c>
      <c r="BI1116">
        <v>64.811999999999998</v>
      </c>
      <c r="BJ1116">
        <v>63.314</v>
      </c>
      <c r="BK1116">
        <v>64.328999999999994</v>
      </c>
      <c r="BL1116">
        <v>64.811999999999998</v>
      </c>
      <c r="BM1116">
        <v>63.216999999999999</v>
      </c>
      <c r="BN1116">
        <v>61.960999999999999</v>
      </c>
      <c r="BO1116">
        <v>61.478000000000002</v>
      </c>
      <c r="BP1116">
        <v>62.734000000000002</v>
      </c>
      <c r="BQ1116">
        <v>62.637999999999998</v>
      </c>
      <c r="BR1116" s="12">
        <f t="shared" si="34"/>
        <v>8.5430096347126908E-2</v>
      </c>
      <c r="BS1116" s="13" cm="1">
        <f t="array" aca="1" ref="BS1116" ca="1">_xlfn.PERCENTILE.INC((OFFSET(E1116,0,1,1,COLUMNS(E1116:BQ1116)-1) - E1116:BP1116) / E1116:BP1116, 0.05) * SQRT(COUNT(E1116:BQ1116) - 1)</f>
        <v>-0.31211359353008816</v>
      </c>
      <c r="BT1116" s="12" cm="1">
        <f t="array" aca="1" ref="BT1116" ca="1">_xlfn.STDEV.P((E1116:BP1116 - OFFSET(E1116:BP1116,0,1)) / OFFSET(E1116:BP1116,0,1)) * SQRT(COUNT(E1116:BQ1116)-1)</f>
        <v>0.22193361735065095</v>
      </c>
      <c r="BU1116" s="12" cm="1">
        <f t="array" ref="BU1116">-(MAX(1 - (E1116:BQ1116 / _xlfn.SCAN(E1116, E1116:BQ1116, _xlfn.LAMBDA(_xlpm.a,_xlpm.b, MAX(_xlpm.a, _xlpm.b))))))</f>
        <v>-0.12395799193467949</v>
      </c>
      <c r="BV1116" s="14">
        <f t="shared" ca="1" si="35"/>
        <v>0.3984844540581608</v>
      </c>
    </row>
    <row r="1117" spans="1:74" x14ac:dyDescent="0.45">
      <c r="A1117" s="2" t="s">
        <v>2254</v>
      </c>
      <c r="B1117" t="s">
        <v>2255</v>
      </c>
      <c r="C1117" t="s">
        <v>80</v>
      </c>
      <c r="D1117" t="s">
        <v>8</v>
      </c>
      <c r="E1117">
        <v>81.36</v>
      </c>
      <c r="F1117">
        <v>78.78</v>
      </c>
      <c r="G1117">
        <v>80.099999999999994</v>
      </c>
      <c r="H1117">
        <v>80.58</v>
      </c>
      <c r="I1117">
        <v>81.400000000000006</v>
      </c>
      <c r="J1117">
        <v>79.8</v>
      </c>
      <c r="K1117">
        <v>80.239999999999995</v>
      </c>
      <c r="L1117">
        <v>80.239999999999995</v>
      </c>
      <c r="M1117">
        <v>80.239999999999995</v>
      </c>
      <c r="N1117">
        <v>80.34</v>
      </c>
      <c r="O1117">
        <v>80</v>
      </c>
      <c r="P1117">
        <v>81.66</v>
      </c>
      <c r="Q1117">
        <v>85.2</v>
      </c>
      <c r="R1117">
        <v>85.26</v>
      </c>
      <c r="S1117">
        <v>84</v>
      </c>
      <c r="T1117">
        <v>82.96</v>
      </c>
      <c r="U1117">
        <v>84.14</v>
      </c>
      <c r="V1117">
        <v>82.36</v>
      </c>
      <c r="W1117">
        <v>86.56</v>
      </c>
      <c r="X1117">
        <v>89.28</v>
      </c>
      <c r="Y1117">
        <v>83.58</v>
      </c>
      <c r="Z1117">
        <v>83.54</v>
      </c>
      <c r="AA1117">
        <v>83.54</v>
      </c>
      <c r="AB1117">
        <v>82.06</v>
      </c>
      <c r="AC1117">
        <v>82.24</v>
      </c>
      <c r="AD1117">
        <v>83.84</v>
      </c>
      <c r="AE1117">
        <v>83.64</v>
      </c>
      <c r="AF1117">
        <v>84.3</v>
      </c>
      <c r="AG1117">
        <v>84.44</v>
      </c>
      <c r="AH1117">
        <v>85.94</v>
      </c>
      <c r="AI1117">
        <v>84.18</v>
      </c>
      <c r="AJ1117">
        <v>82.9</v>
      </c>
      <c r="AK1117">
        <v>82.82</v>
      </c>
      <c r="AL1117">
        <v>83.68</v>
      </c>
      <c r="AM1117">
        <v>82.92</v>
      </c>
      <c r="AN1117">
        <v>81.84</v>
      </c>
      <c r="AO1117">
        <v>80.72</v>
      </c>
      <c r="AP1117">
        <v>81.760000000000005</v>
      </c>
      <c r="AQ1117">
        <v>82.84</v>
      </c>
      <c r="AR1117">
        <v>82.88</v>
      </c>
      <c r="AS1117">
        <v>86.78</v>
      </c>
      <c r="AT1117">
        <v>88.44</v>
      </c>
      <c r="AU1117">
        <v>90</v>
      </c>
      <c r="AV1117">
        <v>89.24</v>
      </c>
      <c r="AW1117">
        <v>88.7</v>
      </c>
      <c r="AX1117">
        <v>88.36</v>
      </c>
      <c r="AY1117">
        <v>89.5</v>
      </c>
      <c r="AZ1117">
        <v>88.76</v>
      </c>
      <c r="BA1117">
        <v>87.24</v>
      </c>
      <c r="BB1117">
        <v>89.38</v>
      </c>
      <c r="BC1117">
        <v>89.96</v>
      </c>
      <c r="BD1117">
        <v>87.8</v>
      </c>
      <c r="BE1117">
        <v>87.72</v>
      </c>
      <c r="BF1117">
        <v>100.85</v>
      </c>
      <c r="BG1117">
        <v>106.95</v>
      </c>
      <c r="BH1117">
        <v>106.35</v>
      </c>
      <c r="BI1117">
        <v>103.5</v>
      </c>
      <c r="BJ1117">
        <v>101.1</v>
      </c>
      <c r="BK1117">
        <v>105.5</v>
      </c>
      <c r="BL1117">
        <v>106.75</v>
      </c>
      <c r="BM1117">
        <v>102.75</v>
      </c>
      <c r="BN1117">
        <v>104.4</v>
      </c>
      <c r="BO1117">
        <v>103.4</v>
      </c>
      <c r="BP1117">
        <v>102</v>
      </c>
      <c r="BQ1117">
        <v>103.1</v>
      </c>
      <c r="BR1117" s="12">
        <f t="shared" si="34"/>
        <v>0.26720747295968528</v>
      </c>
      <c r="BS1117" s="13" cm="1">
        <f t="array" aca="1" ref="BS1117" ca="1">_xlfn.PERCENTILE.INC((OFFSET(E1117,0,1,1,COLUMNS(E1117:BQ1117)-1) - E1117:BP1117) / E1117:BP1117, 0.05) * SQRT(COUNT(E1117:BQ1117) - 1)</f>
        <v>-0.21104129652357598</v>
      </c>
      <c r="BT1117" s="12" cm="1">
        <f t="array" aca="1" ref="BT1117" ca="1">_xlfn.STDEV.P((E1117:BP1117 - OFFSET(E1117:BP1117,0,1)) / OFFSET(E1117:BP1117,0,1)) * SQRT(COUNT(E1117:BQ1117)-1)</f>
        <v>0.21242512614559589</v>
      </c>
      <c r="BU1117" s="12" cm="1">
        <f t="array" ref="BU1117">-(MAX(1 - (E1117:BQ1117 / _xlfn.SCAN(E1117, E1117:BQ1117, _xlfn.LAMBDA(_xlpm.a,_xlpm.b, MAX(_xlpm.a, _xlpm.b))))))</f>
        <v>-9.5878136200716835E-2</v>
      </c>
      <c r="BV1117" s="14">
        <f t="shared" ca="1" si="35"/>
        <v>1.2720457220040939</v>
      </c>
    </row>
    <row r="1118" spans="1:74" x14ac:dyDescent="0.45">
      <c r="A1118" s="2" t="s">
        <v>2256</v>
      </c>
      <c r="B1118" t="s">
        <v>2257</v>
      </c>
      <c r="C1118" t="s">
        <v>19</v>
      </c>
      <c r="D1118" t="s">
        <v>34</v>
      </c>
      <c r="E1118">
        <v>185.55</v>
      </c>
      <c r="F1118">
        <v>188.1</v>
      </c>
      <c r="G1118">
        <v>182.35</v>
      </c>
      <c r="H1118">
        <v>195.7</v>
      </c>
      <c r="I1118">
        <v>202.6</v>
      </c>
      <c r="J1118">
        <v>201.8</v>
      </c>
      <c r="K1118">
        <v>200.9</v>
      </c>
      <c r="L1118">
        <v>200.9</v>
      </c>
      <c r="M1118">
        <v>200.9</v>
      </c>
      <c r="N1118">
        <v>203.8</v>
      </c>
      <c r="O1118">
        <v>192</v>
      </c>
      <c r="P1118">
        <v>192.8</v>
      </c>
      <c r="Q1118">
        <v>198.55</v>
      </c>
      <c r="R1118">
        <v>197.4</v>
      </c>
      <c r="S1118">
        <v>188.4</v>
      </c>
      <c r="T1118">
        <v>185.8</v>
      </c>
      <c r="U1118">
        <v>189.6</v>
      </c>
      <c r="V1118">
        <v>183.8</v>
      </c>
      <c r="W1118">
        <v>190.45</v>
      </c>
      <c r="X1118">
        <v>196.9</v>
      </c>
      <c r="Y1118">
        <v>203.4</v>
      </c>
      <c r="Z1118">
        <v>193.15</v>
      </c>
      <c r="AA1118">
        <v>193.15</v>
      </c>
      <c r="AB1118">
        <v>183.2</v>
      </c>
      <c r="AC1118">
        <v>182.9</v>
      </c>
      <c r="AD1118">
        <v>181.1</v>
      </c>
      <c r="AE1118">
        <v>184.25</v>
      </c>
      <c r="AF1118">
        <v>187.15</v>
      </c>
      <c r="AG1118">
        <v>182.8</v>
      </c>
      <c r="AH1118">
        <v>185.45</v>
      </c>
      <c r="AI1118">
        <v>175.6</v>
      </c>
      <c r="AJ1118">
        <v>173.25</v>
      </c>
      <c r="AK1118">
        <v>172.35</v>
      </c>
      <c r="AL1118">
        <v>178.8</v>
      </c>
      <c r="AM1118">
        <v>181.25</v>
      </c>
      <c r="AN1118">
        <v>181.95</v>
      </c>
      <c r="AO1118">
        <v>181.95</v>
      </c>
      <c r="AP1118">
        <v>179.2</v>
      </c>
      <c r="AQ1118">
        <v>181.35</v>
      </c>
      <c r="AR1118">
        <v>190.5</v>
      </c>
      <c r="AS1118">
        <v>191.3</v>
      </c>
      <c r="AT1118">
        <v>195.25</v>
      </c>
      <c r="AU1118">
        <v>191.9</v>
      </c>
      <c r="AV1118">
        <v>191.9</v>
      </c>
      <c r="AW1118">
        <v>194.65</v>
      </c>
      <c r="AX1118">
        <v>204.5</v>
      </c>
      <c r="AY1118">
        <v>202.2</v>
      </c>
      <c r="AZ1118">
        <v>206.7</v>
      </c>
      <c r="BA1118">
        <v>205.9</v>
      </c>
      <c r="BB1118">
        <v>203.1</v>
      </c>
      <c r="BC1118">
        <v>199.75</v>
      </c>
      <c r="BD1118">
        <v>189.45</v>
      </c>
      <c r="BE1118">
        <v>189.7</v>
      </c>
      <c r="BF1118">
        <v>187.8</v>
      </c>
      <c r="BG1118">
        <v>191.1</v>
      </c>
      <c r="BH1118">
        <v>192</v>
      </c>
      <c r="BI1118">
        <v>194.3</v>
      </c>
      <c r="BJ1118">
        <v>194.4</v>
      </c>
      <c r="BK1118">
        <v>189.4</v>
      </c>
      <c r="BL1118">
        <v>194.45</v>
      </c>
      <c r="BM1118">
        <v>187.2</v>
      </c>
      <c r="BN1118">
        <v>187.6</v>
      </c>
      <c r="BO1118">
        <v>186</v>
      </c>
      <c r="BP1118">
        <v>187.95</v>
      </c>
      <c r="BQ1118">
        <v>189.1</v>
      </c>
      <c r="BR1118" s="12">
        <f t="shared" si="34"/>
        <v>1.9132309350579267E-2</v>
      </c>
      <c r="BS1118" s="13" cm="1">
        <f t="array" aca="1" ref="BS1118" ca="1">_xlfn.PERCENTILE.INC((OFFSET(E1118,0,1,1,COLUMNS(E1118:BQ1118)-1) - E1118:BP1118) / E1118:BP1118, 0.05) * SQRT(COUNT(E1118:BQ1118) - 1)</f>
        <v>-0.4107696724923014</v>
      </c>
      <c r="BT1118" s="12" cm="1">
        <f t="array" aca="1" ref="BT1118" ca="1">_xlfn.STDEV.P((E1118:BP1118 - OFFSET(E1118:BP1118,0,1)) / OFFSET(E1118:BP1118,0,1)) * SQRT(COUNT(E1118:BQ1118)-1)</f>
        <v>0.21154489331671975</v>
      </c>
      <c r="BU1118" s="12" cm="1">
        <f t="array" ref="BU1118">-(MAX(1 - (E1118:BQ1118 / _xlfn.SCAN(E1118, E1118:BQ1118, _xlfn.LAMBDA(_xlpm.a,_xlpm.b, MAX(_xlpm.a, _xlpm.b))))))</f>
        <v>-0.15431795878312082</v>
      </c>
      <c r="BV1118" s="14">
        <f t="shared" ca="1" si="35"/>
        <v>0.10465537127116013</v>
      </c>
    </row>
    <row r="1119" spans="1:74" x14ac:dyDescent="0.45">
      <c r="A1119" s="2" t="s">
        <v>2258</v>
      </c>
      <c r="B1119" t="s">
        <v>2259</v>
      </c>
      <c r="C1119" t="s">
        <v>37</v>
      </c>
      <c r="D1119" t="s">
        <v>29</v>
      </c>
      <c r="E1119">
        <v>131.85</v>
      </c>
      <c r="F1119">
        <v>131.85</v>
      </c>
      <c r="G1119">
        <v>132.05000000000001</v>
      </c>
      <c r="H1119">
        <v>134.84</v>
      </c>
      <c r="I1119">
        <v>140.83000000000001</v>
      </c>
      <c r="J1119">
        <v>142.03</v>
      </c>
      <c r="K1119">
        <v>142.83000000000001</v>
      </c>
      <c r="L1119">
        <v>142.83000000000001</v>
      </c>
      <c r="M1119">
        <v>142.83000000000001</v>
      </c>
      <c r="N1119">
        <v>141.22999999999999</v>
      </c>
      <c r="O1119">
        <v>139.44</v>
      </c>
      <c r="P1119">
        <v>141.22999999999999</v>
      </c>
      <c r="Q1119">
        <v>141.83000000000001</v>
      </c>
      <c r="R1119">
        <v>143.63</v>
      </c>
      <c r="S1119">
        <v>137.04</v>
      </c>
      <c r="T1119">
        <v>134.84</v>
      </c>
      <c r="U1119">
        <v>135.44</v>
      </c>
      <c r="V1119">
        <v>137.84</v>
      </c>
      <c r="W1119">
        <v>139.24</v>
      </c>
      <c r="X1119">
        <v>135.63999999999999</v>
      </c>
      <c r="Y1119">
        <v>137.84</v>
      </c>
      <c r="Z1119">
        <v>135.04</v>
      </c>
      <c r="AA1119">
        <v>136.24</v>
      </c>
      <c r="AB1119">
        <v>137.04</v>
      </c>
      <c r="AC1119">
        <v>138.04</v>
      </c>
      <c r="AD1119">
        <v>138.04</v>
      </c>
      <c r="AE1119">
        <v>139.24</v>
      </c>
      <c r="AF1119">
        <v>139.24</v>
      </c>
      <c r="AG1119">
        <v>142.43</v>
      </c>
      <c r="AH1119">
        <v>143.83000000000001</v>
      </c>
      <c r="AI1119">
        <v>144.63</v>
      </c>
      <c r="AJ1119">
        <v>142.83000000000001</v>
      </c>
      <c r="AK1119">
        <v>141.83000000000001</v>
      </c>
      <c r="AL1119">
        <v>141.22999999999999</v>
      </c>
      <c r="AM1119">
        <v>135.24</v>
      </c>
      <c r="AN1119">
        <v>138.84</v>
      </c>
      <c r="AO1119">
        <v>139.24</v>
      </c>
      <c r="AP1119">
        <v>139.04</v>
      </c>
      <c r="AQ1119">
        <v>139.04</v>
      </c>
      <c r="AR1119">
        <v>143.83000000000001</v>
      </c>
      <c r="AS1119">
        <v>142.83000000000001</v>
      </c>
      <c r="AT1119">
        <v>142.43</v>
      </c>
      <c r="AU1119">
        <v>140.63999999999999</v>
      </c>
      <c r="AV1119">
        <v>141.03</v>
      </c>
      <c r="AW1119">
        <v>140.83000000000001</v>
      </c>
      <c r="AX1119">
        <v>143.63</v>
      </c>
      <c r="AY1119">
        <v>143.03</v>
      </c>
      <c r="AZ1119">
        <v>144.63</v>
      </c>
      <c r="BA1119">
        <v>144.43</v>
      </c>
      <c r="BB1119">
        <v>143.63</v>
      </c>
      <c r="BC1119">
        <v>144.83000000000001</v>
      </c>
      <c r="BD1119">
        <v>144.43</v>
      </c>
      <c r="BE1119">
        <v>144.43</v>
      </c>
      <c r="BF1119">
        <v>145.43</v>
      </c>
      <c r="BG1119">
        <v>146.03</v>
      </c>
      <c r="BH1119">
        <v>146.03</v>
      </c>
      <c r="BI1119">
        <v>145.22999999999999</v>
      </c>
      <c r="BJ1119">
        <v>145.03</v>
      </c>
      <c r="BK1119">
        <v>144.83000000000001</v>
      </c>
      <c r="BL1119">
        <v>143.43</v>
      </c>
      <c r="BM1119">
        <v>143.43</v>
      </c>
      <c r="BN1119">
        <v>143.43</v>
      </c>
      <c r="BO1119">
        <v>143.63</v>
      </c>
      <c r="BP1119">
        <v>143.63</v>
      </c>
      <c r="BQ1119">
        <v>143.22999999999999</v>
      </c>
      <c r="BR1119" s="12">
        <f t="shared" si="34"/>
        <v>8.631020098596888E-2</v>
      </c>
      <c r="BS1119" s="13" cm="1">
        <f t="array" aca="1" ref="BS1119" ca="1">_xlfn.PERCENTILE.INC((OFFSET(E1119,0,1,1,COLUMNS(E1119:BQ1119)-1) - E1119:BP1119) / E1119:BP1119, 0.05) * SQRT(COUNT(E1119:BQ1119) - 1)</f>
        <v>-0.15739561490618878</v>
      </c>
      <c r="BT1119" s="12" cm="1">
        <f t="array" aca="1" ref="BT1119" ca="1">_xlfn.STDEV.P((E1119:BP1119 - OFFSET(E1119:BP1119,0,1)) / OFFSET(E1119:BP1119,0,1)) * SQRT(COUNT(E1119:BQ1119)-1)</f>
        <v>0.11479810878240146</v>
      </c>
      <c r="BU1119" s="12" cm="1">
        <f t="array" ref="BU1119">-(MAX(1 - (E1119:BQ1119 / _xlfn.SCAN(E1119, E1119:BQ1119, _xlfn.LAMBDA(_xlpm.a,_xlpm.b, MAX(_xlpm.a, _xlpm.b))))))</f>
        <v>-6.4924289566479887E-2</v>
      </c>
      <c r="BV1119" s="14">
        <f t="shared" ca="1" si="35"/>
        <v>0.77803721623383748</v>
      </c>
    </row>
    <row r="1120" spans="1:74" x14ac:dyDescent="0.45">
      <c r="A1120" s="2" t="s">
        <v>2260</v>
      </c>
      <c r="B1120" t="s">
        <v>2261</v>
      </c>
      <c r="C1120" t="s">
        <v>25</v>
      </c>
      <c r="D1120" t="s">
        <v>29</v>
      </c>
      <c r="E1120">
        <v>3994</v>
      </c>
      <c r="F1120">
        <v>4043</v>
      </c>
      <c r="G1120">
        <v>4037</v>
      </c>
      <c r="H1120">
        <v>4136</v>
      </c>
      <c r="I1120">
        <v>4163</v>
      </c>
      <c r="J1120">
        <v>4091</v>
      </c>
      <c r="K1120">
        <v>4124</v>
      </c>
      <c r="L1120">
        <v>4124</v>
      </c>
      <c r="M1120">
        <v>4124</v>
      </c>
      <c r="N1120">
        <v>4197</v>
      </c>
      <c r="O1120">
        <v>4136</v>
      </c>
      <c r="P1120">
        <v>4130</v>
      </c>
      <c r="Q1120">
        <v>4115</v>
      </c>
      <c r="R1120">
        <v>4303</v>
      </c>
      <c r="S1120">
        <v>4200</v>
      </c>
      <c r="T1120">
        <v>4243</v>
      </c>
      <c r="U1120">
        <v>4167</v>
      </c>
      <c r="V1120">
        <v>4092</v>
      </c>
      <c r="W1120">
        <v>4102</v>
      </c>
      <c r="X1120">
        <v>4071</v>
      </c>
      <c r="Y1120">
        <v>4104</v>
      </c>
      <c r="Z1120">
        <v>4102</v>
      </c>
      <c r="AA1120">
        <v>4099</v>
      </c>
      <c r="AB1120">
        <v>4054</v>
      </c>
      <c r="AC1120">
        <v>4028</v>
      </c>
      <c r="AD1120">
        <v>4018</v>
      </c>
      <c r="AE1120">
        <v>4083</v>
      </c>
      <c r="AF1120">
        <v>4083</v>
      </c>
      <c r="AG1120">
        <v>4173</v>
      </c>
      <c r="AH1120">
        <v>4229</v>
      </c>
      <c r="AI1120">
        <v>4214</v>
      </c>
      <c r="AJ1120">
        <v>4109</v>
      </c>
      <c r="AK1120">
        <v>4131</v>
      </c>
      <c r="AL1120">
        <v>4230</v>
      </c>
      <c r="AM1120">
        <v>4119</v>
      </c>
      <c r="AN1120">
        <v>4167</v>
      </c>
      <c r="AO1120">
        <v>4124</v>
      </c>
      <c r="AP1120">
        <v>4115</v>
      </c>
      <c r="AQ1120">
        <v>4115</v>
      </c>
      <c r="AR1120">
        <v>4122</v>
      </c>
      <c r="AS1120">
        <v>4200</v>
      </c>
      <c r="AT1120">
        <v>4330</v>
      </c>
      <c r="AU1120">
        <v>4332</v>
      </c>
      <c r="AV1120">
        <v>4316</v>
      </c>
      <c r="AW1120">
        <v>4308</v>
      </c>
      <c r="AX1120">
        <v>4399</v>
      </c>
      <c r="AY1120">
        <v>4400</v>
      </c>
      <c r="AZ1120">
        <v>4409</v>
      </c>
      <c r="BA1120">
        <v>4394</v>
      </c>
      <c r="BB1120">
        <v>4334</v>
      </c>
      <c r="BC1120">
        <v>4378</v>
      </c>
      <c r="BD1120">
        <v>4336</v>
      </c>
      <c r="BE1120">
        <v>4304</v>
      </c>
      <c r="BF1120">
        <v>4290</v>
      </c>
      <c r="BG1120">
        <v>4418</v>
      </c>
      <c r="BH1120">
        <v>4502</v>
      </c>
      <c r="BI1120">
        <v>4507</v>
      </c>
      <c r="BJ1120">
        <v>4632</v>
      </c>
      <c r="BK1120">
        <v>4540</v>
      </c>
      <c r="BL1120">
        <v>4542</v>
      </c>
      <c r="BM1120">
        <v>4480</v>
      </c>
      <c r="BN1120">
        <v>4464</v>
      </c>
      <c r="BO1120">
        <v>4519</v>
      </c>
      <c r="BP1120">
        <v>4443</v>
      </c>
      <c r="BQ1120">
        <v>4355</v>
      </c>
      <c r="BR1120" s="12">
        <f t="shared" si="34"/>
        <v>9.0385578367551331E-2</v>
      </c>
      <c r="BS1120" s="13" cm="1">
        <f t="array" aca="1" ref="BS1120" ca="1">_xlfn.PERCENTILE.INC((OFFSET(E1120,0,1,1,COLUMNS(E1120:BQ1120)-1) - E1120:BP1120) / E1120:BP1120, 0.05) * SQRT(COUNT(E1120:BQ1120) - 1)</f>
        <v>-0.15882817356055226</v>
      </c>
      <c r="BT1120" s="12" cm="1">
        <f t="array" aca="1" ref="BT1120" ca="1">_xlfn.STDEV.P((E1120:BP1120 - OFFSET(E1120:BP1120,0,1)) / OFFSET(E1120:BP1120,0,1)) * SQRT(COUNT(E1120:BQ1120)-1)</f>
        <v>0.11751020349878186</v>
      </c>
      <c r="BU1120" s="12" cm="1">
        <f t="array" ref="BU1120">-(MAX(1 - (E1120:BQ1120 / _xlfn.SCAN(E1120, E1120:BQ1120, _xlfn.LAMBDA(_xlpm.a,_xlpm.b, MAX(_xlpm.a, _xlpm.b))))))</f>
        <v>-6.623286079479429E-2</v>
      </c>
      <c r="BV1120" s="14">
        <f t="shared" ca="1" si="35"/>
        <v>0.79476143846963432</v>
      </c>
    </row>
    <row r="1121" spans="1:74" x14ac:dyDescent="0.45">
      <c r="A1121" s="2" t="s">
        <v>2262</v>
      </c>
      <c r="B1121" t="s">
        <v>2263</v>
      </c>
      <c r="C1121" t="s">
        <v>7</v>
      </c>
      <c r="D1121" t="s">
        <v>8</v>
      </c>
      <c r="E1121">
        <v>31.36</v>
      </c>
      <c r="F1121">
        <v>32.619999999999997</v>
      </c>
      <c r="G1121">
        <v>33</v>
      </c>
      <c r="H1121">
        <v>34</v>
      </c>
      <c r="I1121">
        <v>34.43</v>
      </c>
      <c r="J1121">
        <v>34.64</v>
      </c>
      <c r="K1121">
        <v>35.93</v>
      </c>
      <c r="L1121">
        <v>35.93</v>
      </c>
      <c r="M1121">
        <v>35.93</v>
      </c>
      <c r="N1121">
        <v>37.17</v>
      </c>
      <c r="O1121">
        <v>35.64</v>
      </c>
      <c r="P1121">
        <v>34.590000000000003</v>
      </c>
      <c r="Q1121">
        <v>36.450000000000003</v>
      </c>
      <c r="R1121">
        <v>36.79</v>
      </c>
      <c r="S1121">
        <v>36.35</v>
      </c>
      <c r="T1121">
        <v>36.72</v>
      </c>
      <c r="U1121">
        <v>38.75</v>
      </c>
      <c r="V1121">
        <v>39.159999999999997</v>
      </c>
      <c r="W1121">
        <v>39.82</v>
      </c>
      <c r="X1121">
        <v>39.35</v>
      </c>
      <c r="Y1121">
        <v>40.06</v>
      </c>
      <c r="Z1121">
        <v>39.409999999999997</v>
      </c>
      <c r="AA1121">
        <v>39.409999999999997</v>
      </c>
      <c r="AB1121">
        <v>36.21</v>
      </c>
      <c r="AC1121">
        <v>36.880000000000003</v>
      </c>
      <c r="AD1121">
        <v>36</v>
      </c>
      <c r="AE1121">
        <v>36.590000000000003</v>
      </c>
      <c r="AF1121">
        <v>36.97</v>
      </c>
      <c r="AG1121">
        <v>37.380000000000003</v>
      </c>
      <c r="AH1121">
        <v>37.85</v>
      </c>
      <c r="AI1121">
        <v>37.799999999999997</v>
      </c>
      <c r="AJ1121">
        <v>37.33</v>
      </c>
      <c r="AK1121">
        <v>36.57</v>
      </c>
      <c r="AL1121">
        <v>37.659999999999997</v>
      </c>
      <c r="AM1121">
        <v>34.6</v>
      </c>
      <c r="AN1121">
        <v>36.299999999999997</v>
      </c>
      <c r="AO1121">
        <v>38.26</v>
      </c>
      <c r="AP1121">
        <v>39.700000000000003</v>
      </c>
      <c r="AQ1121">
        <v>39.24</v>
      </c>
      <c r="AR1121">
        <v>40.78</v>
      </c>
      <c r="AS1121">
        <v>39.85</v>
      </c>
      <c r="AT1121">
        <v>40.4</v>
      </c>
      <c r="AU1121">
        <v>39.840000000000003</v>
      </c>
      <c r="AV1121">
        <v>40.86</v>
      </c>
      <c r="AW1121">
        <v>41.52</v>
      </c>
      <c r="AX1121">
        <v>41.48</v>
      </c>
      <c r="AY1121">
        <v>42.46</v>
      </c>
      <c r="AZ1121">
        <v>42.78</v>
      </c>
      <c r="BA1121">
        <v>43.76</v>
      </c>
      <c r="BB1121">
        <v>43.07</v>
      </c>
      <c r="BC1121">
        <v>43.16</v>
      </c>
      <c r="BD1121">
        <v>41.32</v>
      </c>
      <c r="BE1121">
        <v>41.73</v>
      </c>
      <c r="BF1121">
        <v>43.49</v>
      </c>
      <c r="BG1121">
        <v>42.84</v>
      </c>
      <c r="BH1121">
        <v>43.56</v>
      </c>
      <c r="BI1121">
        <v>42.95</v>
      </c>
      <c r="BJ1121">
        <v>42.86</v>
      </c>
      <c r="BK1121">
        <v>42.68</v>
      </c>
      <c r="BL1121">
        <v>42.71</v>
      </c>
      <c r="BM1121">
        <v>41.56</v>
      </c>
      <c r="BN1121">
        <v>42.19</v>
      </c>
      <c r="BO1121">
        <v>41.46</v>
      </c>
      <c r="BP1121">
        <v>41.7</v>
      </c>
      <c r="BQ1121">
        <v>41.91</v>
      </c>
      <c r="BR1121" s="12">
        <f t="shared" si="34"/>
        <v>0.3364158163265305</v>
      </c>
      <c r="BS1121" s="13" cm="1">
        <f t="array" aca="1" ref="BS1121" ca="1">_xlfn.PERCENTILE.INC((OFFSET(E1121,0,1,1,COLUMNS(E1121:BQ1121)-1) - E1121:BP1121) / E1121:BP1121, 0.05) * SQRT(COUNT(E1121:BQ1121) - 1)</f>
        <v>-0.3152566830532933</v>
      </c>
      <c r="BT1121" s="12" cm="1">
        <f t="array" aca="1" ref="BT1121" ca="1">_xlfn.STDEV.P((E1121:BP1121 - OFFSET(E1121:BP1121,0,1)) / OFFSET(E1121:BP1121,0,1)) * SQRT(COUNT(E1121:BQ1121)-1)</f>
        <v>0.22097009149982749</v>
      </c>
      <c r="BU1121" s="12" cm="1">
        <f t="array" ref="BU1121">-(MAX(1 - (E1121:BQ1121 / _xlfn.SCAN(E1121, E1121:BQ1121, _xlfn.LAMBDA(_xlpm.a,_xlpm.b, MAX(_xlpm.a, _xlpm.b))))))</f>
        <v>-0.13629555666500248</v>
      </c>
      <c r="BV1121" s="14">
        <f t="shared" ca="1" si="35"/>
        <v>1.5360577262864348</v>
      </c>
    </row>
    <row r="1122" spans="1:74" x14ac:dyDescent="0.45">
      <c r="A1122" s="2" t="s">
        <v>2264</v>
      </c>
      <c r="B1122" t="s">
        <v>2265</v>
      </c>
      <c r="C1122" t="s">
        <v>16</v>
      </c>
      <c r="D1122" t="s">
        <v>8</v>
      </c>
      <c r="E1122">
        <v>430.8</v>
      </c>
      <c r="F1122">
        <v>438</v>
      </c>
      <c r="G1122">
        <v>434.4</v>
      </c>
      <c r="H1122">
        <v>435.6</v>
      </c>
      <c r="I1122">
        <v>450.4</v>
      </c>
      <c r="J1122">
        <v>462.4</v>
      </c>
      <c r="K1122">
        <v>472.4</v>
      </c>
      <c r="L1122">
        <v>472.4</v>
      </c>
      <c r="M1122">
        <v>472.4</v>
      </c>
      <c r="N1122">
        <v>470.8</v>
      </c>
      <c r="O1122">
        <v>458.4</v>
      </c>
      <c r="P1122">
        <v>460</v>
      </c>
      <c r="Q1122">
        <v>482</v>
      </c>
      <c r="R1122">
        <v>472</v>
      </c>
      <c r="S1122">
        <v>462.4</v>
      </c>
      <c r="T1122">
        <v>467.6</v>
      </c>
      <c r="U1122">
        <v>480</v>
      </c>
      <c r="V1122">
        <v>484</v>
      </c>
      <c r="W1122">
        <v>468.4</v>
      </c>
      <c r="X1122">
        <v>481.6</v>
      </c>
      <c r="Y1122">
        <v>491.19900000000001</v>
      </c>
      <c r="Z1122">
        <v>490</v>
      </c>
      <c r="AA1122">
        <v>490</v>
      </c>
      <c r="AB1122">
        <v>474</v>
      </c>
      <c r="AC1122">
        <v>487.6</v>
      </c>
      <c r="AD1122">
        <v>484</v>
      </c>
      <c r="AE1122">
        <v>490.8</v>
      </c>
      <c r="AF1122">
        <v>504.4</v>
      </c>
      <c r="AG1122">
        <v>492.8</v>
      </c>
      <c r="AH1122">
        <v>502.4</v>
      </c>
      <c r="AI1122">
        <v>504.8</v>
      </c>
      <c r="AJ1122">
        <v>486.8</v>
      </c>
      <c r="AK1122">
        <v>493.6</v>
      </c>
      <c r="AL1122">
        <v>508.4</v>
      </c>
      <c r="AM1122">
        <v>515.19899999999996</v>
      </c>
      <c r="AN1122">
        <v>520.79999999999995</v>
      </c>
      <c r="AO1122">
        <v>502</v>
      </c>
      <c r="AP1122">
        <v>506.4</v>
      </c>
      <c r="AQ1122">
        <v>510.4</v>
      </c>
      <c r="AR1122">
        <v>540</v>
      </c>
      <c r="AS1122">
        <v>557.20000000000005</v>
      </c>
      <c r="AT1122">
        <v>574.4</v>
      </c>
      <c r="AU1122">
        <v>562</v>
      </c>
      <c r="AV1122">
        <v>562</v>
      </c>
      <c r="AW1122">
        <v>564.4</v>
      </c>
      <c r="AX1122">
        <v>571.6</v>
      </c>
      <c r="AY1122">
        <v>571.19899999999996</v>
      </c>
      <c r="AZ1122">
        <v>573.20000000000005</v>
      </c>
      <c r="BA1122">
        <v>576.79999999999995</v>
      </c>
      <c r="BB1122">
        <v>574.79999999999995</v>
      </c>
      <c r="BC1122">
        <v>567.6</v>
      </c>
      <c r="BD1122">
        <v>545.19899999999996</v>
      </c>
      <c r="BE1122">
        <v>549.20000000000005</v>
      </c>
      <c r="BF1122">
        <v>550.4</v>
      </c>
      <c r="BG1122">
        <v>565.6</v>
      </c>
      <c r="BH1122">
        <v>570</v>
      </c>
      <c r="BI1122">
        <v>568</v>
      </c>
      <c r="BJ1122">
        <v>578.4</v>
      </c>
      <c r="BK1122">
        <v>570</v>
      </c>
      <c r="BL1122">
        <v>572.4</v>
      </c>
      <c r="BM1122">
        <v>564.4</v>
      </c>
      <c r="BN1122">
        <v>567.6</v>
      </c>
      <c r="BO1122">
        <v>569.20000000000005</v>
      </c>
      <c r="BP1122">
        <v>574.79999999999995</v>
      </c>
      <c r="BQ1122">
        <v>574</v>
      </c>
      <c r="BR1122" s="12">
        <f t="shared" si="34"/>
        <v>0.3324048282265552</v>
      </c>
      <c r="BS1122" s="13" cm="1">
        <f t="array" aca="1" ref="BS1122" ca="1">_xlfn.PERCENTILE.INC((OFFSET(E1122,0,1,1,COLUMNS(E1122:BQ1122)-1) - E1122:BP1122) / E1122:BP1122, 0.05) * SQRT(COUNT(E1122:BQ1122) - 1)</f>
        <v>-0.26071850227694393</v>
      </c>
      <c r="BT1122" s="12" cm="1">
        <f t="array" aca="1" ref="BT1122" ca="1">_xlfn.STDEV.P((E1122:BP1122 - OFFSET(E1122:BP1122,0,1)) / OFFSET(E1122:BP1122,0,1)) * SQRT(COUNT(E1122:BQ1122)-1)</f>
        <v>0.15952999782067737</v>
      </c>
      <c r="BU1122" s="12" cm="1">
        <f t="array" ref="BU1122">-(MAX(1 - (E1122:BQ1122 / _xlfn.SCAN(E1122, E1122:BQ1122, _xlfn.LAMBDA(_xlpm.a,_xlpm.b, MAX(_xlpm.a, _xlpm.b))))))</f>
        <v>-5.4786754507628266E-2</v>
      </c>
      <c r="BV1122" s="14">
        <f t="shared" ca="1" si="35"/>
        <v>2.102500048947415</v>
      </c>
    </row>
    <row r="1123" spans="1:74" x14ac:dyDescent="0.45">
      <c r="A1123" s="2" t="s">
        <v>2266</v>
      </c>
      <c r="B1123" t="s">
        <v>2267</v>
      </c>
      <c r="C1123" t="s">
        <v>37</v>
      </c>
      <c r="D1123" t="s">
        <v>8</v>
      </c>
      <c r="E1123">
        <v>0.4924</v>
      </c>
      <c r="F1123">
        <v>0.48220000000000002</v>
      </c>
      <c r="G1123">
        <v>0.46899999999999997</v>
      </c>
      <c r="H1123">
        <v>0.48060000000000003</v>
      </c>
      <c r="I1123">
        <v>0.50900000000000001</v>
      </c>
      <c r="J1123">
        <v>0.52</v>
      </c>
      <c r="K1123">
        <v>0.53549999999999998</v>
      </c>
      <c r="L1123">
        <v>0.53549999999999998</v>
      </c>
      <c r="M1123">
        <v>0.53549999999999998</v>
      </c>
      <c r="N1123">
        <v>0.53300000000000003</v>
      </c>
      <c r="O1123">
        <v>0.49740000000000001</v>
      </c>
      <c r="P1123">
        <v>0.4738</v>
      </c>
      <c r="Q1123">
        <v>0.4728</v>
      </c>
      <c r="R1123">
        <v>0.46500000000000002</v>
      </c>
      <c r="S1123">
        <v>0.44359999999999999</v>
      </c>
      <c r="T1123">
        <v>0.4466</v>
      </c>
      <c r="U1123">
        <v>0.4556</v>
      </c>
      <c r="V1123">
        <v>0.44519999999999998</v>
      </c>
      <c r="W1123">
        <v>0.45019999999999999</v>
      </c>
      <c r="X1123">
        <v>0.47160000000000002</v>
      </c>
      <c r="Y1123">
        <v>0.49680000000000002</v>
      </c>
      <c r="Z1123">
        <v>0.49399999999999999</v>
      </c>
      <c r="AA1123">
        <v>0.49399999999999999</v>
      </c>
      <c r="AB1123">
        <v>0.4914</v>
      </c>
      <c r="AC1123">
        <v>0.4884</v>
      </c>
      <c r="AD1123">
        <v>0.46820000000000001</v>
      </c>
      <c r="AE1123">
        <v>0.4526</v>
      </c>
      <c r="AF1123">
        <v>0.47</v>
      </c>
      <c r="AG1123">
        <v>0.47</v>
      </c>
      <c r="AH1123">
        <v>0.46100000000000002</v>
      </c>
      <c r="AI1123">
        <v>0.46</v>
      </c>
      <c r="AJ1123">
        <v>0.45500000000000002</v>
      </c>
      <c r="AK1123">
        <v>0.45</v>
      </c>
      <c r="AL1123">
        <v>0.4526</v>
      </c>
      <c r="AM1123">
        <v>0.45500000000000002</v>
      </c>
      <c r="AN1123">
        <v>0.43980000000000002</v>
      </c>
      <c r="AO1123">
        <v>0.42220000000000002</v>
      </c>
      <c r="AP1123">
        <v>0.42</v>
      </c>
      <c r="AQ1123">
        <v>0.42699999999999999</v>
      </c>
      <c r="AR1123">
        <v>0.46500000000000002</v>
      </c>
      <c r="AS1123">
        <v>0.49640000000000001</v>
      </c>
      <c r="AT1123">
        <v>0.498</v>
      </c>
      <c r="AU1123">
        <v>0.49020000000000002</v>
      </c>
      <c r="AV1123">
        <v>0.51849999999999996</v>
      </c>
      <c r="AW1123">
        <v>0.53100000000000003</v>
      </c>
      <c r="AX1123">
        <v>0.54300000000000004</v>
      </c>
      <c r="AY1123">
        <v>0.54449999999999998</v>
      </c>
      <c r="AZ1123">
        <v>0.57099999999999995</v>
      </c>
      <c r="BA1123">
        <v>0.57850000000000001</v>
      </c>
      <c r="BB1123">
        <v>0.56950000000000001</v>
      </c>
      <c r="BC1123">
        <v>0.56499999999999995</v>
      </c>
      <c r="BD1123">
        <v>0.52849999999999997</v>
      </c>
      <c r="BE1123">
        <v>0.50800000000000001</v>
      </c>
      <c r="BF1123">
        <v>0.50449999999999995</v>
      </c>
      <c r="BG1123">
        <v>0.51</v>
      </c>
      <c r="BH1123">
        <v>0.51100000000000001</v>
      </c>
      <c r="BI1123">
        <v>0.51600000000000001</v>
      </c>
      <c r="BJ1123">
        <v>0.501</v>
      </c>
      <c r="BK1123">
        <v>0.49399999999999999</v>
      </c>
      <c r="BL1123">
        <v>0.496</v>
      </c>
      <c r="BM1123">
        <v>0.47939999999999999</v>
      </c>
      <c r="BN1123">
        <v>0.46600000000000003</v>
      </c>
      <c r="BO1123">
        <v>0.45540000000000003</v>
      </c>
      <c r="BP1123">
        <v>0.46279999999999999</v>
      </c>
      <c r="BQ1123">
        <v>0.45500000000000002</v>
      </c>
      <c r="BR1123" s="12">
        <f t="shared" si="34"/>
        <v>-7.5954508529650661E-2</v>
      </c>
      <c r="BS1123" s="13" cm="1">
        <f t="array" aca="1" ref="BS1123" ca="1">_xlfn.PERCENTILE.INC((OFFSET(E1123,0,1,1,COLUMNS(E1123:BQ1123)-1) - E1123:BP1123) / E1123:BP1123, 0.05) * SQRT(COUNT(E1123:BQ1123) - 1)</f>
        <v>-0.36257768619058983</v>
      </c>
      <c r="BT1123" s="12" cm="1">
        <f t="array" aca="1" ref="BT1123" ca="1">_xlfn.STDEV.P((E1123:BP1123 - OFFSET(E1123:BP1123,0,1)) / OFFSET(E1123:BP1123,0,1)) * SQRT(COUNT(E1123:BQ1123)-1)</f>
        <v>0.24278962978367671</v>
      </c>
      <c r="BU1123" s="12" cm="1">
        <f t="array" ref="BU1123">-(MAX(1 - (E1123:BQ1123 / _xlfn.SCAN(E1123, E1123:BQ1123, _xlfn.LAMBDA(_xlpm.a,_xlpm.b, MAX(_xlpm.a, _xlpm.b))))))</f>
        <v>-0.21568627450980393</v>
      </c>
      <c r="BV1123" s="14">
        <f t="shared" ca="1" si="35"/>
        <v>-0.30045561910797514</v>
      </c>
    </row>
    <row r="1124" spans="1:74" x14ac:dyDescent="0.45">
      <c r="A1124" s="2" t="s">
        <v>2268</v>
      </c>
      <c r="B1124" t="s">
        <v>2269</v>
      </c>
      <c r="C1124" t="s">
        <v>37</v>
      </c>
      <c r="D1124" t="s">
        <v>8</v>
      </c>
      <c r="E1124">
        <v>6.89</v>
      </c>
      <c r="F1124">
        <v>6.93</v>
      </c>
      <c r="G1124">
        <v>6.76</v>
      </c>
      <c r="H1124">
        <v>6.89</v>
      </c>
      <c r="I1124">
        <v>7.15</v>
      </c>
      <c r="J1124">
        <v>7.12</v>
      </c>
      <c r="K1124">
        <v>7.2</v>
      </c>
      <c r="L1124">
        <v>7.2</v>
      </c>
      <c r="M1124">
        <v>7.2</v>
      </c>
      <c r="N1124">
        <v>6.85</v>
      </c>
      <c r="O1124">
        <v>6.35</v>
      </c>
      <c r="P1124">
        <v>6.42</v>
      </c>
      <c r="Q1124">
        <v>6.44</v>
      </c>
      <c r="R1124">
        <v>6.2</v>
      </c>
      <c r="S1124">
        <v>6.15</v>
      </c>
      <c r="T1124">
        <v>6.19</v>
      </c>
      <c r="U1124">
        <v>6.22</v>
      </c>
      <c r="V1124">
        <v>6.2</v>
      </c>
      <c r="W1124">
        <v>6.2</v>
      </c>
      <c r="X1124">
        <v>6.19</v>
      </c>
      <c r="Y1124">
        <v>6.2</v>
      </c>
      <c r="Z1124">
        <v>6.14</v>
      </c>
      <c r="AA1124">
        <v>6.14</v>
      </c>
      <c r="AB1124">
        <v>6.1</v>
      </c>
      <c r="AC1124">
        <v>6.16</v>
      </c>
      <c r="AD1124">
        <v>6.17</v>
      </c>
      <c r="AE1124">
        <v>6.13</v>
      </c>
      <c r="AF1124">
        <v>6.23</v>
      </c>
      <c r="AG1124">
        <v>6.13</v>
      </c>
      <c r="AH1124">
        <v>6.05</v>
      </c>
      <c r="AI1124">
        <v>5.93</v>
      </c>
      <c r="AJ1124">
        <v>5.86</v>
      </c>
      <c r="AK1124">
        <v>5.88</v>
      </c>
      <c r="AL1124">
        <v>6.02</v>
      </c>
      <c r="AM1124">
        <v>5.94</v>
      </c>
      <c r="AN1124">
        <v>5.94</v>
      </c>
      <c r="AO1124">
        <v>5.94</v>
      </c>
      <c r="AP1124">
        <v>5.92</v>
      </c>
      <c r="AQ1124">
        <v>5.99</v>
      </c>
      <c r="AR1124">
        <v>6.15</v>
      </c>
      <c r="AS1124">
        <v>6.18</v>
      </c>
      <c r="AT1124">
        <v>6.11</v>
      </c>
      <c r="AU1124">
        <v>6.07</v>
      </c>
      <c r="AV1124">
        <v>6.07</v>
      </c>
      <c r="AW1124">
        <v>6.11</v>
      </c>
      <c r="AX1124">
        <v>6.3</v>
      </c>
      <c r="AY1124">
        <v>6.19</v>
      </c>
      <c r="AZ1124">
        <v>6.44</v>
      </c>
      <c r="BA1124">
        <v>6.63</v>
      </c>
      <c r="BB1124">
        <v>6.46</v>
      </c>
      <c r="BC1124">
        <v>6.36</v>
      </c>
      <c r="BD1124">
        <v>6.02</v>
      </c>
      <c r="BE1124">
        <v>6.02</v>
      </c>
      <c r="BF1124">
        <v>6.03</v>
      </c>
      <c r="BG1124">
        <v>6.2</v>
      </c>
      <c r="BH1124">
        <v>6.15</v>
      </c>
      <c r="BI1124">
        <v>6.14</v>
      </c>
      <c r="BJ1124">
        <v>6.04</v>
      </c>
      <c r="BK1124">
        <v>6.05</v>
      </c>
      <c r="BL1124">
        <v>6.02</v>
      </c>
      <c r="BM1124">
        <v>5.88</v>
      </c>
      <c r="BN1124">
        <v>5.88</v>
      </c>
      <c r="BO1124">
        <v>5.93</v>
      </c>
      <c r="BP1124">
        <v>5.97</v>
      </c>
      <c r="BQ1124">
        <v>5.99</v>
      </c>
      <c r="BR1124" s="12">
        <f t="shared" si="34"/>
        <v>-0.13062409288824375</v>
      </c>
      <c r="BS1124" s="13" cm="1">
        <f t="array" aca="1" ref="BS1124" ca="1">_xlfn.PERCENTILE.INC((OFFSET(E1124,0,1,1,COLUMNS(E1124:BQ1124)-1) - E1124:BP1124) / E1124:BP1124, 0.05) * SQRT(COUNT(E1124:BQ1124) - 1)</f>
        <v>-0.28418537983755388</v>
      </c>
      <c r="BT1124" s="12" cm="1">
        <f t="array" aca="1" ref="BT1124" ca="1">_xlfn.STDEV.P((E1124:BP1124 - OFFSET(E1124:BP1124,0,1)) / OFFSET(E1124:BP1124,0,1)) * SQRT(COUNT(E1124:BQ1124)-1)</f>
        <v>0.15980162727341235</v>
      </c>
      <c r="BU1124" s="12" cm="1">
        <f t="array" ref="BU1124">-(MAX(1 - (E1124:BQ1124 / _xlfn.SCAN(E1124, E1124:BQ1124, _xlfn.LAMBDA(_xlpm.a,_xlpm.b, MAX(_xlpm.a, _xlpm.b))))))</f>
        <v>-0.18611111111111112</v>
      </c>
      <c r="BV1124" s="14">
        <f t="shared" ca="1" si="35"/>
        <v>-0.79859695464738589</v>
      </c>
    </row>
    <row r="1125" spans="1:74" x14ac:dyDescent="0.45">
      <c r="A1125" s="2" t="s">
        <v>2270</v>
      </c>
      <c r="B1125" t="s">
        <v>2271</v>
      </c>
      <c r="C1125" t="s">
        <v>37</v>
      </c>
      <c r="D1125" t="s">
        <v>8</v>
      </c>
      <c r="E1125">
        <v>3.1339999999999999</v>
      </c>
      <c r="F1125">
        <v>3.1840000000000002</v>
      </c>
      <c r="G1125">
        <v>3.0819999999999999</v>
      </c>
      <c r="H1125">
        <v>3.278</v>
      </c>
      <c r="I1125">
        <v>3.294</v>
      </c>
      <c r="J1125">
        <v>3.21</v>
      </c>
      <c r="K1125">
        <v>3.1779999999999999</v>
      </c>
      <c r="L1125">
        <v>3.1779999999999999</v>
      </c>
      <c r="M1125">
        <v>3.1779999999999999</v>
      </c>
      <c r="N1125">
        <v>3.2440000000000002</v>
      </c>
      <c r="O1125">
        <v>3.0139999999999998</v>
      </c>
      <c r="P1125">
        <v>2.98</v>
      </c>
      <c r="Q1125">
        <v>3.008</v>
      </c>
      <c r="R1125">
        <v>2.952</v>
      </c>
      <c r="S1125">
        <v>2.84</v>
      </c>
      <c r="T1125">
        <v>2.84</v>
      </c>
      <c r="U1125">
        <v>2.944</v>
      </c>
      <c r="V1125">
        <v>2.9380000000000002</v>
      </c>
      <c r="W1125">
        <v>3.0979999999999999</v>
      </c>
      <c r="X1125">
        <v>3.1960000000000002</v>
      </c>
      <c r="Y1125">
        <v>3.19</v>
      </c>
      <c r="Z1125">
        <v>3.1440000000000001</v>
      </c>
      <c r="AA1125">
        <v>3.1440000000000001</v>
      </c>
      <c r="AB1125">
        <v>3.1419999999999999</v>
      </c>
      <c r="AC1125">
        <v>3.1720000000000002</v>
      </c>
      <c r="AD1125">
        <v>3.1760000000000002</v>
      </c>
      <c r="AE1125">
        <v>3.1920000000000002</v>
      </c>
      <c r="AF1125">
        <v>3.1960000000000002</v>
      </c>
      <c r="AG1125">
        <v>3.1280000000000001</v>
      </c>
      <c r="AH1125">
        <v>3.13</v>
      </c>
      <c r="AI1125">
        <v>3.0840000000000001</v>
      </c>
      <c r="AJ1125">
        <v>3.06</v>
      </c>
      <c r="AK1125">
        <v>3.0139999999999998</v>
      </c>
      <c r="AL1125">
        <v>3.274</v>
      </c>
      <c r="AM1125">
        <v>3.1339999999999999</v>
      </c>
      <c r="AN1125">
        <v>3.1219999999999999</v>
      </c>
      <c r="AO1125">
        <v>3.0539999999999998</v>
      </c>
      <c r="AP1125">
        <v>3.1240000000000001</v>
      </c>
      <c r="AQ1125">
        <v>3.214</v>
      </c>
      <c r="AR1125">
        <v>3.202</v>
      </c>
      <c r="AS1125">
        <v>3.1880000000000002</v>
      </c>
      <c r="AT1125">
        <v>3.2559999999999998</v>
      </c>
      <c r="AU1125">
        <v>3.1560000000000001</v>
      </c>
      <c r="AV1125">
        <v>3.1760000000000002</v>
      </c>
      <c r="AW1125">
        <v>3.3639999999999999</v>
      </c>
      <c r="AX1125">
        <v>3.4740000000000002</v>
      </c>
      <c r="AY1125">
        <v>3.552</v>
      </c>
      <c r="AZ1125">
        <v>3.71</v>
      </c>
      <c r="BA1125">
        <v>3.6819999999999999</v>
      </c>
      <c r="BB1125">
        <v>3.6120000000000001</v>
      </c>
      <c r="BC1125">
        <v>3.504</v>
      </c>
      <c r="BD1125">
        <v>3.3479999999999999</v>
      </c>
      <c r="BE1125">
        <v>3.3540000000000001</v>
      </c>
      <c r="BF1125">
        <v>3.36</v>
      </c>
      <c r="BG1125">
        <v>3.476</v>
      </c>
      <c r="BH1125">
        <v>3.4460000000000002</v>
      </c>
      <c r="BI1125">
        <v>3.484</v>
      </c>
      <c r="BJ1125">
        <v>3.45</v>
      </c>
      <c r="BK1125">
        <v>3.4340000000000002</v>
      </c>
      <c r="BL1125">
        <v>3.484</v>
      </c>
      <c r="BM1125">
        <v>3.3820000000000001</v>
      </c>
      <c r="BN1125">
        <v>3.4039999999999999</v>
      </c>
      <c r="BO1125">
        <v>3.4119999999999999</v>
      </c>
      <c r="BP1125">
        <v>3.4940000000000002</v>
      </c>
      <c r="BQ1125">
        <v>3.4620000000000002</v>
      </c>
      <c r="BR1125" s="12">
        <f t="shared" si="34"/>
        <v>0.10465858328015326</v>
      </c>
      <c r="BS1125" s="13" cm="1">
        <f t="array" aca="1" ref="BS1125" ca="1">_xlfn.PERCENTILE.INC((OFFSET(E1125,0,1,1,COLUMNS(E1125:BQ1125)-1) - E1125:BP1125) / E1125:BP1125, 0.05) * SQRT(COUNT(E1125:BQ1125) - 1)</f>
        <v>-0.29643679100107617</v>
      </c>
      <c r="BT1125" s="12" cm="1">
        <f t="array" aca="1" ref="BT1125" ca="1">_xlfn.STDEV.P((E1125:BP1125 - OFFSET(E1125:BP1125,0,1)) / OFFSET(E1125:BP1125,0,1)) * SQRT(COUNT(E1125:BQ1125)-1)</f>
        <v>0.21215563981631433</v>
      </c>
      <c r="BU1125" s="12" cm="1">
        <f t="array" ref="BU1125">-(MAX(1 - (E1125:BQ1125 / _xlfn.SCAN(E1125, E1125:BQ1125, _xlfn.LAMBDA(_xlpm.a,_xlpm.b, MAX(_xlpm.a, _xlpm.b))))))</f>
        <v>-0.13782635094110507</v>
      </c>
      <c r="BV1125" s="14">
        <f t="shared" ca="1" si="35"/>
        <v>0.50748395552138414</v>
      </c>
    </row>
    <row r="1126" spans="1:74" x14ac:dyDescent="0.45">
      <c r="A1126" s="2" t="s">
        <v>2272</v>
      </c>
      <c r="B1126" t="s">
        <v>2273</v>
      </c>
      <c r="C1126" t="s">
        <v>7</v>
      </c>
      <c r="D1126" t="s">
        <v>8</v>
      </c>
      <c r="E1126">
        <v>23.07</v>
      </c>
      <c r="F1126">
        <v>22.98</v>
      </c>
      <c r="G1126">
        <v>23.12</v>
      </c>
      <c r="H1126">
        <v>23.79</v>
      </c>
      <c r="I1126">
        <v>24.62</v>
      </c>
      <c r="J1126">
        <v>24.59</v>
      </c>
      <c r="K1126">
        <v>24.61</v>
      </c>
      <c r="L1126">
        <v>24.61</v>
      </c>
      <c r="M1126">
        <v>24.61</v>
      </c>
      <c r="N1126">
        <v>25.08</v>
      </c>
      <c r="O1126">
        <v>24.23</v>
      </c>
      <c r="P1126">
        <v>23.99</v>
      </c>
      <c r="Q1126">
        <v>24.61</v>
      </c>
      <c r="R1126">
        <v>24.16</v>
      </c>
      <c r="S1126">
        <v>23.64</v>
      </c>
      <c r="T1126">
        <v>24.13</v>
      </c>
      <c r="U1126">
        <v>24.58</v>
      </c>
      <c r="V1126">
        <v>24</v>
      </c>
      <c r="W1126">
        <v>24.34</v>
      </c>
      <c r="X1126">
        <v>25.38</v>
      </c>
      <c r="Y1126">
        <v>25.78</v>
      </c>
      <c r="Z1126">
        <v>25.26</v>
      </c>
      <c r="AA1126">
        <v>25.26</v>
      </c>
      <c r="AB1126">
        <v>24.96</v>
      </c>
      <c r="AC1126">
        <v>24.9</v>
      </c>
      <c r="AD1126">
        <v>24.66</v>
      </c>
      <c r="AE1126">
        <v>25.16</v>
      </c>
      <c r="AF1126">
        <v>25.33</v>
      </c>
      <c r="AG1126">
        <v>24.87</v>
      </c>
      <c r="AH1126">
        <v>24.79</v>
      </c>
      <c r="AI1126">
        <v>24.47</v>
      </c>
      <c r="AJ1126">
        <v>23.8</v>
      </c>
      <c r="AK1126">
        <v>23.75</v>
      </c>
      <c r="AL1126">
        <v>25.33</v>
      </c>
      <c r="AM1126">
        <v>25.5</v>
      </c>
      <c r="AN1126">
        <v>25.54</v>
      </c>
      <c r="AO1126">
        <v>25.54</v>
      </c>
      <c r="AP1126">
        <v>25.18</v>
      </c>
      <c r="AQ1126">
        <v>25.11</v>
      </c>
      <c r="AR1126">
        <v>25.75</v>
      </c>
      <c r="AS1126">
        <v>25.91</v>
      </c>
      <c r="AT1126">
        <v>26.07</v>
      </c>
      <c r="AU1126">
        <v>25.97</v>
      </c>
      <c r="AV1126">
        <v>26.24</v>
      </c>
      <c r="AW1126">
        <v>26.36</v>
      </c>
      <c r="AX1126">
        <v>26.87</v>
      </c>
      <c r="AY1126">
        <v>26.86</v>
      </c>
      <c r="AZ1126">
        <v>27.28</v>
      </c>
      <c r="BA1126">
        <v>27.33</v>
      </c>
      <c r="BB1126">
        <v>27.04</v>
      </c>
      <c r="BC1126">
        <v>26.2</v>
      </c>
      <c r="BD1126">
        <v>25.36</v>
      </c>
      <c r="BE1126">
        <v>25.73</v>
      </c>
      <c r="BF1126">
        <v>25.85</v>
      </c>
      <c r="BG1126">
        <v>26.47</v>
      </c>
      <c r="BH1126">
        <v>26.61</v>
      </c>
      <c r="BI1126">
        <v>26.53</v>
      </c>
      <c r="BJ1126">
        <v>26.53</v>
      </c>
      <c r="BK1126">
        <v>26.55</v>
      </c>
      <c r="BL1126">
        <v>26.52</v>
      </c>
      <c r="BM1126">
        <v>26.29</v>
      </c>
      <c r="BN1126">
        <v>25.84</v>
      </c>
      <c r="BO1126">
        <v>25.58</v>
      </c>
      <c r="BP1126">
        <v>25.62</v>
      </c>
      <c r="BQ1126">
        <v>25.72</v>
      </c>
      <c r="BR1126" s="12">
        <f t="shared" si="34"/>
        <v>0.1148677936714347</v>
      </c>
      <c r="BS1126" s="13" cm="1">
        <f t="array" aca="1" ref="BS1126" ca="1">_xlfn.PERCENTILE.INC((OFFSET(E1126,0,1,1,COLUMNS(E1126:BQ1126)-1) - E1126:BP1126) / E1126:BP1126, 0.05) * SQRT(COUNT(E1126:BQ1126) - 1)</f>
        <v>-0.21450287178501504</v>
      </c>
      <c r="BT1126" s="12" cm="1">
        <f t="array" aca="1" ref="BT1126" ca="1">_xlfn.STDEV.P((E1126:BP1126 - OFFSET(E1126:BP1126,0,1)) / OFFSET(E1126:BP1126,0,1)) * SQRT(COUNT(E1126:BQ1126)-1)</f>
        <v>0.14141131540256133</v>
      </c>
      <c r="BU1126" s="12" cm="1">
        <f t="array" ref="BU1126">-(MAX(1 - (E1126:BQ1126 / _xlfn.SCAN(E1126, E1126:BQ1126, _xlfn.LAMBDA(_xlpm.a,_xlpm.b, MAX(_xlpm.a, _xlpm.b))))))</f>
        <v>-7.8743211792086876E-2</v>
      </c>
      <c r="BV1126" s="14">
        <f t="shared" ca="1" si="35"/>
        <v>0.83355984162848451</v>
      </c>
    </row>
    <row r="1127" spans="1:74" x14ac:dyDescent="0.45">
      <c r="A1127" s="2" t="s">
        <v>2274</v>
      </c>
      <c r="B1127" t="s">
        <v>2275</v>
      </c>
      <c r="C1127" t="s">
        <v>71</v>
      </c>
      <c r="D1127" t="s">
        <v>8</v>
      </c>
      <c r="E1127">
        <v>49.13</v>
      </c>
      <c r="F1127">
        <v>49.72</v>
      </c>
      <c r="G1127">
        <v>45.22</v>
      </c>
      <c r="H1127">
        <v>50.4</v>
      </c>
      <c r="I1127">
        <v>58.88</v>
      </c>
      <c r="J1127">
        <v>59.62</v>
      </c>
      <c r="K1127">
        <v>65.34</v>
      </c>
      <c r="L1127">
        <v>65.34</v>
      </c>
      <c r="M1127">
        <v>65.34</v>
      </c>
      <c r="N1127">
        <v>58.72</v>
      </c>
      <c r="O1127">
        <v>53.5</v>
      </c>
      <c r="P1127">
        <v>54.1</v>
      </c>
      <c r="Q1127">
        <v>57.74</v>
      </c>
      <c r="R1127">
        <v>55.86</v>
      </c>
      <c r="S1127">
        <v>51.96</v>
      </c>
      <c r="T1127">
        <v>52.96</v>
      </c>
      <c r="U1127">
        <v>52.12</v>
      </c>
      <c r="V1127">
        <v>50.2</v>
      </c>
      <c r="W1127">
        <v>52</v>
      </c>
      <c r="X1127">
        <v>53.46</v>
      </c>
      <c r="Y1127">
        <v>56.96</v>
      </c>
      <c r="Z1127">
        <v>53.72</v>
      </c>
      <c r="AA1127">
        <v>53.72</v>
      </c>
      <c r="AB1127">
        <v>48.69</v>
      </c>
      <c r="AC1127">
        <v>51.94</v>
      </c>
      <c r="AD1127">
        <v>49.37</v>
      </c>
      <c r="AE1127">
        <v>50.06</v>
      </c>
      <c r="AF1127">
        <v>50.52</v>
      </c>
      <c r="AG1127">
        <v>48.41</v>
      </c>
      <c r="AH1127">
        <v>47.21</v>
      </c>
      <c r="AI1127">
        <v>43.42</v>
      </c>
      <c r="AJ1127">
        <v>44.38</v>
      </c>
      <c r="AK1127">
        <v>43.43</v>
      </c>
      <c r="AL1127">
        <v>48.79</v>
      </c>
      <c r="AM1127">
        <v>45.93</v>
      </c>
      <c r="AN1127">
        <v>45.21</v>
      </c>
      <c r="AO1127">
        <v>41.52</v>
      </c>
      <c r="AP1127">
        <v>41.3</v>
      </c>
      <c r="AQ1127">
        <v>44.53</v>
      </c>
      <c r="AR1127">
        <v>49.55</v>
      </c>
      <c r="AS1127">
        <v>51.82</v>
      </c>
      <c r="AT1127">
        <v>51</v>
      </c>
      <c r="AU1127">
        <v>47.7</v>
      </c>
      <c r="AV1127">
        <v>53.06</v>
      </c>
      <c r="AW1127">
        <v>58.02</v>
      </c>
      <c r="AX1127">
        <v>66.540000000000006</v>
      </c>
      <c r="AY1127">
        <v>63.7</v>
      </c>
      <c r="AZ1127">
        <v>70.72</v>
      </c>
      <c r="BA1127">
        <v>69.099999999999994</v>
      </c>
      <c r="BB1127">
        <v>67.900000000000006</v>
      </c>
      <c r="BC1127">
        <v>62.96</v>
      </c>
      <c r="BD1127">
        <v>54.78</v>
      </c>
      <c r="BE1127">
        <v>57.34</v>
      </c>
      <c r="BF1127">
        <v>58.06</v>
      </c>
      <c r="BG1127">
        <v>58.8</v>
      </c>
      <c r="BH1127">
        <v>58</v>
      </c>
      <c r="BI1127">
        <v>56.1</v>
      </c>
      <c r="BJ1127">
        <v>55.2</v>
      </c>
      <c r="BK1127">
        <v>55.1</v>
      </c>
      <c r="BL1127">
        <v>54.5</v>
      </c>
      <c r="BM1127">
        <v>51</v>
      </c>
      <c r="BN1127">
        <v>52.12</v>
      </c>
      <c r="BO1127">
        <v>49.44</v>
      </c>
      <c r="BP1127">
        <v>50.02</v>
      </c>
      <c r="BQ1127">
        <v>50.16</v>
      </c>
      <c r="BR1127" s="12">
        <f t="shared" si="34"/>
        <v>2.0964787299002523E-2</v>
      </c>
      <c r="BS1127" s="13" cm="1">
        <f t="array" aca="1" ref="BS1127" ca="1">_xlfn.PERCENTILE.INC((OFFSET(E1127,0,1,1,COLUMNS(E1127:BQ1127)-1) - E1127:BP1127) / E1127:BP1127, 0.05) * SQRT(COUNT(E1127:BQ1127) - 1)</f>
        <v>-0.72212224972105366</v>
      </c>
      <c r="BT1127" s="12" cm="1">
        <f t="array" aca="1" ref="BT1127" ca="1">_xlfn.STDEV.P((E1127:BP1127 - OFFSET(E1127:BP1127,0,1)) / OFFSET(E1127:BP1127,0,1)) * SQRT(COUNT(E1127:BQ1127)-1)</f>
        <v>0.50612287362674668</v>
      </c>
      <c r="BU1127" s="12" cm="1">
        <f t="array" ref="BU1127">-(MAX(1 - (E1127:BQ1127 / _xlfn.SCAN(E1127, E1127:BQ1127, _xlfn.LAMBDA(_xlpm.a,_xlpm.b, MAX(_xlpm.a, _xlpm.b))))))</f>
        <v>-0.36792164064891342</v>
      </c>
      <c r="BV1127" s="14">
        <f t="shared" ca="1" si="35"/>
        <v>4.7363572263049172E-2</v>
      </c>
    </row>
    <row r="1128" spans="1:74" x14ac:dyDescent="0.45">
      <c r="A1128" s="2" t="s">
        <v>2276</v>
      </c>
      <c r="B1128" t="s">
        <v>2277</v>
      </c>
      <c r="C1128" t="s">
        <v>54</v>
      </c>
      <c r="D1128" t="s">
        <v>8</v>
      </c>
      <c r="E1128">
        <v>26</v>
      </c>
      <c r="F1128">
        <v>26.76</v>
      </c>
      <c r="G1128">
        <v>26.73</v>
      </c>
      <c r="H1128">
        <v>28.5</v>
      </c>
      <c r="I1128">
        <v>28.47</v>
      </c>
      <c r="J1128">
        <v>28.5</v>
      </c>
      <c r="K1128">
        <v>28.55</v>
      </c>
      <c r="L1128">
        <v>28.55</v>
      </c>
      <c r="M1128">
        <v>28.55</v>
      </c>
      <c r="N1128">
        <v>29.3</v>
      </c>
      <c r="O1128">
        <v>29.11</v>
      </c>
      <c r="P1128">
        <v>29.08</v>
      </c>
      <c r="Q1128">
        <v>30.16</v>
      </c>
      <c r="R1128">
        <v>30</v>
      </c>
      <c r="S1128">
        <v>29.9</v>
      </c>
      <c r="T1128">
        <v>30.71</v>
      </c>
      <c r="U1128">
        <v>30.42</v>
      </c>
      <c r="V1128">
        <v>30.26</v>
      </c>
      <c r="W1128">
        <v>31</v>
      </c>
      <c r="X1128">
        <v>31.57</v>
      </c>
      <c r="Y1128">
        <v>31.94</v>
      </c>
      <c r="Z1128">
        <v>31.45</v>
      </c>
      <c r="AA1128">
        <v>31.45</v>
      </c>
      <c r="AB1128">
        <v>30.95</v>
      </c>
      <c r="AC1128">
        <v>32</v>
      </c>
      <c r="AD1128">
        <v>31.79</v>
      </c>
      <c r="AE1128">
        <v>31.71</v>
      </c>
      <c r="AF1128">
        <v>31.95</v>
      </c>
      <c r="AG1128">
        <v>32</v>
      </c>
      <c r="AH1128">
        <v>32.74</v>
      </c>
      <c r="AI1128">
        <v>34.36</v>
      </c>
      <c r="AJ1128">
        <v>34.6</v>
      </c>
      <c r="AK1128">
        <v>35</v>
      </c>
      <c r="AL1128">
        <v>36.06</v>
      </c>
      <c r="AM1128">
        <v>36.93</v>
      </c>
      <c r="AN1128">
        <v>36.4</v>
      </c>
      <c r="AO1128">
        <v>35.909999999999997</v>
      </c>
      <c r="AP1128">
        <v>36.54</v>
      </c>
      <c r="AQ1128">
        <v>36.47</v>
      </c>
      <c r="AR1128">
        <v>37.21</v>
      </c>
      <c r="AS1128">
        <v>37.6</v>
      </c>
      <c r="AT1128">
        <v>36.880000000000003</v>
      </c>
      <c r="AU1128">
        <v>36.880000000000003</v>
      </c>
      <c r="AV1128">
        <v>36.880000000000003</v>
      </c>
      <c r="AW1128">
        <v>37.909999999999997</v>
      </c>
      <c r="AX1128">
        <v>37.840000000000003</v>
      </c>
      <c r="AY1128">
        <v>38</v>
      </c>
      <c r="AZ1128">
        <v>38</v>
      </c>
      <c r="BA1128">
        <v>36.99</v>
      </c>
      <c r="BB1128">
        <v>35.93</v>
      </c>
      <c r="BC1128">
        <v>35.85</v>
      </c>
      <c r="BD1128">
        <v>35.5</v>
      </c>
      <c r="BE1128">
        <v>35.119999999999997</v>
      </c>
      <c r="BF1128">
        <v>34.729999999999997</v>
      </c>
      <c r="BG1128">
        <v>35.979999999999997</v>
      </c>
      <c r="BH1128">
        <v>36.1</v>
      </c>
      <c r="BI1128">
        <v>36.35</v>
      </c>
      <c r="BJ1128">
        <v>37.22</v>
      </c>
      <c r="BK1128">
        <v>37.35</v>
      </c>
      <c r="BL1128">
        <v>37.28</v>
      </c>
      <c r="BM1128">
        <v>36.74</v>
      </c>
      <c r="BN1128">
        <v>37.31</v>
      </c>
      <c r="BO1128">
        <v>36.65</v>
      </c>
      <c r="BP1128">
        <v>36.53</v>
      </c>
      <c r="BQ1128">
        <v>37.71</v>
      </c>
      <c r="BR1128" s="12">
        <f t="shared" si="34"/>
        <v>0.45038461538461544</v>
      </c>
      <c r="BS1128" s="13" cm="1">
        <f t="array" aca="1" ref="BS1128" ca="1">_xlfn.PERCENTILE.INC((OFFSET(E1128,0,1,1,COLUMNS(E1128:BQ1128)-1) - E1128:BP1128) / E1128:BP1128, 0.05) * SQRT(COUNT(E1128:BQ1128) - 1)</f>
        <v>-0.13936736806177333</v>
      </c>
      <c r="BT1128" s="12" cm="1">
        <f t="array" aca="1" ref="BT1128" ca="1">_xlfn.STDEV.P((E1128:BP1128 - OFFSET(E1128:BP1128,0,1)) / OFFSET(E1128:BP1128,0,1)) * SQRT(COUNT(E1128:BQ1128)-1)</f>
        <v>0.14290519808109603</v>
      </c>
      <c r="BU1128" s="12" cm="1">
        <f t="array" ref="BU1128">-(MAX(1 - (E1128:BQ1128 / _xlfn.SCAN(E1128, E1128:BQ1128, _xlfn.LAMBDA(_xlpm.a,_xlpm.b, MAX(_xlpm.a, _xlpm.b))))))</f>
        <v>-8.6052631578947492E-2</v>
      </c>
      <c r="BV1128" s="14">
        <f t="shared" ca="1" si="35"/>
        <v>3.1726740627539955</v>
      </c>
    </row>
    <row r="1129" spans="1:74" x14ac:dyDescent="0.45">
      <c r="A1129" s="2" t="s">
        <v>2278</v>
      </c>
      <c r="B1129" t="s">
        <v>2279</v>
      </c>
      <c r="C1129" t="s">
        <v>71</v>
      </c>
      <c r="D1129" t="s">
        <v>29</v>
      </c>
      <c r="E1129">
        <v>764</v>
      </c>
      <c r="F1129">
        <v>761.5</v>
      </c>
      <c r="G1129">
        <v>740</v>
      </c>
      <c r="H1129">
        <v>761.5</v>
      </c>
      <c r="I1129">
        <v>812</v>
      </c>
      <c r="J1129">
        <v>833.5</v>
      </c>
      <c r="K1129">
        <v>874</v>
      </c>
      <c r="L1129">
        <v>874</v>
      </c>
      <c r="M1129">
        <v>874</v>
      </c>
      <c r="N1129">
        <v>814.5</v>
      </c>
      <c r="O1129">
        <v>776.5</v>
      </c>
      <c r="P1129">
        <v>776</v>
      </c>
      <c r="Q1129">
        <v>806.5</v>
      </c>
      <c r="R1129">
        <v>795</v>
      </c>
      <c r="S1129">
        <v>771</v>
      </c>
      <c r="T1129">
        <v>803.5</v>
      </c>
      <c r="U1129">
        <v>796</v>
      </c>
      <c r="V1129">
        <v>782</v>
      </c>
      <c r="W1129">
        <v>801.5</v>
      </c>
      <c r="X1129">
        <v>819</v>
      </c>
      <c r="Y1129">
        <v>881</v>
      </c>
      <c r="Z1129">
        <v>875.5</v>
      </c>
      <c r="AA1129">
        <v>830</v>
      </c>
      <c r="AB1129">
        <v>803</v>
      </c>
      <c r="AC1129">
        <v>824</v>
      </c>
      <c r="AD1129">
        <v>799.5</v>
      </c>
      <c r="AE1129">
        <v>820</v>
      </c>
      <c r="AF1129">
        <v>820</v>
      </c>
      <c r="AG1129">
        <v>789</v>
      </c>
      <c r="AH1129">
        <v>759</v>
      </c>
      <c r="AI1129">
        <v>746</v>
      </c>
      <c r="AJ1129">
        <v>700.5</v>
      </c>
      <c r="AK1129">
        <v>696.5</v>
      </c>
      <c r="AL1129">
        <v>752.5</v>
      </c>
      <c r="AM1129">
        <v>781</v>
      </c>
      <c r="AN1129">
        <v>727.5</v>
      </c>
      <c r="AO1129">
        <v>723.5</v>
      </c>
      <c r="AP1129">
        <v>720.5</v>
      </c>
      <c r="AQ1129">
        <v>720.5</v>
      </c>
      <c r="AR1129">
        <v>765.5</v>
      </c>
      <c r="AS1129">
        <v>824</v>
      </c>
      <c r="AT1129">
        <v>864</v>
      </c>
      <c r="AU1129">
        <v>868.5</v>
      </c>
      <c r="AV1129">
        <v>882.5</v>
      </c>
      <c r="AW1129">
        <v>902</v>
      </c>
      <c r="AX1129">
        <v>932.5</v>
      </c>
      <c r="AY1129">
        <v>950</v>
      </c>
      <c r="AZ1129">
        <v>970.5</v>
      </c>
      <c r="BA1129">
        <v>977</v>
      </c>
      <c r="BB1129">
        <v>939</v>
      </c>
      <c r="BC1129">
        <v>919.5</v>
      </c>
      <c r="BD1129">
        <v>881.5</v>
      </c>
      <c r="BE1129">
        <v>916</v>
      </c>
      <c r="BF1129">
        <v>925.5</v>
      </c>
      <c r="BG1129">
        <v>949.5</v>
      </c>
      <c r="BH1129">
        <v>953</v>
      </c>
      <c r="BI1129">
        <v>942</v>
      </c>
      <c r="BJ1129">
        <v>935</v>
      </c>
      <c r="BK1129">
        <v>929</v>
      </c>
      <c r="BL1129">
        <v>934</v>
      </c>
      <c r="BM1129">
        <v>897.5</v>
      </c>
      <c r="BN1129">
        <v>913</v>
      </c>
      <c r="BO1129">
        <v>933</v>
      </c>
      <c r="BP1129">
        <v>924</v>
      </c>
      <c r="BQ1129">
        <v>940</v>
      </c>
      <c r="BR1129" s="12">
        <f t="shared" si="34"/>
        <v>0.23036649214659685</v>
      </c>
      <c r="BS1129" s="13" cm="1">
        <f t="array" aca="1" ref="BS1129" ca="1">_xlfn.PERCENTILE.INC((OFFSET(E1129,0,1,1,COLUMNS(E1129:BQ1129)-1) - E1129:BP1129) / E1129:BP1129, 0.05) * SQRT(COUNT(E1129:BQ1129) - 1)</f>
        <v>-0.40938332528741794</v>
      </c>
      <c r="BT1129" s="12" cm="1">
        <f t="array" aca="1" ref="BT1129" ca="1">_xlfn.STDEV.P((E1129:BP1129 - OFFSET(E1129:BP1129,0,1)) / OFFSET(E1129:BP1129,0,1)) * SQRT(COUNT(E1129:BQ1129)-1)</f>
        <v>0.27404927914333294</v>
      </c>
      <c r="BU1129" s="12" cm="1">
        <f t="array" ref="BU1129">-(MAX(1 - (E1129:BQ1129 / _xlfn.SCAN(E1129, E1129:BQ1129, _xlfn.LAMBDA(_xlpm.a,_xlpm.b, MAX(_xlpm.a, _xlpm.b))))))</f>
        <v>-0.20942111237230421</v>
      </c>
      <c r="BV1129" s="14">
        <f t="shared" ca="1" si="35"/>
        <v>0.85157491702263566</v>
      </c>
    </row>
    <row r="1130" spans="1:74" x14ac:dyDescent="0.45">
      <c r="A1130" s="2" t="s">
        <v>2280</v>
      </c>
      <c r="B1130" t="s">
        <v>2281</v>
      </c>
      <c r="C1130" t="s">
        <v>16</v>
      </c>
      <c r="D1130" t="s">
        <v>29</v>
      </c>
      <c r="E1130">
        <v>867.8</v>
      </c>
      <c r="F1130">
        <v>860.8</v>
      </c>
      <c r="G1130">
        <v>849.8</v>
      </c>
      <c r="H1130">
        <v>826.2</v>
      </c>
      <c r="I1130">
        <v>833.4</v>
      </c>
      <c r="J1130">
        <v>841.4</v>
      </c>
      <c r="K1130">
        <v>873.6</v>
      </c>
      <c r="L1130">
        <v>873.6</v>
      </c>
      <c r="M1130">
        <v>873.6</v>
      </c>
      <c r="N1130">
        <v>878.8</v>
      </c>
      <c r="O1130">
        <v>888.2</v>
      </c>
      <c r="P1130">
        <v>900.2</v>
      </c>
      <c r="Q1130">
        <v>889.8</v>
      </c>
      <c r="R1130">
        <v>895</v>
      </c>
      <c r="S1130">
        <v>884</v>
      </c>
      <c r="T1130">
        <v>911.8</v>
      </c>
      <c r="U1130">
        <v>897.4</v>
      </c>
      <c r="V1130">
        <v>893.8</v>
      </c>
      <c r="W1130">
        <v>899</v>
      </c>
      <c r="X1130">
        <v>908.2</v>
      </c>
      <c r="Y1130">
        <v>910.2</v>
      </c>
      <c r="Z1130">
        <v>902.2</v>
      </c>
      <c r="AA1130">
        <v>908.8</v>
      </c>
      <c r="AB1130">
        <v>898</v>
      </c>
      <c r="AC1130">
        <v>908.4</v>
      </c>
      <c r="AD1130">
        <v>899.4</v>
      </c>
      <c r="AE1130">
        <v>899.6</v>
      </c>
      <c r="AF1130">
        <v>899.6</v>
      </c>
      <c r="AG1130">
        <v>909.4</v>
      </c>
      <c r="AH1130">
        <v>931.4</v>
      </c>
      <c r="AI1130">
        <v>926.6</v>
      </c>
      <c r="AJ1130">
        <v>875.2</v>
      </c>
      <c r="AK1130">
        <v>886</v>
      </c>
      <c r="AL1130">
        <v>909.8</v>
      </c>
      <c r="AM1130">
        <v>895</v>
      </c>
      <c r="AN1130">
        <v>923.6</v>
      </c>
      <c r="AO1130">
        <v>922</v>
      </c>
      <c r="AP1130">
        <v>882.2</v>
      </c>
      <c r="AQ1130">
        <v>882.2</v>
      </c>
      <c r="AR1130">
        <v>875.8</v>
      </c>
      <c r="AS1130">
        <v>875</v>
      </c>
      <c r="AT1130">
        <v>900</v>
      </c>
      <c r="AU1130">
        <v>917.6</v>
      </c>
      <c r="AV1130">
        <v>923.2</v>
      </c>
      <c r="AW1130">
        <v>926</v>
      </c>
      <c r="AX1130">
        <v>949.2</v>
      </c>
      <c r="AY1130">
        <v>936</v>
      </c>
      <c r="AZ1130">
        <v>916</v>
      </c>
      <c r="BA1130">
        <v>934.6</v>
      </c>
      <c r="BB1130">
        <v>906.8</v>
      </c>
      <c r="BC1130">
        <v>919.2</v>
      </c>
      <c r="BD1130">
        <v>891.8</v>
      </c>
      <c r="BE1130">
        <v>902</v>
      </c>
      <c r="BF1130">
        <v>911.8</v>
      </c>
      <c r="BG1130">
        <v>934.8</v>
      </c>
      <c r="BH1130">
        <v>940.2</v>
      </c>
      <c r="BI1130">
        <v>939.6</v>
      </c>
      <c r="BJ1130">
        <v>978.2</v>
      </c>
      <c r="BK1130">
        <v>972.8</v>
      </c>
      <c r="BL1130">
        <v>970.4</v>
      </c>
      <c r="BM1130">
        <v>955.2</v>
      </c>
      <c r="BN1130">
        <v>912.4</v>
      </c>
      <c r="BO1130">
        <v>915.4</v>
      </c>
      <c r="BP1130">
        <v>920.2</v>
      </c>
      <c r="BQ1130">
        <v>910.2</v>
      </c>
      <c r="BR1130" s="12">
        <f t="shared" si="34"/>
        <v>4.8859184143812046E-2</v>
      </c>
      <c r="BS1130" s="13" cm="1">
        <f t="array" aca="1" ref="BS1130" ca="1">_xlfn.PERCENTILE.INC((OFFSET(E1130,0,1,1,COLUMNS(E1130:BQ1130)-1) - E1130:BP1130) / E1130:BP1130, 0.05) * SQRT(COUNT(E1130:BQ1130) - 1)</f>
        <v>-0.23839241298223282</v>
      </c>
      <c r="BT1130" s="12" cm="1">
        <f t="array" aca="1" ref="BT1130" ca="1">_xlfn.STDEV.P((E1130:BP1130 - OFFSET(E1130:BP1130,0,1)) / OFFSET(E1130:BP1130,0,1)) * SQRT(COUNT(E1130:BQ1130)-1)</f>
        <v>0.15287581017720067</v>
      </c>
      <c r="BU1130" s="12" cm="1">
        <f t="array" ref="BU1130">-(MAX(1 - (E1130:BQ1130 / _xlfn.SCAN(E1130, E1130:BQ1130, _xlfn.LAMBDA(_xlpm.a,_xlpm.b, MAX(_xlpm.a, _xlpm.b))))))</f>
        <v>-6.9515436516049856E-2</v>
      </c>
      <c r="BV1130" s="14">
        <f t="shared" ca="1" si="35"/>
        <v>0.33927005249354469</v>
      </c>
    </row>
    <row r="1131" spans="1:74" x14ac:dyDescent="0.45">
      <c r="A1131" s="2" t="s">
        <v>2282</v>
      </c>
      <c r="B1131" t="s">
        <v>2283</v>
      </c>
      <c r="C1131" t="s">
        <v>22</v>
      </c>
      <c r="D1131" t="s">
        <v>34</v>
      </c>
      <c r="E1131">
        <v>130.4</v>
      </c>
      <c r="F1131">
        <v>129.6</v>
      </c>
      <c r="G1131">
        <v>130.5</v>
      </c>
      <c r="H1131">
        <v>133.69999999999999</v>
      </c>
      <c r="I1131">
        <v>137.80000000000001</v>
      </c>
      <c r="J1131">
        <v>139</v>
      </c>
      <c r="K1131">
        <v>137.1</v>
      </c>
      <c r="L1131">
        <v>137.1</v>
      </c>
      <c r="M1131">
        <v>137.1</v>
      </c>
      <c r="N1131">
        <v>138.30000000000001</v>
      </c>
      <c r="O1131">
        <v>136.4</v>
      </c>
      <c r="P1131">
        <v>149.19999999999999</v>
      </c>
      <c r="Q1131">
        <v>153.4</v>
      </c>
      <c r="R1131">
        <v>159</v>
      </c>
      <c r="S1131">
        <v>156.5</v>
      </c>
      <c r="T1131">
        <v>162.5</v>
      </c>
      <c r="U1131">
        <v>166.3</v>
      </c>
      <c r="V1131">
        <v>163.69999999999999</v>
      </c>
      <c r="W1131">
        <v>165.7</v>
      </c>
      <c r="X1131">
        <v>164.5</v>
      </c>
      <c r="Y1131">
        <v>164.6</v>
      </c>
      <c r="Z1131">
        <v>159.19999999999999</v>
      </c>
      <c r="AA1131">
        <v>159.19999999999999</v>
      </c>
      <c r="AB1131">
        <v>152</v>
      </c>
      <c r="AC1131">
        <v>155</v>
      </c>
      <c r="AD1131">
        <v>155</v>
      </c>
      <c r="AE1131">
        <v>156.80000000000001</v>
      </c>
      <c r="AF1131">
        <v>162.4</v>
      </c>
      <c r="AG1131">
        <v>163.1</v>
      </c>
      <c r="AH1131">
        <v>163.19999999999999</v>
      </c>
      <c r="AI1131">
        <v>163.69999999999999</v>
      </c>
      <c r="AJ1131">
        <v>156.9</v>
      </c>
      <c r="AK1131">
        <v>159</v>
      </c>
      <c r="AL1131">
        <v>160.6</v>
      </c>
      <c r="AM1131">
        <v>166.4</v>
      </c>
      <c r="AN1131">
        <v>169.5</v>
      </c>
      <c r="AO1131">
        <v>169.5</v>
      </c>
      <c r="AP1131">
        <v>166.1</v>
      </c>
      <c r="AQ1131">
        <v>167.2</v>
      </c>
      <c r="AR1131">
        <v>175.4</v>
      </c>
      <c r="AS1131">
        <v>169.3</v>
      </c>
      <c r="AT1131">
        <v>172.1</v>
      </c>
      <c r="AU1131">
        <v>173.2</v>
      </c>
      <c r="AV1131">
        <v>173.2</v>
      </c>
      <c r="AW1131">
        <v>172.9</v>
      </c>
      <c r="AX1131">
        <v>177.9</v>
      </c>
      <c r="AY1131">
        <v>174.5</v>
      </c>
      <c r="AZ1131">
        <v>172.8</v>
      </c>
      <c r="BA1131">
        <v>164</v>
      </c>
      <c r="BB1131">
        <v>170.5</v>
      </c>
      <c r="BC1131">
        <v>170.9</v>
      </c>
      <c r="BD1131">
        <v>162.1</v>
      </c>
      <c r="BE1131">
        <v>162.1</v>
      </c>
      <c r="BF1131">
        <v>163.5</v>
      </c>
      <c r="BG1131">
        <v>165.4</v>
      </c>
      <c r="BH1131">
        <v>165.1</v>
      </c>
      <c r="BI1131">
        <v>167.2</v>
      </c>
      <c r="BJ1131">
        <v>168.9</v>
      </c>
      <c r="BK1131">
        <v>166.9</v>
      </c>
      <c r="BL1131">
        <v>170.4</v>
      </c>
      <c r="BM1131">
        <v>167.7</v>
      </c>
      <c r="BN1131">
        <v>167.6</v>
      </c>
      <c r="BO1131">
        <v>171.1</v>
      </c>
      <c r="BP1131">
        <v>169.9</v>
      </c>
      <c r="BQ1131">
        <v>173</v>
      </c>
      <c r="BR1131" s="12">
        <f t="shared" si="34"/>
        <v>0.32668711656441712</v>
      </c>
      <c r="BS1131" s="13" cm="1">
        <f t="array" aca="1" ref="BS1131" ca="1">_xlfn.PERCENTILE.INC((OFFSET(E1131,0,1,1,COLUMNS(E1131:BQ1131)-1) - E1131:BP1131) / E1131:BP1131, 0.05) * SQRT(COUNT(E1131:BQ1131) - 1)</f>
        <v>-0.32420111043855354</v>
      </c>
      <c r="BT1131" s="12" cm="1">
        <f t="array" aca="1" ref="BT1131" ca="1">_xlfn.STDEV.P((E1131:BP1131 - OFFSET(E1131:BP1131,0,1)) / OFFSET(E1131:BP1131,0,1)) * SQRT(COUNT(E1131:BQ1131)-1)</f>
        <v>0.19142410551739542</v>
      </c>
      <c r="BU1131" s="12" cm="1">
        <f t="array" ref="BU1131">-(MAX(1 - (E1131:BQ1131 / _xlfn.SCAN(E1131, E1131:BQ1131, _xlfn.LAMBDA(_xlpm.a,_xlpm.b, MAX(_xlpm.a, _xlpm.b))))))</f>
        <v>-8.8813940415964132E-2</v>
      </c>
      <c r="BV1131" s="14">
        <f t="shared" ca="1" si="35"/>
        <v>1.7223228792073764</v>
      </c>
    </row>
    <row r="1132" spans="1:74" x14ac:dyDescent="0.45">
      <c r="A1132" s="2" t="s">
        <v>2284</v>
      </c>
      <c r="B1132" t="s">
        <v>2285</v>
      </c>
      <c r="C1132" t="s">
        <v>22</v>
      </c>
      <c r="D1132" t="s">
        <v>8</v>
      </c>
      <c r="E1132">
        <v>17.809999999999999</v>
      </c>
      <c r="F1132">
        <v>18.285</v>
      </c>
      <c r="G1132">
        <v>18.324999999999999</v>
      </c>
      <c r="H1132">
        <v>19.254999999999999</v>
      </c>
      <c r="I1132">
        <v>19.065000000000001</v>
      </c>
      <c r="J1132">
        <v>18.920000000000002</v>
      </c>
      <c r="K1132">
        <v>18.585000000000001</v>
      </c>
      <c r="L1132">
        <v>18.585000000000001</v>
      </c>
      <c r="M1132">
        <v>18.585000000000001</v>
      </c>
      <c r="N1132">
        <v>18.945</v>
      </c>
      <c r="O1132">
        <v>18.234999999999999</v>
      </c>
      <c r="P1132">
        <v>17.489999999999998</v>
      </c>
      <c r="Q1132">
        <v>18.484999999999999</v>
      </c>
      <c r="R1132">
        <v>18.504999999999999</v>
      </c>
      <c r="S1132">
        <v>17.809999999999999</v>
      </c>
      <c r="T1132">
        <v>18.079999999999998</v>
      </c>
      <c r="U1132">
        <v>18.805</v>
      </c>
      <c r="V1132">
        <v>19.555</v>
      </c>
      <c r="W1132">
        <v>19.704999999999998</v>
      </c>
      <c r="X1132">
        <v>20.29</v>
      </c>
      <c r="Y1132">
        <v>21.21</v>
      </c>
      <c r="Z1132">
        <v>20.9</v>
      </c>
      <c r="AA1132">
        <v>20.9</v>
      </c>
      <c r="AB1132">
        <v>19.829999999999998</v>
      </c>
      <c r="AC1132">
        <v>20.81</v>
      </c>
      <c r="AD1132">
        <v>20.89</v>
      </c>
      <c r="AE1132">
        <v>21.32</v>
      </c>
      <c r="AF1132">
        <v>21.6</v>
      </c>
      <c r="AG1132">
        <v>21.55</v>
      </c>
      <c r="AH1132">
        <v>21.26</v>
      </c>
      <c r="AI1132">
        <v>20.58</v>
      </c>
      <c r="AJ1132">
        <v>19.989999999999998</v>
      </c>
      <c r="AK1132">
        <v>20.25</v>
      </c>
      <c r="AL1132">
        <v>21.45</v>
      </c>
      <c r="AM1132">
        <v>21.67</v>
      </c>
      <c r="AN1132">
        <v>22.19</v>
      </c>
      <c r="AO1132">
        <v>22.19</v>
      </c>
      <c r="AP1132">
        <v>22.24</v>
      </c>
      <c r="AQ1132">
        <v>22.53</v>
      </c>
      <c r="AR1132">
        <v>22.88</v>
      </c>
      <c r="AS1132">
        <v>23.15</v>
      </c>
      <c r="AT1132">
        <v>23.61</v>
      </c>
      <c r="AU1132">
        <v>23.38</v>
      </c>
      <c r="AV1132">
        <v>23.56</v>
      </c>
      <c r="AW1132">
        <v>23.82</v>
      </c>
      <c r="AX1132">
        <v>24.37</v>
      </c>
      <c r="AY1132">
        <v>24.06</v>
      </c>
      <c r="AZ1132">
        <v>24.33</v>
      </c>
      <c r="BA1132">
        <v>24.71</v>
      </c>
      <c r="BB1132">
        <v>24.5</v>
      </c>
      <c r="BC1132">
        <v>24.25</v>
      </c>
      <c r="BD1132">
        <v>23.34</v>
      </c>
      <c r="BE1132">
        <v>23.19</v>
      </c>
      <c r="BF1132">
        <v>23.48</v>
      </c>
      <c r="BG1132">
        <v>24.49</v>
      </c>
      <c r="BH1132">
        <v>23.07</v>
      </c>
      <c r="BI1132">
        <v>22.6</v>
      </c>
      <c r="BJ1132">
        <v>22.6</v>
      </c>
      <c r="BK1132">
        <v>22.52</v>
      </c>
      <c r="BL1132">
        <v>23.11</v>
      </c>
      <c r="BM1132">
        <v>22.45</v>
      </c>
      <c r="BN1132">
        <v>23.06</v>
      </c>
      <c r="BO1132">
        <v>22.79</v>
      </c>
      <c r="BP1132">
        <v>23.18</v>
      </c>
      <c r="BQ1132">
        <v>23.23</v>
      </c>
      <c r="BR1132" s="12">
        <f t="shared" si="34"/>
        <v>0.30432341381246503</v>
      </c>
      <c r="BS1132" s="13" cm="1">
        <f t="array" aca="1" ref="BS1132" ca="1">_xlfn.PERCENTILE.INC((OFFSET(E1132,0,1,1,COLUMNS(E1132:BQ1132)-1) - E1132:BP1132) / E1132:BP1132, 0.05) * SQRT(COUNT(E1132:BQ1132) - 1)</f>
        <v>-0.3004213628526145</v>
      </c>
      <c r="BT1132" s="12" cm="1">
        <f t="array" aca="1" ref="BT1132" ca="1">_xlfn.STDEV.P((E1132:BP1132 - OFFSET(E1132:BP1132,0,1)) / OFFSET(E1132:BP1132,0,1)) * SQRT(COUNT(E1132:BQ1132)-1)</f>
        <v>0.20339107044056803</v>
      </c>
      <c r="BU1132" s="12" cm="1">
        <f t="array" ref="BU1132">-(MAX(1 - (E1132:BQ1132 / _xlfn.SCAN(E1132, E1132:BQ1132, _xlfn.LAMBDA(_xlpm.a,_xlpm.b, MAX(_xlpm.a, _xlpm.b))))))</f>
        <v>-9.1664502726564567E-2</v>
      </c>
      <c r="BV1132" s="14">
        <f t="shared" ca="1" si="35"/>
        <v>1.5110319894907511</v>
      </c>
    </row>
    <row r="1133" spans="1:74" x14ac:dyDescent="0.45">
      <c r="A1133" s="2" t="s">
        <v>2286</v>
      </c>
      <c r="B1133" t="s">
        <v>2287</v>
      </c>
      <c r="C1133" t="s">
        <v>37</v>
      </c>
      <c r="D1133" t="s">
        <v>29</v>
      </c>
      <c r="E1133">
        <v>185</v>
      </c>
      <c r="F1133">
        <v>171.9</v>
      </c>
      <c r="G1133">
        <v>161.6</v>
      </c>
      <c r="H1133">
        <v>152.5</v>
      </c>
      <c r="I1133">
        <v>177.9</v>
      </c>
      <c r="J1133">
        <v>176.9</v>
      </c>
      <c r="K1133">
        <v>189.9</v>
      </c>
      <c r="L1133">
        <v>189.9</v>
      </c>
      <c r="M1133">
        <v>189.9</v>
      </c>
      <c r="N1133">
        <v>185.9</v>
      </c>
      <c r="O1133">
        <v>166.2</v>
      </c>
      <c r="P1133">
        <v>160.6</v>
      </c>
      <c r="Q1133">
        <v>160</v>
      </c>
      <c r="R1133">
        <v>176.4</v>
      </c>
      <c r="S1133">
        <v>160.80000000000001</v>
      </c>
      <c r="T1133">
        <v>150.19999999999999</v>
      </c>
      <c r="U1133">
        <v>156.9</v>
      </c>
      <c r="V1133">
        <v>156.4</v>
      </c>
      <c r="W1133">
        <v>165.4</v>
      </c>
      <c r="X1133">
        <v>175</v>
      </c>
      <c r="Y1133">
        <v>207.8</v>
      </c>
      <c r="Z1133">
        <v>193.5</v>
      </c>
      <c r="AA1133">
        <v>188</v>
      </c>
      <c r="AB1133">
        <v>172.1</v>
      </c>
      <c r="AC1133">
        <v>175.1</v>
      </c>
      <c r="AD1133">
        <v>173</v>
      </c>
      <c r="AE1133">
        <v>171.1</v>
      </c>
      <c r="AF1133">
        <v>171.1</v>
      </c>
      <c r="AG1133">
        <v>166.9</v>
      </c>
      <c r="AH1133">
        <v>166.6</v>
      </c>
      <c r="AI1133">
        <v>150</v>
      </c>
      <c r="AJ1133">
        <v>144.19999999999999</v>
      </c>
      <c r="AK1133">
        <v>149.9</v>
      </c>
      <c r="AL1133">
        <v>158.4</v>
      </c>
      <c r="AM1133">
        <v>158.4</v>
      </c>
      <c r="AN1133">
        <v>153.69999999999999</v>
      </c>
      <c r="AO1133">
        <v>157.5</v>
      </c>
      <c r="AP1133">
        <v>158.30000000000001</v>
      </c>
      <c r="AQ1133">
        <v>158.30000000000001</v>
      </c>
      <c r="AR1133">
        <v>182.8</v>
      </c>
      <c r="AS1133">
        <v>194.4</v>
      </c>
      <c r="AT1133">
        <v>187.9</v>
      </c>
      <c r="AU1133">
        <v>196</v>
      </c>
      <c r="AV1133">
        <v>198.9</v>
      </c>
      <c r="AW1133">
        <v>196</v>
      </c>
      <c r="AX1133">
        <v>205.2</v>
      </c>
      <c r="AY1133">
        <v>202</v>
      </c>
      <c r="AZ1133">
        <v>222.2</v>
      </c>
      <c r="BA1133">
        <v>233.4</v>
      </c>
      <c r="BB1133">
        <v>213</v>
      </c>
      <c r="BC1133">
        <v>205.4</v>
      </c>
      <c r="BD1133">
        <v>195.2</v>
      </c>
      <c r="BE1133">
        <v>193.6</v>
      </c>
      <c r="BF1133">
        <v>201</v>
      </c>
      <c r="BG1133">
        <v>196.5</v>
      </c>
      <c r="BH1133">
        <v>196.6</v>
      </c>
      <c r="BI1133">
        <v>187.6</v>
      </c>
      <c r="BJ1133">
        <v>196.4</v>
      </c>
      <c r="BK1133">
        <v>189.5</v>
      </c>
      <c r="BL1133">
        <v>184</v>
      </c>
      <c r="BM1133">
        <v>179.6</v>
      </c>
      <c r="BN1133">
        <v>175.9</v>
      </c>
      <c r="BO1133">
        <v>174.4</v>
      </c>
      <c r="BP1133">
        <v>172.8</v>
      </c>
      <c r="BQ1133">
        <v>176.2</v>
      </c>
      <c r="BR1133" s="12">
        <f t="shared" si="34"/>
        <v>-4.756756756756763E-2</v>
      </c>
      <c r="BS1133" s="13" cm="1">
        <f t="array" aca="1" ref="BS1133" ca="1">_xlfn.PERCENTILE.INC((OFFSET(E1133,0,1,1,COLUMNS(E1133:BQ1133)-1) - E1133:BP1133) / E1133:BP1133, 0.05) * SQRT(COUNT(E1133:BQ1133) - 1)</f>
        <v>-0.69583383470983984</v>
      </c>
      <c r="BT1133" s="12" cm="1">
        <f t="array" aca="1" ref="BT1133" ca="1">_xlfn.STDEV.P((E1133:BP1133 - OFFSET(E1133:BP1133,0,1)) / OFFSET(E1133:BP1133,0,1)) * SQRT(COUNT(E1133:BQ1133)-1)</f>
        <v>0.45437688810418597</v>
      </c>
      <c r="BU1133" s="12" cm="1">
        <f t="array" ref="BU1133">-(MAX(1 - (E1133:BQ1133 / _xlfn.SCAN(E1133, E1133:BQ1133, _xlfn.LAMBDA(_xlpm.a,_xlpm.b, MAX(_xlpm.a, _xlpm.b))))))</f>
        <v>-0.30606352261790193</v>
      </c>
      <c r="BV1133" s="14">
        <f t="shared" ca="1" si="35"/>
        <v>-9.8069617390729058E-2</v>
      </c>
    </row>
    <row r="1134" spans="1:74" x14ac:dyDescent="0.45">
      <c r="A1134" s="2" t="s">
        <v>2288</v>
      </c>
      <c r="B1134" t="s">
        <v>2289</v>
      </c>
      <c r="C1134" t="s">
        <v>11</v>
      </c>
      <c r="D1134" t="s">
        <v>8</v>
      </c>
      <c r="E1134">
        <v>1.9266000000000001</v>
      </c>
      <c r="F1134">
        <v>1.9721</v>
      </c>
      <c r="G1134">
        <v>1.9119999999999999</v>
      </c>
      <c r="H1134">
        <v>1.9393</v>
      </c>
      <c r="I1134">
        <v>1.9830000000000001</v>
      </c>
      <c r="J1134">
        <v>2.0266999999999999</v>
      </c>
      <c r="K1134">
        <v>2.0486</v>
      </c>
      <c r="L1134">
        <v>2.0486</v>
      </c>
      <c r="M1134">
        <v>2.0486</v>
      </c>
      <c r="N1134">
        <v>2.1141000000000001</v>
      </c>
      <c r="O1134">
        <v>2.1760000000000002</v>
      </c>
      <c r="P1134">
        <v>2.0886</v>
      </c>
      <c r="Q1134">
        <v>2.0941000000000001</v>
      </c>
      <c r="R1134">
        <v>2.0922999999999998</v>
      </c>
      <c r="S1134">
        <v>2.0066999999999999</v>
      </c>
      <c r="T1134">
        <v>1.9539</v>
      </c>
      <c r="U1134">
        <v>1.9520999999999999</v>
      </c>
      <c r="V1134">
        <v>1.8755999999999999</v>
      </c>
      <c r="W1134">
        <v>1.8464</v>
      </c>
      <c r="X1134">
        <v>1.9101999999999999</v>
      </c>
      <c r="Y1134">
        <v>1.9483999999999999</v>
      </c>
      <c r="Z1134">
        <v>1.9193</v>
      </c>
      <c r="AA1134">
        <v>1.9193</v>
      </c>
      <c r="AB1134">
        <v>1.881</v>
      </c>
      <c r="AC1134">
        <v>1.8937999999999999</v>
      </c>
      <c r="AD1134">
        <v>1.8974</v>
      </c>
      <c r="AE1134">
        <v>1.8847</v>
      </c>
      <c r="AF1134">
        <v>1.9266000000000001</v>
      </c>
      <c r="AG1134">
        <v>1.8755999999999999</v>
      </c>
      <c r="AH1134">
        <v>1.7201</v>
      </c>
      <c r="AI1134">
        <v>1.5991</v>
      </c>
      <c r="AJ1134">
        <v>1.5511999999999999</v>
      </c>
      <c r="AK1134">
        <v>1.5782</v>
      </c>
      <c r="AL1134">
        <v>1.5849</v>
      </c>
      <c r="AM1134">
        <v>1.4137999999999999</v>
      </c>
      <c r="AN1134">
        <v>1.3118000000000001</v>
      </c>
      <c r="AO1134">
        <v>1.2806999999999999</v>
      </c>
      <c r="AP1134">
        <v>1.2477</v>
      </c>
      <c r="AQ1134">
        <v>1.2814000000000001</v>
      </c>
      <c r="AR1134">
        <v>1.2571000000000001</v>
      </c>
      <c r="AS1134">
        <v>1.1887000000000001</v>
      </c>
      <c r="AT1134">
        <v>1.1969000000000001</v>
      </c>
      <c r="AU1134">
        <v>1.1862999999999999</v>
      </c>
      <c r="AV1134">
        <v>1.2431000000000001</v>
      </c>
      <c r="AW1134">
        <v>1.3603000000000001</v>
      </c>
      <c r="AX1134">
        <v>1.3858999999999999</v>
      </c>
      <c r="AY1134">
        <v>1.3219000000000001</v>
      </c>
      <c r="AZ1134">
        <v>1.3149999999999999</v>
      </c>
      <c r="BA1134">
        <v>1.3794</v>
      </c>
      <c r="BB1134">
        <v>1.3073999999999999</v>
      </c>
      <c r="BC1134">
        <v>1.2915000000000001</v>
      </c>
      <c r="BD1134">
        <v>1.2578</v>
      </c>
      <c r="BE1134">
        <v>1.2334000000000001</v>
      </c>
      <c r="BF1134">
        <v>1.2981</v>
      </c>
      <c r="BG1134">
        <v>1.2545999999999999</v>
      </c>
      <c r="BH1134">
        <v>1.319</v>
      </c>
      <c r="BI1134">
        <v>1.319</v>
      </c>
      <c r="BJ1134">
        <v>1.319</v>
      </c>
      <c r="BK1134">
        <v>1.319</v>
      </c>
      <c r="BL1134">
        <v>1.1638999999999999</v>
      </c>
      <c r="BM1134">
        <v>0.99480000000000002</v>
      </c>
      <c r="BN1134">
        <v>0.91739999999999999</v>
      </c>
      <c r="BO1134">
        <v>0.90390000000000004</v>
      </c>
      <c r="BP1134">
        <v>0.91500000000000004</v>
      </c>
      <c r="BQ1134">
        <v>0.93269999999999997</v>
      </c>
      <c r="BR1134" s="12">
        <f t="shared" si="34"/>
        <v>-0.51588290252257862</v>
      </c>
      <c r="BS1134" s="13" cm="1">
        <f t="array" aca="1" ref="BS1134" ca="1">_xlfn.PERCENTILE.INC((OFFSET(E1134,0,1,1,COLUMNS(E1134:BQ1134)-1) - E1134:BP1134) / E1134:BP1134, 0.05) * SQRT(COUNT(E1134:BQ1134) - 1)</f>
        <v>-0.65713176206613477</v>
      </c>
      <c r="BT1134" s="12" cm="1">
        <f t="array" aca="1" ref="BT1134" ca="1">_xlfn.STDEV.P((E1134:BP1134 - OFFSET(E1134:BP1134,0,1)) / OFFSET(E1134:BP1134,0,1)) * SQRT(COUNT(E1134:BQ1134)-1)</f>
        <v>0.35411440272077133</v>
      </c>
      <c r="BU1134" s="12" cm="1">
        <f t="array" ref="BU1134">-(MAX(1 - (E1134:BQ1134 / _xlfn.SCAN(E1134, E1134:BQ1134, _xlfn.LAMBDA(_xlpm.a,_xlpm.b, MAX(_xlpm.a, _xlpm.b))))))</f>
        <v>-0.5846047794117647</v>
      </c>
      <c r="BV1134" s="14">
        <f t="shared" ca="1" si="35"/>
        <v>-1.4483339242402828</v>
      </c>
    </row>
    <row r="1135" spans="1:74" x14ac:dyDescent="0.45">
      <c r="A1135" s="2" t="s">
        <v>2290</v>
      </c>
      <c r="B1135" t="s">
        <v>2291</v>
      </c>
      <c r="C1135" t="s">
        <v>22</v>
      </c>
      <c r="D1135" t="s">
        <v>8</v>
      </c>
      <c r="E1135">
        <v>62.3</v>
      </c>
      <c r="F1135">
        <v>61.3</v>
      </c>
      <c r="G1135">
        <v>57.35</v>
      </c>
      <c r="H1135">
        <v>62.65</v>
      </c>
      <c r="I1135">
        <v>63.3</v>
      </c>
      <c r="J1135">
        <v>67.5</v>
      </c>
      <c r="K1135">
        <v>69.349999999999994</v>
      </c>
      <c r="L1135">
        <v>69.349999999999994</v>
      </c>
      <c r="M1135">
        <v>69.349999999999994</v>
      </c>
      <c r="N1135">
        <v>74.900000000000006</v>
      </c>
      <c r="O1135">
        <v>68.2</v>
      </c>
      <c r="P1135">
        <v>70.8</v>
      </c>
      <c r="Q1135">
        <v>71.8</v>
      </c>
      <c r="R1135">
        <v>72.599999999999994</v>
      </c>
      <c r="S1135">
        <v>71.8</v>
      </c>
      <c r="T1135">
        <v>71.75</v>
      </c>
      <c r="U1135">
        <v>73</v>
      </c>
      <c r="V1135">
        <v>71.55</v>
      </c>
      <c r="W1135">
        <v>73.900000000000006</v>
      </c>
      <c r="X1135">
        <v>75</v>
      </c>
      <c r="Y1135">
        <v>78.55</v>
      </c>
      <c r="Z1135">
        <v>75.7</v>
      </c>
      <c r="AA1135">
        <v>75.7</v>
      </c>
      <c r="AB1135">
        <v>70.25</v>
      </c>
      <c r="AC1135">
        <v>75.25</v>
      </c>
      <c r="AD1135">
        <v>75.900000000000006</v>
      </c>
      <c r="AE1135">
        <v>77.900000000000006</v>
      </c>
      <c r="AF1135">
        <v>76.05</v>
      </c>
      <c r="AG1135">
        <v>76.25</v>
      </c>
      <c r="AH1135">
        <v>77.849999999999994</v>
      </c>
      <c r="AI1135">
        <v>76.7</v>
      </c>
      <c r="AJ1135">
        <v>74.7</v>
      </c>
      <c r="AK1135">
        <v>83.85</v>
      </c>
      <c r="AL1135">
        <v>88.7</v>
      </c>
      <c r="AM1135">
        <v>91.25</v>
      </c>
      <c r="AN1135">
        <v>90.5</v>
      </c>
      <c r="AO1135">
        <v>92.45</v>
      </c>
      <c r="AP1135">
        <v>93.25</v>
      </c>
      <c r="AQ1135">
        <v>93.6</v>
      </c>
      <c r="AR1135">
        <v>96.5</v>
      </c>
      <c r="AS1135">
        <v>90.8</v>
      </c>
      <c r="AT1135">
        <v>93.8</v>
      </c>
      <c r="AU1135">
        <v>92.1</v>
      </c>
      <c r="AV1135">
        <v>92.1</v>
      </c>
      <c r="AW1135">
        <v>91.55</v>
      </c>
      <c r="AX1135">
        <v>96</v>
      </c>
      <c r="AY1135">
        <v>93.65</v>
      </c>
      <c r="AZ1135">
        <v>94.15</v>
      </c>
      <c r="BA1135">
        <v>94.75</v>
      </c>
      <c r="BB1135">
        <v>95.65</v>
      </c>
      <c r="BC1135">
        <v>95.8</v>
      </c>
      <c r="BD1135">
        <v>89.6</v>
      </c>
      <c r="BE1135">
        <v>90.15</v>
      </c>
      <c r="BF1135">
        <v>89.1</v>
      </c>
      <c r="BG1135">
        <v>91.75</v>
      </c>
      <c r="BH1135">
        <v>92.7</v>
      </c>
      <c r="BI1135">
        <v>91.15</v>
      </c>
      <c r="BJ1135">
        <v>91.25</v>
      </c>
      <c r="BK1135">
        <v>90.2</v>
      </c>
      <c r="BL1135">
        <v>91.9</v>
      </c>
      <c r="BM1135">
        <v>93.8</v>
      </c>
      <c r="BN1135">
        <v>93.7</v>
      </c>
      <c r="BO1135">
        <v>90.35</v>
      </c>
      <c r="BP1135">
        <v>96.8</v>
      </c>
      <c r="BQ1135">
        <v>99.9</v>
      </c>
      <c r="BR1135" s="12">
        <f t="shared" si="34"/>
        <v>0.60353130016051382</v>
      </c>
      <c r="BS1135" s="13" cm="1">
        <f t="array" aca="1" ref="BS1135" ca="1">_xlfn.PERCENTILE.INC((OFFSET(E1135,0,1,1,COLUMNS(E1135:BQ1135)-1) - E1135:BP1135) / E1135:BP1135, 0.05) * SQRT(COUNT(E1135:BQ1135) - 1)</f>
        <v>-0.50905374908079648</v>
      </c>
      <c r="BT1135" s="12" cm="1">
        <f t="array" aca="1" ref="BT1135" ca="1">_xlfn.STDEV.P((E1135:BP1135 - OFFSET(E1135:BP1135,0,1)) / OFFSET(E1135:BP1135,0,1)) * SQRT(COUNT(E1135:BQ1135)-1)</f>
        <v>0.29798126375638817</v>
      </c>
      <c r="BU1135" s="12" cm="1">
        <f t="array" ref="BU1135">-(MAX(1 - (E1135:BQ1135 / _xlfn.SCAN(E1135, E1135:BQ1135, _xlfn.LAMBDA(_xlpm.a,_xlpm.b, MAX(_xlpm.a, _xlpm.b))))))</f>
        <v>-0.10566518141311265</v>
      </c>
      <c r="BV1135" s="14">
        <f t="shared" ca="1" si="35"/>
        <v>2.0354914014204049</v>
      </c>
    </row>
    <row r="1136" spans="1:74" x14ac:dyDescent="0.45">
      <c r="A1136" s="2" t="s">
        <v>2292</v>
      </c>
      <c r="B1136" t="s">
        <v>2293</v>
      </c>
      <c r="C1136" t="s">
        <v>37</v>
      </c>
      <c r="D1136" t="s">
        <v>34</v>
      </c>
      <c r="E1136">
        <v>80.3</v>
      </c>
      <c r="F1136">
        <v>79.8</v>
      </c>
      <c r="G1136">
        <v>78.2</v>
      </c>
      <c r="H1136">
        <v>79.8</v>
      </c>
      <c r="I1136">
        <v>82.5</v>
      </c>
      <c r="J1136">
        <v>85</v>
      </c>
      <c r="K1136">
        <v>84.6</v>
      </c>
      <c r="L1136">
        <v>84.6</v>
      </c>
      <c r="M1136">
        <v>84.6</v>
      </c>
      <c r="N1136">
        <v>86.4</v>
      </c>
      <c r="O1136">
        <v>83.6</v>
      </c>
      <c r="P1136">
        <v>83.8</v>
      </c>
      <c r="Q1136">
        <v>85.4</v>
      </c>
      <c r="R1136">
        <v>87</v>
      </c>
      <c r="S1136">
        <v>86.2</v>
      </c>
      <c r="T1136">
        <v>87.3</v>
      </c>
      <c r="U1136">
        <v>88.9</v>
      </c>
      <c r="V1136">
        <v>88.8</v>
      </c>
      <c r="W1136">
        <v>90.5</v>
      </c>
      <c r="X1136">
        <v>94.9</v>
      </c>
      <c r="Y1136">
        <v>97</v>
      </c>
      <c r="Z1136">
        <v>93.3</v>
      </c>
      <c r="AA1136">
        <v>93.3</v>
      </c>
      <c r="AB1136">
        <v>90.6</v>
      </c>
      <c r="AC1136">
        <v>90</v>
      </c>
      <c r="AD1136">
        <v>92.1</v>
      </c>
      <c r="AE1136">
        <v>93.6</v>
      </c>
      <c r="AF1136">
        <v>93.4</v>
      </c>
      <c r="AG1136">
        <v>92.7</v>
      </c>
      <c r="AH1136">
        <v>92.2</v>
      </c>
      <c r="AI1136">
        <v>90.1</v>
      </c>
      <c r="AJ1136">
        <v>90.2</v>
      </c>
      <c r="AK1136">
        <v>84.4</v>
      </c>
      <c r="AL1136">
        <v>84.6</v>
      </c>
      <c r="AM1136">
        <v>84.2</v>
      </c>
      <c r="AN1136">
        <v>86.7</v>
      </c>
      <c r="AO1136">
        <v>86.7</v>
      </c>
      <c r="AP1136">
        <v>86</v>
      </c>
      <c r="AQ1136">
        <v>86.5</v>
      </c>
      <c r="AR1136">
        <v>86.1</v>
      </c>
      <c r="AS1136">
        <v>87.4</v>
      </c>
      <c r="AT1136">
        <v>86.6</v>
      </c>
      <c r="AU1136">
        <v>85.8</v>
      </c>
      <c r="AV1136">
        <v>85.8</v>
      </c>
      <c r="AW1136">
        <v>89.1</v>
      </c>
      <c r="AX1136">
        <v>91</v>
      </c>
      <c r="AY1136">
        <v>91.4</v>
      </c>
      <c r="AZ1136">
        <v>90.4</v>
      </c>
      <c r="BA1136">
        <v>89.6</v>
      </c>
      <c r="BB1136">
        <v>87</v>
      </c>
      <c r="BC1136">
        <v>86.7</v>
      </c>
      <c r="BD1136">
        <v>84.3</v>
      </c>
      <c r="BE1136">
        <v>83.8</v>
      </c>
      <c r="BF1136">
        <v>85.1</v>
      </c>
      <c r="BG1136">
        <v>86.8</v>
      </c>
      <c r="BH1136">
        <v>87.3</v>
      </c>
      <c r="BI1136">
        <v>88.1</v>
      </c>
      <c r="BJ1136">
        <v>88.2</v>
      </c>
      <c r="BK1136">
        <v>91</v>
      </c>
      <c r="BL1136">
        <v>88.7</v>
      </c>
      <c r="BM1136">
        <v>90.2</v>
      </c>
      <c r="BN1136">
        <v>90.2</v>
      </c>
      <c r="BO1136">
        <v>88.4</v>
      </c>
      <c r="BP1136">
        <v>90</v>
      </c>
      <c r="BQ1136">
        <v>88.5</v>
      </c>
      <c r="BR1136" s="12">
        <f t="shared" si="34"/>
        <v>0.10211706102117064</v>
      </c>
      <c r="BS1136" s="13" cm="1">
        <f t="array" aca="1" ref="BS1136" ca="1">_xlfn.PERCENTILE.INC((OFFSET(E1136,0,1,1,COLUMNS(E1136:BQ1136)-1) - E1136:BP1136) / E1136:BP1136, 0.05) * SQRT(COUNT(E1136:BQ1136) - 1)</f>
        <v>-0.23204811667432207</v>
      </c>
      <c r="BT1136" s="12" cm="1">
        <f t="array" aca="1" ref="BT1136" ca="1">_xlfn.STDEV.P((E1136:BP1136 - OFFSET(E1136:BP1136,0,1)) / OFFSET(E1136:BP1136,0,1)) * SQRT(COUNT(E1136:BQ1136)-1)</f>
        <v>0.16106217385332611</v>
      </c>
      <c r="BU1136" s="12" cm="1">
        <f t="array" ref="BU1136">-(MAX(1 - (E1136:BQ1136 / _xlfn.SCAN(E1136, E1136:BQ1136, _xlfn.LAMBDA(_xlpm.a,_xlpm.b, MAX(_xlpm.a, _xlpm.b))))))</f>
        <v>-0.1360824742268042</v>
      </c>
      <c r="BV1136" s="14">
        <f t="shared" ca="1" si="35"/>
        <v>0.65269242619873968</v>
      </c>
    </row>
    <row r="1137" spans="1:74" x14ac:dyDescent="0.45">
      <c r="A1137" s="2" t="s">
        <v>2294</v>
      </c>
      <c r="B1137" t="s">
        <v>2295</v>
      </c>
      <c r="C1137" t="s">
        <v>19</v>
      </c>
      <c r="D1137" t="s">
        <v>26</v>
      </c>
      <c r="E1137">
        <v>112.5</v>
      </c>
      <c r="F1137">
        <v>115.5</v>
      </c>
      <c r="G1137">
        <v>116.5</v>
      </c>
      <c r="H1137">
        <v>124.5</v>
      </c>
      <c r="I1137">
        <v>133</v>
      </c>
      <c r="J1137">
        <v>133.5</v>
      </c>
      <c r="K1137">
        <v>134.5</v>
      </c>
      <c r="L1137">
        <v>134.5</v>
      </c>
      <c r="M1137">
        <v>134.5</v>
      </c>
      <c r="N1137">
        <v>135</v>
      </c>
      <c r="O1137">
        <v>125</v>
      </c>
      <c r="P1137">
        <v>125</v>
      </c>
      <c r="Q1137">
        <v>128.5</v>
      </c>
      <c r="R1137">
        <v>130.5</v>
      </c>
      <c r="S1137">
        <v>132.5</v>
      </c>
      <c r="T1137">
        <v>132</v>
      </c>
      <c r="U1137">
        <v>134.5</v>
      </c>
      <c r="V1137">
        <v>134</v>
      </c>
      <c r="W1137">
        <v>134</v>
      </c>
      <c r="X1137">
        <v>138.5</v>
      </c>
      <c r="Y1137">
        <v>135.5</v>
      </c>
      <c r="Z1137">
        <v>135</v>
      </c>
      <c r="AA1137">
        <v>135</v>
      </c>
      <c r="AB1137">
        <v>133</v>
      </c>
      <c r="AC1137">
        <v>131</v>
      </c>
      <c r="AD1137">
        <v>131.5</v>
      </c>
      <c r="AE1137">
        <v>132.5</v>
      </c>
      <c r="AF1137">
        <v>136</v>
      </c>
      <c r="AG1137">
        <v>136.5</v>
      </c>
      <c r="AH1137">
        <v>136</v>
      </c>
      <c r="AI1137">
        <v>135</v>
      </c>
      <c r="AJ1137">
        <v>131</v>
      </c>
      <c r="AK1137">
        <v>131</v>
      </c>
      <c r="AL1137">
        <v>131</v>
      </c>
      <c r="AM1137">
        <v>131</v>
      </c>
      <c r="AN1137">
        <v>132</v>
      </c>
      <c r="AO1137">
        <v>132</v>
      </c>
      <c r="AP1137">
        <v>133.5</v>
      </c>
      <c r="AQ1137">
        <v>132</v>
      </c>
      <c r="AR1137">
        <v>130</v>
      </c>
      <c r="AS1137">
        <v>131</v>
      </c>
      <c r="AT1137">
        <v>132.5</v>
      </c>
      <c r="AU1137">
        <v>134</v>
      </c>
      <c r="AV1137">
        <v>140</v>
      </c>
      <c r="AW1137">
        <v>153</v>
      </c>
      <c r="AX1137">
        <v>149.5</v>
      </c>
      <c r="AY1137">
        <v>147</v>
      </c>
      <c r="AZ1137">
        <v>142.5</v>
      </c>
      <c r="BA1137">
        <v>140</v>
      </c>
      <c r="BB1137">
        <v>136</v>
      </c>
      <c r="BC1137">
        <v>132.5</v>
      </c>
      <c r="BD1137">
        <v>129</v>
      </c>
      <c r="BE1137">
        <v>132</v>
      </c>
      <c r="BF1137">
        <v>128.5</v>
      </c>
      <c r="BG1137">
        <v>136</v>
      </c>
      <c r="BH1137">
        <v>134.5</v>
      </c>
      <c r="BI1137">
        <v>132</v>
      </c>
      <c r="BJ1137">
        <v>132</v>
      </c>
      <c r="BK1137">
        <v>132.5</v>
      </c>
      <c r="BL1137">
        <v>138.5</v>
      </c>
      <c r="BM1137">
        <v>140</v>
      </c>
      <c r="BN1137">
        <v>140</v>
      </c>
      <c r="BO1137">
        <v>143.5</v>
      </c>
      <c r="BP1137">
        <v>140.5</v>
      </c>
      <c r="BQ1137">
        <v>140</v>
      </c>
      <c r="BR1137" s="12">
        <f t="shared" si="34"/>
        <v>0.24444444444444444</v>
      </c>
      <c r="BS1137" s="13" cm="1">
        <f t="array" aca="1" ref="BS1137" ca="1">_xlfn.PERCENTILE.INC((OFFSET(E1137,0,1,1,COLUMNS(E1137:BQ1137)-1) - E1137:BP1137) / E1137:BP1137, 0.05) * SQRT(COUNT(E1137:BQ1137) - 1)</f>
        <v>-0.22610389610389608</v>
      </c>
      <c r="BT1137" s="12" cm="1">
        <f t="array" aca="1" ref="BT1137" ca="1">_xlfn.STDEV.P((E1137:BP1137 - OFFSET(E1137:BP1137,0,1)) / OFFSET(E1137:BP1137,0,1)) * SQRT(COUNT(E1137:BQ1137)-1)</f>
        <v>0.205927357488697</v>
      </c>
      <c r="BU1137" s="12" cm="1">
        <f t="array" ref="BU1137">-(MAX(1 - (E1137:BQ1137 / _xlfn.SCAN(E1137, E1137:BQ1137, _xlfn.LAMBDA(_xlpm.a,_xlpm.b, MAX(_xlpm.a, _xlpm.b))))))</f>
        <v>-0.16013071895424835</v>
      </c>
      <c r="BV1137" s="14">
        <f t="shared" ca="1" si="35"/>
        <v>1.2016443442101987</v>
      </c>
    </row>
    <row r="1138" spans="1:74" x14ac:dyDescent="0.45">
      <c r="A1138" s="2" t="s">
        <v>2296</v>
      </c>
      <c r="B1138" t="s">
        <v>2297</v>
      </c>
      <c r="C1138" t="s">
        <v>22</v>
      </c>
      <c r="D1138" t="s">
        <v>8</v>
      </c>
      <c r="E1138">
        <v>23.55</v>
      </c>
      <c r="F1138">
        <v>23.15</v>
      </c>
      <c r="G1138">
        <v>22.7</v>
      </c>
      <c r="H1138">
        <v>23.85</v>
      </c>
      <c r="I1138">
        <v>25</v>
      </c>
      <c r="J1138">
        <v>25.2</v>
      </c>
      <c r="K1138">
        <v>25.05</v>
      </c>
      <c r="L1138">
        <v>25.05</v>
      </c>
      <c r="M1138">
        <v>25.05</v>
      </c>
      <c r="N1138">
        <v>26.75</v>
      </c>
      <c r="O1138">
        <v>25.15</v>
      </c>
      <c r="P1138">
        <v>24.7</v>
      </c>
      <c r="Q1138">
        <v>26</v>
      </c>
      <c r="R1138">
        <v>25.15</v>
      </c>
      <c r="S1138">
        <v>24.45</v>
      </c>
      <c r="T1138">
        <v>24.6</v>
      </c>
      <c r="U1138">
        <v>25.85</v>
      </c>
      <c r="V1138">
        <v>25.25</v>
      </c>
      <c r="W1138">
        <v>25.45</v>
      </c>
      <c r="X1138">
        <v>25.5</v>
      </c>
      <c r="Y1138">
        <v>26.5</v>
      </c>
      <c r="Z1138">
        <v>25.6</v>
      </c>
      <c r="AA1138">
        <v>25.6</v>
      </c>
      <c r="AB1138">
        <v>24.35</v>
      </c>
      <c r="AC1138">
        <v>25.1</v>
      </c>
      <c r="AD1138">
        <v>25.05</v>
      </c>
      <c r="AE1138">
        <v>25</v>
      </c>
      <c r="AF1138">
        <v>25.65</v>
      </c>
      <c r="AG1138">
        <v>25</v>
      </c>
      <c r="AH1138">
        <v>24.6</v>
      </c>
      <c r="AI1138">
        <v>24</v>
      </c>
      <c r="AJ1138">
        <v>23.6</v>
      </c>
      <c r="AK1138">
        <v>23.25</v>
      </c>
      <c r="AL1138">
        <v>25.2</v>
      </c>
      <c r="AM1138">
        <v>25.4</v>
      </c>
      <c r="AN1138">
        <v>25.05</v>
      </c>
      <c r="AO1138">
        <v>25.55</v>
      </c>
      <c r="AP1138">
        <v>24.95</v>
      </c>
      <c r="AQ1138">
        <v>26.1</v>
      </c>
      <c r="AR1138">
        <v>25.8</v>
      </c>
      <c r="AS1138">
        <v>26.9</v>
      </c>
      <c r="AT1138">
        <v>27</v>
      </c>
      <c r="AU1138">
        <v>27.1</v>
      </c>
      <c r="AV1138">
        <v>26.95</v>
      </c>
      <c r="AW1138">
        <v>27.75</v>
      </c>
      <c r="AX1138">
        <v>27.7</v>
      </c>
      <c r="AY1138">
        <v>28.85</v>
      </c>
      <c r="AZ1138">
        <v>30.35</v>
      </c>
      <c r="BA1138">
        <v>29.15</v>
      </c>
      <c r="BB1138">
        <v>29.1</v>
      </c>
      <c r="BC1138">
        <v>28.2</v>
      </c>
      <c r="BD1138">
        <v>26.4</v>
      </c>
      <c r="BE1138">
        <v>26.1</v>
      </c>
      <c r="BF1138">
        <v>26.55</v>
      </c>
      <c r="BG1138">
        <v>26.6</v>
      </c>
      <c r="BH1138">
        <v>27.35</v>
      </c>
      <c r="BI1138">
        <v>27.1</v>
      </c>
      <c r="BJ1138">
        <v>26.4</v>
      </c>
      <c r="BK1138">
        <v>25.85</v>
      </c>
      <c r="BL1138">
        <v>25.85</v>
      </c>
      <c r="BM1138">
        <v>25.45</v>
      </c>
      <c r="BN1138">
        <v>25.7</v>
      </c>
      <c r="BO1138">
        <v>25.75</v>
      </c>
      <c r="BP1138">
        <v>26.6</v>
      </c>
      <c r="BQ1138">
        <v>27.35</v>
      </c>
      <c r="BR1138" s="12">
        <f t="shared" si="34"/>
        <v>0.16135881104033972</v>
      </c>
      <c r="BS1138" s="13" cm="1">
        <f t="array" aca="1" ref="BS1138" ca="1">_xlfn.PERCENTILE.INC((OFFSET(E1138,0,1,1,COLUMNS(E1138:BQ1138)-1) - E1138:BP1138) / E1138:BP1138, 0.05) * SQRT(COUNT(E1138:BQ1138) - 1)</f>
        <v>-0.30961797892511944</v>
      </c>
      <c r="BT1138" s="12" cm="1">
        <f t="array" aca="1" ref="BT1138" ca="1">_xlfn.STDEV.P((E1138:BP1138 - OFFSET(E1138:BP1138,0,1)) / OFFSET(E1138:BP1138,0,1)) * SQRT(COUNT(E1138:BQ1138)-1)</f>
        <v>0.23997179605322577</v>
      </c>
      <c r="BU1138" s="12" cm="1">
        <f t="array" ref="BU1138">-(MAX(1 - (E1138:BQ1138 / _xlfn.SCAN(E1138, E1138:BQ1138, _xlfn.LAMBDA(_xlpm.a,_xlpm.b, MAX(_xlpm.a, _xlpm.b))))))</f>
        <v>-0.16144975288303132</v>
      </c>
      <c r="BV1138" s="14">
        <f t="shared" ca="1" si="35"/>
        <v>0.68493803748455251</v>
      </c>
    </row>
    <row r="1139" spans="1:74" x14ac:dyDescent="0.45">
      <c r="A1139" s="2" t="s">
        <v>2298</v>
      </c>
      <c r="B1139" t="s">
        <v>2299</v>
      </c>
      <c r="C1139" t="s">
        <v>7</v>
      </c>
      <c r="D1139" t="s">
        <v>29</v>
      </c>
      <c r="E1139">
        <v>1894</v>
      </c>
      <c r="F1139">
        <v>1900</v>
      </c>
      <c r="G1139">
        <v>1887</v>
      </c>
      <c r="H1139">
        <v>1880</v>
      </c>
      <c r="I1139">
        <v>2014</v>
      </c>
      <c r="J1139">
        <v>2076</v>
      </c>
      <c r="K1139">
        <v>2112</v>
      </c>
      <c r="L1139">
        <v>2112</v>
      </c>
      <c r="M1139">
        <v>2112</v>
      </c>
      <c r="N1139">
        <v>2080</v>
      </c>
      <c r="O1139">
        <v>1993</v>
      </c>
      <c r="P1139">
        <v>2000</v>
      </c>
      <c r="Q1139">
        <v>2086</v>
      </c>
      <c r="R1139">
        <v>2070</v>
      </c>
      <c r="S1139">
        <v>1953</v>
      </c>
      <c r="T1139">
        <v>1977</v>
      </c>
      <c r="U1139">
        <v>2024</v>
      </c>
      <c r="V1139">
        <v>1950</v>
      </c>
      <c r="W1139">
        <v>1999</v>
      </c>
      <c r="X1139">
        <v>1989</v>
      </c>
      <c r="Y1139">
        <v>2044</v>
      </c>
      <c r="Z1139">
        <v>1996</v>
      </c>
      <c r="AA1139">
        <v>1960</v>
      </c>
      <c r="AB1139">
        <v>1937</v>
      </c>
      <c r="AC1139">
        <v>1950</v>
      </c>
      <c r="AD1139">
        <v>1942</v>
      </c>
      <c r="AE1139">
        <v>1973</v>
      </c>
      <c r="AF1139">
        <v>1973</v>
      </c>
      <c r="AG1139">
        <v>1947</v>
      </c>
      <c r="AH1139">
        <v>1995</v>
      </c>
      <c r="AI1139">
        <v>1947</v>
      </c>
      <c r="AJ1139">
        <v>1893</v>
      </c>
      <c r="AK1139">
        <v>1936</v>
      </c>
      <c r="AL1139">
        <v>1971</v>
      </c>
      <c r="AM1139">
        <v>1964</v>
      </c>
      <c r="AN1139">
        <v>1980</v>
      </c>
      <c r="AO1139">
        <v>1993</v>
      </c>
      <c r="AP1139">
        <v>2006</v>
      </c>
      <c r="AQ1139">
        <v>2006</v>
      </c>
      <c r="AR1139">
        <v>2022</v>
      </c>
      <c r="AS1139">
        <v>2066</v>
      </c>
      <c r="AT1139">
        <v>2090</v>
      </c>
      <c r="AU1139">
        <v>2038</v>
      </c>
      <c r="AV1139">
        <v>1992</v>
      </c>
      <c r="AW1139">
        <v>2024</v>
      </c>
      <c r="AX1139">
        <v>2032</v>
      </c>
      <c r="AY1139">
        <v>2078</v>
      </c>
      <c r="AZ1139">
        <v>2080</v>
      </c>
      <c r="BA1139">
        <v>2068</v>
      </c>
      <c r="BB1139">
        <v>2036</v>
      </c>
      <c r="BC1139">
        <v>2058</v>
      </c>
      <c r="BD1139">
        <v>2004</v>
      </c>
      <c r="BE1139">
        <v>2004</v>
      </c>
      <c r="BF1139">
        <v>1993</v>
      </c>
      <c r="BG1139">
        <v>2026</v>
      </c>
      <c r="BH1139">
        <v>2028</v>
      </c>
      <c r="BI1139">
        <v>2012</v>
      </c>
      <c r="BJ1139">
        <v>2040</v>
      </c>
      <c r="BK1139">
        <v>2064</v>
      </c>
      <c r="BL1139">
        <v>2006</v>
      </c>
      <c r="BM1139">
        <v>1932</v>
      </c>
      <c r="BN1139">
        <v>1960</v>
      </c>
      <c r="BO1139">
        <v>2000</v>
      </c>
      <c r="BP1139">
        <v>1990</v>
      </c>
      <c r="BQ1139">
        <v>1955</v>
      </c>
      <c r="BR1139" s="12">
        <f t="shared" si="34"/>
        <v>3.2206969376979935E-2</v>
      </c>
      <c r="BS1139" s="13" cm="1">
        <f t="array" aca="1" ref="BS1139" ca="1">_xlfn.PERCENTILE.INC((OFFSET(E1139,0,1,1,COLUMNS(E1139:BQ1139)-1) - E1139:BP1139) / E1139:BP1139, 0.05) * SQRT(COUNT(E1139:BQ1139) - 1)</f>
        <v>-0.28233753102307191</v>
      </c>
      <c r="BT1139" s="12" cm="1">
        <f t="array" aca="1" ref="BT1139" ca="1">_xlfn.STDEV.P((E1139:BP1139 - OFFSET(E1139:BP1139,0,1)) / OFFSET(E1139:BP1139,0,1)) * SQRT(COUNT(E1139:BQ1139)-1)</f>
        <v>0.16975522559166642</v>
      </c>
      <c r="BU1139" s="12" cm="1">
        <f t="array" ref="BU1139">-(MAX(1 - (E1139:BQ1139 / _xlfn.SCAN(E1139, E1139:BQ1139, _xlfn.LAMBDA(_xlpm.a,_xlpm.b, MAX(_xlpm.a, _xlpm.b))))))</f>
        <v>-0.10369318181818177</v>
      </c>
      <c r="BV1139" s="14">
        <f t="shared" ca="1" si="35"/>
        <v>0.20743967824404136</v>
      </c>
    </row>
    <row r="1140" spans="1:74" x14ac:dyDescent="0.45">
      <c r="A1140" s="2" t="s">
        <v>2300</v>
      </c>
      <c r="B1140" t="s">
        <v>2301</v>
      </c>
      <c r="C1140" t="s">
        <v>22</v>
      </c>
      <c r="D1140" t="s">
        <v>58</v>
      </c>
      <c r="E1140">
        <v>73.78</v>
      </c>
      <c r="F1140">
        <v>72.08</v>
      </c>
      <c r="G1140">
        <v>72.17</v>
      </c>
      <c r="H1140">
        <v>74.540000000000006</v>
      </c>
      <c r="I1140">
        <v>75.900000000000006</v>
      </c>
      <c r="J1140">
        <v>71.319999999999993</v>
      </c>
      <c r="K1140">
        <v>71.319999999999993</v>
      </c>
      <c r="L1140">
        <v>71.319999999999993</v>
      </c>
      <c r="M1140">
        <v>71.319999999999993</v>
      </c>
      <c r="N1140">
        <v>76.150000000000006</v>
      </c>
      <c r="O1140">
        <v>72.760000000000005</v>
      </c>
      <c r="P1140">
        <v>70.98</v>
      </c>
      <c r="Q1140">
        <v>74.540000000000006</v>
      </c>
      <c r="R1140">
        <v>75.05</v>
      </c>
      <c r="S1140">
        <v>73.86</v>
      </c>
      <c r="T1140">
        <v>74.63</v>
      </c>
      <c r="U1140">
        <v>78.36</v>
      </c>
      <c r="V1140">
        <v>75.13</v>
      </c>
      <c r="W1140">
        <v>74.8</v>
      </c>
      <c r="X1140">
        <v>78.02</v>
      </c>
      <c r="Y1140">
        <v>78.19</v>
      </c>
      <c r="Z1140">
        <v>77.510000000000005</v>
      </c>
      <c r="AA1140">
        <v>77.510000000000005</v>
      </c>
      <c r="AB1140">
        <v>76.75</v>
      </c>
      <c r="AC1140">
        <v>77</v>
      </c>
      <c r="AD1140">
        <v>76.58</v>
      </c>
      <c r="AE1140">
        <v>76.319999999999993</v>
      </c>
      <c r="AF1140">
        <v>76.58</v>
      </c>
      <c r="AG1140">
        <v>76.58</v>
      </c>
      <c r="AH1140">
        <v>77.59</v>
      </c>
      <c r="AI1140">
        <v>76.75</v>
      </c>
      <c r="AJ1140">
        <v>75.22</v>
      </c>
      <c r="AK1140">
        <v>75.22</v>
      </c>
      <c r="AL1140">
        <v>75.3</v>
      </c>
      <c r="AM1140">
        <v>78.7</v>
      </c>
      <c r="AN1140">
        <v>77.17</v>
      </c>
      <c r="AO1140">
        <v>77.17</v>
      </c>
      <c r="AP1140">
        <v>75.47</v>
      </c>
      <c r="AQ1140">
        <v>76.92</v>
      </c>
      <c r="AR1140">
        <v>79.38</v>
      </c>
      <c r="AS1140">
        <v>83.28</v>
      </c>
      <c r="AT1140">
        <v>83.45</v>
      </c>
      <c r="AU1140">
        <v>83.95</v>
      </c>
      <c r="AV1140">
        <v>83.95</v>
      </c>
      <c r="AW1140">
        <v>85.99</v>
      </c>
      <c r="AX1140">
        <v>89.55</v>
      </c>
      <c r="AY1140">
        <v>91.76</v>
      </c>
      <c r="AZ1140">
        <v>91.59</v>
      </c>
      <c r="BA1140">
        <v>92.1</v>
      </c>
      <c r="BB1140">
        <v>90.74</v>
      </c>
      <c r="BC1140">
        <v>89.21</v>
      </c>
      <c r="BD1140">
        <v>86.67</v>
      </c>
      <c r="BE1140">
        <v>85.65</v>
      </c>
      <c r="BF1140">
        <v>84.8</v>
      </c>
      <c r="BG1140">
        <v>95.83</v>
      </c>
      <c r="BH1140">
        <v>96.34</v>
      </c>
      <c r="BI1140">
        <v>99.9</v>
      </c>
      <c r="BJ1140">
        <v>97.52</v>
      </c>
      <c r="BK1140">
        <v>96.67</v>
      </c>
      <c r="BL1140">
        <v>97.35</v>
      </c>
      <c r="BM1140">
        <v>97.18</v>
      </c>
      <c r="BN1140">
        <v>97.18</v>
      </c>
      <c r="BO1140">
        <v>96</v>
      </c>
      <c r="BP1140">
        <v>97.35</v>
      </c>
      <c r="BQ1140">
        <v>98.54</v>
      </c>
      <c r="BR1140" s="12">
        <f t="shared" si="34"/>
        <v>0.33559230143670377</v>
      </c>
      <c r="BS1140" s="13" cm="1">
        <f t="array" aca="1" ref="BS1140" ca="1">_xlfn.PERCENTILE.INC((OFFSET(E1140,0,1,1,COLUMNS(E1140:BQ1140)-1) - E1140:BP1140) / E1140:BP1140, 0.05) * SQRT(COUNT(E1140:BQ1140) - 1)</f>
        <v>-0.22296737121809307</v>
      </c>
      <c r="BT1140" s="12" cm="1">
        <f t="array" aca="1" ref="BT1140" ca="1">_xlfn.STDEV.P((E1140:BP1140 - OFFSET(E1140:BP1140,0,1)) / OFFSET(E1140:BP1140,0,1)) * SQRT(COUNT(E1140:BQ1140)-1)</f>
        <v>0.2183466405070118</v>
      </c>
      <c r="BU1140" s="12" cm="1">
        <f t="array" ref="BU1140">-(MAX(1 - (E1140:BQ1140 / _xlfn.SCAN(E1140, E1140:BQ1140, _xlfn.LAMBDA(_xlpm.a,_xlpm.b, MAX(_xlpm.a, _xlpm.b))))))</f>
        <v>-7.9261672095548241E-2</v>
      </c>
      <c r="BV1140" s="14">
        <f t="shared" ca="1" si="35"/>
        <v>1.5507419791321693</v>
      </c>
    </row>
    <row r="1141" spans="1:74" x14ac:dyDescent="0.45">
      <c r="A1141" s="2" t="s">
        <v>2302</v>
      </c>
      <c r="B1141" t="s">
        <v>2303</v>
      </c>
      <c r="C1141" t="s">
        <v>19</v>
      </c>
      <c r="D1141" t="s">
        <v>8</v>
      </c>
      <c r="E1141">
        <v>20</v>
      </c>
      <c r="F1141">
        <v>20.65</v>
      </c>
      <c r="G1141">
        <v>20.100000000000001</v>
      </c>
      <c r="H1141">
        <v>20.85</v>
      </c>
      <c r="I1141">
        <v>21.2</v>
      </c>
      <c r="J1141">
        <v>20.9</v>
      </c>
      <c r="K1141">
        <v>20.6</v>
      </c>
      <c r="L1141">
        <v>20.6</v>
      </c>
      <c r="M1141">
        <v>20.6</v>
      </c>
      <c r="N1141">
        <v>21.5</v>
      </c>
      <c r="O1141">
        <v>21</v>
      </c>
      <c r="P1141">
        <v>21.7</v>
      </c>
      <c r="Q1141">
        <v>21.6</v>
      </c>
      <c r="R1141">
        <v>21.1</v>
      </c>
      <c r="S1141">
        <v>21.05</v>
      </c>
      <c r="T1141">
        <v>21.15</v>
      </c>
      <c r="U1141">
        <v>22.5</v>
      </c>
      <c r="V1141">
        <v>21.9</v>
      </c>
      <c r="W1141">
        <v>22.2</v>
      </c>
      <c r="X1141">
        <v>22.8</v>
      </c>
      <c r="Y1141">
        <v>22.9</v>
      </c>
      <c r="Z1141">
        <v>23.1</v>
      </c>
      <c r="AA1141">
        <v>23.1</v>
      </c>
      <c r="AB1141">
        <v>21.8</v>
      </c>
      <c r="AC1141">
        <v>22.15</v>
      </c>
      <c r="AD1141">
        <v>22</v>
      </c>
      <c r="AE1141">
        <v>22</v>
      </c>
      <c r="AF1141">
        <v>22.35</v>
      </c>
      <c r="AG1141">
        <v>22.35</v>
      </c>
      <c r="AH1141">
        <v>22.15</v>
      </c>
      <c r="AI1141">
        <v>21.9</v>
      </c>
      <c r="AJ1141">
        <v>21.75</v>
      </c>
      <c r="AK1141">
        <v>21.45</v>
      </c>
      <c r="AL1141">
        <v>21.1</v>
      </c>
      <c r="AM1141">
        <v>20.8</v>
      </c>
      <c r="AN1141">
        <v>20.8</v>
      </c>
      <c r="AO1141">
        <v>20.7</v>
      </c>
      <c r="AP1141">
        <v>20.9</v>
      </c>
      <c r="AQ1141">
        <v>20.95</v>
      </c>
      <c r="AR1141">
        <v>20.3</v>
      </c>
      <c r="AS1141">
        <v>21.2</v>
      </c>
      <c r="AT1141">
        <v>21</v>
      </c>
      <c r="AU1141">
        <v>21.7</v>
      </c>
      <c r="AV1141">
        <v>21.95</v>
      </c>
      <c r="AW1141">
        <v>22</v>
      </c>
      <c r="AX1141">
        <v>22.6</v>
      </c>
      <c r="AY1141">
        <v>22.2</v>
      </c>
      <c r="AZ1141">
        <v>22.7</v>
      </c>
      <c r="BA1141">
        <v>22.75</v>
      </c>
      <c r="BB1141">
        <v>22.25</v>
      </c>
      <c r="BC1141">
        <v>22.1</v>
      </c>
      <c r="BD1141">
        <v>21.5</v>
      </c>
      <c r="BE1141">
        <v>21.05</v>
      </c>
      <c r="BF1141">
        <v>21.3</v>
      </c>
      <c r="BG1141">
        <v>21.6</v>
      </c>
      <c r="BH1141">
        <v>22</v>
      </c>
      <c r="BI1141">
        <v>21.9</v>
      </c>
      <c r="BJ1141">
        <v>20.7</v>
      </c>
      <c r="BK1141">
        <v>21</v>
      </c>
      <c r="BL1141">
        <v>21</v>
      </c>
      <c r="BM1141">
        <v>20.7</v>
      </c>
      <c r="BN1141">
        <v>20.6</v>
      </c>
      <c r="BO1141">
        <v>20.5</v>
      </c>
      <c r="BP1141">
        <v>20.9</v>
      </c>
      <c r="BQ1141">
        <v>20.9</v>
      </c>
      <c r="BR1141" s="12">
        <f t="shared" si="34"/>
        <v>4.4999999999999929E-2</v>
      </c>
      <c r="BS1141" s="13" cm="1">
        <f t="array" aca="1" ref="BS1141" ca="1">_xlfn.PERCENTILE.INC((OFFSET(E1141,0,1,1,COLUMNS(E1141:BQ1141)-1) - E1141:BP1141) / E1141:BP1141, 0.05) * SQRT(COUNT(E1141:BQ1141) - 1)</f>
        <v>-0.21661538461538513</v>
      </c>
      <c r="BT1141" s="12" cm="1">
        <f t="array" aca="1" ref="BT1141" ca="1">_xlfn.STDEV.P((E1141:BP1141 - OFFSET(E1141:BP1141,0,1)) / OFFSET(E1141:BP1141,0,1)) * SQRT(COUNT(E1141:BQ1141)-1)</f>
        <v>0.17443779726539188</v>
      </c>
      <c r="BU1141" s="12" cm="1">
        <f t="array" ref="BU1141">-(MAX(1 - (E1141:BQ1141 / _xlfn.SCAN(E1141, E1141:BQ1141, _xlfn.LAMBDA(_xlpm.a,_xlpm.b, MAX(_xlpm.a, _xlpm.b))))))</f>
        <v>-0.12121212121212122</v>
      </c>
      <c r="BV1141" s="14">
        <f t="shared" ca="1" si="35"/>
        <v>0.27520984988684233</v>
      </c>
    </row>
    <row r="1142" spans="1:74" x14ac:dyDescent="0.45">
      <c r="A1142" s="2" t="s">
        <v>2304</v>
      </c>
      <c r="B1142" t="s">
        <v>2305</v>
      </c>
      <c r="C1142" t="s">
        <v>16</v>
      </c>
      <c r="D1142" t="s">
        <v>8</v>
      </c>
      <c r="E1142">
        <v>32.44</v>
      </c>
      <c r="F1142">
        <v>34.6</v>
      </c>
      <c r="G1142">
        <v>36.5</v>
      </c>
      <c r="H1142">
        <v>38.159999999999997</v>
      </c>
      <c r="I1142">
        <v>39.08</v>
      </c>
      <c r="J1142">
        <v>38.64</v>
      </c>
      <c r="K1142">
        <v>39.04</v>
      </c>
      <c r="L1142">
        <v>39.04</v>
      </c>
      <c r="M1142">
        <v>39.04</v>
      </c>
      <c r="N1142">
        <v>38.24</v>
      </c>
      <c r="O1142">
        <v>36.42</v>
      </c>
      <c r="P1142">
        <v>35.42</v>
      </c>
      <c r="Q1142">
        <v>38.840000000000003</v>
      </c>
      <c r="R1142">
        <v>37.68</v>
      </c>
      <c r="S1142">
        <v>37</v>
      </c>
      <c r="T1142">
        <v>37.22</v>
      </c>
      <c r="U1142">
        <v>38.659999999999997</v>
      </c>
      <c r="V1142">
        <v>38.18</v>
      </c>
      <c r="W1142">
        <v>38.64</v>
      </c>
      <c r="X1142">
        <v>41.5</v>
      </c>
      <c r="Y1142">
        <v>43.32</v>
      </c>
      <c r="Z1142">
        <v>41.36</v>
      </c>
      <c r="AA1142">
        <v>41.36</v>
      </c>
      <c r="AB1142">
        <v>40.5</v>
      </c>
      <c r="AC1142">
        <v>40.76</v>
      </c>
      <c r="AD1142">
        <v>41.02</v>
      </c>
      <c r="AE1142">
        <v>42.44</v>
      </c>
      <c r="AF1142">
        <v>44.66</v>
      </c>
      <c r="AG1142">
        <v>44.64</v>
      </c>
      <c r="AH1142">
        <v>44.5</v>
      </c>
      <c r="AI1142">
        <v>42.76</v>
      </c>
      <c r="AJ1142">
        <v>40.72</v>
      </c>
      <c r="AK1142">
        <v>40.58</v>
      </c>
      <c r="AL1142">
        <v>40.94</v>
      </c>
      <c r="AM1142">
        <v>36.86</v>
      </c>
      <c r="AN1142">
        <v>37.68</v>
      </c>
      <c r="AO1142">
        <v>37.4</v>
      </c>
      <c r="AP1142">
        <v>37.46</v>
      </c>
      <c r="AQ1142">
        <v>38.479999999999997</v>
      </c>
      <c r="AR1142">
        <v>39.26</v>
      </c>
      <c r="AS1142">
        <v>38.72</v>
      </c>
      <c r="AT1142">
        <v>39.520000000000003</v>
      </c>
      <c r="AU1142">
        <v>40.04</v>
      </c>
      <c r="AV1142">
        <v>40.04</v>
      </c>
      <c r="AW1142">
        <v>40.880000000000003</v>
      </c>
      <c r="AX1142">
        <v>41.48</v>
      </c>
      <c r="AY1142">
        <v>41.48</v>
      </c>
      <c r="AZ1142">
        <v>40.58</v>
      </c>
      <c r="BA1142">
        <v>41.94</v>
      </c>
      <c r="BB1142">
        <v>41.22</v>
      </c>
      <c r="BC1142">
        <v>40.72</v>
      </c>
      <c r="BD1142">
        <v>38.68</v>
      </c>
      <c r="BE1142">
        <v>39</v>
      </c>
      <c r="BF1142">
        <v>38.46</v>
      </c>
      <c r="BG1142">
        <v>39.76</v>
      </c>
      <c r="BH1142">
        <v>39.6</v>
      </c>
      <c r="BI1142">
        <v>40.46</v>
      </c>
      <c r="BJ1142">
        <v>40.74</v>
      </c>
      <c r="BK1142">
        <v>39.46</v>
      </c>
      <c r="BL1142">
        <v>39.64</v>
      </c>
      <c r="BM1142">
        <v>37.520000000000003</v>
      </c>
      <c r="BN1142">
        <v>38.56</v>
      </c>
      <c r="BO1142">
        <v>38.380000000000003</v>
      </c>
      <c r="BP1142">
        <v>39.08</v>
      </c>
      <c r="BQ1142">
        <v>39.86</v>
      </c>
      <c r="BR1142" s="12">
        <f t="shared" si="34"/>
        <v>0.22872996300863138</v>
      </c>
      <c r="BS1142" s="13" cm="1">
        <f t="array" aca="1" ref="BS1142" ca="1">_xlfn.PERCENTILE.INC((OFFSET(E1142,0,1,1,COLUMNS(E1142:BQ1142)-1) - E1142:BP1142) / E1142:BP1142, 0.05) * SQRT(COUNT(E1142:BQ1142) - 1)</f>
        <v>-0.38152831215189564</v>
      </c>
      <c r="BT1142" s="12" cm="1">
        <f t="array" aca="1" ref="BT1142" ca="1">_xlfn.STDEV.P((E1142:BP1142 - OFFSET(E1142:BP1142,0,1)) / OFFSET(E1142:BP1142,0,1)) * SQRT(COUNT(E1142:BQ1142)-1)</f>
        <v>0.26096401679699582</v>
      </c>
      <c r="BU1142" s="12" cm="1">
        <f t="array" ref="BU1142">-(MAX(1 - (E1142:BQ1142 / _xlfn.SCAN(E1142, E1142:BQ1142, _xlfn.LAMBDA(_xlpm.a,_xlpm.b, MAX(_xlpm.a, _xlpm.b))))))</f>
        <v>-0.17465293327362286</v>
      </c>
      <c r="BV1142" s="14">
        <f t="shared" ca="1" si="35"/>
        <v>0.88800351041844905</v>
      </c>
    </row>
    <row r="1143" spans="1:74" x14ac:dyDescent="0.45">
      <c r="A1143" s="2" t="s">
        <v>2306</v>
      </c>
      <c r="B1143" t="s">
        <v>2307</v>
      </c>
      <c r="C1143" t="s">
        <v>16</v>
      </c>
      <c r="D1143" t="s">
        <v>8</v>
      </c>
      <c r="E1143">
        <v>17.634699999999999</v>
      </c>
      <c r="F1143">
        <v>17.9239</v>
      </c>
      <c r="G1143">
        <v>17.080300000000001</v>
      </c>
      <c r="H1143">
        <v>17.5334</v>
      </c>
      <c r="I1143">
        <v>18.0975</v>
      </c>
      <c r="J1143">
        <v>17.996200000000002</v>
      </c>
      <c r="K1143">
        <v>18.541</v>
      </c>
      <c r="L1143">
        <v>18.541</v>
      </c>
      <c r="M1143">
        <v>18.541</v>
      </c>
      <c r="N1143">
        <v>18.319199999999999</v>
      </c>
      <c r="O1143">
        <v>18.208300000000001</v>
      </c>
      <c r="P1143">
        <v>18.386700000000001</v>
      </c>
      <c r="Q1143">
        <v>19.1677</v>
      </c>
      <c r="R1143">
        <v>18.174600000000002</v>
      </c>
      <c r="S1143">
        <v>16.935700000000001</v>
      </c>
      <c r="T1143">
        <v>17.335799999999999</v>
      </c>
      <c r="U1143">
        <v>18.0686</v>
      </c>
      <c r="V1143">
        <v>18.034800000000001</v>
      </c>
      <c r="W1143">
        <v>18.8736</v>
      </c>
      <c r="X1143">
        <v>18.642199999999999</v>
      </c>
      <c r="Y1143">
        <v>19.428000000000001</v>
      </c>
      <c r="Z1143">
        <v>18.786799999999999</v>
      </c>
      <c r="AA1143">
        <v>18.786799999999999</v>
      </c>
      <c r="AB1143">
        <v>17.928799999999999</v>
      </c>
      <c r="AC1143">
        <v>18.767600000000002</v>
      </c>
      <c r="AD1143">
        <v>18.299900000000001</v>
      </c>
      <c r="AE1143">
        <v>18.449400000000001</v>
      </c>
      <c r="AF1143">
        <v>18.9315</v>
      </c>
      <c r="AG1143">
        <v>18.526499999999999</v>
      </c>
      <c r="AH1143">
        <v>18.285499999999999</v>
      </c>
      <c r="AI1143">
        <v>17.605699999999999</v>
      </c>
      <c r="AJ1143">
        <v>17.466000000000001</v>
      </c>
      <c r="AK1143">
        <v>17.5383</v>
      </c>
      <c r="AL1143">
        <v>18.415700000000001</v>
      </c>
      <c r="AM1143">
        <v>17.610600000000002</v>
      </c>
      <c r="AN1143">
        <v>17.605699999999999</v>
      </c>
      <c r="AO1143">
        <v>17.557500000000001</v>
      </c>
      <c r="AP1143">
        <v>17.470800000000001</v>
      </c>
      <c r="AQ1143">
        <v>17.755199999999999</v>
      </c>
      <c r="AR1143">
        <v>18.531400000000001</v>
      </c>
      <c r="AS1143">
        <v>18.936299999999999</v>
      </c>
      <c r="AT1143">
        <v>19.2834</v>
      </c>
      <c r="AU1143">
        <v>18.979700000000001</v>
      </c>
      <c r="AV1143">
        <v>19.172499999999999</v>
      </c>
      <c r="AW1143">
        <v>20.035499999999999</v>
      </c>
      <c r="AX1143">
        <v>20.845400000000001</v>
      </c>
      <c r="AY1143">
        <v>20.6236</v>
      </c>
      <c r="AZ1143">
        <v>21.192499999999999</v>
      </c>
      <c r="BA1143">
        <v>20.970700000000001</v>
      </c>
      <c r="BB1143">
        <v>20.633199999999999</v>
      </c>
      <c r="BC1143">
        <v>20.883900000000001</v>
      </c>
      <c r="BD1143">
        <v>19.630500000000001</v>
      </c>
      <c r="BE1143">
        <v>19.717300000000002</v>
      </c>
      <c r="BF1143">
        <v>19.630500000000001</v>
      </c>
      <c r="BG1143">
        <v>20.228300000000001</v>
      </c>
      <c r="BH1143">
        <v>20.151199999999999</v>
      </c>
      <c r="BI1143">
        <v>19.987200000000001</v>
      </c>
      <c r="BJ1143">
        <v>19.958300000000001</v>
      </c>
      <c r="BK1143">
        <v>19.804099999999998</v>
      </c>
      <c r="BL1143">
        <v>19.871600000000001</v>
      </c>
      <c r="BM1143">
        <v>19.2834</v>
      </c>
      <c r="BN1143">
        <v>19.350899999999999</v>
      </c>
      <c r="BO1143">
        <v>19.3123</v>
      </c>
      <c r="BP1143">
        <v>19.505199999999999</v>
      </c>
      <c r="BQ1143">
        <v>19.302700000000002</v>
      </c>
      <c r="BR1143" s="12">
        <f t="shared" si="34"/>
        <v>9.4586241898076115E-2</v>
      </c>
      <c r="BS1143" s="13" cm="1">
        <f t="array" aca="1" ref="BS1143" ca="1">_xlfn.PERCENTILE.INC((OFFSET(E1143,0,1,1,COLUMNS(E1143:BQ1143)-1) - E1143:BP1143) / E1143:BP1143, 0.05) * SQRT(COUNT(E1143:BQ1143) - 1)</f>
        <v>-0.37485085562719883</v>
      </c>
      <c r="BT1143" s="12" cm="1">
        <f t="array" aca="1" ref="BT1143" ca="1">_xlfn.STDEV.P((E1143:BP1143 - OFFSET(E1143:BP1143,0,1)) / OFFSET(E1143:BP1143,0,1)) * SQRT(COUNT(E1143:BQ1143)-1)</f>
        <v>0.22135277224679048</v>
      </c>
      <c r="BU1143" s="12" cm="1">
        <f t="array" ref="BU1143">-(MAX(1 - (E1143:BQ1143 / _xlfn.SCAN(E1143, E1143:BQ1143, _xlfn.LAMBDA(_xlpm.a,_xlpm.b, MAX(_xlpm.a, _xlpm.b))))))</f>
        <v>-0.11644589596039168</v>
      </c>
      <c r="BV1143" s="14">
        <f t="shared" ca="1" si="35"/>
        <v>0.44089459963603944</v>
      </c>
    </row>
    <row r="1144" spans="1:74" x14ac:dyDescent="0.45">
      <c r="A1144" s="2" t="s">
        <v>2308</v>
      </c>
      <c r="B1144" t="s">
        <v>2309</v>
      </c>
      <c r="C1144" t="s">
        <v>22</v>
      </c>
      <c r="D1144" t="s">
        <v>8</v>
      </c>
      <c r="E1144">
        <v>24.15</v>
      </c>
      <c r="F1144">
        <v>24.2</v>
      </c>
      <c r="G1144">
        <v>25.1</v>
      </c>
      <c r="H1144">
        <v>27</v>
      </c>
      <c r="I1144">
        <v>27.15</v>
      </c>
      <c r="J1144">
        <v>26.85</v>
      </c>
      <c r="K1144">
        <v>27.15</v>
      </c>
      <c r="L1144">
        <v>27.15</v>
      </c>
      <c r="M1144">
        <v>27.15</v>
      </c>
      <c r="N1144">
        <v>26.6</v>
      </c>
      <c r="O1144">
        <v>26.3</v>
      </c>
      <c r="P1144">
        <v>26.65</v>
      </c>
      <c r="Q1144">
        <v>27.3</v>
      </c>
      <c r="R1144">
        <v>27.5</v>
      </c>
      <c r="S1144">
        <v>25.5</v>
      </c>
      <c r="T1144">
        <v>25.75</v>
      </c>
      <c r="U1144">
        <v>25.85</v>
      </c>
      <c r="V1144">
        <v>25.9</v>
      </c>
      <c r="W1144">
        <v>26.05</v>
      </c>
      <c r="X1144">
        <v>26.5</v>
      </c>
      <c r="Y1144">
        <v>26.2</v>
      </c>
      <c r="Z1144">
        <v>26.65</v>
      </c>
      <c r="AA1144">
        <v>26.65</v>
      </c>
      <c r="AB1144">
        <v>26.6</v>
      </c>
      <c r="AC1144">
        <v>26.75</v>
      </c>
      <c r="AD1144">
        <v>26</v>
      </c>
      <c r="AE1144">
        <v>25.5</v>
      </c>
      <c r="AF1144">
        <v>25.5</v>
      </c>
      <c r="AG1144">
        <v>26</v>
      </c>
      <c r="AH1144">
        <v>25.8</v>
      </c>
      <c r="AI1144">
        <v>25.8</v>
      </c>
      <c r="AJ1144">
        <v>25.5</v>
      </c>
      <c r="AK1144">
        <v>25</v>
      </c>
      <c r="AL1144">
        <v>25.75</v>
      </c>
      <c r="AM1144">
        <v>25.65</v>
      </c>
      <c r="AN1144">
        <v>25</v>
      </c>
      <c r="AO1144">
        <v>25.3</v>
      </c>
      <c r="AP1144">
        <v>24.65</v>
      </c>
      <c r="AQ1144">
        <v>25.85</v>
      </c>
      <c r="AR1144">
        <v>26.4</v>
      </c>
      <c r="AS1144">
        <v>27.45</v>
      </c>
      <c r="AT1144">
        <v>28</v>
      </c>
      <c r="AU1144">
        <v>28</v>
      </c>
      <c r="AV1144">
        <v>28</v>
      </c>
      <c r="AW1144">
        <v>27.9</v>
      </c>
      <c r="AX1144">
        <v>27.9</v>
      </c>
      <c r="AY1144">
        <v>28.65</v>
      </c>
      <c r="AZ1144">
        <v>28.8</v>
      </c>
      <c r="BA1144">
        <v>31</v>
      </c>
      <c r="BB1144">
        <v>30</v>
      </c>
      <c r="BC1144">
        <v>29</v>
      </c>
      <c r="BD1144">
        <v>27.4</v>
      </c>
      <c r="BE1144">
        <v>27</v>
      </c>
      <c r="BF1144">
        <v>26.6</v>
      </c>
      <c r="BG1144">
        <v>26.95</v>
      </c>
      <c r="BH1144">
        <v>27</v>
      </c>
      <c r="BI1144">
        <v>27.1</v>
      </c>
      <c r="BJ1144">
        <v>26</v>
      </c>
      <c r="BK1144">
        <v>25.5</v>
      </c>
      <c r="BL1144">
        <v>25.3</v>
      </c>
      <c r="BM1144">
        <v>25.3</v>
      </c>
      <c r="BN1144">
        <v>25.2</v>
      </c>
      <c r="BO1144">
        <v>25.15</v>
      </c>
      <c r="BP1144">
        <v>24.8</v>
      </c>
      <c r="BQ1144">
        <v>25.3</v>
      </c>
      <c r="BR1144" s="12">
        <f t="shared" si="34"/>
        <v>4.7619047619047714E-2</v>
      </c>
      <c r="BS1144" s="13" cm="1">
        <f t="array" aca="1" ref="BS1144" ca="1">_xlfn.PERCENTILE.INC((OFFSET(E1144,0,1,1,COLUMNS(E1144:BQ1144)-1) - E1144:BP1144) / E1144:BP1144, 0.05) * SQRT(COUNT(E1144:BQ1144) - 1)</f>
        <v>-0.26537634408602151</v>
      </c>
      <c r="BT1144" s="12" cm="1">
        <f t="array" aca="1" ref="BT1144" ca="1">_xlfn.STDEV.P((E1144:BP1144 - OFFSET(E1144:BP1144,0,1)) / OFFSET(E1144:BP1144,0,1)) * SQRT(COUNT(E1144:BQ1144)-1)</f>
        <v>0.19708581451848869</v>
      </c>
      <c r="BU1144" s="12" cm="1">
        <f t="array" ref="BU1144">-(MAX(1 - (E1144:BQ1144 / _xlfn.SCAN(E1144, E1144:BQ1144, _xlfn.LAMBDA(_xlpm.a,_xlpm.b, MAX(_xlpm.a, _xlpm.b))))))</f>
        <v>-0.19999999999999996</v>
      </c>
      <c r="BV1144" s="14">
        <f t="shared" ca="1" si="35"/>
        <v>0.25687311764540249</v>
      </c>
    </row>
    <row r="1145" spans="1:74" x14ac:dyDescent="0.45">
      <c r="A1145" s="2" t="s">
        <v>2310</v>
      </c>
      <c r="B1145" t="s">
        <v>2311</v>
      </c>
      <c r="C1145" t="s">
        <v>37</v>
      </c>
      <c r="D1145" t="s">
        <v>8</v>
      </c>
      <c r="E1145">
        <v>17</v>
      </c>
      <c r="F1145">
        <v>17.420000000000002</v>
      </c>
      <c r="G1145">
        <v>16.88</v>
      </c>
      <c r="H1145">
        <v>17.899999999999999</v>
      </c>
      <c r="I1145">
        <v>19.02</v>
      </c>
      <c r="J1145">
        <v>18.18</v>
      </c>
      <c r="K1145">
        <v>18.62</v>
      </c>
      <c r="L1145">
        <v>18.62</v>
      </c>
      <c r="M1145">
        <v>18.62</v>
      </c>
      <c r="N1145">
        <v>18.12</v>
      </c>
      <c r="O1145">
        <v>17.68</v>
      </c>
      <c r="P1145">
        <v>17.399999999999999</v>
      </c>
      <c r="Q1145">
        <v>17.38</v>
      </c>
      <c r="R1145">
        <v>17.5</v>
      </c>
      <c r="S1145">
        <v>17.940000000000001</v>
      </c>
      <c r="T1145">
        <v>17.7</v>
      </c>
      <c r="U1145">
        <v>17.48</v>
      </c>
      <c r="V1145">
        <v>17</v>
      </c>
      <c r="W1145">
        <v>17.68</v>
      </c>
      <c r="X1145">
        <v>18.04</v>
      </c>
      <c r="Y1145">
        <v>18.68</v>
      </c>
      <c r="Z1145">
        <v>18.38</v>
      </c>
      <c r="AA1145">
        <v>18.38</v>
      </c>
      <c r="AB1145">
        <v>17.62</v>
      </c>
      <c r="AC1145">
        <v>18.64</v>
      </c>
      <c r="AD1145">
        <v>18.760000000000002</v>
      </c>
      <c r="AE1145">
        <v>19.239999999999998</v>
      </c>
      <c r="AF1145">
        <v>19.239999999999998</v>
      </c>
      <c r="AG1145">
        <v>18.98</v>
      </c>
      <c r="AH1145">
        <v>18.28</v>
      </c>
      <c r="AI1145">
        <v>18.52</v>
      </c>
      <c r="AJ1145">
        <v>17.96</v>
      </c>
      <c r="AK1145">
        <v>18.02</v>
      </c>
      <c r="AL1145">
        <v>18.68</v>
      </c>
      <c r="AM1145">
        <v>18.2</v>
      </c>
      <c r="AN1145">
        <v>18.260000000000002</v>
      </c>
      <c r="AO1145">
        <v>17.66</v>
      </c>
      <c r="AP1145">
        <v>18.14</v>
      </c>
      <c r="AQ1145">
        <v>18.260000000000002</v>
      </c>
      <c r="AR1145">
        <v>18.940000000000001</v>
      </c>
      <c r="AS1145">
        <v>18.82</v>
      </c>
      <c r="AT1145">
        <v>18.82</v>
      </c>
      <c r="AU1145">
        <v>18.899999999999999</v>
      </c>
      <c r="AV1145">
        <v>18.899999999999999</v>
      </c>
      <c r="AW1145">
        <v>19.239999999999998</v>
      </c>
      <c r="AX1145">
        <v>19.739999999999998</v>
      </c>
      <c r="AY1145">
        <v>20.3</v>
      </c>
      <c r="AZ1145">
        <v>20.399999999999999</v>
      </c>
      <c r="BA1145">
        <v>20.25</v>
      </c>
      <c r="BB1145">
        <v>20.05</v>
      </c>
      <c r="BC1145">
        <v>19.84</v>
      </c>
      <c r="BD1145">
        <v>19.34</v>
      </c>
      <c r="BE1145">
        <v>19.72</v>
      </c>
      <c r="BF1145">
        <v>19.579999999999998</v>
      </c>
      <c r="BG1145">
        <v>20.399999999999999</v>
      </c>
      <c r="BH1145">
        <v>20.2</v>
      </c>
      <c r="BI1145">
        <v>19.96</v>
      </c>
      <c r="BJ1145">
        <v>19.54</v>
      </c>
      <c r="BK1145">
        <v>19.059999999999999</v>
      </c>
      <c r="BL1145">
        <v>19.52</v>
      </c>
      <c r="BM1145">
        <v>19.32</v>
      </c>
      <c r="BN1145">
        <v>19.36</v>
      </c>
      <c r="BO1145">
        <v>19.62</v>
      </c>
      <c r="BP1145">
        <v>19.36</v>
      </c>
      <c r="BQ1145">
        <v>19.899999999999999</v>
      </c>
      <c r="BR1145" s="12">
        <f t="shared" si="34"/>
        <v>0.17058823529411757</v>
      </c>
      <c r="BS1145" s="13" cm="1">
        <f t="array" aca="1" ref="BS1145" ca="1">_xlfn.PERCENTILE.INC((OFFSET(E1145,0,1,1,COLUMNS(E1145:BQ1145)-1) - E1145:BP1145) / E1145:BP1145, 0.05) * SQRT(COUNT(E1145:BQ1145) - 1)</f>
        <v>-0.26063783366426846</v>
      </c>
      <c r="BT1145" s="12" cm="1">
        <f t="array" aca="1" ref="BT1145" ca="1">_xlfn.STDEV.P((E1145:BP1145 - OFFSET(E1145:BP1145,0,1)) / OFFSET(E1145:BP1145,0,1)) * SQRT(COUNT(E1145:BQ1145)-1)</f>
        <v>0.19696681897459842</v>
      </c>
      <c r="BU1145" s="12" cm="1">
        <f t="array" ref="BU1145">-(MAX(1 - (E1145:BQ1145 / _xlfn.SCAN(E1145, E1145:BQ1145, _xlfn.LAMBDA(_xlpm.a,_xlpm.b, MAX(_xlpm.a, _xlpm.b))))))</f>
        <v>-0.10620399579390116</v>
      </c>
      <c r="BV1145" s="14">
        <f t="shared" ca="1" si="35"/>
        <v>0.88134253372140348</v>
      </c>
    </row>
    <row r="1146" spans="1:74" x14ac:dyDescent="0.45">
      <c r="A1146" s="2" t="s">
        <v>2312</v>
      </c>
      <c r="B1146" t="s">
        <v>2313</v>
      </c>
      <c r="C1146" t="s">
        <v>80</v>
      </c>
      <c r="D1146" t="s">
        <v>8</v>
      </c>
      <c r="E1146">
        <v>156.80000000000001</v>
      </c>
      <c r="F1146">
        <v>173</v>
      </c>
      <c r="G1146">
        <v>165.2</v>
      </c>
      <c r="H1146">
        <v>163</v>
      </c>
      <c r="I1146">
        <v>150.4</v>
      </c>
      <c r="J1146">
        <v>158.19999999999999</v>
      </c>
      <c r="K1146">
        <v>158.4</v>
      </c>
      <c r="L1146">
        <v>158.4</v>
      </c>
      <c r="M1146">
        <v>158.4</v>
      </c>
      <c r="N1146">
        <v>164</v>
      </c>
      <c r="O1146">
        <v>167.8</v>
      </c>
      <c r="P1146">
        <v>160</v>
      </c>
      <c r="Q1146">
        <v>169</v>
      </c>
      <c r="R1146">
        <v>167.8</v>
      </c>
      <c r="S1146">
        <v>167.8</v>
      </c>
      <c r="T1146">
        <v>167</v>
      </c>
      <c r="U1146">
        <v>166</v>
      </c>
      <c r="V1146">
        <v>168</v>
      </c>
      <c r="W1146">
        <v>177.2</v>
      </c>
      <c r="X1146">
        <v>175.6</v>
      </c>
      <c r="Y1146">
        <v>177</v>
      </c>
      <c r="Z1146">
        <v>180</v>
      </c>
      <c r="AA1146">
        <v>180</v>
      </c>
      <c r="AB1146">
        <v>171.4</v>
      </c>
      <c r="AC1146">
        <v>167</v>
      </c>
      <c r="AD1146">
        <v>160.80000000000001</v>
      </c>
      <c r="AE1146">
        <v>164.6</v>
      </c>
      <c r="AF1146">
        <v>168.8</v>
      </c>
      <c r="AG1146">
        <v>172.8</v>
      </c>
      <c r="AH1146">
        <v>167</v>
      </c>
      <c r="AI1146">
        <v>185.4</v>
      </c>
      <c r="AJ1146">
        <v>184.4</v>
      </c>
      <c r="AK1146">
        <v>184.8</v>
      </c>
      <c r="AL1146">
        <v>195</v>
      </c>
      <c r="AM1146">
        <v>185.2</v>
      </c>
      <c r="AN1146">
        <v>179</v>
      </c>
      <c r="AO1146">
        <v>181.6</v>
      </c>
      <c r="AP1146">
        <v>181.8</v>
      </c>
      <c r="AQ1146">
        <v>185.4</v>
      </c>
      <c r="AR1146">
        <v>182</v>
      </c>
      <c r="AS1146">
        <v>180.4</v>
      </c>
      <c r="AT1146">
        <v>187.2</v>
      </c>
      <c r="AU1146">
        <v>190</v>
      </c>
      <c r="AV1146">
        <v>189</v>
      </c>
      <c r="AW1146">
        <v>191.6</v>
      </c>
      <c r="AX1146">
        <v>192</v>
      </c>
      <c r="AY1146">
        <v>197</v>
      </c>
      <c r="AZ1146">
        <v>195</v>
      </c>
      <c r="BA1146">
        <v>190.2</v>
      </c>
      <c r="BB1146">
        <v>195.8</v>
      </c>
      <c r="BC1146">
        <v>192.6</v>
      </c>
      <c r="BD1146">
        <v>186.8</v>
      </c>
      <c r="BE1146">
        <v>179.4</v>
      </c>
      <c r="BF1146">
        <v>182.4</v>
      </c>
      <c r="BG1146">
        <v>184.8</v>
      </c>
      <c r="BH1146">
        <v>189</v>
      </c>
      <c r="BI1146">
        <v>185</v>
      </c>
      <c r="BJ1146">
        <v>186</v>
      </c>
      <c r="BK1146">
        <v>185.8</v>
      </c>
      <c r="BL1146">
        <v>192.4</v>
      </c>
      <c r="BM1146">
        <v>192.8</v>
      </c>
      <c r="BN1146">
        <v>189.8</v>
      </c>
      <c r="BO1146">
        <v>191</v>
      </c>
      <c r="BP1146">
        <v>194.6</v>
      </c>
      <c r="BQ1146">
        <v>195</v>
      </c>
      <c r="BR1146" s="12">
        <f t="shared" si="34"/>
        <v>0.24362244897959176</v>
      </c>
      <c r="BS1146" s="13" cm="1">
        <f t="array" aca="1" ref="BS1146" ca="1">_xlfn.PERCENTILE.INC((OFFSET(E1146,0,1,1,COLUMNS(E1146:BQ1146)-1) - E1146:BP1146) / E1146:BP1146, 0.05) * SQRT(COUNT(E1146:BQ1146) - 1)</f>
        <v>-0.37019463027138061</v>
      </c>
      <c r="BT1146" s="12" cm="1">
        <f t="array" aca="1" ref="BT1146" ca="1">_xlfn.STDEV.P((E1146:BP1146 - OFFSET(E1146:BP1146,0,1)) / OFFSET(E1146:BP1146,0,1)) * SQRT(COUNT(E1146:BQ1146)-1)</f>
        <v>0.25638164108234746</v>
      </c>
      <c r="BU1146" s="12" cm="1">
        <f t="array" ref="BU1146">-(MAX(1 - (E1146:BQ1146 / _xlfn.SCAN(E1146, E1146:BQ1146, _xlfn.LAMBDA(_xlpm.a,_xlpm.b, MAX(_xlpm.a, _xlpm.b))))))</f>
        <v>-0.13063583815028901</v>
      </c>
      <c r="BV1146" s="14">
        <f t="shared" ca="1" si="35"/>
        <v>0.96196220578983127</v>
      </c>
    </row>
    <row r="1147" spans="1:74" x14ac:dyDescent="0.45">
      <c r="A1147" s="2" t="s">
        <v>2314</v>
      </c>
      <c r="B1147" t="s">
        <v>2315</v>
      </c>
      <c r="C1147" t="s">
        <v>111</v>
      </c>
      <c r="D1147" t="s">
        <v>8</v>
      </c>
      <c r="E1147">
        <v>83.6</v>
      </c>
      <c r="F1147">
        <v>100.8501</v>
      </c>
      <c r="G1147">
        <v>98.56</v>
      </c>
      <c r="H1147">
        <v>99.48</v>
      </c>
      <c r="I1147">
        <v>107</v>
      </c>
      <c r="J1147">
        <v>114.55</v>
      </c>
      <c r="K1147">
        <v>112.3</v>
      </c>
      <c r="L1147">
        <v>112.3</v>
      </c>
      <c r="M1147">
        <v>112.3</v>
      </c>
      <c r="N1147">
        <v>107.2</v>
      </c>
      <c r="O1147">
        <v>97.32</v>
      </c>
      <c r="P1147">
        <v>94.8</v>
      </c>
      <c r="Q1147">
        <v>100.05</v>
      </c>
      <c r="R1147">
        <v>100.5</v>
      </c>
      <c r="S1147">
        <v>94</v>
      </c>
      <c r="T1147">
        <v>95.72</v>
      </c>
      <c r="U1147">
        <v>98.18</v>
      </c>
      <c r="V1147">
        <v>94.54</v>
      </c>
      <c r="W1147">
        <v>96</v>
      </c>
      <c r="X1147">
        <v>99.96</v>
      </c>
      <c r="Y1147">
        <v>111.90009999999999</v>
      </c>
      <c r="Z1147">
        <v>115</v>
      </c>
      <c r="AA1147">
        <v>115</v>
      </c>
      <c r="AB1147">
        <v>108.85</v>
      </c>
      <c r="AC1147">
        <v>114.45</v>
      </c>
      <c r="AD1147">
        <v>109.7</v>
      </c>
      <c r="AE1147">
        <v>112.55</v>
      </c>
      <c r="AF1147">
        <v>112.7</v>
      </c>
      <c r="AG1147">
        <v>118.95</v>
      </c>
      <c r="AH1147">
        <v>104.2</v>
      </c>
      <c r="AI1147">
        <v>99.7</v>
      </c>
      <c r="AJ1147">
        <v>99.84</v>
      </c>
      <c r="AK1147">
        <v>96.6</v>
      </c>
      <c r="AL1147">
        <v>102.25</v>
      </c>
      <c r="AM1147">
        <v>100.55</v>
      </c>
      <c r="AN1147">
        <v>100.4</v>
      </c>
      <c r="AO1147">
        <v>99.84</v>
      </c>
      <c r="AP1147">
        <v>95.14</v>
      </c>
      <c r="AQ1147">
        <v>95.98</v>
      </c>
      <c r="AR1147">
        <v>103</v>
      </c>
      <c r="AS1147">
        <v>104.3001</v>
      </c>
      <c r="AT1147">
        <v>105.75</v>
      </c>
      <c r="AU1147">
        <v>96.74</v>
      </c>
      <c r="AV1147">
        <v>100.4</v>
      </c>
      <c r="AW1147">
        <v>104.5</v>
      </c>
      <c r="AX1147">
        <v>110.8</v>
      </c>
      <c r="AY1147">
        <v>110.75</v>
      </c>
      <c r="AZ1147">
        <v>119.5</v>
      </c>
      <c r="BA1147">
        <v>128.8999</v>
      </c>
      <c r="BB1147">
        <v>125.2</v>
      </c>
      <c r="BC1147">
        <v>117.95</v>
      </c>
      <c r="BD1147">
        <v>106.6</v>
      </c>
      <c r="BE1147">
        <v>108.35</v>
      </c>
      <c r="BF1147">
        <v>107.8</v>
      </c>
      <c r="BG1147">
        <v>114.05</v>
      </c>
      <c r="BH1147">
        <v>108.6001</v>
      </c>
      <c r="BI1147">
        <v>108.5</v>
      </c>
      <c r="BJ1147">
        <v>104.85</v>
      </c>
      <c r="BK1147">
        <v>100.95</v>
      </c>
      <c r="BL1147">
        <v>106.90009999999999</v>
      </c>
      <c r="BM1147">
        <v>101.5001</v>
      </c>
      <c r="BN1147">
        <v>103.9</v>
      </c>
      <c r="BO1147">
        <v>100.35</v>
      </c>
      <c r="BP1147">
        <v>100.55</v>
      </c>
      <c r="BQ1147">
        <v>97.38</v>
      </c>
      <c r="BR1147" s="12">
        <f t="shared" si="34"/>
        <v>0.1648325358851675</v>
      </c>
      <c r="BS1147" s="13" cm="1">
        <f t="array" aca="1" ref="BS1147" ca="1">_xlfn.PERCENTILE.INC((OFFSET(E1147,0,1,1,COLUMNS(E1147:BQ1147)-1) - E1147:BP1147) / E1147:BP1147, 0.05) * SQRT(COUNT(E1147:BQ1147) - 1)</f>
        <v>-0.65697837055855501</v>
      </c>
      <c r="BT1147" s="12" cm="1">
        <f t="array" aca="1" ref="BT1147" ca="1">_xlfn.STDEV.P((E1147:BP1147 - OFFSET(E1147:BP1147,0,1)) / OFFSET(E1147:BP1147,0,1)) * SQRT(COUNT(E1147:BQ1147)-1)</f>
        <v>0.42469425220615942</v>
      </c>
      <c r="BU1147" s="12" cm="1">
        <f t="array" ref="BU1147">-(MAX(1 - (E1147:BQ1147 / _xlfn.SCAN(E1147, E1147:BQ1147, _xlfn.LAMBDA(_xlpm.a,_xlpm.b, MAX(_xlpm.a, _xlpm.b))))))</f>
        <v>-0.24453005782006043</v>
      </c>
      <c r="BV1147" s="14">
        <f t="shared" ca="1" si="35"/>
        <v>0.39520086512424268</v>
      </c>
    </row>
    <row r="1148" spans="1:74" x14ac:dyDescent="0.45">
      <c r="A1148" s="2" t="s">
        <v>2316</v>
      </c>
      <c r="B1148" t="s">
        <v>2317</v>
      </c>
      <c r="C1148" t="s">
        <v>25</v>
      </c>
      <c r="D1148" t="s">
        <v>8</v>
      </c>
      <c r="E1148">
        <v>47.585000000000001</v>
      </c>
      <c r="F1148">
        <v>48.346299999999999</v>
      </c>
      <c r="G1148">
        <v>47.109099999999998</v>
      </c>
      <c r="H1148">
        <v>47.204300000000003</v>
      </c>
      <c r="I1148">
        <v>48.108400000000003</v>
      </c>
      <c r="J1148">
        <v>47.185299999999998</v>
      </c>
      <c r="K1148">
        <v>46.937899999999999</v>
      </c>
      <c r="L1148">
        <v>46.937899999999999</v>
      </c>
      <c r="M1148">
        <v>46.937899999999999</v>
      </c>
      <c r="N1148">
        <v>47.508899999999997</v>
      </c>
      <c r="O1148">
        <v>46.994900000000001</v>
      </c>
      <c r="P1148">
        <v>47.822899999999997</v>
      </c>
      <c r="Q1148">
        <v>48.155999999999999</v>
      </c>
      <c r="R1148">
        <v>49.631100000000004</v>
      </c>
      <c r="S1148">
        <v>50.440100000000001</v>
      </c>
      <c r="T1148">
        <v>52.058</v>
      </c>
      <c r="U1148">
        <v>50.868299999999998</v>
      </c>
      <c r="V1148">
        <v>52.153199999999998</v>
      </c>
      <c r="W1148">
        <v>54.960700000000003</v>
      </c>
      <c r="X1148">
        <v>55.293799999999997</v>
      </c>
      <c r="Y1148">
        <v>55.484099999999998</v>
      </c>
      <c r="Z1148">
        <v>55.626800000000003</v>
      </c>
      <c r="AA1148">
        <v>55.626800000000003</v>
      </c>
      <c r="AB1148">
        <v>55.341299999999997</v>
      </c>
      <c r="AC1148">
        <v>55.246200000000002</v>
      </c>
      <c r="AD1148">
        <v>55.341299999999997</v>
      </c>
      <c r="AE1148">
        <v>55.864800000000002</v>
      </c>
      <c r="AF1148">
        <v>57.101999999999997</v>
      </c>
      <c r="AG1148">
        <v>58.529600000000002</v>
      </c>
      <c r="AH1148">
        <v>57.387500000000003</v>
      </c>
      <c r="AI1148">
        <v>56.2455</v>
      </c>
      <c r="AJ1148">
        <v>54.246899999999997</v>
      </c>
      <c r="AK1148">
        <v>55.769599999999997</v>
      </c>
      <c r="AL1148">
        <v>55.722000000000001</v>
      </c>
      <c r="AM1148">
        <v>55.008200000000002</v>
      </c>
      <c r="AN1148">
        <v>54.817900000000002</v>
      </c>
      <c r="AO1148">
        <v>55.3889</v>
      </c>
      <c r="AP1148">
        <v>55.96</v>
      </c>
      <c r="AQ1148">
        <v>56.864100000000001</v>
      </c>
      <c r="AR1148">
        <v>54.817900000000002</v>
      </c>
      <c r="AS1148">
        <v>55.151000000000003</v>
      </c>
      <c r="AT1148">
        <v>55.436500000000002</v>
      </c>
      <c r="AU1148">
        <v>56.340600000000002</v>
      </c>
      <c r="AV1148">
        <v>56.388199999999998</v>
      </c>
      <c r="AW1148">
        <v>55.674399999999999</v>
      </c>
      <c r="AX1148">
        <v>55.769599999999997</v>
      </c>
      <c r="AY1148">
        <v>55.626800000000003</v>
      </c>
      <c r="AZ1148">
        <v>56.102699999999999</v>
      </c>
      <c r="BA1148">
        <v>56.0075</v>
      </c>
      <c r="BB1148">
        <v>55.8172</v>
      </c>
      <c r="BC1148">
        <v>55.722000000000001</v>
      </c>
      <c r="BD1148">
        <v>55.008200000000002</v>
      </c>
      <c r="BE1148">
        <v>54.9131</v>
      </c>
      <c r="BF1148">
        <v>54.960700000000003</v>
      </c>
      <c r="BG1148">
        <v>56.102699999999999</v>
      </c>
      <c r="BH1148">
        <v>55.579300000000003</v>
      </c>
      <c r="BI1148">
        <v>55.8172</v>
      </c>
      <c r="BJ1148">
        <v>55.3889</v>
      </c>
      <c r="BK1148">
        <v>56.340600000000002</v>
      </c>
      <c r="BL1148">
        <v>56.2455</v>
      </c>
      <c r="BM1148">
        <v>55.103400000000001</v>
      </c>
      <c r="BN1148">
        <v>55.484099999999998</v>
      </c>
      <c r="BO1148">
        <v>55.722000000000001</v>
      </c>
      <c r="BP1148">
        <v>55.484099999999998</v>
      </c>
      <c r="BQ1148">
        <v>55.293799999999997</v>
      </c>
      <c r="BR1148" s="12">
        <f t="shared" si="34"/>
        <v>0.16200063045077223</v>
      </c>
      <c r="BS1148" s="13" cm="1">
        <f t="array" aca="1" ref="BS1148" ca="1">_xlfn.PERCENTILE.INC((OFFSET(E1148,0,1,1,COLUMNS(E1148:BQ1148)-1) - E1148:BP1148) / E1148:BP1148, 0.05) * SQRT(COUNT(E1148:BQ1148) - 1)</f>
        <v>-0.17976956927156218</v>
      </c>
      <c r="BT1148" s="12" cm="1">
        <f t="array" aca="1" ref="BT1148" ca="1">_xlfn.STDEV.P((E1148:BP1148 - OFFSET(E1148:BP1148,0,1)) / OFFSET(E1148:BP1148,0,1)) * SQRT(COUNT(E1148:BQ1148)-1)</f>
        <v>0.12732542620225751</v>
      </c>
      <c r="BU1148" s="12" cm="1">
        <f t="array" ref="BU1148">-(MAX(1 - (E1148:BQ1148 / _xlfn.SCAN(E1148, E1148:BQ1148, _xlfn.LAMBDA(_xlpm.a,_xlpm.b, MAX(_xlpm.a, _xlpm.b))))))</f>
        <v>-7.3171523468467337E-2</v>
      </c>
      <c r="BV1148" s="14">
        <f t="shared" ca="1" si="35"/>
        <v>1.2959519192078433</v>
      </c>
    </row>
    <row r="1149" spans="1:74" x14ac:dyDescent="0.45">
      <c r="A1149" s="2" t="s">
        <v>2318</v>
      </c>
      <c r="B1149" t="s">
        <v>2319</v>
      </c>
      <c r="C1149" t="s">
        <v>19</v>
      </c>
      <c r="D1149" t="s">
        <v>8</v>
      </c>
      <c r="E1149">
        <v>1.7961</v>
      </c>
      <c r="F1149">
        <v>1.7857000000000001</v>
      </c>
      <c r="G1149">
        <v>1.7483</v>
      </c>
      <c r="H1149">
        <v>1.8078000000000001</v>
      </c>
      <c r="I1149">
        <v>1.8816999999999999</v>
      </c>
      <c r="J1149">
        <v>1.9069</v>
      </c>
      <c r="K1149">
        <v>1.9015</v>
      </c>
      <c r="L1149">
        <v>1.9015</v>
      </c>
      <c r="M1149">
        <v>1.9015</v>
      </c>
      <c r="N1149">
        <v>1.9041999999999999</v>
      </c>
      <c r="O1149">
        <v>1.8565</v>
      </c>
      <c r="P1149">
        <v>1.7645</v>
      </c>
      <c r="Q1149">
        <v>1.8592</v>
      </c>
      <c r="R1149">
        <v>1.9339999999999999</v>
      </c>
      <c r="S1149">
        <v>1.843</v>
      </c>
      <c r="T1149">
        <v>1.8311999999999999</v>
      </c>
      <c r="U1149">
        <v>1.8168</v>
      </c>
      <c r="V1149">
        <v>1.7708999999999999</v>
      </c>
      <c r="W1149">
        <v>1.7965</v>
      </c>
      <c r="X1149">
        <v>1.7677</v>
      </c>
      <c r="Y1149">
        <v>1.8078000000000001</v>
      </c>
      <c r="Z1149">
        <v>1.7758</v>
      </c>
      <c r="AA1149">
        <v>1.7758</v>
      </c>
      <c r="AB1149">
        <v>1.7564</v>
      </c>
      <c r="AC1149">
        <v>1.7645</v>
      </c>
      <c r="AD1149">
        <v>1.7527999999999999</v>
      </c>
      <c r="AE1149">
        <v>1.7573000000000001</v>
      </c>
      <c r="AF1149">
        <v>1.7988</v>
      </c>
      <c r="AG1149">
        <v>1.8069</v>
      </c>
      <c r="AH1149">
        <v>1.8096000000000001</v>
      </c>
      <c r="AI1149">
        <v>1.742</v>
      </c>
      <c r="AJ1149">
        <v>1.7096</v>
      </c>
      <c r="AK1149">
        <v>1.7343999999999999</v>
      </c>
      <c r="AL1149">
        <v>1.7568999999999999</v>
      </c>
      <c r="AM1149">
        <v>1.7641</v>
      </c>
      <c r="AN1149">
        <v>1.7608999999999999</v>
      </c>
      <c r="AO1149">
        <v>1.724</v>
      </c>
      <c r="AP1149">
        <v>1.7682</v>
      </c>
      <c r="AQ1149">
        <v>1.7979000000000001</v>
      </c>
      <c r="AR1149">
        <v>1.7988</v>
      </c>
      <c r="AS1149">
        <v>1.8186</v>
      </c>
      <c r="AT1149">
        <v>1.8555999999999999</v>
      </c>
      <c r="AU1149">
        <v>1.8411</v>
      </c>
      <c r="AV1149">
        <v>1.8709</v>
      </c>
      <c r="AW1149">
        <v>1.9556</v>
      </c>
      <c r="AX1149">
        <v>1.9709000000000001</v>
      </c>
      <c r="AY1149">
        <v>2.0259</v>
      </c>
      <c r="AZ1149">
        <v>2.0448</v>
      </c>
      <c r="BA1149">
        <v>2.0628000000000002</v>
      </c>
      <c r="BB1149">
        <v>2.0600999999999998</v>
      </c>
      <c r="BC1149">
        <v>2.1015999999999999</v>
      </c>
      <c r="BD1149">
        <v>1.9925999999999999</v>
      </c>
      <c r="BE1149">
        <v>1.9935</v>
      </c>
      <c r="BF1149">
        <v>2.0007000000000001</v>
      </c>
      <c r="BG1149">
        <v>2.0348999999999999</v>
      </c>
      <c r="BH1149">
        <v>2.0817999999999999</v>
      </c>
      <c r="BI1149">
        <v>2.052</v>
      </c>
      <c r="BJ1149">
        <v>2.0754999999999999</v>
      </c>
      <c r="BK1149">
        <v>2.0710000000000002</v>
      </c>
      <c r="BL1149">
        <v>2.1133000000000002</v>
      </c>
      <c r="BM1149">
        <v>2.0619000000000001</v>
      </c>
      <c r="BN1149">
        <v>2.0790999999999999</v>
      </c>
      <c r="BO1149">
        <v>2.0728</v>
      </c>
      <c r="BP1149">
        <v>2.0908000000000002</v>
      </c>
      <c r="BQ1149">
        <v>2.0583</v>
      </c>
      <c r="BR1149" s="12">
        <f t="shared" si="34"/>
        <v>0.14598296308668782</v>
      </c>
      <c r="BS1149" s="13" cm="1">
        <f t="array" aca="1" ref="BS1149" ca="1">_xlfn.PERCENTILE.INC((OFFSET(E1149,0,1,1,COLUMNS(E1149:BQ1149)-1) - E1149:BP1149) / E1149:BP1149, 0.05) * SQRT(COUNT(E1149:BQ1149) - 1)</f>
        <v>-0.28434002945687037</v>
      </c>
      <c r="BT1149" s="12" cm="1">
        <f t="array" aca="1" ref="BT1149" ca="1">_xlfn.STDEV.P((E1149:BP1149 - OFFSET(E1149:BP1149,0,1)) / OFFSET(E1149:BP1149,0,1)) * SQRT(COUNT(E1149:BQ1149)-1)</f>
        <v>0.17034729915221725</v>
      </c>
      <c r="BU1149" s="12" cm="1">
        <f t="array" ref="BU1149">-(MAX(1 - (E1149:BQ1149 / _xlfn.SCAN(E1149, E1149:BQ1149, _xlfn.LAMBDA(_xlpm.a,_xlpm.b, MAX(_xlpm.a, _xlpm.b))))))</f>
        <v>-0.11602895553257497</v>
      </c>
      <c r="BV1149" s="14">
        <f t="shared" ca="1" si="35"/>
        <v>0.87462474502489684</v>
      </c>
    </row>
    <row r="1150" spans="1:74" x14ac:dyDescent="0.45">
      <c r="A1150" s="2" t="s">
        <v>2320</v>
      </c>
      <c r="B1150" t="s">
        <v>2321</v>
      </c>
      <c r="C1150" t="s">
        <v>111</v>
      </c>
      <c r="D1150" t="s">
        <v>8</v>
      </c>
      <c r="E1150">
        <v>14.039899999999999</v>
      </c>
      <c r="F1150">
        <v>16.16</v>
      </c>
      <c r="G1150">
        <v>15.193199999999999</v>
      </c>
      <c r="H1150">
        <v>15.883800000000001</v>
      </c>
      <c r="I1150">
        <v>16.325800000000001</v>
      </c>
      <c r="J1150">
        <v>16.318899999999999</v>
      </c>
      <c r="K1150">
        <v>15.883800000000001</v>
      </c>
      <c r="L1150">
        <v>15.883800000000001</v>
      </c>
      <c r="M1150">
        <v>15.883800000000001</v>
      </c>
      <c r="N1150">
        <v>15.2554</v>
      </c>
      <c r="O1150">
        <v>13.6739</v>
      </c>
      <c r="P1150">
        <v>13.7264</v>
      </c>
      <c r="Q1150">
        <v>14.0883</v>
      </c>
      <c r="R1150">
        <v>14.0054</v>
      </c>
      <c r="S1150">
        <v>13.400399999999999</v>
      </c>
      <c r="T1150">
        <v>14.060600000000001</v>
      </c>
      <c r="U1150">
        <v>13.9156</v>
      </c>
      <c r="V1150">
        <v>13.414199999999999</v>
      </c>
      <c r="W1150">
        <v>13.4308</v>
      </c>
      <c r="X1150">
        <v>14.164199999999999</v>
      </c>
      <c r="Y1150">
        <v>15.2623</v>
      </c>
      <c r="Z1150">
        <v>14.992900000000001</v>
      </c>
      <c r="AA1150">
        <v>14.992900000000001</v>
      </c>
      <c r="AB1150">
        <v>13.811999999999999</v>
      </c>
      <c r="AC1150">
        <v>14.060600000000001</v>
      </c>
      <c r="AD1150">
        <v>14.1159</v>
      </c>
      <c r="AE1150">
        <v>14.0952</v>
      </c>
      <c r="AF1150">
        <v>14.0952</v>
      </c>
      <c r="AG1150">
        <v>14.288500000000001</v>
      </c>
      <c r="AH1150">
        <v>14.0952</v>
      </c>
      <c r="AI1150">
        <v>13.811999999999999</v>
      </c>
      <c r="AJ1150">
        <v>13.466699999999999</v>
      </c>
      <c r="AK1150">
        <v>12.8452</v>
      </c>
      <c r="AL1150">
        <v>13.1629</v>
      </c>
      <c r="AM1150">
        <v>12.2927</v>
      </c>
      <c r="AN1150">
        <v>11.649100000000001</v>
      </c>
      <c r="AO1150">
        <v>11.4087</v>
      </c>
      <c r="AP1150">
        <v>11.1822</v>
      </c>
      <c r="AQ1150">
        <v>10.1</v>
      </c>
      <c r="AR1150">
        <v>11.755800000000001</v>
      </c>
      <c r="AS1150">
        <v>11.7437</v>
      </c>
      <c r="AT1150">
        <v>11.769600000000001</v>
      </c>
      <c r="AU1150">
        <v>11.2982</v>
      </c>
      <c r="AV1150">
        <v>12.6622</v>
      </c>
      <c r="AW1150">
        <v>12.7468</v>
      </c>
      <c r="AX1150">
        <v>13.4788</v>
      </c>
      <c r="AY1150">
        <v>13.8414</v>
      </c>
      <c r="AZ1150">
        <v>14.3438</v>
      </c>
      <c r="BA1150">
        <v>16.071999999999999</v>
      </c>
      <c r="BB1150">
        <v>15.479799999999999</v>
      </c>
      <c r="BC1150">
        <v>15.1501</v>
      </c>
      <c r="BD1150">
        <v>14.6839</v>
      </c>
      <c r="BE1150">
        <v>14.808199999999999</v>
      </c>
      <c r="BF1150">
        <v>15.029199999999999</v>
      </c>
      <c r="BG1150">
        <v>15.146599999999999</v>
      </c>
      <c r="BH1150">
        <v>14.847899999999999</v>
      </c>
      <c r="BI1150">
        <v>14.8307</v>
      </c>
      <c r="BJ1150">
        <v>15.3089</v>
      </c>
      <c r="BK1150">
        <v>14.345499999999999</v>
      </c>
      <c r="BL1150">
        <v>14.9308</v>
      </c>
      <c r="BM1150">
        <v>13.9916</v>
      </c>
      <c r="BN1150">
        <v>14.046799999999999</v>
      </c>
      <c r="BO1150">
        <v>13.5479</v>
      </c>
      <c r="BP1150">
        <v>13.599600000000001</v>
      </c>
      <c r="BQ1150">
        <v>12.8314</v>
      </c>
      <c r="BR1150" s="12">
        <f t="shared" si="34"/>
        <v>-8.6076111653216839E-2</v>
      </c>
      <c r="BS1150" s="13" cm="1">
        <f t="array" aca="1" ref="BS1150" ca="1">_xlfn.PERCENTILE.INC((OFFSET(E1150,0,1,1,COLUMNS(E1150:BQ1150)-1) - E1150:BP1150) / E1150:BP1150, 0.05) * SQRT(COUNT(E1150:BQ1150) - 1)</f>
        <v>-0.52506520801479961</v>
      </c>
      <c r="BT1150" s="12" cm="1">
        <f t="array" aca="1" ref="BT1150" ca="1">_xlfn.STDEV.P((E1150:BP1150 - OFFSET(E1150:BP1150,0,1)) / OFFSET(E1150:BP1150,0,1)) * SQRT(COUNT(E1150:BQ1150)-1)</f>
        <v>0.39517728329660928</v>
      </c>
      <c r="BU1150" s="12" cm="1">
        <f t="array" ref="BU1150">-(MAX(1 - (E1150:BQ1150 / _xlfn.SCAN(E1150, E1150:BQ1150, _xlfn.LAMBDA(_xlpm.a,_xlpm.b, MAX(_xlpm.a, _xlpm.b))))))</f>
        <v>-0.38134731529235943</v>
      </c>
      <c r="BV1150" s="14">
        <f t="shared" ca="1" si="35"/>
        <v>-0.21020720361313744</v>
      </c>
    </row>
    <row r="1151" spans="1:74" x14ac:dyDescent="0.45">
      <c r="A1151" s="2" t="s">
        <v>2322</v>
      </c>
      <c r="B1151" t="s">
        <v>2323</v>
      </c>
      <c r="C1151" t="s">
        <v>19</v>
      </c>
      <c r="D1151" t="s">
        <v>8</v>
      </c>
      <c r="E1151">
        <v>14.15</v>
      </c>
      <c r="F1151">
        <v>14.455</v>
      </c>
      <c r="G1151">
        <v>13.795</v>
      </c>
      <c r="H1151">
        <v>15.025</v>
      </c>
      <c r="I1151">
        <v>16.02</v>
      </c>
      <c r="J1151">
        <v>16.5</v>
      </c>
      <c r="K1151">
        <v>16.96</v>
      </c>
      <c r="L1151">
        <v>16.96</v>
      </c>
      <c r="M1151">
        <v>16.96</v>
      </c>
      <c r="N1151">
        <v>16.225000000000001</v>
      </c>
      <c r="O1151">
        <v>15.37</v>
      </c>
      <c r="P1151">
        <v>14.765000000000001</v>
      </c>
      <c r="Q1151">
        <v>15.89</v>
      </c>
      <c r="R1151">
        <v>15.49</v>
      </c>
      <c r="S1151">
        <v>15.11</v>
      </c>
      <c r="T1151">
        <v>15.2</v>
      </c>
      <c r="U1151">
        <v>16.164999999999999</v>
      </c>
      <c r="V1151">
        <v>17.43</v>
      </c>
      <c r="W1151">
        <v>18.715</v>
      </c>
      <c r="X1151">
        <v>19.004999999999999</v>
      </c>
      <c r="Y1151">
        <v>20.74</v>
      </c>
      <c r="Z1151">
        <v>21.17</v>
      </c>
      <c r="AA1151">
        <v>21.17</v>
      </c>
      <c r="AB1151">
        <v>21.12</v>
      </c>
      <c r="AC1151">
        <v>21.51</v>
      </c>
      <c r="AD1151">
        <v>20.91</v>
      </c>
      <c r="AE1151">
        <v>20.059999999999999</v>
      </c>
      <c r="AF1151">
        <v>20.7</v>
      </c>
      <c r="AG1151">
        <v>20.14</v>
      </c>
      <c r="AH1151">
        <v>19.754999999999999</v>
      </c>
      <c r="AI1151">
        <v>18.184999999999999</v>
      </c>
      <c r="AJ1151">
        <v>16.905000000000001</v>
      </c>
      <c r="AK1151">
        <v>17.59</v>
      </c>
      <c r="AL1151">
        <v>19.414999999999999</v>
      </c>
      <c r="AM1151">
        <v>18.5</v>
      </c>
      <c r="AN1151">
        <v>18.664999999999999</v>
      </c>
      <c r="AO1151">
        <v>18.835000000000001</v>
      </c>
      <c r="AP1151">
        <v>18.515000000000001</v>
      </c>
      <c r="AQ1151">
        <v>19.62</v>
      </c>
      <c r="AR1151">
        <v>21.63</v>
      </c>
      <c r="AS1151">
        <v>21.89</v>
      </c>
      <c r="AT1151">
        <v>21.8</v>
      </c>
      <c r="AU1151">
        <v>22.15</v>
      </c>
      <c r="AV1151">
        <v>22.68</v>
      </c>
      <c r="AW1151">
        <v>23.39</v>
      </c>
      <c r="AX1151">
        <v>23.92</v>
      </c>
      <c r="AY1151">
        <v>23.22</v>
      </c>
      <c r="AZ1151">
        <v>24.57</v>
      </c>
      <c r="BA1151">
        <v>24.16</v>
      </c>
      <c r="BB1151">
        <v>23.87</v>
      </c>
      <c r="BC1151">
        <v>23.54</v>
      </c>
      <c r="BD1151">
        <v>21.65</v>
      </c>
      <c r="BE1151">
        <v>22</v>
      </c>
      <c r="BF1151">
        <v>22.87</v>
      </c>
      <c r="BG1151">
        <v>24.1</v>
      </c>
      <c r="BH1151">
        <v>22.98</v>
      </c>
      <c r="BI1151">
        <v>22.9</v>
      </c>
      <c r="BJ1151">
        <v>21.52</v>
      </c>
      <c r="BK1151">
        <v>22.22</v>
      </c>
      <c r="BL1151">
        <v>23.04</v>
      </c>
      <c r="BM1151">
        <v>21.94</v>
      </c>
      <c r="BN1151">
        <v>22.27</v>
      </c>
      <c r="BO1151">
        <v>22.53</v>
      </c>
      <c r="BP1151">
        <v>22.68</v>
      </c>
      <c r="BQ1151">
        <v>23.36</v>
      </c>
      <c r="BR1151" s="12">
        <f t="shared" si="34"/>
        <v>0.65088339222614833</v>
      </c>
      <c r="BS1151" s="13" cm="1">
        <f t="array" aca="1" ref="BS1151" ca="1">_xlfn.PERCENTILE.INC((OFFSET(E1151,0,1,1,COLUMNS(E1151:BQ1151)-1) - E1151:BP1151) / E1151:BP1151, 0.05) * SQRT(COUNT(E1151:BQ1151) - 1)</f>
        <v>-0.47301740669219006</v>
      </c>
      <c r="BT1151" s="12" cm="1">
        <f t="array" aca="1" ref="BT1151" ca="1">_xlfn.STDEV.P((E1151:BP1151 - OFFSET(E1151:BP1151,0,1)) / OFFSET(E1151:BP1151,0,1)) * SQRT(COUNT(E1151:BQ1151)-1)</f>
        <v>0.34772718214300258</v>
      </c>
      <c r="BU1151" s="12" cm="1">
        <f t="array" ref="BU1151">-(MAX(1 - (E1151:BQ1151 / _xlfn.SCAN(E1151, E1151:BQ1151, _xlfn.LAMBDA(_xlpm.a,_xlpm.b, MAX(_xlpm.a, _xlpm.b))))))</f>
        <v>-0.21408647140864712</v>
      </c>
      <c r="BV1151" s="14">
        <f t="shared" ca="1" si="35"/>
        <v>1.880469591696275</v>
      </c>
    </row>
    <row r="1152" spans="1:74" x14ac:dyDescent="0.45">
      <c r="A1152" s="2" t="s">
        <v>2324</v>
      </c>
      <c r="B1152" t="s">
        <v>2325</v>
      </c>
      <c r="C1152" t="s">
        <v>71</v>
      </c>
      <c r="D1152" t="s">
        <v>8</v>
      </c>
      <c r="E1152">
        <v>41.149000000000001</v>
      </c>
      <c r="F1152">
        <v>41.636000000000003</v>
      </c>
      <c r="G1152">
        <v>41.814</v>
      </c>
      <c r="H1152">
        <v>41.88</v>
      </c>
      <c r="I1152">
        <v>41.908000000000001</v>
      </c>
      <c r="J1152">
        <v>42.32</v>
      </c>
      <c r="K1152">
        <v>42.610999999999997</v>
      </c>
      <c r="L1152">
        <v>42.610999999999997</v>
      </c>
      <c r="M1152">
        <v>42.610999999999997</v>
      </c>
      <c r="N1152">
        <v>42.301000000000002</v>
      </c>
      <c r="O1152">
        <v>42.610999999999997</v>
      </c>
      <c r="P1152">
        <v>42.283000000000001</v>
      </c>
      <c r="Q1152">
        <v>42.545000000000002</v>
      </c>
      <c r="R1152">
        <v>42.451000000000001</v>
      </c>
      <c r="S1152">
        <v>41.636000000000003</v>
      </c>
      <c r="T1152">
        <v>41.963999999999999</v>
      </c>
      <c r="U1152">
        <v>40.905999999999999</v>
      </c>
      <c r="V1152">
        <v>41.786000000000001</v>
      </c>
      <c r="W1152">
        <v>41.673999999999999</v>
      </c>
      <c r="X1152">
        <v>41.496000000000002</v>
      </c>
      <c r="Y1152">
        <v>41.58</v>
      </c>
      <c r="Z1152">
        <v>42.198</v>
      </c>
      <c r="AA1152">
        <v>42.198</v>
      </c>
      <c r="AB1152">
        <v>41.206000000000003</v>
      </c>
      <c r="AC1152">
        <v>44.015999999999998</v>
      </c>
      <c r="AD1152">
        <v>44.174999999999997</v>
      </c>
      <c r="AE1152">
        <v>45.542000000000002</v>
      </c>
      <c r="AF1152">
        <v>45.524000000000001</v>
      </c>
      <c r="AG1152">
        <v>45.87</v>
      </c>
      <c r="AH1152">
        <v>45.701999999999998</v>
      </c>
      <c r="AI1152">
        <v>45.261000000000003</v>
      </c>
      <c r="AJ1152">
        <v>44.831000000000003</v>
      </c>
      <c r="AK1152">
        <v>44.344000000000001</v>
      </c>
      <c r="AL1152">
        <v>45.43</v>
      </c>
      <c r="AM1152">
        <v>46.000999999999998</v>
      </c>
      <c r="AN1152">
        <v>46.039000000000001</v>
      </c>
      <c r="AO1152">
        <v>45.777000000000001</v>
      </c>
      <c r="AP1152">
        <v>46.423000000000002</v>
      </c>
      <c r="AQ1152">
        <v>47.828000000000003</v>
      </c>
      <c r="AR1152">
        <v>47.790999999999997</v>
      </c>
      <c r="AS1152">
        <v>46.948</v>
      </c>
      <c r="AT1152">
        <v>48.670999999999999</v>
      </c>
      <c r="AU1152">
        <v>48.502000000000002</v>
      </c>
      <c r="AV1152">
        <v>48.502000000000002</v>
      </c>
      <c r="AW1152">
        <v>49.363999999999997</v>
      </c>
      <c r="AX1152">
        <v>49.588999999999999</v>
      </c>
      <c r="AY1152">
        <v>51.536999999999999</v>
      </c>
      <c r="AZ1152">
        <v>51.369</v>
      </c>
      <c r="BA1152">
        <v>50.375999999999998</v>
      </c>
      <c r="BB1152">
        <v>49.683</v>
      </c>
      <c r="BC1152">
        <v>50.301000000000002</v>
      </c>
      <c r="BD1152">
        <v>49.795000000000002</v>
      </c>
      <c r="BE1152">
        <v>49.776000000000003</v>
      </c>
      <c r="BF1152">
        <v>49.814</v>
      </c>
      <c r="BG1152">
        <v>50.807000000000002</v>
      </c>
      <c r="BH1152">
        <v>51.012999999999998</v>
      </c>
      <c r="BI1152">
        <v>51.65</v>
      </c>
      <c r="BJ1152">
        <v>51.143999999999998</v>
      </c>
      <c r="BK1152">
        <v>51.05</v>
      </c>
      <c r="BL1152">
        <v>50.826000000000001</v>
      </c>
      <c r="BM1152">
        <v>49.552</v>
      </c>
      <c r="BN1152">
        <v>49.42</v>
      </c>
      <c r="BO1152">
        <v>50.731999999999999</v>
      </c>
      <c r="BP1152">
        <v>50.451000000000001</v>
      </c>
      <c r="BQ1152">
        <v>51.125</v>
      </c>
      <c r="BR1152" s="12">
        <f t="shared" si="34"/>
        <v>0.24243602517679649</v>
      </c>
      <c r="BS1152" s="13" cm="1">
        <f t="array" aca="1" ref="BS1152" ca="1">_xlfn.PERCENTILE.INC((OFFSET(E1152,0,1,1,COLUMNS(E1152:BQ1152)-1) - E1152:BP1152) / E1152:BP1152, 0.05) * SQRT(COUNT(E1152:BQ1152) - 1)</f>
        <v>-0.15448725488318502</v>
      </c>
      <c r="BT1152" s="12" cm="1">
        <f t="array" aca="1" ref="BT1152" ca="1">_xlfn.STDEV.P((E1152:BP1152 - OFFSET(E1152:BP1152,0,1)) / OFFSET(E1152:BP1152,0,1)) * SQRT(COUNT(E1152:BQ1152)-1)</f>
        <v>0.12568327692114839</v>
      </c>
      <c r="BU1152" s="12" cm="1">
        <f t="array" ref="BU1152">-(MAX(1 - (E1152:BQ1152 / _xlfn.SCAN(E1152, E1152:BQ1152, _xlfn.LAMBDA(_xlpm.a,_xlpm.b, MAX(_xlpm.a, _xlpm.b))))))</f>
        <v>-4.3175217812197464E-2</v>
      </c>
      <c r="BV1152" s="14">
        <f t="shared" ca="1" si="35"/>
        <v>1.9528693967040929</v>
      </c>
    </row>
    <row r="1153" spans="1:74" x14ac:dyDescent="0.45">
      <c r="A1153" s="2" t="s">
        <v>2326</v>
      </c>
      <c r="B1153" t="s">
        <v>2327</v>
      </c>
      <c r="C1153" t="s">
        <v>11</v>
      </c>
      <c r="D1153" t="s">
        <v>29</v>
      </c>
      <c r="E1153">
        <v>109.6</v>
      </c>
      <c r="F1153">
        <v>110.3</v>
      </c>
      <c r="G1153">
        <v>111.02</v>
      </c>
      <c r="H1153">
        <v>116.56</v>
      </c>
      <c r="I1153">
        <v>115.68</v>
      </c>
      <c r="J1153">
        <v>110.84</v>
      </c>
      <c r="K1153">
        <v>113.02</v>
      </c>
      <c r="L1153">
        <v>113.02</v>
      </c>
      <c r="M1153">
        <v>113.02</v>
      </c>
      <c r="N1153">
        <v>111.98</v>
      </c>
      <c r="O1153">
        <v>108</v>
      </c>
      <c r="P1153">
        <v>107.16</v>
      </c>
      <c r="Q1153">
        <v>108.88</v>
      </c>
      <c r="R1153">
        <v>111</v>
      </c>
      <c r="S1153">
        <v>105.86</v>
      </c>
      <c r="T1153">
        <v>107.22</v>
      </c>
      <c r="U1153">
        <v>107.72</v>
      </c>
      <c r="V1153">
        <v>109.32</v>
      </c>
      <c r="W1153">
        <v>110.8</v>
      </c>
      <c r="X1153">
        <v>113.04</v>
      </c>
      <c r="Y1153">
        <v>118.9</v>
      </c>
      <c r="Z1153">
        <v>112.14</v>
      </c>
      <c r="AA1153">
        <v>110.38</v>
      </c>
      <c r="AB1153">
        <v>109.66</v>
      </c>
      <c r="AC1153">
        <v>112.48</v>
      </c>
      <c r="AD1153">
        <v>112.58</v>
      </c>
      <c r="AE1153">
        <v>112.92</v>
      </c>
      <c r="AF1153">
        <v>112.92</v>
      </c>
      <c r="AG1153">
        <v>113</v>
      </c>
      <c r="AH1153">
        <v>122.88</v>
      </c>
      <c r="AI1153">
        <v>121.48</v>
      </c>
      <c r="AJ1153">
        <v>119.52</v>
      </c>
      <c r="AK1153">
        <v>120.98</v>
      </c>
      <c r="AL1153">
        <v>126</v>
      </c>
      <c r="AM1153">
        <v>127.06</v>
      </c>
      <c r="AN1153">
        <v>126.68</v>
      </c>
      <c r="AO1153">
        <v>128.80000000000001</v>
      </c>
      <c r="AP1153">
        <v>130</v>
      </c>
      <c r="AQ1153">
        <v>130</v>
      </c>
      <c r="AR1153">
        <v>128.88</v>
      </c>
      <c r="AS1153">
        <v>131.38</v>
      </c>
      <c r="AT1153">
        <v>134.13999999999999</v>
      </c>
      <c r="AU1153">
        <v>133.02000000000001</v>
      </c>
      <c r="AV1153">
        <v>135.32</v>
      </c>
      <c r="AW1153">
        <v>134.97999999999999</v>
      </c>
      <c r="AX1153">
        <v>136.58000000000001</v>
      </c>
      <c r="AY1153">
        <v>137.16</v>
      </c>
      <c r="AZ1153">
        <v>138.96</v>
      </c>
      <c r="BA1153">
        <v>141.12</v>
      </c>
      <c r="BB1153">
        <v>138.94</v>
      </c>
      <c r="BC1153">
        <v>136.26</v>
      </c>
      <c r="BD1153">
        <v>125.94</v>
      </c>
      <c r="BE1153">
        <v>126.1</v>
      </c>
      <c r="BF1153">
        <v>124.46</v>
      </c>
      <c r="BG1153">
        <v>129.12</v>
      </c>
      <c r="BH1153">
        <v>129.1</v>
      </c>
      <c r="BI1153">
        <v>127.02</v>
      </c>
      <c r="BJ1153">
        <v>127.76</v>
      </c>
      <c r="BK1153">
        <v>126.78</v>
      </c>
      <c r="BL1153">
        <v>129.13999999999999</v>
      </c>
      <c r="BM1153">
        <v>125.04</v>
      </c>
      <c r="BN1153">
        <v>127.06</v>
      </c>
      <c r="BO1153">
        <v>125.24</v>
      </c>
      <c r="BP1153">
        <v>127.8</v>
      </c>
      <c r="BQ1153">
        <v>128.86000000000001</v>
      </c>
      <c r="BR1153" s="12">
        <f t="shared" si="34"/>
        <v>0.17572992700729945</v>
      </c>
      <c r="BS1153" s="13" cm="1">
        <f t="array" aca="1" ref="BS1153" ca="1">_xlfn.PERCENTILE.INC((OFFSET(E1153,0,1,1,COLUMNS(E1153:BQ1153)-1) - E1153:BP1153) / E1153:BP1153, 0.05) * SQRT(COUNT(E1153:BQ1153) - 1)</f>
        <v>-0.3271594636169225</v>
      </c>
      <c r="BT1153" s="12" cm="1">
        <f t="array" aca="1" ref="BT1153" ca="1">_xlfn.STDEV.P((E1153:BP1153 - OFFSET(E1153:BP1153,0,1)) / OFFSET(E1153:BP1153,0,1)) * SQRT(COUNT(E1153:BQ1153)-1)</f>
        <v>0.19787442626667029</v>
      </c>
      <c r="BU1153" s="12" cm="1">
        <f t="array" ref="BU1153">-(MAX(1 - (E1153:BQ1153 / _xlfn.SCAN(E1153, E1153:BQ1153, _xlfn.LAMBDA(_xlpm.a,_xlpm.b, MAX(_xlpm.a, _xlpm.b))))))</f>
        <v>-0.11805555555555558</v>
      </c>
      <c r="BV1153" s="14">
        <f t="shared" ca="1" si="35"/>
        <v>0.90328462540389265</v>
      </c>
    </row>
    <row r="1154" spans="1:74" x14ac:dyDescent="0.45">
      <c r="A1154" s="2" t="s">
        <v>2328</v>
      </c>
      <c r="B1154" t="s">
        <v>2329</v>
      </c>
      <c r="C1154" t="s">
        <v>7</v>
      </c>
      <c r="D1154" t="s">
        <v>8</v>
      </c>
      <c r="E1154">
        <v>18.54</v>
      </c>
      <c r="F1154">
        <v>18.559999999999999</v>
      </c>
      <c r="G1154">
        <v>18.7</v>
      </c>
      <c r="H1154">
        <v>19.53</v>
      </c>
      <c r="I1154">
        <v>19.739999999999998</v>
      </c>
      <c r="J1154">
        <v>19.149999999999999</v>
      </c>
      <c r="K1154">
        <v>19.7</v>
      </c>
      <c r="L1154">
        <v>19.7</v>
      </c>
      <c r="M1154">
        <v>19.7</v>
      </c>
      <c r="N1154">
        <v>19.88</v>
      </c>
      <c r="O1154">
        <v>19.12</v>
      </c>
      <c r="P1154">
        <v>18.989999999999998</v>
      </c>
      <c r="Q1154">
        <v>19.59</v>
      </c>
      <c r="R1154">
        <v>19.489999999999998</v>
      </c>
      <c r="S1154">
        <v>18.46</v>
      </c>
      <c r="T1154">
        <v>18.5</v>
      </c>
      <c r="U1154">
        <v>18.71</v>
      </c>
      <c r="V1154">
        <v>18.399999999999999</v>
      </c>
      <c r="W1154">
        <v>18.489999999999998</v>
      </c>
      <c r="X1154">
        <v>18.71</v>
      </c>
      <c r="Y1154">
        <v>19.25</v>
      </c>
      <c r="Z1154">
        <v>18.899999999999999</v>
      </c>
      <c r="AA1154">
        <v>18.899999999999999</v>
      </c>
      <c r="AB1154">
        <v>18.37</v>
      </c>
      <c r="AC1154">
        <v>18.84</v>
      </c>
      <c r="AD1154">
        <v>18.850000000000001</v>
      </c>
      <c r="AE1154">
        <v>18.86</v>
      </c>
      <c r="AF1154">
        <v>18.96</v>
      </c>
      <c r="AG1154">
        <v>18.52</v>
      </c>
      <c r="AH1154">
        <v>18.12</v>
      </c>
      <c r="AI1154">
        <v>17.78</v>
      </c>
      <c r="AJ1154">
        <v>17.559999999999999</v>
      </c>
      <c r="AK1154">
        <v>17.670000000000002</v>
      </c>
      <c r="AL1154">
        <v>18.73</v>
      </c>
      <c r="AM1154">
        <v>16.97</v>
      </c>
      <c r="AN1154">
        <v>17.190000000000001</v>
      </c>
      <c r="AO1154">
        <v>16.739999999999998</v>
      </c>
      <c r="AP1154">
        <v>17.12</v>
      </c>
      <c r="AQ1154">
        <v>17.239999999999998</v>
      </c>
      <c r="AR1154">
        <v>17.71</v>
      </c>
      <c r="AS1154">
        <v>17.88</v>
      </c>
      <c r="AT1154">
        <v>18.25</v>
      </c>
      <c r="AU1154">
        <v>17.54</v>
      </c>
      <c r="AV1154">
        <v>17.54</v>
      </c>
      <c r="AW1154">
        <v>18.39</v>
      </c>
      <c r="AX1154">
        <v>19.52</v>
      </c>
      <c r="AY1154">
        <v>19.899999999999999</v>
      </c>
      <c r="AZ1154">
        <v>20.27</v>
      </c>
      <c r="BA1154">
        <v>20.78</v>
      </c>
      <c r="BB1154">
        <v>20.420000000000002</v>
      </c>
      <c r="BC1154">
        <v>19.53</v>
      </c>
      <c r="BD1154">
        <v>18.8</v>
      </c>
      <c r="BE1154">
        <v>19.260000000000002</v>
      </c>
      <c r="BF1154">
        <v>19.399999999999999</v>
      </c>
      <c r="BG1154">
        <v>19.73</v>
      </c>
      <c r="BH1154">
        <v>20.04</v>
      </c>
      <c r="BI1154">
        <v>19.809999999999999</v>
      </c>
      <c r="BJ1154">
        <v>19.600000000000001</v>
      </c>
      <c r="BK1154">
        <v>19.23</v>
      </c>
      <c r="BL1154">
        <v>19.91</v>
      </c>
      <c r="BM1154">
        <v>19.149999999999999</v>
      </c>
      <c r="BN1154">
        <v>18.96</v>
      </c>
      <c r="BO1154">
        <v>18.79</v>
      </c>
      <c r="BP1154">
        <v>19.2</v>
      </c>
      <c r="BQ1154">
        <v>19.149999999999999</v>
      </c>
      <c r="BR1154" s="12">
        <f t="shared" si="34"/>
        <v>3.2901833872707627E-2</v>
      </c>
      <c r="BS1154" s="13" cm="1">
        <f t="array" aca="1" ref="BS1154" ca="1">_xlfn.PERCENTILE.INC((OFFSET(E1154,0,1,1,COLUMNS(E1154:BQ1154)-1) - E1154:BP1154) / E1154:BP1154, 0.05) * SQRT(COUNT(E1154:BQ1154) - 1)</f>
        <v>-0.31042319671453394</v>
      </c>
      <c r="BT1154" s="12" cm="1">
        <f t="array" aca="1" ref="BT1154" ca="1">_xlfn.STDEV.P((E1154:BP1154 - OFFSET(E1154:BP1154,0,1)) / OFFSET(E1154:BP1154,0,1)) * SQRT(COUNT(E1154:BQ1154)-1)</f>
        <v>0.21989766205517708</v>
      </c>
      <c r="BU1154" s="12" cm="1">
        <f t="array" ref="BU1154">-(MAX(1 - (E1154:BQ1154 / _xlfn.SCAN(E1154, E1154:BQ1154, _xlfn.LAMBDA(_xlpm.a,_xlpm.b, MAX(_xlpm.a, _xlpm.b))))))</f>
        <v>-0.15794768611670029</v>
      </c>
      <c r="BV1154" s="14">
        <f t="shared" ca="1" si="35"/>
        <v>0.16329793385296351</v>
      </c>
    </row>
    <row r="1155" spans="1:74" x14ac:dyDescent="0.45">
      <c r="A1155" s="2" t="s">
        <v>2330</v>
      </c>
      <c r="B1155" t="s">
        <v>2331</v>
      </c>
      <c r="C1155" t="s">
        <v>22</v>
      </c>
      <c r="D1155" t="s">
        <v>26</v>
      </c>
      <c r="E1155">
        <v>28.99</v>
      </c>
      <c r="F1155">
        <v>28.06</v>
      </c>
      <c r="G1155">
        <v>27.79</v>
      </c>
      <c r="H1155">
        <v>29.92</v>
      </c>
      <c r="I1155">
        <v>30.84</v>
      </c>
      <c r="J1155">
        <v>31.03</v>
      </c>
      <c r="K1155">
        <v>31.44</v>
      </c>
      <c r="L1155">
        <v>31.44</v>
      </c>
      <c r="M1155">
        <v>31.44</v>
      </c>
      <c r="N1155">
        <v>32.42</v>
      </c>
      <c r="O1155">
        <v>31.17</v>
      </c>
      <c r="P1155">
        <v>33.950000000000003</v>
      </c>
      <c r="Q1155">
        <v>33.340000000000003</v>
      </c>
      <c r="R1155">
        <v>33.479999999999997</v>
      </c>
      <c r="S1155">
        <v>33.25</v>
      </c>
      <c r="T1155">
        <v>33.299999999999997</v>
      </c>
      <c r="U1155">
        <v>33.299999999999997</v>
      </c>
      <c r="V1155">
        <v>32.83</v>
      </c>
      <c r="W1155">
        <v>33.619999999999997</v>
      </c>
      <c r="X1155">
        <v>33.71</v>
      </c>
      <c r="Y1155">
        <v>33.479999999999997</v>
      </c>
      <c r="Z1155">
        <v>33.85</v>
      </c>
      <c r="AA1155">
        <v>33.85</v>
      </c>
      <c r="AB1155">
        <v>32.74</v>
      </c>
      <c r="AC1155">
        <v>32.369999999999997</v>
      </c>
      <c r="AD1155">
        <v>33.58</v>
      </c>
      <c r="AE1155">
        <v>33.76</v>
      </c>
      <c r="AF1155">
        <v>34.04</v>
      </c>
      <c r="AG1155">
        <v>33.85</v>
      </c>
      <c r="AH1155">
        <v>34.270000000000003</v>
      </c>
      <c r="AI1155">
        <v>33.53</v>
      </c>
      <c r="AJ1155">
        <v>33.53</v>
      </c>
      <c r="AK1155">
        <v>33.25</v>
      </c>
      <c r="AL1155">
        <v>33.9</v>
      </c>
      <c r="AM1155">
        <v>33.25</v>
      </c>
      <c r="AN1155">
        <v>33.44</v>
      </c>
      <c r="AO1155">
        <v>33.44</v>
      </c>
      <c r="AP1155">
        <v>33.950000000000003</v>
      </c>
      <c r="AQ1155">
        <v>33.340000000000003</v>
      </c>
      <c r="AR1155">
        <v>34.18</v>
      </c>
      <c r="AS1155">
        <v>33.81</v>
      </c>
      <c r="AT1155">
        <v>35.75</v>
      </c>
      <c r="AU1155">
        <v>34.869999999999997</v>
      </c>
      <c r="AV1155">
        <v>36.31</v>
      </c>
      <c r="AW1155">
        <v>37.6</v>
      </c>
      <c r="AX1155">
        <v>38.99</v>
      </c>
      <c r="AY1155">
        <v>38.53</v>
      </c>
      <c r="AZ1155">
        <v>39.36</v>
      </c>
      <c r="BA1155">
        <v>37.880000000000003</v>
      </c>
      <c r="BB1155">
        <v>37.049999999999997</v>
      </c>
      <c r="BC1155">
        <v>36.08</v>
      </c>
      <c r="BD1155">
        <v>37.049999999999997</v>
      </c>
      <c r="BE1155">
        <v>37.049999999999997</v>
      </c>
      <c r="BF1155">
        <v>36.49</v>
      </c>
      <c r="BG1155">
        <v>35.200000000000003</v>
      </c>
      <c r="BH1155">
        <v>35.06</v>
      </c>
      <c r="BI1155">
        <v>35.89</v>
      </c>
      <c r="BJ1155">
        <v>35.89</v>
      </c>
      <c r="BK1155">
        <v>35.57</v>
      </c>
      <c r="BL1155">
        <v>36.450000000000003</v>
      </c>
      <c r="BM1155">
        <v>36.03</v>
      </c>
      <c r="BN1155">
        <v>36.68</v>
      </c>
      <c r="BO1155">
        <v>36.4</v>
      </c>
      <c r="BP1155">
        <v>36.35</v>
      </c>
      <c r="BQ1155">
        <v>36.35</v>
      </c>
      <c r="BR1155" s="12">
        <f t="shared" si="34"/>
        <v>0.25388064849948272</v>
      </c>
      <c r="BS1155" s="13" cm="1">
        <f t="array" aca="1" ref="BS1155" ca="1">_xlfn.PERCENTILE.INC((OFFSET(E1155,0,1,1,COLUMNS(E1155:BQ1155)-1) - E1155:BP1155) / E1155:BP1155, 0.05) * SQRT(COUNT(E1155:BQ1155) - 1)</f>
        <v>-0.26147978496124813</v>
      </c>
      <c r="BT1155" s="12" cm="1">
        <f t="array" aca="1" ref="BT1155" ca="1">_xlfn.STDEV.P((E1155:BP1155 - OFFSET(E1155:BP1155,0,1)) / OFFSET(E1155:BP1155,0,1)) * SQRT(COUNT(E1155:BQ1155)-1)</f>
        <v>0.19406730242084391</v>
      </c>
      <c r="BU1155" s="12" cm="1">
        <f t="array" ref="BU1155">-(MAX(1 - (E1155:BQ1155 / _xlfn.SCAN(E1155, E1155:BQ1155, _xlfn.LAMBDA(_xlpm.a,_xlpm.b, MAX(_xlpm.a, _xlpm.b))))))</f>
        <v>-0.10924796747967469</v>
      </c>
      <c r="BV1155" s="14">
        <f t="shared" ca="1" si="35"/>
        <v>1.3237039176358003</v>
      </c>
    </row>
    <row r="1156" spans="1:74" x14ac:dyDescent="0.45">
      <c r="A1156" s="2" t="s">
        <v>2332</v>
      </c>
      <c r="B1156" t="s">
        <v>2333</v>
      </c>
      <c r="C1156" t="s">
        <v>22</v>
      </c>
      <c r="D1156" t="s">
        <v>26</v>
      </c>
      <c r="E1156">
        <v>112.85</v>
      </c>
      <c r="F1156">
        <v>114.95</v>
      </c>
      <c r="G1156">
        <v>112.1</v>
      </c>
      <c r="H1156">
        <v>121</v>
      </c>
      <c r="I1156">
        <v>128.5</v>
      </c>
      <c r="J1156">
        <v>126.1</v>
      </c>
      <c r="K1156">
        <v>127</v>
      </c>
      <c r="L1156">
        <v>127</v>
      </c>
      <c r="M1156">
        <v>127</v>
      </c>
      <c r="N1156">
        <v>125.65</v>
      </c>
      <c r="O1156">
        <v>117.6</v>
      </c>
      <c r="P1156">
        <v>119.35</v>
      </c>
      <c r="Q1156">
        <v>124.4</v>
      </c>
      <c r="R1156">
        <v>125.05</v>
      </c>
      <c r="S1156">
        <v>120.7</v>
      </c>
      <c r="T1156">
        <v>126.4</v>
      </c>
      <c r="U1156">
        <v>119.7</v>
      </c>
      <c r="V1156">
        <v>116.2</v>
      </c>
      <c r="W1156">
        <v>118.3</v>
      </c>
      <c r="X1156">
        <v>123.05</v>
      </c>
      <c r="Y1156">
        <v>128.94999999999999</v>
      </c>
      <c r="Z1156">
        <v>126.15</v>
      </c>
      <c r="AA1156">
        <v>126.15</v>
      </c>
      <c r="AB1156">
        <v>120.35</v>
      </c>
      <c r="AC1156">
        <v>123.75</v>
      </c>
      <c r="AD1156">
        <v>123.15</v>
      </c>
      <c r="AE1156">
        <v>122.25</v>
      </c>
      <c r="AF1156">
        <v>126.65</v>
      </c>
      <c r="AG1156">
        <v>124.15</v>
      </c>
      <c r="AH1156">
        <v>123.7</v>
      </c>
      <c r="AI1156">
        <v>118.7</v>
      </c>
      <c r="AJ1156">
        <v>116.95</v>
      </c>
      <c r="AK1156">
        <v>119.35</v>
      </c>
      <c r="AL1156">
        <v>125.95</v>
      </c>
      <c r="AM1156">
        <v>127.4</v>
      </c>
      <c r="AN1156">
        <v>127.15</v>
      </c>
      <c r="AO1156">
        <v>127.15</v>
      </c>
      <c r="AP1156">
        <v>125.5</v>
      </c>
      <c r="AQ1156">
        <v>130</v>
      </c>
      <c r="AR1156">
        <v>134.75</v>
      </c>
      <c r="AS1156">
        <v>136.85</v>
      </c>
      <c r="AT1156">
        <v>137</v>
      </c>
      <c r="AU1156">
        <v>133.25</v>
      </c>
      <c r="AV1156">
        <v>138.35</v>
      </c>
      <c r="AW1156">
        <v>142.25</v>
      </c>
      <c r="AX1156">
        <v>147.19999999999999</v>
      </c>
      <c r="AY1156">
        <v>147.69999999999999</v>
      </c>
      <c r="AZ1156">
        <v>153</v>
      </c>
      <c r="BA1156">
        <v>152.4</v>
      </c>
      <c r="BB1156">
        <v>149.85</v>
      </c>
      <c r="BC1156">
        <v>145.94999999999999</v>
      </c>
      <c r="BD1156">
        <v>136.19999999999999</v>
      </c>
      <c r="BE1156">
        <v>136.80000000000001</v>
      </c>
      <c r="BF1156">
        <v>136.5</v>
      </c>
      <c r="BG1156">
        <v>145.35</v>
      </c>
      <c r="BH1156">
        <v>147.55000000000001</v>
      </c>
      <c r="BI1156">
        <v>147.30000000000001</v>
      </c>
      <c r="BJ1156">
        <v>147.30000000000001</v>
      </c>
      <c r="BK1156">
        <v>149.30000000000001</v>
      </c>
      <c r="BL1156">
        <v>149.15</v>
      </c>
      <c r="BM1156">
        <v>143.65</v>
      </c>
      <c r="BN1156">
        <v>143.65</v>
      </c>
      <c r="BO1156">
        <v>144.4</v>
      </c>
      <c r="BP1156">
        <v>147.55000000000001</v>
      </c>
      <c r="BQ1156">
        <v>145.9</v>
      </c>
      <c r="BR1156" s="12">
        <f t="shared" ref="BR1156:BR1196" si="36">(BQ1156-E1156)/E1156</f>
        <v>0.29286663712893235</v>
      </c>
      <c r="BS1156" s="13" cm="1">
        <f t="array" aca="1" ref="BS1156" ca="1">_xlfn.PERCENTILE.INC((OFFSET(E1156,0,1,1,COLUMNS(E1156:BQ1156)-1) - E1156:BP1156) / E1156:BP1156, 0.05) * SQRT(COUNT(E1156:BQ1156) - 1)</f>
        <v>-0.36114812440182553</v>
      </c>
      <c r="BT1156" s="12" cm="1">
        <f t="array" aca="1" ref="BT1156" ca="1">_xlfn.STDEV.P((E1156:BP1156 - OFFSET(E1156:BP1156,0,1)) / OFFSET(E1156:BP1156,0,1)) * SQRT(COUNT(E1156:BQ1156)-1)</f>
        <v>0.24160680206064433</v>
      </c>
      <c r="BU1156" s="12" cm="1">
        <f t="array" ref="BU1156">-(MAX(1 - (E1156:BQ1156 / _xlfn.SCAN(E1156, E1156:BQ1156, _xlfn.LAMBDA(_xlpm.a,_xlpm.b, MAX(_xlpm.a, _xlpm.b))))))</f>
        <v>-0.1098039215686275</v>
      </c>
      <c r="BV1156" s="14">
        <f t="shared" ref="BV1156:BV1196" ca="1" si="37">(BR1156-$BX$3)/BT1156</f>
        <v>1.2246080598950471</v>
      </c>
    </row>
    <row r="1157" spans="1:74" x14ac:dyDescent="0.45">
      <c r="A1157" s="2" t="s">
        <v>2334</v>
      </c>
      <c r="B1157" t="s">
        <v>2335</v>
      </c>
      <c r="C1157" t="s">
        <v>37</v>
      </c>
      <c r="D1157" t="s">
        <v>34</v>
      </c>
      <c r="E1157">
        <v>44.8</v>
      </c>
      <c r="F1157">
        <v>46.38</v>
      </c>
      <c r="G1157">
        <v>44.24</v>
      </c>
      <c r="H1157">
        <v>46.12</v>
      </c>
      <c r="I1157">
        <v>46.86</v>
      </c>
      <c r="J1157">
        <v>47.28</v>
      </c>
      <c r="K1157">
        <v>49.5</v>
      </c>
      <c r="L1157">
        <v>49.5</v>
      </c>
      <c r="M1157">
        <v>49.5</v>
      </c>
      <c r="N1157">
        <v>48.56</v>
      </c>
      <c r="O1157">
        <v>46.18</v>
      </c>
      <c r="P1157">
        <v>45.44</v>
      </c>
      <c r="Q1157">
        <v>47.68</v>
      </c>
      <c r="R1157">
        <v>48.18</v>
      </c>
      <c r="S1157">
        <v>46</v>
      </c>
      <c r="T1157">
        <v>46.26</v>
      </c>
      <c r="U1157">
        <v>47.2</v>
      </c>
      <c r="V1157">
        <v>46.62</v>
      </c>
      <c r="W1157">
        <v>48.78</v>
      </c>
      <c r="X1157">
        <v>50.1</v>
      </c>
      <c r="Y1157">
        <v>51.2</v>
      </c>
      <c r="Z1157">
        <v>50.1</v>
      </c>
      <c r="AA1157">
        <v>50.1</v>
      </c>
      <c r="AB1157">
        <v>48.52</v>
      </c>
      <c r="AC1157">
        <v>49.12</v>
      </c>
      <c r="AD1157">
        <v>49.28</v>
      </c>
      <c r="AE1157">
        <v>50.2</v>
      </c>
      <c r="AF1157">
        <v>50.7</v>
      </c>
      <c r="AG1157">
        <v>50.45</v>
      </c>
      <c r="AH1157">
        <v>50.1</v>
      </c>
      <c r="AI1157">
        <v>48.02</v>
      </c>
      <c r="AJ1157">
        <v>48.26</v>
      </c>
      <c r="AK1157">
        <v>48.02</v>
      </c>
      <c r="AL1157">
        <v>50.6</v>
      </c>
      <c r="AM1157">
        <v>52.5</v>
      </c>
      <c r="AN1157">
        <v>53.35</v>
      </c>
      <c r="AO1157">
        <v>53.35</v>
      </c>
      <c r="AP1157">
        <v>52.7</v>
      </c>
      <c r="AQ1157">
        <v>53.4</v>
      </c>
      <c r="AR1157">
        <v>55.55</v>
      </c>
      <c r="AS1157">
        <v>57.4</v>
      </c>
      <c r="AT1157">
        <v>58.45</v>
      </c>
      <c r="AU1157">
        <v>58.45</v>
      </c>
      <c r="AV1157">
        <v>58.45</v>
      </c>
      <c r="AW1157">
        <v>60.6</v>
      </c>
      <c r="AX1157">
        <v>62.15</v>
      </c>
      <c r="AY1157">
        <v>63.85</v>
      </c>
      <c r="AZ1157">
        <v>66.2</v>
      </c>
      <c r="BA1157">
        <v>68.099999999999994</v>
      </c>
      <c r="BB1157">
        <v>67.2</v>
      </c>
      <c r="BC1157">
        <v>69</v>
      </c>
      <c r="BD1157">
        <v>65.55</v>
      </c>
      <c r="BE1157">
        <v>63.85</v>
      </c>
      <c r="BF1157">
        <v>63.8</v>
      </c>
      <c r="BG1157">
        <v>65.3</v>
      </c>
      <c r="BH1157">
        <v>66</v>
      </c>
      <c r="BI1157">
        <v>66.650000000000006</v>
      </c>
      <c r="BJ1157">
        <v>65.25</v>
      </c>
      <c r="BK1157">
        <v>66.3</v>
      </c>
      <c r="BL1157">
        <v>67.25</v>
      </c>
      <c r="BM1157">
        <v>66.7</v>
      </c>
      <c r="BN1157">
        <v>66.3</v>
      </c>
      <c r="BO1157">
        <v>65.55</v>
      </c>
      <c r="BP1157">
        <v>66.5</v>
      </c>
      <c r="BQ1157">
        <v>66.45</v>
      </c>
      <c r="BR1157" s="12">
        <f t="shared" si="36"/>
        <v>0.48325892857142871</v>
      </c>
      <c r="BS1157" s="13" cm="1">
        <f t="array" aca="1" ref="BS1157" ca="1">_xlfn.PERCENTILE.INC((OFFSET(E1157,0,1,1,COLUMNS(E1157:BQ1157)-1) - E1157:BP1157) / E1157:BP1157, 0.05) * SQRT(COUNT(E1157:BQ1157) - 1)</f>
        <v>-0.35749989435823237</v>
      </c>
      <c r="BT1157" s="12" cm="1">
        <f t="array" aca="1" ref="BT1157" ca="1">_xlfn.STDEV.P((E1157:BP1157 - OFFSET(E1157:BP1157,0,1)) / OFFSET(E1157:BP1157,0,1)) * SQRT(COUNT(E1157:BQ1157)-1)</f>
        <v>0.19853225960592982</v>
      </c>
      <c r="BU1157" s="12" cm="1">
        <f t="array" ref="BU1157">-(MAX(1 - (E1157:BQ1157 / _xlfn.SCAN(E1157, E1157:BQ1157, _xlfn.LAMBDA(_xlpm.a,_xlpm.b, MAX(_xlpm.a, _xlpm.b))))))</f>
        <v>-8.2020202020202104E-2</v>
      </c>
      <c r="BV1157" s="14">
        <f t="shared" ca="1" si="37"/>
        <v>2.4493043575720463</v>
      </c>
    </row>
    <row r="1158" spans="1:74" x14ac:dyDescent="0.45">
      <c r="A1158" s="2" t="s">
        <v>2336</v>
      </c>
      <c r="B1158" t="s">
        <v>2337</v>
      </c>
      <c r="C1158" t="s">
        <v>22</v>
      </c>
      <c r="D1158" t="s">
        <v>8</v>
      </c>
      <c r="E1158">
        <v>48.31</v>
      </c>
      <c r="F1158">
        <v>45.32</v>
      </c>
      <c r="G1158">
        <v>46.03</v>
      </c>
      <c r="H1158">
        <v>43.79</v>
      </c>
      <c r="I1158">
        <v>43.76</v>
      </c>
      <c r="J1158">
        <v>44.93</v>
      </c>
      <c r="K1158">
        <v>46.25</v>
      </c>
      <c r="L1158">
        <v>46.25</v>
      </c>
      <c r="M1158">
        <v>46.25</v>
      </c>
      <c r="N1158">
        <v>48.41</v>
      </c>
      <c r="O1158">
        <v>48.35</v>
      </c>
      <c r="P1158">
        <v>48.79</v>
      </c>
      <c r="Q1158">
        <v>50.5</v>
      </c>
      <c r="R1158">
        <v>51</v>
      </c>
      <c r="S1158">
        <v>51.72</v>
      </c>
      <c r="T1158">
        <v>52.66</v>
      </c>
      <c r="U1158">
        <v>51.78</v>
      </c>
      <c r="V1158">
        <v>51.94</v>
      </c>
      <c r="W1158">
        <v>53.54</v>
      </c>
      <c r="X1158">
        <v>53.44</v>
      </c>
      <c r="Y1158">
        <v>53.04</v>
      </c>
      <c r="Z1158">
        <v>52.62</v>
      </c>
      <c r="AA1158">
        <v>52.62</v>
      </c>
      <c r="AB1158">
        <v>51.3</v>
      </c>
      <c r="AC1158">
        <v>52.06</v>
      </c>
      <c r="AD1158">
        <v>49.74</v>
      </c>
      <c r="AE1158">
        <v>50.36</v>
      </c>
      <c r="AF1158">
        <v>49.87</v>
      </c>
      <c r="AG1158">
        <v>49.69</v>
      </c>
      <c r="AH1158">
        <v>49.35</v>
      </c>
      <c r="AI1158">
        <v>48.32</v>
      </c>
      <c r="AJ1158">
        <v>48.05</v>
      </c>
      <c r="AK1158">
        <v>48.73</v>
      </c>
      <c r="AL1158">
        <v>48.75</v>
      </c>
      <c r="AM1158">
        <v>48.55</v>
      </c>
      <c r="AN1158">
        <v>48.19</v>
      </c>
      <c r="AO1158">
        <v>47.76</v>
      </c>
      <c r="AP1158">
        <v>47.92</v>
      </c>
      <c r="AQ1158">
        <v>47.4</v>
      </c>
      <c r="AR1158">
        <v>48.22</v>
      </c>
      <c r="AS1158">
        <v>48.32</v>
      </c>
      <c r="AT1158">
        <v>48.75</v>
      </c>
      <c r="AU1158">
        <v>49.31</v>
      </c>
      <c r="AV1158">
        <v>48.77</v>
      </c>
      <c r="AW1158">
        <v>48.08</v>
      </c>
      <c r="AX1158">
        <v>48.47</v>
      </c>
      <c r="AY1158">
        <v>48.95</v>
      </c>
      <c r="AZ1158">
        <v>48.23</v>
      </c>
      <c r="BA1158">
        <v>47.8</v>
      </c>
      <c r="BB1158">
        <v>48.61</v>
      </c>
      <c r="BC1158">
        <v>49.13</v>
      </c>
      <c r="BD1158">
        <v>49.29</v>
      </c>
      <c r="BE1158">
        <v>47.83</v>
      </c>
      <c r="BF1158">
        <v>47.71</v>
      </c>
      <c r="BG1158">
        <v>49.01</v>
      </c>
      <c r="BH1158">
        <v>48.76</v>
      </c>
      <c r="BI1158">
        <v>49.04</v>
      </c>
      <c r="BJ1158">
        <v>49.4</v>
      </c>
      <c r="BK1158">
        <v>49.19</v>
      </c>
      <c r="BL1158">
        <v>49.1</v>
      </c>
      <c r="BM1158">
        <v>48.02</v>
      </c>
      <c r="BN1158">
        <v>48.3</v>
      </c>
      <c r="BO1158">
        <v>47.83</v>
      </c>
      <c r="BP1158">
        <v>47.8</v>
      </c>
      <c r="BQ1158">
        <v>47.08</v>
      </c>
      <c r="BR1158" s="12">
        <f t="shared" si="36"/>
        <v>-2.5460567170358186E-2</v>
      </c>
      <c r="BS1158" s="13" cm="1">
        <f t="array" aca="1" ref="BS1158" ca="1">_xlfn.PERCENTILE.INC((OFFSET(E1158,0,1,1,COLUMNS(E1158:BQ1158)-1) - E1158:BP1158) / E1158:BP1158, 0.05) * SQRT(COUNT(E1158:BQ1158) - 1)</f>
        <v>-0.23152278893931236</v>
      </c>
      <c r="BT1158" s="12" cm="1">
        <f t="array" aca="1" ref="BT1158" ca="1">_xlfn.STDEV.P((E1158:BP1158 - OFFSET(E1158:BP1158,0,1)) / OFFSET(E1158:BP1158,0,1)) * SQRT(COUNT(E1158:BQ1158)-1)</f>
        <v>0.14996099945187741</v>
      </c>
      <c r="BU1158" s="12" cm="1">
        <f t="array" ref="BU1158">-(MAX(1 - (E1158:BQ1158 / _xlfn.SCAN(E1158, E1158:BQ1158, _xlfn.LAMBDA(_xlpm.a,_xlpm.b, MAX(_xlpm.a, _xlpm.b))))))</f>
        <v>-0.12065745237205827</v>
      </c>
      <c r="BV1158" s="14">
        <f t="shared" ca="1" si="37"/>
        <v>-0.14972937798779842</v>
      </c>
    </row>
    <row r="1159" spans="1:74" x14ac:dyDescent="0.45">
      <c r="A1159" s="2" t="s">
        <v>2338</v>
      </c>
      <c r="B1159" t="s">
        <v>2339</v>
      </c>
      <c r="C1159" t="s">
        <v>22</v>
      </c>
      <c r="D1159" t="s">
        <v>8</v>
      </c>
      <c r="E1159">
        <v>29.3</v>
      </c>
      <c r="F1159">
        <v>29</v>
      </c>
      <c r="G1159">
        <v>29</v>
      </c>
      <c r="H1159">
        <v>30.95</v>
      </c>
      <c r="I1159">
        <v>30.95</v>
      </c>
      <c r="J1159">
        <v>30.85</v>
      </c>
      <c r="K1159">
        <v>31.05</v>
      </c>
      <c r="L1159">
        <v>31.05</v>
      </c>
      <c r="M1159">
        <v>31.05</v>
      </c>
      <c r="N1159">
        <v>32.049999999999997</v>
      </c>
      <c r="O1159">
        <v>31.7</v>
      </c>
      <c r="P1159">
        <v>32.6</v>
      </c>
      <c r="Q1159">
        <v>33.75</v>
      </c>
      <c r="R1159">
        <v>33.25</v>
      </c>
      <c r="S1159">
        <v>31.9</v>
      </c>
      <c r="T1159">
        <v>31.85</v>
      </c>
      <c r="U1159">
        <v>33.299999999999997</v>
      </c>
      <c r="V1159">
        <v>32.799999999999997</v>
      </c>
      <c r="W1159">
        <v>33</v>
      </c>
      <c r="X1159">
        <v>34.4</v>
      </c>
      <c r="Y1159">
        <v>34.4</v>
      </c>
      <c r="Z1159">
        <v>34.5</v>
      </c>
      <c r="AA1159">
        <v>34.5</v>
      </c>
      <c r="AB1159">
        <v>32.9</v>
      </c>
      <c r="AC1159">
        <v>33.35</v>
      </c>
      <c r="AD1159">
        <v>34.049999999999997</v>
      </c>
      <c r="AE1159">
        <v>34.799999999999997</v>
      </c>
      <c r="AF1159">
        <v>35.9</v>
      </c>
      <c r="AG1159">
        <v>36.65</v>
      </c>
      <c r="AH1159">
        <v>36.700000000000003</v>
      </c>
      <c r="AI1159">
        <v>37.1</v>
      </c>
      <c r="AJ1159">
        <v>36</v>
      </c>
      <c r="AK1159">
        <v>35.9</v>
      </c>
      <c r="AL1159">
        <v>36.15</v>
      </c>
      <c r="AM1159">
        <v>36.85</v>
      </c>
      <c r="AN1159">
        <v>37.25</v>
      </c>
      <c r="AO1159">
        <v>36.4</v>
      </c>
      <c r="AP1159">
        <v>36.5</v>
      </c>
      <c r="AQ1159">
        <v>36.450000000000003</v>
      </c>
      <c r="AR1159">
        <v>36.700000000000003</v>
      </c>
      <c r="AS1159">
        <v>37.450000000000003</v>
      </c>
      <c r="AT1159">
        <v>40</v>
      </c>
      <c r="AU1159">
        <v>39</v>
      </c>
      <c r="AV1159">
        <v>39</v>
      </c>
      <c r="AW1159">
        <v>39.049999999999997</v>
      </c>
      <c r="AX1159">
        <v>39.9</v>
      </c>
      <c r="AY1159">
        <v>38.85</v>
      </c>
      <c r="AZ1159">
        <v>39.049999999999997</v>
      </c>
      <c r="BA1159">
        <v>39.4</v>
      </c>
      <c r="BB1159">
        <v>39.299999999999997</v>
      </c>
      <c r="BC1159">
        <v>39.4</v>
      </c>
      <c r="BD1159">
        <v>38.299999999999997</v>
      </c>
      <c r="BE1159">
        <v>38.1</v>
      </c>
      <c r="BF1159">
        <v>38.5</v>
      </c>
      <c r="BG1159">
        <v>39</v>
      </c>
      <c r="BH1159">
        <v>39</v>
      </c>
      <c r="BI1159">
        <v>38.65</v>
      </c>
      <c r="BJ1159">
        <v>38.4</v>
      </c>
      <c r="BK1159">
        <v>38.75</v>
      </c>
      <c r="BL1159">
        <v>39.299999999999997</v>
      </c>
      <c r="BM1159">
        <v>38.549999999999997</v>
      </c>
      <c r="BN1159">
        <v>38.85</v>
      </c>
      <c r="BO1159">
        <v>39.200000000000003</v>
      </c>
      <c r="BP1159">
        <v>39.5</v>
      </c>
      <c r="BQ1159">
        <v>38.950000000000003</v>
      </c>
      <c r="BR1159" s="12">
        <f t="shared" si="36"/>
        <v>0.32935153583617754</v>
      </c>
      <c r="BS1159" s="13" cm="1">
        <f t="array" aca="1" ref="BS1159" ca="1">_xlfn.PERCENTILE.INC((OFFSET(E1159,0,1,1,COLUMNS(E1159:BQ1159)-1) - E1159:BP1159) / E1159:BP1159, 0.05) * SQRT(COUNT(E1159:BQ1159) - 1)</f>
        <v>-0.22142666310446182</v>
      </c>
      <c r="BT1159" s="12" cm="1">
        <f t="array" aca="1" ref="BT1159" ca="1">_xlfn.STDEV.P((E1159:BP1159 - OFFSET(E1159:BP1159,0,1)) / OFFSET(E1159:BP1159,0,1)) * SQRT(COUNT(E1159:BQ1159)-1)</f>
        <v>0.16601471290952027</v>
      </c>
      <c r="BU1159" s="12" cm="1">
        <f t="array" ref="BU1159">-(MAX(1 - (E1159:BQ1159 / _xlfn.SCAN(E1159, E1159:BQ1159, _xlfn.LAMBDA(_xlpm.a,_xlpm.b, MAX(_xlpm.a, _xlpm.b))))))</f>
        <v>-5.6296296296296289E-2</v>
      </c>
      <c r="BV1159" s="14">
        <f t="shared" ca="1" si="37"/>
        <v>2.0019824147593255</v>
      </c>
    </row>
    <row r="1160" spans="1:74" x14ac:dyDescent="0.45">
      <c r="A1160" s="2" t="s">
        <v>2340</v>
      </c>
      <c r="B1160" t="s">
        <v>2341</v>
      </c>
      <c r="C1160" t="s">
        <v>19</v>
      </c>
      <c r="D1160" t="s">
        <v>8</v>
      </c>
      <c r="E1160">
        <v>114.4</v>
      </c>
      <c r="F1160">
        <v>116.2</v>
      </c>
      <c r="G1160">
        <v>115.7</v>
      </c>
      <c r="H1160">
        <v>124.2</v>
      </c>
      <c r="I1160">
        <v>128.4</v>
      </c>
      <c r="J1160">
        <v>128.30000000000001</v>
      </c>
      <c r="K1160">
        <v>133</v>
      </c>
      <c r="L1160">
        <v>133</v>
      </c>
      <c r="M1160">
        <v>133</v>
      </c>
      <c r="N1160">
        <v>134.19999999999999</v>
      </c>
      <c r="O1160">
        <v>129</v>
      </c>
      <c r="P1160">
        <v>131.6</v>
      </c>
      <c r="Q1160">
        <v>134.5</v>
      </c>
      <c r="R1160">
        <v>137.5</v>
      </c>
      <c r="S1160">
        <v>128.4</v>
      </c>
      <c r="T1160">
        <v>128.69999999999999</v>
      </c>
      <c r="U1160">
        <v>131.30000000000001</v>
      </c>
      <c r="V1160">
        <v>128</v>
      </c>
      <c r="W1160">
        <v>132.9</v>
      </c>
      <c r="X1160">
        <v>137.30000000000001</v>
      </c>
      <c r="Y1160">
        <v>146.30000000000001</v>
      </c>
      <c r="Z1160">
        <v>136.30000000000001</v>
      </c>
      <c r="AA1160">
        <v>136.30000000000001</v>
      </c>
      <c r="AB1160">
        <v>128.19999999999999</v>
      </c>
      <c r="AC1160">
        <v>135.5</v>
      </c>
      <c r="AD1160">
        <v>134.69999999999999</v>
      </c>
      <c r="AE1160">
        <v>135.30000000000001</v>
      </c>
      <c r="AF1160">
        <v>139</v>
      </c>
      <c r="AG1160">
        <v>138.4</v>
      </c>
      <c r="AH1160">
        <v>137.5</v>
      </c>
      <c r="AI1160">
        <v>130.5</v>
      </c>
      <c r="AJ1160">
        <v>128</v>
      </c>
      <c r="AK1160">
        <v>130.4</v>
      </c>
      <c r="AL1160">
        <v>138.19999999999999</v>
      </c>
      <c r="AM1160">
        <v>138.4</v>
      </c>
      <c r="AN1160">
        <v>141.1</v>
      </c>
      <c r="AO1160">
        <v>139.69999999999999</v>
      </c>
      <c r="AP1160">
        <v>139.9</v>
      </c>
      <c r="AQ1160">
        <v>140.1</v>
      </c>
      <c r="AR1160">
        <v>145</v>
      </c>
      <c r="AS1160">
        <v>152.30000000000001</v>
      </c>
      <c r="AT1160">
        <v>148.69999999999999</v>
      </c>
      <c r="AU1160">
        <v>142.4</v>
      </c>
      <c r="AV1160">
        <v>142.4</v>
      </c>
      <c r="AW1160">
        <v>147.5</v>
      </c>
      <c r="AX1160">
        <v>152</v>
      </c>
      <c r="AY1160">
        <v>152.19999999999999</v>
      </c>
      <c r="AZ1160">
        <v>156.69999999999999</v>
      </c>
      <c r="BA1160">
        <v>159.19999999999999</v>
      </c>
      <c r="BB1160">
        <v>156.4</v>
      </c>
      <c r="BC1160">
        <v>155.30000000000001</v>
      </c>
      <c r="BD1160">
        <v>144.4</v>
      </c>
      <c r="BE1160">
        <v>146.4</v>
      </c>
      <c r="BF1160">
        <v>145.9</v>
      </c>
      <c r="BG1160">
        <v>147.5</v>
      </c>
      <c r="BH1160">
        <v>146.9</v>
      </c>
      <c r="BI1160">
        <v>143.9</v>
      </c>
      <c r="BJ1160">
        <v>142.69999999999999</v>
      </c>
      <c r="BK1160">
        <v>142.80000000000001</v>
      </c>
      <c r="BL1160">
        <v>145.69999999999999</v>
      </c>
      <c r="BM1160">
        <v>140.9</v>
      </c>
      <c r="BN1160">
        <v>143.6</v>
      </c>
      <c r="BO1160">
        <v>142.30000000000001</v>
      </c>
      <c r="BP1160">
        <v>143.80000000000001</v>
      </c>
      <c r="BQ1160">
        <v>143.30000000000001</v>
      </c>
      <c r="BR1160" s="12">
        <f t="shared" si="36"/>
        <v>0.25262237762237766</v>
      </c>
      <c r="BS1160" s="13" cm="1">
        <f t="array" aca="1" ref="BS1160" ca="1">_xlfn.PERCENTILE.INC((OFFSET(E1160,0,1,1,COLUMNS(E1160:BQ1160)-1) - E1160:BP1160) / E1160:BP1160, 0.05) * SQRT(COUNT(E1160:BQ1160) - 1)</f>
        <v>-0.4651994930967796</v>
      </c>
      <c r="BT1160" s="12" cm="1">
        <f t="array" aca="1" ref="BT1160" ca="1">_xlfn.STDEV.P((E1160:BP1160 - OFFSET(E1160:BP1160,0,1)) / OFFSET(E1160:BP1160,0,1)) * SQRT(COUNT(E1160:BQ1160)-1)</f>
        <v>0.24590359529062725</v>
      </c>
      <c r="BU1160" s="12" cm="1">
        <f t="array" ref="BU1160">-(MAX(1 - (E1160:BQ1160 / _xlfn.SCAN(E1160, E1160:BQ1160, _xlfn.LAMBDA(_xlpm.a,_xlpm.b, MAX(_xlpm.a, _xlpm.b))))))</f>
        <v>-0.12508544087491458</v>
      </c>
      <c r="BV1160" s="14">
        <f t="shared" ca="1" si="37"/>
        <v>1.0395512002183447</v>
      </c>
    </row>
    <row r="1161" spans="1:74" x14ac:dyDescent="0.45">
      <c r="A1161" s="2" t="s">
        <v>2342</v>
      </c>
      <c r="B1161" t="s">
        <v>2343</v>
      </c>
      <c r="C1161" t="s">
        <v>22</v>
      </c>
      <c r="D1161" t="s">
        <v>29</v>
      </c>
      <c r="E1161">
        <v>327.8</v>
      </c>
      <c r="F1161">
        <v>322.39999999999998</v>
      </c>
      <c r="G1161">
        <v>322.60000000000002</v>
      </c>
      <c r="H1161">
        <v>328.6</v>
      </c>
      <c r="I1161">
        <v>362.6</v>
      </c>
      <c r="J1161">
        <v>374</v>
      </c>
      <c r="K1161">
        <v>377.8</v>
      </c>
      <c r="L1161">
        <v>377.8</v>
      </c>
      <c r="M1161">
        <v>377.8</v>
      </c>
      <c r="N1161">
        <v>364.6</v>
      </c>
      <c r="O1161">
        <v>333.8</v>
      </c>
      <c r="P1161">
        <v>337.2</v>
      </c>
      <c r="Q1161">
        <v>358</v>
      </c>
      <c r="R1161">
        <v>369.8</v>
      </c>
      <c r="S1161">
        <v>360.8</v>
      </c>
      <c r="T1161">
        <v>365</v>
      </c>
      <c r="U1161">
        <v>376.6</v>
      </c>
      <c r="V1161">
        <v>363</v>
      </c>
      <c r="W1161">
        <v>372.2</v>
      </c>
      <c r="X1161">
        <v>379</v>
      </c>
      <c r="Y1161">
        <v>407</v>
      </c>
      <c r="Z1161">
        <v>400.8</v>
      </c>
      <c r="AA1161">
        <v>386.4</v>
      </c>
      <c r="AB1161">
        <v>394.2</v>
      </c>
      <c r="AC1161">
        <v>393</v>
      </c>
      <c r="AD1161">
        <v>397.4</v>
      </c>
      <c r="AE1161">
        <v>398.8</v>
      </c>
      <c r="AF1161">
        <v>398.8</v>
      </c>
      <c r="AG1161">
        <v>392</v>
      </c>
      <c r="AH1161">
        <v>383</v>
      </c>
      <c r="AI1161">
        <v>350</v>
      </c>
      <c r="AJ1161">
        <v>347</v>
      </c>
      <c r="AK1161">
        <v>359.4</v>
      </c>
      <c r="AL1161">
        <v>373.8</v>
      </c>
      <c r="AM1161">
        <v>372</v>
      </c>
      <c r="AN1161">
        <v>365.2</v>
      </c>
      <c r="AO1161">
        <v>367.8</v>
      </c>
      <c r="AP1161">
        <v>363.6</v>
      </c>
      <c r="AQ1161">
        <v>363.6</v>
      </c>
      <c r="AR1161">
        <v>379</v>
      </c>
      <c r="AS1161">
        <v>387.2</v>
      </c>
      <c r="AT1161">
        <v>383.2</v>
      </c>
      <c r="AU1161">
        <v>368.2</v>
      </c>
      <c r="AV1161">
        <v>372.8</v>
      </c>
      <c r="AW1161">
        <v>381.8</v>
      </c>
      <c r="AX1161">
        <v>405.2</v>
      </c>
      <c r="AY1161">
        <v>419</v>
      </c>
      <c r="AZ1161">
        <v>435</v>
      </c>
      <c r="BA1161">
        <v>416.2</v>
      </c>
      <c r="BB1161">
        <v>407.8</v>
      </c>
      <c r="BC1161">
        <v>400.2</v>
      </c>
      <c r="BD1161">
        <v>385.8</v>
      </c>
      <c r="BE1161">
        <v>386.2</v>
      </c>
      <c r="BF1161">
        <v>377.6</v>
      </c>
      <c r="BG1161">
        <v>390.2</v>
      </c>
      <c r="BH1161">
        <v>386.4</v>
      </c>
      <c r="BI1161">
        <v>391.8</v>
      </c>
      <c r="BJ1161">
        <v>393.2</v>
      </c>
      <c r="BK1161">
        <v>398.6</v>
      </c>
      <c r="BL1161">
        <v>401</v>
      </c>
      <c r="BM1161">
        <v>390.2</v>
      </c>
      <c r="BN1161">
        <v>388</v>
      </c>
      <c r="BO1161">
        <v>393</v>
      </c>
      <c r="BP1161">
        <v>400</v>
      </c>
      <c r="BQ1161">
        <v>387.6</v>
      </c>
      <c r="BR1161" s="12">
        <f t="shared" si="36"/>
        <v>0.18242830994508849</v>
      </c>
      <c r="BS1161" s="13" cm="1">
        <f t="array" aca="1" ref="BS1161" ca="1">_xlfn.PERCENTILE.INC((OFFSET(E1161,0,1,1,COLUMNS(E1161:BQ1161)-1) - E1161:BP1161) / E1161:BP1161, 0.05) * SQRT(COUNT(E1161:BQ1161) - 1)</f>
        <v>-0.30951464426796405</v>
      </c>
      <c r="BT1161" s="12" cm="1">
        <f t="array" aca="1" ref="BT1161" ca="1">_xlfn.STDEV.P((E1161:BP1161 - OFFSET(E1161:BP1161,0,1)) / OFFSET(E1161:BP1161,0,1)) * SQRT(COUNT(E1161:BQ1161)-1)</f>
        <v>0.2596118017316868</v>
      </c>
      <c r="BU1161" s="12" cm="1">
        <f t="array" ref="BU1161">-(MAX(1 - (E1161:BQ1161 / _xlfn.SCAN(E1161, E1161:BQ1161, _xlfn.LAMBDA(_xlpm.a,_xlpm.b, MAX(_xlpm.a, _xlpm.b))))))</f>
        <v>-0.14742014742014742</v>
      </c>
      <c r="BV1161" s="14">
        <f t="shared" ca="1" si="37"/>
        <v>0.71427919959023678</v>
      </c>
    </row>
    <row r="1162" spans="1:74" x14ac:dyDescent="0.45">
      <c r="A1162" s="2" t="s">
        <v>2344</v>
      </c>
      <c r="B1162" t="s">
        <v>2345</v>
      </c>
      <c r="C1162" t="s">
        <v>19</v>
      </c>
      <c r="D1162" t="s">
        <v>29</v>
      </c>
      <c r="E1162">
        <v>550</v>
      </c>
      <c r="F1162">
        <v>558</v>
      </c>
      <c r="G1162">
        <v>510</v>
      </c>
      <c r="H1162">
        <v>599</v>
      </c>
      <c r="I1162">
        <v>689</v>
      </c>
      <c r="J1162">
        <v>712</v>
      </c>
      <c r="K1162">
        <v>750</v>
      </c>
      <c r="L1162">
        <v>750</v>
      </c>
      <c r="M1162">
        <v>750</v>
      </c>
      <c r="N1162">
        <v>707</v>
      </c>
      <c r="O1162">
        <v>640</v>
      </c>
      <c r="P1162">
        <v>677.5</v>
      </c>
      <c r="Q1162">
        <v>722</v>
      </c>
      <c r="R1162">
        <v>698</v>
      </c>
      <c r="S1162">
        <v>682</v>
      </c>
      <c r="T1162">
        <v>726.5</v>
      </c>
      <c r="U1162">
        <v>810</v>
      </c>
      <c r="V1162">
        <v>813</v>
      </c>
      <c r="W1162">
        <v>773</v>
      </c>
      <c r="X1162">
        <v>822.5</v>
      </c>
      <c r="Y1162">
        <v>844.5</v>
      </c>
      <c r="Z1162">
        <v>808</v>
      </c>
      <c r="AA1162">
        <v>792.5</v>
      </c>
      <c r="AB1162">
        <v>795</v>
      </c>
      <c r="AC1162">
        <v>789</v>
      </c>
      <c r="AD1162">
        <v>761.5</v>
      </c>
      <c r="AE1162">
        <v>810</v>
      </c>
      <c r="AF1162">
        <v>810</v>
      </c>
      <c r="AG1162">
        <v>772</v>
      </c>
      <c r="AH1162">
        <v>725</v>
      </c>
      <c r="AI1162">
        <v>725</v>
      </c>
      <c r="AJ1162">
        <v>700</v>
      </c>
      <c r="AK1162">
        <v>731.5</v>
      </c>
      <c r="AL1162">
        <v>747</v>
      </c>
      <c r="AM1162">
        <v>759.5</v>
      </c>
      <c r="AN1162">
        <v>728.5</v>
      </c>
      <c r="AO1162">
        <v>732.5</v>
      </c>
      <c r="AP1162">
        <v>752</v>
      </c>
      <c r="AQ1162">
        <v>752</v>
      </c>
      <c r="AR1162">
        <v>778</v>
      </c>
      <c r="AS1162">
        <v>765</v>
      </c>
      <c r="AT1162">
        <v>793.5</v>
      </c>
      <c r="AU1162">
        <v>764.5</v>
      </c>
      <c r="AV1162">
        <v>787</v>
      </c>
      <c r="AW1162">
        <v>786.5</v>
      </c>
      <c r="AX1162">
        <v>842.5</v>
      </c>
      <c r="AY1162">
        <v>832.5</v>
      </c>
      <c r="AZ1162">
        <v>860</v>
      </c>
      <c r="BA1162">
        <v>879</v>
      </c>
      <c r="BB1162">
        <v>827.5</v>
      </c>
      <c r="BC1162">
        <v>817.5</v>
      </c>
      <c r="BD1162">
        <v>768</v>
      </c>
      <c r="BE1162">
        <v>770</v>
      </c>
      <c r="BF1162">
        <v>740</v>
      </c>
      <c r="BG1162">
        <v>776.5</v>
      </c>
      <c r="BH1162">
        <v>772</v>
      </c>
      <c r="BI1162">
        <v>746</v>
      </c>
      <c r="BJ1162">
        <v>778</v>
      </c>
      <c r="BK1162">
        <v>783</v>
      </c>
      <c r="BL1162">
        <v>760</v>
      </c>
      <c r="BM1162">
        <v>735.5</v>
      </c>
      <c r="BN1162">
        <v>741</v>
      </c>
      <c r="BO1162">
        <v>730</v>
      </c>
      <c r="BP1162">
        <v>721.5</v>
      </c>
      <c r="BQ1162">
        <v>710.5</v>
      </c>
      <c r="BR1162" s="12">
        <f t="shared" si="36"/>
        <v>0.29181818181818181</v>
      </c>
      <c r="BS1162" s="13" cm="1">
        <f t="array" aca="1" ref="BS1162" ca="1">_xlfn.PERCENTILE.INC((OFFSET(E1162,0,1,1,COLUMNS(E1162:BQ1162)-1) - E1162:BP1162) / E1162:BP1162, 0.05) * SQRT(COUNT(E1162:BQ1162) - 1)</f>
        <v>-0.48205028650154996</v>
      </c>
      <c r="BT1162" s="12" cm="1">
        <f t="array" aca="1" ref="BT1162" ca="1">_xlfn.STDEV.P((E1162:BP1162 - OFFSET(E1162:BP1162,0,1)) / OFFSET(E1162:BP1162,0,1)) * SQRT(COUNT(E1162:BQ1162)-1)</f>
        <v>0.38076542815101594</v>
      </c>
      <c r="BU1162" s="12" cm="1">
        <f t="array" ref="BU1162">-(MAX(1 - (E1162:BQ1162 / _xlfn.SCAN(E1162, E1162:BQ1162, _xlfn.LAMBDA(_xlpm.a,_xlpm.b, MAX(_xlpm.a, _xlpm.b))))))</f>
        <v>-0.19169510807736068</v>
      </c>
      <c r="BV1162" s="14">
        <f t="shared" ca="1" si="37"/>
        <v>0.77429608893287116</v>
      </c>
    </row>
    <row r="1163" spans="1:74" x14ac:dyDescent="0.45">
      <c r="A1163" s="2" t="s">
        <v>2346</v>
      </c>
      <c r="B1163" t="s">
        <v>2347</v>
      </c>
      <c r="C1163" t="s">
        <v>111</v>
      </c>
      <c r="D1163" t="s">
        <v>136</v>
      </c>
      <c r="E1163">
        <v>108.68</v>
      </c>
      <c r="F1163">
        <v>111.32</v>
      </c>
      <c r="G1163">
        <v>115.08</v>
      </c>
      <c r="H1163">
        <v>112.4</v>
      </c>
      <c r="I1163">
        <v>118.76</v>
      </c>
      <c r="J1163">
        <v>116.08</v>
      </c>
      <c r="K1163">
        <v>116.08</v>
      </c>
      <c r="L1163">
        <v>116.08</v>
      </c>
      <c r="M1163">
        <v>116.08</v>
      </c>
      <c r="N1163">
        <v>121.04</v>
      </c>
      <c r="O1163">
        <v>115.28</v>
      </c>
      <c r="P1163">
        <v>114</v>
      </c>
      <c r="Q1163">
        <v>117.72</v>
      </c>
      <c r="R1163">
        <v>117.64</v>
      </c>
      <c r="S1163">
        <v>113.84</v>
      </c>
      <c r="T1163">
        <v>114</v>
      </c>
      <c r="U1163">
        <v>116.16</v>
      </c>
      <c r="V1163">
        <v>112.28</v>
      </c>
      <c r="W1163">
        <v>113.64</v>
      </c>
      <c r="X1163">
        <v>119.24</v>
      </c>
      <c r="Y1163">
        <v>118.92</v>
      </c>
      <c r="Z1163">
        <v>117.24</v>
      </c>
      <c r="AA1163">
        <v>116.52</v>
      </c>
      <c r="AB1163">
        <v>114.88</v>
      </c>
      <c r="AC1163">
        <v>119.24</v>
      </c>
      <c r="AD1163">
        <v>115.36</v>
      </c>
      <c r="AE1163">
        <v>118.72</v>
      </c>
      <c r="AF1163">
        <v>118.72</v>
      </c>
      <c r="AG1163">
        <v>121.6</v>
      </c>
      <c r="AH1163">
        <v>124.36</v>
      </c>
      <c r="AI1163">
        <v>123.24</v>
      </c>
      <c r="AJ1163">
        <v>118.56</v>
      </c>
      <c r="AK1163">
        <v>121.6</v>
      </c>
      <c r="AL1163">
        <v>125.6</v>
      </c>
      <c r="AM1163">
        <v>125.28</v>
      </c>
      <c r="AN1163">
        <v>126.24</v>
      </c>
      <c r="AO1163">
        <v>126.24</v>
      </c>
      <c r="AP1163">
        <v>126.24</v>
      </c>
      <c r="AQ1163">
        <v>131.44</v>
      </c>
      <c r="AR1163">
        <v>134.76</v>
      </c>
      <c r="AS1163">
        <v>130.80000000000001</v>
      </c>
      <c r="AT1163">
        <v>133.52000000000001</v>
      </c>
      <c r="AU1163">
        <v>136.76</v>
      </c>
      <c r="AV1163">
        <v>136.76</v>
      </c>
      <c r="AW1163">
        <v>138.80000000000001</v>
      </c>
      <c r="AX1163">
        <v>140.76</v>
      </c>
      <c r="AY1163">
        <v>140.32</v>
      </c>
      <c r="AZ1163">
        <v>140.32</v>
      </c>
      <c r="BA1163">
        <v>140.96</v>
      </c>
      <c r="BB1163">
        <v>144</v>
      </c>
      <c r="BC1163">
        <v>140.56</v>
      </c>
      <c r="BD1163">
        <v>133.4</v>
      </c>
      <c r="BE1163">
        <v>132.52000000000001</v>
      </c>
      <c r="BF1163">
        <v>134.08000000000001</v>
      </c>
      <c r="BG1163">
        <v>135.72</v>
      </c>
      <c r="BH1163">
        <v>136.12</v>
      </c>
      <c r="BI1163">
        <v>132.76</v>
      </c>
      <c r="BJ1163">
        <v>132.72</v>
      </c>
      <c r="BK1163">
        <v>134.63999999999999</v>
      </c>
      <c r="BL1163">
        <v>136.96</v>
      </c>
      <c r="BM1163">
        <v>134.80000000000001</v>
      </c>
      <c r="BN1163">
        <v>132.24</v>
      </c>
      <c r="BO1163">
        <v>132.80000000000001</v>
      </c>
      <c r="BP1163">
        <v>133</v>
      </c>
      <c r="BQ1163">
        <v>135.08000000000001</v>
      </c>
      <c r="BR1163" s="12">
        <f t="shared" si="36"/>
        <v>0.24291497975708506</v>
      </c>
      <c r="BS1163" s="13" cm="1">
        <f t="array" aca="1" ref="BS1163" ca="1">_xlfn.PERCENTILE.INC((OFFSET(E1163,0,1,1,COLUMNS(E1163:BQ1163)-1) - E1163:BP1163) / E1163:BP1163, 0.05) * SQRT(COUNT(E1163:BQ1163) - 1)</f>
        <v>-0.26618228578979974</v>
      </c>
      <c r="BT1163" s="12" cm="1">
        <f t="array" aca="1" ref="BT1163" ca="1">_xlfn.STDEV.P((E1163:BP1163 - OFFSET(E1163:BP1163,0,1)) / OFFSET(E1163:BP1163,0,1)) * SQRT(COUNT(E1163:BQ1163)-1)</f>
        <v>0.18489558168371512</v>
      </c>
      <c r="BU1163" s="12" cm="1">
        <f t="array" ref="BU1163">-(MAX(1 - (E1163:BQ1163 / _xlfn.SCAN(E1163, E1163:BQ1163, _xlfn.LAMBDA(_xlpm.a,_xlpm.b, MAX(_xlpm.a, _xlpm.b))))))</f>
        <v>-8.1666666666666554E-2</v>
      </c>
      <c r="BV1163" s="14">
        <f t="shared" ca="1" si="37"/>
        <v>1.3300587148575704</v>
      </c>
    </row>
    <row r="1164" spans="1:74" x14ac:dyDescent="0.45">
      <c r="A1164" s="2" t="s">
        <v>2348</v>
      </c>
      <c r="B1164" t="s">
        <v>2349</v>
      </c>
      <c r="C1164" t="s">
        <v>37</v>
      </c>
      <c r="D1164" t="s">
        <v>34</v>
      </c>
      <c r="E1164">
        <v>64</v>
      </c>
      <c r="F1164">
        <v>64.099999999999994</v>
      </c>
      <c r="G1164">
        <v>62.2</v>
      </c>
      <c r="H1164">
        <v>62.9</v>
      </c>
      <c r="I1164">
        <v>64.400000000000006</v>
      </c>
      <c r="J1164">
        <v>66.400000000000006</v>
      </c>
      <c r="K1164">
        <v>66.2</v>
      </c>
      <c r="L1164">
        <v>66.2</v>
      </c>
      <c r="M1164">
        <v>66.2</v>
      </c>
      <c r="N1164">
        <v>66.7</v>
      </c>
      <c r="O1164">
        <v>64.7</v>
      </c>
      <c r="P1164">
        <v>66.5</v>
      </c>
      <c r="Q1164">
        <v>66.2</v>
      </c>
      <c r="R1164">
        <v>66.400000000000006</v>
      </c>
      <c r="S1164">
        <v>66.900000000000006</v>
      </c>
      <c r="T1164">
        <v>70</v>
      </c>
      <c r="U1164">
        <v>65.3</v>
      </c>
      <c r="V1164">
        <v>64.3</v>
      </c>
      <c r="W1164">
        <v>64</v>
      </c>
      <c r="X1164">
        <v>65.599999999999994</v>
      </c>
      <c r="Y1164">
        <v>66.5</v>
      </c>
      <c r="Z1164">
        <v>67.5</v>
      </c>
      <c r="AA1164">
        <v>67.5</v>
      </c>
      <c r="AB1164">
        <v>66</v>
      </c>
      <c r="AC1164">
        <v>66</v>
      </c>
      <c r="AD1164">
        <v>70</v>
      </c>
      <c r="AE1164">
        <v>69.2</v>
      </c>
      <c r="AF1164">
        <v>68.5</v>
      </c>
      <c r="AG1164">
        <v>68.5</v>
      </c>
      <c r="AH1164">
        <v>71.5</v>
      </c>
      <c r="AI1164">
        <v>71</v>
      </c>
      <c r="AJ1164">
        <v>70</v>
      </c>
      <c r="AK1164">
        <v>72.599999999999994</v>
      </c>
      <c r="AL1164">
        <v>74.7</v>
      </c>
      <c r="AM1164">
        <v>75.099999999999994</v>
      </c>
      <c r="AN1164">
        <v>74.2</v>
      </c>
      <c r="AO1164">
        <v>74.2</v>
      </c>
      <c r="AP1164">
        <v>73.2</v>
      </c>
      <c r="AQ1164">
        <v>74.2</v>
      </c>
      <c r="AR1164">
        <v>75</v>
      </c>
      <c r="AS1164">
        <v>71.2</v>
      </c>
      <c r="AT1164">
        <v>72</v>
      </c>
      <c r="AU1164">
        <v>71.400000000000006</v>
      </c>
      <c r="AV1164">
        <v>71.400000000000006</v>
      </c>
      <c r="AW1164">
        <v>73.7</v>
      </c>
      <c r="AX1164">
        <v>74</v>
      </c>
      <c r="AY1164">
        <v>76.7</v>
      </c>
      <c r="AZ1164">
        <v>74.8</v>
      </c>
      <c r="BA1164">
        <v>76</v>
      </c>
      <c r="BB1164">
        <v>75.3</v>
      </c>
      <c r="BC1164">
        <v>74.599999999999994</v>
      </c>
      <c r="BD1164">
        <v>74.7</v>
      </c>
      <c r="BE1164">
        <v>73.7</v>
      </c>
      <c r="BF1164">
        <v>74.900000000000006</v>
      </c>
      <c r="BG1164">
        <v>74.900000000000006</v>
      </c>
      <c r="BH1164">
        <v>75.400000000000006</v>
      </c>
      <c r="BI1164">
        <v>75</v>
      </c>
      <c r="BJ1164">
        <v>75</v>
      </c>
      <c r="BK1164">
        <v>74</v>
      </c>
      <c r="BL1164">
        <v>74</v>
      </c>
      <c r="BM1164">
        <v>73.2</v>
      </c>
      <c r="BN1164">
        <v>71.5</v>
      </c>
      <c r="BO1164">
        <v>71.2</v>
      </c>
      <c r="BP1164">
        <v>71</v>
      </c>
      <c r="BQ1164">
        <v>70.8</v>
      </c>
      <c r="BR1164" s="12">
        <f t="shared" si="36"/>
        <v>0.10624999999999996</v>
      </c>
      <c r="BS1164" s="13" cm="1">
        <f t="array" aca="1" ref="BS1164" ca="1">_xlfn.PERCENTILE.INC((OFFSET(E1164,0,1,1,COLUMNS(E1164:BQ1164)-1) - E1164:BP1164) / E1164:BP1164, 0.05) * SQRT(COUNT(E1164:BQ1164) - 1)</f>
        <v>-0.23128626839988772</v>
      </c>
      <c r="BT1164" s="12" cm="1">
        <f t="array" aca="1" ref="BT1164" ca="1">_xlfn.STDEV.P((E1164:BP1164 - OFFSET(E1164:BP1164,0,1)) / OFFSET(E1164:BP1164,0,1)) * SQRT(COUNT(E1164:BQ1164)-1)</f>
        <v>0.17075194277740444</v>
      </c>
      <c r="BU1164" s="12" cm="1">
        <f t="array" ref="BU1164">-(MAX(1 - (E1164:BQ1164 / _xlfn.SCAN(E1164, E1164:BQ1164, _xlfn.LAMBDA(_xlpm.a,_xlpm.b, MAX(_xlpm.a, _xlpm.b))))))</f>
        <v>-8.5714285714285743E-2</v>
      </c>
      <c r="BV1164" s="14">
        <f t="shared" ca="1" si="37"/>
        <v>0.63985801990217772</v>
      </c>
    </row>
    <row r="1165" spans="1:74" x14ac:dyDescent="0.45">
      <c r="A1165" s="2" t="s">
        <v>2350</v>
      </c>
      <c r="B1165" t="s">
        <v>2351</v>
      </c>
      <c r="C1165" t="s">
        <v>22</v>
      </c>
      <c r="D1165" t="s">
        <v>8</v>
      </c>
      <c r="E1165">
        <v>9.7799999999999994</v>
      </c>
      <c r="F1165">
        <v>9.59</v>
      </c>
      <c r="G1165">
        <v>9.43</v>
      </c>
      <c r="H1165">
        <v>10.5</v>
      </c>
      <c r="I1165">
        <v>10.66</v>
      </c>
      <c r="J1165">
        <v>10.88</v>
      </c>
      <c r="K1165">
        <v>11.18</v>
      </c>
      <c r="L1165">
        <v>11.18</v>
      </c>
      <c r="M1165">
        <v>11.18</v>
      </c>
      <c r="N1165">
        <v>11.82</v>
      </c>
      <c r="O1165">
        <v>10.83</v>
      </c>
      <c r="P1165">
        <v>10.94</v>
      </c>
      <c r="Q1165">
        <v>11.59</v>
      </c>
      <c r="R1165">
        <v>11.34</v>
      </c>
      <c r="S1165">
        <v>10.84</v>
      </c>
      <c r="T1165">
        <v>10.89</v>
      </c>
      <c r="U1165">
        <v>10.98</v>
      </c>
      <c r="V1165">
        <v>10.76</v>
      </c>
      <c r="W1165">
        <v>11</v>
      </c>
      <c r="X1165">
        <v>11.16</v>
      </c>
      <c r="Y1165">
        <v>11.81</v>
      </c>
      <c r="Z1165">
        <v>11.32</v>
      </c>
      <c r="AA1165">
        <v>11.32</v>
      </c>
      <c r="AB1165">
        <v>10.9</v>
      </c>
      <c r="AC1165">
        <v>11.26</v>
      </c>
      <c r="AD1165">
        <v>11.03</v>
      </c>
      <c r="AE1165">
        <v>11.25</v>
      </c>
      <c r="AF1165">
        <v>11.57</v>
      </c>
      <c r="AG1165">
        <v>11.27</v>
      </c>
      <c r="AH1165">
        <v>11.41</v>
      </c>
      <c r="AI1165">
        <v>11</v>
      </c>
      <c r="AJ1165">
        <v>10.77</v>
      </c>
      <c r="AK1165">
        <v>10.73</v>
      </c>
      <c r="AL1165">
        <v>11.57</v>
      </c>
      <c r="AM1165">
        <v>11.72</v>
      </c>
      <c r="AN1165">
        <v>11.96</v>
      </c>
      <c r="AO1165">
        <v>11.89</v>
      </c>
      <c r="AP1165">
        <v>11.62</v>
      </c>
      <c r="AQ1165">
        <v>11.61</v>
      </c>
      <c r="AR1165">
        <v>12.09</v>
      </c>
      <c r="AS1165">
        <v>12.34</v>
      </c>
      <c r="AT1165">
        <v>12.48</v>
      </c>
      <c r="AU1165">
        <v>12.22</v>
      </c>
      <c r="AV1165">
        <v>12.22</v>
      </c>
      <c r="AW1165">
        <v>12.49</v>
      </c>
      <c r="AX1165">
        <v>13.31</v>
      </c>
      <c r="AY1165">
        <v>13.25</v>
      </c>
      <c r="AZ1165">
        <v>13.7</v>
      </c>
      <c r="BA1165">
        <v>13.7</v>
      </c>
      <c r="BB1165">
        <v>13.5</v>
      </c>
      <c r="BC1165">
        <v>13.04</v>
      </c>
      <c r="BD1165">
        <v>12.41</v>
      </c>
      <c r="BE1165">
        <v>12.23</v>
      </c>
      <c r="BF1165">
        <v>12.05</v>
      </c>
      <c r="BG1165">
        <v>12.79</v>
      </c>
      <c r="BH1165">
        <v>12.71</v>
      </c>
      <c r="BI1165">
        <v>12.75</v>
      </c>
      <c r="BJ1165">
        <v>12.69</v>
      </c>
      <c r="BK1165">
        <v>12.64</v>
      </c>
      <c r="BL1165">
        <v>12.79</v>
      </c>
      <c r="BM1165">
        <v>12.55</v>
      </c>
      <c r="BN1165">
        <v>12.73</v>
      </c>
      <c r="BO1165">
        <v>13.2</v>
      </c>
      <c r="BP1165">
        <v>13.85</v>
      </c>
      <c r="BQ1165">
        <v>13.44</v>
      </c>
      <c r="BR1165" s="12">
        <f t="shared" si="36"/>
        <v>0.37423312883435589</v>
      </c>
      <c r="BS1165" s="13" cm="1">
        <f t="array" aca="1" ref="BS1165" ca="1">_xlfn.PERCENTILE.INC((OFFSET(E1165,0,1,1,COLUMNS(E1165:BQ1165)-1) - E1165:BP1165) / E1165:BP1165, 0.05) * SQRT(COUNT(E1165:BQ1165) - 1)</f>
        <v>-0.32665675312590703</v>
      </c>
      <c r="BT1165" s="12" cm="1">
        <f t="array" aca="1" ref="BT1165" ca="1">_xlfn.STDEV.P((E1165:BP1165 - OFFSET(E1165:BP1165,0,1)) / OFFSET(E1165:BP1165,0,1)) * SQRT(COUNT(E1165:BQ1165)-1)</f>
        <v>0.26187612249111902</v>
      </c>
      <c r="BU1165" s="12" cm="1">
        <f t="array" ref="BU1165">-(MAX(1 - (E1165:BQ1165 / _xlfn.SCAN(E1165, E1165:BQ1165, _xlfn.LAMBDA(_xlpm.a,_xlpm.b, MAX(_xlpm.a, _xlpm.b))))))</f>
        <v>-0.12043795620437947</v>
      </c>
      <c r="BV1165" s="14">
        <f t="shared" ca="1" si="37"/>
        <v>1.4405289235453269</v>
      </c>
    </row>
    <row r="1166" spans="1:74" x14ac:dyDescent="0.45">
      <c r="A1166" s="2" t="s">
        <v>2352</v>
      </c>
      <c r="B1166" t="s">
        <v>2353</v>
      </c>
      <c r="C1166" t="s">
        <v>54</v>
      </c>
      <c r="D1166" t="s">
        <v>8</v>
      </c>
      <c r="E1166">
        <v>66.5</v>
      </c>
      <c r="F1166">
        <v>67</v>
      </c>
      <c r="G1166">
        <v>66.319999999999993</v>
      </c>
      <c r="H1166">
        <v>70.739999999999995</v>
      </c>
      <c r="I1166">
        <v>73.959999999999994</v>
      </c>
      <c r="J1166">
        <v>74.739999999999995</v>
      </c>
      <c r="K1166">
        <v>76.84</v>
      </c>
      <c r="L1166">
        <v>76.84</v>
      </c>
      <c r="M1166">
        <v>76.84</v>
      </c>
      <c r="N1166">
        <v>76.680000000000007</v>
      </c>
      <c r="O1166">
        <v>75</v>
      </c>
      <c r="P1166">
        <v>79.94</v>
      </c>
      <c r="Q1166">
        <v>79.599999999999994</v>
      </c>
      <c r="R1166">
        <v>78</v>
      </c>
      <c r="S1166">
        <v>71.42</v>
      </c>
      <c r="T1166">
        <v>76.319999999999993</v>
      </c>
      <c r="U1166">
        <v>74.959999999999994</v>
      </c>
      <c r="V1166">
        <v>71.28</v>
      </c>
      <c r="W1166">
        <v>72.7</v>
      </c>
      <c r="X1166">
        <v>79.86</v>
      </c>
      <c r="Y1166">
        <v>81.86</v>
      </c>
      <c r="Z1166">
        <v>78.38</v>
      </c>
      <c r="AA1166">
        <v>78.38</v>
      </c>
      <c r="AB1166">
        <v>72.98</v>
      </c>
      <c r="AC1166">
        <v>78.64</v>
      </c>
      <c r="AD1166">
        <v>81.06</v>
      </c>
      <c r="AE1166">
        <v>82.1</v>
      </c>
      <c r="AF1166">
        <v>83.34</v>
      </c>
      <c r="AG1166">
        <v>78.16</v>
      </c>
      <c r="AH1166">
        <v>81</v>
      </c>
      <c r="AI1166">
        <v>80.42</v>
      </c>
      <c r="AJ1166">
        <v>76.180000000000007</v>
      </c>
      <c r="AK1166">
        <v>75.42</v>
      </c>
      <c r="AL1166">
        <v>81.62</v>
      </c>
      <c r="AM1166">
        <v>83.9</v>
      </c>
      <c r="AN1166">
        <v>85.12</v>
      </c>
      <c r="AO1166">
        <v>82.06</v>
      </c>
      <c r="AP1166">
        <v>84.08</v>
      </c>
      <c r="AQ1166">
        <v>85.16</v>
      </c>
      <c r="AR1166">
        <v>90.36</v>
      </c>
      <c r="AS1166">
        <v>87.98</v>
      </c>
      <c r="AT1166">
        <v>90.22</v>
      </c>
      <c r="AU1166">
        <v>87.7</v>
      </c>
      <c r="AV1166">
        <v>87.7</v>
      </c>
      <c r="AW1166">
        <v>90.76</v>
      </c>
      <c r="AX1166">
        <v>95.26</v>
      </c>
      <c r="AY1166">
        <v>95</v>
      </c>
      <c r="AZ1166">
        <v>99.52</v>
      </c>
      <c r="BA1166">
        <v>97.92</v>
      </c>
      <c r="BB1166">
        <v>93.24</v>
      </c>
      <c r="BC1166">
        <v>92.26</v>
      </c>
      <c r="BD1166">
        <v>90.06</v>
      </c>
      <c r="BE1166">
        <v>90.68</v>
      </c>
      <c r="BF1166">
        <v>89.36</v>
      </c>
      <c r="BG1166">
        <v>90.02</v>
      </c>
      <c r="BH1166">
        <v>89.76</v>
      </c>
      <c r="BI1166">
        <v>89.78</v>
      </c>
      <c r="BJ1166">
        <v>90.3</v>
      </c>
      <c r="BK1166">
        <v>89</v>
      </c>
      <c r="BL1166">
        <v>92.78</v>
      </c>
      <c r="BM1166">
        <v>89.72</v>
      </c>
      <c r="BN1166">
        <v>87.76</v>
      </c>
      <c r="BO1166">
        <v>89.42</v>
      </c>
      <c r="BP1166">
        <v>87.48</v>
      </c>
      <c r="BQ1166">
        <v>90.78</v>
      </c>
      <c r="BR1166" s="12">
        <f t="shared" si="36"/>
        <v>0.36511278195488722</v>
      </c>
      <c r="BS1166" s="13" cm="1">
        <f t="array" aca="1" ref="BS1166" ca="1">_xlfn.PERCENTILE.INC((OFFSET(E1166,0,1,1,COLUMNS(E1166:BQ1166)-1) - E1166:BP1166) / E1166:BP1166, 0.05) * SQRT(COUNT(E1166:BQ1166) - 1)</f>
        <v>-0.41742920107004872</v>
      </c>
      <c r="BT1166" s="12" cm="1">
        <f t="array" aca="1" ref="BT1166" ca="1">_xlfn.STDEV.P((E1166:BP1166 - OFFSET(E1166:BP1166,0,1)) / OFFSET(E1166:BP1166,0,1)) * SQRT(COUNT(E1166:BQ1166)-1)</f>
        <v>0.29526050337340204</v>
      </c>
      <c r="BU1166" s="12" cm="1">
        <f t="array" ref="BU1166">-(MAX(1 - (E1166:BQ1166 / _xlfn.SCAN(E1166, E1166:BQ1166, _xlfn.LAMBDA(_xlpm.a,_xlpm.b, MAX(_xlpm.a, _xlpm.b))))))</f>
        <v>-0.12098070739549827</v>
      </c>
      <c r="BV1166" s="14">
        <f t="shared" ca="1" si="37"/>
        <v>1.2467626985291136</v>
      </c>
    </row>
    <row r="1167" spans="1:74" x14ac:dyDescent="0.45">
      <c r="A1167" s="2" t="s">
        <v>2354</v>
      </c>
      <c r="B1167" t="s">
        <v>2355</v>
      </c>
      <c r="C1167" t="s">
        <v>71</v>
      </c>
      <c r="D1167" t="s">
        <v>26</v>
      </c>
      <c r="E1167">
        <v>54.2</v>
      </c>
      <c r="F1167">
        <v>51.95</v>
      </c>
      <c r="G1167">
        <v>50</v>
      </c>
      <c r="H1167">
        <v>50.85</v>
      </c>
      <c r="I1167">
        <v>52</v>
      </c>
      <c r="J1167">
        <v>52.95</v>
      </c>
      <c r="K1167">
        <v>52.25</v>
      </c>
      <c r="L1167">
        <v>52.25</v>
      </c>
      <c r="M1167">
        <v>52.25</v>
      </c>
      <c r="N1167">
        <v>51.2</v>
      </c>
      <c r="O1167">
        <v>49.37</v>
      </c>
      <c r="P1167">
        <v>48.1</v>
      </c>
      <c r="Q1167">
        <v>49.45</v>
      </c>
      <c r="R1167">
        <v>48.9</v>
      </c>
      <c r="S1167">
        <v>47.87</v>
      </c>
      <c r="T1167">
        <v>48.57</v>
      </c>
      <c r="U1167">
        <v>49.2</v>
      </c>
      <c r="V1167">
        <v>49.72</v>
      </c>
      <c r="W1167">
        <v>50.55</v>
      </c>
      <c r="X1167">
        <v>51.2</v>
      </c>
      <c r="Y1167">
        <v>51.8</v>
      </c>
      <c r="Z1167">
        <v>50.65</v>
      </c>
      <c r="AA1167">
        <v>50.65</v>
      </c>
      <c r="AB1167">
        <v>48.8</v>
      </c>
      <c r="AC1167">
        <v>50.65</v>
      </c>
      <c r="AD1167">
        <v>50.9</v>
      </c>
      <c r="AE1167">
        <v>52.05</v>
      </c>
      <c r="AF1167">
        <v>53.45</v>
      </c>
      <c r="AG1167">
        <v>52.55</v>
      </c>
      <c r="AH1167">
        <v>53.1</v>
      </c>
      <c r="AI1167">
        <v>51.45</v>
      </c>
      <c r="AJ1167">
        <v>50.65</v>
      </c>
      <c r="AK1167">
        <v>50.2</v>
      </c>
      <c r="AL1167">
        <v>52.15</v>
      </c>
      <c r="AM1167">
        <v>52.55</v>
      </c>
      <c r="AN1167">
        <v>52.75</v>
      </c>
      <c r="AO1167">
        <v>52.75</v>
      </c>
      <c r="AP1167">
        <v>52.2</v>
      </c>
      <c r="AQ1167">
        <v>52.55</v>
      </c>
      <c r="AR1167">
        <v>51.9</v>
      </c>
      <c r="AS1167">
        <v>51.7</v>
      </c>
      <c r="AT1167">
        <v>52.4</v>
      </c>
      <c r="AU1167">
        <v>54.25</v>
      </c>
      <c r="AV1167">
        <v>53.7</v>
      </c>
      <c r="AW1167">
        <v>55</v>
      </c>
      <c r="AX1167">
        <v>55.3</v>
      </c>
      <c r="AY1167">
        <v>56.85</v>
      </c>
      <c r="AZ1167">
        <v>57</v>
      </c>
      <c r="BA1167">
        <v>55.7</v>
      </c>
      <c r="BB1167">
        <v>54.05</v>
      </c>
      <c r="BC1167">
        <v>54.5</v>
      </c>
      <c r="BD1167">
        <v>53.6</v>
      </c>
      <c r="BE1167">
        <v>53.5</v>
      </c>
      <c r="BF1167">
        <v>53.65</v>
      </c>
      <c r="BG1167">
        <v>54.6</v>
      </c>
      <c r="BH1167">
        <v>56.05</v>
      </c>
      <c r="BI1167">
        <v>56.75</v>
      </c>
      <c r="BJ1167">
        <v>56.75</v>
      </c>
      <c r="BK1167">
        <v>54.2</v>
      </c>
      <c r="BL1167">
        <v>53.8</v>
      </c>
      <c r="BM1167">
        <v>53.15</v>
      </c>
      <c r="BN1167">
        <v>53.25</v>
      </c>
      <c r="BO1167">
        <v>53.7</v>
      </c>
      <c r="BP1167">
        <v>52.6</v>
      </c>
      <c r="BQ1167">
        <v>53.95</v>
      </c>
      <c r="BR1167" s="12">
        <f t="shared" si="36"/>
        <v>-4.6125461254612546E-3</v>
      </c>
      <c r="BS1167" s="13" cm="1">
        <f t="array" aca="1" ref="BS1167" ca="1">_xlfn.PERCENTILE.INC((OFFSET(E1167,0,1,1,COLUMNS(E1167:BQ1167)-1) - E1167:BP1167) / E1167:BP1167, 0.05) * SQRT(COUNT(E1167:BQ1167) - 1)</f>
        <v>-0.29126179972852945</v>
      </c>
      <c r="BT1167" s="12" cm="1">
        <f t="array" aca="1" ref="BT1167" ca="1">_xlfn.STDEV.P((E1167:BP1167 - OFFSET(E1167:BP1167,0,1)) / OFFSET(E1167:BP1167,0,1)) * SQRT(COUNT(E1167:BQ1167)-1)</f>
        <v>0.1639457826061283</v>
      </c>
      <c r="BU1167" s="12" cm="1">
        <f t="array" ref="BU1167">-(MAX(1 - (E1167:BQ1167 / _xlfn.SCAN(E1167, E1167:BQ1167, _xlfn.LAMBDA(_xlpm.a,_xlpm.b, MAX(_xlpm.a, _xlpm.b))))))</f>
        <v>-0.11678966789667911</v>
      </c>
      <c r="BV1167" s="14">
        <f t="shared" ca="1" si="37"/>
        <v>-9.7931529554407676E-3</v>
      </c>
    </row>
    <row r="1168" spans="1:74" x14ac:dyDescent="0.45">
      <c r="A1168" s="2" t="s">
        <v>2356</v>
      </c>
      <c r="B1168" t="s">
        <v>2357</v>
      </c>
      <c r="C1168" t="s">
        <v>22</v>
      </c>
      <c r="D1168" t="s">
        <v>8</v>
      </c>
      <c r="E1168">
        <v>14.32</v>
      </c>
      <c r="F1168">
        <v>14.97</v>
      </c>
      <c r="G1168">
        <v>14.4</v>
      </c>
      <c r="H1168">
        <v>16.02</v>
      </c>
      <c r="I1168">
        <v>16.45</v>
      </c>
      <c r="J1168">
        <v>16.329999999999998</v>
      </c>
      <c r="K1168">
        <v>17.079999999999998</v>
      </c>
      <c r="L1168">
        <v>17.079999999999998</v>
      </c>
      <c r="M1168">
        <v>17.079999999999998</v>
      </c>
      <c r="N1168">
        <v>17.27</v>
      </c>
      <c r="O1168">
        <v>16.03</v>
      </c>
      <c r="P1168">
        <v>15.88</v>
      </c>
      <c r="Q1168">
        <v>16.309999999999999</v>
      </c>
      <c r="R1168">
        <v>15.8</v>
      </c>
      <c r="S1168">
        <v>15.02</v>
      </c>
      <c r="T1168">
        <v>14.85</v>
      </c>
      <c r="U1168">
        <v>15.63</v>
      </c>
      <c r="V1168">
        <v>15.33</v>
      </c>
      <c r="W1168">
        <v>15.92</v>
      </c>
      <c r="X1168">
        <v>16.420000000000002</v>
      </c>
      <c r="Y1168">
        <v>16.829999999999998</v>
      </c>
      <c r="Z1168">
        <v>17.05</v>
      </c>
      <c r="AA1168">
        <v>17.05</v>
      </c>
      <c r="AB1168">
        <v>16.32</v>
      </c>
      <c r="AC1168">
        <v>16.899999999999999</v>
      </c>
      <c r="AD1168">
        <v>17.16</v>
      </c>
      <c r="AE1168">
        <v>16.7</v>
      </c>
      <c r="AF1168">
        <v>16.850000000000001</v>
      </c>
      <c r="AG1168">
        <v>16.100000000000001</v>
      </c>
      <c r="AH1168">
        <v>16.05</v>
      </c>
      <c r="AI1168">
        <v>16.190000000000001</v>
      </c>
      <c r="AJ1168">
        <v>16.53</v>
      </c>
      <c r="AK1168">
        <v>17.149999999999999</v>
      </c>
      <c r="AL1168">
        <v>17.98</v>
      </c>
      <c r="AM1168">
        <v>17.190000000000001</v>
      </c>
      <c r="AN1168">
        <v>17.95</v>
      </c>
      <c r="AO1168">
        <v>17.82</v>
      </c>
      <c r="AP1168">
        <v>18.37</v>
      </c>
      <c r="AQ1168">
        <v>18.52</v>
      </c>
      <c r="AR1168">
        <v>18.5</v>
      </c>
      <c r="AS1168">
        <v>18.32</v>
      </c>
      <c r="AT1168">
        <v>18.29</v>
      </c>
      <c r="AU1168">
        <v>18</v>
      </c>
      <c r="AV1168">
        <v>18</v>
      </c>
      <c r="AW1168">
        <v>18.809999999999999</v>
      </c>
      <c r="AX1168">
        <v>19.5</v>
      </c>
      <c r="AY1168">
        <v>19.87</v>
      </c>
      <c r="AZ1168">
        <v>21.12</v>
      </c>
      <c r="BA1168">
        <v>21.18</v>
      </c>
      <c r="BB1168">
        <v>20.440000000000001</v>
      </c>
      <c r="BC1168">
        <v>19.809999999999999</v>
      </c>
      <c r="BD1168">
        <v>18.8</v>
      </c>
      <c r="BE1168">
        <v>19.059999999999999</v>
      </c>
      <c r="BF1168">
        <v>18.95</v>
      </c>
      <c r="BG1168">
        <v>19.71</v>
      </c>
      <c r="BH1168">
        <v>19.63</v>
      </c>
      <c r="BI1168">
        <v>19.760000000000002</v>
      </c>
      <c r="BJ1168">
        <v>19.45</v>
      </c>
      <c r="BK1168">
        <v>19.27</v>
      </c>
      <c r="BL1168">
        <v>19.79</v>
      </c>
      <c r="BM1168">
        <v>18.940000000000001</v>
      </c>
      <c r="BN1168">
        <v>19.09</v>
      </c>
      <c r="BO1168">
        <v>19.190000000000001</v>
      </c>
      <c r="BP1168">
        <v>19.510000000000002</v>
      </c>
      <c r="BQ1168">
        <v>19.39</v>
      </c>
      <c r="BR1168" s="12">
        <f t="shared" si="36"/>
        <v>0.35405027932960897</v>
      </c>
      <c r="BS1168" s="13" cm="1">
        <f t="array" aca="1" ref="BS1168" ca="1">_xlfn.PERCENTILE.INC((OFFSET(E1168,0,1,1,COLUMNS(E1168:BQ1168)-1) - E1168:BP1168) / E1168:BP1168, 0.05) * SQRT(COUNT(E1168:BQ1168) - 1)</f>
        <v>-0.35539587342348727</v>
      </c>
      <c r="BT1168" s="12" cm="1">
        <f t="array" aca="1" ref="BT1168" ca="1">_xlfn.STDEV.P((E1168:BP1168 - OFFSET(E1168:BP1168,0,1)) / OFFSET(E1168:BP1168,0,1)) * SQRT(COUNT(E1168:BQ1168)-1)</f>
        <v>0.25479828517536218</v>
      </c>
      <c r="BU1168" s="12" cm="1">
        <f t="array" ref="BU1168">-(MAX(1 - (E1168:BQ1168 / _xlfn.SCAN(E1168, E1168:BQ1168, _xlfn.LAMBDA(_xlpm.a,_xlpm.b, MAX(_xlpm.a, _xlpm.b))))))</f>
        <v>-0.14012738853503182</v>
      </c>
      <c r="BV1168" s="14">
        <f t="shared" ca="1" si="37"/>
        <v>1.4013331333210037</v>
      </c>
    </row>
    <row r="1169" spans="1:74" x14ac:dyDescent="0.45">
      <c r="A1169" s="2" t="s">
        <v>2358</v>
      </c>
      <c r="B1169" t="s">
        <v>2359</v>
      </c>
      <c r="C1169" t="s">
        <v>7</v>
      </c>
      <c r="D1169" t="s">
        <v>8</v>
      </c>
      <c r="E1169">
        <v>44.8</v>
      </c>
      <c r="F1169">
        <v>46.47</v>
      </c>
      <c r="G1169">
        <v>44.17</v>
      </c>
      <c r="H1169">
        <v>47.38</v>
      </c>
      <c r="I1169">
        <v>47.27</v>
      </c>
      <c r="J1169">
        <v>49.18</v>
      </c>
      <c r="K1169">
        <v>50.82</v>
      </c>
      <c r="L1169">
        <v>50.82</v>
      </c>
      <c r="M1169">
        <v>50.82</v>
      </c>
      <c r="N1169">
        <v>52.14</v>
      </c>
      <c r="O1169">
        <v>47.57</v>
      </c>
      <c r="P1169">
        <v>49.01</v>
      </c>
      <c r="Q1169">
        <v>51.06</v>
      </c>
      <c r="R1169">
        <v>50.84</v>
      </c>
      <c r="S1169">
        <v>47.73</v>
      </c>
      <c r="T1169">
        <v>48.64</v>
      </c>
      <c r="U1169">
        <v>50.8</v>
      </c>
      <c r="V1169">
        <v>48.26</v>
      </c>
      <c r="W1169">
        <v>50.1</v>
      </c>
      <c r="X1169">
        <v>52.04</v>
      </c>
      <c r="Y1169">
        <v>54.04</v>
      </c>
      <c r="Z1169">
        <v>53.28</v>
      </c>
      <c r="AA1169">
        <v>53.28</v>
      </c>
      <c r="AB1169">
        <v>51.5</v>
      </c>
      <c r="AC1169">
        <v>53.8</v>
      </c>
      <c r="AD1169">
        <v>53.92</v>
      </c>
      <c r="AE1169">
        <v>53.4</v>
      </c>
      <c r="AF1169">
        <v>53.94</v>
      </c>
      <c r="AG1169">
        <v>52.94</v>
      </c>
      <c r="AH1169">
        <v>51.9</v>
      </c>
      <c r="AI1169">
        <v>50.88</v>
      </c>
      <c r="AJ1169">
        <v>50.16</v>
      </c>
      <c r="AK1169">
        <v>50.82</v>
      </c>
      <c r="AL1169">
        <v>54.64</v>
      </c>
      <c r="AM1169">
        <v>54.04</v>
      </c>
      <c r="AN1169">
        <v>55.64</v>
      </c>
      <c r="AO1169">
        <v>54.9</v>
      </c>
      <c r="AP1169">
        <v>56.18</v>
      </c>
      <c r="AQ1169">
        <v>56.22</v>
      </c>
      <c r="AR1169">
        <v>58.46</v>
      </c>
      <c r="AS1169">
        <v>58.86</v>
      </c>
      <c r="AT1169">
        <v>59.06</v>
      </c>
      <c r="AU1169">
        <v>56.18</v>
      </c>
      <c r="AV1169">
        <v>56.18</v>
      </c>
      <c r="AW1169">
        <v>59.2</v>
      </c>
      <c r="AX1169">
        <v>60.6</v>
      </c>
      <c r="AY1169">
        <v>61.94</v>
      </c>
      <c r="AZ1169">
        <v>64.459999999999994</v>
      </c>
      <c r="BA1169">
        <v>63.8</v>
      </c>
      <c r="BB1169">
        <v>61.72</v>
      </c>
      <c r="BC1169">
        <v>61.96</v>
      </c>
      <c r="BD1169">
        <v>58.82</v>
      </c>
      <c r="BE1169">
        <v>58.56</v>
      </c>
      <c r="BF1169">
        <v>59.34</v>
      </c>
      <c r="BG1169">
        <v>60.96</v>
      </c>
      <c r="BH1169">
        <v>61.5</v>
      </c>
      <c r="BI1169">
        <v>62</v>
      </c>
      <c r="BJ1169">
        <v>62.82</v>
      </c>
      <c r="BK1169">
        <v>62.84</v>
      </c>
      <c r="BL1169">
        <v>63.9</v>
      </c>
      <c r="BM1169">
        <v>60.68</v>
      </c>
      <c r="BN1169">
        <v>60.4</v>
      </c>
      <c r="BO1169">
        <v>60</v>
      </c>
      <c r="BP1169">
        <v>61.96</v>
      </c>
      <c r="BQ1169">
        <v>61.04</v>
      </c>
      <c r="BR1169" s="12">
        <f t="shared" si="36"/>
        <v>0.36250000000000004</v>
      </c>
      <c r="BS1169" s="13" cm="1">
        <f t="array" aca="1" ref="BS1169" ca="1">_xlfn.PERCENTILE.INC((OFFSET(E1169,0,1,1,COLUMNS(E1169:BQ1169)-1) - E1169:BP1169) / E1169:BP1169, 0.05) * SQRT(COUNT(E1169:BQ1169) - 1)</f>
        <v>-0.40266040688575883</v>
      </c>
      <c r="BT1169" s="12" cm="1">
        <f t="array" aca="1" ref="BT1169" ca="1">_xlfn.STDEV.P((E1169:BP1169 - OFFSET(E1169:BP1169,0,1)) / OFFSET(E1169:BP1169,0,1)) * SQRT(COUNT(E1169:BQ1169)-1)</f>
        <v>0.25709093471708355</v>
      </c>
      <c r="BU1169" s="12" cm="1">
        <f t="array" ref="BU1169">-(MAX(1 - (E1169:BQ1169 / _xlfn.SCAN(E1169, E1169:BQ1169, _xlfn.LAMBDA(_xlpm.a,_xlpm.b, MAX(_xlpm.a, _xlpm.b))))))</f>
        <v>-9.1529630778777404E-2</v>
      </c>
      <c r="BV1169" s="14">
        <f t="shared" ca="1" si="37"/>
        <v>1.4217031821920256</v>
      </c>
    </row>
    <row r="1170" spans="1:74" x14ac:dyDescent="0.45">
      <c r="A1170" s="2" t="s">
        <v>2360</v>
      </c>
      <c r="B1170" t="s">
        <v>2361</v>
      </c>
      <c r="C1170" t="s">
        <v>71</v>
      </c>
      <c r="D1170" t="s">
        <v>8</v>
      </c>
      <c r="E1170">
        <v>24.29</v>
      </c>
      <c r="F1170">
        <v>24.6</v>
      </c>
      <c r="G1170">
        <v>23.914999999999999</v>
      </c>
      <c r="H1170">
        <v>24.91</v>
      </c>
      <c r="I1170">
        <v>24</v>
      </c>
      <c r="J1170">
        <v>23.89</v>
      </c>
      <c r="K1170">
        <v>24.57</v>
      </c>
      <c r="L1170">
        <v>24.57</v>
      </c>
      <c r="M1170">
        <v>24.57</v>
      </c>
      <c r="N1170">
        <v>23.824999999999999</v>
      </c>
      <c r="O1170">
        <v>22.7</v>
      </c>
      <c r="P1170">
        <v>23.254999999999999</v>
      </c>
      <c r="Q1170">
        <v>23.96</v>
      </c>
      <c r="R1170">
        <v>23.754999999999999</v>
      </c>
      <c r="S1170">
        <v>23.155000000000001</v>
      </c>
      <c r="T1170">
        <v>23.45</v>
      </c>
      <c r="U1170">
        <v>24.73</v>
      </c>
      <c r="V1170">
        <v>24.02</v>
      </c>
      <c r="W1170">
        <v>23.95</v>
      </c>
      <c r="X1170">
        <v>24.24</v>
      </c>
      <c r="Y1170">
        <v>24.574999999999999</v>
      </c>
      <c r="Z1170">
        <v>25</v>
      </c>
      <c r="AA1170">
        <v>25</v>
      </c>
      <c r="AB1170">
        <v>23.085000000000001</v>
      </c>
      <c r="AC1170">
        <v>23.54</v>
      </c>
      <c r="AD1170">
        <v>23.5</v>
      </c>
      <c r="AE1170">
        <v>23.375</v>
      </c>
      <c r="AF1170">
        <v>23.4</v>
      </c>
      <c r="AG1170">
        <v>23.53</v>
      </c>
      <c r="AH1170">
        <v>23.2</v>
      </c>
      <c r="AI1170">
        <v>23.15</v>
      </c>
      <c r="AJ1170">
        <v>23.25</v>
      </c>
      <c r="AK1170">
        <v>23</v>
      </c>
      <c r="AL1170">
        <v>23.9</v>
      </c>
      <c r="AM1170">
        <v>23.364999999999998</v>
      </c>
      <c r="AN1170">
        <v>23.204999999999998</v>
      </c>
      <c r="AO1170">
        <v>23.265000000000001</v>
      </c>
      <c r="AP1170">
        <v>23.75</v>
      </c>
      <c r="AQ1170">
        <v>24.145</v>
      </c>
      <c r="AR1170">
        <v>23.734999999999999</v>
      </c>
      <c r="AS1170">
        <v>23.885000000000002</v>
      </c>
      <c r="AT1170">
        <v>24.04</v>
      </c>
      <c r="AU1170">
        <v>23.704999999999998</v>
      </c>
      <c r="AV1170">
        <v>23.74</v>
      </c>
      <c r="AW1170">
        <v>24.434999999999999</v>
      </c>
      <c r="AX1170">
        <v>24.925000000000001</v>
      </c>
      <c r="AY1170">
        <v>25.074999999999999</v>
      </c>
      <c r="AZ1170">
        <v>24.864999999999998</v>
      </c>
      <c r="BA1170">
        <v>24.385000000000002</v>
      </c>
      <c r="BB1170">
        <v>24.17</v>
      </c>
      <c r="BC1170">
        <v>23.87</v>
      </c>
      <c r="BD1170">
        <v>23.704999999999998</v>
      </c>
      <c r="BE1170">
        <v>24.565000000000001</v>
      </c>
      <c r="BF1170">
        <v>24.335000000000001</v>
      </c>
      <c r="BG1170">
        <v>24.675000000000001</v>
      </c>
      <c r="BH1170">
        <v>24.975000000000001</v>
      </c>
      <c r="BI1170">
        <v>24.96</v>
      </c>
      <c r="BJ1170">
        <v>24.524999999999999</v>
      </c>
      <c r="BK1170">
        <v>24.65</v>
      </c>
      <c r="BL1170">
        <v>24.98</v>
      </c>
      <c r="BM1170">
        <v>24.85</v>
      </c>
      <c r="BN1170">
        <v>24.434999999999999</v>
      </c>
      <c r="BO1170">
        <v>24.594999999999999</v>
      </c>
      <c r="BP1170">
        <v>24.22</v>
      </c>
      <c r="BQ1170">
        <v>24.3</v>
      </c>
      <c r="BR1170" s="12">
        <f t="shared" si="36"/>
        <v>4.1169205434341552E-4</v>
      </c>
      <c r="BS1170" s="13" cm="1">
        <f t="array" aca="1" ref="BS1170" ca="1">_xlfn.PERCENTILE.INC((OFFSET(E1170,0,1,1,COLUMNS(E1170:BQ1170)-1) - E1170:BP1170) / E1170:BP1170, 0.05) * SQRT(COUNT(E1170:BQ1170) - 1)</f>
        <v>-0.24063848867730822</v>
      </c>
      <c r="BT1170" s="12" cm="1">
        <f t="array" aca="1" ref="BT1170" ca="1">_xlfn.STDEV.P((E1170:BP1170 - OFFSET(E1170:BP1170,0,1)) / OFFSET(E1170:BP1170,0,1)) * SQRT(COUNT(E1170:BQ1170)-1)</f>
        <v>0.17441840467562053</v>
      </c>
      <c r="BU1170" s="12" cm="1">
        <f t="array" ref="BU1170">-(MAX(1 - (E1170:BQ1170 / _xlfn.SCAN(E1170, E1170:BQ1170, _xlfn.LAMBDA(_xlpm.a,_xlpm.b, MAX(_xlpm.a, _xlpm.b))))))</f>
        <v>-8.8719389803291859E-2</v>
      </c>
      <c r="BV1170" s="14">
        <f t="shared" ca="1" si="37"/>
        <v>1.9600523584087485E-2</v>
      </c>
    </row>
    <row r="1171" spans="1:74" x14ac:dyDescent="0.45">
      <c r="A1171" s="2" t="s">
        <v>2362</v>
      </c>
      <c r="B1171" t="s">
        <v>2363</v>
      </c>
      <c r="C1171" t="s">
        <v>71</v>
      </c>
      <c r="D1171" t="s">
        <v>8</v>
      </c>
      <c r="E1171">
        <v>6.7850000000000001</v>
      </c>
      <c r="F1171">
        <v>6.665</v>
      </c>
      <c r="G1171">
        <v>6</v>
      </c>
      <c r="H1171">
        <v>6.875</v>
      </c>
      <c r="I1171">
        <v>8.1</v>
      </c>
      <c r="J1171">
        <v>7.8</v>
      </c>
      <c r="K1171">
        <v>7.8150000000000004</v>
      </c>
      <c r="L1171">
        <v>7.8150000000000004</v>
      </c>
      <c r="M1171">
        <v>7.8150000000000004</v>
      </c>
      <c r="N1171">
        <v>7.1150000000000002</v>
      </c>
      <c r="O1171">
        <v>6.7050000000000001</v>
      </c>
      <c r="P1171">
        <v>6.93</v>
      </c>
      <c r="Q1171">
        <v>7.2</v>
      </c>
      <c r="R1171">
        <v>7.0350000000000001</v>
      </c>
      <c r="S1171">
        <v>6.89</v>
      </c>
      <c r="T1171">
        <v>6.94</v>
      </c>
      <c r="U1171">
        <v>7.37</v>
      </c>
      <c r="V1171">
        <v>7.25</v>
      </c>
      <c r="W1171">
        <v>7.23</v>
      </c>
      <c r="X1171">
        <v>7.1950000000000003</v>
      </c>
      <c r="Y1171">
        <v>8.1549999999999994</v>
      </c>
      <c r="Z1171">
        <v>8</v>
      </c>
      <c r="AA1171">
        <v>8</v>
      </c>
      <c r="AB1171">
        <v>7.7450000000000001</v>
      </c>
      <c r="AC1171">
        <v>7.8449999999999998</v>
      </c>
      <c r="AD1171">
        <v>7.5</v>
      </c>
      <c r="AE1171">
        <v>7.28</v>
      </c>
      <c r="AF1171">
        <v>7.55</v>
      </c>
      <c r="AG1171">
        <v>7.2649999999999997</v>
      </c>
      <c r="AH1171">
        <v>7.1349999999999998</v>
      </c>
      <c r="AI1171">
        <v>6.5650000000000004</v>
      </c>
      <c r="AJ1171">
        <v>6.44</v>
      </c>
      <c r="AK1171">
        <v>6.3</v>
      </c>
      <c r="AL1171">
        <v>7.2</v>
      </c>
      <c r="AM1171">
        <v>7.39</v>
      </c>
      <c r="AN1171">
        <v>7.4</v>
      </c>
      <c r="AO1171">
        <v>7.45</v>
      </c>
      <c r="AP1171">
        <v>7.4249999999999998</v>
      </c>
      <c r="AQ1171">
        <v>7.85</v>
      </c>
      <c r="AR1171">
        <v>7.7850000000000001</v>
      </c>
      <c r="AS1171">
        <v>7.82</v>
      </c>
      <c r="AT1171">
        <v>8.2050000000000001</v>
      </c>
      <c r="AU1171">
        <v>7.6150000000000002</v>
      </c>
      <c r="AV1171">
        <v>8.3000000000000007</v>
      </c>
      <c r="AW1171">
        <v>8.5950000000000006</v>
      </c>
      <c r="AX1171">
        <v>9.6199999999999992</v>
      </c>
      <c r="AY1171">
        <v>9.4849999999999994</v>
      </c>
      <c r="AZ1171">
        <v>9.9149999999999991</v>
      </c>
      <c r="BA1171">
        <v>11.38</v>
      </c>
      <c r="BB1171">
        <v>10.3</v>
      </c>
      <c r="BC1171">
        <v>9.82</v>
      </c>
      <c r="BD1171">
        <v>8.16</v>
      </c>
      <c r="BE1171">
        <v>8.2850000000000001</v>
      </c>
      <c r="BF1171">
        <v>8.4</v>
      </c>
      <c r="BG1171">
        <v>8.75</v>
      </c>
      <c r="BH1171">
        <v>8.7550000000000008</v>
      </c>
      <c r="BI1171">
        <v>8.6300000000000008</v>
      </c>
      <c r="BJ1171">
        <v>8.5150000000000006</v>
      </c>
      <c r="BK1171">
        <v>8.56</v>
      </c>
      <c r="BL1171">
        <v>8.52</v>
      </c>
      <c r="BM1171">
        <v>8.1349999999999998</v>
      </c>
      <c r="BN1171">
        <v>8.1300000000000008</v>
      </c>
      <c r="BO1171">
        <v>7.8550000000000004</v>
      </c>
      <c r="BP1171">
        <v>8.3249999999999993</v>
      </c>
      <c r="BQ1171">
        <v>8.1750000000000007</v>
      </c>
      <c r="BR1171" s="12">
        <f t="shared" si="36"/>
        <v>0.20486366985998533</v>
      </c>
      <c r="BS1171" s="13" cm="1">
        <f t="array" aca="1" ref="BS1171" ca="1">_xlfn.PERCENTILE.INC((OFFSET(E1171,0,1,1,COLUMNS(E1171:BQ1171)-1) - E1171:BP1171) / E1171:BP1171, 0.05) * SQRT(COUNT(E1171:BQ1171) - 1)</f>
        <v>-0.7049505447675104</v>
      </c>
      <c r="BT1171" s="12" cm="1">
        <f t="array" aca="1" ref="BT1171" ca="1">_xlfn.STDEV.P((E1171:BP1171 - OFFSET(E1171:BP1171,0,1)) / OFFSET(E1171:BP1171,0,1)) * SQRT(COUNT(E1171:BQ1171)-1)</f>
        <v>0.4832925544883791</v>
      </c>
      <c r="BU1171" s="12" cm="1">
        <f t="array" ref="BU1171">-(MAX(1 - (E1171:BQ1171 / _xlfn.SCAN(E1171, E1171:BQ1171, _xlfn.LAMBDA(_xlpm.a,_xlpm.b, MAX(_xlpm.a, _xlpm.b))))))</f>
        <v>-0.30975395430579966</v>
      </c>
      <c r="BV1171" s="14">
        <f t="shared" ca="1" si="37"/>
        <v>0.4301135366756072</v>
      </c>
    </row>
    <row r="1172" spans="1:74" x14ac:dyDescent="0.45">
      <c r="A1172" s="2" t="s">
        <v>2364</v>
      </c>
      <c r="B1172" t="s">
        <v>2365</v>
      </c>
      <c r="C1172" t="s">
        <v>22</v>
      </c>
      <c r="D1172" t="s">
        <v>29</v>
      </c>
      <c r="E1172">
        <v>728.6</v>
      </c>
      <c r="F1172">
        <v>789.6</v>
      </c>
      <c r="G1172">
        <v>757.4</v>
      </c>
      <c r="H1172">
        <v>789.4</v>
      </c>
      <c r="I1172">
        <v>893.4</v>
      </c>
      <c r="J1172">
        <v>905.2</v>
      </c>
      <c r="K1172">
        <v>932</v>
      </c>
      <c r="L1172">
        <v>932</v>
      </c>
      <c r="M1172">
        <v>932</v>
      </c>
      <c r="N1172">
        <v>889.4</v>
      </c>
      <c r="O1172">
        <v>815</v>
      </c>
      <c r="P1172">
        <v>810.4</v>
      </c>
      <c r="Q1172">
        <v>816.4</v>
      </c>
      <c r="R1172">
        <v>836</v>
      </c>
      <c r="S1172">
        <v>785</v>
      </c>
      <c r="T1172">
        <v>808.2</v>
      </c>
      <c r="U1172">
        <v>856.8</v>
      </c>
      <c r="V1172">
        <v>843</v>
      </c>
      <c r="W1172">
        <v>868.6</v>
      </c>
      <c r="X1172">
        <v>907.6</v>
      </c>
      <c r="Y1172">
        <v>970.2</v>
      </c>
      <c r="Z1172">
        <v>954.6</v>
      </c>
      <c r="AA1172">
        <v>958.2</v>
      </c>
      <c r="AB1172">
        <v>894</v>
      </c>
      <c r="AC1172">
        <v>952.6</v>
      </c>
      <c r="AD1172">
        <v>944.6</v>
      </c>
      <c r="AE1172">
        <v>962.6</v>
      </c>
      <c r="AF1172">
        <v>962.6</v>
      </c>
      <c r="AG1172">
        <v>931.8</v>
      </c>
      <c r="AH1172">
        <v>942.4</v>
      </c>
      <c r="AI1172">
        <v>867.2</v>
      </c>
      <c r="AJ1172">
        <v>885.2</v>
      </c>
      <c r="AK1172">
        <v>903</v>
      </c>
      <c r="AL1172">
        <v>991.2</v>
      </c>
      <c r="AM1172">
        <v>983.2</v>
      </c>
      <c r="AN1172">
        <v>995.4</v>
      </c>
      <c r="AO1172">
        <v>975.8</v>
      </c>
      <c r="AP1172">
        <v>951.2</v>
      </c>
      <c r="AQ1172">
        <v>951.2</v>
      </c>
      <c r="AR1172">
        <v>995</v>
      </c>
      <c r="AS1172">
        <v>1016.5</v>
      </c>
      <c r="AT1172">
        <v>998.8</v>
      </c>
      <c r="AU1172">
        <v>966</v>
      </c>
      <c r="AV1172">
        <v>1004</v>
      </c>
      <c r="AW1172">
        <v>1030</v>
      </c>
      <c r="AX1172">
        <v>1069.5</v>
      </c>
      <c r="AY1172">
        <v>1039.5</v>
      </c>
      <c r="AZ1172">
        <v>1106.5</v>
      </c>
      <c r="BA1172">
        <v>1106</v>
      </c>
      <c r="BB1172">
        <v>1072</v>
      </c>
      <c r="BC1172">
        <v>1035</v>
      </c>
      <c r="BD1172">
        <v>983.8</v>
      </c>
      <c r="BE1172">
        <v>995</v>
      </c>
      <c r="BF1172">
        <v>1001</v>
      </c>
      <c r="BG1172">
        <v>1045.5</v>
      </c>
      <c r="BH1172">
        <v>1047.5</v>
      </c>
      <c r="BI1172">
        <v>1037.5</v>
      </c>
      <c r="BJ1172">
        <v>1053</v>
      </c>
      <c r="BK1172">
        <v>1052</v>
      </c>
      <c r="BL1172">
        <v>1090.5</v>
      </c>
      <c r="BM1172">
        <v>1045.5</v>
      </c>
      <c r="BN1172">
        <v>1033</v>
      </c>
      <c r="BO1172">
        <v>1088.5</v>
      </c>
      <c r="BP1172">
        <v>1079.5</v>
      </c>
      <c r="BQ1172">
        <v>1063.5</v>
      </c>
      <c r="BR1172" s="12">
        <f t="shared" si="36"/>
        <v>0.45964864122975563</v>
      </c>
      <c r="BS1172" s="13" cm="1">
        <f t="array" aca="1" ref="BS1172" ca="1">_xlfn.PERCENTILE.INC((OFFSET(E1172,0,1,1,COLUMNS(E1172:BQ1172)-1) - E1172:BP1172) / E1172:BP1172, 0.05) * SQRT(COUNT(E1172:BQ1172) - 1)</f>
        <v>-0.47419485472574718</v>
      </c>
      <c r="BT1172" s="12" cm="1">
        <f t="array" aca="1" ref="BT1172" ca="1">_xlfn.STDEV.P((E1172:BP1172 - OFFSET(E1172:BP1172,0,1)) / OFFSET(E1172:BP1172,0,1)) * SQRT(COUNT(E1172:BQ1172)-1)</f>
        <v>0.32028647293940232</v>
      </c>
      <c r="BU1172" s="12" cm="1">
        <f t="array" ref="BU1172">-(MAX(1 - (E1172:BQ1172 / _xlfn.SCAN(E1172, E1172:BQ1172, _xlfn.LAMBDA(_xlpm.a,_xlpm.b, MAX(_xlpm.a, _xlpm.b))))))</f>
        <v>-0.15772532188841204</v>
      </c>
      <c r="BV1172" s="14">
        <f t="shared" ca="1" si="37"/>
        <v>1.4445057169719724</v>
      </c>
    </row>
    <row r="1173" spans="1:74" x14ac:dyDescent="0.45">
      <c r="A1173" s="2" t="s">
        <v>2366</v>
      </c>
      <c r="B1173" t="s">
        <v>2367</v>
      </c>
      <c r="C1173" t="s">
        <v>111</v>
      </c>
      <c r="D1173" t="s">
        <v>29</v>
      </c>
      <c r="E1173">
        <v>148.55000000000001</v>
      </c>
      <c r="F1173">
        <v>171.4</v>
      </c>
      <c r="G1173">
        <v>171.7</v>
      </c>
      <c r="H1173">
        <v>189.85</v>
      </c>
      <c r="I1173">
        <v>210.4</v>
      </c>
      <c r="J1173">
        <v>210.4</v>
      </c>
      <c r="K1173">
        <v>223.7</v>
      </c>
      <c r="L1173">
        <v>223.7</v>
      </c>
      <c r="M1173">
        <v>223.7</v>
      </c>
      <c r="N1173">
        <v>200</v>
      </c>
      <c r="O1173">
        <v>177.2</v>
      </c>
      <c r="P1173">
        <v>168.2</v>
      </c>
      <c r="Q1173">
        <v>190.7</v>
      </c>
      <c r="R1173">
        <v>174.2</v>
      </c>
      <c r="S1173">
        <v>162.44999999999999</v>
      </c>
      <c r="T1173">
        <v>168.9</v>
      </c>
      <c r="U1173">
        <v>179.15</v>
      </c>
      <c r="V1173">
        <v>171.3</v>
      </c>
      <c r="W1173">
        <v>158.30000000000001</v>
      </c>
      <c r="X1173">
        <v>175</v>
      </c>
      <c r="Y1173">
        <v>199</v>
      </c>
      <c r="Z1173">
        <v>202.6</v>
      </c>
      <c r="AA1173">
        <v>192</v>
      </c>
      <c r="AB1173">
        <v>176</v>
      </c>
      <c r="AC1173">
        <v>178</v>
      </c>
      <c r="AD1173">
        <v>170.35</v>
      </c>
      <c r="AE1173">
        <v>180.15</v>
      </c>
      <c r="AF1173">
        <v>180.15</v>
      </c>
      <c r="AG1173">
        <v>177.05</v>
      </c>
      <c r="AH1173">
        <v>177.4</v>
      </c>
      <c r="AI1173">
        <v>166.75</v>
      </c>
      <c r="AJ1173">
        <v>167.95</v>
      </c>
      <c r="AK1173">
        <v>170.85</v>
      </c>
      <c r="AL1173">
        <v>195.25</v>
      </c>
      <c r="AM1173">
        <v>194.1</v>
      </c>
      <c r="AN1173">
        <v>196.7</v>
      </c>
      <c r="AO1173">
        <v>195.85</v>
      </c>
      <c r="AP1173">
        <v>188.95</v>
      </c>
      <c r="AQ1173">
        <v>188.95</v>
      </c>
      <c r="AR1173">
        <v>204.1</v>
      </c>
      <c r="AS1173">
        <v>212.9</v>
      </c>
      <c r="AT1173">
        <v>215.7</v>
      </c>
      <c r="AU1173">
        <v>192.25</v>
      </c>
      <c r="AV1173">
        <v>206.9</v>
      </c>
      <c r="AW1173">
        <v>210.7</v>
      </c>
      <c r="AX1173">
        <v>223</v>
      </c>
      <c r="AY1173">
        <v>222.4</v>
      </c>
      <c r="AZ1173">
        <v>244.5</v>
      </c>
      <c r="BA1173">
        <v>258.2</v>
      </c>
      <c r="BB1173">
        <v>234.7</v>
      </c>
      <c r="BC1173">
        <v>218.6</v>
      </c>
      <c r="BD1173">
        <v>195.5</v>
      </c>
      <c r="BE1173">
        <v>207.2</v>
      </c>
      <c r="BF1173">
        <v>210.9</v>
      </c>
      <c r="BG1173">
        <v>229.8</v>
      </c>
      <c r="BH1173">
        <v>233.9</v>
      </c>
      <c r="BI1173">
        <v>226.9</v>
      </c>
      <c r="BJ1173">
        <v>224.3</v>
      </c>
      <c r="BK1173">
        <v>208.4</v>
      </c>
      <c r="BL1173">
        <v>219</v>
      </c>
      <c r="BM1173">
        <v>200.9</v>
      </c>
      <c r="BN1173">
        <v>204</v>
      </c>
      <c r="BO1173">
        <v>198.2</v>
      </c>
      <c r="BP1173">
        <v>200.2</v>
      </c>
      <c r="BQ1173">
        <v>193.85</v>
      </c>
      <c r="BR1173" s="12">
        <f t="shared" si="36"/>
        <v>0.30494782901379991</v>
      </c>
      <c r="BS1173" s="13" cm="1">
        <f t="array" aca="1" ref="BS1173" ca="1">_xlfn.PERCENTILE.INC((OFFSET(E1173,0,1,1,COLUMNS(E1173:BQ1173)-1) - E1173:BP1173) / E1173:BP1173, 0.05) * SQRT(COUNT(E1173:BQ1173) - 1)</f>
        <v>-0.82779039631823648</v>
      </c>
      <c r="BT1173" s="12" cm="1">
        <f t="array" aca="1" ref="BT1173" ca="1">_xlfn.STDEV.P((E1173:BP1173 - OFFSET(E1173:BP1173,0,1)) / OFFSET(E1173:BP1173,0,1)) * SQRT(COUNT(E1173:BQ1173)-1)</f>
        <v>0.52767252299584078</v>
      </c>
      <c r="BU1173" s="12" cm="1">
        <f t="array" ref="BU1173">-(MAX(1 - (E1173:BQ1173 / _xlfn.SCAN(E1173, E1173:BQ1173, _xlfn.LAMBDA(_xlpm.a,_xlpm.b, MAX(_xlpm.a, _xlpm.b))))))</f>
        <v>-0.29235583370585594</v>
      </c>
      <c r="BV1173" s="14">
        <f t="shared" ca="1" si="37"/>
        <v>0.58360974959506706</v>
      </c>
    </row>
    <row r="1174" spans="1:74" x14ac:dyDescent="0.45">
      <c r="A1174" s="2" t="s">
        <v>2368</v>
      </c>
      <c r="B1174" t="s">
        <v>2369</v>
      </c>
      <c r="C1174" t="s">
        <v>71</v>
      </c>
      <c r="D1174" t="s">
        <v>26</v>
      </c>
      <c r="E1174">
        <v>64.900000000000006</v>
      </c>
      <c r="F1174">
        <v>63.3</v>
      </c>
      <c r="G1174">
        <v>64.05</v>
      </c>
      <c r="H1174">
        <v>65</v>
      </c>
      <c r="I1174">
        <v>69.5</v>
      </c>
      <c r="J1174">
        <v>69.75</v>
      </c>
      <c r="K1174">
        <v>71.25</v>
      </c>
      <c r="L1174">
        <v>71.25</v>
      </c>
      <c r="M1174">
        <v>71.25</v>
      </c>
      <c r="N1174">
        <v>71.25</v>
      </c>
      <c r="O1174">
        <v>68.2</v>
      </c>
      <c r="P1174">
        <v>65.8</v>
      </c>
      <c r="Q1174">
        <v>66.45</v>
      </c>
      <c r="R1174">
        <v>65.650000000000006</v>
      </c>
      <c r="S1174">
        <v>64.349999999999994</v>
      </c>
      <c r="T1174">
        <v>65.349999999999994</v>
      </c>
      <c r="U1174">
        <v>66.849999999999994</v>
      </c>
      <c r="V1174">
        <v>69.8</v>
      </c>
      <c r="W1174">
        <v>68.55</v>
      </c>
      <c r="X1174">
        <v>70.05</v>
      </c>
      <c r="Y1174">
        <v>68.849999999999994</v>
      </c>
      <c r="Z1174">
        <v>69.900000000000006</v>
      </c>
      <c r="AA1174">
        <v>69.900000000000006</v>
      </c>
      <c r="AB1174">
        <v>64.5</v>
      </c>
      <c r="AC1174">
        <v>68.150000000000006</v>
      </c>
      <c r="AD1174">
        <v>68.7</v>
      </c>
      <c r="AE1174">
        <v>70.849999999999994</v>
      </c>
      <c r="AF1174">
        <v>71.599999999999994</v>
      </c>
      <c r="AG1174">
        <v>70.7</v>
      </c>
      <c r="AH1174">
        <v>70.8</v>
      </c>
      <c r="AI1174">
        <v>69.150000000000006</v>
      </c>
      <c r="AJ1174">
        <v>65.900000000000006</v>
      </c>
      <c r="AK1174">
        <v>66.5</v>
      </c>
      <c r="AL1174">
        <v>68.2</v>
      </c>
      <c r="AM1174">
        <v>70.3</v>
      </c>
      <c r="AN1174">
        <v>70.3</v>
      </c>
      <c r="AO1174">
        <v>70.3</v>
      </c>
      <c r="AP1174">
        <v>70.05</v>
      </c>
      <c r="AQ1174">
        <v>73.45</v>
      </c>
      <c r="AR1174">
        <v>72.400000000000006</v>
      </c>
      <c r="AS1174">
        <v>71.7</v>
      </c>
      <c r="AT1174">
        <v>74</v>
      </c>
      <c r="AU1174">
        <v>75.650000000000006</v>
      </c>
      <c r="AV1174">
        <v>75.5</v>
      </c>
      <c r="AW1174">
        <v>77.25</v>
      </c>
      <c r="AX1174">
        <v>79.05</v>
      </c>
      <c r="AY1174">
        <v>80.75</v>
      </c>
      <c r="AZ1174">
        <v>81.900000000000006</v>
      </c>
      <c r="BA1174">
        <v>80.7</v>
      </c>
      <c r="BB1174">
        <v>77.55</v>
      </c>
      <c r="BC1174">
        <v>78.150000000000006</v>
      </c>
      <c r="BD1174">
        <v>75.95</v>
      </c>
      <c r="BE1174">
        <v>76.7</v>
      </c>
      <c r="BF1174">
        <v>78.349999999999994</v>
      </c>
      <c r="BG1174">
        <v>80.599999999999994</v>
      </c>
      <c r="BH1174">
        <v>82.05</v>
      </c>
      <c r="BI1174">
        <v>86.1</v>
      </c>
      <c r="BJ1174">
        <v>86.1</v>
      </c>
      <c r="BK1174">
        <v>79.599999999999994</v>
      </c>
      <c r="BL1174">
        <v>78.95</v>
      </c>
      <c r="BM1174">
        <v>76.55</v>
      </c>
      <c r="BN1174">
        <v>75.3</v>
      </c>
      <c r="BO1174">
        <v>76.349999999999994</v>
      </c>
      <c r="BP1174">
        <v>75.05</v>
      </c>
      <c r="BQ1174">
        <v>76.25</v>
      </c>
      <c r="BR1174" s="12">
        <f t="shared" si="36"/>
        <v>0.1748844375963019</v>
      </c>
      <c r="BS1174" s="13" cm="1">
        <f t="array" aca="1" ref="BS1174" ca="1">_xlfn.PERCENTILE.INC((OFFSET(E1174,0,1,1,COLUMNS(E1174:BQ1174)-1) - E1174:BP1174) / E1174:BP1174, 0.05) * SQRT(COUNT(E1174:BQ1174) - 1)</f>
        <v>-0.33792786799713015</v>
      </c>
      <c r="BT1174" s="12" cm="1">
        <f t="array" aca="1" ref="BT1174" ca="1">_xlfn.STDEV.P((E1174:BP1174 - OFFSET(E1174:BP1174,0,1)) / OFFSET(E1174:BP1174,0,1)) * SQRT(COUNT(E1174:BQ1174)-1)</f>
        <v>0.22322691539856743</v>
      </c>
      <c r="BU1174" s="12" cm="1">
        <f t="array" ref="BU1174">-(MAX(1 - (E1174:BQ1174 / _xlfn.SCAN(E1174, E1174:BQ1174, _xlfn.LAMBDA(_xlpm.a,_xlpm.b, MAX(_xlpm.a, _xlpm.b))))))</f>
        <v>-0.12833914053426243</v>
      </c>
      <c r="BV1174" s="14">
        <f t="shared" ca="1" si="37"/>
        <v>0.79690855056022303</v>
      </c>
    </row>
    <row r="1175" spans="1:74" x14ac:dyDescent="0.45">
      <c r="A1175" s="2" t="s">
        <v>2370</v>
      </c>
      <c r="B1175" t="s">
        <v>2371</v>
      </c>
      <c r="C1175" t="s">
        <v>19</v>
      </c>
      <c r="D1175" t="s">
        <v>29</v>
      </c>
      <c r="E1175">
        <v>255</v>
      </c>
      <c r="F1175">
        <v>253.5</v>
      </c>
      <c r="G1175">
        <v>255</v>
      </c>
      <c r="H1175">
        <v>257</v>
      </c>
      <c r="I1175">
        <v>267.5</v>
      </c>
      <c r="J1175">
        <v>273</v>
      </c>
      <c r="K1175">
        <v>292</v>
      </c>
      <c r="L1175">
        <v>292</v>
      </c>
      <c r="M1175">
        <v>292</v>
      </c>
      <c r="N1175">
        <v>304</v>
      </c>
      <c r="O1175">
        <v>291</v>
      </c>
      <c r="P1175">
        <v>302</v>
      </c>
      <c r="Q1175">
        <v>311.5</v>
      </c>
      <c r="R1175">
        <v>317</v>
      </c>
      <c r="S1175">
        <v>317</v>
      </c>
      <c r="T1175">
        <v>319</v>
      </c>
      <c r="U1175">
        <v>318</v>
      </c>
      <c r="V1175">
        <v>356.5</v>
      </c>
      <c r="W1175">
        <v>380</v>
      </c>
      <c r="X1175">
        <v>375</v>
      </c>
      <c r="Y1175">
        <v>380</v>
      </c>
      <c r="Z1175">
        <v>365.5</v>
      </c>
      <c r="AA1175">
        <v>350</v>
      </c>
      <c r="AB1175">
        <v>340</v>
      </c>
      <c r="AC1175">
        <v>340</v>
      </c>
      <c r="AD1175">
        <v>345</v>
      </c>
      <c r="AE1175">
        <v>360</v>
      </c>
      <c r="AF1175">
        <v>360</v>
      </c>
      <c r="AG1175">
        <v>418</v>
      </c>
      <c r="AH1175">
        <v>412</v>
      </c>
      <c r="AI1175">
        <v>413</v>
      </c>
      <c r="AJ1175">
        <v>400</v>
      </c>
      <c r="AK1175">
        <v>410</v>
      </c>
      <c r="AL1175">
        <v>405</v>
      </c>
      <c r="AM1175">
        <v>410.5</v>
      </c>
      <c r="AN1175">
        <v>410.5</v>
      </c>
      <c r="AO1175">
        <v>408.5</v>
      </c>
      <c r="AP1175">
        <v>414</v>
      </c>
      <c r="AQ1175">
        <v>414</v>
      </c>
      <c r="AR1175">
        <v>421.5</v>
      </c>
      <c r="AS1175">
        <v>426</v>
      </c>
      <c r="AT1175">
        <v>426.5</v>
      </c>
      <c r="AU1175">
        <v>427</v>
      </c>
      <c r="AV1175">
        <v>419.5</v>
      </c>
      <c r="AW1175">
        <v>414</v>
      </c>
      <c r="AX1175">
        <v>405</v>
      </c>
      <c r="AY1175">
        <v>398.5</v>
      </c>
      <c r="AZ1175">
        <v>398</v>
      </c>
      <c r="BA1175">
        <v>382</v>
      </c>
      <c r="BB1175">
        <v>379</v>
      </c>
      <c r="BC1175">
        <v>368</v>
      </c>
      <c r="BD1175">
        <v>373</v>
      </c>
      <c r="BE1175">
        <v>369</v>
      </c>
      <c r="BF1175">
        <v>375</v>
      </c>
      <c r="BG1175">
        <v>360</v>
      </c>
      <c r="BH1175">
        <v>365</v>
      </c>
      <c r="BI1175">
        <v>362.5</v>
      </c>
      <c r="BJ1175">
        <v>350</v>
      </c>
      <c r="BK1175">
        <v>375</v>
      </c>
      <c r="BL1175">
        <v>368</v>
      </c>
      <c r="BM1175">
        <v>400</v>
      </c>
      <c r="BN1175">
        <v>406</v>
      </c>
      <c r="BO1175">
        <v>427</v>
      </c>
      <c r="BP1175">
        <v>418.5</v>
      </c>
      <c r="BQ1175">
        <v>443</v>
      </c>
      <c r="BR1175" s="12">
        <f t="shared" si="36"/>
        <v>0.73725490196078436</v>
      </c>
      <c r="BS1175" s="13" cm="1">
        <f t="array" aca="1" ref="BS1175" ca="1">_xlfn.PERCENTILE.INC((OFFSET(E1175,0,1,1,COLUMNS(E1175:BQ1175)-1) - E1175:BP1175) / E1175:BP1175, 0.05) * SQRT(COUNT(E1175:BQ1175) - 1)</f>
        <v>-0.31778947368421051</v>
      </c>
      <c r="BT1175" s="12" cm="1">
        <f t="array" aca="1" ref="BT1175" ca="1">_xlfn.STDEV.P((E1175:BP1175 - OFFSET(E1175:BP1175,0,1)) / OFFSET(E1175:BP1175,0,1)) * SQRT(COUNT(E1175:BQ1175)-1)</f>
        <v>0.27887100285571448</v>
      </c>
      <c r="BU1175" s="12" cm="1">
        <f t="array" ref="BU1175">-(MAX(1 - (E1175:BQ1175 / _xlfn.SCAN(E1175, E1175:BQ1175, _xlfn.LAMBDA(_xlpm.a,_xlpm.b, MAX(_xlpm.a, _xlpm.b))))))</f>
        <v>-0.18032786885245899</v>
      </c>
      <c r="BV1175" s="14">
        <f t="shared" ca="1" si="37"/>
        <v>2.6544957861531042</v>
      </c>
    </row>
    <row r="1176" spans="1:74" x14ac:dyDescent="0.45">
      <c r="A1176" s="2" t="s">
        <v>2372</v>
      </c>
      <c r="B1176" t="s">
        <v>2373</v>
      </c>
      <c r="C1176" t="s">
        <v>54</v>
      </c>
      <c r="D1176" t="s">
        <v>8</v>
      </c>
      <c r="E1176">
        <v>0.96960000000000002</v>
      </c>
      <c r="F1176">
        <v>0.99990000000000001</v>
      </c>
      <c r="G1176">
        <v>0.96350000000000002</v>
      </c>
      <c r="H1176">
        <v>1.0262</v>
      </c>
      <c r="I1176">
        <v>1.0201</v>
      </c>
      <c r="J1176">
        <v>1.0221</v>
      </c>
      <c r="K1176">
        <v>1.0262</v>
      </c>
      <c r="L1176">
        <v>1.0262</v>
      </c>
      <c r="M1176">
        <v>1.0262</v>
      </c>
      <c r="N1176">
        <v>1.0464</v>
      </c>
      <c r="O1176">
        <v>1.01</v>
      </c>
      <c r="P1176">
        <v>0.99790000000000001</v>
      </c>
      <c r="Q1176">
        <v>1.0019</v>
      </c>
      <c r="R1176">
        <v>1.0262</v>
      </c>
      <c r="S1176">
        <v>0.99380000000000002</v>
      </c>
      <c r="T1176">
        <v>1.0262</v>
      </c>
      <c r="U1176">
        <v>1.0504</v>
      </c>
      <c r="V1176">
        <v>1.0504</v>
      </c>
      <c r="W1176">
        <v>1.0645</v>
      </c>
      <c r="X1176">
        <v>1.0787</v>
      </c>
      <c r="Y1176">
        <v>1.1191</v>
      </c>
      <c r="Z1176">
        <v>1.111</v>
      </c>
      <c r="AA1176">
        <v>1.111</v>
      </c>
      <c r="AB1176">
        <v>1.0827</v>
      </c>
      <c r="AC1176">
        <v>1.0928</v>
      </c>
      <c r="AD1176">
        <v>1.0948</v>
      </c>
      <c r="AE1176">
        <v>1.107</v>
      </c>
      <c r="AF1176">
        <v>1.1272</v>
      </c>
      <c r="AG1176">
        <v>1.113</v>
      </c>
      <c r="AH1176">
        <v>1.1231</v>
      </c>
      <c r="AI1176">
        <v>1.0928</v>
      </c>
      <c r="AJ1176">
        <v>1.0908</v>
      </c>
      <c r="AK1176">
        <v>1.0948</v>
      </c>
      <c r="AL1176">
        <v>1.111</v>
      </c>
      <c r="AM1176">
        <v>1.1474</v>
      </c>
      <c r="AN1176">
        <v>1.1918</v>
      </c>
      <c r="AO1176">
        <v>1.1918</v>
      </c>
      <c r="AP1176">
        <v>1.1857</v>
      </c>
      <c r="AQ1176">
        <v>1.1817</v>
      </c>
      <c r="AR1176">
        <v>1.208</v>
      </c>
      <c r="AS1176">
        <v>1.2362</v>
      </c>
      <c r="AT1176">
        <v>1.2423</v>
      </c>
      <c r="AU1176">
        <v>1.2504</v>
      </c>
      <c r="AV1176">
        <v>1.2463</v>
      </c>
      <c r="AW1176">
        <v>1.2241</v>
      </c>
      <c r="AX1176">
        <v>1.2443</v>
      </c>
      <c r="AY1176">
        <v>1.2484</v>
      </c>
      <c r="AZ1176">
        <v>1.2585</v>
      </c>
      <c r="BA1176">
        <v>1.2443</v>
      </c>
      <c r="BB1176">
        <v>1.2019</v>
      </c>
      <c r="BC1176">
        <v>1.1777</v>
      </c>
      <c r="BD1176">
        <v>1.1635</v>
      </c>
      <c r="BE1176">
        <v>1.1514</v>
      </c>
      <c r="BF1176">
        <v>1.1352</v>
      </c>
      <c r="BG1176">
        <v>1.1999</v>
      </c>
      <c r="BH1176">
        <v>1.1999</v>
      </c>
      <c r="BI1176">
        <v>1.1958</v>
      </c>
      <c r="BJ1176">
        <v>1.1958</v>
      </c>
      <c r="BK1176">
        <v>1.1736</v>
      </c>
      <c r="BL1176">
        <v>1.1999</v>
      </c>
      <c r="BM1176">
        <v>1.1676</v>
      </c>
      <c r="BN1176">
        <v>1.1878</v>
      </c>
      <c r="BO1176">
        <v>1.1534</v>
      </c>
      <c r="BP1176">
        <v>1.1595</v>
      </c>
      <c r="BQ1176">
        <v>1.1595</v>
      </c>
      <c r="BR1176" s="12">
        <f t="shared" si="36"/>
        <v>0.19585396039603956</v>
      </c>
      <c r="BS1176" s="13" cm="1">
        <f t="array" aca="1" ref="BS1176" ca="1">_xlfn.PERCENTILE.INC((OFFSET(E1176,0,1,1,COLUMNS(E1176:BQ1176)-1) - E1176:BP1176) / E1176:BP1176, 0.05) * SQRT(COUNT(E1176:BQ1176) - 1)</f>
        <v>-0.24944831670544892</v>
      </c>
      <c r="BT1176" s="12" cm="1">
        <f t="array" aca="1" ref="BT1176" ca="1">_xlfn.STDEV.P((E1176:BP1176 - OFFSET(E1176:BP1176,0,1)) / OFFSET(E1176:BP1176,0,1)) * SQRT(COUNT(E1176:BQ1176)-1)</f>
        <v>0.16436634650036397</v>
      </c>
      <c r="BU1176" s="12" cm="1">
        <f t="array" ref="BU1176">-(MAX(1 - (E1176:BQ1176 / _xlfn.SCAN(E1176, E1176:BQ1176, _xlfn.LAMBDA(_xlpm.a,_xlpm.b, MAX(_xlpm.a, _xlpm.b))))))</f>
        <v>-9.7973778307508863E-2</v>
      </c>
      <c r="BV1176" s="14">
        <f t="shared" ca="1" si="37"/>
        <v>1.2098642126574202</v>
      </c>
    </row>
    <row r="1177" spans="1:74" x14ac:dyDescent="0.45">
      <c r="A1177" s="2" t="s">
        <v>2374</v>
      </c>
      <c r="B1177" t="s">
        <v>2375</v>
      </c>
      <c r="C1177" t="s">
        <v>19</v>
      </c>
      <c r="D1177" t="s">
        <v>29</v>
      </c>
      <c r="E1177">
        <v>2098</v>
      </c>
      <c r="F1177">
        <v>2162</v>
      </c>
      <c r="G1177">
        <v>2168</v>
      </c>
      <c r="H1177">
        <v>2366</v>
      </c>
      <c r="I1177">
        <v>2696</v>
      </c>
      <c r="J1177">
        <v>2692</v>
      </c>
      <c r="K1177">
        <v>2736</v>
      </c>
      <c r="L1177">
        <v>2736</v>
      </c>
      <c r="M1177">
        <v>2736</v>
      </c>
      <c r="N1177">
        <v>2674</v>
      </c>
      <c r="O1177">
        <v>2456</v>
      </c>
      <c r="P1177">
        <v>2470</v>
      </c>
      <c r="Q1177">
        <v>2744</v>
      </c>
      <c r="R1177">
        <v>2708</v>
      </c>
      <c r="S1177">
        <v>2730</v>
      </c>
      <c r="T1177">
        <v>2680</v>
      </c>
      <c r="U1177">
        <v>2606</v>
      </c>
      <c r="V1177">
        <v>2662</v>
      </c>
      <c r="W1177">
        <v>2718</v>
      </c>
      <c r="X1177">
        <v>2716</v>
      </c>
      <c r="Y1177">
        <v>2944</v>
      </c>
      <c r="Z1177">
        <v>2874</v>
      </c>
      <c r="AA1177">
        <v>2792</v>
      </c>
      <c r="AB1177">
        <v>2610</v>
      </c>
      <c r="AC1177">
        <v>2620</v>
      </c>
      <c r="AD1177">
        <v>2674</v>
      </c>
      <c r="AE1177">
        <v>2690</v>
      </c>
      <c r="AF1177">
        <v>2690</v>
      </c>
      <c r="AG1177">
        <v>2694</v>
      </c>
      <c r="AH1177">
        <v>2800</v>
      </c>
      <c r="AI1177">
        <v>2652</v>
      </c>
      <c r="AJ1177">
        <v>2626</v>
      </c>
      <c r="AK1177">
        <v>2604</v>
      </c>
      <c r="AL1177">
        <v>2876</v>
      </c>
      <c r="AM1177">
        <v>2892</v>
      </c>
      <c r="AN1177">
        <v>2980</v>
      </c>
      <c r="AO1177">
        <v>3016</v>
      </c>
      <c r="AP1177">
        <v>2998</v>
      </c>
      <c r="AQ1177">
        <v>2998</v>
      </c>
      <c r="AR1177">
        <v>3374</v>
      </c>
      <c r="AS1177">
        <v>3318</v>
      </c>
      <c r="AT1177">
        <v>3250</v>
      </c>
      <c r="AU1177">
        <v>3280</v>
      </c>
      <c r="AV1177">
        <v>3432</v>
      </c>
      <c r="AW1177">
        <v>3424</v>
      </c>
      <c r="AX1177">
        <v>3656</v>
      </c>
      <c r="AY1177">
        <v>3540</v>
      </c>
      <c r="AZ1177">
        <v>3586</v>
      </c>
      <c r="BA1177">
        <v>3602</v>
      </c>
      <c r="BB1177">
        <v>3538</v>
      </c>
      <c r="BC1177">
        <v>3372</v>
      </c>
      <c r="BD1177">
        <v>3104</v>
      </c>
      <c r="BE1177">
        <v>3220</v>
      </c>
      <c r="BF1177">
        <v>3180</v>
      </c>
      <c r="BG1177">
        <v>3270</v>
      </c>
      <c r="BH1177">
        <v>3316</v>
      </c>
      <c r="BI1177">
        <v>3358</v>
      </c>
      <c r="BJ1177">
        <v>3418</v>
      </c>
      <c r="BK1177">
        <v>3394</v>
      </c>
      <c r="BL1177">
        <v>3358</v>
      </c>
      <c r="BM1177">
        <v>3212</v>
      </c>
      <c r="BN1177">
        <v>3224</v>
      </c>
      <c r="BO1177">
        <v>3140</v>
      </c>
      <c r="BP1177">
        <v>3312</v>
      </c>
      <c r="BQ1177">
        <v>3336</v>
      </c>
      <c r="BR1177" s="12">
        <f t="shared" si="36"/>
        <v>0.59008579599618682</v>
      </c>
      <c r="BS1177" s="13" cm="1">
        <f t="array" aca="1" ref="BS1177" ca="1">_xlfn.PERCENTILE.INC((OFFSET(E1177,0,1,1,COLUMNS(E1177:BQ1177)-1) - E1177:BP1177) / E1177:BP1177, 0.05) * SQRT(COUNT(E1177:BQ1177) - 1)</f>
        <v>-0.41573156747153356</v>
      </c>
      <c r="BT1177" s="12" cm="1">
        <f t="array" aca="1" ref="BT1177" ca="1">_xlfn.STDEV.P((E1177:BP1177 - OFFSET(E1177:BP1177,0,1)) / OFFSET(E1177:BP1177,0,1)) * SQRT(COUNT(E1177:BQ1177)-1)</f>
        <v>0.32864852522022903</v>
      </c>
      <c r="BU1177" s="12" cm="1">
        <f t="array" ref="BU1177">-(MAX(1 - (E1177:BQ1177 / _xlfn.SCAN(E1177, E1177:BQ1177, _xlfn.LAMBDA(_xlpm.a,_xlpm.b, MAX(_xlpm.a, _xlpm.b))))))</f>
        <v>-0.15098468271334797</v>
      </c>
      <c r="BV1177" s="14">
        <f t="shared" ca="1" si="37"/>
        <v>1.8046415866273928</v>
      </c>
    </row>
    <row r="1178" spans="1:74" x14ac:dyDescent="0.45">
      <c r="A1178" s="2" t="s">
        <v>2376</v>
      </c>
      <c r="B1178" t="s">
        <v>2377</v>
      </c>
      <c r="C1178" t="s">
        <v>19</v>
      </c>
      <c r="D1178" t="s">
        <v>29</v>
      </c>
      <c r="E1178">
        <v>145.6</v>
      </c>
      <c r="F1178">
        <v>147.4</v>
      </c>
      <c r="G1178">
        <v>142</v>
      </c>
      <c r="H1178">
        <v>145</v>
      </c>
      <c r="I1178">
        <v>153</v>
      </c>
      <c r="J1178">
        <v>154.19999999999999</v>
      </c>
      <c r="K1178">
        <v>176.4</v>
      </c>
      <c r="L1178">
        <v>176.4</v>
      </c>
      <c r="M1178">
        <v>176.4</v>
      </c>
      <c r="N1178">
        <v>170</v>
      </c>
      <c r="O1178">
        <v>166</v>
      </c>
      <c r="P1178">
        <v>165.8</v>
      </c>
      <c r="Q1178">
        <v>168.8</v>
      </c>
      <c r="R1178">
        <v>164.6</v>
      </c>
      <c r="S1178">
        <v>165.2</v>
      </c>
      <c r="T1178">
        <v>170</v>
      </c>
      <c r="U1178">
        <v>174</v>
      </c>
      <c r="V1178">
        <v>172</v>
      </c>
      <c r="W1178">
        <v>170</v>
      </c>
      <c r="X1178">
        <v>174</v>
      </c>
      <c r="Y1178">
        <v>172</v>
      </c>
      <c r="Z1178">
        <v>172.2</v>
      </c>
      <c r="AA1178">
        <v>171.8</v>
      </c>
      <c r="AB1178">
        <v>172.8</v>
      </c>
      <c r="AC1178">
        <v>164.8</v>
      </c>
      <c r="AD1178">
        <v>162</v>
      </c>
      <c r="AE1178">
        <v>161</v>
      </c>
      <c r="AF1178">
        <v>161</v>
      </c>
      <c r="AG1178">
        <v>160.80000000000001</v>
      </c>
      <c r="AH1178">
        <v>160</v>
      </c>
      <c r="AI1178">
        <v>156.80000000000001</v>
      </c>
      <c r="AJ1178">
        <v>144</v>
      </c>
      <c r="AK1178">
        <v>150</v>
      </c>
      <c r="AL1178">
        <v>150.6</v>
      </c>
      <c r="AM1178">
        <v>147</v>
      </c>
      <c r="AN1178">
        <v>142.4</v>
      </c>
      <c r="AO1178">
        <v>145.80000000000001</v>
      </c>
      <c r="AP1178">
        <v>154.19999999999999</v>
      </c>
      <c r="AQ1178">
        <v>154.19999999999999</v>
      </c>
      <c r="AR1178">
        <v>165</v>
      </c>
      <c r="AS1178">
        <v>167.2</v>
      </c>
      <c r="AT1178">
        <v>169</v>
      </c>
      <c r="AU1178">
        <v>169</v>
      </c>
      <c r="AV1178">
        <v>167.2</v>
      </c>
      <c r="AW1178">
        <v>173</v>
      </c>
      <c r="AX1178">
        <v>175</v>
      </c>
      <c r="AY1178">
        <v>173</v>
      </c>
      <c r="AZ1178">
        <v>172</v>
      </c>
      <c r="BA1178">
        <v>170.2</v>
      </c>
      <c r="BB1178">
        <v>167</v>
      </c>
      <c r="BC1178">
        <v>161.19999999999999</v>
      </c>
      <c r="BD1178">
        <v>159.4</v>
      </c>
      <c r="BE1178">
        <v>157.80000000000001</v>
      </c>
      <c r="BF1178">
        <v>161</v>
      </c>
      <c r="BG1178">
        <v>163.19999999999999</v>
      </c>
      <c r="BH1178">
        <v>163.80000000000001</v>
      </c>
      <c r="BI1178">
        <v>165</v>
      </c>
      <c r="BJ1178">
        <v>162.19999999999999</v>
      </c>
      <c r="BK1178">
        <v>160.4</v>
      </c>
      <c r="BL1178">
        <v>160.6</v>
      </c>
      <c r="BM1178">
        <v>154.4</v>
      </c>
      <c r="BN1178">
        <v>151.6</v>
      </c>
      <c r="BO1178">
        <v>154.80000000000001</v>
      </c>
      <c r="BP1178">
        <v>151</v>
      </c>
      <c r="BQ1178">
        <v>151.80000000000001</v>
      </c>
      <c r="BR1178" s="12">
        <f t="shared" si="36"/>
        <v>4.2582417582417702E-2</v>
      </c>
      <c r="BS1178" s="13" cm="1">
        <f t="array" aca="1" ref="BS1178" ca="1">_xlfn.PERCENTILE.INC((OFFSET(E1178,0,1,1,COLUMNS(E1178:BQ1178)-1) - E1178:BP1178) / E1178:BP1178, 0.05) * SQRT(COUNT(E1178:BQ1178) - 1)</f>
        <v>-0.29265546109895818</v>
      </c>
      <c r="BT1178" s="12" cm="1">
        <f t="array" aca="1" ref="BT1178" ca="1">_xlfn.STDEV.P((E1178:BP1178 - OFFSET(E1178:BP1178,0,1)) / OFFSET(E1178:BP1178,0,1)) * SQRT(COUNT(E1178:BQ1178)-1)</f>
        <v>0.23657578288404735</v>
      </c>
      <c r="BU1178" s="12" cm="1">
        <f t="array" ref="BU1178">-(MAX(1 - (E1178:BQ1178 / _xlfn.SCAN(E1178, E1178:BQ1178, _xlfn.LAMBDA(_xlpm.a,_xlpm.b, MAX(_xlpm.a, _xlpm.b))))))</f>
        <v>-0.19274376417233563</v>
      </c>
      <c r="BV1178" s="14">
        <f t="shared" ca="1" si="37"/>
        <v>0.19270534382956012</v>
      </c>
    </row>
    <row r="1179" spans="1:74" x14ac:dyDescent="0.45">
      <c r="A1179" s="2" t="s">
        <v>2378</v>
      </c>
      <c r="B1179" t="s">
        <v>2379</v>
      </c>
      <c r="C1179" t="s">
        <v>71</v>
      </c>
      <c r="D1179" t="s">
        <v>29</v>
      </c>
      <c r="E1179">
        <v>692</v>
      </c>
      <c r="F1179">
        <v>691</v>
      </c>
      <c r="G1179">
        <v>633</v>
      </c>
      <c r="H1179">
        <v>679.5</v>
      </c>
      <c r="I1179">
        <v>752</v>
      </c>
      <c r="J1179">
        <v>795.5</v>
      </c>
      <c r="K1179">
        <v>827</v>
      </c>
      <c r="L1179">
        <v>827</v>
      </c>
      <c r="M1179">
        <v>827</v>
      </c>
      <c r="N1179">
        <v>797.5</v>
      </c>
      <c r="O1179">
        <v>763</v>
      </c>
      <c r="P1179">
        <v>772.5</v>
      </c>
      <c r="Q1179">
        <v>774</v>
      </c>
      <c r="R1179">
        <v>739.5</v>
      </c>
      <c r="S1179">
        <v>732</v>
      </c>
      <c r="T1179">
        <v>745.5</v>
      </c>
      <c r="U1179">
        <v>756</v>
      </c>
      <c r="V1179">
        <v>730.5</v>
      </c>
      <c r="W1179">
        <v>731.5</v>
      </c>
      <c r="X1179">
        <v>761.5</v>
      </c>
      <c r="Y1179">
        <v>760</v>
      </c>
      <c r="Z1179">
        <v>781</v>
      </c>
      <c r="AA1179">
        <v>744.5</v>
      </c>
      <c r="AB1179">
        <v>713.5</v>
      </c>
      <c r="AC1179">
        <v>726</v>
      </c>
      <c r="AD1179">
        <v>719</v>
      </c>
      <c r="AE1179">
        <v>748</v>
      </c>
      <c r="AF1179">
        <v>748</v>
      </c>
      <c r="AG1179">
        <v>722</v>
      </c>
      <c r="AH1179">
        <v>692.5</v>
      </c>
      <c r="AI1179">
        <v>659.5</v>
      </c>
      <c r="AJ1179">
        <v>633.5</v>
      </c>
      <c r="AK1179">
        <v>620</v>
      </c>
      <c r="AL1179">
        <v>662</v>
      </c>
      <c r="AM1179">
        <v>682.5</v>
      </c>
      <c r="AN1179">
        <v>667</v>
      </c>
      <c r="AO1179">
        <v>664.5</v>
      </c>
      <c r="AP1179">
        <v>674</v>
      </c>
      <c r="AQ1179">
        <v>674</v>
      </c>
      <c r="AR1179">
        <v>689.5</v>
      </c>
      <c r="AS1179">
        <v>719</v>
      </c>
      <c r="AT1179">
        <v>744</v>
      </c>
      <c r="AU1179">
        <v>731.5</v>
      </c>
      <c r="AV1179">
        <v>748.5</v>
      </c>
      <c r="AW1179">
        <v>769</v>
      </c>
      <c r="AX1179">
        <v>809.5</v>
      </c>
      <c r="AY1179">
        <v>789.5</v>
      </c>
      <c r="AZ1179">
        <v>770</v>
      </c>
      <c r="BA1179">
        <v>790.5</v>
      </c>
      <c r="BB1179">
        <v>725</v>
      </c>
      <c r="BC1179">
        <v>703</v>
      </c>
      <c r="BD1179">
        <v>686</v>
      </c>
      <c r="BE1179">
        <v>694.5</v>
      </c>
      <c r="BF1179">
        <v>695</v>
      </c>
      <c r="BG1179">
        <v>719.5</v>
      </c>
      <c r="BH1179">
        <v>708.5</v>
      </c>
      <c r="BI1179">
        <v>706</v>
      </c>
      <c r="BJ1179">
        <v>699</v>
      </c>
      <c r="BK1179">
        <v>679</v>
      </c>
      <c r="BL1179">
        <v>671</v>
      </c>
      <c r="BM1179">
        <v>662.5</v>
      </c>
      <c r="BN1179">
        <v>679</v>
      </c>
      <c r="BO1179">
        <v>684.5</v>
      </c>
      <c r="BP1179">
        <v>660</v>
      </c>
      <c r="BQ1179">
        <v>653.5</v>
      </c>
      <c r="BR1179" s="12">
        <f t="shared" si="36"/>
        <v>-5.5635838150289017E-2</v>
      </c>
      <c r="BS1179" s="13" cm="1">
        <f t="array" aca="1" ref="BS1179" ca="1">_xlfn.PERCENTILE.INC((OFFSET(E1179,0,1,1,COLUMNS(E1179:BQ1179)-1) - E1179:BP1179) / E1179:BP1179, 0.05) * SQRT(COUNT(E1179:BQ1179) - 1)</f>
        <v>-0.37128606735550729</v>
      </c>
      <c r="BT1179" s="12" cm="1">
        <f t="array" aca="1" ref="BT1179" ca="1">_xlfn.STDEV.P((E1179:BP1179 - OFFSET(E1179:BP1179,0,1)) / OFFSET(E1179:BP1179,0,1)) * SQRT(COUNT(E1179:BQ1179)-1)</f>
        <v>0.28319260598667761</v>
      </c>
      <c r="BU1179" s="12" cm="1">
        <f t="array" ref="BU1179">-(MAX(1 - (E1179:BQ1179 / _xlfn.SCAN(E1179, E1179:BQ1179, _xlfn.LAMBDA(_xlpm.a,_xlpm.b, MAX(_xlpm.a, _xlpm.b))))))</f>
        <v>-0.25030229746070132</v>
      </c>
      <c r="BV1179" s="14">
        <f t="shared" ca="1" si="37"/>
        <v>-0.1858411449936121</v>
      </c>
    </row>
    <row r="1180" spans="1:74" x14ac:dyDescent="0.45">
      <c r="A1180" s="2" t="s">
        <v>2380</v>
      </c>
      <c r="B1180" t="s">
        <v>2381</v>
      </c>
      <c r="C1180" t="s">
        <v>22</v>
      </c>
      <c r="D1180" t="s">
        <v>8</v>
      </c>
      <c r="E1180">
        <v>51.66</v>
      </c>
      <c r="F1180">
        <v>52.2</v>
      </c>
      <c r="G1180">
        <v>50.3</v>
      </c>
      <c r="H1180">
        <v>55</v>
      </c>
      <c r="I1180">
        <v>56.82</v>
      </c>
      <c r="J1180">
        <v>59.46</v>
      </c>
      <c r="K1180">
        <v>62</v>
      </c>
      <c r="L1180">
        <v>62</v>
      </c>
      <c r="M1180">
        <v>62</v>
      </c>
      <c r="N1180">
        <v>61.42</v>
      </c>
      <c r="O1180">
        <v>56.52</v>
      </c>
      <c r="P1180">
        <v>56.5</v>
      </c>
      <c r="Q1180">
        <v>60.34</v>
      </c>
      <c r="R1180">
        <v>60.14</v>
      </c>
      <c r="S1180">
        <v>57.88</v>
      </c>
      <c r="T1180">
        <v>59.98</v>
      </c>
      <c r="U1180">
        <v>63.4</v>
      </c>
      <c r="V1180">
        <v>64.680000000000007</v>
      </c>
      <c r="W1180">
        <v>63.98</v>
      </c>
      <c r="X1180">
        <v>62.78</v>
      </c>
      <c r="Y1180">
        <v>63</v>
      </c>
      <c r="Z1180">
        <v>61.98</v>
      </c>
      <c r="AA1180">
        <v>61.98</v>
      </c>
      <c r="AB1180">
        <v>59.88</v>
      </c>
      <c r="AC1180">
        <v>62.22</v>
      </c>
      <c r="AD1180">
        <v>62.28</v>
      </c>
      <c r="AE1180">
        <v>65.5</v>
      </c>
      <c r="AF1180">
        <v>66.14</v>
      </c>
      <c r="AG1180">
        <v>66.78</v>
      </c>
      <c r="AH1180">
        <v>66</v>
      </c>
      <c r="AI1180">
        <v>64.680000000000007</v>
      </c>
      <c r="AJ1180">
        <v>62.84</v>
      </c>
      <c r="AK1180">
        <v>63.62</v>
      </c>
      <c r="AL1180">
        <v>66.72</v>
      </c>
      <c r="AM1180">
        <v>64.3</v>
      </c>
      <c r="AN1180">
        <v>64.48</v>
      </c>
      <c r="AO1180">
        <v>63</v>
      </c>
      <c r="AP1180">
        <v>64.680000000000007</v>
      </c>
      <c r="AQ1180">
        <v>67.42</v>
      </c>
      <c r="AR1180">
        <v>66.48</v>
      </c>
      <c r="AS1180">
        <v>62.88</v>
      </c>
      <c r="AT1180">
        <v>65</v>
      </c>
      <c r="AU1180">
        <v>67.12</v>
      </c>
      <c r="AV1180">
        <v>68.48</v>
      </c>
      <c r="AW1180">
        <v>69.2</v>
      </c>
      <c r="AX1180">
        <v>70.739999999999995</v>
      </c>
      <c r="AY1180">
        <v>71.819999999999993</v>
      </c>
      <c r="AZ1180">
        <v>70.180000000000007</v>
      </c>
      <c r="BA1180">
        <v>67.459999999999994</v>
      </c>
      <c r="BB1180">
        <v>67.599999999999994</v>
      </c>
      <c r="BC1180">
        <v>68.959999999999994</v>
      </c>
      <c r="BD1180">
        <v>67.78</v>
      </c>
      <c r="BE1180">
        <v>67.8</v>
      </c>
      <c r="BF1180">
        <v>69.08</v>
      </c>
      <c r="BG1180">
        <v>69.02</v>
      </c>
      <c r="BH1180">
        <v>72.06</v>
      </c>
      <c r="BI1180">
        <v>72.599999999999994</v>
      </c>
      <c r="BJ1180">
        <v>70.62</v>
      </c>
      <c r="BK1180">
        <v>70.459999999999994</v>
      </c>
      <c r="BL1180">
        <v>71.2</v>
      </c>
      <c r="BM1180">
        <v>69.58</v>
      </c>
      <c r="BN1180">
        <v>73.78</v>
      </c>
      <c r="BO1180">
        <v>74.52</v>
      </c>
      <c r="BP1180">
        <v>75.2</v>
      </c>
      <c r="BQ1180">
        <v>77.08</v>
      </c>
      <c r="BR1180" s="12">
        <f t="shared" si="36"/>
        <v>0.49206349206349215</v>
      </c>
      <c r="BS1180" s="13" cm="1">
        <f t="array" aca="1" ref="BS1180" ca="1">_xlfn.PERCENTILE.INC((OFFSET(E1180,0,1,1,COLUMNS(E1180:BQ1180)-1) - E1180:BP1180) / E1180:BP1180, 0.05) * SQRT(COUNT(E1180:BQ1180) - 1)</f>
        <v>-0.29921524106586533</v>
      </c>
      <c r="BT1180" s="12" cm="1">
        <f t="array" aca="1" ref="BT1180" ca="1">_xlfn.STDEV.P((E1180:BP1180 - OFFSET(E1180:BP1180,0,1)) / OFFSET(E1180:BP1180,0,1)) * SQRT(COUNT(E1180:BQ1180)-1)</f>
        <v>0.24575294650483873</v>
      </c>
      <c r="BU1180" s="12" cm="1">
        <f t="array" ref="BU1180">-(MAX(1 - (E1180:BQ1180 / _xlfn.SCAN(E1180, E1180:BQ1180, _xlfn.LAMBDA(_xlpm.a,_xlpm.b, MAX(_xlpm.a, _xlpm.b))))))</f>
        <v>-8.8709677419354871E-2</v>
      </c>
      <c r="BV1180" s="14">
        <f t="shared" ca="1" si="37"/>
        <v>2.0145048069799825</v>
      </c>
    </row>
    <row r="1181" spans="1:74" x14ac:dyDescent="0.45">
      <c r="A1181" s="2" t="s">
        <v>2382</v>
      </c>
      <c r="B1181" t="s">
        <v>2383</v>
      </c>
      <c r="C1181" t="s">
        <v>19</v>
      </c>
      <c r="D1181" t="s">
        <v>8</v>
      </c>
      <c r="E1181">
        <v>60.68</v>
      </c>
      <c r="F1181">
        <v>60.54</v>
      </c>
      <c r="G1181">
        <v>61.58</v>
      </c>
      <c r="H1181">
        <v>62.36</v>
      </c>
      <c r="I1181">
        <v>63.58</v>
      </c>
      <c r="J1181">
        <v>64.3</v>
      </c>
      <c r="K1181">
        <v>65.64</v>
      </c>
      <c r="L1181">
        <v>65.64</v>
      </c>
      <c r="M1181">
        <v>65.64</v>
      </c>
      <c r="N1181">
        <v>66.06</v>
      </c>
      <c r="O1181">
        <v>66.44</v>
      </c>
      <c r="P1181">
        <v>65.94</v>
      </c>
      <c r="Q1181">
        <v>66.88</v>
      </c>
      <c r="R1181">
        <v>67.040000000000006</v>
      </c>
      <c r="S1181">
        <v>66.66</v>
      </c>
      <c r="T1181">
        <v>67.7</v>
      </c>
      <c r="U1181">
        <v>66.84</v>
      </c>
      <c r="V1181">
        <v>67.739999999999995</v>
      </c>
      <c r="W1181">
        <v>66.8</v>
      </c>
      <c r="X1181">
        <v>67.459999999999994</v>
      </c>
      <c r="Y1181">
        <v>68.28</v>
      </c>
      <c r="Z1181">
        <v>67.12</v>
      </c>
      <c r="AA1181">
        <v>67.12</v>
      </c>
      <c r="AB1181">
        <v>66.28</v>
      </c>
      <c r="AC1181">
        <v>67.08</v>
      </c>
      <c r="AD1181">
        <v>66.760000000000005</v>
      </c>
      <c r="AE1181">
        <v>66.84</v>
      </c>
      <c r="AF1181">
        <v>67.48</v>
      </c>
      <c r="AG1181">
        <v>67.02</v>
      </c>
      <c r="AH1181">
        <v>66.260000000000005</v>
      </c>
      <c r="AI1181">
        <v>65.8</v>
      </c>
      <c r="AJ1181">
        <v>64.040000000000006</v>
      </c>
      <c r="AK1181">
        <v>65.040000000000006</v>
      </c>
      <c r="AL1181">
        <v>67.2</v>
      </c>
      <c r="AM1181">
        <v>66.86</v>
      </c>
      <c r="AN1181">
        <v>66.599999999999994</v>
      </c>
      <c r="AO1181">
        <v>67.06</v>
      </c>
      <c r="AP1181">
        <v>67.58</v>
      </c>
      <c r="AQ1181">
        <v>68.52</v>
      </c>
      <c r="AR1181">
        <v>67.06</v>
      </c>
      <c r="AS1181">
        <v>67.16</v>
      </c>
      <c r="AT1181">
        <v>69.36</v>
      </c>
      <c r="AU1181">
        <v>71.680000000000007</v>
      </c>
      <c r="AV1181">
        <v>69.8</v>
      </c>
      <c r="AW1181">
        <v>68.88</v>
      </c>
      <c r="AX1181">
        <v>68.88</v>
      </c>
      <c r="AY1181">
        <v>68.84</v>
      </c>
      <c r="AZ1181">
        <v>67.760000000000005</v>
      </c>
      <c r="BA1181">
        <v>66.819999999999993</v>
      </c>
      <c r="BB1181">
        <v>67.5</v>
      </c>
      <c r="BC1181">
        <v>68.2</v>
      </c>
      <c r="BD1181">
        <v>66.78</v>
      </c>
      <c r="BE1181">
        <v>66.599999999999994</v>
      </c>
      <c r="BF1181">
        <v>66</v>
      </c>
      <c r="BG1181">
        <v>67.180000000000007</v>
      </c>
      <c r="BH1181">
        <v>68.16</v>
      </c>
      <c r="BI1181">
        <v>68.040000000000006</v>
      </c>
      <c r="BJ1181">
        <v>68.3</v>
      </c>
      <c r="BK1181">
        <v>68.72</v>
      </c>
      <c r="BL1181">
        <v>69.5</v>
      </c>
      <c r="BM1181">
        <v>67.459999999999994</v>
      </c>
      <c r="BN1181">
        <v>67.48</v>
      </c>
      <c r="BO1181">
        <v>68.12</v>
      </c>
      <c r="BP1181">
        <v>68.38</v>
      </c>
      <c r="BQ1181">
        <v>69.52</v>
      </c>
      <c r="BR1181" s="12">
        <f t="shared" si="36"/>
        <v>0.14568226763348707</v>
      </c>
      <c r="BS1181" s="13" cm="1">
        <f t="array" aca="1" ref="BS1181" ca="1">_xlfn.PERCENTILE.INC((OFFSET(E1181,0,1,1,COLUMNS(E1181:BQ1181)-1) - E1181:BP1181) / E1181:BP1181, 0.05) * SQRT(COUNT(E1181:BQ1181) - 1)</f>
        <v>-0.16987733957848583</v>
      </c>
      <c r="BT1181" s="12" cm="1">
        <f t="array" aca="1" ref="BT1181" ca="1">_xlfn.STDEV.P((E1181:BP1181 - OFFSET(E1181:BP1181,0,1)) / OFFSET(E1181:BP1181,0,1)) * SQRT(COUNT(E1181:BQ1181)-1)</f>
        <v>0.11134712496838747</v>
      </c>
      <c r="BU1181" s="12" cm="1">
        <f t="array" ref="BU1181">-(MAX(1 - (E1181:BQ1181 / _xlfn.SCAN(E1181, E1181:BQ1181, _xlfn.LAMBDA(_xlpm.a,_xlpm.b, MAX(_xlpm.a, _xlpm.b))))))</f>
        <v>-7.9241071428571508E-2</v>
      </c>
      <c r="BV1181" s="14">
        <f t="shared" ca="1" si="37"/>
        <v>1.3353669228163854</v>
      </c>
    </row>
    <row r="1182" spans="1:74" x14ac:dyDescent="0.45">
      <c r="A1182" s="2" t="s">
        <v>2384</v>
      </c>
      <c r="B1182" t="s">
        <v>2385</v>
      </c>
      <c r="C1182" t="s">
        <v>19</v>
      </c>
      <c r="D1182" t="s">
        <v>29</v>
      </c>
      <c r="E1182">
        <v>493.3</v>
      </c>
      <c r="F1182">
        <v>516</v>
      </c>
      <c r="G1182">
        <v>483.7</v>
      </c>
      <c r="H1182">
        <v>513</v>
      </c>
      <c r="I1182">
        <v>563.20000000000005</v>
      </c>
      <c r="J1182">
        <v>557.79999999999995</v>
      </c>
      <c r="K1182">
        <v>573</v>
      </c>
      <c r="L1182">
        <v>573</v>
      </c>
      <c r="M1182">
        <v>573</v>
      </c>
      <c r="N1182">
        <v>573.4</v>
      </c>
      <c r="O1182">
        <v>533.4</v>
      </c>
      <c r="P1182">
        <v>530.20000000000005</v>
      </c>
      <c r="Q1182">
        <v>558.20000000000005</v>
      </c>
      <c r="R1182">
        <v>550.79999999999995</v>
      </c>
      <c r="S1182">
        <v>527.79999999999995</v>
      </c>
      <c r="T1182">
        <v>540.20000000000005</v>
      </c>
      <c r="U1182">
        <v>555</v>
      </c>
      <c r="V1182">
        <v>545</v>
      </c>
      <c r="W1182">
        <v>570.79999999999995</v>
      </c>
      <c r="X1182">
        <v>590.4</v>
      </c>
      <c r="Y1182">
        <v>640.79999999999995</v>
      </c>
      <c r="Z1182">
        <v>621.20000000000005</v>
      </c>
      <c r="AA1182">
        <v>594</v>
      </c>
      <c r="AB1182">
        <v>589.20000000000005</v>
      </c>
      <c r="AC1182">
        <v>597.6</v>
      </c>
      <c r="AD1182">
        <v>589.4</v>
      </c>
      <c r="AE1182">
        <v>605</v>
      </c>
      <c r="AF1182">
        <v>605</v>
      </c>
      <c r="AG1182">
        <v>589.79999999999995</v>
      </c>
      <c r="AH1182">
        <v>592.79999999999995</v>
      </c>
      <c r="AI1182">
        <v>550.20000000000005</v>
      </c>
      <c r="AJ1182">
        <v>558.20000000000005</v>
      </c>
      <c r="AK1182">
        <v>557.6</v>
      </c>
      <c r="AL1182">
        <v>591.4</v>
      </c>
      <c r="AM1182">
        <v>583.4</v>
      </c>
      <c r="AN1182">
        <v>597.20000000000005</v>
      </c>
      <c r="AO1182">
        <v>591.6</v>
      </c>
      <c r="AP1182">
        <v>596</v>
      </c>
      <c r="AQ1182">
        <v>596</v>
      </c>
      <c r="AR1182">
        <v>615.79999999999995</v>
      </c>
      <c r="AS1182">
        <v>640.79999999999995</v>
      </c>
      <c r="AT1182">
        <v>630.20000000000005</v>
      </c>
      <c r="AU1182">
        <v>611.6</v>
      </c>
      <c r="AV1182">
        <v>640.79999999999995</v>
      </c>
      <c r="AW1182">
        <v>658.2</v>
      </c>
      <c r="AX1182">
        <v>678.8</v>
      </c>
      <c r="AY1182">
        <v>672</v>
      </c>
      <c r="AZ1182">
        <v>700.6</v>
      </c>
      <c r="BA1182">
        <v>720.4</v>
      </c>
      <c r="BB1182">
        <v>695.8</v>
      </c>
      <c r="BC1182">
        <v>676</v>
      </c>
      <c r="BD1182">
        <v>625.79999999999995</v>
      </c>
      <c r="BE1182">
        <v>618.6</v>
      </c>
      <c r="BF1182">
        <v>624.6</v>
      </c>
      <c r="BG1182">
        <v>637</v>
      </c>
      <c r="BH1182">
        <v>641.4</v>
      </c>
      <c r="BI1182">
        <v>640.79999999999995</v>
      </c>
      <c r="BJ1182">
        <v>660.2</v>
      </c>
      <c r="BK1182">
        <v>639</v>
      </c>
      <c r="BL1182">
        <v>647</v>
      </c>
      <c r="BM1182">
        <v>625.6</v>
      </c>
      <c r="BN1182">
        <v>616.20000000000005</v>
      </c>
      <c r="BO1182">
        <v>612.79999999999995</v>
      </c>
      <c r="BP1182">
        <v>626.79999999999995</v>
      </c>
      <c r="BQ1182">
        <v>630.79999999999995</v>
      </c>
      <c r="BR1182" s="12">
        <f t="shared" si="36"/>
        <v>0.27873504966551782</v>
      </c>
      <c r="BS1182" s="13" cm="1">
        <f t="array" aca="1" ref="BS1182" ca="1">_xlfn.PERCENTILE.INC((OFFSET(E1182,0,1,1,COLUMNS(E1182:BQ1182)-1) - E1182:BP1182) / E1182:BP1182, 0.05) * SQRT(COUNT(E1182:BQ1182) - 1)</f>
        <v>-0.47820237899139972</v>
      </c>
      <c r="BT1182" s="12" cm="1">
        <f t="array" aca="1" ref="BT1182" ca="1">_xlfn.STDEV.P((E1182:BP1182 - OFFSET(E1182:BP1182,0,1)) / OFFSET(E1182:BP1182,0,1)) * SQRT(COUNT(E1182:BQ1182)-1)</f>
        <v>0.27821414686882312</v>
      </c>
      <c r="BU1182" s="12" cm="1">
        <f t="array" ref="BU1182">-(MAX(1 - (E1182:BQ1182 / _xlfn.SCAN(E1182, E1182:BQ1182, _xlfn.LAMBDA(_xlpm.a,_xlpm.b, MAX(_xlpm.a, _xlpm.b))))))</f>
        <v>-0.14936146585230436</v>
      </c>
      <c r="BV1182" s="14">
        <f t="shared" ca="1" si="37"/>
        <v>1.0126805298594614</v>
      </c>
    </row>
    <row r="1183" spans="1:74" x14ac:dyDescent="0.45">
      <c r="A1183" s="2" t="s">
        <v>2386</v>
      </c>
      <c r="B1183" t="s">
        <v>2387</v>
      </c>
      <c r="C1183" t="s">
        <v>22</v>
      </c>
      <c r="D1183" t="s">
        <v>8</v>
      </c>
      <c r="E1183">
        <v>6.258</v>
      </c>
      <c r="F1183">
        <v>6.274</v>
      </c>
      <c r="G1183">
        <v>6.008</v>
      </c>
      <c r="H1183">
        <v>6.4139999999999997</v>
      </c>
      <c r="I1183">
        <v>6.9279999999999999</v>
      </c>
      <c r="J1183">
        <v>7.1219999999999999</v>
      </c>
      <c r="K1183">
        <v>7.0019999999999998</v>
      </c>
      <c r="L1183">
        <v>7.0019999999999998</v>
      </c>
      <c r="M1183">
        <v>7.0019999999999998</v>
      </c>
      <c r="N1183">
        <v>7</v>
      </c>
      <c r="O1183">
        <v>6.6340000000000003</v>
      </c>
      <c r="P1183">
        <v>6.6479999999999997</v>
      </c>
      <c r="Q1183">
        <v>7.06</v>
      </c>
      <c r="R1183">
        <v>6.9880000000000004</v>
      </c>
      <c r="S1183">
        <v>6.3559999999999999</v>
      </c>
      <c r="T1183">
        <v>6.2519999999999998</v>
      </c>
      <c r="U1183">
        <v>6.4539999999999997</v>
      </c>
      <c r="V1183">
        <v>6.282</v>
      </c>
      <c r="W1183">
        <v>6.32</v>
      </c>
      <c r="X1183">
        <v>6.5</v>
      </c>
      <c r="Y1183">
        <v>6.96</v>
      </c>
      <c r="Z1183">
        <v>6.7039999999999997</v>
      </c>
      <c r="AA1183">
        <v>6.7039999999999997</v>
      </c>
      <c r="AB1183">
        <v>6.29</v>
      </c>
      <c r="AC1183">
        <v>6.68</v>
      </c>
      <c r="AD1183">
        <v>6.6120000000000001</v>
      </c>
      <c r="AE1183">
        <v>6.68</v>
      </c>
      <c r="AF1183">
        <v>6.7080000000000002</v>
      </c>
      <c r="AG1183">
        <v>6.63</v>
      </c>
      <c r="AH1183">
        <v>6.8220000000000001</v>
      </c>
      <c r="AI1183">
        <v>6.4279999999999999</v>
      </c>
      <c r="AJ1183">
        <v>6.43</v>
      </c>
      <c r="AK1183">
        <v>6.44</v>
      </c>
      <c r="AL1183">
        <v>6.78</v>
      </c>
      <c r="AM1183">
        <v>6.9260000000000002</v>
      </c>
      <c r="AN1183">
        <v>6.9059999999999997</v>
      </c>
      <c r="AO1183">
        <v>6.9059999999999997</v>
      </c>
      <c r="AP1183">
        <v>6.7</v>
      </c>
      <c r="AQ1183">
        <v>6.7839999999999998</v>
      </c>
      <c r="AR1183">
        <v>7.1079999999999997</v>
      </c>
      <c r="AS1183">
        <v>7.516</v>
      </c>
      <c r="AT1183">
        <v>7.38</v>
      </c>
      <c r="AU1183">
        <v>7.024</v>
      </c>
      <c r="AV1183">
        <v>7.3179999999999996</v>
      </c>
      <c r="AW1183">
        <v>7.4880000000000004</v>
      </c>
      <c r="AX1183">
        <v>7.6820000000000004</v>
      </c>
      <c r="AY1183">
        <v>7.694</v>
      </c>
      <c r="AZ1183">
        <v>8.1300000000000008</v>
      </c>
      <c r="BA1183">
        <v>8.3320000000000007</v>
      </c>
      <c r="BB1183">
        <v>8.0039999999999996</v>
      </c>
      <c r="BC1183">
        <v>7.76</v>
      </c>
      <c r="BD1183">
        <v>7.218</v>
      </c>
      <c r="BE1183">
        <v>7.218</v>
      </c>
      <c r="BF1183">
        <v>7.1660000000000004</v>
      </c>
      <c r="BG1183">
        <v>7.4139999999999997</v>
      </c>
      <c r="BH1183">
        <v>7.4379999999999997</v>
      </c>
      <c r="BI1183">
        <v>7.5119999999999996</v>
      </c>
      <c r="BJ1183">
        <v>7.5119999999999996</v>
      </c>
      <c r="BK1183">
        <v>7.258</v>
      </c>
      <c r="BL1183">
        <v>7.3019999999999996</v>
      </c>
      <c r="BM1183">
        <v>7.1239999999999997</v>
      </c>
      <c r="BN1183">
        <v>7.25</v>
      </c>
      <c r="BO1183">
        <v>7.2279999999999998</v>
      </c>
      <c r="BP1183">
        <v>7.39</v>
      </c>
      <c r="BQ1183">
        <v>7.3579999999999997</v>
      </c>
      <c r="BR1183" s="12">
        <f t="shared" si="36"/>
        <v>0.17577500798977302</v>
      </c>
      <c r="BS1183" s="13" cm="1">
        <f t="array" aca="1" ref="BS1183" ca="1">_xlfn.PERCENTILE.INC((OFFSET(E1183,0,1,1,COLUMNS(E1183:BQ1183)-1) - E1183:BP1183) / E1183:BP1183, 0.05) * SQRT(COUNT(E1183:BQ1183) - 1)</f>
        <v>-0.45547226200946522</v>
      </c>
      <c r="BT1183" s="12" cm="1">
        <f t="array" aca="1" ref="BT1183" ca="1">_xlfn.STDEV.P((E1183:BP1183 - OFFSET(E1183:BP1183,0,1)) / OFFSET(E1183:BP1183,0,1)) * SQRT(COUNT(E1183:BQ1183)-1)</f>
        <v>0.28378958423546014</v>
      </c>
      <c r="BU1183" s="12" cm="1">
        <f t="array" ref="BU1183">-(MAX(1 - (E1183:BQ1183 / _xlfn.SCAN(E1183, E1183:BQ1183, _xlfn.LAMBDA(_xlpm.a,_xlpm.b, MAX(_xlpm.a, _xlpm.b))))))</f>
        <v>-0.14498319731156994</v>
      </c>
      <c r="BV1183" s="14">
        <f t="shared" ca="1" si="37"/>
        <v>0.62998086582852753</v>
      </c>
    </row>
    <row r="1184" spans="1:74" x14ac:dyDescent="0.45">
      <c r="A1184" s="2" t="s">
        <v>2388</v>
      </c>
      <c r="B1184" t="s">
        <v>2389</v>
      </c>
      <c r="C1184" t="s">
        <v>22</v>
      </c>
      <c r="D1184" t="s">
        <v>8</v>
      </c>
      <c r="E1184">
        <v>36.15</v>
      </c>
      <c r="F1184">
        <v>36.200000000000003</v>
      </c>
      <c r="G1184">
        <v>34.4</v>
      </c>
      <c r="H1184">
        <v>36.049999999999997</v>
      </c>
      <c r="I1184">
        <v>35.6</v>
      </c>
      <c r="J1184">
        <v>35.200000000000003</v>
      </c>
      <c r="K1184">
        <v>36.65</v>
      </c>
      <c r="L1184">
        <v>36.65</v>
      </c>
      <c r="M1184">
        <v>36.65</v>
      </c>
      <c r="N1184">
        <v>38.200000000000003</v>
      </c>
      <c r="O1184">
        <v>35.65</v>
      </c>
      <c r="P1184">
        <v>35.75</v>
      </c>
      <c r="Q1184">
        <v>37.6</v>
      </c>
      <c r="R1184">
        <v>37.5</v>
      </c>
      <c r="S1184">
        <v>37</v>
      </c>
      <c r="T1184">
        <v>37</v>
      </c>
      <c r="U1184">
        <v>36.4</v>
      </c>
      <c r="V1184">
        <v>36.25</v>
      </c>
      <c r="W1184">
        <v>36.15</v>
      </c>
      <c r="X1184">
        <v>35.6</v>
      </c>
      <c r="Y1184">
        <v>37.299999999999997</v>
      </c>
      <c r="Z1184">
        <v>36</v>
      </c>
      <c r="AA1184">
        <v>36</v>
      </c>
      <c r="AB1184">
        <v>36.549999999999997</v>
      </c>
      <c r="AC1184">
        <v>36.75</v>
      </c>
      <c r="AD1184">
        <v>36.049999999999997</v>
      </c>
      <c r="AE1184">
        <v>35.85</v>
      </c>
      <c r="AF1184">
        <v>35.950000000000003</v>
      </c>
      <c r="AG1184">
        <v>35.25</v>
      </c>
      <c r="AH1184">
        <v>34.25</v>
      </c>
      <c r="AI1184">
        <v>35.049999999999997</v>
      </c>
      <c r="AJ1184">
        <v>33.65</v>
      </c>
      <c r="AK1184">
        <v>33.950000000000003</v>
      </c>
      <c r="AL1184">
        <v>34.9</v>
      </c>
      <c r="AM1184">
        <v>35.549999999999997</v>
      </c>
      <c r="AN1184">
        <v>37.1</v>
      </c>
      <c r="AO1184">
        <v>36.700000000000003</v>
      </c>
      <c r="AP1184">
        <v>36.700000000000003</v>
      </c>
      <c r="AQ1184">
        <v>37.5</v>
      </c>
      <c r="AR1184">
        <v>37.4</v>
      </c>
      <c r="AS1184">
        <v>37.65</v>
      </c>
      <c r="AT1184">
        <v>38.049999999999997</v>
      </c>
      <c r="AU1184">
        <v>37</v>
      </c>
      <c r="AV1184">
        <v>37</v>
      </c>
      <c r="AW1184">
        <v>40.200000000000003</v>
      </c>
      <c r="AX1184">
        <v>41.25</v>
      </c>
      <c r="AY1184">
        <v>41.15</v>
      </c>
      <c r="AZ1184">
        <v>41.6</v>
      </c>
      <c r="BA1184">
        <v>43.7</v>
      </c>
      <c r="BB1184">
        <v>41.45</v>
      </c>
      <c r="BC1184">
        <v>39.25</v>
      </c>
      <c r="BD1184">
        <v>38.1</v>
      </c>
      <c r="BE1184">
        <v>38.549999999999997</v>
      </c>
      <c r="BF1184">
        <v>37.9</v>
      </c>
      <c r="BG1184">
        <v>38.200000000000003</v>
      </c>
      <c r="BH1184">
        <v>39</v>
      </c>
      <c r="BI1184">
        <v>37.950000000000003</v>
      </c>
      <c r="BJ1184">
        <v>37.700000000000003</v>
      </c>
      <c r="BK1184">
        <v>36.65</v>
      </c>
      <c r="BL1184">
        <v>37.200000000000003</v>
      </c>
      <c r="BM1184">
        <v>36.35</v>
      </c>
      <c r="BN1184">
        <v>36.700000000000003</v>
      </c>
      <c r="BO1184">
        <v>36.15</v>
      </c>
      <c r="BP1184">
        <v>37.450000000000003</v>
      </c>
      <c r="BQ1184">
        <v>36.65</v>
      </c>
      <c r="BR1184" s="12">
        <f t="shared" si="36"/>
        <v>1.3831258644536654E-2</v>
      </c>
      <c r="BS1184" s="13" cm="1">
        <f t="array" aca="1" ref="BS1184" ca="1">_xlfn.PERCENTILE.INC((OFFSET(E1184,0,1,1,COLUMNS(E1184:BQ1184)-1) - E1184:BP1184) / E1184:BP1184, 0.05) * SQRT(COUNT(E1184:BQ1184) - 1)</f>
        <v>-0.38605307335219685</v>
      </c>
      <c r="BT1184" s="12" cm="1">
        <f t="array" aca="1" ref="BT1184" ca="1">_xlfn.STDEV.P((E1184:BP1184 - OFFSET(E1184:BP1184,0,1)) / OFFSET(E1184:BP1184,0,1)) * SQRT(COUNT(E1184:BQ1184)-1)</f>
        <v>0.22432848858444995</v>
      </c>
      <c r="BU1184" s="12" cm="1">
        <f t="array" ref="BU1184">-(MAX(1 - (E1184:BQ1184 / _xlfn.SCAN(E1184, E1184:BQ1184, _xlfn.LAMBDA(_xlpm.a,_xlpm.b, MAX(_xlpm.a, _xlpm.b))))))</f>
        <v>-0.17276887871853552</v>
      </c>
      <c r="BV1184" s="14">
        <f t="shared" ca="1" si="37"/>
        <v>7.5060723454202657E-2</v>
      </c>
    </row>
    <row r="1185" spans="1:74" x14ac:dyDescent="0.45">
      <c r="A1185" s="2" t="s">
        <v>2390</v>
      </c>
      <c r="B1185" t="s">
        <v>2391</v>
      </c>
      <c r="C1185" t="s">
        <v>19</v>
      </c>
      <c r="D1185" t="s">
        <v>29</v>
      </c>
      <c r="E1185">
        <v>2344.54</v>
      </c>
      <c r="F1185">
        <v>2326.5</v>
      </c>
      <c r="G1185">
        <v>2122.89</v>
      </c>
      <c r="H1185">
        <v>2207.09</v>
      </c>
      <c r="I1185">
        <v>2280.11</v>
      </c>
      <c r="J1185">
        <v>2487.16</v>
      </c>
      <c r="K1185">
        <v>2546.44</v>
      </c>
      <c r="L1185">
        <v>2546.44</v>
      </c>
      <c r="M1185">
        <v>2546.44</v>
      </c>
      <c r="N1185">
        <v>2372.9</v>
      </c>
      <c r="O1185">
        <v>2261.21</v>
      </c>
      <c r="P1185">
        <v>2213.1</v>
      </c>
      <c r="Q1185">
        <v>2319.63</v>
      </c>
      <c r="R1185">
        <v>2328.2199999999998</v>
      </c>
      <c r="S1185">
        <v>2309.3200000000002</v>
      </c>
      <c r="T1185">
        <v>2415.85</v>
      </c>
      <c r="U1185">
        <v>2400.39</v>
      </c>
      <c r="V1185">
        <v>2277.5300000000002</v>
      </c>
      <c r="W1185">
        <v>2390.94</v>
      </c>
      <c r="X1185">
        <v>2534.41</v>
      </c>
      <c r="Y1185">
        <v>2649.53</v>
      </c>
      <c r="Z1185">
        <v>2560.1799999999998</v>
      </c>
      <c r="AA1185">
        <v>2506.92</v>
      </c>
      <c r="AB1185">
        <v>2466.54</v>
      </c>
      <c r="AC1185">
        <v>2443.34</v>
      </c>
      <c r="AD1185">
        <v>2399.5300000000002</v>
      </c>
      <c r="AE1185">
        <v>2455.37</v>
      </c>
      <c r="AF1185">
        <v>2455.37</v>
      </c>
      <c r="AG1185">
        <v>2438.19</v>
      </c>
      <c r="AH1185">
        <v>2298.15</v>
      </c>
      <c r="AI1185">
        <v>2193.34</v>
      </c>
      <c r="AJ1185">
        <v>2197.63</v>
      </c>
      <c r="AK1185">
        <v>2291.2800000000002</v>
      </c>
      <c r="AL1185">
        <v>2502.62</v>
      </c>
      <c r="AM1185">
        <v>2529.2600000000002</v>
      </c>
      <c r="AN1185">
        <v>2442.48</v>
      </c>
      <c r="AO1185">
        <v>2114.3000000000002</v>
      </c>
      <c r="AP1185">
        <v>2232</v>
      </c>
      <c r="AQ1185">
        <v>2232</v>
      </c>
      <c r="AR1185">
        <v>2451</v>
      </c>
      <c r="AS1185">
        <v>2555</v>
      </c>
      <c r="AT1185">
        <v>2563</v>
      </c>
      <c r="AU1185">
        <v>2528</v>
      </c>
      <c r="AV1185">
        <v>2501</v>
      </c>
      <c r="AW1185">
        <v>2473</v>
      </c>
      <c r="AX1185">
        <v>2651</v>
      </c>
      <c r="AY1185">
        <v>2525</v>
      </c>
      <c r="AZ1185">
        <v>2747</v>
      </c>
      <c r="BA1185">
        <v>2774</v>
      </c>
      <c r="BB1185">
        <v>2653</v>
      </c>
      <c r="BC1185">
        <v>2501</v>
      </c>
      <c r="BD1185">
        <v>2303</v>
      </c>
      <c r="BE1185">
        <v>2364</v>
      </c>
      <c r="BF1185">
        <v>2313</v>
      </c>
      <c r="BG1185">
        <v>2359</v>
      </c>
      <c r="BH1185">
        <v>2363</v>
      </c>
      <c r="BI1185">
        <v>2433</v>
      </c>
      <c r="BJ1185">
        <v>2365</v>
      </c>
      <c r="BK1185">
        <v>2354</v>
      </c>
      <c r="BL1185">
        <v>2372</v>
      </c>
      <c r="BM1185">
        <v>2204</v>
      </c>
      <c r="BN1185">
        <v>2140</v>
      </c>
      <c r="BO1185">
        <v>2195</v>
      </c>
      <c r="BP1185">
        <v>2230</v>
      </c>
      <c r="BQ1185">
        <v>2222</v>
      </c>
      <c r="BR1185" s="12">
        <f t="shared" si="36"/>
        <v>-5.2266116167777037E-2</v>
      </c>
      <c r="BS1185" s="13" cm="1">
        <f t="array" aca="1" ref="BS1185" ca="1">_xlfn.PERCENTILE.INC((OFFSET(E1185,0,1,1,COLUMNS(E1185:BQ1185)-1) - E1185:BP1185) / E1185:BP1185, 0.05) * SQRT(COUNT(E1185:BQ1185) - 1)</f>
        <v>-0.56339894073723618</v>
      </c>
      <c r="BT1185" s="12" cm="1">
        <f t="array" aca="1" ref="BT1185" ca="1">_xlfn.STDEV.P((E1185:BP1185 - OFFSET(E1185:BP1185,0,1)) / OFFSET(E1185:BP1185,0,1)) * SQRT(COUNT(E1185:BQ1185)-1)</f>
        <v>0.36795198803553353</v>
      </c>
      <c r="BU1185" s="12" cm="1">
        <f t="array" ref="BU1185">-(MAX(1 - (E1185:BQ1185 / _xlfn.SCAN(E1185, E1185:BQ1185, _xlfn.LAMBDA(_xlpm.a,_xlpm.b, MAX(_xlpm.a, _xlpm.b))))))</f>
        <v>-0.2285508291276136</v>
      </c>
      <c r="BV1185" s="14">
        <f t="shared" ca="1" si="37"/>
        <v>-0.13387376008149202</v>
      </c>
    </row>
    <row r="1186" spans="1:74" x14ac:dyDescent="0.45">
      <c r="A1186" s="2" t="s">
        <v>2392</v>
      </c>
      <c r="B1186" t="s">
        <v>2393</v>
      </c>
      <c r="C1186" t="s">
        <v>37</v>
      </c>
      <c r="D1186" t="s">
        <v>8</v>
      </c>
      <c r="E1186">
        <v>13.9</v>
      </c>
      <c r="F1186">
        <v>14.6</v>
      </c>
      <c r="G1186">
        <v>14.26</v>
      </c>
      <c r="H1186">
        <v>14.3</v>
      </c>
      <c r="I1186">
        <v>15.24</v>
      </c>
      <c r="J1186">
        <v>15.8</v>
      </c>
      <c r="K1186">
        <v>16.16</v>
      </c>
      <c r="L1186">
        <v>16.16</v>
      </c>
      <c r="M1186">
        <v>16.16</v>
      </c>
      <c r="N1186">
        <v>15.78</v>
      </c>
      <c r="O1186">
        <v>14.96</v>
      </c>
      <c r="P1186">
        <v>15.14</v>
      </c>
      <c r="Q1186">
        <v>15.12</v>
      </c>
      <c r="R1186">
        <v>15.02</v>
      </c>
      <c r="S1186">
        <v>14.96</v>
      </c>
      <c r="T1186">
        <v>15.2</v>
      </c>
      <c r="U1186">
        <v>15.2</v>
      </c>
      <c r="V1186">
        <v>15.1</v>
      </c>
      <c r="W1186">
        <v>15.5</v>
      </c>
      <c r="X1186">
        <v>16.079999999999998</v>
      </c>
      <c r="Y1186">
        <v>16.760000000000002</v>
      </c>
      <c r="Z1186">
        <v>16.12</v>
      </c>
      <c r="AA1186">
        <v>16.12</v>
      </c>
      <c r="AB1186">
        <v>15.78</v>
      </c>
      <c r="AC1186">
        <v>16.600000000000001</v>
      </c>
      <c r="AD1186">
        <v>15.78</v>
      </c>
      <c r="AE1186">
        <v>16.059999999999999</v>
      </c>
      <c r="AF1186">
        <v>16.2</v>
      </c>
      <c r="AG1186">
        <v>16.059999999999999</v>
      </c>
      <c r="AH1186">
        <v>15.92</v>
      </c>
      <c r="AI1186">
        <v>15.42</v>
      </c>
      <c r="AJ1186">
        <v>15.12</v>
      </c>
      <c r="AK1186">
        <v>14.8</v>
      </c>
      <c r="AL1186">
        <v>15.18</v>
      </c>
      <c r="AM1186">
        <v>15.26</v>
      </c>
      <c r="AN1186">
        <v>15.4</v>
      </c>
      <c r="AO1186">
        <v>15.38</v>
      </c>
      <c r="AP1186">
        <v>15.4</v>
      </c>
      <c r="AQ1186">
        <v>15.56</v>
      </c>
      <c r="AR1186">
        <v>15.82</v>
      </c>
      <c r="AS1186">
        <v>16.2</v>
      </c>
      <c r="AT1186">
        <v>16.32</v>
      </c>
      <c r="AU1186">
        <v>16.420000000000002</v>
      </c>
      <c r="AV1186">
        <v>16.420000000000002</v>
      </c>
      <c r="AW1186">
        <v>16.54</v>
      </c>
      <c r="AX1186">
        <v>17</v>
      </c>
      <c r="AY1186">
        <v>16.98</v>
      </c>
      <c r="AZ1186">
        <v>17.04</v>
      </c>
      <c r="BA1186">
        <v>17.04</v>
      </c>
      <c r="BB1186">
        <v>16.82</v>
      </c>
      <c r="BC1186">
        <v>16.66</v>
      </c>
      <c r="BD1186">
        <v>16.3</v>
      </c>
      <c r="BE1186">
        <v>16.14</v>
      </c>
      <c r="BF1186">
        <v>16.22</v>
      </c>
      <c r="BG1186">
        <v>16.600000000000001</v>
      </c>
      <c r="BH1186">
        <v>16.46</v>
      </c>
      <c r="BI1186">
        <v>15.62</v>
      </c>
      <c r="BJ1186">
        <v>15.74</v>
      </c>
      <c r="BK1186">
        <v>15.46</v>
      </c>
      <c r="BL1186">
        <v>16.28</v>
      </c>
      <c r="BM1186">
        <v>16.100000000000001</v>
      </c>
      <c r="BN1186">
        <v>15.74</v>
      </c>
      <c r="BO1186">
        <v>15.26</v>
      </c>
      <c r="BP1186">
        <v>15.54</v>
      </c>
      <c r="BQ1186">
        <v>15.16</v>
      </c>
      <c r="BR1186" s="12">
        <f t="shared" si="36"/>
        <v>9.0647482014388478E-2</v>
      </c>
      <c r="BS1186" s="13" cm="1">
        <f t="array" aca="1" ref="BS1186" ca="1">_xlfn.PERCENTILE.INC((OFFSET(E1186,0,1,1,COLUMNS(E1186:BQ1186)-1) - E1186:BP1186) / E1186:BP1186, 0.05) * SQRT(COUNT(E1186:BQ1186) - 1)</f>
        <v>-0.29735431333277385</v>
      </c>
      <c r="BT1186" s="12" cm="1">
        <f t="array" aca="1" ref="BT1186" ca="1">_xlfn.STDEV.P((E1186:BP1186 - OFFSET(E1186:BP1186,0,1)) / OFFSET(E1186:BP1186,0,1)) * SQRT(COUNT(E1186:BQ1186)-1)</f>
        <v>0.19522244076507836</v>
      </c>
      <c r="BU1186" s="12" cm="1">
        <f t="array" ref="BU1186">-(MAX(1 - (E1186:BQ1186 / _xlfn.SCAN(E1186, E1186:BQ1186, _xlfn.LAMBDA(_xlpm.a,_xlpm.b, MAX(_xlpm.a, _xlpm.b))))))</f>
        <v>-0.116945107398568</v>
      </c>
      <c r="BV1186" s="14">
        <f t="shared" ca="1" si="37"/>
        <v>0.47973215398473551</v>
      </c>
    </row>
    <row r="1187" spans="1:74" x14ac:dyDescent="0.45">
      <c r="A1187" s="2" t="s">
        <v>2394</v>
      </c>
      <c r="B1187" t="s">
        <v>2395</v>
      </c>
      <c r="C1187" t="s">
        <v>54</v>
      </c>
      <c r="D1187" t="s">
        <v>8</v>
      </c>
      <c r="E1187">
        <v>1.97</v>
      </c>
      <c r="F1187">
        <v>1.95</v>
      </c>
      <c r="G1187">
        <v>1.9</v>
      </c>
      <c r="H1187">
        <v>2</v>
      </c>
      <c r="I1187">
        <v>2.2000000000000002</v>
      </c>
      <c r="J1187">
        <v>2.2000000000000002</v>
      </c>
      <c r="K1187">
        <v>2.2000000000000002</v>
      </c>
      <c r="L1187">
        <v>2.2000000000000002</v>
      </c>
      <c r="M1187">
        <v>2.2000000000000002</v>
      </c>
      <c r="N1187">
        <v>2.34</v>
      </c>
      <c r="O1187">
        <v>2.2050000000000001</v>
      </c>
      <c r="P1187">
        <v>2.4950000000000001</v>
      </c>
      <c r="Q1187">
        <v>2.5950000000000002</v>
      </c>
      <c r="R1187">
        <v>2.67</v>
      </c>
      <c r="S1187">
        <v>2.59</v>
      </c>
      <c r="T1187">
        <v>3.07</v>
      </c>
      <c r="U1187">
        <v>3.19</v>
      </c>
      <c r="V1187">
        <v>3.03</v>
      </c>
      <c r="W1187">
        <v>3.35</v>
      </c>
      <c r="X1187">
        <v>3.2</v>
      </c>
      <c r="Y1187">
        <v>3.14</v>
      </c>
      <c r="Z1187">
        <v>3.18</v>
      </c>
      <c r="AA1187">
        <v>3.18</v>
      </c>
      <c r="AB1187">
        <v>3.0150000000000001</v>
      </c>
      <c r="AC1187">
        <v>3.04</v>
      </c>
      <c r="AD1187">
        <v>3</v>
      </c>
      <c r="AE1187">
        <v>3.02</v>
      </c>
      <c r="AF1187">
        <v>3.105</v>
      </c>
      <c r="AG1187">
        <v>2.94</v>
      </c>
      <c r="AH1187">
        <v>2.8849999999999998</v>
      </c>
      <c r="AI1187">
        <v>2.85</v>
      </c>
      <c r="AJ1187">
        <v>2.8250000000000002</v>
      </c>
      <c r="AK1187">
        <v>2.72</v>
      </c>
      <c r="AL1187">
        <v>2.76</v>
      </c>
      <c r="AM1187">
        <v>2.8050000000000002</v>
      </c>
      <c r="AN1187">
        <v>2.91</v>
      </c>
      <c r="AO1187">
        <v>2.8250000000000002</v>
      </c>
      <c r="AP1187">
        <v>2.71</v>
      </c>
      <c r="AQ1187">
        <v>2.89</v>
      </c>
      <c r="AR1187">
        <v>3.0150000000000001</v>
      </c>
      <c r="AS1187">
        <v>2.895</v>
      </c>
      <c r="AT1187">
        <v>3.0449999999999999</v>
      </c>
      <c r="AU1187">
        <v>3.04</v>
      </c>
      <c r="AV1187">
        <v>3.01</v>
      </c>
      <c r="AW1187">
        <v>3.16</v>
      </c>
      <c r="AX1187">
        <v>3.355</v>
      </c>
      <c r="AY1187">
        <v>3.32</v>
      </c>
      <c r="AZ1187">
        <v>3.6749999999999998</v>
      </c>
      <c r="BA1187">
        <v>3.5049999999999999</v>
      </c>
      <c r="BB1187">
        <v>3.32</v>
      </c>
      <c r="BC1187">
        <v>3.2</v>
      </c>
      <c r="BD1187">
        <v>2.92</v>
      </c>
      <c r="BE1187">
        <v>2.95</v>
      </c>
      <c r="BF1187">
        <v>2.915</v>
      </c>
      <c r="BG1187">
        <v>3.01</v>
      </c>
      <c r="BH1187">
        <v>3.01</v>
      </c>
      <c r="BI1187">
        <v>3.01</v>
      </c>
      <c r="BJ1187">
        <v>2.99</v>
      </c>
      <c r="BK1187">
        <v>2.915</v>
      </c>
      <c r="BL1187">
        <v>3.01</v>
      </c>
      <c r="BM1187">
        <v>2.94</v>
      </c>
      <c r="BN1187">
        <v>3.04</v>
      </c>
      <c r="BO1187">
        <v>2.94</v>
      </c>
      <c r="BP1187">
        <v>3.01</v>
      </c>
      <c r="BQ1187">
        <v>3.3849999999999998</v>
      </c>
      <c r="BR1187" s="12">
        <f t="shared" si="36"/>
        <v>0.71827411167512678</v>
      </c>
      <c r="BS1187" s="13" cm="1">
        <f t="array" aca="1" ref="BS1187" ca="1">_xlfn.PERCENTILE.INC((OFFSET(E1187,0,1,1,COLUMNS(E1187:BQ1187)-1) - E1187:BP1187) / E1187:BP1187, 0.05) * SQRT(COUNT(E1187:BQ1187) - 1)</f>
        <v>-0.42117998546550767</v>
      </c>
      <c r="BT1187" s="12" cm="1">
        <f t="array" aca="1" ref="BT1187" ca="1">_xlfn.STDEV.P((E1187:BP1187 - OFFSET(E1187:BP1187,0,1)) / OFFSET(E1187:BP1187,0,1)) * SQRT(COUNT(E1187:BQ1187)-1)</f>
        <v>0.38216689256384639</v>
      </c>
      <c r="BU1187" s="12" cm="1">
        <f t="array" ref="BU1187">-(MAX(1 - (E1187:BQ1187 / _xlfn.SCAN(E1187, E1187:BQ1187, _xlfn.LAMBDA(_xlpm.a,_xlpm.b, MAX(_xlpm.a, _xlpm.b))))))</f>
        <v>-0.20680272108843534</v>
      </c>
      <c r="BV1187" s="14">
        <f t="shared" ca="1" si="37"/>
        <v>1.8873458839834656</v>
      </c>
    </row>
    <row r="1188" spans="1:74" x14ac:dyDescent="0.45">
      <c r="A1188" s="2" t="s">
        <v>2396</v>
      </c>
      <c r="B1188" t="s">
        <v>2397</v>
      </c>
      <c r="C1188" t="s">
        <v>71</v>
      </c>
      <c r="D1188" t="s">
        <v>8</v>
      </c>
      <c r="E1188">
        <v>37.216500000000003</v>
      </c>
      <c r="F1188">
        <v>37.608199999999997</v>
      </c>
      <c r="G1188">
        <v>37.510300000000001</v>
      </c>
      <c r="H1188">
        <v>38.832500000000003</v>
      </c>
      <c r="I1188">
        <v>38.979399999999998</v>
      </c>
      <c r="J1188">
        <v>39.028399999999998</v>
      </c>
      <c r="K1188">
        <v>39.224200000000003</v>
      </c>
      <c r="L1188">
        <v>39.224200000000003</v>
      </c>
      <c r="M1188">
        <v>39.224200000000003</v>
      </c>
      <c r="N1188">
        <v>39.420099999999998</v>
      </c>
      <c r="O1188">
        <v>39.126300000000001</v>
      </c>
      <c r="P1188">
        <v>40.301499999999997</v>
      </c>
      <c r="Q1188">
        <v>41.868600000000001</v>
      </c>
      <c r="R1188">
        <v>41.721600000000002</v>
      </c>
      <c r="S1188">
        <v>40.105699999999999</v>
      </c>
      <c r="T1188">
        <v>39.469099999999997</v>
      </c>
      <c r="U1188">
        <v>39.958799999999997</v>
      </c>
      <c r="V1188">
        <v>40.350499999999997</v>
      </c>
      <c r="W1188">
        <v>39.616</v>
      </c>
      <c r="X1188">
        <v>39.567</v>
      </c>
      <c r="Y1188">
        <v>40.105699999999999</v>
      </c>
      <c r="Z1188">
        <v>41.427799999999998</v>
      </c>
      <c r="AA1188">
        <v>41.427799999999998</v>
      </c>
      <c r="AB1188">
        <v>40.938099999999999</v>
      </c>
      <c r="AC1188">
        <v>40.301499999999997</v>
      </c>
      <c r="AD1188">
        <v>41.476799999999997</v>
      </c>
      <c r="AE1188">
        <v>41.672699999999999</v>
      </c>
      <c r="AF1188">
        <v>42.701000000000001</v>
      </c>
      <c r="AG1188">
        <v>43.1417</v>
      </c>
      <c r="AH1188">
        <v>42.75</v>
      </c>
      <c r="AI1188">
        <v>42.896900000000002</v>
      </c>
      <c r="AJ1188">
        <v>43.239699999999999</v>
      </c>
      <c r="AK1188">
        <v>42.0154</v>
      </c>
      <c r="AL1188">
        <v>41.329900000000002</v>
      </c>
      <c r="AM1188">
        <v>41.476799999999997</v>
      </c>
      <c r="AN1188">
        <v>41.427799999999998</v>
      </c>
      <c r="AO1188">
        <v>41.183</v>
      </c>
      <c r="AP1188">
        <v>41.036099999999998</v>
      </c>
      <c r="AQ1188">
        <v>41.868600000000001</v>
      </c>
      <c r="AR1188">
        <v>42.945900000000002</v>
      </c>
      <c r="AS1188">
        <v>43.386600000000001</v>
      </c>
      <c r="AT1188">
        <v>43.1907</v>
      </c>
      <c r="AU1188">
        <v>43.239699999999999</v>
      </c>
      <c r="AV1188">
        <v>43.680399999999999</v>
      </c>
      <c r="AW1188">
        <v>44.121099999999998</v>
      </c>
      <c r="AX1188">
        <v>46.079900000000002</v>
      </c>
      <c r="AY1188">
        <v>47.255099999999999</v>
      </c>
      <c r="AZ1188">
        <v>47.597900000000003</v>
      </c>
      <c r="BA1188">
        <v>46.373699999999999</v>
      </c>
      <c r="BB1188">
        <v>43.974200000000003</v>
      </c>
      <c r="BC1188">
        <v>44.023200000000003</v>
      </c>
      <c r="BD1188">
        <v>44.219099999999997</v>
      </c>
      <c r="BE1188">
        <v>44.659799999999997</v>
      </c>
      <c r="BF1188">
        <v>45.884</v>
      </c>
      <c r="BG1188">
        <v>46.275799999999997</v>
      </c>
      <c r="BH1188">
        <v>46.520600000000002</v>
      </c>
      <c r="BI1188">
        <v>45.443300000000001</v>
      </c>
      <c r="BJ1188">
        <v>43.288699999999999</v>
      </c>
      <c r="BK1188">
        <v>45.051499999999997</v>
      </c>
      <c r="BL1188">
        <v>46.863399999999999</v>
      </c>
      <c r="BM1188">
        <v>45.786099999999998</v>
      </c>
      <c r="BN1188">
        <v>46.030900000000003</v>
      </c>
      <c r="BO1188">
        <v>46.961300000000001</v>
      </c>
      <c r="BP1188">
        <v>45.394300000000001</v>
      </c>
      <c r="BQ1188">
        <v>46.667499999999997</v>
      </c>
      <c r="BR1188" s="12">
        <f t="shared" si="36"/>
        <v>0.25394650222347592</v>
      </c>
      <c r="BS1188" s="13" cm="1">
        <f t="array" aca="1" ref="BS1188" ca="1">_xlfn.PERCENTILE.INC((OFFSET(E1188,0,1,1,COLUMNS(E1188:BQ1188)-1) - E1188:BP1188) / E1188:BP1188, 0.05) * SQRT(COUNT(E1188:BQ1188) - 1)</f>
        <v>-0.26087883446267562</v>
      </c>
      <c r="BT1188" s="12" cm="1">
        <f t="array" aca="1" ref="BT1188" ca="1">_xlfn.STDEV.P((E1188:BP1188 - OFFSET(E1188:BP1188,0,1)) / OFFSET(E1188:BP1188,0,1)) * SQRT(COUNT(E1188:BQ1188)-1)</f>
        <v>0.1651745222518293</v>
      </c>
      <c r="BU1188" s="12" cm="1">
        <f t="array" ref="BU1188">-(MAX(1 - (E1188:BQ1188 / _xlfn.SCAN(E1188, E1188:BQ1188, _xlfn.LAMBDA(_xlpm.a,_xlpm.b, MAX(_xlpm.a, _xlpm.b))))))</f>
        <v>-9.0533405885553808E-2</v>
      </c>
      <c r="BV1188" s="14">
        <f t="shared" ca="1" si="37"/>
        <v>1.5556485269060929</v>
      </c>
    </row>
    <row r="1189" spans="1:74" x14ac:dyDescent="0.45">
      <c r="A1189" s="2" t="s">
        <v>2398</v>
      </c>
      <c r="B1189" t="s">
        <v>2399</v>
      </c>
      <c r="C1189" t="s">
        <v>7</v>
      </c>
      <c r="D1189" t="s">
        <v>58</v>
      </c>
      <c r="E1189">
        <v>336.6</v>
      </c>
      <c r="F1189">
        <v>341.5</v>
      </c>
      <c r="G1189">
        <v>341.1</v>
      </c>
      <c r="H1189">
        <v>356.3</v>
      </c>
      <c r="I1189">
        <v>357.4</v>
      </c>
      <c r="J1189">
        <v>349.7</v>
      </c>
      <c r="K1189">
        <v>349.7</v>
      </c>
      <c r="L1189">
        <v>349.7</v>
      </c>
      <c r="M1189">
        <v>349.7</v>
      </c>
      <c r="N1189">
        <v>360.9</v>
      </c>
      <c r="O1189">
        <v>353.1</v>
      </c>
      <c r="P1189">
        <v>355</v>
      </c>
      <c r="Q1189">
        <v>355</v>
      </c>
      <c r="R1189">
        <v>354</v>
      </c>
      <c r="S1189">
        <v>351.8</v>
      </c>
      <c r="T1189">
        <v>350.4</v>
      </c>
      <c r="U1189">
        <v>337.6</v>
      </c>
      <c r="V1189">
        <v>342.9</v>
      </c>
      <c r="W1189">
        <v>341.3</v>
      </c>
      <c r="X1189">
        <v>345.8</v>
      </c>
      <c r="Y1189">
        <v>350.7</v>
      </c>
      <c r="Z1189">
        <v>349.3</v>
      </c>
      <c r="AA1189">
        <v>349.3</v>
      </c>
      <c r="AB1189">
        <v>337</v>
      </c>
      <c r="AC1189">
        <v>341.4</v>
      </c>
      <c r="AD1189">
        <v>345.7</v>
      </c>
      <c r="AE1189">
        <v>347.1</v>
      </c>
      <c r="AF1189">
        <v>337.1</v>
      </c>
      <c r="AG1189">
        <v>331.1</v>
      </c>
      <c r="AH1189">
        <v>333.8</v>
      </c>
      <c r="AI1189">
        <v>320</v>
      </c>
      <c r="AJ1189">
        <v>309.8</v>
      </c>
      <c r="AK1189">
        <v>313</v>
      </c>
      <c r="AL1189">
        <v>325</v>
      </c>
      <c r="AM1189">
        <v>324.2</v>
      </c>
      <c r="AN1189">
        <v>325.7</v>
      </c>
      <c r="AO1189">
        <v>325.7</v>
      </c>
      <c r="AP1189">
        <v>325.3</v>
      </c>
      <c r="AQ1189">
        <v>331.4</v>
      </c>
      <c r="AR1189">
        <v>335.2</v>
      </c>
      <c r="AS1189">
        <v>340</v>
      </c>
      <c r="AT1189">
        <v>341.7</v>
      </c>
      <c r="AU1189">
        <v>332.6</v>
      </c>
      <c r="AV1189">
        <v>332.6</v>
      </c>
      <c r="AW1189">
        <v>340.2</v>
      </c>
      <c r="AX1189">
        <v>345.3</v>
      </c>
      <c r="AY1189">
        <v>346.5</v>
      </c>
      <c r="AZ1189">
        <v>350.3</v>
      </c>
      <c r="BA1189">
        <v>353.7</v>
      </c>
      <c r="BB1189">
        <v>351.5</v>
      </c>
      <c r="BC1189">
        <v>352.5</v>
      </c>
      <c r="BD1189">
        <v>344.2</v>
      </c>
      <c r="BE1189">
        <v>349.3</v>
      </c>
      <c r="BF1189">
        <v>344.4</v>
      </c>
      <c r="BG1189">
        <v>356.4</v>
      </c>
      <c r="BH1189">
        <v>352.6</v>
      </c>
      <c r="BI1189">
        <v>356.7</v>
      </c>
      <c r="BJ1189">
        <v>365</v>
      </c>
      <c r="BK1189">
        <v>356.7</v>
      </c>
      <c r="BL1189">
        <v>360.2</v>
      </c>
      <c r="BM1189">
        <v>352.3</v>
      </c>
      <c r="BN1189">
        <v>343.7</v>
      </c>
      <c r="BO1189">
        <v>332.3</v>
      </c>
      <c r="BP1189">
        <v>335.4</v>
      </c>
      <c r="BQ1189">
        <v>333.9</v>
      </c>
      <c r="BR1189" s="12">
        <f t="shared" si="36"/>
        <v>-8.0213903743316852E-3</v>
      </c>
      <c r="BS1189" s="13" cm="1">
        <f t="array" aca="1" ref="BS1189" ca="1">_xlfn.PERCENTILE.INC((OFFSET(E1189,0,1,1,COLUMNS(E1189:BQ1189)-1) - E1189:BP1189) / E1189:BP1189, 0.05) * SQRT(COUNT(E1189:BQ1189) - 1)</f>
        <v>-0.26379553389583893</v>
      </c>
      <c r="BT1189" s="12" cm="1">
        <f t="array" aca="1" ref="BT1189" ca="1">_xlfn.STDEV.P((E1189:BP1189 - OFFSET(E1189:BP1189,0,1)) / OFFSET(E1189:BP1189,0,1)) * SQRT(COUNT(E1189:BQ1189)-1)</f>
        <v>0.14795617936762198</v>
      </c>
      <c r="BU1189" s="12" cm="1">
        <f t="array" ref="BU1189">-(MAX(1 - (E1189:BQ1189 / _xlfn.SCAN(E1189, E1189:BQ1189, _xlfn.LAMBDA(_xlpm.a,_xlpm.b, MAX(_xlpm.a, _xlpm.b))))))</f>
        <v>-0.14159046827375998</v>
      </c>
      <c r="BV1189" s="14">
        <f t="shared" ca="1" si="37"/>
        <v>-3.3891050686518411E-2</v>
      </c>
    </row>
    <row r="1190" spans="1:74" x14ac:dyDescent="0.45">
      <c r="A1190" s="2" t="s">
        <v>2400</v>
      </c>
      <c r="B1190" t="s">
        <v>2401</v>
      </c>
      <c r="C1190" t="s">
        <v>22</v>
      </c>
      <c r="D1190" t="s">
        <v>8</v>
      </c>
      <c r="E1190">
        <v>3.9</v>
      </c>
      <c r="F1190">
        <v>3.9180000000000001</v>
      </c>
      <c r="G1190">
        <v>3.91</v>
      </c>
      <c r="H1190">
        <v>4.05</v>
      </c>
      <c r="I1190">
        <v>4.3259999999999996</v>
      </c>
      <c r="J1190">
        <v>4.258</v>
      </c>
      <c r="K1190">
        <v>4.3540000000000001</v>
      </c>
      <c r="L1190">
        <v>4.3540000000000001</v>
      </c>
      <c r="M1190">
        <v>4.3540000000000001</v>
      </c>
      <c r="N1190">
        <v>4.4080000000000004</v>
      </c>
      <c r="O1190">
        <v>4.202</v>
      </c>
      <c r="P1190">
        <v>4.1319999999999997</v>
      </c>
      <c r="Q1190">
        <v>4.3220000000000001</v>
      </c>
      <c r="R1190">
        <v>4.4800000000000004</v>
      </c>
      <c r="S1190">
        <v>4.29</v>
      </c>
      <c r="T1190">
        <v>4.3739999999999997</v>
      </c>
      <c r="U1190">
        <v>4.4640000000000004</v>
      </c>
      <c r="V1190">
        <v>4.4820000000000002</v>
      </c>
      <c r="W1190">
        <v>4.5519999999999996</v>
      </c>
      <c r="X1190">
        <v>4.6479999999999997</v>
      </c>
      <c r="Y1190">
        <v>4.91</v>
      </c>
      <c r="Z1190">
        <v>5</v>
      </c>
      <c r="AA1190">
        <v>5</v>
      </c>
      <c r="AB1190">
        <v>4.6639999999999997</v>
      </c>
      <c r="AC1190">
        <v>4.7080000000000002</v>
      </c>
      <c r="AD1190">
        <v>4.7480000000000002</v>
      </c>
      <c r="AE1190">
        <v>4.84</v>
      </c>
      <c r="AF1190">
        <v>4.84</v>
      </c>
      <c r="AG1190">
        <v>4.8220000000000001</v>
      </c>
      <c r="AH1190">
        <v>4.7619999999999996</v>
      </c>
      <c r="AI1190">
        <v>4.6280000000000001</v>
      </c>
      <c r="AJ1190">
        <v>4.4619999999999997</v>
      </c>
      <c r="AK1190">
        <v>4.524</v>
      </c>
      <c r="AL1190">
        <v>4.6660000000000004</v>
      </c>
      <c r="AM1190">
        <v>4.9260000000000002</v>
      </c>
      <c r="AN1190">
        <v>4.92</v>
      </c>
      <c r="AO1190">
        <v>4.92</v>
      </c>
      <c r="AP1190">
        <v>4.74</v>
      </c>
      <c r="AQ1190">
        <v>4.8159999999999998</v>
      </c>
      <c r="AR1190">
        <v>4.9420000000000002</v>
      </c>
      <c r="AS1190">
        <v>5.0350000000000001</v>
      </c>
      <c r="AT1190">
        <v>5.1950000000000003</v>
      </c>
      <c r="AU1190">
        <v>4.95</v>
      </c>
      <c r="AV1190">
        <v>4.9740000000000002</v>
      </c>
      <c r="AW1190">
        <v>4.992</v>
      </c>
      <c r="AX1190">
        <v>5.16</v>
      </c>
      <c r="AY1190">
        <v>5.2949999999999999</v>
      </c>
      <c r="AZ1190">
        <v>5.4550000000000001</v>
      </c>
      <c r="BA1190">
        <v>5.3849999999999998</v>
      </c>
      <c r="BB1190">
        <v>5.2450000000000001</v>
      </c>
      <c r="BC1190">
        <v>5.0999999999999996</v>
      </c>
      <c r="BD1190">
        <v>4.83</v>
      </c>
      <c r="BE1190">
        <v>4.8140000000000001</v>
      </c>
      <c r="BF1190">
        <v>4.7699999999999996</v>
      </c>
      <c r="BG1190">
        <v>4.9219999999999997</v>
      </c>
      <c r="BH1190">
        <v>4.9059999999999997</v>
      </c>
      <c r="BI1190">
        <v>4.8239999999999998</v>
      </c>
      <c r="BJ1190">
        <v>4.8239999999999998</v>
      </c>
      <c r="BK1190">
        <v>4.7699999999999996</v>
      </c>
      <c r="BL1190">
        <v>4.8659999999999997</v>
      </c>
      <c r="BM1190">
        <v>4.7679999999999998</v>
      </c>
      <c r="BN1190">
        <v>4.798</v>
      </c>
      <c r="BO1190">
        <v>4.79</v>
      </c>
      <c r="BP1190">
        <v>4.9219999999999997</v>
      </c>
      <c r="BQ1190">
        <v>4.84</v>
      </c>
      <c r="BR1190" s="12">
        <f t="shared" si="36"/>
        <v>0.24102564102564103</v>
      </c>
      <c r="BS1190" s="13" cm="1">
        <f t="array" aca="1" ref="BS1190" ca="1">_xlfn.PERCENTILE.INC((OFFSET(E1190,0,1,1,COLUMNS(E1190:BQ1190)-1) - E1190:BP1190) / E1190:BP1190, 0.05) * SQRT(COUNT(E1190:BQ1190) - 1)</f>
        <v>-0.36867870106300304</v>
      </c>
      <c r="BT1190" s="12" cm="1">
        <f t="array" aca="1" ref="BT1190" ca="1">_xlfn.STDEV.P((E1190:BP1190 - OFFSET(E1190:BP1190,0,1)) / OFFSET(E1190:BP1190,0,1)) * SQRT(COUNT(E1190:BQ1190)-1)</f>
        <v>0.21657378956174198</v>
      </c>
      <c r="BU1190" s="12" cm="1">
        <f t="array" ref="BU1190">-(MAX(1 - (E1190:BQ1190 / _xlfn.SCAN(E1190, E1190:BQ1190, _xlfn.LAMBDA(_xlpm.a,_xlpm.b, MAX(_xlpm.a, _xlpm.b))))))</f>
        <v>-0.12593950504124662</v>
      </c>
      <c r="BV1190" s="14">
        <f t="shared" ca="1" si="37"/>
        <v>1.1267875097880713</v>
      </c>
    </row>
    <row r="1191" spans="1:74" x14ac:dyDescent="0.45">
      <c r="A1191" s="2" t="s">
        <v>2402</v>
      </c>
      <c r="B1191" t="s">
        <v>2403</v>
      </c>
      <c r="C1191" t="s">
        <v>25</v>
      </c>
      <c r="D1191" t="s">
        <v>8</v>
      </c>
      <c r="E1191">
        <v>0.58499999999999996</v>
      </c>
      <c r="F1191">
        <v>0.59099999999999997</v>
      </c>
      <c r="G1191">
        <v>0.60199999999999998</v>
      </c>
      <c r="H1191">
        <v>0.64200000000000002</v>
      </c>
      <c r="I1191">
        <v>0.66700000000000004</v>
      </c>
      <c r="J1191">
        <v>0.67149999999999999</v>
      </c>
      <c r="K1191">
        <v>0.69450000000000001</v>
      </c>
      <c r="L1191">
        <v>0.69450000000000001</v>
      </c>
      <c r="M1191">
        <v>0.69450000000000001</v>
      </c>
      <c r="N1191">
        <v>0.68600000000000005</v>
      </c>
      <c r="O1191">
        <v>0.65100000000000002</v>
      </c>
      <c r="P1191">
        <v>0.65100000000000002</v>
      </c>
      <c r="Q1191">
        <v>0.66949999999999998</v>
      </c>
      <c r="R1191">
        <v>0.66449999999999998</v>
      </c>
      <c r="S1191">
        <v>0.66200000000000003</v>
      </c>
      <c r="T1191">
        <v>0.68</v>
      </c>
      <c r="U1191">
        <v>0.6835</v>
      </c>
      <c r="V1191">
        <v>0.68149999999999999</v>
      </c>
      <c r="W1191">
        <v>0.6925</v>
      </c>
      <c r="X1191">
        <v>0.72050000000000003</v>
      </c>
      <c r="Y1191">
        <v>0.73</v>
      </c>
      <c r="Z1191">
        <v>0.71599999999999997</v>
      </c>
      <c r="AA1191">
        <v>0.71599999999999997</v>
      </c>
      <c r="AB1191">
        <v>0.69799999999999995</v>
      </c>
      <c r="AC1191">
        <v>0.69450000000000001</v>
      </c>
      <c r="AD1191">
        <v>0.6875</v>
      </c>
      <c r="AE1191">
        <v>0.69950000000000001</v>
      </c>
      <c r="AF1191">
        <v>0.69499999999999995</v>
      </c>
      <c r="AG1191">
        <v>0.6895</v>
      </c>
      <c r="AH1191">
        <v>0.66800000000000004</v>
      </c>
      <c r="AI1191">
        <v>0.623</v>
      </c>
      <c r="AJ1191">
        <v>0.61599999999999999</v>
      </c>
      <c r="AK1191">
        <v>0.61699999999999999</v>
      </c>
      <c r="AL1191">
        <v>0.64749999999999996</v>
      </c>
      <c r="AM1191">
        <v>0.66949999999999998</v>
      </c>
      <c r="AN1191">
        <v>0.66549999999999998</v>
      </c>
      <c r="AO1191">
        <v>0.67349999999999999</v>
      </c>
      <c r="AP1191">
        <v>0.67249999999999999</v>
      </c>
      <c r="AQ1191">
        <v>0.67749999999999999</v>
      </c>
      <c r="AR1191">
        <v>0.68049999999999999</v>
      </c>
      <c r="AS1191">
        <v>0.67449999999999999</v>
      </c>
      <c r="AT1191">
        <v>0.6825</v>
      </c>
      <c r="AU1191">
        <v>0.67100000000000004</v>
      </c>
      <c r="AV1191">
        <v>0.69599999999999995</v>
      </c>
      <c r="AW1191">
        <v>0.71199999999999997</v>
      </c>
      <c r="AX1191">
        <v>0.71199999999999997</v>
      </c>
      <c r="AY1191">
        <v>0.71499999999999997</v>
      </c>
      <c r="AZ1191">
        <v>0.71250000000000002</v>
      </c>
      <c r="BA1191">
        <v>0.70899999999999996</v>
      </c>
      <c r="BB1191">
        <v>0.68500000000000005</v>
      </c>
      <c r="BC1191">
        <v>0.67100000000000004</v>
      </c>
      <c r="BD1191">
        <v>0.63</v>
      </c>
      <c r="BE1191">
        <v>0.63800000000000001</v>
      </c>
      <c r="BF1191">
        <v>0.63100000000000001</v>
      </c>
      <c r="BG1191">
        <v>0.64649999999999996</v>
      </c>
      <c r="BH1191">
        <v>0.64300000000000002</v>
      </c>
      <c r="BI1191">
        <v>0.63</v>
      </c>
      <c r="BJ1191">
        <v>0.627</v>
      </c>
      <c r="BK1191">
        <v>0.62250000000000005</v>
      </c>
      <c r="BL1191">
        <v>0.63800000000000001</v>
      </c>
      <c r="BM1191">
        <v>0.63349999999999995</v>
      </c>
      <c r="BN1191">
        <v>0.63500000000000001</v>
      </c>
      <c r="BO1191">
        <v>0.63149999999999995</v>
      </c>
      <c r="BP1191">
        <v>0.64549999999999996</v>
      </c>
      <c r="BQ1191">
        <v>0.64200000000000002</v>
      </c>
      <c r="BR1191" s="12">
        <f t="shared" si="36"/>
        <v>9.7435897435897534E-2</v>
      </c>
      <c r="BS1191" s="13" cm="1">
        <f t="array" aca="1" ref="BS1191" ca="1">_xlfn.PERCENTILE.INC((OFFSET(E1191,0,1,1,COLUMNS(E1191:BQ1191)-1) - E1191:BP1191) / E1191:BP1191, 0.05) * SQRT(COUNT(E1191:BQ1191) - 1)</f>
        <v>-0.26760177598492718</v>
      </c>
      <c r="BT1191" s="12" cm="1">
        <f t="array" aca="1" ref="BT1191" ca="1">_xlfn.STDEV.P((E1191:BP1191 - OFFSET(E1191:BP1191,0,1)) / OFFSET(E1191:BP1191,0,1)) * SQRT(COUNT(E1191:BQ1191)-1)</f>
        <v>0.18883062427069261</v>
      </c>
      <c r="BU1191" s="12" cm="1">
        <f t="array" ref="BU1191">-(MAX(1 - (E1191:BQ1191 / _xlfn.SCAN(E1191, E1191:BQ1191, _xlfn.LAMBDA(_xlpm.a,_xlpm.b, MAX(_xlpm.a, _xlpm.b))))))</f>
        <v>-0.15616438356164386</v>
      </c>
      <c r="BV1191" s="14">
        <f t="shared" ca="1" si="37"/>
        <v>0.53192059192639518</v>
      </c>
    </row>
    <row r="1192" spans="1:74" x14ac:dyDescent="0.45">
      <c r="A1192" s="2" t="s">
        <v>2404</v>
      </c>
      <c r="B1192" t="s">
        <v>2405</v>
      </c>
      <c r="C1192" t="s">
        <v>19</v>
      </c>
      <c r="D1192" t="s">
        <v>8</v>
      </c>
      <c r="E1192">
        <v>34.159999999999997</v>
      </c>
      <c r="F1192">
        <v>34.31</v>
      </c>
      <c r="G1192">
        <v>34.07</v>
      </c>
      <c r="H1192">
        <v>37.659999999999997</v>
      </c>
      <c r="I1192">
        <v>38.229999999999997</v>
      </c>
      <c r="J1192">
        <v>38.479999999999997</v>
      </c>
      <c r="K1192">
        <v>39.909999999999997</v>
      </c>
      <c r="L1192">
        <v>39.909999999999997</v>
      </c>
      <c r="M1192">
        <v>39.909999999999997</v>
      </c>
      <c r="N1192">
        <v>41.62</v>
      </c>
      <c r="O1192">
        <v>40.299999999999997</v>
      </c>
      <c r="P1192">
        <v>42.8</v>
      </c>
      <c r="Q1192">
        <v>43.7</v>
      </c>
      <c r="R1192">
        <v>42.4</v>
      </c>
      <c r="S1192">
        <v>42</v>
      </c>
      <c r="T1192">
        <v>42</v>
      </c>
      <c r="U1192">
        <v>41.89</v>
      </c>
      <c r="V1192">
        <v>42.41</v>
      </c>
      <c r="W1192">
        <v>43</v>
      </c>
      <c r="X1192">
        <v>43.8</v>
      </c>
      <c r="Y1192">
        <v>44.8</v>
      </c>
      <c r="Z1192">
        <v>44.49</v>
      </c>
      <c r="AA1192">
        <v>44.49</v>
      </c>
      <c r="AB1192">
        <v>44.95</v>
      </c>
      <c r="AC1192">
        <v>45.92</v>
      </c>
      <c r="AD1192">
        <v>48</v>
      </c>
      <c r="AE1192">
        <v>53.5</v>
      </c>
      <c r="AF1192">
        <v>53.4</v>
      </c>
      <c r="AG1192">
        <v>54.46</v>
      </c>
      <c r="AH1192">
        <v>54.1</v>
      </c>
      <c r="AI1192">
        <v>54.02</v>
      </c>
      <c r="AJ1192">
        <v>52.76</v>
      </c>
      <c r="AK1192">
        <v>52.42</v>
      </c>
      <c r="AL1192">
        <v>53.1</v>
      </c>
      <c r="AM1192">
        <v>53.62</v>
      </c>
      <c r="AN1192">
        <v>54.42</v>
      </c>
      <c r="AO1192">
        <v>54.92</v>
      </c>
      <c r="AP1192">
        <v>56.94</v>
      </c>
      <c r="AQ1192">
        <v>58.84</v>
      </c>
      <c r="AR1192">
        <v>59.46</v>
      </c>
      <c r="AS1192">
        <v>58.6</v>
      </c>
      <c r="AT1192">
        <v>60.48</v>
      </c>
      <c r="AU1192">
        <v>60.84</v>
      </c>
      <c r="AV1192">
        <v>60.84</v>
      </c>
      <c r="AW1192">
        <v>61.1</v>
      </c>
      <c r="AX1192">
        <v>62.36</v>
      </c>
      <c r="AY1192">
        <v>62.5</v>
      </c>
      <c r="AZ1192">
        <v>64.14</v>
      </c>
      <c r="BA1192">
        <v>62.9</v>
      </c>
      <c r="BB1192">
        <v>64.84</v>
      </c>
      <c r="BC1192">
        <v>64.08</v>
      </c>
      <c r="BD1192">
        <v>63.02</v>
      </c>
      <c r="BE1192">
        <v>61.8</v>
      </c>
      <c r="BF1192">
        <v>61.3</v>
      </c>
      <c r="BG1192">
        <v>58.74</v>
      </c>
      <c r="BH1192">
        <v>60.2</v>
      </c>
      <c r="BI1192">
        <v>64.5</v>
      </c>
      <c r="BJ1192">
        <v>64.38</v>
      </c>
      <c r="BK1192">
        <v>62.04</v>
      </c>
      <c r="BL1192">
        <v>63.26</v>
      </c>
      <c r="BM1192">
        <v>62.98</v>
      </c>
      <c r="BN1192">
        <v>62.88</v>
      </c>
      <c r="BO1192">
        <v>63.22</v>
      </c>
      <c r="BP1192">
        <v>62.66</v>
      </c>
      <c r="BQ1192">
        <v>62.78</v>
      </c>
      <c r="BR1192" s="12">
        <f t="shared" si="36"/>
        <v>0.83782201405152246</v>
      </c>
      <c r="BS1192" s="13" cm="1">
        <f t="array" aca="1" ref="BS1192" ca="1">_xlfn.PERCENTILE.INC((OFFSET(E1192,0,1,1,COLUMNS(E1192:BQ1192)-1) - E1192:BP1192) / E1192:BP1192, 0.05) * SQRT(COUNT(E1192:BQ1192) - 1)</f>
        <v>-0.23027796298853706</v>
      </c>
      <c r="BT1192" s="12" cm="1">
        <f t="array" aca="1" ref="BT1192" ca="1">_xlfn.STDEV.P((E1192:BP1192 - OFFSET(E1192:BP1192,0,1)) / OFFSET(E1192:BP1192,0,1)) * SQRT(COUNT(E1192:BQ1192)-1)</f>
        <v>0.21116005665348658</v>
      </c>
      <c r="BU1192" s="12" cm="1">
        <f t="array" ref="BU1192">-(MAX(1 - (E1192:BQ1192 / _xlfn.SCAN(E1192, E1192:BQ1192, _xlfn.LAMBDA(_xlpm.a,_xlpm.b, MAX(_xlpm.a, _xlpm.b))))))</f>
        <v>-9.4077729796421927E-2</v>
      </c>
      <c r="BV1192" s="14">
        <f t="shared" ca="1" si="37"/>
        <v>3.9819510724574294</v>
      </c>
    </row>
    <row r="1193" spans="1:74" x14ac:dyDescent="0.45">
      <c r="A1193" s="2" t="s">
        <v>2406</v>
      </c>
      <c r="B1193" t="s">
        <v>2407</v>
      </c>
      <c r="C1193" t="s">
        <v>22</v>
      </c>
      <c r="D1193" t="s">
        <v>29</v>
      </c>
      <c r="E1193">
        <v>134</v>
      </c>
      <c r="F1193">
        <v>131.19999999999999</v>
      </c>
      <c r="G1193">
        <v>136.80000000000001</v>
      </c>
      <c r="H1193">
        <v>143</v>
      </c>
      <c r="I1193">
        <v>150</v>
      </c>
      <c r="J1193">
        <v>160</v>
      </c>
      <c r="K1193">
        <v>166.8</v>
      </c>
      <c r="L1193">
        <v>166.8</v>
      </c>
      <c r="M1193">
        <v>166.8</v>
      </c>
      <c r="N1193">
        <v>160.4</v>
      </c>
      <c r="O1193">
        <v>150.19999999999999</v>
      </c>
      <c r="P1193">
        <v>151.6</v>
      </c>
      <c r="Q1193">
        <v>161.80000000000001</v>
      </c>
      <c r="R1193">
        <v>164</v>
      </c>
      <c r="S1193">
        <v>153.6</v>
      </c>
      <c r="T1193">
        <v>152</v>
      </c>
      <c r="U1193">
        <v>166</v>
      </c>
      <c r="V1193">
        <v>171</v>
      </c>
      <c r="W1193">
        <v>173</v>
      </c>
      <c r="X1193">
        <v>177.4</v>
      </c>
      <c r="Y1193">
        <v>191.2</v>
      </c>
      <c r="Z1193">
        <v>179.6</v>
      </c>
      <c r="AA1193">
        <v>178</v>
      </c>
      <c r="AB1193">
        <v>174.2</v>
      </c>
      <c r="AC1193">
        <v>175</v>
      </c>
      <c r="AD1193">
        <v>170</v>
      </c>
      <c r="AE1193">
        <v>170.2</v>
      </c>
      <c r="AF1193">
        <v>170.2</v>
      </c>
      <c r="AG1193">
        <v>172.4</v>
      </c>
      <c r="AH1193">
        <v>170.6</v>
      </c>
      <c r="AI1193">
        <v>173</v>
      </c>
      <c r="AJ1193">
        <v>162</v>
      </c>
      <c r="AK1193">
        <v>168.4</v>
      </c>
      <c r="AL1193">
        <v>174.8</v>
      </c>
      <c r="AM1193">
        <v>186.6</v>
      </c>
      <c r="AN1193">
        <v>188</v>
      </c>
      <c r="AO1193">
        <v>183</v>
      </c>
      <c r="AP1193">
        <v>182</v>
      </c>
      <c r="AQ1193">
        <v>182</v>
      </c>
      <c r="AR1193">
        <v>191.8</v>
      </c>
      <c r="AS1193">
        <v>190.4</v>
      </c>
      <c r="AT1193">
        <v>192.6</v>
      </c>
      <c r="AU1193">
        <v>190.4</v>
      </c>
      <c r="AV1193">
        <v>191</v>
      </c>
      <c r="AW1193">
        <v>185.2</v>
      </c>
      <c r="AX1193">
        <v>196.6</v>
      </c>
      <c r="AY1193">
        <v>199.8</v>
      </c>
      <c r="AZ1193">
        <v>201.5</v>
      </c>
      <c r="BA1193">
        <v>207</v>
      </c>
      <c r="BB1193">
        <v>199</v>
      </c>
      <c r="BC1193">
        <v>197.4</v>
      </c>
      <c r="BD1193">
        <v>181</v>
      </c>
      <c r="BE1193">
        <v>182</v>
      </c>
      <c r="BF1193">
        <v>185</v>
      </c>
      <c r="BG1193">
        <v>185.6</v>
      </c>
      <c r="BH1193">
        <v>185</v>
      </c>
      <c r="BI1193">
        <v>188.2</v>
      </c>
      <c r="BJ1193">
        <v>191.4</v>
      </c>
      <c r="BK1193">
        <v>188.8</v>
      </c>
      <c r="BL1193">
        <v>188.6</v>
      </c>
      <c r="BM1193">
        <v>183.2</v>
      </c>
      <c r="BN1193">
        <v>178.4</v>
      </c>
      <c r="BO1193">
        <v>178</v>
      </c>
      <c r="BP1193">
        <v>175</v>
      </c>
      <c r="BQ1193">
        <v>166</v>
      </c>
      <c r="BR1193" s="12">
        <f t="shared" si="36"/>
        <v>0.23880597014925373</v>
      </c>
      <c r="BS1193" s="13" cm="1">
        <f t="array" aca="1" ref="BS1193" ca="1">_xlfn.PERCENTILE.INC((OFFSET(E1193,0,1,1,COLUMNS(E1193:BQ1193)-1) - E1193:BP1193) / E1193:BP1193, 0.05) * SQRT(COUNT(E1193:BQ1193) - 1)</f>
        <v>-0.50402285947545689</v>
      </c>
      <c r="BT1193" s="12" cm="1">
        <f t="array" aca="1" ref="BT1193" ca="1">_xlfn.STDEV.P((E1193:BP1193 - OFFSET(E1193:BP1193,0,1)) / OFFSET(E1193:BP1193,0,1)) * SQRT(COUNT(E1193:BQ1193)-1)</f>
        <v>0.28771042347414694</v>
      </c>
      <c r="BU1193" s="12" cm="1">
        <f t="array" ref="BU1193">-(MAX(1 - (E1193:BQ1193 / _xlfn.SCAN(E1193, E1193:BQ1193, _xlfn.LAMBDA(_xlpm.a,_xlpm.b, MAX(_xlpm.a, _xlpm.b))))))</f>
        <v>-0.19806763285024154</v>
      </c>
      <c r="BV1193" s="14">
        <f t="shared" ca="1" si="37"/>
        <v>0.84047344280865988</v>
      </c>
    </row>
    <row r="1194" spans="1:74" x14ac:dyDescent="0.45">
      <c r="A1194" s="2" t="s">
        <v>2408</v>
      </c>
      <c r="B1194" t="s">
        <v>2409</v>
      </c>
      <c r="C1194" t="s">
        <v>19</v>
      </c>
      <c r="D1194" t="s">
        <v>8</v>
      </c>
      <c r="E1194">
        <v>3.87</v>
      </c>
      <c r="F1194">
        <v>4.16</v>
      </c>
      <c r="G1194">
        <v>4.04</v>
      </c>
      <c r="H1194">
        <v>4.2</v>
      </c>
      <c r="I1194">
        <v>4.37</v>
      </c>
      <c r="J1194">
        <v>4.62</v>
      </c>
      <c r="K1194">
        <v>4.875</v>
      </c>
      <c r="L1194">
        <v>4.875</v>
      </c>
      <c r="M1194">
        <v>4.875</v>
      </c>
      <c r="N1194">
        <v>5.16</v>
      </c>
      <c r="O1194">
        <v>4.6050000000000004</v>
      </c>
      <c r="P1194">
        <v>4.82</v>
      </c>
      <c r="Q1194">
        <v>4.92</v>
      </c>
      <c r="R1194">
        <v>4.9450000000000003</v>
      </c>
      <c r="S1194">
        <v>4.6349999999999998</v>
      </c>
      <c r="T1194">
        <v>4.7</v>
      </c>
      <c r="U1194">
        <v>5.05</v>
      </c>
      <c r="V1194">
        <v>4.87</v>
      </c>
      <c r="W1194">
        <v>4.9050000000000002</v>
      </c>
      <c r="X1194">
        <v>4.91</v>
      </c>
      <c r="Y1194">
        <v>5.15</v>
      </c>
      <c r="Z1194">
        <v>4.9749999999999996</v>
      </c>
      <c r="AA1194">
        <v>4.9749999999999996</v>
      </c>
      <c r="AB1194">
        <v>4.78</v>
      </c>
      <c r="AC1194">
        <v>4.9850000000000003</v>
      </c>
      <c r="AD1194">
        <v>4.99</v>
      </c>
      <c r="AE1194">
        <v>5.05</v>
      </c>
      <c r="AF1194">
        <v>4.915</v>
      </c>
      <c r="AG1194">
        <v>4.9000000000000004</v>
      </c>
      <c r="AH1194">
        <v>4.7699999999999996</v>
      </c>
      <c r="AI1194">
        <v>4.68</v>
      </c>
      <c r="AJ1194">
        <v>4.5149999999999997</v>
      </c>
      <c r="AK1194">
        <v>4.625</v>
      </c>
      <c r="AL1194">
        <v>4.8150000000000004</v>
      </c>
      <c r="AM1194">
        <v>4.9450000000000003</v>
      </c>
      <c r="AN1194">
        <v>5.0199999999999996</v>
      </c>
      <c r="AO1194">
        <v>5.1100000000000003</v>
      </c>
      <c r="AP1194">
        <v>4.835</v>
      </c>
      <c r="AQ1194">
        <v>4.8600000000000003</v>
      </c>
      <c r="AR1194">
        <v>5.09</v>
      </c>
      <c r="AS1194">
        <v>5.3</v>
      </c>
      <c r="AT1194">
        <v>5.0999999999999996</v>
      </c>
      <c r="AU1194">
        <v>4.7</v>
      </c>
      <c r="AV1194">
        <v>4.7</v>
      </c>
      <c r="AW1194">
        <v>5.03</v>
      </c>
      <c r="AX1194">
        <v>5.28</v>
      </c>
      <c r="AY1194">
        <v>5.85</v>
      </c>
      <c r="AZ1194">
        <v>6.25</v>
      </c>
      <c r="BA1194">
        <v>6.12</v>
      </c>
      <c r="BB1194">
        <v>5.87</v>
      </c>
      <c r="BC1194">
        <v>5.75</v>
      </c>
      <c r="BD1194">
        <v>5.57</v>
      </c>
      <c r="BE1194">
        <v>5.65</v>
      </c>
      <c r="BF1194">
        <v>5.87</v>
      </c>
      <c r="BG1194">
        <v>5.9</v>
      </c>
      <c r="BH1194">
        <v>5.94</v>
      </c>
      <c r="BI1194">
        <v>5.59</v>
      </c>
      <c r="BJ1194">
        <v>5.15</v>
      </c>
      <c r="BK1194">
        <v>5.18</v>
      </c>
      <c r="BL1194">
        <v>5.37</v>
      </c>
      <c r="BM1194">
        <v>5.22</v>
      </c>
      <c r="BN1194">
        <v>5.29</v>
      </c>
      <c r="BO1194">
        <v>5.16</v>
      </c>
      <c r="BP1194">
        <v>5.31</v>
      </c>
      <c r="BQ1194">
        <v>5.3</v>
      </c>
      <c r="BR1194" s="12">
        <f t="shared" si="36"/>
        <v>0.3695090439276485</v>
      </c>
      <c r="BS1194" s="13" cm="1">
        <f t="array" aca="1" ref="BS1194" ca="1">_xlfn.PERCENTILE.INC((OFFSET(E1194,0,1,1,COLUMNS(E1194:BQ1194)-1) - E1194:BP1194) / E1194:BP1194, 0.05) * SQRT(COUNT(E1194:BQ1194) - 1)</f>
        <v>-0.49699625169797129</v>
      </c>
      <c r="BT1194" s="12" cm="1">
        <f t="array" aca="1" ref="BT1194" ca="1">_xlfn.STDEV.P((E1194:BP1194 - OFFSET(E1194:BP1194,0,1)) / OFFSET(E1194:BP1194,0,1)) * SQRT(COUNT(E1194:BQ1194)-1)</f>
        <v>0.3374131338565553</v>
      </c>
      <c r="BU1194" s="12" cm="1">
        <f t="array" ref="BU1194">-(MAX(1 - (E1194:BQ1194 / _xlfn.SCAN(E1194, E1194:BQ1194, _xlfn.LAMBDA(_xlpm.a,_xlpm.b, MAX(_xlpm.a, _xlpm.b))))))</f>
        <v>-0.17599999999999993</v>
      </c>
      <c r="BV1194" s="14">
        <f t="shared" ca="1" si="37"/>
        <v>1.1040353991851914</v>
      </c>
    </row>
    <row r="1195" spans="1:74" x14ac:dyDescent="0.45">
      <c r="A1195" s="2" t="s">
        <v>2410</v>
      </c>
      <c r="B1195" t="s">
        <v>2411</v>
      </c>
      <c r="C1195" t="s">
        <v>37</v>
      </c>
      <c r="D1195" t="s">
        <v>34</v>
      </c>
      <c r="E1195">
        <v>330.1</v>
      </c>
      <c r="F1195">
        <v>333.2</v>
      </c>
      <c r="G1195">
        <v>303.2</v>
      </c>
      <c r="H1195">
        <v>307.5</v>
      </c>
      <c r="I1195">
        <v>315.7</v>
      </c>
      <c r="J1195">
        <v>313.8</v>
      </c>
      <c r="K1195">
        <v>319.39999999999998</v>
      </c>
      <c r="L1195">
        <v>319.39999999999998</v>
      </c>
      <c r="M1195">
        <v>319.39999999999998</v>
      </c>
      <c r="N1195">
        <v>319.10000000000002</v>
      </c>
      <c r="O1195">
        <v>302.10000000000002</v>
      </c>
      <c r="P1195">
        <v>300.60000000000002</v>
      </c>
      <c r="Q1195">
        <v>303.2</v>
      </c>
      <c r="R1195">
        <v>305.2</v>
      </c>
      <c r="S1195">
        <v>295</v>
      </c>
      <c r="T1195">
        <v>293</v>
      </c>
      <c r="U1195">
        <v>288.89999999999998</v>
      </c>
      <c r="V1195">
        <v>287</v>
      </c>
      <c r="W1195">
        <v>297.8</v>
      </c>
      <c r="X1195">
        <v>314.8</v>
      </c>
      <c r="Y1195">
        <v>319.8</v>
      </c>
      <c r="Z1195">
        <v>307.3</v>
      </c>
      <c r="AA1195">
        <v>307.3</v>
      </c>
      <c r="AB1195">
        <v>290</v>
      </c>
      <c r="AC1195">
        <v>292</v>
      </c>
      <c r="AD1195">
        <v>290.3</v>
      </c>
      <c r="AE1195">
        <v>291</v>
      </c>
      <c r="AF1195">
        <v>291.3</v>
      </c>
      <c r="AG1195">
        <v>290.8</v>
      </c>
      <c r="AH1195">
        <v>289.60000000000002</v>
      </c>
      <c r="AI1195">
        <v>277.5</v>
      </c>
      <c r="AJ1195">
        <v>277.3</v>
      </c>
      <c r="AK1195">
        <v>276.2</v>
      </c>
      <c r="AL1195">
        <v>289.2</v>
      </c>
      <c r="AM1195">
        <v>288.5</v>
      </c>
      <c r="AN1195">
        <v>285</v>
      </c>
      <c r="AO1195">
        <v>285</v>
      </c>
      <c r="AP1195">
        <v>285.89999999999998</v>
      </c>
      <c r="AQ1195">
        <v>292.89999999999998</v>
      </c>
      <c r="AR1195">
        <v>301.8</v>
      </c>
      <c r="AS1195">
        <v>307.39999999999998</v>
      </c>
      <c r="AT1195">
        <v>314.2</v>
      </c>
      <c r="AU1195">
        <v>309.5</v>
      </c>
      <c r="AV1195">
        <v>309.5</v>
      </c>
      <c r="AW1195">
        <v>324.5</v>
      </c>
      <c r="AX1195">
        <v>344.3</v>
      </c>
      <c r="AY1195">
        <v>342.7</v>
      </c>
      <c r="AZ1195">
        <v>350.5</v>
      </c>
      <c r="BA1195">
        <v>350</v>
      </c>
      <c r="BB1195">
        <v>341.3</v>
      </c>
      <c r="BC1195">
        <v>340.2</v>
      </c>
      <c r="BD1195">
        <v>325.39999999999998</v>
      </c>
      <c r="BE1195">
        <v>327</v>
      </c>
      <c r="BF1195">
        <v>329.8</v>
      </c>
      <c r="BG1195">
        <v>335.8</v>
      </c>
      <c r="BH1195">
        <v>333.8</v>
      </c>
      <c r="BI1195">
        <v>332.5</v>
      </c>
      <c r="BJ1195">
        <v>331.9</v>
      </c>
      <c r="BK1195">
        <v>330.2</v>
      </c>
      <c r="BL1195">
        <v>335.4</v>
      </c>
      <c r="BM1195">
        <v>327.5</v>
      </c>
      <c r="BN1195">
        <v>330.6</v>
      </c>
      <c r="BO1195">
        <v>330.6</v>
      </c>
      <c r="BP1195">
        <v>332.2</v>
      </c>
      <c r="BQ1195">
        <v>334.2</v>
      </c>
      <c r="BR1195" s="12">
        <f t="shared" si="36"/>
        <v>1.24204786428354E-2</v>
      </c>
      <c r="BS1195" s="13" cm="1">
        <f t="array" aca="1" ref="BS1195" ca="1">_xlfn.PERCENTILE.INC((OFFSET(E1195,0,1,1,COLUMNS(E1195:BQ1195)-1) - E1195:BP1195) / E1195:BP1195, 0.05) * SQRT(COUNT(E1195:BQ1195) - 1)</f>
        <v>-0.34596410626183527</v>
      </c>
      <c r="BT1195" s="12" cm="1">
        <f t="array" aca="1" ref="BT1195" ca="1">_xlfn.STDEV.P((E1195:BP1195 - OFFSET(E1195:BP1195,0,1)) / OFFSET(E1195:BP1195,0,1)) * SQRT(COUNT(E1195:BQ1195)-1)</f>
        <v>0.20595456590379929</v>
      </c>
      <c r="BU1195" s="12" cm="1">
        <f t="array" ref="BU1195">-(MAX(1 - (E1195:BQ1195 / _xlfn.SCAN(E1195, E1195:BQ1195, _xlfn.LAMBDA(_xlpm.a,_xlpm.b, MAX(_xlpm.a, _xlpm.b))))))</f>
        <v>-0.17106842737094841</v>
      </c>
      <c r="BV1195" s="14">
        <f t="shared" ca="1" si="37"/>
        <v>7.4907194094650589E-2</v>
      </c>
    </row>
    <row r="1196" spans="1:74" x14ac:dyDescent="0.45">
      <c r="A1196" s="2" t="s">
        <v>2412</v>
      </c>
      <c r="B1196" t="s">
        <v>2413</v>
      </c>
      <c r="C1196" t="s">
        <v>22</v>
      </c>
      <c r="D1196" t="s">
        <v>8</v>
      </c>
      <c r="E1196">
        <v>11.5</v>
      </c>
      <c r="F1196">
        <v>12.06</v>
      </c>
      <c r="G1196">
        <v>11.86</v>
      </c>
      <c r="H1196">
        <v>11.62</v>
      </c>
      <c r="I1196">
        <v>11.4</v>
      </c>
      <c r="J1196">
        <v>11.86</v>
      </c>
      <c r="K1196">
        <v>11.98</v>
      </c>
      <c r="L1196">
        <v>11.98</v>
      </c>
      <c r="M1196">
        <v>11.98</v>
      </c>
      <c r="N1196">
        <v>12.1</v>
      </c>
      <c r="O1196">
        <v>11.46</v>
      </c>
      <c r="P1196">
        <v>11.34</v>
      </c>
      <c r="Q1196">
        <v>11.5</v>
      </c>
      <c r="R1196">
        <v>11.5</v>
      </c>
      <c r="S1196">
        <v>11.4</v>
      </c>
      <c r="T1196">
        <v>11.32</v>
      </c>
      <c r="U1196">
        <v>11.64</v>
      </c>
      <c r="V1196">
        <v>11.38</v>
      </c>
      <c r="W1196">
        <v>11.32</v>
      </c>
      <c r="X1196">
        <v>11.62</v>
      </c>
      <c r="Y1196">
        <v>11.68</v>
      </c>
      <c r="Z1196">
        <v>11.36</v>
      </c>
      <c r="AA1196">
        <v>11.36</v>
      </c>
      <c r="AB1196">
        <v>11.56</v>
      </c>
      <c r="AC1196">
        <v>11.54</v>
      </c>
      <c r="AD1196">
        <v>11.76</v>
      </c>
      <c r="AE1196">
        <v>11.44</v>
      </c>
      <c r="AF1196">
        <v>11.62</v>
      </c>
      <c r="AG1196">
        <v>11.44</v>
      </c>
      <c r="AH1196">
        <v>11.22</v>
      </c>
      <c r="AI1196">
        <v>11.08</v>
      </c>
      <c r="AJ1196">
        <v>10.68</v>
      </c>
      <c r="AK1196">
        <v>10.46</v>
      </c>
      <c r="AL1196">
        <v>10.7</v>
      </c>
      <c r="AM1196">
        <v>11.3</v>
      </c>
      <c r="AN1196">
        <v>10.98</v>
      </c>
      <c r="AO1196">
        <v>10.78</v>
      </c>
      <c r="AP1196">
        <v>10.72</v>
      </c>
      <c r="AQ1196">
        <v>11.04</v>
      </c>
      <c r="AR1196">
        <v>11.44</v>
      </c>
      <c r="AS1196">
        <v>11.48</v>
      </c>
      <c r="AT1196">
        <v>11.66</v>
      </c>
      <c r="AU1196">
        <v>11.82</v>
      </c>
      <c r="AV1196">
        <v>12.62</v>
      </c>
      <c r="AW1196">
        <v>12.38</v>
      </c>
      <c r="AX1196">
        <v>12.68</v>
      </c>
      <c r="AY1196">
        <v>12.52</v>
      </c>
      <c r="AZ1196">
        <v>12.62</v>
      </c>
      <c r="BA1196">
        <v>12.56</v>
      </c>
      <c r="BB1196">
        <v>12.64</v>
      </c>
      <c r="BC1196">
        <v>12.58</v>
      </c>
      <c r="BD1196">
        <v>12.24</v>
      </c>
      <c r="BE1196">
        <v>12.16</v>
      </c>
      <c r="BF1196">
        <v>11.92</v>
      </c>
      <c r="BG1196">
        <v>12.46</v>
      </c>
      <c r="BH1196">
        <v>12.54</v>
      </c>
      <c r="BI1196">
        <v>12.7</v>
      </c>
      <c r="BJ1196">
        <v>12.62</v>
      </c>
      <c r="BK1196">
        <v>12.58</v>
      </c>
      <c r="BL1196">
        <v>12.6</v>
      </c>
      <c r="BM1196">
        <v>12.52</v>
      </c>
      <c r="BN1196">
        <v>12.98</v>
      </c>
      <c r="BO1196">
        <v>13.34</v>
      </c>
      <c r="BP1196">
        <v>13.38</v>
      </c>
      <c r="BQ1196">
        <v>13.32</v>
      </c>
      <c r="BR1196" s="12">
        <f t="shared" si="36"/>
        <v>0.15826086956521743</v>
      </c>
      <c r="BS1196" s="13" cm="1">
        <f t="array" aca="1" ref="BS1196" ca="1">_xlfn.PERCENTILE.INC((OFFSET(E1196,0,1,1,COLUMNS(E1196:BQ1196)-1) - E1196:BP1196) / E1196:BP1196, 0.05) * SQRT(COUNT(E1196:BQ1196) - 1)</f>
        <v>-0.2189544310875037</v>
      </c>
      <c r="BT1196" s="12" cm="1">
        <f t="array" aca="1" ref="BT1196" ca="1">_xlfn.STDEV.P((E1196:BP1196 - OFFSET(E1196:BP1196,0,1)) / OFFSET(E1196:BP1196,0,1)) * SQRT(COUNT(E1196:BQ1196)-1)</f>
        <v>0.18179029066141431</v>
      </c>
      <c r="BU1196" s="12" cm="1">
        <f t="array" ref="BU1196">-(MAX(1 - (E1196:BQ1196 / _xlfn.SCAN(E1196, E1196:BQ1196, _xlfn.LAMBDA(_xlpm.a,_xlpm.b, MAX(_xlpm.a, _xlpm.b))))))</f>
        <v>-0.13553719008264453</v>
      </c>
      <c r="BV1196" s="14">
        <f t="shared" ca="1" si="37"/>
        <v>0.88710936639394</v>
      </c>
    </row>
    <row r="1198" spans="1:74" x14ac:dyDescent="0.45">
      <c r="BT1198" s="16">
        <f ca="1">AVERAGE(BT3:BT1196)</f>
        <v>0.25421502775044463</v>
      </c>
    </row>
  </sheetData>
  <autoFilter ref="A1:BT1196" xr:uid="{208B13C9-8FCC-4FFB-8C5C-AA08D7B045DB}"/>
  <mergeCells count="2">
    <mergeCell ref="BR1:BR2"/>
    <mergeCell ref="BV1:BV2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F658FA-1107-4622-8E7F-6B323ADA2265}">
  <dimension ref="A1:BY1196"/>
  <sheetViews>
    <sheetView zoomScale="85" zoomScaleNormal="85" workbookViewId="0">
      <pane xSplit="4" topLeftCell="BP1" activePane="topRight" state="frozen"/>
      <selection pane="topRight" activeCell="BS1" sqref="BS1:BW1048576"/>
    </sheetView>
  </sheetViews>
  <sheetFormatPr defaultRowHeight="14.25" x14ac:dyDescent="0.45"/>
  <cols>
    <col min="1" max="1" width="11.1328125" bestFit="1" customWidth="1"/>
    <col min="2" max="2" width="42.06640625" bestFit="1" customWidth="1"/>
    <col min="3" max="3" width="19.59765625" bestFit="1" customWidth="1"/>
    <col min="4" max="4" width="11.53125" bestFit="1" customWidth="1"/>
    <col min="5" max="70" width="10.1328125" bestFit="1" customWidth="1"/>
    <col min="71" max="71" width="12.3984375" style="15" bestFit="1" customWidth="1"/>
    <col min="72" max="72" width="5.9296875" style="15" bestFit="1" customWidth="1"/>
    <col min="73" max="73" width="8.9296875" style="15" bestFit="1" customWidth="1"/>
    <col min="74" max="74" width="9.796875" style="15" bestFit="1" customWidth="1"/>
    <col min="75" max="75" width="6.46484375" style="15" bestFit="1" customWidth="1"/>
    <col min="76" max="76" width="3.19921875" customWidth="1"/>
    <col min="77" max="77" width="16.796875" bestFit="1" customWidth="1"/>
  </cols>
  <sheetData>
    <row r="1" spans="1:77" x14ac:dyDescent="0.45">
      <c r="B1" s="1"/>
      <c r="D1" s="1" t="s">
        <v>0</v>
      </c>
      <c r="E1" s="1" t="s">
        <v>2416</v>
      </c>
      <c r="F1" s="1" t="s">
        <v>2416</v>
      </c>
      <c r="G1" s="1" t="s">
        <v>2416</v>
      </c>
      <c r="H1" s="1" t="s">
        <v>2416</v>
      </c>
      <c r="I1" s="1" t="s">
        <v>2416</v>
      </c>
      <c r="J1" s="1" t="s">
        <v>2416</v>
      </c>
      <c r="K1" s="1" t="s">
        <v>2416</v>
      </c>
      <c r="L1" s="1" t="s">
        <v>2416</v>
      </c>
      <c r="M1" s="1" t="s">
        <v>2416</v>
      </c>
      <c r="N1" s="1" t="s">
        <v>2416</v>
      </c>
      <c r="O1" s="1" t="s">
        <v>2416</v>
      </c>
      <c r="P1" s="1" t="s">
        <v>2416</v>
      </c>
      <c r="Q1" s="1" t="s">
        <v>2416</v>
      </c>
      <c r="R1" s="1" t="s">
        <v>2416</v>
      </c>
      <c r="S1" s="1" t="s">
        <v>2416</v>
      </c>
      <c r="T1" s="1" t="s">
        <v>2416</v>
      </c>
      <c r="U1" s="1" t="s">
        <v>2416</v>
      </c>
      <c r="V1" s="1" t="s">
        <v>2416</v>
      </c>
      <c r="W1" s="1" t="s">
        <v>2416</v>
      </c>
      <c r="X1" s="1" t="s">
        <v>2416</v>
      </c>
      <c r="Y1" s="1" t="s">
        <v>2416</v>
      </c>
      <c r="Z1" s="1" t="s">
        <v>2416</v>
      </c>
      <c r="AA1" s="1" t="s">
        <v>2416</v>
      </c>
      <c r="AB1" s="1" t="s">
        <v>2416</v>
      </c>
      <c r="AC1" s="1" t="s">
        <v>2416</v>
      </c>
      <c r="AD1" s="1" t="s">
        <v>2416</v>
      </c>
      <c r="AE1" s="1" t="s">
        <v>2416</v>
      </c>
      <c r="AF1" s="1" t="s">
        <v>2416</v>
      </c>
      <c r="AG1" s="1" t="s">
        <v>2416</v>
      </c>
      <c r="AH1" s="1" t="s">
        <v>2416</v>
      </c>
      <c r="AI1" s="1" t="s">
        <v>2416</v>
      </c>
      <c r="AJ1" s="1" t="s">
        <v>2416</v>
      </c>
      <c r="AK1" s="1" t="s">
        <v>2416</v>
      </c>
      <c r="AL1" s="1" t="s">
        <v>2416</v>
      </c>
      <c r="AM1" s="1" t="s">
        <v>2416</v>
      </c>
      <c r="AN1" s="1" t="s">
        <v>2416</v>
      </c>
      <c r="AO1" s="1" t="s">
        <v>2416</v>
      </c>
      <c r="AP1" s="1" t="s">
        <v>2416</v>
      </c>
      <c r="AQ1" s="1" t="s">
        <v>2416</v>
      </c>
      <c r="AR1" s="1" t="s">
        <v>2416</v>
      </c>
      <c r="AS1" s="1" t="s">
        <v>2416</v>
      </c>
      <c r="AT1" s="1" t="s">
        <v>2416</v>
      </c>
      <c r="AU1" s="1" t="s">
        <v>2416</v>
      </c>
      <c r="AV1" s="1" t="s">
        <v>2416</v>
      </c>
      <c r="AW1" s="1" t="s">
        <v>2416</v>
      </c>
      <c r="AX1" s="1" t="s">
        <v>2416</v>
      </c>
      <c r="AY1" s="1" t="s">
        <v>2416</v>
      </c>
      <c r="AZ1" s="1" t="s">
        <v>2416</v>
      </c>
      <c r="BA1" s="1" t="s">
        <v>2416</v>
      </c>
      <c r="BB1" s="1" t="s">
        <v>2416</v>
      </c>
      <c r="BC1" s="1" t="s">
        <v>2416</v>
      </c>
      <c r="BD1" s="1" t="s">
        <v>2416</v>
      </c>
      <c r="BE1" s="1" t="s">
        <v>2416</v>
      </c>
      <c r="BF1" s="1" t="s">
        <v>2416</v>
      </c>
      <c r="BG1" s="1" t="s">
        <v>2416</v>
      </c>
      <c r="BH1" s="1" t="s">
        <v>2416</v>
      </c>
      <c r="BI1" s="1" t="s">
        <v>2416</v>
      </c>
      <c r="BJ1" s="1" t="s">
        <v>2416</v>
      </c>
      <c r="BK1" s="1" t="s">
        <v>2416</v>
      </c>
      <c r="BL1" s="1" t="s">
        <v>2416</v>
      </c>
      <c r="BM1" s="1" t="s">
        <v>2416</v>
      </c>
      <c r="BN1" s="1" t="s">
        <v>2416</v>
      </c>
      <c r="BO1" s="1" t="s">
        <v>2416</v>
      </c>
      <c r="BP1" s="1" t="s">
        <v>2416</v>
      </c>
      <c r="BQ1" s="1" t="s">
        <v>2416</v>
      </c>
      <c r="BR1" s="1" t="s">
        <v>2416</v>
      </c>
      <c r="BS1" s="8" t="s">
        <v>2423</v>
      </c>
      <c r="BT1" s="9"/>
      <c r="BU1" s="10"/>
      <c r="BV1" s="10"/>
      <c r="BW1" s="8" t="s">
        <v>2422</v>
      </c>
    </row>
    <row r="2" spans="1:77" x14ac:dyDescent="0.45">
      <c r="A2" s="1" t="s">
        <v>1</v>
      </c>
      <c r="B2" s="1" t="s">
        <v>2</v>
      </c>
      <c r="C2" s="1" t="s">
        <v>3</v>
      </c>
      <c r="D2" s="1" t="s">
        <v>4</v>
      </c>
      <c r="E2" s="3">
        <v>44013</v>
      </c>
      <c r="F2" s="3">
        <v>44014</v>
      </c>
      <c r="G2" s="3">
        <v>44015</v>
      </c>
      <c r="H2" s="3">
        <v>44018</v>
      </c>
      <c r="I2" s="3">
        <v>44019</v>
      </c>
      <c r="J2" s="3">
        <v>44020</v>
      </c>
      <c r="K2" s="3">
        <v>44021</v>
      </c>
      <c r="L2" s="3">
        <v>44022</v>
      </c>
      <c r="M2" s="3">
        <v>44025</v>
      </c>
      <c r="N2" s="3">
        <v>44026</v>
      </c>
      <c r="O2" s="3">
        <v>44027</v>
      </c>
      <c r="P2" s="3">
        <v>44028</v>
      </c>
      <c r="Q2" s="3">
        <v>44029</v>
      </c>
      <c r="R2" s="3">
        <v>44032</v>
      </c>
      <c r="S2" s="3">
        <v>44033</v>
      </c>
      <c r="T2" s="3">
        <v>44034</v>
      </c>
      <c r="U2" s="3">
        <v>44035</v>
      </c>
      <c r="V2" s="3">
        <v>44036</v>
      </c>
      <c r="W2" s="3">
        <v>44039</v>
      </c>
      <c r="X2" s="3">
        <v>44040</v>
      </c>
      <c r="Y2" s="3">
        <v>44041</v>
      </c>
      <c r="Z2" s="3">
        <v>44042</v>
      </c>
      <c r="AA2" s="3">
        <v>44043</v>
      </c>
      <c r="AB2" s="3">
        <v>44046</v>
      </c>
      <c r="AC2" s="3">
        <v>44047</v>
      </c>
      <c r="AD2" s="3">
        <v>44048</v>
      </c>
      <c r="AE2" s="3">
        <v>44049</v>
      </c>
      <c r="AF2" s="3">
        <v>44050</v>
      </c>
      <c r="AG2" s="3">
        <v>44053</v>
      </c>
      <c r="AH2" s="3">
        <v>44054</v>
      </c>
      <c r="AI2" s="3">
        <v>44055</v>
      </c>
      <c r="AJ2" s="3">
        <v>44056</v>
      </c>
      <c r="AK2" s="3">
        <v>44057</v>
      </c>
      <c r="AL2" s="3">
        <v>44060</v>
      </c>
      <c r="AM2" s="3">
        <v>44061</v>
      </c>
      <c r="AN2" s="3">
        <v>44062</v>
      </c>
      <c r="AO2" s="3">
        <v>44063</v>
      </c>
      <c r="AP2" s="3">
        <v>44064</v>
      </c>
      <c r="AQ2" s="3">
        <v>44067</v>
      </c>
      <c r="AR2" s="3">
        <v>44068</v>
      </c>
      <c r="AS2" s="3">
        <v>44069</v>
      </c>
      <c r="AT2" s="3">
        <v>44070</v>
      </c>
      <c r="AU2" s="3">
        <v>44071</v>
      </c>
      <c r="AV2" s="3">
        <v>44074</v>
      </c>
      <c r="AW2" s="3">
        <v>44075</v>
      </c>
      <c r="AX2" s="3">
        <v>44076</v>
      </c>
      <c r="AY2" s="3">
        <v>44077</v>
      </c>
      <c r="AZ2" s="3">
        <v>44078</v>
      </c>
      <c r="BA2" s="3">
        <v>44081</v>
      </c>
      <c r="BB2" s="3">
        <v>44082</v>
      </c>
      <c r="BC2" s="3">
        <v>44083</v>
      </c>
      <c r="BD2" s="3">
        <v>44084</v>
      </c>
      <c r="BE2" s="3">
        <v>44085</v>
      </c>
      <c r="BF2" s="3">
        <v>44088</v>
      </c>
      <c r="BG2" s="3">
        <v>44089</v>
      </c>
      <c r="BH2" s="3">
        <v>44090</v>
      </c>
      <c r="BI2" s="3">
        <v>44091</v>
      </c>
      <c r="BJ2" s="3">
        <v>44092</v>
      </c>
      <c r="BK2" s="3">
        <v>44095</v>
      </c>
      <c r="BL2" s="3">
        <v>44096</v>
      </c>
      <c r="BM2" s="3">
        <v>44097</v>
      </c>
      <c r="BN2" s="3">
        <v>44098</v>
      </c>
      <c r="BO2" s="3">
        <v>44099</v>
      </c>
      <c r="BP2" s="3">
        <v>44102</v>
      </c>
      <c r="BQ2" s="3">
        <v>44103</v>
      </c>
      <c r="BR2" s="3">
        <v>44104</v>
      </c>
      <c r="BS2" s="11"/>
      <c r="BT2" s="9" t="s">
        <v>2418</v>
      </c>
      <c r="BU2" s="10" t="s">
        <v>2419</v>
      </c>
      <c r="BV2" s="10" t="s">
        <v>2421</v>
      </c>
      <c r="BW2" s="11"/>
      <c r="BY2" s="6" t="s">
        <v>2420</v>
      </c>
    </row>
    <row r="3" spans="1:77" x14ac:dyDescent="0.45">
      <c r="A3" s="2" t="s">
        <v>5</v>
      </c>
      <c r="B3" t="s">
        <v>6</v>
      </c>
      <c r="C3" t="s">
        <v>7</v>
      </c>
      <c r="D3" t="s">
        <v>8</v>
      </c>
      <c r="E3">
        <v>33.75</v>
      </c>
      <c r="F3">
        <v>34.35</v>
      </c>
      <c r="G3">
        <v>33.94</v>
      </c>
      <c r="H3">
        <v>34.89</v>
      </c>
      <c r="I3">
        <v>35.020000000000003</v>
      </c>
      <c r="J3">
        <v>34.42</v>
      </c>
      <c r="K3">
        <v>34.93</v>
      </c>
      <c r="L3">
        <v>35.19</v>
      </c>
      <c r="M3">
        <v>35.78</v>
      </c>
      <c r="N3">
        <v>35.75</v>
      </c>
      <c r="O3">
        <v>37.07</v>
      </c>
      <c r="P3">
        <v>36.72</v>
      </c>
      <c r="Q3">
        <v>36.74</v>
      </c>
      <c r="R3">
        <v>36.94</v>
      </c>
      <c r="S3">
        <v>37.409999999999997</v>
      </c>
      <c r="T3">
        <v>37.14</v>
      </c>
      <c r="U3">
        <v>36.700000000000003</v>
      </c>
      <c r="V3">
        <v>36.03</v>
      </c>
      <c r="W3">
        <v>36.67</v>
      </c>
      <c r="X3">
        <v>36.1</v>
      </c>
      <c r="Y3">
        <v>35.56</v>
      </c>
      <c r="Z3">
        <v>34.49</v>
      </c>
      <c r="AA3">
        <v>32.86</v>
      </c>
      <c r="AB3">
        <v>33.700000000000003</v>
      </c>
      <c r="AC3">
        <v>33.020000000000003</v>
      </c>
      <c r="AD3">
        <v>34.229999999999997</v>
      </c>
      <c r="AE3">
        <v>35.49</v>
      </c>
      <c r="AF3">
        <v>35.31</v>
      </c>
      <c r="AG3">
        <v>35.659999999999997</v>
      </c>
      <c r="AH3">
        <v>37.22</v>
      </c>
      <c r="AI3">
        <v>37.549999999999997</v>
      </c>
      <c r="AJ3">
        <v>37.4</v>
      </c>
      <c r="AK3">
        <v>37.4</v>
      </c>
      <c r="AL3">
        <v>38.11</v>
      </c>
      <c r="AM3">
        <v>39.130000000000003</v>
      </c>
      <c r="AN3">
        <v>39.64</v>
      </c>
      <c r="AO3">
        <v>39.1</v>
      </c>
      <c r="AP3">
        <v>39.86</v>
      </c>
      <c r="AQ3">
        <v>41.14</v>
      </c>
      <c r="AR3">
        <v>40.58</v>
      </c>
      <c r="AS3">
        <v>40.799999999999997</v>
      </c>
      <c r="AT3">
        <v>40.119999999999997</v>
      </c>
      <c r="AU3">
        <v>39.840000000000003</v>
      </c>
      <c r="AV3">
        <v>39.86</v>
      </c>
      <c r="AW3">
        <v>39.869999999999997</v>
      </c>
      <c r="AX3">
        <v>41.33</v>
      </c>
      <c r="AY3">
        <v>42.23</v>
      </c>
      <c r="AZ3">
        <v>43.3</v>
      </c>
      <c r="BA3">
        <v>43.65</v>
      </c>
      <c r="BB3">
        <v>43.65</v>
      </c>
      <c r="BC3">
        <v>43.49</v>
      </c>
      <c r="BD3">
        <v>42.5</v>
      </c>
      <c r="BE3">
        <v>42.98</v>
      </c>
      <c r="BF3">
        <v>43.7</v>
      </c>
      <c r="BG3">
        <v>44.19</v>
      </c>
      <c r="BH3">
        <v>44.4</v>
      </c>
      <c r="BI3">
        <v>44.6</v>
      </c>
      <c r="BJ3">
        <v>46.83</v>
      </c>
      <c r="BK3">
        <v>43.72</v>
      </c>
      <c r="BL3">
        <v>44.24</v>
      </c>
      <c r="BM3">
        <v>43.75</v>
      </c>
      <c r="BN3">
        <v>43.71</v>
      </c>
      <c r="BO3">
        <v>44.23</v>
      </c>
      <c r="BP3">
        <v>45.03</v>
      </c>
      <c r="BQ3">
        <v>45.63</v>
      </c>
      <c r="BR3">
        <v>42.35</v>
      </c>
      <c r="BS3" s="12">
        <f>(BR3-E3)/E3</f>
        <v>0.25481481481481488</v>
      </c>
      <c r="BT3" s="13" cm="1">
        <f t="array" aca="1" ref="BT3" ca="1">_xlfn.PERCENTILE.INC((OFFSET(E3,0,1,1,COLUMNS(E3:BR3)-1) - E3:BQ3) / E3:BQ3, 0.05) * SQRT(COUNT(E3:BR3) - 1)</f>
        <v>-0.23078020723650045</v>
      </c>
      <c r="BU3" s="12" cm="1">
        <f t="array" aca="1" ref="BU3" ca="1">_xlfn.STDEV.P((E3:BQ3 - OFFSET(E3:BQ3,0,1)) / OFFSET(E3:BQ3,0,1)) * SQRT(COUNT(E3:BR3)-1)</f>
        <v>0.18488071579199561</v>
      </c>
      <c r="BV3" s="12" cm="1">
        <f t="array" ref="BV3">-(MAX(1 - (E3:BR3 / _xlfn.SCAN(E3, E3:BR3, _xlfn.LAMBDA(_xlpm.a,_xlpm.b, MAX(_xlpm.a, _xlpm.b))))))</f>
        <v>-0.1216252338946805</v>
      </c>
      <c r="BW3" s="14">
        <f ca="1">(BS3-$BY$3)/BU3</f>
        <v>1.4037816060823833</v>
      </c>
      <c r="BX3" s="4"/>
      <c r="BY3" s="7">
        <v>-4.7173333333333329E-3</v>
      </c>
    </row>
    <row r="4" spans="1:77" x14ac:dyDescent="0.45">
      <c r="A4" s="2" t="s">
        <v>9</v>
      </c>
      <c r="B4" t="s">
        <v>10</v>
      </c>
      <c r="C4" t="s">
        <v>11</v>
      </c>
      <c r="D4" t="s">
        <v>8</v>
      </c>
      <c r="E4">
        <v>23.28</v>
      </c>
      <c r="F4">
        <v>23.52</v>
      </c>
      <c r="G4">
        <v>23.54</v>
      </c>
      <c r="H4">
        <v>24.01</v>
      </c>
      <c r="I4">
        <v>23.89</v>
      </c>
      <c r="J4">
        <v>23.75</v>
      </c>
      <c r="K4">
        <v>23.57</v>
      </c>
      <c r="L4">
        <v>23.96</v>
      </c>
      <c r="M4">
        <v>23.81</v>
      </c>
      <c r="N4">
        <v>24.14</v>
      </c>
      <c r="O4">
        <v>23.93</v>
      </c>
      <c r="P4">
        <v>24</v>
      </c>
      <c r="Q4">
        <v>23.95</v>
      </c>
      <c r="R4">
        <v>24.09</v>
      </c>
      <c r="S4">
        <v>23.88</v>
      </c>
      <c r="T4">
        <v>23.88</v>
      </c>
      <c r="U4">
        <v>23.56</v>
      </c>
      <c r="V4">
        <v>22.9</v>
      </c>
      <c r="W4">
        <v>22.5</v>
      </c>
      <c r="X4">
        <v>22.33</v>
      </c>
      <c r="Y4">
        <v>22.66</v>
      </c>
      <c r="Z4">
        <v>22.38</v>
      </c>
      <c r="AA4">
        <v>22.48</v>
      </c>
      <c r="AB4">
        <v>23.17</v>
      </c>
      <c r="AC4">
        <v>23.44</v>
      </c>
      <c r="AD4">
        <v>23.36</v>
      </c>
      <c r="AE4">
        <v>23.46</v>
      </c>
      <c r="AF4">
        <v>23.96</v>
      </c>
      <c r="AG4">
        <v>23.84</v>
      </c>
      <c r="AH4">
        <v>24.8</v>
      </c>
      <c r="AI4">
        <v>25.33</v>
      </c>
      <c r="AJ4">
        <v>26.98</v>
      </c>
      <c r="AK4">
        <v>25.38</v>
      </c>
      <c r="AL4">
        <v>24.56</v>
      </c>
      <c r="AM4">
        <v>24.32</v>
      </c>
      <c r="AN4">
        <v>24.79</v>
      </c>
      <c r="AO4">
        <v>24.25</v>
      </c>
      <c r="AP4">
        <v>24</v>
      </c>
      <c r="AQ4">
        <v>24.7</v>
      </c>
      <c r="AR4">
        <v>24.46</v>
      </c>
      <c r="AS4">
        <v>24.74</v>
      </c>
      <c r="AT4">
        <v>24.5</v>
      </c>
      <c r="AU4">
        <v>24.13</v>
      </c>
      <c r="AV4">
        <v>23.84</v>
      </c>
      <c r="AW4">
        <v>23.6</v>
      </c>
      <c r="AX4">
        <v>23.88</v>
      </c>
      <c r="AY4">
        <v>23.22</v>
      </c>
      <c r="AZ4">
        <v>22.81</v>
      </c>
      <c r="BA4">
        <v>23.23</v>
      </c>
      <c r="BB4">
        <v>22.85</v>
      </c>
      <c r="BC4">
        <v>23.25</v>
      </c>
      <c r="BD4">
        <v>22.99</v>
      </c>
      <c r="BE4">
        <v>23.4</v>
      </c>
      <c r="BF4">
        <v>23.26</v>
      </c>
      <c r="BG4">
        <v>23.17</v>
      </c>
      <c r="BH4">
        <v>23.92</v>
      </c>
      <c r="BI4">
        <v>23.9</v>
      </c>
      <c r="BJ4">
        <v>24.37</v>
      </c>
      <c r="BK4">
        <v>17.600000000000001</v>
      </c>
      <c r="BL4">
        <v>18.344999999999999</v>
      </c>
      <c r="BM4">
        <v>19.07</v>
      </c>
      <c r="BN4">
        <v>18.87</v>
      </c>
      <c r="BO4">
        <v>18.940000000000001</v>
      </c>
      <c r="BP4">
        <v>19.085000000000001</v>
      </c>
      <c r="BQ4">
        <v>18.905000000000001</v>
      </c>
      <c r="BR4">
        <v>18.914999999999999</v>
      </c>
      <c r="BS4" s="12">
        <f t="shared" ref="BS4:BS67" si="0">(BR4-E4)/E4</f>
        <v>-0.18750000000000008</v>
      </c>
      <c r="BT4" s="13" cm="1">
        <f t="array" aca="1" ref="BT4" ca="1">_xlfn.PERCENTILE.INC((OFFSET(E4,0,1,1,COLUMNS(E4:BR4)-1) - E4:BQ4) / E4:BQ4, 0.05) * SQRT(COUNT(E4:BR4) - 1)</f>
        <v>-0.22524742087648142</v>
      </c>
      <c r="BU4" s="12" cm="1">
        <f t="array" aca="1" ref="BU4" ca="1">_xlfn.STDEV.P((E4:BQ4 - OFFSET(E4:BQ4,0,1)) / OFFSET(E4:BQ4,0,1)) * SQRT(COUNT(E4:BR4)-1)</f>
        <v>0.41492413391153593</v>
      </c>
      <c r="BV4" s="12" cm="1">
        <f t="array" ref="BV4">-(MAX(1 - (E4:BR4 / _xlfn.SCAN(E4, E4:BR4, _xlfn.LAMBDA(_xlpm.a,_xlpm.b, MAX(_xlpm.a, _xlpm.b))))))</f>
        <v>-0.34766493699036316</v>
      </c>
      <c r="BW4" s="14">
        <f t="shared" ref="BW4:BW67" ca="1" si="1">(BS4-$BY$3)/BU4</f>
        <v>-0.44052069216498507</v>
      </c>
    </row>
    <row r="5" spans="1:77" x14ac:dyDescent="0.45">
      <c r="A5" s="2" t="s">
        <v>12</v>
      </c>
      <c r="B5" t="s">
        <v>13</v>
      </c>
      <c r="C5" t="s">
        <v>7</v>
      </c>
      <c r="D5" t="s">
        <v>8</v>
      </c>
      <c r="E5">
        <v>5.78</v>
      </c>
      <c r="F5">
        <v>5.65</v>
      </c>
      <c r="G5">
        <v>5.84</v>
      </c>
      <c r="H5">
        <v>6</v>
      </c>
      <c r="I5">
        <v>5.75</v>
      </c>
      <c r="J5">
        <v>5.75</v>
      </c>
      <c r="K5">
        <v>5.64</v>
      </c>
      <c r="L5">
        <v>5.45</v>
      </c>
      <c r="M5">
        <v>5.5</v>
      </c>
      <c r="N5">
        <v>5.37</v>
      </c>
      <c r="O5">
        <v>5.84</v>
      </c>
      <c r="P5">
        <v>5.9</v>
      </c>
      <c r="Q5">
        <v>5.97</v>
      </c>
      <c r="R5">
        <v>5.94</v>
      </c>
      <c r="S5">
        <v>5.88</v>
      </c>
      <c r="T5">
        <v>5.98</v>
      </c>
      <c r="U5">
        <v>5.69</v>
      </c>
      <c r="V5">
        <v>5.5</v>
      </c>
      <c r="W5">
        <v>5.6</v>
      </c>
      <c r="X5">
        <v>5.66</v>
      </c>
      <c r="Y5">
        <v>5.98</v>
      </c>
      <c r="Z5">
        <v>5.74</v>
      </c>
      <c r="AA5">
        <v>5.7</v>
      </c>
      <c r="AB5">
        <v>5.75</v>
      </c>
      <c r="AC5">
        <v>5.67</v>
      </c>
      <c r="AD5">
        <v>5.56</v>
      </c>
      <c r="AE5">
        <v>5.57</v>
      </c>
      <c r="AF5">
        <v>5.56</v>
      </c>
      <c r="AG5">
        <v>5.51</v>
      </c>
      <c r="AH5">
        <v>5.4</v>
      </c>
      <c r="AI5">
        <v>5.5</v>
      </c>
      <c r="AJ5">
        <v>5.45</v>
      </c>
      <c r="AK5">
        <v>5.4</v>
      </c>
      <c r="AL5">
        <v>5.28</v>
      </c>
      <c r="AM5">
        <v>5.3</v>
      </c>
      <c r="AN5">
        <v>5.33</v>
      </c>
      <c r="AO5">
        <v>5.33</v>
      </c>
      <c r="AP5">
        <v>5.32</v>
      </c>
      <c r="AQ5">
        <v>5.34</v>
      </c>
      <c r="AR5">
        <v>5.24</v>
      </c>
      <c r="AS5">
        <v>5.2</v>
      </c>
      <c r="AT5">
        <v>5.24</v>
      </c>
      <c r="AU5">
        <v>5.22</v>
      </c>
      <c r="AV5">
        <v>5.22</v>
      </c>
      <c r="AW5">
        <v>5.2</v>
      </c>
      <c r="AX5">
        <v>5.49</v>
      </c>
      <c r="AY5">
        <v>5.4</v>
      </c>
      <c r="AZ5">
        <v>5.33</v>
      </c>
      <c r="BA5">
        <v>5.33</v>
      </c>
      <c r="BB5">
        <v>5.33</v>
      </c>
      <c r="BC5">
        <v>5.24</v>
      </c>
      <c r="BD5">
        <v>5.3</v>
      </c>
      <c r="BE5">
        <v>5.34</v>
      </c>
      <c r="BF5">
        <v>5.39</v>
      </c>
      <c r="BG5">
        <v>5.23</v>
      </c>
      <c r="BH5">
        <v>5.22</v>
      </c>
      <c r="BI5">
        <v>5.46</v>
      </c>
      <c r="BJ5">
        <v>5.52</v>
      </c>
      <c r="BK5">
        <v>5.24</v>
      </c>
      <c r="BL5">
        <v>5.27</v>
      </c>
      <c r="BM5">
        <v>5.33</v>
      </c>
      <c r="BN5">
        <v>5.32</v>
      </c>
      <c r="BO5">
        <v>5.14</v>
      </c>
      <c r="BP5">
        <v>5.0999999999999996</v>
      </c>
      <c r="BQ5">
        <v>5.0999999999999996</v>
      </c>
      <c r="BR5">
        <v>5.0599999999999996</v>
      </c>
      <c r="BS5" s="12">
        <f t="shared" si="0"/>
        <v>-0.12456747404844301</v>
      </c>
      <c r="BT5" s="13" cm="1">
        <f t="array" aca="1" ref="BT5" ca="1">_xlfn.PERCENTILE.INC((OFFSET(E5,0,1,1,COLUMNS(E5:BR5)-1) - E5:BQ5) / E5:BQ5, 0.05) * SQRT(COUNT(E5:BR5) - 1)</f>
        <v>-0.31341172965259495</v>
      </c>
      <c r="BU5" s="12" cm="1">
        <f t="array" aca="1" ref="BU5" ca="1">_xlfn.STDEV.P((E5:BQ5 - OFFSET(E5:BQ5,0,1)) / OFFSET(E5:BQ5,0,1)) * SQRT(COUNT(E5:BR5)-1)</f>
        <v>0.18983482420090728</v>
      </c>
      <c r="BV5" s="12" cm="1">
        <f t="array" ref="BV5">-(MAX(1 - (E5:BR5 / _xlfn.SCAN(E5, E5:BR5, _xlfn.LAMBDA(_xlpm.a,_xlpm.b, MAX(_xlpm.a, _xlpm.b))))))</f>
        <v>-0.15666666666666673</v>
      </c>
      <c r="BW5" s="14">
        <f t="shared" ca="1" si="1"/>
        <v>-0.63133906657858019</v>
      </c>
    </row>
    <row r="6" spans="1:77" x14ac:dyDescent="0.45">
      <c r="A6" s="2" t="s">
        <v>14</v>
      </c>
      <c r="B6" t="s">
        <v>15</v>
      </c>
      <c r="C6" t="s">
        <v>16</v>
      </c>
      <c r="D6" t="s">
        <v>8</v>
      </c>
      <c r="E6">
        <v>1.2665</v>
      </c>
      <c r="F6">
        <v>1.2865</v>
      </c>
      <c r="G6">
        <v>1.2825</v>
      </c>
      <c r="H6">
        <v>1.2785</v>
      </c>
      <c r="I6">
        <v>1.2649999999999999</v>
      </c>
      <c r="J6">
        <v>1.2645</v>
      </c>
      <c r="K6">
        <v>1.2330000000000001</v>
      </c>
      <c r="L6">
        <v>1.2370000000000001</v>
      </c>
      <c r="M6">
        <v>1.2509999999999999</v>
      </c>
      <c r="N6">
        <v>1.2370000000000001</v>
      </c>
      <c r="O6">
        <v>1.236</v>
      </c>
      <c r="P6">
        <v>1.2529999999999999</v>
      </c>
      <c r="Q6">
        <v>1.252</v>
      </c>
      <c r="R6">
        <v>1.2675000000000001</v>
      </c>
      <c r="S6">
        <v>1.2709999999999999</v>
      </c>
      <c r="T6">
        <v>1.3055000000000001</v>
      </c>
      <c r="U6">
        <v>1.268</v>
      </c>
      <c r="V6">
        <v>1.252</v>
      </c>
      <c r="W6">
        <v>1.222</v>
      </c>
      <c r="X6">
        <v>1.228</v>
      </c>
      <c r="Y6">
        <v>1.2490000000000001</v>
      </c>
      <c r="Z6">
        <v>1.1950000000000001</v>
      </c>
      <c r="AA6">
        <v>1.2135</v>
      </c>
      <c r="AB6">
        <v>1.23</v>
      </c>
      <c r="AC6">
        <v>1.2350000000000001</v>
      </c>
      <c r="AD6">
        <v>1.2370000000000001</v>
      </c>
      <c r="AE6">
        <v>1.2270000000000001</v>
      </c>
      <c r="AF6">
        <v>1.242</v>
      </c>
      <c r="AG6">
        <v>1.2635000000000001</v>
      </c>
      <c r="AH6">
        <v>1.294</v>
      </c>
      <c r="AI6">
        <v>1.3089999999999999</v>
      </c>
      <c r="AJ6">
        <v>1.2945</v>
      </c>
      <c r="AK6">
        <v>1.2785</v>
      </c>
      <c r="AL6">
        <v>1.28</v>
      </c>
      <c r="AM6">
        <v>1.26</v>
      </c>
      <c r="AN6">
        <v>1.2729999999999999</v>
      </c>
      <c r="AO6">
        <v>1.2645</v>
      </c>
      <c r="AP6">
        <v>1.2585</v>
      </c>
      <c r="AQ6">
        <v>1.28</v>
      </c>
      <c r="AR6">
        <v>1.27</v>
      </c>
      <c r="AS6">
        <v>1.2490000000000001</v>
      </c>
      <c r="AT6">
        <v>1.2415</v>
      </c>
      <c r="AU6">
        <v>1.2384999999999999</v>
      </c>
      <c r="AV6">
        <v>1.2230000000000001</v>
      </c>
      <c r="AW6">
        <v>1.2335</v>
      </c>
      <c r="AX6">
        <v>1.24</v>
      </c>
      <c r="AY6">
        <v>1.2430000000000001</v>
      </c>
      <c r="AZ6">
        <v>1.224</v>
      </c>
      <c r="BA6">
        <v>1.2430000000000001</v>
      </c>
      <c r="BB6">
        <v>1.2275</v>
      </c>
      <c r="BC6">
        <v>1.2544999999999999</v>
      </c>
      <c r="BD6">
        <v>1.2330000000000001</v>
      </c>
      <c r="BE6">
        <v>1.24</v>
      </c>
      <c r="BF6">
        <v>1.2335</v>
      </c>
      <c r="BG6">
        <v>1.2455000000000001</v>
      </c>
      <c r="BH6">
        <v>1.2350000000000001</v>
      </c>
      <c r="BI6">
        <v>1.2645</v>
      </c>
      <c r="BJ6">
        <v>1.2370000000000001</v>
      </c>
      <c r="BK6">
        <v>1.2064999999999999</v>
      </c>
      <c r="BL6">
        <v>1.218</v>
      </c>
      <c r="BM6">
        <v>1.2075</v>
      </c>
      <c r="BN6">
        <v>1.212</v>
      </c>
      <c r="BO6">
        <v>1.2010000000000001</v>
      </c>
      <c r="BP6">
        <v>1.2504999999999999</v>
      </c>
      <c r="BQ6">
        <v>1.2509999999999999</v>
      </c>
      <c r="BR6">
        <v>1.24</v>
      </c>
      <c r="BS6" s="12">
        <f t="shared" si="0"/>
        <v>-2.0923805763916281E-2</v>
      </c>
      <c r="BT6" s="13" cm="1">
        <f t="array" aca="1" ref="BT6" ca="1">_xlfn.PERCENTILE.INC((OFFSET(E6,0,1,1,COLUMNS(E6:BR6)-1) - E6:BQ6) / E6:BQ6, 0.05) * SQRT(COUNT(E6:BR6) - 1)</f>
        <v>-0.19766619262637899</v>
      </c>
      <c r="BU6" s="12" cm="1">
        <f t="array" aca="1" ref="BU6" ca="1">_xlfn.STDEV.P((E6:BQ6 - OFFSET(E6:BQ6,0,1)) / OFFSET(E6:BQ6,0,1)) * SQRT(COUNT(E6:BR6)-1)</f>
        <v>0.12159080767801438</v>
      </c>
      <c r="BV6" s="12" cm="1">
        <f t="array" ref="BV6">-(MAX(1 - (E6:BR6 / _xlfn.SCAN(E6, E6:BR6, _xlfn.LAMBDA(_xlpm.a,_xlpm.b, MAX(_xlpm.a, _xlpm.b))))))</f>
        <v>-8.4641899655304553E-2</v>
      </c>
      <c r="BW6" s="14">
        <f t="shared" ca="1" si="1"/>
        <v>-0.13328698723261581</v>
      </c>
    </row>
    <row r="7" spans="1:77" x14ac:dyDescent="0.45">
      <c r="A7" s="2" t="s">
        <v>17</v>
      </c>
      <c r="B7" t="s">
        <v>18</v>
      </c>
      <c r="C7" t="s">
        <v>19</v>
      </c>
      <c r="D7" t="s">
        <v>8</v>
      </c>
      <c r="E7">
        <v>2.3199999999999998</v>
      </c>
      <c r="F7">
        <v>2.3439999999999999</v>
      </c>
      <c r="G7">
        <v>2.4119999999999999</v>
      </c>
      <c r="H7">
        <v>2.44</v>
      </c>
      <c r="I7">
        <v>2.452</v>
      </c>
      <c r="J7">
        <v>2.448</v>
      </c>
      <c r="K7">
        <v>2.4700000000000002</v>
      </c>
      <c r="L7">
        <v>2.4940000000000002</v>
      </c>
      <c r="M7">
        <v>2.484</v>
      </c>
      <c r="N7">
        <v>2.556</v>
      </c>
      <c r="O7">
        <v>2.5419999999999998</v>
      </c>
      <c r="P7">
        <v>2.56</v>
      </c>
      <c r="Q7">
        <v>2.532</v>
      </c>
      <c r="R7">
        <v>2.488</v>
      </c>
      <c r="S7">
        <v>2.5379999999999998</v>
      </c>
      <c r="T7">
        <v>2.476</v>
      </c>
      <c r="U7">
        <v>2.4900000000000002</v>
      </c>
      <c r="V7">
        <v>2.4780000000000002</v>
      </c>
      <c r="W7">
        <v>2.3359999999999999</v>
      </c>
      <c r="X7">
        <v>2.3660000000000001</v>
      </c>
      <c r="Y7">
        <v>2.3919999999999999</v>
      </c>
      <c r="Z7">
        <v>2.3679999999999999</v>
      </c>
      <c r="AA7">
        <v>2.31</v>
      </c>
      <c r="AB7">
        <v>2.3279999999999998</v>
      </c>
      <c r="AC7">
        <v>2.4180000000000001</v>
      </c>
      <c r="AD7">
        <v>2.508</v>
      </c>
      <c r="AE7">
        <v>2.4020000000000001</v>
      </c>
      <c r="AF7">
        <v>2.2599999999999998</v>
      </c>
      <c r="AG7">
        <v>2.36</v>
      </c>
      <c r="AH7">
        <v>2.456</v>
      </c>
      <c r="AI7">
        <v>2.4860000000000002</v>
      </c>
      <c r="AJ7">
        <v>2.4540000000000002</v>
      </c>
      <c r="AK7">
        <v>2.4300000000000002</v>
      </c>
      <c r="AL7">
        <v>2.3940000000000001</v>
      </c>
      <c r="AM7">
        <v>2.3679999999999999</v>
      </c>
      <c r="AN7">
        <v>2.3879999999999999</v>
      </c>
      <c r="AO7">
        <v>2.3660000000000001</v>
      </c>
      <c r="AP7">
        <v>2.3319999999999999</v>
      </c>
      <c r="AQ7">
        <v>2.3559999999999999</v>
      </c>
      <c r="AR7">
        <v>2.3260000000000001</v>
      </c>
      <c r="AS7">
        <v>2.302</v>
      </c>
      <c r="AT7">
        <v>2.33</v>
      </c>
      <c r="AU7">
        <v>2.2639999999999998</v>
      </c>
      <c r="AV7">
        <v>2.258</v>
      </c>
      <c r="AW7">
        <v>2.1960000000000002</v>
      </c>
      <c r="AX7">
        <v>2.1880000000000002</v>
      </c>
      <c r="AY7">
        <v>2.2519999999999998</v>
      </c>
      <c r="AZ7">
        <v>2.3279999999999998</v>
      </c>
      <c r="BA7">
        <v>2.3860000000000001</v>
      </c>
      <c r="BB7">
        <v>2.4380000000000002</v>
      </c>
      <c r="BC7">
        <v>2.4079999999999999</v>
      </c>
      <c r="BD7">
        <v>2.44</v>
      </c>
      <c r="BE7">
        <v>2.484</v>
      </c>
      <c r="BF7">
        <v>2.5659999999999998</v>
      </c>
      <c r="BG7">
        <v>2.54</v>
      </c>
      <c r="BH7">
        <v>2.536</v>
      </c>
      <c r="BI7">
        <v>2.536</v>
      </c>
      <c r="BJ7">
        <v>2.4239999999999999</v>
      </c>
      <c r="BK7">
        <v>2.278</v>
      </c>
      <c r="BL7">
        <v>2.2360000000000002</v>
      </c>
      <c r="BM7">
        <v>2.2000000000000002</v>
      </c>
      <c r="BN7">
        <v>2.21</v>
      </c>
      <c r="BO7">
        <v>2.17</v>
      </c>
      <c r="BP7">
        <v>2.266</v>
      </c>
      <c r="BQ7">
        <v>2.1880000000000002</v>
      </c>
      <c r="BR7">
        <v>2.2559999999999998</v>
      </c>
      <c r="BS7" s="12">
        <f t="shared" si="0"/>
        <v>-2.7586206896551752E-2</v>
      </c>
      <c r="BT7" s="13" cm="1">
        <f t="array" aca="1" ref="BT7" ca="1">_xlfn.PERCENTILE.INC((OFFSET(E7,0,1,1,COLUMNS(E7:BR7)-1) - E7:BQ7) / E7:BQ7, 0.05) * SQRT(COUNT(E7:BR7) - 1)</f>
        <v>-0.35299935124733051</v>
      </c>
      <c r="BU7" s="12" cm="1">
        <f t="array" aca="1" ref="BU7" ca="1">_xlfn.STDEV.P((E7:BQ7 - OFFSET(E7:BQ7,0,1)) / OFFSET(E7:BQ7,0,1)) * SQRT(COUNT(E7:BR7)-1)</f>
        <v>0.19863167147559119</v>
      </c>
      <c r="BV7" s="12" cm="1">
        <f t="array" ref="BV7">-(MAX(1 - (E7:BR7 / _xlfn.SCAN(E7, E7:BR7, _xlfn.LAMBDA(_xlpm.a,_xlpm.b, MAX(_xlpm.a, _xlpm.b))))))</f>
        <v>-0.15432579890880749</v>
      </c>
      <c r="BW7" s="14">
        <f t="shared" ca="1" si="1"/>
        <v>-0.11513206022650146</v>
      </c>
    </row>
    <row r="8" spans="1:77" x14ac:dyDescent="0.45">
      <c r="A8" s="2" t="s">
        <v>20</v>
      </c>
      <c r="B8" t="s">
        <v>21</v>
      </c>
      <c r="C8" t="s">
        <v>22</v>
      </c>
      <c r="D8" t="s">
        <v>8</v>
      </c>
      <c r="E8">
        <v>11.88</v>
      </c>
      <c r="F8">
        <v>11.8</v>
      </c>
      <c r="G8">
        <v>12</v>
      </c>
      <c r="H8">
        <v>12.08</v>
      </c>
      <c r="I8">
        <v>11.86</v>
      </c>
      <c r="J8">
        <v>11.8</v>
      </c>
      <c r="K8">
        <v>11.62</v>
      </c>
      <c r="L8">
        <v>12.3</v>
      </c>
      <c r="M8">
        <v>14.68</v>
      </c>
      <c r="N8">
        <v>13.72</v>
      </c>
      <c r="O8">
        <v>14.46</v>
      </c>
      <c r="P8">
        <v>14.72</v>
      </c>
      <c r="Q8">
        <v>14.22</v>
      </c>
      <c r="R8">
        <v>14.32</v>
      </c>
      <c r="S8">
        <v>14.1</v>
      </c>
      <c r="T8">
        <v>13.76</v>
      </c>
      <c r="U8">
        <v>13.82</v>
      </c>
      <c r="V8">
        <v>12.46</v>
      </c>
      <c r="W8">
        <v>11.96</v>
      </c>
      <c r="X8">
        <v>12.38</v>
      </c>
      <c r="Y8">
        <v>11.9</v>
      </c>
      <c r="Z8">
        <v>11.84</v>
      </c>
      <c r="AA8">
        <v>11.7</v>
      </c>
      <c r="AB8">
        <v>12</v>
      </c>
      <c r="AC8">
        <v>12.38</v>
      </c>
      <c r="AD8">
        <v>12.54</v>
      </c>
      <c r="AE8">
        <v>13.14</v>
      </c>
      <c r="AF8">
        <v>13.68</v>
      </c>
      <c r="AG8">
        <v>13.74</v>
      </c>
      <c r="AH8">
        <v>14</v>
      </c>
      <c r="AI8">
        <v>14.02</v>
      </c>
      <c r="AJ8">
        <v>13.68</v>
      </c>
      <c r="AK8">
        <v>12.88</v>
      </c>
      <c r="AL8">
        <v>13</v>
      </c>
      <c r="AM8">
        <v>12.68</v>
      </c>
      <c r="AN8">
        <v>12.9</v>
      </c>
      <c r="AO8">
        <v>12.58</v>
      </c>
      <c r="AP8">
        <v>12.3</v>
      </c>
      <c r="AQ8">
        <v>12.6</v>
      </c>
      <c r="AR8">
        <v>12.46</v>
      </c>
      <c r="AS8">
        <v>12.88</v>
      </c>
      <c r="AT8">
        <v>12.58</v>
      </c>
      <c r="AU8">
        <v>12.14</v>
      </c>
      <c r="AV8">
        <v>12.32</v>
      </c>
      <c r="AW8">
        <v>11.84</v>
      </c>
      <c r="AX8">
        <v>12</v>
      </c>
      <c r="AY8">
        <v>11.48</v>
      </c>
      <c r="AZ8">
        <v>11.32</v>
      </c>
      <c r="BA8">
        <v>11.78</v>
      </c>
      <c r="BB8">
        <v>11.62</v>
      </c>
      <c r="BC8">
        <v>11.98</v>
      </c>
      <c r="BD8">
        <v>11.78</v>
      </c>
      <c r="BE8">
        <v>11.7</v>
      </c>
      <c r="BF8">
        <v>11.86</v>
      </c>
      <c r="BG8">
        <v>11.78</v>
      </c>
      <c r="BH8">
        <v>12</v>
      </c>
      <c r="BI8">
        <v>11.96</v>
      </c>
      <c r="BJ8">
        <v>11.82</v>
      </c>
      <c r="BK8">
        <v>10.9</v>
      </c>
      <c r="BL8">
        <v>11.18</v>
      </c>
      <c r="BM8">
        <v>11.22</v>
      </c>
      <c r="BN8">
        <v>10.9</v>
      </c>
      <c r="BO8">
        <v>11</v>
      </c>
      <c r="BP8">
        <v>11.44</v>
      </c>
      <c r="BQ8">
        <v>11.14</v>
      </c>
      <c r="BR8">
        <v>11.26</v>
      </c>
      <c r="BS8" s="12">
        <f t="shared" si="0"/>
        <v>-5.218855218855227E-2</v>
      </c>
      <c r="BT8" s="13" cm="1">
        <f t="array" aca="1" ref="BT8" ca="1">_xlfn.PERCENTILE.INC((OFFSET(E8,0,1,1,COLUMNS(E8:BR8)-1) - E8:BQ8) / E8:BQ8, 0.05) * SQRT(COUNT(E8:BR8) - 1)</f>
        <v>-0.44705454952846047</v>
      </c>
      <c r="BU8" s="12" cm="1">
        <f t="array" aca="1" ref="BU8" ca="1">_xlfn.STDEV.P((E8:BQ8 - OFFSET(E8:BQ8,0,1)) / OFFSET(E8:BQ8,0,1)) * SQRT(COUNT(E8:BR8)-1)</f>
        <v>0.30293362375873661</v>
      </c>
      <c r="BV8" s="12" cm="1">
        <f t="array" ref="BV8">-(MAX(1 - (E8:BR8 / _xlfn.SCAN(E8, E8:BR8, _xlfn.LAMBDA(_xlpm.a,_xlpm.b, MAX(_xlpm.a, _xlpm.b))))))</f>
        <v>-0.25951086956521741</v>
      </c>
      <c r="BW8" s="14">
        <f t="shared" ca="1" si="1"/>
        <v>-0.15670501764117847</v>
      </c>
    </row>
    <row r="9" spans="1:77" x14ac:dyDescent="0.45">
      <c r="A9" s="2" t="s">
        <v>23</v>
      </c>
      <c r="B9" t="s">
        <v>24</v>
      </c>
      <c r="C9" t="s">
        <v>25</v>
      </c>
      <c r="D9" t="s">
        <v>26</v>
      </c>
      <c r="E9">
        <v>161</v>
      </c>
      <c r="F9">
        <v>159.1</v>
      </c>
      <c r="G9">
        <v>159.15</v>
      </c>
      <c r="H9">
        <v>160</v>
      </c>
      <c r="I9">
        <v>160</v>
      </c>
      <c r="J9">
        <v>158.19999999999999</v>
      </c>
      <c r="K9">
        <v>155.44999999999999</v>
      </c>
      <c r="L9">
        <v>156.65</v>
      </c>
      <c r="M9">
        <v>157.30000000000001</v>
      </c>
      <c r="N9">
        <v>157.44999999999999</v>
      </c>
      <c r="O9">
        <v>162.80000000000001</v>
      </c>
      <c r="P9">
        <v>163.30000000000001</v>
      </c>
      <c r="Q9">
        <v>151.1</v>
      </c>
      <c r="R9">
        <v>150.44999999999999</v>
      </c>
      <c r="S9">
        <v>154.15</v>
      </c>
      <c r="T9">
        <v>153.75</v>
      </c>
      <c r="U9">
        <v>157.55000000000001</v>
      </c>
      <c r="V9">
        <v>157.6</v>
      </c>
      <c r="W9">
        <v>157.55000000000001</v>
      </c>
      <c r="X9">
        <v>157.44999999999999</v>
      </c>
      <c r="Y9">
        <v>158.15</v>
      </c>
      <c r="Z9">
        <v>155.6</v>
      </c>
      <c r="AA9">
        <v>154.80000000000001</v>
      </c>
      <c r="AB9">
        <v>155.85</v>
      </c>
      <c r="AC9">
        <v>155.65</v>
      </c>
      <c r="AD9">
        <v>161.4</v>
      </c>
      <c r="AE9">
        <v>159.6</v>
      </c>
      <c r="AF9">
        <v>163.65</v>
      </c>
      <c r="AG9">
        <v>165.15</v>
      </c>
      <c r="AH9">
        <v>163.4</v>
      </c>
      <c r="AI9">
        <v>163.44999999999999</v>
      </c>
      <c r="AJ9">
        <v>167.2</v>
      </c>
      <c r="AK9">
        <v>165.6</v>
      </c>
      <c r="AL9">
        <v>166.05</v>
      </c>
      <c r="AM9">
        <v>166.5</v>
      </c>
      <c r="AN9">
        <v>167.95</v>
      </c>
      <c r="AO9">
        <v>170.55</v>
      </c>
      <c r="AP9">
        <v>169.65</v>
      </c>
      <c r="AQ9">
        <v>171.15</v>
      </c>
      <c r="AR9">
        <v>176.65</v>
      </c>
      <c r="AS9">
        <v>177.85</v>
      </c>
      <c r="AT9">
        <v>177.05</v>
      </c>
      <c r="AU9">
        <v>173.1</v>
      </c>
      <c r="AV9">
        <v>171.35</v>
      </c>
      <c r="AW9">
        <v>169.6</v>
      </c>
      <c r="AX9">
        <v>171</v>
      </c>
      <c r="AY9">
        <v>171.2</v>
      </c>
      <c r="AZ9">
        <v>167.6</v>
      </c>
      <c r="BA9">
        <v>171.6</v>
      </c>
      <c r="BB9">
        <v>168.5</v>
      </c>
      <c r="BC9">
        <v>169</v>
      </c>
      <c r="BD9">
        <v>166.15</v>
      </c>
      <c r="BE9">
        <v>167.4</v>
      </c>
      <c r="BF9">
        <v>168</v>
      </c>
      <c r="BG9">
        <v>170.3</v>
      </c>
      <c r="BH9">
        <v>170</v>
      </c>
      <c r="BI9">
        <v>168</v>
      </c>
      <c r="BJ9">
        <v>166.55</v>
      </c>
      <c r="BK9">
        <v>162.55000000000001</v>
      </c>
      <c r="BL9">
        <v>163.65</v>
      </c>
      <c r="BM9">
        <v>165.35</v>
      </c>
      <c r="BN9">
        <v>164.35</v>
      </c>
      <c r="BO9">
        <v>164.55</v>
      </c>
      <c r="BP9">
        <v>167</v>
      </c>
      <c r="BQ9">
        <v>167.45</v>
      </c>
      <c r="BR9">
        <v>167.15</v>
      </c>
      <c r="BS9" s="12">
        <f t="shared" si="0"/>
        <v>3.8198757763975189E-2</v>
      </c>
      <c r="BT9" s="13" cm="1">
        <f t="array" aca="1" ref="BT9" ca="1">_xlfn.PERCENTILE.INC((OFFSET(E9,0,1,1,COLUMNS(E9:BR9)-1) - E9:BQ9) / E9:BQ9, 0.05) * SQRT(COUNT(E9:BR9) - 1)</f>
        <v>-0.16475613534608721</v>
      </c>
      <c r="BU9" s="12" cm="1">
        <f t="array" aca="1" ref="BU9" ca="1">_xlfn.STDEV.P((E9:BQ9 - OFFSET(E9:BQ9,0,1)) / OFFSET(E9:BQ9,0,1)) * SQRT(COUNT(E9:BR9)-1)</f>
        <v>0.13429200778956116</v>
      </c>
      <c r="BV9" s="12" cm="1">
        <f t="array" ref="BV9">-(MAX(1 - (E9:BR9 / _xlfn.SCAN(E9, E9:BR9, _xlfn.LAMBDA(_xlpm.a,_xlpm.b, MAX(_xlpm.a, _xlpm.b))))))</f>
        <v>-8.6027551307281347E-2</v>
      </c>
      <c r="BW9" s="14">
        <f t="shared" ca="1" si="1"/>
        <v>0.31957293515604501</v>
      </c>
    </row>
    <row r="10" spans="1:77" x14ac:dyDescent="0.45">
      <c r="A10" s="2" t="s">
        <v>27</v>
      </c>
      <c r="B10" t="s">
        <v>28</v>
      </c>
      <c r="C10" t="s">
        <v>7</v>
      </c>
      <c r="D10" t="s">
        <v>29</v>
      </c>
      <c r="E10">
        <v>1817.44</v>
      </c>
      <c r="F10">
        <v>1865.05</v>
      </c>
      <c r="G10">
        <v>1827.6</v>
      </c>
      <c r="H10">
        <v>1852.7</v>
      </c>
      <c r="I10">
        <v>1834.37</v>
      </c>
      <c r="J10">
        <v>1866.45</v>
      </c>
      <c r="K10">
        <v>1877</v>
      </c>
      <c r="L10">
        <v>1917.24</v>
      </c>
      <c r="M10">
        <v>1960.27</v>
      </c>
      <c r="N10">
        <v>1959.47</v>
      </c>
      <c r="O10">
        <v>1945.52</v>
      </c>
      <c r="P10">
        <v>1922.82</v>
      </c>
      <c r="Q10">
        <v>1951.3</v>
      </c>
      <c r="R10">
        <v>1955.48</v>
      </c>
      <c r="S10">
        <v>1941.34</v>
      </c>
      <c r="T10">
        <v>1931.78</v>
      </c>
      <c r="U10">
        <v>1954.69</v>
      </c>
      <c r="V10">
        <v>1948.71</v>
      </c>
      <c r="W10">
        <v>1976.8</v>
      </c>
      <c r="X10">
        <v>1977</v>
      </c>
      <c r="Y10">
        <v>1965.84</v>
      </c>
      <c r="Z10">
        <v>1876</v>
      </c>
      <c r="AA10">
        <v>1862.66</v>
      </c>
      <c r="AB10">
        <v>1902.9</v>
      </c>
      <c r="AC10">
        <v>1872.62</v>
      </c>
      <c r="AD10">
        <v>1959.87</v>
      </c>
      <c r="AE10">
        <v>1921.82</v>
      </c>
      <c r="AF10">
        <v>1880.19</v>
      </c>
      <c r="AG10">
        <v>1895.92</v>
      </c>
      <c r="AH10">
        <v>1916.44</v>
      </c>
      <c r="AI10">
        <v>1954.29</v>
      </c>
      <c r="AJ10">
        <v>1910.27</v>
      </c>
      <c r="AK10">
        <v>1871.62</v>
      </c>
      <c r="AL10">
        <v>1924.61</v>
      </c>
      <c r="AM10">
        <v>1908.67</v>
      </c>
      <c r="AN10">
        <v>1937.56</v>
      </c>
      <c r="AO10">
        <v>1854.49</v>
      </c>
      <c r="AP10">
        <v>1850.31</v>
      </c>
      <c r="AQ10">
        <v>1898.71</v>
      </c>
      <c r="AR10">
        <v>1836.76</v>
      </c>
      <c r="AS10">
        <v>1843.94</v>
      </c>
      <c r="AT10">
        <v>1796.53</v>
      </c>
      <c r="AU10">
        <v>1825.21</v>
      </c>
      <c r="AV10">
        <v>1825.21</v>
      </c>
      <c r="AW10">
        <v>1849.11</v>
      </c>
      <c r="AX10">
        <v>1838.56</v>
      </c>
      <c r="AY10">
        <v>1761.67</v>
      </c>
      <c r="AZ10">
        <v>1825.21</v>
      </c>
      <c r="BA10">
        <v>1862.66</v>
      </c>
      <c r="BB10">
        <v>1856.88</v>
      </c>
      <c r="BC10">
        <v>1865.85</v>
      </c>
      <c r="BD10">
        <v>1855.09</v>
      </c>
      <c r="BE10">
        <v>1937.75</v>
      </c>
      <c r="BF10">
        <v>1929.59</v>
      </c>
      <c r="BG10">
        <v>1971.82</v>
      </c>
      <c r="BH10">
        <v>1975.2</v>
      </c>
      <c r="BI10">
        <v>1961.06</v>
      </c>
      <c r="BJ10">
        <v>1971.02</v>
      </c>
      <c r="BK10">
        <v>1863.86</v>
      </c>
      <c r="BL10">
        <v>1824.61</v>
      </c>
      <c r="BM10">
        <v>1827.6</v>
      </c>
      <c r="BN10">
        <v>1812.46</v>
      </c>
      <c r="BO10">
        <v>1826.21</v>
      </c>
      <c r="BP10">
        <v>1841.94</v>
      </c>
      <c r="BQ10">
        <v>1858.88</v>
      </c>
      <c r="BR10">
        <v>1868.24</v>
      </c>
      <c r="BS10" s="12">
        <f t="shared" si="0"/>
        <v>2.7951404172902518E-2</v>
      </c>
      <c r="BT10" s="13" cm="1">
        <f t="array" aca="1" ref="BT10" ca="1">_xlfn.PERCENTILE.INC((OFFSET(E10,0,1,1,COLUMNS(E10:BR10)-1) - E10:BQ10) / E10:BQ10, 0.05) * SQRT(COUNT(E10:BR10) - 1)</f>
        <v>-0.32234600611292807</v>
      </c>
      <c r="BU10" s="12" cm="1">
        <f t="array" aca="1" ref="BU10" ca="1">_xlfn.STDEV.P((E10:BQ10 - OFFSET(E10:BQ10,0,1)) / OFFSET(E10:BQ10,0,1)) * SQRT(COUNT(E10:BR10)-1)</f>
        <v>0.16417077003946196</v>
      </c>
      <c r="BV10" s="12" cm="1">
        <f t="array" ref="BV10">-(MAX(1 - (E10:BR10 / _xlfn.SCAN(E10, E10:BR10, _xlfn.LAMBDA(_xlpm.a,_xlpm.b, MAX(_xlpm.a, _xlpm.b))))))</f>
        <v>-0.10891755184623164</v>
      </c>
      <c r="BW10" s="14">
        <f t="shared" ca="1" si="1"/>
        <v>0.19899241197676795</v>
      </c>
    </row>
    <row r="11" spans="1:77" x14ac:dyDescent="0.45">
      <c r="A11" s="2" t="s">
        <v>30</v>
      </c>
      <c r="B11" t="s">
        <v>31</v>
      </c>
      <c r="C11" t="s">
        <v>22</v>
      </c>
      <c r="D11" t="s">
        <v>8</v>
      </c>
      <c r="E11">
        <v>29.25</v>
      </c>
      <c r="F11">
        <v>29.4</v>
      </c>
      <c r="G11">
        <v>29.84</v>
      </c>
      <c r="H11">
        <v>30.19</v>
      </c>
      <c r="I11">
        <v>30.38</v>
      </c>
      <c r="J11">
        <v>29.24</v>
      </c>
      <c r="K11">
        <v>29.06</v>
      </c>
      <c r="L11">
        <v>29.39</v>
      </c>
      <c r="M11">
        <v>29.93</v>
      </c>
      <c r="N11">
        <v>29.8</v>
      </c>
      <c r="O11">
        <v>30</v>
      </c>
      <c r="P11">
        <v>29.14</v>
      </c>
      <c r="Q11">
        <v>29.25</v>
      </c>
      <c r="R11">
        <v>29.58</v>
      </c>
      <c r="S11">
        <v>29.7</v>
      </c>
      <c r="T11">
        <v>29.64</v>
      </c>
      <c r="U11">
        <v>30.65</v>
      </c>
      <c r="V11">
        <v>31.69</v>
      </c>
      <c r="W11">
        <v>31.7</v>
      </c>
      <c r="X11">
        <v>31.45</v>
      </c>
      <c r="Y11">
        <v>31.45</v>
      </c>
      <c r="Z11">
        <v>30.73</v>
      </c>
      <c r="AA11">
        <v>30.19</v>
      </c>
      <c r="AB11">
        <v>31.57</v>
      </c>
      <c r="AC11">
        <v>30.87</v>
      </c>
      <c r="AD11">
        <v>31.62</v>
      </c>
      <c r="AE11">
        <v>31.33</v>
      </c>
      <c r="AF11">
        <v>31.46</v>
      </c>
      <c r="AG11">
        <v>31.83</v>
      </c>
      <c r="AH11">
        <v>33.49</v>
      </c>
      <c r="AI11">
        <v>33.28</v>
      </c>
      <c r="AJ11">
        <v>32.92</v>
      </c>
      <c r="AK11">
        <v>32.61</v>
      </c>
      <c r="AL11">
        <v>32.75</v>
      </c>
      <c r="AM11">
        <v>32.76</v>
      </c>
      <c r="AN11">
        <v>32.72</v>
      </c>
      <c r="AO11">
        <v>32.36</v>
      </c>
      <c r="AP11">
        <v>32.18</v>
      </c>
      <c r="AQ11">
        <v>32.64</v>
      </c>
      <c r="AR11">
        <v>32.36</v>
      </c>
      <c r="AS11">
        <v>32.79</v>
      </c>
      <c r="AT11">
        <v>32.4</v>
      </c>
      <c r="AU11">
        <v>32.1</v>
      </c>
      <c r="AV11">
        <v>31.64</v>
      </c>
      <c r="AW11">
        <v>31.58</v>
      </c>
      <c r="AX11">
        <v>31.49</v>
      </c>
      <c r="AY11">
        <v>31.13</v>
      </c>
      <c r="AZ11">
        <v>31.24</v>
      </c>
      <c r="BA11">
        <v>31.89</v>
      </c>
      <c r="BB11">
        <v>31.62</v>
      </c>
      <c r="BC11">
        <v>32.42</v>
      </c>
      <c r="BD11">
        <v>32.17</v>
      </c>
      <c r="BE11">
        <v>32.31</v>
      </c>
      <c r="BF11">
        <v>31.92</v>
      </c>
      <c r="BG11">
        <v>32.03</v>
      </c>
      <c r="BH11">
        <v>32.53</v>
      </c>
      <c r="BI11">
        <v>32.47</v>
      </c>
      <c r="BJ11">
        <v>31.9</v>
      </c>
      <c r="BK11">
        <v>30.84</v>
      </c>
      <c r="BL11">
        <v>31.07</v>
      </c>
      <c r="BM11">
        <v>31.19</v>
      </c>
      <c r="BN11">
        <v>30.31</v>
      </c>
      <c r="BO11">
        <v>29.33</v>
      </c>
      <c r="BP11">
        <v>30.65</v>
      </c>
      <c r="BQ11">
        <v>30.45</v>
      </c>
      <c r="BR11">
        <v>30.82</v>
      </c>
      <c r="BS11" s="12">
        <f t="shared" si="0"/>
        <v>5.3675213675213683E-2</v>
      </c>
      <c r="BT11" s="13" cm="1">
        <f t="array" aca="1" ref="BT11" ca="1">_xlfn.PERCENTILE.INC((OFFSET(E11,0,1,1,COLUMNS(E11:BR11)-1) - E11:BQ11) / E11:BQ11, 0.05) * SQRT(COUNT(E11:BR11) - 1)</f>
        <v>-0.23038842844884622</v>
      </c>
      <c r="BU11" s="12" cm="1">
        <f t="array" aca="1" ref="BU11" ca="1">_xlfn.STDEV.P((E11:BQ11 - OFFSET(E11:BQ11,0,1)) / OFFSET(E11:BQ11,0,1)) * SQRT(COUNT(E11:BR11)-1)</f>
        <v>0.14453893673986662</v>
      </c>
      <c r="BV11" s="12" cm="1">
        <f t="array" ref="BV11">-(MAX(1 - (E11:BR11 / _xlfn.SCAN(E11, E11:BR11, _xlfn.LAMBDA(_xlpm.a,_xlpm.b, MAX(_xlpm.a, _xlpm.b))))))</f>
        <v>-0.12421618393550327</v>
      </c>
      <c r="BW11" s="14">
        <f t="shared" ca="1" si="1"/>
        <v>0.403991812349075</v>
      </c>
    </row>
    <row r="12" spans="1:77" x14ac:dyDescent="0.45">
      <c r="A12" s="2" t="s">
        <v>32</v>
      </c>
      <c r="B12" t="s">
        <v>33</v>
      </c>
      <c r="C12" t="s">
        <v>22</v>
      </c>
      <c r="D12" t="s">
        <v>34</v>
      </c>
      <c r="E12">
        <v>21.117000000000001</v>
      </c>
      <c r="F12">
        <v>21.521999999999998</v>
      </c>
      <c r="G12">
        <v>21.492999999999999</v>
      </c>
      <c r="H12">
        <v>21.984999999999999</v>
      </c>
      <c r="I12">
        <v>22.071999999999999</v>
      </c>
      <c r="J12">
        <v>22.198</v>
      </c>
      <c r="K12">
        <v>22.004999999999999</v>
      </c>
      <c r="L12">
        <v>22.158999999999999</v>
      </c>
      <c r="M12">
        <v>22.169</v>
      </c>
      <c r="N12">
        <v>22.236000000000001</v>
      </c>
      <c r="O12">
        <v>22.478000000000002</v>
      </c>
      <c r="P12">
        <v>22.574000000000002</v>
      </c>
      <c r="Q12">
        <v>22.4</v>
      </c>
      <c r="R12">
        <v>22.526</v>
      </c>
      <c r="S12">
        <v>22.526</v>
      </c>
      <c r="T12">
        <v>23.163</v>
      </c>
      <c r="U12">
        <v>23.337</v>
      </c>
      <c r="V12">
        <v>22.95</v>
      </c>
      <c r="W12">
        <v>23.056999999999999</v>
      </c>
      <c r="X12">
        <v>22.940999999999999</v>
      </c>
      <c r="Y12">
        <v>22.844000000000001</v>
      </c>
      <c r="Z12">
        <v>22.294</v>
      </c>
      <c r="AA12">
        <v>21.975999999999999</v>
      </c>
      <c r="AB12">
        <v>22.882999999999999</v>
      </c>
      <c r="AC12">
        <v>22.641999999999999</v>
      </c>
      <c r="AD12">
        <v>22.728000000000002</v>
      </c>
      <c r="AE12">
        <v>22.757000000000001</v>
      </c>
      <c r="AF12">
        <v>22.844000000000001</v>
      </c>
      <c r="AG12">
        <v>22.922000000000001</v>
      </c>
      <c r="AH12">
        <v>23.192</v>
      </c>
      <c r="AI12">
        <v>23.356000000000002</v>
      </c>
      <c r="AJ12">
        <v>23.297999999999998</v>
      </c>
      <c r="AK12">
        <v>23.018000000000001</v>
      </c>
      <c r="AL12">
        <v>23.259</v>
      </c>
      <c r="AM12">
        <v>23.065999999999999</v>
      </c>
      <c r="AN12">
        <v>23.25</v>
      </c>
      <c r="AO12">
        <v>22.766999999999999</v>
      </c>
      <c r="AP12">
        <v>22.68</v>
      </c>
      <c r="AQ12">
        <v>22.873000000000001</v>
      </c>
      <c r="AR12">
        <v>22.69</v>
      </c>
      <c r="AS12">
        <v>22.882999999999999</v>
      </c>
      <c r="AT12">
        <v>22.555</v>
      </c>
      <c r="AU12">
        <v>22.457999999999998</v>
      </c>
      <c r="AV12">
        <v>22.169</v>
      </c>
      <c r="AW12">
        <v>22.381</v>
      </c>
      <c r="AX12">
        <v>22.574000000000002</v>
      </c>
      <c r="AY12">
        <v>22.149000000000001</v>
      </c>
      <c r="AZ12">
        <v>22.42</v>
      </c>
      <c r="BA12">
        <v>22.882999999999999</v>
      </c>
      <c r="BB12">
        <v>22.835000000000001</v>
      </c>
      <c r="BC12">
        <v>23.201000000000001</v>
      </c>
      <c r="BD12">
        <v>23.094999999999999</v>
      </c>
      <c r="BE12">
        <v>23.007999999999999</v>
      </c>
      <c r="BF12">
        <v>22.95</v>
      </c>
      <c r="BG12">
        <v>22.97</v>
      </c>
      <c r="BH12">
        <v>23.085999999999999</v>
      </c>
      <c r="BI12">
        <v>22.873000000000001</v>
      </c>
      <c r="BJ12">
        <v>22.989000000000001</v>
      </c>
      <c r="BK12">
        <v>22.12</v>
      </c>
      <c r="BL12">
        <v>22.274999999999999</v>
      </c>
      <c r="BM12">
        <v>22.428999999999998</v>
      </c>
      <c r="BN12">
        <v>22.312999999999999</v>
      </c>
      <c r="BO12">
        <v>22.352</v>
      </c>
      <c r="BP12">
        <v>22.7</v>
      </c>
      <c r="BQ12">
        <v>22.766999999999999</v>
      </c>
      <c r="BR12">
        <v>22.632000000000001</v>
      </c>
      <c r="BS12" s="12">
        <f t="shared" si="0"/>
        <v>7.1743145333143937E-2</v>
      </c>
      <c r="BT12" s="13" cm="1">
        <f t="array" aca="1" ref="BT12" ca="1">_xlfn.PERCENTILE.INC((OFFSET(E12,0,1,1,COLUMNS(E12:BR12)-1) - E12:BQ12) / E12:BQ12, 0.05) * SQRT(COUNT(E12:BR12) - 1)</f>
        <v>-0.14816976065762114</v>
      </c>
      <c r="BU12" s="12" cm="1">
        <f t="array" aca="1" ref="BU12" ca="1">_xlfn.STDEV.P((E12:BQ12 - OFFSET(E12:BQ12,0,1)) / OFFSET(E12:BQ12,0,1)) * SQRT(COUNT(E12:BR12)-1)</f>
        <v>0.1001306365694513</v>
      </c>
      <c r="BV12" s="12" cm="1">
        <f t="array" ref="BV12">-(MAX(1 - (E12:BR12 / _xlfn.SCAN(E12, E12:BR12, _xlfn.LAMBDA(_xlpm.a,_xlpm.b, MAX(_xlpm.a, _xlpm.b))))))</f>
        <v>-5.8319406950336439E-2</v>
      </c>
      <c r="BW12" s="14">
        <f t="shared" ca="1" si="1"/>
        <v>0.76360723636710093</v>
      </c>
    </row>
    <row r="13" spans="1:77" x14ac:dyDescent="0.45">
      <c r="A13" s="2" t="s">
        <v>35</v>
      </c>
      <c r="B13" t="s">
        <v>36</v>
      </c>
      <c r="C13" t="s">
        <v>37</v>
      </c>
      <c r="D13" t="s">
        <v>29</v>
      </c>
      <c r="E13">
        <v>264.60000000000002</v>
      </c>
      <c r="F13">
        <v>272.60000000000002</v>
      </c>
      <c r="G13">
        <v>269</v>
      </c>
      <c r="H13">
        <v>271.3</v>
      </c>
      <c r="I13">
        <v>268.8</v>
      </c>
      <c r="J13">
        <v>264.5</v>
      </c>
      <c r="K13">
        <v>257.7</v>
      </c>
      <c r="L13">
        <v>263.2</v>
      </c>
      <c r="M13">
        <v>262</v>
      </c>
      <c r="N13">
        <v>262.2</v>
      </c>
      <c r="O13">
        <v>268.2</v>
      </c>
      <c r="P13">
        <v>264.2</v>
      </c>
      <c r="Q13">
        <v>265.39999999999998</v>
      </c>
      <c r="R13">
        <v>261.39999999999998</v>
      </c>
      <c r="S13">
        <v>263.39999999999998</v>
      </c>
      <c r="T13">
        <v>263.89999999999998</v>
      </c>
      <c r="U13">
        <v>263.3</v>
      </c>
      <c r="V13">
        <v>259.2</v>
      </c>
      <c r="W13">
        <v>260.10000000000002</v>
      </c>
      <c r="X13">
        <v>259.5</v>
      </c>
      <c r="Y13">
        <v>260.60000000000002</v>
      </c>
      <c r="Z13">
        <v>251.3</v>
      </c>
      <c r="AA13">
        <v>250.4</v>
      </c>
      <c r="AB13">
        <v>258.8</v>
      </c>
      <c r="AC13">
        <v>260.89999999999998</v>
      </c>
      <c r="AD13">
        <v>264.8</v>
      </c>
      <c r="AE13">
        <v>263.5</v>
      </c>
      <c r="AF13">
        <v>265.2</v>
      </c>
      <c r="AG13">
        <v>265.3</v>
      </c>
      <c r="AH13">
        <v>273</v>
      </c>
      <c r="AI13">
        <v>275.60000000000002</v>
      </c>
      <c r="AJ13">
        <v>271.10000000000002</v>
      </c>
      <c r="AK13">
        <v>266.2</v>
      </c>
      <c r="AL13">
        <v>265.8</v>
      </c>
      <c r="AM13">
        <v>261.8</v>
      </c>
      <c r="AN13">
        <v>263.3</v>
      </c>
      <c r="AO13">
        <v>245.6</v>
      </c>
      <c r="AP13">
        <v>242.2</v>
      </c>
      <c r="AQ13">
        <v>244</v>
      </c>
      <c r="AR13">
        <v>240</v>
      </c>
      <c r="AS13">
        <v>242.5</v>
      </c>
      <c r="AT13">
        <v>236.8</v>
      </c>
      <c r="AU13">
        <v>237.2</v>
      </c>
      <c r="AV13">
        <v>237.2</v>
      </c>
      <c r="AW13">
        <v>228.3</v>
      </c>
      <c r="AX13">
        <v>233.5</v>
      </c>
      <c r="AY13">
        <v>226.9</v>
      </c>
      <c r="AZ13">
        <v>224.9</v>
      </c>
      <c r="BA13">
        <v>232</v>
      </c>
      <c r="BB13">
        <v>234.7</v>
      </c>
      <c r="BC13">
        <v>238.3</v>
      </c>
      <c r="BD13">
        <v>235.9</v>
      </c>
      <c r="BE13">
        <v>235.4</v>
      </c>
      <c r="BF13">
        <v>232.5</v>
      </c>
      <c r="BG13">
        <v>234</v>
      </c>
      <c r="BH13">
        <v>232.7</v>
      </c>
      <c r="BI13">
        <v>227.6</v>
      </c>
      <c r="BJ13">
        <v>229.5</v>
      </c>
      <c r="BK13">
        <v>217.2</v>
      </c>
      <c r="BL13">
        <v>215</v>
      </c>
      <c r="BM13">
        <v>216.2</v>
      </c>
      <c r="BN13">
        <v>209.7</v>
      </c>
      <c r="BO13">
        <v>208.9</v>
      </c>
      <c r="BP13">
        <v>221</v>
      </c>
      <c r="BQ13">
        <v>224.2</v>
      </c>
      <c r="BR13">
        <v>226</v>
      </c>
      <c r="BS13" s="12">
        <f t="shared" si="0"/>
        <v>-0.14588057445200309</v>
      </c>
      <c r="BT13" s="13" cm="1">
        <f t="array" aca="1" ref="BT13" ca="1">_xlfn.PERCENTILE.INC((OFFSET(E13,0,1,1,COLUMNS(E13:BR13)-1) - E13:BQ13) / E13:BQ13, 0.05) * SQRT(COUNT(E13:BR13) - 1)</f>
        <v>-0.27865139742492362</v>
      </c>
      <c r="BU13" s="12" cm="1">
        <f t="array" aca="1" ref="BU13" ca="1">_xlfn.STDEV.P((E13:BQ13 - OFFSET(E13:BQ13,0,1)) / OFFSET(E13:BQ13,0,1)) * SQRT(COUNT(E13:BR13)-1)</f>
        <v>0.16489723057891717</v>
      </c>
      <c r="BV13" s="12" cm="1">
        <f t="array" ref="BV13">-(MAX(1 - (E13:BR13 / _xlfn.SCAN(E13, E13:BR13, _xlfn.LAMBDA(_xlpm.a,_xlpm.b, MAX(_xlpm.a, _xlpm.b))))))</f>
        <v>-0.24201741654571851</v>
      </c>
      <c r="BW13" s="14">
        <f t="shared" ca="1" si="1"/>
        <v>-0.85606799230694963</v>
      </c>
    </row>
    <row r="14" spans="1:77" x14ac:dyDescent="0.45">
      <c r="A14" s="2" t="s">
        <v>38</v>
      </c>
      <c r="B14" t="s">
        <v>39</v>
      </c>
      <c r="C14" t="s">
        <v>25</v>
      </c>
      <c r="D14" t="s">
        <v>29</v>
      </c>
      <c r="E14">
        <v>1964.5</v>
      </c>
      <c r="F14">
        <v>2046</v>
      </c>
      <c r="G14">
        <v>2027</v>
      </c>
      <c r="H14">
        <v>2026</v>
      </c>
      <c r="I14">
        <v>1951</v>
      </c>
      <c r="J14">
        <v>1996.5</v>
      </c>
      <c r="K14">
        <v>1975</v>
      </c>
      <c r="L14">
        <v>1945</v>
      </c>
      <c r="M14">
        <v>1951</v>
      </c>
      <c r="N14">
        <v>1927.5</v>
      </c>
      <c r="O14">
        <v>1987</v>
      </c>
      <c r="P14">
        <v>1943.5</v>
      </c>
      <c r="Q14">
        <v>1916.5</v>
      </c>
      <c r="R14">
        <v>1929.5</v>
      </c>
      <c r="S14">
        <v>1921.5</v>
      </c>
      <c r="T14">
        <v>1872.5</v>
      </c>
      <c r="U14">
        <v>1873</v>
      </c>
      <c r="V14">
        <v>1833.5</v>
      </c>
      <c r="W14">
        <v>1805.5</v>
      </c>
      <c r="X14">
        <v>1832</v>
      </c>
      <c r="Y14">
        <v>1873.5</v>
      </c>
      <c r="Z14">
        <v>1797.5</v>
      </c>
      <c r="AA14">
        <v>1765</v>
      </c>
      <c r="AB14">
        <v>1786</v>
      </c>
      <c r="AC14">
        <v>1810</v>
      </c>
      <c r="AD14">
        <v>1856.5</v>
      </c>
      <c r="AE14">
        <v>1877.5</v>
      </c>
      <c r="AF14">
        <v>1884</v>
      </c>
      <c r="AG14">
        <v>1909</v>
      </c>
      <c r="AH14">
        <v>1994</v>
      </c>
      <c r="AI14">
        <v>1991</v>
      </c>
      <c r="AJ14">
        <v>1983</v>
      </c>
      <c r="AK14">
        <v>1960</v>
      </c>
      <c r="AL14">
        <v>2010</v>
      </c>
      <c r="AM14">
        <v>1972</v>
      </c>
      <c r="AN14">
        <v>2009</v>
      </c>
      <c r="AO14">
        <v>1996</v>
      </c>
      <c r="AP14">
        <v>2000</v>
      </c>
      <c r="AQ14">
        <v>2043</v>
      </c>
      <c r="AR14">
        <v>2053</v>
      </c>
      <c r="AS14">
        <v>2046</v>
      </c>
      <c r="AT14">
        <v>2058</v>
      </c>
      <c r="AU14">
        <v>2046</v>
      </c>
      <c r="AV14">
        <v>2046</v>
      </c>
      <c r="AW14">
        <v>2014</v>
      </c>
      <c r="AX14">
        <v>2019</v>
      </c>
      <c r="AY14">
        <v>2035</v>
      </c>
      <c r="AZ14">
        <v>2027</v>
      </c>
      <c r="BA14">
        <v>2038</v>
      </c>
      <c r="BB14">
        <v>1959</v>
      </c>
      <c r="BC14">
        <v>1933</v>
      </c>
      <c r="BD14">
        <v>1930.5</v>
      </c>
      <c r="BE14">
        <v>1938.5</v>
      </c>
      <c r="BF14">
        <v>1939.5</v>
      </c>
      <c r="BG14">
        <v>1990</v>
      </c>
      <c r="BH14">
        <v>2011</v>
      </c>
      <c r="BI14">
        <v>1969</v>
      </c>
      <c r="BJ14">
        <v>1920</v>
      </c>
      <c r="BK14">
        <v>1837</v>
      </c>
      <c r="BL14">
        <v>1857</v>
      </c>
      <c r="BM14">
        <v>1871</v>
      </c>
      <c r="BN14">
        <v>1855</v>
      </c>
      <c r="BO14">
        <v>1843.5</v>
      </c>
      <c r="BP14">
        <v>1874.5</v>
      </c>
      <c r="BQ14">
        <v>1860</v>
      </c>
      <c r="BR14">
        <v>1867.5</v>
      </c>
      <c r="BS14" s="12">
        <f t="shared" si="0"/>
        <v>-4.9376431662000508E-2</v>
      </c>
      <c r="BT14" s="13" cm="1">
        <f t="array" aca="1" ref="BT14" ca="1">_xlfn.PERCENTILE.INC((OFFSET(E14,0,1,1,COLUMNS(E14:BR14)-1) - E14:BQ14) / E14:BQ14, 0.05) * SQRT(COUNT(E14:BR14) - 1)</f>
        <v>-0.27988278606126027</v>
      </c>
      <c r="BU14" s="12" cm="1">
        <f t="array" aca="1" ref="BU14" ca="1">_xlfn.STDEV.P((E14:BQ14 - OFFSET(E14:BQ14,0,1)) / OFFSET(E14:BQ14,0,1)) * SQRT(COUNT(E14:BR14)-1)</f>
        <v>0.14790797590269553</v>
      </c>
      <c r="BV14" s="12" cm="1">
        <f t="array" ref="BV14">-(MAX(1 - (E14:BR14 / _xlfn.SCAN(E14, E14:BR14, _xlfn.LAMBDA(_xlpm.a,_xlpm.b, MAX(_xlpm.a, _xlpm.b))))))</f>
        <v>-0.13734115347018572</v>
      </c>
      <c r="BW14" s="14">
        <f t="shared" ca="1" si="1"/>
        <v>-0.30193840498532099</v>
      </c>
    </row>
    <row r="15" spans="1:77" x14ac:dyDescent="0.45">
      <c r="A15" s="2" t="s">
        <v>40</v>
      </c>
      <c r="B15" t="s">
        <v>41</v>
      </c>
      <c r="C15" t="s">
        <v>25</v>
      </c>
      <c r="D15" t="s">
        <v>8</v>
      </c>
      <c r="E15">
        <v>43.43</v>
      </c>
      <c r="F15">
        <v>44.814999999999998</v>
      </c>
      <c r="G15">
        <v>44.875</v>
      </c>
      <c r="H15">
        <v>46.505000000000003</v>
      </c>
      <c r="I15">
        <v>46.6</v>
      </c>
      <c r="J15">
        <v>46.21</v>
      </c>
      <c r="K15">
        <v>45.265000000000001</v>
      </c>
      <c r="L15">
        <v>47.18</v>
      </c>
      <c r="M15">
        <v>47.045000000000002</v>
      </c>
      <c r="N15">
        <v>46.29</v>
      </c>
      <c r="O15">
        <v>47.48</v>
      </c>
      <c r="P15">
        <v>47.36</v>
      </c>
      <c r="Q15">
        <v>46.98</v>
      </c>
      <c r="R15">
        <v>47</v>
      </c>
      <c r="S15">
        <v>48.645000000000003</v>
      </c>
      <c r="T15">
        <v>47.04</v>
      </c>
      <c r="U15">
        <v>47.424999999999997</v>
      </c>
      <c r="V15">
        <v>46.965000000000003</v>
      </c>
      <c r="W15">
        <v>45.87</v>
      </c>
      <c r="X15">
        <v>47.45</v>
      </c>
      <c r="Y15">
        <v>47.79</v>
      </c>
      <c r="Z15">
        <v>48.45</v>
      </c>
      <c r="AA15">
        <v>46.12</v>
      </c>
      <c r="AB15">
        <v>46.325000000000003</v>
      </c>
      <c r="AC15">
        <v>47.56</v>
      </c>
      <c r="AD15">
        <v>47.17</v>
      </c>
      <c r="AE15">
        <v>46.045000000000002</v>
      </c>
      <c r="AF15">
        <v>45.7</v>
      </c>
      <c r="AG15">
        <v>46.24</v>
      </c>
      <c r="AH15">
        <v>47.994999999999997</v>
      </c>
      <c r="AI15">
        <v>48.234999999999999</v>
      </c>
      <c r="AJ15">
        <v>47.95</v>
      </c>
      <c r="AK15">
        <v>47.77</v>
      </c>
      <c r="AL15">
        <v>47.4</v>
      </c>
      <c r="AM15">
        <v>47.835000000000001</v>
      </c>
      <c r="AN15">
        <v>48.88</v>
      </c>
      <c r="AO15">
        <v>47.7</v>
      </c>
      <c r="AP15">
        <v>47.03</v>
      </c>
      <c r="AQ15">
        <v>48.604999999999997</v>
      </c>
      <c r="AR15">
        <v>48.83</v>
      </c>
      <c r="AS15">
        <v>49.93</v>
      </c>
      <c r="AT15">
        <v>50.2</v>
      </c>
      <c r="AU15">
        <v>49.6</v>
      </c>
      <c r="AV15">
        <v>48.805</v>
      </c>
      <c r="AW15">
        <v>48.424999999999997</v>
      </c>
      <c r="AX15">
        <v>50.03</v>
      </c>
      <c r="AY15">
        <v>50.22</v>
      </c>
      <c r="AZ15">
        <v>49.21</v>
      </c>
      <c r="BA15">
        <v>49.344999999999999</v>
      </c>
      <c r="BB15">
        <v>47.68</v>
      </c>
      <c r="BC15">
        <v>48.314999999999998</v>
      </c>
      <c r="BD15">
        <v>48.62</v>
      </c>
      <c r="BE15">
        <v>47.67</v>
      </c>
      <c r="BF15">
        <v>47.65</v>
      </c>
      <c r="BG15">
        <v>47.99</v>
      </c>
      <c r="BH15">
        <v>48.375</v>
      </c>
      <c r="BI15">
        <v>49.01</v>
      </c>
      <c r="BJ15">
        <v>48.65</v>
      </c>
      <c r="BK15">
        <v>46.1</v>
      </c>
      <c r="BL15">
        <v>46.195</v>
      </c>
      <c r="BM15">
        <v>45.674999999999997</v>
      </c>
      <c r="BN15">
        <v>44.78</v>
      </c>
      <c r="BO15">
        <v>45.06</v>
      </c>
      <c r="BP15">
        <v>46.795000000000002</v>
      </c>
      <c r="BQ15">
        <v>46.3</v>
      </c>
      <c r="BR15">
        <v>46.225000000000001</v>
      </c>
      <c r="BS15" s="12">
        <f t="shared" si="0"/>
        <v>6.43564356435644E-2</v>
      </c>
      <c r="BT15" s="13" cm="1">
        <f t="array" aca="1" ref="BT15" ca="1">_xlfn.PERCENTILE.INC((OFFSET(E15,0,1,1,COLUMNS(E15:BR15)-1) - E15:BQ15) / E15:BQ15, 0.05) * SQRT(COUNT(E15:BR15) - 1)</f>
        <v>-0.25173161097210128</v>
      </c>
      <c r="BU15" s="12" cm="1">
        <f t="array" aca="1" ref="BU15" ca="1">_xlfn.STDEV.P((E15:BQ15 - OFFSET(E15:BQ15,0,1)) / OFFSET(E15:BQ15,0,1)) * SQRT(COUNT(E15:BR15)-1)</f>
        <v>0.16558271452989828</v>
      </c>
      <c r="BV15" s="12" cm="1">
        <f t="array" ref="BV15">-(MAX(1 - (E15:BR15 / _xlfn.SCAN(E15, E15:BR15, _xlfn.LAMBDA(_xlpm.a,_xlpm.b, MAX(_xlpm.a, _xlpm.b))))))</f>
        <v>-0.10832337714058138</v>
      </c>
      <c r="BW15" s="14">
        <f t="shared" ca="1" si="1"/>
        <v>0.41715567457027947</v>
      </c>
    </row>
    <row r="16" spans="1:77" x14ac:dyDescent="0.45">
      <c r="A16" s="2" t="s">
        <v>42</v>
      </c>
      <c r="B16" t="s">
        <v>43</v>
      </c>
      <c r="C16" t="s">
        <v>37</v>
      </c>
      <c r="D16" t="s">
        <v>8</v>
      </c>
      <c r="E16">
        <v>7.6520000000000001</v>
      </c>
      <c r="F16">
        <v>8.0060000000000002</v>
      </c>
      <c r="G16">
        <v>7.96</v>
      </c>
      <c r="H16">
        <v>8.3960000000000008</v>
      </c>
      <c r="I16">
        <v>8.2360000000000007</v>
      </c>
      <c r="J16">
        <v>8.0039999999999996</v>
      </c>
      <c r="K16">
        <v>7.798</v>
      </c>
      <c r="L16">
        <v>8.0820000000000007</v>
      </c>
      <c r="M16">
        <v>8.15</v>
      </c>
      <c r="N16">
        <v>8.2100000000000009</v>
      </c>
      <c r="O16">
        <v>8.3480000000000008</v>
      </c>
      <c r="P16">
        <v>8.452</v>
      </c>
      <c r="Q16">
        <v>8.3960000000000008</v>
      </c>
      <c r="R16">
        <v>8.2200000000000006</v>
      </c>
      <c r="S16">
        <v>8.2219999999999995</v>
      </c>
      <c r="T16">
        <v>7.94</v>
      </c>
      <c r="U16">
        <v>7.81</v>
      </c>
      <c r="V16">
        <v>7.694</v>
      </c>
      <c r="W16">
        <v>7.5359999999999996</v>
      </c>
      <c r="X16">
        <v>7.4640000000000004</v>
      </c>
      <c r="Y16">
        <v>7.3140000000000001</v>
      </c>
      <c r="Z16">
        <v>7.0519999999999996</v>
      </c>
      <c r="AA16">
        <v>7.024</v>
      </c>
      <c r="AB16">
        <v>7.1680000000000001</v>
      </c>
      <c r="AC16">
        <v>7.2679999999999998</v>
      </c>
      <c r="AD16">
        <v>7.2919999999999998</v>
      </c>
      <c r="AE16">
        <v>7.3940000000000001</v>
      </c>
      <c r="AF16">
        <v>7.38</v>
      </c>
      <c r="AG16">
        <v>7.758</v>
      </c>
      <c r="AH16">
        <v>8.09</v>
      </c>
      <c r="AI16">
        <v>8.7439999999999998</v>
      </c>
      <c r="AJ16">
        <v>8.5259999999999998</v>
      </c>
      <c r="AK16">
        <v>8.23</v>
      </c>
      <c r="AL16">
        <v>8.01</v>
      </c>
      <c r="AM16">
        <v>7.9619999999999997</v>
      </c>
      <c r="AN16">
        <v>8.1120000000000001</v>
      </c>
      <c r="AO16">
        <v>7.8159999999999998</v>
      </c>
      <c r="AP16">
        <v>7.7919999999999998</v>
      </c>
      <c r="AQ16">
        <v>8.1080000000000005</v>
      </c>
      <c r="AR16">
        <v>8.25</v>
      </c>
      <c r="AS16">
        <v>8.2040000000000006</v>
      </c>
      <c r="AT16">
        <v>8.16</v>
      </c>
      <c r="AU16">
        <v>8.3580000000000005</v>
      </c>
      <c r="AV16">
        <v>7.984</v>
      </c>
      <c r="AW16">
        <v>8.0120000000000005</v>
      </c>
      <c r="AX16">
        <v>7.9080000000000004</v>
      </c>
      <c r="AY16">
        <v>7.98</v>
      </c>
      <c r="AZ16">
        <v>8.2439999999999998</v>
      </c>
      <c r="BA16">
        <v>8.2100000000000009</v>
      </c>
      <c r="BB16">
        <v>8</v>
      </c>
      <c r="BC16">
        <v>8.1159999999999997</v>
      </c>
      <c r="BD16">
        <v>8.1940000000000008</v>
      </c>
      <c r="BE16">
        <v>7.9859999999999998</v>
      </c>
      <c r="BF16">
        <v>8.3000000000000007</v>
      </c>
      <c r="BG16">
        <v>8.0660000000000007</v>
      </c>
      <c r="BH16">
        <v>8.0500000000000007</v>
      </c>
      <c r="BI16">
        <v>7.7960000000000003</v>
      </c>
      <c r="BJ16">
        <v>7.4779999999999998</v>
      </c>
      <c r="BK16">
        <v>6.9720000000000004</v>
      </c>
      <c r="BL16">
        <v>6.92</v>
      </c>
      <c r="BM16">
        <v>6.79</v>
      </c>
      <c r="BN16">
        <v>6.8360000000000003</v>
      </c>
      <c r="BO16">
        <v>6.7619999999999996</v>
      </c>
      <c r="BP16">
        <v>7.2140000000000004</v>
      </c>
      <c r="BQ16">
        <v>6.98</v>
      </c>
      <c r="BR16">
        <v>7.1520000000000001</v>
      </c>
      <c r="BS16" s="12">
        <f t="shared" si="0"/>
        <v>-6.5342394145321489E-2</v>
      </c>
      <c r="BT16" s="13" cm="1">
        <f t="array" aca="1" ref="BT16" ca="1">_xlfn.PERCENTILE.INC((OFFSET(E16,0,1,1,COLUMNS(E16:BR16)-1) - E16:BQ16) / E16:BQ16, 0.05) * SQRT(COUNT(E16:BR16) - 1)</f>
        <v>-0.29310873261867942</v>
      </c>
      <c r="BU16" s="12" cm="1">
        <f t="array" aca="1" ref="BU16" ca="1">_xlfn.STDEV.P((E16:BQ16 - OFFSET(E16:BQ16,0,1)) / OFFSET(E16:BQ16,0,1)) * SQRT(COUNT(E16:BR16)-1)</f>
        <v>0.22819369542131315</v>
      </c>
      <c r="BV16" s="12" cm="1">
        <f t="array" ref="BV16">-(MAX(1 - (E16:BR16 / _xlfn.SCAN(E16, E16:BR16, _xlfn.LAMBDA(_xlpm.a,_xlpm.b, MAX(_xlpm.a, _xlpm.b))))))</f>
        <v>-0.22666971637694422</v>
      </c>
      <c r="BW16" s="14">
        <f t="shared" ca="1" si="1"/>
        <v>-0.26567368874962272</v>
      </c>
    </row>
    <row r="17" spans="1:75" x14ac:dyDescent="0.45">
      <c r="A17" s="2" t="s">
        <v>44</v>
      </c>
      <c r="B17" t="s">
        <v>45</v>
      </c>
      <c r="C17" t="s">
        <v>37</v>
      </c>
      <c r="D17" t="s">
        <v>8</v>
      </c>
      <c r="E17">
        <v>0.68</v>
      </c>
      <c r="F17">
        <v>0.69</v>
      </c>
      <c r="G17">
        <v>0.68</v>
      </c>
      <c r="H17">
        <v>0.68</v>
      </c>
      <c r="I17">
        <v>0.66</v>
      </c>
      <c r="J17">
        <v>0.64</v>
      </c>
      <c r="K17">
        <v>0.62</v>
      </c>
      <c r="L17">
        <v>0.61</v>
      </c>
      <c r="M17">
        <v>0.6</v>
      </c>
      <c r="N17">
        <v>0.59</v>
      </c>
      <c r="O17">
        <v>0.6</v>
      </c>
      <c r="P17">
        <v>0.59</v>
      </c>
      <c r="Q17">
        <v>0.59</v>
      </c>
      <c r="R17">
        <v>0.61</v>
      </c>
      <c r="S17">
        <v>0.59</v>
      </c>
      <c r="T17">
        <v>0.61</v>
      </c>
      <c r="U17">
        <v>0.57999999999999996</v>
      </c>
      <c r="V17">
        <v>0.56999999999999995</v>
      </c>
      <c r="W17">
        <v>0.56000000000000005</v>
      </c>
      <c r="X17">
        <v>0.56000000000000005</v>
      </c>
      <c r="Y17">
        <v>0.55000000000000004</v>
      </c>
      <c r="Z17">
        <v>0.52</v>
      </c>
      <c r="AA17">
        <v>0.52</v>
      </c>
      <c r="AB17">
        <v>0.5</v>
      </c>
      <c r="AC17">
        <v>0.54</v>
      </c>
      <c r="AD17">
        <v>0.54</v>
      </c>
      <c r="AE17">
        <v>0.53</v>
      </c>
      <c r="AF17">
        <v>0.51</v>
      </c>
      <c r="AG17">
        <v>0.49</v>
      </c>
      <c r="AH17">
        <v>0.5</v>
      </c>
      <c r="AI17">
        <v>0.51</v>
      </c>
      <c r="AJ17">
        <v>0.5</v>
      </c>
      <c r="AK17">
        <v>0.5</v>
      </c>
      <c r="AL17">
        <v>0.52</v>
      </c>
      <c r="AM17">
        <v>0.55000000000000004</v>
      </c>
      <c r="AN17">
        <v>0.56000000000000005</v>
      </c>
      <c r="AO17">
        <v>0.54</v>
      </c>
      <c r="AP17">
        <v>0.53</v>
      </c>
      <c r="AQ17">
        <v>0.52</v>
      </c>
      <c r="AR17">
        <v>0.52</v>
      </c>
      <c r="AS17">
        <v>0.54</v>
      </c>
      <c r="AT17">
        <v>0.53</v>
      </c>
      <c r="AU17">
        <v>0.55000000000000004</v>
      </c>
      <c r="AV17">
        <v>0.55000000000000004</v>
      </c>
      <c r="AW17">
        <v>0.56999999999999995</v>
      </c>
      <c r="AX17">
        <v>0.56999999999999995</v>
      </c>
      <c r="AY17">
        <v>0.57999999999999996</v>
      </c>
      <c r="AZ17">
        <v>0.57999999999999996</v>
      </c>
      <c r="BA17">
        <v>0.57999999999999996</v>
      </c>
      <c r="BB17">
        <v>0.56000000000000005</v>
      </c>
      <c r="BC17">
        <v>0.56999999999999995</v>
      </c>
      <c r="BD17">
        <v>0.56999999999999995</v>
      </c>
      <c r="BE17">
        <v>0.56000000000000005</v>
      </c>
      <c r="BF17">
        <v>0.6</v>
      </c>
      <c r="BG17">
        <v>0.6</v>
      </c>
      <c r="BH17">
        <v>0.57999999999999996</v>
      </c>
      <c r="BI17">
        <v>0.56999999999999995</v>
      </c>
      <c r="BJ17">
        <v>0.56000000000000005</v>
      </c>
      <c r="BK17">
        <v>0.52</v>
      </c>
      <c r="BL17">
        <v>0.52</v>
      </c>
      <c r="BM17">
        <v>0.51</v>
      </c>
      <c r="BN17">
        <v>0.51</v>
      </c>
      <c r="BO17">
        <v>0.51</v>
      </c>
      <c r="BP17">
        <v>0.51</v>
      </c>
      <c r="BQ17">
        <v>0.51</v>
      </c>
      <c r="BR17">
        <v>0.51</v>
      </c>
      <c r="BS17" s="12">
        <f t="shared" si="0"/>
        <v>-0.25000000000000006</v>
      </c>
      <c r="BT17" s="13" cm="1">
        <f t="array" aca="1" ref="BT17" ca="1">_xlfn.PERCENTILE.INC((OFFSET(E17,0,1,1,COLUMNS(E17:BR17)-1) - E17:BQ17) / E17:BQ17, 0.05) * SQRT(COUNT(E17:BR17) - 1)</f>
        <v>-0.31495094371181387</v>
      </c>
      <c r="BU17" s="12" cm="1">
        <f t="array" aca="1" ref="BU17" ca="1">_xlfn.STDEV.P((E17:BQ17 - OFFSET(E17:BQ17,0,1)) / OFFSET(E17:BQ17,0,1)) * SQRT(COUNT(E17:BR17)-1)</f>
        <v>0.22638028246063288</v>
      </c>
      <c r="BV17" s="12" cm="1">
        <f t="array" ref="BV17">-(MAX(1 - (E17:BR17 / _xlfn.SCAN(E17, E17:BR17, _xlfn.LAMBDA(_xlpm.a,_xlpm.b, MAX(_xlpm.a, _xlpm.b))))))</f>
        <v>-0.28985507246376807</v>
      </c>
      <c r="BW17" s="14">
        <f t="shared" ca="1" si="1"/>
        <v>-1.0834983683233144</v>
      </c>
    </row>
    <row r="18" spans="1:75" x14ac:dyDescent="0.45">
      <c r="A18" s="2" t="s">
        <v>46</v>
      </c>
      <c r="B18" t="s">
        <v>47</v>
      </c>
      <c r="C18" t="s">
        <v>19</v>
      </c>
      <c r="D18" t="s">
        <v>8</v>
      </c>
      <c r="E18">
        <v>23.64</v>
      </c>
      <c r="F18">
        <v>24.8</v>
      </c>
      <c r="G18">
        <v>24.74</v>
      </c>
      <c r="H18">
        <v>25.3</v>
      </c>
      <c r="I18">
        <v>24.9</v>
      </c>
      <c r="J18">
        <v>24.58</v>
      </c>
      <c r="K18">
        <v>23.82</v>
      </c>
      <c r="L18">
        <v>24.13</v>
      </c>
      <c r="M18">
        <v>24.11</v>
      </c>
      <c r="N18">
        <v>23.33</v>
      </c>
      <c r="O18">
        <v>24.95</v>
      </c>
      <c r="P18">
        <v>24.65</v>
      </c>
      <c r="Q18">
        <v>24.2</v>
      </c>
      <c r="R18">
        <v>23.56</v>
      </c>
      <c r="S18">
        <v>24.4</v>
      </c>
      <c r="T18">
        <v>23.32</v>
      </c>
      <c r="U18">
        <v>22.75</v>
      </c>
      <c r="V18">
        <v>22.62</v>
      </c>
      <c r="W18">
        <v>21.82</v>
      </c>
      <c r="X18">
        <v>21.96</v>
      </c>
      <c r="Y18">
        <v>22.17</v>
      </c>
      <c r="Z18">
        <v>21.72</v>
      </c>
      <c r="AA18">
        <v>21.24</v>
      </c>
      <c r="AB18">
        <v>21.46</v>
      </c>
      <c r="AC18">
        <v>22.3</v>
      </c>
      <c r="AD18">
        <v>23.07</v>
      </c>
      <c r="AE18">
        <v>22.6</v>
      </c>
      <c r="AF18">
        <v>22.69</v>
      </c>
      <c r="AG18">
        <v>23.69</v>
      </c>
      <c r="AH18">
        <v>25.27</v>
      </c>
      <c r="AI18">
        <v>24.96</v>
      </c>
      <c r="AJ18">
        <v>25.2</v>
      </c>
      <c r="AK18">
        <v>24.21</v>
      </c>
      <c r="AL18">
        <v>23.31</v>
      </c>
      <c r="AM18">
        <v>23.03</v>
      </c>
      <c r="AN18">
        <v>23.16</v>
      </c>
      <c r="AO18">
        <v>23.68</v>
      </c>
      <c r="AP18">
        <v>24.67</v>
      </c>
      <c r="AQ18">
        <v>24.55</v>
      </c>
      <c r="AR18">
        <v>25.49</v>
      </c>
      <c r="AS18">
        <v>25.3</v>
      </c>
      <c r="AT18">
        <v>25.82</v>
      </c>
      <c r="AU18">
        <v>26.36</v>
      </c>
      <c r="AV18">
        <v>25.74</v>
      </c>
      <c r="AW18">
        <v>25.32</v>
      </c>
      <c r="AX18">
        <v>25.9</v>
      </c>
      <c r="AY18">
        <v>26.24</v>
      </c>
      <c r="AZ18">
        <v>27.11</v>
      </c>
      <c r="BA18">
        <v>26.97</v>
      </c>
      <c r="BB18">
        <v>26.15</v>
      </c>
      <c r="BC18">
        <v>25.84</v>
      </c>
      <c r="BD18">
        <v>26</v>
      </c>
      <c r="BE18">
        <v>24.89</v>
      </c>
      <c r="BF18">
        <v>25.18</v>
      </c>
      <c r="BG18">
        <v>24.78</v>
      </c>
      <c r="BH18">
        <v>24.66</v>
      </c>
      <c r="BI18">
        <v>24.57</v>
      </c>
      <c r="BJ18">
        <v>23.89</v>
      </c>
      <c r="BK18">
        <v>22.57</v>
      </c>
      <c r="BL18">
        <v>22.01</v>
      </c>
      <c r="BM18">
        <v>22.95</v>
      </c>
      <c r="BN18">
        <v>23.28</v>
      </c>
      <c r="BO18">
        <v>23.25</v>
      </c>
      <c r="BP18">
        <v>24.41</v>
      </c>
      <c r="BQ18">
        <v>23.56</v>
      </c>
      <c r="BR18">
        <v>24</v>
      </c>
      <c r="BS18" s="12">
        <f t="shared" si="0"/>
        <v>1.5228426395939063E-2</v>
      </c>
      <c r="BT18" s="13" cm="1">
        <f t="array" aca="1" ref="BT18" ca="1">_xlfn.PERCENTILE.INC((OFFSET(E18,0,1,1,COLUMNS(E18:BR18)-1) - E18:BQ18) / E18:BQ18, 0.05) * SQRT(COUNT(E18:BR18) - 1)</f>
        <v>-0.3133276803082779</v>
      </c>
      <c r="BU18" s="12" cm="1">
        <f t="array" aca="1" ref="BU18" ca="1">_xlfn.STDEV.P((E18:BQ18 - OFFSET(E18:BQ18,0,1)) / OFFSET(E18:BQ18,0,1)) * SQRT(COUNT(E18:BR18)-1)</f>
        <v>0.22540338627394618</v>
      </c>
      <c r="BV18" s="12" cm="1">
        <f t="array" ref="BV18">-(MAX(1 - (E18:BR18 / _xlfn.SCAN(E18, E18:BR18, _xlfn.LAMBDA(_xlpm.a,_xlpm.b, MAX(_xlpm.a, _xlpm.b))))))</f>
        <v>-0.18812246403541122</v>
      </c>
      <c r="BW18" s="14">
        <f t="shared" ca="1" si="1"/>
        <v>8.8489175158314282E-2</v>
      </c>
    </row>
    <row r="19" spans="1:75" x14ac:dyDescent="0.45">
      <c r="A19" s="2" t="s">
        <v>48</v>
      </c>
      <c r="B19" t="s">
        <v>49</v>
      </c>
      <c r="C19" t="s">
        <v>16</v>
      </c>
      <c r="D19" t="s">
        <v>8</v>
      </c>
      <c r="E19">
        <v>17.37</v>
      </c>
      <c r="F19">
        <v>17.53</v>
      </c>
      <c r="G19">
        <v>17.399999999999999</v>
      </c>
      <c r="H19">
        <v>17.510000000000002</v>
      </c>
      <c r="I19">
        <v>17.29</v>
      </c>
      <c r="J19">
        <v>17.37</v>
      </c>
      <c r="K19">
        <v>16.989999999999998</v>
      </c>
      <c r="L19">
        <v>16.93</v>
      </c>
      <c r="M19">
        <v>16.989999999999998</v>
      </c>
      <c r="N19">
        <v>16.739999999999998</v>
      </c>
      <c r="O19">
        <v>16.579999999999998</v>
      </c>
      <c r="P19">
        <v>16.77</v>
      </c>
      <c r="Q19">
        <v>17.149999999999999</v>
      </c>
      <c r="R19">
        <v>17.21</v>
      </c>
      <c r="S19">
        <v>17.02</v>
      </c>
      <c r="T19">
        <v>17.260000000000002</v>
      </c>
      <c r="U19">
        <v>17.07</v>
      </c>
      <c r="V19">
        <v>16.559999999999999</v>
      </c>
      <c r="W19">
        <v>16.3</v>
      </c>
      <c r="X19">
        <v>16.52</v>
      </c>
      <c r="Y19">
        <v>17.25</v>
      </c>
      <c r="Z19">
        <v>17.100000000000001</v>
      </c>
      <c r="AA19">
        <v>17.39</v>
      </c>
      <c r="AB19">
        <v>17.66</v>
      </c>
      <c r="AC19">
        <v>18.03</v>
      </c>
      <c r="AD19">
        <v>17.48</v>
      </c>
      <c r="AE19">
        <v>17.5</v>
      </c>
      <c r="AF19">
        <v>17.52</v>
      </c>
      <c r="AG19">
        <v>17.93</v>
      </c>
      <c r="AH19">
        <v>17.89</v>
      </c>
      <c r="AI19">
        <v>17.97</v>
      </c>
      <c r="AJ19">
        <v>18.21</v>
      </c>
      <c r="AK19">
        <v>17.84</v>
      </c>
      <c r="AL19">
        <v>17.72</v>
      </c>
      <c r="AM19">
        <v>17.38</v>
      </c>
      <c r="AN19">
        <v>17.63</v>
      </c>
      <c r="AO19">
        <v>17.600000000000001</v>
      </c>
      <c r="AP19">
        <v>17.29</v>
      </c>
      <c r="AQ19">
        <v>17.63</v>
      </c>
      <c r="AR19">
        <v>17.63</v>
      </c>
      <c r="AS19">
        <v>17.39</v>
      </c>
      <c r="AT19">
        <v>17.29</v>
      </c>
      <c r="AU19">
        <v>17.18</v>
      </c>
      <c r="AV19">
        <v>17.25</v>
      </c>
      <c r="AW19">
        <v>17.43</v>
      </c>
      <c r="AX19">
        <v>17.75</v>
      </c>
      <c r="AY19">
        <v>17.57</v>
      </c>
      <c r="AZ19">
        <v>17.22</v>
      </c>
      <c r="BA19">
        <v>17.64</v>
      </c>
      <c r="BB19">
        <v>17.440000000000001</v>
      </c>
      <c r="BC19">
        <v>17.850000000000001</v>
      </c>
      <c r="BD19">
        <v>17.72</v>
      </c>
      <c r="BE19">
        <v>17.559999999999999</v>
      </c>
      <c r="BF19">
        <v>17.45</v>
      </c>
      <c r="BG19">
        <v>17.920000000000002</v>
      </c>
      <c r="BH19">
        <v>18.02</v>
      </c>
      <c r="BI19">
        <v>18.059999999999999</v>
      </c>
      <c r="BJ19">
        <v>17.59</v>
      </c>
      <c r="BK19">
        <v>17.3</v>
      </c>
      <c r="BL19">
        <v>17.3</v>
      </c>
      <c r="BM19">
        <v>17.72</v>
      </c>
      <c r="BN19">
        <v>17.66</v>
      </c>
      <c r="BO19">
        <v>17.54</v>
      </c>
      <c r="BP19">
        <v>17.78</v>
      </c>
      <c r="BQ19">
        <v>18.12</v>
      </c>
      <c r="BR19">
        <v>17.98</v>
      </c>
      <c r="BS19" s="12">
        <f t="shared" si="0"/>
        <v>3.5118019573978088E-2</v>
      </c>
      <c r="BT19" s="13" cm="1">
        <f t="array" aca="1" ref="BT19" ca="1">_xlfn.PERCENTILE.INC((OFFSET(E19,0,1,1,COLUMNS(E19:BR19)-1) - E19:BQ19) / E19:BQ19, 0.05) * SQRT(COUNT(E19:BR19) - 1)</f>
        <v>-0.17386372130001687</v>
      </c>
      <c r="BU19" s="12" cm="1">
        <f t="array" aca="1" ref="BU19" ca="1">_xlfn.STDEV.P((E19:BQ19 - OFFSET(E19:BQ19,0,1)) / OFFSET(E19:BQ19,0,1)) * SQRT(COUNT(E19:BR19)-1)</f>
        <v>0.12443425468535124</v>
      </c>
      <c r="BV19" s="12" cm="1">
        <f t="array" ref="BV19">-(MAX(1 - (E19:BR19 / _xlfn.SCAN(E19, E19:BR19, _xlfn.LAMBDA(_xlpm.a,_xlpm.b, MAX(_xlpm.a, _xlpm.b))))))</f>
        <v>-7.0165430690245278E-2</v>
      </c>
      <c r="BW19" s="14">
        <f t="shared" ca="1" si="1"/>
        <v>0.32013172745752744</v>
      </c>
    </row>
    <row r="20" spans="1:75" x14ac:dyDescent="0.45">
      <c r="A20" s="2" t="s">
        <v>50</v>
      </c>
      <c r="B20" t="s">
        <v>51</v>
      </c>
      <c r="C20" t="s">
        <v>22</v>
      </c>
      <c r="D20" t="s">
        <v>8</v>
      </c>
      <c r="E20">
        <v>114.6</v>
      </c>
      <c r="F20">
        <v>116.9</v>
      </c>
      <c r="G20">
        <v>115.3</v>
      </c>
      <c r="H20">
        <v>117.4</v>
      </c>
      <c r="I20">
        <v>115.7</v>
      </c>
      <c r="J20">
        <v>114.6</v>
      </c>
      <c r="K20">
        <v>112.8</v>
      </c>
      <c r="L20">
        <v>113.2</v>
      </c>
      <c r="M20">
        <v>114.8</v>
      </c>
      <c r="N20">
        <v>115</v>
      </c>
      <c r="O20">
        <v>115.3</v>
      </c>
      <c r="P20">
        <v>115.4</v>
      </c>
      <c r="Q20">
        <v>115.1</v>
      </c>
      <c r="R20">
        <v>116</v>
      </c>
      <c r="S20">
        <v>117.5</v>
      </c>
      <c r="T20">
        <v>116</v>
      </c>
      <c r="U20">
        <v>114.4</v>
      </c>
      <c r="V20">
        <v>112.6</v>
      </c>
      <c r="W20">
        <v>112</v>
      </c>
      <c r="X20">
        <v>111.8</v>
      </c>
      <c r="Y20">
        <v>110.9</v>
      </c>
      <c r="Z20">
        <v>108.7</v>
      </c>
      <c r="AA20">
        <v>109</v>
      </c>
      <c r="AB20">
        <v>110.4</v>
      </c>
      <c r="AC20">
        <v>111.5</v>
      </c>
      <c r="AD20">
        <v>112.2</v>
      </c>
      <c r="AE20">
        <v>111.2</v>
      </c>
      <c r="AF20">
        <v>110.4</v>
      </c>
      <c r="AG20">
        <v>112</v>
      </c>
      <c r="AH20">
        <v>116.6</v>
      </c>
      <c r="AI20">
        <v>115.5</v>
      </c>
      <c r="AJ20">
        <v>115.2</v>
      </c>
      <c r="AK20">
        <v>114.4</v>
      </c>
      <c r="AL20">
        <v>113.6</v>
      </c>
      <c r="AM20">
        <v>113.5</v>
      </c>
      <c r="AN20">
        <v>113.7</v>
      </c>
      <c r="AO20">
        <v>113.6</v>
      </c>
      <c r="AP20">
        <v>116.3</v>
      </c>
      <c r="AQ20">
        <v>126.2</v>
      </c>
      <c r="AR20">
        <v>126</v>
      </c>
      <c r="AS20">
        <v>126.3</v>
      </c>
      <c r="AT20">
        <v>124.6</v>
      </c>
      <c r="AU20">
        <v>121.3</v>
      </c>
      <c r="AV20">
        <v>119.1</v>
      </c>
      <c r="AW20">
        <v>119.1</v>
      </c>
      <c r="AX20">
        <v>120.2</v>
      </c>
      <c r="AY20">
        <v>119</v>
      </c>
      <c r="AZ20">
        <v>116.9</v>
      </c>
      <c r="BA20">
        <v>117.8</v>
      </c>
      <c r="BB20">
        <v>116.8</v>
      </c>
      <c r="BC20">
        <v>118.4</v>
      </c>
      <c r="BD20">
        <v>117.4</v>
      </c>
      <c r="BE20">
        <v>117.6</v>
      </c>
      <c r="BF20">
        <v>116.9</v>
      </c>
      <c r="BG20">
        <v>116.9</v>
      </c>
      <c r="BH20">
        <v>116.4</v>
      </c>
      <c r="BI20">
        <v>117.2</v>
      </c>
      <c r="BJ20">
        <v>116.8</v>
      </c>
      <c r="BK20">
        <v>114</v>
      </c>
      <c r="BL20">
        <v>113.5</v>
      </c>
      <c r="BM20">
        <v>112.4</v>
      </c>
      <c r="BN20">
        <v>111.8</v>
      </c>
      <c r="BO20">
        <v>110</v>
      </c>
      <c r="BP20">
        <v>112.7</v>
      </c>
      <c r="BQ20">
        <v>110.1</v>
      </c>
      <c r="BR20">
        <v>110.7</v>
      </c>
      <c r="BS20" s="12">
        <f t="shared" si="0"/>
        <v>-3.403141361256537E-2</v>
      </c>
      <c r="BT20" s="13" cm="1">
        <f t="array" aca="1" ref="BT20" ca="1">_xlfn.PERCENTILE.INC((OFFSET(E20,0,1,1,COLUMNS(E20:BR20)-1) - E20:BQ20) / E20:BQ20, 0.05) * SQRT(COUNT(E20:BR20) - 1)</f>
        <v>-0.15719405949038254</v>
      </c>
      <c r="BU20" s="12" cm="1">
        <f t="array" aca="1" ref="BU20" ca="1">_xlfn.STDEV.P((E20:BQ20 - OFFSET(E20:BQ20,0,1)) / OFFSET(E20:BQ20,0,1)) * SQRT(COUNT(E20:BR20)-1)</f>
        <v>0.12868911715597944</v>
      </c>
      <c r="BV20" s="12" cm="1">
        <f t="array" ref="BV20">-(MAX(1 - (E20:BR20 / _xlfn.SCAN(E20, E20:BR20, _xlfn.LAMBDA(_xlpm.a,_xlpm.b, MAX(_xlpm.a, _xlpm.b))))))</f>
        <v>-0.12905779889152813</v>
      </c>
      <c r="BW20" s="14">
        <f t="shared" ca="1" si="1"/>
        <v>-0.22778989340412908</v>
      </c>
    </row>
    <row r="21" spans="1:75" x14ac:dyDescent="0.45">
      <c r="A21" s="2" t="s">
        <v>52</v>
      </c>
      <c r="B21" t="s">
        <v>53</v>
      </c>
      <c r="C21" t="s">
        <v>54</v>
      </c>
      <c r="D21" t="s">
        <v>55</v>
      </c>
      <c r="E21">
        <v>68.3</v>
      </c>
      <c r="F21">
        <v>68.5</v>
      </c>
      <c r="G21">
        <v>68.400000000000006</v>
      </c>
      <c r="H21">
        <v>67.900000000000006</v>
      </c>
      <c r="I21">
        <v>67</v>
      </c>
      <c r="J21">
        <v>66.5</v>
      </c>
      <c r="K21">
        <v>67.7</v>
      </c>
      <c r="L21">
        <v>68.2</v>
      </c>
      <c r="M21">
        <v>68.900000000000006</v>
      </c>
      <c r="N21">
        <v>68</v>
      </c>
      <c r="O21">
        <v>69.099999999999994</v>
      </c>
      <c r="P21">
        <v>67.8</v>
      </c>
      <c r="Q21">
        <v>67.8</v>
      </c>
      <c r="R21">
        <v>69.400000000000006</v>
      </c>
      <c r="S21">
        <v>70.5</v>
      </c>
      <c r="T21">
        <v>70.5</v>
      </c>
      <c r="U21">
        <v>67.8</v>
      </c>
      <c r="V21">
        <v>67.8</v>
      </c>
      <c r="W21">
        <v>67</v>
      </c>
      <c r="X21">
        <v>67.900000000000006</v>
      </c>
      <c r="Y21">
        <v>66.2</v>
      </c>
      <c r="Z21">
        <v>63.6</v>
      </c>
      <c r="AA21">
        <v>64</v>
      </c>
      <c r="AB21">
        <v>66.5</v>
      </c>
      <c r="AC21">
        <v>68</v>
      </c>
      <c r="AD21">
        <v>69.5</v>
      </c>
      <c r="AE21">
        <v>68.599999999999994</v>
      </c>
      <c r="AF21">
        <v>68.400000000000006</v>
      </c>
      <c r="AG21">
        <v>67.5</v>
      </c>
      <c r="AH21">
        <v>68</v>
      </c>
      <c r="AI21">
        <v>67.5</v>
      </c>
      <c r="AJ21">
        <v>68</v>
      </c>
      <c r="AK21">
        <v>66.3</v>
      </c>
      <c r="AL21">
        <v>68.099999999999994</v>
      </c>
      <c r="AM21">
        <v>75</v>
      </c>
      <c r="AN21">
        <v>72.7</v>
      </c>
      <c r="AO21">
        <v>72.5</v>
      </c>
      <c r="AP21">
        <v>73</v>
      </c>
      <c r="AQ21">
        <v>72.400000000000006</v>
      </c>
      <c r="AR21">
        <v>71</v>
      </c>
      <c r="AS21">
        <v>71.900000000000006</v>
      </c>
      <c r="AT21">
        <v>71.5</v>
      </c>
      <c r="AU21">
        <v>73</v>
      </c>
      <c r="AV21">
        <v>71</v>
      </c>
      <c r="AW21">
        <v>70.2</v>
      </c>
      <c r="AX21">
        <v>72.099999999999994</v>
      </c>
      <c r="AY21">
        <v>72.3</v>
      </c>
      <c r="AZ21">
        <v>71.599999999999994</v>
      </c>
      <c r="BA21">
        <v>71.400000000000006</v>
      </c>
      <c r="BB21">
        <v>70.900000000000006</v>
      </c>
      <c r="BC21">
        <v>72.3</v>
      </c>
      <c r="BD21">
        <v>73.400000000000006</v>
      </c>
      <c r="BE21">
        <v>72.7</v>
      </c>
      <c r="BF21">
        <v>71.2</v>
      </c>
      <c r="BG21">
        <v>70</v>
      </c>
      <c r="BH21">
        <v>69.900000000000006</v>
      </c>
      <c r="BI21">
        <v>69.900000000000006</v>
      </c>
      <c r="BJ21">
        <v>70.599999999999994</v>
      </c>
      <c r="BK21">
        <v>69.3</v>
      </c>
      <c r="BL21">
        <v>69.2</v>
      </c>
      <c r="BM21">
        <v>68.5</v>
      </c>
      <c r="BN21">
        <v>67</v>
      </c>
      <c r="BO21">
        <v>67</v>
      </c>
      <c r="BP21">
        <v>69.5</v>
      </c>
      <c r="BQ21">
        <v>69.400000000000006</v>
      </c>
      <c r="BR21">
        <v>69.5</v>
      </c>
      <c r="BS21" s="12">
        <f t="shared" si="0"/>
        <v>1.7569546120058607E-2</v>
      </c>
      <c r="BT21" s="13" cm="1">
        <f t="array" aca="1" ref="BT21" ca="1">_xlfn.PERCENTILE.INC((OFFSET(E21,0,1,1,COLUMNS(E21:BR21)-1) - E21:BQ21) / E21:BQ21, 0.05) * SQRT(COUNT(E21:BR21) - 1)</f>
        <v>-0.21707767649604065</v>
      </c>
      <c r="BU21" s="12" cm="1">
        <f t="array" aca="1" ref="BU21" ca="1">_xlfn.STDEV.P((E21:BQ21 - OFFSET(E21:BQ21,0,1)) / OFFSET(E21:BQ21,0,1)) * SQRT(COUNT(E21:BR21)-1)</f>
        <v>0.16436208880792016</v>
      </c>
      <c r="BV21" s="12" cm="1">
        <f t="array" ref="BV21">-(MAX(1 - (E21:BR21 / _xlfn.SCAN(E21, E21:BR21, _xlfn.LAMBDA(_xlpm.a,_xlpm.b, MAX(_xlpm.a, _xlpm.b))))))</f>
        <v>-0.10666666666666669</v>
      </c>
      <c r="BW21" s="14">
        <f t="shared" ca="1" si="1"/>
        <v>0.13559622912457167</v>
      </c>
    </row>
    <row r="22" spans="1:75" x14ac:dyDescent="0.45">
      <c r="A22" s="2" t="s">
        <v>56</v>
      </c>
      <c r="B22" t="s">
        <v>57</v>
      </c>
      <c r="C22" t="s">
        <v>37</v>
      </c>
      <c r="D22" t="s">
        <v>58</v>
      </c>
      <c r="E22">
        <v>6.2</v>
      </c>
      <c r="F22">
        <v>6.18</v>
      </c>
      <c r="G22">
        <v>6.09</v>
      </c>
      <c r="H22">
        <v>6.02</v>
      </c>
      <c r="I22">
        <v>6.06</v>
      </c>
      <c r="J22">
        <v>6.66</v>
      </c>
      <c r="K22">
        <v>6.4</v>
      </c>
      <c r="L22">
        <v>6.42</v>
      </c>
      <c r="M22">
        <v>6.69</v>
      </c>
      <c r="N22">
        <v>6.53</v>
      </c>
      <c r="O22">
        <v>6.77</v>
      </c>
      <c r="P22">
        <v>6.62</v>
      </c>
      <c r="Q22">
        <v>6.74</v>
      </c>
      <c r="R22">
        <v>7.32</v>
      </c>
      <c r="S22">
        <v>7.21</v>
      </c>
      <c r="T22">
        <v>7.14</v>
      </c>
      <c r="U22">
        <v>7.13</v>
      </c>
      <c r="V22">
        <v>6.91</v>
      </c>
      <c r="W22">
        <v>6.89</v>
      </c>
      <c r="X22">
        <v>7.02</v>
      </c>
      <c r="Y22">
        <v>6.98</v>
      </c>
      <c r="Z22">
        <v>6.63</v>
      </c>
      <c r="AA22">
        <v>6.73</v>
      </c>
      <c r="AB22">
        <v>6.59</v>
      </c>
      <c r="AC22">
        <v>6.59</v>
      </c>
      <c r="AD22">
        <v>6.59</v>
      </c>
      <c r="AE22">
        <v>6.71</v>
      </c>
      <c r="AF22">
        <v>6.73</v>
      </c>
      <c r="AG22">
        <v>6.88</v>
      </c>
      <c r="AH22">
        <v>7.03</v>
      </c>
      <c r="AI22">
        <v>7.28</v>
      </c>
      <c r="AJ22">
        <v>7.17</v>
      </c>
      <c r="AK22">
        <v>7.05</v>
      </c>
      <c r="AL22">
        <v>7</v>
      </c>
      <c r="AM22">
        <v>6.94</v>
      </c>
      <c r="AN22">
        <v>6.93</v>
      </c>
      <c r="AO22">
        <v>7.21</v>
      </c>
      <c r="AP22">
        <v>7.38</v>
      </c>
      <c r="AQ22">
        <v>7.59</v>
      </c>
      <c r="AR22">
        <v>7.58</v>
      </c>
      <c r="AS22">
        <v>8.16</v>
      </c>
      <c r="AT22">
        <v>8.36</v>
      </c>
      <c r="AU22">
        <v>8.16</v>
      </c>
      <c r="AV22">
        <v>8.1999999999999993</v>
      </c>
      <c r="AW22">
        <v>7.89</v>
      </c>
      <c r="AX22">
        <v>7.7</v>
      </c>
      <c r="AY22">
        <v>7.57</v>
      </c>
      <c r="AZ22">
        <v>7.8</v>
      </c>
      <c r="BA22">
        <v>7.78</v>
      </c>
      <c r="BB22">
        <v>7.52</v>
      </c>
      <c r="BC22">
        <v>7.59</v>
      </c>
      <c r="BD22">
        <v>7.54</v>
      </c>
      <c r="BE22">
        <v>7.59</v>
      </c>
      <c r="BF22">
        <v>8.2200000000000006</v>
      </c>
      <c r="BG22">
        <v>8.1300000000000008</v>
      </c>
      <c r="BH22">
        <v>8.61</v>
      </c>
      <c r="BI22">
        <v>8.33</v>
      </c>
      <c r="BJ22">
        <v>8.17</v>
      </c>
      <c r="BK22">
        <v>7.67</v>
      </c>
      <c r="BL22">
        <v>7.77</v>
      </c>
      <c r="BM22">
        <v>7.68</v>
      </c>
      <c r="BN22">
        <v>7.66</v>
      </c>
      <c r="BO22">
        <v>7.36</v>
      </c>
      <c r="BP22">
        <v>7.38</v>
      </c>
      <c r="BQ22">
        <v>7.12</v>
      </c>
      <c r="BR22">
        <v>7.31</v>
      </c>
      <c r="BS22" s="12">
        <f t="shared" si="0"/>
        <v>0.17903225806451603</v>
      </c>
      <c r="BT22" s="13" cm="1">
        <f t="array" aca="1" ref="BT22" ca="1">_xlfn.PERCENTILE.INC((OFFSET(E22,0,1,1,COLUMNS(E22:BR22)-1) - E22:BQ22) / E22:BQ22, 0.05) * SQRT(COUNT(E22:BR22) - 1)</f>
        <v>-0.31275277017734981</v>
      </c>
      <c r="BU22" s="12" cm="1">
        <f t="array" aca="1" ref="BU22" ca="1">_xlfn.STDEV.P((E22:BQ22 - OFFSET(E22:BQ22,0,1)) / OFFSET(E22:BQ22,0,1)) * SQRT(COUNT(E22:BR22)-1)</f>
        <v>0.24776221599932069</v>
      </c>
      <c r="BV22" s="12" cm="1">
        <f t="array" ref="BV22">-(MAX(1 - (E22:BR22 / _xlfn.SCAN(E22, E22:BR22, _xlfn.LAMBDA(_xlpm.a,_xlpm.b, MAX(_xlpm.a, _xlpm.b))))))</f>
        <v>-0.17305458768873394</v>
      </c>
      <c r="BW22" s="14">
        <f t="shared" ca="1" si="1"/>
        <v>0.74163685797173029</v>
      </c>
    </row>
    <row r="23" spans="1:75" x14ac:dyDescent="0.45">
      <c r="A23" s="2" t="s">
        <v>59</v>
      </c>
      <c r="B23" t="s">
        <v>60</v>
      </c>
      <c r="C23" t="s">
        <v>22</v>
      </c>
      <c r="D23" t="s">
        <v>8</v>
      </c>
      <c r="E23">
        <v>17.2669</v>
      </c>
      <c r="F23">
        <v>18.002700000000001</v>
      </c>
      <c r="G23">
        <v>17.841699999999999</v>
      </c>
      <c r="H23">
        <v>18.309200000000001</v>
      </c>
      <c r="I23">
        <v>17.933700000000002</v>
      </c>
      <c r="J23">
        <v>17.726700000000001</v>
      </c>
      <c r="K23">
        <v>17.458500000000001</v>
      </c>
      <c r="L23">
        <v>18.232600000000001</v>
      </c>
      <c r="M23">
        <v>18.500800000000002</v>
      </c>
      <c r="N23">
        <v>18.0716</v>
      </c>
      <c r="O23">
        <v>18.554500000000001</v>
      </c>
      <c r="P23">
        <v>18.132899999999999</v>
      </c>
      <c r="Q23">
        <v>18.0563</v>
      </c>
      <c r="R23">
        <v>17.941299999999998</v>
      </c>
      <c r="S23">
        <v>17.864699999999999</v>
      </c>
      <c r="T23">
        <v>17.918399999999998</v>
      </c>
      <c r="U23">
        <v>17.8264</v>
      </c>
      <c r="V23">
        <v>17.075299999999999</v>
      </c>
      <c r="W23">
        <v>16.477499999999999</v>
      </c>
      <c r="X23">
        <v>16.3932</v>
      </c>
      <c r="Y23">
        <v>16.255299999999998</v>
      </c>
      <c r="Z23">
        <v>15.389200000000001</v>
      </c>
      <c r="AA23">
        <v>14.9831</v>
      </c>
      <c r="AB23">
        <v>15.389200000000001</v>
      </c>
      <c r="AC23">
        <v>15.9564</v>
      </c>
      <c r="AD23">
        <v>16.347200000000001</v>
      </c>
      <c r="AE23">
        <v>16.063700000000001</v>
      </c>
      <c r="AF23">
        <v>15.7111</v>
      </c>
      <c r="AG23">
        <v>16.201599999999999</v>
      </c>
      <c r="AH23">
        <v>17.075299999999999</v>
      </c>
      <c r="AI23">
        <v>16.6921</v>
      </c>
      <c r="AJ23">
        <v>16.492799999999999</v>
      </c>
      <c r="AK23">
        <v>16.301300000000001</v>
      </c>
      <c r="AL23">
        <v>16.216899999999999</v>
      </c>
      <c r="AM23">
        <v>16.209299999999999</v>
      </c>
      <c r="AN23">
        <v>16.638500000000001</v>
      </c>
      <c r="AO23">
        <v>16.354900000000001</v>
      </c>
      <c r="AP23">
        <v>16.554200000000002</v>
      </c>
      <c r="AQ23">
        <v>16.906700000000001</v>
      </c>
      <c r="AR23">
        <v>16.446899999999999</v>
      </c>
      <c r="AS23">
        <v>16.339600000000001</v>
      </c>
      <c r="AT23">
        <v>16.285900000000002</v>
      </c>
      <c r="AU23">
        <v>16.262899999999998</v>
      </c>
      <c r="AV23">
        <v>15.7265</v>
      </c>
      <c r="AW23">
        <v>15.7265</v>
      </c>
      <c r="AX23">
        <v>15.987</v>
      </c>
      <c r="AY23">
        <v>16.1403</v>
      </c>
      <c r="AZ23">
        <v>15.8491</v>
      </c>
      <c r="BA23">
        <v>16.293600000000001</v>
      </c>
      <c r="BB23">
        <v>15.8184</v>
      </c>
      <c r="BC23">
        <v>16.048300000000001</v>
      </c>
      <c r="BD23">
        <v>16.010000000000002</v>
      </c>
      <c r="BE23">
        <v>16.278300000000002</v>
      </c>
      <c r="BF23">
        <v>16.178599999999999</v>
      </c>
      <c r="BG23">
        <v>16.1326</v>
      </c>
      <c r="BH23">
        <v>16.370200000000001</v>
      </c>
      <c r="BI23">
        <v>16.216899999999999</v>
      </c>
      <c r="BJ23">
        <v>15.5425</v>
      </c>
      <c r="BK23">
        <v>13.952299999999999</v>
      </c>
      <c r="BL23">
        <v>14.186</v>
      </c>
      <c r="BM23">
        <v>14.8681</v>
      </c>
      <c r="BN23">
        <v>14.837400000000001</v>
      </c>
      <c r="BO23">
        <v>14.553900000000001</v>
      </c>
      <c r="BP23">
        <v>15.082700000000001</v>
      </c>
      <c r="BQ23">
        <v>14.557700000000001</v>
      </c>
      <c r="BR23">
        <v>14.8413</v>
      </c>
      <c r="BS23" s="12">
        <f t="shared" si="0"/>
        <v>-0.1404768661427355</v>
      </c>
      <c r="BT23" s="13" cm="1">
        <f t="array" aca="1" ref="BT23" ca="1">_xlfn.PERCENTILE.INC((OFFSET(E23,0,1,1,COLUMNS(E23:BR23)-1) - E23:BQ23) / E23:BQ23, 0.05) * SQRT(COUNT(E23:BR23) - 1)</f>
        <v>-0.32467456838091008</v>
      </c>
      <c r="BU23" s="12" cm="1">
        <f t="array" aca="1" ref="BU23" ca="1">_xlfn.STDEV.P((E23:BQ23 - OFFSET(E23:BQ23,0,1)) / OFFSET(E23:BQ23,0,1)) * SQRT(COUNT(E23:BR23)-1)</f>
        <v>0.2210480200977073</v>
      </c>
      <c r="BV23" s="12" cm="1">
        <f t="array" ref="BV23">-(MAX(1 - (E23:BR23 / _xlfn.SCAN(E23, E23:BR23, _xlfn.LAMBDA(_xlpm.a,_xlpm.b, MAX(_xlpm.a, _xlpm.b))))))</f>
        <v>-0.24803686437252426</v>
      </c>
      <c r="BW23" s="14">
        <f t="shared" ca="1" si="1"/>
        <v>-0.61416307981131868</v>
      </c>
    </row>
    <row r="24" spans="1:75" x14ac:dyDescent="0.45">
      <c r="A24" s="2" t="s">
        <v>61</v>
      </c>
      <c r="B24" t="s">
        <v>62</v>
      </c>
      <c r="C24" t="s">
        <v>54</v>
      </c>
      <c r="D24" t="s">
        <v>29</v>
      </c>
      <c r="E24">
        <v>275</v>
      </c>
      <c r="F24">
        <v>277.5</v>
      </c>
      <c r="G24">
        <v>277.5</v>
      </c>
      <c r="H24">
        <v>270</v>
      </c>
      <c r="I24">
        <v>270</v>
      </c>
      <c r="J24">
        <v>260</v>
      </c>
      <c r="K24">
        <v>260</v>
      </c>
      <c r="L24">
        <v>262.5</v>
      </c>
      <c r="M24">
        <v>265</v>
      </c>
      <c r="N24">
        <v>265</v>
      </c>
      <c r="O24">
        <v>265</v>
      </c>
      <c r="P24">
        <v>267.5</v>
      </c>
      <c r="Q24">
        <v>267.5</v>
      </c>
      <c r="R24">
        <v>272.5</v>
      </c>
      <c r="S24">
        <v>265</v>
      </c>
      <c r="T24">
        <v>265</v>
      </c>
      <c r="U24">
        <v>265</v>
      </c>
      <c r="V24">
        <v>265</v>
      </c>
      <c r="W24">
        <v>275</v>
      </c>
      <c r="X24">
        <v>270</v>
      </c>
      <c r="Y24">
        <v>265</v>
      </c>
      <c r="Z24">
        <v>265</v>
      </c>
      <c r="AA24">
        <v>265</v>
      </c>
      <c r="AB24">
        <v>250</v>
      </c>
      <c r="AC24">
        <v>260</v>
      </c>
      <c r="AD24">
        <v>257.5</v>
      </c>
      <c r="AE24">
        <v>255</v>
      </c>
      <c r="AF24">
        <v>240</v>
      </c>
      <c r="AG24">
        <v>240</v>
      </c>
      <c r="AH24">
        <v>245</v>
      </c>
      <c r="AI24">
        <v>245</v>
      </c>
      <c r="AJ24">
        <v>245</v>
      </c>
      <c r="AK24">
        <v>245</v>
      </c>
      <c r="AL24">
        <v>245</v>
      </c>
      <c r="AM24">
        <v>245</v>
      </c>
      <c r="AN24">
        <v>245</v>
      </c>
      <c r="AO24">
        <v>260</v>
      </c>
      <c r="AP24">
        <v>260</v>
      </c>
      <c r="AQ24">
        <v>265</v>
      </c>
      <c r="AR24">
        <v>262.5</v>
      </c>
      <c r="AS24">
        <v>262.5</v>
      </c>
      <c r="AT24">
        <v>262.5</v>
      </c>
      <c r="AU24">
        <v>262.5</v>
      </c>
      <c r="AV24">
        <v>262.5</v>
      </c>
      <c r="AW24">
        <v>267.5</v>
      </c>
      <c r="AX24">
        <v>285</v>
      </c>
      <c r="AY24">
        <v>280</v>
      </c>
      <c r="AZ24">
        <v>275</v>
      </c>
      <c r="BA24">
        <v>280</v>
      </c>
      <c r="BB24">
        <v>285</v>
      </c>
      <c r="BC24">
        <v>300</v>
      </c>
      <c r="BD24">
        <v>285</v>
      </c>
      <c r="BE24">
        <v>280</v>
      </c>
      <c r="BF24">
        <v>285</v>
      </c>
      <c r="BG24">
        <v>285</v>
      </c>
      <c r="BH24">
        <v>312.5</v>
      </c>
      <c r="BI24">
        <v>337.5</v>
      </c>
      <c r="BJ24">
        <v>341</v>
      </c>
      <c r="BK24">
        <v>322.5</v>
      </c>
      <c r="BL24">
        <v>312.5</v>
      </c>
      <c r="BM24">
        <v>302.5</v>
      </c>
      <c r="BN24">
        <v>287.5</v>
      </c>
      <c r="BO24">
        <v>295</v>
      </c>
      <c r="BP24">
        <v>287.5</v>
      </c>
      <c r="BQ24">
        <v>287.5</v>
      </c>
      <c r="BR24">
        <v>297.5</v>
      </c>
      <c r="BS24" s="12">
        <f t="shared" si="0"/>
        <v>8.1818181818181818E-2</v>
      </c>
      <c r="BT24" s="13" cm="1">
        <f t="array" aca="1" ref="BT24" ca="1">_xlfn.PERCENTILE.INC((OFFSET(E24,0,1,1,COLUMNS(E24:BR24)-1) - E24:BQ24) / E24:BQ24, 0.05) * SQRT(COUNT(E24:BR24) - 1)</f>
        <v>-0.40244658512167963</v>
      </c>
      <c r="BU24" s="12" cm="1">
        <f t="array" aca="1" ref="BU24" ca="1">_xlfn.STDEV.P((E24:BQ24 - OFFSET(E24:BQ24,0,1)) / OFFSET(E24:BQ24,0,1)) * SQRT(COUNT(E24:BR24)-1)</f>
        <v>0.23302473827444115</v>
      </c>
      <c r="BV24" s="12" cm="1">
        <f t="array" ref="BV24">-(MAX(1 - (E24:BR24 / _xlfn.SCAN(E24, E24:BR24, _xlfn.LAMBDA(_xlpm.a,_xlpm.b, MAX(_xlpm.a, _xlpm.b))))))</f>
        <v>-0.15689149560117299</v>
      </c>
      <c r="BW24" s="14">
        <f t="shared" ca="1" si="1"/>
        <v>0.37135763263726679</v>
      </c>
    </row>
    <row r="25" spans="1:75" x14ac:dyDescent="0.45">
      <c r="A25" s="2" t="s">
        <v>63</v>
      </c>
      <c r="B25" t="s">
        <v>64</v>
      </c>
      <c r="C25" t="s">
        <v>7</v>
      </c>
      <c r="D25" t="s">
        <v>8</v>
      </c>
      <c r="E25">
        <v>7.0720000000000001</v>
      </c>
      <c r="F25">
        <v>7.2859999999999996</v>
      </c>
      <c r="G25">
        <v>7.16</v>
      </c>
      <c r="H25">
        <v>7.39</v>
      </c>
      <c r="I25">
        <v>7.4260000000000002</v>
      </c>
      <c r="J25">
        <v>7.242</v>
      </c>
      <c r="K25">
        <v>7.1740000000000004</v>
      </c>
      <c r="L25">
        <v>7.2460000000000004</v>
      </c>
      <c r="M25">
        <v>7.5279999999999996</v>
      </c>
      <c r="N25">
        <v>7.3280000000000003</v>
      </c>
      <c r="O25">
        <v>7.3879999999999999</v>
      </c>
      <c r="P25">
        <v>7.3140000000000001</v>
      </c>
      <c r="Q25">
        <v>7.1980000000000004</v>
      </c>
      <c r="R25">
        <v>7.1680000000000001</v>
      </c>
      <c r="S25">
        <v>7.09</v>
      </c>
      <c r="T25">
        <v>7.1079999999999997</v>
      </c>
      <c r="U25">
        <v>7.1360000000000001</v>
      </c>
      <c r="V25">
        <v>7.1360000000000001</v>
      </c>
      <c r="W25">
        <v>7.1</v>
      </c>
      <c r="X25">
        <v>7.01</v>
      </c>
      <c r="Y25">
        <v>7.6239999999999997</v>
      </c>
      <c r="Z25">
        <v>7.3559999999999999</v>
      </c>
      <c r="AA25">
        <v>7.234</v>
      </c>
      <c r="AB25">
        <v>7.3220000000000001</v>
      </c>
      <c r="AC25">
        <v>7.282</v>
      </c>
      <c r="AD25">
        <v>7.4980000000000002</v>
      </c>
      <c r="AE25">
        <v>7.2759999999999998</v>
      </c>
      <c r="AF25">
        <v>7.16</v>
      </c>
      <c r="AG25">
        <v>7.3319999999999999</v>
      </c>
      <c r="AH25">
        <v>7.4480000000000004</v>
      </c>
      <c r="AI25">
        <v>7.548</v>
      </c>
      <c r="AJ25">
        <v>7.4720000000000004</v>
      </c>
      <c r="AK25">
        <v>7.3760000000000003</v>
      </c>
      <c r="AL25">
        <v>7.4660000000000002</v>
      </c>
      <c r="AM25">
        <v>7.3179999999999996</v>
      </c>
      <c r="AN25">
        <v>7.28</v>
      </c>
      <c r="AO25">
        <v>6.95</v>
      </c>
      <c r="AP25">
        <v>6.8239999999999998</v>
      </c>
      <c r="AQ25">
        <v>6.9580000000000002</v>
      </c>
      <c r="AR25">
        <v>6.8140000000000001</v>
      </c>
      <c r="AS25">
        <v>6.9720000000000004</v>
      </c>
      <c r="AT25">
        <v>6.84</v>
      </c>
      <c r="AU25">
        <v>6.9459999999999997</v>
      </c>
      <c r="AV25">
        <v>6.79</v>
      </c>
      <c r="AW25">
        <v>6.91</v>
      </c>
      <c r="AX25">
        <v>6.9219999999999997</v>
      </c>
      <c r="AY25">
        <v>6.8380000000000001</v>
      </c>
      <c r="AZ25">
        <v>6.9960000000000004</v>
      </c>
      <c r="BA25">
        <v>6.9340000000000002</v>
      </c>
      <c r="BB25">
        <v>6.84</v>
      </c>
      <c r="BC25">
        <v>6.8520000000000003</v>
      </c>
      <c r="BD25">
        <v>6.8440000000000003</v>
      </c>
      <c r="BE25">
        <v>6.8220000000000001</v>
      </c>
      <c r="BF25">
        <v>6.82</v>
      </c>
      <c r="BG25">
        <v>6.8259999999999996</v>
      </c>
      <c r="BH25">
        <v>6.9219999999999997</v>
      </c>
      <c r="BI25">
        <v>7.08</v>
      </c>
      <c r="BJ25">
        <v>7.0679999999999996</v>
      </c>
      <c r="BK25">
        <v>6.6779999999999999</v>
      </c>
      <c r="BL25">
        <v>6.77</v>
      </c>
      <c r="BM25">
        <v>6.87</v>
      </c>
      <c r="BN25">
        <v>6.8179999999999996</v>
      </c>
      <c r="BO25">
        <v>6.8019999999999996</v>
      </c>
      <c r="BP25">
        <v>7.0940000000000003</v>
      </c>
      <c r="BQ25">
        <v>7.0220000000000002</v>
      </c>
      <c r="BR25">
        <v>7.0039999999999996</v>
      </c>
      <c r="BS25" s="12">
        <f t="shared" si="0"/>
        <v>-9.615384615384687E-3</v>
      </c>
      <c r="BT25" s="13" cm="1">
        <f t="array" aca="1" ref="BT25" ca="1">_xlfn.PERCENTILE.INC((OFFSET(E25,0,1,1,COLUMNS(E25:BR25)-1) - E25:BQ25) / E25:BQ25, 0.05) * SQRT(COUNT(E25:BR25) - 1)</f>
        <v>-0.23380396408815851</v>
      </c>
      <c r="BU25" s="12" cm="1">
        <f t="array" aca="1" ref="BU25" ca="1">_xlfn.STDEV.P((E25:BQ25 - OFFSET(E25:BQ25,0,1)) / OFFSET(E25:BQ25,0,1)) * SQRT(COUNT(E25:BR25)-1)</f>
        <v>0.17525495231010582</v>
      </c>
      <c r="BV25" s="12" cm="1">
        <f t="array" ref="BV25">-(MAX(1 - (E25:BR25 / _xlfn.SCAN(E25, E25:BR25, _xlfn.LAMBDA(_xlpm.a,_xlpm.b, MAX(_xlpm.a, _xlpm.b))))))</f>
        <v>-0.12408184679958023</v>
      </c>
      <c r="BW25" s="14">
        <f t="shared" ca="1" si="1"/>
        <v>-2.7948147641411417E-2</v>
      </c>
    </row>
    <row r="26" spans="1:75" x14ac:dyDescent="0.45">
      <c r="A26" s="2" t="s">
        <v>65</v>
      </c>
      <c r="B26" t="s">
        <v>66</v>
      </c>
      <c r="C26" t="s">
        <v>25</v>
      </c>
      <c r="D26" t="s">
        <v>8</v>
      </c>
      <c r="E26">
        <v>23.88</v>
      </c>
      <c r="F26">
        <v>24.13</v>
      </c>
      <c r="G26">
        <v>23.87</v>
      </c>
      <c r="H26">
        <v>23.9</v>
      </c>
      <c r="I26">
        <v>24.17</v>
      </c>
      <c r="J26">
        <v>24.28</v>
      </c>
      <c r="K26">
        <v>24.11</v>
      </c>
      <c r="L26">
        <v>24.48</v>
      </c>
      <c r="M26">
        <v>24.62</v>
      </c>
      <c r="N26">
        <v>24.93</v>
      </c>
      <c r="O26">
        <v>25.1</v>
      </c>
      <c r="P26">
        <v>25.19</v>
      </c>
      <c r="Q26">
        <v>25.22</v>
      </c>
      <c r="R26">
        <v>25.25</v>
      </c>
      <c r="S26">
        <v>25.32</v>
      </c>
      <c r="T26">
        <v>25.32</v>
      </c>
      <c r="U26">
        <v>25.17</v>
      </c>
      <c r="V26">
        <v>25</v>
      </c>
      <c r="W26">
        <v>24.76</v>
      </c>
      <c r="X26">
        <v>24.86</v>
      </c>
      <c r="Y26">
        <v>25.1</v>
      </c>
      <c r="Z26">
        <v>24.52</v>
      </c>
      <c r="AA26">
        <v>24.47</v>
      </c>
      <c r="AB26">
        <v>24.66</v>
      </c>
      <c r="AC26">
        <v>24.99</v>
      </c>
      <c r="AD26">
        <v>26.32</v>
      </c>
      <c r="AE26">
        <v>26.22</v>
      </c>
      <c r="AF26">
        <v>25.97</v>
      </c>
      <c r="AG26">
        <v>25.75</v>
      </c>
      <c r="AH26">
        <v>25.74</v>
      </c>
      <c r="AI26">
        <v>26.32</v>
      </c>
      <c r="AJ26">
        <v>26.13</v>
      </c>
      <c r="AK26">
        <v>25.96</v>
      </c>
      <c r="AL26">
        <v>26.15</v>
      </c>
      <c r="AM26">
        <v>26.17</v>
      </c>
      <c r="AN26">
        <v>26.26</v>
      </c>
      <c r="AO26">
        <v>26.12</v>
      </c>
      <c r="AP26">
        <v>26.17</v>
      </c>
      <c r="AQ26">
        <v>26.32</v>
      </c>
      <c r="AR26">
        <v>26.03</v>
      </c>
      <c r="AS26">
        <v>26.33</v>
      </c>
      <c r="AT26">
        <v>25.98</v>
      </c>
      <c r="AU26">
        <v>25.63</v>
      </c>
      <c r="AV26">
        <v>25.22</v>
      </c>
      <c r="AW26">
        <v>25.2</v>
      </c>
      <c r="AX26">
        <v>25.42</v>
      </c>
      <c r="AY26">
        <v>25.16</v>
      </c>
      <c r="AZ26">
        <v>24.86</v>
      </c>
      <c r="BA26">
        <v>24.99</v>
      </c>
      <c r="BB26">
        <v>24.98</v>
      </c>
      <c r="BC26">
        <v>25.58</v>
      </c>
      <c r="BD26">
        <v>25.55</v>
      </c>
      <c r="BE26">
        <v>26.04</v>
      </c>
      <c r="BF26">
        <v>25.73</v>
      </c>
      <c r="BG26">
        <v>26.02</v>
      </c>
      <c r="BH26">
        <v>25.77</v>
      </c>
      <c r="BI26">
        <v>25.4</v>
      </c>
      <c r="BJ26">
        <v>25.65</v>
      </c>
      <c r="BK26">
        <v>25.56</v>
      </c>
      <c r="BL26">
        <v>25.79</v>
      </c>
      <c r="BM26">
        <v>25.8</v>
      </c>
      <c r="BN26">
        <v>25.68</v>
      </c>
      <c r="BO26">
        <v>25.55</v>
      </c>
      <c r="BP26">
        <v>25.79</v>
      </c>
      <c r="BQ26">
        <v>25.53</v>
      </c>
      <c r="BR26">
        <v>25.25</v>
      </c>
      <c r="BS26" s="12">
        <f t="shared" si="0"/>
        <v>5.737018425460641E-2</v>
      </c>
      <c r="BT26" s="13" cm="1">
        <f t="array" aca="1" ref="BT26" ca="1">_xlfn.PERCENTILE.INC((OFFSET(E26,0,1,1,COLUMNS(E26:BR26)-1) - E26:BQ26) / E26:BQ26, 0.05) * SQRT(COUNT(E26:BR26) - 1)</f>
        <v>-0.10832518479494746</v>
      </c>
      <c r="BU26" s="12" cm="1">
        <f t="array" aca="1" ref="BU26" ca="1">_xlfn.STDEV.P((E26:BQ26 - OFFSET(E26:BQ26,0,1)) / OFFSET(E26:BQ26,0,1)) * SQRT(COUNT(E26:BR26)-1)</f>
        <v>9.3076314317422693E-2</v>
      </c>
      <c r="BV26" s="12" cm="1">
        <f t="array" ref="BV26">-(MAX(1 - (E26:BR26 / _xlfn.SCAN(E26, E26:BR26, _xlfn.LAMBDA(_xlpm.a,_xlpm.b, MAX(_xlpm.a, _xlpm.b))))))</f>
        <v>-5.5829851879984793E-2</v>
      </c>
      <c r="BW26" s="14">
        <f t="shared" ca="1" si="1"/>
        <v>0.6670603369209448</v>
      </c>
    </row>
    <row r="27" spans="1:75" x14ac:dyDescent="0.45">
      <c r="A27" s="2" t="s">
        <v>67</v>
      </c>
      <c r="B27" t="s">
        <v>68</v>
      </c>
      <c r="C27" t="s">
        <v>22</v>
      </c>
      <c r="D27" t="s">
        <v>34</v>
      </c>
      <c r="E27">
        <v>43.94</v>
      </c>
      <c r="F27">
        <v>45.36</v>
      </c>
      <c r="G27">
        <v>45.51</v>
      </c>
      <c r="H27">
        <v>45.74</v>
      </c>
      <c r="I27">
        <v>45.98</v>
      </c>
      <c r="J27">
        <v>44.92</v>
      </c>
      <c r="K27">
        <v>44.48</v>
      </c>
      <c r="L27">
        <v>44.51</v>
      </c>
      <c r="M27">
        <v>45.74</v>
      </c>
      <c r="N27">
        <v>45.56</v>
      </c>
      <c r="O27">
        <v>46.86</v>
      </c>
      <c r="P27">
        <v>46.43</v>
      </c>
      <c r="Q27">
        <v>45.3</v>
      </c>
      <c r="R27">
        <v>45.66</v>
      </c>
      <c r="S27">
        <v>47.51</v>
      </c>
      <c r="T27">
        <v>46.86</v>
      </c>
      <c r="U27">
        <v>46.84</v>
      </c>
      <c r="V27">
        <v>45.77</v>
      </c>
      <c r="W27">
        <v>45.8</v>
      </c>
      <c r="X27">
        <v>45.72</v>
      </c>
      <c r="Y27">
        <v>44.67</v>
      </c>
      <c r="Z27">
        <v>43.54</v>
      </c>
      <c r="AA27">
        <v>43.17</v>
      </c>
      <c r="AB27">
        <v>44.14</v>
      </c>
      <c r="AC27">
        <v>43.85</v>
      </c>
      <c r="AD27">
        <v>44.58</v>
      </c>
      <c r="AE27">
        <v>44.81</v>
      </c>
      <c r="AF27">
        <v>45.04</v>
      </c>
      <c r="AG27">
        <v>45.43</v>
      </c>
      <c r="AH27">
        <v>47.36</v>
      </c>
      <c r="AI27">
        <v>47.73</v>
      </c>
      <c r="AJ27">
        <v>47.56</v>
      </c>
      <c r="AK27">
        <v>47.25</v>
      </c>
      <c r="AL27">
        <v>47.47</v>
      </c>
      <c r="AM27">
        <v>47.48</v>
      </c>
      <c r="AN27">
        <v>47.95</v>
      </c>
      <c r="AO27">
        <v>47.57</v>
      </c>
      <c r="AP27">
        <v>47.35</v>
      </c>
      <c r="AQ27">
        <v>48.87</v>
      </c>
      <c r="AR27">
        <v>47.96</v>
      </c>
      <c r="AS27">
        <v>48.5</v>
      </c>
      <c r="AT27">
        <v>48.13</v>
      </c>
      <c r="AU27">
        <v>47.59</v>
      </c>
      <c r="AV27">
        <v>47.26</v>
      </c>
      <c r="AW27">
        <v>47.66</v>
      </c>
      <c r="AX27">
        <v>47.7</v>
      </c>
      <c r="AY27">
        <v>47.85</v>
      </c>
      <c r="AZ27">
        <v>47.34</v>
      </c>
      <c r="BA27">
        <v>48.36</v>
      </c>
      <c r="BB27">
        <v>47.71</v>
      </c>
      <c r="BC27">
        <v>48.61</v>
      </c>
      <c r="BD27">
        <v>48.89</v>
      </c>
      <c r="BE27">
        <v>49.72</v>
      </c>
      <c r="BF27">
        <v>50.44</v>
      </c>
      <c r="BG27">
        <v>50.96</v>
      </c>
      <c r="BH27">
        <v>51.86</v>
      </c>
      <c r="BI27">
        <v>52.6</v>
      </c>
      <c r="BJ27">
        <v>51.92</v>
      </c>
      <c r="BK27">
        <v>48.28</v>
      </c>
      <c r="BL27">
        <v>48.16</v>
      </c>
      <c r="BM27">
        <v>48.07</v>
      </c>
      <c r="BN27">
        <v>47.46</v>
      </c>
      <c r="BO27">
        <v>47.46</v>
      </c>
      <c r="BP27">
        <v>48.98</v>
      </c>
      <c r="BQ27">
        <v>48.54</v>
      </c>
      <c r="BR27">
        <v>48.68</v>
      </c>
      <c r="BS27" s="12">
        <f t="shared" si="0"/>
        <v>0.10787437414656355</v>
      </c>
      <c r="BT27" s="13" cm="1">
        <f t="array" aca="1" ref="BT27" ca="1">_xlfn.PERCENTILE.INC((OFFSET(E27,0,1,1,COLUMNS(E27:BR27)-1) - E27:BQ27) / E27:BQ27, 0.05) * SQRT(COUNT(E27:BR27) - 1)</f>
        <v>-0.18572198462980657</v>
      </c>
      <c r="BU27" s="12" cm="1">
        <f t="array" aca="1" ref="BU27" ca="1">_xlfn.STDEV.P((E27:BQ27 - OFFSET(E27:BQ27,0,1)) / OFFSET(E27:BQ27,0,1)) * SQRT(COUNT(E27:BR27)-1)</f>
        <v>0.14617583511449325</v>
      </c>
      <c r="BV27" s="12" cm="1">
        <f t="array" ref="BV27">-(MAX(1 - (E27:BR27 / _xlfn.SCAN(E27, E27:BR27, _xlfn.LAMBDA(_xlpm.a,_xlpm.b, MAX(_xlpm.a, _xlpm.b))))))</f>
        <v>-9.7718631178707271E-2</v>
      </c>
      <c r="BW27" s="14">
        <f t="shared" ca="1" si="1"/>
        <v>0.77024842985647135</v>
      </c>
    </row>
    <row r="28" spans="1:75" x14ac:dyDescent="0.45">
      <c r="A28" s="2" t="s">
        <v>69</v>
      </c>
      <c r="B28" t="s">
        <v>70</v>
      </c>
      <c r="C28" t="s">
        <v>71</v>
      </c>
      <c r="D28" t="s">
        <v>8</v>
      </c>
      <c r="E28">
        <v>21.753</v>
      </c>
      <c r="F28">
        <v>21.175000000000001</v>
      </c>
      <c r="G28">
        <v>22.314</v>
      </c>
      <c r="H28">
        <v>23.42</v>
      </c>
      <c r="I28">
        <v>24.2</v>
      </c>
      <c r="J28">
        <v>24.5</v>
      </c>
      <c r="K28">
        <v>23.88</v>
      </c>
      <c r="L28">
        <v>23.56</v>
      </c>
      <c r="M28">
        <v>23.62</v>
      </c>
      <c r="N28">
        <v>24.58</v>
      </c>
      <c r="O28">
        <v>24.52</v>
      </c>
      <c r="P28">
        <v>24.7</v>
      </c>
      <c r="Q28">
        <v>24.6</v>
      </c>
      <c r="R28">
        <v>24.5</v>
      </c>
      <c r="S28">
        <v>25.62</v>
      </c>
      <c r="T28">
        <v>25.84</v>
      </c>
      <c r="U28">
        <v>25.56</v>
      </c>
      <c r="V28">
        <v>24.92</v>
      </c>
      <c r="W28">
        <v>23.94</v>
      </c>
      <c r="X28">
        <v>24.1</v>
      </c>
      <c r="Y28">
        <v>24</v>
      </c>
      <c r="Z28">
        <v>23.64</v>
      </c>
      <c r="AA28">
        <v>23.92</v>
      </c>
      <c r="AB28">
        <v>23.86</v>
      </c>
      <c r="AC28">
        <v>24.1</v>
      </c>
      <c r="AD28">
        <v>25.12</v>
      </c>
      <c r="AE28">
        <v>24.88</v>
      </c>
      <c r="AF28">
        <v>25.28</v>
      </c>
      <c r="AG28">
        <v>25.18</v>
      </c>
      <c r="AH28">
        <v>25.3</v>
      </c>
      <c r="AI28">
        <v>25.36</v>
      </c>
      <c r="AJ28">
        <v>25.2</v>
      </c>
      <c r="AK28">
        <v>25</v>
      </c>
      <c r="AL28">
        <v>24.62</v>
      </c>
      <c r="AM28">
        <v>24.7</v>
      </c>
      <c r="AN28">
        <v>24.5</v>
      </c>
      <c r="AO28">
        <v>25.62</v>
      </c>
      <c r="AP28">
        <v>25.9</v>
      </c>
      <c r="AQ28">
        <v>25.62</v>
      </c>
      <c r="AR28">
        <v>25.52</v>
      </c>
      <c r="AS28">
        <v>26.68</v>
      </c>
      <c r="AT28">
        <v>26</v>
      </c>
      <c r="AU28">
        <v>25.82</v>
      </c>
      <c r="AV28">
        <v>25.76</v>
      </c>
      <c r="AW28">
        <v>26.02</v>
      </c>
      <c r="AX28">
        <v>26.76</v>
      </c>
      <c r="AY28">
        <v>24.64</v>
      </c>
      <c r="AZ28">
        <v>24.18</v>
      </c>
      <c r="BA28">
        <v>24.84</v>
      </c>
      <c r="BB28">
        <v>24.7</v>
      </c>
      <c r="BC28">
        <v>24.94</v>
      </c>
      <c r="BD28">
        <v>24.9</v>
      </c>
      <c r="BE28">
        <v>24.66</v>
      </c>
      <c r="BF28">
        <v>24.6</v>
      </c>
      <c r="BG28">
        <v>25.04</v>
      </c>
      <c r="BH28">
        <v>25.56</v>
      </c>
      <c r="BI28">
        <v>25.84</v>
      </c>
      <c r="BJ28">
        <v>25.92</v>
      </c>
      <c r="BK28">
        <v>25.58</v>
      </c>
      <c r="BL28">
        <v>25.5</v>
      </c>
      <c r="BM28">
        <v>23.9</v>
      </c>
      <c r="BN28">
        <v>23.54</v>
      </c>
      <c r="BO28">
        <v>22.6</v>
      </c>
      <c r="BP28">
        <v>23.66</v>
      </c>
      <c r="BQ28">
        <v>23.24</v>
      </c>
      <c r="BR28">
        <v>23.64</v>
      </c>
      <c r="BS28" s="12">
        <f t="shared" si="0"/>
        <v>8.6746655633705719E-2</v>
      </c>
      <c r="BT28" s="13" cm="1">
        <f t="array" aca="1" ref="BT28" ca="1">_xlfn.PERCENTILE.INC((OFFSET(E28,0,1,1,COLUMNS(E28:BR28)-1) - E28:BQ28) / E28:BQ28, 0.05) * SQRT(COUNT(E28:BR28) - 1)</f>
        <v>-0.29648859098554514</v>
      </c>
      <c r="BU28" s="12" cm="1">
        <f t="array" aca="1" ref="BU28" ca="1">_xlfn.STDEV.P((E28:BQ28 - OFFSET(E28:BQ28,0,1)) / OFFSET(E28:BQ28,0,1)) * SQRT(COUNT(E28:BR28)-1)</f>
        <v>0.20267755772730331</v>
      </c>
      <c r="BV28" s="12" cm="1">
        <f t="array" ref="BV28">-(MAX(1 - (E28:BR28 / _xlfn.SCAN(E28, E28:BR28, _xlfn.LAMBDA(_xlpm.a,_xlpm.b, MAX(_xlpm.a, _xlpm.b))))))</f>
        <v>-0.15545590433482814</v>
      </c>
      <c r="BW28" s="14">
        <f t="shared" ca="1" si="1"/>
        <v>0.4512783259905922</v>
      </c>
    </row>
    <row r="29" spans="1:75" x14ac:dyDescent="0.45">
      <c r="A29" s="2" t="s">
        <v>72</v>
      </c>
      <c r="B29" t="s">
        <v>73</v>
      </c>
      <c r="C29" t="s">
        <v>37</v>
      </c>
      <c r="D29" t="s">
        <v>29</v>
      </c>
      <c r="E29">
        <v>2293</v>
      </c>
      <c r="F29">
        <v>2321</v>
      </c>
      <c r="G29">
        <v>2278</v>
      </c>
      <c r="H29">
        <v>2285</v>
      </c>
      <c r="I29">
        <v>2265</v>
      </c>
      <c r="J29">
        <v>2259</v>
      </c>
      <c r="K29">
        <v>2240</v>
      </c>
      <c r="L29">
        <v>2286</v>
      </c>
      <c r="M29">
        <v>2286</v>
      </c>
      <c r="N29">
        <v>2333</v>
      </c>
      <c r="O29">
        <v>2349</v>
      </c>
      <c r="P29">
        <v>2376</v>
      </c>
      <c r="Q29">
        <v>2363</v>
      </c>
      <c r="R29">
        <v>2374</v>
      </c>
      <c r="S29">
        <v>2338</v>
      </c>
      <c r="T29">
        <v>2374</v>
      </c>
      <c r="U29">
        <v>2372</v>
      </c>
      <c r="V29">
        <v>2346</v>
      </c>
      <c r="W29">
        <v>2362</v>
      </c>
      <c r="X29">
        <v>2369</v>
      </c>
      <c r="Y29">
        <v>2403</v>
      </c>
      <c r="Z29">
        <v>2395</v>
      </c>
      <c r="AA29">
        <v>2400</v>
      </c>
      <c r="AB29">
        <v>2459</v>
      </c>
      <c r="AC29">
        <v>2471</v>
      </c>
      <c r="AD29">
        <v>2492</v>
      </c>
      <c r="AE29">
        <v>2485</v>
      </c>
      <c r="AF29">
        <v>2520</v>
      </c>
      <c r="AG29">
        <v>2536</v>
      </c>
      <c r="AH29">
        <v>2525</v>
      </c>
      <c r="AI29">
        <v>2708</v>
      </c>
      <c r="AJ29">
        <v>2689</v>
      </c>
      <c r="AK29">
        <v>2688</v>
      </c>
      <c r="AL29">
        <v>2712</v>
      </c>
      <c r="AM29">
        <v>2698</v>
      </c>
      <c r="AN29">
        <v>2680</v>
      </c>
      <c r="AO29">
        <v>2660</v>
      </c>
      <c r="AP29">
        <v>2666</v>
      </c>
      <c r="AQ29">
        <v>2676</v>
      </c>
      <c r="AR29">
        <v>2640</v>
      </c>
      <c r="AS29">
        <v>2656</v>
      </c>
      <c r="AT29">
        <v>2644</v>
      </c>
      <c r="AU29">
        <v>2637</v>
      </c>
      <c r="AV29">
        <v>2637</v>
      </c>
      <c r="AW29">
        <v>2625</v>
      </c>
      <c r="AX29">
        <v>2681</v>
      </c>
      <c r="AY29">
        <v>2568</v>
      </c>
      <c r="AZ29">
        <v>2556</v>
      </c>
      <c r="BA29">
        <v>2578</v>
      </c>
      <c r="BB29">
        <v>2604</v>
      </c>
      <c r="BC29">
        <v>2661</v>
      </c>
      <c r="BD29">
        <v>2670</v>
      </c>
      <c r="BE29">
        <v>2698</v>
      </c>
      <c r="BF29">
        <v>2707</v>
      </c>
      <c r="BG29">
        <v>2709</v>
      </c>
      <c r="BH29">
        <v>2756</v>
      </c>
      <c r="BI29">
        <v>2798</v>
      </c>
      <c r="BJ29">
        <v>2818</v>
      </c>
      <c r="BK29">
        <v>2775</v>
      </c>
      <c r="BL29">
        <v>2700</v>
      </c>
      <c r="BM29">
        <v>2762</v>
      </c>
      <c r="BN29">
        <v>2737</v>
      </c>
      <c r="BO29">
        <v>2688</v>
      </c>
      <c r="BP29">
        <v>2653</v>
      </c>
      <c r="BQ29">
        <v>2590</v>
      </c>
      <c r="BR29">
        <v>2611</v>
      </c>
      <c r="BS29" s="12">
        <f t="shared" si="0"/>
        <v>0.13868294810292195</v>
      </c>
      <c r="BT29" s="13" cm="1">
        <f t="array" aca="1" ref="BT29" ca="1">_xlfn.PERCENTILE.INC((OFFSET(E29,0,1,1,COLUMNS(E29:BR29)-1) - E29:BQ29) / E29:BQ29, 0.05) * SQRT(COUNT(E29:BR29) - 1)</f>
        <v>-0.14835973552390672</v>
      </c>
      <c r="BU29" s="12" cm="1">
        <f t="array" aca="1" ref="BU29" ca="1">_xlfn.STDEV.P((E29:BQ29 - OFFSET(E29:BQ29,0,1)) / OFFSET(E29:BQ29,0,1)) * SQRT(COUNT(E29:BR29)-1)</f>
        <v>0.12192433468727663</v>
      </c>
      <c r="BV29" s="12" cm="1">
        <f t="array" ref="BV29">-(MAX(1 - (E29:BR29 / _xlfn.SCAN(E29, E29:BR29, _xlfn.LAMBDA(_xlpm.a,_xlpm.b, MAX(_xlpm.a, _xlpm.b))))))</f>
        <v>-8.0908445706174614E-2</v>
      </c>
      <c r="BW29" s="14">
        <f t="shared" ca="1" si="1"/>
        <v>1.1761415947362948</v>
      </c>
    </row>
    <row r="30" spans="1:75" x14ac:dyDescent="0.45">
      <c r="A30" s="2" t="s">
        <v>74</v>
      </c>
      <c r="B30" t="s">
        <v>75</v>
      </c>
      <c r="C30" t="s">
        <v>22</v>
      </c>
      <c r="D30" t="s">
        <v>8</v>
      </c>
      <c r="E30">
        <v>91.4</v>
      </c>
      <c r="F30">
        <v>94.2</v>
      </c>
      <c r="G30">
        <v>94.85</v>
      </c>
      <c r="H30">
        <v>95.55</v>
      </c>
      <c r="I30">
        <v>93.55</v>
      </c>
      <c r="J30">
        <v>92.2</v>
      </c>
      <c r="K30">
        <v>91.35</v>
      </c>
      <c r="L30">
        <v>92.75</v>
      </c>
      <c r="M30">
        <v>92</v>
      </c>
      <c r="N30">
        <v>90.9</v>
      </c>
      <c r="O30">
        <v>93.45</v>
      </c>
      <c r="P30">
        <v>92</v>
      </c>
      <c r="Q30">
        <v>91.5</v>
      </c>
      <c r="R30">
        <v>91.1</v>
      </c>
      <c r="S30">
        <v>93.5</v>
      </c>
      <c r="T30">
        <v>91.05</v>
      </c>
      <c r="U30">
        <v>90.75</v>
      </c>
      <c r="V30">
        <v>91</v>
      </c>
      <c r="W30">
        <v>91</v>
      </c>
      <c r="X30">
        <v>89.05</v>
      </c>
      <c r="Y30">
        <v>87.7</v>
      </c>
      <c r="Z30">
        <v>83.3</v>
      </c>
      <c r="AA30">
        <v>80</v>
      </c>
      <c r="AB30">
        <v>80.099999999999994</v>
      </c>
      <c r="AC30">
        <v>82.95</v>
      </c>
      <c r="AD30">
        <v>84.4</v>
      </c>
      <c r="AE30">
        <v>84.1</v>
      </c>
      <c r="AF30">
        <v>84.1</v>
      </c>
      <c r="AG30">
        <v>87.05</v>
      </c>
      <c r="AH30">
        <v>91.35</v>
      </c>
      <c r="AI30">
        <v>91.65</v>
      </c>
      <c r="AJ30">
        <v>89.25</v>
      </c>
      <c r="AK30">
        <v>88</v>
      </c>
      <c r="AL30">
        <v>84.15</v>
      </c>
      <c r="AM30">
        <v>84.4</v>
      </c>
      <c r="AN30">
        <v>85.85</v>
      </c>
      <c r="AO30">
        <v>85.05</v>
      </c>
      <c r="AP30">
        <v>86.35</v>
      </c>
      <c r="AQ30">
        <v>89.1</v>
      </c>
      <c r="AR30">
        <v>87.75</v>
      </c>
      <c r="AS30">
        <v>89.1</v>
      </c>
      <c r="AT30">
        <v>89.35</v>
      </c>
      <c r="AU30">
        <v>90.55</v>
      </c>
      <c r="AV30">
        <v>87.8</v>
      </c>
      <c r="AW30">
        <v>85</v>
      </c>
      <c r="AX30">
        <v>87.5</v>
      </c>
      <c r="AY30">
        <v>91.3</v>
      </c>
      <c r="AZ30">
        <v>88.55</v>
      </c>
      <c r="BA30">
        <v>91.7</v>
      </c>
      <c r="BB30">
        <v>88.6</v>
      </c>
      <c r="BC30">
        <v>86.8</v>
      </c>
      <c r="BD30">
        <v>88.25</v>
      </c>
      <c r="BE30">
        <v>86.9</v>
      </c>
      <c r="BF30">
        <v>87.35</v>
      </c>
      <c r="BG30">
        <v>86.7</v>
      </c>
      <c r="BH30">
        <v>87.35</v>
      </c>
      <c r="BI30">
        <v>89.5</v>
      </c>
      <c r="BJ30">
        <v>85.8</v>
      </c>
      <c r="BK30">
        <v>81.900000000000006</v>
      </c>
      <c r="BL30">
        <v>84</v>
      </c>
      <c r="BM30">
        <v>85.75</v>
      </c>
      <c r="BN30">
        <v>83</v>
      </c>
      <c r="BO30">
        <v>82.4</v>
      </c>
      <c r="BP30">
        <v>85.5</v>
      </c>
      <c r="BQ30">
        <v>84.6</v>
      </c>
      <c r="BR30">
        <v>85.35</v>
      </c>
      <c r="BS30" s="12">
        <f t="shared" si="0"/>
        <v>-6.6192560175054829E-2</v>
      </c>
      <c r="BT30" s="13" cm="1">
        <f t="array" aca="1" ref="BT30" ca="1">_xlfn.PERCENTILE.INC((OFFSET(E30,0,1,1,COLUMNS(E30:BR30)-1) - E30:BQ30) / E30:BQ30, 0.05) * SQRT(COUNT(E30:BR30) - 1)</f>
        <v>-0.33051866561254312</v>
      </c>
      <c r="BU30" s="12" cm="1">
        <f t="array" aca="1" ref="BU30" ca="1">_xlfn.STDEV.P((E30:BQ30 - OFFSET(E30:BQ30,0,1)) / OFFSET(E30:BQ30,0,1)) * SQRT(COUNT(E30:BR30)-1)</f>
        <v>0.19307165548136621</v>
      </c>
      <c r="BV30" s="12" cm="1">
        <f t="array" ref="BV30">-(MAX(1 - (E30:BR30 / _xlfn.SCAN(E30, E30:BR30, _xlfn.LAMBDA(_xlpm.a,_xlpm.b, MAX(_xlpm.a, _xlpm.b))))))</f>
        <v>-0.16274201988487702</v>
      </c>
      <c r="BW30" s="14">
        <f t="shared" ca="1" si="1"/>
        <v>-0.31840627609708672</v>
      </c>
    </row>
    <row r="31" spans="1:75" x14ac:dyDescent="0.45">
      <c r="A31" s="2" t="s">
        <v>76</v>
      </c>
      <c r="B31" t="s">
        <v>77</v>
      </c>
      <c r="C31" t="s">
        <v>19</v>
      </c>
      <c r="D31" t="s">
        <v>8</v>
      </c>
      <c r="E31">
        <v>235.1</v>
      </c>
      <c r="F31">
        <v>244.6</v>
      </c>
      <c r="G31">
        <v>241.4</v>
      </c>
      <c r="H31">
        <v>247.9</v>
      </c>
      <c r="I31">
        <v>241</v>
      </c>
      <c r="J31">
        <v>236.5</v>
      </c>
      <c r="K31">
        <v>235.7</v>
      </c>
      <c r="L31">
        <v>235.6</v>
      </c>
      <c r="M31">
        <v>242</v>
      </c>
      <c r="N31">
        <v>234.8</v>
      </c>
      <c r="O31">
        <v>242.4</v>
      </c>
      <c r="P31">
        <v>238.5</v>
      </c>
      <c r="Q31">
        <v>237.8</v>
      </c>
      <c r="R31">
        <v>242.2</v>
      </c>
      <c r="S31">
        <v>246.6</v>
      </c>
      <c r="T31">
        <v>245</v>
      </c>
      <c r="U31">
        <v>243.6</v>
      </c>
      <c r="V31">
        <v>239.1</v>
      </c>
      <c r="W31">
        <v>239.1</v>
      </c>
      <c r="X31">
        <v>238.9</v>
      </c>
      <c r="Y31">
        <v>242.5</v>
      </c>
      <c r="Z31">
        <v>234.2</v>
      </c>
      <c r="AA31">
        <v>233.9</v>
      </c>
      <c r="AB31">
        <v>238.5</v>
      </c>
      <c r="AC31">
        <v>237.3</v>
      </c>
      <c r="AD31">
        <v>239.8</v>
      </c>
      <c r="AE31">
        <v>244.3</v>
      </c>
      <c r="AF31">
        <v>249.4</v>
      </c>
      <c r="AG31">
        <v>253.8</v>
      </c>
      <c r="AH31">
        <v>263.3</v>
      </c>
      <c r="AI31">
        <v>263.7</v>
      </c>
      <c r="AJ31">
        <v>268.2</v>
      </c>
      <c r="AK31">
        <v>265.89999999999998</v>
      </c>
      <c r="AL31">
        <v>268.60000000000002</v>
      </c>
      <c r="AM31">
        <v>267.5</v>
      </c>
      <c r="AN31">
        <v>261.60000000000002</v>
      </c>
      <c r="AO31">
        <v>260</v>
      </c>
      <c r="AP31">
        <v>258.5</v>
      </c>
      <c r="AQ31">
        <v>259</v>
      </c>
      <c r="AR31">
        <v>256.3</v>
      </c>
      <c r="AS31">
        <v>257.3</v>
      </c>
      <c r="AT31">
        <v>255.6</v>
      </c>
      <c r="AU31">
        <v>253</v>
      </c>
      <c r="AV31">
        <v>254.6</v>
      </c>
      <c r="AW31">
        <v>255</v>
      </c>
      <c r="AX31">
        <v>266.5</v>
      </c>
      <c r="AY31">
        <v>266</v>
      </c>
      <c r="AZ31">
        <v>262.7</v>
      </c>
      <c r="BA31">
        <v>263.10000000000002</v>
      </c>
      <c r="BB31">
        <v>260</v>
      </c>
      <c r="BC31">
        <v>266.89999999999998</v>
      </c>
      <c r="BD31">
        <v>272</v>
      </c>
      <c r="BE31">
        <v>273.3</v>
      </c>
      <c r="BF31">
        <v>275.8</v>
      </c>
      <c r="BG31">
        <v>279</v>
      </c>
      <c r="BH31">
        <v>282.89999999999998</v>
      </c>
      <c r="BI31">
        <v>279.5</v>
      </c>
      <c r="BJ31">
        <v>279.60000000000002</v>
      </c>
      <c r="BK31">
        <v>271.2</v>
      </c>
      <c r="BL31">
        <v>271.8</v>
      </c>
      <c r="BM31">
        <v>283.8</v>
      </c>
      <c r="BN31">
        <v>278</v>
      </c>
      <c r="BO31">
        <v>278.5</v>
      </c>
      <c r="BP31">
        <v>283.7</v>
      </c>
      <c r="BQ31">
        <v>281.2</v>
      </c>
      <c r="BR31">
        <v>276.10000000000002</v>
      </c>
      <c r="BS31" s="12">
        <f t="shared" si="0"/>
        <v>0.17439387494683126</v>
      </c>
      <c r="BT31" s="13" cm="1">
        <f t="array" aca="1" ref="BT31" ca="1">_xlfn.PERCENTILE.INC((OFFSET(E31,0,1,1,COLUMNS(E31:BR31)-1) - E31:BQ31) / E31:BQ31, 0.05) * SQRT(COUNT(E31:BR31) - 1)</f>
        <v>-0.21508699320551211</v>
      </c>
      <c r="BU31" s="12" cm="1">
        <f t="array" aca="1" ref="BU31" ca="1">_xlfn.STDEV.P((E31:BQ31 - OFFSET(E31:BQ31,0,1)) / OFFSET(E31:BQ31,0,1)) * SQRT(COUNT(E31:BR31)-1)</f>
        <v>0.14362282716388622</v>
      </c>
      <c r="BV31" s="12" cm="1">
        <f t="array" ref="BV31">-(MAX(1 - (E31:BR31 / _xlfn.SCAN(E31, E31:BR31, _xlfn.LAMBDA(_xlpm.a,_xlpm.b, MAX(_xlpm.a, _xlpm.b))))))</f>
        <v>-5.8078927773641209E-2</v>
      </c>
      <c r="BW31" s="14">
        <f t="shared" ca="1" si="1"/>
        <v>1.2470942942501961</v>
      </c>
    </row>
    <row r="32" spans="1:75" x14ac:dyDescent="0.45">
      <c r="A32" s="2" t="s">
        <v>78</v>
      </c>
      <c r="B32" t="s">
        <v>79</v>
      </c>
      <c r="C32" t="s">
        <v>80</v>
      </c>
      <c r="D32" t="s">
        <v>34</v>
      </c>
      <c r="E32">
        <v>1.45</v>
      </c>
      <c r="F32">
        <v>1.425</v>
      </c>
      <c r="G32">
        <v>1.42</v>
      </c>
      <c r="H32">
        <v>1.4450000000000001</v>
      </c>
      <c r="I32">
        <v>1.43</v>
      </c>
      <c r="J32">
        <v>1.42</v>
      </c>
      <c r="K32">
        <v>1.425</v>
      </c>
      <c r="L32">
        <v>1.41</v>
      </c>
      <c r="M32">
        <v>1.37</v>
      </c>
      <c r="N32">
        <v>1.38</v>
      </c>
      <c r="O32">
        <v>1.37</v>
      </c>
      <c r="P32">
        <v>1.36</v>
      </c>
      <c r="Q32">
        <v>1.395</v>
      </c>
      <c r="R32">
        <v>1.425</v>
      </c>
      <c r="S32">
        <v>1.415</v>
      </c>
      <c r="T32">
        <v>1.38</v>
      </c>
      <c r="U32">
        <v>1.39</v>
      </c>
      <c r="V32">
        <v>1.39</v>
      </c>
      <c r="W32">
        <v>1.4750000000000001</v>
      </c>
      <c r="X32">
        <v>1.44</v>
      </c>
      <c r="Y32">
        <v>1.45</v>
      </c>
      <c r="Z32">
        <v>1.36</v>
      </c>
      <c r="AA32">
        <v>1.36</v>
      </c>
      <c r="AB32">
        <v>1.415</v>
      </c>
      <c r="AC32">
        <v>1.5</v>
      </c>
      <c r="AD32">
        <v>1.62</v>
      </c>
      <c r="AE32">
        <v>1.74</v>
      </c>
      <c r="AF32">
        <v>2.2799999999999998</v>
      </c>
      <c r="AG32">
        <v>2.42</v>
      </c>
      <c r="AH32">
        <v>2.2000000000000002</v>
      </c>
      <c r="AI32">
        <v>1.905</v>
      </c>
      <c r="AJ32">
        <v>2</v>
      </c>
      <c r="AK32">
        <v>2.0499999999999998</v>
      </c>
      <c r="AL32">
        <v>2.14</v>
      </c>
      <c r="AM32">
        <v>2.13</v>
      </c>
      <c r="AN32">
        <v>2.1</v>
      </c>
      <c r="AO32">
        <v>2.12</v>
      </c>
      <c r="AP32">
        <v>2.39</v>
      </c>
      <c r="AQ32">
        <v>2.31</v>
      </c>
      <c r="AR32">
        <v>2.17</v>
      </c>
      <c r="AS32">
        <v>2.16</v>
      </c>
      <c r="AT32">
        <v>2.2000000000000002</v>
      </c>
      <c r="AU32">
        <v>2.2000000000000002</v>
      </c>
      <c r="AV32">
        <v>2.2599999999999998</v>
      </c>
      <c r="AW32">
        <v>2.35</v>
      </c>
      <c r="AX32">
        <v>2.25</v>
      </c>
      <c r="AY32">
        <v>2.21</v>
      </c>
      <c r="AZ32">
        <v>2.2000000000000002</v>
      </c>
      <c r="BA32">
        <v>2.2200000000000002</v>
      </c>
      <c r="BB32">
        <v>2.2000000000000002</v>
      </c>
      <c r="BC32">
        <v>2.12</v>
      </c>
      <c r="BD32">
        <v>2.1</v>
      </c>
      <c r="BE32">
        <v>2.0299999999999998</v>
      </c>
      <c r="BF32">
        <v>2.1</v>
      </c>
      <c r="BG32">
        <v>2.08</v>
      </c>
      <c r="BH32">
        <v>2.04</v>
      </c>
      <c r="BI32">
        <v>2.0499999999999998</v>
      </c>
      <c r="BJ32">
        <v>1.99</v>
      </c>
      <c r="BK32">
        <v>2</v>
      </c>
      <c r="BL32">
        <v>2</v>
      </c>
      <c r="BM32">
        <v>1.98</v>
      </c>
      <c r="BN32">
        <v>1.94</v>
      </c>
      <c r="BO32">
        <v>1.94</v>
      </c>
      <c r="BP32">
        <v>1.99</v>
      </c>
      <c r="BQ32">
        <v>1.9850000000000001</v>
      </c>
      <c r="BR32">
        <v>2.02</v>
      </c>
      <c r="BS32" s="12">
        <f t="shared" si="0"/>
        <v>0.39310344827586213</v>
      </c>
      <c r="BT32" s="13" cm="1">
        <f t="array" aca="1" ref="BT32" ca="1">_xlfn.PERCENTILE.INC((OFFSET(E32,0,1,1,COLUMNS(E32:BR32)-1) - E32:BQ32) / E32:BQ32, 0.05) * SQRT(COUNT(E32:BR32) - 1)</f>
        <v>-0.45951230493203887</v>
      </c>
      <c r="BU32" s="12" cm="1">
        <f t="array" aca="1" ref="BU32" ca="1">_xlfn.STDEV.P((E32:BQ32 - OFFSET(E32:BQ32,0,1)) / OFFSET(E32:BQ32,0,1)) * SQRT(COUNT(E32:BR32)-1)</f>
        <v>0.3927971341529583</v>
      </c>
      <c r="BV32" s="12" cm="1">
        <f t="array" ref="BV32">-(MAX(1 - (E32:BR32 / _xlfn.SCAN(E32, E32:BR32, _xlfn.LAMBDA(_xlpm.a,_xlpm.b, MAX(_xlpm.a, _xlpm.b))))))</f>
        <v>-0.21280991735537191</v>
      </c>
      <c r="BW32" s="14">
        <f t="shared" ca="1" si="1"/>
        <v>1.0127894198288141</v>
      </c>
    </row>
    <row r="33" spans="1:75" x14ac:dyDescent="0.45">
      <c r="A33" s="2" t="s">
        <v>81</v>
      </c>
      <c r="B33" t="s">
        <v>82</v>
      </c>
      <c r="C33" t="s">
        <v>22</v>
      </c>
      <c r="D33" t="s">
        <v>8</v>
      </c>
      <c r="E33">
        <v>1314</v>
      </c>
      <c r="F33">
        <v>1338</v>
      </c>
      <c r="G33">
        <v>1351.5</v>
      </c>
      <c r="H33">
        <v>1378</v>
      </c>
      <c r="I33">
        <v>1397</v>
      </c>
      <c r="J33">
        <v>1406.5</v>
      </c>
      <c r="K33">
        <v>1398.5</v>
      </c>
      <c r="L33">
        <v>1379.5</v>
      </c>
      <c r="M33">
        <v>1400</v>
      </c>
      <c r="N33">
        <v>1359</v>
      </c>
      <c r="O33">
        <v>1380</v>
      </c>
      <c r="P33">
        <v>1366</v>
      </c>
      <c r="Q33">
        <v>1402.5</v>
      </c>
      <c r="R33">
        <v>1434</v>
      </c>
      <c r="S33">
        <v>1416.5</v>
      </c>
      <c r="T33">
        <v>1420</v>
      </c>
      <c r="U33">
        <v>1436.5</v>
      </c>
      <c r="V33">
        <v>1355</v>
      </c>
      <c r="W33">
        <v>1400</v>
      </c>
      <c r="X33">
        <v>1381</v>
      </c>
      <c r="Y33">
        <v>1413</v>
      </c>
      <c r="Z33">
        <v>1380</v>
      </c>
      <c r="AA33">
        <v>1417</v>
      </c>
      <c r="AB33">
        <v>1463</v>
      </c>
      <c r="AC33">
        <v>1438</v>
      </c>
      <c r="AD33">
        <v>1477</v>
      </c>
      <c r="AE33">
        <v>1470</v>
      </c>
      <c r="AF33">
        <v>1487.5</v>
      </c>
      <c r="AG33">
        <v>1427</v>
      </c>
      <c r="AH33">
        <v>1406</v>
      </c>
      <c r="AI33">
        <v>1418</v>
      </c>
      <c r="AJ33">
        <v>1455</v>
      </c>
      <c r="AK33">
        <v>1415.5</v>
      </c>
      <c r="AL33">
        <v>1448</v>
      </c>
      <c r="AM33">
        <v>1445</v>
      </c>
      <c r="AN33">
        <v>1460</v>
      </c>
      <c r="AO33">
        <v>1420.5</v>
      </c>
      <c r="AP33">
        <v>1368</v>
      </c>
      <c r="AQ33">
        <v>1379</v>
      </c>
      <c r="AR33">
        <v>1416</v>
      </c>
      <c r="AS33">
        <v>1472</v>
      </c>
      <c r="AT33">
        <v>1457.5</v>
      </c>
      <c r="AU33">
        <v>1415</v>
      </c>
      <c r="AV33">
        <v>1413</v>
      </c>
      <c r="AW33">
        <v>1417</v>
      </c>
      <c r="AX33">
        <v>1422.5</v>
      </c>
      <c r="AY33">
        <v>1333.5</v>
      </c>
      <c r="AZ33">
        <v>1311.5</v>
      </c>
      <c r="BA33">
        <v>1340</v>
      </c>
      <c r="BB33">
        <v>1314</v>
      </c>
      <c r="BC33">
        <v>1344</v>
      </c>
      <c r="BD33">
        <v>1366</v>
      </c>
      <c r="BE33">
        <v>1375</v>
      </c>
      <c r="BF33">
        <v>1380</v>
      </c>
      <c r="BG33">
        <v>1399</v>
      </c>
      <c r="BH33">
        <v>1440.5</v>
      </c>
      <c r="BI33">
        <v>1442</v>
      </c>
      <c r="BJ33">
        <v>1523</v>
      </c>
      <c r="BK33">
        <v>1521.5</v>
      </c>
      <c r="BL33">
        <v>1574.5</v>
      </c>
      <c r="BM33">
        <v>1576</v>
      </c>
      <c r="BN33">
        <v>1583</v>
      </c>
      <c r="BO33">
        <v>1595.5</v>
      </c>
      <c r="BP33">
        <v>1595.5</v>
      </c>
      <c r="BQ33">
        <v>1602.5</v>
      </c>
      <c r="BR33">
        <v>1572.5</v>
      </c>
      <c r="BS33" s="12">
        <f t="shared" si="0"/>
        <v>0.1967275494672755</v>
      </c>
      <c r="BT33" s="13" cm="1">
        <f t="array" aca="1" ref="BT33" ca="1">_xlfn.PERCENTILE.INC((OFFSET(E33,0,1,1,COLUMNS(E33:BR33)-1) - E33:BQ33) / E33:BQ33, 0.05) * SQRT(COUNT(E33:BR33) - 1)</f>
        <v>-0.28559900441389402</v>
      </c>
      <c r="BU33" s="12" cm="1">
        <f t="array" aca="1" ref="BU33" ca="1">_xlfn.STDEV.P((E33:BQ33 - OFFSET(E33:BQ33,0,1)) / OFFSET(E33:BQ33,0,1)) * SQRT(COUNT(E33:BR33)-1)</f>
        <v>0.184225364979862</v>
      </c>
      <c r="BV33" s="12" cm="1">
        <f t="array" ref="BV33">-(MAX(1 - (E33:BR33 / _xlfn.SCAN(E33, E33:BR33, _xlfn.LAMBDA(_xlpm.a,_xlpm.b, MAX(_xlpm.a, _xlpm.b))))))</f>
        <v>-0.11831932773109244</v>
      </c>
      <c r="BW33" s="14">
        <f t="shared" ca="1" si="1"/>
        <v>1.0934698532019689</v>
      </c>
    </row>
    <row r="34" spans="1:75" x14ac:dyDescent="0.45">
      <c r="A34" s="2" t="s">
        <v>83</v>
      </c>
      <c r="B34" t="s">
        <v>84</v>
      </c>
      <c r="C34" t="s">
        <v>37</v>
      </c>
      <c r="D34" t="s">
        <v>8</v>
      </c>
      <c r="E34">
        <v>2.64</v>
      </c>
      <c r="F34">
        <v>2.7309999999999999</v>
      </c>
      <c r="G34">
        <v>2.71</v>
      </c>
      <c r="H34">
        <v>2.7909999999999999</v>
      </c>
      <c r="I34">
        <v>2.8079999999999998</v>
      </c>
      <c r="J34">
        <v>2.7429999999999999</v>
      </c>
      <c r="K34">
        <v>2.6970000000000001</v>
      </c>
      <c r="L34">
        <v>2.754</v>
      </c>
      <c r="M34">
        <v>2.7930000000000001</v>
      </c>
      <c r="N34">
        <v>2.835</v>
      </c>
      <c r="O34">
        <v>2.8519999999999999</v>
      </c>
      <c r="P34">
        <v>2.83</v>
      </c>
      <c r="Q34">
        <v>2.77</v>
      </c>
      <c r="R34">
        <v>2.774</v>
      </c>
      <c r="S34">
        <v>2.78</v>
      </c>
      <c r="T34">
        <v>2.75</v>
      </c>
      <c r="U34">
        <v>2.7080000000000002</v>
      </c>
      <c r="V34">
        <v>2.65</v>
      </c>
      <c r="W34">
        <v>2.629</v>
      </c>
      <c r="X34">
        <v>2.6469999999999998</v>
      </c>
      <c r="Y34">
        <v>2.621</v>
      </c>
      <c r="Z34">
        <v>2.5150000000000001</v>
      </c>
      <c r="AA34">
        <v>2.5059999999999998</v>
      </c>
      <c r="AB34">
        <v>2.621</v>
      </c>
      <c r="AC34">
        <v>2.641</v>
      </c>
      <c r="AD34">
        <v>2.718</v>
      </c>
      <c r="AE34">
        <v>2.7109999999999999</v>
      </c>
      <c r="AF34">
        <v>2.75</v>
      </c>
      <c r="AG34">
        <v>2.863</v>
      </c>
      <c r="AH34">
        <v>2.9950000000000001</v>
      </c>
      <c r="AI34">
        <v>3.0150000000000001</v>
      </c>
      <c r="AJ34">
        <v>2.5529999999999999</v>
      </c>
      <c r="AK34">
        <v>2.4870000000000001</v>
      </c>
      <c r="AL34">
        <v>2.44</v>
      </c>
      <c r="AM34">
        <v>2.3959999999999999</v>
      </c>
      <c r="AN34">
        <v>2.35</v>
      </c>
      <c r="AO34">
        <v>2.3119999999999998</v>
      </c>
      <c r="AP34">
        <v>2.278</v>
      </c>
      <c r="AQ34">
        <v>2.3519999999999999</v>
      </c>
      <c r="AR34">
        <v>2.36</v>
      </c>
      <c r="AS34">
        <v>2.4119999999999999</v>
      </c>
      <c r="AT34">
        <v>2.3639999999999999</v>
      </c>
      <c r="AU34">
        <v>2.3879999999999999</v>
      </c>
      <c r="AV34">
        <v>2.3330000000000002</v>
      </c>
      <c r="AW34">
        <v>2.3069999999999999</v>
      </c>
      <c r="AX34">
        <v>2.2989999999999999</v>
      </c>
      <c r="AY34">
        <v>2.3050000000000002</v>
      </c>
      <c r="AZ34">
        <v>2.3319999999999999</v>
      </c>
      <c r="BA34">
        <v>2.33</v>
      </c>
      <c r="BB34">
        <v>2.29</v>
      </c>
      <c r="BC34">
        <v>2.3620000000000001</v>
      </c>
      <c r="BD34">
        <v>2.3290000000000002</v>
      </c>
      <c r="BE34">
        <v>2.3119999999999998</v>
      </c>
      <c r="BF34">
        <v>2.3199999999999998</v>
      </c>
      <c r="BG34">
        <v>2.2810000000000001</v>
      </c>
      <c r="BH34">
        <v>2.2650000000000001</v>
      </c>
      <c r="BI34">
        <v>2.238</v>
      </c>
      <c r="BJ34">
        <v>2.16</v>
      </c>
      <c r="BK34">
        <v>2.0569999999999999</v>
      </c>
      <c r="BL34">
        <v>2.0379999999999998</v>
      </c>
      <c r="BM34">
        <v>2.0259999999999998</v>
      </c>
      <c r="BN34">
        <v>2.0470000000000002</v>
      </c>
      <c r="BO34">
        <v>2.052</v>
      </c>
      <c r="BP34">
        <v>2.2160000000000002</v>
      </c>
      <c r="BQ34">
        <v>2.1659999999999999</v>
      </c>
      <c r="BR34">
        <v>2.2200000000000002</v>
      </c>
      <c r="BS34" s="12">
        <f t="shared" si="0"/>
        <v>-0.15909090909090906</v>
      </c>
      <c r="BT34" s="13" cm="1">
        <f t="array" aca="1" ref="BT34" ca="1">_xlfn.PERCENTILE.INC((OFFSET(E34,0,1,1,COLUMNS(E34:BR34)-1) - E34:BQ34) / E34:BQ34, 0.05) * SQRT(COUNT(E34:BR34) - 1)</f>
        <v>-0.26647717207653154</v>
      </c>
      <c r="BU34" s="12" cm="1">
        <f t="array" aca="1" ref="BU34" ca="1">_xlfn.STDEV.P((E34:BQ34 - OFFSET(E34:BQ34,0,1)) / OFFSET(E34:BQ34,0,1)) * SQRT(COUNT(E34:BR34)-1)</f>
        <v>0.25206791780030097</v>
      </c>
      <c r="BV34" s="12" cm="1">
        <f t="array" ref="BV34">-(MAX(1 - (E34:BR34 / _xlfn.SCAN(E34, E34:BR34, _xlfn.LAMBDA(_xlpm.a,_xlpm.b, MAX(_xlpm.a, _xlpm.b))))))</f>
        <v>-0.32802653399668336</v>
      </c>
      <c r="BW34" s="14">
        <f t="shared" ca="1" si="1"/>
        <v>-0.61242849587815107</v>
      </c>
    </row>
    <row r="35" spans="1:75" x14ac:dyDescent="0.45">
      <c r="A35" s="2" t="s">
        <v>85</v>
      </c>
      <c r="B35" t="s">
        <v>86</v>
      </c>
      <c r="C35" t="s">
        <v>22</v>
      </c>
      <c r="D35" t="s">
        <v>8</v>
      </c>
      <c r="E35">
        <v>121</v>
      </c>
      <c r="F35">
        <v>124.6</v>
      </c>
      <c r="G35">
        <v>124.4</v>
      </c>
      <c r="H35">
        <v>126.6</v>
      </c>
      <c r="I35">
        <v>124.4</v>
      </c>
      <c r="J35">
        <v>122.2</v>
      </c>
      <c r="K35">
        <v>120</v>
      </c>
      <c r="L35">
        <v>120</v>
      </c>
      <c r="M35">
        <v>121.8</v>
      </c>
      <c r="N35">
        <v>118.9</v>
      </c>
      <c r="O35">
        <v>124.1</v>
      </c>
      <c r="P35">
        <v>122.5</v>
      </c>
      <c r="Q35">
        <v>121</v>
      </c>
      <c r="R35">
        <v>120.3</v>
      </c>
      <c r="S35">
        <v>120.2</v>
      </c>
      <c r="T35">
        <v>118.9</v>
      </c>
      <c r="U35">
        <v>117.6</v>
      </c>
      <c r="V35">
        <v>116</v>
      </c>
      <c r="W35">
        <v>113.9</v>
      </c>
      <c r="X35">
        <v>116.7</v>
      </c>
      <c r="Y35">
        <v>115.3</v>
      </c>
      <c r="Z35">
        <v>113.9</v>
      </c>
      <c r="AA35">
        <v>110.3</v>
      </c>
      <c r="AB35">
        <v>112.9</v>
      </c>
      <c r="AC35">
        <v>115.7</v>
      </c>
      <c r="AD35">
        <v>118.1</v>
      </c>
      <c r="AE35">
        <v>118.5</v>
      </c>
      <c r="AF35">
        <v>116</v>
      </c>
      <c r="AG35">
        <v>117.9</v>
      </c>
      <c r="AH35">
        <v>123.6</v>
      </c>
      <c r="AI35">
        <v>122.8</v>
      </c>
      <c r="AJ35">
        <v>121.2</v>
      </c>
      <c r="AK35">
        <v>120</v>
      </c>
      <c r="AL35">
        <v>115.3</v>
      </c>
      <c r="AM35">
        <v>117.9</v>
      </c>
      <c r="AN35">
        <v>118</v>
      </c>
      <c r="AO35">
        <v>116.9</v>
      </c>
      <c r="AP35">
        <v>118.6</v>
      </c>
      <c r="AQ35">
        <v>122</v>
      </c>
      <c r="AR35">
        <v>122.5</v>
      </c>
      <c r="AS35">
        <v>124.2</v>
      </c>
      <c r="AT35">
        <v>124.2</v>
      </c>
      <c r="AU35">
        <v>128.80000000000001</v>
      </c>
      <c r="AV35">
        <v>125.1</v>
      </c>
      <c r="AW35">
        <v>126.6</v>
      </c>
      <c r="AX35">
        <v>127.8</v>
      </c>
      <c r="AY35">
        <v>129</v>
      </c>
      <c r="AZ35">
        <v>126.1</v>
      </c>
      <c r="BA35">
        <v>127.5</v>
      </c>
      <c r="BB35">
        <v>125.2</v>
      </c>
      <c r="BC35">
        <v>124</v>
      </c>
      <c r="BD35">
        <v>123.5</v>
      </c>
      <c r="BE35">
        <v>121.3</v>
      </c>
      <c r="BF35">
        <v>120.9</v>
      </c>
      <c r="BG35">
        <v>122.5</v>
      </c>
      <c r="BH35">
        <v>121</v>
      </c>
      <c r="BI35">
        <v>123</v>
      </c>
      <c r="BJ35">
        <v>119.1</v>
      </c>
      <c r="BK35">
        <v>113</v>
      </c>
      <c r="BL35">
        <v>113.9</v>
      </c>
      <c r="BM35">
        <v>114.3</v>
      </c>
      <c r="BN35">
        <v>114.2</v>
      </c>
      <c r="BO35">
        <v>115.6</v>
      </c>
      <c r="BP35">
        <v>118.3</v>
      </c>
      <c r="BQ35">
        <v>117.2</v>
      </c>
      <c r="BR35">
        <v>119.3</v>
      </c>
      <c r="BS35" s="12">
        <f t="shared" si="0"/>
        <v>-1.4049586776859527E-2</v>
      </c>
      <c r="BT35" s="13" cm="1">
        <f t="array" aca="1" ref="BT35" ca="1">_xlfn.PERCENTILE.INC((OFFSET(E35,0,1,1,COLUMNS(E35:BR35)-1) - E35:BQ35) / E35:BQ35, 0.05) * SQRT(COUNT(E35:BR35) - 1)</f>
        <v>-0.25017733728766367</v>
      </c>
      <c r="BU35" s="12" cm="1">
        <f t="array" aca="1" ref="BU35" ca="1">_xlfn.STDEV.P((E35:BQ35 - OFFSET(E35:BQ35,0,1)) / OFFSET(E35:BQ35,0,1)) * SQRT(COUNT(E35:BR35)-1)</f>
        <v>0.15965592883867533</v>
      </c>
      <c r="BV35" s="12" cm="1">
        <f t="array" ref="BV35">-(MAX(1 - (E35:BR35 / _xlfn.SCAN(E35, E35:BR35, _xlfn.LAMBDA(_xlpm.a,_xlpm.b, MAX(_xlpm.a, _xlpm.b))))))</f>
        <v>-0.12875197472353872</v>
      </c>
      <c r="BW35" s="14">
        <f t="shared" ca="1" si="1"/>
        <v>-5.8452282426391999E-2</v>
      </c>
    </row>
    <row r="36" spans="1:75" x14ac:dyDescent="0.45">
      <c r="A36" s="2" t="s">
        <v>87</v>
      </c>
      <c r="B36" t="s">
        <v>88</v>
      </c>
      <c r="C36" t="s">
        <v>80</v>
      </c>
      <c r="D36" t="s">
        <v>8</v>
      </c>
      <c r="E36">
        <v>89.25</v>
      </c>
      <c r="F36">
        <v>92.85</v>
      </c>
      <c r="G36">
        <v>92.35</v>
      </c>
      <c r="H36">
        <v>93.8</v>
      </c>
      <c r="I36">
        <v>92.5</v>
      </c>
      <c r="J36">
        <v>90.3</v>
      </c>
      <c r="K36">
        <v>89.55</v>
      </c>
      <c r="L36">
        <v>89.9</v>
      </c>
      <c r="M36">
        <v>91.05</v>
      </c>
      <c r="N36">
        <v>89.2</v>
      </c>
      <c r="O36">
        <v>91.7</v>
      </c>
      <c r="P36">
        <v>88.95</v>
      </c>
      <c r="Q36">
        <v>88.4</v>
      </c>
      <c r="R36">
        <v>88.95</v>
      </c>
      <c r="S36">
        <v>88.5</v>
      </c>
      <c r="T36">
        <v>88.75</v>
      </c>
      <c r="U36">
        <v>91.55</v>
      </c>
      <c r="V36">
        <v>87.9</v>
      </c>
      <c r="W36">
        <v>89.15</v>
      </c>
      <c r="X36">
        <v>88.85</v>
      </c>
      <c r="Y36">
        <v>92.25</v>
      </c>
      <c r="Z36">
        <v>89.6</v>
      </c>
      <c r="AA36">
        <v>88.65</v>
      </c>
      <c r="AB36">
        <v>90</v>
      </c>
      <c r="AC36">
        <v>89.05</v>
      </c>
      <c r="AD36">
        <v>91.85</v>
      </c>
      <c r="AE36">
        <v>91.1</v>
      </c>
      <c r="AF36">
        <v>92.95</v>
      </c>
      <c r="AG36">
        <v>94.55</v>
      </c>
      <c r="AH36">
        <v>90.75</v>
      </c>
      <c r="AI36">
        <v>92.65</v>
      </c>
      <c r="AJ36">
        <v>92.85</v>
      </c>
      <c r="AK36">
        <v>91.85</v>
      </c>
      <c r="AL36">
        <v>91.9</v>
      </c>
      <c r="AM36">
        <v>91</v>
      </c>
      <c r="AN36">
        <v>91.65</v>
      </c>
      <c r="AO36">
        <v>92.15</v>
      </c>
      <c r="AP36">
        <v>91.9</v>
      </c>
      <c r="AQ36">
        <v>93.5</v>
      </c>
      <c r="AR36">
        <v>94.5</v>
      </c>
      <c r="AS36">
        <v>95.4</v>
      </c>
      <c r="AT36">
        <v>94.8</v>
      </c>
      <c r="AU36">
        <v>95.3</v>
      </c>
      <c r="AV36">
        <v>94.4</v>
      </c>
      <c r="AW36">
        <v>94.65</v>
      </c>
      <c r="AX36">
        <v>98.6</v>
      </c>
      <c r="AY36">
        <v>94.4</v>
      </c>
      <c r="AZ36">
        <v>93.5</v>
      </c>
      <c r="BA36">
        <v>95.7</v>
      </c>
      <c r="BB36">
        <v>95</v>
      </c>
      <c r="BC36">
        <v>95.3</v>
      </c>
      <c r="BD36">
        <v>94.55</v>
      </c>
      <c r="BE36">
        <v>92.9</v>
      </c>
      <c r="BF36">
        <v>92.5</v>
      </c>
      <c r="BG36">
        <v>92.85</v>
      </c>
      <c r="BH36">
        <v>96.9</v>
      </c>
      <c r="BI36">
        <v>100.4</v>
      </c>
      <c r="BJ36">
        <v>101.4</v>
      </c>
      <c r="BK36">
        <v>98.5</v>
      </c>
      <c r="BL36">
        <v>100.3</v>
      </c>
      <c r="BM36">
        <v>101.9</v>
      </c>
      <c r="BN36">
        <v>103.4</v>
      </c>
      <c r="BO36">
        <v>104.3</v>
      </c>
      <c r="BP36">
        <v>107</v>
      </c>
      <c r="BQ36">
        <v>108.9</v>
      </c>
      <c r="BR36">
        <v>108</v>
      </c>
      <c r="BS36" s="12">
        <f t="shared" si="0"/>
        <v>0.21008403361344538</v>
      </c>
      <c r="BT36" s="13" cm="1">
        <f t="array" aca="1" ref="BT36" ca="1">_xlfn.PERCENTILE.INC((OFFSET(E36,0,1,1,COLUMNS(E36:BR36)-1) - E36:BQ36) / E36:BQ36, 0.05) * SQRT(COUNT(E36:BR36) - 1)</f>
        <v>-0.23974359642669468</v>
      </c>
      <c r="BU36" s="12" cm="1">
        <f t="array" aca="1" ref="BU36" ca="1">_xlfn.STDEV.P((E36:BQ36 - OFFSET(E36:BQ36,0,1)) / OFFSET(E36:BQ36,0,1)) * SQRT(COUNT(E36:BR36)-1)</f>
        <v>0.15940054852695121</v>
      </c>
      <c r="BV36" s="12" cm="1">
        <f t="array" ref="BV36">-(MAX(1 - (E36:BR36 / _xlfn.SCAN(E36, E36:BR36, _xlfn.LAMBDA(_xlpm.a,_xlpm.b, MAX(_xlpm.a, _xlpm.b))))))</f>
        <v>-6.289978678038366E-2</v>
      </c>
      <c r="BW36" s="14">
        <f t="shared" ca="1" si="1"/>
        <v>1.3475572633331334</v>
      </c>
    </row>
    <row r="37" spans="1:75" x14ac:dyDescent="0.45">
      <c r="A37" s="2" t="s">
        <v>89</v>
      </c>
      <c r="B37" t="s">
        <v>90</v>
      </c>
      <c r="C37" t="s">
        <v>37</v>
      </c>
      <c r="D37" t="s">
        <v>8</v>
      </c>
      <c r="E37">
        <v>31.49</v>
      </c>
      <c r="F37">
        <v>32.07</v>
      </c>
      <c r="G37">
        <v>32.07</v>
      </c>
      <c r="H37">
        <v>32.6</v>
      </c>
      <c r="I37">
        <v>33</v>
      </c>
      <c r="J37">
        <v>32.799999999999997</v>
      </c>
      <c r="K37">
        <v>33.31</v>
      </c>
      <c r="L37">
        <v>33.82</v>
      </c>
      <c r="M37">
        <v>33.68</v>
      </c>
      <c r="N37">
        <v>34.53</v>
      </c>
      <c r="O37">
        <v>35.090000000000003</v>
      </c>
      <c r="P37">
        <v>35.01</v>
      </c>
      <c r="Q37">
        <v>34.42</v>
      </c>
      <c r="R37">
        <v>34.659999999999997</v>
      </c>
      <c r="S37">
        <v>34.74</v>
      </c>
      <c r="T37">
        <v>34.69</v>
      </c>
      <c r="U37">
        <v>33.909999999999997</v>
      </c>
      <c r="V37">
        <v>33.049999999999997</v>
      </c>
      <c r="W37">
        <v>32.47</v>
      </c>
      <c r="X37">
        <v>32.75</v>
      </c>
      <c r="Y37">
        <v>33.380000000000003</v>
      </c>
      <c r="Z37">
        <v>31.75</v>
      </c>
      <c r="AA37">
        <v>31.85</v>
      </c>
      <c r="AB37">
        <v>32.92</v>
      </c>
      <c r="AC37">
        <v>33.79</v>
      </c>
      <c r="AD37">
        <v>33.950000000000003</v>
      </c>
      <c r="AE37">
        <v>33.17</v>
      </c>
      <c r="AF37">
        <v>35.39</v>
      </c>
      <c r="AG37">
        <v>36.75</v>
      </c>
      <c r="AH37">
        <v>37.380000000000003</v>
      </c>
      <c r="AI37">
        <v>38.270000000000003</v>
      </c>
      <c r="AJ37">
        <v>37.82</v>
      </c>
      <c r="AK37">
        <v>37.86</v>
      </c>
      <c r="AL37">
        <v>37.630000000000003</v>
      </c>
      <c r="AM37">
        <v>37.06</v>
      </c>
      <c r="AN37">
        <v>37.29</v>
      </c>
      <c r="AO37">
        <v>36.85</v>
      </c>
      <c r="AP37">
        <v>36.46</v>
      </c>
      <c r="AQ37">
        <v>37.39</v>
      </c>
      <c r="AR37">
        <v>37.18</v>
      </c>
      <c r="AS37">
        <v>37.42</v>
      </c>
      <c r="AT37">
        <v>36.21</v>
      </c>
      <c r="AU37">
        <v>36.64</v>
      </c>
      <c r="AV37">
        <v>35.200000000000003</v>
      </c>
      <c r="AW37">
        <v>35.32</v>
      </c>
      <c r="AX37">
        <v>35.57</v>
      </c>
      <c r="AY37">
        <v>35.46</v>
      </c>
      <c r="AZ37">
        <v>35.799999999999997</v>
      </c>
      <c r="BA37">
        <v>36.04</v>
      </c>
      <c r="BB37">
        <v>36.1</v>
      </c>
      <c r="BC37">
        <v>37.71</v>
      </c>
      <c r="BD37">
        <v>37.4</v>
      </c>
      <c r="BE37">
        <v>37.049999999999997</v>
      </c>
      <c r="BF37">
        <v>36.85</v>
      </c>
      <c r="BG37">
        <v>36.97</v>
      </c>
      <c r="BH37">
        <v>37.5</v>
      </c>
      <c r="BI37">
        <v>37.78</v>
      </c>
      <c r="BJ37">
        <v>37.89</v>
      </c>
      <c r="BK37">
        <v>36.21</v>
      </c>
      <c r="BL37">
        <v>36.32</v>
      </c>
      <c r="BM37">
        <v>35.78</v>
      </c>
      <c r="BN37">
        <v>34.93</v>
      </c>
      <c r="BO37">
        <v>34.119999999999997</v>
      </c>
      <c r="BP37">
        <v>35.97</v>
      </c>
      <c r="BQ37">
        <v>34.76</v>
      </c>
      <c r="BR37">
        <v>34.86</v>
      </c>
      <c r="BS37" s="12">
        <f t="shared" si="0"/>
        <v>0.10701810098443953</v>
      </c>
      <c r="BT37" s="13" cm="1">
        <f t="array" aca="1" ref="BT37" ca="1">_xlfn.PERCENTILE.INC((OFFSET(E37,0,1,1,COLUMNS(E37:BR37)-1) - E37:BQ37) / E37:BQ37, 0.05) * SQRT(COUNT(E37:BR37) - 1)</f>
        <v>-0.26910562571304647</v>
      </c>
      <c r="BU37" s="12" cm="1">
        <f t="array" aca="1" ref="BU37" ca="1">_xlfn.STDEV.P((E37:BQ37 - OFFSET(E37:BQ37,0,1)) / OFFSET(E37:BQ37,0,1)) * SQRT(COUNT(E37:BR37)-1)</f>
        <v>0.17207948246465238</v>
      </c>
      <c r="BV37" s="12" cm="1">
        <f t="array" ref="BV37">-(MAX(1 - (E37:BR37 / _xlfn.SCAN(E37, E37:BR37, _xlfn.LAMBDA(_xlpm.a,_xlpm.b, MAX(_xlpm.a, _xlpm.b))))))</f>
        <v>-0.10844003135615377</v>
      </c>
      <c r="BW37" s="14">
        <f t="shared" ca="1" si="1"/>
        <v>0.64932456047294862</v>
      </c>
    </row>
    <row r="38" spans="1:75" x14ac:dyDescent="0.45">
      <c r="A38" s="2" t="s">
        <v>91</v>
      </c>
      <c r="B38" t="s">
        <v>92</v>
      </c>
      <c r="C38" t="s">
        <v>22</v>
      </c>
      <c r="D38" t="s">
        <v>8</v>
      </c>
      <c r="E38">
        <v>3.6349999999999998</v>
      </c>
      <c r="F38">
        <v>3.7050000000000001</v>
      </c>
      <c r="G38">
        <v>3.67</v>
      </c>
      <c r="H38">
        <v>3.7349999999999999</v>
      </c>
      <c r="I38">
        <v>3.6549999999999998</v>
      </c>
      <c r="J38">
        <v>3.63</v>
      </c>
      <c r="K38">
        <v>3.6949999999999998</v>
      </c>
      <c r="L38">
        <v>3.64</v>
      </c>
      <c r="M38">
        <v>3.7949999999999999</v>
      </c>
      <c r="N38">
        <v>3.7149999999999999</v>
      </c>
      <c r="O38">
        <v>3.66</v>
      </c>
      <c r="P38">
        <v>3.56</v>
      </c>
      <c r="Q38">
        <v>3.69</v>
      </c>
      <c r="R38">
        <v>3.6749999999999998</v>
      </c>
      <c r="S38">
        <v>3.5950000000000002</v>
      </c>
      <c r="T38">
        <v>3.58</v>
      </c>
      <c r="U38">
        <v>3.58</v>
      </c>
      <c r="V38">
        <v>3.5449999999999999</v>
      </c>
      <c r="W38">
        <v>3.5449999999999999</v>
      </c>
      <c r="X38">
        <v>3.5150000000000001</v>
      </c>
      <c r="Y38">
        <v>3.5649999999999999</v>
      </c>
      <c r="Z38">
        <v>3.45</v>
      </c>
      <c r="AA38">
        <v>3.43</v>
      </c>
      <c r="AB38">
        <v>3.4950000000000001</v>
      </c>
      <c r="AC38">
        <v>3.5550000000000002</v>
      </c>
      <c r="AD38">
        <v>3.61</v>
      </c>
      <c r="AE38">
        <v>3.5550000000000002</v>
      </c>
      <c r="AF38">
        <v>3.58</v>
      </c>
      <c r="AG38">
        <v>3.4350000000000001</v>
      </c>
      <c r="AH38">
        <v>3.605</v>
      </c>
      <c r="AI38">
        <v>3.59</v>
      </c>
      <c r="AJ38">
        <v>3.645</v>
      </c>
      <c r="AK38">
        <v>3.71</v>
      </c>
      <c r="AL38">
        <v>3.62</v>
      </c>
      <c r="AM38">
        <v>3.62</v>
      </c>
      <c r="AN38">
        <v>3.62</v>
      </c>
      <c r="AO38">
        <v>3.6549999999999998</v>
      </c>
      <c r="AP38">
        <v>3.7149999999999999</v>
      </c>
      <c r="AQ38">
        <v>3.7949999999999999</v>
      </c>
      <c r="AR38">
        <v>3.8450000000000002</v>
      </c>
      <c r="AS38">
        <v>3.4849999999999999</v>
      </c>
      <c r="AT38">
        <v>3.605</v>
      </c>
      <c r="AU38">
        <v>3.69</v>
      </c>
      <c r="AV38">
        <v>3.54</v>
      </c>
      <c r="AW38">
        <v>3.6</v>
      </c>
      <c r="AX38">
        <v>3.64</v>
      </c>
      <c r="AY38">
        <v>3.67</v>
      </c>
      <c r="AZ38">
        <v>3.7</v>
      </c>
      <c r="BA38">
        <v>3.79</v>
      </c>
      <c r="BB38">
        <v>3.8</v>
      </c>
      <c r="BC38">
        <v>3.78</v>
      </c>
      <c r="BD38">
        <v>3.7349999999999999</v>
      </c>
      <c r="BE38">
        <v>3.74</v>
      </c>
      <c r="BF38">
        <v>3.72</v>
      </c>
      <c r="BG38">
        <v>3.665</v>
      </c>
      <c r="BH38">
        <v>3.6749999999999998</v>
      </c>
      <c r="BI38">
        <v>3.62</v>
      </c>
      <c r="BJ38">
        <v>3.5750000000000002</v>
      </c>
      <c r="BK38">
        <v>3.57</v>
      </c>
      <c r="BL38">
        <v>3.5550000000000002</v>
      </c>
      <c r="BM38">
        <v>3.54</v>
      </c>
      <c r="BN38">
        <v>3.45</v>
      </c>
      <c r="BO38">
        <v>3.4950000000000001</v>
      </c>
      <c r="BP38">
        <v>3.5150000000000001</v>
      </c>
      <c r="BQ38">
        <v>3.5249999999999999</v>
      </c>
      <c r="BR38">
        <v>3.56</v>
      </c>
      <c r="BS38" s="12">
        <f t="shared" si="0"/>
        <v>-2.0632737276478609E-2</v>
      </c>
      <c r="BT38" s="13" cm="1">
        <f t="array" aca="1" ref="BT38" ca="1">_xlfn.PERCENTILE.INC((OFFSET(E38,0,1,1,COLUMNS(E38:BR38)-1) - E38:BQ38) / E38:BQ38, 0.05) * SQRT(COUNT(E38:BR38) - 1)</f>
        <v>-0.25211431774161125</v>
      </c>
      <c r="BU38" s="12" cm="1">
        <f t="array" aca="1" ref="BU38" ca="1">_xlfn.STDEV.P((E38:BQ38 - OFFSET(E38:BQ38,0,1)) / OFFSET(E38:BQ38,0,1)) * SQRT(COUNT(E38:BR38)-1)</f>
        <v>0.18047242864111177</v>
      </c>
      <c r="BV38" s="12" cm="1">
        <f t="array" ref="BV38">-(MAX(1 - (E38:BR38 / _xlfn.SCAN(E38, E38:BR38, _xlfn.LAMBDA(_xlpm.a,_xlpm.b, MAX(_xlpm.a, _xlpm.b))))))</f>
        <v>-0.10273081924577376</v>
      </c>
      <c r="BW38" s="14">
        <f t="shared" ca="1" si="1"/>
        <v>-8.8187453690196163E-2</v>
      </c>
    </row>
    <row r="39" spans="1:75" x14ac:dyDescent="0.45">
      <c r="A39" s="2" t="s">
        <v>93</v>
      </c>
      <c r="B39" t="s">
        <v>94</v>
      </c>
      <c r="C39" t="s">
        <v>19</v>
      </c>
      <c r="D39" t="s">
        <v>8</v>
      </c>
      <c r="E39">
        <v>3.68</v>
      </c>
      <c r="F39">
        <v>3.75</v>
      </c>
      <c r="G39">
        <v>3.7</v>
      </c>
      <c r="H39">
        <v>3.76</v>
      </c>
      <c r="I39">
        <v>3.68</v>
      </c>
      <c r="J39">
        <v>3.57</v>
      </c>
      <c r="K39">
        <v>3.62</v>
      </c>
      <c r="L39">
        <v>3.55</v>
      </c>
      <c r="M39">
        <v>3.58</v>
      </c>
      <c r="N39">
        <v>3.61</v>
      </c>
      <c r="O39">
        <v>3.68</v>
      </c>
      <c r="P39">
        <v>3.63</v>
      </c>
      <c r="Q39">
        <v>3.68</v>
      </c>
      <c r="R39">
        <v>3.69</v>
      </c>
      <c r="S39">
        <v>3.63</v>
      </c>
      <c r="T39">
        <v>3.59</v>
      </c>
      <c r="U39">
        <v>3.56</v>
      </c>
      <c r="V39">
        <v>3.54</v>
      </c>
      <c r="W39">
        <v>3.46</v>
      </c>
      <c r="X39">
        <v>3.46</v>
      </c>
      <c r="Y39">
        <v>3.46</v>
      </c>
      <c r="Z39">
        <v>3.32</v>
      </c>
      <c r="AA39">
        <v>3.22</v>
      </c>
      <c r="AB39">
        <v>3.17</v>
      </c>
      <c r="AC39">
        <v>3.19</v>
      </c>
      <c r="AD39">
        <v>3.3</v>
      </c>
      <c r="AE39">
        <v>3.32</v>
      </c>
      <c r="AF39">
        <v>3.27</v>
      </c>
      <c r="AG39">
        <v>3.09</v>
      </c>
      <c r="AH39">
        <v>3.14</v>
      </c>
      <c r="AI39">
        <v>3.19</v>
      </c>
      <c r="AJ39">
        <v>3.22</v>
      </c>
      <c r="AK39">
        <v>3.18</v>
      </c>
      <c r="AL39">
        <v>3.18</v>
      </c>
      <c r="AM39">
        <v>3.36</v>
      </c>
      <c r="AN39">
        <v>3.36</v>
      </c>
      <c r="AO39">
        <v>3.31</v>
      </c>
      <c r="AP39">
        <v>3.3</v>
      </c>
      <c r="AQ39">
        <v>3.22</v>
      </c>
      <c r="AR39">
        <v>3.21</v>
      </c>
      <c r="AS39">
        <v>3.22</v>
      </c>
      <c r="AT39">
        <v>3.25</v>
      </c>
      <c r="AU39">
        <v>3.23</v>
      </c>
      <c r="AV39">
        <v>3.27</v>
      </c>
      <c r="AW39">
        <v>3.24</v>
      </c>
      <c r="AX39">
        <v>3.21</v>
      </c>
      <c r="AY39">
        <v>3.14</v>
      </c>
      <c r="AZ39">
        <v>3.17</v>
      </c>
      <c r="BA39">
        <v>3.17</v>
      </c>
      <c r="BB39">
        <v>3.1</v>
      </c>
      <c r="BC39">
        <v>3.16</v>
      </c>
      <c r="BD39">
        <v>3.13</v>
      </c>
      <c r="BE39">
        <v>3.17</v>
      </c>
      <c r="BF39">
        <v>3.29</v>
      </c>
      <c r="BG39">
        <v>3.43</v>
      </c>
      <c r="BH39">
        <v>3.41</v>
      </c>
      <c r="BI39">
        <v>3.53</v>
      </c>
      <c r="BJ39">
        <v>3.38</v>
      </c>
      <c r="BK39">
        <v>3.09</v>
      </c>
      <c r="BL39">
        <v>3.02</v>
      </c>
      <c r="BM39">
        <v>3.06</v>
      </c>
      <c r="BN39">
        <v>3.05</v>
      </c>
      <c r="BO39">
        <v>2.99</v>
      </c>
      <c r="BP39">
        <v>3.01</v>
      </c>
      <c r="BQ39">
        <v>2.94</v>
      </c>
      <c r="BR39">
        <v>2.81</v>
      </c>
      <c r="BS39" s="12">
        <f t="shared" si="0"/>
        <v>-0.23641304347826089</v>
      </c>
      <c r="BT39" s="13" cm="1">
        <f t="array" aca="1" ref="BT39" ca="1">_xlfn.PERCENTILE.INC((OFFSET(E39,0,1,1,COLUMNS(E39:BR39)-1) - E39:BQ39) / E39:BQ39, 0.05) * SQRT(COUNT(E39:BR39) - 1)</f>
        <v>-0.3393147892494871</v>
      </c>
      <c r="BU39" s="12" cm="1">
        <f t="array" aca="1" ref="BU39" ca="1">_xlfn.STDEV.P((E39:BQ39 - OFFSET(E39:BQ39,0,1)) / OFFSET(E39:BQ39,0,1)) * SQRT(COUNT(E39:BR39)-1)</f>
        <v>0.19159824840405026</v>
      </c>
      <c r="BV39" s="12" cm="1">
        <f t="array" ref="BV39">-(MAX(1 - (E39:BR39 / _xlfn.SCAN(E39, E39:BR39, _xlfn.LAMBDA(_xlpm.a,_xlpm.b, MAX(_xlpm.a, _xlpm.b))))))</f>
        <v>-0.25265957446808507</v>
      </c>
      <c r="BW39" s="14">
        <f t="shared" ca="1" si="1"/>
        <v>-1.2092788534074599</v>
      </c>
    </row>
    <row r="40" spans="1:75" x14ac:dyDescent="0.45">
      <c r="A40" s="2" t="s">
        <v>95</v>
      </c>
      <c r="B40" t="s">
        <v>96</v>
      </c>
      <c r="C40" t="s">
        <v>71</v>
      </c>
      <c r="D40" t="s">
        <v>29</v>
      </c>
      <c r="E40">
        <v>78.599999999999994</v>
      </c>
      <c r="F40">
        <v>79</v>
      </c>
      <c r="G40">
        <v>79</v>
      </c>
      <c r="H40">
        <v>78.8</v>
      </c>
      <c r="I40">
        <v>77.7</v>
      </c>
      <c r="J40">
        <v>77.400000000000006</v>
      </c>
      <c r="K40">
        <v>77</v>
      </c>
      <c r="L40">
        <v>77.400000000000006</v>
      </c>
      <c r="M40">
        <v>77.2</v>
      </c>
      <c r="N40">
        <v>76.7</v>
      </c>
      <c r="O40">
        <v>75.8</v>
      </c>
      <c r="P40">
        <v>74.7</v>
      </c>
      <c r="Q40">
        <v>77.099999999999994</v>
      </c>
      <c r="R40">
        <v>78.099999999999994</v>
      </c>
      <c r="S40">
        <v>78.2</v>
      </c>
      <c r="T40">
        <v>78.599999999999994</v>
      </c>
      <c r="U40">
        <v>79</v>
      </c>
      <c r="V40">
        <v>78.099999999999994</v>
      </c>
      <c r="W40">
        <v>76.900000000000006</v>
      </c>
      <c r="X40">
        <v>78.2</v>
      </c>
      <c r="Y40">
        <v>79.400000000000006</v>
      </c>
      <c r="Z40">
        <v>78.3</v>
      </c>
      <c r="AA40">
        <v>79</v>
      </c>
      <c r="AB40">
        <v>79.400000000000006</v>
      </c>
      <c r="AC40">
        <v>79</v>
      </c>
      <c r="AD40">
        <v>80.099999999999994</v>
      </c>
      <c r="AE40">
        <v>80.7</v>
      </c>
      <c r="AF40">
        <v>81.5</v>
      </c>
      <c r="AG40">
        <v>81</v>
      </c>
      <c r="AH40">
        <v>81.099999999999994</v>
      </c>
      <c r="AI40">
        <v>80.7</v>
      </c>
      <c r="AJ40">
        <v>80.900000000000006</v>
      </c>
      <c r="AK40">
        <v>81.2</v>
      </c>
      <c r="AL40">
        <v>83.1</v>
      </c>
      <c r="AM40">
        <v>80.5</v>
      </c>
      <c r="AN40">
        <v>79.3</v>
      </c>
      <c r="AO40">
        <v>81.7</v>
      </c>
      <c r="AP40">
        <v>82</v>
      </c>
      <c r="AQ40">
        <v>80.7</v>
      </c>
      <c r="AR40">
        <v>80.3</v>
      </c>
      <c r="AS40">
        <v>81</v>
      </c>
      <c r="AT40">
        <v>81.3</v>
      </c>
      <c r="AU40">
        <v>81</v>
      </c>
      <c r="AV40">
        <v>81</v>
      </c>
      <c r="AW40">
        <v>80.7</v>
      </c>
      <c r="AX40">
        <v>81.2</v>
      </c>
      <c r="AY40">
        <v>80.5</v>
      </c>
      <c r="AZ40">
        <v>80</v>
      </c>
      <c r="BA40">
        <v>80.900000000000006</v>
      </c>
      <c r="BB40">
        <v>81.7</v>
      </c>
      <c r="BC40">
        <v>82.2</v>
      </c>
      <c r="BD40">
        <v>79.7</v>
      </c>
      <c r="BE40">
        <v>79.3</v>
      </c>
      <c r="BF40">
        <v>79.5</v>
      </c>
      <c r="BG40">
        <v>78.3</v>
      </c>
      <c r="BH40">
        <v>79.400000000000006</v>
      </c>
      <c r="BI40">
        <v>81.3</v>
      </c>
      <c r="BJ40">
        <v>80.900000000000006</v>
      </c>
      <c r="BK40">
        <v>78.900000000000006</v>
      </c>
      <c r="BL40">
        <v>78.7</v>
      </c>
      <c r="BM40">
        <v>78.7</v>
      </c>
      <c r="BN40">
        <v>77.599999999999994</v>
      </c>
      <c r="BO40">
        <v>78.099999999999994</v>
      </c>
      <c r="BP40">
        <v>80</v>
      </c>
      <c r="BQ40">
        <v>77.599999999999994</v>
      </c>
      <c r="BR40">
        <v>77.2</v>
      </c>
      <c r="BS40" s="12">
        <f t="shared" si="0"/>
        <v>-1.781170483460549E-2</v>
      </c>
      <c r="BT40" s="13" cm="1">
        <f t="array" aca="1" ref="BT40" ca="1">_xlfn.PERCENTILE.INC((OFFSET(E40,0,1,1,COLUMNS(E40:BR40)-1) - E40:BQ40) / E40:BQ40, 0.05) * SQRT(COUNT(E40:BR40) - 1)</f>
        <v>-0.18501458380633737</v>
      </c>
      <c r="BU40" s="12" cm="1">
        <f t="array" aca="1" ref="BU40" ca="1">_xlfn.STDEV.P((E40:BQ40 - OFFSET(E40:BQ40,0,1)) / OFFSET(E40:BQ40,0,1)) * SQRT(COUNT(E40:BR40)-1)</f>
        <v>0.1070045056604028</v>
      </c>
      <c r="BV40" s="12" cm="1">
        <f t="array" ref="BV40">-(MAX(1 - (E40:BR40 / _xlfn.SCAN(E40, E40:BR40, _xlfn.LAMBDA(_xlpm.a,_xlpm.b, MAX(_xlpm.a, _xlpm.b))))))</f>
        <v>-7.0998796630565519E-2</v>
      </c>
      <c r="BW40" s="14">
        <f t="shared" ca="1" si="1"/>
        <v>-0.12237215078428001</v>
      </c>
    </row>
    <row r="41" spans="1:75" x14ac:dyDescent="0.45">
      <c r="A41" s="2" t="s">
        <v>97</v>
      </c>
      <c r="B41" t="s">
        <v>98</v>
      </c>
      <c r="C41" t="s">
        <v>22</v>
      </c>
      <c r="D41" t="s">
        <v>29</v>
      </c>
      <c r="E41">
        <v>2733</v>
      </c>
      <c r="F41">
        <v>2776</v>
      </c>
      <c r="G41">
        <v>2737</v>
      </c>
      <c r="H41">
        <v>2762</v>
      </c>
      <c r="I41">
        <v>2761</v>
      </c>
      <c r="J41">
        <v>2664</v>
      </c>
      <c r="K41">
        <v>2581</v>
      </c>
      <c r="L41">
        <v>2565</v>
      </c>
      <c r="M41">
        <v>2606</v>
      </c>
      <c r="N41">
        <v>2571</v>
      </c>
      <c r="O41">
        <v>2648</v>
      </c>
      <c r="P41">
        <v>2614</v>
      </c>
      <c r="Q41">
        <v>2653</v>
      </c>
      <c r="R41">
        <v>2667</v>
      </c>
      <c r="S41">
        <v>2650</v>
      </c>
      <c r="T41">
        <v>2668</v>
      </c>
      <c r="U41">
        <v>2638</v>
      </c>
      <c r="V41">
        <v>2581</v>
      </c>
      <c r="W41">
        <v>2576</v>
      </c>
      <c r="X41">
        <v>2551</v>
      </c>
      <c r="Y41">
        <v>2527</v>
      </c>
      <c r="Z41">
        <v>2467</v>
      </c>
      <c r="AA41">
        <v>2435</v>
      </c>
      <c r="AB41">
        <v>2528</v>
      </c>
      <c r="AC41">
        <v>2492</v>
      </c>
      <c r="AD41">
        <v>2582</v>
      </c>
      <c r="AE41">
        <v>2587</v>
      </c>
      <c r="AF41">
        <v>2613</v>
      </c>
      <c r="AG41">
        <v>2624</v>
      </c>
      <c r="AH41">
        <v>2739</v>
      </c>
      <c r="AI41">
        <v>2794</v>
      </c>
      <c r="AJ41">
        <v>2749</v>
      </c>
      <c r="AK41">
        <v>2690</v>
      </c>
      <c r="AL41">
        <v>2764</v>
      </c>
      <c r="AM41">
        <v>2740</v>
      </c>
      <c r="AN41">
        <v>2745</v>
      </c>
      <c r="AO41">
        <v>2714</v>
      </c>
      <c r="AP41">
        <v>2690</v>
      </c>
      <c r="AQ41">
        <v>2746</v>
      </c>
      <c r="AR41">
        <v>2699</v>
      </c>
      <c r="AS41">
        <v>2695</v>
      </c>
      <c r="AT41">
        <v>2635</v>
      </c>
      <c r="AU41">
        <v>2605</v>
      </c>
      <c r="AV41">
        <v>2605</v>
      </c>
      <c r="AW41">
        <v>2545</v>
      </c>
      <c r="AX41">
        <v>2619</v>
      </c>
      <c r="AY41">
        <v>2553</v>
      </c>
      <c r="AZ41">
        <v>2561</v>
      </c>
      <c r="BA41">
        <v>2693</v>
      </c>
      <c r="BB41">
        <v>2700</v>
      </c>
      <c r="BC41">
        <v>2844</v>
      </c>
      <c r="BD41">
        <v>2815</v>
      </c>
      <c r="BE41">
        <v>2822</v>
      </c>
      <c r="BF41">
        <v>2852</v>
      </c>
      <c r="BG41">
        <v>2933</v>
      </c>
      <c r="BH41">
        <v>2953</v>
      </c>
      <c r="BI41">
        <v>2949</v>
      </c>
      <c r="BJ41">
        <v>2884</v>
      </c>
      <c r="BK41">
        <v>2750</v>
      </c>
      <c r="BL41">
        <v>2805</v>
      </c>
      <c r="BM41">
        <v>2810</v>
      </c>
      <c r="BN41">
        <v>2755</v>
      </c>
      <c r="BO41">
        <v>2776</v>
      </c>
      <c r="BP41">
        <v>2773</v>
      </c>
      <c r="BQ41">
        <v>2833</v>
      </c>
      <c r="BR41">
        <v>2800</v>
      </c>
      <c r="BS41" s="12">
        <f t="shared" si="0"/>
        <v>2.451518477863154E-2</v>
      </c>
      <c r="BT41" s="13" cm="1">
        <f t="array" aca="1" ref="BT41" ca="1">_xlfn.PERCENTILE.INC((OFFSET(E41,0,1,1,COLUMNS(E41:BR41)-1) - E41:BQ41) / E41:BQ41, 0.05) * SQRT(COUNT(E41:BR41) - 1)</f>
        <v>-0.20082342679737109</v>
      </c>
      <c r="BU41" s="12" cm="1">
        <f t="array" aca="1" ref="BU41" ca="1">_xlfn.STDEV.P((E41:BQ41 - OFFSET(E41:BQ41,0,1)) / OFFSET(E41:BQ41,0,1)) * SQRT(COUNT(E41:BR41)-1)</f>
        <v>0.16370780828861942</v>
      </c>
      <c r="BV41" s="12" cm="1">
        <f t="array" ref="BV41">-(MAX(1 - (E41:BR41 / _xlfn.SCAN(E41, E41:BR41, _xlfn.LAMBDA(_xlpm.a,_xlpm.b, MAX(_xlpm.a, _xlpm.b))))))</f>
        <v>-0.12283861671469742</v>
      </c>
      <c r="BW41" s="14">
        <f t="shared" ca="1" si="1"/>
        <v>0.17856520356333577</v>
      </c>
    </row>
    <row r="42" spans="1:75" x14ac:dyDescent="0.45">
      <c r="A42" s="2" t="s">
        <v>99</v>
      </c>
      <c r="B42" t="s">
        <v>100</v>
      </c>
      <c r="C42" t="s">
        <v>37</v>
      </c>
      <c r="D42" t="s">
        <v>8</v>
      </c>
      <c r="E42">
        <v>1.1100000000000001</v>
      </c>
      <c r="F42">
        <v>1.1499999999999999</v>
      </c>
      <c r="G42">
        <v>1.1379999999999999</v>
      </c>
      <c r="H42">
        <v>1.1739999999999999</v>
      </c>
      <c r="I42">
        <v>1.17</v>
      </c>
      <c r="J42">
        <v>1.1299999999999999</v>
      </c>
      <c r="K42">
        <v>1.0760000000000001</v>
      </c>
      <c r="L42">
        <v>1.109</v>
      </c>
      <c r="M42">
        <v>1.095</v>
      </c>
      <c r="N42">
        <v>1.1279999999999999</v>
      </c>
      <c r="O42">
        <v>1.1499999999999999</v>
      </c>
      <c r="P42">
        <v>1.1499999999999999</v>
      </c>
      <c r="Q42">
        <v>1.2</v>
      </c>
      <c r="R42">
        <v>1.194</v>
      </c>
      <c r="S42">
        <v>1.264</v>
      </c>
      <c r="T42">
        <v>1.2490000000000001</v>
      </c>
      <c r="U42">
        <v>1.2210000000000001</v>
      </c>
      <c r="V42">
        <v>1.21</v>
      </c>
      <c r="W42">
        <v>1.18</v>
      </c>
      <c r="X42">
        <v>1.1839999999999999</v>
      </c>
      <c r="Y42">
        <v>1.1499999999999999</v>
      </c>
      <c r="Z42">
        <v>1.08</v>
      </c>
      <c r="AA42">
        <v>1.0569999999999999</v>
      </c>
      <c r="AB42">
        <v>1.1000000000000001</v>
      </c>
      <c r="AC42">
        <v>1.139</v>
      </c>
      <c r="AD42">
        <v>1.19</v>
      </c>
      <c r="AE42">
        <v>1.05</v>
      </c>
      <c r="AF42">
        <v>1.02</v>
      </c>
      <c r="AG42">
        <v>1.0589999999999999</v>
      </c>
      <c r="AH42">
        <v>1.151</v>
      </c>
      <c r="AI42">
        <v>1.1000000000000001</v>
      </c>
      <c r="AJ42">
        <v>1.054</v>
      </c>
      <c r="AK42">
        <v>1.0580000000000001</v>
      </c>
      <c r="AL42">
        <v>1.0369999999999999</v>
      </c>
      <c r="AM42">
        <v>1.079</v>
      </c>
      <c r="AN42">
        <v>1.06</v>
      </c>
      <c r="AO42">
        <v>1.02</v>
      </c>
      <c r="AP42">
        <v>1.032</v>
      </c>
      <c r="AQ42">
        <v>1.0389999999999999</v>
      </c>
      <c r="AR42">
        <v>1.0349999999999999</v>
      </c>
      <c r="AS42">
        <v>1.075</v>
      </c>
      <c r="AT42">
        <v>1.0509999999999999</v>
      </c>
      <c r="AU42">
        <v>1.06</v>
      </c>
      <c r="AV42">
        <v>1.0329999999999999</v>
      </c>
      <c r="AW42">
        <v>1.054</v>
      </c>
      <c r="AX42">
        <v>1.0069999999999999</v>
      </c>
      <c r="AY42">
        <v>1.0649999999999999</v>
      </c>
      <c r="AZ42">
        <v>1.103</v>
      </c>
      <c r="BA42">
        <v>1.089</v>
      </c>
      <c r="BB42">
        <v>1.0680000000000001</v>
      </c>
      <c r="BC42">
        <v>1.0740000000000001</v>
      </c>
      <c r="BD42">
        <v>1.0449999999999999</v>
      </c>
      <c r="BE42">
        <v>1.02</v>
      </c>
      <c r="BF42">
        <v>1.0169999999999999</v>
      </c>
      <c r="BG42">
        <v>1.018</v>
      </c>
      <c r="BH42">
        <v>1.0309999999999999</v>
      </c>
      <c r="BI42">
        <v>1.0009999999999999</v>
      </c>
      <c r="BJ42">
        <v>0.99</v>
      </c>
      <c r="BK42">
        <v>0.94099999999999995</v>
      </c>
      <c r="BL42">
        <v>0.92800000000000005</v>
      </c>
      <c r="BM42">
        <v>0.91400000000000003</v>
      </c>
      <c r="BN42">
        <v>0.89100000000000001</v>
      </c>
      <c r="BO42">
        <v>0.86499999999999999</v>
      </c>
      <c r="BP42">
        <v>0.92900000000000005</v>
      </c>
      <c r="BQ42">
        <v>0.88300000000000001</v>
      </c>
      <c r="BR42">
        <v>0.876</v>
      </c>
      <c r="BS42" s="12">
        <f t="shared" si="0"/>
        <v>-0.21081081081081088</v>
      </c>
      <c r="BT42" s="13" cm="1">
        <f t="array" aca="1" ref="BT42" ca="1">_xlfn.PERCENTILE.INC((OFFSET(E42,0,1,1,COLUMNS(E42:BR42)-1) - E42:BQ42) / E42:BQ42, 0.05) * SQRT(COUNT(E42:BR42) - 1)</f>
        <v>-0.39628803885173919</v>
      </c>
      <c r="BU42" s="12" cm="1">
        <f t="array" aca="1" ref="BU42" ca="1">_xlfn.STDEV.P((E42:BQ42 - OFFSET(E42:BQ42,0,1)) / OFFSET(E42:BQ42,0,1)) * SQRT(COUNT(E42:BR42)-1)</f>
        <v>0.28749965959069956</v>
      </c>
      <c r="BV42" s="12" cm="1">
        <f t="array" ref="BV42">-(MAX(1 - (E42:BR42 / _xlfn.SCAN(E42, E42:BR42, _xlfn.LAMBDA(_xlpm.a,_xlpm.b, MAX(_xlpm.a, _xlpm.b))))))</f>
        <v>-0.31566455696202533</v>
      </c>
      <c r="BW42" s="14">
        <f t="shared" ca="1" si="1"/>
        <v>-0.71684772695342891</v>
      </c>
    </row>
    <row r="43" spans="1:75" x14ac:dyDescent="0.45">
      <c r="A43" s="2" t="s">
        <v>101</v>
      </c>
      <c r="B43" t="s">
        <v>102</v>
      </c>
      <c r="C43" t="s">
        <v>22</v>
      </c>
      <c r="D43" t="s">
        <v>8</v>
      </c>
      <c r="E43">
        <v>64.19</v>
      </c>
      <c r="F43">
        <v>66.41</v>
      </c>
      <c r="G43">
        <v>65.63</v>
      </c>
      <c r="H43">
        <v>67.72</v>
      </c>
      <c r="I43">
        <v>67.3</v>
      </c>
      <c r="J43">
        <v>65.83</v>
      </c>
      <c r="K43">
        <v>63.22</v>
      </c>
      <c r="L43">
        <v>65.45</v>
      </c>
      <c r="M43">
        <v>67.849999999999994</v>
      </c>
      <c r="N43">
        <v>66.16</v>
      </c>
      <c r="O43">
        <v>69.22</v>
      </c>
      <c r="P43">
        <v>67</v>
      </c>
      <c r="Q43">
        <v>65.900000000000006</v>
      </c>
      <c r="R43">
        <v>65.709999999999994</v>
      </c>
      <c r="S43">
        <v>68.05</v>
      </c>
      <c r="T43">
        <v>67.11</v>
      </c>
      <c r="U43">
        <v>65.28</v>
      </c>
      <c r="V43">
        <v>63.93</v>
      </c>
      <c r="W43">
        <v>61.92</v>
      </c>
      <c r="X43">
        <v>63.85</v>
      </c>
      <c r="Y43">
        <v>62.18</v>
      </c>
      <c r="Z43">
        <v>63.34</v>
      </c>
      <c r="AA43">
        <v>62.01</v>
      </c>
      <c r="AB43">
        <v>63.73</v>
      </c>
      <c r="AC43">
        <v>65.680000000000007</v>
      </c>
      <c r="AD43">
        <v>67.97</v>
      </c>
      <c r="AE43">
        <v>68.33</v>
      </c>
      <c r="AF43">
        <v>69.3</v>
      </c>
      <c r="AG43">
        <v>72.06</v>
      </c>
      <c r="AH43">
        <v>76.180000000000007</v>
      </c>
      <c r="AI43">
        <v>74.92</v>
      </c>
      <c r="AJ43">
        <v>73.3</v>
      </c>
      <c r="AK43">
        <v>72.11</v>
      </c>
      <c r="AL43">
        <v>71.44</v>
      </c>
      <c r="AM43">
        <v>69.23</v>
      </c>
      <c r="AN43">
        <v>70.25</v>
      </c>
      <c r="AO43">
        <v>69.17</v>
      </c>
      <c r="AP43">
        <v>69.08</v>
      </c>
      <c r="AQ43">
        <v>72.099999999999994</v>
      </c>
      <c r="AR43">
        <v>71.56</v>
      </c>
      <c r="AS43">
        <v>70.239999999999995</v>
      </c>
      <c r="AT43">
        <v>72.11</v>
      </c>
      <c r="AU43">
        <v>71.44</v>
      </c>
      <c r="AV43">
        <v>68.84</v>
      </c>
      <c r="AW43">
        <v>69.569999999999993</v>
      </c>
      <c r="AX43">
        <v>72.08</v>
      </c>
      <c r="AY43">
        <v>71.5</v>
      </c>
      <c r="AZ43">
        <v>69.78</v>
      </c>
      <c r="BA43">
        <v>73.77</v>
      </c>
      <c r="BB43">
        <v>70.78</v>
      </c>
      <c r="BC43">
        <v>69.39</v>
      </c>
      <c r="BD43">
        <v>69.44</v>
      </c>
      <c r="BE43">
        <v>68.819999999999993</v>
      </c>
      <c r="BF43">
        <v>71.319999999999993</v>
      </c>
      <c r="BG43">
        <v>69.48</v>
      </c>
      <c r="BH43">
        <v>70.790000000000006</v>
      </c>
      <c r="BI43">
        <v>71.12</v>
      </c>
      <c r="BJ43">
        <v>68.599999999999994</v>
      </c>
      <c r="BK43">
        <v>64.09</v>
      </c>
      <c r="BL43">
        <v>62.37</v>
      </c>
      <c r="BM43">
        <v>61.79</v>
      </c>
      <c r="BN43">
        <v>59.65</v>
      </c>
      <c r="BO43">
        <v>60.02</v>
      </c>
      <c r="BP43">
        <v>62.31</v>
      </c>
      <c r="BQ43">
        <v>62.59</v>
      </c>
      <c r="BR43">
        <v>62.07</v>
      </c>
      <c r="BS43" s="12">
        <f t="shared" si="0"/>
        <v>-3.3026951238510634E-2</v>
      </c>
      <c r="BT43" s="13" cm="1">
        <f t="array" aca="1" ref="BT43" ca="1">_xlfn.PERCENTILE.INC((OFFSET(E43,0,1,1,COLUMNS(E43:BR43)-1) - E43:BQ43) / E43:BQ43, 0.05) * SQRT(COUNT(E43:BR43) - 1)</f>
        <v>-0.29186949799569112</v>
      </c>
      <c r="BU43" s="12" cm="1">
        <f t="array" aca="1" ref="BU43" ca="1">_xlfn.STDEV.P((E43:BQ43 - OFFSET(E43:BQ43,0,1)) / OFFSET(E43:BQ43,0,1)) * SQRT(COUNT(E43:BR43)-1)</f>
        <v>0.22497972926175031</v>
      </c>
      <c r="BV43" s="12" cm="1">
        <f t="array" ref="BV43">-(MAX(1 - (E43:BR43 / _xlfn.SCAN(E43, E43:BR43, _xlfn.LAMBDA(_xlpm.a,_xlpm.b, MAX(_xlpm.a, _xlpm.b))))))</f>
        <v>-0.21698608558676824</v>
      </c>
      <c r="BW43" s="14">
        <f t="shared" ca="1" si="1"/>
        <v>-0.12583186048837658</v>
      </c>
    </row>
    <row r="44" spans="1:75" x14ac:dyDescent="0.45">
      <c r="A44" s="2" t="s">
        <v>103</v>
      </c>
      <c r="B44" t="s">
        <v>104</v>
      </c>
      <c r="C44" t="s">
        <v>19</v>
      </c>
      <c r="D44" t="s">
        <v>8</v>
      </c>
      <c r="E44">
        <v>19.9727</v>
      </c>
      <c r="F44">
        <v>20.453600000000002</v>
      </c>
      <c r="G44">
        <v>20.6646</v>
      </c>
      <c r="H44">
        <v>20.649899999999999</v>
      </c>
      <c r="I44">
        <v>20.414400000000001</v>
      </c>
      <c r="J44">
        <v>19.962900000000001</v>
      </c>
      <c r="K44">
        <v>19.511399999999998</v>
      </c>
      <c r="L44">
        <v>19.756799999999998</v>
      </c>
      <c r="M44">
        <v>20.119900000000001</v>
      </c>
      <c r="N44">
        <v>20.070900000000002</v>
      </c>
      <c r="O44">
        <v>21.415500000000002</v>
      </c>
      <c r="P44">
        <v>20.949300000000001</v>
      </c>
      <c r="Q44">
        <v>20.2819</v>
      </c>
      <c r="R44">
        <v>20.2819</v>
      </c>
      <c r="S44">
        <v>19.982500000000002</v>
      </c>
      <c r="T44">
        <v>20.0169</v>
      </c>
      <c r="U44">
        <v>19.707699999999999</v>
      </c>
      <c r="V44">
        <v>19.5458</v>
      </c>
      <c r="W44">
        <v>18.574100000000001</v>
      </c>
      <c r="X44">
        <v>18.431799999999999</v>
      </c>
      <c r="Y44">
        <v>18.377800000000001</v>
      </c>
      <c r="Z44">
        <v>17.533799999999999</v>
      </c>
      <c r="AA44">
        <v>17.121600000000001</v>
      </c>
      <c r="AB44">
        <v>16.537600000000001</v>
      </c>
      <c r="AC44">
        <v>17.3964</v>
      </c>
      <c r="AD44">
        <v>18.584</v>
      </c>
      <c r="AE44">
        <v>18.932400000000001</v>
      </c>
      <c r="AF44">
        <v>18.868600000000001</v>
      </c>
      <c r="AG44">
        <v>19.977599999999999</v>
      </c>
      <c r="AH44">
        <v>20.424199999999999</v>
      </c>
      <c r="AI44">
        <v>19.933499999999999</v>
      </c>
      <c r="AJ44">
        <v>19.874600000000001</v>
      </c>
      <c r="AK44">
        <v>18.726299999999998</v>
      </c>
      <c r="AL44">
        <v>18.058900000000001</v>
      </c>
      <c r="AM44">
        <v>17.921500000000002</v>
      </c>
      <c r="AN44">
        <v>18.412199999999999</v>
      </c>
      <c r="AO44">
        <v>17.960699999999999</v>
      </c>
      <c r="AP44">
        <v>18.279699999999998</v>
      </c>
      <c r="AQ44">
        <v>18.662500000000001</v>
      </c>
      <c r="AR44">
        <v>18.902899999999999</v>
      </c>
      <c r="AS44">
        <v>18.765499999999999</v>
      </c>
      <c r="AT44">
        <v>19.216999999999999</v>
      </c>
      <c r="AU44">
        <v>19.324999999999999</v>
      </c>
      <c r="AV44">
        <v>18.53</v>
      </c>
      <c r="AW44">
        <v>18.4907</v>
      </c>
      <c r="AX44">
        <v>18.0883</v>
      </c>
      <c r="AY44">
        <v>18.6281</v>
      </c>
      <c r="AZ44">
        <v>18.657599999999999</v>
      </c>
      <c r="BA44">
        <v>18.7606</v>
      </c>
      <c r="BB44">
        <v>18.304200000000002</v>
      </c>
      <c r="BC44">
        <v>18.260100000000001</v>
      </c>
      <c r="BD44">
        <v>18.2454</v>
      </c>
      <c r="BE44">
        <v>18.039200000000001</v>
      </c>
      <c r="BF44">
        <v>18</v>
      </c>
      <c r="BG44">
        <v>17.970500000000001</v>
      </c>
      <c r="BH44">
        <v>17.813500000000001</v>
      </c>
      <c r="BI44">
        <v>18.309100000000001</v>
      </c>
      <c r="BJ44">
        <v>17.9558</v>
      </c>
      <c r="BK44">
        <v>16.5867</v>
      </c>
      <c r="BL44">
        <v>15.8653</v>
      </c>
      <c r="BM44">
        <v>15.8849</v>
      </c>
      <c r="BN44">
        <v>14.8102</v>
      </c>
      <c r="BO44">
        <v>14.525600000000001</v>
      </c>
      <c r="BP44">
        <v>14.6189</v>
      </c>
      <c r="BQ44">
        <v>14.211600000000001</v>
      </c>
      <c r="BR44">
        <v>14.535399999999999</v>
      </c>
      <c r="BS44" s="12">
        <f t="shared" si="0"/>
        <v>-0.27223660296304458</v>
      </c>
      <c r="BT44" s="13" cm="1">
        <f t="array" aca="1" ref="BT44" ca="1">_xlfn.PERCENTILE.INC((OFFSET(E44,0,1,1,COLUMNS(E44:BR44)-1) - E44:BQ44) / E44:BQ44, 0.05) * SQRT(COUNT(E44:BR44) - 1)</f>
        <v>-0.39469749458101772</v>
      </c>
      <c r="BU44" s="12" cm="1">
        <f t="array" aca="1" ref="BU44" ca="1">_xlfn.STDEV.P((E44:BQ44 - OFFSET(E44:BQ44,0,1)) / OFFSET(E44:BQ44,0,1)) * SQRT(COUNT(E44:BR44)-1)</f>
        <v>0.23165392544332122</v>
      </c>
      <c r="BV44" s="12" cm="1">
        <f t="array" ref="BV44">-(MAX(1 - (E44:BR44 / _xlfn.SCAN(E44, E44:BR44, _xlfn.LAMBDA(_xlpm.a,_xlpm.b, MAX(_xlpm.a, _xlpm.b))))))</f>
        <v>-0.33638719618967572</v>
      </c>
      <c r="BW44" s="14">
        <f t="shared" ca="1" si="1"/>
        <v>-1.1548229503029301</v>
      </c>
    </row>
    <row r="45" spans="1:75" x14ac:dyDescent="0.45">
      <c r="A45" s="2" t="s">
        <v>105</v>
      </c>
      <c r="B45" t="s">
        <v>106</v>
      </c>
      <c r="C45" t="s">
        <v>7</v>
      </c>
      <c r="D45" t="s">
        <v>8</v>
      </c>
      <c r="E45">
        <v>106.157</v>
      </c>
      <c r="F45">
        <v>109.6281</v>
      </c>
      <c r="G45">
        <v>107.7272</v>
      </c>
      <c r="H45">
        <v>108.7603</v>
      </c>
      <c r="I45">
        <v>109.1322</v>
      </c>
      <c r="J45">
        <v>109.25620000000001</v>
      </c>
      <c r="K45">
        <v>109.25620000000001</v>
      </c>
      <c r="L45">
        <v>111.5702</v>
      </c>
      <c r="M45">
        <v>114.04949999999999</v>
      </c>
      <c r="N45">
        <v>112.3554</v>
      </c>
      <c r="O45">
        <v>113.63630000000001</v>
      </c>
      <c r="P45">
        <v>114.6694</v>
      </c>
      <c r="Q45">
        <v>114.71080000000001</v>
      </c>
      <c r="R45">
        <v>115.7851</v>
      </c>
      <c r="S45">
        <v>115.6611</v>
      </c>
      <c r="T45">
        <v>115.28919999999999</v>
      </c>
      <c r="U45">
        <v>116.19840000000001</v>
      </c>
      <c r="V45">
        <v>114.95869999999999</v>
      </c>
      <c r="W45">
        <v>115.4132</v>
      </c>
      <c r="X45">
        <v>116.5703</v>
      </c>
      <c r="Y45">
        <v>116.2396</v>
      </c>
      <c r="Z45">
        <v>115.4545</v>
      </c>
      <c r="AA45">
        <v>115.3719</v>
      </c>
      <c r="AB45">
        <v>117.85120000000001</v>
      </c>
      <c r="AC45">
        <v>117.47929999999999</v>
      </c>
      <c r="AD45">
        <v>117.1901</v>
      </c>
      <c r="AE45">
        <v>115.20659999999999</v>
      </c>
      <c r="AF45">
        <v>115.74379999999999</v>
      </c>
      <c r="AG45">
        <v>114.7521</v>
      </c>
      <c r="AH45">
        <v>115.9504</v>
      </c>
      <c r="AI45">
        <v>117.9752</v>
      </c>
      <c r="AJ45">
        <v>117.1074</v>
      </c>
      <c r="AK45">
        <v>115.6611</v>
      </c>
      <c r="AL45">
        <v>116.1157</v>
      </c>
      <c r="AM45">
        <v>115.6198</v>
      </c>
      <c r="AN45">
        <v>116.28100000000001</v>
      </c>
      <c r="AO45">
        <v>114.8347</v>
      </c>
      <c r="AP45">
        <v>114.1735</v>
      </c>
      <c r="AQ45">
        <v>116.5703</v>
      </c>
      <c r="AR45">
        <v>115.8677</v>
      </c>
      <c r="AS45">
        <v>117.47929999999999</v>
      </c>
      <c r="AT45">
        <v>115.7025</v>
      </c>
      <c r="AU45">
        <v>115.3719</v>
      </c>
      <c r="AV45">
        <v>114.9174</v>
      </c>
      <c r="AW45">
        <v>115</v>
      </c>
      <c r="AX45">
        <v>117.47929999999999</v>
      </c>
      <c r="AY45">
        <v>116.07429999999999</v>
      </c>
      <c r="AZ45">
        <v>114.71080000000001</v>
      </c>
      <c r="BA45">
        <v>116.6529</v>
      </c>
      <c r="BB45">
        <v>115.124</v>
      </c>
      <c r="BC45">
        <v>117.562</v>
      </c>
      <c r="BD45">
        <v>116.8595</v>
      </c>
      <c r="BE45">
        <v>117.3554</v>
      </c>
      <c r="BF45">
        <v>116.6116</v>
      </c>
      <c r="BG45">
        <v>116.6942</v>
      </c>
      <c r="BH45">
        <v>116.52889999999999</v>
      </c>
      <c r="BI45">
        <v>115.8677</v>
      </c>
      <c r="BJ45">
        <v>115.4958</v>
      </c>
      <c r="BK45">
        <v>112.23139999999999</v>
      </c>
      <c r="BL45">
        <v>112.3554</v>
      </c>
      <c r="BM45">
        <v>113.1405</v>
      </c>
      <c r="BN45">
        <v>112.0247</v>
      </c>
      <c r="BO45">
        <v>111.1157</v>
      </c>
      <c r="BP45">
        <v>113.3884</v>
      </c>
      <c r="BQ45">
        <v>113.63630000000001</v>
      </c>
      <c r="BR45">
        <v>111.9834</v>
      </c>
      <c r="BS45" s="12">
        <f t="shared" si="0"/>
        <v>5.4884746177831012E-2</v>
      </c>
      <c r="BT45" s="13" cm="1">
        <f t="array" aca="1" ref="BT45" ca="1">_xlfn.PERCENTILE.INC((OFFSET(E45,0,1,1,COLUMNS(E45:BR45)-1) - E45:BQ45) / E45:BQ45, 0.05) * SQRT(COUNT(E45:BR45) - 1)</f>
        <v>-0.12150071208862942</v>
      </c>
      <c r="BU45" s="12" cm="1">
        <f t="array" aca="1" ref="BU45" ca="1">_xlfn.STDEV.P((E45:BQ45 - OFFSET(E45:BQ45,0,1)) / OFFSET(E45:BQ45,0,1)) * SQRT(COUNT(E45:BR45)-1)</f>
        <v>9.6103080791134859E-2</v>
      </c>
      <c r="BV45" s="12" cm="1">
        <f t="array" ref="BV45">-(MAX(1 - (E45:BR45 / _xlfn.SCAN(E45, E45:BR45, _xlfn.LAMBDA(_xlpm.a,_xlpm.b, MAX(_xlpm.a, _xlpm.b))))))</f>
        <v>-5.8143575937993686E-2</v>
      </c>
      <c r="BW45" s="14">
        <f t="shared" ca="1" si="1"/>
        <v>0.62018906179189215</v>
      </c>
    </row>
    <row r="46" spans="1:75" x14ac:dyDescent="0.45">
      <c r="A46" s="2" t="s">
        <v>107</v>
      </c>
      <c r="B46" t="s">
        <v>108</v>
      </c>
      <c r="C46" t="s">
        <v>54</v>
      </c>
      <c r="D46" t="s">
        <v>8</v>
      </c>
      <c r="E46">
        <v>10.63</v>
      </c>
      <c r="F46">
        <v>10.845000000000001</v>
      </c>
      <c r="G46">
        <v>10.925000000000001</v>
      </c>
      <c r="H46">
        <v>11.244999999999999</v>
      </c>
      <c r="I46">
        <v>11.23</v>
      </c>
      <c r="J46">
        <v>11.625</v>
      </c>
      <c r="K46">
        <v>11.195</v>
      </c>
      <c r="L46">
        <v>11.19</v>
      </c>
      <c r="M46">
        <v>11.46</v>
      </c>
      <c r="N46">
        <v>11.09</v>
      </c>
      <c r="O46">
        <v>11.08</v>
      </c>
      <c r="P46">
        <v>10.84</v>
      </c>
      <c r="Q46">
        <v>10.97</v>
      </c>
      <c r="R46">
        <v>12.375</v>
      </c>
      <c r="S46">
        <v>12.095000000000001</v>
      </c>
      <c r="T46">
        <v>12.225</v>
      </c>
      <c r="U46">
        <v>11.265000000000001</v>
      </c>
      <c r="V46">
        <v>10.565</v>
      </c>
      <c r="W46">
        <v>10.119999999999999</v>
      </c>
      <c r="X46">
        <v>10.085000000000001</v>
      </c>
      <c r="Y46">
        <v>10.26</v>
      </c>
      <c r="Z46">
        <v>10.130000000000001</v>
      </c>
      <c r="AA46">
        <v>10.28</v>
      </c>
      <c r="AB46">
        <v>10.615</v>
      </c>
      <c r="AC46">
        <v>10.545</v>
      </c>
      <c r="AD46">
        <v>10.67</v>
      </c>
      <c r="AE46">
        <v>10.515000000000001</v>
      </c>
      <c r="AF46">
        <v>10.69</v>
      </c>
      <c r="AG46">
        <v>10.555</v>
      </c>
      <c r="AH46">
        <v>10.705</v>
      </c>
      <c r="AI46">
        <v>10.725</v>
      </c>
      <c r="AJ46">
        <v>11.05</v>
      </c>
      <c r="AK46">
        <v>10.71</v>
      </c>
      <c r="AL46">
        <v>11.04</v>
      </c>
      <c r="AM46">
        <v>10.955</v>
      </c>
      <c r="AN46">
        <v>10.87</v>
      </c>
      <c r="AO46">
        <v>10.7</v>
      </c>
      <c r="AP46">
        <v>10.199999999999999</v>
      </c>
      <c r="AQ46">
        <v>10.28</v>
      </c>
      <c r="AR46">
        <v>10.210000000000001</v>
      </c>
      <c r="AS46">
        <v>10.45</v>
      </c>
      <c r="AT46">
        <v>10.164999999999999</v>
      </c>
      <c r="AU46">
        <v>9.7899999999999991</v>
      </c>
      <c r="AV46">
        <v>9.6519999999999992</v>
      </c>
      <c r="AW46">
        <v>9.8960000000000008</v>
      </c>
      <c r="AX46">
        <v>10.074999999999999</v>
      </c>
      <c r="AY46">
        <v>9.7639999999999993</v>
      </c>
      <c r="AZ46">
        <v>9.6319999999999997</v>
      </c>
      <c r="BA46">
        <v>9.7859999999999996</v>
      </c>
      <c r="BB46">
        <v>9.4559999999999995</v>
      </c>
      <c r="BC46">
        <v>9.6319999999999997</v>
      </c>
      <c r="BD46">
        <v>9.4420000000000002</v>
      </c>
      <c r="BE46">
        <v>9.43</v>
      </c>
      <c r="BF46">
        <v>9.5299999999999994</v>
      </c>
      <c r="BG46">
        <v>9.7040000000000006</v>
      </c>
      <c r="BH46">
        <v>10.005000000000001</v>
      </c>
      <c r="BI46">
        <v>9.8000000000000007</v>
      </c>
      <c r="BJ46">
        <v>9.9939999999999998</v>
      </c>
      <c r="BK46">
        <v>10.02</v>
      </c>
      <c r="BL46">
        <v>10.14</v>
      </c>
      <c r="BM46">
        <v>10.315</v>
      </c>
      <c r="BN46">
        <v>10.25</v>
      </c>
      <c r="BO46">
        <v>10.125</v>
      </c>
      <c r="BP46">
        <v>10.295</v>
      </c>
      <c r="BQ46">
        <v>10.3</v>
      </c>
      <c r="BR46">
        <v>10.3</v>
      </c>
      <c r="BS46" s="12">
        <f t="shared" si="0"/>
        <v>-3.10442144873001E-2</v>
      </c>
      <c r="BT46" s="13" cm="1">
        <f t="array" aca="1" ref="BT46" ca="1">_xlfn.PERCENTILE.INC((OFFSET(E46,0,1,1,COLUMNS(E46:BR46)-1) - E46:BQ46) / E46:BQ46, 0.05) * SQRT(COUNT(E46:BR46) - 1)</f>
        <v>-0.33131054930907095</v>
      </c>
      <c r="BU46" s="12" cm="1">
        <f t="array" aca="1" ref="BU46" ca="1">_xlfn.STDEV.P((E46:BQ46 - OFFSET(E46:BQ46,0,1)) / OFFSET(E46:BQ46,0,1)) * SQRT(COUNT(E46:BR46)-1)</f>
        <v>0.22800744862658087</v>
      </c>
      <c r="BV46" s="12" cm="1">
        <f t="array" ref="BV46">-(MAX(1 - (E46:BR46 / _xlfn.SCAN(E46, E46:BR46, _xlfn.LAMBDA(_xlpm.a,_xlpm.b, MAX(_xlpm.a, _xlpm.b))))))</f>
        <v>-0.23797979797979796</v>
      </c>
      <c r="BW46" s="14">
        <f t="shared" ca="1" si="1"/>
        <v>-0.11546500481694179</v>
      </c>
    </row>
    <row r="47" spans="1:75" x14ac:dyDescent="0.45">
      <c r="A47" s="2" t="s">
        <v>109</v>
      </c>
      <c r="B47" t="s">
        <v>110</v>
      </c>
      <c r="C47" t="s">
        <v>111</v>
      </c>
      <c r="D47" t="s">
        <v>58</v>
      </c>
      <c r="E47">
        <v>4.67</v>
      </c>
      <c r="F47">
        <v>4.7</v>
      </c>
      <c r="G47">
        <v>4.7699999999999996</v>
      </c>
      <c r="H47">
        <v>4.8600000000000003</v>
      </c>
      <c r="I47">
        <v>5.08</v>
      </c>
      <c r="J47">
        <v>5</v>
      </c>
      <c r="K47">
        <v>5</v>
      </c>
      <c r="L47">
        <v>5.07</v>
      </c>
      <c r="M47">
        <v>5.2</v>
      </c>
      <c r="N47">
        <v>5.07</v>
      </c>
      <c r="O47">
        <v>5.14</v>
      </c>
      <c r="P47">
        <v>5.6</v>
      </c>
      <c r="Q47">
        <v>5.5</v>
      </c>
      <c r="R47">
        <v>5.36</v>
      </c>
      <c r="S47">
        <v>5.62</v>
      </c>
      <c r="T47">
        <v>5.64</v>
      </c>
      <c r="U47">
        <v>5.8</v>
      </c>
      <c r="V47">
        <v>5.56</v>
      </c>
      <c r="W47">
        <v>5.71</v>
      </c>
      <c r="X47">
        <v>6.03</v>
      </c>
      <c r="Y47">
        <v>6.08</v>
      </c>
      <c r="Z47">
        <v>5.83</v>
      </c>
      <c r="AA47">
        <v>5.96</v>
      </c>
      <c r="AB47">
        <v>5.79</v>
      </c>
      <c r="AC47">
        <v>5.8</v>
      </c>
      <c r="AD47">
        <v>5.99</v>
      </c>
      <c r="AE47">
        <v>5.99</v>
      </c>
      <c r="AF47">
        <v>5.89</v>
      </c>
      <c r="AG47">
        <v>5.97</v>
      </c>
      <c r="AH47">
        <v>6.17</v>
      </c>
      <c r="AI47">
        <v>6.32</v>
      </c>
      <c r="AJ47">
        <v>6.54</v>
      </c>
      <c r="AK47">
        <v>6.37</v>
      </c>
      <c r="AL47">
        <v>6.2</v>
      </c>
      <c r="AM47">
        <v>6.12</v>
      </c>
      <c r="AN47">
        <v>6.14</v>
      </c>
      <c r="AO47">
        <v>6.09</v>
      </c>
      <c r="AP47">
        <v>6.49</v>
      </c>
      <c r="AQ47">
        <v>7.24</v>
      </c>
      <c r="AR47">
        <v>7.34</v>
      </c>
      <c r="AS47">
        <v>7.16</v>
      </c>
      <c r="AT47">
        <v>6.99</v>
      </c>
      <c r="AU47">
        <v>7.1</v>
      </c>
      <c r="AV47">
        <v>6.75</v>
      </c>
      <c r="AW47">
        <v>6.58</v>
      </c>
      <c r="AX47">
        <v>6.55</v>
      </c>
      <c r="AY47">
        <v>6.41</v>
      </c>
      <c r="AZ47">
        <v>6.16</v>
      </c>
      <c r="BA47">
        <v>6.07</v>
      </c>
      <c r="BB47">
        <v>5.85</v>
      </c>
      <c r="BC47">
        <v>5.97</v>
      </c>
      <c r="BD47">
        <v>5.92</v>
      </c>
      <c r="BE47">
        <v>5.85</v>
      </c>
      <c r="BF47">
        <v>6.04</v>
      </c>
      <c r="BG47">
        <v>6.1</v>
      </c>
      <c r="BH47">
        <v>6.34</v>
      </c>
      <c r="BI47">
        <v>6.42</v>
      </c>
      <c r="BJ47">
        <v>6.25</v>
      </c>
      <c r="BK47">
        <v>6</v>
      </c>
      <c r="BL47">
        <v>6.34</v>
      </c>
      <c r="BM47">
        <v>6.2</v>
      </c>
      <c r="BN47">
        <v>6</v>
      </c>
      <c r="BO47">
        <v>5.9</v>
      </c>
      <c r="BP47">
        <v>6.04</v>
      </c>
      <c r="BQ47">
        <v>5.92</v>
      </c>
      <c r="BR47">
        <v>6</v>
      </c>
      <c r="BS47" s="12">
        <f t="shared" si="0"/>
        <v>0.28479657387580304</v>
      </c>
      <c r="BT47" s="13" cm="1">
        <f t="array" aca="1" ref="BT47" ca="1">_xlfn.PERCENTILE.INC((OFFSET(E47,0,1,1,COLUMNS(E47:BR47)-1) - E47:BQ47) / E47:BQ47, 0.05) * SQRT(COUNT(E47:BR47) - 1)</f>
        <v>-0.32088037390732072</v>
      </c>
      <c r="BU47" s="12" cm="1">
        <f t="array" aca="1" ref="BU47" ca="1">_xlfn.STDEV.P((E47:BQ47 - OFFSET(E47:BQ47,0,1)) / OFFSET(E47:BQ47,0,1)) * SQRT(COUNT(E47:BR47)-1)</f>
        <v>0.25274024916885829</v>
      </c>
      <c r="BV47" s="12" cm="1">
        <f t="array" ref="BV47">-(MAX(1 - (E47:BR47 / _xlfn.SCAN(E47, E47:BR47, _xlfn.LAMBDA(_xlpm.a,_xlpm.b, MAX(_xlpm.a, _xlpm.b))))))</f>
        <v>-0.20299727520435973</v>
      </c>
      <c r="BW47" s="14">
        <f t="shared" ca="1" si="1"/>
        <v>1.1454998092358026</v>
      </c>
    </row>
    <row r="48" spans="1:75" x14ac:dyDescent="0.45">
      <c r="A48" s="2" t="s">
        <v>112</v>
      </c>
      <c r="B48" t="s">
        <v>113</v>
      </c>
      <c r="C48" t="s">
        <v>7</v>
      </c>
      <c r="D48" t="s">
        <v>8</v>
      </c>
      <c r="E48">
        <v>85.1</v>
      </c>
      <c r="F48">
        <v>86.78</v>
      </c>
      <c r="G48">
        <v>86</v>
      </c>
      <c r="H48">
        <v>87.4</v>
      </c>
      <c r="I48">
        <v>87.34</v>
      </c>
      <c r="J48">
        <v>86.22</v>
      </c>
      <c r="K48">
        <v>85.6</v>
      </c>
      <c r="L48">
        <v>87.08</v>
      </c>
      <c r="M48">
        <v>90.4</v>
      </c>
      <c r="N48">
        <v>90.84</v>
      </c>
      <c r="O48">
        <v>92</v>
      </c>
      <c r="P48">
        <v>91.28</v>
      </c>
      <c r="Q48">
        <v>89.4</v>
      </c>
      <c r="R48">
        <v>90.38</v>
      </c>
      <c r="S48">
        <v>90.5</v>
      </c>
      <c r="T48">
        <v>90.3</v>
      </c>
      <c r="U48">
        <v>90.32</v>
      </c>
      <c r="V48">
        <v>88.56</v>
      </c>
      <c r="W48">
        <v>88.82</v>
      </c>
      <c r="X48">
        <v>87.88</v>
      </c>
      <c r="Y48">
        <v>88.02</v>
      </c>
      <c r="Z48">
        <v>87.66</v>
      </c>
      <c r="AA48">
        <v>87.62</v>
      </c>
      <c r="AB48">
        <v>89.98</v>
      </c>
      <c r="AC48">
        <v>88.42</v>
      </c>
      <c r="AD48">
        <v>91.06</v>
      </c>
      <c r="AE48">
        <v>90.08</v>
      </c>
      <c r="AF48">
        <v>90.08</v>
      </c>
      <c r="AG48">
        <v>90.84</v>
      </c>
      <c r="AH48">
        <v>94</v>
      </c>
      <c r="AI48">
        <v>94.78</v>
      </c>
      <c r="AJ48">
        <v>94.04</v>
      </c>
      <c r="AK48">
        <v>92.84</v>
      </c>
      <c r="AL48">
        <v>93.22</v>
      </c>
      <c r="AM48">
        <v>92.54</v>
      </c>
      <c r="AN48">
        <v>93.18</v>
      </c>
      <c r="AO48">
        <v>92.1</v>
      </c>
      <c r="AP48">
        <v>92.78</v>
      </c>
      <c r="AQ48">
        <v>95.18</v>
      </c>
      <c r="AR48">
        <v>93.68</v>
      </c>
      <c r="AS48">
        <v>94.92</v>
      </c>
      <c r="AT48">
        <v>93.36</v>
      </c>
      <c r="AU48">
        <v>93.06</v>
      </c>
      <c r="AV48">
        <v>92.9</v>
      </c>
      <c r="AW48">
        <v>92.82</v>
      </c>
      <c r="AX48">
        <v>93.42</v>
      </c>
      <c r="AY48">
        <v>92.84</v>
      </c>
      <c r="AZ48">
        <v>93.62</v>
      </c>
      <c r="BA48">
        <v>94.56</v>
      </c>
      <c r="BB48">
        <v>93.4</v>
      </c>
      <c r="BC48">
        <v>95</v>
      </c>
      <c r="BD48">
        <v>96.06</v>
      </c>
      <c r="BE48">
        <v>97.92</v>
      </c>
      <c r="BF48">
        <v>98.66</v>
      </c>
      <c r="BG48">
        <v>98.28</v>
      </c>
      <c r="BH48">
        <v>98.36</v>
      </c>
      <c r="BI48">
        <v>97.84</v>
      </c>
      <c r="BJ48">
        <v>96.36</v>
      </c>
      <c r="BK48">
        <v>93.32</v>
      </c>
      <c r="BL48">
        <v>93.5</v>
      </c>
      <c r="BM48">
        <v>92.88</v>
      </c>
      <c r="BN48">
        <v>91.24</v>
      </c>
      <c r="BO48">
        <v>89.82</v>
      </c>
      <c r="BP48">
        <v>91.5</v>
      </c>
      <c r="BQ48">
        <v>90.82</v>
      </c>
      <c r="BR48">
        <v>90.62</v>
      </c>
      <c r="BS48" s="12">
        <f t="shared" si="0"/>
        <v>6.4864864864864993E-2</v>
      </c>
      <c r="BT48" s="13" cm="1">
        <f t="array" aca="1" ref="BT48" ca="1">_xlfn.PERCENTILE.INC((OFFSET(E48,0,1,1,COLUMNS(E48:BR48)-1) - E48:BQ48) / E48:BQ48, 0.05) * SQRT(COUNT(E48:BR48) - 1)</f>
        <v>-0.14184083940013184</v>
      </c>
      <c r="BU48" s="12" cm="1">
        <f t="array" aca="1" ref="BU48" ca="1">_xlfn.STDEV.P((E48:BQ48 - OFFSET(E48:BQ48,0,1)) / OFFSET(E48:BQ48,0,1)) * SQRT(COUNT(E48:BR48)-1)</f>
        <v>0.11215235824651229</v>
      </c>
      <c r="BV48" s="12" cm="1">
        <f t="array" ref="BV48">-(MAX(1 - (E48:BR48 / _xlfn.SCAN(E48, E48:BR48, _xlfn.LAMBDA(_xlpm.a,_xlpm.b, MAX(_xlpm.a, _xlpm.b))))))</f>
        <v>-8.9600648692479301E-2</v>
      </c>
      <c r="BW48" s="14">
        <f t="shared" ca="1" si="1"/>
        <v>0.62042563603750345</v>
      </c>
    </row>
    <row r="49" spans="1:75" x14ac:dyDescent="0.45">
      <c r="A49" s="2" t="s">
        <v>114</v>
      </c>
      <c r="B49" t="s">
        <v>115</v>
      </c>
      <c r="C49" t="s">
        <v>37</v>
      </c>
      <c r="D49" t="s">
        <v>58</v>
      </c>
      <c r="E49">
        <v>364.6</v>
      </c>
      <c r="F49">
        <v>363</v>
      </c>
      <c r="G49">
        <v>358</v>
      </c>
      <c r="H49">
        <v>366</v>
      </c>
      <c r="I49">
        <v>359.4</v>
      </c>
      <c r="J49">
        <v>357.6</v>
      </c>
      <c r="K49">
        <v>357.8</v>
      </c>
      <c r="L49">
        <v>358.2</v>
      </c>
      <c r="M49">
        <v>374</v>
      </c>
      <c r="N49">
        <v>364</v>
      </c>
      <c r="O49">
        <v>377.6</v>
      </c>
      <c r="P49">
        <v>380.8</v>
      </c>
      <c r="Q49">
        <v>417</v>
      </c>
      <c r="R49">
        <v>402.2</v>
      </c>
      <c r="S49">
        <v>405.8</v>
      </c>
      <c r="T49">
        <v>399.2</v>
      </c>
      <c r="U49">
        <v>395</v>
      </c>
      <c r="V49">
        <v>386.8</v>
      </c>
      <c r="W49">
        <v>383.4</v>
      </c>
      <c r="X49">
        <v>387</v>
      </c>
      <c r="Y49">
        <v>387.2</v>
      </c>
      <c r="Z49">
        <v>370.4</v>
      </c>
      <c r="AA49">
        <v>382.6</v>
      </c>
      <c r="AB49">
        <v>391.2</v>
      </c>
      <c r="AC49">
        <v>393</v>
      </c>
      <c r="AD49">
        <v>408.4</v>
      </c>
      <c r="AE49">
        <v>412</v>
      </c>
      <c r="AF49">
        <v>406</v>
      </c>
      <c r="AG49">
        <v>408</v>
      </c>
      <c r="AH49">
        <v>418</v>
      </c>
      <c r="AI49">
        <v>419.4</v>
      </c>
      <c r="AJ49">
        <v>421.2</v>
      </c>
      <c r="AK49">
        <v>418</v>
      </c>
      <c r="AL49">
        <v>410</v>
      </c>
      <c r="AM49">
        <v>409.6</v>
      </c>
      <c r="AN49">
        <v>404.6</v>
      </c>
      <c r="AO49">
        <v>398.2</v>
      </c>
      <c r="AP49">
        <v>404.6</v>
      </c>
      <c r="AQ49">
        <v>416</v>
      </c>
      <c r="AR49">
        <v>416.2</v>
      </c>
      <c r="AS49">
        <v>414.4</v>
      </c>
      <c r="AT49">
        <v>415.4</v>
      </c>
      <c r="AU49">
        <v>405.8</v>
      </c>
      <c r="AV49">
        <v>406.2</v>
      </c>
      <c r="AW49">
        <v>397.6</v>
      </c>
      <c r="AX49">
        <v>401.4</v>
      </c>
      <c r="AY49">
        <v>398</v>
      </c>
      <c r="AZ49">
        <v>388</v>
      </c>
      <c r="BA49">
        <v>400.2</v>
      </c>
      <c r="BB49">
        <v>384.4</v>
      </c>
      <c r="BC49">
        <v>394.2</v>
      </c>
      <c r="BD49">
        <v>391.2</v>
      </c>
      <c r="BE49">
        <v>388</v>
      </c>
      <c r="BF49">
        <v>393</v>
      </c>
      <c r="BG49">
        <v>402.2</v>
      </c>
      <c r="BH49">
        <v>418.8</v>
      </c>
      <c r="BI49">
        <v>414.8</v>
      </c>
      <c r="BJ49">
        <v>419</v>
      </c>
      <c r="BK49">
        <v>399</v>
      </c>
      <c r="BL49">
        <v>408.6</v>
      </c>
      <c r="BM49">
        <v>413.4</v>
      </c>
      <c r="BN49">
        <v>399.4</v>
      </c>
      <c r="BO49">
        <v>403</v>
      </c>
      <c r="BP49">
        <v>405.8</v>
      </c>
      <c r="BQ49">
        <v>396.4</v>
      </c>
      <c r="BR49">
        <v>402.8</v>
      </c>
      <c r="BS49" s="12">
        <f t="shared" si="0"/>
        <v>0.10477235326385076</v>
      </c>
      <c r="BT49" s="13" cm="1">
        <f t="array" aca="1" ref="BT49" ca="1">_xlfn.PERCENTILE.INC((OFFSET(E49,0,1,1,COLUMNS(E49:BR49)-1) - E49:BQ49) / E49:BQ49, 0.05) * SQRT(COUNT(E49:BR49) - 1)</f>
        <v>-0.28352047191372826</v>
      </c>
      <c r="BU49" s="12" cm="1">
        <f t="array" aca="1" ref="BU49" ca="1">_xlfn.STDEV.P((E49:BQ49 - OFFSET(E49:BQ49,0,1)) / OFFSET(E49:BQ49,0,1)) * SQRT(COUNT(E49:BR49)-1)</f>
        <v>0.1888609052377892</v>
      </c>
      <c r="BV49" s="12" cm="1">
        <f t="array" ref="BV49">-(MAX(1 - (E49:BR49 / _xlfn.SCAN(E49, E49:BR49, _xlfn.LAMBDA(_xlpm.a,_xlpm.b, MAX(_xlpm.a, _xlpm.b))))))</f>
        <v>-0.1117505995203838</v>
      </c>
      <c r="BW49" s="14">
        <f t="shared" ca="1" si="1"/>
        <v>0.57973716931690478</v>
      </c>
    </row>
    <row r="50" spans="1:75" x14ac:dyDescent="0.45">
      <c r="A50" s="2" t="s">
        <v>116</v>
      </c>
      <c r="B50" t="s">
        <v>117</v>
      </c>
      <c r="C50" t="s">
        <v>111</v>
      </c>
      <c r="D50" t="s">
        <v>58</v>
      </c>
      <c r="E50">
        <v>184.6</v>
      </c>
      <c r="F50">
        <v>182.85</v>
      </c>
      <c r="G50">
        <v>179.5</v>
      </c>
      <c r="H50">
        <v>183.75</v>
      </c>
      <c r="I50">
        <v>185.5</v>
      </c>
      <c r="J50">
        <v>183.4</v>
      </c>
      <c r="K50">
        <v>179</v>
      </c>
      <c r="L50">
        <v>179.8</v>
      </c>
      <c r="M50">
        <v>186.6</v>
      </c>
      <c r="N50">
        <v>182.2</v>
      </c>
      <c r="O50">
        <v>184.6</v>
      </c>
      <c r="P50">
        <v>182.65</v>
      </c>
      <c r="Q50">
        <v>184.2</v>
      </c>
      <c r="R50">
        <v>184.65</v>
      </c>
      <c r="S50">
        <v>193.1</v>
      </c>
      <c r="T50">
        <v>188.85</v>
      </c>
      <c r="U50">
        <v>184</v>
      </c>
      <c r="V50">
        <v>184</v>
      </c>
      <c r="W50">
        <v>180.35</v>
      </c>
      <c r="X50">
        <v>180.9</v>
      </c>
      <c r="Y50">
        <v>179.6</v>
      </c>
      <c r="Z50">
        <v>171.25</v>
      </c>
      <c r="AA50">
        <v>169.95</v>
      </c>
      <c r="AB50">
        <v>173.4</v>
      </c>
      <c r="AC50">
        <v>176.45</v>
      </c>
      <c r="AD50">
        <v>184.6</v>
      </c>
      <c r="AE50">
        <v>183.85</v>
      </c>
      <c r="AF50">
        <v>179.9</v>
      </c>
      <c r="AG50">
        <v>181.3</v>
      </c>
      <c r="AH50">
        <v>184.3</v>
      </c>
      <c r="AI50">
        <v>185.05</v>
      </c>
      <c r="AJ50">
        <v>184.55</v>
      </c>
      <c r="AK50">
        <v>181.85</v>
      </c>
      <c r="AL50">
        <v>181.4</v>
      </c>
      <c r="AM50">
        <v>180</v>
      </c>
      <c r="AN50">
        <v>177.65</v>
      </c>
      <c r="AO50">
        <v>175.1</v>
      </c>
      <c r="AP50">
        <v>173.6</v>
      </c>
      <c r="AQ50">
        <v>176.75</v>
      </c>
      <c r="AR50">
        <v>176.8</v>
      </c>
      <c r="AS50">
        <v>174.05</v>
      </c>
      <c r="AT50">
        <v>172.15</v>
      </c>
      <c r="AU50">
        <v>171.45</v>
      </c>
      <c r="AV50">
        <v>173.8</v>
      </c>
      <c r="AW50">
        <v>171.95</v>
      </c>
      <c r="AX50">
        <v>169.3</v>
      </c>
      <c r="AY50">
        <v>164.5</v>
      </c>
      <c r="AZ50">
        <v>164.7</v>
      </c>
      <c r="BA50">
        <v>164.15</v>
      </c>
      <c r="BB50">
        <v>157</v>
      </c>
      <c r="BC50">
        <v>160.65</v>
      </c>
      <c r="BD50">
        <v>160.69999999999999</v>
      </c>
      <c r="BE50">
        <v>156.65</v>
      </c>
      <c r="BF50">
        <v>155.9</v>
      </c>
      <c r="BG50">
        <v>159.80000000000001</v>
      </c>
      <c r="BH50">
        <v>160.35</v>
      </c>
      <c r="BI50">
        <v>162</v>
      </c>
      <c r="BJ50">
        <v>160.80000000000001</v>
      </c>
      <c r="BK50">
        <v>153.94999999999999</v>
      </c>
      <c r="BL50">
        <v>156.6</v>
      </c>
      <c r="BM50">
        <v>154.15</v>
      </c>
      <c r="BN50">
        <v>149.80000000000001</v>
      </c>
      <c r="BO50">
        <v>147.69999999999999</v>
      </c>
      <c r="BP50">
        <v>149.19999999999999</v>
      </c>
      <c r="BQ50">
        <v>145.30000000000001</v>
      </c>
      <c r="BR50">
        <v>145.9</v>
      </c>
      <c r="BS50" s="12">
        <f t="shared" si="0"/>
        <v>-0.20964247020585045</v>
      </c>
      <c r="BT50" s="13" cm="1">
        <f t="array" aca="1" ref="BT50" ca="1">_xlfn.PERCENTILE.INC((OFFSET(E50,0,1,1,COLUMNS(E50:BR50)-1) - E50:BQ50) / E50:BQ50, 0.05) * SQRT(COUNT(E50:BR50) - 1)</f>
        <v>-0.22836734988421351</v>
      </c>
      <c r="BU50" s="12" cm="1">
        <f t="array" aca="1" ref="BU50" ca="1">_xlfn.STDEV.P((E50:BQ50 - OFFSET(E50:BQ50,0,1)) / OFFSET(E50:BQ50,0,1)) * SQRT(COUNT(E50:BR50)-1)</f>
        <v>0.1548360091423823</v>
      </c>
      <c r="BV50" s="12" cm="1">
        <f t="array" ref="BV50">-(MAX(1 - (E50:BR50 / _xlfn.SCAN(E50, E50:BR50, _xlfn.LAMBDA(_xlpm.a,_xlpm.b, MAX(_xlpm.a, _xlpm.b))))))</f>
        <v>-0.24754013464526148</v>
      </c>
      <c r="BW50" s="14">
        <f t="shared" ca="1" si="1"/>
        <v>-1.3234979253700245</v>
      </c>
    </row>
    <row r="51" spans="1:75" x14ac:dyDescent="0.45">
      <c r="A51" s="2" t="s">
        <v>118</v>
      </c>
      <c r="B51" t="s">
        <v>119</v>
      </c>
      <c r="C51" t="s">
        <v>111</v>
      </c>
      <c r="D51" t="s">
        <v>58</v>
      </c>
      <c r="E51">
        <v>5.42</v>
      </c>
      <c r="F51">
        <v>5.45</v>
      </c>
      <c r="G51">
        <v>5.43</v>
      </c>
      <c r="H51">
        <v>5.61</v>
      </c>
      <c r="I51">
        <v>5.66</v>
      </c>
      <c r="J51">
        <v>5.66</v>
      </c>
      <c r="K51">
        <v>5.56</v>
      </c>
      <c r="L51">
        <v>5.51</v>
      </c>
      <c r="M51">
        <v>5.87</v>
      </c>
      <c r="N51">
        <v>5.74</v>
      </c>
      <c r="O51">
        <v>6.12</v>
      </c>
      <c r="P51">
        <v>6.51</v>
      </c>
      <c r="Q51">
        <v>8.73</v>
      </c>
      <c r="R51">
        <v>9.3000000000000007</v>
      </c>
      <c r="S51">
        <v>9.59</v>
      </c>
      <c r="T51">
        <v>9.41</v>
      </c>
      <c r="U51">
        <v>9.51</v>
      </c>
      <c r="V51">
        <v>9.27</v>
      </c>
      <c r="W51">
        <v>9.2100000000000009</v>
      </c>
      <c r="X51">
        <v>9.8800000000000008</v>
      </c>
      <c r="Y51">
        <v>9.6199999999999992</v>
      </c>
      <c r="Z51">
        <v>9.23</v>
      </c>
      <c r="AA51">
        <v>9.2799999999999994</v>
      </c>
      <c r="AB51">
        <v>9.6199999999999992</v>
      </c>
      <c r="AC51">
        <v>9.81</v>
      </c>
      <c r="AD51">
        <v>11.22</v>
      </c>
      <c r="AE51">
        <v>11.52</v>
      </c>
      <c r="AF51">
        <v>11.26</v>
      </c>
      <c r="AG51">
        <v>11.89</v>
      </c>
      <c r="AH51">
        <v>12.57</v>
      </c>
      <c r="AI51">
        <v>11.8</v>
      </c>
      <c r="AJ51">
        <v>12.16</v>
      </c>
      <c r="AK51">
        <v>11.95</v>
      </c>
      <c r="AL51">
        <v>12.96</v>
      </c>
      <c r="AM51">
        <v>11.79</v>
      </c>
      <c r="AN51">
        <v>11.19</v>
      </c>
      <c r="AO51">
        <v>10.97</v>
      </c>
      <c r="AP51">
        <v>10.87</v>
      </c>
      <c r="AQ51">
        <v>10.77</v>
      </c>
      <c r="AR51">
        <v>10.050000000000001</v>
      </c>
      <c r="AS51">
        <v>10.72</v>
      </c>
      <c r="AT51">
        <v>9.9499999999999993</v>
      </c>
      <c r="AU51">
        <v>10.02</v>
      </c>
      <c r="AV51">
        <v>9.82</v>
      </c>
      <c r="AW51">
        <v>9.32</v>
      </c>
      <c r="AX51">
        <v>9.1</v>
      </c>
      <c r="AY51">
        <v>8.9</v>
      </c>
      <c r="AZ51">
        <v>8.92</v>
      </c>
      <c r="BA51">
        <v>8.6</v>
      </c>
      <c r="BB51">
        <v>8.26</v>
      </c>
      <c r="BC51">
        <v>8.11</v>
      </c>
      <c r="BD51">
        <v>8.2200000000000006</v>
      </c>
      <c r="BE51">
        <v>8.19</v>
      </c>
      <c r="BF51">
        <v>8.1199999999999992</v>
      </c>
      <c r="BG51">
        <v>8.68</v>
      </c>
      <c r="BH51">
        <v>8.85</v>
      </c>
      <c r="BI51">
        <v>9.18</v>
      </c>
      <c r="BJ51">
        <v>9.4600000000000009</v>
      </c>
      <c r="BK51">
        <v>8.86</v>
      </c>
      <c r="BL51">
        <v>8.74</v>
      </c>
      <c r="BM51">
        <v>9.25</v>
      </c>
      <c r="BN51">
        <v>8.7799999999999994</v>
      </c>
      <c r="BO51">
        <v>9.02</v>
      </c>
      <c r="BP51">
        <v>9.1999999999999993</v>
      </c>
      <c r="BQ51">
        <v>8.9700000000000006</v>
      </c>
      <c r="BR51">
        <v>9.27</v>
      </c>
      <c r="BS51" s="12">
        <f t="shared" si="0"/>
        <v>0.71033210332103314</v>
      </c>
      <c r="BT51" s="13" cm="1">
        <f t="array" aca="1" ref="BT51" ca="1">_xlfn.PERCENTILE.INC((OFFSET(E51,0,1,1,COLUMNS(E51:BR51)-1) - E51:BQ51) / E51:BQ51, 0.05) * SQRT(COUNT(E51:BR51) - 1)</f>
        <v>-0.50785249897121987</v>
      </c>
      <c r="BU51" s="12" cm="1">
        <f t="array" aca="1" ref="BU51" ca="1">_xlfn.STDEV.P((E51:BQ51 - OFFSET(E51:BQ51,0,1)) / OFFSET(E51:BQ51,0,1)) * SQRT(COUNT(E51:BR51)-1)</f>
        <v>0.42485727176347121</v>
      </c>
      <c r="BV51" s="12" cm="1">
        <f t="array" ref="BV51">-(MAX(1 - (E51:BR51 / _xlfn.SCAN(E51, E51:BR51, _xlfn.LAMBDA(_xlpm.a,_xlpm.b, MAX(_xlpm.a, _xlpm.b))))))</f>
        <v>-0.37422839506172845</v>
      </c>
      <c r="BW51" s="14">
        <f t="shared" ca="1" si="1"/>
        <v>1.6830344781116342</v>
      </c>
    </row>
    <row r="52" spans="1:75" x14ac:dyDescent="0.45">
      <c r="A52" s="2" t="s">
        <v>120</v>
      </c>
      <c r="B52" t="s">
        <v>121</v>
      </c>
      <c r="C52" t="s">
        <v>19</v>
      </c>
      <c r="D52" t="s">
        <v>8</v>
      </c>
      <c r="E52">
        <v>14.28</v>
      </c>
      <c r="F52">
        <v>14.14</v>
      </c>
      <c r="G52">
        <v>13.88</v>
      </c>
      <c r="H52">
        <v>13.82</v>
      </c>
      <c r="I52">
        <v>13.88</v>
      </c>
      <c r="J52">
        <v>13.9</v>
      </c>
      <c r="K52">
        <v>13.82</v>
      </c>
      <c r="L52">
        <v>13.82</v>
      </c>
      <c r="M52">
        <v>14.06</v>
      </c>
      <c r="N52">
        <v>13.64</v>
      </c>
      <c r="O52">
        <v>14.12</v>
      </c>
      <c r="P52">
        <v>13.96</v>
      </c>
      <c r="Q52">
        <v>13.46</v>
      </c>
      <c r="R52">
        <v>13.6</v>
      </c>
      <c r="S52">
        <v>13.38</v>
      </c>
      <c r="T52">
        <v>13.32</v>
      </c>
      <c r="U52">
        <v>13.32</v>
      </c>
      <c r="V52">
        <v>13.58</v>
      </c>
      <c r="W52">
        <v>13.3</v>
      </c>
      <c r="X52">
        <v>13.26</v>
      </c>
      <c r="Y52">
        <v>13.28</v>
      </c>
      <c r="Z52">
        <v>13.1</v>
      </c>
      <c r="AA52">
        <v>13.36</v>
      </c>
      <c r="AB52">
        <v>13.66</v>
      </c>
      <c r="AC52">
        <v>13.44</v>
      </c>
      <c r="AD52">
        <v>13.92</v>
      </c>
      <c r="AE52">
        <v>13.92</v>
      </c>
      <c r="AF52">
        <v>13.82</v>
      </c>
      <c r="AG52">
        <v>13.78</v>
      </c>
      <c r="AH52">
        <v>14.36</v>
      </c>
      <c r="AI52">
        <v>14.56</v>
      </c>
      <c r="AJ52">
        <v>14.66</v>
      </c>
      <c r="AK52">
        <v>14.7</v>
      </c>
      <c r="AL52">
        <v>14.7</v>
      </c>
      <c r="AM52">
        <v>14.2</v>
      </c>
      <c r="AN52">
        <v>14.2</v>
      </c>
      <c r="AO52">
        <v>13.88</v>
      </c>
      <c r="AP52">
        <v>14.1</v>
      </c>
      <c r="AQ52">
        <v>14.48</v>
      </c>
      <c r="AR52">
        <v>14.44</v>
      </c>
      <c r="AS52">
        <v>14.02</v>
      </c>
      <c r="AT52">
        <v>14.42</v>
      </c>
      <c r="AU52">
        <v>13.8</v>
      </c>
      <c r="AV52">
        <v>14</v>
      </c>
      <c r="AW52">
        <v>13.76</v>
      </c>
      <c r="AX52">
        <v>13.72</v>
      </c>
      <c r="AY52">
        <v>13.32</v>
      </c>
      <c r="AZ52">
        <v>13.7</v>
      </c>
      <c r="BA52">
        <v>13.56</v>
      </c>
      <c r="BB52">
        <v>13.56</v>
      </c>
      <c r="BC52">
        <v>13.36</v>
      </c>
      <c r="BD52">
        <v>13.8</v>
      </c>
      <c r="BE52">
        <v>13.8</v>
      </c>
      <c r="BF52">
        <v>13.84</v>
      </c>
      <c r="BG52">
        <v>13.8</v>
      </c>
      <c r="BH52">
        <v>13.62</v>
      </c>
      <c r="BI52">
        <v>14.7</v>
      </c>
      <c r="BJ52">
        <v>14.5</v>
      </c>
      <c r="BK52">
        <v>14.48</v>
      </c>
      <c r="BL52">
        <v>13.98</v>
      </c>
      <c r="BM52">
        <v>13.9</v>
      </c>
      <c r="BN52">
        <v>13.04</v>
      </c>
      <c r="BO52">
        <v>15.5</v>
      </c>
      <c r="BP52">
        <v>16.7</v>
      </c>
      <c r="BQ52">
        <v>16.8</v>
      </c>
      <c r="BR52">
        <v>17</v>
      </c>
      <c r="BS52" s="12">
        <f t="shared" si="0"/>
        <v>0.19047619047619052</v>
      </c>
      <c r="BT52" s="13" cm="1">
        <f t="array" aca="1" ref="BT52" ca="1">_xlfn.PERCENTILE.INC((OFFSET(E52,0,1,1,COLUMNS(E52:BR52)-1) - E52:BQ52) / E52:BQ52, 0.05) * SQRT(COUNT(E52:BR52) - 1)</f>
        <v>-0.27755959324393847</v>
      </c>
      <c r="BU52" s="12" cm="1">
        <f t="array" aca="1" ref="BU52" ca="1">_xlfn.STDEV.P((E52:BQ52 - OFFSET(E52:BQ52,0,1)) / OFFSET(E52:BQ52,0,1)) * SQRT(COUNT(E52:BR52)-1)</f>
        <v>0.24835419583759558</v>
      </c>
      <c r="BV52" s="12" cm="1">
        <f t="array" ref="BV52">-(MAX(1 - (E52:BR52 / _xlfn.SCAN(E52, E52:BR52, _xlfn.LAMBDA(_xlpm.a,_xlpm.b, MAX(_xlpm.a, _xlpm.b))))))</f>
        <v>-0.11292517006802727</v>
      </c>
      <c r="BW52" s="14">
        <f t="shared" ca="1" si="1"/>
        <v>0.78594816226565911</v>
      </c>
    </row>
    <row r="53" spans="1:75" x14ac:dyDescent="0.45">
      <c r="A53" s="2" t="s">
        <v>122</v>
      </c>
      <c r="B53" t="s">
        <v>123</v>
      </c>
      <c r="C53" t="s">
        <v>7</v>
      </c>
      <c r="D53" t="s">
        <v>8</v>
      </c>
      <c r="E53">
        <v>80.540000000000006</v>
      </c>
      <c r="F53">
        <v>81.84</v>
      </c>
      <c r="G53">
        <v>80.959999999999994</v>
      </c>
      <c r="H53">
        <v>83.4</v>
      </c>
      <c r="I53">
        <v>83.06</v>
      </c>
      <c r="J53">
        <v>82.18</v>
      </c>
      <c r="K53">
        <v>81.94</v>
      </c>
      <c r="L53">
        <v>80.819999999999993</v>
      </c>
      <c r="M53">
        <v>84.48</v>
      </c>
      <c r="N53">
        <v>83.24</v>
      </c>
      <c r="O53">
        <v>84</v>
      </c>
      <c r="P53">
        <v>83.4</v>
      </c>
      <c r="Q53">
        <v>84.4</v>
      </c>
      <c r="R53">
        <v>85.06</v>
      </c>
      <c r="S53">
        <v>84.42</v>
      </c>
      <c r="T53">
        <v>83.56</v>
      </c>
      <c r="U53">
        <v>83.1</v>
      </c>
      <c r="V53">
        <v>82.02</v>
      </c>
      <c r="W53">
        <v>82.9</v>
      </c>
      <c r="X53">
        <v>82.56</v>
      </c>
      <c r="Y53">
        <v>82.42</v>
      </c>
      <c r="Z53">
        <v>80.599999999999994</v>
      </c>
      <c r="AA53">
        <v>79.739999999999995</v>
      </c>
      <c r="AB53">
        <v>80.84</v>
      </c>
      <c r="AC53">
        <v>80.5</v>
      </c>
      <c r="AD53">
        <v>81.38</v>
      </c>
      <c r="AE53">
        <v>80.78</v>
      </c>
      <c r="AF53">
        <v>81.319999999999993</v>
      </c>
      <c r="AG53">
        <v>82.2</v>
      </c>
      <c r="AH53">
        <v>83.9</v>
      </c>
      <c r="AI53">
        <v>85</v>
      </c>
      <c r="AJ53">
        <v>84.38</v>
      </c>
      <c r="AK53">
        <v>83.42</v>
      </c>
      <c r="AL53">
        <v>84.96</v>
      </c>
      <c r="AM53">
        <v>83.84</v>
      </c>
      <c r="AN53">
        <v>84</v>
      </c>
      <c r="AO53">
        <v>81.900000000000006</v>
      </c>
      <c r="AP53">
        <v>81.58</v>
      </c>
      <c r="AQ53">
        <v>83.9</v>
      </c>
      <c r="AR53">
        <v>82.88</v>
      </c>
      <c r="AS53">
        <v>84.66</v>
      </c>
      <c r="AT53">
        <v>84.18</v>
      </c>
      <c r="AU53">
        <v>83.5</v>
      </c>
      <c r="AV53">
        <v>82.94</v>
      </c>
      <c r="AW53">
        <v>83.08</v>
      </c>
      <c r="AX53">
        <v>84.12</v>
      </c>
      <c r="AY53">
        <v>82.06</v>
      </c>
      <c r="AZ53">
        <v>81.66</v>
      </c>
      <c r="BA53">
        <v>83.16</v>
      </c>
      <c r="BB53">
        <v>82.6</v>
      </c>
      <c r="BC53">
        <v>84.14</v>
      </c>
      <c r="BD53">
        <v>86.54</v>
      </c>
      <c r="BE53">
        <v>86.56</v>
      </c>
      <c r="BF53">
        <v>86.32</v>
      </c>
      <c r="BG53">
        <v>84.78</v>
      </c>
      <c r="BH53">
        <v>86</v>
      </c>
      <c r="BI53">
        <v>85.72</v>
      </c>
      <c r="BJ53">
        <v>85.86</v>
      </c>
      <c r="BK53">
        <v>82.38</v>
      </c>
      <c r="BL53">
        <v>84.06</v>
      </c>
      <c r="BM53">
        <v>85.46</v>
      </c>
      <c r="BN53">
        <v>84.8</v>
      </c>
      <c r="BO53">
        <v>83.78</v>
      </c>
      <c r="BP53">
        <v>85.4</v>
      </c>
      <c r="BQ53">
        <v>86.36</v>
      </c>
      <c r="BR53">
        <v>86.42</v>
      </c>
      <c r="BS53" s="12">
        <f t="shared" si="0"/>
        <v>7.3007201390613299E-2</v>
      </c>
      <c r="BT53" s="13" cm="1">
        <f t="array" aca="1" ref="BT53" ca="1">_xlfn.PERCENTILE.INC((OFFSET(E53,0,1,1,COLUMNS(E53:BR53)-1) - E53:BQ53) / E53:BQ53, 0.05) * SQRT(COUNT(E53:BR53) - 1)</f>
        <v>-0.17119183461503454</v>
      </c>
      <c r="BU53" s="12" cm="1">
        <f t="array" aca="1" ref="BU53" ca="1">_xlfn.STDEV.P((E53:BQ53 - OFFSET(E53:BQ53,0,1)) / OFFSET(E53:BQ53,0,1)) * SQRT(COUNT(E53:BR53)-1)</f>
        <v>0.1225713872554184</v>
      </c>
      <c r="BV53" s="12" cm="1">
        <f t="array" ref="BV53">-(MAX(1 - (E53:BR53 / _xlfn.SCAN(E53, E53:BR53, _xlfn.LAMBDA(_xlpm.a,_xlpm.b, MAX(_xlpm.a, _xlpm.b))))))</f>
        <v>-6.2544086527157372E-2</v>
      </c>
      <c r="BW53" s="14">
        <f t="shared" ca="1" si="1"/>
        <v>0.63411646440764857</v>
      </c>
    </row>
    <row r="54" spans="1:75" x14ac:dyDescent="0.45">
      <c r="A54" s="2" t="s">
        <v>124</v>
      </c>
      <c r="B54" t="s">
        <v>125</v>
      </c>
      <c r="C54" t="s">
        <v>80</v>
      </c>
      <c r="D54" t="s">
        <v>29</v>
      </c>
      <c r="E54">
        <v>75.900000000000006</v>
      </c>
      <c r="F54">
        <v>75.400000000000006</v>
      </c>
      <c r="G54">
        <v>74.599999999999994</v>
      </c>
      <c r="H54">
        <v>75.8</v>
      </c>
      <c r="I54">
        <v>75.400000000000006</v>
      </c>
      <c r="J54">
        <v>74.400000000000006</v>
      </c>
      <c r="K54">
        <v>76</v>
      </c>
      <c r="L54">
        <v>74.2</v>
      </c>
      <c r="M54">
        <v>74.5</v>
      </c>
      <c r="N54">
        <v>73.900000000000006</v>
      </c>
      <c r="O54">
        <v>74.900000000000006</v>
      </c>
      <c r="P54">
        <v>74.8</v>
      </c>
      <c r="Q54">
        <v>75.5</v>
      </c>
      <c r="R54">
        <v>76.3</v>
      </c>
      <c r="S54">
        <v>76.8</v>
      </c>
      <c r="T54">
        <v>75</v>
      </c>
      <c r="U54">
        <v>74.7</v>
      </c>
      <c r="V54">
        <v>74</v>
      </c>
      <c r="W54">
        <v>73.5</v>
      </c>
      <c r="X54">
        <v>73.400000000000006</v>
      </c>
      <c r="Y54">
        <v>73.5</v>
      </c>
      <c r="Z54">
        <v>72.3</v>
      </c>
      <c r="AA54">
        <v>72.5</v>
      </c>
      <c r="AB54">
        <v>71.3</v>
      </c>
      <c r="AC54">
        <v>72.599999999999994</v>
      </c>
      <c r="AD54">
        <v>69.099999999999994</v>
      </c>
      <c r="AE54">
        <v>69.2</v>
      </c>
      <c r="AF54">
        <v>71.900000000000006</v>
      </c>
      <c r="AG54">
        <v>70.2</v>
      </c>
      <c r="AH54">
        <v>71</v>
      </c>
      <c r="AI54">
        <v>71.5</v>
      </c>
      <c r="AJ54">
        <v>72.400000000000006</v>
      </c>
      <c r="AK54">
        <v>74.900000000000006</v>
      </c>
      <c r="AL54">
        <v>75.3</v>
      </c>
      <c r="AM54">
        <v>72.599999999999994</v>
      </c>
      <c r="AN54">
        <v>73.2</v>
      </c>
      <c r="AO54">
        <v>72.400000000000006</v>
      </c>
      <c r="AP54">
        <v>73.7</v>
      </c>
      <c r="AQ54">
        <v>73.900000000000006</v>
      </c>
      <c r="AR54">
        <v>72.2</v>
      </c>
      <c r="AS54">
        <v>72.099999999999994</v>
      </c>
      <c r="AT54">
        <v>72.099999999999994</v>
      </c>
      <c r="AU54">
        <v>73.900000000000006</v>
      </c>
      <c r="AV54">
        <v>73.900000000000006</v>
      </c>
      <c r="AW54">
        <v>74</v>
      </c>
      <c r="AX54">
        <v>72.3</v>
      </c>
      <c r="AY54">
        <v>72.3</v>
      </c>
      <c r="AZ54">
        <v>72.8</v>
      </c>
      <c r="BA54">
        <v>72.2</v>
      </c>
      <c r="BB54">
        <v>72</v>
      </c>
      <c r="BC54">
        <v>72.2</v>
      </c>
      <c r="BD54">
        <v>72.400000000000006</v>
      </c>
      <c r="BE54">
        <v>71.8</v>
      </c>
      <c r="BF54">
        <v>73</v>
      </c>
      <c r="BG54">
        <v>72</v>
      </c>
      <c r="BH54">
        <v>73</v>
      </c>
      <c r="BI54">
        <v>73.2</v>
      </c>
      <c r="BJ54">
        <v>73.5</v>
      </c>
      <c r="BK54">
        <v>73</v>
      </c>
      <c r="BL54">
        <v>73.7</v>
      </c>
      <c r="BM54">
        <v>73.599999999999994</v>
      </c>
      <c r="BN54">
        <v>75.2</v>
      </c>
      <c r="BO54">
        <v>74</v>
      </c>
      <c r="BP54">
        <v>73.2</v>
      </c>
      <c r="BQ54">
        <v>73.5</v>
      </c>
      <c r="BR54">
        <v>74</v>
      </c>
      <c r="BS54" s="12">
        <f t="shared" si="0"/>
        <v>-2.5032938076416409E-2</v>
      </c>
      <c r="BT54" s="13" cm="1">
        <f t="array" aca="1" ref="BT54" ca="1">_xlfn.PERCENTILE.INC((OFFSET(E54,0,1,1,COLUMNS(E54:BR54)-1) - E54:BQ54) / E54:BQ54, 0.05) * SQRT(COUNT(E54:BR54) - 1)</f>
        <v>-0.19029072801693026</v>
      </c>
      <c r="BU54" s="12" cm="1">
        <f t="array" aca="1" ref="BU54" ca="1">_xlfn.STDEV.P((E54:BQ54 - OFFSET(E54:BQ54,0,1)) / OFFSET(E54:BQ54,0,1)) * SQRT(COUNT(E54:BR54)-1)</f>
        <v>0.12371272421991746</v>
      </c>
      <c r="BV54" s="12" cm="1">
        <f t="array" ref="BV54">-(MAX(1 - (E54:BR54 / _xlfn.SCAN(E54, E54:BR54, _xlfn.LAMBDA(_xlpm.a,_xlpm.b, MAX(_xlpm.a, _xlpm.b))))))</f>
        <v>-0.10026041666666674</v>
      </c>
      <c r="BW54" s="14">
        <f t="shared" ca="1" si="1"/>
        <v>-0.16421596784958933</v>
      </c>
    </row>
    <row r="55" spans="1:75" x14ac:dyDescent="0.45">
      <c r="A55" s="2" t="s">
        <v>126</v>
      </c>
      <c r="B55" t="s">
        <v>127</v>
      </c>
      <c r="C55" t="s">
        <v>37</v>
      </c>
      <c r="D55" t="s">
        <v>8</v>
      </c>
      <c r="E55">
        <v>35.5</v>
      </c>
      <c r="F55">
        <v>36.200000000000003</v>
      </c>
      <c r="G55">
        <v>36.35</v>
      </c>
      <c r="H55">
        <v>36.75</v>
      </c>
      <c r="I55">
        <v>36.450000000000003</v>
      </c>
      <c r="J55">
        <v>36.049999999999997</v>
      </c>
      <c r="K55">
        <v>35.65</v>
      </c>
      <c r="L55">
        <v>35.65</v>
      </c>
      <c r="M55">
        <v>35.5</v>
      </c>
      <c r="N55">
        <v>35.700000000000003</v>
      </c>
      <c r="O55">
        <v>35.700000000000003</v>
      </c>
      <c r="P55">
        <v>35.9</v>
      </c>
      <c r="Q55">
        <v>35.25</v>
      </c>
      <c r="R55">
        <v>35.5</v>
      </c>
      <c r="S55">
        <v>35.25</v>
      </c>
      <c r="T55">
        <v>35.25</v>
      </c>
      <c r="U55">
        <v>35.549999999999997</v>
      </c>
      <c r="V55">
        <v>35.200000000000003</v>
      </c>
      <c r="W55">
        <v>34.5</v>
      </c>
      <c r="X55">
        <v>34.25</v>
      </c>
      <c r="Y55">
        <v>34.4</v>
      </c>
      <c r="Z55">
        <v>34</v>
      </c>
      <c r="AA55">
        <v>34.65</v>
      </c>
      <c r="AB55">
        <v>34.85</v>
      </c>
      <c r="AC55">
        <v>35.5</v>
      </c>
      <c r="AD55">
        <v>35.85</v>
      </c>
      <c r="AE55">
        <v>35.450000000000003</v>
      </c>
      <c r="AF55">
        <v>35.25</v>
      </c>
      <c r="AG55">
        <v>35.35</v>
      </c>
      <c r="AH55">
        <v>35.85</v>
      </c>
      <c r="AI55">
        <v>36</v>
      </c>
      <c r="AJ55">
        <v>36.5</v>
      </c>
      <c r="AK55">
        <v>35.549999999999997</v>
      </c>
      <c r="AL55">
        <v>35.5</v>
      </c>
      <c r="AM55">
        <v>35.35</v>
      </c>
      <c r="AN55">
        <v>35.35</v>
      </c>
      <c r="AO55">
        <v>34.6</v>
      </c>
      <c r="AP55">
        <v>34.5</v>
      </c>
      <c r="AQ55">
        <v>35.049999999999997</v>
      </c>
      <c r="AR55">
        <v>35.049999999999997</v>
      </c>
      <c r="AS55">
        <v>35</v>
      </c>
      <c r="AT55">
        <v>34.700000000000003</v>
      </c>
      <c r="AU55">
        <v>34.6</v>
      </c>
      <c r="AV55">
        <v>34.700000000000003</v>
      </c>
      <c r="AW55">
        <v>34.6</v>
      </c>
      <c r="AX55">
        <v>34.85</v>
      </c>
      <c r="AY55">
        <v>34.549999999999997</v>
      </c>
      <c r="AZ55">
        <v>34.950000000000003</v>
      </c>
      <c r="BA55">
        <v>34.799999999999997</v>
      </c>
      <c r="BB55">
        <v>34.75</v>
      </c>
      <c r="BC55">
        <v>35.049999999999997</v>
      </c>
      <c r="BD55">
        <v>34.85</v>
      </c>
      <c r="BE55">
        <v>34.85</v>
      </c>
      <c r="BF55">
        <v>34.700000000000003</v>
      </c>
      <c r="BG55">
        <v>34.75</v>
      </c>
      <c r="BH55">
        <v>34.700000000000003</v>
      </c>
      <c r="BI55">
        <v>34.799999999999997</v>
      </c>
      <c r="BJ55">
        <v>34.6</v>
      </c>
      <c r="BK55">
        <v>34.4</v>
      </c>
      <c r="BL55">
        <v>34.200000000000003</v>
      </c>
      <c r="BM55">
        <v>35</v>
      </c>
      <c r="BN55">
        <v>34.85</v>
      </c>
      <c r="BO55">
        <v>35.1</v>
      </c>
      <c r="BP55">
        <v>35.4</v>
      </c>
      <c r="BQ55">
        <v>35.1</v>
      </c>
      <c r="BR55">
        <v>35.65</v>
      </c>
      <c r="BS55" s="12">
        <f t="shared" si="0"/>
        <v>4.225352112676016E-3</v>
      </c>
      <c r="BT55" s="13" cm="1">
        <f t="array" aca="1" ref="BT55" ca="1">_xlfn.PERCENTILE.INC((OFFSET(E55,0,1,1,COLUMNS(E55:BR55)-1) - E55:BQ55) / E55:BQ55, 0.05) * SQRT(COUNT(E55:BR55) - 1)</f>
        <v>-0.13552865749066972</v>
      </c>
      <c r="BU55" s="12" cm="1">
        <f t="array" aca="1" ref="BU55" ca="1">_xlfn.STDEV.P((E55:BQ55 - OFFSET(E55:BQ55,0,1)) / OFFSET(E55:BQ55,0,1)) * SQRT(COUNT(E55:BR55)-1)</f>
        <v>8.107667687558405E-2</v>
      </c>
      <c r="BV55" s="12" cm="1">
        <f t="array" ref="BV55">-(MAX(1 - (E55:BR55 / _xlfn.SCAN(E55, E55:BR55, _xlfn.LAMBDA(_xlpm.a,_xlpm.b, MAX(_xlpm.a, _xlpm.b))))))</f>
        <v>-7.4829931972789088E-2</v>
      </c>
      <c r="BW55" s="14">
        <f t="shared" ca="1" si="1"/>
        <v>0.11029911178688685</v>
      </c>
    </row>
    <row r="56" spans="1:75" x14ac:dyDescent="0.45">
      <c r="A56" s="2" t="s">
        <v>128</v>
      </c>
      <c r="B56" t="s">
        <v>129</v>
      </c>
      <c r="C56" t="s">
        <v>22</v>
      </c>
      <c r="D56" t="s">
        <v>26</v>
      </c>
      <c r="E56">
        <v>204.3</v>
      </c>
      <c r="F56">
        <v>204.6</v>
      </c>
      <c r="G56">
        <v>204.6</v>
      </c>
      <c r="H56">
        <v>207.2</v>
      </c>
      <c r="I56">
        <v>206.4</v>
      </c>
      <c r="J56">
        <v>206.1</v>
      </c>
      <c r="K56">
        <v>201.1</v>
      </c>
      <c r="L56">
        <v>204.1</v>
      </c>
      <c r="M56">
        <v>208.3</v>
      </c>
      <c r="N56">
        <v>204.1</v>
      </c>
      <c r="O56">
        <v>207.8</v>
      </c>
      <c r="P56">
        <v>202.2</v>
      </c>
      <c r="Q56">
        <v>202.6</v>
      </c>
      <c r="R56">
        <v>210.1</v>
      </c>
      <c r="S56">
        <v>220.8</v>
      </c>
      <c r="T56">
        <v>222.6</v>
      </c>
      <c r="U56">
        <v>223.8</v>
      </c>
      <c r="V56">
        <v>217.3</v>
      </c>
      <c r="W56">
        <v>219.9</v>
      </c>
      <c r="X56">
        <v>217.9</v>
      </c>
      <c r="Y56">
        <v>215.2</v>
      </c>
      <c r="Z56">
        <v>210.9</v>
      </c>
      <c r="AA56">
        <v>207.1</v>
      </c>
      <c r="AB56">
        <v>212.5</v>
      </c>
      <c r="AC56">
        <v>210.8</v>
      </c>
      <c r="AD56">
        <v>213.7</v>
      </c>
      <c r="AE56">
        <v>212.1</v>
      </c>
      <c r="AF56">
        <v>213.2</v>
      </c>
      <c r="AG56">
        <v>214.8</v>
      </c>
      <c r="AH56">
        <v>224.6</v>
      </c>
      <c r="AI56">
        <v>225.6</v>
      </c>
      <c r="AJ56">
        <v>226</v>
      </c>
      <c r="AK56">
        <v>222.3</v>
      </c>
      <c r="AL56">
        <v>224.1</v>
      </c>
      <c r="AM56">
        <v>222.1</v>
      </c>
      <c r="AN56">
        <v>224</v>
      </c>
      <c r="AO56">
        <v>219.6</v>
      </c>
      <c r="AP56">
        <v>218.6</v>
      </c>
      <c r="AQ56">
        <v>223.2</v>
      </c>
      <c r="AR56">
        <v>224.3</v>
      </c>
      <c r="AS56">
        <v>225.5</v>
      </c>
      <c r="AT56">
        <v>221</v>
      </c>
      <c r="AU56">
        <v>215.7</v>
      </c>
      <c r="AV56">
        <v>211.4</v>
      </c>
      <c r="AW56">
        <v>209</v>
      </c>
      <c r="AX56">
        <v>207.5</v>
      </c>
      <c r="AY56">
        <v>204.3</v>
      </c>
      <c r="AZ56">
        <v>205.2</v>
      </c>
      <c r="BA56">
        <v>208</v>
      </c>
      <c r="BB56">
        <v>206.1</v>
      </c>
      <c r="BC56">
        <v>210.8</v>
      </c>
      <c r="BD56">
        <v>208.2</v>
      </c>
      <c r="BE56">
        <v>206</v>
      </c>
      <c r="BF56">
        <v>207.5</v>
      </c>
      <c r="BG56">
        <v>208</v>
      </c>
      <c r="BH56">
        <v>208.8</v>
      </c>
      <c r="BI56">
        <v>208</v>
      </c>
      <c r="BJ56">
        <v>210.5</v>
      </c>
      <c r="BK56">
        <v>202</v>
      </c>
      <c r="BL56">
        <v>201.4</v>
      </c>
      <c r="BM56">
        <v>199.4</v>
      </c>
      <c r="BN56">
        <v>198.5</v>
      </c>
      <c r="BO56">
        <v>199.3</v>
      </c>
      <c r="BP56">
        <v>204.9</v>
      </c>
      <c r="BQ56">
        <v>204.1</v>
      </c>
      <c r="BR56">
        <v>198.8</v>
      </c>
      <c r="BS56" s="12">
        <f t="shared" si="0"/>
        <v>-2.6921194322075379E-2</v>
      </c>
      <c r="BT56" s="13" cm="1">
        <f t="array" aca="1" ref="BT56" ca="1">_xlfn.PERCENTILE.INC((OFFSET(E56,0,1,1,COLUMNS(E56:BR56)-1) - E56:BQ56) / E56:BQ56, 0.05) * SQRT(COUNT(E56:BR56) - 1)</f>
        <v>-0.20660457732892193</v>
      </c>
      <c r="BU56" s="12" cm="1">
        <f t="array" aca="1" ref="BU56" ca="1">_xlfn.STDEV.P((E56:BQ56 - OFFSET(E56:BQ56,0,1)) / OFFSET(E56:BQ56,0,1)) * SQRT(COUNT(E56:BR56)-1)</f>
        <v>0.13978700748762146</v>
      </c>
      <c r="BV56" s="12" cm="1">
        <f t="array" ref="BV56">-(MAX(1 - (E56:BR56 / _xlfn.SCAN(E56, E56:BR56, _xlfn.LAMBDA(_xlpm.a,_xlpm.b, MAX(_xlpm.a, _xlpm.b))))))</f>
        <v>-0.12168141592920356</v>
      </c>
      <c r="BW56" s="14">
        <f t="shared" ca="1" si="1"/>
        <v>-0.15884066329060131</v>
      </c>
    </row>
    <row r="57" spans="1:75" x14ac:dyDescent="0.45">
      <c r="A57" s="2" t="s">
        <v>130</v>
      </c>
      <c r="B57" t="s">
        <v>131</v>
      </c>
      <c r="C57" t="s">
        <v>54</v>
      </c>
      <c r="D57" t="s">
        <v>29</v>
      </c>
      <c r="E57">
        <v>63.05</v>
      </c>
      <c r="F57">
        <v>59.68</v>
      </c>
      <c r="G57">
        <v>55.15</v>
      </c>
      <c r="H57">
        <v>58.88</v>
      </c>
      <c r="I57">
        <v>60.48</v>
      </c>
      <c r="J57">
        <v>58.52</v>
      </c>
      <c r="K57">
        <v>55.95</v>
      </c>
      <c r="L57">
        <v>56.04</v>
      </c>
      <c r="M57">
        <v>64.83</v>
      </c>
      <c r="N57">
        <v>69.540000000000006</v>
      </c>
      <c r="O57">
        <v>70.87</v>
      </c>
      <c r="P57">
        <v>71.040000000000006</v>
      </c>
      <c r="Q57">
        <v>71.040000000000006</v>
      </c>
      <c r="R57">
        <v>71.040000000000006</v>
      </c>
      <c r="S57">
        <v>68.38</v>
      </c>
      <c r="T57">
        <v>68.38</v>
      </c>
      <c r="U57">
        <v>71.489999999999995</v>
      </c>
      <c r="V57">
        <v>70.91</v>
      </c>
      <c r="W57">
        <v>70.16</v>
      </c>
      <c r="X57">
        <v>69.27</v>
      </c>
      <c r="Y57">
        <v>70.33</v>
      </c>
      <c r="Z57">
        <v>70.959999999999994</v>
      </c>
      <c r="AA57">
        <v>71.040000000000006</v>
      </c>
      <c r="AB57">
        <v>68.38</v>
      </c>
      <c r="AC57">
        <v>69.8</v>
      </c>
      <c r="AD57">
        <v>69.62</v>
      </c>
      <c r="AE57">
        <v>70.959999999999994</v>
      </c>
      <c r="AF57">
        <v>68.91</v>
      </c>
      <c r="AG57">
        <v>65.81</v>
      </c>
      <c r="AH57">
        <v>70.33</v>
      </c>
      <c r="AI57">
        <v>66.69</v>
      </c>
      <c r="AJ57">
        <v>69.27</v>
      </c>
      <c r="AK57">
        <v>65.72</v>
      </c>
      <c r="AL57">
        <v>65.36</v>
      </c>
      <c r="AM57">
        <v>65.540000000000006</v>
      </c>
      <c r="AN57">
        <v>65.45</v>
      </c>
      <c r="AO57">
        <v>64.92</v>
      </c>
      <c r="AP57">
        <v>64.12</v>
      </c>
      <c r="AQ57">
        <v>67.31</v>
      </c>
      <c r="AR57">
        <v>67.760000000000005</v>
      </c>
      <c r="AS57">
        <v>67.489999999999995</v>
      </c>
      <c r="AT57">
        <v>75.400000000000006</v>
      </c>
      <c r="AU57">
        <v>77.260000000000005</v>
      </c>
      <c r="AV57">
        <v>77.260000000000005</v>
      </c>
      <c r="AW57">
        <v>82.68</v>
      </c>
      <c r="AX57">
        <v>80.900000000000006</v>
      </c>
      <c r="AY57">
        <v>83.3</v>
      </c>
      <c r="AZ57">
        <v>83.48</v>
      </c>
      <c r="BA57">
        <v>84.54</v>
      </c>
      <c r="BB57">
        <v>88.81</v>
      </c>
      <c r="BC57">
        <v>88.72</v>
      </c>
      <c r="BD57">
        <v>85.79</v>
      </c>
      <c r="BE57">
        <v>87.03</v>
      </c>
      <c r="BF57">
        <v>86.41</v>
      </c>
      <c r="BG57">
        <v>87.92</v>
      </c>
      <c r="BH57">
        <v>87.92</v>
      </c>
      <c r="BI57">
        <v>88.1</v>
      </c>
      <c r="BJ57">
        <v>88.45</v>
      </c>
      <c r="BK57">
        <v>91.47</v>
      </c>
      <c r="BL57">
        <v>87.12</v>
      </c>
      <c r="BM57">
        <v>87.74</v>
      </c>
      <c r="BN57">
        <v>101.77</v>
      </c>
      <c r="BO57">
        <v>97.51</v>
      </c>
      <c r="BP57">
        <v>95.91</v>
      </c>
      <c r="BQ57">
        <v>110.12</v>
      </c>
      <c r="BR57">
        <v>111.01</v>
      </c>
      <c r="BS57" s="12">
        <f t="shared" si="0"/>
        <v>0.7606661379857258</v>
      </c>
      <c r="BT57" s="13" cm="1">
        <f t="array" aca="1" ref="BT57" ca="1">_xlfn.PERCENTILE.INC((OFFSET(E57,0,1,1,COLUMNS(E57:BR57)-1) - E57:BQ57) / E57:BQ57, 0.05) * SQRT(COUNT(E57:BR57) - 1)</f>
        <v>-0.40722709500785736</v>
      </c>
      <c r="BU57" s="12" cm="1">
        <f t="array" aca="1" ref="BU57" ca="1">_xlfn.STDEV.P((E57:BQ57 - OFFSET(E57:BQ57,0,1)) / OFFSET(E57:BQ57,0,1)) * SQRT(COUNT(E57:BR57)-1)</f>
        <v>0.35180795990509134</v>
      </c>
      <c r="BV57" s="12" cm="1">
        <f t="array" ref="BV57">-(MAX(1 - (E57:BR57 / _xlfn.SCAN(E57, E57:BR57, _xlfn.LAMBDA(_xlpm.a,_xlpm.b, MAX(_xlpm.a, _xlpm.b))))))</f>
        <v>-0.12529738302934179</v>
      </c>
      <c r="BW57" s="14">
        <f t="shared" ca="1" si="1"/>
        <v>2.1755717850316398</v>
      </c>
    </row>
    <row r="58" spans="1:75" x14ac:dyDescent="0.45">
      <c r="A58" s="2" t="s">
        <v>132</v>
      </c>
      <c r="B58" t="s">
        <v>133</v>
      </c>
      <c r="C58" t="s">
        <v>22</v>
      </c>
      <c r="D58" t="s">
        <v>26</v>
      </c>
      <c r="E58">
        <v>72.94</v>
      </c>
      <c r="F58">
        <v>73.91</v>
      </c>
      <c r="G58">
        <v>72.42</v>
      </c>
      <c r="H58">
        <v>75.400000000000006</v>
      </c>
      <c r="I58">
        <v>74.06</v>
      </c>
      <c r="J58">
        <v>75.7</v>
      </c>
      <c r="K58">
        <v>74.209999999999994</v>
      </c>
      <c r="L58">
        <v>76.599999999999994</v>
      </c>
      <c r="M58">
        <v>78.39</v>
      </c>
      <c r="N58">
        <v>79.88</v>
      </c>
      <c r="O58">
        <v>81.680000000000007</v>
      </c>
      <c r="P58">
        <v>82.42</v>
      </c>
      <c r="Q58">
        <v>80.63</v>
      </c>
      <c r="R58">
        <v>82.27</v>
      </c>
      <c r="S58">
        <v>82.42</v>
      </c>
      <c r="T58">
        <v>82.12</v>
      </c>
      <c r="U58">
        <v>88.69</v>
      </c>
      <c r="V58">
        <v>85.26</v>
      </c>
      <c r="W58">
        <v>84.21</v>
      </c>
      <c r="X58">
        <v>82.87</v>
      </c>
      <c r="Y58">
        <v>83.02</v>
      </c>
      <c r="Z58">
        <v>81.38</v>
      </c>
      <c r="AA58">
        <v>81.53</v>
      </c>
      <c r="AB58">
        <v>82.57</v>
      </c>
      <c r="AC58">
        <v>82.87</v>
      </c>
      <c r="AD58">
        <v>82.72</v>
      </c>
      <c r="AE58">
        <v>82.12</v>
      </c>
      <c r="AF58">
        <v>81.97</v>
      </c>
      <c r="AG58">
        <v>83.62</v>
      </c>
      <c r="AH58">
        <v>84.06</v>
      </c>
      <c r="AI58">
        <v>83.62</v>
      </c>
      <c r="AJ58">
        <v>83.62</v>
      </c>
      <c r="AK58">
        <v>81.53</v>
      </c>
      <c r="AL58">
        <v>83.62</v>
      </c>
      <c r="AM58">
        <v>83.62</v>
      </c>
      <c r="AN58">
        <v>82.27</v>
      </c>
      <c r="AO58">
        <v>80.78</v>
      </c>
      <c r="AP58">
        <v>82.27</v>
      </c>
      <c r="AQ58">
        <v>88.1</v>
      </c>
      <c r="AR58">
        <v>91.68</v>
      </c>
      <c r="AS58">
        <v>91.83</v>
      </c>
      <c r="AT58">
        <v>90.34</v>
      </c>
      <c r="AU58">
        <v>90.78</v>
      </c>
      <c r="AV58">
        <v>91.38</v>
      </c>
      <c r="AW58">
        <v>88.84</v>
      </c>
      <c r="AX58">
        <v>86.6</v>
      </c>
      <c r="AY58">
        <v>85.11</v>
      </c>
      <c r="AZ58">
        <v>84.51</v>
      </c>
      <c r="BA58">
        <v>85.26</v>
      </c>
      <c r="BB58">
        <v>83.92</v>
      </c>
      <c r="BC58">
        <v>85.56</v>
      </c>
      <c r="BD58">
        <v>85.41</v>
      </c>
      <c r="BE58">
        <v>84.81</v>
      </c>
      <c r="BF58">
        <v>83.92</v>
      </c>
      <c r="BG58">
        <v>86.9</v>
      </c>
      <c r="BH58">
        <v>88.54</v>
      </c>
      <c r="BI58">
        <v>88.84</v>
      </c>
      <c r="BJ58">
        <v>88.84</v>
      </c>
      <c r="BK58">
        <v>86.6</v>
      </c>
      <c r="BL58">
        <v>87.2</v>
      </c>
      <c r="BM58">
        <v>87.2</v>
      </c>
      <c r="BN58">
        <v>86.6</v>
      </c>
      <c r="BO58">
        <v>86.3</v>
      </c>
      <c r="BP58">
        <v>87.05</v>
      </c>
      <c r="BQ58">
        <v>88.69</v>
      </c>
      <c r="BR58">
        <v>91.08</v>
      </c>
      <c r="BS58" s="12">
        <f t="shared" si="0"/>
        <v>0.2486975596380587</v>
      </c>
      <c r="BT58" s="13" cm="1">
        <f t="array" aca="1" ref="BT58" ca="1">_xlfn.PERCENTILE.INC((OFFSET(E58,0,1,1,COLUMNS(E58:BR58)-1) - E58:BQ58) / E58:BQ58, 0.05) * SQRT(COUNT(E58:BR58) - 1)</f>
        <v>-0.20292620691264251</v>
      </c>
      <c r="BU58" s="12" cm="1">
        <f t="array" aca="1" ref="BU58" ca="1">_xlfn.STDEV.P((E58:BQ58 - OFFSET(E58:BQ58,0,1)) / OFFSET(E58:BQ58,0,1)) * SQRT(COUNT(E58:BR58)-1)</f>
        <v>0.17091478512551495</v>
      </c>
      <c r="BV58" s="12" cm="1">
        <f t="array" ref="BV58">-(MAX(1 - (E58:BR58 / _xlfn.SCAN(E58, E58:BR58, _xlfn.LAMBDA(_xlpm.a,_xlpm.b, MAX(_xlpm.a, _xlpm.b))))))</f>
        <v>-8.9187056037884682E-2</v>
      </c>
      <c r="BW58" s="14">
        <f t="shared" ca="1" si="1"/>
        <v>1.4826973148361118</v>
      </c>
    </row>
    <row r="59" spans="1:75" x14ac:dyDescent="0.45">
      <c r="A59" s="2" t="s">
        <v>134</v>
      </c>
      <c r="B59" t="s">
        <v>135</v>
      </c>
      <c r="C59" t="s">
        <v>80</v>
      </c>
      <c r="D59" t="s">
        <v>136</v>
      </c>
      <c r="E59">
        <v>89.2</v>
      </c>
      <c r="F59">
        <v>89.25</v>
      </c>
      <c r="G59">
        <v>89.25</v>
      </c>
      <c r="H59">
        <v>89.05</v>
      </c>
      <c r="I59">
        <v>88.4</v>
      </c>
      <c r="J59">
        <v>87.8</v>
      </c>
      <c r="K59">
        <v>87.9</v>
      </c>
      <c r="L59">
        <v>88.4</v>
      </c>
      <c r="M59">
        <v>88.95</v>
      </c>
      <c r="N59">
        <v>88.35</v>
      </c>
      <c r="O59">
        <v>89.6</v>
      </c>
      <c r="P59">
        <v>88.15</v>
      </c>
      <c r="Q59">
        <v>88.15</v>
      </c>
      <c r="R59">
        <v>91.05</v>
      </c>
      <c r="S59">
        <v>91.5</v>
      </c>
      <c r="T59">
        <v>90.7</v>
      </c>
      <c r="U59">
        <v>90.65</v>
      </c>
      <c r="V59">
        <v>88.8</v>
      </c>
      <c r="W59">
        <v>89.3</v>
      </c>
      <c r="X59">
        <v>88.2</v>
      </c>
      <c r="Y59">
        <v>88.45</v>
      </c>
      <c r="Z59">
        <v>88.35</v>
      </c>
      <c r="AA59">
        <v>89</v>
      </c>
      <c r="AB59">
        <v>90.75</v>
      </c>
      <c r="AC59">
        <v>91</v>
      </c>
      <c r="AD59">
        <v>92.45</v>
      </c>
      <c r="AE59">
        <v>93.4</v>
      </c>
      <c r="AF59">
        <v>96.8</v>
      </c>
      <c r="AG59">
        <v>101.6</v>
      </c>
      <c r="AH59">
        <v>105.2</v>
      </c>
      <c r="AI59">
        <v>105.2</v>
      </c>
      <c r="AJ59">
        <v>112</v>
      </c>
      <c r="AK59">
        <v>110.8</v>
      </c>
      <c r="AL59">
        <v>112.8</v>
      </c>
      <c r="AM59">
        <v>109.1</v>
      </c>
      <c r="AN59">
        <v>109.4</v>
      </c>
      <c r="AO59">
        <v>108</v>
      </c>
      <c r="AP59">
        <v>106.2</v>
      </c>
      <c r="AQ59">
        <v>105.6</v>
      </c>
      <c r="AR59">
        <v>105.6</v>
      </c>
      <c r="AS59">
        <v>105.8</v>
      </c>
      <c r="AT59">
        <v>103.9</v>
      </c>
      <c r="AU59">
        <v>103.1</v>
      </c>
      <c r="AV59">
        <v>105.5</v>
      </c>
      <c r="AW59">
        <v>103.1</v>
      </c>
      <c r="AX59">
        <v>103.5</v>
      </c>
      <c r="AY59">
        <v>100.6</v>
      </c>
      <c r="AZ59">
        <v>98.2</v>
      </c>
      <c r="BA59">
        <v>100.3</v>
      </c>
      <c r="BB59">
        <v>97.9</v>
      </c>
      <c r="BC59">
        <v>100.5</v>
      </c>
      <c r="BD59">
        <v>100.9</v>
      </c>
      <c r="BE59">
        <v>99.85</v>
      </c>
      <c r="BF59">
        <v>99.15</v>
      </c>
      <c r="BG59">
        <v>99.65</v>
      </c>
      <c r="BH59">
        <v>100.3</v>
      </c>
      <c r="BI59">
        <v>100.4</v>
      </c>
      <c r="BJ59">
        <v>99.25</v>
      </c>
      <c r="BK59">
        <v>99.5</v>
      </c>
      <c r="BL59">
        <v>99.5</v>
      </c>
      <c r="BM59">
        <v>101.1</v>
      </c>
      <c r="BN59">
        <v>100</v>
      </c>
      <c r="BO59">
        <v>101.3</v>
      </c>
      <c r="BP59">
        <v>103.4</v>
      </c>
      <c r="BQ59">
        <v>103.8</v>
      </c>
      <c r="BR59">
        <v>104.9</v>
      </c>
      <c r="BS59" s="12">
        <f t="shared" si="0"/>
        <v>0.17600896860986551</v>
      </c>
      <c r="BT59" s="13" cm="1">
        <f t="array" aca="1" ref="BT59" ca="1">_xlfn.PERCENTILE.INC((OFFSET(E59,0,1,1,COLUMNS(E59:BR59)-1) - E59:BQ59) / E59:BQ59, 0.05) * SQRT(COUNT(E59:BR59) - 1)</f>
        <v>-0.19055347833804656</v>
      </c>
      <c r="BU59" s="12" cm="1">
        <f t="array" aca="1" ref="BU59" ca="1">_xlfn.STDEV.P((E59:BQ59 - OFFSET(E59:BQ59,0,1)) / OFFSET(E59:BQ59,0,1)) * SQRT(COUNT(E59:BR59)-1)</f>
        <v>0.13903101282750852</v>
      </c>
      <c r="BV59" s="12" cm="1">
        <f t="array" ref="BV59">-(MAX(1 - (E59:BR59 / _xlfn.SCAN(E59, E59:BR59, _xlfn.LAMBDA(_xlpm.a,_xlpm.b, MAX(_xlpm.a, _xlpm.b))))))</f>
        <v>-0.13209219858156018</v>
      </c>
      <c r="BW59" s="14">
        <f t="shared" ca="1" si="1"/>
        <v>1.2998991970764133</v>
      </c>
    </row>
    <row r="60" spans="1:75" x14ac:dyDescent="0.45">
      <c r="A60" s="2" t="s">
        <v>137</v>
      </c>
      <c r="B60" t="s">
        <v>138</v>
      </c>
      <c r="C60" t="s">
        <v>71</v>
      </c>
      <c r="D60" t="s">
        <v>34</v>
      </c>
      <c r="E60">
        <v>188.4</v>
      </c>
      <c r="F60">
        <v>189.6</v>
      </c>
      <c r="G60">
        <v>189.8</v>
      </c>
      <c r="H60">
        <v>189.8</v>
      </c>
      <c r="I60">
        <v>187.8</v>
      </c>
      <c r="J60">
        <v>188</v>
      </c>
      <c r="K60">
        <v>186.8</v>
      </c>
      <c r="L60">
        <v>188</v>
      </c>
      <c r="M60">
        <v>185.6</v>
      </c>
      <c r="N60">
        <v>185.6</v>
      </c>
      <c r="O60">
        <v>183.4</v>
      </c>
      <c r="P60">
        <v>183.2</v>
      </c>
      <c r="Q60">
        <v>182</v>
      </c>
      <c r="R60">
        <v>183.6</v>
      </c>
      <c r="S60">
        <v>185</v>
      </c>
      <c r="T60">
        <v>184.8</v>
      </c>
      <c r="U60">
        <v>183.4</v>
      </c>
      <c r="V60">
        <v>181.4</v>
      </c>
      <c r="W60">
        <v>180</v>
      </c>
      <c r="X60">
        <v>181.8</v>
      </c>
      <c r="Y60">
        <v>183</v>
      </c>
      <c r="Z60">
        <v>182.2</v>
      </c>
      <c r="AA60">
        <v>181.8</v>
      </c>
      <c r="AB60">
        <v>181</v>
      </c>
      <c r="AC60">
        <v>180.4</v>
      </c>
      <c r="AD60">
        <v>181.2</v>
      </c>
      <c r="AE60">
        <v>178.6</v>
      </c>
      <c r="AF60">
        <v>180</v>
      </c>
      <c r="AG60">
        <v>179.8</v>
      </c>
      <c r="AH60">
        <v>179.8</v>
      </c>
      <c r="AI60">
        <v>179.2</v>
      </c>
      <c r="AJ60">
        <v>180.4</v>
      </c>
      <c r="AK60">
        <v>181.6</v>
      </c>
      <c r="AL60">
        <v>183.2</v>
      </c>
      <c r="AM60">
        <v>182.2</v>
      </c>
      <c r="AN60">
        <v>182</v>
      </c>
      <c r="AO60">
        <v>186.2</v>
      </c>
      <c r="AP60">
        <v>186.6</v>
      </c>
      <c r="AQ60">
        <v>187.2</v>
      </c>
      <c r="AR60">
        <v>186.8</v>
      </c>
      <c r="AS60">
        <v>191.8</v>
      </c>
      <c r="AT60">
        <v>191.2</v>
      </c>
      <c r="AU60">
        <v>187.8</v>
      </c>
      <c r="AV60">
        <v>187.2</v>
      </c>
      <c r="AW60">
        <v>190.4</v>
      </c>
      <c r="AX60">
        <v>196</v>
      </c>
      <c r="AY60">
        <v>194.6</v>
      </c>
      <c r="AZ60">
        <v>188.8</v>
      </c>
      <c r="BA60">
        <v>190.6</v>
      </c>
      <c r="BB60">
        <v>192.2</v>
      </c>
      <c r="BC60">
        <v>193.6</v>
      </c>
      <c r="BD60">
        <v>194.4</v>
      </c>
      <c r="BE60">
        <v>194.2</v>
      </c>
      <c r="BF60">
        <v>193.6</v>
      </c>
      <c r="BG60">
        <v>195</v>
      </c>
      <c r="BH60">
        <v>197.2</v>
      </c>
      <c r="BI60">
        <v>198.2</v>
      </c>
      <c r="BJ60">
        <v>199.2</v>
      </c>
      <c r="BK60">
        <v>199.4</v>
      </c>
      <c r="BL60">
        <v>198.6</v>
      </c>
      <c r="BM60">
        <v>196</v>
      </c>
      <c r="BN60">
        <v>196.6</v>
      </c>
      <c r="BO60">
        <v>196.2</v>
      </c>
      <c r="BP60">
        <v>198.4</v>
      </c>
      <c r="BQ60">
        <v>197.4</v>
      </c>
      <c r="BR60">
        <v>198.6</v>
      </c>
      <c r="BS60" s="12">
        <f t="shared" si="0"/>
        <v>5.4140127388534971E-2</v>
      </c>
      <c r="BT60" s="13" cm="1">
        <f t="array" aca="1" ref="BT60" ca="1">_xlfn.PERCENTILE.INC((OFFSET(E60,0,1,1,COLUMNS(E60:BR60)-1) - E60:BQ60) / E60:BQ60, 0.05) * SQRT(COUNT(E60:BR60) - 1)</f>
        <v>-0.10502303830334853</v>
      </c>
      <c r="BU60" s="12" cm="1">
        <f t="array" aca="1" ref="BU60" ca="1">_xlfn.STDEV.P((E60:BQ60 - OFFSET(E60:BQ60,0,1)) / OFFSET(E60:BQ60,0,1)) * SQRT(COUNT(E60:BR60)-1)</f>
        <v>7.8312070054137844E-2</v>
      </c>
      <c r="BV60" s="12" cm="1">
        <f t="array" ref="BV60">-(MAX(1 - (E60:BR60 / _xlfn.SCAN(E60, E60:BR60, _xlfn.LAMBDA(_xlpm.a,_xlpm.b, MAX(_xlpm.a, _xlpm.b))))))</f>
        <v>-5.900948366701797E-2</v>
      </c>
      <c r="BW60" s="14">
        <f t="shared" ca="1" si="1"/>
        <v>0.75157585134934635</v>
      </c>
    </row>
    <row r="61" spans="1:75" x14ac:dyDescent="0.45">
      <c r="A61" s="2" t="s">
        <v>139</v>
      </c>
      <c r="B61" t="s">
        <v>140</v>
      </c>
      <c r="C61" t="s">
        <v>80</v>
      </c>
      <c r="D61" t="s">
        <v>8</v>
      </c>
      <c r="E61">
        <v>10.5169</v>
      </c>
      <c r="F61">
        <v>10.863200000000001</v>
      </c>
      <c r="G61">
        <v>10.671799999999999</v>
      </c>
      <c r="H61">
        <v>10.662699999999999</v>
      </c>
      <c r="I61">
        <v>10.671799999999999</v>
      </c>
      <c r="J61">
        <v>10.489599999999999</v>
      </c>
      <c r="K61">
        <v>10.434900000000001</v>
      </c>
      <c r="L61">
        <v>10.3529</v>
      </c>
      <c r="M61">
        <v>10.5989</v>
      </c>
      <c r="N61">
        <v>10.216200000000001</v>
      </c>
      <c r="O61">
        <v>10.3255</v>
      </c>
      <c r="P61">
        <v>10.1524</v>
      </c>
      <c r="Q61">
        <v>9.9062999999999999</v>
      </c>
      <c r="R61">
        <v>10.1341</v>
      </c>
      <c r="S61">
        <v>9.6966999999999999</v>
      </c>
      <c r="T61">
        <v>9.4688999999999997</v>
      </c>
      <c r="U61">
        <v>9.4050999999999991</v>
      </c>
      <c r="V61">
        <v>9.1134000000000004</v>
      </c>
      <c r="W61">
        <v>8.9949999999999992</v>
      </c>
      <c r="X61">
        <v>8.4892000000000003</v>
      </c>
      <c r="Y61">
        <v>8.6577999999999999</v>
      </c>
      <c r="Z61">
        <v>8.5984999999999996</v>
      </c>
      <c r="AA61">
        <v>8.5802999999999994</v>
      </c>
      <c r="AB61">
        <v>8.6258999999999997</v>
      </c>
      <c r="AC61">
        <v>8.7398000000000007</v>
      </c>
      <c r="AD61">
        <v>8.8217999999999996</v>
      </c>
      <c r="AE61">
        <v>8.6942000000000004</v>
      </c>
      <c r="AF61">
        <v>8.7489000000000008</v>
      </c>
      <c r="AG61">
        <v>8.7670999999999992</v>
      </c>
      <c r="AH61">
        <v>9.0359999999999996</v>
      </c>
      <c r="AI61">
        <v>8.9038000000000004</v>
      </c>
      <c r="AJ61">
        <v>8.8491999999999997</v>
      </c>
      <c r="AK61">
        <v>8.7124000000000006</v>
      </c>
      <c r="AL61">
        <v>8.8126999999999995</v>
      </c>
      <c r="AM61">
        <v>8.7216000000000005</v>
      </c>
      <c r="AN61">
        <v>8.7761999999999993</v>
      </c>
      <c r="AO61">
        <v>8.7489000000000008</v>
      </c>
      <c r="AP61">
        <v>8.6212999999999997</v>
      </c>
      <c r="AQ61">
        <v>8.6897000000000002</v>
      </c>
      <c r="AR61">
        <v>8.6212999999999997</v>
      </c>
      <c r="AS61">
        <v>8.5120000000000005</v>
      </c>
      <c r="AT61">
        <v>8.4344999999999999</v>
      </c>
      <c r="AU61">
        <v>8.4527000000000001</v>
      </c>
      <c r="AV61">
        <v>8.3979999999999997</v>
      </c>
      <c r="AW61">
        <v>8.3297000000000008</v>
      </c>
      <c r="AX61">
        <v>8.4983000000000004</v>
      </c>
      <c r="AY61">
        <v>8.4846000000000004</v>
      </c>
      <c r="AZ61">
        <v>8.4070999999999998</v>
      </c>
      <c r="BA61">
        <v>8.6258999999999997</v>
      </c>
      <c r="BB61">
        <v>8.6577999999999999</v>
      </c>
      <c r="BC61">
        <v>8.7124000000000006</v>
      </c>
      <c r="BD61">
        <v>8.6486999999999998</v>
      </c>
      <c r="BE61">
        <v>8.9949999999999992</v>
      </c>
      <c r="BF61">
        <v>8.9205000000000005</v>
      </c>
      <c r="BG61">
        <v>9.1719000000000008</v>
      </c>
      <c r="BH61">
        <v>9.1951999999999998</v>
      </c>
      <c r="BI61">
        <v>9.2324000000000002</v>
      </c>
      <c r="BJ61">
        <v>9.2324000000000002</v>
      </c>
      <c r="BK61">
        <v>9.0136000000000003</v>
      </c>
      <c r="BL61">
        <v>8.9763000000000002</v>
      </c>
      <c r="BM61">
        <v>9.2463999999999995</v>
      </c>
      <c r="BN61">
        <v>9.1905000000000001</v>
      </c>
      <c r="BO61">
        <v>9.2835999999999999</v>
      </c>
      <c r="BP61">
        <v>8.8925000000000001</v>
      </c>
      <c r="BQ61">
        <v>8.6969999999999992</v>
      </c>
      <c r="BR61">
        <v>8.9158000000000008</v>
      </c>
      <c r="BS61" s="12">
        <f t="shared" si="0"/>
        <v>-0.15224067928762267</v>
      </c>
      <c r="BT61" s="13" cm="1">
        <f t="array" aca="1" ref="BT61" ca="1">_xlfn.PERCENTILE.INC((OFFSET(E61,0,1,1,COLUMNS(E61:BR61)-1) - E61:BQ61) / E61:BQ61, 0.05) * SQRT(COUNT(E61:BR61) - 1)</f>
        <v>-0.28289683612735361</v>
      </c>
      <c r="BU61" s="12" cm="1">
        <f t="array" aca="1" ref="BU61" ca="1">_xlfn.STDEV.P((E61:BQ61 - OFFSET(E61:BQ61,0,1)) / OFFSET(E61:BQ61,0,1)) * SQRT(COUNT(E61:BR61)-1)</f>
        <v>0.15388099176746176</v>
      </c>
      <c r="BV61" s="12" cm="1">
        <f t="array" ref="BV61">-(MAX(1 - (E61:BR61 / _xlfn.SCAN(E61, E61:BR61, _xlfn.LAMBDA(_xlpm.a,_xlpm.b, MAX(_xlpm.a, _xlpm.b))))))</f>
        <v>-0.23321857279622948</v>
      </c>
      <c r="BW61" s="14">
        <f t="shared" ca="1" si="1"/>
        <v>-0.95868465792851265</v>
      </c>
    </row>
    <row r="62" spans="1:75" x14ac:dyDescent="0.45">
      <c r="A62" s="2" t="s">
        <v>141</v>
      </c>
      <c r="B62" t="s">
        <v>142</v>
      </c>
      <c r="C62" t="s">
        <v>37</v>
      </c>
      <c r="D62" t="s">
        <v>136</v>
      </c>
      <c r="E62">
        <v>13.73</v>
      </c>
      <c r="F62">
        <v>14.01</v>
      </c>
      <c r="G62">
        <v>14.28</v>
      </c>
      <c r="H62">
        <v>14.25</v>
      </c>
      <c r="I62">
        <v>14.23</v>
      </c>
      <c r="J62">
        <v>14.32</v>
      </c>
      <c r="K62">
        <v>14.28</v>
      </c>
      <c r="L62">
        <v>14.19</v>
      </c>
      <c r="M62">
        <v>14.36</v>
      </c>
      <c r="N62">
        <v>14.45</v>
      </c>
      <c r="O62">
        <v>14.41</v>
      </c>
      <c r="P62">
        <v>14.52</v>
      </c>
      <c r="Q62">
        <v>14.39</v>
      </c>
      <c r="R62">
        <v>14.43</v>
      </c>
      <c r="S62">
        <v>14.61</v>
      </c>
      <c r="T62">
        <v>14.63</v>
      </c>
      <c r="U62">
        <v>14.59</v>
      </c>
      <c r="V62">
        <v>14.45</v>
      </c>
      <c r="W62">
        <v>14.36</v>
      </c>
      <c r="X62">
        <v>14.17</v>
      </c>
      <c r="Y62">
        <v>14.17</v>
      </c>
      <c r="Z62">
        <v>13.84</v>
      </c>
      <c r="AA62">
        <v>14.23</v>
      </c>
      <c r="AB62">
        <v>14.47</v>
      </c>
      <c r="AC62">
        <v>14.47</v>
      </c>
      <c r="AD62">
        <v>14.36</v>
      </c>
      <c r="AE62">
        <v>14.3</v>
      </c>
      <c r="AF62">
        <v>14.25</v>
      </c>
      <c r="AG62">
        <v>14.23</v>
      </c>
      <c r="AH62">
        <v>14.25</v>
      </c>
      <c r="AI62">
        <v>14.34</v>
      </c>
      <c r="AJ62">
        <v>14.54</v>
      </c>
      <c r="AK62">
        <v>14.47</v>
      </c>
      <c r="AL62">
        <v>14.43</v>
      </c>
      <c r="AM62">
        <v>14.41</v>
      </c>
      <c r="AN62">
        <v>14.54</v>
      </c>
      <c r="AO62">
        <v>14.94</v>
      </c>
      <c r="AP62">
        <v>14.98</v>
      </c>
      <c r="AQ62">
        <v>15.18</v>
      </c>
      <c r="AR62">
        <v>14.92</v>
      </c>
      <c r="AS62">
        <v>15.2</v>
      </c>
      <c r="AT62">
        <v>15</v>
      </c>
      <c r="AU62">
        <v>14.81</v>
      </c>
      <c r="AV62">
        <v>14.81</v>
      </c>
      <c r="AW62">
        <v>14.85</v>
      </c>
      <c r="AX62">
        <v>14.98</v>
      </c>
      <c r="AY62">
        <v>15.05</v>
      </c>
      <c r="AZ62">
        <v>14.63</v>
      </c>
      <c r="BA62">
        <v>14.65</v>
      </c>
      <c r="BB62">
        <v>14.45</v>
      </c>
      <c r="BC62">
        <v>14.63</v>
      </c>
      <c r="BD62">
        <v>14.96</v>
      </c>
      <c r="BE62">
        <v>14.85</v>
      </c>
      <c r="BF62">
        <v>14.98</v>
      </c>
      <c r="BG62">
        <v>14.98</v>
      </c>
      <c r="BH62">
        <v>14.98</v>
      </c>
      <c r="BI62">
        <v>15.05</v>
      </c>
      <c r="BJ62">
        <v>14.98</v>
      </c>
      <c r="BK62">
        <v>14.94</v>
      </c>
      <c r="BL62">
        <v>15</v>
      </c>
      <c r="BM62">
        <v>14.87</v>
      </c>
      <c r="BN62">
        <v>14.94</v>
      </c>
      <c r="BO62">
        <v>15.05</v>
      </c>
      <c r="BP62">
        <v>15.58</v>
      </c>
      <c r="BQ62">
        <v>16.04</v>
      </c>
      <c r="BR62">
        <v>16.02</v>
      </c>
      <c r="BS62" s="12">
        <f t="shared" si="0"/>
        <v>0.16678805535324101</v>
      </c>
      <c r="BT62" s="13" cm="1">
        <f t="array" aca="1" ref="BT62" ca="1">_xlfn.PERCENTILE.INC((OFFSET(E62,0,1,1,COLUMNS(E62:BR62)-1) - E62:BQ62) / E62:BQ62, 0.05) * SQRT(COUNT(E62:BR62) - 1)</f>
        <v>-0.10938662710681281</v>
      </c>
      <c r="BU62" s="12" cm="1">
        <f t="array" aca="1" ref="BU62" ca="1">_xlfn.STDEV.P((E62:BQ62 - OFFSET(E62:BQ62,0,1)) / OFFSET(E62:BQ62,0,1)) * SQRT(COUNT(E62:BR62)-1)</f>
        <v>9.6521477462505764E-2</v>
      </c>
      <c r="BV62" s="12" cm="1">
        <f t="array" ref="BV62">-(MAX(1 - (E62:BR62 / _xlfn.SCAN(E62, E62:BR62, _xlfn.LAMBDA(_xlpm.a,_xlpm.b, MAX(_xlpm.a, _xlpm.b))))))</f>
        <v>-5.3998632946001379E-2</v>
      </c>
      <c r="BW62" s="14">
        <f t="shared" ca="1" si="1"/>
        <v>1.7768624475645478</v>
      </c>
    </row>
    <row r="63" spans="1:75" x14ac:dyDescent="0.45">
      <c r="A63" s="2" t="s">
        <v>143</v>
      </c>
      <c r="B63" t="s">
        <v>144</v>
      </c>
      <c r="C63" t="s">
        <v>37</v>
      </c>
      <c r="D63" t="s">
        <v>55</v>
      </c>
      <c r="E63">
        <v>16.34</v>
      </c>
      <c r="F63">
        <v>16.45</v>
      </c>
      <c r="G63">
        <v>16.489999999999998</v>
      </c>
      <c r="H63">
        <v>16.7</v>
      </c>
      <c r="I63">
        <v>16.559999999999999</v>
      </c>
      <c r="J63">
        <v>16.75</v>
      </c>
      <c r="K63">
        <v>16.73</v>
      </c>
      <c r="L63">
        <v>16.68</v>
      </c>
      <c r="M63">
        <v>17</v>
      </c>
      <c r="N63">
        <v>16.850000000000001</v>
      </c>
      <c r="O63">
        <v>16.96</v>
      </c>
      <c r="P63">
        <v>16.8</v>
      </c>
      <c r="Q63">
        <v>16.920000000000002</v>
      </c>
      <c r="R63">
        <v>16.809999999999999</v>
      </c>
      <c r="S63">
        <v>17.41</v>
      </c>
      <c r="T63">
        <v>16.91</v>
      </c>
      <c r="U63">
        <v>16.34</v>
      </c>
      <c r="V63">
        <v>16.09</v>
      </c>
      <c r="W63">
        <v>15.93</v>
      </c>
      <c r="X63">
        <v>15.64</v>
      </c>
      <c r="Y63">
        <v>15.54</v>
      </c>
      <c r="Z63">
        <v>14.54</v>
      </c>
      <c r="AA63">
        <v>14.59</v>
      </c>
      <c r="AB63">
        <v>14.57</v>
      </c>
      <c r="AC63">
        <v>14.98</v>
      </c>
      <c r="AD63">
        <v>15.34</v>
      </c>
      <c r="AE63">
        <v>15.01</v>
      </c>
      <c r="AF63">
        <v>14.61</v>
      </c>
      <c r="AG63">
        <v>14.53</v>
      </c>
      <c r="AH63">
        <v>15.77</v>
      </c>
      <c r="AI63">
        <v>15.61</v>
      </c>
      <c r="AJ63">
        <v>15.63</v>
      </c>
      <c r="AK63">
        <v>15.72</v>
      </c>
      <c r="AL63">
        <v>15.46</v>
      </c>
      <c r="AM63">
        <v>15.15</v>
      </c>
      <c r="AN63">
        <v>14.85</v>
      </c>
      <c r="AO63">
        <v>14.44</v>
      </c>
      <c r="AP63">
        <v>14</v>
      </c>
      <c r="AQ63">
        <v>14.14</v>
      </c>
      <c r="AR63">
        <v>14.05</v>
      </c>
      <c r="AS63">
        <v>14.08</v>
      </c>
      <c r="AT63">
        <v>14</v>
      </c>
      <c r="AU63">
        <v>13.91</v>
      </c>
      <c r="AV63">
        <v>13.7</v>
      </c>
      <c r="AW63">
        <v>13.69</v>
      </c>
      <c r="AX63">
        <v>13.94</v>
      </c>
      <c r="AY63">
        <v>13.94</v>
      </c>
      <c r="AZ63">
        <v>13.9</v>
      </c>
      <c r="BA63">
        <v>13.8</v>
      </c>
      <c r="BB63">
        <v>13.35</v>
      </c>
      <c r="BC63">
        <v>13.48</v>
      </c>
      <c r="BD63">
        <v>13.67</v>
      </c>
      <c r="BE63">
        <v>13.9</v>
      </c>
      <c r="BF63">
        <v>14.06</v>
      </c>
      <c r="BG63">
        <v>14.27</v>
      </c>
      <c r="BH63">
        <v>14.1</v>
      </c>
      <c r="BI63">
        <v>13.88</v>
      </c>
      <c r="BJ63">
        <v>13.9</v>
      </c>
      <c r="BK63">
        <v>13.25</v>
      </c>
      <c r="BL63">
        <v>12.76</v>
      </c>
      <c r="BM63">
        <v>12.25</v>
      </c>
      <c r="BN63">
        <v>12.06</v>
      </c>
      <c r="BO63">
        <v>11.87</v>
      </c>
      <c r="BP63">
        <v>12.44</v>
      </c>
      <c r="BQ63">
        <v>12.41</v>
      </c>
      <c r="BR63">
        <v>13.42</v>
      </c>
      <c r="BS63" s="12">
        <f t="shared" si="0"/>
        <v>-0.17870257037943696</v>
      </c>
      <c r="BT63" s="13" cm="1">
        <f t="array" aca="1" ref="BT63" ca="1">_xlfn.PERCENTILE.INC((OFFSET(E63,0,1,1,COLUMNS(E63:BR63)-1) - E63:BQ63) / E63:BQ63, 0.05) * SQRT(COUNT(E63:BR63) - 1)</f>
        <v>-0.29287343431979085</v>
      </c>
      <c r="BU63" s="12" cm="1">
        <f t="array" aca="1" ref="BU63" ca="1">_xlfn.STDEV.P((E63:BQ63 - OFFSET(E63:BQ63,0,1)) / OFFSET(E63:BQ63,0,1)) * SQRT(COUNT(E63:BR63)-1)</f>
        <v>0.19509675511559912</v>
      </c>
      <c r="BV63" s="12" cm="1">
        <f t="array" ref="BV63">-(MAX(1 - (E63:BR63 / _xlfn.SCAN(E63, E63:BR63, _xlfn.LAMBDA(_xlpm.a,_xlpm.b, MAX(_xlpm.a, _xlpm.b))))))</f>
        <v>-0.31820792647903506</v>
      </c>
      <c r="BW63" s="14">
        <f t="shared" ca="1" si="1"/>
        <v>-0.89178949666801766</v>
      </c>
    </row>
    <row r="64" spans="1:75" x14ac:dyDescent="0.45">
      <c r="A64" s="2" t="s">
        <v>145</v>
      </c>
      <c r="B64" t="s">
        <v>146</v>
      </c>
      <c r="C64" t="s">
        <v>22</v>
      </c>
      <c r="D64" t="s">
        <v>8</v>
      </c>
      <c r="E64">
        <v>35.326300000000003</v>
      </c>
      <c r="F64">
        <v>36.681600000000003</v>
      </c>
      <c r="G64">
        <v>36.620399999999997</v>
      </c>
      <c r="H64">
        <v>37.101300000000002</v>
      </c>
      <c r="I64">
        <v>37.1188</v>
      </c>
      <c r="J64">
        <v>37.529800000000002</v>
      </c>
      <c r="K64">
        <v>36.900199999999998</v>
      </c>
      <c r="L64">
        <v>38.509099999999997</v>
      </c>
      <c r="M64">
        <v>38.9726</v>
      </c>
      <c r="N64">
        <v>39.750799999999998</v>
      </c>
      <c r="O64">
        <v>41.385899999999999</v>
      </c>
      <c r="P64">
        <v>43.2834</v>
      </c>
      <c r="Q64">
        <v>43.082299999999996</v>
      </c>
      <c r="R64">
        <v>43.309600000000003</v>
      </c>
      <c r="S64">
        <v>43.493299999999998</v>
      </c>
      <c r="T64">
        <v>43.125999999999998</v>
      </c>
      <c r="U64">
        <v>43.790599999999998</v>
      </c>
      <c r="V64">
        <v>43.161000000000001</v>
      </c>
      <c r="W64">
        <v>42.7151</v>
      </c>
      <c r="X64">
        <v>42.933700000000002</v>
      </c>
      <c r="Y64">
        <v>42.496499999999997</v>
      </c>
      <c r="Z64">
        <v>42.1205</v>
      </c>
      <c r="AA64">
        <v>41.298499999999997</v>
      </c>
      <c r="AB64">
        <v>42.1554</v>
      </c>
      <c r="AC64">
        <v>41.569600000000001</v>
      </c>
      <c r="AD64">
        <v>41.8232</v>
      </c>
      <c r="AE64">
        <v>41.316000000000003</v>
      </c>
      <c r="AF64">
        <v>41.385899999999999</v>
      </c>
      <c r="AG64">
        <v>40.913800000000002</v>
      </c>
      <c r="AH64">
        <v>41.036200000000001</v>
      </c>
      <c r="AI64">
        <v>42.094200000000001</v>
      </c>
      <c r="AJ64">
        <v>42.234099999999998</v>
      </c>
      <c r="AK64">
        <v>41.709499999999998</v>
      </c>
      <c r="AL64">
        <v>42.146700000000003</v>
      </c>
      <c r="AM64">
        <v>41.665799999999997</v>
      </c>
      <c r="AN64">
        <v>42.242899999999999</v>
      </c>
      <c r="AO64">
        <v>41.543300000000002</v>
      </c>
      <c r="AP64">
        <v>41.840600000000002</v>
      </c>
      <c r="AQ64">
        <v>42.444000000000003</v>
      </c>
      <c r="AR64">
        <v>42.059199999999997</v>
      </c>
      <c r="AS64">
        <v>42.374000000000002</v>
      </c>
      <c r="AT64">
        <v>41.665799999999997</v>
      </c>
      <c r="AU64">
        <v>41.438400000000001</v>
      </c>
      <c r="AV64">
        <v>40.782600000000002</v>
      </c>
      <c r="AW64">
        <v>41.263500000000001</v>
      </c>
      <c r="AX64">
        <v>41.412199999999999</v>
      </c>
      <c r="AY64">
        <v>41.254800000000003</v>
      </c>
      <c r="AZ64">
        <v>41.176099999999998</v>
      </c>
      <c r="BA64">
        <v>41.412199999999999</v>
      </c>
      <c r="BB64">
        <v>40.651400000000002</v>
      </c>
      <c r="BC64">
        <v>40.695099999999996</v>
      </c>
      <c r="BD64">
        <v>39.820700000000002</v>
      </c>
      <c r="BE64">
        <v>40.450299999999999</v>
      </c>
      <c r="BF64">
        <v>40.179200000000002</v>
      </c>
      <c r="BG64">
        <v>39.654600000000002</v>
      </c>
      <c r="BH64">
        <v>40.083100000000002</v>
      </c>
      <c r="BI64">
        <v>39.759500000000003</v>
      </c>
      <c r="BJ64">
        <v>39.715800000000002</v>
      </c>
      <c r="BK64">
        <v>39.042499999999997</v>
      </c>
      <c r="BL64">
        <v>38.421700000000001</v>
      </c>
      <c r="BM64">
        <v>37.722200000000001</v>
      </c>
      <c r="BN64">
        <v>37.765900000000002</v>
      </c>
      <c r="BO64">
        <v>37.687199999999997</v>
      </c>
      <c r="BP64">
        <v>38.500399999999999</v>
      </c>
      <c r="BQ64">
        <v>38.552799999999998</v>
      </c>
      <c r="BR64">
        <v>37.18</v>
      </c>
      <c r="BS64" s="12">
        <f t="shared" si="0"/>
        <v>5.2473652774278547E-2</v>
      </c>
      <c r="BT64" s="13" cm="1">
        <f t="array" aca="1" ref="BT64" ca="1">_xlfn.PERCENTILE.INC((OFFSET(E64,0,1,1,COLUMNS(E64:BR64)-1) - E64:BQ64) / E64:BQ64, 0.05) * SQRT(COUNT(E64:BR64) - 1)</f>
        <v>-0.14784801875635251</v>
      </c>
      <c r="BU64" s="12" cm="1">
        <f t="array" aca="1" ref="BU64" ca="1">_xlfn.STDEV.P((E64:BQ64 - OFFSET(E64:BQ64,0,1)) / OFFSET(E64:BQ64,0,1)) * SQRT(COUNT(E64:BR64)-1)</f>
        <v>0.12959051499465288</v>
      </c>
      <c r="BV64" s="12" cm="1">
        <f t="array" ref="BV64">-(MAX(1 - (E64:BR64 / _xlfn.SCAN(E64, E64:BR64, _xlfn.LAMBDA(_xlpm.a,_xlpm.b, MAX(_xlpm.a, _xlpm.b))))))</f>
        <v>-0.15095933830548103</v>
      </c>
      <c r="BW64" s="14">
        <f t="shared" ca="1" si="1"/>
        <v>0.4413207718942368</v>
      </c>
    </row>
    <row r="65" spans="1:75" x14ac:dyDescent="0.45">
      <c r="A65" s="2" t="s">
        <v>147</v>
      </c>
      <c r="B65" t="s">
        <v>148</v>
      </c>
      <c r="C65" t="s">
        <v>37</v>
      </c>
      <c r="D65" t="s">
        <v>8</v>
      </c>
      <c r="E65">
        <v>180.1</v>
      </c>
      <c r="F65">
        <v>186.1</v>
      </c>
      <c r="G65">
        <v>184.14</v>
      </c>
      <c r="H65">
        <v>186.76</v>
      </c>
      <c r="I65">
        <v>184.52</v>
      </c>
      <c r="J65">
        <v>182.98</v>
      </c>
      <c r="K65">
        <v>180.56</v>
      </c>
      <c r="L65">
        <v>182.68</v>
      </c>
      <c r="M65">
        <v>185.14</v>
      </c>
      <c r="N65">
        <v>186.68</v>
      </c>
      <c r="O65">
        <v>187.26</v>
      </c>
      <c r="P65">
        <v>187.36</v>
      </c>
      <c r="Q65">
        <v>185.52</v>
      </c>
      <c r="R65">
        <v>188.28</v>
      </c>
      <c r="S65">
        <v>188.84</v>
      </c>
      <c r="T65">
        <v>190</v>
      </c>
      <c r="U65">
        <v>186.82</v>
      </c>
      <c r="V65">
        <v>183.64</v>
      </c>
      <c r="W65">
        <v>183.4</v>
      </c>
      <c r="X65">
        <v>184.42</v>
      </c>
      <c r="Y65">
        <v>184.7</v>
      </c>
      <c r="Z65">
        <v>176.64</v>
      </c>
      <c r="AA65">
        <v>176.22</v>
      </c>
      <c r="AB65">
        <v>181.24</v>
      </c>
      <c r="AC65">
        <v>181.54</v>
      </c>
      <c r="AD65">
        <v>180.68</v>
      </c>
      <c r="AE65">
        <v>177.9</v>
      </c>
      <c r="AF65">
        <v>177.72</v>
      </c>
      <c r="AG65">
        <v>179.24</v>
      </c>
      <c r="AH65">
        <v>184.7</v>
      </c>
      <c r="AI65">
        <v>186.26</v>
      </c>
      <c r="AJ65">
        <v>183.58</v>
      </c>
      <c r="AK65">
        <v>182.02</v>
      </c>
      <c r="AL65">
        <v>180.72</v>
      </c>
      <c r="AM65">
        <v>181.2</v>
      </c>
      <c r="AN65">
        <v>184.38</v>
      </c>
      <c r="AO65">
        <v>180.96</v>
      </c>
      <c r="AP65">
        <v>179.22</v>
      </c>
      <c r="AQ65">
        <v>183.92</v>
      </c>
      <c r="AR65">
        <v>185</v>
      </c>
      <c r="AS65">
        <v>185.1</v>
      </c>
      <c r="AT65">
        <v>184.06</v>
      </c>
      <c r="AU65">
        <v>185.72</v>
      </c>
      <c r="AV65">
        <v>181.52</v>
      </c>
      <c r="AW65">
        <v>182</v>
      </c>
      <c r="AX65">
        <v>183.5</v>
      </c>
      <c r="AY65">
        <v>181.8</v>
      </c>
      <c r="AZ65">
        <v>178.68</v>
      </c>
      <c r="BA65">
        <v>182.02</v>
      </c>
      <c r="BB65">
        <v>179.52</v>
      </c>
      <c r="BC65">
        <v>183.9</v>
      </c>
      <c r="BD65">
        <v>183.16</v>
      </c>
      <c r="BE65">
        <v>183.02</v>
      </c>
      <c r="BF65">
        <v>182.58</v>
      </c>
      <c r="BG65">
        <v>182.8</v>
      </c>
      <c r="BH65">
        <v>181.8</v>
      </c>
      <c r="BI65">
        <v>179.36</v>
      </c>
      <c r="BJ65">
        <v>178.46</v>
      </c>
      <c r="BK65">
        <v>168.82</v>
      </c>
      <c r="BL65">
        <v>165.58</v>
      </c>
      <c r="BM65">
        <v>163.06</v>
      </c>
      <c r="BN65">
        <v>164.38</v>
      </c>
      <c r="BO65">
        <v>161.97999999999999</v>
      </c>
      <c r="BP65">
        <v>166.84</v>
      </c>
      <c r="BQ65">
        <v>164.88</v>
      </c>
      <c r="BR65">
        <v>163.62</v>
      </c>
      <c r="BS65" s="12">
        <f t="shared" si="0"/>
        <v>-9.1504719600222051E-2</v>
      </c>
      <c r="BT65" s="13" cm="1">
        <f t="array" aca="1" ref="BT65" ca="1">_xlfn.PERCENTILE.INC((OFFSET(E65,0,1,1,COLUMNS(E65:BR65)-1) - E65:BQ65) / E65:BQ65, 0.05) * SQRT(COUNT(E65:BR65) - 1)</f>
        <v>-0.15369372986631391</v>
      </c>
      <c r="BU65" s="12" cm="1">
        <f t="array" aca="1" ref="BU65" ca="1">_xlfn.STDEV.P((E65:BQ65 - OFFSET(E65:BQ65,0,1)) / OFFSET(E65:BQ65,0,1)) * SQRT(COUNT(E65:BR65)-1)</f>
        <v>0.12871521213651246</v>
      </c>
      <c r="BV65" s="12" cm="1">
        <f t="array" ref="BV65">-(MAX(1 - (E65:BR65 / _xlfn.SCAN(E65, E65:BR65, _xlfn.LAMBDA(_xlpm.a,_xlpm.b, MAX(_xlpm.a, _xlpm.b))))))</f>
        <v>-0.14747368421052642</v>
      </c>
      <c r="BW65" s="14">
        <f t="shared" ca="1" si="1"/>
        <v>-0.67425896928829177</v>
      </c>
    </row>
    <row r="66" spans="1:75" x14ac:dyDescent="0.45">
      <c r="A66" s="2" t="s">
        <v>149</v>
      </c>
      <c r="B66" t="s">
        <v>150</v>
      </c>
      <c r="C66" t="s">
        <v>22</v>
      </c>
      <c r="D66" t="s">
        <v>8</v>
      </c>
      <c r="E66">
        <v>81.8</v>
      </c>
      <c r="F66">
        <v>84.1</v>
      </c>
      <c r="G66">
        <v>83.2</v>
      </c>
      <c r="H66">
        <v>84.65</v>
      </c>
      <c r="I66">
        <v>84.85</v>
      </c>
      <c r="J66">
        <v>82.75</v>
      </c>
      <c r="K66">
        <v>81.45</v>
      </c>
      <c r="L66">
        <v>82.7</v>
      </c>
      <c r="M66">
        <v>84.1</v>
      </c>
      <c r="N66">
        <v>81.95</v>
      </c>
      <c r="O66">
        <v>85</v>
      </c>
      <c r="P66">
        <v>83.3</v>
      </c>
      <c r="Q66">
        <v>81.55</v>
      </c>
      <c r="R66">
        <v>81.849999999999994</v>
      </c>
      <c r="S66">
        <v>85.05</v>
      </c>
      <c r="T66">
        <v>83.85</v>
      </c>
      <c r="U66">
        <v>82.8</v>
      </c>
      <c r="V66">
        <v>78.2</v>
      </c>
      <c r="W66">
        <v>73.2</v>
      </c>
      <c r="X66">
        <v>73.8</v>
      </c>
      <c r="Y66">
        <v>72.400000000000006</v>
      </c>
      <c r="Z66">
        <v>71.5</v>
      </c>
      <c r="AA66">
        <v>70.5</v>
      </c>
      <c r="AB66">
        <v>73.099999999999994</v>
      </c>
      <c r="AC66">
        <v>73.099999999999994</v>
      </c>
      <c r="AD66">
        <v>74.25</v>
      </c>
      <c r="AE66">
        <v>74.25</v>
      </c>
      <c r="AF66">
        <v>74.45</v>
      </c>
      <c r="AG66">
        <v>76.3</v>
      </c>
      <c r="AH66">
        <v>80.5</v>
      </c>
      <c r="AI66">
        <v>81.099999999999994</v>
      </c>
      <c r="AJ66">
        <v>80.2</v>
      </c>
      <c r="AK66">
        <v>79.7</v>
      </c>
      <c r="AL66">
        <v>79.900000000000006</v>
      </c>
      <c r="AM66">
        <v>77.599999999999994</v>
      </c>
      <c r="AN66">
        <v>77.099999999999994</v>
      </c>
      <c r="AO66">
        <v>75.849999999999994</v>
      </c>
      <c r="AP66">
        <v>76.650000000000006</v>
      </c>
      <c r="AQ66">
        <v>78.45</v>
      </c>
      <c r="AR66">
        <v>77.900000000000006</v>
      </c>
      <c r="AS66">
        <v>77.400000000000006</v>
      </c>
      <c r="AT66">
        <v>78.25</v>
      </c>
      <c r="AU66">
        <v>79.2</v>
      </c>
      <c r="AV66">
        <v>76.25</v>
      </c>
      <c r="AW66">
        <v>76.599999999999994</v>
      </c>
      <c r="AX66">
        <v>80.150000000000006</v>
      </c>
      <c r="AY66">
        <v>80.8</v>
      </c>
      <c r="AZ66">
        <v>78.55</v>
      </c>
      <c r="BA66">
        <v>80.900000000000006</v>
      </c>
      <c r="BB66">
        <v>79.150000000000006</v>
      </c>
      <c r="BC66">
        <v>78</v>
      </c>
      <c r="BD66">
        <v>77.349999999999994</v>
      </c>
      <c r="BE66">
        <v>75</v>
      </c>
      <c r="BF66">
        <v>81.849999999999994</v>
      </c>
      <c r="BG66">
        <v>79.400000000000006</v>
      </c>
      <c r="BH66">
        <v>80.599999999999994</v>
      </c>
      <c r="BI66">
        <v>79.900000000000006</v>
      </c>
      <c r="BJ66">
        <v>77.5</v>
      </c>
      <c r="BK66">
        <v>73.25</v>
      </c>
      <c r="BL66">
        <v>72.5</v>
      </c>
      <c r="BM66">
        <v>71.95</v>
      </c>
      <c r="BN66">
        <v>71.2</v>
      </c>
      <c r="BO66">
        <v>71.2</v>
      </c>
      <c r="BP66">
        <v>73.099999999999994</v>
      </c>
      <c r="BQ66">
        <v>71.75</v>
      </c>
      <c r="BR66">
        <v>72.5</v>
      </c>
      <c r="BS66" s="12">
        <f t="shared" si="0"/>
        <v>-0.11369193154034227</v>
      </c>
      <c r="BT66" s="13" cm="1">
        <f t="array" aca="1" ref="BT66" ca="1">_xlfn.PERCENTILE.INC((OFFSET(E66,0,1,1,COLUMNS(E66:BR66)-1) - E66:BQ66) / E66:BQ66, 0.05) * SQRT(COUNT(E66:BR66) - 1)</f>
        <v>-0.28922750212917353</v>
      </c>
      <c r="BU66" s="12" cm="1">
        <f t="array" aca="1" ref="BU66" ca="1">_xlfn.STDEV.P((E66:BQ66 - OFFSET(E66:BQ66,0,1)) / OFFSET(E66:BQ66,0,1)) * SQRT(COUNT(E66:BR66)-1)</f>
        <v>0.20980127496225112</v>
      </c>
      <c r="BV66" s="12" cm="1">
        <f t="array" ref="BV66">-(MAX(1 - (E66:BR66 / _xlfn.SCAN(E66, E66:BR66, _xlfn.LAMBDA(_xlpm.a,_xlpm.b, MAX(_xlpm.a, _xlpm.b))))))</f>
        <v>-0.17107583774250434</v>
      </c>
      <c r="BW66" s="14">
        <f t="shared" ca="1" si="1"/>
        <v>-0.51941818860069555</v>
      </c>
    </row>
    <row r="67" spans="1:75" x14ac:dyDescent="0.45">
      <c r="A67" s="2" t="s">
        <v>151</v>
      </c>
      <c r="B67" t="s">
        <v>152</v>
      </c>
      <c r="C67" t="s">
        <v>54</v>
      </c>
      <c r="D67" t="s">
        <v>8</v>
      </c>
      <c r="E67">
        <v>46.97</v>
      </c>
      <c r="F67">
        <v>49.5</v>
      </c>
      <c r="G67">
        <v>48.27</v>
      </c>
      <c r="H67">
        <v>48.78</v>
      </c>
      <c r="I67">
        <v>48.55</v>
      </c>
      <c r="J67">
        <v>47.05</v>
      </c>
      <c r="K67">
        <v>45.07</v>
      </c>
      <c r="L67">
        <v>45.74</v>
      </c>
      <c r="M67">
        <v>48.5</v>
      </c>
      <c r="N67">
        <v>46.54</v>
      </c>
      <c r="O67">
        <v>49.39</v>
      </c>
      <c r="P67">
        <v>47.46</v>
      </c>
      <c r="Q67">
        <v>47.56</v>
      </c>
      <c r="R67">
        <v>47.77</v>
      </c>
      <c r="S67">
        <v>48.1</v>
      </c>
      <c r="T67">
        <v>46.49</v>
      </c>
      <c r="U67">
        <v>46.35</v>
      </c>
      <c r="V67">
        <v>46.23</v>
      </c>
      <c r="W67">
        <v>45</v>
      </c>
      <c r="X67">
        <v>45.85</v>
      </c>
      <c r="Y67">
        <v>45.12</v>
      </c>
      <c r="Z67">
        <v>43.38</v>
      </c>
      <c r="AA67">
        <v>42.36</v>
      </c>
      <c r="AB67">
        <v>43.08</v>
      </c>
      <c r="AC67">
        <v>42.26</v>
      </c>
      <c r="AD67">
        <v>44.38</v>
      </c>
      <c r="AE67">
        <v>45.1</v>
      </c>
      <c r="AF67">
        <v>44.98</v>
      </c>
      <c r="AG67">
        <v>45.53</v>
      </c>
      <c r="AH67">
        <v>48.85</v>
      </c>
      <c r="AI67">
        <v>47.91</v>
      </c>
      <c r="AJ67">
        <v>47.94</v>
      </c>
      <c r="AK67">
        <v>46.3</v>
      </c>
      <c r="AL67">
        <v>45.23</v>
      </c>
      <c r="AM67">
        <v>45</v>
      </c>
      <c r="AN67">
        <v>44.21</v>
      </c>
      <c r="AO67">
        <v>44</v>
      </c>
      <c r="AP67">
        <v>44.63</v>
      </c>
      <c r="AQ67">
        <v>45.25</v>
      </c>
      <c r="AR67">
        <v>47.54</v>
      </c>
      <c r="AS67">
        <v>48.12</v>
      </c>
      <c r="AT67">
        <v>48.57</v>
      </c>
      <c r="AU67">
        <v>49.03</v>
      </c>
      <c r="AV67">
        <v>46.91</v>
      </c>
      <c r="AW67">
        <v>47.72</v>
      </c>
      <c r="AX67">
        <v>49.5</v>
      </c>
      <c r="AY67">
        <v>49.72</v>
      </c>
      <c r="AZ67">
        <v>50.3</v>
      </c>
      <c r="BA67">
        <v>50.74</v>
      </c>
      <c r="BB67">
        <v>49.63</v>
      </c>
      <c r="BC67">
        <v>49.52</v>
      </c>
      <c r="BD67">
        <v>49.67</v>
      </c>
      <c r="BE67">
        <v>48.58</v>
      </c>
      <c r="BF67">
        <v>49.73</v>
      </c>
      <c r="BG67">
        <v>50.26</v>
      </c>
      <c r="BH67">
        <v>50.52</v>
      </c>
      <c r="BI67">
        <v>51.2</v>
      </c>
      <c r="BJ67">
        <v>51.12</v>
      </c>
      <c r="BK67">
        <v>47.18</v>
      </c>
      <c r="BL67">
        <v>45.99</v>
      </c>
      <c r="BM67">
        <v>45.35</v>
      </c>
      <c r="BN67">
        <v>45.03</v>
      </c>
      <c r="BO67">
        <v>45.4</v>
      </c>
      <c r="BP67">
        <v>47.87</v>
      </c>
      <c r="BQ67">
        <v>47.7</v>
      </c>
      <c r="BR67">
        <v>47.59</v>
      </c>
      <c r="BS67" s="12">
        <f t="shared" si="0"/>
        <v>1.3199914839259199E-2</v>
      </c>
      <c r="BT67" s="13" cm="1">
        <f t="array" aca="1" ref="BT67" ca="1">_xlfn.PERCENTILE.INC((OFFSET(E67,0,1,1,COLUMNS(E67:BR67)-1) - E67:BQ67) / E67:BQ67, 0.05) * SQRT(COUNT(E67:BR67) - 1)</f>
        <v>-0.32366130565326301</v>
      </c>
      <c r="BU67" s="12" cm="1">
        <f t="array" aca="1" ref="BU67" ca="1">_xlfn.STDEV.P((E67:BQ67 - OFFSET(E67:BQ67,0,1)) / OFFSET(E67:BQ67,0,1)) * SQRT(COUNT(E67:BR67)-1)</f>
        <v>0.22648155033930306</v>
      </c>
      <c r="BV67" s="12" cm="1">
        <f t="array" ref="BV67">-(MAX(1 - (E67:BR67 / _xlfn.SCAN(E67, E67:BR67, _xlfn.LAMBDA(_xlpm.a,_xlpm.b, MAX(_xlpm.a, _xlpm.b))))))</f>
        <v>-0.14626262626262632</v>
      </c>
      <c r="BW67" s="14">
        <f t="shared" ca="1" si="1"/>
        <v>7.9111292490491286E-2</v>
      </c>
    </row>
    <row r="68" spans="1:75" x14ac:dyDescent="0.45">
      <c r="A68" s="2" t="s">
        <v>153</v>
      </c>
      <c r="B68" t="s">
        <v>154</v>
      </c>
      <c r="C68" t="s">
        <v>80</v>
      </c>
      <c r="D68" t="s">
        <v>136</v>
      </c>
      <c r="E68">
        <v>222.9</v>
      </c>
      <c r="F68">
        <v>224.8</v>
      </c>
      <c r="G68">
        <v>221.7</v>
      </c>
      <c r="H68">
        <v>228.2</v>
      </c>
      <c r="I68">
        <v>227.7</v>
      </c>
      <c r="J68">
        <v>227.9</v>
      </c>
      <c r="K68">
        <v>234.1</v>
      </c>
      <c r="L68">
        <v>233.5</v>
      </c>
      <c r="M68">
        <v>233.7</v>
      </c>
      <c r="N68">
        <v>225.5</v>
      </c>
      <c r="O68">
        <v>233.2</v>
      </c>
      <c r="P68">
        <v>231.9</v>
      </c>
      <c r="Q68">
        <v>236.7</v>
      </c>
      <c r="R68">
        <v>237.1</v>
      </c>
      <c r="S68">
        <v>231.5</v>
      </c>
      <c r="T68">
        <v>226</v>
      </c>
      <c r="U68">
        <v>224.3</v>
      </c>
      <c r="V68">
        <v>219.5</v>
      </c>
      <c r="W68">
        <v>221.4</v>
      </c>
      <c r="X68">
        <v>217.5</v>
      </c>
      <c r="Y68">
        <v>220</v>
      </c>
      <c r="Z68">
        <v>217.2</v>
      </c>
      <c r="AA68">
        <v>219.9</v>
      </c>
      <c r="AB68">
        <v>228.9</v>
      </c>
      <c r="AC68">
        <v>219.4</v>
      </c>
      <c r="AD68">
        <v>220.7</v>
      </c>
      <c r="AE68">
        <v>217.2</v>
      </c>
      <c r="AF68">
        <v>219.1</v>
      </c>
      <c r="AG68">
        <v>214.2</v>
      </c>
      <c r="AH68">
        <v>215.5</v>
      </c>
      <c r="AI68">
        <v>214.7</v>
      </c>
      <c r="AJ68">
        <v>220.2</v>
      </c>
      <c r="AK68">
        <v>214</v>
      </c>
      <c r="AL68">
        <v>223.8</v>
      </c>
      <c r="AM68">
        <v>217.3</v>
      </c>
      <c r="AN68">
        <v>220.6</v>
      </c>
      <c r="AO68">
        <v>220.2</v>
      </c>
      <c r="AP68">
        <v>222.2</v>
      </c>
      <c r="AQ68">
        <v>220.1</v>
      </c>
      <c r="AR68">
        <v>221.6</v>
      </c>
      <c r="AS68">
        <v>192</v>
      </c>
      <c r="AT68">
        <v>187.2</v>
      </c>
      <c r="AU68">
        <v>181</v>
      </c>
      <c r="AV68">
        <v>183.4</v>
      </c>
      <c r="AW68">
        <v>176.1</v>
      </c>
      <c r="AX68">
        <v>179.4</v>
      </c>
      <c r="AY68">
        <v>180.45</v>
      </c>
      <c r="AZ68">
        <v>169.3</v>
      </c>
      <c r="BA68">
        <v>174.6</v>
      </c>
      <c r="BB68">
        <v>169</v>
      </c>
      <c r="BC68">
        <v>171.35</v>
      </c>
      <c r="BD68">
        <v>168.2</v>
      </c>
      <c r="BE68">
        <v>170</v>
      </c>
      <c r="BF68">
        <v>168.35</v>
      </c>
      <c r="BG68">
        <v>169.75</v>
      </c>
      <c r="BH68">
        <v>164.8</v>
      </c>
      <c r="BI68">
        <v>164</v>
      </c>
      <c r="BJ68">
        <v>165.2</v>
      </c>
      <c r="BK68">
        <v>161.15</v>
      </c>
      <c r="BL68">
        <v>164.75</v>
      </c>
      <c r="BM68">
        <v>169.65</v>
      </c>
      <c r="BN68">
        <v>169.25</v>
      </c>
      <c r="BO68">
        <v>172.5</v>
      </c>
      <c r="BP68">
        <v>176.2</v>
      </c>
      <c r="BQ68">
        <v>179.9</v>
      </c>
      <c r="BR68">
        <v>180</v>
      </c>
      <c r="BS68" s="12">
        <f t="shared" ref="BS68:BS131" si="2">(BR68-E68)/E68</f>
        <v>-0.19246298788694483</v>
      </c>
      <c r="BT68" s="13" cm="1">
        <f t="array" aca="1" ref="BT68" ca="1">_xlfn.PERCENTILE.INC((OFFSET(E68,0,1,1,COLUMNS(E68:BR68)-1) - E68:BQ68) / E68:BQ68, 0.05) * SQRT(COUNT(E68:BR68) - 1)</f>
        <v>-0.31330344828376339</v>
      </c>
      <c r="BU68" s="12" cm="1">
        <f t="array" aca="1" ref="BU68" ca="1">_xlfn.STDEV.P((E68:BQ68 - OFFSET(E68:BQ68,0,1)) / OFFSET(E68:BQ68,0,1)) * SQRT(COUNT(E68:BR68)-1)</f>
        <v>0.23362355825798983</v>
      </c>
      <c r="BV68" s="12" cm="1">
        <f t="array" ref="BV68">-(MAX(1 - (E68:BR68 / _xlfn.SCAN(E68, E68:BR68, _xlfn.LAMBDA(_xlpm.a,_xlpm.b, MAX(_xlpm.a, _xlpm.b))))))</f>
        <v>-0.32032897511598479</v>
      </c>
      <c r="BW68" s="14">
        <f t="shared" ref="BW68:BW131" ca="1" si="3">(BS68-$BY$3)/BU68</f>
        <v>-0.80362466847750225</v>
      </c>
    </row>
    <row r="69" spans="1:75" x14ac:dyDescent="0.45">
      <c r="A69" s="2" t="s">
        <v>155</v>
      </c>
      <c r="B69" t="s">
        <v>156</v>
      </c>
      <c r="C69" t="s">
        <v>22</v>
      </c>
      <c r="D69" t="s">
        <v>8</v>
      </c>
      <c r="E69">
        <v>15.72</v>
      </c>
      <c r="F69">
        <v>15.92</v>
      </c>
      <c r="G69">
        <v>15.835000000000001</v>
      </c>
      <c r="H69">
        <v>16.25</v>
      </c>
      <c r="I69">
        <v>16.37</v>
      </c>
      <c r="J69">
        <v>15.975</v>
      </c>
      <c r="K69">
        <v>15.695</v>
      </c>
      <c r="L69">
        <v>15.904999999999999</v>
      </c>
      <c r="M69">
        <v>16.975000000000001</v>
      </c>
      <c r="N69">
        <v>16.600000000000001</v>
      </c>
      <c r="O69">
        <v>16.850000000000001</v>
      </c>
      <c r="P69">
        <v>16.535</v>
      </c>
      <c r="Q69">
        <v>16.495000000000001</v>
      </c>
      <c r="R69">
        <v>16.504999999999999</v>
      </c>
      <c r="S69">
        <v>16.440000000000001</v>
      </c>
      <c r="T69">
        <v>16.149999999999999</v>
      </c>
      <c r="U69">
        <v>16.12</v>
      </c>
      <c r="V69">
        <v>15.88</v>
      </c>
      <c r="W69">
        <v>15.54</v>
      </c>
      <c r="X69">
        <v>15.13</v>
      </c>
      <c r="Y69">
        <v>15.51</v>
      </c>
      <c r="Z69">
        <v>15.125</v>
      </c>
      <c r="AA69">
        <v>15.05</v>
      </c>
      <c r="AB69">
        <v>15.295</v>
      </c>
      <c r="AC69">
        <v>15.305</v>
      </c>
      <c r="AD69">
        <v>15.8</v>
      </c>
      <c r="AE69">
        <v>15.87</v>
      </c>
      <c r="AF69">
        <v>15.88</v>
      </c>
      <c r="AG69">
        <v>16.05</v>
      </c>
      <c r="AH69">
        <v>16.385000000000002</v>
      </c>
      <c r="AI69">
        <v>16.715</v>
      </c>
      <c r="AJ69">
        <v>16.71</v>
      </c>
      <c r="AK69">
        <v>16.43</v>
      </c>
      <c r="AL69">
        <v>16.77</v>
      </c>
      <c r="AM69">
        <v>16.725000000000001</v>
      </c>
      <c r="AN69">
        <v>16.795000000000002</v>
      </c>
      <c r="AO69">
        <v>16.555</v>
      </c>
      <c r="AP69">
        <v>16.504999999999999</v>
      </c>
      <c r="AQ69">
        <v>17.22</v>
      </c>
      <c r="AR69">
        <v>16.715</v>
      </c>
      <c r="AS69">
        <v>17.085000000000001</v>
      </c>
      <c r="AT69">
        <v>17.085000000000001</v>
      </c>
      <c r="AU69">
        <v>17.344999999999999</v>
      </c>
      <c r="AV69">
        <v>17.22</v>
      </c>
      <c r="AW69">
        <v>17.27</v>
      </c>
      <c r="AX69">
        <v>17.38</v>
      </c>
      <c r="AY69">
        <v>17.22</v>
      </c>
      <c r="AZ69">
        <v>17.690000000000001</v>
      </c>
      <c r="BA69">
        <v>17.98</v>
      </c>
      <c r="BB69">
        <v>17.594999999999999</v>
      </c>
      <c r="BC69">
        <v>17.59</v>
      </c>
      <c r="BD69">
        <v>17.649999999999999</v>
      </c>
      <c r="BE69">
        <v>17.785</v>
      </c>
      <c r="BF69">
        <v>17.675000000000001</v>
      </c>
      <c r="BG69">
        <v>17.545000000000002</v>
      </c>
      <c r="BH69">
        <v>17.64</v>
      </c>
      <c r="BI69">
        <v>17.79</v>
      </c>
      <c r="BJ69">
        <v>17.555</v>
      </c>
      <c r="BK69">
        <v>16.8</v>
      </c>
      <c r="BL69">
        <v>16.53</v>
      </c>
      <c r="BM69">
        <v>15.395</v>
      </c>
      <c r="BN69">
        <v>14.335000000000001</v>
      </c>
      <c r="BO69">
        <v>13.865</v>
      </c>
      <c r="BP69">
        <v>14.06</v>
      </c>
      <c r="BQ69">
        <v>13.925000000000001</v>
      </c>
      <c r="BR69">
        <v>14.12</v>
      </c>
      <c r="BS69" s="12">
        <f t="shared" si="2"/>
        <v>-0.10178117048346065</v>
      </c>
      <c r="BT69" s="13" cm="1">
        <f t="array" aca="1" ref="BT69" ca="1">_xlfn.PERCENTILE.INC((OFFSET(E69,0,1,1,COLUMNS(E69:BR69)-1) - E69:BQ69) / E69:BQ69, 0.05) * SQRT(COUNT(E69:BR69) - 1)</f>
        <v>-0.25875639788693017</v>
      </c>
      <c r="BU69" s="12" cm="1">
        <f t="array" aca="1" ref="BU69" ca="1">_xlfn.STDEV.P((E69:BQ69 - OFFSET(E69:BQ69,0,1)) / OFFSET(E69:BQ69,0,1)) * SQRT(COUNT(E69:BR69)-1)</f>
        <v>0.18230211963163667</v>
      </c>
      <c r="BV69" s="12" cm="1">
        <f t="array" ref="BV69">-(MAX(1 - (E69:BR69 / _xlfn.SCAN(E69, E69:BR69, _xlfn.LAMBDA(_xlpm.a,_xlpm.b, MAX(_xlpm.a, _xlpm.b))))))</f>
        <v>-0.22886540600667404</v>
      </c>
      <c r="BW69" s="14">
        <f t="shared" ca="1" si="3"/>
        <v>-0.53243394726433491</v>
      </c>
    </row>
    <row r="70" spans="1:75" x14ac:dyDescent="0.45">
      <c r="A70" s="2" t="s">
        <v>157</v>
      </c>
      <c r="B70" t="s">
        <v>158</v>
      </c>
      <c r="C70" t="s">
        <v>19</v>
      </c>
      <c r="D70" t="s">
        <v>29</v>
      </c>
      <c r="E70">
        <v>373.27</v>
      </c>
      <c r="F70">
        <v>368.74</v>
      </c>
      <c r="G70">
        <v>349.91</v>
      </c>
      <c r="H70">
        <v>362.37</v>
      </c>
      <c r="I70">
        <v>358.22</v>
      </c>
      <c r="J70">
        <v>350.95</v>
      </c>
      <c r="K70">
        <v>341.02</v>
      </c>
      <c r="L70">
        <v>340.87</v>
      </c>
      <c r="M70">
        <v>361.33</v>
      </c>
      <c r="N70">
        <v>360.89</v>
      </c>
      <c r="O70">
        <v>377.71</v>
      </c>
      <c r="P70">
        <v>381.42</v>
      </c>
      <c r="Q70">
        <v>426.27</v>
      </c>
      <c r="R70">
        <v>408.48</v>
      </c>
      <c r="S70">
        <v>416.26</v>
      </c>
      <c r="T70">
        <v>404.03</v>
      </c>
      <c r="U70">
        <v>392.54</v>
      </c>
      <c r="V70">
        <v>366.96</v>
      </c>
      <c r="W70">
        <v>353.92</v>
      </c>
      <c r="X70">
        <v>367.56</v>
      </c>
      <c r="Y70">
        <v>415.15</v>
      </c>
      <c r="Z70">
        <v>413.67</v>
      </c>
      <c r="AA70">
        <v>429.24</v>
      </c>
      <c r="AB70">
        <v>426.64</v>
      </c>
      <c r="AC70">
        <v>422.56</v>
      </c>
      <c r="AD70">
        <v>452.22</v>
      </c>
      <c r="AE70">
        <v>480.39</v>
      </c>
      <c r="AF70">
        <v>495.59</v>
      </c>
      <c r="AG70">
        <v>518.94000000000005</v>
      </c>
      <c r="AH70">
        <v>541.17999999999995</v>
      </c>
      <c r="AI70">
        <v>533.77</v>
      </c>
      <c r="AJ70">
        <v>523.02</v>
      </c>
      <c r="AK70">
        <v>507.82</v>
      </c>
      <c r="AL70">
        <v>492.25</v>
      </c>
      <c r="AM70">
        <v>492.99</v>
      </c>
      <c r="AN70">
        <v>471.12</v>
      </c>
      <c r="AO70">
        <v>428.13</v>
      </c>
      <c r="AP70">
        <v>429.98</v>
      </c>
      <c r="AQ70">
        <v>435.17</v>
      </c>
      <c r="AR70">
        <v>421.82</v>
      </c>
      <c r="AS70">
        <v>415.15</v>
      </c>
      <c r="AT70">
        <v>414.41</v>
      </c>
      <c r="AU70">
        <v>417.75</v>
      </c>
      <c r="AV70">
        <v>417.75</v>
      </c>
      <c r="AW70">
        <v>411.82</v>
      </c>
      <c r="AX70">
        <v>400.32</v>
      </c>
      <c r="AY70">
        <v>411.82</v>
      </c>
      <c r="AZ70">
        <v>407.74</v>
      </c>
      <c r="BA70">
        <v>417.38</v>
      </c>
      <c r="BB70">
        <v>411.44</v>
      </c>
      <c r="BC70">
        <v>438.5</v>
      </c>
      <c r="BD70">
        <v>444.43</v>
      </c>
      <c r="BE70">
        <v>436.65</v>
      </c>
      <c r="BF70">
        <v>441.47</v>
      </c>
      <c r="BG70">
        <v>434.06</v>
      </c>
      <c r="BH70">
        <v>436.65</v>
      </c>
      <c r="BI70">
        <v>438.87</v>
      </c>
      <c r="BJ70">
        <v>424.42</v>
      </c>
      <c r="BK70">
        <v>394.76</v>
      </c>
      <c r="BL70">
        <v>386.98</v>
      </c>
      <c r="BM70">
        <v>382.16</v>
      </c>
      <c r="BN70">
        <v>367.26</v>
      </c>
      <c r="BO70">
        <v>370.67</v>
      </c>
      <c r="BP70">
        <v>395.88</v>
      </c>
      <c r="BQ70">
        <v>384.76</v>
      </c>
      <c r="BR70">
        <v>377.71</v>
      </c>
      <c r="BS70" s="12">
        <f t="shared" si="2"/>
        <v>1.1894875023441472E-2</v>
      </c>
      <c r="BT70" s="13" cm="1">
        <f t="array" aca="1" ref="BT70" ca="1">_xlfn.PERCENTILE.INC((OFFSET(E70,0,1,1,COLUMNS(E70:BR70)-1) - E70:BQ70) / E70:BQ70, 0.05) * SQRT(COUNT(E70:BR70) - 1)</f>
        <v>-0.40089596174122721</v>
      </c>
      <c r="BU70" s="12" cm="1">
        <f t="array" aca="1" ref="BU70" ca="1">_xlfn.STDEV.P((E70:BQ70 - OFFSET(E70:BQ70,0,1)) / OFFSET(E70:BQ70,0,1)) * SQRT(COUNT(E70:BR70)-1)</f>
        <v>0.31398521964254572</v>
      </c>
      <c r="BV70" s="12" cm="1">
        <f t="array" ref="BV70">-(MAX(1 - (E70:BR70 / _xlfn.SCAN(E70, E70:BR70, _xlfn.LAMBDA(_xlpm.a,_xlpm.b, MAX(_xlpm.a, _xlpm.b))))))</f>
        <v>-0.32137181714032292</v>
      </c>
      <c r="BW70" s="14">
        <f t="shared" ca="1" si="3"/>
        <v>5.29076125802573E-2</v>
      </c>
    </row>
    <row r="71" spans="1:75" x14ac:dyDescent="0.45">
      <c r="A71" s="2" t="s">
        <v>159</v>
      </c>
      <c r="B71" t="s">
        <v>160</v>
      </c>
      <c r="C71" t="s">
        <v>80</v>
      </c>
      <c r="D71" t="s">
        <v>8</v>
      </c>
      <c r="E71">
        <v>23.81</v>
      </c>
      <c r="F71">
        <v>24.37</v>
      </c>
      <c r="G71">
        <v>24.34</v>
      </c>
      <c r="H71">
        <v>24.65</v>
      </c>
      <c r="I71">
        <v>24.86</v>
      </c>
      <c r="J71">
        <v>24.96</v>
      </c>
      <c r="K71">
        <v>24.83</v>
      </c>
      <c r="L71">
        <v>24.88</v>
      </c>
      <c r="M71">
        <v>25.3</v>
      </c>
      <c r="N71">
        <v>24.97</v>
      </c>
      <c r="O71">
        <v>25.47</v>
      </c>
      <c r="P71">
        <v>25.9</v>
      </c>
      <c r="Q71">
        <v>25.82</v>
      </c>
      <c r="R71">
        <v>26.47</v>
      </c>
      <c r="S71">
        <v>26.25</v>
      </c>
      <c r="T71">
        <v>26.1</v>
      </c>
      <c r="U71">
        <v>26.24</v>
      </c>
      <c r="V71">
        <v>25.92</v>
      </c>
      <c r="W71">
        <v>26.12</v>
      </c>
      <c r="X71">
        <v>26.32</v>
      </c>
      <c r="Y71">
        <v>27.81</v>
      </c>
      <c r="Z71">
        <v>27.76</v>
      </c>
      <c r="AA71">
        <v>28.95</v>
      </c>
      <c r="AB71">
        <v>29.56</v>
      </c>
      <c r="AC71">
        <v>28.8</v>
      </c>
      <c r="AD71">
        <v>28.89</v>
      </c>
      <c r="AE71">
        <v>28.44</v>
      </c>
      <c r="AF71">
        <v>28.85</v>
      </c>
      <c r="AG71">
        <v>28.29</v>
      </c>
      <c r="AH71">
        <v>28.31</v>
      </c>
      <c r="AI71">
        <v>28.67</v>
      </c>
      <c r="AJ71">
        <v>28.51</v>
      </c>
      <c r="AK71">
        <v>28.33</v>
      </c>
      <c r="AL71">
        <v>28.57</v>
      </c>
      <c r="AM71">
        <v>27.82</v>
      </c>
      <c r="AN71">
        <v>28.32</v>
      </c>
      <c r="AO71">
        <v>27.97</v>
      </c>
      <c r="AP71">
        <v>27.75</v>
      </c>
      <c r="AQ71">
        <v>27.7</v>
      </c>
      <c r="AR71">
        <v>27.92</v>
      </c>
      <c r="AS71">
        <v>27.7</v>
      </c>
      <c r="AT71">
        <v>27.79</v>
      </c>
      <c r="AU71">
        <v>27.5</v>
      </c>
      <c r="AV71">
        <v>27.92</v>
      </c>
      <c r="AW71">
        <v>27.71</v>
      </c>
      <c r="AX71">
        <v>28.9</v>
      </c>
      <c r="AY71">
        <v>27.93</v>
      </c>
      <c r="AZ71">
        <v>28.02</v>
      </c>
      <c r="BA71">
        <v>28.8</v>
      </c>
      <c r="BB71">
        <v>28.5</v>
      </c>
      <c r="BC71">
        <v>28.68</v>
      </c>
      <c r="BD71">
        <v>28.74</v>
      </c>
      <c r="BE71">
        <v>29.51</v>
      </c>
      <c r="BF71">
        <v>29.69</v>
      </c>
      <c r="BG71">
        <v>29.85</v>
      </c>
      <c r="BH71">
        <v>30.36</v>
      </c>
      <c r="BI71">
        <v>30.15</v>
      </c>
      <c r="BJ71">
        <v>30.05</v>
      </c>
      <c r="BK71">
        <v>28.88</v>
      </c>
      <c r="BL71">
        <v>28.96</v>
      </c>
      <c r="BM71">
        <v>28.9</v>
      </c>
      <c r="BN71">
        <v>28.77</v>
      </c>
      <c r="BO71">
        <v>28.99</v>
      </c>
      <c r="BP71">
        <v>30.77</v>
      </c>
      <c r="BQ71">
        <v>31.38</v>
      </c>
      <c r="BR71">
        <v>30.55</v>
      </c>
      <c r="BS71" s="12">
        <f t="shared" si="2"/>
        <v>0.28307433851322983</v>
      </c>
      <c r="BT71" s="13" cm="1">
        <f t="array" aca="1" ref="BT71" ca="1">_xlfn.PERCENTILE.INC((OFFSET(E71,0,1,1,COLUMNS(E71:BR71)-1) - E71:BQ71) / E71:BQ71, 0.05) * SQRT(COUNT(E71:BR71) - 1)</f>
        <v>-0.21077268425046072</v>
      </c>
      <c r="BU71" s="12" cm="1">
        <f t="array" aca="1" ref="BU71" ca="1">_xlfn.STDEV.P((E71:BQ71 - OFFSET(E71:BQ71,0,1)) / OFFSET(E71:BQ71,0,1)) * SQRT(COUNT(E71:BR71)-1)</f>
        <v>0.14756291133024127</v>
      </c>
      <c r="BV71" s="12" cm="1">
        <f t="array" ref="BV71">-(MAX(1 - (E71:BR71 / _xlfn.SCAN(E71, E71:BR71, _xlfn.LAMBDA(_xlpm.a,_xlpm.b, MAX(_xlpm.a, _xlpm.b))))))</f>
        <v>-6.9688768606224638E-2</v>
      </c>
      <c r="BW71" s="14">
        <f t="shared" ca="1" si="3"/>
        <v>1.9502981423461769</v>
      </c>
    </row>
    <row r="72" spans="1:75" x14ac:dyDescent="0.45">
      <c r="A72" s="2" t="s">
        <v>161</v>
      </c>
      <c r="B72" t="s">
        <v>162</v>
      </c>
      <c r="C72" t="s">
        <v>54</v>
      </c>
      <c r="D72" t="s">
        <v>34</v>
      </c>
      <c r="E72">
        <v>74.058999999999997</v>
      </c>
      <c r="F72">
        <v>76.959999999999994</v>
      </c>
      <c r="G72">
        <v>79.323999999999998</v>
      </c>
      <c r="H72">
        <v>82.466999999999999</v>
      </c>
      <c r="I72">
        <v>84.804000000000002</v>
      </c>
      <c r="J72">
        <v>81.929000000000002</v>
      </c>
      <c r="K72">
        <v>82.816000000000003</v>
      </c>
      <c r="L72">
        <v>87.838999999999999</v>
      </c>
      <c r="M72">
        <v>87.866</v>
      </c>
      <c r="N72">
        <v>88.108000000000004</v>
      </c>
      <c r="O72">
        <v>90.283000000000001</v>
      </c>
      <c r="P72">
        <v>88.269000000000005</v>
      </c>
      <c r="Q72">
        <v>87.516999999999996</v>
      </c>
      <c r="R72">
        <v>88.269000000000005</v>
      </c>
      <c r="S72">
        <v>87.757999999999996</v>
      </c>
      <c r="T72">
        <v>89.263000000000005</v>
      </c>
      <c r="U72">
        <v>91.6</v>
      </c>
      <c r="V72">
        <v>88.161000000000001</v>
      </c>
      <c r="W72">
        <v>88.296000000000006</v>
      </c>
      <c r="X72">
        <v>87.006</v>
      </c>
      <c r="Y72">
        <v>85.796999999999997</v>
      </c>
      <c r="Z72">
        <v>82.843000000000004</v>
      </c>
      <c r="AA72">
        <v>81.445999999999998</v>
      </c>
      <c r="AB72">
        <v>82.896000000000001</v>
      </c>
      <c r="AC72">
        <v>87.302000000000007</v>
      </c>
      <c r="AD72">
        <v>90.257000000000005</v>
      </c>
      <c r="AE72">
        <v>91.975999999999999</v>
      </c>
      <c r="AF72">
        <v>90.605999999999995</v>
      </c>
      <c r="AG72">
        <v>88.912999999999997</v>
      </c>
      <c r="AH72">
        <v>93.963999999999999</v>
      </c>
      <c r="AI72">
        <v>91.6</v>
      </c>
      <c r="AJ72">
        <v>91.036000000000001</v>
      </c>
      <c r="AK72">
        <v>87.328999999999994</v>
      </c>
      <c r="AL72">
        <v>88</v>
      </c>
      <c r="AM72">
        <v>87.194000000000003</v>
      </c>
      <c r="AN72">
        <v>85.287000000000006</v>
      </c>
      <c r="AO72">
        <v>84.266000000000005</v>
      </c>
      <c r="AP72">
        <v>83.540999999999997</v>
      </c>
      <c r="AQ72">
        <v>86.415000000000006</v>
      </c>
      <c r="AR72">
        <v>86.55</v>
      </c>
      <c r="AS72">
        <v>87.893000000000001</v>
      </c>
      <c r="AT72">
        <v>86.710999999999999</v>
      </c>
      <c r="AU72">
        <v>85.582999999999998</v>
      </c>
      <c r="AV72">
        <v>85.932000000000002</v>
      </c>
      <c r="AW72">
        <v>89.316000000000003</v>
      </c>
      <c r="AX72">
        <v>93.022999999999996</v>
      </c>
      <c r="AY72">
        <v>89.102000000000004</v>
      </c>
      <c r="AZ72">
        <v>86.763999999999996</v>
      </c>
      <c r="BA72">
        <v>87.355000000000004</v>
      </c>
      <c r="BB72">
        <v>84.641999999999996</v>
      </c>
      <c r="BC72">
        <v>87.382000000000005</v>
      </c>
      <c r="BD72">
        <v>88.671999999999997</v>
      </c>
      <c r="BE72">
        <v>90.149000000000001</v>
      </c>
      <c r="BF72">
        <v>90.149000000000001</v>
      </c>
      <c r="BG72">
        <v>89.263000000000005</v>
      </c>
      <c r="BH72">
        <v>97.347999999999999</v>
      </c>
      <c r="BI72">
        <v>98.207999999999998</v>
      </c>
      <c r="BJ72">
        <v>97.778000000000006</v>
      </c>
      <c r="BK72">
        <v>93.882999999999996</v>
      </c>
      <c r="BL72">
        <v>98.046999999999997</v>
      </c>
      <c r="BM72">
        <v>100.169</v>
      </c>
      <c r="BN72">
        <v>100.06100000000001</v>
      </c>
      <c r="BO72">
        <v>99.9</v>
      </c>
      <c r="BP72">
        <v>102.34399999999999</v>
      </c>
      <c r="BQ72">
        <v>109.114</v>
      </c>
      <c r="BR72">
        <v>112.44499999999999</v>
      </c>
      <c r="BS72" s="12">
        <f t="shared" si="2"/>
        <v>0.51831647740315145</v>
      </c>
      <c r="BT72" s="13" cm="1">
        <f t="array" aca="1" ref="BT72" ca="1">_xlfn.PERCENTILE.INC((OFFSET(E72,0,1,1,COLUMNS(E72:BR72)-1) - E72:BQ72) / E72:BQ72, 0.05) * SQRT(COUNT(E72:BR72) - 1)</f>
        <v>-0.29766626482383468</v>
      </c>
      <c r="BU72" s="12" cm="1">
        <f t="array" aca="1" ref="BU72" ca="1">_xlfn.STDEV.P((E72:BQ72 - OFFSET(E72:BQ72,0,1)) / OFFSET(E72:BQ72,0,1)) * SQRT(COUNT(E72:BR72)-1)</f>
        <v>0.22350041694556108</v>
      </c>
      <c r="BV72" s="12" cm="1">
        <f t="array" ref="BV72">-(MAX(1 - (E72:BR72 / _xlfn.SCAN(E72, E72:BR72, _xlfn.LAMBDA(_xlpm.a,_xlpm.b, MAX(_xlpm.a, _xlpm.b))))))</f>
        <v>-0.11092546081478016</v>
      </c>
      <c r="BW72" s="14">
        <f t="shared" ca="1" si="3"/>
        <v>2.3401916554987112</v>
      </c>
    </row>
    <row r="73" spans="1:75" x14ac:dyDescent="0.45">
      <c r="A73" s="2" t="s">
        <v>163</v>
      </c>
      <c r="B73" t="s">
        <v>164</v>
      </c>
      <c r="C73" t="s">
        <v>80</v>
      </c>
      <c r="D73" t="s">
        <v>29</v>
      </c>
      <c r="E73">
        <v>241.5</v>
      </c>
      <c r="F73">
        <v>240</v>
      </c>
      <c r="G73">
        <v>240</v>
      </c>
      <c r="H73">
        <v>240</v>
      </c>
      <c r="I73">
        <v>240</v>
      </c>
      <c r="J73">
        <v>245</v>
      </c>
      <c r="K73">
        <v>233</v>
      </c>
      <c r="L73">
        <v>227.5</v>
      </c>
      <c r="M73">
        <v>228.5</v>
      </c>
      <c r="N73">
        <v>219.5</v>
      </c>
      <c r="O73">
        <v>220.5</v>
      </c>
      <c r="P73">
        <v>218</v>
      </c>
      <c r="Q73">
        <v>215</v>
      </c>
      <c r="R73">
        <v>215</v>
      </c>
      <c r="S73">
        <v>214</v>
      </c>
      <c r="T73">
        <v>212</v>
      </c>
      <c r="U73">
        <v>207</v>
      </c>
      <c r="V73">
        <v>205</v>
      </c>
      <c r="W73">
        <v>200.5</v>
      </c>
      <c r="X73">
        <v>200</v>
      </c>
      <c r="Y73">
        <v>198.6</v>
      </c>
      <c r="Z73">
        <v>196.6</v>
      </c>
      <c r="AA73">
        <v>192</v>
      </c>
      <c r="AB73">
        <v>194.4</v>
      </c>
      <c r="AC73">
        <v>193.8</v>
      </c>
      <c r="AD73">
        <v>198.4</v>
      </c>
      <c r="AE73">
        <v>194.2</v>
      </c>
      <c r="AF73">
        <v>198</v>
      </c>
      <c r="AG73">
        <v>197.6</v>
      </c>
      <c r="AH73">
        <v>203</v>
      </c>
      <c r="AI73">
        <v>210</v>
      </c>
      <c r="AJ73">
        <v>215</v>
      </c>
      <c r="AK73">
        <v>215</v>
      </c>
      <c r="AL73">
        <v>217</v>
      </c>
      <c r="AM73">
        <v>215.5</v>
      </c>
      <c r="AN73">
        <v>222</v>
      </c>
      <c r="AO73">
        <v>220</v>
      </c>
      <c r="AP73">
        <v>224.5</v>
      </c>
      <c r="AQ73">
        <v>224.5</v>
      </c>
      <c r="AR73">
        <v>232</v>
      </c>
      <c r="AS73">
        <v>230</v>
      </c>
      <c r="AT73">
        <v>230</v>
      </c>
      <c r="AU73">
        <v>240.5</v>
      </c>
      <c r="AV73">
        <v>240.5</v>
      </c>
      <c r="AW73">
        <v>225</v>
      </c>
      <c r="AX73">
        <v>230</v>
      </c>
      <c r="AY73">
        <v>226</v>
      </c>
      <c r="AZ73">
        <v>227</v>
      </c>
      <c r="BA73">
        <v>228</v>
      </c>
      <c r="BB73">
        <v>235</v>
      </c>
      <c r="BC73">
        <v>233</v>
      </c>
      <c r="BD73">
        <v>240</v>
      </c>
      <c r="BE73">
        <v>242</v>
      </c>
      <c r="BF73">
        <v>239.5</v>
      </c>
      <c r="BG73">
        <v>242</v>
      </c>
      <c r="BH73">
        <v>238</v>
      </c>
      <c r="BI73">
        <v>231.5</v>
      </c>
      <c r="BJ73">
        <v>228</v>
      </c>
      <c r="BK73">
        <v>223</v>
      </c>
      <c r="BL73">
        <v>215</v>
      </c>
      <c r="BM73">
        <v>208.5</v>
      </c>
      <c r="BN73">
        <v>196</v>
      </c>
      <c r="BO73">
        <v>214.5</v>
      </c>
      <c r="BP73">
        <v>212</v>
      </c>
      <c r="BQ73">
        <v>212.5</v>
      </c>
      <c r="BR73">
        <v>215.5</v>
      </c>
      <c r="BS73" s="12">
        <f t="shared" si="2"/>
        <v>-0.10766045548654245</v>
      </c>
      <c r="BT73" s="13" cm="1">
        <f t="array" aca="1" ref="BT73" ca="1">_xlfn.PERCENTILE.INC((OFFSET(E73,0,1,1,COLUMNS(E73:BR73)-1) - E73:BQ73) / E73:BQ73, 0.05) * SQRT(COUNT(E73:BR73) - 1)</f>
        <v>-0.31188630223324471</v>
      </c>
      <c r="BU73" s="12" cm="1">
        <f t="array" aca="1" ref="BU73" ca="1">_xlfn.STDEV.P((E73:BQ73 - OFFSET(E73:BQ73,0,1)) / OFFSET(E73:BQ73,0,1)) * SQRT(COUNT(E73:BR73)-1)</f>
        <v>0.19891582074852474</v>
      </c>
      <c r="BV73" s="12" cm="1">
        <f t="array" ref="BV73">-(MAX(1 - (E73:BR73 / _xlfn.SCAN(E73, E73:BR73, _xlfn.LAMBDA(_xlpm.a,_xlpm.b, MAX(_xlpm.a, _xlpm.b))))))</f>
        <v>-0.21632653061224494</v>
      </c>
      <c r="BW73" s="14">
        <f t="shared" ca="1" si="3"/>
        <v>-0.51752103862745458</v>
      </c>
    </row>
    <row r="74" spans="1:75" x14ac:dyDescent="0.45">
      <c r="A74" s="2" t="s">
        <v>165</v>
      </c>
      <c r="B74" t="s">
        <v>166</v>
      </c>
      <c r="C74" t="s">
        <v>37</v>
      </c>
      <c r="D74" t="s">
        <v>8</v>
      </c>
      <c r="E74">
        <v>69.5</v>
      </c>
      <c r="F74">
        <v>71.45</v>
      </c>
      <c r="G74">
        <v>71.5</v>
      </c>
      <c r="H74">
        <v>72.650000000000006</v>
      </c>
      <c r="I74">
        <v>71.849999999999994</v>
      </c>
      <c r="J74">
        <v>70.8</v>
      </c>
      <c r="K74">
        <v>69.8</v>
      </c>
      <c r="L74">
        <v>69.849999999999994</v>
      </c>
      <c r="M74">
        <v>70.599999999999994</v>
      </c>
      <c r="N74">
        <v>70.75</v>
      </c>
      <c r="O74">
        <v>70.849999999999994</v>
      </c>
      <c r="P74">
        <v>71.900000000000006</v>
      </c>
      <c r="Q74">
        <v>71.3</v>
      </c>
      <c r="R74">
        <v>72.400000000000006</v>
      </c>
      <c r="S74">
        <v>72</v>
      </c>
      <c r="T74">
        <v>72.150000000000006</v>
      </c>
      <c r="U74">
        <v>71.45</v>
      </c>
      <c r="V74">
        <v>70.900000000000006</v>
      </c>
      <c r="W74">
        <v>70.75</v>
      </c>
      <c r="X74">
        <v>69.150000000000006</v>
      </c>
      <c r="Y74">
        <v>68.8</v>
      </c>
      <c r="Z74">
        <v>65.95</v>
      </c>
      <c r="AA74">
        <v>64.3</v>
      </c>
      <c r="AB74">
        <v>64.150000000000006</v>
      </c>
      <c r="AC74">
        <v>63.85</v>
      </c>
      <c r="AD74">
        <v>64.150000000000006</v>
      </c>
      <c r="AE74">
        <v>64.5</v>
      </c>
      <c r="AF74">
        <v>64.5</v>
      </c>
      <c r="AG74">
        <v>64.900000000000006</v>
      </c>
      <c r="AH74">
        <v>65.8</v>
      </c>
      <c r="AI74">
        <v>66.75</v>
      </c>
      <c r="AJ74">
        <v>65.900000000000006</v>
      </c>
      <c r="AK74">
        <v>65.05</v>
      </c>
      <c r="AL74">
        <v>65.7</v>
      </c>
      <c r="AM74">
        <v>64.849999999999994</v>
      </c>
      <c r="AN74">
        <v>64.900000000000006</v>
      </c>
      <c r="AO74">
        <v>63.95</v>
      </c>
      <c r="AP74">
        <v>63.8</v>
      </c>
      <c r="AQ74">
        <v>65.349999999999994</v>
      </c>
      <c r="AR74">
        <v>65.400000000000006</v>
      </c>
      <c r="AS74">
        <v>65.599999999999994</v>
      </c>
      <c r="AT74">
        <v>65.650000000000006</v>
      </c>
      <c r="AU74">
        <v>66.55</v>
      </c>
      <c r="AV74">
        <v>65.099999999999994</v>
      </c>
      <c r="AW74">
        <v>64.45</v>
      </c>
      <c r="AX74">
        <v>65.349999999999994</v>
      </c>
      <c r="AY74">
        <v>63.5</v>
      </c>
      <c r="AZ74">
        <v>63.6</v>
      </c>
      <c r="BA74">
        <v>63.9</v>
      </c>
      <c r="BB74">
        <v>62.05</v>
      </c>
      <c r="BC74">
        <v>63.3</v>
      </c>
      <c r="BD74">
        <v>62.6</v>
      </c>
      <c r="BE74">
        <v>61.35</v>
      </c>
      <c r="BF74">
        <v>61.6</v>
      </c>
      <c r="BG74">
        <v>61.75</v>
      </c>
      <c r="BH74">
        <v>62.85</v>
      </c>
      <c r="BI74">
        <v>62.3</v>
      </c>
      <c r="BJ74">
        <v>61.85</v>
      </c>
      <c r="BK74">
        <v>59.9</v>
      </c>
      <c r="BL74">
        <v>59.65</v>
      </c>
      <c r="BM74">
        <v>59.15</v>
      </c>
      <c r="BN74">
        <v>58.9</v>
      </c>
      <c r="BO74">
        <v>58.75</v>
      </c>
      <c r="BP74">
        <v>61.05</v>
      </c>
      <c r="BQ74">
        <v>60.3</v>
      </c>
      <c r="BR74">
        <v>60.2</v>
      </c>
      <c r="BS74" s="12">
        <f t="shared" si="2"/>
        <v>-0.13381294964028773</v>
      </c>
      <c r="BT74" s="13" cm="1">
        <f t="array" aca="1" ref="BT74" ca="1">_xlfn.PERCENTILE.INC((OFFSET(E74,0,1,1,COLUMNS(E74:BR74)-1) - E74:BQ74) / E74:BQ74, 0.05) * SQRT(COUNT(E74:BR74) - 1)</f>
        <v>-0.22293009049687168</v>
      </c>
      <c r="BU74" s="12" cm="1">
        <f t="array" aca="1" ref="BU74" ca="1">_xlfn.STDEV.P((E74:BQ74 - OFFSET(E74:BQ74,0,1)) / OFFSET(E74:BQ74,0,1)) * SQRT(COUNT(E74:BR74)-1)</f>
        <v>0.11789331302436337</v>
      </c>
      <c r="BV74" s="12" cm="1">
        <f t="array" ref="BV74">-(MAX(1 - (E74:BR74 / _xlfn.SCAN(E74, E74:BR74, _xlfn.LAMBDA(_xlpm.a,_xlpm.b, MAX(_xlpm.a, _xlpm.b))))))</f>
        <v>-0.19132828630419829</v>
      </c>
      <c r="BW74" s="14">
        <f t="shared" ca="1" si="3"/>
        <v>-1.0950206843392043</v>
      </c>
    </row>
    <row r="75" spans="1:75" x14ac:dyDescent="0.45">
      <c r="A75" s="2" t="s">
        <v>167</v>
      </c>
      <c r="B75" t="s">
        <v>168</v>
      </c>
      <c r="C75" t="s">
        <v>22</v>
      </c>
      <c r="D75" t="s">
        <v>8</v>
      </c>
      <c r="E75">
        <v>86.95</v>
      </c>
      <c r="F75">
        <v>91.9</v>
      </c>
      <c r="G75">
        <v>90.75</v>
      </c>
      <c r="H75">
        <v>91.85</v>
      </c>
      <c r="I75">
        <v>91.6</v>
      </c>
      <c r="J75">
        <v>92.9</v>
      </c>
      <c r="K75">
        <v>92.25</v>
      </c>
      <c r="L75">
        <v>91.95</v>
      </c>
      <c r="M75">
        <v>93.15</v>
      </c>
      <c r="N75">
        <v>91.75</v>
      </c>
      <c r="O75">
        <v>93.75</v>
      </c>
      <c r="P75">
        <v>98.95</v>
      </c>
      <c r="Q75">
        <v>96.25</v>
      </c>
      <c r="R75">
        <v>99</v>
      </c>
      <c r="S75">
        <v>97.65</v>
      </c>
      <c r="T75">
        <v>97.6</v>
      </c>
      <c r="U75">
        <v>99.3</v>
      </c>
      <c r="V75">
        <v>96.55</v>
      </c>
      <c r="W75">
        <v>95.35</v>
      </c>
      <c r="X75">
        <v>96.55</v>
      </c>
      <c r="Y75">
        <v>95.65</v>
      </c>
      <c r="Z75">
        <v>95.3</v>
      </c>
      <c r="AA75">
        <v>93.8</v>
      </c>
      <c r="AB75">
        <v>94.25</v>
      </c>
      <c r="AC75">
        <v>95.15</v>
      </c>
      <c r="AD75">
        <v>96.2</v>
      </c>
      <c r="AE75">
        <v>95.6</v>
      </c>
      <c r="AF75">
        <v>97.3</v>
      </c>
      <c r="AG75">
        <v>98</v>
      </c>
      <c r="AH75">
        <v>100.5</v>
      </c>
      <c r="AI75">
        <v>102.4</v>
      </c>
      <c r="AJ75">
        <v>102.1</v>
      </c>
      <c r="AK75">
        <v>100.1</v>
      </c>
      <c r="AL75">
        <v>99.75</v>
      </c>
      <c r="AM75">
        <v>99.9</v>
      </c>
      <c r="AN75">
        <v>100.4</v>
      </c>
      <c r="AO75">
        <v>99.7</v>
      </c>
      <c r="AP75">
        <v>98.85</v>
      </c>
      <c r="AQ75">
        <v>102.7</v>
      </c>
      <c r="AR75">
        <v>101.3</v>
      </c>
      <c r="AS75">
        <v>101.1</v>
      </c>
      <c r="AT75">
        <v>100.9</v>
      </c>
      <c r="AU75">
        <v>101.2</v>
      </c>
      <c r="AV75">
        <v>100.2</v>
      </c>
      <c r="AW75">
        <v>100.7</v>
      </c>
      <c r="AX75">
        <v>103.2</v>
      </c>
      <c r="AY75">
        <v>101.5</v>
      </c>
      <c r="AZ75">
        <v>98.25</v>
      </c>
      <c r="BA75">
        <v>100.6</v>
      </c>
      <c r="BB75">
        <v>99.2</v>
      </c>
      <c r="BC75">
        <v>100.7</v>
      </c>
      <c r="BD75">
        <v>99.5</v>
      </c>
      <c r="BE75">
        <v>99</v>
      </c>
      <c r="BF75">
        <v>99</v>
      </c>
      <c r="BG75">
        <v>99.75</v>
      </c>
      <c r="BH75">
        <v>99.8</v>
      </c>
      <c r="BI75">
        <v>102</v>
      </c>
      <c r="BJ75">
        <v>98.05</v>
      </c>
      <c r="BK75">
        <v>93.8</v>
      </c>
      <c r="BL75">
        <v>94.6</v>
      </c>
      <c r="BM75">
        <v>94.65</v>
      </c>
      <c r="BN75">
        <v>94.35</v>
      </c>
      <c r="BO75">
        <v>92.65</v>
      </c>
      <c r="BP75">
        <v>94</v>
      </c>
      <c r="BQ75">
        <v>93.25</v>
      </c>
      <c r="BR75">
        <v>92.8</v>
      </c>
      <c r="BS75" s="12">
        <f t="shared" si="2"/>
        <v>6.7280046003450195E-2</v>
      </c>
      <c r="BT75" s="13" cm="1">
        <f t="array" aca="1" ref="BT75" ca="1">_xlfn.PERCENTILE.INC((OFFSET(E75,0,1,1,COLUMNS(E75:BR75)-1) - E75:BQ75) / E75:BQ75, 0.05) * SQRT(COUNT(E75:BR75) - 1)</f>
        <v>-0.22261818318999815</v>
      </c>
      <c r="BU75" s="12" cm="1">
        <f t="array" aca="1" ref="BU75" ca="1">_xlfn.STDEV.P((E75:BQ75 - OFFSET(E75:BQ75,0,1)) / OFFSET(E75:BQ75,0,1)) * SQRT(COUNT(E75:BR75)-1)</f>
        <v>0.14990893565804395</v>
      </c>
      <c r="BV75" s="12" cm="1">
        <f t="array" ref="BV75">-(MAX(1 - (E75:BR75 / _xlfn.SCAN(E75, E75:BR75, _xlfn.LAMBDA(_xlpm.a,_xlpm.b, MAX(_xlpm.a, _xlpm.b))))))</f>
        <v>-0.1022286821705426</v>
      </c>
      <c r="BW75" s="14">
        <f t="shared" ca="1" si="3"/>
        <v>0.48027410121179281</v>
      </c>
    </row>
    <row r="76" spans="1:75" x14ac:dyDescent="0.45">
      <c r="A76" s="2" t="s">
        <v>169</v>
      </c>
      <c r="B76" t="s">
        <v>170</v>
      </c>
      <c r="C76" t="s">
        <v>22</v>
      </c>
      <c r="D76" t="s">
        <v>8</v>
      </c>
      <c r="E76">
        <v>32.58</v>
      </c>
      <c r="F76">
        <v>32.74</v>
      </c>
      <c r="G76">
        <v>32.36</v>
      </c>
      <c r="H76">
        <v>32.659999999999997</v>
      </c>
      <c r="I76">
        <v>32.58</v>
      </c>
      <c r="J76">
        <v>32.479999999999997</v>
      </c>
      <c r="K76">
        <v>31.64</v>
      </c>
      <c r="L76">
        <v>30.92</v>
      </c>
      <c r="M76">
        <v>31.06</v>
      </c>
      <c r="N76">
        <v>31.86</v>
      </c>
      <c r="O76">
        <v>31.74</v>
      </c>
      <c r="P76">
        <v>31.9</v>
      </c>
      <c r="Q76">
        <v>31.22</v>
      </c>
      <c r="R76">
        <v>31.7</v>
      </c>
      <c r="S76">
        <v>31.94</v>
      </c>
      <c r="T76">
        <v>32.32</v>
      </c>
      <c r="U76">
        <v>32.159999999999997</v>
      </c>
      <c r="V76">
        <v>31.34</v>
      </c>
      <c r="W76">
        <v>31.5</v>
      </c>
      <c r="X76">
        <v>30.96</v>
      </c>
      <c r="Y76">
        <v>31.24</v>
      </c>
      <c r="Z76">
        <v>30.84</v>
      </c>
      <c r="AA76">
        <v>28.48</v>
      </c>
      <c r="AB76">
        <v>29.62</v>
      </c>
      <c r="AC76">
        <v>29.08</v>
      </c>
      <c r="AD76">
        <v>29.3</v>
      </c>
      <c r="AE76">
        <v>28.98</v>
      </c>
      <c r="AF76">
        <v>28.74</v>
      </c>
      <c r="AG76">
        <v>29.14</v>
      </c>
      <c r="AH76">
        <v>30.58</v>
      </c>
      <c r="AI76">
        <v>30.44</v>
      </c>
      <c r="AJ76">
        <v>29.92</v>
      </c>
      <c r="AK76">
        <v>29.16</v>
      </c>
      <c r="AL76">
        <v>29.58</v>
      </c>
      <c r="AM76">
        <v>29.22</v>
      </c>
      <c r="AN76">
        <v>29.04</v>
      </c>
      <c r="AO76">
        <v>28.42</v>
      </c>
      <c r="AP76">
        <v>27.86</v>
      </c>
      <c r="AQ76">
        <v>28.22</v>
      </c>
      <c r="AR76">
        <v>28.16</v>
      </c>
      <c r="AS76">
        <v>28.28</v>
      </c>
      <c r="AT76">
        <v>28.52</v>
      </c>
      <c r="AU76">
        <v>28.72</v>
      </c>
      <c r="AV76">
        <v>28.04</v>
      </c>
      <c r="AW76">
        <v>27.64</v>
      </c>
      <c r="AX76">
        <v>27.12</v>
      </c>
      <c r="AY76">
        <v>27.76</v>
      </c>
      <c r="AZ76">
        <v>27.8</v>
      </c>
      <c r="BA76">
        <v>28.02</v>
      </c>
      <c r="BB76">
        <v>27.34</v>
      </c>
      <c r="BC76">
        <v>28.1</v>
      </c>
      <c r="BD76">
        <v>27.42</v>
      </c>
      <c r="BE76">
        <v>27.34</v>
      </c>
      <c r="BF76">
        <v>27</v>
      </c>
      <c r="BG76">
        <v>27</v>
      </c>
      <c r="BH76">
        <v>27</v>
      </c>
      <c r="BI76">
        <v>26.84</v>
      </c>
      <c r="BJ76">
        <v>27</v>
      </c>
      <c r="BK76">
        <v>26.16</v>
      </c>
      <c r="BL76">
        <v>25.74</v>
      </c>
      <c r="BM76">
        <v>25.4</v>
      </c>
      <c r="BN76">
        <v>26.3</v>
      </c>
      <c r="BO76">
        <v>27.5</v>
      </c>
      <c r="BP76">
        <v>28.16</v>
      </c>
      <c r="BQ76">
        <v>27.56</v>
      </c>
      <c r="BR76">
        <v>26.36</v>
      </c>
      <c r="BS76" s="12">
        <f t="shared" si="2"/>
        <v>-0.19091467157765499</v>
      </c>
      <c r="BT76" s="13" cm="1">
        <f t="array" aca="1" ref="BT76" ca="1">_xlfn.PERCENTILE.INC((OFFSET(E76,0,1,1,COLUMNS(E76:BR76)-1) - E76:BQ76) / E76:BQ76, 0.05) * SQRT(COUNT(E76:BR76) - 1)</f>
        <v>-0.20791883616623336</v>
      </c>
      <c r="BU76" s="12" cm="1">
        <f t="array" aca="1" ref="BU76" ca="1">_xlfn.STDEV.P((E76:BQ76 - OFFSET(E76:BQ76,0,1)) / OFFSET(E76:BQ76,0,1)) * SQRT(COUNT(E76:BR76)-1)</f>
        <v>0.17067849219259276</v>
      </c>
      <c r="BV76" s="12" cm="1">
        <f t="array" ref="BV76">-(MAX(1 - (E76:BR76 / _xlfn.SCAN(E76, E76:BR76, _xlfn.LAMBDA(_xlpm.a,_xlpm.b, MAX(_xlpm.a, _xlpm.b))))))</f>
        <v>-0.22419059254734275</v>
      </c>
      <c r="BW76" s="14">
        <f t="shared" ca="1" si="3"/>
        <v>-1.0909244384126473</v>
      </c>
    </row>
    <row r="77" spans="1:75" x14ac:dyDescent="0.45">
      <c r="A77" s="2" t="s">
        <v>171</v>
      </c>
      <c r="B77" t="s">
        <v>172</v>
      </c>
      <c r="C77" t="s">
        <v>37</v>
      </c>
      <c r="D77" t="s">
        <v>8</v>
      </c>
      <c r="E77">
        <v>3.8740000000000001</v>
      </c>
      <c r="F77">
        <v>3.976</v>
      </c>
      <c r="G77">
        <v>4.0540000000000003</v>
      </c>
      <c r="H77">
        <v>4.1040000000000001</v>
      </c>
      <c r="I77">
        <v>4.12</v>
      </c>
      <c r="J77">
        <v>4.0860000000000003</v>
      </c>
      <c r="K77">
        <v>3.952</v>
      </c>
      <c r="L77">
        <v>3.9660000000000002</v>
      </c>
      <c r="M77">
        <v>4.032</v>
      </c>
      <c r="N77">
        <v>4.0359999999999996</v>
      </c>
      <c r="O77">
        <v>4.0519999999999996</v>
      </c>
      <c r="P77">
        <v>4.0460000000000003</v>
      </c>
      <c r="Q77">
        <v>3.9980000000000002</v>
      </c>
      <c r="R77">
        <v>4</v>
      </c>
      <c r="S77">
        <v>3.988</v>
      </c>
      <c r="T77">
        <v>4.1059999999999999</v>
      </c>
      <c r="U77">
        <v>4.1900000000000004</v>
      </c>
      <c r="V77">
        <v>4.0839999999999996</v>
      </c>
      <c r="W77">
        <v>4.048</v>
      </c>
      <c r="X77">
        <v>3.97</v>
      </c>
      <c r="Y77">
        <v>3.95</v>
      </c>
      <c r="Z77">
        <v>3.73</v>
      </c>
      <c r="AA77">
        <v>3.8079999999999998</v>
      </c>
      <c r="AB77">
        <v>3.8639999999999999</v>
      </c>
      <c r="AC77">
        <v>3.8620000000000001</v>
      </c>
      <c r="AD77">
        <v>3.9180000000000001</v>
      </c>
      <c r="AE77">
        <v>3.8940000000000001</v>
      </c>
      <c r="AF77">
        <v>3.9060000000000001</v>
      </c>
      <c r="AG77">
        <v>3.9540000000000002</v>
      </c>
      <c r="AH77">
        <v>4.01</v>
      </c>
      <c r="AI77">
        <v>3.9420000000000002</v>
      </c>
      <c r="AJ77">
        <v>3.95</v>
      </c>
      <c r="AK77">
        <v>3.89</v>
      </c>
      <c r="AL77">
        <v>3.8519999999999999</v>
      </c>
      <c r="AM77">
        <v>3.7959999999999998</v>
      </c>
      <c r="AN77">
        <v>3.8380000000000001</v>
      </c>
      <c r="AO77">
        <v>3.746</v>
      </c>
      <c r="AP77">
        <v>3.726</v>
      </c>
      <c r="AQ77">
        <v>3.8</v>
      </c>
      <c r="AR77">
        <v>3.7679999999999998</v>
      </c>
      <c r="AS77">
        <v>3.7879999999999998</v>
      </c>
      <c r="AT77">
        <v>3.72</v>
      </c>
      <c r="AU77">
        <v>3.7559999999999998</v>
      </c>
      <c r="AV77">
        <v>3.6859999999999999</v>
      </c>
      <c r="AW77">
        <v>3.7440000000000002</v>
      </c>
      <c r="AX77">
        <v>3.78</v>
      </c>
      <c r="AY77">
        <v>3.7040000000000002</v>
      </c>
      <c r="AZ77">
        <v>3.6539999999999999</v>
      </c>
      <c r="BA77">
        <v>3.7839999999999998</v>
      </c>
      <c r="BB77">
        <v>3.7120000000000002</v>
      </c>
      <c r="BC77">
        <v>3.7280000000000002</v>
      </c>
      <c r="BD77">
        <v>3.7559999999999998</v>
      </c>
      <c r="BE77">
        <v>3.718</v>
      </c>
      <c r="BF77">
        <v>3.69</v>
      </c>
      <c r="BG77">
        <v>3.6760000000000002</v>
      </c>
      <c r="BH77">
        <v>3.6659999999999999</v>
      </c>
      <c r="BI77">
        <v>3.7559999999999998</v>
      </c>
      <c r="BJ77">
        <v>3.6640000000000001</v>
      </c>
      <c r="BK77">
        <v>3.536</v>
      </c>
      <c r="BL77">
        <v>3.4860000000000002</v>
      </c>
      <c r="BM77">
        <v>3.4180000000000001</v>
      </c>
      <c r="BN77">
        <v>3.44</v>
      </c>
      <c r="BO77">
        <v>3.43</v>
      </c>
      <c r="BP77">
        <v>3.4980000000000002</v>
      </c>
      <c r="BQ77">
        <v>3.42</v>
      </c>
      <c r="BR77">
        <v>3.35</v>
      </c>
      <c r="BS77" s="12">
        <f t="shared" si="2"/>
        <v>-0.13526071244192051</v>
      </c>
      <c r="BT77" s="13" cm="1">
        <f t="array" aca="1" ref="BT77" ca="1">_xlfn.PERCENTILE.INC((OFFSET(E77,0,1,1,COLUMNS(E77:BR77)-1) - E77:BQ77) / E77:BQ77, 0.05) * SQRT(COUNT(E77:BR77) - 1)</f>
        <v>-0.20266493985528411</v>
      </c>
      <c r="BU77" s="12" cm="1">
        <f t="array" aca="1" ref="BU77" ca="1">_xlfn.STDEV.P((E77:BQ77 - OFFSET(E77:BQ77,0,1)) / OFFSET(E77:BQ77,0,1)) * SQRT(COUNT(E77:BR77)-1)</f>
        <v>0.1404049341056425</v>
      </c>
      <c r="BV77" s="12" cm="1">
        <f t="array" ref="BV77">-(MAX(1 - (E77:BR77 / _xlfn.SCAN(E77, E77:BR77, _xlfn.LAMBDA(_xlpm.a,_xlpm.b, MAX(_xlpm.a, _xlpm.b))))))</f>
        <v>-0.2004773269689738</v>
      </c>
      <c r="BW77" s="14">
        <f t="shared" ca="1" si="3"/>
        <v>-0.9297634726309878</v>
      </c>
    </row>
    <row r="78" spans="1:75" x14ac:dyDescent="0.45">
      <c r="A78" s="2" t="s">
        <v>173</v>
      </c>
      <c r="B78" t="s">
        <v>174</v>
      </c>
      <c r="C78" t="s">
        <v>7</v>
      </c>
      <c r="D78" t="s">
        <v>29</v>
      </c>
      <c r="E78">
        <v>923.4</v>
      </c>
      <c r="F78">
        <v>941.8</v>
      </c>
      <c r="G78">
        <v>925.2</v>
      </c>
      <c r="H78">
        <v>960</v>
      </c>
      <c r="I78">
        <v>976</v>
      </c>
      <c r="J78">
        <v>970.4</v>
      </c>
      <c r="K78">
        <v>989.2</v>
      </c>
      <c r="L78">
        <v>987</v>
      </c>
      <c r="M78">
        <v>1000.5</v>
      </c>
      <c r="N78">
        <v>1007.5</v>
      </c>
      <c r="O78">
        <v>1006.5</v>
      </c>
      <c r="P78">
        <v>1012</v>
      </c>
      <c r="Q78">
        <v>1035</v>
      </c>
      <c r="R78">
        <v>1047.5</v>
      </c>
      <c r="S78">
        <v>1037</v>
      </c>
      <c r="T78">
        <v>1033.5</v>
      </c>
      <c r="U78">
        <v>1054</v>
      </c>
      <c r="V78">
        <v>1029</v>
      </c>
      <c r="W78">
        <v>1066.5</v>
      </c>
      <c r="X78">
        <v>1049.5</v>
      </c>
      <c r="Y78">
        <v>1045.5</v>
      </c>
      <c r="Z78">
        <v>1028</v>
      </c>
      <c r="AA78">
        <v>1027.5</v>
      </c>
      <c r="AB78">
        <v>1067</v>
      </c>
      <c r="AC78">
        <v>1055</v>
      </c>
      <c r="AD78">
        <v>1103.5</v>
      </c>
      <c r="AE78">
        <v>1090.5</v>
      </c>
      <c r="AF78">
        <v>1077</v>
      </c>
      <c r="AG78">
        <v>1095.5</v>
      </c>
      <c r="AH78">
        <v>1112.5</v>
      </c>
      <c r="AI78">
        <v>1125</v>
      </c>
      <c r="AJ78">
        <v>1108</v>
      </c>
      <c r="AK78">
        <v>1105</v>
      </c>
      <c r="AL78">
        <v>1122.5</v>
      </c>
      <c r="AM78">
        <v>1132.5</v>
      </c>
      <c r="AN78">
        <v>1148.5</v>
      </c>
      <c r="AO78">
        <v>1084.5</v>
      </c>
      <c r="AP78">
        <v>1080.5</v>
      </c>
      <c r="AQ78">
        <v>1085.5</v>
      </c>
      <c r="AR78">
        <v>1067.5</v>
      </c>
      <c r="AS78">
        <v>1091.5</v>
      </c>
      <c r="AT78">
        <v>1065</v>
      </c>
      <c r="AU78">
        <v>1074</v>
      </c>
      <c r="AV78">
        <v>1074</v>
      </c>
      <c r="AW78">
        <v>1087.5</v>
      </c>
      <c r="AX78">
        <v>1098</v>
      </c>
      <c r="AY78">
        <v>1054.5</v>
      </c>
      <c r="AZ78">
        <v>1083.5</v>
      </c>
      <c r="BA78">
        <v>1102</v>
      </c>
      <c r="BB78">
        <v>1086.5</v>
      </c>
      <c r="BC78">
        <v>1097</v>
      </c>
      <c r="BD78">
        <v>1084</v>
      </c>
      <c r="BE78">
        <v>1114.5</v>
      </c>
      <c r="BF78">
        <v>1096.5</v>
      </c>
      <c r="BG78">
        <v>1098.5</v>
      </c>
      <c r="BH78">
        <v>1110</v>
      </c>
      <c r="BI78">
        <v>1091</v>
      </c>
      <c r="BJ78">
        <v>1090</v>
      </c>
      <c r="BK78">
        <v>1055.5</v>
      </c>
      <c r="BL78">
        <v>1057</v>
      </c>
      <c r="BM78">
        <v>1041</v>
      </c>
      <c r="BN78">
        <v>1043.5</v>
      </c>
      <c r="BO78">
        <v>1042</v>
      </c>
      <c r="BP78">
        <v>1035</v>
      </c>
      <c r="BQ78">
        <v>1029</v>
      </c>
      <c r="BR78">
        <v>1023.5</v>
      </c>
      <c r="BS78" s="12">
        <f t="shared" si="2"/>
        <v>0.10840372536278972</v>
      </c>
      <c r="BT78" s="13" cm="1">
        <f t="array" aca="1" ref="BT78" ca="1">_xlfn.PERCENTILE.INC((OFFSET(E78,0,1,1,COLUMNS(E78:BR78)-1) - E78:BQ78) / E78:BQ78, 0.05) * SQRT(COUNT(E78:BR78) - 1)</f>
        <v>-0.19483772622457021</v>
      </c>
      <c r="BU78" s="12" cm="1">
        <f t="array" aca="1" ref="BU78" ca="1">_xlfn.STDEV.P((E78:BQ78 - OFFSET(E78:BQ78,0,1)) / OFFSET(E78:BQ78,0,1)) * SQRT(COUNT(E78:BR78)-1)</f>
        <v>0.15061930271507035</v>
      </c>
      <c r="BV78" s="12" cm="1">
        <f t="array" ref="BV78">-(MAX(1 - (E78:BR78 / _xlfn.SCAN(E78, E78:BR78, _xlfn.LAMBDA(_xlpm.a,_xlpm.b, MAX(_xlpm.a, _xlpm.b))))))</f>
        <v>-0.10883761427949501</v>
      </c>
      <c r="BW78" s="14">
        <f t="shared" ca="1" si="3"/>
        <v>0.75103958561085959</v>
      </c>
    </row>
    <row r="79" spans="1:75" x14ac:dyDescent="0.45">
      <c r="A79" s="2" t="s">
        <v>175</v>
      </c>
      <c r="B79" t="s">
        <v>176</v>
      </c>
      <c r="C79" t="s">
        <v>19</v>
      </c>
      <c r="D79" t="s">
        <v>29</v>
      </c>
      <c r="E79">
        <v>145.4</v>
      </c>
      <c r="F79">
        <v>142</v>
      </c>
      <c r="G79">
        <v>143</v>
      </c>
      <c r="H79">
        <v>147.80000000000001</v>
      </c>
      <c r="I79">
        <v>148</v>
      </c>
      <c r="J79">
        <v>152.4</v>
      </c>
      <c r="K79">
        <v>154</v>
      </c>
      <c r="L79">
        <v>158.19999999999999</v>
      </c>
      <c r="M79">
        <v>164</v>
      </c>
      <c r="N79">
        <v>141</v>
      </c>
      <c r="O79">
        <v>138.80000000000001</v>
      </c>
      <c r="P79">
        <v>141</v>
      </c>
      <c r="Q79">
        <v>159.4</v>
      </c>
      <c r="R79">
        <v>164.8</v>
      </c>
      <c r="S79">
        <v>167.6</v>
      </c>
      <c r="T79">
        <v>170.8</v>
      </c>
      <c r="U79">
        <v>170</v>
      </c>
      <c r="V79">
        <v>170.4</v>
      </c>
      <c r="W79">
        <v>168</v>
      </c>
      <c r="X79">
        <v>170</v>
      </c>
      <c r="Y79">
        <v>162</v>
      </c>
      <c r="Z79">
        <v>160.19999999999999</v>
      </c>
      <c r="AA79">
        <v>167.4</v>
      </c>
      <c r="AB79">
        <v>171.6</v>
      </c>
      <c r="AC79">
        <v>169</v>
      </c>
      <c r="AD79">
        <v>170</v>
      </c>
      <c r="AE79">
        <v>170</v>
      </c>
      <c r="AF79">
        <v>171.8</v>
      </c>
      <c r="AG79">
        <v>177</v>
      </c>
      <c r="AH79">
        <v>183.6</v>
      </c>
      <c r="AI79">
        <v>202</v>
      </c>
      <c r="AJ79">
        <v>200</v>
      </c>
      <c r="AK79">
        <v>194.6</v>
      </c>
      <c r="AL79">
        <v>194.8</v>
      </c>
      <c r="AM79">
        <v>196.4</v>
      </c>
      <c r="AN79">
        <v>193.2</v>
      </c>
      <c r="AO79">
        <v>199.8</v>
      </c>
      <c r="AP79">
        <v>199.4</v>
      </c>
      <c r="AQ79">
        <v>198.8</v>
      </c>
      <c r="AR79">
        <v>201.5</v>
      </c>
      <c r="AS79">
        <v>204.5</v>
      </c>
      <c r="AT79">
        <v>204.5</v>
      </c>
      <c r="AU79">
        <v>201.5</v>
      </c>
      <c r="AV79">
        <v>201.5</v>
      </c>
      <c r="AW79">
        <v>186.8</v>
      </c>
      <c r="AX79">
        <v>182.8</v>
      </c>
      <c r="AY79">
        <v>185.6</v>
      </c>
      <c r="AZ79">
        <v>178</v>
      </c>
      <c r="BA79">
        <v>186.2</v>
      </c>
      <c r="BB79">
        <v>180.6</v>
      </c>
      <c r="BC79">
        <v>184.4</v>
      </c>
      <c r="BD79">
        <v>179.6</v>
      </c>
      <c r="BE79">
        <v>183</v>
      </c>
      <c r="BF79">
        <v>191.2</v>
      </c>
      <c r="BG79">
        <v>196</v>
      </c>
      <c r="BH79">
        <v>196</v>
      </c>
      <c r="BI79">
        <v>198.2</v>
      </c>
      <c r="BJ79">
        <v>195.6</v>
      </c>
      <c r="BK79">
        <v>189</v>
      </c>
      <c r="BL79">
        <v>186.8</v>
      </c>
      <c r="BM79">
        <v>192</v>
      </c>
      <c r="BN79">
        <v>197.6</v>
      </c>
      <c r="BO79">
        <v>204.5</v>
      </c>
      <c r="BP79">
        <v>210</v>
      </c>
      <c r="BQ79">
        <v>213.5</v>
      </c>
      <c r="BR79">
        <v>216</v>
      </c>
      <c r="BS79" s="12">
        <f t="shared" si="2"/>
        <v>0.48555708390646485</v>
      </c>
      <c r="BT79" s="13" cm="1">
        <f t="array" aca="1" ref="BT79" ca="1">_xlfn.PERCENTILE.INC((OFFSET(E79,0,1,1,COLUMNS(E79:BR79)-1) - E79:BQ79) / E79:BQ79, 0.05) * SQRT(COUNT(E79:BR79) - 1)</f>
        <v>-0.31851631785376622</v>
      </c>
      <c r="BU79" s="12" cm="1">
        <f t="array" aca="1" ref="BU79" ca="1">_xlfn.STDEV.P((E79:BQ79 - OFFSET(E79:BQ79,0,1)) / OFFSET(E79:BQ79,0,1)) * SQRT(COUNT(E79:BR79)-1)</f>
        <v>0.2913929621549402</v>
      </c>
      <c r="BV79" s="12" cm="1">
        <f t="array" ref="BV79">-(MAX(1 - (E79:BR79 / _xlfn.SCAN(E79, E79:BR79, _xlfn.LAMBDA(_xlpm.a,_xlpm.b, MAX(_xlpm.a, _xlpm.b))))))</f>
        <v>-0.15365853658536577</v>
      </c>
      <c r="BW79" s="14">
        <f t="shared" ca="1" si="3"/>
        <v>1.682519761678761</v>
      </c>
    </row>
    <row r="80" spans="1:75" x14ac:dyDescent="0.45">
      <c r="A80" s="2" t="s">
        <v>177</v>
      </c>
      <c r="B80" t="s">
        <v>178</v>
      </c>
      <c r="C80" t="s">
        <v>71</v>
      </c>
      <c r="D80" t="s">
        <v>8</v>
      </c>
      <c r="E80">
        <v>93.332300000000004</v>
      </c>
      <c r="F80">
        <v>93.809399999999997</v>
      </c>
      <c r="G80">
        <v>92.664199999999994</v>
      </c>
      <c r="H80">
        <v>94.7637</v>
      </c>
      <c r="I80">
        <v>94.286600000000007</v>
      </c>
      <c r="J80">
        <v>93.427700000000002</v>
      </c>
      <c r="K80">
        <v>92.187100000000001</v>
      </c>
      <c r="L80">
        <v>93.523099999999999</v>
      </c>
      <c r="M80">
        <v>93.046000000000006</v>
      </c>
      <c r="N80">
        <v>91.709900000000005</v>
      </c>
      <c r="O80">
        <v>90.9465</v>
      </c>
      <c r="P80">
        <v>91.041899999999998</v>
      </c>
      <c r="Q80">
        <v>91.137299999999996</v>
      </c>
      <c r="R80">
        <v>93.141400000000004</v>
      </c>
      <c r="S80">
        <v>93.141400000000004</v>
      </c>
      <c r="T80">
        <v>96.1952</v>
      </c>
      <c r="U80">
        <v>93.809399999999997</v>
      </c>
      <c r="V80">
        <v>92.0916</v>
      </c>
      <c r="W80">
        <v>90.850999999999999</v>
      </c>
      <c r="X80">
        <v>93.332300000000004</v>
      </c>
      <c r="Y80">
        <v>94.477400000000003</v>
      </c>
      <c r="Z80">
        <v>93.046000000000006</v>
      </c>
      <c r="AA80">
        <v>93.523099999999999</v>
      </c>
      <c r="AB80">
        <v>92.568799999999996</v>
      </c>
      <c r="AC80">
        <v>92.759699999999995</v>
      </c>
      <c r="AD80">
        <v>92.950500000000005</v>
      </c>
      <c r="AE80">
        <v>93.332300000000004</v>
      </c>
      <c r="AF80">
        <v>94.191100000000006</v>
      </c>
      <c r="AG80">
        <v>94.000299999999996</v>
      </c>
      <c r="AH80">
        <v>94.286600000000007</v>
      </c>
      <c r="AI80">
        <v>93.904799999999994</v>
      </c>
      <c r="AJ80">
        <v>94.286600000000007</v>
      </c>
      <c r="AK80">
        <v>94.477400000000003</v>
      </c>
      <c r="AL80">
        <v>95.622600000000006</v>
      </c>
      <c r="AM80">
        <v>92.664199999999994</v>
      </c>
      <c r="AN80">
        <v>92.473399999999998</v>
      </c>
      <c r="AO80">
        <v>94.954599999999999</v>
      </c>
      <c r="AP80">
        <v>94.668300000000002</v>
      </c>
      <c r="AQ80">
        <v>96.004300000000001</v>
      </c>
      <c r="AR80">
        <v>94.954599999999999</v>
      </c>
      <c r="AS80">
        <v>96.958699999999993</v>
      </c>
      <c r="AT80">
        <v>95.431799999999996</v>
      </c>
      <c r="AU80">
        <v>95.431799999999996</v>
      </c>
      <c r="AV80">
        <v>94.191100000000006</v>
      </c>
      <c r="AW80">
        <v>94.859200000000001</v>
      </c>
      <c r="AX80">
        <v>98.676400000000001</v>
      </c>
      <c r="AY80">
        <v>99.248999999999995</v>
      </c>
      <c r="AZ80">
        <v>95.622600000000006</v>
      </c>
      <c r="BA80">
        <v>96.576899999999995</v>
      </c>
      <c r="BB80">
        <v>95.813500000000005</v>
      </c>
      <c r="BC80">
        <v>96.576899999999995</v>
      </c>
      <c r="BD80">
        <v>97.340400000000002</v>
      </c>
      <c r="BE80">
        <v>96.958699999999993</v>
      </c>
      <c r="BF80">
        <v>97.912999999999997</v>
      </c>
      <c r="BG80">
        <v>98.103899999999996</v>
      </c>
      <c r="BH80">
        <v>100.5851</v>
      </c>
      <c r="BI80">
        <v>100.3942</v>
      </c>
      <c r="BJ80">
        <v>100.77589999999999</v>
      </c>
      <c r="BK80">
        <v>98.103899999999996</v>
      </c>
      <c r="BL80">
        <v>97.722099999999998</v>
      </c>
      <c r="BM80">
        <v>96.576899999999995</v>
      </c>
      <c r="BN80">
        <v>96.004300000000001</v>
      </c>
      <c r="BO80">
        <v>96.576899999999995</v>
      </c>
      <c r="BP80">
        <v>98.103899999999996</v>
      </c>
      <c r="BQ80">
        <v>97.531300000000002</v>
      </c>
      <c r="BR80">
        <v>99.439899999999994</v>
      </c>
      <c r="BS80" s="12">
        <f t="shared" si="2"/>
        <v>6.5439295935062036E-2</v>
      </c>
      <c r="BT80" s="13" cm="1">
        <f t="array" aca="1" ref="BT80" ca="1">_xlfn.PERCENTILE.INC((OFFSET(E80,0,1,1,COLUMNS(E80:BR80)-1) - E80:BQ80) / E80:BQ80, 0.05) * SQRT(COUNT(E80:BR80) - 1)</f>
        <v>-0.18949242142638159</v>
      </c>
      <c r="BU80" s="12" cm="1">
        <f t="array" aca="1" ref="BU80" ca="1">_xlfn.STDEV.P((E80:BQ80 - OFFSET(E80:BQ80,0,1)) / OFFSET(E80:BQ80,0,1)) * SQRT(COUNT(E80:BR80)-1)</f>
        <v>0.11894965941507292</v>
      </c>
      <c r="BV80" s="12" cm="1">
        <f t="array" ref="BV80">-(MAX(1 - (E80:BR80 / _xlfn.SCAN(E80, E80:BR80, _xlfn.LAMBDA(_xlpm.a,_xlpm.b, MAX(_xlpm.a, _xlpm.b))))))</f>
        <v>-5.5555786567313192E-2</v>
      </c>
      <c r="BW80" s="14">
        <f t="shared" ca="1" si="3"/>
        <v>0.58980101005236973</v>
      </c>
    </row>
    <row r="81" spans="1:75" x14ac:dyDescent="0.45">
      <c r="A81" s="2" t="s">
        <v>179</v>
      </c>
      <c r="B81" t="s">
        <v>180</v>
      </c>
      <c r="C81" t="s">
        <v>71</v>
      </c>
      <c r="D81" t="s">
        <v>8</v>
      </c>
      <c r="E81">
        <v>6.8570000000000002</v>
      </c>
      <c r="F81">
        <v>6.9240000000000004</v>
      </c>
      <c r="G81">
        <v>6.96</v>
      </c>
      <c r="H81">
        <v>7.0110000000000001</v>
      </c>
      <c r="I81">
        <v>6.8310000000000004</v>
      </c>
      <c r="J81">
        <v>6.8159999999999998</v>
      </c>
      <c r="K81">
        <v>6.6719999999999997</v>
      </c>
      <c r="L81">
        <v>6.7539999999999996</v>
      </c>
      <c r="M81">
        <v>6.7290000000000001</v>
      </c>
      <c r="N81">
        <v>6.6459999999999999</v>
      </c>
      <c r="O81">
        <v>6.508</v>
      </c>
      <c r="P81">
        <v>6.4050000000000002</v>
      </c>
      <c r="Q81">
        <v>6.266</v>
      </c>
      <c r="R81">
        <v>6.24</v>
      </c>
      <c r="S81">
        <v>6.4509999999999996</v>
      </c>
      <c r="T81">
        <v>6.5590000000000002</v>
      </c>
      <c r="U81">
        <v>6.4770000000000003</v>
      </c>
      <c r="V81">
        <v>6.4249999999999998</v>
      </c>
      <c r="W81">
        <v>6.3380000000000001</v>
      </c>
      <c r="X81">
        <v>6.4720000000000004</v>
      </c>
      <c r="Y81">
        <v>6.6459999999999999</v>
      </c>
      <c r="Z81">
        <v>6.5179999999999998</v>
      </c>
      <c r="AA81">
        <v>6.5229999999999997</v>
      </c>
      <c r="AB81">
        <v>6.6</v>
      </c>
      <c r="AC81">
        <v>6.7389999999999999</v>
      </c>
      <c r="AD81">
        <v>6.79</v>
      </c>
      <c r="AE81">
        <v>6.6929999999999996</v>
      </c>
      <c r="AF81">
        <v>6.7290000000000001</v>
      </c>
      <c r="AG81">
        <v>6.7750000000000004</v>
      </c>
      <c r="AH81">
        <v>6.5439999999999996</v>
      </c>
      <c r="AI81">
        <v>6.5380000000000003</v>
      </c>
      <c r="AJ81">
        <v>6.4610000000000003</v>
      </c>
      <c r="AK81">
        <v>6.492</v>
      </c>
      <c r="AL81">
        <v>6.492</v>
      </c>
      <c r="AM81">
        <v>6.4050000000000002</v>
      </c>
      <c r="AN81">
        <v>6.2919999999999998</v>
      </c>
      <c r="AO81">
        <v>6.43</v>
      </c>
      <c r="AP81">
        <v>6.4249999999999998</v>
      </c>
      <c r="AQ81">
        <v>6.43</v>
      </c>
      <c r="AR81">
        <v>6.4</v>
      </c>
      <c r="AS81">
        <v>6.657</v>
      </c>
      <c r="AT81">
        <v>6.6159999999999997</v>
      </c>
      <c r="AU81">
        <v>6.5129999999999999</v>
      </c>
      <c r="AV81">
        <v>6.4409999999999998</v>
      </c>
      <c r="AW81">
        <v>6.4560000000000004</v>
      </c>
      <c r="AX81">
        <v>6.5330000000000004</v>
      </c>
      <c r="AY81">
        <v>6.4870000000000001</v>
      </c>
      <c r="AZ81">
        <v>6.2809999999999997</v>
      </c>
      <c r="BA81">
        <v>6.343</v>
      </c>
      <c r="BB81">
        <v>6.266</v>
      </c>
      <c r="BC81">
        <v>6.3380000000000001</v>
      </c>
      <c r="BD81">
        <v>6.3019999999999996</v>
      </c>
      <c r="BE81">
        <v>6.3330000000000002</v>
      </c>
      <c r="BF81">
        <v>6.42</v>
      </c>
      <c r="BG81">
        <v>6.4560000000000004</v>
      </c>
      <c r="BH81">
        <v>6.59</v>
      </c>
      <c r="BI81">
        <v>6.6</v>
      </c>
      <c r="BJ81">
        <v>6.4459999999999997</v>
      </c>
      <c r="BK81">
        <v>6.2560000000000002</v>
      </c>
      <c r="BL81">
        <v>6.2709999999999999</v>
      </c>
      <c r="BM81">
        <v>6.194</v>
      </c>
      <c r="BN81">
        <v>6.2039999999999997</v>
      </c>
      <c r="BO81">
        <v>6.1529999999999996</v>
      </c>
      <c r="BP81">
        <v>6.3639999999999999</v>
      </c>
      <c r="BQ81">
        <v>6.2149999999999999</v>
      </c>
      <c r="BR81">
        <v>6.0960000000000001</v>
      </c>
      <c r="BS81" s="12">
        <f t="shared" si="2"/>
        <v>-0.11098147878080795</v>
      </c>
      <c r="BT81" s="13" cm="1">
        <f t="array" aca="1" ref="BT81" ca="1">_xlfn.PERCENTILE.INC((OFFSET(E81,0,1,1,COLUMNS(E81:BR81)-1) - E81:BQ81) / E81:BQ81, 0.05) * SQRT(COUNT(E81:BR81) - 1)</f>
        <v>-0.20334418749547203</v>
      </c>
      <c r="BU81" s="12" cm="1">
        <f t="array" aca="1" ref="BU81" ca="1">_xlfn.STDEV.P((E81:BQ81 - OFFSET(E81:BQ81,0,1)) / OFFSET(E81:BQ81,0,1)) * SQRT(COUNT(E81:BR81)-1)</f>
        <v>0.13116794829667872</v>
      </c>
      <c r="BV81" s="12" cm="1">
        <f t="array" ref="BV81">-(MAX(1 - (E81:BR81 / _xlfn.SCAN(E81, E81:BR81, _xlfn.LAMBDA(_xlpm.a,_xlpm.b, MAX(_xlpm.a, _xlpm.b))))))</f>
        <v>-0.13050919982884035</v>
      </c>
      <c r="BW81" s="14">
        <f t="shared" ca="1" si="3"/>
        <v>-0.81013804688874069</v>
      </c>
    </row>
    <row r="82" spans="1:75" x14ac:dyDescent="0.45">
      <c r="A82" s="2" t="s">
        <v>181</v>
      </c>
      <c r="B82" t="s">
        <v>182</v>
      </c>
      <c r="C82" t="s">
        <v>7</v>
      </c>
      <c r="D82" t="s">
        <v>8</v>
      </c>
      <c r="E82">
        <v>24.53</v>
      </c>
      <c r="F82">
        <v>25.23</v>
      </c>
      <c r="G82">
        <v>25.05</v>
      </c>
      <c r="H82">
        <v>25.6</v>
      </c>
      <c r="I82">
        <v>25.6</v>
      </c>
      <c r="J82">
        <v>25.39</v>
      </c>
      <c r="K82">
        <v>24.87</v>
      </c>
      <c r="L82">
        <v>24.75</v>
      </c>
      <c r="M82">
        <v>25.98</v>
      </c>
      <c r="N82">
        <v>25.42</v>
      </c>
      <c r="O82">
        <v>25.38</v>
      </c>
      <c r="P82">
        <v>25.26</v>
      </c>
      <c r="Q82">
        <v>24.9</v>
      </c>
      <c r="R82">
        <v>24.5</v>
      </c>
      <c r="S82">
        <v>24.3</v>
      </c>
      <c r="T82">
        <v>24.35</v>
      </c>
      <c r="U82">
        <v>24.85</v>
      </c>
      <c r="V82">
        <v>24.75</v>
      </c>
      <c r="W82">
        <v>24.88</v>
      </c>
      <c r="X82">
        <v>24.8</v>
      </c>
      <c r="Y82">
        <v>25.41</v>
      </c>
      <c r="Z82">
        <v>24.32</v>
      </c>
      <c r="AA82">
        <v>24.04</v>
      </c>
      <c r="AB82">
        <v>24.19</v>
      </c>
      <c r="AC82">
        <v>24.14</v>
      </c>
      <c r="AD82">
        <v>25.03</v>
      </c>
      <c r="AE82">
        <v>24.47</v>
      </c>
      <c r="AF82">
        <v>24.15</v>
      </c>
      <c r="AG82">
        <v>24.9</v>
      </c>
      <c r="AH82">
        <v>25.35</v>
      </c>
      <c r="AI82">
        <v>25.9</v>
      </c>
      <c r="AJ82">
        <v>25.61</v>
      </c>
      <c r="AK82">
        <v>24.72</v>
      </c>
      <c r="AL82">
        <v>25.17</v>
      </c>
      <c r="AM82">
        <v>24.81</v>
      </c>
      <c r="AN82">
        <v>24.86</v>
      </c>
      <c r="AO82">
        <v>24.33</v>
      </c>
      <c r="AP82">
        <v>24.15</v>
      </c>
      <c r="AQ82">
        <v>24.65</v>
      </c>
      <c r="AR82">
        <v>25.19</v>
      </c>
      <c r="AS82">
        <v>25.55</v>
      </c>
      <c r="AT82">
        <v>24.99</v>
      </c>
      <c r="AU82">
        <v>25.15</v>
      </c>
      <c r="AV82">
        <v>24.77</v>
      </c>
      <c r="AW82">
        <v>24.91</v>
      </c>
      <c r="AX82">
        <v>25.34</v>
      </c>
      <c r="AY82">
        <v>25.01</v>
      </c>
      <c r="AZ82">
        <v>25.44</v>
      </c>
      <c r="BA82">
        <v>25.1</v>
      </c>
      <c r="BB82">
        <v>24.48</v>
      </c>
      <c r="BC82">
        <v>24.62</v>
      </c>
      <c r="BD82">
        <v>24.51</v>
      </c>
      <c r="BE82">
        <v>24.49</v>
      </c>
      <c r="BF82">
        <v>24.28</v>
      </c>
      <c r="BG82">
        <v>24.26</v>
      </c>
      <c r="BH82">
        <v>24.84</v>
      </c>
      <c r="BI82">
        <v>25.38</v>
      </c>
      <c r="BJ82">
        <v>25.01</v>
      </c>
      <c r="BK82">
        <v>23.62</v>
      </c>
      <c r="BL82">
        <v>23.34</v>
      </c>
      <c r="BM82">
        <v>23.23</v>
      </c>
      <c r="BN82">
        <v>23.02</v>
      </c>
      <c r="BO82">
        <v>22.72</v>
      </c>
      <c r="BP82">
        <v>23.97</v>
      </c>
      <c r="BQ82">
        <v>23.7</v>
      </c>
      <c r="BR82">
        <v>24.04</v>
      </c>
      <c r="BS82" s="12">
        <f t="shared" si="2"/>
        <v>-1.9975540154912434E-2</v>
      </c>
      <c r="BT82" s="13" cm="1">
        <f t="array" aca="1" ref="BT82" ca="1">_xlfn.PERCENTILE.INC((OFFSET(E82,0,1,1,COLUMNS(E82:BR82)-1) - E82:BQ82) / E82:BQ82, 0.05) * SQRT(COUNT(E82:BR82) - 1)</f>
        <v>-0.19539354600171238</v>
      </c>
      <c r="BU82" s="12" cm="1">
        <f t="array" aca="1" ref="BU82" ca="1">_xlfn.STDEV.P((E82:BQ82 - OFFSET(E82:BQ82,0,1)) / OFFSET(E82:BQ82,0,1)) * SQRT(COUNT(E82:BR82)-1)</f>
        <v>0.16178979930920545</v>
      </c>
      <c r="BV82" s="12" cm="1">
        <f t="array" ref="BV82">-(MAX(1 - (E82:BR82 / _xlfn.SCAN(E82, E82:BR82, _xlfn.LAMBDA(_xlpm.a,_xlpm.b, MAX(_xlpm.a, _xlpm.b))))))</f>
        <v>-0.12548113933795235</v>
      </c>
      <c r="BW82" s="14">
        <f t="shared" ca="1" si="3"/>
        <v>-9.4308830882584224E-2</v>
      </c>
    </row>
    <row r="83" spans="1:75" x14ac:dyDescent="0.45">
      <c r="A83" s="2" t="s">
        <v>183</v>
      </c>
      <c r="B83" t="s">
        <v>184</v>
      </c>
      <c r="C83" t="s">
        <v>19</v>
      </c>
      <c r="D83" t="s">
        <v>34</v>
      </c>
      <c r="E83">
        <v>175.8</v>
      </c>
      <c r="F83">
        <v>175.8</v>
      </c>
      <c r="G83">
        <v>175.8</v>
      </c>
      <c r="H83">
        <v>172.4</v>
      </c>
      <c r="I83">
        <v>171.8</v>
      </c>
      <c r="J83">
        <v>173</v>
      </c>
      <c r="K83">
        <v>172.8</v>
      </c>
      <c r="L83">
        <v>173.4</v>
      </c>
      <c r="M83">
        <v>167.8</v>
      </c>
      <c r="N83">
        <v>175.8</v>
      </c>
      <c r="O83">
        <v>182</v>
      </c>
      <c r="P83">
        <v>179</v>
      </c>
      <c r="Q83">
        <v>178.8</v>
      </c>
      <c r="R83">
        <v>177.8</v>
      </c>
      <c r="S83">
        <v>178.8</v>
      </c>
      <c r="T83">
        <v>174</v>
      </c>
      <c r="U83">
        <v>172</v>
      </c>
      <c r="V83">
        <v>169</v>
      </c>
      <c r="W83">
        <v>170.6</v>
      </c>
      <c r="X83">
        <v>167</v>
      </c>
      <c r="Y83">
        <v>166.2</v>
      </c>
      <c r="Z83">
        <v>167</v>
      </c>
      <c r="AA83">
        <v>170.2</v>
      </c>
      <c r="AB83">
        <v>170.6</v>
      </c>
      <c r="AC83">
        <v>170</v>
      </c>
      <c r="AD83">
        <v>168.4</v>
      </c>
      <c r="AE83">
        <v>163.80000000000001</v>
      </c>
      <c r="AF83">
        <v>167.4</v>
      </c>
      <c r="AG83">
        <v>166.6</v>
      </c>
      <c r="AH83">
        <v>164.2</v>
      </c>
      <c r="AI83">
        <v>166</v>
      </c>
      <c r="AJ83">
        <v>162.80000000000001</v>
      </c>
      <c r="AK83">
        <v>165</v>
      </c>
      <c r="AL83">
        <v>167</v>
      </c>
      <c r="AM83">
        <v>167</v>
      </c>
      <c r="AN83">
        <v>167.8</v>
      </c>
      <c r="AO83">
        <v>167.8</v>
      </c>
      <c r="AP83">
        <v>169.2</v>
      </c>
      <c r="AQ83">
        <v>168</v>
      </c>
      <c r="AR83">
        <v>169.8</v>
      </c>
      <c r="AS83">
        <v>181.2</v>
      </c>
      <c r="AT83">
        <v>186</v>
      </c>
      <c r="AU83">
        <v>187.4</v>
      </c>
      <c r="AV83">
        <v>185</v>
      </c>
      <c r="AW83">
        <v>180.4</v>
      </c>
      <c r="AX83">
        <v>182.4</v>
      </c>
      <c r="AY83">
        <v>181.2</v>
      </c>
      <c r="AZ83">
        <v>177.6</v>
      </c>
      <c r="BA83">
        <v>181.6</v>
      </c>
      <c r="BB83">
        <v>177</v>
      </c>
      <c r="BC83">
        <v>177.2</v>
      </c>
      <c r="BD83">
        <v>178.2</v>
      </c>
      <c r="BE83">
        <v>176.2</v>
      </c>
      <c r="BF83">
        <v>177.8</v>
      </c>
      <c r="BG83">
        <v>176.4</v>
      </c>
      <c r="BH83">
        <v>177.6</v>
      </c>
      <c r="BI83">
        <v>181</v>
      </c>
      <c r="BJ83">
        <v>179.6</v>
      </c>
      <c r="BK83">
        <v>181</v>
      </c>
      <c r="BL83">
        <v>178</v>
      </c>
      <c r="BM83">
        <v>181.2</v>
      </c>
      <c r="BN83">
        <v>172.6</v>
      </c>
      <c r="BO83">
        <v>171.8</v>
      </c>
      <c r="BP83">
        <v>179.6</v>
      </c>
      <c r="BQ83">
        <v>179.4</v>
      </c>
      <c r="BR83">
        <v>185</v>
      </c>
      <c r="BS83" s="12">
        <f t="shared" si="2"/>
        <v>5.2332195676905509E-2</v>
      </c>
      <c r="BT83" s="13" cm="1">
        <f t="array" aca="1" ref="BT83" ca="1">_xlfn.PERCENTILE.INC((OFFSET(E83,0,1,1,COLUMNS(E83:BR83)-1) - E83:BQ83) / E83:BQ83, 0.05) * SQRT(COUNT(E83:BR83) - 1)</f>
        <v>-0.21399319674585443</v>
      </c>
      <c r="BU83" s="12" cm="1">
        <f t="array" aca="1" ref="BU83" ca="1">_xlfn.STDEV.P((E83:BQ83 - OFFSET(E83:BQ83,0,1)) / OFFSET(E83:BQ83,0,1)) * SQRT(COUNT(E83:BR83)-1)</f>
        <v>0.15469761351817787</v>
      </c>
      <c r="BV83" s="12" cm="1">
        <f t="array" ref="BV83">-(MAX(1 - (E83:BR83 / _xlfn.SCAN(E83, E83:BR83, _xlfn.LAMBDA(_xlpm.a,_xlpm.b, MAX(_xlpm.a, _xlpm.b))))))</f>
        <v>-0.10549450549450545</v>
      </c>
      <c r="BW83" s="14">
        <f t="shared" ca="1" si="3"/>
        <v>0.36878092501107129</v>
      </c>
    </row>
    <row r="84" spans="1:75" x14ac:dyDescent="0.45">
      <c r="A84" s="2" t="s">
        <v>185</v>
      </c>
      <c r="B84" t="s">
        <v>186</v>
      </c>
      <c r="C84" t="s">
        <v>71</v>
      </c>
      <c r="D84" t="s">
        <v>29</v>
      </c>
      <c r="E84">
        <v>8.77</v>
      </c>
      <c r="F84">
        <v>8.94</v>
      </c>
      <c r="G84">
        <v>8.7100000000000009</v>
      </c>
      <c r="H84">
        <v>8.77</v>
      </c>
      <c r="I84">
        <v>8.61</v>
      </c>
      <c r="J84">
        <v>8.51</v>
      </c>
      <c r="K84">
        <v>8.41</v>
      </c>
      <c r="L84">
        <v>8.19</v>
      </c>
      <c r="M84">
        <v>7.89</v>
      </c>
      <c r="N84">
        <v>7.64</v>
      </c>
      <c r="O84">
        <v>7.58</v>
      </c>
      <c r="P84">
        <v>7.69</v>
      </c>
      <c r="Q84">
        <v>8.1300000000000008</v>
      </c>
      <c r="R84">
        <v>8.11</v>
      </c>
      <c r="S84">
        <v>8.11</v>
      </c>
      <c r="T84">
        <v>8.39</v>
      </c>
      <c r="U84">
        <v>8.2799999999999994</v>
      </c>
      <c r="V84">
        <v>8.25</v>
      </c>
      <c r="W84">
        <v>8.06</v>
      </c>
      <c r="X84">
        <v>8.1300000000000008</v>
      </c>
      <c r="Y84">
        <v>8.0500000000000007</v>
      </c>
      <c r="Z84">
        <v>7.99</v>
      </c>
      <c r="AA84">
        <v>8.24</v>
      </c>
      <c r="AB84">
        <v>8.02</v>
      </c>
      <c r="AC84">
        <v>7.67</v>
      </c>
      <c r="AD84">
        <v>7.87</v>
      </c>
      <c r="AE84">
        <v>7.86</v>
      </c>
      <c r="AF84">
        <v>7.7</v>
      </c>
      <c r="AG84">
        <v>7.8</v>
      </c>
      <c r="AH84">
        <v>7.64</v>
      </c>
      <c r="AI84">
        <v>7.6</v>
      </c>
      <c r="AJ84">
        <v>7.66</v>
      </c>
      <c r="AK84">
        <v>7.9</v>
      </c>
      <c r="AL84">
        <v>7.86</v>
      </c>
      <c r="AM84">
        <v>7.7</v>
      </c>
      <c r="AN84">
        <v>7.79</v>
      </c>
      <c r="AO84">
        <v>7.73</v>
      </c>
      <c r="AP84">
        <v>7.9</v>
      </c>
      <c r="AQ84">
        <v>7.77</v>
      </c>
      <c r="AR84">
        <v>7.74</v>
      </c>
      <c r="AS84">
        <v>7.69</v>
      </c>
      <c r="AT84">
        <v>7.64</v>
      </c>
      <c r="AU84">
        <v>7.61</v>
      </c>
      <c r="AV84">
        <v>7.61</v>
      </c>
      <c r="AW84">
        <v>7.35</v>
      </c>
      <c r="AX84">
        <v>7.58</v>
      </c>
      <c r="AY84">
        <v>7.82</v>
      </c>
      <c r="AZ84">
        <v>7.96</v>
      </c>
      <c r="BA84">
        <v>7.67</v>
      </c>
      <c r="BB84">
        <v>7.67</v>
      </c>
      <c r="BC84">
        <v>7.53</v>
      </c>
      <c r="BD84">
        <v>7.71</v>
      </c>
      <c r="BE84">
        <v>7.74</v>
      </c>
      <c r="BF84">
        <v>7.61</v>
      </c>
      <c r="BG84">
        <v>7.56</v>
      </c>
      <c r="BH84">
        <v>7.24</v>
      </c>
      <c r="BI84">
        <v>7.27</v>
      </c>
      <c r="BJ84">
        <v>7.23</v>
      </c>
      <c r="BK84">
        <v>7.15</v>
      </c>
      <c r="BL84">
        <v>7.14</v>
      </c>
      <c r="BM84">
        <v>7.02</v>
      </c>
      <c r="BN84">
        <v>6.84</v>
      </c>
      <c r="BO84">
        <v>6.79</v>
      </c>
      <c r="BP84">
        <v>6.95</v>
      </c>
      <c r="BQ84">
        <v>6.88</v>
      </c>
      <c r="BR84">
        <v>6.72</v>
      </c>
      <c r="BS84" s="12">
        <f t="shared" si="2"/>
        <v>-0.23375142531356899</v>
      </c>
      <c r="BT84" s="13" cm="1">
        <f t="array" aca="1" ref="BT84" ca="1">_xlfn.PERCENTILE.INC((OFFSET(E84,0,1,1,COLUMNS(E84:BR84)-1) - E84:BQ84) / E84:BQ84, 0.05) * SQRT(COUNT(E84:BR84) - 1)</f>
        <v>-0.29007070548127961</v>
      </c>
      <c r="BU84" s="12" cm="1">
        <f t="array" aca="1" ref="BU84" ca="1">_xlfn.STDEV.P((E84:BQ84 - OFFSET(E84:BQ84,0,1)) / OFFSET(E84:BQ84,0,1)) * SQRT(COUNT(E84:BR84)-1)</f>
        <v>0.16574048647826284</v>
      </c>
      <c r="BV84" s="12" cm="1">
        <f t="array" ref="BV84">-(MAX(1 - (E84:BR84 / _xlfn.SCAN(E84, E84:BR84, _xlfn.LAMBDA(_xlpm.a,_xlpm.b, MAX(_xlpm.a, _xlpm.b))))))</f>
        <v>-0.24832214765100669</v>
      </c>
      <c r="BW84" s="14">
        <f t="shared" ca="1" si="3"/>
        <v>-1.3818837922276395</v>
      </c>
    </row>
    <row r="85" spans="1:75" x14ac:dyDescent="0.45">
      <c r="A85" s="2" t="s">
        <v>187</v>
      </c>
      <c r="B85" t="s">
        <v>188</v>
      </c>
      <c r="C85" t="s">
        <v>80</v>
      </c>
      <c r="D85" t="s">
        <v>8</v>
      </c>
      <c r="E85">
        <v>203.8</v>
      </c>
      <c r="F85">
        <v>206.8</v>
      </c>
      <c r="G85">
        <v>210.4</v>
      </c>
      <c r="H85">
        <v>210.6</v>
      </c>
      <c r="I85">
        <v>217.4</v>
      </c>
      <c r="J85">
        <v>217.8</v>
      </c>
      <c r="K85">
        <v>223.8</v>
      </c>
      <c r="L85">
        <v>223</v>
      </c>
      <c r="M85">
        <v>227.2</v>
      </c>
      <c r="N85">
        <v>219.8</v>
      </c>
      <c r="O85">
        <v>226.2</v>
      </c>
      <c r="P85">
        <v>226.4</v>
      </c>
      <c r="Q85">
        <v>232</v>
      </c>
      <c r="R85">
        <v>236.6</v>
      </c>
      <c r="S85">
        <v>233</v>
      </c>
      <c r="T85">
        <v>224.8</v>
      </c>
      <c r="U85">
        <v>229.2</v>
      </c>
      <c r="V85">
        <v>219.4</v>
      </c>
      <c r="W85">
        <v>219</v>
      </c>
      <c r="X85">
        <v>220.2</v>
      </c>
      <c r="Y85">
        <v>216</v>
      </c>
      <c r="Z85">
        <v>202.4</v>
      </c>
      <c r="AA85">
        <v>195.4</v>
      </c>
      <c r="AB85">
        <v>204</v>
      </c>
      <c r="AC85">
        <v>195.5</v>
      </c>
      <c r="AD85">
        <v>197.5</v>
      </c>
      <c r="AE85">
        <v>195.7</v>
      </c>
      <c r="AF85">
        <v>199.2</v>
      </c>
      <c r="AG85">
        <v>193.3</v>
      </c>
      <c r="AH85">
        <v>197</v>
      </c>
      <c r="AI85">
        <v>198.9</v>
      </c>
      <c r="AJ85">
        <v>200.8</v>
      </c>
      <c r="AK85">
        <v>197.4</v>
      </c>
      <c r="AL85">
        <v>203.8</v>
      </c>
      <c r="AM85">
        <v>201.6</v>
      </c>
      <c r="AN85">
        <v>201.6</v>
      </c>
      <c r="AO85">
        <v>199.7</v>
      </c>
      <c r="AP85">
        <v>199.4</v>
      </c>
      <c r="AQ85">
        <v>198.5</v>
      </c>
      <c r="AR85">
        <v>200</v>
      </c>
      <c r="AS85">
        <v>200.8</v>
      </c>
      <c r="AT85">
        <v>196.5</v>
      </c>
      <c r="AU85">
        <v>195</v>
      </c>
      <c r="AV85">
        <v>193.7</v>
      </c>
      <c r="AW85">
        <v>189.9</v>
      </c>
      <c r="AX85">
        <v>189.4</v>
      </c>
      <c r="AY85">
        <v>184.7</v>
      </c>
      <c r="AZ85">
        <v>183.2</v>
      </c>
      <c r="BA85">
        <v>190.8</v>
      </c>
      <c r="BB85">
        <v>188</v>
      </c>
      <c r="BC85">
        <v>193.2</v>
      </c>
      <c r="BD85">
        <v>187.4</v>
      </c>
      <c r="BE85">
        <v>189.2</v>
      </c>
      <c r="BF85">
        <v>194</v>
      </c>
      <c r="BG85">
        <v>198.8</v>
      </c>
      <c r="BH85">
        <v>199.5</v>
      </c>
      <c r="BI85">
        <v>203.6</v>
      </c>
      <c r="BJ85">
        <v>206.6</v>
      </c>
      <c r="BK85">
        <v>205.6</v>
      </c>
      <c r="BL85">
        <v>206.6</v>
      </c>
      <c r="BM85">
        <v>210.2</v>
      </c>
      <c r="BN85">
        <v>209.6</v>
      </c>
      <c r="BO85">
        <v>209.6</v>
      </c>
      <c r="BP85">
        <v>217.6</v>
      </c>
      <c r="BQ85">
        <v>222.4</v>
      </c>
      <c r="BR85">
        <v>225</v>
      </c>
      <c r="BS85" s="12">
        <f t="shared" si="2"/>
        <v>0.10402355250245332</v>
      </c>
      <c r="BT85" s="13" cm="1">
        <f t="array" aca="1" ref="BT85" ca="1">_xlfn.PERCENTILE.INC((OFFSET(E85,0,1,1,COLUMNS(E85:BR85)-1) - E85:BQ85) / E85:BQ85, 0.05) * SQRT(COUNT(E85:BR85) - 1)</f>
        <v>-0.28275549265576772</v>
      </c>
      <c r="BU85" s="12" cm="1">
        <f t="array" aca="1" ref="BU85" ca="1">_xlfn.STDEV.P((E85:BQ85 - OFFSET(E85:BQ85,0,1)) / OFFSET(E85:BQ85,0,1)) * SQRT(COUNT(E85:BR85)-1)</f>
        <v>0.1792119417727977</v>
      </c>
      <c r="BV85" s="12" cm="1">
        <f t="array" ref="BV85">-(MAX(1 - (E85:BR85 / _xlfn.SCAN(E85, E85:BR85, _xlfn.LAMBDA(_xlpm.a,_xlpm.b, MAX(_xlpm.a, _xlpm.b))))))</f>
        <v>-0.22569737954353342</v>
      </c>
      <c r="BW85" s="14">
        <f t="shared" ca="1" si="3"/>
        <v>0.6067725440620847</v>
      </c>
    </row>
    <row r="86" spans="1:75" x14ac:dyDescent="0.45">
      <c r="A86" s="2" t="s">
        <v>189</v>
      </c>
      <c r="B86" t="s">
        <v>190</v>
      </c>
      <c r="C86" t="s">
        <v>80</v>
      </c>
      <c r="D86" t="s">
        <v>26</v>
      </c>
      <c r="E86">
        <v>52.2</v>
      </c>
      <c r="F86">
        <v>52.35</v>
      </c>
      <c r="G86">
        <v>52.3</v>
      </c>
      <c r="H86">
        <v>52.85</v>
      </c>
      <c r="I86">
        <v>52.5</v>
      </c>
      <c r="J86">
        <v>52.45</v>
      </c>
      <c r="K86">
        <v>51.45</v>
      </c>
      <c r="L86">
        <v>50.5</v>
      </c>
      <c r="M86">
        <v>50.7</v>
      </c>
      <c r="N86">
        <v>50.85</v>
      </c>
      <c r="O86">
        <v>51.15</v>
      </c>
      <c r="P86">
        <v>51.85</v>
      </c>
      <c r="Q86">
        <v>53.6</v>
      </c>
      <c r="R86">
        <v>53.85</v>
      </c>
      <c r="S86">
        <v>52.7</v>
      </c>
      <c r="T86">
        <v>53.05</v>
      </c>
      <c r="U86">
        <v>54.05</v>
      </c>
      <c r="V86">
        <v>52.75</v>
      </c>
      <c r="W86">
        <v>54.35</v>
      </c>
      <c r="X86">
        <v>54.15</v>
      </c>
      <c r="Y86">
        <v>55.45</v>
      </c>
      <c r="Z86">
        <v>54.35</v>
      </c>
      <c r="AA86">
        <v>54.2</v>
      </c>
      <c r="AB86">
        <v>54.4</v>
      </c>
      <c r="AC86">
        <v>52.65</v>
      </c>
      <c r="AD86">
        <v>52.7</v>
      </c>
      <c r="AE86">
        <v>52.45</v>
      </c>
      <c r="AF86">
        <v>51.7</v>
      </c>
      <c r="AG86">
        <v>51.65</v>
      </c>
      <c r="AH86">
        <v>51</v>
      </c>
      <c r="AI86">
        <v>50.9</v>
      </c>
      <c r="AJ86">
        <v>52</v>
      </c>
      <c r="AK86">
        <v>51.15</v>
      </c>
      <c r="AL86">
        <v>51.6</v>
      </c>
      <c r="AM86">
        <v>51.2</v>
      </c>
      <c r="AN86">
        <v>53</v>
      </c>
      <c r="AO86">
        <v>52.5</v>
      </c>
      <c r="AP86">
        <v>52.3</v>
      </c>
      <c r="AQ86">
        <v>52</v>
      </c>
      <c r="AR86">
        <v>50.75</v>
      </c>
      <c r="AS86">
        <v>51.7</v>
      </c>
      <c r="AT86">
        <v>51.5</v>
      </c>
      <c r="AU86">
        <v>50.75</v>
      </c>
      <c r="AV86">
        <v>51.45</v>
      </c>
      <c r="AW86">
        <v>51.5</v>
      </c>
      <c r="AX86">
        <v>51.9</v>
      </c>
      <c r="AY86">
        <v>50.7</v>
      </c>
      <c r="AZ86">
        <v>49.18</v>
      </c>
      <c r="BA86">
        <v>50.05</v>
      </c>
      <c r="BB86">
        <v>50.8</v>
      </c>
      <c r="BC86">
        <v>50.35</v>
      </c>
      <c r="BD86">
        <v>49.66</v>
      </c>
      <c r="BE86">
        <v>51.1</v>
      </c>
      <c r="BF86">
        <v>50.6</v>
      </c>
      <c r="BG86">
        <v>53.7</v>
      </c>
      <c r="BH86">
        <v>53.7</v>
      </c>
      <c r="BI86">
        <v>54.05</v>
      </c>
      <c r="BJ86">
        <v>54.5</v>
      </c>
      <c r="BK86">
        <v>53.1</v>
      </c>
      <c r="BL86">
        <v>53.15</v>
      </c>
      <c r="BM86">
        <v>53</v>
      </c>
      <c r="BN86">
        <v>52.8</v>
      </c>
      <c r="BO86">
        <v>54.5</v>
      </c>
      <c r="BP86">
        <v>54.3</v>
      </c>
      <c r="BQ86">
        <v>54.35</v>
      </c>
      <c r="BR86">
        <v>55.45</v>
      </c>
      <c r="BS86" s="12">
        <f t="shared" si="2"/>
        <v>6.2260536398467431E-2</v>
      </c>
      <c r="BT86" s="13" cm="1">
        <f t="array" aca="1" ref="BT86" ca="1">_xlfn.PERCENTILE.INC((OFFSET(E86,0,1,1,COLUMNS(E86:BR86)-1) - E86:BQ86) / E86:BQ86, 0.05) * SQRT(COUNT(E86:BR86) - 1)</f>
        <v>-0.19389032834692552</v>
      </c>
      <c r="BU86" s="12" cm="1">
        <f t="array" aca="1" ref="BU86" ca="1">_xlfn.STDEV.P((E86:BQ86 - OFFSET(E86:BQ86,0,1)) / OFFSET(E86:BQ86,0,1)) * SQRT(COUNT(E86:BR86)-1)</f>
        <v>0.13906063150072256</v>
      </c>
      <c r="BV86" s="12" cm="1">
        <f t="array" ref="BV86">-(MAX(1 - (E86:BR86 / _xlfn.SCAN(E86, E86:BR86, _xlfn.LAMBDA(_xlpm.a,_xlpm.b, MAX(_xlpm.a, _xlpm.b))))))</f>
        <v>-0.11307484220018038</v>
      </c>
      <c r="BW86" s="14">
        <f t="shared" ca="1" si="3"/>
        <v>0.48164508537740064</v>
      </c>
    </row>
    <row r="87" spans="1:75" x14ac:dyDescent="0.45">
      <c r="A87" s="2" t="s">
        <v>191</v>
      </c>
      <c r="B87" t="s">
        <v>192</v>
      </c>
      <c r="C87" t="s">
        <v>19</v>
      </c>
      <c r="D87" t="s">
        <v>8</v>
      </c>
      <c r="E87">
        <v>39.299999999999997</v>
      </c>
      <c r="F87">
        <v>39.1</v>
      </c>
      <c r="G87">
        <v>40</v>
      </c>
      <c r="H87">
        <v>40</v>
      </c>
      <c r="I87">
        <v>39.799999999999997</v>
      </c>
      <c r="J87">
        <v>37.35</v>
      </c>
      <c r="K87">
        <v>36.700000000000003</v>
      </c>
      <c r="L87">
        <v>37.200000000000003</v>
      </c>
      <c r="M87">
        <v>36.700000000000003</v>
      </c>
      <c r="N87">
        <v>35.9</v>
      </c>
      <c r="O87">
        <v>35.65</v>
      </c>
      <c r="P87">
        <v>35.549999999999997</v>
      </c>
      <c r="Q87">
        <v>39.549999999999997</v>
      </c>
      <c r="R87">
        <v>39.5</v>
      </c>
      <c r="S87">
        <v>38.85</v>
      </c>
      <c r="T87">
        <v>38.75</v>
      </c>
      <c r="U87">
        <v>37.65</v>
      </c>
      <c r="V87">
        <v>37.25</v>
      </c>
      <c r="W87">
        <v>36.15</v>
      </c>
      <c r="X87">
        <v>35.75</v>
      </c>
      <c r="Y87">
        <v>36.35</v>
      </c>
      <c r="Z87">
        <v>34.4</v>
      </c>
      <c r="AA87">
        <v>32.75</v>
      </c>
      <c r="AB87">
        <v>34.799999999999997</v>
      </c>
      <c r="AC87">
        <v>34.450000000000003</v>
      </c>
      <c r="AD87">
        <v>36.75</v>
      </c>
      <c r="AE87">
        <v>35.65</v>
      </c>
      <c r="AF87">
        <v>37.1</v>
      </c>
      <c r="AG87">
        <v>38.6</v>
      </c>
      <c r="AH87">
        <v>39</v>
      </c>
      <c r="AI87">
        <v>37.75</v>
      </c>
      <c r="AJ87">
        <v>37.6</v>
      </c>
      <c r="AK87">
        <v>37.4</v>
      </c>
      <c r="AL87">
        <v>37.25</v>
      </c>
      <c r="AM87">
        <v>37.1</v>
      </c>
      <c r="AN87">
        <v>36.549999999999997</v>
      </c>
      <c r="AO87">
        <v>36.299999999999997</v>
      </c>
      <c r="AP87">
        <v>37.65</v>
      </c>
      <c r="AQ87">
        <v>36.15</v>
      </c>
      <c r="AR87">
        <v>36.5</v>
      </c>
      <c r="AS87">
        <v>36.9</v>
      </c>
      <c r="AT87">
        <v>37</v>
      </c>
      <c r="AU87">
        <v>37.1</v>
      </c>
      <c r="AV87">
        <v>35.65</v>
      </c>
      <c r="AW87">
        <v>36.299999999999997</v>
      </c>
      <c r="AX87">
        <v>36.25</v>
      </c>
      <c r="AY87">
        <v>36.1</v>
      </c>
      <c r="AZ87">
        <v>35.9</v>
      </c>
      <c r="BA87">
        <v>36.200000000000003</v>
      </c>
      <c r="BB87">
        <v>36.450000000000003</v>
      </c>
      <c r="BC87">
        <v>36.1</v>
      </c>
      <c r="BD87">
        <v>36.950000000000003</v>
      </c>
      <c r="BE87">
        <v>37.5</v>
      </c>
      <c r="BF87">
        <v>36.450000000000003</v>
      </c>
      <c r="BG87">
        <v>37.35</v>
      </c>
      <c r="BH87">
        <v>37.15</v>
      </c>
      <c r="BI87">
        <v>37.9</v>
      </c>
      <c r="BJ87">
        <v>36.75</v>
      </c>
      <c r="BK87">
        <v>35.049999999999997</v>
      </c>
      <c r="BL87">
        <v>35.049999999999997</v>
      </c>
      <c r="BM87">
        <v>35.5</v>
      </c>
      <c r="BN87">
        <v>35.299999999999997</v>
      </c>
      <c r="BO87">
        <v>35.1</v>
      </c>
      <c r="BP87">
        <v>35.450000000000003</v>
      </c>
      <c r="BQ87">
        <v>35.15</v>
      </c>
      <c r="BR87">
        <v>35.6</v>
      </c>
      <c r="BS87" s="12">
        <f t="shared" si="2"/>
        <v>-9.4147582697200916E-2</v>
      </c>
      <c r="BT87" s="13" cm="1">
        <f t="array" aca="1" ref="BT87" ca="1">_xlfn.PERCENTILE.INC((OFFSET(E87,0,1,1,COLUMNS(E87:BR87)-1) - E87:BQ87) / E87:BQ87, 0.05) * SQRT(COUNT(E87:BR87) - 1)</f>
        <v>-0.36259947957385597</v>
      </c>
      <c r="BU87" s="12" cm="1">
        <f t="array" aca="1" ref="BU87" ca="1">_xlfn.STDEV.P((E87:BQ87 - OFFSET(E87:BQ87,0,1)) / OFFSET(E87:BQ87,0,1)) * SQRT(COUNT(E87:BR87)-1)</f>
        <v>0.22221624158076742</v>
      </c>
      <c r="BV87" s="12" cm="1">
        <f t="array" ref="BV87">-(MAX(1 - (E87:BR87 / _xlfn.SCAN(E87, E87:BR87, _xlfn.LAMBDA(_xlpm.a,_xlpm.b, MAX(_xlpm.a, _xlpm.b))))))</f>
        <v>-0.18125000000000002</v>
      </c>
      <c r="BW87" s="14">
        <f t="shared" ca="1" si="3"/>
        <v>-0.40244695314659518</v>
      </c>
    </row>
    <row r="88" spans="1:75" x14ac:dyDescent="0.45">
      <c r="A88" s="2" t="s">
        <v>193</v>
      </c>
      <c r="B88" t="s">
        <v>194</v>
      </c>
      <c r="C88" t="s">
        <v>25</v>
      </c>
      <c r="D88" t="s">
        <v>34</v>
      </c>
      <c r="E88">
        <v>0.43099999999999999</v>
      </c>
      <c r="F88">
        <v>0.45800000000000002</v>
      </c>
      <c r="G88">
        <v>0.44700000000000001</v>
      </c>
      <c r="H88">
        <v>0.441</v>
      </c>
      <c r="I88">
        <v>0.44</v>
      </c>
      <c r="J88">
        <v>0.42</v>
      </c>
      <c r="K88">
        <v>0.432</v>
      </c>
      <c r="L88">
        <v>0.43</v>
      </c>
      <c r="M88">
        <v>0.45</v>
      </c>
      <c r="N88">
        <v>0.47</v>
      </c>
      <c r="O88">
        <v>0.46200000000000002</v>
      </c>
      <c r="P88">
        <v>0.47399999999999998</v>
      </c>
      <c r="Q88">
        <v>0.47499999999999998</v>
      </c>
      <c r="R88">
        <v>0.54900000000000004</v>
      </c>
      <c r="S88">
        <v>0.56699999999999995</v>
      </c>
      <c r="T88">
        <v>0.58599999999999997</v>
      </c>
      <c r="U88">
        <v>0.6</v>
      </c>
      <c r="V88">
        <v>0.58399999999999996</v>
      </c>
      <c r="W88">
        <v>0.56799999999999995</v>
      </c>
      <c r="X88">
        <v>0.55700000000000005</v>
      </c>
      <c r="Y88">
        <v>0.59</v>
      </c>
      <c r="Z88">
        <v>0.56299999999999994</v>
      </c>
      <c r="AA88">
        <v>0.57699999999999996</v>
      </c>
      <c r="AB88">
        <v>0.59</v>
      </c>
      <c r="AC88">
        <v>0.56399999999999995</v>
      </c>
      <c r="AD88">
        <v>0.57599999999999996</v>
      </c>
      <c r="AE88">
        <v>0.60499999999999998</v>
      </c>
      <c r="AF88">
        <v>0.59599999999999997</v>
      </c>
      <c r="AG88">
        <v>0.59199999999999997</v>
      </c>
      <c r="AH88">
        <v>0.65</v>
      </c>
      <c r="AI88">
        <v>0.629</v>
      </c>
      <c r="AJ88">
        <v>0.60399999999999998</v>
      </c>
      <c r="AK88">
        <v>0.58599999999999997</v>
      </c>
      <c r="AL88">
        <v>0.56299999999999994</v>
      </c>
      <c r="AM88">
        <v>0.55600000000000005</v>
      </c>
      <c r="AN88">
        <v>0.56200000000000006</v>
      </c>
      <c r="AO88">
        <v>0.55900000000000005</v>
      </c>
      <c r="AP88">
        <v>0.58099999999999996</v>
      </c>
      <c r="AQ88">
        <v>0.60399999999999998</v>
      </c>
      <c r="AR88">
        <v>0.58599999999999997</v>
      </c>
      <c r="AS88">
        <v>0.6</v>
      </c>
      <c r="AT88">
        <v>0.58799999999999997</v>
      </c>
      <c r="AU88">
        <v>0.59</v>
      </c>
      <c r="AV88">
        <v>0.64400000000000002</v>
      </c>
      <c r="AW88">
        <v>0.60799999999999998</v>
      </c>
      <c r="AX88">
        <v>0.61499999999999999</v>
      </c>
      <c r="AY88">
        <v>0.625</v>
      </c>
      <c r="AZ88">
        <v>0.627</v>
      </c>
      <c r="BA88">
        <v>0.628</v>
      </c>
      <c r="BB88">
        <v>0.626</v>
      </c>
      <c r="BC88">
        <v>0.61199999999999999</v>
      </c>
      <c r="BD88">
        <v>0.623</v>
      </c>
      <c r="BE88">
        <v>0.7</v>
      </c>
      <c r="BF88">
        <v>0.72</v>
      </c>
      <c r="BG88">
        <v>0.83299999999999996</v>
      </c>
      <c r="BH88">
        <v>0.73799999999999999</v>
      </c>
      <c r="BI88">
        <v>0.70199999999999996</v>
      </c>
      <c r="BJ88">
        <v>0.67</v>
      </c>
      <c r="BK88">
        <v>0.65100000000000002</v>
      </c>
      <c r="BL88">
        <v>0.65100000000000002</v>
      </c>
      <c r="BM88">
        <v>0.58399999999999996</v>
      </c>
      <c r="BN88">
        <v>0.57599999999999996</v>
      </c>
      <c r="BO88">
        <v>0.57799999999999996</v>
      </c>
      <c r="BP88">
        <v>0.60899999999999999</v>
      </c>
      <c r="BQ88">
        <v>0.61399999999999999</v>
      </c>
      <c r="BR88">
        <v>0.60699999999999998</v>
      </c>
      <c r="BS88" s="12">
        <f t="shared" si="2"/>
        <v>0.40835266821345706</v>
      </c>
      <c r="BT88" s="13" cm="1">
        <f t="array" aca="1" ref="BT88" ca="1">_xlfn.PERCENTILE.INC((OFFSET(E88,0,1,1,COLUMNS(E88:BR88)-1) - E88:BQ88) / E88:BQ88, 0.05) * SQRT(COUNT(E88:BR88) - 1)</f>
        <v>-0.38841484827892259</v>
      </c>
      <c r="BU88" s="12" cm="1">
        <f t="array" aca="1" ref="BU88" ca="1">_xlfn.STDEV.P((E88:BQ88 - OFFSET(E88:BQ88,0,1)) / OFFSET(E88:BQ88,0,1)) * SQRT(COUNT(E88:BR88)-1)</f>
        <v>0.38124754464884875</v>
      </c>
      <c r="BV88" s="12" cm="1">
        <f t="array" ref="BV88">-(MAX(1 - (E88:BR88 / _xlfn.SCAN(E88, E88:BR88, _xlfn.LAMBDA(_xlpm.a,_xlpm.b, MAX(_xlpm.a, _xlpm.b))))))</f>
        <v>-0.30852340936374556</v>
      </c>
      <c r="BW88" s="14">
        <f t="shared" ca="1" si="3"/>
        <v>1.0834692769687264</v>
      </c>
    </row>
    <row r="89" spans="1:75" x14ac:dyDescent="0.45">
      <c r="A89" s="2" t="s">
        <v>195</v>
      </c>
      <c r="B89" t="s">
        <v>196</v>
      </c>
      <c r="C89" t="s">
        <v>16</v>
      </c>
      <c r="D89" t="s">
        <v>8</v>
      </c>
      <c r="E89">
        <v>3.74</v>
      </c>
      <c r="F89">
        <v>3.7850000000000001</v>
      </c>
      <c r="G89">
        <v>3.7450000000000001</v>
      </c>
      <c r="H89">
        <v>3.71</v>
      </c>
      <c r="I89">
        <v>3.69</v>
      </c>
      <c r="J89">
        <v>3.64</v>
      </c>
      <c r="K89">
        <v>3.57</v>
      </c>
      <c r="L89">
        <v>3.5350000000000001</v>
      </c>
      <c r="M89">
        <v>3.5550000000000002</v>
      </c>
      <c r="N89">
        <v>3.54</v>
      </c>
      <c r="O89">
        <v>3.52</v>
      </c>
      <c r="P89">
        <v>3.5249999999999999</v>
      </c>
      <c r="Q89">
        <v>3.48</v>
      </c>
      <c r="R89">
        <v>3.3849999999999998</v>
      </c>
      <c r="S89">
        <v>3.5449999999999999</v>
      </c>
      <c r="T89">
        <v>3.49</v>
      </c>
      <c r="U89">
        <v>3.51</v>
      </c>
      <c r="V89">
        <v>3.4</v>
      </c>
      <c r="W89">
        <v>3.35</v>
      </c>
      <c r="X89">
        <v>3.33</v>
      </c>
      <c r="Y89">
        <v>3.34</v>
      </c>
      <c r="Z89">
        <v>3.29</v>
      </c>
      <c r="AA89">
        <v>3.3149999999999999</v>
      </c>
      <c r="AB89">
        <v>3.3149999999999999</v>
      </c>
      <c r="AC89">
        <v>3.3149999999999999</v>
      </c>
      <c r="AD89">
        <v>3.4</v>
      </c>
      <c r="AE89">
        <v>3.33</v>
      </c>
      <c r="AF89">
        <v>3.33</v>
      </c>
      <c r="AG89">
        <v>3.51</v>
      </c>
      <c r="AH89">
        <v>3.43</v>
      </c>
      <c r="AI89">
        <v>3.4849999999999999</v>
      </c>
      <c r="AJ89">
        <v>3.47</v>
      </c>
      <c r="AK89">
        <v>3.415</v>
      </c>
      <c r="AL89">
        <v>3.41</v>
      </c>
      <c r="AM89">
        <v>3.355</v>
      </c>
      <c r="AN89">
        <v>3.39</v>
      </c>
      <c r="AO89">
        <v>3.375</v>
      </c>
      <c r="AP89">
        <v>3.38</v>
      </c>
      <c r="AQ89">
        <v>3.33</v>
      </c>
      <c r="AR89">
        <v>3.29</v>
      </c>
      <c r="AS89">
        <v>3.28</v>
      </c>
      <c r="AT89">
        <v>3.28</v>
      </c>
      <c r="AU89">
        <v>3.29</v>
      </c>
      <c r="AV89">
        <v>3.2850000000000001</v>
      </c>
      <c r="AW89">
        <v>3.3450000000000002</v>
      </c>
      <c r="AX89">
        <v>3.3650000000000002</v>
      </c>
      <c r="AY89">
        <v>3.335</v>
      </c>
      <c r="AZ89">
        <v>3.3</v>
      </c>
      <c r="BA89">
        <v>3.3050000000000002</v>
      </c>
      <c r="BB89">
        <v>3.3050000000000002</v>
      </c>
      <c r="BC89">
        <v>3.41</v>
      </c>
      <c r="BD89">
        <v>3.37</v>
      </c>
      <c r="BE89">
        <v>3.33</v>
      </c>
      <c r="BF89">
        <v>3.38</v>
      </c>
      <c r="BG89">
        <v>3.3650000000000002</v>
      </c>
      <c r="BH89">
        <v>3.5</v>
      </c>
      <c r="BI89">
        <v>3.3849999999999998</v>
      </c>
      <c r="BJ89">
        <v>3.35</v>
      </c>
      <c r="BK89">
        <v>3.29</v>
      </c>
      <c r="BL89">
        <v>3.21</v>
      </c>
      <c r="BM89">
        <v>3.2149999999999999</v>
      </c>
      <c r="BN89">
        <v>3.23</v>
      </c>
      <c r="BO89">
        <v>3.165</v>
      </c>
      <c r="BP89">
        <v>3.1949999999999998</v>
      </c>
      <c r="BQ89">
        <v>3.18</v>
      </c>
      <c r="BR89">
        <v>3.1850000000000001</v>
      </c>
      <c r="BS89" s="12">
        <f t="shared" si="2"/>
        <v>-0.14839572192513373</v>
      </c>
      <c r="BT89" s="13" cm="1">
        <f t="array" aca="1" ref="BT89" ca="1">_xlfn.PERCENTILE.INC((OFFSET(E89,0,1,1,COLUMNS(E89:BR89)-1) - E89:BQ89) / E89:BQ89, 0.05) * SQRT(COUNT(E89:BR89) - 1)</f>
        <v>-0.19358522575084833</v>
      </c>
      <c r="BU89" s="12" cm="1">
        <f t="array" aca="1" ref="BU89" ca="1">_xlfn.STDEV.P((E89:BQ89 - OFFSET(E89:BQ89,0,1)) / OFFSET(E89:BQ89,0,1)) * SQRT(COUNT(E89:BR89)-1)</f>
        <v>0.13195084246658018</v>
      </c>
      <c r="BV89" s="12" cm="1">
        <f t="array" ref="BV89">-(MAX(1 - (E89:BR89 / _xlfn.SCAN(E89, E89:BR89, _xlfn.LAMBDA(_xlpm.a,_xlpm.b, MAX(_xlpm.a, _xlpm.b))))))</f>
        <v>-0.16380449141347431</v>
      </c>
      <c r="BW89" s="14">
        <f t="shared" ca="1" si="3"/>
        <v>-1.0888781451182512</v>
      </c>
    </row>
    <row r="90" spans="1:75" x14ac:dyDescent="0.45">
      <c r="A90" s="2" t="s">
        <v>197</v>
      </c>
      <c r="B90" t="s">
        <v>198</v>
      </c>
      <c r="C90" t="s">
        <v>37</v>
      </c>
      <c r="D90" t="s">
        <v>29</v>
      </c>
      <c r="E90">
        <v>418.4</v>
      </c>
      <c r="F90">
        <v>429</v>
      </c>
      <c r="G90">
        <v>427.8</v>
      </c>
      <c r="H90">
        <v>433</v>
      </c>
      <c r="I90">
        <v>429</v>
      </c>
      <c r="J90">
        <v>425</v>
      </c>
      <c r="K90">
        <v>415.6</v>
      </c>
      <c r="L90">
        <v>420.2</v>
      </c>
      <c r="M90">
        <v>427.8</v>
      </c>
      <c r="N90">
        <v>418</v>
      </c>
      <c r="O90">
        <v>412</v>
      </c>
      <c r="P90">
        <v>409.8</v>
      </c>
      <c r="Q90">
        <v>408.8</v>
      </c>
      <c r="R90">
        <v>410</v>
      </c>
      <c r="S90">
        <v>410</v>
      </c>
      <c r="T90">
        <v>415.2</v>
      </c>
      <c r="U90">
        <v>415.4</v>
      </c>
      <c r="V90">
        <v>405.6</v>
      </c>
      <c r="W90">
        <v>405.2</v>
      </c>
      <c r="X90">
        <v>403</v>
      </c>
      <c r="Y90">
        <v>403.2</v>
      </c>
      <c r="Z90">
        <v>392.6</v>
      </c>
      <c r="AA90">
        <v>390.4</v>
      </c>
      <c r="AB90">
        <v>401.2</v>
      </c>
      <c r="AC90">
        <v>403.6</v>
      </c>
      <c r="AD90">
        <v>405.4</v>
      </c>
      <c r="AE90">
        <v>409.2</v>
      </c>
      <c r="AF90">
        <v>417</v>
      </c>
      <c r="AG90">
        <v>422</v>
      </c>
      <c r="AH90">
        <v>438.2</v>
      </c>
      <c r="AI90">
        <v>437</v>
      </c>
      <c r="AJ90">
        <v>428.2</v>
      </c>
      <c r="AK90">
        <v>421.6</v>
      </c>
      <c r="AL90">
        <v>422.2</v>
      </c>
      <c r="AM90">
        <v>414</v>
      </c>
      <c r="AN90">
        <v>413.2</v>
      </c>
      <c r="AO90">
        <v>402</v>
      </c>
      <c r="AP90">
        <v>401.8</v>
      </c>
      <c r="AQ90">
        <v>409.8</v>
      </c>
      <c r="AR90">
        <v>404.8</v>
      </c>
      <c r="AS90">
        <v>409.6</v>
      </c>
      <c r="AT90">
        <v>409.2</v>
      </c>
      <c r="AU90">
        <v>421.6</v>
      </c>
      <c r="AV90">
        <v>421.6</v>
      </c>
      <c r="AW90">
        <v>406.4</v>
      </c>
      <c r="AX90">
        <v>395.6</v>
      </c>
      <c r="AY90">
        <v>389.8</v>
      </c>
      <c r="AZ90">
        <v>380.2</v>
      </c>
      <c r="BA90">
        <v>391.2</v>
      </c>
      <c r="BB90">
        <v>390.6</v>
      </c>
      <c r="BC90">
        <v>396.8</v>
      </c>
      <c r="BD90">
        <v>391.6</v>
      </c>
      <c r="BE90">
        <v>377.6</v>
      </c>
      <c r="BF90">
        <v>379.2</v>
      </c>
      <c r="BG90">
        <v>380.2</v>
      </c>
      <c r="BH90">
        <v>382.4</v>
      </c>
      <c r="BI90">
        <v>375.8</v>
      </c>
      <c r="BJ90">
        <v>380.6</v>
      </c>
      <c r="BK90">
        <v>366.2</v>
      </c>
      <c r="BL90">
        <v>352.6</v>
      </c>
      <c r="BM90">
        <v>349.8</v>
      </c>
      <c r="BN90">
        <v>342.6</v>
      </c>
      <c r="BO90">
        <v>343.2</v>
      </c>
      <c r="BP90">
        <v>358.8</v>
      </c>
      <c r="BQ90">
        <v>353.6</v>
      </c>
      <c r="BR90">
        <v>358.2</v>
      </c>
      <c r="BS90" s="12">
        <f t="shared" si="2"/>
        <v>-0.14388145315487569</v>
      </c>
      <c r="BT90" s="13" cm="1">
        <f t="array" aca="1" ref="BT90" ca="1">_xlfn.PERCENTILE.INC((OFFSET(E90,0,1,1,COLUMNS(E90:BR90)-1) - E90:BQ90) / E90:BQ90, 0.05) * SQRT(COUNT(E90:BR90) - 1)</f>
        <v>-0.27429184707616888</v>
      </c>
      <c r="BU90" s="12" cm="1">
        <f t="array" aca="1" ref="BU90" ca="1">_xlfn.STDEV.P((E90:BQ90 - OFFSET(E90:BQ90,0,1)) / OFFSET(E90:BQ90,0,1)) * SQRT(COUNT(E90:BR90)-1)</f>
        <v>0.14777368260927207</v>
      </c>
      <c r="BV90" s="12" cm="1">
        <f t="array" ref="BV90">-(MAX(1 - (E90:BR90 / _xlfn.SCAN(E90, E90:BR90, _xlfn.LAMBDA(_xlpm.a,_xlpm.b, MAX(_xlpm.a, _xlpm.b))))))</f>
        <v>-0.21816522136010952</v>
      </c>
      <c r="BW90" s="14">
        <f t="shared" ca="1" si="3"/>
        <v>-0.94173818615257621</v>
      </c>
    </row>
    <row r="91" spans="1:75" x14ac:dyDescent="0.45">
      <c r="A91" s="2" t="s">
        <v>199</v>
      </c>
      <c r="B91" t="s">
        <v>200</v>
      </c>
      <c r="C91" t="s">
        <v>54</v>
      </c>
      <c r="D91" t="s">
        <v>8</v>
      </c>
      <c r="E91">
        <v>137.75</v>
      </c>
      <c r="F91">
        <v>136.30000000000001</v>
      </c>
      <c r="G91">
        <v>139.55000000000001</v>
      </c>
      <c r="H91">
        <v>143.30000000000001</v>
      </c>
      <c r="I91">
        <v>143.35</v>
      </c>
      <c r="J91">
        <v>142.44999999999999</v>
      </c>
      <c r="K91">
        <v>145.1</v>
      </c>
      <c r="L91">
        <v>146.5</v>
      </c>
      <c r="M91">
        <v>148.15</v>
      </c>
      <c r="N91">
        <v>144.4</v>
      </c>
      <c r="O91">
        <v>144.05000000000001</v>
      </c>
      <c r="P91">
        <v>144.69999999999999</v>
      </c>
      <c r="Q91">
        <v>145.5</v>
      </c>
      <c r="R91">
        <v>147.44999999999999</v>
      </c>
      <c r="S91">
        <v>144</v>
      </c>
      <c r="T91">
        <v>147.25</v>
      </c>
      <c r="U91">
        <v>145.6</v>
      </c>
      <c r="V91">
        <v>138.75</v>
      </c>
      <c r="W91">
        <v>139</v>
      </c>
      <c r="X91">
        <v>139.35</v>
      </c>
      <c r="Y91">
        <v>129</v>
      </c>
      <c r="Z91">
        <v>124.7</v>
      </c>
      <c r="AA91">
        <v>127.95</v>
      </c>
      <c r="AB91">
        <v>131.15</v>
      </c>
      <c r="AC91">
        <v>129.94999999999999</v>
      </c>
      <c r="AD91">
        <v>130.05000000000001</v>
      </c>
      <c r="AE91">
        <v>127.9</v>
      </c>
      <c r="AF91">
        <v>130</v>
      </c>
      <c r="AG91">
        <v>127.45</v>
      </c>
      <c r="AH91">
        <v>128.15</v>
      </c>
      <c r="AI91">
        <v>128.85</v>
      </c>
      <c r="AJ91">
        <v>129.65</v>
      </c>
      <c r="AK91">
        <v>128.25</v>
      </c>
      <c r="AL91">
        <v>131.05000000000001</v>
      </c>
      <c r="AM91">
        <v>130.25</v>
      </c>
      <c r="AN91">
        <v>129.19999999999999</v>
      </c>
      <c r="AO91">
        <v>126.6</v>
      </c>
      <c r="AP91">
        <v>126.8</v>
      </c>
      <c r="AQ91">
        <v>127.9</v>
      </c>
      <c r="AR91">
        <v>128.1</v>
      </c>
      <c r="AS91">
        <v>130</v>
      </c>
      <c r="AT91">
        <v>127.55</v>
      </c>
      <c r="AU91">
        <v>126.6</v>
      </c>
      <c r="AV91">
        <v>126.1</v>
      </c>
      <c r="AW91">
        <v>128.94999999999999</v>
      </c>
      <c r="AX91">
        <v>135.4</v>
      </c>
      <c r="AY91">
        <v>126.15</v>
      </c>
      <c r="AZ91">
        <v>117.25</v>
      </c>
      <c r="BA91">
        <v>121.3</v>
      </c>
      <c r="BB91">
        <v>114.6</v>
      </c>
      <c r="BC91">
        <v>116.3</v>
      </c>
      <c r="BD91">
        <v>115.6</v>
      </c>
      <c r="BE91">
        <v>117.15</v>
      </c>
      <c r="BF91">
        <v>120.25</v>
      </c>
      <c r="BG91">
        <v>120.6</v>
      </c>
      <c r="BH91">
        <v>122.35</v>
      </c>
      <c r="BI91">
        <v>118.75</v>
      </c>
      <c r="BJ91">
        <v>119.1</v>
      </c>
      <c r="BK91">
        <v>117.5</v>
      </c>
      <c r="BL91">
        <v>119.65</v>
      </c>
      <c r="BM91">
        <v>121.5</v>
      </c>
      <c r="BN91">
        <v>121.75</v>
      </c>
      <c r="BO91">
        <v>120</v>
      </c>
      <c r="BP91">
        <v>122.75</v>
      </c>
      <c r="BQ91">
        <v>123.9</v>
      </c>
      <c r="BR91">
        <v>122.35</v>
      </c>
      <c r="BS91" s="12">
        <f t="shared" si="2"/>
        <v>-0.11179673321234124</v>
      </c>
      <c r="BT91" s="13" cm="1">
        <f t="array" aca="1" ref="BT91" ca="1">_xlfn.PERCENTILE.INC((OFFSET(E91,0,1,1,COLUMNS(E91:BR91)-1) - E91:BQ91) / E91:BQ91, 0.05) * SQRT(COUNT(E91:BR91) - 1)</f>
        <v>-0.43211528257103465</v>
      </c>
      <c r="BU91" s="12" cm="1">
        <f t="array" aca="1" ref="BU91" ca="1">_xlfn.STDEV.P((E91:BQ91 - OFFSET(E91:BQ91,0,1)) / OFFSET(E91:BQ91,0,1)) * SQRT(COUNT(E91:BR91)-1)</f>
        <v>0.20092411248837322</v>
      </c>
      <c r="BV91" s="12" cm="1">
        <f t="array" ref="BV91">-(MAX(1 - (E91:BR91 / _xlfn.SCAN(E91, E91:BR91, _xlfn.LAMBDA(_xlpm.a,_xlpm.b, MAX(_xlpm.a, _xlpm.b))))))</f>
        <v>-0.22645966925413441</v>
      </c>
      <c r="BW91" s="14">
        <f t="shared" ca="1" si="3"/>
        <v>-0.53293454206599622</v>
      </c>
    </row>
    <row r="92" spans="1:75" x14ac:dyDescent="0.45">
      <c r="A92" s="2" t="s">
        <v>201</v>
      </c>
      <c r="B92" t="s">
        <v>202</v>
      </c>
      <c r="C92" t="s">
        <v>54</v>
      </c>
      <c r="D92" t="s">
        <v>8</v>
      </c>
      <c r="E92">
        <v>327.1499</v>
      </c>
      <c r="F92">
        <v>332.75</v>
      </c>
      <c r="G92">
        <v>333.95</v>
      </c>
      <c r="H92">
        <v>343.55</v>
      </c>
      <c r="I92">
        <v>342.2</v>
      </c>
      <c r="J92">
        <v>343.8999</v>
      </c>
      <c r="K92">
        <v>344.3501</v>
      </c>
      <c r="L92">
        <v>348.7</v>
      </c>
      <c r="M92">
        <v>353.5</v>
      </c>
      <c r="N92">
        <v>343.3</v>
      </c>
      <c r="O92">
        <v>330.7</v>
      </c>
      <c r="P92">
        <v>331.7</v>
      </c>
      <c r="Q92">
        <v>333.1001</v>
      </c>
      <c r="R92">
        <v>338.8999</v>
      </c>
      <c r="S92">
        <v>337.3999</v>
      </c>
      <c r="T92">
        <v>338.6001</v>
      </c>
      <c r="U92">
        <v>339.1499</v>
      </c>
      <c r="V92">
        <v>322.55</v>
      </c>
      <c r="W92">
        <v>323.95</v>
      </c>
      <c r="X92">
        <v>323</v>
      </c>
      <c r="Y92">
        <v>308.8</v>
      </c>
      <c r="Z92">
        <v>303.1001</v>
      </c>
      <c r="AA92">
        <v>299.7</v>
      </c>
      <c r="AB92">
        <v>310.1001</v>
      </c>
      <c r="AC92">
        <v>315.2</v>
      </c>
      <c r="AD92">
        <v>312.45</v>
      </c>
      <c r="AE92">
        <v>307.8999</v>
      </c>
      <c r="AF92">
        <v>313.6001</v>
      </c>
      <c r="AG92">
        <v>308.5</v>
      </c>
      <c r="AH92">
        <v>312.3999</v>
      </c>
      <c r="AI92">
        <v>316.45</v>
      </c>
      <c r="AJ92">
        <v>318.8</v>
      </c>
      <c r="AK92">
        <v>314</v>
      </c>
      <c r="AL92">
        <v>318.8999</v>
      </c>
      <c r="AM92">
        <v>317.45</v>
      </c>
      <c r="AN92">
        <v>317.45</v>
      </c>
      <c r="AO92">
        <v>312</v>
      </c>
      <c r="AP92">
        <v>313.6001</v>
      </c>
      <c r="AQ92">
        <v>318.55</v>
      </c>
      <c r="AR92">
        <v>319.1001</v>
      </c>
      <c r="AS92">
        <v>325.6001</v>
      </c>
      <c r="AT92">
        <v>319.7</v>
      </c>
      <c r="AU92">
        <v>316.7</v>
      </c>
      <c r="AV92">
        <v>314.3</v>
      </c>
      <c r="AW92">
        <v>323.1499</v>
      </c>
      <c r="AX92">
        <v>333.1499</v>
      </c>
      <c r="AY92">
        <v>317.8999</v>
      </c>
      <c r="AZ92">
        <v>304.8</v>
      </c>
      <c r="BA92">
        <v>304</v>
      </c>
      <c r="BB92">
        <v>297.3999</v>
      </c>
      <c r="BC92">
        <v>304.8501</v>
      </c>
      <c r="BD92">
        <v>305.1001</v>
      </c>
      <c r="BE92">
        <v>307.5</v>
      </c>
      <c r="BF92">
        <v>310.25</v>
      </c>
      <c r="BG92">
        <v>312.3999</v>
      </c>
      <c r="BH92">
        <v>312.3999</v>
      </c>
      <c r="BI92">
        <v>306.95</v>
      </c>
      <c r="BJ92">
        <v>308.45</v>
      </c>
      <c r="BK92">
        <v>302.95</v>
      </c>
      <c r="BL92">
        <v>306.6001</v>
      </c>
      <c r="BM92">
        <v>312</v>
      </c>
      <c r="BN92">
        <v>308.1499</v>
      </c>
      <c r="BO92">
        <v>307.2</v>
      </c>
      <c r="BP92">
        <v>314.8</v>
      </c>
      <c r="BQ92">
        <v>318.25</v>
      </c>
      <c r="BR92">
        <v>314.7</v>
      </c>
      <c r="BS92" s="12">
        <f t="shared" si="2"/>
        <v>-3.8055643605576568E-2</v>
      </c>
      <c r="BT92" s="13" cm="1">
        <f t="array" aca="1" ref="BT92" ca="1">_xlfn.PERCENTILE.INC((OFFSET(E92,0,1,1,COLUMNS(E92:BR92)-1) - E92:BQ92) / E92:BQ92, 0.05) * SQRT(COUNT(E92:BR92) - 1)</f>
        <v>-0.32496234998841539</v>
      </c>
      <c r="BU92" s="12" cm="1">
        <f t="array" aca="1" ref="BU92" ca="1">_xlfn.STDEV.P((E92:BQ92 - OFFSET(E92:BQ92,0,1)) / OFFSET(E92:BQ92,0,1)) * SQRT(COUNT(E92:BR92)-1)</f>
        <v>0.15225577395872691</v>
      </c>
      <c r="BV92" s="12" cm="1">
        <f t="array" ref="BV92">-(MAX(1 - (E92:BR92 / _xlfn.SCAN(E92, E92:BR92, _xlfn.LAMBDA(_xlpm.a,_xlpm.b, MAX(_xlpm.a, _xlpm.b))))))</f>
        <v>-0.15869900990099006</v>
      </c>
      <c r="BW92" s="14">
        <f t="shared" ca="1" si="3"/>
        <v>-0.21896253524861722</v>
      </c>
    </row>
    <row r="93" spans="1:75" x14ac:dyDescent="0.45">
      <c r="A93" s="2" t="s">
        <v>203</v>
      </c>
      <c r="B93" t="s">
        <v>204</v>
      </c>
      <c r="C93" t="s">
        <v>19</v>
      </c>
      <c r="D93" t="s">
        <v>29</v>
      </c>
      <c r="E93">
        <v>3371</v>
      </c>
      <c r="F93">
        <v>3472</v>
      </c>
      <c r="G93">
        <v>3440</v>
      </c>
      <c r="H93">
        <v>3363</v>
      </c>
      <c r="I93">
        <v>3196</v>
      </c>
      <c r="J93">
        <v>3107</v>
      </c>
      <c r="K93">
        <v>3114</v>
      </c>
      <c r="L93">
        <v>3319</v>
      </c>
      <c r="M93">
        <v>3390</v>
      </c>
      <c r="N93">
        <v>3373</v>
      </c>
      <c r="O93">
        <v>3489</v>
      </c>
      <c r="P93">
        <v>3496</v>
      </c>
      <c r="Q93">
        <v>3448</v>
      </c>
      <c r="R93">
        <v>3408</v>
      </c>
      <c r="S93">
        <v>3510</v>
      </c>
      <c r="T93">
        <v>3510</v>
      </c>
      <c r="U93">
        <v>3540</v>
      </c>
      <c r="V93">
        <v>3363</v>
      </c>
      <c r="W93">
        <v>3412</v>
      </c>
      <c r="X93">
        <v>3461</v>
      </c>
      <c r="Y93">
        <v>3428</v>
      </c>
      <c r="Z93">
        <v>3315</v>
      </c>
      <c r="AA93">
        <v>3358</v>
      </c>
      <c r="AB93">
        <v>3465</v>
      </c>
      <c r="AC93">
        <v>3523</v>
      </c>
      <c r="AD93">
        <v>3899</v>
      </c>
      <c r="AE93">
        <v>4026</v>
      </c>
      <c r="AF93">
        <v>4308</v>
      </c>
      <c r="AG93">
        <v>4250</v>
      </c>
      <c r="AH93">
        <v>4220</v>
      </c>
      <c r="AI93">
        <v>4780</v>
      </c>
      <c r="AJ93">
        <v>4815</v>
      </c>
      <c r="AK93">
        <v>4689</v>
      </c>
      <c r="AL93">
        <v>4995</v>
      </c>
      <c r="AM93">
        <v>5054</v>
      </c>
      <c r="AN93">
        <v>5064</v>
      </c>
      <c r="AO93">
        <v>4975</v>
      </c>
      <c r="AP93">
        <v>4975</v>
      </c>
      <c r="AQ93">
        <v>5034</v>
      </c>
      <c r="AR93">
        <v>5028</v>
      </c>
      <c r="AS93">
        <v>5022</v>
      </c>
      <c r="AT93">
        <v>5012</v>
      </c>
      <c r="AU93">
        <v>4909</v>
      </c>
      <c r="AV93">
        <v>4909</v>
      </c>
      <c r="AW93">
        <v>5066</v>
      </c>
      <c r="AX93">
        <v>5034</v>
      </c>
      <c r="AY93">
        <v>4664</v>
      </c>
      <c r="AZ93">
        <v>4599</v>
      </c>
      <c r="BA93">
        <v>4801</v>
      </c>
      <c r="BB93">
        <v>4686</v>
      </c>
      <c r="BC93">
        <v>4730</v>
      </c>
      <c r="BD93">
        <v>4629</v>
      </c>
      <c r="BE93">
        <v>4590</v>
      </c>
      <c r="BF93">
        <v>4739</v>
      </c>
      <c r="BG93">
        <v>4974</v>
      </c>
      <c r="BH93">
        <v>4929</v>
      </c>
      <c r="BI93">
        <v>5004</v>
      </c>
      <c r="BJ93">
        <v>5066</v>
      </c>
      <c r="BK93">
        <v>4900</v>
      </c>
      <c r="BL93">
        <v>5140</v>
      </c>
      <c r="BM93">
        <v>5316</v>
      </c>
      <c r="BN93">
        <v>5208</v>
      </c>
      <c r="BO93">
        <v>5358</v>
      </c>
      <c r="BP93">
        <v>5222</v>
      </c>
      <c r="BQ93">
        <v>5200</v>
      </c>
      <c r="BR93">
        <v>5150</v>
      </c>
      <c r="BS93" s="12">
        <f t="shared" si="2"/>
        <v>0.52773657668347673</v>
      </c>
      <c r="BT93" s="13" cm="1">
        <f t="array" aca="1" ref="BT93" ca="1">_xlfn.PERCENTILE.INC((OFFSET(E93,0,1,1,COLUMNS(E93:BR93)-1) - E93:BQ93) / E93:BQ93, 0.05) * SQRT(COUNT(E93:BR93) - 1)</f>
        <v>-0.26544625449844733</v>
      </c>
      <c r="BU93" s="12" cm="1">
        <f t="array" aca="1" ref="BU93" ca="1">_xlfn.STDEV.P((E93:BQ93 - OFFSET(E93:BQ93,0,1)) / OFFSET(E93:BQ93,0,1)) * SQRT(COUNT(E93:BR93)-1)</f>
        <v>0.26437033458977782</v>
      </c>
      <c r="BV93" s="12" cm="1">
        <f t="array" ref="BV93">-(MAX(1 - (E93:BR93 / _xlfn.SCAN(E93, E93:BR93, _xlfn.LAMBDA(_xlpm.a,_xlpm.b, MAX(_xlpm.a, _xlpm.b))))))</f>
        <v>-0.10512672811059909</v>
      </c>
      <c r="BW93" s="14">
        <f t="shared" ca="1" si="3"/>
        <v>2.0140456032747256</v>
      </c>
    </row>
    <row r="94" spans="1:75" x14ac:dyDescent="0.45">
      <c r="A94" s="2" t="s">
        <v>205</v>
      </c>
      <c r="B94" t="s">
        <v>206</v>
      </c>
      <c r="C94" t="s">
        <v>37</v>
      </c>
      <c r="D94" t="s">
        <v>8</v>
      </c>
      <c r="E94">
        <v>27.27</v>
      </c>
      <c r="F94">
        <v>27.76</v>
      </c>
      <c r="G94">
        <v>27.77</v>
      </c>
      <c r="H94">
        <v>28.08</v>
      </c>
      <c r="I94">
        <v>28.99</v>
      </c>
      <c r="J94">
        <v>28.27</v>
      </c>
      <c r="K94">
        <v>27.95</v>
      </c>
      <c r="L94">
        <v>29.06</v>
      </c>
      <c r="M94">
        <v>29.27</v>
      </c>
      <c r="N94">
        <v>29.78</v>
      </c>
      <c r="O94">
        <v>29.82</v>
      </c>
      <c r="P94">
        <v>29.45</v>
      </c>
      <c r="Q94">
        <v>29.17</v>
      </c>
      <c r="R94">
        <v>29.18</v>
      </c>
      <c r="S94">
        <v>29.26</v>
      </c>
      <c r="T94">
        <v>29.02</v>
      </c>
      <c r="U94">
        <v>28.48</v>
      </c>
      <c r="V94">
        <v>28.23</v>
      </c>
      <c r="W94">
        <v>27.89</v>
      </c>
      <c r="X94">
        <v>28.15</v>
      </c>
      <c r="Y94">
        <v>28.22</v>
      </c>
      <c r="Z94">
        <v>27.3</v>
      </c>
      <c r="AA94">
        <v>27.33</v>
      </c>
      <c r="AB94">
        <v>28.26</v>
      </c>
      <c r="AC94">
        <v>28.66</v>
      </c>
      <c r="AD94">
        <v>29.96</v>
      </c>
      <c r="AE94">
        <v>29.7</v>
      </c>
      <c r="AF94">
        <v>30.09</v>
      </c>
      <c r="AG94">
        <v>30.42</v>
      </c>
      <c r="AH94">
        <v>30.78</v>
      </c>
      <c r="AI94">
        <v>30.89</v>
      </c>
      <c r="AJ94">
        <v>30.4</v>
      </c>
      <c r="AK94">
        <v>30</v>
      </c>
      <c r="AL94">
        <v>30.01</v>
      </c>
      <c r="AM94">
        <v>29.75</v>
      </c>
      <c r="AN94">
        <v>29.89</v>
      </c>
      <c r="AO94">
        <v>29.18</v>
      </c>
      <c r="AP94">
        <v>29.14</v>
      </c>
      <c r="AQ94">
        <v>29.88</v>
      </c>
      <c r="AR94">
        <v>30.32</v>
      </c>
      <c r="AS94">
        <v>31.54</v>
      </c>
      <c r="AT94">
        <v>31.47</v>
      </c>
      <c r="AU94">
        <v>31.5</v>
      </c>
      <c r="AV94">
        <v>29.05</v>
      </c>
      <c r="AW94">
        <v>29.35</v>
      </c>
      <c r="AX94">
        <v>29.24</v>
      </c>
      <c r="AY94">
        <v>29.62</v>
      </c>
      <c r="AZ94">
        <v>30.01</v>
      </c>
      <c r="BA94">
        <v>30.45</v>
      </c>
      <c r="BB94">
        <v>30.05</v>
      </c>
      <c r="BC94">
        <v>30.62</v>
      </c>
      <c r="BD94">
        <v>30.23</v>
      </c>
      <c r="BE94">
        <v>30.18</v>
      </c>
      <c r="BF94">
        <v>30.27</v>
      </c>
      <c r="BG94">
        <v>30.12</v>
      </c>
      <c r="BH94">
        <v>30.31</v>
      </c>
      <c r="BI94">
        <v>29.98</v>
      </c>
      <c r="BJ94">
        <v>29.76</v>
      </c>
      <c r="BK94">
        <v>28.91</v>
      </c>
      <c r="BL94">
        <v>28.47</v>
      </c>
      <c r="BM94">
        <v>28.35</v>
      </c>
      <c r="BN94">
        <v>28.19</v>
      </c>
      <c r="BO94">
        <v>27.96</v>
      </c>
      <c r="BP94">
        <v>29.03</v>
      </c>
      <c r="BQ94">
        <v>28.35</v>
      </c>
      <c r="BR94">
        <v>28.7</v>
      </c>
      <c r="BS94" s="12">
        <f t="shared" si="2"/>
        <v>5.2438577191052431E-2</v>
      </c>
      <c r="BT94" s="13" cm="1">
        <f t="array" aca="1" ref="BT94" ca="1">_xlfn.PERCENTILE.INC((OFFSET(E94,0,1,1,COLUMNS(E94:BR94)-1) - E94:BQ94) / E94:BQ94, 0.05) * SQRT(COUNT(E94:BR94) - 1)</f>
        <v>-0.19849015002941958</v>
      </c>
      <c r="BU94" s="12" cm="1">
        <f t="array" aca="1" ref="BU94" ca="1">_xlfn.STDEV.P((E94:BQ94 - OFFSET(E94:BQ94,0,1)) / OFFSET(E94:BQ94,0,1)) * SQRT(COUNT(E94:BR94)-1)</f>
        <v>0.15896381929162062</v>
      </c>
      <c r="BV94" s="12" cm="1">
        <f t="array" ref="BV94">-(MAX(1 - (E94:BR94 / _xlfn.SCAN(E94, E94:BR94, _xlfn.LAMBDA(_xlpm.a,_xlpm.b, MAX(_xlpm.a, _xlpm.b))))))</f>
        <v>-0.11350665821179451</v>
      </c>
      <c r="BW94" s="14">
        <f t="shared" ca="1" si="3"/>
        <v>0.35955295223205919</v>
      </c>
    </row>
    <row r="95" spans="1:75" x14ac:dyDescent="0.45">
      <c r="A95" s="2" t="s">
        <v>207</v>
      </c>
      <c r="B95" t="s">
        <v>208</v>
      </c>
      <c r="C95" t="s">
        <v>22</v>
      </c>
      <c r="D95" t="s">
        <v>26</v>
      </c>
      <c r="E95">
        <v>190.4</v>
      </c>
      <c r="F95">
        <v>194.7</v>
      </c>
      <c r="G95">
        <v>193.5</v>
      </c>
      <c r="H95">
        <v>197.15</v>
      </c>
      <c r="I95">
        <v>196.35</v>
      </c>
      <c r="J95">
        <v>195.6</v>
      </c>
      <c r="K95">
        <v>195.6</v>
      </c>
      <c r="L95">
        <v>196.45</v>
      </c>
      <c r="M95">
        <v>199.85</v>
      </c>
      <c r="N95">
        <v>199.5</v>
      </c>
      <c r="O95">
        <v>205</v>
      </c>
      <c r="P95">
        <v>207.4</v>
      </c>
      <c r="Q95">
        <v>202.1</v>
      </c>
      <c r="R95">
        <v>213.4</v>
      </c>
      <c r="S95">
        <v>211.2</v>
      </c>
      <c r="T95">
        <v>208.7</v>
      </c>
      <c r="U95">
        <v>208.9</v>
      </c>
      <c r="V95">
        <v>202.7</v>
      </c>
      <c r="W95">
        <v>201.7</v>
      </c>
      <c r="X95">
        <v>199.75</v>
      </c>
      <c r="Y95">
        <v>198.8</v>
      </c>
      <c r="Z95">
        <v>195.95</v>
      </c>
      <c r="AA95">
        <v>191.65</v>
      </c>
      <c r="AB95">
        <v>199.4</v>
      </c>
      <c r="AC95">
        <v>197.65</v>
      </c>
      <c r="AD95">
        <v>198.25</v>
      </c>
      <c r="AE95">
        <v>196.95</v>
      </c>
      <c r="AF95">
        <v>197.35</v>
      </c>
      <c r="AG95">
        <v>195.75</v>
      </c>
      <c r="AH95">
        <v>199</v>
      </c>
      <c r="AI95">
        <v>199.85</v>
      </c>
      <c r="AJ95">
        <v>198.8</v>
      </c>
      <c r="AK95">
        <v>195.35</v>
      </c>
      <c r="AL95">
        <v>197.7</v>
      </c>
      <c r="AM95">
        <v>198.8</v>
      </c>
      <c r="AN95">
        <v>199.4</v>
      </c>
      <c r="AO95">
        <v>199.2</v>
      </c>
      <c r="AP95">
        <v>200.7</v>
      </c>
      <c r="AQ95">
        <v>204.9</v>
      </c>
      <c r="AR95">
        <v>203.2</v>
      </c>
      <c r="AS95">
        <v>203</v>
      </c>
      <c r="AT95">
        <v>201.6</v>
      </c>
      <c r="AU95">
        <v>201</v>
      </c>
      <c r="AV95">
        <v>200</v>
      </c>
      <c r="AW95">
        <v>202</v>
      </c>
      <c r="AX95">
        <v>201</v>
      </c>
      <c r="AY95">
        <v>198.55</v>
      </c>
      <c r="AZ95">
        <v>200.6</v>
      </c>
      <c r="BA95">
        <v>203.9</v>
      </c>
      <c r="BB95">
        <v>200.9</v>
      </c>
      <c r="BC95">
        <v>202.7</v>
      </c>
      <c r="BD95">
        <v>199.3</v>
      </c>
      <c r="BE95">
        <v>200</v>
      </c>
      <c r="BF95">
        <v>202.6</v>
      </c>
      <c r="BG95">
        <v>210.3</v>
      </c>
      <c r="BH95">
        <v>212.2</v>
      </c>
      <c r="BI95">
        <v>212.7</v>
      </c>
      <c r="BJ95">
        <v>216</v>
      </c>
      <c r="BK95">
        <v>208.3</v>
      </c>
      <c r="BL95">
        <v>207.7</v>
      </c>
      <c r="BM95">
        <v>207.2</v>
      </c>
      <c r="BN95">
        <v>205.8</v>
      </c>
      <c r="BO95">
        <v>207.3</v>
      </c>
      <c r="BP95">
        <v>212</v>
      </c>
      <c r="BQ95">
        <v>211.5</v>
      </c>
      <c r="BR95">
        <v>210.1</v>
      </c>
      <c r="BS95" s="12">
        <f t="shared" si="2"/>
        <v>0.10346638655462179</v>
      </c>
      <c r="BT95" s="13" cm="1">
        <f t="array" aca="1" ref="BT95" ca="1">_xlfn.PERCENTILE.INC((OFFSET(E95,0,1,1,COLUMNS(E95:BR95)-1) - E95:BQ95) / E95:BQ95, 0.05) * SQRT(COUNT(E95:BR95) - 1)</f>
        <v>-0.16951964198644245</v>
      </c>
      <c r="BU95" s="12" cm="1">
        <f t="array" aca="1" ref="BU95" ca="1">_xlfn.STDEV.P((E95:BQ95 - OFFSET(E95:BQ95,0,1)) / OFFSET(E95:BQ95,0,1)) * SQRT(COUNT(E95:BR95)-1)</f>
        <v>0.12536836726629355</v>
      </c>
      <c r="BV95" s="12" cm="1">
        <f t="array" ref="BV95">-(MAX(1 - (E95:BR95 / _xlfn.SCAN(E95, E95:BR95, _xlfn.LAMBDA(_xlpm.a,_xlpm.b, MAX(_xlpm.a, _xlpm.b))))))</f>
        <v>-0.10192127460168698</v>
      </c>
      <c r="BW95" s="14">
        <f t="shared" ca="1" si="3"/>
        <v>0.8629267673093588</v>
      </c>
    </row>
    <row r="96" spans="1:75" x14ac:dyDescent="0.45">
      <c r="A96" s="2" t="s">
        <v>209</v>
      </c>
      <c r="B96" t="s">
        <v>210</v>
      </c>
      <c r="C96" t="s">
        <v>22</v>
      </c>
      <c r="D96" t="s">
        <v>8</v>
      </c>
      <c r="E96">
        <v>22.15</v>
      </c>
      <c r="F96">
        <v>22.5</v>
      </c>
      <c r="G96">
        <v>22.8</v>
      </c>
      <c r="H96">
        <v>23.7</v>
      </c>
      <c r="I96">
        <v>24.3</v>
      </c>
      <c r="J96">
        <v>22.55</v>
      </c>
      <c r="K96">
        <v>22.6</v>
      </c>
      <c r="L96">
        <v>22.75</v>
      </c>
      <c r="M96">
        <v>22.35</v>
      </c>
      <c r="N96">
        <v>22.4</v>
      </c>
      <c r="O96">
        <v>22.25</v>
      </c>
      <c r="P96">
        <v>22.4</v>
      </c>
      <c r="Q96">
        <v>22.3</v>
      </c>
      <c r="R96">
        <v>22.25</v>
      </c>
      <c r="S96">
        <v>22.7</v>
      </c>
      <c r="T96">
        <v>22.75</v>
      </c>
      <c r="U96">
        <v>22.7</v>
      </c>
      <c r="V96">
        <v>22.8</v>
      </c>
      <c r="W96">
        <v>22.45</v>
      </c>
      <c r="X96">
        <v>22.15</v>
      </c>
      <c r="Y96">
        <v>22.5</v>
      </c>
      <c r="Z96">
        <v>22.15</v>
      </c>
      <c r="AA96">
        <v>21.5</v>
      </c>
      <c r="AB96">
        <v>21.75</v>
      </c>
      <c r="AC96">
        <v>21.8</v>
      </c>
      <c r="AD96">
        <v>22.15</v>
      </c>
      <c r="AE96">
        <v>22.15</v>
      </c>
      <c r="AF96">
        <v>22</v>
      </c>
      <c r="AG96">
        <v>21.9</v>
      </c>
      <c r="AH96">
        <v>21.75</v>
      </c>
      <c r="AI96">
        <v>22.15</v>
      </c>
      <c r="AJ96">
        <v>22.15</v>
      </c>
      <c r="AK96">
        <v>22.3</v>
      </c>
      <c r="AL96">
        <v>22.15</v>
      </c>
      <c r="AM96">
        <v>21.8</v>
      </c>
      <c r="AN96">
        <v>22.15</v>
      </c>
      <c r="AO96">
        <v>22.2</v>
      </c>
      <c r="AP96">
        <v>22.35</v>
      </c>
      <c r="AQ96">
        <v>23.35</v>
      </c>
      <c r="AR96">
        <v>24.1</v>
      </c>
      <c r="AS96">
        <v>24</v>
      </c>
      <c r="AT96">
        <v>24.15</v>
      </c>
      <c r="AU96">
        <v>24</v>
      </c>
      <c r="AV96">
        <v>23.9</v>
      </c>
      <c r="AW96">
        <v>23.3</v>
      </c>
      <c r="AX96">
        <v>23.65</v>
      </c>
      <c r="AY96">
        <v>23.55</v>
      </c>
      <c r="AZ96">
        <v>23.55</v>
      </c>
      <c r="BA96">
        <v>23.75</v>
      </c>
      <c r="BB96">
        <v>23.8</v>
      </c>
      <c r="BC96">
        <v>23.55</v>
      </c>
      <c r="BD96">
        <v>23.9</v>
      </c>
      <c r="BE96">
        <v>23.7</v>
      </c>
      <c r="BF96">
        <v>23.85</v>
      </c>
      <c r="BG96">
        <v>23.85</v>
      </c>
      <c r="BH96">
        <v>23.85</v>
      </c>
      <c r="BI96">
        <v>23.6</v>
      </c>
      <c r="BJ96">
        <v>23.3</v>
      </c>
      <c r="BK96">
        <v>22.7</v>
      </c>
      <c r="BL96">
        <v>23</v>
      </c>
      <c r="BM96">
        <v>23.7</v>
      </c>
      <c r="BN96">
        <v>23.4</v>
      </c>
      <c r="BO96">
        <v>22.9</v>
      </c>
      <c r="BP96">
        <v>23.7</v>
      </c>
      <c r="BQ96">
        <v>24</v>
      </c>
      <c r="BR96">
        <v>24.1</v>
      </c>
      <c r="BS96" s="12">
        <f t="shared" si="2"/>
        <v>8.8036117381489976E-2</v>
      </c>
      <c r="BT96" s="13" cm="1">
        <f t="array" aca="1" ref="BT96" ca="1">_xlfn.PERCENTILE.INC((OFFSET(E96,0,1,1,COLUMNS(E96:BR96)-1) - E96:BQ96) / E96:BQ96, 0.05) * SQRT(COUNT(E96:BR96) - 1)</f>
        <v>-0.19637391382777691</v>
      </c>
      <c r="BU96" s="12" cm="1">
        <f t="array" aca="1" ref="BU96" ca="1">_xlfn.STDEV.P((E96:BQ96 - OFFSET(E96:BQ96,0,1)) / OFFSET(E96:BQ96,0,1)) * SQRT(COUNT(E96:BR96)-1)</f>
        <v>0.14466107667335151</v>
      </c>
      <c r="BV96" s="12" cm="1">
        <f t="array" ref="BV96">-(MAX(1 - (E96:BR96 / _xlfn.SCAN(E96, E96:BR96, _xlfn.LAMBDA(_xlpm.a,_xlpm.b, MAX(_xlpm.a, _xlpm.b))))))</f>
        <v>-0.1152263374485597</v>
      </c>
      <c r="BW96" s="14">
        <f t="shared" ca="1" si="3"/>
        <v>0.64117766055525094</v>
      </c>
    </row>
    <row r="97" spans="1:75" x14ac:dyDescent="0.45">
      <c r="A97" s="2" t="s">
        <v>211</v>
      </c>
      <c r="B97" t="s">
        <v>212</v>
      </c>
      <c r="C97" t="s">
        <v>71</v>
      </c>
      <c r="D97" t="s">
        <v>8</v>
      </c>
      <c r="E97">
        <v>5.1719999999999997</v>
      </c>
      <c r="F97">
        <v>5.27</v>
      </c>
      <c r="G97">
        <v>5.25</v>
      </c>
      <c r="H97">
        <v>5.3979999999999997</v>
      </c>
      <c r="I97">
        <v>5.33</v>
      </c>
      <c r="J97">
        <v>5.2220000000000004</v>
      </c>
      <c r="K97">
        <v>5.13</v>
      </c>
      <c r="L97">
        <v>5.2</v>
      </c>
      <c r="M97">
        <v>5.218</v>
      </c>
      <c r="N97">
        <v>5.26</v>
      </c>
      <c r="O97">
        <v>5.234</v>
      </c>
      <c r="P97">
        <v>5.1360000000000001</v>
      </c>
      <c r="Q97">
        <v>5.1219999999999999</v>
      </c>
      <c r="R97">
        <v>5.0860000000000003</v>
      </c>
      <c r="S97">
        <v>5.19</v>
      </c>
      <c r="T97">
        <v>5.1859999999999999</v>
      </c>
      <c r="U97">
        <v>5.0620000000000003</v>
      </c>
      <c r="V97">
        <v>4.9370000000000003</v>
      </c>
      <c r="W97">
        <v>4.7699999999999996</v>
      </c>
      <c r="X97">
        <v>4.9800000000000004</v>
      </c>
      <c r="Y97">
        <v>5.17</v>
      </c>
      <c r="Z97">
        <v>5.0659999999999998</v>
      </c>
      <c r="AA97">
        <v>5.1079999999999997</v>
      </c>
      <c r="AB97">
        <v>4.9329999999999998</v>
      </c>
      <c r="AC97">
        <v>5.0259999999999998</v>
      </c>
      <c r="AD97">
        <v>5.1680000000000001</v>
      </c>
      <c r="AE97">
        <v>5.1260000000000003</v>
      </c>
      <c r="AF97">
        <v>5.17</v>
      </c>
      <c r="AG97">
        <v>5.2</v>
      </c>
      <c r="AH97">
        <v>5.194</v>
      </c>
      <c r="AI97">
        <v>5.14</v>
      </c>
      <c r="AJ97">
        <v>5.1040000000000001</v>
      </c>
      <c r="AK97">
        <v>5.1040000000000001</v>
      </c>
      <c r="AL97">
        <v>5.0919999999999996</v>
      </c>
      <c r="AM97">
        <v>5.0179999999999998</v>
      </c>
      <c r="AN97">
        <v>4.9269999999999996</v>
      </c>
      <c r="AO97">
        <v>5.0880000000000001</v>
      </c>
      <c r="AP97">
        <v>5.16</v>
      </c>
      <c r="AQ97">
        <v>5.1479999999999997</v>
      </c>
      <c r="AR97">
        <v>4.8710000000000004</v>
      </c>
      <c r="AS97">
        <v>4.9710000000000001</v>
      </c>
      <c r="AT97">
        <v>4.6289999999999996</v>
      </c>
      <c r="AU97">
        <v>4.6740000000000004</v>
      </c>
      <c r="AV97">
        <v>4.5819999999999999</v>
      </c>
      <c r="AW97">
        <v>4.6550000000000002</v>
      </c>
      <c r="AX97">
        <v>4.72</v>
      </c>
      <c r="AY97">
        <v>4.7119999999999997</v>
      </c>
      <c r="AZ97">
        <v>4.702</v>
      </c>
      <c r="BA97">
        <v>4.8109999999999999</v>
      </c>
      <c r="BB97">
        <v>4.8179999999999996</v>
      </c>
      <c r="BC97">
        <v>4.9109999999999996</v>
      </c>
      <c r="BD97">
        <v>4.944</v>
      </c>
      <c r="BE97">
        <v>4.8650000000000002</v>
      </c>
      <c r="BF97">
        <v>4.8499999999999996</v>
      </c>
      <c r="BG97">
        <v>4.843</v>
      </c>
      <c r="BH97">
        <v>4.9000000000000004</v>
      </c>
      <c r="BI97">
        <v>4.6879999999999997</v>
      </c>
      <c r="BJ97">
        <v>4.3390000000000004</v>
      </c>
      <c r="BK97">
        <v>4.2510000000000003</v>
      </c>
      <c r="BL97">
        <v>4.3</v>
      </c>
      <c r="BM97">
        <v>4.1589999999999998</v>
      </c>
      <c r="BN97">
        <v>4.2220000000000004</v>
      </c>
      <c r="BO97">
        <v>4.117</v>
      </c>
      <c r="BP97">
        <v>4.3259999999999996</v>
      </c>
      <c r="BQ97">
        <v>4.2</v>
      </c>
      <c r="BR97">
        <v>4.29</v>
      </c>
      <c r="BS97" s="12">
        <f t="shared" si="2"/>
        <v>-0.17053364269141527</v>
      </c>
      <c r="BT97" s="13" cm="1">
        <f t="array" aca="1" ref="BT97" ca="1">_xlfn.PERCENTILE.INC((OFFSET(E97,0,1,1,COLUMNS(E97:BR97)-1) - E97:BQ97) / E97:BQ97, 0.05) * SQRT(COUNT(E97:BR97) - 1)</f>
        <v>-0.33429540445217681</v>
      </c>
      <c r="BU97" s="12" cm="1">
        <f t="array" aca="1" ref="BU97" ca="1">_xlfn.STDEV.P((E97:BQ97 - OFFSET(E97:BQ97,0,1)) / OFFSET(E97:BQ97,0,1)) * SQRT(COUNT(E97:BR97)-1)</f>
        <v>0.19785965164943242</v>
      </c>
      <c r="BV97" s="12" cm="1">
        <f t="array" ref="BV97">-(MAX(1 - (E97:BR97 / _xlfn.SCAN(E97, E97:BR97, _xlfn.LAMBDA(_xlpm.a,_xlpm.b, MAX(_xlpm.a, _xlpm.b))))))</f>
        <v>-0.23731011485735454</v>
      </c>
      <c r="BW97" s="14">
        <f t="shared" ca="1" si="3"/>
        <v>-0.83805014299668912</v>
      </c>
    </row>
    <row r="98" spans="1:75" x14ac:dyDescent="0.45">
      <c r="A98" s="2" t="s">
        <v>213</v>
      </c>
      <c r="B98" t="s">
        <v>214</v>
      </c>
      <c r="C98" t="s">
        <v>22</v>
      </c>
      <c r="D98" t="s">
        <v>26</v>
      </c>
      <c r="E98">
        <v>96.98</v>
      </c>
      <c r="F98">
        <v>98.55</v>
      </c>
      <c r="G98">
        <v>98.13</v>
      </c>
      <c r="H98">
        <v>99.75</v>
      </c>
      <c r="I98">
        <v>99.11</v>
      </c>
      <c r="J98">
        <v>98.33</v>
      </c>
      <c r="K98">
        <v>98.52</v>
      </c>
      <c r="L98">
        <v>100.07</v>
      </c>
      <c r="M98">
        <v>101.27</v>
      </c>
      <c r="N98">
        <v>101.07</v>
      </c>
      <c r="O98">
        <v>105.03</v>
      </c>
      <c r="P98">
        <v>103.04</v>
      </c>
      <c r="Q98">
        <v>100.49</v>
      </c>
      <c r="R98">
        <v>100.76</v>
      </c>
      <c r="S98">
        <v>99.65</v>
      </c>
      <c r="T98">
        <v>101.3</v>
      </c>
      <c r="U98">
        <v>100.95</v>
      </c>
      <c r="V98">
        <v>98.2</v>
      </c>
      <c r="W98">
        <v>99.8</v>
      </c>
      <c r="X98">
        <v>98.38</v>
      </c>
      <c r="Y98">
        <v>98.79</v>
      </c>
      <c r="Z98">
        <v>96.58</v>
      </c>
      <c r="AA98">
        <v>94.94</v>
      </c>
      <c r="AB98">
        <v>97.91</v>
      </c>
      <c r="AC98">
        <v>95.46</v>
      </c>
      <c r="AD98">
        <v>96.78</v>
      </c>
      <c r="AE98">
        <v>96.85</v>
      </c>
      <c r="AF98">
        <v>97.03</v>
      </c>
      <c r="AG98">
        <v>97.12</v>
      </c>
      <c r="AH98">
        <v>99.11</v>
      </c>
      <c r="AI98">
        <v>98.4</v>
      </c>
      <c r="AJ98">
        <v>99.14</v>
      </c>
      <c r="AK98">
        <v>96.34</v>
      </c>
      <c r="AL98">
        <v>98.01</v>
      </c>
      <c r="AM98">
        <v>96.98</v>
      </c>
      <c r="AN98">
        <v>97.79</v>
      </c>
      <c r="AO98">
        <v>96.09</v>
      </c>
      <c r="AP98">
        <v>96.14</v>
      </c>
      <c r="AQ98">
        <v>98.03</v>
      </c>
      <c r="AR98">
        <v>98.06</v>
      </c>
      <c r="AS98">
        <v>98.5</v>
      </c>
      <c r="AT98">
        <v>98.52</v>
      </c>
      <c r="AU98">
        <v>97.3</v>
      </c>
      <c r="AV98">
        <v>98.13</v>
      </c>
      <c r="AW98">
        <v>98.18</v>
      </c>
      <c r="AX98">
        <v>99.38</v>
      </c>
      <c r="AY98">
        <v>97.37</v>
      </c>
      <c r="AZ98">
        <v>97.57</v>
      </c>
      <c r="BA98">
        <v>100.22</v>
      </c>
      <c r="BB98">
        <v>98.45</v>
      </c>
      <c r="BC98">
        <v>100.71</v>
      </c>
      <c r="BD98">
        <v>100.34</v>
      </c>
      <c r="BE98">
        <v>100.41</v>
      </c>
      <c r="BF98">
        <v>100.53</v>
      </c>
      <c r="BG98">
        <v>101.07</v>
      </c>
      <c r="BH98">
        <v>102.13</v>
      </c>
      <c r="BI98">
        <v>102.5</v>
      </c>
      <c r="BJ98">
        <v>104.44</v>
      </c>
      <c r="BK98">
        <v>100.61</v>
      </c>
      <c r="BL98">
        <v>101.61</v>
      </c>
      <c r="BM98">
        <v>103.28</v>
      </c>
      <c r="BN98">
        <v>101.47</v>
      </c>
      <c r="BO98">
        <v>102.87</v>
      </c>
      <c r="BP98">
        <v>107.16</v>
      </c>
      <c r="BQ98">
        <v>107.63</v>
      </c>
      <c r="BR98">
        <v>105.22</v>
      </c>
      <c r="BS98" s="12">
        <f t="shared" si="2"/>
        <v>8.4965972365436113E-2</v>
      </c>
      <c r="BT98" s="13" cm="1">
        <f t="array" aca="1" ref="BT98" ca="1">_xlfn.PERCENTILE.INC((OFFSET(E98,0,1,1,COLUMNS(E98:BR98)-1) - E98:BQ98) / E98:BQ98, 0.05) * SQRT(COUNT(E98:BR98) - 1)</f>
        <v>-0.20129779351403335</v>
      </c>
      <c r="BU98" s="12" cm="1">
        <f t="array" aca="1" ref="BU98" ca="1">_xlfn.STDEV.P((E98:BQ98 - OFFSET(E98:BQ98,0,1)) / OFFSET(E98:BQ98,0,1)) * SQRT(COUNT(E98:BR98)-1)</f>
        <v>0.13222429981065498</v>
      </c>
      <c r="BV98" s="12" cm="1">
        <f t="array" ref="BV98">-(MAX(1 - (E98:BR98 / _xlfn.SCAN(E98, E98:BR98, _xlfn.LAMBDA(_xlpm.a,_xlpm.b, MAX(_xlpm.a, _xlpm.b))))))</f>
        <v>-9.6067790155193733E-2</v>
      </c>
      <c r="BW98" s="14">
        <f t="shared" ca="1" si="3"/>
        <v>0.6782664444220603</v>
      </c>
    </row>
    <row r="99" spans="1:75" x14ac:dyDescent="0.45">
      <c r="A99" s="2" t="s">
        <v>215</v>
      </c>
      <c r="B99" t="s">
        <v>216</v>
      </c>
      <c r="C99" t="s">
        <v>54</v>
      </c>
      <c r="D99" t="s">
        <v>8</v>
      </c>
      <c r="E99">
        <v>0.5655</v>
      </c>
      <c r="F99">
        <v>0.57010000000000005</v>
      </c>
      <c r="G99">
        <v>0.57230000000000003</v>
      </c>
      <c r="H99">
        <v>0.58579999999999999</v>
      </c>
      <c r="I99">
        <v>0.58399999999999996</v>
      </c>
      <c r="J99">
        <v>0.56979999999999997</v>
      </c>
      <c r="K99">
        <v>0.57050000000000001</v>
      </c>
      <c r="L99">
        <v>0.57040000000000002</v>
      </c>
      <c r="M99">
        <v>0.57289999999999996</v>
      </c>
      <c r="N99">
        <v>0.55720000000000003</v>
      </c>
      <c r="O99">
        <v>0.56969999999999998</v>
      </c>
      <c r="P99">
        <v>0.55649999999999999</v>
      </c>
      <c r="Q99">
        <v>0.56820000000000004</v>
      </c>
      <c r="R99">
        <v>0.57709999999999995</v>
      </c>
      <c r="S99">
        <v>0.5665</v>
      </c>
      <c r="T99">
        <v>0.56510000000000005</v>
      </c>
      <c r="U99">
        <v>0.56830000000000003</v>
      </c>
      <c r="V99">
        <v>0.55500000000000005</v>
      </c>
      <c r="W99">
        <v>0.54600000000000004</v>
      </c>
      <c r="X99">
        <v>0.55400000000000005</v>
      </c>
      <c r="Y99">
        <v>0.5605</v>
      </c>
      <c r="Z99">
        <v>0.54259999999999997</v>
      </c>
      <c r="AA99">
        <v>0.53580000000000005</v>
      </c>
      <c r="AB99">
        <v>0.54210000000000003</v>
      </c>
      <c r="AC99">
        <v>0.54239999999999999</v>
      </c>
      <c r="AD99">
        <v>0.55000000000000004</v>
      </c>
      <c r="AE99">
        <v>0.55189999999999995</v>
      </c>
      <c r="AF99">
        <v>0.54510000000000003</v>
      </c>
      <c r="AG99">
        <v>0.54020000000000001</v>
      </c>
      <c r="AH99">
        <v>0.54790000000000005</v>
      </c>
      <c r="AI99">
        <v>0.55059999999999998</v>
      </c>
      <c r="AJ99">
        <v>0.54090000000000005</v>
      </c>
      <c r="AK99">
        <v>0.53100000000000003</v>
      </c>
      <c r="AL99">
        <v>0.52700000000000002</v>
      </c>
      <c r="AM99">
        <v>0.51949999999999996</v>
      </c>
      <c r="AN99">
        <v>0.52539999999999998</v>
      </c>
      <c r="AO99">
        <v>0.51859999999999995</v>
      </c>
      <c r="AP99">
        <v>0.52100000000000002</v>
      </c>
      <c r="AQ99">
        <v>0.52470000000000006</v>
      </c>
      <c r="AR99">
        <v>0.53249999999999997</v>
      </c>
      <c r="AS99">
        <v>0.55200000000000005</v>
      </c>
      <c r="AT99">
        <v>0.54610000000000003</v>
      </c>
      <c r="AU99">
        <v>0.54349999999999998</v>
      </c>
      <c r="AV99">
        <v>0.53649999999999998</v>
      </c>
      <c r="AW99">
        <v>0.54359999999999997</v>
      </c>
      <c r="AX99">
        <v>0.55030000000000001</v>
      </c>
      <c r="AY99">
        <v>0.5353</v>
      </c>
      <c r="AZ99">
        <v>0.52600000000000002</v>
      </c>
      <c r="BA99">
        <v>0.52869999999999995</v>
      </c>
      <c r="BB99">
        <v>0.5131</v>
      </c>
      <c r="BC99">
        <v>0.52480000000000004</v>
      </c>
      <c r="BD99">
        <v>0.52749999999999997</v>
      </c>
      <c r="BE99">
        <v>0.52610000000000001</v>
      </c>
      <c r="BF99">
        <v>0.52470000000000006</v>
      </c>
      <c r="BG99">
        <v>0.52900000000000003</v>
      </c>
      <c r="BH99">
        <v>0.53290000000000004</v>
      </c>
      <c r="BI99">
        <v>0.52529999999999999</v>
      </c>
      <c r="BJ99">
        <v>0.52510000000000001</v>
      </c>
      <c r="BK99">
        <v>0.51339999999999997</v>
      </c>
      <c r="BL99">
        <v>0.50439999999999996</v>
      </c>
      <c r="BM99">
        <v>0.51100000000000001</v>
      </c>
      <c r="BN99">
        <v>0.50319999999999998</v>
      </c>
      <c r="BO99">
        <v>0.5091</v>
      </c>
      <c r="BP99">
        <v>0.52259999999999995</v>
      </c>
      <c r="BQ99">
        <v>0.51060000000000005</v>
      </c>
      <c r="BR99">
        <v>0.5091</v>
      </c>
      <c r="BS99" s="12">
        <f t="shared" si="2"/>
        <v>-9.9734748010610094E-2</v>
      </c>
      <c r="BT99" s="13" cm="1">
        <f t="array" aca="1" ref="BT99" ca="1">_xlfn.PERCENTILE.INC((OFFSET(E99,0,1,1,COLUMNS(E99:BR99)-1) - E99:BQ99) / E99:BQ99, 0.05) * SQRT(COUNT(E99:BR99) - 1)</f>
        <v>-0.21501478006554381</v>
      </c>
      <c r="BU99" s="12" cm="1">
        <f t="array" aca="1" ref="BU99" ca="1">_xlfn.STDEV.P((E99:BQ99 - OFFSET(E99:BQ99,0,1)) / OFFSET(E99:BQ99,0,1)) * SQRT(COUNT(E99:BR99)-1)</f>
        <v>0.12691084007971318</v>
      </c>
      <c r="BV99" s="12" cm="1">
        <f t="array" ref="BV99">-(MAX(1 - (E99:BR99 / _xlfn.SCAN(E99, E99:BR99, _xlfn.LAMBDA(_xlpm.a,_xlpm.b, MAX(_xlpm.a, _xlpm.b))))))</f>
        <v>-0.14100375554796862</v>
      </c>
      <c r="BW99" s="14">
        <f t="shared" ca="1" si="3"/>
        <v>-0.74869423776247923</v>
      </c>
    </row>
    <row r="100" spans="1:75" x14ac:dyDescent="0.45">
      <c r="A100" s="2" t="s">
        <v>217</v>
      </c>
      <c r="B100" t="s">
        <v>218</v>
      </c>
      <c r="C100" t="s">
        <v>54</v>
      </c>
      <c r="D100" t="s">
        <v>8</v>
      </c>
      <c r="E100">
        <v>15.7</v>
      </c>
      <c r="F100">
        <v>15.48</v>
      </c>
      <c r="G100">
        <v>15.8</v>
      </c>
      <c r="H100">
        <v>16.04</v>
      </c>
      <c r="I100">
        <v>16.100000000000001</v>
      </c>
      <c r="J100">
        <v>15.6</v>
      </c>
      <c r="K100">
        <v>15.66</v>
      </c>
      <c r="L100">
        <v>15.76</v>
      </c>
      <c r="M100">
        <v>15.56</v>
      </c>
      <c r="N100">
        <v>15.5</v>
      </c>
      <c r="O100">
        <v>16.02</v>
      </c>
      <c r="P100">
        <v>16.059999999999999</v>
      </c>
      <c r="Q100">
        <v>16.3</v>
      </c>
      <c r="R100">
        <v>16.68</v>
      </c>
      <c r="S100">
        <v>18</v>
      </c>
      <c r="T100">
        <v>17.399999999999999</v>
      </c>
      <c r="U100">
        <v>17.28</v>
      </c>
      <c r="V100">
        <v>16.46</v>
      </c>
      <c r="W100">
        <v>16.760000000000002</v>
      </c>
      <c r="X100">
        <v>16.46</v>
      </c>
      <c r="Y100">
        <v>15.96</v>
      </c>
      <c r="Z100">
        <v>15.62</v>
      </c>
      <c r="AA100">
        <v>16</v>
      </c>
      <c r="AB100">
        <v>15.82</v>
      </c>
      <c r="AC100">
        <v>15.72</v>
      </c>
      <c r="AD100">
        <v>17.100000000000001</v>
      </c>
      <c r="AE100">
        <v>17.079999999999998</v>
      </c>
      <c r="AF100">
        <v>17.02</v>
      </c>
      <c r="AG100">
        <v>16.8</v>
      </c>
      <c r="AH100">
        <v>17.12</v>
      </c>
      <c r="AI100">
        <v>17.18</v>
      </c>
      <c r="AJ100">
        <v>17.059999999999999</v>
      </c>
      <c r="AK100">
        <v>16.8</v>
      </c>
      <c r="AL100">
        <v>16.940000000000001</v>
      </c>
      <c r="AM100">
        <v>16.88</v>
      </c>
      <c r="AN100">
        <v>17.3</v>
      </c>
      <c r="AO100">
        <v>16.739999999999998</v>
      </c>
      <c r="AP100">
        <v>16.84</v>
      </c>
      <c r="AQ100">
        <v>16.899999999999999</v>
      </c>
      <c r="AR100">
        <v>16.940000000000001</v>
      </c>
      <c r="AS100">
        <v>16.98</v>
      </c>
      <c r="AT100">
        <v>16.5</v>
      </c>
      <c r="AU100">
        <v>16.32</v>
      </c>
      <c r="AV100">
        <v>16.22</v>
      </c>
      <c r="AW100">
        <v>16.600000000000001</v>
      </c>
      <c r="AX100">
        <v>16.239999999999998</v>
      </c>
      <c r="AY100">
        <v>15.98</v>
      </c>
      <c r="AZ100">
        <v>15.84</v>
      </c>
      <c r="BA100">
        <v>16.18</v>
      </c>
      <c r="BB100">
        <v>15.88</v>
      </c>
      <c r="BC100">
        <v>16.3</v>
      </c>
      <c r="BD100">
        <v>16.399999999999999</v>
      </c>
      <c r="BE100">
        <v>16.22</v>
      </c>
      <c r="BF100">
        <v>15.98</v>
      </c>
      <c r="BG100">
        <v>15.9</v>
      </c>
      <c r="BH100">
        <v>16.02</v>
      </c>
      <c r="BI100">
        <v>16.5</v>
      </c>
      <c r="BJ100">
        <v>16.3</v>
      </c>
      <c r="BK100">
        <v>15.44</v>
      </c>
      <c r="BL100">
        <v>15.42</v>
      </c>
      <c r="BM100">
        <v>15.82</v>
      </c>
      <c r="BN100">
        <v>15.76</v>
      </c>
      <c r="BO100">
        <v>15.76</v>
      </c>
      <c r="BP100">
        <v>15.96</v>
      </c>
      <c r="BQ100">
        <v>16.02</v>
      </c>
      <c r="BR100">
        <v>16.14</v>
      </c>
      <c r="BS100" s="12">
        <f t="shared" si="2"/>
        <v>2.8025477707006453E-2</v>
      </c>
      <c r="BT100" s="13" cm="1">
        <f t="array" aca="1" ref="BT100" ca="1">_xlfn.PERCENTILE.INC((OFFSET(E100,0,1,1,COLUMNS(E100:BR100)-1) - E100:BQ100) / E100:BQ100, 0.05) * SQRT(COUNT(E100:BR100) - 1)</f>
        <v>-0.25885598891137235</v>
      </c>
      <c r="BU100" s="12" cm="1">
        <f t="array" aca="1" ref="BU100" ca="1">_xlfn.STDEV.P((E100:BQ100 - OFFSET(E100:BQ100,0,1)) / OFFSET(E100:BQ100,0,1)) * SQRT(COUNT(E100:BR100)-1)</f>
        <v>0.18524877606828544</v>
      </c>
      <c r="BV100" s="12" cm="1">
        <f t="array" ref="BV100">-(MAX(1 - (E100:BR100 / _xlfn.SCAN(E100, E100:BR100, _xlfn.LAMBDA(_xlpm.a,_xlpm.b, MAX(_xlpm.a, _xlpm.b))))))</f>
        <v>-0.14333333333333331</v>
      </c>
      <c r="BW100" s="14">
        <f t="shared" ca="1" si="3"/>
        <v>0.17675048513286964</v>
      </c>
    </row>
    <row r="101" spans="1:75" x14ac:dyDescent="0.45">
      <c r="A101" s="2" t="s">
        <v>219</v>
      </c>
      <c r="B101" t="s">
        <v>220</v>
      </c>
      <c r="C101" t="s">
        <v>7</v>
      </c>
      <c r="D101" t="s">
        <v>55</v>
      </c>
      <c r="E101">
        <v>30.45</v>
      </c>
      <c r="F101">
        <v>32.299999999999997</v>
      </c>
      <c r="G101">
        <v>32.1</v>
      </c>
      <c r="H101">
        <v>32.200000000000003</v>
      </c>
      <c r="I101">
        <v>31.25</v>
      </c>
      <c r="J101">
        <v>31.2</v>
      </c>
      <c r="K101">
        <v>31.15</v>
      </c>
      <c r="L101">
        <v>31</v>
      </c>
      <c r="M101">
        <v>30.35</v>
      </c>
      <c r="N101">
        <v>30.45</v>
      </c>
      <c r="O101">
        <v>30.65</v>
      </c>
      <c r="P101">
        <v>30.6</v>
      </c>
      <c r="Q101">
        <v>29.7</v>
      </c>
      <c r="R101">
        <v>29.8</v>
      </c>
      <c r="S101">
        <v>30.55</v>
      </c>
      <c r="T101">
        <v>29.7</v>
      </c>
      <c r="U101">
        <v>28.8</v>
      </c>
      <c r="V101">
        <v>27.95</v>
      </c>
      <c r="W101">
        <v>27.4</v>
      </c>
      <c r="X101">
        <v>29.4</v>
      </c>
      <c r="Y101">
        <v>29.4</v>
      </c>
      <c r="Z101">
        <v>27.7</v>
      </c>
      <c r="AA101">
        <v>28.5</v>
      </c>
      <c r="AB101">
        <v>28.8</v>
      </c>
      <c r="AC101">
        <v>28.75</v>
      </c>
      <c r="AD101">
        <v>29.1</v>
      </c>
      <c r="AE101">
        <v>28.3</v>
      </c>
      <c r="AF101">
        <v>27.2</v>
      </c>
      <c r="AG101">
        <v>27.3</v>
      </c>
      <c r="AH101">
        <v>27.65</v>
      </c>
      <c r="AI101">
        <v>27.05</v>
      </c>
      <c r="AJ101">
        <v>27.05</v>
      </c>
      <c r="AK101">
        <v>27</v>
      </c>
      <c r="AL101">
        <v>27.3</v>
      </c>
      <c r="AM101">
        <v>27.05</v>
      </c>
      <c r="AN101">
        <v>27.4</v>
      </c>
      <c r="AO101">
        <v>27</v>
      </c>
      <c r="AP101">
        <v>26.7</v>
      </c>
      <c r="AQ101">
        <v>26.55</v>
      </c>
      <c r="AR101">
        <v>26.1</v>
      </c>
      <c r="AS101">
        <v>26.35</v>
      </c>
      <c r="AT101">
        <v>26.2</v>
      </c>
      <c r="AU101">
        <v>26.2</v>
      </c>
      <c r="AV101">
        <v>26.9</v>
      </c>
      <c r="AW101">
        <v>25.3</v>
      </c>
      <c r="AX101">
        <v>25.1</v>
      </c>
      <c r="AY101">
        <v>24.65</v>
      </c>
      <c r="AZ101">
        <v>24.25</v>
      </c>
      <c r="BA101">
        <v>24.5</v>
      </c>
      <c r="BB101">
        <v>24.05</v>
      </c>
      <c r="BC101">
        <v>25.15</v>
      </c>
      <c r="BD101">
        <v>25.1</v>
      </c>
      <c r="BE101">
        <v>24.1</v>
      </c>
      <c r="BF101">
        <v>24.1</v>
      </c>
      <c r="BG101">
        <v>23.3</v>
      </c>
      <c r="BH101">
        <v>23.65</v>
      </c>
      <c r="BI101">
        <v>24.1</v>
      </c>
      <c r="BJ101">
        <v>23.65</v>
      </c>
      <c r="BK101">
        <v>23.2</v>
      </c>
      <c r="BL101">
        <v>23.4</v>
      </c>
      <c r="BM101">
        <v>23.9</v>
      </c>
      <c r="BN101">
        <v>23.2</v>
      </c>
      <c r="BO101">
        <v>23.3</v>
      </c>
      <c r="BP101">
        <v>24.2</v>
      </c>
      <c r="BQ101">
        <v>23.85</v>
      </c>
      <c r="BR101">
        <v>24.3</v>
      </c>
      <c r="BS101" s="12">
        <f t="shared" si="2"/>
        <v>-0.20197044334975364</v>
      </c>
      <c r="BT101" s="13" cm="1">
        <f t="array" aca="1" ref="BT101" ca="1">_xlfn.PERCENTILE.INC((OFFSET(E101,0,1,1,COLUMNS(E101:BR101)-1) - E101:BQ101) / E101:BQ101, 0.05) * SQRT(COUNT(E101:BR101) - 1)</f>
        <v>-0.30422454351012668</v>
      </c>
      <c r="BU101" s="12" cm="1">
        <f t="array" aca="1" ref="BU101" ca="1">_xlfn.STDEV.P((E101:BQ101 - OFFSET(E101:BQ101,0,1)) / OFFSET(E101:BQ101,0,1)) * SQRT(COUNT(E101:BR101)-1)</f>
        <v>0.19376072260638896</v>
      </c>
      <c r="BV101" s="12" cm="1">
        <f t="array" ref="BV101">-(MAX(1 - (E101:BR101 / _xlfn.SCAN(E101, E101:BR101, _xlfn.LAMBDA(_xlpm.a,_xlpm.b, MAX(_xlpm.a, _xlpm.b))))))</f>
        <v>-0.28173374613003088</v>
      </c>
      <c r="BW101" s="14">
        <f t="shared" ca="1" si="3"/>
        <v>-1.0180242278365461</v>
      </c>
    </row>
    <row r="102" spans="1:75" x14ac:dyDescent="0.45">
      <c r="A102" s="2" t="s">
        <v>221</v>
      </c>
      <c r="B102" t="s">
        <v>222</v>
      </c>
      <c r="C102" t="s">
        <v>54</v>
      </c>
      <c r="D102" t="s">
        <v>8</v>
      </c>
      <c r="E102">
        <v>28</v>
      </c>
      <c r="F102">
        <v>28.95</v>
      </c>
      <c r="G102">
        <v>28.5</v>
      </c>
      <c r="H102">
        <v>28.9</v>
      </c>
      <c r="I102">
        <v>28.95</v>
      </c>
      <c r="J102">
        <v>29</v>
      </c>
      <c r="K102">
        <v>28.7</v>
      </c>
      <c r="L102">
        <v>29.05</v>
      </c>
      <c r="M102">
        <v>29.9</v>
      </c>
      <c r="N102">
        <v>28.6</v>
      </c>
      <c r="O102">
        <v>28.4</v>
      </c>
      <c r="P102">
        <v>28.4</v>
      </c>
      <c r="Q102">
        <v>28.8</v>
      </c>
      <c r="R102">
        <v>29.3</v>
      </c>
      <c r="S102">
        <v>30.5</v>
      </c>
      <c r="T102">
        <v>29.5</v>
      </c>
      <c r="U102">
        <v>31</v>
      </c>
      <c r="V102">
        <v>31</v>
      </c>
      <c r="W102">
        <v>31.1</v>
      </c>
      <c r="X102">
        <v>31.2</v>
      </c>
      <c r="Y102">
        <v>31.2</v>
      </c>
      <c r="Z102">
        <v>32.5</v>
      </c>
      <c r="AA102">
        <v>33.299999999999997</v>
      </c>
      <c r="AB102">
        <v>33.35</v>
      </c>
      <c r="AC102">
        <v>33.35</v>
      </c>
      <c r="AD102">
        <v>34.75</v>
      </c>
      <c r="AE102">
        <v>34</v>
      </c>
      <c r="AF102">
        <v>33.950000000000003</v>
      </c>
      <c r="AG102">
        <v>32.4</v>
      </c>
      <c r="AH102">
        <v>32.75</v>
      </c>
      <c r="AI102">
        <v>32.9</v>
      </c>
      <c r="AJ102">
        <v>32.65</v>
      </c>
      <c r="AK102">
        <v>32.299999999999997</v>
      </c>
      <c r="AL102">
        <v>33</v>
      </c>
      <c r="AM102">
        <v>33.1</v>
      </c>
      <c r="AN102">
        <v>33.4</v>
      </c>
      <c r="AO102">
        <v>32.5</v>
      </c>
      <c r="AP102">
        <v>32.1</v>
      </c>
      <c r="AQ102">
        <v>32.5</v>
      </c>
      <c r="AR102">
        <v>32.35</v>
      </c>
      <c r="AS102">
        <v>33.75</v>
      </c>
      <c r="AT102">
        <v>33.35</v>
      </c>
      <c r="AU102">
        <v>33.049999999999997</v>
      </c>
      <c r="AV102">
        <v>33.4</v>
      </c>
      <c r="AW102">
        <v>33.799999999999997</v>
      </c>
      <c r="AX102">
        <v>33.799999999999997</v>
      </c>
      <c r="AY102">
        <v>33.049999999999997</v>
      </c>
      <c r="AZ102">
        <v>33</v>
      </c>
      <c r="BA102">
        <v>33.200000000000003</v>
      </c>
      <c r="BB102">
        <v>32.65</v>
      </c>
      <c r="BC102">
        <v>33.75</v>
      </c>
      <c r="BD102">
        <v>34.049999999999997</v>
      </c>
      <c r="BE102">
        <v>33.549999999999997</v>
      </c>
      <c r="BF102">
        <v>33.700000000000003</v>
      </c>
      <c r="BG102">
        <v>33.700000000000003</v>
      </c>
      <c r="BH102">
        <v>34.75</v>
      </c>
      <c r="BI102">
        <v>33.4</v>
      </c>
      <c r="BJ102">
        <v>32.75</v>
      </c>
      <c r="BK102">
        <v>32.4</v>
      </c>
      <c r="BL102">
        <v>33</v>
      </c>
      <c r="BM102">
        <v>31</v>
      </c>
      <c r="BN102">
        <v>30.85</v>
      </c>
      <c r="BO102">
        <v>31.8</v>
      </c>
      <c r="BP102">
        <v>31.5</v>
      </c>
      <c r="BQ102">
        <v>31.25</v>
      </c>
      <c r="BR102">
        <v>31.35</v>
      </c>
      <c r="BS102" s="12">
        <f t="shared" si="2"/>
        <v>0.11964285714285719</v>
      </c>
      <c r="BT102" s="13" cm="1">
        <f t="array" aca="1" ref="BT102" ca="1">_xlfn.PERCENTILE.INC((OFFSET(E102,0,1,1,COLUMNS(E102:BR102)-1) - E102:BQ102) / E102:BQ102, 0.05) * SQRT(COUNT(E102:BR102) - 1)</f>
        <v>-0.30343527451787183</v>
      </c>
      <c r="BU102" s="12" cm="1">
        <f t="array" aca="1" ref="BU102" ca="1">_xlfn.STDEV.P((E102:BQ102 - OFFSET(E102:BQ102,0,1)) / OFFSET(E102:BQ102,0,1)) * SQRT(COUNT(E102:BR102)-1)</f>
        <v>0.17796894784668224</v>
      </c>
      <c r="BV102" s="12" cm="1">
        <f t="array" ref="BV102">-(MAX(1 - (E102:BR102 / _xlfn.SCAN(E102, E102:BR102, _xlfn.LAMBDA(_xlpm.a,_xlpm.b, MAX(_xlpm.a, _xlpm.b))))))</f>
        <v>-0.11223021582733805</v>
      </c>
      <c r="BW102" s="14">
        <f t="shared" ca="1" si="3"/>
        <v>0.6987746569324278</v>
      </c>
    </row>
    <row r="103" spans="1:75" x14ac:dyDescent="0.45">
      <c r="A103" s="2" t="s">
        <v>223</v>
      </c>
      <c r="B103" t="s">
        <v>224</v>
      </c>
      <c r="C103" t="s">
        <v>19</v>
      </c>
      <c r="D103" t="s">
        <v>8</v>
      </c>
      <c r="E103">
        <v>28.44</v>
      </c>
      <c r="F103">
        <v>29.04</v>
      </c>
      <c r="G103">
        <v>28.9</v>
      </c>
      <c r="H103">
        <v>29.1</v>
      </c>
      <c r="I103">
        <v>29.5</v>
      </c>
      <c r="J103">
        <v>29.4</v>
      </c>
      <c r="K103">
        <v>28.98</v>
      </c>
      <c r="L103">
        <v>29.06</v>
      </c>
      <c r="M103">
        <v>29.14</v>
      </c>
      <c r="N103">
        <v>29.3</v>
      </c>
      <c r="O103">
        <v>29.44</v>
      </c>
      <c r="P103">
        <v>29.14</v>
      </c>
      <c r="Q103">
        <v>29.02</v>
      </c>
      <c r="R103">
        <v>28.6</v>
      </c>
      <c r="S103">
        <v>29.08</v>
      </c>
      <c r="T103">
        <v>29</v>
      </c>
      <c r="U103">
        <v>29.5</v>
      </c>
      <c r="V103">
        <v>29.02</v>
      </c>
      <c r="W103">
        <v>28.1</v>
      </c>
      <c r="X103">
        <v>28.56</v>
      </c>
      <c r="Y103">
        <v>29.46</v>
      </c>
      <c r="Z103">
        <v>28.64</v>
      </c>
      <c r="AA103">
        <v>28</v>
      </c>
      <c r="AB103">
        <v>28.4</v>
      </c>
      <c r="AC103">
        <v>29.14</v>
      </c>
      <c r="AD103">
        <v>28.96</v>
      </c>
      <c r="AE103">
        <v>28.84</v>
      </c>
      <c r="AF103">
        <v>28.6</v>
      </c>
      <c r="AG103">
        <v>28.5</v>
      </c>
      <c r="AH103">
        <v>29.2</v>
      </c>
      <c r="AI103">
        <v>29.44</v>
      </c>
      <c r="AJ103">
        <v>28.02</v>
      </c>
      <c r="AK103">
        <v>28.1</v>
      </c>
      <c r="AL103">
        <v>27.6</v>
      </c>
      <c r="AM103">
        <v>27.3</v>
      </c>
      <c r="AN103">
        <v>28.58</v>
      </c>
      <c r="AO103">
        <v>28.4</v>
      </c>
      <c r="AP103">
        <v>28.84</v>
      </c>
      <c r="AQ103">
        <v>29.16</v>
      </c>
      <c r="AR103">
        <v>29.08</v>
      </c>
      <c r="AS103">
        <v>28.58</v>
      </c>
      <c r="AT103">
        <v>28.8</v>
      </c>
      <c r="AU103">
        <v>28.2</v>
      </c>
      <c r="AV103">
        <v>27.82</v>
      </c>
      <c r="AW103">
        <v>28</v>
      </c>
      <c r="AX103">
        <v>28.5</v>
      </c>
      <c r="AY103">
        <v>29.4</v>
      </c>
      <c r="AZ103">
        <v>29.54</v>
      </c>
      <c r="BA103">
        <v>30.02</v>
      </c>
      <c r="BB103">
        <v>31.08</v>
      </c>
      <c r="BC103">
        <v>31.02</v>
      </c>
      <c r="BD103">
        <v>31.14</v>
      </c>
      <c r="BE103">
        <v>31.2</v>
      </c>
      <c r="BF103">
        <v>31.6</v>
      </c>
      <c r="BG103">
        <v>31.3</v>
      </c>
      <c r="BH103">
        <v>31.2</v>
      </c>
      <c r="BI103">
        <v>31.3</v>
      </c>
      <c r="BJ103">
        <v>31.58</v>
      </c>
      <c r="BK103">
        <v>30.42</v>
      </c>
      <c r="BL103">
        <v>30.5</v>
      </c>
      <c r="BM103">
        <v>30.88</v>
      </c>
      <c r="BN103">
        <v>31.14</v>
      </c>
      <c r="BO103">
        <v>31.04</v>
      </c>
      <c r="BP103">
        <v>31.92</v>
      </c>
      <c r="BQ103">
        <v>32.36</v>
      </c>
      <c r="BR103">
        <v>33.380000000000003</v>
      </c>
      <c r="BS103" s="12">
        <f t="shared" si="2"/>
        <v>0.1736990154711674</v>
      </c>
      <c r="BT103" s="13" cm="1">
        <f t="array" aca="1" ref="BT103" ca="1">_xlfn.PERCENTILE.INC((OFFSET(E103,0,1,1,COLUMNS(E103:BR103)-1) - E103:BQ103) / E103:BQ103, 0.05) * SQRT(COUNT(E103:BR103) - 1)</f>
        <v>-0.21555861075677077</v>
      </c>
      <c r="BU103" s="12" cm="1">
        <f t="array" aca="1" ref="BU103" ca="1">_xlfn.STDEV.P((E103:BQ103 - OFFSET(E103:BQ103,0,1)) / OFFSET(E103:BQ103,0,1)) * SQRT(COUNT(E103:BR103)-1)</f>
        <v>0.14192406108716607</v>
      </c>
      <c r="BV103" s="12" cm="1">
        <f t="array" ref="BV103">-(MAX(1 - (E103:BR103 / _xlfn.SCAN(E103, E103:BR103, _xlfn.LAMBDA(_xlpm.a,_xlpm.b, MAX(_xlpm.a, _xlpm.b))))))</f>
        <v>-7.4576271186440612E-2</v>
      </c>
      <c r="BW103" s="14">
        <f t="shared" ca="1" si="3"/>
        <v>1.2571254474949249</v>
      </c>
    </row>
    <row r="104" spans="1:75" x14ac:dyDescent="0.45">
      <c r="A104" s="2" t="s">
        <v>225</v>
      </c>
      <c r="B104" t="s">
        <v>226</v>
      </c>
      <c r="C104" t="s">
        <v>54</v>
      </c>
      <c r="D104" t="s">
        <v>29</v>
      </c>
      <c r="E104">
        <v>523.20000000000005</v>
      </c>
      <c r="F104">
        <v>524.79999999999995</v>
      </c>
      <c r="G104">
        <v>522.20000000000005</v>
      </c>
      <c r="H104">
        <v>530</v>
      </c>
      <c r="I104">
        <v>527.4</v>
      </c>
      <c r="J104">
        <v>517.4</v>
      </c>
      <c r="K104">
        <v>514</v>
      </c>
      <c r="L104">
        <v>513.6</v>
      </c>
      <c r="M104">
        <v>522.6</v>
      </c>
      <c r="N104">
        <v>514.79999999999995</v>
      </c>
      <c r="O104">
        <v>534.79999999999995</v>
      </c>
      <c r="P104">
        <v>530</v>
      </c>
      <c r="Q104">
        <v>536</v>
      </c>
      <c r="R104">
        <v>537</v>
      </c>
      <c r="S104">
        <v>540.4</v>
      </c>
      <c r="T104">
        <v>548</v>
      </c>
      <c r="U104">
        <v>540.6</v>
      </c>
      <c r="V104">
        <v>527.4</v>
      </c>
      <c r="W104">
        <v>528.79999999999995</v>
      </c>
      <c r="X104">
        <v>530</v>
      </c>
      <c r="Y104">
        <v>534.4</v>
      </c>
      <c r="Z104">
        <v>529</v>
      </c>
      <c r="AA104">
        <v>536.6</v>
      </c>
      <c r="AB104">
        <v>547</v>
      </c>
      <c r="AC104">
        <v>542.79999999999995</v>
      </c>
      <c r="AD104">
        <v>553.6</v>
      </c>
      <c r="AE104">
        <v>550.20000000000005</v>
      </c>
      <c r="AF104">
        <v>557.6</v>
      </c>
      <c r="AG104">
        <v>554</v>
      </c>
      <c r="AH104">
        <v>564.6</v>
      </c>
      <c r="AI104">
        <v>573</v>
      </c>
      <c r="AJ104">
        <v>573.6</v>
      </c>
      <c r="AK104">
        <v>555.79999999999995</v>
      </c>
      <c r="AL104">
        <v>559.6</v>
      </c>
      <c r="AM104">
        <v>553.6</v>
      </c>
      <c r="AN104">
        <v>550</v>
      </c>
      <c r="AO104">
        <v>553.20000000000005</v>
      </c>
      <c r="AP104">
        <v>556.20000000000005</v>
      </c>
      <c r="AQ104">
        <v>563</v>
      </c>
      <c r="AR104">
        <v>565.79999999999995</v>
      </c>
      <c r="AS104">
        <v>571.6</v>
      </c>
      <c r="AT104">
        <v>566.79999999999995</v>
      </c>
      <c r="AU104">
        <v>563.20000000000005</v>
      </c>
      <c r="AV104">
        <v>563.20000000000005</v>
      </c>
      <c r="AW104">
        <v>568</v>
      </c>
      <c r="AX104">
        <v>567</v>
      </c>
      <c r="AY104">
        <v>556.4</v>
      </c>
      <c r="AZ104">
        <v>541</v>
      </c>
      <c r="BA104">
        <v>551</v>
      </c>
      <c r="BB104">
        <v>551.20000000000005</v>
      </c>
      <c r="BC104">
        <v>552.20000000000005</v>
      </c>
      <c r="BD104">
        <v>559.4</v>
      </c>
      <c r="BE104">
        <v>563</v>
      </c>
      <c r="BF104">
        <v>561.4</v>
      </c>
      <c r="BG104">
        <v>567.6</v>
      </c>
      <c r="BH104">
        <v>576.79999999999995</v>
      </c>
      <c r="BI104">
        <v>571.4</v>
      </c>
      <c r="BJ104">
        <v>570.4</v>
      </c>
      <c r="BK104">
        <v>548</v>
      </c>
      <c r="BL104">
        <v>543.79999999999995</v>
      </c>
      <c r="BM104">
        <v>556</v>
      </c>
      <c r="BN104">
        <v>554.20000000000005</v>
      </c>
      <c r="BO104">
        <v>553.4</v>
      </c>
      <c r="BP104">
        <v>556.79999999999995</v>
      </c>
      <c r="BQ104">
        <v>560.20000000000005</v>
      </c>
      <c r="BR104">
        <v>563</v>
      </c>
      <c r="BS104" s="12">
        <f t="shared" si="2"/>
        <v>7.6070336391437218E-2</v>
      </c>
      <c r="BT104" s="13" cm="1">
        <f t="array" aca="1" ref="BT104" ca="1">_xlfn.PERCENTILE.INC((OFFSET(E104,0,1,1,COLUMNS(E104:BR104)-1) - E104:BQ104) / E104:BQ104, 0.05) * SQRT(COUNT(E104:BR104) - 1)</f>
        <v>-0.18806054163894281</v>
      </c>
      <c r="BU104" s="12" cm="1">
        <f t="array" aca="1" ref="BU104" ca="1">_xlfn.STDEV.P((E104:BQ104 - OFFSET(E104:BQ104,0,1)) / OFFSET(E104:BQ104,0,1)) * SQRT(COUNT(E104:BR104)-1)</f>
        <v>0.10991607211097382</v>
      </c>
      <c r="BV104" s="12" cm="1">
        <f t="array" ref="BV104">-(MAX(1 - (E104:BR104 / _xlfn.SCAN(E104, E104:BR104, _xlfn.LAMBDA(_xlpm.a,_xlpm.b, MAX(_xlpm.a, _xlpm.b))))))</f>
        <v>-5.7212205270457672E-2</v>
      </c>
      <c r="BW104" s="14">
        <f t="shared" ca="1" si="3"/>
        <v>0.73499414756383807</v>
      </c>
    </row>
    <row r="105" spans="1:75" x14ac:dyDescent="0.45">
      <c r="A105" s="2" t="s">
        <v>227</v>
      </c>
      <c r="B105" t="s">
        <v>228</v>
      </c>
      <c r="C105" t="s">
        <v>19</v>
      </c>
      <c r="D105" t="s">
        <v>34</v>
      </c>
      <c r="E105">
        <v>87.858999999999995</v>
      </c>
      <c r="F105">
        <v>88.093999999999994</v>
      </c>
      <c r="G105">
        <v>89.177999999999997</v>
      </c>
      <c r="H105">
        <v>90.073999999999998</v>
      </c>
      <c r="I105">
        <v>92.948999999999998</v>
      </c>
      <c r="J105">
        <v>91.063999999999993</v>
      </c>
      <c r="K105">
        <v>90.262</v>
      </c>
      <c r="L105">
        <v>92.335999999999999</v>
      </c>
      <c r="M105">
        <v>92.100999999999999</v>
      </c>
      <c r="N105">
        <v>92.100999999999999</v>
      </c>
      <c r="O105">
        <v>91.864999999999995</v>
      </c>
      <c r="P105">
        <v>92.054000000000002</v>
      </c>
      <c r="Q105">
        <v>93.278999999999996</v>
      </c>
      <c r="R105">
        <v>93.608999999999995</v>
      </c>
      <c r="S105">
        <v>96.06</v>
      </c>
      <c r="T105">
        <v>93.42</v>
      </c>
      <c r="U105">
        <v>96.626000000000005</v>
      </c>
      <c r="V105">
        <v>94.74</v>
      </c>
      <c r="W105">
        <v>95.117000000000004</v>
      </c>
      <c r="X105">
        <v>93.986000000000004</v>
      </c>
      <c r="Y105">
        <v>92.289000000000001</v>
      </c>
      <c r="Z105">
        <v>88.283000000000001</v>
      </c>
      <c r="AA105">
        <v>87.716999999999999</v>
      </c>
      <c r="AB105">
        <v>92.194999999999993</v>
      </c>
      <c r="AC105">
        <v>93.515000000000001</v>
      </c>
      <c r="AD105">
        <v>93.986000000000004</v>
      </c>
      <c r="AE105">
        <v>94.269000000000005</v>
      </c>
      <c r="AF105">
        <v>94.456999999999994</v>
      </c>
      <c r="AG105">
        <v>92.948999999999998</v>
      </c>
      <c r="AH105">
        <v>100.208</v>
      </c>
      <c r="AI105">
        <v>98.510999999999996</v>
      </c>
      <c r="AJ105">
        <v>99.924999999999997</v>
      </c>
      <c r="AK105">
        <v>99.641999999999996</v>
      </c>
      <c r="AL105">
        <v>98.134</v>
      </c>
      <c r="AM105">
        <v>102.753</v>
      </c>
      <c r="AN105">
        <v>100.86799999999999</v>
      </c>
      <c r="AO105">
        <v>97.096999999999994</v>
      </c>
      <c r="AP105">
        <v>98.134</v>
      </c>
      <c r="AQ105">
        <v>98.417000000000002</v>
      </c>
      <c r="AR105">
        <v>98.888000000000005</v>
      </c>
      <c r="AS105">
        <v>101.245</v>
      </c>
      <c r="AT105">
        <v>101.81</v>
      </c>
      <c r="AU105">
        <v>103.036</v>
      </c>
      <c r="AV105">
        <v>102.282</v>
      </c>
      <c r="AW105">
        <v>102.376</v>
      </c>
      <c r="AX105">
        <v>100.396</v>
      </c>
      <c r="AY105">
        <v>101.43300000000001</v>
      </c>
      <c r="AZ105">
        <v>103.602</v>
      </c>
      <c r="BA105">
        <v>105.864</v>
      </c>
      <c r="BB105">
        <v>108.221</v>
      </c>
      <c r="BC105">
        <v>104.63800000000001</v>
      </c>
      <c r="BD105">
        <v>105.77</v>
      </c>
      <c r="BE105">
        <v>105.675</v>
      </c>
      <c r="BF105">
        <v>109.446</v>
      </c>
      <c r="BG105">
        <v>108.97499999999999</v>
      </c>
      <c r="BH105">
        <v>108.97499999999999</v>
      </c>
      <c r="BI105">
        <v>108.598</v>
      </c>
      <c r="BJ105">
        <v>107.749</v>
      </c>
      <c r="BK105">
        <v>105.48699999999999</v>
      </c>
      <c r="BL105">
        <v>103.224</v>
      </c>
      <c r="BM105">
        <v>104.07299999999999</v>
      </c>
      <c r="BN105">
        <v>102.282</v>
      </c>
      <c r="BO105">
        <v>103.036</v>
      </c>
      <c r="BP105">
        <v>104.733</v>
      </c>
      <c r="BQ105">
        <v>106.712</v>
      </c>
      <c r="BR105">
        <v>106.995</v>
      </c>
      <c r="BS105" s="12">
        <f t="shared" si="2"/>
        <v>0.21780352610432638</v>
      </c>
      <c r="BT105" s="13" cm="1">
        <f t="array" aca="1" ref="BT105" ca="1">_xlfn.PERCENTILE.INC((OFFSET(E105,0,1,1,COLUMNS(E105:BR105)-1) - E105:BQ105) / E105:BQ105, 0.05) * SQRT(COUNT(E105:BR105) - 1)</f>
        <v>-0.21185061398610172</v>
      </c>
      <c r="BU105" s="12" cm="1">
        <f t="array" aca="1" ref="BU105" ca="1">_xlfn.STDEV.P((E105:BQ105 - OFFSET(E105:BQ105,0,1)) / OFFSET(E105:BQ105,0,1)) * SQRT(COUNT(E105:BR105)-1)</f>
        <v>0.16585037692429774</v>
      </c>
      <c r="BV105" s="12" cm="1">
        <f t="array" ref="BV105">-(MAX(1 - (E105:BR105 / _xlfn.SCAN(E105, E105:BR105, _xlfn.LAMBDA(_xlpm.a,_xlpm.b, MAX(_xlpm.a, _xlpm.b))))))</f>
        <v>-9.2200856912218354E-2</v>
      </c>
      <c r="BW105" s="14">
        <f t="shared" ca="1" si="3"/>
        <v>1.3416964348487983</v>
      </c>
    </row>
    <row r="106" spans="1:75" x14ac:dyDescent="0.45">
      <c r="A106" s="2" t="s">
        <v>229</v>
      </c>
      <c r="B106" t="s">
        <v>230</v>
      </c>
      <c r="C106" t="s">
        <v>37</v>
      </c>
      <c r="D106" t="s">
        <v>29</v>
      </c>
      <c r="E106">
        <v>270.02</v>
      </c>
      <c r="F106">
        <v>275.36</v>
      </c>
      <c r="G106">
        <v>270.22000000000003</v>
      </c>
      <c r="H106">
        <v>280</v>
      </c>
      <c r="I106">
        <v>281.48</v>
      </c>
      <c r="J106">
        <v>278.12</v>
      </c>
      <c r="K106">
        <v>275.95</v>
      </c>
      <c r="L106">
        <v>279.41000000000003</v>
      </c>
      <c r="M106">
        <v>282.95999999999998</v>
      </c>
      <c r="N106">
        <v>285.83</v>
      </c>
      <c r="O106">
        <v>290.47000000000003</v>
      </c>
      <c r="P106">
        <v>289.19</v>
      </c>
      <c r="Q106">
        <v>288.99</v>
      </c>
      <c r="R106">
        <v>288</v>
      </c>
      <c r="S106">
        <v>284.64</v>
      </c>
      <c r="T106">
        <v>288</v>
      </c>
      <c r="U106">
        <v>283.95</v>
      </c>
      <c r="V106">
        <v>277.63</v>
      </c>
      <c r="W106">
        <v>273.68</v>
      </c>
      <c r="X106">
        <v>276.14999999999998</v>
      </c>
      <c r="Y106">
        <v>274.66000000000003</v>
      </c>
      <c r="Z106">
        <v>263.5</v>
      </c>
      <c r="AA106">
        <v>260.54000000000002</v>
      </c>
      <c r="AB106">
        <v>270.61</v>
      </c>
      <c r="AC106">
        <v>275.16000000000003</v>
      </c>
      <c r="AD106">
        <v>280.89</v>
      </c>
      <c r="AE106">
        <v>293.93</v>
      </c>
      <c r="AF106">
        <v>290.08</v>
      </c>
      <c r="AG106">
        <v>288.5</v>
      </c>
      <c r="AH106">
        <v>296.7</v>
      </c>
      <c r="AI106">
        <v>300.06</v>
      </c>
      <c r="AJ106">
        <v>289.48</v>
      </c>
      <c r="AK106">
        <v>285.33</v>
      </c>
      <c r="AL106">
        <v>285.63</v>
      </c>
      <c r="AM106">
        <v>283.56</v>
      </c>
      <c r="AN106">
        <v>283.66000000000003</v>
      </c>
      <c r="AO106">
        <v>276.64</v>
      </c>
      <c r="AP106">
        <v>277.73</v>
      </c>
      <c r="AQ106">
        <v>281.68</v>
      </c>
      <c r="AR106">
        <v>279.01</v>
      </c>
      <c r="AS106">
        <v>281.98</v>
      </c>
      <c r="AT106">
        <v>280.39999999999998</v>
      </c>
      <c r="AU106">
        <v>279.31</v>
      </c>
      <c r="AV106">
        <v>279.31</v>
      </c>
      <c r="AW106">
        <v>272.39</v>
      </c>
      <c r="AX106">
        <v>272.58999999999997</v>
      </c>
      <c r="AY106">
        <v>271.01</v>
      </c>
      <c r="AZ106">
        <v>270.32</v>
      </c>
      <c r="BA106">
        <v>274.66000000000003</v>
      </c>
      <c r="BB106">
        <v>280.58999999999997</v>
      </c>
      <c r="BC106">
        <v>284.45</v>
      </c>
      <c r="BD106">
        <v>285.24</v>
      </c>
      <c r="BE106">
        <v>299.56</v>
      </c>
      <c r="BF106">
        <v>298.38</v>
      </c>
      <c r="BG106">
        <v>299.86</v>
      </c>
      <c r="BH106">
        <v>297.39</v>
      </c>
      <c r="BI106">
        <v>296.01</v>
      </c>
      <c r="BJ106">
        <v>288.79000000000002</v>
      </c>
      <c r="BK106">
        <v>278.91000000000003</v>
      </c>
      <c r="BL106">
        <v>275.95</v>
      </c>
      <c r="BM106">
        <v>279.31</v>
      </c>
      <c r="BN106">
        <v>275.64999999999998</v>
      </c>
      <c r="BO106">
        <v>276.54000000000002</v>
      </c>
      <c r="BP106">
        <v>289.98</v>
      </c>
      <c r="BQ106">
        <v>283.16000000000003</v>
      </c>
      <c r="BR106">
        <v>282.27</v>
      </c>
      <c r="BS106" s="12">
        <f t="shared" si="2"/>
        <v>4.5367009851122145E-2</v>
      </c>
      <c r="BT106" s="13" cm="1">
        <f t="array" aca="1" ref="BT106" ca="1">_xlfn.PERCENTILE.INC((OFFSET(E106,0,1,1,COLUMNS(E106:BR106)-1) - E106:BQ106) / E106:BQ106, 0.05) * SQRT(COUNT(E106:BR106) - 1)</f>
        <v>-0.19970098698125791</v>
      </c>
      <c r="BU106" s="12" cm="1">
        <f t="array" aca="1" ref="BU106" ca="1">_xlfn.STDEV.P((E106:BQ106 - OFFSET(E106:BQ106,0,1)) / OFFSET(E106:BQ106,0,1)) * SQRT(COUNT(E106:BR106)-1)</f>
        <v>0.15170124193443185</v>
      </c>
      <c r="BV106" s="12" cm="1">
        <f t="array" ref="BV106">-(MAX(1 - (E106:BR106 / _xlfn.SCAN(E106, E106:BR106, _xlfn.LAMBDA(_xlpm.a,_xlpm.b, MAX(_xlpm.a, _xlpm.b))))))</f>
        <v>-0.10303990085034598</v>
      </c>
      <c r="BW106" s="14">
        <f t="shared" ca="1" si="3"/>
        <v>0.33015117441228908</v>
      </c>
    </row>
    <row r="107" spans="1:75" x14ac:dyDescent="0.45">
      <c r="A107" s="2" t="s">
        <v>231</v>
      </c>
      <c r="B107" t="s">
        <v>232</v>
      </c>
      <c r="C107" t="s">
        <v>37</v>
      </c>
      <c r="D107" t="s">
        <v>26</v>
      </c>
      <c r="E107">
        <v>133.4</v>
      </c>
      <c r="F107">
        <v>138.1</v>
      </c>
      <c r="G107">
        <v>141.6</v>
      </c>
      <c r="H107">
        <v>148.69999999999999</v>
      </c>
      <c r="I107">
        <v>154</v>
      </c>
      <c r="J107">
        <v>155.80000000000001</v>
      </c>
      <c r="K107">
        <v>150.1</v>
      </c>
      <c r="L107">
        <v>150.6</v>
      </c>
      <c r="M107">
        <v>155.1</v>
      </c>
      <c r="N107">
        <v>174.5</v>
      </c>
      <c r="O107">
        <v>176.1</v>
      </c>
      <c r="P107">
        <v>178.9</v>
      </c>
      <c r="Q107">
        <v>178.8</v>
      </c>
      <c r="R107">
        <v>181.7</v>
      </c>
      <c r="S107">
        <v>174.8</v>
      </c>
      <c r="T107">
        <v>177.2</v>
      </c>
      <c r="U107">
        <v>176.5</v>
      </c>
      <c r="V107">
        <v>173.2</v>
      </c>
      <c r="W107">
        <v>174.9</v>
      </c>
      <c r="X107">
        <v>173.6</v>
      </c>
      <c r="Y107">
        <v>171.8</v>
      </c>
      <c r="Z107">
        <v>170.1</v>
      </c>
      <c r="AA107">
        <v>170</v>
      </c>
      <c r="AB107">
        <v>173.9</v>
      </c>
      <c r="AC107">
        <v>170</v>
      </c>
      <c r="AD107">
        <v>169.3</v>
      </c>
      <c r="AE107">
        <v>168.9</v>
      </c>
      <c r="AF107">
        <v>167.5</v>
      </c>
      <c r="AG107">
        <v>165.3</v>
      </c>
      <c r="AH107">
        <v>163.5</v>
      </c>
      <c r="AI107">
        <v>162</v>
      </c>
      <c r="AJ107">
        <v>161.30000000000001</v>
      </c>
      <c r="AK107">
        <v>159.80000000000001</v>
      </c>
      <c r="AL107">
        <v>160.6</v>
      </c>
      <c r="AM107">
        <v>161.5</v>
      </c>
      <c r="AN107">
        <v>160.9</v>
      </c>
      <c r="AO107">
        <v>159.6</v>
      </c>
      <c r="AP107">
        <v>160</v>
      </c>
      <c r="AQ107">
        <v>162.6</v>
      </c>
      <c r="AR107">
        <v>158.80000000000001</v>
      </c>
      <c r="AS107">
        <v>161.9</v>
      </c>
      <c r="AT107">
        <v>161.5</v>
      </c>
      <c r="AU107">
        <v>165.7</v>
      </c>
      <c r="AV107">
        <v>170.8</v>
      </c>
      <c r="AW107">
        <v>165.9</v>
      </c>
      <c r="AX107">
        <v>170.2</v>
      </c>
      <c r="AY107">
        <v>161.4</v>
      </c>
      <c r="AZ107">
        <v>157.19999999999999</v>
      </c>
      <c r="BA107">
        <v>163.30000000000001</v>
      </c>
      <c r="BB107">
        <v>164.5</v>
      </c>
      <c r="BC107">
        <v>167.1</v>
      </c>
      <c r="BD107">
        <v>165.4</v>
      </c>
      <c r="BE107">
        <v>169.3</v>
      </c>
      <c r="BF107">
        <v>167</v>
      </c>
      <c r="BG107">
        <v>167.7</v>
      </c>
      <c r="BH107">
        <v>168</v>
      </c>
      <c r="BI107">
        <v>166.8</v>
      </c>
      <c r="BJ107">
        <v>167.2</v>
      </c>
      <c r="BK107">
        <v>159.9</v>
      </c>
      <c r="BL107">
        <v>165.9</v>
      </c>
      <c r="BM107">
        <v>164.9</v>
      </c>
      <c r="BN107">
        <v>162.6</v>
      </c>
      <c r="BO107">
        <v>169.7</v>
      </c>
      <c r="BP107">
        <v>176.9</v>
      </c>
      <c r="BQ107">
        <v>175.5</v>
      </c>
      <c r="BR107">
        <v>175.8</v>
      </c>
      <c r="BS107" s="12">
        <f t="shared" si="2"/>
        <v>0.3178410794602699</v>
      </c>
      <c r="BT107" s="13" cm="1">
        <f t="array" aca="1" ref="BT107" ca="1">_xlfn.PERCENTILE.INC((OFFSET(E107,0,1,1,COLUMNS(E107:BR107)-1) - E107:BQ107) / E107:BQ107, 0.05) * SQRT(COUNT(E107:BR107) - 1)</f>
        <v>-0.28222737539525783</v>
      </c>
      <c r="BU107" s="12" cm="1">
        <f t="array" aca="1" ref="BU107" ca="1">_xlfn.STDEV.P((E107:BQ107 - OFFSET(E107:BQ107,0,1)) / OFFSET(E107:BQ107,0,1)) * SQRT(COUNT(E107:BR107)-1)</f>
        <v>0.20365635013392303</v>
      </c>
      <c r="BV107" s="12" cm="1">
        <f t="array" ref="BV107">-(MAX(1 - (E107:BR107 / _xlfn.SCAN(E107, E107:BR107, _xlfn.LAMBDA(_xlpm.a,_xlpm.b, MAX(_xlpm.a, _xlpm.b))))))</f>
        <v>-0.13483764446890478</v>
      </c>
      <c r="BW107" s="14">
        <f t="shared" ca="1" si="3"/>
        <v>1.5838367553061372</v>
      </c>
    </row>
    <row r="108" spans="1:75" x14ac:dyDescent="0.45">
      <c r="A108" s="2" t="s">
        <v>233</v>
      </c>
      <c r="B108" t="s">
        <v>234</v>
      </c>
      <c r="C108" t="s">
        <v>19</v>
      </c>
      <c r="D108" t="s">
        <v>34</v>
      </c>
      <c r="E108">
        <v>25.963999999999999</v>
      </c>
      <c r="F108">
        <v>27.89</v>
      </c>
      <c r="G108">
        <v>27.087</v>
      </c>
      <c r="H108">
        <v>26.908000000000001</v>
      </c>
      <c r="I108">
        <v>26.936</v>
      </c>
      <c r="J108">
        <v>25.492000000000001</v>
      </c>
      <c r="K108">
        <v>24.963000000000001</v>
      </c>
      <c r="L108">
        <v>24.178999999999998</v>
      </c>
      <c r="M108">
        <v>23.876999999999999</v>
      </c>
      <c r="N108">
        <v>23.443000000000001</v>
      </c>
      <c r="O108">
        <v>25.86</v>
      </c>
      <c r="P108">
        <v>25.331</v>
      </c>
      <c r="Q108">
        <v>25.207999999999998</v>
      </c>
      <c r="R108">
        <v>25.605</v>
      </c>
      <c r="S108">
        <v>26.436</v>
      </c>
      <c r="T108">
        <v>25.623999999999999</v>
      </c>
      <c r="U108">
        <v>25.492000000000001</v>
      </c>
      <c r="V108">
        <v>25.303000000000001</v>
      </c>
      <c r="W108">
        <v>23.83</v>
      </c>
      <c r="X108">
        <v>23.509</v>
      </c>
      <c r="Y108">
        <v>23.007999999999999</v>
      </c>
      <c r="Z108">
        <v>21.876000000000001</v>
      </c>
      <c r="AA108">
        <v>21.847000000000001</v>
      </c>
      <c r="AB108">
        <v>22.385000000000002</v>
      </c>
      <c r="AC108">
        <v>21.375</v>
      </c>
      <c r="AD108">
        <v>22.565000000000001</v>
      </c>
      <c r="AE108">
        <v>23.084</v>
      </c>
      <c r="AF108">
        <v>22.771999999999998</v>
      </c>
      <c r="AG108">
        <v>24.821000000000002</v>
      </c>
      <c r="AH108">
        <v>27.04</v>
      </c>
      <c r="AI108">
        <v>26.861000000000001</v>
      </c>
      <c r="AJ108">
        <v>26.785</v>
      </c>
      <c r="AK108">
        <v>26.077000000000002</v>
      </c>
      <c r="AL108">
        <v>24.359000000000002</v>
      </c>
      <c r="AM108">
        <v>23.811</v>
      </c>
      <c r="AN108">
        <v>23.811</v>
      </c>
      <c r="AO108">
        <v>23.196999999999999</v>
      </c>
      <c r="AP108">
        <v>23.254000000000001</v>
      </c>
      <c r="AQ108">
        <v>24.934999999999999</v>
      </c>
      <c r="AR108">
        <v>24.867999999999999</v>
      </c>
      <c r="AS108">
        <v>25.152000000000001</v>
      </c>
      <c r="AT108">
        <v>25.945</v>
      </c>
      <c r="AU108">
        <v>25.869</v>
      </c>
      <c r="AV108">
        <v>25.652000000000001</v>
      </c>
      <c r="AW108">
        <v>25.245999999999999</v>
      </c>
      <c r="AX108">
        <v>25.463000000000001</v>
      </c>
      <c r="AY108">
        <v>26.436</v>
      </c>
      <c r="AZ108">
        <v>26.436</v>
      </c>
      <c r="BA108">
        <v>27.352</v>
      </c>
      <c r="BB108">
        <v>26.643000000000001</v>
      </c>
      <c r="BC108">
        <v>26.436</v>
      </c>
      <c r="BD108">
        <v>28.908999999999999</v>
      </c>
      <c r="BE108">
        <v>28.484000000000002</v>
      </c>
      <c r="BF108">
        <v>29.126000000000001</v>
      </c>
      <c r="BG108">
        <v>28.739000000000001</v>
      </c>
      <c r="BH108">
        <v>28.654</v>
      </c>
      <c r="BI108">
        <v>29.193000000000001</v>
      </c>
      <c r="BJ108">
        <v>28.89</v>
      </c>
      <c r="BK108">
        <v>26.19</v>
      </c>
      <c r="BL108">
        <v>26.794</v>
      </c>
      <c r="BM108">
        <v>27.125</v>
      </c>
      <c r="BN108">
        <v>26.53</v>
      </c>
      <c r="BO108">
        <v>26.510999999999999</v>
      </c>
      <c r="BP108">
        <v>27.625</v>
      </c>
      <c r="BQ108">
        <v>26.898</v>
      </c>
      <c r="BR108">
        <v>26.908000000000001</v>
      </c>
      <c r="BS108" s="12">
        <f t="shared" si="2"/>
        <v>3.6358034201201768E-2</v>
      </c>
      <c r="BT108" s="13" cm="1">
        <f t="array" aca="1" ref="BT108" ca="1">_xlfn.PERCENTILE.INC((OFFSET(E108,0,1,1,COLUMNS(E108:BR108)-1) - E108:BQ108) / E108:BQ108, 0.05) * SQRT(COUNT(E108:BR108) - 1)</f>
        <v>-0.4250978461339302</v>
      </c>
      <c r="BU108" s="12" cm="1">
        <f t="array" aca="1" ref="BU108" ca="1">_xlfn.STDEV.P((E108:BQ108 - OFFSET(E108:BQ108,0,1)) / OFFSET(E108:BQ108,0,1)) * SQRT(COUNT(E108:BR108)-1)</f>
        <v>0.29747780858870276</v>
      </c>
      <c r="BV108" s="12" cm="1">
        <f t="array" ref="BV108">-(MAX(1 - (E108:BR108 / _xlfn.SCAN(E108, E108:BR108, _xlfn.LAMBDA(_xlpm.a,_xlpm.b, MAX(_xlpm.a, _xlpm.b))))))</f>
        <v>-0.23359627106489778</v>
      </c>
      <c r="BW108" s="14">
        <f t="shared" ca="1" si="3"/>
        <v>0.13807876200717381</v>
      </c>
    </row>
    <row r="109" spans="1:75" x14ac:dyDescent="0.45">
      <c r="A109" s="2" t="s">
        <v>235</v>
      </c>
      <c r="B109" t="s">
        <v>236</v>
      </c>
      <c r="C109" t="s">
        <v>37</v>
      </c>
      <c r="D109" t="s">
        <v>8</v>
      </c>
      <c r="E109">
        <v>18.518000000000001</v>
      </c>
      <c r="F109">
        <v>19.09</v>
      </c>
      <c r="G109">
        <v>18.904</v>
      </c>
      <c r="H109">
        <v>19.222000000000001</v>
      </c>
      <c r="I109">
        <v>18.478000000000002</v>
      </c>
      <c r="J109">
        <v>18.23</v>
      </c>
      <c r="K109">
        <v>17.916</v>
      </c>
      <c r="L109">
        <v>18.28</v>
      </c>
      <c r="M109">
        <v>18.468</v>
      </c>
      <c r="N109">
        <v>18.59</v>
      </c>
      <c r="O109">
        <v>18.614000000000001</v>
      </c>
      <c r="P109">
        <v>18.712</v>
      </c>
      <c r="Q109">
        <v>18.37</v>
      </c>
      <c r="R109">
        <v>18.513999999999999</v>
      </c>
      <c r="S109">
        <v>18.5</v>
      </c>
      <c r="T109">
        <v>18.3</v>
      </c>
      <c r="U109">
        <v>18.166</v>
      </c>
      <c r="V109">
        <v>17.908000000000001</v>
      </c>
      <c r="W109">
        <v>17.768000000000001</v>
      </c>
      <c r="X109">
        <v>17.87</v>
      </c>
      <c r="Y109">
        <v>17.866</v>
      </c>
      <c r="Z109">
        <v>17.213999999999999</v>
      </c>
      <c r="AA109">
        <v>16.864000000000001</v>
      </c>
      <c r="AB109">
        <v>17.309999999999999</v>
      </c>
      <c r="AC109">
        <v>17.506</v>
      </c>
      <c r="AD109">
        <v>17.646000000000001</v>
      </c>
      <c r="AE109">
        <v>17.03</v>
      </c>
      <c r="AF109">
        <v>17.03</v>
      </c>
      <c r="AG109">
        <v>17.344000000000001</v>
      </c>
      <c r="AH109">
        <v>17.829999999999998</v>
      </c>
      <c r="AI109">
        <v>17.946000000000002</v>
      </c>
      <c r="AJ109">
        <v>17.670000000000002</v>
      </c>
      <c r="AK109">
        <v>17.552</v>
      </c>
      <c r="AL109">
        <v>17.347999999999999</v>
      </c>
      <c r="AM109">
        <v>17.38</v>
      </c>
      <c r="AN109">
        <v>17.608000000000001</v>
      </c>
      <c r="AO109">
        <v>17.417999999999999</v>
      </c>
      <c r="AP109">
        <v>17.206</v>
      </c>
      <c r="AQ109">
        <v>17.564</v>
      </c>
      <c r="AR109">
        <v>17.596</v>
      </c>
      <c r="AS109">
        <v>17.61</v>
      </c>
      <c r="AT109">
        <v>17.388000000000002</v>
      </c>
      <c r="AU109">
        <v>17.481999999999999</v>
      </c>
      <c r="AV109">
        <v>17.076000000000001</v>
      </c>
      <c r="AW109">
        <v>17.091999999999999</v>
      </c>
      <c r="AX109">
        <v>17.277999999999999</v>
      </c>
      <c r="AY109">
        <v>17.302</v>
      </c>
      <c r="AZ109">
        <v>17.18</v>
      </c>
      <c r="BA109">
        <v>17.308</v>
      </c>
      <c r="BB109">
        <v>16.952000000000002</v>
      </c>
      <c r="BC109">
        <v>17.437999999999999</v>
      </c>
      <c r="BD109">
        <v>17.37</v>
      </c>
      <c r="BE109">
        <v>17.260000000000002</v>
      </c>
      <c r="BF109">
        <v>17.271999999999998</v>
      </c>
      <c r="BG109">
        <v>17.216000000000001</v>
      </c>
      <c r="BH109">
        <v>17.12</v>
      </c>
      <c r="BI109">
        <v>16.850000000000001</v>
      </c>
      <c r="BJ109">
        <v>16.655999999999999</v>
      </c>
      <c r="BK109">
        <v>16</v>
      </c>
      <c r="BL109">
        <v>15.64</v>
      </c>
      <c r="BM109">
        <v>15.773999999999999</v>
      </c>
      <c r="BN109">
        <v>15.784000000000001</v>
      </c>
      <c r="BO109">
        <v>15.57</v>
      </c>
      <c r="BP109">
        <v>16.097999999999999</v>
      </c>
      <c r="BQ109">
        <v>15.752000000000001</v>
      </c>
      <c r="BR109">
        <v>15.776</v>
      </c>
      <c r="BS109" s="12">
        <f t="shared" si="2"/>
        <v>-0.14807214602008861</v>
      </c>
      <c r="BT109" s="13" cm="1">
        <f t="array" aca="1" ref="BT109" ca="1">_xlfn.PERCENTILE.INC((OFFSET(E109,0,1,1,COLUMNS(E109:BR109)-1) - E109:BQ109) / E109:BQ109, 0.05) * SQRT(COUNT(E109:BR109) - 1)</f>
        <v>-0.26260213759604384</v>
      </c>
      <c r="BU109" s="12" cm="1">
        <f t="array" aca="1" ref="BU109" ca="1">_xlfn.STDEV.P((E109:BQ109 - OFFSET(E109:BQ109,0,1)) / OFFSET(E109:BQ109,0,1)) * SQRT(COUNT(E109:BR109)-1)</f>
        <v>0.13246531698763495</v>
      </c>
      <c r="BV109" s="12" cm="1">
        <f t="array" ref="BV109">-(MAX(1 - (E109:BR109 / _xlfn.SCAN(E109, E109:BR109, _xlfn.LAMBDA(_xlpm.a,_xlpm.b, MAX(_xlpm.a, _xlpm.b))))))</f>
        <v>-0.18999063572989283</v>
      </c>
      <c r="BW109" s="14">
        <f t="shared" ca="1" si="3"/>
        <v>-1.0822063914295152</v>
      </c>
    </row>
    <row r="110" spans="1:75" x14ac:dyDescent="0.45">
      <c r="A110" s="2" t="s">
        <v>237</v>
      </c>
      <c r="B110" t="s">
        <v>238</v>
      </c>
      <c r="C110" t="s">
        <v>25</v>
      </c>
      <c r="D110" t="s">
        <v>26</v>
      </c>
      <c r="E110">
        <v>199.9</v>
      </c>
      <c r="F110">
        <v>200.89</v>
      </c>
      <c r="G110">
        <v>198.91</v>
      </c>
      <c r="H110">
        <v>199.5</v>
      </c>
      <c r="I110">
        <v>198.71</v>
      </c>
      <c r="J110">
        <v>199.3</v>
      </c>
      <c r="K110">
        <v>199.3</v>
      </c>
      <c r="L110">
        <v>200.1</v>
      </c>
      <c r="M110">
        <v>199.3</v>
      </c>
      <c r="N110">
        <v>200.1</v>
      </c>
      <c r="O110">
        <v>197.12</v>
      </c>
      <c r="P110">
        <v>199.3</v>
      </c>
      <c r="Q110">
        <v>196.13</v>
      </c>
      <c r="R110">
        <v>196.03</v>
      </c>
      <c r="S110">
        <v>194.35</v>
      </c>
      <c r="T110">
        <v>194.25</v>
      </c>
      <c r="U110">
        <v>194.05</v>
      </c>
      <c r="V110">
        <v>194.25</v>
      </c>
      <c r="W110">
        <v>194.05</v>
      </c>
      <c r="X110">
        <v>194.15</v>
      </c>
      <c r="Y110">
        <v>196.53</v>
      </c>
      <c r="Z110">
        <v>195.93</v>
      </c>
      <c r="AA110">
        <v>195.93</v>
      </c>
      <c r="AB110">
        <v>195.83</v>
      </c>
      <c r="AC110">
        <v>196.33</v>
      </c>
      <c r="AD110">
        <v>196.23</v>
      </c>
      <c r="AE110">
        <v>195.54</v>
      </c>
      <c r="AF110">
        <v>194.84</v>
      </c>
      <c r="AG110">
        <v>193.45</v>
      </c>
      <c r="AH110">
        <v>191.67</v>
      </c>
      <c r="AI110">
        <v>193.45</v>
      </c>
      <c r="AJ110">
        <v>193.16</v>
      </c>
      <c r="AK110">
        <v>193.65</v>
      </c>
      <c r="AL110">
        <v>193.85</v>
      </c>
      <c r="AM110">
        <v>193.26</v>
      </c>
      <c r="AN110">
        <v>198.51</v>
      </c>
      <c r="AO110">
        <v>197.52</v>
      </c>
      <c r="AP110">
        <v>198.91</v>
      </c>
      <c r="AQ110">
        <v>197.72</v>
      </c>
      <c r="AR110">
        <v>196.13</v>
      </c>
      <c r="AS110">
        <v>194.45</v>
      </c>
      <c r="AT110">
        <v>193.45</v>
      </c>
      <c r="AU110">
        <v>190.08</v>
      </c>
      <c r="AV110">
        <v>189.59</v>
      </c>
      <c r="AW110">
        <v>189.98</v>
      </c>
      <c r="AX110">
        <v>190.68</v>
      </c>
      <c r="AY110">
        <v>191.47</v>
      </c>
      <c r="AZ110">
        <v>191.07</v>
      </c>
      <c r="BA110">
        <v>192.96</v>
      </c>
      <c r="BB110">
        <v>194.25</v>
      </c>
      <c r="BC110">
        <v>198.71</v>
      </c>
      <c r="BD110">
        <v>198.51</v>
      </c>
      <c r="BE110">
        <v>197.52</v>
      </c>
      <c r="BF110">
        <v>195.34</v>
      </c>
      <c r="BG110">
        <v>199.11</v>
      </c>
      <c r="BH110">
        <v>201.49</v>
      </c>
      <c r="BI110">
        <v>202.28</v>
      </c>
      <c r="BJ110">
        <v>205.25</v>
      </c>
      <c r="BK110">
        <v>205.65</v>
      </c>
      <c r="BL110">
        <v>211.6</v>
      </c>
      <c r="BM110">
        <v>209.82</v>
      </c>
      <c r="BN110">
        <v>206.44</v>
      </c>
      <c r="BO110">
        <v>209.22</v>
      </c>
      <c r="BP110">
        <v>207.04</v>
      </c>
      <c r="BQ110">
        <v>205.45</v>
      </c>
      <c r="BR110">
        <v>203.67</v>
      </c>
      <c r="BS110" s="12">
        <f t="shared" si="2"/>
        <v>1.8859429714857337E-2</v>
      </c>
      <c r="BT110" s="13" cm="1">
        <f t="array" aca="1" ref="BT110" ca="1">_xlfn.PERCENTILE.INC((OFFSET(E110,0,1,1,COLUMNS(E110:BR110)-1) - E110:BQ110) / E110:BQ110, 0.05) * SQRT(COUNT(E110:BR110) - 1)</f>
        <v>-0.1138504825338388</v>
      </c>
      <c r="BU110" s="12" cm="1">
        <f t="array" aca="1" ref="BU110" ca="1">_xlfn.STDEV.P((E110:BQ110 - OFFSET(E110:BQ110,0,1)) / OFFSET(E110:BQ110,0,1)) * SQRT(COUNT(E110:BR110)-1)</f>
        <v>7.5704748786890749E-2</v>
      </c>
      <c r="BV110" s="12" cm="1">
        <f t="array" ref="BV110">-(MAX(1 - (E110:BR110 / _xlfn.SCAN(E110, E110:BR110, _xlfn.LAMBDA(_xlpm.a,_xlpm.b, MAX(_xlpm.a, _xlpm.b))))))</f>
        <v>-5.6249688884464022E-2</v>
      </c>
      <c r="BW110" s="14">
        <f t="shared" ca="1" si="3"/>
        <v>0.31143043766725093</v>
      </c>
    </row>
    <row r="111" spans="1:75" x14ac:dyDescent="0.45">
      <c r="A111" s="2" t="s">
        <v>239</v>
      </c>
      <c r="B111" t="s">
        <v>240</v>
      </c>
      <c r="C111" t="s">
        <v>19</v>
      </c>
      <c r="D111" t="s">
        <v>8</v>
      </c>
      <c r="E111">
        <v>7.9463999999999997</v>
      </c>
      <c r="F111">
        <v>8.0103000000000009</v>
      </c>
      <c r="G111">
        <v>8.2384000000000004</v>
      </c>
      <c r="H111">
        <v>8.1471</v>
      </c>
      <c r="I111">
        <v>8.1105999999999998</v>
      </c>
      <c r="J111">
        <v>7.8643000000000001</v>
      </c>
      <c r="K111">
        <v>7.7912999999999997</v>
      </c>
      <c r="L111">
        <v>7.8552</v>
      </c>
      <c r="M111">
        <v>7.9099000000000004</v>
      </c>
      <c r="N111">
        <v>7.7457000000000003</v>
      </c>
      <c r="O111">
        <v>7.9828999999999999</v>
      </c>
      <c r="P111">
        <v>8.0012000000000008</v>
      </c>
      <c r="Q111">
        <v>8.0740999999999996</v>
      </c>
      <c r="R111">
        <v>7.9282000000000004</v>
      </c>
      <c r="S111">
        <v>8.0649999999999995</v>
      </c>
      <c r="T111">
        <v>8.2110000000000003</v>
      </c>
      <c r="U111">
        <v>8.2110000000000003</v>
      </c>
      <c r="V111">
        <v>8.1197999999999997</v>
      </c>
      <c r="W111">
        <v>8.1836000000000002</v>
      </c>
      <c r="X111">
        <v>8.0375999999999994</v>
      </c>
      <c r="Y111">
        <v>7.9737999999999998</v>
      </c>
      <c r="Z111">
        <v>7.7366000000000001</v>
      </c>
      <c r="AA111">
        <v>7.7366000000000001</v>
      </c>
      <c r="AB111">
        <v>7.6909999999999998</v>
      </c>
      <c r="AC111">
        <v>7.8917000000000002</v>
      </c>
      <c r="AD111">
        <v>8.0284999999999993</v>
      </c>
      <c r="AE111">
        <v>7.8917000000000002</v>
      </c>
      <c r="AF111">
        <v>8.0012000000000008</v>
      </c>
      <c r="AG111">
        <v>8.1745000000000001</v>
      </c>
      <c r="AH111">
        <v>8.4847000000000001</v>
      </c>
      <c r="AI111">
        <v>8.4390999999999998</v>
      </c>
      <c r="AJ111">
        <v>8.3934999999999995</v>
      </c>
      <c r="AK111">
        <v>8.2292000000000005</v>
      </c>
      <c r="AL111">
        <v>8.2292000000000005</v>
      </c>
      <c r="AM111">
        <v>8.0923999999999996</v>
      </c>
      <c r="AN111">
        <v>8.1288999999999998</v>
      </c>
      <c r="AO111">
        <v>7.9463999999999997</v>
      </c>
      <c r="AP111">
        <v>7.9463999999999997</v>
      </c>
      <c r="AQ111">
        <v>8.0193999999999992</v>
      </c>
      <c r="AR111">
        <v>7.9737999999999998</v>
      </c>
      <c r="AS111">
        <v>7.9008000000000003</v>
      </c>
      <c r="AT111">
        <v>7.7457000000000003</v>
      </c>
      <c r="AU111">
        <v>7.9372999999999996</v>
      </c>
      <c r="AV111">
        <v>7.8552</v>
      </c>
      <c r="AW111">
        <v>7.8643000000000001</v>
      </c>
      <c r="AX111">
        <v>8.2931000000000008</v>
      </c>
      <c r="AY111">
        <v>8.3021999999999991</v>
      </c>
      <c r="AZ111">
        <v>8.4481999999999999</v>
      </c>
      <c r="BA111">
        <v>8.3934999999999995</v>
      </c>
      <c r="BB111">
        <v>8.3204999999999991</v>
      </c>
      <c r="BC111">
        <v>8.1836000000000002</v>
      </c>
      <c r="BD111">
        <v>8.3021999999999991</v>
      </c>
      <c r="BE111">
        <v>8.4664000000000001</v>
      </c>
      <c r="BF111">
        <v>8.5942000000000007</v>
      </c>
      <c r="BG111">
        <v>8.6671999999999993</v>
      </c>
      <c r="BH111">
        <v>8.6488999999999994</v>
      </c>
      <c r="BI111">
        <v>8.5029000000000003</v>
      </c>
      <c r="BJ111">
        <v>8.1745000000000001</v>
      </c>
      <c r="BK111">
        <v>7.6271000000000004</v>
      </c>
      <c r="BL111">
        <v>7.6452999999999998</v>
      </c>
      <c r="BM111">
        <v>7.5175999999999998</v>
      </c>
      <c r="BN111">
        <v>7.1253000000000002</v>
      </c>
      <c r="BO111">
        <v>7.2439</v>
      </c>
      <c r="BP111">
        <v>7.4081000000000001</v>
      </c>
      <c r="BQ111">
        <v>7.3442999999999996</v>
      </c>
      <c r="BR111">
        <v>7.2256999999999998</v>
      </c>
      <c r="BS111" s="12">
        <f t="shared" si="2"/>
        <v>-9.0695157555622657E-2</v>
      </c>
      <c r="BT111" s="13" cm="1">
        <f t="array" aca="1" ref="BT111" ca="1">_xlfn.PERCENTILE.INC((OFFSET(E111,0,1,1,COLUMNS(E111:BR111)-1) - E111:BQ111) / E111:BQ111, 0.05) * SQRT(COUNT(E111:BR111) - 1)</f>
        <v>-0.24383184488638396</v>
      </c>
      <c r="BU111" s="12" cm="1">
        <f t="array" aca="1" ref="BU111" ca="1">_xlfn.STDEV.P((E111:BQ111 - OFFSET(E111:BQ111,0,1)) / OFFSET(E111:BQ111,0,1)) * SQRT(COUNT(E111:BR111)-1)</f>
        <v>0.16562039603186518</v>
      </c>
      <c r="BV111" s="12" cm="1">
        <f t="array" ref="BV111">-(MAX(1 - (E111:BR111 / _xlfn.SCAN(E111, E111:BR111, _xlfn.LAMBDA(_xlpm.a,_xlpm.b, MAX(_xlpm.a, _xlpm.b))))))</f>
        <v>-0.17790059073287789</v>
      </c>
      <c r="BW111" s="14">
        <f t="shared" ca="1" si="3"/>
        <v>-0.51912582195339807</v>
      </c>
    </row>
    <row r="112" spans="1:75" x14ac:dyDescent="0.45">
      <c r="A112" s="2" t="s">
        <v>241</v>
      </c>
      <c r="B112" t="s">
        <v>242</v>
      </c>
      <c r="C112" t="s">
        <v>37</v>
      </c>
      <c r="D112" t="s">
        <v>8</v>
      </c>
      <c r="E112">
        <v>14.9138</v>
      </c>
      <c r="F112">
        <v>15.3032</v>
      </c>
      <c r="G112">
        <v>15.1455</v>
      </c>
      <c r="H112">
        <v>15.456</v>
      </c>
      <c r="I112">
        <v>15.446099999999999</v>
      </c>
      <c r="J112">
        <v>15.4314</v>
      </c>
      <c r="K112">
        <v>15.056800000000001</v>
      </c>
      <c r="L112">
        <v>15.3131</v>
      </c>
      <c r="M112">
        <v>15.5595</v>
      </c>
      <c r="N112">
        <v>15.5398</v>
      </c>
      <c r="O112">
        <v>16.215</v>
      </c>
      <c r="P112">
        <v>16.165700000000001</v>
      </c>
      <c r="Q112">
        <v>16.215</v>
      </c>
      <c r="R112">
        <v>16.796500000000002</v>
      </c>
      <c r="S112">
        <v>16.663499999999999</v>
      </c>
      <c r="T112">
        <v>16.707799999999999</v>
      </c>
      <c r="U112">
        <v>16.840900000000001</v>
      </c>
      <c r="V112">
        <v>16.491</v>
      </c>
      <c r="W112">
        <v>16.545200000000001</v>
      </c>
      <c r="X112">
        <v>16.2347</v>
      </c>
      <c r="Y112">
        <v>16.3185</v>
      </c>
      <c r="Z112">
        <v>15.8453</v>
      </c>
      <c r="AA112">
        <v>15.8207</v>
      </c>
      <c r="AB112">
        <v>16.229800000000001</v>
      </c>
      <c r="AC112">
        <v>16.205100000000002</v>
      </c>
      <c r="AD112">
        <v>16.367799999999999</v>
      </c>
      <c r="AE112">
        <v>16.392399999999999</v>
      </c>
      <c r="AF112">
        <v>16.3629</v>
      </c>
      <c r="AG112">
        <v>16.392399999999999</v>
      </c>
      <c r="AH112">
        <v>16.831099999999999</v>
      </c>
      <c r="AI112">
        <v>16.7867</v>
      </c>
      <c r="AJ112">
        <v>16.653600000000001</v>
      </c>
      <c r="AK112">
        <v>16.609300000000001</v>
      </c>
      <c r="AL112">
        <v>16.5304</v>
      </c>
      <c r="AM112">
        <v>16.3431</v>
      </c>
      <c r="AN112">
        <v>16.422000000000001</v>
      </c>
      <c r="AO112">
        <v>16.200199999999999</v>
      </c>
      <c r="AP112">
        <v>16.032599999999999</v>
      </c>
      <c r="AQ112">
        <v>16.6191</v>
      </c>
      <c r="AR112">
        <v>16.545200000000001</v>
      </c>
      <c r="AS112">
        <v>16.564900000000002</v>
      </c>
      <c r="AT112">
        <v>16.412099999999999</v>
      </c>
      <c r="AU112">
        <v>16.2544</v>
      </c>
      <c r="AV112">
        <v>15.9735</v>
      </c>
      <c r="AW112">
        <v>15.8306</v>
      </c>
      <c r="AX112">
        <v>16.091799999999999</v>
      </c>
      <c r="AY112">
        <v>15.712300000000001</v>
      </c>
      <c r="AZ112">
        <v>15.712300000000001</v>
      </c>
      <c r="BA112">
        <v>15.9488</v>
      </c>
      <c r="BB112">
        <v>15.593999999999999</v>
      </c>
      <c r="BC112">
        <v>15.8355</v>
      </c>
      <c r="BD112">
        <v>15.889699999999999</v>
      </c>
      <c r="BE112">
        <v>16.017800000000001</v>
      </c>
      <c r="BF112">
        <v>16.229800000000001</v>
      </c>
      <c r="BG112">
        <v>16.249500000000001</v>
      </c>
      <c r="BH112">
        <v>16.417100000000001</v>
      </c>
      <c r="BI112">
        <v>16.569800000000001</v>
      </c>
      <c r="BJ112">
        <v>16.303699999999999</v>
      </c>
      <c r="BK112">
        <v>15.554600000000001</v>
      </c>
      <c r="BL112">
        <v>15.525</v>
      </c>
      <c r="BM112">
        <v>15.4954</v>
      </c>
      <c r="BN112">
        <v>15.2441</v>
      </c>
      <c r="BO112">
        <v>14.8695</v>
      </c>
      <c r="BP112">
        <v>15.436299999999999</v>
      </c>
      <c r="BQ112">
        <v>15.2194</v>
      </c>
      <c r="BR112">
        <v>15.1997</v>
      </c>
      <c r="BS112" s="12">
        <f t="shared" si="2"/>
        <v>1.9170164545588637E-2</v>
      </c>
      <c r="BT112" s="13" cm="1">
        <f t="array" aca="1" ref="BT112" ca="1">_xlfn.PERCENTILE.INC((OFFSET(E112,0,1,1,COLUMNS(E112:BR112)-1) - E112:BQ112) / E112:BQ112, 0.05) * SQRT(COUNT(E112:BR112) - 1)</f>
        <v>-0.19459735554411167</v>
      </c>
      <c r="BU112" s="12" cm="1">
        <f t="array" aca="1" ref="BU112" ca="1">_xlfn.STDEV.P((E112:BQ112 - OFFSET(E112:BQ112,0,1)) / OFFSET(E112:BQ112,0,1)) * SQRT(COUNT(E112:BR112)-1)</f>
        <v>0.13514270974716971</v>
      </c>
      <c r="BV112" s="12" cm="1">
        <f t="array" ref="BV112">-(MAX(1 - (E112:BR112 / _xlfn.SCAN(E112, E112:BR112, _xlfn.LAMBDA(_xlpm.a,_xlpm.b, MAX(_xlpm.a, _xlpm.b))))))</f>
        <v>-0.11706025212429272</v>
      </c>
      <c r="BW112" s="14">
        <f t="shared" ca="1" si="3"/>
        <v>0.17675757666552372</v>
      </c>
    </row>
    <row r="113" spans="1:75" x14ac:dyDescent="0.45">
      <c r="A113" s="2" t="s">
        <v>243</v>
      </c>
      <c r="B113" t="s">
        <v>244</v>
      </c>
      <c r="C113" t="s">
        <v>80</v>
      </c>
      <c r="D113" t="s">
        <v>29</v>
      </c>
      <c r="E113">
        <v>8451</v>
      </c>
      <c r="F113">
        <v>8594</v>
      </c>
      <c r="G113">
        <v>8459</v>
      </c>
      <c r="H113">
        <v>8660</v>
      </c>
      <c r="I113">
        <v>8537</v>
      </c>
      <c r="J113">
        <v>8579</v>
      </c>
      <c r="K113">
        <v>8480</v>
      </c>
      <c r="L113">
        <v>8505</v>
      </c>
      <c r="M113">
        <v>8568</v>
      </c>
      <c r="N113">
        <v>8549</v>
      </c>
      <c r="O113">
        <v>8996</v>
      </c>
      <c r="P113">
        <v>8844</v>
      </c>
      <c r="Q113">
        <v>9187</v>
      </c>
      <c r="R113">
        <v>9320</v>
      </c>
      <c r="S113">
        <v>9048</v>
      </c>
      <c r="T113">
        <v>8801</v>
      </c>
      <c r="U113">
        <v>8751</v>
      </c>
      <c r="V113">
        <v>8652</v>
      </c>
      <c r="W113">
        <v>8648</v>
      </c>
      <c r="X113">
        <v>8700</v>
      </c>
      <c r="Y113">
        <v>8615</v>
      </c>
      <c r="Z113">
        <v>8751</v>
      </c>
      <c r="AA113">
        <v>8530</v>
      </c>
      <c r="AB113">
        <v>8767</v>
      </c>
      <c r="AC113">
        <v>8550</v>
      </c>
      <c r="AD113">
        <v>8500</v>
      </c>
      <c r="AE113">
        <v>8419</v>
      </c>
      <c r="AF113">
        <v>8470</v>
      </c>
      <c r="AG113">
        <v>8380</v>
      </c>
      <c r="AH113">
        <v>8450</v>
      </c>
      <c r="AI113">
        <v>8699</v>
      </c>
      <c r="AJ113">
        <v>8542</v>
      </c>
      <c r="AK113">
        <v>8381</v>
      </c>
      <c r="AL113">
        <v>8579</v>
      </c>
      <c r="AM113">
        <v>8492</v>
      </c>
      <c r="AN113">
        <v>8608</v>
      </c>
      <c r="AO113">
        <v>8549</v>
      </c>
      <c r="AP113">
        <v>8437</v>
      </c>
      <c r="AQ113">
        <v>8611</v>
      </c>
      <c r="AR113">
        <v>8627</v>
      </c>
      <c r="AS113">
        <v>8599</v>
      </c>
      <c r="AT113">
        <v>8417</v>
      </c>
      <c r="AU113">
        <v>8340</v>
      </c>
      <c r="AV113">
        <v>8340</v>
      </c>
      <c r="AW113">
        <v>8197</v>
      </c>
      <c r="AX113">
        <v>8292</v>
      </c>
      <c r="AY113">
        <v>8121</v>
      </c>
      <c r="AZ113">
        <v>7970</v>
      </c>
      <c r="BA113">
        <v>8280</v>
      </c>
      <c r="BB113">
        <v>8348</v>
      </c>
      <c r="BC113">
        <v>8386</v>
      </c>
      <c r="BD113">
        <v>8335</v>
      </c>
      <c r="BE113">
        <v>8429</v>
      </c>
      <c r="BF113">
        <v>8400</v>
      </c>
      <c r="BG113">
        <v>8605</v>
      </c>
      <c r="BH113">
        <v>8542</v>
      </c>
      <c r="BI113">
        <v>8648</v>
      </c>
      <c r="BJ113">
        <v>8746</v>
      </c>
      <c r="BK113">
        <v>8612</v>
      </c>
      <c r="BL113">
        <v>8580</v>
      </c>
      <c r="BM113">
        <v>8812</v>
      </c>
      <c r="BN113">
        <v>8559</v>
      </c>
      <c r="BO113">
        <v>8576</v>
      </c>
      <c r="BP113">
        <v>8509</v>
      </c>
      <c r="BQ113">
        <v>8539</v>
      </c>
      <c r="BR113">
        <v>8457</v>
      </c>
      <c r="BS113" s="12">
        <f t="shared" si="2"/>
        <v>7.0997515086971955E-4</v>
      </c>
      <c r="BT113" s="13" cm="1">
        <f t="array" aca="1" ref="BT113" ca="1">_xlfn.PERCENTILE.INC((OFFSET(E113,0,1,1,COLUMNS(E113:BR113)-1) - E113:BQ113) / E113:BQ113, 0.05) * SQRT(COUNT(E113:BR113) - 1)</f>
        <v>-0.20279631768601919</v>
      </c>
      <c r="BU113" s="12" cm="1">
        <f t="array" aca="1" ref="BU113" ca="1">_xlfn.STDEV.P((E113:BQ113 - OFFSET(E113:BQ113,0,1)) / OFFSET(E113:BQ113,0,1)) * SQRT(COUNT(E113:BR113)-1)</f>
        <v>0.14080961870088399</v>
      </c>
      <c r="BV113" s="12" cm="1">
        <f t="array" ref="BV113">-(MAX(1 - (E113:BR113 / _xlfn.SCAN(E113, E113:BR113, _xlfn.LAMBDA(_xlpm.a,_xlpm.b, MAX(_xlpm.a, _xlpm.b))))))</f>
        <v>-0.14484978540772531</v>
      </c>
      <c r="BW113" s="14">
        <f t="shared" ca="1" si="3"/>
        <v>3.8543591938360815E-2</v>
      </c>
    </row>
    <row r="114" spans="1:75" x14ac:dyDescent="0.45">
      <c r="A114" s="2" t="s">
        <v>245</v>
      </c>
      <c r="B114" t="s">
        <v>246</v>
      </c>
      <c r="C114" t="s">
        <v>37</v>
      </c>
      <c r="D114" t="s">
        <v>58</v>
      </c>
      <c r="E114">
        <v>3.81</v>
      </c>
      <c r="F114">
        <v>3.78</v>
      </c>
      <c r="G114">
        <v>3.81</v>
      </c>
      <c r="H114">
        <v>3.81</v>
      </c>
      <c r="I114">
        <v>3.81</v>
      </c>
      <c r="J114">
        <v>4.53</v>
      </c>
      <c r="K114">
        <v>4.22</v>
      </c>
      <c r="L114">
        <v>4.16</v>
      </c>
      <c r="M114">
        <v>4.4000000000000004</v>
      </c>
      <c r="N114">
        <v>4.29</v>
      </c>
      <c r="O114">
        <v>4.4400000000000004</v>
      </c>
      <c r="P114">
        <v>4.33</v>
      </c>
      <c r="Q114">
        <v>4.49</v>
      </c>
      <c r="R114">
        <v>5.28</v>
      </c>
      <c r="S114">
        <v>5.05</v>
      </c>
      <c r="T114">
        <v>5.08</v>
      </c>
      <c r="U114">
        <v>5.14</v>
      </c>
      <c r="V114">
        <v>4.97</v>
      </c>
      <c r="W114">
        <v>4.83</v>
      </c>
      <c r="X114">
        <v>4.7300000000000004</v>
      </c>
      <c r="Y114">
        <v>4.8099999999999996</v>
      </c>
      <c r="Z114">
        <v>4.62</v>
      </c>
      <c r="AA114">
        <v>4.6399999999999997</v>
      </c>
      <c r="AB114">
        <v>4.63</v>
      </c>
      <c r="AC114">
        <v>4.59</v>
      </c>
      <c r="AD114">
        <v>4.6100000000000003</v>
      </c>
      <c r="AE114">
        <v>4.57</v>
      </c>
      <c r="AF114">
        <v>4.6900000000000004</v>
      </c>
      <c r="AG114">
        <v>5.22</v>
      </c>
      <c r="AH114">
        <v>5.2</v>
      </c>
      <c r="AI114">
        <v>5.86</v>
      </c>
      <c r="AJ114">
        <v>5.82</v>
      </c>
      <c r="AK114">
        <v>5.71</v>
      </c>
      <c r="AL114">
        <v>5.8</v>
      </c>
      <c r="AM114">
        <v>5.83</v>
      </c>
      <c r="AN114">
        <v>5.9</v>
      </c>
      <c r="AO114">
        <v>6.59</v>
      </c>
      <c r="AP114">
        <v>6.49</v>
      </c>
      <c r="AQ114">
        <v>6.75</v>
      </c>
      <c r="AR114">
        <v>6.56</v>
      </c>
      <c r="AS114">
        <v>6.9</v>
      </c>
      <c r="AT114">
        <v>6.8</v>
      </c>
      <c r="AU114">
        <v>6.78</v>
      </c>
      <c r="AV114">
        <v>6.57</v>
      </c>
      <c r="AW114">
        <v>6.35</v>
      </c>
      <c r="AX114">
        <v>6.2</v>
      </c>
      <c r="AY114">
        <v>6.15</v>
      </c>
      <c r="AZ114">
        <v>6.44</v>
      </c>
      <c r="BA114">
        <v>6.69</v>
      </c>
      <c r="BB114">
        <v>6.26</v>
      </c>
      <c r="BC114">
        <v>6.4</v>
      </c>
      <c r="BD114">
        <v>6.36</v>
      </c>
      <c r="BE114">
        <v>6.42</v>
      </c>
      <c r="BF114">
        <v>6.43</v>
      </c>
      <c r="BG114">
        <v>6.7</v>
      </c>
      <c r="BH114">
        <v>6.71</v>
      </c>
      <c r="BI114">
        <v>6.7</v>
      </c>
      <c r="BJ114">
        <v>6.64</v>
      </c>
      <c r="BK114">
        <v>6.1</v>
      </c>
      <c r="BL114">
        <v>6.23</v>
      </c>
      <c r="BM114">
        <v>5.98</v>
      </c>
      <c r="BN114">
        <v>5.83</v>
      </c>
      <c r="BO114">
        <v>5.92</v>
      </c>
      <c r="BP114">
        <v>6.18</v>
      </c>
      <c r="BQ114">
        <v>6.16</v>
      </c>
      <c r="BR114">
        <v>6.28</v>
      </c>
      <c r="BS114" s="12">
        <f t="shared" si="2"/>
        <v>0.64829396325459321</v>
      </c>
      <c r="BT114" s="13" cm="1">
        <f t="array" aca="1" ref="BT114" ca="1">_xlfn.PERCENTILE.INC((OFFSET(E114,0,1,1,COLUMNS(E114:BR114)-1) - E114:BQ114) / E114:BQ114, 0.05) * SQRT(COUNT(E114:BR114) - 1)</f>
        <v>-0.34566258535131894</v>
      </c>
      <c r="BU114" s="12" cm="1">
        <f t="array" aca="1" ref="BU114" ca="1">_xlfn.STDEV.P((E114:BQ114 - OFFSET(E114:BQ114,0,1)) / OFFSET(E114:BQ114,0,1)) * SQRT(COUNT(E114:BR114)-1)</f>
        <v>0.36215889827541337</v>
      </c>
      <c r="BV114" s="12" cm="1">
        <f t="array" ref="BV114">-(MAX(1 - (E114:BR114 / _xlfn.SCAN(E114, E114:BR114, _xlfn.LAMBDA(_xlpm.a,_xlpm.b, MAX(_xlpm.a, _xlpm.b))))))</f>
        <v>-0.15507246376811601</v>
      </c>
      <c r="BW114" s="14">
        <f t="shared" ca="1" si="3"/>
        <v>1.8031071435702424</v>
      </c>
    </row>
    <row r="115" spans="1:75" x14ac:dyDescent="0.45">
      <c r="A115" s="2" t="s">
        <v>247</v>
      </c>
      <c r="B115" t="s">
        <v>248</v>
      </c>
      <c r="C115" t="s">
        <v>25</v>
      </c>
      <c r="D115" t="s">
        <v>8</v>
      </c>
      <c r="E115">
        <v>8.1859999999999999</v>
      </c>
      <c r="F115">
        <v>8.6780000000000008</v>
      </c>
      <c r="G115">
        <v>8.5980000000000008</v>
      </c>
      <c r="H115">
        <v>8.7159999999999993</v>
      </c>
      <c r="I115">
        <v>8.61</v>
      </c>
      <c r="J115">
        <v>8.4179999999999993</v>
      </c>
      <c r="K115">
        <v>8.1780000000000008</v>
      </c>
      <c r="L115">
        <v>8.1340000000000003</v>
      </c>
      <c r="M115">
        <v>8.4380000000000006</v>
      </c>
      <c r="N115">
        <v>8.5340000000000007</v>
      </c>
      <c r="O115">
        <v>8.5960000000000001</v>
      </c>
      <c r="P115">
        <v>8.8059999999999992</v>
      </c>
      <c r="Q115">
        <v>8.8000000000000007</v>
      </c>
      <c r="R115">
        <v>8.8279999999999994</v>
      </c>
      <c r="S115">
        <v>9.0380000000000003</v>
      </c>
      <c r="T115">
        <v>8.9619999999999997</v>
      </c>
      <c r="U115">
        <v>8.7639999999999993</v>
      </c>
      <c r="V115">
        <v>8.6280000000000001</v>
      </c>
      <c r="W115">
        <v>8.2119999999999997</v>
      </c>
      <c r="X115">
        <v>8.1560000000000006</v>
      </c>
      <c r="Y115">
        <v>8.19</v>
      </c>
      <c r="Z115">
        <v>7.8079999999999998</v>
      </c>
      <c r="AA115">
        <v>7.7519999999999998</v>
      </c>
      <c r="AB115">
        <v>7.9619999999999997</v>
      </c>
      <c r="AC115">
        <v>8.266</v>
      </c>
      <c r="AD115">
        <v>7.968</v>
      </c>
      <c r="AE115">
        <v>8.1859999999999999</v>
      </c>
      <c r="AF115">
        <v>8.3759999999999994</v>
      </c>
      <c r="AG115">
        <v>8.5299999999999994</v>
      </c>
      <c r="AH115">
        <v>8.58</v>
      </c>
      <c r="AI115">
        <v>8.6660000000000004</v>
      </c>
      <c r="AJ115">
        <v>8.4260000000000002</v>
      </c>
      <c r="AK115">
        <v>8.4559999999999995</v>
      </c>
      <c r="AL115">
        <v>8.4</v>
      </c>
      <c r="AM115">
        <v>8.5079999999999991</v>
      </c>
      <c r="AN115">
        <v>8.5619999999999994</v>
      </c>
      <c r="AO115">
        <v>8.4580000000000002</v>
      </c>
      <c r="AP115">
        <v>8.4640000000000004</v>
      </c>
      <c r="AQ115">
        <v>8.5399999999999991</v>
      </c>
      <c r="AR115">
        <v>8.5139999999999993</v>
      </c>
      <c r="AS115">
        <v>8.44</v>
      </c>
      <c r="AT115">
        <v>8.4540000000000006</v>
      </c>
      <c r="AU115">
        <v>8.4499999999999993</v>
      </c>
      <c r="AV115">
        <v>8.2919999999999998</v>
      </c>
      <c r="AW115">
        <v>8.1820000000000004</v>
      </c>
      <c r="AX115">
        <v>8.2479999999999993</v>
      </c>
      <c r="AY115">
        <v>8.2959999999999994</v>
      </c>
      <c r="AZ115">
        <v>8.3800000000000008</v>
      </c>
      <c r="BA115">
        <v>8.4600000000000009</v>
      </c>
      <c r="BB115">
        <v>8.3719999999999999</v>
      </c>
      <c r="BC115">
        <v>8.5</v>
      </c>
      <c r="BD115">
        <v>8.3520000000000003</v>
      </c>
      <c r="BE115">
        <v>8.3160000000000007</v>
      </c>
      <c r="BF115">
        <v>8.9600000000000009</v>
      </c>
      <c r="BG115">
        <v>8.6999999999999993</v>
      </c>
      <c r="BH115">
        <v>8.75</v>
      </c>
      <c r="BI115">
        <v>8.7539999999999996</v>
      </c>
      <c r="BJ115">
        <v>8.6679999999999993</v>
      </c>
      <c r="BK115">
        <v>8.5419999999999998</v>
      </c>
      <c r="BL115">
        <v>8.6639999999999997</v>
      </c>
      <c r="BM115">
        <v>8.5860000000000003</v>
      </c>
      <c r="BN115">
        <v>8.5039999999999996</v>
      </c>
      <c r="BO115">
        <v>8.5039999999999996</v>
      </c>
      <c r="BP115">
        <v>8.5679999999999996</v>
      </c>
      <c r="BQ115">
        <v>8.4640000000000004</v>
      </c>
      <c r="BR115">
        <v>8.52</v>
      </c>
      <c r="BS115" s="12">
        <f t="shared" si="2"/>
        <v>4.0801368189591944E-2</v>
      </c>
      <c r="BT115" s="13" cm="1">
        <f t="array" aca="1" ref="BT115" ca="1">_xlfn.PERCENTILE.INC((OFFSET(E115,0,1,1,COLUMNS(E115:BR115)-1) - E115:BQ115) / E115:BQ115, 0.05) * SQRT(COUNT(E115:BR115) - 1)</f>
        <v>-0.23313108871753815</v>
      </c>
      <c r="BU115" s="12" cm="1">
        <f t="array" aca="1" ref="BU115" ca="1">_xlfn.STDEV.P((E115:BQ115 - OFFSET(E115:BQ115,0,1)) / OFFSET(E115:BQ115,0,1)) * SQRT(COUNT(E115:BR115)-1)</f>
        <v>0.16908752365763291</v>
      </c>
      <c r="BV115" s="12" cm="1">
        <f t="array" ref="BV115">-(MAX(1 - (E115:BR115 / _xlfn.SCAN(E115, E115:BR115, _xlfn.LAMBDA(_xlpm.a,_xlpm.b, MAX(_xlpm.a, _xlpm.b))))))</f>
        <v>-0.14228811684000886</v>
      </c>
      <c r="BW115" s="14">
        <f t="shared" ca="1" si="3"/>
        <v>0.26920201170543595</v>
      </c>
    </row>
    <row r="116" spans="1:75" x14ac:dyDescent="0.45">
      <c r="A116" s="2" t="s">
        <v>249</v>
      </c>
      <c r="B116" t="s">
        <v>250</v>
      </c>
      <c r="C116" t="s">
        <v>22</v>
      </c>
      <c r="D116" t="s">
        <v>29</v>
      </c>
      <c r="E116">
        <v>317.7</v>
      </c>
      <c r="F116">
        <v>313.89999999999998</v>
      </c>
      <c r="G116">
        <v>314.2</v>
      </c>
      <c r="H116">
        <v>315.7</v>
      </c>
      <c r="I116">
        <v>296.7</v>
      </c>
      <c r="J116">
        <v>282.60000000000002</v>
      </c>
      <c r="K116">
        <v>287.3</v>
      </c>
      <c r="L116">
        <v>284.7</v>
      </c>
      <c r="M116">
        <v>284.60000000000002</v>
      </c>
      <c r="N116">
        <v>279</v>
      </c>
      <c r="O116">
        <v>290.60000000000002</v>
      </c>
      <c r="P116">
        <v>296.2</v>
      </c>
      <c r="Q116">
        <v>288.5</v>
      </c>
      <c r="R116">
        <v>285.3</v>
      </c>
      <c r="S116">
        <v>304.89999999999998</v>
      </c>
      <c r="T116">
        <v>293.8</v>
      </c>
      <c r="U116">
        <v>300.60000000000002</v>
      </c>
      <c r="V116">
        <v>295</v>
      </c>
      <c r="W116">
        <v>286</v>
      </c>
      <c r="X116">
        <v>288.60000000000002</v>
      </c>
      <c r="Y116">
        <v>295.8</v>
      </c>
      <c r="Z116">
        <v>291</v>
      </c>
      <c r="AA116">
        <v>288.39999999999998</v>
      </c>
      <c r="AB116">
        <v>289</v>
      </c>
      <c r="AC116">
        <v>261.8</v>
      </c>
      <c r="AD116">
        <v>283.10000000000002</v>
      </c>
      <c r="AE116">
        <v>279</v>
      </c>
      <c r="AF116">
        <v>275</v>
      </c>
      <c r="AG116">
        <v>277.7</v>
      </c>
      <c r="AH116">
        <v>295.89999999999998</v>
      </c>
      <c r="AI116">
        <v>297</v>
      </c>
      <c r="AJ116">
        <v>284.2</v>
      </c>
      <c r="AK116">
        <v>281.10000000000002</v>
      </c>
      <c r="AL116">
        <v>284.60000000000002</v>
      </c>
      <c r="AM116">
        <v>278.8</v>
      </c>
      <c r="AN116">
        <v>269.2</v>
      </c>
      <c r="AO116">
        <v>271.60000000000002</v>
      </c>
      <c r="AP116">
        <v>272.89999999999998</v>
      </c>
      <c r="AQ116">
        <v>277.89999999999998</v>
      </c>
      <c r="AR116">
        <v>268.10000000000002</v>
      </c>
      <c r="AS116">
        <v>271.2</v>
      </c>
      <c r="AT116">
        <v>270</v>
      </c>
      <c r="AU116">
        <v>272.10000000000002</v>
      </c>
      <c r="AV116">
        <v>272.10000000000002</v>
      </c>
      <c r="AW116">
        <v>258.5</v>
      </c>
      <c r="AX116">
        <v>258.2</v>
      </c>
      <c r="AY116">
        <v>261.10000000000002</v>
      </c>
      <c r="AZ116">
        <v>259.3</v>
      </c>
      <c r="BA116">
        <v>260.3</v>
      </c>
      <c r="BB116">
        <v>254.9</v>
      </c>
      <c r="BC116">
        <v>252.3</v>
      </c>
      <c r="BD116">
        <v>250.1</v>
      </c>
      <c r="BE116">
        <v>235.8</v>
      </c>
      <c r="BF116">
        <v>230.5</v>
      </c>
      <c r="BG116">
        <v>234.8</v>
      </c>
      <c r="BH116">
        <v>230</v>
      </c>
      <c r="BI116">
        <v>222.7</v>
      </c>
      <c r="BJ116">
        <v>217.8</v>
      </c>
      <c r="BK116">
        <v>215</v>
      </c>
      <c r="BL116">
        <v>215.3</v>
      </c>
      <c r="BM116">
        <v>225</v>
      </c>
      <c r="BN116">
        <v>214.4</v>
      </c>
      <c r="BO116">
        <v>225.4</v>
      </c>
      <c r="BP116">
        <v>233.8</v>
      </c>
      <c r="BQ116">
        <v>232.3</v>
      </c>
      <c r="BR116">
        <v>250.4</v>
      </c>
      <c r="BS116" s="12">
        <f t="shared" si="2"/>
        <v>-0.21183506452628262</v>
      </c>
      <c r="BT116" s="13" cm="1">
        <f t="array" aca="1" ref="BT116" ca="1">_xlfn.PERCENTILE.INC((OFFSET(E116,0,1,1,COLUMNS(E116:BR116)-1) - E116:BQ116) / E116:BQ116, 0.05) * SQRT(COUNT(E116:BR116) - 1)</f>
        <v>-0.39899992318036087</v>
      </c>
      <c r="BU116" s="12" cm="1">
        <f t="array" aca="1" ref="BU116" ca="1">_xlfn.STDEV.P((E116:BQ116 - OFFSET(E116:BQ116,0,1)) / OFFSET(E116:BQ116,0,1)) * SQRT(COUNT(E116:BR116)-1)</f>
        <v>0.26062494132890035</v>
      </c>
      <c r="BV116" s="12" cm="1">
        <f t="array" ref="BV116">-(MAX(1 - (E116:BR116 / _xlfn.SCAN(E116, E116:BR116, _xlfn.LAMBDA(_xlpm.a,_xlpm.b, MAX(_xlpm.a, _xlpm.b))))))</f>
        <v>-0.32514951211835064</v>
      </c>
      <c r="BW116" s="14">
        <f t="shared" ca="1" si="3"/>
        <v>-0.79469650961599003</v>
      </c>
    </row>
    <row r="117" spans="1:75" x14ac:dyDescent="0.45">
      <c r="A117" s="2" t="s">
        <v>251</v>
      </c>
      <c r="B117" t="s">
        <v>252</v>
      </c>
      <c r="C117" t="s">
        <v>19</v>
      </c>
      <c r="D117" t="s">
        <v>8</v>
      </c>
      <c r="E117">
        <v>15.95</v>
      </c>
      <c r="F117">
        <v>16.64</v>
      </c>
      <c r="G117">
        <v>16.8</v>
      </c>
      <c r="H117">
        <v>16.98</v>
      </c>
      <c r="I117">
        <v>17.059999999999999</v>
      </c>
      <c r="J117">
        <v>16.600000000000001</v>
      </c>
      <c r="K117">
        <v>16.2</v>
      </c>
      <c r="L117">
        <v>15.79</v>
      </c>
      <c r="M117">
        <v>15.6</v>
      </c>
      <c r="N117">
        <v>15.97</v>
      </c>
      <c r="O117">
        <v>16.05</v>
      </c>
      <c r="P117">
        <v>16.43</v>
      </c>
      <c r="Q117">
        <v>16.02</v>
      </c>
      <c r="R117">
        <v>16.600000000000001</v>
      </c>
      <c r="S117">
        <v>16.72</v>
      </c>
      <c r="T117">
        <v>16.899999999999999</v>
      </c>
      <c r="U117">
        <v>16.829999999999998</v>
      </c>
      <c r="V117">
        <v>16.73</v>
      </c>
      <c r="W117">
        <v>16.5</v>
      </c>
      <c r="X117">
        <v>16.45</v>
      </c>
      <c r="Y117">
        <v>16.47</v>
      </c>
      <c r="Z117">
        <v>16.45</v>
      </c>
      <c r="AA117">
        <v>16.61</v>
      </c>
      <c r="AB117">
        <v>16.37</v>
      </c>
      <c r="AC117">
        <v>16.399999999999999</v>
      </c>
      <c r="AD117">
        <v>16.100000000000001</v>
      </c>
      <c r="AE117">
        <v>16.32</v>
      </c>
      <c r="AF117">
        <v>16.3</v>
      </c>
      <c r="AG117">
        <v>15.84</v>
      </c>
      <c r="AH117">
        <v>16.18</v>
      </c>
      <c r="AI117">
        <v>16.25</v>
      </c>
      <c r="AJ117">
        <v>16.7</v>
      </c>
      <c r="AK117">
        <v>16</v>
      </c>
      <c r="AL117">
        <v>15.86</v>
      </c>
      <c r="AM117">
        <v>15.75</v>
      </c>
      <c r="AN117">
        <v>15.54</v>
      </c>
      <c r="AO117">
        <v>15.31</v>
      </c>
      <c r="AP117">
        <v>15.16</v>
      </c>
      <c r="AQ117">
        <v>14.95</v>
      </c>
      <c r="AR117">
        <v>14.89</v>
      </c>
      <c r="AS117">
        <v>14.81</v>
      </c>
      <c r="AT117">
        <v>14.69</v>
      </c>
      <c r="AU117">
        <v>14.86</v>
      </c>
      <c r="AV117">
        <v>14.55</v>
      </c>
      <c r="AW117">
        <v>14.69</v>
      </c>
      <c r="AX117">
        <v>14.94</v>
      </c>
      <c r="AY117">
        <v>14.9</v>
      </c>
      <c r="AZ117">
        <v>15.04</v>
      </c>
      <c r="BA117">
        <v>14.91</v>
      </c>
      <c r="BB117">
        <v>14.8</v>
      </c>
      <c r="BC117">
        <v>14.62</v>
      </c>
      <c r="BD117">
        <v>15.05</v>
      </c>
      <c r="BE117">
        <v>15.2</v>
      </c>
      <c r="BF117">
        <v>16</v>
      </c>
      <c r="BG117">
        <v>15.94</v>
      </c>
      <c r="BH117">
        <v>15.89</v>
      </c>
      <c r="BI117">
        <v>15.93</v>
      </c>
      <c r="BJ117">
        <v>15.85</v>
      </c>
      <c r="BK117">
        <v>15.13</v>
      </c>
      <c r="BL117">
        <v>15.35</v>
      </c>
      <c r="BM117">
        <v>15.2</v>
      </c>
      <c r="BN117">
        <v>14.73</v>
      </c>
      <c r="BO117">
        <v>14.75</v>
      </c>
      <c r="BP117">
        <v>14.56</v>
      </c>
      <c r="BQ117">
        <v>14.75</v>
      </c>
      <c r="BR117">
        <v>15</v>
      </c>
      <c r="BS117" s="12">
        <f t="shared" si="2"/>
        <v>-5.9561128526645725E-2</v>
      </c>
      <c r="BT117" s="13" cm="1">
        <f t="array" aca="1" ref="BT117" ca="1">_xlfn.PERCENTILE.INC((OFFSET(E117,0,1,1,COLUMNS(E117:BR117)-1) - E117:BQ117) / E117:BQ117, 0.05) * SQRT(COUNT(E117:BR117) - 1)</f>
        <v>-0.22549666224507758</v>
      </c>
      <c r="BU117" s="12" cm="1">
        <f t="array" aca="1" ref="BU117" ca="1">_xlfn.STDEV.P((E117:BQ117 - OFFSET(E117:BQ117,0,1)) / OFFSET(E117:BQ117,0,1)) * SQRT(COUNT(E117:BR117)-1)</f>
        <v>0.1489671656724379</v>
      </c>
      <c r="BV117" s="12" cm="1">
        <f t="array" ref="BV117">-(MAX(1 - (E117:BR117 / _xlfn.SCAN(E117, E117:BR117, _xlfn.LAMBDA(_xlpm.a,_xlpm.b, MAX(_xlpm.a, _xlpm.b))))))</f>
        <v>-0.14712778429073847</v>
      </c>
      <c r="BW117" s="14">
        <f t="shared" ca="1" si="3"/>
        <v>-0.36816029187202065</v>
      </c>
    </row>
    <row r="118" spans="1:75" x14ac:dyDescent="0.45">
      <c r="A118" s="2" t="s">
        <v>253</v>
      </c>
      <c r="B118" t="s">
        <v>254</v>
      </c>
      <c r="C118" t="s">
        <v>37</v>
      </c>
      <c r="D118" t="s">
        <v>34</v>
      </c>
      <c r="E118">
        <v>39.1</v>
      </c>
      <c r="F118">
        <v>40</v>
      </c>
      <c r="G118">
        <v>40</v>
      </c>
      <c r="H118">
        <v>40.700000000000003</v>
      </c>
      <c r="I118">
        <v>40.65</v>
      </c>
      <c r="J118">
        <v>41</v>
      </c>
      <c r="K118">
        <v>40.28</v>
      </c>
      <c r="L118">
        <v>40.71</v>
      </c>
      <c r="M118">
        <v>40.82</v>
      </c>
      <c r="N118">
        <v>41.41</v>
      </c>
      <c r="O118">
        <v>42</v>
      </c>
      <c r="P118">
        <v>42.01</v>
      </c>
      <c r="Q118">
        <v>42.24</v>
      </c>
      <c r="R118">
        <v>40.98</v>
      </c>
      <c r="S118">
        <v>41.67</v>
      </c>
      <c r="T118">
        <v>42.93</v>
      </c>
      <c r="U118">
        <v>41.72</v>
      </c>
      <c r="V118">
        <v>41.45</v>
      </c>
      <c r="W118">
        <v>42.06</v>
      </c>
      <c r="X118">
        <v>41.49</v>
      </c>
      <c r="Y118">
        <v>41.04</v>
      </c>
      <c r="Z118">
        <v>39.869999999999997</v>
      </c>
      <c r="AA118">
        <v>40</v>
      </c>
      <c r="AB118">
        <v>40.75</v>
      </c>
      <c r="AC118">
        <v>40.51</v>
      </c>
      <c r="AD118">
        <v>40.71</v>
      </c>
      <c r="AE118">
        <v>40.9</v>
      </c>
      <c r="AF118">
        <v>40.54</v>
      </c>
      <c r="AG118">
        <v>41.62</v>
      </c>
      <c r="AH118">
        <v>42.72</v>
      </c>
      <c r="AI118">
        <v>43.48</v>
      </c>
      <c r="AJ118">
        <v>43.27</v>
      </c>
      <c r="AK118">
        <v>42.94</v>
      </c>
      <c r="AL118">
        <v>42.59</v>
      </c>
      <c r="AM118">
        <v>42.27</v>
      </c>
      <c r="AN118">
        <v>42.84</v>
      </c>
      <c r="AO118">
        <v>42.15</v>
      </c>
      <c r="AP118">
        <v>42.22</v>
      </c>
      <c r="AQ118">
        <v>42.68</v>
      </c>
      <c r="AR118">
        <v>42.41</v>
      </c>
      <c r="AS118">
        <v>43</v>
      </c>
      <c r="AT118">
        <v>42.82</v>
      </c>
      <c r="AU118">
        <v>43.25</v>
      </c>
      <c r="AV118">
        <v>43.3</v>
      </c>
      <c r="AW118">
        <v>42.08</v>
      </c>
      <c r="AX118">
        <v>42.51</v>
      </c>
      <c r="AY118">
        <v>42.01</v>
      </c>
      <c r="AZ118">
        <v>41.58</v>
      </c>
      <c r="BA118">
        <v>41.9</v>
      </c>
      <c r="BB118">
        <v>40.619999999999997</v>
      </c>
      <c r="BC118">
        <v>41.18</v>
      </c>
      <c r="BD118">
        <v>41.19</v>
      </c>
      <c r="BE118">
        <v>40.75</v>
      </c>
      <c r="BF118">
        <v>41.39</v>
      </c>
      <c r="BG118">
        <v>40.97</v>
      </c>
      <c r="BH118">
        <v>41.49</v>
      </c>
      <c r="BI118">
        <v>40.26</v>
      </c>
      <c r="BJ118">
        <v>40.76</v>
      </c>
      <c r="BK118">
        <v>38.42</v>
      </c>
      <c r="BL118">
        <v>38.049999999999997</v>
      </c>
      <c r="BM118">
        <v>38.200000000000003</v>
      </c>
      <c r="BN118">
        <v>37.76</v>
      </c>
      <c r="BO118">
        <v>37.229999999999997</v>
      </c>
      <c r="BP118">
        <v>38.97</v>
      </c>
      <c r="BQ118">
        <v>38.33</v>
      </c>
      <c r="BR118">
        <v>39.270000000000003</v>
      </c>
      <c r="BS118" s="12">
        <f t="shared" si="2"/>
        <v>4.3478260869565652E-3</v>
      </c>
      <c r="BT118" s="13" cm="1">
        <f t="array" aca="1" ref="BT118" ca="1">_xlfn.PERCENTILE.INC((OFFSET(E118,0,1,1,COLUMNS(E118:BR118)-1) - E118:BQ118) / E118:BQ118, 0.05) * SQRT(COUNT(E118:BR118) - 1)</f>
        <v>-0.23717801864286275</v>
      </c>
      <c r="BU118" s="12" cm="1">
        <f t="array" aca="1" ref="BU118" ca="1">_xlfn.STDEV.P((E118:BQ118 - OFFSET(E118:BQ118,0,1)) / OFFSET(E118:BQ118,0,1)) * SQRT(COUNT(E118:BR118)-1)</f>
        <v>0.14314683874655262</v>
      </c>
      <c r="BV118" s="12" cm="1">
        <f t="array" ref="BV118">-(MAX(1 - (E118:BR118 / _xlfn.SCAN(E118, E118:BR118, _xlfn.LAMBDA(_xlpm.a,_xlpm.b, MAX(_xlpm.a, _xlpm.b))))))</f>
        <v>-0.14374425022999082</v>
      </c>
      <c r="BW118" s="14">
        <f t="shared" ca="1" si="3"/>
        <v>6.3327695530462511E-2</v>
      </c>
    </row>
    <row r="119" spans="1:75" x14ac:dyDescent="0.45">
      <c r="A119" s="2" t="s">
        <v>255</v>
      </c>
      <c r="B119" t="s">
        <v>256</v>
      </c>
      <c r="C119" t="s">
        <v>22</v>
      </c>
      <c r="D119" t="s">
        <v>29</v>
      </c>
      <c r="E119">
        <v>483.3</v>
      </c>
      <c r="F119">
        <v>483.5</v>
      </c>
      <c r="G119">
        <v>482.2</v>
      </c>
      <c r="H119">
        <v>492.2</v>
      </c>
      <c r="I119">
        <v>489.2</v>
      </c>
      <c r="J119">
        <v>479.9</v>
      </c>
      <c r="K119">
        <v>477.9</v>
      </c>
      <c r="L119">
        <v>474.5</v>
      </c>
      <c r="M119">
        <v>476.4</v>
      </c>
      <c r="N119">
        <v>468.4</v>
      </c>
      <c r="O119">
        <v>489.4</v>
      </c>
      <c r="P119">
        <v>477.3</v>
      </c>
      <c r="Q119">
        <v>486.2</v>
      </c>
      <c r="R119">
        <v>489.9</v>
      </c>
      <c r="S119">
        <v>495.4</v>
      </c>
      <c r="T119">
        <v>486.1</v>
      </c>
      <c r="U119">
        <v>493.5</v>
      </c>
      <c r="V119">
        <v>477.9</v>
      </c>
      <c r="W119">
        <v>478.4</v>
      </c>
      <c r="X119">
        <v>484.4</v>
      </c>
      <c r="Y119">
        <v>476.9</v>
      </c>
      <c r="Z119">
        <v>505</v>
      </c>
      <c r="AA119">
        <v>490.2</v>
      </c>
      <c r="AB119">
        <v>492.1</v>
      </c>
      <c r="AC119">
        <v>513.20000000000005</v>
      </c>
      <c r="AD119">
        <v>524.79999999999995</v>
      </c>
      <c r="AE119">
        <v>507.8</v>
      </c>
      <c r="AF119">
        <v>507.8</v>
      </c>
      <c r="AG119">
        <v>517.4</v>
      </c>
      <c r="AH119">
        <v>527.20000000000005</v>
      </c>
      <c r="AI119">
        <v>536</v>
      </c>
      <c r="AJ119">
        <v>534.20000000000005</v>
      </c>
      <c r="AK119">
        <v>534</v>
      </c>
      <c r="AL119">
        <v>535.6</v>
      </c>
      <c r="AM119">
        <v>538.79999999999995</v>
      </c>
      <c r="AN119">
        <v>538</v>
      </c>
      <c r="AO119">
        <v>528.6</v>
      </c>
      <c r="AP119">
        <v>530</v>
      </c>
      <c r="AQ119">
        <v>541.6</v>
      </c>
      <c r="AR119">
        <v>537.20000000000005</v>
      </c>
      <c r="AS119">
        <v>530.79999999999995</v>
      </c>
      <c r="AT119">
        <v>527.20000000000005</v>
      </c>
      <c r="AU119">
        <v>519.6</v>
      </c>
      <c r="AV119">
        <v>519.6</v>
      </c>
      <c r="AW119">
        <v>501.2</v>
      </c>
      <c r="AX119">
        <v>514</v>
      </c>
      <c r="AY119">
        <v>510</v>
      </c>
      <c r="AZ119">
        <v>503.8</v>
      </c>
      <c r="BA119">
        <v>518.79999999999995</v>
      </c>
      <c r="BB119">
        <v>513.20000000000005</v>
      </c>
      <c r="BC119">
        <v>514.6</v>
      </c>
      <c r="BD119">
        <v>507.8</v>
      </c>
      <c r="BE119">
        <v>508</v>
      </c>
      <c r="BF119">
        <v>520.20000000000005</v>
      </c>
      <c r="BG119">
        <v>531.20000000000005</v>
      </c>
      <c r="BH119">
        <v>524.79999999999995</v>
      </c>
      <c r="BI119">
        <v>527.6</v>
      </c>
      <c r="BJ119">
        <v>528.4</v>
      </c>
      <c r="BK119">
        <v>500.2</v>
      </c>
      <c r="BL119">
        <v>498.7</v>
      </c>
      <c r="BM119">
        <v>499.5</v>
      </c>
      <c r="BN119">
        <v>489.4</v>
      </c>
      <c r="BO119">
        <v>492.8</v>
      </c>
      <c r="BP119">
        <v>493.9</v>
      </c>
      <c r="BQ119">
        <v>488.1</v>
      </c>
      <c r="BR119">
        <v>482</v>
      </c>
      <c r="BS119" s="12">
        <f t="shared" si="2"/>
        <v>-2.6898406786675178E-3</v>
      </c>
      <c r="BT119" s="13" cm="1">
        <f t="array" aca="1" ref="BT119" ca="1">_xlfn.PERCENTILE.INC((OFFSET(E119,0,1,1,COLUMNS(E119:BR119)-1) - E119:BQ119) / E119:BQ119, 0.05) * SQRT(COUNT(E119:BR119) - 1)</f>
        <v>-0.25114045707577298</v>
      </c>
      <c r="BU119" s="12" cm="1">
        <f t="array" aca="1" ref="BU119" ca="1">_xlfn.STDEV.P((E119:BQ119 - OFFSET(E119:BQ119,0,1)) / OFFSET(E119:BQ119,0,1)) * SQRT(COUNT(E119:BR119)-1)</f>
        <v>0.15591430723905475</v>
      </c>
      <c r="BV119" s="12" cm="1">
        <f t="array" ref="BV119">-(MAX(1 - (E119:BR119 / _xlfn.SCAN(E119, E119:BR119, _xlfn.LAMBDA(_xlpm.a,_xlpm.b, MAX(_xlpm.a, _xlpm.b))))))</f>
        <v>-0.11004431314623342</v>
      </c>
      <c r="BW119" s="14">
        <f t="shared" ca="1" si="3"/>
        <v>1.3003890987099555E-2</v>
      </c>
    </row>
    <row r="120" spans="1:75" x14ac:dyDescent="0.45">
      <c r="A120" s="2" t="s">
        <v>257</v>
      </c>
      <c r="B120" t="s">
        <v>258</v>
      </c>
      <c r="C120" t="s">
        <v>25</v>
      </c>
      <c r="D120" t="s">
        <v>29</v>
      </c>
      <c r="E120">
        <v>454</v>
      </c>
      <c r="F120">
        <v>455.5</v>
      </c>
      <c r="G120">
        <v>454.5</v>
      </c>
      <c r="H120">
        <v>470.5</v>
      </c>
      <c r="I120">
        <v>466.5</v>
      </c>
      <c r="J120">
        <v>452.5</v>
      </c>
      <c r="K120">
        <v>453</v>
      </c>
      <c r="L120">
        <v>462</v>
      </c>
      <c r="M120">
        <v>459</v>
      </c>
      <c r="N120">
        <v>451.5</v>
      </c>
      <c r="O120">
        <v>460.5</v>
      </c>
      <c r="P120">
        <v>444</v>
      </c>
      <c r="Q120">
        <v>442</v>
      </c>
      <c r="R120">
        <v>440.5</v>
      </c>
      <c r="S120">
        <v>441</v>
      </c>
      <c r="T120">
        <v>441</v>
      </c>
      <c r="U120">
        <v>445.5</v>
      </c>
      <c r="V120">
        <v>440</v>
      </c>
      <c r="W120">
        <v>433</v>
      </c>
      <c r="X120">
        <v>437</v>
      </c>
      <c r="Y120">
        <v>444</v>
      </c>
      <c r="Z120">
        <v>428.5</v>
      </c>
      <c r="AA120">
        <v>430</v>
      </c>
      <c r="AB120">
        <v>421</v>
      </c>
      <c r="AC120">
        <v>422</v>
      </c>
      <c r="AD120">
        <v>439.5</v>
      </c>
      <c r="AE120">
        <v>434.5</v>
      </c>
      <c r="AF120">
        <v>435.5</v>
      </c>
      <c r="AG120">
        <v>433</v>
      </c>
      <c r="AH120">
        <v>436</v>
      </c>
      <c r="AI120">
        <v>438.5</v>
      </c>
      <c r="AJ120">
        <v>440</v>
      </c>
      <c r="AK120">
        <v>435</v>
      </c>
      <c r="AL120">
        <v>435.5</v>
      </c>
      <c r="AM120">
        <v>428.5</v>
      </c>
      <c r="AN120">
        <v>418</v>
      </c>
      <c r="AO120">
        <v>420</v>
      </c>
      <c r="AP120">
        <v>414</v>
      </c>
      <c r="AQ120">
        <v>416.5</v>
      </c>
      <c r="AR120">
        <v>430.5</v>
      </c>
      <c r="AS120">
        <v>425</v>
      </c>
      <c r="AT120">
        <v>428.5</v>
      </c>
      <c r="AU120">
        <v>425</v>
      </c>
      <c r="AV120">
        <v>425</v>
      </c>
      <c r="AW120">
        <v>423</v>
      </c>
      <c r="AX120">
        <v>420</v>
      </c>
      <c r="AY120">
        <v>383</v>
      </c>
      <c r="AZ120">
        <v>391.5</v>
      </c>
      <c r="BA120">
        <v>388</v>
      </c>
      <c r="BB120">
        <v>393</v>
      </c>
      <c r="BC120">
        <v>387.5</v>
      </c>
      <c r="BD120">
        <v>387</v>
      </c>
      <c r="BE120">
        <v>379</v>
      </c>
      <c r="BF120">
        <v>373</v>
      </c>
      <c r="BG120">
        <v>374</v>
      </c>
      <c r="BH120">
        <v>376.5</v>
      </c>
      <c r="BI120">
        <v>377</v>
      </c>
      <c r="BJ120">
        <v>385</v>
      </c>
      <c r="BK120">
        <v>372.5</v>
      </c>
      <c r="BL120">
        <v>430</v>
      </c>
      <c r="BM120">
        <v>435</v>
      </c>
      <c r="BN120">
        <v>444</v>
      </c>
      <c r="BO120">
        <v>446</v>
      </c>
      <c r="BP120">
        <v>450</v>
      </c>
      <c r="BQ120">
        <v>449</v>
      </c>
      <c r="BR120">
        <v>487</v>
      </c>
      <c r="BS120" s="12">
        <f t="shared" si="2"/>
        <v>7.268722466960352E-2</v>
      </c>
      <c r="BT120" s="13" cm="1">
        <f t="array" aca="1" ref="BT120" ca="1">_xlfn.PERCENTILE.INC((OFFSET(E120,0,1,1,COLUMNS(E120:BR120)-1) - E120:BQ120) / E120:BQ120, 0.05) * SQRT(COUNT(E120:BR120) - 1)</f>
        <v>-0.25780012109229306</v>
      </c>
      <c r="BU120" s="12" cm="1">
        <f t="array" aca="1" ref="BU120" ca="1">_xlfn.STDEV.P((E120:BQ120 - OFFSET(E120:BQ120,0,1)) / OFFSET(E120:BQ120,0,1)) * SQRT(COUNT(E120:BR120)-1)</f>
        <v>0.22150905719942002</v>
      </c>
      <c r="BV120" s="12" cm="1">
        <f t="array" ref="BV120">-(MAX(1 - (E120:BR120 / _xlfn.SCAN(E120, E120:BR120, _xlfn.LAMBDA(_xlpm.a,_xlpm.b, MAX(_xlpm.a, _xlpm.b))))))</f>
        <v>-0.20828905419766208</v>
      </c>
      <c r="BW120" s="14">
        <f t="shared" ca="1" si="3"/>
        <v>0.3494419550224131</v>
      </c>
    </row>
    <row r="121" spans="1:75" x14ac:dyDescent="0.45">
      <c r="A121" s="2" t="s">
        <v>259</v>
      </c>
      <c r="B121" t="s">
        <v>260</v>
      </c>
      <c r="C121" t="s">
        <v>25</v>
      </c>
      <c r="D121" t="s">
        <v>29</v>
      </c>
      <c r="E121">
        <v>69.5</v>
      </c>
      <c r="F121">
        <v>69.599999999999994</v>
      </c>
      <c r="G121">
        <v>69.599999999999994</v>
      </c>
      <c r="H121">
        <v>68.400000000000006</v>
      </c>
      <c r="I121">
        <v>68.3</v>
      </c>
      <c r="J121">
        <v>68.099999999999994</v>
      </c>
      <c r="K121">
        <v>66.3</v>
      </c>
      <c r="L121">
        <v>64.7</v>
      </c>
      <c r="M121">
        <v>69.900000000000006</v>
      </c>
      <c r="N121">
        <v>69</v>
      </c>
      <c r="O121">
        <v>69.099999999999994</v>
      </c>
      <c r="P121">
        <v>67</v>
      </c>
      <c r="Q121">
        <v>69.3</v>
      </c>
      <c r="R121">
        <v>74</v>
      </c>
      <c r="S121">
        <v>73</v>
      </c>
      <c r="T121">
        <v>68</v>
      </c>
      <c r="U121">
        <v>69.400000000000006</v>
      </c>
      <c r="V121">
        <v>68.5</v>
      </c>
      <c r="W121">
        <v>68</v>
      </c>
      <c r="X121">
        <v>68</v>
      </c>
      <c r="Y121">
        <v>66</v>
      </c>
      <c r="Z121">
        <v>65</v>
      </c>
      <c r="AA121">
        <v>64</v>
      </c>
      <c r="AB121">
        <v>62</v>
      </c>
      <c r="AC121">
        <v>66.099999999999994</v>
      </c>
      <c r="AD121">
        <v>64.400000000000006</v>
      </c>
      <c r="AE121">
        <v>64.900000000000006</v>
      </c>
      <c r="AF121">
        <v>67</v>
      </c>
      <c r="AG121">
        <v>67</v>
      </c>
      <c r="AH121">
        <v>67</v>
      </c>
      <c r="AI121">
        <v>66.900000000000006</v>
      </c>
      <c r="AJ121">
        <v>66.5</v>
      </c>
      <c r="AK121">
        <v>67</v>
      </c>
      <c r="AL121">
        <v>67.7</v>
      </c>
      <c r="AM121">
        <v>68.8</v>
      </c>
      <c r="AN121">
        <v>66</v>
      </c>
      <c r="AO121">
        <v>65.900000000000006</v>
      </c>
      <c r="AP121">
        <v>64.5</v>
      </c>
      <c r="AQ121">
        <v>66</v>
      </c>
      <c r="AR121">
        <v>65.3</v>
      </c>
      <c r="AS121">
        <v>62</v>
      </c>
      <c r="AT121">
        <v>61.7</v>
      </c>
      <c r="AU121">
        <v>59.4</v>
      </c>
      <c r="AV121">
        <v>59.4</v>
      </c>
      <c r="AW121">
        <v>55.8</v>
      </c>
      <c r="AX121">
        <v>57</v>
      </c>
      <c r="AY121">
        <v>48.5</v>
      </c>
      <c r="AZ121">
        <v>51</v>
      </c>
      <c r="BA121">
        <v>55.5</v>
      </c>
      <c r="BB121">
        <v>58.3</v>
      </c>
      <c r="BC121">
        <v>64.099999999999994</v>
      </c>
      <c r="BD121">
        <v>65.900000000000006</v>
      </c>
      <c r="BE121">
        <v>65.8</v>
      </c>
      <c r="BF121">
        <v>67</v>
      </c>
      <c r="BG121">
        <v>68</v>
      </c>
      <c r="BH121">
        <v>64</v>
      </c>
      <c r="BI121">
        <v>65</v>
      </c>
      <c r="BJ121">
        <v>65</v>
      </c>
      <c r="BK121">
        <v>60</v>
      </c>
      <c r="BL121">
        <v>60.5</v>
      </c>
      <c r="BM121">
        <v>61.6</v>
      </c>
      <c r="BN121">
        <v>61.15</v>
      </c>
      <c r="BO121">
        <v>62</v>
      </c>
      <c r="BP121">
        <v>65.400000000000006</v>
      </c>
      <c r="BQ121">
        <v>65</v>
      </c>
      <c r="BR121">
        <v>67.400000000000006</v>
      </c>
      <c r="BS121" s="12">
        <f t="shared" si="2"/>
        <v>-3.0215827338129414E-2</v>
      </c>
      <c r="BT121" s="13" cm="1">
        <f t="array" aca="1" ref="BT121" ca="1">_xlfn.PERCENTILE.INC((OFFSET(E121,0,1,1,COLUMNS(E121:BR121)-1) - E121:BQ121) / E121:BQ121, 0.05) * SQRT(COUNT(E121:BR121) - 1)</f>
        <v>-0.48574743652850455</v>
      </c>
      <c r="BU121" s="12" cm="1">
        <f t="array" aca="1" ref="BU121" ca="1">_xlfn.STDEV.P((E121:BQ121 - OFFSET(E121:BQ121,0,1)) / OFFSET(E121:BQ121,0,1)) * SQRT(COUNT(E121:BR121)-1)</f>
        <v>0.32735385392650174</v>
      </c>
      <c r="BV121" s="12" cm="1">
        <f t="array" ref="BV121">-(MAX(1 - (E121:BR121 / _xlfn.SCAN(E121, E121:BR121, _xlfn.LAMBDA(_xlpm.a,_xlpm.b, MAX(_xlpm.a, _xlpm.b))))))</f>
        <v>-0.34459459459459463</v>
      </c>
      <c r="BW121" s="14">
        <f t="shared" ca="1" si="3"/>
        <v>-7.7892756413129205E-2</v>
      </c>
    </row>
    <row r="122" spans="1:75" x14ac:dyDescent="0.45">
      <c r="A122" s="2" t="s">
        <v>261</v>
      </c>
      <c r="B122" t="s">
        <v>262</v>
      </c>
      <c r="C122" t="s">
        <v>71</v>
      </c>
      <c r="D122" t="s">
        <v>26</v>
      </c>
      <c r="E122">
        <v>60.53</v>
      </c>
      <c r="F122">
        <v>60.98</v>
      </c>
      <c r="G122">
        <v>61</v>
      </c>
      <c r="H122">
        <v>61.2</v>
      </c>
      <c r="I122">
        <v>59.97</v>
      </c>
      <c r="J122">
        <v>60.37</v>
      </c>
      <c r="K122">
        <v>59.18</v>
      </c>
      <c r="L122">
        <v>60</v>
      </c>
      <c r="M122">
        <v>59.78</v>
      </c>
      <c r="N122">
        <v>59.7</v>
      </c>
      <c r="O122">
        <v>61.78</v>
      </c>
      <c r="P122">
        <v>60.33</v>
      </c>
      <c r="Q122">
        <v>59.78</v>
      </c>
      <c r="R122">
        <v>60.2</v>
      </c>
      <c r="S122">
        <v>60.37</v>
      </c>
      <c r="T122">
        <v>61.87</v>
      </c>
      <c r="U122">
        <v>60.63</v>
      </c>
      <c r="V122">
        <v>58.23</v>
      </c>
      <c r="W122">
        <v>58.07</v>
      </c>
      <c r="X122">
        <v>59.33</v>
      </c>
      <c r="Y122">
        <v>61.9</v>
      </c>
      <c r="Z122">
        <v>59.58</v>
      </c>
      <c r="AA122">
        <v>60.18</v>
      </c>
      <c r="AB122">
        <v>59.73</v>
      </c>
      <c r="AC122">
        <v>60.45</v>
      </c>
      <c r="AD122">
        <v>61.9</v>
      </c>
      <c r="AE122">
        <v>62.45</v>
      </c>
      <c r="AF122">
        <v>62.37</v>
      </c>
      <c r="AG122">
        <v>61.83</v>
      </c>
      <c r="AH122">
        <v>61.7</v>
      </c>
      <c r="AI122">
        <v>60.87</v>
      </c>
      <c r="AJ122">
        <v>61.8</v>
      </c>
      <c r="AK122">
        <v>60</v>
      </c>
      <c r="AL122">
        <v>59.6</v>
      </c>
      <c r="AM122">
        <v>57.83</v>
      </c>
      <c r="AN122">
        <v>58.18</v>
      </c>
      <c r="AO122">
        <v>60.23</v>
      </c>
      <c r="AP122">
        <v>59.92</v>
      </c>
      <c r="AQ122">
        <v>59.67</v>
      </c>
      <c r="AR122">
        <v>59.45</v>
      </c>
      <c r="AS122">
        <v>60</v>
      </c>
      <c r="AT122">
        <v>58.58</v>
      </c>
      <c r="AU122">
        <v>58.68</v>
      </c>
      <c r="AV122">
        <v>57.43</v>
      </c>
      <c r="AW122">
        <v>59.27</v>
      </c>
      <c r="AX122">
        <v>61.3</v>
      </c>
      <c r="AY122">
        <v>61.78</v>
      </c>
      <c r="AZ122">
        <v>59.98</v>
      </c>
      <c r="BA122">
        <v>63.85</v>
      </c>
      <c r="BB122">
        <v>65.7</v>
      </c>
      <c r="BC122">
        <v>68.37</v>
      </c>
      <c r="BD122">
        <v>68.72</v>
      </c>
      <c r="BE122">
        <v>69.28</v>
      </c>
      <c r="BF122">
        <v>69.8</v>
      </c>
      <c r="BG122">
        <v>72.27</v>
      </c>
      <c r="BH122">
        <v>73.45</v>
      </c>
      <c r="BI122">
        <v>73.98</v>
      </c>
      <c r="BJ122">
        <v>73.83</v>
      </c>
      <c r="BK122">
        <v>71.77</v>
      </c>
      <c r="BL122">
        <v>72.12</v>
      </c>
      <c r="BM122">
        <v>72.180000000000007</v>
      </c>
      <c r="BN122">
        <v>72.88</v>
      </c>
      <c r="BO122">
        <v>74.17</v>
      </c>
      <c r="BP122">
        <v>75.58</v>
      </c>
      <c r="BQ122">
        <v>75.599999999999994</v>
      </c>
      <c r="BR122">
        <v>75.87</v>
      </c>
      <c r="BS122" s="12">
        <f t="shared" si="2"/>
        <v>0.25342805220551795</v>
      </c>
      <c r="BT122" s="13" cm="1">
        <f t="array" aca="1" ref="BT122" ca="1">_xlfn.PERCENTILE.INC((OFFSET(E122,0,1,1,COLUMNS(E122:BR122)-1) - E122:BQ122) / E122:BQ122, 0.05) * SQRT(COUNT(E122:BR122) - 1)</f>
        <v>-0.23488385650327875</v>
      </c>
      <c r="BU122" s="12" cm="1">
        <f t="array" aca="1" ref="BU122" ca="1">_xlfn.STDEV.P((E122:BQ122 - OFFSET(E122:BQ122,0,1)) / OFFSET(E122:BQ122,0,1)) * SQRT(COUNT(E122:BR122)-1)</f>
        <v>0.16323905842476993</v>
      </c>
      <c r="BV122" s="12" cm="1">
        <f t="array" ref="BV122">-(MAX(1 - (E122:BR122 / _xlfn.SCAN(E122, E122:BR122, _xlfn.LAMBDA(_xlpm.a,_xlpm.b, MAX(_xlpm.a, _xlpm.b))))))</f>
        <v>-8.0384307445956815E-2</v>
      </c>
      <c r="BW122" s="14">
        <f t="shared" ca="1" si="3"/>
        <v>1.5813947227453515</v>
      </c>
    </row>
    <row r="123" spans="1:75" x14ac:dyDescent="0.45">
      <c r="A123" s="2" t="s">
        <v>263</v>
      </c>
      <c r="B123" t="s">
        <v>264</v>
      </c>
      <c r="C123" t="s">
        <v>22</v>
      </c>
      <c r="D123" t="s">
        <v>29</v>
      </c>
      <c r="E123">
        <v>265.60000000000002</v>
      </c>
      <c r="F123">
        <v>264.2</v>
      </c>
      <c r="G123">
        <v>267.8</v>
      </c>
      <c r="H123">
        <v>268.60000000000002</v>
      </c>
      <c r="I123">
        <v>270.39999999999998</v>
      </c>
      <c r="J123">
        <v>263.8</v>
      </c>
      <c r="K123">
        <v>259.2</v>
      </c>
      <c r="L123">
        <v>261</v>
      </c>
      <c r="M123">
        <v>262.60000000000002</v>
      </c>
      <c r="N123">
        <v>261.60000000000002</v>
      </c>
      <c r="O123">
        <v>262.60000000000002</v>
      </c>
      <c r="P123">
        <v>264</v>
      </c>
      <c r="Q123">
        <v>262.8</v>
      </c>
      <c r="R123">
        <v>262</v>
      </c>
      <c r="S123">
        <v>252.4</v>
      </c>
      <c r="T123">
        <v>250</v>
      </c>
      <c r="U123">
        <v>254</v>
      </c>
      <c r="V123">
        <v>249.8</v>
      </c>
      <c r="W123">
        <v>242.4</v>
      </c>
      <c r="X123">
        <v>248.2</v>
      </c>
      <c r="Y123">
        <v>245.8</v>
      </c>
      <c r="Z123">
        <v>243.6</v>
      </c>
      <c r="AA123">
        <v>240.6</v>
      </c>
      <c r="AB123">
        <v>244.4</v>
      </c>
      <c r="AC123">
        <v>246.6</v>
      </c>
      <c r="AD123">
        <v>254</v>
      </c>
      <c r="AE123">
        <v>250.4</v>
      </c>
      <c r="AF123">
        <v>253.4</v>
      </c>
      <c r="AG123">
        <v>257.2</v>
      </c>
      <c r="AH123">
        <v>261.8</v>
      </c>
      <c r="AI123">
        <v>257.60000000000002</v>
      </c>
      <c r="AJ123">
        <v>245</v>
      </c>
      <c r="AK123">
        <v>231.2</v>
      </c>
      <c r="AL123">
        <v>237.2</v>
      </c>
      <c r="AM123">
        <v>239</v>
      </c>
      <c r="AN123">
        <v>239.8</v>
      </c>
      <c r="AO123">
        <v>235.4</v>
      </c>
      <c r="AP123">
        <v>235.6</v>
      </c>
      <c r="AQ123">
        <v>239.2</v>
      </c>
      <c r="AR123">
        <v>231</v>
      </c>
      <c r="AS123">
        <v>229</v>
      </c>
      <c r="AT123">
        <v>226</v>
      </c>
      <c r="AU123">
        <v>223</v>
      </c>
      <c r="AV123">
        <v>223</v>
      </c>
      <c r="AW123">
        <v>220.4</v>
      </c>
      <c r="AX123">
        <v>220.6</v>
      </c>
      <c r="AY123">
        <v>228.6</v>
      </c>
      <c r="AZ123">
        <v>228</v>
      </c>
      <c r="BA123">
        <v>233.2</v>
      </c>
      <c r="BB123">
        <v>233.4</v>
      </c>
      <c r="BC123">
        <v>234.2</v>
      </c>
      <c r="BD123">
        <v>234.8</v>
      </c>
      <c r="BE123">
        <v>235.2</v>
      </c>
      <c r="BF123">
        <v>235</v>
      </c>
      <c r="BG123">
        <v>236.4</v>
      </c>
      <c r="BH123">
        <v>238</v>
      </c>
      <c r="BI123">
        <v>234.4</v>
      </c>
      <c r="BJ123">
        <v>234.8</v>
      </c>
      <c r="BK123">
        <v>226</v>
      </c>
      <c r="BL123">
        <v>228</v>
      </c>
      <c r="BM123">
        <v>229</v>
      </c>
      <c r="BN123">
        <v>222.2</v>
      </c>
      <c r="BO123">
        <v>222.8</v>
      </c>
      <c r="BP123">
        <v>226.6</v>
      </c>
      <c r="BQ123">
        <v>226.4</v>
      </c>
      <c r="BR123">
        <v>223.6</v>
      </c>
      <c r="BS123" s="12">
        <f t="shared" si="2"/>
        <v>-0.15813253012048203</v>
      </c>
      <c r="BT123" s="13" cm="1">
        <f t="array" aca="1" ref="BT123" ca="1">_xlfn.PERCENTILE.INC((OFFSET(E123,0,1,1,COLUMNS(E123:BR123)-1) - E123:BQ123) / E123:BQ123, 0.05) * SQRT(COUNT(E123:BR123) - 1)</f>
        <v>-0.29160512585442644</v>
      </c>
      <c r="BU123" s="12" cm="1">
        <f t="array" aca="1" ref="BU123" ca="1">_xlfn.STDEV.P((E123:BQ123 - OFFSET(E123:BQ123,0,1)) / OFFSET(E123:BQ123,0,1)) * SQRT(COUNT(E123:BR123)-1)</f>
        <v>0.14642553361459387</v>
      </c>
      <c r="BV123" s="12" cm="1">
        <f t="array" ref="BV123">-(MAX(1 - (E123:BR123 / _xlfn.SCAN(E123, E123:BR123, _xlfn.LAMBDA(_xlpm.a,_xlpm.b, MAX(_xlpm.a, _xlpm.b))))))</f>
        <v>-0.18491124260355019</v>
      </c>
      <c r="BW123" s="14">
        <f t="shared" ca="1" si="3"/>
        <v>-1.0477352753991138</v>
      </c>
    </row>
    <row r="124" spans="1:75" x14ac:dyDescent="0.45">
      <c r="A124" s="2" t="s">
        <v>265</v>
      </c>
      <c r="B124" t="s">
        <v>266</v>
      </c>
      <c r="C124" t="s">
        <v>37</v>
      </c>
      <c r="D124" t="s">
        <v>34</v>
      </c>
      <c r="E124">
        <v>140.19999999999999</v>
      </c>
      <c r="F124">
        <v>142.5</v>
      </c>
      <c r="G124">
        <v>141.6</v>
      </c>
      <c r="H124">
        <v>143.19999999999999</v>
      </c>
      <c r="I124">
        <v>143.1</v>
      </c>
      <c r="J124">
        <v>142.69999999999999</v>
      </c>
      <c r="K124">
        <v>141</v>
      </c>
      <c r="L124">
        <v>142.9</v>
      </c>
      <c r="M124">
        <v>143.69999999999999</v>
      </c>
      <c r="N124">
        <v>146.19999999999999</v>
      </c>
      <c r="O124">
        <v>146.30000000000001</v>
      </c>
      <c r="P124">
        <v>147.30000000000001</v>
      </c>
      <c r="Q124">
        <v>145</v>
      </c>
      <c r="R124">
        <v>144.69999999999999</v>
      </c>
      <c r="S124">
        <v>146.4</v>
      </c>
      <c r="T124">
        <v>146.30000000000001</v>
      </c>
      <c r="U124">
        <v>143.9</v>
      </c>
      <c r="V124">
        <v>142.30000000000001</v>
      </c>
      <c r="W124">
        <v>142.69999999999999</v>
      </c>
      <c r="X124">
        <v>143</v>
      </c>
      <c r="Y124">
        <v>143.19999999999999</v>
      </c>
      <c r="Z124">
        <v>139.1</v>
      </c>
      <c r="AA124">
        <v>138.80000000000001</v>
      </c>
      <c r="AB124">
        <v>141</v>
      </c>
      <c r="AC124">
        <v>141.4</v>
      </c>
      <c r="AD124">
        <v>141.19999999999999</v>
      </c>
      <c r="AE124">
        <v>140.4</v>
      </c>
      <c r="AF124">
        <v>140.30000000000001</v>
      </c>
      <c r="AG124">
        <v>142.5</v>
      </c>
      <c r="AH124">
        <v>144.80000000000001</v>
      </c>
      <c r="AI124">
        <v>145.1</v>
      </c>
      <c r="AJ124">
        <v>144.80000000000001</v>
      </c>
      <c r="AK124">
        <v>144.4</v>
      </c>
      <c r="AL124">
        <v>143</v>
      </c>
      <c r="AM124">
        <v>143</v>
      </c>
      <c r="AN124">
        <v>144.4</v>
      </c>
      <c r="AO124">
        <v>144.1</v>
      </c>
      <c r="AP124">
        <v>142.80000000000001</v>
      </c>
      <c r="AQ124">
        <v>145.30000000000001</v>
      </c>
      <c r="AR124">
        <v>144.5</v>
      </c>
      <c r="AS124">
        <v>146.19999999999999</v>
      </c>
      <c r="AT124">
        <v>145.1</v>
      </c>
      <c r="AU124">
        <v>145</v>
      </c>
      <c r="AV124">
        <v>140.5</v>
      </c>
      <c r="AW124">
        <v>140.4</v>
      </c>
      <c r="AX124">
        <v>141.69999999999999</v>
      </c>
      <c r="AY124">
        <v>141.4</v>
      </c>
      <c r="AZ124">
        <v>140.4</v>
      </c>
      <c r="BA124">
        <v>142.1</v>
      </c>
      <c r="BB124">
        <v>140.9</v>
      </c>
      <c r="BC124">
        <v>144.30000000000001</v>
      </c>
      <c r="BD124">
        <v>145.80000000000001</v>
      </c>
      <c r="BE124">
        <v>147.19999999999999</v>
      </c>
      <c r="BF124">
        <v>146.5</v>
      </c>
      <c r="BG124">
        <v>145.80000000000001</v>
      </c>
      <c r="BH124">
        <v>147.19999999999999</v>
      </c>
      <c r="BI124">
        <v>145.80000000000001</v>
      </c>
      <c r="BJ124">
        <v>146</v>
      </c>
      <c r="BK124">
        <v>140.4</v>
      </c>
      <c r="BL124">
        <v>137.19999999999999</v>
      </c>
      <c r="BM124">
        <v>136.9</v>
      </c>
      <c r="BN124">
        <v>135.4</v>
      </c>
      <c r="BO124">
        <v>133.30000000000001</v>
      </c>
      <c r="BP124">
        <v>137.19999999999999</v>
      </c>
      <c r="BQ124">
        <v>135.69999999999999</v>
      </c>
      <c r="BR124">
        <v>135.5</v>
      </c>
      <c r="BS124" s="12">
        <f t="shared" si="2"/>
        <v>-3.3523537803138298E-2</v>
      </c>
      <c r="BT124" s="13" cm="1">
        <f t="array" aca="1" ref="BT124" ca="1">_xlfn.PERCENTILE.INC((OFFSET(E124,0,1,1,COLUMNS(E124:BR124)-1) - E124:BQ124) / E124:BQ124, 0.05) * SQRT(COUNT(E124:BR124) - 1)</f>
        <v>-0.17345582994627748</v>
      </c>
      <c r="BU124" s="12" cm="1">
        <f t="array" aca="1" ref="BU124" ca="1">_xlfn.STDEV.P((E124:BQ124 - OFFSET(E124:BQ124,0,1)) / OFFSET(E124:BQ124,0,1)) * SQRT(COUNT(E124:BR124)-1)</f>
        <v>0.10090856965385876</v>
      </c>
      <c r="BV124" s="12" cm="1">
        <f t="array" ref="BV124">-(MAX(1 - (E124:BR124 / _xlfn.SCAN(E124, E124:BR124, _xlfn.LAMBDA(_xlpm.a,_xlpm.b, MAX(_xlpm.a, _xlpm.b))))))</f>
        <v>-9.5044127630685704E-2</v>
      </c>
      <c r="BW124" s="14">
        <f t="shared" ca="1" si="3"/>
        <v>-0.28546836575542928</v>
      </c>
    </row>
    <row r="125" spans="1:75" x14ac:dyDescent="0.45">
      <c r="A125" s="2" t="s">
        <v>267</v>
      </c>
      <c r="B125" t="s">
        <v>268</v>
      </c>
      <c r="C125" t="s">
        <v>37</v>
      </c>
      <c r="D125" t="s">
        <v>8</v>
      </c>
      <c r="E125">
        <v>1.298</v>
      </c>
      <c r="F125">
        <v>1.363</v>
      </c>
      <c r="G125">
        <v>1.3474999999999999</v>
      </c>
      <c r="H125">
        <v>1.4039999999999999</v>
      </c>
      <c r="I125">
        <v>1.3895</v>
      </c>
      <c r="J125">
        <v>1.3585</v>
      </c>
      <c r="K125">
        <v>1.3085</v>
      </c>
      <c r="L125">
        <v>1.3334999999999999</v>
      </c>
      <c r="M125">
        <v>1.3540000000000001</v>
      </c>
      <c r="N125">
        <v>1.367</v>
      </c>
      <c r="O125">
        <v>1.39</v>
      </c>
      <c r="P125">
        <v>1.4005000000000001</v>
      </c>
      <c r="Q125">
        <v>1.3979999999999999</v>
      </c>
      <c r="R125">
        <v>1.4750000000000001</v>
      </c>
      <c r="S125">
        <v>1.4815</v>
      </c>
      <c r="T125">
        <v>1.4750000000000001</v>
      </c>
      <c r="U125">
        <v>1.4279999999999999</v>
      </c>
      <c r="V125">
        <v>1.4259999999999999</v>
      </c>
      <c r="W125">
        <v>1.3720000000000001</v>
      </c>
      <c r="X125">
        <v>1.381</v>
      </c>
      <c r="Y125">
        <v>1.3480000000000001</v>
      </c>
      <c r="Z125">
        <v>1.276</v>
      </c>
      <c r="AA125">
        <v>1.2709999999999999</v>
      </c>
      <c r="AB125">
        <v>1.248</v>
      </c>
      <c r="AC125">
        <v>1.304</v>
      </c>
      <c r="AD125">
        <v>1.3245</v>
      </c>
      <c r="AE125">
        <v>1.296</v>
      </c>
      <c r="AF125">
        <v>1.272</v>
      </c>
      <c r="AG125">
        <v>1.3069999999999999</v>
      </c>
      <c r="AH125">
        <v>1.3975</v>
      </c>
      <c r="AI125">
        <v>1.3865000000000001</v>
      </c>
      <c r="AJ125">
        <v>1.4359999999999999</v>
      </c>
      <c r="AK125">
        <v>1.4239999999999999</v>
      </c>
      <c r="AL125">
        <v>1.3895</v>
      </c>
      <c r="AM125">
        <v>1.4015</v>
      </c>
      <c r="AN125">
        <v>1.4410000000000001</v>
      </c>
      <c r="AO125">
        <v>1.409</v>
      </c>
      <c r="AP125">
        <v>1.41</v>
      </c>
      <c r="AQ125">
        <v>1.4379999999999999</v>
      </c>
      <c r="AR125">
        <v>1.4379999999999999</v>
      </c>
      <c r="AS125">
        <v>1.423</v>
      </c>
      <c r="AT125">
        <v>1.4275</v>
      </c>
      <c r="AU125">
        <v>1.4345000000000001</v>
      </c>
      <c r="AV125">
        <v>1.4119999999999999</v>
      </c>
      <c r="AW125">
        <v>1.4075</v>
      </c>
      <c r="AX125">
        <v>1.3855</v>
      </c>
      <c r="AY125">
        <v>1.3680000000000001</v>
      </c>
      <c r="AZ125">
        <v>1.42</v>
      </c>
      <c r="BA125">
        <v>1.42</v>
      </c>
      <c r="BB125">
        <v>1.397</v>
      </c>
      <c r="BC125">
        <v>1.4079999999999999</v>
      </c>
      <c r="BD125">
        <v>1.51</v>
      </c>
      <c r="BE125">
        <v>1.4810000000000001</v>
      </c>
      <c r="BF125">
        <v>1.4584999999999999</v>
      </c>
      <c r="BG125">
        <v>1.4550000000000001</v>
      </c>
      <c r="BH125">
        <v>1.4450000000000001</v>
      </c>
      <c r="BI125">
        <v>1.4215</v>
      </c>
      <c r="BJ125">
        <v>1.3905000000000001</v>
      </c>
      <c r="BK125">
        <v>1.3089999999999999</v>
      </c>
      <c r="BL125">
        <v>1.3174999999999999</v>
      </c>
      <c r="BM125">
        <v>1.268</v>
      </c>
      <c r="BN125">
        <v>1.3414999999999999</v>
      </c>
      <c r="BO125">
        <v>1.373</v>
      </c>
      <c r="BP125">
        <v>1.389</v>
      </c>
      <c r="BQ125">
        <v>1.3905000000000001</v>
      </c>
      <c r="BR125">
        <v>1.4450000000000001</v>
      </c>
      <c r="BS125" s="12">
        <f t="shared" si="2"/>
        <v>0.11325115562403699</v>
      </c>
      <c r="BT125" s="13" cm="1">
        <f t="array" aca="1" ref="BT125" ca="1">_xlfn.PERCENTILE.INC((OFFSET(E125,0,1,1,COLUMNS(E125:BR125)-1) - E125:BQ125) / E125:BQ125, 0.05) * SQRT(COUNT(E125:BR125) - 1)</f>
        <v>-0.3016734474642826</v>
      </c>
      <c r="BU125" s="12" cm="1">
        <f t="array" aca="1" ref="BU125" ca="1">_xlfn.STDEV.P((E125:BQ125 - OFFSET(E125:BQ125,0,1)) / OFFSET(E125:BQ125,0,1)) * SQRT(COUNT(E125:BR125)-1)</f>
        <v>0.21706656724076626</v>
      </c>
      <c r="BV125" s="12" cm="1">
        <f t="array" ref="BV125">-(MAX(1 - (E125:BR125 / _xlfn.SCAN(E125, E125:BR125, _xlfn.LAMBDA(_xlpm.a,_xlpm.b, MAX(_xlpm.a, _xlpm.b))))))</f>
        <v>-0.16026490066225163</v>
      </c>
      <c r="BW125" s="14">
        <f t="shared" ca="1" si="3"/>
        <v>0.54346687496339241</v>
      </c>
    </row>
    <row r="126" spans="1:75" x14ac:dyDescent="0.45">
      <c r="A126" s="2" t="s">
        <v>269</v>
      </c>
      <c r="B126" t="s">
        <v>270</v>
      </c>
      <c r="C126" t="s">
        <v>22</v>
      </c>
      <c r="D126" t="s">
        <v>8</v>
      </c>
      <c r="E126">
        <v>1.621</v>
      </c>
      <c r="F126">
        <v>1.409</v>
      </c>
      <c r="G126">
        <v>1.41</v>
      </c>
      <c r="H126">
        <v>1.44</v>
      </c>
      <c r="I126">
        <v>1.4930000000000001</v>
      </c>
      <c r="J126">
        <v>1.4470000000000001</v>
      </c>
      <c r="K126">
        <v>1.4430000000000001</v>
      </c>
      <c r="L126">
        <v>1.474</v>
      </c>
      <c r="M126">
        <v>1.5</v>
      </c>
      <c r="N126">
        <v>1.5</v>
      </c>
      <c r="O126">
        <v>1.4990000000000001</v>
      </c>
      <c r="P126">
        <v>1.4990000000000001</v>
      </c>
      <c r="Q126">
        <v>1.488</v>
      </c>
      <c r="R126">
        <v>1.4630000000000001</v>
      </c>
      <c r="S126">
        <v>1.482</v>
      </c>
      <c r="T126">
        <v>1.4650000000000001</v>
      </c>
      <c r="U126">
        <v>1.448</v>
      </c>
      <c r="V126">
        <v>1.4279999999999999</v>
      </c>
      <c r="W126">
        <v>1.365</v>
      </c>
      <c r="X126">
        <v>1.361</v>
      </c>
      <c r="Y126">
        <v>1.3640000000000001</v>
      </c>
      <c r="Z126">
        <v>1.3149999999999999</v>
      </c>
      <c r="AA126">
        <v>1.3140000000000001</v>
      </c>
      <c r="AB126">
        <v>1.357</v>
      </c>
      <c r="AC126">
        <v>1.3819999999999999</v>
      </c>
      <c r="AD126">
        <v>1.393</v>
      </c>
      <c r="AE126">
        <v>1.39</v>
      </c>
      <c r="AF126">
        <v>1.415</v>
      </c>
      <c r="AG126">
        <v>1.41</v>
      </c>
      <c r="AH126">
        <v>1.494</v>
      </c>
      <c r="AI126">
        <v>1.4710000000000001</v>
      </c>
      <c r="AJ126">
        <v>1.4319999999999999</v>
      </c>
      <c r="AK126">
        <v>1.4159999999999999</v>
      </c>
      <c r="AL126">
        <v>1.383</v>
      </c>
      <c r="AM126">
        <v>1.3620000000000001</v>
      </c>
      <c r="AN126">
        <v>1.298</v>
      </c>
      <c r="AO126">
        <v>1.351</v>
      </c>
      <c r="AP126">
        <v>1.331</v>
      </c>
      <c r="AQ126">
        <v>1.36</v>
      </c>
      <c r="AR126">
        <v>1.3140000000000001</v>
      </c>
      <c r="AS126">
        <v>1.304</v>
      </c>
      <c r="AT126">
        <v>1.294</v>
      </c>
      <c r="AU126">
        <v>1.284</v>
      </c>
      <c r="AV126">
        <v>1.2909999999999999</v>
      </c>
      <c r="AW126">
        <v>1.2509999999999999</v>
      </c>
      <c r="AX126">
        <v>1.2330000000000001</v>
      </c>
      <c r="AY126">
        <v>1.2110000000000001</v>
      </c>
      <c r="AZ126">
        <v>1.194</v>
      </c>
      <c r="BA126">
        <v>1.216</v>
      </c>
      <c r="BB126">
        <v>1.19</v>
      </c>
      <c r="BC126">
        <v>1.198</v>
      </c>
      <c r="BD126">
        <v>1.2070000000000001</v>
      </c>
      <c r="BE126">
        <v>1.2</v>
      </c>
      <c r="BF126">
        <v>1.2130000000000001</v>
      </c>
      <c r="BG126">
        <v>1.1950000000000001</v>
      </c>
      <c r="BH126">
        <v>1.196</v>
      </c>
      <c r="BI126">
        <v>1.1910000000000001</v>
      </c>
      <c r="BJ126">
        <v>1.155</v>
      </c>
      <c r="BK126">
        <v>1.089</v>
      </c>
      <c r="BL126">
        <v>1.081</v>
      </c>
      <c r="BM126">
        <v>1.0720000000000001</v>
      </c>
      <c r="BN126">
        <v>1.07</v>
      </c>
      <c r="BO126">
        <v>1.0649999999999999</v>
      </c>
      <c r="BP126">
        <v>1.081</v>
      </c>
      <c r="BQ126">
        <v>1.0489999999999999</v>
      </c>
      <c r="BR126">
        <v>1.08</v>
      </c>
      <c r="BS126" s="12">
        <f t="shared" si="2"/>
        <v>-0.33374460209747064</v>
      </c>
      <c r="BT126" s="13" cm="1">
        <f t="array" aca="1" ref="BT126" ca="1">_xlfn.PERCENTILE.INC((OFFSET(E126,0,1,1,COLUMNS(E126:BR126)-1) - E126:BQ126) / E126:BQ126, 0.05) * SQRT(COUNT(E126:BR126) - 1)</f>
        <v>-0.34247558573719461</v>
      </c>
      <c r="BU126" s="12" cm="1">
        <f t="array" aca="1" ref="BU126" ca="1">_xlfn.STDEV.P((E126:BQ126 - OFFSET(E126:BQ126,0,1)) / OFFSET(E126:BQ126,0,1)) * SQRT(COUNT(E126:BR126)-1)</f>
        <v>0.22464908313361615</v>
      </c>
      <c r="BV126" s="12" cm="1">
        <f t="array" ref="BV126">-(MAX(1 - (E126:BR126 / _xlfn.SCAN(E126, E126:BR126, _xlfn.LAMBDA(_xlpm.a,_xlpm.b, MAX(_xlpm.a, _xlpm.b))))))</f>
        <v>-0.35286859962985817</v>
      </c>
      <c r="BW126" s="14">
        <f t="shared" ca="1" si="3"/>
        <v>-1.4646276947787025</v>
      </c>
    </row>
    <row r="127" spans="1:75" x14ac:dyDescent="0.45">
      <c r="A127" s="2" t="s">
        <v>271</v>
      </c>
      <c r="B127" t="s">
        <v>272</v>
      </c>
      <c r="C127" t="s">
        <v>80</v>
      </c>
      <c r="D127" t="s">
        <v>34</v>
      </c>
      <c r="E127">
        <v>50.3</v>
      </c>
      <c r="F127">
        <v>50.7</v>
      </c>
      <c r="G127">
        <v>50.5</v>
      </c>
      <c r="H127">
        <v>52</v>
      </c>
      <c r="I127">
        <v>52.9</v>
      </c>
      <c r="J127">
        <v>53</v>
      </c>
      <c r="K127">
        <v>53.8</v>
      </c>
      <c r="L127">
        <v>54.1</v>
      </c>
      <c r="M127">
        <v>55.6</v>
      </c>
      <c r="N127">
        <v>54.6</v>
      </c>
      <c r="O127">
        <v>56.1</v>
      </c>
      <c r="P127">
        <v>55.5</v>
      </c>
      <c r="Q127">
        <v>55.5</v>
      </c>
      <c r="R127">
        <v>56</v>
      </c>
      <c r="S127">
        <v>56.3</v>
      </c>
      <c r="T127">
        <v>57.1</v>
      </c>
      <c r="U127">
        <v>56.9</v>
      </c>
      <c r="V127">
        <v>56.2</v>
      </c>
      <c r="W127">
        <v>55.2</v>
      </c>
      <c r="X127">
        <v>55.2</v>
      </c>
      <c r="Y127">
        <v>55.8</v>
      </c>
      <c r="Z127">
        <v>55.1</v>
      </c>
      <c r="AA127">
        <v>54.7</v>
      </c>
      <c r="AB127">
        <v>56.1</v>
      </c>
      <c r="AC127">
        <v>54.9</v>
      </c>
      <c r="AD127">
        <v>55.2</v>
      </c>
      <c r="AE127">
        <v>54.5</v>
      </c>
      <c r="AF127">
        <v>56.2</v>
      </c>
      <c r="AG127">
        <v>55.4</v>
      </c>
      <c r="AH127">
        <v>55.5</v>
      </c>
      <c r="AI127">
        <v>55.5</v>
      </c>
      <c r="AJ127">
        <v>56.4</v>
      </c>
      <c r="AK127">
        <v>55.3</v>
      </c>
      <c r="AL127">
        <v>57.8</v>
      </c>
      <c r="AM127">
        <v>56.7</v>
      </c>
      <c r="AN127">
        <v>56.8</v>
      </c>
      <c r="AO127">
        <v>57</v>
      </c>
      <c r="AP127">
        <v>67</v>
      </c>
      <c r="AQ127">
        <v>69.099999999999994</v>
      </c>
      <c r="AR127">
        <v>71.7</v>
      </c>
      <c r="AS127">
        <v>75.900000000000006</v>
      </c>
      <c r="AT127">
        <v>75.3</v>
      </c>
      <c r="AU127">
        <v>75.400000000000006</v>
      </c>
      <c r="AV127">
        <v>76.3</v>
      </c>
      <c r="AW127">
        <v>77</v>
      </c>
      <c r="AX127">
        <v>78.400000000000006</v>
      </c>
      <c r="AY127">
        <v>74.900000000000006</v>
      </c>
      <c r="AZ127">
        <v>75.099999999999994</v>
      </c>
      <c r="BA127">
        <v>76.599999999999994</v>
      </c>
      <c r="BB127">
        <v>73.7</v>
      </c>
      <c r="BC127">
        <v>72.8</v>
      </c>
      <c r="BD127">
        <v>71.900000000000006</v>
      </c>
      <c r="BE127">
        <v>71.5</v>
      </c>
      <c r="BF127">
        <v>71</v>
      </c>
      <c r="BG127">
        <v>72.400000000000006</v>
      </c>
      <c r="BH127">
        <v>74</v>
      </c>
      <c r="BI127">
        <v>73.7</v>
      </c>
      <c r="BJ127">
        <v>75</v>
      </c>
      <c r="BK127">
        <v>75</v>
      </c>
      <c r="BL127">
        <v>75.099999999999994</v>
      </c>
      <c r="BM127">
        <v>76.5</v>
      </c>
      <c r="BN127">
        <v>75.599999999999994</v>
      </c>
      <c r="BO127">
        <v>75.5</v>
      </c>
      <c r="BP127">
        <v>75.099999999999994</v>
      </c>
      <c r="BQ127">
        <v>76.5</v>
      </c>
      <c r="BR127">
        <v>78.3</v>
      </c>
      <c r="BS127" s="12">
        <f t="shared" si="2"/>
        <v>0.55666003976143141</v>
      </c>
      <c r="BT127" s="13" cm="1">
        <f t="array" aca="1" ref="BT127" ca="1">_xlfn.PERCENTILE.INC((OFFSET(E127,0,1,1,COLUMNS(E127:BR127)-1) - E127:BQ127) / E127:BQ127, 0.05) * SQRT(COUNT(E127:BR127) - 1)</f>
        <v>-0.15648088672432017</v>
      </c>
      <c r="BU127" s="12" cm="1">
        <f t="array" aca="1" ref="BU127" ca="1">_xlfn.STDEV.P((E127:BQ127 - OFFSET(E127:BQ127,0,1)) / OFFSET(E127:BQ127,0,1)) * SQRT(COUNT(E127:BR127)-1)</f>
        <v>0.20577911918907926</v>
      </c>
      <c r="BV127" s="12" cm="1">
        <f t="array" ref="BV127">-(MAX(1 - (E127:BR127 / _xlfn.SCAN(E127, E127:BR127, _xlfn.LAMBDA(_xlpm.a,_xlpm.b, MAX(_xlpm.a, _xlpm.b))))))</f>
        <v>-9.4387755102040893E-2</v>
      </c>
      <c r="BW127" s="14">
        <f t="shared" ca="1" si="3"/>
        <v>2.7280580036837732</v>
      </c>
    </row>
    <row r="128" spans="1:75" x14ac:dyDescent="0.45">
      <c r="A128" s="2" t="s">
        <v>273</v>
      </c>
      <c r="B128" t="s">
        <v>274</v>
      </c>
      <c r="C128" t="s">
        <v>54</v>
      </c>
      <c r="D128" t="s">
        <v>8</v>
      </c>
      <c r="E128">
        <v>22.9</v>
      </c>
      <c r="F128">
        <v>22.995000000000001</v>
      </c>
      <c r="G128">
        <v>22.89</v>
      </c>
      <c r="H128">
        <v>23.25</v>
      </c>
      <c r="I128">
        <v>23.004999999999999</v>
      </c>
      <c r="J128">
        <v>22.135000000000002</v>
      </c>
      <c r="K128">
        <v>22.3</v>
      </c>
      <c r="L128">
        <v>22</v>
      </c>
      <c r="M128">
        <v>22.285</v>
      </c>
      <c r="N128">
        <v>21.36</v>
      </c>
      <c r="O128">
        <v>21.805</v>
      </c>
      <c r="P128">
        <v>20.14</v>
      </c>
      <c r="Q128">
        <v>19.920000000000002</v>
      </c>
      <c r="R128">
        <v>18.3</v>
      </c>
      <c r="S128">
        <v>17.838000000000001</v>
      </c>
      <c r="T128">
        <v>17.89</v>
      </c>
      <c r="U128">
        <v>18.398</v>
      </c>
      <c r="V128">
        <v>18.012</v>
      </c>
      <c r="W128">
        <v>17.902000000000001</v>
      </c>
      <c r="X128">
        <v>17.3</v>
      </c>
      <c r="Y128">
        <v>17.245999999999999</v>
      </c>
      <c r="Z128">
        <v>16.841999999999999</v>
      </c>
      <c r="AA128">
        <v>16.692</v>
      </c>
      <c r="AB128">
        <v>16.82</v>
      </c>
      <c r="AC128">
        <v>16.716000000000001</v>
      </c>
      <c r="AD128">
        <v>16.399999999999999</v>
      </c>
      <c r="AE128">
        <v>16.045999999999999</v>
      </c>
      <c r="AF128">
        <v>16.190000000000001</v>
      </c>
      <c r="AG128">
        <v>16.306000000000001</v>
      </c>
      <c r="AH128">
        <v>17.277999999999999</v>
      </c>
      <c r="AI128">
        <v>17.474</v>
      </c>
      <c r="AJ128">
        <v>16.986000000000001</v>
      </c>
      <c r="AK128">
        <v>16.763999999999999</v>
      </c>
      <c r="AL128">
        <v>16.940000000000001</v>
      </c>
      <c r="AM128">
        <v>16.742000000000001</v>
      </c>
      <c r="AN128">
        <v>16.504000000000001</v>
      </c>
      <c r="AO128">
        <v>16.495999999999999</v>
      </c>
      <c r="AP128">
        <v>16.658000000000001</v>
      </c>
      <c r="AQ128">
        <v>16.966000000000001</v>
      </c>
      <c r="AR128">
        <v>17.420000000000002</v>
      </c>
      <c r="AS128">
        <v>17.603999999999999</v>
      </c>
      <c r="AT128">
        <v>17.864000000000001</v>
      </c>
      <c r="AU128">
        <v>17.648</v>
      </c>
      <c r="AV128">
        <v>17.852</v>
      </c>
      <c r="AW128">
        <v>18.010000000000002</v>
      </c>
      <c r="AX128">
        <v>17.925999999999998</v>
      </c>
      <c r="AY128">
        <v>17.756</v>
      </c>
      <c r="AZ128">
        <v>17.436</v>
      </c>
      <c r="BA128">
        <v>17.763999999999999</v>
      </c>
      <c r="BB128">
        <v>17.864000000000001</v>
      </c>
      <c r="BC128">
        <v>17.687999999999999</v>
      </c>
      <c r="BD128">
        <v>17.628</v>
      </c>
      <c r="BE128">
        <v>17.602</v>
      </c>
      <c r="BF128">
        <v>17.623999999999999</v>
      </c>
      <c r="BG128">
        <v>17.757999999999999</v>
      </c>
      <c r="BH128">
        <v>17.925000000000001</v>
      </c>
      <c r="BI128">
        <v>18.055</v>
      </c>
      <c r="BJ128">
        <v>18.065000000000001</v>
      </c>
      <c r="BK128">
        <v>17.690000000000001</v>
      </c>
      <c r="BL128">
        <v>18.37</v>
      </c>
      <c r="BM128">
        <v>18.605</v>
      </c>
      <c r="BN128">
        <v>17.555</v>
      </c>
      <c r="BO128">
        <v>16.805</v>
      </c>
      <c r="BP128">
        <v>17.605</v>
      </c>
      <c r="BQ128">
        <v>17.38</v>
      </c>
      <c r="BR128">
        <v>17.899999999999999</v>
      </c>
      <c r="BS128" s="12">
        <f t="shared" si="2"/>
        <v>-0.2183406113537118</v>
      </c>
      <c r="BT128" s="13" cm="1">
        <f t="array" aca="1" ref="BT128" ca="1">_xlfn.PERCENTILE.INC((OFFSET(E128,0,1,1,COLUMNS(E128:BR128)-1) - E128:BQ128) / E128:BQ128, 0.05) * SQRT(COUNT(E128:BR128) - 1)</f>
        <v>-0.34248345875673902</v>
      </c>
      <c r="BU128" s="12" cm="1">
        <f t="array" aca="1" ref="BU128" ca="1">_xlfn.STDEV.P((E128:BQ128 - OFFSET(E128:BQ128,0,1)) / OFFSET(E128:BQ128,0,1)) * SQRT(COUNT(E128:BR128)-1)</f>
        <v>0.20374920994630094</v>
      </c>
      <c r="BV128" s="12" cm="1">
        <f t="array" ref="BV128">-(MAX(1 - (E128:BR128 / _xlfn.SCAN(E128, E128:BR128, _xlfn.LAMBDA(_xlpm.a,_xlpm.b, MAX(_xlpm.a, _xlpm.b))))))</f>
        <v>-0.30984946236559141</v>
      </c>
      <c r="BW128" s="14">
        <f t="shared" ca="1" si="3"/>
        <v>-1.0484618717131708</v>
      </c>
    </row>
    <row r="129" spans="1:75" x14ac:dyDescent="0.45">
      <c r="A129" s="2" t="s">
        <v>275</v>
      </c>
      <c r="B129" t="s">
        <v>276</v>
      </c>
      <c r="C129" t="s">
        <v>37</v>
      </c>
      <c r="D129" t="s">
        <v>29</v>
      </c>
      <c r="E129">
        <v>113.54</v>
      </c>
      <c r="F129">
        <v>117.9</v>
      </c>
      <c r="G129">
        <v>115.72</v>
      </c>
      <c r="H129">
        <v>117.3</v>
      </c>
      <c r="I129">
        <v>114.96</v>
      </c>
      <c r="J129">
        <v>114.4</v>
      </c>
      <c r="K129">
        <v>111.96</v>
      </c>
      <c r="L129">
        <v>117.76</v>
      </c>
      <c r="M129">
        <v>119.56</v>
      </c>
      <c r="N129">
        <v>119.36</v>
      </c>
      <c r="O129">
        <v>120.3</v>
      </c>
      <c r="P129">
        <v>118.58</v>
      </c>
      <c r="Q129">
        <v>116.4</v>
      </c>
      <c r="R129">
        <v>116.22</v>
      </c>
      <c r="S129">
        <v>116.64</v>
      </c>
      <c r="T129">
        <v>117.42</v>
      </c>
      <c r="U129">
        <v>116.46</v>
      </c>
      <c r="V129">
        <v>113.6</v>
      </c>
      <c r="W129">
        <v>111</v>
      </c>
      <c r="X129">
        <v>111.86</v>
      </c>
      <c r="Y129">
        <v>105.02</v>
      </c>
      <c r="Z129">
        <v>100.78</v>
      </c>
      <c r="AA129">
        <v>100.56</v>
      </c>
      <c r="AB129">
        <v>103.82</v>
      </c>
      <c r="AC129">
        <v>105.3</v>
      </c>
      <c r="AD129">
        <v>107.34</v>
      </c>
      <c r="AE129">
        <v>105.84</v>
      </c>
      <c r="AF129">
        <v>104.6</v>
      </c>
      <c r="AG129">
        <v>106.64</v>
      </c>
      <c r="AH129">
        <v>111.76</v>
      </c>
      <c r="AI129">
        <v>111.5</v>
      </c>
      <c r="AJ129">
        <v>108.08</v>
      </c>
      <c r="AK129">
        <v>109.2</v>
      </c>
      <c r="AL129">
        <v>107.94</v>
      </c>
      <c r="AM129">
        <v>108.12</v>
      </c>
      <c r="AN129">
        <v>110.2</v>
      </c>
      <c r="AO129">
        <v>107.58</v>
      </c>
      <c r="AP129">
        <v>108</v>
      </c>
      <c r="AQ129">
        <v>110.4</v>
      </c>
      <c r="AR129">
        <v>109.14</v>
      </c>
      <c r="AS129">
        <v>110.4</v>
      </c>
      <c r="AT129">
        <v>110.54</v>
      </c>
      <c r="AU129">
        <v>111.96</v>
      </c>
      <c r="AV129">
        <v>111.96</v>
      </c>
      <c r="AW129">
        <v>105.9</v>
      </c>
      <c r="AX129">
        <v>103.5</v>
      </c>
      <c r="AY129">
        <v>105.56</v>
      </c>
      <c r="AZ129">
        <v>106.88</v>
      </c>
      <c r="BA129">
        <v>106.94</v>
      </c>
      <c r="BB129">
        <v>104.28</v>
      </c>
      <c r="BC129">
        <v>104.88</v>
      </c>
      <c r="BD129">
        <v>105.04</v>
      </c>
      <c r="BE129">
        <v>102.62</v>
      </c>
      <c r="BF129">
        <v>103.62</v>
      </c>
      <c r="BG129">
        <v>102.64</v>
      </c>
      <c r="BH129">
        <v>102.96</v>
      </c>
      <c r="BI129">
        <v>100.54</v>
      </c>
      <c r="BJ129">
        <v>97.42</v>
      </c>
      <c r="BK129">
        <v>92.16</v>
      </c>
      <c r="BL129">
        <v>91.97</v>
      </c>
      <c r="BM129">
        <v>92.9</v>
      </c>
      <c r="BN129">
        <v>92.87</v>
      </c>
      <c r="BO129">
        <v>91.55</v>
      </c>
      <c r="BP129">
        <v>98</v>
      </c>
      <c r="BQ129">
        <v>97.25</v>
      </c>
      <c r="BR129">
        <v>97.61</v>
      </c>
      <c r="BS129" s="12">
        <f t="shared" si="2"/>
        <v>-0.14030297692443197</v>
      </c>
      <c r="BT129" s="13" cm="1">
        <f t="array" aca="1" ref="BT129" ca="1">_xlfn.PERCENTILE.INC((OFFSET(E129,0,1,1,COLUMNS(E129:BR129)-1) - E129:BQ129) / E129:BQ129, 0.05) * SQRT(COUNT(E129:BR129) - 1)</f>
        <v>-0.31043799865609434</v>
      </c>
      <c r="BU129" s="12" cm="1">
        <f t="array" aca="1" ref="BU129" ca="1">_xlfn.STDEV.P((E129:BQ129 - OFFSET(E129:BQ129,0,1)) / OFFSET(E129:BQ129,0,1)) * SQRT(COUNT(E129:BR129)-1)</f>
        <v>0.18938403274814333</v>
      </c>
      <c r="BV129" s="12" cm="1">
        <f t="array" ref="BV129">-(MAX(1 - (E129:BR129 / _xlfn.SCAN(E129, E129:BR129, _xlfn.LAMBDA(_xlpm.a,_xlpm.b, MAX(_xlpm.a, _xlpm.b))))))</f>
        <v>-0.23898586866167915</v>
      </c>
      <c r="BW129" s="14">
        <f t="shared" ca="1" si="3"/>
        <v>-0.7159296463573056</v>
      </c>
    </row>
    <row r="130" spans="1:75" x14ac:dyDescent="0.45">
      <c r="A130" s="2" t="s">
        <v>277</v>
      </c>
      <c r="B130" t="s">
        <v>278</v>
      </c>
      <c r="C130" t="s">
        <v>25</v>
      </c>
      <c r="D130" t="s">
        <v>34</v>
      </c>
      <c r="E130">
        <v>1827</v>
      </c>
      <c r="F130">
        <v>1820</v>
      </c>
      <c r="G130">
        <v>1817</v>
      </c>
      <c r="H130">
        <v>1819</v>
      </c>
      <c r="I130">
        <v>1815</v>
      </c>
      <c r="J130">
        <v>1808</v>
      </c>
      <c r="K130">
        <v>1835</v>
      </c>
      <c r="L130">
        <v>1878</v>
      </c>
      <c r="M130">
        <v>1897</v>
      </c>
      <c r="N130">
        <v>1898</v>
      </c>
      <c r="O130">
        <v>1944</v>
      </c>
      <c r="P130">
        <v>1926</v>
      </c>
      <c r="Q130">
        <v>1930</v>
      </c>
      <c r="R130">
        <v>1920</v>
      </c>
      <c r="S130">
        <v>1915</v>
      </c>
      <c r="T130">
        <v>1903</v>
      </c>
      <c r="U130">
        <v>1924</v>
      </c>
      <c r="V130">
        <v>1911</v>
      </c>
      <c r="W130">
        <v>1912</v>
      </c>
      <c r="X130">
        <v>1924</v>
      </c>
      <c r="Y130">
        <v>1920</v>
      </c>
      <c r="Z130">
        <v>1915</v>
      </c>
      <c r="AA130">
        <v>1899</v>
      </c>
      <c r="AB130">
        <v>1910</v>
      </c>
      <c r="AC130">
        <v>1912</v>
      </c>
      <c r="AD130">
        <v>1907</v>
      </c>
      <c r="AE130">
        <v>1899</v>
      </c>
      <c r="AF130">
        <v>1900</v>
      </c>
      <c r="AG130">
        <v>1887</v>
      </c>
      <c r="AH130">
        <v>1893</v>
      </c>
      <c r="AI130">
        <v>1901</v>
      </c>
      <c r="AJ130">
        <v>1927</v>
      </c>
      <c r="AK130">
        <v>1947</v>
      </c>
      <c r="AL130">
        <v>1957</v>
      </c>
      <c r="AM130">
        <v>1964</v>
      </c>
      <c r="AN130">
        <v>1978</v>
      </c>
      <c r="AO130">
        <v>1971</v>
      </c>
      <c r="AP130">
        <v>1977</v>
      </c>
      <c r="AQ130">
        <v>2000</v>
      </c>
      <c r="AR130">
        <v>1987</v>
      </c>
      <c r="AS130">
        <v>2006</v>
      </c>
      <c r="AT130">
        <v>2022</v>
      </c>
      <c r="AU130">
        <v>1997</v>
      </c>
      <c r="AV130">
        <v>2000</v>
      </c>
      <c r="AW130">
        <v>2008</v>
      </c>
      <c r="AX130">
        <v>2032</v>
      </c>
      <c r="AY130">
        <v>2038</v>
      </c>
      <c r="AZ130">
        <v>2024</v>
      </c>
      <c r="BA130">
        <v>2032</v>
      </c>
      <c r="BB130">
        <v>2032</v>
      </c>
      <c r="BC130">
        <v>2060</v>
      </c>
      <c r="BD130">
        <v>2042</v>
      </c>
      <c r="BE130">
        <v>2036</v>
      </c>
      <c r="BF130">
        <v>2028</v>
      </c>
      <c r="BG130">
        <v>2026</v>
      </c>
      <c r="BH130">
        <v>2030</v>
      </c>
      <c r="BI130">
        <v>2016</v>
      </c>
      <c r="BJ130">
        <v>2008</v>
      </c>
      <c r="BK130">
        <v>1996</v>
      </c>
      <c r="BL130">
        <v>2008</v>
      </c>
      <c r="BM130">
        <v>2006</v>
      </c>
      <c r="BN130">
        <v>2000</v>
      </c>
      <c r="BO130">
        <v>1996</v>
      </c>
      <c r="BP130">
        <v>2048</v>
      </c>
      <c r="BQ130">
        <v>2044</v>
      </c>
      <c r="BR130">
        <v>2048</v>
      </c>
      <c r="BS130" s="12">
        <f t="shared" si="2"/>
        <v>0.12096332785987958</v>
      </c>
      <c r="BT130" s="13" cm="1">
        <f t="array" aca="1" ref="BT130" ca="1">_xlfn.PERCENTILE.INC((OFFSET(E130,0,1,1,COLUMNS(E130:BR130)-1) - E130:BQ130) / E130:BQ130, 0.05) * SQRT(COUNT(E130:BR130) - 1)</f>
        <v>-6.5009075712399209E-2</v>
      </c>
      <c r="BU130" s="12" cm="1">
        <f t="array" aca="1" ref="BU130" ca="1">_xlfn.STDEV.P((E130:BQ130 - OFFSET(E130:BQ130,0,1)) / OFFSET(E130:BQ130,0,1)) * SQRT(COUNT(E130:BR130)-1)</f>
        <v>6.355318658134472E-2</v>
      </c>
      <c r="BV130" s="12" cm="1">
        <f t="array" ref="BV130">-(MAX(1 - (E130:BR130 / _xlfn.SCAN(E130, E130:BR130, _xlfn.LAMBDA(_xlpm.a,_xlpm.b, MAX(_xlpm.a, _xlpm.b))))))</f>
        <v>-3.1067961165048508E-2</v>
      </c>
      <c r="BW130" s="14">
        <f t="shared" ca="1" si="3"/>
        <v>1.9775666328288404</v>
      </c>
    </row>
    <row r="131" spans="1:75" x14ac:dyDescent="0.45">
      <c r="A131" s="2" t="s">
        <v>279</v>
      </c>
      <c r="B131" t="s">
        <v>280</v>
      </c>
      <c r="C131" t="s">
        <v>7</v>
      </c>
      <c r="D131" t="s">
        <v>8</v>
      </c>
      <c r="E131">
        <v>49.325000000000003</v>
      </c>
      <c r="F131">
        <v>50.97</v>
      </c>
      <c r="G131">
        <v>50.47</v>
      </c>
      <c r="H131">
        <v>50.81</v>
      </c>
      <c r="I131">
        <v>51</v>
      </c>
      <c r="J131">
        <v>50.01</v>
      </c>
      <c r="K131">
        <v>49.615000000000002</v>
      </c>
      <c r="L131">
        <v>50.08</v>
      </c>
      <c r="M131">
        <v>51.05</v>
      </c>
      <c r="N131">
        <v>51.11</v>
      </c>
      <c r="O131">
        <v>51.82</v>
      </c>
      <c r="P131">
        <v>51.99</v>
      </c>
      <c r="Q131">
        <v>52.05</v>
      </c>
      <c r="R131">
        <v>52.56</v>
      </c>
      <c r="S131">
        <v>53.03</v>
      </c>
      <c r="T131">
        <v>53.61</v>
      </c>
      <c r="U131">
        <v>53.39</v>
      </c>
      <c r="V131">
        <v>52.44</v>
      </c>
      <c r="W131">
        <v>51.86</v>
      </c>
      <c r="X131">
        <v>52.08</v>
      </c>
      <c r="Y131">
        <v>49.53</v>
      </c>
      <c r="Z131">
        <v>47.64</v>
      </c>
      <c r="AA131">
        <v>46.81</v>
      </c>
      <c r="AB131">
        <v>48.34</v>
      </c>
      <c r="AC131">
        <v>47.98</v>
      </c>
      <c r="AD131">
        <v>48.99</v>
      </c>
      <c r="AE131">
        <v>48.604999999999997</v>
      </c>
      <c r="AF131">
        <v>48.354999999999997</v>
      </c>
      <c r="AG131">
        <v>49.155000000000001</v>
      </c>
      <c r="AH131">
        <v>50.61</v>
      </c>
      <c r="AI131">
        <v>51.47</v>
      </c>
      <c r="AJ131">
        <v>50.98</v>
      </c>
      <c r="AK131">
        <v>50.3</v>
      </c>
      <c r="AL131">
        <v>50.31</v>
      </c>
      <c r="AM131">
        <v>50.44</v>
      </c>
      <c r="AN131">
        <v>50.74</v>
      </c>
      <c r="AO131">
        <v>49.765000000000001</v>
      </c>
      <c r="AP131">
        <v>49.564999999999998</v>
      </c>
      <c r="AQ131">
        <v>51.7</v>
      </c>
      <c r="AR131">
        <v>51.78</v>
      </c>
      <c r="AS131">
        <v>52.14</v>
      </c>
      <c r="AT131">
        <v>51.79</v>
      </c>
      <c r="AU131">
        <v>51.32</v>
      </c>
      <c r="AV131">
        <v>51.06</v>
      </c>
      <c r="AW131">
        <v>50.63</v>
      </c>
      <c r="AX131">
        <v>51.38</v>
      </c>
      <c r="AY131">
        <v>51.83</v>
      </c>
      <c r="AZ131">
        <v>52.12</v>
      </c>
      <c r="BA131">
        <v>53.17</v>
      </c>
      <c r="BB131">
        <v>53.97</v>
      </c>
      <c r="BC131">
        <v>54.73</v>
      </c>
      <c r="BD131">
        <v>54.51</v>
      </c>
      <c r="BE131">
        <v>54.87</v>
      </c>
      <c r="BF131">
        <v>55.23</v>
      </c>
      <c r="BG131">
        <v>54.91</v>
      </c>
      <c r="BH131">
        <v>55.06</v>
      </c>
      <c r="BI131">
        <v>55.15</v>
      </c>
      <c r="BJ131">
        <v>54.19</v>
      </c>
      <c r="BK131">
        <v>50.62</v>
      </c>
      <c r="BL131">
        <v>50.47</v>
      </c>
      <c r="BM131">
        <v>50.28</v>
      </c>
      <c r="BN131">
        <v>49.984999999999999</v>
      </c>
      <c r="BO131">
        <v>49.53</v>
      </c>
      <c r="BP131">
        <v>51.82</v>
      </c>
      <c r="BQ131">
        <v>52.34</v>
      </c>
      <c r="BR131">
        <v>51.98</v>
      </c>
      <c r="BS131" s="12">
        <f t="shared" si="2"/>
        <v>5.3826659908768247E-2</v>
      </c>
      <c r="BT131" s="13" cm="1">
        <f t="array" aca="1" ref="BT131" ca="1">_xlfn.PERCENTILE.INC((OFFSET(E131,0,1,1,COLUMNS(E131:BR131)-1) - E131:BQ131) / E131:BQ131, 0.05) * SQRT(COUNT(E131:BR131) - 1)</f>
        <v>-0.15618635881525009</v>
      </c>
      <c r="BU131" s="12" cm="1">
        <f t="array" aca="1" ref="BU131" ca="1">_xlfn.STDEV.P((E131:BQ131 - OFFSET(E131:BQ131,0,1)) / OFFSET(E131:BQ131,0,1)) * SQRT(COUNT(E131:BR131)-1)</f>
        <v>0.14843449476172252</v>
      </c>
      <c r="BV131" s="12" cm="1">
        <f t="array" ref="BV131">-(MAX(1 - (E131:BR131 / _xlfn.SCAN(E131, E131:BR131, _xlfn.LAMBDA(_xlpm.a,_xlpm.b, MAX(_xlpm.a, _xlpm.b))))))</f>
        <v>-0.12684200708822979</v>
      </c>
      <c r="BW131" s="14">
        <f t="shared" ca="1" si="3"/>
        <v>0.39440962382821126</v>
      </c>
    </row>
    <row r="132" spans="1:75" x14ac:dyDescent="0.45">
      <c r="A132" s="2" t="s">
        <v>281</v>
      </c>
      <c r="B132" t="s">
        <v>282</v>
      </c>
      <c r="C132" t="s">
        <v>25</v>
      </c>
      <c r="D132" t="s">
        <v>29</v>
      </c>
      <c r="E132">
        <v>3122.5</v>
      </c>
      <c r="F132">
        <v>3127</v>
      </c>
      <c r="G132">
        <v>3060.5</v>
      </c>
      <c r="H132">
        <v>3131.5</v>
      </c>
      <c r="I132">
        <v>3065</v>
      </c>
      <c r="J132">
        <v>3048.5</v>
      </c>
      <c r="K132">
        <v>2920</v>
      </c>
      <c r="L132">
        <v>2878</v>
      </c>
      <c r="M132">
        <v>2900</v>
      </c>
      <c r="N132">
        <v>2902.5</v>
      </c>
      <c r="O132">
        <v>2870.5</v>
      </c>
      <c r="P132">
        <v>2796.5</v>
      </c>
      <c r="Q132">
        <v>2785</v>
      </c>
      <c r="R132">
        <v>2705.5</v>
      </c>
      <c r="S132">
        <v>2714.5</v>
      </c>
      <c r="T132">
        <v>2687.5</v>
      </c>
      <c r="U132">
        <v>2715</v>
      </c>
      <c r="V132">
        <v>2692</v>
      </c>
      <c r="W132">
        <v>2680</v>
      </c>
      <c r="X132">
        <v>2730</v>
      </c>
      <c r="Y132">
        <v>2703.5</v>
      </c>
      <c r="Z132">
        <v>2656.5</v>
      </c>
      <c r="AA132">
        <v>2524.5</v>
      </c>
      <c r="AB132">
        <v>2523.5</v>
      </c>
      <c r="AC132">
        <v>2550</v>
      </c>
      <c r="AD132">
        <v>2548.5</v>
      </c>
      <c r="AE132">
        <v>2515</v>
      </c>
      <c r="AF132">
        <v>2491.5</v>
      </c>
      <c r="AG132">
        <v>2543.5</v>
      </c>
      <c r="AH132">
        <v>2595</v>
      </c>
      <c r="AI132">
        <v>2630.5</v>
      </c>
      <c r="AJ132">
        <v>2584.5</v>
      </c>
      <c r="AK132">
        <v>2526</v>
      </c>
      <c r="AL132">
        <v>2574</v>
      </c>
      <c r="AM132">
        <v>2550</v>
      </c>
      <c r="AN132">
        <v>2565.5</v>
      </c>
      <c r="AO132">
        <v>2527.5</v>
      </c>
      <c r="AP132">
        <v>2526</v>
      </c>
      <c r="AQ132">
        <v>2620</v>
      </c>
      <c r="AR132">
        <v>2570</v>
      </c>
      <c r="AS132">
        <v>2538.5</v>
      </c>
      <c r="AT132">
        <v>2550.5</v>
      </c>
      <c r="AU132">
        <v>2532.5</v>
      </c>
      <c r="AV132">
        <v>2532.5</v>
      </c>
      <c r="AW132">
        <v>2515</v>
      </c>
      <c r="AX132">
        <v>2575.5</v>
      </c>
      <c r="AY132">
        <v>2557</v>
      </c>
      <c r="AZ132">
        <v>2554.5</v>
      </c>
      <c r="BA132">
        <v>2578</v>
      </c>
      <c r="BB132">
        <v>2575</v>
      </c>
      <c r="BC132">
        <v>2668.5</v>
      </c>
      <c r="BD132">
        <v>2620.5</v>
      </c>
      <c r="BE132">
        <v>2647.5</v>
      </c>
      <c r="BF132">
        <v>2642</v>
      </c>
      <c r="BG132">
        <v>2704</v>
      </c>
      <c r="BH132">
        <v>2683.5</v>
      </c>
      <c r="BI132">
        <v>2700</v>
      </c>
      <c r="BJ132">
        <v>2668</v>
      </c>
      <c r="BK132">
        <v>2625</v>
      </c>
      <c r="BL132">
        <v>2733</v>
      </c>
      <c r="BM132">
        <v>2802</v>
      </c>
      <c r="BN132">
        <v>2815</v>
      </c>
      <c r="BO132">
        <v>2820</v>
      </c>
      <c r="BP132">
        <v>2849</v>
      </c>
      <c r="BQ132">
        <v>2782</v>
      </c>
      <c r="BR132">
        <v>2777.5</v>
      </c>
      <c r="BS132" s="12">
        <f t="shared" ref="BS132:BS195" si="4">(BR132-E132)/E132</f>
        <v>-0.11048839071257005</v>
      </c>
      <c r="BT132" s="13" cm="1">
        <f t="array" aca="1" ref="BT132" ca="1">_xlfn.PERCENTILE.INC((OFFSET(E132,0,1,1,COLUMNS(E132:BR132)-1) - E132:BQ132) / E132:BQ132, 0.05) * SQRT(COUNT(E132:BR132) - 1)</f>
        <v>-0.20419271689192225</v>
      </c>
      <c r="BU132" s="12" cm="1">
        <f t="array" aca="1" ref="BU132" ca="1">_xlfn.STDEV.P((E132:BQ132 - OFFSET(E132:BQ132,0,1)) / OFFSET(E132:BQ132,0,1)) * SQRT(COUNT(E132:BR132)-1)</f>
        <v>0.14168185382266962</v>
      </c>
      <c r="BV132" s="12" cm="1">
        <f t="array" ref="BV132">-(MAX(1 - (E132:BR132 / _xlfn.SCAN(E132, E132:BR132, _xlfn.LAMBDA(_xlpm.a,_xlpm.b, MAX(_xlpm.a, _xlpm.b))))))</f>
        <v>-0.20437490020756821</v>
      </c>
      <c r="BW132" s="14">
        <f t="shared" ref="BW132:BW195" ca="1" si="5">(BS132-$BY$3)/BU132</f>
        <v>-0.74653919697875204</v>
      </c>
    </row>
    <row r="133" spans="1:75" x14ac:dyDescent="0.45">
      <c r="A133" s="2" t="s">
        <v>283</v>
      </c>
      <c r="B133" t="s">
        <v>284</v>
      </c>
      <c r="C133" t="s">
        <v>37</v>
      </c>
      <c r="D133" t="s">
        <v>8</v>
      </c>
      <c r="E133">
        <v>31.08</v>
      </c>
      <c r="F133">
        <v>32.04</v>
      </c>
      <c r="G133">
        <v>31.84</v>
      </c>
      <c r="H133">
        <v>33.200000000000003</v>
      </c>
      <c r="I133">
        <v>31.9</v>
      </c>
      <c r="J133">
        <v>31.24</v>
      </c>
      <c r="K133">
        <v>30.56</v>
      </c>
      <c r="L133">
        <v>31.16</v>
      </c>
      <c r="M133">
        <v>31.68</v>
      </c>
      <c r="N133">
        <v>31.66</v>
      </c>
      <c r="O133">
        <v>32.4</v>
      </c>
      <c r="P133">
        <v>32.46</v>
      </c>
      <c r="Q133">
        <v>32.94</v>
      </c>
      <c r="R133">
        <v>32.42</v>
      </c>
      <c r="S133">
        <v>32.86</v>
      </c>
      <c r="T133">
        <v>32.119999999999997</v>
      </c>
      <c r="U133">
        <v>32.08</v>
      </c>
      <c r="V133">
        <v>31.44</v>
      </c>
      <c r="W133">
        <v>31.5</v>
      </c>
      <c r="X133">
        <v>32.380000000000003</v>
      </c>
      <c r="Y133">
        <v>31.36</v>
      </c>
      <c r="Z133">
        <v>30.06</v>
      </c>
      <c r="AA133">
        <v>30.96</v>
      </c>
      <c r="AB133">
        <v>31.02</v>
      </c>
      <c r="AC133">
        <v>31.26</v>
      </c>
      <c r="AD133">
        <v>31.22</v>
      </c>
      <c r="AE133">
        <v>30.64</v>
      </c>
      <c r="AF133">
        <v>30.52</v>
      </c>
      <c r="AG133">
        <v>31.38</v>
      </c>
      <c r="AH133">
        <v>32.159999999999997</v>
      </c>
      <c r="AI133">
        <v>31.28</v>
      </c>
      <c r="AJ133">
        <v>30.5</v>
      </c>
      <c r="AK133">
        <v>31</v>
      </c>
      <c r="AL133">
        <v>30.2</v>
      </c>
      <c r="AM133">
        <v>30.02</v>
      </c>
      <c r="AN133">
        <v>30.4</v>
      </c>
      <c r="AO133">
        <v>30.28</v>
      </c>
      <c r="AP133">
        <v>29.94</v>
      </c>
      <c r="AQ133">
        <v>31.12</v>
      </c>
      <c r="AR133">
        <v>31.26</v>
      </c>
      <c r="AS133">
        <v>31.38</v>
      </c>
      <c r="AT133">
        <v>31.74</v>
      </c>
      <c r="AU133">
        <v>32.72</v>
      </c>
      <c r="AV133">
        <v>31.56</v>
      </c>
      <c r="AW133">
        <v>31.6</v>
      </c>
      <c r="AX133">
        <v>31.42</v>
      </c>
      <c r="AY133">
        <v>31.7</v>
      </c>
      <c r="AZ133">
        <v>31.72</v>
      </c>
      <c r="BA133">
        <v>31.48</v>
      </c>
      <c r="BB133">
        <v>30.58</v>
      </c>
      <c r="BC133">
        <v>31.64</v>
      </c>
      <c r="BD133">
        <v>31.54</v>
      </c>
      <c r="BE133">
        <v>31.04</v>
      </c>
      <c r="BF133">
        <v>31.78</v>
      </c>
      <c r="BG133">
        <v>31.5</v>
      </c>
      <c r="BH133">
        <v>31.68</v>
      </c>
      <c r="BI133">
        <v>32.1</v>
      </c>
      <c r="BJ133">
        <v>32.54</v>
      </c>
      <c r="BK133">
        <v>30.34</v>
      </c>
      <c r="BL133">
        <v>31</v>
      </c>
      <c r="BM133">
        <v>30.5</v>
      </c>
      <c r="BN133">
        <v>30.66</v>
      </c>
      <c r="BO133">
        <v>29.5</v>
      </c>
      <c r="BP133">
        <v>30.44</v>
      </c>
      <c r="BQ133">
        <v>30</v>
      </c>
      <c r="BR133">
        <v>30.8</v>
      </c>
      <c r="BS133" s="12">
        <f t="shared" si="4"/>
        <v>-9.0090090090089326E-3</v>
      </c>
      <c r="BT133" s="13" cm="1">
        <f t="array" aca="1" ref="BT133" ca="1">_xlfn.PERCENTILE.INC((OFFSET(E133,0,1,1,COLUMNS(E133:BR133)-1) - E133:BQ133) / E133:BQ133, 0.05) * SQRT(COUNT(E133:BR133) - 1)</f>
        <v>-0.30118913155201926</v>
      </c>
      <c r="BU133" s="12" cm="1">
        <f t="array" aca="1" ref="BU133" ca="1">_xlfn.STDEV.P((E133:BQ133 - OFFSET(E133:BQ133,0,1)) / OFFSET(E133:BQ133,0,1)) * SQRT(COUNT(E133:BR133)-1)</f>
        <v>0.18354318387181387</v>
      </c>
      <c r="BV133" s="12" cm="1">
        <f t="array" ref="BV133">-(MAX(1 - (E133:BR133 / _xlfn.SCAN(E133, E133:BR133, _xlfn.LAMBDA(_xlpm.a,_xlpm.b, MAX(_xlpm.a, _xlpm.b))))))</f>
        <v>-0.11144578313253017</v>
      </c>
      <c r="BW133" s="14">
        <f t="shared" ca="1" si="5"/>
        <v>-2.3382375663009616E-2</v>
      </c>
    </row>
    <row r="134" spans="1:75" x14ac:dyDescent="0.45">
      <c r="A134" s="2" t="s">
        <v>285</v>
      </c>
      <c r="B134" t="s">
        <v>286</v>
      </c>
      <c r="C134" t="s">
        <v>80</v>
      </c>
      <c r="D134" t="s">
        <v>8</v>
      </c>
      <c r="E134">
        <v>65.900000000000006</v>
      </c>
      <c r="F134">
        <v>67.08</v>
      </c>
      <c r="G134">
        <v>66.680000000000007</v>
      </c>
      <c r="H134">
        <v>67.06</v>
      </c>
      <c r="I134">
        <v>63.75</v>
      </c>
      <c r="J134">
        <v>63.29</v>
      </c>
      <c r="K134">
        <v>63.34</v>
      </c>
      <c r="L134">
        <v>63.7</v>
      </c>
      <c r="M134">
        <v>64.5</v>
      </c>
      <c r="N134">
        <v>64</v>
      </c>
      <c r="O134">
        <v>64.02</v>
      </c>
      <c r="P134">
        <v>63.02</v>
      </c>
      <c r="Q134">
        <v>63</v>
      </c>
      <c r="R134">
        <v>62.25</v>
      </c>
      <c r="S134">
        <v>62.44</v>
      </c>
      <c r="T134">
        <v>60.68</v>
      </c>
      <c r="U134">
        <v>61.65</v>
      </c>
      <c r="V134">
        <v>60.69</v>
      </c>
      <c r="W134">
        <v>59.25</v>
      </c>
      <c r="X134">
        <v>58.9</v>
      </c>
      <c r="Y134">
        <v>58.49</v>
      </c>
      <c r="Z134">
        <v>56.58</v>
      </c>
      <c r="AA134">
        <v>56.24</v>
      </c>
      <c r="AB134">
        <v>58.47</v>
      </c>
      <c r="AC134">
        <v>57.05</v>
      </c>
      <c r="AD134">
        <v>56.14</v>
      </c>
      <c r="AE134">
        <v>55.93</v>
      </c>
      <c r="AF134">
        <v>55.97</v>
      </c>
      <c r="AG134">
        <v>56.58</v>
      </c>
      <c r="AH134">
        <v>57.75</v>
      </c>
      <c r="AI134">
        <v>57.94</v>
      </c>
      <c r="AJ134">
        <v>57.62</v>
      </c>
      <c r="AK134">
        <v>56.96</v>
      </c>
      <c r="AL134">
        <v>57.27</v>
      </c>
      <c r="AM134">
        <v>57.07</v>
      </c>
      <c r="AN134">
        <v>57.97</v>
      </c>
      <c r="AO134">
        <v>56.66</v>
      </c>
      <c r="AP134">
        <v>56.33</v>
      </c>
      <c r="AQ134">
        <v>57.98</v>
      </c>
      <c r="AR134">
        <v>57.73</v>
      </c>
      <c r="AS134">
        <v>57.54</v>
      </c>
      <c r="AT134">
        <v>56.54</v>
      </c>
      <c r="AU134">
        <v>55.03</v>
      </c>
      <c r="AV134">
        <v>55.54</v>
      </c>
      <c r="AW134">
        <v>55.49</v>
      </c>
      <c r="AX134">
        <v>56.27</v>
      </c>
      <c r="AY134">
        <v>55.22</v>
      </c>
      <c r="AZ134">
        <v>54.28</v>
      </c>
      <c r="BA134">
        <v>55.51</v>
      </c>
      <c r="BB134">
        <v>55.01</v>
      </c>
      <c r="BC134">
        <v>55.6</v>
      </c>
      <c r="BD134">
        <v>55.1</v>
      </c>
      <c r="BE134">
        <v>55.39</v>
      </c>
      <c r="BF134">
        <v>55.31</v>
      </c>
      <c r="BG134">
        <v>56.82</v>
      </c>
      <c r="BH134">
        <v>56.46</v>
      </c>
      <c r="BI134">
        <v>56.72</v>
      </c>
      <c r="BJ134">
        <v>57.22</v>
      </c>
      <c r="BK134">
        <v>53.86</v>
      </c>
      <c r="BL134">
        <v>53.86</v>
      </c>
      <c r="BM134">
        <v>54.96</v>
      </c>
      <c r="BN134">
        <v>54.41</v>
      </c>
      <c r="BO134">
        <v>53.47</v>
      </c>
      <c r="BP134">
        <v>54.21</v>
      </c>
      <c r="BQ134">
        <v>53.51</v>
      </c>
      <c r="BR134">
        <v>53.31</v>
      </c>
      <c r="BS134" s="12">
        <f t="shared" si="4"/>
        <v>-0.19104704097116848</v>
      </c>
      <c r="BT134" s="13" cm="1">
        <f t="array" aca="1" ref="BT134" ca="1">_xlfn.PERCENTILE.INC((OFFSET(E134,0,1,1,COLUMNS(E134:BR134)-1) - E134:BQ134) / E134:BQ134, 0.05) * SQRT(COUNT(E134:BR134) - 1)</f>
        <v>-0.2248644221304282</v>
      </c>
      <c r="BU134" s="12" cm="1">
        <f t="array" aca="1" ref="BU134" ca="1">_xlfn.STDEV.P((E134:BQ134 - OFFSET(E134:BQ134,0,1)) / OFFSET(E134:BQ134,0,1)) * SQRT(COUNT(E134:BR134)-1)</f>
        <v>0.14027959491379269</v>
      </c>
      <c r="BV134" s="12" cm="1">
        <f t="array" ref="BV134">-(MAX(1 - (E134:BR134 / _xlfn.SCAN(E134, E134:BR134, _xlfn.LAMBDA(_xlpm.a,_xlpm.b, MAX(_xlpm.a, _xlpm.b))))))</f>
        <v>-0.20527728085867614</v>
      </c>
      <c r="BW134" s="14">
        <f t="shared" ca="1" si="5"/>
        <v>-1.3282737788938019</v>
      </c>
    </row>
    <row r="135" spans="1:75" x14ac:dyDescent="0.45">
      <c r="A135" s="2" t="s">
        <v>287</v>
      </c>
      <c r="B135" t="s">
        <v>288</v>
      </c>
      <c r="C135" t="s">
        <v>37</v>
      </c>
      <c r="D135" t="s">
        <v>29</v>
      </c>
      <c r="E135">
        <v>163</v>
      </c>
      <c r="F135">
        <v>163.6</v>
      </c>
      <c r="G135">
        <v>161.19999999999999</v>
      </c>
      <c r="H135">
        <v>162</v>
      </c>
      <c r="I135">
        <v>162.19999999999999</v>
      </c>
      <c r="J135">
        <v>163.4</v>
      </c>
      <c r="K135">
        <v>165</v>
      </c>
      <c r="L135">
        <v>167</v>
      </c>
      <c r="M135">
        <v>169</v>
      </c>
      <c r="N135">
        <v>168.6</v>
      </c>
      <c r="O135">
        <v>169</v>
      </c>
      <c r="P135">
        <v>169</v>
      </c>
      <c r="Q135">
        <v>169.4</v>
      </c>
      <c r="R135">
        <v>170</v>
      </c>
      <c r="S135">
        <v>170.4</v>
      </c>
      <c r="T135">
        <v>170</v>
      </c>
      <c r="U135">
        <v>170</v>
      </c>
      <c r="V135">
        <v>168.6</v>
      </c>
      <c r="W135">
        <v>169</v>
      </c>
      <c r="X135">
        <v>169.4</v>
      </c>
      <c r="Y135">
        <v>168.4</v>
      </c>
      <c r="Z135">
        <v>168.6</v>
      </c>
      <c r="AA135">
        <v>168</v>
      </c>
      <c r="AB135">
        <v>169</v>
      </c>
      <c r="AC135">
        <v>169.8</v>
      </c>
      <c r="AD135">
        <v>170</v>
      </c>
      <c r="AE135">
        <v>170.2</v>
      </c>
      <c r="AF135">
        <v>171</v>
      </c>
      <c r="AG135">
        <v>169.6</v>
      </c>
      <c r="AH135">
        <v>169.8</v>
      </c>
      <c r="AI135">
        <v>170</v>
      </c>
      <c r="AJ135">
        <v>169.6</v>
      </c>
      <c r="AK135">
        <v>168.8</v>
      </c>
      <c r="AL135">
        <v>169</v>
      </c>
      <c r="AM135">
        <v>168.8</v>
      </c>
      <c r="AN135">
        <v>168.4</v>
      </c>
      <c r="AO135">
        <v>169</v>
      </c>
      <c r="AP135">
        <v>170.2</v>
      </c>
      <c r="AQ135">
        <v>170.2</v>
      </c>
      <c r="AR135">
        <v>170.2</v>
      </c>
      <c r="AS135">
        <v>170.2</v>
      </c>
      <c r="AT135">
        <v>170.2</v>
      </c>
      <c r="AU135">
        <v>171.4</v>
      </c>
      <c r="AV135">
        <v>171.4</v>
      </c>
      <c r="AW135">
        <v>171.8</v>
      </c>
      <c r="AX135">
        <v>171.2</v>
      </c>
      <c r="AY135">
        <v>169.2</v>
      </c>
      <c r="AZ135">
        <v>170.2</v>
      </c>
      <c r="BA135">
        <v>170.2</v>
      </c>
      <c r="BB135">
        <v>170.6</v>
      </c>
      <c r="BC135">
        <v>171</v>
      </c>
      <c r="BD135">
        <v>168</v>
      </c>
      <c r="BE135">
        <v>167.6</v>
      </c>
      <c r="BF135">
        <v>167</v>
      </c>
      <c r="BG135">
        <v>167.8</v>
      </c>
      <c r="BH135">
        <v>168</v>
      </c>
      <c r="BI135">
        <v>168</v>
      </c>
      <c r="BJ135">
        <v>171</v>
      </c>
      <c r="BK135">
        <v>170.4</v>
      </c>
      <c r="BL135">
        <v>168.4</v>
      </c>
      <c r="BM135">
        <v>168.8</v>
      </c>
      <c r="BN135">
        <v>168.4</v>
      </c>
      <c r="BO135">
        <v>170.8</v>
      </c>
      <c r="BP135">
        <v>171</v>
      </c>
      <c r="BQ135">
        <v>171</v>
      </c>
      <c r="BR135">
        <v>172.4</v>
      </c>
      <c r="BS135" s="12">
        <f t="shared" si="4"/>
        <v>5.7668711656441753E-2</v>
      </c>
      <c r="BT135" s="13" cm="1">
        <f t="array" aca="1" ref="BT135" ca="1">_xlfn.PERCENTILE.INC((OFFSET(E135,0,1,1,COLUMNS(E135:BR135)-1) - E135:BQ135) / E135:BQ135, 0.05) * SQRT(COUNT(E135:BR135) - 1)</f>
        <v>-8.8627216017030178E-2</v>
      </c>
      <c r="BU135" s="12" cm="1">
        <f t="array" aca="1" ref="BU135" ca="1">_xlfn.STDEV.P((E135:BQ135 - OFFSET(E135:BQ135,0,1)) / OFFSET(E135:BQ135,0,1)) * SQRT(COUNT(E135:BR135)-1)</f>
        <v>4.9177598849177113E-2</v>
      </c>
      <c r="BV135" s="12" cm="1">
        <f t="array" ref="BV135">-(MAX(1 - (E135:BR135 / _xlfn.SCAN(E135, E135:BR135, _xlfn.LAMBDA(_xlpm.a,_xlpm.b, MAX(_xlpm.a, _xlpm.b))))))</f>
        <v>-2.7939464493597299E-2</v>
      </c>
      <c r="BW135" s="14">
        <f t="shared" ca="1" si="5"/>
        <v>1.2685866420828513</v>
      </c>
    </row>
    <row r="136" spans="1:75" x14ac:dyDescent="0.45">
      <c r="A136" s="2" t="s">
        <v>289</v>
      </c>
      <c r="B136" t="s">
        <v>290</v>
      </c>
      <c r="C136" t="s">
        <v>71</v>
      </c>
      <c r="D136" t="s">
        <v>29</v>
      </c>
      <c r="E136">
        <v>145.19999999999999</v>
      </c>
      <c r="F136">
        <v>146</v>
      </c>
      <c r="G136">
        <v>146.5</v>
      </c>
      <c r="H136">
        <v>147.19999999999999</v>
      </c>
      <c r="I136">
        <v>145.30000000000001</v>
      </c>
      <c r="J136">
        <v>146.30000000000001</v>
      </c>
      <c r="K136">
        <v>145.80000000000001</v>
      </c>
      <c r="L136">
        <v>148.6</v>
      </c>
      <c r="M136">
        <v>149.69999999999999</v>
      </c>
      <c r="N136">
        <v>149.9</v>
      </c>
      <c r="O136">
        <v>147.30000000000001</v>
      </c>
      <c r="P136">
        <v>145.69999999999999</v>
      </c>
      <c r="Q136">
        <v>145.19999999999999</v>
      </c>
      <c r="R136">
        <v>147.1</v>
      </c>
      <c r="S136">
        <v>149.4</v>
      </c>
      <c r="T136">
        <v>151</v>
      </c>
      <c r="U136">
        <v>150.9</v>
      </c>
      <c r="V136">
        <v>149.19999999999999</v>
      </c>
      <c r="W136">
        <v>146.69999999999999</v>
      </c>
      <c r="X136">
        <v>150</v>
      </c>
      <c r="Y136">
        <v>151.80000000000001</v>
      </c>
      <c r="Z136">
        <v>149.5</v>
      </c>
      <c r="AA136">
        <v>151.4</v>
      </c>
      <c r="AB136">
        <v>152.1</v>
      </c>
      <c r="AC136">
        <v>153</v>
      </c>
      <c r="AD136">
        <v>156.5</v>
      </c>
      <c r="AE136">
        <v>158.5</v>
      </c>
      <c r="AF136">
        <v>162</v>
      </c>
      <c r="AG136">
        <v>160.69999999999999</v>
      </c>
      <c r="AH136">
        <v>160.19999999999999</v>
      </c>
      <c r="AI136">
        <v>159.4</v>
      </c>
      <c r="AJ136">
        <v>158</v>
      </c>
      <c r="AK136">
        <v>157.4</v>
      </c>
      <c r="AL136">
        <v>158.5</v>
      </c>
      <c r="AM136">
        <v>156</v>
      </c>
      <c r="AN136">
        <v>153.9</v>
      </c>
      <c r="AO136">
        <v>158.1</v>
      </c>
      <c r="AP136">
        <v>158.1</v>
      </c>
      <c r="AQ136">
        <v>156.80000000000001</v>
      </c>
      <c r="AR136">
        <v>154.5</v>
      </c>
      <c r="AS136">
        <v>156.30000000000001</v>
      </c>
      <c r="AT136">
        <v>156.69999999999999</v>
      </c>
      <c r="AU136">
        <v>155.80000000000001</v>
      </c>
      <c r="AV136">
        <v>155.80000000000001</v>
      </c>
      <c r="AW136">
        <v>154.30000000000001</v>
      </c>
      <c r="AX136">
        <v>154.80000000000001</v>
      </c>
      <c r="AY136">
        <v>155.30000000000001</v>
      </c>
      <c r="AZ136">
        <v>154.4</v>
      </c>
      <c r="BA136">
        <v>156.1</v>
      </c>
      <c r="BB136">
        <v>155.9</v>
      </c>
      <c r="BC136">
        <v>155.19999999999999</v>
      </c>
      <c r="BD136">
        <v>153.80000000000001</v>
      </c>
      <c r="BE136">
        <v>155.1</v>
      </c>
      <c r="BF136">
        <v>153.9</v>
      </c>
      <c r="BG136">
        <v>155</v>
      </c>
      <c r="BH136">
        <v>155.5</v>
      </c>
      <c r="BI136">
        <v>157.80000000000001</v>
      </c>
      <c r="BJ136">
        <v>156.1</v>
      </c>
      <c r="BK136">
        <v>151.69999999999999</v>
      </c>
      <c r="BL136">
        <v>151.1</v>
      </c>
      <c r="BM136">
        <v>151.1</v>
      </c>
      <c r="BN136">
        <v>150</v>
      </c>
      <c r="BO136">
        <v>152.5</v>
      </c>
      <c r="BP136">
        <v>156.80000000000001</v>
      </c>
      <c r="BQ136">
        <v>153.6</v>
      </c>
      <c r="BR136">
        <v>155</v>
      </c>
      <c r="BS136" s="12">
        <f t="shared" si="4"/>
        <v>6.7493112947658487E-2</v>
      </c>
      <c r="BT136" s="13" cm="1">
        <f t="array" aca="1" ref="BT136" ca="1">_xlfn.PERCENTILE.INC((OFFSET(E136,0,1,1,COLUMNS(E136:BR136)-1) - E136:BQ136) / E136:BQ136, 0.05) * SQRT(COUNT(E136:BR136) - 1)</f>
        <v>-0.13350614990712661</v>
      </c>
      <c r="BU136" s="12" cm="1">
        <f t="array" aca="1" ref="BU136" ca="1">_xlfn.STDEV.P((E136:BQ136 - OFFSET(E136:BQ136,0,1)) / OFFSET(E136:BQ136,0,1)) * SQRT(COUNT(E136:BR136)-1)</f>
        <v>9.7085514410209878E-2</v>
      </c>
      <c r="BV136" s="12" cm="1">
        <f t="array" ref="BV136">-(MAX(1 - (E136:BR136 / _xlfn.SCAN(E136, E136:BR136, _xlfn.LAMBDA(_xlpm.a,_xlpm.b, MAX(_xlpm.a, _xlpm.b))))))</f>
        <v>-7.407407407407407E-2</v>
      </c>
      <c r="BW136" s="14">
        <f t="shared" ca="1" si="5"/>
        <v>0.74378187847761867</v>
      </c>
    </row>
    <row r="137" spans="1:75" x14ac:dyDescent="0.45">
      <c r="A137" s="2" t="s">
        <v>291</v>
      </c>
      <c r="B137" t="s">
        <v>292</v>
      </c>
      <c r="C137" t="s">
        <v>37</v>
      </c>
      <c r="D137" t="s">
        <v>8</v>
      </c>
      <c r="E137">
        <v>3.008</v>
      </c>
      <c r="F137">
        <v>3.2269999999999999</v>
      </c>
      <c r="G137">
        <v>3.1469999999999998</v>
      </c>
      <c r="H137">
        <v>3.3069999999999999</v>
      </c>
      <c r="I137">
        <v>3.226</v>
      </c>
      <c r="J137">
        <v>3.1190000000000002</v>
      </c>
      <c r="K137">
        <v>3.0750000000000002</v>
      </c>
      <c r="L137">
        <v>3.1459999999999999</v>
      </c>
      <c r="M137">
        <v>3.2050000000000001</v>
      </c>
      <c r="N137">
        <v>3.169</v>
      </c>
      <c r="O137">
        <v>3.25</v>
      </c>
      <c r="P137">
        <v>3.262</v>
      </c>
      <c r="Q137">
        <v>3.2160000000000002</v>
      </c>
      <c r="R137">
        <v>3.194</v>
      </c>
      <c r="S137">
        <v>3.1829999999999998</v>
      </c>
      <c r="T137">
        <v>3.1829999999999998</v>
      </c>
      <c r="U137">
        <v>3.1419999999999999</v>
      </c>
      <c r="V137">
        <v>3.117</v>
      </c>
      <c r="W137">
        <v>3.0179999999999998</v>
      </c>
      <c r="X137">
        <v>3.0470000000000002</v>
      </c>
      <c r="Y137">
        <v>2.9350000000000001</v>
      </c>
      <c r="Z137">
        <v>2.698</v>
      </c>
      <c r="AA137">
        <v>2.637</v>
      </c>
      <c r="AB137">
        <v>2.7240000000000002</v>
      </c>
      <c r="AC137">
        <v>2.7749999999999999</v>
      </c>
      <c r="AD137">
        <v>2.6659999999999999</v>
      </c>
      <c r="AE137">
        <v>2.6040000000000001</v>
      </c>
      <c r="AF137">
        <v>2.5249999999999999</v>
      </c>
      <c r="AG137">
        <v>2.5779999999999998</v>
      </c>
      <c r="AH137">
        <v>2.6949999999999998</v>
      </c>
      <c r="AI137">
        <v>2.633</v>
      </c>
      <c r="AJ137">
        <v>2.56</v>
      </c>
      <c r="AK137">
        <v>2.5270000000000001</v>
      </c>
      <c r="AL137">
        <v>2.5150000000000001</v>
      </c>
      <c r="AM137">
        <v>2.4780000000000002</v>
      </c>
      <c r="AN137">
        <v>2.5529999999999999</v>
      </c>
      <c r="AO137">
        <v>2.464</v>
      </c>
      <c r="AP137">
        <v>2.4260000000000002</v>
      </c>
      <c r="AQ137">
        <v>2.484</v>
      </c>
      <c r="AR137">
        <v>2.5049999999999999</v>
      </c>
      <c r="AS137">
        <v>2.5409999999999999</v>
      </c>
      <c r="AT137">
        <v>2.5339999999999998</v>
      </c>
      <c r="AU137">
        <v>2.6</v>
      </c>
      <c r="AV137">
        <v>2.4529999999999998</v>
      </c>
      <c r="AW137">
        <v>2.4630000000000001</v>
      </c>
      <c r="AX137">
        <v>2.383</v>
      </c>
      <c r="AY137">
        <v>2.4300000000000002</v>
      </c>
      <c r="AZ137">
        <v>2.5569999999999999</v>
      </c>
      <c r="BA137">
        <v>2.5249999999999999</v>
      </c>
      <c r="BB137">
        <v>2.4889999999999999</v>
      </c>
      <c r="BC137">
        <v>2.5169999999999999</v>
      </c>
      <c r="BD137">
        <v>2.5139999999999998</v>
      </c>
      <c r="BE137">
        <v>2.4350000000000001</v>
      </c>
      <c r="BF137">
        <v>2.4900000000000002</v>
      </c>
      <c r="BG137">
        <v>2.4129999999999998</v>
      </c>
      <c r="BH137">
        <v>2.4289999999999998</v>
      </c>
      <c r="BI137">
        <v>2.4180000000000001</v>
      </c>
      <c r="BJ137">
        <v>2.3109999999999999</v>
      </c>
      <c r="BK137">
        <v>2.1640000000000001</v>
      </c>
      <c r="BL137">
        <v>2.16</v>
      </c>
      <c r="BM137">
        <v>2.169</v>
      </c>
      <c r="BN137">
        <v>2.2839999999999998</v>
      </c>
      <c r="BO137">
        <v>2.2919999999999998</v>
      </c>
      <c r="BP137">
        <v>2.3839999999999999</v>
      </c>
      <c r="BQ137">
        <v>2.331</v>
      </c>
      <c r="BR137">
        <v>2.3719999999999999</v>
      </c>
      <c r="BS137" s="12">
        <f t="shared" si="4"/>
        <v>-0.21143617021276601</v>
      </c>
      <c r="BT137" s="13" cm="1">
        <f t="array" aca="1" ref="BT137" ca="1">_xlfn.PERCENTILE.INC((OFFSET(E137,0,1,1,COLUMNS(E137:BR137)-1) - E137:BQ137) / E137:BQ137, 0.05) * SQRT(COUNT(E137:BR137) - 1)</f>
        <v>-0.34874919498092433</v>
      </c>
      <c r="BU137" s="12" cm="1">
        <f t="array" aca="1" ref="BU137" ca="1">_xlfn.STDEV.P((E137:BQ137 - OFFSET(E137:BQ137,0,1)) / OFFSET(E137:BQ137,0,1)) * SQRT(COUNT(E137:BR137)-1)</f>
        <v>0.23743026653765481</v>
      </c>
      <c r="BV137" s="12" cm="1">
        <f t="array" ref="BV137">-(MAX(1 - (E137:BR137 / _xlfn.SCAN(E137, E137:BR137, _xlfn.LAMBDA(_xlpm.a,_xlpm.b, MAX(_xlpm.a, _xlpm.b))))))</f>
        <v>-0.3468400362866646</v>
      </c>
      <c r="BW137" s="14">
        <f t="shared" ca="1" si="5"/>
        <v>-0.8706507383996408</v>
      </c>
    </row>
    <row r="138" spans="1:75" x14ac:dyDescent="0.45">
      <c r="A138" s="2" t="s">
        <v>293</v>
      </c>
      <c r="B138" t="s">
        <v>294</v>
      </c>
      <c r="C138" t="s">
        <v>54</v>
      </c>
      <c r="D138" t="s">
        <v>8</v>
      </c>
      <c r="E138">
        <v>52.633000000000003</v>
      </c>
      <c r="F138">
        <v>53.232999999999997</v>
      </c>
      <c r="G138">
        <v>53.4</v>
      </c>
      <c r="H138">
        <v>54.2</v>
      </c>
      <c r="I138">
        <v>54.533000000000001</v>
      </c>
      <c r="J138">
        <v>54.866999999999997</v>
      </c>
      <c r="K138">
        <v>55</v>
      </c>
      <c r="L138">
        <v>54.966999999999999</v>
      </c>
      <c r="M138">
        <v>55.7</v>
      </c>
      <c r="N138">
        <v>53.433</v>
      </c>
      <c r="O138">
        <v>55.332999999999998</v>
      </c>
      <c r="P138">
        <v>54.866999999999997</v>
      </c>
      <c r="Q138">
        <v>55.133000000000003</v>
      </c>
      <c r="R138">
        <v>56.6</v>
      </c>
      <c r="S138">
        <v>54.866999999999997</v>
      </c>
      <c r="T138">
        <v>55.933</v>
      </c>
      <c r="U138">
        <v>55.866999999999997</v>
      </c>
      <c r="V138">
        <v>53.7</v>
      </c>
      <c r="W138">
        <v>54.2</v>
      </c>
      <c r="X138">
        <v>54.267000000000003</v>
      </c>
      <c r="Y138">
        <v>55.3</v>
      </c>
      <c r="Z138">
        <v>53.732999999999997</v>
      </c>
      <c r="AA138">
        <v>54.966999999999999</v>
      </c>
      <c r="AB138">
        <v>56.366999999999997</v>
      </c>
      <c r="AC138">
        <v>55.033000000000001</v>
      </c>
      <c r="AD138">
        <v>55.667000000000002</v>
      </c>
      <c r="AE138">
        <v>55.433</v>
      </c>
      <c r="AF138">
        <v>56.7</v>
      </c>
      <c r="AG138">
        <v>55.533000000000001</v>
      </c>
      <c r="AH138">
        <v>56.033000000000001</v>
      </c>
      <c r="AI138">
        <v>54.567</v>
      </c>
      <c r="AJ138">
        <v>55</v>
      </c>
      <c r="AK138">
        <v>53.232999999999997</v>
      </c>
      <c r="AL138">
        <v>54.067</v>
      </c>
      <c r="AM138">
        <v>53.533000000000001</v>
      </c>
      <c r="AN138">
        <v>54.067</v>
      </c>
      <c r="AO138">
        <v>53.9</v>
      </c>
      <c r="AP138">
        <v>54.433</v>
      </c>
      <c r="AQ138">
        <v>55.033000000000001</v>
      </c>
      <c r="AR138">
        <v>56.4</v>
      </c>
      <c r="AS138">
        <v>57.5</v>
      </c>
      <c r="AT138">
        <v>56.732999999999997</v>
      </c>
      <c r="AU138">
        <v>56.1</v>
      </c>
      <c r="AV138">
        <v>56.4</v>
      </c>
      <c r="AW138">
        <v>56.832999999999998</v>
      </c>
      <c r="AX138">
        <v>57.3</v>
      </c>
      <c r="AY138">
        <v>54.133000000000003</v>
      </c>
      <c r="AZ138">
        <v>51.5</v>
      </c>
      <c r="BA138">
        <v>53</v>
      </c>
      <c r="BB138">
        <v>52.332999999999998</v>
      </c>
      <c r="BC138">
        <v>53.167000000000002</v>
      </c>
      <c r="BD138">
        <v>52.866999999999997</v>
      </c>
      <c r="BE138">
        <v>52.9</v>
      </c>
      <c r="BF138">
        <v>54.466999999999999</v>
      </c>
      <c r="BG138">
        <v>54.866999999999997</v>
      </c>
      <c r="BH138">
        <v>55.6</v>
      </c>
      <c r="BI138">
        <v>55.033000000000001</v>
      </c>
      <c r="BJ138">
        <v>57.8</v>
      </c>
      <c r="BK138">
        <v>56.133000000000003</v>
      </c>
      <c r="BL138">
        <v>56.633000000000003</v>
      </c>
      <c r="BM138">
        <v>56.933</v>
      </c>
      <c r="BN138">
        <v>56.5</v>
      </c>
      <c r="BO138">
        <v>57</v>
      </c>
      <c r="BP138">
        <v>57.466999999999999</v>
      </c>
      <c r="BQ138">
        <v>58.267000000000003</v>
      </c>
      <c r="BR138">
        <v>57.633000000000003</v>
      </c>
      <c r="BS138" s="12">
        <f t="shared" si="4"/>
        <v>9.4997435069253122E-2</v>
      </c>
      <c r="BT138" s="13" cm="1">
        <f t="array" aca="1" ref="BT138" ca="1">_xlfn.PERCENTILE.INC((OFFSET(E138,0,1,1,COLUMNS(E138:BR138)-1) - E138:BQ138) / E138:BQ138, 0.05) * SQRT(COUNT(E138:BR138) - 1)</f>
        <v>-0.30198230982855673</v>
      </c>
      <c r="BU138" s="12" cm="1">
        <f t="array" aca="1" ref="BU138" ca="1">_xlfn.STDEV.P((E138:BQ138 - OFFSET(E138:BQ138,0,1)) / OFFSET(E138:BQ138,0,1)) * SQRT(COUNT(E138:BR138)-1)</f>
        <v>0.16615690440648709</v>
      </c>
      <c r="BV138" s="12" cm="1">
        <f t="array" ref="BV138">-(MAX(1 - (E138:BR138 / _xlfn.SCAN(E138, E138:BR138, _xlfn.LAMBDA(_xlpm.a,_xlpm.b, MAX(_xlpm.a, _xlpm.b))))))</f>
        <v>-0.10434782608695647</v>
      </c>
      <c r="BW138" s="14">
        <f t="shared" ca="1" si="5"/>
        <v>0.60012413422582633</v>
      </c>
    </row>
    <row r="139" spans="1:75" x14ac:dyDescent="0.45">
      <c r="A139" s="2" t="s">
        <v>295</v>
      </c>
      <c r="B139" t="s">
        <v>296</v>
      </c>
      <c r="C139" t="s">
        <v>37</v>
      </c>
      <c r="D139" t="s">
        <v>8</v>
      </c>
      <c r="E139">
        <v>0.1062</v>
      </c>
      <c r="F139">
        <v>0.1084</v>
      </c>
      <c r="G139">
        <v>0.108</v>
      </c>
      <c r="H139">
        <v>0.11</v>
      </c>
      <c r="I139">
        <v>0.109</v>
      </c>
      <c r="J139">
        <v>0.1077</v>
      </c>
      <c r="K139">
        <v>0.1062</v>
      </c>
      <c r="L139">
        <v>0.1051</v>
      </c>
      <c r="M139">
        <v>0.1084</v>
      </c>
      <c r="N139">
        <v>0.1074</v>
      </c>
      <c r="O139">
        <v>0.1085</v>
      </c>
      <c r="P139">
        <v>0.1094</v>
      </c>
      <c r="Q139">
        <v>0.11</v>
      </c>
      <c r="R139">
        <v>0.1099</v>
      </c>
      <c r="S139">
        <v>0.1091</v>
      </c>
      <c r="T139">
        <v>0.1072</v>
      </c>
      <c r="U139">
        <v>0.1057</v>
      </c>
      <c r="V139">
        <v>0.10390000000000001</v>
      </c>
      <c r="W139">
        <v>0.1009</v>
      </c>
      <c r="X139">
        <v>0.1016</v>
      </c>
      <c r="Y139">
        <v>0.10009999999999999</v>
      </c>
      <c r="Z139">
        <v>9.7900000000000001E-2</v>
      </c>
      <c r="AA139">
        <v>9.8199999999999996E-2</v>
      </c>
      <c r="AB139">
        <v>9.9699999999999997E-2</v>
      </c>
      <c r="AC139">
        <v>0.1016</v>
      </c>
      <c r="AD139">
        <v>0.10299999999999999</v>
      </c>
      <c r="AE139">
        <v>0.1016</v>
      </c>
      <c r="AF139">
        <v>0.1013</v>
      </c>
      <c r="AG139">
        <v>0.10340000000000001</v>
      </c>
      <c r="AH139">
        <v>0.1062</v>
      </c>
      <c r="AI139">
        <v>0.1071</v>
      </c>
      <c r="AJ139">
        <v>0.1066</v>
      </c>
      <c r="AK139">
        <v>0.10580000000000001</v>
      </c>
      <c r="AL139">
        <v>0.1053</v>
      </c>
      <c r="AM139">
        <v>0.1042</v>
      </c>
      <c r="AN139">
        <v>0.1052</v>
      </c>
      <c r="AO139">
        <v>0.1031</v>
      </c>
      <c r="AP139">
        <v>0.1021</v>
      </c>
      <c r="AQ139">
        <v>0.1031</v>
      </c>
      <c r="AR139">
        <v>0.10299999999999999</v>
      </c>
      <c r="AS139">
        <v>0.1021</v>
      </c>
      <c r="AT139">
        <v>0.1007</v>
      </c>
      <c r="AU139">
        <v>0.1009</v>
      </c>
      <c r="AV139">
        <v>9.8699999999999996E-2</v>
      </c>
      <c r="AW139">
        <v>9.7000000000000003E-2</v>
      </c>
      <c r="AX139">
        <v>9.4700000000000006E-2</v>
      </c>
      <c r="AY139">
        <v>9.3299999999999994E-2</v>
      </c>
      <c r="AZ139">
        <v>9.4500000000000001E-2</v>
      </c>
      <c r="BA139">
        <v>9.4500000000000001E-2</v>
      </c>
      <c r="BB139">
        <v>9.4100000000000003E-2</v>
      </c>
      <c r="BC139">
        <v>9.4600000000000004E-2</v>
      </c>
      <c r="BD139">
        <v>9.4299999999999995E-2</v>
      </c>
      <c r="BE139">
        <v>9.1999999999999998E-2</v>
      </c>
      <c r="BF139">
        <v>9.2200000000000004E-2</v>
      </c>
      <c r="BG139">
        <v>9.1300000000000006E-2</v>
      </c>
      <c r="BH139">
        <v>9.11E-2</v>
      </c>
      <c r="BI139">
        <v>9.2499999999999999E-2</v>
      </c>
      <c r="BJ139">
        <v>9.0700000000000003E-2</v>
      </c>
      <c r="BK139">
        <v>8.6999999999999994E-2</v>
      </c>
      <c r="BL139">
        <v>8.5300000000000001E-2</v>
      </c>
      <c r="BM139">
        <v>8.3900000000000002E-2</v>
      </c>
      <c r="BN139">
        <v>8.2699999999999996E-2</v>
      </c>
      <c r="BO139">
        <v>7.9200000000000007E-2</v>
      </c>
      <c r="BP139">
        <v>8.2500000000000004E-2</v>
      </c>
      <c r="BQ139">
        <v>7.9600000000000004E-2</v>
      </c>
      <c r="BR139">
        <v>8.0299999999999996E-2</v>
      </c>
      <c r="BS139" s="12">
        <f t="shared" si="4"/>
        <v>-0.24387947269303206</v>
      </c>
      <c r="BT139" s="13" cm="1">
        <f t="array" aca="1" ref="BT139" ca="1">_xlfn.PERCENTILE.INC((OFFSET(E139,0,1,1,COLUMNS(E139:BR139)-1) - E139:BQ139) / E139:BQ139, 0.05) * SQRT(COUNT(E139:BR139) - 1)</f>
        <v>-0.22555925689387576</v>
      </c>
      <c r="BU139" s="12" cm="1">
        <f t="array" aca="1" ref="BU139" ca="1">_xlfn.STDEV.P((E139:BQ139 - OFFSET(E139:BQ139,0,1)) / OFFSET(E139:BQ139,0,1)) * SQRT(COUNT(E139:BR139)-1)</f>
        <v>0.1338941767505516</v>
      </c>
      <c r="BV139" s="12" cm="1">
        <f t="array" ref="BV139">-(MAX(1 - (E139:BR139 / _xlfn.SCAN(E139, E139:BR139, _xlfn.LAMBDA(_xlpm.a,_xlpm.b, MAX(_xlpm.a, _xlpm.b))))))</f>
        <v>-0.27999999999999992</v>
      </c>
      <c r="BW139" s="14">
        <f t="shared" ca="1" si="5"/>
        <v>-1.7862026950228325</v>
      </c>
    </row>
    <row r="140" spans="1:75" x14ac:dyDescent="0.45">
      <c r="A140" s="2" t="s">
        <v>297</v>
      </c>
      <c r="B140" t="s">
        <v>298</v>
      </c>
      <c r="C140" t="s">
        <v>37</v>
      </c>
      <c r="D140" t="s">
        <v>34</v>
      </c>
      <c r="E140">
        <v>91.1</v>
      </c>
      <c r="F140">
        <v>92.8</v>
      </c>
      <c r="G140">
        <v>91.5</v>
      </c>
      <c r="H140">
        <v>92.2</v>
      </c>
      <c r="I140">
        <v>90.5</v>
      </c>
      <c r="J140">
        <v>91</v>
      </c>
      <c r="K140">
        <v>90.8</v>
      </c>
      <c r="L140">
        <v>91.1</v>
      </c>
      <c r="M140">
        <v>91.8</v>
      </c>
      <c r="N140">
        <v>93.4</v>
      </c>
      <c r="O140">
        <v>93.6</v>
      </c>
      <c r="P140">
        <v>95</v>
      </c>
      <c r="Q140">
        <v>94.9</v>
      </c>
      <c r="R140">
        <v>95.6</v>
      </c>
      <c r="S140">
        <v>96.3</v>
      </c>
      <c r="T140">
        <v>96.9</v>
      </c>
      <c r="U140">
        <v>97.6</v>
      </c>
      <c r="V140">
        <v>97</v>
      </c>
      <c r="W140">
        <v>97.5</v>
      </c>
      <c r="X140">
        <v>98.1</v>
      </c>
      <c r="Y140">
        <v>97.8</v>
      </c>
      <c r="Z140">
        <v>96</v>
      </c>
      <c r="AA140">
        <v>95.7</v>
      </c>
      <c r="AB140">
        <v>97.5</v>
      </c>
      <c r="AC140">
        <v>96.7</v>
      </c>
      <c r="AD140">
        <v>97.1</v>
      </c>
      <c r="AE140">
        <v>97.9</v>
      </c>
      <c r="AF140">
        <v>97.8</v>
      </c>
      <c r="AG140">
        <v>97.2</v>
      </c>
      <c r="AH140">
        <v>98.1</v>
      </c>
      <c r="AI140">
        <v>99.2</v>
      </c>
      <c r="AJ140">
        <v>98.9</v>
      </c>
      <c r="AK140">
        <v>99</v>
      </c>
      <c r="AL140">
        <v>98.9</v>
      </c>
      <c r="AM140">
        <v>99</v>
      </c>
      <c r="AN140">
        <v>100.6</v>
      </c>
      <c r="AO140">
        <v>96.7</v>
      </c>
      <c r="AP140">
        <v>95.5</v>
      </c>
      <c r="AQ140">
        <v>96.4</v>
      </c>
      <c r="AR140">
        <v>95.8</v>
      </c>
      <c r="AS140">
        <v>96.4</v>
      </c>
      <c r="AT140">
        <v>95.8</v>
      </c>
      <c r="AU140">
        <v>93.9</v>
      </c>
      <c r="AV140">
        <v>96.5</v>
      </c>
      <c r="AW140">
        <v>96.3</v>
      </c>
      <c r="AX140">
        <v>98</v>
      </c>
      <c r="AY140">
        <v>97.2</v>
      </c>
      <c r="AZ140">
        <v>95.8</v>
      </c>
      <c r="BA140">
        <v>96.1</v>
      </c>
      <c r="BB140">
        <v>94.6</v>
      </c>
      <c r="BC140">
        <v>96.1</v>
      </c>
      <c r="BD140">
        <v>95.7</v>
      </c>
      <c r="BE140">
        <v>95.1</v>
      </c>
      <c r="BF140">
        <v>94.8</v>
      </c>
      <c r="BG140">
        <v>94.7</v>
      </c>
      <c r="BH140">
        <v>95.6</v>
      </c>
      <c r="BI140">
        <v>97.5</v>
      </c>
      <c r="BJ140">
        <v>98.6</v>
      </c>
      <c r="BK140">
        <v>96.8</v>
      </c>
      <c r="BL140">
        <v>96.4</v>
      </c>
      <c r="BM140">
        <v>95.8</v>
      </c>
      <c r="BN140">
        <v>95.4</v>
      </c>
      <c r="BO140">
        <v>94.4</v>
      </c>
      <c r="BP140">
        <v>94.8</v>
      </c>
      <c r="BQ140">
        <v>93.4</v>
      </c>
      <c r="BR140">
        <v>93.6</v>
      </c>
      <c r="BS140" s="12">
        <f t="shared" si="4"/>
        <v>2.7442371020856202E-2</v>
      </c>
      <c r="BT140" s="13" cm="1">
        <f t="array" aca="1" ref="BT140" ca="1">_xlfn.PERCENTILE.INC((OFFSET(E140,0,1,1,COLUMNS(E140:BR140)-1) - E140:BQ140) / E140:BQ140, 0.05) * SQRT(COUNT(E140:BR140) - 1)</f>
        <v>-0.14814432473198544</v>
      </c>
      <c r="BU140" s="12" cm="1">
        <f t="array" aca="1" ref="BU140" ca="1">_xlfn.STDEV.P((E140:BQ140 - OFFSET(E140:BQ140,0,1)) / OFFSET(E140:BQ140,0,1)) * SQRT(COUNT(E140:BR140)-1)</f>
        <v>9.428533616357325E-2</v>
      </c>
      <c r="BV140" s="12" cm="1">
        <f t="array" ref="BV140">-(MAX(1 - (E140:BR140 / _xlfn.SCAN(E140, E140:BR140, _xlfn.LAMBDA(_xlpm.a,_xlpm.b, MAX(_xlpm.a, _xlpm.b))))))</f>
        <v>-7.1570576540755382E-2</v>
      </c>
      <c r="BW140" s="14">
        <f t="shared" ca="1" si="5"/>
        <v>0.34108914135276008</v>
      </c>
    </row>
    <row r="141" spans="1:75" x14ac:dyDescent="0.45">
      <c r="A141" s="2" t="s">
        <v>299</v>
      </c>
      <c r="B141" t="s">
        <v>300</v>
      </c>
      <c r="C141" t="s">
        <v>22</v>
      </c>
      <c r="D141" t="s">
        <v>8</v>
      </c>
      <c r="E141">
        <v>34.9</v>
      </c>
      <c r="F141">
        <v>34.75</v>
      </c>
      <c r="G141">
        <v>34.9</v>
      </c>
      <c r="H141">
        <v>34.85</v>
      </c>
      <c r="I141">
        <v>34.299999999999997</v>
      </c>
      <c r="J141">
        <v>33.1</v>
      </c>
      <c r="K141">
        <v>33</v>
      </c>
      <c r="L141">
        <v>33.85</v>
      </c>
      <c r="M141">
        <v>34</v>
      </c>
      <c r="N141">
        <v>32.9</v>
      </c>
      <c r="O141">
        <v>33.15</v>
      </c>
      <c r="P141">
        <v>32.75</v>
      </c>
      <c r="Q141">
        <v>32.65</v>
      </c>
      <c r="R141">
        <v>32.450000000000003</v>
      </c>
      <c r="S141">
        <v>33.65</v>
      </c>
      <c r="T141">
        <v>32.950000000000003</v>
      </c>
      <c r="U141">
        <v>33.700000000000003</v>
      </c>
      <c r="V141">
        <v>33.200000000000003</v>
      </c>
      <c r="W141">
        <v>32.9</v>
      </c>
      <c r="X141">
        <v>32.4</v>
      </c>
      <c r="Y141">
        <v>30.65</v>
      </c>
      <c r="Z141">
        <v>31.4</v>
      </c>
      <c r="AA141">
        <v>31.4</v>
      </c>
      <c r="AB141">
        <v>32.25</v>
      </c>
      <c r="AC141">
        <v>32.25</v>
      </c>
      <c r="AD141">
        <v>32.950000000000003</v>
      </c>
      <c r="AE141">
        <v>33.5</v>
      </c>
      <c r="AF141">
        <v>33.6</v>
      </c>
      <c r="AG141">
        <v>33</v>
      </c>
      <c r="AH141">
        <v>34.200000000000003</v>
      </c>
      <c r="AI141">
        <v>34.200000000000003</v>
      </c>
      <c r="AJ141">
        <v>33.950000000000003</v>
      </c>
      <c r="AK141">
        <v>33.85</v>
      </c>
      <c r="AL141">
        <v>33.1</v>
      </c>
      <c r="AM141">
        <v>33.65</v>
      </c>
      <c r="AN141">
        <v>33.65</v>
      </c>
      <c r="AO141">
        <v>33.450000000000003</v>
      </c>
      <c r="AP141">
        <v>32.25</v>
      </c>
      <c r="AQ141">
        <v>33.6</v>
      </c>
      <c r="AR141">
        <v>33.299999999999997</v>
      </c>
      <c r="AS141">
        <v>33.4</v>
      </c>
      <c r="AT141">
        <v>33.75</v>
      </c>
      <c r="AU141">
        <v>32.799999999999997</v>
      </c>
      <c r="AV141">
        <v>34.200000000000003</v>
      </c>
      <c r="AW141">
        <v>33.85</v>
      </c>
      <c r="AX141">
        <v>34.75</v>
      </c>
      <c r="AY141">
        <v>35.1</v>
      </c>
      <c r="AZ141">
        <v>33.549999999999997</v>
      </c>
      <c r="BA141">
        <v>34.450000000000003</v>
      </c>
      <c r="BB141">
        <v>34.950000000000003</v>
      </c>
      <c r="BC141">
        <v>34.799999999999997</v>
      </c>
      <c r="BD141">
        <v>35.049999999999997</v>
      </c>
      <c r="BE141">
        <v>34.6</v>
      </c>
      <c r="BF141">
        <v>34.4</v>
      </c>
      <c r="BG141">
        <v>34.450000000000003</v>
      </c>
      <c r="BH141">
        <v>33.75</v>
      </c>
      <c r="BI141">
        <v>33.25</v>
      </c>
      <c r="BJ141">
        <v>31.5</v>
      </c>
      <c r="BK141">
        <v>31.8</v>
      </c>
      <c r="BL141">
        <v>31.5</v>
      </c>
      <c r="BM141">
        <v>31.7</v>
      </c>
      <c r="BN141">
        <v>31.8</v>
      </c>
      <c r="BO141">
        <v>31.55</v>
      </c>
      <c r="BP141">
        <v>31.85</v>
      </c>
      <c r="BQ141">
        <v>31.5</v>
      </c>
      <c r="BR141">
        <v>32.299999999999997</v>
      </c>
      <c r="BS141" s="12">
        <f t="shared" si="4"/>
        <v>-7.4498567335243598E-2</v>
      </c>
      <c r="BT141" s="13" cm="1">
        <f t="array" aca="1" ref="BT141" ca="1">_xlfn.PERCENTILE.INC((OFFSET(E141,0,1,1,COLUMNS(E141:BR141)-1) - E141:BQ141) / E141:BQ141, 0.05) * SQRT(COUNT(E141:BR141) - 1)</f>
        <v>-0.28779548112740894</v>
      </c>
      <c r="BU141" s="12" cm="1">
        <f t="array" aca="1" ref="BU141" ca="1">_xlfn.STDEV.P((E141:BQ141 - OFFSET(E141:BQ141,0,1)) / OFFSET(E141:BQ141,0,1)) * SQRT(COUNT(E141:BR141)-1)</f>
        <v>0.16946624504075569</v>
      </c>
      <c r="BV141" s="12" cm="1">
        <f t="array" ref="BV141">-(MAX(1 - (E141:BR141 / _xlfn.SCAN(E141, E141:BR141, _xlfn.LAMBDA(_xlpm.a,_xlpm.b, MAX(_xlpm.a, _xlpm.b))))))</f>
        <v>-0.12177650429799425</v>
      </c>
      <c r="BW141" s="14">
        <f t="shared" ca="1" si="5"/>
        <v>-0.41177069796482635</v>
      </c>
    </row>
    <row r="142" spans="1:75" x14ac:dyDescent="0.45">
      <c r="A142" s="2" t="s">
        <v>301</v>
      </c>
      <c r="B142" t="s">
        <v>302</v>
      </c>
      <c r="C142" t="s">
        <v>22</v>
      </c>
      <c r="D142" t="s">
        <v>55</v>
      </c>
      <c r="E142">
        <v>225</v>
      </c>
      <c r="F142">
        <v>220</v>
      </c>
      <c r="G142">
        <v>216.5</v>
      </c>
      <c r="H142">
        <v>221.5</v>
      </c>
      <c r="I142">
        <v>222</v>
      </c>
      <c r="J142">
        <v>218</v>
      </c>
      <c r="K142">
        <v>225.5</v>
      </c>
      <c r="L142">
        <v>225</v>
      </c>
      <c r="M142">
        <v>224</v>
      </c>
      <c r="N142">
        <v>223</v>
      </c>
      <c r="O142">
        <v>228.5</v>
      </c>
      <c r="P142">
        <v>224</v>
      </c>
      <c r="Q142">
        <v>216</v>
      </c>
      <c r="R142">
        <v>218</v>
      </c>
      <c r="S142">
        <v>218.5</v>
      </c>
      <c r="T142">
        <v>220</v>
      </c>
      <c r="U142">
        <v>220</v>
      </c>
      <c r="V142">
        <v>221.5</v>
      </c>
      <c r="W142">
        <v>222.5</v>
      </c>
      <c r="X142">
        <v>222</v>
      </c>
      <c r="Y142">
        <v>236</v>
      </c>
      <c r="Z142">
        <v>228</v>
      </c>
      <c r="AA142">
        <v>233</v>
      </c>
      <c r="AB142">
        <v>239.5</v>
      </c>
      <c r="AC142">
        <v>237.5</v>
      </c>
      <c r="AD142">
        <v>246.5</v>
      </c>
      <c r="AE142">
        <v>244.5</v>
      </c>
      <c r="AF142">
        <v>236</v>
      </c>
      <c r="AG142">
        <v>231.5</v>
      </c>
      <c r="AH142">
        <v>238</v>
      </c>
      <c r="AI142">
        <v>235</v>
      </c>
      <c r="AJ142">
        <v>236</v>
      </c>
      <c r="AK142">
        <v>236</v>
      </c>
      <c r="AL142">
        <v>231.5</v>
      </c>
      <c r="AM142">
        <v>233.5</v>
      </c>
      <c r="AN142">
        <v>230</v>
      </c>
      <c r="AO142">
        <v>235</v>
      </c>
      <c r="AP142">
        <v>234.5</v>
      </c>
      <c r="AQ142">
        <v>230</v>
      </c>
      <c r="AR142">
        <v>224.5</v>
      </c>
      <c r="AS142">
        <v>231</v>
      </c>
      <c r="AT142">
        <v>228</v>
      </c>
      <c r="AU142">
        <v>228.5</v>
      </c>
      <c r="AV142">
        <v>234.5</v>
      </c>
      <c r="AW142">
        <v>234.5</v>
      </c>
      <c r="AX142">
        <v>236</v>
      </c>
      <c r="AY142">
        <v>231</v>
      </c>
      <c r="AZ142">
        <v>231.5</v>
      </c>
      <c r="BA142">
        <v>226.5</v>
      </c>
      <c r="BB142">
        <v>219</v>
      </c>
      <c r="BC142">
        <v>224</v>
      </c>
      <c r="BD142">
        <v>226.5</v>
      </c>
      <c r="BE142">
        <v>224</v>
      </c>
      <c r="BF142">
        <v>226</v>
      </c>
      <c r="BG142">
        <v>220</v>
      </c>
      <c r="BH142">
        <v>211</v>
      </c>
      <c r="BI142">
        <v>221</v>
      </c>
      <c r="BJ142">
        <v>235</v>
      </c>
      <c r="BK142">
        <v>222</v>
      </c>
      <c r="BL142">
        <v>229.5</v>
      </c>
      <c r="BM142">
        <v>226</v>
      </c>
      <c r="BN142">
        <v>234</v>
      </c>
      <c r="BO142">
        <v>240</v>
      </c>
      <c r="BP142">
        <v>245</v>
      </c>
      <c r="BQ142">
        <v>242</v>
      </c>
      <c r="BR142">
        <v>245</v>
      </c>
      <c r="BS142" s="12">
        <f t="shared" si="4"/>
        <v>8.8888888888888892E-2</v>
      </c>
      <c r="BT142" s="13" cm="1">
        <f t="array" aca="1" ref="BT142" ca="1">_xlfn.PERCENTILE.INC((OFFSET(E142,0,1,1,COLUMNS(E142:BR142)-1) - E142:BQ142) / E142:BQ142, 0.05) * SQRT(COUNT(E142:BR142) - 1)</f>
        <v>-0.27888576592845837</v>
      </c>
      <c r="BU142" s="12" cm="1">
        <f t="array" aca="1" ref="BU142" ca="1">_xlfn.STDEV.P((E142:BQ142 - OFFSET(E142:BQ142,0,1)) / OFFSET(E142:BQ142,0,1)) * SQRT(COUNT(E142:BR142)-1)</f>
        <v>0.19351782330478651</v>
      </c>
      <c r="BV142" s="12" cm="1">
        <f t="array" ref="BV142">-(MAX(1 - (E142:BR142 / _xlfn.SCAN(E142, E142:BR142, _xlfn.LAMBDA(_xlpm.a,_xlpm.b, MAX(_xlpm.a, _xlpm.b))))))</f>
        <v>-0.14401622718052742</v>
      </c>
      <c r="BW142" s="14">
        <f t="shared" ca="1" si="5"/>
        <v>0.48370853197741065</v>
      </c>
    </row>
    <row r="143" spans="1:75" x14ac:dyDescent="0.45">
      <c r="A143" s="2" t="s">
        <v>303</v>
      </c>
      <c r="B143" t="s">
        <v>304</v>
      </c>
      <c r="C143" t="s">
        <v>22</v>
      </c>
      <c r="D143" t="s">
        <v>34</v>
      </c>
      <c r="E143">
        <v>346.5</v>
      </c>
      <c r="F143">
        <v>341</v>
      </c>
      <c r="G143">
        <v>337</v>
      </c>
      <c r="H143">
        <v>340.5</v>
      </c>
      <c r="I143">
        <v>340.5</v>
      </c>
      <c r="J143">
        <v>339.5</v>
      </c>
      <c r="K143">
        <v>339.5</v>
      </c>
      <c r="L143">
        <v>341</v>
      </c>
      <c r="M143">
        <v>342.5</v>
      </c>
      <c r="N143">
        <v>347.5</v>
      </c>
      <c r="O143">
        <v>352.5</v>
      </c>
      <c r="P143">
        <v>360.5</v>
      </c>
      <c r="Q143">
        <v>360.5</v>
      </c>
      <c r="R143">
        <v>365</v>
      </c>
      <c r="S143">
        <v>358</v>
      </c>
      <c r="T143">
        <v>362</v>
      </c>
      <c r="U143">
        <v>360</v>
      </c>
      <c r="V143">
        <v>349</v>
      </c>
      <c r="W143">
        <v>356</v>
      </c>
      <c r="X143">
        <v>361.5</v>
      </c>
      <c r="Y143">
        <v>368.5</v>
      </c>
      <c r="Z143">
        <v>357.5</v>
      </c>
      <c r="AA143">
        <v>360</v>
      </c>
      <c r="AB143">
        <v>366.5</v>
      </c>
      <c r="AC143">
        <v>359.5</v>
      </c>
      <c r="AD143">
        <v>356.5</v>
      </c>
      <c r="AE143">
        <v>364</v>
      </c>
      <c r="AF143">
        <v>363.5</v>
      </c>
      <c r="AG143">
        <v>356.5</v>
      </c>
      <c r="AH143">
        <v>358</v>
      </c>
      <c r="AI143">
        <v>356.5</v>
      </c>
      <c r="AJ143">
        <v>359.5</v>
      </c>
      <c r="AK143">
        <v>352.5</v>
      </c>
      <c r="AL143">
        <v>355</v>
      </c>
      <c r="AM143">
        <v>359</v>
      </c>
      <c r="AN143">
        <v>365</v>
      </c>
      <c r="AO143">
        <v>370</v>
      </c>
      <c r="AP143">
        <v>375</v>
      </c>
      <c r="AQ143">
        <v>376.5</v>
      </c>
      <c r="AR143">
        <v>379.5</v>
      </c>
      <c r="AS143">
        <v>387.5</v>
      </c>
      <c r="AT143">
        <v>385</v>
      </c>
      <c r="AU143">
        <v>385</v>
      </c>
      <c r="AV143">
        <v>394.5</v>
      </c>
      <c r="AW143">
        <v>388</v>
      </c>
      <c r="AX143">
        <v>388</v>
      </c>
      <c r="AY143">
        <v>371.5</v>
      </c>
      <c r="AZ143">
        <v>356.5</v>
      </c>
      <c r="BA143">
        <v>360</v>
      </c>
      <c r="BB143">
        <v>348.5</v>
      </c>
      <c r="BC143">
        <v>350</v>
      </c>
      <c r="BD143">
        <v>350</v>
      </c>
      <c r="BE143">
        <v>348</v>
      </c>
      <c r="BF143">
        <v>346.5</v>
      </c>
      <c r="BG143">
        <v>348.5</v>
      </c>
      <c r="BH143">
        <v>352.5</v>
      </c>
      <c r="BI143">
        <v>349.5</v>
      </c>
      <c r="BJ143">
        <v>355</v>
      </c>
      <c r="BK143">
        <v>350</v>
      </c>
      <c r="BL143">
        <v>348.5</v>
      </c>
      <c r="BM143">
        <v>348</v>
      </c>
      <c r="BN143">
        <v>344</v>
      </c>
      <c r="BO143">
        <v>333.5</v>
      </c>
      <c r="BP143">
        <v>340</v>
      </c>
      <c r="BQ143">
        <v>342</v>
      </c>
      <c r="BR143">
        <v>348</v>
      </c>
      <c r="BS143" s="12">
        <f t="shared" si="4"/>
        <v>4.329004329004329E-3</v>
      </c>
      <c r="BT143" s="13" cm="1">
        <f t="array" aca="1" ref="BT143" ca="1">_xlfn.PERCENTILE.INC((OFFSET(E143,0,1,1,COLUMNS(E143:BR143)-1) - E143:BQ143) / E143:BQ143, 0.05) * SQRT(COUNT(E143:BR143) - 1)</f>
        <v>-0.24629468276294469</v>
      </c>
      <c r="BU143" s="12" cm="1">
        <f t="array" aca="1" ref="BU143" ca="1">_xlfn.STDEV.P((E143:BQ143 - OFFSET(E143:BQ143,0,1)) / OFFSET(E143:BQ143,0,1)) * SQRT(COUNT(E143:BR143)-1)</f>
        <v>0.13006308357934054</v>
      </c>
      <c r="BV143" s="12" cm="1">
        <f t="array" ref="BV143">-(MAX(1 - (E143:BR143 / _xlfn.SCAN(E143, E143:BR143, _xlfn.LAMBDA(_xlpm.a,_xlpm.b, MAX(_xlpm.a, _xlpm.b))))))</f>
        <v>-0.15462610899873253</v>
      </c>
      <c r="BW143" s="14">
        <f t="shared" ca="1" si="5"/>
        <v>6.9553461392596092E-2</v>
      </c>
    </row>
    <row r="144" spans="1:75" x14ac:dyDescent="0.45">
      <c r="A144" s="2" t="s">
        <v>305</v>
      </c>
      <c r="B144" t="s">
        <v>306</v>
      </c>
      <c r="C144" t="s">
        <v>25</v>
      </c>
      <c r="D144" t="s">
        <v>8</v>
      </c>
      <c r="E144">
        <v>102.5</v>
      </c>
      <c r="F144">
        <v>103.9</v>
      </c>
      <c r="G144">
        <v>101.85</v>
      </c>
      <c r="H144">
        <v>99.9</v>
      </c>
      <c r="I144">
        <v>98.24</v>
      </c>
      <c r="J144">
        <v>96.46</v>
      </c>
      <c r="K144">
        <v>95</v>
      </c>
      <c r="L144">
        <v>95.92</v>
      </c>
      <c r="M144">
        <v>98.44</v>
      </c>
      <c r="N144">
        <v>97.44</v>
      </c>
      <c r="O144">
        <v>98.96</v>
      </c>
      <c r="P144">
        <v>98.74</v>
      </c>
      <c r="Q144">
        <v>99.6</v>
      </c>
      <c r="R144">
        <v>99.9</v>
      </c>
      <c r="S144">
        <v>101.45</v>
      </c>
      <c r="T144">
        <v>100.95</v>
      </c>
      <c r="U144">
        <v>102.4</v>
      </c>
      <c r="V144">
        <v>101.3</v>
      </c>
      <c r="W144">
        <v>101.4</v>
      </c>
      <c r="X144">
        <v>102.05</v>
      </c>
      <c r="Y144">
        <v>103.15</v>
      </c>
      <c r="Z144">
        <v>100.95</v>
      </c>
      <c r="AA144">
        <v>101.15</v>
      </c>
      <c r="AB144">
        <v>102.85</v>
      </c>
      <c r="AC144">
        <v>102.25</v>
      </c>
      <c r="AD144">
        <v>102.85</v>
      </c>
      <c r="AE144">
        <v>97.14</v>
      </c>
      <c r="AF144">
        <v>95.74</v>
      </c>
      <c r="AG144">
        <v>95.5</v>
      </c>
      <c r="AH144">
        <v>95.26</v>
      </c>
      <c r="AI144">
        <v>97.3</v>
      </c>
      <c r="AJ144">
        <v>96.8</v>
      </c>
      <c r="AK144">
        <v>95.66</v>
      </c>
      <c r="AL144">
        <v>95.46</v>
      </c>
      <c r="AM144">
        <v>94.34</v>
      </c>
      <c r="AN144">
        <v>94.22</v>
      </c>
      <c r="AO144">
        <v>94.62</v>
      </c>
      <c r="AP144">
        <v>94.74</v>
      </c>
      <c r="AQ144">
        <v>96.44</v>
      </c>
      <c r="AR144">
        <v>95.84</v>
      </c>
      <c r="AS144">
        <v>96.94</v>
      </c>
      <c r="AT144">
        <v>97.34</v>
      </c>
      <c r="AU144">
        <v>96.6</v>
      </c>
      <c r="AV144">
        <v>96.8</v>
      </c>
      <c r="AW144">
        <v>97.56</v>
      </c>
      <c r="AX144">
        <v>98.8</v>
      </c>
      <c r="AY144">
        <v>99.5</v>
      </c>
      <c r="AZ144">
        <v>96.92</v>
      </c>
      <c r="BA144">
        <v>97.74</v>
      </c>
      <c r="BB144">
        <v>96.94</v>
      </c>
      <c r="BC144">
        <v>99.26</v>
      </c>
      <c r="BD144">
        <v>98.92</v>
      </c>
      <c r="BE144">
        <v>98.32</v>
      </c>
      <c r="BF144">
        <v>97.84</v>
      </c>
      <c r="BG144">
        <v>98.46</v>
      </c>
      <c r="BH144">
        <v>97.92</v>
      </c>
      <c r="BI144">
        <v>97.88</v>
      </c>
      <c r="BJ144">
        <v>95.54</v>
      </c>
      <c r="BK144">
        <v>93.36</v>
      </c>
      <c r="BL144">
        <v>94.08</v>
      </c>
      <c r="BM144">
        <v>94.84</v>
      </c>
      <c r="BN144">
        <v>93.04</v>
      </c>
      <c r="BO144">
        <v>92.22</v>
      </c>
      <c r="BP144">
        <v>95.42</v>
      </c>
      <c r="BQ144">
        <v>96.64</v>
      </c>
      <c r="BR144">
        <v>97</v>
      </c>
      <c r="BS144" s="12">
        <f t="shared" si="4"/>
        <v>-5.3658536585365853E-2</v>
      </c>
      <c r="BT144" s="13" cm="1">
        <f t="array" aca="1" ref="BT144" ca="1">_xlfn.PERCENTILE.INC((OFFSET(E144,0,1,1,COLUMNS(E144:BR144)-1) - E144:BQ144) / E144:BQ144, 0.05) * SQRT(COUNT(E144:BR144) - 1)</f>
        <v>-0.1815601657267702</v>
      </c>
      <c r="BU144" s="12" cm="1">
        <f t="array" aca="1" ref="BU144" ca="1">_xlfn.STDEV.P((E144:BQ144 - OFFSET(E144:BQ144,0,1)) / OFFSET(E144:BQ144,0,1)) * SQRT(COUNT(E144:BR144)-1)</f>
        <v>0.11974124474442786</v>
      </c>
      <c r="BV144" s="12" cm="1">
        <f t="array" ref="BV144">-(MAX(1 - (E144:BR144 / _xlfn.SCAN(E144, E144:BR144, _xlfn.LAMBDA(_xlpm.a,_xlpm.b, MAX(_xlpm.a, _xlpm.b))))))</f>
        <v>-0.11241578440808475</v>
      </c>
      <c r="BW144" s="14">
        <f t="shared" ca="1" si="5"/>
        <v>-0.4087246909491476</v>
      </c>
    </row>
    <row r="145" spans="1:75" x14ac:dyDescent="0.45">
      <c r="A145" s="2" t="s">
        <v>307</v>
      </c>
      <c r="B145" t="s">
        <v>308</v>
      </c>
      <c r="C145" t="s">
        <v>22</v>
      </c>
      <c r="D145" t="s">
        <v>26</v>
      </c>
      <c r="E145">
        <v>86.19</v>
      </c>
      <c r="F145">
        <v>87.96</v>
      </c>
      <c r="G145">
        <v>88.33</v>
      </c>
      <c r="H145">
        <v>89.98</v>
      </c>
      <c r="I145">
        <v>90.53</v>
      </c>
      <c r="J145">
        <v>89.73</v>
      </c>
      <c r="K145">
        <v>89.61</v>
      </c>
      <c r="L145">
        <v>90.28</v>
      </c>
      <c r="M145">
        <v>91.44</v>
      </c>
      <c r="N145">
        <v>95.66</v>
      </c>
      <c r="O145">
        <v>108.05</v>
      </c>
      <c r="P145">
        <v>113.11</v>
      </c>
      <c r="Q145">
        <v>113.18</v>
      </c>
      <c r="R145">
        <v>114.15</v>
      </c>
      <c r="S145">
        <v>109.39</v>
      </c>
      <c r="T145">
        <v>113.18</v>
      </c>
      <c r="U145">
        <v>109.88</v>
      </c>
      <c r="V145">
        <v>106.22</v>
      </c>
      <c r="W145">
        <v>107.87</v>
      </c>
      <c r="X145">
        <v>107.01</v>
      </c>
      <c r="Y145">
        <v>105.97</v>
      </c>
      <c r="Z145">
        <v>104.39</v>
      </c>
      <c r="AA145">
        <v>104.51</v>
      </c>
      <c r="AB145">
        <v>106.83</v>
      </c>
      <c r="AC145">
        <v>105.42</v>
      </c>
      <c r="AD145">
        <v>105.97</v>
      </c>
      <c r="AE145">
        <v>106.89</v>
      </c>
      <c r="AF145">
        <v>106.83</v>
      </c>
      <c r="AG145">
        <v>106.64</v>
      </c>
      <c r="AH145">
        <v>106.46</v>
      </c>
      <c r="AI145">
        <v>106.34</v>
      </c>
      <c r="AJ145">
        <v>106.77</v>
      </c>
      <c r="AK145">
        <v>103.78</v>
      </c>
      <c r="AL145">
        <v>104.81</v>
      </c>
      <c r="AM145">
        <v>105.97</v>
      </c>
      <c r="AN145">
        <v>107.68</v>
      </c>
      <c r="AO145">
        <v>107.01</v>
      </c>
      <c r="AP145">
        <v>107.25</v>
      </c>
      <c r="AQ145">
        <v>107.38</v>
      </c>
      <c r="AR145">
        <v>107.68</v>
      </c>
      <c r="AS145">
        <v>108.29</v>
      </c>
      <c r="AT145">
        <v>106.16</v>
      </c>
      <c r="AU145">
        <v>105.06</v>
      </c>
      <c r="AV145">
        <v>105</v>
      </c>
      <c r="AW145">
        <v>105.3</v>
      </c>
      <c r="AX145">
        <v>106.22</v>
      </c>
      <c r="AY145">
        <v>102.43</v>
      </c>
      <c r="AZ145">
        <v>101.03</v>
      </c>
      <c r="BA145">
        <v>102.74</v>
      </c>
      <c r="BB145">
        <v>99.81</v>
      </c>
      <c r="BC145">
        <v>100.84</v>
      </c>
      <c r="BD145">
        <v>99.14</v>
      </c>
      <c r="BE145">
        <v>100.17</v>
      </c>
      <c r="BF145">
        <v>101.09</v>
      </c>
      <c r="BG145">
        <v>101.46</v>
      </c>
      <c r="BH145">
        <v>101.76</v>
      </c>
      <c r="BI145">
        <v>101.76</v>
      </c>
      <c r="BJ145">
        <v>99.5</v>
      </c>
      <c r="BK145">
        <v>94.74</v>
      </c>
      <c r="BL145">
        <v>97.37</v>
      </c>
      <c r="BM145">
        <v>88.64</v>
      </c>
      <c r="BN145">
        <v>88.64</v>
      </c>
      <c r="BO145">
        <v>89.06</v>
      </c>
      <c r="BP145">
        <v>90.65</v>
      </c>
      <c r="BQ145">
        <v>89.86</v>
      </c>
      <c r="BR145">
        <v>90.41</v>
      </c>
      <c r="BS145" s="12">
        <f t="shared" si="4"/>
        <v>4.8961596472908681E-2</v>
      </c>
      <c r="BT145" s="13" cm="1">
        <f t="array" aca="1" ref="BT145" ca="1">_xlfn.PERCENTILE.INC((OFFSET(E145,0,1,1,COLUMNS(E145:BR145)-1) - E145:BQ145) / E145:BQ145, 0.05) * SQRT(COUNT(E145:BR145) - 1)</f>
        <v>-0.28384261250433729</v>
      </c>
      <c r="BU145" s="12" cm="1">
        <f t="array" aca="1" ref="BU145" ca="1">_xlfn.STDEV.P((E145:BQ145 - OFFSET(E145:BQ145,0,1)) / OFFSET(E145:BQ145,0,1)) * SQRT(COUNT(E145:BR145)-1)</f>
        <v>0.20966325798117152</v>
      </c>
      <c r="BV145" s="12" cm="1">
        <f t="array" ref="BV145">-(MAX(1 - (E145:BR145 / _xlfn.SCAN(E145, E145:BR145, _xlfn.LAMBDA(_xlpm.a,_xlpm.b, MAX(_xlpm.a, _xlpm.b))))))</f>
        <v>-0.22347787998247926</v>
      </c>
      <c r="BW145" s="14">
        <f t="shared" ca="1" si="5"/>
        <v>0.25602449529360344</v>
      </c>
    </row>
    <row r="146" spans="1:75" x14ac:dyDescent="0.45">
      <c r="A146" s="2" t="s">
        <v>309</v>
      </c>
      <c r="B146" t="s">
        <v>310</v>
      </c>
      <c r="C146" t="s">
        <v>7</v>
      </c>
      <c r="D146" t="s">
        <v>8</v>
      </c>
      <c r="E146">
        <v>17.41</v>
      </c>
      <c r="F146">
        <v>17.190000000000001</v>
      </c>
      <c r="G146">
        <v>17.13</v>
      </c>
      <c r="H146">
        <v>17.690000000000001</v>
      </c>
      <c r="I146">
        <v>17.7</v>
      </c>
      <c r="J146">
        <v>17.2</v>
      </c>
      <c r="K146">
        <v>17.079999999999998</v>
      </c>
      <c r="L146">
        <v>17.16</v>
      </c>
      <c r="M146">
        <v>17.649999999999999</v>
      </c>
      <c r="N146">
        <v>17.510000000000002</v>
      </c>
      <c r="O146">
        <v>17.36</v>
      </c>
      <c r="P146">
        <v>17.3</v>
      </c>
      <c r="Q146">
        <v>17.52</v>
      </c>
      <c r="R146">
        <v>17.46</v>
      </c>
      <c r="S146">
        <v>17.920000000000002</v>
      </c>
      <c r="T146">
        <v>17.27</v>
      </c>
      <c r="U146">
        <v>16.93</v>
      </c>
      <c r="V146">
        <v>16.8</v>
      </c>
      <c r="W146">
        <v>16.7</v>
      </c>
      <c r="X146">
        <v>16.48</v>
      </c>
      <c r="Y146">
        <v>16.95</v>
      </c>
      <c r="Z146">
        <v>16.670000000000002</v>
      </c>
      <c r="AA146">
        <v>16.510000000000002</v>
      </c>
      <c r="AB146">
        <v>16.75</v>
      </c>
      <c r="AC146">
        <v>16.809999999999999</v>
      </c>
      <c r="AD146">
        <v>17.41</v>
      </c>
      <c r="AE146">
        <v>16.739999999999998</v>
      </c>
      <c r="AF146">
        <v>16.600000000000001</v>
      </c>
      <c r="AG146">
        <v>16.61</v>
      </c>
      <c r="AH146">
        <v>16.89</v>
      </c>
      <c r="AI146">
        <v>17.7</v>
      </c>
      <c r="AJ146">
        <v>17.39</v>
      </c>
      <c r="AK146">
        <v>17.27</v>
      </c>
      <c r="AL146">
        <v>16.920000000000002</v>
      </c>
      <c r="AM146">
        <v>17.350000000000001</v>
      </c>
      <c r="AN146">
        <v>17.03</v>
      </c>
      <c r="AO146">
        <v>17</v>
      </c>
      <c r="AP146">
        <v>16.77</v>
      </c>
      <c r="AQ146">
        <v>17.2</v>
      </c>
      <c r="AR146">
        <v>16.73</v>
      </c>
      <c r="AS146">
        <v>17.38</v>
      </c>
      <c r="AT146">
        <v>17.29</v>
      </c>
      <c r="AU146">
        <v>17.28</v>
      </c>
      <c r="AV146">
        <v>16.93</v>
      </c>
      <c r="AW146">
        <v>17.100000000000001</v>
      </c>
      <c r="AX146">
        <v>17.53</v>
      </c>
      <c r="AY146">
        <v>18</v>
      </c>
      <c r="AZ146">
        <v>17.899999999999999</v>
      </c>
      <c r="BA146">
        <v>17.809999999999999</v>
      </c>
      <c r="BB146">
        <v>17.91</v>
      </c>
      <c r="BC146">
        <v>17.75</v>
      </c>
      <c r="BD146">
        <v>17.920000000000002</v>
      </c>
      <c r="BE146">
        <v>18.079999999999998</v>
      </c>
      <c r="BF146">
        <v>18.18</v>
      </c>
      <c r="BG146">
        <v>18.25</v>
      </c>
      <c r="BH146">
        <v>18.63</v>
      </c>
      <c r="BI146">
        <v>18.48</v>
      </c>
      <c r="BJ146">
        <v>18.28</v>
      </c>
      <c r="BK146">
        <v>17.68</v>
      </c>
      <c r="BL146">
        <v>17.649999999999999</v>
      </c>
      <c r="BM146">
        <v>17.48</v>
      </c>
      <c r="BN146">
        <v>17.25</v>
      </c>
      <c r="BO146">
        <v>17.13</v>
      </c>
      <c r="BP146">
        <v>17.559999999999999</v>
      </c>
      <c r="BQ146">
        <v>17.45</v>
      </c>
      <c r="BR146">
        <v>17.760000000000002</v>
      </c>
      <c r="BS146" s="12">
        <f t="shared" si="4"/>
        <v>2.0103388856978828E-2</v>
      </c>
      <c r="BT146" s="13" cm="1">
        <f t="array" aca="1" ref="BT146" ca="1">_xlfn.PERCENTILE.INC((OFFSET(E146,0,1,1,COLUMNS(E146:BR146)-1) - E146:BQ146) / E146:BQ146, 0.05) * SQRT(COUNT(E146:BR146) - 1)</f>
        <v>-0.22625909128206909</v>
      </c>
      <c r="BU146" s="12" cm="1">
        <f t="array" aca="1" ref="BU146" ca="1">_xlfn.STDEV.P((E146:BQ146 - OFFSET(E146:BQ146,0,1)) / OFFSET(E146:BQ146,0,1)) * SQRT(COUNT(E146:BR146)-1)</f>
        <v>0.15012309439173879</v>
      </c>
      <c r="BV146" s="12" cm="1">
        <f t="array" ref="BV146">-(MAX(1 - (E146:BR146 / _xlfn.SCAN(E146, E146:BR146, _xlfn.LAMBDA(_xlpm.a,_xlpm.b, MAX(_xlpm.a, _xlpm.b))))))</f>
        <v>-8.0515297906602279E-2</v>
      </c>
      <c r="BW146" s="14">
        <f t="shared" ca="1" si="5"/>
        <v>0.16533580186898969</v>
      </c>
    </row>
    <row r="147" spans="1:75" x14ac:dyDescent="0.45">
      <c r="A147" s="2" t="s">
        <v>311</v>
      </c>
      <c r="B147" t="s">
        <v>312</v>
      </c>
      <c r="C147" t="s">
        <v>22</v>
      </c>
      <c r="D147" t="s">
        <v>26</v>
      </c>
      <c r="E147">
        <v>70.900000000000006</v>
      </c>
      <c r="F147">
        <v>70.400000000000006</v>
      </c>
      <c r="G147">
        <v>71.8</v>
      </c>
      <c r="H147">
        <v>74</v>
      </c>
      <c r="I147">
        <v>72.599999999999994</v>
      </c>
      <c r="J147">
        <v>72.5</v>
      </c>
      <c r="K147">
        <v>74</v>
      </c>
      <c r="L147">
        <v>73.099999999999994</v>
      </c>
      <c r="M147">
        <v>71.8</v>
      </c>
      <c r="N147">
        <v>71.5</v>
      </c>
      <c r="O147">
        <v>73.7</v>
      </c>
      <c r="P147">
        <v>78.8</v>
      </c>
      <c r="Q147">
        <v>79.599999999999994</v>
      </c>
      <c r="R147">
        <v>80</v>
      </c>
      <c r="S147">
        <v>79.3</v>
      </c>
      <c r="T147">
        <v>79.3</v>
      </c>
      <c r="U147">
        <v>82.8</v>
      </c>
      <c r="V147">
        <v>82.7</v>
      </c>
      <c r="W147">
        <v>81.7</v>
      </c>
      <c r="X147">
        <v>81.400000000000006</v>
      </c>
      <c r="Y147">
        <v>80.900000000000006</v>
      </c>
      <c r="Z147">
        <v>79.2</v>
      </c>
      <c r="AA147">
        <v>80</v>
      </c>
      <c r="AB147">
        <v>79.5</v>
      </c>
      <c r="AC147">
        <v>79.900000000000006</v>
      </c>
      <c r="AD147">
        <v>80.099999999999994</v>
      </c>
      <c r="AE147">
        <v>79.2</v>
      </c>
      <c r="AF147">
        <v>78.5</v>
      </c>
      <c r="AG147">
        <v>79.900000000000006</v>
      </c>
      <c r="AH147">
        <v>80.3</v>
      </c>
      <c r="AI147">
        <v>79.900000000000006</v>
      </c>
      <c r="AJ147">
        <v>79.3</v>
      </c>
      <c r="AK147">
        <v>79.3</v>
      </c>
      <c r="AL147">
        <v>79.3</v>
      </c>
      <c r="AM147">
        <v>77</v>
      </c>
      <c r="AN147">
        <v>76.5</v>
      </c>
      <c r="AO147">
        <v>76.8</v>
      </c>
      <c r="AP147">
        <v>75.400000000000006</v>
      </c>
      <c r="AQ147">
        <v>78</v>
      </c>
      <c r="AR147">
        <v>77.2</v>
      </c>
      <c r="AS147">
        <v>80.7</v>
      </c>
      <c r="AT147">
        <v>80.5</v>
      </c>
      <c r="AU147">
        <v>81</v>
      </c>
      <c r="AV147">
        <v>81.8</v>
      </c>
      <c r="AW147">
        <v>81.3</v>
      </c>
      <c r="AX147">
        <v>80.099999999999994</v>
      </c>
      <c r="AY147">
        <v>78.5</v>
      </c>
      <c r="AZ147">
        <v>84</v>
      </c>
      <c r="BA147">
        <v>86.8</v>
      </c>
      <c r="BB147">
        <v>84.5</v>
      </c>
      <c r="BC147">
        <v>82.9</v>
      </c>
      <c r="BD147">
        <v>84.1</v>
      </c>
      <c r="BE147">
        <v>83.7</v>
      </c>
      <c r="BF147">
        <v>82.3</v>
      </c>
      <c r="BG147">
        <v>88</v>
      </c>
      <c r="BH147">
        <v>87.1</v>
      </c>
      <c r="BI147">
        <v>88</v>
      </c>
      <c r="BJ147">
        <v>87.8</v>
      </c>
      <c r="BK147">
        <v>85.4</v>
      </c>
      <c r="BL147">
        <v>83.3</v>
      </c>
      <c r="BM147">
        <v>83.6</v>
      </c>
      <c r="BN147">
        <v>83.4</v>
      </c>
      <c r="BO147">
        <v>86.5</v>
      </c>
      <c r="BP147">
        <v>87.6</v>
      </c>
      <c r="BQ147">
        <v>88.2</v>
      </c>
      <c r="BR147">
        <v>86.9</v>
      </c>
      <c r="BS147" s="12">
        <f t="shared" si="4"/>
        <v>0.22566995768688292</v>
      </c>
      <c r="BT147" s="13" cm="1">
        <f t="array" aca="1" ref="BT147" ca="1">_xlfn.PERCENTILE.INC((OFFSET(E147,0,1,1,COLUMNS(E147:BR147)-1) - E147:BQ147) / E147:BQ147, 0.05) * SQRT(COUNT(E147:BR147) - 1)</f>
        <v>-0.19248519887019766</v>
      </c>
      <c r="BU147" s="12" cm="1">
        <f t="array" aca="1" ref="BU147" ca="1">_xlfn.STDEV.P((E147:BQ147 - OFFSET(E147:BQ147,0,1)) / OFFSET(E147:BQ147,0,1)) * SQRT(COUNT(E147:BR147)-1)</f>
        <v>0.17412432182773069</v>
      </c>
      <c r="BV147" s="12" cm="1">
        <f t="array" ref="BV147">-(MAX(1 - (E147:BR147 / _xlfn.SCAN(E147, E147:BR147, _xlfn.LAMBDA(_xlpm.a,_xlpm.b, MAX(_xlpm.a, _xlpm.b))))))</f>
        <v>-8.9371980676328455E-2</v>
      </c>
      <c r="BW147" s="14">
        <f t="shared" ca="1" si="5"/>
        <v>1.3231195309300279</v>
      </c>
    </row>
    <row r="148" spans="1:75" x14ac:dyDescent="0.45">
      <c r="A148" s="2" t="s">
        <v>313</v>
      </c>
      <c r="B148" t="s">
        <v>314</v>
      </c>
      <c r="C148" t="s">
        <v>54</v>
      </c>
      <c r="D148" t="s">
        <v>8</v>
      </c>
      <c r="E148">
        <v>38.979999999999997</v>
      </c>
      <c r="F148">
        <v>39</v>
      </c>
      <c r="G148">
        <v>39.31</v>
      </c>
      <c r="H148">
        <v>39.92</v>
      </c>
      <c r="I148">
        <v>39.51</v>
      </c>
      <c r="J148">
        <v>39.26</v>
      </c>
      <c r="K148">
        <v>39.53</v>
      </c>
      <c r="L148">
        <v>39.700000000000003</v>
      </c>
      <c r="M148">
        <v>40.799999999999997</v>
      </c>
      <c r="N148">
        <v>39.07</v>
      </c>
      <c r="O148">
        <v>39.18</v>
      </c>
      <c r="P148">
        <v>38.81</v>
      </c>
      <c r="Q148">
        <v>39.28</v>
      </c>
      <c r="R148">
        <v>40.03</v>
      </c>
      <c r="S148">
        <v>39.06</v>
      </c>
      <c r="T148">
        <v>39.42</v>
      </c>
      <c r="U148">
        <v>38.65</v>
      </c>
      <c r="V148">
        <v>37.31</v>
      </c>
      <c r="W148">
        <v>38.520000000000003</v>
      </c>
      <c r="X148">
        <v>38.729999999999997</v>
      </c>
      <c r="Y148">
        <v>37.78</v>
      </c>
      <c r="Z148">
        <v>37.89</v>
      </c>
      <c r="AA148">
        <v>37.42</v>
      </c>
      <c r="AB148">
        <v>38.340000000000003</v>
      </c>
      <c r="AC148">
        <v>37.450000000000003</v>
      </c>
      <c r="AD148">
        <v>37.15</v>
      </c>
      <c r="AE148">
        <v>36.9</v>
      </c>
      <c r="AF148">
        <v>37.29</v>
      </c>
      <c r="AG148">
        <v>36.880000000000003</v>
      </c>
      <c r="AH148">
        <v>38.06</v>
      </c>
      <c r="AI148">
        <v>39.19</v>
      </c>
      <c r="AJ148">
        <v>39.299999999999997</v>
      </c>
      <c r="AK148">
        <v>38.880000000000003</v>
      </c>
      <c r="AL148">
        <v>39.99</v>
      </c>
      <c r="AM148">
        <v>39.53</v>
      </c>
      <c r="AN148">
        <v>39.29</v>
      </c>
      <c r="AO148">
        <v>38.82</v>
      </c>
      <c r="AP148">
        <v>38.75</v>
      </c>
      <c r="AQ148">
        <v>39.28</v>
      </c>
      <c r="AR148">
        <v>39.78</v>
      </c>
      <c r="AS148">
        <v>40.909999999999997</v>
      </c>
      <c r="AT148">
        <v>39.86</v>
      </c>
      <c r="AU148">
        <v>40.11</v>
      </c>
      <c r="AV148">
        <v>40.049999999999997</v>
      </c>
      <c r="AW148">
        <v>41.1</v>
      </c>
      <c r="AX148">
        <v>42.72</v>
      </c>
      <c r="AY148">
        <v>40.93</v>
      </c>
      <c r="AZ148">
        <v>38.26</v>
      </c>
      <c r="BA148">
        <v>38.770000000000003</v>
      </c>
      <c r="BB148">
        <v>37.33</v>
      </c>
      <c r="BC148">
        <v>38.450000000000003</v>
      </c>
      <c r="BD148">
        <v>37.74</v>
      </c>
      <c r="BE148">
        <v>37.75</v>
      </c>
      <c r="BF148">
        <v>37.67</v>
      </c>
      <c r="BG148">
        <v>37.99</v>
      </c>
      <c r="BH148">
        <v>38.33</v>
      </c>
      <c r="BI148">
        <v>37.200000000000003</v>
      </c>
      <c r="BJ148">
        <v>37.57</v>
      </c>
      <c r="BK148">
        <v>36.340000000000003</v>
      </c>
      <c r="BL148">
        <v>36.5</v>
      </c>
      <c r="BM148">
        <v>36.6</v>
      </c>
      <c r="BN148">
        <v>36.450000000000003</v>
      </c>
      <c r="BO148">
        <v>36.32</v>
      </c>
      <c r="BP148">
        <v>36.909999999999997</v>
      </c>
      <c r="BQ148">
        <v>37.5</v>
      </c>
      <c r="BR148">
        <v>36.590000000000003</v>
      </c>
      <c r="BS148" s="12">
        <f t="shared" si="4"/>
        <v>-6.1313494099538061E-2</v>
      </c>
      <c r="BT148" s="13" cm="1">
        <f t="array" aca="1" ref="BT148" ca="1">_xlfn.PERCENTILE.INC((OFFSET(E148,0,1,1,COLUMNS(E148:BR148)-1) - E148:BQ148) / E148:BQ148, 0.05) * SQRT(COUNT(E148:BR148) - 1)</f>
        <v>-0.29546336003455248</v>
      </c>
      <c r="BU148" s="12" cm="1">
        <f t="array" aca="1" ref="BU148" ca="1">_xlfn.STDEV.P((E148:BQ148 - OFFSET(E148:BQ148,0,1)) / OFFSET(E148:BQ148,0,1)) * SQRT(COUNT(E148:BR148)-1)</f>
        <v>0.17165391802441171</v>
      </c>
      <c r="BV148" s="12" cm="1">
        <f t="array" ref="BV148">-(MAX(1 - (E148:BR148 / _xlfn.SCAN(E148, E148:BR148, _xlfn.LAMBDA(_xlpm.a,_xlpm.b, MAX(_xlpm.a, _xlpm.b))))))</f>
        <v>-0.14981273408239693</v>
      </c>
      <c r="BW148" s="14">
        <f t="shared" ca="1" si="5"/>
        <v>-0.32971085902132408</v>
      </c>
    </row>
    <row r="149" spans="1:75" x14ac:dyDescent="0.45">
      <c r="A149" s="2" t="s">
        <v>315</v>
      </c>
      <c r="B149" t="s">
        <v>316</v>
      </c>
      <c r="C149" t="s">
        <v>19</v>
      </c>
      <c r="D149" t="s">
        <v>26</v>
      </c>
      <c r="E149">
        <v>52.19</v>
      </c>
      <c r="F149">
        <v>53.81</v>
      </c>
      <c r="G149">
        <v>54.22</v>
      </c>
      <c r="H149">
        <v>54.55</v>
      </c>
      <c r="I149">
        <v>55.11</v>
      </c>
      <c r="J149">
        <v>54.87</v>
      </c>
      <c r="K149">
        <v>55.68</v>
      </c>
      <c r="L149">
        <v>59.67</v>
      </c>
      <c r="M149">
        <v>60.32</v>
      </c>
      <c r="N149">
        <v>60.72</v>
      </c>
      <c r="O149">
        <v>60.56</v>
      </c>
      <c r="P149">
        <v>60.24</v>
      </c>
      <c r="Q149">
        <v>60.89</v>
      </c>
      <c r="R149">
        <v>61.7</v>
      </c>
      <c r="S149">
        <v>55.52</v>
      </c>
      <c r="T149">
        <v>57.88</v>
      </c>
      <c r="U149">
        <v>56.25</v>
      </c>
      <c r="V149">
        <v>55.03</v>
      </c>
      <c r="W149">
        <v>55.36</v>
      </c>
      <c r="X149">
        <v>54.14</v>
      </c>
      <c r="Y149">
        <v>54.14</v>
      </c>
      <c r="Z149">
        <v>53.98</v>
      </c>
      <c r="AA149">
        <v>53.49</v>
      </c>
      <c r="AB149">
        <v>54.55</v>
      </c>
      <c r="AC149">
        <v>54.14</v>
      </c>
      <c r="AD149">
        <v>55.52</v>
      </c>
      <c r="AE149">
        <v>55.03</v>
      </c>
      <c r="AF149">
        <v>55.85</v>
      </c>
      <c r="AG149">
        <v>55.2</v>
      </c>
      <c r="AH149">
        <v>56.09</v>
      </c>
      <c r="AI149">
        <v>56.58</v>
      </c>
      <c r="AJ149">
        <v>57.31</v>
      </c>
      <c r="AK149">
        <v>56.25</v>
      </c>
      <c r="AL149">
        <v>56.66</v>
      </c>
      <c r="AM149">
        <v>56.17</v>
      </c>
      <c r="AN149">
        <v>57.47</v>
      </c>
      <c r="AO149">
        <v>57.55</v>
      </c>
      <c r="AP149">
        <v>57.88</v>
      </c>
      <c r="AQ149">
        <v>58.37</v>
      </c>
      <c r="AR149">
        <v>58.12</v>
      </c>
      <c r="AS149">
        <v>58.69</v>
      </c>
      <c r="AT149">
        <v>59.1</v>
      </c>
      <c r="AU149">
        <v>59.34</v>
      </c>
      <c r="AV149">
        <v>58.77</v>
      </c>
      <c r="AW149">
        <v>58.69</v>
      </c>
      <c r="AX149">
        <v>58.12</v>
      </c>
      <c r="AY149">
        <v>55.93</v>
      </c>
      <c r="AZ149">
        <v>54.46</v>
      </c>
      <c r="BA149">
        <v>55.44</v>
      </c>
      <c r="BB149">
        <v>55.11</v>
      </c>
      <c r="BC149">
        <v>54.71</v>
      </c>
      <c r="BD149">
        <v>55.03</v>
      </c>
      <c r="BE149">
        <v>55.77</v>
      </c>
      <c r="BF149">
        <v>54.87</v>
      </c>
      <c r="BG149">
        <v>55.52</v>
      </c>
      <c r="BH149">
        <v>55.6</v>
      </c>
      <c r="BI149">
        <v>54.3</v>
      </c>
      <c r="BJ149">
        <v>53.57</v>
      </c>
      <c r="BK149">
        <v>52.27</v>
      </c>
      <c r="BL149">
        <v>51.78</v>
      </c>
      <c r="BM149">
        <v>51.7</v>
      </c>
      <c r="BN149">
        <v>52.27</v>
      </c>
      <c r="BO149">
        <v>53.57</v>
      </c>
      <c r="BP149">
        <v>53.9</v>
      </c>
      <c r="BQ149">
        <v>54.22</v>
      </c>
      <c r="BR149">
        <v>56.09</v>
      </c>
      <c r="BS149" s="12">
        <f t="shared" si="4"/>
        <v>7.4726959187583944E-2</v>
      </c>
      <c r="BT149" s="13" cm="1">
        <f t="array" aca="1" ref="BT149" ca="1">_xlfn.PERCENTILE.INC((OFFSET(E149,0,1,1,COLUMNS(E149:BR149)-1) - E149:BQ149) / E149:BQ149, 0.05) * SQRT(COUNT(E149:BR149) - 1)</f>
        <v>-0.20864917958896884</v>
      </c>
      <c r="BU149" s="12" cm="1">
        <f t="array" aca="1" ref="BU149" ca="1">_xlfn.STDEV.P((E149:BQ149 - OFFSET(E149:BQ149,0,1)) / OFFSET(E149:BQ149,0,1)) * SQRT(COUNT(E149:BR149)-1)</f>
        <v>0.17984823200445699</v>
      </c>
      <c r="BV149" s="12" cm="1">
        <f t="array" ref="BV149">-(MAX(1 - (E149:BR149 / _xlfn.SCAN(E149, E149:BR149, _xlfn.LAMBDA(_xlpm.a,_xlpm.b, MAX(_xlpm.a, _xlpm.b))))))</f>
        <v>-0.16207455429497564</v>
      </c>
      <c r="BW149" s="14">
        <f t="shared" ca="1" si="5"/>
        <v>0.44172962745026317</v>
      </c>
    </row>
    <row r="150" spans="1:75" x14ac:dyDescent="0.45">
      <c r="A150" s="2" t="s">
        <v>317</v>
      </c>
      <c r="B150" t="s">
        <v>318</v>
      </c>
      <c r="C150" t="s">
        <v>37</v>
      </c>
      <c r="D150" t="s">
        <v>29</v>
      </c>
      <c r="E150">
        <v>420.4</v>
      </c>
      <c r="F150">
        <v>427.6</v>
      </c>
      <c r="G150">
        <v>423.8</v>
      </c>
      <c r="H150">
        <v>432.2</v>
      </c>
      <c r="I150">
        <v>420.2</v>
      </c>
      <c r="J150">
        <v>416.6</v>
      </c>
      <c r="K150">
        <v>407</v>
      </c>
      <c r="L150">
        <v>421.6</v>
      </c>
      <c r="M150">
        <v>426</v>
      </c>
      <c r="N150">
        <v>427.2</v>
      </c>
      <c r="O150">
        <v>437.4</v>
      </c>
      <c r="P150">
        <v>435.2</v>
      </c>
      <c r="Q150">
        <v>434.6</v>
      </c>
      <c r="R150">
        <v>423.8</v>
      </c>
      <c r="S150">
        <v>428.6</v>
      </c>
      <c r="T150">
        <v>431</v>
      </c>
      <c r="U150">
        <v>456.4</v>
      </c>
      <c r="V150">
        <v>448.4</v>
      </c>
      <c r="W150">
        <v>433</v>
      </c>
      <c r="X150">
        <v>441.6</v>
      </c>
      <c r="Y150">
        <v>422.8</v>
      </c>
      <c r="Z150">
        <v>417.4</v>
      </c>
      <c r="AA150">
        <v>417.4</v>
      </c>
      <c r="AB150">
        <v>425.6</v>
      </c>
      <c r="AC150">
        <v>426.8</v>
      </c>
      <c r="AD150">
        <v>432.6</v>
      </c>
      <c r="AE150">
        <v>422.8</v>
      </c>
      <c r="AF150">
        <v>424.4</v>
      </c>
      <c r="AG150">
        <v>424.8</v>
      </c>
      <c r="AH150">
        <v>434</v>
      </c>
      <c r="AI150">
        <v>443.2</v>
      </c>
      <c r="AJ150">
        <v>433.8</v>
      </c>
      <c r="AK150">
        <v>432</v>
      </c>
      <c r="AL150">
        <v>429.2</v>
      </c>
      <c r="AM150">
        <v>436.6</v>
      </c>
      <c r="AN150">
        <v>430.6</v>
      </c>
      <c r="AO150">
        <v>425.2</v>
      </c>
      <c r="AP150">
        <v>436.6</v>
      </c>
      <c r="AQ150">
        <v>438.4</v>
      </c>
      <c r="AR150">
        <v>426.6</v>
      </c>
      <c r="AS150">
        <v>428.2</v>
      </c>
      <c r="AT150">
        <v>425</v>
      </c>
      <c r="AU150">
        <v>430.2</v>
      </c>
      <c r="AV150">
        <v>430.2</v>
      </c>
      <c r="AW150">
        <v>430</v>
      </c>
      <c r="AX150">
        <v>421.8</v>
      </c>
      <c r="AY150">
        <v>407.6</v>
      </c>
      <c r="AZ150">
        <v>397.2</v>
      </c>
      <c r="BA150">
        <v>395.6</v>
      </c>
      <c r="BB150">
        <v>400.8</v>
      </c>
      <c r="BC150">
        <v>403.8</v>
      </c>
      <c r="BD150">
        <v>396.4</v>
      </c>
      <c r="BE150">
        <v>397</v>
      </c>
      <c r="BF150">
        <v>398.6</v>
      </c>
      <c r="BG150">
        <v>414.2</v>
      </c>
      <c r="BH150">
        <v>412.4</v>
      </c>
      <c r="BI150">
        <v>406.6</v>
      </c>
      <c r="BJ150">
        <v>401.4</v>
      </c>
      <c r="BK150">
        <v>390</v>
      </c>
      <c r="BL150">
        <v>335.2</v>
      </c>
      <c r="BM150">
        <v>323</v>
      </c>
      <c r="BN150">
        <v>311.39999999999998</v>
      </c>
      <c r="BO150">
        <v>313.60000000000002</v>
      </c>
      <c r="BP150">
        <v>318</v>
      </c>
      <c r="BQ150">
        <v>310</v>
      </c>
      <c r="BR150">
        <v>305.8</v>
      </c>
      <c r="BS150" s="12">
        <f t="shared" si="4"/>
        <v>-0.27259752616555655</v>
      </c>
      <c r="BT150" s="13" cm="1">
        <f t="array" aca="1" ref="BT150" ca="1">_xlfn.PERCENTILE.INC((OFFSET(E150,0,1,1,COLUMNS(E150:BR150)-1) - E150:BQ150) / E150:BQ150, 0.05) * SQRT(COUNT(E150:BR150) - 1)</f>
        <v>-0.287012483685822</v>
      </c>
      <c r="BU150" s="12" cm="1">
        <f t="array" aca="1" ref="BU150" ca="1">_xlfn.STDEV.P((E150:BQ150 - OFFSET(E150:BQ150,0,1)) / OFFSET(E150:BQ150,0,1)) * SQRT(COUNT(E150:BR150)-1)</f>
        <v>0.22648740950441654</v>
      </c>
      <c r="BV150" s="12" cm="1">
        <f t="array" ref="BV150">-(MAX(1 - (E150:BR150 / _xlfn.SCAN(E150, E150:BR150, _xlfn.LAMBDA(_xlpm.a,_xlpm.b, MAX(_xlpm.a, _xlpm.b))))))</f>
        <v>-0.32997370727432074</v>
      </c>
      <c r="BW150" s="14">
        <f t="shared" ca="1" si="5"/>
        <v>-1.1827597543650632</v>
      </c>
    </row>
    <row r="151" spans="1:75" x14ac:dyDescent="0.45">
      <c r="A151" s="2" t="s">
        <v>319</v>
      </c>
      <c r="B151" t="s">
        <v>320</v>
      </c>
      <c r="C151" t="s">
        <v>37</v>
      </c>
      <c r="D151" t="s">
        <v>8</v>
      </c>
      <c r="E151">
        <v>5.0599999999999996</v>
      </c>
      <c r="F151">
        <v>5.17</v>
      </c>
      <c r="G151">
        <v>5.19</v>
      </c>
      <c r="H151">
        <v>5.15</v>
      </c>
      <c r="I151">
        <v>5.0999999999999996</v>
      </c>
      <c r="J151">
        <v>5.13</v>
      </c>
      <c r="K151">
        <v>5.14</v>
      </c>
      <c r="L151">
        <v>5.15</v>
      </c>
      <c r="M151">
        <v>5.03</v>
      </c>
      <c r="N151">
        <v>4.9249999999999998</v>
      </c>
      <c r="O151">
        <v>4.97</v>
      </c>
      <c r="P151">
        <v>5.04</v>
      </c>
      <c r="Q151">
        <v>5.01</v>
      </c>
      <c r="R151">
        <v>4.9950000000000001</v>
      </c>
      <c r="S151">
        <v>5</v>
      </c>
      <c r="T151">
        <v>5.0599999999999996</v>
      </c>
      <c r="U151">
        <v>5</v>
      </c>
      <c r="V151">
        <v>4.915</v>
      </c>
      <c r="W151">
        <v>4.8899999999999997</v>
      </c>
      <c r="X151">
        <v>4.8849999999999998</v>
      </c>
      <c r="Y151">
        <v>4.84</v>
      </c>
      <c r="Z151">
        <v>4.82</v>
      </c>
      <c r="AA151">
        <v>4.8150000000000004</v>
      </c>
      <c r="AB151">
        <v>4.8049999999999997</v>
      </c>
      <c r="AC151">
        <v>4.8650000000000002</v>
      </c>
      <c r="AD151">
        <v>4.9000000000000004</v>
      </c>
      <c r="AE151">
        <v>4.8</v>
      </c>
      <c r="AF151">
        <v>4.79</v>
      </c>
      <c r="AG151">
        <v>4.8</v>
      </c>
      <c r="AH151">
        <v>4.7699999999999996</v>
      </c>
      <c r="AI151">
        <v>4.7549999999999999</v>
      </c>
      <c r="AJ151">
        <v>4.7699999999999996</v>
      </c>
      <c r="AK151">
        <v>4.75</v>
      </c>
      <c r="AL151">
        <v>4.6849999999999996</v>
      </c>
      <c r="AM151">
        <v>4.6150000000000002</v>
      </c>
      <c r="AN151">
        <v>4.6500000000000004</v>
      </c>
      <c r="AO151">
        <v>4.58</v>
      </c>
      <c r="AP151">
        <v>4.6449999999999996</v>
      </c>
      <c r="AQ151">
        <v>4.6399999999999997</v>
      </c>
      <c r="AR151">
        <v>4.63</v>
      </c>
      <c r="AS151">
        <v>4.63</v>
      </c>
      <c r="AT151">
        <v>4.6500000000000004</v>
      </c>
      <c r="AU151">
        <v>4.74</v>
      </c>
      <c r="AV151">
        <v>4.6550000000000002</v>
      </c>
      <c r="AW151">
        <v>4.5949999999999998</v>
      </c>
      <c r="AX151">
        <v>4.66</v>
      </c>
      <c r="AY151">
        <v>4.5549999999999997</v>
      </c>
      <c r="AZ151">
        <v>4.5250000000000004</v>
      </c>
      <c r="BA151">
        <v>4.585</v>
      </c>
      <c r="BB151">
        <v>4.5149999999999997</v>
      </c>
      <c r="BC151">
        <v>4.625</v>
      </c>
      <c r="BD151">
        <v>4.625</v>
      </c>
      <c r="BE151">
        <v>4.63</v>
      </c>
      <c r="BF151">
        <v>4.6399999999999997</v>
      </c>
      <c r="BG151">
        <v>4.63</v>
      </c>
      <c r="BH151">
        <v>4.6500000000000004</v>
      </c>
      <c r="BI151">
        <v>4.7649999999999997</v>
      </c>
      <c r="BJ151">
        <v>4.82</v>
      </c>
      <c r="BK151">
        <v>4.76</v>
      </c>
      <c r="BL151">
        <v>4.7549999999999999</v>
      </c>
      <c r="BM151">
        <v>4.7649999999999997</v>
      </c>
      <c r="BN151">
        <v>4.7649999999999997</v>
      </c>
      <c r="BO151">
        <v>4.79</v>
      </c>
      <c r="BP151">
        <v>4.78</v>
      </c>
      <c r="BQ151">
        <v>4.7450000000000001</v>
      </c>
      <c r="BR151">
        <v>4.8049999999999997</v>
      </c>
      <c r="BS151" s="12">
        <f t="shared" si="4"/>
        <v>-5.0395256916996027E-2</v>
      </c>
      <c r="BT151" s="13" cm="1">
        <f t="array" aca="1" ref="BT151" ca="1">_xlfn.PERCENTILE.INC((OFFSET(E151,0,1,1,COLUMNS(E151:BR151)-1) - E151:BQ151) / E151:BQ151, 0.05) * SQRT(COUNT(E151:BR151) - 1)</f>
        <v>-0.16054396833669571</v>
      </c>
      <c r="BU151" s="12" cm="1">
        <f t="array" aca="1" ref="BU151" ca="1">_xlfn.STDEV.P((E151:BQ151 - OFFSET(E151:BQ151,0,1)) / OFFSET(E151:BQ151,0,1)) * SQRT(COUNT(E151:BR151)-1)</f>
        <v>8.9987782771234925E-2</v>
      </c>
      <c r="BV151" s="12" cm="1">
        <f t="array" ref="BV151">-(MAX(1 - (E151:BR151 / _xlfn.SCAN(E151, E151:BR151, _xlfn.LAMBDA(_xlpm.a,_xlpm.b, MAX(_xlpm.a, _xlpm.b))))))</f>
        <v>-0.13005780346820817</v>
      </c>
      <c r="BW151" s="14">
        <f t="shared" ca="1" si="5"/>
        <v>-0.5076013896217908</v>
      </c>
    </row>
    <row r="152" spans="1:75" x14ac:dyDescent="0.45">
      <c r="A152" s="2" t="s">
        <v>321</v>
      </c>
      <c r="B152" t="s">
        <v>322</v>
      </c>
      <c r="C152" t="s">
        <v>19</v>
      </c>
      <c r="D152" t="s">
        <v>8</v>
      </c>
      <c r="E152">
        <v>22.75</v>
      </c>
      <c r="F152">
        <v>23.1</v>
      </c>
      <c r="G152">
        <v>23.55</v>
      </c>
      <c r="H152">
        <v>24.1</v>
      </c>
      <c r="I152">
        <v>24.15</v>
      </c>
      <c r="J152">
        <v>23.55</v>
      </c>
      <c r="K152">
        <v>23.2</v>
      </c>
      <c r="L152">
        <v>23.55</v>
      </c>
      <c r="M152">
        <v>24</v>
      </c>
      <c r="N152">
        <v>22.95</v>
      </c>
      <c r="O152">
        <v>23.75</v>
      </c>
      <c r="P152">
        <v>23.6</v>
      </c>
      <c r="Q152">
        <v>23.25</v>
      </c>
      <c r="R152">
        <v>22.6</v>
      </c>
      <c r="S152">
        <v>23.45</v>
      </c>
      <c r="T152">
        <v>22.95</v>
      </c>
      <c r="U152">
        <v>22.45</v>
      </c>
      <c r="V152">
        <v>22.25</v>
      </c>
      <c r="W152">
        <v>21.55</v>
      </c>
      <c r="X152">
        <v>20.8</v>
      </c>
      <c r="Y152">
        <v>20.8</v>
      </c>
      <c r="Z152">
        <v>20.25</v>
      </c>
      <c r="AA152">
        <v>21.85</v>
      </c>
      <c r="AB152">
        <v>21.5</v>
      </c>
      <c r="AC152">
        <v>22.25</v>
      </c>
      <c r="AD152">
        <v>23.25</v>
      </c>
      <c r="AE152">
        <v>23.7</v>
      </c>
      <c r="AF152">
        <v>24</v>
      </c>
      <c r="AG152">
        <v>23.9</v>
      </c>
      <c r="AH152">
        <v>25</v>
      </c>
      <c r="AI152">
        <v>24.45</v>
      </c>
      <c r="AJ152">
        <v>24.2</v>
      </c>
      <c r="AK152">
        <v>23.9</v>
      </c>
      <c r="AL152">
        <v>23.4</v>
      </c>
      <c r="AM152">
        <v>23.1</v>
      </c>
      <c r="AN152">
        <v>23.15</v>
      </c>
      <c r="AO152">
        <v>22.4</v>
      </c>
      <c r="AP152">
        <v>23.15</v>
      </c>
      <c r="AQ152">
        <v>23.3</v>
      </c>
      <c r="AR152">
        <v>23.75</v>
      </c>
      <c r="AS152">
        <v>23.6</v>
      </c>
      <c r="AT152">
        <v>23.9</v>
      </c>
      <c r="AU152">
        <v>23.9</v>
      </c>
      <c r="AV152">
        <v>23.6</v>
      </c>
      <c r="AW152">
        <v>23.4</v>
      </c>
      <c r="AX152">
        <v>23.55</v>
      </c>
      <c r="AY152">
        <v>24.4</v>
      </c>
      <c r="AZ152">
        <v>24.75</v>
      </c>
      <c r="BA152">
        <v>25.4</v>
      </c>
      <c r="BB152">
        <v>24.85</v>
      </c>
      <c r="BC152">
        <v>24.5</v>
      </c>
      <c r="BD152">
        <v>24.35</v>
      </c>
      <c r="BE152">
        <v>24</v>
      </c>
      <c r="BF152">
        <v>24.05</v>
      </c>
      <c r="BG152">
        <v>24</v>
      </c>
      <c r="BH152">
        <v>23.7</v>
      </c>
      <c r="BI152">
        <v>23.35</v>
      </c>
      <c r="BJ152">
        <v>22.85</v>
      </c>
      <c r="BK152">
        <v>21.95</v>
      </c>
      <c r="BL152">
        <v>22</v>
      </c>
      <c r="BM152">
        <v>22.25</v>
      </c>
      <c r="BN152">
        <v>20.25</v>
      </c>
      <c r="BO152">
        <v>20.2</v>
      </c>
      <c r="BP152">
        <v>20.3</v>
      </c>
      <c r="BQ152">
        <v>20.2</v>
      </c>
      <c r="BR152">
        <v>20.350000000000001</v>
      </c>
      <c r="BS152" s="12">
        <f t="shared" si="4"/>
        <v>-0.10549450549450544</v>
      </c>
      <c r="BT152" s="13" cm="1">
        <f t="array" aca="1" ref="BT152" ca="1">_xlfn.PERCENTILE.INC((OFFSET(E152,0,1,1,COLUMNS(E152:BR152)-1) - E152:BQ152) / E152:BQ152, 0.05) * SQRT(COUNT(E152:BR152) - 1)</f>
        <v>-0.27671046447859349</v>
      </c>
      <c r="BU152" s="12" cm="1">
        <f t="array" aca="1" ref="BU152" ca="1">_xlfn.STDEV.P((E152:BQ152 - OFFSET(E152:BQ152,0,1)) / OFFSET(E152:BQ152,0,1)) * SQRT(COUNT(E152:BR152)-1)</f>
        <v>0.20776620935343082</v>
      </c>
      <c r="BV152" s="12" cm="1">
        <f t="array" ref="BV152">-(MAX(1 - (E152:BR152 / _xlfn.SCAN(E152, E152:BR152, _xlfn.LAMBDA(_xlpm.a,_xlpm.b, MAX(_xlpm.a, _xlpm.b))))))</f>
        <v>-0.20472440944881887</v>
      </c>
      <c r="BW152" s="14">
        <f t="shared" ca="1" si="5"/>
        <v>-0.48505082936629118</v>
      </c>
    </row>
    <row r="153" spans="1:75" x14ac:dyDescent="0.45">
      <c r="A153" s="2" t="s">
        <v>323</v>
      </c>
      <c r="B153" t="s">
        <v>324</v>
      </c>
      <c r="C153" t="s">
        <v>16</v>
      </c>
      <c r="D153" t="s">
        <v>8</v>
      </c>
      <c r="E153">
        <v>34.299999999999997</v>
      </c>
      <c r="F153">
        <v>34.200000000000003</v>
      </c>
      <c r="G153">
        <v>34.15</v>
      </c>
      <c r="H153">
        <v>34.049999999999997</v>
      </c>
      <c r="I153">
        <v>33.65</v>
      </c>
      <c r="J153">
        <v>33.85</v>
      </c>
      <c r="K153">
        <v>33</v>
      </c>
      <c r="L153">
        <v>32.799999999999997</v>
      </c>
      <c r="M153">
        <v>32.6</v>
      </c>
      <c r="N153">
        <v>33.700000000000003</v>
      </c>
      <c r="O153">
        <v>34.799999999999997</v>
      </c>
      <c r="P153">
        <v>34.85</v>
      </c>
      <c r="Q153">
        <v>35.25</v>
      </c>
      <c r="R153">
        <v>34.5</v>
      </c>
      <c r="S153">
        <v>34.950000000000003</v>
      </c>
      <c r="T153">
        <v>35</v>
      </c>
      <c r="U153">
        <v>35.4</v>
      </c>
      <c r="V153">
        <v>34.799999999999997</v>
      </c>
      <c r="W153">
        <v>35.450000000000003</v>
      </c>
      <c r="X153">
        <v>34.450000000000003</v>
      </c>
      <c r="Y153">
        <v>34.700000000000003</v>
      </c>
      <c r="Z153">
        <v>34.1</v>
      </c>
      <c r="AA153">
        <v>34.25</v>
      </c>
      <c r="AB153">
        <v>33.6</v>
      </c>
      <c r="AC153">
        <v>32.200000000000003</v>
      </c>
      <c r="AD153">
        <v>31.9</v>
      </c>
      <c r="AE153">
        <v>31.95</v>
      </c>
      <c r="AF153">
        <v>31.8</v>
      </c>
      <c r="AG153">
        <v>31.9</v>
      </c>
      <c r="AH153">
        <v>31.65</v>
      </c>
      <c r="AI153">
        <v>33.1</v>
      </c>
      <c r="AJ153">
        <v>32.700000000000003</v>
      </c>
      <c r="AK153">
        <v>31.8</v>
      </c>
      <c r="AL153">
        <v>32</v>
      </c>
      <c r="AM153">
        <v>31.75</v>
      </c>
      <c r="AN153">
        <v>31.85</v>
      </c>
      <c r="AO153">
        <v>31.55</v>
      </c>
      <c r="AP153">
        <v>32.450000000000003</v>
      </c>
      <c r="AQ153">
        <v>33.049999999999997</v>
      </c>
      <c r="AR153">
        <v>32.5</v>
      </c>
      <c r="AS153">
        <v>33.6</v>
      </c>
      <c r="AT153">
        <v>34.299999999999997</v>
      </c>
      <c r="AU153">
        <v>34.049999999999997</v>
      </c>
      <c r="AV153">
        <v>34.85</v>
      </c>
      <c r="AW153">
        <v>35.200000000000003</v>
      </c>
      <c r="AX153">
        <v>35</v>
      </c>
      <c r="AY153">
        <v>34.700000000000003</v>
      </c>
      <c r="AZ153">
        <v>33.299999999999997</v>
      </c>
      <c r="BA153">
        <v>33.700000000000003</v>
      </c>
      <c r="BB153">
        <v>34.450000000000003</v>
      </c>
      <c r="BC153">
        <v>34.75</v>
      </c>
      <c r="BD153">
        <v>34.450000000000003</v>
      </c>
      <c r="BE153">
        <v>34.049999999999997</v>
      </c>
      <c r="BF153">
        <v>33.9</v>
      </c>
      <c r="BG153">
        <v>33.049999999999997</v>
      </c>
      <c r="BH153">
        <v>33.35</v>
      </c>
      <c r="BI153">
        <v>33.15</v>
      </c>
      <c r="BJ153">
        <v>33.9</v>
      </c>
      <c r="BK153">
        <v>32.700000000000003</v>
      </c>
      <c r="BL153">
        <v>33.35</v>
      </c>
      <c r="BM153">
        <v>33.5</v>
      </c>
      <c r="BN153">
        <v>33.85</v>
      </c>
      <c r="BO153">
        <v>33.75</v>
      </c>
      <c r="BP153">
        <v>33.9</v>
      </c>
      <c r="BQ153">
        <v>33.9</v>
      </c>
      <c r="BR153">
        <v>34.200000000000003</v>
      </c>
      <c r="BS153" s="12">
        <f t="shared" si="4"/>
        <v>-2.9154518950435665E-3</v>
      </c>
      <c r="BT153" s="13" cm="1">
        <f t="array" aca="1" ref="BT153" ca="1">_xlfn.PERCENTILE.INC((OFFSET(E153,0,1,1,COLUMNS(E153:BR153)-1) - E153:BQ153) / E153:BQ153, 0.05) * SQRT(COUNT(E153:BR153) - 1)</f>
        <v>-0.22632033694127765</v>
      </c>
      <c r="BU153" s="12" cm="1">
        <f t="array" aca="1" ref="BU153" ca="1">_xlfn.STDEV.P((E153:BQ153 - OFFSET(E153:BQ153,0,1)) / OFFSET(E153:BQ153,0,1)) * SQRT(COUNT(E153:BR153)-1)</f>
        <v>0.14439605718985515</v>
      </c>
      <c r="BV153" s="12" cm="1">
        <f t="array" ref="BV153">-(MAX(1 - (E153:BR153 / _xlfn.SCAN(E153, E153:BR153, _xlfn.LAMBDA(_xlpm.a,_xlpm.b, MAX(_xlpm.a, _xlpm.b))))))</f>
        <v>-0.11001410437235548</v>
      </c>
      <c r="BW153" s="14">
        <f t="shared" ca="1" si="5"/>
        <v>1.24787440416092E-2</v>
      </c>
    </row>
    <row r="154" spans="1:75" x14ac:dyDescent="0.45">
      <c r="A154" s="2" t="s">
        <v>325</v>
      </c>
      <c r="B154" t="s">
        <v>326</v>
      </c>
      <c r="C154" t="s">
        <v>37</v>
      </c>
      <c r="D154" t="s">
        <v>29</v>
      </c>
      <c r="E154">
        <v>1090</v>
      </c>
      <c r="F154">
        <v>1102</v>
      </c>
      <c r="G154">
        <v>1094</v>
      </c>
      <c r="H154">
        <v>1080</v>
      </c>
      <c r="I154">
        <v>1078</v>
      </c>
      <c r="J154">
        <v>1080</v>
      </c>
      <c r="K154">
        <v>1060</v>
      </c>
      <c r="L154">
        <v>1044</v>
      </c>
      <c r="M154">
        <v>1030</v>
      </c>
      <c r="N154">
        <v>1000</v>
      </c>
      <c r="O154">
        <v>964</v>
      </c>
      <c r="P154">
        <v>963</v>
      </c>
      <c r="Q154">
        <v>896</v>
      </c>
      <c r="R154">
        <v>860</v>
      </c>
      <c r="S154">
        <v>866</v>
      </c>
      <c r="T154">
        <v>850</v>
      </c>
      <c r="U154">
        <v>843</v>
      </c>
      <c r="V154">
        <v>814</v>
      </c>
      <c r="W154">
        <v>800</v>
      </c>
      <c r="X154">
        <v>788</v>
      </c>
      <c r="Y154">
        <v>761</v>
      </c>
      <c r="Z154">
        <v>735</v>
      </c>
      <c r="AA154">
        <v>777</v>
      </c>
      <c r="AB154">
        <v>773</v>
      </c>
      <c r="AC154">
        <v>770</v>
      </c>
      <c r="AD154">
        <v>818</v>
      </c>
      <c r="AE154">
        <v>829</v>
      </c>
      <c r="AF154">
        <v>777</v>
      </c>
      <c r="AG154">
        <v>800</v>
      </c>
      <c r="AH154">
        <v>849</v>
      </c>
      <c r="AI154">
        <v>860</v>
      </c>
      <c r="AJ154">
        <v>825</v>
      </c>
      <c r="AK154">
        <v>831</v>
      </c>
      <c r="AL154">
        <v>795</v>
      </c>
      <c r="AM154">
        <v>793</v>
      </c>
      <c r="AN154">
        <v>805</v>
      </c>
      <c r="AO154">
        <v>865</v>
      </c>
      <c r="AP154">
        <v>926</v>
      </c>
      <c r="AQ154">
        <v>894</v>
      </c>
      <c r="AR154">
        <v>908</v>
      </c>
      <c r="AS154">
        <v>925</v>
      </c>
      <c r="AT154">
        <v>904</v>
      </c>
      <c r="AU154">
        <v>920</v>
      </c>
      <c r="AV154">
        <v>920</v>
      </c>
      <c r="AW154">
        <v>926</v>
      </c>
      <c r="AX154">
        <v>924</v>
      </c>
      <c r="AY154">
        <v>908</v>
      </c>
      <c r="AZ154">
        <v>930</v>
      </c>
      <c r="BA154">
        <v>929</v>
      </c>
      <c r="BB154">
        <v>925</v>
      </c>
      <c r="BC154">
        <v>900</v>
      </c>
      <c r="BD154">
        <v>913</v>
      </c>
      <c r="BE154">
        <v>906</v>
      </c>
      <c r="BF154">
        <v>911</v>
      </c>
      <c r="BG154">
        <v>914</v>
      </c>
      <c r="BH154">
        <v>940</v>
      </c>
      <c r="BI154">
        <v>911</v>
      </c>
      <c r="BJ154">
        <v>885</v>
      </c>
      <c r="BK154">
        <v>864</v>
      </c>
      <c r="BL154">
        <v>870</v>
      </c>
      <c r="BM154">
        <v>868</v>
      </c>
      <c r="BN154">
        <v>858</v>
      </c>
      <c r="BO154">
        <v>861</v>
      </c>
      <c r="BP154">
        <v>900</v>
      </c>
      <c r="BQ154">
        <v>878</v>
      </c>
      <c r="BR154">
        <v>893</v>
      </c>
      <c r="BS154" s="12">
        <f t="shared" si="4"/>
        <v>-0.18073394495412845</v>
      </c>
      <c r="BT154" s="13" cm="1">
        <f t="array" aca="1" ref="BT154" ca="1">_xlfn.PERCENTILE.INC((OFFSET(E154,0,1,1,COLUMNS(E154:BR154)-1) - E154:BQ154) / E154:BQ154, 0.05) * SQRT(COUNT(E154:BR154) - 1)</f>
        <v>-0.32727811249841499</v>
      </c>
      <c r="BU154" s="12" cm="1">
        <f t="array" aca="1" ref="BU154" ca="1">_xlfn.STDEV.P((E154:BQ154 - OFFSET(E154:BQ154,0,1)) / OFFSET(E154:BQ154,0,1)) * SQRT(COUNT(E154:BR154)-1)</f>
        <v>0.2331415231878152</v>
      </c>
      <c r="BV154" s="12" cm="1">
        <f t="array" ref="BV154">-(MAX(1 - (E154:BR154 / _xlfn.SCAN(E154, E154:BR154, _xlfn.LAMBDA(_xlpm.a,_xlpm.b, MAX(_xlpm.a, _xlpm.b))))))</f>
        <v>-0.33303085299455537</v>
      </c>
      <c r="BW154" s="14">
        <f t="shared" ca="1" si="5"/>
        <v>-0.75497753130401779</v>
      </c>
    </row>
    <row r="155" spans="1:75" x14ac:dyDescent="0.45">
      <c r="A155" s="2" t="s">
        <v>327</v>
      </c>
      <c r="B155" t="s">
        <v>328</v>
      </c>
      <c r="C155" t="s">
        <v>37</v>
      </c>
      <c r="D155" t="s">
        <v>8</v>
      </c>
      <c r="E155">
        <v>26.04</v>
      </c>
      <c r="F155">
        <v>26.72</v>
      </c>
      <c r="G155">
        <v>26.78</v>
      </c>
      <c r="H155">
        <v>27.4</v>
      </c>
      <c r="I155">
        <v>27.54</v>
      </c>
      <c r="J155">
        <v>26.5</v>
      </c>
      <c r="K155">
        <v>25.66</v>
      </c>
      <c r="L155">
        <v>25.98</v>
      </c>
      <c r="M155">
        <v>26.08</v>
      </c>
      <c r="N155">
        <v>25.86</v>
      </c>
      <c r="O155">
        <v>26.48</v>
      </c>
      <c r="P155">
        <v>26.44</v>
      </c>
      <c r="Q155">
        <v>26.52</v>
      </c>
      <c r="R155">
        <v>26.76</v>
      </c>
      <c r="S155">
        <v>27.1</v>
      </c>
      <c r="T155">
        <v>27.08</v>
      </c>
      <c r="U155">
        <v>27.14</v>
      </c>
      <c r="V155">
        <v>26.46</v>
      </c>
      <c r="W155">
        <v>26.78</v>
      </c>
      <c r="X155">
        <v>26.1</v>
      </c>
      <c r="Y155">
        <v>26.34</v>
      </c>
      <c r="Z155">
        <v>24.92</v>
      </c>
      <c r="AA155">
        <v>25.2</v>
      </c>
      <c r="AB155">
        <v>25.48</v>
      </c>
      <c r="AC155">
        <v>25.24</v>
      </c>
      <c r="AD155">
        <v>25.48</v>
      </c>
      <c r="AE155">
        <v>25.24</v>
      </c>
      <c r="AF155">
        <v>25</v>
      </c>
      <c r="AG155">
        <v>25.08</v>
      </c>
      <c r="AH155">
        <v>26.18</v>
      </c>
      <c r="AI155">
        <v>26.06</v>
      </c>
      <c r="AJ155">
        <v>25.86</v>
      </c>
      <c r="AK155">
        <v>25.42</v>
      </c>
      <c r="AL155">
        <v>25.54</v>
      </c>
      <c r="AM155">
        <v>25.18</v>
      </c>
      <c r="AN155">
        <v>25.4</v>
      </c>
      <c r="AO155">
        <v>25.08</v>
      </c>
      <c r="AP155">
        <v>24.98</v>
      </c>
      <c r="AQ155">
        <v>25.94</v>
      </c>
      <c r="AR155">
        <v>25.7</v>
      </c>
      <c r="AS155">
        <v>26.02</v>
      </c>
      <c r="AT155">
        <v>26</v>
      </c>
      <c r="AU155">
        <v>25.72</v>
      </c>
      <c r="AV155">
        <v>25.54</v>
      </c>
      <c r="AW155">
        <v>26.38</v>
      </c>
      <c r="AX155">
        <v>26.2</v>
      </c>
      <c r="AY155">
        <v>25.28</v>
      </c>
      <c r="AZ155">
        <v>26.02</v>
      </c>
      <c r="BA155">
        <v>26.2</v>
      </c>
      <c r="BB155">
        <v>26.02</v>
      </c>
      <c r="BC155">
        <v>26.44</v>
      </c>
      <c r="BD155">
        <v>26.52</v>
      </c>
      <c r="BE155">
        <v>26.52</v>
      </c>
      <c r="BF155">
        <v>27.4</v>
      </c>
      <c r="BG155">
        <v>27.04</v>
      </c>
      <c r="BH155">
        <v>27.24</v>
      </c>
      <c r="BI155">
        <v>27.46</v>
      </c>
      <c r="BJ155">
        <v>27.52</v>
      </c>
      <c r="BK155">
        <v>26.42</v>
      </c>
      <c r="BL155">
        <v>26.12</v>
      </c>
      <c r="BM155">
        <v>26.22</v>
      </c>
      <c r="BN155">
        <v>26.58</v>
      </c>
      <c r="BO155">
        <v>26.02</v>
      </c>
      <c r="BP155">
        <v>27.24</v>
      </c>
      <c r="BQ155">
        <v>27.12</v>
      </c>
      <c r="BR155">
        <v>25.94</v>
      </c>
      <c r="BS155" s="12">
        <f t="shared" si="4"/>
        <v>-3.8402457757295652E-3</v>
      </c>
      <c r="BT155" s="13" cm="1">
        <f t="array" aca="1" ref="BT155" ca="1">_xlfn.PERCENTILE.INC((OFFSET(E155,0,1,1,COLUMNS(E155:BR155)-1) - E155:BQ155) / E155:BQ155, 0.05) * SQRT(COUNT(E155:BR155) - 1)</f>
        <v>-0.3001861022744558</v>
      </c>
      <c r="BU155" s="12" cm="1">
        <f t="array" aca="1" ref="BU155" ca="1">_xlfn.STDEV.P((E155:BQ155 - OFFSET(E155:BQ155,0,1)) / OFFSET(E155:BQ155,0,1)) * SQRT(COUNT(E155:BR155)-1)</f>
        <v>0.16178616799026133</v>
      </c>
      <c r="BV155" s="12" cm="1">
        <f t="array" ref="BV155">-(MAX(1 - (E155:BR155 / _xlfn.SCAN(E155, E155:BR155, _xlfn.LAMBDA(_xlpm.a,_xlpm.b, MAX(_xlpm.a, _xlpm.b))))))</f>
        <v>-9.5134350036310766E-2</v>
      </c>
      <c r="BW155" s="14">
        <f t="shared" ca="1" si="5"/>
        <v>5.4212765435952704E-3</v>
      </c>
    </row>
    <row r="156" spans="1:75" x14ac:dyDescent="0.45">
      <c r="A156" s="2" t="s">
        <v>329</v>
      </c>
      <c r="B156" t="s">
        <v>330</v>
      </c>
      <c r="C156" t="s">
        <v>37</v>
      </c>
      <c r="D156" t="s">
        <v>55</v>
      </c>
      <c r="E156">
        <v>39.200000000000003</v>
      </c>
      <c r="F156">
        <v>39.25</v>
      </c>
      <c r="G156">
        <v>39.15</v>
      </c>
      <c r="H156">
        <v>39.85</v>
      </c>
      <c r="I156">
        <v>39.450000000000003</v>
      </c>
      <c r="J156">
        <v>38.799999999999997</v>
      </c>
      <c r="K156">
        <v>38.4</v>
      </c>
      <c r="L156">
        <v>39.25</v>
      </c>
      <c r="M156">
        <v>38.549999999999997</v>
      </c>
      <c r="N156">
        <v>38.1</v>
      </c>
      <c r="O156">
        <v>38.200000000000003</v>
      </c>
      <c r="P156">
        <v>37.049999999999997</v>
      </c>
      <c r="Q156">
        <v>36.9</v>
      </c>
      <c r="R156">
        <v>37.1</v>
      </c>
      <c r="S156">
        <v>38.950000000000003</v>
      </c>
      <c r="T156">
        <v>38</v>
      </c>
      <c r="U156">
        <v>37.1</v>
      </c>
      <c r="V156">
        <v>37.85</v>
      </c>
      <c r="W156">
        <v>38</v>
      </c>
      <c r="X156">
        <v>37.9</v>
      </c>
      <c r="Y156">
        <v>37.4</v>
      </c>
      <c r="Z156">
        <v>36.5</v>
      </c>
      <c r="AA156">
        <v>36.549999999999997</v>
      </c>
      <c r="AB156">
        <v>36.299999999999997</v>
      </c>
      <c r="AC156">
        <v>36.5</v>
      </c>
      <c r="AD156">
        <v>36.4</v>
      </c>
      <c r="AE156">
        <v>35.799999999999997</v>
      </c>
      <c r="AF156">
        <v>35.4</v>
      </c>
      <c r="AG156">
        <v>35.5</v>
      </c>
      <c r="AH156">
        <v>37</v>
      </c>
      <c r="AI156">
        <v>36.6</v>
      </c>
      <c r="AJ156">
        <v>36.549999999999997</v>
      </c>
      <c r="AK156">
        <v>36.6</v>
      </c>
      <c r="AL156">
        <v>36.049999999999997</v>
      </c>
      <c r="AM156">
        <v>36.4</v>
      </c>
      <c r="AN156">
        <v>35.85</v>
      </c>
      <c r="AO156">
        <v>35.6</v>
      </c>
      <c r="AP156">
        <v>35.5</v>
      </c>
      <c r="AQ156">
        <v>35.799999999999997</v>
      </c>
      <c r="AR156">
        <v>35.9</v>
      </c>
      <c r="AS156">
        <v>36</v>
      </c>
      <c r="AT156">
        <v>36.25</v>
      </c>
      <c r="AU156">
        <v>36</v>
      </c>
      <c r="AV156">
        <v>37.15</v>
      </c>
      <c r="AW156">
        <v>35.700000000000003</v>
      </c>
      <c r="AX156">
        <v>36.5</v>
      </c>
      <c r="AY156">
        <v>36.700000000000003</v>
      </c>
      <c r="AZ156">
        <v>36.049999999999997</v>
      </c>
      <c r="BA156">
        <v>35.700000000000003</v>
      </c>
      <c r="BB156">
        <v>35.5</v>
      </c>
      <c r="BC156">
        <v>35.25</v>
      </c>
      <c r="BD156">
        <v>36.799999999999997</v>
      </c>
      <c r="BE156">
        <v>36.5</v>
      </c>
      <c r="BF156">
        <v>36.5</v>
      </c>
      <c r="BG156">
        <v>36.85</v>
      </c>
      <c r="BH156">
        <v>36.9</v>
      </c>
      <c r="BI156">
        <v>36.9</v>
      </c>
      <c r="BJ156">
        <v>36.4</v>
      </c>
      <c r="BK156">
        <v>36</v>
      </c>
      <c r="BL156">
        <v>36.049999999999997</v>
      </c>
      <c r="BM156">
        <v>36.5</v>
      </c>
      <c r="BN156">
        <v>35.9</v>
      </c>
      <c r="BO156">
        <v>34.950000000000003</v>
      </c>
      <c r="BP156">
        <v>35.299999999999997</v>
      </c>
      <c r="BQ156">
        <v>35.5</v>
      </c>
      <c r="BR156">
        <v>36.65</v>
      </c>
      <c r="BS156" s="12">
        <f t="shared" si="4"/>
        <v>-6.5051020408163365E-2</v>
      </c>
      <c r="BT156" s="13" cm="1">
        <f t="array" aca="1" ref="BT156" ca="1">_xlfn.PERCENTILE.INC((OFFSET(E156,0,1,1,COLUMNS(E156:BR156)-1) - E156:BQ156) / E156:BQ156, 0.05) * SQRT(COUNT(E156:BR156) - 1)</f>
        <v>-0.19611465632681394</v>
      </c>
      <c r="BU156" s="12" cm="1">
        <f t="array" aca="1" ref="BU156" ca="1">_xlfn.STDEV.P((E156:BQ156 - OFFSET(E156:BQ156,0,1)) / OFFSET(E156:BQ156,0,1)) * SQRT(COUNT(E156:BR156)-1)</f>
        <v>0.13626044794157879</v>
      </c>
      <c r="BV156" s="12" cm="1">
        <f t="array" ref="BV156">-(MAX(1 - (E156:BR156 / _xlfn.SCAN(E156, E156:BR156, _xlfn.LAMBDA(_xlpm.a,_xlpm.b, MAX(_xlpm.a, _xlpm.b))))))</f>
        <v>-0.12296110414052697</v>
      </c>
      <c r="BW156" s="14">
        <f t="shared" ca="1" si="5"/>
        <v>-0.44278209844648314</v>
      </c>
    </row>
    <row r="157" spans="1:75" x14ac:dyDescent="0.45">
      <c r="A157" s="2" t="s">
        <v>331</v>
      </c>
      <c r="B157" t="s">
        <v>332</v>
      </c>
      <c r="C157" t="s">
        <v>25</v>
      </c>
      <c r="D157" t="s">
        <v>8</v>
      </c>
      <c r="E157">
        <v>44.06</v>
      </c>
      <c r="F157">
        <v>44.32</v>
      </c>
      <c r="G157">
        <v>44.2</v>
      </c>
      <c r="H157">
        <v>44.7</v>
      </c>
      <c r="I157">
        <v>44.08</v>
      </c>
      <c r="J157">
        <v>43.66</v>
      </c>
      <c r="K157">
        <v>44.12</v>
      </c>
      <c r="L157">
        <v>45</v>
      </c>
      <c r="M157">
        <v>45.08</v>
      </c>
      <c r="N157">
        <v>45.32</v>
      </c>
      <c r="O157">
        <v>48.28</v>
      </c>
      <c r="P157">
        <v>49.18</v>
      </c>
      <c r="Q157">
        <v>49.18</v>
      </c>
      <c r="R157">
        <v>49.1</v>
      </c>
      <c r="S157">
        <v>49.56</v>
      </c>
      <c r="T157">
        <v>48.64</v>
      </c>
      <c r="U157">
        <v>49.06</v>
      </c>
      <c r="V157">
        <v>49</v>
      </c>
      <c r="W157">
        <v>48.84</v>
      </c>
      <c r="X157">
        <v>48.86</v>
      </c>
      <c r="Y157">
        <v>51.4</v>
      </c>
      <c r="Z157">
        <v>51.45</v>
      </c>
      <c r="AA157">
        <v>50.15</v>
      </c>
      <c r="AB157">
        <v>51.2</v>
      </c>
      <c r="AC157">
        <v>51.3</v>
      </c>
      <c r="AD157">
        <v>50.35</v>
      </c>
      <c r="AE157">
        <v>49.38</v>
      </c>
      <c r="AF157">
        <v>49.16</v>
      </c>
      <c r="AG157">
        <v>49.92</v>
      </c>
      <c r="AH157">
        <v>50.3</v>
      </c>
      <c r="AI157">
        <v>50.45</v>
      </c>
      <c r="AJ157">
        <v>50.15</v>
      </c>
      <c r="AK157">
        <v>49.72</v>
      </c>
      <c r="AL157">
        <v>49.98</v>
      </c>
      <c r="AM157">
        <v>49.02</v>
      </c>
      <c r="AN157">
        <v>49.08</v>
      </c>
      <c r="AO157">
        <v>48.9</v>
      </c>
      <c r="AP157">
        <v>49.04</v>
      </c>
      <c r="AQ157">
        <v>49.28</v>
      </c>
      <c r="AR157">
        <v>48.98</v>
      </c>
      <c r="AS157">
        <v>49.62</v>
      </c>
      <c r="AT157">
        <v>49.82</v>
      </c>
      <c r="AU157">
        <v>49.74</v>
      </c>
      <c r="AV157">
        <v>48.32</v>
      </c>
      <c r="AW157">
        <v>47.48</v>
      </c>
      <c r="AX157">
        <v>47.9</v>
      </c>
      <c r="AY157">
        <v>47.92</v>
      </c>
      <c r="AZ157">
        <v>46.98</v>
      </c>
      <c r="BA157">
        <v>47.46</v>
      </c>
      <c r="BB157">
        <v>47</v>
      </c>
      <c r="BC157">
        <v>47.62</v>
      </c>
      <c r="BD157">
        <v>47.12</v>
      </c>
      <c r="BE157">
        <v>47.84</v>
      </c>
      <c r="BF157">
        <v>48.18</v>
      </c>
      <c r="BG157">
        <v>48</v>
      </c>
      <c r="BH157">
        <v>48.24</v>
      </c>
      <c r="BI157">
        <v>47.82</v>
      </c>
      <c r="BJ157">
        <v>46.82</v>
      </c>
      <c r="BK157">
        <v>45.74</v>
      </c>
      <c r="BL157">
        <v>46.1</v>
      </c>
      <c r="BM157">
        <v>44.58</v>
      </c>
      <c r="BN157">
        <v>44.26</v>
      </c>
      <c r="BO157">
        <v>43.66</v>
      </c>
      <c r="BP157">
        <v>44.58</v>
      </c>
      <c r="BQ157">
        <v>44.56</v>
      </c>
      <c r="BR157">
        <v>44.76</v>
      </c>
      <c r="BS157" s="12">
        <f t="shared" si="4"/>
        <v>1.5887426236949515E-2</v>
      </c>
      <c r="BT157" s="13" cm="1">
        <f t="array" aca="1" ref="BT157" ca="1">_xlfn.PERCENTILE.INC((OFFSET(E157,0,1,1,COLUMNS(E157:BR157)-1) - E157:BQ157) / E157:BQ157, 0.05) * SQRT(COUNT(E157:BR157) - 1)</f>
        <v>-0.18249728869325804</v>
      </c>
      <c r="BU157" s="12" cm="1">
        <f t="array" aca="1" ref="BU157" ca="1">_xlfn.STDEV.P((E157:BQ157 - OFFSET(E157:BQ157,0,1)) / OFFSET(E157:BQ157,0,1)) * SQRT(COUNT(E157:BR157)-1)</f>
        <v>0.12823824577953893</v>
      </c>
      <c r="BV157" s="12" cm="1">
        <f t="array" ref="BV157">-(MAX(1 - (E157:BR157 / _xlfn.SCAN(E157, E157:BR157, _xlfn.LAMBDA(_xlpm.a,_xlpm.b, MAX(_xlpm.a, _xlpm.b))))))</f>
        <v>-0.15140913508260456</v>
      </c>
      <c r="BW157" s="14">
        <f t="shared" ca="1" si="5"/>
        <v>0.160675619391313</v>
      </c>
    </row>
    <row r="158" spans="1:75" x14ac:dyDescent="0.45">
      <c r="A158" s="2" t="s">
        <v>333</v>
      </c>
      <c r="B158" t="s">
        <v>334</v>
      </c>
      <c r="C158" t="s">
        <v>19</v>
      </c>
      <c r="D158" t="s">
        <v>26</v>
      </c>
      <c r="E158">
        <v>75.349999999999994</v>
      </c>
      <c r="F158">
        <v>76.8</v>
      </c>
      <c r="G158">
        <v>76.900000000000006</v>
      </c>
      <c r="H158">
        <v>77.650000000000006</v>
      </c>
      <c r="I158">
        <v>77</v>
      </c>
      <c r="J158">
        <v>75.650000000000006</v>
      </c>
      <c r="K158">
        <v>78.349999999999994</v>
      </c>
      <c r="L158">
        <v>81.099999999999994</v>
      </c>
      <c r="M158">
        <v>81.099999999999994</v>
      </c>
      <c r="N158">
        <v>80.400000000000006</v>
      </c>
      <c r="O158">
        <v>81.900000000000006</v>
      </c>
      <c r="P158">
        <v>85</v>
      </c>
      <c r="Q158">
        <v>86.45</v>
      </c>
      <c r="R158">
        <v>88.6</v>
      </c>
      <c r="S158">
        <v>87.35</v>
      </c>
      <c r="T158">
        <v>87.5</v>
      </c>
      <c r="U158">
        <v>88.25</v>
      </c>
      <c r="V158">
        <v>87</v>
      </c>
      <c r="W158">
        <v>87</v>
      </c>
      <c r="X158">
        <v>90.2</v>
      </c>
      <c r="Y158">
        <v>84.1</v>
      </c>
      <c r="Z158">
        <v>89.7</v>
      </c>
      <c r="AA158">
        <v>85.5</v>
      </c>
      <c r="AB158">
        <v>85.2</v>
      </c>
      <c r="AC158">
        <v>86.1</v>
      </c>
      <c r="AD158">
        <v>86.9</v>
      </c>
      <c r="AE158">
        <v>87.2</v>
      </c>
      <c r="AF158">
        <v>87.35</v>
      </c>
      <c r="AG158">
        <v>88.7</v>
      </c>
      <c r="AH158">
        <v>91.05</v>
      </c>
      <c r="AI158">
        <v>93.25</v>
      </c>
      <c r="AJ158">
        <v>93.1</v>
      </c>
      <c r="AK158">
        <v>92</v>
      </c>
      <c r="AL158">
        <v>92.05</v>
      </c>
      <c r="AM158">
        <v>93.3</v>
      </c>
      <c r="AN158">
        <v>96.9</v>
      </c>
      <c r="AO158">
        <v>96.35</v>
      </c>
      <c r="AP158">
        <v>100.9</v>
      </c>
      <c r="AQ158">
        <v>100.5</v>
      </c>
      <c r="AR158">
        <v>101.2</v>
      </c>
      <c r="AS158">
        <v>102.4</v>
      </c>
      <c r="AT158">
        <v>103.2</v>
      </c>
      <c r="AU158">
        <v>102.5</v>
      </c>
      <c r="AV158">
        <v>102.5</v>
      </c>
      <c r="AW158">
        <v>101.7</v>
      </c>
      <c r="AX158">
        <v>101.1</v>
      </c>
      <c r="AY158">
        <v>101.5</v>
      </c>
      <c r="AZ158">
        <v>102.5</v>
      </c>
      <c r="BA158">
        <v>102.4</v>
      </c>
      <c r="BB158">
        <v>103.4</v>
      </c>
      <c r="BC158">
        <v>103.5</v>
      </c>
      <c r="BD158">
        <v>104.6</v>
      </c>
      <c r="BE158">
        <v>104.4</v>
      </c>
      <c r="BF158">
        <v>105.5</v>
      </c>
      <c r="BG158">
        <v>105.5</v>
      </c>
      <c r="BH158">
        <v>106</v>
      </c>
      <c r="BI158">
        <v>107.8</v>
      </c>
      <c r="BJ158">
        <v>118.1</v>
      </c>
      <c r="BK158">
        <v>110.8</v>
      </c>
      <c r="BL158">
        <v>111.2</v>
      </c>
      <c r="BM158">
        <v>116.1</v>
      </c>
      <c r="BN158">
        <v>111.1</v>
      </c>
      <c r="BO158">
        <v>111.6</v>
      </c>
      <c r="BP158">
        <v>113.7</v>
      </c>
      <c r="BQ158">
        <v>112.6</v>
      </c>
      <c r="BR158">
        <v>113.1</v>
      </c>
      <c r="BS158" s="12">
        <f t="shared" si="4"/>
        <v>0.50099535500995362</v>
      </c>
      <c r="BT158" s="13" cm="1">
        <f t="array" aca="1" ref="BT158" ca="1">_xlfn.PERCENTILE.INC((OFFSET(E158,0,1,1,COLUMNS(E158:BR158)-1) - E158:BQ158) / E158:BQ158, 0.05) * SQRT(COUNT(E158:BR158) - 1)</f>
        <v>-0.30603968590801328</v>
      </c>
      <c r="BU158" s="12" cm="1">
        <f t="array" aca="1" ref="BU158" ca="1">_xlfn.STDEV.P((E158:BQ158 - OFFSET(E158:BQ158,0,1)) / OFFSET(E158:BQ158,0,1)) * SQRT(COUNT(E158:BR158)-1)</f>
        <v>0.19912767312678553</v>
      </c>
      <c r="BV158" s="12" cm="1">
        <f t="array" ref="BV158">-(MAX(1 - (E158:BR158 / _xlfn.SCAN(E158, E158:BR158, _xlfn.LAMBDA(_xlpm.a,_xlpm.b, MAX(_xlpm.a, _xlpm.b))))))</f>
        <v>-6.762749445676286E-2</v>
      </c>
      <c r="BW158" s="14">
        <f t="shared" ca="1" si="5"/>
        <v>2.5396404246701429</v>
      </c>
    </row>
    <row r="159" spans="1:75" x14ac:dyDescent="0.45">
      <c r="A159" s="2" t="s">
        <v>335</v>
      </c>
      <c r="B159" t="s">
        <v>336</v>
      </c>
      <c r="C159" t="s">
        <v>7</v>
      </c>
      <c r="D159" t="s">
        <v>26</v>
      </c>
      <c r="E159">
        <v>124.83</v>
      </c>
      <c r="F159">
        <v>124.51</v>
      </c>
      <c r="G159">
        <v>123.53</v>
      </c>
      <c r="H159">
        <v>125.76</v>
      </c>
      <c r="I159">
        <v>125.16</v>
      </c>
      <c r="J159">
        <v>124.74</v>
      </c>
      <c r="K159">
        <v>123.43</v>
      </c>
      <c r="L159">
        <v>123.76</v>
      </c>
      <c r="M159">
        <v>124.55</v>
      </c>
      <c r="N159">
        <v>124.6</v>
      </c>
      <c r="O159">
        <v>124.37</v>
      </c>
      <c r="P159">
        <v>123.81</v>
      </c>
      <c r="Q159">
        <v>133.54</v>
      </c>
      <c r="R159">
        <v>138.19999999999999</v>
      </c>
      <c r="S159">
        <v>135.08000000000001</v>
      </c>
      <c r="T159">
        <v>135.27000000000001</v>
      </c>
      <c r="U159">
        <v>134.61000000000001</v>
      </c>
      <c r="V159">
        <v>134.01</v>
      </c>
      <c r="W159">
        <v>134.80000000000001</v>
      </c>
      <c r="X159">
        <v>132.61000000000001</v>
      </c>
      <c r="Y159">
        <v>134.05000000000001</v>
      </c>
      <c r="Z159">
        <v>129.91</v>
      </c>
      <c r="AA159">
        <v>130.47</v>
      </c>
      <c r="AB159">
        <v>132.19</v>
      </c>
      <c r="AC159">
        <v>131.35</v>
      </c>
      <c r="AD159">
        <v>132.13999999999999</v>
      </c>
      <c r="AE159">
        <v>131.68</v>
      </c>
      <c r="AF159">
        <v>132.41999999999999</v>
      </c>
      <c r="AG159">
        <v>131.82</v>
      </c>
      <c r="AH159">
        <v>131.59</v>
      </c>
      <c r="AI159">
        <v>132.52000000000001</v>
      </c>
      <c r="AJ159">
        <v>132.05000000000001</v>
      </c>
      <c r="AK159">
        <v>131.63</v>
      </c>
      <c r="AL159">
        <v>137.04</v>
      </c>
      <c r="AM159">
        <v>135.13</v>
      </c>
      <c r="AN159">
        <v>136.34</v>
      </c>
      <c r="AO159">
        <v>134.33000000000001</v>
      </c>
      <c r="AP159">
        <v>134.52000000000001</v>
      </c>
      <c r="AQ159">
        <v>136.94</v>
      </c>
      <c r="AR159">
        <v>136.29</v>
      </c>
      <c r="AS159">
        <v>138.34</v>
      </c>
      <c r="AT159">
        <v>137.55000000000001</v>
      </c>
      <c r="AU159">
        <v>135.36000000000001</v>
      </c>
      <c r="AV159">
        <v>135.44999999999999</v>
      </c>
      <c r="AW159">
        <v>136.9</v>
      </c>
      <c r="AX159">
        <v>139.36000000000001</v>
      </c>
      <c r="AY159">
        <v>137.72999999999999</v>
      </c>
      <c r="AZ159">
        <v>136.99</v>
      </c>
      <c r="BA159">
        <v>137.63999999999999</v>
      </c>
      <c r="BB159">
        <v>135.27000000000001</v>
      </c>
      <c r="BC159">
        <v>138.25</v>
      </c>
      <c r="BD159">
        <v>135.82</v>
      </c>
      <c r="BE159">
        <v>136.80000000000001</v>
      </c>
      <c r="BF159">
        <v>135.54</v>
      </c>
      <c r="BG159">
        <v>137.04</v>
      </c>
      <c r="BH159">
        <v>140.38999999999999</v>
      </c>
      <c r="BI159">
        <v>139.18</v>
      </c>
      <c r="BJ159">
        <v>137.13</v>
      </c>
      <c r="BK159">
        <v>131.96</v>
      </c>
      <c r="BL159">
        <v>132.24</v>
      </c>
      <c r="BM159">
        <v>133.22</v>
      </c>
      <c r="BN159">
        <v>134.05000000000001</v>
      </c>
      <c r="BO159">
        <v>135.68</v>
      </c>
      <c r="BP159">
        <v>140.02000000000001</v>
      </c>
      <c r="BQ159">
        <v>143.51</v>
      </c>
      <c r="BR159">
        <v>140.06</v>
      </c>
      <c r="BS159" s="12">
        <f t="shared" si="4"/>
        <v>0.12200592806216458</v>
      </c>
      <c r="BT159" s="13" cm="1">
        <f t="array" aca="1" ref="BT159" ca="1">_xlfn.PERCENTILE.INC((OFFSET(E159,0,1,1,COLUMNS(E159:BR159)-1) - E159:BQ159) / E159:BQ159, 0.05) * SQRT(COUNT(E159:BR159) - 1)</f>
        <v>-0.17395250010268312</v>
      </c>
      <c r="BU159" s="12" cm="1">
        <f t="array" aca="1" ref="BU159" ca="1">_xlfn.STDEV.P((E159:BQ159 - OFFSET(E159:BQ159,0,1)) / OFFSET(E159:BQ159,0,1)) * SQRT(COUNT(E159:BR159)-1)</f>
        <v>0.13776591157938506</v>
      </c>
      <c r="BV159" s="12" cm="1">
        <f t="array" ref="BV159">-(MAX(1 - (E159:BR159 / _xlfn.SCAN(E159, E159:BR159, _xlfn.LAMBDA(_xlpm.a,_xlpm.b, MAX(_xlpm.a, _xlpm.b))))))</f>
        <v>-6.0047011895434044E-2</v>
      </c>
      <c r="BW159" s="14">
        <f t="shared" ca="1" si="5"/>
        <v>0.91984482912143317</v>
      </c>
    </row>
    <row r="160" spans="1:75" x14ac:dyDescent="0.45">
      <c r="A160" s="2" t="s">
        <v>337</v>
      </c>
      <c r="B160" t="s">
        <v>338</v>
      </c>
      <c r="C160" t="s">
        <v>80</v>
      </c>
      <c r="D160" t="s">
        <v>8</v>
      </c>
      <c r="E160">
        <v>21.2</v>
      </c>
      <c r="F160">
        <v>22</v>
      </c>
      <c r="G160">
        <v>22.6</v>
      </c>
      <c r="H160">
        <v>21.2</v>
      </c>
      <c r="I160">
        <v>22</v>
      </c>
      <c r="J160">
        <v>22.2</v>
      </c>
      <c r="K160">
        <v>21.8</v>
      </c>
      <c r="L160">
        <v>21.8</v>
      </c>
      <c r="M160">
        <v>21.6</v>
      </c>
      <c r="N160">
        <v>20.8</v>
      </c>
      <c r="O160">
        <v>20.8</v>
      </c>
      <c r="P160">
        <v>22</v>
      </c>
      <c r="Q160">
        <v>23.2</v>
      </c>
      <c r="R160">
        <v>23.8</v>
      </c>
      <c r="S160">
        <v>23.4</v>
      </c>
      <c r="T160">
        <v>23</v>
      </c>
      <c r="U160">
        <v>23.2</v>
      </c>
      <c r="V160">
        <v>22.4</v>
      </c>
      <c r="W160">
        <v>22.2</v>
      </c>
      <c r="X160">
        <v>22.6</v>
      </c>
      <c r="Y160">
        <v>22.6</v>
      </c>
      <c r="Z160">
        <v>22.4</v>
      </c>
      <c r="AA160">
        <v>22.2</v>
      </c>
      <c r="AB160">
        <v>22.4</v>
      </c>
      <c r="AC160">
        <v>22.6</v>
      </c>
      <c r="AD160">
        <v>23.2</v>
      </c>
      <c r="AE160">
        <v>23</v>
      </c>
      <c r="AF160">
        <v>22.8</v>
      </c>
      <c r="AG160">
        <v>23</v>
      </c>
      <c r="AH160">
        <v>23.2</v>
      </c>
      <c r="AI160">
        <v>23</v>
      </c>
      <c r="AJ160">
        <v>23.4</v>
      </c>
      <c r="AK160">
        <v>23.2</v>
      </c>
      <c r="AL160">
        <v>23.8</v>
      </c>
      <c r="AM160">
        <v>24</v>
      </c>
      <c r="AN160">
        <v>23.8</v>
      </c>
      <c r="AO160">
        <v>23.2</v>
      </c>
      <c r="AP160">
        <v>24.4</v>
      </c>
      <c r="AQ160">
        <v>26</v>
      </c>
      <c r="AR160">
        <v>26</v>
      </c>
      <c r="AS160">
        <v>26</v>
      </c>
      <c r="AT160">
        <v>27.2</v>
      </c>
      <c r="AU160">
        <v>27.6</v>
      </c>
      <c r="AV160">
        <v>29</v>
      </c>
      <c r="AW160">
        <v>29.2</v>
      </c>
      <c r="AX160">
        <v>30.6</v>
      </c>
      <c r="AY160">
        <v>28.8</v>
      </c>
      <c r="AZ160">
        <v>27.2</v>
      </c>
      <c r="BA160">
        <v>28.6</v>
      </c>
      <c r="BB160">
        <v>28</v>
      </c>
      <c r="BC160">
        <v>27</v>
      </c>
      <c r="BD160">
        <v>26.2</v>
      </c>
      <c r="BE160">
        <v>27</v>
      </c>
      <c r="BF160">
        <v>27.4</v>
      </c>
      <c r="BG160">
        <v>26.2</v>
      </c>
      <c r="BH160">
        <v>27.6</v>
      </c>
      <c r="BI160">
        <v>27.2</v>
      </c>
      <c r="BJ160">
        <v>26</v>
      </c>
      <c r="BK160">
        <v>26.2</v>
      </c>
      <c r="BL160">
        <v>26</v>
      </c>
      <c r="BM160">
        <v>25.2</v>
      </c>
      <c r="BN160">
        <v>25.2</v>
      </c>
      <c r="BO160">
        <v>25</v>
      </c>
      <c r="BP160">
        <v>25.6</v>
      </c>
      <c r="BQ160">
        <v>25.4</v>
      </c>
      <c r="BR160">
        <v>25.4</v>
      </c>
      <c r="BS160" s="12">
        <f t="shared" si="4"/>
        <v>0.1981132075471698</v>
      </c>
      <c r="BT160" s="13" cm="1">
        <f t="array" aca="1" ref="BT160" ca="1">_xlfn.PERCENTILE.INC((OFFSET(E160,0,1,1,COLUMNS(E160:BR160)-1) - E160:BQ160) / E160:BQ160, 0.05) * SQRT(COUNT(E160:BR160) - 1)</f>
        <v>-0.3551685895128513</v>
      </c>
      <c r="BU160" s="12" cm="1">
        <f t="array" aca="1" ref="BU160" ca="1">_xlfn.STDEV.P((E160:BQ160 - OFFSET(E160:BQ160,0,1)) / OFFSET(E160:BQ160,0,1)) * SQRT(COUNT(E160:BR160)-1)</f>
        <v>0.23749960421266306</v>
      </c>
      <c r="BV160" s="12" cm="1">
        <f t="array" ref="BV160">-(MAX(1 - (E160:BR160 / _xlfn.SCAN(E160, E160:BR160, _xlfn.LAMBDA(_xlpm.a,_xlpm.b, MAX(_xlpm.a, _xlpm.b))))))</f>
        <v>-0.18300653594771243</v>
      </c>
      <c r="BW160" s="14">
        <f t="shared" ca="1" si="5"/>
        <v>0.8540247532323616</v>
      </c>
    </row>
    <row r="161" spans="1:75" x14ac:dyDescent="0.45">
      <c r="A161" s="2" t="s">
        <v>339</v>
      </c>
      <c r="B161" t="s">
        <v>340</v>
      </c>
      <c r="C161" t="s">
        <v>80</v>
      </c>
      <c r="D161" t="s">
        <v>26</v>
      </c>
      <c r="E161">
        <v>103.4</v>
      </c>
      <c r="F161">
        <v>107.8</v>
      </c>
      <c r="G161">
        <v>105.6</v>
      </c>
      <c r="H161">
        <v>106.8</v>
      </c>
      <c r="I161">
        <v>108.4</v>
      </c>
      <c r="J161">
        <v>106.4</v>
      </c>
      <c r="K161">
        <v>107.4</v>
      </c>
      <c r="L161">
        <v>106</v>
      </c>
      <c r="M161">
        <v>106.8</v>
      </c>
      <c r="N161">
        <v>105.6</v>
      </c>
      <c r="O161">
        <v>106.2</v>
      </c>
      <c r="P161">
        <v>106.6</v>
      </c>
      <c r="Q161">
        <v>107.4</v>
      </c>
      <c r="R161">
        <v>107</v>
      </c>
      <c r="S161">
        <v>106.8</v>
      </c>
      <c r="T161">
        <v>106</v>
      </c>
      <c r="U161">
        <v>107.2</v>
      </c>
      <c r="V161">
        <v>103.8</v>
      </c>
      <c r="W161">
        <v>104.6</v>
      </c>
      <c r="X161">
        <v>104.6</v>
      </c>
      <c r="Y161">
        <v>110</v>
      </c>
      <c r="Z161">
        <v>110</v>
      </c>
      <c r="AA161">
        <v>112.2</v>
      </c>
      <c r="AB161">
        <v>112.2</v>
      </c>
      <c r="AC161">
        <v>112.2</v>
      </c>
      <c r="AD161">
        <v>113.6</v>
      </c>
      <c r="AE161">
        <v>111.4</v>
      </c>
      <c r="AF161">
        <v>111.6</v>
      </c>
      <c r="AG161">
        <v>112.4</v>
      </c>
      <c r="AH161">
        <v>113.4</v>
      </c>
      <c r="AI161">
        <v>113.4</v>
      </c>
      <c r="AJ161">
        <v>113.4</v>
      </c>
      <c r="AK161">
        <v>110.4</v>
      </c>
      <c r="AL161">
        <v>113</v>
      </c>
      <c r="AM161">
        <v>114.4</v>
      </c>
      <c r="AN161">
        <v>113.8</v>
      </c>
      <c r="AO161">
        <v>114.8</v>
      </c>
      <c r="AP161">
        <v>113.2</v>
      </c>
      <c r="AQ161">
        <v>112.2</v>
      </c>
      <c r="AR161">
        <v>112.6</v>
      </c>
      <c r="AS161">
        <v>114.8</v>
      </c>
      <c r="AT161">
        <v>113.4</v>
      </c>
      <c r="AU161">
        <v>111.6</v>
      </c>
      <c r="AV161">
        <v>113.6</v>
      </c>
      <c r="AW161">
        <v>115.2</v>
      </c>
      <c r="AX161">
        <v>117.2</v>
      </c>
      <c r="AY161">
        <v>118</v>
      </c>
      <c r="AZ161">
        <v>112.4</v>
      </c>
      <c r="BA161">
        <v>114.6</v>
      </c>
      <c r="BB161">
        <v>114</v>
      </c>
      <c r="BC161">
        <v>113</v>
      </c>
      <c r="BD161">
        <v>111.2</v>
      </c>
      <c r="BE161">
        <v>113.8</v>
      </c>
      <c r="BF161">
        <v>113.6</v>
      </c>
      <c r="BG161">
        <v>113.6</v>
      </c>
      <c r="BH161">
        <v>115</v>
      </c>
      <c r="BI161">
        <v>115.2</v>
      </c>
      <c r="BJ161">
        <v>113.8</v>
      </c>
      <c r="BK161">
        <v>113.2</v>
      </c>
      <c r="BL161">
        <v>112</v>
      </c>
      <c r="BM161">
        <v>110.6</v>
      </c>
      <c r="BN161">
        <v>110.4</v>
      </c>
      <c r="BO161">
        <v>111.2</v>
      </c>
      <c r="BP161">
        <v>111.8</v>
      </c>
      <c r="BQ161">
        <v>112.6</v>
      </c>
      <c r="BR161">
        <v>116.4</v>
      </c>
      <c r="BS161" s="12">
        <f t="shared" si="4"/>
        <v>0.12572533849129594</v>
      </c>
      <c r="BT161" s="13" cm="1">
        <f t="array" aca="1" ref="BT161" ca="1">_xlfn.PERCENTILE.INC((OFFSET(E161,0,1,1,COLUMNS(E161:BR161)-1) - E161:BQ161) / E161:BQ161, 0.05) * SQRT(COUNT(E161:BR161) - 1)</f>
        <v>-0.16285575259030771</v>
      </c>
      <c r="BU161" s="12" cm="1">
        <f t="array" aca="1" ref="BU161" ca="1">_xlfn.STDEV.P((E161:BQ161 - OFFSET(E161:BQ161,0,1)) / OFFSET(E161:BQ161,0,1)) * SQRT(COUNT(E161:BR161)-1)</f>
        <v>0.13015899807803333</v>
      </c>
      <c r="BV161" s="12" cm="1">
        <f t="array" ref="BV161">-(MAX(1 - (E161:BR161 / _xlfn.SCAN(E161, E161:BR161, _xlfn.LAMBDA(_xlpm.a,_xlpm.b, MAX(_xlpm.a, _xlpm.b))))))</f>
        <v>-6.4406779661016933E-2</v>
      </c>
      <c r="BW161" s="14">
        <f t="shared" ca="1" si="5"/>
        <v>1.0021794401523119</v>
      </c>
    </row>
    <row r="162" spans="1:75" x14ac:dyDescent="0.45">
      <c r="A162" s="2" t="s">
        <v>341</v>
      </c>
      <c r="B162" t="s">
        <v>342</v>
      </c>
      <c r="C162" t="s">
        <v>80</v>
      </c>
      <c r="D162" t="s">
        <v>26</v>
      </c>
      <c r="E162">
        <v>143.30000000000001</v>
      </c>
      <c r="F162">
        <v>144.30000000000001</v>
      </c>
      <c r="G162">
        <v>144.9</v>
      </c>
      <c r="H162">
        <v>147.80000000000001</v>
      </c>
      <c r="I162">
        <v>154</v>
      </c>
      <c r="J162">
        <v>152</v>
      </c>
      <c r="K162">
        <v>151.69999999999999</v>
      </c>
      <c r="L162">
        <v>151.5</v>
      </c>
      <c r="M162">
        <v>154.19999999999999</v>
      </c>
      <c r="N162">
        <v>151.6</v>
      </c>
      <c r="O162">
        <v>155.5</v>
      </c>
      <c r="P162">
        <v>148.5</v>
      </c>
      <c r="Q162">
        <v>154.30000000000001</v>
      </c>
      <c r="R162">
        <v>153.9</v>
      </c>
      <c r="S162">
        <v>159.30000000000001</v>
      </c>
      <c r="T162">
        <v>159.19999999999999</v>
      </c>
      <c r="U162">
        <v>159.69999999999999</v>
      </c>
      <c r="V162">
        <v>157.19999999999999</v>
      </c>
      <c r="W162">
        <v>160</v>
      </c>
      <c r="X162">
        <v>158.30000000000001</v>
      </c>
      <c r="Y162">
        <v>159.5</v>
      </c>
      <c r="Z162">
        <v>157.19999999999999</v>
      </c>
      <c r="AA162">
        <v>159.30000000000001</v>
      </c>
      <c r="AB162">
        <v>164</v>
      </c>
      <c r="AC162">
        <v>163.19999999999999</v>
      </c>
      <c r="AD162">
        <v>166.5</v>
      </c>
      <c r="AE162">
        <v>166.8</v>
      </c>
      <c r="AF162">
        <v>169.6</v>
      </c>
      <c r="AG162">
        <v>166.4</v>
      </c>
      <c r="AH162">
        <v>166.6</v>
      </c>
      <c r="AI162">
        <v>166.3</v>
      </c>
      <c r="AJ162">
        <v>166.7</v>
      </c>
      <c r="AK162">
        <v>161.80000000000001</v>
      </c>
      <c r="AL162">
        <v>164.7</v>
      </c>
      <c r="AM162">
        <v>163.6</v>
      </c>
      <c r="AN162">
        <v>162.4</v>
      </c>
      <c r="AO162">
        <v>161.5</v>
      </c>
      <c r="AP162">
        <v>163.80000000000001</v>
      </c>
      <c r="AQ162">
        <v>168.5</v>
      </c>
      <c r="AR162">
        <v>169.4</v>
      </c>
      <c r="AS162">
        <v>170</v>
      </c>
      <c r="AT162">
        <v>166.7</v>
      </c>
      <c r="AU162">
        <v>164.3</v>
      </c>
      <c r="AV162">
        <v>168.4</v>
      </c>
      <c r="AW162">
        <v>167.9</v>
      </c>
      <c r="AX162">
        <v>170.4</v>
      </c>
      <c r="AY162">
        <v>167.1</v>
      </c>
      <c r="AZ162">
        <v>165.2</v>
      </c>
      <c r="BA162">
        <v>169.9</v>
      </c>
      <c r="BB162">
        <v>171.8</v>
      </c>
      <c r="BC162">
        <v>170.2</v>
      </c>
      <c r="BD162">
        <v>172</v>
      </c>
      <c r="BE162">
        <v>173</v>
      </c>
      <c r="BF162">
        <v>175.3</v>
      </c>
      <c r="BG162">
        <v>180.7</v>
      </c>
      <c r="BH162">
        <v>180.6</v>
      </c>
      <c r="BI162">
        <v>183.5</v>
      </c>
      <c r="BJ162">
        <v>181.8</v>
      </c>
      <c r="BK162">
        <v>173</v>
      </c>
      <c r="BL162">
        <v>163</v>
      </c>
      <c r="BM162">
        <v>165.8</v>
      </c>
      <c r="BN162">
        <v>166.1</v>
      </c>
      <c r="BO162">
        <v>168.6</v>
      </c>
      <c r="BP162">
        <v>173.6</v>
      </c>
      <c r="BQ162">
        <v>176.2</v>
      </c>
      <c r="BR162">
        <v>177.3</v>
      </c>
      <c r="BS162" s="12">
        <f t="shared" si="4"/>
        <v>0.23726448011165385</v>
      </c>
      <c r="BT162" s="13" cm="1">
        <f t="array" aca="1" ref="BT162" ca="1">_xlfn.PERCENTILE.INC((OFFSET(E162,0,1,1,COLUMNS(E162:BR162)-1) - E162:BQ162) / E162:BQ162, 0.05) * SQRT(COUNT(E162:BR162) - 1)</f>
        <v>-0.22088691504461816</v>
      </c>
      <c r="BU162" s="12" cm="1">
        <f t="array" aca="1" ref="BU162" ca="1">_xlfn.STDEV.P((E162:BQ162 - OFFSET(E162:BQ162,0,1)) / OFFSET(E162:BQ162,0,1)) * SQRT(COUNT(E162:BR162)-1)</f>
        <v>0.15957485040072161</v>
      </c>
      <c r="BV162" s="12" cm="1">
        <f t="array" ref="BV162">-(MAX(1 - (E162:BR162 / _xlfn.SCAN(E162, E162:BR162, _xlfn.LAMBDA(_xlpm.a,_xlpm.b, MAX(_xlpm.a, _xlpm.b))))))</f>
        <v>-0.11171662125340598</v>
      </c>
      <c r="BW162" s="14">
        <f t="shared" ca="1" si="5"/>
        <v>1.5164157311589301</v>
      </c>
    </row>
    <row r="163" spans="1:75" x14ac:dyDescent="0.45">
      <c r="A163" s="2" t="s">
        <v>343</v>
      </c>
      <c r="B163" t="s">
        <v>344</v>
      </c>
      <c r="C163" t="s">
        <v>80</v>
      </c>
      <c r="D163" t="s">
        <v>8</v>
      </c>
      <c r="E163">
        <v>125.5</v>
      </c>
      <c r="F163">
        <v>128.4</v>
      </c>
      <c r="G163">
        <v>127.9</v>
      </c>
      <c r="H163">
        <v>130.5</v>
      </c>
      <c r="I163">
        <v>132.9</v>
      </c>
      <c r="J163">
        <v>134.1</v>
      </c>
      <c r="K163">
        <v>127.9</v>
      </c>
      <c r="L163">
        <v>126.5</v>
      </c>
      <c r="M163">
        <v>127.8</v>
      </c>
      <c r="N163">
        <v>125.4</v>
      </c>
      <c r="O163">
        <v>130.19999999999999</v>
      </c>
      <c r="P163">
        <v>131.6</v>
      </c>
      <c r="Q163">
        <v>132.5</v>
      </c>
      <c r="R163">
        <v>133.4</v>
      </c>
      <c r="S163">
        <v>134.5</v>
      </c>
      <c r="T163">
        <v>136.1</v>
      </c>
      <c r="U163">
        <v>134.80000000000001</v>
      </c>
      <c r="V163">
        <v>129.30000000000001</v>
      </c>
      <c r="W163">
        <v>131.9</v>
      </c>
      <c r="X163">
        <v>133</v>
      </c>
      <c r="Y163">
        <v>136.6</v>
      </c>
      <c r="Z163">
        <v>135</v>
      </c>
      <c r="AA163">
        <v>137.5</v>
      </c>
      <c r="AB163">
        <v>139.5</v>
      </c>
      <c r="AC163">
        <v>139.6</v>
      </c>
      <c r="AD163">
        <v>139.4</v>
      </c>
      <c r="AE163">
        <v>140</v>
      </c>
      <c r="AF163">
        <v>140.9</v>
      </c>
      <c r="AG163">
        <v>137.5</v>
      </c>
      <c r="AH163">
        <v>138.9</v>
      </c>
      <c r="AI163">
        <v>140.9</v>
      </c>
      <c r="AJ163">
        <v>141.5</v>
      </c>
      <c r="AK163">
        <v>138</v>
      </c>
      <c r="AL163">
        <v>141.5</v>
      </c>
      <c r="AM163">
        <v>140.4</v>
      </c>
      <c r="AN163">
        <v>140.5</v>
      </c>
      <c r="AO163">
        <v>139.1</v>
      </c>
      <c r="AP163">
        <v>138</v>
      </c>
      <c r="AQ163">
        <v>138.5</v>
      </c>
      <c r="AR163">
        <v>138.9</v>
      </c>
      <c r="AS163">
        <v>141.6</v>
      </c>
      <c r="AT163">
        <v>123.7</v>
      </c>
      <c r="AU163">
        <v>125</v>
      </c>
      <c r="AV163">
        <v>127</v>
      </c>
      <c r="AW163">
        <v>125</v>
      </c>
      <c r="AX163">
        <v>122.2</v>
      </c>
      <c r="AY163">
        <v>116.2</v>
      </c>
      <c r="AZ163">
        <v>113.2</v>
      </c>
      <c r="BA163">
        <v>116.7</v>
      </c>
      <c r="BB163">
        <v>116</v>
      </c>
      <c r="BC163">
        <v>119.9</v>
      </c>
      <c r="BD163">
        <v>120.6</v>
      </c>
      <c r="BE163">
        <v>122</v>
      </c>
      <c r="BF163">
        <v>122.6</v>
      </c>
      <c r="BG163">
        <v>124.5</v>
      </c>
      <c r="BH163">
        <v>124.5</v>
      </c>
      <c r="BI163">
        <v>123.6</v>
      </c>
      <c r="BJ163">
        <v>128</v>
      </c>
      <c r="BK163">
        <v>130.19999999999999</v>
      </c>
      <c r="BL163">
        <v>128.4</v>
      </c>
      <c r="BM163">
        <v>129.19999999999999</v>
      </c>
      <c r="BN163">
        <v>128</v>
      </c>
      <c r="BO163">
        <v>131</v>
      </c>
      <c r="BP163">
        <v>132.1</v>
      </c>
      <c r="BQ163">
        <v>132.4</v>
      </c>
      <c r="BR163">
        <v>133.80000000000001</v>
      </c>
      <c r="BS163" s="12">
        <f t="shared" si="4"/>
        <v>6.6135458167330768E-2</v>
      </c>
      <c r="BT163" s="13" cm="1">
        <f t="array" aca="1" ref="BT163" ca="1">_xlfn.PERCENTILE.INC((OFFSET(E163,0,1,1,COLUMNS(E163:BR163)-1) - E163:BQ163) / E163:BQ163, 0.05) * SQRT(COUNT(E163:BR163) - 1)</f>
        <v>-0.30478930654149883</v>
      </c>
      <c r="BU163" s="12" cm="1">
        <f t="array" aca="1" ref="BU163" ca="1">_xlfn.STDEV.P((E163:BQ163 - OFFSET(E163:BQ163,0,1)) / OFFSET(E163:BQ163,0,1)) * SQRT(COUNT(E163:BR163)-1)</f>
        <v>0.207399899906065</v>
      </c>
      <c r="BV163" s="12" cm="1">
        <f t="array" ref="BV163">-(MAX(1 - (E163:BR163 / _xlfn.SCAN(E163, E163:BR163, _xlfn.LAMBDA(_xlpm.a,_xlpm.b, MAX(_xlpm.a, _xlpm.b))))))</f>
        <v>-0.20056497175141241</v>
      </c>
      <c r="BW163" s="14">
        <f t="shared" ca="1" si="5"/>
        <v>0.34162403903162231</v>
      </c>
    </row>
    <row r="164" spans="1:75" x14ac:dyDescent="0.45">
      <c r="A164" s="2" t="s">
        <v>345</v>
      </c>
      <c r="B164" t="s">
        <v>346</v>
      </c>
      <c r="C164" t="s">
        <v>37</v>
      </c>
      <c r="D164" t="s">
        <v>8</v>
      </c>
      <c r="E164">
        <v>1.8069999999999999</v>
      </c>
      <c r="F164">
        <v>1.83</v>
      </c>
      <c r="G164">
        <v>1.786</v>
      </c>
      <c r="H164">
        <v>1.905</v>
      </c>
      <c r="I164">
        <v>1.867</v>
      </c>
      <c r="J164">
        <v>1.802</v>
      </c>
      <c r="K164">
        <v>1.6950000000000001</v>
      </c>
      <c r="L164">
        <v>1.76</v>
      </c>
      <c r="M164">
        <v>1.7450000000000001</v>
      </c>
      <c r="N164">
        <v>1.76</v>
      </c>
      <c r="O164">
        <v>1.825</v>
      </c>
      <c r="P164">
        <v>1.8080000000000001</v>
      </c>
      <c r="Q164">
        <v>1.843</v>
      </c>
      <c r="R164">
        <v>1.829</v>
      </c>
      <c r="S164">
        <v>1.925</v>
      </c>
      <c r="T164">
        <v>1.83</v>
      </c>
      <c r="U164">
        <v>1.8260000000000001</v>
      </c>
      <c r="V164">
        <v>1.7929999999999999</v>
      </c>
      <c r="W164">
        <v>1.77</v>
      </c>
      <c r="X164">
        <v>1.845</v>
      </c>
      <c r="Y164">
        <v>1.8740000000000001</v>
      </c>
      <c r="Z164">
        <v>1.784</v>
      </c>
      <c r="AA164">
        <v>1.75</v>
      </c>
      <c r="AB164">
        <v>1.831</v>
      </c>
      <c r="AC164">
        <v>1.8380000000000001</v>
      </c>
      <c r="AD164">
        <v>1.9810000000000001</v>
      </c>
      <c r="AE164">
        <v>1.86</v>
      </c>
      <c r="AF164">
        <v>1.86</v>
      </c>
      <c r="AG164">
        <v>1.94</v>
      </c>
      <c r="AH164">
        <v>2.08</v>
      </c>
      <c r="AI164">
        <v>1.9950000000000001</v>
      </c>
      <c r="AJ164">
        <v>1.96</v>
      </c>
      <c r="AK164">
        <v>1.946</v>
      </c>
      <c r="AL164">
        <v>1.8859999999999999</v>
      </c>
      <c r="AM164">
        <v>1.909</v>
      </c>
      <c r="AN164">
        <v>1.9379999999999999</v>
      </c>
      <c r="AO164">
        <v>1.839</v>
      </c>
      <c r="AP164">
        <v>1.823</v>
      </c>
      <c r="AQ164">
        <v>1.855</v>
      </c>
      <c r="AR164">
        <v>1.915</v>
      </c>
      <c r="AS164">
        <v>1.9359999999999999</v>
      </c>
      <c r="AT164">
        <v>1.9239999999999999</v>
      </c>
      <c r="AU164">
        <v>1.992</v>
      </c>
      <c r="AV164">
        <v>1.8859999999999999</v>
      </c>
      <c r="AW164">
        <v>1.93</v>
      </c>
      <c r="AX164">
        <v>1.87</v>
      </c>
      <c r="AY164">
        <v>1.948</v>
      </c>
      <c r="AZ164">
        <v>2.032</v>
      </c>
      <c r="BA164">
        <v>2.032</v>
      </c>
      <c r="BB164">
        <v>1.905</v>
      </c>
      <c r="BC164">
        <v>1.958</v>
      </c>
      <c r="BD164">
        <v>1.9079999999999999</v>
      </c>
      <c r="BE164">
        <v>1.8240000000000001</v>
      </c>
      <c r="BF164">
        <v>1.8109999999999999</v>
      </c>
      <c r="BG164">
        <v>1.8540000000000001</v>
      </c>
      <c r="BH164">
        <v>1.8440000000000001</v>
      </c>
      <c r="BI164">
        <v>1.7849999999999999</v>
      </c>
      <c r="BJ164">
        <v>1.7350000000000001</v>
      </c>
      <c r="BK164">
        <v>1.67</v>
      </c>
      <c r="BL164">
        <v>1.633</v>
      </c>
      <c r="BM164">
        <v>1.575</v>
      </c>
      <c r="BN164">
        <v>1.56</v>
      </c>
      <c r="BO164">
        <v>1.585</v>
      </c>
      <c r="BP164">
        <v>1.6850000000000001</v>
      </c>
      <c r="BQ164">
        <v>1.5860000000000001</v>
      </c>
      <c r="BR164">
        <v>1.5840000000000001</v>
      </c>
      <c r="BS164" s="12">
        <f t="shared" si="4"/>
        <v>-0.12340896513558378</v>
      </c>
      <c r="BT164" s="13" cm="1">
        <f t="array" aca="1" ref="BT164" ca="1">_xlfn.PERCENTILE.INC((OFFSET(E164,0,1,1,COLUMNS(E164:BR164)-1) - E164:BQ164) / E164:BQ164, 0.05) * SQRT(COUNT(E164:BR164) - 1)</f>
        <v>-0.46475318249433606</v>
      </c>
      <c r="BU164" s="12" cm="1">
        <f t="array" aca="1" ref="BU164" ca="1">_xlfn.STDEV.P((E164:BQ164 - OFFSET(E164:BQ164,0,1)) / OFFSET(E164:BQ164,0,1)) * SQRT(COUNT(E164:BR164)-1)</f>
        <v>0.2831764016092384</v>
      </c>
      <c r="BV164" s="12" cm="1">
        <f t="array" ref="BV164">-(MAX(1 - (E164:BR164 / _xlfn.SCAN(E164, E164:BR164, _xlfn.LAMBDA(_xlpm.a,_xlpm.b, MAX(_xlpm.a, _xlpm.b))))))</f>
        <v>-0.25</v>
      </c>
      <c r="BW164" s="14">
        <f t="shared" ca="1" si="5"/>
        <v>-0.41914379562614734</v>
      </c>
    </row>
    <row r="165" spans="1:75" x14ac:dyDescent="0.45">
      <c r="A165" s="2" t="s">
        <v>347</v>
      </c>
      <c r="B165" t="s">
        <v>348</v>
      </c>
      <c r="C165" t="s">
        <v>37</v>
      </c>
      <c r="D165" t="s">
        <v>8</v>
      </c>
      <c r="E165">
        <v>6.82</v>
      </c>
      <c r="F165">
        <v>6.87</v>
      </c>
      <c r="G165">
        <v>6.95</v>
      </c>
      <c r="H165">
        <v>6.97</v>
      </c>
      <c r="I165">
        <v>6.96</v>
      </c>
      <c r="J165">
        <v>6.95</v>
      </c>
      <c r="K165">
        <v>6.93</v>
      </c>
      <c r="L165">
        <v>7.02</v>
      </c>
      <c r="M165">
        <v>7.05</v>
      </c>
      <c r="N165">
        <v>7.01</v>
      </c>
      <c r="O165">
        <v>7</v>
      </c>
      <c r="P165">
        <v>7.14</v>
      </c>
      <c r="Q165">
        <v>7.15</v>
      </c>
      <c r="R165">
        <v>7.12</v>
      </c>
      <c r="S165">
        <v>7.22</v>
      </c>
      <c r="T165">
        <v>7.13</v>
      </c>
      <c r="U165">
        <v>7.07</v>
      </c>
      <c r="V165">
        <v>7.02</v>
      </c>
      <c r="W165">
        <v>7.06</v>
      </c>
      <c r="X165">
        <v>7.09</v>
      </c>
      <c r="Y165">
        <v>7.07</v>
      </c>
      <c r="Z165">
        <v>6.99</v>
      </c>
      <c r="AA165">
        <v>6.95</v>
      </c>
      <c r="AB165">
        <v>7</v>
      </c>
      <c r="AC165">
        <v>6.96</v>
      </c>
      <c r="AD165">
        <v>7</v>
      </c>
      <c r="AE165">
        <v>7</v>
      </c>
      <c r="AF165">
        <v>6.99</v>
      </c>
      <c r="AG165">
        <v>6.93</v>
      </c>
      <c r="AH165">
        <v>6.94</v>
      </c>
      <c r="AI165">
        <v>6.97</v>
      </c>
      <c r="AJ165">
        <v>7</v>
      </c>
      <c r="AK165">
        <v>7.04</v>
      </c>
      <c r="AL165">
        <v>7.03</v>
      </c>
      <c r="AM165">
        <v>6.98</v>
      </c>
      <c r="AN165">
        <v>6.97</v>
      </c>
      <c r="AO165">
        <v>6.96</v>
      </c>
      <c r="AP165">
        <v>6.91</v>
      </c>
      <c r="AQ165">
        <v>6.95</v>
      </c>
      <c r="AR165">
        <v>6.98</v>
      </c>
      <c r="AS165">
        <v>6.95</v>
      </c>
      <c r="AT165">
        <v>6.95</v>
      </c>
      <c r="AU165">
        <v>6.92</v>
      </c>
      <c r="AV165">
        <v>6.82</v>
      </c>
      <c r="AW165">
        <v>6.97</v>
      </c>
      <c r="AX165">
        <v>6.95</v>
      </c>
      <c r="AY165">
        <v>6.97</v>
      </c>
      <c r="AZ165">
        <v>6.92</v>
      </c>
      <c r="BA165">
        <v>7.09</v>
      </c>
      <c r="BB165">
        <v>6.97</v>
      </c>
      <c r="BC165">
        <v>6.99</v>
      </c>
      <c r="BD165">
        <v>6.97</v>
      </c>
      <c r="BE165">
        <v>7.06</v>
      </c>
      <c r="BF165">
        <v>7.11</v>
      </c>
      <c r="BG165">
        <v>7.15</v>
      </c>
      <c r="BH165">
        <v>7.1</v>
      </c>
      <c r="BI165">
        <v>7.09</v>
      </c>
      <c r="BJ165">
        <v>7.14</v>
      </c>
      <c r="BK165">
        <v>7.15</v>
      </c>
      <c r="BL165">
        <v>7.33</v>
      </c>
      <c r="BM165">
        <v>7.23</v>
      </c>
      <c r="BN165">
        <v>7.3</v>
      </c>
      <c r="BO165">
        <v>7.49</v>
      </c>
      <c r="BP165">
        <v>7.41</v>
      </c>
      <c r="BQ165">
        <v>7.49</v>
      </c>
      <c r="BR165">
        <v>7.37</v>
      </c>
      <c r="BS165" s="12">
        <f t="shared" si="4"/>
        <v>8.0645161290322551E-2</v>
      </c>
      <c r="BT165" s="13" cm="1">
        <f t="array" aca="1" ref="BT165" ca="1">_xlfn.PERCENTILE.INC((OFFSET(E165,0,1,1,COLUMNS(E165:BR165)-1) - E165:BQ165) / E165:BQ165, 0.05) * SQRT(COUNT(E165:BR165) - 1)</f>
        <v>-0.1080917105873055</v>
      </c>
      <c r="BU165" s="12" cm="1">
        <f t="array" aca="1" ref="BU165" ca="1">_xlfn.STDEV.P((E165:BQ165 - OFFSET(E165:BQ165,0,1)) / OFFSET(E165:BQ165,0,1)) * SQRT(COUNT(E165:BR165)-1)</f>
        <v>7.6861853648549319E-2</v>
      </c>
      <c r="BV165" s="12" cm="1">
        <f t="array" ref="BV165">-(MAX(1 - (E165:BR165 / _xlfn.SCAN(E165, E165:BR165, _xlfn.LAMBDA(_xlpm.a,_xlpm.b, MAX(_xlpm.a, _xlpm.b))))))</f>
        <v>-5.5401662049861411E-2</v>
      </c>
      <c r="BW165" s="14">
        <f t="shared" ca="1" si="5"/>
        <v>1.1105963566007104</v>
      </c>
    </row>
    <row r="166" spans="1:75" x14ac:dyDescent="0.45">
      <c r="A166" s="2" t="s">
        <v>349</v>
      </c>
      <c r="B166" t="s">
        <v>350</v>
      </c>
      <c r="C166" t="s">
        <v>19</v>
      </c>
      <c r="D166" t="s">
        <v>29</v>
      </c>
      <c r="E166">
        <v>4166.93</v>
      </c>
      <c r="F166">
        <v>4182.8999999999996</v>
      </c>
      <c r="G166">
        <v>4155.95</v>
      </c>
      <c r="H166">
        <v>4316.68</v>
      </c>
      <c r="I166">
        <v>4288.72</v>
      </c>
      <c r="J166">
        <v>4231.82</v>
      </c>
      <c r="K166">
        <v>4392.55</v>
      </c>
      <c r="L166">
        <v>4423.49</v>
      </c>
      <c r="M166">
        <v>4422.5</v>
      </c>
      <c r="N166">
        <v>4391.55</v>
      </c>
      <c r="O166">
        <v>4454.4399999999996</v>
      </c>
      <c r="P166">
        <v>4458.43</v>
      </c>
      <c r="Q166">
        <v>4417.5</v>
      </c>
      <c r="R166">
        <v>4480.3999999999996</v>
      </c>
      <c r="S166">
        <v>4428.4799999999996</v>
      </c>
      <c r="T166">
        <v>4460.43</v>
      </c>
      <c r="U166">
        <v>4496.37</v>
      </c>
      <c r="V166">
        <v>4444.46</v>
      </c>
      <c r="W166">
        <v>4463.43</v>
      </c>
      <c r="X166">
        <v>4686.05</v>
      </c>
      <c r="Y166">
        <v>4614.17</v>
      </c>
      <c r="Z166">
        <v>4558.2700000000004</v>
      </c>
      <c r="AA166">
        <v>4446.45</v>
      </c>
      <c r="AB166">
        <v>4552.28</v>
      </c>
      <c r="AC166">
        <v>4405.53</v>
      </c>
      <c r="AD166">
        <v>4447.45</v>
      </c>
      <c r="AE166">
        <v>4380.57</v>
      </c>
      <c r="AF166">
        <v>4500.3599999999997</v>
      </c>
      <c r="AG166">
        <v>4471.41</v>
      </c>
      <c r="AH166">
        <v>4503.3599999999997</v>
      </c>
      <c r="AI166">
        <v>4578.2299999999996</v>
      </c>
      <c r="AJ166">
        <v>4575.2299999999996</v>
      </c>
      <c r="AK166">
        <v>4587.21</v>
      </c>
      <c r="AL166">
        <v>4644.12</v>
      </c>
      <c r="AM166">
        <v>4690.04</v>
      </c>
      <c r="AN166">
        <v>4634.13</v>
      </c>
      <c r="AO166">
        <v>4528.32</v>
      </c>
      <c r="AP166">
        <v>4519.33</v>
      </c>
      <c r="AQ166">
        <v>4552.28</v>
      </c>
      <c r="AR166">
        <v>4512.34</v>
      </c>
      <c r="AS166">
        <v>4583.22</v>
      </c>
      <c r="AT166">
        <v>4535.3</v>
      </c>
      <c r="AU166">
        <v>4551.2700000000004</v>
      </c>
      <c r="AV166">
        <v>4551.2700000000004</v>
      </c>
      <c r="AW166">
        <v>4503.3599999999997</v>
      </c>
      <c r="AX166">
        <v>4715</v>
      </c>
      <c r="AY166">
        <v>4640.13</v>
      </c>
      <c r="AZ166">
        <v>4467.42</v>
      </c>
      <c r="BA166">
        <v>4539.3</v>
      </c>
      <c r="BB166">
        <v>4471.41</v>
      </c>
      <c r="BC166">
        <v>4438.47</v>
      </c>
      <c r="BD166">
        <v>4482.3900000000003</v>
      </c>
      <c r="BE166">
        <v>4417.5</v>
      </c>
      <c r="BF166">
        <v>4451.45</v>
      </c>
      <c r="BG166">
        <v>4528.32</v>
      </c>
      <c r="BH166">
        <v>4490.38</v>
      </c>
      <c r="BI166">
        <v>4474.41</v>
      </c>
      <c r="BJ166">
        <v>4447.45</v>
      </c>
      <c r="BK166">
        <v>4151.95</v>
      </c>
      <c r="BL166">
        <v>4066.1</v>
      </c>
      <c r="BM166">
        <v>4093.05</v>
      </c>
      <c r="BN166">
        <v>4108.03</v>
      </c>
      <c r="BO166">
        <v>4129.99</v>
      </c>
      <c r="BP166">
        <v>4282.7299999999996</v>
      </c>
      <c r="BQ166">
        <v>4242.8</v>
      </c>
      <c r="BR166">
        <v>4220.84</v>
      </c>
      <c r="BS166" s="12">
        <f t="shared" si="4"/>
        <v>1.2937582344795773E-2</v>
      </c>
      <c r="BT166" s="13" cm="1">
        <f t="array" aca="1" ref="BT166" ca="1">_xlfn.PERCENTILE.INC((OFFSET(E166,0,1,1,COLUMNS(E166:BR166)-1) - E166:BQ166) / E166:BQ166, 0.05) * SQRT(COUNT(E166:BR166) - 1)</f>
        <v>-0.19503844895130656</v>
      </c>
      <c r="BU166" s="12" cm="1">
        <f t="array" aca="1" ref="BU166" ca="1">_xlfn.STDEV.P((E166:BQ166 - OFFSET(E166:BQ166,0,1)) / OFFSET(E166:BQ166,0,1)) * SQRT(COUNT(E166:BR166)-1)</f>
        <v>0.15472956547157893</v>
      </c>
      <c r="BV166" s="12" cm="1">
        <f t="array" ref="BV166">-(MAX(1 - (E166:BR166 / _xlfn.SCAN(E166, E166:BR166, _xlfn.LAMBDA(_xlpm.a,_xlpm.b, MAX(_xlpm.a, _xlpm.b))))))</f>
        <v>-0.13762460233297991</v>
      </c>
      <c r="BW166" s="14">
        <f t="shared" ca="1" si="5"/>
        <v>0.11410175957207092</v>
      </c>
    </row>
    <row r="167" spans="1:75" x14ac:dyDescent="0.45">
      <c r="A167" s="2" t="s">
        <v>351</v>
      </c>
      <c r="B167" t="s">
        <v>352</v>
      </c>
      <c r="C167" t="s">
        <v>37</v>
      </c>
      <c r="D167" t="s">
        <v>353</v>
      </c>
      <c r="E167">
        <v>552</v>
      </c>
      <c r="F167">
        <v>580</v>
      </c>
      <c r="G167">
        <v>577</v>
      </c>
      <c r="H167">
        <v>577</v>
      </c>
      <c r="I167">
        <v>564</v>
      </c>
      <c r="J167">
        <v>564</v>
      </c>
      <c r="K167">
        <v>568</v>
      </c>
      <c r="L167">
        <v>568</v>
      </c>
      <c r="M167">
        <v>568</v>
      </c>
      <c r="N167">
        <v>569</v>
      </c>
      <c r="O167">
        <v>574</v>
      </c>
      <c r="P167">
        <v>578</v>
      </c>
      <c r="Q167">
        <v>575</v>
      </c>
      <c r="R167">
        <v>576</v>
      </c>
      <c r="S167">
        <v>585</v>
      </c>
      <c r="T167">
        <v>576</v>
      </c>
      <c r="U167">
        <v>568</v>
      </c>
      <c r="V167">
        <v>550</v>
      </c>
      <c r="W167">
        <v>550</v>
      </c>
      <c r="X167">
        <v>550</v>
      </c>
      <c r="Y167">
        <v>541</v>
      </c>
      <c r="Z167">
        <v>520</v>
      </c>
      <c r="AA167">
        <v>515</v>
      </c>
      <c r="AB167">
        <v>511</v>
      </c>
      <c r="AC167">
        <v>516</v>
      </c>
      <c r="AD167">
        <v>523</v>
      </c>
      <c r="AE167">
        <v>533</v>
      </c>
      <c r="AF167">
        <v>529</v>
      </c>
      <c r="AG167">
        <v>543</v>
      </c>
      <c r="AH167">
        <v>545</v>
      </c>
      <c r="AI167">
        <v>553</v>
      </c>
      <c r="AJ167">
        <v>541</v>
      </c>
      <c r="AK167">
        <v>540</v>
      </c>
      <c r="AL167">
        <v>546</v>
      </c>
      <c r="AM167">
        <v>549</v>
      </c>
      <c r="AN167">
        <v>536</v>
      </c>
      <c r="AO167">
        <v>534</v>
      </c>
      <c r="AP167">
        <v>528</v>
      </c>
      <c r="AQ167">
        <v>528</v>
      </c>
      <c r="AR167">
        <v>540</v>
      </c>
      <c r="AS167">
        <v>543</v>
      </c>
      <c r="AT167">
        <v>537</v>
      </c>
      <c r="AU167">
        <v>544</v>
      </c>
      <c r="AV167">
        <v>530</v>
      </c>
      <c r="AW167">
        <v>534</v>
      </c>
      <c r="AX167">
        <v>521</v>
      </c>
      <c r="AY167">
        <v>522</v>
      </c>
      <c r="AZ167">
        <v>526</v>
      </c>
      <c r="BA167">
        <v>530</v>
      </c>
      <c r="BB167">
        <v>530</v>
      </c>
      <c r="BC167">
        <v>520</v>
      </c>
      <c r="BD167">
        <v>526</v>
      </c>
      <c r="BE167">
        <v>524</v>
      </c>
      <c r="BF167">
        <v>521</v>
      </c>
      <c r="BG167">
        <v>515</v>
      </c>
      <c r="BH167">
        <v>510</v>
      </c>
      <c r="BI167">
        <v>505</v>
      </c>
      <c r="BJ167">
        <v>494.5</v>
      </c>
      <c r="BK167">
        <v>493</v>
      </c>
      <c r="BL167">
        <v>499</v>
      </c>
      <c r="BM167">
        <v>486</v>
      </c>
      <c r="BN167">
        <v>488</v>
      </c>
      <c r="BO167">
        <v>485</v>
      </c>
      <c r="BP167">
        <v>485</v>
      </c>
      <c r="BQ167">
        <v>486</v>
      </c>
      <c r="BR167">
        <v>486</v>
      </c>
      <c r="BS167" s="12">
        <f t="shared" si="4"/>
        <v>-0.11956521739130435</v>
      </c>
      <c r="BT167" s="13" cm="1">
        <f t="array" aca="1" ref="BT167" ca="1">_xlfn.PERCENTILE.INC((OFFSET(E167,0,1,1,COLUMNS(E167:BR167)-1) - E167:BQ167) / E167:BQ167, 0.05) * SQRT(COUNT(E167:BR167) - 1)</f>
        <v>-0.2052420979986555</v>
      </c>
      <c r="BU167" s="12" cm="1">
        <f t="array" aca="1" ref="BU167" ca="1">_xlfn.STDEV.P((E167:BQ167 - OFFSET(E167:BQ167,0,1)) / OFFSET(E167:BQ167,0,1)) * SQRT(COUNT(E167:BR167)-1)</f>
        <v>0.11893061840775442</v>
      </c>
      <c r="BV167" s="12" cm="1">
        <f t="array" ref="BV167">-(MAX(1 - (E167:BR167 / _xlfn.SCAN(E167, E167:BR167, _xlfn.LAMBDA(_xlpm.a,_xlpm.b, MAX(_xlpm.a, _xlpm.b))))))</f>
        <v>-0.17094017094017089</v>
      </c>
      <c r="BW167" s="14">
        <f t="shared" ca="1" si="5"/>
        <v>-0.96567129302409138</v>
      </c>
    </row>
    <row r="168" spans="1:75" x14ac:dyDescent="0.45">
      <c r="A168" s="2" t="s">
        <v>354</v>
      </c>
      <c r="B168" t="s">
        <v>355</v>
      </c>
      <c r="C168" t="s">
        <v>37</v>
      </c>
      <c r="D168" t="s">
        <v>8</v>
      </c>
      <c r="E168">
        <v>3.0219999999999998</v>
      </c>
      <c r="F168">
        <v>3.0718999999999999</v>
      </c>
      <c r="G168">
        <v>3.0076000000000001</v>
      </c>
      <c r="H168">
        <v>3.1911999999999998</v>
      </c>
      <c r="I168">
        <v>3.1254</v>
      </c>
      <c r="J168">
        <v>3.0350000000000001</v>
      </c>
      <c r="K168">
        <v>2.9843999999999999</v>
      </c>
      <c r="L168">
        <v>3.09</v>
      </c>
      <c r="M168">
        <v>3.1549999999999998</v>
      </c>
      <c r="N168">
        <v>3.1145999999999998</v>
      </c>
      <c r="O168">
        <v>3.1305000000000001</v>
      </c>
      <c r="P168">
        <v>3.1030000000000002</v>
      </c>
      <c r="Q168">
        <v>3.1202999999999999</v>
      </c>
      <c r="R168">
        <v>3.1267999999999998</v>
      </c>
      <c r="S168">
        <v>3.1549999999999998</v>
      </c>
      <c r="T168">
        <v>3.1810999999999998</v>
      </c>
      <c r="U168">
        <v>3.262</v>
      </c>
      <c r="V168">
        <v>3.3481000000000001</v>
      </c>
      <c r="W168">
        <v>3.2425000000000002</v>
      </c>
      <c r="X168">
        <v>3.2664</v>
      </c>
      <c r="Y168">
        <v>3.2113999999999998</v>
      </c>
      <c r="Z168">
        <v>3.1347999999999998</v>
      </c>
      <c r="AA168">
        <v>3.1680999999999999</v>
      </c>
      <c r="AB168">
        <v>3.2490000000000001</v>
      </c>
      <c r="AC168">
        <v>3.2534000000000001</v>
      </c>
      <c r="AD168">
        <v>3.2431999999999999</v>
      </c>
      <c r="AE168">
        <v>3.2136</v>
      </c>
      <c r="AF168">
        <v>3.2374999999999998</v>
      </c>
      <c r="AG168">
        <v>3.3054000000000001</v>
      </c>
      <c r="AH168">
        <v>3.4298000000000002</v>
      </c>
      <c r="AI168">
        <v>3.4276</v>
      </c>
      <c r="AJ168">
        <v>3.3906999999999998</v>
      </c>
      <c r="AK168">
        <v>3.3914</v>
      </c>
      <c r="AL168">
        <v>3.3010999999999999</v>
      </c>
      <c r="AM168">
        <v>3.2881</v>
      </c>
      <c r="AN168">
        <v>3.3437000000000001</v>
      </c>
      <c r="AO168">
        <v>3.2664</v>
      </c>
      <c r="AP168">
        <v>3.2187000000000001</v>
      </c>
      <c r="AQ168">
        <v>3.3206000000000002</v>
      </c>
      <c r="AR168">
        <v>3.3134000000000001</v>
      </c>
      <c r="AS168">
        <v>3.2902</v>
      </c>
      <c r="AT168">
        <v>3.2685</v>
      </c>
      <c r="AU168">
        <v>3.3690000000000002</v>
      </c>
      <c r="AV168">
        <v>3.2584</v>
      </c>
      <c r="AW168">
        <v>3.2366999999999999</v>
      </c>
      <c r="AX168">
        <v>3.0878000000000001</v>
      </c>
      <c r="AY168">
        <v>3.0994000000000002</v>
      </c>
      <c r="AZ168">
        <v>3.2642000000000002</v>
      </c>
      <c r="BA168">
        <v>3.2845</v>
      </c>
      <c r="BB168">
        <v>3.1911999999999998</v>
      </c>
      <c r="BC168">
        <v>3.3473999999999999</v>
      </c>
      <c r="BD168">
        <v>3.3422999999999998</v>
      </c>
      <c r="BE168">
        <v>3.2852000000000001</v>
      </c>
      <c r="BF168">
        <v>3.2823000000000002</v>
      </c>
      <c r="BG168">
        <v>3.2143000000000002</v>
      </c>
      <c r="BH168">
        <v>3.2324000000000002</v>
      </c>
      <c r="BI168">
        <v>3.1955</v>
      </c>
      <c r="BJ168">
        <v>3.0790999999999999</v>
      </c>
      <c r="BK168">
        <v>2.9302000000000001</v>
      </c>
      <c r="BL168">
        <v>2.9302000000000001</v>
      </c>
      <c r="BM168">
        <v>2.7936000000000001</v>
      </c>
      <c r="BN168">
        <v>2.8405</v>
      </c>
      <c r="BO168">
        <v>2.7639</v>
      </c>
      <c r="BP168">
        <v>2.8109000000000002</v>
      </c>
      <c r="BQ168">
        <v>2.6604999999999999</v>
      </c>
      <c r="BR168">
        <v>2.6583999999999999</v>
      </c>
      <c r="BS168" s="12">
        <f t="shared" si="4"/>
        <v>-0.1203176704169424</v>
      </c>
      <c r="BT168" s="13" cm="1">
        <f t="array" aca="1" ref="BT168" ca="1">_xlfn.PERCENTILE.INC((OFFSET(E168,0,1,1,COLUMNS(E168:BR168)-1) - E168:BQ168) / E168:BQ168, 0.05) * SQRT(COUNT(E168:BR168) - 1)</f>
        <v>-0.35545012106834506</v>
      </c>
      <c r="BU168" s="12" cm="1">
        <f t="array" aca="1" ref="BU168" ca="1">_xlfn.STDEV.P((E168:BQ168 - OFFSET(E168:BQ168,0,1)) / OFFSET(E168:BQ168,0,1)) * SQRT(COUNT(E168:BR168)-1)</f>
        <v>0.1952518501516915</v>
      </c>
      <c r="BV168" s="12" cm="1">
        <f t="array" ref="BV168">-(MAX(1 - (E168:BR168 / _xlfn.SCAN(E168, E168:BR168, _xlfn.LAMBDA(_xlpm.a,_xlpm.b, MAX(_xlpm.a, _xlpm.b))))))</f>
        <v>-0.22491107353198447</v>
      </c>
      <c r="BW168" s="14">
        <f t="shared" ca="1" si="5"/>
        <v>-0.59205757586316832</v>
      </c>
    </row>
    <row r="169" spans="1:75" x14ac:dyDescent="0.45">
      <c r="A169" s="2" t="s">
        <v>356</v>
      </c>
      <c r="B169" t="s">
        <v>357</v>
      </c>
      <c r="C169" t="s">
        <v>16</v>
      </c>
      <c r="D169" t="s">
        <v>34</v>
      </c>
      <c r="E169">
        <v>84.8</v>
      </c>
      <c r="F169">
        <v>85.6</v>
      </c>
      <c r="G169">
        <v>85.8</v>
      </c>
      <c r="H169">
        <v>85.8</v>
      </c>
      <c r="I169">
        <v>85.9</v>
      </c>
      <c r="J169">
        <v>86.8</v>
      </c>
      <c r="K169">
        <v>86.6</v>
      </c>
      <c r="L169">
        <v>86.6</v>
      </c>
      <c r="M169">
        <v>86.9</v>
      </c>
      <c r="N169">
        <v>86</v>
      </c>
      <c r="O169">
        <v>86.8</v>
      </c>
      <c r="P169">
        <v>86.8</v>
      </c>
      <c r="Q169">
        <v>87.1</v>
      </c>
      <c r="R169">
        <v>87.1</v>
      </c>
      <c r="S169">
        <v>87.8</v>
      </c>
      <c r="T169">
        <v>89</v>
      </c>
      <c r="U169">
        <v>89.2</v>
      </c>
      <c r="V169">
        <v>87.8</v>
      </c>
      <c r="W169">
        <v>87.9</v>
      </c>
      <c r="X169">
        <v>88.4</v>
      </c>
      <c r="Y169">
        <v>88.6</v>
      </c>
      <c r="Z169">
        <v>87.5</v>
      </c>
      <c r="AA169">
        <v>88.1</v>
      </c>
      <c r="AB169">
        <v>88.3</v>
      </c>
      <c r="AC169">
        <v>88.9</v>
      </c>
      <c r="AD169">
        <v>88.6</v>
      </c>
      <c r="AE169">
        <v>88.4</v>
      </c>
      <c r="AF169">
        <v>88.5</v>
      </c>
      <c r="AG169">
        <v>88.4</v>
      </c>
      <c r="AH169">
        <v>88.7</v>
      </c>
      <c r="AI169">
        <v>90.1</v>
      </c>
      <c r="AJ169">
        <v>90.2</v>
      </c>
      <c r="AK169">
        <v>90.9</v>
      </c>
      <c r="AL169">
        <v>90</v>
      </c>
      <c r="AM169">
        <v>89.5</v>
      </c>
      <c r="AN169">
        <v>89.2</v>
      </c>
      <c r="AO169">
        <v>89.1</v>
      </c>
      <c r="AP169">
        <v>88.1</v>
      </c>
      <c r="AQ169">
        <v>87.9</v>
      </c>
      <c r="AR169">
        <v>88</v>
      </c>
      <c r="AS169">
        <v>88.5</v>
      </c>
      <c r="AT169">
        <v>88.4</v>
      </c>
      <c r="AU169">
        <v>87.9</v>
      </c>
      <c r="AV169">
        <v>88.5</v>
      </c>
      <c r="AW169">
        <v>92.9</v>
      </c>
      <c r="AX169">
        <v>97.3</v>
      </c>
      <c r="AY169">
        <v>97</v>
      </c>
      <c r="AZ169">
        <v>98.1</v>
      </c>
      <c r="BA169">
        <v>100.2</v>
      </c>
      <c r="BB169">
        <v>100</v>
      </c>
      <c r="BC169">
        <v>102</v>
      </c>
      <c r="BD169">
        <v>102.8</v>
      </c>
      <c r="BE169">
        <v>101.6</v>
      </c>
      <c r="BF169">
        <v>101.6</v>
      </c>
      <c r="BG169">
        <v>101.6</v>
      </c>
      <c r="BH169">
        <v>101.6</v>
      </c>
      <c r="BI169">
        <v>100</v>
      </c>
      <c r="BJ169">
        <v>100.6</v>
      </c>
      <c r="BK169">
        <v>99.8</v>
      </c>
      <c r="BL169">
        <v>98.3</v>
      </c>
      <c r="BM169">
        <v>99.4</v>
      </c>
      <c r="BN169">
        <v>98.2</v>
      </c>
      <c r="BO169">
        <v>98.1</v>
      </c>
      <c r="BP169">
        <v>98.6</v>
      </c>
      <c r="BQ169">
        <v>97.8</v>
      </c>
      <c r="BR169">
        <v>98.1</v>
      </c>
      <c r="BS169" s="12">
        <f t="shared" si="4"/>
        <v>0.15683962264150941</v>
      </c>
      <c r="BT169" s="13" cm="1">
        <f t="array" aca="1" ref="BT169" ca="1">_xlfn.PERCENTILE.INC((OFFSET(E169,0,1,1,COLUMNS(E169:BR169)-1) - E169:BQ169) / E169:BQ169, 0.05) * SQRT(COUNT(E169:BR169) - 1)</f>
        <v>-9.9542816551565355E-2</v>
      </c>
      <c r="BU169" s="12" cm="1">
        <f t="array" aca="1" ref="BU169" ca="1">_xlfn.STDEV.P((E169:BQ169 - OFFSET(E169:BQ169,0,1)) / OFFSET(E169:BQ169,0,1)) * SQRT(COUNT(E169:BR169)-1)</f>
        <v>8.9741046932127214E-2</v>
      </c>
      <c r="BV169" s="12" cm="1">
        <f t="array" ref="BV169">-(MAX(1 - (E169:BR169 / _xlfn.SCAN(E169, E169:BR169, _xlfn.LAMBDA(_xlpm.a,_xlpm.b, MAX(_xlpm.a, _xlpm.b))))))</f>
        <v>-4.8638132295719894E-2</v>
      </c>
      <c r="BW169" s="14">
        <f t="shared" ca="1" si="5"/>
        <v>1.8002570896797225</v>
      </c>
    </row>
    <row r="170" spans="1:75" x14ac:dyDescent="0.45">
      <c r="A170" s="2" t="s">
        <v>358</v>
      </c>
      <c r="B170" t="s">
        <v>359</v>
      </c>
      <c r="C170" t="s">
        <v>71</v>
      </c>
      <c r="D170" t="s">
        <v>29</v>
      </c>
      <c r="E170">
        <v>385.4</v>
      </c>
      <c r="F170">
        <v>393.1</v>
      </c>
      <c r="G170">
        <v>389</v>
      </c>
      <c r="H170">
        <v>402.5</v>
      </c>
      <c r="I170">
        <v>388</v>
      </c>
      <c r="J170">
        <v>386.2</v>
      </c>
      <c r="K170">
        <v>375.3</v>
      </c>
      <c r="L170">
        <v>378.3</v>
      </c>
      <c r="M170">
        <v>381.6</v>
      </c>
      <c r="N170">
        <v>377.5</v>
      </c>
      <c r="O170">
        <v>373.7</v>
      </c>
      <c r="P170">
        <v>368.9</v>
      </c>
      <c r="Q170">
        <v>372.7</v>
      </c>
      <c r="R170">
        <v>369.6</v>
      </c>
      <c r="S170">
        <v>370.9</v>
      </c>
      <c r="T170">
        <v>375.5</v>
      </c>
      <c r="U170">
        <v>366.4</v>
      </c>
      <c r="V170">
        <v>358.5</v>
      </c>
      <c r="W170">
        <v>350</v>
      </c>
      <c r="X170">
        <v>355.3</v>
      </c>
      <c r="Y170">
        <v>362.4</v>
      </c>
      <c r="Z170">
        <v>357.5</v>
      </c>
      <c r="AA170">
        <v>366.1</v>
      </c>
      <c r="AB170">
        <v>365.5</v>
      </c>
      <c r="AC170">
        <v>375</v>
      </c>
      <c r="AD170">
        <v>380.2</v>
      </c>
      <c r="AE170">
        <v>370</v>
      </c>
      <c r="AF170">
        <v>369.2</v>
      </c>
      <c r="AG170">
        <v>370.6</v>
      </c>
      <c r="AH170">
        <v>379.3</v>
      </c>
      <c r="AI170">
        <v>373.7</v>
      </c>
      <c r="AJ170">
        <v>371</v>
      </c>
      <c r="AK170">
        <v>366.3</v>
      </c>
      <c r="AL170">
        <v>359.2</v>
      </c>
      <c r="AM170">
        <v>351.9</v>
      </c>
      <c r="AN170">
        <v>350</v>
      </c>
      <c r="AO170">
        <v>356</v>
      </c>
      <c r="AP170">
        <v>360.6</v>
      </c>
      <c r="AQ170">
        <v>362.4</v>
      </c>
      <c r="AR170">
        <v>358.5</v>
      </c>
      <c r="AS170">
        <v>363.1</v>
      </c>
      <c r="AT170">
        <v>363.5</v>
      </c>
      <c r="AU170">
        <v>365.7</v>
      </c>
      <c r="AV170">
        <v>365.7</v>
      </c>
      <c r="AW170">
        <v>350.6</v>
      </c>
      <c r="AX170">
        <v>350.6</v>
      </c>
      <c r="AY170">
        <v>358.8</v>
      </c>
      <c r="AZ170">
        <v>352.8</v>
      </c>
      <c r="BA170">
        <v>351.8</v>
      </c>
      <c r="BB170">
        <v>354.3</v>
      </c>
      <c r="BC170">
        <v>353.9</v>
      </c>
      <c r="BD170">
        <v>342.4</v>
      </c>
      <c r="BE170">
        <v>338.7</v>
      </c>
      <c r="BF170">
        <v>347.3</v>
      </c>
      <c r="BG170">
        <v>351.5</v>
      </c>
      <c r="BH170">
        <v>358.5</v>
      </c>
      <c r="BI170">
        <v>365.8</v>
      </c>
      <c r="BJ170">
        <v>350</v>
      </c>
      <c r="BK170">
        <v>332.7</v>
      </c>
      <c r="BL170">
        <v>330.7</v>
      </c>
      <c r="BM170">
        <v>330.2</v>
      </c>
      <c r="BN170">
        <v>324.5</v>
      </c>
      <c r="BO170">
        <v>322</v>
      </c>
      <c r="BP170">
        <v>345.7</v>
      </c>
      <c r="BQ170">
        <v>331.1</v>
      </c>
      <c r="BR170">
        <v>337.4</v>
      </c>
      <c r="BS170" s="12">
        <f t="shared" si="4"/>
        <v>-0.12454592631032695</v>
      </c>
      <c r="BT170" s="13" cm="1">
        <f t="array" aca="1" ref="BT170" ca="1">_xlfn.PERCENTILE.INC((OFFSET(E170,0,1,1,COLUMNS(E170:BR170)-1) - E170:BQ170) / E170:BQ170, 0.05) * SQRT(COUNT(E170:BR170) - 1)</f>
        <v>-0.32440517094642063</v>
      </c>
      <c r="BU170" s="12" cm="1">
        <f t="array" aca="1" ref="BU170" ca="1">_xlfn.STDEV.P((E170:BQ170 - OFFSET(E170:BQ170,0,1)) / OFFSET(E170:BQ170,0,1)) * SQRT(COUNT(E170:BR170)-1)</f>
        <v>0.17122101587706107</v>
      </c>
      <c r="BV170" s="12" cm="1">
        <f t="array" ref="BV170">-(MAX(1 - (E170:BR170 / _xlfn.SCAN(E170, E170:BR170, _xlfn.LAMBDA(_xlpm.a,_xlpm.b, MAX(_xlpm.a, _xlpm.b))))))</f>
        <v>-0.19999999999999996</v>
      </c>
      <c r="BW170" s="14">
        <f t="shared" ca="1" si="5"/>
        <v>-0.69984745951415284</v>
      </c>
    </row>
    <row r="171" spans="1:75" x14ac:dyDescent="0.45">
      <c r="A171" s="2" t="s">
        <v>360</v>
      </c>
      <c r="B171" t="s">
        <v>361</v>
      </c>
      <c r="C171" t="s">
        <v>19</v>
      </c>
      <c r="D171" t="s">
        <v>29</v>
      </c>
      <c r="E171">
        <v>417</v>
      </c>
      <c r="F171">
        <v>429.9</v>
      </c>
      <c r="G171">
        <v>426.7</v>
      </c>
      <c r="H171">
        <v>433.3</v>
      </c>
      <c r="I171">
        <v>434</v>
      </c>
      <c r="J171">
        <v>436.2</v>
      </c>
      <c r="K171">
        <v>431.4</v>
      </c>
      <c r="L171">
        <v>433.4</v>
      </c>
      <c r="M171">
        <v>435.5</v>
      </c>
      <c r="N171">
        <v>433</v>
      </c>
      <c r="O171">
        <v>437.4</v>
      </c>
      <c r="P171">
        <v>440</v>
      </c>
      <c r="Q171">
        <v>438.1</v>
      </c>
      <c r="R171">
        <v>445</v>
      </c>
      <c r="S171">
        <v>440.2</v>
      </c>
      <c r="T171">
        <v>449.5</v>
      </c>
      <c r="U171">
        <v>451.2</v>
      </c>
      <c r="V171">
        <v>441.8</v>
      </c>
      <c r="W171">
        <v>442.7</v>
      </c>
      <c r="X171">
        <v>458.4</v>
      </c>
      <c r="Y171">
        <v>463.4</v>
      </c>
      <c r="Z171">
        <v>463.8</v>
      </c>
      <c r="AA171">
        <v>463</v>
      </c>
      <c r="AB171">
        <v>476.4</v>
      </c>
      <c r="AC171">
        <v>472.6</v>
      </c>
      <c r="AD171">
        <v>474.5</v>
      </c>
      <c r="AE171">
        <v>479.9</v>
      </c>
      <c r="AF171">
        <v>486.1</v>
      </c>
      <c r="AG171">
        <v>483.6</v>
      </c>
      <c r="AH171">
        <v>482.4</v>
      </c>
      <c r="AI171">
        <v>487.4</v>
      </c>
      <c r="AJ171">
        <v>491.6</v>
      </c>
      <c r="AK171">
        <v>491.7</v>
      </c>
      <c r="AL171">
        <v>494.5</v>
      </c>
      <c r="AM171">
        <v>489</v>
      </c>
      <c r="AN171">
        <v>489</v>
      </c>
      <c r="AO171">
        <v>481.6</v>
      </c>
      <c r="AP171">
        <v>483.8</v>
      </c>
      <c r="AQ171">
        <v>481.1</v>
      </c>
      <c r="AR171">
        <v>475.2</v>
      </c>
      <c r="AS171">
        <v>479.1</v>
      </c>
      <c r="AT171">
        <v>485</v>
      </c>
      <c r="AU171">
        <v>476</v>
      </c>
      <c r="AV171">
        <v>476</v>
      </c>
      <c r="AW171">
        <v>473.8</v>
      </c>
      <c r="AX171">
        <v>474.7</v>
      </c>
      <c r="AY171">
        <v>461.5</v>
      </c>
      <c r="AZ171">
        <v>459.9</v>
      </c>
      <c r="BA171">
        <v>465.6</v>
      </c>
      <c r="BB171">
        <v>460</v>
      </c>
      <c r="BC171">
        <v>459.6</v>
      </c>
      <c r="BD171">
        <v>464</v>
      </c>
      <c r="BE171">
        <v>464.2</v>
      </c>
      <c r="BF171">
        <v>464.4</v>
      </c>
      <c r="BG171">
        <v>467</v>
      </c>
      <c r="BH171">
        <v>460.5</v>
      </c>
      <c r="BI171">
        <v>461</v>
      </c>
      <c r="BJ171">
        <v>455.8</v>
      </c>
      <c r="BK171">
        <v>459.1</v>
      </c>
      <c r="BL171">
        <v>459.3</v>
      </c>
      <c r="BM171">
        <v>473</v>
      </c>
      <c r="BN171">
        <v>476</v>
      </c>
      <c r="BO171">
        <v>487.5</v>
      </c>
      <c r="BP171">
        <v>490.4</v>
      </c>
      <c r="BQ171">
        <v>510.2</v>
      </c>
      <c r="BR171">
        <v>494.7</v>
      </c>
      <c r="BS171" s="12">
        <f t="shared" si="4"/>
        <v>0.18633093525179853</v>
      </c>
      <c r="BT171" s="13" cm="1">
        <f t="array" aca="1" ref="BT171" ca="1">_xlfn.PERCENTILE.INC((OFFSET(E171,0,1,1,COLUMNS(E171:BR171)-1) - E171:BQ171) / E171:BQ171, 0.05) * SQRT(COUNT(E171:BR171) - 1)</f>
        <v>-0.14408823263102993</v>
      </c>
      <c r="BU171" s="12" cm="1">
        <f t="array" aca="1" ref="BU171" ca="1">_xlfn.STDEV.P((E171:BQ171 - OFFSET(E171:BQ171,0,1)) / OFFSET(E171:BQ171,0,1)) * SQRT(COUNT(E171:BR171)-1)</f>
        <v>0.10894277576939253</v>
      </c>
      <c r="BV171" s="12" cm="1">
        <f t="array" ref="BV171">-(MAX(1 - (E171:BR171 / _xlfn.SCAN(E171, E171:BR171, _xlfn.LAMBDA(_xlpm.a,_xlpm.b, MAX(_xlpm.a, _xlpm.b))))))</f>
        <v>-7.8260869565217384E-2</v>
      </c>
      <c r="BW171" s="14">
        <f t="shared" ca="1" si="5"/>
        <v>1.7536570666194358</v>
      </c>
    </row>
    <row r="172" spans="1:75" x14ac:dyDescent="0.45">
      <c r="A172" s="2" t="s">
        <v>362</v>
      </c>
      <c r="B172" t="s">
        <v>363</v>
      </c>
      <c r="C172" t="s">
        <v>37</v>
      </c>
      <c r="D172" t="s">
        <v>8</v>
      </c>
      <c r="E172">
        <v>6.2850000000000001</v>
      </c>
      <c r="F172">
        <v>6.58</v>
      </c>
      <c r="G172">
        <v>6.42</v>
      </c>
      <c r="H172">
        <v>6.5750000000000002</v>
      </c>
      <c r="I172">
        <v>6.5449999999999999</v>
      </c>
      <c r="J172">
        <v>6.4749999999999996</v>
      </c>
      <c r="K172">
        <v>6.27</v>
      </c>
      <c r="L172">
        <v>6.4249999999999998</v>
      </c>
      <c r="M172">
        <v>6.5</v>
      </c>
      <c r="N172">
        <v>6.4950000000000001</v>
      </c>
      <c r="O172">
        <v>6.59</v>
      </c>
      <c r="P172">
        <v>6.5949999999999998</v>
      </c>
      <c r="Q172">
        <v>6.625</v>
      </c>
      <c r="R172">
        <v>6.78</v>
      </c>
      <c r="S172">
        <v>6.7050000000000001</v>
      </c>
      <c r="T172">
        <v>6.6449999999999996</v>
      </c>
      <c r="U172">
        <v>6.585</v>
      </c>
      <c r="V172">
        <v>6.48</v>
      </c>
      <c r="W172">
        <v>6.41</v>
      </c>
      <c r="X172">
        <v>6.3849999999999998</v>
      </c>
      <c r="Y172">
        <v>6.4349999999999996</v>
      </c>
      <c r="Z172">
        <v>6.1950000000000003</v>
      </c>
      <c r="AA172">
        <v>6.2949999999999999</v>
      </c>
      <c r="AB172">
        <v>6.44</v>
      </c>
      <c r="AC172">
        <v>6.4349999999999996</v>
      </c>
      <c r="AD172">
        <v>6.4349999999999996</v>
      </c>
      <c r="AE172">
        <v>6.5350000000000001</v>
      </c>
      <c r="AF172">
        <v>6.45</v>
      </c>
      <c r="AG172">
        <v>6.63</v>
      </c>
      <c r="AH172">
        <v>6.74</v>
      </c>
      <c r="AI172">
        <v>6.81</v>
      </c>
      <c r="AJ172">
        <v>6.7</v>
      </c>
      <c r="AK172">
        <v>6.59</v>
      </c>
      <c r="AL172">
        <v>6.6449999999999996</v>
      </c>
      <c r="AM172">
        <v>6.5250000000000004</v>
      </c>
      <c r="AN172">
        <v>6.6349999999999998</v>
      </c>
      <c r="AO172">
        <v>6.5250000000000004</v>
      </c>
      <c r="AP172">
        <v>6.47</v>
      </c>
      <c r="AQ172">
        <v>6.68</v>
      </c>
      <c r="AR172">
        <v>6.5650000000000004</v>
      </c>
      <c r="AS172">
        <v>6.61</v>
      </c>
      <c r="AT172">
        <v>6.5449999999999999</v>
      </c>
      <c r="AU172">
        <v>6.4</v>
      </c>
      <c r="AV172">
        <v>6.2149999999999999</v>
      </c>
      <c r="AW172">
        <v>6.41</v>
      </c>
      <c r="AX172">
        <v>6.44</v>
      </c>
      <c r="AY172">
        <v>6.3049999999999997</v>
      </c>
      <c r="AZ172">
        <v>6.3250000000000002</v>
      </c>
      <c r="BA172">
        <v>6.45</v>
      </c>
      <c r="BB172">
        <v>6.33</v>
      </c>
      <c r="BC172">
        <v>6.4249999999999998</v>
      </c>
      <c r="BD172">
        <v>6.47</v>
      </c>
      <c r="BE172">
        <v>6.48</v>
      </c>
      <c r="BF172">
        <v>6.5449999999999999</v>
      </c>
      <c r="BG172">
        <v>6.5250000000000004</v>
      </c>
      <c r="BH172">
        <v>6.5449999999999999</v>
      </c>
      <c r="BI172">
        <v>6.6150000000000002</v>
      </c>
      <c r="BJ172">
        <v>6.74</v>
      </c>
      <c r="BK172">
        <v>6.3</v>
      </c>
      <c r="BL172">
        <v>6.36</v>
      </c>
      <c r="BM172">
        <v>6.36</v>
      </c>
      <c r="BN172">
        <v>6.2949999999999999</v>
      </c>
      <c r="BO172">
        <v>6.15</v>
      </c>
      <c r="BP172">
        <v>6.29</v>
      </c>
      <c r="BQ172">
        <v>6.2149999999999999</v>
      </c>
      <c r="BR172">
        <v>6.15</v>
      </c>
      <c r="BS172" s="12">
        <f t="shared" si="4"/>
        <v>-2.1479713603818583E-2</v>
      </c>
      <c r="BT172" s="13" cm="1">
        <f t="array" aca="1" ref="BT172" ca="1">_xlfn.PERCENTILE.INC((OFFSET(E172,0,1,1,COLUMNS(E172:BR172)-1) - E172:BQ172) / E172:BQ172, 0.05) * SQRT(COUNT(E172:BR172) - 1)</f>
        <v>-0.22564825874939742</v>
      </c>
      <c r="BU172" s="12" cm="1">
        <f t="array" aca="1" ref="BU172" ca="1">_xlfn.STDEV.P((E172:BQ172 - OFFSET(E172:BQ172,0,1)) / OFFSET(E172:BQ172,0,1)) * SQRT(COUNT(E172:BR172)-1)</f>
        <v>0.15546487665859457</v>
      </c>
      <c r="BV172" s="12" cm="1">
        <f t="array" ref="BV172">-(MAX(1 - (E172:BR172 / _xlfn.SCAN(E172, E172:BR172, _xlfn.LAMBDA(_xlpm.a,_xlpm.b, MAX(_xlpm.a, _xlpm.b))))))</f>
        <v>-9.6916299559471231E-2</v>
      </c>
      <c r="BW172" s="14">
        <f t="shared" ca="1" si="5"/>
        <v>-0.10782101160570132</v>
      </c>
    </row>
    <row r="173" spans="1:75" x14ac:dyDescent="0.45">
      <c r="A173" s="2" t="s">
        <v>364</v>
      </c>
      <c r="B173" t="s">
        <v>365</v>
      </c>
      <c r="C173" t="s">
        <v>37</v>
      </c>
      <c r="D173" t="s">
        <v>8</v>
      </c>
      <c r="E173">
        <v>32.005699999999997</v>
      </c>
      <c r="F173">
        <v>32.484900000000003</v>
      </c>
      <c r="G173">
        <v>32.589100000000002</v>
      </c>
      <c r="H173">
        <v>32.880800000000001</v>
      </c>
      <c r="I173">
        <v>32.068199999999997</v>
      </c>
      <c r="J173">
        <v>31.588899999999999</v>
      </c>
      <c r="K173">
        <v>31.838999999999999</v>
      </c>
      <c r="L173">
        <v>32.505800000000001</v>
      </c>
      <c r="M173">
        <v>32.068199999999997</v>
      </c>
      <c r="N173">
        <v>31.776399999999999</v>
      </c>
      <c r="O173">
        <v>31.8598</v>
      </c>
      <c r="P173">
        <v>32.797499999999999</v>
      </c>
      <c r="Q173">
        <v>32.609900000000003</v>
      </c>
      <c r="R173">
        <v>37.506599999999999</v>
      </c>
      <c r="S173">
        <v>37.652500000000003</v>
      </c>
      <c r="T173">
        <v>40.215499999999999</v>
      </c>
      <c r="U173">
        <v>38.840200000000003</v>
      </c>
      <c r="V173">
        <v>36.485599999999998</v>
      </c>
      <c r="W173">
        <v>34.797800000000002</v>
      </c>
      <c r="X173">
        <v>34.735300000000002</v>
      </c>
      <c r="Y173">
        <v>33.401699999999998</v>
      </c>
      <c r="Z173">
        <v>31.880600000000001</v>
      </c>
      <c r="AA173">
        <v>31.901499999999999</v>
      </c>
      <c r="AB173">
        <v>30.067799999999998</v>
      </c>
      <c r="AC173">
        <v>32.589100000000002</v>
      </c>
      <c r="AD173">
        <v>32.193199999999997</v>
      </c>
      <c r="AE173">
        <v>32.443199999999997</v>
      </c>
      <c r="AF173">
        <v>30.338699999999999</v>
      </c>
      <c r="AG173">
        <v>30.567900000000002</v>
      </c>
      <c r="AH173">
        <v>31.255500000000001</v>
      </c>
      <c r="AI173">
        <v>30.880500000000001</v>
      </c>
      <c r="AJ173">
        <v>30.838799999999999</v>
      </c>
      <c r="AK173">
        <v>29.796900000000001</v>
      </c>
      <c r="AL173">
        <v>29.380199999999999</v>
      </c>
      <c r="AM173">
        <v>28.880099999999999</v>
      </c>
      <c r="AN173">
        <v>30.6096</v>
      </c>
      <c r="AO173">
        <v>30.297000000000001</v>
      </c>
      <c r="AP173">
        <v>30.505400000000002</v>
      </c>
      <c r="AQ173">
        <v>30.567900000000002</v>
      </c>
      <c r="AR173">
        <v>30.234500000000001</v>
      </c>
      <c r="AS173">
        <v>30.047000000000001</v>
      </c>
      <c r="AT173">
        <v>29.859400000000001</v>
      </c>
      <c r="AU173">
        <v>30.6721</v>
      </c>
      <c r="AV173">
        <v>29.859400000000001</v>
      </c>
      <c r="AW173">
        <v>29.9011</v>
      </c>
      <c r="AX173">
        <v>29.796900000000001</v>
      </c>
      <c r="AY173">
        <v>29.567699999999999</v>
      </c>
      <c r="AZ173">
        <v>29.880299999999998</v>
      </c>
      <c r="BA173">
        <v>29.630199999999999</v>
      </c>
      <c r="BB173">
        <v>29.171800000000001</v>
      </c>
      <c r="BC173">
        <v>29.401</v>
      </c>
      <c r="BD173">
        <v>30.109500000000001</v>
      </c>
      <c r="BE173">
        <v>29.671900000000001</v>
      </c>
      <c r="BF173">
        <v>29.755299999999998</v>
      </c>
      <c r="BG173">
        <v>29.192699999999999</v>
      </c>
      <c r="BH173">
        <v>28.921800000000001</v>
      </c>
      <c r="BI173">
        <v>28.442499999999999</v>
      </c>
      <c r="BJ173">
        <v>28.004899999999999</v>
      </c>
      <c r="BK173">
        <v>26.8797</v>
      </c>
      <c r="BL173">
        <v>27.921600000000002</v>
      </c>
      <c r="BM173">
        <v>28.254999999999999</v>
      </c>
      <c r="BN173">
        <v>28.13</v>
      </c>
      <c r="BO173">
        <v>28.5259</v>
      </c>
      <c r="BP173">
        <v>28.4008</v>
      </c>
      <c r="BQ173">
        <v>28.484200000000001</v>
      </c>
      <c r="BR173">
        <v>28.921800000000001</v>
      </c>
      <c r="BS173" s="12">
        <f t="shared" si="4"/>
        <v>-9.6354711816957497E-2</v>
      </c>
      <c r="BT173" s="13" cm="1">
        <f t="array" aca="1" ref="BT173" ca="1">_xlfn.PERCENTILE.INC((OFFSET(E173,0,1,1,COLUMNS(E173:BR173)-1) - E173:BQ173) / E173:BQ173, 0.05) * SQRT(COUNT(E173:BR173) - 1)</f>
        <v>-0.37179421338640345</v>
      </c>
      <c r="BU173" s="12" cm="1">
        <f t="array" aca="1" ref="BU173" ca="1">_xlfn.STDEV.P((E173:BQ173 - OFFSET(E173:BQ173,0,1)) / OFFSET(E173:BQ173,0,1)) * SQRT(COUNT(E173:BR173)-1)</f>
        <v>0.25198268252446893</v>
      </c>
      <c r="BV173" s="12" cm="1">
        <f t="array" ref="BV173">-(MAX(1 - (E173:BR173 / _xlfn.SCAN(E173, E173:BR173, _xlfn.LAMBDA(_xlpm.a,_xlpm.b, MAX(_xlpm.a, _xlpm.b))))))</f>
        <v>-0.33160845942484862</v>
      </c>
      <c r="BW173" s="14">
        <f t="shared" ca="1" si="5"/>
        <v>-0.3636653819443551</v>
      </c>
    </row>
    <row r="174" spans="1:75" x14ac:dyDescent="0.45">
      <c r="A174" s="2" t="s">
        <v>366</v>
      </c>
      <c r="B174" t="s">
        <v>367</v>
      </c>
      <c r="C174" t="s">
        <v>19</v>
      </c>
      <c r="D174" t="s">
        <v>8</v>
      </c>
      <c r="E174">
        <v>56.2</v>
      </c>
      <c r="F174">
        <v>57.95</v>
      </c>
      <c r="G174">
        <v>57.26</v>
      </c>
      <c r="H174">
        <v>58.46</v>
      </c>
      <c r="I174">
        <v>58.65</v>
      </c>
      <c r="J174">
        <v>58.02</v>
      </c>
      <c r="K174">
        <v>57.44</v>
      </c>
      <c r="L174">
        <v>58.69</v>
      </c>
      <c r="M174">
        <v>58.8</v>
      </c>
      <c r="N174">
        <v>57.93</v>
      </c>
      <c r="O174">
        <v>58.61</v>
      </c>
      <c r="P174">
        <v>58.77</v>
      </c>
      <c r="Q174">
        <v>59.73</v>
      </c>
      <c r="R174">
        <v>59.1</v>
      </c>
      <c r="S174">
        <v>60.82</v>
      </c>
      <c r="T174">
        <v>59.94</v>
      </c>
      <c r="U174">
        <v>61.15</v>
      </c>
      <c r="V174">
        <v>60.22</v>
      </c>
      <c r="W174">
        <v>59.75</v>
      </c>
      <c r="X174">
        <v>59.8</v>
      </c>
      <c r="Y174">
        <v>58.29</v>
      </c>
      <c r="Z174">
        <v>56.16</v>
      </c>
      <c r="AA174">
        <v>54.7</v>
      </c>
      <c r="AB174">
        <v>56.21</v>
      </c>
      <c r="AC174">
        <v>58.14</v>
      </c>
      <c r="AD174">
        <v>56.13</v>
      </c>
      <c r="AE174">
        <v>55.23</v>
      </c>
      <c r="AF174">
        <v>54.9</v>
      </c>
      <c r="AG174">
        <v>55.35</v>
      </c>
      <c r="AH174">
        <v>58.54</v>
      </c>
      <c r="AI174">
        <v>58.87</v>
      </c>
      <c r="AJ174">
        <v>58.28</v>
      </c>
      <c r="AK174">
        <v>58.22</v>
      </c>
      <c r="AL174">
        <v>57.88</v>
      </c>
      <c r="AM174">
        <v>57.56</v>
      </c>
      <c r="AN174">
        <v>58.25</v>
      </c>
      <c r="AO174">
        <v>57.39</v>
      </c>
      <c r="AP174">
        <v>56.81</v>
      </c>
      <c r="AQ174">
        <v>58.25</v>
      </c>
      <c r="AR174">
        <v>57.95</v>
      </c>
      <c r="AS174">
        <v>59.42</v>
      </c>
      <c r="AT174">
        <v>59.6</v>
      </c>
      <c r="AU174">
        <v>59.61</v>
      </c>
      <c r="AV174">
        <v>60.15</v>
      </c>
      <c r="AW174">
        <v>60.13</v>
      </c>
      <c r="AX174">
        <v>60.39</v>
      </c>
      <c r="AY174">
        <v>60.8</v>
      </c>
      <c r="AZ174">
        <v>61.38</v>
      </c>
      <c r="BA174">
        <v>62.58</v>
      </c>
      <c r="BB174">
        <v>63.17</v>
      </c>
      <c r="BC174">
        <v>63.74</v>
      </c>
      <c r="BD174">
        <v>63.74</v>
      </c>
      <c r="BE174">
        <v>64.31</v>
      </c>
      <c r="BF174">
        <v>64.12</v>
      </c>
      <c r="BG174">
        <v>64.319999999999993</v>
      </c>
      <c r="BH174">
        <v>64.709999999999994</v>
      </c>
      <c r="BI174">
        <v>64.81</v>
      </c>
      <c r="BJ174">
        <v>63.74</v>
      </c>
      <c r="BK174">
        <v>60.49</v>
      </c>
      <c r="BL174">
        <v>60.58</v>
      </c>
      <c r="BM174">
        <v>60.96</v>
      </c>
      <c r="BN174">
        <v>60.64</v>
      </c>
      <c r="BO174">
        <v>59.06</v>
      </c>
      <c r="BP174">
        <v>61.73</v>
      </c>
      <c r="BQ174">
        <v>62</v>
      </c>
      <c r="BR174">
        <v>61.99</v>
      </c>
      <c r="BS174" s="12">
        <f t="shared" si="4"/>
        <v>0.10302491103202845</v>
      </c>
      <c r="BT174" s="13" cm="1">
        <f t="array" aca="1" ref="BT174" ca="1">_xlfn.PERCENTILE.INC((OFFSET(E174,0,1,1,COLUMNS(E174:BR174)-1) - E174:BQ174) / E174:BQ174, 0.05) * SQRT(COUNT(E174:BR174) - 1)</f>
        <v>-0.20997148470116589</v>
      </c>
      <c r="BU174" s="12" cm="1">
        <f t="array" aca="1" ref="BU174" ca="1">_xlfn.STDEV.P((E174:BQ174 - OFFSET(E174:BQ174,0,1)) / OFFSET(E174:BQ174,0,1)) * SQRT(COUNT(E174:BR174)-1)</f>
        <v>0.14979620077958397</v>
      </c>
      <c r="BV174" s="12" cm="1">
        <f t="array" ref="BV174">-(MAX(1 - (E174:BR174 / _xlfn.SCAN(E174, E174:BR174, _xlfn.LAMBDA(_xlpm.a,_xlpm.b, MAX(_xlpm.a, _xlpm.b))))))</f>
        <v>-0.10547833197056411</v>
      </c>
      <c r="BW174" s="14">
        <f t="shared" ca="1" si="5"/>
        <v>0.71925885839987336</v>
      </c>
    </row>
    <row r="175" spans="1:75" x14ac:dyDescent="0.45">
      <c r="A175" s="2" t="s">
        <v>368</v>
      </c>
      <c r="B175" t="s">
        <v>369</v>
      </c>
      <c r="C175" t="s">
        <v>37</v>
      </c>
      <c r="D175" t="s">
        <v>8</v>
      </c>
      <c r="E175">
        <v>34.72</v>
      </c>
      <c r="F175">
        <v>36.604999999999997</v>
      </c>
      <c r="G175">
        <v>36.28</v>
      </c>
      <c r="H175">
        <v>37.384999999999998</v>
      </c>
      <c r="I175">
        <v>37.24</v>
      </c>
      <c r="J175">
        <v>36.35</v>
      </c>
      <c r="K175">
        <v>35.51</v>
      </c>
      <c r="L175">
        <v>36.68</v>
      </c>
      <c r="M175">
        <v>37.734999999999999</v>
      </c>
      <c r="N175">
        <v>37.505000000000003</v>
      </c>
      <c r="O175">
        <v>38.53</v>
      </c>
      <c r="P175">
        <v>38.56</v>
      </c>
      <c r="Q175">
        <v>37.975000000000001</v>
      </c>
      <c r="R175">
        <v>38.01</v>
      </c>
      <c r="S175">
        <v>38.54</v>
      </c>
      <c r="T175">
        <v>37.799999999999997</v>
      </c>
      <c r="U175">
        <v>37.564999999999998</v>
      </c>
      <c r="V175">
        <v>37.14</v>
      </c>
      <c r="W175">
        <v>36.314999999999998</v>
      </c>
      <c r="X175">
        <v>36.17</v>
      </c>
      <c r="Y175">
        <v>35.799999999999997</v>
      </c>
      <c r="Z175">
        <v>34.380000000000003</v>
      </c>
      <c r="AA175">
        <v>34.115000000000002</v>
      </c>
      <c r="AB175">
        <v>35.46</v>
      </c>
      <c r="AC175">
        <v>36.185000000000002</v>
      </c>
      <c r="AD175">
        <v>35.945</v>
      </c>
      <c r="AE175">
        <v>35.835000000000001</v>
      </c>
      <c r="AF175">
        <v>35.479999999999997</v>
      </c>
      <c r="AG175">
        <v>35.814999999999998</v>
      </c>
      <c r="AH175">
        <v>37.49</v>
      </c>
      <c r="AI175">
        <v>37.825000000000003</v>
      </c>
      <c r="AJ175">
        <v>36.99</v>
      </c>
      <c r="AK175">
        <v>36.659999999999997</v>
      </c>
      <c r="AL175">
        <v>36.295000000000002</v>
      </c>
      <c r="AM175">
        <v>35.89</v>
      </c>
      <c r="AN175">
        <v>36.835000000000001</v>
      </c>
      <c r="AO175">
        <v>35.954999999999998</v>
      </c>
      <c r="AP175">
        <v>35.36</v>
      </c>
      <c r="AQ175">
        <v>36.284999999999997</v>
      </c>
      <c r="AR175">
        <v>36.36</v>
      </c>
      <c r="AS175">
        <v>36.9</v>
      </c>
      <c r="AT175">
        <v>36.49</v>
      </c>
      <c r="AU175">
        <v>37.805</v>
      </c>
      <c r="AV175">
        <v>36.564999999999998</v>
      </c>
      <c r="AW175">
        <v>36.085000000000001</v>
      </c>
      <c r="AX175">
        <v>35.880000000000003</v>
      </c>
      <c r="AY175">
        <v>36.15</v>
      </c>
      <c r="AZ175">
        <v>37.225000000000001</v>
      </c>
      <c r="BA175">
        <v>37.4</v>
      </c>
      <c r="BB175">
        <v>36.424999999999997</v>
      </c>
      <c r="BC175">
        <v>36.79</v>
      </c>
      <c r="BD175">
        <v>37.005000000000003</v>
      </c>
      <c r="BE175">
        <v>36.11</v>
      </c>
      <c r="BF175">
        <v>36.57</v>
      </c>
      <c r="BG175">
        <v>35.835000000000001</v>
      </c>
      <c r="BH175">
        <v>35.71</v>
      </c>
      <c r="BI175">
        <v>35.424999999999997</v>
      </c>
      <c r="BJ175">
        <v>34.594999999999999</v>
      </c>
      <c r="BK175">
        <v>32.39</v>
      </c>
      <c r="BL175">
        <v>32.22</v>
      </c>
      <c r="BM175">
        <v>31.454999999999998</v>
      </c>
      <c r="BN175">
        <v>31.16</v>
      </c>
      <c r="BO175">
        <v>30.25</v>
      </c>
      <c r="BP175">
        <v>31.82</v>
      </c>
      <c r="BQ175">
        <v>30.995000000000001</v>
      </c>
      <c r="BR175">
        <v>30.975000000000001</v>
      </c>
      <c r="BS175" s="12">
        <f t="shared" si="4"/>
        <v>-0.10786290322580638</v>
      </c>
      <c r="BT175" s="13" cm="1">
        <f t="array" aca="1" ref="BT175" ca="1">_xlfn.PERCENTILE.INC((OFFSET(E175,0,1,1,COLUMNS(E175:BR175)-1) - E175:BQ175) / E175:BQ175, 0.05) * SQRT(COUNT(E175:BR175) - 1)</f>
        <v>-0.23039667156463964</v>
      </c>
      <c r="BU175" s="12" cm="1">
        <f t="array" aca="1" ref="BU175" ca="1">_xlfn.STDEV.P((E175:BQ175 - OFFSET(E175:BQ175,0,1)) / OFFSET(E175:BQ175,0,1)) * SQRT(COUNT(E175:BR175)-1)</f>
        <v>0.18309634255942056</v>
      </c>
      <c r="BV175" s="12" cm="1">
        <f t="array" ref="BV175">-(MAX(1 - (E175:BR175 / _xlfn.SCAN(E175, E175:BR175, _xlfn.LAMBDA(_xlpm.a,_xlpm.b, MAX(_xlpm.a, _xlpm.b))))))</f>
        <v>-0.21550829875518673</v>
      </c>
      <c r="BW175" s="14">
        <f t="shared" ca="1" si="5"/>
        <v>-0.56334041658423106</v>
      </c>
    </row>
    <row r="176" spans="1:75" x14ac:dyDescent="0.45">
      <c r="A176" s="2" t="s">
        <v>370</v>
      </c>
      <c r="B176" t="s">
        <v>371</v>
      </c>
      <c r="C176" t="s">
        <v>7</v>
      </c>
      <c r="D176" t="s">
        <v>8</v>
      </c>
      <c r="E176">
        <v>47.8</v>
      </c>
      <c r="F176">
        <v>49.94</v>
      </c>
      <c r="G176">
        <v>49.71</v>
      </c>
      <c r="H176">
        <v>50.1</v>
      </c>
      <c r="I176">
        <v>50.24</v>
      </c>
      <c r="J176">
        <v>50.68</v>
      </c>
      <c r="K176">
        <v>50.68</v>
      </c>
      <c r="L176">
        <v>51.58</v>
      </c>
      <c r="M176">
        <v>51</v>
      </c>
      <c r="N176">
        <v>50.54</v>
      </c>
      <c r="O176">
        <v>50.8</v>
      </c>
      <c r="P176">
        <v>50.86</v>
      </c>
      <c r="Q176">
        <v>50.7</v>
      </c>
      <c r="R176">
        <v>50.92</v>
      </c>
      <c r="S176">
        <v>51.44</v>
      </c>
      <c r="T176">
        <v>52.04</v>
      </c>
      <c r="U176">
        <v>53.66</v>
      </c>
      <c r="V176">
        <v>54.74</v>
      </c>
      <c r="W176">
        <v>54.46</v>
      </c>
      <c r="X176">
        <v>54.14</v>
      </c>
      <c r="Y176">
        <v>53.52</v>
      </c>
      <c r="Z176">
        <v>52.4</v>
      </c>
      <c r="AA176">
        <v>52.12</v>
      </c>
      <c r="AB176">
        <v>53</v>
      </c>
      <c r="AC176">
        <v>53.3</v>
      </c>
      <c r="AD176">
        <v>54</v>
      </c>
      <c r="AE176">
        <v>50.96</v>
      </c>
      <c r="AF176">
        <v>51.62</v>
      </c>
      <c r="AG176">
        <v>51.78</v>
      </c>
      <c r="AH176">
        <v>52.62</v>
      </c>
      <c r="AI176">
        <v>54.38</v>
      </c>
      <c r="AJ176">
        <v>54.06</v>
      </c>
      <c r="AK176">
        <v>52.8</v>
      </c>
      <c r="AL176">
        <v>53.02</v>
      </c>
      <c r="AM176">
        <v>52.76</v>
      </c>
      <c r="AN176">
        <v>52.62</v>
      </c>
      <c r="AO176">
        <v>51.86</v>
      </c>
      <c r="AP176">
        <v>52.26</v>
      </c>
      <c r="AQ176">
        <v>52.9</v>
      </c>
      <c r="AR176">
        <v>52.38</v>
      </c>
      <c r="AS176">
        <v>53.08</v>
      </c>
      <c r="AT176">
        <v>52.58</v>
      </c>
      <c r="AU176">
        <v>51.86</v>
      </c>
      <c r="AV176">
        <v>52.46</v>
      </c>
      <c r="AW176">
        <v>52.94</v>
      </c>
      <c r="AX176">
        <v>53.38</v>
      </c>
      <c r="AY176">
        <v>52</v>
      </c>
      <c r="AZ176">
        <v>52.72</v>
      </c>
      <c r="BA176">
        <v>53.64</v>
      </c>
      <c r="BB176">
        <v>52.8</v>
      </c>
      <c r="BC176">
        <v>54.24</v>
      </c>
      <c r="BD176">
        <v>54.22</v>
      </c>
      <c r="BE176">
        <v>54.8</v>
      </c>
      <c r="BF176">
        <v>55.08</v>
      </c>
      <c r="BG176">
        <v>55.08</v>
      </c>
      <c r="BH176">
        <v>57.04</v>
      </c>
      <c r="BI176">
        <v>56.88</v>
      </c>
      <c r="BJ176">
        <v>56.28</v>
      </c>
      <c r="BK176">
        <v>54.22</v>
      </c>
      <c r="BL176">
        <v>54.24</v>
      </c>
      <c r="BM176">
        <v>54.44</v>
      </c>
      <c r="BN176">
        <v>54.48</v>
      </c>
      <c r="BO176">
        <v>54.26</v>
      </c>
      <c r="BP176">
        <v>55.38</v>
      </c>
      <c r="BQ176">
        <v>54.6</v>
      </c>
      <c r="BR176">
        <v>54.3</v>
      </c>
      <c r="BS176" s="12">
        <f t="shared" si="4"/>
        <v>0.13598326359832638</v>
      </c>
      <c r="BT176" s="13" cm="1">
        <f t="array" aca="1" ref="BT176" ca="1">_xlfn.PERCENTILE.INC((OFFSET(E176,0,1,1,COLUMNS(E176:BR176)-1) - E176:BQ176) / E176:BQ176, 0.05) * SQRT(COUNT(E176:BR176) - 1)</f>
        <v>-0.18407182707153996</v>
      </c>
      <c r="BU176" s="12" cm="1">
        <f t="array" aca="1" ref="BU176" ca="1">_xlfn.STDEV.P((E176:BQ176 - OFFSET(E176:BQ176,0,1)) / OFFSET(E176:BQ176,0,1)) * SQRT(COUNT(E176:BR176)-1)</f>
        <v>0.13302195070373674</v>
      </c>
      <c r="BV176" s="12" cm="1">
        <f t="array" ref="BV176">-(MAX(1 - (E176:BR176 / _xlfn.SCAN(E176, E176:BR176, _xlfn.LAMBDA(_xlpm.a,_xlpm.b, MAX(_xlpm.a, _xlpm.b))))))</f>
        <v>-6.9053708439897665E-2</v>
      </c>
      <c r="BW176" s="14">
        <f t="shared" ca="1" si="5"/>
        <v>1.0577246551212038</v>
      </c>
    </row>
    <row r="177" spans="1:75" x14ac:dyDescent="0.45">
      <c r="A177" s="2" t="s">
        <v>372</v>
      </c>
      <c r="B177" t="s">
        <v>373</v>
      </c>
      <c r="C177" t="s">
        <v>22</v>
      </c>
      <c r="D177" t="s">
        <v>29</v>
      </c>
      <c r="E177">
        <v>2190</v>
      </c>
      <c r="F177">
        <v>2212</v>
      </c>
      <c r="G177">
        <v>2190</v>
      </c>
      <c r="H177">
        <v>2242</v>
      </c>
      <c r="I177">
        <v>2229</v>
      </c>
      <c r="J177">
        <v>2211</v>
      </c>
      <c r="K177">
        <v>2131</v>
      </c>
      <c r="L177">
        <v>2197</v>
      </c>
      <c r="M177">
        <v>2220</v>
      </c>
      <c r="N177">
        <v>2225</v>
      </c>
      <c r="O177">
        <v>2245</v>
      </c>
      <c r="P177">
        <v>2252</v>
      </c>
      <c r="Q177">
        <v>2262</v>
      </c>
      <c r="R177">
        <v>2283</v>
      </c>
      <c r="S177">
        <v>2260</v>
      </c>
      <c r="T177">
        <v>2283</v>
      </c>
      <c r="U177">
        <v>2259</v>
      </c>
      <c r="V177">
        <v>2233</v>
      </c>
      <c r="W177">
        <v>2234</v>
      </c>
      <c r="X177">
        <v>2245</v>
      </c>
      <c r="Y177">
        <v>2267</v>
      </c>
      <c r="Z177">
        <v>2223</v>
      </c>
      <c r="AA177">
        <v>2198</v>
      </c>
      <c r="AB177">
        <v>2280</v>
      </c>
      <c r="AC177">
        <v>2270</v>
      </c>
      <c r="AD177">
        <v>2313</v>
      </c>
      <c r="AE177">
        <v>2303</v>
      </c>
      <c r="AF177">
        <v>2307</v>
      </c>
      <c r="AG177">
        <v>2318</v>
      </c>
      <c r="AH177">
        <v>2374</v>
      </c>
      <c r="AI177">
        <v>2417</v>
      </c>
      <c r="AJ177">
        <v>2445</v>
      </c>
      <c r="AK177">
        <v>2384</v>
      </c>
      <c r="AL177">
        <v>2400</v>
      </c>
      <c r="AM177">
        <v>2400</v>
      </c>
      <c r="AN177">
        <v>2414</v>
      </c>
      <c r="AO177">
        <v>2410</v>
      </c>
      <c r="AP177">
        <v>2405</v>
      </c>
      <c r="AQ177">
        <v>2467</v>
      </c>
      <c r="AR177">
        <v>2440</v>
      </c>
      <c r="AS177">
        <v>2501</v>
      </c>
      <c r="AT177">
        <v>2475</v>
      </c>
      <c r="AU177">
        <v>2422</v>
      </c>
      <c r="AV177">
        <v>2422</v>
      </c>
      <c r="AW177">
        <v>2420</v>
      </c>
      <c r="AX177">
        <v>2433</v>
      </c>
      <c r="AY177">
        <v>2391</v>
      </c>
      <c r="AZ177">
        <v>2364</v>
      </c>
      <c r="BA177">
        <v>2416</v>
      </c>
      <c r="BB177">
        <v>2392</v>
      </c>
      <c r="BC177">
        <v>2398</v>
      </c>
      <c r="BD177">
        <v>2364</v>
      </c>
      <c r="BE177">
        <v>2368</v>
      </c>
      <c r="BF177">
        <v>2392</v>
      </c>
      <c r="BG177">
        <v>2443</v>
      </c>
      <c r="BH177">
        <v>2433</v>
      </c>
      <c r="BI177">
        <v>2443</v>
      </c>
      <c r="BJ177">
        <v>2457</v>
      </c>
      <c r="BK177">
        <v>2417</v>
      </c>
      <c r="BL177">
        <v>2426</v>
      </c>
      <c r="BM177">
        <v>2481</v>
      </c>
      <c r="BN177">
        <v>2444</v>
      </c>
      <c r="BO177">
        <v>2487</v>
      </c>
      <c r="BP177">
        <v>2493</v>
      </c>
      <c r="BQ177">
        <v>2502</v>
      </c>
      <c r="BR177">
        <v>2507</v>
      </c>
      <c r="BS177" s="12">
        <f t="shared" si="4"/>
        <v>0.14474885844748858</v>
      </c>
      <c r="BT177" s="13" cm="1">
        <f t="array" aca="1" ref="BT177" ca="1">_xlfn.PERCENTILE.INC((OFFSET(E177,0,1,1,COLUMNS(E177:BR177)-1) - E177:BQ177) / E177:BQ177, 0.05) * SQRT(COUNT(E177:BR177) - 1)</f>
        <v>-0.15301887950872251</v>
      </c>
      <c r="BU177" s="12" cm="1">
        <f t="array" aca="1" ref="BU177" ca="1">_xlfn.STDEV.P((E177:BQ177 - OFFSET(E177:BQ177,0,1)) / OFFSET(E177:BQ177,0,1)) * SQRT(COUNT(E177:BR177)-1)</f>
        <v>0.11340030764379538</v>
      </c>
      <c r="BV177" s="12" cm="1">
        <f t="array" ref="BV177">-(MAX(1 - (E177:BR177 / _xlfn.SCAN(E177, E177:BR177, _xlfn.LAMBDA(_xlpm.a,_xlpm.b, MAX(_xlpm.a, _xlpm.b))))))</f>
        <v>-5.4778088764494193E-2</v>
      </c>
      <c r="BW177" s="14">
        <f t="shared" ca="1" si="5"/>
        <v>1.3180404435084427</v>
      </c>
    </row>
    <row r="178" spans="1:75" x14ac:dyDescent="0.45">
      <c r="A178" s="2" t="s">
        <v>374</v>
      </c>
      <c r="B178" t="s">
        <v>375</v>
      </c>
      <c r="C178" t="s">
        <v>19</v>
      </c>
      <c r="D178" t="s">
        <v>136</v>
      </c>
      <c r="E178">
        <v>13.18</v>
      </c>
      <c r="F178">
        <v>12.9</v>
      </c>
      <c r="G178">
        <v>11.91</v>
      </c>
      <c r="H178">
        <v>11.99</v>
      </c>
      <c r="I178">
        <v>11.66</v>
      </c>
      <c r="J178">
        <v>12.59</v>
      </c>
      <c r="K178">
        <v>12.45</v>
      </c>
      <c r="L178">
        <v>12.24</v>
      </c>
      <c r="M178">
        <v>12.06</v>
      </c>
      <c r="N178">
        <v>11.68</v>
      </c>
      <c r="O178">
        <v>12.1</v>
      </c>
      <c r="P178">
        <v>11.94</v>
      </c>
      <c r="Q178">
        <v>11.89</v>
      </c>
      <c r="R178">
        <v>12.02</v>
      </c>
      <c r="S178">
        <v>12.67</v>
      </c>
      <c r="T178">
        <v>12.33</v>
      </c>
      <c r="U178">
        <v>12.15</v>
      </c>
      <c r="V178">
        <v>12.02</v>
      </c>
      <c r="W178">
        <v>12.3</v>
      </c>
      <c r="X178">
        <v>12.05</v>
      </c>
      <c r="Y178">
        <v>11.9</v>
      </c>
      <c r="Z178">
        <v>11.96</v>
      </c>
      <c r="AA178">
        <v>12.06</v>
      </c>
      <c r="AB178">
        <v>12</v>
      </c>
      <c r="AC178">
        <v>12.1</v>
      </c>
      <c r="AD178">
        <v>11.95</v>
      </c>
      <c r="AE178">
        <v>11.9</v>
      </c>
      <c r="AF178">
        <v>12.06</v>
      </c>
      <c r="AG178">
        <v>12.05</v>
      </c>
      <c r="AH178">
        <v>12.07</v>
      </c>
      <c r="AI178">
        <v>12.05</v>
      </c>
      <c r="AJ178">
        <v>11.97</v>
      </c>
      <c r="AK178">
        <v>11.95</v>
      </c>
      <c r="AL178">
        <v>11.95</v>
      </c>
      <c r="AM178">
        <v>13.71</v>
      </c>
      <c r="AN178">
        <v>13.79</v>
      </c>
      <c r="AO178">
        <v>13</v>
      </c>
      <c r="AP178">
        <v>13.09</v>
      </c>
      <c r="AQ178">
        <v>13.7</v>
      </c>
      <c r="AR178">
        <v>13.6</v>
      </c>
      <c r="AS178">
        <v>13.75</v>
      </c>
      <c r="AT178">
        <v>13.34</v>
      </c>
      <c r="AU178">
        <v>13.8</v>
      </c>
      <c r="AV178">
        <v>13.77</v>
      </c>
      <c r="AW178">
        <v>13.8</v>
      </c>
      <c r="AX178">
        <v>13.68</v>
      </c>
      <c r="AY178">
        <v>13.65</v>
      </c>
      <c r="AZ178">
        <v>13.38</v>
      </c>
      <c r="BA178">
        <v>13.25</v>
      </c>
      <c r="BB178">
        <v>12.78</v>
      </c>
      <c r="BC178">
        <v>12.87</v>
      </c>
      <c r="BD178">
        <v>13.1</v>
      </c>
      <c r="BE178">
        <v>12.95</v>
      </c>
      <c r="BF178">
        <v>12.84</v>
      </c>
      <c r="BG178">
        <v>12.76</v>
      </c>
      <c r="BH178">
        <v>12.7</v>
      </c>
      <c r="BI178">
        <v>12.59</v>
      </c>
      <c r="BJ178">
        <v>12.6</v>
      </c>
      <c r="BK178">
        <v>12</v>
      </c>
      <c r="BL178">
        <v>12.13</v>
      </c>
      <c r="BM178">
        <v>12.45</v>
      </c>
      <c r="BN178">
        <v>12.22</v>
      </c>
      <c r="BO178">
        <v>12</v>
      </c>
      <c r="BP178">
        <v>12.67</v>
      </c>
      <c r="BQ178">
        <v>13.4</v>
      </c>
      <c r="BR178">
        <v>14.37</v>
      </c>
      <c r="BS178" s="12">
        <f t="shared" si="4"/>
        <v>9.0288315629742003E-2</v>
      </c>
      <c r="BT178" s="13" cm="1">
        <f t="array" aca="1" ref="BT178" ca="1">_xlfn.PERCENTILE.INC((OFFSET(E178,0,1,1,COLUMNS(E178:BR178)-1) - E178:BQ178) / E178:BQ178, 0.05) * SQRT(COUNT(E178:BR178) - 1)</f>
        <v>-0.2795925094506172</v>
      </c>
      <c r="BU178" s="12" cm="1">
        <f t="array" aca="1" ref="BU178" ca="1">_xlfn.STDEV.P((E178:BQ178 - OFFSET(E178:BQ178,0,1)) / OFFSET(E178:BQ178,0,1)) * SQRT(COUNT(E178:BR178)-1)</f>
        <v>0.25236832430399697</v>
      </c>
      <c r="BV178" s="12" cm="1">
        <f t="array" ref="BV178">-(MAX(1 - (E178:BR178 / _xlfn.SCAN(E178, E178:BR178, _xlfn.LAMBDA(_xlpm.a,_xlpm.b, MAX(_xlpm.a, _xlpm.b))))))</f>
        <v>-0.13043478260869568</v>
      </c>
      <c r="BW178" s="14">
        <f t="shared" ca="1" si="5"/>
        <v>0.37645631330750434</v>
      </c>
    </row>
    <row r="179" spans="1:75" x14ac:dyDescent="0.45">
      <c r="A179" s="2" t="s">
        <v>376</v>
      </c>
      <c r="B179" t="s">
        <v>377</v>
      </c>
      <c r="C179" t="s">
        <v>37</v>
      </c>
      <c r="D179" t="s">
        <v>8</v>
      </c>
      <c r="E179">
        <v>0.64</v>
      </c>
      <c r="F179">
        <v>0.64</v>
      </c>
      <c r="G179">
        <v>0.63</v>
      </c>
      <c r="H179">
        <v>0.64</v>
      </c>
      <c r="I179">
        <v>0.64</v>
      </c>
      <c r="J179">
        <v>0.61</v>
      </c>
      <c r="K179">
        <v>0.6</v>
      </c>
      <c r="L179">
        <v>0.57999999999999996</v>
      </c>
      <c r="M179">
        <v>0.57999999999999996</v>
      </c>
      <c r="N179">
        <v>0.56999999999999995</v>
      </c>
      <c r="O179">
        <v>0.57999999999999996</v>
      </c>
      <c r="P179">
        <v>0.57999999999999996</v>
      </c>
      <c r="Q179">
        <v>0.54</v>
      </c>
      <c r="R179">
        <v>0.54</v>
      </c>
      <c r="S179">
        <v>0.54</v>
      </c>
      <c r="T179">
        <v>0.54</v>
      </c>
      <c r="U179">
        <v>0.53</v>
      </c>
      <c r="V179">
        <v>0.51</v>
      </c>
      <c r="W179">
        <v>0.51</v>
      </c>
      <c r="X179">
        <v>0.51</v>
      </c>
      <c r="Y179">
        <v>0.51</v>
      </c>
      <c r="Z179">
        <v>0.5</v>
      </c>
      <c r="AA179">
        <v>0.5</v>
      </c>
      <c r="AB179">
        <v>0.5</v>
      </c>
      <c r="AC179">
        <v>0.51</v>
      </c>
      <c r="AD179">
        <v>0.51</v>
      </c>
      <c r="AE179">
        <v>0.55000000000000004</v>
      </c>
      <c r="AF179">
        <v>0.54</v>
      </c>
      <c r="AG179">
        <v>0.51</v>
      </c>
      <c r="AH179">
        <v>0.51</v>
      </c>
      <c r="AI179">
        <v>0.53</v>
      </c>
      <c r="AJ179">
        <v>0.52</v>
      </c>
      <c r="AK179">
        <v>0.53</v>
      </c>
      <c r="AL179">
        <v>0.55000000000000004</v>
      </c>
      <c r="AM179">
        <v>0.53</v>
      </c>
      <c r="AN179">
        <v>0.52</v>
      </c>
      <c r="AO179">
        <v>0.53</v>
      </c>
      <c r="AP179">
        <v>0.52</v>
      </c>
      <c r="AQ179">
        <v>0.51</v>
      </c>
      <c r="AR179">
        <v>0.5</v>
      </c>
      <c r="AS179">
        <v>0.52</v>
      </c>
      <c r="AT179">
        <v>0.5</v>
      </c>
      <c r="AU179">
        <v>0.52</v>
      </c>
      <c r="AV179">
        <v>0.51</v>
      </c>
      <c r="AW179">
        <v>0.5</v>
      </c>
      <c r="AX179">
        <v>0.5</v>
      </c>
      <c r="AY179">
        <v>0.5</v>
      </c>
      <c r="AZ179">
        <v>0.49</v>
      </c>
      <c r="BA179">
        <v>0.48</v>
      </c>
      <c r="BB179">
        <v>0.46</v>
      </c>
      <c r="BC179">
        <v>0.46</v>
      </c>
      <c r="BD179">
        <v>0.46</v>
      </c>
      <c r="BE179">
        <v>0.44</v>
      </c>
      <c r="BF179">
        <v>0.45</v>
      </c>
      <c r="BG179">
        <v>0.45</v>
      </c>
      <c r="BH179">
        <v>0.47</v>
      </c>
      <c r="BI179">
        <v>0.49</v>
      </c>
      <c r="BJ179">
        <v>0.52</v>
      </c>
      <c r="BK179">
        <v>0.48</v>
      </c>
      <c r="BL179">
        <v>0.48</v>
      </c>
      <c r="BM179">
        <v>0.48</v>
      </c>
      <c r="BN179">
        <v>0.46</v>
      </c>
      <c r="BO179">
        <v>0.45</v>
      </c>
      <c r="BP179">
        <v>0.48</v>
      </c>
      <c r="BQ179">
        <v>0.46</v>
      </c>
      <c r="BR179">
        <v>0.46</v>
      </c>
      <c r="BS179" s="12">
        <f t="shared" si="4"/>
        <v>-0.28125</v>
      </c>
      <c r="BT179" s="13" cm="1">
        <f t="array" aca="1" ref="BT179" ca="1">_xlfn.PERCENTILE.INC((OFFSET(E179,0,1,1,COLUMNS(E179:BR179)-1) - E179:BQ179) / E179:BQ179, 0.05) * SQRT(COUNT(E179:BR179) - 1)</f>
        <v>-0.37244125467683548</v>
      </c>
      <c r="BU179" s="12" cm="1">
        <f t="array" aca="1" ref="BU179" ca="1">_xlfn.STDEV.P((E179:BQ179 - OFFSET(E179:BQ179,0,1)) / OFFSET(E179:BQ179,0,1)) * SQRT(COUNT(E179:BR179)-1)</f>
        <v>0.2441143311243707</v>
      </c>
      <c r="BV179" s="12" cm="1">
        <f t="array" ref="BV179">-(MAX(1 - (E179:BR179 / _xlfn.SCAN(E179, E179:BR179, _xlfn.LAMBDA(_xlpm.a,_xlpm.b, MAX(_xlpm.a, _xlpm.b))))))</f>
        <v>-0.3125</v>
      </c>
      <c r="BW179" s="14">
        <f t="shared" ca="1" si="5"/>
        <v>-1.132799804882326</v>
      </c>
    </row>
    <row r="180" spans="1:75" x14ac:dyDescent="0.45">
      <c r="A180" s="2" t="s">
        <v>378</v>
      </c>
      <c r="B180" t="s">
        <v>379</v>
      </c>
      <c r="C180" t="s">
        <v>37</v>
      </c>
      <c r="D180" t="s">
        <v>8</v>
      </c>
      <c r="E180">
        <v>12.68</v>
      </c>
      <c r="F180">
        <v>12.8</v>
      </c>
      <c r="G180">
        <v>12.8</v>
      </c>
      <c r="H180">
        <v>12.88</v>
      </c>
      <c r="I180">
        <v>12.88</v>
      </c>
      <c r="J180">
        <v>12.86</v>
      </c>
      <c r="K180">
        <v>12.86</v>
      </c>
      <c r="L180">
        <v>12.76</v>
      </c>
      <c r="M180">
        <v>12.82</v>
      </c>
      <c r="N180">
        <v>12.82</v>
      </c>
      <c r="O180">
        <v>12.96</v>
      </c>
      <c r="P180">
        <v>12.94</v>
      </c>
      <c r="Q180">
        <v>12.92</v>
      </c>
      <c r="R180">
        <v>12.96</v>
      </c>
      <c r="S180">
        <v>12.68</v>
      </c>
      <c r="T180">
        <v>12.9</v>
      </c>
      <c r="U180">
        <v>12.98</v>
      </c>
      <c r="V180">
        <v>12.92</v>
      </c>
      <c r="W180">
        <v>13.12</v>
      </c>
      <c r="X180">
        <v>13.26</v>
      </c>
      <c r="Y180">
        <v>12.94</v>
      </c>
      <c r="Z180">
        <v>12.94</v>
      </c>
      <c r="AA180">
        <v>13.04</v>
      </c>
      <c r="AB180">
        <v>13.06</v>
      </c>
      <c r="AC180">
        <v>13.14</v>
      </c>
      <c r="AD180">
        <v>13</v>
      </c>
      <c r="AE180">
        <v>13.1</v>
      </c>
      <c r="AF180">
        <v>13.06</v>
      </c>
      <c r="AG180">
        <v>12.96</v>
      </c>
      <c r="AH180">
        <v>13</v>
      </c>
      <c r="AI180">
        <v>13.2</v>
      </c>
      <c r="AJ180">
        <v>13.2</v>
      </c>
      <c r="AK180">
        <v>13.26</v>
      </c>
      <c r="AL180">
        <v>13.34</v>
      </c>
      <c r="AM180">
        <v>13.3</v>
      </c>
      <c r="AN180">
        <v>13.3</v>
      </c>
      <c r="AO180">
        <v>13.02</v>
      </c>
      <c r="AP180">
        <v>13</v>
      </c>
      <c r="AQ180">
        <v>13.18</v>
      </c>
      <c r="AR180">
        <v>13.28</v>
      </c>
      <c r="AS180">
        <v>13.2</v>
      </c>
      <c r="AT180">
        <v>13.18</v>
      </c>
      <c r="AU180">
        <v>13.16</v>
      </c>
      <c r="AV180">
        <v>13.06</v>
      </c>
      <c r="AW180">
        <v>13.3</v>
      </c>
      <c r="AX180">
        <v>13.36</v>
      </c>
      <c r="AY180">
        <v>13.3</v>
      </c>
      <c r="AZ180">
        <v>13.44</v>
      </c>
      <c r="BA180">
        <v>13.44</v>
      </c>
      <c r="BB180">
        <v>13.2</v>
      </c>
      <c r="BC180">
        <v>13.2</v>
      </c>
      <c r="BD180">
        <v>13.24</v>
      </c>
      <c r="BE180">
        <v>13.16</v>
      </c>
      <c r="BF180">
        <v>13.46</v>
      </c>
      <c r="BG180">
        <v>13.6</v>
      </c>
      <c r="BH180">
        <v>13.5</v>
      </c>
      <c r="BI180">
        <v>13.42</v>
      </c>
      <c r="BJ180">
        <v>13.56</v>
      </c>
      <c r="BK180">
        <v>13.16</v>
      </c>
      <c r="BL180">
        <v>13.4</v>
      </c>
      <c r="BM180">
        <v>13.34</v>
      </c>
      <c r="BN180">
        <v>13.28</v>
      </c>
      <c r="BO180">
        <v>13.36</v>
      </c>
      <c r="BP180">
        <v>13.14</v>
      </c>
      <c r="BQ180">
        <v>13.22</v>
      </c>
      <c r="BR180">
        <v>13</v>
      </c>
      <c r="BS180" s="12">
        <f t="shared" si="4"/>
        <v>2.5236593059936932E-2</v>
      </c>
      <c r="BT180" s="13" cm="1">
        <f t="array" aca="1" ref="BT180" ca="1">_xlfn.PERCENTILE.INC((OFFSET(E180,0,1,1,COLUMNS(E180:BR180)-1) - E180:BQ180) / E180:BQ180, 0.05) * SQRT(COUNT(E180:BR180) - 1)</f>
        <v>-0.16457917132804989</v>
      </c>
      <c r="BU180" s="12" cm="1">
        <f t="array" aca="1" ref="BU180" ca="1">_xlfn.STDEV.P((E180:BQ180 - OFFSET(E180:BQ180,0,1)) / OFFSET(E180:BQ180,0,1)) * SQRT(COUNT(E180:BR180)-1)</f>
        <v>8.4611413075066824E-2</v>
      </c>
      <c r="BV180" s="12" cm="1">
        <f t="array" ref="BV180">-(MAX(1 - (E180:BR180 / _xlfn.SCAN(E180, E180:BR180, _xlfn.LAMBDA(_xlpm.a,_xlpm.b, MAX(_xlpm.a, _xlpm.b))))))</f>
        <v>-4.4117647058823484E-2</v>
      </c>
      <c r="BW180" s="14">
        <f t="shared" ca="1" si="5"/>
        <v>0.35401756458901462</v>
      </c>
    </row>
    <row r="181" spans="1:75" x14ac:dyDescent="0.45">
      <c r="A181" s="2" t="s">
        <v>380</v>
      </c>
      <c r="B181" t="s">
        <v>381</v>
      </c>
      <c r="C181" t="s">
        <v>7</v>
      </c>
      <c r="D181" t="s">
        <v>26</v>
      </c>
      <c r="E181">
        <v>195.17</v>
      </c>
      <c r="F181">
        <v>200.92</v>
      </c>
      <c r="G181">
        <v>198</v>
      </c>
      <c r="H181">
        <v>205.94</v>
      </c>
      <c r="I181">
        <v>207.49</v>
      </c>
      <c r="J181">
        <v>208.59</v>
      </c>
      <c r="K181">
        <v>211.78</v>
      </c>
      <c r="L181">
        <v>211.6</v>
      </c>
      <c r="M181">
        <v>220.45</v>
      </c>
      <c r="N181">
        <v>216.89</v>
      </c>
      <c r="O181">
        <v>217.81</v>
      </c>
      <c r="P181">
        <v>215.53</v>
      </c>
      <c r="Q181">
        <v>216.89</v>
      </c>
      <c r="R181">
        <v>217.53</v>
      </c>
      <c r="S181">
        <v>210.78</v>
      </c>
      <c r="T181">
        <v>219.09</v>
      </c>
      <c r="U181">
        <v>226.66</v>
      </c>
      <c r="V181">
        <v>223.65</v>
      </c>
      <c r="W181">
        <v>228.03</v>
      </c>
      <c r="X181">
        <v>224.38</v>
      </c>
      <c r="Y181">
        <v>223.1</v>
      </c>
      <c r="Z181">
        <v>217.81</v>
      </c>
      <c r="AA181">
        <v>217.17</v>
      </c>
      <c r="AB181">
        <v>222.37</v>
      </c>
      <c r="AC181">
        <v>216.53</v>
      </c>
      <c r="AD181">
        <v>223.1</v>
      </c>
      <c r="AE181">
        <v>219.36</v>
      </c>
      <c r="AF181">
        <v>219.36</v>
      </c>
      <c r="AG181">
        <v>222.46</v>
      </c>
      <c r="AH181">
        <v>228.21</v>
      </c>
      <c r="AI181">
        <v>227.94</v>
      </c>
      <c r="AJ181">
        <v>225.2</v>
      </c>
      <c r="AK181">
        <v>222.55</v>
      </c>
      <c r="AL181">
        <v>231.68</v>
      </c>
      <c r="AM181">
        <v>229.49</v>
      </c>
      <c r="AN181">
        <v>232.23</v>
      </c>
      <c r="AO181">
        <v>228.49</v>
      </c>
      <c r="AP181">
        <v>231.59</v>
      </c>
      <c r="AQ181">
        <v>235.24</v>
      </c>
      <c r="AR181">
        <v>232.78</v>
      </c>
      <c r="AS181">
        <v>237.16</v>
      </c>
      <c r="AT181">
        <v>232.14</v>
      </c>
      <c r="AU181">
        <v>234.33</v>
      </c>
      <c r="AV181">
        <v>235.43</v>
      </c>
      <c r="AW181">
        <v>239.72</v>
      </c>
      <c r="AX181">
        <v>242.27</v>
      </c>
      <c r="AY181">
        <v>237.43</v>
      </c>
      <c r="AZ181">
        <v>240.81</v>
      </c>
      <c r="BA181">
        <v>249.3</v>
      </c>
      <c r="BB181">
        <v>244.55</v>
      </c>
      <c r="BC181">
        <v>247.38</v>
      </c>
      <c r="BD181">
        <v>242.73</v>
      </c>
      <c r="BE181">
        <v>243.55</v>
      </c>
      <c r="BF181">
        <v>241.72</v>
      </c>
      <c r="BG181">
        <v>241.82</v>
      </c>
      <c r="BH181">
        <v>248.21</v>
      </c>
      <c r="BI181">
        <v>249.21</v>
      </c>
      <c r="BJ181">
        <v>251.77</v>
      </c>
      <c r="BK181">
        <v>244.65</v>
      </c>
      <c r="BL181">
        <v>245.1</v>
      </c>
      <c r="BM181">
        <v>241.91</v>
      </c>
      <c r="BN181">
        <v>239.72</v>
      </c>
      <c r="BO181">
        <v>239.9</v>
      </c>
      <c r="BP181">
        <v>242.09</v>
      </c>
      <c r="BQ181">
        <v>243</v>
      </c>
      <c r="BR181">
        <v>243.46</v>
      </c>
      <c r="BS181" s="12">
        <f t="shared" si="4"/>
        <v>0.24742532151457716</v>
      </c>
      <c r="BT181" s="13" cm="1">
        <f t="array" aca="1" ref="BT181" ca="1">_xlfn.PERCENTILE.INC((OFFSET(E181,0,1,1,COLUMNS(E181:BR181)-1) - E181:BQ181) / E181:BQ181, 0.05) * SQRT(COUNT(E181:BR181) - 1)</f>
        <v>-0.1870645440613595</v>
      </c>
      <c r="BU181" s="12" cm="1">
        <f t="array" aca="1" ref="BU181" ca="1">_xlfn.STDEV.P((E181:BQ181 - OFFSET(E181:BQ181,0,1)) / OFFSET(E181:BQ181,0,1)) * SQRT(COUNT(E181:BR181)-1)</f>
        <v>0.14639385597044366</v>
      </c>
      <c r="BV181" s="12" cm="1">
        <f t="array" ref="BV181">-(MAX(1 - (E181:BR181 / _xlfn.SCAN(E181, E181:BR181, _xlfn.LAMBDA(_xlpm.a,_xlpm.b, MAX(_xlpm.a, _xlpm.b))))))</f>
        <v>-5.0431960706924572E-2</v>
      </c>
      <c r="BW181" s="14">
        <f t="shared" ca="1" si="5"/>
        <v>1.7223581766902643</v>
      </c>
    </row>
    <row r="182" spans="1:75" x14ac:dyDescent="0.45">
      <c r="A182" s="2" t="s">
        <v>382</v>
      </c>
      <c r="B182" t="s">
        <v>383</v>
      </c>
      <c r="C182" t="s">
        <v>22</v>
      </c>
      <c r="D182" t="s">
        <v>8</v>
      </c>
      <c r="E182">
        <v>2.7879999999999998</v>
      </c>
      <c r="F182">
        <v>2.88</v>
      </c>
      <c r="G182">
        <v>2.8279999999999998</v>
      </c>
      <c r="H182">
        <v>2.9159999999999999</v>
      </c>
      <c r="I182">
        <v>2.8940000000000001</v>
      </c>
      <c r="J182">
        <v>2.8839999999999999</v>
      </c>
      <c r="K182">
        <v>2.786</v>
      </c>
      <c r="L182">
        <v>2.8319999999999999</v>
      </c>
      <c r="M182">
        <v>2.8780000000000001</v>
      </c>
      <c r="N182">
        <v>2.9180000000000001</v>
      </c>
      <c r="O182">
        <v>2.93</v>
      </c>
      <c r="P182">
        <v>2.95</v>
      </c>
      <c r="Q182">
        <v>2.9239999999999999</v>
      </c>
      <c r="R182">
        <v>2.952</v>
      </c>
      <c r="S182">
        <v>2.99</v>
      </c>
      <c r="T182">
        <v>2.96</v>
      </c>
      <c r="U182">
        <v>2.9820000000000002</v>
      </c>
      <c r="V182">
        <v>2.9580000000000002</v>
      </c>
      <c r="W182">
        <v>2.9620000000000002</v>
      </c>
      <c r="X182">
        <v>2.8820000000000001</v>
      </c>
      <c r="Y182">
        <v>2.8639999999999999</v>
      </c>
      <c r="Z182">
        <v>2.8380000000000001</v>
      </c>
      <c r="AA182">
        <v>2.83</v>
      </c>
      <c r="AB182">
        <v>3.016</v>
      </c>
      <c r="AC182">
        <v>3.0659999999999998</v>
      </c>
      <c r="AD182">
        <v>3.0680000000000001</v>
      </c>
      <c r="AE182">
        <v>3.0459999999999998</v>
      </c>
      <c r="AF182">
        <v>3.048</v>
      </c>
      <c r="AG182">
        <v>3.056</v>
      </c>
      <c r="AH182">
        <v>3.1539999999999999</v>
      </c>
      <c r="AI182">
        <v>3.1539999999999999</v>
      </c>
      <c r="AJ182">
        <v>3.1779999999999999</v>
      </c>
      <c r="AK182">
        <v>3.11</v>
      </c>
      <c r="AL182">
        <v>3.12</v>
      </c>
      <c r="AM182">
        <v>3.0920000000000001</v>
      </c>
      <c r="AN182">
        <v>3.1539999999999999</v>
      </c>
      <c r="AO182">
        <v>3.1040000000000001</v>
      </c>
      <c r="AP182">
        <v>3.1379999999999999</v>
      </c>
      <c r="AQ182">
        <v>3.1880000000000002</v>
      </c>
      <c r="AR182">
        <v>3.17</v>
      </c>
      <c r="AS182">
        <v>3.214</v>
      </c>
      <c r="AT182">
        <v>3.206</v>
      </c>
      <c r="AU182">
        <v>3.18</v>
      </c>
      <c r="AV182">
        <v>3.1480000000000001</v>
      </c>
      <c r="AW182">
        <v>3.14</v>
      </c>
      <c r="AX182">
        <v>3.1640000000000001</v>
      </c>
      <c r="AY182">
        <v>3.1739999999999999</v>
      </c>
      <c r="AZ182">
        <v>3.1840000000000002</v>
      </c>
      <c r="BA182">
        <v>3.2280000000000002</v>
      </c>
      <c r="BB182">
        <v>3.1579999999999999</v>
      </c>
      <c r="BC182">
        <v>3.2160000000000002</v>
      </c>
      <c r="BD182">
        <v>3.234</v>
      </c>
      <c r="BE182">
        <v>3.246</v>
      </c>
      <c r="BF182">
        <v>3.258</v>
      </c>
      <c r="BG182">
        <v>3.286</v>
      </c>
      <c r="BH182">
        <v>3.3159999999999998</v>
      </c>
      <c r="BI182">
        <v>3.26</v>
      </c>
      <c r="BJ182">
        <v>3.18</v>
      </c>
      <c r="BK182">
        <v>3.09</v>
      </c>
      <c r="BL182">
        <v>3.1379999999999999</v>
      </c>
      <c r="BM182">
        <v>3.1440000000000001</v>
      </c>
      <c r="BN182">
        <v>3.1539999999999999</v>
      </c>
      <c r="BO182">
        <v>3.1259999999999999</v>
      </c>
      <c r="BP182">
        <v>3.194</v>
      </c>
      <c r="BQ182">
        <v>3.2</v>
      </c>
      <c r="BR182">
        <v>3.1880000000000002</v>
      </c>
      <c r="BS182" s="12">
        <f t="shared" si="4"/>
        <v>0.1434720229555238</v>
      </c>
      <c r="BT182" s="13" cm="1">
        <f t="array" aca="1" ref="BT182" ca="1">_xlfn.PERCENTILE.INC((OFFSET(E182,0,1,1,COLUMNS(E182:BR182)-1) - E182:BQ182) / E182:BQ182, 0.05) * SQRT(COUNT(E182:BR182) - 1)</f>
        <v>-0.19324387418835509</v>
      </c>
      <c r="BU182" s="12" cm="1">
        <f t="array" aca="1" ref="BU182" ca="1">_xlfn.STDEV.P((E182:BQ182 - OFFSET(E182:BQ182,0,1)) / OFFSET(E182:BQ182,0,1)) * SQRT(COUNT(E182:BR182)-1)</f>
        <v>0.1286949900118208</v>
      </c>
      <c r="BV182" s="12" cm="1">
        <f t="array" ref="BV182">-(MAX(1 - (E182:BR182 / _xlfn.SCAN(E182, E182:BR182, _xlfn.LAMBDA(_xlpm.a,_xlpm.b, MAX(_xlpm.a, _xlpm.b))))))</f>
        <v>-6.8154402895054256E-2</v>
      </c>
      <c r="BW182" s="14">
        <f t="shared" ca="1" si="5"/>
        <v>1.1514772740978163</v>
      </c>
    </row>
    <row r="183" spans="1:75" x14ac:dyDescent="0.45">
      <c r="A183" s="2" t="s">
        <v>384</v>
      </c>
      <c r="B183" t="s">
        <v>385</v>
      </c>
      <c r="C183" t="s">
        <v>19</v>
      </c>
      <c r="D183" t="s">
        <v>26</v>
      </c>
      <c r="E183">
        <v>28.7</v>
      </c>
      <c r="F183">
        <v>28.87</v>
      </c>
      <c r="G183">
        <v>29.27</v>
      </c>
      <c r="H183">
        <v>29.84</v>
      </c>
      <c r="I183">
        <v>29.96</v>
      </c>
      <c r="J183">
        <v>30.33</v>
      </c>
      <c r="K183">
        <v>29.33</v>
      </c>
      <c r="L183">
        <v>30.04</v>
      </c>
      <c r="M183">
        <v>30.95</v>
      </c>
      <c r="N183">
        <v>30.95</v>
      </c>
      <c r="O183">
        <v>32.89</v>
      </c>
      <c r="P183">
        <v>32.81</v>
      </c>
      <c r="Q183">
        <v>32.92</v>
      </c>
      <c r="R183">
        <v>35.200000000000003</v>
      </c>
      <c r="S183">
        <v>34.83</v>
      </c>
      <c r="T183">
        <v>34.119999999999997</v>
      </c>
      <c r="U183">
        <v>34</v>
      </c>
      <c r="V183">
        <v>33.380000000000003</v>
      </c>
      <c r="W183">
        <v>33.119999999999997</v>
      </c>
      <c r="X183">
        <v>33.799999999999997</v>
      </c>
      <c r="Y183">
        <v>34.72</v>
      </c>
      <c r="Z183">
        <v>33.630000000000003</v>
      </c>
      <c r="AA183">
        <v>33.520000000000003</v>
      </c>
      <c r="AB183">
        <v>33.659999999999997</v>
      </c>
      <c r="AC183">
        <v>33.549999999999997</v>
      </c>
      <c r="AD183">
        <v>34.35</v>
      </c>
      <c r="AE183">
        <v>34.29</v>
      </c>
      <c r="AF183">
        <v>34.6</v>
      </c>
      <c r="AG183">
        <v>35.11</v>
      </c>
      <c r="AH183">
        <v>36</v>
      </c>
      <c r="AI183">
        <v>35.54</v>
      </c>
      <c r="AJ183">
        <v>35.51</v>
      </c>
      <c r="AK183">
        <v>35.94</v>
      </c>
      <c r="AL183">
        <v>36.369999999999997</v>
      </c>
      <c r="AM183">
        <v>35.880000000000003</v>
      </c>
      <c r="AN183">
        <v>35.86</v>
      </c>
      <c r="AO183">
        <v>35.83</v>
      </c>
      <c r="AP183">
        <v>36.14</v>
      </c>
      <c r="AQ183">
        <v>35.880000000000003</v>
      </c>
      <c r="AR183">
        <v>35.369999999999997</v>
      </c>
      <c r="AS183">
        <v>35.68</v>
      </c>
      <c r="AT183">
        <v>35.630000000000003</v>
      </c>
      <c r="AU183">
        <v>35.6</v>
      </c>
      <c r="AV183">
        <v>35.03</v>
      </c>
      <c r="AW183">
        <v>35</v>
      </c>
      <c r="AX183">
        <v>35.6</v>
      </c>
      <c r="AY183">
        <v>35.86</v>
      </c>
      <c r="AZ183">
        <v>36.28</v>
      </c>
      <c r="BA183">
        <v>38.14</v>
      </c>
      <c r="BB183">
        <v>38.36</v>
      </c>
      <c r="BC183">
        <v>39.299999999999997</v>
      </c>
      <c r="BD183">
        <v>40.36</v>
      </c>
      <c r="BE183">
        <v>41.5</v>
      </c>
      <c r="BF183">
        <v>42.21</v>
      </c>
      <c r="BG183">
        <v>43.1</v>
      </c>
      <c r="BH183">
        <v>43.47</v>
      </c>
      <c r="BI183">
        <v>43.72</v>
      </c>
      <c r="BJ183">
        <v>43.18</v>
      </c>
      <c r="BK183">
        <v>41.1</v>
      </c>
      <c r="BL183">
        <v>41.01</v>
      </c>
      <c r="BM183">
        <v>41.56</v>
      </c>
      <c r="BN183">
        <v>41.61</v>
      </c>
      <c r="BO183">
        <v>41.93</v>
      </c>
      <c r="BP183">
        <v>42.35</v>
      </c>
      <c r="BQ183">
        <v>41.58</v>
      </c>
      <c r="BR183">
        <v>42.47</v>
      </c>
      <c r="BS183" s="12">
        <f t="shared" si="4"/>
        <v>0.47979094076655054</v>
      </c>
      <c r="BT183" s="13" cm="1">
        <f t="array" aca="1" ref="BT183" ca="1">_xlfn.PERCENTILE.INC((OFFSET(E183,0,1,1,COLUMNS(E183:BR183)-1) - E183:BQ183) / E183:BQ183, 0.05) * SQRT(COUNT(E183:BR183) - 1)</f>
        <v>-0.16088105915237302</v>
      </c>
      <c r="BU183" s="12" cm="1">
        <f t="array" aca="1" ref="BU183" ca="1">_xlfn.STDEV.P((E183:BQ183 - OFFSET(E183:BQ183,0,1)) / OFFSET(E183:BQ183,0,1)) * SQRT(COUNT(E183:BR183)-1)</f>
        <v>0.15588754263741855</v>
      </c>
      <c r="BV183" s="12" cm="1">
        <f t="array" ref="BV183">-(MAX(1 - (E183:BR183 / _xlfn.SCAN(E183, E183:BR183, _xlfn.LAMBDA(_xlpm.a,_xlpm.b, MAX(_xlpm.a, _xlpm.b))))))</f>
        <v>-6.1985361390667904E-2</v>
      </c>
      <c r="BW183" s="14">
        <f t="shared" ca="1" si="5"/>
        <v>3.1080628118361568</v>
      </c>
    </row>
    <row r="184" spans="1:75" x14ac:dyDescent="0.45">
      <c r="A184" s="2" t="s">
        <v>386</v>
      </c>
      <c r="B184" t="s">
        <v>387</v>
      </c>
      <c r="C184" t="s">
        <v>25</v>
      </c>
      <c r="D184" t="s">
        <v>8</v>
      </c>
      <c r="E184">
        <v>21.4</v>
      </c>
      <c r="F184">
        <v>21.5</v>
      </c>
      <c r="G184">
        <v>21.45</v>
      </c>
      <c r="H184">
        <v>21.3</v>
      </c>
      <c r="I184">
        <v>21.05</v>
      </c>
      <c r="J184">
        <v>20.7</v>
      </c>
      <c r="K184">
        <v>21</v>
      </c>
      <c r="L184">
        <v>20.6</v>
      </c>
      <c r="M184">
        <v>21.15</v>
      </c>
      <c r="N184">
        <v>21.4</v>
      </c>
      <c r="O184">
        <v>21.15</v>
      </c>
      <c r="P184">
        <v>21.25</v>
      </c>
      <c r="Q184">
        <v>21</v>
      </c>
      <c r="R184">
        <v>20.399999999999999</v>
      </c>
      <c r="S184">
        <v>20.85</v>
      </c>
      <c r="T184">
        <v>20.399999999999999</v>
      </c>
      <c r="U184">
        <v>20.6</v>
      </c>
      <c r="V184">
        <v>20.25</v>
      </c>
      <c r="W184">
        <v>20.6</v>
      </c>
      <c r="X184">
        <v>20.9</v>
      </c>
      <c r="Y184">
        <v>20.75</v>
      </c>
      <c r="Z184">
        <v>20.3</v>
      </c>
      <c r="AA184">
        <v>20.399999999999999</v>
      </c>
      <c r="AB184">
        <v>20.45</v>
      </c>
      <c r="AC184">
        <v>20.2</v>
      </c>
      <c r="AD184">
        <v>20.100000000000001</v>
      </c>
      <c r="AE184">
        <v>20</v>
      </c>
      <c r="AF184">
        <v>19.72</v>
      </c>
      <c r="AG184">
        <v>19.82</v>
      </c>
      <c r="AH184">
        <v>20.149999999999999</v>
      </c>
      <c r="AI184">
        <v>20.45</v>
      </c>
      <c r="AJ184">
        <v>20.399999999999999</v>
      </c>
      <c r="AK184">
        <v>20.25</v>
      </c>
      <c r="AL184">
        <v>20</v>
      </c>
      <c r="AM184">
        <v>19.899999999999999</v>
      </c>
      <c r="AN184">
        <v>20</v>
      </c>
      <c r="AO184">
        <v>19.88</v>
      </c>
      <c r="AP184">
        <v>19.899999999999999</v>
      </c>
      <c r="AQ184">
        <v>19.8</v>
      </c>
      <c r="AR184">
        <v>19.8</v>
      </c>
      <c r="AS184">
        <v>19.940000000000001</v>
      </c>
      <c r="AT184">
        <v>19.8</v>
      </c>
      <c r="AU184">
        <v>19.899999999999999</v>
      </c>
      <c r="AV184">
        <v>20.3</v>
      </c>
      <c r="AW184">
        <v>20.3</v>
      </c>
      <c r="AX184">
        <v>20</v>
      </c>
      <c r="AY184">
        <v>20</v>
      </c>
      <c r="AZ184">
        <v>19.98</v>
      </c>
      <c r="BA184">
        <v>19.98</v>
      </c>
      <c r="BB184">
        <v>19.8</v>
      </c>
      <c r="BC184">
        <v>19.98</v>
      </c>
      <c r="BD184">
        <v>19.82</v>
      </c>
      <c r="BE184">
        <v>20</v>
      </c>
      <c r="BF184">
        <v>20.05</v>
      </c>
      <c r="BG184">
        <v>20.05</v>
      </c>
      <c r="BH184">
        <v>20.5</v>
      </c>
      <c r="BI184">
        <v>20.25</v>
      </c>
      <c r="BJ184">
        <v>19.8</v>
      </c>
      <c r="BK184">
        <v>20</v>
      </c>
      <c r="BL184">
        <v>19.62</v>
      </c>
      <c r="BM184">
        <v>19.66</v>
      </c>
      <c r="BN184">
        <v>19.059999999999999</v>
      </c>
      <c r="BO184">
        <v>18.899999999999999</v>
      </c>
      <c r="BP184">
        <v>19.78</v>
      </c>
      <c r="BQ184">
        <v>19.88</v>
      </c>
      <c r="BR184">
        <v>19.8</v>
      </c>
      <c r="BS184" s="12">
        <f t="shared" si="4"/>
        <v>-7.4766355140186827E-2</v>
      </c>
      <c r="BT184" s="13" cm="1">
        <f t="array" aca="1" ref="BT184" ca="1">_xlfn.PERCENTILE.INC((OFFSET(E184,0,1,1,COLUMNS(E184:BR184)-1) - E184:BQ184) / E184:BQ184, 0.05) * SQRT(COUNT(E184:BR184) - 1)</f>
        <v>-0.17467642773378739</v>
      </c>
      <c r="BU184" s="12" cm="1">
        <f t="array" aca="1" ref="BU184" ca="1">_xlfn.STDEV.P((E184:BQ184 - OFFSET(E184:BQ184,0,1)) / OFFSET(E184:BQ184,0,1)) * SQRT(COUNT(E184:BR184)-1)</f>
        <v>0.11128228604652358</v>
      </c>
      <c r="BV184" s="12" cm="1">
        <f t="array" ref="BV184">-(MAX(1 - (E184:BR184 / _xlfn.SCAN(E184, E184:BR184, _xlfn.LAMBDA(_xlpm.a,_xlpm.b, MAX(_xlpm.a, _xlpm.b))))))</f>
        <v>-0.12093023255813962</v>
      </c>
      <c r="BW184" s="14">
        <f t="shared" ca="1" si="5"/>
        <v>-0.62947144865058058</v>
      </c>
    </row>
    <row r="185" spans="1:75" x14ac:dyDescent="0.45">
      <c r="A185" s="2" t="s">
        <v>388</v>
      </c>
      <c r="B185" t="s">
        <v>389</v>
      </c>
      <c r="C185" t="s">
        <v>37</v>
      </c>
      <c r="D185" t="s">
        <v>8</v>
      </c>
      <c r="E185">
        <v>24.29</v>
      </c>
      <c r="F185">
        <v>25.11</v>
      </c>
      <c r="G185">
        <v>24.84</v>
      </c>
      <c r="H185">
        <v>24.67</v>
      </c>
      <c r="I185">
        <v>23.82</v>
      </c>
      <c r="J185">
        <v>22.55</v>
      </c>
      <c r="K185">
        <v>21.46</v>
      </c>
      <c r="L185">
        <v>21.04</v>
      </c>
      <c r="M185">
        <v>20.41</v>
      </c>
      <c r="N185">
        <v>20.25</v>
      </c>
      <c r="O185">
        <v>20.09</v>
      </c>
      <c r="P185">
        <v>19.850000000000001</v>
      </c>
      <c r="Q185">
        <v>20.010000000000002</v>
      </c>
      <c r="R185">
        <v>20.74</v>
      </c>
      <c r="S185">
        <v>20.58</v>
      </c>
      <c r="T185">
        <v>21.22</v>
      </c>
      <c r="U185">
        <v>20.13</v>
      </c>
      <c r="V185">
        <v>19.850000000000001</v>
      </c>
      <c r="W185">
        <v>19.61</v>
      </c>
      <c r="X185">
        <v>19.79</v>
      </c>
      <c r="Y185">
        <v>19.350000000000001</v>
      </c>
      <c r="Z185">
        <v>18.73</v>
      </c>
      <c r="AA185">
        <v>18.600000000000001</v>
      </c>
      <c r="AB185">
        <v>18.489999999999998</v>
      </c>
      <c r="AC185">
        <v>20.010000000000002</v>
      </c>
      <c r="AD185">
        <v>20.09</v>
      </c>
      <c r="AE185">
        <v>20.14</v>
      </c>
      <c r="AF185">
        <v>19.13</v>
      </c>
      <c r="AG185">
        <v>17.68</v>
      </c>
      <c r="AH185">
        <v>18.309999999999999</v>
      </c>
      <c r="AI185">
        <v>18.809999999999999</v>
      </c>
      <c r="AJ185">
        <v>18.61</v>
      </c>
      <c r="AK185">
        <v>18.809999999999999</v>
      </c>
      <c r="AL185">
        <v>19.55</v>
      </c>
      <c r="AM185">
        <v>20.41</v>
      </c>
      <c r="AN185">
        <v>21.22</v>
      </c>
      <c r="AO185">
        <v>20.41</v>
      </c>
      <c r="AP185">
        <v>19.93</v>
      </c>
      <c r="AQ185">
        <v>20.010000000000002</v>
      </c>
      <c r="AR185">
        <v>19.61</v>
      </c>
      <c r="AS185">
        <v>19.48</v>
      </c>
      <c r="AT185">
        <v>19.77</v>
      </c>
      <c r="AU185">
        <v>19.77</v>
      </c>
      <c r="AV185">
        <v>19.399999999999999</v>
      </c>
      <c r="AW185">
        <v>19.850000000000001</v>
      </c>
      <c r="AX185">
        <v>20.21</v>
      </c>
      <c r="AY185">
        <v>19.93</v>
      </c>
      <c r="AZ185">
        <v>19.48</v>
      </c>
      <c r="BA185">
        <v>19.260000000000002</v>
      </c>
      <c r="BB185">
        <v>18.29</v>
      </c>
      <c r="BC185">
        <v>18.41</v>
      </c>
      <c r="BD185">
        <v>18.89</v>
      </c>
      <c r="BE185">
        <v>18.48</v>
      </c>
      <c r="BF185">
        <v>20.010000000000002</v>
      </c>
      <c r="BG185">
        <v>19.920000000000002</v>
      </c>
      <c r="BH185">
        <v>18.97</v>
      </c>
      <c r="BI185">
        <v>18.97</v>
      </c>
      <c r="BJ185">
        <v>18.899999999999999</v>
      </c>
      <c r="BK185">
        <v>17.68</v>
      </c>
      <c r="BL185">
        <v>17.38</v>
      </c>
      <c r="BM185">
        <v>17.68</v>
      </c>
      <c r="BN185">
        <v>17.489999999999998</v>
      </c>
      <c r="BO185">
        <v>17.04</v>
      </c>
      <c r="BP185">
        <v>17.420000000000002</v>
      </c>
      <c r="BQ185">
        <v>17.13</v>
      </c>
      <c r="BR185">
        <v>17.12</v>
      </c>
      <c r="BS185" s="12">
        <f t="shared" si="4"/>
        <v>-0.29518320296418271</v>
      </c>
      <c r="BT185" s="13" cm="1">
        <f t="array" aca="1" ref="BT185" ca="1">_xlfn.PERCENTILE.INC((OFFSET(E185,0,1,1,COLUMNS(E185:BR185)-1) - E185:BQ185) / E185:BQ185, 0.05) * SQRT(COUNT(E185:BR185) - 1)</f>
        <v>-0.41251346150100943</v>
      </c>
      <c r="BU185" s="12" cm="1">
        <f t="array" aca="1" ref="BU185" ca="1">_xlfn.STDEV.P((E185:BQ185 - OFFSET(E185:BQ185,0,1)) / OFFSET(E185:BQ185,0,1)) * SQRT(COUNT(E185:BR185)-1)</f>
        <v>0.24754204422941181</v>
      </c>
      <c r="BV185" s="12" cm="1">
        <f t="array" ref="BV185">-(MAX(1 - (E185:BR185 / _xlfn.SCAN(E185, E185:BR185, _xlfn.LAMBDA(_xlpm.a,_xlpm.b, MAX(_xlpm.a, _xlpm.b))))))</f>
        <v>-0.32138590203106332</v>
      </c>
      <c r="BW185" s="14">
        <f t="shared" ca="1" si="5"/>
        <v>-1.1734001411156543</v>
      </c>
    </row>
    <row r="186" spans="1:75" x14ac:dyDescent="0.45">
      <c r="A186" s="2" t="s">
        <v>390</v>
      </c>
      <c r="B186" t="s">
        <v>391</v>
      </c>
      <c r="C186" t="s">
        <v>22</v>
      </c>
      <c r="D186" t="s">
        <v>34</v>
      </c>
      <c r="E186">
        <v>144.80000000000001</v>
      </c>
      <c r="F186">
        <v>144.4</v>
      </c>
      <c r="G186">
        <v>146</v>
      </c>
      <c r="H186">
        <v>147.6</v>
      </c>
      <c r="I186">
        <v>147</v>
      </c>
      <c r="J186">
        <v>144.4</v>
      </c>
      <c r="K186">
        <v>143.80000000000001</v>
      </c>
      <c r="L186">
        <v>143.80000000000001</v>
      </c>
      <c r="M186">
        <v>142.80000000000001</v>
      </c>
      <c r="N186">
        <v>143.19999999999999</v>
      </c>
      <c r="O186">
        <v>146.6</v>
      </c>
      <c r="P186">
        <v>148.19999999999999</v>
      </c>
      <c r="Q186">
        <v>151.6</v>
      </c>
      <c r="R186">
        <v>158.80000000000001</v>
      </c>
      <c r="S186">
        <v>160.6</v>
      </c>
      <c r="T186">
        <v>160.4</v>
      </c>
      <c r="U186">
        <v>161.80000000000001</v>
      </c>
      <c r="V186">
        <v>158.19999999999999</v>
      </c>
      <c r="W186">
        <v>162</v>
      </c>
      <c r="X186">
        <v>162.19999999999999</v>
      </c>
      <c r="Y186">
        <v>162.80000000000001</v>
      </c>
      <c r="Z186">
        <v>157.6</v>
      </c>
      <c r="AA186">
        <v>155.80000000000001</v>
      </c>
      <c r="AB186">
        <v>159.6</v>
      </c>
      <c r="AC186">
        <v>159.4</v>
      </c>
      <c r="AD186">
        <v>161.4</v>
      </c>
      <c r="AE186">
        <v>161.6</v>
      </c>
      <c r="AF186">
        <v>162.80000000000001</v>
      </c>
      <c r="AG186">
        <v>161.6</v>
      </c>
      <c r="AH186">
        <v>163.80000000000001</v>
      </c>
      <c r="AI186">
        <v>164</v>
      </c>
      <c r="AJ186">
        <v>164.4</v>
      </c>
      <c r="AK186">
        <v>165</v>
      </c>
      <c r="AL186">
        <v>166.8</v>
      </c>
      <c r="AM186">
        <v>166.8</v>
      </c>
      <c r="AN186">
        <v>168.4</v>
      </c>
      <c r="AO186">
        <v>168.8</v>
      </c>
      <c r="AP186">
        <v>168.6</v>
      </c>
      <c r="AQ186">
        <v>170</v>
      </c>
      <c r="AR186">
        <v>167.8</v>
      </c>
      <c r="AS186">
        <v>170.6</v>
      </c>
      <c r="AT186">
        <v>170</v>
      </c>
      <c r="AU186">
        <v>163</v>
      </c>
      <c r="AV186">
        <v>160</v>
      </c>
      <c r="AW186">
        <v>162.80000000000001</v>
      </c>
      <c r="AX186">
        <v>165.4</v>
      </c>
      <c r="AY186">
        <v>164.4</v>
      </c>
      <c r="AZ186">
        <v>163.6</v>
      </c>
      <c r="BA186">
        <v>168.8</v>
      </c>
      <c r="BB186">
        <v>168.2</v>
      </c>
      <c r="BC186">
        <v>168</v>
      </c>
      <c r="BD186">
        <v>164.2</v>
      </c>
      <c r="BE186">
        <v>165.4</v>
      </c>
      <c r="BF186">
        <v>164.8</v>
      </c>
      <c r="BG186">
        <v>164.8</v>
      </c>
      <c r="BH186">
        <v>164.2</v>
      </c>
      <c r="BI186">
        <v>164.6</v>
      </c>
      <c r="BJ186">
        <v>165</v>
      </c>
      <c r="BK186">
        <v>159</v>
      </c>
      <c r="BL186">
        <v>157.6</v>
      </c>
      <c r="BM186">
        <v>160.6</v>
      </c>
      <c r="BN186">
        <v>157.6</v>
      </c>
      <c r="BO186">
        <v>157</v>
      </c>
      <c r="BP186">
        <v>160.6</v>
      </c>
      <c r="BQ186">
        <v>162.6</v>
      </c>
      <c r="BR186">
        <v>166.6</v>
      </c>
      <c r="BS186" s="12">
        <f t="shared" si="4"/>
        <v>0.15055248618784517</v>
      </c>
      <c r="BT186" s="13" cm="1">
        <f t="array" aca="1" ref="BT186" ca="1">_xlfn.PERCENTILE.INC((OFFSET(E186,0,1,1,COLUMNS(E186:BR186)-1) - E186:BQ186) / E186:BQ186, 0.05) * SQRT(COUNT(E186:BR186) - 1)</f>
        <v>-0.1817650222351711</v>
      </c>
      <c r="BU186" s="12" cm="1">
        <f t="array" aca="1" ref="BU186" ca="1">_xlfn.STDEV.P((E186:BQ186 - OFFSET(E186:BQ186,0,1)) / OFFSET(E186:BQ186,0,1)) * SQRT(COUNT(E186:BR186)-1)</f>
        <v>0.12541778203534376</v>
      </c>
      <c r="BV186" s="12" cm="1">
        <f t="array" ref="BV186">-(MAX(1 - (E186:BR186 / _xlfn.SCAN(E186, E186:BR186, _xlfn.LAMBDA(_xlpm.a,_xlpm.b, MAX(_xlpm.a, _xlpm.b))))))</f>
        <v>-7.9718640093786597E-2</v>
      </c>
      <c r="BW186" s="14">
        <f t="shared" ca="1" si="5"/>
        <v>1.2380207734611524</v>
      </c>
    </row>
    <row r="187" spans="1:75" x14ac:dyDescent="0.45">
      <c r="A187" s="2" t="s">
        <v>392</v>
      </c>
      <c r="B187" t="s">
        <v>393</v>
      </c>
      <c r="C187" t="s">
        <v>19</v>
      </c>
      <c r="D187" t="s">
        <v>8</v>
      </c>
      <c r="E187">
        <v>26.37</v>
      </c>
      <c r="F187">
        <v>26.67</v>
      </c>
      <c r="G187">
        <v>26.46</v>
      </c>
      <c r="H187">
        <v>26.96</v>
      </c>
      <c r="I187">
        <v>26.54</v>
      </c>
      <c r="J187">
        <v>25.76</v>
      </c>
      <c r="K187">
        <v>25.33</v>
      </c>
      <c r="L187">
        <v>25.43</v>
      </c>
      <c r="M187">
        <v>25.71</v>
      </c>
      <c r="N187">
        <v>25.14</v>
      </c>
      <c r="O187">
        <v>24.94</v>
      </c>
      <c r="P187">
        <v>25.15</v>
      </c>
      <c r="Q187">
        <v>24.82</v>
      </c>
      <c r="R187">
        <v>24.5</v>
      </c>
      <c r="S187">
        <v>25.21</v>
      </c>
      <c r="T187">
        <v>24.78</v>
      </c>
      <c r="U187">
        <v>24.4</v>
      </c>
      <c r="V187">
        <v>24.07</v>
      </c>
      <c r="W187">
        <v>23.72</v>
      </c>
      <c r="X187">
        <v>23.64</v>
      </c>
      <c r="Y187">
        <v>23.8</v>
      </c>
      <c r="Z187">
        <v>23.37</v>
      </c>
      <c r="AA187">
        <v>23.12</v>
      </c>
      <c r="AB187">
        <v>23.14</v>
      </c>
      <c r="AC187">
        <v>22.53</v>
      </c>
      <c r="AD187">
        <v>23.78</v>
      </c>
      <c r="AE187">
        <v>23.58</v>
      </c>
      <c r="AF187">
        <v>22.95</v>
      </c>
      <c r="AG187">
        <v>23.85</v>
      </c>
      <c r="AH187">
        <v>24.76</v>
      </c>
      <c r="AI187">
        <v>24.5</v>
      </c>
      <c r="AJ187">
        <v>24.06</v>
      </c>
      <c r="AK187">
        <v>23.51</v>
      </c>
      <c r="AL187">
        <v>23.25</v>
      </c>
      <c r="AM187">
        <v>23.09</v>
      </c>
      <c r="AN187">
        <v>22.55</v>
      </c>
      <c r="AO187">
        <v>22.26</v>
      </c>
      <c r="AP187">
        <v>22.15</v>
      </c>
      <c r="AQ187">
        <v>22.74</v>
      </c>
      <c r="AR187">
        <v>22.61</v>
      </c>
      <c r="AS187">
        <v>22.56</v>
      </c>
      <c r="AT187">
        <v>22.56</v>
      </c>
      <c r="AU187">
        <v>22.35</v>
      </c>
      <c r="AV187">
        <v>22.2</v>
      </c>
      <c r="AW187">
        <v>21.68</v>
      </c>
      <c r="AX187">
        <v>22.09</v>
      </c>
      <c r="AY187">
        <v>22.7</v>
      </c>
      <c r="AZ187">
        <v>22.84</v>
      </c>
      <c r="BA187">
        <v>23.35</v>
      </c>
      <c r="BB187">
        <v>22.98</v>
      </c>
      <c r="BC187">
        <v>22.5</v>
      </c>
      <c r="BD187">
        <v>22.86</v>
      </c>
      <c r="BE187">
        <v>23.39</v>
      </c>
      <c r="BF187">
        <v>23.57</v>
      </c>
      <c r="BG187">
        <v>24.11</v>
      </c>
      <c r="BH187">
        <v>24.82</v>
      </c>
      <c r="BI187">
        <v>24.73</v>
      </c>
      <c r="BJ187">
        <v>23.6</v>
      </c>
      <c r="BK187">
        <v>21.69</v>
      </c>
      <c r="BL187">
        <v>21.66</v>
      </c>
      <c r="BM187">
        <v>21.76</v>
      </c>
      <c r="BN187">
        <v>21.02</v>
      </c>
      <c r="BO187">
        <v>21.01</v>
      </c>
      <c r="BP187">
        <v>21.74</v>
      </c>
      <c r="BQ187">
        <v>21.11</v>
      </c>
      <c r="BR187">
        <v>21.38</v>
      </c>
      <c r="BS187" s="12">
        <f t="shared" si="4"/>
        <v>-0.1892301858172166</v>
      </c>
      <c r="BT187" s="13" cm="1">
        <f t="array" aca="1" ref="BT187" ca="1">_xlfn.PERCENTILE.INC((OFFSET(E187,0,1,1,COLUMNS(E187:BR187)-1) - E187:BQ187) / E187:BQ187, 0.05) * SQRT(COUNT(E187:BR187) - 1)</f>
        <v>-0.23628420497393396</v>
      </c>
      <c r="BU187" s="12" cm="1">
        <f t="array" aca="1" ref="BU187" ca="1">_xlfn.STDEV.P((E187:BQ187 - OFFSET(E187:BQ187,0,1)) / OFFSET(E187:BQ187,0,1)) * SQRT(COUNT(E187:BR187)-1)</f>
        <v>0.18158389294972951</v>
      </c>
      <c r="BV187" s="12" cm="1">
        <f t="array" ref="BV187">-(MAX(1 - (E187:BR187 / _xlfn.SCAN(E187, E187:BR187, _xlfn.LAMBDA(_xlpm.a,_xlpm.b, MAX(_xlpm.a, _xlpm.b))))))</f>
        <v>-0.2206973293768546</v>
      </c>
      <c r="BW187" s="14">
        <f t="shared" ca="1" si="5"/>
        <v>-1.0161300624552896</v>
      </c>
    </row>
    <row r="188" spans="1:75" x14ac:dyDescent="0.45">
      <c r="A188" s="2" t="s">
        <v>394</v>
      </c>
      <c r="B188" t="s">
        <v>395</v>
      </c>
      <c r="C188" t="s">
        <v>22</v>
      </c>
      <c r="D188" t="s">
        <v>8</v>
      </c>
      <c r="E188">
        <v>30.72</v>
      </c>
      <c r="F188">
        <v>32.19</v>
      </c>
      <c r="G188">
        <v>32.130000000000003</v>
      </c>
      <c r="H188">
        <v>32.68</v>
      </c>
      <c r="I188">
        <v>33.159999999999997</v>
      </c>
      <c r="J188">
        <v>32.6</v>
      </c>
      <c r="K188">
        <v>31.79</v>
      </c>
      <c r="L188">
        <v>31.89</v>
      </c>
      <c r="M188">
        <v>32.54</v>
      </c>
      <c r="N188">
        <v>32.01</v>
      </c>
      <c r="O188">
        <v>32.61</v>
      </c>
      <c r="P188">
        <v>33.03</v>
      </c>
      <c r="Q188">
        <v>32.450000000000003</v>
      </c>
      <c r="R188">
        <v>32.520000000000003</v>
      </c>
      <c r="S188">
        <v>32</v>
      </c>
      <c r="T188">
        <v>31.7</v>
      </c>
      <c r="U188">
        <v>31.86</v>
      </c>
      <c r="V188">
        <v>31.41</v>
      </c>
      <c r="W188">
        <v>31.18</v>
      </c>
      <c r="X188">
        <v>31.03</v>
      </c>
      <c r="Y188">
        <v>31.18</v>
      </c>
      <c r="Z188">
        <v>30.53</v>
      </c>
      <c r="AA188">
        <v>30</v>
      </c>
      <c r="AB188">
        <v>31.32</v>
      </c>
      <c r="AC188">
        <v>31.87</v>
      </c>
      <c r="AD188">
        <v>32.200000000000003</v>
      </c>
      <c r="AE188">
        <v>32.11</v>
      </c>
      <c r="AF188">
        <v>31.8</v>
      </c>
      <c r="AG188">
        <v>32.42</v>
      </c>
      <c r="AH188">
        <v>33.32</v>
      </c>
      <c r="AI188">
        <v>33.14</v>
      </c>
      <c r="AJ188">
        <v>32.979999999999997</v>
      </c>
      <c r="AK188">
        <v>32.74</v>
      </c>
      <c r="AL188">
        <v>32.99</v>
      </c>
      <c r="AM188">
        <v>32.57</v>
      </c>
      <c r="AN188">
        <v>32.93</v>
      </c>
      <c r="AO188">
        <v>32.32</v>
      </c>
      <c r="AP188">
        <v>32.44</v>
      </c>
      <c r="AQ188">
        <v>33.409999999999997</v>
      </c>
      <c r="AR188">
        <v>33.31</v>
      </c>
      <c r="AS188">
        <v>33.51</v>
      </c>
      <c r="AT188">
        <v>33.93</v>
      </c>
      <c r="AU188">
        <v>34.25</v>
      </c>
      <c r="AV188">
        <v>33.25</v>
      </c>
      <c r="AW188">
        <v>33.29</v>
      </c>
      <c r="AX188">
        <v>33.72</v>
      </c>
      <c r="AY188">
        <v>33.57</v>
      </c>
      <c r="AZ188">
        <v>33.619999999999997</v>
      </c>
      <c r="BA188">
        <v>34.369999999999997</v>
      </c>
      <c r="BB188">
        <v>33.700000000000003</v>
      </c>
      <c r="BC188">
        <v>32.590000000000003</v>
      </c>
      <c r="BD188">
        <v>32.42</v>
      </c>
      <c r="BE188">
        <v>32.380000000000003</v>
      </c>
      <c r="BF188">
        <v>32.21</v>
      </c>
      <c r="BG188">
        <v>31.94</v>
      </c>
      <c r="BH188">
        <v>31.52</v>
      </c>
      <c r="BI188">
        <v>31.8</v>
      </c>
      <c r="BJ188">
        <v>31.09</v>
      </c>
      <c r="BK188">
        <v>29.83</v>
      </c>
      <c r="BL188">
        <v>29.92</v>
      </c>
      <c r="BM188">
        <v>29.61</v>
      </c>
      <c r="BN188">
        <v>29.43</v>
      </c>
      <c r="BO188">
        <v>29.13</v>
      </c>
      <c r="BP188">
        <v>29.73</v>
      </c>
      <c r="BQ188">
        <v>29.28</v>
      </c>
      <c r="BR188">
        <v>29.62</v>
      </c>
      <c r="BS188" s="12">
        <f t="shared" si="4"/>
        <v>-3.5807291666666602E-2</v>
      </c>
      <c r="BT188" s="13" cm="1">
        <f t="array" aca="1" ref="BT188" ca="1">_xlfn.PERCENTILE.INC((OFFSET(E188,0,1,1,COLUMNS(E188:BR188)-1) - E188:BQ188) / E188:BQ188, 0.05) * SQRT(COUNT(E188:BR188) - 1)</f>
        <v>-0.19625719762411098</v>
      </c>
      <c r="BU188" s="12" cm="1">
        <f t="array" aca="1" ref="BU188" ca="1">_xlfn.STDEV.P((E188:BQ188 - OFFSET(E188:BQ188,0,1)) / OFFSET(E188:BQ188,0,1)) * SQRT(COUNT(E188:BR188)-1)</f>
        <v>0.13647512300043887</v>
      </c>
      <c r="BV188" s="12" cm="1">
        <f t="array" ref="BV188">-(MAX(1 - (E188:BR188 / _xlfn.SCAN(E188, E188:BR188, _xlfn.LAMBDA(_xlpm.a,_xlpm.b, MAX(_xlpm.a, _xlpm.b))))))</f>
        <v>-0.15245853942391618</v>
      </c>
      <c r="BW188" s="14">
        <f t="shared" ca="1" si="5"/>
        <v>-0.22780678009158703</v>
      </c>
    </row>
    <row r="189" spans="1:75" x14ac:dyDescent="0.45">
      <c r="A189" s="2" t="s">
        <v>396</v>
      </c>
      <c r="B189" t="s">
        <v>397</v>
      </c>
      <c r="C189" t="s">
        <v>22</v>
      </c>
      <c r="D189" t="s">
        <v>29</v>
      </c>
      <c r="E189">
        <v>623.5</v>
      </c>
      <c r="F189">
        <v>622</v>
      </c>
      <c r="G189">
        <v>618.5</v>
      </c>
      <c r="H189">
        <v>633.5</v>
      </c>
      <c r="I189">
        <v>629.5</v>
      </c>
      <c r="J189">
        <v>613</v>
      </c>
      <c r="K189">
        <v>609.5</v>
      </c>
      <c r="L189">
        <v>612.5</v>
      </c>
      <c r="M189">
        <v>614.5</v>
      </c>
      <c r="N189">
        <v>609</v>
      </c>
      <c r="O189">
        <v>628.5</v>
      </c>
      <c r="P189">
        <v>621</v>
      </c>
      <c r="Q189">
        <v>628.5</v>
      </c>
      <c r="R189">
        <v>620.5</v>
      </c>
      <c r="S189">
        <v>607</v>
      </c>
      <c r="T189">
        <v>598</v>
      </c>
      <c r="U189">
        <v>602.5</v>
      </c>
      <c r="V189">
        <v>589</v>
      </c>
      <c r="W189">
        <v>586</v>
      </c>
      <c r="X189">
        <v>580</v>
      </c>
      <c r="Y189">
        <v>581</v>
      </c>
      <c r="Z189">
        <v>576</v>
      </c>
      <c r="AA189">
        <v>563</v>
      </c>
      <c r="AB189">
        <v>561</v>
      </c>
      <c r="AC189">
        <v>574.5</v>
      </c>
      <c r="AD189">
        <v>577.5</v>
      </c>
      <c r="AE189">
        <v>573.5</v>
      </c>
      <c r="AF189">
        <v>560</v>
      </c>
      <c r="AG189">
        <v>581</v>
      </c>
      <c r="AH189">
        <v>617.5</v>
      </c>
      <c r="AI189">
        <v>612</v>
      </c>
      <c r="AJ189">
        <v>601.5</v>
      </c>
      <c r="AK189">
        <v>596.5</v>
      </c>
      <c r="AL189">
        <v>595.5</v>
      </c>
      <c r="AM189">
        <v>597.5</v>
      </c>
      <c r="AN189">
        <v>592.5</v>
      </c>
      <c r="AO189">
        <v>586.5</v>
      </c>
      <c r="AP189">
        <v>580.5</v>
      </c>
      <c r="AQ189">
        <v>591.5</v>
      </c>
      <c r="AR189">
        <v>580</v>
      </c>
      <c r="AS189">
        <v>577.5</v>
      </c>
      <c r="AT189">
        <v>557.5</v>
      </c>
      <c r="AU189">
        <v>561</v>
      </c>
      <c r="AV189">
        <v>561</v>
      </c>
      <c r="AW189">
        <v>555</v>
      </c>
      <c r="AX189">
        <v>559.5</v>
      </c>
      <c r="AY189">
        <v>568.5</v>
      </c>
      <c r="AZ189">
        <v>572.5</v>
      </c>
      <c r="BA189">
        <v>583</v>
      </c>
      <c r="BB189">
        <v>589.5</v>
      </c>
      <c r="BC189">
        <v>600.5</v>
      </c>
      <c r="BD189">
        <v>600</v>
      </c>
      <c r="BE189">
        <v>594</v>
      </c>
      <c r="BF189">
        <v>595</v>
      </c>
      <c r="BG189">
        <v>594.5</v>
      </c>
      <c r="BH189">
        <v>591</v>
      </c>
      <c r="BI189">
        <v>600</v>
      </c>
      <c r="BJ189">
        <v>596.5</v>
      </c>
      <c r="BK189">
        <v>573.5</v>
      </c>
      <c r="BL189">
        <v>570</v>
      </c>
      <c r="BM189">
        <v>573</v>
      </c>
      <c r="BN189">
        <v>561</v>
      </c>
      <c r="BO189">
        <v>578</v>
      </c>
      <c r="BP189">
        <v>589</v>
      </c>
      <c r="BQ189">
        <v>580.5</v>
      </c>
      <c r="BR189">
        <v>582.5</v>
      </c>
      <c r="BS189" s="12">
        <f t="shared" si="4"/>
        <v>-6.5757818765036086E-2</v>
      </c>
      <c r="BT189" s="13" cm="1">
        <f t="array" aca="1" ref="BT189" ca="1">_xlfn.PERCENTILE.INC((OFFSET(E189,0,1,1,COLUMNS(E189:BR189)-1) - E189:BQ189) / E189:BQ189, 0.05) * SQRT(COUNT(E189:BR189) - 1)</f>
        <v>-0.18821843677075337</v>
      </c>
      <c r="BU189" s="12" cm="1">
        <f t="array" aca="1" ref="BU189" ca="1">_xlfn.STDEV.P((E189:BQ189 - OFFSET(E189:BQ189,0,1)) / OFFSET(E189:BQ189,0,1)) * SQRT(COUNT(E189:BR189)-1)</f>
        <v>0.13775477456567836</v>
      </c>
      <c r="BV189" s="12" cm="1">
        <f t="array" ref="BV189">-(MAX(1 - (E189:BR189 / _xlfn.SCAN(E189, E189:BR189, _xlfn.LAMBDA(_xlpm.a,_xlpm.b, MAX(_xlpm.a, _xlpm.b))))))</f>
        <v>-0.1239147592738753</v>
      </c>
      <c r="BW189" s="14">
        <f t="shared" ca="1" si="5"/>
        <v>-0.44310976243222722</v>
      </c>
    </row>
    <row r="190" spans="1:75" x14ac:dyDescent="0.45">
      <c r="A190" s="2" t="s">
        <v>398</v>
      </c>
      <c r="B190" t="s">
        <v>399</v>
      </c>
      <c r="C190" t="s">
        <v>111</v>
      </c>
      <c r="D190" t="s">
        <v>29</v>
      </c>
      <c r="E190">
        <v>309.35000000000002</v>
      </c>
      <c r="F190">
        <v>313.25</v>
      </c>
      <c r="G190">
        <v>307.55</v>
      </c>
      <c r="H190">
        <v>312.75</v>
      </c>
      <c r="I190">
        <v>308.35000000000002</v>
      </c>
      <c r="J190">
        <v>303.45</v>
      </c>
      <c r="K190">
        <v>290</v>
      </c>
      <c r="L190">
        <v>290.8</v>
      </c>
      <c r="M190">
        <v>296.64999999999998</v>
      </c>
      <c r="N190">
        <v>304.5</v>
      </c>
      <c r="O190">
        <v>310.25</v>
      </c>
      <c r="P190">
        <v>312.45</v>
      </c>
      <c r="Q190">
        <v>309.3</v>
      </c>
      <c r="R190">
        <v>303.2</v>
      </c>
      <c r="S190">
        <v>315.95</v>
      </c>
      <c r="T190">
        <v>303.85000000000002</v>
      </c>
      <c r="U190">
        <v>299.8</v>
      </c>
      <c r="V190">
        <v>298.10000000000002</v>
      </c>
      <c r="W190">
        <v>294.39999999999998</v>
      </c>
      <c r="X190">
        <v>293.75</v>
      </c>
      <c r="Y190">
        <v>293.8</v>
      </c>
      <c r="Z190">
        <v>283.35000000000002</v>
      </c>
      <c r="AA190">
        <v>275.14999999999998</v>
      </c>
      <c r="AB190">
        <v>281.05</v>
      </c>
      <c r="AC190">
        <v>299.25</v>
      </c>
      <c r="AD190">
        <v>306.64999999999998</v>
      </c>
      <c r="AE190">
        <v>295.25</v>
      </c>
      <c r="AF190">
        <v>287.25</v>
      </c>
      <c r="AG190">
        <v>295.39999999999998</v>
      </c>
      <c r="AH190">
        <v>307.55</v>
      </c>
      <c r="AI190">
        <v>311.3</v>
      </c>
      <c r="AJ190">
        <v>301.2</v>
      </c>
      <c r="AK190">
        <v>292.64999999999998</v>
      </c>
      <c r="AL190">
        <v>288.55</v>
      </c>
      <c r="AM190">
        <v>283.35000000000002</v>
      </c>
      <c r="AN190">
        <v>283.7</v>
      </c>
      <c r="AO190">
        <v>276.75</v>
      </c>
      <c r="AP190">
        <v>273.35000000000002</v>
      </c>
      <c r="AQ190">
        <v>282</v>
      </c>
      <c r="AR190">
        <v>274.7</v>
      </c>
      <c r="AS190">
        <v>270.75</v>
      </c>
      <c r="AT190">
        <v>267.25</v>
      </c>
      <c r="AU190">
        <v>264.2</v>
      </c>
      <c r="AV190">
        <v>264.2</v>
      </c>
      <c r="AW190">
        <v>259.7</v>
      </c>
      <c r="AX190">
        <v>258</v>
      </c>
      <c r="AY190">
        <v>259.75</v>
      </c>
      <c r="AZ190">
        <v>257.5</v>
      </c>
      <c r="BA190">
        <v>266.64999999999998</v>
      </c>
      <c r="BB190">
        <v>258.5</v>
      </c>
      <c r="BC190">
        <v>262.25</v>
      </c>
      <c r="BD190">
        <v>262.25</v>
      </c>
      <c r="BE190">
        <v>262.05</v>
      </c>
      <c r="BF190">
        <v>257.10000000000002</v>
      </c>
      <c r="BG190">
        <v>259</v>
      </c>
      <c r="BH190">
        <v>255.9</v>
      </c>
      <c r="BI190">
        <v>252.15</v>
      </c>
      <c r="BJ190">
        <v>245.75</v>
      </c>
      <c r="BK190">
        <v>236.05</v>
      </c>
      <c r="BL190">
        <v>242</v>
      </c>
      <c r="BM190">
        <v>239.2</v>
      </c>
      <c r="BN190">
        <v>232.4</v>
      </c>
      <c r="BO190">
        <v>233.3</v>
      </c>
      <c r="BP190">
        <v>234.45</v>
      </c>
      <c r="BQ190">
        <v>229.3</v>
      </c>
      <c r="BR190">
        <v>225.2</v>
      </c>
      <c r="BS190" s="12">
        <f t="shared" si="4"/>
        <v>-0.27202198157426871</v>
      </c>
      <c r="BT190" s="13" cm="1">
        <f t="array" aca="1" ref="BT190" ca="1">_xlfn.PERCENTILE.INC((OFFSET(E190,0,1,1,COLUMNS(E190:BR190)-1) - E190:BQ190) / E190:BQ190, 0.05) * SQRT(COUNT(E190:BR190) - 1)</f>
        <v>-0.29712991025598001</v>
      </c>
      <c r="BU190" s="12" cm="1">
        <f t="array" aca="1" ref="BU190" ca="1">_xlfn.STDEV.P((E190:BQ190 - OFFSET(E190:BQ190,0,1)) / OFFSET(E190:BQ190,0,1)) * SQRT(COUNT(E190:BR190)-1)</f>
        <v>0.18129247158415435</v>
      </c>
      <c r="BV190" s="12" cm="1">
        <f t="array" ref="BV190">-(MAX(1 - (E190:BR190 / _xlfn.SCAN(E190, E190:BR190, _xlfn.LAMBDA(_xlpm.a,_xlpm.b, MAX(_xlpm.a, _xlpm.b))))))</f>
        <v>-0.28722899192910267</v>
      </c>
      <c r="BW190" s="14">
        <f t="shared" ca="1" si="5"/>
        <v>-1.4744387668456211</v>
      </c>
    </row>
    <row r="191" spans="1:75" x14ac:dyDescent="0.45">
      <c r="A191" s="2" t="s">
        <v>400</v>
      </c>
      <c r="B191" t="s">
        <v>401</v>
      </c>
      <c r="C191" t="s">
        <v>22</v>
      </c>
      <c r="D191" t="s">
        <v>8</v>
      </c>
      <c r="E191">
        <v>5.87</v>
      </c>
      <c r="F191">
        <v>5.7949999999999999</v>
      </c>
      <c r="G191">
        <v>5.86</v>
      </c>
      <c r="H191">
        <v>5.8949999999999996</v>
      </c>
      <c r="I191">
        <v>5.9550000000000001</v>
      </c>
      <c r="J191">
        <v>5.8849999999999998</v>
      </c>
      <c r="K191">
        <v>5.835</v>
      </c>
      <c r="L191">
        <v>5.8849999999999998</v>
      </c>
      <c r="M191">
        <v>5.9050000000000002</v>
      </c>
      <c r="N191">
        <v>5.88</v>
      </c>
      <c r="O191">
        <v>5.89</v>
      </c>
      <c r="P191">
        <v>5.93</v>
      </c>
      <c r="Q191">
        <v>5.85</v>
      </c>
      <c r="R191">
        <v>5.875</v>
      </c>
      <c r="S191">
        <v>5.99</v>
      </c>
      <c r="T191">
        <v>5.91</v>
      </c>
      <c r="U191">
        <v>5.81</v>
      </c>
      <c r="V191">
        <v>5.7649999999999997</v>
      </c>
      <c r="W191">
        <v>5.7949999999999999</v>
      </c>
      <c r="X191">
        <v>5.78</v>
      </c>
      <c r="Y191">
        <v>5.69</v>
      </c>
      <c r="Z191">
        <v>5.53</v>
      </c>
      <c r="AA191">
        <v>5.5</v>
      </c>
      <c r="AB191">
        <v>5.6550000000000002</v>
      </c>
      <c r="AC191">
        <v>6.11</v>
      </c>
      <c r="AD191">
        <v>7.3650000000000002</v>
      </c>
      <c r="AE191">
        <v>7.6449999999999996</v>
      </c>
      <c r="AF191">
        <v>7.9</v>
      </c>
      <c r="AG191">
        <v>8.1349999999999998</v>
      </c>
      <c r="AH191">
        <v>8.1300000000000008</v>
      </c>
      <c r="AI191">
        <v>8.0649999999999995</v>
      </c>
      <c r="AJ191">
        <v>8.1</v>
      </c>
      <c r="AK191">
        <v>8.7899999999999991</v>
      </c>
      <c r="AL191">
        <v>8.43</v>
      </c>
      <c r="AM191">
        <v>8.3650000000000002</v>
      </c>
      <c r="AN191">
        <v>8.4499999999999993</v>
      </c>
      <c r="AO191">
        <v>8.1649999999999991</v>
      </c>
      <c r="AP191">
        <v>8.23</v>
      </c>
      <c r="AQ191">
        <v>8.35</v>
      </c>
      <c r="AR191">
        <v>8.4649999999999999</v>
      </c>
      <c r="AS191">
        <v>8.6649999999999991</v>
      </c>
      <c r="AT191">
        <v>8.51</v>
      </c>
      <c r="AU191">
        <v>8.5</v>
      </c>
      <c r="AV191">
        <v>8.3849999999999998</v>
      </c>
      <c r="AW191">
        <v>8.5549999999999997</v>
      </c>
      <c r="AX191">
        <v>8.3650000000000002</v>
      </c>
      <c r="AY191">
        <v>8.3949999999999996</v>
      </c>
      <c r="AZ191">
        <v>8.2949999999999999</v>
      </c>
      <c r="BA191">
        <v>8.35</v>
      </c>
      <c r="BB191">
        <v>8.4149999999999991</v>
      </c>
      <c r="BC191">
        <v>8.44</v>
      </c>
      <c r="BD191">
        <v>8.64</v>
      </c>
      <c r="BE191">
        <v>8.65</v>
      </c>
      <c r="BF191">
        <v>8.5</v>
      </c>
      <c r="BG191">
        <v>8.4550000000000001</v>
      </c>
      <c r="BH191">
        <v>8.5549999999999997</v>
      </c>
      <c r="BI191">
        <v>8.7349999999999994</v>
      </c>
      <c r="BJ191">
        <v>8.9600000000000009</v>
      </c>
      <c r="BK191">
        <v>8.58</v>
      </c>
      <c r="BL191">
        <v>8.58</v>
      </c>
      <c r="BM191">
        <v>8.2050000000000001</v>
      </c>
      <c r="BN191">
        <v>7.77</v>
      </c>
      <c r="BO191">
        <v>7.62</v>
      </c>
      <c r="BP191">
        <v>7.67</v>
      </c>
      <c r="BQ191">
        <v>7.43</v>
      </c>
      <c r="BR191">
        <v>7.5149999999999997</v>
      </c>
      <c r="BS191" s="12">
        <f t="shared" si="4"/>
        <v>0.2802385008517887</v>
      </c>
      <c r="BT191" s="13" cm="1">
        <f t="array" aca="1" ref="BT191" ca="1">_xlfn.PERCENTILE.INC((OFFSET(E191,0,1,1,COLUMNS(E191:BR191)-1) - E191:BQ191) / E191:BQ191, 0.05) * SQRT(COUNT(E191:BR191) - 1)</f>
        <v>-0.31854034581913743</v>
      </c>
      <c r="BU191" s="12" cm="1">
        <f t="array" aca="1" ref="BU191" ca="1">_xlfn.STDEV.P((E191:BQ191 - OFFSET(E191:BQ191,0,1)) / OFFSET(E191:BQ191,0,1)) * SQRT(COUNT(E191:BR191)-1)</f>
        <v>0.25279382390058736</v>
      </c>
      <c r="BV191" s="12" cm="1">
        <f t="array" ref="BV191">-(MAX(1 - (E191:BR191 / _xlfn.SCAN(E191, E191:BR191, _xlfn.LAMBDA(_xlpm.a,_xlpm.b, MAX(_xlpm.a, _xlpm.b))))))</f>
        <v>-0.17075892857142871</v>
      </c>
      <c r="BW191" s="14">
        <f t="shared" ca="1" si="5"/>
        <v>1.1272262501839545</v>
      </c>
    </row>
    <row r="192" spans="1:75" x14ac:dyDescent="0.45">
      <c r="A192" s="2" t="s">
        <v>402</v>
      </c>
      <c r="B192" t="s">
        <v>403</v>
      </c>
      <c r="C192" t="s">
        <v>37</v>
      </c>
      <c r="D192" t="s">
        <v>8</v>
      </c>
      <c r="E192">
        <v>1.8049999999999999</v>
      </c>
      <c r="F192">
        <v>1.8420000000000001</v>
      </c>
      <c r="G192">
        <v>1.859</v>
      </c>
      <c r="H192">
        <v>1.869</v>
      </c>
      <c r="I192">
        <v>1.8460000000000001</v>
      </c>
      <c r="J192">
        <v>1.853</v>
      </c>
      <c r="K192">
        <v>1.8560000000000001</v>
      </c>
      <c r="L192">
        <v>1.8580000000000001</v>
      </c>
      <c r="M192">
        <v>1.8580000000000001</v>
      </c>
      <c r="N192">
        <v>1.875</v>
      </c>
      <c r="O192">
        <v>1.915</v>
      </c>
      <c r="P192">
        <v>1.9770000000000001</v>
      </c>
      <c r="Q192">
        <v>1.9179999999999999</v>
      </c>
      <c r="R192">
        <v>1.97</v>
      </c>
      <c r="S192">
        <v>1.96</v>
      </c>
      <c r="T192">
        <v>1.9550000000000001</v>
      </c>
      <c r="U192">
        <v>1.94</v>
      </c>
      <c r="V192">
        <v>1.9</v>
      </c>
      <c r="W192">
        <v>1.849</v>
      </c>
      <c r="X192">
        <v>1.823</v>
      </c>
      <c r="Y192">
        <v>1.82</v>
      </c>
      <c r="Z192">
        <v>1.778</v>
      </c>
      <c r="AA192">
        <v>1.8759999999999999</v>
      </c>
      <c r="AB192">
        <v>1.8129999999999999</v>
      </c>
      <c r="AC192">
        <v>1.8959999999999999</v>
      </c>
      <c r="AD192">
        <v>1.9139999999999999</v>
      </c>
      <c r="AE192">
        <v>1.9730000000000001</v>
      </c>
      <c r="AF192">
        <v>1.9530000000000001</v>
      </c>
      <c r="AG192">
        <v>1.966</v>
      </c>
      <c r="AH192">
        <v>2.012</v>
      </c>
      <c r="AI192">
        <v>2.012</v>
      </c>
      <c r="AJ192">
        <v>2.0659999999999998</v>
      </c>
      <c r="AK192">
        <v>2.0979999999999999</v>
      </c>
      <c r="AL192">
        <v>2.04</v>
      </c>
      <c r="AM192">
        <v>2.0979999999999999</v>
      </c>
      <c r="AN192">
        <v>2.1259999999999999</v>
      </c>
      <c r="AO192">
        <v>2.0779999999999998</v>
      </c>
      <c r="AP192">
        <v>2.06</v>
      </c>
      <c r="AQ192">
        <v>2.0979999999999999</v>
      </c>
      <c r="AR192">
        <v>2.0659999999999998</v>
      </c>
      <c r="AS192">
        <v>2.1160000000000001</v>
      </c>
      <c r="AT192">
        <v>2.0859999999999999</v>
      </c>
      <c r="AU192">
        <v>2.0539999999999998</v>
      </c>
      <c r="AV192">
        <v>2.0139999999999998</v>
      </c>
      <c r="AW192">
        <v>2.004</v>
      </c>
      <c r="AX192">
        <v>1.869</v>
      </c>
      <c r="AY192">
        <v>1.82</v>
      </c>
      <c r="AZ192">
        <v>1.8260000000000001</v>
      </c>
      <c r="BA192">
        <v>1.825</v>
      </c>
      <c r="BB192">
        <v>1.78</v>
      </c>
      <c r="BC192">
        <v>1.8169999999999999</v>
      </c>
      <c r="BD192">
        <v>1.847</v>
      </c>
      <c r="BE192">
        <v>1.827</v>
      </c>
      <c r="BF192">
        <v>1.8420000000000001</v>
      </c>
      <c r="BG192">
        <v>1.825</v>
      </c>
      <c r="BH192">
        <v>1.8380000000000001</v>
      </c>
      <c r="BI192">
        <v>1.802</v>
      </c>
      <c r="BJ192">
        <v>1.8440000000000001</v>
      </c>
      <c r="BK192">
        <v>1.75</v>
      </c>
      <c r="BL192">
        <v>1.746</v>
      </c>
      <c r="BM192">
        <v>1.712</v>
      </c>
      <c r="BN192">
        <v>1.7789999999999999</v>
      </c>
      <c r="BO192">
        <v>1.722</v>
      </c>
      <c r="BP192">
        <v>1.79</v>
      </c>
      <c r="BQ192">
        <v>1.7529999999999999</v>
      </c>
      <c r="BR192">
        <v>1.7889999999999999</v>
      </c>
      <c r="BS192" s="12">
        <f t="shared" si="4"/>
        <v>-8.864265927977847E-3</v>
      </c>
      <c r="BT192" s="13" cm="1">
        <f t="array" aca="1" ref="BT192" ca="1">_xlfn.PERCENTILE.INC((OFFSET(E192,0,1,1,COLUMNS(E192:BR192)-1) - E192:BQ192) / E192:BQ192, 0.05) * SQRT(COUNT(E192:BR192) - 1)</f>
        <v>-0.25477554491100851</v>
      </c>
      <c r="BU192" s="12" cm="1">
        <f t="array" aca="1" ref="BU192" ca="1">_xlfn.STDEV.P((E192:BQ192 - OFFSET(E192:BQ192,0,1)) / OFFSET(E192:BQ192,0,1)) * SQRT(COUNT(E192:BR192)-1)</f>
        <v>0.18778107755701692</v>
      </c>
      <c r="BV192" s="12" cm="1">
        <f t="array" ref="BV192">-(MAX(1 - (E192:BR192 / _xlfn.SCAN(E192, E192:BR192, _xlfn.LAMBDA(_xlpm.a,_xlpm.b, MAX(_xlpm.a, _xlpm.b))))))</f>
        <v>-0.19473189087488241</v>
      </c>
      <c r="BW192" s="14">
        <f t="shared" ca="1" si="5"/>
        <v>-2.2083868346028421E-2</v>
      </c>
    </row>
    <row r="193" spans="1:75" x14ac:dyDescent="0.45">
      <c r="A193" s="2" t="s">
        <v>404</v>
      </c>
      <c r="B193" t="s">
        <v>405</v>
      </c>
      <c r="C193" t="s">
        <v>22</v>
      </c>
      <c r="D193" t="s">
        <v>26</v>
      </c>
      <c r="E193">
        <v>90.1</v>
      </c>
      <c r="F193">
        <v>89.35</v>
      </c>
      <c r="G193">
        <v>88.4</v>
      </c>
      <c r="H193">
        <v>88.75</v>
      </c>
      <c r="I193">
        <v>89.15</v>
      </c>
      <c r="J193">
        <v>87.4</v>
      </c>
      <c r="K193">
        <v>87.05</v>
      </c>
      <c r="L193">
        <v>87.25</v>
      </c>
      <c r="M193">
        <v>89.15</v>
      </c>
      <c r="N193">
        <v>86.35</v>
      </c>
      <c r="O193">
        <v>88.95</v>
      </c>
      <c r="P193">
        <v>90.35</v>
      </c>
      <c r="Q193">
        <v>91.15</v>
      </c>
      <c r="R193">
        <v>97.45</v>
      </c>
      <c r="S193">
        <v>96.05</v>
      </c>
      <c r="T193">
        <v>96.55</v>
      </c>
      <c r="U193">
        <v>96.5</v>
      </c>
      <c r="V193">
        <v>95.2</v>
      </c>
      <c r="W193">
        <v>95.85</v>
      </c>
      <c r="X193">
        <v>95.65</v>
      </c>
      <c r="Y193">
        <v>96.55</v>
      </c>
      <c r="Z193">
        <v>95.55</v>
      </c>
      <c r="AA193">
        <v>95.9</v>
      </c>
      <c r="AB193">
        <v>97.7</v>
      </c>
      <c r="AC193">
        <v>97.5</v>
      </c>
      <c r="AD193">
        <v>99.4</v>
      </c>
      <c r="AE193">
        <v>99.95</v>
      </c>
      <c r="AF193">
        <v>100.9</v>
      </c>
      <c r="AG193">
        <v>98.8</v>
      </c>
      <c r="AH193">
        <v>99.6</v>
      </c>
      <c r="AI193">
        <v>101.2</v>
      </c>
      <c r="AJ193">
        <v>101.3</v>
      </c>
      <c r="AK193">
        <v>100.4</v>
      </c>
      <c r="AL193">
        <v>101.1</v>
      </c>
      <c r="AM193">
        <v>99.8</v>
      </c>
      <c r="AN193">
        <v>100.8</v>
      </c>
      <c r="AO193">
        <v>99.7</v>
      </c>
      <c r="AP193">
        <v>100.4</v>
      </c>
      <c r="AQ193">
        <v>101</v>
      </c>
      <c r="AR193">
        <v>100.4</v>
      </c>
      <c r="AS193">
        <v>101.1</v>
      </c>
      <c r="AT193">
        <v>100.6</v>
      </c>
      <c r="AU193">
        <v>100.4</v>
      </c>
      <c r="AV193">
        <v>102.4</v>
      </c>
      <c r="AW193">
        <v>102.6</v>
      </c>
      <c r="AX193">
        <v>103.5</v>
      </c>
      <c r="AY193">
        <v>100.5</v>
      </c>
      <c r="AZ193">
        <v>100.4</v>
      </c>
      <c r="BA193">
        <v>102.7</v>
      </c>
      <c r="BB193">
        <v>103.3</v>
      </c>
      <c r="BC193">
        <v>105.1</v>
      </c>
      <c r="BD193">
        <v>104.3</v>
      </c>
      <c r="BE193">
        <v>107.2</v>
      </c>
      <c r="BF193">
        <v>105.7</v>
      </c>
      <c r="BG193">
        <v>107.2</v>
      </c>
      <c r="BH193">
        <v>109.4</v>
      </c>
      <c r="BI193">
        <v>112</v>
      </c>
      <c r="BJ193">
        <v>115.9</v>
      </c>
      <c r="BK193">
        <v>107</v>
      </c>
      <c r="BL193">
        <v>105.8</v>
      </c>
      <c r="BM193">
        <v>104.1</v>
      </c>
      <c r="BN193">
        <v>103.7</v>
      </c>
      <c r="BO193">
        <v>105.4</v>
      </c>
      <c r="BP193">
        <v>106.8</v>
      </c>
      <c r="BQ193">
        <v>108.6</v>
      </c>
      <c r="BR193">
        <v>109.2</v>
      </c>
      <c r="BS193" s="12">
        <f t="shared" si="4"/>
        <v>0.21198668146503896</v>
      </c>
      <c r="BT193" s="13" cm="1">
        <f t="array" aca="1" ref="BT193" ca="1">_xlfn.PERCENTILE.INC((OFFSET(E193,0,1,1,COLUMNS(E193:BR193)-1) - E193:BQ193) / E193:BQ193, 0.05) * SQRT(COUNT(E193:BR193) - 1)</f>
        <v>-0.16588995171992041</v>
      </c>
      <c r="BU193" s="12" cm="1">
        <f t="array" aca="1" ref="BU193" ca="1">_xlfn.STDEV.P((E193:BQ193 - OFFSET(E193:BQ193,0,1)) / OFFSET(E193:BQ193,0,1)) * SQRT(COUNT(E193:BR193)-1)</f>
        <v>0.15331865993598701</v>
      </c>
      <c r="BV193" s="12" cm="1">
        <f t="array" ref="BV193">-(MAX(1 - (E193:BR193 / _xlfn.SCAN(E193, E193:BR193, _xlfn.LAMBDA(_xlpm.a,_xlpm.b, MAX(_xlpm.a, _xlpm.b))))))</f>
        <v>-0.10526315789473684</v>
      </c>
      <c r="BW193" s="14">
        <f t="shared" ca="1" si="5"/>
        <v>1.4134223119928759</v>
      </c>
    </row>
    <row r="194" spans="1:75" x14ac:dyDescent="0.45">
      <c r="A194" s="2" t="s">
        <v>406</v>
      </c>
      <c r="B194" t="s">
        <v>407</v>
      </c>
      <c r="C194" t="s">
        <v>19</v>
      </c>
      <c r="D194" t="s">
        <v>8</v>
      </c>
      <c r="E194">
        <v>8.1750000000000007</v>
      </c>
      <c r="F194">
        <v>8.4450000000000003</v>
      </c>
      <c r="G194">
        <v>8.2750000000000004</v>
      </c>
      <c r="H194">
        <v>8.4</v>
      </c>
      <c r="I194">
        <v>8.57</v>
      </c>
      <c r="J194">
        <v>8.35</v>
      </c>
      <c r="K194">
        <v>8.15</v>
      </c>
      <c r="L194">
        <v>8.2650000000000006</v>
      </c>
      <c r="M194">
        <v>8.2449999999999992</v>
      </c>
      <c r="N194">
        <v>8.2100000000000009</v>
      </c>
      <c r="O194">
        <v>8.48</v>
      </c>
      <c r="P194">
        <v>8.36</v>
      </c>
      <c r="Q194">
        <v>8.17</v>
      </c>
      <c r="R194">
        <v>8.26</v>
      </c>
      <c r="S194">
        <v>8.4</v>
      </c>
      <c r="T194">
        <v>8.2449999999999992</v>
      </c>
      <c r="U194">
        <v>8.2449999999999992</v>
      </c>
      <c r="V194">
        <v>8.18</v>
      </c>
      <c r="W194">
        <v>8.11</v>
      </c>
      <c r="X194">
        <v>8.1150000000000002</v>
      </c>
      <c r="Y194">
        <v>7.83</v>
      </c>
      <c r="Z194">
        <v>7.4749999999999996</v>
      </c>
      <c r="AA194">
        <v>7.64</v>
      </c>
      <c r="AB194">
        <v>7.54</v>
      </c>
      <c r="AC194">
        <v>7.63</v>
      </c>
      <c r="AD194">
        <v>7.7</v>
      </c>
      <c r="AE194">
        <v>7.62</v>
      </c>
      <c r="AF194">
        <v>7.65</v>
      </c>
      <c r="AG194">
        <v>7.79</v>
      </c>
      <c r="AH194">
        <v>8.0500000000000007</v>
      </c>
      <c r="AI194">
        <v>8.14</v>
      </c>
      <c r="AJ194">
        <v>8.18</v>
      </c>
      <c r="AK194">
        <v>8.0449999999999999</v>
      </c>
      <c r="AL194">
        <v>8.1</v>
      </c>
      <c r="AM194">
        <v>8.15</v>
      </c>
      <c r="AN194">
        <v>8.0350000000000001</v>
      </c>
      <c r="AO194">
        <v>7.99</v>
      </c>
      <c r="AP194">
        <v>7.92</v>
      </c>
      <c r="AQ194">
        <v>8.0649999999999995</v>
      </c>
      <c r="AR194">
        <v>8.0449999999999999</v>
      </c>
      <c r="AS194">
        <v>8.0449999999999999</v>
      </c>
      <c r="AT194">
        <v>8.08</v>
      </c>
      <c r="AU194">
        <v>8.09</v>
      </c>
      <c r="AV194">
        <v>8.08</v>
      </c>
      <c r="AW194">
        <v>8</v>
      </c>
      <c r="AX194">
        <v>8.17</v>
      </c>
      <c r="AY194">
        <v>8.39</v>
      </c>
      <c r="AZ194">
        <v>8.35</v>
      </c>
      <c r="BA194">
        <v>8.3849999999999998</v>
      </c>
      <c r="BB194">
        <v>8.32</v>
      </c>
      <c r="BC194">
        <v>8.3149999999999995</v>
      </c>
      <c r="BD194">
        <v>8.5399999999999991</v>
      </c>
      <c r="BE194">
        <v>8.67</v>
      </c>
      <c r="BF194">
        <v>9.09</v>
      </c>
      <c r="BG194">
        <v>8.6850000000000005</v>
      </c>
      <c r="BH194">
        <v>8.6349999999999998</v>
      </c>
      <c r="BI194">
        <v>8.4499999999999993</v>
      </c>
      <c r="BJ194">
        <v>8.2850000000000001</v>
      </c>
      <c r="BK194">
        <v>7.85</v>
      </c>
      <c r="BL194">
        <v>7.97</v>
      </c>
      <c r="BM194">
        <v>8.1999999999999993</v>
      </c>
      <c r="BN194">
        <v>8.0250000000000004</v>
      </c>
      <c r="BO194">
        <v>8.06</v>
      </c>
      <c r="BP194">
        <v>8.3350000000000009</v>
      </c>
      <c r="BQ194">
        <v>8.4499999999999993</v>
      </c>
      <c r="BR194">
        <v>8.5299999999999994</v>
      </c>
      <c r="BS194" s="12">
        <f t="shared" si="4"/>
        <v>4.3425076452599222E-2</v>
      </c>
      <c r="BT194" s="13" cm="1">
        <f t="array" aca="1" ref="BT194" ca="1">_xlfn.PERCENTILE.INC((OFFSET(E194,0,1,1,COLUMNS(E194:BR194)-1) - E194:BQ194) / E194:BQ194, 0.05) * SQRT(COUNT(E194:BR194) - 1)</f>
        <v>-0.26791130275729974</v>
      </c>
      <c r="BU194" s="12" cm="1">
        <f t="array" aca="1" ref="BU194" ca="1">_xlfn.STDEV.P((E194:BQ194 - OFFSET(E194:BQ194,0,1)) / OFFSET(E194:BQ194,0,1)) * SQRT(COUNT(E194:BR194)-1)</f>
        <v>0.16347082169855973</v>
      </c>
      <c r="BV194" s="12" cm="1">
        <f t="array" ref="BV194">-(MAX(1 - (E194:BR194 / _xlfn.SCAN(E194, E194:BR194, _xlfn.LAMBDA(_xlpm.a,_xlpm.b, MAX(_xlpm.a, _xlpm.b))))))</f>
        <v>-0.13641364136413647</v>
      </c>
      <c r="BW194" s="14">
        <f t="shared" ca="1" si="5"/>
        <v>0.29450154642708765</v>
      </c>
    </row>
    <row r="195" spans="1:75" x14ac:dyDescent="0.45">
      <c r="A195" s="2" t="s">
        <v>408</v>
      </c>
      <c r="B195" t="s">
        <v>409</v>
      </c>
      <c r="C195" t="s">
        <v>19</v>
      </c>
      <c r="D195" t="s">
        <v>29</v>
      </c>
      <c r="E195">
        <v>1646.5</v>
      </c>
      <c r="F195">
        <v>1675.5</v>
      </c>
      <c r="G195">
        <v>1635</v>
      </c>
      <c r="H195">
        <v>1628.5</v>
      </c>
      <c r="I195">
        <v>1610</v>
      </c>
      <c r="J195">
        <v>1590.5</v>
      </c>
      <c r="K195">
        <v>1576</v>
      </c>
      <c r="L195">
        <v>1550</v>
      </c>
      <c r="M195">
        <v>1563</v>
      </c>
      <c r="N195">
        <v>1557.5</v>
      </c>
      <c r="O195">
        <v>1470</v>
      </c>
      <c r="P195">
        <v>1435.5</v>
      </c>
      <c r="Q195">
        <v>1463</v>
      </c>
      <c r="R195">
        <v>1425.5</v>
      </c>
      <c r="S195">
        <v>1428.5</v>
      </c>
      <c r="T195">
        <v>1370</v>
      </c>
      <c r="U195">
        <v>1345</v>
      </c>
      <c r="V195">
        <v>1308.5</v>
      </c>
      <c r="W195">
        <v>1278</v>
      </c>
      <c r="X195">
        <v>1260</v>
      </c>
      <c r="Y195">
        <v>1306.5</v>
      </c>
      <c r="Z195">
        <v>1290.5</v>
      </c>
      <c r="AA195">
        <v>1252.5</v>
      </c>
      <c r="AB195">
        <v>1280</v>
      </c>
      <c r="AC195">
        <v>1280.5</v>
      </c>
      <c r="AD195">
        <v>1324</v>
      </c>
      <c r="AE195">
        <v>1315.5</v>
      </c>
      <c r="AF195">
        <v>1320</v>
      </c>
      <c r="AG195">
        <v>1350.5</v>
      </c>
      <c r="AH195">
        <v>1407.5</v>
      </c>
      <c r="AI195">
        <v>1434</v>
      </c>
      <c r="AJ195">
        <v>1421.5</v>
      </c>
      <c r="AK195">
        <v>1399.5</v>
      </c>
      <c r="AL195">
        <v>1425.5</v>
      </c>
      <c r="AM195">
        <v>1425</v>
      </c>
      <c r="AN195">
        <v>1421.5</v>
      </c>
      <c r="AO195">
        <v>1406</v>
      </c>
      <c r="AP195">
        <v>1404.5</v>
      </c>
      <c r="AQ195">
        <v>1403.5</v>
      </c>
      <c r="AR195">
        <v>1415</v>
      </c>
      <c r="AS195">
        <v>1451</v>
      </c>
      <c r="AT195">
        <v>1448</v>
      </c>
      <c r="AU195">
        <v>1444.5</v>
      </c>
      <c r="AV195">
        <v>1444.5</v>
      </c>
      <c r="AW195">
        <v>1399</v>
      </c>
      <c r="AX195">
        <v>1456</v>
      </c>
      <c r="AY195">
        <v>1467</v>
      </c>
      <c r="AZ195">
        <v>1466</v>
      </c>
      <c r="BA195">
        <v>1496.5</v>
      </c>
      <c r="BB195">
        <v>1500</v>
      </c>
      <c r="BC195">
        <v>1481.5</v>
      </c>
      <c r="BD195">
        <v>1494.5</v>
      </c>
      <c r="BE195">
        <v>1550</v>
      </c>
      <c r="BF195">
        <v>1559.5</v>
      </c>
      <c r="BG195">
        <v>1583.5</v>
      </c>
      <c r="BH195">
        <v>1601</v>
      </c>
      <c r="BI195">
        <v>1606.5</v>
      </c>
      <c r="BJ195">
        <v>1575</v>
      </c>
      <c r="BK195">
        <v>1500.5</v>
      </c>
      <c r="BL195">
        <v>1536</v>
      </c>
      <c r="BM195">
        <v>1527.5</v>
      </c>
      <c r="BN195">
        <v>1533</v>
      </c>
      <c r="BO195">
        <v>1544.5</v>
      </c>
      <c r="BP195">
        <v>1584</v>
      </c>
      <c r="BQ195">
        <v>1591.5</v>
      </c>
      <c r="BR195">
        <v>1554</v>
      </c>
      <c r="BS195" s="12">
        <f t="shared" si="4"/>
        <v>-5.6179775280898875E-2</v>
      </c>
      <c r="BT195" s="13" cm="1">
        <f t="array" aca="1" ref="BT195" ca="1">_xlfn.PERCENTILE.INC((OFFSET(E195,0,1,1,COLUMNS(E195:BR195)-1) - E195:BQ195) / E195:BQ195, 0.05) * SQRT(COUNT(E195:BR195) - 1)</f>
        <v>-0.25064125098353496</v>
      </c>
      <c r="BU195" s="12" cm="1">
        <f t="array" aca="1" ref="BU195" ca="1">_xlfn.STDEV.P((E195:BQ195 - OFFSET(E195:BQ195,0,1)) / OFFSET(E195:BQ195,0,1)) * SQRT(COUNT(E195:BR195)-1)</f>
        <v>0.16757282928458159</v>
      </c>
      <c r="BV195" s="12" cm="1">
        <f t="array" ref="BV195">-(MAX(1 - (E195:BR195 / _xlfn.SCAN(E195, E195:BR195, _xlfn.LAMBDA(_xlpm.a,_xlpm.b, MAX(_xlpm.a, _xlpm.b))))))</f>
        <v>-0.25246195165622198</v>
      </c>
      <c r="BW195" s="14">
        <f t="shared" ca="1" si="5"/>
        <v>-0.30710492964327252</v>
      </c>
    </row>
    <row r="196" spans="1:75" x14ac:dyDescent="0.45">
      <c r="A196" s="2" t="s">
        <v>410</v>
      </c>
      <c r="B196" t="s">
        <v>411</v>
      </c>
      <c r="C196" t="s">
        <v>22</v>
      </c>
      <c r="D196" t="s">
        <v>34</v>
      </c>
      <c r="E196">
        <v>63</v>
      </c>
      <c r="F196">
        <v>62.9</v>
      </c>
      <c r="G196">
        <v>63.8</v>
      </c>
      <c r="H196">
        <v>62.4</v>
      </c>
      <c r="I196">
        <v>62.8</v>
      </c>
      <c r="J196">
        <v>63.7</v>
      </c>
      <c r="K196">
        <v>62</v>
      </c>
      <c r="L196">
        <v>61.5</v>
      </c>
      <c r="M196">
        <v>62.7</v>
      </c>
      <c r="N196">
        <v>62.8</v>
      </c>
      <c r="O196">
        <v>62.8</v>
      </c>
      <c r="P196">
        <v>63.4</v>
      </c>
      <c r="Q196">
        <v>62.5</v>
      </c>
      <c r="R196">
        <v>61.8</v>
      </c>
      <c r="S196">
        <v>63.1</v>
      </c>
      <c r="T196">
        <v>62.6</v>
      </c>
      <c r="U196">
        <v>60.7</v>
      </c>
      <c r="V196">
        <v>60.6</v>
      </c>
      <c r="W196">
        <v>60.5</v>
      </c>
      <c r="X196">
        <v>59.1</v>
      </c>
      <c r="Y196">
        <v>58.5</v>
      </c>
      <c r="Z196">
        <v>58.4</v>
      </c>
      <c r="AA196">
        <v>59.2</v>
      </c>
      <c r="AB196">
        <v>58.5</v>
      </c>
      <c r="AC196">
        <v>58</v>
      </c>
      <c r="AD196">
        <v>57.2</v>
      </c>
      <c r="AE196">
        <v>57.2</v>
      </c>
      <c r="AF196">
        <v>58.2</v>
      </c>
      <c r="AG196">
        <v>58</v>
      </c>
      <c r="AH196">
        <v>58</v>
      </c>
      <c r="AI196">
        <v>59.2</v>
      </c>
      <c r="AJ196">
        <v>59.8</v>
      </c>
      <c r="AK196">
        <v>59.6</v>
      </c>
      <c r="AL196">
        <v>60.8</v>
      </c>
      <c r="AM196">
        <v>60</v>
      </c>
      <c r="AN196">
        <v>60</v>
      </c>
      <c r="AO196">
        <v>59</v>
      </c>
      <c r="AP196">
        <v>60</v>
      </c>
      <c r="AQ196">
        <v>60</v>
      </c>
      <c r="AR196">
        <v>60.6</v>
      </c>
      <c r="AS196">
        <v>60.8</v>
      </c>
      <c r="AT196">
        <v>60</v>
      </c>
      <c r="AU196">
        <v>58.5</v>
      </c>
      <c r="AV196">
        <v>59.5</v>
      </c>
      <c r="AW196">
        <v>60.7</v>
      </c>
      <c r="AX196">
        <v>60.6</v>
      </c>
      <c r="AY196">
        <v>61.4</v>
      </c>
      <c r="AZ196">
        <v>61.1</v>
      </c>
      <c r="BA196">
        <v>63.3</v>
      </c>
      <c r="BB196">
        <v>64</v>
      </c>
      <c r="BC196">
        <v>65.900000000000006</v>
      </c>
      <c r="BD196">
        <v>68.400000000000006</v>
      </c>
      <c r="BE196">
        <v>65.8</v>
      </c>
      <c r="BF196">
        <v>66.8</v>
      </c>
      <c r="BG196">
        <v>66.599999999999994</v>
      </c>
      <c r="BH196">
        <v>64.599999999999994</v>
      </c>
      <c r="BI196">
        <v>64.099999999999994</v>
      </c>
      <c r="BJ196">
        <v>63.6</v>
      </c>
      <c r="BK196">
        <v>62.6</v>
      </c>
      <c r="BL196">
        <v>61.3</v>
      </c>
      <c r="BM196">
        <v>63.2</v>
      </c>
      <c r="BN196">
        <v>61.6</v>
      </c>
      <c r="BO196">
        <v>60.5</v>
      </c>
      <c r="BP196">
        <v>62.3</v>
      </c>
      <c r="BQ196">
        <v>61.7</v>
      </c>
      <c r="BR196">
        <v>63.2</v>
      </c>
      <c r="BS196" s="12">
        <f t="shared" ref="BS196:BS259" si="6">(BR196-E196)/E196</f>
        <v>3.1746031746032197E-3</v>
      </c>
      <c r="BT196" s="13" cm="1">
        <f t="array" aca="1" ref="BT196" ca="1">_xlfn.PERCENTILE.INC((OFFSET(E196,0,1,1,COLUMNS(E196:BR196)-1) - E196:BQ196) / E196:BQ196, 0.05) * SQRT(COUNT(E196:BR196) - 1)</f>
        <v>-0.21295139397568602</v>
      </c>
      <c r="BU196" s="12" cm="1">
        <f t="array" aca="1" ref="BU196" ca="1">_xlfn.STDEV.P((E196:BQ196 - OFFSET(E196:BQ196,0,1)) / OFFSET(E196:BQ196,0,1)) * SQRT(COUNT(E196:BR196)-1)</f>
        <v>0.13981432991073556</v>
      </c>
      <c r="BV196" s="12" cm="1">
        <f t="array" ref="BV196">-(MAX(1 - (E196:BR196 / _xlfn.SCAN(E196, E196:BR196, _xlfn.LAMBDA(_xlpm.a,_xlpm.b, MAX(_xlpm.a, _xlpm.b))))))</f>
        <v>-0.11549707602339188</v>
      </c>
      <c r="BW196" s="14">
        <f t="shared" ref="BW196:BW259" ca="1" si="7">(BS196-$BY$3)/BU196</f>
        <v>5.6445834364583079E-2</v>
      </c>
    </row>
    <row r="197" spans="1:75" x14ac:dyDescent="0.45">
      <c r="A197" s="2" t="s">
        <v>412</v>
      </c>
      <c r="B197" t="s">
        <v>413</v>
      </c>
      <c r="C197" t="s">
        <v>22</v>
      </c>
      <c r="D197" t="s">
        <v>8</v>
      </c>
      <c r="E197">
        <v>6.25</v>
      </c>
      <c r="F197">
        <v>6.24</v>
      </c>
      <c r="G197">
        <v>6.29</v>
      </c>
      <c r="H197">
        <v>6.26</v>
      </c>
      <c r="I197">
        <v>6.29</v>
      </c>
      <c r="J197">
        <v>6.27</v>
      </c>
      <c r="K197">
        <v>6.18</v>
      </c>
      <c r="L197">
        <v>6.24</v>
      </c>
      <c r="M197">
        <v>6.23</v>
      </c>
      <c r="N197">
        <v>6.21</v>
      </c>
      <c r="O197">
        <v>6.21</v>
      </c>
      <c r="P197">
        <v>6.21</v>
      </c>
      <c r="Q197">
        <v>6.15</v>
      </c>
      <c r="R197">
        <v>6.08</v>
      </c>
      <c r="S197">
        <v>6.25</v>
      </c>
      <c r="T197">
        <v>6.25</v>
      </c>
      <c r="U197">
        <v>6.27</v>
      </c>
      <c r="V197">
        <v>6.12</v>
      </c>
      <c r="W197">
        <v>6.03</v>
      </c>
      <c r="X197">
        <v>6.08</v>
      </c>
      <c r="Y197">
        <v>6.01</v>
      </c>
      <c r="Z197">
        <v>6</v>
      </c>
      <c r="AA197">
        <v>6.11</v>
      </c>
      <c r="AB197">
        <v>6.39</v>
      </c>
      <c r="AC197">
        <v>6.53</v>
      </c>
      <c r="AD197">
        <v>6.48</v>
      </c>
      <c r="AE197">
        <v>6.49</v>
      </c>
      <c r="AF197">
        <v>6.4</v>
      </c>
      <c r="AG197">
        <v>6.4</v>
      </c>
      <c r="AH197">
        <v>6.59</v>
      </c>
      <c r="AI197">
        <v>6.68</v>
      </c>
      <c r="AJ197">
        <v>6.73</v>
      </c>
      <c r="AK197">
        <v>6.72</v>
      </c>
      <c r="AL197">
        <v>6.73</v>
      </c>
      <c r="AM197">
        <v>6.71</v>
      </c>
      <c r="AN197">
        <v>6.71</v>
      </c>
      <c r="AO197">
        <v>6.58</v>
      </c>
      <c r="AP197">
        <v>6.59</v>
      </c>
      <c r="AQ197">
        <v>6.54</v>
      </c>
      <c r="AR197">
        <v>6.5</v>
      </c>
      <c r="AS197">
        <v>6.54</v>
      </c>
      <c r="AT197">
        <v>6.46</v>
      </c>
      <c r="AU197">
        <v>6.59</v>
      </c>
      <c r="AV197">
        <v>6.45</v>
      </c>
      <c r="AW197">
        <v>6.5</v>
      </c>
      <c r="AX197">
        <v>6.5</v>
      </c>
      <c r="AY197">
        <v>6.5</v>
      </c>
      <c r="AZ197">
        <v>6.4</v>
      </c>
      <c r="BA197">
        <v>6.44</v>
      </c>
      <c r="BB197">
        <v>6.4</v>
      </c>
      <c r="BC197">
        <v>6.49</v>
      </c>
      <c r="BD197">
        <v>6.51</v>
      </c>
      <c r="BE197">
        <v>6.61</v>
      </c>
      <c r="BF197">
        <v>6.7</v>
      </c>
      <c r="BG197">
        <v>6.79</v>
      </c>
      <c r="BH197">
        <v>6.76</v>
      </c>
      <c r="BI197">
        <v>6.67</v>
      </c>
      <c r="BJ197">
        <v>6.74</v>
      </c>
      <c r="BK197">
        <v>6.46</v>
      </c>
      <c r="BL197">
        <v>6.39</v>
      </c>
      <c r="BM197">
        <v>6.39</v>
      </c>
      <c r="BN197">
        <v>6.26</v>
      </c>
      <c r="BO197">
        <v>6.24</v>
      </c>
      <c r="BP197">
        <v>6.38</v>
      </c>
      <c r="BQ197">
        <v>6.34</v>
      </c>
      <c r="BR197">
        <v>6.46</v>
      </c>
      <c r="BS197" s="12">
        <f t="shared" si="6"/>
        <v>3.3599999999999991E-2</v>
      </c>
      <c r="BT197" s="13" cm="1">
        <f t="array" aca="1" ref="BT197" ca="1">_xlfn.PERCENTILE.INC((OFFSET(E197,0,1,1,COLUMNS(E197:BR197)-1) - E197:BQ197) / E197:BQ197, 0.05) * SQRT(COUNT(E197:BR197) - 1)</f>
        <v>-0.16245646139004863</v>
      </c>
      <c r="BU197" s="12" cm="1">
        <f t="array" aca="1" ref="BU197" ca="1">_xlfn.STDEV.P((E197:BQ197 - OFFSET(E197:BQ197,0,1)) / OFFSET(E197:BQ197,0,1)) * SQRT(COUNT(E197:BR197)-1)</f>
        <v>0.11315583852786007</v>
      </c>
      <c r="BV197" s="12" cm="1">
        <f t="array" ref="BV197">-(MAX(1 - (E197:BR197 / _xlfn.SCAN(E197, E197:BR197, _xlfn.LAMBDA(_xlpm.a,_xlpm.b, MAX(_xlpm.a, _xlpm.b))))))</f>
        <v>-8.1001472754050008E-2</v>
      </c>
      <c r="BW197" s="14">
        <f t="shared" ca="1" si="7"/>
        <v>0.33862444776898737</v>
      </c>
    </row>
    <row r="198" spans="1:75" x14ac:dyDescent="0.45">
      <c r="A198" s="2" t="s">
        <v>414</v>
      </c>
      <c r="B198" t="s">
        <v>415</v>
      </c>
      <c r="C198" t="s">
        <v>80</v>
      </c>
      <c r="D198" t="s">
        <v>34</v>
      </c>
      <c r="E198">
        <v>49.66</v>
      </c>
      <c r="F198">
        <v>50.35</v>
      </c>
      <c r="G198">
        <v>51.6</v>
      </c>
      <c r="H198">
        <v>52.2</v>
      </c>
      <c r="I198">
        <v>52.5</v>
      </c>
      <c r="J198">
        <v>52.35</v>
      </c>
      <c r="K198">
        <v>51.75</v>
      </c>
      <c r="L198">
        <v>51.5</v>
      </c>
      <c r="M198">
        <v>52.4</v>
      </c>
      <c r="N198">
        <v>51.25</v>
      </c>
      <c r="O198">
        <v>52.5</v>
      </c>
      <c r="P198">
        <v>54</v>
      </c>
      <c r="Q198">
        <v>53.4</v>
      </c>
      <c r="R198">
        <v>53.1</v>
      </c>
      <c r="S198">
        <v>48.42</v>
      </c>
      <c r="T198">
        <v>47.88</v>
      </c>
      <c r="U198">
        <v>46.1</v>
      </c>
      <c r="V198">
        <v>43.84</v>
      </c>
      <c r="W198">
        <v>43.98</v>
      </c>
      <c r="X198">
        <v>44.78</v>
      </c>
      <c r="Y198">
        <v>44.76</v>
      </c>
      <c r="Z198">
        <v>43.6</v>
      </c>
      <c r="AA198">
        <v>43.54</v>
      </c>
      <c r="AB198">
        <v>44.36</v>
      </c>
      <c r="AC198">
        <v>44.4</v>
      </c>
      <c r="AD198">
        <v>44.6</v>
      </c>
      <c r="AE198">
        <v>44.76</v>
      </c>
      <c r="AF198">
        <v>46.62</v>
      </c>
      <c r="AG198">
        <v>46.82</v>
      </c>
      <c r="AH198">
        <v>49</v>
      </c>
      <c r="AI198">
        <v>50.1</v>
      </c>
      <c r="AJ198">
        <v>51.25</v>
      </c>
      <c r="AK198">
        <v>51.95</v>
      </c>
      <c r="AL198">
        <v>53.25</v>
      </c>
      <c r="AM198">
        <v>55.4</v>
      </c>
      <c r="AN198">
        <v>56.45</v>
      </c>
      <c r="AO198">
        <v>54.95</v>
      </c>
      <c r="AP198">
        <v>54.25</v>
      </c>
      <c r="AQ198">
        <v>53.95</v>
      </c>
      <c r="AR198">
        <v>53.55</v>
      </c>
      <c r="AS198">
        <v>52.5</v>
      </c>
      <c r="AT198">
        <v>51.05</v>
      </c>
      <c r="AU198">
        <v>50.55</v>
      </c>
      <c r="AV198">
        <v>50.25</v>
      </c>
      <c r="AW198">
        <v>50.45</v>
      </c>
      <c r="AX198">
        <v>50.05</v>
      </c>
      <c r="AY198">
        <v>48.2</v>
      </c>
      <c r="AZ198">
        <v>46.16</v>
      </c>
      <c r="BA198">
        <v>47.2</v>
      </c>
      <c r="BB198">
        <v>46.92</v>
      </c>
      <c r="BC198">
        <v>47</v>
      </c>
      <c r="BD198">
        <v>46.74</v>
      </c>
      <c r="BE198">
        <v>46.72</v>
      </c>
      <c r="BF198">
        <v>47.78</v>
      </c>
      <c r="BG198">
        <v>48</v>
      </c>
      <c r="BH198">
        <v>48.3</v>
      </c>
      <c r="BI198">
        <v>48.44</v>
      </c>
      <c r="BJ198">
        <v>49</v>
      </c>
      <c r="BK198">
        <v>47.52</v>
      </c>
      <c r="BL198">
        <v>47.2</v>
      </c>
      <c r="BM198">
        <v>48.08</v>
      </c>
      <c r="BN198">
        <v>46.62</v>
      </c>
      <c r="BO198">
        <v>47.32</v>
      </c>
      <c r="BP198">
        <v>48.46</v>
      </c>
      <c r="BQ198">
        <v>49.04</v>
      </c>
      <c r="BR198">
        <v>50.65</v>
      </c>
      <c r="BS198" s="12">
        <f t="shared" si="6"/>
        <v>1.9935561820378617E-2</v>
      </c>
      <c r="BT198" s="13" cm="1">
        <f t="array" aca="1" ref="BT198" ca="1">_xlfn.PERCENTILE.INC((OFFSET(E198,0,1,1,COLUMNS(E198:BR198)-1) - E198:BQ198) / E198:BQ198, 0.05) * SQRT(COUNT(E198:BR198) - 1)</f>
        <v>-0.29938086883721671</v>
      </c>
      <c r="BU198" s="12" cm="1">
        <f t="array" aca="1" ref="BU198" ca="1">_xlfn.STDEV.P((E198:BQ198 - OFFSET(E198:BQ198,0,1)) / OFFSET(E198:BQ198,0,1)) * SQRT(COUNT(E198:BR198)-1)</f>
        <v>0.19230749293921126</v>
      </c>
      <c r="BV198" s="12" cm="1">
        <f t="array" ref="BV198">-(MAX(1 - (E198:BR198 / _xlfn.SCAN(E198, E198:BR198, _xlfn.LAMBDA(_xlpm.a,_xlpm.b, MAX(_xlpm.a, _xlpm.b))))))</f>
        <v>-0.19370370370370371</v>
      </c>
      <c r="BW198" s="14">
        <f t="shared" ca="1" si="7"/>
        <v>0.12819518770131735</v>
      </c>
    </row>
    <row r="199" spans="1:75" x14ac:dyDescent="0.45">
      <c r="A199" s="2" t="s">
        <v>416</v>
      </c>
      <c r="B199" t="s">
        <v>417</v>
      </c>
      <c r="C199" t="s">
        <v>22</v>
      </c>
      <c r="D199" t="s">
        <v>8</v>
      </c>
      <c r="E199">
        <v>11.08</v>
      </c>
      <c r="F199">
        <v>11.57</v>
      </c>
      <c r="G199">
        <v>11.42</v>
      </c>
      <c r="H199">
        <v>11.43</v>
      </c>
      <c r="I199">
        <v>11.67</v>
      </c>
      <c r="J199">
        <v>13.03</v>
      </c>
      <c r="K199">
        <v>12.4</v>
      </c>
      <c r="L199">
        <v>12.51</v>
      </c>
      <c r="M199">
        <v>12.59</v>
      </c>
      <c r="N199">
        <v>12.8</v>
      </c>
      <c r="O199">
        <v>12.81</v>
      </c>
      <c r="P199">
        <v>12.69</v>
      </c>
      <c r="Q199">
        <v>12.81</v>
      </c>
      <c r="R199">
        <v>12.74</v>
      </c>
      <c r="S199">
        <v>12.56</v>
      </c>
      <c r="T199">
        <v>12.64</v>
      </c>
      <c r="U199">
        <v>12.54</v>
      </c>
      <c r="V199">
        <v>12.3</v>
      </c>
      <c r="W199">
        <v>12.56</v>
      </c>
      <c r="X199">
        <v>12.22</v>
      </c>
      <c r="Y199">
        <v>12.08</v>
      </c>
      <c r="Z199">
        <v>11.72</v>
      </c>
      <c r="AA199">
        <v>12.03</v>
      </c>
      <c r="AB199">
        <v>13.01</v>
      </c>
      <c r="AC199">
        <v>13.35</v>
      </c>
      <c r="AD199">
        <v>13.9</v>
      </c>
      <c r="AE199">
        <v>13.77</v>
      </c>
      <c r="AF199">
        <v>14.15</v>
      </c>
      <c r="AG199">
        <v>14.15</v>
      </c>
      <c r="AH199">
        <v>14.52</v>
      </c>
      <c r="AI199">
        <v>14.4</v>
      </c>
      <c r="AJ199">
        <v>14.57</v>
      </c>
      <c r="AK199">
        <v>14.37</v>
      </c>
      <c r="AL199">
        <v>14.23</v>
      </c>
      <c r="AM199">
        <v>14.31</v>
      </c>
      <c r="AN199">
        <v>14.34</v>
      </c>
      <c r="AO199">
        <v>14.1</v>
      </c>
      <c r="AP199">
        <v>14.3</v>
      </c>
      <c r="AQ199">
        <v>14.68</v>
      </c>
      <c r="AR199">
        <v>14.47</v>
      </c>
      <c r="AS199">
        <v>15</v>
      </c>
      <c r="AT199">
        <v>14.71</v>
      </c>
      <c r="AU199">
        <v>14.49</v>
      </c>
      <c r="AV199">
        <v>14.04</v>
      </c>
      <c r="AW199">
        <v>14.25</v>
      </c>
      <c r="AX199">
        <v>14.63</v>
      </c>
      <c r="AY199">
        <v>14.21</v>
      </c>
      <c r="AZ199">
        <v>14.3</v>
      </c>
      <c r="BA199">
        <v>14.23</v>
      </c>
      <c r="BB199">
        <v>14.27</v>
      </c>
      <c r="BC199">
        <v>14.38</v>
      </c>
      <c r="BD199">
        <v>14.34</v>
      </c>
      <c r="BE199">
        <v>14.39</v>
      </c>
      <c r="BF199">
        <v>14.31</v>
      </c>
      <c r="BG199">
        <v>14.14</v>
      </c>
      <c r="BH199">
        <v>14.28</v>
      </c>
      <c r="BI199">
        <v>14.45</v>
      </c>
      <c r="BJ199">
        <v>14.51</v>
      </c>
      <c r="BK199">
        <v>13.56</v>
      </c>
      <c r="BL199">
        <v>13.42</v>
      </c>
      <c r="BM199">
        <v>13.69</v>
      </c>
      <c r="BN199">
        <v>13.35</v>
      </c>
      <c r="BO199">
        <v>13.37</v>
      </c>
      <c r="BP199">
        <v>13.86</v>
      </c>
      <c r="BQ199">
        <v>14.51</v>
      </c>
      <c r="BR199">
        <v>14.53</v>
      </c>
      <c r="BS199" s="12">
        <f t="shared" si="6"/>
        <v>0.31137184115523459</v>
      </c>
      <c r="BT199" s="13" cm="1">
        <f t="array" aca="1" ref="BT199" ca="1">_xlfn.PERCENTILE.INC((OFFSET(E199,0,1,1,COLUMNS(E199:BR199)-1) - E199:BQ199) / E199:BQ199, 0.05) * SQRT(COUNT(E199:BR199) - 1)</f>
        <v>-0.23850324261895228</v>
      </c>
      <c r="BU199" s="12" cm="1">
        <f t="array" aca="1" ref="BU199" ca="1">_xlfn.STDEV.P((E199:BQ199 - OFFSET(E199:BQ199,0,1)) / OFFSET(E199:BQ199,0,1)) * SQRT(COUNT(E199:BR199)-1)</f>
        <v>0.21201421447430729</v>
      </c>
      <c r="BV199" s="12" cm="1">
        <f t="array" ref="BV199">-(MAX(1 - (E199:BR199 / _xlfn.SCAN(E199, E199:BR199, _xlfn.LAMBDA(_xlpm.a,_xlpm.b, MAX(_xlpm.a, _xlpm.b))))))</f>
        <v>-0.10999999999999999</v>
      </c>
      <c r="BW199" s="14">
        <f t="shared" ca="1" si="7"/>
        <v>1.490886709045977</v>
      </c>
    </row>
    <row r="200" spans="1:75" x14ac:dyDescent="0.45">
      <c r="A200" s="2" t="s">
        <v>418</v>
      </c>
      <c r="B200" t="s">
        <v>419</v>
      </c>
      <c r="C200" t="s">
        <v>11</v>
      </c>
      <c r="D200" t="s">
        <v>29</v>
      </c>
      <c r="E200">
        <v>111</v>
      </c>
      <c r="F200">
        <v>113.25</v>
      </c>
      <c r="G200">
        <v>111.35</v>
      </c>
      <c r="H200">
        <v>109.5</v>
      </c>
      <c r="I200">
        <v>107.3</v>
      </c>
      <c r="J200">
        <v>107</v>
      </c>
      <c r="K200">
        <v>107.85</v>
      </c>
      <c r="L200">
        <v>110</v>
      </c>
      <c r="M200">
        <v>111.1</v>
      </c>
      <c r="N200">
        <v>115.6</v>
      </c>
      <c r="O200">
        <v>113.45</v>
      </c>
      <c r="P200">
        <v>115.15</v>
      </c>
      <c r="Q200">
        <v>116.75</v>
      </c>
      <c r="R200">
        <v>115.5</v>
      </c>
      <c r="S200">
        <v>116</v>
      </c>
      <c r="T200">
        <v>114.1</v>
      </c>
      <c r="U200">
        <v>112.75</v>
      </c>
      <c r="V200">
        <v>112.35</v>
      </c>
      <c r="W200">
        <v>108.05</v>
      </c>
      <c r="X200">
        <v>109.95</v>
      </c>
      <c r="Y200">
        <v>111.9</v>
      </c>
      <c r="Z200">
        <v>107.85</v>
      </c>
      <c r="AA200">
        <v>98.58</v>
      </c>
      <c r="AB200">
        <v>98.02</v>
      </c>
      <c r="AC200">
        <v>106.1</v>
      </c>
      <c r="AD200">
        <v>105.2</v>
      </c>
      <c r="AE200">
        <v>103.6</v>
      </c>
      <c r="AF200">
        <v>105.75</v>
      </c>
      <c r="AG200">
        <v>107.85</v>
      </c>
      <c r="AH200">
        <v>109.05</v>
      </c>
      <c r="AI200">
        <v>110.2</v>
      </c>
      <c r="AJ200">
        <v>108</v>
      </c>
      <c r="AK200">
        <v>108.05</v>
      </c>
      <c r="AL200">
        <v>106</v>
      </c>
      <c r="AM200">
        <v>103.9</v>
      </c>
      <c r="AN200">
        <v>105.5</v>
      </c>
      <c r="AO200">
        <v>103.1</v>
      </c>
      <c r="AP200">
        <v>101.8</v>
      </c>
      <c r="AQ200">
        <v>109</v>
      </c>
      <c r="AR200">
        <v>106.95</v>
      </c>
      <c r="AS200">
        <v>106.8</v>
      </c>
      <c r="AT200">
        <v>105.85</v>
      </c>
      <c r="AU200">
        <v>104.65</v>
      </c>
      <c r="AV200">
        <v>104.65</v>
      </c>
      <c r="AW200">
        <v>100</v>
      </c>
      <c r="AX200">
        <v>101.7</v>
      </c>
      <c r="AY200">
        <v>103.4</v>
      </c>
      <c r="AZ200">
        <v>101.65</v>
      </c>
      <c r="BA200">
        <v>103.5</v>
      </c>
      <c r="BB200">
        <v>104.15</v>
      </c>
      <c r="BC200">
        <v>110</v>
      </c>
      <c r="BD200">
        <v>110.55</v>
      </c>
      <c r="BE200">
        <v>109.8</v>
      </c>
      <c r="BF200">
        <v>111.15</v>
      </c>
      <c r="BG200">
        <v>112</v>
      </c>
      <c r="BH200">
        <v>111.25</v>
      </c>
      <c r="BI200">
        <v>110.2</v>
      </c>
      <c r="BJ200">
        <v>109.35</v>
      </c>
      <c r="BK200">
        <v>103.35</v>
      </c>
      <c r="BL200">
        <v>103.45</v>
      </c>
      <c r="BM200">
        <v>101.7</v>
      </c>
      <c r="BN200">
        <v>100.25</v>
      </c>
      <c r="BO200">
        <v>98.94</v>
      </c>
      <c r="BP200">
        <v>100.3</v>
      </c>
      <c r="BQ200">
        <v>97.86</v>
      </c>
      <c r="BR200">
        <v>98.38</v>
      </c>
      <c r="BS200" s="12">
        <f t="shared" si="6"/>
        <v>-0.11369369369369374</v>
      </c>
      <c r="BT200" s="13" cm="1">
        <f t="array" aca="1" ref="BT200" ca="1">_xlfn.PERCENTILE.INC((OFFSET(E200,0,1,1,COLUMNS(E200:BR200)-1) - E200:BQ200) / E200:BQ200, 0.05) * SQRT(COUNT(E200:BR200) - 1)</f>
        <v>-0.30521457239153443</v>
      </c>
      <c r="BU200" s="12" cm="1">
        <f t="array" aca="1" ref="BU200" ca="1">_xlfn.STDEV.P((E200:BQ200 - OFFSET(E200:BQ200,0,1)) / OFFSET(E200:BQ200,0,1)) * SQRT(COUNT(E200:BR200)-1)</f>
        <v>0.20667966975541704</v>
      </c>
      <c r="BV200" s="12" cm="1">
        <f t="array" ref="BV200">-(MAX(1 - (E200:BR200 / _xlfn.SCAN(E200, E200:BR200, _xlfn.LAMBDA(_xlpm.a,_xlpm.b, MAX(_xlpm.a, _xlpm.b))))))</f>
        <v>-0.16179871520342615</v>
      </c>
      <c r="BW200" s="14">
        <f t="shared" ca="1" si="7"/>
        <v>-0.52727179450848793</v>
      </c>
    </row>
    <row r="201" spans="1:75" x14ac:dyDescent="0.45">
      <c r="A201" s="2" t="s">
        <v>420</v>
      </c>
      <c r="B201" t="s">
        <v>421</v>
      </c>
      <c r="C201" t="s">
        <v>19</v>
      </c>
      <c r="D201" t="s">
        <v>29</v>
      </c>
      <c r="E201">
        <v>494.3</v>
      </c>
      <c r="F201">
        <v>504.8</v>
      </c>
      <c r="G201">
        <v>490.3</v>
      </c>
      <c r="H201">
        <v>529.4</v>
      </c>
      <c r="I201">
        <v>528.4</v>
      </c>
      <c r="J201">
        <v>522</v>
      </c>
      <c r="K201">
        <v>532.20000000000005</v>
      </c>
      <c r="L201">
        <v>543.6</v>
      </c>
      <c r="M201">
        <v>541.79999999999995</v>
      </c>
      <c r="N201">
        <v>528.20000000000005</v>
      </c>
      <c r="O201">
        <v>539</v>
      </c>
      <c r="P201">
        <v>539.4</v>
      </c>
      <c r="Q201">
        <v>541.6</v>
      </c>
      <c r="R201">
        <v>547.4</v>
      </c>
      <c r="S201">
        <v>535.20000000000005</v>
      </c>
      <c r="T201">
        <v>537.6</v>
      </c>
      <c r="U201">
        <v>532</v>
      </c>
      <c r="V201">
        <v>518.79999999999995</v>
      </c>
      <c r="W201">
        <v>516.79999999999995</v>
      </c>
      <c r="X201">
        <v>541</v>
      </c>
      <c r="Y201">
        <v>526.20000000000005</v>
      </c>
      <c r="Z201">
        <v>519.20000000000005</v>
      </c>
      <c r="AA201">
        <v>510.6</v>
      </c>
      <c r="AB201">
        <v>524.4</v>
      </c>
      <c r="AC201">
        <v>515.79999999999995</v>
      </c>
      <c r="AD201">
        <v>520.20000000000005</v>
      </c>
      <c r="AE201">
        <v>500</v>
      </c>
      <c r="AF201">
        <v>510.6</v>
      </c>
      <c r="AG201">
        <v>503.4</v>
      </c>
      <c r="AH201">
        <v>499.6</v>
      </c>
      <c r="AI201">
        <v>517</v>
      </c>
      <c r="AJ201">
        <v>510.8</v>
      </c>
      <c r="AK201">
        <v>511.8</v>
      </c>
      <c r="AL201">
        <v>521.4</v>
      </c>
      <c r="AM201">
        <v>534.4</v>
      </c>
      <c r="AN201">
        <v>522.6</v>
      </c>
      <c r="AO201">
        <v>521.6</v>
      </c>
      <c r="AP201">
        <v>522</v>
      </c>
      <c r="AQ201">
        <v>526</v>
      </c>
      <c r="AR201">
        <v>509.8</v>
      </c>
      <c r="AS201">
        <v>517.20000000000005</v>
      </c>
      <c r="AT201">
        <v>516.4</v>
      </c>
      <c r="AU201">
        <v>525.20000000000005</v>
      </c>
      <c r="AV201">
        <v>525.20000000000005</v>
      </c>
      <c r="AW201">
        <v>503.6</v>
      </c>
      <c r="AX201">
        <v>547.4</v>
      </c>
      <c r="AY201">
        <v>539.4</v>
      </c>
      <c r="AZ201">
        <v>501.8</v>
      </c>
      <c r="BA201">
        <v>514</v>
      </c>
      <c r="BB201">
        <v>502.8</v>
      </c>
      <c r="BC201">
        <v>500.6</v>
      </c>
      <c r="BD201">
        <v>512</v>
      </c>
      <c r="BE201">
        <v>506.2</v>
      </c>
      <c r="BF201">
        <v>502</v>
      </c>
      <c r="BG201">
        <v>503.2</v>
      </c>
      <c r="BH201">
        <v>500.8</v>
      </c>
      <c r="BI201">
        <v>499</v>
      </c>
      <c r="BJ201">
        <v>473.9</v>
      </c>
      <c r="BK201">
        <v>443.4</v>
      </c>
      <c r="BL201">
        <v>432.6</v>
      </c>
      <c r="BM201">
        <v>438.5</v>
      </c>
      <c r="BN201">
        <v>452.7</v>
      </c>
      <c r="BO201">
        <v>455</v>
      </c>
      <c r="BP201">
        <v>475.9</v>
      </c>
      <c r="BQ201">
        <v>473.8</v>
      </c>
      <c r="BR201">
        <v>475.8</v>
      </c>
      <c r="BS201" s="12">
        <f t="shared" si="6"/>
        <v>-3.7426663969249443E-2</v>
      </c>
      <c r="BT201" s="13" cm="1">
        <f t="array" aca="1" ref="BT201" ca="1">_xlfn.PERCENTILE.INC((OFFSET(E201,0,1,1,COLUMNS(E201:BR201)-1) - E201:BQ201) / E201:BQ201, 0.05) * SQRT(COUNT(E201:BR201) - 1)</f>
        <v>-0.32787586155381793</v>
      </c>
      <c r="BU201" s="12" cm="1">
        <f t="array" aca="1" ref="BU201" ca="1">_xlfn.STDEV.P((E201:BQ201 - OFFSET(E201:BQ201,0,1)) / OFFSET(E201:BQ201,0,1)) * SQRT(COUNT(E201:BR201)-1)</f>
        <v>0.21977440659955166</v>
      </c>
      <c r="BV201" s="12" cm="1">
        <f t="array" ref="BV201">-(MAX(1 - (E201:BR201 / _xlfn.SCAN(E201, E201:BR201, _xlfn.LAMBDA(_xlpm.a,_xlpm.b, MAX(_xlpm.a, _xlpm.b))))))</f>
        <v>-0.20971867007672629</v>
      </c>
      <c r="BW201" s="14">
        <f t="shared" ca="1" si="7"/>
        <v>-0.14883139097954839</v>
      </c>
    </row>
    <row r="202" spans="1:75" x14ac:dyDescent="0.45">
      <c r="A202" s="2" t="s">
        <v>422</v>
      </c>
      <c r="B202" t="s">
        <v>423</v>
      </c>
      <c r="C202" t="s">
        <v>37</v>
      </c>
      <c r="D202" t="s">
        <v>26</v>
      </c>
      <c r="E202">
        <v>202</v>
      </c>
      <c r="F202">
        <v>205.8</v>
      </c>
      <c r="G202">
        <v>206.6</v>
      </c>
      <c r="H202">
        <v>211.4</v>
      </c>
      <c r="I202">
        <v>209</v>
      </c>
      <c r="J202">
        <v>214.4</v>
      </c>
      <c r="K202">
        <v>214.6</v>
      </c>
      <c r="L202">
        <v>220</v>
      </c>
      <c r="M202">
        <v>220.4</v>
      </c>
      <c r="N202">
        <v>222</v>
      </c>
      <c r="O202">
        <v>223.2</v>
      </c>
      <c r="P202">
        <v>221</v>
      </c>
      <c r="Q202">
        <v>221.6</v>
      </c>
      <c r="R202">
        <v>227.8</v>
      </c>
      <c r="S202">
        <v>232.6</v>
      </c>
      <c r="T202">
        <v>237</v>
      </c>
      <c r="U202">
        <v>240</v>
      </c>
      <c r="V202">
        <v>236.2</v>
      </c>
      <c r="W202">
        <v>241.4</v>
      </c>
      <c r="X202">
        <v>238.4</v>
      </c>
      <c r="Y202">
        <v>242.6</v>
      </c>
      <c r="Z202">
        <v>236.8</v>
      </c>
      <c r="AA202">
        <v>239.4</v>
      </c>
      <c r="AB202">
        <v>252</v>
      </c>
      <c r="AC202">
        <v>248.4</v>
      </c>
      <c r="AD202">
        <v>255.2</v>
      </c>
      <c r="AE202">
        <v>254.2</v>
      </c>
      <c r="AF202">
        <v>252.4</v>
      </c>
      <c r="AG202">
        <v>250.4</v>
      </c>
      <c r="AH202">
        <v>250.4</v>
      </c>
      <c r="AI202">
        <v>249.6</v>
      </c>
      <c r="AJ202">
        <v>251.6</v>
      </c>
      <c r="AK202">
        <v>246.8</v>
      </c>
      <c r="AL202">
        <v>250.2</v>
      </c>
      <c r="AM202">
        <v>251.8</v>
      </c>
      <c r="AN202">
        <v>254.8</v>
      </c>
      <c r="AO202">
        <v>254</v>
      </c>
      <c r="AP202">
        <v>253.8</v>
      </c>
      <c r="AQ202">
        <v>254</v>
      </c>
      <c r="AR202">
        <v>258.2</v>
      </c>
      <c r="AS202">
        <v>262.8</v>
      </c>
      <c r="AT202">
        <v>259.8</v>
      </c>
      <c r="AU202">
        <v>258.60000000000002</v>
      </c>
      <c r="AV202">
        <v>266.60000000000002</v>
      </c>
      <c r="AW202">
        <v>273.39999999999998</v>
      </c>
      <c r="AX202">
        <v>275</v>
      </c>
      <c r="AY202">
        <v>267.60000000000002</v>
      </c>
      <c r="AZ202">
        <v>263</v>
      </c>
      <c r="BA202">
        <v>270</v>
      </c>
      <c r="BB202">
        <v>269</v>
      </c>
      <c r="BC202">
        <v>270.39999999999998</v>
      </c>
      <c r="BD202">
        <v>270.39999999999998</v>
      </c>
      <c r="BE202">
        <v>274.2</v>
      </c>
      <c r="BF202">
        <v>277</v>
      </c>
      <c r="BG202">
        <v>280.8</v>
      </c>
      <c r="BH202">
        <v>279.8</v>
      </c>
      <c r="BI202">
        <v>282.39999999999998</v>
      </c>
      <c r="BJ202">
        <v>289.8</v>
      </c>
      <c r="BK202">
        <v>282.39999999999998</v>
      </c>
      <c r="BL202">
        <v>277.60000000000002</v>
      </c>
      <c r="BM202">
        <v>278</v>
      </c>
      <c r="BN202">
        <v>277.8</v>
      </c>
      <c r="BO202">
        <v>277.8</v>
      </c>
      <c r="BP202">
        <v>281.39999999999998</v>
      </c>
      <c r="BQ202">
        <v>284.2</v>
      </c>
      <c r="BR202">
        <v>282.39999999999998</v>
      </c>
      <c r="BS202" s="12">
        <f t="shared" si="6"/>
        <v>0.39801980198019793</v>
      </c>
      <c r="BT202" s="13" cm="1">
        <f t="array" aca="1" ref="BT202" ca="1">_xlfn.PERCENTILE.INC((OFFSET(E202,0,1,1,COLUMNS(E202:BR202)-1) - E202:BQ202) / E202:BQ202, 0.05) * SQRT(COUNT(E202:BR202) - 1)</f>
        <v>-0.15076654391775682</v>
      </c>
      <c r="BU202" s="12" cm="1">
        <f t="array" aca="1" ref="BU202" ca="1">_xlfn.STDEV.P((E202:BQ202 - OFFSET(E202:BQ202,0,1)) / OFFSET(E202:BQ202,0,1)) * SQRT(COUNT(E202:BR202)-1)</f>
        <v>0.12374744037034767</v>
      </c>
      <c r="BV202" s="12" cm="1">
        <f t="array" ref="BV202">-(MAX(1 - (E202:BR202 / _xlfn.SCAN(E202, E202:BR202, _xlfn.LAMBDA(_xlpm.a,_xlpm.b, MAX(_xlpm.a, _xlpm.b))))))</f>
        <v>-4.3636363636363584E-2</v>
      </c>
      <c r="BW202" s="14">
        <f t="shared" ca="1" si="7"/>
        <v>3.2545088133397471</v>
      </c>
    </row>
    <row r="203" spans="1:75" x14ac:dyDescent="0.45">
      <c r="A203" s="2" t="s">
        <v>424</v>
      </c>
      <c r="B203" t="s">
        <v>425</v>
      </c>
      <c r="C203" t="s">
        <v>37</v>
      </c>
      <c r="D203" t="s">
        <v>29</v>
      </c>
      <c r="E203">
        <v>459</v>
      </c>
      <c r="F203">
        <v>507.8</v>
      </c>
      <c r="G203">
        <v>493</v>
      </c>
      <c r="H203">
        <v>522.20000000000005</v>
      </c>
      <c r="I203">
        <v>533.20000000000005</v>
      </c>
      <c r="J203">
        <v>528.6</v>
      </c>
      <c r="K203">
        <v>522.6</v>
      </c>
      <c r="L203">
        <v>510</v>
      </c>
      <c r="M203">
        <v>529.79999999999995</v>
      </c>
      <c r="N203">
        <v>523.4</v>
      </c>
      <c r="O203">
        <v>533.20000000000005</v>
      </c>
      <c r="P203">
        <v>544.79999999999995</v>
      </c>
      <c r="Q203">
        <v>540.6</v>
      </c>
      <c r="R203">
        <v>546.6</v>
      </c>
      <c r="S203">
        <v>558.79999999999995</v>
      </c>
      <c r="T203">
        <v>555</v>
      </c>
      <c r="U203">
        <v>550</v>
      </c>
      <c r="V203">
        <v>545</v>
      </c>
      <c r="W203">
        <v>549</v>
      </c>
      <c r="X203">
        <v>560.4</v>
      </c>
      <c r="Y203">
        <v>600.4</v>
      </c>
      <c r="Z203">
        <v>557</v>
      </c>
      <c r="AA203">
        <v>537</v>
      </c>
      <c r="AB203">
        <v>547.4</v>
      </c>
      <c r="AC203">
        <v>564</v>
      </c>
      <c r="AD203">
        <v>567.20000000000005</v>
      </c>
      <c r="AE203">
        <v>559.20000000000005</v>
      </c>
      <c r="AF203">
        <v>549</v>
      </c>
      <c r="AG203">
        <v>558.6</v>
      </c>
      <c r="AH203">
        <v>581</v>
      </c>
      <c r="AI203">
        <v>568.6</v>
      </c>
      <c r="AJ203">
        <v>564.4</v>
      </c>
      <c r="AK203">
        <v>565.79999999999995</v>
      </c>
      <c r="AL203">
        <v>560.4</v>
      </c>
      <c r="AM203">
        <v>554.4</v>
      </c>
      <c r="AN203">
        <v>553</v>
      </c>
      <c r="AO203">
        <v>525</v>
      </c>
      <c r="AP203">
        <v>526.4</v>
      </c>
      <c r="AQ203">
        <v>548.6</v>
      </c>
      <c r="AR203">
        <v>560.6</v>
      </c>
      <c r="AS203">
        <v>574.79999999999995</v>
      </c>
      <c r="AT203">
        <v>568</v>
      </c>
      <c r="AU203">
        <v>567</v>
      </c>
      <c r="AV203">
        <v>567</v>
      </c>
      <c r="AW203">
        <v>583</v>
      </c>
      <c r="AX203">
        <v>597</v>
      </c>
      <c r="AY203">
        <v>557</v>
      </c>
      <c r="AZ203">
        <v>565</v>
      </c>
      <c r="BA203">
        <v>575.79999999999995</v>
      </c>
      <c r="BB203">
        <v>573.20000000000005</v>
      </c>
      <c r="BC203">
        <v>567.6</v>
      </c>
      <c r="BD203">
        <v>580</v>
      </c>
      <c r="BE203">
        <v>564.4</v>
      </c>
      <c r="BF203">
        <v>576</v>
      </c>
      <c r="BG203">
        <v>587.6</v>
      </c>
      <c r="BH203">
        <v>613.6</v>
      </c>
      <c r="BI203">
        <v>603.20000000000005</v>
      </c>
      <c r="BJ203">
        <v>594.79999999999995</v>
      </c>
      <c r="BK203">
        <v>563.20000000000005</v>
      </c>
      <c r="BL203">
        <v>566.79999999999995</v>
      </c>
      <c r="BM203">
        <v>594</v>
      </c>
      <c r="BN203">
        <v>579.6</v>
      </c>
      <c r="BO203">
        <v>591</v>
      </c>
      <c r="BP203">
        <v>589</v>
      </c>
      <c r="BQ203">
        <v>574.4</v>
      </c>
      <c r="BR203">
        <v>625</v>
      </c>
      <c r="BS203" s="12">
        <f t="shared" si="6"/>
        <v>0.36165577342047928</v>
      </c>
      <c r="BT203" s="13" cm="1">
        <f t="array" aca="1" ref="BT203" ca="1">_xlfn.PERCENTILE.INC((OFFSET(E203,0,1,1,COLUMNS(E203:BR203)-1) - E203:BQ203) / E203:BQ203, 0.05) * SQRT(COUNT(E203:BR203) - 1)</f>
        <v>-0.38447018746516542</v>
      </c>
      <c r="BU203" s="12" cm="1">
        <f t="array" aca="1" ref="BU203" ca="1">_xlfn.STDEV.P((E203:BQ203 - OFFSET(E203:BQ203,0,1)) / OFFSET(E203:BQ203,0,1)) * SQRT(COUNT(E203:BR203)-1)</f>
        <v>0.25275120779738119</v>
      </c>
      <c r="BV203" s="12" cm="1">
        <f t="array" ref="BV203">-(MAX(1 - (E203:BR203 / _xlfn.SCAN(E203, E203:BR203, _xlfn.LAMBDA(_xlpm.a,_xlpm.b, MAX(_xlpm.a, _xlpm.b))))))</f>
        <v>-0.12558294470353093</v>
      </c>
      <c r="BW203" s="14">
        <f t="shared" ca="1" si="7"/>
        <v>1.4495404787442867</v>
      </c>
    </row>
    <row r="204" spans="1:75" x14ac:dyDescent="0.45">
      <c r="A204" s="2" t="s">
        <v>426</v>
      </c>
      <c r="B204" t="s">
        <v>427</v>
      </c>
      <c r="C204" t="s">
        <v>22</v>
      </c>
      <c r="D204" t="s">
        <v>8</v>
      </c>
      <c r="E204">
        <v>18.95</v>
      </c>
      <c r="F204">
        <v>19.079999999999998</v>
      </c>
      <c r="G204">
        <v>18.96</v>
      </c>
      <c r="H204">
        <v>19.27</v>
      </c>
      <c r="I204">
        <v>19.475000000000001</v>
      </c>
      <c r="J204">
        <v>19.489999999999998</v>
      </c>
      <c r="K204">
        <v>19.18</v>
      </c>
      <c r="L204">
        <v>19.545000000000002</v>
      </c>
      <c r="M204">
        <v>19.765000000000001</v>
      </c>
      <c r="N204">
        <v>19.574999999999999</v>
      </c>
      <c r="O204">
        <v>20.010000000000002</v>
      </c>
      <c r="P204">
        <v>20.25</v>
      </c>
      <c r="Q204">
        <v>20.41</v>
      </c>
      <c r="R204">
        <v>20.66</v>
      </c>
      <c r="S204">
        <v>20.76</v>
      </c>
      <c r="T204">
        <v>20.48</v>
      </c>
      <c r="U204">
        <v>20.48</v>
      </c>
      <c r="V204">
        <v>20.2</v>
      </c>
      <c r="W204">
        <v>20.62</v>
      </c>
      <c r="X204">
        <v>20.48</v>
      </c>
      <c r="Y204">
        <v>19.91</v>
      </c>
      <c r="Z204">
        <v>18.559999999999999</v>
      </c>
      <c r="AA204">
        <v>18.524999999999999</v>
      </c>
      <c r="AB204">
        <v>18.96</v>
      </c>
      <c r="AC204">
        <v>18.614999999999998</v>
      </c>
      <c r="AD204">
        <v>19.05</v>
      </c>
      <c r="AE204">
        <v>18.914999999999999</v>
      </c>
      <c r="AF204">
        <v>19.195</v>
      </c>
      <c r="AG204">
        <v>19.309999999999999</v>
      </c>
      <c r="AH204">
        <v>19.59</v>
      </c>
      <c r="AI204">
        <v>19.72</v>
      </c>
      <c r="AJ204">
        <v>19.524999999999999</v>
      </c>
      <c r="AK204">
        <v>19.175000000000001</v>
      </c>
      <c r="AL204">
        <v>19.074999999999999</v>
      </c>
      <c r="AM204">
        <v>18.93</v>
      </c>
      <c r="AN204">
        <v>19.05</v>
      </c>
      <c r="AO204">
        <v>18.965</v>
      </c>
      <c r="AP204">
        <v>18.95</v>
      </c>
      <c r="AQ204">
        <v>19.28</v>
      </c>
      <c r="AR204">
        <v>19.23</v>
      </c>
      <c r="AS204">
        <v>19.23</v>
      </c>
      <c r="AT204">
        <v>19.079999999999998</v>
      </c>
      <c r="AU204">
        <v>19.03</v>
      </c>
      <c r="AV204">
        <v>18.995000000000001</v>
      </c>
      <c r="AW204">
        <v>18.829999999999998</v>
      </c>
      <c r="AX204">
        <v>19.059999999999999</v>
      </c>
      <c r="AY204">
        <v>18.88</v>
      </c>
      <c r="AZ204">
        <v>18.594999999999999</v>
      </c>
      <c r="BA204">
        <v>19.03</v>
      </c>
      <c r="BB204">
        <v>18.93</v>
      </c>
      <c r="BC204">
        <v>19.195</v>
      </c>
      <c r="BD204">
        <v>19.535</v>
      </c>
      <c r="BE204">
        <v>19.61</v>
      </c>
      <c r="BF204">
        <v>19.785</v>
      </c>
      <c r="BG204">
        <v>20.21</v>
      </c>
      <c r="BH204">
        <v>20.68</v>
      </c>
      <c r="BI204">
        <v>20.239999999999998</v>
      </c>
      <c r="BJ204">
        <v>20</v>
      </c>
      <c r="BK204">
        <v>19.78</v>
      </c>
      <c r="BL204">
        <v>19.61</v>
      </c>
      <c r="BM204">
        <v>19.065000000000001</v>
      </c>
      <c r="BN204">
        <v>18.7</v>
      </c>
      <c r="BO204">
        <v>18.899999999999999</v>
      </c>
      <c r="BP204">
        <v>19.62</v>
      </c>
      <c r="BQ204">
        <v>19.440000000000001</v>
      </c>
      <c r="BR204">
        <v>19.260000000000002</v>
      </c>
      <c r="BS204" s="12">
        <f t="shared" si="6"/>
        <v>1.6358839050132048E-2</v>
      </c>
      <c r="BT204" s="13" cm="1">
        <f t="array" aca="1" ref="BT204" ca="1">_xlfn.PERCENTILE.INC((OFFSET(E204,0,1,1,COLUMNS(E204:BR204)-1) - E204:BQ204) / E204:BQ204, 0.05) * SQRT(COUNT(E204:BR204) - 1)</f>
        <v>-0.16810035266971593</v>
      </c>
      <c r="BU204" s="12" cm="1">
        <f t="array" aca="1" ref="BU204" ca="1">_xlfn.STDEV.P((E204:BQ204 - OFFSET(E204:BQ204,0,1)) / OFFSET(E204:BQ204,0,1)) * SQRT(COUNT(E204:BR204)-1)</f>
        <v>0.13513429742659019</v>
      </c>
      <c r="BV204" s="12" cm="1">
        <f t="array" ref="BV204">-(MAX(1 - (E204:BR204 / _xlfn.SCAN(E204, E204:BR204, _xlfn.LAMBDA(_xlpm.a,_xlpm.b, MAX(_xlpm.a, _xlpm.b))))))</f>
        <v>-0.10765895953757243</v>
      </c>
      <c r="BW204" s="14">
        <f t="shared" ca="1" si="7"/>
        <v>0.15596464246920524</v>
      </c>
    </row>
    <row r="205" spans="1:75" x14ac:dyDescent="0.45">
      <c r="A205" s="2" t="s">
        <v>428</v>
      </c>
      <c r="B205" t="s">
        <v>429</v>
      </c>
      <c r="C205" t="s">
        <v>111</v>
      </c>
      <c r="D205" t="s">
        <v>58</v>
      </c>
      <c r="E205">
        <v>29.7</v>
      </c>
      <c r="F205">
        <v>31.6</v>
      </c>
      <c r="G205">
        <v>30.68</v>
      </c>
      <c r="H205">
        <v>30.64</v>
      </c>
      <c r="I205">
        <v>31.62</v>
      </c>
      <c r="J205">
        <v>31.1</v>
      </c>
      <c r="K205">
        <v>31.26</v>
      </c>
      <c r="L205">
        <v>31</v>
      </c>
      <c r="M205">
        <v>31.08</v>
      </c>
      <c r="N205">
        <v>31.8</v>
      </c>
      <c r="O205">
        <v>32.28</v>
      </c>
      <c r="P205">
        <v>33.56</v>
      </c>
      <c r="Q205">
        <v>35.08</v>
      </c>
      <c r="R205">
        <v>34.44</v>
      </c>
      <c r="S205">
        <v>35.06</v>
      </c>
      <c r="T205">
        <v>35.04</v>
      </c>
      <c r="U205">
        <v>36.6</v>
      </c>
      <c r="V205">
        <v>36.44</v>
      </c>
      <c r="W205">
        <v>37.22</v>
      </c>
      <c r="X205">
        <v>39.200000000000003</v>
      </c>
      <c r="Y205">
        <v>38.24</v>
      </c>
      <c r="Z205">
        <v>37.18</v>
      </c>
      <c r="AA205">
        <v>37.26</v>
      </c>
      <c r="AB205">
        <v>36</v>
      </c>
      <c r="AC205">
        <v>36.840000000000003</v>
      </c>
      <c r="AD205">
        <v>37.5</v>
      </c>
      <c r="AE205">
        <v>36.799999999999997</v>
      </c>
      <c r="AF205">
        <v>36.340000000000003</v>
      </c>
      <c r="AG205">
        <v>36.74</v>
      </c>
      <c r="AH205">
        <v>37.72</v>
      </c>
      <c r="AI205">
        <v>37.9</v>
      </c>
      <c r="AJ205">
        <v>38.28</v>
      </c>
      <c r="AK205">
        <v>37.700000000000003</v>
      </c>
      <c r="AL205">
        <v>37.72</v>
      </c>
      <c r="AM205">
        <v>37</v>
      </c>
      <c r="AN205">
        <v>36.04</v>
      </c>
      <c r="AO205">
        <v>35.619999999999997</v>
      </c>
      <c r="AP205">
        <v>36.200000000000003</v>
      </c>
      <c r="AQ205">
        <v>36.22</v>
      </c>
      <c r="AR205">
        <v>39.68</v>
      </c>
      <c r="AS205">
        <v>40.159999999999997</v>
      </c>
      <c r="AT205">
        <v>38.380000000000003</v>
      </c>
      <c r="AU205">
        <v>40.659999999999997</v>
      </c>
      <c r="AV205">
        <v>40.76</v>
      </c>
      <c r="AW205">
        <v>39.64</v>
      </c>
      <c r="AX205">
        <v>38.200000000000003</v>
      </c>
      <c r="AY205">
        <v>36.72</v>
      </c>
      <c r="AZ205">
        <v>36.28</v>
      </c>
      <c r="BA205">
        <v>36.880000000000003</v>
      </c>
      <c r="BB205">
        <v>35.72</v>
      </c>
      <c r="BC205">
        <v>36.32</v>
      </c>
      <c r="BD205">
        <v>37.380000000000003</v>
      </c>
      <c r="BE205">
        <v>39</v>
      </c>
      <c r="BF205">
        <v>39.96</v>
      </c>
      <c r="BG205">
        <v>39.799999999999997</v>
      </c>
      <c r="BH205">
        <v>38.04</v>
      </c>
      <c r="BI205">
        <v>39.08</v>
      </c>
      <c r="BJ205">
        <v>38.86</v>
      </c>
      <c r="BK205">
        <v>37.799999999999997</v>
      </c>
      <c r="BL205">
        <v>37.1</v>
      </c>
      <c r="BM205">
        <v>35.72</v>
      </c>
      <c r="BN205">
        <v>36.159999999999997</v>
      </c>
      <c r="BO205">
        <v>36.26</v>
      </c>
      <c r="BP205">
        <v>37.659999999999997</v>
      </c>
      <c r="BQ205">
        <v>37.46</v>
      </c>
      <c r="BR205">
        <v>38.72</v>
      </c>
      <c r="BS205" s="12">
        <f t="shared" si="6"/>
        <v>0.3037037037037037</v>
      </c>
      <c r="BT205" s="13" cm="1">
        <f t="array" aca="1" ref="BT205" ca="1">_xlfn.PERCENTILE.INC((OFFSET(E205,0,1,1,COLUMNS(E205:BR205)-1) - E205:BQ205) / E205:BQ205, 0.05) * SQRT(COUNT(E205:BR205) - 1)</f>
        <v>-0.29848736338257315</v>
      </c>
      <c r="BU205" s="12" cm="1">
        <f t="array" aca="1" ref="BU205" ca="1">_xlfn.STDEV.P((E205:BQ205 - OFFSET(E205:BQ205,0,1)) / OFFSET(E205:BQ205,0,1)) * SQRT(COUNT(E205:BR205)-1)</f>
        <v>0.22602529024200052</v>
      </c>
      <c r="BV205" s="12" cm="1">
        <f t="array" ref="BV205">-(MAX(1 - (E205:BR205 / _xlfn.SCAN(E205, E205:BR205, _xlfn.LAMBDA(_xlpm.a,_xlpm.b, MAX(_xlpm.a, _xlpm.b))))))</f>
        <v>-0.12365063788027475</v>
      </c>
      <c r="BW205" s="14">
        <f t="shared" ca="1" si="7"/>
        <v>1.364542156795008</v>
      </c>
    </row>
    <row r="206" spans="1:75" x14ac:dyDescent="0.45">
      <c r="A206" s="2" t="s">
        <v>430</v>
      </c>
      <c r="B206" t="s">
        <v>431</v>
      </c>
      <c r="C206" t="s">
        <v>19</v>
      </c>
      <c r="D206" t="s">
        <v>29</v>
      </c>
      <c r="E206">
        <v>34.6</v>
      </c>
      <c r="F206">
        <v>34.200000000000003</v>
      </c>
      <c r="G206">
        <v>36.03</v>
      </c>
      <c r="H206">
        <v>35.340000000000003</v>
      </c>
      <c r="I206">
        <v>34.35</v>
      </c>
      <c r="J206">
        <v>35.04</v>
      </c>
      <c r="K206">
        <v>34.9</v>
      </c>
      <c r="L206">
        <v>34.549999999999997</v>
      </c>
      <c r="M206">
        <v>34.85</v>
      </c>
      <c r="N206">
        <v>34.94</v>
      </c>
      <c r="O206">
        <v>35.340000000000003</v>
      </c>
      <c r="P206">
        <v>35.340000000000003</v>
      </c>
      <c r="Q206">
        <v>34.85</v>
      </c>
      <c r="R206">
        <v>37.409999999999997</v>
      </c>
      <c r="S206">
        <v>41.02</v>
      </c>
      <c r="T206">
        <v>39.78</v>
      </c>
      <c r="U206">
        <v>39.58</v>
      </c>
      <c r="V206">
        <v>38.5</v>
      </c>
      <c r="W206">
        <v>35.64</v>
      </c>
      <c r="X206">
        <v>38</v>
      </c>
      <c r="Y206">
        <v>36.72</v>
      </c>
      <c r="Z206">
        <v>34.01</v>
      </c>
      <c r="AA206">
        <v>32.92</v>
      </c>
      <c r="AB206">
        <v>33.17</v>
      </c>
      <c r="AC206">
        <v>33.07</v>
      </c>
      <c r="AD206">
        <v>33.909999999999997</v>
      </c>
      <c r="AE206">
        <v>36.47</v>
      </c>
      <c r="AF206">
        <v>36.520000000000003</v>
      </c>
      <c r="AG206">
        <v>37.51</v>
      </c>
      <c r="AH206">
        <v>41.95</v>
      </c>
      <c r="AI206">
        <v>44.17</v>
      </c>
      <c r="AJ206">
        <v>48.86</v>
      </c>
      <c r="AK206">
        <v>51.33</v>
      </c>
      <c r="AL206">
        <v>59.23</v>
      </c>
      <c r="AM206">
        <v>62.68</v>
      </c>
      <c r="AN206">
        <v>56.46</v>
      </c>
      <c r="AO206">
        <v>56.37</v>
      </c>
      <c r="AP206">
        <v>55.67</v>
      </c>
      <c r="AQ206">
        <v>52.81</v>
      </c>
      <c r="AR206">
        <v>49.85</v>
      </c>
      <c r="AS206">
        <v>49.36</v>
      </c>
      <c r="AT206">
        <v>57.75</v>
      </c>
      <c r="AU206">
        <v>54.19</v>
      </c>
      <c r="AV206">
        <v>54.19</v>
      </c>
      <c r="AW206">
        <v>51.92</v>
      </c>
      <c r="AX206">
        <v>54.69</v>
      </c>
      <c r="AY206">
        <v>55.18</v>
      </c>
      <c r="AZ206">
        <v>53.6</v>
      </c>
      <c r="BA206">
        <v>54.89</v>
      </c>
      <c r="BB206">
        <v>54.29</v>
      </c>
      <c r="BC206">
        <v>51.33</v>
      </c>
      <c r="BD206">
        <v>51.82</v>
      </c>
      <c r="BE206">
        <v>52.02</v>
      </c>
      <c r="BF206">
        <v>51.43</v>
      </c>
      <c r="BG206">
        <v>53.8</v>
      </c>
      <c r="BH206">
        <v>55.87</v>
      </c>
      <c r="BI206">
        <v>56.17</v>
      </c>
      <c r="BJ206">
        <v>52.42</v>
      </c>
      <c r="BK206">
        <v>43.58</v>
      </c>
      <c r="BL206">
        <v>46.4</v>
      </c>
      <c r="BM206">
        <v>48.37</v>
      </c>
      <c r="BN206">
        <v>46.05</v>
      </c>
      <c r="BO206">
        <v>45.31</v>
      </c>
      <c r="BP206">
        <v>47.09</v>
      </c>
      <c r="BQ206">
        <v>49.85</v>
      </c>
      <c r="BR206">
        <v>53.31</v>
      </c>
      <c r="BS206" s="12">
        <f t="shared" si="6"/>
        <v>0.54075144508670525</v>
      </c>
      <c r="BT206" s="13" cm="1">
        <f t="array" aca="1" ref="BT206" ca="1">_xlfn.PERCENTILE.INC((OFFSET(E206,0,1,1,COLUMNS(E206:BR206)-1) - E206:BQ206) / E206:BQ206, 0.05) * SQRT(COUNT(E206:BR206) - 1)</f>
        <v>-0.58365681096934841</v>
      </c>
      <c r="BU206" s="12" cm="1">
        <f t="array" aca="1" ref="BU206" ca="1">_xlfn.STDEV.P((E206:BQ206 - OFFSET(E206:BQ206,0,1)) / OFFSET(E206:BQ206,0,1)) * SQRT(COUNT(E206:BR206)-1)</f>
        <v>0.45733862709741202</v>
      </c>
      <c r="BV206" s="12" cm="1">
        <f t="array" ref="BV206">-(MAX(1 - (E206:BR206 / _xlfn.SCAN(E206, E206:BR206, _xlfn.LAMBDA(_xlpm.a,_xlpm.b, MAX(_xlpm.a, _xlpm.b))))))</f>
        <v>-0.30472239948947033</v>
      </c>
      <c r="BW206" s="14">
        <f t="shared" ca="1" si="7"/>
        <v>1.1927021819301851</v>
      </c>
    </row>
    <row r="207" spans="1:75" x14ac:dyDescent="0.45">
      <c r="A207" s="2" t="s">
        <v>432</v>
      </c>
      <c r="B207" t="s">
        <v>433</v>
      </c>
      <c r="C207" t="s">
        <v>19</v>
      </c>
      <c r="D207" t="s">
        <v>29</v>
      </c>
      <c r="E207">
        <v>2528</v>
      </c>
      <c r="F207">
        <v>2561</v>
      </c>
      <c r="G207">
        <v>2499</v>
      </c>
      <c r="H207">
        <v>2591</v>
      </c>
      <c r="I207">
        <v>2578</v>
      </c>
      <c r="J207">
        <v>2568</v>
      </c>
      <c r="K207">
        <v>2592</v>
      </c>
      <c r="L207">
        <v>2651</v>
      </c>
      <c r="M207">
        <v>2687</v>
      </c>
      <c r="N207">
        <v>2594</v>
      </c>
      <c r="O207">
        <v>2670</v>
      </c>
      <c r="P207">
        <v>2648</v>
      </c>
      <c r="Q207">
        <v>2619</v>
      </c>
      <c r="R207">
        <v>2686</v>
      </c>
      <c r="S207">
        <v>2658</v>
      </c>
      <c r="T207">
        <v>2673</v>
      </c>
      <c r="U207">
        <v>2673</v>
      </c>
      <c r="V207">
        <v>2622</v>
      </c>
      <c r="W207">
        <v>2637</v>
      </c>
      <c r="X207">
        <v>2766</v>
      </c>
      <c r="Y207">
        <v>2650</v>
      </c>
      <c r="Z207">
        <v>2581</v>
      </c>
      <c r="AA207">
        <v>2546</v>
      </c>
      <c r="AB207">
        <v>2581</v>
      </c>
      <c r="AC207">
        <v>2581</v>
      </c>
      <c r="AD207">
        <v>2625</v>
      </c>
      <c r="AE207">
        <v>2550</v>
      </c>
      <c r="AF207">
        <v>2601</v>
      </c>
      <c r="AG207">
        <v>2565</v>
      </c>
      <c r="AH207">
        <v>2456</v>
      </c>
      <c r="AI207">
        <v>2427</v>
      </c>
      <c r="AJ207">
        <v>2442</v>
      </c>
      <c r="AK207">
        <v>2417</v>
      </c>
      <c r="AL207">
        <v>2451</v>
      </c>
      <c r="AM207">
        <v>2495</v>
      </c>
      <c r="AN207">
        <v>2455</v>
      </c>
      <c r="AO207">
        <v>2437</v>
      </c>
      <c r="AP207">
        <v>2387</v>
      </c>
      <c r="AQ207">
        <v>2379</v>
      </c>
      <c r="AR207">
        <v>2300</v>
      </c>
      <c r="AS207">
        <v>2358</v>
      </c>
      <c r="AT207">
        <v>2345</v>
      </c>
      <c r="AU207">
        <v>2389</v>
      </c>
      <c r="AV207">
        <v>2389</v>
      </c>
      <c r="AW207">
        <v>2350</v>
      </c>
      <c r="AX207">
        <v>2478</v>
      </c>
      <c r="AY207">
        <v>2418</v>
      </c>
      <c r="AZ207">
        <v>2363</v>
      </c>
      <c r="BA207">
        <v>2421</v>
      </c>
      <c r="BB207">
        <v>2375</v>
      </c>
      <c r="BC207">
        <v>2362</v>
      </c>
      <c r="BD207">
        <v>2404</v>
      </c>
      <c r="BE207">
        <v>2374</v>
      </c>
      <c r="BF207">
        <v>2411</v>
      </c>
      <c r="BG207">
        <v>2446</v>
      </c>
      <c r="BH207">
        <v>2445</v>
      </c>
      <c r="BI207">
        <v>2432</v>
      </c>
      <c r="BJ207">
        <v>2304</v>
      </c>
      <c r="BK207">
        <v>2150</v>
      </c>
      <c r="BL207">
        <v>2060</v>
      </c>
      <c r="BM207">
        <v>2128</v>
      </c>
      <c r="BN207">
        <v>2222</v>
      </c>
      <c r="BO207">
        <v>2250</v>
      </c>
      <c r="BP207">
        <v>2355</v>
      </c>
      <c r="BQ207">
        <v>2286</v>
      </c>
      <c r="BR207">
        <v>2351</v>
      </c>
      <c r="BS207" s="12">
        <f t="shared" si="6"/>
        <v>-7.0015822784810125E-2</v>
      </c>
      <c r="BT207" s="13" cm="1">
        <f t="array" aca="1" ref="BT207" ca="1">_xlfn.PERCENTILE.INC((OFFSET(E207,0,1,1,COLUMNS(E207:BR207)-1) - E207:BQ207) / E207:BQ207, 0.05) * SQRT(COUNT(E207:BR207) - 1)</f>
        <v>-0.33798875964163089</v>
      </c>
      <c r="BU207" s="12" cm="1">
        <f t="array" aca="1" ref="BU207" ca="1">_xlfn.STDEV.P((E207:BQ207 - OFFSET(E207:BQ207,0,1)) / OFFSET(E207:BQ207,0,1)) * SQRT(COUNT(E207:BR207)-1)</f>
        <v>0.20379635564556883</v>
      </c>
      <c r="BV207" s="12" cm="1">
        <f t="array" ref="BV207">-(MAX(1 - (E207:BR207 / _xlfn.SCAN(E207, E207:BR207, _xlfn.LAMBDA(_xlpm.a,_xlpm.b, MAX(_xlpm.a, _xlpm.b))))))</f>
        <v>-0.25524222704266086</v>
      </c>
      <c r="BW207" s="14">
        <f t="shared" ca="1" si="7"/>
        <v>-0.32041048646149617</v>
      </c>
    </row>
    <row r="208" spans="1:75" x14ac:dyDescent="0.45">
      <c r="A208" s="2" t="s">
        <v>434</v>
      </c>
      <c r="B208" t="s">
        <v>435</v>
      </c>
      <c r="C208" t="s">
        <v>71</v>
      </c>
      <c r="D208" t="s">
        <v>29</v>
      </c>
      <c r="E208">
        <v>1011</v>
      </c>
      <c r="F208">
        <v>1040</v>
      </c>
      <c r="G208">
        <v>1014</v>
      </c>
      <c r="H208">
        <v>1023</v>
      </c>
      <c r="I208">
        <v>1002</v>
      </c>
      <c r="J208">
        <v>1000</v>
      </c>
      <c r="K208">
        <v>986</v>
      </c>
      <c r="L208">
        <v>990</v>
      </c>
      <c r="M208">
        <v>998</v>
      </c>
      <c r="N208">
        <v>985</v>
      </c>
      <c r="O208">
        <v>1013</v>
      </c>
      <c r="P208">
        <v>1011</v>
      </c>
      <c r="Q208">
        <v>1005</v>
      </c>
      <c r="R208">
        <v>1003</v>
      </c>
      <c r="S208">
        <v>1002</v>
      </c>
      <c r="T208">
        <v>997.5</v>
      </c>
      <c r="U208">
        <v>995</v>
      </c>
      <c r="V208">
        <v>974</v>
      </c>
      <c r="W208">
        <v>958</v>
      </c>
      <c r="X208">
        <v>986.5</v>
      </c>
      <c r="Y208">
        <v>1011</v>
      </c>
      <c r="Z208">
        <v>1005</v>
      </c>
      <c r="AA208">
        <v>1019</v>
      </c>
      <c r="AB208">
        <v>1012</v>
      </c>
      <c r="AC208">
        <v>1014</v>
      </c>
      <c r="AD208">
        <v>1025</v>
      </c>
      <c r="AE208">
        <v>999.5</v>
      </c>
      <c r="AF208">
        <v>1003</v>
      </c>
      <c r="AG208">
        <v>1006</v>
      </c>
      <c r="AH208">
        <v>1012</v>
      </c>
      <c r="AI208">
        <v>1022</v>
      </c>
      <c r="AJ208">
        <v>1021</v>
      </c>
      <c r="AK208">
        <v>1040</v>
      </c>
      <c r="AL208">
        <v>1052</v>
      </c>
      <c r="AM208">
        <v>1034</v>
      </c>
      <c r="AN208">
        <v>1010</v>
      </c>
      <c r="AO208">
        <v>1049</v>
      </c>
      <c r="AP208">
        <v>1058</v>
      </c>
      <c r="AQ208">
        <v>1057</v>
      </c>
      <c r="AR208">
        <v>1035</v>
      </c>
      <c r="AS208">
        <v>1066</v>
      </c>
      <c r="AT208">
        <v>1068</v>
      </c>
      <c r="AU208">
        <v>1072</v>
      </c>
      <c r="AV208">
        <v>1072</v>
      </c>
      <c r="AW208">
        <v>1065</v>
      </c>
      <c r="AX208">
        <v>1075</v>
      </c>
      <c r="AY208">
        <v>1069</v>
      </c>
      <c r="AZ208">
        <v>1052</v>
      </c>
      <c r="BA208">
        <v>1076</v>
      </c>
      <c r="BB208">
        <v>1095</v>
      </c>
      <c r="BC208">
        <v>1093</v>
      </c>
      <c r="BD208">
        <v>1073</v>
      </c>
      <c r="BE208">
        <v>1053</v>
      </c>
      <c r="BF208">
        <v>1050</v>
      </c>
      <c r="BG208">
        <v>1053</v>
      </c>
      <c r="BH208">
        <v>1056</v>
      </c>
      <c r="BI208">
        <v>1052</v>
      </c>
      <c r="BJ208">
        <v>1042</v>
      </c>
      <c r="BK208">
        <v>1019</v>
      </c>
      <c r="BL208">
        <v>1064</v>
      </c>
      <c r="BM208">
        <v>1051</v>
      </c>
      <c r="BN208">
        <v>1069</v>
      </c>
      <c r="BO208">
        <v>1071</v>
      </c>
      <c r="BP208">
        <v>1081</v>
      </c>
      <c r="BQ208">
        <v>1047</v>
      </c>
      <c r="BR208">
        <v>1040</v>
      </c>
      <c r="BS208" s="12">
        <f t="shared" si="6"/>
        <v>2.8684470820969338E-2</v>
      </c>
      <c r="BT208" s="13" cm="1">
        <f t="array" aca="1" ref="BT208" ca="1">_xlfn.PERCENTILE.INC((OFFSET(E208,0,1,1,COLUMNS(E208:BR208)-1) - E208:BQ208) / E208:BQ208, 0.05) * SQRT(COUNT(E208:BR208) - 1)</f>
        <v>-0.18529690723609124</v>
      </c>
      <c r="BU208" s="12" cm="1">
        <f t="array" aca="1" ref="BU208" ca="1">_xlfn.STDEV.P((E208:BQ208 - OFFSET(E208:BQ208,0,1)) / OFFSET(E208:BQ208,0,1)) * SQRT(COUNT(E208:BR208)-1)</f>
        <v>0.12919340953264974</v>
      </c>
      <c r="BV208" s="12" cm="1">
        <f t="array" ref="BV208">-(MAX(1 - (E208:BR208 / _xlfn.SCAN(E208, E208:BR208, _xlfn.LAMBDA(_xlpm.a,_xlpm.b, MAX(_xlpm.a, _xlpm.b))))))</f>
        <v>-7.8846153846153899E-2</v>
      </c>
      <c r="BW208" s="14">
        <f t="shared" ca="1" si="7"/>
        <v>0.25854108406250681</v>
      </c>
    </row>
    <row r="209" spans="1:75" x14ac:dyDescent="0.45">
      <c r="A209" s="2" t="s">
        <v>436</v>
      </c>
      <c r="B209" t="s">
        <v>437</v>
      </c>
      <c r="C209" t="s">
        <v>22</v>
      </c>
      <c r="D209" t="s">
        <v>8</v>
      </c>
      <c r="E209">
        <v>29.05</v>
      </c>
      <c r="F209">
        <v>29</v>
      </c>
      <c r="G209">
        <v>29</v>
      </c>
      <c r="H209">
        <v>29</v>
      </c>
      <c r="I209">
        <v>29.05</v>
      </c>
      <c r="J209">
        <v>28.75</v>
      </c>
      <c r="K209">
        <v>28.85</v>
      </c>
      <c r="L209">
        <v>29</v>
      </c>
      <c r="M209">
        <v>29</v>
      </c>
      <c r="N209">
        <v>29</v>
      </c>
      <c r="O209">
        <v>29.15</v>
      </c>
      <c r="P209">
        <v>29.3</v>
      </c>
      <c r="Q209">
        <v>29.25</v>
      </c>
      <c r="R209">
        <v>29.5</v>
      </c>
      <c r="S209">
        <v>29.7</v>
      </c>
      <c r="T209">
        <v>29.8</v>
      </c>
      <c r="U209">
        <v>29.85</v>
      </c>
      <c r="V209">
        <v>29.25</v>
      </c>
      <c r="W209">
        <v>29.2</v>
      </c>
      <c r="X209">
        <v>28.95</v>
      </c>
      <c r="Y209">
        <v>28.2</v>
      </c>
      <c r="Z209">
        <v>27.2</v>
      </c>
      <c r="AA209">
        <v>26.75</v>
      </c>
      <c r="AB209">
        <v>27.15</v>
      </c>
      <c r="AC209">
        <v>27.05</v>
      </c>
      <c r="AD209">
        <v>27.25</v>
      </c>
      <c r="AE209">
        <v>27.25</v>
      </c>
      <c r="AF209">
        <v>28.3</v>
      </c>
      <c r="AG209">
        <v>28.9</v>
      </c>
      <c r="AH209">
        <v>28.15</v>
      </c>
      <c r="AI209">
        <v>29.2</v>
      </c>
      <c r="AJ209">
        <v>29.05</v>
      </c>
      <c r="AK209">
        <v>28.7</v>
      </c>
      <c r="AL209">
        <v>28.55</v>
      </c>
      <c r="AM209">
        <v>28.4</v>
      </c>
      <c r="AN209">
        <v>28.55</v>
      </c>
      <c r="AO209">
        <v>28.4</v>
      </c>
      <c r="AP209">
        <v>28.5</v>
      </c>
      <c r="AQ209">
        <v>28.3</v>
      </c>
      <c r="AR209">
        <v>28.35</v>
      </c>
      <c r="AS209">
        <v>29.15</v>
      </c>
      <c r="AT209">
        <v>28.9</v>
      </c>
      <c r="AU209">
        <v>29</v>
      </c>
      <c r="AV209">
        <v>28.9</v>
      </c>
      <c r="AW209">
        <v>28.65</v>
      </c>
      <c r="AX209">
        <v>28.5</v>
      </c>
      <c r="AY209">
        <v>28.5</v>
      </c>
      <c r="AZ209">
        <v>28.2</v>
      </c>
      <c r="BA209">
        <v>28.7</v>
      </c>
      <c r="BB209">
        <v>28.7</v>
      </c>
      <c r="BC209">
        <v>28.85</v>
      </c>
      <c r="BD209">
        <v>28.6</v>
      </c>
      <c r="BE209">
        <v>28.75</v>
      </c>
      <c r="BF209">
        <v>28.75</v>
      </c>
      <c r="BG209">
        <v>28.7</v>
      </c>
      <c r="BH209">
        <v>27.65</v>
      </c>
      <c r="BI209">
        <v>28.5</v>
      </c>
      <c r="BJ209">
        <v>28.9</v>
      </c>
      <c r="BK209">
        <v>28.2</v>
      </c>
      <c r="BL209">
        <v>28.05</v>
      </c>
      <c r="BM209">
        <v>28.5</v>
      </c>
      <c r="BN209">
        <v>28.25</v>
      </c>
      <c r="BO209">
        <v>28.05</v>
      </c>
      <c r="BP209">
        <v>28.1</v>
      </c>
      <c r="BQ209">
        <v>28.15</v>
      </c>
      <c r="BR209">
        <v>28.05</v>
      </c>
      <c r="BS209" s="12">
        <f t="shared" si="6"/>
        <v>-3.4423407917383818E-2</v>
      </c>
      <c r="BT209" s="13" cm="1">
        <f t="array" aca="1" ref="BT209" ca="1">_xlfn.PERCENTILE.INC((OFFSET(E209,0,1,1,COLUMNS(E209:BR209)-1) - E209:BQ209) / E209:BQ209, 0.05) * SQRT(COUNT(E209:BR209) - 1)</f>
        <v>-0.20614934472315449</v>
      </c>
      <c r="BU209" s="12" cm="1">
        <f t="array" aca="1" ref="BU209" ca="1">_xlfn.STDEV.P((E209:BQ209 - OFFSET(E209:BQ209,0,1)) / OFFSET(E209:BQ209,0,1)) * SQRT(COUNT(E209:BR209)-1)</f>
        <v>0.11257314707890308</v>
      </c>
      <c r="BV209" s="12" cm="1">
        <f t="array" ref="BV209">-(MAX(1 - (E209:BR209 / _xlfn.SCAN(E209, E209:BR209, _xlfn.LAMBDA(_xlpm.a,_xlpm.b, MAX(_xlpm.a, _xlpm.b))))))</f>
        <v>-0.10385259631490795</v>
      </c>
      <c r="BW209" s="14">
        <f t="shared" ca="1" si="7"/>
        <v>-0.26388242094030956</v>
      </c>
    </row>
    <row r="210" spans="1:75" x14ac:dyDescent="0.45">
      <c r="A210" s="2" t="s">
        <v>438</v>
      </c>
      <c r="B210" t="s">
        <v>439</v>
      </c>
      <c r="C210" t="s">
        <v>22</v>
      </c>
      <c r="D210" t="s">
        <v>8</v>
      </c>
      <c r="E210">
        <v>19.12</v>
      </c>
      <c r="F210">
        <v>19.53</v>
      </c>
      <c r="G210">
        <v>19.225000000000001</v>
      </c>
      <c r="H210">
        <v>19.655000000000001</v>
      </c>
      <c r="I210">
        <v>19.510000000000002</v>
      </c>
      <c r="J210">
        <v>19.21</v>
      </c>
      <c r="K210">
        <v>19.254999999999999</v>
      </c>
      <c r="L210">
        <v>19.670000000000002</v>
      </c>
      <c r="M210">
        <v>19.885000000000002</v>
      </c>
      <c r="N210">
        <v>20.12</v>
      </c>
      <c r="O210">
        <v>21.21</v>
      </c>
      <c r="P210">
        <v>21.4</v>
      </c>
      <c r="Q210">
        <v>21.29</v>
      </c>
      <c r="R210">
        <v>21.37</v>
      </c>
      <c r="S210">
        <v>21.04</v>
      </c>
      <c r="T210">
        <v>21.74</v>
      </c>
      <c r="U210">
        <v>21.36</v>
      </c>
      <c r="V210">
        <v>20.72</v>
      </c>
      <c r="W210">
        <v>20.88</v>
      </c>
      <c r="X210">
        <v>20.54</v>
      </c>
      <c r="Y210">
        <v>20.190000000000001</v>
      </c>
      <c r="Z210">
        <v>19.515000000000001</v>
      </c>
      <c r="AA210">
        <v>19.215</v>
      </c>
      <c r="AB210">
        <v>19.63</v>
      </c>
      <c r="AC210">
        <v>19.579999999999998</v>
      </c>
      <c r="AD210">
        <v>20.59</v>
      </c>
      <c r="AE210">
        <v>20.43</v>
      </c>
      <c r="AF210">
        <v>20.37</v>
      </c>
      <c r="AG210">
        <v>20.83</v>
      </c>
      <c r="AH210">
        <v>21.58</v>
      </c>
      <c r="AI210">
        <v>21.45</v>
      </c>
      <c r="AJ210">
        <v>21.28</v>
      </c>
      <c r="AK210">
        <v>21.1</v>
      </c>
      <c r="AL210">
        <v>21.25</v>
      </c>
      <c r="AM210">
        <v>21.38</v>
      </c>
      <c r="AN210">
        <v>21.26</v>
      </c>
      <c r="AO210">
        <v>20.75</v>
      </c>
      <c r="AP210">
        <v>20.82</v>
      </c>
      <c r="AQ210">
        <v>21.25</v>
      </c>
      <c r="AR210">
        <v>21.21</v>
      </c>
      <c r="AS210">
        <v>21.17</v>
      </c>
      <c r="AT210">
        <v>20.97</v>
      </c>
      <c r="AU210">
        <v>20.79</v>
      </c>
      <c r="AV210">
        <v>20.52</v>
      </c>
      <c r="AW210">
        <v>20.56</v>
      </c>
      <c r="AX210">
        <v>20.5</v>
      </c>
      <c r="AY210">
        <v>19.739999999999998</v>
      </c>
      <c r="AZ210">
        <v>19.97</v>
      </c>
      <c r="BA210">
        <v>20.09</v>
      </c>
      <c r="BB210">
        <v>19.73</v>
      </c>
      <c r="BC210">
        <v>20.25</v>
      </c>
      <c r="BD210">
        <v>20.38</v>
      </c>
      <c r="BE210">
        <v>20.71</v>
      </c>
      <c r="BF210">
        <v>20.72</v>
      </c>
      <c r="BG210">
        <v>20.9</v>
      </c>
      <c r="BH210">
        <v>21.14</v>
      </c>
      <c r="BI210">
        <v>21.08</v>
      </c>
      <c r="BJ210">
        <v>20.81</v>
      </c>
      <c r="BK210">
        <v>19.7</v>
      </c>
      <c r="BL210">
        <v>19.760000000000002</v>
      </c>
      <c r="BM210">
        <v>19.3</v>
      </c>
      <c r="BN210">
        <v>19.274999999999999</v>
      </c>
      <c r="BO210">
        <v>19.094999999999999</v>
      </c>
      <c r="BP210">
        <v>20.14</v>
      </c>
      <c r="BQ210">
        <v>19.734999999999999</v>
      </c>
      <c r="BR210">
        <v>19.885000000000002</v>
      </c>
      <c r="BS210" s="12">
        <f t="shared" si="6"/>
        <v>4.001046025104605E-2</v>
      </c>
      <c r="BT210" s="13" cm="1">
        <f t="array" aca="1" ref="BT210" ca="1">_xlfn.PERCENTILE.INC((OFFSET(E210,0,1,1,COLUMNS(E210:BR210)-1) - E210:BQ210) / E210:BQ210, 0.05) * SQRT(COUNT(E210:BR210) - 1)</f>
        <v>-0.23193325472422022</v>
      </c>
      <c r="BU210" s="12" cm="1">
        <f t="array" aca="1" ref="BU210" ca="1">_xlfn.STDEV.P((E210:BQ210 - OFFSET(E210:BQ210,0,1)) / OFFSET(E210:BQ210,0,1)) * SQRT(COUNT(E210:BR210)-1)</f>
        <v>0.16180746205956201</v>
      </c>
      <c r="BV210" s="12" cm="1">
        <f t="array" ref="BV210">-(MAX(1 - (E210:BR210 / _xlfn.SCAN(E210, E210:BR210, _xlfn.LAMBDA(_xlpm.a,_xlpm.b, MAX(_xlpm.a, _xlpm.b))))))</f>
        <v>-0.12166513339466423</v>
      </c>
      <c r="BW210" s="14">
        <f t="shared" ca="1" si="7"/>
        <v>0.2764260251972489</v>
      </c>
    </row>
    <row r="211" spans="1:75" x14ac:dyDescent="0.45">
      <c r="A211" s="2" t="s">
        <v>440</v>
      </c>
      <c r="B211" t="s">
        <v>441</v>
      </c>
      <c r="C211" t="s">
        <v>37</v>
      </c>
      <c r="D211" t="s">
        <v>8</v>
      </c>
      <c r="E211">
        <v>1.879</v>
      </c>
      <c r="F211">
        <v>1.9904999999999999</v>
      </c>
      <c r="G211">
        <v>1.9590000000000001</v>
      </c>
      <c r="H211">
        <v>2.0779999999999998</v>
      </c>
      <c r="I211">
        <v>2.0150000000000001</v>
      </c>
      <c r="J211">
        <v>1.9755</v>
      </c>
      <c r="K211">
        <v>1.9515</v>
      </c>
      <c r="L211">
        <v>1.994</v>
      </c>
      <c r="M211">
        <v>2.0459999999999998</v>
      </c>
      <c r="N211">
        <v>2.0630000000000002</v>
      </c>
      <c r="O211">
        <v>2.0870000000000002</v>
      </c>
      <c r="P211">
        <v>2.08</v>
      </c>
      <c r="Q211">
        <v>2.0859999999999999</v>
      </c>
      <c r="R211">
        <v>2.1080000000000001</v>
      </c>
      <c r="S211">
        <v>2.1080000000000001</v>
      </c>
      <c r="T211">
        <v>2.1179999999999999</v>
      </c>
      <c r="U211">
        <v>2.1019999999999999</v>
      </c>
      <c r="V211">
        <v>2.1070000000000002</v>
      </c>
      <c r="W211">
        <v>2.0209999999999999</v>
      </c>
      <c r="X211">
        <v>2.0510000000000002</v>
      </c>
      <c r="Y211">
        <v>2.0049999999999999</v>
      </c>
      <c r="Z211">
        <v>1.92</v>
      </c>
      <c r="AA211">
        <v>1.82</v>
      </c>
      <c r="AB211">
        <v>1.905</v>
      </c>
      <c r="AC211">
        <v>1.9724999999999999</v>
      </c>
      <c r="AD211">
        <v>1.9444999999999999</v>
      </c>
      <c r="AE211">
        <v>1.91</v>
      </c>
      <c r="AF211">
        <v>1.92</v>
      </c>
      <c r="AG211">
        <v>2.0070000000000001</v>
      </c>
      <c r="AH211">
        <v>2.0739999999999998</v>
      </c>
      <c r="AI211">
        <v>2.0590000000000002</v>
      </c>
      <c r="AJ211">
        <v>2.0139999999999998</v>
      </c>
      <c r="AK211">
        <v>2.0110000000000001</v>
      </c>
      <c r="AL211">
        <v>1.954</v>
      </c>
      <c r="AM211">
        <v>1.95</v>
      </c>
      <c r="AN211">
        <v>1.9844999999999999</v>
      </c>
      <c r="AO211">
        <v>1.94</v>
      </c>
      <c r="AP211">
        <v>1.9075</v>
      </c>
      <c r="AQ211">
        <v>1.9335</v>
      </c>
      <c r="AR211">
        <v>1.905</v>
      </c>
      <c r="AS211">
        <v>1.8875</v>
      </c>
      <c r="AT211">
        <v>1.853</v>
      </c>
      <c r="AU211">
        <v>1.8995</v>
      </c>
      <c r="AV211">
        <v>1.8420000000000001</v>
      </c>
      <c r="AW211">
        <v>1.8265</v>
      </c>
      <c r="AX211">
        <v>1.776</v>
      </c>
      <c r="AY211">
        <v>1.8154999999999999</v>
      </c>
      <c r="AZ211">
        <v>2.04</v>
      </c>
      <c r="BA211">
        <v>2.0089999999999999</v>
      </c>
      <c r="BB211">
        <v>1.9555</v>
      </c>
      <c r="BC211">
        <v>2.0550000000000002</v>
      </c>
      <c r="BD211">
        <v>2.04</v>
      </c>
      <c r="BE211">
        <v>2.0099999999999998</v>
      </c>
      <c r="BF211">
        <v>2.0190000000000001</v>
      </c>
      <c r="BG211">
        <v>2.0169999999999999</v>
      </c>
      <c r="BH211">
        <v>2.0430000000000001</v>
      </c>
      <c r="BI211">
        <v>2.0649999999999999</v>
      </c>
      <c r="BJ211">
        <v>2.02</v>
      </c>
      <c r="BK211">
        <v>1.95</v>
      </c>
      <c r="BL211">
        <v>1.9495</v>
      </c>
      <c r="BM211">
        <v>1.8919999999999999</v>
      </c>
      <c r="BN211">
        <v>1.9225000000000001</v>
      </c>
      <c r="BO211">
        <v>1.8545</v>
      </c>
      <c r="BP211">
        <v>1.895</v>
      </c>
      <c r="BQ211">
        <v>1.8174999999999999</v>
      </c>
      <c r="BR211">
        <v>1.8129999999999999</v>
      </c>
      <c r="BS211" s="12">
        <f t="shared" si="6"/>
        <v>-3.5125066524747235E-2</v>
      </c>
      <c r="BT211" s="13" cm="1">
        <f t="array" aca="1" ref="BT211" ca="1">_xlfn.PERCENTILE.INC((OFFSET(E211,0,1,1,COLUMNS(E211:BR211)-1) - E211:BQ211) / E211:BQ211, 0.05) * SQRT(COUNT(E211:BR211) - 1)</f>
        <v>-0.32029079267782251</v>
      </c>
      <c r="BU211" s="12" cm="1">
        <f t="array" aca="1" ref="BU211" ca="1">_xlfn.STDEV.P((E211:BQ211 - OFFSET(E211:BQ211,0,1)) / OFFSET(E211:BQ211,0,1)) * SQRT(COUNT(E211:BR211)-1)</f>
        <v>0.22962609995544678</v>
      </c>
      <c r="BV211" s="12" cm="1">
        <f t="array" ref="BV211">-(MAX(1 - (E211:BR211 / _xlfn.SCAN(E211, E211:BR211, _xlfn.LAMBDA(_xlpm.a,_xlpm.b, MAX(_xlpm.a, _xlpm.b))))))</f>
        <v>-0.16147308781869685</v>
      </c>
      <c r="BW211" s="14">
        <f t="shared" ca="1" si="7"/>
        <v>-0.13242280906793158</v>
      </c>
    </row>
    <row r="212" spans="1:75" x14ac:dyDescent="0.45">
      <c r="A212" s="2" t="s">
        <v>442</v>
      </c>
      <c r="B212" t="s">
        <v>443</v>
      </c>
      <c r="C212" t="s">
        <v>37</v>
      </c>
      <c r="D212" t="s">
        <v>8</v>
      </c>
      <c r="E212">
        <v>8.3780000000000001</v>
      </c>
      <c r="F212">
        <v>8.7520000000000007</v>
      </c>
      <c r="G212">
        <v>8.718</v>
      </c>
      <c r="H212">
        <v>8.9619999999999997</v>
      </c>
      <c r="I212">
        <v>8.8859999999999992</v>
      </c>
      <c r="J212">
        <v>8.76</v>
      </c>
      <c r="K212">
        <v>8.5559999999999992</v>
      </c>
      <c r="L212">
        <v>8.8520000000000003</v>
      </c>
      <c r="M212">
        <v>8.9459999999999997</v>
      </c>
      <c r="N212">
        <v>9.01</v>
      </c>
      <c r="O212">
        <v>9.1300000000000008</v>
      </c>
      <c r="P212">
        <v>9.2159999999999993</v>
      </c>
      <c r="Q212">
        <v>9.1140000000000008</v>
      </c>
      <c r="R212">
        <v>9.1300000000000008</v>
      </c>
      <c r="S212">
        <v>9.2119999999999997</v>
      </c>
      <c r="T212">
        <v>9</v>
      </c>
      <c r="U212">
        <v>8.9860000000000007</v>
      </c>
      <c r="V212">
        <v>8.9079999999999995</v>
      </c>
      <c r="W212">
        <v>8.7240000000000002</v>
      </c>
      <c r="X212">
        <v>8.7460000000000004</v>
      </c>
      <c r="Y212">
        <v>8.65</v>
      </c>
      <c r="Z212">
        <v>8.2439999999999998</v>
      </c>
      <c r="AA212">
        <v>8.1259999999999994</v>
      </c>
      <c r="AB212">
        <v>8.3719999999999999</v>
      </c>
      <c r="AC212">
        <v>8.5359999999999996</v>
      </c>
      <c r="AD212">
        <v>8.5340000000000007</v>
      </c>
      <c r="AE212">
        <v>8.4420000000000002</v>
      </c>
      <c r="AF212">
        <v>8.4540000000000006</v>
      </c>
      <c r="AG212">
        <v>8.6120000000000001</v>
      </c>
      <c r="AH212">
        <v>9.0299999999999994</v>
      </c>
      <c r="AI212">
        <v>9.0879999999999992</v>
      </c>
      <c r="AJ212">
        <v>8.9060000000000006</v>
      </c>
      <c r="AK212">
        <v>8.7880000000000003</v>
      </c>
      <c r="AL212">
        <v>8.6920000000000002</v>
      </c>
      <c r="AM212">
        <v>8.5679999999999996</v>
      </c>
      <c r="AN212">
        <v>8.6980000000000004</v>
      </c>
      <c r="AO212">
        <v>8.4619999999999997</v>
      </c>
      <c r="AP212">
        <v>8.3320000000000007</v>
      </c>
      <c r="AQ212">
        <v>8.5739999999999998</v>
      </c>
      <c r="AR212">
        <v>8.5960000000000001</v>
      </c>
      <c r="AS212">
        <v>8.6660000000000004</v>
      </c>
      <c r="AT212">
        <v>8.6159999999999997</v>
      </c>
      <c r="AU212">
        <v>8.8960000000000008</v>
      </c>
      <c r="AV212">
        <v>8.5879999999999992</v>
      </c>
      <c r="AW212">
        <v>8.5139999999999993</v>
      </c>
      <c r="AX212">
        <v>8.4359999999999999</v>
      </c>
      <c r="AY212">
        <v>8.4380000000000006</v>
      </c>
      <c r="AZ212">
        <v>8.67</v>
      </c>
      <c r="BA212">
        <v>8.7439999999999998</v>
      </c>
      <c r="BB212">
        <v>8.516</v>
      </c>
      <c r="BC212">
        <v>8.6579999999999995</v>
      </c>
      <c r="BD212">
        <v>8.6859999999999999</v>
      </c>
      <c r="BE212">
        <v>8.5239999999999991</v>
      </c>
      <c r="BF212">
        <v>8.6419999999999995</v>
      </c>
      <c r="BG212">
        <v>8.5380000000000003</v>
      </c>
      <c r="BH212">
        <v>8.4480000000000004</v>
      </c>
      <c r="BI212">
        <v>8.36</v>
      </c>
      <c r="BJ212">
        <v>8.0960000000000001</v>
      </c>
      <c r="BK212">
        <v>7.6619999999999999</v>
      </c>
      <c r="BL212">
        <v>7.6180000000000003</v>
      </c>
      <c r="BM212">
        <v>7.56</v>
      </c>
      <c r="BN212">
        <v>7.4219999999999997</v>
      </c>
      <c r="BO212">
        <v>7.1639999999999997</v>
      </c>
      <c r="BP212">
        <v>7.5780000000000003</v>
      </c>
      <c r="BQ212">
        <v>7.4020000000000001</v>
      </c>
      <c r="BR212">
        <v>7.4720000000000004</v>
      </c>
      <c r="BS212" s="12">
        <f t="shared" si="6"/>
        <v>-0.10814036762950581</v>
      </c>
      <c r="BT212" s="13" cm="1">
        <f t="array" aca="1" ref="BT212" ca="1">_xlfn.PERCENTILE.INC((OFFSET(E212,0,1,1,COLUMNS(E212:BR212)-1) - E212:BQ212) / E212:BQ212, 0.05) * SQRT(COUNT(E212:BR212) - 1)</f>
        <v>-0.2742266616924125</v>
      </c>
      <c r="BU212" s="12" cm="1">
        <f t="array" aca="1" ref="BU212" ca="1">_xlfn.STDEV.P((E212:BQ212 - OFFSET(E212:BQ212,0,1)) / OFFSET(E212:BQ212,0,1)) * SQRT(COUNT(E212:BR212)-1)</f>
        <v>0.17463929611121071</v>
      </c>
      <c r="BV212" s="12" cm="1">
        <f t="array" ref="BV212">-(MAX(1 - (E212:BR212 / _xlfn.SCAN(E212, E212:BR212, _xlfn.LAMBDA(_xlpm.a,_xlpm.b, MAX(_xlpm.a, _xlpm.b))))))</f>
        <v>-0.22265625</v>
      </c>
      <c r="BW212" s="14">
        <f t="shared" ca="1" si="7"/>
        <v>-0.592209408759369</v>
      </c>
    </row>
    <row r="213" spans="1:75" x14ac:dyDescent="0.45">
      <c r="A213" s="2" t="s">
        <v>444</v>
      </c>
      <c r="B213" t="s">
        <v>445</v>
      </c>
      <c r="C213" t="s">
        <v>71</v>
      </c>
      <c r="D213" t="s">
        <v>8</v>
      </c>
      <c r="E213">
        <v>29.75</v>
      </c>
      <c r="F213">
        <v>29.5</v>
      </c>
      <c r="G213">
        <v>29.65</v>
      </c>
      <c r="H213">
        <v>30.3</v>
      </c>
      <c r="I213">
        <v>29.65</v>
      </c>
      <c r="J213">
        <v>29.75</v>
      </c>
      <c r="K213">
        <v>29.5</v>
      </c>
      <c r="L213">
        <v>29.25</v>
      </c>
      <c r="M213">
        <v>29.05</v>
      </c>
      <c r="N213">
        <v>28.75</v>
      </c>
      <c r="O213">
        <v>28.55</v>
      </c>
      <c r="P213">
        <v>28.15</v>
      </c>
      <c r="Q213">
        <v>27.6</v>
      </c>
      <c r="R213">
        <v>28</v>
      </c>
      <c r="S213">
        <v>28</v>
      </c>
      <c r="T213">
        <v>27.75</v>
      </c>
      <c r="U213">
        <v>27.1</v>
      </c>
      <c r="V213">
        <v>26.7</v>
      </c>
      <c r="W213">
        <v>26.25</v>
      </c>
      <c r="X213">
        <v>26.2</v>
      </c>
      <c r="Y213">
        <v>26.65</v>
      </c>
      <c r="Z213">
        <v>26.55</v>
      </c>
      <c r="AA213">
        <v>26.6</v>
      </c>
      <c r="AB213">
        <v>26.3</v>
      </c>
      <c r="AC213">
        <v>26.75</v>
      </c>
      <c r="AD213">
        <v>26.85</v>
      </c>
      <c r="AE213">
        <v>26.75</v>
      </c>
      <c r="AF213">
        <v>27.05</v>
      </c>
      <c r="AG213">
        <v>26.9</v>
      </c>
      <c r="AH213">
        <v>27.05</v>
      </c>
      <c r="AI213">
        <v>26.95</v>
      </c>
      <c r="AJ213">
        <v>26.4</v>
      </c>
      <c r="AK213">
        <v>26.35</v>
      </c>
      <c r="AL213">
        <v>26</v>
      </c>
      <c r="AM213">
        <v>25.6</v>
      </c>
      <c r="AN213">
        <v>25.75</v>
      </c>
      <c r="AO213">
        <v>26.4</v>
      </c>
      <c r="AP213">
        <v>26.55</v>
      </c>
      <c r="AQ213">
        <v>26.65</v>
      </c>
      <c r="AR213">
        <v>26</v>
      </c>
      <c r="AS213">
        <v>27.4</v>
      </c>
      <c r="AT213">
        <v>26.7</v>
      </c>
      <c r="AU213">
        <v>26.7</v>
      </c>
      <c r="AV213">
        <v>26.15</v>
      </c>
      <c r="AW213">
        <v>26.25</v>
      </c>
      <c r="AX213">
        <v>26.05</v>
      </c>
      <c r="AY213">
        <v>26.5</v>
      </c>
      <c r="AZ213">
        <v>25.75</v>
      </c>
      <c r="BA213">
        <v>26.75</v>
      </c>
      <c r="BB213">
        <v>26.75</v>
      </c>
      <c r="BC213">
        <v>27.2</v>
      </c>
      <c r="BD213">
        <v>27</v>
      </c>
      <c r="BE213">
        <v>27</v>
      </c>
      <c r="BF213">
        <v>27.1</v>
      </c>
      <c r="BG213">
        <v>27.15</v>
      </c>
      <c r="BH213">
        <v>27.5</v>
      </c>
      <c r="BI213">
        <v>27.55</v>
      </c>
      <c r="BJ213">
        <v>27.15</v>
      </c>
      <c r="BK213">
        <v>26.05</v>
      </c>
      <c r="BL213">
        <v>26.05</v>
      </c>
      <c r="BM213">
        <v>25.8</v>
      </c>
      <c r="BN213">
        <v>25.45</v>
      </c>
      <c r="BO213">
        <v>24.85</v>
      </c>
      <c r="BP213">
        <v>25.4</v>
      </c>
      <c r="BQ213">
        <v>24.85</v>
      </c>
      <c r="BR213">
        <v>25.3</v>
      </c>
      <c r="BS213" s="12">
        <f t="shared" si="6"/>
        <v>-0.14957983193277308</v>
      </c>
      <c r="BT213" s="13" cm="1">
        <f t="array" aca="1" ref="BT213" ca="1">_xlfn.PERCENTILE.INC((OFFSET(E213,0,1,1,COLUMNS(E213:BR213)-1) - E213:BQ213) / E213:BQ213, 0.05) * SQRT(COUNT(E213:BR213) - 1)</f>
        <v>-0.1953269211528936</v>
      </c>
      <c r="BU213" s="12" cm="1">
        <f t="array" aca="1" ref="BU213" ca="1">_xlfn.STDEV.P((E213:BQ213 - OFFSET(E213:BQ213,0,1)) / OFFSET(E213:BQ213,0,1)) * SQRT(COUNT(E213:BR213)-1)</f>
        <v>0.13057259104793753</v>
      </c>
      <c r="BV213" s="12" cm="1">
        <f t="array" ref="BV213">-(MAX(1 - (E213:BR213 / _xlfn.SCAN(E213, E213:BR213, _xlfn.LAMBDA(_xlpm.a,_xlpm.b, MAX(_xlpm.a, _xlpm.b))))))</f>
        <v>-0.17986798679867988</v>
      </c>
      <c r="BW213" s="14">
        <f t="shared" ca="1" si="7"/>
        <v>-1.1094403307525385</v>
      </c>
    </row>
    <row r="214" spans="1:75" x14ac:dyDescent="0.45">
      <c r="A214" s="2" t="s">
        <v>446</v>
      </c>
      <c r="B214" t="s">
        <v>447</v>
      </c>
      <c r="C214" t="s">
        <v>7</v>
      </c>
      <c r="D214" t="s">
        <v>29</v>
      </c>
      <c r="E214">
        <v>144.4</v>
      </c>
      <c r="F214">
        <v>144.4</v>
      </c>
      <c r="G214">
        <v>144</v>
      </c>
      <c r="H214">
        <v>144.4</v>
      </c>
      <c r="I214">
        <v>144.4</v>
      </c>
      <c r="J214">
        <v>150.4</v>
      </c>
      <c r="K214">
        <v>159</v>
      </c>
      <c r="L214">
        <v>158.19999999999999</v>
      </c>
      <c r="M214">
        <v>162.6</v>
      </c>
      <c r="N214">
        <v>161</v>
      </c>
      <c r="O214">
        <v>160</v>
      </c>
      <c r="P214">
        <v>160</v>
      </c>
      <c r="Q214">
        <v>160</v>
      </c>
      <c r="R214">
        <v>164.4</v>
      </c>
      <c r="S214">
        <v>167</v>
      </c>
      <c r="T214">
        <v>170.2</v>
      </c>
      <c r="U214">
        <v>169</v>
      </c>
      <c r="V214">
        <v>169</v>
      </c>
      <c r="W214">
        <v>172.2</v>
      </c>
      <c r="X214">
        <v>172</v>
      </c>
      <c r="Y214">
        <v>170.8</v>
      </c>
      <c r="Z214">
        <v>167.8</v>
      </c>
      <c r="AA214">
        <v>165.6</v>
      </c>
      <c r="AB214">
        <v>164.8</v>
      </c>
      <c r="AC214">
        <v>166.2</v>
      </c>
      <c r="AD214">
        <v>172.4</v>
      </c>
      <c r="AE214">
        <v>166</v>
      </c>
      <c r="AF214">
        <v>170</v>
      </c>
      <c r="AG214">
        <v>166.6</v>
      </c>
      <c r="AH214">
        <v>170</v>
      </c>
      <c r="AI214">
        <v>168.4</v>
      </c>
      <c r="AJ214">
        <v>171.8</v>
      </c>
      <c r="AK214">
        <v>170.6</v>
      </c>
      <c r="AL214">
        <v>173</v>
      </c>
      <c r="AM214">
        <v>174.8</v>
      </c>
      <c r="AN214">
        <v>178.8</v>
      </c>
      <c r="AO214">
        <v>175.4</v>
      </c>
      <c r="AP214">
        <v>177</v>
      </c>
      <c r="AQ214">
        <v>172.2</v>
      </c>
      <c r="AR214">
        <v>175.8</v>
      </c>
      <c r="AS214">
        <v>173.6</v>
      </c>
      <c r="AT214">
        <v>173.4</v>
      </c>
      <c r="AU214">
        <v>177</v>
      </c>
      <c r="AV214">
        <v>177</v>
      </c>
      <c r="AW214">
        <v>177</v>
      </c>
      <c r="AX214">
        <v>180</v>
      </c>
      <c r="AY214">
        <v>177</v>
      </c>
      <c r="AZ214">
        <v>178</v>
      </c>
      <c r="BA214">
        <v>180.2</v>
      </c>
      <c r="BB214">
        <v>179</v>
      </c>
      <c r="BC214">
        <v>179.4</v>
      </c>
      <c r="BD214">
        <v>178.8</v>
      </c>
      <c r="BE214">
        <v>180</v>
      </c>
      <c r="BF214">
        <v>149.6</v>
      </c>
      <c r="BG214">
        <v>151.6</v>
      </c>
      <c r="BH214">
        <v>154.6</v>
      </c>
      <c r="BI214">
        <v>162.6</v>
      </c>
      <c r="BJ214">
        <v>161.19999999999999</v>
      </c>
      <c r="BK214">
        <v>156</v>
      </c>
      <c r="BL214">
        <v>157.80000000000001</v>
      </c>
      <c r="BM214">
        <v>155.6</v>
      </c>
      <c r="BN214">
        <v>153.6</v>
      </c>
      <c r="BO214">
        <v>151.6</v>
      </c>
      <c r="BP214">
        <v>159.80000000000001</v>
      </c>
      <c r="BQ214">
        <v>158</v>
      </c>
      <c r="BR214">
        <v>161.19999999999999</v>
      </c>
      <c r="BS214" s="12">
        <f t="shared" si="6"/>
        <v>0.11634349030470902</v>
      </c>
      <c r="BT214" s="13" cm="1">
        <f t="array" aca="1" ref="BT214" ca="1">_xlfn.PERCENTILE.INC((OFFSET(E214,0,1,1,COLUMNS(E214:BR214)-1) - E214:BQ214) / E214:BQ214, 0.05) * SQRT(COUNT(E214:BR214) - 1)</f>
        <v>-0.20715902960034963</v>
      </c>
      <c r="BU214" s="12" cm="1">
        <f t="array" aca="1" ref="BU214" ca="1">_xlfn.STDEV.P((E214:BQ214 - OFFSET(E214:BQ214,0,1)) / OFFSET(E214:BQ214,0,1)) * SQRT(COUNT(E214:BR214)-1)</f>
        <v>0.25597504639787677</v>
      </c>
      <c r="BV214" s="12" cm="1">
        <f t="array" ref="BV214">-(MAX(1 - (E214:BR214 / _xlfn.SCAN(E214, E214:BR214, _xlfn.LAMBDA(_xlpm.a,_xlpm.b, MAX(_xlpm.a, _xlpm.b))))))</f>
        <v>-0.16981132075471694</v>
      </c>
      <c r="BW214" s="14">
        <f t="shared" ca="1" si="7"/>
        <v>0.47293994216088758</v>
      </c>
    </row>
    <row r="215" spans="1:75" x14ac:dyDescent="0.45">
      <c r="A215" s="2" t="s">
        <v>448</v>
      </c>
      <c r="B215" t="s">
        <v>449</v>
      </c>
      <c r="C215" t="s">
        <v>80</v>
      </c>
      <c r="D215" t="s">
        <v>26</v>
      </c>
      <c r="E215">
        <v>162</v>
      </c>
      <c r="F215">
        <v>155.4</v>
      </c>
      <c r="G215">
        <v>156</v>
      </c>
      <c r="H215">
        <v>159.80000000000001</v>
      </c>
      <c r="I215">
        <v>158.4</v>
      </c>
      <c r="J215">
        <v>160.6</v>
      </c>
      <c r="K215">
        <v>155.80000000000001</v>
      </c>
      <c r="L215">
        <v>153.19999999999999</v>
      </c>
      <c r="M215">
        <v>153.19999999999999</v>
      </c>
      <c r="N215">
        <v>151</v>
      </c>
      <c r="O215">
        <v>154.4</v>
      </c>
      <c r="P215">
        <v>170</v>
      </c>
      <c r="Q215">
        <v>164.4</v>
      </c>
      <c r="R215">
        <v>172.8</v>
      </c>
      <c r="S215">
        <v>171.2</v>
      </c>
      <c r="T215">
        <v>170.8</v>
      </c>
      <c r="U215">
        <v>168.2</v>
      </c>
      <c r="V215">
        <v>161</v>
      </c>
      <c r="W215">
        <v>161.4</v>
      </c>
      <c r="X215">
        <v>158.80000000000001</v>
      </c>
      <c r="Y215">
        <v>159.80000000000001</v>
      </c>
      <c r="Z215">
        <v>156.6</v>
      </c>
      <c r="AA215">
        <v>158</v>
      </c>
      <c r="AB215">
        <v>160.6</v>
      </c>
      <c r="AC215">
        <v>158.80000000000001</v>
      </c>
      <c r="AD215">
        <v>159.6</v>
      </c>
      <c r="AE215">
        <v>159</v>
      </c>
      <c r="AF215">
        <v>160.19999999999999</v>
      </c>
      <c r="AG215">
        <v>163</v>
      </c>
      <c r="AH215">
        <v>163.4</v>
      </c>
      <c r="AI215">
        <v>164.4</v>
      </c>
      <c r="AJ215">
        <v>163</v>
      </c>
      <c r="AK215">
        <v>159</v>
      </c>
      <c r="AL215">
        <v>162</v>
      </c>
      <c r="AM215">
        <v>161.6</v>
      </c>
      <c r="AN215">
        <v>163.6</v>
      </c>
      <c r="AO215">
        <v>162</v>
      </c>
      <c r="AP215">
        <v>164.4</v>
      </c>
      <c r="AQ215">
        <v>166.4</v>
      </c>
      <c r="AR215">
        <v>167.4</v>
      </c>
      <c r="AS215">
        <v>168.2</v>
      </c>
      <c r="AT215">
        <v>166.8</v>
      </c>
      <c r="AU215">
        <v>167.6</v>
      </c>
      <c r="AV215">
        <v>175.4</v>
      </c>
      <c r="AW215">
        <v>176.2</v>
      </c>
      <c r="AX215">
        <v>176.2</v>
      </c>
      <c r="AY215">
        <v>176.6</v>
      </c>
      <c r="AZ215">
        <v>179</v>
      </c>
      <c r="BA215">
        <v>185</v>
      </c>
      <c r="BB215">
        <v>181.4</v>
      </c>
      <c r="BC215">
        <v>180.2</v>
      </c>
      <c r="BD215">
        <v>178.8</v>
      </c>
      <c r="BE215">
        <v>180.8</v>
      </c>
      <c r="BF215">
        <v>180.6</v>
      </c>
      <c r="BG215">
        <v>181.4</v>
      </c>
      <c r="BH215">
        <v>179.6</v>
      </c>
      <c r="BI215">
        <v>180</v>
      </c>
      <c r="BJ215">
        <v>183.4</v>
      </c>
      <c r="BK215">
        <v>178</v>
      </c>
      <c r="BL215">
        <v>178.6</v>
      </c>
      <c r="BM215">
        <v>183.2</v>
      </c>
      <c r="BN215">
        <v>180.4</v>
      </c>
      <c r="BO215">
        <v>181.8</v>
      </c>
      <c r="BP215">
        <v>183.8</v>
      </c>
      <c r="BQ215">
        <v>180.8</v>
      </c>
      <c r="BR215">
        <v>192.6</v>
      </c>
      <c r="BS215" s="12">
        <f t="shared" si="6"/>
        <v>0.18888888888888886</v>
      </c>
      <c r="BT215" s="13" cm="1">
        <f t="array" aca="1" ref="BT215" ca="1">_xlfn.PERCENTILE.INC((OFFSET(E215,0,1,1,COLUMNS(E215:BR215)-1) - E215:BQ215) / E215:BQ215, 0.05) * SQRT(COUNT(E215:BR215) - 1)</f>
        <v>-0.24024805679331632</v>
      </c>
      <c r="BU215" s="12" cm="1">
        <f t="array" aca="1" ref="BU215" ca="1">_xlfn.STDEV.P((E215:BQ215 - OFFSET(E215:BQ215,0,1)) / OFFSET(E215:BQ215,0,1)) * SQRT(COUNT(E215:BR215)-1)</f>
        <v>0.1796262690251525</v>
      </c>
      <c r="BV215" s="12" cm="1">
        <f t="array" ref="BV215">-(MAX(1 - (E215:BR215 / _xlfn.SCAN(E215, E215:BR215, _xlfn.LAMBDA(_xlpm.a,_xlpm.b, MAX(_xlpm.a, _xlpm.b))))))</f>
        <v>-9.3750000000000111E-2</v>
      </c>
      <c r="BW215" s="14">
        <f t="shared" ca="1" si="7"/>
        <v>1.0778279996179851</v>
      </c>
    </row>
    <row r="216" spans="1:75" x14ac:dyDescent="0.45">
      <c r="A216" s="2" t="s">
        <v>450</v>
      </c>
      <c r="B216" t="s">
        <v>451</v>
      </c>
      <c r="C216" t="s">
        <v>54</v>
      </c>
      <c r="D216" t="s">
        <v>8</v>
      </c>
      <c r="E216">
        <v>101.7</v>
      </c>
      <c r="F216">
        <v>101.6</v>
      </c>
      <c r="G216">
        <v>100.85</v>
      </c>
      <c r="H216">
        <v>104.3</v>
      </c>
      <c r="I216">
        <v>103.8</v>
      </c>
      <c r="J216">
        <v>101.8</v>
      </c>
      <c r="K216">
        <v>104.25</v>
      </c>
      <c r="L216">
        <v>104.25</v>
      </c>
      <c r="M216">
        <v>106.9</v>
      </c>
      <c r="N216">
        <v>105.45</v>
      </c>
      <c r="O216">
        <v>107.05</v>
      </c>
      <c r="P216">
        <v>105.7</v>
      </c>
      <c r="Q216">
        <v>106.9</v>
      </c>
      <c r="R216">
        <v>107.5</v>
      </c>
      <c r="S216">
        <v>108.2</v>
      </c>
      <c r="T216">
        <v>107.5</v>
      </c>
      <c r="U216">
        <v>106.5</v>
      </c>
      <c r="V216">
        <v>104</v>
      </c>
      <c r="W216">
        <v>103.15</v>
      </c>
      <c r="X216">
        <v>104.85</v>
      </c>
      <c r="Y216">
        <v>111.7</v>
      </c>
      <c r="Z216">
        <v>107.15</v>
      </c>
      <c r="AA216">
        <v>109.5</v>
      </c>
      <c r="AB216">
        <v>109.7</v>
      </c>
      <c r="AC216">
        <v>109.7</v>
      </c>
      <c r="AD216">
        <v>112.15</v>
      </c>
      <c r="AE216">
        <v>111.85</v>
      </c>
      <c r="AF216">
        <v>111.3</v>
      </c>
      <c r="AG216">
        <v>110.55</v>
      </c>
      <c r="AH216">
        <v>112.4</v>
      </c>
      <c r="AI216">
        <v>114.35</v>
      </c>
      <c r="AJ216">
        <v>113.4</v>
      </c>
      <c r="AK216">
        <v>111.35</v>
      </c>
      <c r="AL216">
        <v>111.95</v>
      </c>
      <c r="AM216">
        <v>112.85</v>
      </c>
      <c r="AN216">
        <v>113.65</v>
      </c>
      <c r="AO216">
        <v>112.3</v>
      </c>
      <c r="AP216">
        <v>114</v>
      </c>
      <c r="AQ216">
        <v>115.65</v>
      </c>
      <c r="AR216">
        <v>116.6</v>
      </c>
      <c r="AS216">
        <v>118.2</v>
      </c>
      <c r="AT216">
        <v>117</v>
      </c>
      <c r="AU216">
        <v>117.55</v>
      </c>
      <c r="AV216">
        <v>116</v>
      </c>
      <c r="AW216">
        <v>116.7</v>
      </c>
      <c r="AX216">
        <v>118.05</v>
      </c>
      <c r="AY216">
        <v>118.3</v>
      </c>
      <c r="AZ216">
        <v>117</v>
      </c>
      <c r="BA216">
        <v>118.35</v>
      </c>
      <c r="BB216">
        <v>115.4</v>
      </c>
      <c r="BC216">
        <v>117.05</v>
      </c>
      <c r="BD216">
        <v>116.5</v>
      </c>
      <c r="BE216">
        <v>116.6</v>
      </c>
      <c r="BF216">
        <v>118.3</v>
      </c>
      <c r="BG216">
        <v>118.9</v>
      </c>
      <c r="BH216">
        <v>119.4</v>
      </c>
      <c r="BI216">
        <v>117.55</v>
      </c>
      <c r="BJ216">
        <v>117.9</v>
      </c>
      <c r="BK216">
        <v>113.6</v>
      </c>
      <c r="BL216">
        <v>113.65</v>
      </c>
      <c r="BM216">
        <v>113.4</v>
      </c>
      <c r="BN216">
        <v>111.5</v>
      </c>
      <c r="BO216">
        <v>110.45</v>
      </c>
      <c r="BP216">
        <v>112.65</v>
      </c>
      <c r="BQ216">
        <v>110.85</v>
      </c>
      <c r="BR216">
        <v>109.75</v>
      </c>
      <c r="BS216" s="12">
        <f t="shared" si="6"/>
        <v>7.9154375614552575E-2</v>
      </c>
      <c r="BT216" s="13" cm="1">
        <f t="array" aca="1" ref="BT216" ca="1">_xlfn.PERCENTILE.INC((OFFSET(E216,0,1,1,COLUMNS(E216:BR216)-1) - E216:BQ216) / E216:BQ216, 0.05) * SQRT(COUNT(E216:BR216) - 1)</f>
        <v>-0.18247233200578006</v>
      </c>
      <c r="BU216" s="12" cm="1">
        <f t="array" aca="1" ref="BU216" ca="1">_xlfn.STDEV.P((E216:BQ216 - OFFSET(E216:BQ216,0,1)) / OFFSET(E216:BQ216,0,1)) * SQRT(COUNT(E216:BR216)-1)</f>
        <v>0.1328980217684122</v>
      </c>
      <c r="BV216" s="12" cm="1">
        <f t="array" ref="BV216">-(MAX(1 - (E216:BR216 / _xlfn.SCAN(E216, E216:BR216, _xlfn.LAMBDA(_xlpm.a,_xlpm.b, MAX(_xlpm.a, _xlpm.b))))))</f>
        <v>-8.0820770519263063E-2</v>
      </c>
      <c r="BW216" s="14">
        <f t="shared" ca="1" si="7"/>
        <v>0.63109824985988561</v>
      </c>
    </row>
    <row r="217" spans="1:75" x14ac:dyDescent="0.45">
      <c r="A217" s="2" t="s">
        <v>452</v>
      </c>
      <c r="B217" t="s">
        <v>453</v>
      </c>
      <c r="C217" t="s">
        <v>19</v>
      </c>
      <c r="D217" t="s">
        <v>29</v>
      </c>
      <c r="E217">
        <v>50</v>
      </c>
      <c r="F217">
        <v>50</v>
      </c>
      <c r="G217">
        <v>50</v>
      </c>
      <c r="H217">
        <v>50</v>
      </c>
      <c r="I217">
        <v>50</v>
      </c>
      <c r="J217">
        <v>50</v>
      </c>
      <c r="K217">
        <v>50</v>
      </c>
      <c r="L217">
        <v>50</v>
      </c>
      <c r="M217">
        <v>50.2</v>
      </c>
      <c r="N217">
        <v>50</v>
      </c>
      <c r="O217">
        <v>47.35</v>
      </c>
      <c r="P217">
        <v>42.6</v>
      </c>
      <c r="Q217">
        <v>43.1</v>
      </c>
      <c r="R217">
        <v>44.15</v>
      </c>
      <c r="S217">
        <v>44.05</v>
      </c>
      <c r="T217">
        <v>43.1</v>
      </c>
      <c r="U217">
        <v>41.75</v>
      </c>
      <c r="V217">
        <v>41.4</v>
      </c>
      <c r="W217">
        <v>41.8</v>
      </c>
      <c r="X217">
        <v>44</v>
      </c>
      <c r="Y217">
        <v>43.65</v>
      </c>
      <c r="Z217">
        <v>42.85</v>
      </c>
      <c r="AA217">
        <v>42.85</v>
      </c>
      <c r="AB217">
        <v>41.6</v>
      </c>
      <c r="AC217">
        <v>41.6</v>
      </c>
      <c r="AD217">
        <v>42.7</v>
      </c>
      <c r="AE217">
        <v>41.15</v>
      </c>
      <c r="AF217">
        <v>41.95</v>
      </c>
      <c r="AG217">
        <v>42.2</v>
      </c>
      <c r="AH217">
        <v>44.45</v>
      </c>
      <c r="AI217">
        <v>45.85</v>
      </c>
      <c r="AJ217">
        <v>44</v>
      </c>
      <c r="AK217">
        <v>43.05</v>
      </c>
      <c r="AL217">
        <v>42.6</v>
      </c>
      <c r="AM217">
        <v>42.15</v>
      </c>
      <c r="AN217">
        <v>40.6</v>
      </c>
      <c r="AO217">
        <v>42</v>
      </c>
      <c r="AP217">
        <v>41.85</v>
      </c>
      <c r="AQ217">
        <v>40</v>
      </c>
      <c r="AR217">
        <v>40.5</v>
      </c>
      <c r="AS217">
        <v>38.85</v>
      </c>
      <c r="AT217">
        <v>38.950000000000003</v>
      </c>
      <c r="AU217">
        <v>38.549999999999997</v>
      </c>
      <c r="AV217">
        <v>38.549999999999997</v>
      </c>
      <c r="AW217">
        <v>36.35</v>
      </c>
      <c r="AX217">
        <v>35.950000000000003</v>
      </c>
      <c r="AY217">
        <v>35</v>
      </c>
      <c r="AZ217">
        <v>35.4</v>
      </c>
      <c r="BA217">
        <v>36.4</v>
      </c>
      <c r="BB217">
        <v>38.25</v>
      </c>
      <c r="BC217">
        <v>37.5</v>
      </c>
      <c r="BD217">
        <v>36.299999999999997</v>
      </c>
      <c r="BE217">
        <v>35.5</v>
      </c>
      <c r="BF217">
        <v>34.299999999999997</v>
      </c>
      <c r="BG217">
        <v>33</v>
      </c>
      <c r="BH217">
        <v>35</v>
      </c>
      <c r="BI217">
        <v>37</v>
      </c>
      <c r="BJ217">
        <v>38.1</v>
      </c>
      <c r="BK217">
        <v>36</v>
      </c>
      <c r="BL217">
        <v>36</v>
      </c>
      <c r="BM217">
        <v>35.450000000000003</v>
      </c>
      <c r="BN217">
        <v>36.15</v>
      </c>
      <c r="BO217">
        <v>37.35</v>
      </c>
      <c r="BP217">
        <v>36.950000000000003</v>
      </c>
      <c r="BQ217">
        <v>34.5</v>
      </c>
      <c r="BR217">
        <v>34.1</v>
      </c>
      <c r="BS217" s="12">
        <f t="shared" si="6"/>
        <v>-0.31799999999999995</v>
      </c>
      <c r="BT217" s="13" cm="1">
        <f t="array" aca="1" ref="BT217" ca="1">_xlfn.PERCENTILE.INC((OFFSET(E217,0,1,1,COLUMNS(E217:BR217)-1) - E217:BQ217) / E217:BQ217, 0.05) * SQRT(COUNT(E217:BR217) - 1)</f>
        <v>-0.44096106119079842</v>
      </c>
      <c r="BU217" s="12" cm="1">
        <f t="array" aca="1" ref="BU217" ca="1">_xlfn.STDEV.P((E217:BQ217 - OFFSET(E217:BQ217,0,1)) / OFFSET(E217:BQ217,0,1)) * SQRT(COUNT(E217:BR217)-1)</f>
        <v>0.25356173980059049</v>
      </c>
      <c r="BV217" s="12" cm="1">
        <f t="array" ref="BV217">-(MAX(1 - (E217:BR217 / _xlfn.SCAN(E217, E217:BR217, _xlfn.LAMBDA(_xlpm.a,_xlpm.b, MAX(_xlpm.a, _xlpm.b))))))</f>
        <v>-0.34262948207171318</v>
      </c>
      <c r="BW217" s="14">
        <f t="shared" ca="1" si="7"/>
        <v>-1.2355281475550792</v>
      </c>
    </row>
    <row r="218" spans="1:75" x14ac:dyDescent="0.45">
      <c r="A218" s="2" t="s">
        <v>454</v>
      </c>
      <c r="B218" t="s">
        <v>455</v>
      </c>
      <c r="C218" t="s">
        <v>25</v>
      </c>
      <c r="D218" t="s">
        <v>136</v>
      </c>
      <c r="E218">
        <v>872.8</v>
      </c>
      <c r="F218">
        <v>884</v>
      </c>
      <c r="G218">
        <v>887.2</v>
      </c>
      <c r="H218">
        <v>886.8</v>
      </c>
      <c r="I218">
        <v>887.4</v>
      </c>
      <c r="J218">
        <v>883.6</v>
      </c>
      <c r="K218">
        <v>871</v>
      </c>
      <c r="L218">
        <v>926.6</v>
      </c>
      <c r="M218">
        <v>932.4</v>
      </c>
      <c r="N218">
        <v>929.8</v>
      </c>
      <c r="O218">
        <v>952</v>
      </c>
      <c r="P218">
        <v>946.2</v>
      </c>
      <c r="Q218">
        <v>935.2</v>
      </c>
      <c r="R218">
        <v>933.4</v>
      </c>
      <c r="S218">
        <v>937.4</v>
      </c>
      <c r="T218">
        <v>942</v>
      </c>
      <c r="U218">
        <v>944.2</v>
      </c>
      <c r="V218">
        <v>935</v>
      </c>
      <c r="W218">
        <v>933.4</v>
      </c>
      <c r="X218">
        <v>937.8</v>
      </c>
      <c r="Y218">
        <v>946.8</v>
      </c>
      <c r="Z218">
        <v>944.8</v>
      </c>
      <c r="AA218">
        <v>928</v>
      </c>
      <c r="AB218">
        <v>928</v>
      </c>
      <c r="AC218">
        <v>925.2</v>
      </c>
      <c r="AD218">
        <v>927</v>
      </c>
      <c r="AE218">
        <v>913.4</v>
      </c>
      <c r="AF218">
        <v>915</v>
      </c>
      <c r="AG218">
        <v>905.4</v>
      </c>
      <c r="AH218">
        <v>921.4</v>
      </c>
      <c r="AI218">
        <v>940</v>
      </c>
      <c r="AJ218">
        <v>885.6</v>
      </c>
      <c r="AK218">
        <v>881.2</v>
      </c>
      <c r="AL218">
        <v>875.8</v>
      </c>
      <c r="AM218">
        <v>874.4</v>
      </c>
      <c r="AN218">
        <v>891.4</v>
      </c>
      <c r="AO218">
        <v>875.8</v>
      </c>
      <c r="AP218">
        <v>868.6</v>
      </c>
      <c r="AQ218">
        <v>882</v>
      </c>
      <c r="AR218">
        <v>896.4</v>
      </c>
      <c r="AS218">
        <v>887.4</v>
      </c>
      <c r="AT218">
        <v>888.2</v>
      </c>
      <c r="AU218">
        <v>870.2</v>
      </c>
      <c r="AV218">
        <v>876.6</v>
      </c>
      <c r="AW218">
        <v>860</v>
      </c>
      <c r="AX218">
        <v>869</v>
      </c>
      <c r="AY218">
        <v>885.6</v>
      </c>
      <c r="AZ218">
        <v>871</v>
      </c>
      <c r="BA218">
        <v>880</v>
      </c>
      <c r="BB218">
        <v>865.4</v>
      </c>
      <c r="BC218">
        <v>862</v>
      </c>
      <c r="BD218">
        <v>866</v>
      </c>
      <c r="BE218">
        <v>854.4</v>
      </c>
      <c r="BF218">
        <v>861.4</v>
      </c>
      <c r="BG218">
        <v>863.8</v>
      </c>
      <c r="BH218">
        <v>869.6</v>
      </c>
      <c r="BI218">
        <v>887</v>
      </c>
      <c r="BJ218">
        <v>866.6</v>
      </c>
      <c r="BK218">
        <v>835.2</v>
      </c>
      <c r="BL218">
        <v>841.8</v>
      </c>
      <c r="BM218">
        <v>837.2</v>
      </c>
      <c r="BN218">
        <v>840</v>
      </c>
      <c r="BO218">
        <v>842.6</v>
      </c>
      <c r="BP218">
        <v>858</v>
      </c>
      <c r="BQ218">
        <v>852.2</v>
      </c>
      <c r="BR218">
        <v>856</v>
      </c>
      <c r="BS218" s="12">
        <f t="shared" si="6"/>
        <v>-1.9248395967002698E-2</v>
      </c>
      <c r="BT218" s="13" cm="1">
        <f t="array" aca="1" ref="BT218" ca="1">_xlfn.PERCENTILE.INC((OFFSET(E218,0,1,1,COLUMNS(E218:BR218)-1) - E218:BQ218) / E218:BQ218, 0.05) * SQRT(COUNT(E218:BR218) - 1)</f>
        <v>-0.1612445502418523</v>
      </c>
      <c r="BU218" s="12" cm="1">
        <f t="array" aca="1" ref="BU218" ca="1">_xlfn.STDEV.P((E218:BQ218 - OFFSET(E218:BQ218,0,1)) / OFFSET(E218:BQ218,0,1)) * SQRT(COUNT(E218:BR218)-1)</f>
        <v>0.12942760530383129</v>
      </c>
      <c r="BV218" s="12" cm="1">
        <f t="array" ref="BV218">-(MAX(1 - (E218:BR218 / _xlfn.SCAN(E218, E218:BR218, _xlfn.LAMBDA(_xlpm.a,_xlpm.b, MAX(_xlpm.a, _xlpm.b))))))</f>
        <v>-0.122689075630252</v>
      </c>
      <c r="BW218" s="14">
        <f t="shared" ca="1" si="7"/>
        <v>-0.11227174140754359</v>
      </c>
    </row>
    <row r="219" spans="1:75" x14ac:dyDescent="0.45">
      <c r="A219" s="2" t="s">
        <v>456</v>
      </c>
      <c r="B219" t="s">
        <v>457</v>
      </c>
      <c r="C219" t="s">
        <v>25</v>
      </c>
      <c r="D219" t="s">
        <v>8</v>
      </c>
      <c r="E219">
        <v>13.48</v>
      </c>
      <c r="F219">
        <v>13.855</v>
      </c>
      <c r="G219">
        <v>13.56</v>
      </c>
      <c r="H219">
        <v>13.58</v>
      </c>
      <c r="I219">
        <v>13.664999999999999</v>
      </c>
      <c r="J219">
        <v>13.54</v>
      </c>
      <c r="K219">
        <v>13.24</v>
      </c>
      <c r="L219">
        <v>13.47</v>
      </c>
      <c r="M219">
        <v>13.66</v>
      </c>
      <c r="N219">
        <v>14.065</v>
      </c>
      <c r="O219">
        <v>13.96</v>
      </c>
      <c r="P219">
        <v>14.015000000000001</v>
      </c>
      <c r="Q219">
        <v>13.81</v>
      </c>
      <c r="R219">
        <v>13.835000000000001</v>
      </c>
      <c r="S219">
        <v>13.78</v>
      </c>
      <c r="T219">
        <v>13.675000000000001</v>
      </c>
      <c r="U219">
        <v>13.465</v>
      </c>
      <c r="V219">
        <v>13.55</v>
      </c>
      <c r="W219">
        <v>13.12</v>
      </c>
      <c r="X219">
        <v>13.62</v>
      </c>
      <c r="Y219">
        <v>13.74</v>
      </c>
      <c r="Z219">
        <v>13.295</v>
      </c>
      <c r="AA219">
        <v>13.5</v>
      </c>
      <c r="AB219">
        <v>13.45</v>
      </c>
      <c r="AC219">
        <v>13.555</v>
      </c>
      <c r="AD219">
        <v>13.68</v>
      </c>
      <c r="AE219">
        <v>13.54</v>
      </c>
      <c r="AF219">
        <v>13.39</v>
      </c>
      <c r="AG219">
        <v>13.395</v>
      </c>
      <c r="AH219">
        <v>13.625</v>
      </c>
      <c r="AI219">
        <v>14.025</v>
      </c>
      <c r="AJ219">
        <v>13.855</v>
      </c>
      <c r="AK219">
        <v>13.75</v>
      </c>
      <c r="AL219">
        <v>13.68</v>
      </c>
      <c r="AM219">
        <v>13.494999999999999</v>
      </c>
      <c r="AN219">
        <v>13.475</v>
      </c>
      <c r="AO219">
        <v>13.16</v>
      </c>
      <c r="AP219">
        <v>13.225</v>
      </c>
      <c r="AQ219">
        <v>13.425000000000001</v>
      </c>
      <c r="AR219">
        <v>13.43</v>
      </c>
      <c r="AS219">
        <v>13.475</v>
      </c>
      <c r="AT219">
        <v>13.445</v>
      </c>
      <c r="AU219">
        <v>13.445</v>
      </c>
      <c r="AV219">
        <v>13.46</v>
      </c>
      <c r="AW219">
        <v>13.435</v>
      </c>
      <c r="AX219">
        <v>13.55</v>
      </c>
      <c r="AY219">
        <v>13.9</v>
      </c>
      <c r="AZ219">
        <v>14.315</v>
      </c>
      <c r="BA219">
        <v>14.28</v>
      </c>
      <c r="BB219">
        <v>14.37</v>
      </c>
      <c r="BC219">
        <v>14.76</v>
      </c>
      <c r="BD219">
        <v>14.74</v>
      </c>
      <c r="BE219">
        <v>14.605</v>
      </c>
      <c r="BF219">
        <v>14.53</v>
      </c>
      <c r="BG219">
        <v>14.065</v>
      </c>
      <c r="BH219">
        <v>14.11</v>
      </c>
      <c r="BI219">
        <v>13.83</v>
      </c>
      <c r="BJ219">
        <v>13.43</v>
      </c>
      <c r="BK219">
        <v>13.34</v>
      </c>
      <c r="BL219">
        <v>13.64</v>
      </c>
      <c r="BM219">
        <v>13.744999999999999</v>
      </c>
      <c r="BN219">
        <v>13.76</v>
      </c>
      <c r="BO219">
        <v>13.695</v>
      </c>
      <c r="BP219">
        <v>13.975</v>
      </c>
      <c r="BQ219">
        <v>13.715</v>
      </c>
      <c r="BR219">
        <v>13.664999999999999</v>
      </c>
      <c r="BS219" s="12">
        <f t="shared" si="6"/>
        <v>1.372403560830851E-2</v>
      </c>
      <c r="BT219" s="13" cm="1">
        <f t="array" aca="1" ref="BT219" ca="1">_xlfn.PERCENTILE.INC((OFFSET(E219,0,1,1,COLUMNS(E219:BR219)-1) - E219:BQ219) / E219:BQ219, 0.05) * SQRT(COUNT(E219:BR219) - 1)</f>
        <v>-0.22423904348283441</v>
      </c>
      <c r="BU219" s="12" cm="1">
        <f t="array" aca="1" ref="BU219" ca="1">_xlfn.STDEV.P((E219:BQ219 - OFFSET(E219:BQ219,0,1)) / OFFSET(E219:BQ219,0,1)) * SQRT(COUNT(E219:BR219)-1)</f>
        <v>0.12885706613904918</v>
      </c>
      <c r="BV219" s="12" cm="1">
        <f t="array" ref="BV219">-(MAX(1 - (E219:BR219 / _xlfn.SCAN(E219, E219:BR219, _xlfn.LAMBDA(_xlpm.a,_xlpm.b, MAX(_xlpm.a, _xlpm.b))))))</f>
        <v>-9.620596205962062E-2</v>
      </c>
      <c r="BW219" s="14">
        <f t="shared" ca="1" si="7"/>
        <v>0.14311492178272808</v>
      </c>
    </row>
    <row r="220" spans="1:75" x14ac:dyDescent="0.45">
      <c r="A220" s="2" t="s">
        <v>458</v>
      </c>
      <c r="B220" t="s">
        <v>459</v>
      </c>
      <c r="C220" t="s">
        <v>25</v>
      </c>
      <c r="D220" t="s">
        <v>8</v>
      </c>
      <c r="E220">
        <v>3255.0010000000002</v>
      </c>
      <c r="F220">
        <v>3322.0010000000002</v>
      </c>
      <c r="G220">
        <v>3171.0010000000002</v>
      </c>
      <c r="H220">
        <v>3146.0010000000002</v>
      </c>
      <c r="I220">
        <v>3113.0010000000002</v>
      </c>
      <c r="J220">
        <v>3031</v>
      </c>
      <c r="K220">
        <v>2954</v>
      </c>
      <c r="L220">
        <v>2955</v>
      </c>
      <c r="M220">
        <v>3002.0010000000002</v>
      </c>
      <c r="N220">
        <v>2995</v>
      </c>
      <c r="O220">
        <v>2997</v>
      </c>
      <c r="P220">
        <v>2866.0010000000002</v>
      </c>
      <c r="Q220">
        <v>2841.0010000000002</v>
      </c>
      <c r="R220">
        <v>2819.0010000000002</v>
      </c>
      <c r="S220">
        <v>2787</v>
      </c>
      <c r="T220">
        <v>2763.0010000000002</v>
      </c>
      <c r="U220">
        <v>2722</v>
      </c>
      <c r="V220">
        <v>2690</v>
      </c>
      <c r="W220">
        <v>2592</v>
      </c>
      <c r="X220">
        <v>2577.0010000000002</v>
      </c>
      <c r="Y220">
        <v>2606</v>
      </c>
      <c r="Z220">
        <v>2264</v>
      </c>
      <c r="AA220">
        <v>2360.0010000000002</v>
      </c>
      <c r="AB220">
        <v>2348</v>
      </c>
      <c r="AC220">
        <v>2395</v>
      </c>
      <c r="AD220">
        <v>2390</v>
      </c>
      <c r="AE220">
        <v>2403</v>
      </c>
      <c r="AF220">
        <v>2452</v>
      </c>
      <c r="AG220">
        <v>2470</v>
      </c>
      <c r="AH220">
        <v>2501</v>
      </c>
      <c r="AI220">
        <v>2540</v>
      </c>
      <c r="AJ220">
        <v>2504</v>
      </c>
      <c r="AK220">
        <v>2435.0010000000002</v>
      </c>
      <c r="AL220">
        <v>2438.0010000000002</v>
      </c>
      <c r="AM220">
        <v>2391</v>
      </c>
      <c r="AN220">
        <v>2378</v>
      </c>
      <c r="AO220">
        <v>2325</v>
      </c>
      <c r="AP220">
        <v>2319</v>
      </c>
      <c r="AQ220">
        <v>2341</v>
      </c>
      <c r="AR220">
        <v>2306</v>
      </c>
      <c r="AS220">
        <v>2328</v>
      </c>
      <c r="AT220">
        <v>2250.9989999999998</v>
      </c>
      <c r="AU220">
        <v>2266.0010000000002</v>
      </c>
      <c r="AV220">
        <v>2175</v>
      </c>
      <c r="AW220">
        <v>2163.0010000000002</v>
      </c>
      <c r="AX220">
        <v>2143</v>
      </c>
      <c r="AY220">
        <v>2178</v>
      </c>
      <c r="AZ220">
        <v>2199.0010000000002</v>
      </c>
      <c r="BA220">
        <v>2214</v>
      </c>
      <c r="BB220">
        <v>2196.0010000000002</v>
      </c>
      <c r="BC220">
        <v>2248</v>
      </c>
      <c r="BD220">
        <v>2375</v>
      </c>
      <c r="BE220">
        <v>2281</v>
      </c>
      <c r="BF220">
        <v>2243</v>
      </c>
      <c r="BG220">
        <v>2253</v>
      </c>
      <c r="BH220">
        <v>2210.0010000000002</v>
      </c>
      <c r="BI220">
        <v>2250</v>
      </c>
      <c r="BJ220">
        <v>2172</v>
      </c>
      <c r="BK220">
        <v>2041.001</v>
      </c>
      <c r="BL220">
        <v>2038</v>
      </c>
      <c r="BM220">
        <v>2090</v>
      </c>
      <c r="BN220">
        <v>2078</v>
      </c>
      <c r="BO220">
        <v>2081</v>
      </c>
      <c r="BP220">
        <v>2150</v>
      </c>
      <c r="BQ220">
        <v>2041.001</v>
      </c>
      <c r="BR220">
        <v>2075</v>
      </c>
      <c r="BS220" s="12">
        <f t="shared" si="6"/>
        <v>-0.36251939707545411</v>
      </c>
      <c r="BT220" s="13" cm="1">
        <f t="array" aca="1" ref="BT220" ca="1">_xlfn.PERCENTILE.INC((OFFSET(E220,0,1,1,COLUMNS(E220:BR220)-1) - E220:BQ220) / E220:BQ220, 0.05) * SQRT(COUNT(E220:BR220) - 1)</f>
        <v>-0.36365324795557447</v>
      </c>
      <c r="BU220" s="12" cm="1">
        <f t="array" aca="1" ref="BU220" ca="1">_xlfn.STDEV.P((E220:BQ220 - OFFSET(E220:BQ220,0,1)) / OFFSET(E220:BQ220,0,1)) * SQRT(COUNT(E220:BR220)-1)</f>
        <v>0.23102773328038115</v>
      </c>
      <c r="BV220" s="12" cm="1">
        <f t="array" ref="BV220">-(MAX(1 - (E220:BR220 / _xlfn.SCAN(E220, E220:BR220, _xlfn.LAMBDA(_xlpm.a,_xlpm.b, MAX(_xlpm.a, _xlpm.b))))))</f>
        <v>-0.38651433277714253</v>
      </c>
      <c r="BW220" s="14">
        <f t="shared" ca="1" si="7"/>
        <v>-1.548740744938544</v>
      </c>
    </row>
    <row r="221" spans="1:75" x14ac:dyDescent="0.45">
      <c r="A221" s="2" t="s">
        <v>460</v>
      </c>
      <c r="B221" t="s">
        <v>461</v>
      </c>
      <c r="C221" t="s">
        <v>71</v>
      </c>
      <c r="D221" t="s">
        <v>26</v>
      </c>
      <c r="E221">
        <v>148.97999999999999</v>
      </c>
      <c r="F221">
        <v>150.44999999999999</v>
      </c>
      <c r="G221">
        <v>149.44</v>
      </c>
      <c r="H221">
        <v>150.69999999999999</v>
      </c>
      <c r="I221">
        <v>147.68</v>
      </c>
      <c r="J221">
        <v>149.49</v>
      </c>
      <c r="K221">
        <v>146.21</v>
      </c>
      <c r="L221">
        <v>148.02000000000001</v>
      </c>
      <c r="M221">
        <v>148.56</v>
      </c>
      <c r="N221">
        <v>148.18</v>
      </c>
      <c r="O221">
        <v>154.94999999999999</v>
      </c>
      <c r="P221">
        <v>152.05000000000001</v>
      </c>
      <c r="Q221">
        <v>149.94999999999999</v>
      </c>
      <c r="R221">
        <v>150.16</v>
      </c>
      <c r="S221">
        <v>149.36000000000001</v>
      </c>
      <c r="T221">
        <v>153.69</v>
      </c>
      <c r="U221">
        <v>151.29</v>
      </c>
      <c r="V221">
        <v>150.12</v>
      </c>
      <c r="W221">
        <v>149.53</v>
      </c>
      <c r="X221">
        <v>152.51</v>
      </c>
      <c r="Y221">
        <v>158.6</v>
      </c>
      <c r="Z221">
        <v>155.53</v>
      </c>
      <c r="AA221">
        <v>157.68</v>
      </c>
      <c r="AB221">
        <v>157.09</v>
      </c>
      <c r="AC221">
        <v>157.63</v>
      </c>
      <c r="AD221">
        <v>160.78</v>
      </c>
      <c r="AE221">
        <v>159.19</v>
      </c>
      <c r="AF221">
        <v>160.66</v>
      </c>
      <c r="AG221">
        <v>160.53</v>
      </c>
      <c r="AH221">
        <v>160.62</v>
      </c>
      <c r="AI221">
        <v>159.61000000000001</v>
      </c>
      <c r="AJ221">
        <v>159.15</v>
      </c>
      <c r="AK221">
        <v>159.22999999999999</v>
      </c>
      <c r="AL221">
        <v>153.97999999999999</v>
      </c>
      <c r="AM221">
        <v>149.99</v>
      </c>
      <c r="AN221">
        <v>148.97999999999999</v>
      </c>
      <c r="AO221">
        <v>153.43</v>
      </c>
      <c r="AP221">
        <v>153.18</v>
      </c>
      <c r="AQ221">
        <v>152.22</v>
      </c>
      <c r="AR221">
        <v>152.26</v>
      </c>
      <c r="AS221">
        <v>153.06</v>
      </c>
      <c r="AT221">
        <v>151.08000000000001</v>
      </c>
      <c r="AU221">
        <v>150.58000000000001</v>
      </c>
      <c r="AV221">
        <v>148.69</v>
      </c>
      <c r="AW221">
        <v>152.88999999999999</v>
      </c>
      <c r="AX221">
        <v>154.94999999999999</v>
      </c>
      <c r="AY221">
        <v>155.32</v>
      </c>
      <c r="AZ221">
        <v>151.59</v>
      </c>
      <c r="BA221">
        <v>157.30000000000001</v>
      </c>
      <c r="BB221">
        <v>160.32</v>
      </c>
      <c r="BC221">
        <v>164.06</v>
      </c>
      <c r="BD221">
        <v>164.73</v>
      </c>
      <c r="BE221">
        <v>166.37</v>
      </c>
      <c r="BF221">
        <v>165.91</v>
      </c>
      <c r="BG221">
        <v>170.44</v>
      </c>
      <c r="BH221">
        <v>176.33</v>
      </c>
      <c r="BI221">
        <v>178.01</v>
      </c>
      <c r="BJ221">
        <v>174.14</v>
      </c>
      <c r="BK221">
        <v>169.27</v>
      </c>
      <c r="BL221">
        <v>169.69</v>
      </c>
      <c r="BM221">
        <v>166.54</v>
      </c>
      <c r="BN221">
        <v>167.59</v>
      </c>
      <c r="BO221">
        <v>167.71</v>
      </c>
      <c r="BP221">
        <v>170.02</v>
      </c>
      <c r="BQ221">
        <v>170.36</v>
      </c>
      <c r="BR221">
        <v>171.37</v>
      </c>
      <c r="BS221" s="12">
        <f t="shared" si="6"/>
        <v>0.15028862934622109</v>
      </c>
      <c r="BT221" s="13" cm="1">
        <f t="array" aca="1" ref="BT221" ca="1">_xlfn.PERCENTILE.INC((OFFSET(E221,0,1,1,COLUMNS(E221:BR221)-1) - E221:BQ221) / E221:BQ221, 0.05) * SQRT(COUNT(E221:BR221) - 1)</f>
        <v>-0.19027091884061187</v>
      </c>
      <c r="BU221" s="12" cm="1">
        <f t="array" aca="1" ref="BU221" ca="1">_xlfn.STDEV.P((E221:BQ221 - OFFSET(E221:BQ221,0,1)) / OFFSET(E221:BQ221,0,1)) * SQRT(COUNT(E221:BR221)-1)</f>
        <v>0.13700345760221852</v>
      </c>
      <c r="BV221" s="12" cm="1">
        <f t="array" ref="BV221">-(MAX(1 - (E221:BR221 / _xlfn.SCAN(E221, E221:BR221, _xlfn.LAMBDA(_xlpm.a,_xlpm.b, MAX(_xlpm.a, _xlpm.b))))))</f>
        <v>-7.5195919890533647E-2</v>
      </c>
      <c r="BW221" s="14">
        <f t="shared" ca="1" si="7"/>
        <v>1.1314018302341324</v>
      </c>
    </row>
    <row r="222" spans="1:75" x14ac:dyDescent="0.45">
      <c r="A222" s="2" t="s">
        <v>462</v>
      </c>
      <c r="B222" t="s">
        <v>463</v>
      </c>
      <c r="C222" t="s">
        <v>19</v>
      </c>
      <c r="D222" t="s">
        <v>26</v>
      </c>
      <c r="E222">
        <v>20.9</v>
      </c>
      <c r="F222">
        <v>22</v>
      </c>
      <c r="G222">
        <v>22.96</v>
      </c>
      <c r="H222">
        <v>25.42</v>
      </c>
      <c r="I222">
        <v>24.42</v>
      </c>
      <c r="J222">
        <v>24.22</v>
      </c>
      <c r="K222">
        <v>23.06</v>
      </c>
      <c r="L222">
        <v>24.36</v>
      </c>
      <c r="M222">
        <v>24.32</v>
      </c>
      <c r="N222">
        <v>23.66</v>
      </c>
      <c r="O222">
        <v>23.9</v>
      </c>
      <c r="P222">
        <v>23.9</v>
      </c>
      <c r="Q222">
        <v>24.96</v>
      </c>
      <c r="R222">
        <v>30.6</v>
      </c>
      <c r="S222">
        <v>29.42</v>
      </c>
      <c r="T222">
        <v>28.92</v>
      </c>
      <c r="U222">
        <v>27.72</v>
      </c>
      <c r="V222">
        <v>27.52</v>
      </c>
      <c r="W222">
        <v>27.1</v>
      </c>
      <c r="X222">
        <v>27.66</v>
      </c>
      <c r="Y222">
        <v>28.42</v>
      </c>
      <c r="Z222">
        <v>27.6</v>
      </c>
      <c r="AA222">
        <v>27.52</v>
      </c>
      <c r="AB222">
        <v>27.96</v>
      </c>
      <c r="AC222">
        <v>28.28</v>
      </c>
      <c r="AD222">
        <v>28.58</v>
      </c>
      <c r="AE222">
        <v>27.9</v>
      </c>
      <c r="AF222">
        <v>28.06</v>
      </c>
      <c r="AG222">
        <v>27.86</v>
      </c>
      <c r="AH222">
        <v>28.14</v>
      </c>
      <c r="AI222">
        <v>28.12</v>
      </c>
      <c r="AJ222">
        <v>29.3</v>
      </c>
      <c r="AK222">
        <v>32.22</v>
      </c>
      <c r="AL222">
        <v>33.78</v>
      </c>
      <c r="AM222">
        <v>34.5</v>
      </c>
      <c r="AN222">
        <v>32.04</v>
      </c>
      <c r="AO222">
        <v>33</v>
      </c>
      <c r="AP222">
        <v>33.6</v>
      </c>
      <c r="AQ222">
        <v>34.380000000000003</v>
      </c>
      <c r="AR222">
        <v>33.74</v>
      </c>
      <c r="AS222">
        <v>34.08</v>
      </c>
      <c r="AT222">
        <v>34.1</v>
      </c>
      <c r="AU222">
        <v>35.020000000000003</v>
      </c>
      <c r="AV222">
        <v>35.72</v>
      </c>
      <c r="AW222">
        <v>35.6</v>
      </c>
      <c r="AX222">
        <v>34.72</v>
      </c>
      <c r="AY222">
        <v>33.04</v>
      </c>
      <c r="AZ222">
        <v>32.96</v>
      </c>
      <c r="BA222">
        <v>33</v>
      </c>
      <c r="BB222">
        <v>32.26</v>
      </c>
      <c r="BC222">
        <v>32</v>
      </c>
      <c r="BD222">
        <v>34.1</v>
      </c>
      <c r="BE222">
        <v>34</v>
      </c>
      <c r="BF222">
        <v>33.200000000000003</v>
      </c>
      <c r="BG222">
        <v>32.96</v>
      </c>
      <c r="BH222">
        <v>32.799999999999997</v>
      </c>
      <c r="BI222">
        <v>32.6</v>
      </c>
      <c r="BJ222">
        <v>32.08</v>
      </c>
      <c r="BK222">
        <v>31.08</v>
      </c>
      <c r="BL222">
        <v>30.56</v>
      </c>
      <c r="BM222">
        <v>30.72</v>
      </c>
      <c r="BN222">
        <v>29.96</v>
      </c>
      <c r="BO222">
        <v>31.04</v>
      </c>
      <c r="BP222">
        <v>35.64</v>
      </c>
      <c r="BQ222">
        <v>37.1</v>
      </c>
      <c r="BR222">
        <v>38.840000000000003</v>
      </c>
      <c r="BS222" s="12">
        <f t="shared" si="6"/>
        <v>0.85837320574162712</v>
      </c>
      <c r="BT222" s="13" cm="1">
        <f t="array" aca="1" ref="BT222" ca="1">_xlfn.PERCENTILE.INC((OFFSET(E222,0,1,1,COLUMNS(E222:BR222)-1) - E222:BQ222) / E222:BQ222, 0.05) * SQRT(COUNT(E222:BR222) - 1)</f>
        <v>-0.3310592109264745</v>
      </c>
      <c r="BU222" s="12" cm="1">
        <f t="array" aca="1" ref="BU222" ca="1">_xlfn.STDEV.P((E222:BQ222 - OFFSET(E222:BQ222,0,1)) / OFFSET(E222:BQ222,0,1)) * SQRT(COUNT(E222:BR222)-1)</f>
        <v>0.33691263727139004</v>
      </c>
      <c r="BV222" s="12" cm="1">
        <f t="array" ref="BV222">-(MAX(1 - (E222:BR222 / _xlfn.SCAN(E222, E222:BR222, _xlfn.LAMBDA(_xlpm.a,_xlpm.b, MAX(_xlpm.a, _xlpm.b))))))</f>
        <v>-0.16125419932810747</v>
      </c>
      <c r="BW222" s="14">
        <f t="shared" ca="1" si="7"/>
        <v>2.5617636253273672</v>
      </c>
    </row>
    <row r="223" spans="1:75" x14ac:dyDescent="0.45">
      <c r="A223" s="2" t="s">
        <v>464</v>
      </c>
      <c r="B223" t="s">
        <v>465</v>
      </c>
      <c r="C223" t="s">
        <v>37</v>
      </c>
      <c r="D223" t="s">
        <v>8</v>
      </c>
      <c r="E223">
        <v>3.96</v>
      </c>
      <c r="F223">
        <v>4.1289999999999996</v>
      </c>
      <c r="G223">
        <v>4.1269999999999998</v>
      </c>
      <c r="H223">
        <v>4.4359999999999999</v>
      </c>
      <c r="I223">
        <v>4.5940000000000003</v>
      </c>
      <c r="J223">
        <v>4.5510000000000002</v>
      </c>
      <c r="K223">
        <v>4.3499999999999996</v>
      </c>
      <c r="L223">
        <v>4.5540000000000003</v>
      </c>
      <c r="M223">
        <v>4.5330000000000004</v>
      </c>
      <c r="N223">
        <v>4.6390000000000002</v>
      </c>
      <c r="O223">
        <v>4.7080000000000002</v>
      </c>
      <c r="P223">
        <v>4.718</v>
      </c>
      <c r="Q223">
        <v>4.6349999999999998</v>
      </c>
      <c r="R223">
        <v>4.6310000000000002</v>
      </c>
      <c r="S223">
        <v>4.6710000000000003</v>
      </c>
      <c r="T223">
        <v>4.6100000000000003</v>
      </c>
      <c r="U223">
        <v>4.5250000000000004</v>
      </c>
      <c r="V223">
        <v>4.585</v>
      </c>
      <c r="W223">
        <v>4.5519999999999996</v>
      </c>
      <c r="X223">
        <v>4.5750000000000002</v>
      </c>
      <c r="Y223">
        <v>4.5090000000000003</v>
      </c>
      <c r="Z223">
        <v>4.3049999999999997</v>
      </c>
      <c r="AA223">
        <v>4.3490000000000002</v>
      </c>
      <c r="AB223">
        <v>4.452</v>
      </c>
      <c r="AC223">
        <v>4.5380000000000003</v>
      </c>
      <c r="AD223">
        <v>4.7590000000000003</v>
      </c>
      <c r="AE223">
        <v>4.798</v>
      </c>
      <c r="AF223">
        <v>4.7699999999999996</v>
      </c>
      <c r="AG223">
        <v>4.8380000000000001</v>
      </c>
      <c r="AH223">
        <v>4.8940000000000001</v>
      </c>
      <c r="AI223">
        <v>4.9180000000000001</v>
      </c>
      <c r="AJ223">
        <v>4.7969999999999997</v>
      </c>
      <c r="AK223">
        <v>4.7830000000000004</v>
      </c>
      <c r="AL223">
        <v>4.72</v>
      </c>
      <c r="AM223">
        <v>4.6900000000000004</v>
      </c>
      <c r="AN223">
        <v>4.7859999999999996</v>
      </c>
      <c r="AO223">
        <v>4.6109999999999998</v>
      </c>
      <c r="AP223">
        <v>4.5999999999999996</v>
      </c>
      <c r="AQ223">
        <v>4.72</v>
      </c>
      <c r="AR223">
        <v>4.7510000000000003</v>
      </c>
      <c r="AS223">
        <v>4.8789999999999996</v>
      </c>
      <c r="AT223">
        <v>4.8390000000000004</v>
      </c>
      <c r="AU223">
        <v>4.9710000000000001</v>
      </c>
      <c r="AV223">
        <v>4.8630000000000004</v>
      </c>
      <c r="AW223">
        <v>4.8639999999999999</v>
      </c>
      <c r="AX223">
        <v>4.7460000000000004</v>
      </c>
      <c r="AY223">
        <v>4.7229999999999999</v>
      </c>
      <c r="AZ223">
        <v>5.15</v>
      </c>
      <c r="BA223">
        <v>5.0359999999999996</v>
      </c>
      <c r="BB223">
        <v>4.8470000000000004</v>
      </c>
      <c r="BC223">
        <v>4.9119999999999999</v>
      </c>
      <c r="BD223">
        <v>4.9530000000000003</v>
      </c>
      <c r="BE223">
        <v>4.8380000000000001</v>
      </c>
      <c r="BF223">
        <v>4.7850000000000001</v>
      </c>
      <c r="BG223">
        <v>4.6710000000000003</v>
      </c>
      <c r="BH223">
        <v>4.7590000000000003</v>
      </c>
      <c r="BI223">
        <v>4.6260000000000003</v>
      </c>
      <c r="BJ223">
        <v>4.4820000000000002</v>
      </c>
      <c r="BK223">
        <v>4.2389999999999999</v>
      </c>
      <c r="BL223">
        <v>4.2359999999999998</v>
      </c>
      <c r="BM223">
        <v>4.1260000000000003</v>
      </c>
      <c r="BN223">
        <v>4.09</v>
      </c>
      <c r="BO223">
        <v>4.0019999999999998</v>
      </c>
      <c r="BP223">
        <v>4.226</v>
      </c>
      <c r="BQ223">
        <v>4.1070000000000002</v>
      </c>
      <c r="BR223">
        <v>4.1929999999999996</v>
      </c>
      <c r="BS223" s="12">
        <f t="shared" si="6"/>
        <v>5.8838383838383752E-2</v>
      </c>
      <c r="BT223" s="13" cm="1">
        <f t="array" aca="1" ref="BT223" ca="1">_xlfn.PERCENTILE.INC((OFFSET(E223,0,1,1,COLUMNS(E223:BR223)-1) - E223:BQ223) / E223:BQ223, 0.05) * SQRT(COUNT(E223:BR223) - 1)</f>
        <v>-0.30101910402721099</v>
      </c>
      <c r="BU223" s="12" cm="1">
        <f t="array" aca="1" ref="BU223" ca="1">_xlfn.STDEV.P((E223:BQ223 - OFFSET(E223:BQ223,0,1)) / OFFSET(E223:BQ223,0,1)) * SQRT(COUNT(E223:BR223)-1)</f>
        <v>0.21722444499863575</v>
      </c>
      <c r="BV223" s="12" cm="1">
        <f t="array" ref="BV223">-(MAX(1 - (E223:BR223 / _xlfn.SCAN(E223, E223:BR223, _xlfn.LAMBDA(_xlpm.a,_xlpm.b, MAX(_xlpm.a, _xlpm.b))))))</f>
        <v>-0.22291262135922341</v>
      </c>
      <c r="BW223" s="14">
        <f t="shared" ca="1" si="7"/>
        <v>0.29258087031648872</v>
      </c>
    </row>
    <row r="224" spans="1:75" x14ac:dyDescent="0.45">
      <c r="A224" s="2" t="s">
        <v>466</v>
      </c>
      <c r="B224" t="s">
        <v>467</v>
      </c>
      <c r="C224" t="s">
        <v>37</v>
      </c>
      <c r="D224" t="s">
        <v>29</v>
      </c>
      <c r="E224">
        <v>1119</v>
      </c>
      <c r="F224">
        <v>1149</v>
      </c>
      <c r="G224">
        <v>1113</v>
      </c>
      <c r="H224">
        <v>1163</v>
      </c>
      <c r="I224">
        <v>1143</v>
      </c>
      <c r="J224">
        <v>1129</v>
      </c>
      <c r="K224">
        <v>1108</v>
      </c>
      <c r="L224">
        <v>1131</v>
      </c>
      <c r="M224">
        <v>1143</v>
      </c>
      <c r="N224">
        <v>1138</v>
      </c>
      <c r="O224">
        <v>1163</v>
      </c>
      <c r="P224">
        <v>1156</v>
      </c>
      <c r="Q224">
        <v>1139</v>
      </c>
      <c r="R224">
        <v>1131</v>
      </c>
      <c r="S224">
        <v>1163</v>
      </c>
      <c r="T224">
        <v>1181</v>
      </c>
      <c r="U224">
        <v>1180</v>
      </c>
      <c r="V224">
        <v>1165</v>
      </c>
      <c r="W224">
        <v>1160</v>
      </c>
      <c r="X224">
        <v>1155</v>
      </c>
      <c r="Y224">
        <v>1145</v>
      </c>
      <c r="Z224">
        <v>1107</v>
      </c>
      <c r="AA224">
        <v>1096</v>
      </c>
      <c r="AB224">
        <v>1101</v>
      </c>
      <c r="AC224">
        <v>1117</v>
      </c>
      <c r="AD224">
        <v>1109</v>
      </c>
      <c r="AE224">
        <v>1100</v>
      </c>
      <c r="AF224">
        <v>1094</v>
      </c>
      <c r="AG224">
        <v>1127</v>
      </c>
      <c r="AH224">
        <v>1161</v>
      </c>
      <c r="AI224">
        <v>1182</v>
      </c>
      <c r="AJ224">
        <v>1167</v>
      </c>
      <c r="AK224">
        <v>1156</v>
      </c>
      <c r="AL224">
        <v>1162</v>
      </c>
      <c r="AM224">
        <v>1146</v>
      </c>
      <c r="AN224">
        <v>1138</v>
      </c>
      <c r="AO224">
        <v>1108</v>
      </c>
      <c r="AP224">
        <v>1097</v>
      </c>
      <c r="AQ224">
        <v>1117</v>
      </c>
      <c r="AR224">
        <v>1099</v>
      </c>
      <c r="AS224">
        <v>1110</v>
      </c>
      <c r="AT224">
        <v>1112</v>
      </c>
      <c r="AU224">
        <v>1123</v>
      </c>
      <c r="AV224">
        <v>1123</v>
      </c>
      <c r="AW224">
        <v>1072</v>
      </c>
      <c r="AX224">
        <v>1078</v>
      </c>
      <c r="AY224">
        <v>1073</v>
      </c>
      <c r="AZ224">
        <v>1073</v>
      </c>
      <c r="BA224">
        <v>1086</v>
      </c>
      <c r="BB224">
        <v>1083</v>
      </c>
      <c r="BC224">
        <v>1089</v>
      </c>
      <c r="BD224">
        <v>1073</v>
      </c>
      <c r="BE224">
        <v>1075</v>
      </c>
      <c r="BF224">
        <v>1072</v>
      </c>
      <c r="BG224">
        <v>1083</v>
      </c>
      <c r="BH224">
        <v>1090</v>
      </c>
      <c r="BI224">
        <v>1071</v>
      </c>
      <c r="BJ224">
        <v>1034</v>
      </c>
      <c r="BK224">
        <v>962.5</v>
      </c>
      <c r="BL224">
        <v>999</v>
      </c>
      <c r="BM224">
        <v>1001</v>
      </c>
      <c r="BN224">
        <v>975</v>
      </c>
      <c r="BO224">
        <v>946.5</v>
      </c>
      <c r="BP224">
        <v>1018</v>
      </c>
      <c r="BQ224">
        <v>998</v>
      </c>
      <c r="BR224">
        <v>1021</v>
      </c>
      <c r="BS224" s="12">
        <f t="shared" si="6"/>
        <v>-8.7578194816800708E-2</v>
      </c>
      <c r="BT224" s="13" cm="1">
        <f t="array" aca="1" ref="BT224" ca="1">_xlfn.PERCENTILE.INC((OFFSET(E224,0,1,1,COLUMNS(E224:BR224)-1) - E224:BQ224) / E224:BQ224, 0.05) * SQRT(COUNT(E224:BR224) - 1)</f>
        <v>-0.26457537872077275</v>
      </c>
      <c r="BU224" s="12" cm="1">
        <f t="array" aca="1" ref="BU224" ca="1">_xlfn.STDEV.P((E224:BQ224 - OFFSET(E224:BQ224,0,1)) / OFFSET(E224:BQ224,0,1)) * SQRT(COUNT(E224:BR224)-1)</f>
        <v>0.17725964712235054</v>
      </c>
      <c r="BV224" s="12" cm="1">
        <f t="array" ref="BV224">-(MAX(1 - (E224:BR224 / _xlfn.SCAN(E224, E224:BR224, _xlfn.LAMBDA(_xlpm.a,_xlpm.b, MAX(_xlpm.a, _xlpm.b))))))</f>
        <v>-0.199238578680203</v>
      </c>
      <c r="BW224" s="14">
        <f t="shared" ca="1" si="7"/>
        <v>-0.46745473563012363</v>
      </c>
    </row>
    <row r="225" spans="1:75" x14ac:dyDescent="0.45">
      <c r="A225" s="2" t="s">
        <v>468</v>
      </c>
      <c r="B225" t="s">
        <v>469</v>
      </c>
      <c r="C225" t="s">
        <v>71</v>
      </c>
      <c r="D225" t="s">
        <v>8</v>
      </c>
      <c r="E225">
        <v>17.940000000000001</v>
      </c>
      <c r="F225">
        <v>18</v>
      </c>
      <c r="G225">
        <v>18</v>
      </c>
      <c r="H225">
        <v>18.27</v>
      </c>
      <c r="I225">
        <v>17.5</v>
      </c>
      <c r="J225">
        <v>17.54</v>
      </c>
      <c r="K225">
        <v>16.940000000000001</v>
      </c>
      <c r="L225">
        <v>17.53</v>
      </c>
      <c r="M225">
        <v>17.61</v>
      </c>
      <c r="N225">
        <v>17.71</v>
      </c>
      <c r="O225">
        <v>17.87</v>
      </c>
      <c r="P225">
        <v>17.510000000000002</v>
      </c>
      <c r="Q225">
        <v>17.850000000000001</v>
      </c>
      <c r="R225">
        <v>18.11</v>
      </c>
      <c r="S225">
        <v>18.88</v>
      </c>
      <c r="T225">
        <v>19.55</v>
      </c>
      <c r="U225">
        <v>19.04</v>
      </c>
      <c r="V225">
        <v>18.28</v>
      </c>
      <c r="W225">
        <v>17.399999999999999</v>
      </c>
      <c r="X225">
        <v>18.079999999999998</v>
      </c>
      <c r="Y225">
        <v>18.63</v>
      </c>
      <c r="Z225">
        <v>17.739999999999998</v>
      </c>
      <c r="AA225">
        <v>17.97</v>
      </c>
      <c r="AB225">
        <v>18.02</v>
      </c>
      <c r="AC225">
        <v>18.100000000000001</v>
      </c>
      <c r="AD225">
        <v>17.98</v>
      </c>
      <c r="AE225">
        <v>17.32</v>
      </c>
      <c r="AF225">
        <v>17.71</v>
      </c>
      <c r="AG225">
        <v>17.420000000000002</v>
      </c>
      <c r="AH225">
        <v>17.12</v>
      </c>
      <c r="AI225">
        <v>16.2</v>
      </c>
      <c r="AJ225">
        <v>15.55</v>
      </c>
      <c r="AK225">
        <v>15.25</v>
      </c>
      <c r="AL225">
        <v>15.1</v>
      </c>
      <c r="AM225">
        <v>15.04</v>
      </c>
      <c r="AN225">
        <v>15.16</v>
      </c>
      <c r="AO225">
        <v>15.5</v>
      </c>
      <c r="AP225">
        <v>15.39</v>
      </c>
      <c r="AQ225">
        <v>16</v>
      </c>
      <c r="AR225">
        <v>16.5</v>
      </c>
      <c r="AS225">
        <v>16.11</v>
      </c>
      <c r="AT225">
        <v>15.54</v>
      </c>
      <c r="AU225">
        <v>16.170000000000002</v>
      </c>
      <c r="AV225">
        <v>16.100000000000001</v>
      </c>
      <c r="AW225">
        <v>16.440000000000001</v>
      </c>
      <c r="AX225">
        <v>17.05</v>
      </c>
      <c r="AY225">
        <v>17.02</v>
      </c>
      <c r="AZ225">
        <v>17.05</v>
      </c>
      <c r="BA225">
        <v>17.350000000000001</v>
      </c>
      <c r="BB225">
        <v>17.559999999999999</v>
      </c>
      <c r="BC225">
        <v>18.3</v>
      </c>
      <c r="BD225">
        <v>18.5</v>
      </c>
      <c r="BE225">
        <v>17.82</v>
      </c>
      <c r="BF225">
        <v>20.5</v>
      </c>
      <c r="BG225">
        <v>19.07</v>
      </c>
      <c r="BH225">
        <v>18.940000000000001</v>
      </c>
      <c r="BI225">
        <v>19.14</v>
      </c>
      <c r="BJ225">
        <v>18.2</v>
      </c>
      <c r="BK225">
        <v>16.600000000000001</v>
      </c>
      <c r="BL225">
        <v>16.649999999999999</v>
      </c>
      <c r="BM225">
        <v>16.27</v>
      </c>
      <c r="BN225">
        <v>16.989999999999998</v>
      </c>
      <c r="BO225">
        <v>16.670000000000002</v>
      </c>
      <c r="BP225">
        <v>17.54</v>
      </c>
      <c r="BQ225">
        <v>16.52</v>
      </c>
      <c r="BR225">
        <v>16.72</v>
      </c>
      <c r="BS225" s="12">
        <f t="shared" si="6"/>
        <v>-6.8004459308807261E-2</v>
      </c>
      <c r="BT225" s="13" cm="1">
        <f t="array" aca="1" ref="BT225" ca="1">_xlfn.PERCENTILE.INC((OFFSET(E225,0,1,1,COLUMNS(E225:BR225)-1) - E225:BQ225) / E225:BQ225, 0.05) * SQRT(COUNT(E225:BR225) - 1)</f>
        <v>-0.4257921454584383</v>
      </c>
      <c r="BU225" s="12" cm="1">
        <f t="array" aca="1" ref="BU225" ca="1">_xlfn.STDEV.P((E225:BQ225 - OFFSET(E225:BQ225,0,1)) / OFFSET(E225:BQ225,0,1)) * SQRT(COUNT(E225:BR225)-1)</f>
        <v>0.28657782325884446</v>
      </c>
      <c r="BV225" s="12" cm="1">
        <f t="array" ref="BV225">-(MAX(1 - (E225:BR225 / _xlfn.SCAN(E225, E225:BR225, _xlfn.LAMBDA(_xlpm.a,_xlpm.b, MAX(_xlpm.a, _xlpm.b))))))</f>
        <v>-0.23069053708439902</v>
      </c>
      <c r="BW225" s="14">
        <f t="shared" ca="1" si="7"/>
        <v>-0.22083748580332876</v>
      </c>
    </row>
    <row r="226" spans="1:75" x14ac:dyDescent="0.45">
      <c r="A226" s="2" t="s">
        <v>470</v>
      </c>
      <c r="B226" t="s">
        <v>471</v>
      </c>
      <c r="C226" t="s">
        <v>54</v>
      </c>
      <c r="D226" t="s">
        <v>29</v>
      </c>
      <c r="E226">
        <v>1655</v>
      </c>
      <c r="F226">
        <v>1664</v>
      </c>
      <c r="G226">
        <v>1655</v>
      </c>
      <c r="H226">
        <v>1665</v>
      </c>
      <c r="I226">
        <v>1677</v>
      </c>
      <c r="J226">
        <v>1632</v>
      </c>
      <c r="K226">
        <v>1615</v>
      </c>
      <c r="L226">
        <v>1629</v>
      </c>
      <c r="M226">
        <v>1641</v>
      </c>
      <c r="N226">
        <v>1668</v>
      </c>
      <c r="O226">
        <v>1710</v>
      </c>
      <c r="P226">
        <v>1675</v>
      </c>
      <c r="Q226">
        <v>1719</v>
      </c>
      <c r="R226">
        <v>1763</v>
      </c>
      <c r="S226">
        <v>1736</v>
      </c>
      <c r="T226">
        <v>1950</v>
      </c>
      <c r="U226">
        <v>1944</v>
      </c>
      <c r="V226">
        <v>1951</v>
      </c>
      <c r="W226">
        <v>1936</v>
      </c>
      <c r="X226">
        <v>1973</v>
      </c>
      <c r="Y226">
        <v>1977</v>
      </c>
      <c r="Z226">
        <v>1960</v>
      </c>
      <c r="AA226">
        <v>1983</v>
      </c>
      <c r="AB226">
        <v>2004</v>
      </c>
      <c r="AC226">
        <v>1986</v>
      </c>
      <c r="AD226">
        <v>2020</v>
      </c>
      <c r="AE226">
        <v>2034</v>
      </c>
      <c r="AF226">
        <v>2038</v>
      </c>
      <c r="AG226">
        <v>2014</v>
      </c>
      <c r="AH226">
        <v>2026</v>
      </c>
      <c r="AI226">
        <v>2024</v>
      </c>
      <c r="AJ226">
        <v>2032</v>
      </c>
      <c r="AK226">
        <v>2004</v>
      </c>
      <c r="AL226">
        <v>2020</v>
      </c>
      <c r="AM226">
        <v>2004</v>
      </c>
      <c r="AN226">
        <v>2016</v>
      </c>
      <c r="AO226">
        <v>1999</v>
      </c>
      <c r="AP226">
        <v>1999</v>
      </c>
      <c r="AQ226">
        <v>2010</v>
      </c>
      <c r="AR226">
        <v>2020</v>
      </c>
      <c r="AS226">
        <v>2014</v>
      </c>
      <c r="AT226">
        <v>2004</v>
      </c>
      <c r="AU226">
        <v>2020</v>
      </c>
      <c r="AV226">
        <v>2020</v>
      </c>
      <c r="AW226">
        <v>2016</v>
      </c>
      <c r="AX226">
        <v>2250</v>
      </c>
      <c r="AY226">
        <v>2074</v>
      </c>
      <c r="AZ226">
        <v>2094</v>
      </c>
      <c r="BA226">
        <v>2136</v>
      </c>
      <c r="BB226">
        <v>2180</v>
      </c>
      <c r="BC226">
        <v>2270</v>
      </c>
      <c r="BD226">
        <v>2350</v>
      </c>
      <c r="BE226">
        <v>2310</v>
      </c>
      <c r="BF226">
        <v>2304</v>
      </c>
      <c r="BG226">
        <v>2368</v>
      </c>
      <c r="BH226">
        <v>2302</v>
      </c>
      <c r="BI226">
        <v>2286</v>
      </c>
      <c r="BJ226">
        <v>2320</v>
      </c>
      <c r="BK226">
        <v>2280</v>
      </c>
      <c r="BL226">
        <v>2312</v>
      </c>
      <c r="BM226">
        <v>2340</v>
      </c>
      <c r="BN226">
        <v>2300</v>
      </c>
      <c r="BO226">
        <v>2332</v>
      </c>
      <c r="BP226">
        <v>2340</v>
      </c>
      <c r="BQ226">
        <v>2360</v>
      </c>
      <c r="BR226">
        <v>2366</v>
      </c>
      <c r="BS226" s="12">
        <f t="shared" si="6"/>
        <v>0.429607250755287</v>
      </c>
      <c r="BT226" s="13" cm="1">
        <f t="array" aca="1" ref="BT226" ca="1">_xlfn.PERCENTILE.INC((OFFSET(E226,0,1,1,COLUMNS(E226:BR226)-1) - E226:BQ226) / E226:BQ226, 0.05) * SQRT(COUNT(E226:BR226) - 1)</f>
        <v>-0.15981446595235879</v>
      </c>
      <c r="BU226" s="12" cm="1">
        <f t="array" aca="1" ref="BU226" ca="1">_xlfn.STDEV.P((E226:BQ226 - OFFSET(E226:BQ226,0,1)) / OFFSET(E226:BQ226,0,1)) * SQRT(COUNT(E226:BR226)-1)</f>
        <v>0.20301071806962498</v>
      </c>
      <c r="BV226" s="12" cm="1">
        <f t="array" ref="BV226">-(MAX(1 - (E226:BR226 / _xlfn.SCAN(E226, E226:BR226, _xlfn.LAMBDA(_xlpm.a,_xlpm.b, MAX(_xlpm.a, _xlpm.b))))))</f>
        <v>-7.8222222222222193E-2</v>
      </c>
      <c r="BW226" s="14">
        <f t="shared" ca="1" si="7"/>
        <v>2.1394170131434316</v>
      </c>
    </row>
    <row r="227" spans="1:75" x14ac:dyDescent="0.45">
      <c r="A227" s="2" t="s">
        <v>472</v>
      </c>
      <c r="B227" t="s">
        <v>473</v>
      </c>
      <c r="C227" t="s">
        <v>19</v>
      </c>
      <c r="D227" t="s">
        <v>55</v>
      </c>
      <c r="E227">
        <v>59</v>
      </c>
      <c r="F227">
        <v>63.5</v>
      </c>
      <c r="G227">
        <v>63</v>
      </c>
      <c r="H227">
        <v>63.56</v>
      </c>
      <c r="I227">
        <v>61.5</v>
      </c>
      <c r="J227">
        <v>60.52</v>
      </c>
      <c r="K227">
        <v>61.2</v>
      </c>
      <c r="L227">
        <v>60.82</v>
      </c>
      <c r="M227">
        <v>61.88</v>
      </c>
      <c r="N227">
        <v>60.7</v>
      </c>
      <c r="O227">
        <v>61.3</v>
      </c>
      <c r="P227">
        <v>60.3</v>
      </c>
      <c r="Q227">
        <v>63</v>
      </c>
      <c r="R227">
        <v>63.5</v>
      </c>
      <c r="S227">
        <v>64.58</v>
      </c>
      <c r="T227">
        <v>63.7</v>
      </c>
      <c r="U227">
        <v>62.64</v>
      </c>
      <c r="V227">
        <v>60.8</v>
      </c>
      <c r="W227">
        <v>60.38</v>
      </c>
      <c r="X227">
        <v>61.52</v>
      </c>
      <c r="Y227">
        <v>61.88</v>
      </c>
      <c r="Z227">
        <v>54.22</v>
      </c>
      <c r="AA227">
        <v>55.46</v>
      </c>
      <c r="AB227">
        <v>58.86</v>
      </c>
      <c r="AC227">
        <v>56.52</v>
      </c>
      <c r="AD227">
        <v>57.88</v>
      </c>
      <c r="AE227">
        <v>56.4</v>
      </c>
      <c r="AF227">
        <v>56</v>
      </c>
      <c r="AG227">
        <v>57.48</v>
      </c>
      <c r="AH227">
        <v>59.28</v>
      </c>
      <c r="AI227">
        <v>60.4</v>
      </c>
      <c r="AJ227">
        <v>59.84</v>
      </c>
      <c r="AK227">
        <v>59.24</v>
      </c>
      <c r="AL227">
        <v>60.06</v>
      </c>
      <c r="AM227">
        <v>59.08</v>
      </c>
      <c r="AN227">
        <v>58.28</v>
      </c>
      <c r="AO227">
        <v>58.04</v>
      </c>
      <c r="AP227">
        <v>57.22</v>
      </c>
      <c r="AQ227">
        <v>57.8</v>
      </c>
      <c r="AR227">
        <v>55.94</v>
      </c>
      <c r="AS227">
        <v>56.04</v>
      </c>
      <c r="AT227">
        <v>56.76</v>
      </c>
      <c r="AU227">
        <v>56.84</v>
      </c>
      <c r="AV227">
        <v>57.54</v>
      </c>
      <c r="AW227">
        <v>55.08</v>
      </c>
      <c r="AX227">
        <v>54.62</v>
      </c>
      <c r="AY227">
        <v>55.08</v>
      </c>
      <c r="AZ227">
        <v>53.82</v>
      </c>
      <c r="BA227">
        <v>54.84</v>
      </c>
      <c r="BB227">
        <v>51.26</v>
      </c>
      <c r="BC227">
        <v>52</v>
      </c>
      <c r="BD227">
        <v>52.2</v>
      </c>
      <c r="BE227">
        <v>52.82</v>
      </c>
      <c r="BF227">
        <v>52.1</v>
      </c>
      <c r="BG227">
        <v>52.36</v>
      </c>
      <c r="BH227">
        <v>50.5</v>
      </c>
      <c r="BI227">
        <v>49.75</v>
      </c>
      <c r="BJ227">
        <v>52</v>
      </c>
      <c r="BK227">
        <v>49.42</v>
      </c>
      <c r="BL227">
        <v>46.71</v>
      </c>
      <c r="BM227">
        <v>47.25</v>
      </c>
      <c r="BN227">
        <v>45.2</v>
      </c>
      <c r="BO227">
        <v>44.04</v>
      </c>
      <c r="BP227">
        <v>45.8</v>
      </c>
      <c r="BQ227">
        <v>46.3</v>
      </c>
      <c r="BR227">
        <v>47.2</v>
      </c>
      <c r="BS227" s="12">
        <f t="shared" si="6"/>
        <v>-0.19999999999999996</v>
      </c>
      <c r="BT227" s="13" cm="1">
        <f t="array" aca="1" ref="BT227" ca="1">_xlfn.PERCENTILE.INC((OFFSET(E227,0,1,1,COLUMNS(E227:BR227)-1) - E227:BQ227) / E227:BQ227, 0.05) * SQRT(COUNT(E227:BR227) - 1)</f>
        <v>-0.38996783062221896</v>
      </c>
      <c r="BU227" s="12" cm="1">
        <f t="array" aca="1" ref="BU227" ca="1">_xlfn.STDEV.P((E227:BQ227 - OFFSET(E227:BQ227,0,1)) / OFFSET(E227:BQ227,0,1)) * SQRT(COUNT(E227:BR227)-1)</f>
        <v>0.25480051607962845</v>
      </c>
      <c r="BV227" s="12" cm="1">
        <f t="array" ref="BV227">-(MAX(1 - (E227:BR227 / _xlfn.SCAN(E227, E227:BR227, _xlfn.LAMBDA(_xlpm.a,_xlpm.b, MAX(_xlpm.a, _xlpm.b))))))</f>
        <v>-0.31805512542582848</v>
      </c>
      <c r="BW227" s="14">
        <f t="shared" ca="1" si="7"/>
        <v>-0.76641393695465787</v>
      </c>
    </row>
    <row r="228" spans="1:75" x14ac:dyDescent="0.45">
      <c r="A228" s="2" t="s">
        <v>474</v>
      </c>
      <c r="B228" t="s">
        <v>475</v>
      </c>
      <c r="C228" t="s">
        <v>25</v>
      </c>
      <c r="D228" t="s">
        <v>29</v>
      </c>
      <c r="E228">
        <v>2023</v>
      </c>
      <c r="F228">
        <v>1983.5</v>
      </c>
      <c r="G228">
        <v>1972.5</v>
      </c>
      <c r="H228">
        <v>1973</v>
      </c>
      <c r="I228">
        <v>2006</v>
      </c>
      <c r="J228">
        <v>2039</v>
      </c>
      <c r="K228">
        <v>2009</v>
      </c>
      <c r="L228">
        <v>2031</v>
      </c>
      <c r="M228">
        <v>2072</v>
      </c>
      <c r="N228">
        <v>2037</v>
      </c>
      <c r="O228">
        <v>2117</v>
      </c>
      <c r="P228">
        <v>2104</v>
      </c>
      <c r="Q228">
        <v>2092</v>
      </c>
      <c r="R228">
        <v>2063</v>
      </c>
      <c r="S228">
        <v>2085</v>
      </c>
      <c r="T228">
        <v>2055</v>
      </c>
      <c r="U228">
        <v>2053</v>
      </c>
      <c r="V228">
        <v>2059</v>
      </c>
      <c r="W228">
        <v>2035</v>
      </c>
      <c r="X228">
        <v>2058</v>
      </c>
      <c r="Y228">
        <v>2063</v>
      </c>
      <c r="Z228">
        <v>2023</v>
      </c>
      <c r="AA228">
        <v>2003</v>
      </c>
      <c r="AB228">
        <v>2022</v>
      </c>
      <c r="AC228">
        <v>2033</v>
      </c>
      <c r="AD228">
        <v>2198</v>
      </c>
      <c r="AE228">
        <v>2172</v>
      </c>
      <c r="AF228">
        <v>2119</v>
      </c>
      <c r="AG228">
        <v>2090</v>
      </c>
      <c r="AH228">
        <v>2152</v>
      </c>
      <c r="AI228">
        <v>2146</v>
      </c>
      <c r="AJ228">
        <v>2140</v>
      </c>
      <c r="AK228">
        <v>2109</v>
      </c>
      <c r="AL228">
        <v>2146</v>
      </c>
      <c r="AM228">
        <v>2106</v>
      </c>
      <c r="AN228">
        <v>2099</v>
      </c>
      <c r="AO228">
        <v>2056</v>
      </c>
      <c r="AP228">
        <v>2018</v>
      </c>
      <c r="AQ228">
        <v>2032</v>
      </c>
      <c r="AR228">
        <v>1997.5</v>
      </c>
      <c r="AS228">
        <v>1993</v>
      </c>
      <c r="AT228">
        <v>2009</v>
      </c>
      <c r="AU228">
        <v>1994</v>
      </c>
      <c r="AV228">
        <v>1994</v>
      </c>
      <c r="AW228">
        <v>1968.5</v>
      </c>
      <c r="AX228">
        <v>2019</v>
      </c>
      <c r="AY228">
        <v>2028</v>
      </c>
      <c r="AZ228">
        <v>2013</v>
      </c>
      <c r="BA228">
        <v>2052</v>
      </c>
      <c r="BB228">
        <v>2050</v>
      </c>
      <c r="BC228">
        <v>2073</v>
      </c>
      <c r="BD228">
        <v>2078</v>
      </c>
      <c r="BE228">
        <v>2073</v>
      </c>
      <c r="BF228">
        <v>2082</v>
      </c>
      <c r="BG228">
        <v>2081</v>
      </c>
      <c r="BH228">
        <v>2085</v>
      </c>
      <c r="BI228">
        <v>2065</v>
      </c>
      <c r="BJ228">
        <v>2010</v>
      </c>
      <c r="BK228">
        <v>1918.5</v>
      </c>
      <c r="BL228">
        <v>1937.5</v>
      </c>
      <c r="BM228">
        <v>1955.5</v>
      </c>
      <c r="BN228">
        <v>1933</v>
      </c>
      <c r="BO228">
        <v>1927</v>
      </c>
      <c r="BP228">
        <v>1963</v>
      </c>
      <c r="BQ228">
        <v>1916.5</v>
      </c>
      <c r="BR228">
        <v>1912</v>
      </c>
      <c r="BS228" s="12">
        <f t="shared" si="6"/>
        <v>-5.4869006426099855E-2</v>
      </c>
      <c r="BT228" s="13" cm="1">
        <f t="array" aca="1" ref="BT228" ca="1">_xlfn.PERCENTILE.INC((OFFSET(E228,0,1,1,COLUMNS(E228:BR228)-1) - E228:BQ228) / E228:BQ228, 0.05) * SQRT(COUNT(E228:BR228) - 1)</f>
        <v>-0.1858171023787793</v>
      </c>
      <c r="BU228" s="12" cm="1">
        <f t="array" aca="1" ref="BU228" ca="1">_xlfn.STDEV.P((E228:BQ228 - OFFSET(E228:BQ228,0,1)) / OFFSET(E228:BQ228,0,1)) * SQRT(COUNT(E228:BR228)-1)</f>
        <v>0.14205685949697502</v>
      </c>
      <c r="BV228" s="12" cm="1">
        <f t="array" ref="BV228">-(MAX(1 - (E228:BR228 / _xlfn.SCAN(E228, E228:BR228, _xlfn.LAMBDA(_xlpm.a,_xlpm.b, MAX(_xlpm.a, _xlpm.b))))))</f>
        <v>-0.13011828935395819</v>
      </c>
      <c r="BW228" s="14">
        <f t="shared" ca="1" si="7"/>
        <v>-0.35303943273386568</v>
      </c>
    </row>
    <row r="229" spans="1:75" x14ac:dyDescent="0.45">
      <c r="A229" s="2" t="s">
        <v>476</v>
      </c>
      <c r="B229" t="s">
        <v>477</v>
      </c>
      <c r="C229" t="s">
        <v>16</v>
      </c>
      <c r="D229" t="s">
        <v>8</v>
      </c>
      <c r="E229">
        <v>32.799999999999997</v>
      </c>
      <c r="F229">
        <v>33.299999999999997</v>
      </c>
      <c r="G229">
        <v>33.200000000000003</v>
      </c>
      <c r="H229">
        <v>35.200000000000003</v>
      </c>
      <c r="I229">
        <v>36.299999999999997</v>
      </c>
      <c r="J229">
        <v>36.799999999999997</v>
      </c>
      <c r="K229">
        <v>36.6</v>
      </c>
      <c r="L229">
        <v>36.65</v>
      </c>
      <c r="M229">
        <v>36.65</v>
      </c>
      <c r="N229">
        <v>36.700000000000003</v>
      </c>
      <c r="O229">
        <v>36.6</v>
      </c>
      <c r="P229">
        <v>35.950000000000003</v>
      </c>
      <c r="Q229">
        <v>35.549999999999997</v>
      </c>
      <c r="R229">
        <v>35.299999999999997</v>
      </c>
      <c r="S229">
        <v>36.15</v>
      </c>
      <c r="T229">
        <v>36.5</v>
      </c>
      <c r="U229">
        <v>36.1</v>
      </c>
      <c r="V229">
        <v>35.700000000000003</v>
      </c>
      <c r="W229">
        <v>36.049999999999997</v>
      </c>
      <c r="X229">
        <v>36.85</v>
      </c>
      <c r="Y229">
        <v>36.049999999999997</v>
      </c>
      <c r="Z229">
        <v>33.950000000000003</v>
      </c>
      <c r="AA229">
        <v>32.1</v>
      </c>
      <c r="AB229">
        <v>31.6</v>
      </c>
      <c r="AC229">
        <v>31.65</v>
      </c>
      <c r="AD229">
        <v>31.95</v>
      </c>
      <c r="AE229">
        <v>31.95</v>
      </c>
      <c r="AF229">
        <v>31.7</v>
      </c>
      <c r="AG229">
        <v>31.5</v>
      </c>
      <c r="AH229">
        <v>31.4</v>
      </c>
      <c r="AI229">
        <v>32.5</v>
      </c>
      <c r="AJ229">
        <v>32.9</v>
      </c>
      <c r="AK229">
        <v>32.4</v>
      </c>
      <c r="AL229">
        <v>32.799999999999997</v>
      </c>
      <c r="AM229">
        <v>32.5</v>
      </c>
      <c r="AN229">
        <v>33.15</v>
      </c>
      <c r="AO229">
        <v>32.450000000000003</v>
      </c>
      <c r="AP229">
        <v>32.950000000000003</v>
      </c>
      <c r="AQ229">
        <v>33.5</v>
      </c>
      <c r="AR229">
        <v>33.9</v>
      </c>
      <c r="AS229">
        <v>33.700000000000003</v>
      </c>
      <c r="AT229">
        <v>33.1</v>
      </c>
      <c r="AU229">
        <v>34.200000000000003</v>
      </c>
      <c r="AV229">
        <v>34</v>
      </c>
      <c r="AW229">
        <v>34.15</v>
      </c>
      <c r="AX229">
        <v>34.049999999999997</v>
      </c>
      <c r="AY229">
        <v>34.35</v>
      </c>
      <c r="AZ229">
        <v>34</v>
      </c>
      <c r="BA229">
        <v>34.299999999999997</v>
      </c>
      <c r="BB229">
        <v>33.6</v>
      </c>
      <c r="BC229">
        <v>33.6</v>
      </c>
      <c r="BD229">
        <v>33.75</v>
      </c>
      <c r="BE229">
        <v>34.25</v>
      </c>
      <c r="BF229">
        <v>34.200000000000003</v>
      </c>
      <c r="BG229">
        <v>33.700000000000003</v>
      </c>
      <c r="BH229">
        <v>33.700000000000003</v>
      </c>
      <c r="BI229">
        <v>33.700000000000003</v>
      </c>
      <c r="BJ229">
        <v>34.15</v>
      </c>
      <c r="BK229">
        <v>33.65</v>
      </c>
      <c r="BL229">
        <v>33.1</v>
      </c>
      <c r="BM229">
        <v>33.299999999999997</v>
      </c>
      <c r="BN229">
        <v>32.65</v>
      </c>
      <c r="BO229">
        <v>32.35</v>
      </c>
      <c r="BP229">
        <v>32.65</v>
      </c>
      <c r="BQ229">
        <v>32.6</v>
      </c>
      <c r="BR229">
        <v>33.200000000000003</v>
      </c>
      <c r="BS229" s="12">
        <f t="shared" si="6"/>
        <v>1.2195121951219686E-2</v>
      </c>
      <c r="BT229" s="13" cm="1">
        <f t="array" aca="1" ref="BT229" ca="1">_xlfn.PERCENTILE.INC((OFFSET(E229,0,1,1,COLUMNS(E229:BR229)-1) - E229:BQ229) / E229:BQ229, 0.05) * SQRT(COUNT(E229:BR229) - 1)</f>
        <v>-0.16910217716903989</v>
      </c>
      <c r="BU229" s="12" cm="1">
        <f t="array" aca="1" ref="BU229" ca="1">_xlfn.STDEV.P((E229:BQ229 - OFFSET(E229:BQ229,0,1)) / OFFSET(E229:BQ229,0,1)) * SQRT(COUNT(E229:BR229)-1)</f>
        <v>0.14875552871159545</v>
      </c>
      <c r="BV229" s="12" cm="1">
        <f t="array" ref="BV229">-(MAX(1 - (E229:BR229 / _xlfn.SCAN(E229, E229:BR229, _xlfn.LAMBDA(_xlpm.a,_xlpm.b, MAX(_xlpm.a, _xlpm.b))))))</f>
        <v>-0.14789687924016293</v>
      </c>
      <c r="BW229" s="14">
        <f t="shared" ca="1" si="7"/>
        <v>0.11369295266559527</v>
      </c>
    </row>
    <row r="230" spans="1:75" x14ac:dyDescent="0.45">
      <c r="A230" s="2" t="s">
        <v>478</v>
      </c>
      <c r="B230" t="s">
        <v>479</v>
      </c>
      <c r="C230" t="s">
        <v>19</v>
      </c>
      <c r="D230" t="s">
        <v>29</v>
      </c>
      <c r="E230">
        <v>1020.5</v>
      </c>
      <c r="F230">
        <v>1025.5</v>
      </c>
      <c r="G230">
        <v>1002</v>
      </c>
      <c r="H230">
        <v>982.6</v>
      </c>
      <c r="I230">
        <v>962.8</v>
      </c>
      <c r="J230">
        <v>936.2</v>
      </c>
      <c r="K230">
        <v>944</v>
      </c>
      <c r="L230">
        <v>986</v>
      </c>
      <c r="M230">
        <v>1000</v>
      </c>
      <c r="N230">
        <v>947.6</v>
      </c>
      <c r="O230">
        <v>1055.5</v>
      </c>
      <c r="P230">
        <v>1045</v>
      </c>
      <c r="Q230">
        <v>1014.5</v>
      </c>
      <c r="R230">
        <v>977.8</v>
      </c>
      <c r="S230">
        <v>995</v>
      </c>
      <c r="T230">
        <v>969.8</v>
      </c>
      <c r="U230">
        <v>939.8</v>
      </c>
      <c r="V230">
        <v>953.4</v>
      </c>
      <c r="W230">
        <v>873.2</v>
      </c>
      <c r="X230">
        <v>889.4</v>
      </c>
      <c r="Y230">
        <v>894.4</v>
      </c>
      <c r="Z230">
        <v>876.6</v>
      </c>
      <c r="AA230">
        <v>826.6</v>
      </c>
      <c r="AB230">
        <v>802</v>
      </c>
      <c r="AC230">
        <v>844</v>
      </c>
      <c r="AD230">
        <v>871.8</v>
      </c>
      <c r="AE230">
        <v>883</v>
      </c>
      <c r="AF230">
        <v>886.8</v>
      </c>
      <c r="AG230">
        <v>969</v>
      </c>
      <c r="AH230">
        <v>1031</v>
      </c>
      <c r="AI230">
        <v>978.4</v>
      </c>
      <c r="AJ230">
        <v>980</v>
      </c>
      <c r="AK230">
        <v>978.4</v>
      </c>
      <c r="AL230">
        <v>934.4</v>
      </c>
      <c r="AM230">
        <v>912.6</v>
      </c>
      <c r="AN230">
        <v>941.4</v>
      </c>
      <c r="AO230">
        <v>905.6</v>
      </c>
      <c r="AP230">
        <v>924.4</v>
      </c>
      <c r="AQ230">
        <v>985.2</v>
      </c>
      <c r="AR230">
        <v>977.2</v>
      </c>
      <c r="AS230">
        <v>969</v>
      </c>
      <c r="AT230">
        <v>1019</v>
      </c>
      <c r="AU230">
        <v>1054.5</v>
      </c>
      <c r="AV230">
        <v>1054.5</v>
      </c>
      <c r="AW230">
        <v>1015</v>
      </c>
      <c r="AX230">
        <v>1025.5</v>
      </c>
      <c r="AY230">
        <v>1093.5</v>
      </c>
      <c r="AZ230">
        <v>1131.5</v>
      </c>
      <c r="BA230">
        <v>1113.5</v>
      </c>
      <c r="BB230">
        <v>1165</v>
      </c>
      <c r="BC230">
        <v>1094</v>
      </c>
      <c r="BD230">
        <v>1129.5</v>
      </c>
      <c r="BE230">
        <v>1111.5</v>
      </c>
      <c r="BF230">
        <v>1102</v>
      </c>
      <c r="BG230">
        <v>1034.5</v>
      </c>
      <c r="BH230">
        <v>1028</v>
      </c>
      <c r="BI230">
        <v>1029</v>
      </c>
      <c r="BJ230">
        <v>947.6</v>
      </c>
      <c r="BK230">
        <v>893.8</v>
      </c>
      <c r="BL230">
        <v>905</v>
      </c>
      <c r="BM230">
        <v>931</v>
      </c>
      <c r="BN230">
        <v>878.8</v>
      </c>
      <c r="BO230">
        <v>918.6</v>
      </c>
      <c r="BP230">
        <v>967</v>
      </c>
      <c r="BQ230">
        <v>965.2</v>
      </c>
      <c r="BR230">
        <v>999</v>
      </c>
      <c r="BS230" s="12">
        <f t="shared" si="6"/>
        <v>-2.1068103870651642E-2</v>
      </c>
      <c r="BT230" s="13" cm="1">
        <f t="array" aca="1" ref="BT230" ca="1">_xlfn.PERCENTILE.INC((OFFSET(E230,0,1,1,COLUMNS(E230:BR230)-1) - E230:BQ230) / E230:BQ230, 0.05) * SQRT(COUNT(E230:BR230) - 1)</f>
        <v>-0.48505022902795658</v>
      </c>
      <c r="BU230" s="12" cm="1">
        <f t="array" aca="1" ref="BU230" ca="1">_xlfn.STDEV.P((E230:BQ230 - OFFSET(E230:BQ230,0,1)) / OFFSET(E230:BQ230,0,1)) * SQRT(COUNT(E230:BR230)-1)</f>
        <v>0.32610321505896034</v>
      </c>
      <c r="BV230" s="12" cm="1">
        <f t="array" ref="BV230">-(MAX(1 - (E230:BR230 / _xlfn.SCAN(E230, E230:BR230, _xlfn.LAMBDA(_xlpm.a,_xlpm.b, MAX(_xlpm.a, _xlpm.b))))))</f>
        <v>-0.24566523605150214</v>
      </c>
      <c r="BW230" s="14">
        <f t="shared" ca="1" si="7"/>
        <v>-5.0139863031899413E-2</v>
      </c>
    </row>
    <row r="231" spans="1:75" x14ac:dyDescent="0.45">
      <c r="A231" s="2" t="s">
        <v>480</v>
      </c>
      <c r="B231" t="s">
        <v>481</v>
      </c>
      <c r="C231" t="s">
        <v>19</v>
      </c>
      <c r="D231" t="s">
        <v>8</v>
      </c>
      <c r="E231">
        <v>12.286</v>
      </c>
      <c r="F231">
        <v>12.3428</v>
      </c>
      <c r="G231">
        <v>12.867699999999999</v>
      </c>
      <c r="H231">
        <v>12.9102</v>
      </c>
      <c r="I231">
        <v>12.6974</v>
      </c>
      <c r="J231">
        <v>12.271800000000001</v>
      </c>
      <c r="K231">
        <v>12.058999999999999</v>
      </c>
      <c r="L231">
        <v>12.058999999999999</v>
      </c>
      <c r="M231">
        <v>12.6549</v>
      </c>
      <c r="N231">
        <v>12.1441</v>
      </c>
      <c r="O231">
        <v>12.2151</v>
      </c>
      <c r="P231">
        <v>12.271800000000001</v>
      </c>
      <c r="Q231">
        <v>12.0306</v>
      </c>
      <c r="R231">
        <v>11.690099999999999</v>
      </c>
      <c r="S231">
        <v>12.058999999999999</v>
      </c>
      <c r="T231">
        <v>11.803599999999999</v>
      </c>
      <c r="U231">
        <v>11.6334</v>
      </c>
      <c r="V231">
        <v>11.278700000000001</v>
      </c>
      <c r="W231">
        <v>10.9099</v>
      </c>
      <c r="X231">
        <v>10.8531</v>
      </c>
      <c r="Y231">
        <v>11.023400000000001</v>
      </c>
      <c r="Z231">
        <v>10.7964</v>
      </c>
      <c r="AA231">
        <v>10.6119</v>
      </c>
      <c r="AB231">
        <v>10.4984</v>
      </c>
      <c r="AC231">
        <v>10.4984</v>
      </c>
      <c r="AD231">
        <v>10.626099999999999</v>
      </c>
      <c r="AE231">
        <v>10.583600000000001</v>
      </c>
      <c r="AF231">
        <v>11.136900000000001</v>
      </c>
      <c r="AG231">
        <v>11.023400000000001</v>
      </c>
      <c r="AH231">
        <v>11.5625</v>
      </c>
      <c r="AI231">
        <v>11.3497</v>
      </c>
      <c r="AJ231">
        <v>11.222</v>
      </c>
      <c r="AK231">
        <v>11.023400000000001</v>
      </c>
      <c r="AL231">
        <v>10.9666</v>
      </c>
      <c r="AM231">
        <v>10.654500000000001</v>
      </c>
      <c r="AN231">
        <v>10.7254</v>
      </c>
      <c r="AO231">
        <v>10.739599999999999</v>
      </c>
      <c r="AP231">
        <v>10.768000000000001</v>
      </c>
      <c r="AQ231">
        <v>10.952400000000001</v>
      </c>
      <c r="AR231">
        <v>11.136900000000001</v>
      </c>
      <c r="AS231">
        <v>11.434799999999999</v>
      </c>
      <c r="AT231">
        <v>11.065899999999999</v>
      </c>
      <c r="AU231">
        <v>11.321300000000001</v>
      </c>
      <c r="AV231">
        <v>11.0092</v>
      </c>
      <c r="AW231">
        <v>11.0517</v>
      </c>
      <c r="AX231">
        <v>11.136900000000001</v>
      </c>
      <c r="AY231">
        <v>11.363899999999999</v>
      </c>
      <c r="AZ231">
        <v>11.5199</v>
      </c>
      <c r="BA231">
        <v>11.7469</v>
      </c>
      <c r="BB231">
        <v>11.7753</v>
      </c>
      <c r="BC231">
        <v>11.676</v>
      </c>
      <c r="BD231">
        <v>11.874599999999999</v>
      </c>
      <c r="BE231">
        <v>11.7043</v>
      </c>
      <c r="BF231">
        <v>11.8462</v>
      </c>
      <c r="BG231">
        <v>12.058999999999999</v>
      </c>
      <c r="BH231">
        <v>12.200900000000001</v>
      </c>
      <c r="BI231">
        <v>12.200900000000001</v>
      </c>
      <c r="BJ231">
        <v>12.058999999999999</v>
      </c>
      <c r="BK231">
        <v>12.0023</v>
      </c>
      <c r="BL231">
        <v>11.8462</v>
      </c>
      <c r="BM231">
        <v>11.803599999999999</v>
      </c>
      <c r="BN231">
        <v>11.4915</v>
      </c>
      <c r="BO231">
        <v>11.505699999999999</v>
      </c>
      <c r="BP231">
        <v>11.7043</v>
      </c>
      <c r="BQ231">
        <v>11.8462</v>
      </c>
      <c r="BR231">
        <v>11.988099999999999</v>
      </c>
      <c r="BS231" s="12">
        <f t="shared" si="6"/>
        <v>-2.4247110532313224E-2</v>
      </c>
      <c r="BT231" s="13" cm="1">
        <f t="array" aca="1" ref="BT231" ca="1">_xlfn.PERCENTILE.INC((OFFSET(E231,0,1,1,COLUMNS(E231:BR231)-1) - E231:BQ231) / E231:BQ231, 0.05) * SQRT(COUNT(E231:BR231) - 1)</f>
        <v>-0.25724159898101656</v>
      </c>
      <c r="BU231" s="12" cm="1">
        <f t="array" aca="1" ref="BU231" ca="1">_xlfn.STDEV.P((E231:BQ231 - OFFSET(E231:BQ231,0,1)) / OFFSET(E231:BQ231,0,1)) * SQRT(COUNT(E231:BR231)-1)</f>
        <v>0.16672269723350117</v>
      </c>
      <c r="BV231" s="12" cm="1">
        <f t="array" ref="BV231">-(MAX(1 - (E231:BR231 / _xlfn.SCAN(E231, E231:BR231, _xlfn.LAMBDA(_xlpm.a,_xlpm.b, MAX(_xlpm.a, _xlpm.b))))))</f>
        <v>-0.18681352728850054</v>
      </c>
      <c r="BW231" s="14">
        <f t="shared" ca="1" si="7"/>
        <v>-0.11713928291135868</v>
      </c>
    </row>
    <row r="232" spans="1:75" x14ac:dyDescent="0.45">
      <c r="A232" s="2" t="s">
        <v>482</v>
      </c>
      <c r="B232" t="s">
        <v>483</v>
      </c>
      <c r="C232" t="s">
        <v>19</v>
      </c>
      <c r="D232" t="s">
        <v>55</v>
      </c>
      <c r="E232">
        <v>403.2</v>
      </c>
      <c r="F232">
        <v>404.9</v>
      </c>
      <c r="G232">
        <v>406</v>
      </c>
      <c r="H232">
        <v>405</v>
      </c>
      <c r="I232">
        <v>404.4</v>
      </c>
      <c r="J232">
        <v>399.1</v>
      </c>
      <c r="K232">
        <v>385.9</v>
      </c>
      <c r="L232">
        <v>380</v>
      </c>
      <c r="M232">
        <v>369.5</v>
      </c>
      <c r="N232">
        <v>353.9</v>
      </c>
      <c r="O232">
        <v>365</v>
      </c>
      <c r="P232">
        <v>368.3</v>
      </c>
      <c r="Q232">
        <v>371</v>
      </c>
      <c r="R232">
        <v>393.1</v>
      </c>
      <c r="S232">
        <v>381</v>
      </c>
      <c r="T232">
        <v>383</v>
      </c>
      <c r="U232">
        <v>387.5</v>
      </c>
      <c r="V232">
        <v>388</v>
      </c>
      <c r="W232">
        <v>399.2</v>
      </c>
      <c r="X232">
        <v>395.2</v>
      </c>
      <c r="Y232">
        <v>401</v>
      </c>
      <c r="Z232">
        <v>398.5</v>
      </c>
      <c r="AA232">
        <v>402</v>
      </c>
      <c r="AB232">
        <v>417</v>
      </c>
      <c r="AC232">
        <v>417.5</v>
      </c>
      <c r="AD232">
        <v>410</v>
      </c>
      <c r="AE232">
        <v>412.5</v>
      </c>
      <c r="AF232">
        <v>427</v>
      </c>
      <c r="AG232">
        <v>425.4</v>
      </c>
      <c r="AH232">
        <v>416.6</v>
      </c>
      <c r="AI232">
        <v>418</v>
      </c>
      <c r="AJ232">
        <v>410.7</v>
      </c>
      <c r="AK232">
        <v>410.7</v>
      </c>
      <c r="AL232">
        <v>408</v>
      </c>
      <c r="AM232">
        <v>406.3</v>
      </c>
      <c r="AN232">
        <v>415</v>
      </c>
      <c r="AO232">
        <v>408.6</v>
      </c>
      <c r="AP232">
        <v>409.2</v>
      </c>
      <c r="AQ232">
        <v>414.6</v>
      </c>
      <c r="AR232">
        <v>408</v>
      </c>
      <c r="AS232">
        <v>437</v>
      </c>
      <c r="AT232">
        <v>460.8</v>
      </c>
      <c r="AU232">
        <v>446</v>
      </c>
      <c r="AV232">
        <v>438.5</v>
      </c>
      <c r="AW232">
        <v>440.7</v>
      </c>
      <c r="AX232">
        <v>439.9</v>
      </c>
      <c r="AY232">
        <v>430.6</v>
      </c>
      <c r="AZ232">
        <v>428</v>
      </c>
      <c r="BA232">
        <v>436.6</v>
      </c>
      <c r="BB232">
        <v>433.4</v>
      </c>
      <c r="BC232">
        <v>432</v>
      </c>
      <c r="BD232">
        <v>429</v>
      </c>
      <c r="BE232">
        <v>430.2</v>
      </c>
      <c r="BF232">
        <v>417.3</v>
      </c>
      <c r="BG232">
        <v>403</v>
      </c>
      <c r="BH232">
        <v>405.3</v>
      </c>
      <c r="BI232">
        <v>404</v>
      </c>
      <c r="BJ232">
        <v>402.1</v>
      </c>
      <c r="BK232">
        <v>385.3</v>
      </c>
      <c r="BL232">
        <v>400.9</v>
      </c>
      <c r="BM232">
        <v>407</v>
      </c>
      <c r="BN232">
        <v>402.6</v>
      </c>
      <c r="BO232">
        <v>410</v>
      </c>
      <c r="BP232">
        <v>429.6</v>
      </c>
      <c r="BQ232">
        <v>431.4</v>
      </c>
      <c r="BR232">
        <v>418.4</v>
      </c>
      <c r="BS232" s="12">
        <f t="shared" si="6"/>
        <v>3.7698412698412669E-2</v>
      </c>
      <c r="BT232" s="13" cm="1">
        <f t="array" aca="1" ref="BT232" ca="1">_xlfn.PERCENTILE.INC((OFFSET(E232,0,1,1,COLUMNS(E232:BR232)-1) - E232:BQ232) / E232:BQ232, 0.05) * SQRT(COUNT(E232:BR232) - 1)</f>
        <v>-0.26511239106858059</v>
      </c>
      <c r="BU232" s="12" cm="1">
        <f t="array" aca="1" ref="BU232" ca="1">_xlfn.STDEV.P((E232:BQ232 - OFFSET(E232:BQ232,0,1)) / OFFSET(E232:BQ232,0,1)) * SQRT(COUNT(E232:BR232)-1)</f>
        <v>0.18626086416545157</v>
      </c>
      <c r="BV232" s="12" cm="1">
        <f t="array" ref="BV232">-(MAX(1 - (E232:BR232 / _xlfn.SCAN(E232, E232:BR232, _xlfn.LAMBDA(_xlpm.a,_xlpm.b, MAX(_xlpm.a, _xlpm.b))))))</f>
        <v>-0.16384548611111116</v>
      </c>
      <c r="BW232" s="14">
        <f t="shared" ca="1" si="7"/>
        <v>0.22772226587582561</v>
      </c>
    </row>
    <row r="233" spans="1:75" x14ac:dyDescent="0.45">
      <c r="A233" s="2" t="s">
        <v>484</v>
      </c>
      <c r="B233" t="s">
        <v>485</v>
      </c>
      <c r="C233" t="s">
        <v>19</v>
      </c>
      <c r="D233" t="s">
        <v>8</v>
      </c>
      <c r="E233">
        <v>3.0720000000000001</v>
      </c>
      <c r="F233">
        <v>3.226</v>
      </c>
      <c r="G233">
        <v>3.242</v>
      </c>
      <c r="H233">
        <v>3.2639999999999998</v>
      </c>
      <c r="I233">
        <v>3.21</v>
      </c>
      <c r="J233">
        <v>3.17</v>
      </c>
      <c r="K233">
        <v>3.16</v>
      </c>
      <c r="L233">
        <v>3.246</v>
      </c>
      <c r="M233">
        <v>3.3679999999999999</v>
      </c>
      <c r="N233">
        <v>3.26</v>
      </c>
      <c r="O233">
        <v>3.258</v>
      </c>
      <c r="P233">
        <v>3.6720000000000002</v>
      </c>
      <c r="Q233">
        <v>3.6760000000000002</v>
      </c>
      <c r="R233">
        <v>3.6320000000000001</v>
      </c>
      <c r="S233">
        <v>3.6819999999999999</v>
      </c>
      <c r="T233">
        <v>3.7480000000000002</v>
      </c>
      <c r="U233">
        <v>3.6179999999999999</v>
      </c>
      <c r="V233">
        <v>3.4</v>
      </c>
      <c r="W233">
        <v>3.2679999999999998</v>
      </c>
      <c r="X233">
        <v>3.282</v>
      </c>
      <c r="Y233">
        <v>3.246</v>
      </c>
      <c r="Z233">
        <v>3.12</v>
      </c>
      <c r="AA233">
        <v>3.05</v>
      </c>
      <c r="AB233">
        <v>3.1920000000000002</v>
      </c>
      <c r="AC233">
        <v>3.1819999999999999</v>
      </c>
      <c r="AD233">
        <v>3.2080000000000002</v>
      </c>
      <c r="AE233">
        <v>3.13</v>
      </c>
      <c r="AF233">
        <v>3.1280000000000001</v>
      </c>
      <c r="AG233">
        <v>3.1760000000000002</v>
      </c>
      <c r="AH233">
        <v>3.3940000000000001</v>
      </c>
      <c r="AI233">
        <v>3.464</v>
      </c>
      <c r="AJ233">
        <v>3.58</v>
      </c>
      <c r="AK233">
        <v>3.706</v>
      </c>
      <c r="AL233">
        <v>3.7759999999999998</v>
      </c>
      <c r="AM233">
        <v>3.6840000000000002</v>
      </c>
      <c r="AN233">
        <v>3.702</v>
      </c>
      <c r="AO233">
        <v>3.65</v>
      </c>
      <c r="AP233">
        <v>3.74</v>
      </c>
      <c r="AQ233">
        <v>3.83</v>
      </c>
      <c r="AR233">
        <v>3.798</v>
      </c>
      <c r="AS233">
        <v>3.98</v>
      </c>
      <c r="AT233">
        <v>3.956</v>
      </c>
      <c r="AU233">
        <v>3.9780000000000002</v>
      </c>
      <c r="AV233">
        <v>3.8679999999999999</v>
      </c>
      <c r="AW233">
        <v>3.9319999999999999</v>
      </c>
      <c r="AX233">
        <v>3.8620000000000001</v>
      </c>
      <c r="AY233">
        <v>3.85</v>
      </c>
      <c r="AZ233">
        <v>3.8319999999999999</v>
      </c>
      <c r="BA233">
        <v>3.8860000000000001</v>
      </c>
      <c r="BB233">
        <v>3.9319999999999999</v>
      </c>
      <c r="BC233">
        <v>4.0279999999999996</v>
      </c>
      <c r="BD233">
        <v>3.9140000000000001</v>
      </c>
      <c r="BE233">
        <v>3.86</v>
      </c>
      <c r="BF233">
        <v>3.972</v>
      </c>
      <c r="BG233">
        <v>4.0119999999999996</v>
      </c>
      <c r="BH233">
        <v>4.0179999999999998</v>
      </c>
      <c r="BI233">
        <v>4.1920000000000002</v>
      </c>
      <c r="BJ233">
        <v>4.0999999999999996</v>
      </c>
      <c r="BK233">
        <v>3.8919999999999999</v>
      </c>
      <c r="BL233">
        <v>3.9980000000000002</v>
      </c>
      <c r="BM233">
        <v>4.0999999999999996</v>
      </c>
      <c r="BN233">
        <v>4.0519999999999996</v>
      </c>
      <c r="BO233">
        <v>4.0839999999999996</v>
      </c>
      <c r="BP233">
        <v>4.2300000000000004</v>
      </c>
      <c r="BQ233">
        <v>4.1159999999999997</v>
      </c>
      <c r="BR233">
        <v>4.21</v>
      </c>
      <c r="BS233" s="12">
        <f t="shared" si="6"/>
        <v>0.37044270833333331</v>
      </c>
      <c r="BT233" s="13" cm="1">
        <f t="array" aca="1" ref="BT233" ca="1">_xlfn.PERCENTILE.INC((OFFSET(E233,0,1,1,COLUMNS(E233:BR233)-1) - E233:BQ233) / E233:BQ233, 0.05) * SQRT(COUNT(E233:BR233) - 1)</f>
        <v>-0.30629031171278187</v>
      </c>
      <c r="BU233" s="12" cm="1">
        <f t="array" aca="1" ref="BU233" ca="1">_xlfn.STDEV.P((E233:BQ233 - OFFSET(E233:BQ233,0,1)) / OFFSET(E233:BQ233,0,1)) * SQRT(COUNT(E233:BR233)-1)</f>
        <v>0.23424650598211849</v>
      </c>
      <c r="BV233" s="12" cm="1">
        <f t="array" ref="BV233">-(MAX(1 - (E233:BR233 / _xlfn.SCAN(E233, E233:BR233, _xlfn.LAMBDA(_xlpm.a,_xlpm.b, MAX(_xlpm.a, _xlpm.b))))))</f>
        <v>-0.18623265741728934</v>
      </c>
      <c r="BW233" s="14">
        <f t="shared" ca="1" si="7"/>
        <v>1.6015608860151151</v>
      </c>
    </row>
    <row r="234" spans="1:75" x14ac:dyDescent="0.45">
      <c r="A234" s="2" t="s">
        <v>486</v>
      </c>
      <c r="B234" t="s">
        <v>487</v>
      </c>
      <c r="C234" t="s">
        <v>22</v>
      </c>
      <c r="D234" t="s">
        <v>8</v>
      </c>
      <c r="E234">
        <v>6.36</v>
      </c>
      <c r="F234">
        <v>6.44</v>
      </c>
      <c r="G234">
        <v>6.4</v>
      </c>
      <c r="H234">
        <v>6.29</v>
      </c>
      <c r="I234">
        <v>6.27</v>
      </c>
      <c r="J234">
        <v>6.13</v>
      </c>
      <c r="K234">
        <v>5.98</v>
      </c>
      <c r="L234">
        <v>6.23</v>
      </c>
      <c r="M234">
        <v>6.15</v>
      </c>
      <c r="N234">
        <v>6.03</v>
      </c>
      <c r="O234">
        <v>6.15</v>
      </c>
      <c r="P234">
        <v>6.23</v>
      </c>
      <c r="Q234">
        <v>6.11</v>
      </c>
      <c r="R234">
        <v>6.1</v>
      </c>
      <c r="S234">
        <v>5.99</v>
      </c>
      <c r="T234">
        <v>6.07</v>
      </c>
      <c r="U234">
        <v>5.96</v>
      </c>
      <c r="V234">
        <v>5.87</v>
      </c>
      <c r="W234">
        <v>5.75</v>
      </c>
      <c r="X234">
        <v>5.9</v>
      </c>
      <c r="Y234">
        <v>6.04</v>
      </c>
      <c r="Z234">
        <v>5.92</v>
      </c>
      <c r="AA234">
        <v>5.85</v>
      </c>
      <c r="AB234">
        <v>5.9</v>
      </c>
      <c r="AC234">
        <v>5.93</v>
      </c>
      <c r="AD234">
        <v>6.05</v>
      </c>
      <c r="AE234">
        <v>6.11</v>
      </c>
      <c r="AF234">
        <v>6.18</v>
      </c>
      <c r="AG234">
        <v>6.37</v>
      </c>
      <c r="AH234">
        <v>6.3</v>
      </c>
      <c r="AI234">
        <v>6.33</v>
      </c>
      <c r="AJ234">
        <v>6.24</v>
      </c>
      <c r="AK234">
        <v>6.18</v>
      </c>
      <c r="AL234">
        <v>6.3</v>
      </c>
      <c r="AM234">
        <v>6.26</v>
      </c>
      <c r="AN234">
        <v>6.27</v>
      </c>
      <c r="AO234">
        <v>6.04</v>
      </c>
      <c r="AP234">
        <v>6.18</v>
      </c>
      <c r="AQ234">
        <v>6.2</v>
      </c>
      <c r="AR234">
        <v>6.04</v>
      </c>
      <c r="AS234">
        <v>6.08</v>
      </c>
      <c r="AT234">
        <v>6.06</v>
      </c>
      <c r="AU234">
        <v>5.94</v>
      </c>
      <c r="AV234">
        <v>5.85</v>
      </c>
      <c r="AW234">
        <v>5.99</v>
      </c>
      <c r="AX234">
        <v>6.02</v>
      </c>
      <c r="AY234">
        <v>5.95</v>
      </c>
      <c r="AZ234">
        <v>5.92</v>
      </c>
      <c r="BA234">
        <v>5.93</v>
      </c>
      <c r="BB234">
        <v>5.86</v>
      </c>
      <c r="BC234">
        <v>6.07</v>
      </c>
      <c r="BD234">
        <v>6</v>
      </c>
      <c r="BE234">
        <v>6.04</v>
      </c>
      <c r="BF234">
        <v>5.92</v>
      </c>
      <c r="BG234">
        <v>5.92</v>
      </c>
      <c r="BH234">
        <v>6.01</v>
      </c>
      <c r="BI234">
        <v>6.03</v>
      </c>
      <c r="BJ234">
        <v>6.08</v>
      </c>
      <c r="BK234">
        <v>6</v>
      </c>
      <c r="BL234">
        <v>5.96</v>
      </c>
      <c r="BM234">
        <v>6.05</v>
      </c>
      <c r="BN234">
        <v>6</v>
      </c>
      <c r="BO234">
        <v>5.96</v>
      </c>
      <c r="BP234">
        <v>6.01</v>
      </c>
      <c r="BQ234">
        <v>5.91</v>
      </c>
      <c r="BR234">
        <v>5.91</v>
      </c>
      <c r="BS234" s="12">
        <f t="shared" si="6"/>
        <v>-7.0754716981132101E-2</v>
      </c>
      <c r="BT234" s="13" cm="1">
        <f t="array" aca="1" ref="BT234" ca="1">_xlfn.PERCENTILE.INC((OFFSET(E234,0,1,1,COLUMNS(E234:BR234)-1) - E234:BQ234) / E234:BQ234, 0.05) * SQRT(COUNT(E234:BR234) - 1)</f>
        <v>-0.17697804585816979</v>
      </c>
      <c r="BU234" s="12" cm="1">
        <f t="array" aca="1" ref="BU234" ca="1">_xlfn.STDEV.P((E234:BQ234 - OFFSET(E234:BQ234,0,1)) / OFFSET(E234:BQ234,0,1)) * SQRT(COUNT(E234:BR234)-1)</f>
        <v>0.13283423541512382</v>
      </c>
      <c r="BV234" s="12" cm="1">
        <f t="array" ref="BV234">-(MAX(1 - (E234:BR234 / _xlfn.SCAN(E234, E234:BR234, _xlfn.LAMBDA(_xlpm.a,_xlpm.b, MAX(_xlpm.a, _xlpm.b))))))</f>
        <v>-0.10714285714285721</v>
      </c>
      <c r="BW234" s="14">
        <f t="shared" ca="1" si="7"/>
        <v>-0.49714129374421867</v>
      </c>
    </row>
    <row r="235" spans="1:75" x14ac:dyDescent="0.45">
      <c r="A235" s="2" t="s">
        <v>488</v>
      </c>
      <c r="B235" t="s">
        <v>489</v>
      </c>
      <c r="C235" t="s">
        <v>80</v>
      </c>
      <c r="D235" t="s">
        <v>26</v>
      </c>
      <c r="E235">
        <v>288.60000000000002</v>
      </c>
      <c r="F235">
        <v>284.60000000000002</v>
      </c>
      <c r="G235">
        <v>278.8</v>
      </c>
      <c r="H235">
        <v>278.2</v>
      </c>
      <c r="I235">
        <v>276.2</v>
      </c>
      <c r="J235">
        <v>273</v>
      </c>
      <c r="K235">
        <v>274.8</v>
      </c>
      <c r="L235">
        <v>273.2</v>
      </c>
      <c r="M235">
        <v>277.8</v>
      </c>
      <c r="N235">
        <v>273.8</v>
      </c>
      <c r="O235">
        <v>286.8</v>
      </c>
      <c r="P235">
        <v>312</v>
      </c>
      <c r="Q235">
        <v>300.60000000000002</v>
      </c>
      <c r="R235">
        <v>304.39999999999998</v>
      </c>
      <c r="S235">
        <v>316.60000000000002</v>
      </c>
      <c r="T235">
        <v>313.39999999999998</v>
      </c>
      <c r="U235">
        <v>312.2</v>
      </c>
      <c r="V235">
        <v>302</v>
      </c>
      <c r="W235">
        <v>303.8</v>
      </c>
      <c r="X235">
        <v>296.8</v>
      </c>
      <c r="Y235">
        <v>300.60000000000002</v>
      </c>
      <c r="Z235">
        <v>290.60000000000002</v>
      </c>
      <c r="AA235">
        <v>288.60000000000002</v>
      </c>
      <c r="AB235">
        <v>292.39999999999998</v>
      </c>
      <c r="AC235">
        <v>291.8</v>
      </c>
      <c r="AD235">
        <v>299.8</v>
      </c>
      <c r="AE235">
        <v>299.8</v>
      </c>
      <c r="AF235">
        <v>300</v>
      </c>
      <c r="AG235">
        <v>296.39999999999998</v>
      </c>
      <c r="AH235">
        <v>297.60000000000002</v>
      </c>
      <c r="AI235">
        <v>301.8</v>
      </c>
      <c r="AJ235">
        <v>304.60000000000002</v>
      </c>
      <c r="AK235">
        <v>300.2</v>
      </c>
      <c r="AL235">
        <v>306</v>
      </c>
      <c r="AM235">
        <v>300</v>
      </c>
      <c r="AN235">
        <v>299.60000000000002</v>
      </c>
      <c r="AO235">
        <v>302.2</v>
      </c>
      <c r="AP235">
        <v>303</v>
      </c>
      <c r="AQ235">
        <v>305</v>
      </c>
      <c r="AR235">
        <v>300.2</v>
      </c>
      <c r="AS235">
        <v>303.60000000000002</v>
      </c>
      <c r="AT235">
        <v>298.2</v>
      </c>
      <c r="AU235">
        <v>303.60000000000002</v>
      </c>
      <c r="AV235">
        <v>316.2</v>
      </c>
      <c r="AW235">
        <v>312.39999999999998</v>
      </c>
      <c r="AX235">
        <v>303.39999999999998</v>
      </c>
      <c r="AY235">
        <v>299</v>
      </c>
      <c r="AZ235">
        <v>298.39999999999998</v>
      </c>
      <c r="BA235">
        <v>306</v>
      </c>
      <c r="BB235">
        <v>306.60000000000002</v>
      </c>
      <c r="BC235">
        <v>309.8</v>
      </c>
      <c r="BD235">
        <v>310.2</v>
      </c>
      <c r="BE235">
        <v>315</v>
      </c>
      <c r="BF235">
        <v>322</v>
      </c>
      <c r="BG235">
        <v>340.2</v>
      </c>
      <c r="BH235">
        <v>336.2</v>
      </c>
      <c r="BI235">
        <v>330.4</v>
      </c>
      <c r="BJ235">
        <v>325</v>
      </c>
      <c r="BK235">
        <v>312.8</v>
      </c>
      <c r="BL235">
        <v>311.39999999999998</v>
      </c>
      <c r="BM235">
        <v>316</v>
      </c>
      <c r="BN235">
        <v>318</v>
      </c>
      <c r="BO235">
        <v>316.8</v>
      </c>
      <c r="BP235">
        <v>319.60000000000002</v>
      </c>
      <c r="BQ235">
        <v>312.39999999999998</v>
      </c>
      <c r="BR235">
        <v>359.2</v>
      </c>
      <c r="BS235" s="12">
        <f t="shared" si="6"/>
        <v>0.24462924462924449</v>
      </c>
      <c r="BT235" s="13" cm="1">
        <f t="array" aca="1" ref="BT235" ca="1">_xlfn.PERCENTILE.INC((OFFSET(E235,0,1,1,COLUMNS(E235:BR235)-1) - E235:BQ235) / E235:BQ235, 0.05) * SQRT(COUNT(E235:BR235) - 1)</f>
        <v>-0.25717743907464885</v>
      </c>
      <c r="BU235" s="12" cm="1">
        <f t="array" aca="1" ref="BU235" ca="1">_xlfn.STDEV.P((E235:BQ235 - OFFSET(E235:BQ235,0,1)) / OFFSET(E235:BQ235,0,1)) * SQRT(COUNT(E235:BR235)-1)</f>
        <v>0.21543127000972476</v>
      </c>
      <c r="BV235" s="12" cm="1">
        <f t="array" ref="BV235">-(MAX(1 - (E235:BR235 / _xlfn.SCAN(E235, E235:BR235, _xlfn.LAMBDA(_xlpm.a,_xlpm.b, MAX(_xlpm.a, _xlpm.b))))))</f>
        <v>-8.8439671509791484E-2</v>
      </c>
      <c r="BW235" s="14">
        <f t="shared" ca="1" si="7"/>
        <v>1.157429828786332</v>
      </c>
    </row>
    <row r="236" spans="1:75" x14ac:dyDescent="0.45">
      <c r="A236" s="2" t="s">
        <v>490</v>
      </c>
      <c r="B236" t="s">
        <v>491</v>
      </c>
      <c r="C236" t="s">
        <v>16</v>
      </c>
      <c r="D236" t="s">
        <v>353</v>
      </c>
      <c r="E236">
        <v>503</v>
      </c>
      <c r="F236">
        <v>481.5</v>
      </c>
      <c r="G236">
        <v>485</v>
      </c>
      <c r="H236">
        <v>485</v>
      </c>
      <c r="I236">
        <v>480</v>
      </c>
      <c r="J236">
        <v>485</v>
      </c>
      <c r="K236">
        <v>488</v>
      </c>
      <c r="L236">
        <v>480</v>
      </c>
      <c r="M236">
        <v>482</v>
      </c>
      <c r="N236">
        <v>475</v>
      </c>
      <c r="O236">
        <v>471</v>
      </c>
      <c r="P236">
        <v>477</v>
      </c>
      <c r="Q236">
        <v>477</v>
      </c>
      <c r="R236">
        <v>481.5</v>
      </c>
      <c r="S236">
        <v>477</v>
      </c>
      <c r="T236">
        <v>474</v>
      </c>
      <c r="U236">
        <v>469.5</v>
      </c>
      <c r="V236">
        <v>465</v>
      </c>
      <c r="W236">
        <v>462.5</v>
      </c>
      <c r="X236">
        <v>456</v>
      </c>
      <c r="Y236">
        <v>453</v>
      </c>
      <c r="Z236">
        <v>445</v>
      </c>
      <c r="AA236">
        <v>446.5</v>
      </c>
      <c r="AB236">
        <v>462</v>
      </c>
      <c r="AC236">
        <v>456.5</v>
      </c>
      <c r="AD236">
        <v>465</v>
      </c>
      <c r="AE236">
        <v>466.5</v>
      </c>
      <c r="AF236">
        <v>471.5</v>
      </c>
      <c r="AG236">
        <v>468</v>
      </c>
      <c r="AH236">
        <v>475</v>
      </c>
      <c r="AI236">
        <v>480</v>
      </c>
      <c r="AJ236">
        <v>470</v>
      </c>
      <c r="AK236">
        <v>476.5</v>
      </c>
      <c r="AL236">
        <v>476.5</v>
      </c>
      <c r="AM236">
        <v>467</v>
      </c>
      <c r="AN236">
        <v>461</v>
      </c>
      <c r="AO236">
        <v>456</v>
      </c>
      <c r="AP236">
        <v>464</v>
      </c>
      <c r="AQ236">
        <v>462</v>
      </c>
      <c r="AR236">
        <v>458.5</v>
      </c>
      <c r="AS236">
        <v>458.5</v>
      </c>
      <c r="AT236">
        <v>456</v>
      </c>
      <c r="AU236">
        <v>453.5</v>
      </c>
      <c r="AV236">
        <v>453.5</v>
      </c>
      <c r="AW236">
        <v>451</v>
      </c>
      <c r="AX236">
        <v>451</v>
      </c>
      <c r="AY236">
        <v>450</v>
      </c>
      <c r="AZ236">
        <v>447</v>
      </c>
      <c r="BA236">
        <v>449</v>
      </c>
      <c r="BB236">
        <v>448</v>
      </c>
      <c r="BC236">
        <v>448</v>
      </c>
      <c r="BD236">
        <v>449</v>
      </c>
      <c r="BE236">
        <v>447.5</v>
      </c>
      <c r="BF236">
        <v>449.5</v>
      </c>
      <c r="BG236">
        <v>449</v>
      </c>
      <c r="BH236">
        <v>450</v>
      </c>
      <c r="BI236">
        <v>445.5</v>
      </c>
      <c r="BJ236">
        <v>445.5</v>
      </c>
      <c r="BK236">
        <v>441.5</v>
      </c>
      <c r="BL236">
        <v>442</v>
      </c>
      <c r="BM236">
        <v>440.5</v>
      </c>
      <c r="BN236">
        <v>435.5</v>
      </c>
      <c r="BO236">
        <v>437.5</v>
      </c>
      <c r="BP236">
        <v>437.5</v>
      </c>
      <c r="BQ236">
        <v>440</v>
      </c>
      <c r="BR236">
        <v>437</v>
      </c>
      <c r="BS236" s="12">
        <f t="shared" si="6"/>
        <v>-0.1312127236580517</v>
      </c>
      <c r="BT236" s="13" cm="1">
        <f t="array" aca="1" ref="BT236" ca="1">_xlfn.PERCENTILE.INC((OFFSET(E236,0,1,1,COLUMNS(E236:BR236)-1) - E236:BQ236) / E236:BQ236, 0.05) * SQRT(COUNT(E236:BR236) - 1)</f>
        <v>-0.14033749418925207</v>
      </c>
      <c r="BU236" s="12" cm="1">
        <f t="array" aca="1" ref="BU236" ca="1">_xlfn.STDEV.P((E236:BQ236 - OFFSET(E236:BQ236,0,1)) / OFFSET(E236:BQ236,0,1)) * SQRT(COUNT(E236:BR236)-1)</f>
        <v>9.0519202755880407E-2</v>
      </c>
      <c r="BV236" s="12" cm="1">
        <f t="array" ref="BV236">-(MAX(1 - (E236:BR236 / _xlfn.SCAN(E236, E236:BR236, _xlfn.LAMBDA(_xlpm.a,_xlpm.b, MAX(_xlpm.a, _xlpm.b))))))</f>
        <v>-0.13419483101391649</v>
      </c>
      <c r="BW236" s="14">
        <f t="shared" ca="1" si="7"/>
        <v>-1.3974426030448091</v>
      </c>
    </row>
    <row r="237" spans="1:75" x14ac:dyDescent="0.45">
      <c r="A237" s="2" t="s">
        <v>492</v>
      </c>
      <c r="B237" t="s">
        <v>493</v>
      </c>
      <c r="C237" t="s">
        <v>22</v>
      </c>
      <c r="D237" t="s">
        <v>8</v>
      </c>
      <c r="E237">
        <v>5.5472000000000001</v>
      </c>
      <c r="F237">
        <v>5.7263999999999999</v>
      </c>
      <c r="G237">
        <v>5.6321000000000003</v>
      </c>
      <c r="H237">
        <v>5.6132</v>
      </c>
      <c r="I237">
        <v>5.6132</v>
      </c>
      <c r="J237">
        <v>5.3773999999999997</v>
      </c>
      <c r="K237">
        <v>5.3678999999999997</v>
      </c>
      <c r="L237">
        <v>5.3678999999999997</v>
      </c>
      <c r="M237">
        <v>5.5472000000000001</v>
      </c>
      <c r="N237">
        <v>5.5754999999999999</v>
      </c>
      <c r="O237">
        <v>5.6132</v>
      </c>
      <c r="P237">
        <v>5.5754999999999999</v>
      </c>
      <c r="Q237">
        <v>5.5944000000000003</v>
      </c>
      <c r="R237">
        <v>5.5566000000000004</v>
      </c>
      <c r="S237">
        <v>5.6509999999999998</v>
      </c>
      <c r="T237">
        <v>5.5377999999999998</v>
      </c>
      <c r="U237">
        <v>5.4340000000000002</v>
      </c>
      <c r="V237">
        <v>5.2830000000000004</v>
      </c>
      <c r="W237">
        <v>5.1981000000000002</v>
      </c>
      <c r="X237">
        <v>5.2169999999999996</v>
      </c>
      <c r="Y237">
        <v>5.1792999999999996</v>
      </c>
      <c r="Z237">
        <v>5.0944000000000003</v>
      </c>
      <c r="AA237">
        <v>5.0566000000000004</v>
      </c>
      <c r="AB237">
        <v>5.1132</v>
      </c>
      <c r="AC237">
        <v>5.1414999999999997</v>
      </c>
      <c r="AD237">
        <v>5.1981000000000002</v>
      </c>
      <c r="AE237">
        <v>5.1509999999999998</v>
      </c>
      <c r="AF237">
        <v>5.1037999999999997</v>
      </c>
      <c r="AG237">
        <v>5.1321000000000003</v>
      </c>
      <c r="AH237">
        <v>5.2736000000000001</v>
      </c>
      <c r="AI237">
        <v>5.3773999999999997</v>
      </c>
      <c r="AJ237">
        <v>5.3113000000000001</v>
      </c>
      <c r="AK237">
        <v>5.2546999999999997</v>
      </c>
      <c r="AL237">
        <v>5.2453000000000003</v>
      </c>
      <c r="AM237">
        <v>5.1698000000000004</v>
      </c>
      <c r="AN237">
        <v>5.1604000000000001</v>
      </c>
      <c r="AO237">
        <v>5.1414999999999997</v>
      </c>
      <c r="AP237">
        <v>5.6132</v>
      </c>
      <c r="AQ237">
        <v>6.3208000000000002</v>
      </c>
      <c r="AR237">
        <v>6.1414999999999997</v>
      </c>
      <c r="AS237">
        <v>6.1414999999999997</v>
      </c>
      <c r="AT237">
        <v>5.9527999999999999</v>
      </c>
      <c r="AU237">
        <v>5.7925000000000004</v>
      </c>
      <c r="AV237">
        <v>5.6604000000000001</v>
      </c>
      <c r="AW237">
        <v>5.7546999999999997</v>
      </c>
      <c r="AX237">
        <v>5.8395999999999999</v>
      </c>
      <c r="AY237">
        <v>5.6321000000000003</v>
      </c>
      <c r="AZ237">
        <v>5.5</v>
      </c>
      <c r="BA237">
        <v>5.5660999999999996</v>
      </c>
      <c r="BB237">
        <v>5.4622999999999999</v>
      </c>
      <c r="BC237">
        <v>5.5189000000000004</v>
      </c>
      <c r="BD237">
        <v>5.4717000000000002</v>
      </c>
      <c r="BE237">
        <v>5.5472000000000001</v>
      </c>
      <c r="BF237">
        <v>5.4245000000000001</v>
      </c>
      <c r="BG237">
        <v>5.3962000000000003</v>
      </c>
      <c r="BH237">
        <v>5.3962000000000003</v>
      </c>
      <c r="BI237">
        <v>5.3868</v>
      </c>
      <c r="BJ237">
        <v>5.3773999999999997</v>
      </c>
      <c r="BK237">
        <v>5.2641999999999998</v>
      </c>
      <c r="BL237">
        <v>5.2925000000000004</v>
      </c>
      <c r="BM237">
        <v>5.1981000000000002</v>
      </c>
      <c r="BN237">
        <v>5.1509999999999998</v>
      </c>
      <c r="BO237">
        <v>5.1604000000000001</v>
      </c>
      <c r="BP237">
        <v>5.3018999999999998</v>
      </c>
      <c r="BQ237">
        <v>5.2359</v>
      </c>
      <c r="BR237">
        <v>5.3208000000000002</v>
      </c>
      <c r="BS237" s="12">
        <f t="shared" si="6"/>
        <v>-4.081338332852609E-2</v>
      </c>
      <c r="BT237" s="13" cm="1">
        <f t="array" aca="1" ref="BT237" ca="1">_xlfn.PERCENTILE.INC((OFFSET(E237,0,1,1,COLUMNS(E237:BR237)-1) - E237:BQ237) / E237:BQ237, 0.05) * SQRT(COUNT(E237:BR237) - 1)</f>
        <v>-0.22776628132627563</v>
      </c>
      <c r="BU237" s="12" cm="1">
        <f t="array" aca="1" ref="BU237" ca="1">_xlfn.STDEV.P((E237:BQ237 - OFFSET(E237:BQ237,0,1)) / OFFSET(E237:BQ237,0,1)) * SQRT(COUNT(E237:BR237)-1)</f>
        <v>0.19388899460278963</v>
      </c>
      <c r="BV237" s="12" cm="1">
        <f t="array" ref="BV237">-(MAX(1 - (E237:BR237 / _xlfn.SCAN(E237, E237:BR237, _xlfn.LAMBDA(_xlpm.a,_xlpm.b, MAX(_xlpm.a, _xlpm.b))))))</f>
        <v>-0.18507150993545129</v>
      </c>
      <c r="BW237" s="14">
        <f t="shared" ca="1" si="7"/>
        <v>-0.18616863772562683</v>
      </c>
    </row>
    <row r="238" spans="1:75" x14ac:dyDescent="0.45">
      <c r="A238" s="2" t="s">
        <v>494</v>
      </c>
      <c r="B238" t="s">
        <v>495</v>
      </c>
      <c r="C238" t="s">
        <v>19</v>
      </c>
      <c r="D238" t="s">
        <v>34</v>
      </c>
      <c r="E238">
        <v>60.08</v>
      </c>
      <c r="F238">
        <v>61.6</v>
      </c>
      <c r="G238">
        <v>61.5</v>
      </c>
      <c r="H238">
        <v>62.42</v>
      </c>
      <c r="I238">
        <v>63.26</v>
      </c>
      <c r="J238">
        <v>62.32</v>
      </c>
      <c r="K238">
        <v>62.22</v>
      </c>
      <c r="L238">
        <v>62.64</v>
      </c>
      <c r="M238">
        <v>63.3</v>
      </c>
      <c r="N238">
        <v>62.6</v>
      </c>
      <c r="O238">
        <v>64.34</v>
      </c>
      <c r="P238">
        <v>61.38</v>
      </c>
      <c r="Q238">
        <v>61</v>
      </c>
      <c r="R238">
        <v>61.22</v>
      </c>
      <c r="S238">
        <v>60.96</v>
      </c>
      <c r="T238">
        <v>59.76</v>
      </c>
      <c r="U238">
        <v>59.88</v>
      </c>
      <c r="V238">
        <v>59.02</v>
      </c>
      <c r="W238">
        <v>59.4</v>
      </c>
      <c r="X238">
        <v>58.08</v>
      </c>
      <c r="Y238">
        <v>58.26</v>
      </c>
      <c r="Z238">
        <v>57.48</v>
      </c>
      <c r="AA238">
        <v>56.5</v>
      </c>
      <c r="AB238">
        <v>56.68</v>
      </c>
      <c r="AC238">
        <v>56.78</v>
      </c>
      <c r="AD238">
        <v>57.1</v>
      </c>
      <c r="AE238">
        <v>57.06</v>
      </c>
      <c r="AF238">
        <v>57.34</v>
      </c>
      <c r="AG238">
        <v>57.44</v>
      </c>
      <c r="AH238">
        <v>59.24</v>
      </c>
      <c r="AI238">
        <v>59.7</v>
      </c>
      <c r="AJ238">
        <v>60.04</v>
      </c>
      <c r="AK238">
        <v>59.9</v>
      </c>
      <c r="AL238">
        <v>60.14</v>
      </c>
      <c r="AM238">
        <v>59.76</v>
      </c>
      <c r="AN238">
        <v>60.06</v>
      </c>
      <c r="AO238">
        <v>59</v>
      </c>
      <c r="AP238">
        <v>58.66</v>
      </c>
      <c r="AQ238">
        <v>59.74</v>
      </c>
      <c r="AR238">
        <v>59.2</v>
      </c>
      <c r="AS238">
        <v>59.54</v>
      </c>
      <c r="AT238">
        <v>59.82</v>
      </c>
      <c r="AU238">
        <v>60.12</v>
      </c>
      <c r="AV238">
        <v>59.76</v>
      </c>
      <c r="AW238">
        <v>60.5</v>
      </c>
      <c r="AX238">
        <v>61.94</v>
      </c>
      <c r="AY238">
        <v>61.96</v>
      </c>
      <c r="AZ238">
        <v>61.82</v>
      </c>
      <c r="BA238">
        <v>62.58</v>
      </c>
      <c r="BB238">
        <v>62.34</v>
      </c>
      <c r="BC238">
        <v>61.44</v>
      </c>
      <c r="BD238">
        <v>64.099999999999994</v>
      </c>
      <c r="BE238">
        <v>65.98</v>
      </c>
      <c r="BF238">
        <v>66.540000000000006</v>
      </c>
      <c r="BG238">
        <v>66.64</v>
      </c>
      <c r="BH238">
        <v>65.900000000000006</v>
      </c>
      <c r="BI238">
        <v>65.040000000000006</v>
      </c>
      <c r="BJ238">
        <v>63.76</v>
      </c>
      <c r="BK238">
        <v>61.42</v>
      </c>
      <c r="BL238">
        <v>61.38</v>
      </c>
      <c r="BM238">
        <v>61.62</v>
      </c>
      <c r="BN238">
        <v>60.84</v>
      </c>
      <c r="BO238">
        <v>60.6</v>
      </c>
      <c r="BP238">
        <v>62.2</v>
      </c>
      <c r="BQ238">
        <v>61.88</v>
      </c>
      <c r="BR238">
        <v>61.7</v>
      </c>
      <c r="BS238" s="12">
        <f t="shared" si="6"/>
        <v>2.6964047936085297E-2</v>
      </c>
      <c r="BT238" s="13" cm="1">
        <f t="array" aca="1" ref="BT238" ca="1">_xlfn.PERCENTILE.INC((OFFSET(E238,0,1,1,COLUMNS(E238:BR238)-1) - E238:BQ238) / E238:BQ238, 0.05) * SQRT(COUNT(E238:BR238) - 1)</f>
        <v>-0.15869805278052534</v>
      </c>
      <c r="BU238" s="12" cm="1">
        <f t="array" aca="1" ref="BU238" ca="1">_xlfn.STDEV.P((E238:BQ238 - OFFSET(E238:BQ238,0,1)) / OFFSET(E238:BQ238,0,1)) * SQRT(COUNT(E238:BR238)-1)</f>
        <v>0.12283919246175884</v>
      </c>
      <c r="BV238" s="12" cm="1">
        <f t="array" ref="BV238">-(MAX(1 - (E238:BR238 / _xlfn.SCAN(E238, E238:BR238, _xlfn.LAMBDA(_xlpm.a,_xlpm.b, MAX(_xlpm.a, _xlpm.b))))))</f>
        <v>-0.121852657755673</v>
      </c>
      <c r="BW238" s="14">
        <f t="shared" ca="1" si="7"/>
        <v>0.25790939059845563</v>
      </c>
    </row>
    <row r="239" spans="1:75" x14ac:dyDescent="0.45">
      <c r="A239" s="2" t="s">
        <v>496</v>
      </c>
      <c r="B239" t="s">
        <v>497</v>
      </c>
      <c r="C239" t="s">
        <v>22</v>
      </c>
      <c r="D239" t="s">
        <v>8</v>
      </c>
      <c r="E239">
        <v>12.5464</v>
      </c>
      <c r="F239">
        <v>12.558400000000001</v>
      </c>
      <c r="G239">
        <v>12.4505</v>
      </c>
      <c r="H239">
        <v>12.786300000000001</v>
      </c>
      <c r="I239">
        <v>12.6784</v>
      </c>
      <c r="J239">
        <v>12.438499999999999</v>
      </c>
      <c r="K239">
        <v>12.1746</v>
      </c>
      <c r="L239">
        <v>12.246499999999999</v>
      </c>
      <c r="M239">
        <v>12.7263</v>
      </c>
      <c r="N239">
        <v>12.798299999999999</v>
      </c>
      <c r="O239">
        <v>13.302099999999999</v>
      </c>
      <c r="P239">
        <v>13.47</v>
      </c>
      <c r="Q239">
        <v>15.305199999999999</v>
      </c>
      <c r="R239">
        <v>14.9453</v>
      </c>
      <c r="S239">
        <v>14.573499999999999</v>
      </c>
      <c r="T239">
        <v>14.6815</v>
      </c>
      <c r="U239">
        <v>15.077299999999999</v>
      </c>
      <c r="V239">
        <v>14.849399999999999</v>
      </c>
      <c r="W239">
        <v>15.1013</v>
      </c>
      <c r="X239">
        <v>15.1972</v>
      </c>
      <c r="Y239">
        <v>15.3172</v>
      </c>
      <c r="Z239">
        <v>15.3772</v>
      </c>
      <c r="AA239">
        <v>15.1493</v>
      </c>
      <c r="AB239">
        <v>15.5091</v>
      </c>
      <c r="AC239">
        <v>16.096800000000002</v>
      </c>
      <c r="AD239">
        <v>15.9529</v>
      </c>
      <c r="AE239">
        <v>15.725</v>
      </c>
      <c r="AF239">
        <v>15.9049</v>
      </c>
      <c r="AG239">
        <v>16.108799999999999</v>
      </c>
      <c r="AH239">
        <v>16.552600000000002</v>
      </c>
      <c r="AI239">
        <v>16.480699999999999</v>
      </c>
      <c r="AJ239">
        <v>16.360700000000001</v>
      </c>
      <c r="AK239">
        <v>16.1448</v>
      </c>
      <c r="AL239">
        <v>16.2408</v>
      </c>
      <c r="AM239">
        <v>16.204799999999999</v>
      </c>
      <c r="AN239">
        <v>16.3127</v>
      </c>
      <c r="AO239">
        <v>15.892899999999999</v>
      </c>
      <c r="AP239">
        <v>15.892899999999999</v>
      </c>
      <c r="AQ239">
        <v>16.360700000000001</v>
      </c>
      <c r="AR239">
        <v>16.6126</v>
      </c>
      <c r="AS239">
        <v>16.8645</v>
      </c>
      <c r="AT239">
        <v>16.648599999999998</v>
      </c>
      <c r="AU239">
        <v>16.480699999999999</v>
      </c>
      <c r="AV239">
        <v>15.8809</v>
      </c>
      <c r="AW239">
        <v>15.6051</v>
      </c>
      <c r="AX239">
        <v>15.653</v>
      </c>
      <c r="AY239">
        <v>15.629</v>
      </c>
      <c r="AZ239">
        <v>15.677</v>
      </c>
      <c r="BA239">
        <v>15.844900000000001</v>
      </c>
      <c r="BB239">
        <v>15.521100000000001</v>
      </c>
      <c r="BC239">
        <v>15.8689</v>
      </c>
      <c r="BD239">
        <v>15.641</v>
      </c>
      <c r="BE239">
        <v>15.6051</v>
      </c>
      <c r="BF239">
        <v>15.689</v>
      </c>
      <c r="BG239">
        <v>16.756499999999999</v>
      </c>
      <c r="BH239">
        <v>17.6082</v>
      </c>
      <c r="BI239">
        <v>17.548200000000001</v>
      </c>
      <c r="BJ239">
        <v>17.3323</v>
      </c>
      <c r="BK239">
        <v>16.204799999999999</v>
      </c>
      <c r="BL239">
        <v>16.5166</v>
      </c>
      <c r="BM239">
        <v>15.9649</v>
      </c>
      <c r="BN239">
        <v>15.8329</v>
      </c>
      <c r="BO239">
        <v>15.821</v>
      </c>
      <c r="BP239">
        <v>16.252800000000001</v>
      </c>
      <c r="BQ239">
        <v>16.756499999999999</v>
      </c>
      <c r="BR239">
        <v>17.644100000000002</v>
      </c>
      <c r="BS239" s="12">
        <f t="shared" si="6"/>
        <v>0.40630778550022328</v>
      </c>
      <c r="BT239" s="13" cm="1">
        <f t="array" aca="1" ref="BT239" ca="1">_xlfn.PERCENTILE.INC((OFFSET(E239,0,1,1,COLUMNS(E239:BR239)-1) - E239:BQ239) / E239:BQ239, 0.05) * SQRT(COUNT(E239:BR239) - 1)</f>
        <v>-0.20609644249888812</v>
      </c>
      <c r="BU239" s="12" cm="1">
        <f t="array" aca="1" ref="BU239" ca="1">_xlfn.STDEV.P((E239:BQ239 - OFFSET(E239:BQ239,0,1)) / OFFSET(E239:BQ239,0,1)) * SQRT(COUNT(E239:BR239)-1)</f>
        <v>0.21534331780926411</v>
      </c>
      <c r="BV239" s="12" cm="1">
        <f t="array" ref="BV239">-(MAX(1 - (E239:BR239 / _xlfn.SCAN(E239, E239:BR239, _xlfn.LAMBDA(_xlpm.a,_xlpm.b, MAX(_xlpm.a, _xlpm.b))))))</f>
        <v>-0.10149816562737812</v>
      </c>
      <c r="BW239" s="14">
        <f t="shared" ca="1" si="7"/>
        <v>1.9086968800100574</v>
      </c>
    </row>
    <row r="240" spans="1:75" x14ac:dyDescent="0.45">
      <c r="A240" s="2" t="s">
        <v>498</v>
      </c>
      <c r="B240" t="s">
        <v>499</v>
      </c>
      <c r="C240" t="s">
        <v>37</v>
      </c>
      <c r="D240" t="s">
        <v>29</v>
      </c>
      <c r="E240">
        <v>465.5</v>
      </c>
      <c r="F240">
        <v>465</v>
      </c>
      <c r="G240">
        <v>480</v>
      </c>
      <c r="H240">
        <v>470</v>
      </c>
      <c r="I240">
        <v>468</v>
      </c>
      <c r="J240">
        <v>453.5</v>
      </c>
      <c r="K240">
        <v>456.5</v>
      </c>
      <c r="L240">
        <v>439.5</v>
      </c>
      <c r="M240">
        <v>442.5</v>
      </c>
      <c r="N240">
        <v>427</v>
      </c>
      <c r="O240">
        <v>434.5</v>
      </c>
      <c r="P240">
        <v>420</v>
      </c>
      <c r="Q240">
        <v>409.5</v>
      </c>
      <c r="R240">
        <v>395</v>
      </c>
      <c r="S240">
        <v>400</v>
      </c>
      <c r="T240">
        <v>390</v>
      </c>
      <c r="U240">
        <v>385</v>
      </c>
      <c r="V240">
        <v>379.5</v>
      </c>
      <c r="W240">
        <v>370</v>
      </c>
      <c r="X240">
        <v>376</v>
      </c>
      <c r="Y240">
        <v>365</v>
      </c>
      <c r="Z240">
        <v>365</v>
      </c>
      <c r="AA240">
        <v>366</v>
      </c>
      <c r="AB240">
        <v>370.5</v>
      </c>
      <c r="AC240">
        <v>369.5</v>
      </c>
      <c r="AD240">
        <v>390</v>
      </c>
      <c r="AE240">
        <v>379.5</v>
      </c>
      <c r="AF240">
        <v>372.5</v>
      </c>
      <c r="AG240">
        <v>370.75</v>
      </c>
      <c r="AH240">
        <v>378</v>
      </c>
      <c r="AI240">
        <v>380</v>
      </c>
      <c r="AJ240">
        <v>385</v>
      </c>
      <c r="AK240">
        <v>380</v>
      </c>
      <c r="AL240">
        <v>379.5</v>
      </c>
      <c r="AM240">
        <v>379</v>
      </c>
      <c r="AN240">
        <v>379.5</v>
      </c>
      <c r="AO240">
        <v>384.5</v>
      </c>
      <c r="AP240">
        <v>384</v>
      </c>
      <c r="AQ240">
        <v>371</v>
      </c>
      <c r="AR240">
        <v>373</v>
      </c>
      <c r="AS240">
        <v>374</v>
      </c>
      <c r="AT240">
        <v>377</v>
      </c>
      <c r="AU240">
        <v>390</v>
      </c>
      <c r="AV240">
        <v>390</v>
      </c>
      <c r="AW240">
        <v>395.5</v>
      </c>
      <c r="AX240">
        <v>393.5</v>
      </c>
      <c r="AY240">
        <v>356.5</v>
      </c>
      <c r="AZ240">
        <v>383.5</v>
      </c>
      <c r="BA240">
        <v>382</v>
      </c>
      <c r="BB240">
        <v>376.5</v>
      </c>
      <c r="BC240">
        <v>365</v>
      </c>
      <c r="BD240">
        <v>357</v>
      </c>
      <c r="BE240">
        <v>360</v>
      </c>
      <c r="BF240">
        <v>361.5</v>
      </c>
      <c r="BG240">
        <v>366</v>
      </c>
      <c r="BH240">
        <v>365.5</v>
      </c>
      <c r="BI240">
        <v>358</v>
      </c>
      <c r="BJ240">
        <v>363</v>
      </c>
      <c r="BK240">
        <v>351</v>
      </c>
      <c r="BL240">
        <v>366</v>
      </c>
      <c r="BM240">
        <v>349.5</v>
      </c>
      <c r="BN240">
        <v>345</v>
      </c>
      <c r="BO240">
        <v>361.5</v>
      </c>
      <c r="BP240">
        <v>365</v>
      </c>
      <c r="BQ240">
        <v>356</v>
      </c>
      <c r="BR240">
        <v>365.5</v>
      </c>
      <c r="BS240" s="12">
        <f t="shared" si="6"/>
        <v>-0.21482277121374865</v>
      </c>
      <c r="BT240" s="13" cm="1">
        <f t="array" aca="1" ref="BT240" ca="1">_xlfn.PERCENTILE.INC((OFFSET(E240,0,1,1,COLUMNS(E240:BR240)-1) - E240:BQ240) / E240:BQ240, 0.05) * SQRT(COUNT(E240:BR240) - 1)</f>
        <v>-0.28486276978591252</v>
      </c>
      <c r="BU240" s="12" cm="1">
        <f t="array" aca="1" ref="BU240" ca="1">_xlfn.STDEV.P((E240:BQ240 - OFFSET(E240:BQ240,0,1)) / OFFSET(E240:BQ240,0,1)) * SQRT(COUNT(E240:BR240)-1)</f>
        <v>0.21330469935427132</v>
      </c>
      <c r="BV240" s="12" cm="1">
        <f t="array" ref="BV240">-(MAX(1 - (E240:BR240 / _xlfn.SCAN(E240, E240:BR240, _xlfn.LAMBDA(_xlpm.a,_xlpm.b, MAX(_xlpm.a, _xlpm.b))))))</f>
        <v>-0.28125</v>
      </c>
      <c r="BW240" s="14">
        <f t="shared" ca="1" si="7"/>
        <v>-0.98500144870909556</v>
      </c>
    </row>
    <row r="241" spans="1:75" x14ac:dyDescent="0.45">
      <c r="A241" s="2" t="s">
        <v>500</v>
      </c>
      <c r="B241" t="s">
        <v>501</v>
      </c>
      <c r="C241" t="s">
        <v>19</v>
      </c>
      <c r="D241" t="s">
        <v>8</v>
      </c>
      <c r="E241">
        <v>6.12</v>
      </c>
      <c r="F241">
        <v>6.05</v>
      </c>
      <c r="G241">
        <v>5.9</v>
      </c>
      <c r="H241">
        <v>5.89</v>
      </c>
      <c r="I241">
        <v>5.8150000000000004</v>
      </c>
      <c r="J241">
        <v>5.71</v>
      </c>
      <c r="K241">
        <v>5.5650000000000004</v>
      </c>
      <c r="L241">
        <v>5.5</v>
      </c>
      <c r="M241">
        <v>5.7549999999999999</v>
      </c>
      <c r="N241">
        <v>5.54</v>
      </c>
      <c r="O241">
        <v>5.5949999999999998</v>
      </c>
      <c r="P241">
        <v>5.6</v>
      </c>
      <c r="Q241">
        <v>5.55</v>
      </c>
      <c r="R241">
        <v>5.5449999999999999</v>
      </c>
      <c r="S241">
        <v>5.9950000000000001</v>
      </c>
      <c r="T241">
        <v>6.17</v>
      </c>
      <c r="U241">
        <v>6.34</v>
      </c>
      <c r="V241">
        <v>6.15</v>
      </c>
      <c r="W241">
        <v>6.22</v>
      </c>
      <c r="X241">
        <v>6.32</v>
      </c>
      <c r="Y241">
        <v>6.29</v>
      </c>
      <c r="Z241">
        <v>6.21</v>
      </c>
      <c r="AA241">
        <v>6.12</v>
      </c>
      <c r="AB241">
        <v>6.17</v>
      </c>
      <c r="AC241">
        <v>6.1550000000000002</v>
      </c>
      <c r="AD241">
        <v>6.2750000000000004</v>
      </c>
      <c r="AE241">
        <v>6.2549999999999999</v>
      </c>
      <c r="AF241">
        <v>6.4649999999999999</v>
      </c>
      <c r="AG241">
        <v>6.5049999999999999</v>
      </c>
      <c r="AH241">
        <v>6.6</v>
      </c>
      <c r="AI241">
        <v>6.63</v>
      </c>
      <c r="AJ241">
        <v>6.9</v>
      </c>
      <c r="AK241">
        <v>6.8250000000000002</v>
      </c>
      <c r="AL241">
        <v>6.85</v>
      </c>
      <c r="AM241">
        <v>6.6749999999999998</v>
      </c>
      <c r="AN241">
        <v>6.63</v>
      </c>
      <c r="AO241">
        <v>6.55</v>
      </c>
      <c r="AP241">
        <v>6.6150000000000002</v>
      </c>
      <c r="AQ241">
        <v>6.67</v>
      </c>
      <c r="AR241">
        <v>6.7850000000000001</v>
      </c>
      <c r="AS241">
        <v>6.78</v>
      </c>
      <c r="AT241">
        <v>7.01</v>
      </c>
      <c r="AU241">
        <v>6.9850000000000003</v>
      </c>
      <c r="AV241">
        <v>7.09</v>
      </c>
      <c r="AW241">
        <v>6.88</v>
      </c>
      <c r="AX241">
        <v>6.9249999999999998</v>
      </c>
      <c r="AY241">
        <v>6.85</v>
      </c>
      <c r="AZ241">
        <v>6.74</v>
      </c>
      <c r="BA241">
        <v>6.9249999999999998</v>
      </c>
      <c r="BB241">
        <v>6.85</v>
      </c>
      <c r="BC241">
        <v>6</v>
      </c>
      <c r="BD241">
        <v>6.4249999999999998</v>
      </c>
      <c r="BE241">
        <v>6.2850000000000001</v>
      </c>
      <c r="BF241">
        <v>6.585</v>
      </c>
      <c r="BG241">
        <v>6.8049999999999997</v>
      </c>
      <c r="BH241">
        <v>6.7</v>
      </c>
      <c r="BI241">
        <v>6.6849999999999996</v>
      </c>
      <c r="BJ241">
        <v>6.56</v>
      </c>
      <c r="BK241">
        <v>6.24</v>
      </c>
      <c r="BL241">
        <v>6.11</v>
      </c>
      <c r="BM241">
        <v>6.1</v>
      </c>
      <c r="BN241">
        <v>6.03</v>
      </c>
      <c r="BO241">
        <v>6.24</v>
      </c>
      <c r="BP241">
        <v>6.56</v>
      </c>
      <c r="BQ241">
        <v>6.49</v>
      </c>
      <c r="BR241">
        <v>6.87</v>
      </c>
      <c r="BS241" s="12">
        <f t="shared" si="6"/>
        <v>0.12254901960784313</v>
      </c>
      <c r="BT241" s="13" cm="1">
        <f t="array" aca="1" ref="BT241" ca="1">_xlfn.PERCENTILE.INC((OFFSET(E241,0,1,1,COLUMNS(E241:BR241)-1) - E241:BQ241) / E241:BQ241, 0.05) * SQRT(COUNT(E241:BR241) - 1)</f>
        <v>-0.24105021787035757</v>
      </c>
      <c r="BU241" s="12" cm="1">
        <f t="array" aca="1" ref="BU241" ca="1">_xlfn.STDEV.P((E241:BQ241 - OFFSET(E241:BQ241,0,1)) / OFFSET(E241:BQ241,0,1)) * SQRT(COUNT(E241:BR241)-1)</f>
        <v>0.24777324007926813</v>
      </c>
      <c r="BV241" s="12" cm="1">
        <f t="array" ref="BV241">-(MAX(1 - (E241:BR241 / _xlfn.SCAN(E241, E241:BR241, _xlfn.LAMBDA(_xlpm.a,_xlpm.b, MAX(_xlpm.a, _xlpm.b))))))</f>
        <v>-0.15373765867418898</v>
      </c>
      <c r="BW241" s="14">
        <f t="shared" ca="1" si="7"/>
        <v>0.5136404274346219</v>
      </c>
    </row>
    <row r="242" spans="1:75" x14ac:dyDescent="0.45">
      <c r="A242" s="2" t="s">
        <v>502</v>
      </c>
      <c r="B242" t="s">
        <v>503</v>
      </c>
      <c r="C242" t="s">
        <v>22</v>
      </c>
      <c r="D242" t="s">
        <v>29</v>
      </c>
      <c r="E242">
        <v>249</v>
      </c>
      <c r="F242">
        <v>246</v>
      </c>
      <c r="G242">
        <v>252.5</v>
      </c>
      <c r="H242">
        <v>253</v>
      </c>
      <c r="I242">
        <v>251.5</v>
      </c>
      <c r="J242">
        <v>248</v>
      </c>
      <c r="K242">
        <v>241</v>
      </c>
      <c r="L242">
        <v>242</v>
      </c>
      <c r="M242">
        <v>244.5</v>
      </c>
      <c r="N242">
        <v>241.5</v>
      </c>
      <c r="O242">
        <v>253</v>
      </c>
      <c r="P242">
        <v>245</v>
      </c>
      <c r="Q242">
        <v>244.5</v>
      </c>
      <c r="R242">
        <v>247.5</v>
      </c>
      <c r="S242">
        <v>244</v>
      </c>
      <c r="T242">
        <v>245</v>
      </c>
      <c r="U242">
        <v>244</v>
      </c>
      <c r="V242">
        <v>231.5</v>
      </c>
      <c r="W242">
        <v>239</v>
      </c>
      <c r="X242">
        <v>237.5</v>
      </c>
      <c r="Y242">
        <v>240</v>
      </c>
      <c r="Z242">
        <v>241.5</v>
      </c>
      <c r="AA242">
        <v>239</v>
      </c>
      <c r="AB242">
        <v>241</v>
      </c>
      <c r="AC242">
        <v>247.5</v>
      </c>
      <c r="AD242">
        <v>250</v>
      </c>
      <c r="AE242">
        <v>254</v>
      </c>
      <c r="AF242">
        <v>255</v>
      </c>
      <c r="AG242">
        <v>258.5</v>
      </c>
      <c r="AH242">
        <v>264</v>
      </c>
      <c r="AI242">
        <v>266</v>
      </c>
      <c r="AJ242">
        <v>265</v>
      </c>
      <c r="AK242">
        <v>257.5</v>
      </c>
      <c r="AL242">
        <v>253.5</v>
      </c>
      <c r="AM242">
        <v>245</v>
      </c>
      <c r="AN242">
        <v>235</v>
      </c>
      <c r="AO242">
        <v>240.5</v>
      </c>
      <c r="AP242">
        <v>234.5</v>
      </c>
      <c r="AQ242">
        <v>232</v>
      </c>
      <c r="AR242">
        <v>231.5</v>
      </c>
      <c r="AS242">
        <v>233.5</v>
      </c>
      <c r="AT242">
        <v>243.5</v>
      </c>
      <c r="AU242">
        <v>242</v>
      </c>
      <c r="AV242">
        <v>242</v>
      </c>
      <c r="AW242">
        <v>245</v>
      </c>
      <c r="AX242">
        <v>245</v>
      </c>
      <c r="AY242">
        <v>243</v>
      </c>
      <c r="AZ242">
        <v>242</v>
      </c>
      <c r="BA242">
        <v>247.5</v>
      </c>
      <c r="BB242">
        <v>245</v>
      </c>
      <c r="BC242">
        <v>238.5</v>
      </c>
      <c r="BD242">
        <v>240.5</v>
      </c>
      <c r="BE242">
        <v>244.5</v>
      </c>
      <c r="BF242">
        <v>251</v>
      </c>
      <c r="BG242">
        <v>269</v>
      </c>
      <c r="BH242">
        <v>263</v>
      </c>
      <c r="BI242">
        <v>258.5</v>
      </c>
      <c r="BJ242">
        <v>266.5</v>
      </c>
      <c r="BK242">
        <v>251.5</v>
      </c>
      <c r="BL242">
        <v>239.5</v>
      </c>
      <c r="BM242">
        <v>239.5</v>
      </c>
      <c r="BN242">
        <v>228</v>
      </c>
      <c r="BO242">
        <v>236</v>
      </c>
      <c r="BP242">
        <v>239</v>
      </c>
      <c r="BQ242">
        <v>233.5</v>
      </c>
      <c r="BR242">
        <v>241.5</v>
      </c>
      <c r="BS242" s="12">
        <f t="shared" si="6"/>
        <v>-3.0120481927710843E-2</v>
      </c>
      <c r="BT242" s="13" cm="1">
        <f t="array" aca="1" ref="BT242" ca="1">_xlfn.PERCENTILE.INC((OFFSET(E242,0,1,1,COLUMNS(E242:BR242)-1) - E242:BQ242) / E242:BQ242, 0.05) * SQRT(COUNT(E242:BR242) - 1)</f>
        <v>-0.37355858110751583</v>
      </c>
      <c r="BU242" s="12" cm="1">
        <f t="array" aca="1" ref="BU242" ca="1">_xlfn.STDEV.P((E242:BQ242 - OFFSET(E242:BQ242,0,1)) / OFFSET(E242:BQ242,0,1)) * SQRT(COUNT(E242:BR242)-1)</f>
        <v>0.19805172606887395</v>
      </c>
      <c r="BV242" s="12" cm="1">
        <f t="array" ref="BV242">-(MAX(1 - (E242:BR242 / _xlfn.SCAN(E242, E242:BR242, _xlfn.LAMBDA(_xlpm.a,_xlpm.b, MAX(_xlpm.a, _xlpm.b))))))</f>
        <v>-0.15241635687732347</v>
      </c>
      <c r="BW242" s="14">
        <f t="shared" ca="1" si="7"/>
        <v>-0.12826522191249864</v>
      </c>
    </row>
    <row r="243" spans="1:75" x14ac:dyDescent="0.45">
      <c r="A243" s="2" t="s">
        <v>504</v>
      </c>
      <c r="B243" t="s">
        <v>505</v>
      </c>
      <c r="C243" t="s">
        <v>19</v>
      </c>
      <c r="D243" t="s">
        <v>8</v>
      </c>
      <c r="E243">
        <v>15.16</v>
      </c>
      <c r="F243">
        <v>15.31</v>
      </c>
      <c r="G243">
        <v>15.42</v>
      </c>
      <c r="H243">
        <v>15.96</v>
      </c>
      <c r="I243">
        <v>15.85</v>
      </c>
      <c r="J243">
        <v>15.21</v>
      </c>
      <c r="K243">
        <v>15.05</v>
      </c>
      <c r="L243">
        <v>15.14</v>
      </c>
      <c r="M243">
        <v>15.52</v>
      </c>
      <c r="N243">
        <v>15.13</v>
      </c>
      <c r="O243">
        <v>15.67</v>
      </c>
      <c r="P243">
        <v>15.67</v>
      </c>
      <c r="Q243">
        <v>15.59</v>
      </c>
      <c r="R243">
        <v>15.56</v>
      </c>
      <c r="S243">
        <v>15.73</v>
      </c>
      <c r="T243">
        <v>15.44</v>
      </c>
      <c r="U243">
        <v>15.81</v>
      </c>
      <c r="V243">
        <v>15.63</v>
      </c>
      <c r="W243">
        <v>14.41</v>
      </c>
      <c r="X243">
        <v>14.29</v>
      </c>
      <c r="Y243">
        <v>14.07</v>
      </c>
      <c r="Z243">
        <v>13.77</v>
      </c>
      <c r="AA243">
        <v>13.49</v>
      </c>
      <c r="AB243">
        <v>13.95</v>
      </c>
      <c r="AC243">
        <v>14.25</v>
      </c>
      <c r="AD243">
        <v>14.63</v>
      </c>
      <c r="AE243">
        <v>14.34</v>
      </c>
      <c r="AF243">
        <v>14.1</v>
      </c>
      <c r="AG243">
        <v>14.58</v>
      </c>
      <c r="AH243">
        <v>15.33</v>
      </c>
      <c r="AI243">
        <v>15.18</v>
      </c>
      <c r="AJ243">
        <v>15.29</v>
      </c>
      <c r="AK243">
        <v>15.12</v>
      </c>
      <c r="AL243">
        <v>14.93</v>
      </c>
      <c r="AM243">
        <v>14.95</v>
      </c>
      <c r="AN243">
        <v>14.8</v>
      </c>
      <c r="AO243">
        <v>14.41</v>
      </c>
      <c r="AP243">
        <v>14.27</v>
      </c>
      <c r="AQ243">
        <v>14.61</v>
      </c>
      <c r="AR243">
        <v>14.38</v>
      </c>
      <c r="AS243">
        <v>14.39</v>
      </c>
      <c r="AT243">
        <v>14.62</v>
      </c>
      <c r="AU243">
        <v>14.88</v>
      </c>
      <c r="AV243">
        <v>14.5</v>
      </c>
      <c r="AW243">
        <v>14.52</v>
      </c>
      <c r="AX243">
        <v>14.85</v>
      </c>
      <c r="AY243">
        <v>14.94</v>
      </c>
      <c r="AZ243">
        <v>15.4</v>
      </c>
      <c r="BA243">
        <v>15.05</v>
      </c>
      <c r="BB243">
        <v>14.82</v>
      </c>
      <c r="BC243">
        <v>14.5</v>
      </c>
      <c r="BD243">
        <v>14.51</v>
      </c>
      <c r="BE243">
        <v>14.59</v>
      </c>
      <c r="BF243">
        <v>14.83</v>
      </c>
      <c r="BG243">
        <v>14.68</v>
      </c>
      <c r="BH243">
        <v>14.69</v>
      </c>
      <c r="BI243">
        <v>15.16</v>
      </c>
      <c r="BJ243">
        <v>14.69</v>
      </c>
      <c r="BK243">
        <v>14.39</v>
      </c>
      <c r="BL243">
        <v>14.73</v>
      </c>
      <c r="BM243">
        <v>14.72</v>
      </c>
      <c r="BN243">
        <v>14.65</v>
      </c>
      <c r="BO243">
        <v>14.78</v>
      </c>
      <c r="BP243">
        <v>15.36</v>
      </c>
      <c r="BQ243">
        <v>15.07</v>
      </c>
      <c r="BR243">
        <v>16.13</v>
      </c>
      <c r="BS243" s="12">
        <f t="shared" si="6"/>
        <v>6.3984168865435287E-2</v>
      </c>
      <c r="BT243" s="13" cm="1">
        <f t="array" aca="1" ref="BT243" ca="1">_xlfn.PERCENTILE.INC((OFFSET(E243,0,1,1,COLUMNS(E243:BR243)-1) - E243:BQ243) / E243:BQ243, 0.05) * SQRT(COUNT(E243:BR243) - 1)</f>
        <v>-0.21113930746524986</v>
      </c>
      <c r="BU243" s="12" cm="1">
        <f t="array" aca="1" ref="BU243" ca="1">_xlfn.STDEV.P((E243:BQ243 - OFFSET(E243:BQ243,0,1)) / OFFSET(E243:BQ243,0,1)) * SQRT(COUNT(E243:BR243)-1)</f>
        <v>0.19312501021991391</v>
      </c>
      <c r="BV243" s="12" cm="1">
        <f t="array" ref="BV243">-(MAX(1 - (E243:BR243 / _xlfn.SCAN(E243, E243:BR243, _xlfn.LAMBDA(_xlpm.a,_xlpm.b, MAX(_xlpm.a, _xlpm.b))))))</f>
        <v>-0.15476190476190477</v>
      </c>
      <c r="BW243" s="14">
        <f t="shared" ca="1" si="7"/>
        <v>0.35573591489024309</v>
      </c>
    </row>
    <row r="244" spans="1:75" x14ac:dyDescent="0.45">
      <c r="A244" s="2" t="s">
        <v>506</v>
      </c>
      <c r="B244" t="s">
        <v>507</v>
      </c>
      <c r="C244" t="s">
        <v>22</v>
      </c>
      <c r="D244" t="s">
        <v>8</v>
      </c>
      <c r="E244">
        <v>0.41</v>
      </c>
      <c r="F244">
        <v>0.40899999999999997</v>
      </c>
      <c r="G244">
        <v>0.40899999999999997</v>
      </c>
      <c r="H244">
        <v>0.40699999999999997</v>
      </c>
      <c r="I244">
        <v>0.39800000000000002</v>
      </c>
      <c r="J244">
        <v>0.39600000000000002</v>
      </c>
      <c r="K244">
        <v>0.39450000000000002</v>
      </c>
      <c r="L244">
        <v>0.38750000000000001</v>
      </c>
      <c r="M244">
        <v>0.378</v>
      </c>
      <c r="N244">
        <v>0.38900000000000001</v>
      </c>
      <c r="O244">
        <v>0.39450000000000002</v>
      </c>
      <c r="P244">
        <v>0.39800000000000002</v>
      </c>
      <c r="Q244">
        <v>0.39850000000000002</v>
      </c>
      <c r="R244">
        <v>0.39750000000000002</v>
      </c>
      <c r="S244">
        <v>0.39650000000000002</v>
      </c>
      <c r="T244">
        <v>0.39100000000000001</v>
      </c>
      <c r="U244">
        <v>0.38700000000000001</v>
      </c>
      <c r="V244">
        <v>0.38300000000000001</v>
      </c>
      <c r="W244">
        <v>0.38800000000000001</v>
      </c>
      <c r="X244">
        <v>0.39250000000000002</v>
      </c>
      <c r="Y244">
        <v>0.38200000000000001</v>
      </c>
      <c r="Z244">
        <v>0.38200000000000001</v>
      </c>
      <c r="AA244">
        <v>0.38400000000000001</v>
      </c>
      <c r="AB244">
        <v>0.38250000000000001</v>
      </c>
      <c r="AC244">
        <v>0.38150000000000001</v>
      </c>
      <c r="AD244">
        <v>0.39500000000000002</v>
      </c>
      <c r="AE244">
        <v>0.39500000000000002</v>
      </c>
      <c r="AF244">
        <v>0.39300000000000002</v>
      </c>
      <c r="AG244">
        <v>0.38650000000000001</v>
      </c>
      <c r="AH244">
        <v>0.38700000000000001</v>
      </c>
      <c r="AI244">
        <v>0.39850000000000002</v>
      </c>
      <c r="AJ244">
        <v>0.4</v>
      </c>
      <c r="AK244">
        <v>0.39800000000000002</v>
      </c>
      <c r="AL244">
        <v>0.39</v>
      </c>
      <c r="AM244">
        <v>0.40050000000000002</v>
      </c>
      <c r="AN244">
        <v>0.39950000000000002</v>
      </c>
      <c r="AO244">
        <v>0.39400000000000002</v>
      </c>
      <c r="AP244">
        <v>0.39150000000000001</v>
      </c>
      <c r="AQ244">
        <v>0.40500000000000003</v>
      </c>
      <c r="AR244">
        <v>0.40600000000000003</v>
      </c>
      <c r="AS244">
        <v>0.40899999999999997</v>
      </c>
      <c r="AT244">
        <v>0.40100000000000002</v>
      </c>
      <c r="AU244">
        <v>0.40250000000000002</v>
      </c>
      <c r="AV244">
        <v>0.40100000000000002</v>
      </c>
      <c r="AW244">
        <v>0.39400000000000002</v>
      </c>
      <c r="AX244">
        <v>0.40600000000000003</v>
      </c>
      <c r="AY244">
        <v>0.4</v>
      </c>
      <c r="AZ244">
        <v>0.40300000000000002</v>
      </c>
      <c r="BA244">
        <v>0.41199999999999998</v>
      </c>
      <c r="BB244">
        <v>0.41149999999999998</v>
      </c>
      <c r="BC244">
        <v>0.41699999999999998</v>
      </c>
      <c r="BD244">
        <v>0.41899999999999998</v>
      </c>
      <c r="BE244">
        <v>0.41699999999999998</v>
      </c>
      <c r="BF244">
        <v>0.41699999999999998</v>
      </c>
      <c r="BG244">
        <v>0.40649999999999997</v>
      </c>
      <c r="BH244">
        <v>0.40699999999999997</v>
      </c>
      <c r="BI244">
        <v>0.39900000000000002</v>
      </c>
      <c r="BJ244">
        <v>0.39300000000000002</v>
      </c>
      <c r="BK244">
        <v>0.39</v>
      </c>
      <c r="BL244">
        <v>0.38700000000000001</v>
      </c>
      <c r="BM244">
        <v>0.38800000000000001</v>
      </c>
      <c r="BN244">
        <v>0.39150000000000001</v>
      </c>
      <c r="BO244">
        <v>0.38600000000000001</v>
      </c>
      <c r="BP244">
        <v>0.38700000000000001</v>
      </c>
      <c r="BQ244">
        <v>0.39</v>
      </c>
      <c r="BR244">
        <v>0.39100000000000001</v>
      </c>
      <c r="BS244" s="12">
        <f t="shared" si="6"/>
        <v>-4.6341463414634056E-2</v>
      </c>
      <c r="BT244" s="13" cm="1">
        <f t="array" aca="1" ref="BT244" ca="1">_xlfn.PERCENTILE.INC((OFFSET(E244,0,1,1,COLUMNS(E244:BR244)-1) - E244:BQ244) / E244:BQ244, 0.05) * SQRT(COUNT(E244:BR244) - 1)</f>
        <v>-0.17503579352052781</v>
      </c>
      <c r="BU244" s="12" cm="1">
        <f t="array" aca="1" ref="BU244" ca="1">_xlfn.STDEV.P((E244:BQ244 - OFFSET(E244:BQ244,0,1)) / OFFSET(E244:BQ244,0,1)) * SQRT(COUNT(E244:BR244)-1)</f>
        <v>0.11552769990977528</v>
      </c>
      <c r="BV244" s="12" cm="1">
        <f t="array" ref="BV244">-(MAX(1 - (E244:BR244 / _xlfn.SCAN(E244, E244:BR244, _xlfn.LAMBDA(_xlpm.a,_xlpm.b, MAX(_xlpm.a, _xlpm.b))))))</f>
        <v>-7.8758949880668228E-2</v>
      </c>
      <c r="BW244" s="14">
        <f t="shared" ca="1" si="7"/>
        <v>-0.36029567033541132</v>
      </c>
    </row>
    <row r="245" spans="1:75" x14ac:dyDescent="0.45">
      <c r="A245" s="2" t="s">
        <v>508</v>
      </c>
      <c r="B245" t="s">
        <v>509</v>
      </c>
      <c r="C245" t="s">
        <v>22</v>
      </c>
      <c r="D245" t="s">
        <v>8</v>
      </c>
      <c r="E245">
        <v>52.8</v>
      </c>
      <c r="F245">
        <v>52.3</v>
      </c>
      <c r="G245">
        <v>51</v>
      </c>
      <c r="H245">
        <v>48</v>
      </c>
      <c r="I245">
        <v>48.5</v>
      </c>
      <c r="J245">
        <v>48.25</v>
      </c>
      <c r="K245">
        <v>48.95</v>
      </c>
      <c r="L245">
        <v>50</v>
      </c>
      <c r="M245">
        <v>50.1</v>
      </c>
      <c r="N245">
        <v>49.2</v>
      </c>
      <c r="O245">
        <v>49.55</v>
      </c>
      <c r="P245">
        <v>49.9</v>
      </c>
      <c r="Q245">
        <v>50.1</v>
      </c>
      <c r="R245">
        <v>49.8</v>
      </c>
      <c r="S245">
        <v>49.3</v>
      </c>
      <c r="T245">
        <v>49.35</v>
      </c>
      <c r="U245">
        <v>49.3</v>
      </c>
      <c r="V245">
        <v>49</v>
      </c>
      <c r="W245">
        <v>46.55</v>
      </c>
      <c r="X245">
        <v>47.6</v>
      </c>
      <c r="Y245">
        <v>47</v>
      </c>
      <c r="Z245">
        <v>47</v>
      </c>
      <c r="AA245">
        <v>47.05</v>
      </c>
      <c r="AB245">
        <v>47.1</v>
      </c>
      <c r="AC245">
        <v>47.05</v>
      </c>
      <c r="AD245">
        <v>48.45</v>
      </c>
      <c r="AE245">
        <v>48</v>
      </c>
      <c r="AF245">
        <v>48.5</v>
      </c>
      <c r="AG245">
        <v>48.5</v>
      </c>
      <c r="AH245">
        <v>48.8</v>
      </c>
      <c r="AI245">
        <v>49.7</v>
      </c>
      <c r="AJ245">
        <v>50.1</v>
      </c>
      <c r="AK245">
        <v>50</v>
      </c>
      <c r="AL245">
        <v>50.5</v>
      </c>
      <c r="AM245">
        <v>50.6</v>
      </c>
      <c r="AN245">
        <v>50.9</v>
      </c>
      <c r="AO245">
        <v>49.9</v>
      </c>
      <c r="AP245">
        <v>49.1</v>
      </c>
      <c r="AQ245">
        <v>48.8</v>
      </c>
      <c r="AR245">
        <v>47.9</v>
      </c>
      <c r="AS245">
        <v>47.7</v>
      </c>
      <c r="AT245">
        <v>47.1</v>
      </c>
      <c r="AU245">
        <v>48</v>
      </c>
      <c r="AV245">
        <v>47.95</v>
      </c>
      <c r="AW245">
        <v>47.85</v>
      </c>
      <c r="AX245">
        <v>47.8</v>
      </c>
      <c r="AY245">
        <v>47.7</v>
      </c>
      <c r="AZ245">
        <v>47.45</v>
      </c>
      <c r="BA245">
        <v>47.05</v>
      </c>
      <c r="BB245">
        <v>47.3</v>
      </c>
      <c r="BC245">
        <v>47.4</v>
      </c>
      <c r="BD245">
        <v>51.5</v>
      </c>
      <c r="BE245">
        <v>50.5</v>
      </c>
      <c r="BF245">
        <v>51.3</v>
      </c>
      <c r="BG245">
        <v>51.6</v>
      </c>
      <c r="BH245">
        <v>51.8</v>
      </c>
      <c r="BI245">
        <v>51.9</v>
      </c>
      <c r="BJ245">
        <v>52</v>
      </c>
      <c r="BK245">
        <v>53</v>
      </c>
      <c r="BL245">
        <v>52.8</v>
      </c>
      <c r="BM245">
        <v>50.5</v>
      </c>
      <c r="BN245">
        <v>49.8</v>
      </c>
      <c r="BO245">
        <v>49.65</v>
      </c>
      <c r="BP245">
        <v>52</v>
      </c>
      <c r="BQ245">
        <v>50.9</v>
      </c>
      <c r="BR245">
        <v>50.6</v>
      </c>
      <c r="BS245" s="12">
        <f t="shared" si="6"/>
        <v>-4.1666666666666588E-2</v>
      </c>
      <c r="BT245" s="13" cm="1">
        <f t="array" aca="1" ref="BT245" ca="1">_xlfn.PERCENTILE.INC((OFFSET(E245,0,1,1,COLUMNS(E245:BR245)-1) - E245:BQ245) / E245:BQ245, 0.05) * SQRT(COUNT(E245:BR245) - 1)</f>
        <v>-0.19442978257093244</v>
      </c>
      <c r="BU245" s="12" cm="1">
        <f t="array" aca="1" ref="BU245" ca="1">_xlfn.STDEV.P((E245:BQ245 - OFFSET(E245:BQ245,0,1)) / OFFSET(E245:BQ245,0,1)) * SQRT(COUNT(E245:BR245)-1)</f>
        <v>0.15808825903160831</v>
      </c>
      <c r="BV245" s="12" cm="1">
        <f t="array" ref="BV245">-(MAX(1 - (E245:BR245 / _xlfn.SCAN(E245, E245:BR245, _xlfn.LAMBDA(_xlpm.a,_xlpm.b, MAX(_xlpm.a, _xlpm.b))))))</f>
        <v>-0.11837121212121215</v>
      </c>
      <c r="BW245" s="14">
        <f t="shared" ca="1" si="7"/>
        <v>-0.23372598040911802</v>
      </c>
    </row>
    <row r="246" spans="1:75" x14ac:dyDescent="0.45">
      <c r="A246" s="2" t="s">
        <v>510</v>
      </c>
      <c r="B246" t="s">
        <v>511</v>
      </c>
      <c r="C246" t="s">
        <v>22</v>
      </c>
      <c r="D246" t="s">
        <v>29</v>
      </c>
      <c r="E246">
        <v>2260</v>
      </c>
      <c r="F246">
        <v>2300</v>
      </c>
      <c r="G246">
        <v>2375</v>
      </c>
      <c r="H246">
        <v>2295</v>
      </c>
      <c r="I246">
        <v>2250</v>
      </c>
      <c r="J246">
        <v>2190</v>
      </c>
      <c r="K246">
        <v>2120</v>
      </c>
      <c r="L246">
        <v>2105</v>
      </c>
      <c r="M246">
        <v>2140</v>
      </c>
      <c r="N246">
        <v>2135</v>
      </c>
      <c r="O246">
        <v>2165</v>
      </c>
      <c r="P246">
        <v>2130</v>
      </c>
      <c r="Q246">
        <v>2100</v>
      </c>
      <c r="R246">
        <v>2080</v>
      </c>
      <c r="S246">
        <v>2075</v>
      </c>
      <c r="T246">
        <v>2050</v>
      </c>
      <c r="U246">
        <v>2135</v>
      </c>
      <c r="V246">
        <v>2125</v>
      </c>
      <c r="W246">
        <v>2070</v>
      </c>
      <c r="X246">
        <v>2110</v>
      </c>
      <c r="Y246">
        <v>2090</v>
      </c>
      <c r="Z246">
        <v>2085</v>
      </c>
      <c r="AA246">
        <v>2055</v>
      </c>
      <c r="AB246">
        <v>2045</v>
      </c>
      <c r="AC246">
        <v>2095</v>
      </c>
      <c r="AD246">
        <v>2095</v>
      </c>
      <c r="AE246">
        <v>2070</v>
      </c>
      <c r="AF246">
        <v>2100</v>
      </c>
      <c r="AG246">
        <v>2355</v>
      </c>
      <c r="AH246">
        <v>2450</v>
      </c>
      <c r="AI246">
        <v>2500</v>
      </c>
      <c r="AJ246">
        <v>2500</v>
      </c>
      <c r="AK246">
        <v>2500</v>
      </c>
      <c r="AL246">
        <v>2505</v>
      </c>
      <c r="AM246">
        <v>2400</v>
      </c>
      <c r="AN246">
        <v>2400</v>
      </c>
      <c r="AO246">
        <v>2415</v>
      </c>
      <c r="AP246">
        <v>2415</v>
      </c>
      <c r="AQ246">
        <v>2400</v>
      </c>
      <c r="AR246">
        <v>2425</v>
      </c>
      <c r="AS246">
        <v>2425</v>
      </c>
      <c r="AT246">
        <v>2485</v>
      </c>
      <c r="AU246">
        <v>2465</v>
      </c>
      <c r="AV246">
        <v>2465</v>
      </c>
      <c r="AW246">
        <v>2500</v>
      </c>
      <c r="AX246">
        <v>2470</v>
      </c>
      <c r="AY246">
        <v>2390</v>
      </c>
      <c r="AZ246">
        <v>2400</v>
      </c>
      <c r="BA246">
        <v>2440</v>
      </c>
      <c r="BB246">
        <v>2435</v>
      </c>
      <c r="BC246">
        <v>2420</v>
      </c>
      <c r="BD246">
        <v>2470</v>
      </c>
      <c r="BE246">
        <v>2475</v>
      </c>
      <c r="BF246">
        <v>2515</v>
      </c>
      <c r="BG246">
        <v>2495</v>
      </c>
      <c r="BH246">
        <v>2500</v>
      </c>
      <c r="BI246">
        <v>2500</v>
      </c>
      <c r="BJ246">
        <v>2535</v>
      </c>
      <c r="BK246">
        <v>2480</v>
      </c>
      <c r="BL246">
        <v>2415</v>
      </c>
      <c r="BM246">
        <v>2425</v>
      </c>
      <c r="BN246">
        <v>2390</v>
      </c>
      <c r="BO246">
        <v>2390</v>
      </c>
      <c r="BP246">
        <v>2400</v>
      </c>
      <c r="BQ246">
        <v>2350</v>
      </c>
      <c r="BR246">
        <v>2260</v>
      </c>
      <c r="BS246" s="12">
        <f t="shared" si="6"/>
        <v>0</v>
      </c>
      <c r="BT246" s="13" cm="1">
        <f t="array" aca="1" ref="BT246" ca="1">_xlfn.PERCENTILE.INC((OFFSET(E246,0,1,1,COLUMNS(E246:BR246)-1) - E246:BQ246) / E246:BQ246, 0.05) * SQRT(COUNT(E246:BR246) - 1)</f>
        <v>-0.26044015287332717</v>
      </c>
      <c r="BU246" s="12" cm="1">
        <f t="array" aca="1" ref="BU246" ca="1">_xlfn.STDEV.P((E246:BQ246 - OFFSET(E246:BQ246,0,1)) / OFFSET(E246:BQ246,0,1)) * SQRT(COUNT(E246:BR246)-1)</f>
        <v>0.18032084790451439</v>
      </c>
      <c r="BV246" s="12" cm="1">
        <f t="array" ref="BV246">-(MAX(1 - (E246:BR246 / _xlfn.SCAN(E246, E246:BR246, _xlfn.LAMBDA(_xlpm.a,_xlpm.b, MAX(_xlpm.a, _xlpm.b))))))</f>
        <v>-0.1389473684210526</v>
      </c>
      <c r="BW246" s="14">
        <f t="shared" ca="1" si="7"/>
        <v>2.6160776128511278E-2</v>
      </c>
    </row>
    <row r="247" spans="1:75" x14ac:dyDescent="0.45">
      <c r="A247" s="2" t="s">
        <v>512</v>
      </c>
      <c r="B247" t="s">
        <v>513</v>
      </c>
      <c r="C247" t="s">
        <v>80</v>
      </c>
      <c r="D247" t="s">
        <v>8</v>
      </c>
      <c r="E247">
        <v>18.8705</v>
      </c>
      <c r="F247">
        <v>19.434999999999999</v>
      </c>
      <c r="G247">
        <v>19.204599999999999</v>
      </c>
      <c r="H247">
        <v>19.193100000000001</v>
      </c>
      <c r="I247">
        <v>19.204599999999999</v>
      </c>
      <c r="J247">
        <v>18.8475</v>
      </c>
      <c r="K247">
        <v>18.5364</v>
      </c>
      <c r="L247">
        <v>18.202300000000001</v>
      </c>
      <c r="M247">
        <v>18.997199999999999</v>
      </c>
      <c r="N247">
        <v>18.651599999999998</v>
      </c>
      <c r="O247">
        <v>18.801400000000001</v>
      </c>
      <c r="P247">
        <v>18.409700000000001</v>
      </c>
      <c r="Q247">
        <v>18.6631</v>
      </c>
      <c r="R247">
        <v>18.6631</v>
      </c>
      <c r="S247">
        <v>18.720700000000001</v>
      </c>
      <c r="T247">
        <v>19.296800000000001</v>
      </c>
      <c r="U247">
        <v>19.665400000000002</v>
      </c>
      <c r="V247">
        <v>19.123999999999999</v>
      </c>
      <c r="W247">
        <v>19.100899999999999</v>
      </c>
      <c r="X247">
        <v>19.273700000000002</v>
      </c>
      <c r="Y247">
        <v>19.2622</v>
      </c>
      <c r="Z247">
        <v>18.9511</v>
      </c>
      <c r="AA247">
        <v>20.022600000000001</v>
      </c>
      <c r="AB247">
        <v>19.296800000000001</v>
      </c>
      <c r="AC247">
        <v>18.789899999999999</v>
      </c>
      <c r="AD247">
        <v>18.893599999999999</v>
      </c>
      <c r="AE247">
        <v>18.547899999999998</v>
      </c>
      <c r="AF247">
        <v>18.490300000000001</v>
      </c>
      <c r="AG247">
        <v>18.4558</v>
      </c>
      <c r="AH247">
        <v>18.8705</v>
      </c>
      <c r="AI247">
        <v>18.9742</v>
      </c>
      <c r="AJ247">
        <v>19.1355</v>
      </c>
      <c r="AK247">
        <v>19.020299999999999</v>
      </c>
      <c r="AL247">
        <v>19.227599999999999</v>
      </c>
      <c r="AM247">
        <v>18.755299999999998</v>
      </c>
      <c r="AN247">
        <v>18.7668</v>
      </c>
      <c r="AO247">
        <v>18.5595</v>
      </c>
      <c r="AP247">
        <v>18.306000000000001</v>
      </c>
      <c r="AQ247">
        <v>18.835899999999999</v>
      </c>
      <c r="AR247">
        <v>18.882000000000001</v>
      </c>
      <c r="AS247">
        <v>18.605499999999999</v>
      </c>
      <c r="AT247">
        <v>18.651599999999998</v>
      </c>
      <c r="AU247">
        <v>18.386600000000001</v>
      </c>
      <c r="AV247">
        <v>18.697700000000001</v>
      </c>
      <c r="AW247">
        <v>18.547899999999998</v>
      </c>
      <c r="AX247">
        <v>18.801400000000001</v>
      </c>
      <c r="AY247">
        <v>18.778400000000001</v>
      </c>
      <c r="AZ247">
        <v>18.2715</v>
      </c>
      <c r="BA247">
        <v>18.4558</v>
      </c>
      <c r="BB247">
        <v>18.513400000000001</v>
      </c>
      <c r="BC247">
        <v>18.547899999999998</v>
      </c>
      <c r="BD247">
        <v>18.835899999999999</v>
      </c>
      <c r="BE247">
        <v>18.547899999999998</v>
      </c>
      <c r="BF247">
        <v>18.3291</v>
      </c>
      <c r="BG247">
        <v>18.2484</v>
      </c>
      <c r="BH247">
        <v>18.789899999999999</v>
      </c>
      <c r="BI247">
        <v>18.835899999999999</v>
      </c>
      <c r="BJ247">
        <v>18.571000000000002</v>
      </c>
      <c r="BK247">
        <v>17.453499999999998</v>
      </c>
      <c r="BL247">
        <v>17.269200000000001</v>
      </c>
      <c r="BM247">
        <v>16.462700000000002</v>
      </c>
      <c r="BN247">
        <v>16.393599999999999</v>
      </c>
      <c r="BO247">
        <v>16.312999999999999</v>
      </c>
      <c r="BP247">
        <v>16.8429</v>
      </c>
      <c r="BQ247">
        <v>16.900500000000001</v>
      </c>
      <c r="BR247">
        <v>17.246099999999998</v>
      </c>
      <c r="BS247" s="12">
        <f t="shared" si="6"/>
        <v>-8.6081449882091168E-2</v>
      </c>
      <c r="BT247" s="13" cm="1">
        <f t="array" aca="1" ref="BT247" ca="1">_xlfn.PERCENTILE.INC((OFFSET(E247,0,1,1,COLUMNS(E247:BR247)-1) - E247:BQ247) / E247:BQ247, 0.05) * SQRT(COUNT(E247:BR247) - 1)</f>
        <v>-0.22109311138512172</v>
      </c>
      <c r="BU247" s="12" cm="1">
        <f t="array" aca="1" ref="BU247" ca="1">_xlfn.STDEV.P((E247:BQ247 - OFFSET(E247:BQ247,0,1)) / OFFSET(E247:BQ247,0,1)) * SQRT(COUNT(E247:BR247)-1)</f>
        <v>0.16267112088380664</v>
      </c>
      <c r="BV247" s="12" cm="1">
        <f t="array" ref="BV247">-(MAX(1 - (E247:BR247 / _xlfn.SCAN(E247, E247:BR247, _xlfn.LAMBDA(_xlpm.a,_xlpm.b, MAX(_xlpm.a, _xlpm.b))))))</f>
        <v>-0.18527064417208561</v>
      </c>
      <c r="BW247" s="14">
        <f t="shared" ca="1" si="7"/>
        <v>-0.50017554503036166</v>
      </c>
    </row>
    <row r="248" spans="1:75" x14ac:dyDescent="0.45">
      <c r="A248" s="2" t="s">
        <v>514</v>
      </c>
      <c r="B248" t="s">
        <v>515</v>
      </c>
      <c r="C248" t="s">
        <v>19</v>
      </c>
      <c r="D248" t="s">
        <v>26</v>
      </c>
      <c r="E248">
        <v>104.5</v>
      </c>
      <c r="F248">
        <v>106.4</v>
      </c>
      <c r="G248">
        <v>105.3</v>
      </c>
      <c r="H248">
        <v>105.9</v>
      </c>
      <c r="I248">
        <v>105.8</v>
      </c>
      <c r="J248">
        <v>104.4</v>
      </c>
      <c r="K248">
        <v>105.3</v>
      </c>
      <c r="L248">
        <v>107</v>
      </c>
      <c r="M248">
        <v>105.7</v>
      </c>
      <c r="N248">
        <v>104.7</v>
      </c>
      <c r="O248">
        <v>106</v>
      </c>
      <c r="P248">
        <v>105.8</v>
      </c>
      <c r="Q248">
        <v>106.9</v>
      </c>
      <c r="R248">
        <v>107</v>
      </c>
      <c r="S248">
        <v>101.6</v>
      </c>
      <c r="T248">
        <v>104.6</v>
      </c>
      <c r="U248">
        <v>105.8</v>
      </c>
      <c r="V248">
        <v>103.2</v>
      </c>
      <c r="W248">
        <v>104.3</v>
      </c>
      <c r="X248">
        <v>104</v>
      </c>
      <c r="Y248">
        <v>102</v>
      </c>
      <c r="Z248">
        <v>99.25</v>
      </c>
      <c r="AA248">
        <v>98.9</v>
      </c>
      <c r="AB248">
        <v>99</v>
      </c>
      <c r="AC248">
        <v>97.15</v>
      </c>
      <c r="AD248">
        <v>96.3</v>
      </c>
      <c r="AE248">
        <v>96</v>
      </c>
      <c r="AF248">
        <v>95.5</v>
      </c>
      <c r="AG248">
        <v>93.85</v>
      </c>
      <c r="AH248">
        <v>94.35</v>
      </c>
      <c r="AI248">
        <v>93.35</v>
      </c>
      <c r="AJ248">
        <v>93.05</v>
      </c>
      <c r="AK248">
        <v>94.25</v>
      </c>
      <c r="AL248">
        <v>93.5</v>
      </c>
      <c r="AM248">
        <v>96.8</v>
      </c>
      <c r="AN248">
        <v>99.3</v>
      </c>
      <c r="AO248">
        <v>98.9</v>
      </c>
      <c r="AP248">
        <v>98.2</v>
      </c>
      <c r="AQ248">
        <v>99.1</v>
      </c>
      <c r="AR248">
        <v>98.5</v>
      </c>
      <c r="AS248">
        <v>99.35</v>
      </c>
      <c r="AT248">
        <v>99</v>
      </c>
      <c r="AU248">
        <v>100.7</v>
      </c>
      <c r="AV248">
        <v>100.4</v>
      </c>
      <c r="AW248">
        <v>104.7</v>
      </c>
      <c r="AX248">
        <v>102.5</v>
      </c>
      <c r="AY248">
        <v>103.2</v>
      </c>
      <c r="AZ248">
        <v>104.1</v>
      </c>
      <c r="BA248">
        <v>107.4</v>
      </c>
      <c r="BB248">
        <v>110.4</v>
      </c>
      <c r="BC248">
        <v>100.7</v>
      </c>
      <c r="BD248">
        <v>96.75</v>
      </c>
      <c r="BE248">
        <v>93.95</v>
      </c>
      <c r="BF248">
        <v>93.7</v>
      </c>
      <c r="BG248">
        <v>92.7</v>
      </c>
      <c r="BH248">
        <v>91.15</v>
      </c>
      <c r="BI248">
        <v>91.3</v>
      </c>
      <c r="BJ248">
        <v>90.45</v>
      </c>
      <c r="BK248">
        <v>88.15</v>
      </c>
      <c r="BL248">
        <v>87.8</v>
      </c>
      <c r="BM248">
        <v>91.1</v>
      </c>
      <c r="BN248">
        <v>88.15</v>
      </c>
      <c r="BO248">
        <v>88.8</v>
      </c>
      <c r="BP248">
        <v>89</v>
      </c>
      <c r="BQ248">
        <v>91.25</v>
      </c>
      <c r="BR248">
        <v>91.3</v>
      </c>
      <c r="BS248" s="12">
        <f t="shared" si="6"/>
        <v>-0.12631578947368424</v>
      </c>
      <c r="BT248" s="13" cm="1">
        <f t="array" aca="1" ref="BT248" ca="1">_xlfn.PERCENTILE.INC((OFFSET(E248,0,1,1,COLUMNS(E248:BR248)-1) - E248:BQ248) / E248:BQ248, 0.05) * SQRT(COUNT(E248:BR248) - 1)</f>
        <v>-0.2555228746507599</v>
      </c>
      <c r="BU248" s="12" cm="1">
        <f t="array" aca="1" ref="BU248" ca="1">_xlfn.STDEV.P((E248:BQ248 - OFFSET(E248:BQ248,0,1)) / OFFSET(E248:BQ248,0,1)) * SQRT(COUNT(E248:BR248)-1)</f>
        <v>0.17444658206202177</v>
      </c>
      <c r="BV248" s="12" cm="1">
        <f t="array" ref="BV248">-(MAX(1 - (E248:BR248 / _xlfn.SCAN(E248, E248:BR248, _xlfn.LAMBDA(_xlpm.a,_xlpm.b, MAX(_xlpm.a, _xlpm.b))))))</f>
        <v>-0.20471014492753625</v>
      </c>
      <c r="BW248" s="14">
        <f t="shared" ca="1" si="7"/>
        <v>-0.69705267195844778</v>
      </c>
    </row>
    <row r="249" spans="1:75" x14ac:dyDescent="0.45">
      <c r="A249" s="2" t="s">
        <v>516</v>
      </c>
      <c r="B249" t="s">
        <v>517</v>
      </c>
      <c r="C249" t="s">
        <v>7</v>
      </c>
      <c r="D249" t="s">
        <v>34</v>
      </c>
      <c r="E249">
        <v>17.625</v>
      </c>
      <c r="F249">
        <v>17.748999999999999</v>
      </c>
      <c r="G249">
        <v>17.774999999999999</v>
      </c>
      <c r="H249">
        <v>17.63</v>
      </c>
      <c r="I249">
        <v>17.535</v>
      </c>
      <c r="J249">
        <v>17.600000000000001</v>
      </c>
      <c r="K249">
        <v>17.664999999999999</v>
      </c>
      <c r="L249">
        <v>17.844999999999999</v>
      </c>
      <c r="M249">
        <v>17.97</v>
      </c>
      <c r="N249">
        <v>17.975000000000001</v>
      </c>
      <c r="O249">
        <v>18.254999999999999</v>
      </c>
      <c r="P249">
        <v>18.21</v>
      </c>
      <c r="Q249">
        <v>18.2</v>
      </c>
      <c r="R249">
        <v>18.260000000000002</v>
      </c>
      <c r="S249">
        <v>18.285</v>
      </c>
      <c r="T249">
        <v>18.38</v>
      </c>
      <c r="U249">
        <v>18.295000000000002</v>
      </c>
      <c r="V249">
        <v>18.149999999999999</v>
      </c>
      <c r="W249">
        <v>18.04</v>
      </c>
      <c r="X249">
        <v>18.065000000000001</v>
      </c>
      <c r="Y249">
        <v>17.875</v>
      </c>
      <c r="Z249">
        <v>17.715</v>
      </c>
      <c r="AA249">
        <v>17.2</v>
      </c>
      <c r="AB249">
        <v>17.555</v>
      </c>
      <c r="AC249">
        <v>17.68</v>
      </c>
      <c r="AD249">
        <v>18.024999999999999</v>
      </c>
      <c r="AE249">
        <v>17.89</v>
      </c>
      <c r="AF249">
        <v>17.895</v>
      </c>
      <c r="AG249">
        <v>17.925000000000001</v>
      </c>
      <c r="AH249">
        <v>18.260000000000002</v>
      </c>
      <c r="AI249">
        <v>18.465</v>
      </c>
      <c r="AJ249">
        <v>18.434999999999999</v>
      </c>
      <c r="AK249">
        <v>18.175000000000001</v>
      </c>
      <c r="AL249">
        <v>18.265000000000001</v>
      </c>
      <c r="AM249">
        <v>19.149999999999999</v>
      </c>
      <c r="AN249">
        <v>18.925000000000001</v>
      </c>
      <c r="AO249">
        <v>18.75</v>
      </c>
      <c r="AP249">
        <v>18.8</v>
      </c>
      <c r="AQ249">
        <v>19.12</v>
      </c>
      <c r="AR249">
        <v>18.905000000000001</v>
      </c>
      <c r="AS249">
        <v>19.065000000000001</v>
      </c>
      <c r="AT249">
        <v>18.905000000000001</v>
      </c>
      <c r="AU249">
        <v>18.899999999999999</v>
      </c>
      <c r="AV249">
        <v>18.8</v>
      </c>
      <c r="AW249">
        <v>18.97</v>
      </c>
      <c r="AX249">
        <v>19.164999999999999</v>
      </c>
      <c r="AY249">
        <v>18.795000000000002</v>
      </c>
      <c r="AZ249">
        <v>18.914999999999999</v>
      </c>
      <c r="BA249">
        <v>19.190000000000001</v>
      </c>
      <c r="BB249">
        <v>18.829999999999998</v>
      </c>
      <c r="BC249">
        <v>19.215</v>
      </c>
      <c r="BD249">
        <v>19.274999999999999</v>
      </c>
      <c r="BE249">
        <v>19.23</v>
      </c>
      <c r="BF249">
        <v>19.175000000000001</v>
      </c>
      <c r="BG249">
        <v>19.234999999999999</v>
      </c>
      <c r="BH249">
        <v>19.21</v>
      </c>
      <c r="BI249">
        <v>19.14</v>
      </c>
      <c r="BJ249">
        <v>18.975000000000001</v>
      </c>
      <c r="BK249">
        <v>18.45</v>
      </c>
      <c r="BL249">
        <v>18.350000000000001</v>
      </c>
      <c r="BM249">
        <v>18.34</v>
      </c>
      <c r="BN249">
        <v>18.07</v>
      </c>
      <c r="BO249">
        <v>18.059999999999999</v>
      </c>
      <c r="BP249">
        <v>18.239999999999998</v>
      </c>
      <c r="BQ249">
        <v>18.195</v>
      </c>
      <c r="BR249">
        <v>18.16</v>
      </c>
      <c r="BS249" s="12">
        <f t="shared" si="6"/>
        <v>3.0354609929078021E-2</v>
      </c>
      <c r="BT249" s="13" cm="1">
        <f t="array" aca="1" ref="BT249" ca="1">_xlfn.PERCENTILE.INC((OFFSET(E249,0,1,1,COLUMNS(E249:BR249)-1) - E249:BQ249) / E249:BQ249, 0.05) * SQRT(COUNT(E249:BR249) - 1)</f>
        <v>-0.14473526702823475</v>
      </c>
      <c r="BU249" s="12" cm="1">
        <f t="array" aca="1" ref="BU249" ca="1">_xlfn.STDEV.P((E249:BQ249 - OFFSET(E249:BQ249,0,1)) / OFFSET(E249:BQ249,0,1)) * SQRT(COUNT(E249:BR249)-1)</f>
        <v>9.6010574735346646E-2</v>
      </c>
      <c r="BV249" s="12" cm="1">
        <f t="array" ref="BV249">-(MAX(1 - (E249:BR249 / _xlfn.SCAN(E249, E249:BR249, _xlfn.LAMBDA(_xlpm.a,_xlpm.b, MAX(_xlpm.a, _xlpm.b))))))</f>
        <v>-6.4200217627856326E-2</v>
      </c>
      <c r="BW249" s="14">
        <f t="shared" ca="1" si="7"/>
        <v>0.36529250407142377</v>
      </c>
    </row>
    <row r="250" spans="1:75" x14ac:dyDescent="0.45">
      <c r="A250" s="2" t="s">
        <v>518</v>
      </c>
      <c r="B250" t="s">
        <v>519</v>
      </c>
      <c r="C250" t="s">
        <v>11</v>
      </c>
      <c r="D250" t="s">
        <v>8</v>
      </c>
      <c r="E250">
        <v>47.065399999999997</v>
      </c>
      <c r="F250">
        <v>47.877200000000002</v>
      </c>
      <c r="G250">
        <v>47.618099999999998</v>
      </c>
      <c r="H250">
        <v>48.2744</v>
      </c>
      <c r="I250">
        <v>48.2226</v>
      </c>
      <c r="J250">
        <v>48.878900000000002</v>
      </c>
      <c r="K250">
        <v>48.930700000000002</v>
      </c>
      <c r="L250">
        <v>49.293399999999998</v>
      </c>
      <c r="M250">
        <v>49.431600000000003</v>
      </c>
      <c r="N250">
        <v>47.721699999999998</v>
      </c>
      <c r="O250">
        <v>48.239899999999999</v>
      </c>
      <c r="P250">
        <v>49.535200000000003</v>
      </c>
      <c r="Q250">
        <v>49.155299999999997</v>
      </c>
      <c r="R250">
        <v>49.984299999999998</v>
      </c>
      <c r="S250">
        <v>49.276200000000003</v>
      </c>
      <c r="T250">
        <v>48.481699999999996</v>
      </c>
      <c r="U250">
        <v>52.488700000000001</v>
      </c>
      <c r="V250">
        <v>50.450600000000001</v>
      </c>
      <c r="W250">
        <v>49.572600000000001</v>
      </c>
      <c r="X250">
        <v>50.017200000000003</v>
      </c>
      <c r="Y250">
        <v>50.758200000000002</v>
      </c>
      <c r="Z250">
        <v>50.295099999999998</v>
      </c>
      <c r="AA250">
        <v>49.294699999999999</v>
      </c>
      <c r="AB250">
        <v>49.109499999999997</v>
      </c>
      <c r="AC250">
        <v>48.257399999999997</v>
      </c>
      <c r="AD250">
        <v>49.202100000000002</v>
      </c>
      <c r="AE250">
        <v>47.849800000000002</v>
      </c>
      <c r="AF250">
        <v>48.201799999999999</v>
      </c>
      <c r="AG250">
        <v>48.405500000000004</v>
      </c>
      <c r="AH250">
        <v>48.072099999999999</v>
      </c>
      <c r="AI250">
        <v>49.832000000000001</v>
      </c>
      <c r="AJ250">
        <v>50.295099999999998</v>
      </c>
      <c r="AK250">
        <v>49.554099999999998</v>
      </c>
      <c r="AL250">
        <v>49.665199999999999</v>
      </c>
      <c r="AM250">
        <v>49.869</v>
      </c>
      <c r="AN250">
        <v>49.906100000000002</v>
      </c>
      <c r="AO250">
        <v>49.869</v>
      </c>
      <c r="AP250">
        <v>49.7393</v>
      </c>
      <c r="AQ250">
        <v>49.276200000000003</v>
      </c>
      <c r="AR250">
        <v>50.276600000000002</v>
      </c>
      <c r="AS250">
        <v>50.017200000000003</v>
      </c>
      <c r="AT250">
        <v>49.813400000000001</v>
      </c>
      <c r="AU250">
        <v>50.313600000000001</v>
      </c>
      <c r="AV250">
        <v>49.720799999999997</v>
      </c>
      <c r="AW250">
        <v>49.924599999999998</v>
      </c>
      <c r="AX250">
        <v>50.498899999999999</v>
      </c>
      <c r="AY250">
        <v>49.035400000000003</v>
      </c>
      <c r="AZ250">
        <v>47.460799999999999</v>
      </c>
      <c r="BA250">
        <v>48.7575</v>
      </c>
      <c r="BB250">
        <v>47.720100000000002</v>
      </c>
      <c r="BC250">
        <v>47.609000000000002</v>
      </c>
      <c r="BD250">
        <v>48.183300000000003</v>
      </c>
      <c r="BE250">
        <v>47.516399999999997</v>
      </c>
      <c r="BF250">
        <v>48.1462</v>
      </c>
      <c r="BG250">
        <v>48.998399999999997</v>
      </c>
      <c r="BH250">
        <v>48.738999999999997</v>
      </c>
      <c r="BI250">
        <v>49.165100000000002</v>
      </c>
      <c r="BJ250">
        <v>48.868699999999997</v>
      </c>
      <c r="BK250">
        <v>47.8127</v>
      </c>
      <c r="BL250">
        <v>47.979500000000002</v>
      </c>
      <c r="BM250">
        <v>49.035400000000003</v>
      </c>
      <c r="BN250">
        <v>48.8872</v>
      </c>
      <c r="BO250">
        <v>49.276200000000003</v>
      </c>
      <c r="BP250">
        <v>49.48</v>
      </c>
      <c r="BQ250">
        <v>49.535600000000002</v>
      </c>
      <c r="BR250">
        <v>48.164700000000003</v>
      </c>
      <c r="BS250" s="12">
        <f t="shared" si="6"/>
        <v>2.3356860878692345E-2</v>
      </c>
      <c r="BT250" s="13" cm="1">
        <f t="array" aca="1" ref="BT250" ca="1">_xlfn.PERCENTILE.INC((OFFSET(E250,0,1,1,COLUMNS(E250:BR250)-1) - E250:BQ250) / E250:BQ250, 0.05) * SQRT(COUNT(E250:BR250) - 1)</f>
        <v>-0.23154540289504238</v>
      </c>
      <c r="BU250" s="12" cm="1">
        <f t="array" aca="1" ref="BU250" ca="1">_xlfn.STDEV.P((E250:BQ250 - OFFSET(E250:BQ250,0,1)) / OFFSET(E250:BQ250,0,1)) * SQRT(COUNT(E250:BR250)-1)</f>
        <v>0.14934927585015681</v>
      </c>
      <c r="BV250" s="12" cm="1">
        <f t="array" ref="BV250">-(MAX(1 - (E250:BR250 / _xlfn.SCAN(E250, E250:BR250, _xlfn.LAMBDA(_xlpm.a,_xlpm.b, MAX(_xlpm.a, _xlpm.b))))))</f>
        <v>-9.5790141497122283E-2</v>
      </c>
      <c r="BW250" s="14">
        <f t="shared" ca="1" si="7"/>
        <v>0.18797676823148923</v>
      </c>
    </row>
    <row r="251" spans="1:75" x14ac:dyDescent="0.45">
      <c r="A251" s="2" t="s">
        <v>520</v>
      </c>
      <c r="B251" t="s">
        <v>521</v>
      </c>
      <c r="C251" t="s">
        <v>25</v>
      </c>
      <c r="D251" t="s">
        <v>26</v>
      </c>
      <c r="E251">
        <v>23.58</v>
      </c>
      <c r="F251">
        <v>23.4</v>
      </c>
      <c r="G251">
        <v>23.48</v>
      </c>
      <c r="H251">
        <v>23.6</v>
      </c>
      <c r="I251">
        <v>23.72</v>
      </c>
      <c r="J251">
        <v>23.8</v>
      </c>
      <c r="K251">
        <v>23.46</v>
      </c>
      <c r="L251">
        <v>23.8</v>
      </c>
      <c r="M251">
        <v>24.12</v>
      </c>
      <c r="N251">
        <v>23.04</v>
      </c>
      <c r="O251">
        <v>23.18</v>
      </c>
      <c r="P251">
        <v>24.32</v>
      </c>
      <c r="Q251">
        <v>24.06</v>
      </c>
      <c r="R251">
        <v>24.12</v>
      </c>
      <c r="S251">
        <v>23.92</v>
      </c>
      <c r="T251">
        <v>23.82</v>
      </c>
      <c r="U251">
        <v>23.82</v>
      </c>
      <c r="V251">
        <v>24.1</v>
      </c>
      <c r="W251">
        <v>24.28</v>
      </c>
      <c r="X251">
        <v>24.3</v>
      </c>
      <c r="Y251">
        <v>24.62</v>
      </c>
      <c r="Z251">
        <v>24.44</v>
      </c>
      <c r="AA251">
        <v>24.1</v>
      </c>
      <c r="AB251">
        <v>24</v>
      </c>
      <c r="AC251">
        <v>24.04</v>
      </c>
      <c r="AD251">
        <v>24.36</v>
      </c>
      <c r="AE251">
        <v>24.2</v>
      </c>
      <c r="AF251">
        <v>24.06</v>
      </c>
      <c r="AG251">
        <v>24</v>
      </c>
      <c r="AH251">
        <v>24.34</v>
      </c>
      <c r="AI251">
        <v>24.3</v>
      </c>
      <c r="AJ251">
        <v>24.4</v>
      </c>
      <c r="AK251">
        <v>24.2</v>
      </c>
      <c r="AL251">
        <v>24.34</v>
      </c>
      <c r="AM251">
        <v>24.6</v>
      </c>
      <c r="AN251">
        <v>25</v>
      </c>
      <c r="AO251">
        <v>24.36</v>
      </c>
      <c r="AP251">
        <v>24.28</v>
      </c>
      <c r="AQ251">
        <v>24.3</v>
      </c>
      <c r="AR251">
        <v>24.48</v>
      </c>
      <c r="AS251">
        <v>24.86</v>
      </c>
      <c r="AT251">
        <v>24.7</v>
      </c>
      <c r="AU251">
        <v>24.42</v>
      </c>
      <c r="AV251">
        <v>24.12</v>
      </c>
      <c r="AW251">
        <v>24.12</v>
      </c>
      <c r="AX251">
        <v>23.98</v>
      </c>
      <c r="AY251">
        <v>24</v>
      </c>
      <c r="AZ251">
        <v>23.76</v>
      </c>
      <c r="BA251">
        <v>24.02</v>
      </c>
      <c r="BB251">
        <v>24.1</v>
      </c>
      <c r="BC251">
        <v>24.2</v>
      </c>
      <c r="BD251">
        <v>24.18</v>
      </c>
      <c r="BE251">
        <v>24</v>
      </c>
      <c r="BF251">
        <v>24.04</v>
      </c>
      <c r="BG251">
        <v>24.1</v>
      </c>
      <c r="BH251">
        <v>24.04</v>
      </c>
      <c r="BI251">
        <v>23.98</v>
      </c>
      <c r="BJ251">
        <v>24</v>
      </c>
      <c r="BK251">
        <v>23.42</v>
      </c>
      <c r="BL251">
        <v>23.28</v>
      </c>
      <c r="BM251">
        <v>23.4</v>
      </c>
      <c r="BN251">
        <v>23.32</v>
      </c>
      <c r="BO251">
        <v>23.36</v>
      </c>
      <c r="BP251">
        <v>23.9</v>
      </c>
      <c r="BQ251">
        <v>24.52</v>
      </c>
      <c r="BR251">
        <v>26</v>
      </c>
      <c r="BS251" s="12">
        <f t="shared" si="6"/>
        <v>0.10262934690415615</v>
      </c>
      <c r="BT251" s="13" cm="1">
        <f t="array" aca="1" ref="BT251" ca="1">_xlfn.PERCENTILE.INC((OFFSET(E251,0,1,1,COLUMNS(E251:BR251)-1) - E251:BQ251) / E251:BQ251, 0.05) * SQRT(COUNT(E251:BR251) - 1)</f>
        <v>-0.11457190225428703</v>
      </c>
      <c r="BU251" s="12" cm="1">
        <f t="array" aca="1" ref="BU251" ca="1">_xlfn.STDEV.P((E251:BQ251 - OFFSET(E251:BQ251,0,1)) / OFFSET(E251:BQ251,0,1)) * SQRT(COUNT(E251:BR251)-1)</f>
        <v>0.11649378326660396</v>
      </c>
      <c r="BV251" s="12" cm="1">
        <f t="array" ref="BV251">-(MAX(1 - (E251:BR251 / _xlfn.SCAN(E251, E251:BR251, _xlfn.LAMBDA(_xlpm.a,_xlpm.b, MAX(_xlpm.a, _xlpm.b))))))</f>
        <v>-6.8799999999999972E-2</v>
      </c>
      <c r="BW251" s="14">
        <f t="shared" ca="1" si="7"/>
        <v>0.92147990414062941</v>
      </c>
    </row>
    <row r="252" spans="1:75" x14ac:dyDescent="0.45">
      <c r="A252" s="2" t="s">
        <v>522</v>
      </c>
      <c r="B252" t="s">
        <v>523</v>
      </c>
      <c r="C252" t="s">
        <v>71</v>
      </c>
      <c r="D252" t="s">
        <v>29</v>
      </c>
      <c r="E252">
        <v>187</v>
      </c>
      <c r="F252">
        <v>192.6</v>
      </c>
      <c r="G252">
        <v>188.6</v>
      </c>
      <c r="H252">
        <v>193.8</v>
      </c>
      <c r="I252">
        <v>201</v>
      </c>
      <c r="J252">
        <v>192.4</v>
      </c>
      <c r="K252">
        <v>186</v>
      </c>
      <c r="L252">
        <v>205</v>
      </c>
      <c r="M252">
        <v>202</v>
      </c>
      <c r="N252">
        <v>202.5</v>
      </c>
      <c r="O252">
        <v>205</v>
      </c>
      <c r="P252">
        <v>204.5</v>
      </c>
      <c r="Q252">
        <v>200</v>
      </c>
      <c r="R252">
        <v>201</v>
      </c>
      <c r="S252">
        <v>196</v>
      </c>
      <c r="T252">
        <v>195</v>
      </c>
      <c r="U252">
        <v>193.4</v>
      </c>
      <c r="V252">
        <v>188.2</v>
      </c>
      <c r="W252">
        <v>190.8</v>
      </c>
      <c r="X252">
        <v>194.4</v>
      </c>
      <c r="Y252">
        <v>199</v>
      </c>
      <c r="Z252">
        <v>194.4</v>
      </c>
      <c r="AA252">
        <v>195.2</v>
      </c>
      <c r="AB252">
        <v>190</v>
      </c>
      <c r="AC252">
        <v>192</v>
      </c>
      <c r="AD252">
        <v>194.4</v>
      </c>
      <c r="AE252">
        <v>191.6</v>
      </c>
      <c r="AF252">
        <v>197.6</v>
      </c>
      <c r="AG252">
        <v>194.2</v>
      </c>
      <c r="AH252">
        <v>207</v>
      </c>
      <c r="AI252">
        <v>209</v>
      </c>
      <c r="AJ252">
        <v>207</v>
      </c>
      <c r="AK252">
        <v>215.5</v>
      </c>
      <c r="AL252">
        <v>218</v>
      </c>
      <c r="AM252">
        <v>202</v>
      </c>
      <c r="AN252">
        <v>202</v>
      </c>
      <c r="AO252">
        <v>199.2</v>
      </c>
      <c r="AP252">
        <v>198</v>
      </c>
      <c r="AQ252">
        <v>193.8</v>
      </c>
      <c r="AR252">
        <v>193.8</v>
      </c>
      <c r="AS252">
        <v>192.4</v>
      </c>
      <c r="AT252">
        <v>197</v>
      </c>
      <c r="AU252">
        <v>196.2</v>
      </c>
      <c r="AV252">
        <v>196.2</v>
      </c>
      <c r="AW252">
        <v>198.8</v>
      </c>
      <c r="AX252">
        <v>196.4</v>
      </c>
      <c r="AY252">
        <v>206.5</v>
      </c>
      <c r="AZ252">
        <v>213.5</v>
      </c>
      <c r="BA252">
        <v>213</v>
      </c>
      <c r="BB252">
        <v>218</v>
      </c>
      <c r="BC252">
        <v>217</v>
      </c>
      <c r="BD252">
        <v>210</v>
      </c>
      <c r="BE252">
        <v>207</v>
      </c>
      <c r="BF252">
        <v>208.5</v>
      </c>
      <c r="BG252">
        <v>208</v>
      </c>
      <c r="BH252">
        <v>208</v>
      </c>
      <c r="BI252">
        <v>209</v>
      </c>
      <c r="BJ252">
        <v>205</v>
      </c>
      <c r="BK252">
        <v>208</v>
      </c>
      <c r="BL252">
        <v>207.5</v>
      </c>
      <c r="BM252">
        <v>212.5</v>
      </c>
      <c r="BN252">
        <v>214.5</v>
      </c>
      <c r="BO252">
        <v>213.5</v>
      </c>
      <c r="BP252">
        <v>216</v>
      </c>
      <c r="BQ252">
        <v>214</v>
      </c>
      <c r="BR252">
        <v>213</v>
      </c>
      <c r="BS252" s="12">
        <f t="shared" si="6"/>
        <v>0.13903743315508021</v>
      </c>
      <c r="BT252" s="13" cm="1">
        <f t="array" aca="1" ref="BT252" ca="1">_xlfn.PERCENTILE.INC((OFFSET(E252,0,1,1,COLUMNS(E252:BR252)-1) - E252:BQ252) / E252:BQ252, 0.05) * SQRT(COUNT(E252:BR252) - 1)</f>
        <v>-0.25141270117455006</v>
      </c>
      <c r="BU252" s="12" cm="1">
        <f t="array" aca="1" ref="BU252" ca="1">_xlfn.STDEV.P((E252:BQ252 - OFFSET(E252:BQ252,0,1)) / OFFSET(E252:BQ252,0,1)) * SQRT(COUNT(E252:BR252)-1)</f>
        <v>0.20477277123863255</v>
      </c>
      <c r="BV252" s="12" cm="1">
        <f t="array" ref="BV252">-(MAX(1 - (E252:BR252 / _xlfn.SCAN(E252, E252:BR252, _xlfn.LAMBDA(_xlpm.a,_xlpm.b, MAX(_xlpm.a, _xlpm.b))))))</f>
        <v>-0.11743119266055047</v>
      </c>
      <c r="BW252" s="14">
        <f t="shared" ca="1" si="7"/>
        <v>0.70202090648511317</v>
      </c>
    </row>
    <row r="253" spans="1:75" x14ac:dyDescent="0.45">
      <c r="A253" s="2" t="s">
        <v>524</v>
      </c>
      <c r="B253" t="s">
        <v>525</v>
      </c>
      <c r="C253" t="s">
        <v>37</v>
      </c>
      <c r="D253" t="s">
        <v>34</v>
      </c>
      <c r="E253">
        <v>92.2</v>
      </c>
      <c r="F253">
        <v>93.25</v>
      </c>
      <c r="G253">
        <v>92.65</v>
      </c>
      <c r="H253">
        <v>96.15</v>
      </c>
      <c r="I253">
        <v>94.3</v>
      </c>
      <c r="J253">
        <v>94.1</v>
      </c>
      <c r="K253">
        <v>93.15</v>
      </c>
      <c r="L253">
        <v>94.9</v>
      </c>
      <c r="M253">
        <v>95.2</v>
      </c>
      <c r="N253">
        <v>96.1</v>
      </c>
      <c r="O253">
        <v>96.1</v>
      </c>
      <c r="P253">
        <v>95.6</v>
      </c>
      <c r="Q253">
        <v>94.8</v>
      </c>
      <c r="R253">
        <v>95.1</v>
      </c>
      <c r="S253">
        <v>95.7</v>
      </c>
      <c r="T253">
        <v>95.65</v>
      </c>
      <c r="U253">
        <v>101</v>
      </c>
      <c r="V253">
        <v>98.4</v>
      </c>
      <c r="W253">
        <v>99.35</v>
      </c>
      <c r="X253">
        <v>100.9</v>
      </c>
      <c r="Y253">
        <v>103.3</v>
      </c>
      <c r="Z253">
        <v>99.95</v>
      </c>
      <c r="AA253">
        <v>99.7</v>
      </c>
      <c r="AB253">
        <v>101</v>
      </c>
      <c r="AC253">
        <v>99.7</v>
      </c>
      <c r="AD253">
        <v>100</v>
      </c>
      <c r="AE253">
        <v>100.4</v>
      </c>
      <c r="AF253">
        <v>100.3</v>
      </c>
      <c r="AG253">
        <v>101.2</v>
      </c>
      <c r="AH253">
        <v>103.3</v>
      </c>
      <c r="AI253">
        <v>103.9</v>
      </c>
      <c r="AJ253">
        <v>104.2</v>
      </c>
      <c r="AK253">
        <v>103.6</v>
      </c>
      <c r="AL253">
        <v>104</v>
      </c>
      <c r="AM253">
        <v>103.6</v>
      </c>
      <c r="AN253">
        <v>105.1</v>
      </c>
      <c r="AO253">
        <v>105</v>
      </c>
      <c r="AP253">
        <v>104.5</v>
      </c>
      <c r="AQ253">
        <v>106.2</v>
      </c>
      <c r="AR253">
        <v>106.4</v>
      </c>
      <c r="AS253">
        <v>108.8</v>
      </c>
      <c r="AT253">
        <v>108.8</v>
      </c>
      <c r="AU253">
        <v>108.3</v>
      </c>
      <c r="AV253">
        <v>107.8</v>
      </c>
      <c r="AW253">
        <v>108.5</v>
      </c>
      <c r="AX253">
        <v>109.6</v>
      </c>
      <c r="AY253">
        <v>108.3</v>
      </c>
      <c r="AZ253">
        <v>105.9</v>
      </c>
      <c r="BA253">
        <v>108.5</v>
      </c>
      <c r="BB253">
        <v>107.3</v>
      </c>
      <c r="BC253">
        <v>108.7</v>
      </c>
      <c r="BD253">
        <v>108.8</v>
      </c>
      <c r="BE253">
        <v>108.8</v>
      </c>
      <c r="BF253">
        <v>110</v>
      </c>
      <c r="BG253">
        <v>110</v>
      </c>
      <c r="BH253">
        <v>112.1</v>
      </c>
      <c r="BI253">
        <v>112.4</v>
      </c>
      <c r="BJ253">
        <v>112.7</v>
      </c>
      <c r="BK253">
        <v>108.3</v>
      </c>
      <c r="BL253">
        <v>107.4</v>
      </c>
      <c r="BM253">
        <v>108.6</v>
      </c>
      <c r="BN253">
        <v>107.8</v>
      </c>
      <c r="BO253">
        <v>107.3</v>
      </c>
      <c r="BP253">
        <v>109.4</v>
      </c>
      <c r="BQ253">
        <v>108</v>
      </c>
      <c r="BR253">
        <v>109.4</v>
      </c>
      <c r="BS253" s="12">
        <f t="shared" si="6"/>
        <v>0.18655097613882865</v>
      </c>
      <c r="BT253" s="13" cm="1">
        <f t="array" aca="1" ref="BT253" ca="1">_xlfn.PERCENTILE.INC((OFFSET(E253,0,1,1,COLUMNS(E253:BR253)-1) - E253:BQ253) / E253:BQ253, 0.05) * SQRT(COUNT(E253:BR253) - 1)</f>
        <v>-0.17395680212944109</v>
      </c>
      <c r="BU253" s="12" cm="1">
        <f t="array" aca="1" ref="BU253" ca="1">_xlfn.STDEV.P((E253:BQ253 - OFFSET(E253:BQ253,0,1)) / OFFSET(E253:BQ253,0,1)) * SQRT(COUNT(E253:BR253)-1)</f>
        <v>0.12003276380453108</v>
      </c>
      <c r="BV253" s="12" cm="1">
        <f t="array" ref="BV253">-(MAX(1 - (E253:BR253 / _xlfn.SCAN(E253, E253:BR253, _xlfn.LAMBDA(_xlpm.a,_xlpm.b, MAX(_xlpm.a, _xlpm.b))))))</f>
        <v>-4.79148181011535E-2</v>
      </c>
      <c r="BW253" s="14">
        <f t="shared" ca="1" si="7"/>
        <v>1.5934675117839938</v>
      </c>
    </row>
    <row r="254" spans="1:75" x14ac:dyDescent="0.45">
      <c r="A254" s="2" t="s">
        <v>526</v>
      </c>
      <c r="B254" t="s">
        <v>527</v>
      </c>
      <c r="C254" t="s">
        <v>22</v>
      </c>
      <c r="D254" t="s">
        <v>8</v>
      </c>
      <c r="E254">
        <v>6.0583999999999998</v>
      </c>
      <c r="F254">
        <v>6.0709</v>
      </c>
      <c r="G254">
        <v>6.1665999999999999</v>
      </c>
      <c r="H254">
        <v>6.1749999999999998</v>
      </c>
      <c r="I254">
        <v>6.3414000000000001</v>
      </c>
      <c r="J254">
        <v>6.3038999999999996</v>
      </c>
      <c r="K254">
        <v>6.2041000000000004</v>
      </c>
      <c r="L254">
        <v>6.6159999999999997</v>
      </c>
      <c r="M254">
        <v>6.5743999999999998</v>
      </c>
      <c r="N254">
        <v>6.5911</v>
      </c>
      <c r="O254">
        <v>6.6700999999999997</v>
      </c>
      <c r="P254">
        <v>6.7241999999999997</v>
      </c>
      <c r="Q254">
        <v>6.7740999999999998</v>
      </c>
      <c r="R254">
        <v>6.7324999999999999</v>
      </c>
      <c r="S254">
        <v>6.7824999999999998</v>
      </c>
      <c r="T254">
        <v>6.6242999999999999</v>
      </c>
      <c r="U254">
        <v>6.7034000000000002</v>
      </c>
      <c r="V254">
        <v>6.7824999999999998</v>
      </c>
      <c r="W254">
        <v>6.7117000000000004</v>
      </c>
      <c r="X254">
        <v>6.8323999999999998</v>
      </c>
      <c r="Y254">
        <v>7.0072000000000001</v>
      </c>
      <c r="Z254">
        <v>6.8490000000000002</v>
      </c>
      <c r="AA254">
        <v>6.8240999999999996</v>
      </c>
      <c r="AB254">
        <v>6.9322999999999997</v>
      </c>
      <c r="AC254">
        <v>6.9614000000000003</v>
      </c>
      <c r="AD254">
        <v>6.9988000000000001</v>
      </c>
      <c r="AE254">
        <v>7.0320999999999998</v>
      </c>
      <c r="AF254">
        <v>6.9489000000000001</v>
      </c>
      <c r="AG254">
        <v>7.1195000000000004</v>
      </c>
      <c r="AH254">
        <v>7.2401999999999997</v>
      </c>
      <c r="AI254">
        <v>7.1653000000000002</v>
      </c>
      <c r="AJ254">
        <v>7.1486000000000001</v>
      </c>
      <c r="AK254">
        <v>7.0612000000000004</v>
      </c>
      <c r="AL254">
        <v>7.0736999999999997</v>
      </c>
      <c r="AM254">
        <v>6.8407</v>
      </c>
      <c r="AN254">
        <v>6.6326999999999998</v>
      </c>
      <c r="AO254">
        <v>6.5911</v>
      </c>
      <c r="AP254">
        <v>6.6326999999999998</v>
      </c>
      <c r="AQ254">
        <v>6.6825999999999999</v>
      </c>
      <c r="AR254">
        <v>6.6660000000000004</v>
      </c>
      <c r="AS254">
        <v>6.7866</v>
      </c>
      <c r="AT254">
        <v>6.4245999999999999</v>
      </c>
      <c r="AU254">
        <v>6.3996000000000004</v>
      </c>
      <c r="AV254">
        <v>6.3621999999999996</v>
      </c>
      <c r="AW254">
        <v>6.3331</v>
      </c>
      <c r="AX254">
        <v>6.1124999999999998</v>
      </c>
      <c r="AY254">
        <v>6.0002000000000004</v>
      </c>
      <c r="AZ254">
        <v>5.9668999999999999</v>
      </c>
      <c r="BA254">
        <v>6.1375000000000002</v>
      </c>
      <c r="BB254">
        <v>6.2332000000000001</v>
      </c>
      <c r="BC254">
        <v>6.4496000000000002</v>
      </c>
      <c r="BD254">
        <v>6.4579000000000004</v>
      </c>
      <c r="BE254">
        <v>6.8240999999999996</v>
      </c>
      <c r="BF254">
        <v>6.8156999999999996</v>
      </c>
      <c r="BG254">
        <v>6.8156999999999996</v>
      </c>
      <c r="BH254">
        <v>6.8365999999999998</v>
      </c>
      <c r="BI254">
        <v>6.8365999999999998</v>
      </c>
      <c r="BJ254">
        <v>6.8490000000000002</v>
      </c>
      <c r="BK254">
        <v>6.6368</v>
      </c>
      <c r="BL254">
        <v>6.5785999999999998</v>
      </c>
      <c r="BM254">
        <v>6.3872</v>
      </c>
      <c r="BN254">
        <v>6.1749999999999998</v>
      </c>
      <c r="BO254">
        <v>6.3456000000000001</v>
      </c>
      <c r="BP254">
        <v>6.1958000000000002</v>
      </c>
      <c r="BQ254">
        <v>6.2041000000000004</v>
      </c>
      <c r="BR254">
        <v>6.2873000000000001</v>
      </c>
      <c r="BS254" s="12">
        <f t="shared" si="6"/>
        <v>3.7782252739997413E-2</v>
      </c>
      <c r="BT254" s="13" cm="1">
        <f t="array" aca="1" ref="BT254" ca="1">_xlfn.PERCENTILE.INC((OFFSET(E254,0,1,1,COLUMNS(E254:BR254)-1) - E254:BQ254) / E254:BQ254, 0.05) * SQRT(COUNT(E254:BR254) - 1)</f>
        <v>-0.26240759739315611</v>
      </c>
      <c r="BU254" s="12" cm="1">
        <f t="array" aca="1" ref="BU254" ca="1">_xlfn.STDEV.P((E254:BQ254 - OFFSET(E254:BQ254,0,1)) / OFFSET(E254:BQ254,0,1)) * SQRT(COUNT(E254:BR254)-1)</f>
        <v>0.16351002018687108</v>
      </c>
      <c r="BV254" s="12" cm="1">
        <f t="array" ref="BV254">-(MAX(1 - (E254:BR254 / _xlfn.SCAN(E254, E254:BR254, _xlfn.LAMBDA(_xlpm.a,_xlpm.b, MAX(_xlpm.a, _xlpm.b))))))</f>
        <v>-0.17586530758818819</v>
      </c>
      <c r="BW254" s="14">
        <f t="shared" ca="1" si="7"/>
        <v>0.25992037689652991</v>
      </c>
    </row>
    <row r="255" spans="1:75" x14ac:dyDescent="0.45">
      <c r="A255" s="2" t="s">
        <v>528</v>
      </c>
      <c r="B255" t="s">
        <v>529</v>
      </c>
      <c r="C255" t="s">
        <v>37</v>
      </c>
      <c r="D255" t="s">
        <v>29</v>
      </c>
      <c r="E255">
        <v>270</v>
      </c>
      <c r="F255">
        <v>282</v>
      </c>
      <c r="G255">
        <v>339</v>
      </c>
      <c r="H255">
        <v>340</v>
      </c>
      <c r="I255">
        <v>342.5</v>
      </c>
      <c r="J255">
        <v>345</v>
      </c>
      <c r="K255">
        <v>331</v>
      </c>
      <c r="L255">
        <v>328</v>
      </c>
      <c r="M255">
        <v>330</v>
      </c>
      <c r="N255">
        <v>325.5</v>
      </c>
      <c r="O255">
        <v>337</v>
      </c>
      <c r="P255">
        <v>354</v>
      </c>
      <c r="Q255">
        <v>356.5</v>
      </c>
      <c r="R255">
        <v>364.5</v>
      </c>
      <c r="S255">
        <v>353.5</v>
      </c>
      <c r="T255">
        <v>350.5</v>
      </c>
      <c r="U255">
        <v>335.5</v>
      </c>
      <c r="V255">
        <v>338</v>
      </c>
      <c r="W255">
        <v>344.5</v>
      </c>
      <c r="X255">
        <v>326</v>
      </c>
      <c r="Y255">
        <v>326</v>
      </c>
      <c r="Z255">
        <v>320</v>
      </c>
      <c r="AA255">
        <v>321</v>
      </c>
      <c r="AB255">
        <v>313</v>
      </c>
      <c r="AC255">
        <v>304</v>
      </c>
      <c r="AD255">
        <v>313.5</v>
      </c>
      <c r="AE255">
        <v>301</v>
      </c>
      <c r="AF255">
        <v>296</v>
      </c>
      <c r="AG255">
        <v>296</v>
      </c>
      <c r="AH255">
        <v>303</v>
      </c>
      <c r="AI255">
        <v>315</v>
      </c>
      <c r="AJ255">
        <v>310</v>
      </c>
      <c r="AK255">
        <v>305</v>
      </c>
      <c r="AL255">
        <v>307</v>
      </c>
      <c r="AM255">
        <v>310</v>
      </c>
      <c r="AN255">
        <v>307</v>
      </c>
      <c r="AO255">
        <v>315</v>
      </c>
      <c r="AP255">
        <v>320</v>
      </c>
      <c r="AQ255">
        <v>318</v>
      </c>
      <c r="AR255">
        <v>309.5</v>
      </c>
      <c r="AS255">
        <v>314</v>
      </c>
      <c r="AT255">
        <v>314</v>
      </c>
      <c r="AU255">
        <v>320</v>
      </c>
      <c r="AV255">
        <v>320</v>
      </c>
      <c r="AW255">
        <v>319.5</v>
      </c>
      <c r="AX255">
        <v>312</v>
      </c>
      <c r="AY255">
        <v>311</v>
      </c>
      <c r="AZ255">
        <v>335</v>
      </c>
      <c r="BA255">
        <v>334</v>
      </c>
      <c r="BB255">
        <v>328</v>
      </c>
      <c r="BC255">
        <v>332.5</v>
      </c>
      <c r="BD255">
        <v>327.5</v>
      </c>
      <c r="BE255">
        <v>326</v>
      </c>
      <c r="BF255">
        <v>326.5</v>
      </c>
      <c r="BG255">
        <v>331.5</v>
      </c>
      <c r="BH255">
        <v>327.5</v>
      </c>
      <c r="BI255">
        <v>333.5</v>
      </c>
      <c r="BJ255">
        <v>362.5</v>
      </c>
      <c r="BK255">
        <v>337</v>
      </c>
      <c r="BL255">
        <v>328</v>
      </c>
      <c r="BM255">
        <v>334</v>
      </c>
      <c r="BN255">
        <v>320.5</v>
      </c>
      <c r="BO255">
        <v>318.5</v>
      </c>
      <c r="BP255">
        <v>320.5</v>
      </c>
      <c r="BQ255">
        <v>314.5</v>
      </c>
      <c r="BR255">
        <v>309.5</v>
      </c>
      <c r="BS255" s="12">
        <f t="shared" si="6"/>
        <v>0.14629629629629629</v>
      </c>
      <c r="BT255" s="13" cm="1">
        <f t="array" aca="1" ref="BT255" ca="1">_xlfn.PERCENTILE.INC((OFFSET(E255,0,1,1,COLUMNS(E255:BR255)-1) - E255:BQ255) / E255:BQ255, 0.05) * SQRT(COUNT(E255:BR255) - 1)</f>
        <v>-0.32690520591317634</v>
      </c>
      <c r="BU255" s="12" cm="1">
        <f t="array" aca="1" ref="BU255" ca="1">_xlfn.STDEV.P((E255:BQ255 - OFFSET(E255:BQ255,0,1)) / OFFSET(E255:BQ255,0,1)) * SQRT(COUNT(E255:BR255)-1)</f>
        <v>0.27480254964679651</v>
      </c>
      <c r="BV255" s="12" cm="1">
        <f t="array" ref="BV255">-(MAX(1 - (E255:BR255 / _xlfn.SCAN(E255, E255:BR255, _xlfn.LAMBDA(_xlpm.a,_xlpm.b, MAX(_xlpm.a, _xlpm.b))))))</f>
        <v>-0.18792866941015085</v>
      </c>
      <c r="BW255" s="14">
        <f t="shared" ca="1" si="7"/>
        <v>0.54953503824374006</v>
      </c>
    </row>
    <row r="256" spans="1:75" x14ac:dyDescent="0.45">
      <c r="A256" s="2" t="s">
        <v>530</v>
      </c>
      <c r="B256" t="s">
        <v>531</v>
      </c>
      <c r="C256" t="s">
        <v>16</v>
      </c>
      <c r="D256" t="s">
        <v>29</v>
      </c>
      <c r="E256">
        <v>40.340000000000003</v>
      </c>
      <c r="F256">
        <v>40.5</v>
      </c>
      <c r="G256">
        <v>40.6</v>
      </c>
      <c r="H256">
        <v>40.06</v>
      </c>
      <c r="I256">
        <v>39.630000000000003</v>
      </c>
      <c r="J256">
        <v>39.68</v>
      </c>
      <c r="K256">
        <v>38</v>
      </c>
      <c r="L256">
        <v>39.229999999999997</v>
      </c>
      <c r="M256">
        <v>39.729999999999997</v>
      </c>
      <c r="N256">
        <v>39.49</v>
      </c>
      <c r="O256">
        <v>40.82</v>
      </c>
      <c r="P256">
        <v>40.9</v>
      </c>
      <c r="Q256">
        <v>41.28</v>
      </c>
      <c r="R256">
        <v>40.93</v>
      </c>
      <c r="S256">
        <v>41.48</v>
      </c>
      <c r="T256">
        <v>41.87</v>
      </c>
      <c r="U256">
        <v>40.369999999999997</v>
      </c>
      <c r="V256">
        <v>47.14</v>
      </c>
      <c r="W256">
        <v>48.11</v>
      </c>
      <c r="X256">
        <v>50.98</v>
      </c>
      <c r="Y256">
        <v>50.42</v>
      </c>
      <c r="Z256">
        <v>49.06</v>
      </c>
      <c r="AA256">
        <v>48.77</v>
      </c>
      <c r="AB256">
        <v>49.5</v>
      </c>
      <c r="AC256">
        <v>48.84</v>
      </c>
      <c r="AD256">
        <v>47.99</v>
      </c>
      <c r="AE256">
        <v>47.17</v>
      </c>
      <c r="AF256">
        <v>46.22</v>
      </c>
      <c r="AG256">
        <v>47.57</v>
      </c>
      <c r="AH256">
        <v>49.43</v>
      </c>
      <c r="AI256">
        <v>48.73</v>
      </c>
      <c r="AJ256">
        <v>47.58</v>
      </c>
      <c r="AK256">
        <v>46.63</v>
      </c>
      <c r="AL256">
        <v>46.78</v>
      </c>
      <c r="AM256">
        <v>45.3</v>
      </c>
      <c r="AN256">
        <v>45.67</v>
      </c>
      <c r="AO256">
        <v>45.91</v>
      </c>
      <c r="AP256">
        <v>45.16</v>
      </c>
      <c r="AQ256">
        <v>45.54</v>
      </c>
      <c r="AR256">
        <v>44.77</v>
      </c>
      <c r="AS256">
        <v>43.81</v>
      </c>
      <c r="AT256">
        <v>43.97</v>
      </c>
      <c r="AU256">
        <v>46.04</v>
      </c>
      <c r="AV256">
        <v>46.04</v>
      </c>
      <c r="AW256">
        <v>45.56</v>
      </c>
      <c r="AX256">
        <v>46.67</v>
      </c>
      <c r="AY256">
        <v>46.45</v>
      </c>
      <c r="AZ256">
        <v>45.59</v>
      </c>
      <c r="BA256">
        <v>45.9</v>
      </c>
      <c r="BB256">
        <v>45.18</v>
      </c>
      <c r="BC256">
        <v>45.26</v>
      </c>
      <c r="BD256">
        <v>44.58</v>
      </c>
      <c r="BE256">
        <v>43.74</v>
      </c>
      <c r="BF256">
        <v>43.72</v>
      </c>
      <c r="BG256">
        <v>43.12</v>
      </c>
      <c r="BH256">
        <v>43.43</v>
      </c>
      <c r="BI256">
        <v>42.7</v>
      </c>
      <c r="BJ256">
        <v>41.79</v>
      </c>
      <c r="BK256">
        <v>39.25</v>
      </c>
      <c r="BL256">
        <v>39.4</v>
      </c>
      <c r="BM256">
        <v>38.94</v>
      </c>
      <c r="BN256">
        <v>38.89</v>
      </c>
      <c r="BO256">
        <v>40.049999999999997</v>
      </c>
      <c r="BP256">
        <v>40.840000000000003</v>
      </c>
      <c r="BQ256">
        <v>39.85</v>
      </c>
      <c r="BR256">
        <v>40.090000000000003</v>
      </c>
      <c r="BS256" s="12">
        <f t="shared" si="6"/>
        <v>-6.1973227565691614E-3</v>
      </c>
      <c r="BT256" s="13" cm="1">
        <f t="array" aca="1" ref="BT256" ca="1">_xlfn.PERCENTILE.INC((OFFSET(E256,0,1,1,COLUMNS(E256:BR256)-1) - E256:BQ256) / E256:BQ256, 0.05) * SQRT(COUNT(E256:BR256) - 1)</f>
        <v>-0.24754877150064289</v>
      </c>
      <c r="BU256" s="12" cm="1">
        <f t="array" aca="1" ref="BU256" ca="1">_xlfn.STDEV.P((E256:BQ256 - OFFSET(E256:BQ256,0,1)) / OFFSET(E256:BQ256,0,1)) * SQRT(COUNT(E256:BR256)-1)</f>
        <v>0.22317363777116916</v>
      </c>
      <c r="BV256" s="12" cm="1">
        <f t="array" ref="BV256">-(MAX(1 - (E256:BR256 / _xlfn.SCAN(E256, E256:BR256, _xlfn.LAMBDA(_xlpm.a,_xlpm.b, MAX(_xlpm.a, _xlpm.b))))))</f>
        <v>-0.23715182424480186</v>
      </c>
      <c r="BW256" s="14">
        <f t="shared" ca="1" si="7"/>
        <v>-6.6315602416864928E-3</v>
      </c>
    </row>
    <row r="257" spans="1:75" x14ac:dyDescent="0.45">
      <c r="A257" s="2" t="s">
        <v>532</v>
      </c>
      <c r="B257" t="s">
        <v>533</v>
      </c>
      <c r="C257" t="s">
        <v>111</v>
      </c>
      <c r="D257" t="s">
        <v>29</v>
      </c>
      <c r="E257">
        <v>124.85</v>
      </c>
      <c r="F257">
        <v>126.49</v>
      </c>
      <c r="G257">
        <v>122.5</v>
      </c>
      <c r="H257">
        <v>129.56</v>
      </c>
      <c r="I257">
        <v>128.84</v>
      </c>
      <c r="J257">
        <v>128.03</v>
      </c>
      <c r="K257">
        <v>124.55</v>
      </c>
      <c r="L257">
        <v>127.41</v>
      </c>
      <c r="M257">
        <v>128.74</v>
      </c>
      <c r="N257">
        <v>129.25</v>
      </c>
      <c r="O257">
        <v>130.58000000000001</v>
      </c>
      <c r="P257">
        <v>132.22</v>
      </c>
      <c r="Q257">
        <v>135.19</v>
      </c>
      <c r="R257">
        <v>133.35</v>
      </c>
      <c r="S257">
        <v>138.36000000000001</v>
      </c>
      <c r="T257">
        <v>134.88</v>
      </c>
      <c r="U257">
        <v>130.28</v>
      </c>
      <c r="V257">
        <v>127.41</v>
      </c>
      <c r="W257">
        <v>135.38999999999999</v>
      </c>
      <c r="X257">
        <v>138.57</v>
      </c>
      <c r="Y257">
        <v>132.12</v>
      </c>
      <c r="Z257">
        <v>127</v>
      </c>
      <c r="AA257">
        <v>122.4</v>
      </c>
      <c r="AB257">
        <v>126.49</v>
      </c>
      <c r="AC257">
        <v>132.72999999999999</v>
      </c>
      <c r="AD257">
        <v>141.63999999999999</v>
      </c>
      <c r="AE257">
        <v>134.06</v>
      </c>
      <c r="AF257">
        <v>133.04</v>
      </c>
      <c r="AG257">
        <v>142.56</v>
      </c>
      <c r="AH257">
        <v>146.34</v>
      </c>
      <c r="AI257">
        <v>147.37</v>
      </c>
      <c r="AJ257">
        <v>145.32</v>
      </c>
      <c r="AK257">
        <v>144.30000000000001</v>
      </c>
      <c r="AL257">
        <v>145.12</v>
      </c>
      <c r="AM257">
        <v>143.27000000000001</v>
      </c>
      <c r="AN257">
        <v>139.28</v>
      </c>
      <c r="AO257">
        <v>136.93</v>
      </c>
      <c r="AP257">
        <v>134.06</v>
      </c>
      <c r="AQ257">
        <v>139.59</v>
      </c>
      <c r="AR257">
        <v>143.16999999999999</v>
      </c>
      <c r="AS257">
        <v>145.94</v>
      </c>
      <c r="AT257">
        <v>143.16999999999999</v>
      </c>
      <c r="AU257">
        <v>144.30000000000001</v>
      </c>
      <c r="AV257">
        <v>144.30000000000001</v>
      </c>
      <c r="AW257">
        <v>145.83000000000001</v>
      </c>
      <c r="AX257">
        <v>142.15</v>
      </c>
      <c r="AY257">
        <v>140.19999999999999</v>
      </c>
      <c r="AZ257">
        <v>142.35</v>
      </c>
      <c r="BA257">
        <v>144.81</v>
      </c>
      <c r="BB257">
        <v>142.56</v>
      </c>
      <c r="BC257">
        <v>141.22999999999999</v>
      </c>
      <c r="BD257">
        <v>140.19999999999999</v>
      </c>
      <c r="BE257">
        <v>139.80000000000001</v>
      </c>
      <c r="BF257">
        <v>137.94999999999999</v>
      </c>
      <c r="BG257">
        <v>139.9</v>
      </c>
      <c r="BH257">
        <v>142.15</v>
      </c>
      <c r="BI257">
        <v>140.51</v>
      </c>
      <c r="BJ257">
        <v>139.28</v>
      </c>
      <c r="BK257">
        <v>130.79</v>
      </c>
      <c r="BL257">
        <v>131.91</v>
      </c>
      <c r="BM257">
        <v>132.12</v>
      </c>
      <c r="BN257">
        <v>128.54</v>
      </c>
      <c r="BO257">
        <v>145.01</v>
      </c>
      <c r="BP257">
        <v>143.79</v>
      </c>
      <c r="BQ257">
        <v>143.27000000000001</v>
      </c>
      <c r="BR257">
        <v>147.27000000000001</v>
      </c>
      <c r="BS257" s="12">
        <f t="shared" si="6"/>
        <v>0.17957549058870659</v>
      </c>
      <c r="BT257" s="13" cm="1">
        <f t="array" aca="1" ref="BT257" ca="1">_xlfn.PERCENTILE.INC((OFFSET(E257,0,1,1,COLUMNS(E257:BR257)-1) - E257:BQ257) / E257:BQ257, 0.05) * SQRT(COUNT(E257:BR257) - 1)</f>
        <v>-0.30835083333999092</v>
      </c>
      <c r="BU257" s="12" cm="1">
        <f t="array" aca="1" ref="BU257" ca="1">_xlfn.STDEV.P((E257:BQ257 - OFFSET(E257:BQ257,0,1)) / OFFSET(E257:BQ257,0,1)) * SQRT(COUNT(E257:BR257)-1)</f>
        <v>0.2483094614241616</v>
      </c>
      <c r="BV257" s="12" cm="1">
        <f t="array" ref="BV257">-(MAX(1 - (E257:BR257 / _xlfn.SCAN(E257, E257:BR257, _xlfn.LAMBDA(_xlpm.a,_xlpm.b, MAX(_xlpm.a, _xlpm.b))))))</f>
        <v>-0.12777363099681083</v>
      </c>
      <c r="BW257" s="14">
        <f t="shared" ca="1" si="7"/>
        <v>0.74219009966451244</v>
      </c>
    </row>
    <row r="258" spans="1:75" x14ac:dyDescent="0.45">
      <c r="A258" s="2" t="s">
        <v>534</v>
      </c>
      <c r="B258" t="s">
        <v>535</v>
      </c>
      <c r="C258" t="s">
        <v>22</v>
      </c>
      <c r="D258" t="s">
        <v>29</v>
      </c>
      <c r="E258">
        <v>54.3</v>
      </c>
      <c r="F258">
        <v>53.5</v>
      </c>
      <c r="G258">
        <v>52.8</v>
      </c>
      <c r="H258">
        <v>55.9</v>
      </c>
      <c r="I258">
        <v>54</v>
      </c>
      <c r="J258">
        <v>53.1</v>
      </c>
      <c r="K258">
        <v>53.2</v>
      </c>
      <c r="L258">
        <v>52.7</v>
      </c>
      <c r="M258">
        <v>54.1</v>
      </c>
      <c r="N258">
        <v>52.3</v>
      </c>
      <c r="O258">
        <v>54.4</v>
      </c>
      <c r="P258">
        <v>52.5</v>
      </c>
      <c r="Q258">
        <v>52.8</v>
      </c>
      <c r="R258">
        <v>51.8</v>
      </c>
      <c r="S258">
        <v>52.5</v>
      </c>
      <c r="T258">
        <v>50.8</v>
      </c>
      <c r="U258">
        <v>52</v>
      </c>
      <c r="V258">
        <v>52</v>
      </c>
      <c r="W258">
        <v>53.5</v>
      </c>
      <c r="X258">
        <v>56</v>
      </c>
      <c r="Y258">
        <v>56</v>
      </c>
      <c r="Z258">
        <v>56.3</v>
      </c>
      <c r="AA258">
        <v>56.7</v>
      </c>
      <c r="AB258">
        <v>57.2</v>
      </c>
      <c r="AC258">
        <v>58.9</v>
      </c>
      <c r="AD258">
        <v>60.5</v>
      </c>
      <c r="AE258">
        <v>61.3</v>
      </c>
      <c r="AF258">
        <v>61.5</v>
      </c>
      <c r="AG258">
        <v>62.3</v>
      </c>
      <c r="AH258">
        <v>64.3</v>
      </c>
      <c r="AI258">
        <v>62</v>
      </c>
      <c r="AJ258">
        <v>57.9</v>
      </c>
      <c r="AK258">
        <v>54.6</v>
      </c>
      <c r="AL258">
        <v>54.2</v>
      </c>
      <c r="AM258">
        <v>54.7</v>
      </c>
      <c r="AN258">
        <v>53.6</v>
      </c>
      <c r="AO258">
        <v>55</v>
      </c>
      <c r="AP258">
        <v>56.3</v>
      </c>
      <c r="AQ258">
        <v>56.6</v>
      </c>
      <c r="AR258">
        <v>55.7</v>
      </c>
      <c r="AS258">
        <v>55.8</v>
      </c>
      <c r="AT258">
        <v>56.8</v>
      </c>
      <c r="AU258">
        <v>55.2</v>
      </c>
      <c r="AV258">
        <v>55.2</v>
      </c>
      <c r="AW258">
        <v>54.5</v>
      </c>
      <c r="AX258">
        <v>54.2</v>
      </c>
      <c r="AY258">
        <v>53.9</v>
      </c>
      <c r="AZ258">
        <v>54.5</v>
      </c>
      <c r="BA258">
        <v>54.2</v>
      </c>
      <c r="BB258">
        <v>54.8</v>
      </c>
      <c r="BC258">
        <v>53</v>
      </c>
      <c r="BD258">
        <v>54.6</v>
      </c>
      <c r="BE258">
        <v>55.4</v>
      </c>
      <c r="BF258">
        <v>54.6</v>
      </c>
      <c r="BG258">
        <v>55.8</v>
      </c>
      <c r="BH258">
        <v>56.6</v>
      </c>
      <c r="BI258">
        <v>55.1</v>
      </c>
      <c r="BJ258">
        <v>54.7</v>
      </c>
      <c r="BK258">
        <v>52.5</v>
      </c>
      <c r="BL258">
        <v>52.8</v>
      </c>
      <c r="BM258">
        <v>53.9</v>
      </c>
      <c r="BN258">
        <v>50.8</v>
      </c>
      <c r="BO258">
        <v>53.5</v>
      </c>
      <c r="BP258">
        <v>54.8</v>
      </c>
      <c r="BQ258">
        <v>54.8</v>
      </c>
      <c r="BR258">
        <v>55.9</v>
      </c>
      <c r="BS258" s="12">
        <f t="shared" si="6"/>
        <v>2.9465930018416235E-2</v>
      </c>
      <c r="BT258" s="13" cm="1">
        <f t="array" aca="1" ref="BT258" ca="1">_xlfn.PERCENTILE.INC((OFFSET(E258,0,1,1,COLUMNS(E258:BR258)-1) - E258:BQ258) / E258:BQ258, 0.05) * SQRT(COUNT(E258:BR258) - 1)</f>
        <v>-0.31708431237319901</v>
      </c>
      <c r="BU258" s="12" cm="1">
        <f t="array" aca="1" ref="BU258" ca="1">_xlfn.STDEV.P((E258:BQ258 - OFFSET(E258:BQ258,0,1)) / OFFSET(E258:BQ258,0,1)) * SQRT(COUNT(E258:BR258)-1)</f>
        <v>0.2116691692655992</v>
      </c>
      <c r="BV258" s="12" cm="1">
        <f t="array" ref="BV258">-(MAX(1 - (E258:BR258 / _xlfn.SCAN(E258, E258:BR258, _xlfn.LAMBDA(_xlpm.a,_xlpm.b, MAX(_xlpm.a, _xlpm.b))))))</f>
        <v>-0.20995334370139973</v>
      </c>
      <c r="BW258" s="14">
        <f t="shared" ca="1" si="7"/>
        <v>0.16149382298022313</v>
      </c>
    </row>
    <row r="259" spans="1:75" x14ac:dyDescent="0.45">
      <c r="A259" s="2" t="s">
        <v>536</v>
      </c>
      <c r="B259" t="s">
        <v>537</v>
      </c>
      <c r="C259" t="s">
        <v>71</v>
      </c>
      <c r="D259" t="s">
        <v>8</v>
      </c>
      <c r="E259">
        <v>123.2</v>
      </c>
      <c r="F259">
        <v>123.6</v>
      </c>
      <c r="G259">
        <v>122.4</v>
      </c>
      <c r="H259">
        <v>124</v>
      </c>
      <c r="I259">
        <v>122.6</v>
      </c>
      <c r="J259">
        <v>122.2</v>
      </c>
      <c r="K259">
        <v>122.4</v>
      </c>
      <c r="L259">
        <v>124</v>
      </c>
      <c r="M259">
        <v>124.2</v>
      </c>
      <c r="N259">
        <v>124</v>
      </c>
      <c r="O259">
        <v>123.6</v>
      </c>
      <c r="P259">
        <v>122.6</v>
      </c>
      <c r="Q259">
        <v>122.2</v>
      </c>
      <c r="R259">
        <v>123</v>
      </c>
      <c r="S259">
        <v>123.2</v>
      </c>
      <c r="T259">
        <v>123.2</v>
      </c>
      <c r="U259">
        <v>122</v>
      </c>
      <c r="V259">
        <v>121</v>
      </c>
      <c r="W259">
        <v>119.2</v>
      </c>
      <c r="X259">
        <v>120.8</v>
      </c>
      <c r="Y259">
        <v>122.2</v>
      </c>
      <c r="Z259">
        <v>118.4</v>
      </c>
      <c r="AA259">
        <v>121</v>
      </c>
      <c r="AB259">
        <v>121.8</v>
      </c>
      <c r="AC259">
        <v>122</v>
      </c>
      <c r="AD259">
        <v>121.6</v>
      </c>
      <c r="AE259">
        <v>120.4</v>
      </c>
      <c r="AF259">
        <v>120.6</v>
      </c>
      <c r="AG259">
        <v>121.4</v>
      </c>
      <c r="AH259">
        <v>125.2</v>
      </c>
      <c r="AI259">
        <v>124.6</v>
      </c>
      <c r="AJ259">
        <v>124</v>
      </c>
      <c r="AK259">
        <v>123.8</v>
      </c>
      <c r="AL259">
        <v>121</v>
      </c>
      <c r="AM259">
        <v>119.8</v>
      </c>
      <c r="AN259">
        <v>118.6</v>
      </c>
      <c r="AO259">
        <v>122</v>
      </c>
      <c r="AP259">
        <v>122.2</v>
      </c>
      <c r="AQ259">
        <v>122</v>
      </c>
      <c r="AR259">
        <v>122.6</v>
      </c>
      <c r="AS259">
        <v>124</v>
      </c>
      <c r="AT259">
        <v>123</v>
      </c>
      <c r="AU259">
        <v>123</v>
      </c>
      <c r="AV259">
        <v>122.8</v>
      </c>
      <c r="AW259">
        <v>122.6</v>
      </c>
      <c r="AX259">
        <v>124</v>
      </c>
      <c r="AY259">
        <v>124.6</v>
      </c>
      <c r="AZ259">
        <v>120.8</v>
      </c>
      <c r="BA259">
        <v>122.6</v>
      </c>
      <c r="BB259">
        <v>122</v>
      </c>
      <c r="BC259">
        <v>123.6</v>
      </c>
      <c r="BD259">
        <v>123.6</v>
      </c>
      <c r="BE259">
        <v>122.4</v>
      </c>
      <c r="BF259">
        <v>125.2</v>
      </c>
      <c r="BG259">
        <v>126.4</v>
      </c>
      <c r="BH259">
        <v>128.4</v>
      </c>
      <c r="BI259">
        <v>129.4</v>
      </c>
      <c r="BJ259">
        <v>129.4</v>
      </c>
      <c r="BK259">
        <v>125.6</v>
      </c>
      <c r="BL259">
        <v>125</v>
      </c>
      <c r="BM259">
        <v>125</v>
      </c>
      <c r="BN259">
        <v>124</v>
      </c>
      <c r="BO259">
        <v>124.2</v>
      </c>
      <c r="BP259">
        <v>126.8</v>
      </c>
      <c r="BQ259">
        <v>126.2</v>
      </c>
      <c r="BR259">
        <v>128.19999999999999</v>
      </c>
      <c r="BS259" s="12">
        <f t="shared" si="6"/>
        <v>4.0584415584415466E-2</v>
      </c>
      <c r="BT259" s="13" cm="1">
        <f t="array" aca="1" ref="BT259" ca="1">_xlfn.PERCENTILE.INC((OFFSET(E259,0,1,1,COLUMNS(E259:BR259)-1) - E259:BQ259) / E259:BQ259, 0.05) * SQRT(COUNT(E259:BR259) - 1)</f>
        <v>-0.16986295166991586</v>
      </c>
      <c r="BU259" s="12" cm="1">
        <f t="array" aca="1" ref="BU259" ca="1">_xlfn.STDEV.P((E259:BQ259 - OFFSET(E259:BQ259,0,1)) / OFFSET(E259:BQ259,0,1)) * SQRT(COUNT(E259:BR259)-1)</f>
        <v>0.1001924746173892</v>
      </c>
      <c r="BV259" s="12" cm="1">
        <f t="array" ref="BV259">-(MAX(1 - (E259:BR259 / _xlfn.SCAN(E259, E259:BR259, _xlfn.LAMBDA(_xlpm.a,_xlpm.b, MAX(_xlpm.a, _xlpm.b))))))</f>
        <v>-5.2715654952076751E-2</v>
      </c>
      <c r="BW259" s="14">
        <f t="shared" ca="1" si="7"/>
        <v>0.45214722054470863</v>
      </c>
    </row>
    <row r="260" spans="1:75" x14ac:dyDescent="0.45">
      <c r="A260" s="2" t="s">
        <v>538</v>
      </c>
      <c r="B260" t="s">
        <v>539</v>
      </c>
      <c r="C260" t="s">
        <v>54</v>
      </c>
      <c r="D260" t="s">
        <v>8</v>
      </c>
      <c r="E260">
        <v>46.9</v>
      </c>
      <c r="F260">
        <v>48.56</v>
      </c>
      <c r="G260">
        <v>47.62</v>
      </c>
      <c r="H260">
        <v>48.58</v>
      </c>
      <c r="I260">
        <v>48</v>
      </c>
      <c r="J260">
        <v>47.88</v>
      </c>
      <c r="K260">
        <v>48.18</v>
      </c>
      <c r="L260">
        <v>48.22</v>
      </c>
      <c r="M260">
        <v>48</v>
      </c>
      <c r="N260">
        <v>47.08</v>
      </c>
      <c r="O260">
        <v>48.22</v>
      </c>
      <c r="P260">
        <v>48.16</v>
      </c>
      <c r="Q260">
        <v>48.6</v>
      </c>
      <c r="R260">
        <v>49.3</v>
      </c>
      <c r="S260">
        <v>50.5</v>
      </c>
      <c r="T260">
        <v>50.6</v>
      </c>
      <c r="U260">
        <v>50.1</v>
      </c>
      <c r="V260">
        <v>49.36</v>
      </c>
      <c r="W260">
        <v>49.48</v>
      </c>
      <c r="X260">
        <v>49.34</v>
      </c>
      <c r="Y260">
        <v>49.72</v>
      </c>
      <c r="Z260">
        <v>48.94</v>
      </c>
      <c r="AA260">
        <v>50.95</v>
      </c>
      <c r="AB260">
        <v>51.65</v>
      </c>
      <c r="AC260">
        <v>50.15</v>
      </c>
      <c r="AD260">
        <v>50.35</v>
      </c>
      <c r="AE260">
        <v>50.3</v>
      </c>
      <c r="AF260">
        <v>51.35</v>
      </c>
      <c r="AG260">
        <v>50.1</v>
      </c>
      <c r="AH260">
        <v>51.55</v>
      </c>
      <c r="AI260">
        <v>51.15</v>
      </c>
      <c r="AJ260">
        <v>47.88</v>
      </c>
      <c r="AK260">
        <v>44.5</v>
      </c>
      <c r="AL260">
        <v>44.22</v>
      </c>
      <c r="AM260">
        <v>43.62</v>
      </c>
      <c r="AN260">
        <v>44.22</v>
      </c>
      <c r="AO260">
        <v>44.06</v>
      </c>
      <c r="AP260">
        <v>44.88</v>
      </c>
      <c r="AQ260">
        <v>45.02</v>
      </c>
      <c r="AR260">
        <v>46.04</v>
      </c>
      <c r="AS260">
        <v>46.58</v>
      </c>
      <c r="AT260">
        <v>45.66</v>
      </c>
      <c r="AU260">
        <v>45.82</v>
      </c>
      <c r="AV260">
        <v>46.24</v>
      </c>
      <c r="AW260">
        <v>46.5</v>
      </c>
      <c r="AX260">
        <v>47.8</v>
      </c>
      <c r="AY260">
        <v>45.62</v>
      </c>
      <c r="AZ260">
        <v>45.1</v>
      </c>
      <c r="BA260">
        <v>45.98</v>
      </c>
      <c r="BB260">
        <v>45.14</v>
      </c>
      <c r="BC260">
        <v>46.1</v>
      </c>
      <c r="BD260">
        <v>45.96</v>
      </c>
      <c r="BE260">
        <v>45.88</v>
      </c>
      <c r="BF260">
        <v>46.52</v>
      </c>
      <c r="BG260">
        <v>46.18</v>
      </c>
      <c r="BH260">
        <v>46.68</v>
      </c>
      <c r="BI260">
        <v>46.08</v>
      </c>
      <c r="BJ260">
        <v>46</v>
      </c>
      <c r="BK260">
        <v>44.86</v>
      </c>
      <c r="BL260">
        <v>44.32</v>
      </c>
      <c r="BM260">
        <v>44.56</v>
      </c>
      <c r="BN260">
        <v>43.96</v>
      </c>
      <c r="BO260">
        <v>43.96</v>
      </c>
      <c r="BP260">
        <v>44.38</v>
      </c>
      <c r="BQ260">
        <v>44.68</v>
      </c>
      <c r="BR260">
        <v>44.1</v>
      </c>
      <c r="BS260" s="12">
        <f t="shared" ref="BS260:BS323" si="8">(BR260-E260)/E260</f>
        <v>-5.9701492537313376E-2</v>
      </c>
      <c r="BT260" s="13" cm="1">
        <f t="array" aca="1" ref="BT260" ca="1">_xlfn.PERCENTILE.INC((OFFSET(E260,0,1,1,COLUMNS(E260:BR260)-1) - E260:BQ260) / E260:BQ260, 0.05) * SQRT(COUNT(E260:BR260) - 1)</f>
        <v>-0.22727361732463205</v>
      </c>
      <c r="BU260" s="12" cm="1">
        <f t="array" aca="1" ref="BU260" ca="1">_xlfn.STDEV.P((E260:BQ260 - OFFSET(E260:BQ260,0,1)) / OFFSET(E260:BQ260,0,1)) * SQRT(COUNT(E260:BR260)-1)</f>
        <v>0.16609469018916748</v>
      </c>
      <c r="BV260" s="12" cm="1">
        <f t="array" ref="BV260">-(MAX(1 - (E260:BR260 / _xlfn.SCAN(E260, E260:BR260, _xlfn.LAMBDA(_xlpm.a,_xlpm.b, MAX(_xlpm.a, _xlpm.b))))))</f>
        <v>-0.15546950629235234</v>
      </c>
      <c r="BW260" s="14">
        <f t="shared" ref="BW260:BW323" ca="1" si="9">(BS260-$BY$3)/BU260</f>
        <v>-0.33104104135633622</v>
      </c>
    </row>
    <row r="261" spans="1:75" x14ac:dyDescent="0.45">
      <c r="A261" s="2" t="s">
        <v>540</v>
      </c>
      <c r="B261" t="s">
        <v>541</v>
      </c>
      <c r="C261" t="s">
        <v>71</v>
      </c>
      <c r="D261" t="s">
        <v>8</v>
      </c>
      <c r="E261">
        <v>8.0500000000000007</v>
      </c>
      <c r="F261">
        <v>8.23</v>
      </c>
      <c r="G261">
        <v>8.23</v>
      </c>
      <c r="H261">
        <v>8.4049999999999994</v>
      </c>
      <c r="I261">
        <v>8.11</v>
      </c>
      <c r="J261">
        <v>7.81</v>
      </c>
      <c r="K261">
        <v>7.7450000000000001</v>
      </c>
      <c r="L261">
        <v>7.8949999999999996</v>
      </c>
      <c r="M261">
        <v>7.9</v>
      </c>
      <c r="N261">
        <v>7.64</v>
      </c>
      <c r="O261">
        <v>7.5</v>
      </c>
      <c r="P261">
        <v>7.38</v>
      </c>
      <c r="Q261">
        <v>7.2850000000000001</v>
      </c>
      <c r="R261">
        <v>7.33</v>
      </c>
      <c r="S261">
        <v>7.3</v>
      </c>
      <c r="T261">
        <v>7.375</v>
      </c>
      <c r="U261">
        <v>7.15</v>
      </c>
      <c r="V261">
        <v>7.0949999999999998</v>
      </c>
      <c r="W261">
        <v>6.84</v>
      </c>
      <c r="X261">
        <v>7.11</v>
      </c>
      <c r="Y261">
        <v>7.2</v>
      </c>
      <c r="Z261">
        <v>7.1550000000000002</v>
      </c>
      <c r="AA261">
        <v>7.2249999999999996</v>
      </c>
      <c r="AB261">
        <v>7.2249999999999996</v>
      </c>
      <c r="AC261">
        <v>7.415</v>
      </c>
      <c r="AD261">
        <v>7.45</v>
      </c>
      <c r="AE261">
        <v>7.25</v>
      </c>
      <c r="AF261">
        <v>7.24</v>
      </c>
      <c r="AG261">
        <v>7.375</v>
      </c>
      <c r="AH261">
        <v>7.415</v>
      </c>
      <c r="AI261">
        <v>7.37</v>
      </c>
      <c r="AJ261">
        <v>7.31</v>
      </c>
      <c r="AK261">
        <v>7.27</v>
      </c>
      <c r="AL261">
        <v>7.2</v>
      </c>
      <c r="AM261">
        <v>7.13</v>
      </c>
      <c r="AN261">
        <v>7.0949999999999998</v>
      </c>
      <c r="AO261">
        <v>7.4550000000000001</v>
      </c>
      <c r="AP261">
        <v>7.4</v>
      </c>
      <c r="AQ261">
        <v>7.48</v>
      </c>
      <c r="AR261">
        <v>7.2850000000000001</v>
      </c>
      <c r="AS261">
        <v>7.4649999999999999</v>
      </c>
      <c r="AT261">
        <v>7.4749999999999996</v>
      </c>
      <c r="AU261">
        <v>7.4850000000000003</v>
      </c>
      <c r="AV261">
        <v>7.375</v>
      </c>
      <c r="AW261">
        <v>7.4050000000000002</v>
      </c>
      <c r="AX261">
        <v>7.4349999999999996</v>
      </c>
      <c r="AY261">
        <v>7.4050000000000002</v>
      </c>
      <c r="AZ261">
        <v>6.96</v>
      </c>
      <c r="BA261">
        <v>7.08</v>
      </c>
      <c r="BB261">
        <v>6.89</v>
      </c>
      <c r="BC261">
        <v>6.93</v>
      </c>
      <c r="BD261">
        <v>6.8949999999999996</v>
      </c>
      <c r="BE261">
        <v>6.8449999999999998</v>
      </c>
      <c r="BF261">
        <v>6.85</v>
      </c>
      <c r="BG261">
        <v>6.91</v>
      </c>
      <c r="BH261">
        <v>7.21</v>
      </c>
      <c r="BI261">
        <v>7.335</v>
      </c>
      <c r="BJ261">
        <v>7.23</v>
      </c>
      <c r="BK261">
        <v>6.96</v>
      </c>
      <c r="BL261">
        <v>6.9550000000000001</v>
      </c>
      <c r="BM261">
        <v>6.75</v>
      </c>
      <c r="BN261">
        <v>6.8</v>
      </c>
      <c r="BO261">
        <v>6.7249999999999996</v>
      </c>
      <c r="BP261">
        <v>7.0449999999999999</v>
      </c>
      <c r="BQ261">
        <v>6.8949999999999996</v>
      </c>
      <c r="BR261">
        <v>7.0549999999999997</v>
      </c>
      <c r="BS261" s="12">
        <f t="shared" si="8"/>
        <v>-0.1236024844720498</v>
      </c>
      <c r="BT261" s="13" cm="1">
        <f t="array" aca="1" ref="BT261" ca="1">_xlfn.PERCENTILE.INC((OFFSET(E261,0,1,1,COLUMNS(E261:BR261)-1) - E261:BQ261) / E261:BQ261, 0.05) * SQRT(COUNT(E261:BR261) - 1)</f>
        <v>-0.28840529224758688</v>
      </c>
      <c r="BU261" s="12" cm="1">
        <f t="array" aca="1" ref="BU261" ca="1">_xlfn.STDEV.P((E261:BQ261 - OFFSET(E261:BQ261,0,1)) / OFFSET(E261:BQ261,0,1)) * SQRT(COUNT(E261:BR261)-1)</f>
        <v>0.17183102587997251</v>
      </c>
      <c r="BV261" s="12" cm="1">
        <f t="array" ref="BV261">-(MAX(1 - (E261:BR261 / _xlfn.SCAN(E261, E261:BR261, _xlfn.LAMBDA(_xlpm.a,_xlpm.b, MAX(_xlpm.a, _xlpm.b))))))</f>
        <v>-0.19988102320047585</v>
      </c>
      <c r="BW261" s="14">
        <f t="shared" ca="1" si="9"/>
        <v>-0.69187243997344328</v>
      </c>
    </row>
    <row r="262" spans="1:75" x14ac:dyDescent="0.45">
      <c r="A262" s="2" t="s">
        <v>542</v>
      </c>
      <c r="B262" t="s">
        <v>543</v>
      </c>
      <c r="C262" t="s">
        <v>80</v>
      </c>
      <c r="D262" t="s">
        <v>136</v>
      </c>
      <c r="E262">
        <v>1035</v>
      </c>
      <c r="F262">
        <v>1040</v>
      </c>
      <c r="G262">
        <v>1028</v>
      </c>
      <c r="H262">
        <v>1035</v>
      </c>
      <c r="I262">
        <v>1037</v>
      </c>
      <c r="J262">
        <v>1048</v>
      </c>
      <c r="K262">
        <v>1060.5</v>
      </c>
      <c r="L262">
        <v>1053.5</v>
      </c>
      <c r="M262">
        <v>1048</v>
      </c>
      <c r="N262">
        <v>1054</v>
      </c>
      <c r="O262">
        <v>1065</v>
      </c>
      <c r="P262">
        <v>1074</v>
      </c>
      <c r="Q262">
        <v>1094.5</v>
      </c>
      <c r="R262">
        <v>1095</v>
      </c>
      <c r="S262">
        <v>1099</v>
      </c>
      <c r="T262">
        <v>1077.5</v>
      </c>
      <c r="U262">
        <v>1077</v>
      </c>
      <c r="V262">
        <v>1058</v>
      </c>
      <c r="W262">
        <v>1081.5</v>
      </c>
      <c r="X262">
        <v>1073</v>
      </c>
      <c r="Y262">
        <v>1082</v>
      </c>
      <c r="Z262">
        <v>1079</v>
      </c>
      <c r="AA262">
        <v>1076</v>
      </c>
      <c r="AB262">
        <v>1120</v>
      </c>
      <c r="AC262">
        <v>1079.5</v>
      </c>
      <c r="AD262">
        <v>1061.5</v>
      </c>
      <c r="AE262">
        <v>1051</v>
      </c>
      <c r="AF262">
        <v>1062</v>
      </c>
      <c r="AG262">
        <v>1046.5</v>
      </c>
      <c r="AH262">
        <v>1032.5</v>
      </c>
      <c r="AI262">
        <v>1038.5</v>
      </c>
      <c r="AJ262">
        <v>1037</v>
      </c>
      <c r="AK262">
        <v>1030</v>
      </c>
      <c r="AL262">
        <v>1037.5</v>
      </c>
      <c r="AM262">
        <v>997.6</v>
      </c>
      <c r="AN262">
        <v>1010</v>
      </c>
      <c r="AO262">
        <v>1020.5</v>
      </c>
      <c r="AP262">
        <v>1040.5</v>
      </c>
      <c r="AQ262">
        <v>1038</v>
      </c>
      <c r="AR262">
        <v>1046</v>
      </c>
      <c r="AS262">
        <v>1046</v>
      </c>
      <c r="AT262">
        <v>1043</v>
      </c>
      <c r="AU262">
        <v>1037</v>
      </c>
      <c r="AV262">
        <v>1058.5</v>
      </c>
      <c r="AW262">
        <v>1042</v>
      </c>
      <c r="AX262">
        <v>1040.5</v>
      </c>
      <c r="AY262">
        <v>1010.5</v>
      </c>
      <c r="AZ262">
        <v>999.6</v>
      </c>
      <c r="BA262">
        <v>1005</v>
      </c>
      <c r="BB262">
        <v>986.4</v>
      </c>
      <c r="BC262">
        <v>1011</v>
      </c>
      <c r="BD262">
        <v>1007.5</v>
      </c>
      <c r="BE262">
        <v>1006</v>
      </c>
      <c r="BF262">
        <v>993.8</v>
      </c>
      <c r="BG262">
        <v>1022.5</v>
      </c>
      <c r="BH262">
        <v>1002</v>
      </c>
      <c r="BI262">
        <v>990.8</v>
      </c>
      <c r="BJ262">
        <v>1000.5</v>
      </c>
      <c r="BK262">
        <v>983.2</v>
      </c>
      <c r="BL262">
        <v>976.4</v>
      </c>
      <c r="BM262">
        <v>991</v>
      </c>
      <c r="BN262">
        <v>979.6</v>
      </c>
      <c r="BO262">
        <v>975</v>
      </c>
      <c r="BP262">
        <v>980</v>
      </c>
      <c r="BQ262">
        <v>1010</v>
      </c>
      <c r="BR262">
        <v>1003.5</v>
      </c>
      <c r="BS262" s="12">
        <f t="shared" si="8"/>
        <v>-3.0434782608695653E-2</v>
      </c>
      <c r="BT262" s="13" cm="1">
        <f t="array" aca="1" ref="BT262" ca="1">_xlfn.PERCENTILE.INC((OFFSET(E262,0,1,1,COLUMNS(E262:BR262)-1) - E262:BQ262) / E262:BQ262, 0.05) * SQRT(COUNT(E262:BR262) - 1)</f>
        <v>-0.16085629345821417</v>
      </c>
      <c r="BU262" s="12" cm="1">
        <f t="array" aca="1" ref="BU262" ca="1">_xlfn.STDEV.P((E262:BQ262 - OFFSET(E262:BQ262,0,1)) / OFFSET(E262:BQ262,0,1)) * SQRT(COUNT(E262:BR262)-1)</f>
        <v>0.12105429182820451</v>
      </c>
      <c r="BV262" s="12" cm="1">
        <f t="array" ref="BV262">-(MAX(1 - (E262:BR262 / _xlfn.SCAN(E262, E262:BR262, _xlfn.LAMBDA(_xlpm.a,_xlpm.b, MAX(_xlpm.a, _xlpm.b))))))</f>
        <v>-0.1294642857142857</v>
      </c>
      <c r="BW262" s="14">
        <f t="shared" ca="1" si="9"/>
        <v>-0.2124455803009406</v>
      </c>
    </row>
    <row r="263" spans="1:75" x14ac:dyDescent="0.45">
      <c r="A263" s="2" t="s">
        <v>544</v>
      </c>
      <c r="B263" t="s">
        <v>545</v>
      </c>
      <c r="C263" t="s">
        <v>25</v>
      </c>
      <c r="D263" t="s">
        <v>8</v>
      </c>
      <c r="E263">
        <v>47.92</v>
      </c>
      <c r="F263">
        <v>48.33</v>
      </c>
      <c r="G263">
        <v>48.08</v>
      </c>
      <c r="H263">
        <v>48.14</v>
      </c>
      <c r="I263">
        <v>48.68</v>
      </c>
      <c r="J263">
        <v>48.5</v>
      </c>
      <c r="K263">
        <v>48.5</v>
      </c>
      <c r="L263">
        <v>49.38</v>
      </c>
      <c r="M263">
        <v>49.13</v>
      </c>
      <c r="N263">
        <v>49.41</v>
      </c>
      <c r="O263">
        <v>48.97</v>
      </c>
      <c r="P263">
        <v>48.67</v>
      </c>
      <c r="Q263">
        <v>48.54</v>
      </c>
      <c r="R263">
        <v>48.3</v>
      </c>
      <c r="S263">
        <v>48.78</v>
      </c>
      <c r="T263">
        <v>48.55</v>
      </c>
      <c r="U263">
        <v>48.5</v>
      </c>
      <c r="V263">
        <v>49.05</v>
      </c>
      <c r="W263">
        <v>48.94</v>
      </c>
      <c r="X263">
        <v>50.06</v>
      </c>
      <c r="Y263">
        <v>50.12</v>
      </c>
      <c r="Z263">
        <v>49.3</v>
      </c>
      <c r="AA263">
        <v>49.56</v>
      </c>
      <c r="AB263">
        <v>49.72</v>
      </c>
      <c r="AC263">
        <v>49.9</v>
      </c>
      <c r="AD263">
        <v>50.08</v>
      </c>
      <c r="AE263">
        <v>49.8</v>
      </c>
      <c r="AF263">
        <v>50.46</v>
      </c>
      <c r="AG263">
        <v>50.24</v>
      </c>
      <c r="AH263">
        <v>49.8</v>
      </c>
      <c r="AI263">
        <v>50.86</v>
      </c>
      <c r="AJ263">
        <v>51.2</v>
      </c>
      <c r="AK263">
        <v>52.04</v>
      </c>
      <c r="AL263">
        <v>52.3</v>
      </c>
      <c r="AM263">
        <v>52.34</v>
      </c>
      <c r="AN263">
        <v>52.7</v>
      </c>
      <c r="AO263">
        <v>53.12</v>
      </c>
      <c r="AP263">
        <v>53.5</v>
      </c>
      <c r="AQ263">
        <v>53.76</v>
      </c>
      <c r="AR263">
        <v>53.84</v>
      </c>
      <c r="AS263">
        <v>54.32</v>
      </c>
      <c r="AT263">
        <v>54.14</v>
      </c>
      <c r="AU263">
        <v>53.52</v>
      </c>
      <c r="AV263">
        <v>53</v>
      </c>
      <c r="AW263">
        <v>52.8</v>
      </c>
      <c r="AX263">
        <v>53.7</v>
      </c>
      <c r="AY263">
        <v>53.2</v>
      </c>
      <c r="AZ263">
        <v>53</v>
      </c>
      <c r="BA263">
        <v>53.1</v>
      </c>
      <c r="BB263">
        <v>52.84</v>
      </c>
      <c r="BC263">
        <v>53.62</v>
      </c>
      <c r="BD263">
        <v>53.94</v>
      </c>
      <c r="BE263">
        <v>53.78</v>
      </c>
      <c r="BF263">
        <v>53</v>
      </c>
      <c r="BG263">
        <v>53</v>
      </c>
      <c r="BH263">
        <v>53.44</v>
      </c>
      <c r="BI263">
        <v>54.02</v>
      </c>
      <c r="BJ263">
        <v>54.7</v>
      </c>
      <c r="BK263">
        <v>55.02</v>
      </c>
      <c r="BL263">
        <v>55.64</v>
      </c>
      <c r="BM263">
        <v>56.2</v>
      </c>
      <c r="BN263">
        <v>56.14</v>
      </c>
      <c r="BO263">
        <v>56</v>
      </c>
      <c r="BP263">
        <v>55.9</v>
      </c>
      <c r="BQ263">
        <v>54.94</v>
      </c>
      <c r="BR263">
        <v>55.36</v>
      </c>
      <c r="BS263" s="12">
        <f t="shared" si="8"/>
        <v>0.1552587646076794</v>
      </c>
      <c r="BT263" s="13" cm="1">
        <f t="array" aca="1" ref="BT263" ca="1">_xlfn.PERCENTILE.INC((OFFSET(E263,0,1,1,COLUMNS(E263:BR263)-1) - E263:BQ263) / E263:BQ263, 0.05) * SQRT(COUNT(E263:BR263) - 1)</f>
        <v>-8.9528406393438217E-2</v>
      </c>
      <c r="BU263" s="12" cm="1">
        <f t="array" aca="1" ref="BU263" ca="1">_xlfn.STDEV.P((E263:BQ263 - OFFSET(E263:BQ263,0,1)) / OFFSET(E263:BQ263,0,1)) * SQRT(COUNT(E263:BR263)-1)</f>
        <v>7.0594806040476327E-2</v>
      </c>
      <c r="BV263" s="12" cm="1">
        <f t="array" ref="BV263">-(MAX(1 - (E263:BR263 / _xlfn.SCAN(E263, E263:BR263, _xlfn.LAMBDA(_xlpm.a,_xlpm.b, MAX(_xlpm.a, _xlpm.b))))))</f>
        <v>-2.7982326951399128E-2</v>
      </c>
      <c r="BW263" s="14">
        <f t="shared" ca="1" si="9"/>
        <v>2.266117111353612</v>
      </c>
    </row>
    <row r="264" spans="1:75" x14ac:dyDescent="0.45">
      <c r="A264" s="2" t="s">
        <v>546</v>
      </c>
      <c r="B264" t="s">
        <v>547</v>
      </c>
      <c r="C264" t="s">
        <v>19</v>
      </c>
      <c r="D264" t="s">
        <v>8</v>
      </c>
      <c r="E264">
        <v>75.436999999999998</v>
      </c>
      <c r="F264">
        <v>78.477999999999994</v>
      </c>
      <c r="G264">
        <v>77.225999999999999</v>
      </c>
      <c r="H264">
        <v>79.174999999999997</v>
      </c>
      <c r="I264">
        <v>78.495000000000005</v>
      </c>
      <c r="J264">
        <v>75.33</v>
      </c>
      <c r="K264">
        <v>74.614999999999995</v>
      </c>
      <c r="L264">
        <v>76.813999999999993</v>
      </c>
      <c r="M264">
        <v>77.887</v>
      </c>
      <c r="N264">
        <v>77.798000000000002</v>
      </c>
      <c r="O264">
        <v>77.350999999999999</v>
      </c>
      <c r="P264">
        <v>77.082999999999998</v>
      </c>
      <c r="Q264">
        <v>78.156000000000006</v>
      </c>
      <c r="R264">
        <v>78.834999999999994</v>
      </c>
      <c r="S264">
        <v>81.572000000000003</v>
      </c>
      <c r="T264">
        <v>79.944000000000003</v>
      </c>
      <c r="U264">
        <v>81.983000000000004</v>
      </c>
      <c r="V264">
        <v>81.016999999999996</v>
      </c>
      <c r="W264">
        <v>81.034999999999997</v>
      </c>
      <c r="X264">
        <v>81.106999999999999</v>
      </c>
      <c r="Y264">
        <v>79.944000000000003</v>
      </c>
      <c r="Z264">
        <v>76.885999999999996</v>
      </c>
      <c r="AA264">
        <v>73.828000000000003</v>
      </c>
      <c r="AB264">
        <v>76.617999999999995</v>
      </c>
      <c r="AC264">
        <v>77.332999999999998</v>
      </c>
      <c r="AD264">
        <v>75.759</v>
      </c>
      <c r="AE264">
        <v>73.81</v>
      </c>
      <c r="AF264">
        <v>72.665000000000006</v>
      </c>
      <c r="AG264">
        <v>74.453999999999994</v>
      </c>
      <c r="AH264">
        <v>81.213999999999999</v>
      </c>
      <c r="AI264">
        <v>82.055000000000007</v>
      </c>
      <c r="AJ264">
        <v>81.911000000000001</v>
      </c>
      <c r="AK264">
        <v>82.984999999999999</v>
      </c>
      <c r="AL264">
        <v>81.679000000000002</v>
      </c>
      <c r="AM264">
        <v>81.75</v>
      </c>
      <c r="AN264">
        <v>81.177999999999997</v>
      </c>
      <c r="AO264">
        <v>79.174999999999997</v>
      </c>
      <c r="AP264">
        <v>78.048000000000002</v>
      </c>
      <c r="AQ264">
        <v>80.016000000000005</v>
      </c>
      <c r="AR264">
        <v>80.480999999999995</v>
      </c>
      <c r="AS264">
        <v>81.536000000000001</v>
      </c>
      <c r="AT264">
        <v>81.643000000000001</v>
      </c>
      <c r="AU264">
        <v>81.697000000000003</v>
      </c>
      <c r="AV264">
        <v>81.554000000000002</v>
      </c>
      <c r="AW264">
        <v>79.64</v>
      </c>
      <c r="AX264">
        <v>82.09</v>
      </c>
      <c r="AY264">
        <v>83.198999999999998</v>
      </c>
      <c r="AZ264">
        <v>84.165000000000006</v>
      </c>
      <c r="BA264">
        <v>85.094999999999999</v>
      </c>
      <c r="BB264">
        <v>83.968000000000004</v>
      </c>
      <c r="BC264">
        <v>83.521000000000001</v>
      </c>
      <c r="BD264">
        <v>84.772999999999996</v>
      </c>
      <c r="BE264">
        <v>83.414000000000001</v>
      </c>
      <c r="BF264">
        <v>85.667000000000002</v>
      </c>
      <c r="BG264">
        <v>84.718999999999994</v>
      </c>
      <c r="BH264">
        <v>85.040999999999997</v>
      </c>
      <c r="BI264">
        <v>83.789000000000001</v>
      </c>
      <c r="BJ264">
        <v>80.480999999999995</v>
      </c>
      <c r="BK264">
        <v>75.634</v>
      </c>
      <c r="BL264">
        <v>76.599999999999994</v>
      </c>
      <c r="BM264">
        <v>78.084000000000003</v>
      </c>
      <c r="BN264">
        <v>79.408000000000001</v>
      </c>
      <c r="BO264">
        <v>79.478999999999999</v>
      </c>
      <c r="BP264">
        <v>82.787999999999997</v>
      </c>
      <c r="BQ264">
        <v>82.394000000000005</v>
      </c>
      <c r="BR264">
        <v>82.697999999999993</v>
      </c>
      <c r="BS264" s="12">
        <f t="shared" si="8"/>
        <v>9.6252502087834826E-2</v>
      </c>
      <c r="BT264" s="13" cm="1">
        <f t="array" aca="1" ref="BT264" ca="1">_xlfn.PERCENTILE.INC((OFFSET(E264,0,1,1,COLUMNS(E264:BR264)-1) - E264:BQ264) / E264:BQ264, 0.05) * SQRT(COUNT(E264:BR264) - 1)</f>
        <v>-0.3163182759242697</v>
      </c>
      <c r="BU264" s="12" cm="1">
        <f t="array" aca="1" ref="BU264" ca="1">_xlfn.STDEV.P((E264:BQ264 - OFFSET(E264:BQ264,0,1)) / OFFSET(E264:BQ264,0,1)) * SQRT(COUNT(E264:BR264)-1)</f>
        <v>0.1890967419453059</v>
      </c>
      <c r="BV264" s="12" cm="1">
        <f t="array" ref="BV264">-(MAX(1 - (E264:BR264 / _xlfn.SCAN(E264, E264:BR264, _xlfn.LAMBDA(_xlpm.a,_xlpm.b, MAX(_xlpm.a, _xlpm.b))))))</f>
        <v>-0.11711627581215633</v>
      </c>
      <c r="BW264" s="14">
        <f t="shared" ca="1" si="9"/>
        <v>0.53395862024091645</v>
      </c>
    </row>
    <row r="265" spans="1:75" x14ac:dyDescent="0.45">
      <c r="A265" s="2" t="s">
        <v>548</v>
      </c>
      <c r="B265" t="s">
        <v>549</v>
      </c>
      <c r="C265" t="s">
        <v>80</v>
      </c>
      <c r="D265" t="s">
        <v>8</v>
      </c>
      <c r="E265">
        <v>72.150000000000006</v>
      </c>
      <c r="F265">
        <v>72.95</v>
      </c>
      <c r="G265">
        <v>73.05</v>
      </c>
      <c r="H265">
        <v>73.349999999999994</v>
      </c>
      <c r="I265">
        <v>72.900000000000006</v>
      </c>
      <c r="J265">
        <v>70.849999999999994</v>
      </c>
      <c r="K265">
        <v>70.8</v>
      </c>
      <c r="L265">
        <v>70.900000000000006</v>
      </c>
      <c r="M265">
        <v>71</v>
      </c>
      <c r="N265">
        <v>68.599999999999994</v>
      </c>
      <c r="O265">
        <v>71.650000000000006</v>
      </c>
      <c r="P265">
        <v>69.8</v>
      </c>
      <c r="Q265">
        <v>70.849999999999994</v>
      </c>
      <c r="R265">
        <v>71.3</v>
      </c>
      <c r="S265">
        <v>72</v>
      </c>
      <c r="T265">
        <v>72.05</v>
      </c>
      <c r="U265">
        <v>72.349999999999994</v>
      </c>
      <c r="V265">
        <v>71.75</v>
      </c>
      <c r="W265">
        <v>72.3</v>
      </c>
      <c r="X265">
        <v>72.599999999999994</v>
      </c>
      <c r="Y265">
        <v>74.650000000000006</v>
      </c>
      <c r="Z265">
        <v>72.650000000000006</v>
      </c>
      <c r="AA265">
        <v>74.099999999999994</v>
      </c>
      <c r="AB265">
        <v>75.099999999999994</v>
      </c>
      <c r="AC265">
        <v>74</v>
      </c>
      <c r="AD265">
        <v>75.599999999999994</v>
      </c>
      <c r="AE265">
        <v>74.5</v>
      </c>
      <c r="AF265">
        <v>75.55</v>
      </c>
      <c r="AG265">
        <v>72.3</v>
      </c>
      <c r="AH265">
        <v>74.099999999999994</v>
      </c>
      <c r="AI265">
        <v>74.150000000000006</v>
      </c>
      <c r="AJ265">
        <v>75.099999999999994</v>
      </c>
      <c r="AK265">
        <v>73.5</v>
      </c>
      <c r="AL265">
        <v>75.349999999999994</v>
      </c>
      <c r="AM265">
        <v>74.8</v>
      </c>
      <c r="AN265">
        <v>75.099999999999994</v>
      </c>
      <c r="AO265">
        <v>75.349999999999994</v>
      </c>
      <c r="AP265">
        <v>75.349999999999994</v>
      </c>
      <c r="AQ265">
        <v>76.05</v>
      </c>
      <c r="AR265">
        <v>75.599999999999994</v>
      </c>
      <c r="AS265">
        <v>75.5</v>
      </c>
      <c r="AT265">
        <v>74.150000000000006</v>
      </c>
      <c r="AU265">
        <v>74.650000000000006</v>
      </c>
      <c r="AV265">
        <v>75.2</v>
      </c>
      <c r="AW265">
        <v>75.25</v>
      </c>
      <c r="AX265">
        <v>80.349999999999994</v>
      </c>
      <c r="AY265">
        <v>76.349999999999994</v>
      </c>
      <c r="AZ265">
        <v>72.95</v>
      </c>
      <c r="BA265">
        <v>75.75</v>
      </c>
      <c r="BB265">
        <v>76.05</v>
      </c>
      <c r="BC265">
        <v>77.849999999999994</v>
      </c>
      <c r="BD265">
        <v>78.75</v>
      </c>
      <c r="BE265">
        <v>77.849999999999994</v>
      </c>
      <c r="BF265">
        <v>76.75</v>
      </c>
      <c r="BG265">
        <v>76.849999999999994</v>
      </c>
      <c r="BH265">
        <v>77.599999999999994</v>
      </c>
      <c r="BI265">
        <v>76.900000000000006</v>
      </c>
      <c r="BJ265">
        <v>77.45</v>
      </c>
      <c r="BK265">
        <v>73.400000000000006</v>
      </c>
      <c r="BL265">
        <v>72.8</v>
      </c>
      <c r="BM265">
        <v>73.45</v>
      </c>
      <c r="BN265">
        <v>72.400000000000006</v>
      </c>
      <c r="BO265">
        <v>73.3</v>
      </c>
      <c r="BP265">
        <v>75.650000000000006</v>
      </c>
      <c r="BQ265">
        <v>77.599999999999994</v>
      </c>
      <c r="BR265">
        <v>78.95</v>
      </c>
      <c r="BS265" s="12">
        <f t="shared" si="8"/>
        <v>9.4248094248094202E-2</v>
      </c>
      <c r="BT265" s="13" cm="1">
        <f t="array" aca="1" ref="BT265" ca="1">_xlfn.PERCENTILE.INC((OFFSET(E265,0,1,1,COLUMNS(E265:BR265)-1) - E265:BQ265) / E265:BQ265, 0.05) * SQRT(COUNT(E265:BR265) - 1)</f>
        <v>-0.33196232237212769</v>
      </c>
      <c r="BU265" s="12" cm="1">
        <f t="array" aca="1" ref="BU265" ca="1">_xlfn.STDEV.P((E265:BQ265 - OFFSET(E265:BQ265,0,1)) / OFFSET(E265:BQ265,0,1)) * SQRT(COUNT(E265:BR265)-1)</f>
        <v>0.17268782099121949</v>
      </c>
      <c r="BV265" s="12" cm="1">
        <f t="array" ref="BV265">-(MAX(1 - (E265:BR265 / _xlfn.SCAN(E265, E265:BR265, _xlfn.LAMBDA(_xlpm.a,_xlpm.b, MAX(_xlpm.a, _xlpm.b))))))</f>
        <v>-9.8942128189172251E-2</v>
      </c>
      <c r="BW265" s="14">
        <f t="shared" ca="1" si="9"/>
        <v>0.57308863481727268</v>
      </c>
    </row>
    <row r="266" spans="1:75" x14ac:dyDescent="0.45">
      <c r="A266" s="2" t="s">
        <v>550</v>
      </c>
      <c r="B266" t="s">
        <v>551</v>
      </c>
      <c r="C266" t="s">
        <v>80</v>
      </c>
      <c r="D266" t="s">
        <v>34</v>
      </c>
      <c r="E266">
        <v>82.5</v>
      </c>
      <c r="F266">
        <v>83.5</v>
      </c>
      <c r="G266">
        <v>89.8</v>
      </c>
      <c r="H266">
        <v>92</v>
      </c>
      <c r="I266">
        <v>91.9</v>
      </c>
      <c r="J266">
        <v>91.7</v>
      </c>
      <c r="K266">
        <v>90.5</v>
      </c>
      <c r="L266">
        <v>89.7</v>
      </c>
      <c r="M266">
        <v>91.2</v>
      </c>
      <c r="N266">
        <v>90.2</v>
      </c>
      <c r="O266">
        <v>91.7</v>
      </c>
      <c r="P266">
        <v>90.7</v>
      </c>
      <c r="Q266">
        <v>89.4</v>
      </c>
      <c r="R266">
        <v>89.9</v>
      </c>
      <c r="S266">
        <v>89.3</v>
      </c>
      <c r="T266">
        <v>88.1</v>
      </c>
      <c r="U266">
        <v>90.4</v>
      </c>
      <c r="V266">
        <v>88.5</v>
      </c>
      <c r="W266">
        <v>88.9</v>
      </c>
      <c r="X266">
        <v>89.6</v>
      </c>
      <c r="Y266">
        <v>89.8</v>
      </c>
      <c r="Z266">
        <v>87</v>
      </c>
      <c r="AA266">
        <v>87.3</v>
      </c>
      <c r="AB266">
        <v>89</v>
      </c>
      <c r="AC266">
        <v>87.5</v>
      </c>
      <c r="AD266">
        <v>87.7</v>
      </c>
      <c r="AE266">
        <v>88.2</v>
      </c>
      <c r="AF266">
        <v>89.9</v>
      </c>
      <c r="AG266">
        <v>89.8</v>
      </c>
      <c r="AH266">
        <v>89.9</v>
      </c>
      <c r="AI266">
        <v>89.9</v>
      </c>
      <c r="AJ266">
        <v>89.2</v>
      </c>
      <c r="AK266">
        <v>88.2</v>
      </c>
      <c r="AL266">
        <v>89</v>
      </c>
      <c r="AM266">
        <v>87.8</v>
      </c>
      <c r="AN266">
        <v>88.1</v>
      </c>
      <c r="AO266">
        <v>86.3</v>
      </c>
      <c r="AP266">
        <v>91.3</v>
      </c>
      <c r="AQ266">
        <v>89.6</v>
      </c>
      <c r="AR266">
        <v>90</v>
      </c>
      <c r="AS266">
        <v>91.2</v>
      </c>
      <c r="AT266">
        <v>91.8</v>
      </c>
      <c r="AU266">
        <v>95.8</v>
      </c>
      <c r="AV266">
        <v>95.6</v>
      </c>
      <c r="AW266">
        <v>94.9</v>
      </c>
      <c r="AX266">
        <v>93.7</v>
      </c>
      <c r="AY266">
        <v>90.8</v>
      </c>
      <c r="AZ266">
        <v>87.2</v>
      </c>
      <c r="BA266">
        <v>87.7</v>
      </c>
      <c r="BB266">
        <v>88.4</v>
      </c>
      <c r="BC266">
        <v>89</v>
      </c>
      <c r="BD266">
        <v>88.7</v>
      </c>
      <c r="BE266">
        <v>87.5</v>
      </c>
      <c r="BF266">
        <v>89</v>
      </c>
      <c r="BG266">
        <v>87.6</v>
      </c>
      <c r="BH266">
        <v>89.5</v>
      </c>
      <c r="BI266">
        <v>88.7</v>
      </c>
      <c r="BJ266">
        <v>87.9</v>
      </c>
      <c r="BK266">
        <v>86.8</v>
      </c>
      <c r="BL266">
        <v>87.2</v>
      </c>
      <c r="BM266">
        <v>87.8</v>
      </c>
      <c r="BN266">
        <v>85.1</v>
      </c>
      <c r="BO266">
        <v>83.9</v>
      </c>
      <c r="BP266">
        <v>88.8</v>
      </c>
      <c r="BQ266">
        <v>88.7</v>
      </c>
      <c r="BR266">
        <v>87.7</v>
      </c>
      <c r="BS266" s="12">
        <f t="shared" si="8"/>
        <v>6.3030303030303061E-2</v>
      </c>
      <c r="BT266" s="13" cm="1">
        <f t="array" aca="1" ref="BT266" ca="1">_xlfn.PERCENTILE.INC((OFFSET(E266,0,1,1,COLUMNS(E266:BR266)-1) - E266:BQ266) / E266:BQ266, 0.05) * SQRT(COUNT(E266:BR266) - 1)</f>
        <v>-0.23223258114757028</v>
      </c>
      <c r="BU266" s="12" cm="1">
        <f t="array" aca="1" ref="BU266" ca="1">_xlfn.STDEV.P((E266:BQ266 - OFFSET(E266:BQ266,0,1)) / OFFSET(E266:BQ266,0,1)) * SQRT(COUNT(E266:BR266)-1)</f>
        <v>0.16036409004477201</v>
      </c>
      <c r="BV266" s="12" cm="1">
        <f t="array" ref="BV266">-(MAX(1 - (E266:BR266 / _xlfn.SCAN(E266, E266:BR266, _xlfn.LAMBDA(_xlpm.a,_xlpm.b, MAX(_xlpm.a, _xlpm.b))))))</f>
        <v>-0.12421711899791221</v>
      </c>
      <c r="BW266" s="14">
        <f t="shared" ca="1" si="9"/>
        <v>0.42246138985805337</v>
      </c>
    </row>
    <row r="267" spans="1:75" x14ac:dyDescent="0.45">
      <c r="A267" s="2" t="s">
        <v>552</v>
      </c>
      <c r="B267" t="s">
        <v>553</v>
      </c>
      <c r="C267" t="s">
        <v>22</v>
      </c>
      <c r="D267" t="s">
        <v>8</v>
      </c>
      <c r="E267">
        <v>10.199999999999999</v>
      </c>
      <c r="F267">
        <v>10.119999999999999</v>
      </c>
      <c r="G267">
        <v>10.06</v>
      </c>
      <c r="H267">
        <v>9.98</v>
      </c>
      <c r="I267">
        <v>10.039999999999999</v>
      </c>
      <c r="J267">
        <v>10.08</v>
      </c>
      <c r="K267">
        <v>10.18</v>
      </c>
      <c r="L267">
        <v>10.1</v>
      </c>
      <c r="M267">
        <v>10.18</v>
      </c>
      <c r="N267">
        <v>10.199999999999999</v>
      </c>
      <c r="O267">
        <v>9.98</v>
      </c>
      <c r="P267">
        <v>9.84</v>
      </c>
      <c r="Q267">
        <v>9.6999999999999993</v>
      </c>
      <c r="R267">
        <v>9.75</v>
      </c>
      <c r="S267">
        <v>9.9600000000000009</v>
      </c>
      <c r="T267">
        <v>9.83</v>
      </c>
      <c r="U267">
        <v>9.6999999999999993</v>
      </c>
      <c r="V267">
        <v>9.65</v>
      </c>
      <c r="W267">
        <v>9.89</v>
      </c>
      <c r="X267">
        <v>10.039999999999999</v>
      </c>
      <c r="Y267">
        <v>9.8800000000000008</v>
      </c>
      <c r="Z267">
        <v>9.8000000000000007</v>
      </c>
      <c r="AA267">
        <v>9.8699999999999992</v>
      </c>
      <c r="AB267">
        <v>9.85</v>
      </c>
      <c r="AC267">
        <v>10.06</v>
      </c>
      <c r="AD267">
        <v>10.06</v>
      </c>
      <c r="AE267">
        <v>9.9600000000000009</v>
      </c>
      <c r="AF267">
        <v>10.32</v>
      </c>
      <c r="AG267">
        <v>10.54</v>
      </c>
      <c r="AH267">
        <v>10.36</v>
      </c>
      <c r="AI267">
        <v>10.48</v>
      </c>
      <c r="AJ267">
        <v>10.46</v>
      </c>
      <c r="AK267">
        <v>10.38</v>
      </c>
      <c r="AL267">
        <v>10.46</v>
      </c>
      <c r="AM267">
        <v>10.46</v>
      </c>
      <c r="AN267">
        <v>10.4</v>
      </c>
      <c r="AO267">
        <v>10.24</v>
      </c>
      <c r="AP267">
        <v>10.039999999999999</v>
      </c>
      <c r="AQ267">
        <v>10.14</v>
      </c>
      <c r="AR267">
        <v>10.1</v>
      </c>
      <c r="AS267">
        <v>10.08</v>
      </c>
      <c r="AT267">
        <v>9.9499999999999993</v>
      </c>
      <c r="AU267">
        <v>9.98</v>
      </c>
      <c r="AV267">
        <v>10.06</v>
      </c>
      <c r="AW267">
        <v>10.039999999999999</v>
      </c>
      <c r="AX267">
        <v>10.44</v>
      </c>
      <c r="AY267">
        <v>10.3</v>
      </c>
      <c r="AZ267">
        <v>10</v>
      </c>
      <c r="BA267">
        <v>10.02</v>
      </c>
      <c r="BB267">
        <v>9.9499999999999993</v>
      </c>
      <c r="BC267">
        <v>10.8</v>
      </c>
      <c r="BD267">
        <v>10.199999999999999</v>
      </c>
      <c r="BE267">
        <v>10.5</v>
      </c>
      <c r="BF267">
        <v>10.66</v>
      </c>
      <c r="BG267">
        <v>10.52</v>
      </c>
      <c r="BH267">
        <v>10.54</v>
      </c>
      <c r="BI267">
        <v>10.9</v>
      </c>
      <c r="BJ267">
        <v>11.02</v>
      </c>
      <c r="BK267">
        <v>11</v>
      </c>
      <c r="BL267">
        <v>10.88</v>
      </c>
      <c r="BM267">
        <v>10.5</v>
      </c>
      <c r="BN267">
        <v>10.5</v>
      </c>
      <c r="BO267">
        <v>10.48</v>
      </c>
      <c r="BP267">
        <v>10.5</v>
      </c>
      <c r="BQ267">
        <v>10.44</v>
      </c>
      <c r="BR267">
        <v>10.5</v>
      </c>
      <c r="BS267" s="12">
        <f t="shared" si="8"/>
        <v>2.9411764705882425E-2</v>
      </c>
      <c r="BT267" s="13" cm="1">
        <f t="array" aca="1" ref="BT267" ca="1">_xlfn.PERCENTILE.INC((OFFSET(E267,0,1,1,COLUMNS(E267:BR267)-1) - E267:BQ267) / E267:BQ267, 0.05) * SQRT(COUNT(E267:BR267) - 1)</f>
        <v>-0.17060666135875582</v>
      </c>
      <c r="BU267" s="12" cm="1">
        <f t="array" aca="1" ref="BU267" ca="1">_xlfn.STDEV.P((E267:BQ267 - OFFSET(E267:BQ267,0,1)) / OFFSET(E267:BQ267,0,1)) * SQRT(COUNT(E267:BR267)-1)</f>
        <v>0.15284023869236552</v>
      </c>
      <c r="BV267" s="12" cm="1">
        <f t="array" ref="BV267">-(MAX(1 - (E267:BR267 / _xlfn.SCAN(E267, E267:BR267, _xlfn.LAMBDA(_xlpm.a,_xlpm.b, MAX(_xlpm.a, _xlpm.b))))))</f>
        <v>-5.5977229601517964E-2</v>
      </c>
      <c r="BW267" s="14">
        <f t="shared" ca="1" si="9"/>
        <v>0.22329916736069932</v>
      </c>
    </row>
    <row r="268" spans="1:75" x14ac:dyDescent="0.45">
      <c r="A268" s="2" t="s">
        <v>554</v>
      </c>
      <c r="B268" t="s">
        <v>555</v>
      </c>
      <c r="C268" t="s">
        <v>25</v>
      </c>
      <c r="D268" t="s">
        <v>8</v>
      </c>
      <c r="E268">
        <v>31.65</v>
      </c>
      <c r="F268">
        <v>32.299999999999997</v>
      </c>
      <c r="G268">
        <v>32.25</v>
      </c>
      <c r="H268">
        <v>32.75</v>
      </c>
      <c r="I268">
        <v>32.950000000000003</v>
      </c>
      <c r="J268">
        <v>32.200000000000003</v>
      </c>
      <c r="K268">
        <v>31.9</v>
      </c>
      <c r="L268">
        <v>32.049999999999997</v>
      </c>
      <c r="M268">
        <v>32.15</v>
      </c>
      <c r="N268">
        <v>31.7</v>
      </c>
      <c r="O268">
        <v>32.1</v>
      </c>
      <c r="P268">
        <v>32.1</v>
      </c>
      <c r="Q268">
        <v>32.15</v>
      </c>
      <c r="R268">
        <v>32.1</v>
      </c>
      <c r="S268">
        <v>33</v>
      </c>
      <c r="T268">
        <v>34</v>
      </c>
      <c r="U268">
        <v>33.799999999999997</v>
      </c>
      <c r="V268">
        <v>32.9</v>
      </c>
      <c r="W268">
        <v>33</v>
      </c>
      <c r="X268">
        <v>33.15</v>
      </c>
      <c r="Y268">
        <v>33.25</v>
      </c>
      <c r="Z268">
        <v>32.5</v>
      </c>
      <c r="AA268">
        <v>32.6</v>
      </c>
      <c r="AB268">
        <v>32.65</v>
      </c>
      <c r="AC268">
        <v>32.950000000000003</v>
      </c>
      <c r="AD268">
        <v>33.4</v>
      </c>
      <c r="AE268">
        <v>33.75</v>
      </c>
      <c r="AF268">
        <v>34.25</v>
      </c>
      <c r="AG268">
        <v>34.299999999999997</v>
      </c>
      <c r="AH268">
        <v>34.25</v>
      </c>
      <c r="AI268">
        <v>34.799999999999997</v>
      </c>
      <c r="AJ268">
        <v>34.950000000000003</v>
      </c>
      <c r="AK268">
        <v>34.75</v>
      </c>
      <c r="AL268">
        <v>34.9</v>
      </c>
      <c r="AM268">
        <v>34.4</v>
      </c>
      <c r="AN268">
        <v>34.549999999999997</v>
      </c>
      <c r="AO268">
        <v>34.049999999999997</v>
      </c>
      <c r="AP268">
        <v>34.35</v>
      </c>
      <c r="AQ268">
        <v>35</v>
      </c>
      <c r="AR268">
        <v>35.15</v>
      </c>
      <c r="AS268">
        <v>36.35</v>
      </c>
      <c r="AT268">
        <v>36.75</v>
      </c>
      <c r="AU268">
        <v>37.6</v>
      </c>
      <c r="AV268">
        <v>38.799999999999997</v>
      </c>
      <c r="AW268">
        <v>38.9</v>
      </c>
      <c r="AX268">
        <v>38.85</v>
      </c>
      <c r="AY268">
        <v>37.549999999999997</v>
      </c>
      <c r="AZ268">
        <v>36.799999999999997</v>
      </c>
      <c r="BA268">
        <v>38.1</v>
      </c>
      <c r="BB268">
        <v>37.049999999999997</v>
      </c>
      <c r="BC268">
        <v>37</v>
      </c>
      <c r="BD268">
        <v>36.85</v>
      </c>
      <c r="BE268">
        <v>37.5</v>
      </c>
      <c r="BF268">
        <v>38</v>
      </c>
      <c r="BG268">
        <v>38.25</v>
      </c>
      <c r="BH268">
        <v>37.9</v>
      </c>
      <c r="BI268">
        <v>37.5</v>
      </c>
      <c r="BJ268">
        <v>36.950000000000003</v>
      </c>
      <c r="BK268">
        <v>36.950000000000003</v>
      </c>
      <c r="BL268">
        <v>37.25</v>
      </c>
      <c r="BM268">
        <v>37</v>
      </c>
      <c r="BN268">
        <v>38.4</v>
      </c>
      <c r="BO268">
        <v>38.200000000000003</v>
      </c>
      <c r="BP268">
        <v>39</v>
      </c>
      <c r="BQ268">
        <v>38.75</v>
      </c>
      <c r="BR268">
        <v>39.25</v>
      </c>
      <c r="BS268" s="12">
        <f t="shared" si="8"/>
        <v>0.24012638230647715</v>
      </c>
      <c r="BT268" s="13" cm="1">
        <f t="array" aca="1" ref="BT268" ca="1">_xlfn.PERCENTILE.INC((OFFSET(E268,0,1,1,COLUMNS(E268:BR268)-1) - E268:BQ268) / E268:BQ268, 0.05) * SQRT(COUNT(E268:BR268) - 1)</f>
        <v>-0.18318002989220086</v>
      </c>
      <c r="BU268" s="12" cm="1">
        <f t="array" aca="1" ref="BU268" ca="1">_xlfn.STDEV.P((E268:BQ268 - OFFSET(E268:BQ268,0,1)) / OFFSET(E268:BQ268,0,1)) * SQRT(COUNT(E268:BR268)-1)</f>
        <v>0.12297377445073672</v>
      </c>
      <c r="BV268" s="12" cm="1">
        <f t="array" ref="BV268">-(MAX(1 - (E268:BR268 / _xlfn.SCAN(E268, E268:BR268, _xlfn.LAMBDA(_xlpm.a,_xlpm.b, MAX(_xlpm.a, _xlpm.b))))))</f>
        <v>-5.3984575835475668E-2</v>
      </c>
      <c r="BW268" s="14">
        <f t="shared" ca="1" si="9"/>
        <v>1.9910238319788651</v>
      </c>
    </row>
    <row r="269" spans="1:75" x14ac:dyDescent="0.45">
      <c r="A269" s="2" t="s">
        <v>556</v>
      </c>
      <c r="B269" t="s">
        <v>557</v>
      </c>
      <c r="C269" t="s">
        <v>22</v>
      </c>
      <c r="D269" t="s">
        <v>29</v>
      </c>
      <c r="E269">
        <v>68.7</v>
      </c>
      <c r="F269">
        <v>67.599999999999994</v>
      </c>
      <c r="G269">
        <v>66.900000000000006</v>
      </c>
      <c r="H269">
        <v>66</v>
      </c>
      <c r="I269">
        <v>65.5</v>
      </c>
      <c r="J269">
        <v>64</v>
      </c>
      <c r="K269">
        <v>63</v>
      </c>
      <c r="L269">
        <v>58</v>
      </c>
      <c r="M269">
        <v>62</v>
      </c>
      <c r="N269">
        <v>58</v>
      </c>
      <c r="O269">
        <v>59.8</v>
      </c>
      <c r="P269">
        <v>60.2</v>
      </c>
      <c r="Q269">
        <v>61.3</v>
      </c>
      <c r="R269">
        <v>59.5</v>
      </c>
      <c r="S269">
        <v>57.9</v>
      </c>
      <c r="T269">
        <v>55.8</v>
      </c>
      <c r="U269">
        <v>57.8</v>
      </c>
      <c r="V269">
        <v>56.5</v>
      </c>
      <c r="W269">
        <v>55</v>
      </c>
      <c r="X269">
        <v>62</v>
      </c>
      <c r="Y269">
        <v>60.8</v>
      </c>
      <c r="Z269">
        <v>60</v>
      </c>
      <c r="AA269">
        <v>60.3</v>
      </c>
      <c r="AB269">
        <v>61.5</v>
      </c>
      <c r="AC269">
        <v>58.5</v>
      </c>
      <c r="AD269">
        <v>58.2</v>
      </c>
      <c r="AE269">
        <v>57</v>
      </c>
      <c r="AF269">
        <v>57</v>
      </c>
      <c r="AG269">
        <v>53.1</v>
      </c>
      <c r="AH269">
        <v>57.3</v>
      </c>
      <c r="AI269">
        <v>59</v>
      </c>
      <c r="AJ269">
        <v>58.5</v>
      </c>
      <c r="AK269">
        <v>57.5</v>
      </c>
      <c r="AL269">
        <v>54</v>
      </c>
      <c r="AM269">
        <v>56.4</v>
      </c>
      <c r="AN269">
        <v>54</v>
      </c>
      <c r="AO269">
        <v>55</v>
      </c>
      <c r="AP269">
        <v>53.8</v>
      </c>
      <c r="AQ269">
        <v>55.2</v>
      </c>
      <c r="AR269">
        <v>53.2</v>
      </c>
      <c r="AS269">
        <v>53.8</v>
      </c>
      <c r="AT269">
        <v>54.9</v>
      </c>
      <c r="AU269">
        <v>54.1</v>
      </c>
      <c r="AV269">
        <v>54.1</v>
      </c>
      <c r="AW269">
        <v>52.1</v>
      </c>
      <c r="AX269">
        <v>52.5</v>
      </c>
      <c r="AY269">
        <v>42.5</v>
      </c>
      <c r="AZ269">
        <v>44.55</v>
      </c>
      <c r="BA269">
        <v>45.9</v>
      </c>
      <c r="BB269">
        <v>49.7</v>
      </c>
      <c r="BC269">
        <v>47.35</v>
      </c>
      <c r="BD269">
        <v>48.45</v>
      </c>
      <c r="BE269">
        <v>47.2</v>
      </c>
      <c r="BF269">
        <v>43.7</v>
      </c>
      <c r="BG269">
        <v>42.6</v>
      </c>
      <c r="BH269">
        <v>42.5</v>
      </c>
      <c r="BI269">
        <v>42.15</v>
      </c>
      <c r="BJ269">
        <v>41.7</v>
      </c>
      <c r="BK269">
        <v>40.299999999999997</v>
      </c>
      <c r="BL269">
        <v>39.9</v>
      </c>
      <c r="BM269">
        <v>40.35</v>
      </c>
      <c r="BN269">
        <v>39.5</v>
      </c>
      <c r="BO269">
        <v>39.049999999999997</v>
      </c>
      <c r="BP269">
        <v>40.5</v>
      </c>
      <c r="BQ269">
        <v>40</v>
      </c>
      <c r="BR269">
        <v>40.9</v>
      </c>
      <c r="BS269" s="12">
        <f t="shared" si="8"/>
        <v>-0.40465793304221254</v>
      </c>
      <c r="BT269" s="13" cm="1">
        <f t="array" aca="1" ref="BT269" ca="1">_xlfn.PERCENTILE.INC((OFFSET(E269,0,1,1,COLUMNS(E269:BR269)-1) - E269:BQ269) / E269:BQ269, 0.05) * SQRT(COUNT(E269:BR269) - 1)</f>
        <v>-0.54533166161666236</v>
      </c>
      <c r="BU269" s="12" cm="1">
        <f t="array" aca="1" ref="BU269" ca="1">_xlfn.STDEV.P((E269:BQ269 - OFFSET(E269:BQ269,0,1)) / OFFSET(E269:BQ269,0,1)) * SQRT(COUNT(E269:BR269)-1)</f>
        <v>0.3745998071673044</v>
      </c>
      <c r="BV269" s="12" cm="1">
        <f t="array" ref="BV269">-(MAX(1 - (E269:BR269 / _xlfn.SCAN(E269, E269:BR269, _xlfn.LAMBDA(_xlpm.a,_xlpm.b, MAX(_xlpm.a, _xlpm.b))))))</f>
        <v>-0.43158660844250374</v>
      </c>
      <c r="BW269" s="14">
        <f t="shared" ca="1" si="9"/>
        <v>-1.0676476390449849</v>
      </c>
    </row>
    <row r="270" spans="1:75" x14ac:dyDescent="0.45">
      <c r="A270" s="2" t="s">
        <v>558</v>
      </c>
      <c r="B270" t="s">
        <v>559</v>
      </c>
      <c r="C270" t="s">
        <v>54</v>
      </c>
      <c r="D270" t="s">
        <v>34</v>
      </c>
      <c r="E270">
        <v>132</v>
      </c>
      <c r="F270">
        <v>129.80000000000001</v>
      </c>
      <c r="G270">
        <v>129.4</v>
      </c>
      <c r="H270">
        <v>132</v>
      </c>
      <c r="I270">
        <v>129.80000000000001</v>
      </c>
      <c r="J270">
        <v>129.6</v>
      </c>
      <c r="K270">
        <v>132.80000000000001</v>
      </c>
      <c r="L270">
        <v>130.19999999999999</v>
      </c>
      <c r="M270">
        <v>131.19999999999999</v>
      </c>
      <c r="N270">
        <v>128.6</v>
      </c>
      <c r="O270">
        <v>128.80000000000001</v>
      </c>
      <c r="P270">
        <v>128.19999999999999</v>
      </c>
      <c r="Q270">
        <v>128.6</v>
      </c>
      <c r="R270">
        <v>136.6</v>
      </c>
      <c r="S270">
        <v>143</v>
      </c>
      <c r="T270">
        <v>143.6</v>
      </c>
      <c r="U270">
        <v>148</v>
      </c>
      <c r="V270">
        <v>143.19999999999999</v>
      </c>
      <c r="W270">
        <v>148.4</v>
      </c>
      <c r="X270">
        <v>147.6</v>
      </c>
      <c r="Y270">
        <v>143.6</v>
      </c>
      <c r="Z270">
        <v>143</v>
      </c>
      <c r="AA270">
        <v>140.6</v>
      </c>
      <c r="AB270">
        <v>142.4</v>
      </c>
      <c r="AC270">
        <v>138.80000000000001</v>
      </c>
      <c r="AD270">
        <v>141.6</v>
      </c>
      <c r="AE270">
        <v>140.19999999999999</v>
      </c>
      <c r="AF270">
        <v>143.19999999999999</v>
      </c>
      <c r="AG270">
        <v>142.6</v>
      </c>
      <c r="AH270">
        <v>142.80000000000001</v>
      </c>
      <c r="AI270">
        <v>146</v>
      </c>
      <c r="AJ270">
        <v>145.4</v>
      </c>
      <c r="AK270">
        <v>143.4</v>
      </c>
      <c r="AL270">
        <v>146.19999999999999</v>
      </c>
      <c r="AM270">
        <v>146</v>
      </c>
      <c r="AN270">
        <v>146.19999999999999</v>
      </c>
      <c r="AO270">
        <v>144.80000000000001</v>
      </c>
      <c r="AP270">
        <v>143</v>
      </c>
      <c r="AQ270">
        <v>149.6</v>
      </c>
      <c r="AR270">
        <v>146.19999999999999</v>
      </c>
      <c r="AS270">
        <v>149</v>
      </c>
      <c r="AT270">
        <v>144.4</v>
      </c>
      <c r="AU270">
        <v>144</v>
      </c>
      <c r="AV270">
        <v>141.80000000000001</v>
      </c>
      <c r="AW270">
        <v>144</v>
      </c>
      <c r="AX270">
        <v>143.4</v>
      </c>
      <c r="AY270">
        <v>137.4</v>
      </c>
      <c r="AZ270">
        <v>132</v>
      </c>
      <c r="BA270">
        <v>135.80000000000001</v>
      </c>
      <c r="BB270">
        <v>134</v>
      </c>
      <c r="BC270">
        <v>135.19999999999999</v>
      </c>
      <c r="BD270">
        <v>135.6</v>
      </c>
      <c r="BE270">
        <v>136.80000000000001</v>
      </c>
      <c r="BF270">
        <v>138</v>
      </c>
      <c r="BG270">
        <v>140.4</v>
      </c>
      <c r="BH270">
        <v>139.19999999999999</v>
      </c>
      <c r="BI270">
        <v>139.6</v>
      </c>
      <c r="BJ270">
        <v>140</v>
      </c>
      <c r="BK270">
        <v>136.6</v>
      </c>
      <c r="BL270">
        <v>136</v>
      </c>
      <c r="BM270">
        <v>139.4</v>
      </c>
      <c r="BN270">
        <v>138.19999999999999</v>
      </c>
      <c r="BO270">
        <v>137.4</v>
      </c>
      <c r="BP270">
        <v>137.80000000000001</v>
      </c>
      <c r="BQ270">
        <v>138.19999999999999</v>
      </c>
      <c r="BR270">
        <v>141.4</v>
      </c>
      <c r="BS270" s="12">
        <f t="shared" si="8"/>
        <v>7.1212121212121254E-2</v>
      </c>
      <c r="BT270" s="13" cm="1">
        <f t="array" aca="1" ref="BT270" ca="1">_xlfn.PERCENTILE.INC((OFFSET(E270,0,1,1,COLUMNS(E270:BR270)-1) - E270:BQ270) / E270:BQ270, 0.05) * SQRT(COUNT(E270:BR270) - 1)</f>
        <v>-0.24281940762377038</v>
      </c>
      <c r="BU270" s="12" cm="1">
        <f t="array" aca="1" ref="BU270" ca="1">_xlfn.STDEV.P((E270:BQ270 - OFFSET(E270:BQ270,0,1)) / OFFSET(E270:BQ270,0,1)) * SQRT(COUNT(E270:BR270)-1)</f>
        <v>0.1633925006984058</v>
      </c>
      <c r="BV270" s="12" cm="1">
        <f t="array" ref="BV270">-(MAX(1 - (E270:BR270 / _xlfn.SCAN(E270, E270:BR270, _xlfn.LAMBDA(_xlpm.a,_xlpm.b, MAX(_xlpm.a, _xlpm.b))))))</f>
        <v>-0.11764705882352933</v>
      </c>
      <c r="BW270" s="14">
        <f t="shared" ca="1" si="9"/>
        <v>0.46470587218447185</v>
      </c>
    </row>
    <row r="271" spans="1:75" x14ac:dyDescent="0.45">
      <c r="A271" s="2" t="s">
        <v>560</v>
      </c>
      <c r="B271" t="s">
        <v>561</v>
      </c>
      <c r="C271" t="s">
        <v>19</v>
      </c>
      <c r="D271" t="s">
        <v>29</v>
      </c>
      <c r="E271">
        <v>1139</v>
      </c>
      <c r="F271">
        <v>1145</v>
      </c>
      <c r="G271">
        <v>1152.5</v>
      </c>
      <c r="H271">
        <v>1181</v>
      </c>
      <c r="I271">
        <v>1139</v>
      </c>
      <c r="J271">
        <v>1125</v>
      </c>
      <c r="K271">
        <v>1099</v>
      </c>
      <c r="L271">
        <v>1115</v>
      </c>
      <c r="M271">
        <v>1145</v>
      </c>
      <c r="N271">
        <v>1101.5</v>
      </c>
      <c r="O271">
        <v>1184.5</v>
      </c>
      <c r="P271">
        <v>1150.5</v>
      </c>
      <c r="Q271">
        <v>1135</v>
      </c>
      <c r="R271">
        <v>1114.5</v>
      </c>
      <c r="S271">
        <v>1154</v>
      </c>
      <c r="T271">
        <v>1146</v>
      </c>
      <c r="U271">
        <v>1123</v>
      </c>
      <c r="V271">
        <v>1120</v>
      </c>
      <c r="W271">
        <v>1082.5</v>
      </c>
      <c r="X271">
        <v>1079.5</v>
      </c>
      <c r="Y271">
        <v>1076.5</v>
      </c>
      <c r="Z271">
        <v>1069.5</v>
      </c>
      <c r="AA271">
        <v>1050.5</v>
      </c>
      <c r="AB271">
        <v>1078</v>
      </c>
      <c r="AC271">
        <v>1090.5</v>
      </c>
      <c r="AD271">
        <v>1157</v>
      </c>
      <c r="AE271">
        <v>1169.5</v>
      </c>
      <c r="AF271">
        <v>1176.5</v>
      </c>
      <c r="AG271">
        <v>1177.5</v>
      </c>
      <c r="AH271">
        <v>1240</v>
      </c>
      <c r="AI271">
        <v>1231.5</v>
      </c>
      <c r="AJ271">
        <v>1213.5</v>
      </c>
      <c r="AK271">
        <v>1195</v>
      </c>
      <c r="AL271">
        <v>1191</v>
      </c>
      <c r="AM271">
        <v>1178</v>
      </c>
      <c r="AN271">
        <v>1149.5</v>
      </c>
      <c r="AO271">
        <v>1130</v>
      </c>
      <c r="AP271">
        <v>1163.5</v>
      </c>
      <c r="AQ271">
        <v>1163</v>
      </c>
      <c r="AR271">
        <v>1154</v>
      </c>
      <c r="AS271">
        <v>1161.5</v>
      </c>
      <c r="AT271">
        <v>1213.5</v>
      </c>
      <c r="AU271">
        <v>1220.5</v>
      </c>
      <c r="AV271">
        <v>1220.5</v>
      </c>
      <c r="AW271">
        <v>1176</v>
      </c>
      <c r="AX271">
        <v>1227</v>
      </c>
      <c r="AY271">
        <v>1272</v>
      </c>
      <c r="AZ271">
        <v>1250</v>
      </c>
      <c r="BA271">
        <v>1273.5</v>
      </c>
      <c r="BB271">
        <v>1257</v>
      </c>
      <c r="BC271">
        <v>1252.5</v>
      </c>
      <c r="BD271">
        <v>1293</v>
      </c>
      <c r="BE271">
        <v>1273.5</v>
      </c>
      <c r="BF271">
        <v>1313.5</v>
      </c>
      <c r="BG271">
        <v>1315.5</v>
      </c>
      <c r="BH271">
        <v>1309.5</v>
      </c>
      <c r="BI271">
        <v>1319.5</v>
      </c>
      <c r="BJ271">
        <v>1263</v>
      </c>
      <c r="BK271">
        <v>1207.5</v>
      </c>
      <c r="BL271">
        <v>1200.5</v>
      </c>
      <c r="BM271">
        <v>1213</v>
      </c>
      <c r="BN271">
        <v>1194</v>
      </c>
      <c r="BO271">
        <v>1184</v>
      </c>
      <c r="BP271">
        <v>1230</v>
      </c>
      <c r="BQ271">
        <v>1208</v>
      </c>
      <c r="BR271">
        <v>1169</v>
      </c>
      <c r="BS271" s="12">
        <f t="shared" si="8"/>
        <v>2.6338893766461809E-2</v>
      </c>
      <c r="BT271" s="13" cm="1">
        <f t="array" aca="1" ref="BT271" ca="1">_xlfn.PERCENTILE.INC((OFFSET(E271,0,1,1,COLUMNS(E271:BR271)-1) - E271:BQ271) / E271:BQ271, 0.05) * SQRT(COUNT(E271:BR271) - 1)</f>
        <v>-0.29250669309920474</v>
      </c>
      <c r="BU271" s="12" cm="1">
        <f t="array" aca="1" ref="BU271" ca="1">_xlfn.STDEV.P((E271:BQ271 - OFFSET(E271:BQ271,0,1)) / OFFSET(E271:BQ271,0,1)) * SQRT(COUNT(E271:BR271)-1)</f>
        <v>0.20184414492863245</v>
      </c>
      <c r="BV271" s="12" cm="1">
        <f t="array" ref="BV271">-(MAX(1 - (E271:BR271 / _xlfn.SCAN(E271, E271:BR271, _xlfn.LAMBDA(_xlpm.a,_xlpm.b, MAX(_xlpm.a, _xlpm.b))))))</f>
        <v>-0.11405835543766574</v>
      </c>
      <c r="BW271" s="14">
        <f t="shared" ca="1" si="9"/>
        <v>0.15386241255982891</v>
      </c>
    </row>
    <row r="272" spans="1:75" x14ac:dyDescent="0.45">
      <c r="A272" s="2" t="s">
        <v>562</v>
      </c>
      <c r="B272" t="s">
        <v>563</v>
      </c>
      <c r="C272" t="s">
        <v>22</v>
      </c>
      <c r="D272" t="s">
        <v>29</v>
      </c>
      <c r="E272">
        <v>43.25</v>
      </c>
      <c r="F272">
        <v>44.54</v>
      </c>
      <c r="G272">
        <v>43.22</v>
      </c>
      <c r="H272">
        <v>42.75</v>
      </c>
      <c r="I272">
        <v>41</v>
      </c>
      <c r="J272">
        <v>39.56</v>
      </c>
      <c r="K272">
        <v>38.96</v>
      </c>
      <c r="L272">
        <v>37.92</v>
      </c>
      <c r="M272">
        <v>40.5</v>
      </c>
      <c r="N272">
        <v>39.380000000000003</v>
      </c>
      <c r="O272">
        <v>39.11</v>
      </c>
      <c r="P272">
        <v>37.520000000000003</v>
      </c>
      <c r="Q272">
        <v>39.159999999999997</v>
      </c>
      <c r="R272">
        <v>40.04</v>
      </c>
      <c r="S272">
        <v>40.69</v>
      </c>
      <c r="T272">
        <v>38.92</v>
      </c>
      <c r="U272">
        <v>39.76</v>
      </c>
      <c r="V272">
        <v>38.75</v>
      </c>
      <c r="W272">
        <v>37.25</v>
      </c>
      <c r="X272">
        <v>38.25</v>
      </c>
      <c r="Y272">
        <v>36.78</v>
      </c>
      <c r="Z272">
        <v>35.619999999999997</v>
      </c>
      <c r="AA272">
        <v>34.229999999999997</v>
      </c>
      <c r="AB272">
        <v>34.799999999999997</v>
      </c>
      <c r="AC272">
        <v>34.85</v>
      </c>
      <c r="AD272">
        <v>37.26</v>
      </c>
      <c r="AE272">
        <v>36.57</v>
      </c>
      <c r="AF272">
        <v>37.049999999999997</v>
      </c>
      <c r="AG272">
        <v>37.53</v>
      </c>
      <c r="AH272">
        <v>38.549999999999997</v>
      </c>
      <c r="AI272">
        <v>39.590000000000003</v>
      </c>
      <c r="AJ272">
        <v>37.93</v>
      </c>
      <c r="AK272">
        <v>36.96</v>
      </c>
      <c r="AL272">
        <v>35.880000000000003</v>
      </c>
      <c r="AM272">
        <v>28.7</v>
      </c>
      <c r="AN272">
        <v>33.03</v>
      </c>
      <c r="AO272">
        <v>30.15</v>
      </c>
      <c r="AP272">
        <v>30.29</v>
      </c>
      <c r="AQ272">
        <v>31.5</v>
      </c>
      <c r="AR272">
        <v>31.01</v>
      </c>
      <c r="AS272">
        <v>31.87</v>
      </c>
      <c r="AT272">
        <v>31.04</v>
      </c>
      <c r="AU272">
        <v>30.95</v>
      </c>
      <c r="AV272">
        <v>30.95</v>
      </c>
      <c r="AW272">
        <v>30</v>
      </c>
      <c r="AX272">
        <v>29.3</v>
      </c>
      <c r="AY272">
        <v>30.25</v>
      </c>
      <c r="AZ272">
        <v>30.68</v>
      </c>
      <c r="BA272">
        <v>31.4</v>
      </c>
      <c r="BB272">
        <v>30.64</v>
      </c>
      <c r="BC272">
        <v>29.75</v>
      </c>
      <c r="BD272">
        <v>29.79</v>
      </c>
      <c r="BE272">
        <v>29.21</v>
      </c>
      <c r="BF272">
        <v>29.3</v>
      </c>
      <c r="BG272">
        <v>29.07</v>
      </c>
      <c r="BH272">
        <v>29.5</v>
      </c>
      <c r="BI272">
        <v>29.66</v>
      </c>
      <c r="BJ272">
        <v>29.66</v>
      </c>
      <c r="BK272">
        <v>27.24</v>
      </c>
      <c r="BL272">
        <v>28.03</v>
      </c>
      <c r="BM272">
        <v>27.93</v>
      </c>
      <c r="BN272">
        <v>27.46</v>
      </c>
      <c r="BO272">
        <v>28.48</v>
      </c>
      <c r="BP272">
        <v>29.8</v>
      </c>
      <c r="BQ272">
        <v>30.25</v>
      </c>
      <c r="BR272">
        <v>30.57</v>
      </c>
      <c r="BS272" s="12">
        <f t="shared" si="8"/>
        <v>-0.29317919075144511</v>
      </c>
      <c r="BT272" s="13" cm="1">
        <f t="array" aca="1" ref="BT272" ca="1">_xlfn.PERCENTILE.INC((OFFSET(E272,0,1,1,COLUMNS(E272:BR272)-1) - E272:BQ272) / E272:BQ272, 0.05) * SQRT(COUNT(E272:BR272) - 1)</f>
        <v>-0.34817393111517769</v>
      </c>
      <c r="BU272" s="12" cm="1">
        <f t="array" aca="1" ref="BU272" ca="1">_xlfn.STDEV.P((E272:BQ272 - OFFSET(E272:BQ272,0,1)) / OFFSET(E272:BQ272,0,1)) * SQRT(COUNT(E272:BR272)-1)</f>
        <v>0.37760700702658923</v>
      </c>
      <c r="BV272" s="12" cm="1">
        <f t="array" ref="BV272">-(MAX(1 - (E272:BR272 / _xlfn.SCAN(E272, E272:BR272, _xlfn.LAMBDA(_xlpm.a,_xlpm.b, MAX(_xlpm.a, _xlpm.b))))))</f>
        <v>-0.388414907947912</v>
      </c>
      <c r="BW272" s="14">
        <f t="shared" ca="1" si="9"/>
        <v>-0.76392082787224258</v>
      </c>
    </row>
    <row r="273" spans="1:75" x14ac:dyDescent="0.45">
      <c r="A273" s="2" t="s">
        <v>564</v>
      </c>
      <c r="B273" t="s">
        <v>565</v>
      </c>
      <c r="C273" t="s">
        <v>22</v>
      </c>
      <c r="D273" t="s">
        <v>29</v>
      </c>
      <c r="E273">
        <v>324.5</v>
      </c>
      <c r="F273">
        <v>322.89999999999998</v>
      </c>
      <c r="G273">
        <v>324.5</v>
      </c>
      <c r="H273">
        <v>324.5</v>
      </c>
      <c r="I273">
        <v>324.5</v>
      </c>
      <c r="J273">
        <v>324.5</v>
      </c>
      <c r="K273">
        <v>324.3</v>
      </c>
      <c r="L273">
        <v>324.39999999999998</v>
      </c>
      <c r="M273">
        <v>336</v>
      </c>
      <c r="N273">
        <v>341</v>
      </c>
      <c r="O273">
        <v>334</v>
      </c>
      <c r="P273">
        <v>334</v>
      </c>
      <c r="Q273">
        <v>329</v>
      </c>
      <c r="R273">
        <v>310</v>
      </c>
      <c r="S273">
        <v>310</v>
      </c>
      <c r="T273">
        <v>310</v>
      </c>
      <c r="U273">
        <v>310</v>
      </c>
      <c r="V273">
        <v>278</v>
      </c>
      <c r="W273">
        <v>267</v>
      </c>
      <c r="X273">
        <v>267</v>
      </c>
      <c r="Y273">
        <v>267</v>
      </c>
      <c r="Z273">
        <v>267</v>
      </c>
      <c r="AA273">
        <v>267</v>
      </c>
      <c r="AB273">
        <v>267</v>
      </c>
      <c r="AC273">
        <v>267</v>
      </c>
      <c r="AD273">
        <v>267</v>
      </c>
      <c r="AE273">
        <v>267</v>
      </c>
      <c r="AF273">
        <v>267</v>
      </c>
      <c r="AG273">
        <v>267</v>
      </c>
      <c r="AH273">
        <v>279</v>
      </c>
      <c r="AI273">
        <v>280</v>
      </c>
      <c r="AJ273">
        <v>280</v>
      </c>
      <c r="AK273">
        <v>280</v>
      </c>
      <c r="AL273">
        <v>280</v>
      </c>
      <c r="AM273">
        <v>325</v>
      </c>
      <c r="AN273">
        <v>330</v>
      </c>
      <c r="AO273">
        <v>330</v>
      </c>
      <c r="AP273">
        <v>335</v>
      </c>
      <c r="AQ273">
        <v>330</v>
      </c>
      <c r="AR273">
        <v>330</v>
      </c>
      <c r="AS273">
        <v>330</v>
      </c>
      <c r="AT273">
        <v>330</v>
      </c>
      <c r="AU273">
        <v>330</v>
      </c>
      <c r="AV273">
        <v>330</v>
      </c>
      <c r="AW273">
        <v>330</v>
      </c>
      <c r="AX273">
        <v>330</v>
      </c>
      <c r="AY273">
        <v>330</v>
      </c>
      <c r="AZ273">
        <v>302</v>
      </c>
      <c r="BA273">
        <v>297</v>
      </c>
      <c r="BB273">
        <v>297</v>
      </c>
      <c r="BC273">
        <v>318</v>
      </c>
      <c r="BD273">
        <v>318</v>
      </c>
      <c r="BE273">
        <v>318</v>
      </c>
      <c r="BF273">
        <v>318</v>
      </c>
      <c r="BG273">
        <v>318</v>
      </c>
      <c r="BH273">
        <v>317</v>
      </c>
      <c r="BI273">
        <v>311</v>
      </c>
      <c r="BJ273">
        <v>303</v>
      </c>
      <c r="BK273">
        <v>303</v>
      </c>
      <c r="BL273">
        <v>303</v>
      </c>
      <c r="BM273">
        <v>303</v>
      </c>
      <c r="BN273">
        <v>304</v>
      </c>
      <c r="BO273">
        <v>304</v>
      </c>
      <c r="BP273">
        <v>304</v>
      </c>
      <c r="BQ273">
        <v>304</v>
      </c>
      <c r="BR273">
        <v>304</v>
      </c>
      <c r="BS273" s="12">
        <f t="shared" si="8"/>
        <v>-6.3174114021571651E-2</v>
      </c>
      <c r="BT273" s="13" cm="1">
        <f t="array" aca="1" ref="BT273" ca="1">_xlfn.PERCENTILE.INC((OFFSET(E273,0,1,1,COLUMNS(E273:BR273)-1) - E273:BQ273) / E273:BQ273, 0.05) * SQRT(COUNT(E273:BR273) - 1)</f>
        <v>-0.29668601230639918</v>
      </c>
      <c r="BU273" s="12" cm="1">
        <f t="array" aca="1" ref="BU273" ca="1">_xlfn.STDEV.P((E273:BQ273 - OFFSET(E273:BQ273,0,1)) / OFFSET(E273:BQ273,0,1)) * SQRT(COUNT(E273:BR273)-1)</f>
        <v>0.23820351601986828</v>
      </c>
      <c r="BV273" s="12" cm="1">
        <f t="array" ref="BV273">-(MAX(1 - (E273:BR273 / _xlfn.SCAN(E273, E273:BR273, _xlfn.LAMBDA(_xlpm.a,_xlpm.b, MAX(_xlpm.a, _xlpm.b))))))</f>
        <v>-0.21700879765395897</v>
      </c>
      <c r="BW273" s="14">
        <f t="shared" ca="1" si="9"/>
        <v>-0.24540687587232132</v>
      </c>
    </row>
    <row r="274" spans="1:75" x14ac:dyDescent="0.45">
      <c r="A274" s="2" t="s">
        <v>566</v>
      </c>
      <c r="B274" t="s">
        <v>567</v>
      </c>
      <c r="C274" t="s">
        <v>25</v>
      </c>
      <c r="D274" t="s">
        <v>8</v>
      </c>
      <c r="E274">
        <v>7.6040000000000001</v>
      </c>
      <c r="F274">
        <v>7.8159999999999998</v>
      </c>
      <c r="G274">
        <v>7.718</v>
      </c>
      <c r="H274">
        <v>7.8970000000000002</v>
      </c>
      <c r="I274">
        <v>7.9420000000000002</v>
      </c>
      <c r="J274">
        <v>7.98</v>
      </c>
      <c r="K274">
        <v>8.1199999999999992</v>
      </c>
      <c r="L274">
        <v>8.1430000000000007</v>
      </c>
      <c r="M274">
        <v>8.0920000000000005</v>
      </c>
      <c r="N274">
        <v>8.0250000000000004</v>
      </c>
      <c r="O274">
        <v>8.2050000000000001</v>
      </c>
      <c r="P274">
        <v>8.1940000000000008</v>
      </c>
      <c r="Q274">
        <v>8.1059999999999999</v>
      </c>
      <c r="R274">
        <v>8.173</v>
      </c>
      <c r="S274">
        <v>8.2680000000000007</v>
      </c>
      <c r="T274">
        <v>8.1519999999999992</v>
      </c>
      <c r="U274">
        <v>8.3109999999999999</v>
      </c>
      <c r="V274">
        <v>8.1649999999999991</v>
      </c>
      <c r="W274">
        <v>8.1159999999999997</v>
      </c>
      <c r="X274">
        <v>8.5559999999999992</v>
      </c>
      <c r="Y274">
        <v>8.7260000000000009</v>
      </c>
      <c r="Z274">
        <v>8.5109999999999992</v>
      </c>
      <c r="AA274">
        <v>8.5129999999999999</v>
      </c>
      <c r="AB274">
        <v>8.5749999999999993</v>
      </c>
      <c r="AC274">
        <v>8.5239999999999991</v>
      </c>
      <c r="AD274">
        <v>8.59</v>
      </c>
      <c r="AE274">
        <v>8.4250000000000007</v>
      </c>
      <c r="AF274">
        <v>8.4990000000000006</v>
      </c>
      <c r="AG274">
        <v>8.51</v>
      </c>
      <c r="AH274">
        <v>8.5589999999999993</v>
      </c>
      <c r="AI274">
        <v>8.7349999999999994</v>
      </c>
      <c r="AJ274">
        <v>8.6950000000000003</v>
      </c>
      <c r="AK274">
        <v>8.5709999999999997</v>
      </c>
      <c r="AL274">
        <v>8.6020000000000003</v>
      </c>
      <c r="AM274">
        <v>8.5350000000000001</v>
      </c>
      <c r="AN274">
        <v>8.64</v>
      </c>
      <c r="AO274">
        <v>8.5749999999999993</v>
      </c>
      <c r="AP274">
        <v>8.52</v>
      </c>
      <c r="AQ274">
        <v>8.6880000000000006</v>
      </c>
      <c r="AR274">
        <v>8.6389999999999993</v>
      </c>
      <c r="AS274">
        <v>8.7330000000000005</v>
      </c>
      <c r="AT274">
        <v>8.6050000000000004</v>
      </c>
      <c r="AU274">
        <v>8.4710000000000001</v>
      </c>
      <c r="AV274">
        <v>8.5920000000000005</v>
      </c>
      <c r="AW274">
        <v>8.7840000000000007</v>
      </c>
      <c r="AX274">
        <v>9.0820000000000007</v>
      </c>
      <c r="AY274">
        <v>8.891</v>
      </c>
      <c r="AZ274">
        <v>8.7799999999999994</v>
      </c>
      <c r="BA274">
        <v>9.0269999999999992</v>
      </c>
      <c r="BB274">
        <v>8.9659999999999993</v>
      </c>
      <c r="BC274">
        <v>9.0660000000000007</v>
      </c>
      <c r="BD274">
        <v>9.0229999999999997</v>
      </c>
      <c r="BE274">
        <v>9.1340000000000003</v>
      </c>
      <c r="BF274">
        <v>9.1340000000000003</v>
      </c>
      <c r="BG274">
        <v>9.2650000000000006</v>
      </c>
      <c r="BH274">
        <v>9.3339999999999996</v>
      </c>
      <c r="BI274">
        <v>9.36</v>
      </c>
      <c r="BJ274">
        <v>9.3819999999999997</v>
      </c>
      <c r="BK274">
        <v>9.1669999999999998</v>
      </c>
      <c r="BL274">
        <v>9.2569999999999997</v>
      </c>
      <c r="BM274">
        <v>9.3360000000000003</v>
      </c>
      <c r="BN274">
        <v>9.3719999999999999</v>
      </c>
      <c r="BO274">
        <v>9.1180000000000003</v>
      </c>
      <c r="BP274">
        <v>9.4109999999999996</v>
      </c>
      <c r="BQ274">
        <v>9.3309999999999995</v>
      </c>
      <c r="BR274">
        <v>9.3190000000000008</v>
      </c>
      <c r="BS274" s="12">
        <f t="shared" si="8"/>
        <v>0.2255391899000527</v>
      </c>
      <c r="BT274" s="13" cm="1">
        <f t="array" aca="1" ref="BT274" ca="1">_xlfn.PERCENTILE.INC((OFFSET(E274,0,1,1,COLUMNS(E274:BR274)-1) - E274:BQ274) / E274:BQ274, 0.05) * SQRT(COUNT(E274:BR274) - 1)</f>
        <v>-0.16661594378826503</v>
      </c>
      <c r="BU274" s="12" cm="1">
        <f t="array" aca="1" ref="BU274" ca="1">_xlfn.STDEV.P((E274:BQ274 - OFFSET(E274:BQ274,0,1)) / OFFSET(E274:BQ274,0,1)) * SQRT(COUNT(E274:BR274)-1)</f>
        <v>0.1247138698534446</v>
      </c>
      <c r="BV274" s="12" cm="1">
        <f t="array" ref="BV274">-(MAX(1 - (E274:BR274 / _xlfn.SCAN(E274, E274:BR274, _xlfn.LAMBDA(_xlpm.a,_xlpm.b, MAX(_xlpm.a, _xlpm.b))))))</f>
        <v>-3.4494613797845575E-2</v>
      </c>
      <c r="BW274" s="14">
        <f t="shared" ca="1" si="9"/>
        <v>1.8462783931247431</v>
      </c>
    </row>
    <row r="275" spans="1:75" x14ac:dyDescent="0.45">
      <c r="A275" s="2" t="s">
        <v>568</v>
      </c>
      <c r="B275" t="s">
        <v>569</v>
      </c>
      <c r="C275" t="s">
        <v>11</v>
      </c>
      <c r="D275" t="s">
        <v>55</v>
      </c>
      <c r="E275">
        <v>25.82</v>
      </c>
      <c r="F275">
        <v>27.32</v>
      </c>
      <c r="G275">
        <v>27.34</v>
      </c>
      <c r="H275">
        <v>27.44</v>
      </c>
      <c r="I275">
        <v>27.02</v>
      </c>
      <c r="J275">
        <v>27</v>
      </c>
      <c r="K275">
        <v>27.58</v>
      </c>
      <c r="L275">
        <v>28.02</v>
      </c>
      <c r="M275">
        <v>27.62</v>
      </c>
      <c r="N275">
        <v>27.54</v>
      </c>
      <c r="O275">
        <v>27.92</v>
      </c>
      <c r="P275">
        <v>28.4</v>
      </c>
      <c r="Q275">
        <v>29.32</v>
      </c>
      <c r="R275">
        <v>29.3</v>
      </c>
      <c r="S275">
        <v>29.44</v>
      </c>
      <c r="T275">
        <v>29.38</v>
      </c>
      <c r="U275">
        <v>29.5</v>
      </c>
      <c r="V275">
        <v>29.3</v>
      </c>
      <c r="W275">
        <v>29.74</v>
      </c>
      <c r="X275">
        <v>28.7</v>
      </c>
      <c r="Y275">
        <v>28.8</v>
      </c>
      <c r="Z275">
        <v>28.3</v>
      </c>
      <c r="AA275">
        <v>27.84</v>
      </c>
      <c r="AB275">
        <v>27.8</v>
      </c>
      <c r="AC275">
        <v>28</v>
      </c>
      <c r="AD275">
        <v>28.9</v>
      </c>
      <c r="AE275">
        <v>28.6</v>
      </c>
      <c r="AF275">
        <v>28.02</v>
      </c>
      <c r="AG275">
        <v>28.06</v>
      </c>
      <c r="AH275">
        <v>28.2</v>
      </c>
      <c r="AI275">
        <v>28.2</v>
      </c>
      <c r="AJ275">
        <v>28.44</v>
      </c>
      <c r="AK275">
        <v>28.36</v>
      </c>
      <c r="AL275">
        <v>28.8</v>
      </c>
      <c r="AM275">
        <v>28.44</v>
      </c>
      <c r="AN275">
        <v>28.3</v>
      </c>
      <c r="AO275">
        <v>28.46</v>
      </c>
      <c r="AP275">
        <v>28.7</v>
      </c>
      <c r="AQ275">
        <v>28.9</v>
      </c>
      <c r="AR275">
        <v>28.56</v>
      </c>
      <c r="AS275">
        <v>28.7</v>
      </c>
      <c r="AT275">
        <v>28.08</v>
      </c>
      <c r="AU275">
        <v>28.06</v>
      </c>
      <c r="AV275">
        <v>28.76</v>
      </c>
      <c r="AW275">
        <v>26.92</v>
      </c>
      <c r="AX275">
        <v>27.06</v>
      </c>
      <c r="AY275">
        <v>27.26</v>
      </c>
      <c r="AZ275">
        <v>26.66</v>
      </c>
      <c r="BA275">
        <v>26.82</v>
      </c>
      <c r="BB275">
        <v>26</v>
      </c>
      <c r="BC275">
        <v>26.86</v>
      </c>
      <c r="BD275">
        <v>26.26</v>
      </c>
      <c r="BE275">
        <v>26.66</v>
      </c>
      <c r="BF275">
        <v>26.68</v>
      </c>
      <c r="BG275">
        <v>26.24</v>
      </c>
      <c r="BH275">
        <v>26.8</v>
      </c>
      <c r="BI275">
        <v>26.6</v>
      </c>
      <c r="BJ275">
        <v>26.44</v>
      </c>
      <c r="BK275">
        <v>26.86</v>
      </c>
      <c r="BL275">
        <v>26.84</v>
      </c>
      <c r="BM275">
        <v>26.66</v>
      </c>
      <c r="BN275">
        <v>27.3</v>
      </c>
      <c r="BO275">
        <v>27.24</v>
      </c>
      <c r="BP275">
        <v>27.72</v>
      </c>
      <c r="BQ275">
        <v>27.3</v>
      </c>
      <c r="BR275">
        <v>27.02</v>
      </c>
      <c r="BS275" s="12">
        <f t="shared" si="8"/>
        <v>4.6475600309837307E-2</v>
      </c>
      <c r="BT275" s="13" cm="1">
        <f t="array" aca="1" ref="BT275" ca="1">_xlfn.PERCENTILE.INC((OFFSET(E275,0,1,1,COLUMNS(E275:BR275)-1) - E275:BQ275) / E275:BQ275, 0.05) * SQRT(COUNT(E275:BR275) - 1)</f>
        <v>-0.17956658415671875</v>
      </c>
      <c r="BU275" s="12" cm="1">
        <f t="array" aca="1" ref="BU275" ca="1">_xlfn.STDEV.P((E275:BQ275 - OFFSET(E275:BQ275,0,1)) / OFFSET(E275:BQ275,0,1)) * SQRT(COUNT(E275:BR275)-1)</f>
        <v>0.14723084328717614</v>
      </c>
      <c r="BV275" s="12" cm="1">
        <f t="array" ref="BV275">-(MAX(1 - (E275:BR275 / _xlfn.SCAN(E275, E275:BR275, _xlfn.LAMBDA(_xlpm.a,_xlpm.b, MAX(_xlpm.a, _xlpm.b))))))</f>
        <v>-0.12575655682582376</v>
      </c>
      <c r="BW275" s="14">
        <f t="shared" ca="1" si="9"/>
        <v>0.34770522602603038</v>
      </c>
    </row>
    <row r="276" spans="1:75" x14ac:dyDescent="0.45">
      <c r="A276" s="2" t="s">
        <v>570</v>
      </c>
      <c r="B276" t="s">
        <v>571</v>
      </c>
      <c r="C276" t="s">
        <v>7</v>
      </c>
      <c r="D276" t="s">
        <v>29</v>
      </c>
      <c r="E276">
        <v>5238</v>
      </c>
      <c r="F276">
        <v>5268</v>
      </c>
      <c r="G276">
        <v>5196</v>
      </c>
      <c r="H276">
        <v>5370</v>
      </c>
      <c r="I276">
        <v>5374</v>
      </c>
      <c r="J276">
        <v>5356</v>
      </c>
      <c r="K276">
        <v>5322</v>
      </c>
      <c r="L276">
        <v>5396</v>
      </c>
      <c r="M276">
        <v>5482</v>
      </c>
      <c r="N276">
        <v>5480</v>
      </c>
      <c r="O276">
        <v>5544</v>
      </c>
      <c r="P276">
        <v>5542</v>
      </c>
      <c r="Q276">
        <v>5604</v>
      </c>
      <c r="R276">
        <v>5638</v>
      </c>
      <c r="S276">
        <v>5592</v>
      </c>
      <c r="T276">
        <v>5616</v>
      </c>
      <c r="U276">
        <v>5702</v>
      </c>
      <c r="V276">
        <v>5726</v>
      </c>
      <c r="W276">
        <v>5850</v>
      </c>
      <c r="X276">
        <v>5800</v>
      </c>
      <c r="Y276">
        <v>5804</v>
      </c>
      <c r="Z276">
        <v>5678</v>
      </c>
      <c r="AA276">
        <v>5730</v>
      </c>
      <c r="AB276">
        <v>5820</v>
      </c>
      <c r="AC276">
        <v>5738</v>
      </c>
      <c r="AD276">
        <v>5810</v>
      </c>
      <c r="AE276">
        <v>5778</v>
      </c>
      <c r="AF276">
        <v>5840</v>
      </c>
      <c r="AG276">
        <v>5854</v>
      </c>
      <c r="AH276">
        <v>5906</v>
      </c>
      <c r="AI276">
        <v>6018</v>
      </c>
      <c r="AJ276">
        <v>6038</v>
      </c>
      <c r="AK276">
        <v>5954</v>
      </c>
      <c r="AL276">
        <v>6062</v>
      </c>
      <c r="AM276">
        <v>6014</v>
      </c>
      <c r="AN276">
        <v>5982</v>
      </c>
      <c r="AO276">
        <v>5910</v>
      </c>
      <c r="AP276">
        <v>5910</v>
      </c>
      <c r="AQ276">
        <v>5990</v>
      </c>
      <c r="AR276">
        <v>5930</v>
      </c>
      <c r="AS276">
        <v>6038</v>
      </c>
      <c r="AT276">
        <v>5996</v>
      </c>
      <c r="AU276">
        <v>5900</v>
      </c>
      <c r="AV276">
        <v>5900</v>
      </c>
      <c r="AW276">
        <v>5932</v>
      </c>
      <c r="AX276">
        <v>6046</v>
      </c>
      <c r="AY276">
        <v>5832</v>
      </c>
      <c r="AZ276">
        <v>5824</v>
      </c>
      <c r="BA276">
        <v>5920</v>
      </c>
      <c r="BB276">
        <v>5936</v>
      </c>
      <c r="BC276">
        <v>6050</v>
      </c>
      <c r="BD276">
        <v>6078</v>
      </c>
      <c r="BE276">
        <v>6118</v>
      </c>
      <c r="BF276">
        <v>6150</v>
      </c>
      <c r="BG276">
        <v>6200</v>
      </c>
      <c r="BH276">
        <v>6248</v>
      </c>
      <c r="BI276">
        <v>6256</v>
      </c>
      <c r="BJ276">
        <v>6268</v>
      </c>
      <c r="BK276">
        <v>6142</v>
      </c>
      <c r="BL276">
        <v>6136</v>
      </c>
      <c r="BM276">
        <v>6212</v>
      </c>
      <c r="BN276">
        <v>6124</v>
      </c>
      <c r="BO276">
        <v>6146</v>
      </c>
      <c r="BP276">
        <v>6220</v>
      </c>
      <c r="BQ276">
        <v>6256</v>
      </c>
      <c r="BR276">
        <v>6250</v>
      </c>
      <c r="BS276" s="12">
        <f t="shared" si="8"/>
        <v>0.19320351279114165</v>
      </c>
      <c r="BT276" s="13" cm="1">
        <f t="array" aca="1" ref="BT276" ca="1">_xlfn.PERCENTILE.INC((OFFSET(E276,0,1,1,COLUMNS(E276:BR276)-1) - E276:BQ276) / E276:BQ276, 0.05) * SQRT(COUNT(E276:BR276) - 1)</f>
        <v>-0.12610794139228459</v>
      </c>
      <c r="BU276" s="12" cm="1">
        <f t="array" aca="1" ref="BU276" ca="1">_xlfn.STDEV.P((E276:BQ276 - OFFSET(E276:BQ276,0,1)) / OFFSET(E276:BQ276,0,1)) * SQRT(COUNT(E276:BR276)-1)</f>
        <v>9.7094814178225672E-2</v>
      </c>
      <c r="BV276" s="12" cm="1">
        <f t="array" ref="BV276">-(MAX(1 - (E276:BR276 / _xlfn.SCAN(E276, E276:BR276, _xlfn.LAMBDA(_xlpm.a,_xlpm.b, MAX(_xlpm.a, _xlpm.b))))))</f>
        <v>-3.9260969976905313E-2</v>
      </c>
      <c r="BW276" s="14">
        <f t="shared" ca="1" si="9"/>
        <v>2.0384285999165175</v>
      </c>
    </row>
    <row r="277" spans="1:75" x14ac:dyDescent="0.45">
      <c r="A277" s="2" t="s">
        <v>572</v>
      </c>
      <c r="B277" t="s">
        <v>573</v>
      </c>
      <c r="C277" t="s">
        <v>37</v>
      </c>
      <c r="D277" t="s">
        <v>8</v>
      </c>
      <c r="E277">
        <v>8.1120000000000001</v>
      </c>
      <c r="F277">
        <v>8.5679999999999996</v>
      </c>
      <c r="G277">
        <v>8.4220000000000006</v>
      </c>
      <c r="H277">
        <v>8.7379999999999995</v>
      </c>
      <c r="I277">
        <v>8.673</v>
      </c>
      <c r="J277">
        <v>8.5939999999999994</v>
      </c>
      <c r="K277">
        <v>8.298</v>
      </c>
      <c r="L277">
        <v>8.52</v>
      </c>
      <c r="M277">
        <v>8.702</v>
      </c>
      <c r="N277">
        <v>8.6649999999999991</v>
      </c>
      <c r="O277">
        <v>8.77</v>
      </c>
      <c r="P277">
        <v>8.8070000000000004</v>
      </c>
      <c r="Q277">
        <v>8.81</v>
      </c>
      <c r="R277">
        <v>8.8379999999999992</v>
      </c>
      <c r="S277">
        <v>8.9640000000000004</v>
      </c>
      <c r="T277">
        <v>8.9730000000000008</v>
      </c>
      <c r="U277">
        <v>8.7509999999999994</v>
      </c>
      <c r="V277">
        <v>8.6809999999999992</v>
      </c>
      <c r="W277">
        <v>8.5619999999999994</v>
      </c>
      <c r="X277">
        <v>8.4649999999999999</v>
      </c>
      <c r="Y277">
        <v>8.2249999999999996</v>
      </c>
      <c r="Z277">
        <v>7.819</v>
      </c>
      <c r="AA277">
        <v>7.7210000000000001</v>
      </c>
      <c r="AB277">
        <v>7.7519999999999998</v>
      </c>
      <c r="AC277">
        <v>8.0060000000000002</v>
      </c>
      <c r="AD277">
        <v>8.0790000000000006</v>
      </c>
      <c r="AE277">
        <v>7.766</v>
      </c>
      <c r="AF277">
        <v>7.7309999999999999</v>
      </c>
      <c r="AG277">
        <v>7.8680000000000003</v>
      </c>
      <c r="AH277">
        <v>8.2509999999999994</v>
      </c>
      <c r="AI277">
        <v>8.36</v>
      </c>
      <c r="AJ277">
        <v>8.2260000000000009</v>
      </c>
      <c r="AK277">
        <v>8.26</v>
      </c>
      <c r="AL277">
        <v>8.1349999999999998</v>
      </c>
      <c r="AM277">
        <v>8.16</v>
      </c>
      <c r="AN277">
        <v>8.3279999999999994</v>
      </c>
      <c r="AO277">
        <v>8.1769999999999996</v>
      </c>
      <c r="AP277">
        <v>8.1240000000000006</v>
      </c>
      <c r="AQ277">
        <v>8.2970000000000006</v>
      </c>
      <c r="AR277">
        <v>8.2479999999999993</v>
      </c>
      <c r="AS277">
        <v>8.32</v>
      </c>
      <c r="AT277">
        <v>8.1649999999999991</v>
      </c>
      <c r="AU277">
        <v>8.4469999999999992</v>
      </c>
      <c r="AV277">
        <v>8.25</v>
      </c>
      <c r="AW277">
        <v>8.1509999999999998</v>
      </c>
      <c r="AX277">
        <v>8.07</v>
      </c>
      <c r="AY277">
        <v>8.02</v>
      </c>
      <c r="AZ277">
        <v>8.1219999999999999</v>
      </c>
      <c r="BA277">
        <v>8.17</v>
      </c>
      <c r="BB277">
        <v>7.8659999999999997</v>
      </c>
      <c r="BC277">
        <v>8.1199999999999992</v>
      </c>
      <c r="BD277">
        <v>8.2219999999999995</v>
      </c>
      <c r="BE277">
        <v>8.0559999999999992</v>
      </c>
      <c r="BF277">
        <v>8.0869999999999997</v>
      </c>
      <c r="BG277">
        <v>7.95</v>
      </c>
      <c r="BH277">
        <v>7.92</v>
      </c>
      <c r="BI277">
        <v>7.8079999999999998</v>
      </c>
      <c r="BJ277">
        <v>7.5640000000000001</v>
      </c>
      <c r="BK277">
        <v>7.0970000000000004</v>
      </c>
      <c r="BL277">
        <v>6.9640000000000004</v>
      </c>
      <c r="BM277">
        <v>6.7450000000000001</v>
      </c>
      <c r="BN277">
        <v>6.899</v>
      </c>
      <c r="BO277">
        <v>6.74</v>
      </c>
      <c r="BP277">
        <v>7.1070000000000002</v>
      </c>
      <c r="BQ277">
        <v>7.0229999999999997</v>
      </c>
      <c r="BR277">
        <v>7.0449999999999999</v>
      </c>
      <c r="BS277" s="12">
        <f t="shared" si="8"/>
        <v>-0.13153353057199213</v>
      </c>
      <c r="BT277" s="13" cm="1">
        <f t="array" aca="1" ref="BT277" ca="1">_xlfn.PERCENTILE.INC((OFFSET(E277,0,1,1,COLUMNS(E277:BR277)-1) - E277:BQ277) / E277:BQ277, 0.05) * SQRT(COUNT(E277:BR277) - 1)</f>
        <v>-0.29552986799290015</v>
      </c>
      <c r="BU277" s="12" cm="1">
        <f t="array" aca="1" ref="BU277" ca="1">_xlfn.STDEV.P((E277:BQ277 - OFFSET(E277:BQ277,0,1)) / OFFSET(E277:BQ277,0,1)) * SQRT(COUNT(E277:BR277)-1)</f>
        <v>0.18900185422609192</v>
      </c>
      <c r="BV277" s="12" cm="1">
        <f t="array" ref="BV277">-(MAX(1 - (E277:BR277 / _xlfn.SCAN(E277, E277:BR277, _xlfn.LAMBDA(_xlpm.a,_xlpm.b, MAX(_xlpm.a, _xlpm.b))))))</f>
        <v>-0.24885768416360199</v>
      </c>
      <c r="BW277" s="14">
        <f t="shared" ca="1" si="9"/>
        <v>-0.67097858779182118</v>
      </c>
    </row>
    <row r="278" spans="1:75" x14ac:dyDescent="0.45">
      <c r="A278" s="2" t="s">
        <v>574</v>
      </c>
      <c r="B278" t="s">
        <v>575</v>
      </c>
      <c r="C278" t="s">
        <v>22</v>
      </c>
      <c r="D278" t="s">
        <v>8</v>
      </c>
      <c r="E278">
        <v>13.34</v>
      </c>
      <c r="F278">
        <v>13.42</v>
      </c>
      <c r="G278">
        <v>14.28</v>
      </c>
      <c r="H278">
        <v>13.78</v>
      </c>
      <c r="I278">
        <v>13.82</v>
      </c>
      <c r="J278">
        <v>13.74</v>
      </c>
      <c r="K278">
        <v>13.64</v>
      </c>
      <c r="L278">
        <v>13.5</v>
      </c>
      <c r="M278">
        <v>14.28</v>
      </c>
      <c r="N278">
        <v>14.08</v>
      </c>
      <c r="O278">
        <v>14.84</v>
      </c>
      <c r="P278">
        <v>14.5</v>
      </c>
      <c r="Q278">
        <v>14.66</v>
      </c>
      <c r="R278">
        <v>14.56</v>
      </c>
      <c r="S278">
        <v>14.44</v>
      </c>
      <c r="T278">
        <v>14.4</v>
      </c>
      <c r="U278">
        <v>15.06</v>
      </c>
      <c r="V278">
        <v>14.6</v>
      </c>
      <c r="W278">
        <v>14.68</v>
      </c>
      <c r="X278">
        <v>14.5</v>
      </c>
      <c r="Y278">
        <v>14.6</v>
      </c>
      <c r="Z278">
        <v>14.1</v>
      </c>
      <c r="AA278">
        <v>14.02</v>
      </c>
      <c r="AB278">
        <v>14.28</v>
      </c>
      <c r="AC278">
        <v>14.12</v>
      </c>
      <c r="AD278">
        <v>14.84</v>
      </c>
      <c r="AE278">
        <v>14.2</v>
      </c>
      <c r="AF278">
        <v>14.24</v>
      </c>
      <c r="AG278">
        <v>14.66</v>
      </c>
      <c r="AH278">
        <v>14.6</v>
      </c>
      <c r="AI278">
        <v>14.5</v>
      </c>
      <c r="AJ278">
        <v>14.34</v>
      </c>
      <c r="AK278">
        <v>14.28</v>
      </c>
      <c r="AL278">
        <v>14.4</v>
      </c>
      <c r="AM278">
        <v>14.34</v>
      </c>
      <c r="AN278">
        <v>14.4</v>
      </c>
      <c r="AO278">
        <v>14.36</v>
      </c>
      <c r="AP278">
        <v>14.06</v>
      </c>
      <c r="AQ278">
        <v>14.54</v>
      </c>
      <c r="AR278">
        <v>14.42</v>
      </c>
      <c r="AS278">
        <v>14.44</v>
      </c>
      <c r="AT278">
        <v>15.66</v>
      </c>
      <c r="AU278">
        <v>15.7</v>
      </c>
      <c r="AV278">
        <v>16.16</v>
      </c>
      <c r="AW278">
        <v>15.7</v>
      </c>
      <c r="AX278">
        <v>15.76</v>
      </c>
      <c r="AY278">
        <v>15.3</v>
      </c>
      <c r="AZ278">
        <v>15.96</v>
      </c>
      <c r="BA278">
        <v>15.96</v>
      </c>
      <c r="BB278">
        <v>15.78</v>
      </c>
      <c r="BC278">
        <v>16.100000000000001</v>
      </c>
      <c r="BD278">
        <v>17.78</v>
      </c>
      <c r="BE278">
        <v>18.64</v>
      </c>
      <c r="BF278">
        <v>19.36</v>
      </c>
      <c r="BG278">
        <v>19.22</v>
      </c>
      <c r="BH278">
        <v>19.399999999999999</v>
      </c>
      <c r="BI278">
        <v>19.04</v>
      </c>
      <c r="BJ278">
        <v>18.2</v>
      </c>
      <c r="BK278">
        <v>17.28</v>
      </c>
      <c r="BL278">
        <v>17.420000000000002</v>
      </c>
      <c r="BM278">
        <v>17.399999999999999</v>
      </c>
      <c r="BN278">
        <v>16.899999999999999</v>
      </c>
      <c r="BO278">
        <v>16.66</v>
      </c>
      <c r="BP278">
        <v>16.920000000000002</v>
      </c>
      <c r="BQ278">
        <v>16.760000000000002</v>
      </c>
      <c r="BR278">
        <v>16.8</v>
      </c>
      <c r="BS278" s="12">
        <f t="shared" si="8"/>
        <v>0.25937031484257878</v>
      </c>
      <c r="BT278" s="13" cm="1">
        <f t="array" aca="1" ref="BT278" ca="1">_xlfn.PERCENTILE.INC((OFFSET(E278,0,1,1,COLUMNS(E278:BR278)-1) - E278:BQ278) / E278:BQ278, 0.05) * SQRT(COUNT(E278:BR278) - 1)</f>
        <v>-0.28105449385400527</v>
      </c>
      <c r="BU278" s="12" cm="1">
        <f t="array" aca="1" ref="BU278" ca="1">_xlfn.STDEV.P((E278:BQ278 - OFFSET(E278:BQ278,0,1)) / OFFSET(E278:BQ278,0,1)) * SQRT(COUNT(E278:BR278)-1)</f>
        <v>0.23124440342071256</v>
      </c>
      <c r="BV278" s="12" cm="1">
        <f t="array" ref="BV278">-(MAX(1 - (E278:BR278 / _xlfn.SCAN(E278, E278:BR278, _xlfn.LAMBDA(_xlpm.a,_xlpm.b, MAX(_xlpm.a, _xlpm.b))))))</f>
        <v>-0.1412371134020618</v>
      </c>
      <c r="BW278" s="14">
        <f t="shared" ca="1" si="9"/>
        <v>1.1420282794712504</v>
      </c>
    </row>
    <row r="279" spans="1:75" x14ac:dyDescent="0.45">
      <c r="A279" s="2" t="s">
        <v>576</v>
      </c>
      <c r="B279" t="s">
        <v>577</v>
      </c>
      <c r="C279" t="s">
        <v>19</v>
      </c>
      <c r="D279" t="s">
        <v>29</v>
      </c>
      <c r="E279">
        <v>77.739999999999995</v>
      </c>
      <c r="F279">
        <v>79.81</v>
      </c>
      <c r="G279">
        <v>78.27</v>
      </c>
      <c r="H279">
        <v>82.59</v>
      </c>
      <c r="I279">
        <v>81.67</v>
      </c>
      <c r="J279">
        <v>79.599999999999994</v>
      </c>
      <c r="K279">
        <v>78.87</v>
      </c>
      <c r="L279">
        <v>78.760000000000005</v>
      </c>
      <c r="M279">
        <v>77.67</v>
      </c>
      <c r="N279">
        <v>77.87</v>
      </c>
      <c r="O279">
        <v>78.7</v>
      </c>
      <c r="P279">
        <v>77.11</v>
      </c>
      <c r="Q279">
        <v>73.81</v>
      </c>
      <c r="R279">
        <v>76.89</v>
      </c>
      <c r="S279">
        <v>80.099999999999994</v>
      </c>
      <c r="T279">
        <v>79.67</v>
      </c>
      <c r="U279">
        <v>82.79</v>
      </c>
      <c r="V279">
        <v>80.91</v>
      </c>
      <c r="W279">
        <v>81.28</v>
      </c>
      <c r="X279">
        <v>81.19</v>
      </c>
      <c r="Y279">
        <v>79.39</v>
      </c>
      <c r="Z279">
        <v>78.78</v>
      </c>
      <c r="AA279">
        <v>78.290000000000006</v>
      </c>
      <c r="AB279">
        <v>78.099999999999994</v>
      </c>
      <c r="AC279">
        <v>77.06</v>
      </c>
      <c r="AD279">
        <v>78.48</v>
      </c>
      <c r="AE279">
        <v>76.5</v>
      </c>
      <c r="AF279">
        <v>75.87</v>
      </c>
      <c r="AG279">
        <v>74.97</v>
      </c>
      <c r="AH279">
        <v>76.52</v>
      </c>
      <c r="AI279">
        <v>78.67</v>
      </c>
      <c r="AJ279">
        <v>79.64</v>
      </c>
      <c r="AK279">
        <v>78.5</v>
      </c>
      <c r="AL279">
        <v>79.72</v>
      </c>
      <c r="AM279">
        <v>78.459999999999994</v>
      </c>
      <c r="AN279">
        <v>77.36</v>
      </c>
      <c r="AO279">
        <v>76.97</v>
      </c>
      <c r="AP279">
        <v>76.319999999999993</v>
      </c>
      <c r="AQ279">
        <v>74.3</v>
      </c>
      <c r="AR279">
        <v>69.94</v>
      </c>
      <c r="AS279">
        <v>70.77</v>
      </c>
      <c r="AT279">
        <v>69.540000000000006</v>
      </c>
      <c r="AU279">
        <v>70.239999999999995</v>
      </c>
      <c r="AV279">
        <v>69.77</v>
      </c>
      <c r="AW279">
        <v>67.97</v>
      </c>
      <c r="AX279">
        <v>68.09</v>
      </c>
      <c r="AY279">
        <v>70.459999999999994</v>
      </c>
      <c r="AZ279">
        <v>70.66</v>
      </c>
      <c r="BA279">
        <v>70.89</v>
      </c>
      <c r="BB279">
        <v>70.8</v>
      </c>
      <c r="BC279">
        <v>72.680000000000007</v>
      </c>
      <c r="BD279">
        <v>74.28</v>
      </c>
      <c r="BE279">
        <v>70.34</v>
      </c>
      <c r="BF279">
        <v>72.349999999999994</v>
      </c>
      <c r="BG279">
        <v>73.209999999999994</v>
      </c>
      <c r="BH279">
        <v>72.33</v>
      </c>
      <c r="BI279">
        <v>72.95</v>
      </c>
      <c r="BJ279">
        <v>71.47</v>
      </c>
      <c r="BK279">
        <v>69.930000000000007</v>
      </c>
      <c r="BL279">
        <v>69.92</v>
      </c>
      <c r="BM279">
        <v>71.98</v>
      </c>
      <c r="BN279">
        <v>69.94</v>
      </c>
      <c r="BO279">
        <v>70.42</v>
      </c>
      <c r="BP279">
        <v>72.55</v>
      </c>
      <c r="BQ279">
        <v>70.069999999999993</v>
      </c>
      <c r="BR279">
        <v>70.569999999999993</v>
      </c>
      <c r="BS279" s="12">
        <f t="shared" si="8"/>
        <v>-9.2230511962953468E-2</v>
      </c>
      <c r="BT279" s="13" cm="1">
        <f t="array" aca="1" ref="BT279" ca="1">_xlfn.PERCENTILE.INC((OFFSET(E279,0,1,1,COLUMNS(E279:BR279)-1) - E279:BQ279) / E279:BQ279, 0.05) * SQRT(COUNT(E279:BR279) - 1)</f>
        <v>-0.26617462249626306</v>
      </c>
      <c r="BU279" s="12" cm="1">
        <f t="array" aca="1" ref="BU279" ca="1">_xlfn.STDEV.P((E279:BQ279 - OFFSET(E279:BQ279,0,1)) / OFFSET(E279:BQ279,0,1)) * SQRT(COUNT(E279:BR279)-1)</f>
        <v>0.18450036521542001</v>
      </c>
      <c r="BV279" s="12" cm="1">
        <f t="array" ref="BV279">-(MAX(1 - (E279:BR279 / _xlfn.SCAN(E279, E279:BR279, _xlfn.LAMBDA(_xlpm.a,_xlpm.b, MAX(_xlpm.a, _xlpm.b))))))</f>
        <v>-0.17900712646454897</v>
      </c>
      <c r="BW279" s="14">
        <f t="shared" ca="1" si="9"/>
        <v>-0.47432523251344777</v>
      </c>
    </row>
    <row r="280" spans="1:75" x14ac:dyDescent="0.45">
      <c r="A280" s="2" t="s">
        <v>578</v>
      </c>
      <c r="B280" t="s">
        <v>579</v>
      </c>
      <c r="C280" t="s">
        <v>19</v>
      </c>
      <c r="D280" t="s">
        <v>29</v>
      </c>
      <c r="E280">
        <v>196.5</v>
      </c>
      <c r="F280">
        <v>202.8</v>
      </c>
      <c r="G280">
        <v>198</v>
      </c>
      <c r="H280">
        <v>208</v>
      </c>
      <c r="I280">
        <v>212.2</v>
      </c>
      <c r="J280">
        <v>208</v>
      </c>
      <c r="K280">
        <v>210</v>
      </c>
      <c r="L280">
        <v>220.8</v>
      </c>
      <c r="M280">
        <v>214.4</v>
      </c>
      <c r="N280">
        <v>211.8</v>
      </c>
      <c r="O280">
        <v>210</v>
      </c>
      <c r="P280">
        <v>214.8</v>
      </c>
      <c r="Q280">
        <v>210</v>
      </c>
      <c r="R280">
        <v>211.6</v>
      </c>
      <c r="S280">
        <v>216.2</v>
      </c>
      <c r="T280">
        <v>212.6</v>
      </c>
      <c r="U280">
        <v>207</v>
      </c>
      <c r="V280">
        <v>201</v>
      </c>
      <c r="W280">
        <v>199</v>
      </c>
      <c r="X280">
        <v>206</v>
      </c>
      <c r="Y280">
        <v>199.2</v>
      </c>
      <c r="Z280">
        <v>191.1</v>
      </c>
      <c r="AA280">
        <v>187.1</v>
      </c>
      <c r="AB280">
        <v>184.2</v>
      </c>
      <c r="AC280">
        <v>185.4</v>
      </c>
      <c r="AD280">
        <v>195.5</v>
      </c>
      <c r="AE280">
        <v>188.1</v>
      </c>
      <c r="AF280">
        <v>193.5</v>
      </c>
      <c r="AG280">
        <v>192.5</v>
      </c>
      <c r="AH280">
        <v>193.6</v>
      </c>
      <c r="AI280">
        <v>192</v>
      </c>
      <c r="AJ280">
        <v>193.2</v>
      </c>
      <c r="AK280">
        <v>192.9</v>
      </c>
      <c r="AL280">
        <v>194.5</v>
      </c>
      <c r="AM280">
        <v>201</v>
      </c>
      <c r="AN280">
        <v>197.8</v>
      </c>
      <c r="AO280">
        <v>196.1</v>
      </c>
      <c r="AP280">
        <v>194.4</v>
      </c>
      <c r="AQ280">
        <v>193.4</v>
      </c>
      <c r="AR280">
        <v>189.4</v>
      </c>
      <c r="AS280">
        <v>191.4</v>
      </c>
      <c r="AT280">
        <v>193.1</v>
      </c>
      <c r="AU280">
        <v>198.2</v>
      </c>
      <c r="AV280">
        <v>198.2</v>
      </c>
      <c r="AW280">
        <v>191</v>
      </c>
      <c r="AX280">
        <v>201.2</v>
      </c>
      <c r="AY280">
        <v>194.5</v>
      </c>
      <c r="AZ280">
        <v>189.4</v>
      </c>
      <c r="BA280">
        <v>208.2</v>
      </c>
      <c r="BB280">
        <v>200</v>
      </c>
      <c r="BC280">
        <v>200.2</v>
      </c>
      <c r="BD280">
        <v>204.6</v>
      </c>
      <c r="BE280">
        <v>200</v>
      </c>
      <c r="BF280">
        <v>196.1</v>
      </c>
      <c r="BG280">
        <v>200.2</v>
      </c>
      <c r="BH280">
        <v>201.6</v>
      </c>
      <c r="BI280">
        <v>198.3</v>
      </c>
      <c r="BJ280">
        <v>190</v>
      </c>
      <c r="BK280">
        <v>167.8</v>
      </c>
      <c r="BL280">
        <v>166.1</v>
      </c>
      <c r="BM280">
        <v>173.7</v>
      </c>
      <c r="BN280">
        <v>180.4</v>
      </c>
      <c r="BO280">
        <v>179.4</v>
      </c>
      <c r="BP280">
        <v>195.1</v>
      </c>
      <c r="BQ280">
        <v>194.1</v>
      </c>
      <c r="BR280">
        <v>197.5</v>
      </c>
      <c r="BS280" s="12">
        <f t="shared" si="8"/>
        <v>5.0890585241730284E-3</v>
      </c>
      <c r="BT280" s="13" cm="1">
        <f t="array" aca="1" ref="BT280" ca="1">_xlfn.PERCENTILE.INC((OFFSET(E280,0,1,1,COLUMNS(E280:BR280)-1) - E280:BQ280) / E280:BQ280, 0.05) * SQRT(COUNT(E280:BR280) - 1)</f>
        <v>-0.31506092092660343</v>
      </c>
      <c r="BU280" s="12" cm="1">
        <f t="array" aca="1" ref="BU280" ca="1">_xlfn.STDEV.P((E280:BQ280 - OFFSET(E280:BQ280,0,1)) / OFFSET(E280:BQ280,0,1)) * SQRT(COUNT(E280:BR280)-1)</f>
        <v>0.2686569585079337</v>
      </c>
      <c r="BV280" s="12" cm="1">
        <f t="array" ref="BV280">-(MAX(1 - (E280:BR280 / _xlfn.SCAN(E280, E280:BR280, _xlfn.LAMBDA(_xlpm.a,_xlpm.b, MAX(_xlpm.a, _xlpm.b))))))</f>
        <v>-0.24773550724637683</v>
      </c>
      <c r="BW280" s="14">
        <f t="shared" ca="1" si="9"/>
        <v>3.650153679982486E-2</v>
      </c>
    </row>
    <row r="281" spans="1:75" x14ac:dyDescent="0.45">
      <c r="A281" s="2" t="s">
        <v>580</v>
      </c>
      <c r="B281" t="s">
        <v>581</v>
      </c>
      <c r="C281" t="s">
        <v>80</v>
      </c>
      <c r="D281" t="s">
        <v>29</v>
      </c>
      <c r="E281">
        <v>198.9</v>
      </c>
      <c r="F281">
        <v>199.5</v>
      </c>
      <c r="G281">
        <v>198.4</v>
      </c>
      <c r="H281">
        <v>198.1</v>
      </c>
      <c r="I281">
        <v>194.1</v>
      </c>
      <c r="J281">
        <v>193.5</v>
      </c>
      <c r="K281">
        <v>192.8</v>
      </c>
      <c r="L281">
        <v>189.3</v>
      </c>
      <c r="M281">
        <v>192</v>
      </c>
      <c r="N281">
        <v>191.5</v>
      </c>
      <c r="O281">
        <v>197.5</v>
      </c>
      <c r="P281">
        <v>194.6</v>
      </c>
      <c r="Q281">
        <v>200.6</v>
      </c>
      <c r="R281">
        <v>201.4</v>
      </c>
      <c r="S281">
        <v>200.8</v>
      </c>
      <c r="T281">
        <v>203.6</v>
      </c>
      <c r="U281">
        <v>205.6</v>
      </c>
      <c r="V281">
        <v>201.8</v>
      </c>
      <c r="W281">
        <v>205</v>
      </c>
      <c r="X281">
        <v>206</v>
      </c>
      <c r="Y281">
        <v>207.8</v>
      </c>
      <c r="Z281">
        <v>205.6</v>
      </c>
      <c r="AA281">
        <v>203.4</v>
      </c>
      <c r="AB281">
        <v>205</v>
      </c>
      <c r="AC281">
        <v>202</v>
      </c>
      <c r="AD281">
        <v>202.8</v>
      </c>
      <c r="AE281">
        <v>199.5</v>
      </c>
      <c r="AF281">
        <v>197</v>
      </c>
      <c r="AG281">
        <v>193</v>
      </c>
      <c r="AH281">
        <v>196.1</v>
      </c>
      <c r="AI281">
        <v>199</v>
      </c>
      <c r="AJ281">
        <v>198.9</v>
      </c>
      <c r="AK281">
        <v>196.9</v>
      </c>
      <c r="AL281">
        <v>198.9</v>
      </c>
      <c r="AM281">
        <v>197.5</v>
      </c>
      <c r="AN281">
        <v>197.4</v>
      </c>
      <c r="AO281">
        <v>197</v>
      </c>
      <c r="AP281">
        <v>195.3</v>
      </c>
      <c r="AQ281">
        <v>196.4</v>
      </c>
      <c r="AR281">
        <v>195.6</v>
      </c>
      <c r="AS281">
        <v>193.3</v>
      </c>
      <c r="AT281">
        <v>192.5</v>
      </c>
      <c r="AU281">
        <v>191.6</v>
      </c>
      <c r="AV281">
        <v>191.6</v>
      </c>
      <c r="AW281">
        <v>189</v>
      </c>
      <c r="AX281">
        <v>191</v>
      </c>
      <c r="AY281">
        <v>185.7</v>
      </c>
      <c r="AZ281">
        <v>185.1</v>
      </c>
      <c r="BA281">
        <v>187.5</v>
      </c>
      <c r="BB281">
        <v>186.7</v>
      </c>
      <c r="BC281">
        <v>186.4</v>
      </c>
      <c r="BD281">
        <v>185</v>
      </c>
      <c r="BE281">
        <v>185.5</v>
      </c>
      <c r="BF281">
        <v>185.1</v>
      </c>
      <c r="BG281">
        <v>187.5</v>
      </c>
      <c r="BH281">
        <v>184.1</v>
      </c>
      <c r="BI281">
        <v>186</v>
      </c>
      <c r="BJ281">
        <v>187.4</v>
      </c>
      <c r="BK281">
        <v>181.4</v>
      </c>
      <c r="BL281">
        <v>178.5</v>
      </c>
      <c r="BM281">
        <v>180.9</v>
      </c>
      <c r="BN281">
        <v>176.7</v>
      </c>
      <c r="BO281">
        <v>178.7</v>
      </c>
      <c r="BP281">
        <v>179.5</v>
      </c>
      <c r="BQ281">
        <v>176.8</v>
      </c>
      <c r="BR281">
        <v>178.8</v>
      </c>
      <c r="BS281" s="12">
        <f t="shared" si="8"/>
        <v>-0.10105580693815985</v>
      </c>
      <c r="BT281" s="13" cm="1">
        <f t="array" aca="1" ref="BT281" ca="1">_xlfn.PERCENTILE.INC((OFFSET(E281,0,1,1,COLUMNS(E281:BR281)-1) - E281:BQ281) / E281:BQ281, 0.05) * SQRT(COUNT(E281:BR281) - 1)</f>
        <v>-0.16351886712943692</v>
      </c>
      <c r="BU281" s="12" cm="1">
        <f t="array" aca="1" ref="BU281" ca="1">_xlfn.STDEV.P((E281:BQ281 - OFFSET(E281:BQ281,0,1)) / OFFSET(E281:BQ281,0,1)) * SQRT(COUNT(E281:BR281)-1)</f>
        <v>0.10465197082153983</v>
      </c>
      <c r="BV281" s="12" cm="1">
        <f t="array" ref="BV281">-(MAX(1 - (E281:BR281 / _xlfn.SCAN(E281, E281:BR281, _xlfn.LAMBDA(_xlpm.a,_xlpm.b, MAX(_xlpm.a, _xlpm.b))))))</f>
        <v>-0.14966313763233885</v>
      </c>
      <c r="BW281" s="14">
        <f t="shared" ca="1" si="9"/>
        <v>-0.92056052885148143</v>
      </c>
    </row>
    <row r="282" spans="1:75" x14ac:dyDescent="0.45">
      <c r="A282" s="2" t="s">
        <v>582</v>
      </c>
      <c r="B282" t="s">
        <v>583</v>
      </c>
      <c r="C282" t="s">
        <v>111</v>
      </c>
      <c r="D282" t="s">
        <v>8</v>
      </c>
      <c r="E282">
        <v>2.1800000000000002</v>
      </c>
      <c r="F282">
        <v>2.16</v>
      </c>
      <c r="G282">
        <v>2.1800000000000002</v>
      </c>
      <c r="H282">
        <v>2.16</v>
      </c>
      <c r="I282">
        <v>2.2400000000000002</v>
      </c>
      <c r="J282">
        <v>2.2400000000000002</v>
      </c>
      <c r="K282">
        <v>2.5</v>
      </c>
      <c r="L282">
        <v>2.5</v>
      </c>
      <c r="M282">
        <v>2.54</v>
      </c>
      <c r="N282">
        <v>2.38</v>
      </c>
      <c r="O282">
        <v>2.2200000000000002</v>
      </c>
      <c r="P282">
        <v>2.2000000000000002</v>
      </c>
      <c r="Q282">
        <v>2.2599999999999998</v>
      </c>
      <c r="R282">
        <v>2.2599999999999998</v>
      </c>
      <c r="S282">
        <v>2.38</v>
      </c>
      <c r="T282">
        <v>2.38</v>
      </c>
      <c r="U282">
        <v>2.38</v>
      </c>
      <c r="V282">
        <v>2.4</v>
      </c>
      <c r="W282">
        <v>2.4</v>
      </c>
      <c r="X282">
        <v>2.48</v>
      </c>
      <c r="Y282">
        <v>2.48</v>
      </c>
      <c r="Z282">
        <v>2.48</v>
      </c>
      <c r="AA282">
        <v>2.4</v>
      </c>
      <c r="AB282">
        <v>2.76</v>
      </c>
      <c r="AC282">
        <v>2.62</v>
      </c>
      <c r="AD282">
        <v>2.52</v>
      </c>
      <c r="AE282">
        <v>2.46</v>
      </c>
      <c r="AF282">
        <v>2.38</v>
      </c>
      <c r="AG282">
        <v>2.36</v>
      </c>
      <c r="AH282">
        <v>2.36</v>
      </c>
      <c r="AI282">
        <v>2.36</v>
      </c>
      <c r="AJ282">
        <v>2.38</v>
      </c>
      <c r="AK282">
        <v>2.36</v>
      </c>
      <c r="AL282">
        <v>2.38</v>
      </c>
      <c r="AM282">
        <v>2.36</v>
      </c>
      <c r="AN282">
        <v>2.38</v>
      </c>
      <c r="AO282">
        <v>2.46</v>
      </c>
      <c r="AP282">
        <v>2.52</v>
      </c>
      <c r="AQ282">
        <v>2.48</v>
      </c>
      <c r="AR282">
        <v>2.44</v>
      </c>
      <c r="AS282">
        <v>2.52</v>
      </c>
      <c r="AT282">
        <v>2.7</v>
      </c>
      <c r="AU282">
        <v>3</v>
      </c>
      <c r="AV282">
        <v>2.84</v>
      </c>
      <c r="AW282">
        <v>2.92</v>
      </c>
      <c r="AX282">
        <v>2.78</v>
      </c>
      <c r="AY282">
        <v>2.78</v>
      </c>
      <c r="AZ282">
        <v>2.78</v>
      </c>
      <c r="BA282">
        <v>2.8</v>
      </c>
      <c r="BB282">
        <v>2.7</v>
      </c>
      <c r="BC282">
        <v>2.7</v>
      </c>
      <c r="BD282">
        <v>2.8</v>
      </c>
      <c r="BE282">
        <v>2.72</v>
      </c>
      <c r="BF282">
        <v>2.72</v>
      </c>
      <c r="BG282">
        <v>2.72</v>
      </c>
      <c r="BH282">
        <v>2.72</v>
      </c>
      <c r="BI282">
        <v>2.72</v>
      </c>
      <c r="BJ282">
        <v>2.72</v>
      </c>
      <c r="BK282">
        <v>2.72</v>
      </c>
      <c r="BL282">
        <v>2.72</v>
      </c>
      <c r="BM282">
        <v>2.72</v>
      </c>
      <c r="BN282">
        <v>2.7</v>
      </c>
      <c r="BO282">
        <v>2.7</v>
      </c>
      <c r="BP282">
        <v>2.5</v>
      </c>
      <c r="BQ282">
        <v>2.5</v>
      </c>
      <c r="BR282">
        <v>2.9</v>
      </c>
      <c r="BS282" s="12">
        <f t="shared" si="8"/>
        <v>0.33027522935779802</v>
      </c>
      <c r="BT282" s="13" cm="1">
        <f t="array" aca="1" ref="BT282" ca="1">_xlfn.PERCENTILE.INC((OFFSET(E282,0,1,1,COLUMNS(E282:BR282)-1) - E282:BQ282) / E282:BQ282, 0.05) * SQRT(COUNT(E282:BR282) - 1)</f>
        <v>-0.42578068456231766</v>
      </c>
      <c r="BU282" s="12" cm="1">
        <f t="array" aca="1" ref="BU282" ca="1">_xlfn.STDEV.P((E282:BQ282 - OFFSET(E282:BQ282,0,1)) / OFFSET(E282:BQ282,0,1)) * SQRT(COUNT(E282:BR282)-1)</f>
        <v>0.32209358675710603</v>
      </c>
      <c r="BV282" s="12" cm="1">
        <f t="array" ref="BV282">-(MAX(1 - (E282:BR282 / _xlfn.SCAN(E282, E282:BR282, _xlfn.LAMBDA(_xlpm.a,_xlpm.b, MAX(_xlpm.a, _xlpm.b))))))</f>
        <v>-0.16666666666666663</v>
      </c>
      <c r="BW282" s="14">
        <f t="shared" ca="1" si="9"/>
        <v>1.0400472920429571</v>
      </c>
    </row>
    <row r="283" spans="1:75" x14ac:dyDescent="0.45">
      <c r="A283" s="2" t="s">
        <v>584</v>
      </c>
      <c r="B283" t="s">
        <v>585</v>
      </c>
      <c r="C283" t="s">
        <v>22</v>
      </c>
      <c r="D283" t="s">
        <v>8</v>
      </c>
      <c r="E283">
        <v>2.0950000000000002</v>
      </c>
      <c r="F283">
        <v>2.105</v>
      </c>
      <c r="G283">
        <v>2.1150000000000002</v>
      </c>
      <c r="H283">
        <v>2.2000000000000002</v>
      </c>
      <c r="I283">
        <v>2.2349999999999999</v>
      </c>
      <c r="J283">
        <v>2.2200000000000002</v>
      </c>
      <c r="K283">
        <v>2.2000000000000002</v>
      </c>
      <c r="L283">
        <v>2.1749999999999998</v>
      </c>
      <c r="M283">
        <v>2.1800000000000002</v>
      </c>
      <c r="N283">
        <v>2.17</v>
      </c>
      <c r="O283">
        <v>2.2050000000000001</v>
      </c>
      <c r="P283">
        <v>2.2450000000000001</v>
      </c>
      <c r="Q283">
        <v>2.27</v>
      </c>
      <c r="R283">
        <v>2.335</v>
      </c>
      <c r="S283">
        <v>2.33</v>
      </c>
      <c r="T283">
        <v>2.3149999999999999</v>
      </c>
      <c r="U283">
        <v>2.2949999999999999</v>
      </c>
      <c r="V283">
        <v>2.27</v>
      </c>
      <c r="W283">
        <v>2.2549999999999999</v>
      </c>
      <c r="X283">
        <v>2.2850000000000001</v>
      </c>
      <c r="Y283">
        <v>2.31</v>
      </c>
      <c r="Z283">
        <v>2.2599999999999998</v>
      </c>
      <c r="AA283">
        <v>2.2749999999999999</v>
      </c>
      <c r="AB283">
        <v>2.3450000000000002</v>
      </c>
      <c r="AC283">
        <v>2.4900000000000002</v>
      </c>
      <c r="AD283">
        <v>2.57</v>
      </c>
      <c r="AE283">
        <v>2.5099999999999998</v>
      </c>
      <c r="AF283">
        <v>2.5249999999999999</v>
      </c>
      <c r="AG283">
        <v>2.6850000000000001</v>
      </c>
      <c r="AH283">
        <v>2.7850000000000001</v>
      </c>
      <c r="AI283">
        <v>2.8450000000000002</v>
      </c>
      <c r="AJ283">
        <v>2.9449999999999998</v>
      </c>
      <c r="AK283">
        <v>2.8849999999999998</v>
      </c>
      <c r="AL283">
        <v>2.875</v>
      </c>
      <c r="AM283">
        <v>2.855</v>
      </c>
      <c r="AN283">
        <v>2.83</v>
      </c>
      <c r="AO283">
        <v>2.75</v>
      </c>
      <c r="AP283">
        <v>2.82</v>
      </c>
      <c r="AQ283">
        <v>2.7949999999999999</v>
      </c>
      <c r="AR283">
        <v>2.74</v>
      </c>
      <c r="AS283">
        <v>2.7149999999999999</v>
      </c>
      <c r="AT283">
        <v>2.7</v>
      </c>
      <c r="AU283">
        <v>2.6850000000000001</v>
      </c>
      <c r="AV283">
        <v>2.605</v>
      </c>
      <c r="AW283">
        <v>2.64</v>
      </c>
      <c r="AX283">
        <v>2.605</v>
      </c>
      <c r="AY283">
        <v>2.6</v>
      </c>
      <c r="AZ283">
        <v>2.59</v>
      </c>
      <c r="BA283">
        <v>2.56</v>
      </c>
      <c r="BB283">
        <v>2.645</v>
      </c>
      <c r="BC283">
        <v>2.645</v>
      </c>
      <c r="BD283">
        <v>2.6549999999999998</v>
      </c>
      <c r="BE283">
        <v>2.61</v>
      </c>
      <c r="BF283">
        <v>2.57</v>
      </c>
      <c r="BG283">
        <v>2.5649999999999999</v>
      </c>
      <c r="BH283">
        <v>2.5449999999999999</v>
      </c>
      <c r="BI283">
        <v>2.5350000000000001</v>
      </c>
      <c r="BJ283">
        <v>2.5150000000000001</v>
      </c>
      <c r="BK283">
        <v>2.4500000000000002</v>
      </c>
      <c r="BL283">
        <v>2.395</v>
      </c>
      <c r="BM283">
        <v>2.41</v>
      </c>
      <c r="BN283">
        <v>2.38</v>
      </c>
      <c r="BO283">
        <v>2.3849999999999998</v>
      </c>
      <c r="BP283">
        <v>2.5</v>
      </c>
      <c r="BQ283">
        <v>2.5049999999999999</v>
      </c>
      <c r="BR283">
        <v>2.52</v>
      </c>
      <c r="BS283" s="12">
        <f t="shared" si="8"/>
        <v>0.20286396181384239</v>
      </c>
      <c r="BT283" s="13" cm="1">
        <f t="array" aca="1" ref="BT283" ca="1">_xlfn.PERCENTILE.INC((OFFSET(E283,0,1,1,COLUMNS(E283:BR283)-1) - E283:BQ283) / E283:BQ283, 0.05) * SQRT(COUNT(E283:BR283) - 1)</f>
        <v>-0.18677702497328846</v>
      </c>
      <c r="BU283" s="12" cm="1">
        <f t="array" aca="1" ref="BU283" ca="1">_xlfn.STDEV.P((E283:BQ283 - OFFSET(E283:BQ283,0,1)) / OFFSET(E283:BQ283,0,1)) * SQRT(COUNT(E283:BR283)-1)</f>
        <v>0.16102566180743758</v>
      </c>
      <c r="BV283" s="12" cm="1">
        <f t="array" ref="BV283">-(MAX(1 - (E283:BR283 / _xlfn.SCAN(E283, E283:BR283, _xlfn.LAMBDA(_xlpm.a,_xlpm.b, MAX(_xlpm.a, _xlpm.b))))))</f>
        <v>-0.19185059422750428</v>
      </c>
      <c r="BW283" s="14">
        <f t="shared" ca="1" si="9"/>
        <v>1.2891193417072346</v>
      </c>
    </row>
    <row r="284" spans="1:75" x14ac:dyDescent="0.45">
      <c r="A284" s="2" t="s">
        <v>586</v>
      </c>
      <c r="B284" t="s">
        <v>587</v>
      </c>
      <c r="C284" t="s">
        <v>22</v>
      </c>
      <c r="D284" t="s">
        <v>26</v>
      </c>
      <c r="E284">
        <v>152</v>
      </c>
      <c r="F284">
        <v>158.6</v>
      </c>
      <c r="G284">
        <v>159.19999999999999</v>
      </c>
      <c r="H284">
        <v>157</v>
      </c>
      <c r="I284">
        <v>160.19999999999999</v>
      </c>
      <c r="J284">
        <v>158.19999999999999</v>
      </c>
      <c r="K284">
        <v>158</v>
      </c>
      <c r="L284">
        <v>156.19999999999999</v>
      </c>
      <c r="M284">
        <v>152.80000000000001</v>
      </c>
      <c r="N284">
        <v>150.80000000000001</v>
      </c>
      <c r="O284">
        <v>146.80000000000001</v>
      </c>
      <c r="P284">
        <v>138.4</v>
      </c>
      <c r="Q284">
        <v>131</v>
      </c>
      <c r="R284">
        <v>139.80000000000001</v>
      </c>
      <c r="S284">
        <v>131.4</v>
      </c>
      <c r="T284">
        <v>133</v>
      </c>
      <c r="U284">
        <v>135</v>
      </c>
      <c r="V284">
        <v>133.4</v>
      </c>
      <c r="W284">
        <v>136.80000000000001</v>
      </c>
      <c r="X284">
        <v>140.19999999999999</v>
      </c>
      <c r="Y284">
        <v>141.19999999999999</v>
      </c>
      <c r="Z284">
        <v>135</v>
      </c>
      <c r="AA284">
        <v>137</v>
      </c>
      <c r="AB284">
        <v>134.19999999999999</v>
      </c>
      <c r="AC284">
        <v>130.19999999999999</v>
      </c>
      <c r="AD284">
        <v>129</v>
      </c>
      <c r="AE284">
        <v>129.6</v>
      </c>
      <c r="AF284">
        <v>128.4</v>
      </c>
      <c r="AG284">
        <v>128.4</v>
      </c>
      <c r="AH284">
        <v>139.6</v>
      </c>
      <c r="AI284">
        <v>135</v>
      </c>
      <c r="AJ284">
        <v>133.19999999999999</v>
      </c>
      <c r="AK284">
        <v>131</v>
      </c>
      <c r="AL284">
        <v>108</v>
      </c>
      <c r="AM284">
        <v>106.4</v>
      </c>
      <c r="AN284">
        <v>107.2</v>
      </c>
      <c r="AO284">
        <v>114.8</v>
      </c>
      <c r="AP284">
        <v>114</v>
      </c>
      <c r="AQ284">
        <v>118.8</v>
      </c>
      <c r="AR284">
        <v>118</v>
      </c>
      <c r="AS284">
        <v>124.8</v>
      </c>
      <c r="AT284">
        <v>123.4</v>
      </c>
      <c r="AU284">
        <v>124</v>
      </c>
      <c r="AV284">
        <v>128.80000000000001</v>
      </c>
      <c r="AW284">
        <v>125</v>
      </c>
      <c r="AX284">
        <v>125</v>
      </c>
      <c r="AY284">
        <v>127.4</v>
      </c>
      <c r="AZ284">
        <v>126</v>
      </c>
      <c r="BA284">
        <v>126.2</v>
      </c>
      <c r="BB284">
        <v>126</v>
      </c>
      <c r="BC284">
        <v>123</v>
      </c>
      <c r="BD284">
        <v>126</v>
      </c>
      <c r="BE284">
        <v>127</v>
      </c>
      <c r="BF284">
        <v>128.19999999999999</v>
      </c>
      <c r="BG284">
        <v>126</v>
      </c>
      <c r="BH284">
        <v>126.4</v>
      </c>
      <c r="BI284">
        <v>126.8</v>
      </c>
      <c r="BJ284">
        <v>127</v>
      </c>
      <c r="BK284">
        <v>121.2</v>
      </c>
      <c r="BL284">
        <v>118</v>
      </c>
      <c r="BM284">
        <v>116.4</v>
      </c>
      <c r="BN284">
        <v>116.8</v>
      </c>
      <c r="BO284">
        <v>116</v>
      </c>
      <c r="BP284">
        <v>120.6</v>
      </c>
      <c r="BQ284">
        <v>126.4</v>
      </c>
      <c r="BR284">
        <v>123.2</v>
      </c>
      <c r="BS284" s="12">
        <f t="shared" si="8"/>
        <v>-0.18947368421052629</v>
      </c>
      <c r="BT284" s="13" cm="1">
        <f t="array" aca="1" ref="BT284" ca="1">_xlfn.PERCENTILE.INC((OFFSET(E284,0,1,1,COLUMNS(E284:BR284)-1) - E284:BQ284) / E284:BQ284, 0.05) * SQRT(COUNT(E284:BR284) - 1)</f>
        <v>-0.41849909957578324</v>
      </c>
      <c r="BU284" s="12" cm="1">
        <f t="array" aca="1" ref="BU284" ca="1">_xlfn.STDEV.P((E284:BQ284 - OFFSET(E284:BQ284,0,1)) / OFFSET(E284:BQ284,0,1)) * SQRT(COUNT(E284:BR284)-1)</f>
        <v>0.31382791505164365</v>
      </c>
      <c r="BV284" s="12" cm="1">
        <f t="array" ref="BV284">-(MAX(1 - (E284:BR284 / _xlfn.SCAN(E284, E284:BR284, _xlfn.LAMBDA(_xlpm.a,_xlpm.b, MAX(_xlpm.a, _xlpm.b))))))</f>
        <v>-0.33583021223470655</v>
      </c>
      <c r="BW284" s="14">
        <f t="shared" ca="1" si="9"/>
        <v>-0.58871866400664008</v>
      </c>
    </row>
    <row r="285" spans="1:75" x14ac:dyDescent="0.45">
      <c r="A285" s="2" t="s">
        <v>588</v>
      </c>
      <c r="B285" t="s">
        <v>589</v>
      </c>
      <c r="C285" t="s">
        <v>71</v>
      </c>
      <c r="D285" t="s">
        <v>8</v>
      </c>
      <c r="E285">
        <v>6.19</v>
      </c>
      <c r="F285">
        <v>6.31</v>
      </c>
      <c r="G285">
        <v>6.27</v>
      </c>
      <c r="H285">
        <v>6.33</v>
      </c>
      <c r="I285">
        <v>6.19</v>
      </c>
      <c r="J285">
        <v>6.17</v>
      </c>
      <c r="K285">
        <v>6.16</v>
      </c>
      <c r="L285">
        <v>6.25</v>
      </c>
      <c r="M285">
        <v>6.24</v>
      </c>
      <c r="N285">
        <v>6.26</v>
      </c>
      <c r="O285">
        <v>6.25</v>
      </c>
      <c r="P285">
        <v>6.24</v>
      </c>
      <c r="Q285">
        <v>6.17</v>
      </c>
      <c r="R285">
        <v>6.16</v>
      </c>
      <c r="S285">
        <v>6.31</v>
      </c>
      <c r="T285">
        <v>6.3</v>
      </c>
      <c r="U285">
        <v>6.23</v>
      </c>
      <c r="V285">
        <v>6.17</v>
      </c>
      <c r="W285">
        <v>6.12</v>
      </c>
      <c r="X285">
        <v>6.07</v>
      </c>
      <c r="Y285">
        <v>6.19</v>
      </c>
      <c r="Z285">
        <v>6.16</v>
      </c>
      <c r="AA285">
        <v>6.16</v>
      </c>
      <c r="AB285">
        <v>6.13</v>
      </c>
      <c r="AC285">
        <v>6.76</v>
      </c>
      <c r="AD285">
        <v>6.62</v>
      </c>
      <c r="AE285">
        <v>6.45</v>
      </c>
      <c r="AF285">
        <v>6.45</v>
      </c>
      <c r="AG285">
        <v>6.59</v>
      </c>
      <c r="AH285">
        <v>6.68</v>
      </c>
      <c r="AI285">
        <v>6.64</v>
      </c>
      <c r="AJ285">
        <v>6.55</v>
      </c>
      <c r="AK285">
        <v>6.59</v>
      </c>
      <c r="AL285">
        <v>6.54</v>
      </c>
      <c r="AM285">
        <v>6.61</v>
      </c>
      <c r="AN285">
        <v>6.46</v>
      </c>
      <c r="AO285">
        <v>6.65</v>
      </c>
      <c r="AP285">
        <v>6.63</v>
      </c>
      <c r="AQ285">
        <v>6.79</v>
      </c>
      <c r="AR285">
        <v>6.7</v>
      </c>
      <c r="AS285">
        <v>6.73</v>
      </c>
      <c r="AT285">
        <v>6.72</v>
      </c>
      <c r="AU285">
        <v>6.72</v>
      </c>
      <c r="AV285">
        <v>6.72</v>
      </c>
      <c r="AW285">
        <v>6.61</v>
      </c>
      <c r="AX285">
        <v>6.63</v>
      </c>
      <c r="AY285">
        <v>6.66</v>
      </c>
      <c r="AZ285">
        <v>6.58</v>
      </c>
      <c r="BA285">
        <v>6.67</v>
      </c>
      <c r="BB285">
        <v>6.7</v>
      </c>
      <c r="BC285">
        <v>6.75</v>
      </c>
      <c r="BD285">
        <v>6.79</v>
      </c>
      <c r="BE285">
        <v>6.72</v>
      </c>
      <c r="BF285">
        <v>6.79</v>
      </c>
      <c r="BG285">
        <v>6.87</v>
      </c>
      <c r="BH285">
        <v>7.22</v>
      </c>
      <c r="BI285">
        <v>7.28</v>
      </c>
      <c r="BJ285">
        <v>7.36</v>
      </c>
      <c r="BK285">
        <v>6.9</v>
      </c>
      <c r="BL285">
        <v>6.82</v>
      </c>
      <c r="BM285">
        <v>6.6</v>
      </c>
      <c r="BN285">
        <v>6.42</v>
      </c>
      <c r="BO285">
        <v>6.43</v>
      </c>
      <c r="BP285">
        <v>6.58</v>
      </c>
      <c r="BQ285">
        <v>6.51</v>
      </c>
      <c r="BR285">
        <v>6.72</v>
      </c>
      <c r="BS285" s="12">
        <f t="shared" si="8"/>
        <v>8.5621970920839952E-2</v>
      </c>
      <c r="BT285" s="13" cm="1">
        <f t="array" aca="1" ref="BT285" ca="1">_xlfn.PERCENTILE.INC((OFFSET(E285,0,1,1,COLUMNS(E285:BR285)-1) - E285:BQ285) / E285:BQ285, 0.05) * SQRT(COUNT(E285:BR285) - 1)</f>
        <v>-0.20222064925482666</v>
      </c>
      <c r="BU285" s="12" cm="1">
        <f t="array" aca="1" ref="BU285" ca="1">_xlfn.STDEV.P((E285:BQ285 - OFFSET(E285:BQ285,0,1)) / OFFSET(E285:BQ285,0,1)) * SQRT(COUNT(E285:BR285)-1)</f>
        <v>0.16549712851299481</v>
      </c>
      <c r="BV285" s="12" cm="1">
        <f t="array" ref="BV285">-(MAX(1 - (E285:BR285 / _xlfn.SCAN(E285, E285:BR285, _xlfn.LAMBDA(_xlpm.a,_xlpm.b, MAX(_xlpm.a, _xlpm.b))))))</f>
        <v>-0.12771739130434789</v>
      </c>
      <c r="BW285" s="14">
        <f t="shared" ca="1" si="9"/>
        <v>0.54586629427277256</v>
      </c>
    </row>
    <row r="286" spans="1:75" x14ac:dyDescent="0.45">
      <c r="A286" s="2" t="s">
        <v>590</v>
      </c>
      <c r="B286" t="s">
        <v>591</v>
      </c>
      <c r="C286" t="s">
        <v>19</v>
      </c>
      <c r="D286" t="s">
        <v>29</v>
      </c>
      <c r="E286">
        <v>90</v>
      </c>
      <c r="F286">
        <v>90.55</v>
      </c>
      <c r="G286">
        <v>88.8</v>
      </c>
      <c r="H286">
        <v>89.45</v>
      </c>
      <c r="I286">
        <v>87.25</v>
      </c>
      <c r="J286">
        <v>85.55</v>
      </c>
      <c r="K286">
        <v>86.65</v>
      </c>
      <c r="L286">
        <v>87.05</v>
      </c>
      <c r="M286">
        <v>89.4</v>
      </c>
      <c r="N286">
        <v>86.5</v>
      </c>
      <c r="O286">
        <v>78.400000000000006</v>
      </c>
      <c r="P286">
        <v>81.5</v>
      </c>
      <c r="Q286">
        <v>79.900000000000006</v>
      </c>
      <c r="R286">
        <v>79.900000000000006</v>
      </c>
      <c r="S286">
        <v>83.3</v>
      </c>
      <c r="T286">
        <v>80.75</v>
      </c>
      <c r="U286">
        <v>78.099999999999994</v>
      </c>
      <c r="V286">
        <v>77.45</v>
      </c>
      <c r="W286">
        <v>75.5</v>
      </c>
      <c r="X286">
        <v>78.3</v>
      </c>
      <c r="Y286">
        <v>78.75</v>
      </c>
      <c r="Z286">
        <v>75.099999999999994</v>
      </c>
      <c r="AA286">
        <v>73.599999999999994</v>
      </c>
      <c r="AB286">
        <v>74.5</v>
      </c>
      <c r="AC286">
        <v>79.349999999999994</v>
      </c>
      <c r="AD286">
        <v>83.15</v>
      </c>
      <c r="AE286">
        <v>82.55</v>
      </c>
      <c r="AF286">
        <v>82.85</v>
      </c>
      <c r="AG286">
        <v>86.1</v>
      </c>
      <c r="AH286">
        <v>87.75</v>
      </c>
      <c r="AI286">
        <v>91.95</v>
      </c>
      <c r="AJ286">
        <v>91.05</v>
      </c>
      <c r="AK286">
        <v>87.9</v>
      </c>
      <c r="AL286">
        <v>87.1</v>
      </c>
      <c r="AM286">
        <v>87</v>
      </c>
      <c r="AN286">
        <v>87.5</v>
      </c>
      <c r="AO286">
        <v>88</v>
      </c>
      <c r="AP286">
        <v>88.35</v>
      </c>
      <c r="AQ286">
        <v>89.95</v>
      </c>
      <c r="AR286">
        <v>89.2</v>
      </c>
      <c r="AS286">
        <v>93.2</v>
      </c>
      <c r="AT286">
        <v>94.45</v>
      </c>
      <c r="AU286">
        <v>92.35</v>
      </c>
      <c r="AV286">
        <v>92.35</v>
      </c>
      <c r="AW286">
        <v>90.35</v>
      </c>
      <c r="AX286">
        <v>88.6</v>
      </c>
      <c r="AY286">
        <v>87.65</v>
      </c>
      <c r="AZ286">
        <v>83.75</v>
      </c>
      <c r="BA286">
        <v>82.2</v>
      </c>
      <c r="BB286">
        <v>79.95</v>
      </c>
      <c r="BC286">
        <v>81.900000000000006</v>
      </c>
      <c r="BD286">
        <v>87.95</v>
      </c>
      <c r="BE286">
        <v>86.55</v>
      </c>
      <c r="BF286">
        <v>87.5</v>
      </c>
      <c r="BG286">
        <v>90.25</v>
      </c>
      <c r="BH286">
        <v>93.8</v>
      </c>
      <c r="BI286">
        <v>94.5</v>
      </c>
      <c r="BJ286">
        <v>93.85</v>
      </c>
      <c r="BK286">
        <v>87.45</v>
      </c>
      <c r="BL286">
        <v>89.85</v>
      </c>
      <c r="BM286">
        <v>91.5</v>
      </c>
      <c r="BN286">
        <v>89.8</v>
      </c>
      <c r="BO286">
        <v>89</v>
      </c>
      <c r="BP286">
        <v>93.3</v>
      </c>
      <c r="BQ286">
        <v>92.05</v>
      </c>
      <c r="BR286">
        <v>93.3</v>
      </c>
      <c r="BS286" s="12">
        <f t="shared" si="8"/>
        <v>3.6666666666666632E-2</v>
      </c>
      <c r="BT286" s="13" cm="1">
        <f t="array" aca="1" ref="BT286" ca="1">_xlfn.PERCENTILE.INC((OFFSET(E286,0,1,1,COLUMNS(E286:BR286)-1) - E286:BQ286) / E286:BQ286, 0.05) * SQRT(COUNT(E286:BR286) - 1)</f>
        <v>-0.34277008129944114</v>
      </c>
      <c r="BU286" s="12" cm="1">
        <f t="array" aca="1" ref="BU286" ca="1">_xlfn.STDEV.P((E286:BQ286 - OFFSET(E286:BQ286,0,1)) / OFFSET(E286:BQ286,0,1)) * SQRT(COUNT(E286:BR286)-1)</f>
        <v>0.24661032226947743</v>
      </c>
      <c r="BV286" s="12" cm="1">
        <f t="array" ref="BV286">-(MAX(1 - (E286:BR286 / _xlfn.SCAN(E286, E286:BR286, _xlfn.LAMBDA(_xlpm.a,_xlpm.b, MAX(_xlpm.a, _xlpm.b))))))</f>
        <v>-0.18718939812258428</v>
      </c>
      <c r="BW286" s="14">
        <f t="shared" ca="1" si="9"/>
        <v>0.16781130497359556</v>
      </c>
    </row>
    <row r="287" spans="1:75" x14ac:dyDescent="0.45">
      <c r="A287" s="2" t="s">
        <v>592</v>
      </c>
      <c r="B287" t="s">
        <v>593</v>
      </c>
      <c r="C287" t="s">
        <v>71</v>
      </c>
      <c r="D287" t="s">
        <v>8</v>
      </c>
      <c r="E287">
        <v>66.150000000000006</v>
      </c>
      <c r="F287">
        <v>67.5</v>
      </c>
      <c r="G287">
        <v>66.45</v>
      </c>
      <c r="H287">
        <v>67.7</v>
      </c>
      <c r="I287">
        <v>65.95</v>
      </c>
      <c r="J287">
        <v>66.099999999999994</v>
      </c>
      <c r="K287">
        <v>64.05</v>
      </c>
      <c r="L287">
        <v>65.650000000000006</v>
      </c>
      <c r="M287">
        <v>66.3</v>
      </c>
      <c r="N287">
        <v>65.95</v>
      </c>
      <c r="O287">
        <v>65.55</v>
      </c>
      <c r="P287">
        <v>64.45</v>
      </c>
      <c r="Q287">
        <v>63.9</v>
      </c>
      <c r="R287">
        <v>64</v>
      </c>
      <c r="S287">
        <v>64.7</v>
      </c>
      <c r="T287">
        <v>63.2</v>
      </c>
      <c r="U287">
        <v>60.95</v>
      </c>
      <c r="V287">
        <v>61.45</v>
      </c>
      <c r="W287">
        <v>58</v>
      </c>
      <c r="X287">
        <v>60.05</v>
      </c>
      <c r="Y287">
        <v>61.35</v>
      </c>
      <c r="Z287">
        <v>60.65</v>
      </c>
      <c r="AA287">
        <v>61.3</v>
      </c>
      <c r="AB287">
        <v>60.6</v>
      </c>
      <c r="AC287">
        <v>62.35</v>
      </c>
      <c r="AD287">
        <v>64.05</v>
      </c>
      <c r="AE287">
        <v>62.9</v>
      </c>
      <c r="AF287">
        <v>63.55</v>
      </c>
      <c r="AG287">
        <v>64.05</v>
      </c>
      <c r="AH287">
        <v>63.35</v>
      </c>
      <c r="AI287">
        <v>62.65</v>
      </c>
      <c r="AJ287">
        <v>64.8</v>
      </c>
      <c r="AK287">
        <v>62.45</v>
      </c>
      <c r="AL287">
        <v>62</v>
      </c>
      <c r="AM287">
        <v>61.15</v>
      </c>
      <c r="AN287">
        <v>61.85</v>
      </c>
      <c r="AO287">
        <v>63.85</v>
      </c>
      <c r="AP287">
        <v>63.35</v>
      </c>
      <c r="AQ287">
        <v>63.45</v>
      </c>
      <c r="AR287">
        <v>63.25</v>
      </c>
      <c r="AS287">
        <v>64.5</v>
      </c>
      <c r="AT287">
        <v>63.85</v>
      </c>
      <c r="AU287">
        <v>64</v>
      </c>
      <c r="AV287">
        <v>62.1</v>
      </c>
      <c r="AW287">
        <v>61.65</v>
      </c>
      <c r="AX287">
        <v>61.65</v>
      </c>
      <c r="AY287">
        <v>62.7</v>
      </c>
      <c r="AZ287">
        <v>60.65</v>
      </c>
      <c r="BA287">
        <v>61.8</v>
      </c>
      <c r="BB287">
        <v>61.2</v>
      </c>
      <c r="BC287">
        <v>61.35</v>
      </c>
      <c r="BD287">
        <v>61.15</v>
      </c>
      <c r="BE287">
        <v>60.05</v>
      </c>
      <c r="BF287">
        <v>60.9</v>
      </c>
      <c r="BG287">
        <v>61.2</v>
      </c>
      <c r="BH287">
        <v>62.5</v>
      </c>
      <c r="BI287">
        <v>61.9</v>
      </c>
      <c r="BJ287">
        <v>59.9</v>
      </c>
      <c r="BK287">
        <v>57.45</v>
      </c>
      <c r="BL287">
        <v>56.75</v>
      </c>
      <c r="BM287">
        <v>56.5</v>
      </c>
      <c r="BN287">
        <v>56.05</v>
      </c>
      <c r="BO287">
        <v>56</v>
      </c>
      <c r="BP287">
        <v>58.95</v>
      </c>
      <c r="BQ287">
        <v>57.5</v>
      </c>
      <c r="BR287">
        <v>60.1</v>
      </c>
      <c r="BS287" s="12">
        <f t="shared" si="8"/>
        <v>-9.1458805744520089E-2</v>
      </c>
      <c r="BT287" s="13" cm="1">
        <f t="array" aca="1" ref="BT287" ca="1">_xlfn.PERCENTILE.INC((OFFSET(E287,0,1,1,COLUMNS(E287:BR287)-1) - E287:BQ287) / E287:BQ287, 0.05) * SQRT(COUNT(E287:BR287) - 1)</f>
        <v>-0.28234097274718029</v>
      </c>
      <c r="BU287" s="12" cm="1">
        <f t="array" aca="1" ref="BU287" ca="1">_xlfn.STDEV.P((E287:BQ287 - OFFSET(E287:BQ287,0,1)) / OFFSET(E287:BQ287,0,1)) * SQRT(COUNT(E287:BR287)-1)</f>
        <v>0.17350513040732587</v>
      </c>
      <c r="BV287" s="12" cm="1">
        <f t="array" ref="BV287">-(MAX(1 - (E287:BR287 / _xlfn.SCAN(E287, E287:BR287, _xlfn.LAMBDA(_xlpm.a,_xlpm.b, MAX(_xlpm.a, _xlpm.b))))))</f>
        <v>-0.17282127031019201</v>
      </c>
      <c r="BW287" s="14">
        <f t="shared" ca="1" si="9"/>
        <v>-0.49993606648719757</v>
      </c>
    </row>
    <row r="288" spans="1:75" x14ac:dyDescent="0.45">
      <c r="A288" s="2" t="s">
        <v>594</v>
      </c>
      <c r="B288" t="s">
        <v>595</v>
      </c>
      <c r="C288" t="s">
        <v>19</v>
      </c>
      <c r="D288" t="s">
        <v>8</v>
      </c>
      <c r="E288">
        <v>97.3</v>
      </c>
      <c r="F288">
        <v>98.9</v>
      </c>
      <c r="G288">
        <v>97.7</v>
      </c>
      <c r="H288">
        <v>97.7</v>
      </c>
      <c r="I288">
        <v>97.8</v>
      </c>
      <c r="J288">
        <v>98</v>
      </c>
      <c r="K288">
        <v>97.3</v>
      </c>
      <c r="L288">
        <v>98.1</v>
      </c>
      <c r="M288">
        <v>97.9</v>
      </c>
      <c r="N288">
        <v>97.7</v>
      </c>
      <c r="O288">
        <v>99</v>
      </c>
      <c r="P288">
        <v>99.7</v>
      </c>
      <c r="Q288">
        <v>100</v>
      </c>
      <c r="R288">
        <v>99.8</v>
      </c>
      <c r="S288">
        <v>99.4</v>
      </c>
      <c r="T288">
        <v>100.2</v>
      </c>
      <c r="U288">
        <v>100.4</v>
      </c>
      <c r="V288">
        <v>98.2</v>
      </c>
      <c r="W288">
        <v>98.3</v>
      </c>
      <c r="X288">
        <v>97.6</v>
      </c>
      <c r="Y288">
        <v>97.4</v>
      </c>
      <c r="Z288">
        <v>96.5</v>
      </c>
      <c r="AA288">
        <v>95.9</v>
      </c>
      <c r="AB288">
        <v>97.1</v>
      </c>
      <c r="AC288">
        <v>96.5</v>
      </c>
      <c r="AD288">
        <v>99.1</v>
      </c>
      <c r="AE288">
        <v>100.8</v>
      </c>
      <c r="AF288">
        <v>102</v>
      </c>
      <c r="AG288">
        <v>100.8</v>
      </c>
      <c r="AH288">
        <v>101.6</v>
      </c>
      <c r="AI288">
        <v>102.8</v>
      </c>
      <c r="AJ288">
        <v>102.2</v>
      </c>
      <c r="AK288">
        <v>101.2</v>
      </c>
      <c r="AL288">
        <v>102.2</v>
      </c>
      <c r="AM288">
        <v>101.6</v>
      </c>
      <c r="AN288">
        <v>101.4</v>
      </c>
      <c r="AO288">
        <v>100.8</v>
      </c>
      <c r="AP288">
        <v>98.4</v>
      </c>
      <c r="AQ288">
        <v>99.7</v>
      </c>
      <c r="AR288">
        <v>100.2</v>
      </c>
      <c r="AS288">
        <v>101</v>
      </c>
      <c r="AT288">
        <v>99.9</v>
      </c>
      <c r="AU288">
        <v>100.2</v>
      </c>
      <c r="AV288">
        <v>99.5</v>
      </c>
      <c r="AW288">
        <v>99.8</v>
      </c>
      <c r="AX288">
        <v>99.6</v>
      </c>
      <c r="AY288">
        <v>99.1</v>
      </c>
      <c r="AZ288">
        <v>96.5</v>
      </c>
      <c r="BA288">
        <v>99.4</v>
      </c>
      <c r="BB288">
        <v>99.4</v>
      </c>
      <c r="BC288">
        <v>99.5</v>
      </c>
      <c r="BD288">
        <v>97.9</v>
      </c>
      <c r="BE288">
        <v>95.8</v>
      </c>
      <c r="BF288">
        <v>93.8</v>
      </c>
      <c r="BG288">
        <v>92.8</v>
      </c>
      <c r="BH288">
        <v>93.4</v>
      </c>
      <c r="BI288">
        <v>92.4</v>
      </c>
      <c r="BJ288">
        <v>92.7</v>
      </c>
      <c r="BK288">
        <v>91.7</v>
      </c>
      <c r="BL288">
        <v>93.5</v>
      </c>
      <c r="BM288">
        <v>95.1</v>
      </c>
      <c r="BN288">
        <v>94.3</v>
      </c>
      <c r="BO288">
        <v>93.2</v>
      </c>
      <c r="BP288">
        <v>91.7</v>
      </c>
      <c r="BQ288">
        <v>93.1</v>
      </c>
      <c r="BR288">
        <v>93.5</v>
      </c>
      <c r="BS288" s="12">
        <f t="shared" si="8"/>
        <v>-3.9054470709146943E-2</v>
      </c>
      <c r="BT288" s="13" cm="1">
        <f t="array" aca="1" ref="BT288" ca="1">_xlfn.PERCENTILE.INC((OFFSET(E288,0,1,1,COLUMNS(E288:BR288)-1) - E288:BQ288) / E288:BQ288, 0.05) * SQRT(COUNT(E288:BR288) - 1)</f>
        <v>-0.17201417923209295</v>
      </c>
      <c r="BU288" s="12" cm="1">
        <f t="array" aca="1" ref="BU288" ca="1">_xlfn.STDEV.P((E288:BQ288 - OFFSET(E288:BQ288,0,1)) / OFFSET(E288:BQ288,0,1)) * SQRT(COUNT(E288:BR288)-1)</f>
        <v>9.5362726314051294E-2</v>
      </c>
      <c r="BV288" s="12" cm="1">
        <f t="array" ref="BV288">-(MAX(1 - (E288:BR288 / _xlfn.SCAN(E288, E288:BR288, _xlfn.LAMBDA(_xlpm.a,_xlpm.b, MAX(_xlpm.a, _xlpm.b))))))</f>
        <v>-0.107976653696498</v>
      </c>
      <c r="BW288" s="14">
        <f t="shared" ca="1" si="9"/>
        <v>-0.36006874701477765</v>
      </c>
    </row>
    <row r="289" spans="1:75" x14ac:dyDescent="0.45">
      <c r="A289" s="2" t="s">
        <v>596</v>
      </c>
      <c r="B289" t="s">
        <v>597</v>
      </c>
      <c r="C289" t="s">
        <v>25</v>
      </c>
      <c r="D289" t="s">
        <v>29</v>
      </c>
      <c r="E289">
        <v>3664</v>
      </c>
      <c r="F289">
        <v>3720</v>
      </c>
      <c r="G289">
        <v>3740</v>
      </c>
      <c r="H289">
        <v>3654</v>
      </c>
      <c r="I289">
        <v>3616</v>
      </c>
      <c r="J289">
        <v>3614</v>
      </c>
      <c r="K289">
        <v>3622</v>
      </c>
      <c r="L289">
        <v>3650</v>
      </c>
      <c r="M289">
        <v>3630</v>
      </c>
      <c r="N289">
        <v>3630</v>
      </c>
      <c r="O289">
        <v>3650</v>
      </c>
      <c r="P289">
        <v>3630</v>
      </c>
      <c r="Q289">
        <v>3630</v>
      </c>
      <c r="R289">
        <v>3658</v>
      </c>
      <c r="S289">
        <v>3684</v>
      </c>
      <c r="T289">
        <v>3662</v>
      </c>
      <c r="U289">
        <v>3682</v>
      </c>
      <c r="V289">
        <v>3606</v>
      </c>
      <c r="W289">
        <v>3574</v>
      </c>
      <c r="X289">
        <v>3596</v>
      </c>
      <c r="Y289">
        <v>3626</v>
      </c>
      <c r="Z289">
        <v>3568</v>
      </c>
      <c r="AA289">
        <v>3580</v>
      </c>
      <c r="AB289">
        <v>3622</v>
      </c>
      <c r="AC289">
        <v>3624</v>
      </c>
      <c r="AD289">
        <v>3690</v>
      </c>
      <c r="AE289">
        <v>3652</v>
      </c>
      <c r="AF289">
        <v>3704</v>
      </c>
      <c r="AG289">
        <v>3728</v>
      </c>
      <c r="AH289">
        <v>3756</v>
      </c>
      <c r="AI289">
        <v>3810</v>
      </c>
      <c r="AJ289">
        <v>3850</v>
      </c>
      <c r="AK289">
        <v>3824</v>
      </c>
      <c r="AL289">
        <v>4076</v>
      </c>
      <c r="AM289">
        <v>3960</v>
      </c>
      <c r="AN289">
        <v>3828</v>
      </c>
      <c r="AO289">
        <v>3760</v>
      </c>
      <c r="AP289">
        <v>3768</v>
      </c>
      <c r="AQ289">
        <v>3810</v>
      </c>
      <c r="AR289">
        <v>3798</v>
      </c>
      <c r="AS289">
        <v>3826</v>
      </c>
      <c r="AT289">
        <v>3776</v>
      </c>
      <c r="AU289">
        <v>3730</v>
      </c>
      <c r="AV289">
        <v>3730</v>
      </c>
      <c r="AW289">
        <v>3698</v>
      </c>
      <c r="AX289">
        <v>3708</v>
      </c>
      <c r="AY289">
        <v>3640</v>
      </c>
      <c r="AZ289">
        <v>3602</v>
      </c>
      <c r="BA289">
        <v>3596</v>
      </c>
      <c r="BB289">
        <v>3574</v>
      </c>
      <c r="BC289">
        <v>3604</v>
      </c>
      <c r="BD289">
        <v>3584</v>
      </c>
      <c r="BE289">
        <v>3558</v>
      </c>
      <c r="BF289">
        <v>3532</v>
      </c>
      <c r="BG289">
        <v>3564</v>
      </c>
      <c r="BH289">
        <v>3520</v>
      </c>
      <c r="BI289">
        <v>3570</v>
      </c>
      <c r="BJ289">
        <v>3550</v>
      </c>
      <c r="BK289">
        <v>3368</v>
      </c>
      <c r="BL289">
        <v>3406</v>
      </c>
      <c r="BM289">
        <v>3522</v>
      </c>
      <c r="BN289">
        <v>3580</v>
      </c>
      <c r="BO289">
        <v>3614</v>
      </c>
      <c r="BP289">
        <v>3596</v>
      </c>
      <c r="BQ289">
        <v>3650</v>
      </c>
      <c r="BR289">
        <v>3626</v>
      </c>
      <c r="BS289" s="12">
        <f t="shared" si="8"/>
        <v>-1.037117903930131E-2</v>
      </c>
      <c r="BT289" s="13" cm="1">
        <f t="array" aca="1" ref="BT289" ca="1">_xlfn.PERCENTILE.INC((OFFSET(E289,0,1,1,COLUMNS(E289:BR289)-1) - E289:BQ289) / E289:BQ289, 0.05) * SQRT(COUNT(E289:BR289) - 1)</f>
        <v>-0.18159359311861589</v>
      </c>
      <c r="BU289" s="12" cm="1">
        <f t="array" aca="1" ref="BU289" ca="1">_xlfn.STDEV.P((E289:BQ289 - OFFSET(E289:BQ289,0,1)) / OFFSET(E289:BQ289,0,1)) * SQRT(COUNT(E289:BR289)-1)</f>
        <v>0.12687975377691263</v>
      </c>
      <c r="BV289" s="12" cm="1">
        <f t="array" ref="BV289">-(MAX(1 - (E289:BR289 / _xlfn.SCAN(E289, E289:BR289, _xlfn.LAMBDA(_xlpm.a,_xlpm.b, MAX(_xlpm.a, _xlpm.b))))))</f>
        <v>-0.17369970559371928</v>
      </c>
      <c r="BW289" s="14">
        <f t="shared" ca="1" si="9"/>
        <v>-4.4560661080008855E-2</v>
      </c>
    </row>
    <row r="290" spans="1:75" x14ac:dyDescent="0.45">
      <c r="A290" s="2" t="s">
        <v>598</v>
      </c>
      <c r="B290" t="s">
        <v>599</v>
      </c>
      <c r="C290" t="s">
        <v>22</v>
      </c>
      <c r="D290" t="s">
        <v>8</v>
      </c>
      <c r="E290">
        <v>10.62</v>
      </c>
      <c r="F290">
        <v>10.94</v>
      </c>
      <c r="G290">
        <v>10.77</v>
      </c>
      <c r="H290">
        <v>10.9</v>
      </c>
      <c r="I290">
        <v>10.86</v>
      </c>
      <c r="J290">
        <v>10.76</v>
      </c>
      <c r="K290">
        <v>10.48</v>
      </c>
      <c r="L290">
        <v>10.29</v>
      </c>
      <c r="M290">
        <v>10.32</v>
      </c>
      <c r="N290">
        <v>10.19</v>
      </c>
      <c r="O290">
        <v>10.96</v>
      </c>
      <c r="P290">
        <v>10.53</v>
      </c>
      <c r="Q290">
        <v>10.71</v>
      </c>
      <c r="R290">
        <v>10.51</v>
      </c>
      <c r="S290">
        <v>10.68</v>
      </c>
      <c r="T290">
        <v>10.55</v>
      </c>
      <c r="U290">
        <v>10.96</v>
      </c>
      <c r="V290">
        <v>10.81</v>
      </c>
      <c r="W290">
        <v>10.63</v>
      </c>
      <c r="X290">
        <v>10.31</v>
      </c>
      <c r="Y290">
        <v>11.84</v>
      </c>
      <c r="Z290">
        <v>11.94</v>
      </c>
      <c r="AA290">
        <v>11.93</v>
      </c>
      <c r="AB290">
        <v>12.56</v>
      </c>
      <c r="AC290">
        <v>12.7</v>
      </c>
      <c r="AD290">
        <v>12.95</v>
      </c>
      <c r="AE290">
        <v>13.12</v>
      </c>
      <c r="AF290">
        <v>12.68</v>
      </c>
      <c r="AG290">
        <v>12.46</v>
      </c>
      <c r="AH290">
        <v>12.35</v>
      </c>
      <c r="AI290">
        <v>12.16</v>
      </c>
      <c r="AJ290">
        <v>12.07</v>
      </c>
      <c r="AK290">
        <v>11.67</v>
      </c>
      <c r="AL290">
        <v>11.77</v>
      </c>
      <c r="AM290">
        <v>11.7</v>
      </c>
      <c r="AN290">
        <v>11.59</v>
      </c>
      <c r="AO290">
        <v>11.42</v>
      </c>
      <c r="AP290">
        <v>11.37</v>
      </c>
      <c r="AQ290">
        <v>11.55</v>
      </c>
      <c r="AR290">
        <v>11.7</v>
      </c>
      <c r="AS290">
        <v>11.57</v>
      </c>
      <c r="AT290">
        <v>11.63</v>
      </c>
      <c r="AU290">
        <v>11.47</v>
      </c>
      <c r="AV290">
        <v>11.3</v>
      </c>
      <c r="AW290">
        <v>11.39</v>
      </c>
      <c r="AX290">
        <v>11.19</v>
      </c>
      <c r="AY290">
        <v>11.16</v>
      </c>
      <c r="AZ290">
        <v>11.05</v>
      </c>
      <c r="BA290">
        <v>11.15</v>
      </c>
      <c r="BB290">
        <v>10.96</v>
      </c>
      <c r="BC290">
        <v>11.44</v>
      </c>
      <c r="BD290">
        <v>11.81</v>
      </c>
      <c r="BE290">
        <v>11.77</v>
      </c>
      <c r="BF290">
        <v>11.93</v>
      </c>
      <c r="BG290">
        <v>12.28</v>
      </c>
      <c r="BH290">
        <v>12.3</v>
      </c>
      <c r="BI290">
        <v>12.28</v>
      </c>
      <c r="BJ290">
        <v>11.97</v>
      </c>
      <c r="BK290">
        <v>11.76</v>
      </c>
      <c r="BL290">
        <v>11.7</v>
      </c>
      <c r="BM290">
        <v>11.88</v>
      </c>
      <c r="BN290">
        <v>11.76</v>
      </c>
      <c r="BO290">
        <v>11.86</v>
      </c>
      <c r="BP290">
        <v>12.01</v>
      </c>
      <c r="BQ290">
        <v>12.23</v>
      </c>
      <c r="BR290">
        <v>11.94</v>
      </c>
      <c r="BS290" s="12">
        <f t="shared" si="8"/>
        <v>0.1242937853107345</v>
      </c>
      <c r="BT290" s="13" cm="1">
        <f t="array" aca="1" ref="BT290" ca="1">_xlfn.PERCENTILE.INC((OFFSET(E290,0,1,1,COLUMNS(E290:BR290)-1) - E290:BQ290) / E290:BQ290, 0.05) * SQRT(COUNT(E290:BR290) - 1)</f>
        <v>-0.23612132226916543</v>
      </c>
      <c r="BU290" s="12" cm="1">
        <f t="array" aca="1" ref="BU290" ca="1">_xlfn.STDEV.P((E290:BQ290 - OFFSET(E290:BQ290,0,1)) / OFFSET(E290:BQ290,0,1)) * SQRT(COUNT(E290:BR290)-1)</f>
        <v>0.2109031445336938</v>
      </c>
      <c r="BV290" s="12" cm="1">
        <f t="array" ref="BV290">-(MAX(1 - (E290:BR290 / _xlfn.SCAN(E290, E290:BR290, _xlfn.LAMBDA(_xlpm.a,_xlpm.b, MAX(_xlpm.a, _xlpm.b))))))</f>
        <v>-0.16463414634146334</v>
      </c>
      <c r="BW290" s="14">
        <f t="shared" ca="1" si="9"/>
        <v>0.61170789524884051</v>
      </c>
    </row>
    <row r="291" spans="1:75" x14ac:dyDescent="0.45">
      <c r="A291" s="2" t="s">
        <v>600</v>
      </c>
      <c r="B291" t="s">
        <v>601</v>
      </c>
      <c r="C291" t="s">
        <v>25</v>
      </c>
      <c r="D291" t="s">
        <v>8</v>
      </c>
      <c r="E291">
        <v>60.88</v>
      </c>
      <c r="F291">
        <v>62.5</v>
      </c>
      <c r="G291">
        <v>61.82</v>
      </c>
      <c r="H291">
        <v>61.56</v>
      </c>
      <c r="I291">
        <v>61.26</v>
      </c>
      <c r="J291">
        <v>60.7</v>
      </c>
      <c r="K291">
        <v>59.76</v>
      </c>
      <c r="L291">
        <v>60.64</v>
      </c>
      <c r="M291">
        <v>61.44</v>
      </c>
      <c r="N291">
        <v>59.98</v>
      </c>
      <c r="O291">
        <v>60.54</v>
      </c>
      <c r="P291">
        <v>60.24</v>
      </c>
      <c r="Q291">
        <v>60.1</v>
      </c>
      <c r="R291">
        <v>60.76</v>
      </c>
      <c r="S291">
        <v>60.84</v>
      </c>
      <c r="T291">
        <v>60.08</v>
      </c>
      <c r="U291">
        <v>60.98</v>
      </c>
      <c r="V291">
        <v>60.74</v>
      </c>
      <c r="W291">
        <v>59.84</v>
      </c>
      <c r="X291">
        <v>59.76</v>
      </c>
      <c r="Y291">
        <v>60.26</v>
      </c>
      <c r="Z291">
        <v>57.02</v>
      </c>
      <c r="AA291">
        <v>56.54</v>
      </c>
      <c r="AB291">
        <v>56.82</v>
      </c>
      <c r="AC291">
        <v>56.18</v>
      </c>
      <c r="AD291">
        <v>56.06</v>
      </c>
      <c r="AE291">
        <v>55.58</v>
      </c>
      <c r="AF291">
        <v>54.58</v>
      </c>
      <c r="AG291">
        <v>54.8</v>
      </c>
      <c r="AH291">
        <v>55.58</v>
      </c>
      <c r="AI291">
        <v>56.3</v>
      </c>
      <c r="AJ291">
        <v>56.54</v>
      </c>
      <c r="AK291">
        <v>56.12</v>
      </c>
      <c r="AL291">
        <v>56.48</v>
      </c>
      <c r="AM291">
        <v>56.46</v>
      </c>
      <c r="AN291">
        <v>56.7</v>
      </c>
      <c r="AO291">
        <v>56.04</v>
      </c>
      <c r="AP291">
        <v>55.94</v>
      </c>
      <c r="AQ291">
        <v>56.32</v>
      </c>
      <c r="AR291">
        <v>56.3</v>
      </c>
      <c r="AS291">
        <v>56.24</v>
      </c>
      <c r="AT291">
        <v>56.24</v>
      </c>
      <c r="AU291">
        <v>55.22</v>
      </c>
      <c r="AV291">
        <v>55.1</v>
      </c>
      <c r="AW291">
        <v>54.52</v>
      </c>
      <c r="AX291">
        <v>55.66</v>
      </c>
      <c r="AY291">
        <v>56.68</v>
      </c>
      <c r="AZ291">
        <v>56.18</v>
      </c>
      <c r="BA291">
        <v>56.78</v>
      </c>
      <c r="BB291">
        <v>56.42</v>
      </c>
      <c r="BC291">
        <v>57.58</v>
      </c>
      <c r="BD291">
        <v>57</v>
      </c>
      <c r="BE291">
        <v>57.3</v>
      </c>
      <c r="BF291">
        <v>57.34</v>
      </c>
      <c r="BG291">
        <v>57.58</v>
      </c>
      <c r="BH291">
        <v>58.1</v>
      </c>
      <c r="BI291">
        <v>57.7</v>
      </c>
      <c r="BJ291">
        <v>57.34</v>
      </c>
      <c r="BK291">
        <v>55.48</v>
      </c>
      <c r="BL291">
        <v>54.96</v>
      </c>
      <c r="BM291">
        <v>54.88</v>
      </c>
      <c r="BN291">
        <v>54.4</v>
      </c>
      <c r="BO291">
        <v>54.56</v>
      </c>
      <c r="BP291">
        <v>55.66</v>
      </c>
      <c r="BQ291">
        <v>55.08</v>
      </c>
      <c r="BR291">
        <v>55.22</v>
      </c>
      <c r="BS291" s="12">
        <f t="shared" si="8"/>
        <v>-9.2969776609724109E-2</v>
      </c>
      <c r="BT291" s="13" cm="1">
        <f t="array" aca="1" ref="BT291" ca="1">_xlfn.PERCENTILE.INC((OFFSET(E291,0,1,1,COLUMNS(E291:BR291)-1) - E291:BQ291) / E291:BQ291, 0.05) * SQRT(COUNT(E291:BR291) - 1)</f>
        <v>-0.14598864459070979</v>
      </c>
      <c r="BU291" s="12" cm="1">
        <f t="array" aca="1" ref="BU291" ca="1">_xlfn.STDEV.P((E291:BQ291 - OFFSET(E291:BQ291,0,1)) / OFFSET(E291:BQ291,0,1)) * SQRT(COUNT(E291:BR291)-1)</f>
        <v>0.1069364839999226</v>
      </c>
      <c r="BV291" s="12" cm="1">
        <f t="array" ref="BV291">-(MAX(1 - (E291:BR291 / _xlfn.SCAN(E291, E291:BR291, _xlfn.LAMBDA(_xlpm.a,_xlpm.b, MAX(_xlpm.a, _xlpm.b))))))</f>
        <v>-0.12960000000000005</v>
      </c>
      <c r="BW291" s="14">
        <f t="shared" ca="1" si="9"/>
        <v>-0.825279081332566</v>
      </c>
    </row>
    <row r="292" spans="1:75" x14ac:dyDescent="0.45">
      <c r="A292" s="2" t="s">
        <v>602</v>
      </c>
      <c r="B292" t="s">
        <v>603</v>
      </c>
      <c r="C292" t="s">
        <v>37</v>
      </c>
      <c r="D292" t="s">
        <v>136</v>
      </c>
      <c r="E292">
        <v>89.88</v>
      </c>
      <c r="F292">
        <v>92.74</v>
      </c>
      <c r="G292">
        <v>92.64</v>
      </c>
      <c r="H292">
        <v>95.34</v>
      </c>
      <c r="I292">
        <v>95.6</v>
      </c>
      <c r="J292">
        <v>96.12</v>
      </c>
      <c r="K292">
        <v>94.7</v>
      </c>
      <c r="L292">
        <v>95.72</v>
      </c>
      <c r="M292">
        <v>99.82</v>
      </c>
      <c r="N292">
        <v>100.3</v>
      </c>
      <c r="O292">
        <v>101.85</v>
      </c>
      <c r="P292">
        <v>101.85</v>
      </c>
      <c r="Q292">
        <v>100.8</v>
      </c>
      <c r="R292">
        <v>106</v>
      </c>
      <c r="S292">
        <v>106.7</v>
      </c>
      <c r="T292">
        <v>106.8</v>
      </c>
      <c r="U292">
        <v>105.45</v>
      </c>
      <c r="V292">
        <v>105.95</v>
      </c>
      <c r="W292">
        <v>103.95</v>
      </c>
      <c r="X292">
        <v>103.7</v>
      </c>
      <c r="Y292">
        <v>104.3</v>
      </c>
      <c r="Z292">
        <v>101.5</v>
      </c>
      <c r="AA292">
        <v>101.6</v>
      </c>
      <c r="AB292">
        <v>102.85</v>
      </c>
      <c r="AC292">
        <v>102.15</v>
      </c>
      <c r="AD292">
        <v>102.6</v>
      </c>
      <c r="AE292">
        <v>102</v>
      </c>
      <c r="AF292">
        <v>101.9</v>
      </c>
      <c r="AG292">
        <v>103.05</v>
      </c>
      <c r="AH292">
        <v>105.75</v>
      </c>
      <c r="AI292">
        <v>105.7</v>
      </c>
      <c r="AJ292">
        <v>106.5</v>
      </c>
      <c r="AK292">
        <v>104.05</v>
      </c>
      <c r="AL292">
        <v>103.1</v>
      </c>
      <c r="AM292">
        <v>101.2</v>
      </c>
      <c r="AN292">
        <v>102.25</v>
      </c>
      <c r="AO292">
        <v>98.1</v>
      </c>
      <c r="AP292">
        <v>98.66</v>
      </c>
      <c r="AQ292">
        <v>100.35</v>
      </c>
      <c r="AR292">
        <v>101.35</v>
      </c>
      <c r="AS292">
        <v>99.6</v>
      </c>
      <c r="AT292">
        <v>98.2</v>
      </c>
      <c r="AU292">
        <v>98.28</v>
      </c>
      <c r="AV292">
        <v>96.54</v>
      </c>
      <c r="AW292">
        <v>94</v>
      </c>
      <c r="AX292">
        <v>91.72</v>
      </c>
      <c r="AY292">
        <v>91.36</v>
      </c>
      <c r="AZ292">
        <v>90.34</v>
      </c>
      <c r="BA292">
        <v>90.08</v>
      </c>
      <c r="BB292">
        <v>89.32</v>
      </c>
      <c r="BC292">
        <v>90.1</v>
      </c>
      <c r="BD292">
        <v>90.06</v>
      </c>
      <c r="BE292">
        <v>87.94</v>
      </c>
      <c r="BF292">
        <v>87.86</v>
      </c>
      <c r="BG292">
        <v>87.62</v>
      </c>
      <c r="BH292">
        <v>87.82</v>
      </c>
      <c r="BI292">
        <v>86.56</v>
      </c>
      <c r="BJ292">
        <v>84.44</v>
      </c>
      <c r="BK292">
        <v>82</v>
      </c>
      <c r="BL292">
        <v>82.82</v>
      </c>
      <c r="BM292">
        <v>83.3</v>
      </c>
      <c r="BN292">
        <v>82.24</v>
      </c>
      <c r="BO292">
        <v>80.3</v>
      </c>
      <c r="BP292">
        <v>83.98</v>
      </c>
      <c r="BQ292">
        <v>84.5</v>
      </c>
      <c r="BR292">
        <v>86.1</v>
      </c>
      <c r="BS292" s="12">
        <f t="shared" si="8"/>
        <v>-4.2056074766355152E-2</v>
      </c>
      <c r="BT292" s="13" cm="1">
        <f t="array" aca="1" ref="BT292" ca="1">_xlfn.PERCENTILE.INC((OFFSET(E292,0,1,1,COLUMNS(E292:BR292)-1) - E292:BQ292) / E292:BQ292, 0.05) * SQRT(COUNT(E292:BR292) - 1)</f>
        <v>-0.20918822978958407</v>
      </c>
      <c r="BU292" s="12" cm="1">
        <f t="array" aca="1" ref="BU292" ca="1">_xlfn.STDEV.P((E292:BQ292 - OFFSET(E292:BQ292,0,1)) / OFFSET(E292:BQ292,0,1)) * SQRT(COUNT(E292:BR292)-1)</f>
        <v>0.14253886722511794</v>
      </c>
      <c r="BV292" s="12" cm="1">
        <f t="array" ref="BV292">-(MAX(1 - (E292:BR292 / _xlfn.SCAN(E292, E292:BR292, _xlfn.LAMBDA(_xlpm.a,_xlpm.b, MAX(_xlpm.a, _xlpm.b))))))</f>
        <v>-0.24812734082397003</v>
      </c>
      <c r="BW292" s="14">
        <f t="shared" ca="1" si="9"/>
        <v>-0.26195480685314482</v>
      </c>
    </row>
    <row r="293" spans="1:75" x14ac:dyDescent="0.45">
      <c r="A293" s="2" t="s">
        <v>604</v>
      </c>
      <c r="B293" t="s">
        <v>605</v>
      </c>
      <c r="C293" t="s">
        <v>54</v>
      </c>
      <c r="D293" t="s">
        <v>8</v>
      </c>
      <c r="E293">
        <v>30.69</v>
      </c>
      <c r="F293">
        <v>30.88</v>
      </c>
      <c r="G293">
        <v>30.78</v>
      </c>
      <c r="H293">
        <v>31.59</v>
      </c>
      <c r="I293">
        <v>31.05</v>
      </c>
      <c r="J293">
        <v>31.11</v>
      </c>
      <c r="K293">
        <v>31.48</v>
      </c>
      <c r="L293">
        <v>31.26</v>
      </c>
      <c r="M293">
        <v>31.59</v>
      </c>
      <c r="N293">
        <v>30.48</v>
      </c>
      <c r="O293">
        <v>30.69</v>
      </c>
      <c r="P293">
        <v>30.68</v>
      </c>
      <c r="Q293">
        <v>30.96</v>
      </c>
      <c r="R293">
        <v>32.130000000000003</v>
      </c>
      <c r="S293">
        <v>32.479999999999997</v>
      </c>
      <c r="T293">
        <v>31.98</v>
      </c>
      <c r="U293">
        <v>30.77</v>
      </c>
      <c r="V293">
        <v>29.16</v>
      </c>
      <c r="W293">
        <v>29.85</v>
      </c>
      <c r="X293">
        <v>29.97</v>
      </c>
      <c r="Y293">
        <v>30.62</v>
      </c>
      <c r="Z293">
        <v>30.46</v>
      </c>
      <c r="AA293">
        <v>30.82</v>
      </c>
      <c r="AB293">
        <v>31.23</v>
      </c>
      <c r="AC293">
        <v>30.35</v>
      </c>
      <c r="AD293">
        <v>30.34</v>
      </c>
      <c r="AE293">
        <v>30.08</v>
      </c>
      <c r="AF293">
        <v>30.43</v>
      </c>
      <c r="AG293">
        <v>30.07</v>
      </c>
      <c r="AH293">
        <v>30.23</v>
      </c>
      <c r="AI293">
        <v>30.52</v>
      </c>
      <c r="AJ293">
        <v>30.76</v>
      </c>
      <c r="AK293">
        <v>30.15</v>
      </c>
      <c r="AL293">
        <v>30.48</v>
      </c>
      <c r="AM293">
        <v>30.2</v>
      </c>
      <c r="AN293">
        <v>30.34</v>
      </c>
      <c r="AO293">
        <v>30.14</v>
      </c>
      <c r="AP293">
        <v>30.48</v>
      </c>
      <c r="AQ293">
        <v>31.1</v>
      </c>
      <c r="AR293">
        <v>31.17</v>
      </c>
      <c r="AS293">
        <v>31.72</v>
      </c>
      <c r="AT293">
        <v>31.79</v>
      </c>
      <c r="AU293">
        <v>31.61</v>
      </c>
      <c r="AV293">
        <v>31.57</v>
      </c>
      <c r="AW293">
        <v>31.78</v>
      </c>
      <c r="AX293">
        <v>32.18</v>
      </c>
      <c r="AY293">
        <v>31.27</v>
      </c>
      <c r="AZ293">
        <v>30.42</v>
      </c>
      <c r="BA293">
        <v>31.24</v>
      </c>
      <c r="BB293">
        <v>30.79</v>
      </c>
      <c r="BC293">
        <v>31.25</v>
      </c>
      <c r="BD293">
        <v>31.37</v>
      </c>
      <c r="BE293">
        <v>31.22</v>
      </c>
      <c r="BF293">
        <v>31.59</v>
      </c>
      <c r="BG293">
        <v>31.6</v>
      </c>
      <c r="BH293">
        <v>32</v>
      </c>
      <c r="BI293">
        <v>31.64</v>
      </c>
      <c r="BJ293">
        <v>31.99</v>
      </c>
      <c r="BK293">
        <v>31.51</v>
      </c>
      <c r="BL293">
        <v>31.57</v>
      </c>
      <c r="BM293">
        <v>31.71</v>
      </c>
      <c r="BN293">
        <v>31.48</v>
      </c>
      <c r="BO293">
        <v>31.51</v>
      </c>
      <c r="BP293">
        <v>32.06</v>
      </c>
      <c r="BQ293">
        <v>32.31</v>
      </c>
      <c r="BR293">
        <v>31.95</v>
      </c>
      <c r="BS293" s="12">
        <f t="shared" si="8"/>
        <v>4.105571847507325E-2</v>
      </c>
      <c r="BT293" s="13" cm="1">
        <f t="array" aca="1" ref="BT293" ca="1">_xlfn.PERCENTILE.INC((OFFSET(E293,0,1,1,COLUMNS(E293:BR293)-1) - E293:BQ293) / E293:BQ293, 0.05) * SQRT(COUNT(E293:BR293) - 1)</f>
        <v>-0.22782613217006828</v>
      </c>
      <c r="BU293" s="12" cm="1">
        <f t="array" aca="1" ref="BU293" ca="1">_xlfn.STDEV.P((E293:BQ293 - OFFSET(E293:BQ293,0,1)) / OFFSET(E293:BQ293,0,1)) * SQRT(COUNT(E293:BR293)-1)</f>
        <v>0.13265741608135703</v>
      </c>
      <c r="BV293" s="12" cm="1">
        <f t="array" ref="BV293">-(MAX(1 - (E293:BR293 / _xlfn.SCAN(E293, E293:BR293, _xlfn.LAMBDA(_xlpm.a,_xlpm.b, MAX(_xlpm.a, _xlpm.b))))))</f>
        <v>-0.10221674876847286</v>
      </c>
      <c r="BW293" s="14">
        <f t="shared" ca="1" si="9"/>
        <v>0.34504706303290705</v>
      </c>
    </row>
    <row r="294" spans="1:75" x14ac:dyDescent="0.45">
      <c r="A294" s="2" t="s">
        <v>606</v>
      </c>
      <c r="B294" t="s">
        <v>607</v>
      </c>
      <c r="C294" t="s">
        <v>37</v>
      </c>
      <c r="D294" t="s">
        <v>8</v>
      </c>
      <c r="E294">
        <v>162</v>
      </c>
      <c r="F294">
        <v>165.45</v>
      </c>
      <c r="G294">
        <v>165</v>
      </c>
      <c r="H294">
        <v>167.15</v>
      </c>
      <c r="I294">
        <v>168</v>
      </c>
      <c r="J294">
        <v>166.55</v>
      </c>
      <c r="K294">
        <v>165.3</v>
      </c>
      <c r="L294">
        <v>166.1</v>
      </c>
      <c r="M294">
        <v>168.1</v>
      </c>
      <c r="N294">
        <v>163.30000000000001</v>
      </c>
      <c r="O294">
        <v>164.05</v>
      </c>
      <c r="P294">
        <v>163</v>
      </c>
      <c r="Q294">
        <v>162.5</v>
      </c>
      <c r="R294">
        <v>166.4</v>
      </c>
      <c r="S294">
        <v>167.75</v>
      </c>
      <c r="T294">
        <v>169</v>
      </c>
      <c r="U294">
        <v>168.3</v>
      </c>
      <c r="V294">
        <v>166.95</v>
      </c>
      <c r="W294">
        <v>167.55</v>
      </c>
      <c r="X294">
        <v>163.85</v>
      </c>
      <c r="Y294">
        <v>165.5</v>
      </c>
      <c r="Z294">
        <v>157.15</v>
      </c>
      <c r="AA294">
        <v>154.6</v>
      </c>
      <c r="AB294">
        <v>158.55000000000001</v>
      </c>
      <c r="AC294">
        <v>155.80000000000001</v>
      </c>
      <c r="AD294">
        <v>156.65</v>
      </c>
      <c r="AE294">
        <v>154.55000000000001</v>
      </c>
      <c r="AF294">
        <v>156.1</v>
      </c>
      <c r="AG294">
        <v>152.80000000000001</v>
      </c>
      <c r="AH294">
        <v>153.25</v>
      </c>
      <c r="AI294">
        <v>157</v>
      </c>
      <c r="AJ294">
        <v>156.19999999999999</v>
      </c>
      <c r="AK294">
        <v>154.6</v>
      </c>
      <c r="AL294">
        <v>156.4</v>
      </c>
      <c r="AM294">
        <v>156.25</v>
      </c>
      <c r="AN294">
        <v>157.4</v>
      </c>
      <c r="AO294">
        <v>154.69999999999999</v>
      </c>
      <c r="AP294">
        <v>154.55000000000001</v>
      </c>
      <c r="AQ294">
        <v>158.30000000000001</v>
      </c>
      <c r="AR294">
        <v>158.75</v>
      </c>
      <c r="AS294">
        <v>160</v>
      </c>
      <c r="AT294">
        <v>158.9</v>
      </c>
      <c r="AU294">
        <v>157.69999999999999</v>
      </c>
      <c r="AV294">
        <v>158.4</v>
      </c>
      <c r="AW294">
        <v>157.1</v>
      </c>
      <c r="AX294">
        <v>158.30000000000001</v>
      </c>
      <c r="AY294">
        <v>151.55000000000001</v>
      </c>
      <c r="AZ294">
        <v>148.69999999999999</v>
      </c>
      <c r="BA294">
        <v>150.69999999999999</v>
      </c>
      <c r="BB294">
        <v>149.15</v>
      </c>
      <c r="BC294">
        <v>151.6</v>
      </c>
      <c r="BD294">
        <v>150.9</v>
      </c>
      <c r="BE294">
        <v>153.55000000000001</v>
      </c>
      <c r="BF294">
        <v>151.55000000000001</v>
      </c>
      <c r="BG294">
        <v>150.6</v>
      </c>
      <c r="BH294">
        <v>148.35</v>
      </c>
      <c r="BI294">
        <v>147.65</v>
      </c>
      <c r="BJ294">
        <v>148</v>
      </c>
      <c r="BK294">
        <v>147.19999999999999</v>
      </c>
      <c r="BL294">
        <v>150.35</v>
      </c>
      <c r="BM294">
        <v>148.9</v>
      </c>
      <c r="BN294">
        <v>147.69999999999999</v>
      </c>
      <c r="BO294">
        <v>147</v>
      </c>
      <c r="BP294">
        <v>152.1</v>
      </c>
      <c r="BQ294">
        <v>151.19999999999999</v>
      </c>
      <c r="BR294">
        <v>149.80000000000001</v>
      </c>
      <c r="BS294" s="12">
        <f t="shared" si="8"/>
        <v>-7.5308641975308566E-2</v>
      </c>
      <c r="BT294" s="13" cm="1">
        <f t="array" aca="1" ref="BT294" ca="1">_xlfn.PERCENTILE.INC((OFFSET(E294,0,1,1,COLUMNS(E294:BR294)-1) - E294:BQ294) / E294:BQ294, 0.05) * SQRT(COUNT(E294:BR294) - 1)</f>
        <v>-0.17651851521572226</v>
      </c>
      <c r="BU294" s="12" cm="1">
        <f t="array" aca="1" ref="BU294" ca="1">_xlfn.STDEV.P((E294:BQ294 - OFFSET(E294:BQ294,0,1)) / OFFSET(E294:BQ294,0,1)) * SQRT(COUNT(E294:BR294)-1)</f>
        <v>0.12492526800569796</v>
      </c>
      <c r="BV294" s="12" cm="1">
        <f t="array" ref="BV294">-(MAX(1 - (E294:BR294 / _xlfn.SCAN(E294, E294:BR294, _xlfn.LAMBDA(_xlpm.a,_xlpm.b, MAX(_xlpm.a, _xlpm.b))))))</f>
        <v>-0.13017751479289941</v>
      </c>
      <c r="BW294" s="14">
        <f t="shared" ca="1" si="9"/>
        <v>-0.56506829858276142</v>
      </c>
    </row>
    <row r="295" spans="1:75" x14ac:dyDescent="0.45">
      <c r="A295" s="2" t="s">
        <v>608</v>
      </c>
      <c r="B295" t="s">
        <v>609</v>
      </c>
      <c r="C295" t="s">
        <v>37</v>
      </c>
      <c r="D295" t="s">
        <v>8</v>
      </c>
      <c r="E295">
        <v>27.818999999999999</v>
      </c>
      <c r="F295">
        <v>27.866</v>
      </c>
      <c r="G295">
        <v>28.666</v>
      </c>
      <c r="H295">
        <v>29.702000000000002</v>
      </c>
      <c r="I295">
        <v>28.431000000000001</v>
      </c>
      <c r="J295">
        <v>27.725000000000001</v>
      </c>
      <c r="K295">
        <v>26.783000000000001</v>
      </c>
      <c r="L295">
        <v>26.265000000000001</v>
      </c>
      <c r="M295">
        <v>26.454000000000001</v>
      </c>
      <c r="N295">
        <v>26.783000000000001</v>
      </c>
      <c r="O295">
        <v>27.16</v>
      </c>
      <c r="P295">
        <v>27.536000000000001</v>
      </c>
      <c r="Q295">
        <v>27.300999999999998</v>
      </c>
      <c r="R295">
        <v>27.207000000000001</v>
      </c>
      <c r="S295">
        <v>27.725000000000001</v>
      </c>
      <c r="T295">
        <v>28.007000000000001</v>
      </c>
      <c r="U295">
        <v>27.866</v>
      </c>
      <c r="V295">
        <v>27.63</v>
      </c>
      <c r="W295">
        <v>29.372</v>
      </c>
      <c r="X295">
        <v>28.806999999999999</v>
      </c>
      <c r="Y295">
        <v>29.184000000000001</v>
      </c>
      <c r="Z295">
        <v>28.195</v>
      </c>
      <c r="AA295">
        <v>29.795999999999999</v>
      </c>
      <c r="AB295">
        <v>29.466000000000001</v>
      </c>
      <c r="AC295">
        <v>29.372</v>
      </c>
      <c r="AD295">
        <v>29.795999999999999</v>
      </c>
      <c r="AE295">
        <v>29.466000000000001</v>
      </c>
      <c r="AF295">
        <v>29.843</v>
      </c>
      <c r="AG295">
        <v>30.361000000000001</v>
      </c>
      <c r="AH295">
        <v>29.843</v>
      </c>
      <c r="AI295">
        <v>29.56</v>
      </c>
      <c r="AJ295">
        <v>29.466000000000001</v>
      </c>
      <c r="AK295">
        <v>29.184000000000001</v>
      </c>
      <c r="AL295">
        <v>29.466000000000001</v>
      </c>
      <c r="AM295">
        <v>28.853999999999999</v>
      </c>
      <c r="AN295">
        <v>29.702000000000002</v>
      </c>
      <c r="AO295">
        <v>29.042999999999999</v>
      </c>
      <c r="AP295">
        <v>29.042999999999999</v>
      </c>
      <c r="AQ295">
        <v>29.56</v>
      </c>
      <c r="AR295">
        <v>29.655000000000001</v>
      </c>
      <c r="AS295">
        <v>30.219000000000001</v>
      </c>
      <c r="AT295">
        <v>30.125</v>
      </c>
      <c r="AU295">
        <v>29.89</v>
      </c>
      <c r="AV295">
        <v>29.702000000000002</v>
      </c>
      <c r="AW295">
        <v>29.184000000000001</v>
      </c>
      <c r="AX295">
        <v>29.795999999999999</v>
      </c>
      <c r="AY295">
        <v>29.324999999999999</v>
      </c>
      <c r="AZ295">
        <v>29.184000000000001</v>
      </c>
      <c r="BA295">
        <v>29.937000000000001</v>
      </c>
      <c r="BB295">
        <v>29.184000000000001</v>
      </c>
      <c r="BC295">
        <v>29.89</v>
      </c>
      <c r="BD295">
        <v>29.655000000000001</v>
      </c>
      <c r="BE295">
        <v>30.077999999999999</v>
      </c>
      <c r="BF295">
        <v>30.219000000000001</v>
      </c>
      <c r="BG295">
        <v>30.501999999999999</v>
      </c>
      <c r="BH295">
        <v>30.454999999999998</v>
      </c>
      <c r="BI295">
        <v>30.361000000000001</v>
      </c>
      <c r="BJ295">
        <v>29.89</v>
      </c>
      <c r="BK295">
        <v>29.137</v>
      </c>
      <c r="BL295">
        <v>29.137</v>
      </c>
      <c r="BM295">
        <v>28.901</v>
      </c>
      <c r="BN295">
        <v>29.09</v>
      </c>
      <c r="BO295">
        <v>28.76</v>
      </c>
      <c r="BP295">
        <v>29.137</v>
      </c>
      <c r="BQ295">
        <v>28.666</v>
      </c>
      <c r="BR295">
        <v>29.184000000000001</v>
      </c>
      <c r="BS295" s="12">
        <f t="shared" si="8"/>
        <v>4.9067184298501099E-2</v>
      </c>
      <c r="BT295" s="13" cm="1">
        <f t="array" aca="1" ref="BT295" ca="1">_xlfn.PERCENTILE.INC((OFFSET(E295,0,1,1,COLUMNS(E295:BR295)-1) - E295:BQ295) / E295:BQ295, 0.05) * SQRT(COUNT(E295:BR295) - 1)</f>
        <v>-0.2030436223596582</v>
      </c>
      <c r="BU295" s="12" cm="1">
        <f t="array" aca="1" ref="BU295" ca="1">_xlfn.STDEV.P((E295:BQ295 - OFFSET(E295:BQ295,0,1)) / OFFSET(E295:BQ295,0,1)) * SQRT(COUNT(E295:BR295)-1)</f>
        <v>0.15772460336288899</v>
      </c>
      <c r="BV295" s="12" cm="1">
        <f t="array" ref="BV295">-(MAX(1 - (E295:BR295 / _xlfn.SCAN(E295, E295:BR295, _xlfn.LAMBDA(_xlpm.a,_xlpm.b, MAX(_xlpm.a, _xlpm.b))))))</f>
        <v>-0.11571611339303756</v>
      </c>
      <c r="BW295" s="14">
        <f t="shared" ca="1" si="9"/>
        <v>0.34100271286204031</v>
      </c>
    </row>
    <row r="296" spans="1:75" x14ac:dyDescent="0.45">
      <c r="A296" s="2" t="s">
        <v>610</v>
      </c>
      <c r="B296" t="s">
        <v>611</v>
      </c>
      <c r="C296" t="s">
        <v>16</v>
      </c>
      <c r="D296" t="s">
        <v>8</v>
      </c>
      <c r="E296">
        <v>2.484</v>
      </c>
      <c r="F296">
        <v>2.504</v>
      </c>
      <c r="G296">
        <v>2.4980000000000002</v>
      </c>
      <c r="H296">
        <v>2.5299999999999998</v>
      </c>
      <c r="I296">
        <v>2.5259999999999998</v>
      </c>
      <c r="J296">
        <v>2.528</v>
      </c>
      <c r="K296">
        <v>2.42</v>
      </c>
      <c r="L296">
        <v>2.4119999999999999</v>
      </c>
      <c r="M296">
        <v>2.42</v>
      </c>
      <c r="N296">
        <v>2.4319999999999999</v>
      </c>
      <c r="O296">
        <v>2.4300000000000002</v>
      </c>
      <c r="P296">
        <v>2.456</v>
      </c>
      <c r="Q296">
        <v>2.4660000000000002</v>
      </c>
      <c r="R296">
        <v>2.4660000000000002</v>
      </c>
      <c r="S296">
        <v>2.532</v>
      </c>
      <c r="T296">
        <v>2.472</v>
      </c>
      <c r="U296">
        <v>2.456</v>
      </c>
      <c r="V296">
        <v>2.472</v>
      </c>
      <c r="W296">
        <v>2.4700000000000002</v>
      </c>
      <c r="X296">
        <v>2.448</v>
      </c>
      <c r="Y296">
        <v>2.4319999999999999</v>
      </c>
      <c r="Z296">
        <v>2.44</v>
      </c>
      <c r="AA296">
        <v>2.452</v>
      </c>
      <c r="AB296">
        <v>2.4700000000000002</v>
      </c>
      <c r="AC296">
        <v>2.4500000000000002</v>
      </c>
      <c r="AD296">
        <v>2.4500000000000002</v>
      </c>
      <c r="AE296">
        <v>2.4500000000000002</v>
      </c>
      <c r="AF296">
        <v>2.5139999999999998</v>
      </c>
      <c r="AG296">
        <v>2.552</v>
      </c>
      <c r="AH296">
        <v>2.56</v>
      </c>
      <c r="AI296">
        <v>2.5779999999999998</v>
      </c>
      <c r="AJ296">
        <v>2.54</v>
      </c>
      <c r="AK296">
        <v>2.4940000000000002</v>
      </c>
      <c r="AL296">
        <v>2.464</v>
      </c>
      <c r="AM296">
        <v>2.4580000000000002</v>
      </c>
      <c r="AN296">
        <v>2.44</v>
      </c>
      <c r="AO296">
        <v>2.3860000000000001</v>
      </c>
      <c r="AP296">
        <v>2.35</v>
      </c>
      <c r="AQ296">
        <v>2.3639999999999999</v>
      </c>
      <c r="AR296">
        <v>2.39</v>
      </c>
      <c r="AS296">
        <v>2.36</v>
      </c>
      <c r="AT296">
        <v>2.38</v>
      </c>
      <c r="AU296">
        <v>2.3940000000000001</v>
      </c>
      <c r="AV296">
        <v>2.4180000000000001</v>
      </c>
      <c r="AW296">
        <v>2.5019999999999998</v>
      </c>
      <c r="AX296">
        <v>2.5760000000000001</v>
      </c>
      <c r="AY296">
        <v>2.5640000000000001</v>
      </c>
      <c r="AZ296">
        <v>2.5720000000000001</v>
      </c>
      <c r="BA296">
        <v>2.5619999999999998</v>
      </c>
      <c r="BB296">
        <v>2.556</v>
      </c>
      <c r="BC296">
        <v>2.5499999999999998</v>
      </c>
      <c r="BD296">
        <v>2.6379999999999999</v>
      </c>
      <c r="BE296">
        <v>2.726</v>
      </c>
      <c r="BF296">
        <v>2.7</v>
      </c>
      <c r="BG296">
        <v>2.6859999999999999</v>
      </c>
      <c r="BH296">
        <v>2.6579999999999999</v>
      </c>
      <c r="BI296">
        <v>2.6379999999999999</v>
      </c>
      <c r="BJ296">
        <v>2.6240000000000001</v>
      </c>
      <c r="BK296">
        <v>2.552</v>
      </c>
      <c r="BL296">
        <v>2.5219999999999998</v>
      </c>
      <c r="BM296">
        <v>2.5</v>
      </c>
      <c r="BN296">
        <v>2.4500000000000002</v>
      </c>
      <c r="BO296">
        <v>2.3980000000000001</v>
      </c>
      <c r="BP296">
        <v>2.4780000000000002</v>
      </c>
      <c r="BQ296">
        <v>2.488</v>
      </c>
      <c r="BR296">
        <v>2.5259999999999998</v>
      </c>
      <c r="BS296" s="12">
        <f t="shared" si="8"/>
        <v>1.6908212560386399E-2</v>
      </c>
      <c r="BT296" s="13" cm="1">
        <f t="array" aca="1" ref="BT296" ca="1">_xlfn.PERCENTILE.INC((OFFSET(E296,0,1,1,COLUMNS(E296:BR296)-1) - E296:BQ296) / E296:BQ296, 0.05) * SQRT(COUNT(E296:BR296) - 1)</f>
        <v>-0.17696507405499162</v>
      </c>
      <c r="BU296" s="12" cm="1">
        <f t="array" aca="1" ref="BU296" ca="1">_xlfn.STDEV.P((E296:BQ296 - OFFSET(E296:BQ296,0,1)) / OFFSET(E296:BQ296,0,1)) * SQRT(COUNT(E296:BR296)-1)</f>
        <v>0.12109915819221645</v>
      </c>
      <c r="BV296" s="12" cm="1">
        <f t="array" ref="BV296">-(MAX(1 - (E296:BR296 / _xlfn.SCAN(E296, E296:BR296, _xlfn.LAMBDA(_xlpm.a,_xlpm.b, MAX(_xlpm.a, _xlpm.b))))))</f>
        <v>-0.12032281731474681</v>
      </c>
      <c r="BW296" s="14">
        <f t="shared" ca="1" si="9"/>
        <v>0.17857717771575474</v>
      </c>
    </row>
    <row r="297" spans="1:75" x14ac:dyDescent="0.45">
      <c r="A297" s="2" t="s">
        <v>612</v>
      </c>
      <c r="B297" t="s">
        <v>613</v>
      </c>
      <c r="C297" t="s">
        <v>37</v>
      </c>
      <c r="D297" t="s">
        <v>8</v>
      </c>
      <c r="E297">
        <v>8.3469999999999995</v>
      </c>
      <c r="F297">
        <v>8.5530000000000008</v>
      </c>
      <c r="G297">
        <v>8.4770000000000003</v>
      </c>
      <c r="H297">
        <v>8.8079999999999998</v>
      </c>
      <c r="I297">
        <v>8.8049999999999997</v>
      </c>
      <c r="J297">
        <v>8.7100000000000009</v>
      </c>
      <c r="K297">
        <v>8.6140000000000008</v>
      </c>
      <c r="L297">
        <v>8.8249999999999993</v>
      </c>
      <c r="M297">
        <v>8.75</v>
      </c>
      <c r="N297">
        <v>8.7309999999999999</v>
      </c>
      <c r="O297">
        <v>8.8529999999999998</v>
      </c>
      <c r="P297">
        <v>8.8190000000000008</v>
      </c>
      <c r="Q297">
        <v>8.74</v>
      </c>
      <c r="R297">
        <v>8.8759999999999994</v>
      </c>
      <c r="S297">
        <v>8.4969999999999999</v>
      </c>
      <c r="T297">
        <v>8.4949999999999992</v>
      </c>
      <c r="U297">
        <v>8.3409999999999993</v>
      </c>
      <c r="V297">
        <v>8.2729999999999997</v>
      </c>
      <c r="W297">
        <v>8.0860000000000003</v>
      </c>
      <c r="X297">
        <v>8</v>
      </c>
      <c r="Y297">
        <v>7.8</v>
      </c>
      <c r="Z297">
        <v>7.57</v>
      </c>
      <c r="AA297">
        <v>7.5910000000000002</v>
      </c>
      <c r="AB297">
        <v>7.8330000000000002</v>
      </c>
      <c r="AC297">
        <v>7.819</v>
      </c>
      <c r="AD297">
        <v>7.8609999999999998</v>
      </c>
      <c r="AE297">
        <v>7.7530000000000001</v>
      </c>
      <c r="AF297">
        <v>7.7309999999999999</v>
      </c>
      <c r="AG297">
        <v>8.01</v>
      </c>
      <c r="AH297">
        <v>8.2370000000000001</v>
      </c>
      <c r="AI297">
        <v>8.26</v>
      </c>
      <c r="AJ297">
        <v>8.0730000000000004</v>
      </c>
      <c r="AK297">
        <v>8.0690000000000008</v>
      </c>
      <c r="AL297">
        <v>7.9630000000000001</v>
      </c>
      <c r="AM297">
        <v>7.9180000000000001</v>
      </c>
      <c r="AN297">
        <v>8.1270000000000007</v>
      </c>
      <c r="AO297">
        <v>7.88</v>
      </c>
      <c r="AP297">
        <v>7.79</v>
      </c>
      <c r="AQ297">
        <v>8.1349999999999998</v>
      </c>
      <c r="AR297">
        <v>8.1560000000000006</v>
      </c>
      <c r="AS297">
        <v>8.2989999999999995</v>
      </c>
      <c r="AT297">
        <v>8.2810000000000006</v>
      </c>
      <c r="AU297">
        <v>8.2799999999999994</v>
      </c>
      <c r="AV297">
        <v>8.0250000000000004</v>
      </c>
      <c r="AW297">
        <v>7.9610000000000003</v>
      </c>
      <c r="AX297">
        <v>7.8970000000000002</v>
      </c>
      <c r="AY297">
        <v>7.883</v>
      </c>
      <c r="AZ297">
        <v>8.1359999999999992</v>
      </c>
      <c r="BA297">
        <v>8.0649999999999995</v>
      </c>
      <c r="BB297">
        <v>7.8659999999999997</v>
      </c>
      <c r="BC297">
        <v>8.0120000000000005</v>
      </c>
      <c r="BD297">
        <v>7.9950000000000001</v>
      </c>
      <c r="BE297">
        <v>7.8120000000000003</v>
      </c>
      <c r="BF297">
        <v>7.9009999999999998</v>
      </c>
      <c r="BG297">
        <v>7.7119999999999997</v>
      </c>
      <c r="BH297">
        <v>7.8659999999999997</v>
      </c>
      <c r="BI297">
        <v>7.7809999999999997</v>
      </c>
      <c r="BJ297">
        <v>7.6719999999999997</v>
      </c>
      <c r="BK297">
        <v>7</v>
      </c>
      <c r="BL297">
        <v>6.9340000000000002</v>
      </c>
      <c r="BM297">
        <v>6.9560000000000004</v>
      </c>
      <c r="BN297">
        <v>6.9470000000000001</v>
      </c>
      <c r="BO297">
        <v>6.774</v>
      </c>
      <c r="BP297">
        <v>7.2720000000000002</v>
      </c>
      <c r="BQ297">
        <v>7.0739999999999998</v>
      </c>
      <c r="BR297">
        <v>7.19</v>
      </c>
      <c r="BS297" s="12">
        <f t="shared" si="8"/>
        <v>-0.13861267521265117</v>
      </c>
      <c r="BT297" s="13" cm="1">
        <f t="array" aca="1" ref="BT297" ca="1">_xlfn.PERCENTILE.INC((OFFSET(E297,0,1,1,COLUMNS(E297:BR297)-1) - E297:BQ297) / E297:BQ297, 0.05) * SQRT(COUNT(E297:BR297) - 1)</f>
        <v>-0.24357250417943743</v>
      </c>
      <c r="BU297" s="12" cm="1">
        <f t="array" aca="1" ref="BU297" ca="1">_xlfn.STDEV.P((E297:BQ297 - OFFSET(E297:BQ297,0,1)) / OFFSET(E297:BQ297,0,1)) * SQRT(COUNT(E297:BR297)-1)</f>
        <v>0.19063241258438962</v>
      </c>
      <c r="BV297" s="12" cm="1">
        <f t="array" ref="BV297">-(MAX(1 - (E297:BR297 / _xlfn.SCAN(E297, E297:BR297, _xlfn.LAMBDA(_xlpm.a,_xlpm.b, MAX(_xlpm.a, _xlpm.b))))))</f>
        <v>-0.23681838666065791</v>
      </c>
      <c r="BW297" s="14">
        <f t="shared" ca="1" si="9"/>
        <v>-0.70237448114991841</v>
      </c>
    </row>
    <row r="298" spans="1:75" x14ac:dyDescent="0.45">
      <c r="A298" s="2" t="s">
        <v>614</v>
      </c>
      <c r="B298" t="s">
        <v>615</v>
      </c>
      <c r="C298" t="s">
        <v>22</v>
      </c>
      <c r="D298" t="s">
        <v>29</v>
      </c>
      <c r="E298">
        <v>6776</v>
      </c>
      <c r="F298">
        <v>6840</v>
      </c>
      <c r="G298">
        <v>6786</v>
      </c>
      <c r="H298">
        <v>6966</v>
      </c>
      <c r="I298">
        <v>6938</v>
      </c>
      <c r="J298">
        <v>6800</v>
      </c>
      <c r="K298">
        <v>6730</v>
      </c>
      <c r="L298">
        <v>6826</v>
      </c>
      <c r="M298">
        <v>6904</v>
      </c>
      <c r="N298">
        <v>6970</v>
      </c>
      <c r="O298">
        <v>7184</v>
      </c>
      <c r="P298">
        <v>7064</v>
      </c>
      <c r="Q298">
        <v>7088</v>
      </c>
      <c r="R298">
        <v>7002</v>
      </c>
      <c r="S298">
        <v>6954</v>
      </c>
      <c r="T298">
        <v>7130</v>
      </c>
      <c r="U298">
        <v>7204</v>
      </c>
      <c r="V298">
        <v>7008</v>
      </c>
      <c r="W298">
        <v>7102</v>
      </c>
      <c r="X298">
        <v>7072</v>
      </c>
      <c r="Y298">
        <v>7010</v>
      </c>
      <c r="Z298">
        <v>6892</v>
      </c>
      <c r="AA298">
        <v>6832</v>
      </c>
      <c r="AB298">
        <v>7090</v>
      </c>
      <c r="AC298">
        <v>6970</v>
      </c>
      <c r="AD298">
        <v>7020</v>
      </c>
      <c r="AE298">
        <v>6926</v>
      </c>
      <c r="AF298">
        <v>6974</v>
      </c>
      <c r="AG298">
        <v>6922</v>
      </c>
      <c r="AH298">
        <v>6970</v>
      </c>
      <c r="AI298">
        <v>7058</v>
      </c>
      <c r="AJ298">
        <v>7038</v>
      </c>
      <c r="AK298">
        <v>6856</v>
      </c>
      <c r="AL298">
        <v>6936</v>
      </c>
      <c r="AM298">
        <v>6854</v>
      </c>
      <c r="AN298">
        <v>6908</v>
      </c>
      <c r="AO298">
        <v>6766</v>
      </c>
      <c r="AP298">
        <v>6636</v>
      </c>
      <c r="AQ298">
        <v>6808</v>
      </c>
      <c r="AR298">
        <v>6760</v>
      </c>
      <c r="AS298">
        <v>6866</v>
      </c>
      <c r="AT298">
        <v>6746</v>
      </c>
      <c r="AU298">
        <v>6628</v>
      </c>
      <c r="AV298">
        <v>6628</v>
      </c>
      <c r="AW298">
        <v>6458</v>
      </c>
      <c r="AX298">
        <v>6590</v>
      </c>
      <c r="AY298">
        <v>6324</v>
      </c>
      <c r="AZ298">
        <v>6256</v>
      </c>
      <c r="BA298">
        <v>6390</v>
      </c>
      <c r="BB298">
        <v>6326</v>
      </c>
      <c r="BC298">
        <v>6408</v>
      </c>
      <c r="BD298">
        <v>6406</v>
      </c>
      <c r="BE298">
        <v>6420</v>
      </c>
      <c r="BF298">
        <v>6326</v>
      </c>
      <c r="BG298">
        <v>6450</v>
      </c>
      <c r="BH298">
        <v>6422</v>
      </c>
      <c r="BI298">
        <v>6428</v>
      </c>
      <c r="BJ298">
        <v>6400</v>
      </c>
      <c r="BK298">
        <v>6180</v>
      </c>
      <c r="BL298">
        <v>6072</v>
      </c>
      <c r="BM298">
        <v>6132</v>
      </c>
      <c r="BN298">
        <v>6084</v>
      </c>
      <c r="BO298">
        <v>6092</v>
      </c>
      <c r="BP298">
        <v>6100</v>
      </c>
      <c r="BQ298">
        <v>6020</v>
      </c>
      <c r="BR298">
        <v>6008</v>
      </c>
      <c r="BS298" s="12">
        <f t="shared" si="8"/>
        <v>-0.11334120425029516</v>
      </c>
      <c r="BT298" s="13" cm="1">
        <f t="array" aca="1" ref="BT298" ca="1">_xlfn.PERCENTILE.INC((OFFSET(E298,0,1,1,COLUMNS(E298:BR298)-1) - E298:BQ298) / E298:BQ298, 0.05) * SQRT(COUNT(E298:BR298) - 1)</f>
        <v>-0.2081469196381445</v>
      </c>
      <c r="BU298" s="12" cm="1">
        <f t="array" aca="1" ref="BU298" ca="1">_xlfn.STDEV.P((E298:BQ298 - OFFSET(E298:BQ298,0,1)) / OFFSET(E298:BQ298,0,1)) * SQRT(COUNT(E298:BR298)-1)</f>
        <v>0.12993626945035314</v>
      </c>
      <c r="BV298" s="12" cm="1">
        <f t="array" ref="BV298">-(MAX(1 - (E298:BR298 / _xlfn.SCAN(E298, E298:BR298, _xlfn.LAMBDA(_xlpm.a,_xlpm.b, MAX(_xlpm.a, _xlpm.b))))))</f>
        <v>-0.16601887840088836</v>
      </c>
      <c r="BW298" s="14">
        <f t="shared" ca="1" si="9"/>
        <v>-0.83597806352648529</v>
      </c>
    </row>
    <row r="299" spans="1:75" x14ac:dyDescent="0.45">
      <c r="A299" s="2" t="s">
        <v>616</v>
      </c>
      <c r="B299" t="s">
        <v>617</v>
      </c>
      <c r="C299" t="s">
        <v>16</v>
      </c>
      <c r="D299" t="s">
        <v>8</v>
      </c>
      <c r="E299">
        <v>3.46</v>
      </c>
      <c r="F299">
        <v>3.67</v>
      </c>
      <c r="G299">
        <v>3.68</v>
      </c>
      <c r="H299">
        <v>3.69</v>
      </c>
      <c r="I299">
        <v>3.58</v>
      </c>
      <c r="J299">
        <v>3.6</v>
      </c>
      <c r="K299">
        <v>3.62</v>
      </c>
      <c r="L299">
        <v>3.59</v>
      </c>
      <c r="M299">
        <v>3.59</v>
      </c>
      <c r="N299">
        <v>3.58</v>
      </c>
      <c r="O299">
        <v>3.63</v>
      </c>
      <c r="P299">
        <v>3.65</v>
      </c>
      <c r="Q299">
        <v>3.88</v>
      </c>
      <c r="R299">
        <v>4</v>
      </c>
      <c r="S299">
        <v>3.85</v>
      </c>
      <c r="T299">
        <v>3.95</v>
      </c>
      <c r="U299">
        <v>3.86</v>
      </c>
      <c r="V299">
        <v>3.87</v>
      </c>
      <c r="W299">
        <v>3.85</v>
      </c>
      <c r="X299">
        <v>3.91</v>
      </c>
      <c r="Y299">
        <v>3.86</v>
      </c>
      <c r="Z299">
        <v>3.76</v>
      </c>
      <c r="AA299">
        <v>3.83</v>
      </c>
      <c r="AB299">
        <v>3.92</v>
      </c>
      <c r="AC299">
        <v>3.9</v>
      </c>
      <c r="AD299">
        <v>3.9</v>
      </c>
      <c r="AE299">
        <v>3.93</v>
      </c>
      <c r="AF299">
        <v>3.88</v>
      </c>
      <c r="AG299">
        <v>3.7</v>
      </c>
      <c r="AH299">
        <v>3.84</v>
      </c>
      <c r="AI299">
        <v>3.87</v>
      </c>
      <c r="AJ299">
        <v>3.9</v>
      </c>
      <c r="AK299">
        <v>3.86</v>
      </c>
      <c r="AL299">
        <v>3.89</v>
      </c>
      <c r="AM299">
        <v>3.84</v>
      </c>
      <c r="AN299">
        <v>3.81</v>
      </c>
      <c r="AO299">
        <v>3.79</v>
      </c>
      <c r="AP299">
        <v>3.79</v>
      </c>
      <c r="AQ299">
        <v>3.78</v>
      </c>
      <c r="AR299">
        <v>3.82</v>
      </c>
      <c r="AS299">
        <v>3.93</v>
      </c>
      <c r="AT299">
        <v>3.95</v>
      </c>
      <c r="AU299">
        <v>3.95</v>
      </c>
      <c r="AV299">
        <v>4.01</v>
      </c>
      <c r="AW299">
        <v>4.08</v>
      </c>
      <c r="AX299">
        <v>4.16</v>
      </c>
      <c r="AY299">
        <v>4.22</v>
      </c>
      <c r="AZ299">
        <v>4.33</v>
      </c>
      <c r="BA299">
        <v>4.45</v>
      </c>
      <c r="BB299">
        <v>4.4000000000000004</v>
      </c>
      <c r="BC299">
        <v>4.49</v>
      </c>
      <c r="BD299">
        <v>4.7</v>
      </c>
      <c r="BE299">
        <v>4.62</v>
      </c>
      <c r="BF299">
        <v>4.8600000000000003</v>
      </c>
      <c r="BG299">
        <v>5.09</v>
      </c>
      <c r="BH299">
        <v>5.25</v>
      </c>
      <c r="BI299">
        <v>5.1100000000000003</v>
      </c>
      <c r="BJ299">
        <v>5.0999999999999996</v>
      </c>
      <c r="BK299">
        <v>4.9400000000000004</v>
      </c>
      <c r="BL299">
        <v>4.8600000000000003</v>
      </c>
      <c r="BM299">
        <v>4.8499999999999996</v>
      </c>
      <c r="BN299">
        <v>4.8499999999999996</v>
      </c>
      <c r="BO299">
        <v>4.97</v>
      </c>
      <c r="BP299">
        <v>5.09</v>
      </c>
      <c r="BQ299">
        <v>5.05</v>
      </c>
      <c r="BR299">
        <v>5.08</v>
      </c>
      <c r="BS299" s="12">
        <f t="shared" si="8"/>
        <v>0.46820809248554918</v>
      </c>
      <c r="BT299" s="13" cm="1">
        <f t="array" aca="1" ref="BT299" ca="1">_xlfn.PERCENTILE.INC((OFFSET(E299,0,1,1,COLUMNS(E299:BR299)-1) - E299:BQ299) / E299:BQ299, 0.05) * SQRT(COUNT(E299:BR299) - 1)</f>
        <v>-0.23526935347880396</v>
      </c>
      <c r="BU299" s="12" cm="1">
        <f t="array" aca="1" ref="BU299" ca="1">_xlfn.STDEV.P((E299:BQ299 - OFFSET(E299:BQ299,0,1)) / OFFSET(E299:BQ299,0,1)) * SQRT(COUNT(E299:BR299)-1)</f>
        <v>0.17626934711967635</v>
      </c>
      <c r="BV299" s="12" cm="1">
        <f t="array" ref="BV299">-(MAX(1 - (E299:BR299 / _xlfn.SCAN(E299, E299:BR299, _xlfn.LAMBDA(_xlpm.a,_xlpm.b, MAX(_xlpm.a, _xlpm.b))))))</f>
        <v>-7.6190476190476253E-2</v>
      </c>
      <c r="BW299" s="14">
        <f t="shared" ca="1" si="9"/>
        <v>2.6829703152970463</v>
      </c>
    </row>
    <row r="300" spans="1:75" x14ac:dyDescent="0.45">
      <c r="A300" s="2" t="s">
        <v>618</v>
      </c>
      <c r="B300" t="s">
        <v>619</v>
      </c>
      <c r="C300" t="s">
        <v>80</v>
      </c>
      <c r="D300" t="s">
        <v>136</v>
      </c>
      <c r="E300">
        <v>176</v>
      </c>
      <c r="F300">
        <v>181</v>
      </c>
      <c r="G300">
        <v>181.85</v>
      </c>
      <c r="H300">
        <v>188.55</v>
      </c>
      <c r="I300">
        <v>184.5</v>
      </c>
      <c r="J300">
        <v>184.75</v>
      </c>
      <c r="K300">
        <v>186.55</v>
      </c>
      <c r="L300">
        <v>185.4</v>
      </c>
      <c r="M300">
        <v>188.8</v>
      </c>
      <c r="N300">
        <v>186.45</v>
      </c>
      <c r="O300">
        <v>196.3</v>
      </c>
      <c r="P300">
        <v>191</v>
      </c>
      <c r="Q300">
        <v>191.15</v>
      </c>
      <c r="R300">
        <v>196.6</v>
      </c>
      <c r="S300">
        <v>196</v>
      </c>
      <c r="T300">
        <v>196.85</v>
      </c>
      <c r="U300">
        <v>195.75</v>
      </c>
      <c r="V300">
        <v>195.3</v>
      </c>
      <c r="W300">
        <v>195.65</v>
      </c>
      <c r="X300">
        <v>196.55</v>
      </c>
      <c r="Y300">
        <v>199.45</v>
      </c>
      <c r="Z300">
        <v>196.15</v>
      </c>
      <c r="AA300">
        <v>195.4</v>
      </c>
      <c r="AB300">
        <v>199.1</v>
      </c>
      <c r="AC300">
        <v>190.7</v>
      </c>
      <c r="AD300">
        <v>191.7</v>
      </c>
      <c r="AE300">
        <v>193.2</v>
      </c>
      <c r="AF300">
        <v>198.2</v>
      </c>
      <c r="AG300">
        <v>199.5</v>
      </c>
      <c r="AH300">
        <v>205</v>
      </c>
      <c r="AI300">
        <v>210.3</v>
      </c>
      <c r="AJ300">
        <v>205.8</v>
      </c>
      <c r="AK300">
        <v>201.8</v>
      </c>
      <c r="AL300">
        <v>201.6</v>
      </c>
      <c r="AM300">
        <v>190.45</v>
      </c>
      <c r="AN300">
        <v>189.8</v>
      </c>
      <c r="AO300">
        <v>186.05</v>
      </c>
      <c r="AP300">
        <v>186</v>
      </c>
      <c r="AQ300">
        <v>184.9</v>
      </c>
      <c r="AR300">
        <v>188.7</v>
      </c>
      <c r="AS300">
        <v>186.85</v>
      </c>
      <c r="AT300">
        <v>187</v>
      </c>
      <c r="AU300">
        <v>184.45</v>
      </c>
      <c r="AV300">
        <v>186.2</v>
      </c>
      <c r="AW300">
        <v>185.5</v>
      </c>
      <c r="AX300">
        <v>192.85</v>
      </c>
      <c r="AY300">
        <v>189.5</v>
      </c>
      <c r="AZ300">
        <v>184.65</v>
      </c>
      <c r="BA300">
        <v>190.9</v>
      </c>
      <c r="BB300">
        <v>185.45</v>
      </c>
      <c r="BC300">
        <v>187.95</v>
      </c>
      <c r="BD300">
        <v>186.9</v>
      </c>
      <c r="BE300">
        <v>189</v>
      </c>
      <c r="BF300">
        <v>190.15</v>
      </c>
      <c r="BG300">
        <v>191.1</v>
      </c>
      <c r="BH300">
        <v>186.4</v>
      </c>
      <c r="BI300">
        <v>187.35</v>
      </c>
      <c r="BJ300">
        <v>185</v>
      </c>
      <c r="BK300">
        <v>183</v>
      </c>
      <c r="BL300">
        <v>183.6</v>
      </c>
      <c r="BM300">
        <v>186.15</v>
      </c>
      <c r="BN300">
        <v>179.25</v>
      </c>
      <c r="BO300">
        <v>179.95</v>
      </c>
      <c r="BP300">
        <v>198</v>
      </c>
      <c r="BQ300">
        <v>199.5</v>
      </c>
      <c r="BR300">
        <v>199.5</v>
      </c>
      <c r="BS300" s="12">
        <f t="shared" si="8"/>
        <v>0.13352272727272727</v>
      </c>
      <c r="BT300" s="13" cm="1">
        <f t="array" aca="1" ref="BT300" ca="1">_xlfn.PERCENTILE.INC((OFFSET(E300,0,1,1,COLUMNS(E300:BR300)-1) - E300:BQ300) / E300:BQ300, 0.05) * SQRT(COUNT(E300:BR300) - 1)</f>
        <v>-0.22767074905980683</v>
      </c>
      <c r="BU300" s="12" cm="1">
        <f t="array" aca="1" ref="BU300" ca="1">_xlfn.STDEV.P((E300:BQ300 - OFFSET(E300:BQ300,0,1)) / OFFSET(E300:BQ300,0,1)) * SQRT(COUNT(E300:BR300)-1)</f>
        <v>0.18266602577601662</v>
      </c>
      <c r="BV300" s="12" cm="1">
        <f t="array" ref="BV300">-(MAX(1 - (E300:BR300 / _xlfn.SCAN(E300, E300:BR300, _xlfn.LAMBDA(_xlpm.a,_xlpm.b, MAX(_xlpm.a, _xlpm.b))))))</f>
        <v>-0.14764621968616265</v>
      </c>
      <c r="BW300" s="14">
        <f t="shared" ca="1" si="9"/>
        <v>0.75679130817445639</v>
      </c>
    </row>
    <row r="301" spans="1:75" x14ac:dyDescent="0.45">
      <c r="A301" s="2" t="s">
        <v>620</v>
      </c>
      <c r="B301" t="s">
        <v>621</v>
      </c>
      <c r="C301" t="s">
        <v>71</v>
      </c>
      <c r="D301" t="s">
        <v>8</v>
      </c>
      <c r="E301">
        <v>12.57</v>
      </c>
      <c r="F301">
        <v>13.13</v>
      </c>
      <c r="G301">
        <v>12.94</v>
      </c>
      <c r="H301">
        <v>13.11</v>
      </c>
      <c r="I301">
        <v>12.94</v>
      </c>
      <c r="J301">
        <v>12.7</v>
      </c>
      <c r="K301">
        <v>12.71</v>
      </c>
      <c r="L301">
        <v>12.71</v>
      </c>
      <c r="M301">
        <v>12.73</v>
      </c>
      <c r="N301">
        <v>12.76</v>
      </c>
      <c r="O301">
        <v>12.66</v>
      </c>
      <c r="P301">
        <v>12.34</v>
      </c>
      <c r="Q301">
        <v>12.29</v>
      </c>
      <c r="R301">
        <v>12.51</v>
      </c>
      <c r="S301">
        <v>12.89</v>
      </c>
      <c r="T301">
        <v>12.94</v>
      </c>
      <c r="U301">
        <v>12.72</v>
      </c>
      <c r="V301">
        <v>12.4</v>
      </c>
      <c r="W301">
        <v>11.61</v>
      </c>
      <c r="X301">
        <v>11.9</v>
      </c>
      <c r="Y301">
        <v>12.25</v>
      </c>
      <c r="Z301">
        <v>11.96</v>
      </c>
      <c r="AA301">
        <v>12.57</v>
      </c>
      <c r="AB301">
        <v>12.02</v>
      </c>
      <c r="AC301">
        <v>12.3</v>
      </c>
      <c r="AD301">
        <v>12.61</v>
      </c>
      <c r="AE301">
        <v>12.36</v>
      </c>
      <c r="AF301">
        <v>12.25</v>
      </c>
      <c r="AG301">
        <v>12.52</v>
      </c>
      <c r="AH301">
        <v>12.77</v>
      </c>
      <c r="AI301">
        <v>12.67</v>
      </c>
      <c r="AJ301">
        <v>12.65</v>
      </c>
      <c r="AK301">
        <v>12.38</v>
      </c>
      <c r="AL301">
        <v>12.05</v>
      </c>
      <c r="AM301">
        <v>12.14</v>
      </c>
      <c r="AN301">
        <v>11.77</v>
      </c>
      <c r="AO301">
        <v>12.15</v>
      </c>
      <c r="AP301">
        <v>12.44</v>
      </c>
      <c r="AQ301">
        <v>12.47</v>
      </c>
      <c r="AR301">
        <v>12.3</v>
      </c>
      <c r="AS301">
        <v>13.08</v>
      </c>
      <c r="AT301">
        <v>12.92</v>
      </c>
      <c r="AU301">
        <v>12.74</v>
      </c>
      <c r="AV301">
        <v>12.48</v>
      </c>
      <c r="AW301">
        <v>12.47</v>
      </c>
      <c r="AX301">
        <v>12.26</v>
      </c>
      <c r="AY301">
        <v>12.27</v>
      </c>
      <c r="AZ301">
        <v>12.02</v>
      </c>
      <c r="BA301">
        <v>12.06</v>
      </c>
      <c r="BB301">
        <v>11.95</v>
      </c>
      <c r="BC301">
        <v>11.95</v>
      </c>
      <c r="BD301">
        <v>11.91</v>
      </c>
      <c r="BE301">
        <v>11.4</v>
      </c>
      <c r="BF301">
        <v>11.6</v>
      </c>
      <c r="BG301">
        <v>11.59</v>
      </c>
      <c r="BH301">
        <v>11.88</v>
      </c>
      <c r="BI301">
        <v>11.56</v>
      </c>
      <c r="BJ301">
        <v>10.88</v>
      </c>
      <c r="BK301">
        <v>10.119999999999999</v>
      </c>
      <c r="BL301">
        <v>9.85</v>
      </c>
      <c r="BM301">
        <v>9.6549999999999994</v>
      </c>
      <c r="BN301">
        <v>9.6649999999999991</v>
      </c>
      <c r="BO301">
        <v>9.52</v>
      </c>
      <c r="BP301">
        <v>10.16</v>
      </c>
      <c r="BQ301">
        <v>10.050000000000001</v>
      </c>
      <c r="BR301">
        <v>10.6</v>
      </c>
      <c r="BS301" s="12">
        <f t="shared" si="8"/>
        <v>-0.15672235481304697</v>
      </c>
      <c r="BT301" s="13" cm="1">
        <f t="array" aca="1" ref="BT301" ca="1">_xlfn.PERCENTILE.INC((OFFSET(E301,0,1,1,COLUMNS(E301:BR301)-1) - E301:BQ301) / E301:BQ301, 0.05) * SQRT(COUNT(E301:BR301) - 1)</f>
        <v>-0.35125813432076602</v>
      </c>
      <c r="BU301" s="12" cm="1">
        <f t="array" aca="1" ref="BU301" ca="1">_xlfn.STDEV.P((E301:BQ301 - OFFSET(E301:BQ301,0,1)) / OFFSET(E301:BQ301,0,1)) * SQRT(COUNT(E301:BR301)-1)</f>
        <v>0.22183661192929449</v>
      </c>
      <c r="BV301" s="12" cm="1">
        <f t="array" ref="BV301">-(MAX(1 - (E301:BR301 / _xlfn.SCAN(E301, E301:BR301, _xlfn.LAMBDA(_xlpm.a,_xlpm.b, MAX(_xlpm.a, _xlpm.b))))))</f>
        <v>-0.27494287890327507</v>
      </c>
      <c r="BW301" s="14">
        <f t="shared" ca="1" si="9"/>
        <v>-0.68521160757793165</v>
      </c>
    </row>
    <row r="302" spans="1:75" x14ac:dyDescent="0.45">
      <c r="A302" s="2" t="s">
        <v>622</v>
      </c>
      <c r="B302" t="s">
        <v>623</v>
      </c>
      <c r="C302" t="s">
        <v>22</v>
      </c>
      <c r="D302" t="s">
        <v>136</v>
      </c>
      <c r="E302">
        <v>206.8</v>
      </c>
      <c r="F302">
        <v>211.8</v>
      </c>
      <c r="G302">
        <v>209.8</v>
      </c>
      <c r="H302">
        <v>212.6</v>
      </c>
      <c r="I302">
        <v>208</v>
      </c>
      <c r="J302">
        <v>206.6</v>
      </c>
      <c r="K302">
        <v>202.6</v>
      </c>
      <c r="L302">
        <v>204.8</v>
      </c>
      <c r="M302">
        <v>206</v>
      </c>
      <c r="N302">
        <v>205.6</v>
      </c>
      <c r="O302">
        <v>203.2</v>
      </c>
      <c r="P302">
        <v>203</v>
      </c>
      <c r="Q302">
        <v>206.2</v>
      </c>
      <c r="R302">
        <v>205.4</v>
      </c>
      <c r="S302">
        <v>215.2</v>
      </c>
      <c r="T302">
        <v>207</v>
      </c>
      <c r="U302">
        <v>207</v>
      </c>
      <c r="V302">
        <v>207</v>
      </c>
      <c r="W302">
        <v>203.2</v>
      </c>
      <c r="X302">
        <v>201.8</v>
      </c>
      <c r="Y302">
        <v>199.2</v>
      </c>
      <c r="Z302">
        <v>198.2</v>
      </c>
      <c r="AA302">
        <v>195.5</v>
      </c>
      <c r="AB302">
        <v>199.4</v>
      </c>
      <c r="AC302">
        <v>199</v>
      </c>
      <c r="AD302">
        <v>199.8</v>
      </c>
      <c r="AE302">
        <v>203</v>
      </c>
      <c r="AF302">
        <v>207.8</v>
      </c>
      <c r="AG302">
        <v>208.6</v>
      </c>
      <c r="AH302">
        <v>218</v>
      </c>
      <c r="AI302">
        <v>238.6</v>
      </c>
      <c r="AJ302">
        <v>248</v>
      </c>
      <c r="AK302">
        <v>240.8</v>
      </c>
      <c r="AL302">
        <v>242</v>
      </c>
      <c r="AM302">
        <v>241.2</v>
      </c>
      <c r="AN302">
        <v>243</v>
      </c>
      <c r="AO302">
        <v>234</v>
      </c>
      <c r="AP302">
        <v>233.4</v>
      </c>
      <c r="AQ302">
        <v>234</v>
      </c>
      <c r="AR302">
        <v>237.4</v>
      </c>
      <c r="AS302">
        <v>239.6</v>
      </c>
      <c r="AT302">
        <v>237.4</v>
      </c>
      <c r="AU302">
        <v>234.2</v>
      </c>
      <c r="AV302">
        <v>235.4</v>
      </c>
      <c r="AW302">
        <v>232.8</v>
      </c>
      <c r="AX302">
        <v>232</v>
      </c>
      <c r="AY302">
        <v>226.4</v>
      </c>
      <c r="AZ302">
        <v>224.6</v>
      </c>
      <c r="BA302">
        <v>226.2</v>
      </c>
      <c r="BB302">
        <v>226.4</v>
      </c>
      <c r="BC302">
        <v>223.6</v>
      </c>
      <c r="BD302">
        <v>223.4</v>
      </c>
      <c r="BE302">
        <v>217</v>
      </c>
      <c r="BF302">
        <v>212.6</v>
      </c>
      <c r="BG302">
        <v>210.8</v>
      </c>
      <c r="BH302">
        <v>211</v>
      </c>
      <c r="BI302">
        <v>211</v>
      </c>
      <c r="BJ302">
        <v>204.6</v>
      </c>
      <c r="BK302">
        <v>200.8</v>
      </c>
      <c r="BL302">
        <v>197.8</v>
      </c>
      <c r="BM302">
        <v>202.2</v>
      </c>
      <c r="BN302">
        <v>202.2</v>
      </c>
      <c r="BO302">
        <v>197</v>
      </c>
      <c r="BP302">
        <v>208.8</v>
      </c>
      <c r="BQ302">
        <v>210.2</v>
      </c>
      <c r="BR302">
        <v>213</v>
      </c>
      <c r="BS302" s="12">
        <f t="shared" si="8"/>
        <v>2.9980657640232052E-2</v>
      </c>
      <c r="BT302" s="13" cm="1">
        <f t="array" aca="1" ref="BT302" ca="1">_xlfn.PERCENTILE.INC((OFFSET(E302,0,1,1,COLUMNS(E302:BR302)-1) - E302:BQ302) / E302:BQ302, 0.05) * SQRT(COUNT(E302:BR302) - 1)</f>
        <v>-0.23344621563387091</v>
      </c>
      <c r="BU302" s="12" cm="1">
        <f t="array" aca="1" ref="BU302" ca="1">_xlfn.STDEV.P((E302:BQ302 - OFFSET(E302:BQ302,0,1)) / OFFSET(E302:BQ302,0,1)) * SQRT(COUNT(E302:BR302)-1)</f>
        <v>0.17399897320813618</v>
      </c>
      <c r="BV302" s="12" cm="1">
        <f t="array" ref="BV302">-(MAX(1 - (E302:BR302 / _xlfn.SCAN(E302, E302:BR302, _xlfn.LAMBDA(_xlpm.a,_xlpm.b, MAX(_xlpm.a, _xlpm.b))))))</f>
        <v>-0.20564516129032262</v>
      </c>
      <c r="BW302" s="14">
        <f t="shared" ca="1" si="9"/>
        <v>0.19941491799529143</v>
      </c>
    </row>
    <row r="303" spans="1:75" x14ac:dyDescent="0.45">
      <c r="A303" s="2" t="s">
        <v>624</v>
      </c>
      <c r="B303" t="s">
        <v>625</v>
      </c>
      <c r="C303" t="s">
        <v>19</v>
      </c>
      <c r="D303" t="s">
        <v>29</v>
      </c>
      <c r="E303">
        <v>162.80000000000001</v>
      </c>
      <c r="F303">
        <v>164</v>
      </c>
      <c r="G303">
        <v>164</v>
      </c>
      <c r="H303">
        <v>162.80000000000001</v>
      </c>
      <c r="I303">
        <v>160</v>
      </c>
      <c r="J303">
        <v>152</v>
      </c>
      <c r="K303">
        <v>151.4</v>
      </c>
      <c r="L303">
        <v>156</v>
      </c>
      <c r="M303">
        <v>155</v>
      </c>
      <c r="N303">
        <v>159.4</v>
      </c>
      <c r="O303">
        <v>162.19999999999999</v>
      </c>
      <c r="P303">
        <v>161.4</v>
      </c>
      <c r="Q303">
        <v>157</v>
      </c>
      <c r="R303">
        <v>154.4</v>
      </c>
      <c r="S303">
        <v>158</v>
      </c>
      <c r="T303">
        <v>159</v>
      </c>
      <c r="U303">
        <v>150.6</v>
      </c>
      <c r="V303">
        <v>150</v>
      </c>
      <c r="W303">
        <v>154</v>
      </c>
      <c r="X303">
        <v>152.6</v>
      </c>
      <c r="Y303">
        <v>154.4</v>
      </c>
      <c r="Z303">
        <v>160</v>
      </c>
      <c r="AA303">
        <v>150.4</v>
      </c>
      <c r="AB303">
        <v>151.6</v>
      </c>
      <c r="AC303">
        <v>146</v>
      </c>
      <c r="AD303">
        <v>147</v>
      </c>
      <c r="AE303">
        <v>150</v>
      </c>
      <c r="AF303">
        <v>148</v>
      </c>
      <c r="AG303">
        <v>150</v>
      </c>
      <c r="AH303">
        <v>147</v>
      </c>
      <c r="AI303">
        <v>150</v>
      </c>
      <c r="AJ303">
        <v>147.80000000000001</v>
      </c>
      <c r="AK303">
        <v>152</v>
      </c>
      <c r="AL303">
        <v>151.4</v>
      </c>
      <c r="AM303">
        <v>146.6</v>
      </c>
      <c r="AN303">
        <v>146.80000000000001</v>
      </c>
      <c r="AO303">
        <v>150</v>
      </c>
      <c r="AP303">
        <v>148.19999999999999</v>
      </c>
      <c r="AQ303">
        <v>150</v>
      </c>
      <c r="AR303">
        <v>166</v>
      </c>
      <c r="AS303">
        <v>163</v>
      </c>
      <c r="AT303">
        <v>165</v>
      </c>
      <c r="AU303">
        <v>170</v>
      </c>
      <c r="AV303">
        <v>170</v>
      </c>
      <c r="AW303">
        <v>171</v>
      </c>
      <c r="AX303">
        <v>169.4</v>
      </c>
      <c r="AY303">
        <v>170</v>
      </c>
      <c r="AZ303">
        <v>174</v>
      </c>
      <c r="BA303">
        <v>169.4</v>
      </c>
      <c r="BB303">
        <v>169.2</v>
      </c>
      <c r="BC303">
        <v>169.8</v>
      </c>
      <c r="BD303">
        <v>170</v>
      </c>
      <c r="BE303">
        <v>170</v>
      </c>
      <c r="BF303">
        <v>169.6</v>
      </c>
      <c r="BG303">
        <v>169.4</v>
      </c>
      <c r="BH303">
        <v>166</v>
      </c>
      <c r="BI303">
        <v>164.8</v>
      </c>
      <c r="BJ303">
        <v>180.4</v>
      </c>
      <c r="BK303">
        <v>160.80000000000001</v>
      </c>
      <c r="BL303">
        <v>162.4</v>
      </c>
      <c r="BM303">
        <v>168</v>
      </c>
      <c r="BN303">
        <v>160.4</v>
      </c>
      <c r="BO303">
        <v>160</v>
      </c>
      <c r="BP303">
        <v>161.19999999999999</v>
      </c>
      <c r="BQ303">
        <v>162.4</v>
      </c>
      <c r="BR303">
        <v>166</v>
      </c>
      <c r="BS303" s="12">
        <f t="shared" si="8"/>
        <v>1.9656019656019586E-2</v>
      </c>
      <c r="BT303" s="13" cm="1">
        <f t="array" aca="1" ref="BT303" ca="1">_xlfn.PERCENTILE.INC((OFFSET(E303,0,1,1,COLUMNS(E303:BR303)-1) - E303:BQ303) / E303:BQ303, 0.05) * SQRT(COUNT(E303:BR303) - 1)</f>
        <v>-0.39543454670226214</v>
      </c>
      <c r="BU303" s="12" cm="1">
        <f t="array" aca="1" ref="BU303" ca="1">_xlfn.STDEV.P((E303:BQ303 - OFFSET(E303:BQ303,0,1)) / OFFSET(E303:BQ303,0,1)) * SQRT(COUNT(E303:BR303)-1)</f>
        <v>0.24704867717319737</v>
      </c>
      <c r="BV303" s="12" cm="1">
        <f t="array" ref="BV303">-(MAX(1 - (E303:BR303 / _xlfn.SCAN(E303, E303:BR303, _xlfn.LAMBDA(_xlpm.a,_xlpm.b, MAX(_xlpm.a, _xlpm.b))))))</f>
        <v>-0.11308203991130827</v>
      </c>
      <c r="BW303" s="14">
        <f t="shared" ca="1" si="9"/>
        <v>9.8658099562563523E-2</v>
      </c>
    </row>
    <row r="304" spans="1:75" x14ac:dyDescent="0.45">
      <c r="A304" s="2" t="s">
        <v>626</v>
      </c>
      <c r="B304" t="s">
        <v>627</v>
      </c>
      <c r="C304" t="s">
        <v>25</v>
      </c>
      <c r="D304" t="s">
        <v>29</v>
      </c>
      <c r="E304">
        <v>2697</v>
      </c>
      <c r="F304">
        <v>2741.5</v>
      </c>
      <c r="G304">
        <v>2690</v>
      </c>
      <c r="H304">
        <v>2758</v>
      </c>
      <c r="I304">
        <v>2730</v>
      </c>
      <c r="J304">
        <v>2748</v>
      </c>
      <c r="K304">
        <v>2701.5</v>
      </c>
      <c r="L304">
        <v>2761.5</v>
      </c>
      <c r="M304">
        <v>2782.5</v>
      </c>
      <c r="N304">
        <v>2775</v>
      </c>
      <c r="O304">
        <v>2845.5</v>
      </c>
      <c r="P304">
        <v>2813.5</v>
      </c>
      <c r="Q304">
        <v>2816</v>
      </c>
      <c r="R304">
        <v>2793</v>
      </c>
      <c r="S304">
        <v>2818.5</v>
      </c>
      <c r="T304">
        <v>2780</v>
      </c>
      <c r="U304">
        <v>2853</v>
      </c>
      <c r="V304">
        <v>2796</v>
      </c>
      <c r="W304">
        <v>2784</v>
      </c>
      <c r="X304">
        <v>2841.5</v>
      </c>
      <c r="Y304">
        <v>2876</v>
      </c>
      <c r="Z304">
        <v>2860</v>
      </c>
      <c r="AA304">
        <v>2801</v>
      </c>
      <c r="AB304">
        <v>2881</v>
      </c>
      <c r="AC304">
        <v>2721</v>
      </c>
      <c r="AD304">
        <v>2623</v>
      </c>
      <c r="AE304">
        <v>2575</v>
      </c>
      <c r="AF304">
        <v>2567</v>
      </c>
      <c r="AG304">
        <v>2568</v>
      </c>
      <c r="AH304">
        <v>2570</v>
      </c>
      <c r="AI304">
        <v>2663.5</v>
      </c>
      <c r="AJ304">
        <v>2650</v>
      </c>
      <c r="AK304">
        <v>2603</v>
      </c>
      <c r="AL304">
        <v>2635</v>
      </c>
      <c r="AM304">
        <v>2630</v>
      </c>
      <c r="AN304">
        <v>2642</v>
      </c>
      <c r="AO304">
        <v>2597</v>
      </c>
      <c r="AP304">
        <v>2590</v>
      </c>
      <c r="AQ304">
        <v>2626.5</v>
      </c>
      <c r="AR304">
        <v>2600</v>
      </c>
      <c r="AS304">
        <v>2548</v>
      </c>
      <c r="AT304">
        <v>2541</v>
      </c>
      <c r="AU304">
        <v>2509.5</v>
      </c>
      <c r="AV304">
        <v>2509.5</v>
      </c>
      <c r="AW304">
        <v>2440</v>
      </c>
      <c r="AX304">
        <v>2530</v>
      </c>
      <c r="AY304">
        <v>2523</v>
      </c>
      <c r="AZ304">
        <v>2496.5</v>
      </c>
      <c r="BA304">
        <v>2543.5</v>
      </c>
      <c r="BB304">
        <v>2600.5</v>
      </c>
      <c r="BC304">
        <v>2646</v>
      </c>
      <c r="BD304">
        <v>2634</v>
      </c>
      <c r="BE304">
        <v>2632</v>
      </c>
      <c r="BF304">
        <v>2631</v>
      </c>
      <c r="BG304">
        <v>2658</v>
      </c>
      <c r="BH304">
        <v>2630.5</v>
      </c>
      <c r="BI304">
        <v>2609</v>
      </c>
      <c r="BJ304">
        <v>2568.5</v>
      </c>
      <c r="BK304">
        <v>2486.5</v>
      </c>
      <c r="BL304">
        <v>2498</v>
      </c>
      <c r="BM304">
        <v>2512.5</v>
      </c>
      <c r="BN304">
        <v>2509</v>
      </c>
      <c r="BO304">
        <v>2521.5</v>
      </c>
      <c r="BP304">
        <v>2675</v>
      </c>
      <c r="BQ304">
        <v>2644.5</v>
      </c>
      <c r="BR304">
        <v>2650</v>
      </c>
      <c r="BS304" s="12">
        <f t="shared" si="8"/>
        <v>-1.7426770485724878E-2</v>
      </c>
      <c r="BT304" s="13" cm="1">
        <f t="array" aca="1" ref="BT304" ca="1">_xlfn.PERCENTILE.INC((OFFSET(E304,0,1,1,COLUMNS(E304:BR304)-1) - E304:BQ304) / E304:BQ304, 0.05) * SQRT(COUNT(E304:BR304) - 1)</f>
        <v>-0.21188969479221384</v>
      </c>
      <c r="BU304" s="12" cm="1">
        <f t="array" aca="1" ref="BU304" ca="1">_xlfn.STDEV.P((E304:BQ304 - OFFSET(E304:BQ304,0,1)) / OFFSET(E304:BQ304,0,1)) * SQRT(COUNT(E304:BR304)-1)</f>
        <v>0.1509871808446579</v>
      </c>
      <c r="BV304" s="12" cm="1">
        <f t="array" ref="BV304">-(MAX(1 - (E304:BR304 / _xlfn.SCAN(E304, E304:BR304, _xlfn.LAMBDA(_xlpm.a,_xlpm.b, MAX(_xlpm.a, _xlpm.b))))))</f>
        <v>-0.15307185005206525</v>
      </c>
      <c r="BW304" s="14">
        <f t="shared" ca="1" si="9"/>
        <v>-8.4175604056529532E-2</v>
      </c>
    </row>
    <row r="305" spans="1:75" x14ac:dyDescent="0.45">
      <c r="A305" s="2" t="s">
        <v>628</v>
      </c>
      <c r="B305" t="s">
        <v>629</v>
      </c>
      <c r="C305" t="s">
        <v>19</v>
      </c>
      <c r="D305" t="s">
        <v>8</v>
      </c>
      <c r="E305">
        <v>96.74</v>
      </c>
      <c r="F305">
        <v>98</v>
      </c>
      <c r="G305">
        <v>102.65</v>
      </c>
      <c r="H305">
        <v>103.5</v>
      </c>
      <c r="I305">
        <v>103.15</v>
      </c>
      <c r="J305">
        <v>99.6</v>
      </c>
      <c r="K305">
        <v>99.08</v>
      </c>
      <c r="L305">
        <v>95.14</v>
      </c>
      <c r="M305">
        <v>95.76</v>
      </c>
      <c r="N305">
        <v>91.54</v>
      </c>
      <c r="O305">
        <v>94.3</v>
      </c>
      <c r="P305">
        <v>93.98</v>
      </c>
      <c r="Q305">
        <v>95.24</v>
      </c>
      <c r="R305">
        <v>96.7</v>
      </c>
      <c r="S305">
        <v>97.58</v>
      </c>
      <c r="T305">
        <v>97.62</v>
      </c>
      <c r="U305">
        <v>97.2</v>
      </c>
      <c r="V305">
        <v>89.76</v>
      </c>
      <c r="W305">
        <v>94.5</v>
      </c>
      <c r="X305">
        <v>96.76</v>
      </c>
      <c r="Y305">
        <v>97.7</v>
      </c>
      <c r="Z305">
        <v>96</v>
      </c>
      <c r="AA305">
        <v>97.76</v>
      </c>
      <c r="AB305">
        <v>101.6</v>
      </c>
      <c r="AC305">
        <v>99.7</v>
      </c>
      <c r="AD305">
        <v>99.38</v>
      </c>
      <c r="AE305">
        <v>98.5</v>
      </c>
      <c r="AF305">
        <v>101.8</v>
      </c>
      <c r="AG305">
        <v>98.46</v>
      </c>
      <c r="AH305">
        <v>95.44</v>
      </c>
      <c r="AI305">
        <v>98.72</v>
      </c>
      <c r="AJ305">
        <v>102.95</v>
      </c>
      <c r="AK305">
        <v>99.26</v>
      </c>
      <c r="AL305">
        <v>102.8</v>
      </c>
      <c r="AM305">
        <v>102.25</v>
      </c>
      <c r="AN305">
        <v>100.1</v>
      </c>
      <c r="AO305">
        <v>98.42</v>
      </c>
      <c r="AP305">
        <v>94.96</v>
      </c>
      <c r="AQ305">
        <v>94.32</v>
      </c>
      <c r="AR305">
        <v>93.92</v>
      </c>
      <c r="AS305">
        <v>95.32</v>
      </c>
      <c r="AT305">
        <v>90.82</v>
      </c>
      <c r="AU305">
        <v>90</v>
      </c>
      <c r="AV305">
        <v>90.02</v>
      </c>
      <c r="AW305">
        <v>92</v>
      </c>
      <c r="AX305">
        <v>94.68</v>
      </c>
      <c r="AY305">
        <v>87.2</v>
      </c>
      <c r="AZ305">
        <v>86.96</v>
      </c>
      <c r="BA305">
        <v>90.02</v>
      </c>
      <c r="BB305">
        <v>89.22</v>
      </c>
      <c r="BC305">
        <v>90.66</v>
      </c>
      <c r="BD305">
        <v>90.52</v>
      </c>
      <c r="BE305">
        <v>90</v>
      </c>
      <c r="BF305">
        <v>90.54</v>
      </c>
      <c r="BG305">
        <v>90.46</v>
      </c>
      <c r="BH305">
        <v>89</v>
      </c>
      <c r="BI305">
        <v>91.1</v>
      </c>
      <c r="BJ305">
        <v>90.96</v>
      </c>
      <c r="BK305">
        <v>89.66</v>
      </c>
      <c r="BL305">
        <v>93.7</v>
      </c>
      <c r="BM305">
        <v>96</v>
      </c>
      <c r="BN305">
        <v>97.12</v>
      </c>
      <c r="BO305">
        <v>96.82</v>
      </c>
      <c r="BP305">
        <v>97.32</v>
      </c>
      <c r="BQ305">
        <v>99.08</v>
      </c>
      <c r="BR305">
        <v>98.12</v>
      </c>
      <c r="BS305" s="12">
        <f t="shared" si="8"/>
        <v>1.4265040314244467E-2</v>
      </c>
      <c r="BT305" s="13" cm="1">
        <f t="array" aca="1" ref="BT305" ca="1">_xlfn.PERCENTILE.INC((OFFSET(E305,0,1,1,COLUMNS(E305:BR305)-1) - E305:BQ305) / E305:BQ305, 0.05) * SQRT(COUNT(E305:BR305) - 1)</f>
        <v>-0.34835381375382041</v>
      </c>
      <c r="BU305" s="12" cm="1">
        <f t="array" aca="1" ref="BU305" ca="1">_xlfn.STDEV.P((E305:BQ305 - OFFSET(E305:BQ305,0,1)) / OFFSET(E305:BQ305,0,1)) * SQRT(COUNT(E305:BR305)-1)</f>
        <v>0.22157850993193878</v>
      </c>
      <c r="BV305" s="12" cm="1">
        <f t="array" ref="BV305">-(MAX(1 - (E305:BR305 / _xlfn.SCAN(E305, E305:BR305, _xlfn.LAMBDA(_xlpm.a,_xlpm.b, MAX(_xlpm.a, _xlpm.b))))))</f>
        <v>-0.15980676328502419</v>
      </c>
      <c r="BW305" s="14">
        <f t="shared" ca="1" si="9"/>
        <v>8.5668838794017196E-2</v>
      </c>
    </row>
    <row r="306" spans="1:75" x14ac:dyDescent="0.45">
      <c r="A306" s="2" t="s">
        <v>630</v>
      </c>
      <c r="B306" t="s">
        <v>631</v>
      </c>
      <c r="C306" t="s">
        <v>19</v>
      </c>
      <c r="D306" t="s">
        <v>8</v>
      </c>
      <c r="E306">
        <v>2.82</v>
      </c>
      <c r="F306">
        <v>2.9</v>
      </c>
      <c r="G306">
        <v>2.85</v>
      </c>
      <c r="H306">
        <v>2.8849999999999998</v>
      </c>
      <c r="I306">
        <v>2.93</v>
      </c>
      <c r="J306">
        <v>2.9</v>
      </c>
      <c r="K306">
        <v>2.8149999999999999</v>
      </c>
      <c r="L306">
        <v>2.91</v>
      </c>
      <c r="M306">
        <v>2.87</v>
      </c>
      <c r="N306">
        <v>2.76</v>
      </c>
      <c r="O306">
        <v>2.92</v>
      </c>
      <c r="P306">
        <v>2.91</v>
      </c>
      <c r="Q306">
        <v>2.9</v>
      </c>
      <c r="R306">
        <v>2.86</v>
      </c>
      <c r="S306">
        <v>2.87</v>
      </c>
      <c r="T306">
        <v>2.69</v>
      </c>
      <c r="U306">
        <v>2.75</v>
      </c>
      <c r="V306">
        <v>2.63</v>
      </c>
      <c r="W306">
        <v>2.6549999999999998</v>
      </c>
      <c r="X306">
        <v>2.68</v>
      </c>
      <c r="Y306">
        <v>2.79</v>
      </c>
      <c r="Z306">
        <v>2.6850000000000001</v>
      </c>
      <c r="AA306">
        <v>2.605</v>
      </c>
      <c r="AB306">
        <v>2.58</v>
      </c>
      <c r="AC306">
        <v>2.6</v>
      </c>
      <c r="AD306">
        <v>2.62</v>
      </c>
      <c r="AE306">
        <v>2.59</v>
      </c>
      <c r="AF306">
        <v>2.5</v>
      </c>
      <c r="AG306">
        <v>2.4500000000000002</v>
      </c>
      <c r="AH306">
        <v>2.58</v>
      </c>
      <c r="AI306">
        <v>2.67</v>
      </c>
      <c r="AJ306">
        <v>2.7</v>
      </c>
      <c r="AK306">
        <v>2.62</v>
      </c>
      <c r="AL306">
        <v>2.56</v>
      </c>
      <c r="AM306">
        <v>2.4649999999999999</v>
      </c>
      <c r="AN306">
        <v>2.4500000000000002</v>
      </c>
      <c r="AO306">
        <v>2.42</v>
      </c>
      <c r="AP306">
        <v>2.5</v>
      </c>
      <c r="AQ306">
        <v>2.4900000000000002</v>
      </c>
      <c r="AR306">
        <v>2.4900000000000002</v>
      </c>
      <c r="AS306">
        <v>2.4900000000000002</v>
      </c>
      <c r="AT306">
        <v>2.66</v>
      </c>
      <c r="AU306">
        <v>2.72</v>
      </c>
      <c r="AV306">
        <v>2.74</v>
      </c>
      <c r="AW306">
        <v>2.625</v>
      </c>
      <c r="AX306">
        <v>2.7749999999999999</v>
      </c>
      <c r="AY306">
        <v>2.93</v>
      </c>
      <c r="AZ306">
        <v>3.1349999999999998</v>
      </c>
      <c r="BA306">
        <v>3.14</v>
      </c>
      <c r="BB306">
        <v>3.1</v>
      </c>
      <c r="BC306">
        <v>3.01</v>
      </c>
      <c r="BD306">
        <v>2.94</v>
      </c>
      <c r="BE306">
        <v>2.94</v>
      </c>
      <c r="BF306">
        <v>2.9449999999999998</v>
      </c>
      <c r="BG306">
        <v>2.85</v>
      </c>
      <c r="BH306">
        <v>2.84</v>
      </c>
      <c r="BI306">
        <v>2.86</v>
      </c>
      <c r="BJ306">
        <v>2.7650000000000001</v>
      </c>
      <c r="BK306">
        <v>2.5299999999999998</v>
      </c>
      <c r="BL306">
        <v>2.4849999999999999</v>
      </c>
      <c r="BM306">
        <v>2.4700000000000002</v>
      </c>
      <c r="BN306">
        <v>2.42</v>
      </c>
      <c r="BO306">
        <v>2.4049999999999998</v>
      </c>
      <c r="BP306">
        <v>2.46</v>
      </c>
      <c r="BQ306">
        <v>2.42</v>
      </c>
      <c r="BR306">
        <v>2.4750000000000001</v>
      </c>
      <c r="BS306" s="12">
        <f t="shared" si="8"/>
        <v>-0.12234042553191481</v>
      </c>
      <c r="BT306" s="13" cm="1">
        <f t="array" aca="1" ref="BT306" ca="1">_xlfn.PERCENTILE.INC((OFFSET(E306,0,1,1,COLUMNS(E306:BR306)-1) - E306:BQ306) / E306:BQ306, 0.05) * SQRT(COUNT(E306:BR306) - 1)</f>
        <v>-0.33250482374020074</v>
      </c>
      <c r="BU306" s="12" cm="1">
        <f t="array" aca="1" ref="BU306" ca="1">_xlfn.STDEV.P((E306:BQ306 - OFFSET(E306:BQ306,0,1)) / OFFSET(E306:BQ306,0,1)) * SQRT(COUNT(E306:BR306)-1)</f>
        <v>0.24636959940595016</v>
      </c>
      <c r="BV306" s="12" cm="1">
        <f t="array" ref="BV306">-(MAX(1 - (E306:BR306 / _xlfn.SCAN(E306, E306:BR306, _xlfn.LAMBDA(_xlpm.a,_xlpm.b, MAX(_xlpm.a, _xlpm.b))))))</f>
        <v>-0.23407643312101922</v>
      </c>
      <c r="BW306" s="14">
        <f t="shared" ca="1" si="9"/>
        <v>-0.47742534988974256</v>
      </c>
    </row>
    <row r="307" spans="1:75" x14ac:dyDescent="0.45">
      <c r="A307" s="2" t="s">
        <v>632</v>
      </c>
      <c r="B307" t="s">
        <v>633</v>
      </c>
      <c r="C307" t="s">
        <v>22</v>
      </c>
      <c r="D307" t="s">
        <v>8</v>
      </c>
      <c r="E307">
        <v>32.79</v>
      </c>
      <c r="F307">
        <v>33.28</v>
      </c>
      <c r="G307">
        <v>33.11</v>
      </c>
      <c r="H307">
        <v>33.97</v>
      </c>
      <c r="I307">
        <v>33.72</v>
      </c>
      <c r="J307">
        <v>33.950000000000003</v>
      </c>
      <c r="K307">
        <v>34.119999999999997</v>
      </c>
      <c r="L307">
        <v>34</v>
      </c>
      <c r="M307">
        <v>34.450000000000003</v>
      </c>
      <c r="N307">
        <v>34.409999999999997</v>
      </c>
      <c r="O307">
        <v>34.79</v>
      </c>
      <c r="P307">
        <v>34.99</v>
      </c>
      <c r="Q307">
        <v>35.159999999999997</v>
      </c>
      <c r="R307">
        <v>35.299999999999997</v>
      </c>
      <c r="S307">
        <v>35.520000000000003</v>
      </c>
      <c r="T307">
        <v>35.369999999999997</v>
      </c>
      <c r="U307">
        <v>35.380000000000003</v>
      </c>
      <c r="V307">
        <v>34.74</v>
      </c>
      <c r="W307">
        <v>34.86</v>
      </c>
      <c r="X307">
        <v>34.99</v>
      </c>
      <c r="Y307">
        <v>35.26</v>
      </c>
      <c r="Z307">
        <v>34.31</v>
      </c>
      <c r="AA307">
        <v>34.26</v>
      </c>
      <c r="AB307">
        <v>35.35</v>
      </c>
      <c r="AC307">
        <v>35.369999999999997</v>
      </c>
      <c r="AD307">
        <v>36.270000000000003</v>
      </c>
      <c r="AE307">
        <v>36.4</v>
      </c>
      <c r="AF307">
        <v>36.479999999999997</v>
      </c>
      <c r="AG307">
        <v>36.76</v>
      </c>
      <c r="AH307">
        <v>37.54</v>
      </c>
      <c r="AI307">
        <v>38.08</v>
      </c>
      <c r="AJ307">
        <v>37.92</v>
      </c>
      <c r="AK307">
        <v>37.65</v>
      </c>
      <c r="AL307">
        <v>38.049999999999997</v>
      </c>
      <c r="AM307">
        <v>37.83</v>
      </c>
      <c r="AN307">
        <v>38.18</v>
      </c>
      <c r="AO307">
        <v>38.07</v>
      </c>
      <c r="AP307">
        <v>38.25</v>
      </c>
      <c r="AQ307">
        <v>38.74</v>
      </c>
      <c r="AR307">
        <v>39.159999999999997</v>
      </c>
      <c r="AS307">
        <v>40.01</v>
      </c>
      <c r="AT307">
        <v>39.47</v>
      </c>
      <c r="AU307">
        <v>38.24</v>
      </c>
      <c r="AV307">
        <v>38.119999999999997</v>
      </c>
      <c r="AW307">
        <v>38.42</v>
      </c>
      <c r="AX307">
        <v>38.46</v>
      </c>
      <c r="AY307">
        <v>38.18</v>
      </c>
      <c r="AZ307">
        <v>37.68</v>
      </c>
      <c r="BA307">
        <v>37.6</v>
      </c>
      <c r="BB307">
        <v>38.270000000000003</v>
      </c>
      <c r="BC307">
        <v>38.97</v>
      </c>
      <c r="BD307">
        <v>38.65</v>
      </c>
      <c r="BE307">
        <v>38.630000000000003</v>
      </c>
      <c r="BF307">
        <v>38.44</v>
      </c>
      <c r="BG307">
        <v>38.68</v>
      </c>
      <c r="BH307">
        <v>39.4</v>
      </c>
      <c r="BI307">
        <v>39.549999999999997</v>
      </c>
      <c r="BJ307">
        <v>39.39</v>
      </c>
      <c r="BK307">
        <v>37.700000000000003</v>
      </c>
      <c r="BL307">
        <v>38.020000000000003</v>
      </c>
      <c r="BM307">
        <v>38.54</v>
      </c>
      <c r="BN307">
        <v>38.28</v>
      </c>
      <c r="BO307">
        <v>38.17</v>
      </c>
      <c r="BP307">
        <v>39.229999999999997</v>
      </c>
      <c r="BQ307">
        <v>39.479999999999997</v>
      </c>
      <c r="BR307">
        <v>38.9</v>
      </c>
      <c r="BS307" s="12">
        <f t="shared" si="8"/>
        <v>0.1863372979566941</v>
      </c>
      <c r="BT307" s="13" cm="1">
        <f t="array" aca="1" ref="BT307" ca="1">_xlfn.PERCENTILE.INC((OFFSET(E307,0,1,1,COLUMNS(E307:BR307)-1) - E307:BQ307) / E307:BQ307, 0.05) * SQRT(COUNT(E307:BR307) - 1)</f>
        <v>-0.14036108039468179</v>
      </c>
      <c r="BU307" s="12" cm="1">
        <f t="array" aca="1" ref="BU307" ca="1">_xlfn.STDEV.P((E307:BQ307 - OFFSET(E307:BQ307,0,1)) / OFFSET(E307:BQ307,0,1)) * SQRT(COUNT(E307:BR307)-1)</f>
        <v>0.10727824025538647</v>
      </c>
      <c r="BV307" s="12" cm="1">
        <f t="array" ref="BV307">-(MAX(1 - (E307:BR307 / _xlfn.SCAN(E307, E307:BR307, _xlfn.LAMBDA(_xlpm.a,_xlpm.b, MAX(_xlpm.a, _xlpm.b))))))</f>
        <v>-6.0234941264683761E-2</v>
      </c>
      <c r="BW307" s="14">
        <f t="shared" ca="1" si="9"/>
        <v>1.7809262235771481</v>
      </c>
    </row>
    <row r="308" spans="1:75" x14ac:dyDescent="0.45">
      <c r="A308" s="2" t="s">
        <v>634</v>
      </c>
      <c r="B308" t="s">
        <v>635</v>
      </c>
      <c r="C308" t="s">
        <v>80</v>
      </c>
      <c r="D308" t="s">
        <v>8</v>
      </c>
      <c r="E308">
        <v>171</v>
      </c>
      <c r="F308">
        <v>171.3</v>
      </c>
      <c r="G308">
        <v>171.1</v>
      </c>
      <c r="H308">
        <v>174.7</v>
      </c>
      <c r="I308">
        <v>178.5</v>
      </c>
      <c r="J308">
        <v>179.2</v>
      </c>
      <c r="K308">
        <v>171.5</v>
      </c>
      <c r="L308">
        <v>172.9</v>
      </c>
      <c r="M308">
        <v>173.7</v>
      </c>
      <c r="N308">
        <v>173.2</v>
      </c>
      <c r="O308">
        <v>175.8</v>
      </c>
      <c r="P308">
        <v>178.1</v>
      </c>
      <c r="Q308">
        <v>178.2</v>
      </c>
      <c r="R308">
        <v>180.9</v>
      </c>
      <c r="S308">
        <v>178.3</v>
      </c>
      <c r="T308">
        <v>175</v>
      </c>
      <c r="U308">
        <v>169.3</v>
      </c>
      <c r="V308">
        <v>162.69999999999999</v>
      </c>
      <c r="W308">
        <v>170.8</v>
      </c>
      <c r="X308">
        <v>170.6</v>
      </c>
      <c r="Y308">
        <v>173.3</v>
      </c>
      <c r="Z308">
        <v>167.5</v>
      </c>
      <c r="AA308">
        <v>166</v>
      </c>
      <c r="AB308">
        <v>167.5</v>
      </c>
      <c r="AC308">
        <v>160.6</v>
      </c>
      <c r="AD308">
        <v>157.6</v>
      </c>
      <c r="AE308">
        <v>154.4</v>
      </c>
      <c r="AF308">
        <v>158.6</v>
      </c>
      <c r="AG308">
        <v>152.80000000000001</v>
      </c>
      <c r="AH308">
        <v>157.5</v>
      </c>
      <c r="AI308">
        <v>160.19999999999999</v>
      </c>
      <c r="AJ308">
        <v>159.5</v>
      </c>
      <c r="AK308">
        <v>156.1</v>
      </c>
      <c r="AL308">
        <v>162.80000000000001</v>
      </c>
      <c r="AM308">
        <v>159.1</v>
      </c>
      <c r="AN308">
        <v>162.19999999999999</v>
      </c>
      <c r="AO308">
        <v>162.9</v>
      </c>
      <c r="AP308">
        <v>163</v>
      </c>
      <c r="AQ308">
        <v>163.5</v>
      </c>
      <c r="AR308">
        <v>163.9</v>
      </c>
      <c r="AS308">
        <v>167.7</v>
      </c>
      <c r="AT308">
        <v>153.19999999999999</v>
      </c>
      <c r="AU308">
        <v>145.80000000000001</v>
      </c>
      <c r="AV308">
        <v>151.5</v>
      </c>
      <c r="AW308">
        <v>152.1</v>
      </c>
      <c r="AX308">
        <v>151</v>
      </c>
      <c r="AY308">
        <v>142.6</v>
      </c>
      <c r="AZ308">
        <v>141.80000000000001</v>
      </c>
      <c r="BA308">
        <v>144.5</v>
      </c>
      <c r="BB308">
        <v>144.30000000000001</v>
      </c>
      <c r="BC308">
        <v>152.30000000000001</v>
      </c>
      <c r="BD308">
        <v>150.69999999999999</v>
      </c>
      <c r="BE308">
        <v>154.69999999999999</v>
      </c>
      <c r="BF308">
        <v>155.4</v>
      </c>
      <c r="BG308">
        <v>157</v>
      </c>
      <c r="BH308">
        <v>160.9</v>
      </c>
      <c r="BI308">
        <v>158.19999999999999</v>
      </c>
      <c r="BJ308">
        <v>167.4</v>
      </c>
      <c r="BK308">
        <v>169.4</v>
      </c>
      <c r="BL308">
        <v>169</v>
      </c>
      <c r="BM308">
        <v>169.3</v>
      </c>
      <c r="BN308">
        <v>167.7</v>
      </c>
      <c r="BO308">
        <v>170.5</v>
      </c>
      <c r="BP308">
        <v>170.2</v>
      </c>
      <c r="BQ308">
        <v>173.3</v>
      </c>
      <c r="BR308">
        <v>171.9</v>
      </c>
      <c r="BS308" s="12">
        <f t="shared" si="8"/>
        <v>5.2631578947368749E-3</v>
      </c>
      <c r="BT308" s="13" cm="1">
        <f t="array" aca="1" ref="BT308" ca="1">_xlfn.PERCENTILE.INC((OFFSET(E308,0,1,1,COLUMNS(E308:BR308)-1) - E308:BQ308) / E308:BQ308, 0.05) * SQRT(COUNT(E308:BR308) - 1)</f>
        <v>-0.34356348736732645</v>
      </c>
      <c r="BU308" s="12" cm="1">
        <f t="array" aca="1" ref="BU308" ca="1">_xlfn.STDEV.P((E308:BQ308 - OFFSET(E308:BQ308,0,1)) / OFFSET(E308:BQ308,0,1)) * SQRT(COUNT(E308:BR308)-1)</f>
        <v>0.2138750059545387</v>
      </c>
      <c r="BV308" s="12" cm="1">
        <f t="array" ref="BV308">-(MAX(1 - (E308:BR308 / _xlfn.SCAN(E308, E308:BR308, _xlfn.LAMBDA(_xlpm.a,_xlpm.b, MAX(_xlpm.a, _xlpm.b))))))</f>
        <v>-0.21614151464897735</v>
      </c>
      <c r="BW308" s="14">
        <f t="shared" ca="1" si="9"/>
        <v>4.6665065810409197E-2</v>
      </c>
    </row>
    <row r="309" spans="1:75" x14ac:dyDescent="0.45">
      <c r="A309" s="2" t="s">
        <v>636</v>
      </c>
      <c r="B309" t="s">
        <v>637</v>
      </c>
      <c r="C309" t="s">
        <v>25</v>
      </c>
      <c r="D309" t="s">
        <v>8</v>
      </c>
      <c r="E309">
        <v>5.0999999999999997E-2</v>
      </c>
      <c r="F309">
        <v>5.11E-2</v>
      </c>
      <c r="G309">
        <v>5.0599999999999999E-2</v>
      </c>
      <c r="H309">
        <v>5.0299999999999997E-2</v>
      </c>
      <c r="I309">
        <v>5.0599999999999999E-2</v>
      </c>
      <c r="J309">
        <v>4.9299999999999997E-2</v>
      </c>
      <c r="K309">
        <v>4.9299999999999997E-2</v>
      </c>
      <c r="L309">
        <v>5.0500000000000003E-2</v>
      </c>
      <c r="M309">
        <v>5.1299999999999998E-2</v>
      </c>
      <c r="N309">
        <v>5.1499999999999997E-2</v>
      </c>
      <c r="O309">
        <v>5.3999999999999999E-2</v>
      </c>
      <c r="P309">
        <v>5.6000000000000001E-2</v>
      </c>
      <c r="Q309">
        <v>5.3900000000000003E-2</v>
      </c>
      <c r="R309">
        <v>5.2400000000000002E-2</v>
      </c>
      <c r="S309">
        <v>5.1499999999999997E-2</v>
      </c>
      <c r="T309">
        <v>5.1999999999999998E-2</v>
      </c>
      <c r="U309">
        <v>5.2299999999999999E-2</v>
      </c>
      <c r="V309">
        <v>5.1499999999999997E-2</v>
      </c>
      <c r="W309">
        <v>5.1499999999999997E-2</v>
      </c>
      <c r="X309">
        <v>5.0299999999999997E-2</v>
      </c>
      <c r="Y309">
        <v>5.0599999999999999E-2</v>
      </c>
      <c r="Z309">
        <v>4.9700000000000001E-2</v>
      </c>
      <c r="AA309">
        <v>5.0599999999999999E-2</v>
      </c>
      <c r="AB309">
        <v>5.2499999999999998E-2</v>
      </c>
      <c r="AC309">
        <v>5.5800000000000002E-2</v>
      </c>
      <c r="AD309">
        <v>5.5599999999999997E-2</v>
      </c>
      <c r="AE309">
        <v>5.4699999999999999E-2</v>
      </c>
      <c r="AF309">
        <v>5.3999999999999999E-2</v>
      </c>
      <c r="AG309">
        <v>5.4300000000000001E-2</v>
      </c>
      <c r="AH309">
        <v>5.3699999999999998E-2</v>
      </c>
      <c r="AI309">
        <v>5.4699999999999999E-2</v>
      </c>
      <c r="AJ309">
        <v>5.4899999999999997E-2</v>
      </c>
      <c r="AK309">
        <v>5.4199999999999998E-2</v>
      </c>
      <c r="AL309">
        <v>5.3699999999999998E-2</v>
      </c>
      <c r="AM309">
        <v>5.3400000000000003E-2</v>
      </c>
      <c r="AN309">
        <v>5.33E-2</v>
      </c>
      <c r="AO309">
        <v>5.2900000000000003E-2</v>
      </c>
      <c r="AP309">
        <v>5.3400000000000003E-2</v>
      </c>
      <c r="AQ309">
        <v>5.5300000000000002E-2</v>
      </c>
      <c r="AR309">
        <v>5.6000000000000001E-2</v>
      </c>
      <c r="AS309">
        <v>5.5899999999999998E-2</v>
      </c>
      <c r="AT309">
        <v>5.5100000000000003E-2</v>
      </c>
      <c r="AU309">
        <v>5.45E-2</v>
      </c>
      <c r="AV309">
        <v>5.2600000000000001E-2</v>
      </c>
      <c r="AW309">
        <v>5.2900000000000003E-2</v>
      </c>
      <c r="AX309">
        <v>5.2900000000000003E-2</v>
      </c>
      <c r="AY309">
        <v>5.3400000000000003E-2</v>
      </c>
      <c r="AZ309">
        <v>5.3100000000000001E-2</v>
      </c>
      <c r="BA309">
        <v>5.5199999999999999E-2</v>
      </c>
      <c r="BB309">
        <v>5.4100000000000002E-2</v>
      </c>
      <c r="BC309">
        <v>5.3800000000000001E-2</v>
      </c>
      <c r="BD309">
        <v>5.3900000000000003E-2</v>
      </c>
      <c r="BE309">
        <v>5.2499999999999998E-2</v>
      </c>
      <c r="BF309">
        <v>5.2900000000000003E-2</v>
      </c>
      <c r="BG309">
        <v>5.2600000000000001E-2</v>
      </c>
      <c r="BH309">
        <v>5.1900000000000002E-2</v>
      </c>
      <c r="BI309">
        <v>5.2499999999999998E-2</v>
      </c>
      <c r="BJ309">
        <v>4.8800000000000003E-2</v>
      </c>
      <c r="BK309">
        <v>4.9599999999999998E-2</v>
      </c>
      <c r="BL309">
        <v>4.9000000000000002E-2</v>
      </c>
      <c r="BM309">
        <v>4.7899999999999998E-2</v>
      </c>
      <c r="BN309">
        <v>4.7600000000000003E-2</v>
      </c>
      <c r="BO309">
        <v>4.6600000000000003E-2</v>
      </c>
      <c r="BP309">
        <v>4.8399999999999999E-2</v>
      </c>
      <c r="BQ309">
        <v>4.8599999999999997E-2</v>
      </c>
      <c r="BR309">
        <v>4.8099999999999997E-2</v>
      </c>
      <c r="BS309" s="12">
        <f t="shared" si="8"/>
        <v>-5.6862745098039215E-2</v>
      </c>
      <c r="BT309" s="13" cm="1">
        <f t="array" aca="1" ref="BT309" ca="1">_xlfn.PERCENTILE.INC((OFFSET(E309,0,1,1,COLUMNS(E309:BR309)-1) - E309:BQ309) / E309:BQ309, 0.05) * SQRT(COUNT(E309:BR309) - 1)</f>
        <v>-0.22137553743009034</v>
      </c>
      <c r="BU309" s="12" cm="1">
        <f t="array" aca="1" ref="BU309" ca="1">_xlfn.STDEV.P((E309:BQ309 - OFFSET(E309:BQ309,0,1)) / OFFSET(E309:BQ309,0,1)) * SQRT(COUNT(E309:BR309)-1)</f>
        <v>0.17409889113258267</v>
      </c>
      <c r="BV309" s="12" cm="1">
        <f t="array" ref="BV309">-(MAX(1 - (E309:BR309 / _xlfn.SCAN(E309, E309:BR309, _xlfn.LAMBDA(_xlpm.a,_xlpm.b, MAX(_xlpm.a, _xlpm.b))))))</f>
        <v>-0.16785714285714282</v>
      </c>
      <c r="BW309" s="14">
        <f t="shared" ca="1" si="9"/>
        <v>-0.29951604760650224</v>
      </c>
    </row>
    <row r="310" spans="1:75" x14ac:dyDescent="0.45">
      <c r="A310" s="2" t="s">
        <v>638</v>
      </c>
      <c r="B310" t="s">
        <v>639</v>
      </c>
      <c r="C310" t="s">
        <v>19</v>
      </c>
      <c r="D310" t="s">
        <v>8</v>
      </c>
      <c r="E310">
        <v>370.6001</v>
      </c>
      <c r="F310">
        <v>384.8</v>
      </c>
      <c r="G310">
        <v>382</v>
      </c>
      <c r="H310">
        <v>392.2</v>
      </c>
      <c r="I310">
        <v>388</v>
      </c>
      <c r="J310">
        <v>386.8</v>
      </c>
      <c r="K310">
        <v>391.2</v>
      </c>
      <c r="L310">
        <v>389.3999</v>
      </c>
      <c r="M310">
        <v>395.6001</v>
      </c>
      <c r="N310">
        <v>388.2</v>
      </c>
      <c r="O310">
        <v>395</v>
      </c>
      <c r="P310">
        <v>389.3999</v>
      </c>
      <c r="Q310">
        <v>389.3999</v>
      </c>
      <c r="R310">
        <v>391.2</v>
      </c>
      <c r="S310">
        <v>390.3999</v>
      </c>
      <c r="T310">
        <v>382.3999</v>
      </c>
      <c r="U310">
        <v>381.6001</v>
      </c>
      <c r="V310">
        <v>375.2</v>
      </c>
      <c r="W310">
        <v>378</v>
      </c>
      <c r="X310">
        <v>358.6001</v>
      </c>
      <c r="Y310">
        <v>359.3999</v>
      </c>
      <c r="Z310">
        <v>349.8</v>
      </c>
      <c r="AA310">
        <v>344.8</v>
      </c>
      <c r="AB310">
        <v>351.2</v>
      </c>
      <c r="AC310">
        <v>345.8</v>
      </c>
      <c r="AD310">
        <v>349.6001</v>
      </c>
      <c r="AE310">
        <v>342.8</v>
      </c>
      <c r="AF310">
        <v>340.3999</v>
      </c>
      <c r="AG310">
        <v>337</v>
      </c>
      <c r="AH310">
        <v>345.6001</v>
      </c>
      <c r="AI310">
        <v>357.8</v>
      </c>
      <c r="AJ310">
        <v>352.6001</v>
      </c>
      <c r="AK310">
        <v>349</v>
      </c>
      <c r="AL310">
        <v>355.6001</v>
      </c>
      <c r="AM310">
        <v>349.2</v>
      </c>
      <c r="AN310">
        <v>351.8</v>
      </c>
      <c r="AO310">
        <v>346.6001</v>
      </c>
      <c r="AP310">
        <v>348</v>
      </c>
      <c r="AQ310">
        <v>358.2</v>
      </c>
      <c r="AR310">
        <v>358.6001</v>
      </c>
      <c r="AS310">
        <v>364.2</v>
      </c>
      <c r="AT310">
        <v>362.8</v>
      </c>
      <c r="AU310">
        <v>361</v>
      </c>
      <c r="AV310">
        <v>357.6001</v>
      </c>
      <c r="AW310">
        <v>358</v>
      </c>
      <c r="AX310">
        <v>368.2</v>
      </c>
      <c r="AY310">
        <v>368.3999</v>
      </c>
      <c r="AZ310">
        <v>362</v>
      </c>
      <c r="BA310">
        <v>366</v>
      </c>
      <c r="BB310">
        <v>359.8</v>
      </c>
      <c r="BC310">
        <v>363.8</v>
      </c>
      <c r="BD310">
        <v>363.3999</v>
      </c>
      <c r="BE310">
        <v>370.2</v>
      </c>
      <c r="BF310">
        <v>371.2</v>
      </c>
      <c r="BG310">
        <v>378</v>
      </c>
      <c r="BH310">
        <v>383.3999</v>
      </c>
      <c r="BI310">
        <v>381</v>
      </c>
      <c r="BJ310">
        <v>379.6001</v>
      </c>
      <c r="BK310">
        <v>355.8</v>
      </c>
      <c r="BL310">
        <v>350</v>
      </c>
      <c r="BM310">
        <v>353.3999</v>
      </c>
      <c r="BN310">
        <v>351.2</v>
      </c>
      <c r="BO310">
        <v>348.6001</v>
      </c>
      <c r="BP310">
        <v>357.6001</v>
      </c>
      <c r="BQ310">
        <v>355.8</v>
      </c>
      <c r="BR310">
        <v>349.6001</v>
      </c>
      <c r="BS310" s="12">
        <f t="shared" si="8"/>
        <v>-5.666485249194482E-2</v>
      </c>
      <c r="BT310" s="13" cm="1">
        <f t="array" aca="1" ref="BT310" ca="1">_xlfn.PERCENTILE.INC((OFFSET(E310,0,1,1,COLUMNS(E310:BR310)-1) - E310:BQ310) / E310:BQ310, 0.05) * SQRT(COUNT(E310:BR310) - 1)</f>
        <v>-0.1635321199969651</v>
      </c>
      <c r="BU310" s="12" cm="1">
        <f t="array" aca="1" ref="BU310" ca="1">_xlfn.STDEV.P((E310:BQ310 - OFFSET(E310:BQ310,0,1)) / OFFSET(E310:BQ310,0,1)) * SQRT(COUNT(E310:BR310)-1)</f>
        <v>0.14853622739709429</v>
      </c>
      <c r="BV310" s="12" cm="1">
        <f t="array" ref="BV310">-(MAX(1 - (E310:BR310 / _xlfn.SCAN(E310, E310:BR310, _xlfn.LAMBDA(_xlpm.a,_xlpm.b, MAX(_xlpm.a, _xlpm.b))))))</f>
        <v>-0.14812963899655229</v>
      </c>
      <c r="BW310" s="14">
        <f t="shared" ca="1" si="9"/>
        <v>-0.34972962535083008</v>
      </c>
    </row>
    <row r="311" spans="1:75" x14ac:dyDescent="0.45">
      <c r="A311" s="2" t="s">
        <v>640</v>
      </c>
      <c r="B311" t="s">
        <v>641</v>
      </c>
      <c r="C311" t="s">
        <v>22</v>
      </c>
      <c r="D311" t="s">
        <v>34</v>
      </c>
      <c r="E311">
        <v>61.85</v>
      </c>
      <c r="F311">
        <v>61.75</v>
      </c>
      <c r="G311">
        <v>61.6</v>
      </c>
      <c r="H311">
        <v>62.85</v>
      </c>
      <c r="I311">
        <v>63.75</v>
      </c>
      <c r="J311">
        <v>63.9</v>
      </c>
      <c r="K311">
        <v>62.8</v>
      </c>
      <c r="L311">
        <v>63.5</v>
      </c>
      <c r="M311">
        <v>63.9</v>
      </c>
      <c r="N311">
        <v>63.75</v>
      </c>
      <c r="O311">
        <v>61.3</v>
      </c>
      <c r="P311">
        <v>61.75</v>
      </c>
      <c r="Q311">
        <v>60.25</v>
      </c>
      <c r="R311">
        <v>60.3</v>
      </c>
      <c r="S311">
        <v>60.75</v>
      </c>
      <c r="T311">
        <v>61</v>
      </c>
      <c r="U311">
        <v>60.75</v>
      </c>
      <c r="V311">
        <v>59.55</v>
      </c>
      <c r="W311">
        <v>59.85</v>
      </c>
      <c r="X311">
        <v>59.45</v>
      </c>
      <c r="Y311">
        <v>59.55</v>
      </c>
      <c r="Z311">
        <v>58.45</v>
      </c>
      <c r="AA311">
        <v>58.55</v>
      </c>
      <c r="AB311">
        <v>59.6</v>
      </c>
      <c r="AC311">
        <v>58.7</v>
      </c>
      <c r="AD311">
        <v>58.9</v>
      </c>
      <c r="AE311">
        <v>58.6</v>
      </c>
      <c r="AF311">
        <v>58.3</v>
      </c>
      <c r="AG311">
        <v>58.15</v>
      </c>
      <c r="AH311">
        <v>58.75</v>
      </c>
      <c r="AI311">
        <v>60.5</v>
      </c>
      <c r="AJ311">
        <v>60.6</v>
      </c>
      <c r="AK311">
        <v>60.85</v>
      </c>
      <c r="AL311">
        <v>61.05</v>
      </c>
      <c r="AM311">
        <v>60.95</v>
      </c>
      <c r="AN311">
        <v>61.45</v>
      </c>
      <c r="AO311">
        <v>62.15</v>
      </c>
      <c r="AP311">
        <v>61.55</v>
      </c>
      <c r="AQ311">
        <v>62.1</v>
      </c>
      <c r="AR311">
        <v>61.75</v>
      </c>
      <c r="AS311">
        <v>61.5</v>
      </c>
      <c r="AT311">
        <v>61.2</v>
      </c>
      <c r="AU311">
        <v>59.95</v>
      </c>
      <c r="AV311">
        <v>60.5</v>
      </c>
      <c r="AW311">
        <v>60.85</v>
      </c>
      <c r="AX311">
        <v>62.3</v>
      </c>
      <c r="AY311">
        <v>61</v>
      </c>
      <c r="AZ311">
        <v>60</v>
      </c>
      <c r="BA311">
        <v>61.25</v>
      </c>
      <c r="BB311">
        <v>61.4</v>
      </c>
      <c r="BC311">
        <v>61.95</v>
      </c>
      <c r="BD311">
        <v>62.1</v>
      </c>
      <c r="BE311">
        <v>62.3</v>
      </c>
      <c r="BF311">
        <v>62.8</v>
      </c>
      <c r="BG311">
        <v>62.9</v>
      </c>
      <c r="BH311">
        <v>64.5</v>
      </c>
      <c r="BI311">
        <v>64.5</v>
      </c>
      <c r="BJ311">
        <v>65.849999999999994</v>
      </c>
      <c r="BK311">
        <v>64</v>
      </c>
      <c r="BL311">
        <v>65.599999999999994</v>
      </c>
      <c r="BM311">
        <v>66.349999999999994</v>
      </c>
      <c r="BN311">
        <v>65.3</v>
      </c>
      <c r="BO311">
        <v>63.75</v>
      </c>
      <c r="BP311">
        <v>64.349999999999994</v>
      </c>
      <c r="BQ311">
        <v>64.099999999999994</v>
      </c>
      <c r="BR311">
        <v>64.25</v>
      </c>
      <c r="BS311" s="12">
        <f t="shared" si="8"/>
        <v>3.8803556992724308E-2</v>
      </c>
      <c r="BT311" s="13" cm="1">
        <f t="array" aca="1" ref="BT311" ca="1">_xlfn.PERCENTILE.INC((OFFSET(E311,0,1,1,COLUMNS(E311:BR311)-1) - E311:BQ311) / E311:BQ311, 0.05) * SQRT(COUNT(E311:BR311) - 1)</f>
        <v>-0.18674313333993028</v>
      </c>
      <c r="BU311" s="12" cm="1">
        <f t="array" aca="1" ref="BU311" ca="1">_xlfn.STDEV.P((E311:BQ311 - OFFSET(E311:BQ311,0,1)) / OFFSET(E311:BQ311,0,1)) * SQRT(COUNT(E311:BR311)-1)</f>
        <v>0.11068183167076617</v>
      </c>
      <c r="BV311" s="12" cm="1">
        <f t="array" ref="BV311">-(MAX(1 - (E311:BR311 / _xlfn.SCAN(E311, E311:BR311, _xlfn.LAMBDA(_xlpm.a,_xlpm.b, MAX(_xlpm.a, _xlpm.b))))))</f>
        <v>-8.9984350547730796E-2</v>
      </c>
      <c r="BW311" s="14">
        <f t="shared" ca="1" si="9"/>
        <v>0.39320717473771793</v>
      </c>
    </row>
    <row r="312" spans="1:75" x14ac:dyDescent="0.45">
      <c r="A312" s="2" t="s">
        <v>642</v>
      </c>
      <c r="B312" t="s">
        <v>643</v>
      </c>
      <c r="C312" t="s">
        <v>22</v>
      </c>
      <c r="D312" t="s">
        <v>29</v>
      </c>
      <c r="E312">
        <v>130</v>
      </c>
      <c r="F312">
        <v>133.80000000000001</v>
      </c>
      <c r="G312">
        <v>137.4</v>
      </c>
      <c r="H312">
        <v>136</v>
      </c>
      <c r="I312">
        <v>137</v>
      </c>
      <c r="J312">
        <v>138</v>
      </c>
      <c r="K312">
        <v>132</v>
      </c>
      <c r="L312">
        <v>126.4</v>
      </c>
      <c r="M312">
        <v>128</v>
      </c>
      <c r="N312">
        <v>125</v>
      </c>
      <c r="O312">
        <v>124</v>
      </c>
      <c r="P312">
        <v>121</v>
      </c>
      <c r="Q312">
        <v>121.2</v>
      </c>
      <c r="R312">
        <v>123</v>
      </c>
      <c r="S312">
        <v>126</v>
      </c>
      <c r="T312">
        <v>126.6</v>
      </c>
      <c r="U312">
        <v>126.4</v>
      </c>
      <c r="V312">
        <v>130</v>
      </c>
      <c r="W312">
        <v>126.6</v>
      </c>
      <c r="X312">
        <v>137</v>
      </c>
      <c r="Y312">
        <v>130.4</v>
      </c>
      <c r="Z312">
        <v>130.80000000000001</v>
      </c>
      <c r="AA312">
        <v>130</v>
      </c>
      <c r="AB312">
        <v>137.6</v>
      </c>
      <c r="AC312">
        <v>139</v>
      </c>
      <c r="AD312">
        <v>139.19999999999999</v>
      </c>
      <c r="AE312">
        <v>144.19999999999999</v>
      </c>
      <c r="AF312">
        <v>151</v>
      </c>
      <c r="AG312">
        <v>151</v>
      </c>
      <c r="AH312">
        <v>151.80000000000001</v>
      </c>
      <c r="AI312">
        <v>154</v>
      </c>
      <c r="AJ312">
        <v>150</v>
      </c>
      <c r="AK312">
        <v>152</v>
      </c>
      <c r="AL312">
        <v>155</v>
      </c>
      <c r="AM312">
        <v>157.80000000000001</v>
      </c>
      <c r="AN312">
        <v>157</v>
      </c>
      <c r="AO312">
        <v>152</v>
      </c>
      <c r="AP312">
        <v>153</v>
      </c>
      <c r="AQ312">
        <v>149</v>
      </c>
      <c r="AR312">
        <v>147</v>
      </c>
      <c r="AS312">
        <v>147.19999999999999</v>
      </c>
      <c r="AT312">
        <v>143.6</v>
      </c>
      <c r="AU312">
        <v>145.6</v>
      </c>
      <c r="AV312">
        <v>145.6</v>
      </c>
      <c r="AW312">
        <v>140.19999999999999</v>
      </c>
      <c r="AX312">
        <v>145.6</v>
      </c>
      <c r="AY312">
        <v>144.6</v>
      </c>
      <c r="AZ312">
        <v>140.4</v>
      </c>
      <c r="BA312">
        <v>148</v>
      </c>
      <c r="BB312">
        <v>145</v>
      </c>
      <c r="BC312">
        <v>143.80000000000001</v>
      </c>
      <c r="BD312">
        <v>142.6</v>
      </c>
      <c r="BE312">
        <v>142.4</v>
      </c>
      <c r="BF312">
        <v>142</v>
      </c>
      <c r="BG312">
        <v>145.6</v>
      </c>
      <c r="BH312">
        <v>147.4</v>
      </c>
      <c r="BI312">
        <v>149.4</v>
      </c>
      <c r="BJ312">
        <v>143</v>
      </c>
      <c r="BK312">
        <v>132.6</v>
      </c>
      <c r="BL312">
        <v>130</v>
      </c>
      <c r="BM312">
        <v>130</v>
      </c>
      <c r="BN312">
        <v>127.6</v>
      </c>
      <c r="BO312">
        <v>130.4</v>
      </c>
      <c r="BP312">
        <v>134.6</v>
      </c>
      <c r="BQ312">
        <v>131.80000000000001</v>
      </c>
      <c r="BR312">
        <v>130</v>
      </c>
      <c r="BS312" s="12">
        <f t="shared" si="8"/>
        <v>0</v>
      </c>
      <c r="BT312" s="13" cm="1">
        <f t="array" aca="1" ref="BT312" ca="1">_xlfn.PERCENTILE.INC((OFFSET(E312,0,1,1,COLUMNS(E312:BR312)-1) - E312:BQ312) / E312:BQ312, 0.05) * SQRT(COUNT(E312:BR312) - 1)</f>
        <v>-0.3447039542573016</v>
      </c>
      <c r="BU312" s="12" cm="1">
        <f t="array" aca="1" ref="BU312" ca="1">_xlfn.STDEV.P((E312:BQ312 - OFFSET(E312:BQ312,0,1)) / OFFSET(E312:BQ312,0,1)) * SQRT(COUNT(E312:BR312)-1)</f>
        <v>0.21866376259954867</v>
      </c>
      <c r="BV312" s="12" cm="1">
        <f t="array" ref="BV312">-(MAX(1 - (E312:BR312 / _xlfn.SCAN(E312, E312:BR312, _xlfn.LAMBDA(_xlpm.a,_xlpm.b, MAX(_xlpm.a, _xlpm.b))))))</f>
        <v>-0.19138149556400519</v>
      </c>
      <c r="BW312" s="14">
        <f t="shared" ca="1" si="9"/>
        <v>2.157345724436496E-2</v>
      </c>
    </row>
    <row r="313" spans="1:75" x14ac:dyDescent="0.45">
      <c r="A313" s="2" t="s">
        <v>644</v>
      </c>
      <c r="B313" t="s">
        <v>645</v>
      </c>
      <c r="C313" t="s">
        <v>19</v>
      </c>
      <c r="D313" t="s">
        <v>8</v>
      </c>
      <c r="E313">
        <v>23.54</v>
      </c>
      <c r="F313">
        <v>24.3</v>
      </c>
      <c r="G313">
        <v>24.58</v>
      </c>
      <c r="H313">
        <v>24.26</v>
      </c>
      <c r="I313">
        <v>24.46</v>
      </c>
      <c r="J313">
        <v>24.5</v>
      </c>
      <c r="K313">
        <v>24.7</v>
      </c>
      <c r="L313">
        <v>24.56</v>
      </c>
      <c r="M313">
        <v>24.74</v>
      </c>
      <c r="N313">
        <v>24.82</v>
      </c>
      <c r="O313">
        <v>24.98</v>
      </c>
      <c r="P313">
        <v>24.94</v>
      </c>
      <c r="Q313">
        <v>24.7</v>
      </c>
      <c r="R313">
        <v>24.9</v>
      </c>
      <c r="S313">
        <v>24.72</v>
      </c>
      <c r="T313">
        <v>24.94</v>
      </c>
      <c r="U313">
        <v>25</v>
      </c>
      <c r="V313">
        <v>24.52</v>
      </c>
      <c r="W313">
        <v>24.6</v>
      </c>
      <c r="X313">
        <v>24.36</v>
      </c>
      <c r="Y313">
        <v>24.54</v>
      </c>
      <c r="Z313">
        <v>26</v>
      </c>
      <c r="AA313">
        <v>26.56</v>
      </c>
      <c r="AB313">
        <v>27</v>
      </c>
      <c r="AC313">
        <v>28.06</v>
      </c>
      <c r="AD313">
        <v>27.94</v>
      </c>
      <c r="AE313">
        <v>28.12</v>
      </c>
      <c r="AF313">
        <v>28.16</v>
      </c>
      <c r="AG313">
        <v>27.66</v>
      </c>
      <c r="AH313">
        <v>28</v>
      </c>
      <c r="AI313">
        <v>28.06</v>
      </c>
      <c r="AJ313">
        <v>27.92</v>
      </c>
      <c r="AK313">
        <v>27.6</v>
      </c>
      <c r="AL313">
        <v>27.68</v>
      </c>
      <c r="AM313">
        <v>27.76</v>
      </c>
      <c r="AN313">
        <v>27.98</v>
      </c>
      <c r="AO313">
        <v>27.78</v>
      </c>
      <c r="AP313">
        <v>27.68</v>
      </c>
      <c r="AQ313">
        <v>27.6</v>
      </c>
      <c r="AR313">
        <v>27.5</v>
      </c>
      <c r="AS313">
        <v>27.84</v>
      </c>
      <c r="AT313">
        <v>27.86</v>
      </c>
      <c r="AU313">
        <v>27.6</v>
      </c>
      <c r="AV313">
        <v>27.8</v>
      </c>
      <c r="AW313">
        <v>27.56</v>
      </c>
      <c r="AX313">
        <v>27.88</v>
      </c>
      <c r="AY313">
        <v>27.16</v>
      </c>
      <c r="AZ313">
        <v>27.5</v>
      </c>
      <c r="BA313">
        <v>28</v>
      </c>
      <c r="BB313">
        <v>28.14</v>
      </c>
      <c r="BC313">
        <v>28</v>
      </c>
      <c r="BD313">
        <v>28.16</v>
      </c>
      <c r="BE313">
        <v>28.04</v>
      </c>
      <c r="BF313">
        <v>28.74</v>
      </c>
      <c r="BG313">
        <v>29.58</v>
      </c>
      <c r="BH313">
        <v>28.78</v>
      </c>
      <c r="BI313">
        <v>29.46</v>
      </c>
      <c r="BJ313">
        <v>30.58</v>
      </c>
      <c r="BK313">
        <v>29.88</v>
      </c>
      <c r="BL313">
        <v>29.98</v>
      </c>
      <c r="BM313">
        <v>29.9</v>
      </c>
      <c r="BN313">
        <v>29.48</v>
      </c>
      <c r="BO313">
        <v>29.4</v>
      </c>
      <c r="BP313">
        <v>29.42</v>
      </c>
      <c r="BQ313">
        <v>29.12</v>
      </c>
      <c r="BR313">
        <v>29.2</v>
      </c>
      <c r="BS313" s="12">
        <f t="shared" si="8"/>
        <v>0.24044180118946476</v>
      </c>
      <c r="BT313" s="13" cm="1">
        <f t="array" aca="1" ref="BT313" ca="1">_xlfn.PERCENTILE.INC((OFFSET(E313,0,1,1,COLUMNS(E313:BR313)-1) - E313:BQ313) / E313:BQ313, 0.05) * SQRT(COUNT(E313:BR313) - 1)</f>
        <v>-0.15246645567685782</v>
      </c>
      <c r="BU313" s="12" cm="1">
        <f t="array" aca="1" ref="BU313" ca="1">_xlfn.STDEV.P((E313:BQ313 - OFFSET(E313:BQ313,0,1)) / OFFSET(E313:BQ313,0,1)) * SQRT(COUNT(E313:BR313)-1)</f>
        <v>0.1208248512062087</v>
      </c>
      <c r="BV313" s="12" cm="1">
        <f t="array" ref="BV313">-(MAX(1 - (E313:BR313 / _xlfn.SCAN(E313, E313:BR313, _xlfn.LAMBDA(_xlpm.a,_xlpm.b, MAX(_xlpm.a, _xlpm.b))))))</f>
        <v>-4.7743623283191594E-2</v>
      </c>
      <c r="BW313" s="14">
        <f t="shared" ca="1" si="9"/>
        <v>2.0290456149984513</v>
      </c>
    </row>
    <row r="314" spans="1:75" x14ac:dyDescent="0.45">
      <c r="A314" s="2" t="s">
        <v>646</v>
      </c>
      <c r="B314" t="s">
        <v>647</v>
      </c>
      <c r="C314" t="s">
        <v>37</v>
      </c>
      <c r="D314" t="s">
        <v>29</v>
      </c>
      <c r="E314">
        <v>271.7</v>
      </c>
      <c r="F314">
        <v>277</v>
      </c>
      <c r="G314">
        <v>273</v>
      </c>
      <c r="H314">
        <v>281.8</v>
      </c>
      <c r="I314">
        <v>281</v>
      </c>
      <c r="J314">
        <v>277.89999999999998</v>
      </c>
      <c r="K314">
        <v>272.8</v>
      </c>
      <c r="L314">
        <v>282.39999999999998</v>
      </c>
      <c r="M314">
        <v>283.10000000000002</v>
      </c>
      <c r="N314">
        <v>292.7</v>
      </c>
      <c r="O314">
        <v>293.5</v>
      </c>
      <c r="P314">
        <v>296.7</v>
      </c>
      <c r="Q314">
        <v>295.89999999999998</v>
      </c>
      <c r="R314">
        <v>295.5</v>
      </c>
      <c r="S314">
        <v>295.89999999999998</v>
      </c>
      <c r="T314">
        <v>295.2</v>
      </c>
      <c r="U314">
        <v>295.89999999999998</v>
      </c>
      <c r="V314">
        <v>293.10000000000002</v>
      </c>
      <c r="W314">
        <v>292.5</v>
      </c>
      <c r="X314">
        <v>295.2</v>
      </c>
      <c r="Y314">
        <v>296.39999999999998</v>
      </c>
      <c r="Z314">
        <v>297.5</v>
      </c>
      <c r="AA314">
        <v>296.39999999999998</v>
      </c>
      <c r="AB314">
        <v>307.60000000000002</v>
      </c>
      <c r="AC314">
        <v>324</v>
      </c>
      <c r="AD314">
        <v>333.8</v>
      </c>
      <c r="AE314">
        <v>329.7</v>
      </c>
      <c r="AF314">
        <v>333.9</v>
      </c>
      <c r="AG314">
        <v>342</v>
      </c>
      <c r="AH314">
        <v>338.7</v>
      </c>
      <c r="AI314">
        <v>339</v>
      </c>
      <c r="AJ314">
        <v>311.60000000000002</v>
      </c>
      <c r="AK314">
        <v>313.89999999999998</v>
      </c>
      <c r="AL314">
        <v>312</v>
      </c>
      <c r="AM314">
        <v>309.10000000000002</v>
      </c>
      <c r="AN314">
        <v>309.10000000000002</v>
      </c>
      <c r="AO314">
        <v>304</v>
      </c>
      <c r="AP314">
        <v>303.89999999999998</v>
      </c>
      <c r="AQ314">
        <v>305</v>
      </c>
      <c r="AR314">
        <v>298.5</v>
      </c>
      <c r="AS314">
        <v>299</v>
      </c>
      <c r="AT314">
        <v>295.10000000000002</v>
      </c>
      <c r="AU314">
        <v>294.89999999999998</v>
      </c>
      <c r="AV314">
        <v>294.89999999999998</v>
      </c>
      <c r="AW314">
        <v>292.89999999999998</v>
      </c>
      <c r="AX314">
        <v>294.5</v>
      </c>
      <c r="AY314">
        <v>290.7</v>
      </c>
      <c r="AZ314">
        <v>288</v>
      </c>
      <c r="BA314">
        <v>289.5</v>
      </c>
      <c r="BB314">
        <v>291</v>
      </c>
      <c r="BC314">
        <v>294.89999999999998</v>
      </c>
      <c r="BD314">
        <v>299.5</v>
      </c>
      <c r="BE314">
        <v>300.2</v>
      </c>
      <c r="BF314">
        <v>298.7</v>
      </c>
      <c r="BG314">
        <v>303.2</v>
      </c>
      <c r="BH314">
        <v>306.8</v>
      </c>
      <c r="BI314">
        <v>308.89999999999998</v>
      </c>
      <c r="BJ314">
        <v>307.3</v>
      </c>
      <c r="BK314">
        <v>301.39999999999998</v>
      </c>
      <c r="BL314">
        <v>279.3</v>
      </c>
      <c r="BM314">
        <v>285</v>
      </c>
      <c r="BN314">
        <v>278.60000000000002</v>
      </c>
      <c r="BO314">
        <v>273.60000000000002</v>
      </c>
      <c r="BP314">
        <v>277.2</v>
      </c>
      <c r="BQ314">
        <v>269.2</v>
      </c>
      <c r="BR314">
        <v>269.39999999999998</v>
      </c>
      <c r="BS314" s="12">
        <f t="shared" si="8"/>
        <v>-8.465218991534823E-3</v>
      </c>
      <c r="BT314" s="13" cm="1">
        <f t="array" aca="1" ref="BT314" ca="1">_xlfn.PERCENTILE.INC((OFFSET(E314,0,1,1,COLUMNS(E314:BR314)-1) - E314:BQ314) / E314:BQ314, 0.05) * SQRT(COUNT(E314:BR314) - 1)</f>
        <v>-0.17920147478271589</v>
      </c>
      <c r="BU314" s="12" cm="1">
        <f t="array" aca="1" ref="BU314" ca="1">_xlfn.STDEV.P((E314:BQ314 - OFFSET(E314:BQ314,0,1)) / OFFSET(E314:BQ314,0,1)) * SQRT(COUNT(E314:BR314)-1)</f>
        <v>0.17155916410565761</v>
      </c>
      <c r="BV314" s="12" cm="1">
        <f t="array" ref="BV314">-(MAX(1 - (E314:BR314 / _xlfn.SCAN(E314, E314:BR314, _xlfn.LAMBDA(_xlpm.a,_xlpm.b, MAX(_xlpm.a, _xlpm.b))))))</f>
        <v>-0.21286549707602342</v>
      </c>
      <c r="BW314" s="14">
        <f t="shared" ca="1" si="9"/>
        <v>-2.1846024243235944E-2</v>
      </c>
    </row>
    <row r="315" spans="1:75" x14ac:dyDescent="0.45">
      <c r="A315" s="2" t="s">
        <v>648</v>
      </c>
      <c r="B315" t="s">
        <v>649</v>
      </c>
      <c r="C315" t="s">
        <v>71</v>
      </c>
      <c r="D315" t="s">
        <v>29</v>
      </c>
      <c r="E315">
        <v>2890</v>
      </c>
      <c r="F315">
        <v>2914</v>
      </c>
      <c r="G315">
        <v>2890</v>
      </c>
      <c r="H315">
        <v>2928</v>
      </c>
      <c r="I315">
        <v>2828</v>
      </c>
      <c r="J315">
        <v>2826</v>
      </c>
      <c r="K315">
        <v>2842</v>
      </c>
      <c r="L315">
        <v>2894</v>
      </c>
      <c r="M315">
        <v>2946</v>
      </c>
      <c r="N315">
        <v>2888</v>
      </c>
      <c r="O315">
        <v>2910</v>
      </c>
      <c r="P315">
        <v>2816</v>
      </c>
      <c r="Q315">
        <v>2804</v>
      </c>
      <c r="R315">
        <v>2802</v>
      </c>
      <c r="S315">
        <v>2830</v>
      </c>
      <c r="T315">
        <v>2872</v>
      </c>
      <c r="U315">
        <v>2854</v>
      </c>
      <c r="V315">
        <v>2834</v>
      </c>
      <c r="W315">
        <v>2802</v>
      </c>
      <c r="X315">
        <v>2858</v>
      </c>
      <c r="Y315">
        <v>2880</v>
      </c>
      <c r="Z315">
        <v>2850</v>
      </c>
      <c r="AA315">
        <v>2876</v>
      </c>
      <c r="AB315">
        <v>2876</v>
      </c>
      <c r="AC315">
        <v>2906</v>
      </c>
      <c r="AD315">
        <v>2946</v>
      </c>
      <c r="AE315">
        <v>2920</v>
      </c>
      <c r="AF315">
        <v>2954</v>
      </c>
      <c r="AG315">
        <v>2964</v>
      </c>
      <c r="AH315">
        <v>2924</v>
      </c>
      <c r="AI315">
        <v>2848</v>
      </c>
      <c r="AJ315">
        <v>2818</v>
      </c>
      <c r="AK315">
        <v>2816</v>
      </c>
      <c r="AL315">
        <v>2822</v>
      </c>
      <c r="AM315">
        <v>2792</v>
      </c>
      <c r="AN315">
        <v>2766</v>
      </c>
      <c r="AO315">
        <v>2880</v>
      </c>
      <c r="AP315">
        <v>2900</v>
      </c>
      <c r="AQ315">
        <v>2868</v>
      </c>
      <c r="AR315">
        <v>2798</v>
      </c>
      <c r="AS315">
        <v>2860</v>
      </c>
      <c r="AT315">
        <v>2848</v>
      </c>
      <c r="AU315">
        <v>2828</v>
      </c>
      <c r="AV315">
        <v>2828</v>
      </c>
      <c r="AW315">
        <v>2754</v>
      </c>
      <c r="AX315">
        <v>2790</v>
      </c>
      <c r="AY315">
        <v>2800</v>
      </c>
      <c r="AZ315">
        <v>2710</v>
      </c>
      <c r="BA315">
        <v>2686</v>
      </c>
      <c r="BB315">
        <v>2650</v>
      </c>
      <c r="BC315">
        <v>2718</v>
      </c>
      <c r="BD315">
        <v>2614</v>
      </c>
      <c r="BE315">
        <v>2590</v>
      </c>
      <c r="BF315">
        <v>2644</v>
      </c>
      <c r="BG315">
        <v>2620</v>
      </c>
      <c r="BH315">
        <v>2648</v>
      </c>
      <c r="BI315">
        <v>2670</v>
      </c>
      <c r="BJ315">
        <v>2600</v>
      </c>
      <c r="BK315">
        <v>2458</v>
      </c>
      <c r="BL315">
        <v>2414</v>
      </c>
      <c r="BM315">
        <v>2374</v>
      </c>
      <c r="BN315">
        <v>2360</v>
      </c>
      <c r="BO315">
        <v>2372</v>
      </c>
      <c r="BP315">
        <v>2542</v>
      </c>
      <c r="BQ315">
        <v>2480</v>
      </c>
      <c r="BR315">
        <v>2570</v>
      </c>
      <c r="BS315" s="12">
        <f t="shared" si="8"/>
        <v>-0.11072664359861592</v>
      </c>
      <c r="BT315" s="13" cm="1">
        <f t="array" aca="1" ref="BT315" ca="1">_xlfn.PERCENTILE.INC((OFFSET(E315,0,1,1,COLUMNS(E315:BR315)-1) - E315:BQ315) / E315:BQ315, 0.05) * SQRT(COUNT(E315:BR315) - 1)</f>
        <v>-0.26017305502425392</v>
      </c>
      <c r="BU315" s="12" cm="1">
        <f t="array" aca="1" ref="BU315" ca="1">_xlfn.STDEV.P((E315:BQ315 - OFFSET(E315:BQ315,0,1)) / OFFSET(E315:BQ315,0,1)) * SQRT(COUNT(E315:BR315)-1)</f>
        <v>0.16020644405734705</v>
      </c>
      <c r="BV315" s="12" cm="1">
        <f t="array" ref="BV315">-(MAX(1 - (E315:BR315 / _xlfn.SCAN(E315, E315:BR315, _xlfn.LAMBDA(_xlpm.a,_xlpm.b, MAX(_xlpm.a, _xlpm.b))))))</f>
        <v>-0.20377867746288802</v>
      </c>
      <c r="BW315" s="14">
        <f t="shared" ca="1" si="9"/>
        <v>-0.66170440826547394</v>
      </c>
    </row>
    <row r="316" spans="1:75" x14ac:dyDescent="0.45">
      <c r="A316" s="2" t="s">
        <v>650</v>
      </c>
      <c r="B316" t="s">
        <v>651</v>
      </c>
      <c r="C316" t="s">
        <v>37</v>
      </c>
      <c r="D316" t="s">
        <v>58</v>
      </c>
      <c r="E316">
        <v>131.80000000000001</v>
      </c>
      <c r="F316">
        <v>132.19999999999999</v>
      </c>
      <c r="G316">
        <v>130.19999999999999</v>
      </c>
      <c r="H316">
        <v>133.80000000000001</v>
      </c>
      <c r="I316">
        <v>131.44999999999999</v>
      </c>
      <c r="J316">
        <v>130.55000000000001</v>
      </c>
      <c r="K316">
        <v>127.4</v>
      </c>
      <c r="L316">
        <v>129.6</v>
      </c>
      <c r="M316">
        <v>142.44999999999999</v>
      </c>
      <c r="N316">
        <v>145.5</v>
      </c>
      <c r="O316">
        <v>148.80000000000001</v>
      </c>
      <c r="P316">
        <v>146.25</v>
      </c>
      <c r="Q316">
        <v>146.55000000000001</v>
      </c>
      <c r="R316">
        <v>146.44999999999999</v>
      </c>
      <c r="S316">
        <v>146.9</v>
      </c>
      <c r="T316">
        <v>145.4</v>
      </c>
      <c r="U316">
        <v>144.5</v>
      </c>
      <c r="V316">
        <v>144.5</v>
      </c>
      <c r="W316">
        <v>142.19999999999999</v>
      </c>
      <c r="X316">
        <v>142</v>
      </c>
      <c r="Y316">
        <v>142.1</v>
      </c>
      <c r="Z316">
        <v>137.15</v>
      </c>
      <c r="AA316">
        <v>138.55000000000001</v>
      </c>
      <c r="AB316">
        <v>142.1</v>
      </c>
      <c r="AC316">
        <v>142.35</v>
      </c>
      <c r="AD316">
        <v>143.15</v>
      </c>
      <c r="AE316">
        <v>142.80000000000001</v>
      </c>
      <c r="AF316">
        <v>141.19999999999999</v>
      </c>
      <c r="AG316">
        <v>142</v>
      </c>
      <c r="AH316">
        <v>145.80000000000001</v>
      </c>
      <c r="AI316">
        <v>146.4</v>
      </c>
      <c r="AJ316">
        <v>145.4</v>
      </c>
      <c r="AK316">
        <v>145</v>
      </c>
      <c r="AL316">
        <v>144.30000000000001</v>
      </c>
      <c r="AM316">
        <v>143.44999999999999</v>
      </c>
      <c r="AN316">
        <v>144.4</v>
      </c>
      <c r="AO316">
        <v>142.1</v>
      </c>
      <c r="AP316">
        <v>142</v>
      </c>
      <c r="AQ316">
        <v>144</v>
      </c>
      <c r="AR316">
        <v>143.5</v>
      </c>
      <c r="AS316">
        <v>143.05000000000001</v>
      </c>
      <c r="AT316">
        <v>142.25</v>
      </c>
      <c r="AU316">
        <v>143.69999999999999</v>
      </c>
      <c r="AV316">
        <v>140.19999999999999</v>
      </c>
      <c r="AW316">
        <v>140.65</v>
      </c>
      <c r="AX316">
        <v>137.69999999999999</v>
      </c>
      <c r="AY316">
        <v>137.75</v>
      </c>
      <c r="AZ316">
        <v>137.94999999999999</v>
      </c>
      <c r="BA316">
        <v>139.6</v>
      </c>
      <c r="BB316">
        <v>135.75</v>
      </c>
      <c r="BC316">
        <v>136</v>
      </c>
      <c r="BD316">
        <v>137.05000000000001</v>
      </c>
      <c r="BE316">
        <v>136.75</v>
      </c>
      <c r="BF316">
        <v>136.44999999999999</v>
      </c>
      <c r="BG316">
        <v>136.65</v>
      </c>
      <c r="BH316">
        <v>136.5</v>
      </c>
      <c r="BI316">
        <v>136.30000000000001</v>
      </c>
      <c r="BJ316">
        <v>134.6</v>
      </c>
      <c r="BK316">
        <v>128.69999999999999</v>
      </c>
      <c r="BL316">
        <v>129.30000000000001</v>
      </c>
      <c r="BM316">
        <v>129.05000000000001</v>
      </c>
      <c r="BN316">
        <v>127.5</v>
      </c>
      <c r="BO316">
        <v>126.7</v>
      </c>
      <c r="BP316">
        <v>128.94999999999999</v>
      </c>
      <c r="BQ316">
        <v>129</v>
      </c>
      <c r="BR316">
        <v>129.30000000000001</v>
      </c>
      <c r="BS316" s="12">
        <f t="shared" si="8"/>
        <v>-1.8968133535660091E-2</v>
      </c>
      <c r="BT316" s="13" cm="1">
        <f t="array" aca="1" ref="BT316" ca="1">_xlfn.PERCENTILE.INC((OFFSET(E316,0,1,1,COLUMNS(E316:BR316)-1) - E316:BQ316) / E316:BQ316, 0.05) * SQRT(COUNT(E316:BR316) - 1)</f>
        <v>-0.19599973846126989</v>
      </c>
      <c r="BU316" s="12" cm="1">
        <f t="array" aca="1" ref="BU316" ca="1">_xlfn.STDEV.P((E316:BQ316 - OFFSET(E316:BQ316,0,1)) / OFFSET(E316:BQ316,0,1)) * SQRT(COUNT(E316:BR316)-1)</f>
        <v>0.14356564560819388</v>
      </c>
      <c r="BV316" s="12" cm="1">
        <f t="array" ref="BV316">-(MAX(1 - (E316:BR316 / _xlfn.SCAN(E316, E316:BR316, _xlfn.LAMBDA(_xlpm.a,_xlpm.b, MAX(_xlpm.a, _xlpm.b))))))</f>
        <v>-0.14852150537634412</v>
      </c>
      <c r="BW316" s="14">
        <f t="shared" ca="1" si="9"/>
        <v>-9.926330315275235E-2</v>
      </c>
    </row>
    <row r="317" spans="1:75" x14ac:dyDescent="0.45">
      <c r="A317" s="2" t="s">
        <v>652</v>
      </c>
      <c r="B317" t="s">
        <v>653</v>
      </c>
      <c r="C317" t="s">
        <v>19</v>
      </c>
      <c r="D317" t="s">
        <v>29</v>
      </c>
      <c r="E317">
        <v>1194</v>
      </c>
      <c r="F317">
        <v>1230</v>
      </c>
      <c r="G317">
        <v>1219</v>
      </c>
      <c r="H317">
        <v>1234</v>
      </c>
      <c r="I317">
        <v>1209</v>
      </c>
      <c r="J317">
        <v>1175</v>
      </c>
      <c r="K317">
        <v>1162</v>
      </c>
      <c r="L317">
        <v>1193</v>
      </c>
      <c r="M317">
        <v>1180</v>
      </c>
      <c r="N317">
        <v>1146</v>
      </c>
      <c r="O317">
        <v>1175</v>
      </c>
      <c r="P317">
        <v>1255</v>
      </c>
      <c r="Q317">
        <v>1221</v>
      </c>
      <c r="R317">
        <v>1224</v>
      </c>
      <c r="S317">
        <v>1231</v>
      </c>
      <c r="T317">
        <v>1231</v>
      </c>
      <c r="U317">
        <v>1254</v>
      </c>
      <c r="V317">
        <v>1218</v>
      </c>
      <c r="W317">
        <v>1204</v>
      </c>
      <c r="X317">
        <v>1233</v>
      </c>
      <c r="Y317">
        <v>1230</v>
      </c>
      <c r="Z317">
        <v>1214</v>
      </c>
      <c r="AA317">
        <v>1230</v>
      </c>
      <c r="AB317">
        <v>1246</v>
      </c>
      <c r="AC317">
        <v>1247</v>
      </c>
      <c r="AD317">
        <v>1265</v>
      </c>
      <c r="AE317">
        <v>1269</v>
      </c>
      <c r="AF317">
        <v>1299</v>
      </c>
      <c r="AG317">
        <v>1287</v>
      </c>
      <c r="AH317">
        <v>1313</v>
      </c>
      <c r="AI317">
        <v>1382</v>
      </c>
      <c r="AJ317">
        <v>1371</v>
      </c>
      <c r="AK317">
        <v>1356</v>
      </c>
      <c r="AL317">
        <v>1360</v>
      </c>
      <c r="AM317">
        <v>1361</v>
      </c>
      <c r="AN317">
        <v>1363</v>
      </c>
      <c r="AO317">
        <v>1366</v>
      </c>
      <c r="AP317">
        <v>1371</v>
      </c>
      <c r="AQ317">
        <v>1365</v>
      </c>
      <c r="AR317">
        <v>1358</v>
      </c>
      <c r="AS317">
        <v>1381</v>
      </c>
      <c r="AT317">
        <v>1391</v>
      </c>
      <c r="AU317">
        <v>1429</v>
      </c>
      <c r="AV317">
        <v>1429</v>
      </c>
      <c r="AW317">
        <v>1491</v>
      </c>
      <c r="AX317">
        <v>1513</v>
      </c>
      <c r="AY317">
        <v>1437</v>
      </c>
      <c r="AZ317">
        <v>1427</v>
      </c>
      <c r="BA317">
        <v>1481</v>
      </c>
      <c r="BB317">
        <v>1507</v>
      </c>
      <c r="BC317">
        <v>1463</v>
      </c>
      <c r="BD317">
        <v>1341</v>
      </c>
      <c r="BE317">
        <v>1405</v>
      </c>
      <c r="BF317">
        <v>1393</v>
      </c>
      <c r="BG317">
        <v>1396</v>
      </c>
      <c r="BH317">
        <v>1400</v>
      </c>
      <c r="BI317">
        <v>1364</v>
      </c>
      <c r="BJ317">
        <v>1318</v>
      </c>
      <c r="BK317">
        <v>1279</v>
      </c>
      <c r="BL317">
        <v>1270</v>
      </c>
      <c r="BM317">
        <v>1295</v>
      </c>
      <c r="BN317">
        <v>1282</v>
      </c>
      <c r="BO317">
        <v>1320</v>
      </c>
      <c r="BP317">
        <v>1345</v>
      </c>
      <c r="BQ317">
        <v>1367</v>
      </c>
      <c r="BR317">
        <v>1397</v>
      </c>
      <c r="BS317" s="12">
        <f t="shared" si="8"/>
        <v>0.17001675041876047</v>
      </c>
      <c r="BT317" s="13" cm="1">
        <f t="array" aca="1" ref="BT317" ca="1">_xlfn.PERCENTILE.INC((OFFSET(E317,0,1,1,COLUMNS(E317:BR317)-1) - E317:BQ317) / E317:BQ317, 0.05) * SQRT(COUNT(E317:BR317) - 1)</f>
        <v>-0.23793050235998642</v>
      </c>
      <c r="BU317" s="12" cm="1">
        <f t="array" aca="1" ref="BU317" ca="1">_xlfn.STDEV.P((E317:BQ317 - OFFSET(E317:BQ317,0,1)) / OFFSET(E317:BQ317,0,1)) * SQRT(COUNT(E317:BR317)-1)</f>
        <v>0.19950053924648042</v>
      </c>
      <c r="BV317" s="12" cm="1">
        <f t="array" ref="BV317">-(MAX(1 - (E317:BR317 / _xlfn.SCAN(E317, E317:BR317, _xlfn.LAMBDA(_xlpm.a,_xlpm.b, MAX(_xlpm.a, _xlpm.b))))))</f>
        <v>-0.16060806345009915</v>
      </c>
      <c r="BW317" s="14">
        <f t="shared" ca="1" si="9"/>
        <v>0.87585770149830022</v>
      </c>
    </row>
    <row r="318" spans="1:75" x14ac:dyDescent="0.45">
      <c r="A318" s="2" t="s">
        <v>654</v>
      </c>
      <c r="B318" t="s">
        <v>655</v>
      </c>
      <c r="C318" t="s">
        <v>111</v>
      </c>
      <c r="D318" t="s">
        <v>58</v>
      </c>
      <c r="E318">
        <v>6.02</v>
      </c>
      <c r="F318">
        <v>5.92</v>
      </c>
      <c r="G318">
        <v>5.79</v>
      </c>
      <c r="H318">
        <v>5.95</v>
      </c>
      <c r="I318">
        <v>6.03</v>
      </c>
      <c r="J318">
        <v>5.94</v>
      </c>
      <c r="K318">
        <v>5.84</v>
      </c>
      <c r="L318">
        <v>5.6</v>
      </c>
      <c r="M318">
        <v>5.81</v>
      </c>
      <c r="N318">
        <v>5.71</v>
      </c>
      <c r="O318">
        <v>5.94</v>
      </c>
      <c r="P318">
        <v>6.02</v>
      </c>
      <c r="Q318">
        <v>6.26</v>
      </c>
      <c r="R318">
        <v>6.11</v>
      </c>
      <c r="S318">
        <v>6.26</v>
      </c>
      <c r="T318">
        <v>6.21</v>
      </c>
      <c r="U318">
        <v>6.19</v>
      </c>
      <c r="V318">
        <v>6.04</v>
      </c>
      <c r="W318">
        <v>5.87</v>
      </c>
      <c r="X318">
        <v>5.83</v>
      </c>
      <c r="Y318">
        <v>5.81</v>
      </c>
      <c r="Z318">
        <v>5.52</v>
      </c>
      <c r="AA318">
        <v>5.72</v>
      </c>
      <c r="AB318">
        <v>5.83</v>
      </c>
      <c r="AC318">
        <v>5.81</v>
      </c>
      <c r="AD318">
        <v>6.29</v>
      </c>
      <c r="AE318">
        <v>6.2</v>
      </c>
      <c r="AF318">
        <v>5.85</v>
      </c>
      <c r="AG318">
        <v>5.85</v>
      </c>
      <c r="AH318">
        <v>5.89</v>
      </c>
      <c r="AI318">
        <v>5.84</v>
      </c>
      <c r="AJ318">
        <v>5.83</v>
      </c>
      <c r="AK318">
        <v>5.79</v>
      </c>
      <c r="AL318">
        <v>5.78</v>
      </c>
      <c r="AM318">
        <v>5.83</v>
      </c>
      <c r="AN318">
        <v>5.67</v>
      </c>
      <c r="AO318">
        <v>5.6</v>
      </c>
      <c r="AP318">
        <v>5.42</v>
      </c>
      <c r="AQ318">
        <v>5.56</v>
      </c>
      <c r="AR318">
        <v>5.58</v>
      </c>
      <c r="AS318">
        <v>5.5</v>
      </c>
      <c r="AT318">
        <v>5.43</v>
      </c>
      <c r="AU318">
        <v>5.48</v>
      </c>
      <c r="AV318">
        <v>5.53</v>
      </c>
      <c r="AW318">
        <v>5.59</v>
      </c>
      <c r="AX318">
        <v>5.32</v>
      </c>
      <c r="AY318">
        <v>5.0599999999999996</v>
      </c>
      <c r="AZ318">
        <v>4.95</v>
      </c>
      <c r="BA318">
        <v>4.87</v>
      </c>
      <c r="BB318">
        <v>4.6100000000000003</v>
      </c>
      <c r="BC318">
        <v>4.71</v>
      </c>
      <c r="BD318">
        <v>4.7300000000000004</v>
      </c>
      <c r="BE318">
        <v>4.78</v>
      </c>
      <c r="BF318">
        <v>4.8099999999999996</v>
      </c>
      <c r="BG318">
        <v>4.8499999999999996</v>
      </c>
      <c r="BH318">
        <v>5</v>
      </c>
      <c r="BI318">
        <v>5.1100000000000003</v>
      </c>
      <c r="BJ318">
        <v>4.9800000000000004</v>
      </c>
      <c r="BK318">
        <v>4.75</v>
      </c>
      <c r="BL318">
        <v>4.84</v>
      </c>
      <c r="BM318">
        <v>4.71</v>
      </c>
      <c r="BN318">
        <v>4.6100000000000003</v>
      </c>
      <c r="BO318">
        <v>4.68</v>
      </c>
      <c r="BP318">
        <v>4.78</v>
      </c>
      <c r="BQ318">
        <v>4.6500000000000004</v>
      </c>
      <c r="BR318">
        <v>4.62</v>
      </c>
      <c r="BS318" s="12">
        <f t="shared" si="8"/>
        <v>-0.23255813953488366</v>
      </c>
      <c r="BT318" s="13" cm="1">
        <f t="array" aca="1" ref="BT318" ca="1">_xlfn.PERCENTILE.INC((OFFSET(E318,0,1,1,COLUMNS(E318:BR318)-1) - E318:BQ318) / E318:BQ318, 0.05) * SQRT(COUNT(E318:BR318) - 1)</f>
        <v>-0.39309836762185818</v>
      </c>
      <c r="BU318" s="12" cm="1">
        <f t="array" aca="1" ref="BU318" ca="1">_xlfn.STDEV.P((E318:BQ318 - OFFSET(E318:BQ318,0,1)) / OFFSET(E318:BQ318,0,1)) * SQRT(COUNT(E318:BR318)-1)</f>
        <v>0.21252915136431316</v>
      </c>
      <c r="BV318" s="12" cm="1">
        <f t="array" ref="BV318">-(MAX(1 - (E318:BR318 / _xlfn.SCAN(E318, E318:BR318, _xlfn.LAMBDA(_xlpm.a,_xlpm.b, MAX(_xlpm.a, _xlpm.b))))))</f>
        <v>-0.26709062003179651</v>
      </c>
      <c r="BW318" s="14">
        <f t="shared" ca="1" si="9"/>
        <v>-1.0720449629565887</v>
      </c>
    </row>
    <row r="319" spans="1:75" x14ac:dyDescent="0.45">
      <c r="A319" s="2" t="s">
        <v>656</v>
      </c>
      <c r="B319" t="s">
        <v>657</v>
      </c>
      <c r="C319" t="s">
        <v>22</v>
      </c>
      <c r="D319" t="s">
        <v>136</v>
      </c>
      <c r="E319">
        <v>89.3</v>
      </c>
      <c r="F319">
        <v>90.7</v>
      </c>
      <c r="G319">
        <v>89.5</v>
      </c>
      <c r="H319">
        <v>91.2</v>
      </c>
      <c r="I319">
        <v>94.2</v>
      </c>
      <c r="J319">
        <v>92.7</v>
      </c>
      <c r="K319">
        <v>91</v>
      </c>
      <c r="L319">
        <v>91</v>
      </c>
      <c r="M319">
        <v>93.6</v>
      </c>
      <c r="N319">
        <v>93</v>
      </c>
      <c r="O319">
        <v>93</v>
      </c>
      <c r="P319">
        <v>92.7</v>
      </c>
      <c r="Q319">
        <v>91.4</v>
      </c>
      <c r="R319">
        <v>91.2</v>
      </c>
      <c r="S319">
        <v>90.7</v>
      </c>
      <c r="T319">
        <v>89.6</v>
      </c>
      <c r="U319">
        <v>89</v>
      </c>
      <c r="V319">
        <v>87.8</v>
      </c>
      <c r="W319">
        <v>87.7</v>
      </c>
      <c r="X319">
        <v>88.6</v>
      </c>
      <c r="Y319">
        <v>91.7</v>
      </c>
      <c r="Z319">
        <v>94.6</v>
      </c>
      <c r="AA319">
        <v>94.6</v>
      </c>
      <c r="AB319">
        <v>95.3</v>
      </c>
      <c r="AC319">
        <v>95.8</v>
      </c>
      <c r="AD319">
        <v>97</v>
      </c>
      <c r="AE319">
        <v>98.1</v>
      </c>
      <c r="AF319">
        <v>99</v>
      </c>
      <c r="AG319">
        <v>99.3</v>
      </c>
      <c r="AH319">
        <v>100</v>
      </c>
      <c r="AI319">
        <v>104.4</v>
      </c>
      <c r="AJ319">
        <v>102.8</v>
      </c>
      <c r="AK319">
        <v>101.2</v>
      </c>
      <c r="AL319">
        <v>102.4</v>
      </c>
      <c r="AM319">
        <v>101</v>
      </c>
      <c r="AN319">
        <v>99.9</v>
      </c>
      <c r="AO319">
        <v>96.8</v>
      </c>
      <c r="AP319">
        <v>97.8</v>
      </c>
      <c r="AQ319">
        <v>100.2</v>
      </c>
      <c r="AR319">
        <v>99.7</v>
      </c>
      <c r="AS319">
        <v>101.6</v>
      </c>
      <c r="AT319">
        <v>97.7</v>
      </c>
      <c r="AU319">
        <v>96.4</v>
      </c>
      <c r="AV319">
        <v>96.4</v>
      </c>
      <c r="AW319">
        <v>97.2</v>
      </c>
      <c r="AX319">
        <v>96.8</v>
      </c>
      <c r="AY319">
        <v>96.1</v>
      </c>
      <c r="AZ319">
        <v>92.4</v>
      </c>
      <c r="BA319">
        <v>91.5</v>
      </c>
      <c r="BB319">
        <v>90.9</v>
      </c>
      <c r="BC319">
        <v>93.8</v>
      </c>
      <c r="BD319">
        <v>93.7</v>
      </c>
      <c r="BE319">
        <v>94.7</v>
      </c>
      <c r="BF319">
        <v>95.6</v>
      </c>
      <c r="BG319">
        <v>97</v>
      </c>
      <c r="BH319">
        <v>96.5</v>
      </c>
      <c r="BI319">
        <v>96.2</v>
      </c>
      <c r="BJ319">
        <v>95.4</v>
      </c>
      <c r="BK319">
        <v>93.4</v>
      </c>
      <c r="BL319">
        <v>94.2</v>
      </c>
      <c r="BM319">
        <v>99.6</v>
      </c>
      <c r="BN319">
        <v>98.8</v>
      </c>
      <c r="BO319">
        <v>99.9</v>
      </c>
      <c r="BP319">
        <v>101.2</v>
      </c>
      <c r="BQ319">
        <v>101.8</v>
      </c>
      <c r="BR319">
        <v>103.2</v>
      </c>
      <c r="BS319" s="12">
        <f t="shared" si="8"/>
        <v>0.1556550951847705</v>
      </c>
      <c r="BT319" s="13" cm="1">
        <f t="array" aca="1" ref="BT319" ca="1">_xlfn.PERCENTILE.INC((OFFSET(E319,0,1,1,COLUMNS(E319:BR319)-1) - E319:BQ319) / E319:BQ319, 0.05) * SQRT(COUNT(E319:BR319) - 1)</f>
        <v>-0.16478637175798183</v>
      </c>
      <c r="BU319" s="12" cm="1">
        <f t="array" aca="1" ref="BU319" ca="1">_xlfn.STDEV.P((E319:BQ319 - OFFSET(E319:BQ319,0,1)) / OFFSET(E319:BQ319,0,1)) * SQRT(COUNT(E319:BR319)-1)</f>
        <v>0.14217164651390815</v>
      </c>
      <c r="BV319" s="12" cm="1">
        <f t="array" ref="BV319">-(MAX(1 - (E319:BR319 / _xlfn.SCAN(E319, E319:BR319, _xlfn.LAMBDA(_xlpm.a,_xlpm.b, MAX(_xlpm.a, _xlpm.b))))))</f>
        <v>-0.12931034482758619</v>
      </c>
      <c r="BW319" s="14">
        <f t="shared" ca="1" si="9"/>
        <v>1.1280197736361952</v>
      </c>
    </row>
    <row r="320" spans="1:75" x14ac:dyDescent="0.45">
      <c r="A320" s="2" t="s">
        <v>658</v>
      </c>
      <c r="B320" t="s">
        <v>659</v>
      </c>
      <c r="C320" t="s">
        <v>25</v>
      </c>
      <c r="D320" t="s">
        <v>55</v>
      </c>
      <c r="E320">
        <v>199.1</v>
      </c>
      <c r="F320">
        <v>198.9</v>
      </c>
      <c r="G320">
        <v>198.2</v>
      </c>
      <c r="H320">
        <v>201.8</v>
      </c>
      <c r="I320">
        <v>203</v>
      </c>
      <c r="J320">
        <v>199</v>
      </c>
      <c r="K320">
        <v>196.2</v>
      </c>
      <c r="L320">
        <v>201.8</v>
      </c>
      <c r="M320">
        <v>203.2</v>
      </c>
      <c r="N320">
        <v>200</v>
      </c>
      <c r="O320">
        <v>201</v>
      </c>
      <c r="P320">
        <v>199.6</v>
      </c>
      <c r="Q320">
        <v>202</v>
      </c>
      <c r="R320">
        <v>200.4</v>
      </c>
      <c r="S320">
        <v>201.2</v>
      </c>
      <c r="T320">
        <v>205.8</v>
      </c>
      <c r="U320">
        <v>206.4</v>
      </c>
      <c r="V320">
        <v>200</v>
      </c>
      <c r="W320">
        <v>199.7</v>
      </c>
      <c r="X320">
        <v>199.5</v>
      </c>
      <c r="Y320">
        <v>202.8</v>
      </c>
      <c r="Z320">
        <v>200.2</v>
      </c>
      <c r="AA320">
        <v>207.8</v>
      </c>
      <c r="AB320">
        <v>226.6</v>
      </c>
      <c r="AC320">
        <v>216.4</v>
      </c>
      <c r="AD320">
        <v>215.6</v>
      </c>
      <c r="AE320">
        <v>223.8</v>
      </c>
      <c r="AF320">
        <v>227.4</v>
      </c>
      <c r="AG320">
        <v>220.4</v>
      </c>
      <c r="AH320">
        <v>219</v>
      </c>
      <c r="AI320">
        <v>216</v>
      </c>
      <c r="AJ320">
        <v>225.8</v>
      </c>
      <c r="AK320">
        <v>229.6</v>
      </c>
      <c r="AL320">
        <v>233.6</v>
      </c>
      <c r="AM320">
        <v>235.2</v>
      </c>
      <c r="AN320">
        <v>238</v>
      </c>
      <c r="AO320">
        <v>235.8</v>
      </c>
      <c r="AP320">
        <v>238.6</v>
      </c>
      <c r="AQ320">
        <v>241.6</v>
      </c>
      <c r="AR320">
        <v>240.4</v>
      </c>
      <c r="AS320">
        <v>238.6</v>
      </c>
      <c r="AT320">
        <v>231</v>
      </c>
      <c r="AU320">
        <v>227</v>
      </c>
      <c r="AV320">
        <v>223.6</v>
      </c>
      <c r="AW320">
        <v>218</v>
      </c>
      <c r="AX320">
        <v>223</v>
      </c>
      <c r="AY320">
        <v>218</v>
      </c>
      <c r="AZ320">
        <v>221</v>
      </c>
      <c r="BA320">
        <v>219.4</v>
      </c>
      <c r="BB320">
        <v>218</v>
      </c>
      <c r="BC320">
        <v>221.8</v>
      </c>
      <c r="BD320">
        <v>221</v>
      </c>
      <c r="BE320">
        <v>220</v>
      </c>
      <c r="BF320">
        <v>221</v>
      </c>
      <c r="BG320">
        <v>222.2</v>
      </c>
      <c r="BH320">
        <v>224.4</v>
      </c>
      <c r="BI320">
        <v>229.8</v>
      </c>
      <c r="BJ320">
        <v>238.2</v>
      </c>
      <c r="BK320">
        <v>223</v>
      </c>
      <c r="BL320">
        <v>224</v>
      </c>
      <c r="BM320">
        <v>233</v>
      </c>
      <c r="BN320">
        <v>229.2</v>
      </c>
      <c r="BO320">
        <v>224.2</v>
      </c>
      <c r="BP320">
        <v>229</v>
      </c>
      <c r="BQ320">
        <v>228.6</v>
      </c>
      <c r="BR320">
        <v>227.8</v>
      </c>
      <c r="BS320" s="12">
        <f t="shared" si="8"/>
        <v>0.14414866901054754</v>
      </c>
      <c r="BT320" s="13" cm="1">
        <f t="array" aca="1" ref="BT320" ca="1">_xlfn.PERCENTILE.INC((OFFSET(E320,0,1,1,COLUMNS(E320:BR320)-1) - E320:BQ320) / E320:BQ320, 0.05) * SQRT(COUNT(E320:BR320) - 1)</f>
        <v>-0.2496297023864178</v>
      </c>
      <c r="BU320" s="12" cm="1">
        <f t="array" aca="1" ref="BU320" ca="1">_xlfn.STDEV.P((E320:BQ320 - OFFSET(E320:BQ320,0,1)) / OFFSET(E320:BQ320,0,1)) * SQRT(COUNT(E320:BR320)-1)</f>
        <v>0.18366341022277616</v>
      </c>
      <c r="BV320" s="12" cm="1">
        <f t="array" ref="BV320">-(MAX(1 - (E320:BR320 / _xlfn.SCAN(E320, E320:BR320, _xlfn.LAMBDA(_xlpm.a,_xlpm.b, MAX(_xlpm.a, _xlpm.b))))))</f>
        <v>-9.7682119205298013E-2</v>
      </c>
      <c r="BW320" s="14">
        <f t="shared" ca="1" si="9"/>
        <v>0.81053706975881878</v>
      </c>
    </row>
    <row r="321" spans="1:75" x14ac:dyDescent="0.45">
      <c r="A321" s="2" t="s">
        <v>660</v>
      </c>
      <c r="B321" t="s">
        <v>661</v>
      </c>
      <c r="C321" t="s">
        <v>25</v>
      </c>
      <c r="D321" t="s">
        <v>34</v>
      </c>
      <c r="E321">
        <v>259.5</v>
      </c>
      <c r="F321">
        <v>264</v>
      </c>
      <c r="G321">
        <v>286</v>
      </c>
      <c r="H321">
        <v>286</v>
      </c>
      <c r="I321">
        <v>293</v>
      </c>
      <c r="J321">
        <v>291</v>
      </c>
      <c r="K321">
        <v>277</v>
      </c>
      <c r="L321">
        <v>283.5</v>
      </c>
      <c r="M321">
        <v>303.5</v>
      </c>
      <c r="N321">
        <v>290.5</v>
      </c>
      <c r="O321">
        <v>287.5</v>
      </c>
      <c r="P321">
        <v>287</v>
      </c>
      <c r="Q321">
        <v>294</v>
      </c>
      <c r="R321">
        <v>287</v>
      </c>
      <c r="S321">
        <v>277</v>
      </c>
      <c r="T321">
        <v>259</v>
      </c>
      <c r="U321">
        <v>266.5</v>
      </c>
      <c r="V321">
        <v>252.5</v>
      </c>
      <c r="W321">
        <v>257.5</v>
      </c>
      <c r="X321">
        <v>252.5</v>
      </c>
      <c r="Y321">
        <v>251.5</v>
      </c>
      <c r="Z321">
        <v>243.5</v>
      </c>
      <c r="AA321">
        <v>252.5</v>
      </c>
      <c r="AB321">
        <v>263</v>
      </c>
      <c r="AC321">
        <v>260.5</v>
      </c>
      <c r="AD321">
        <v>256.5</v>
      </c>
      <c r="AE321">
        <v>260</v>
      </c>
      <c r="AF321">
        <v>261</v>
      </c>
      <c r="AG321">
        <v>263.5</v>
      </c>
      <c r="AH321">
        <v>257.5</v>
      </c>
      <c r="AI321">
        <v>263</v>
      </c>
      <c r="AJ321">
        <v>272.5</v>
      </c>
      <c r="AK321">
        <v>268</v>
      </c>
      <c r="AL321">
        <v>279.5</v>
      </c>
      <c r="AM321">
        <v>284.5</v>
      </c>
      <c r="AN321">
        <v>257.5</v>
      </c>
      <c r="AO321">
        <v>233</v>
      </c>
      <c r="AP321">
        <v>246</v>
      </c>
      <c r="AQ321">
        <v>245</v>
      </c>
      <c r="AR321">
        <v>241.5</v>
      </c>
      <c r="AS321">
        <v>246</v>
      </c>
      <c r="AT321">
        <v>237</v>
      </c>
      <c r="AU321">
        <v>238</v>
      </c>
      <c r="AV321">
        <v>245.5</v>
      </c>
      <c r="AW321">
        <v>240</v>
      </c>
      <c r="AX321">
        <v>229.5</v>
      </c>
      <c r="AY321">
        <v>213</v>
      </c>
      <c r="AZ321">
        <v>209.5</v>
      </c>
      <c r="BA321">
        <v>213</v>
      </c>
      <c r="BB321">
        <v>214.5</v>
      </c>
      <c r="BC321">
        <v>217.5</v>
      </c>
      <c r="BD321">
        <v>224.5</v>
      </c>
      <c r="BE321">
        <v>224</v>
      </c>
      <c r="BF321">
        <v>228.5</v>
      </c>
      <c r="BG321">
        <v>231</v>
      </c>
      <c r="BH321">
        <v>221</v>
      </c>
      <c r="BI321">
        <v>222</v>
      </c>
      <c r="BJ321">
        <v>234.5</v>
      </c>
      <c r="BK321">
        <v>230.5</v>
      </c>
      <c r="BL321">
        <v>228.5</v>
      </c>
      <c r="BM321">
        <v>239.5</v>
      </c>
      <c r="BN321">
        <v>227.5</v>
      </c>
      <c r="BO321">
        <v>228</v>
      </c>
      <c r="BP321">
        <v>224.5</v>
      </c>
      <c r="BQ321">
        <v>223.5</v>
      </c>
      <c r="BR321">
        <v>220</v>
      </c>
      <c r="BS321" s="12">
        <f t="shared" si="8"/>
        <v>-0.15221579961464354</v>
      </c>
      <c r="BT321" s="13" cm="1">
        <f t="array" aca="1" ref="BT321" ca="1">_xlfn.PERCENTILE.INC((OFFSET(E321,0,1,1,COLUMNS(E321:BR321)-1) - E321:BQ321) / E321:BQ321, 0.05) * SQRT(COUNT(E321:BR321) - 1)</f>
        <v>-0.50382762842910656</v>
      </c>
      <c r="BU321" s="12" cm="1">
        <f t="array" aca="1" ref="BU321" ca="1">_xlfn.STDEV.P((E321:BQ321 - OFFSET(E321:BQ321,0,1)) / OFFSET(E321:BQ321,0,1)) * SQRT(COUNT(E321:BR321)-1)</f>
        <v>0.29338824114956003</v>
      </c>
      <c r="BV321" s="12" cm="1">
        <f t="array" ref="BV321">-(MAX(1 - (E321:BR321 / _xlfn.SCAN(E321, E321:BR321, _xlfn.LAMBDA(_xlpm.a,_xlpm.b, MAX(_xlpm.a, _xlpm.b))))))</f>
        <v>-0.30971993410214171</v>
      </c>
      <c r="BW321" s="14">
        <f t="shared" ca="1" si="9"/>
        <v>-0.50274157445226364</v>
      </c>
    </row>
    <row r="322" spans="1:75" x14ac:dyDescent="0.45">
      <c r="A322" s="2" t="s">
        <v>662</v>
      </c>
      <c r="B322" t="s">
        <v>663</v>
      </c>
      <c r="C322" t="s">
        <v>22</v>
      </c>
      <c r="D322" t="s">
        <v>34</v>
      </c>
      <c r="E322">
        <v>518</v>
      </c>
      <c r="F322">
        <v>524</v>
      </c>
      <c r="G322">
        <v>523.5</v>
      </c>
      <c r="H322">
        <v>531.5</v>
      </c>
      <c r="I322">
        <v>533</v>
      </c>
      <c r="J322">
        <v>531.5</v>
      </c>
      <c r="K322">
        <v>527</v>
      </c>
      <c r="L322">
        <v>522.5</v>
      </c>
      <c r="M322">
        <v>533.5</v>
      </c>
      <c r="N322">
        <v>530</v>
      </c>
      <c r="O322">
        <v>534</v>
      </c>
      <c r="P322">
        <v>541.5</v>
      </c>
      <c r="Q322">
        <v>523</v>
      </c>
      <c r="R322">
        <v>531.5</v>
      </c>
      <c r="S322">
        <v>535</v>
      </c>
      <c r="T322">
        <v>542.5</v>
      </c>
      <c r="U322">
        <v>542</v>
      </c>
      <c r="V322">
        <v>533.5</v>
      </c>
      <c r="W322">
        <v>534.5</v>
      </c>
      <c r="X322">
        <v>527.5</v>
      </c>
      <c r="Y322">
        <v>525</v>
      </c>
      <c r="Z322">
        <v>518</v>
      </c>
      <c r="AA322">
        <v>510.5</v>
      </c>
      <c r="AB322">
        <v>526</v>
      </c>
      <c r="AC322">
        <v>522</v>
      </c>
      <c r="AD322">
        <v>520.5</v>
      </c>
      <c r="AE322">
        <v>524</v>
      </c>
      <c r="AF322">
        <v>527.5</v>
      </c>
      <c r="AG322">
        <v>524</v>
      </c>
      <c r="AH322">
        <v>529.5</v>
      </c>
      <c r="AI322">
        <v>536.5</v>
      </c>
      <c r="AJ322">
        <v>536.5</v>
      </c>
      <c r="AK322">
        <v>532</v>
      </c>
      <c r="AL322">
        <v>534.5</v>
      </c>
      <c r="AM322">
        <v>538</v>
      </c>
      <c r="AN322">
        <v>531.5</v>
      </c>
      <c r="AO322">
        <v>527.5</v>
      </c>
      <c r="AP322">
        <v>536</v>
      </c>
      <c r="AQ322">
        <v>542</v>
      </c>
      <c r="AR322">
        <v>549</v>
      </c>
      <c r="AS322">
        <v>575</v>
      </c>
      <c r="AT322">
        <v>581.5</v>
      </c>
      <c r="AU322">
        <v>584</v>
      </c>
      <c r="AV322">
        <v>584</v>
      </c>
      <c r="AW322">
        <v>569</v>
      </c>
      <c r="AX322">
        <v>560</v>
      </c>
      <c r="AY322">
        <v>537</v>
      </c>
      <c r="AZ322">
        <v>539.5</v>
      </c>
      <c r="BA322">
        <v>537</v>
      </c>
      <c r="BB322">
        <v>522</v>
      </c>
      <c r="BC322">
        <v>524.5</v>
      </c>
      <c r="BD322">
        <v>521.5</v>
      </c>
      <c r="BE322">
        <v>514</v>
      </c>
      <c r="BF322">
        <v>512.5</v>
      </c>
      <c r="BG322">
        <v>517.5</v>
      </c>
      <c r="BH322">
        <v>513.5</v>
      </c>
      <c r="BI322">
        <v>521</v>
      </c>
      <c r="BJ322">
        <v>527</v>
      </c>
      <c r="BK322">
        <v>503</v>
      </c>
      <c r="BL322">
        <v>507</v>
      </c>
      <c r="BM322">
        <v>496.8</v>
      </c>
      <c r="BN322">
        <v>496</v>
      </c>
      <c r="BO322">
        <v>489.8</v>
      </c>
      <c r="BP322">
        <v>494.2</v>
      </c>
      <c r="BQ322">
        <v>494</v>
      </c>
      <c r="BR322">
        <v>500</v>
      </c>
      <c r="BS322" s="12">
        <f t="shared" si="8"/>
        <v>-3.4749034749034749E-2</v>
      </c>
      <c r="BT322" s="13" cm="1">
        <f t="array" aca="1" ref="BT322" ca="1">_xlfn.PERCENTILE.INC((OFFSET(E322,0,1,1,COLUMNS(E322:BR322)-1) - E322:BQ322) / E322:BQ322, 0.05) * SQRT(COUNT(E322:BR322) - 1)</f>
        <v>-0.22157789193064331</v>
      </c>
      <c r="BU322" s="12" cm="1">
        <f t="array" aca="1" ref="BU322" ca="1">_xlfn.STDEV.P((E322:BQ322 - OFFSET(E322:BQ322,0,1)) / OFFSET(E322:BQ322,0,1)) * SQRT(COUNT(E322:BR322)-1)</f>
        <v>0.12566333843423105</v>
      </c>
      <c r="BV322" s="12" cm="1">
        <f t="array" ref="BV322">-(MAX(1 - (E322:BR322 / _xlfn.SCAN(E322, E322:BR322, _xlfn.LAMBDA(_xlpm.a,_xlpm.b, MAX(_xlpm.a, _xlpm.b))))))</f>
        <v>-0.16130136986301369</v>
      </c>
      <c r="BW322" s="14">
        <f t="shared" ca="1" si="9"/>
        <v>-0.23898538579268472</v>
      </c>
    </row>
    <row r="323" spans="1:75" x14ac:dyDescent="0.45">
      <c r="A323" s="2" t="s">
        <v>664</v>
      </c>
      <c r="B323" t="s">
        <v>665</v>
      </c>
      <c r="C323" t="s">
        <v>19</v>
      </c>
      <c r="D323" t="s">
        <v>29</v>
      </c>
      <c r="E323">
        <v>318.39999999999998</v>
      </c>
      <c r="F323">
        <v>318.39999999999998</v>
      </c>
      <c r="G323">
        <v>315.2</v>
      </c>
      <c r="H323">
        <v>313.60000000000002</v>
      </c>
      <c r="I323">
        <v>311.39999999999998</v>
      </c>
      <c r="J323">
        <v>305</v>
      </c>
      <c r="K323">
        <v>296</v>
      </c>
      <c r="L323">
        <v>298.39999999999998</v>
      </c>
      <c r="M323">
        <v>298.8</v>
      </c>
      <c r="N323">
        <v>302.2</v>
      </c>
      <c r="O323">
        <v>305</v>
      </c>
      <c r="P323">
        <v>309.2</v>
      </c>
      <c r="Q323">
        <v>308.60000000000002</v>
      </c>
      <c r="R323">
        <v>307.2</v>
      </c>
      <c r="S323">
        <v>312.8</v>
      </c>
      <c r="T323">
        <v>313.8</v>
      </c>
      <c r="U323">
        <v>317.8</v>
      </c>
      <c r="V323">
        <v>319.2</v>
      </c>
      <c r="W323">
        <v>317</v>
      </c>
      <c r="X323">
        <v>325.2</v>
      </c>
      <c r="Y323">
        <v>319.60000000000002</v>
      </c>
      <c r="Z323">
        <v>320.2</v>
      </c>
      <c r="AA323">
        <v>318.60000000000002</v>
      </c>
      <c r="AB323">
        <v>323.8</v>
      </c>
      <c r="AC323">
        <v>327.60000000000002</v>
      </c>
      <c r="AD323">
        <v>330.8</v>
      </c>
      <c r="AE323">
        <v>330.4</v>
      </c>
      <c r="AF323">
        <v>334.8</v>
      </c>
      <c r="AG323">
        <v>325</v>
      </c>
      <c r="AH323">
        <v>331.8</v>
      </c>
      <c r="AI323">
        <v>341.2</v>
      </c>
      <c r="AJ323">
        <v>357.6</v>
      </c>
      <c r="AK323">
        <v>339</v>
      </c>
      <c r="AL323">
        <v>336.4</v>
      </c>
      <c r="AM323">
        <v>344.6</v>
      </c>
      <c r="AN323">
        <v>342</v>
      </c>
      <c r="AO323">
        <v>339.2</v>
      </c>
      <c r="AP323">
        <v>343.2</v>
      </c>
      <c r="AQ323">
        <v>335</v>
      </c>
      <c r="AR323">
        <v>330</v>
      </c>
      <c r="AS323">
        <v>332.2</v>
      </c>
      <c r="AT323">
        <v>334.2</v>
      </c>
      <c r="AU323">
        <v>335.4</v>
      </c>
      <c r="AV323">
        <v>335.4</v>
      </c>
      <c r="AW323">
        <v>334</v>
      </c>
      <c r="AX323">
        <v>347</v>
      </c>
      <c r="AY323">
        <v>349</v>
      </c>
      <c r="AZ323">
        <v>339.8</v>
      </c>
      <c r="BA323">
        <v>347.8</v>
      </c>
      <c r="BB323">
        <v>348.8</v>
      </c>
      <c r="BC323">
        <v>346.6</v>
      </c>
      <c r="BD323">
        <v>353</v>
      </c>
      <c r="BE323">
        <v>347.6</v>
      </c>
      <c r="BF323">
        <v>348.8</v>
      </c>
      <c r="BG323">
        <v>344.6</v>
      </c>
      <c r="BH323">
        <v>344.4</v>
      </c>
      <c r="BI323">
        <v>345.6</v>
      </c>
      <c r="BJ323">
        <v>341.8</v>
      </c>
      <c r="BK323">
        <v>345.4</v>
      </c>
      <c r="BL323">
        <v>347.2</v>
      </c>
      <c r="BM323">
        <v>354.6</v>
      </c>
      <c r="BN323">
        <v>360</v>
      </c>
      <c r="BO323">
        <v>365.2</v>
      </c>
      <c r="BP323">
        <v>370</v>
      </c>
      <c r="BQ323">
        <v>368</v>
      </c>
      <c r="BR323">
        <v>365</v>
      </c>
      <c r="BS323" s="12">
        <f t="shared" si="8"/>
        <v>0.14635678391959808</v>
      </c>
      <c r="BT323" s="13" cm="1">
        <f t="array" aca="1" ref="BT323" ca="1">_xlfn.PERCENTILE.INC((OFFSET(E323,0,1,1,COLUMNS(E323:BR323)-1) - E323:BQ323) / E323:BQ323, 0.05) * SQRT(COUNT(E323:BR323) - 1)</f>
        <v>-0.20854948478041108</v>
      </c>
      <c r="BU323" s="12" cm="1">
        <f t="array" aca="1" ref="BU323" ca="1">_xlfn.STDEV.P((E323:BQ323 - OFFSET(E323:BQ323,0,1)) / OFFSET(E323:BQ323,0,1)) * SQRT(COUNT(E323:BR323)-1)</f>
        <v>0.13369480023699967</v>
      </c>
      <c r="BV323" s="12" cm="1">
        <f t="array" ref="BV323">-(MAX(1 - (E323:BR323 / _xlfn.SCAN(E323, E323:BR323, _xlfn.LAMBDA(_xlpm.a,_xlpm.b, MAX(_xlpm.a, _xlpm.b))))))</f>
        <v>-7.718120805369133E-2</v>
      </c>
      <c r="BW323" s="14">
        <f t="shared" ca="1" si="9"/>
        <v>1.1299924678081987</v>
      </c>
    </row>
    <row r="324" spans="1:75" x14ac:dyDescent="0.45">
      <c r="A324" s="2" t="s">
        <v>666</v>
      </c>
      <c r="B324" t="s">
        <v>667</v>
      </c>
      <c r="C324" t="s">
        <v>19</v>
      </c>
      <c r="D324" t="s">
        <v>26</v>
      </c>
      <c r="E324">
        <v>83.44</v>
      </c>
      <c r="F324">
        <v>84.76</v>
      </c>
      <c r="G324">
        <v>84.26</v>
      </c>
      <c r="H324">
        <v>86.2</v>
      </c>
      <c r="I324">
        <v>84.96</v>
      </c>
      <c r="J324">
        <v>85.24</v>
      </c>
      <c r="K324">
        <v>84.48</v>
      </c>
      <c r="L324">
        <v>85.12</v>
      </c>
      <c r="M324">
        <v>87.56</v>
      </c>
      <c r="N324">
        <v>86.46</v>
      </c>
      <c r="O324">
        <v>90.38</v>
      </c>
      <c r="P324">
        <v>86.5</v>
      </c>
      <c r="Q324">
        <v>83.54</v>
      </c>
      <c r="R324">
        <v>87.36</v>
      </c>
      <c r="S324">
        <v>87.34</v>
      </c>
      <c r="T324">
        <v>87.48</v>
      </c>
      <c r="U324">
        <v>87.08</v>
      </c>
      <c r="V324">
        <v>85.32</v>
      </c>
      <c r="W324">
        <v>88.74</v>
      </c>
      <c r="X324">
        <v>87.26</v>
      </c>
      <c r="Y324">
        <v>86.06</v>
      </c>
      <c r="Z324">
        <v>85.58</v>
      </c>
      <c r="AA324">
        <v>85.16</v>
      </c>
      <c r="AB324">
        <v>91.28</v>
      </c>
      <c r="AC324">
        <v>92.3</v>
      </c>
      <c r="AD324">
        <v>93.54</v>
      </c>
      <c r="AE324">
        <v>93.88</v>
      </c>
      <c r="AF324">
        <v>94.06</v>
      </c>
      <c r="AG324">
        <v>94.38</v>
      </c>
      <c r="AH324">
        <v>96.8</v>
      </c>
      <c r="AI324">
        <v>96</v>
      </c>
      <c r="AJ324">
        <v>97.12</v>
      </c>
      <c r="AK324">
        <v>96.2</v>
      </c>
      <c r="AL324">
        <v>99.42</v>
      </c>
      <c r="AM324">
        <v>100</v>
      </c>
      <c r="AN324">
        <v>101.3</v>
      </c>
      <c r="AO324">
        <v>100.05</v>
      </c>
      <c r="AP324">
        <v>97.74</v>
      </c>
      <c r="AQ324">
        <v>102.15</v>
      </c>
      <c r="AR324">
        <v>102.25</v>
      </c>
      <c r="AS324">
        <v>101.5</v>
      </c>
      <c r="AT324">
        <v>104.9</v>
      </c>
      <c r="AU324">
        <v>105.45</v>
      </c>
      <c r="AV324">
        <v>106.4</v>
      </c>
      <c r="AW324">
        <v>106.1</v>
      </c>
      <c r="AX324">
        <v>107</v>
      </c>
      <c r="AY324">
        <v>102.85</v>
      </c>
      <c r="AZ324">
        <v>102</v>
      </c>
      <c r="BA324">
        <v>104.6</v>
      </c>
      <c r="BB324">
        <v>103.6</v>
      </c>
      <c r="BC324">
        <v>104.85</v>
      </c>
      <c r="BD324">
        <v>106.65</v>
      </c>
      <c r="BE324">
        <v>106.15</v>
      </c>
      <c r="BF324">
        <v>106.55</v>
      </c>
      <c r="BG324">
        <v>109.2</v>
      </c>
      <c r="BH324">
        <v>109.3</v>
      </c>
      <c r="BI324">
        <v>109.1</v>
      </c>
      <c r="BJ324">
        <v>108.5</v>
      </c>
      <c r="BK324">
        <v>103.8</v>
      </c>
      <c r="BL324">
        <v>106.35</v>
      </c>
      <c r="BM324">
        <v>108.05</v>
      </c>
      <c r="BN324">
        <v>110</v>
      </c>
      <c r="BO324">
        <v>112.45</v>
      </c>
      <c r="BP324">
        <v>114</v>
      </c>
      <c r="BQ324">
        <v>111.5</v>
      </c>
      <c r="BR324">
        <v>111.3</v>
      </c>
      <c r="BS324" s="12">
        <f t="shared" ref="BS324:BS387" si="10">(BR324-E324)/E324</f>
        <v>0.33389261744966442</v>
      </c>
      <c r="BT324" s="13" cm="1">
        <f t="array" aca="1" ref="BT324" ca="1">_xlfn.PERCENTILE.INC((OFFSET(E324,0,1,1,COLUMNS(E324:BR324)-1) - E324:BQ324) / E324:BQ324, 0.05) * SQRT(COUNT(E324:BR324) - 1)</f>
        <v>-0.25793914747941016</v>
      </c>
      <c r="BU324" s="12" cm="1">
        <f t="array" aca="1" ref="BU324" ca="1">_xlfn.STDEV.P((E324:BQ324 - OFFSET(E324:BQ324,0,1)) / OFFSET(E324:BQ324,0,1)) * SQRT(COUNT(E324:BR324)-1)</f>
        <v>0.17081596393564821</v>
      </c>
      <c r="BV324" s="12" cm="1">
        <f t="array" ref="BV324">-(MAX(1 - (E324:BR324 / _xlfn.SCAN(E324, E324:BR324, _xlfn.LAMBDA(_xlpm.a,_xlpm.b, MAX(_xlpm.a, _xlpm.b))))))</f>
        <v>-7.5680460278822581E-2</v>
      </c>
      <c r="BW324" s="14">
        <f t="shared" ref="BW324:BW387" ca="1" si="11">(BS324-$BY$3)/BU324</f>
        <v>1.9823085792529489</v>
      </c>
    </row>
    <row r="325" spans="1:75" x14ac:dyDescent="0.45">
      <c r="A325" s="2" t="s">
        <v>668</v>
      </c>
      <c r="B325" t="s">
        <v>669</v>
      </c>
      <c r="C325" t="s">
        <v>37</v>
      </c>
      <c r="D325" t="s">
        <v>8</v>
      </c>
      <c r="E325">
        <v>14.0298</v>
      </c>
      <c r="F325">
        <v>14.686400000000001</v>
      </c>
      <c r="G325">
        <v>14.686400000000001</v>
      </c>
      <c r="H325">
        <v>14.911</v>
      </c>
      <c r="I325">
        <v>14.6518</v>
      </c>
      <c r="J325">
        <v>14.721</v>
      </c>
      <c r="K325">
        <v>14.427199999999999</v>
      </c>
      <c r="L325">
        <v>15.6021</v>
      </c>
      <c r="M325">
        <v>15.9823</v>
      </c>
      <c r="N325">
        <v>15.8786</v>
      </c>
      <c r="O325">
        <v>16.258700000000001</v>
      </c>
      <c r="P325">
        <v>16.500599999999999</v>
      </c>
      <c r="Q325">
        <v>16.448799999999999</v>
      </c>
      <c r="R325">
        <v>16.466000000000001</v>
      </c>
      <c r="S325">
        <v>16.500599999999999</v>
      </c>
      <c r="T325">
        <v>16.4833</v>
      </c>
      <c r="U325">
        <v>16.1205</v>
      </c>
      <c r="V325">
        <v>16.085899999999999</v>
      </c>
      <c r="W325">
        <v>16.1205</v>
      </c>
      <c r="X325">
        <v>16.1723</v>
      </c>
      <c r="Y325">
        <v>16.137799999999999</v>
      </c>
      <c r="Z325">
        <v>15.774900000000001</v>
      </c>
      <c r="AA325">
        <v>16.137799999999999</v>
      </c>
      <c r="AB325">
        <v>15.5503</v>
      </c>
      <c r="AC325">
        <v>16.345099999999999</v>
      </c>
      <c r="AD325">
        <v>16.396899999999999</v>
      </c>
      <c r="AE325">
        <v>16.034099999999999</v>
      </c>
      <c r="AF325">
        <v>16.051400000000001</v>
      </c>
      <c r="AG325">
        <v>16.414200000000001</v>
      </c>
      <c r="AH325">
        <v>16.621500000000001</v>
      </c>
      <c r="AI325">
        <v>16.448799999999999</v>
      </c>
      <c r="AJ325">
        <v>16.4315</v>
      </c>
      <c r="AK325">
        <v>16.206900000000001</v>
      </c>
      <c r="AL325">
        <v>16.103200000000001</v>
      </c>
      <c r="AM325">
        <v>16.137799999999999</v>
      </c>
      <c r="AN325">
        <v>16.414200000000001</v>
      </c>
      <c r="AO325">
        <v>16.448799999999999</v>
      </c>
      <c r="AP325">
        <v>16.6907</v>
      </c>
      <c r="AQ325">
        <v>17.1053</v>
      </c>
      <c r="AR325">
        <v>16.6388</v>
      </c>
      <c r="AS325">
        <v>16.6388</v>
      </c>
      <c r="AT325">
        <v>16.587</v>
      </c>
      <c r="AU325">
        <v>16.621500000000001</v>
      </c>
      <c r="AV325">
        <v>16.4315</v>
      </c>
      <c r="AW325">
        <v>16.414200000000001</v>
      </c>
      <c r="AX325">
        <v>16.448799999999999</v>
      </c>
      <c r="AY325">
        <v>16.3796</v>
      </c>
      <c r="AZ325">
        <v>16.3796</v>
      </c>
      <c r="BA325">
        <v>16.517900000000001</v>
      </c>
      <c r="BB325">
        <v>16.3796</v>
      </c>
      <c r="BC325">
        <v>16.0686</v>
      </c>
      <c r="BD325">
        <v>16.587</v>
      </c>
      <c r="BE325">
        <v>16.759799999999998</v>
      </c>
      <c r="BF325">
        <v>16.8462</v>
      </c>
      <c r="BG325">
        <v>16.604299999999999</v>
      </c>
      <c r="BH325">
        <v>16.587</v>
      </c>
      <c r="BI325">
        <v>16.293299999999999</v>
      </c>
      <c r="BJ325">
        <v>15.723100000000001</v>
      </c>
      <c r="BK325">
        <v>15.014699999999999</v>
      </c>
      <c r="BL325">
        <v>14.8592</v>
      </c>
      <c r="BM325">
        <v>14.582700000000001</v>
      </c>
      <c r="BN325">
        <v>14.5655</v>
      </c>
      <c r="BO325">
        <v>14.375400000000001</v>
      </c>
      <c r="BP325">
        <v>14.4618</v>
      </c>
      <c r="BQ325">
        <v>13.960699999999999</v>
      </c>
      <c r="BR325">
        <v>14.634600000000001</v>
      </c>
      <c r="BS325" s="12">
        <f t="shared" si="10"/>
        <v>4.3108241029808043E-2</v>
      </c>
      <c r="BT325" s="13" cm="1">
        <f t="array" aca="1" ref="BT325" ca="1">_xlfn.PERCENTILE.INC((OFFSET(E325,0,1,1,COLUMNS(E325:BR325)-1) - E325:BQ325) / E325:BQ325, 0.05) * SQRT(COUNT(E325:BR325) - 1)</f>
        <v>-0.26746035386315686</v>
      </c>
      <c r="BU325" s="12" cm="1">
        <f t="array" aca="1" ref="BU325" ca="1">_xlfn.STDEV.P((E325:BQ325 - OFFSET(E325:BQ325,0,1)) / OFFSET(E325:BQ325,0,1)) * SQRT(COUNT(E325:BR325)-1)</f>
        <v>0.16950583771204053</v>
      </c>
      <c r="BV325" s="12" cm="1">
        <f t="array" ref="BV325">-(MAX(1 - (E325:BR325 / _xlfn.SCAN(E325, E325:BR325, _xlfn.LAMBDA(_xlpm.a,_xlpm.b, MAX(_xlpm.a, _xlpm.b))))))</f>
        <v>-0.18383775788790613</v>
      </c>
      <c r="BW325" s="14">
        <f t="shared" ca="1" si="11"/>
        <v>0.28214706353882801</v>
      </c>
    </row>
    <row r="326" spans="1:75" x14ac:dyDescent="0.45">
      <c r="A326" s="2" t="s">
        <v>670</v>
      </c>
      <c r="B326" t="s">
        <v>671</v>
      </c>
      <c r="C326" t="s">
        <v>22</v>
      </c>
      <c r="D326" t="s">
        <v>29</v>
      </c>
      <c r="E326">
        <v>1836</v>
      </c>
      <c r="F326">
        <v>1863</v>
      </c>
      <c r="G326">
        <v>1856</v>
      </c>
      <c r="H326">
        <v>1886</v>
      </c>
      <c r="I326">
        <v>1863</v>
      </c>
      <c r="J326">
        <v>1850</v>
      </c>
      <c r="K326">
        <v>1825</v>
      </c>
      <c r="L326">
        <v>1830</v>
      </c>
      <c r="M326">
        <v>1835</v>
      </c>
      <c r="N326">
        <v>1805</v>
      </c>
      <c r="O326">
        <v>1837</v>
      </c>
      <c r="P326">
        <v>1824</v>
      </c>
      <c r="Q326">
        <v>1832</v>
      </c>
      <c r="R326">
        <v>1870</v>
      </c>
      <c r="S326">
        <v>1826</v>
      </c>
      <c r="T326">
        <v>1845</v>
      </c>
      <c r="U326">
        <v>1841</v>
      </c>
      <c r="V326">
        <v>1809</v>
      </c>
      <c r="W326">
        <v>1832</v>
      </c>
      <c r="X326">
        <v>1836</v>
      </c>
      <c r="Y326">
        <v>1845</v>
      </c>
      <c r="Z326">
        <v>1833</v>
      </c>
      <c r="AA326">
        <v>1814</v>
      </c>
      <c r="AB326">
        <v>1857</v>
      </c>
      <c r="AC326">
        <v>1850</v>
      </c>
      <c r="AD326">
        <v>1896</v>
      </c>
      <c r="AE326">
        <v>1897</v>
      </c>
      <c r="AF326">
        <v>1943</v>
      </c>
      <c r="AG326">
        <v>1922</v>
      </c>
      <c r="AH326">
        <v>1925</v>
      </c>
      <c r="AI326">
        <v>1948</v>
      </c>
      <c r="AJ326">
        <v>1961</v>
      </c>
      <c r="AK326">
        <v>1915</v>
      </c>
      <c r="AL326">
        <v>1948</v>
      </c>
      <c r="AM326">
        <v>1933</v>
      </c>
      <c r="AN326">
        <v>1906</v>
      </c>
      <c r="AO326">
        <v>1900</v>
      </c>
      <c r="AP326">
        <v>1935</v>
      </c>
      <c r="AQ326">
        <v>1939</v>
      </c>
      <c r="AR326">
        <v>1924</v>
      </c>
      <c r="AS326">
        <v>1957</v>
      </c>
      <c r="AT326">
        <v>1927</v>
      </c>
      <c r="AU326">
        <v>1930</v>
      </c>
      <c r="AV326">
        <v>1930</v>
      </c>
      <c r="AW326">
        <v>1908</v>
      </c>
      <c r="AX326">
        <v>1946</v>
      </c>
      <c r="AY326">
        <v>1879</v>
      </c>
      <c r="AZ326">
        <v>1811</v>
      </c>
      <c r="BA326">
        <v>1819</v>
      </c>
      <c r="BB326">
        <v>1801</v>
      </c>
      <c r="BC326">
        <v>1820</v>
      </c>
      <c r="BD326">
        <v>1771</v>
      </c>
      <c r="BE326">
        <v>1791</v>
      </c>
      <c r="BF326">
        <v>1794</v>
      </c>
      <c r="BG326">
        <v>1802</v>
      </c>
      <c r="BH326">
        <v>1788</v>
      </c>
      <c r="BI326">
        <v>1797</v>
      </c>
      <c r="BJ326">
        <v>1800</v>
      </c>
      <c r="BK326">
        <v>1721</v>
      </c>
      <c r="BL326">
        <v>1711</v>
      </c>
      <c r="BM326">
        <v>2172</v>
      </c>
      <c r="BN326">
        <v>2174</v>
      </c>
      <c r="BO326">
        <v>2254</v>
      </c>
      <c r="BP326">
        <v>2230</v>
      </c>
      <c r="BQ326">
        <v>2200</v>
      </c>
      <c r="BR326">
        <v>2202</v>
      </c>
      <c r="BS326" s="12">
        <f t="shared" si="10"/>
        <v>0.19934640522875818</v>
      </c>
      <c r="BT326" s="13" cm="1">
        <f t="array" aca="1" ref="BT326" ca="1">_xlfn.PERCENTILE.INC((OFFSET(E326,0,1,1,COLUMNS(E326:BR326)-1) - E326:BQ326) / E326:BQ326, 0.05) * SQRT(COUNT(E326:BR326) - 1)</f>
        <v>-0.21158866488747324</v>
      </c>
      <c r="BU326" s="12" cm="1">
        <f t="array" aca="1" ref="BU326" ca="1">_xlfn.STDEV.P((E326:BQ326 - OFFSET(E326:BQ326,0,1)) / OFFSET(E326:BQ326,0,1)) * SQRT(COUNT(E326:BR326)-1)</f>
        <v>0.24533926971666431</v>
      </c>
      <c r="BV326" s="12" cm="1">
        <f t="array" ref="BV326">-(MAX(1 - (E326:BR326 / _xlfn.SCAN(E326, E326:BR326, _xlfn.LAMBDA(_xlpm.a,_xlpm.b, MAX(_xlpm.a, _xlpm.b))))))</f>
        <v>-0.12748597654258031</v>
      </c>
      <c r="BW326" s="14">
        <f t="shared" ca="1" si="11"/>
        <v>0.83176141674245296</v>
      </c>
    </row>
    <row r="327" spans="1:75" x14ac:dyDescent="0.45">
      <c r="A327" s="2" t="s">
        <v>672</v>
      </c>
      <c r="B327" t="s">
        <v>673</v>
      </c>
      <c r="C327" t="s">
        <v>80</v>
      </c>
      <c r="D327" t="s">
        <v>8</v>
      </c>
      <c r="E327">
        <v>60.6</v>
      </c>
      <c r="F327">
        <v>62.6</v>
      </c>
      <c r="G327">
        <v>63.2</v>
      </c>
      <c r="H327">
        <v>64</v>
      </c>
      <c r="I327">
        <v>67.2</v>
      </c>
      <c r="J327">
        <v>68.400000000000006</v>
      </c>
      <c r="K327">
        <v>69.599999999999994</v>
      </c>
      <c r="L327">
        <v>66.400000000000006</v>
      </c>
      <c r="M327">
        <v>67.2</v>
      </c>
      <c r="N327">
        <v>65.8</v>
      </c>
      <c r="O327">
        <v>71</v>
      </c>
      <c r="P327">
        <v>70.599999999999994</v>
      </c>
      <c r="Q327">
        <v>72</v>
      </c>
      <c r="R327">
        <v>71.8</v>
      </c>
      <c r="S327">
        <v>71</v>
      </c>
      <c r="T327">
        <v>71</v>
      </c>
      <c r="U327">
        <v>71.599999999999994</v>
      </c>
      <c r="V327">
        <v>69.2</v>
      </c>
      <c r="W327">
        <v>69.599999999999994</v>
      </c>
      <c r="X327">
        <v>69</v>
      </c>
      <c r="Y327">
        <v>67.599999999999994</v>
      </c>
      <c r="Z327">
        <v>65.599999999999994</v>
      </c>
      <c r="AA327">
        <v>66</v>
      </c>
      <c r="AB327">
        <v>67</v>
      </c>
      <c r="AC327">
        <v>66.8</v>
      </c>
      <c r="AD327">
        <v>67.2</v>
      </c>
      <c r="AE327">
        <v>66.400000000000006</v>
      </c>
      <c r="AF327">
        <v>66.8</v>
      </c>
      <c r="AG327">
        <v>66.599999999999994</v>
      </c>
      <c r="AH327">
        <v>67.2</v>
      </c>
      <c r="AI327">
        <v>67.400000000000006</v>
      </c>
      <c r="AJ327">
        <v>66</v>
      </c>
      <c r="AK327">
        <v>64.2</v>
      </c>
      <c r="AL327">
        <v>64.599999999999994</v>
      </c>
      <c r="AM327">
        <v>63.8</v>
      </c>
      <c r="AN327">
        <v>64.400000000000006</v>
      </c>
      <c r="AO327">
        <v>65.8</v>
      </c>
      <c r="AP327">
        <v>65.2</v>
      </c>
      <c r="AQ327">
        <v>63.4</v>
      </c>
      <c r="AR327">
        <v>65</v>
      </c>
      <c r="AS327">
        <v>65.2</v>
      </c>
      <c r="AT327">
        <v>64.599999999999994</v>
      </c>
      <c r="AU327">
        <v>64.8</v>
      </c>
      <c r="AV327">
        <v>62</v>
      </c>
      <c r="AW327">
        <v>63.6</v>
      </c>
      <c r="AX327">
        <v>65</v>
      </c>
      <c r="AY327">
        <v>61.8</v>
      </c>
      <c r="AZ327">
        <v>60.8</v>
      </c>
      <c r="BA327">
        <v>61</v>
      </c>
      <c r="BB327">
        <v>61.2</v>
      </c>
      <c r="BC327">
        <v>62.2</v>
      </c>
      <c r="BD327">
        <v>61.8</v>
      </c>
      <c r="BE327">
        <v>60.6</v>
      </c>
      <c r="BF327">
        <v>61</v>
      </c>
      <c r="BG327">
        <v>62.4</v>
      </c>
      <c r="BH327">
        <v>64.599999999999994</v>
      </c>
      <c r="BI327">
        <v>64.2</v>
      </c>
      <c r="BJ327">
        <v>63</v>
      </c>
      <c r="BK327">
        <v>61.4</v>
      </c>
      <c r="BL327">
        <v>61.4</v>
      </c>
      <c r="BM327">
        <v>62.4</v>
      </c>
      <c r="BN327">
        <v>63.2</v>
      </c>
      <c r="BO327">
        <v>62.6</v>
      </c>
      <c r="BP327">
        <v>62.8</v>
      </c>
      <c r="BQ327">
        <v>63</v>
      </c>
      <c r="BR327">
        <v>62.8</v>
      </c>
      <c r="BS327" s="12">
        <f t="shared" si="10"/>
        <v>3.6303630363036229E-2</v>
      </c>
      <c r="BT327" s="13" cm="1">
        <f t="array" aca="1" ref="BT327" ca="1">_xlfn.PERCENTILE.INC((OFFSET(E327,0,1,1,COLUMNS(E327:BR327)-1) - E327:BQ327) / E327:BQ327, 0.05) * SQRT(COUNT(E327:BR327) - 1)</f>
        <v>-0.26390028833311957</v>
      </c>
      <c r="BU327" s="12" cm="1">
        <f t="array" aca="1" ref="BU327" ca="1">_xlfn.STDEV.P((E327:BQ327 - OFFSET(E327:BQ327,0,1)) / OFFSET(E327:BQ327,0,1)) * SQRT(COUNT(E327:BR327)-1)</f>
        <v>0.17315511572115244</v>
      </c>
      <c r="BV327" s="12" cm="1">
        <f t="array" ref="BV327">-(MAX(1 - (E327:BR327 / _xlfn.SCAN(E327, E327:BR327, _xlfn.LAMBDA(_xlpm.a,_xlpm.b, MAX(_xlpm.a, _xlpm.b))))))</f>
        <v>-0.15833333333333333</v>
      </c>
      <c r="BW327" s="14">
        <f t="shared" ca="1" si="11"/>
        <v>0.23690298450338237</v>
      </c>
    </row>
    <row r="328" spans="1:75" x14ac:dyDescent="0.45">
      <c r="A328" s="2" t="s">
        <v>674</v>
      </c>
      <c r="B328" t="s">
        <v>675</v>
      </c>
      <c r="C328" t="s">
        <v>16</v>
      </c>
      <c r="D328" t="s">
        <v>29</v>
      </c>
      <c r="E328">
        <v>255.8</v>
      </c>
      <c r="F328">
        <v>262</v>
      </c>
      <c r="G328">
        <v>270</v>
      </c>
      <c r="H328">
        <v>269.60000000000002</v>
      </c>
      <c r="I328">
        <v>259.8</v>
      </c>
      <c r="J328">
        <v>257.60000000000002</v>
      </c>
      <c r="K328">
        <v>252</v>
      </c>
      <c r="L328">
        <v>260</v>
      </c>
      <c r="M328">
        <v>264.2</v>
      </c>
      <c r="N328">
        <v>258.60000000000002</v>
      </c>
      <c r="O328">
        <v>252.4</v>
      </c>
      <c r="P328">
        <v>255</v>
      </c>
      <c r="Q328">
        <v>259</v>
      </c>
      <c r="R328">
        <v>263.60000000000002</v>
      </c>
      <c r="S328">
        <v>270.8</v>
      </c>
      <c r="T328">
        <v>270</v>
      </c>
      <c r="U328">
        <v>271</v>
      </c>
      <c r="V328">
        <v>275</v>
      </c>
      <c r="W328">
        <v>268.2</v>
      </c>
      <c r="X328">
        <v>271.39999999999998</v>
      </c>
      <c r="Y328">
        <v>275.8</v>
      </c>
      <c r="Z328">
        <v>272.2</v>
      </c>
      <c r="AA328">
        <v>280</v>
      </c>
      <c r="AB328">
        <v>281.2</v>
      </c>
      <c r="AC328">
        <v>284.60000000000002</v>
      </c>
      <c r="AD328">
        <v>288.8</v>
      </c>
      <c r="AE328">
        <v>290</v>
      </c>
      <c r="AF328">
        <v>293.39999999999998</v>
      </c>
      <c r="AG328">
        <v>295.39999999999998</v>
      </c>
      <c r="AH328">
        <v>297.8</v>
      </c>
      <c r="AI328">
        <v>298.60000000000002</v>
      </c>
      <c r="AJ328">
        <v>294</v>
      </c>
      <c r="AK328">
        <v>290</v>
      </c>
      <c r="AL328">
        <v>290.39999999999998</v>
      </c>
      <c r="AM328">
        <v>286.60000000000002</v>
      </c>
      <c r="AN328">
        <v>284</v>
      </c>
      <c r="AO328">
        <v>277.39999999999998</v>
      </c>
      <c r="AP328">
        <v>281</v>
      </c>
      <c r="AQ328">
        <v>281</v>
      </c>
      <c r="AR328">
        <v>277.8</v>
      </c>
      <c r="AS328">
        <v>280.8</v>
      </c>
      <c r="AT328">
        <v>280.2</v>
      </c>
      <c r="AU328">
        <v>280.2</v>
      </c>
      <c r="AV328">
        <v>280.2</v>
      </c>
      <c r="AW328">
        <v>278.8</v>
      </c>
      <c r="AX328">
        <v>283</v>
      </c>
      <c r="AY328">
        <v>278.39999999999998</v>
      </c>
      <c r="AZ328">
        <v>267.2</v>
      </c>
      <c r="BA328">
        <v>281.8</v>
      </c>
      <c r="BB328">
        <v>278.60000000000002</v>
      </c>
      <c r="BC328">
        <v>274.60000000000002</v>
      </c>
      <c r="BD328">
        <v>276.2</v>
      </c>
      <c r="BE328">
        <v>274.8</v>
      </c>
      <c r="BF328">
        <v>274.60000000000002</v>
      </c>
      <c r="BG328">
        <v>280</v>
      </c>
      <c r="BH328">
        <v>280</v>
      </c>
      <c r="BI328">
        <v>276</v>
      </c>
      <c r="BJ328">
        <v>278.39999999999998</v>
      </c>
      <c r="BK328">
        <v>264.8</v>
      </c>
      <c r="BL328">
        <v>266.2</v>
      </c>
      <c r="BM328">
        <v>263.60000000000002</v>
      </c>
      <c r="BN328">
        <v>255</v>
      </c>
      <c r="BO328">
        <v>260.39999999999998</v>
      </c>
      <c r="BP328">
        <v>264</v>
      </c>
      <c r="BQ328">
        <v>263.8</v>
      </c>
      <c r="BR328">
        <v>266.2</v>
      </c>
      <c r="BS328" s="12">
        <f t="shared" si="10"/>
        <v>4.0656763096168794E-2</v>
      </c>
      <c r="BT328" s="13" cm="1">
        <f t="array" aca="1" ref="BT328" ca="1">_xlfn.PERCENTILE.INC((OFFSET(E328,0,1,1,COLUMNS(E328:BR328)-1) - E328:BQ328) / E328:BQ328, 0.05) * SQRT(COUNT(E328:BR328) - 1)</f>
        <v>-0.25029767986639445</v>
      </c>
      <c r="BU328" s="12" cm="1">
        <f t="array" aca="1" ref="BU328" ca="1">_xlfn.STDEV.P((E328:BQ328 - OFFSET(E328:BQ328,0,1)) / OFFSET(E328:BQ328,0,1)) * SQRT(COUNT(E328:BR328)-1)</f>
        <v>0.14900397938244339</v>
      </c>
      <c r="BV328" s="12" cm="1">
        <f t="array" ref="BV328">-(MAX(1 - (E328:BR328 / _xlfn.SCAN(E328, E328:BR328, _xlfn.LAMBDA(_xlpm.a,_xlpm.b, MAX(_xlpm.a, _xlpm.b))))))</f>
        <v>-0.14601473543201615</v>
      </c>
      <c r="BW328" s="14">
        <f t="shared" ca="1" si="11"/>
        <v>0.3045160043212134</v>
      </c>
    </row>
    <row r="329" spans="1:75" x14ac:dyDescent="0.45">
      <c r="A329" s="2" t="s">
        <v>676</v>
      </c>
      <c r="B329" t="s">
        <v>677</v>
      </c>
      <c r="C329" t="s">
        <v>22</v>
      </c>
      <c r="D329" t="s">
        <v>136</v>
      </c>
      <c r="E329">
        <v>823.6</v>
      </c>
      <c r="F329">
        <v>831</v>
      </c>
      <c r="G329">
        <v>830</v>
      </c>
      <c r="H329">
        <v>840</v>
      </c>
      <c r="I329">
        <v>844.4</v>
      </c>
      <c r="J329">
        <v>837.8</v>
      </c>
      <c r="K329">
        <v>840.2</v>
      </c>
      <c r="L329">
        <v>835.8</v>
      </c>
      <c r="M329">
        <v>851.8</v>
      </c>
      <c r="N329">
        <v>839</v>
      </c>
      <c r="O329">
        <v>850.2</v>
      </c>
      <c r="P329">
        <v>851</v>
      </c>
      <c r="Q329">
        <v>854.4</v>
      </c>
      <c r="R329">
        <v>857.4</v>
      </c>
      <c r="S329">
        <v>873.4</v>
      </c>
      <c r="T329">
        <v>867.8</v>
      </c>
      <c r="U329">
        <v>877</v>
      </c>
      <c r="V329">
        <v>863.2</v>
      </c>
      <c r="W329">
        <v>866.6</v>
      </c>
      <c r="X329">
        <v>871</v>
      </c>
      <c r="Y329">
        <v>876.8</v>
      </c>
      <c r="Z329">
        <v>873.2</v>
      </c>
      <c r="AA329">
        <v>867</v>
      </c>
      <c r="AB329">
        <v>898.4</v>
      </c>
      <c r="AC329">
        <v>895.4</v>
      </c>
      <c r="AD329">
        <v>889.6</v>
      </c>
      <c r="AE329">
        <v>900</v>
      </c>
      <c r="AF329">
        <v>912.8</v>
      </c>
      <c r="AG329">
        <v>898.2</v>
      </c>
      <c r="AH329">
        <v>911.6</v>
      </c>
      <c r="AI329">
        <v>930.6</v>
      </c>
      <c r="AJ329">
        <v>942.4</v>
      </c>
      <c r="AK329">
        <v>923.8</v>
      </c>
      <c r="AL329">
        <v>933.4</v>
      </c>
      <c r="AM329">
        <v>930</v>
      </c>
      <c r="AN329">
        <v>935</v>
      </c>
      <c r="AO329">
        <v>930.6</v>
      </c>
      <c r="AP329">
        <v>939</v>
      </c>
      <c r="AQ329">
        <v>948.8</v>
      </c>
      <c r="AR329">
        <v>961.4</v>
      </c>
      <c r="AS329">
        <v>973.8</v>
      </c>
      <c r="AT329">
        <v>973.8</v>
      </c>
      <c r="AU329">
        <v>965</v>
      </c>
      <c r="AV329">
        <v>975.4</v>
      </c>
      <c r="AW329">
        <v>963.6</v>
      </c>
      <c r="AX329">
        <v>983.8</v>
      </c>
      <c r="AY329">
        <v>968.6</v>
      </c>
      <c r="AZ329">
        <v>950.2</v>
      </c>
      <c r="BA329">
        <v>970</v>
      </c>
      <c r="BB329">
        <v>953.2</v>
      </c>
      <c r="BC329">
        <v>988.6</v>
      </c>
      <c r="BD329">
        <v>987.4</v>
      </c>
      <c r="BE329">
        <v>979.6</v>
      </c>
      <c r="BF329">
        <v>967.8</v>
      </c>
      <c r="BG329">
        <v>972.8</v>
      </c>
      <c r="BH329">
        <v>992.6</v>
      </c>
      <c r="BI329">
        <v>996.8</v>
      </c>
      <c r="BJ329">
        <v>989.2</v>
      </c>
      <c r="BK329">
        <v>982.2</v>
      </c>
      <c r="BL329">
        <v>1000</v>
      </c>
      <c r="BM329">
        <v>1013</v>
      </c>
      <c r="BN329">
        <v>1014</v>
      </c>
      <c r="BO329">
        <v>1025.5</v>
      </c>
      <c r="BP329">
        <v>1026</v>
      </c>
      <c r="BQ329">
        <v>1052</v>
      </c>
      <c r="BR329">
        <v>1037.5</v>
      </c>
      <c r="BS329" s="12">
        <f t="shared" si="10"/>
        <v>0.25971345313258859</v>
      </c>
      <c r="BT329" s="13" cm="1">
        <f t="array" aca="1" ref="BT329" ca="1">_xlfn.PERCENTILE.INC((OFFSET(E329,0,1,1,COLUMNS(E329:BR329)-1) - E329:BQ329) / E329:BQ329, 0.05) * SQRT(COUNT(E329:BR329) - 1)</f>
        <v>-0.12853565234780293</v>
      </c>
      <c r="BU329" s="12" cm="1">
        <f t="array" aca="1" ref="BU329" ca="1">_xlfn.STDEV.P((E329:BQ329 - OFFSET(E329:BQ329,0,1)) / OFFSET(E329:BQ329,0,1)) * SQRT(COUNT(E329:BR329)-1)</f>
        <v>0.1028889788234892</v>
      </c>
      <c r="BV329" s="12" cm="1">
        <f t="array" ref="BV329">-(MAX(1 - (E329:BR329 / _xlfn.SCAN(E329, E329:BR329, _xlfn.LAMBDA(_xlpm.a,_xlpm.b, MAX(_xlpm.a, _xlpm.b))))))</f>
        <v>-3.415328318763966E-2</v>
      </c>
      <c r="BW329" s="14">
        <f t="shared" ca="1" si="11"/>
        <v>2.5700593930431088</v>
      </c>
    </row>
    <row r="330" spans="1:75" x14ac:dyDescent="0.45">
      <c r="A330" s="2" t="s">
        <v>678</v>
      </c>
      <c r="B330" t="s">
        <v>679</v>
      </c>
      <c r="C330" t="s">
        <v>11</v>
      </c>
      <c r="D330" t="s">
        <v>8</v>
      </c>
      <c r="E330">
        <v>14.87</v>
      </c>
      <c r="F330">
        <v>15.115</v>
      </c>
      <c r="G330">
        <v>14.99</v>
      </c>
      <c r="H330">
        <v>15.04</v>
      </c>
      <c r="I330">
        <v>14.95</v>
      </c>
      <c r="J330">
        <v>14.865</v>
      </c>
      <c r="K330">
        <v>14.744999999999999</v>
      </c>
      <c r="L330">
        <v>14.91</v>
      </c>
      <c r="M330">
        <v>15.11</v>
      </c>
      <c r="N330">
        <v>15.16</v>
      </c>
      <c r="O330">
        <v>15.195</v>
      </c>
      <c r="P330">
        <v>15.29</v>
      </c>
      <c r="Q330">
        <v>15.275</v>
      </c>
      <c r="R330">
        <v>15.41</v>
      </c>
      <c r="S330">
        <v>15.42</v>
      </c>
      <c r="T330">
        <v>15.275</v>
      </c>
      <c r="U330">
        <v>15.23</v>
      </c>
      <c r="V330">
        <v>14.88</v>
      </c>
      <c r="W330">
        <v>14.715</v>
      </c>
      <c r="X330">
        <v>14.73</v>
      </c>
      <c r="Y330">
        <v>14.664999999999999</v>
      </c>
      <c r="Z330">
        <v>14.36</v>
      </c>
      <c r="AA330">
        <v>14.164999999999999</v>
      </c>
      <c r="AB330">
        <v>14.45</v>
      </c>
      <c r="AC330">
        <v>14.6</v>
      </c>
      <c r="AD330">
        <v>14.565</v>
      </c>
      <c r="AE330">
        <v>14.455</v>
      </c>
      <c r="AF330">
        <v>14.84</v>
      </c>
      <c r="AG330">
        <v>14.865</v>
      </c>
      <c r="AH330">
        <v>14.984999999999999</v>
      </c>
      <c r="AI330">
        <v>15.11</v>
      </c>
      <c r="AJ330">
        <v>15.31</v>
      </c>
      <c r="AK330">
        <v>15.34</v>
      </c>
      <c r="AL330">
        <v>15.154999999999999</v>
      </c>
      <c r="AM330">
        <v>15</v>
      </c>
      <c r="AN330">
        <v>15.17</v>
      </c>
      <c r="AO330">
        <v>14.955</v>
      </c>
      <c r="AP330">
        <v>14.84</v>
      </c>
      <c r="AQ330">
        <v>15.164999999999999</v>
      </c>
      <c r="AR330">
        <v>15.164999999999999</v>
      </c>
      <c r="AS330">
        <v>15.14</v>
      </c>
      <c r="AT330">
        <v>15.14</v>
      </c>
      <c r="AU330">
        <v>14.98</v>
      </c>
      <c r="AV330">
        <v>14.75</v>
      </c>
      <c r="AW330">
        <v>14.63</v>
      </c>
      <c r="AX330">
        <v>15.395</v>
      </c>
      <c r="AY330">
        <v>15.27</v>
      </c>
      <c r="AZ330">
        <v>14.975</v>
      </c>
      <c r="BA330">
        <v>15.175000000000001</v>
      </c>
      <c r="BB330">
        <v>14.984999999999999</v>
      </c>
      <c r="BC330">
        <v>15.404999999999999</v>
      </c>
      <c r="BD330">
        <v>15.355</v>
      </c>
      <c r="BE330">
        <v>15.3</v>
      </c>
      <c r="BF330">
        <v>15.244999999999999</v>
      </c>
      <c r="BG330">
        <v>15.25</v>
      </c>
      <c r="BH330">
        <v>15.23</v>
      </c>
      <c r="BI330">
        <v>15.19</v>
      </c>
      <c r="BJ330">
        <v>14.94</v>
      </c>
      <c r="BK330">
        <v>14.5</v>
      </c>
      <c r="BL330">
        <v>14.455</v>
      </c>
      <c r="BM330">
        <v>14.39</v>
      </c>
      <c r="BN330">
        <v>14.32</v>
      </c>
      <c r="BO330">
        <v>14.19</v>
      </c>
      <c r="BP330">
        <v>14.34</v>
      </c>
      <c r="BQ330">
        <v>14.275</v>
      </c>
      <c r="BR330">
        <v>14.29</v>
      </c>
      <c r="BS330" s="12">
        <f t="shared" si="10"/>
        <v>-3.9004707464694019E-2</v>
      </c>
      <c r="BT330" s="13" cm="1">
        <f t="array" aca="1" ref="BT330" ca="1">_xlfn.PERCENTILE.INC((OFFSET(E330,0,1,1,COLUMNS(E330:BR330)-1) - E330:BQ330) / E330:BQ330, 0.05) * SQRT(COUNT(E330:BR330) - 1)</f>
        <v>-0.15114137259518057</v>
      </c>
      <c r="BU330" s="12" cm="1">
        <f t="array" aca="1" ref="BU330" ca="1">_xlfn.STDEV.P((E330:BQ330 - OFFSET(E330:BQ330,0,1)) / OFFSET(E330:BQ330,0,1)) * SQRT(COUNT(E330:BR330)-1)</f>
        <v>0.1044503297181901</v>
      </c>
      <c r="BV330" s="12" cm="1">
        <f t="array" ref="BV330">-(MAX(1 - (E330:BR330 / _xlfn.SCAN(E330, E330:BR330, _xlfn.LAMBDA(_xlpm.a,_xlpm.b, MAX(_xlpm.a, _xlpm.b))))))</f>
        <v>-8.1387808041504583E-2</v>
      </c>
      <c r="BW330" s="14">
        <f t="shared" ca="1" si="11"/>
        <v>-0.32826487215376898</v>
      </c>
    </row>
    <row r="331" spans="1:75" x14ac:dyDescent="0.45">
      <c r="A331" s="2" t="s">
        <v>680</v>
      </c>
      <c r="B331" t="s">
        <v>681</v>
      </c>
      <c r="C331" t="s">
        <v>22</v>
      </c>
      <c r="D331" t="s">
        <v>8</v>
      </c>
      <c r="E331">
        <v>22.82</v>
      </c>
      <c r="F331">
        <v>23.2</v>
      </c>
      <c r="G331">
        <v>23.04</v>
      </c>
      <c r="H331">
        <v>23.72</v>
      </c>
      <c r="I331">
        <v>23.46</v>
      </c>
      <c r="J331">
        <v>23.12</v>
      </c>
      <c r="K331">
        <v>21.88</v>
      </c>
      <c r="L331">
        <v>22.02</v>
      </c>
      <c r="M331">
        <v>22.38</v>
      </c>
      <c r="N331">
        <v>23.08</v>
      </c>
      <c r="O331">
        <v>23.88</v>
      </c>
      <c r="P331">
        <v>22.34</v>
      </c>
      <c r="Q331">
        <v>22.28</v>
      </c>
      <c r="R331">
        <v>22.54</v>
      </c>
      <c r="S331">
        <v>22.7</v>
      </c>
      <c r="T331">
        <v>23.62</v>
      </c>
      <c r="U331">
        <v>23.8</v>
      </c>
      <c r="V331">
        <v>23.44</v>
      </c>
      <c r="W331">
        <v>23.36</v>
      </c>
      <c r="X331">
        <v>22.86</v>
      </c>
      <c r="Y331">
        <v>23.04</v>
      </c>
      <c r="Z331">
        <v>23</v>
      </c>
      <c r="AA331">
        <v>23.22</v>
      </c>
      <c r="AB331">
        <v>23.5</v>
      </c>
      <c r="AC331">
        <v>24</v>
      </c>
      <c r="AD331">
        <v>24.48</v>
      </c>
      <c r="AE331">
        <v>24.44</v>
      </c>
      <c r="AF331">
        <v>24.88</v>
      </c>
      <c r="AG331">
        <v>25.62</v>
      </c>
      <c r="AH331">
        <v>26.96</v>
      </c>
      <c r="AI331">
        <v>27.48</v>
      </c>
      <c r="AJ331">
        <v>27.52</v>
      </c>
      <c r="AK331">
        <v>26.88</v>
      </c>
      <c r="AL331">
        <v>27.14</v>
      </c>
      <c r="AM331">
        <v>27.46</v>
      </c>
      <c r="AN331">
        <v>27.62</v>
      </c>
      <c r="AO331">
        <v>26.82</v>
      </c>
      <c r="AP331">
        <v>26.9</v>
      </c>
      <c r="AQ331">
        <v>27.42</v>
      </c>
      <c r="AR331">
        <v>27.14</v>
      </c>
      <c r="AS331">
        <v>27.28</v>
      </c>
      <c r="AT331">
        <v>27.12</v>
      </c>
      <c r="AU331">
        <v>27.74</v>
      </c>
      <c r="AV331">
        <v>27.68</v>
      </c>
      <c r="AW331">
        <v>27.14</v>
      </c>
      <c r="AX331">
        <v>27.04</v>
      </c>
      <c r="AY331">
        <v>26.86</v>
      </c>
      <c r="AZ331">
        <v>27.4</v>
      </c>
      <c r="BA331">
        <v>27.88</v>
      </c>
      <c r="BB331">
        <v>27.6</v>
      </c>
      <c r="BC331">
        <v>27.3</v>
      </c>
      <c r="BD331">
        <v>27.26</v>
      </c>
      <c r="BE331">
        <v>27.04</v>
      </c>
      <c r="BF331">
        <v>27.26</v>
      </c>
      <c r="BG331">
        <v>26.78</v>
      </c>
      <c r="BH331">
        <v>26.8</v>
      </c>
      <c r="BI331">
        <v>26.4</v>
      </c>
      <c r="BJ331">
        <v>26.28</v>
      </c>
      <c r="BK331">
        <v>24.78</v>
      </c>
      <c r="BL331">
        <v>25.24</v>
      </c>
      <c r="BM331">
        <v>26.04</v>
      </c>
      <c r="BN331">
        <v>24.6</v>
      </c>
      <c r="BO331">
        <v>25.26</v>
      </c>
      <c r="BP331">
        <v>25.64</v>
      </c>
      <c r="BQ331">
        <v>25.48</v>
      </c>
      <c r="BR331">
        <v>26.26</v>
      </c>
      <c r="BS331" s="12">
        <f t="shared" si="10"/>
        <v>0.15074496056091152</v>
      </c>
      <c r="BT331" s="13" cm="1">
        <f t="array" aca="1" ref="BT331" ca="1">_xlfn.PERCENTILE.INC((OFFSET(E331,0,1,1,COLUMNS(E331:BR331)-1) - E331:BQ331) / E331:BQ331, 0.05) * SQRT(COUNT(E331:BR331) - 1)</f>
        <v>-0.39262774454855731</v>
      </c>
      <c r="BU331" s="12" cm="1">
        <f t="array" aca="1" ref="BU331" ca="1">_xlfn.STDEV.P((E331:BQ331 - OFFSET(E331:BQ331,0,1)) / OFFSET(E331:BQ331,0,1)) * SQRT(COUNT(E331:BR331)-1)</f>
        <v>0.18479927568649437</v>
      </c>
      <c r="BV331" s="12" cm="1">
        <f t="array" ref="BV331">-(MAX(1 - (E331:BR331 / _xlfn.SCAN(E331, E331:BR331, _xlfn.LAMBDA(_xlpm.a,_xlpm.b, MAX(_xlpm.a, _xlpm.b))))))</f>
        <v>-0.11764705882352933</v>
      </c>
      <c r="BW331" s="14">
        <f t="shared" ca="1" si="11"/>
        <v>0.84124947631278213</v>
      </c>
    </row>
    <row r="332" spans="1:75" x14ac:dyDescent="0.45">
      <c r="A332" s="2" t="s">
        <v>682</v>
      </c>
      <c r="B332" t="s">
        <v>683</v>
      </c>
      <c r="C332" t="s">
        <v>19</v>
      </c>
      <c r="D332" t="s">
        <v>26</v>
      </c>
      <c r="E332">
        <v>27.07</v>
      </c>
      <c r="F332">
        <v>27.98</v>
      </c>
      <c r="G332">
        <v>29.6</v>
      </c>
      <c r="H332">
        <v>29.86</v>
      </c>
      <c r="I332">
        <v>29.55</v>
      </c>
      <c r="J332">
        <v>29.76</v>
      </c>
      <c r="K332">
        <v>29.05</v>
      </c>
      <c r="L332">
        <v>28.74</v>
      </c>
      <c r="M332">
        <v>29</v>
      </c>
      <c r="N332">
        <v>28.54</v>
      </c>
      <c r="O332">
        <v>28.9</v>
      </c>
      <c r="P332">
        <v>29.2</v>
      </c>
      <c r="Q332">
        <v>28.95</v>
      </c>
      <c r="R332">
        <v>28.64</v>
      </c>
      <c r="S332">
        <v>28.9</v>
      </c>
      <c r="T332">
        <v>28.84</v>
      </c>
      <c r="U332">
        <v>28.49</v>
      </c>
      <c r="V332">
        <v>28.24</v>
      </c>
      <c r="W332">
        <v>27.68</v>
      </c>
      <c r="X332">
        <v>27.23</v>
      </c>
      <c r="Y332">
        <v>27.53</v>
      </c>
      <c r="Z332">
        <v>27.17</v>
      </c>
      <c r="AA332">
        <v>26.87</v>
      </c>
      <c r="AB332">
        <v>27.28</v>
      </c>
      <c r="AC332">
        <v>27.12</v>
      </c>
      <c r="AD332">
        <v>28.09</v>
      </c>
      <c r="AE332">
        <v>27.83</v>
      </c>
      <c r="AF332">
        <v>28.03</v>
      </c>
      <c r="AG332">
        <v>27.98</v>
      </c>
      <c r="AH332">
        <v>27.98</v>
      </c>
      <c r="AI332">
        <v>28.09</v>
      </c>
      <c r="AJ332">
        <v>28.03</v>
      </c>
      <c r="AK332">
        <v>27.43</v>
      </c>
      <c r="AL332">
        <v>27.12</v>
      </c>
      <c r="AM332">
        <v>27.33</v>
      </c>
      <c r="AN332">
        <v>28.29</v>
      </c>
      <c r="AO332">
        <v>27.78</v>
      </c>
      <c r="AP332">
        <v>27.53</v>
      </c>
      <c r="AQ332">
        <v>28.59</v>
      </c>
      <c r="AR332">
        <v>28.79</v>
      </c>
      <c r="AS332">
        <v>29.4</v>
      </c>
      <c r="AT332">
        <v>29.05</v>
      </c>
      <c r="AU332">
        <v>28.19</v>
      </c>
      <c r="AV332">
        <v>28.54</v>
      </c>
      <c r="AW332">
        <v>28.84</v>
      </c>
      <c r="AX332">
        <v>29.3</v>
      </c>
      <c r="AY332">
        <v>28.29</v>
      </c>
      <c r="AZ332">
        <v>27.73</v>
      </c>
      <c r="BA332">
        <v>27.68</v>
      </c>
      <c r="BB332">
        <v>26.82</v>
      </c>
      <c r="BC332">
        <v>26.77</v>
      </c>
      <c r="BD332">
        <v>26.82</v>
      </c>
      <c r="BE332">
        <v>26.67</v>
      </c>
      <c r="BF332">
        <v>26.67</v>
      </c>
      <c r="BG332">
        <v>26.37</v>
      </c>
      <c r="BH332">
        <v>26.42</v>
      </c>
      <c r="BI332">
        <v>27.28</v>
      </c>
      <c r="BJ332">
        <v>26.97</v>
      </c>
      <c r="BK332">
        <v>28.74</v>
      </c>
      <c r="BL332">
        <v>29.35</v>
      </c>
      <c r="BM332">
        <v>28.54</v>
      </c>
      <c r="BN332">
        <v>28.14</v>
      </c>
      <c r="BO332">
        <v>27.78</v>
      </c>
      <c r="BP332">
        <v>28.14</v>
      </c>
      <c r="BQ332">
        <v>28.29</v>
      </c>
      <c r="BR332">
        <v>28.49</v>
      </c>
      <c r="BS332" s="12">
        <f t="shared" si="10"/>
        <v>5.2456594015515265E-2</v>
      </c>
      <c r="BT332" s="13" cm="1">
        <f t="array" aca="1" ref="BT332" ca="1">_xlfn.PERCENTILE.INC((OFFSET(E332,0,1,1,COLUMNS(E332:BR332)-1) - E332:BQ332) / E332:BQ332, 0.05) * SQRT(COUNT(E332:BR332) - 1)</f>
        <v>-0.21647057198014868</v>
      </c>
      <c r="BU332" s="12" cm="1">
        <f t="array" aca="1" ref="BU332" ca="1">_xlfn.STDEV.P((E332:BQ332 - OFFSET(E332:BQ332,0,1)) / OFFSET(E332:BQ332,0,1)) * SQRT(COUNT(E332:BR332)-1)</f>
        <v>0.15533362433194067</v>
      </c>
      <c r="BV332" s="12" cm="1">
        <f t="array" ref="BV332">-(MAX(1 - (E332:BR332 / _xlfn.SCAN(E332, E332:BR332, _xlfn.LAMBDA(_xlpm.a,_xlpm.b, MAX(_xlpm.a, _xlpm.b))))))</f>
        <v>-0.11687876758204951</v>
      </c>
      <c r="BW332" s="14">
        <f t="shared" ca="1" si="11"/>
        <v>0.36807180412317292</v>
      </c>
    </row>
    <row r="333" spans="1:75" x14ac:dyDescent="0.45">
      <c r="A333" s="2" t="s">
        <v>684</v>
      </c>
      <c r="B333" t="s">
        <v>685</v>
      </c>
      <c r="C333" t="s">
        <v>71</v>
      </c>
      <c r="D333" t="s">
        <v>8</v>
      </c>
      <c r="E333">
        <v>40.15</v>
      </c>
      <c r="F333">
        <v>40.56</v>
      </c>
      <c r="G333">
        <v>40.82</v>
      </c>
      <c r="H333">
        <v>41.07</v>
      </c>
      <c r="I333">
        <v>40.29</v>
      </c>
      <c r="J333">
        <v>40.54</v>
      </c>
      <c r="K333">
        <v>40.14</v>
      </c>
      <c r="L333">
        <v>40.36</v>
      </c>
      <c r="M333">
        <v>40.200000000000003</v>
      </c>
      <c r="N333">
        <v>40.229999999999997</v>
      </c>
      <c r="O333">
        <v>40.340000000000003</v>
      </c>
      <c r="P333">
        <v>39.729999999999997</v>
      </c>
      <c r="Q333">
        <v>39.79</v>
      </c>
      <c r="R333">
        <v>40.380000000000003</v>
      </c>
      <c r="S333">
        <v>41.48</v>
      </c>
      <c r="T333">
        <v>41.41</v>
      </c>
      <c r="U333">
        <v>41.03</v>
      </c>
      <c r="V333">
        <v>40.76</v>
      </c>
      <c r="W333">
        <v>40.299999999999997</v>
      </c>
      <c r="X333">
        <v>40.92</v>
      </c>
      <c r="Y333">
        <v>42.01</v>
      </c>
      <c r="Z333">
        <v>41.1</v>
      </c>
      <c r="AA333">
        <v>41.2</v>
      </c>
      <c r="AB333">
        <v>41.89</v>
      </c>
      <c r="AC333">
        <v>42.31</v>
      </c>
      <c r="AD333">
        <v>43.77</v>
      </c>
      <c r="AE333">
        <v>43.55</v>
      </c>
      <c r="AF333">
        <v>44.1</v>
      </c>
      <c r="AG333">
        <v>43.95</v>
      </c>
      <c r="AH333">
        <v>44.06</v>
      </c>
      <c r="AI333">
        <v>44.53</v>
      </c>
      <c r="AJ333">
        <v>43.67</v>
      </c>
      <c r="AK333">
        <v>43.4</v>
      </c>
      <c r="AL333">
        <v>43.4</v>
      </c>
      <c r="AM333">
        <v>43.26</v>
      </c>
      <c r="AN333">
        <v>43.7</v>
      </c>
      <c r="AO333">
        <v>44.43</v>
      </c>
      <c r="AP333">
        <v>44.25</v>
      </c>
      <c r="AQ333">
        <v>44.75</v>
      </c>
      <c r="AR333">
        <v>44.41</v>
      </c>
      <c r="AS333">
        <v>44.91</v>
      </c>
      <c r="AT333">
        <v>44.61</v>
      </c>
      <c r="AU333">
        <v>44.56</v>
      </c>
      <c r="AV333">
        <v>44.64</v>
      </c>
      <c r="AW333">
        <v>45</v>
      </c>
      <c r="AX333">
        <v>45.89</v>
      </c>
      <c r="AY333">
        <v>46.2</v>
      </c>
      <c r="AZ333">
        <v>43.49</v>
      </c>
      <c r="BA333">
        <v>44.43</v>
      </c>
      <c r="BB333">
        <v>44.87</v>
      </c>
      <c r="BC333">
        <v>45.5</v>
      </c>
      <c r="BD333">
        <v>45.85</v>
      </c>
      <c r="BE333">
        <v>45.55</v>
      </c>
      <c r="BF333">
        <v>43.92</v>
      </c>
      <c r="BG333">
        <v>44.38</v>
      </c>
      <c r="BH333">
        <v>44.87</v>
      </c>
      <c r="BI333">
        <v>44.5</v>
      </c>
      <c r="BJ333">
        <v>44.45</v>
      </c>
      <c r="BK333">
        <v>42.65</v>
      </c>
      <c r="BL333">
        <v>43.01</v>
      </c>
      <c r="BM333">
        <v>42.5</v>
      </c>
      <c r="BN333">
        <v>42.9</v>
      </c>
      <c r="BO333">
        <v>42.39</v>
      </c>
      <c r="BP333">
        <v>42.41</v>
      </c>
      <c r="BQ333">
        <v>42.41</v>
      </c>
      <c r="BR333">
        <v>42.69</v>
      </c>
      <c r="BS333" s="12">
        <f t="shared" si="10"/>
        <v>6.326276463262763E-2</v>
      </c>
      <c r="BT333" s="13" cm="1">
        <f t="array" aca="1" ref="BT333" ca="1">_xlfn.PERCENTILE.INC((OFFSET(E333,0,1,1,COLUMNS(E333:BR333)-1) - E333:BQ333) / E333:BQ333, 0.05) * SQRT(COUNT(E333:BR333) - 1)</f>
        <v>-0.17085352715905461</v>
      </c>
      <c r="BU333" s="12" cm="1">
        <f t="array" aca="1" ref="BU333" ca="1">_xlfn.STDEV.P((E333:BQ333 - OFFSET(E333:BQ333,0,1)) / OFFSET(E333:BQ333,0,1)) * SQRT(COUNT(E333:BR333)-1)</f>
        <v>0.12506958519662986</v>
      </c>
      <c r="BV333" s="12" cm="1">
        <f t="array" ref="BV333">-(MAX(1 - (E333:BR333 / _xlfn.SCAN(E333, E333:BR333, _xlfn.LAMBDA(_xlpm.a,_xlpm.b, MAX(_xlpm.a, _xlpm.b))))))</f>
        <v>-8.2467532467532467E-2</v>
      </c>
      <c r="BW333" s="14">
        <f t="shared" ca="1" si="11"/>
        <v>0.54353820602415148</v>
      </c>
    </row>
    <row r="334" spans="1:75" x14ac:dyDescent="0.45">
      <c r="A334" s="2" t="s">
        <v>686</v>
      </c>
      <c r="B334" t="s">
        <v>687</v>
      </c>
      <c r="C334" t="s">
        <v>25</v>
      </c>
      <c r="D334" t="s">
        <v>8</v>
      </c>
      <c r="E334">
        <v>18.5</v>
      </c>
      <c r="F334">
        <v>18.54</v>
      </c>
      <c r="G334">
        <v>18.52</v>
      </c>
      <c r="H334">
        <v>18.440000000000001</v>
      </c>
      <c r="I334">
        <v>18.36</v>
      </c>
      <c r="J334">
        <v>18.38</v>
      </c>
      <c r="K334">
        <v>18.38</v>
      </c>
      <c r="L334">
        <v>18.2</v>
      </c>
      <c r="M334">
        <v>18.04</v>
      </c>
      <c r="N334">
        <v>18.36</v>
      </c>
      <c r="O334">
        <v>19.18</v>
      </c>
      <c r="P334">
        <v>18.88</v>
      </c>
      <c r="Q334">
        <v>18.72</v>
      </c>
      <c r="R334">
        <v>18.559999999999999</v>
      </c>
      <c r="S334">
        <v>18.78</v>
      </c>
      <c r="T334">
        <v>18.54</v>
      </c>
      <c r="U334">
        <v>18.899999999999999</v>
      </c>
      <c r="V334">
        <v>18.739999999999998</v>
      </c>
      <c r="W334">
        <v>18.72</v>
      </c>
      <c r="X334">
        <v>18.72</v>
      </c>
      <c r="Y334">
        <v>19</v>
      </c>
      <c r="Z334">
        <v>19.16</v>
      </c>
      <c r="AA334">
        <v>19</v>
      </c>
      <c r="AB334">
        <v>19.36</v>
      </c>
      <c r="AC334">
        <v>19.96</v>
      </c>
      <c r="AD334">
        <v>20.100000000000001</v>
      </c>
      <c r="AE334">
        <v>19.82</v>
      </c>
      <c r="AF334">
        <v>19.559999999999999</v>
      </c>
      <c r="AG334">
        <v>19.82</v>
      </c>
      <c r="AH334">
        <v>19.899999999999999</v>
      </c>
      <c r="AI334">
        <v>20.3</v>
      </c>
      <c r="AJ334">
        <v>20.7</v>
      </c>
      <c r="AK334">
        <v>20.6</v>
      </c>
      <c r="AL334">
        <v>20.55</v>
      </c>
      <c r="AM334">
        <v>20.6</v>
      </c>
      <c r="AN334">
        <v>20.6</v>
      </c>
      <c r="AO334">
        <v>20.55</v>
      </c>
      <c r="AP334">
        <v>20.75</v>
      </c>
      <c r="AQ334">
        <v>20.7</v>
      </c>
      <c r="AR334">
        <v>20.75</v>
      </c>
      <c r="AS334">
        <v>20.65</v>
      </c>
      <c r="AT334">
        <v>20.45</v>
      </c>
      <c r="AU334">
        <v>20.350000000000001</v>
      </c>
      <c r="AV334">
        <v>20.55</v>
      </c>
      <c r="AW334">
        <v>20.25</v>
      </c>
      <c r="AX334">
        <v>20.100000000000001</v>
      </c>
      <c r="AY334">
        <v>20.2</v>
      </c>
      <c r="AZ334">
        <v>20.2</v>
      </c>
      <c r="BA334">
        <v>20</v>
      </c>
      <c r="BB334">
        <v>20</v>
      </c>
      <c r="BC334">
        <v>20</v>
      </c>
      <c r="BD334">
        <v>20.100000000000001</v>
      </c>
      <c r="BE334">
        <v>20.350000000000001</v>
      </c>
      <c r="BF334">
        <v>20.350000000000001</v>
      </c>
      <c r="BG334">
        <v>20.399999999999999</v>
      </c>
      <c r="BH334">
        <v>20.6</v>
      </c>
      <c r="BI334">
        <v>20.5</v>
      </c>
      <c r="BJ334">
        <v>20.3</v>
      </c>
      <c r="BK334">
        <v>20.3</v>
      </c>
      <c r="BL334">
        <v>20.100000000000001</v>
      </c>
      <c r="BM334">
        <v>20.25</v>
      </c>
      <c r="BN334">
        <v>19.86</v>
      </c>
      <c r="BO334">
        <v>20</v>
      </c>
      <c r="BP334">
        <v>20.100000000000001</v>
      </c>
      <c r="BQ334">
        <v>19.86</v>
      </c>
      <c r="BR334">
        <v>19.86</v>
      </c>
      <c r="BS334" s="12">
        <f t="shared" si="10"/>
        <v>7.3513513513513484E-2</v>
      </c>
      <c r="BT334" s="13" cm="1">
        <f t="array" aca="1" ref="BT334" ca="1">_xlfn.PERCENTILE.INC((OFFSET(E334,0,1,1,COLUMNS(E334:BR334)-1) - E334:BQ334) / E334:BQ334, 0.05) * SQRT(COUNT(E334:BR334) - 1)</f>
        <v>-0.11100028685655461</v>
      </c>
      <c r="BU334" s="12" cm="1">
        <f t="array" aca="1" ref="BU334" ca="1">_xlfn.STDEV.P((E334:BQ334 - OFFSET(E334:BQ334,0,1)) / OFFSET(E334:BQ334,0,1)) * SQRT(COUNT(E334:BR334)-1)</f>
        <v>9.136434253453718E-2</v>
      </c>
      <c r="BV334" s="12" cm="1">
        <f t="array" ref="BV334">-(MAX(1 - (E334:BR334 / _xlfn.SCAN(E334, E334:BR334, _xlfn.LAMBDA(_xlpm.a,_xlpm.b, MAX(_xlpm.a, _xlpm.b))))))</f>
        <v>-4.2891566265060299E-2</v>
      </c>
      <c r="BW334" s="14">
        <f t="shared" ca="1" si="11"/>
        <v>0.8562514070221029</v>
      </c>
    </row>
    <row r="335" spans="1:75" x14ac:dyDescent="0.45">
      <c r="A335" s="2" t="s">
        <v>688</v>
      </c>
      <c r="B335" t="s">
        <v>689</v>
      </c>
      <c r="C335" t="s">
        <v>71</v>
      </c>
      <c r="D335" t="s">
        <v>8</v>
      </c>
      <c r="E335">
        <v>10.9945</v>
      </c>
      <c r="F335">
        <v>11.050599999999999</v>
      </c>
      <c r="G335">
        <v>10.6953</v>
      </c>
      <c r="H335">
        <v>11.200100000000001</v>
      </c>
      <c r="I335">
        <v>10.901</v>
      </c>
      <c r="J335">
        <v>10.882300000000001</v>
      </c>
      <c r="K335">
        <v>10.5831</v>
      </c>
      <c r="L335">
        <v>10.714</v>
      </c>
      <c r="M335">
        <v>10.8636</v>
      </c>
      <c r="N335">
        <v>10.882300000000001</v>
      </c>
      <c r="O335">
        <v>10.7514</v>
      </c>
      <c r="P335">
        <v>10.6205</v>
      </c>
      <c r="Q335">
        <v>10.396100000000001</v>
      </c>
      <c r="R335">
        <v>10.396100000000001</v>
      </c>
      <c r="S335">
        <v>10.6205</v>
      </c>
      <c r="T335">
        <v>10.601800000000001</v>
      </c>
      <c r="U335">
        <v>10.2278</v>
      </c>
      <c r="V335">
        <v>10.1343</v>
      </c>
      <c r="W335">
        <v>9.6481999999999992</v>
      </c>
      <c r="X335">
        <v>9.9661000000000008</v>
      </c>
      <c r="Y335">
        <v>10.0596</v>
      </c>
      <c r="Z335">
        <v>9.4425000000000008</v>
      </c>
      <c r="AA335">
        <v>9.7416999999999998</v>
      </c>
      <c r="AB335">
        <v>9.4611999999999998</v>
      </c>
      <c r="AC335">
        <v>9.6295000000000002</v>
      </c>
      <c r="AD335">
        <v>9.8726000000000003</v>
      </c>
      <c r="AE335">
        <v>9.6669</v>
      </c>
      <c r="AF335">
        <v>9.6295000000000002</v>
      </c>
      <c r="AG335">
        <v>9.7416999999999998</v>
      </c>
      <c r="AH335">
        <v>10.0783</v>
      </c>
      <c r="AI335">
        <v>9.8726000000000003</v>
      </c>
      <c r="AJ335">
        <v>9.7790999999999997</v>
      </c>
      <c r="AK335">
        <v>9.6669</v>
      </c>
      <c r="AL335">
        <v>9.1433</v>
      </c>
      <c r="AM335">
        <v>8.76</v>
      </c>
      <c r="AN335">
        <v>8.4983000000000004</v>
      </c>
      <c r="AO335">
        <v>8.6945999999999994</v>
      </c>
      <c r="AP335">
        <v>8.7133000000000003</v>
      </c>
      <c r="AQ335">
        <v>8.6478999999999999</v>
      </c>
      <c r="AR335">
        <v>8.6385000000000005</v>
      </c>
      <c r="AS335">
        <v>8.6852</v>
      </c>
      <c r="AT335">
        <v>8.8068000000000008</v>
      </c>
      <c r="AU335">
        <v>9.2554999999999996</v>
      </c>
      <c r="AV335">
        <v>9.3864000000000001</v>
      </c>
      <c r="AW335">
        <v>8.8816000000000006</v>
      </c>
      <c r="AX335">
        <v>8.8254999999999999</v>
      </c>
      <c r="AY335">
        <v>9.1152999999999995</v>
      </c>
      <c r="AZ335">
        <v>9.0404999999999998</v>
      </c>
      <c r="BA335">
        <v>8.9376999999999995</v>
      </c>
      <c r="BB335">
        <v>8.9002999999999997</v>
      </c>
      <c r="BC335">
        <v>9.5547000000000004</v>
      </c>
      <c r="BD335">
        <v>9.5547000000000004</v>
      </c>
      <c r="BE335">
        <v>9.2649000000000008</v>
      </c>
      <c r="BF335">
        <v>9.3676999999999992</v>
      </c>
      <c r="BG335">
        <v>10.003500000000001</v>
      </c>
      <c r="BH335">
        <v>10.639200000000001</v>
      </c>
      <c r="BI335">
        <v>9.8538999999999994</v>
      </c>
      <c r="BJ335">
        <v>9.4611999999999998</v>
      </c>
      <c r="BK335">
        <v>9.1247000000000007</v>
      </c>
      <c r="BL335">
        <v>9.1433</v>
      </c>
      <c r="BM335">
        <v>8.8909000000000002</v>
      </c>
      <c r="BN335">
        <v>8.3673999999999999</v>
      </c>
      <c r="BO335">
        <v>8.2645</v>
      </c>
      <c r="BP335">
        <v>9.0124999999999993</v>
      </c>
      <c r="BQ335">
        <v>8.6478999999999999</v>
      </c>
      <c r="BR335">
        <v>9.2554999999999996</v>
      </c>
      <c r="BS335" s="12">
        <f t="shared" si="10"/>
        <v>-0.15816999408795313</v>
      </c>
      <c r="BT335" s="13" cm="1">
        <f t="array" aca="1" ref="BT335" ca="1">_xlfn.PERCENTILE.INC((OFFSET(E335,0,1,1,COLUMNS(E335:BR335)-1) - E335:BQ335) / E335:BQ335, 0.05) * SQRT(COUNT(E335:BR335) - 1)</f>
        <v>-0.43606619894557686</v>
      </c>
      <c r="BU335" s="12" cm="1">
        <f t="array" aca="1" ref="BU335" ca="1">_xlfn.STDEV.P((E335:BQ335 - OFFSET(E335:BQ335,0,1)) / OFFSET(E335:BQ335,0,1)) * SQRT(COUNT(E335:BR335)-1)</f>
        <v>0.27332878660052368</v>
      </c>
      <c r="BV335" s="12" cm="1">
        <f t="array" ref="BV335">-(MAX(1 - (E335:BR335 / _xlfn.SCAN(E335, E335:BR335, _xlfn.LAMBDA(_xlpm.a,_xlpm.b, MAX(_xlpm.a, _xlpm.b))))))</f>
        <v>-0.2621048026356908</v>
      </c>
      <c r="BW335" s="14">
        <f t="shared" ca="1" si="11"/>
        <v>-0.56142151239596438</v>
      </c>
    </row>
    <row r="336" spans="1:75" x14ac:dyDescent="0.45">
      <c r="A336" s="2" t="s">
        <v>690</v>
      </c>
      <c r="B336" t="s">
        <v>691</v>
      </c>
      <c r="C336" t="s">
        <v>7</v>
      </c>
      <c r="D336" t="s">
        <v>8</v>
      </c>
      <c r="E336">
        <v>3.4981</v>
      </c>
      <c r="F336">
        <v>3.4935999999999998</v>
      </c>
      <c r="G336">
        <v>3.4845000000000002</v>
      </c>
      <c r="H336">
        <v>3.5207999999999999</v>
      </c>
      <c r="I336">
        <v>3.4392</v>
      </c>
      <c r="J336">
        <v>3.4527999999999999</v>
      </c>
      <c r="K336">
        <v>3.3938000000000001</v>
      </c>
      <c r="L336">
        <v>3.4481999999999999</v>
      </c>
      <c r="M336">
        <v>3.4437000000000002</v>
      </c>
      <c r="N336">
        <v>3.4437000000000002</v>
      </c>
      <c r="O336">
        <v>3.5526</v>
      </c>
      <c r="P336">
        <v>3.6751</v>
      </c>
      <c r="Q336">
        <v>3.6842000000000001</v>
      </c>
      <c r="R336">
        <v>3.6252</v>
      </c>
      <c r="S336">
        <v>3.548</v>
      </c>
      <c r="T336">
        <v>3.548</v>
      </c>
      <c r="U336">
        <v>3.4664000000000001</v>
      </c>
      <c r="V336">
        <v>3.3938000000000001</v>
      </c>
      <c r="W336">
        <v>3.3393000000000002</v>
      </c>
      <c r="X336">
        <v>3.2985000000000002</v>
      </c>
      <c r="Y336">
        <v>3.294</v>
      </c>
      <c r="Z336">
        <v>3.1305999999999998</v>
      </c>
      <c r="AA336">
        <v>3.1124999999999998</v>
      </c>
      <c r="AB336">
        <v>3.1715</v>
      </c>
      <c r="AC336">
        <v>3.2395</v>
      </c>
      <c r="AD336">
        <v>3.2168000000000001</v>
      </c>
      <c r="AE336">
        <v>3.3529</v>
      </c>
      <c r="AF336">
        <v>3.3439000000000001</v>
      </c>
      <c r="AG336">
        <v>3.4845000000000002</v>
      </c>
      <c r="AH336">
        <v>3.5752999999999999</v>
      </c>
      <c r="AI336">
        <v>3.5390000000000001</v>
      </c>
      <c r="AJ336">
        <v>3.5390000000000001</v>
      </c>
      <c r="AK336">
        <v>3.6206</v>
      </c>
      <c r="AL336">
        <v>3.6160999999999999</v>
      </c>
      <c r="AM336">
        <v>3.6297000000000001</v>
      </c>
      <c r="AN336">
        <v>3.5889000000000002</v>
      </c>
      <c r="AO336">
        <v>3.5752999999999999</v>
      </c>
      <c r="AP336">
        <v>3.4845000000000002</v>
      </c>
      <c r="AQ336">
        <v>3.4255</v>
      </c>
      <c r="AR336">
        <v>3.4481999999999999</v>
      </c>
      <c r="AS336">
        <v>3.3847</v>
      </c>
      <c r="AT336">
        <v>3.4392</v>
      </c>
      <c r="AU336">
        <v>3.4481999999999999</v>
      </c>
      <c r="AV336">
        <v>3.3982999999999999</v>
      </c>
      <c r="AW336">
        <v>3.3212000000000002</v>
      </c>
      <c r="AX336">
        <v>3.3075999999999999</v>
      </c>
      <c r="AY336">
        <v>3.3075999999999999</v>
      </c>
      <c r="AZ336">
        <v>3.3121</v>
      </c>
      <c r="BA336">
        <v>3.2848999999999999</v>
      </c>
      <c r="BB336">
        <v>3.1941000000000002</v>
      </c>
      <c r="BC336">
        <v>3.2530999999999999</v>
      </c>
      <c r="BD336">
        <v>3.2622</v>
      </c>
      <c r="BE336">
        <v>3.3393000000000002</v>
      </c>
      <c r="BF336">
        <v>3.3574999999999999</v>
      </c>
      <c r="BG336">
        <v>3.3755999999999999</v>
      </c>
      <c r="BH336">
        <v>3.4708999999999999</v>
      </c>
      <c r="BI336">
        <v>3.4209999999999998</v>
      </c>
      <c r="BJ336">
        <v>3.3711000000000002</v>
      </c>
      <c r="BK336">
        <v>3.2122999999999999</v>
      </c>
      <c r="BL336">
        <v>3.2530999999999999</v>
      </c>
      <c r="BM336">
        <v>3.1760000000000002</v>
      </c>
      <c r="BN336">
        <v>3.0535000000000001</v>
      </c>
      <c r="BO336">
        <v>3.0670999999999999</v>
      </c>
      <c r="BP336">
        <v>3.2303999999999999</v>
      </c>
      <c r="BQ336">
        <v>3.2486000000000002</v>
      </c>
      <c r="BR336">
        <v>3.1987000000000001</v>
      </c>
      <c r="BS336" s="12">
        <f t="shared" si="10"/>
        <v>-8.5589319916526088E-2</v>
      </c>
      <c r="BT336" s="13" cm="1">
        <f t="array" aca="1" ref="BT336" ca="1">_xlfn.PERCENTILE.INC((OFFSET(E336,0,1,1,COLUMNS(E336:BR336)-1) - E336:BQ336) / E336:BQ336, 0.05) * SQRT(COUNT(E336:BR336) - 1)</f>
        <v>-0.2192337531615717</v>
      </c>
      <c r="BU336" s="12" cm="1">
        <f t="array" aca="1" ref="BU336" ca="1">_xlfn.STDEV.P((E336:BQ336 - OFFSET(E336:BQ336,0,1)) / OFFSET(E336:BQ336,0,1)) * SQRT(COUNT(E336:BR336)-1)</f>
        <v>0.16324433872023414</v>
      </c>
      <c r="BV336" s="12" cm="1">
        <f t="array" ref="BV336">-(MAX(1 - (E336:BR336 / _xlfn.SCAN(E336, E336:BR336, _xlfn.LAMBDA(_xlpm.a,_xlpm.b, MAX(_xlpm.a, _xlpm.b))))))</f>
        <v>-0.17119048911568324</v>
      </c>
      <c r="BW336" s="14">
        <f t="shared" ca="1" si="11"/>
        <v>-0.49540454031787301</v>
      </c>
    </row>
    <row r="337" spans="1:75" x14ac:dyDescent="0.45">
      <c r="A337" s="2" t="s">
        <v>692</v>
      </c>
      <c r="B337" t="s">
        <v>693</v>
      </c>
      <c r="C337" t="s">
        <v>54</v>
      </c>
      <c r="D337" t="s">
        <v>8</v>
      </c>
      <c r="E337">
        <v>1.72</v>
      </c>
      <c r="F337">
        <v>1.81</v>
      </c>
      <c r="G337">
        <v>1.77</v>
      </c>
      <c r="H337">
        <v>1.712</v>
      </c>
      <c r="I337">
        <v>1.718</v>
      </c>
      <c r="J337">
        <v>1.738</v>
      </c>
      <c r="K337">
        <v>1.6839999999999999</v>
      </c>
      <c r="L337">
        <v>1.74</v>
      </c>
      <c r="M337">
        <v>2.0499999999999998</v>
      </c>
      <c r="N337">
        <v>2.14</v>
      </c>
      <c r="O337">
        <v>2.25</v>
      </c>
      <c r="P337">
        <v>2.3149999999999999</v>
      </c>
      <c r="Q337">
        <v>2.2549999999999999</v>
      </c>
      <c r="R337">
        <v>2.1749999999999998</v>
      </c>
      <c r="S337">
        <v>2.2599999999999998</v>
      </c>
      <c r="T337">
        <v>2.2349999999999999</v>
      </c>
      <c r="U337">
        <v>2.27</v>
      </c>
      <c r="V337">
        <v>2.25</v>
      </c>
      <c r="W337">
        <v>2.3149999999999999</v>
      </c>
      <c r="X337">
        <v>2.3149999999999999</v>
      </c>
      <c r="Y337">
        <v>2.2000000000000002</v>
      </c>
      <c r="Z337">
        <v>2.2749999999999999</v>
      </c>
      <c r="AA337">
        <v>2.35</v>
      </c>
      <c r="AB337">
        <v>2.2949999999999999</v>
      </c>
      <c r="AC337">
        <v>2.2349999999999999</v>
      </c>
      <c r="AD337">
        <v>2.33</v>
      </c>
      <c r="AE337">
        <v>2.4</v>
      </c>
      <c r="AF337">
        <v>2.4</v>
      </c>
      <c r="AG337">
        <v>2.4249999999999998</v>
      </c>
      <c r="AH337">
        <v>2.4950000000000001</v>
      </c>
      <c r="AI337">
        <v>2.4750000000000001</v>
      </c>
      <c r="AJ337">
        <v>2.4350000000000001</v>
      </c>
      <c r="AK337">
        <v>2.4</v>
      </c>
      <c r="AL337">
        <v>2.35</v>
      </c>
      <c r="AM337">
        <v>2.34</v>
      </c>
      <c r="AN337">
        <v>2.37</v>
      </c>
      <c r="AO337">
        <v>2.415</v>
      </c>
      <c r="AP337">
        <v>2.31</v>
      </c>
      <c r="AQ337">
        <v>2.4</v>
      </c>
      <c r="AR337">
        <v>2.375</v>
      </c>
      <c r="AS337">
        <v>2.4300000000000002</v>
      </c>
      <c r="AT337">
        <v>2.39</v>
      </c>
      <c r="AU337">
        <v>2.52</v>
      </c>
      <c r="AV337">
        <v>2.5249999999999999</v>
      </c>
      <c r="AW337">
        <v>2.54</v>
      </c>
      <c r="AX337">
        <v>2.5499999999999998</v>
      </c>
      <c r="AY337">
        <v>2.6</v>
      </c>
      <c r="AZ337">
        <v>2.4649999999999999</v>
      </c>
      <c r="BA337">
        <v>2.31</v>
      </c>
      <c r="BB337">
        <v>2.41</v>
      </c>
      <c r="BC337">
        <v>2.5099999999999998</v>
      </c>
      <c r="BD337">
        <v>2.44</v>
      </c>
      <c r="BE337">
        <v>2.5150000000000001</v>
      </c>
      <c r="BF337">
        <v>2.64</v>
      </c>
      <c r="BG337">
        <v>2.645</v>
      </c>
      <c r="BH337">
        <v>2.67</v>
      </c>
      <c r="BI337">
        <v>2.6949999999999998</v>
      </c>
      <c r="BJ337">
        <v>2.64</v>
      </c>
      <c r="BK337">
        <v>2.645</v>
      </c>
      <c r="BL337">
        <v>2.58</v>
      </c>
      <c r="BM337">
        <v>2.5449999999999999</v>
      </c>
      <c r="BN337">
        <v>2.4649999999999999</v>
      </c>
      <c r="BO337">
        <v>2.415</v>
      </c>
      <c r="BP337">
        <v>2.4950000000000001</v>
      </c>
      <c r="BQ337">
        <v>2.4500000000000002</v>
      </c>
      <c r="BR337">
        <v>2.5750000000000002</v>
      </c>
      <c r="BS337" s="12">
        <f t="shared" si="10"/>
        <v>0.49709302325581406</v>
      </c>
      <c r="BT337" s="13" cm="1">
        <f t="array" aca="1" ref="BT337" ca="1">_xlfn.PERCENTILE.INC((OFFSET(E337,0,1,1,COLUMNS(E337:BR337)-1) - E337:BQ337) / E337:BQ337, 0.05) * SQRT(COUNT(E337:BR337) - 1)</f>
        <v>-0.33763084602919985</v>
      </c>
      <c r="BU337" s="12" cm="1">
        <f t="array" aca="1" ref="BU337" ca="1">_xlfn.STDEV.P((E337:BQ337 - OFFSET(E337:BQ337,0,1)) / OFFSET(E337:BQ337,0,1)) * SQRT(COUNT(E337:BR337)-1)</f>
        <v>0.27707349028617761</v>
      </c>
      <c r="BV337" s="12" cm="1">
        <f t="array" ref="BV337">-(MAX(1 - (E337:BR337 / _xlfn.SCAN(E337, E337:BR337, _xlfn.LAMBDA(_xlpm.a,_xlpm.b, MAX(_xlpm.a, _xlpm.b))))))</f>
        <v>-0.11153846153846159</v>
      </c>
      <c r="BW337" s="14">
        <f t="shared" ca="1" si="11"/>
        <v>1.8111092334053629</v>
      </c>
    </row>
    <row r="338" spans="1:75" x14ac:dyDescent="0.45">
      <c r="A338" s="2" t="s">
        <v>694</v>
      </c>
      <c r="B338" t="s">
        <v>695</v>
      </c>
      <c r="C338" t="s">
        <v>7</v>
      </c>
      <c r="D338" t="s">
        <v>29</v>
      </c>
      <c r="E338">
        <v>135</v>
      </c>
      <c r="F338">
        <v>135</v>
      </c>
      <c r="G338">
        <v>131.80000000000001</v>
      </c>
      <c r="H338">
        <v>131.80000000000001</v>
      </c>
      <c r="I338">
        <v>131.6</v>
      </c>
      <c r="J338">
        <v>130</v>
      </c>
      <c r="K338">
        <v>128.6</v>
      </c>
      <c r="L338">
        <v>132</v>
      </c>
      <c r="M338">
        <v>128.4</v>
      </c>
      <c r="N338">
        <v>128.19999999999999</v>
      </c>
      <c r="O338">
        <v>127.6</v>
      </c>
      <c r="P338">
        <v>131</v>
      </c>
      <c r="Q338">
        <v>134.80000000000001</v>
      </c>
      <c r="R338">
        <v>136</v>
      </c>
      <c r="S338">
        <v>134</v>
      </c>
      <c r="T338">
        <v>130.19999999999999</v>
      </c>
      <c r="U338">
        <v>129.19999999999999</v>
      </c>
      <c r="V338">
        <v>116.4</v>
      </c>
      <c r="W338">
        <v>119.6</v>
      </c>
      <c r="X338">
        <v>120.2</v>
      </c>
      <c r="Y338">
        <v>120</v>
      </c>
      <c r="Z338">
        <v>117.4</v>
      </c>
      <c r="AA338">
        <v>118.6</v>
      </c>
      <c r="AB338">
        <v>118.4</v>
      </c>
      <c r="AC338">
        <v>115</v>
      </c>
      <c r="AD338">
        <v>115</v>
      </c>
      <c r="AE338">
        <v>114</v>
      </c>
      <c r="AF338">
        <v>114.2</v>
      </c>
      <c r="AG338">
        <v>115</v>
      </c>
      <c r="AH338">
        <v>114</v>
      </c>
      <c r="AI338">
        <v>115</v>
      </c>
      <c r="AJ338">
        <v>114</v>
      </c>
      <c r="AK338">
        <v>112.2</v>
      </c>
      <c r="AL338">
        <v>113.6</v>
      </c>
      <c r="AM338">
        <v>114</v>
      </c>
      <c r="AN338">
        <v>114</v>
      </c>
      <c r="AO338">
        <v>112.6</v>
      </c>
      <c r="AP338">
        <v>108</v>
      </c>
      <c r="AQ338">
        <v>107</v>
      </c>
      <c r="AR338">
        <v>104.2</v>
      </c>
      <c r="AS338">
        <v>105.6</v>
      </c>
      <c r="AT338">
        <v>105.8</v>
      </c>
      <c r="AU338">
        <v>106</v>
      </c>
      <c r="AV338">
        <v>106</v>
      </c>
      <c r="AW338">
        <v>102</v>
      </c>
      <c r="AX338">
        <v>103</v>
      </c>
      <c r="AY338">
        <v>100.2</v>
      </c>
      <c r="AZ338">
        <v>99</v>
      </c>
      <c r="BA338">
        <v>102</v>
      </c>
      <c r="BB338">
        <v>100.6</v>
      </c>
      <c r="BC338">
        <v>102</v>
      </c>
      <c r="BD338">
        <v>102</v>
      </c>
      <c r="BE338">
        <v>103.2</v>
      </c>
      <c r="BF338">
        <v>104.6</v>
      </c>
      <c r="BG338">
        <v>107</v>
      </c>
      <c r="BH338">
        <v>105</v>
      </c>
      <c r="BI338">
        <v>102</v>
      </c>
      <c r="BJ338">
        <v>106</v>
      </c>
      <c r="BK338">
        <v>104.6</v>
      </c>
      <c r="BL338">
        <v>108.4</v>
      </c>
      <c r="BM338">
        <v>105.2</v>
      </c>
      <c r="BN338">
        <v>103.4</v>
      </c>
      <c r="BO338">
        <v>117</v>
      </c>
      <c r="BP338">
        <v>127.6</v>
      </c>
      <c r="BQ338">
        <v>117.6</v>
      </c>
      <c r="BR338">
        <v>126.8</v>
      </c>
      <c r="BS338" s="12">
        <f t="shared" si="10"/>
        <v>-6.0740740740740762E-2</v>
      </c>
      <c r="BT338" s="13" cm="1">
        <f t="array" aca="1" ref="BT338" ca="1">_xlfn.PERCENTILE.INC((OFFSET(E338,0,1,1,COLUMNS(E338:BR338)-1) - E338:BQ338) / E338:BQ338, 0.05) * SQRT(COUNT(E338:BR338) - 1)</f>
        <v>-0.29098895890259474</v>
      </c>
      <c r="BU338" s="12" cm="1">
        <f t="array" aca="1" ref="BU338" ca="1">_xlfn.STDEV.P((E338:BQ338 - OFFSET(E338:BQ338,0,1)) / OFFSET(E338:BQ338,0,1)) * SQRT(COUNT(E338:BR338)-1)</f>
        <v>0.25640141691154783</v>
      </c>
      <c r="BV338" s="12" cm="1">
        <f t="array" ref="BV338">-(MAX(1 - (E338:BR338 / _xlfn.SCAN(E338, E338:BR338, _xlfn.LAMBDA(_xlpm.a,_xlpm.b, MAX(_xlpm.a, _xlpm.b))))))</f>
        <v>-0.2720588235294118</v>
      </c>
      <c r="BW338" s="14">
        <f t="shared" ca="1" si="11"/>
        <v>-0.21849882142708332</v>
      </c>
    </row>
    <row r="339" spans="1:75" x14ac:dyDescent="0.45">
      <c r="A339" s="2" t="s">
        <v>696</v>
      </c>
      <c r="B339" t="s">
        <v>697</v>
      </c>
      <c r="C339" t="s">
        <v>16</v>
      </c>
      <c r="D339" t="s">
        <v>8</v>
      </c>
      <c r="E339">
        <v>12.9</v>
      </c>
      <c r="F339">
        <v>13.2</v>
      </c>
      <c r="G339">
        <v>13.26</v>
      </c>
      <c r="H339">
        <v>13.54</v>
      </c>
      <c r="I339">
        <v>13.66</v>
      </c>
      <c r="J339">
        <v>13.74</v>
      </c>
      <c r="K339">
        <v>13.46</v>
      </c>
      <c r="L339">
        <v>13.24</v>
      </c>
      <c r="M339">
        <v>13.62</v>
      </c>
      <c r="N339">
        <v>13.56</v>
      </c>
      <c r="O339">
        <v>13.56</v>
      </c>
      <c r="P339">
        <v>13.54</v>
      </c>
      <c r="Q339">
        <v>13.4</v>
      </c>
      <c r="R339">
        <v>13.6</v>
      </c>
      <c r="S339">
        <v>13.7</v>
      </c>
      <c r="T339">
        <v>13.7</v>
      </c>
      <c r="U339">
        <v>13.78</v>
      </c>
      <c r="V339">
        <v>13.46</v>
      </c>
      <c r="W339">
        <v>13.38</v>
      </c>
      <c r="X339">
        <v>13.28</v>
      </c>
      <c r="Y339">
        <v>13.38</v>
      </c>
      <c r="Z339">
        <v>13.36</v>
      </c>
      <c r="AA339">
        <v>13.36</v>
      </c>
      <c r="AB339">
        <v>13.44</v>
      </c>
      <c r="AC339">
        <v>13.54</v>
      </c>
      <c r="AD339">
        <v>13.56</v>
      </c>
      <c r="AE339">
        <v>13.56</v>
      </c>
      <c r="AF339">
        <v>13.84</v>
      </c>
      <c r="AG339">
        <v>13.56</v>
      </c>
      <c r="AH339">
        <v>13.9</v>
      </c>
      <c r="AI339">
        <v>14.08</v>
      </c>
      <c r="AJ339">
        <v>14.2</v>
      </c>
      <c r="AK339">
        <v>14.12</v>
      </c>
      <c r="AL339">
        <v>14.24</v>
      </c>
      <c r="AM339">
        <v>14.04</v>
      </c>
      <c r="AN339">
        <v>14.12</v>
      </c>
      <c r="AO339">
        <v>14.06</v>
      </c>
      <c r="AP339">
        <v>14.14</v>
      </c>
      <c r="AQ339">
        <v>14.62</v>
      </c>
      <c r="AR339">
        <v>15.34</v>
      </c>
      <c r="AS339">
        <v>15.22</v>
      </c>
      <c r="AT339">
        <v>15.04</v>
      </c>
      <c r="AU339">
        <v>15.16</v>
      </c>
      <c r="AV339">
        <v>15.3</v>
      </c>
      <c r="AW339">
        <v>15.28</v>
      </c>
      <c r="AX339">
        <v>14.9</v>
      </c>
      <c r="AY339">
        <v>13.76</v>
      </c>
      <c r="AZ339">
        <v>13.46</v>
      </c>
      <c r="BA339">
        <v>14.26</v>
      </c>
      <c r="BB339">
        <v>13.74</v>
      </c>
      <c r="BC339">
        <v>14.24</v>
      </c>
      <c r="BD339">
        <v>14.34</v>
      </c>
      <c r="BE339">
        <v>14.28</v>
      </c>
      <c r="BF339">
        <v>14.48</v>
      </c>
      <c r="BG339">
        <v>14.6</v>
      </c>
      <c r="BH339">
        <v>14.4</v>
      </c>
      <c r="BI339">
        <v>14.52</v>
      </c>
      <c r="BJ339">
        <v>14.5</v>
      </c>
      <c r="BK339">
        <v>14.06</v>
      </c>
      <c r="BL339">
        <v>14.2</v>
      </c>
      <c r="BM339">
        <v>14.62</v>
      </c>
      <c r="BN339">
        <v>14.28</v>
      </c>
      <c r="BO339">
        <v>14.36</v>
      </c>
      <c r="BP339">
        <v>15.04</v>
      </c>
      <c r="BQ339">
        <v>15.52</v>
      </c>
      <c r="BR339">
        <v>16.739999999999998</v>
      </c>
      <c r="BS339" s="12">
        <f t="shared" si="10"/>
        <v>0.29767441860465099</v>
      </c>
      <c r="BT339" s="13" cm="1">
        <f t="array" aca="1" ref="BT339" ca="1">_xlfn.PERCENTILE.INC((OFFSET(E339,0,1,1,COLUMNS(E339:BR339)-1) - E339:BQ339) / E339:BQ339, 0.05) * SQRT(COUNT(E339:BR339) - 1)</f>
        <v>-0.19789981274284477</v>
      </c>
      <c r="BU339" s="12" cm="1">
        <f t="array" aca="1" ref="BU339" ca="1">_xlfn.STDEV.P((E339:BQ339 - OFFSET(E339:BQ339,0,1)) / OFFSET(E339:BQ339,0,1)) * SQRT(COUNT(E339:BR339)-1)</f>
        <v>0.18387662043652109</v>
      </c>
      <c r="BV339" s="12" cm="1">
        <f t="array" ref="BV339">-(MAX(1 - (E339:BR339 / _xlfn.SCAN(E339, E339:BR339, _xlfn.LAMBDA(_xlpm.a,_xlpm.b, MAX(_xlpm.a, _xlpm.b))))))</f>
        <v>-0.12255541069100384</v>
      </c>
      <c r="BW339" s="14">
        <f t="shared" ca="1" si="11"/>
        <v>1.6445361635433022</v>
      </c>
    </row>
    <row r="340" spans="1:75" x14ac:dyDescent="0.45">
      <c r="A340" s="2" t="s">
        <v>698</v>
      </c>
      <c r="B340" t="s">
        <v>699</v>
      </c>
      <c r="C340" t="s">
        <v>19</v>
      </c>
      <c r="D340" t="s">
        <v>8</v>
      </c>
      <c r="E340">
        <v>6.5</v>
      </c>
      <c r="F340">
        <v>6.45</v>
      </c>
      <c r="G340">
        <v>6.4</v>
      </c>
      <c r="H340">
        <v>6.32</v>
      </c>
      <c r="I340">
        <v>6.34</v>
      </c>
      <c r="J340">
        <v>6.27</v>
      </c>
      <c r="K340">
        <v>6.19</v>
      </c>
      <c r="L340">
        <v>6.29</v>
      </c>
      <c r="M340">
        <v>6.31</v>
      </c>
      <c r="N340">
        <v>6.27</v>
      </c>
      <c r="O340">
        <v>6.26</v>
      </c>
      <c r="P340">
        <v>6.19</v>
      </c>
      <c r="Q340">
        <v>6.09</v>
      </c>
      <c r="R340">
        <v>6.03</v>
      </c>
      <c r="S340">
        <v>6.16</v>
      </c>
      <c r="T340">
        <v>6.18</v>
      </c>
      <c r="U340">
        <v>6.13</v>
      </c>
      <c r="V340">
        <v>6.09</v>
      </c>
      <c r="W340">
        <v>6.01</v>
      </c>
      <c r="X340">
        <v>6.03</v>
      </c>
      <c r="Y340">
        <v>6.01</v>
      </c>
      <c r="Z340">
        <v>6</v>
      </c>
      <c r="AA340">
        <v>6.05</v>
      </c>
      <c r="AB340">
        <v>6.02</v>
      </c>
      <c r="AC340">
        <v>6.04</v>
      </c>
      <c r="AD340">
        <v>6.02</v>
      </c>
      <c r="AE340">
        <v>6</v>
      </c>
      <c r="AF340">
        <v>5.99</v>
      </c>
      <c r="AG340">
        <v>5.85</v>
      </c>
      <c r="AH340">
        <v>5.84</v>
      </c>
      <c r="AI340">
        <v>5.82</v>
      </c>
      <c r="AJ340">
        <v>5.9</v>
      </c>
      <c r="AK340">
        <v>5.86</v>
      </c>
      <c r="AL340">
        <v>5.86</v>
      </c>
      <c r="AM340">
        <v>5.82</v>
      </c>
      <c r="AN340">
        <v>5.8</v>
      </c>
      <c r="AO340">
        <v>5.67</v>
      </c>
      <c r="AP340">
        <v>5.79</v>
      </c>
      <c r="AQ340">
        <v>5.79</v>
      </c>
      <c r="AR340">
        <v>5.83</v>
      </c>
      <c r="AS340">
        <v>5.7</v>
      </c>
      <c r="AT340">
        <v>5.7</v>
      </c>
      <c r="AU340">
        <v>5.8</v>
      </c>
      <c r="AV340">
        <v>5.72</v>
      </c>
      <c r="AW340">
        <v>5.85</v>
      </c>
      <c r="AX340">
        <v>6</v>
      </c>
      <c r="AY340">
        <v>5.9</v>
      </c>
      <c r="AZ340">
        <v>5.97</v>
      </c>
      <c r="BA340">
        <v>5.95</v>
      </c>
      <c r="BB340">
        <v>5.99</v>
      </c>
      <c r="BC340">
        <v>6.25</v>
      </c>
      <c r="BD340">
        <v>6.5</v>
      </c>
      <c r="BE340">
        <v>6.65</v>
      </c>
      <c r="BF340">
        <v>6.8</v>
      </c>
      <c r="BG340">
        <v>6.9</v>
      </c>
      <c r="BH340">
        <v>7</v>
      </c>
      <c r="BI340">
        <v>7.33</v>
      </c>
      <c r="BJ340">
        <v>7.67</v>
      </c>
      <c r="BK340">
        <v>7.82</v>
      </c>
      <c r="BL340">
        <v>7.94</v>
      </c>
      <c r="BM340">
        <v>8</v>
      </c>
      <c r="BN340">
        <v>7.8</v>
      </c>
      <c r="BO340">
        <v>8.5</v>
      </c>
      <c r="BP340">
        <v>8.5</v>
      </c>
      <c r="BQ340">
        <v>8.5</v>
      </c>
      <c r="BR340">
        <v>8.56</v>
      </c>
      <c r="BS340" s="12">
        <f t="shared" si="10"/>
        <v>0.31692307692307697</v>
      </c>
      <c r="BT340" s="13" cm="1">
        <f t="array" aca="1" ref="BT340" ca="1">_xlfn.PERCENTILE.INC((OFFSET(E340,0,1,1,COLUMNS(E340:BR340)-1) - E340:BQ340) / E340:BQ340, 0.05) * SQRT(COUNT(E340:BR340) - 1)</f>
        <v>-0.17069491390479982</v>
      </c>
      <c r="BU340" s="12" cm="1">
        <f t="array" aca="1" ref="BU340" ca="1">_xlfn.STDEV.P((E340:BQ340 - OFFSET(E340:BQ340,0,1)) / OFFSET(E340:BQ340,0,1)) * SQRT(COUNT(E340:BR340)-1)</f>
        <v>0.14986813175795882</v>
      </c>
      <c r="BV340" s="12" cm="1">
        <f t="array" ref="BV340">-(MAX(1 - (E340:BR340 / _xlfn.SCAN(E340, E340:BR340, _xlfn.LAMBDA(_xlpm.a,_xlpm.b, MAX(_xlpm.a, _xlpm.b))))))</f>
        <v>-0.12769230769230766</v>
      </c>
      <c r="BW340" s="14">
        <f t="shared" ca="1" si="11"/>
        <v>2.1461561339529371</v>
      </c>
    </row>
    <row r="341" spans="1:75" x14ac:dyDescent="0.45">
      <c r="A341" s="2" t="s">
        <v>700</v>
      </c>
      <c r="B341" t="s">
        <v>701</v>
      </c>
      <c r="C341" t="s">
        <v>22</v>
      </c>
      <c r="D341" t="s">
        <v>8</v>
      </c>
      <c r="E341">
        <v>39.659999999999997</v>
      </c>
      <c r="F341">
        <v>40.51</v>
      </c>
      <c r="G341">
        <v>40.51</v>
      </c>
      <c r="H341">
        <v>41.54</v>
      </c>
      <c r="I341">
        <v>41.59</v>
      </c>
      <c r="J341">
        <v>41.46</v>
      </c>
      <c r="K341">
        <v>40.9</v>
      </c>
      <c r="L341">
        <v>41.5</v>
      </c>
      <c r="M341">
        <v>42.64</v>
      </c>
      <c r="N341">
        <v>42.21</v>
      </c>
      <c r="O341">
        <v>43.23</v>
      </c>
      <c r="P341">
        <v>42.63</v>
      </c>
      <c r="Q341">
        <v>42.79</v>
      </c>
      <c r="R341">
        <v>43.65</v>
      </c>
      <c r="S341">
        <v>43.57</v>
      </c>
      <c r="T341">
        <v>43.81</v>
      </c>
      <c r="U341">
        <v>43.88</v>
      </c>
      <c r="V341">
        <v>43.3</v>
      </c>
      <c r="W341">
        <v>43.23</v>
      </c>
      <c r="X341">
        <v>43.05</v>
      </c>
      <c r="Y341">
        <v>43.19</v>
      </c>
      <c r="Z341">
        <v>42.6</v>
      </c>
      <c r="AA341">
        <v>42.13</v>
      </c>
      <c r="AB341">
        <v>42.84</v>
      </c>
      <c r="AC341">
        <v>42.44</v>
      </c>
      <c r="AD341">
        <v>42.87</v>
      </c>
      <c r="AE341">
        <v>43.15</v>
      </c>
      <c r="AF341">
        <v>43.57</v>
      </c>
      <c r="AG341">
        <v>43.51</v>
      </c>
      <c r="AH341">
        <v>44.33</v>
      </c>
      <c r="AI341">
        <v>44.33</v>
      </c>
      <c r="AJ341">
        <v>44.26</v>
      </c>
      <c r="AK341">
        <v>43.34</v>
      </c>
      <c r="AL341">
        <v>43.04</v>
      </c>
      <c r="AM341">
        <v>42.38</v>
      </c>
      <c r="AN341">
        <v>42.37</v>
      </c>
      <c r="AO341">
        <v>41.67</v>
      </c>
      <c r="AP341">
        <v>41.75</v>
      </c>
      <c r="AQ341">
        <v>41.91</v>
      </c>
      <c r="AR341">
        <v>43</v>
      </c>
      <c r="AS341">
        <v>42.71</v>
      </c>
      <c r="AT341">
        <v>43.05</v>
      </c>
      <c r="AU341">
        <v>43.35</v>
      </c>
      <c r="AV341">
        <v>43.27</v>
      </c>
      <c r="AW341">
        <v>43</v>
      </c>
      <c r="AX341">
        <v>44.03</v>
      </c>
      <c r="AY341">
        <v>42.63</v>
      </c>
      <c r="AZ341">
        <v>42.29</v>
      </c>
      <c r="BA341">
        <v>43.19</v>
      </c>
      <c r="BB341">
        <v>42.31</v>
      </c>
      <c r="BC341">
        <v>43.15</v>
      </c>
      <c r="BD341">
        <v>43.09</v>
      </c>
      <c r="BE341">
        <v>43.01</v>
      </c>
      <c r="BF341">
        <v>43.26</v>
      </c>
      <c r="BG341">
        <v>43.18</v>
      </c>
      <c r="BH341">
        <v>43.12</v>
      </c>
      <c r="BI341">
        <v>42.43</v>
      </c>
      <c r="BJ341">
        <v>42</v>
      </c>
      <c r="BK341">
        <v>40.19</v>
      </c>
      <c r="BL341">
        <v>40.03</v>
      </c>
      <c r="BM341">
        <v>39.520000000000003</v>
      </c>
      <c r="BN341">
        <v>39.04</v>
      </c>
      <c r="BO341">
        <v>38.83</v>
      </c>
      <c r="BP341">
        <v>39.22</v>
      </c>
      <c r="BQ341">
        <v>38.520000000000003</v>
      </c>
      <c r="BR341">
        <v>38.4</v>
      </c>
      <c r="BS341" s="12">
        <f t="shared" si="10"/>
        <v>-3.1770045385779072E-2</v>
      </c>
      <c r="BT341" s="13" cm="1">
        <f t="array" aca="1" ref="BT341" ca="1">_xlfn.PERCENTILE.INC((OFFSET(E341,0,1,1,COLUMNS(E341:BR341)-1) - E341:BQ341) / E341:BQ341, 0.05) * SQRT(COUNT(E341:BR341) - 1)</f>
        <v>-0.16019445576694255</v>
      </c>
      <c r="BU341" s="12" cm="1">
        <f t="array" aca="1" ref="BU341" ca="1">_xlfn.STDEV.P((E341:BQ341 - OFFSET(E341:BQ341,0,1)) / OFFSET(E341:BQ341,0,1)) * SQRT(COUNT(E341:BR341)-1)</f>
        <v>0.11395989741149429</v>
      </c>
      <c r="BV341" s="12" cm="1">
        <f t="array" ref="BV341">-(MAX(1 - (E341:BR341 / _xlfn.SCAN(E341, E341:BR341, _xlfn.LAMBDA(_xlpm.a,_xlpm.b, MAX(_xlpm.a, _xlpm.b))))))</f>
        <v>-0.13376945635010151</v>
      </c>
      <c r="BW341" s="14">
        <f t="shared" ca="1" si="11"/>
        <v>-0.23738799934824381</v>
      </c>
    </row>
    <row r="342" spans="1:75" x14ac:dyDescent="0.45">
      <c r="A342" s="2" t="s">
        <v>702</v>
      </c>
      <c r="B342" t="s">
        <v>703</v>
      </c>
      <c r="C342" t="s">
        <v>16</v>
      </c>
      <c r="D342" t="s">
        <v>8</v>
      </c>
      <c r="E342">
        <v>0.92</v>
      </c>
      <c r="F342">
        <v>0.92400000000000004</v>
      </c>
      <c r="G342">
        <v>0.93600000000000005</v>
      </c>
      <c r="H342">
        <v>0.96</v>
      </c>
      <c r="I342">
        <v>0.94799999999999995</v>
      </c>
      <c r="J342">
        <v>0.95</v>
      </c>
      <c r="K342">
        <v>0.94599999999999995</v>
      </c>
      <c r="L342">
        <v>0.94799999999999995</v>
      </c>
      <c r="M342">
        <v>0.97599999999999998</v>
      </c>
      <c r="N342">
        <v>0.94199999999999995</v>
      </c>
      <c r="O342">
        <v>0.95</v>
      </c>
      <c r="P342">
        <v>0.96</v>
      </c>
      <c r="Q342">
        <v>0.95</v>
      </c>
      <c r="R342">
        <v>0.95599999999999996</v>
      </c>
      <c r="S342">
        <v>0.96</v>
      </c>
      <c r="T342">
        <v>0.95</v>
      </c>
      <c r="U342">
        <v>0.94599999999999995</v>
      </c>
      <c r="V342">
        <v>0.94799999999999995</v>
      </c>
      <c r="W342">
        <v>0.94399999999999995</v>
      </c>
      <c r="X342">
        <v>0.95</v>
      </c>
      <c r="Y342">
        <v>0.94799999999999995</v>
      </c>
      <c r="Z342">
        <v>0.92600000000000005</v>
      </c>
      <c r="AA342">
        <v>0.92600000000000005</v>
      </c>
      <c r="AB342">
        <v>0.92</v>
      </c>
      <c r="AC342">
        <v>0.92200000000000004</v>
      </c>
      <c r="AD342">
        <v>0.93</v>
      </c>
      <c r="AE342">
        <v>0.93200000000000005</v>
      </c>
      <c r="AF342">
        <v>0.94</v>
      </c>
      <c r="AG342">
        <v>0.95399999999999996</v>
      </c>
      <c r="AH342">
        <v>0.95399999999999996</v>
      </c>
      <c r="AI342">
        <v>0.94799999999999995</v>
      </c>
      <c r="AJ342">
        <v>0.95</v>
      </c>
      <c r="AK342">
        <v>0.94799999999999995</v>
      </c>
      <c r="AL342">
        <v>0.94399999999999995</v>
      </c>
      <c r="AM342">
        <v>0.93</v>
      </c>
      <c r="AN342">
        <v>0.93799999999999994</v>
      </c>
      <c r="AO342">
        <v>0.93</v>
      </c>
      <c r="AP342">
        <v>0.93200000000000005</v>
      </c>
      <c r="AQ342">
        <v>0.91800000000000004</v>
      </c>
      <c r="AR342">
        <v>0.93400000000000005</v>
      </c>
      <c r="AS342">
        <v>0.92</v>
      </c>
      <c r="AT342">
        <v>0.90600000000000003</v>
      </c>
      <c r="AU342">
        <v>0.91800000000000004</v>
      </c>
      <c r="AV342">
        <v>0.91</v>
      </c>
      <c r="AW342">
        <v>0.91200000000000003</v>
      </c>
      <c r="AX342">
        <v>0.92800000000000005</v>
      </c>
      <c r="AY342">
        <v>0.92400000000000004</v>
      </c>
      <c r="AZ342">
        <v>0.92</v>
      </c>
      <c r="BA342">
        <v>0.92</v>
      </c>
      <c r="BB342">
        <v>0.91800000000000004</v>
      </c>
      <c r="BC342">
        <v>0.92400000000000004</v>
      </c>
      <c r="BD342">
        <v>0.93</v>
      </c>
      <c r="BE342">
        <v>0.93799999999999994</v>
      </c>
      <c r="BF342">
        <v>0.93799999999999994</v>
      </c>
      <c r="BG342">
        <v>0.92</v>
      </c>
      <c r="BH342">
        <v>0.91400000000000003</v>
      </c>
      <c r="BI342">
        <v>0.91800000000000004</v>
      </c>
      <c r="BJ342">
        <v>0.91200000000000003</v>
      </c>
      <c r="BK342">
        <v>0.92</v>
      </c>
      <c r="BL342">
        <v>0.92400000000000004</v>
      </c>
      <c r="BM342">
        <v>0.91400000000000003</v>
      </c>
      <c r="BN342">
        <v>0.91600000000000004</v>
      </c>
      <c r="BO342">
        <v>0.92</v>
      </c>
      <c r="BP342">
        <v>0.92600000000000005</v>
      </c>
      <c r="BQ342">
        <v>0.93600000000000005</v>
      </c>
      <c r="BR342">
        <v>0.91400000000000003</v>
      </c>
      <c r="BS342" s="12">
        <f t="shared" si="10"/>
        <v>-6.5217391304347883E-3</v>
      </c>
      <c r="BT342" s="13" cm="1">
        <f t="array" aca="1" ref="BT342" ca="1">_xlfn.PERCENTILE.INC((OFFSET(E342,0,1,1,COLUMNS(E342:BR342)-1) - E342:BQ342) / E342:BQ342, 0.05) * SQRT(COUNT(E342:BR342) - 1)</f>
        <v>-0.14830757439463005</v>
      </c>
      <c r="BU342" s="12" cm="1">
        <f t="array" aca="1" ref="BU342" ca="1">_xlfn.STDEV.P((E342:BQ342 - OFFSET(E342:BQ342,0,1)) / OFFSET(E342:BQ342,0,1)) * SQRT(COUNT(E342:BR342)-1)</f>
        <v>9.1056933000280768E-2</v>
      </c>
      <c r="BV342" s="12" cm="1">
        <f t="array" ref="BV342">-(MAX(1 - (E342:BR342 / _xlfn.SCAN(E342, E342:BR342, _xlfn.LAMBDA(_xlpm.a,_xlpm.b, MAX(_xlpm.a, _xlpm.b))))))</f>
        <v>-7.1721311475409832E-2</v>
      </c>
      <c r="BW342" s="14">
        <f t="shared" ca="1" si="11"/>
        <v>-1.9816237354446053E-2</v>
      </c>
    </row>
    <row r="343" spans="1:75" x14ac:dyDescent="0.45">
      <c r="A343" s="2" t="s">
        <v>704</v>
      </c>
      <c r="B343" t="s">
        <v>705</v>
      </c>
      <c r="C343" t="s">
        <v>16</v>
      </c>
      <c r="D343" t="s">
        <v>8</v>
      </c>
      <c r="E343">
        <v>4.1977000000000002</v>
      </c>
      <c r="F343">
        <v>4.3844000000000003</v>
      </c>
      <c r="G343">
        <v>4.3510999999999997</v>
      </c>
      <c r="H343">
        <v>4.2465999999999999</v>
      </c>
      <c r="I343">
        <v>4.4225000000000003</v>
      </c>
      <c r="J343">
        <v>4.4518000000000004</v>
      </c>
      <c r="K343">
        <v>4.3834</v>
      </c>
      <c r="L343">
        <v>4.4332000000000003</v>
      </c>
      <c r="M343">
        <v>4.3238000000000003</v>
      </c>
      <c r="N343">
        <v>4.2534000000000001</v>
      </c>
      <c r="O343">
        <v>4.2709999999999999</v>
      </c>
      <c r="P343">
        <v>4.3696999999999999</v>
      </c>
      <c r="Q343">
        <v>4.4615999999999998</v>
      </c>
      <c r="R343">
        <v>4.5368000000000004</v>
      </c>
      <c r="S343">
        <v>4.5490000000000004</v>
      </c>
      <c r="T343">
        <v>4.548</v>
      </c>
      <c r="U343">
        <v>4.5460000000000003</v>
      </c>
      <c r="V343">
        <v>4.4489999999999998</v>
      </c>
      <c r="W343">
        <v>4.4189999999999996</v>
      </c>
      <c r="X343">
        <v>4.4050000000000002</v>
      </c>
      <c r="Y343">
        <v>4.3109999999999999</v>
      </c>
      <c r="Z343">
        <v>4.2939999999999996</v>
      </c>
      <c r="AA343">
        <v>4.2850000000000001</v>
      </c>
      <c r="AB343">
        <v>4.3540000000000001</v>
      </c>
      <c r="AC343">
        <v>4.37</v>
      </c>
      <c r="AD343">
        <v>4.3959999999999999</v>
      </c>
      <c r="AE343">
        <v>4.41</v>
      </c>
      <c r="AF343">
        <v>4.3780000000000001</v>
      </c>
      <c r="AG343">
        <v>4.3470000000000004</v>
      </c>
      <c r="AH343">
        <v>4.34</v>
      </c>
      <c r="AI343">
        <v>4.4169999999999998</v>
      </c>
      <c r="AJ343">
        <v>4.3949999999999996</v>
      </c>
      <c r="AK343">
        <v>4.351</v>
      </c>
      <c r="AL343">
        <v>4.3630000000000004</v>
      </c>
      <c r="AM343">
        <v>4.3259999999999996</v>
      </c>
      <c r="AN343">
        <v>4.3</v>
      </c>
      <c r="AO343">
        <v>4.2699999999999996</v>
      </c>
      <c r="AP343">
        <v>4.2830000000000004</v>
      </c>
      <c r="AQ343">
        <v>4.4249999999999998</v>
      </c>
      <c r="AR343">
        <v>4.3419999999999996</v>
      </c>
      <c r="AS343">
        <v>4.3490000000000002</v>
      </c>
      <c r="AT343">
        <v>4.2770000000000001</v>
      </c>
      <c r="AU343">
        <v>4.2610000000000001</v>
      </c>
      <c r="AV343">
        <v>4.242</v>
      </c>
      <c r="AW343">
        <v>4.2969999999999997</v>
      </c>
      <c r="AX343">
        <v>4.359</v>
      </c>
      <c r="AY343">
        <v>4.3739999999999997</v>
      </c>
      <c r="AZ343">
        <v>4.1360000000000001</v>
      </c>
      <c r="BA343">
        <v>4.2619999999999996</v>
      </c>
      <c r="BB343">
        <v>4.173</v>
      </c>
      <c r="BC343">
        <v>4.3129999999999997</v>
      </c>
      <c r="BD343">
        <v>4.2919999999999998</v>
      </c>
      <c r="BE343">
        <v>4.28</v>
      </c>
      <c r="BF343">
        <v>4.2240000000000002</v>
      </c>
      <c r="BG343">
        <v>4.2389999999999999</v>
      </c>
      <c r="BH343">
        <v>4.2539999999999996</v>
      </c>
      <c r="BI343">
        <v>4.22</v>
      </c>
      <c r="BJ343">
        <v>4.218</v>
      </c>
      <c r="BK343">
        <v>4.1740000000000004</v>
      </c>
      <c r="BL343">
        <v>4.1150000000000002</v>
      </c>
      <c r="BM343">
        <v>4.1710000000000003</v>
      </c>
      <c r="BN343">
        <v>4.16</v>
      </c>
      <c r="BO343">
        <v>4.16</v>
      </c>
      <c r="BP343">
        <v>4.17</v>
      </c>
      <c r="BQ343">
        <v>4.141</v>
      </c>
      <c r="BR343">
        <v>4.1950000000000003</v>
      </c>
      <c r="BS343" s="12">
        <f t="shared" si="10"/>
        <v>-6.4320937656333818E-4</v>
      </c>
      <c r="BT343" s="13" cm="1">
        <f t="array" aca="1" ref="BT343" ca="1">_xlfn.PERCENTILE.INC((OFFSET(E343,0,1,1,COLUMNS(E343:BR343)-1) - E343:BQ343) / E343:BQ343, 0.05) * SQRT(COUNT(E343:BR343) - 1)</f>
        <v>-0.17204049833501725</v>
      </c>
      <c r="BU343" s="12" cm="1">
        <f t="array" aca="1" ref="BU343" ca="1">_xlfn.STDEV.P((E343:BQ343 - OFFSET(E343:BQ343,0,1)) / OFFSET(E343:BQ343,0,1)) * SQRT(COUNT(E343:BR343)-1)</f>
        <v>0.13220644004242524</v>
      </c>
      <c r="BV343" s="12" cm="1">
        <f t="array" ref="BV343">-(MAX(1 - (E343:BR343 / _xlfn.SCAN(E343, E343:BR343, _xlfn.LAMBDA(_xlpm.a,_xlpm.b, MAX(_xlpm.a, _xlpm.b))))))</f>
        <v>-9.5405583644757153E-2</v>
      </c>
      <c r="BW343" s="14">
        <f t="shared" ca="1" si="11"/>
        <v>3.0816380468777483E-2</v>
      </c>
    </row>
    <row r="344" spans="1:75" x14ac:dyDescent="0.45">
      <c r="A344" s="2" t="s">
        <v>706</v>
      </c>
      <c r="B344" t="s">
        <v>707</v>
      </c>
      <c r="C344" t="s">
        <v>16</v>
      </c>
      <c r="D344" t="s">
        <v>8</v>
      </c>
      <c r="E344">
        <v>12.0845</v>
      </c>
      <c r="F344">
        <v>12.3565</v>
      </c>
      <c r="G344">
        <v>12.4536</v>
      </c>
      <c r="H344">
        <v>12.1816</v>
      </c>
      <c r="I344">
        <v>12.783899999999999</v>
      </c>
      <c r="J344">
        <v>13.017099999999999</v>
      </c>
      <c r="K344">
        <v>13.055899999999999</v>
      </c>
      <c r="L344">
        <v>13.3474</v>
      </c>
      <c r="M344">
        <v>13.3085</v>
      </c>
      <c r="N344">
        <v>13.211399999999999</v>
      </c>
      <c r="O344">
        <v>12.978199999999999</v>
      </c>
      <c r="P344">
        <v>13.4056</v>
      </c>
      <c r="Q344">
        <v>13.4056</v>
      </c>
      <c r="R344">
        <v>13.8331</v>
      </c>
      <c r="S344">
        <v>13.774800000000001</v>
      </c>
      <c r="T344">
        <v>13.813599999999999</v>
      </c>
      <c r="U344">
        <v>14.124499999999999</v>
      </c>
      <c r="V344">
        <v>13.6388</v>
      </c>
      <c r="W344">
        <v>13.619400000000001</v>
      </c>
      <c r="X344">
        <v>13.580500000000001</v>
      </c>
      <c r="Y344">
        <v>13.5999</v>
      </c>
      <c r="Z344">
        <v>13.463900000000001</v>
      </c>
      <c r="AA344">
        <v>13.4834</v>
      </c>
      <c r="AB344">
        <v>13.541600000000001</v>
      </c>
      <c r="AC344">
        <v>13.4445</v>
      </c>
      <c r="AD344">
        <v>13.4834</v>
      </c>
      <c r="AE344">
        <v>13.502800000000001</v>
      </c>
      <c r="AF344">
        <v>13.5999</v>
      </c>
      <c r="AG344">
        <v>13.5999</v>
      </c>
      <c r="AH344">
        <v>13.541600000000001</v>
      </c>
      <c r="AI344">
        <v>13.619400000000001</v>
      </c>
      <c r="AJ344">
        <v>13.5222</v>
      </c>
      <c r="AK344">
        <v>13.269600000000001</v>
      </c>
      <c r="AL344">
        <v>13.4251</v>
      </c>
      <c r="AM344">
        <v>13.4056</v>
      </c>
      <c r="AN344">
        <v>13.463900000000001</v>
      </c>
      <c r="AO344">
        <v>13.5611</v>
      </c>
      <c r="AP344">
        <v>13.580500000000001</v>
      </c>
      <c r="AQ344">
        <v>13.852499999999999</v>
      </c>
      <c r="AR344">
        <v>13.8331</v>
      </c>
      <c r="AS344">
        <v>14.0273</v>
      </c>
      <c r="AT344">
        <v>13.852499999999999</v>
      </c>
      <c r="AU344">
        <v>13.9496</v>
      </c>
      <c r="AV344">
        <v>13.9108</v>
      </c>
      <c r="AW344">
        <v>13.852499999999999</v>
      </c>
      <c r="AX344">
        <v>14.007899999999999</v>
      </c>
      <c r="AY344">
        <v>13.9108</v>
      </c>
      <c r="AZ344">
        <v>13.3279</v>
      </c>
      <c r="BA344">
        <v>13.658200000000001</v>
      </c>
      <c r="BB344">
        <v>13.1531</v>
      </c>
      <c r="BC344">
        <v>13.580500000000001</v>
      </c>
      <c r="BD344">
        <v>13.5999</v>
      </c>
      <c r="BE344">
        <v>13.697100000000001</v>
      </c>
      <c r="BF344">
        <v>13.658200000000001</v>
      </c>
      <c r="BG344">
        <v>13.7942</v>
      </c>
      <c r="BH344">
        <v>13.697100000000001</v>
      </c>
      <c r="BI344">
        <v>13.502800000000001</v>
      </c>
      <c r="BJ344">
        <v>13.930199999999999</v>
      </c>
      <c r="BK344">
        <v>13.658200000000001</v>
      </c>
      <c r="BL344">
        <v>13.5222</v>
      </c>
      <c r="BM344">
        <v>13.4251</v>
      </c>
      <c r="BN344">
        <v>13.463900000000001</v>
      </c>
      <c r="BO344">
        <v>13.2308</v>
      </c>
      <c r="BP344">
        <v>13.4251</v>
      </c>
      <c r="BQ344">
        <v>13.463900000000001</v>
      </c>
      <c r="BR344">
        <v>13.735900000000001</v>
      </c>
      <c r="BS344" s="12">
        <f t="shared" si="10"/>
        <v>0.13665439198973897</v>
      </c>
      <c r="BT344" s="13" cm="1">
        <f t="array" aca="1" ref="BT344" ca="1">_xlfn.PERCENTILE.INC((OFFSET(E344,0,1,1,COLUMNS(E344:BR344)-1) - E344:BQ344) / E344:BQ344, 0.05) * SQRT(COUNT(E344:BR344) - 1)</f>
        <v>-0.17235529824620513</v>
      </c>
      <c r="BU344" s="12" cm="1">
        <f t="array" aca="1" ref="BU344" ca="1">_xlfn.STDEV.P((E344:BQ344 - OFFSET(E344:BQ344,0,1)) / OFFSET(E344:BQ344,0,1)) * SQRT(COUNT(E344:BR344)-1)</f>
        <v>0.1330097254993596</v>
      </c>
      <c r="BV344" s="12" cm="1">
        <f t="array" ref="BV344">-(MAX(1 - (E344:BR344 / _xlfn.SCAN(E344, E344:BR344, _xlfn.LAMBDA(_xlpm.a,_xlpm.b, MAX(_xlpm.a, _xlpm.b))))))</f>
        <v>-6.8774115897907828E-2</v>
      </c>
      <c r="BW344" s="14">
        <f t="shared" ca="1" si="11"/>
        <v>1.0628675819931148</v>
      </c>
    </row>
    <row r="345" spans="1:75" x14ac:dyDescent="0.45">
      <c r="A345" s="2" t="s">
        <v>708</v>
      </c>
      <c r="B345" t="s">
        <v>709</v>
      </c>
      <c r="C345" t="s">
        <v>37</v>
      </c>
      <c r="D345" t="s">
        <v>34</v>
      </c>
      <c r="E345">
        <v>6.8</v>
      </c>
      <c r="F345">
        <v>6.88</v>
      </c>
      <c r="G345">
        <v>6.86</v>
      </c>
      <c r="H345">
        <v>6.98</v>
      </c>
      <c r="I345">
        <v>6.98</v>
      </c>
      <c r="J345">
        <v>6.86</v>
      </c>
      <c r="K345">
        <v>6.82</v>
      </c>
      <c r="L345">
        <v>6.82</v>
      </c>
      <c r="M345">
        <v>6.71</v>
      </c>
      <c r="N345">
        <v>6.87</v>
      </c>
      <c r="O345">
        <v>6.85</v>
      </c>
      <c r="P345">
        <v>6.8</v>
      </c>
      <c r="Q345">
        <v>6.67</v>
      </c>
      <c r="R345">
        <v>6.7</v>
      </c>
      <c r="S345">
        <v>6.85</v>
      </c>
      <c r="T345">
        <v>6.49</v>
      </c>
      <c r="U345">
        <v>6.35</v>
      </c>
      <c r="V345">
        <v>6.22</v>
      </c>
      <c r="W345">
        <v>6.19</v>
      </c>
      <c r="X345">
        <v>6.15</v>
      </c>
      <c r="Y345">
        <v>6.04</v>
      </c>
      <c r="Z345">
        <v>6.01</v>
      </c>
      <c r="AA345">
        <v>5.99</v>
      </c>
      <c r="AB345">
        <v>6.05</v>
      </c>
      <c r="AC345">
        <v>6.07</v>
      </c>
      <c r="AD345">
        <v>5.99</v>
      </c>
      <c r="AE345">
        <v>6.11</v>
      </c>
      <c r="AF345">
        <v>6.08</v>
      </c>
      <c r="AG345">
        <v>6.15</v>
      </c>
      <c r="AH345">
        <v>6.26</v>
      </c>
      <c r="AI345">
        <v>6.3</v>
      </c>
      <c r="AJ345">
        <v>6.31</v>
      </c>
      <c r="AK345">
        <v>6.38</v>
      </c>
      <c r="AL345">
        <v>6.3</v>
      </c>
      <c r="AM345">
        <v>6.34</v>
      </c>
      <c r="AN345">
        <v>6.35</v>
      </c>
      <c r="AO345">
        <v>6.3</v>
      </c>
      <c r="AP345">
        <v>6.27</v>
      </c>
      <c r="AQ345">
        <v>6.34</v>
      </c>
      <c r="AR345">
        <v>6.28</v>
      </c>
      <c r="AS345">
        <v>6.25</v>
      </c>
      <c r="AT345">
        <v>6.29</v>
      </c>
      <c r="AU345">
        <v>6.31</v>
      </c>
      <c r="AV345">
        <v>6.23</v>
      </c>
      <c r="AW345">
        <v>6.06</v>
      </c>
      <c r="AX345">
        <v>6.05</v>
      </c>
      <c r="AY345">
        <v>6.01</v>
      </c>
      <c r="AZ345">
        <v>5.92</v>
      </c>
      <c r="BA345">
        <v>5.96</v>
      </c>
      <c r="BB345">
        <v>5.96</v>
      </c>
      <c r="BC345">
        <v>5.95</v>
      </c>
      <c r="BD345">
        <v>6</v>
      </c>
      <c r="BE345">
        <v>5.99</v>
      </c>
      <c r="BF345">
        <v>6</v>
      </c>
      <c r="BG345">
        <v>5.91</v>
      </c>
      <c r="BH345">
        <v>5.87</v>
      </c>
      <c r="BI345">
        <v>5.79</v>
      </c>
      <c r="BJ345">
        <v>5.7</v>
      </c>
      <c r="BK345">
        <v>5.45</v>
      </c>
      <c r="BL345">
        <v>5.27</v>
      </c>
      <c r="BM345">
        <v>5.23</v>
      </c>
      <c r="BN345">
        <v>5.14</v>
      </c>
      <c r="BO345">
        <v>4.9850000000000003</v>
      </c>
      <c r="BP345">
        <v>5.23</v>
      </c>
      <c r="BQ345">
        <v>5.07</v>
      </c>
      <c r="BR345">
        <v>5.13</v>
      </c>
      <c r="BS345" s="12">
        <f t="shared" si="10"/>
        <v>-0.24558823529411763</v>
      </c>
      <c r="BT345" s="13" cm="1">
        <f t="array" aca="1" ref="BT345" ca="1">_xlfn.PERCENTILE.INC((OFFSET(E345,0,1,1,COLUMNS(E345:BR345)-1) - E345:BQ345) / E345:BQ345, 0.05) * SQRT(COUNT(E345:BR345) - 1)</f>
        <v>-0.24594171855325175</v>
      </c>
      <c r="BU345" s="12" cm="1">
        <f t="array" aca="1" ref="BU345" ca="1">_xlfn.STDEV.P((E345:BQ345 - OFFSET(E345:BQ345,0,1)) / OFFSET(E345:BQ345,0,1)) * SQRT(COUNT(E345:BR345)-1)</f>
        <v>0.13243395596964688</v>
      </c>
      <c r="BV345" s="12" cm="1">
        <f t="array" ref="BV345">-(MAX(1 - (E345:BR345 / _xlfn.SCAN(E345, E345:BR345, _xlfn.LAMBDA(_xlpm.a,_xlpm.b, MAX(_xlpm.a, _xlpm.b))))))</f>
        <v>-0.28581661891117482</v>
      </c>
      <c r="BW345" s="14">
        <f t="shared" ca="1" si="11"/>
        <v>-1.8188001724874139</v>
      </c>
    </row>
    <row r="346" spans="1:75" x14ac:dyDescent="0.45">
      <c r="A346" s="2" t="s">
        <v>710</v>
      </c>
      <c r="B346" t="s">
        <v>711</v>
      </c>
      <c r="C346" t="s">
        <v>80</v>
      </c>
      <c r="D346" t="s">
        <v>26</v>
      </c>
      <c r="E346">
        <v>89.98</v>
      </c>
      <c r="F346">
        <v>87.68</v>
      </c>
      <c r="G346">
        <v>88.38</v>
      </c>
      <c r="H346">
        <v>90</v>
      </c>
      <c r="I346">
        <v>89.06</v>
      </c>
      <c r="J346">
        <v>88</v>
      </c>
      <c r="K346">
        <v>86.26</v>
      </c>
      <c r="L346">
        <v>86.12</v>
      </c>
      <c r="M346">
        <v>88.5</v>
      </c>
      <c r="N346">
        <v>85.24</v>
      </c>
      <c r="O346">
        <v>87.32</v>
      </c>
      <c r="P346">
        <v>85.1</v>
      </c>
      <c r="Q346">
        <v>85.5</v>
      </c>
      <c r="R346">
        <v>86.74</v>
      </c>
      <c r="S346">
        <v>85.6</v>
      </c>
      <c r="T346">
        <v>85.98</v>
      </c>
      <c r="U346">
        <v>86.42</v>
      </c>
      <c r="V346">
        <v>84.26</v>
      </c>
      <c r="W346">
        <v>87.16</v>
      </c>
      <c r="X346">
        <v>89.48</v>
      </c>
      <c r="Y346">
        <v>91.5</v>
      </c>
      <c r="Z346">
        <v>88.46</v>
      </c>
      <c r="AA346">
        <v>89.64</v>
      </c>
      <c r="AB346">
        <v>102.75</v>
      </c>
      <c r="AC346">
        <v>95.2</v>
      </c>
      <c r="AD346">
        <v>97.5</v>
      </c>
      <c r="AE346">
        <v>95.76</v>
      </c>
      <c r="AF346">
        <v>98</v>
      </c>
      <c r="AG346">
        <v>97.72</v>
      </c>
      <c r="AH346">
        <v>99.24</v>
      </c>
      <c r="AI346">
        <v>98.1</v>
      </c>
      <c r="AJ346">
        <v>98</v>
      </c>
      <c r="AK346">
        <v>97.56</v>
      </c>
      <c r="AL346">
        <v>99.16</v>
      </c>
      <c r="AM346">
        <v>97.12</v>
      </c>
      <c r="AN346">
        <v>99</v>
      </c>
      <c r="AO346">
        <v>98.4</v>
      </c>
      <c r="AP346">
        <v>98.3</v>
      </c>
      <c r="AQ346">
        <v>96.2</v>
      </c>
      <c r="AR346">
        <v>96.3</v>
      </c>
      <c r="AS346">
        <v>106.95</v>
      </c>
      <c r="AT346">
        <v>104.25</v>
      </c>
      <c r="AU346">
        <v>104.2</v>
      </c>
      <c r="AV346">
        <v>108.45</v>
      </c>
      <c r="AW346">
        <v>107.85</v>
      </c>
      <c r="AX346">
        <v>112.45</v>
      </c>
      <c r="AY346">
        <v>116.3</v>
      </c>
      <c r="AZ346">
        <v>115.7</v>
      </c>
      <c r="BA346">
        <v>118.5</v>
      </c>
      <c r="BB346">
        <v>119.25</v>
      </c>
      <c r="BC346">
        <v>119.35</v>
      </c>
      <c r="BD346">
        <v>119.8</v>
      </c>
      <c r="BE346">
        <v>120.5</v>
      </c>
      <c r="BF346">
        <v>122.15</v>
      </c>
      <c r="BG346">
        <v>120.5</v>
      </c>
      <c r="BH346">
        <v>119.45</v>
      </c>
      <c r="BI346">
        <v>118.6</v>
      </c>
      <c r="BJ346">
        <v>117.7</v>
      </c>
      <c r="BK346">
        <v>112.95</v>
      </c>
      <c r="BL346">
        <v>112.9</v>
      </c>
      <c r="BM346">
        <v>111.6</v>
      </c>
      <c r="BN346">
        <v>111.25</v>
      </c>
      <c r="BO346">
        <v>112.05</v>
      </c>
      <c r="BP346">
        <v>112.45</v>
      </c>
      <c r="BQ346">
        <v>114.1</v>
      </c>
      <c r="BR346">
        <v>113.05</v>
      </c>
      <c r="BS346" s="12">
        <f t="shared" si="10"/>
        <v>0.25639030895754605</v>
      </c>
      <c r="BT346" s="13" cm="1">
        <f t="array" aca="1" ref="BT346" ca="1">_xlfn.PERCENTILE.INC((OFFSET(E346,0,1,1,COLUMNS(E346:BR346)-1) - E346:BQ346) / E346:BQ346, 0.05) * SQRT(COUNT(E346:BR346) - 1)</f>
        <v>-0.25550489742791638</v>
      </c>
      <c r="BU346" s="12" cm="1">
        <f t="array" aca="1" ref="BU346" ca="1">_xlfn.STDEV.P((E346:BQ346 - OFFSET(E346:BQ346,0,1)) / OFFSET(E346:BQ346,0,1)) * SQRT(COUNT(E346:BR346)-1)</f>
        <v>0.23166328710753648</v>
      </c>
      <c r="BV346" s="12" cm="1">
        <f t="array" ref="BV346">-(MAX(1 - (E346:BR346 / _xlfn.SCAN(E346, E346:BR346, _xlfn.LAMBDA(_xlpm.a,_xlpm.b, MAX(_xlpm.a, _xlpm.b))))))</f>
        <v>-8.9234547687269794E-2</v>
      </c>
      <c r="BW346" s="14">
        <f t="shared" ca="1" si="11"/>
        <v>1.1270997901781263</v>
      </c>
    </row>
    <row r="347" spans="1:75" x14ac:dyDescent="0.45">
      <c r="A347" s="2" t="s">
        <v>712</v>
      </c>
      <c r="B347" t="s">
        <v>713</v>
      </c>
      <c r="C347" t="s">
        <v>22</v>
      </c>
      <c r="D347" t="s">
        <v>26</v>
      </c>
      <c r="E347">
        <v>52.5</v>
      </c>
      <c r="F347">
        <v>53</v>
      </c>
      <c r="G347">
        <v>53.5</v>
      </c>
      <c r="H347">
        <v>53.3</v>
      </c>
      <c r="I347">
        <v>53.7</v>
      </c>
      <c r="J347">
        <v>53.8</v>
      </c>
      <c r="K347">
        <v>58</v>
      </c>
      <c r="L347">
        <v>56.9</v>
      </c>
      <c r="M347">
        <v>57.5</v>
      </c>
      <c r="N347">
        <v>56.8</v>
      </c>
      <c r="O347">
        <v>62.8</v>
      </c>
      <c r="P347">
        <v>67</v>
      </c>
      <c r="Q347">
        <v>66.400000000000006</v>
      </c>
      <c r="R347">
        <v>65</v>
      </c>
      <c r="S347">
        <v>64.5</v>
      </c>
      <c r="T347">
        <v>63.8</v>
      </c>
      <c r="U347">
        <v>65</v>
      </c>
      <c r="V347">
        <v>64.900000000000006</v>
      </c>
      <c r="W347">
        <v>63.6</v>
      </c>
      <c r="X347">
        <v>64.8</v>
      </c>
      <c r="Y347">
        <v>65.2</v>
      </c>
      <c r="Z347">
        <v>64.2</v>
      </c>
      <c r="AA347">
        <v>64.5</v>
      </c>
      <c r="AB347">
        <v>63.9</v>
      </c>
      <c r="AC347">
        <v>63.8</v>
      </c>
      <c r="AD347">
        <v>64.5</v>
      </c>
      <c r="AE347">
        <v>64.599999999999994</v>
      </c>
      <c r="AF347">
        <v>65</v>
      </c>
      <c r="AG347">
        <v>66.599999999999994</v>
      </c>
      <c r="AH347">
        <v>65.5</v>
      </c>
      <c r="AI347">
        <v>65.900000000000006</v>
      </c>
      <c r="AJ347">
        <v>66.5</v>
      </c>
      <c r="AK347">
        <v>66.5</v>
      </c>
      <c r="AL347">
        <v>69.5</v>
      </c>
      <c r="AM347">
        <v>69.2</v>
      </c>
      <c r="AN347">
        <v>69.5</v>
      </c>
      <c r="AO347">
        <v>69.099999999999994</v>
      </c>
      <c r="AP347">
        <v>67.5</v>
      </c>
      <c r="AQ347">
        <v>68</v>
      </c>
      <c r="AR347">
        <v>68.400000000000006</v>
      </c>
      <c r="AS347">
        <v>67.2</v>
      </c>
      <c r="AT347">
        <v>67</v>
      </c>
      <c r="AU347">
        <v>69.599999999999994</v>
      </c>
      <c r="AV347">
        <v>69.900000000000006</v>
      </c>
      <c r="AW347">
        <v>69.400000000000006</v>
      </c>
      <c r="AX347">
        <v>69.5</v>
      </c>
      <c r="AY347">
        <v>68.900000000000006</v>
      </c>
      <c r="AZ347">
        <v>68.7</v>
      </c>
      <c r="BA347">
        <v>68.5</v>
      </c>
      <c r="BB347">
        <v>69.5</v>
      </c>
      <c r="BC347">
        <v>69.3</v>
      </c>
      <c r="BD347">
        <v>68.8</v>
      </c>
      <c r="BE347">
        <v>67.400000000000006</v>
      </c>
      <c r="BF347">
        <v>66</v>
      </c>
      <c r="BG347">
        <v>67.5</v>
      </c>
      <c r="BH347">
        <v>68.7</v>
      </c>
      <c r="BI347">
        <v>68.599999999999994</v>
      </c>
      <c r="BJ347">
        <v>69</v>
      </c>
      <c r="BK347">
        <v>68.5</v>
      </c>
      <c r="BL347">
        <v>68.900000000000006</v>
      </c>
      <c r="BM347">
        <v>69.3</v>
      </c>
      <c r="BN347">
        <v>69</v>
      </c>
      <c r="BO347">
        <v>69</v>
      </c>
      <c r="BP347">
        <v>69</v>
      </c>
      <c r="BQ347">
        <v>69.099999999999994</v>
      </c>
      <c r="BR347">
        <v>68.900000000000006</v>
      </c>
      <c r="BS347" s="12">
        <f t="shared" si="10"/>
        <v>0.31238095238095248</v>
      </c>
      <c r="BT347" s="13" cm="1">
        <f t="array" aca="1" ref="BT347" ca="1">_xlfn.PERCENTILE.INC((OFFSET(E347,0,1,1,COLUMNS(E347:BR347)-1) - E347:BQ347) / E347:BQ347, 0.05) * SQRT(COUNT(E347:BR347) - 1)</f>
        <v>-0.1635447777013577</v>
      </c>
      <c r="BU347" s="12" cm="1">
        <f t="array" aca="1" ref="BU347" ca="1">_xlfn.STDEV.P((E347:BQ347 - OFFSET(E347:BQ347,0,1)) / OFFSET(E347:BQ347,0,1)) * SQRT(COUNT(E347:BR347)-1)</f>
        <v>0.1677391338313878</v>
      </c>
      <c r="BV347" s="12" cm="1">
        <f t="array" ref="BV347">-(MAX(1 - (E347:BR347 / _xlfn.SCAN(E347, E347:BR347, _xlfn.LAMBDA(_xlpm.a,_xlpm.b, MAX(_xlpm.a, _xlpm.b))))))</f>
        <v>-5.5793991416309141E-2</v>
      </c>
      <c r="BW347" s="14">
        <f t="shared" ca="1" si="11"/>
        <v>1.8904252005559692</v>
      </c>
    </row>
    <row r="348" spans="1:75" x14ac:dyDescent="0.45">
      <c r="A348" s="2" t="s">
        <v>714</v>
      </c>
      <c r="B348" t="s">
        <v>715</v>
      </c>
      <c r="C348" t="s">
        <v>16</v>
      </c>
      <c r="D348" t="s">
        <v>8</v>
      </c>
      <c r="E348">
        <v>22.54</v>
      </c>
      <c r="F348">
        <v>23.35</v>
      </c>
      <c r="G348">
        <v>23.5</v>
      </c>
      <c r="H348">
        <v>23.45</v>
      </c>
      <c r="I348">
        <v>23.51</v>
      </c>
      <c r="J348">
        <v>23.63</v>
      </c>
      <c r="K348">
        <v>23.41</v>
      </c>
      <c r="L348">
        <v>23.86</v>
      </c>
      <c r="M348">
        <v>24.01</v>
      </c>
      <c r="N348">
        <v>24.09</v>
      </c>
      <c r="O348">
        <v>24.39</v>
      </c>
      <c r="P348">
        <v>24.39</v>
      </c>
      <c r="Q348">
        <v>24.45</v>
      </c>
      <c r="R348">
        <v>24.67</v>
      </c>
      <c r="S348">
        <v>24.49</v>
      </c>
      <c r="T348">
        <v>24.3</v>
      </c>
      <c r="U348">
        <v>24.34</v>
      </c>
      <c r="V348">
        <v>23.88</v>
      </c>
      <c r="W348">
        <v>23.76</v>
      </c>
      <c r="X348">
        <v>24.64</v>
      </c>
      <c r="Y348">
        <v>24.63</v>
      </c>
      <c r="Z348">
        <v>23.96</v>
      </c>
      <c r="AA348">
        <v>24.04</v>
      </c>
      <c r="AB348">
        <v>24.43</v>
      </c>
      <c r="AC348">
        <v>24.1</v>
      </c>
      <c r="AD348">
        <v>24.03</v>
      </c>
      <c r="AE348">
        <v>23.71</v>
      </c>
      <c r="AF348">
        <v>23.97</v>
      </c>
      <c r="AG348">
        <v>24.22</v>
      </c>
      <c r="AH348">
        <v>24.34</v>
      </c>
      <c r="AI348">
        <v>24.68</v>
      </c>
      <c r="AJ348">
        <v>24.49</v>
      </c>
      <c r="AK348">
        <v>23.96</v>
      </c>
      <c r="AL348">
        <v>23.94</v>
      </c>
      <c r="AM348">
        <v>23.77</v>
      </c>
      <c r="AN348">
        <v>23.7</v>
      </c>
      <c r="AO348">
        <v>23.4</v>
      </c>
      <c r="AP348">
        <v>23.44</v>
      </c>
      <c r="AQ348">
        <v>23.7</v>
      </c>
      <c r="AR348">
        <v>23.62</v>
      </c>
      <c r="AS348">
        <v>23.39</v>
      </c>
      <c r="AT348">
        <v>23.32</v>
      </c>
      <c r="AU348">
        <v>23.3</v>
      </c>
      <c r="AV348">
        <v>23.23</v>
      </c>
      <c r="AW348">
        <v>23.31</v>
      </c>
      <c r="AX348">
        <v>23.51</v>
      </c>
      <c r="AY348">
        <v>23.46</v>
      </c>
      <c r="AZ348">
        <v>22.91</v>
      </c>
      <c r="BA348">
        <v>23.43</v>
      </c>
      <c r="BB348">
        <v>23.04</v>
      </c>
      <c r="BC348">
        <v>23.41</v>
      </c>
      <c r="BD348">
        <v>23.29</v>
      </c>
      <c r="BE348">
        <v>23.58</v>
      </c>
      <c r="BF348">
        <v>23.19</v>
      </c>
      <c r="BG348">
        <v>23.78</v>
      </c>
      <c r="BH348">
        <v>23.39</v>
      </c>
      <c r="BI348">
        <v>23.31</v>
      </c>
      <c r="BJ348">
        <v>22.96</v>
      </c>
      <c r="BK348">
        <v>22.57</v>
      </c>
      <c r="BL348">
        <v>22.37</v>
      </c>
      <c r="BM348">
        <v>22.46</v>
      </c>
      <c r="BN348">
        <v>22.62</v>
      </c>
      <c r="BO348">
        <v>22.92</v>
      </c>
      <c r="BP348">
        <v>23.11</v>
      </c>
      <c r="BQ348">
        <v>22.98</v>
      </c>
      <c r="BR348">
        <v>22.83</v>
      </c>
      <c r="BS348" s="12">
        <f t="shared" si="10"/>
        <v>1.2866015971605997E-2</v>
      </c>
      <c r="BT348" s="13" cm="1">
        <f t="array" aca="1" ref="BT348" ca="1">_xlfn.PERCENTILE.INC((OFFSET(E348,0,1,1,COLUMNS(E348:BR348)-1) - E348:BQ348) / E348:BQ348, 0.05) * SQRT(COUNT(E348:BR348) - 1)</f>
        <v>-0.1492836506199984</v>
      </c>
      <c r="BU348" s="12" cm="1">
        <f t="array" aca="1" ref="BU348" ca="1">_xlfn.STDEV.P((E348:BQ348 - OFFSET(E348:BQ348,0,1)) / OFFSET(E348:BQ348,0,1)) * SQRT(COUNT(E348:BR348)-1)</f>
        <v>0.10363930452955278</v>
      </c>
      <c r="BV348" s="12" cm="1">
        <f t="array" ref="BV348">-(MAX(1 - (E348:BR348 / _xlfn.SCAN(E348, E348:BR348, _xlfn.LAMBDA(_xlpm.a,_xlpm.b, MAX(_xlpm.a, _xlpm.b))))))</f>
        <v>-9.3598055105348354E-2</v>
      </c>
      <c r="BW348" s="14">
        <f t="shared" ca="1" si="11"/>
        <v>0.1696590823795564</v>
      </c>
    </row>
    <row r="349" spans="1:75" x14ac:dyDescent="0.45">
      <c r="A349" s="2" t="s">
        <v>716</v>
      </c>
      <c r="B349" t="s">
        <v>717</v>
      </c>
      <c r="C349" t="s">
        <v>16</v>
      </c>
      <c r="D349" t="s">
        <v>8</v>
      </c>
      <c r="E349">
        <v>96.7684</v>
      </c>
      <c r="F349">
        <v>98.162199999999999</v>
      </c>
      <c r="G349">
        <v>97.763999999999996</v>
      </c>
      <c r="H349">
        <v>97.863500000000002</v>
      </c>
      <c r="I349">
        <v>98.460800000000006</v>
      </c>
      <c r="J349">
        <v>98.3613</v>
      </c>
      <c r="K349">
        <v>95.772800000000004</v>
      </c>
      <c r="L349">
        <v>95.1755</v>
      </c>
      <c r="M349">
        <v>95.673299999999998</v>
      </c>
      <c r="N349">
        <v>95.374600000000001</v>
      </c>
      <c r="O349">
        <v>94.279499999999999</v>
      </c>
      <c r="P349">
        <v>95.573700000000002</v>
      </c>
      <c r="Q349">
        <v>96.0715</v>
      </c>
      <c r="R349">
        <v>97.067099999999996</v>
      </c>
      <c r="S349">
        <v>96.867999999999995</v>
      </c>
      <c r="T349">
        <v>97.166600000000003</v>
      </c>
      <c r="U349">
        <v>96.569299999999998</v>
      </c>
      <c r="V349">
        <v>93.881299999999996</v>
      </c>
      <c r="W349">
        <v>95.872399999999999</v>
      </c>
      <c r="X349">
        <v>97.365700000000004</v>
      </c>
      <c r="Y349">
        <v>93.881299999999996</v>
      </c>
      <c r="Z349">
        <v>91.890199999999993</v>
      </c>
      <c r="AA349">
        <v>91.790599999999998</v>
      </c>
      <c r="AB349">
        <v>89.799499999999995</v>
      </c>
      <c r="AC349">
        <v>88.803899999999999</v>
      </c>
      <c r="AD349">
        <v>88.206599999999995</v>
      </c>
      <c r="AE349">
        <v>87.907899999999998</v>
      </c>
      <c r="AF349">
        <v>87.609200000000001</v>
      </c>
      <c r="AG349">
        <v>87.808300000000003</v>
      </c>
      <c r="AH349">
        <v>89.401300000000006</v>
      </c>
      <c r="AI349">
        <v>91.790599999999998</v>
      </c>
      <c r="AJ349">
        <v>91.491900000000001</v>
      </c>
      <c r="AK349">
        <v>90.5959</v>
      </c>
      <c r="AL349">
        <v>91.989699999999999</v>
      </c>
      <c r="AM349">
        <v>90.695499999999996</v>
      </c>
      <c r="AN349">
        <v>91.193299999999994</v>
      </c>
      <c r="AO349">
        <v>89.899000000000001</v>
      </c>
      <c r="AP349">
        <v>89.899000000000001</v>
      </c>
      <c r="AQ349">
        <v>91.989699999999999</v>
      </c>
      <c r="AR349">
        <v>90.795000000000002</v>
      </c>
      <c r="AS349">
        <v>89.401300000000006</v>
      </c>
      <c r="AT349">
        <v>88.505200000000002</v>
      </c>
      <c r="AU349">
        <v>88.306100000000001</v>
      </c>
      <c r="AV349">
        <v>89.6999</v>
      </c>
      <c r="AW349">
        <v>87.509699999999995</v>
      </c>
      <c r="AX349">
        <v>89.003</v>
      </c>
      <c r="AY349">
        <v>88.505200000000002</v>
      </c>
      <c r="AZ349">
        <v>83.925700000000006</v>
      </c>
      <c r="BA349">
        <v>86.314999999999998</v>
      </c>
      <c r="BB349">
        <v>85.020799999999994</v>
      </c>
      <c r="BC349">
        <v>85.219899999999996</v>
      </c>
      <c r="BD349">
        <v>85.618099999999998</v>
      </c>
      <c r="BE349">
        <v>85.319400000000002</v>
      </c>
      <c r="BF349">
        <v>84.124799999999993</v>
      </c>
      <c r="BG349">
        <v>85.319400000000002</v>
      </c>
      <c r="BH349">
        <v>85.717699999999994</v>
      </c>
      <c r="BI349">
        <v>85.8172</v>
      </c>
      <c r="BJ349">
        <v>85.8172</v>
      </c>
      <c r="BK349">
        <v>84.522999999999996</v>
      </c>
      <c r="BL349">
        <v>84.323899999999995</v>
      </c>
      <c r="BM349">
        <v>84.722099999999998</v>
      </c>
      <c r="BN349">
        <v>86.016300000000001</v>
      </c>
      <c r="BO349">
        <v>86.613699999999994</v>
      </c>
      <c r="BP349">
        <v>86.215500000000006</v>
      </c>
      <c r="BQ349">
        <v>86.514099999999999</v>
      </c>
      <c r="BR349">
        <v>84.821700000000007</v>
      </c>
      <c r="BS349" s="12">
        <f t="shared" si="10"/>
        <v>-0.12345662426990622</v>
      </c>
      <c r="BT349" s="13" cm="1">
        <f t="array" aca="1" ref="BT349" ca="1">_xlfn.PERCENTILE.INC((OFFSET(E349,0,1,1,COLUMNS(E349:BR349)-1) - E349:BQ349) / E349:BQ349, 0.05) * SQRT(COUNT(E349:BR349) - 1)</f>
        <v>-0.20910586087797575</v>
      </c>
      <c r="BU349" s="12" cm="1">
        <f t="array" aca="1" ref="BU349" ca="1">_xlfn.STDEV.P((E349:BQ349 - OFFSET(E349:BQ349,0,1)) / OFFSET(E349:BQ349,0,1)) * SQRT(COUNT(E349:BR349)-1)</f>
        <v>0.12121035911814781</v>
      </c>
      <c r="BV349" s="12" cm="1">
        <f t="array" ref="BV349">-(MAX(1 - (E349:BR349 / _xlfn.SCAN(E349, E349:BR349, _xlfn.LAMBDA(_xlpm.a,_xlpm.b, MAX(_xlpm.a, _xlpm.b))))))</f>
        <v>-0.14762321654912414</v>
      </c>
      <c r="BW349" s="14">
        <f t="shared" ca="1" si="11"/>
        <v>-0.97961339113626178</v>
      </c>
    </row>
    <row r="350" spans="1:75" x14ac:dyDescent="0.45">
      <c r="A350" s="2" t="s">
        <v>718</v>
      </c>
      <c r="B350" t="s">
        <v>719</v>
      </c>
      <c r="C350" t="s">
        <v>19</v>
      </c>
      <c r="D350" t="s">
        <v>8</v>
      </c>
      <c r="E350">
        <v>4.9119999999999999</v>
      </c>
      <c r="F350">
        <v>4.9740000000000002</v>
      </c>
      <c r="G350">
        <v>5.12</v>
      </c>
      <c r="H350">
        <v>5.2149999999999999</v>
      </c>
      <c r="I350">
        <v>5.1349999999999998</v>
      </c>
      <c r="J350">
        <v>5.1349999999999998</v>
      </c>
      <c r="K350">
        <v>5.08</v>
      </c>
      <c r="L350">
        <v>5.1050000000000004</v>
      </c>
      <c r="M350">
        <v>5.42</v>
      </c>
      <c r="N350">
        <v>5.1349999999999998</v>
      </c>
      <c r="O350">
        <v>5.36</v>
      </c>
      <c r="P350">
        <v>5.28</v>
      </c>
      <c r="Q350">
        <v>5.1550000000000002</v>
      </c>
      <c r="R350">
        <v>5.04</v>
      </c>
      <c r="S350">
        <v>5.23</v>
      </c>
      <c r="T350">
        <v>5.05</v>
      </c>
      <c r="U350">
        <v>4.984</v>
      </c>
      <c r="V350">
        <v>5.085</v>
      </c>
      <c r="W350">
        <v>4.8680000000000003</v>
      </c>
      <c r="X350">
        <v>4.8520000000000003</v>
      </c>
      <c r="Y350">
        <v>4.8479999999999999</v>
      </c>
      <c r="Z350">
        <v>4.7699999999999996</v>
      </c>
      <c r="AA350">
        <v>4.6900000000000004</v>
      </c>
      <c r="AB350">
        <v>4.6459999999999999</v>
      </c>
      <c r="AC350">
        <v>4.6859999999999999</v>
      </c>
      <c r="AD350">
        <v>4.8620000000000001</v>
      </c>
      <c r="AE350">
        <v>4.7759999999999998</v>
      </c>
      <c r="AF350">
        <v>4.8419999999999996</v>
      </c>
      <c r="AG350">
        <v>4.9580000000000002</v>
      </c>
      <c r="AH350">
        <v>5.29</v>
      </c>
      <c r="AI350">
        <v>5.27</v>
      </c>
      <c r="AJ350">
        <v>5.23</v>
      </c>
      <c r="AK350">
        <v>5.125</v>
      </c>
      <c r="AL350">
        <v>5.0449999999999999</v>
      </c>
      <c r="AM350">
        <v>5</v>
      </c>
      <c r="AN350">
        <v>4.8899999999999997</v>
      </c>
      <c r="AO350">
        <v>4.9059999999999997</v>
      </c>
      <c r="AP350">
        <v>5.0650000000000004</v>
      </c>
      <c r="AQ350">
        <v>5.0949999999999998</v>
      </c>
      <c r="AR350">
        <v>5.0199999999999996</v>
      </c>
      <c r="AS350">
        <v>5.0449999999999999</v>
      </c>
      <c r="AT350">
        <v>5.14</v>
      </c>
      <c r="AU350">
        <v>5.1150000000000002</v>
      </c>
      <c r="AV350">
        <v>4.9160000000000004</v>
      </c>
      <c r="AW350">
        <v>4.7720000000000002</v>
      </c>
      <c r="AX350">
        <v>4.8639999999999999</v>
      </c>
      <c r="AY350">
        <v>5.01</v>
      </c>
      <c r="AZ350">
        <v>4.9960000000000004</v>
      </c>
      <c r="BA350">
        <v>5.0250000000000004</v>
      </c>
      <c r="BB350">
        <v>4.8</v>
      </c>
      <c r="BC350">
        <v>4.8</v>
      </c>
      <c r="BD350">
        <v>4.6980000000000004</v>
      </c>
      <c r="BE350">
        <v>4.6059999999999999</v>
      </c>
      <c r="BF350">
        <v>4.5339999999999998</v>
      </c>
      <c r="BG350">
        <v>4.3959999999999999</v>
      </c>
      <c r="BH350">
        <v>4.2960000000000003</v>
      </c>
      <c r="BI350">
        <v>4.3600000000000003</v>
      </c>
      <c r="BJ350">
        <v>4.2839999999999998</v>
      </c>
      <c r="BK350">
        <v>3.9279999999999999</v>
      </c>
      <c r="BL350">
        <v>3.9279999999999999</v>
      </c>
      <c r="BM350">
        <v>4.0279999999999996</v>
      </c>
      <c r="BN350">
        <v>3.86</v>
      </c>
      <c r="BO350">
        <v>3.8679999999999999</v>
      </c>
      <c r="BP350">
        <v>4.056</v>
      </c>
      <c r="BQ350">
        <v>3.8479999999999999</v>
      </c>
      <c r="BR350">
        <v>3.96</v>
      </c>
      <c r="BS350" s="12">
        <f t="shared" si="10"/>
        <v>-0.19381107491856678</v>
      </c>
      <c r="BT350" s="13" cm="1">
        <f t="array" aca="1" ref="BT350" ca="1">_xlfn.PERCENTILE.INC((OFFSET(E350,0,1,1,COLUMNS(E350:BR350)-1) - E350:BQ350) / E350:BQ350, 0.05) * SQRT(COUNT(E350:BR350) - 1)</f>
        <v>-0.35760790924650554</v>
      </c>
      <c r="BU350" s="12" cm="1">
        <f t="array" aca="1" ref="BU350" ca="1">_xlfn.STDEV.P((E350:BQ350 - OFFSET(E350:BQ350,0,1)) / OFFSET(E350:BQ350,0,1)) * SQRT(COUNT(E350:BR350)-1)</f>
        <v>0.22645549977442275</v>
      </c>
      <c r="BV350" s="12" cm="1">
        <f t="array" ref="BV350">-(MAX(1 - (E350:BR350 / _xlfn.SCAN(E350, E350:BR350, _xlfn.LAMBDA(_xlpm.a,_xlpm.b, MAX(_xlpm.a, _xlpm.b))))))</f>
        <v>-0.29003690036900376</v>
      </c>
      <c r="BW350" s="14">
        <f t="shared" ca="1" si="11"/>
        <v>-0.83501501077957407</v>
      </c>
    </row>
    <row r="351" spans="1:75" x14ac:dyDescent="0.45">
      <c r="A351" s="2" t="s">
        <v>720</v>
      </c>
      <c r="B351" t="s">
        <v>721</v>
      </c>
      <c r="C351" t="s">
        <v>22</v>
      </c>
      <c r="D351" t="s">
        <v>8</v>
      </c>
      <c r="E351">
        <v>10.25</v>
      </c>
      <c r="F351">
        <v>10.92</v>
      </c>
      <c r="G351">
        <v>10.76</v>
      </c>
      <c r="H351">
        <v>10.95</v>
      </c>
      <c r="I351">
        <v>10.99</v>
      </c>
      <c r="J351">
        <v>10.5</v>
      </c>
      <c r="K351">
        <v>10.33</v>
      </c>
      <c r="L351">
        <v>10.53</v>
      </c>
      <c r="M351">
        <v>10.69</v>
      </c>
      <c r="N351">
        <v>10.42</v>
      </c>
      <c r="O351">
        <v>10.69</v>
      </c>
      <c r="P351">
        <v>10.55</v>
      </c>
      <c r="Q351">
        <v>10.53</v>
      </c>
      <c r="R351">
        <v>10.41</v>
      </c>
      <c r="S351">
        <v>10.48</v>
      </c>
      <c r="T351">
        <v>10.5</v>
      </c>
      <c r="U351">
        <v>10.7</v>
      </c>
      <c r="V351">
        <v>10.58</v>
      </c>
      <c r="W351">
        <v>10.39</v>
      </c>
      <c r="X351">
        <v>10.35</v>
      </c>
      <c r="Y351">
        <v>10.49</v>
      </c>
      <c r="Z351">
        <v>10.95</v>
      </c>
      <c r="AA351">
        <v>10.32</v>
      </c>
      <c r="AB351">
        <v>10.71</v>
      </c>
      <c r="AC351">
        <v>10.86</v>
      </c>
      <c r="AD351">
        <v>11.38</v>
      </c>
      <c r="AE351">
        <v>11.18</v>
      </c>
      <c r="AF351">
        <v>11.16</v>
      </c>
      <c r="AG351">
        <v>11.31</v>
      </c>
      <c r="AH351">
        <v>11.52</v>
      </c>
      <c r="AI351">
        <v>11.37</v>
      </c>
      <c r="AJ351">
        <v>11.39</v>
      </c>
      <c r="AK351">
        <v>11.16</v>
      </c>
      <c r="AL351">
        <v>11.22</v>
      </c>
      <c r="AM351">
        <v>10.72</v>
      </c>
      <c r="AN351">
        <v>10.76</v>
      </c>
      <c r="AO351">
        <v>10.54</v>
      </c>
      <c r="AP351">
        <v>10.6</v>
      </c>
      <c r="AQ351">
        <v>10.85</v>
      </c>
      <c r="AR351">
        <v>10.67</v>
      </c>
      <c r="AS351">
        <v>10.66</v>
      </c>
      <c r="AT351">
        <v>10.58</v>
      </c>
      <c r="AU351">
        <v>10.95</v>
      </c>
      <c r="AV351">
        <v>10.85</v>
      </c>
      <c r="AW351">
        <v>10.57</v>
      </c>
      <c r="AX351">
        <v>10.69</v>
      </c>
      <c r="AY351">
        <v>10.93</v>
      </c>
      <c r="AZ351">
        <v>10.97</v>
      </c>
      <c r="BA351">
        <v>11.55</v>
      </c>
      <c r="BB351">
        <v>11.62</v>
      </c>
      <c r="BC351">
        <v>11.5</v>
      </c>
      <c r="BD351">
        <v>11.86</v>
      </c>
      <c r="BE351">
        <v>11.43</v>
      </c>
      <c r="BF351">
        <v>11.44</v>
      </c>
      <c r="BG351">
        <v>11.42</v>
      </c>
      <c r="BH351">
        <v>11.19</v>
      </c>
      <c r="BI351">
        <v>11.09</v>
      </c>
      <c r="BJ351">
        <v>10.99</v>
      </c>
      <c r="BK351">
        <v>9.92</v>
      </c>
      <c r="BL351">
        <v>9.9600000000000009</v>
      </c>
      <c r="BM351">
        <v>9.65</v>
      </c>
      <c r="BN351">
        <v>9.69</v>
      </c>
      <c r="BO351">
        <v>9.8450000000000006</v>
      </c>
      <c r="BP351">
        <v>10.4</v>
      </c>
      <c r="BQ351">
        <v>10.48</v>
      </c>
      <c r="BR351">
        <v>10.81</v>
      </c>
      <c r="BS351" s="12">
        <f t="shared" si="10"/>
        <v>5.4634146341463463E-2</v>
      </c>
      <c r="BT351" s="13" cm="1">
        <f t="array" aca="1" ref="BT351" ca="1">_xlfn.PERCENTILE.INC((OFFSET(E351,0,1,1,COLUMNS(E351:BR351)-1) - E351:BQ351) / E351:BQ351, 0.05) * SQRT(COUNT(E351:BR351) - 1)</f>
        <v>-0.34588608411575744</v>
      </c>
      <c r="BU351" s="12" cm="1">
        <f t="array" aca="1" ref="BU351" ca="1">_xlfn.STDEV.P((E351:BQ351 - OFFSET(E351:BQ351,0,1)) / OFFSET(E351:BQ351,0,1)) * SQRT(COUNT(E351:BR351)-1)</f>
        <v>0.22139101037370737</v>
      </c>
      <c r="BV351" s="12" cm="1">
        <f t="array" ref="BV351">-(MAX(1 - (E351:BR351 / _xlfn.SCAN(E351, E351:BR351, _xlfn.LAMBDA(_xlpm.a,_xlpm.b, MAX(_xlpm.a, _xlpm.b))))))</f>
        <v>-0.18634064080944346</v>
      </c>
      <c r="BW351" s="14">
        <f t="shared" ca="1" si="11"/>
        <v>0.2680844157791758</v>
      </c>
    </row>
    <row r="352" spans="1:75" x14ac:dyDescent="0.45">
      <c r="A352" s="2" t="s">
        <v>722</v>
      </c>
      <c r="B352" t="s">
        <v>723</v>
      </c>
      <c r="C352" t="s">
        <v>11</v>
      </c>
      <c r="D352" t="s">
        <v>8</v>
      </c>
      <c r="E352">
        <v>54.84</v>
      </c>
      <c r="F352">
        <v>54.56</v>
      </c>
      <c r="G352">
        <v>54.24</v>
      </c>
      <c r="H352">
        <v>54.48</v>
      </c>
      <c r="I352">
        <v>54.48</v>
      </c>
      <c r="J352">
        <v>55.88</v>
      </c>
      <c r="K352">
        <v>55.78</v>
      </c>
      <c r="L352">
        <v>55.24</v>
      </c>
      <c r="M352">
        <v>55.42</v>
      </c>
      <c r="N352">
        <v>56.36</v>
      </c>
      <c r="O352">
        <v>54.18</v>
      </c>
      <c r="P352">
        <v>53.02</v>
      </c>
      <c r="Q352">
        <v>53.44</v>
      </c>
      <c r="R352">
        <v>54.14</v>
      </c>
      <c r="S352">
        <v>53.24</v>
      </c>
      <c r="T352">
        <v>53.18</v>
      </c>
      <c r="U352">
        <v>53.42</v>
      </c>
      <c r="V352">
        <v>52.5</v>
      </c>
      <c r="W352">
        <v>51.88</v>
      </c>
      <c r="X352">
        <v>51.5</v>
      </c>
      <c r="Y352">
        <v>51.24</v>
      </c>
      <c r="Z352">
        <v>50.7</v>
      </c>
      <c r="AA352">
        <v>50.46</v>
      </c>
      <c r="AB352">
        <v>51.26</v>
      </c>
      <c r="AC352">
        <v>51</v>
      </c>
      <c r="AD352">
        <v>50.38</v>
      </c>
      <c r="AE352">
        <v>49.93</v>
      </c>
      <c r="AF352">
        <v>50.36</v>
      </c>
      <c r="AG352">
        <v>50.9</v>
      </c>
      <c r="AH352">
        <v>50.2</v>
      </c>
      <c r="AI352">
        <v>51.5</v>
      </c>
      <c r="AJ352">
        <v>51.3</v>
      </c>
      <c r="AK352">
        <v>50.74</v>
      </c>
      <c r="AL352">
        <v>50.66</v>
      </c>
      <c r="AM352">
        <v>50.58</v>
      </c>
      <c r="AN352">
        <v>50.54</v>
      </c>
      <c r="AO352">
        <v>50.2</v>
      </c>
      <c r="AP352">
        <v>50.16</v>
      </c>
      <c r="AQ352">
        <v>50.82</v>
      </c>
      <c r="AR352">
        <v>50.56</v>
      </c>
      <c r="AS352">
        <v>50.02</v>
      </c>
      <c r="AT352">
        <v>50.42</v>
      </c>
      <c r="AU352">
        <v>49.7</v>
      </c>
      <c r="AV352">
        <v>49.29</v>
      </c>
      <c r="AW352">
        <v>49.79</v>
      </c>
      <c r="AX352">
        <v>50.28</v>
      </c>
      <c r="AY352">
        <v>49.39</v>
      </c>
      <c r="AZ352">
        <v>48.55</v>
      </c>
      <c r="BA352">
        <v>49.61</v>
      </c>
      <c r="BB352">
        <v>49.95</v>
      </c>
      <c r="BC352">
        <v>50.76</v>
      </c>
      <c r="BD352">
        <v>50.08</v>
      </c>
      <c r="BE352">
        <v>49.94</v>
      </c>
      <c r="BF352">
        <v>49.45</v>
      </c>
      <c r="BG352">
        <v>50.08</v>
      </c>
      <c r="BH352">
        <v>50</v>
      </c>
      <c r="BI352">
        <v>50.62</v>
      </c>
      <c r="BJ352">
        <v>50.52</v>
      </c>
      <c r="BK352">
        <v>49.93</v>
      </c>
      <c r="BL352">
        <v>51</v>
      </c>
      <c r="BM352">
        <v>51.42</v>
      </c>
      <c r="BN352">
        <v>50.52</v>
      </c>
      <c r="BO352">
        <v>50.78</v>
      </c>
      <c r="BP352">
        <v>50.9</v>
      </c>
      <c r="BQ352">
        <v>50.4</v>
      </c>
      <c r="BR352">
        <v>50.28</v>
      </c>
      <c r="BS352" s="12">
        <f t="shared" si="10"/>
        <v>-8.3150984682713383E-2</v>
      </c>
      <c r="BT352" s="13" cm="1">
        <f t="array" aca="1" ref="BT352" ca="1">_xlfn.PERCENTILE.INC((OFFSET(E352,0,1,1,COLUMNS(E352:BR352)-1) - E352:BQ352) / E352:BQ352, 0.05) * SQRT(COUNT(E352:BR352) - 1)</f>
        <v>-0.14066008707516703</v>
      </c>
      <c r="BU352" s="12" cm="1">
        <f t="array" aca="1" ref="BU352" ca="1">_xlfn.STDEV.P((E352:BQ352 - OFFSET(E352:BQ352,0,1)) / OFFSET(E352:BQ352,0,1)) * SQRT(COUNT(E352:BR352)-1)</f>
        <v>9.9551148751646765E-2</v>
      </c>
      <c r="BV352" s="12" cm="1">
        <f t="array" ref="BV352">-(MAX(1 - (E352:BR352 / _xlfn.SCAN(E352, E352:BR352, _xlfn.LAMBDA(_xlpm.a,_xlpm.b, MAX(_xlpm.a, _xlpm.b))))))</f>
        <v>-0.13857345635202278</v>
      </c>
      <c r="BW352" s="14">
        <f t="shared" ca="1" si="11"/>
        <v>-0.78787289079959111</v>
      </c>
    </row>
    <row r="353" spans="1:75" x14ac:dyDescent="0.45">
      <c r="A353" s="2" t="s">
        <v>724</v>
      </c>
      <c r="B353" t="s">
        <v>725</v>
      </c>
      <c r="C353" t="s">
        <v>7</v>
      </c>
      <c r="D353" t="s">
        <v>29</v>
      </c>
      <c r="E353">
        <v>64.95</v>
      </c>
      <c r="F353">
        <v>64.5</v>
      </c>
      <c r="G353">
        <v>63.3</v>
      </c>
      <c r="H353">
        <v>67.25</v>
      </c>
      <c r="I353">
        <v>64.8</v>
      </c>
      <c r="J353">
        <v>64</v>
      </c>
      <c r="K353">
        <v>64.150000000000006</v>
      </c>
      <c r="L353">
        <v>67.7</v>
      </c>
      <c r="M353">
        <v>69.05</v>
      </c>
      <c r="N353">
        <v>69.400000000000006</v>
      </c>
      <c r="O353">
        <v>68.05</v>
      </c>
      <c r="P353">
        <v>68.400000000000006</v>
      </c>
      <c r="Q353">
        <v>70</v>
      </c>
      <c r="R353">
        <v>69.45</v>
      </c>
      <c r="S353">
        <v>71.8</v>
      </c>
      <c r="T353">
        <v>74.95</v>
      </c>
      <c r="U353">
        <v>72</v>
      </c>
      <c r="V353">
        <v>71.7</v>
      </c>
      <c r="W353">
        <v>79</v>
      </c>
      <c r="X353">
        <v>70.099999999999994</v>
      </c>
      <c r="Y353">
        <v>62.6</v>
      </c>
      <c r="Z353">
        <v>61.75</v>
      </c>
      <c r="AA353">
        <v>63.8</v>
      </c>
      <c r="AB353">
        <v>62.55</v>
      </c>
      <c r="AC353">
        <v>62.25</v>
      </c>
      <c r="AD353">
        <v>66.3</v>
      </c>
      <c r="AE353">
        <v>65</v>
      </c>
      <c r="AF353">
        <v>64.099999999999994</v>
      </c>
      <c r="AG353">
        <v>65.849999999999994</v>
      </c>
      <c r="AH353">
        <v>76.349999999999994</v>
      </c>
      <c r="AI353">
        <v>73.45</v>
      </c>
      <c r="AJ353">
        <v>73.3</v>
      </c>
      <c r="AK353">
        <v>73.599999999999994</v>
      </c>
      <c r="AL353">
        <v>74.7</v>
      </c>
      <c r="AM353">
        <v>70.55</v>
      </c>
      <c r="AN353">
        <v>71.150000000000006</v>
      </c>
      <c r="AO353">
        <v>69.8</v>
      </c>
      <c r="AP353">
        <v>69</v>
      </c>
      <c r="AQ353">
        <v>71.55</v>
      </c>
      <c r="AR353">
        <v>70.7</v>
      </c>
      <c r="AS353">
        <v>73.05</v>
      </c>
      <c r="AT353">
        <v>70.900000000000006</v>
      </c>
      <c r="AU353">
        <v>72.150000000000006</v>
      </c>
      <c r="AV353">
        <v>72.150000000000006</v>
      </c>
      <c r="AW353">
        <v>71.099999999999994</v>
      </c>
      <c r="AX353">
        <v>71</v>
      </c>
      <c r="AY353">
        <v>73</v>
      </c>
      <c r="AZ353">
        <v>72.849999999999994</v>
      </c>
      <c r="BA353">
        <v>74.7</v>
      </c>
      <c r="BB353">
        <v>72.900000000000006</v>
      </c>
      <c r="BC353">
        <v>73.900000000000006</v>
      </c>
      <c r="BD353">
        <v>73.400000000000006</v>
      </c>
      <c r="BE353">
        <v>74.3</v>
      </c>
      <c r="BF353">
        <v>74</v>
      </c>
      <c r="BG353">
        <v>74.25</v>
      </c>
      <c r="BH353">
        <v>76.8</v>
      </c>
      <c r="BI353">
        <v>76</v>
      </c>
      <c r="BJ353">
        <v>77.7</v>
      </c>
      <c r="BK353">
        <v>73.349999999999994</v>
      </c>
      <c r="BL353">
        <v>74.5</v>
      </c>
      <c r="BM353">
        <v>74.75</v>
      </c>
      <c r="BN353">
        <v>75.849999999999994</v>
      </c>
      <c r="BO353">
        <v>74.3</v>
      </c>
      <c r="BP353">
        <v>77</v>
      </c>
      <c r="BQ353">
        <v>75.45</v>
      </c>
      <c r="BR353">
        <v>76</v>
      </c>
      <c r="BS353" s="12">
        <f t="shared" si="10"/>
        <v>0.17013086989992296</v>
      </c>
      <c r="BT353" s="13" cm="1">
        <f t="array" aca="1" ref="BT353" ca="1">_xlfn.PERCENTILE.INC((OFFSET(E353,0,1,1,COLUMNS(E353:BR353)-1) - E353:BQ353) / E353:BQ353, 0.05) * SQRT(COUNT(E353:BR353) - 1)</f>
        <v>-0.4217879711473666</v>
      </c>
      <c r="BU353" s="12" cm="1">
        <f t="array" aca="1" ref="BU353" ca="1">_xlfn.STDEV.P((E353:BQ353 - OFFSET(E353:BQ353,0,1)) / OFFSET(E353:BQ353,0,1)) * SQRT(COUNT(E353:BR353)-1)</f>
        <v>0.31382658163855348</v>
      </c>
      <c r="BV353" s="12" cm="1">
        <f t="array" ref="BV353">-(MAX(1 - (E353:BR353 / _xlfn.SCAN(E353, E353:BR353, _xlfn.LAMBDA(_xlpm.a,_xlpm.b, MAX(_xlpm.a, _xlpm.b))))))</f>
        <v>-0.21835443037974689</v>
      </c>
      <c r="BW353" s="14">
        <f t="shared" ca="1" si="11"/>
        <v>0.55714911821789492</v>
      </c>
    </row>
    <row r="354" spans="1:75" x14ac:dyDescent="0.45">
      <c r="A354" s="2" t="s">
        <v>726</v>
      </c>
      <c r="B354" t="s">
        <v>727</v>
      </c>
      <c r="C354" t="s">
        <v>22</v>
      </c>
      <c r="D354" t="s">
        <v>26</v>
      </c>
      <c r="E354">
        <v>20.350000000000001</v>
      </c>
      <c r="F354">
        <v>20.8</v>
      </c>
      <c r="G354">
        <v>20.5</v>
      </c>
      <c r="H354">
        <v>21.05</v>
      </c>
      <c r="I354">
        <v>21</v>
      </c>
      <c r="J354">
        <v>21.35</v>
      </c>
      <c r="K354">
        <v>21.1</v>
      </c>
      <c r="L354">
        <v>21.5</v>
      </c>
      <c r="M354">
        <v>20.6</v>
      </c>
      <c r="N354">
        <v>20.5</v>
      </c>
      <c r="O354">
        <v>20.45</v>
      </c>
      <c r="P354">
        <v>20.3</v>
      </c>
      <c r="Q354">
        <v>19.600000000000001</v>
      </c>
      <c r="R354">
        <v>19.899999999999999</v>
      </c>
      <c r="S354">
        <v>19.86</v>
      </c>
      <c r="T354">
        <v>21.2</v>
      </c>
      <c r="U354">
        <v>20.55</v>
      </c>
      <c r="V354">
        <v>20</v>
      </c>
      <c r="W354">
        <v>19.8</v>
      </c>
      <c r="X354">
        <v>19.32</v>
      </c>
      <c r="Y354">
        <v>19.559999999999999</v>
      </c>
      <c r="Z354">
        <v>18.600000000000001</v>
      </c>
      <c r="AA354">
        <v>19.5</v>
      </c>
      <c r="AB354">
        <v>20.100000000000001</v>
      </c>
      <c r="AC354">
        <v>20</v>
      </c>
      <c r="AD354">
        <v>20.45</v>
      </c>
      <c r="AE354">
        <v>19.86</v>
      </c>
      <c r="AF354">
        <v>20.3</v>
      </c>
      <c r="AG354">
        <v>19.920000000000002</v>
      </c>
      <c r="AH354">
        <v>19.920000000000002</v>
      </c>
      <c r="AI354">
        <v>20.8</v>
      </c>
      <c r="AJ354">
        <v>21.05</v>
      </c>
      <c r="AK354">
        <v>21.4</v>
      </c>
      <c r="AL354">
        <v>20.75</v>
      </c>
      <c r="AM354">
        <v>21.3</v>
      </c>
      <c r="AN354">
        <v>20.55</v>
      </c>
      <c r="AO354">
        <v>20.65</v>
      </c>
      <c r="AP354">
        <v>20.05</v>
      </c>
      <c r="AQ354">
        <v>20.149999999999999</v>
      </c>
      <c r="AR354">
        <v>20.75</v>
      </c>
      <c r="AS354">
        <v>21</v>
      </c>
      <c r="AT354">
        <v>20.6</v>
      </c>
      <c r="AU354">
        <v>20.8</v>
      </c>
      <c r="AV354">
        <v>21</v>
      </c>
      <c r="AW354">
        <v>21.25</v>
      </c>
      <c r="AX354">
        <v>20.75</v>
      </c>
      <c r="AY354">
        <v>20.7</v>
      </c>
      <c r="AZ354">
        <v>20.5</v>
      </c>
      <c r="BA354">
        <v>20.2</v>
      </c>
      <c r="BB354">
        <v>20.45</v>
      </c>
      <c r="BC354">
        <v>20.149999999999999</v>
      </c>
      <c r="BD354">
        <v>20.350000000000001</v>
      </c>
      <c r="BE354">
        <v>20.3</v>
      </c>
      <c r="BF354">
        <v>20.55</v>
      </c>
      <c r="BG354">
        <v>20.399999999999999</v>
      </c>
      <c r="BH354">
        <v>20.350000000000001</v>
      </c>
      <c r="BI354">
        <v>20.65</v>
      </c>
      <c r="BJ354">
        <v>20.95</v>
      </c>
      <c r="BK354">
        <v>21</v>
      </c>
      <c r="BL354">
        <v>21.05</v>
      </c>
      <c r="BM354">
        <v>20.8</v>
      </c>
      <c r="BN354">
        <v>20.8</v>
      </c>
      <c r="BO354">
        <v>20.95</v>
      </c>
      <c r="BP354">
        <v>21.3</v>
      </c>
      <c r="BQ354">
        <v>21.2</v>
      </c>
      <c r="BR354">
        <v>21.2</v>
      </c>
      <c r="BS354" s="12">
        <f t="shared" si="10"/>
        <v>4.1769041769041663E-2</v>
      </c>
      <c r="BT354" s="13" cm="1">
        <f t="array" aca="1" ref="BT354" ca="1">_xlfn.PERCENTILE.INC((OFFSET(E354,0,1,1,COLUMNS(E354:BR354)-1) - E354:BQ354) / E354:BQ354, 0.05) * SQRT(COUNT(E354:BR354) - 1)</f>
        <v>-0.27184548328274027</v>
      </c>
      <c r="BU354" s="12" cm="1">
        <f t="array" aca="1" ref="BU354" ca="1">_xlfn.STDEV.P((E354:BQ354 - OFFSET(E354:BQ354,0,1)) / OFFSET(E354:BQ354,0,1)) * SQRT(COUNT(E354:BR354)-1)</f>
        <v>0.17448804011402141</v>
      </c>
      <c r="BV354" s="12" cm="1">
        <f t="array" ref="BV354">-(MAX(1 - (E354:BR354 / _xlfn.SCAN(E354, E354:BR354, _xlfn.LAMBDA(_xlpm.a,_xlpm.b, MAX(_xlpm.a, _xlpm.b))))))</f>
        <v>-0.13488372093023249</v>
      </c>
      <c r="BW354" s="14">
        <f t="shared" ca="1" si="11"/>
        <v>0.2664158246719826</v>
      </c>
    </row>
    <row r="355" spans="1:75" x14ac:dyDescent="0.45">
      <c r="A355" s="2" t="s">
        <v>728</v>
      </c>
      <c r="B355" t="s">
        <v>729</v>
      </c>
      <c r="C355" t="s">
        <v>19</v>
      </c>
      <c r="D355" t="s">
        <v>26</v>
      </c>
      <c r="E355">
        <v>141.47999999999999</v>
      </c>
      <c r="F355">
        <v>147.43</v>
      </c>
      <c r="G355">
        <v>147.11000000000001</v>
      </c>
      <c r="H355">
        <v>150.91</v>
      </c>
      <c r="I355">
        <v>151.04</v>
      </c>
      <c r="J355">
        <v>154.38999999999999</v>
      </c>
      <c r="K355">
        <v>158.63999999999999</v>
      </c>
      <c r="L355">
        <v>158.91999999999999</v>
      </c>
      <c r="M355">
        <v>162.44</v>
      </c>
      <c r="N355">
        <v>161.02000000000001</v>
      </c>
      <c r="O355">
        <v>162.85</v>
      </c>
      <c r="P355">
        <v>163.13</v>
      </c>
      <c r="Q355">
        <v>154.02000000000001</v>
      </c>
      <c r="R355">
        <v>155.62</v>
      </c>
      <c r="S355">
        <v>152.88</v>
      </c>
      <c r="T355">
        <v>153.06</v>
      </c>
      <c r="U355">
        <v>153.88</v>
      </c>
      <c r="V355">
        <v>153.1</v>
      </c>
      <c r="W355">
        <v>153.41999999999999</v>
      </c>
      <c r="X355">
        <v>153.56</v>
      </c>
      <c r="Y355">
        <v>154.75</v>
      </c>
      <c r="Z355">
        <v>150.27000000000001</v>
      </c>
      <c r="AA355">
        <v>150.18</v>
      </c>
      <c r="AB355">
        <v>154.02000000000001</v>
      </c>
      <c r="AC355">
        <v>153.88</v>
      </c>
      <c r="AD355">
        <v>156.49</v>
      </c>
      <c r="AE355">
        <v>157.22</v>
      </c>
      <c r="AF355">
        <v>160.93</v>
      </c>
      <c r="AG355">
        <v>161.16</v>
      </c>
      <c r="AH355">
        <v>165.97</v>
      </c>
      <c r="AI355">
        <v>163.81</v>
      </c>
      <c r="AJ355">
        <v>165.1</v>
      </c>
      <c r="AK355">
        <v>163.4</v>
      </c>
      <c r="AL355">
        <v>163.31</v>
      </c>
      <c r="AM355">
        <v>163.22</v>
      </c>
      <c r="AN355">
        <v>167.52</v>
      </c>
      <c r="AO355">
        <v>165.42</v>
      </c>
      <c r="AP355">
        <v>167.43</v>
      </c>
      <c r="AQ355">
        <v>171.09</v>
      </c>
      <c r="AR355">
        <v>170.96</v>
      </c>
      <c r="AS355">
        <v>174.16</v>
      </c>
      <c r="AT355">
        <v>172.47</v>
      </c>
      <c r="AU355">
        <v>172.05</v>
      </c>
      <c r="AV355">
        <v>171.55</v>
      </c>
      <c r="AW355">
        <v>170.31</v>
      </c>
      <c r="AX355">
        <v>173.98</v>
      </c>
      <c r="AY355">
        <v>169.72</v>
      </c>
      <c r="AZ355">
        <v>169.77</v>
      </c>
      <c r="BA355">
        <v>172.83</v>
      </c>
      <c r="BB355">
        <v>163.49</v>
      </c>
      <c r="BC355">
        <v>166.52</v>
      </c>
      <c r="BD355">
        <v>167.66</v>
      </c>
      <c r="BE355">
        <v>167.89</v>
      </c>
      <c r="BF355">
        <v>168.12</v>
      </c>
      <c r="BG355">
        <v>171.69</v>
      </c>
      <c r="BH355">
        <v>177.87</v>
      </c>
      <c r="BI355">
        <v>177.55</v>
      </c>
      <c r="BJ355">
        <v>178.14</v>
      </c>
      <c r="BK355">
        <v>172.97</v>
      </c>
      <c r="BL355">
        <v>174.8</v>
      </c>
      <c r="BM355">
        <v>177.27</v>
      </c>
      <c r="BN355">
        <v>178.64</v>
      </c>
      <c r="BO355">
        <v>183.82</v>
      </c>
      <c r="BP355">
        <v>188.76</v>
      </c>
      <c r="BQ355">
        <v>192.79</v>
      </c>
      <c r="BR355">
        <v>191.69</v>
      </c>
      <c r="BS355" s="12">
        <f t="shared" si="10"/>
        <v>0.35489115069267752</v>
      </c>
      <c r="BT355" s="13" cm="1">
        <f t="array" aca="1" ref="BT355" ca="1">_xlfn.PERCENTILE.INC((OFFSET(E355,0,1,1,COLUMNS(E355:BR355)-1) - E355:BQ355) / E355:BQ355, 0.05) * SQRT(COUNT(E355:BR355) - 1)</f>
        <v>-0.22620316868046425</v>
      </c>
      <c r="BU355" s="12" cm="1">
        <f t="array" aca="1" ref="BU355" ca="1">_xlfn.STDEV.P((E355:BQ355 - OFFSET(E355:BQ355,0,1)) / OFFSET(E355:BQ355,0,1)) * SQRT(COUNT(E355:BR355)-1)</f>
        <v>0.1490442293606469</v>
      </c>
      <c r="BV355" s="12" cm="1">
        <f t="array" ref="BV355">-(MAX(1 - (E355:BR355 / _xlfn.SCAN(E355, E355:BR355, _xlfn.LAMBDA(_xlpm.a,_xlpm.b, MAX(_xlpm.a, _xlpm.b))))))</f>
        <v>-7.9384539937473075E-2</v>
      </c>
      <c r="BW355" s="14">
        <f t="shared" ca="1" si="11"/>
        <v>2.4127635505823926</v>
      </c>
    </row>
    <row r="356" spans="1:75" x14ac:dyDescent="0.45">
      <c r="A356" s="2" t="s">
        <v>730</v>
      </c>
      <c r="B356" t="s">
        <v>731</v>
      </c>
      <c r="C356" t="s">
        <v>37</v>
      </c>
      <c r="D356" t="s">
        <v>8</v>
      </c>
      <c r="E356">
        <v>4.3150000000000004</v>
      </c>
      <c r="F356">
        <v>4.49</v>
      </c>
      <c r="G356">
        <v>4.51</v>
      </c>
      <c r="H356">
        <v>4.5149999999999997</v>
      </c>
      <c r="I356">
        <v>4.4649999999999999</v>
      </c>
      <c r="J356">
        <v>4.38</v>
      </c>
      <c r="K356">
        <v>4.32</v>
      </c>
      <c r="L356">
        <v>4.4749999999999996</v>
      </c>
      <c r="M356">
        <v>4.47</v>
      </c>
      <c r="N356">
        <v>4.49</v>
      </c>
      <c r="O356">
        <v>4.415</v>
      </c>
      <c r="P356">
        <v>4.4950000000000001</v>
      </c>
      <c r="Q356">
        <v>4.4550000000000001</v>
      </c>
      <c r="R356">
        <v>4.5</v>
      </c>
      <c r="S356">
        <v>4.6050000000000004</v>
      </c>
      <c r="T356">
        <v>4.5999999999999996</v>
      </c>
      <c r="U356">
        <v>4.5049999999999999</v>
      </c>
      <c r="V356">
        <v>4.4850000000000003</v>
      </c>
      <c r="W356">
        <v>4.46</v>
      </c>
      <c r="X356">
        <v>4.415</v>
      </c>
      <c r="Y356">
        <v>4.3949999999999996</v>
      </c>
      <c r="Z356">
        <v>4.28</v>
      </c>
      <c r="AA356">
        <v>4.33</v>
      </c>
      <c r="AB356">
        <v>4.3550000000000004</v>
      </c>
      <c r="AC356">
        <v>4.415</v>
      </c>
      <c r="AD356">
        <v>4.3899999999999997</v>
      </c>
      <c r="AE356">
        <v>4.3600000000000003</v>
      </c>
      <c r="AF356">
        <v>4.34</v>
      </c>
      <c r="AG356">
        <v>4.32</v>
      </c>
      <c r="AH356">
        <v>4.3650000000000002</v>
      </c>
      <c r="AI356">
        <v>4.3899999999999997</v>
      </c>
      <c r="AJ356">
        <v>4.3550000000000004</v>
      </c>
      <c r="AK356">
        <v>4.3650000000000002</v>
      </c>
      <c r="AL356">
        <v>4.3099999999999996</v>
      </c>
      <c r="AM356">
        <v>4.32</v>
      </c>
      <c r="AN356">
        <v>4.3550000000000004</v>
      </c>
      <c r="AO356">
        <v>4.2699999999999996</v>
      </c>
      <c r="AP356">
        <v>4.2149999999999999</v>
      </c>
      <c r="AQ356">
        <v>4.29</v>
      </c>
      <c r="AR356">
        <v>4.2549999999999999</v>
      </c>
      <c r="AS356">
        <v>4.2949999999999999</v>
      </c>
      <c r="AT356">
        <v>4.25</v>
      </c>
      <c r="AU356">
        <v>4.28</v>
      </c>
      <c r="AV356">
        <v>4.2549999999999999</v>
      </c>
      <c r="AW356">
        <v>4.2</v>
      </c>
      <c r="AX356">
        <v>4.18</v>
      </c>
      <c r="AY356">
        <v>4.1550000000000002</v>
      </c>
      <c r="AZ356">
        <v>4.21</v>
      </c>
      <c r="BA356">
        <v>4.2050000000000001</v>
      </c>
      <c r="BB356">
        <v>4.2</v>
      </c>
      <c r="BC356">
        <v>4.28</v>
      </c>
      <c r="BD356">
        <v>4.3449999999999998</v>
      </c>
      <c r="BE356">
        <v>4.33</v>
      </c>
      <c r="BF356">
        <v>4.3449999999999998</v>
      </c>
      <c r="BG356">
        <v>4.28</v>
      </c>
      <c r="BH356">
        <v>4.26</v>
      </c>
      <c r="BI356">
        <v>4.2149999999999999</v>
      </c>
      <c r="BJ356">
        <v>4.21</v>
      </c>
      <c r="BK356">
        <v>4.0999999999999996</v>
      </c>
      <c r="BL356">
        <v>4.09</v>
      </c>
      <c r="BM356">
        <v>4.0549999999999997</v>
      </c>
      <c r="BN356">
        <v>4.0750000000000002</v>
      </c>
      <c r="BO356">
        <v>4.03</v>
      </c>
      <c r="BP356">
        <v>4.0599999999999996</v>
      </c>
      <c r="BQ356">
        <v>4.0049999999999999</v>
      </c>
      <c r="BR356">
        <v>3.99</v>
      </c>
      <c r="BS356" s="12">
        <f t="shared" si="10"/>
        <v>-7.5318655851680225E-2</v>
      </c>
      <c r="BT356" s="13" cm="1">
        <f t="array" aca="1" ref="BT356" ca="1">_xlfn.PERCENTILE.INC((OFFSET(E356,0,1,1,COLUMNS(E356:BR356)-1) - E356:BQ356) / E356:BQ356, 0.05) * SQRT(COUNT(E356:BR356) - 1)</f>
        <v>-0.15658216540351283</v>
      </c>
      <c r="BU356" s="12" cm="1">
        <f t="array" aca="1" ref="BU356" ca="1">_xlfn.STDEV.P((E356:BQ356 - OFFSET(E356:BQ356,0,1)) / OFFSET(E356:BQ356,0,1)) * SQRT(COUNT(E356:BR356)-1)</f>
        <v>0.1034897299016244</v>
      </c>
      <c r="BV356" s="12" cm="1">
        <f t="array" ref="BV356">-(MAX(1 - (E356:BR356 / _xlfn.SCAN(E356, E356:BR356, _xlfn.LAMBDA(_xlpm.a,_xlpm.b, MAX(_xlpm.a, _xlpm.b))))))</f>
        <v>-0.13355048859934859</v>
      </c>
      <c r="BW356" s="14">
        <f t="shared" ca="1" si="11"/>
        <v>-0.68220607576673853</v>
      </c>
    </row>
    <row r="357" spans="1:75" x14ac:dyDescent="0.45">
      <c r="A357" s="2" t="s">
        <v>732</v>
      </c>
      <c r="B357" t="s">
        <v>733</v>
      </c>
      <c r="C357" t="s">
        <v>80</v>
      </c>
      <c r="D357" t="s">
        <v>8</v>
      </c>
      <c r="E357">
        <v>6566.1409999999996</v>
      </c>
      <c r="F357">
        <v>6737.598</v>
      </c>
      <c r="G357">
        <v>6635.9920000000002</v>
      </c>
      <c r="H357">
        <v>6635.9920000000002</v>
      </c>
      <c r="I357">
        <v>6648.6949999999997</v>
      </c>
      <c r="J357">
        <v>6394.6840000000002</v>
      </c>
      <c r="K357">
        <v>6397.8590000000004</v>
      </c>
      <c r="L357">
        <v>6353.41</v>
      </c>
      <c r="M357">
        <v>6540.7380000000003</v>
      </c>
      <c r="N357">
        <v>6372.4610000000002</v>
      </c>
      <c r="O357">
        <v>6435.9610000000002</v>
      </c>
      <c r="P357">
        <v>6413.7340000000004</v>
      </c>
      <c r="Q357">
        <v>6353.41</v>
      </c>
      <c r="R357">
        <v>6496.2889999999998</v>
      </c>
      <c r="S357">
        <v>6420.0860000000002</v>
      </c>
      <c r="T357">
        <v>6896.3549999999996</v>
      </c>
      <c r="U357">
        <v>6905.8789999999999</v>
      </c>
      <c r="V357">
        <v>6858.25</v>
      </c>
      <c r="W357">
        <v>6842.375</v>
      </c>
      <c r="X357">
        <v>6947.1559999999999</v>
      </c>
      <c r="Y357">
        <v>7007.4840000000004</v>
      </c>
      <c r="Z357">
        <v>6823.3239999999996</v>
      </c>
      <c r="AA357">
        <v>6870.9530000000004</v>
      </c>
      <c r="AB357">
        <v>6794.75</v>
      </c>
      <c r="AC357">
        <v>6677.27</v>
      </c>
      <c r="AD357">
        <v>6737.598</v>
      </c>
      <c r="AE357">
        <v>6661.3950000000004</v>
      </c>
      <c r="AF357">
        <v>6683.6210000000001</v>
      </c>
      <c r="AG357">
        <v>6680.4449999999997</v>
      </c>
      <c r="AH357">
        <v>6804.2730000000001</v>
      </c>
      <c r="AI357">
        <v>6883.652</v>
      </c>
      <c r="AJ357">
        <v>6975.73</v>
      </c>
      <c r="AK357">
        <v>6810.625</v>
      </c>
      <c r="AL357">
        <v>6845.5510000000004</v>
      </c>
      <c r="AM357">
        <v>6740.7730000000001</v>
      </c>
      <c r="AN357">
        <v>6756.6480000000001</v>
      </c>
      <c r="AO357">
        <v>6642.3440000000001</v>
      </c>
      <c r="AP357">
        <v>6537.5659999999998</v>
      </c>
      <c r="AQ357">
        <v>6680.4449999999997</v>
      </c>
      <c r="AR357">
        <v>6623.2929999999997</v>
      </c>
      <c r="AS357">
        <v>6531.2150000000001</v>
      </c>
      <c r="AT357">
        <v>6455.0119999999997</v>
      </c>
      <c r="AU357">
        <v>6356.5820000000003</v>
      </c>
      <c r="AV357">
        <v>6391.5079999999998</v>
      </c>
      <c r="AW357">
        <v>6329.91</v>
      </c>
      <c r="AX357">
        <v>6439.1369999999997</v>
      </c>
      <c r="AY357">
        <v>6423.2619999999997</v>
      </c>
      <c r="AZ357">
        <v>6214.34</v>
      </c>
      <c r="BA357">
        <v>6343.8829999999998</v>
      </c>
      <c r="BB357">
        <v>6265.1409999999996</v>
      </c>
      <c r="BC357">
        <v>6362.9340000000002</v>
      </c>
      <c r="BD357">
        <v>6445.4880000000003</v>
      </c>
      <c r="BE357">
        <v>6356.5820000000003</v>
      </c>
      <c r="BF357">
        <v>6346.4219999999996</v>
      </c>
      <c r="BG357">
        <v>6401.0349999999999</v>
      </c>
      <c r="BH357">
        <v>6499.4650000000001</v>
      </c>
      <c r="BI357">
        <v>6439.1369999999997</v>
      </c>
      <c r="BJ357">
        <v>6366.1090000000004</v>
      </c>
      <c r="BK357">
        <v>6127.9769999999999</v>
      </c>
      <c r="BL357">
        <v>6039.07</v>
      </c>
      <c r="BM357">
        <v>5743.152</v>
      </c>
      <c r="BN357">
        <v>6023.8320000000003</v>
      </c>
      <c r="BO357">
        <v>5873.9650000000001</v>
      </c>
      <c r="BP357">
        <v>6007.32</v>
      </c>
      <c r="BQ357">
        <v>6084.7929999999997</v>
      </c>
      <c r="BR357">
        <v>6163.5349999999999</v>
      </c>
      <c r="BS357" s="12">
        <f t="shared" si="10"/>
        <v>-6.1315466725432761E-2</v>
      </c>
      <c r="BT357" s="13" cm="1">
        <f t="array" aca="1" ref="BT357" ca="1">_xlfn.PERCENTILE.INC((OFFSET(E357,0,1,1,COLUMNS(E357:BR357)-1) - E357:BQ357) / E357:BQ357, 0.05) * SQRT(COUNT(E357:BR357) - 1)</f>
        <v>-0.25216136317201748</v>
      </c>
      <c r="BU357" s="12" cm="1">
        <f t="array" aca="1" ref="BU357" ca="1">_xlfn.STDEV.P((E357:BQ357 - OFFSET(E357:BQ357,0,1)) / OFFSET(E357:BQ357,0,1)) * SQRT(COUNT(E357:BR357)-1)</f>
        <v>0.16047768601455312</v>
      </c>
      <c r="BV357" s="12" cm="1">
        <f t="array" ref="BV357">-(MAX(1 - (E357:BR357 / _xlfn.SCAN(E357, E357:BR357, _xlfn.LAMBDA(_xlpm.a,_xlpm.b, MAX(_xlpm.a, _xlpm.b))))))</f>
        <v>-0.18042595602073441</v>
      </c>
      <c r="BW357" s="14">
        <f t="shared" ca="1" si="11"/>
        <v>-0.35268537824608687</v>
      </c>
    </row>
    <row r="358" spans="1:75" x14ac:dyDescent="0.45">
      <c r="A358" s="2" t="s">
        <v>734</v>
      </c>
      <c r="B358" t="s">
        <v>735</v>
      </c>
      <c r="C358" t="s">
        <v>37</v>
      </c>
      <c r="D358" t="s">
        <v>29</v>
      </c>
      <c r="E358">
        <v>128.65</v>
      </c>
      <c r="F358">
        <v>130</v>
      </c>
      <c r="G358">
        <v>129</v>
      </c>
      <c r="H358">
        <v>134.05000000000001</v>
      </c>
      <c r="I358">
        <v>133.19999999999999</v>
      </c>
      <c r="J358">
        <v>131.19999999999999</v>
      </c>
      <c r="K358">
        <v>128.1</v>
      </c>
      <c r="L358">
        <v>129.6</v>
      </c>
      <c r="M358">
        <v>129.85</v>
      </c>
      <c r="N358">
        <v>131.1</v>
      </c>
      <c r="O358">
        <v>129.4</v>
      </c>
      <c r="P358">
        <v>129.69999999999999</v>
      </c>
      <c r="Q358">
        <v>129.4</v>
      </c>
      <c r="R358">
        <v>129.55000000000001</v>
      </c>
      <c r="S358">
        <v>130</v>
      </c>
      <c r="T358">
        <v>130.19999999999999</v>
      </c>
      <c r="U358">
        <v>129.44999999999999</v>
      </c>
      <c r="V358">
        <v>128.69999999999999</v>
      </c>
      <c r="W358">
        <v>126.95</v>
      </c>
      <c r="X358">
        <v>125.65</v>
      </c>
      <c r="Y358">
        <v>125.6</v>
      </c>
      <c r="Z358">
        <v>122.95</v>
      </c>
      <c r="AA358">
        <v>124.05</v>
      </c>
      <c r="AB358">
        <v>127.35</v>
      </c>
      <c r="AC358">
        <v>127.2</v>
      </c>
      <c r="AD358">
        <v>131.69999999999999</v>
      </c>
      <c r="AE358">
        <v>130</v>
      </c>
      <c r="AF358">
        <v>131.55000000000001</v>
      </c>
      <c r="AG358">
        <v>130.30000000000001</v>
      </c>
      <c r="AH358">
        <v>133.4</v>
      </c>
      <c r="AI358">
        <v>134.75</v>
      </c>
      <c r="AJ358">
        <v>133.65</v>
      </c>
      <c r="AK358">
        <v>131.1</v>
      </c>
      <c r="AL358">
        <v>131.69999999999999</v>
      </c>
      <c r="AM358">
        <v>129.65</v>
      </c>
      <c r="AN358">
        <v>130</v>
      </c>
      <c r="AO358">
        <v>126.5</v>
      </c>
      <c r="AP358">
        <v>126.6</v>
      </c>
      <c r="AQ358">
        <v>127.7</v>
      </c>
      <c r="AR358">
        <v>125.35</v>
      </c>
      <c r="AS358">
        <v>125.35</v>
      </c>
      <c r="AT358">
        <v>122.95</v>
      </c>
      <c r="AU358">
        <v>122.55</v>
      </c>
      <c r="AV358">
        <v>122.55</v>
      </c>
      <c r="AW358">
        <v>120.85</v>
      </c>
      <c r="AX358">
        <v>123.1</v>
      </c>
      <c r="AY358">
        <v>121.3</v>
      </c>
      <c r="AZ358">
        <v>118.25</v>
      </c>
      <c r="BA358">
        <v>120.55</v>
      </c>
      <c r="BB358">
        <v>121.45</v>
      </c>
      <c r="BC358">
        <v>121.5</v>
      </c>
      <c r="BD358">
        <v>119.3</v>
      </c>
      <c r="BE358">
        <v>118.55</v>
      </c>
      <c r="BF358">
        <v>117.3</v>
      </c>
      <c r="BG358">
        <v>117</v>
      </c>
      <c r="BH358">
        <v>116.95</v>
      </c>
      <c r="BI358">
        <v>115.55</v>
      </c>
      <c r="BJ358">
        <v>120.25</v>
      </c>
      <c r="BK358">
        <v>118.65</v>
      </c>
      <c r="BL358">
        <v>117.35</v>
      </c>
      <c r="BM358">
        <v>118.85</v>
      </c>
      <c r="BN358">
        <v>115.15</v>
      </c>
      <c r="BO358">
        <v>115</v>
      </c>
      <c r="BP358">
        <v>118.2</v>
      </c>
      <c r="BQ358">
        <v>115.8</v>
      </c>
      <c r="BR358">
        <v>115</v>
      </c>
      <c r="BS358" s="12">
        <f t="shared" si="10"/>
        <v>-0.10610182666148468</v>
      </c>
      <c r="BT358" s="13" cm="1">
        <f t="array" aca="1" ref="BT358" ca="1">_xlfn.PERCENTILE.INC((OFFSET(E358,0,1,1,COLUMNS(E358:BR358)-1) - E358:BQ358) / E358:BQ358, 0.05) * SQRT(COUNT(E358:BR358) - 1)</f>
        <v>-0.1864170091055434</v>
      </c>
      <c r="BU358" s="12" cm="1">
        <f t="array" aca="1" ref="BU358" ca="1">_xlfn.STDEV.P((E358:BQ358 - OFFSET(E358:BQ358,0,1)) / OFFSET(E358:BQ358,0,1)) * SQRT(COUNT(E358:BR358)-1)</f>
        <v>0.12437938524289081</v>
      </c>
      <c r="BV358" s="12" cm="1">
        <f t="array" ref="BV358">-(MAX(1 - (E358:BR358 / _xlfn.SCAN(E358, E358:BR358, _xlfn.LAMBDA(_xlpm.a,_xlpm.b, MAX(_xlpm.a, _xlpm.b))))))</f>
        <v>-0.14656771799628943</v>
      </c>
      <c r="BW358" s="14">
        <f t="shared" ca="1" si="11"/>
        <v>-0.81512296535447148</v>
      </c>
    </row>
    <row r="359" spans="1:75" x14ac:dyDescent="0.45">
      <c r="A359" s="2" t="s">
        <v>736</v>
      </c>
      <c r="B359" t="s">
        <v>737</v>
      </c>
      <c r="C359" t="s">
        <v>37</v>
      </c>
      <c r="D359" t="s">
        <v>8</v>
      </c>
      <c r="E359">
        <v>1.4681999999999999</v>
      </c>
      <c r="F359">
        <v>1.4790000000000001</v>
      </c>
      <c r="G359">
        <v>1.4722</v>
      </c>
      <c r="H359">
        <v>1.5168999999999999</v>
      </c>
      <c r="I359">
        <v>1.5</v>
      </c>
      <c r="J359">
        <v>1.4932000000000001</v>
      </c>
      <c r="K359">
        <v>1.4539</v>
      </c>
      <c r="L359">
        <v>1.5269999999999999</v>
      </c>
      <c r="M359">
        <v>1.5973999999999999</v>
      </c>
      <c r="N359">
        <v>1.6868000000000001</v>
      </c>
      <c r="O359">
        <v>1.6880999999999999</v>
      </c>
      <c r="P359">
        <v>1.6969000000000001</v>
      </c>
      <c r="Q359">
        <v>1.7193000000000001</v>
      </c>
      <c r="R359">
        <v>1.6834</v>
      </c>
      <c r="S359">
        <v>1.7416</v>
      </c>
      <c r="T359">
        <v>1.7254</v>
      </c>
      <c r="U359">
        <v>1.6657999999999999</v>
      </c>
      <c r="V359">
        <v>1.6408</v>
      </c>
      <c r="W359">
        <v>1.5724</v>
      </c>
      <c r="X359">
        <v>1.5770999999999999</v>
      </c>
      <c r="Y359">
        <v>1.5264</v>
      </c>
      <c r="Z359">
        <v>1.5074000000000001</v>
      </c>
      <c r="AA359">
        <v>1.4431</v>
      </c>
      <c r="AB359">
        <v>1.4058999999999999</v>
      </c>
      <c r="AC359">
        <v>1.3875999999999999</v>
      </c>
      <c r="AD359">
        <v>1.4681999999999999</v>
      </c>
      <c r="AE359">
        <v>1.5</v>
      </c>
      <c r="AF359">
        <v>1.4715</v>
      </c>
      <c r="AG359">
        <v>1.5061</v>
      </c>
      <c r="AH359">
        <v>1.5839000000000001</v>
      </c>
      <c r="AI359">
        <v>1.6042000000000001</v>
      </c>
      <c r="AJ359">
        <v>1.6055999999999999</v>
      </c>
      <c r="AK359">
        <v>1.5839000000000001</v>
      </c>
      <c r="AL359">
        <v>1.5677000000000001</v>
      </c>
      <c r="AM359">
        <v>1.5717000000000001</v>
      </c>
      <c r="AN359">
        <v>1.5859000000000001</v>
      </c>
      <c r="AO359">
        <v>1.5602</v>
      </c>
      <c r="AP359">
        <v>1.5432999999999999</v>
      </c>
      <c r="AQ359">
        <v>1.5839000000000001</v>
      </c>
      <c r="AR359">
        <v>1.59</v>
      </c>
      <c r="AS359">
        <v>1.5892999999999999</v>
      </c>
      <c r="AT359">
        <v>1.5778000000000001</v>
      </c>
      <c r="AU359">
        <v>1.611</v>
      </c>
      <c r="AV359">
        <v>1.5575000000000001</v>
      </c>
      <c r="AW359">
        <v>1.5155000000000001</v>
      </c>
      <c r="AX359">
        <v>1.5115000000000001</v>
      </c>
      <c r="AY359">
        <v>1.4634</v>
      </c>
      <c r="AZ359">
        <v>1.4776</v>
      </c>
      <c r="BA359">
        <v>1.4702</v>
      </c>
      <c r="BB359">
        <v>1.4302999999999999</v>
      </c>
      <c r="BC359">
        <v>1.4499</v>
      </c>
      <c r="BD359">
        <v>1.4871000000000001</v>
      </c>
      <c r="BE359">
        <v>1.4830000000000001</v>
      </c>
      <c r="BF359">
        <v>1.4823999999999999</v>
      </c>
      <c r="BG359">
        <v>1.4641</v>
      </c>
      <c r="BH359">
        <v>1.4749000000000001</v>
      </c>
      <c r="BI359">
        <v>1.4621</v>
      </c>
      <c r="BJ359">
        <v>1.4025000000000001</v>
      </c>
      <c r="BK359">
        <v>1.3646</v>
      </c>
      <c r="BL359">
        <v>1.3673</v>
      </c>
      <c r="BM359">
        <v>1.3267</v>
      </c>
      <c r="BN359">
        <v>1.3971</v>
      </c>
      <c r="BO359">
        <v>1.3232999999999999</v>
      </c>
      <c r="BP359">
        <v>1.3577999999999999</v>
      </c>
      <c r="BQ359">
        <v>1.3199000000000001</v>
      </c>
      <c r="BR359">
        <v>1.3455999999999999</v>
      </c>
      <c r="BS359" s="12">
        <f t="shared" si="10"/>
        <v>-8.3503609862416603E-2</v>
      </c>
      <c r="BT359" s="13" cm="1">
        <f t="array" aca="1" ref="BT359" ca="1">_xlfn.PERCENTILE.INC((OFFSET(E359,0,1,1,COLUMNS(E359:BR359)-1) - E359:BQ359) / E359:BQ359, 0.05) * SQRT(COUNT(E359:BR359) - 1)</f>
        <v>-0.31861374658821029</v>
      </c>
      <c r="BU359" s="12" cm="1">
        <f t="array" aca="1" ref="BU359" ca="1">_xlfn.STDEV.P((E359:BQ359 - OFFSET(E359:BQ359,0,1)) / OFFSET(E359:BQ359,0,1)) * SQRT(COUNT(E359:BR359)-1)</f>
        <v>0.20729611718784427</v>
      </c>
      <c r="BV359" s="12" cm="1">
        <f t="array" ref="BV359">-(MAX(1 - (E359:BR359 / _xlfn.SCAN(E359, E359:BR359, _xlfn.LAMBDA(_xlpm.a,_xlpm.b, MAX(_xlpm.a, _xlpm.b))))))</f>
        <v>-0.24213367018833254</v>
      </c>
      <c r="BW359" s="14">
        <f t="shared" ca="1" si="11"/>
        <v>-0.38006633987114186</v>
      </c>
    </row>
    <row r="360" spans="1:75" x14ac:dyDescent="0.45">
      <c r="A360" s="2" t="s">
        <v>738</v>
      </c>
      <c r="B360" t="s">
        <v>739</v>
      </c>
      <c r="C360" t="s">
        <v>25</v>
      </c>
      <c r="D360" t="s">
        <v>34</v>
      </c>
      <c r="E360">
        <v>828.5</v>
      </c>
      <c r="F360">
        <v>825.5</v>
      </c>
      <c r="G360">
        <v>824.5</v>
      </c>
      <c r="H360">
        <v>818</v>
      </c>
      <c r="I360">
        <v>805.5</v>
      </c>
      <c r="J360">
        <v>808.5</v>
      </c>
      <c r="K360">
        <v>806</v>
      </c>
      <c r="L360">
        <v>813.5</v>
      </c>
      <c r="M360">
        <v>810</v>
      </c>
      <c r="N360">
        <v>817.5</v>
      </c>
      <c r="O360">
        <v>833.5</v>
      </c>
      <c r="P360">
        <v>856.5</v>
      </c>
      <c r="Q360">
        <v>845.5</v>
      </c>
      <c r="R360">
        <v>843.5</v>
      </c>
      <c r="S360">
        <v>832</v>
      </c>
      <c r="T360">
        <v>831</v>
      </c>
      <c r="U360">
        <v>844.5</v>
      </c>
      <c r="V360">
        <v>852</v>
      </c>
      <c r="W360">
        <v>843.5</v>
      </c>
      <c r="X360">
        <v>841.5</v>
      </c>
      <c r="Y360">
        <v>838.5</v>
      </c>
      <c r="Z360">
        <v>838.5</v>
      </c>
      <c r="AA360">
        <v>822.5</v>
      </c>
      <c r="AB360">
        <v>827.5</v>
      </c>
      <c r="AC360">
        <v>834</v>
      </c>
      <c r="AD360">
        <v>842.5</v>
      </c>
      <c r="AE360">
        <v>840.5</v>
      </c>
      <c r="AF360">
        <v>841.5</v>
      </c>
      <c r="AG360">
        <v>836.5</v>
      </c>
      <c r="AH360">
        <v>836</v>
      </c>
      <c r="AI360">
        <v>831</v>
      </c>
      <c r="AJ360">
        <v>846</v>
      </c>
      <c r="AK360">
        <v>843.5</v>
      </c>
      <c r="AL360">
        <v>844</v>
      </c>
      <c r="AM360">
        <v>849</v>
      </c>
      <c r="AN360">
        <v>860</v>
      </c>
      <c r="AO360">
        <v>853.5</v>
      </c>
      <c r="AP360">
        <v>859</v>
      </c>
      <c r="AQ360">
        <v>863</v>
      </c>
      <c r="AR360">
        <v>854.5</v>
      </c>
      <c r="AS360">
        <v>905.5</v>
      </c>
      <c r="AT360">
        <v>918.5</v>
      </c>
      <c r="AU360">
        <v>914.5</v>
      </c>
      <c r="AV360">
        <v>926</v>
      </c>
      <c r="AW360">
        <v>910.5</v>
      </c>
      <c r="AX360">
        <v>926</v>
      </c>
      <c r="AY360">
        <v>927.5</v>
      </c>
      <c r="AZ360">
        <v>920</v>
      </c>
      <c r="BA360">
        <v>916</v>
      </c>
      <c r="BB360">
        <v>919</v>
      </c>
      <c r="BC360">
        <v>925</v>
      </c>
      <c r="BD360">
        <v>923.5</v>
      </c>
      <c r="BE360">
        <v>912.5</v>
      </c>
      <c r="BF360">
        <v>920.5</v>
      </c>
      <c r="BG360">
        <v>913.5</v>
      </c>
      <c r="BH360">
        <v>910.5</v>
      </c>
      <c r="BI360">
        <v>905.5</v>
      </c>
      <c r="BJ360">
        <v>907.5</v>
      </c>
      <c r="BK360">
        <v>915</v>
      </c>
      <c r="BL360">
        <v>906</v>
      </c>
      <c r="BM360">
        <v>907.5</v>
      </c>
      <c r="BN360">
        <v>907</v>
      </c>
      <c r="BO360">
        <v>910</v>
      </c>
      <c r="BP360">
        <v>912</v>
      </c>
      <c r="BQ360">
        <v>911.5</v>
      </c>
      <c r="BR360">
        <v>918</v>
      </c>
      <c r="BS360" s="12">
        <f t="shared" si="10"/>
        <v>0.108026554013277</v>
      </c>
      <c r="BT360" s="13" cm="1">
        <f t="array" aca="1" ref="BT360" ca="1">_xlfn.PERCENTILE.INC((OFFSET(E360,0,1,1,COLUMNS(E360:BR360)-1) - E360:BQ360) / E360:BQ360, 0.05) * SQRT(COUNT(E360:BR360) - 1)</f>
        <v>-0.10864318405963605</v>
      </c>
      <c r="BU360" s="12" cm="1">
        <f t="array" aca="1" ref="BU360" ca="1">_xlfn.STDEV.P((E360:BQ360 - OFFSET(E360:BQ360,0,1)) / OFFSET(E360:BQ360,0,1)) * SQRT(COUNT(E360:BR360)-1)</f>
        <v>9.2248635443704541E-2</v>
      </c>
      <c r="BV360" s="12" cm="1">
        <f t="array" ref="BV360">-(MAX(1 - (E360:BR360 / _xlfn.SCAN(E360, E360:BR360, _xlfn.LAMBDA(_xlpm.a,_xlpm.b, MAX(_xlpm.a, _xlpm.b))))))</f>
        <v>-3.9696438995913574E-2</v>
      </c>
      <c r="BW360" s="14">
        <f t="shared" ca="1" si="11"/>
        <v>1.2221740387196642</v>
      </c>
    </row>
    <row r="361" spans="1:75" x14ac:dyDescent="0.45">
      <c r="A361" s="2" t="s">
        <v>740</v>
      </c>
      <c r="B361" t="s">
        <v>741</v>
      </c>
      <c r="C361" t="s">
        <v>7</v>
      </c>
      <c r="D361" t="s">
        <v>34</v>
      </c>
      <c r="E361">
        <v>732</v>
      </c>
      <c r="F361">
        <v>739</v>
      </c>
      <c r="G361">
        <v>734.5</v>
      </c>
      <c r="H361">
        <v>745.5</v>
      </c>
      <c r="I361">
        <v>747</v>
      </c>
      <c r="J361">
        <v>739</v>
      </c>
      <c r="K361">
        <v>745</v>
      </c>
      <c r="L361">
        <v>764</v>
      </c>
      <c r="M361">
        <v>761.5</v>
      </c>
      <c r="N361">
        <v>761.5</v>
      </c>
      <c r="O361">
        <v>774</v>
      </c>
      <c r="P361">
        <v>777</v>
      </c>
      <c r="Q361">
        <v>773</v>
      </c>
      <c r="R361">
        <v>792.5</v>
      </c>
      <c r="S361">
        <v>792.5</v>
      </c>
      <c r="T361">
        <v>795.5</v>
      </c>
      <c r="U361">
        <v>803</v>
      </c>
      <c r="V361">
        <v>797.5</v>
      </c>
      <c r="W361">
        <v>797.5</v>
      </c>
      <c r="X361">
        <v>800</v>
      </c>
      <c r="Y361">
        <v>798.5</v>
      </c>
      <c r="Z361">
        <v>785</v>
      </c>
      <c r="AA361">
        <v>786.5</v>
      </c>
      <c r="AB361">
        <v>801</v>
      </c>
      <c r="AC361">
        <v>792</v>
      </c>
      <c r="AD361">
        <v>803</v>
      </c>
      <c r="AE361">
        <v>801.5</v>
      </c>
      <c r="AF361">
        <v>805</v>
      </c>
      <c r="AG361">
        <v>802.5</v>
      </c>
      <c r="AH361">
        <v>787.5</v>
      </c>
      <c r="AI361">
        <v>803</v>
      </c>
      <c r="AJ361">
        <v>808</v>
      </c>
      <c r="AK361">
        <v>795</v>
      </c>
      <c r="AL361">
        <v>807</v>
      </c>
      <c r="AM361">
        <v>807</v>
      </c>
      <c r="AN361">
        <v>807.5</v>
      </c>
      <c r="AO361">
        <v>805</v>
      </c>
      <c r="AP361">
        <v>800</v>
      </c>
      <c r="AQ361">
        <v>808.5</v>
      </c>
      <c r="AR361">
        <v>802</v>
      </c>
      <c r="AS361">
        <v>821.5</v>
      </c>
      <c r="AT361">
        <v>815.5</v>
      </c>
      <c r="AU361">
        <v>806</v>
      </c>
      <c r="AV361">
        <v>814.5</v>
      </c>
      <c r="AW361">
        <v>820.5</v>
      </c>
      <c r="AX361">
        <v>831.5</v>
      </c>
      <c r="AY361">
        <v>809.5</v>
      </c>
      <c r="AZ361">
        <v>811</v>
      </c>
      <c r="BA361">
        <v>819.5</v>
      </c>
      <c r="BB361">
        <v>817.5</v>
      </c>
      <c r="BC361">
        <v>829.5</v>
      </c>
      <c r="BD361">
        <v>829</v>
      </c>
      <c r="BE361">
        <v>841.5</v>
      </c>
      <c r="BF361">
        <v>848.5</v>
      </c>
      <c r="BG361">
        <v>851</v>
      </c>
      <c r="BH361">
        <v>857.5</v>
      </c>
      <c r="BI361">
        <v>845</v>
      </c>
      <c r="BJ361">
        <v>861</v>
      </c>
      <c r="BK361">
        <v>843</v>
      </c>
      <c r="BL361">
        <v>827</v>
      </c>
      <c r="BM361">
        <v>840.5</v>
      </c>
      <c r="BN361">
        <v>833</v>
      </c>
      <c r="BO361">
        <v>832</v>
      </c>
      <c r="BP361">
        <v>837.5</v>
      </c>
      <c r="BQ361">
        <v>836</v>
      </c>
      <c r="BR361">
        <v>826.5</v>
      </c>
      <c r="BS361" s="12">
        <f t="shared" si="10"/>
        <v>0.12909836065573771</v>
      </c>
      <c r="BT361" s="13" cm="1">
        <f t="array" aca="1" ref="BT361" ca="1">_xlfn.PERCENTILE.INC((OFFSET(E361,0,1,1,COLUMNS(E361:BR361)-1) - E361:BQ361) / E361:BQ361, 0.05) * SQRT(COUNT(E361:BR361) - 1)</f>
        <v>-0.14781835992380196</v>
      </c>
      <c r="BU361" s="12" cm="1">
        <f t="array" aca="1" ref="BU361" ca="1">_xlfn.STDEV.P((E361:BQ361 - OFFSET(E361:BQ361,0,1)) / OFFSET(E361:BQ361,0,1)) * SQRT(COUNT(E361:BR361)-1)</f>
        <v>9.4399620887055086E-2</v>
      </c>
      <c r="BV361" s="12" cm="1">
        <f t="array" ref="BV361">-(MAX(1 - (E361:BR361 / _xlfn.SCAN(E361, E361:BR361, _xlfn.LAMBDA(_xlpm.a,_xlpm.b, MAX(_xlpm.a, _xlpm.b))))))</f>
        <v>-4.006968641114983E-2</v>
      </c>
      <c r="BW361" s="14">
        <f t="shared" ca="1" si="11"/>
        <v>1.4175448241383883</v>
      </c>
    </row>
    <row r="362" spans="1:75" x14ac:dyDescent="0.45">
      <c r="A362" s="2" t="s">
        <v>742</v>
      </c>
      <c r="B362" t="s">
        <v>743</v>
      </c>
      <c r="C362" t="s">
        <v>16</v>
      </c>
      <c r="D362" t="s">
        <v>55</v>
      </c>
      <c r="E362">
        <v>7.47</v>
      </c>
      <c r="F362">
        <v>7.54</v>
      </c>
      <c r="G362">
        <v>7.55</v>
      </c>
      <c r="H362">
        <v>7.54</v>
      </c>
      <c r="I362">
        <v>7.34</v>
      </c>
      <c r="J362">
        <v>7.31</v>
      </c>
      <c r="K362">
        <v>7.23</v>
      </c>
      <c r="L362">
        <v>7.34</v>
      </c>
      <c r="M362">
        <v>7.4</v>
      </c>
      <c r="N362">
        <v>7.23</v>
      </c>
      <c r="O362">
        <v>7.1</v>
      </c>
      <c r="P362">
        <v>7.09</v>
      </c>
      <c r="Q362">
        <v>7.23</v>
      </c>
      <c r="R362">
        <v>8</v>
      </c>
      <c r="S362">
        <v>8.1999999999999993</v>
      </c>
      <c r="T362">
        <v>8.06</v>
      </c>
      <c r="U362">
        <v>8.1</v>
      </c>
      <c r="V362">
        <v>7.95</v>
      </c>
      <c r="W362">
        <v>8.32</v>
      </c>
      <c r="X362">
        <v>7.96</v>
      </c>
      <c r="Y362">
        <v>7.49</v>
      </c>
      <c r="Z362">
        <v>7.25</v>
      </c>
      <c r="AA362">
        <v>7.13</v>
      </c>
      <c r="AB362">
        <v>7.15</v>
      </c>
      <c r="AC362">
        <v>7.17</v>
      </c>
      <c r="AD362">
        <v>7.11</v>
      </c>
      <c r="AE362">
        <v>6.86</v>
      </c>
      <c r="AF362">
        <v>6.81</v>
      </c>
      <c r="AG362">
        <v>6.92</v>
      </c>
      <c r="AH362">
        <v>7.12</v>
      </c>
      <c r="AI362">
        <v>7.04</v>
      </c>
      <c r="AJ362">
        <v>7.1</v>
      </c>
      <c r="AK362">
        <v>6.91</v>
      </c>
      <c r="AL362">
        <v>6.94</v>
      </c>
      <c r="AM362">
        <v>6.75</v>
      </c>
      <c r="AN362">
        <v>6.74</v>
      </c>
      <c r="AO362">
        <v>6.56</v>
      </c>
      <c r="AP362">
        <v>6.5</v>
      </c>
      <c r="AQ362">
        <v>6.74</v>
      </c>
      <c r="AR362">
        <v>6.56</v>
      </c>
      <c r="AS362">
        <v>6.53</v>
      </c>
      <c r="AT362">
        <v>6.6</v>
      </c>
      <c r="AU362">
        <v>6.56</v>
      </c>
      <c r="AV362">
        <v>6.65</v>
      </c>
      <c r="AW362">
        <v>6.16</v>
      </c>
      <c r="AX362">
        <v>6.04</v>
      </c>
      <c r="AY362">
        <v>6.06</v>
      </c>
      <c r="AZ362">
        <v>5.81</v>
      </c>
      <c r="BA362">
        <v>5.65</v>
      </c>
      <c r="BB362">
        <v>5.78</v>
      </c>
      <c r="BC362">
        <v>5.99</v>
      </c>
      <c r="BD362">
        <v>5.84</v>
      </c>
      <c r="BE362">
        <v>5.85</v>
      </c>
      <c r="BF362">
        <v>5.78</v>
      </c>
      <c r="BG362">
        <v>5.59</v>
      </c>
      <c r="BH362">
        <v>5.43</v>
      </c>
      <c r="BI362">
        <v>5.54</v>
      </c>
      <c r="BJ362">
        <v>5.39</v>
      </c>
      <c r="BK362">
        <v>5.3</v>
      </c>
      <c r="BL362">
        <v>5.39</v>
      </c>
      <c r="BM362">
        <v>5.34</v>
      </c>
      <c r="BN362">
        <v>5.13</v>
      </c>
      <c r="BO362">
        <v>5.52</v>
      </c>
      <c r="BP362">
        <v>6.07</v>
      </c>
      <c r="BQ362">
        <v>5.84</v>
      </c>
      <c r="BR362">
        <v>5.7</v>
      </c>
      <c r="BS362" s="12">
        <f t="shared" si="10"/>
        <v>-0.23694779116465858</v>
      </c>
      <c r="BT362" s="13" cm="1">
        <f t="array" aca="1" ref="BT362" ca="1">_xlfn.PERCENTILE.INC((OFFSET(E362,0,1,1,COLUMNS(E362:BR362)-1) - E362:BQ362) / E362:BQ362, 0.05) * SQRT(COUNT(E362:BR362) - 1)</f>
        <v>-0.3294921298030864</v>
      </c>
      <c r="BU362" s="12" cm="1">
        <f t="array" aca="1" ref="BU362" ca="1">_xlfn.STDEV.P((E362:BQ362 - OFFSET(E362:BQ362,0,1)) / OFFSET(E362:BQ362,0,1)) * SQRT(COUNT(E362:BR362)-1)</f>
        <v>0.24760127104096821</v>
      </c>
      <c r="BV362" s="12" cm="1">
        <f t="array" ref="BV362">-(MAX(1 - (E362:BR362 / _xlfn.SCAN(E362, E362:BR362, _xlfn.LAMBDA(_xlpm.a,_xlpm.b, MAX(_xlpm.a, _xlpm.b))))))</f>
        <v>-0.38341346153846156</v>
      </c>
      <c r="BW362" s="14">
        <f t="shared" ca="1" si="11"/>
        <v>-0.93792110539246909</v>
      </c>
    </row>
    <row r="363" spans="1:75" x14ac:dyDescent="0.45">
      <c r="A363" s="2" t="s">
        <v>744</v>
      </c>
      <c r="B363" t="s">
        <v>745</v>
      </c>
      <c r="C363" t="s">
        <v>111</v>
      </c>
      <c r="D363" t="s">
        <v>8</v>
      </c>
      <c r="E363">
        <v>22</v>
      </c>
      <c r="F363">
        <v>22.47</v>
      </c>
      <c r="G363">
        <v>22.46</v>
      </c>
      <c r="H363">
        <v>22.89</v>
      </c>
      <c r="I363">
        <v>21.08</v>
      </c>
      <c r="J363">
        <v>21.12</v>
      </c>
      <c r="K363">
        <v>20.85</v>
      </c>
      <c r="L363">
        <v>21.3</v>
      </c>
      <c r="M363">
        <v>21.41</v>
      </c>
      <c r="N363">
        <v>21.68</v>
      </c>
      <c r="O363">
        <v>21.57</v>
      </c>
      <c r="P363">
        <v>21.81</v>
      </c>
      <c r="Q363">
        <v>22.04</v>
      </c>
      <c r="R363">
        <v>22.21</v>
      </c>
      <c r="S363">
        <v>22.14</v>
      </c>
      <c r="T363">
        <v>22.1</v>
      </c>
      <c r="U363">
        <v>22.2</v>
      </c>
      <c r="V363">
        <v>22</v>
      </c>
      <c r="W363">
        <v>21.46</v>
      </c>
      <c r="X363">
        <v>21.97</v>
      </c>
      <c r="Y363">
        <v>22</v>
      </c>
      <c r="Z363">
        <v>21.42</v>
      </c>
      <c r="AA363">
        <v>21.37</v>
      </c>
      <c r="AB363">
        <v>21.6</v>
      </c>
      <c r="AC363">
        <v>21.17</v>
      </c>
      <c r="AD363">
        <v>21.28</v>
      </c>
      <c r="AE363">
        <v>21.23</v>
      </c>
      <c r="AF363">
        <v>21.26</v>
      </c>
      <c r="AG363">
        <v>21.54</v>
      </c>
      <c r="AH363">
        <v>21.65</v>
      </c>
      <c r="AI363">
        <v>22.04</v>
      </c>
      <c r="AJ363">
        <v>21.86</v>
      </c>
      <c r="AK363">
        <v>21.61</v>
      </c>
      <c r="AL363">
        <v>21.53</v>
      </c>
      <c r="AM363">
        <v>21.4</v>
      </c>
      <c r="AN363">
        <v>21.58</v>
      </c>
      <c r="AO363">
        <v>21.18</v>
      </c>
      <c r="AP363">
        <v>20.99</v>
      </c>
      <c r="AQ363">
        <v>21.66</v>
      </c>
      <c r="AR363">
        <v>21.16</v>
      </c>
      <c r="AS363">
        <v>20.81</v>
      </c>
      <c r="AT363">
        <v>20.7</v>
      </c>
      <c r="AU363">
        <v>20.55</v>
      </c>
      <c r="AV363">
        <v>20.49</v>
      </c>
      <c r="AW363">
        <v>20.37</v>
      </c>
      <c r="AX363">
        <v>20.69</v>
      </c>
      <c r="AY363">
        <v>20.239999999999998</v>
      </c>
      <c r="AZ363">
        <v>20.010000000000002</v>
      </c>
      <c r="BA363">
        <v>20.38</v>
      </c>
      <c r="BB363">
        <v>20.010000000000002</v>
      </c>
      <c r="BC363">
        <v>20.440000000000001</v>
      </c>
      <c r="BD363">
        <v>20.37</v>
      </c>
      <c r="BE363">
        <v>20.399999999999999</v>
      </c>
      <c r="BF363">
        <v>20.3</v>
      </c>
      <c r="BG363">
        <v>20.43</v>
      </c>
      <c r="BH363">
        <v>20.27</v>
      </c>
      <c r="BI363">
        <v>20.37</v>
      </c>
      <c r="BJ363">
        <v>19.95</v>
      </c>
      <c r="BK363">
        <v>19.55</v>
      </c>
      <c r="BL363">
        <v>19.32</v>
      </c>
      <c r="BM363">
        <v>19.675000000000001</v>
      </c>
      <c r="BN363">
        <v>19.655000000000001</v>
      </c>
      <c r="BO363">
        <v>19.635000000000002</v>
      </c>
      <c r="BP363">
        <v>20.23</v>
      </c>
      <c r="BQ363">
        <v>20.04</v>
      </c>
      <c r="BR363">
        <v>19.695</v>
      </c>
      <c r="BS363" s="12">
        <f t="shared" si="10"/>
        <v>-0.10477272727272725</v>
      </c>
      <c r="BT363" s="13" cm="1">
        <f t="array" aca="1" ref="BT363" ca="1">_xlfn.PERCENTILE.INC((OFFSET(E363,0,1,1,COLUMNS(E363:BR363)-1) - E363:BQ363) / E363:BQ363, 0.05) * SQRT(COUNT(E363:BR363) - 1)</f>
        <v>-0.18395772974452507</v>
      </c>
      <c r="BU363" s="12" cm="1">
        <f t="array" aca="1" ref="BU363" ca="1">_xlfn.STDEV.P((E363:BQ363 - OFFSET(E363:BQ363,0,1)) / OFFSET(E363:BQ363,0,1)) * SQRT(COUNT(E363:BR363)-1)</f>
        <v>0.13989991523361991</v>
      </c>
      <c r="BV363" s="12" cm="1">
        <f t="array" ref="BV363">-(MAX(1 - (E363:BR363 / _xlfn.SCAN(E363, E363:BR363, _xlfn.LAMBDA(_xlpm.a,_xlpm.b, MAX(_xlpm.a, _xlpm.b))))))</f>
        <v>-0.15596330275229353</v>
      </c>
      <c r="BW363" s="14">
        <f t="shared" ca="1" si="11"/>
        <v>-0.71519267021935407</v>
      </c>
    </row>
    <row r="364" spans="1:75" x14ac:dyDescent="0.45">
      <c r="A364" s="2" t="s">
        <v>746</v>
      </c>
      <c r="B364" t="s">
        <v>747</v>
      </c>
      <c r="C364" t="s">
        <v>22</v>
      </c>
      <c r="D364" t="s">
        <v>8</v>
      </c>
      <c r="E364">
        <v>4.05</v>
      </c>
      <c r="F364">
        <v>4.0940000000000003</v>
      </c>
      <c r="G364">
        <v>4.1440000000000001</v>
      </c>
      <c r="H364">
        <v>4.1879999999999997</v>
      </c>
      <c r="I364">
        <v>4.2060000000000004</v>
      </c>
      <c r="J364">
        <v>4.1120000000000001</v>
      </c>
      <c r="K364">
        <v>4.008</v>
      </c>
      <c r="L364">
        <v>4.03</v>
      </c>
      <c r="M364">
        <v>3.9220000000000002</v>
      </c>
      <c r="N364">
        <v>3.72</v>
      </c>
      <c r="O364">
        <v>3.7120000000000002</v>
      </c>
      <c r="P364">
        <v>3.7120000000000002</v>
      </c>
      <c r="Q364">
        <v>3.6920000000000002</v>
      </c>
      <c r="R364">
        <v>3.6139999999999999</v>
      </c>
      <c r="S364">
        <v>3.5960000000000001</v>
      </c>
      <c r="T364">
        <v>3.54</v>
      </c>
      <c r="U364">
        <v>3.556</v>
      </c>
      <c r="V364">
        <v>3.52</v>
      </c>
      <c r="W364">
        <v>3.4780000000000002</v>
      </c>
      <c r="X364">
        <v>3.46</v>
      </c>
      <c r="Y364">
        <v>3.4460000000000002</v>
      </c>
      <c r="Z364">
        <v>3.448</v>
      </c>
      <c r="AA364">
        <v>3.4660000000000002</v>
      </c>
      <c r="AB364">
        <v>3.488</v>
      </c>
      <c r="AC364">
        <v>3.6240000000000001</v>
      </c>
      <c r="AD364">
        <v>3.6379999999999999</v>
      </c>
      <c r="AE364">
        <v>3.6059999999999999</v>
      </c>
      <c r="AF364">
        <v>3.6459999999999999</v>
      </c>
      <c r="AG364">
        <v>3.68</v>
      </c>
      <c r="AH364">
        <v>3.782</v>
      </c>
      <c r="AI364">
        <v>3.786</v>
      </c>
      <c r="AJ364">
        <v>3.8180000000000001</v>
      </c>
      <c r="AK364">
        <v>3.7360000000000002</v>
      </c>
      <c r="AL364">
        <v>3.6520000000000001</v>
      </c>
      <c r="AM364">
        <v>3.6</v>
      </c>
      <c r="AN364">
        <v>3.6080000000000001</v>
      </c>
      <c r="AO364">
        <v>3.6</v>
      </c>
      <c r="AP364">
        <v>3.5579999999999998</v>
      </c>
      <c r="AQ364">
        <v>3.6560000000000001</v>
      </c>
      <c r="AR364">
        <v>3.5960000000000001</v>
      </c>
      <c r="AS364">
        <v>3.5739999999999998</v>
      </c>
      <c r="AT364">
        <v>3.6080000000000001</v>
      </c>
      <c r="AU364">
        <v>3.6019999999999999</v>
      </c>
      <c r="AV364">
        <v>3.52</v>
      </c>
      <c r="AW364">
        <v>3.5259999999999998</v>
      </c>
      <c r="AX364">
        <v>3.5760000000000001</v>
      </c>
      <c r="AY364">
        <v>3.55</v>
      </c>
      <c r="AZ364">
        <v>3.5219999999999998</v>
      </c>
      <c r="BA364">
        <v>3.536</v>
      </c>
      <c r="BB364">
        <v>3.5419999999999998</v>
      </c>
      <c r="BC364">
        <v>3.62</v>
      </c>
      <c r="BD364">
        <v>3.5840000000000001</v>
      </c>
      <c r="BE364">
        <v>3.5659999999999998</v>
      </c>
      <c r="BF364">
        <v>3.51</v>
      </c>
      <c r="BG364">
        <v>3.59</v>
      </c>
      <c r="BH364">
        <v>3.57</v>
      </c>
      <c r="BI364">
        <v>3.5960000000000001</v>
      </c>
      <c r="BJ364">
        <v>3.5</v>
      </c>
      <c r="BK364">
        <v>3.39</v>
      </c>
      <c r="BL364">
        <v>3.37</v>
      </c>
      <c r="BM364">
        <v>3.39</v>
      </c>
      <c r="BN364">
        <v>3.3359999999999999</v>
      </c>
      <c r="BO364">
        <v>3.3119999999999998</v>
      </c>
      <c r="BP364">
        <v>3.3620000000000001</v>
      </c>
      <c r="BQ364">
        <v>3.254</v>
      </c>
      <c r="BR364">
        <v>3.238</v>
      </c>
      <c r="BS364" s="12">
        <f t="shared" si="10"/>
        <v>-0.2004938271604938</v>
      </c>
      <c r="BT364" s="13" cm="1">
        <f t="array" aca="1" ref="BT364" ca="1">_xlfn.PERCENTILE.INC((OFFSET(E364,0,1,1,COLUMNS(E364:BR364)-1) - E364:BQ364) / E364:BQ364, 0.05) * SQRT(COUNT(E364:BR364) - 1)</f>
        <v>-0.21589494180777924</v>
      </c>
      <c r="BU364" s="12" cm="1">
        <f t="array" aca="1" ref="BU364" ca="1">_xlfn.STDEV.P((E364:BQ364 - OFFSET(E364:BQ364,0,1)) / OFFSET(E364:BQ364,0,1)) * SQRT(COUNT(E364:BR364)-1)</f>
        <v>0.12840748903929014</v>
      </c>
      <c r="BV364" s="12" cm="1">
        <f t="array" ref="BV364">-(MAX(1 - (E364:BR364 / _xlfn.SCAN(E364, E364:BR364, _xlfn.LAMBDA(_xlpm.a,_xlpm.b, MAX(_xlpm.a, _xlpm.b))))))</f>
        <v>-0.23014740846409898</v>
      </c>
      <c r="BW364" s="14">
        <f t="shared" ca="1" si="11"/>
        <v>-1.5246501219820345</v>
      </c>
    </row>
    <row r="365" spans="1:75" x14ac:dyDescent="0.45">
      <c r="A365" s="2" t="s">
        <v>748</v>
      </c>
      <c r="B365" t="s">
        <v>749</v>
      </c>
      <c r="C365" t="s">
        <v>16</v>
      </c>
      <c r="D365" t="s">
        <v>8</v>
      </c>
      <c r="E365">
        <v>7.702</v>
      </c>
      <c r="F365">
        <v>7.9470000000000001</v>
      </c>
      <c r="G365">
        <v>7.8739999999999997</v>
      </c>
      <c r="H365">
        <v>7.9139999999999997</v>
      </c>
      <c r="I365">
        <v>7.9749999999999996</v>
      </c>
      <c r="J365">
        <v>8.0860000000000003</v>
      </c>
      <c r="K365">
        <v>7.9359999999999999</v>
      </c>
      <c r="L365">
        <v>8.0299999999999994</v>
      </c>
      <c r="M365">
        <v>8.1219999999999999</v>
      </c>
      <c r="N365">
        <v>8.0139999999999993</v>
      </c>
      <c r="O365">
        <v>8.1690000000000005</v>
      </c>
      <c r="P365">
        <v>8.2530000000000001</v>
      </c>
      <c r="Q365">
        <v>8.4269999999999996</v>
      </c>
      <c r="R365">
        <v>8.3219999999999992</v>
      </c>
      <c r="S365">
        <v>8.33</v>
      </c>
      <c r="T365">
        <v>8.1940000000000008</v>
      </c>
      <c r="U365">
        <v>8.1340000000000003</v>
      </c>
      <c r="V365">
        <v>7.944</v>
      </c>
      <c r="W365">
        <v>7.9210000000000003</v>
      </c>
      <c r="X365">
        <v>7.9</v>
      </c>
      <c r="Y365">
        <v>7.9749999999999996</v>
      </c>
      <c r="Z365">
        <v>7.7370000000000001</v>
      </c>
      <c r="AA365">
        <v>7.7290000000000001</v>
      </c>
      <c r="AB365">
        <v>7.8559999999999999</v>
      </c>
      <c r="AC365">
        <v>7.8689999999999998</v>
      </c>
      <c r="AD365">
        <v>7.8330000000000002</v>
      </c>
      <c r="AE365">
        <v>7.73</v>
      </c>
      <c r="AF365">
        <v>7.8150000000000004</v>
      </c>
      <c r="AG365">
        <v>7.8650000000000002</v>
      </c>
      <c r="AH365">
        <v>7.9640000000000004</v>
      </c>
      <c r="AI365">
        <v>8.11</v>
      </c>
      <c r="AJ365">
        <v>8.0079999999999991</v>
      </c>
      <c r="AK365">
        <v>7.8849999999999998</v>
      </c>
      <c r="AL365">
        <v>7.8079999999999998</v>
      </c>
      <c r="AM365">
        <v>7.7880000000000003</v>
      </c>
      <c r="AN365">
        <v>7.8650000000000002</v>
      </c>
      <c r="AO365">
        <v>7.7549999999999999</v>
      </c>
      <c r="AP365">
        <v>7.7309999999999999</v>
      </c>
      <c r="AQ365">
        <v>7.8659999999999997</v>
      </c>
      <c r="AR365">
        <v>7.8040000000000003</v>
      </c>
      <c r="AS365">
        <v>7.798</v>
      </c>
      <c r="AT365">
        <v>7.617</v>
      </c>
      <c r="AU365">
        <v>7.64</v>
      </c>
      <c r="AV365">
        <v>7.5890000000000004</v>
      </c>
      <c r="AW365">
        <v>7.5039999999999996</v>
      </c>
      <c r="AX365">
        <v>7.6479999999999997</v>
      </c>
      <c r="AY365">
        <v>7.58</v>
      </c>
      <c r="AZ365">
        <v>7.4119999999999999</v>
      </c>
      <c r="BA365">
        <v>7.593</v>
      </c>
      <c r="BB365">
        <v>7.4729999999999999</v>
      </c>
      <c r="BC365">
        <v>7.6509999999999998</v>
      </c>
      <c r="BD365">
        <v>7.6040000000000001</v>
      </c>
      <c r="BE365">
        <v>7.66</v>
      </c>
      <c r="BF365">
        <v>7.5609999999999999</v>
      </c>
      <c r="BG365">
        <v>7.6289999999999996</v>
      </c>
      <c r="BH365">
        <v>7.5750000000000002</v>
      </c>
      <c r="BI365">
        <v>7.38</v>
      </c>
      <c r="BJ365">
        <v>7.42</v>
      </c>
      <c r="BK365">
        <v>7.2590000000000003</v>
      </c>
      <c r="BL365">
        <v>7.3209999999999997</v>
      </c>
      <c r="BM365">
        <v>7.46</v>
      </c>
      <c r="BN365">
        <v>7.37</v>
      </c>
      <c r="BO365">
        <v>7.335</v>
      </c>
      <c r="BP365">
        <v>7.4480000000000004</v>
      </c>
      <c r="BQ365">
        <v>7.5</v>
      </c>
      <c r="BR365">
        <v>7.4180000000000001</v>
      </c>
      <c r="BS365" s="12">
        <f t="shared" si="10"/>
        <v>-3.6873539340431034E-2</v>
      </c>
      <c r="BT365" s="13" cm="1">
        <f t="array" aca="1" ref="BT365" ca="1">_xlfn.PERCENTILE.INC((OFFSET(E365,0,1,1,COLUMNS(E365:BR365)-1) - E365:BQ365) / E365:BQ365, 0.05) * SQRT(COUNT(E365:BR365) - 1)</f>
        <v>-0.18544467858550287</v>
      </c>
      <c r="BU365" s="12" cm="1">
        <f t="array" aca="1" ref="BU365" ca="1">_xlfn.STDEV.P((E365:BQ365 - OFFSET(E365:BQ365,0,1)) / OFFSET(E365:BQ365,0,1)) * SQRT(COUNT(E365:BR365)-1)</f>
        <v>0.1141398716843163</v>
      </c>
      <c r="BV365" s="12" cm="1">
        <f t="array" ref="BV365">-(MAX(1 - (E365:BR365 / _xlfn.SCAN(E365, E365:BR365, _xlfn.LAMBDA(_xlpm.a,_xlpm.b, MAX(_xlpm.a, _xlpm.b))))))</f>
        <v>-0.1386021122582175</v>
      </c>
      <c r="BW365" s="14">
        <f t="shared" ca="1" si="11"/>
        <v>-0.28172631993168967</v>
      </c>
    </row>
    <row r="366" spans="1:75" x14ac:dyDescent="0.45">
      <c r="A366" s="2" t="s">
        <v>750</v>
      </c>
      <c r="B366" t="s">
        <v>751</v>
      </c>
      <c r="C366" t="s">
        <v>16</v>
      </c>
      <c r="D366" t="s">
        <v>8</v>
      </c>
      <c r="E366">
        <v>10.925000000000001</v>
      </c>
      <c r="F366">
        <v>11.37</v>
      </c>
      <c r="G366">
        <v>11.385</v>
      </c>
      <c r="H366">
        <v>11.404999999999999</v>
      </c>
      <c r="I366">
        <v>11.305</v>
      </c>
      <c r="J366">
        <v>11.28</v>
      </c>
      <c r="K366">
        <v>10.8</v>
      </c>
      <c r="L366">
        <v>10.93</v>
      </c>
      <c r="M366">
        <v>11.115</v>
      </c>
      <c r="N366">
        <v>11.01</v>
      </c>
      <c r="O366">
        <v>11.175000000000001</v>
      </c>
      <c r="P366">
        <v>11.275</v>
      </c>
      <c r="Q366">
        <v>11.145</v>
      </c>
      <c r="R366">
        <v>11.4</v>
      </c>
      <c r="S366">
        <v>11.31</v>
      </c>
      <c r="T366">
        <v>11.225</v>
      </c>
      <c r="U366">
        <v>11.105</v>
      </c>
      <c r="V366">
        <v>10.92</v>
      </c>
      <c r="W366">
        <v>10.83</v>
      </c>
      <c r="X366">
        <v>11.16</v>
      </c>
      <c r="Y366">
        <v>11.22</v>
      </c>
      <c r="Z366">
        <v>10.855</v>
      </c>
      <c r="AA366">
        <v>11.29</v>
      </c>
      <c r="AB366">
        <v>11.9</v>
      </c>
      <c r="AC366">
        <v>11.755000000000001</v>
      </c>
      <c r="AD366">
        <v>11.785</v>
      </c>
      <c r="AE366">
        <v>11.6</v>
      </c>
      <c r="AF366">
        <v>11.625</v>
      </c>
      <c r="AG366">
        <v>11.785</v>
      </c>
      <c r="AH366">
        <v>11.975</v>
      </c>
      <c r="AI366">
        <v>12.175000000000001</v>
      </c>
      <c r="AJ366">
        <v>12.01</v>
      </c>
      <c r="AK366">
        <v>11.75</v>
      </c>
      <c r="AL366">
        <v>11.645</v>
      </c>
      <c r="AM366">
        <v>11.4</v>
      </c>
      <c r="AN366">
        <v>11.45</v>
      </c>
      <c r="AO366">
        <v>11.234999999999999</v>
      </c>
      <c r="AP366">
        <v>11.185</v>
      </c>
      <c r="AQ366">
        <v>11.59</v>
      </c>
      <c r="AR366">
        <v>11.44</v>
      </c>
      <c r="AS366">
        <v>11.355</v>
      </c>
      <c r="AT366">
        <v>11.17</v>
      </c>
      <c r="AU366">
        <v>11.135</v>
      </c>
      <c r="AV366">
        <v>11.654999999999999</v>
      </c>
      <c r="AW366">
        <v>11.59</v>
      </c>
      <c r="AX366">
        <v>11.75</v>
      </c>
      <c r="AY366">
        <v>11.865</v>
      </c>
      <c r="AZ366">
        <v>11.64</v>
      </c>
      <c r="BA366">
        <v>12.015000000000001</v>
      </c>
      <c r="BB366">
        <v>11.77</v>
      </c>
      <c r="BC366">
        <v>11.925000000000001</v>
      </c>
      <c r="BD366">
        <v>11.824999999999999</v>
      </c>
      <c r="BE366">
        <v>11.775</v>
      </c>
      <c r="BF366">
        <v>11.945</v>
      </c>
      <c r="BG366">
        <v>11.904999999999999</v>
      </c>
      <c r="BH366">
        <v>11.955</v>
      </c>
      <c r="BI366">
        <v>11.815</v>
      </c>
      <c r="BJ366">
        <v>11.595000000000001</v>
      </c>
      <c r="BK366">
        <v>11.234999999999999</v>
      </c>
      <c r="BL366">
        <v>11.16</v>
      </c>
      <c r="BM366">
        <v>11.355</v>
      </c>
      <c r="BN366">
        <v>11.135</v>
      </c>
      <c r="BO366">
        <v>11.12</v>
      </c>
      <c r="BP366">
        <v>11.41</v>
      </c>
      <c r="BQ366">
        <v>11.28</v>
      </c>
      <c r="BR366">
        <v>11.42</v>
      </c>
      <c r="BS366" s="12">
        <f t="shared" si="10"/>
        <v>4.530892448512578E-2</v>
      </c>
      <c r="BT366" s="13" cm="1">
        <f t="array" aca="1" ref="BT366" ca="1">_xlfn.PERCENTILE.INC((OFFSET(E366,0,1,1,COLUMNS(E366:BR366)-1) - E366:BQ366) / E366:BQ366, 0.05) * SQRT(COUNT(E366:BR366) - 1)</f>
        <v>-0.17355392825940455</v>
      </c>
      <c r="BU366" s="12" cm="1">
        <f t="array" aca="1" ref="BU366" ca="1">_xlfn.STDEV.P((E366:BQ366 - OFFSET(E366:BQ366,0,1)) / OFFSET(E366:BQ366,0,1)) * SQRT(COUNT(E366:BR366)-1)</f>
        <v>0.15493636185733792</v>
      </c>
      <c r="BV366" s="12" cm="1">
        <f t="array" ref="BV366">-(MAX(1 - (E366:BR366 / _xlfn.SCAN(E366, E366:BR366, _xlfn.LAMBDA(_xlpm.a,_xlpm.b, MAX(_xlpm.a, _xlpm.b))))))</f>
        <v>-8.6652977412731147E-2</v>
      </c>
      <c r="BW366" s="14">
        <f t="shared" ca="1" si="11"/>
        <v>0.3228826159253837</v>
      </c>
    </row>
    <row r="367" spans="1:75" x14ac:dyDescent="0.45">
      <c r="A367" s="2" t="s">
        <v>752</v>
      </c>
      <c r="B367" t="s">
        <v>753</v>
      </c>
      <c r="C367" t="s">
        <v>16</v>
      </c>
      <c r="D367" t="s">
        <v>55</v>
      </c>
      <c r="E367">
        <v>8.08</v>
      </c>
      <c r="F367">
        <v>8.15</v>
      </c>
      <c r="G367">
        <v>8.1300000000000008</v>
      </c>
      <c r="H367">
        <v>8.1</v>
      </c>
      <c r="I367">
        <v>8.2200000000000006</v>
      </c>
      <c r="J367">
        <v>8.1300000000000008</v>
      </c>
      <c r="K367">
        <v>8.1199999999999992</v>
      </c>
      <c r="L367">
        <v>8.16</v>
      </c>
      <c r="M367">
        <v>8.25</v>
      </c>
      <c r="N367">
        <v>8.2799999999999994</v>
      </c>
      <c r="O367">
        <v>8.24</v>
      </c>
      <c r="P367">
        <v>8.3000000000000007</v>
      </c>
      <c r="Q367">
        <v>8.3000000000000007</v>
      </c>
      <c r="R367">
        <v>8.4</v>
      </c>
      <c r="S367">
        <v>8.7200000000000006</v>
      </c>
      <c r="T367">
        <v>8.44</v>
      </c>
      <c r="U367">
        <v>8.26</v>
      </c>
      <c r="V367">
        <v>8.27</v>
      </c>
      <c r="W367">
        <v>8.2899999999999991</v>
      </c>
      <c r="X367">
        <v>8.1999999999999993</v>
      </c>
      <c r="Y367">
        <v>8.08</v>
      </c>
      <c r="Z367">
        <v>7.93</v>
      </c>
      <c r="AA367">
        <v>7.8</v>
      </c>
      <c r="AB367">
        <v>7.56</v>
      </c>
      <c r="AC367">
        <v>7.99</v>
      </c>
      <c r="AD367">
        <v>7.83</v>
      </c>
      <c r="AE367">
        <v>7.81</v>
      </c>
      <c r="AF367">
        <v>7.5</v>
      </c>
      <c r="AG367">
        <v>7.5</v>
      </c>
      <c r="AH367">
        <v>7.65</v>
      </c>
      <c r="AI367">
        <v>7.52</v>
      </c>
      <c r="AJ367">
        <v>7.72</v>
      </c>
      <c r="AK367">
        <v>7.6</v>
      </c>
      <c r="AL367">
        <v>7.52</v>
      </c>
      <c r="AM367">
        <v>7.81</v>
      </c>
      <c r="AN367">
        <v>7.93</v>
      </c>
      <c r="AO367">
        <v>7.77</v>
      </c>
      <c r="AP367">
        <v>7.72</v>
      </c>
      <c r="AQ367">
        <v>7.74</v>
      </c>
      <c r="AR367">
        <v>7.78</v>
      </c>
      <c r="AS367">
        <v>7.91</v>
      </c>
      <c r="AT367">
        <v>8.16</v>
      </c>
      <c r="AU367">
        <v>8.06</v>
      </c>
      <c r="AV367">
        <v>8.1</v>
      </c>
      <c r="AW367">
        <v>7.82</v>
      </c>
      <c r="AX367">
        <v>7.97</v>
      </c>
      <c r="AY367">
        <v>7.84</v>
      </c>
      <c r="AZ367">
        <v>7.69</v>
      </c>
      <c r="BA367">
        <v>7.7</v>
      </c>
      <c r="BB367">
        <v>7.72</v>
      </c>
      <c r="BC367">
        <v>7.72</v>
      </c>
      <c r="BD367">
        <v>7.68</v>
      </c>
      <c r="BE367">
        <v>7.68</v>
      </c>
      <c r="BF367">
        <v>7.66</v>
      </c>
      <c r="BG367">
        <v>7.64</v>
      </c>
      <c r="BH367">
        <v>7.69</v>
      </c>
      <c r="BI367">
        <v>7.61</v>
      </c>
      <c r="BJ367">
        <v>7.53</v>
      </c>
      <c r="BK367">
        <v>7.47</v>
      </c>
      <c r="BL367">
        <v>8.27</v>
      </c>
      <c r="BM367">
        <v>8.27</v>
      </c>
      <c r="BN367">
        <v>8.2799999999999994</v>
      </c>
      <c r="BO367">
        <v>8.2799999999999994</v>
      </c>
      <c r="BP367">
        <v>8.2799999999999994</v>
      </c>
      <c r="BQ367">
        <v>8.2799999999999994</v>
      </c>
      <c r="BR367">
        <v>8.3000000000000007</v>
      </c>
      <c r="BS367" s="12">
        <f t="shared" si="10"/>
        <v>2.7227722772277307E-2</v>
      </c>
      <c r="BT367" s="13" cm="1">
        <f t="array" aca="1" ref="BT367" ca="1">_xlfn.PERCENTILE.INC((OFFSET(E367,0,1,1,COLUMNS(E367:BR367)-1) - E367:BQ367) / E367:BQ367, 0.05) * SQRT(COUNT(E367:BR367) - 1)</f>
        <v>-0.2328443524681777</v>
      </c>
      <c r="BU367" s="12" cm="1">
        <f t="array" aca="1" ref="BU367" ca="1">_xlfn.STDEV.P((E367:BQ367 - OFFSET(E367:BQ367,0,1)) / OFFSET(E367:BQ367,0,1)) * SQRT(COUNT(E367:BR367)-1)</f>
        <v>0.16730704993059053</v>
      </c>
      <c r="BV367" s="12" cm="1">
        <f t="array" ref="BV367">-(MAX(1 - (E367:BR367 / _xlfn.SCAN(E367, E367:BR367, _xlfn.LAMBDA(_xlpm.a,_xlpm.b, MAX(_xlpm.a, _xlpm.b))))))</f>
        <v>-0.14334862385321112</v>
      </c>
      <c r="BW367" s="14">
        <f t="shared" ca="1" si="11"/>
        <v>0.19093670062835638</v>
      </c>
    </row>
    <row r="368" spans="1:75" x14ac:dyDescent="0.45">
      <c r="A368" s="2" t="s">
        <v>754</v>
      </c>
      <c r="B368" t="s">
        <v>755</v>
      </c>
      <c r="C368" t="s">
        <v>111</v>
      </c>
      <c r="D368" t="s">
        <v>8</v>
      </c>
      <c r="E368">
        <v>8.4749999999999996</v>
      </c>
      <c r="F368">
        <v>8.7200000000000006</v>
      </c>
      <c r="G368">
        <v>8.6739999999999995</v>
      </c>
      <c r="H368">
        <v>8.7579999999999991</v>
      </c>
      <c r="I368">
        <v>8.82</v>
      </c>
      <c r="J368">
        <v>8.6980000000000004</v>
      </c>
      <c r="K368">
        <v>8.4339999999999993</v>
      </c>
      <c r="L368">
        <v>8.4920000000000009</v>
      </c>
      <c r="M368">
        <v>8.66</v>
      </c>
      <c r="N368">
        <v>8.7829999999999995</v>
      </c>
      <c r="O368">
        <v>8.8360000000000003</v>
      </c>
      <c r="P368">
        <v>8.8949999999999996</v>
      </c>
      <c r="Q368">
        <v>8.8130000000000006</v>
      </c>
      <c r="R368">
        <v>8.7810000000000006</v>
      </c>
      <c r="S368">
        <v>8.9290000000000003</v>
      </c>
      <c r="T368">
        <v>8.7070000000000007</v>
      </c>
      <c r="U368">
        <v>8.6010000000000009</v>
      </c>
      <c r="V368">
        <v>8.52</v>
      </c>
      <c r="W368">
        <v>8.4629999999999992</v>
      </c>
      <c r="X368">
        <v>8.4770000000000003</v>
      </c>
      <c r="Y368">
        <v>8.41</v>
      </c>
      <c r="Z368">
        <v>7.8179999999999996</v>
      </c>
      <c r="AA368">
        <v>7.5410000000000004</v>
      </c>
      <c r="AB368">
        <v>7.5339999999999998</v>
      </c>
      <c r="AC368">
        <v>7.859</v>
      </c>
      <c r="AD368">
        <v>8.0960000000000001</v>
      </c>
      <c r="AE368">
        <v>7.9420000000000002</v>
      </c>
      <c r="AF368">
        <v>7.806</v>
      </c>
      <c r="AG368">
        <v>7.9859999999999998</v>
      </c>
      <c r="AH368">
        <v>8.2439999999999998</v>
      </c>
      <c r="AI368">
        <v>8.3729999999999993</v>
      </c>
      <c r="AJ368">
        <v>8.2449999999999992</v>
      </c>
      <c r="AK368">
        <v>8.1790000000000003</v>
      </c>
      <c r="AL368">
        <v>8.1</v>
      </c>
      <c r="AM368">
        <v>8.0540000000000003</v>
      </c>
      <c r="AN368">
        <v>8.1280000000000001</v>
      </c>
      <c r="AO368">
        <v>7.9349999999999996</v>
      </c>
      <c r="AP368">
        <v>7.8730000000000002</v>
      </c>
      <c r="AQ368">
        <v>8.1910000000000007</v>
      </c>
      <c r="AR368">
        <v>8.0779999999999994</v>
      </c>
      <c r="AS368">
        <v>8.1</v>
      </c>
      <c r="AT368">
        <v>7.9859999999999998</v>
      </c>
      <c r="AU368">
        <v>7.9619999999999997</v>
      </c>
      <c r="AV368">
        <v>7.8</v>
      </c>
      <c r="AW368">
        <v>7.7759999999999998</v>
      </c>
      <c r="AX368">
        <v>7.6760000000000002</v>
      </c>
      <c r="AY368">
        <v>7.6959999999999997</v>
      </c>
      <c r="AZ368">
        <v>7.6449999999999996</v>
      </c>
      <c r="BA368">
        <v>7.7729999999999997</v>
      </c>
      <c r="BB368">
        <v>7.5190000000000001</v>
      </c>
      <c r="BC368">
        <v>7.6280000000000001</v>
      </c>
      <c r="BD368">
        <v>7.6260000000000003</v>
      </c>
      <c r="BE368">
        <v>7.5990000000000002</v>
      </c>
      <c r="BF368">
        <v>7.476</v>
      </c>
      <c r="BG368">
        <v>7.6120000000000001</v>
      </c>
      <c r="BH368">
        <v>7.6509999999999998</v>
      </c>
      <c r="BI368">
        <v>7.5940000000000003</v>
      </c>
      <c r="BJ368">
        <v>7.3879999999999999</v>
      </c>
      <c r="BK368">
        <v>6.95</v>
      </c>
      <c r="BL368">
        <v>7.056</v>
      </c>
      <c r="BM368">
        <v>6.9279999999999999</v>
      </c>
      <c r="BN368">
        <v>6.8120000000000003</v>
      </c>
      <c r="BO368">
        <v>6.6890000000000001</v>
      </c>
      <c r="BP368">
        <v>6.86</v>
      </c>
      <c r="BQ368">
        <v>6.665</v>
      </c>
      <c r="BR368">
        <v>6.6879999999999997</v>
      </c>
      <c r="BS368" s="12">
        <f t="shared" si="10"/>
        <v>-0.21085545722713864</v>
      </c>
      <c r="BT368" s="13" cm="1">
        <f t="array" aca="1" ref="BT368" ca="1">_xlfn.PERCENTILE.INC((OFFSET(E368,0,1,1,COLUMNS(E368:BR368)-1) - E368:BQ368) / E368:BQ368, 0.05) * SQRT(COUNT(E368:BR368) - 1)</f>
        <v>-0.25970252536522409</v>
      </c>
      <c r="BU368" s="12" cm="1">
        <f t="array" aca="1" ref="BU368" ca="1">_xlfn.STDEV.P((E368:BQ368 - OFFSET(E368:BQ368,0,1)) / OFFSET(E368:BQ368,0,1)) * SQRT(COUNT(E368:BR368)-1)</f>
        <v>0.16966426238058843</v>
      </c>
      <c r="BV368" s="12" cm="1">
        <f t="array" ref="BV368">-(MAX(1 - (E368:BR368 / _xlfn.SCAN(E368, E368:BR368, _xlfn.LAMBDA(_xlpm.a,_xlpm.b, MAX(_xlpm.a, _xlpm.b))))))</f>
        <v>-0.25355582932019261</v>
      </c>
      <c r="BW368" s="14">
        <f t="shared" ca="1" si="11"/>
        <v>-1.2149766898546923</v>
      </c>
    </row>
    <row r="369" spans="1:75" x14ac:dyDescent="0.45">
      <c r="A369" s="2" t="s">
        <v>756</v>
      </c>
      <c r="B369" t="s">
        <v>757</v>
      </c>
      <c r="C369" t="s">
        <v>111</v>
      </c>
      <c r="D369" t="s">
        <v>29</v>
      </c>
      <c r="E369">
        <v>580</v>
      </c>
      <c r="F369">
        <v>600</v>
      </c>
      <c r="G369">
        <v>609</v>
      </c>
      <c r="H369">
        <v>575</v>
      </c>
      <c r="I369">
        <v>550</v>
      </c>
      <c r="J369">
        <v>507</v>
      </c>
      <c r="K369">
        <v>498</v>
      </c>
      <c r="L369">
        <v>487</v>
      </c>
      <c r="M369">
        <v>495</v>
      </c>
      <c r="N369">
        <v>483.5</v>
      </c>
      <c r="O369">
        <v>522</v>
      </c>
      <c r="P369">
        <v>540</v>
      </c>
      <c r="Q369">
        <v>545</v>
      </c>
      <c r="R369">
        <v>557</v>
      </c>
      <c r="S369">
        <v>595</v>
      </c>
      <c r="T369">
        <v>567</v>
      </c>
      <c r="U369">
        <v>580</v>
      </c>
      <c r="V369">
        <v>579</v>
      </c>
      <c r="W369">
        <v>548</v>
      </c>
      <c r="X369">
        <v>574</v>
      </c>
      <c r="Y369">
        <v>576</v>
      </c>
      <c r="Z369">
        <v>575</v>
      </c>
      <c r="AA369">
        <v>570</v>
      </c>
      <c r="AB369">
        <v>593</v>
      </c>
      <c r="AC369">
        <v>615</v>
      </c>
      <c r="AD369">
        <v>637</v>
      </c>
      <c r="AE369">
        <v>600</v>
      </c>
      <c r="AF369">
        <v>600</v>
      </c>
      <c r="AG369">
        <v>625</v>
      </c>
      <c r="AH369">
        <v>629</v>
      </c>
      <c r="AI369">
        <v>610</v>
      </c>
      <c r="AJ369">
        <v>599</v>
      </c>
      <c r="AK369">
        <v>605</v>
      </c>
      <c r="AL369">
        <v>595</v>
      </c>
      <c r="AM369">
        <v>586</v>
      </c>
      <c r="AN369">
        <v>576</v>
      </c>
      <c r="AO369">
        <v>570</v>
      </c>
      <c r="AP369">
        <v>565</v>
      </c>
      <c r="AQ369">
        <v>581.79999999999995</v>
      </c>
      <c r="AR369">
        <v>588.5</v>
      </c>
      <c r="AS369">
        <v>572.1</v>
      </c>
      <c r="AT369">
        <v>567.20000000000005</v>
      </c>
      <c r="AU369">
        <v>572.6</v>
      </c>
      <c r="AV369">
        <v>572.6</v>
      </c>
      <c r="AW369">
        <v>564</v>
      </c>
      <c r="AX369">
        <v>547</v>
      </c>
      <c r="AY369">
        <v>507.6</v>
      </c>
      <c r="AZ369">
        <v>510.5</v>
      </c>
      <c r="BA369">
        <v>538.79999999999995</v>
      </c>
      <c r="BB369">
        <v>547.5</v>
      </c>
      <c r="BC369">
        <v>550</v>
      </c>
      <c r="BD369">
        <v>532.9</v>
      </c>
      <c r="BE369">
        <v>516.29999999999995</v>
      </c>
      <c r="BF369">
        <v>514.4</v>
      </c>
      <c r="BG369">
        <v>522.79999999999995</v>
      </c>
      <c r="BH369">
        <v>629</v>
      </c>
      <c r="BI369">
        <v>610</v>
      </c>
      <c r="BJ369">
        <v>635</v>
      </c>
      <c r="BK369">
        <v>614</v>
      </c>
      <c r="BL369">
        <v>623.1</v>
      </c>
      <c r="BM369">
        <v>571.4</v>
      </c>
      <c r="BN369">
        <v>580.29999999999995</v>
      </c>
      <c r="BO369">
        <v>593</v>
      </c>
      <c r="BP369">
        <v>580.29999999999995</v>
      </c>
      <c r="BQ369">
        <v>583.5</v>
      </c>
      <c r="BR369">
        <v>586</v>
      </c>
      <c r="BS369" s="12">
        <f t="shared" si="10"/>
        <v>1.0344827586206896E-2</v>
      </c>
      <c r="BT369" s="13" cm="1">
        <f t="array" aca="1" ref="BT369" ca="1">_xlfn.PERCENTILE.INC((OFFSET(E369,0,1,1,COLUMNS(E369:BR369)-1) - E369:BQ369) / E369:BQ369, 0.05) * SQRT(COUNT(E369:BR369) - 1)</f>
        <v>-0.46465745047845625</v>
      </c>
      <c r="BU369" s="12" cm="1">
        <f t="array" aca="1" ref="BU369" ca="1">_xlfn.STDEV.P((E369:BQ369 - OFFSET(E369:BQ369,0,1)) / OFFSET(E369:BQ369,0,1)) * SQRT(COUNT(E369:BR369)-1)</f>
        <v>0.32157488781699084</v>
      </c>
      <c r="BV369" s="12" cm="1">
        <f t="array" ref="BV369">-(MAX(1 - (E369:BR369 / _xlfn.SCAN(E369, E369:BR369, _xlfn.LAMBDA(_xlpm.a,_xlpm.b, MAX(_xlpm.a, _xlpm.b))))))</f>
        <v>-0.20607553366174058</v>
      </c>
      <c r="BW369" s="14">
        <f t="shared" ca="1" si="11"/>
        <v>4.6838734895593426E-2</v>
      </c>
    </row>
    <row r="370" spans="1:75" x14ac:dyDescent="0.45">
      <c r="A370" s="2" t="s">
        <v>758</v>
      </c>
      <c r="B370" t="s">
        <v>759</v>
      </c>
      <c r="C370" t="s">
        <v>111</v>
      </c>
      <c r="D370" t="s">
        <v>29</v>
      </c>
      <c r="E370">
        <v>13.9</v>
      </c>
      <c r="F370">
        <v>14.14</v>
      </c>
      <c r="G370">
        <v>13.56</v>
      </c>
      <c r="H370">
        <v>14.32</v>
      </c>
      <c r="I370">
        <v>14</v>
      </c>
      <c r="J370">
        <v>13.94</v>
      </c>
      <c r="K370">
        <v>13.68</v>
      </c>
      <c r="L370">
        <v>13.6</v>
      </c>
      <c r="M370">
        <v>13.74</v>
      </c>
      <c r="N370">
        <v>13.84</v>
      </c>
      <c r="O370">
        <v>13.7</v>
      </c>
      <c r="P370">
        <v>13.74</v>
      </c>
      <c r="Q370">
        <v>14.08</v>
      </c>
      <c r="R370">
        <v>13.88</v>
      </c>
      <c r="S370">
        <v>14.69</v>
      </c>
      <c r="T370">
        <v>13.94</v>
      </c>
      <c r="U370">
        <v>13.5</v>
      </c>
      <c r="V370">
        <v>14.06</v>
      </c>
      <c r="W370">
        <v>13.98</v>
      </c>
      <c r="X370">
        <v>13.96</v>
      </c>
      <c r="Y370">
        <v>13.48</v>
      </c>
      <c r="Z370">
        <v>13.08</v>
      </c>
      <c r="AA370">
        <v>13</v>
      </c>
      <c r="AB370">
        <v>14.08</v>
      </c>
      <c r="AC370">
        <v>13.74</v>
      </c>
      <c r="AD370">
        <v>14.43</v>
      </c>
      <c r="AE370">
        <v>14.24</v>
      </c>
      <c r="AF370">
        <v>14.02</v>
      </c>
      <c r="AG370">
        <v>14.06</v>
      </c>
      <c r="AH370">
        <v>14.26</v>
      </c>
      <c r="AI370">
        <v>14.3</v>
      </c>
      <c r="AJ370">
        <v>13.94</v>
      </c>
      <c r="AK370">
        <v>13.44</v>
      </c>
      <c r="AL370">
        <v>12.96</v>
      </c>
      <c r="AM370">
        <v>13.28</v>
      </c>
      <c r="AN370">
        <v>12.88</v>
      </c>
      <c r="AO370">
        <v>12.24</v>
      </c>
      <c r="AP370">
        <v>12.32</v>
      </c>
      <c r="AQ370">
        <v>12.84</v>
      </c>
      <c r="AR370">
        <v>12.54</v>
      </c>
      <c r="AS370">
        <v>12.94</v>
      </c>
      <c r="AT370">
        <v>12.74</v>
      </c>
      <c r="AU370">
        <v>12.84</v>
      </c>
      <c r="AV370">
        <v>12.84</v>
      </c>
      <c r="AW370">
        <v>12.94</v>
      </c>
      <c r="AX370">
        <v>13.06</v>
      </c>
      <c r="AY370">
        <v>12.11</v>
      </c>
      <c r="AZ370">
        <v>12.15</v>
      </c>
      <c r="BA370">
        <v>12.15</v>
      </c>
      <c r="BB370">
        <v>11.95</v>
      </c>
      <c r="BC370">
        <v>12.01</v>
      </c>
      <c r="BD370">
        <v>11.79</v>
      </c>
      <c r="BE370">
        <v>11.65</v>
      </c>
      <c r="BF370">
        <v>11.45</v>
      </c>
      <c r="BG370">
        <v>11.25</v>
      </c>
      <c r="BH370">
        <v>12.38</v>
      </c>
      <c r="BI370">
        <v>11.75</v>
      </c>
      <c r="BJ370">
        <v>11.83</v>
      </c>
      <c r="BK370">
        <v>10.97</v>
      </c>
      <c r="BL370">
        <v>11.21</v>
      </c>
      <c r="BM370">
        <v>11.13</v>
      </c>
      <c r="BN370">
        <v>10.79</v>
      </c>
      <c r="BO370">
        <v>10.95</v>
      </c>
      <c r="BP370">
        <v>10.91</v>
      </c>
      <c r="BQ370">
        <v>10.27</v>
      </c>
      <c r="BR370">
        <v>10.41</v>
      </c>
      <c r="BS370" s="12">
        <f t="shared" si="10"/>
        <v>-0.25107913669064746</v>
      </c>
      <c r="BT370" s="13" cm="1">
        <f t="array" aca="1" ref="BT370" ca="1">_xlfn.PERCENTILE.INC((OFFSET(E370,0,1,1,COLUMNS(E370:BR370)-1) - E370:BQ370) / E370:BQ370, 0.05) * SQRT(COUNT(E370:BR370) - 1)</f>
        <v>-0.41135104442263076</v>
      </c>
      <c r="BU370" s="12" cm="1">
        <f t="array" aca="1" ref="BU370" ca="1">_xlfn.STDEV.P((E370:BQ370 - OFFSET(E370:BQ370,0,1)) / OFFSET(E370:BQ370,0,1)) * SQRT(COUNT(E370:BR370)-1)</f>
        <v>0.26026067644264866</v>
      </c>
      <c r="BV370" s="12" cm="1">
        <f t="array" ref="BV370">-(MAX(1 - (E370:BR370 / _xlfn.SCAN(E370, E370:BR370, _xlfn.LAMBDA(_xlpm.a,_xlpm.b, MAX(_xlpm.a, _xlpm.b))))))</f>
        <v>-0.30088495575221241</v>
      </c>
      <c r="BW370" s="14">
        <f t="shared" ca="1" si="11"/>
        <v>-0.94659633842764834</v>
      </c>
    </row>
    <row r="371" spans="1:75" x14ac:dyDescent="0.45">
      <c r="A371" s="2" t="s">
        <v>760</v>
      </c>
      <c r="B371" t="s">
        <v>761</v>
      </c>
      <c r="C371" t="s">
        <v>19</v>
      </c>
      <c r="D371" t="s">
        <v>26</v>
      </c>
      <c r="E371">
        <v>1.61</v>
      </c>
      <c r="F371">
        <v>1.62</v>
      </c>
      <c r="G371">
        <v>1.63</v>
      </c>
      <c r="H371">
        <v>1.64</v>
      </c>
      <c r="I371">
        <v>1.57</v>
      </c>
      <c r="J371">
        <v>1.5</v>
      </c>
      <c r="K371">
        <v>1.5</v>
      </c>
      <c r="L371">
        <v>1.63</v>
      </c>
      <c r="M371">
        <v>1.45</v>
      </c>
      <c r="N371">
        <v>1.49</v>
      </c>
      <c r="O371">
        <v>1.49</v>
      </c>
      <c r="P371">
        <v>1.46</v>
      </c>
      <c r="Q371">
        <v>1.41</v>
      </c>
      <c r="R371">
        <v>1.37</v>
      </c>
      <c r="S371">
        <v>1.29</v>
      </c>
      <c r="T371">
        <v>1.26</v>
      </c>
      <c r="U371">
        <v>1.29</v>
      </c>
      <c r="V371">
        <v>1.25</v>
      </c>
      <c r="W371">
        <v>1.24</v>
      </c>
      <c r="X371">
        <v>2.02</v>
      </c>
      <c r="Y371">
        <v>2.25</v>
      </c>
      <c r="Z371">
        <v>1.87</v>
      </c>
      <c r="AA371">
        <v>1.65</v>
      </c>
      <c r="AB371">
        <v>1.73</v>
      </c>
      <c r="AC371">
        <v>1.62</v>
      </c>
      <c r="AD371">
        <v>1.59</v>
      </c>
      <c r="AE371">
        <v>1.56</v>
      </c>
      <c r="AF371">
        <v>1.54</v>
      </c>
      <c r="AG371">
        <v>1.47</v>
      </c>
      <c r="AH371">
        <v>1.64</v>
      </c>
      <c r="AI371">
        <v>1.58</v>
      </c>
      <c r="AJ371">
        <v>1.56</v>
      </c>
      <c r="AK371">
        <v>1.63</v>
      </c>
      <c r="AL371">
        <v>1.57</v>
      </c>
      <c r="AM371">
        <v>1.59</v>
      </c>
      <c r="AN371">
        <v>1.56</v>
      </c>
      <c r="AO371">
        <v>1.56</v>
      </c>
      <c r="AP371">
        <v>2.0699999999999998</v>
      </c>
      <c r="AQ371">
        <v>1.84</v>
      </c>
      <c r="AR371">
        <v>1.68</v>
      </c>
      <c r="AS371">
        <v>1.65</v>
      </c>
      <c r="AT371">
        <v>1.59</v>
      </c>
      <c r="AU371">
        <v>1.62</v>
      </c>
      <c r="AV371">
        <v>1.6</v>
      </c>
      <c r="AW371">
        <v>1.5</v>
      </c>
      <c r="AX371">
        <v>1.48</v>
      </c>
      <c r="AY371">
        <v>1.48</v>
      </c>
      <c r="AZ371">
        <v>1.48</v>
      </c>
      <c r="BA371">
        <v>1.44</v>
      </c>
      <c r="BB371">
        <v>1.41</v>
      </c>
      <c r="BC371">
        <v>1.4</v>
      </c>
      <c r="BD371">
        <v>1.41</v>
      </c>
      <c r="BE371">
        <v>1.38</v>
      </c>
      <c r="BF371">
        <v>1.36</v>
      </c>
      <c r="BG371">
        <v>1.32</v>
      </c>
      <c r="BH371">
        <v>1.31</v>
      </c>
      <c r="BI371">
        <v>1.34</v>
      </c>
      <c r="BJ371">
        <v>1.31</v>
      </c>
      <c r="BK371">
        <v>1.29</v>
      </c>
      <c r="BL371">
        <v>1.25</v>
      </c>
      <c r="BM371">
        <v>1.26</v>
      </c>
      <c r="BN371">
        <v>1.24</v>
      </c>
      <c r="BO371">
        <v>1.2</v>
      </c>
      <c r="BP371">
        <v>1.19</v>
      </c>
      <c r="BQ371">
        <v>1.1299999999999999</v>
      </c>
      <c r="BR371">
        <v>1.1599999999999999</v>
      </c>
      <c r="BS371" s="12">
        <f t="shared" si="10"/>
        <v>-0.2795031055900622</v>
      </c>
      <c r="BT371" s="13" cm="1">
        <f t="array" aca="1" ref="BT371" ca="1">_xlfn.PERCENTILE.INC((OFFSET(E371,0,1,1,COLUMNS(E371:BR371)-1) - E371:BQ371) / E371:BQ371, 0.05) * SQRT(COUNT(E371:BR371) - 1)</f>
        <v>-0.85246171550427963</v>
      </c>
      <c r="BU371" s="12" cm="1">
        <f t="array" aca="1" ref="BU371" ca="1">_xlfn.STDEV.P((E371:BQ371 - OFFSET(E371:BQ371,0,1)) / OFFSET(E371:BQ371,0,1)) * SQRT(COUNT(E371:BR371)-1)</f>
        <v>0.61480788880725512</v>
      </c>
      <c r="BV371" s="12" cm="1">
        <f t="array" ref="BV371">-(MAX(1 - (E371:BR371 / _xlfn.SCAN(E371, E371:BR371, _xlfn.LAMBDA(_xlpm.a,_xlpm.b, MAX(_xlpm.a, _xlpm.b))))))</f>
        <v>-0.49777777777777787</v>
      </c>
      <c r="BW371" s="14">
        <f t="shared" ca="1" si="11"/>
        <v>-0.44694574884167654</v>
      </c>
    </row>
    <row r="372" spans="1:75" x14ac:dyDescent="0.45">
      <c r="A372" s="2" t="s">
        <v>762</v>
      </c>
      <c r="B372" t="s">
        <v>763</v>
      </c>
      <c r="C372" t="s">
        <v>19</v>
      </c>
      <c r="D372" t="s">
        <v>29</v>
      </c>
      <c r="E372">
        <v>748.4</v>
      </c>
      <c r="F372">
        <v>778.8</v>
      </c>
      <c r="G372">
        <v>776.8</v>
      </c>
      <c r="H372">
        <v>789</v>
      </c>
      <c r="I372">
        <v>817.4</v>
      </c>
      <c r="J372">
        <v>809.8</v>
      </c>
      <c r="K372">
        <v>834.8</v>
      </c>
      <c r="L372">
        <v>863.2</v>
      </c>
      <c r="M372">
        <v>870.6</v>
      </c>
      <c r="N372">
        <v>868</v>
      </c>
      <c r="O372">
        <v>913.4</v>
      </c>
      <c r="P372">
        <v>879.8</v>
      </c>
      <c r="Q372">
        <v>880</v>
      </c>
      <c r="R372">
        <v>872</v>
      </c>
      <c r="S372">
        <v>770</v>
      </c>
      <c r="T372">
        <v>768</v>
      </c>
      <c r="U372">
        <v>746</v>
      </c>
      <c r="V372">
        <v>741.6</v>
      </c>
      <c r="W372">
        <v>731.4</v>
      </c>
      <c r="X372">
        <v>714.8</v>
      </c>
      <c r="Y372">
        <v>714</v>
      </c>
      <c r="Z372">
        <v>683</v>
      </c>
      <c r="AA372">
        <v>664.6</v>
      </c>
      <c r="AB372">
        <v>691.2</v>
      </c>
      <c r="AC372">
        <v>686</v>
      </c>
      <c r="AD372">
        <v>703.8</v>
      </c>
      <c r="AE372">
        <v>724</v>
      </c>
      <c r="AF372">
        <v>725.2</v>
      </c>
      <c r="AG372">
        <v>716</v>
      </c>
      <c r="AH372">
        <v>785</v>
      </c>
      <c r="AI372">
        <v>785.4</v>
      </c>
      <c r="AJ372">
        <v>800</v>
      </c>
      <c r="AK372">
        <v>769.8</v>
      </c>
      <c r="AL372">
        <v>766.4</v>
      </c>
      <c r="AM372">
        <v>773</v>
      </c>
      <c r="AN372">
        <v>769</v>
      </c>
      <c r="AO372">
        <v>748.4</v>
      </c>
      <c r="AP372">
        <v>786.2</v>
      </c>
      <c r="AQ372">
        <v>771.2</v>
      </c>
      <c r="AR372">
        <v>800.6</v>
      </c>
      <c r="AS372">
        <v>820</v>
      </c>
      <c r="AT372">
        <v>819.8</v>
      </c>
      <c r="AU372">
        <v>804.2</v>
      </c>
      <c r="AV372">
        <v>804.2</v>
      </c>
      <c r="AW372">
        <v>780.8</v>
      </c>
      <c r="AX372">
        <v>796.2</v>
      </c>
      <c r="AY372">
        <v>805.4</v>
      </c>
      <c r="AZ372">
        <v>809</v>
      </c>
      <c r="BA372">
        <v>827.2</v>
      </c>
      <c r="BB372">
        <v>820.8</v>
      </c>
      <c r="BC372">
        <v>839.4</v>
      </c>
      <c r="BD372">
        <v>866.8</v>
      </c>
      <c r="BE372">
        <v>874</v>
      </c>
      <c r="BF372">
        <v>885</v>
      </c>
      <c r="BG372">
        <v>916</v>
      </c>
      <c r="BH372">
        <v>913</v>
      </c>
      <c r="BI372">
        <v>905.6</v>
      </c>
      <c r="BJ372">
        <v>893</v>
      </c>
      <c r="BK372">
        <v>848</v>
      </c>
      <c r="BL372">
        <v>852.8</v>
      </c>
      <c r="BM372">
        <v>887.4</v>
      </c>
      <c r="BN372">
        <v>855.6</v>
      </c>
      <c r="BO372">
        <v>998.4</v>
      </c>
      <c r="BP372">
        <v>975.4</v>
      </c>
      <c r="BQ372">
        <v>1014</v>
      </c>
      <c r="BR372">
        <v>974</v>
      </c>
      <c r="BS372" s="12">
        <f t="shared" si="10"/>
        <v>0.30144307856761093</v>
      </c>
      <c r="BT372" s="13" cm="1">
        <f t="array" aca="1" ref="BT372" ca="1">_xlfn.PERCENTILE.INC((OFFSET(E372,0,1,1,COLUMNS(E372:BR372)-1) - E372:BQ372) / E372:BQ372, 0.05) * SQRT(COUNT(E372:BR372) - 1)</f>
        <v>-0.31530027079803041</v>
      </c>
      <c r="BU372" s="12" cm="1">
        <f t="array" aca="1" ref="BU372" ca="1">_xlfn.STDEV.P((E372:BQ372 - OFFSET(E372:BQ372,0,1)) / OFFSET(E372:BQ372,0,1)) * SQRT(COUNT(E372:BR372)-1)</f>
        <v>0.28980502540813352</v>
      </c>
      <c r="BV372" s="12" cm="1">
        <f t="array" ref="BV372">-(MAX(1 - (E372:BR372 / _xlfn.SCAN(E372, E372:BR372, _xlfn.LAMBDA(_xlpm.a,_xlpm.b, MAX(_xlpm.a, _xlpm.b))))))</f>
        <v>-0.27238887672432666</v>
      </c>
      <c r="BW372" s="14">
        <f t="shared" ca="1" si="11"/>
        <v>1.0564358277423844</v>
      </c>
    </row>
    <row r="373" spans="1:75" x14ac:dyDescent="0.45">
      <c r="A373" s="2" t="s">
        <v>764</v>
      </c>
      <c r="B373" t="s">
        <v>765</v>
      </c>
      <c r="C373" t="s">
        <v>71</v>
      </c>
      <c r="D373" t="s">
        <v>58</v>
      </c>
      <c r="E373">
        <v>127.8</v>
      </c>
      <c r="F373">
        <v>126.4</v>
      </c>
      <c r="G373">
        <v>127.8</v>
      </c>
      <c r="H373">
        <v>126.3</v>
      </c>
      <c r="I373">
        <v>125.2</v>
      </c>
      <c r="J373">
        <v>126.5</v>
      </c>
      <c r="K373">
        <v>126</v>
      </c>
      <c r="L373">
        <v>124.7</v>
      </c>
      <c r="M373">
        <v>125.7</v>
      </c>
      <c r="N373">
        <v>129.6</v>
      </c>
      <c r="O373">
        <v>130.9</v>
      </c>
      <c r="P373">
        <v>128.80000000000001</v>
      </c>
      <c r="Q373">
        <v>128.5</v>
      </c>
      <c r="R373">
        <v>128.1</v>
      </c>
      <c r="S373">
        <v>126.8</v>
      </c>
      <c r="T373">
        <v>128.19999999999999</v>
      </c>
      <c r="U373">
        <v>127</v>
      </c>
      <c r="V373">
        <v>124</v>
      </c>
      <c r="W373">
        <v>122.5</v>
      </c>
      <c r="X373">
        <v>124.2</v>
      </c>
      <c r="Y373">
        <v>129</v>
      </c>
      <c r="Z373">
        <v>127</v>
      </c>
      <c r="AA373">
        <v>128.1</v>
      </c>
      <c r="AB373">
        <v>128</v>
      </c>
      <c r="AC373">
        <v>128.19999999999999</v>
      </c>
      <c r="AD373">
        <v>128</v>
      </c>
      <c r="AE373">
        <v>127.1</v>
      </c>
      <c r="AF373">
        <v>127</v>
      </c>
      <c r="AG373">
        <v>127</v>
      </c>
      <c r="AH373">
        <v>127.1</v>
      </c>
      <c r="AI373">
        <v>127.2</v>
      </c>
      <c r="AJ373">
        <v>127.6</v>
      </c>
      <c r="AK373">
        <v>127.5</v>
      </c>
      <c r="AL373">
        <v>126.8</v>
      </c>
      <c r="AM373">
        <v>126</v>
      </c>
      <c r="AN373">
        <v>125</v>
      </c>
      <c r="AO373">
        <v>124.6</v>
      </c>
      <c r="AP373">
        <v>124.9</v>
      </c>
      <c r="AQ373">
        <v>123.6</v>
      </c>
      <c r="AR373">
        <v>120.5</v>
      </c>
      <c r="AS373">
        <v>122.5</v>
      </c>
      <c r="AT373">
        <v>120</v>
      </c>
      <c r="AU373">
        <v>120.7</v>
      </c>
      <c r="AV373">
        <v>119.4</v>
      </c>
      <c r="AW373">
        <v>120.4</v>
      </c>
      <c r="AX373">
        <v>121</v>
      </c>
      <c r="AY373">
        <v>123.3</v>
      </c>
      <c r="AZ373">
        <v>123.8</v>
      </c>
      <c r="BA373">
        <v>124.1</v>
      </c>
      <c r="BB373">
        <v>126</v>
      </c>
      <c r="BC373">
        <v>125.9</v>
      </c>
      <c r="BD373">
        <v>125.7</v>
      </c>
      <c r="BE373">
        <v>128</v>
      </c>
      <c r="BF373">
        <v>125.2</v>
      </c>
      <c r="BG373">
        <v>128.5</v>
      </c>
      <c r="BH373">
        <v>132.80000000000001</v>
      </c>
      <c r="BI373">
        <v>132.69999999999999</v>
      </c>
      <c r="BJ373">
        <v>131</v>
      </c>
      <c r="BK373">
        <v>126.4</v>
      </c>
      <c r="BL373">
        <v>127.6</v>
      </c>
      <c r="BM373">
        <v>125</v>
      </c>
      <c r="BN373">
        <v>128.1</v>
      </c>
      <c r="BO373">
        <v>127.1</v>
      </c>
      <c r="BP373">
        <v>130</v>
      </c>
      <c r="BQ373">
        <v>130.6</v>
      </c>
      <c r="BR373">
        <v>131.5</v>
      </c>
      <c r="BS373" s="12">
        <f t="shared" si="10"/>
        <v>2.8951486697965594E-2</v>
      </c>
      <c r="BT373" s="13" cm="1">
        <f t="array" aca="1" ref="BT373" ca="1">_xlfn.PERCENTILE.INC((OFFSET(E373,0,1,1,COLUMNS(E373:BR373)-1) - E373:BQ373) / E373:BQ373, 0.05) * SQRT(COUNT(E373:BR373) - 1)</f>
        <v>-0.17399668507807567</v>
      </c>
      <c r="BU373" s="12" cm="1">
        <f t="array" aca="1" ref="BU373" ca="1">_xlfn.STDEV.P((E373:BQ373 - OFFSET(E373:BQ373,0,1)) / OFFSET(E373:BQ373,0,1)) * SQRT(COUNT(E373:BR373)-1)</f>
        <v>0.11520177230215635</v>
      </c>
      <c r="BV373" s="12" cm="1">
        <f t="array" ref="BV373">-(MAX(1 - (E373:BR373 / _xlfn.SCAN(E373, E373:BR373, _xlfn.LAMBDA(_xlpm.a,_xlpm.b, MAX(_xlpm.a, _xlpm.b))))))</f>
        <v>-8.7853323147440765E-2</v>
      </c>
      <c r="BW373" s="14">
        <f t="shared" ca="1" si="11"/>
        <v>0.2922595664847138</v>
      </c>
    </row>
    <row r="374" spans="1:75" x14ac:dyDescent="0.45">
      <c r="A374" s="2" t="s">
        <v>766</v>
      </c>
      <c r="B374" t="s">
        <v>767</v>
      </c>
      <c r="C374" t="s">
        <v>37</v>
      </c>
      <c r="D374" t="s">
        <v>8</v>
      </c>
      <c r="E374">
        <v>82.756299999999996</v>
      </c>
      <c r="F374">
        <v>84.4452</v>
      </c>
      <c r="G374">
        <v>84.719099999999997</v>
      </c>
      <c r="H374">
        <v>84.855999999999995</v>
      </c>
      <c r="I374">
        <v>85.084199999999996</v>
      </c>
      <c r="J374">
        <v>85.495000000000005</v>
      </c>
      <c r="K374">
        <v>84.719099999999997</v>
      </c>
      <c r="L374">
        <v>83.532300000000006</v>
      </c>
      <c r="M374">
        <v>84.4452</v>
      </c>
      <c r="N374">
        <v>82.938900000000004</v>
      </c>
      <c r="O374">
        <v>83.441000000000003</v>
      </c>
      <c r="P374">
        <v>84.764700000000005</v>
      </c>
      <c r="Q374">
        <v>83.258399999999995</v>
      </c>
      <c r="R374">
        <v>85.814599999999999</v>
      </c>
      <c r="S374">
        <v>86.636200000000002</v>
      </c>
      <c r="T374">
        <v>87.412199999999999</v>
      </c>
      <c r="U374">
        <v>87.549099999999996</v>
      </c>
      <c r="V374">
        <v>87.549099999999996</v>
      </c>
      <c r="W374">
        <v>87.777299999999997</v>
      </c>
      <c r="X374">
        <v>86.316699999999997</v>
      </c>
      <c r="Y374">
        <v>86.727500000000006</v>
      </c>
      <c r="Z374">
        <v>86.590500000000006</v>
      </c>
      <c r="AA374">
        <v>88.462000000000003</v>
      </c>
      <c r="AB374">
        <v>90.287899999999993</v>
      </c>
      <c r="AC374">
        <v>87.594800000000006</v>
      </c>
      <c r="AD374">
        <v>87.959900000000005</v>
      </c>
      <c r="AE374">
        <v>87.503500000000003</v>
      </c>
      <c r="AF374">
        <v>87.868600000000001</v>
      </c>
      <c r="AG374">
        <v>85.403700000000001</v>
      </c>
      <c r="AH374">
        <v>84.992900000000006</v>
      </c>
      <c r="AI374">
        <v>87.457800000000006</v>
      </c>
      <c r="AJ374">
        <v>89.922700000000006</v>
      </c>
      <c r="AK374">
        <v>89.785799999999995</v>
      </c>
      <c r="AL374">
        <v>91.292100000000005</v>
      </c>
      <c r="AM374">
        <v>91.748599999999996</v>
      </c>
      <c r="AN374">
        <v>93.391800000000003</v>
      </c>
      <c r="AO374">
        <v>91.748599999999996</v>
      </c>
      <c r="AP374">
        <v>92.478899999999996</v>
      </c>
      <c r="AQ374">
        <v>92.843999999999994</v>
      </c>
      <c r="AR374">
        <v>92.935299999999998</v>
      </c>
      <c r="AS374">
        <v>93.574399999999997</v>
      </c>
      <c r="AT374">
        <v>92.752799999999993</v>
      </c>
      <c r="AU374">
        <v>92.661500000000004</v>
      </c>
      <c r="AV374">
        <v>92.935299999999998</v>
      </c>
      <c r="AW374">
        <v>93.483099999999993</v>
      </c>
      <c r="AX374">
        <v>94.852500000000006</v>
      </c>
      <c r="AY374">
        <v>91.839799999999997</v>
      </c>
      <c r="AZ374">
        <v>90.150899999999993</v>
      </c>
      <c r="BA374">
        <v>93.848299999999995</v>
      </c>
      <c r="BB374">
        <v>90.744299999999996</v>
      </c>
      <c r="BC374">
        <v>93.117900000000006</v>
      </c>
      <c r="BD374">
        <v>91.292100000000005</v>
      </c>
      <c r="BE374">
        <v>92.843999999999994</v>
      </c>
      <c r="BF374">
        <v>90.561700000000002</v>
      </c>
      <c r="BG374">
        <v>91.109499999999997</v>
      </c>
      <c r="BH374">
        <v>90.287899999999993</v>
      </c>
      <c r="BI374">
        <v>89.557500000000005</v>
      </c>
      <c r="BJ374">
        <v>93.391800000000003</v>
      </c>
      <c r="BK374">
        <v>91.839799999999997</v>
      </c>
      <c r="BL374">
        <v>90.881299999999996</v>
      </c>
      <c r="BM374">
        <v>92.022400000000005</v>
      </c>
      <c r="BN374">
        <v>91.931100000000001</v>
      </c>
      <c r="BO374">
        <v>93.3005</v>
      </c>
      <c r="BP374">
        <v>95.126300000000001</v>
      </c>
      <c r="BQ374">
        <v>96.130600000000001</v>
      </c>
      <c r="BR374">
        <v>97.591200000000001</v>
      </c>
      <c r="BS374" s="12">
        <f t="shared" si="10"/>
        <v>0.17926006841775194</v>
      </c>
      <c r="BT374" s="13" cm="1">
        <f t="array" aca="1" ref="BT374" ca="1">_xlfn.PERCENTILE.INC((OFFSET(E374,0,1,1,COLUMNS(E374:BR374)-1) - E374:BQ374) / E374:BQ374, 0.05) * SQRT(COUNT(E374:BR374) - 1)</f>
        <v>-0.22056813660761207</v>
      </c>
      <c r="BU374" s="12" cm="1">
        <f t="array" aca="1" ref="BU374" ca="1">_xlfn.STDEV.P((E374:BQ374 - OFFSET(E374:BQ374,0,1)) / OFFSET(E374:BQ374,0,1)) * SQRT(COUNT(E374:BR374)-1)</f>
        <v>0.1337583611720467</v>
      </c>
      <c r="BV374" s="12" cm="1">
        <f t="array" ref="BV374">-(MAX(1 - (E374:BR374 / _xlfn.SCAN(E374, E374:BR374, _xlfn.LAMBDA(_xlpm.a,_xlpm.b, MAX(_xlpm.a, _xlpm.b))))))</f>
        <v>-5.8645732152370234E-2</v>
      </c>
      <c r="BW374" s="14">
        <f t="shared" ca="1" si="11"/>
        <v>1.3754459918542536</v>
      </c>
    </row>
    <row r="375" spans="1:75" x14ac:dyDescent="0.45">
      <c r="A375" s="2" t="s">
        <v>768</v>
      </c>
      <c r="B375" t="s">
        <v>769</v>
      </c>
      <c r="C375" t="s">
        <v>16</v>
      </c>
      <c r="D375" t="s">
        <v>8</v>
      </c>
      <c r="E375">
        <v>9.9260000000000002</v>
      </c>
      <c r="F375">
        <v>10.25</v>
      </c>
      <c r="G375">
        <v>10.29</v>
      </c>
      <c r="H375">
        <v>10.305</v>
      </c>
      <c r="I375">
        <v>10.265000000000001</v>
      </c>
      <c r="J375">
        <v>10.215</v>
      </c>
      <c r="K375">
        <v>10</v>
      </c>
      <c r="L375">
        <v>10.039999999999999</v>
      </c>
      <c r="M375">
        <v>10.01</v>
      </c>
      <c r="N375">
        <v>10.09</v>
      </c>
      <c r="O375">
        <v>10.25</v>
      </c>
      <c r="P375">
        <v>10.43</v>
      </c>
      <c r="Q375">
        <v>10.49</v>
      </c>
      <c r="R375">
        <v>10.574999999999999</v>
      </c>
      <c r="S375">
        <v>10.715</v>
      </c>
      <c r="T375">
        <v>10.55</v>
      </c>
      <c r="U375">
        <v>10.48</v>
      </c>
      <c r="V375">
        <v>10.34</v>
      </c>
      <c r="W375">
        <v>10.18</v>
      </c>
      <c r="X375">
        <v>10.199999999999999</v>
      </c>
      <c r="Y375">
        <v>10.199999999999999</v>
      </c>
      <c r="Z375">
        <v>10.005000000000001</v>
      </c>
      <c r="AA375">
        <v>9.9359999999999999</v>
      </c>
      <c r="AB375">
        <v>10.085000000000001</v>
      </c>
      <c r="AC375">
        <v>9.9640000000000004</v>
      </c>
      <c r="AD375">
        <v>9.9260000000000002</v>
      </c>
      <c r="AE375">
        <v>9.8780000000000001</v>
      </c>
      <c r="AF375">
        <v>9.8979999999999997</v>
      </c>
      <c r="AG375">
        <v>9.9239999999999995</v>
      </c>
      <c r="AH375">
        <v>9.9280000000000008</v>
      </c>
      <c r="AI375">
        <v>9.9559999999999995</v>
      </c>
      <c r="AJ375">
        <v>10</v>
      </c>
      <c r="AK375">
        <v>9.9879999999999995</v>
      </c>
      <c r="AL375">
        <v>10.06</v>
      </c>
      <c r="AM375">
        <v>9.952</v>
      </c>
      <c r="AN375">
        <v>10.050000000000001</v>
      </c>
      <c r="AO375">
        <v>9.82</v>
      </c>
      <c r="AP375">
        <v>9.7940000000000005</v>
      </c>
      <c r="AQ375">
        <v>10.119999999999999</v>
      </c>
      <c r="AR375">
        <v>10.145</v>
      </c>
      <c r="AS375">
        <v>10.045</v>
      </c>
      <c r="AT375">
        <v>10</v>
      </c>
      <c r="AU375">
        <v>9.9260000000000002</v>
      </c>
      <c r="AV375">
        <v>9.91</v>
      </c>
      <c r="AW375">
        <v>9.89</v>
      </c>
      <c r="AX375">
        <v>10.074999999999999</v>
      </c>
      <c r="AY375">
        <v>10.119999999999999</v>
      </c>
      <c r="AZ375">
        <v>9.7919999999999998</v>
      </c>
      <c r="BA375">
        <v>9.9440000000000008</v>
      </c>
      <c r="BB375">
        <v>9.8239999999999998</v>
      </c>
      <c r="BC375">
        <v>10.050000000000001</v>
      </c>
      <c r="BD375">
        <v>10.01</v>
      </c>
      <c r="BE375">
        <v>9.9</v>
      </c>
      <c r="BF375">
        <v>9.8119999999999994</v>
      </c>
      <c r="BG375">
        <v>9.8320000000000007</v>
      </c>
      <c r="BH375">
        <v>9.85</v>
      </c>
      <c r="BI375">
        <v>9.7539999999999996</v>
      </c>
      <c r="BJ375">
        <v>9.6859999999999999</v>
      </c>
      <c r="BK375">
        <v>9.3800000000000008</v>
      </c>
      <c r="BL375">
        <v>9.3000000000000007</v>
      </c>
      <c r="BM375">
        <v>9.3719999999999999</v>
      </c>
      <c r="BN375">
        <v>9.3339999999999996</v>
      </c>
      <c r="BO375">
        <v>9.282</v>
      </c>
      <c r="BP375">
        <v>9.3919999999999995</v>
      </c>
      <c r="BQ375">
        <v>9.39</v>
      </c>
      <c r="BR375">
        <v>9.4280000000000008</v>
      </c>
      <c r="BS375" s="12">
        <f t="shared" si="10"/>
        <v>-5.0171267378601586E-2</v>
      </c>
      <c r="BT375" s="13" cm="1">
        <f t="array" aca="1" ref="BT375" ca="1">_xlfn.PERCENTILE.INC((OFFSET(E375,0,1,1,COLUMNS(E375:BR375)-1) - E375:BQ375) / E375:BQ375, 0.05) * SQRT(COUNT(E375:BR375) - 1)</f>
        <v>-0.16657844141804976</v>
      </c>
      <c r="BU375" s="12" cm="1">
        <f t="array" aca="1" ref="BU375" ca="1">_xlfn.STDEV.P((E375:BQ375 - OFFSET(E375:BQ375,0,1)) / OFFSET(E375:BQ375,0,1)) * SQRT(COUNT(E375:BR375)-1)</f>
        <v>0.10072722723380162</v>
      </c>
      <c r="BV375" s="12" cm="1">
        <f t="array" ref="BV375">-(MAX(1 - (E375:BR375 / _xlfn.SCAN(E375, E375:BR375, _xlfn.LAMBDA(_xlpm.a,_xlpm.b, MAX(_xlpm.a, _xlpm.b))))))</f>
        <v>-0.13373775081661221</v>
      </c>
      <c r="BW375" s="14">
        <f t="shared" ca="1" si="11"/>
        <v>-0.45125767176895959</v>
      </c>
    </row>
    <row r="376" spans="1:75" x14ac:dyDescent="0.45">
      <c r="A376" s="2" t="s">
        <v>770</v>
      </c>
      <c r="B376" t="s">
        <v>771</v>
      </c>
      <c r="C376" t="s">
        <v>22</v>
      </c>
      <c r="D376" t="s">
        <v>26</v>
      </c>
      <c r="E376">
        <v>114.37</v>
      </c>
      <c r="F376">
        <v>114.23</v>
      </c>
      <c r="G376">
        <v>113.64</v>
      </c>
      <c r="H376">
        <v>116.89</v>
      </c>
      <c r="I376">
        <v>116.05</v>
      </c>
      <c r="J376">
        <v>116.59</v>
      </c>
      <c r="K376">
        <v>115.21</v>
      </c>
      <c r="L376">
        <v>116.15</v>
      </c>
      <c r="M376">
        <v>118.91</v>
      </c>
      <c r="N376">
        <v>118.51</v>
      </c>
      <c r="O376">
        <v>120.68</v>
      </c>
      <c r="P376">
        <v>122.55</v>
      </c>
      <c r="Q376">
        <v>122.65</v>
      </c>
      <c r="R376">
        <v>123.98</v>
      </c>
      <c r="S376">
        <v>124.37</v>
      </c>
      <c r="T376">
        <v>126.1</v>
      </c>
      <c r="U376">
        <v>122.35</v>
      </c>
      <c r="V376">
        <v>122.21</v>
      </c>
      <c r="W376">
        <v>125.6</v>
      </c>
      <c r="X376">
        <v>123.73</v>
      </c>
      <c r="Y376">
        <v>123.98</v>
      </c>
      <c r="Z376">
        <v>121.96</v>
      </c>
      <c r="AA376">
        <v>120.48</v>
      </c>
      <c r="AB376">
        <v>122.85</v>
      </c>
      <c r="AC376">
        <v>122.9</v>
      </c>
      <c r="AD376">
        <v>125.65</v>
      </c>
      <c r="AE376">
        <v>124.96</v>
      </c>
      <c r="AF376">
        <v>125.11</v>
      </c>
      <c r="AG376">
        <v>125.51</v>
      </c>
      <c r="AH376">
        <v>127.33</v>
      </c>
      <c r="AI376">
        <v>128.12</v>
      </c>
      <c r="AJ376">
        <v>128.12</v>
      </c>
      <c r="AK376">
        <v>126</v>
      </c>
      <c r="AL376">
        <v>128.22</v>
      </c>
      <c r="AM376">
        <v>127.72</v>
      </c>
      <c r="AN376">
        <v>128.31</v>
      </c>
      <c r="AO376">
        <v>127.23</v>
      </c>
      <c r="AP376">
        <v>127.28</v>
      </c>
      <c r="AQ376">
        <v>129.15</v>
      </c>
      <c r="AR376">
        <v>128.51</v>
      </c>
      <c r="AS376">
        <v>131.32</v>
      </c>
      <c r="AT376">
        <v>129.99</v>
      </c>
      <c r="AU376">
        <v>127.53</v>
      </c>
      <c r="AV376">
        <v>126.84</v>
      </c>
      <c r="AW376">
        <v>126.84</v>
      </c>
      <c r="AX376">
        <v>128.66</v>
      </c>
      <c r="AY376">
        <v>126.2</v>
      </c>
      <c r="AZ376">
        <v>126.69</v>
      </c>
      <c r="BA376">
        <v>129.05000000000001</v>
      </c>
      <c r="BB376">
        <v>127.23</v>
      </c>
      <c r="BC376">
        <v>130.04</v>
      </c>
      <c r="BD376">
        <v>126.59</v>
      </c>
      <c r="BE376">
        <v>127.57</v>
      </c>
      <c r="BF376">
        <v>126.05</v>
      </c>
      <c r="BG376">
        <v>126.49</v>
      </c>
      <c r="BH376">
        <v>126.79</v>
      </c>
      <c r="BI376">
        <v>126.74</v>
      </c>
      <c r="BJ376">
        <v>127.08</v>
      </c>
      <c r="BK376">
        <v>124.08</v>
      </c>
      <c r="BL376">
        <v>124.47</v>
      </c>
      <c r="BM376">
        <v>125.26</v>
      </c>
      <c r="BN376">
        <v>125.21</v>
      </c>
      <c r="BO376">
        <v>124.47</v>
      </c>
      <c r="BP376">
        <v>129.15</v>
      </c>
      <c r="BQ376">
        <v>131.96</v>
      </c>
      <c r="BR376">
        <v>128.22</v>
      </c>
      <c r="BS376" s="12">
        <f t="shared" si="10"/>
        <v>0.1210981900848124</v>
      </c>
      <c r="BT376" s="13" cm="1">
        <f t="array" aca="1" ref="BT376" ca="1">_xlfn.PERCENTILE.INC((OFFSET(E376,0,1,1,COLUMNS(E376:BR376)-1) - E376:BQ376) / E376:BQ376, 0.05) * SQRT(COUNT(E376:BR376) - 1)</f>
        <v>-0.18309204815762969</v>
      </c>
      <c r="BU376" s="12" cm="1">
        <f t="array" aca="1" ref="BU376" ca="1">_xlfn.STDEV.P((E376:BQ376 - OFFSET(E376:BQ376,0,1)) / OFFSET(E376:BQ376,0,1)) * SQRT(COUNT(E376:BR376)-1)</f>
        <v>0.11636176398290203</v>
      </c>
      <c r="BV376" s="12" cm="1">
        <f t="array" ref="BV376">-(MAX(1 - (E376:BR376 / _xlfn.SCAN(E376, E376:BR376, _xlfn.LAMBDA(_xlpm.a,_xlpm.b, MAX(_xlpm.a, _xlpm.b))))))</f>
        <v>-5.513250076149856E-2</v>
      </c>
      <c r="BW376" s="14">
        <f t="shared" ca="1" si="11"/>
        <v>1.0812445524341898</v>
      </c>
    </row>
    <row r="377" spans="1:75" x14ac:dyDescent="0.45">
      <c r="A377" s="2" t="s">
        <v>772</v>
      </c>
      <c r="B377" t="s">
        <v>773</v>
      </c>
      <c r="C377" t="s">
        <v>111</v>
      </c>
      <c r="D377" t="s">
        <v>58</v>
      </c>
      <c r="E377">
        <v>137.55000000000001</v>
      </c>
      <c r="F377">
        <v>139.94999999999999</v>
      </c>
      <c r="G377">
        <v>137.5</v>
      </c>
      <c r="H377">
        <v>139.05000000000001</v>
      </c>
      <c r="I377">
        <v>138.80000000000001</v>
      </c>
      <c r="J377">
        <v>139.4</v>
      </c>
      <c r="K377">
        <v>137.69999999999999</v>
      </c>
      <c r="L377">
        <v>137.94999999999999</v>
      </c>
      <c r="M377">
        <v>138.85</v>
      </c>
      <c r="N377">
        <v>140.85</v>
      </c>
      <c r="O377">
        <v>141.19999999999999</v>
      </c>
      <c r="P377">
        <v>141.1</v>
      </c>
      <c r="Q377">
        <v>141.15</v>
      </c>
      <c r="R377">
        <v>139.94999999999999</v>
      </c>
      <c r="S377">
        <v>140.94999999999999</v>
      </c>
      <c r="T377">
        <v>137.5</v>
      </c>
      <c r="U377">
        <v>138.15</v>
      </c>
      <c r="V377">
        <v>144.5</v>
      </c>
      <c r="W377">
        <v>141</v>
      </c>
      <c r="X377">
        <v>138.55000000000001</v>
      </c>
      <c r="Y377">
        <v>138.9</v>
      </c>
      <c r="Z377">
        <v>134.5</v>
      </c>
      <c r="AA377">
        <v>134.30000000000001</v>
      </c>
      <c r="AB377">
        <v>135.80000000000001</v>
      </c>
      <c r="AC377">
        <v>138.65</v>
      </c>
      <c r="AD377">
        <v>143.6</v>
      </c>
      <c r="AE377">
        <v>143.5</v>
      </c>
      <c r="AF377">
        <v>143.4</v>
      </c>
      <c r="AG377">
        <v>145.4</v>
      </c>
      <c r="AH377">
        <v>148.55000000000001</v>
      </c>
      <c r="AI377">
        <v>150.30000000000001</v>
      </c>
      <c r="AJ377">
        <v>150.1</v>
      </c>
      <c r="AK377">
        <v>145.69999999999999</v>
      </c>
      <c r="AL377">
        <v>145.4</v>
      </c>
      <c r="AM377">
        <v>143.94999999999999</v>
      </c>
      <c r="AN377">
        <v>143.1</v>
      </c>
      <c r="AO377">
        <v>142.69999999999999</v>
      </c>
      <c r="AP377">
        <v>142.55000000000001</v>
      </c>
      <c r="AQ377">
        <v>147.94999999999999</v>
      </c>
      <c r="AR377">
        <v>146.55000000000001</v>
      </c>
      <c r="AS377">
        <v>144.9</v>
      </c>
      <c r="AT377">
        <v>143.9</v>
      </c>
      <c r="AU377">
        <v>142.75</v>
      </c>
      <c r="AV377">
        <v>141.6</v>
      </c>
      <c r="AW377">
        <v>141.15</v>
      </c>
      <c r="AX377">
        <v>140.44999999999999</v>
      </c>
      <c r="AY377">
        <v>139.15</v>
      </c>
      <c r="AZ377">
        <v>138.75</v>
      </c>
      <c r="BA377">
        <v>139.55000000000001</v>
      </c>
      <c r="BB377">
        <v>134.85</v>
      </c>
      <c r="BC377">
        <v>140.5</v>
      </c>
      <c r="BD377">
        <v>141.1</v>
      </c>
      <c r="BE377">
        <v>141.4</v>
      </c>
      <c r="BF377">
        <v>139.5</v>
      </c>
      <c r="BG377">
        <v>142.80000000000001</v>
      </c>
      <c r="BH377">
        <v>143.35</v>
      </c>
      <c r="BI377">
        <v>144.75</v>
      </c>
      <c r="BJ377">
        <v>144.44999999999999</v>
      </c>
      <c r="BK377">
        <v>139.75</v>
      </c>
      <c r="BL377">
        <v>141.85</v>
      </c>
      <c r="BM377">
        <v>140.5</v>
      </c>
      <c r="BN377">
        <v>138.1</v>
      </c>
      <c r="BO377">
        <v>138.55000000000001</v>
      </c>
      <c r="BP377">
        <v>138.44999999999999</v>
      </c>
      <c r="BQ377">
        <v>134.44999999999999</v>
      </c>
      <c r="BR377">
        <v>132.80000000000001</v>
      </c>
      <c r="BS377" s="12">
        <f t="shared" si="10"/>
        <v>-3.4532897128316975E-2</v>
      </c>
      <c r="BT377" s="13" cm="1">
        <f t="array" aca="1" ref="BT377" ca="1">_xlfn.PERCENTILE.INC((OFFSET(E377,0,1,1,COLUMNS(E377:BR377)-1) - E377:BQ377) / E377:BQ377, 0.05) * SQRT(COUNT(E377:BR377) - 1)</f>
        <v>-0.23565408545512831</v>
      </c>
      <c r="BU377" s="12" cm="1">
        <f t="array" aca="1" ref="BU377" ca="1">_xlfn.STDEV.P((E377:BQ377 - OFFSET(E377:BQ377,0,1)) / OFFSET(E377:BQ377,0,1)) * SQRT(COUNT(E377:BR377)-1)</f>
        <v>0.13340708186981529</v>
      </c>
      <c r="BV377" s="12" cm="1">
        <f t="array" ref="BV377">-(MAX(1 - (E377:BR377 / _xlfn.SCAN(E377, E377:BR377, _xlfn.LAMBDA(_xlpm.a,_xlpm.b, MAX(_xlpm.a, _xlpm.b))))))</f>
        <v>-0.11643379906852958</v>
      </c>
      <c r="BW377" s="14">
        <f t="shared" ca="1" si="11"/>
        <v>-0.22349311128834246</v>
      </c>
    </row>
    <row r="378" spans="1:75" x14ac:dyDescent="0.45">
      <c r="A378" s="2" t="s">
        <v>774</v>
      </c>
      <c r="B378" t="s">
        <v>775</v>
      </c>
      <c r="C378" t="s">
        <v>16</v>
      </c>
      <c r="D378" t="s">
        <v>8</v>
      </c>
      <c r="E378">
        <v>19.75</v>
      </c>
      <c r="F378">
        <v>20.62</v>
      </c>
      <c r="G378">
        <v>20.88</v>
      </c>
      <c r="H378">
        <v>20.399999999999999</v>
      </c>
      <c r="I378">
        <v>20.5</v>
      </c>
      <c r="J378">
        <v>20.7</v>
      </c>
      <c r="K378">
        <v>20.96</v>
      </c>
      <c r="L378">
        <v>21.18</v>
      </c>
      <c r="M378">
        <v>21.5</v>
      </c>
      <c r="N378">
        <v>20.92</v>
      </c>
      <c r="O378">
        <v>20.92</v>
      </c>
      <c r="P378">
        <v>20.9</v>
      </c>
      <c r="Q378">
        <v>20.94</v>
      </c>
      <c r="R378">
        <v>20.88</v>
      </c>
      <c r="S378">
        <v>21.08</v>
      </c>
      <c r="T378">
        <v>21</v>
      </c>
      <c r="U378">
        <v>21.02</v>
      </c>
      <c r="V378">
        <v>20.54</v>
      </c>
      <c r="W378">
        <v>20.34</v>
      </c>
      <c r="X378">
        <v>20.440000000000001</v>
      </c>
      <c r="Y378">
        <v>20.38</v>
      </c>
      <c r="Z378">
        <v>20.260000000000002</v>
      </c>
      <c r="AA378">
        <v>20.58</v>
      </c>
      <c r="AB378">
        <v>21.12</v>
      </c>
      <c r="AC378">
        <v>21.28</v>
      </c>
      <c r="AD378">
        <v>21.14</v>
      </c>
      <c r="AE378">
        <v>21</v>
      </c>
      <c r="AF378">
        <v>21.58</v>
      </c>
      <c r="AG378">
        <v>21.68</v>
      </c>
      <c r="AH378">
        <v>21.76</v>
      </c>
      <c r="AI378">
        <v>21.88</v>
      </c>
      <c r="AJ378">
        <v>22.28</v>
      </c>
      <c r="AK378">
        <v>22.34</v>
      </c>
      <c r="AL378">
        <v>21.96</v>
      </c>
      <c r="AM378">
        <v>21.8</v>
      </c>
      <c r="AN378">
        <v>21.86</v>
      </c>
      <c r="AO378">
        <v>21.8</v>
      </c>
      <c r="AP378">
        <v>21.88</v>
      </c>
      <c r="AQ378">
        <v>22.38</v>
      </c>
      <c r="AR378">
        <v>22.24</v>
      </c>
      <c r="AS378">
        <v>22.34</v>
      </c>
      <c r="AT378">
        <v>22.1</v>
      </c>
      <c r="AU378">
        <v>22.16</v>
      </c>
      <c r="AV378">
        <v>22.16</v>
      </c>
      <c r="AW378">
        <v>22.24</v>
      </c>
      <c r="AX378">
        <v>22.18</v>
      </c>
      <c r="AY378">
        <v>22</v>
      </c>
      <c r="AZ378">
        <v>21.5</v>
      </c>
      <c r="BA378">
        <v>21.84</v>
      </c>
      <c r="BB378">
        <v>21.66</v>
      </c>
      <c r="BC378">
        <v>22.06</v>
      </c>
      <c r="BD378">
        <v>21.96</v>
      </c>
      <c r="BE378">
        <v>22.14</v>
      </c>
      <c r="BF378">
        <v>21.5</v>
      </c>
      <c r="BG378">
        <v>21.36</v>
      </c>
      <c r="BH378">
        <v>21.52</v>
      </c>
      <c r="BI378">
        <v>21.42</v>
      </c>
      <c r="BJ378">
        <v>21.26</v>
      </c>
      <c r="BK378">
        <v>21.08</v>
      </c>
      <c r="BL378">
        <v>20.7</v>
      </c>
      <c r="BM378">
        <v>20.98</v>
      </c>
      <c r="BN378">
        <v>21.16</v>
      </c>
      <c r="BO378">
        <v>20.98</v>
      </c>
      <c r="BP378">
        <v>21.04</v>
      </c>
      <c r="BQ378">
        <v>21</v>
      </c>
      <c r="BR378">
        <v>21.46</v>
      </c>
      <c r="BS378" s="12">
        <f t="shared" si="10"/>
        <v>8.6582278481012701E-2</v>
      </c>
      <c r="BT378" s="13" cm="1">
        <f t="array" aca="1" ref="BT378" ca="1">_xlfn.PERCENTILE.INC((OFFSET(E378,0,1,1,COLUMNS(E378:BR378)-1) - E378:BQ378) / E378:BQ378, 0.05) * SQRT(COUNT(E378:BR378) - 1)</f>
        <v>-0.18393049745815621</v>
      </c>
      <c r="BU378" s="12" cm="1">
        <f t="array" aca="1" ref="BU378" ca="1">_xlfn.STDEV.P((E378:BQ378 - OFFSET(E378:BQ378,0,1)) / OFFSET(E378:BQ378,0,1)) * SQRT(COUNT(E378:BR378)-1)</f>
        <v>0.10696214777429745</v>
      </c>
      <c r="BV378" s="12" cm="1">
        <f t="array" ref="BV378">-(MAX(1 - (E378:BR378 / _xlfn.SCAN(E378, E378:BR378, _xlfn.LAMBDA(_xlpm.a,_xlpm.b, MAX(_xlpm.a, _xlpm.b))))))</f>
        <v>-7.5067024128686266E-2</v>
      </c>
      <c r="BW378" s="14">
        <f t="shared" ca="1" si="11"/>
        <v>0.8535693580779512</v>
      </c>
    </row>
    <row r="379" spans="1:75" x14ac:dyDescent="0.45">
      <c r="A379" s="2" t="s">
        <v>776</v>
      </c>
      <c r="B379" t="s">
        <v>777</v>
      </c>
      <c r="C379" t="s">
        <v>11</v>
      </c>
      <c r="D379" t="s">
        <v>26</v>
      </c>
      <c r="E379">
        <v>86</v>
      </c>
      <c r="F379">
        <v>87.22</v>
      </c>
      <c r="G379">
        <v>87.16</v>
      </c>
      <c r="H379">
        <v>91.88</v>
      </c>
      <c r="I379">
        <v>88.54</v>
      </c>
      <c r="J379">
        <v>87.6</v>
      </c>
      <c r="K379">
        <v>85.48</v>
      </c>
      <c r="L379">
        <v>86.46</v>
      </c>
      <c r="M379">
        <v>87.8</v>
      </c>
      <c r="N379">
        <v>87.42</v>
      </c>
      <c r="O379">
        <v>88.36</v>
      </c>
      <c r="P379">
        <v>87.64</v>
      </c>
      <c r="Q379">
        <v>97.66</v>
      </c>
      <c r="R379">
        <v>102.7</v>
      </c>
      <c r="S379">
        <v>104.15</v>
      </c>
      <c r="T379">
        <v>103.6</v>
      </c>
      <c r="U379">
        <v>104.4</v>
      </c>
      <c r="V379">
        <v>100.65</v>
      </c>
      <c r="W379">
        <v>101.9</v>
      </c>
      <c r="X379">
        <v>101</v>
      </c>
      <c r="Y379">
        <v>101.1</v>
      </c>
      <c r="Z379">
        <v>99.02</v>
      </c>
      <c r="AA379">
        <v>100.8</v>
      </c>
      <c r="AB379">
        <v>102.6</v>
      </c>
      <c r="AC379">
        <v>102.35</v>
      </c>
      <c r="AD379">
        <v>101.2</v>
      </c>
      <c r="AE379">
        <v>101.35</v>
      </c>
      <c r="AF379">
        <v>101.55</v>
      </c>
      <c r="AG379">
        <v>101.35</v>
      </c>
      <c r="AH379">
        <v>102.1</v>
      </c>
      <c r="AI379">
        <v>103.55</v>
      </c>
      <c r="AJ379">
        <v>102.95</v>
      </c>
      <c r="AK379">
        <v>100.55</v>
      </c>
      <c r="AL379">
        <v>101.4</v>
      </c>
      <c r="AM379">
        <v>100.35</v>
      </c>
      <c r="AN379">
        <v>101.4</v>
      </c>
      <c r="AO379">
        <v>100.4</v>
      </c>
      <c r="AP379">
        <v>99.88</v>
      </c>
      <c r="AQ379">
        <v>101</v>
      </c>
      <c r="AR379">
        <v>102</v>
      </c>
      <c r="AS379">
        <v>103.8</v>
      </c>
      <c r="AT379">
        <v>104.4</v>
      </c>
      <c r="AU379">
        <v>101.15</v>
      </c>
      <c r="AV379">
        <v>100.25</v>
      </c>
      <c r="AW379">
        <v>100.25</v>
      </c>
      <c r="AX379">
        <v>100.5</v>
      </c>
      <c r="AY379">
        <v>97.1</v>
      </c>
      <c r="AZ379">
        <v>98</v>
      </c>
      <c r="BA379">
        <v>98.4</v>
      </c>
      <c r="BB379">
        <v>97.06</v>
      </c>
      <c r="BC379">
        <v>98</v>
      </c>
      <c r="BD379">
        <v>96.42</v>
      </c>
      <c r="BE379">
        <v>96.1</v>
      </c>
      <c r="BF379">
        <v>95.88</v>
      </c>
      <c r="BG379">
        <v>96.48</v>
      </c>
      <c r="BH379">
        <v>96.34</v>
      </c>
      <c r="BI379">
        <v>97</v>
      </c>
      <c r="BJ379">
        <v>98.26</v>
      </c>
      <c r="BK379">
        <v>94.62</v>
      </c>
      <c r="BL379">
        <v>96.48</v>
      </c>
      <c r="BM379">
        <v>96.7</v>
      </c>
      <c r="BN379">
        <v>96.02</v>
      </c>
      <c r="BO379">
        <v>95.48</v>
      </c>
      <c r="BP379">
        <v>97.1</v>
      </c>
      <c r="BQ379">
        <v>98.1</v>
      </c>
      <c r="BR379">
        <v>98.28</v>
      </c>
      <c r="BS379" s="12">
        <f t="shared" si="10"/>
        <v>0.14279069767441863</v>
      </c>
      <c r="BT379" s="13" cm="1">
        <f t="array" aca="1" ref="BT379" ca="1">_xlfn.PERCENTILE.INC((OFFSET(E379,0,1,1,COLUMNS(E379:BR379)-1) - E379:BQ379) / E379:BQ379, 0.05) * SQRT(COUNT(E379:BR379) - 1)</f>
        <v>-0.26839844795909812</v>
      </c>
      <c r="BU379" s="12" cm="1">
        <f t="array" aca="1" ref="BU379" ca="1">_xlfn.STDEV.P((E379:BQ379 - OFFSET(E379:BQ379,0,1)) / OFFSET(E379:BQ379,0,1)) * SQRT(COUNT(E379:BR379)-1)</f>
        <v>0.16965694510012058</v>
      </c>
      <c r="BV379" s="12" cm="1">
        <f t="array" ref="BV379">-(MAX(1 - (E379:BR379 / _xlfn.SCAN(E379, E379:BR379, _xlfn.LAMBDA(_xlpm.a,_xlpm.b, MAX(_xlpm.a, _xlpm.b))))))</f>
        <v>-9.3678160919540288E-2</v>
      </c>
      <c r="BW379" s="14">
        <f t="shared" ca="1" si="11"/>
        <v>0.86944882168367599</v>
      </c>
    </row>
    <row r="380" spans="1:75" x14ac:dyDescent="0.45">
      <c r="A380" s="2" t="s">
        <v>778</v>
      </c>
      <c r="B380" t="s">
        <v>779</v>
      </c>
      <c r="C380" t="s">
        <v>7</v>
      </c>
      <c r="D380" t="s">
        <v>8</v>
      </c>
      <c r="E380">
        <v>31.26</v>
      </c>
      <c r="F380">
        <v>32.49</v>
      </c>
      <c r="G380">
        <v>32.21</v>
      </c>
      <c r="H380">
        <v>33.61</v>
      </c>
      <c r="I380">
        <v>33.04</v>
      </c>
      <c r="J380">
        <v>32.54</v>
      </c>
      <c r="K380">
        <v>31.71</v>
      </c>
      <c r="L380">
        <v>30.55</v>
      </c>
      <c r="M380">
        <v>31.68</v>
      </c>
      <c r="N380">
        <v>31.2</v>
      </c>
      <c r="O380">
        <v>31.15</v>
      </c>
      <c r="P380">
        <v>30.51</v>
      </c>
      <c r="Q380">
        <v>29.39</v>
      </c>
      <c r="R380">
        <v>30.01</v>
      </c>
      <c r="S380">
        <v>30</v>
      </c>
      <c r="T380">
        <v>29.19</v>
      </c>
      <c r="U380">
        <v>29.65</v>
      </c>
      <c r="V380">
        <v>28.9</v>
      </c>
      <c r="W380">
        <v>29.12</v>
      </c>
      <c r="X380">
        <v>28.32</v>
      </c>
      <c r="Y380">
        <v>27.85</v>
      </c>
      <c r="Z380">
        <v>23.1</v>
      </c>
      <c r="AA380">
        <v>23.11</v>
      </c>
      <c r="AB380">
        <v>23.94</v>
      </c>
      <c r="AC380">
        <v>24.36</v>
      </c>
      <c r="AD380">
        <v>25.52</v>
      </c>
      <c r="AE380">
        <v>26.16</v>
      </c>
      <c r="AF380">
        <v>26.33</v>
      </c>
      <c r="AG380">
        <v>27.28</v>
      </c>
      <c r="AH380">
        <v>27.03</v>
      </c>
      <c r="AI380">
        <v>27.57</v>
      </c>
      <c r="AJ380">
        <v>27.77</v>
      </c>
      <c r="AK380">
        <v>27.16</v>
      </c>
      <c r="AL380">
        <v>27.88</v>
      </c>
      <c r="AM380">
        <v>27.85</v>
      </c>
      <c r="AN380">
        <v>28</v>
      </c>
      <c r="AO380">
        <v>26.44</v>
      </c>
      <c r="AP380">
        <v>26.76</v>
      </c>
      <c r="AQ380">
        <v>27.38</v>
      </c>
      <c r="AR380">
        <v>26.7</v>
      </c>
      <c r="AS380">
        <v>27.24</v>
      </c>
      <c r="AT380">
        <v>27.38</v>
      </c>
      <c r="AU380">
        <v>28.12</v>
      </c>
      <c r="AV380">
        <v>28.52</v>
      </c>
      <c r="AW380">
        <v>28.55</v>
      </c>
      <c r="AX380">
        <v>28.38</v>
      </c>
      <c r="AY380">
        <v>27.05</v>
      </c>
      <c r="AZ380">
        <v>27.88</v>
      </c>
      <c r="BA380">
        <v>27.82</v>
      </c>
      <c r="BB380">
        <v>26.97</v>
      </c>
      <c r="BC380">
        <v>26.92</v>
      </c>
      <c r="BD380">
        <v>26.74</v>
      </c>
      <c r="BE380">
        <v>26.23</v>
      </c>
      <c r="BF380">
        <v>26.45</v>
      </c>
      <c r="BG380">
        <v>26.88</v>
      </c>
      <c r="BH380">
        <v>27.22</v>
      </c>
      <c r="BI380">
        <v>26.8</v>
      </c>
      <c r="BJ380">
        <v>26.27</v>
      </c>
      <c r="BK380">
        <v>24.31</v>
      </c>
      <c r="BL380">
        <v>23.9</v>
      </c>
      <c r="BM380">
        <v>23.41</v>
      </c>
      <c r="BN380">
        <v>22.5</v>
      </c>
      <c r="BO380">
        <v>21.82</v>
      </c>
      <c r="BP380">
        <v>21.85</v>
      </c>
      <c r="BQ380">
        <v>21.39</v>
      </c>
      <c r="BR380">
        <v>21.6</v>
      </c>
      <c r="BS380" s="12">
        <f t="shared" si="10"/>
        <v>-0.30902111324376197</v>
      </c>
      <c r="BT380" s="13" cm="1">
        <f t="array" aca="1" ref="BT380" ca="1">_xlfn.PERCENTILE.INC((OFFSET(E380,0,1,1,COLUMNS(E380:BR380)-1) - E380:BQ380) / E380:BQ380, 0.05) * SQRT(COUNT(E380:BR380) - 1)</f>
        <v>-0.36494330794059832</v>
      </c>
      <c r="BU380" s="12" cm="1">
        <f t="array" aca="1" ref="BU380" ca="1">_xlfn.STDEV.P((E380:BQ380 - OFFSET(E380:BQ380,0,1)) / OFFSET(E380:BQ380,0,1)) * SQRT(COUNT(E380:BR380)-1)</f>
        <v>0.28600716052714342</v>
      </c>
      <c r="BV380" s="12" cm="1">
        <f t="array" ref="BV380">-(MAX(1 - (E380:BR380 / _xlfn.SCAN(E380, E380:BR380, _xlfn.LAMBDA(_xlpm.a,_xlpm.b, MAX(_xlpm.a, _xlpm.b))))))</f>
        <v>-0.36358226718238618</v>
      </c>
      <c r="BW380" s="14">
        <f t="shared" ca="1" si="11"/>
        <v>-1.0639725919783354</v>
      </c>
    </row>
    <row r="381" spans="1:75" x14ac:dyDescent="0.45">
      <c r="A381" s="2" t="s">
        <v>780</v>
      </c>
      <c r="B381" t="s">
        <v>781</v>
      </c>
      <c r="C381" t="s">
        <v>37</v>
      </c>
      <c r="D381" t="s">
        <v>8</v>
      </c>
      <c r="E381">
        <v>21.05</v>
      </c>
      <c r="F381">
        <v>21.91</v>
      </c>
      <c r="G381">
        <v>21.69</v>
      </c>
      <c r="H381">
        <v>22.7</v>
      </c>
      <c r="I381">
        <v>22.44</v>
      </c>
      <c r="J381">
        <v>22.01</v>
      </c>
      <c r="K381">
        <v>21.44</v>
      </c>
      <c r="L381">
        <v>22.13</v>
      </c>
      <c r="M381">
        <v>22.43</v>
      </c>
      <c r="N381">
        <v>22.42</v>
      </c>
      <c r="O381">
        <v>22.78</v>
      </c>
      <c r="P381">
        <v>22.71</v>
      </c>
      <c r="Q381">
        <v>22.25</v>
      </c>
      <c r="R381">
        <v>22.04</v>
      </c>
      <c r="S381">
        <v>22.28</v>
      </c>
      <c r="T381">
        <v>22.06</v>
      </c>
      <c r="U381">
        <v>21.56</v>
      </c>
      <c r="V381">
        <v>21.1</v>
      </c>
      <c r="W381">
        <v>21</v>
      </c>
      <c r="X381">
        <v>20.87</v>
      </c>
      <c r="Y381">
        <v>20.440000000000001</v>
      </c>
      <c r="Z381">
        <v>19.760000000000002</v>
      </c>
      <c r="AA381">
        <v>18.899999999999999</v>
      </c>
      <c r="AB381">
        <v>19.48</v>
      </c>
      <c r="AC381">
        <v>20.03</v>
      </c>
      <c r="AD381">
        <v>20.22</v>
      </c>
      <c r="AE381">
        <v>19.899999999999999</v>
      </c>
      <c r="AF381">
        <v>19.850000000000001</v>
      </c>
      <c r="AG381">
        <v>20.260000000000002</v>
      </c>
      <c r="AH381">
        <v>21.04</v>
      </c>
      <c r="AI381">
        <v>21.01</v>
      </c>
      <c r="AJ381">
        <v>20.78</v>
      </c>
      <c r="AK381">
        <v>20.7</v>
      </c>
      <c r="AL381">
        <v>20.309999999999999</v>
      </c>
      <c r="AM381">
        <v>20.28</v>
      </c>
      <c r="AN381">
        <v>20.39</v>
      </c>
      <c r="AO381">
        <v>20.059999999999999</v>
      </c>
      <c r="AP381">
        <v>19.989999999999998</v>
      </c>
      <c r="AQ381">
        <v>20.399999999999999</v>
      </c>
      <c r="AR381">
        <v>20.5</v>
      </c>
      <c r="AS381">
        <v>20.68</v>
      </c>
      <c r="AT381">
        <v>20.3</v>
      </c>
      <c r="AU381">
        <v>20.83</v>
      </c>
      <c r="AV381">
        <v>20.38</v>
      </c>
      <c r="AW381">
        <v>20.38</v>
      </c>
      <c r="AX381">
        <v>19.95</v>
      </c>
      <c r="AY381">
        <v>19.95</v>
      </c>
      <c r="AZ381">
        <v>20.28</v>
      </c>
      <c r="BA381">
        <v>20.49</v>
      </c>
      <c r="BB381">
        <v>20.3</v>
      </c>
      <c r="BC381">
        <v>20.350000000000001</v>
      </c>
      <c r="BD381">
        <v>20.61</v>
      </c>
      <c r="BE381">
        <v>20.27</v>
      </c>
      <c r="BF381">
        <v>20.49</v>
      </c>
      <c r="BG381">
        <v>20.27</v>
      </c>
      <c r="BH381">
        <v>20.53</v>
      </c>
      <c r="BI381">
        <v>20.11</v>
      </c>
      <c r="BJ381">
        <v>19.41</v>
      </c>
      <c r="BK381">
        <v>18.39</v>
      </c>
      <c r="BL381">
        <v>18.510000000000002</v>
      </c>
      <c r="BM381">
        <v>18.16</v>
      </c>
      <c r="BN381">
        <v>18.04</v>
      </c>
      <c r="BO381">
        <v>17.600000000000001</v>
      </c>
      <c r="BP381">
        <v>18.13</v>
      </c>
      <c r="BQ381">
        <v>17.739999999999998</v>
      </c>
      <c r="BR381">
        <v>17.88</v>
      </c>
      <c r="BS381" s="12">
        <f t="shared" si="10"/>
        <v>-0.15059382422802858</v>
      </c>
      <c r="BT381" s="13" cm="1">
        <f t="array" aca="1" ref="BT381" ca="1">_xlfn.PERCENTILE.INC((OFFSET(E381,0,1,1,COLUMNS(E381:BR381)-1) - E381:BQ381) / E381:BQ381, 0.05) * SQRT(COUNT(E381:BR381) - 1)</f>
        <v>-0.25633098175567565</v>
      </c>
      <c r="BU381" s="12" cm="1">
        <f t="array" aca="1" ref="BU381" ca="1">_xlfn.STDEV.P((E381:BQ381 - OFFSET(E381:BQ381,0,1)) / OFFSET(E381:BQ381,0,1)) * SQRT(COUNT(E381:BR381)-1)</f>
        <v>0.16409334197381967</v>
      </c>
      <c r="BV381" s="12" cm="1">
        <f t="array" ref="BV381">-(MAX(1 - (E381:BR381 / _xlfn.SCAN(E381, E381:BR381, _xlfn.LAMBDA(_xlpm.a,_xlpm.b, MAX(_xlpm.a, _xlpm.b))))))</f>
        <v>-0.22739244951712023</v>
      </c>
      <c r="BW381" s="14">
        <f t="shared" ca="1" si="11"/>
        <v>-0.88898482497826858</v>
      </c>
    </row>
    <row r="382" spans="1:75" x14ac:dyDescent="0.45">
      <c r="A382" s="2" t="s">
        <v>782</v>
      </c>
      <c r="B382" t="s">
        <v>783</v>
      </c>
      <c r="C382" t="s">
        <v>80</v>
      </c>
      <c r="D382" t="s">
        <v>8</v>
      </c>
      <c r="E382">
        <v>115.55</v>
      </c>
      <c r="F382">
        <v>116.95</v>
      </c>
      <c r="G382">
        <v>118.3</v>
      </c>
      <c r="H382">
        <v>118.8</v>
      </c>
      <c r="I382">
        <v>118.75</v>
      </c>
      <c r="J382">
        <v>117.55</v>
      </c>
      <c r="K382">
        <v>117.2</v>
      </c>
      <c r="L382">
        <v>116.95</v>
      </c>
      <c r="M382">
        <v>120.8</v>
      </c>
      <c r="N382">
        <v>118.55</v>
      </c>
      <c r="O382">
        <v>120.45</v>
      </c>
      <c r="P382">
        <v>118.4</v>
      </c>
      <c r="Q382">
        <v>118.05</v>
      </c>
      <c r="R382">
        <v>117.25</v>
      </c>
      <c r="S382">
        <v>117.9</v>
      </c>
      <c r="T382">
        <v>115.4</v>
      </c>
      <c r="U382">
        <v>116.7</v>
      </c>
      <c r="V382">
        <v>114.8</v>
      </c>
      <c r="W382">
        <v>114.75</v>
      </c>
      <c r="X382">
        <v>116</v>
      </c>
      <c r="Y382">
        <v>117.3</v>
      </c>
      <c r="Z382">
        <v>115.35</v>
      </c>
      <c r="AA382">
        <v>112.2</v>
      </c>
      <c r="AB382">
        <v>110.5</v>
      </c>
      <c r="AC382">
        <v>110.5</v>
      </c>
      <c r="AD382">
        <v>110.3</v>
      </c>
      <c r="AE382">
        <v>108.85</v>
      </c>
      <c r="AF382">
        <v>109.3</v>
      </c>
      <c r="AG382">
        <v>108.8</v>
      </c>
      <c r="AH382">
        <v>111.1</v>
      </c>
      <c r="AI382">
        <v>112.7</v>
      </c>
      <c r="AJ382">
        <v>111.7</v>
      </c>
      <c r="AK382">
        <v>109.95</v>
      </c>
      <c r="AL382">
        <v>111.05</v>
      </c>
      <c r="AM382">
        <v>110.9</v>
      </c>
      <c r="AN382">
        <v>111.4</v>
      </c>
      <c r="AO382">
        <v>109.05</v>
      </c>
      <c r="AP382">
        <v>109</v>
      </c>
      <c r="AQ382">
        <v>111.85</v>
      </c>
      <c r="AR382">
        <v>111.6</v>
      </c>
      <c r="AS382">
        <v>114.1</v>
      </c>
      <c r="AT382">
        <v>113.05</v>
      </c>
      <c r="AU382">
        <v>113.45</v>
      </c>
      <c r="AV382">
        <v>112.1</v>
      </c>
      <c r="AW382">
        <v>109.7</v>
      </c>
      <c r="AX382">
        <v>113.05</v>
      </c>
      <c r="AY382">
        <v>113.15</v>
      </c>
      <c r="AZ382">
        <v>111.1</v>
      </c>
      <c r="BA382">
        <v>111.6</v>
      </c>
      <c r="BB382">
        <v>111.05</v>
      </c>
      <c r="BC382">
        <v>111.65</v>
      </c>
      <c r="BD382">
        <v>112</v>
      </c>
      <c r="BE382">
        <v>111.55</v>
      </c>
      <c r="BF382">
        <v>110.5</v>
      </c>
      <c r="BG382">
        <v>110.9</v>
      </c>
      <c r="BH382">
        <v>111.6</v>
      </c>
      <c r="BI382">
        <v>111.9</v>
      </c>
      <c r="BJ382">
        <v>112.05</v>
      </c>
      <c r="BK382">
        <v>108.45</v>
      </c>
      <c r="BL382">
        <v>106.15</v>
      </c>
      <c r="BM382">
        <v>106.95</v>
      </c>
      <c r="BN382">
        <v>106.65</v>
      </c>
      <c r="BO382">
        <v>108.35</v>
      </c>
      <c r="BP382">
        <v>113</v>
      </c>
      <c r="BQ382">
        <v>115.4</v>
      </c>
      <c r="BR382">
        <v>116.15</v>
      </c>
      <c r="BS382" s="12">
        <f t="shared" si="10"/>
        <v>5.1925573344873089E-3</v>
      </c>
      <c r="BT382" s="13" cm="1">
        <f t="array" aca="1" ref="BT382" ca="1">_xlfn.PERCENTILE.INC((OFFSET(E382,0,1,1,COLUMNS(E382:BR382)-1) - E382:BQ382) / E382:BQ382, 0.05) * SQRT(COUNT(E382:BR382) - 1)</f>
        <v>-0.17097812246716343</v>
      </c>
      <c r="BU382" s="12" cm="1">
        <f t="array" aca="1" ref="BU382" ca="1">_xlfn.STDEV.P((E382:BQ382 - OFFSET(E382:BQ382,0,1)) / OFFSET(E382:BQ382,0,1)) * SQRT(COUNT(E382:BR382)-1)</f>
        <v>0.11823642708928259</v>
      </c>
      <c r="BV382" s="12" cm="1">
        <f t="array" ref="BV382">-(MAX(1 - (E382:BR382 / _xlfn.SCAN(E382, E382:BR382, _xlfn.LAMBDA(_xlpm.a,_xlpm.b, MAX(_xlpm.a, _xlpm.b))))))</f>
        <v>-0.12127483443708598</v>
      </c>
      <c r="BW382" s="14">
        <f t="shared" ca="1" si="11"/>
        <v>8.3814192561294951E-2</v>
      </c>
    </row>
    <row r="383" spans="1:75" x14ac:dyDescent="0.45">
      <c r="A383" s="2" t="s">
        <v>784</v>
      </c>
      <c r="B383" t="s">
        <v>785</v>
      </c>
      <c r="C383" t="s">
        <v>22</v>
      </c>
      <c r="D383" t="s">
        <v>29</v>
      </c>
      <c r="E383">
        <v>252.54</v>
      </c>
      <c r="F383">
        <v>252.2</v>
      </c>
      <c r="G383">
        <v>270.45</v>
      </c>
      <c r="H383">
        <v>263.04000000000002</v>
      </c>
      <c r="I383">
        <v>265.11</v>
      </c>
      <c r="J383">
        <v>264.42</v>
      </c>
      <c r="K383">
        <v>264.77</v>
      </c>
      <c r="L383">
        <v>266.83</v>
      </c>
      <c r="M383">
        <v>272.33999999999997</v>
      </c>
      <c r="N383">
        <v>278.02</v>
      </c>
      <c r="O383">
        <v>275.44</v>
      </c>
      <c r="P383">
        <v>279.05</v>
      </c>
      <c r="Q383">
        <v>279.05</v>
      </c>
      <c r="R383">
        <v>286.63</v>
      </c>
      <c r="S383">
        <v>293.69</v>
      </c>
      <c r="T383">
        <v>284.91000000000003</v>
      </c>
      <c r="U383">
        <v>284.91000000000003</v>
      </c>
      <c r="V383">
        <v>272.33999999999997</v>
      </c>
      <c r="W383">
        <v>267.35000000000002</v>
      </c>
      <c r="X383">
        <v>264.77</v>
      </c>
      <c r="Y383">
        <v>262.52999999999997</v>
      </c>
      <c r="Z383">
        <v>258.39999999999998</v>
      </c>
      <c r="AA383">
        <v>259.43</v>
      </c>
      <c r="AB383">
        <v>258.22000000000003</v>
      </c>
      <c r="AC383">
        <v>258.22000000000003</v>
      </c>
      <c r="AD383">
        <v>259.77</v>
      </c>
      <c r="AE383">
        <v>257.36</v>
      </c>
      <c r="AF383">
        <v>258.22000000000003</v>
      </c>
      <c r="AG383">
        <v>258.22000000000003</v>
      </c>
      <c r="AH383">
        <v>258.22000000000003</v>
      </c>
      <c r="AI383">
        <v>264.77</v>
      </c>
      <c r="AJ383">
        <v>270.27</v>
      </c>
      <c r="AK383">
        <v>266.32</v>
      </c>
      <c r="AL383">
        <v>259.60000000000002</v>
      </c>
      <c r="AM383">
        <v>258.22000000000003</v>
      </c>
      <c r="AN383">
        <v>262.18</v>
      </c>
      <c r="AO383">
        <v>260.45999999999998</v>
      </c>
      <c r="AP383">
        <v>259.08999999999997</v>
      </c>
      <c r="AQ383">
        <v>267.35000000000002</v>
      </c>
      <c r="AR383">
        <v>261.5</v>
      </c>
      <c r="AS383">
        <v>266.32</v>
      </c>
      <c r="AT383">
        <v>268.20999999999998</v>
      </c>
      <c r="AU383">
        <v>263.91000000000003</v>
      </c>
      <c r="AV383">
        <v>263.91000000000003</v>
      </c>
      <c r="AW383">
        <v>247.55</v>
      </c>
      <c r="AX383">
        <v>246.17</v>
      </c>
      <c r="AY383">
        <v>244.45</v>
      </c>
      <c r="AZ383">
        <v>248.07</v>
      </c>
      <c r="BA383">
        <v>249.79</v>
      </c>
      <c r="BB383">
        <v>252.37</v>
      </c>
      <c r="BC383">
        <v>251.51</v>
      </c>
      <c r="BD383">
        <v>243.94</v>
      </c>
      <c r="BE383">
        <v>251.85</v>
      </c>
      <c r="BF383">
        <v>248.76</v>
      </c>
      <c r="BG383">
        <v>241.01</v>
      </c>
      <c r="BH383">
        <v>243.42</v>
      </c>
      <c r="BI383">
        <v>245.31</v>
      </c>
      <c r="BJ383">
        <v>222.07</v>
      </c>
      <c r="BK383">
        <v>208.82</v>
      </c>
      <c r="BL383">
        <v>212.6</v>
      </c>
      <c r="BM383">
        <v>215.88</v>
      </c>
      <c r="BN383">
        <v>216.74</v>
      </c>
      <c r="BO383">
        <v>217.08</v>
      </c>
      <c r="BP383">
        <v>216.56</v>
      </c>
      <c r="BQ383">
        <v>212.6</v>
      </c>
      <c r="BR383">
        <v>219.49</v>
      </c>
      <c r="BS383" s="12">
        <f t="shared" si="10"/>
        <v>-0.13087035717114115</v>
      </c>
      <c r="BT383" s="13" cm="1">
        <f t="array" aca="1" ref="BT383" ca="1">_xlfn.PERCENTILE.INC((OFFSET(E383,0,1,1,COLUMNS(E383:BR383)-1) - E383:BQ383) / E383:BQ383, 0.05) * SQRT(COUNT(E383:BR383) - 1)</f>
        <v>-0.33479542529853951</v>
      </c>
      <c r="BU383" s="12" cm="1">
        <f t="array" aca="1" ref="BU383" ca="1">_xlfn.STDEV.P((E383:BQ383 - OFFSET(E383:BQ383,0,1)) / OFFSET(E383:BQ383,0,1)) * SQRT(COUNT(E383:BR383)-1)</f>
        <v>0.20201149178750796</v>
      </c>
      <c r="BV383" s="12" cm="1">
        <f t="array" ref="BV383">-(MAX(1 - (E383:BR383 / _xlfn.SCAN(E383, E383:BR383, _xlfn.LAMBDA(_xlpm.a,_xlpm.b, MAX(_xlpm.a, _xlpm.b))))))</f>
        <v>-0.28897817426538186</v>
      </c>
      <c r="BW383" s="14">
        <f t="shared" ca="1" si="11"/>
        <v>-0.6244843930488162</v>
      </c>
    </row>
    <row r="384" spans="1:75" x14ac:dyDescent="0.45">
      <c r="A384" s="2" t="s">
        <v>786</v>
      </c>
      <c r="B384" t="s">
        <v>787</v>
      </c>
      <c r="C384" t="s">
        <v>71</v>
      </c>
      <c r="D384" t="s">
        <v>29</v>
      </c>
      <c r="E384">
        <v>58.2</v>
      </c>
      <c r="F384">
        <v>59</v>
      </c>
      <c r="G384">
        <v>58.2</v>
      </c>
      <c r="H384">
        <v>58.5</v>
      </c>
      <c r="I384">
        <v>58.5</v>
      </c>
      <c r="J384">
        <v>58</v>
      </c>
      <c r="K384">
        <v>57.6</v>
      </c>
      <c r="L384">
        <v>60.9</v>
      </c>
      <c r="M384">
        <v>64.400000000000006</v>
      </c>
      <c r="N384">
        <v>66.400000000000006</v>
      </c>
      <c r="O384">
        <v>69</v>
      </c>
      <c r="P384">
        <v>68.400000000000006</v>
      </c>
      <c r="Q384">
        <v>68.900000000000006</v>
      </c>
      <c r="R384">
        <v>66</v>
      </c>
      <c r="S384">
        <v>65</v>
      </c>
      <c r="T384">
        <v>63.7</v>
      </c>
      <c r="U384">
        <v>65.3</v>
      </c>
      <c r="V384">
        <v>64</v>
      </c>
      <c r="W384">
        <v>64</v>
      </c>
      <c r="X384">
        <v>64.8</v>
      </c>
      <c r="Y384">
        <v>64.2</v>
      </c>
      <c r="Z384">
        <v>63</v>
      </c>
      <c r="AA384">
        <v>64.5</v>
      </c>
      <c r="AB384">
        <v>64.099999999999994</v>
      </c>
      <c r="AC384">
        <v>63.3</v>
      </c>
      <c r="AD384">
        <v>63.6</v>
      </c>
      <c r="AE384">
        <v>62</v>
      </c>
      <c r="AF384">
        <v>64.5</v>
      </c>
      <c r="AG384">
        <v>62.7</v>
      </c>
      <c r="AH384">
        <v>66</v>
      </c>
      <c r="AI384">
        <v>65.099999999999994</v>
      </c>
      <c r="AJ384">
        <v>68.5</v>
      </c>
      <c r="AK384">
        <v>67</v>
      </c>
      <c r="AL384">
        <v>66.7</v>
      </c>
      <c r="AM384">
        <v>66</v>
      </c>
      <c r="AN384">
        <v>64.7</v>
      </c>
      <c r="AO384">
        <v>63</v>
      </c>
      <c r="AP384">
        <v>65.3</v>
      </c>
      <c r="AQ384">
        <v>68.2</v>
      </c>
      <c r="AR384">
        <v>66.3</v>
      </c>
      <c r="AS384">
        <v>68.8</v>
      </c>
      <c r="AT384">
        <v>67.2</v>
      </c>
      <c r="AU384">
        <v>70</v>
      </c>
      <c r="AV384">
        <v>70</v>
      </c>
      <c r="AW384">
        <v>69.7</v>
      </c>
      <c r="AX384">
        <v>69.599999999999994</v>
      </c>
      <c r="AY384">
        <v>70</v>
      </c>
      <c r="AZ384">
        <v>68.900000000000006</v>
      </c>
      <c r="BA384">
        <v>69</v>
      </c>
      <c r="BB384">
        <v>67.5</v>
      </c>
      <c r="BC384">
        <v>69</v>
      </c>
      <c r="BD384">
        <v>68</v>
      </c>
      <c r="BE384">
        <v>67</v>
      </c>
      <c r="BF384">
        <v>67.2</v>
      </c>
      <c r="BG384">
        <v>67.5</v>
      </c>
      <c r="BH384">
        <v>67.2</v>
      </c>
      <c r="BI384">
        <v>68</v>
      </c>
      <c r="BJ384">
        <v>67</v>
      </c>
      <c r="BK384">
        <v>64</v>
      </c>
      <c r="BL384">
        <v>63</v>
      </c>
      <c r="BM384">
        <v>61.9</v>
      </c>
      <c r="BN384">
        <v>61.2</v>
      </c>
      <c r="BO384">
        <v>60.5</v>
      </c>
      <c r="BP384">
        <v>61.4</v>
      </c>
      <c r="BQ384">
        <v>60.5</v>
      </c>
      <c r="BR384">
        <v>61</v>
      </c>
      <c r="BS384" s="12">
        <f t="shared" si="10"/>
        <v>4.8109965635738779E-2</v>
      </c>
      <c r="BT384" s="13" cm="1">
        <f t="array" aca="1" ref="BT384" ca="1">_xlfn.PERCENTILE.INC((OFFSET(E384,0,1,1,COLUMNS(E384:BR384)-1) - E384:BQ384) / E384:BQ384, 0.05) * SQRT(COUNT(E384:BR384) - 1)</f>
        <v>-0.22205403433537646</v>
      </c>
      <c r="BU384" s="12" cm="1">
        <f t="array" aca="1" ref="BU384" ca="1">_xlfn.STDEV.P((E384:BQ384 - OFFSET(E384:BQ384,0,1)) / OFFSET(E384:BQ384,0,1)) * SQRT(COUNT(E384:BR384)-1)</f>
        <v>0.19169177789531433</v>
      </c>
      <c r="BV384" s="12" cm="1">
        <f t="array" ref="BV384">-(MAX(1 - (E384:BR384 / _xlfn.SCAN(E384, E384:BR384, _xlfn.LAMBDA(_xlpm.a,_xlpm.b, MAX(_xlpm.a, _xlpm.b))))))</f>
        <v>-0.13571428571428568</v>
      </c>
      <c r="BW384" s="14">
        <f t="shared" ca="1" si="11"/>
        <v>0.27558458452986889</v>
      </c>
    </row>
    <row r="385" spans="1:75" x14ac:dyDescent="0.45">
      <c r="A385" s="2" t="s">
        <v>788</v>
      </c>
      <c r="B385" t="s">
        <v>789</v>
      </c>
      <c r="C385" t="s">
        <v>25</v>
      </c>
      <c r="D385" t="s">
        <v>26</v>
      </c>
      <c r="E385">
        <v>301.10000000000002</v>
      </c>
      <c r="F385">
        <v>305.7</v>
      </c>
      <c r="G385">
        <v>302.39999999999998</v>
      </c>
      <c r="H385">
        <v>305.3</v>
      </c>
      <c r="I385">
        <v>302</v>
      </c>
      <c r="J385">
        <v>298.39999999999998</v>
      </c>
      <c r="K385">
        <v>294.7</v>
      </c>
      <c r="L385">
        <v>295.5</v>
      </c>
      <c r="M385">
        <v>295.8</v>
      </c>
      <c r="N385">
        <v>292.5</v>
      </c>
      <c r="O385">
        <v>294.60000000000002</v>
      </c>
      <c r="P385">
        <v>291.60000000000002</v>
      </c>
      <c r="Q385">
        <v>290.2</v>
      </c>
      <c r="R385">
        <v>292.10000000000002</v>
      </c>
      <c r="S385">
        <v>290.39999999999998</v>
      </c>
      <c r="T385">
        <v>287.89999999999998</v>
      </c>
      <c r="U385">
        <v>289</v>
      </c>
      <c r="V385">
        <v>287.3</v>
      </c>
      <c r="W385">
        <v>286.3</v>
      </c>
      <c r="X385">
        <v>288.5</v>
      </c>
      <c r="Y385">
        <v>293.89999999999998</v>
      </c>
      <c r="Z385">
        <v>291.3</v>
      </c>
      <c r="AA385">
        <v>288.5</v>
      </c>
      <c r="AB385">
        <v>290.60000000000002</v>
      </c>
      <c r="AC385">
        <v>292</v>
      </c>
      <c r="AD385">
        <v>291.2</v>
      </c>
      <c r="AE385">
        <v>288.8</v>
      </c>
      <c r="AF385">
        <v>289.10000000000002</v>
      </c>
      <c r="AG385">
        <v>286.60000000000002</v>
      </c>
      <c r="AH385">
        <v>288.7</v>
      </c>
      <c r="AI385">
        <v>294.60000000000002</v>
      </c>
      <c r="AJ385">
        <v>294.10000000000002</v>
      </c>
      <c r="AK385">
        <v>290</v>
      </c>
      <c r="AL385">
        <v>292.5</v>
      </c>
      <c r="AM385">
        <v>294.39999999999998</v>
      </c>
      <c r="AN385">
        <v>296.89999999999998</v>
      </c>
      <c r="AO385">
        <v>300</v>
      </c>
      <c r="AP385">
        <v>300.3</v>
      </c>
      <c r="AQ385">
        <v>303.5</v>
      </c>
      <c r="AR385">
        <v>303.8</v>
      </c>
      <c r="AS385">
        <v>305.7</v>
      </c>
      <c r="AT385">
        <v>305.5</v>
      </c>
      <c r="AU385">
        <v>298.89999999999998</v>
      </c>
      <c r="AV385">
        <v>297.60000000000002</v>
      </c>
      <c r="AW385">
        <v>295</v>
      </c>
      <c r="AX385">
        <v>300.10000000000002</v>
      </c>
      <c r="AY385">
        <v>298.8</v>
      </c>
      <c r="AZ385">
        <v>295</v>
      </c>
      <c r="BA385">
        <v>298.89999999999998</v>
      </c>
      <c r="BB385">
        <v>297.60000000000002</v>
      </c>
      <c r="BC385">
        <v>303.39999999999998</v>
      </c>
      <c r="BD385">
        <v>301.2</v>
      </c>
      <c r="BE385">
        <v>302.7</v>
      </c>
      <c r="BF385">
        <v>301.39999999999998</v>
      </c>
      <c r="BG385">
        <v>301.60000000000002</v>
      </c>
      <c r="BH385">
        <v>302.10000000000002</v>
      </c>
      <c r="BI385">
        <v>307</v>
      </c>
      <c r="BJ385">
        <v>306.39999999999998</v>
      </c>
      <c r="BK385">
        <v>301</v>
      </c>
      <c r="BL385">
        <v>303.3</v>
      </c>
      <c r="BM385">
        <v>306</v>
      </c>
      <c r="BN385">
        <v>302.39999999999998</v>
      </c>
      <c r="BO385">
        <v>304.7</v>
      </c>
      <c r="BP385">
        <v>307.10000000000002</v>
      </c>
      <c r="BQ385">
        <v>305.2</v>
      </c>
      <c r="BR385">
        <v>302.8</v>
      </c>
      <c r="BS385" s="12">
        <f t="shared" si="10"/>
        <v>5.6459647957488824E-3</v>
      </c>
      <c r="BT385" s="13" cm="1">
        <f t="array" aca="1" ref="BT385" ca="1">_xlfn.PERCENTILE.INC((OFFSET(E385,0,1,1,COLUMNS(E385:BR385)-1) - E385:BQ385) / E385:BQ385, 0.05) * SQRT(COUNT(E385:BR385) - 1)</f>
        <v>-0.10201918240435331</v>
      </c>
      <c r="BU385" s="12" cm="1">
        <f t="array" aca="1" ref="BU385" ca="1">_xlfn.STDEV.P((E385:BQ385 - OFFSET(E385:BQ385,0,1)) / OFFSET(E385:BQ385,0,1)) * SQRT(COUNT(E385:BR385)-1)</f>
        <v>7.7955250609926224E-2</v>
      </c>
      <c r="BV385" s="12" cm="1">
        <f t="array" ref="BV385">-(MAX(1 - (E385:BR385 / _xlfn.SCAN(E385, E385:BR385, _xlfn.LAMBDA(_xlpm.a,_xlpm.b, MAX(_xlpm.a, _xlpm.b))))))</f>
        <v>-6.3460909388289077E-2</v>
      </c>
      <c r="BW385" s="14">
        <f t="shared" ca="1" si="11"/>
        <v>0.13293906501485395</v>
      </c>
    </row>
    <row r="386" spans="1:75" x14ac:dyDescent="0.45">
      <c r="A386" s="2" t="s">
        <v>790</v>
      </c>
      <c r="B386" t="s">
        <v>791</v>
      </c>
      <c r="C386" t="s">
        <v>11</v>
      </c>
      <c r="D386" t="s">
        <v>8</v>
      </c>
      <c r="E386">
        <v>8.0619999999999994</v>
      </c>
      <c r="F386">
        <v>8.2780000000000005</v>
      </c>
      <c r="G386">
        <v>8.1980000000000004</v>
      </c>
      <c r="H386">
        <v>8.2739999999999991</v>
      </c>
      <c r="I386">
        <v>8.24</v>
      </c>
      <c r="J386">
        <v>8.2240000000000002</v>
      </c>
      <c r="K386">
        <v>8.1679999999999993</v>
      </c>
      <c r="L386">
        <v>8.2279999999999998</v>
      </c>
      <c r="M386">
        <v>8.3339999999999996</v>
      </c>
      <c r="N386">
        <v>8.4239999999999995</v>
      </c>
      <c r="O386">
        <v>8.3040000000000003</v>
      </c>
      <c r="P386">
        <v>8.5239999999999991</v>
      </c>
      <c r="Q386">
        <v>8.4339999999999993</v>
      </c>
      <c r="R386">
        <v>8.3879999999999999</v>
      </c>
      <c r="S386">
        <v>8.4380000000000006</v>
      </c>
      <c r="T386">
        <v>8.32</v>
      </c>
      <c r="U386">
        <v>8.4</v>
      </c>
      <c r="V386">
        <v>8.3919999999999995</v>
      </c>
      <c r="W386">
        <v>8.33</v>
      </c>
      <c r="X386">
        <v>8.5060000000000002</v>
      </c>
      <c r="Y386">
        <v>8.516</v>
      </c>
      <c r="Z386">
        <v>8.51</v>
      </c>
      <c r="AA386">
        <v>8.57</v>
      </c>
      <c r="AB386">
        <v>8.5500000000000007</v>
      </c>
      <c r="AC386">
        <v>8.7680000000000007</v>
      </c>
      <c r="AD386">
        <v>8.6999999999999993</v>
      </c>
      <c r="AE386">
        <v>8.6980000000000004</v>
      </c>
      <c r="AF386">
        <v>8.4359999999999999</v>
      </c>
      <c r="AG386">
        <v>8.5960000000000001</v>
      </c>
      <c r="AH386">
        <v>8.7899999999999991</v>
      </c>
      <c r="AI386">
        <v>8.9060000000000006</v>
      </c>
      <c r="AJ386">
        <v>8.82</v>
      </c>
      <c r="AK386">
        <v>8.8160000000000007</v>
      </c>
      <c r="AL386">
        <v>8.77</v>
      </c>
      <c r="AM386">
        <v>8.67</v>
      </c>
      <c r="AN386">
        <v>8.7940000000000005</v>
      </c>
      <c r="AO386">
        <v>8.5619999999999994</v>
      </c>
      <c r="AP386">
        <v>8.5340000000000007</v>
      </c>
      <c r="AQ386">
        <v>8.7520000000000007</v>
      </c>
      <c r="AR386">
        <v>8.7240000000000002</v>
      </c>
      <c r="AS386">
        <v>8.702</v>
      </c>
      <c r="AT386">
        <v>8.7040000000000006</v>
      </c>
      <c r="AU386">
        <v>8.6639999999999997</v>
      </c>
      <c r="AV386">
        <v>8.4079999999999995</v>
      </c>
      <c r="AW386">
        <v>8.218</v>
      </c>
      <c r="AX386">
        <v>8.6</v>
      </c>
      <c r="AY386">
        <v>9.0779999999999994</v>
      </c>
      <c r="AZ386">
        <v>8.9499999999999993</v>
      </c>
      <c r="BA386">
        <v>9</v>
      </c>
      <c r="BB386">
        <v>9.0340000000000007</v>
      </c>
      <c r="BC386">
        <v>9.0619999999999994</v>
      </c>
      <c r="BD386">
        <v>9.0679999999999996</v>
      </c>
      <c r="BE386">
        <v>8.9499999999999993</v>
      </c>
      <c r="BF386">
        <v>9.2859999999999996</v>
      </c>
      <c r="BG386">
        <v>9.234</v>
      </c>
      <c r="BH386">
        <v>9.25</v>
      </c>
      <c r="BI386">
        <v>9.1240000000000006</v>
      </c>
      <c r="BJ386">
        <v>8.782</v>
      </c>
      <c r="BK386">
        <v>8.5500000000000007</v>
      </c>
      <c r="BL386">
        <v>8.4860000000000007</v>
      </c>
      <c r="BM386">
        <v>8.5879999999999992</v>
      </c>
      <c r="BN386">
        <v>8.3680000000000003</v>
      </c>
      <c r="BO386">
        <v>8.2460000000000004</v>
      </c>
      <c r="BP386">
        <v>8.3840000000000003</v>
      </c>
      <c r="BQ386">
        <v>8.2520000000000007</v>
      </c>
      <c r="BR386">
        <v>8.32</v>
      </c>
      <c r="BS386" s="12">
        <f t="shared" si="10"/>
        <v>3.2001984619201305E-2</v>
      </c>
      <c r="BT386" s="13" cm="1">
        <f t="array" aca="1" ref="BT386" ca="1">_xlfn.PERCENTILE.INC((OFFSET(E386,0,1,1,COLUMNS(E386:BR386)-1) - E386:BQ386) / E386:BQ386, 0.05) * SQRT(COUNT(E386:BR386) - 1)</f>
        <v>-0.21292795815559648</v>
      </c>
      <c r="BU386" s="12" cm="1">
        <f t="array" aca="1" ref="BU386" ca="1">_xlfn.STDEV.P((E386:BQ386 - OFFSET(E386:BQ386,0,1)) / OFFSET(E386:BQ386,0,1)) * SQRT(COUNT(E386:BR386)-1)</f>
        <v>0.14061206461453862</v>
      </c>
      <c r="BV386" s="12" cm="1">
        <f t="array" ref="BV386">-(MAX(1 - (E386:BR386 / _xlfn.SCAN(E386, E386:BR386, _xlfn.LAMBDA(_xlpm.a,_xlpm.b, MAX(_xlpm.a, _xlpm.b))))))</f>
        <v>-0.111996553952186</v>
      </c>
      <c r="BW386" s="14">
        <f t="shared" ca="1" si="11"/>
        <v>0.26113917076172449</v>
      </c>
    </row>
    <row r="387" spans="1:75" x14ac:dyDescent="0.45">
      <c r="A387" s="2" t="s">
        <v>792</v>
      </c>
      <c r="B387" t="s">
        <v>793</v>
      </c>
      <c r="C387" t="s">
        <v>80</v>
      </c>
      <c r="D387" t="s">
        <v>8</v>
      </c>
      <c r="E387">
        <v>56.04</v>
      </c>
      <c r="F387">
        <v>56.16</v>
      </c>
      <c r="G387">
        <v>55.9</v>
      </c>
      <c r="H387">
        <v>56.28</v>
      </c>
      <c r="I387">
        <v>56.38</v>
      </c>
      <c r="J387">
        <v>55.64</v>
      </c>
      <c r="K387">
        <v>54.92</v>
      </c>
      <c r="L387">
        <v>53.6</v>
      </c>
      <c r="M387">
        <v>54.1</v>
      </c>
      <c r="N387">
        <v>54.56</v>
      </c>
      <c r="O387">
        <v>55.72</v>
      </c>
      <c r="P387">
        <v>55.76</v>
      </c>
      <c r="Q387">
        <v>55.9</v>
      </c>
      <c r="R387">
        <v>56.68</v>
      </c>
      <c r="S387">
        <v>56.64</v>
      </c>
      <c r="T387">
        <v>56.12</v>
      </c>
      <c r="U387">
        <v>56.74</v>
      </c>
      <c r="V387">
        <v>55.48</v>
      </c>
      <c r="W387">
        <v>57.46</v>
      </c>
      <c r="X387">
        <v>55.88</v>
      </c>
      <c r="Y387">
        <v>56.5</v>
      </c>
      <c r="Z387">
        <v>55.22</v>
      </c>
      <c r="AA387">
        <v>55.18</v>
      </c>
      <c r="AB387">
        <v>57.1</v>
      </c>
      <c r="AC387">
        <v>55.86</v>
      </c>
      <c r="AD387">
        <v>57.38</v>
      </c>
      <c r="AE387">
        <v>67.36</v>
      </c>
      <c r="AF387">
        <v>65.98</v>
      </c>
      <c r="AG387">
        <v>65.34</v>
      </c>
      <c r="AH387">
        <v>66.16</v>
      </c>
      <c r="AI387">
        <v>66.02</v>
      </c>
      <c r="AJ387">
        <v>66.02</v>
      </c>
      <c r="AK387">
        <v>65.52</v>
      </c>
      <c r="AL387">
        <v>66.78</v>
      </c>
      <c r="AM387">
        <v>68.8</v>
      </c>
      <c r="AN387">
        <v>69.42</v>
      </c>
      <c r="AO387">
        <v>69.540000000000006</v>
      </c>
      <c r="AP387">
        <v>69.94</v>
      </c>
      <c r="AQ387">
        <v>71.239999999999995</v>
      </c>
      <c r="AR387">
        <v>71.7</v>
      </c>
      <c r="AS387">
        <v>72.819999999999993</v>
      </c>
      <c r="AT387">
        <v>66.8</v>
      </c>
      <c r="AU387">
        <v>66</v>
      </c>
      <c r="AV387">
        <v>67.16</v>
      </c>
      <c r="AW387">
        <v>66.680000000000007</v>
      </c>
      <c r="AX387">
        <v>67</v>
      </c>
      <c r="AY387">
        <v>65.2</v>
      </c>
      <c r="AZ387">
        <v>64.760000000000005</v>
      </c>
      <c r="BA387">
        <v>66.52</v>
      </c>
      <c r="BB387">
        <v>66.64</v>
      </c>
      <c r="BC387">
        <v>67.900000000000006</v>
      </c>
      <c r="BD387">
        <v>67.239999999999995</v>
      </c>
      <c r="BE387">
        <v>66.98</v>
      </c>
      <c r="BF387">
        <v>65.7</v>
      </c>
      <c r="BG387">
        <v>66.36</v>
      </c>
      <c r="BH387">
        <v>65.98</v>
      </c>
      <c r="BI387">
        <v>66.14</v>
      </c>
      <c r="BJ387">
        <v>66.900000000000006</v>
      </c>
      <c r="BK387">
        <v>65.58</v>
      </c>
      <c r="BL387">
        <v>65.56</v>
      </c>
      <c r="BM387">
        <v>66</v>
      </c>
      <c r="BN387">
        <v>64.760000000000005</v>
      </c>
      <c r="BO387">
        <v>66.7</v>
      </c>
      <c r="BP387">
        <v>67.38</v>
      </c>
      <c r="BQ387">
        <v>67.58</v>
      </c>
      <c r="BR387">
        <v>67.540000000000006</v>
      </c>
      <c r="BS387" s="12">
        <f t="shared" si="10"/>
        <v>0.2052105638829409</v>
      </c>
      <c r="BT387" s="13" cm="1">
        <f t="array" aca="1" ref="BT387" ca="1">_xlfn.PERCENTILE.INC((OFFSET(E387,0,1,1,COLUMNS(E387:BR387)-1) - E387:BQ387) / E387:BQ387, 0.05) * SQRT(COUNT(E387:BR387) - 1)</f>
        <v>-0.19155070943152819</v>
      </c>
      <c r="BU387" s="12" cm="1">
        <f t="array" aca="1" ref="BU387" ca="1">_xlfn.STDEV.P((E387:BQ387 - OFFSET(E387:BQ387,0,1)) / OFFSET(E387:BQ387,0,1)) * SQRT(COUNT(E387:BR387)-1)</f>
        <v>0.21159581851445461</v>
      </c>
      <c r="BV387" s="12" cm="1">
        <f t="array" ref="BV387">-(MAX(1 - (E387:BR387 / _xlfn.SCAN(E387, E387:BR387, _xlfn.LAMBDA(_xlpm.a,_xlpm.b, MAX(_xlpm.a, _xlpm.b))))))</f>
        <v>-0.11068387805547908</v>
      </c>
      <c r="BW387" s="14">
        <f t="shared" ca="1" si="11"/>
        <v>0.99211741843534373</v>
      </c>
    </row>
    <row r="388" spans="1:75" x14ac:dyDescent="0.45">
      <c r="A388" s="2" t="s">
        <v>794</v>
      </c>
      <c r="B388" t="s">
        <v>795</v>
      </c>
      <c r="C388" t="s">
        <v>25</v>
      </c>
      <c r="D388" t="s">
        <v>55</v>
      </c>
      <c r="E388">
        <v>17.34</v>
      </c>
      <c r="F388">
        <v>17.350000000000001</v>
      </c>
      <c r="G388">
        <v>17.45</v>
      </c>
      <c r="H388">
        <v>17.079999999999998</v>
      </c>
      <c r="I388">
        <v>17.100000000000001</v>
      </c>
      <c r="J388">
        <v>17</v>
      </c>
      <c r="K388">
        <v>17.11</v>
      </c>
      <c r="L388">
        <v>17.23</v>
      </c>
      <c r="M388">
        <v>17.45</v>
      </c>
      <c r="N388">
        <v>17.239999999999998</v>
      </c>
      <c r="O388">
        <v>17.36</v>
      </c>
      <c r="P388">
        <v>17.25</v>
      </c>
      <c r="Q388">
        <v>17.28</v>
      </c>
      <c r="R388">
        <v>17.05</v>
      </c>
      <c r="S388">
        <v>16.54</v>
      </c>
      <c r="T388">
        <v>16.600000000000001</v>
      </c>
      <c r="U388">
        <v>16.52</v>
      </c>
      <c r="V388">
        <v>16.02</v>
      </c>
      <c r="W388">
        <v>16.100000000000001</v>
      </c>
      <c r="X388">
        <v>15.9</v>
      </c>
      <c r="Y388">
        <v>16.12</v>
      </c>
      <c r="Z388">
        <v>15.6</v>
      </c>
      <c r="AA388">
        <v>15.72</v>
      </c>
      <c r="AB388">
        <v>16.14</v>
      </c>
      <c r="AC388">
        <v>16.05</v>
      </c>
      <c r="AD388">
        <v>15.8</v>
      </c>
      <c r="AE388">
        <v>15.4</v>
      </c>
      <c r="AF388">
        <v>14.91</v>
      </c>
      <c r="AG388">
        <v>15.07</v>
      </c>
      <c r="AH388">
        <v>15.7</v>
      </c>
      <c r="AI388">
        <v>15.29</v>
      </c>
      <c r="AJ388">
        <v>15.6</v>
      </c>
      <c r="AK388">
        <v>15.68</v>
      </c>
      <c r="AL388">
        <v>15.7</v>
      </c>
      <c r="AM388">
        <v>16.95</v>
      </c>
      <c r="AN388">
        <v>16.600000000000001</v>
      </c>
      <c r="AO388">
        <v>16.71</v>
      </c>
      <c r="AP388">
        <v>16.12</v>
      </c>
      <c r="AQ388">
        <v>16.89</v>
      </c>
      <c r="AR388">
        <v>17.41</v>
      </c>
      <c r="AS388">
        <v>16.510000000000002</v>
      </c>
      <c r="AT388">
        <v>16.11</v>
      </c>
      <c r="AU388">
        <v>15.96</v>
      </c>
      <c r="AV388">
        <v>15.6</v>
      </c>
      <c r="AW388">
        <v>15.5</v>
      </c>
      <c r="AX388">
        <v>15.52</v>
      </c>
      <c r="AY388">
        <v>15.71</v>
      </c>
      <c r="AZ388">
        <v>15.16</v>
      </c>
      <c r="BA388">
        <v>15.74</v>
      </c>
      <c r="BB388">
        <v>15.3</v>
      </c>
      <c r="BC388">
        <v>15.44</v>
      </c>
      <c r="BD388">
        <v>15.22</v>
      </c>
      <c r="BE388">
        <v>15.12</v>
      </c>
      <c r="BF388">
        <v>14.94</v>
      </c>
      <c r="BG388">
        <v>14.55</v>
      </c>
      <c r="BH388">
        <v>14.9</v>
      </c>
      <c r="BI388">
        <v>15.2</v>
      </c>
      <c r="BJ388">
        <v>14.82</v>
      </c>
      <c r="BK388">
        <v>14.5</v>
      </c>
      <c r="BL388">
        <v>14.66</v>
      </c>
      <c r="BM388">
        <v>14.17</v>
      </c>
      <c r="BN388">
        <v>14.21</v>
      </c>
      <c r="BO388">
        <v>14.3</v>
      </c>
      <c r="BP388">
        <v>14.77</v>
      </c>
      <c r="BQ388">
        <v>14.67</v>
      </c>
      <c r="BR388">
        <v>14.4</v>
      </c>
      <c r="BS388" s="12">
        <f t="shared" ref="BS388:BS451" si="12">(BR388-E388)/E388</f>
        <v>-0.16955017301038058</v>
      </c>
      <c r="BT388" s="13" cm="1">
        <f t="array" aca="1" ref="BT388" ca="1">_xlfn.PERCENTILE.INC((OFFSET(E388,0,1,1,COLUMNS(E388:BR388)-1) - E388:BQ388) / E388:BQ388, 0.05) * SQRT(COUNT(E388:BR388) - 1)</f>
        <v>-0.26759471873285973</v>
      </c>
      <c r="BU388" s="12" cm="1">
        <f t="array" aca="1" ref="BU388" ca="1">_xlfn.STDEV.P((E388:BQ388 - OFFSET(E388:BQ388,0,1)) / OFFSET(E388:BQ388,0,1)) * SQRT(COUNT(E388:BR388)-1)</f>
        <v>0.1839730296303303</v>
      </c>
      <c r="BV388" s="12" cm="1">
        <f t="array" ref="BV388">-(MAX(1 - (E388:BR388 / _xlfn.SCAN(E388, E388:BR388, _xlfn.LAMBDA(_xlpm.a,_xlpm.b, MAX(_xlpm.a, _xlpm.b))))))</f>
        <v>-0.18796561604584527</v>
      </c>
      <c r="BW388" s="14">
        <f t="shared" ref="BW388:BW451" ca="1" si="13">(BS388-$BY$3)/BU388</f>
        <v>-0.89596197881970663</v>
      </c>
    </row>
    <row r="389" spans="1:75" x14ac:dyDescent="0.45">
      <c r="A389" s="2" t="s">
        <v>796</v>
      </c>
      <c r="B389" t="s">
        <v>797</v>
      </c>
      <c r="C389" t="s">
        <v>37</v>
      </c>
      <c r="D389" t="s">
        <v>8</v>
      </c>
      <c r="E389">
        <v>46.08</v>
      </c>
      <c r="F389">
        <v>47.08</v>
      </c>
      <c r="G389">
        <v>46.8</v>
      </c>
      <c r="H389">
        <v>48.04</v>
      </c>
      <c r="I389">
        <v>46.28</v>
      </c>
      <c r="J389">
        <v>45.54</v>
      </c>
      <c r="K389">
        <v>44.42</v>
      </c>
      <c r="L389">
        <v>45.08</v>
      </c>
      <c r="M389">
        <v>46.5</v>
      </c>
      <c r="N389">
        <v>46.06</v>
      </c>
      <c r="O389">
        <v>46.62</v>
      </c>
      <c r="P389">
        <v>46.94</v>
      </c>
      <c r="Q389">
        <v>46.76</v>
      </c>
      <c r="R389">
        <v>46.72</v>
      </c>
      <c r="S389">
        <v>47.32</v>
      </c>
      <c r="T389">
        <v>46.86</v>
      </c>
      <c r="U389">
        <v>47.16</v>
      </c>
      <c r="V389">
        <v>45.66</v>
      </c>
      <c r="W389">
        <v>44.88</v>
      </c>
      <c r="X389">
        <v>45.4</v>
      </c>
      <c r="Y389">
        <v>45.1</v>
      </c>
      <c r="Z389">
        <v>43.84</v>
      </c>
      <c r="AA389">
        <v>44.28</v>
      </c>
      <c r="AB389">
        <v>44.6</v>
      </c>
      <c r="AC389">
        <v>44.36</v>
      </c>
      <c r="AD389">
        <v>45.34</v>
      </c>
      <c r="AE389">
        <v>44.66</v>
      </c>
      <c r="AF389">
        <v>44.3</v>
      </c>
      <c r="AG389">
        <v>44.26</v>
      </c>
      <c r="AH389">
        <v>44.24</v>
      </c>
      <c r="AI389">
        <v>44.02</v>
      </c>
      <c r="AJ389">
        <v>44.54</v>
      </c>
      <c r="AK389">
        <v>44.06</v>
      </c>
      <c r="AL389">
        <v>43.78</v>
      </c>
      <c r="AM389">
        <v>43.2</v>
      </c>
      <c r="AN389">
        <v>43.88</v>
      </c>
      <c r="AO389">
        <v>43.26</v>
      </c>
      <c r="AP389">
        <v>43.56</v>
      </c>
      <c r="AQ389">
        <v>44.84</v>
      </c>
      <c r="AR389">
        <v>44.46</v>
      </c>
      <c r="AS389">
        <v>44.96</v>
      </c>
      <c r="AT389">
        <v>44.82</v>
      </c>
      <c r="AU389">
        <v>44.78</v>
      </c>
      <c r="AV389">
        <v>44.22</v>
      </c>
      <c r="AW389">
        <v>44.4</v>
      </c>
      <c r="AX389">
        <v>47.58</v>
      </c>
      <c r="AY389">
        <v>46.4</v>
      </c>
      <c r="AZ389">
        <v>46.12</v>
      </c>
      <c r="BA389">
        <v>46.76</v>
      </c>
      <c r="BB389">
        <v>45.34</v>
      </c>
      <c r="BC389">
        <v>46.36</v>
      </c>
      <c r="BD389">
        <v>46.62</v>
      </c>
      <c r="BE389">
        <v>46.78</v>
      </c>
      <c r="BF389">
        <v>47.1</v>
      </c>
      <c r="BG389">
        <v>47.32</v>
      </c>
      <c r="BH389">
        <v>47.66</v>
      </c>
      <c r="BI389">
        <v>47.36</v>
      </c>
      <c r="BJ389">
        <v>47.34</v>
      </c>
      <c r="BK389">
        <v>45.5</v>
      </c>
      <c r="BL389">
        <v>45.44</v>
      </c>
      <c r="BM389">
        <v>45.36</v>
      </c>
      <c r="BN389">
        <v>45.12</v>
      </c>
      <c r="BO389">
        <v>44.78</v>
      </c>
      <c r="BP389">
        <v>46.96</v>
      </c>
      <c r="BQ389">
        <v>45.82</v>
      </c>
      <c r="BR389">
        <v>46.2</v>
      </c>
      <c r="BS389" s="12">
        <f t="shared" si="12"/>
        <v>2.6041666666667654E-3</v>
      </c>
      <c r="BT389" s="13" cm="1">
        <f t="array" aca="1" ref="BT389" ca="1">_xlfn.PERCENTILE.INC((OFFSET(E389,0,1,1,COLUMNS(E389:BR389)-1) - E389:BQ389) / E389:BQ389, 0.05) * SQRT(COUNT(E389:BR389) - 1)</f>
        <v>-0.24091519083884388</v>
      </c>
      <c r="BU389" s="12" cm="1">
        <f t="array" aca="1" ref="BU389" ca="1">_xlfn.STDEV.P((E389:BQ389 - OFFSET(E389:BQ389,0,1)) / OFFSET(E389:BQ389,0,1)) * SQRT(COUNT(E389:BR389)-1)</f>
        <v>0.14944543252035827</v>
      </c>
      <c r="BV389" s="12" cm="1">
        <f t="array" ref="BV389">-(MAX(1 - (E389:BR389 / _xlfn.SCAN(E389, E389:BR389, _xlfn.LAMBDA(_xlpm.a,_xlpm.b, MAX(_xlpm.a, _xlpm.b))))))</f>
        <v>-0.10074937552039964</v>
      </c>
      <c r="BW389" s="14">
        <f t="shared" ca="1" si="13"/>
        <v>4.8991125901440474E-2</v>
      </c>
    </row>
    <row r="390" spans="1:75" x14ac:dyDescent="0.45">
      <c r="A390" s="2" t="s">
        <v>798</v>
      </c>
      <c r="B390" t="s">
        <v>799</v>
      </c>
      <c r="C390" t="s">
        <v>37</v>
      </c>
      <c r="D390" t="s">
        <v>8</v>
      </c>
      <c r="E390">
        <v>0.41</v>
      </c>
      <c r="F390">
        <v>0.42</v>
      </c>
      <c r="G390">
        <v>0.42</v>
      </c>
      <c r="H390">
        <v>0.42</v>
      </c>
      <c r="I390">
        <v>0.41</v>
      </c>
      <c r="J390">
        <v>0.4</v>
      </c>
      <c r="K390">
        <v>0.4</v>
      </c>
      <c r="L390">
        <v>0.39</v>
      </c>
      <c r="M390">
        <v>0.39</v>
      </c>
      <c r="N390">
        <v>0.38</v>
      </c>
      <c r="O390">
        <v>0.39</v>
      </c>
      <c r="P390">
        <v>0.38</v>
      </c>
      <c r="Q390">
        <v>0.39</v>
      </c>
      <c r="R390">
        <v>0.41</v>
      </c>
      <c r="S390">
        <v>0.39</v>
      </c>
      <c r="T390">
        <v>0.41</v>
      </c>
      <c r="U390">
        <v>0.39</v>
      </c>
      <c r="V390">
        <v>0.39</v>
      </c>
      <c r="W390">
        <v>0.38</v>
      </c>
      <c r="X390">
        <v>0.38</v>
      </c>
      <c r="Y390">
        <v>0.38</v>
      </c>
      <c r="Z390">
        <v>0.36</v>
      </c>
      <c r="AA390">
        <v>0.35</v>
      </c>
      <c r="AB390">
        <v>0.35</v>
      </c>
      <c r="AC390">
        <v>0.37</v>
      </c>
      <c r="AD390">
        <v>0.37</v>
      </c>
      <c r="AE390">
        <v>0.37</v>
      </c>
      <c r="AF390">
        <v>0.37</v>
      </c>
      <c r="AG390">
        <v>0.37</v>
      </c>
      <c r="AH390">
        <v>0.38</v>
      </c>
      <c r="AI390">
        <v>0.4</v>
      </c>
      <c r="AJ390">
        <v>0.41</v>
      </c>
      <c r="AK390">
        <v>0.41</v>
      </c>
      <c r="AL390">
        <v>0.41</v>
      </c>
      <c r="AM390">
        <v>0.42</v>
      </c>
      <c r="AN390">
        <v>0.43</v>
      </c>
      <c r="AO390">
        <v>0.42</v>
      </c>
      <c r="AP390">
        <v>0.41</v>
      </c>
      <c r="AQ390">
        <v>0.41</v>
      </c>
      <c r="AR390">
        <v>0.41</v>
      </c>
      <c r="AS390">
        <v>0.41</v>
      </c>
      <c r="AT390">
        <v>0.4</v>
      </c>
      <c r="AU390">
        <v>0.4</v>
      </c>
      <c r="AV390">
        <v>0.4</v>
      </c>
      <c r="AW390">
        <v>0.4</v>
      </c>
      <c r="AX390">
        <v>0.4</v>
      </c>
      <c r="AY390">
        <v>0.4</v>
      </c>
      <c r="AZ390">
        <v>0.4</v>
      </c>
      <c r="BA390">
        <v>0.39</v>
      </c>
      <c r="BB390">
        <v>0.37</v>
      </c>
      <c r="BC390">
        <v>0.37</v>
      </c>
      <c r="BD390">
        <v>0.38</v>
      </c>
      <c r="BE390">
        <v>0.38</v>
      </c>
      <c r="BF390">
        <v>0.41</v>
      </c>
      <c r="BG390">
        <v>0.41</v>
      </c>
      <c r="BH390">
        <v>0.4</v>
      </c>
      <c r="BI390">
        <v>0.39</v>
      </c>
      <c r="BJ390">
        <v>0.38</v>
      </c>
      <c r="BK390">
        <v>0.36</v>
      </c>
      <c r="BL390">
        <v>0.36</v>
      </c>
      <c r="BM390">
        <v>0.36</v>
      </c>
      <c r="BN390">
        <v>0.36</v>
      </c>
      <c r="BO390">
        <v>0.35</v>
      </c>
      <c r="BP390">
        <v>0.36</v>
      </c>
      <c r="BQ390">
        <v>0.37</v>
      </c>
      <c r="BR390">
        <v>0.38</v>
      </c>
      <c r="BS390" s="12">
        <f t="shared" si="12"/>
        <v>-7.3170731707317013E-2</v>
      </c>
      <c r="BT390" s="13" cm="1">
        <f t="array" aca="1" ref="BT390" ca="1">_xlfn.PERCENTILE.INC((OFFSET(E390,0,1,1,COLUMNS(E390:BR390)-1) - E390:BQ390) / E390:BQ390, 0.05) * SQRT(COUNT(E390:BR390) - 1)</f>
        <v>-0.39328086577066024</v>
      </c>
      <c r="BU390" s="12" cm="1">
        <f t="array" aca="1" ref="BU390" ca="1">_xlfn.STDEV.P((E390:BQ390 - OFFSET(E390:BQ390,0,1)) / OFFSET(E390:BQ390,0,1)) * SQRT(COUNT(E390:BR390)-1)</f>
        <v>0.21658158039040587</v>
      </c>
      <c r="BV390" s="12" cm="1">
        <f t="array" ref="BV390">-(MAX(1 - (E390:BR390 / _xlfn.SCAN(E390, E390:BR390, _xlfn.LAMBDA(_xlpm.a,_xlpm.b, MAX(_xlpm.a, _xlpm.b))))))</f>
        <v>-0.18604651162790697</v>
      </c>
      <c r="BW390" s="14">
        <f t="shared" ca="1" si="13"/>
        <v>-0.31606288148138395</v>
      </c>
    </row>
    <row r="391" spans="1:75" x14ac:dyDescent="0.45">
      <c r="A391" s="2" t="s">
        <v>800</v>
      </c>
      <c r="B391" t="s">
        <v>801</v>
      </c>
      <c r="C391" t="s">
        <v>19</v>
      </c>
      <c r="D391" t="s">
        <v>8</v>
      </c>
      <c r="E391">
        <v>37.76</v>
      </c>
      <c r="F391">
        <v>38</v>
      </c>
      <c r="G391">
        <v>37.380000000000003</v>
      </c>
      <c r="H391">
        <v>38.119999999999997</v>
      </c>
      <c r="I391">
        <v>37.159999999999997</v>
      </c>
      <c r="J391">
        <v>36.479999999999997</v>
      </c>
      <c r="K391">
        <v>35.5</v>
      </c>
      <c r="L391">
        <v>35.54</v>
      </c>
      <c r="M391">
        <v>35.42</v>
      </c>
      <c r="N391">
        <v>34.44</v>
      </c>
      <c r="O391">
        <v>35.520000000000003</v>
      </c>
      <c r="P391">
        <v>34.46</v>
      </c>
      <c r="Q391">
        <v>34.159999999999997</v>
      </c>
      <c r="R391">
        <v>34.72</v>
      </c>
      <c r="S391">
        <v>35.880000000000003</v>
      </c>
      <c r="T391">
        <v>35.28</v>
      </c>
      <c r="U391">
        <v>34.1</v>
      </c>
      <c r="V391">
        <v>33</v>
      </c>
      <c r="W391">
        <v>33.06</v>
      </c>
      <c r="X391">
        <v>33.619999999999997</v>
      </c>
      <c r="Y391">
        <v>34.1</v>
      </c>
      <c r="Z391">
        <v>33.54</v>
      </c>
      <c r="AA391">
        <v>33.520000000000003</v>
      </c>
      <c r="AB391">
        <v>32.380000000000003</v>
      </c>
      <c r="AC391">
        <v>32.04</v>
      </c>
      <c r="AD391">
        <v>33.200000000000003</v>
      </c>
      <c r="AE391">
        <v>33.299999999999997</v>
      </c>
      <c r="AF391">
        <v>34.520000000000003</v>
      </c>
      <c r="AG391">
        <v>34.619999999999997</v>
      </c>
      <c r="AH391">
        <v>36.1</v>
      </c>
      <c r="AI391">
        <v>36.26</v>
      </c>
      <c r="AJ391">
        <v>36.14</v>
      </c>
      <c r="AK391">
        <v>36.119999999999997</v>
      </c>
      <c r="AL391">
        <v>35.54</v>
      </c>
      <c r="AM391">
        <v>35.56</v>
      </c>
      <c r="AN391">
        <v>35.520000000000003</v>
      </c>
      <c r="AO391">
        <v>35.32</v>
      </c>
      <c r="AP391">
        <v>36.04</v>
      </c>
      <c r="AQ391">
        <v>36.520000000000003</v>
      </c>
      <c r="AR391">
        <v>38.26</v>
      </c>
      <c r="AS391">
        <v>40.18</v>
      </c>
      <c r="AT391">
        <v>40.299999999999997</v>
      </c>
      <c r="AU391">
        <v>41</v>
      </c>
      <c r="AV391">
        <v>41.62</v>
      </c>
      <c r="AW391">
        <v>40.9</v>
      </c>
      <c r="AX391">
        <v>41.32</v>
      </c>
      <c r="AY391">
        <v>42.06</v>
      </c>
      <c r="AZ391">
        <v>41.82</v>
      </c>
      <c r="BA391">
        <v>43.46</v>
      </c>
      <c r="BB391">
        <v>43.66</v>
      </c>
      <c r="BC391">
        <v>42.86</v>
      </c>
      <c r="BD391">
        <v>42.54</v>
      </c>
      <c r="BE391">
        <v>41.8</v>
      </c>
      <c r="BF391">
        <v>42.8</v>
      </c>
      <c r="BG391">
        <v>42.9</v>
      </c>
      <c r="BH391">
        <v>43.66</v>
      </c>
      <c r="BI391">
        <v>43.2</v>
      </c>
      <c r="BJ391">
        <v>42.24</v>
      </c>
      <c r="BK391">
        <v>41.14</v>
      </c>
      <c r="BL391">
        <v>41.72</v>
      </c>
      <c r="BM391">
        <v>41.86</v>
      </c>
      <c r="BN391">
        <v>41.5</v>
      </c>
      <c r="BO391">
        <v>41.84</v>
      </c>
      <c r="BP391">
        <v>42.08</v>
      </c>
      <c r="BQ391">
        <v>41.34</v>
      </c>
      <c r="BR391">
        <v>41.28</v>
      </c>
      <c r="BS391" s="12">
        <f t="shared" si="12"/>
        <v>9.3220338983050932E-2</v>
      </c>
      <c r="BT391" s="13" cm="1">
        <f t="array" aca="1" ref="BT391" ca="1">_xlfn.PERCENTILE.INC((OFFSET(E391,0,1,1,COLUMNS(E391:BR391)-1) - E391:BQ391) / E391:BQ391, 0.05) * SQRT(COUNT(E391:BR391) - 1)</f>
        <v>-0.23709060860422224</v>
      </c>
      <c r="BU391" s="12" cm="1">
        <f t="array" aca="1" ref="BU391" ca="1">_xlfn.STDEV.P((E391:BQ391 - OFFSET(E391:BQ391,0,1)) / OFFSET(E391:BQ391,0,1)) * SQRT(COUNT(E391:BR391)-1)</f>
        <v>0.16409810891664295</v>
      </c>
      <c r="BV391" s="12" cm="1">
        <f t="array" ref="BV391">-(MAX(1 - (E391:BR391 / _xlfn.SCAN(E391, E391:BR391, _xlfn.LAMBDA(_xlpm.a,_xlpm.b, MAX(_xlpm.a, _xlpm.b))))))</f>
        <v>-0.15949632738719832</v>
      </c>
      <c r="BW391" s="14">
        <f t="shared" ca="1" si="13"/>
        <v>0.59682389372405109</v>
      </c>
    </row>
    <row r="392" spans="1:75" x14ac:dyDescent="0.45">
      <c r="A392" s="2" t="s">
        <v>802</v>
      </c>
      <c r="B392" t="s">
        <v>803</v>
      </c>
      <c r="C392" t="s">
        <v>7</v>
      </c>
      <c r="D392" t="s">
        <v>8</v>
      </c>
      <c r="E392">
        <v>22.41</v>
      </c>
      <c r="F392">
        <v>23.26</v>
      </c>
      <c r="G392">
        <v>23.22</v>
      </c>
      <c r="H392">
        <v>23.87</v>
      </c>
      <c r="I392">
        <v>24.05</v>
      </c>
      <c r="J392">
        <v>23.65</v>
      </c>
      <c r="K392">
        <v>23.37</v>
      </c>
      <c r="L392">
        <v>23.76</v>
      </c>
      <c r="M392">
        <v>24.54</v>
      </c>
      <c r="N392">
        <v>24.37</v>
      </c>
      <c r="O392">
        <v>24.93</v>
      </c>
      <c r="P392">
        <v>24.7</v>
      </c>
      <c r="Q392">
        <v>24.51</v>
      </c>
      <c r="R392">
        <v>24.68</v>
      </c>
      <c r="S392">
        <v>24.88</v>
      </c>
      <c r="T392">
        <v>24.76</v>
      </c>
      <c r="U392">
        <v>24.82</v>
      </c>
      <c r="V392">
        <v>24.34</v>
      </c>
      <c r="W392">
        <v>24.42</v>
      </c>
      <c r="X392">
        <v>24.22</v>
      </c>
      <c r="Y392">
        <v>23.8</v>
      </c>
      <c r="Z392">
        <v>23.11</v>
      </c>
      <c r="AA392">
        <v>22.87</v>
      </c>
      <c r="AB392">
        <v>23.31</v>
      </c>
      <c r="AC392">
        <v>23.78</v>
      </c>
      <c r="AD392">
        <v>24.33</v>
      </c>
      <c r="AE392">
        <v>24.16</v>
      </c>
      <c r="AF392">
        <v>24</v>
      </c>
      <c r="AG392">
        <v>24.35</v>
      </c>
      <c r="AH392">
        <v>24.87</v>
      </c>
      <c r="AI392">
        <v>25.16</v>
      </c>
      <c r="AJ392">
        <v>25.2</v>
      </c>
      <c r="AK392">
        <v>24.82</v>
      </c>
      <c r="AL392">
        <v>25.07</v>
      </c>
      <c r="AM392">
        <v>24.72</v>
      </c>
      <c r="AN392">
        <v>24.65</v>
      </c>
      <c r="AO392">
        <v>24.38</v>
      </c>
      <c r="AP392">
        <v>24.43</v>
      </c>
      <c r="AQ392">
        <v>25.02</v>
      </c>
      <c r="AR392">
        <v>24.38</v>
      </c>
      <c r="AS392">
        <v>24.65</v>
      </c>
      <c r="AT392">
        <v>24.56</v>
      </c>
      <c r="AU392">
        <v>24.26</v>
      </c>
      <c r="AV392">
        <v>24.3</v>
      </c>
      <c r="AW392">
        <v>23.56</v>
      </c>
      <c r="AX392">
        <v>23.73</v>
      </c>
      <c r="AY392">
        <v>23.13</v>
      </c>
      <c r="AZ392">
        <v>23.23</v>
      </c>
      <c r="BA392">
        <v>23.65</v>
      </c>
      <c r="BB392">
        <v>23.39</v>
      </c>
      <c r="BC392">
        <v>24.1</v>
      </c>
      <c r="BD392">
        <v>24.15</v>
      </c>
      <c r="BE392">
        <v>23.99</v>
      </c>
      <c r="BF392">
        <v>23.66</v>
      </c>
      <c r="BG392">
        <v>23.67</v>
      </c>
      <c r="BH392">
        <v>23.56</v>
      </c>
      <c r="BI392">
        <v>23.28</v>
      </c>
      <c r="BJ392">
        <v>23.12</v>
      </c>
      <c r="BK392">
        <v>22.3</v>
      </c>
      <c r="BL392">
        <v>22.68</v>
      </c>
      <c r="BM392">
        <v>22.34</v>
      </c>
      <c r="BN392">
        <v>22.48</v>
      </c>
      <c r="BO392">
        <v>22.02</v>
      </c>
      <c r="BP392">
        <v>22.34</v>
      </c>
      <c r="BQ392">
        <v>22.21</v>
      </c>
      <c r="BR392">
        <v>22.1</v>
      </c>
      <c r="BS392" s="12">
        <f t="shared" si="12"/>
        <v>-1.383311021865233E-2</v>
      </c>
      <c r="BT392" s="13" cm="1">
        <f t="array" aca="1" ref="BT392" ca="1">_xlfn.PERCENTILE.INC((OFFSET(E392,0,1,1,COLUMNS(E392:BR392)-1) - E392:BQ392) / E392:BQ392, 0.05) * SQRT(COUNT(E392:BR392) - 1)</f>
        <v>-0.20575300293007817</v>
      </c>
      <c r="BU392" s="12" cm="1">
        <f t="array" aca="1" ref="BU392" ca="1">_xlfn.STDEV.P((E392:BQ392 - OFFSET(E392:BQ392,0,1)) / OFFSET(E392:BQ392,0,1)) * SQRT(COUNT(E392:BR392)-1)</f>
        <v>0.12996983519839908</v>
      </c>
      <c r="BV392" s="12" cm="1">
        <f t="array" ref="BV392">-(MAX(1 - (E392:BR392 / _xlfn.SCAN(E392, E392:BR392, _xlfn.LAMBDA(_xlpm.a,_xlpm.b, MAX(_xlpm.a, _xlpm.b))))))</f>
        <v>-0.12619047619047619</v>
      </c>
      <c r="BW392" s="14">
        <f t="shared" ca="1" si="13"/>
        <v>-7.0137635178222357E-2</v>
      </c>
    </row>
    <row r="393" spans="1:75" x14ac:dyDescent="0.45">
      <c r="A393" s="2" t="s">
        <v>804</v>
      </c>
      <c r="B393" t="s">
        <v>805</v>
      </c>
      <c r="C393" t="s">
        <v>16</v>
      </c>
      <c r="D393" t="s">
        <v>8</v>
      </c>
      <c r="E393">
        <v>14.94</v>
      </c>
      <c r="F393">
        <v>14.62</v>
      </c>
      <c r="G393">
        <v>14.88</v>
      </c>
      <c r="H393">
        <v>14.8</v>
      </c>
      <c r="I393">
        <v>14.8</v>
      </c>
      <c r="J393">
        <v>14.58</v>
      </c>
      <c r="K393">
        <v>14.6</v>
      </c>
      <c r="L393">
        <v>14.74</v>
      </c>
      <c r="M393">
        <v>14.42</v>
      </c>
      <c r="N393">
        <v>14.38</v>
      </c>
      <c r="O393">
        <v>14.5</v>
      </c>
      <c r="P393">
        <v>14.74</v>
      </c>
      <c r="Q393">
        <v>14.56</v>
      </c>
      <c r="R393">
        <v>14.66</v>
      </c>
      <c r="S393">
        <v>14.86</v>
      </c>
      <c r="T393">
        <v>14.72</v>
      </c>
      <c r="U393">
        <v>14.2</v>
      </c>
      <c r="V393">
        <v>14.26</v>
      </c>
      <c r="W393">
        <v>14.2</v>
      </c>
      <c r="X393">
        <v>14.3</v>
      </c>
      <c r="Y393">
        <v>14.1</v>
      </c>
      <c r="Z393">
        <v>14</v>
      </c>
      <c r="AA393">
        <v>14.06</v>
      </c>
      <c r="AB393">
        <v>14.1</v>
      </c>
      <c r="AC393">
        <v>14.4</v>
      </c>
      <c r="AD393">
        <v>14.34</v>
      </c>
      <c r="AE393">
        <v>14.3</v>
      </c>
      <c r="AF393">
        <v>14.28</v>
      </c>
      <c r="AG393">
        <v>14.24</v>
      </c>
      <c r="AH393">
        <v>14.24</v>
      </c>
      <c r="AI393">
        <v>14.42</v>
      </c>
      <c r="AJ393">
        <v>14.3</v>
      </c>
      <c r="AK393">
        <v>14.3</v>
      </c>
      <c r="AL393">
        <v>14.14</v>
      </c>
      <c r="AM393">
        <v>13.9</v>
      </c>
      <c r="AN393">
        <v>14</v>
      </c>
      <c r="AO393">
        <v>13.8</v>
      </c>
      <c r="AP393">
        <v>13.9</v>
      </c>
      <c r="AQ393">
        <v>14</v>
      </c>
      <c r="AR393">
        <v>14.28</v>
      </c>
      <c r="AS393">
        <v>14.2</v>
      </c>
      <c r="AT393">
        <v>13.94</v>
      </c>
      <c r="AU393">
        <v>14.26</v>
      </c>
      <c r="AV393">
        <v>14.12</v>
      </c>
      <c r="AW393">
        <v>14</v>
      </c>
      <c r="AX393">
        <v>14.1</v>
      </c>
      <c r="AY393">
        <v>14.1</v>
      </c>
      <c r="AZ393">
        <v>14.02</v>
      </c>
      <c r="BA393">
        <v>14.12</v>
      </c>
      <c r="BB393">
        <v>14.14</v>
      </c>
      <c r="BC393">
        <v>14</v>
      </c>
      <c r="BD393">
        <v>14.14</v>
      </c>
      <c r="BE393">
        <v>14</v>
      </c>
      <c r="BF393">
        <v>13.92</v>
      </c>
      <c r="BG393">
        <v>14.26</v>
      </c>
      <c r="BH393">
        <v>14.58</v>
      </c>
      <c r="BI393">
        <v>14.46</v>
      </c>
      <c r="BJ393">
        <v>14.46</v>
      </c>
      <c r="BK393">
        <v>14.04</v>
      </c>
      <c r="BL393">
        <v>14</v>
      </c>
      <c r="BM393">
        <v>14.02</v>
      </c>
      <c r="BN393">
        <v>14.18</v>
      </c>
      <c r="BO393">
        <v>14</v>
      </c>
      <c r="BP393">
        <v>14</v>
      </c>
      <c r="BQ393">
        <v>13.94</v>
      </c>
      <c r="BR393">
        <v>14.28</v>
      </c>
      <c r="BS393" s="12">
        <f t="shared" si="12"/>
        <v>-4.4176706827309245E-2</v>
      </c>
      <c r="BT393" s="13" cm="1">
        <f t="array" aca="1" ref="BT393" ca="1">_xlfn.PERCENTILE.INC((OFFSET(E393,0,1,1,COLUMNS(E393:BR393)-1) - E393:BQ393) / E393:BQ393, 0.05) * SQRT(COUNT(E393:BR393) - 1)</f>
        <v>-0.16767222017701361</v>
      </c>
      <c r="BU393" s="12" cm="1">
        <f t="array" aca="1" ref="BU393" ca="1">_xlfn.STDEV.P((E393:BQ393 - OFFSET(E393:BQ393,0,1)) / OFFSET(E393:BQ393,0,1)) * SQRT(COUNT(E393:BR393)-1)</f>
        <v>0.10196151658038348</v>
      </c>
      <c r="BV393" s="12" cm="1">
        <f t="array" ref="BV393">-(MAX(1 - (E393:BR393 / _xlfn.SCAN(E393, E393:BR393, _xlfn.LAMBDA(_xlpm.a,_xlpm.b, MAX(_xlpm.a, _xlpm.b))))))</f>
        <v>-7.6305220883534086E-2</v>
      </c>
      <c r="BW393" s="14">
        <f t="shared" ca="1" si="13"/>
        <v>-0.38700261449001983</v>
      </c>
    </row>
    <row r="394" spans="1:75" x14ac:dyDescent="0.45">
      <c r="A394" s="2" t="s">
        <v>806</v>
      </c>
      <c r="B394" t="s">
        <v>807</v>
      </c>
      <c r="C394" t="s">
        <v>19</v>
      </c>
      <c r="D394" t="s">
        <v>26</v>
      </c>
      <c r="E394">
        <v>610</v>
      </c>
      <c r="F394">
        <v>630.79999999999995</v>
      </c>
      <c r="G394">
        <v>659.2</v>
      </c>
      <c r="H394">
        <v>664</v>
      </c>
      <c r="I394">
        <v>677.8</v>
      </c>
      <c r="J394">
        <v>661</v>
      </c>
      <c r="K394">
        <v>669.4</v>
      </c>
      <c r="L394">
        <v>662.2</v>
      </c>
      <c r="M394">
        <v>689.6</v>
      </c>
      <c r="N394">
        <v>680.2</v>
      </c>
      <c r="O394">
        <v>670</v>
      </c>
      <c r="P394">
        <v>668.2</v>
      </c>
      <c r="Q394">
        <v>684</v>
      </c>
      <c r="R394">
        <v>695</v>
      </c>
      <c r="S394">
        <v>631</v>
      </c>
      <c r="T394">
        <v>643.6</v>
      </c>
      <c r="U394">
        <v>645</v>
      </c>
      <c r="V394">
        <v>603</v>
      </c>
      <c r="W394">
        <v>592</v>
      </c>
      <c r="X394">
        <v>580</v>
      </c>
      <c r="Y394">
        <v>602</v>
      </c>
      <c r="Z394">
        <v>598.79999999999995</v>
      </c>
      <c r="AA394">
        <v>598.4</v>
      </c>
      <c r="AB394">
        <v>638.79999999999995</v>
      </c>
      <c r="AC394">
        <v>634.20000000000005</v>
      </c>
      <c r="AD394">
        <v>638.4</v>
      </c>
      <c r="AE394">
        <v>636</v>
      </c>
      <c r="AF394">
        <v>635.79999999999995</v>
      </c>
      <c r="AG394">
        <v>608</v>
      </c>
      <c r="AH394">
        <v>615.4</v>
      </c>
      <c r="AI394">
        <v>603.6</v>
      </c>
      <c r="AJ394">
        <v>618.6</v>
      </c>
      <c r="AK394">
        <v>607.20000000000005</v>
      </c>
      <c r="AL394">
        <v>627.20000000000005</v>
      </c>
      <c r="AM394">
        <v>612.79999999999995</v>
      </c>
      <c r="AN394">
        <v>617.6</v>
      </c>
      <c r="AO394">
        <v>623</v>
      </c>
      <c r="AP394">
        <v>633.79999999999995</v>
      </c>
      <c r="AQ394">
        <v>633.6</v>
      </c>
      <c r="AR394">
        <v>641</v>
      </c>
      <c r="AS394">
        <v>650.20000000000005</v>
      </c>
      <c r="AT394">
        <v>648</v>
      </c>
      <c r="AU394">
        <v>654.4</v>
      </c>
      <c r="AV394">
        <v>647.79999999999995</v>
      </c>
      <c r="AW394">
        <v>652.79999999999995</v>
      </c>
      <c r="AX394">
        <v>637</v>
      </c>
      <c r="AY394">
        <v>600</v>
      </c>
      <c r="AZ394">
        <v>573.6</v>
      </c>
      <c r="BA394">
        <v>580.79999999999995</v>
      </c>
      <c r="BB394">
        <v>568</v>
      </c>
      <c r="BC394">
        <v>570</v>
      </c>
      <c r="BD394">
        <v>560</v>
      </c>
      <c r="BE394">
        <v>562.79999999999995</v>
      </c>
      <c r="BF394">
        <v>573.4</v>
      </c>
      <c r="BG394">
        <v>585</v>
      </c>
      <c r="BH394">
        <v>584.79999999999995</v>
      </c>
      <c r="BI394">
        <v>582.79999999999995</v>
      </c>
      <c r="BJ394">
        <v>593</v>
      </c>
      <c r="BK394">
        <v>571.79999999999995</v>
      </c>
      <c r="BL394">
        <v>568.4</v>
      </c>
      <c r="BM394">
        <v>569</v>
      </c>
      <c r="BN394">
        <v>574.6</v>
      </c>
      <c r="BO394">
        <v>578</v>
      </c>
      <c r="BP394">
        <v>604.20000000000005</v>
      </c>
      <c r="BQ394">
        <v>611.79999999999995</v>
      </c>
      <c r="BR394">
        <v>594.79999999999995</v>
      </c>
      <c r="BS394" s="12">
        <f t="shared" si="12"/>
        <v>-2.491803278688532E-2</v>
      </c>
      <c r="BT394" s="13" cm="1">
        <f t="array" aca="1" ref="BT394" ca="1">_xlfn.PERCENTILE.INC((OFFSET(E394,0,1,1,COLUMNS(E394:BR394)-1) - E394:BQ394) / E394:BQ394, 0.05) * SQRT(COUNT(E394:BR394) - 1)</f>
        <v>-0.35429501643394301</v>
      </c>
      <c r="BU394" s="12" cm="1">
        <f t="array" aca="1" ref="BU394" ca="1">_xlfn.STDEV.P((E394:BQ394 - OFFSET(E394:BQ394,0,1)) / OFFSET(E394:BQ394,0,1)) * SQRT(COUNT(E394:BR394)-1)</f>
        <v>0.2191062145284231</v>
      </c>
      <c r="BV394" s="12" cm="1">
        <f t="array" ref="BV394">-(MAX(1 - (E394:BR394 / _xlfn.SCAN(E394, E394:BR394, _xlfn.LAMBDA(_xlpm.a,_xlpm.b, MAX(_xlpm.a, _xlpm.b))))))</f>
        <v>-0.19424460431654678</v>
      </c>
      <c r="BW394" s="14">
        <f t="shared" ca="1" si="13"/>
        <v>-9.2195921950591189E-2</v>
      </c>
    </row>
    <row r="395" spans="1:75" x14ac:dyDescent="0.45">
      <c r="A395" s="2" t="s">
        <v>808</v>
      </c>
      <c r="B395" t="s">
        <v>809</v>
      </c>
      <c r="C395" t="s">
        <v>19</v>
      </c>
      <c r="D395" t="s">
        <v>29</v>
      </c>
      <c r="E395">
        <v>174</v>
      </c>
      <c r="F395">
        <v>176</v>
      </c>
      <c r="G395">
        <v>174.6</v>
      </c>
      <c r="H395">
        <v>172.6</v>
      </c>
      <c r="I395">
        <v>174.8</v>
      </c>
      <c r="J395">
        <v>173.6</v>
      </c>
      <c r="K395">
        <v>181.6</v>
      </c>
      <c r="L395">
        <v>188</v>
      </c>
      <c r="M395">
        <v>185.4</v>
      </c>
      <c r="N395">
        <v>186</v>
      </c>
      <c r="O395">
        <v>190</v>
      </c>
      <c r="P395">
        <v>195.8</v>
      </c>
      <c r="Q395">
        <v>201.5</v>
      </c>
      <c r="R395">
        <v>200</v>
      </c>
      <c r="S395">
        <v>195</v>
      </c>
      <c r="T395">
        <v>190.2</v>
      </c>
      <c r="U395">
        <v>185.2</v>
      </c>
      <c r="V395">
        <v>185</v>
      </c>
      <c r="W395">
        <v>187.6</v>
      </c>
      <c r="X395">
        <v>187.4</v>
      </c>
      <c r="Y395">
        <v>185.4</v>
      </c>
      <c r="Z395">
        <v>183.4</v>
      </c>
      <c r="AA395">
        <v>183.6</v>
      </c>
      <c r="AB395">
        <v>184</v>
      </c>
      <c r="AC395">
        <v>188.8</v>
      </c>
      <c r="AD395">
        <v>191.6</v>
      </c>
      <c r="AE395">
        <v>191.2</v>
      </c>
      <c r="AF395">
        <v>196.4</v>
      </c>
      <c r="AG395">
        <v>196.2</v>
      </c>
      <c r="AH395">
        <v>196.6</v>
      </c>
      <c r="AI395">
        <v>197.6</v>
      </c>
      <c r="AJ395">
        <v>199.8</v>
      </c>
      <c r="AK395">
        <v>199.2</v>
      </c>
      <c r="AL395">
        <v>203</v>
      </c>
      <c r="AM395">
        <v>196</v>
      </c>
      <c r="AN395">
        <v>195.2</v>
      </c>
      <c r="AO395">
        <v>199.2</v>
      </c>
      <c r="AP395">
        <v>197</v>
      </c>
      <c r="AQ395">
        <v>199.2</v>
      </c>
      <c r="AR395">
        <v>198.4</v>
      </c>
      <c r="AS395">
        <v>200</v>
      </c>
      <c r="AT395">
        <v>199.6</v>
      </c>
      <c r="AU395">
        <v>199.2</v>
      </c>
      <c r="AV395">
        <v>199.2</v>
      </c>
      <c r="AW395">
        <v>196.8</v>
      </c>
      <c r="AX395">
        <v>194.6</v>
      </c>
      <c r="AY395">
        <v>190.4</v>
      </c>
      <c r="AZ395">
        <v>190</v>
      </c>
      <c r="BA395">
        <v>195.4</v>
      </c>
      <c r="BB395">
        <v>196</v>
      </c>
      <c r="BC395">
        <v>196</v>
      </c>
      <c r="BD395">
        <v>194</v>
      </c>
      <c r="BE395">
        <v>193</v>
      </c>
      <c r="BF395">
        <v>193.6</v>
      </c>
      <c r="BG395">
        <v>197.2</v>
      </c>
      <c r="BH395">
        <v>193.6</v>
      </c>
      <c r="BI395">
        <v>188.4</v>
      </c>
      <c r="BJ395">
        <v>187.8</v>
      </c>
      <c r="BK395">
        <v>184.4</v>
      </c>
      <c r="BL395">
        <v>181.4</v>
      </c>
      <c r="BM395">
        <v>185</v>
      </c>
      <c r="BN395">
        <v>185</v>
      </c>
      <c r="BO395">
        <v>207.5</v>
      </c>
      <c r="BP395">
        <v>205</v>
      </c>
      <c r="BQ395">
        <v>208.5</v>
      </c>
      <c r="BR395">
        <v>252</v>
      </c>
      <c r="BS395" s="12">
        <f t="shared" si="12"/>
        <v>0.44827586206896552</v>
      </c>
      <c r="BT395" s="13" cm="1">
        <f t="array" aca="1" ref="BT395" ca="1">_xlfn.PERCENTILE.INC((OFFSET(E395,0,1,1,COLUMNS(E395:BR395)-1) - E395:BQ395) / E395:BQ395, 0.05) * SQRT(COUNT(E395:BR395) - 1)</f>
        <v>-0.20093627003451781</v>
      </c>
      <c r="BU395" s="12" cm="1">
        <f t="array" aca="1" ref="BU395" ca="1">_xlfn.STDEV.P((E395:BQ395 - OFFSET(E395:BQ395,0,1)) / OFFSET(E395:BQ395,0,1)) * SQRT(COUNT(E395:BR395)-1)</f>
        <v>0.23860598780372522</v>
      </c>
      <c r="BV395" s="12" cm="1">
        <f t="array" ref="BV395">-(MAX(1 - (E395:BR395 / _xlfn.SCAN(E395, E395:BR395, _xlfn.LAMBDA(_xlpm.a,_xlpm.b, MAX(_xlpm.a, _xlpm.b))))))</f>
        <v>-0.10640394088669947</v>
      </c>
      <c r="BW395" s="14">
        <f t="shared" ca="1" si="13"/>
        <v>1.8984988581884472</v>
      </c>
    </row>
    <row r="396" spans="1:75" x14ac:dyDescent="0.45">
      <c r="A396" s="2" t="s">
        <v>810</v>
      </c>
      <c r="B396" t="s">
        <v>811</v>
      </c>
      <c r="C396" t="s">
        <v>80</v>
      </c>
      <c r="D396" t="s">
        <v>8</v>
      </c>
      <c r="E396">
        <v>24.42</v>
      </c>
      <c r="F396">
        <v>24.43</v>
      </c>
      <c r="G396">
        <v>24.29</v>
      </c>
      <c r="H396">
        <v>24.8</v>
      </c>
      <c r="I396">
        <v>24.47</v>
      </c>
      <c r="J396">
        <v>24.01</v>
      </c>
      <c r="K396">
        <v>23.92</v>
      </c>
      <c r="L396">
        <v>23.73</v>
      </c>
      <c r="M396">
        <v>23.95</v>
      </c>
      <c r="N396">
        <v>23.42</v>
      </c>
      <c r="O396">
        <v>24.19</v>
      </c>
      <c r="P396">
        <v>23.85</v>
      </c>
      <c r="Q396">
        <v>24.19</v>
      </c>
      <c r="R396">
        <v>24.43</v>
      </c>
      <c r="S396">
        <v>24.37</v>
      </c>
      <c r="T396">
        <v>25.65</v>
      </c>
      <c r="U396">
        <v>25.12</v>
      </c>
      <c r="V396">
        <v>23.47</v>
      </c>
      <c r="W396">
        <v>23.78</v>
      </c>
      <c r="X396">
        <v>23.19</v>
      </c>
      <c r="Y396">
        <v>23.13</v>
      </c>
      <c r="Z396">
        <v>22.26</v>
      </c>
      <c r="AA396">
        <v>22.42</v>
      </c>
      <c r="AB396">
        <v>23.1</v>
      </c>
      <c r="AC396">
        <v>22.61</v>
      </c>
      <c r="AD396">
        <v>22.93</v>
      </c>
      <c r="AE396">
        <v>23.02</v>
      </c>
      <c r="AF396">
        <v>23.2</v>
      </c>
      <c r="AG396">
        <v>23.06</v>
      </c>
      <c r="AH396">
        <v>24.68</v>
      </c>
      <c r="AI396">
        <v>22.98</v>
      </c>
      <c r="AJ396">
        <v>22.52</v>
      </c>
      <c r="AK396">
        <v>21.64</v>
      </c>
      <c r="AL396">
        <v>21.8</v>
      </c>
      <c r="AM396">
        <v>22.17</v>
      </c>
      <c r="AN396">
        <v>22.76</v>
      </c>
      <c r="AO396">
        <v>22.76</v>
      </c>
      <c r="AP396">
        <v>22.6</v>
      </c>
      <c r="AQ396">
        <v>22.58</v>
      </c>
      <c r="AR396">
        <v>22.6</v>
      </c>
      <c r="AS396">
        <v>22.91</v>
      </c>
      <c r="AT396">
        <v>22.33</v>
      </c>
      <c r="AU396">
        <v>22.12</v>
      </c>
      <c r="AV396">
        <v>22.4</v>
      </c>
      <c r="AW396">
        <v>22.45</v>
      </c>
      <c r="AX396">
        <v>22.53</v>
      </c>
      <c r="AY396">
        <v>22.33</v>
      </c>
      <c r="AZ396">
        <v>21.56</v>
      </c>
      <c r="BA396">
        <v>22.28</v>
      </c>
      <c r="BB396">
        <v>22.17</v>
      </c>
      <c r="BC396">
        <v>22.55</v>
      </c>
      <c r="BD396">
        <v>22.42</v>
      </c>
      <c r="BE396">
        <v>22.5</v>
      </c>
      <c r="BF396">
        <v>22.98</v>
      </c>
      <c r="BG396">
        <v>23.2</v>
      </c>
      <c r="BH396">
        <v>22.95</v>
      </c>
      <c r="BI396">
        <v>22.62</v>
      </c>
      <c r="BJ396">
        <v>22.82</v>
      </c>
      <c r="BK396">
        <v>22.16</v>
      </c>
      <c r="BL396">
        <v>22.21</v>
      </c>
      <c r="BM396">
        <v>22.84</v>
      </c>
      <c r="BN396">
        <v>22.02</v>
      </c>
      <c r="BO396">
        <v>22.01</v>
      </c>
      <c r="BP396">
        <v>22.14</v>
      </c>
      <c r="BQ396">
        <v>22.29</v>
      </c>
      <c r="BR396">
        <v>22.57</v>
      </c>
      <c r="BS396" s="12">
        <f t="shared" si="12"/>
        <v>-7.5757575757575815E-2</v>
      </c>
      <c r="BT396" s="13" cm="1">
        <f t="array" aca="1" ref="BT396" ca="1">_xlfn.PERCENTILE.INC((OFFSET(E396,0,1,1,COLUMNS(E396:BR396)-1) - E396:BQ396) / E396:BQ396, 0.05) * SQRT(COUNT(E396:BR396) - 1)</f>
        <v>-0.3004898312774294</v>
      </c>
      <c r="BU396" s="12" cm="1">
        <f t="array" aca="1" ref="BU396" ca="1">_xlfn.STDEV.P((E396:BQ396 - OFFSET(E396:BQ396,0,1)) / OFFSET(E396:BQ396,0,1)) * SQRT(COUNT(E396:BR396)-1)</f>
        <v>0.189655721834426</v>
      </c>
      <c r="BV396" s="12" cm="1">
        <f t="array" ref="BV396">-(MAX(1 - (E396:BR396 / _xlfn.SCAN(E396, E396:BR396, _xlfn.LAMBDA(_xlpm.a,_xlpm.b, MAX(_xlpm.a, _xlpm.b))))))</f>
        <v>-0.1594541910331384</v>
      </c>
      <c r="BW396" s="14">
        <f t="shared" ca="1" si="13"/>
        <v>-0.37457473856898615</v>
      </c>
    </row>
    <row r="397" spans="1:75" x14ac:dyDescent="0.45">
      <c r="A397" s="2" t="s">
        <v>812</v>
      </c>
      <c r="B397" t="s">
        <v>813</v>
      </c>
      <c r="C397" t="s">
        <v>37</v>
      </c>
      <c r="D397" t="s">
        <v>8</v>
      </c>
      <c r="E397">
        <v>3.19</v>
      </c>
      <c r="F397">
        <v>3.24</v>
      </c>
      <c r="G397">
        <v>3.31</v>
      </c>
      <c r="H397">
        <v>3.24</v>
      </c>
      <c r="I397">
        <v>3.17</v>
      </c>
      <c r="J397">
        <v>3.15</v>
      </c>
      <c r="K397">
        <v>3.18</v>
      </c>
      <c r="L397">
        <v>3.19</v>
      </c>
      <c r="M397">
        <v>3.13</v>
      </c>
      <c r="N397">
        <v>3.1</v>
      </c>
      <c r="O397">
        <v>3.13</v>
      </c>
      <c r="P397">
        <v>3.12</v>
      </c>
      <c r="Q397">
        <v>3.13</v>
      </c>
      <c r="R397">
        <v>3.19</v>
      </c>
      <c r="S397">
        <v>3.1</v>
      </c>
      <c r="T397">
        <v>3.1</v>
      </c>
      <c r="U397">
        <v>3.06</v>
      </c>
      <c r="V397">
        <v>3.08</v>
      </c>
      <c r="W397">
        <v>3.02</v>
      </c>
      <c r="X397">
        <v>3.07</v>
      </c>
      <c r="Y397">
        <v>3.07</v>
      </c>
      <c r="Z397">
        <v>2.98</v>
      </c>
      <c r="AA397">
        <v>3.01</v>
      </c>
      <c r="AB397">
        <v>2.93</v>
      </c>
      <c r="AC397">
        <v>2.99</v>
      </c>
      <c r="AD397">
        <v>2.97</v>
      </c>
      <c r="AE397">
        <v>2.97</v>
      </c>
      <c r="AF397">
        <v>2.94</v>
      </c>
      <c r="AG397">
        <v>2.81</v>
      </c>
      <c r="AH397">
        <v>2.81</v>
      </c>
      <c r="AI397">
        <v>2.85</v>
      </c>
      <c r="AJ397">
        <v>2.84</v>
      </c>
      <c r="AK397">
        <v>2.84</v>
      </c>
      <c r="AL397">
        <v>2.89</v>
      </c>
      <c r="AM397">
        <v>2.86</v>
      </c>
      <c r="AN397">
        <v>2.92</v>
      </c>
      <c r="AO397">
        <v>2.91</v>
      </c>
      <c r="AP397">
        <v>2.86</v>
      </c>
      <c r="AQ397">
        <v>2.86</v>
      </c>
      <c r="AR397">
        <v>2.85</v>
      </c>
      <c r="AS397">
        <v>2.89</v>
      </c>
      <c r="AT397">
        <v>2.85</v>
      </c>
      <c r="AU397">
        <v>2.87</v>
      </c>
      <c r="AV397">
        <v>2.85</v>
      </c>
      <c r="AW397">
        <v>2.88</v>
      </c>
      <c r="AX397">
        <v>2.9</v>
      </c>
      <c r="AY397">
        <v>2.93</v>
      </c>
      <c r="AZ397">
        <v>2.87</v>
      </c>
      <c r="BA397">
        <v>2.91</v>
      </c>
      <c r="BB397">
        <v>2.81</v>
      </c>
      <c r="BC397">
        <v>2.78</v>
      </c>
      <c r="BD397">
        <v>2.8</v>
      </c>
      <c r="BE397">
        <v>2.84</v>
      </c>
      <c r="BF397">
        <v>3.05</v>
      </c>
      <c r="BG397">
        <v>3</v>
      </c>
      <c r="BH397">
        <v>2.94</v>
      </c>
      <c r="BI397">
        <v>2.96</v>
      </c>
      <c r="BJ397">
        <v>2.99</v>
      </c>
      <c r="BK397">
        <v>2.85</v>
      </c>
      <c r="BL397">
        <v>2.86</v>
      </c>
      <c r="BM397">
        <v>2.85</v>
      </c>
      <c r="BN397">
        <v>2.8</v>
      </c>
      <c r="BO397">
        <v>2.8</v>
      </c>
      <c r="BP397">
        <v>2.8</v>
      </c>
      <c r="BQ397">
        <v>2.79</v>
      </c>
      <c r="BR397">
        <v>2.82</v>
      </c>
      <c r="BS397" s="12">
        <f t="shared" si="12"/>
        <v>-0.11598746081504706</v>
      </c>
      <c r="BT397" s="13" cm="1">
        <f t="array" aca="1" ref="BT397" ca="1">_xlfn.PERCENTILE.INC((OFFSET(E397,0,1,1,COLUMNS(E397:BR397)-1) - E397:BQ397) / E397:BQ397, 0.05) * SQRT(COUNT(E397:BR397) - 1)</f>
        <v>-0.23457462987963046</v>
      </c>
      <c r="BU397" s="12" cm="1">
        <f t="array" aca="1" ref="BU397" ca="1">_xlfn.STDEV.P((E397:BQ397 - OFFSET(E397:BQ397,0,1)) / OFFSET(E397:BQ397,0,1)) * SQRT(COUNT(E397:BR397)-1)</f>
        <v>0.1464056677910085</v>
      </c>
      <c r="BV397" s="12" cm="1">
        <f t="array" ref="BV397">-(MAX(1 - (E397:BR397 / _xlfn.SCAN(E397, E397:BR397, _xlfn.LAMBDA(_xlpm.a,_xlpm.b, MAX(_xlpm.a, _xlpm.b))))))</f>
        <v>-0.16012084592145026</v>
      </c>
      <c r="BW397" s="14">
        <f t="shared" ca="1" si="13"/>
        <v>-0.76001243094324644</v>
      </c>
    </row>
    <row r="398" spans="1:75" x14ac:dyDescent="0.45">
      <c r="A398" s="2" t="s">
        <v>814</v>
      </c>
      <c r="B398" t="s">
        <v>815</v>
      </c>
      <c r="C398" t="s">
        <v>19</v>
      </c>
      <c r="D398" t="s">
        <v>8</v>
      </c>
      <c r="E398">
        <v>46.2562</v>
      </c>
      <c r="F398">
        <v>47.218000000000004</v>
      </c>
      <c r="G398">
        <v>47.518500000000003</v>
      </c>
      <c r="H398">
        <v>48.465299999999999</v>
      </c>
      <c r="I398">
        <v>46.4816</v>
      </c>
      <c r="J398">
        <v>46.767099999999999</v>
      </c>
      <c r="K398">
        <v>44.738300000000002</v>
      </c>
      <c r="L398">
        <v>46.947400000000002</v>
      </c>
      <c r="M398">
        <v>47.338200000000001</v>
      </c>
      <c r="N398">
        <v>46.4816</v>
      </c>
      <c r="O398">
        <v>48.675699999999999</v>
      </c>
      <c r="P398">
        <v>48.089599999999997</v>
      </c>
      <c r="Q398">
        <v>46.677</v>
      </c>
      <c r="R398">
        <v>46.692</v>
      </c>
      <c r="S398">
        <v>47.338200000000001</v>
      </c>
      <c r="T398">
        <v>45.8504</v>
      </c>
      <c r="U398">
        <v>44.798400000000001</v>
      </c>
      <c r="V398">
        <v>45.264299999999999</v>
      </c>
      <c r="W398">
        <v>43.4009</v>
      </c>
      <c r="X398">
        <v>43.7164</v>
      </c>
      <c r="Y398">
        <v>44.618099999999998</v>
      </c>
      <c r="Z398">
        <v>44.332599999999999</v>
      </c>
      <c r="AA398">
        <v>43.791600000000003</v>
      </c>
      <c r="AB398">
        <v>44.242400000000004</v>
      </c>
      <c r="AC398">
        <v>44.9938</v>
      </c>
      <c r="AD398">
        <v>46.421500000000002</v>
      </c>
      <c r="AE398">
        <v>45.970599999999997</v>
      </c>
      <c r="AF398">
        <v>46.0608</v>
      </c>
      <c r="AG398">
        <v>46.451500000000003</v>
      </c>
      <c r="AH398">
        <v>48.615600000000001</v>
      </c>
      <c r="AI398">
        <v>48.3</v>
      </c>
      <c r="AJ398">
        <v>48.375100000000003</v>
      </c>
      <c r="AK398">
        <v>47.864199999999997</v>
      </c>
      <c r="AL398">
        <v>46.842300000000002</v>
      </c>
      <c r="AM398">
        <v>46.211100000000002</v>
      </c>
      <c r="AN398">
        <v>46.0458</v>
      </c>
      <c r="AO398">
        <v>45.309399999999997</v>
      </c>
      <c r="AP398">
        <v>46.180999999999997</v>
      </c>
      <c r="AQ398">
        <v>45.970599999999997</v>
      </c>
      <c r="AR398">
        <v>46.135899999999999</v>
      </c>
      <c r="AS398">
        <v>46.421500000000002</v>
      </c>
      <c r="AT398">
        <v>47.187899999999999</v>
      </c>
      <c r="AU398">
        <v>47.097700000000003</v>
      </c>
      <c r="AV398">
        <v>45.053899999999999</v>
      </c>
      <c r="AW398">
        <v>44.738300000000002</v>
      </c>
      <c r="AX398">
        <v>46.556699999999999</v>
      </c>
      <c r="AY398">
        <v>48.2849</v>
      </c>
      <c r="AZ398">
        <v>47.9694</v>
      </c>
      <c r="BA398">
        <v>49.051400000000001</v>
      </c>
      <c r="BB398">
        <v>47.819099999999999</v>
      </c>
      <c r="BC398">
        <v>48.555500000000002</v>
      </c>
      <c r="BD398">
        <v>49.291800000000002</v>
      </c>
      <c r="BE398">
        <v>48.119700000000002</v>
      </c>
      <c r="BF398">
        <v>49.5623</v>
      </c>
      <c r="BG398">
        <v>49.246699999999997</v>
      </c>
      <c r="BH398">
        <v>49.938000000000002</v>
      </c>
      <c r="BI398">
        <v>50.073300000000003</v>
      </c>
      <c r="BJ398">
        <v>47.653799999999997</v>
      </c>
      <c r="BK398">
        <v>45.625</v>
      </c>
      <c r="BL398">
        <v>46.0458</v>
      </c>
      <c r="BM398">
        <v>45.700099999999999</v>
      </c>
      <c r="BN398">
        <v>45.129100000000001</v>
      </c>
      <c r="BO398">
        <v>45.384500000000003</v>
      </c>
      <c r="BP398">
        <v>47.127800000000001</v>
      </c>
      <c r="BQ398">
        <v>45.625</v>
      </c>
      <c r="BR398">
        <v>45.8504</v>
      </c>
      <c r="BS398" s="12">
        <f t="shared" si="12"/>
        <v>-8.7728780141905147E-3</v>
      </c>
      <c r="BT398" s="13" cm="1">
        <f t="array" aca="1" ref="BT398" ca="1">_xlfn.PERCENTILE.INC((OFFSET(E398,0,1,1,COLUMNS(E398:BR398)-1) - E398:BQ398) / E398:BQ398, 0.05) * SQRT(COUNT(E398:BR398) - 1)</f>
        <v>-0.34097226112063689</v>
      </c>
      <c r="BU398" s="12" cm="1">
        <f t="array" aca="1" ref="BU398" ca="1">_xlfn.STDEV.P((E398:BQ398 - OFFSET(E398:BQ398,0,1)) / OFFSET(E398:BQ398,0,1)) * SQRT(COUNT(E398:BR398)-1)</f>
        <v>0.18903756368407881</v>
      </c>
      <c r="BV398" s="12" cm="1">
        <f t="array" ref="BV398">-(MAX(1 - (E398:BR398 / _xlfn.SCAN(E398, E398:BR398, _xlfn.LAMBDA(_xlpm.a,_xlpm.b, MAX(_xlpm.a, _xlpm.b))))))</f>
        <v>-0.1083661868242265</v>
      </c>
      <c r="BW398" s="14">
        <f t="shared" ca="1" si="13"/>
        <v>-2.1453644459970098E-2</v>
      </c>
    </row>
    <row r="399" spans="1:75" x14ac:dyDescent="0.45">
      <c r="A399" s="2" t="s">
        <v>816</v>
      </c>
      <c r="B399" t="s">
        <v>817</v>
      </c>
      <c r="C399" t="s">
        <v>22</v>
      </c>
      <c r="D399" t="s">
        <v>8</v>
      </c>
      <c r="E399">
        <v>2.2850000000000001</v>
      </c>
      <c r="F399">
        <v>2.19</v>
      </c>
      <c r="G399">
        <v>2.15</v>
      </c>
      <c r="H399">
        <v>2.2000000000000002</v>
      </c>
      <c r="I399">
        <v>2.1800000000000002</v>
      </c>
      <c r="J399">
        <v>2.19</v>
      </c>
      <c r="K399">
        <v>2.1800000000000002</v>
      </c>
      <c r="L399">
        <v>2.125</v>
      </c>
      <c r="M399">
        <v>2.23</v>
      </c>
      <c r="N399">
        <v>2.2349999999999999</v>
      </c>
      <c r="O399">
        <v>2.2400000000000002</v>
      </c>
      <c r="P399">
        <v>2.23</v>
      </c>
      <c r="Q399">
        <v>2.16</v>
      </c>
      <c r="R399">
        <v>2.15</v>
      </c>
      <c r="S399">
        <v>2.165</v>
      </c>
      <c r="T399">
        <v>2.15</v>
      </c>
      <c r="U399">
        <v>2.13</v>
      </c>
      <c r="V399">
        <v>2.085</v>
      </c>
      <c r="W399">
        <v>2.04</v>
      </c>
      <c r="X399">
        <v>2.0499999999999998</v>
      </c>
      <c r="Y399">
        <v>2.04</v>
      </c>
      <c r="Z399">
        <v>2.0299999999999998</v>
      </c>
      <c r="AA399">
        <v>1.98</v>
      </c>
      <c r="AB399">
        <v>1.86</v>
      </c>
      <c r="AC399">
        <v>1.89</v>
      </c>
      <c r="AD399">
        <v>2.06</v>
      </c>
      <c r="AE399">
        <v>2.02</v>
      </c>
      <c r="AF399">
        <v>1.982</v>
      </c>
      <c r="AG399">
        <v>1.94</v>
      </c>
      <c r="AH399">
        <v>1.992</v>
      </c>
      <c r="AI399">
        <v>2.1</v>
      </c>
      <c r="AJ399">
        <v>2.1150000000000002</v>
      </c>
      <c r="AK399">
        <v>2.06</v>
      </c>
      <c r="AL399">
        <v>2.06</v>
      </c>
      <c r="AM399">
        <v>2.0950000000000002</v>
      </c>
      <c r="AN399">
        <v>2.0950000000000002</v>
      </c>
      <c r="AO399">
        <v>2.0299999999999998</v>
      </c>
      <c r="AP399">
        <v>2.0499999999999998</v>
      </c>
      <c r="AQ399">
        <v>2.0499999999999998</v>
      </c>
      <c r="AR399">
        <v>2.09</v>
      </c>
      <c r="AS399">
        <v>2.08</v>
      </c>
      <c r="AT399">
        <v>2.0499999999999998</v>
      </c>
      <c r="AU399">
        <v>2.06</v>
      </c>
      <c r="AV399">
        <v>2.0750000000000002</v>
      </c>
      <c r="AW399">
        <v>2.08</v>
      </c>
      <c r="AX399">
        <v>2.06</v>
      </c>
      <c r="AY399">
        <v>2.0699999999999998</v>
      </c>
      <c r="AZ399">
        <v>2.0350000000000001</v>
      </c>
      <c r="BA399">
        <v>2.0550000000000002</v>
      </c>
      <c r="BB399">
        <v>2.04</v>
      </c>
      <c r="BC399">
        <v>2.0550000000000002</v>
      </c>
      <c r="BD399">
        <v>2.04</v>
      </c>
      <c r="BE399">
        <v>2.02</v>
      </c>
      <c r="BF399">
        <v>2.17</v>
      </c>
      <c r="BG399">
        <v>2.31</v>
      </c>
      <c r="BH399">
        <v>2.4700000000000002</v>
      </c>
      <c r="BI399">
        <v>2.58</v>
      </c>
      <c r="BJ399">
        <v>2.46</v>
      </c>
      <c r="BK399">
        <v>2.36</v>
      </c>
      <c r="BL399">
        <v>2.36</v>
      </c>
      <c r="BM399">
        <v>2.2999999999999998</v>
      </c>
      <c r="BN399">
        <v>2.16</v>
      </c>
      <c r="BO399">
        <v>2.06</v>
      </c>
      <c r="BP399">
        <v>2.1</v>
      </c>
      <c r="BQ399">
        <v>2.0750000000000002</v>
      </c>
      <c r="BR399">
        <v>2.12</v>
      </c>
      <c r="BS399" s="12">
        <f t="shared" si="12"/>
        <v>-7.2210065645514229E-2</v>
      </c>
      <c r="BT399" s="13" cm="1">
        <f t="array" aca="1" ref="BT399" ca="1">_xlfn.PERCENTILE.INC((OFFSET(E399,0,1,1,COLUMNS(E399:BR399)-1) - E399:BQ399) / E399:BQ399, 0.05) * SQRT(COUNT(E399:BR399) - 1)</f>
        <v>-0.36564060587955849</v>
      </c>
      <c r="BU399" s="12" cm="1">
        <f t="array" aca="1" ref="BU399" ca="1">_xlfn.STDEV.P((E399:BQ399 - OFFSET(E399:BQ399,0,1)) / OFFSET(E399:BQ399,0,1)) * SQRT(COUNT(E399:BR399)-1)</f>
        <v>0.23404180973805089</v>
      </c>
      <c r="BV399" s="12" cm="1">
        <f t="array" ref="BV399">-(MAX(1 - (E399:BR399 / _xlfn.SCAN(E399, E399:BR399, _xlfn.LAMBDA(_xlpm.a,_xlpm.b, MAX(_xlpm.a, _xlpm.b))))))</f>
        <v>-0.20155038759689925</v>
      </c>
      <c r="BW399" s="14">
        <f t="shared" ca="1" si="13"/>
        <v>-0.28837895411816161</v>
      </c>
    </row>
    <row r="400" spans="1:75" x14ac:dyDescent="0.45">
      <c r="A400" s="2" t="s">
        <v>818</v>
      </c>
      <c r="B400" t="s">
        <v>819</v>
      </c>
      <c r="C400" t="s">
        <v>22</v>
      </c>
      <c r="D400" t="s">
        <v>29</v>
      </c>
      <c r="E400">
        <v>2857</v>
      </c>
      <c r="F400">
        <v>2887</v>
      </c>
      <c r="G400">
        <v>2893</v>
      </c>
      <c r="H400">
        <v>2921</v>
      </c>
      <c r="I400">
        <v>2873</v>
      </c>
      <c r="J400">
        <v>2878</v>
      </c>
      <c r="K400">
        <v>2789</v>
      </c>
      <c r="L400">
        <v>2779</v>
      </c>
      <c r="M400">
        <v>2821</v>
      </c>
      <c r="N400">
        <v>2825</v>
      </c>
      <c r="O400">
        <v>2845</v>
      </c>
      <c r="P400">
        <v>2816</v>
      </c>
      <c r="Q400">
        <v>2828</v>
      </c>
      <c r="R400">
        <v>2849</v>
      </c>
      <c r="S400">
        <v>2804</v>
      </c>
      <c r="T400">
        <v>2804</v>
      </c>
      <c r="U400">
        <v>2858</v>
      </c>
      <c r="V400">
        <v>2776</v>
      </c>
      <c r="W400">
        <v>2778</v>
      </c>
      <c r="X400">
        <v>2770</v>
      </c>
      <c r="Y400">
        <v>2806</v>
      </c>
      <c r="Z400">
        <v>2751</v>
      </c>
      <c r="AA400">
        <v>2677</v>
      </c>
      <c r="AB400">
        <v>2773</v>
      </c>
      <c r="AC400">
        <v>2710</v>
      </c>
      <c r="AD400">
        <v>2732</v>
      </c>
      <c r="AE400">
        <v>2726</v>
      </c>
      <c r="AF400">
        <v>2766</v>
      </c>
      <c r="AG400">
        <v>2729</v>
      </c>
      <c r="AH400">
        <v>2768</v>
      </c>
      <c r="AI400">
        <v>2865</v>
      </c>
      <c r="AJ400">
        <v>2829</v>
      </c>
      <c r="AK400">
        <v>2774</v>
      </c>
      <c r="AL400">
        <v>2796</v>
      </c>
      <c r="AM400">
        <v>2795</v>
      </c>
      <c r="AN400">
        <v>2788</v>
      </c>
      <c r="AO400">
        <v>2780</v>
      </c>
      <c r="AP400">
        <v>2764</v>
      </c>
      <c r="AQ400">
        <v>2828</v>
      </c>
      <c r="AR400">
        <v>2794</v>
      </c>
      <c r="AS400">
        <v>2818</v>
      </c>
      <c r="AT400">
        <v>2805</v>
      </c>
      <c r="AU400">
        <v>2790</v>
      </c>
      <c r="AV400">
        <v>2790</v>
      </c>
      <c r="AW400">
        <v>2735</v>
      </c>
      <c r="AX400">
        <v>2836</v>
      </c>
      <c r="AY400">
        <v>2743</v>
      </c>
      <c r="AZ400">
        <v>2670</v>
      </c>
      <c r="BA400">
        <v>2799</v>
      </c>
      <c r="BB400">
        <v>2924</v>
      </c>
      <c r="BC400">
        <v>2983</v>
      </c>
      <c r="BD400">
        <v>2941</v>
      </c>
      <c r="BE400">
        <v>2944</v>
      </c>
      <c r="BF400">
        <v>2950</v>
      </c>
      <c r="BG400">
        <v>2994</v>
      </c>
      <c r="BH400">
        <v>3065</v>
      </c>
      <c r="BI400">
        <v>3084</v>
      </c>
      <c r="BJ400">
        <v>3124</v>
      </c>
      <c r="BK400">
        <v>2956</v>
      </c>
      <c r="BL400">
        <v>2957</v>
      </c>
      <c r="BM400">
        <v>2994</v>
      </c>
      <c r="BN400">
        <v>2938</v>
      </c>
      <c r="BO400">
        <v>2971</v>
      </c>
      <c r="BP400">
        <v>2954</v>
      </c>
      <c r="BQ400">
        <v>2953</v>
      </c>
      <c r="BR400">
        <v>2920</v>
      </c>
      <c r="BS400" s="12">
        <f t="shared" si="12"/>
        <v>2.2051102555127756E-2</v>
      </c>
      <c r="BT400" s="13" cm="1">
        <f t="array" aca="1" ref="BT400" ca="1">_xlfn.PERCENTILE.INC((OFFSET(E400,0,1,1,COLUMNS(E400:BR400)-1) - E400:BQ400) / E400:BQ400, 0.05) * SQRT(COUNT(E400:BR400) - 1)</f>
        <v>-0.22842775475779381</v>
      </c>
      <c r="BU400" s="12" cm="1">
        <f t="array" aca="1" ref="BU400" ca="1">_xlfn.STDEV.P((E400:BQ400 - OFFSET(E400:BQ400,0,1)) / OFFSET(E400:BQ400,0,1)) * SQRT(COUNT(E400:BR400)-1)</f>
        <v>0.15130512479707542</v>
      </c>
      <c r="BV400" s="12" cm="1">
        <f t="array" ref="BV400">-(MAX(1 - (E400:BR400 / _xlfn.SCAN(E400, E400:BR400, _xlfn.LAMBDA(_xlpm.a,_xlpm.b, MAX(_xlpm.a, _xlpm.b))))))</f>
        <v>-8.5929476206778488E-2</v>
      </c>
      <c r="BW400" s="14">
        <f t="shared" ca="1" si="13"/>
        <v>0.17691691490530728</v>
      </c>
    </row>
    <row r="401" spans="1:75" x14ac:dyDescent="0.45">
      <c r="A401" s="2" t="s">
        <v>820</v>
      </c>
      <c r="B401" t="s">
        <v>821</v>
      </c>
      <c r="C401" t="s">
        <v>19</v>
      </c>
      <c r="D401" t="s">
        <v>29</v>
      </c>
      <c r="E401">
        <v>563.74</v>
      </c>
      <c r="F401">
        <v>576.04</v>
      </c>
      <c r="G401">
        <v>589</v>
      </c>
      <c r="H401">
        <v>602.80999999999995</v>
      </c>
      <c r="I401">
        <v>591.86</v>
      </c>
      <c r="J401">
        <v>552.97</v>
      </c>
      <c r="K401">
        <v>549.6</v>
      </c>
      <c r="L401">
        <v>559.03</v>
      </c>
      <c r="M401">
        <v>558.52</v>
      </c>
      <c r="N401">
        <v>547.24</v>
      </c>
      <c r="O401">
        <v>582.27</v>
      </c>
      <c r="P401">
        <v>576.88</v>
      </c>
      <c r="Q401">
        <v>558.19000000000005</v>
      </c>
      <c r="R401">
        <v>538.32000000000005</v>
      </c>
      <c r="S401">
        <v>522.83000000000004</v>
      </c>
      <c r="T401">
        <v>520.64</v>
      </c>
      <c r="U401">
        <v>517.61</v>
      </c>
      <c r="V401">
        <v>495.89</v>
      </c>
      <c r="W401">
        <v>456.48</v>
      </c>
      <c r="X401">
        <v>459.52</v>
      </c>
      <c r="Y401">
        <v>455.31</v>
      </c>
      <c r="Z401">
        <v>439.98</v>
      </c>
      <c r="AA401">
        <v>415.23</v>
      </c>
      <c r="AB401">
        <v>427.02</v>
      </c>
      <c r="AC401">
        <v>464.4</v>
      </c>
      <c r="AD401">
        <v>494.37</v>
      </c>
      <c r="AE401">
        <v>497.57</v>
      </c>
      <c r="AF401">
        <v>484.1</v>
      </c>
      <c r="AG401">
        <v>508.85</v>
      </c>
      <c r="AH401">
        <v>544.21</v>
      </c>
      <c r="AI401">
        <v>533.27</v>
      </c>
      <c r="AJ401">
        <v>514.24</v>
      </c>
      <c r="AK401">
        <v>480.56</v>
      </c>
      <c r="AL401">
        <v>458.51</v>
      </c>
      <c r="AM401">
        <v>468.61</v>
      </c>
      <c r="AN401">
        <v>484.1</v>
      </c>
      <c r="AO401">
        <v>466.76</v>
      </c>
      <c r="AP401">
        <v>483.09</v>
      </c>
      <c r="AQ401">
        <v>502.12</v>
      </c>
      <c r="AR401">
        <v>507.17</v>
      </c>
      <c r="AS401">
        <v>515.08000000000004</v>
      </c>
      <c r="AT401">
        <v>528.89</v>
      </c>
      <c r="AU401">
        <v>533.1</v>
      </c>
      <c r="AV401">
        <v>533.1</v>
      </c>
      <c r="AW401">
        <v>508.01</v>
      </c>
      <c r="AX401">
        <v>497.23</v>
      </c>
      <c r="AY401">
        <v>529.23</v>
      </c>
      <c r="AZ401">
        <v>541.85</v>
      </c>
      <c r="BA401">
        <v>529.05999999999995</v>
      </c>
      <c r="BB401">
        <v>502.96</v>
      </c>
      <c r="BC401">
        <v>492.35</v>
      </c>
      <c r="BD401">
        <v>498.75</v>
      </c>
      <c r="BE401">
        <v>488.31</v>
      </c>
      <c r="BF401">
        <v>496.73</v>
      </c>
      <c r="BG401">
        <v>493.02</v>
      </c>
      <c r="BH401">
        <v>496.73</v>
      </c>
      <c r="BI401">
        <v>500.26</v>
      </c>
      <c r="BJ401">
        <v>454.3</v>
      </c>
      <c r="BK401">
        <v>416.92</v>
      </c>
      <c r="BL401">
        <v>416.66</v>
      </c>
      <c r="BM401">
        <v>425.5</v>
      </c>
      <c r="BN401">
        <v>411.27</v>
      </c>
      <c r="BO401">
        <v>409.34</v>
      </c>
      <c r="BP401">
        <v>425.67</v>
      </c>
      <c r="BQ401">
        <v>412.37</v>
      </c>
      <c r="BR401">
        <v>422.3</v>
      </c>
      <c r="BS401" s="12">
        <f t="shared" si="12"/>
        <v>-0.2508958030297655</v>
      </c>
      <c r="BT401" s="13" cm="1">
        <f t="array" aca="1" ref="BT401" ca="1">_xlfn.PERCENTILE.INC((OFFSET(E401,0,1,1,COLUMNS(E401:BR401)-1) - E401:BQ401) / E401:BQ401, 0.05) * SQRT(COUNT(E401:BR401) - 1)</f>
        <v>-0.52941160121913178</v>
      </c>
      <c r="BU401" s="12" cm="1">
        <f t="array" aca="1" ref="BU401" ca="1">_xlfn.STDEV.P((E401:BQ401 - OFFSET(E401:BQ401,0,1)) / OFFSET(E401:BQ401,0,1)) * SQRT(COUNT(E401:BR401)-1)</f>
        <v>0.30969775595800603</v>
      </c>
      <c r="BV401" s="12" cm="1">
        <f t="array" ref="BV401">-(MAX(1 - (E401:BR401 / _xlfn.SCAN(E401, E401:BR401, _xlfn.LAMBDA(_xlpm.a,_xlpm.b, MAX(_xlpm.a, _xlpm.b))))))</f>
        <v>-0.3209468986911298</v>
      </c>
      <c r="BW401" s="14">
        <f t="shared" ca="1" si="13"/>
        <v>-0.79489910714694734</v>
      </c>
    </row>
    <row r="402" spans="1:75" x14ac:dyDescent="0.45">
      <c r="A402" s="2" t="s">
        <v>822</v>
      </c>
      <c r="B402" t="s">
        <v>823</v>
      </c>
      <c r="C402" t="s">
        <v>71</v>
      </c>
      <c r="D402" t="s">
        <v>26</v>
      </c>
      <c r="E402">
        <v>111.35</v>
      </c>
      <c r="F402">
        <v>113.05</v>
      </c>
      <c r="G402">
        <v>113.5</v>
      </c>
      <c r="H402">
        <v>113.05</v>
      </c>
      <c r="I402">
        <v>108.5</v>
      </c>
      <c r="J402">
        <v>112.1</v>
      </c>
      <c r="K402">
        <v>109.4</v>
      </c>
      <c r="L402">
        <v>110.4</v>
      </c>
      <c r="M402">
        <v>110.85</v>
      </c>
      <c r="N402">
        <v>108</v>
      </c>
      <c r="O402">
        <v>108.25</v>
      </c>
      <c r="P402">
        <v>106.25</v>
      </c>
      <c r="Q402">
        <v>104.55</v>
      </c>
      <c r="R402">
        <v>105</v>
      </c>
      <c r="S402">
        <v>105.65</v>
      </c>
      <c r="T402">
        <v>109.6</v>
      </c>
      <c r="U402">
        <v>108</v>
      </c>
      <c r="V402">
        <v>107.1</v>
      </c>
      <c r="W402">
        <v>105.9</v>
      </c>
      <c r="X402">
        <v>108.1</v>
      </c>
      <c r="Y402">
        <v>112.3</v>
      </c>
      <c r="Z402">
        <v>109.9</v>
      </c>
      <c r="AA402">
        <v>111.75</v>
      </c>
      <c r="AB402">
        <v>110.95</v>
      </c>
      <c r="AC402">
        <v>111.65</v>
      </c>
      <c r="AD402">
        <v>113.75</v>
      </c>
      <c r="AE402">
        <v>112.8</v>
      </c>
      <c r="AF402">
        <v>113.25</v>
      </c>
      <c r="AG402">
        <v>112.8</v>
      </c>
      <c r="AH402">
        <v>112.8</v>
      </c>
      <c r="AI402">
        <v>111.5</v>
      </c>
      <c r="AJ402">
        <v>114.7</v>
      </c>
      <c r="AK402">
        <v>112.35</v>
      </c>
      <c r="AL402">
        <v>108.8</v>
      </c>
      <c r="AM402">
        <v>105.4</v>
      </c>
      <c r="AN402">
        <v>106.1</v>
      </c>
      <c r="AO402">
        <v>109.85</v>
      </c>
      <c r="AP402">
        <v>110</v>
      </c>
      <c r="AQ402">
        <v>109.1</v>
      </c>
      <c r="AR402">
        <v>107.9</v>
      </c>
      <c r="AS402">
        <v>110</v>
      </c>
      <c r="AT402">
        <v>107.55</v>
      </c>
      <c r="AU402">
        <v>107.9</v>
      </c>
      <c r="AV402">
        <v>105.35</v>
      </c>
      <c r="AW402">
        <v>107.3</v>
      </c>
      <c r="AX402">
        <v>110.9</v>
      </c>
      <c r="AY402">
        <v>113.5</v>
      </c>
      <c r="AZ402">
        <v>110.45</v>
      </c>
      <c r="BA402">
        <v>114.7</v>
      </c>
      <c r="BB402">
        <v>117.9</v>
      </c>
      <c r="BC402">
        <v>119.8</v>
      </c>
      <c r="BD402">
        <v>120.7</v>
      </c>
      <c r="BE402">
        <v>121.4</v>
      </c>
      <c r="BF402">
        <v>122.9</v>
      </c>
      <c r="BG402">
        <v>125.6</v>
      </c>
      <c r="BH402">
        <v>130.25</v>
      </c>
      <c r="BI402">
        <v>133.6</v>
      </c>
      <c r="BJ402">
        <v>132.05000000000001</v>
      </c>
      <c r="BK402">
        <v>127.25</v>
      </c>
      <c r="BL402">
        <v>123.9</v>
      </c>
      <c r="BM402">
        <v>124.95</v>
      </c>
      <c r="BN402">
        <v>123.15</v>
      </c>
      <c r="BO402">
        <v>122</v>
      </c>
      <c r="BP402">
        <v>123.9</v>
      </c>
      <c r="BQ402">
        <v>123.1</v>
      </c>
      <c r="BR402">
        <v>124.3</v>
      </c>
      <c r="BS402" s="12">
        <f t="shared" si="12"/>
        <v>0.11629995509654246</v>
      </c>
      <c r="BT402" s="13" cm="1">
        <f t="array" aca="1" ref="BT402" ca="1">_xlfn.PERCENTILE.INC((OFFSET(E402,0,1,1,COLUMNS(E402:BR402)-1) - E402:BQ402) / E402:BQ402, 0.05) * SQRT(COUNT(E402:BR402) - 1)</f>
        <v>-0.24488663953532325</v>
      </c>
      <c r="BU402" s="12" cm="1">
        <f t="array" aca="1" ref="BU402" ca="1">_xlfn.STDEV.P((E402:BQ402 - OFFSET(E402:BQ402,0,1)) / OFFSET(E402:BQ402,0,1)) * SQRT(COUNT(E402:BR402)-1)</f>
        <v>0.16375293142926195</v>
      </c>
      <c r="BV402" s="12" cm="1">
        <f t="array" ref="BV402">-(MAX(1 - (E402:BR402 / _xlfn.SCAN(E402, E402:BR402, _xlfn.LAMBDA(_xlpm.a,_xlpm.b, MAX(_xlpm.a, _xlpm.b))))))</f>
        <v>-8.6826347305389184E-2</v>
      </c>
      <c r="BW402" s="14">
        <f t="shared" ca="1" si="13"/>
        <v>0.73902364601120374</v>
      </c>
    </row>
    <row r="403" spans="1:75" x14ac:dyDescent="0.45">
      <c r="A403" s="2" t="s">
        <v>824</v>
      </c>
      <c r="B403" t="s">
        <v>825</v>
      </c>
      <c r="C403" t="s">
        <v>80</v>
      </c>
      <c r="D403" t="s">
        <v>8</v>
      </c>
      <c r="E403">
        <v>3.1393</v>
      </c>
      <c r="F403">
        <v>3.1917</v>
      </c>
      <c r="G403">
        <v>3.1960000000000002</v>
      </c>
      <c r="H403">
        <v>3.2397</v>
      </c>
      <c r="I403">
        <v>3.2004000000000001</v>
      </c>
      <c r="J403">
        <v>3.1042999999999998</v>
      </c>
      <c r="K403">
        <v>3.0825</v>
      </c>
      <c r="L403">
        <v>3.0518999999999998</v>
      </c>
      <c r="M403">
        <v>3.1</v>
      </c>
      <c r="N403">
        <v>3.0432000000000001</v>
      </c>
      <c r="O403">
        <v>3.1261999999999999</v>
      </c>
      <c r="P403">
        <v>3.1</v>
      </c>
      <c r="Q403">
        <v>3.1305000000000001</v>
      </c>
      <c r="R403">
        <v>3.1610999999999998</v>
      </c>
      <c r="S403">
        <v>3.0737999999999999</v>
      </c>
      <c r="T403">
        <v>3.0737999999999999</v>
      </c>
      <c r="U403">
        <v>3.2090999999999998</v>
      </c>
      <c r="V403">
        <v>3.0518999999999998</v>
      </c>
      <c r="W403">
        <v>2.9689999999999999</v>
      </c>
      <c r="X403">
        <v>2.9952000000000001</v>
      </c>
      <c r="Y403">
        <v>2.9514999999999998</v>
      </c>
      <c r="Z403">
        <v>3.1698</v>
      </c>
      <c r="AA403">
        <v>3.1173999999999999</v>
      </c>
      <c r="AB403">
        <v>3.1698</v>
      </c>
      <c r="AC403">
        <v>3.1436000000000002</v>
      </c>
      <c r="AD403">
        <v>3.1261999999999999</v>
      </c>
      <c r="AE403">
        <v>3.0737999999999999</v>
      </c>
      <c r="AF403">
        <v>3.0562999999999998</v>
      </c>
      <c r="AG403">
        <v>3.0301</v>
      </c>
      <c r="AH403">
        <v>3.0737999999999999</v>
      </c>
      <c r="AI403">
        <v>3.0649999999999999</v>
      </c>
      <c r="AJ403">
        <v>3.0737999999999999</v>
      </c>
      <c r="AK403">
        <v>3.0213999999999999</v>
      </c>
      <c r="AL403">
        <v>3.0213999999999999</v>
      </c>
      <c r="AM403">
        <v>3.0038999999999998</v>
      </c>
      <c r="AN403">
        <v>3.0038999999999998</v>
      </c>
      <c r="AO403">
        <v>2.9428000000000001</v>
      </c>
      <c r="AP403">
        <v>2.8990999999999998</v>
      </c>
      <c r="AQ403">
        <v>2.9121999999999999</v>
      </c>
      <c r="AR403">
        <v>2.9079000000000002</v>
      </c>
      <c r="AS403">
        <v>2.8990999999999998</v>
      </c>
      <c r="AT403">
        <v>2.8424</v>
      </c>
      <c r="AU403">
        <v>2.8990999999999998</v>
      </c>
      <c r="AV403">
        <v>2.8948</v>
      </c>
      <c r="AW403">
        <v>2.8729</v>
      </c>
      <c r="AX403">
        <v>2.9340999999999999</v>
      </c>
      <c r="AY403">
        <v>2.9209999999999998</v>
      </c>
      <c r="AZ403">
        <v>2.8555000000000001</v>
      </c>
      <c r="BA403">
        <v>2.9297</v>
      </c>
      <c r="BB403">
        <v>3.2397</v>
      </c>
      <c r="BC403">
        <v>3.0825</v>
      </c>
      <c r="BD403">
        <v>2.9864999999999999</v>
      </c>
      <c r="BE403">
        <v>3.0825</v>
      </c>
      <c r="BF403">
        <v>3.0781000000000001</v>
      </c>
      <c r="BG403">
        <v>3.1566999999999998</v>
      </c>
      <c r="BH403">
        <v>3.0956000000000001</v>
      </c>
      <c r="BI403">
        <v>3.2048000000000001</v>
      </c>
      <c r="BJ403">
        <v>3.1741999999999999</v>
      </c>
      <c r="BK403">
        <v>3.0869</v>
      </c>
      <c r="BL403">
        <v>3.1086999999999998</v>
      </c>
      <c r="BM403">
        <v>3.1436000000000002</v>
      </c>
      <c r="BN403">
        <v>3.0825</v>
      </c>
      <c r="BO403">
        <v>3.1131000000000002</v>
      </c>
      <c r="BP403">
        <v>3.0869</v>
      </c>
      <c r="BQ403">
        <v>3.0169999999999999</v>
      </c>
      <c r="BR403">
        <v>3.0038999999999998</v>
      </c>
      <c r="BS403" s="12">
        <f t="shared" si="12"/>
        <v>-4.3130634217819319E-2</v>
      </c>
      <c r="BT403" s="13" cm="1">
        <f t="array" aca="1" ref="BT403" ca="1">_xlfn.PERCENTILE.INC((OFFSET(E403,0,1,1,COLUMNS(E403:BR403)-1) - E403:BQ403) / E403:BQ403, 0.05) * SQRT(COUNT(E403:BR403) - 1)</f>
        <v>-0.23820255756207084</v>
      </c>
      <c r="BU403" s="12" cm="1">
        <f t="array" aca="1" ref="BU403" ca="1">_xlfn.STDEV.P((E403:BQ403 - OFFSET(E403:BQ403,0,1)) / OFFSET(E403:BQ403,0,1)) * SQRT(COUNT(E403:BR403)-1)</f>
        <v>0.1927121657485667</v>
      </c>
      <c r="BV403" s="12" cm="1">
        <f t="array" ref="BV403">-(MAX(1 - (E403:BR403 / _xlfn.SCAN(E403, E403:BR403, _xlfn.LAMBDA(_xlpm.a,_xlpm.b, MAX(_xlpm.a, _xlpm.b))))))</f>
        <v>-0.12263481186529612</v>
      </c>
      <c r="BW403" s="14">
        <f t="shared" ca="1" si="13"/>
        <v>-0.19932992157124199</v>
      </c>
    </row>
    <row r="404" spans="1:75" x14ac:dyDescent="0.45">
      <c r="A404" s="2" t="s">
        <v>826</v>
      </c>
      <c r="B404" t="s">
        <v>827</v>
      </c>
      <c r="C404" t="s">
        <v>80</v>
      </c>
      <c r="D404" t="s">
        <v>8</v>
      </c>
      <c r="E404">
        <v>19.13</v>
      </c>
      <c r="F404">
        <v>18.82</v>
      </c>
      <c r="G404">
        <v>18.690000000000001</v>
      </c>
      <c r="H404">
        <v>19.489999999999998</v>
      </c>
      <c r="I404">
        <v>19.27</v>
      </c>
      <c r="J404">
        <v>19.09</v>
      </c>
      <c r="K404">
        <v>19.079999999999998</v>
      </c>
      <c r="L404">
        <v>19.09</v>
      </c>
      <c r="M404">
        <v>19.100000000000001</v>
      </c>
      <c r="N404">
        <v>18.600000000000001</v>
      </c>
      <c r="O404">
        <v>18.77</v>
      </c>
      <c r="P404">
        <v>18.64</v>
      </c>
      <c r="Q404">
        <v>18.89</v>
      </c>
      <c r="R404">
        <v>19.11</v>
      </c>
      <c r="S404">
        <v>18.88</v>
      </c>
      <c r="T404">
        <v>18.91</v>
      </c>
      <c r="U404">
        <v>18.97</v>
      </c>
      <c r="V404">
        <v>18.600000000000001</v>
      </c>
      <c r="W404">
        <v>18.62</v>
      </c>
      <c r="X404">
        <v>18.86</v>
      </c>
      <c r="Y404">
        <v>19.11</v>
      </c>
      <c r="Z404">
        <v>18.91</v>
      </c>
      <c r="AA404">
        <v>18.96</v>
      </c>
      <c r="AB404">
        <v>18.690000000000001</v>
      </c>
      <c r="AC404">
        <v>18.579999999999998</v>
      </c>
      <c r="AD404">
        <v>18.52</v>
      </c>
      <c r="AE404">
        <v>19.2</v>
      </c>
      <c r="AF404">
        <v>18.8</v>
      </c>
      <c r="AG404">
        <v>18.600000000000001</v>
      </c>
      <c r="AH404">
        <v>18.54</v>
      </c>
      <c r="AI404">
        <v>18.899999999999999</v>
      </c>
      <c r="AJ404">
        <v>18.96</v>
      </c>
      <c r="AK404">
        <v>19.059999999999999</v>
      </c>
      <c r="AL404">
        <v>18.850000000000001</v>
      </c>
      <c r="AM404">
        <v>18.559999999999999</v>
      </c>
      <c r="AN404">
        <v>18.670000000000002</v>
      </c>
      <c r="AO404">
        <v>18.68</v>
      </c>
      <c r="AP404">
        <v>18.510000000000002</v>
      </c>
      <c r="AQ404">
        <v>18.510000000000002</v>
      </c>
      <c r="AR404">
        <v>18.64</v>
      </c>
      <c r="AS404">
        <v>18.61</v>
      </c>
      <c r="AT404">
        <v>18.559999999999999</v>
      </c>
      <c r="AU404">
        <v>18.739999999999998</v>
      </c>
      <c r="AV404">
        <v>19</v>
      </c>
      <c r="AW404">
        <v>19.100000000000001</v>
      </c>
      <c r="AX404">
        <v>19.32</v>
      </c>
      <c r="AY404">
        <v>19.46</v>
      </c>
      <c r="AZ404">
        <v>19.5</v>
      </c>
      <c r="BA404">
        <v>19.670000000000002</v>
      </c>
      <c r="BB404">
        <v>19.79</v>
      </c>
      <c r="BC404">
        <v>19.79</v>
      </c>
      <c r="BD404">
        <v>19.79</v>
      </c>
      <c r="BE404">
        <v>20.36</v>
      </c>
      <c r="BF404">
        <v>20.68</v>
      </c>
      <c r="BG404">
        <v>20.6</v>
      </c>
      <c r="BH404">
        <v>20.88</v>
      </c>
      <c r="BI404">
        <v>21.1</v>
      </c>
      <c r="BJ404">
        <v>21.26</v>
      </c>
      <c r="BK404">
        <v>20.98</v>
      </c>
      <c r="BL404">
        <v>21.3</v>
      </c>
      <c r="BM404">
        <v>21.36</v>
      </c>
      <c r="BN404">
        <v>21.26</v>
      </c>
      <c r="BO404">
        <v>21.32</v>
      </c>
      <c r="BP404">
        <v>21.64</v>
      </c>
      <c r="BQ404">
        <v>21.72</v>
      </c>
      <c r="BR404">
        <v>21.52</v>
      </c>
      <c r="BS404" s="12">
        <f t="shared" si="12"/>
        <v>0.12493465760585472</v>
      </c>
      <c r="BT404" s="13" cm="1">
        <f t="array" aca="1" ref="BT404" ca="1">_xlfn.PERCENTILE.INC((OFFSET(E404,0,1,1,COLUMNS(E404:BR404)-1) - E404:BQ404) / E404:BQ404, 0.05) * SQRT(COUNT(E404:BR404) - 1)</f>
        <v>-0.12932550005835586</v>
      </c>
      <c r="BU404" s="12" cm="1">
        <f t="array" aca="1" ref="BU404" ca="1">_xlfn.STDEV.P((E404:BQ404 - OFFSET(E404:BQ404,0,1)) / OFFSET(E404:BQ404,0,1)) * SQRT(COUNT(E404:BR404)-1)</f>
        <v>9.9909488964923715E-2</v>
      </c>
      <c r="BV404" s="12" cm="1">
        <f t="array" ref="BV404">-(MAX(1 - (E404:BR404 / _xlfn.SCAN(E404, E404:BR404, _xlfn.LAMBDA(_xlpm.a,_xlpm.b, MAX(_xlpm.a, _xlpm.b))))))</f>
        <v>-5.0282195997947476E-2</v>
      </c>
      <c r="BW404" s="14">
        <f t="shared" ca="1" si="13"/>
        <v>1.2976944660852621</v>
      </c>
    </row>
    <row r="405" spans="1:75" x14ac:dyDescent="0.45">
      <c r="A405" s="2" t="s">
        <v>828</v>
      </c>
      <c r="B405" t="s">
        <v>829</v>
      </c>
      <c r="C405" t="s">
        <v>37</v>
      </c>
      <c r="D405" t="s">
        <v>8</v>
      </c>
      <c r="E405">
        <v>12</v>
      </c>
      <c r="F405">
        <v>12.49</v>
      </c>
      <c r="G405">
        <v>12.48</v>
      </c>
      <c r="H405">
        <v>12.935</v>
      </c>
      <c r="I405">
        <v>12.9</v>
      </c>
      <c r="J405">
        <v>12.87</v>
      </c>
      <c r="K405">
        <v>12.465</v>
      </c>
      <c r="L405">
        <v>12.55</v>
      </c>
      <c r="M405">
        <v>12.615</v>
      </c>
      <c r="N405">
        <v>12.54</v>
      </c>
      <c r="O405">
        <v>12.84</v>
      </c>
      <c r="P405">
        <v>12.83</v>
      </c>
      <c r="Q405">
        <v>12.84</v>
      </c>
      <c r="R405">
        <v>13.06</v>
      </c>
      <c r="S405">
        <v>12.98</v>
      </c>
      <c r="T405">
        <v>13.18</v>
      </c>
      <c r="U405">
        <v>12.994999999999999</v>
      </c>
      <c r="V405">
        <v>12.82</v>
      </c>
      <c r="W405">
        <v>12.785</v>
      </c>
      <c r="X405">
        <v>12.574999999999999</v>
      </c>
      <c r="Y405">
        <v>12.695</v>
      </c>
      <c r="Z405">
        <v>12.18</v>
      </c>
      <c r="AA405">
        <v>12.275</v>
      </c>
      <c r="AB405">
        <v>12.705</v>
      </c>
      <c r="AC405">
        <v>12.455</v>
      </c>
      <c r="AD405">
        <v>12.484999999999999</v>
      </c>
      <c r="AE405">
        <v>12.335000000000001</v>
      </c>
      <c r="AF405">
        <v>12.56</v>
      </c>
      <c r="AG405">
        <v>12.574999999999999</v>
      </c>
      <c r="AH405">
        <v>13.34</v>
      </c>
      <c r="AI405">
        <v>13.1</v>
      </c>
      <c r="AJ405">
        <v>13.05</v>
      </c>
      <c r="AK405">
        <v>12.795</v>
      </c>
      <c r="AL405">
        <v>12.78</v>
      </c>
      <c r="AM405">
        <v>12.785</v>
      </c>
      <c r="AN405">
        <v>12.96</v>
      </c>
      <c r="AO405">
        <v>12.885</v>
      </c>
      <c r="AP405">
        <v>12.89</v>
      </c>
      <c r="AQ405">
        <v>13.05</v>
      </c>
      <c r="AR405">
        <v>13.06</v>
      </c>
      <c r="AS405">
        <v>13.015000000000001</v>
      </c>
      <c r="AT405">
        <v>12.86</v>
      </c>
      <c r="AU405">
        <v>12.83</v>
      </c>
      <c r="AV405">
        <v>12.7</v>
      </c>
      <c r="AW405">
        <v>12.81</v>
      </c>
      <c r="AX405">
        <v>12.75</v>
      </c>
      <c r="AY405">
        <v>12.145</v>
      </c>
      <c r="AZ405">
        <v>12.145</v>
      </c>
      <c r="BA405">
        <v>12.58</v>
      </c>
      <c r="BB405">
        <v>12.345000000000001</v>
      </c>
      <c r="BC405">
        <v>12.484999999999999</v>
      </c>
      <c r="BD405">
        <v>12.44</v>
      </c>
      <c r="BE405">
        <v>12.285</v>
      </c>
      <c r="BF405">
        <v>12.29</v>
      </c>
      <c r="BG405">
        <v>12.29</v>
      </c>
      <c r="BH405">
        <v>12.095000000000001</v>
      </c>
      <c r="BI405">
        <v>11.835000000000001</v>
      </c>
      <c r="BJ405">
        <v>11.855</v>
      </c>
      <c r="BK405">
        <v>11.414999999999999</v>
      </c>
      <c r="BL405">
        <v>11.54</v>
      </c>
      <c r="BM405">
        <v>11.39</v>
      </c>
      <c r="BN405">
        <v>11.72</v>
      </c>
      <c r="BO405">
        <v>11.525</v>
      </c>
      <c r="BP405">
        <v>11.71</v>
      </c>
      <c r="BQ405">
        <v>11.67</v>
      </c>
      <c r="BR405">
        <v>11.755000000000001</v>
      </c>
      <c r="BS405" s="12">
        <f t="shared" si="12"/>
        <v>-2.04166666666666E-2</v>
      </c>
      <c r="BT405" s="13" cm="1">
        <f t="array" aca="1" ref="BT405" ca="1">_xlfn.PERCENTILE.INC((OFFSET(E405,0,1,1,COLUMNS(E405:BR405)-1) - E405:BQ405) / E405:BQ405, 0.05) * SQRT(COUNT(E405:BR405) - 1)</f>
        <v>-0.23762797173470102</v>
      </c>
      <c r="BU405" s="12" cm="1">
        <f t="array" aca="1" ref="BU405" ca="1">_xlfn.STDEV.P((E405:BQ405 - OFFSET(E405:BQ405,0,1)) / OFFSET(E405:BQ405,0,1)) * SQRT(COUNT(E405:BR405)-1)</f>
        <v>0.15064721523118252</v>
      </c>
      <c r="BV405" s="12" cm="1">
        <f t="array" ref="BV405">-(MAX(1 - (E405:BR405 / _xlfn.SCAN(E405, E405:BR405, _xlfn.LAMBDA(_xlpm.a,_xlpm.b, MAX(_xlpm.a, _xlpm.b))))))</f>
        <v>-0.14617691154422785</v>
      </c>
      <c r="BW405" s="14">
        <f t="shared" ca="1" si="13"/>
        <v>-0.10421256914202591</v>
      </c>
    </row>
    <row r="406" spans="1:75" x14ac:dyDescent="0.45">
      <c r="A406" s="2" t="s">
        <v>830</v>
      </c>
      <c r="B406" t="s">
        <v>831</v>
      </c>
      <c r="C406" t="s">
        <v>22</v>
      </c>
      <c r="D406" t="s">
        <v>8</v>
      </c>
      <c r="E406">
        <v>5.3480999999999996</v>
      </c>
      <c r="F406">
        <v>5.4490999999999996</v>
      </c>
      <c r="G406">
        <v>5.4302000000000001</v>
      </c>
      <c r="H406">
        <v>5.5374999999999996</v>
      </c>
      <c r="I406">
        <v>5.4870000000000001</v>
      </c>
      <c r="J406">
        <v>5.3038999999999996</v>
      </c>
      <c r="K406">
        <v>5.2470999999999997</v>
      </c>
      <c r="L406">
        <v>5.2092000000000001</v>
      </c>
      <c r="M406">
        <v>5.4302000000000001</v>
      </c>
      <c r="N406">
        <v>5.2849000000000004</v>
      </c>
      <c r="O406">
        <v>5.3038999999999996</v>
      </c>
      <c r="P406">
        <v>5.3354999999999997</v>
      </c>
      <c r="Q406">
        <v>5.2596999999999996</v>
      </c>
      <c r="R406">
        <v>5.3038999999999996</v>
      </c>
      <c r="S406">
        <v>5.3544</v>
      </c>
      <c r="T406">
        <v>5.2028999999999996</v>
      </c>
      <c r="U406">
        <v>5.1839000000000004</v>
      </c>
      <c r="V406">
        <v>5.0449999999999999</v>
      </c>
      <c r="W406">
        <v>5.0513000000000003</v>
      </c>
      <c r="X406">
        <v>5.0387000000000004</v>
      </c>
      <c r="Y406">
        <v>4.8365999999999998</v>
      </c>
      <c r="Z406">
        <v>4.7609000000000004</v>
      </c>
      <c r="AA406">
        <v>4.6155999999999997</v>
      </c>
      <c r="AB406">
        <v>4.8051000000000004</v>
      </c>
      <c r="AC406">
        <v>4.8493000000000004</v>
      </c>
      <c r="AD406">
        <v>4.9249999999999998</v>
      </c>
      <c r="AE406">
        <v>5.2343999999999999</v>
      </c>
      <c r="AF406">
        <v>4.9882</v>
      </c>
      <c r="AG406">
        <v>4.9314</v>
      </c>
      <c r="AH406">
        <v>5.0702999999999996</v>
      </c>
      <c r="AI406">
        <v>5.1017999999999999</v>
      </c>
      <c r="AJ406">
        <v>5.2343999999999999</v>
      </c>
      <c r="AK406">
        <v>5.0324</v>
      </c>
      <c r="AL406">
        <v>5.0071000000000003</v>
      </c>
      <c r="AM406">
        <v>4.9691999999999998</v>
      </c>
      <c r="AN406">
        <v>4.9756</v>
      </c>
      <c r="AO406">
        <v>5.0829000000000004</v>
      </c>
      <c r="AP406">
        <v>5.0260999999999996</v>
      </c>
      <c r="AQ406">
        <v>5.0324</v>
      </c>
      <c r="AR406">
        <v>5.0829000000000004</v>
      </c>
      <c r="AS406">
        <v>5.0071000000000003</v>
      </c>
      <c r="AT406">
        <v>4.9756</v>
      </c>
      <c r="AU406">
        <v>5.0198</v>
      </c>
      <c r="AV406">
        <v>5.1776</v>
      </c>
      <c r="AW406">
        <v>5.1776</v>
      </c>
      <c r="AX406">
        <v>5.0575999999999999</v>
      </c>
      <c r="AY406">
        <v>5.1776</v>
      </c>
      <c r="AZ406">
        <v>5.2407000000000004</v>
      </c>
      <c r="BA406">
        <v>5.2281000000000004</v>
      </c>
      <c r="BB406">
        <v>5.2976000000000001</v>
      </c>
      <c r="BC406">
        <v>5.3164999999999996</v>
      </c>
      <c r="BD406">
        <v>5.3480999999999996</v>
      </c>
      <c r="BE406">
        <v>5.2912999999999997</v>
      </c>
      <c r="BF406">
        <v>5.3291000000000004</v>
      </c>
      <c r="BG406">
        <v>5.3480999999999996</v>
      </c>
      <c r="BH406">
        <v>5.5058999999999996</v>
      </c>
      <c r="BI406">
        <v>5.4806999999999997</v>
      </c>
      <c r="BJ406">
        <v>5.3164999999999996</v>
      </c>
      <c r="BK406">
        <v>5.2281000000000004</v>
      </c>
      <c r="BL406">
        <v>5.1144999999999996</v>
      </c>
      <c r="BM406">
        <v>5.1397000000000004</v>
      </c>
      <c r="BN406">
        <v>5.0829000000000004</v>
      </c>
      <c r="BO406">
        <v>5.0640000000000001</v>
      </c>
      <c r="BP406">
        <v>5.1586999999999996</v>
      </c>
      <c r="BQ406">
        <v>4.9249999999999998</v>
      </c>
      <c r="BR406">
        <v>5.1334</v>
      </c>
      <c r="BS406" s="12">
        <f t="shared" si="12"/>
        <v>-4.0145098259194795E-2</v>
      </c>
      <c r="BT406" s="13" cm="1">
        <f t="array" aca="1" ref="BT406" ca="1">_xlfn.PERCENTILE.INC((OFFSET(E406,0,1,1,COLUMNS(E406:BR406)-1) - E406:BQ406) / E406:BQ406, 0.05) * SQRT(COUNT(E406:BR406) - 1)</f>
        <v>-0.30271072952548334</v>
      </c>
      <c r="BU406" s="12" cm="1">
        <f t="array" aca="1" ref="BU406" ca="1">_xlfn.STDEV.P((E406:BQ406 - OFFSET(E406:BQ406,0,1)) / OFFSET(E406:BQ406,0,1)) * SQRT(COUNT(E406:BR406)-1)</f>
        <v>0.176660913411579</v>
      </c>
      <c r="BV406" s="12" cm="1">
        <f t="array" ref="BV406">-(MAX(1 - (E406:BR406 / _xlfn.SCAN(E406, E406:BR406, _xlfn.LAMBDA(_xlpm.a,_xlpm.b, MAX(_xlpm.a, _xlpm.b))))))</f>
        <v>-0.16648306997742668</v>
      </c>
      <c r="BW406" s="14">
        <f t="shared" ca="1" si="13"/>
        <v>-0.20054104918682822</v>
      </c>
    </row>
    <row r="407" spans="1:75" x14ac:dyDescent="0.45">
      <c r="A407" s="2" t="s">
        <v>832</v>
      </c>
      <c r="B407" t="s">
        <v>833</v>
      </c>
      <c r="C407" t="s">
        <v>37</v>
      </c>
      <c r="D407" t="s">
        <v>29</v>
      </c>
      <c r="E407">
        <v>65</v>
      </c>
      <c r="F407">
        <v>66</v>
      </c>
      <c r="G407">
        <v>70.7</v>
      </c>
      <c r="H407">
        <v>73</v>
      </c>
      <c r="I407">
        <v>70</v>
      </c>
      <c r="J407">
        <v>73.5</v>
      </c>
      <c r="K407">
        <v>77.099999999999994</v>
      </c>
      <c r="L407">
        <v>77</v>
      </c>
      <c r="M407">
        <v>70.099999999999994</v>
      </c>
      <c r="N407">
        <v>70.3</v>
      </c>
      <c r="O407">
        <v>72</v>
      </c>
      <c r="P407">
        <v>72.3</v>
      </c>
      <c r="Q407">
        <v>71.099999999999994</v>
      </c>
      <c r="R407">
        <v>77.3</v>
      </c>
      <c r="S407">
        <v>83.8</v>
      </c>
      <c r="T407">
        <v>78</v>
      </c>
      <c r="U407">
        <v>81.099999999999994</v>
      </c>
      <c r="V407">
        <v>82</v>
      </c>
      <c r="W407">
        <v>85</v>
      </c>
      <c r="X407">
        <v>90.2</v>
      </c>
      <c r="Y407">
        <v>92</v>
      </c>
      <c r="Z407">
        <v>94</v>
      </c>
      <c r="AA407">
        <v>91.2</v>
      </c>
      <c r="AB407">
        <v>93</v>
      </c>
      <c r="AC407">
        <v>95</v>
      </c>
      <c r="AD407">
        <v>100</v>
      </c>
      <c r="AE407">
        <v>97</v>
      </c>
      <c r="AF407">
        <v>93.5</v>
      </c>
      <c r="AG407">
        <v>95</v>
      </c>
      <c r="AH407">
        <v>95</v>
      </c>
      <c r="AI407">
        <v>95</v>
      </c>
      <c r="AJ407">
        <v>94</v>
      </c>
      <c r="AK407">
        <v>90</v>
      </c>
      <c r="AL407">
        <v>87</v>
      </c>
      <c r="AM407">
        <v>84</v>
      </c>
      <c r="AN407">
        <v>85</v>
      </c>
      <c r="AO407">
        <v>84</v>
      </c>
      <c r="AP407">
        <v>80.3</v>
      </c>
      <c r="AQ407">
        <v>78</v>
      </c>
      <c r="AR407">
        <v>75</v>
      </c>
      <c r="AS407">
        <v>76.5</v>
      </c>
      <c r="AT407">
        <v>80</v>
      </c>
      <c r="AU407">
        <v>82.7</v>
      </c>
      <c r="AV407">
        <v>82.7</v>
      </c>
      <c r="AW407">
        <v>78.099999999999994</v>
      </c>
      <c r="AX407">
        <v>79</v>
      </c>
      <c r="AY407">
        <v>88.2</v>
      </c>
      <c r="AZ407">
        <v>89.9</v>
      </c>
      <c r="BA407">
        <v>85.8</v>
      </c>
      <c r="BB407">
        <v>80.599999999999994</v>
      </c>
      <c r="BC407">
        <v>83.7</v>
      </c>
      <c r="BD407">
        <v>80</v>
      </c>
      <c r="BE407">
        <v>80</v>
      </c>
      <c r="BF407">
        <v>80</v>
      </c>
      <c r="BG407">
        <v>80</v>
      </c>
      <c r="BH407">
        <v>67.099999999999994</v>
      </c>
      <c r="BI407">
        <v>70</v>
      </c>
      <c r="BJ407">
        <v>68.599999999999994</v>
      </c>
      <c r="BK407">
        <v>66</v>
      </c>
      <c r="BL407">
        <v>62.8</v>
      </c>
      <c r="BM407">
        <v>62</v>
      </c>
      <c r="BN407">
        <v>62</v>
      </c>
      <c r="BO407">
        <v>70</v>
      </c>
      <c r="BP407">
        <v>76</v>
      </c>
      <c r="BQ407">
        <v>76</v>
      </c>
      <c r="BR407">
        <v>79.599999999999994</v>
      </c>
      <c r="BS407" s="12">
        <f t="shared" si="12"/>
        <v>0.22461538461538452</v>
      </c>
      <c r="BT407" s="13" cm="1">
        <f t="array" aca="1" ref="BT407" ca="1">_xlfn.PERCENTILE.INC((OFFSET(E407,0,1,1,COLUMNS(E407:BR407)-1) - E407:BQ407) / E407:BQ407, 0.05) * SQRT(COUNT(E407:BR407) - 1)</f>
        <v>-0.48058630702180538</v>
      </c>
      <c r="BU407" s="12" cm="1">
        <f t="array" aca="1" ref="BU407" ca="1">_xlfn.STDEV.P((E407:BQ407 - OFFSET(E407:BQ407,0,1)) / OFFSET(E407:BQ407,0,1)) * SQRT(COUNT(E407:BR407)-1)</f>
        <v>0.39548157541814494</v>
      </c>
      <c r="BV407" s="12" cm="1">
        <f t="array" ref="BV407">-(MAX(1 - (E407:BR407 / _xlfn.SCAN(E407, E407:BR407, _xlfn.LAMBDA(_xlpm.a,_xlpm.b, MAX(_xlpm.a, _xlpm.b))))))</f>
        <v>-0.38</v>
      </c>
      <c r="BW407" s="14">
        <f t="shared" ca="1" si="13"/>
        <v>0.57988217960910837</v>
      </c>
    </row>
    <row r="408" spans="1:75" x14ac:dyDescent="0.45">
      <c r="A408" s="2" t="s">
        <v>834</v>
      </c>
      <c r="B408" t="s">
        <v>835</v>
      </c>
      <c r="C408" t="s">
        <v>22</v>
      </c>
      <c r="D408" t="s">
        <v>8</v>
      </c>
      <c r="E408">
        <v>4.7679999999999998</v>
      </c>
      <c r="F408">
        <v>4.8765999999999998</v>
      </c>
      <c r="G408">
        <v>4.7873999999999999</v>
      </c>
      <c r="H408">
        <v>4.8183999999999996</v>
      </c>
      <c r="I408">
        <v>4.7718999999999996</v>
      </c>
      <c r="J408">
        <v>4.7873999999999999</v>
      </c>
      <c r="K408">
        <v>4.7718999999999996</v>
      </c>
      <c r="L408">
        <v>4.8106999999999998</v>
      </c>
      <c r="M408">
        <v>4.9036999999999997</v>
      </c>
      <c r="N408">
        <v>4.8068</v>
      </c>
      <c r="O408">
        <v>4.8417000000000003</v>
      </c>
      <c r="P408">
        <v>4.9734999999999996</v>
      </c>
      <c r="Q408">
        <v>4.9307999999999996</v>
      </c>
      <c r="R408">
        <v>4.8688000000000002</v>
      </c>
      <c r="S408">
        <v>4.9347000000000003</v>
      </c>
      <c r="T408">
        <v>4.8532999999999999</v>
      </c>
      <c r="U408">
        <v>4.8106999999999998</v>
      </c>
      <c r="V408">
        <v>4.7447999999999997</v>
      </c>
      <c r="W408">
        <v>4.7447999999999997</v>
      </c>
      <c r="X408">
        <v>4.7912999999999997</v>
      </c>
      <c r="Y408">
        <v>4.6516999999999999</v>
      </c>
      <c r="Z408">
        <v>4.4618000000000002</v>
      </c>
      <c r="AA408">
        <v>4.4618000000000002</v>
      </c>
      <c r="AB408">
        <v>4.5510000000000002</v>
      </c>
      <c r="AC408">
        <v>4.6478999999999999</v>
      </c>
      <c r="AD408">
        <v>4.6672000000000002</v>
      </c>
      <c r="AE408">
        <v>4.6013000000000002</v>
      </c>
      <c r="AF408">
        <v>4.6246</v>
      </c>
      <c r="AG408">
        <v>4.7214999999999998</v>
      </c>
      <c r="AH408">
        <v>4.7487000000000004</v>
      </c>
      <c r="AI408">
        <v>4.7487000000000004</v>
      </c>
      <c r="AJ408">
        <v>4.7099000000000002</v>
      </c>
      <c r="AK408">
        <v>4.7099000000000002</v>
      </c>
      <c r="AL408">
        <v>4.6828000000000003</v>
      </c>
      <c r="AM408">
        <v>4.6711</v>
      </c>
      <c r="AN408">
        <v>4.6866000000000003</v>
      </c>
      <c r="AO408">
        <v>4.6207000000000003</v>
      </c>
      <c r="AP408">
        <v>4.6516999999999999</v>
      </c>
      <c r="AQ408">
        <v>4.6672000000000002</v>
      </c>
      <c r="AR408">
        <v>4.6672000000000002</v>
      </c>
      <c r="AS408">
        <v>4.6013000000000002</v>
      </c>
      <c r="AT408">
        <v>4.5587</v>
      </c>
      <c r="AU408">
        <v>4.5896999999999997</v>
      </c>
      <c r="AV408">
        <v>4.5936000000000003</v>
      </c>
      <c r="AW408">
        <v>4.5122</v>
      </c>
      <c r="AX408">
        <v>4.4772999999999996</v>
      </c>
      <c r="AY408">
        <v>4.4307999999999996</v>
      </c>
      <c r="AZ408">
        <v>4.4501999999999997</v>
      </c>
      <c r="BA408">
        <v>4.5510000000000002</v>
      </c>
      <c r="BB408">
        <v>4.4618000000000002</v>
      </c>
      <c r="BC408">
        <v>4.4772999999999996</v>
      </c>
      <c r="BD408">
        <v>4.4618000000000002</v>
      </c>
      <c r="BE408">
        <v>4.4695</v>
      </c>
      <c r="BF408">
        <v>4.4462999999999999</v>
      </c>
      <c r="BG408">
        <v>4.423</v>
      </c>
      <c r="BH408">
        <v>4.3920000000000003</v>
      </c>
      <c r="BI408">
        <v>4.4268999999999998</v>
      </c>
      <c r="BJ408">
        <v>4.3920000000000003</v>
      </c>
      <c r="BK408">
        <v>4.2835000000000001</v>
      </c>
      <c r="BL408">
        <v>4.3144999999999998</v>
      </c>
      <c r="BM408">
        <v>4.3144999999999998</v>
      </c>
      <c r="BN408">
        <v>4.2408000000000001</v>
      </c>
      <c r="BO408">
        <v>4.1749000000000001</v>
      </c>
      <c r="BP408">
        <v>4.2679999999999998</v>
      </c>
      <c r="BQ408">
        <v>4.2252999999999998</v>
      </c>
      <c r="BR408">
        <v>4.2602000000000002</v>
      </c>
      <c r="BS408" s="12">
        <f t="shared" si="12"/>
        <v>-0.10650167785234892</v>
      </c>
      <c r="BT408" s="13" cm="1">
        <f t="array" aca="1" ref="BT408" ca="1">_xlfn.PERCENTILE.INC((OFFSET(E408,0,1,1,COLUMNS(E408:BR408)-1) - E408:BQ408) / E408:BQ408, 0.05) * SQRT(COUNT(E408:BR408) - 1)</f>
        <v>-0.1590561611497574</v>
      </c>
      <c r="BU408" s="12" cm="1">
        <f t="array" aca="1" ref="BU408" ca="1">_xlfn.STDEV.P((E408:BQ408 - OFFSET(E408:BQ408,0,1)) / OFFSET(E408:BQ408,0,1)) * SQRT(COUNT(E408:BR408)-1)</f>
        <v>0.10923560068271361</v>
      </c>
      <c r="BV408" s="12" cm="1">
        <f t="array" ref="BV408">-(MAX(1 - (E408:BR408 / _xlfn.SCAN(E408, E408:BR408, _xlfn.LAMBDA(_xlpm.a,_xlpm.b, MAX(_xlpm.a, _xlpm.b))))))</f>
        <v>-0.16057102644013266</v>
      </c>
      <c r="BW408" s="14">
        <f t="shared" ca="1" si="13"/>
        <v>-0.93178729171507924</v>
      </c>
    </row>
    <row r="409" spans="1:75" x14ac:dyDescent="0.45">
      <c r="A409" s="2" t="s">
        <v>836</v>
      </c>
      <c r="B409" t="s">
        <v>837</v>
      </c>
      <c r="C409" t="s">
        <v>22</v>
      </c>
      <c r="D409" t="s">
        <v>29</v>
      </c>
      <c r="E409">
        <v>914</v>
      </c>
      <c r="F409">
        <v>913</v>
      </c>
      <c r="G409">
        <v>919</v>
      </c>
      <c r="H409">
        <v>928</v>
      </c>
      <c r="I409">
        <v>926</v>
      </c>
      <c r="J409">
        <v>927</v>
      </c>
      <c r="K409">
        <v>930</v>
      </c>
      <c r="L409">
        <v>934</v>
      </c>
      <c r="M409">
        <v>935</v>
      </c>
      <c r="N409">
        <v>944</v>
      </c>
      <c r="O409">
        <v>920</v>
      </c>
      <c r="P409">
        <v>970</v>
      </c>
      <c r="Q409">
        <v>962</v>
      </c>
      <c r="R409">
        <v>968</v>
      </c>
      <c r="S409">
        <v>985</v>
      </c>
      <c r="T409">
        <v>969</v>
      </c>
      <c r="U409">
        <v>956</v>
      </c>
      <c r="V409">
        <v>930</v>
      </c>
      <c r="W409">
        <v>925</v>
      </c>
      <c r="X409">
        <v>940</v>
      </c>
      <c r="Y409">
        <v>962</v>
      </c>
      <c r="Z409">
        <v>921</v>
      </c>
      <c r="AA409">
        <v>930</v>
      </c>
      <c r="AB409">
        <v>981</v>
      </c>
      <c r="AC409">
        <v>983</v>
      </c>
      <c r="AD409">
        <v>1012</v>
      </c>
      <c r="AE409">
        <v>998</v>
      </c>
      <c r="AF409">
        <v>1038</v>
      </c>
      <c r="AG409">
        <v>1008</v>
      </c>
      <c r="AH409">
        <v>1002</v>
      </c>
      <c r="AI409">
        <v>1022</v>
      </c>
      <c r="AJ409">
        <v>994</v>
      </c>
      <c r="AK409">
        <v>988</v>
      </c>
      <c r="AL409">
        <v>1022</v>
      </c>
      <c r="AM409">
        <v>998</v>
      </c>
      <c r="AN409">
        <v>995</v>
      </c>
      <c r="AO409">
        <v>991</v>
      </c>
      <c r="AP409">
        <v>1000</v>
      </c>
      <c r="AQ409">
        <v>1040</v>
      </c>
      <c r="AR409">
        <v>1032</v>
      </c>
      <c r="AS409">
        <v>1030</v>
      </c>
      <c r="AT409">
        <v>1038</v>
      </c>
      <c r="AU409">
        <v>1044</v>
      </c>
      <c r="AV409">
        <v>1044</v>
      </c>
      <c r="AW409">
        <v>1088</v>
      </c>
      <c r="AX409">
        <v>1062</v>
      </c>
      <c r="AY409">
        <v>1038</v>
      </c>
      <c r="AZ409">
        <v>1030</v>
      </c>
      <c r="BA409">
        <v>1066</v>
      </c>
      <c r="BB409">
        <v>1060</v>
      </c>
      <c r="BC409">
        <v>1062</v>
      </c>
      <c r="BD409">
        <v>1064</v>
      </c>
      <c r="BE409">
        <v>1068</v>
      </c>
      <c r="BF409">
        <v>1074</v>
      </c>
      <c r="BG409">
        <v>1092</v>
      </c>
      <c r="BH409">
        <v>1066</v>
      </c>
      <c r="BI409">
        <v>1068</v>
      </c>
      <c r="BJ409">
        <v>1030</v>
      </c>
      <c r="BK409">
        <v>1040</v>
      </c>
      <c r="BL409">
        <v>1030</v>
      </c>
      <c r="BM409">
        <v>1068</v>
      </c>
      <c r="BN409">
        <v>1040</v>
      </c>
      <c r="BO409">
        <v>1046</v>
      </c>
      <c r="BP409">
        <v>1050</v>
      </c>
      <c r="BQ409">
        <v>1030</v>
      </c>
      <c r="BR409">
        <v>1018</v>
      </c>
      <c r="BS409" s="12">
        <f t="shared" si="12"/>
        <v>0.1137855579868709</v>
      </c>
      <c r="BT409" s="13" cm="1">
        <f t="array" aca="1" ref="BT409" ca="1">_xlfn.PERCENTILE.INC((OFFSET(E409,0,1,1,COLUMNS(E409:BR409)-1) - E409:BQ409) / E409:BQ409, 0.05) * SQRT(COUNT(E409:BR409) - 1)</f>
        <v>-0.22056030396417134</v>
      </c>
      <c r="BU409" s="12" cm="1">
        <f t="array" aca="1" ref="BU409" ca="1">_xlfn.STDEV.P((E409:BQ409 - OFFSET(E409:BQ409,0,1)) / OFFSET(E409:BQ409,0,1)) * SQRT(COUNT(E409:BR409)-1)</f>
        <v>0.1667107879119048</v>
      </c>
      <c r="BV409" s="12" cm="1">
        <f t="array" ref="BV409">-(MAX(1 - (E409:BR409 / _xlfn.SCAN(E409, E409:BR409, _xlfn.LAMBDA(_xlpm.a,_xlpm.b, MAX(_xlpm.a, _xlpm.b))))))</f>
        <v>-6.7765567765567747E-2</v>
      </c>
      <c r="BW409" s="14">
        <f t="shared" ca="1" si="13"/>
        <v>0.71082917191192729</v>
      </c>
    </row>
    <row r="410" spans="1:75" x14ac:dyDescent="0.45">
      <c r="A410" s="2" t="s">
        <v>838</v>
      </c>
      <c r="B410" t="s">
        <v>839</v>
      </c>
      <c r="C410" t="s">
        <v>54</v>
      </c>
      <c r="D410" t="s">
        <v>29</v>
      </c>
      <c r="E410">
        <v>2550</v>
      </c>
      <c r="F410">
        <v>2525</v>
      </c>
      <c r="G410">
        <v>2505</v>
      </c>
      <c r="H410">
        <v>2600</v>
      </c>
      <c r="I410">
        <v>2530</v>
      </c>
      <c r="J410">
        <v>2595</v>
      </c>
      <c r="K410">
        <v>2550</v>
      </c>
      <c r="L410">
        <v>2540</v>
      </c>
      <c r="M410">
        <v>2565</v>
      </c>
      <c r="N410">
        <v>2465</v>
      </c>
      <c r="O410">
        <v>2525</v>
      </c>
      <c r="P410">
        <v>2505</v>
      </c>
      <c r="Q410">
        <v>2600</v>
      </c>
      <c r="R410">
        <v>2645</v>
      </c>
      <c r="S410">
        <v>2710</v>
      </c>
      <c r="T410">
        <v>2650</v>
      </c>
      <c r="U410">
        <v>2740</v>
      </c>
      <c r="V410">
        <v>2620</v>
      </c>
      <c r="W410">
        <v>2710</v>
      </c>
      <c r="X410">
        <v>2690</v>
      </c>
      <c r="Y410">
        <v>2725</v>
      </c>
      <c r="Z410">
        <v>2690</v>
      </c>
      <c r="AA410">
        <v>2700</v>
      </c>
      <c r="AB410">
        <v>2720</v>
      </c>
      <c r="AC410">
        <v>2755</v>
      </c>
      <c r="AD410">
        <v>2770</v>
      </c>
      <c r="AE410">
        <v>2810</v>
      </c>
      <c r="AF410">
        <v>2950</v>
      </c>
      <c r="AG410">
        <v>2920</v>
      </c>
      <c r="AH410">
        <v>2950</v>
      </c>
      <c r="AI410">
        <v>2945</v>
      </c>
      <c r="AJ410">
        <v>3000</v>
      </c>
      <c r="AK410">
        <v>2945</v>
      </c>
      <c r="AL410">
        <v>3000</v>
      </c>
      <c r="AM410">
        <v>3060</v>
      </c>
      <c r="AN410">
        <v>3035</v>
      </c>
      <c r="AO410">
        <v>3000</v>
      </c>
      <c r="AP410">
        <v>3040</v>
      </c>
      <c r="AQ410">
        <v>3025</v>
      </c>
      <c r="AR410">
        <v>3075</v>
      </c>
      <c r="AS410">
        <v>3150</v>
      </c>
      <c r="AT410">
        <v>3165</v>
      </c>
      <c r="AU410">
        <v>3200</v>
      </c>
      <c r="AV410">
        <v>3200</v>
      </c>
      <c r="AW410">
        <v>3140</v>
      </c>
      <c r="AX410">
        <v>3250</v>
      </c>
      <c r="AY410">
        <v>3200</v>
      </c>
      <c r="AZ410">
        <v>3100</v>
      </c>
      <c r="BA410">
        <v>3135</v>
      </c>
      <c r="BB410">
        <v>3160</v>
      </c>
      <c r="BC410">
        <v>3150</v>
      </c>
      <c r="BD410">
        <v>3200</v>
      </c>
      <c r="BE410">
        <v>3150</v>
      </c>
      <c r="BF410">
        <v>3185</v>
      </c>
      <c r="BG410">
        <v>3205</v>
      </c>
      <c r="BH410">
        <v>3335</v>
      </c>
      <c r="BI410">
        <v>3250</v>
      </c>
      <c r="BJ410">
        <v>3280</v>
      </c>
      <c r="BK410">
        <v>3250</v>
      </c>
      <c r="BL410">
        <v>3260</v>
      </c>
      <c r="BM410">
        <v>3255</v>
      </c>
      <c r="BN410">
        <v>3220</v>
      </c>
      <c r="BO410">
        <v>3235</v>
      </c>
      <c r="BP410">
        <v>3270</v>
      </c>
      <c r="BQ410">
        <v>3300</v>
      </c>
      <c r="BR410">
        <v>3315</v>
      </c>
      <c r="BS410" s="12">
        <f t="shared" si="12"/>
        <v>0.3</v>
      </c>
      <c r="BT410" s="13" cm="1">
        <f t="array" aca="1" ref="BT410" ca="1">_xlfn.PERCENTILE.INC((OFFSET(E410,0,1,1,COLUMNS(E410:BR410)-1) - E410:BQ410) / E410:BQ410, 0.05) * SQRT(COUNT(E410:BR410) - 1)</f>
        <v>-0.21474559445819777</v>
      </c>
      <c r="BU410" s="12" cm="1">
        <f t="array" aca="1" ref="BU410" ca="1">_xlfn.STDEV.P((E410:BQ410 - OFFSET(E410:BQ410,0,1)) / OFFSET(E410:BQ410,0,1)) * SQRT(COUNT(E410:BR410)-1)</f>
        <v>0.15525287818266167</v>
      </c>
      <c r="BV410" s="12" cm="1">
        <f t="array" ref="BV410">-(MAX(1 - (E410:BR410 / _xlfn.SCAN(E410, E410:BR410, _xlfn.LAMBDA(_xlpm.a,_xlpm.b, MAX(_xlpm.a, _xlpm.b))))))</f>
        <v>-5.1923076923076961E-2</v>
      </c>
      <c r="BW410" s="14">
        <f t="shared" ca="1" si="13"/>
        <v>1.9627161628193477</v>
      </c>
    </row>
    <row r="411" spans="1:75" x14ac:dyDescent="0.45">
      <c r="A411" s="2" t="s">
        <v>840</v>
      </c>
      <c r="B411" t="s">
        <v>841</v>
      </c>
      <c r="C411" t="s">
        <v>22</v>
      </c>
      <c r="D411" t="s">
        <v>8</v>
      </c>
      <c r="E411">
        <v>22.157900000000001</v>
      </c>
      <c r="F411">
        <v>22.817900000000002</v>
      </c>
      <c r="G411">
        <v>22.723600000000001</v>
      </c>
      <c r="H411">
        <v>22.855599999999999</v>
      </c>
      <c r="I411">
        <v>22.704799999999999</v>
      </c>
      <c r="J411">
        <v>22.073</v>
      </c>
      <c r="K411">
        <v>21.799600000000002</v>
      </c>
      <c r="L411">
        <v>21.884499999999999</v>
      </c>
      <c r="M411">
        <v>22.1768</v>
      </c>
      <c r="N411">
        <v>21.809000000000001</v>
      </c>
      <c r="O411">
        <v>22.1296</v>
      </c>
      <c r="P411">
        <v>22.1296</v>
      </c>
      <c r="Q411">
        <v>21.6204</v>
      </c>
      <c r="R411">
        <v>21.507300000000001</v>
      </c>
      <c r="S411">
        <v>21.9222</v>
      </c>
      <c r="T411">
        <v>22.016500000000001</v>
      </c>
      <c r="U411">
        <v>21.677</v>
      </c>
      <c r="V411">
        <v>21.120699999999999</v>
      </c>
      <c r="W411">
        <v>20.743600000000001</v>
      </c>
      <c r="X411">
        <v>20.573899999999998</v>
      </c>
      <c r="Y411">
        <v>20.743600000000001</v>
      </c>
      <c r="Z411">
        <v>20.074100000000001</v>
      </c>
      <c r="AA411">
        <v>19.555499999999999</v>
      </c>
      <c r="AB411">
        <v>19.866700000000002</v>
      </c>
      <c r="AC411">
        <v>20.272099999999998</v>
      </c>
      <c r="AD411">
        <v>20.734100000000002</v>
      </c>
      <c r="AE411">
        <v>20.517299999999999</v>
      </c>
      <c r="AF411">
        <v>20.7624</v>
      </c>
      <c r="AG411">
        <v>21.337599999999998</v>
      </c>
      <c r="AH411">
        <v>21.5639</v>
      </c>
      <c r="AI411">
        <v>21.6204</v>
      </c>
      <c r="AJ411">
        <v>21.535599999999999</v>
      </c>
      <c r="AK411">
        <v>21.290400000000002</v>
      </c>
      <c r="AL411">
        <v>21.3187</v>
      </c>
      <c r="AM411">
        <v>21.526199999999999</v>
      </c>
      <c r="AN411">
        <v>21.809000000000001</v>
      </c>
      <c r="AO411">
        <v>21.450700000000001</v>
      </c>
      <c r="AP411">
        <v>21.478999999999999</v>
      </c>
      <c r="AQ411">
        <v>21.9222</v>
      </c>
      <c r="AR411">
        <v>21.865600000000001</v>
      </c>
      <c r="AS411">
        <v>21.846699999999998</v>
      </c>
      <c r="AT411">
        <v>21.761900000000001</v>
      </c>
      <c r="AU411">
        <v>21.695900000000002</v>
      </c>
      <c r="AV411">
        <v>21.101900000000001</v>
      </c>
      <c r="AW411">
        <v>21.1584</v>
      </c>
      <c r="AX411">
        <v>21.7242</v>
      </c>
      <c r="AY411">
        <v>21.7807</v>
      </c>
      <c r="AZ411">
        <v>21.450700000000001</v>
      </c>
      <c r="BA411">
        <v>22.016500000000001</v>
      </c>
      <c r="BB411">
        <v>21.337599999999998</v>
      </c>
      <c r="BC411">
        <v>21.215</v>
      </c>
      <c r="BD411">
        <v>20.592700000000001</v>
      </c>
      <c r="BE411">
        <v>20.366399999999999</v>
      </c>
      <c r="BF411">
        <v>20.6493</v>
      </c>
      <c r="BG411">
        <v>21.073599999999999</v>
      </c>
      <c r="BH411">
        <v>21.252700000000001</v>
      </c>
      <c r="BI411">
        <v>21.384699999999999</v>
      </c>
      <c r="BJ411">
        <v>21.0547</v>
      </c>
      <c r="BK411">
        <v>20.3475</v>
      </c>
      <c r="BL411">
        <v>20.262699999999999</v>
      </c>
      <c r="BM411">
        <v>20.555</v>
      </c>
      <c r="BN411">
        <v>20.611599999999999</v>
      </c>
      <c r="BO411">
        <v>19.800699999999999</v>
      </c>
      <c r="BP411">
        <v>20.422999999999998</v>
      </c>
      <c r="BQ411">
        <v>19.932700000000001</v>
      </c>
      <c r="BR411">
        <v>19.565000000000001</v>
      </c>
      <c r="BS411" s="12">
        <f t="shared" si="12"/>
        <v>-0.11701921210945081</v>
      </c>
      <c r="BT411" s="13" cm="1">
        <f t="array" aca="1" ref="BT411" ca="1">_xlfn.PERCENTILE.INC((OFFSET(E411,0,1,1,COLUMNS(E411:BR411)-1) - E411:BQ411) / E411:BQ411, 0.05) * SQRT(COUNT(E411:BR411) - 1)</f>
        <v>-0.24618406342461013</v>
      </c>
      <c r="BU411" s="12" cm="1">
        <f t="array" aca="1" ref="BU411" ca="1">_xlfn.STDEV.P((E411:BQ411 - OFFSET(E411:BQ411,0,1)) / OFFSET(E411:BQ411,0,1)) * SQRT(COUNT(E411:BR411)-1)</f>
        <v>0.14237537106667056</v>
      </c>
      <c r="BV411" s="12" cm="1">
        <f t="array" ref="BV411">-(MAX(1 - (E411:BR411 / _xlfn.SCAN(E411, E411:BR411, _xlfn.LAMBDA(_xlpm.a,_xlpm.b, MAX(_xlpm.a, _xlpm.b))))))</f>
        <v>-0.14438912126568548</v>
      </c>
      <c r="BW411" s="14">
        <f t="shared" ca="1" si="13"/>
        <v>-0.78877321221188967</v>
      </c>
    </row>
    <row r="412" spans="1:75" x14ac:dyDescent="0.45">
      <c r="A412" s="2" t="s">
        <v>842</v>
      </c>
      <c r="B412" t="s">
        <v>843</v>
      </c>
      <c r="C412" t="s">
        <v>25</v>
      </c>
      <c r="D412" t="s">
        <v>29</v>
      </c>
      <c r="E412">
        <v>2050</v>
      </c>
      <c r="F412">
        <v>2100</v>
      </c>
      <c r="G412">
        <v>2200</v>
      </c>
      <c r="H412">
        <v>2274</v>
      </c>
      <c r="I412">
        <v>2312</v>
      </c>
      <c r="J412">
        <v>2250</v>
      </c>
      <c r="K412">
        <v>2264</v>
      </c>
      <c r="L412">
        <v>2368</v>
      </c>
      <c r="M412">
        <v>2418</v>
      </c>
      <c r="N412">
        <v>2300</v>
      </c>
      <c r="O412">
        <v>2356</v>
      </c>
      <c r="P412">
        <v>2288</v>
      </c>
      <c r="Q412">
        <v>2271</v>
      </c>
      <c r="R412">
        <v>2270</v>
      </c>
      <c r="S412">
        <v>2196</v>
      </c>
      <c r="T412">
        <v>2151</v>
      </c>
      <c r="U412">
        <v>2160</v>
      </c>
      <c r="V412">
        <v>2088</v>
      </c>
      <c r="W412">
        <v>2142</v>
      </c>
      <c r="X412">
        <v>2151</v>
      </c>
      <c r="Y412">
        <v>2173</v>
      </c>
      <c r="Z412">
        <v>2083</v>
      </c>
      <c r="AA412">
        <v>2190</v>
      </c>
      <c r="AB412">
        <v>2231</v>
      </c>
      <c r="AC412">
        <v>2217</v>
      </c>
      <c r="AD412">
        <v>2278</v>
      </c>
      <c r="AE412">
        <v>2273</v>
      </c>
      <c r="AF412">
        <v>2273</v>
      </c>
      <c r="AG412">
        <v>2248</v>
      </c>
      <c r="AH412">
        <v>2311</v>
      </c>
      <c r="AI412">
        <v>2250</v>
      </c>
      <c r="AJ412">
        <v>2268</v>
      </c>
      <c r="AK412">
        <v>2239</v>
      </c>
      <c r="AL412">
        <v>2276</v>
      </c>
      <c r="AM412">
        <v>2250</v>
      </c>
      <c r="AN412">
        <v>2182</v>
      </c>
      <c r="AO412">
        <v>2217</v>
      </c>
      <c r="AP412">
        <v>2071</v>
      </c>
      <c r="AQ412">
        <v>2100</v>
      </c>
      <c r="AR412">
        <v>2138</v>
      </c>
      <c r="AS412">
        <v>2114</v>
      </c>
      <c r="AT412">
        <v>2065</v>
      </c>
      <c r="AU412">
        <v>2055</v>
      </c>
      <c r="AV412">
        <v>2055</v>
      </c>
      <c r="AW412">
        <v>2041</v>
      </c>
      <c r="AX412">
        <v>2095</v>
      </c>
      <c r="AY412">
        <v>2033</v>
      </c>
      <c r="AZ412">
        <v>2056</v>
      </c>
      <c r="BA412">
        <v>2120</v>
      </c>
      <c r="BB412">
        <v>2147</v>
      </c>
      <c r="BC412">
        <v>2093</v>
      </c>
      <c r="BD412">
        <v>2080</v>
      </c>
      <c r="BE412">
        <v>2030</v>
      </c>
      <c r="BF412">
        <v>2087</v>
      </c>
      <c r="BG412">
        <v>2183</v>
      </c>
      <c r="BH412">
        <v>2400</v>
      </c>
      <c r="BI412">
        <v>2400</v>
      </c>
      <c r="BJ412">
        <v>2400</v>
      </c>
      <c r="BK412">
        <v>2312</v>
      </c>
      <c r="BL412">
        <v>2313</v>
      </c>
      <c r="BM412">
        <v>2300</v>
      </c>
      <c r="BN412">
        <v>2300</v>
      </c>
      <c r="BO412">
        <v>2350</v>
      </c>
      <c r="BP412">
        <v>2290</v>
      </c>
      <c r="BQ412">
        <v>2328</v>
      </c>
      <c r="BR412">
        <v>2316</v>
      </c>
      <c r="BS412" s="12">
        <f t="shared" si="12"/>
        <v>0.12975609756097561</v>
      </c>
      <c r="BT412" s="13" cm="1">
        <f t="array" aca="1" ref="BT412" ca="1">_xlfn.PERCENTILE.INC((OFFSET(E412,0,1,1,COLUMNS(E412:BR412)-1) - E412:BQ412) / E412:BQ412, 0.05) * SQRT(COUNT(E412:BR412) - 1)</f>
        <v>-0.29024127893874774</v>
      </c>
      <c r="BU412" s="12" cm="1">
        <f t="array" aca="1" ref="BU412" ca="1">_xlfn.STDEV.P((E412:BQ412 - OFFSET(E412:BQ412,0,1)) / OFFSET(E412:BQ412,0,1)) * SQRT(COUNT(E412:BR412)-1)</f>
        <v>0.21806554003159123</v>
      </c>
      <c r="BV412" s="12" cm="1">
        <f t="array" ref="BV412">-(MAX(1 - (E412:BR412 / _xlfn.SCAN(E412, E412:BR412, _xlfn.LAMBDA(_xlpm.a,_xlpm.b, MAX(_xlpm.a, _xlpm.b))))))</f>
        <v>-0.1604631927212572</v>
      </c>
      <c r="BW412" s="14">
        <f t="shared" ca="1" si="13"/>
        <v>0.61666520475829301</v>
      </c>
    </row>
    <row r="413" spans="1:75" x14ac:dyDescent="0.45">
      <c r="A413" s="2" t="s">
        <v>844</v>
      </c>
      <c r="B413" t="s">
        <v>845</v>
      </c>
      <c r="C413" t="s">
        <v>25</v>
      </c>
      <c r="D413" t="s">
        <v>8</v>
      </c>
      <c r="E413">
        <v>5.46</v>
      </c>
      <c r="F413">
        <v>5.55</v>
      </c>
      <c r="G413">
        <v>5.6</v>
      </c>
      <c r="H413">
        <v>5.56</v>
      </c>
      <c r="I413">
        <v>5.53</v>
      </c>
      <c r="J413">
        <v>5.5</v>
      </c>
      <c r="K413">
        <v>5.57</v>
      </c>
      <c r="L413">
        <v>5.53</v>
      </c>
      <c r="M413">
        <v>5.66</v>
      </c>
      <c r="N413">
        <v>5.51</v>
      </c>
      <c r="O413">
        <v>5.7</v>
      </c>
      <c r="P413">
        <v>5.67</v>
      </c>
      <c r="Q413">
        <v>5.65</v>
      </c>
      <c r="R413">
        <v>5.62</v>
      </c>
      <c r="S413">
        <v>5.64</v>
      </c>
      <c r="T413">
        <v>5.52</v>
      </c>
      <c r="U413">
        <v>5.53</v>
      </c>
      <c r="V413">
        <v>5.51</v>
      </c>
      <c r="W413">
        <v>5.47</v>
      </c>
      <c r="X413">
        <v>5.5</v>
      </c>
      <c r="Y413">
        <v>5.5</v>
      </c>
      <c r="Z413">
        <v>5.47</v>
      </c>
      <c r="AA413">
        <v>5.45</v>
      </c>
      <c r="AB413">
        <v>5.5</v>
      </c>
      <c r="AC413">
        <v>5.48</v>
      </c>
      <c r="AD413">
        <v>5.53</v>
      </c>
      <c r="AE413">
        <v>5.52</v>
      </c>
      <c r="AF413">
        <v>5.54</v>
      </c>
      <c r="AG413">
        <v>5.52</v>
      </c>
      <c r="AH413">
        <v>5.67</v>
      </c>
      <c r="AI413">
        <v>5.81</v>
      </c>
      <c r="AJ413">
        <v>5.58</v>
      </c>
      <c r="AK413">
        <v>5.64</v>
      </c>
      <c r="AL413">
        <v>5.51</v>
      </c>
      <c r="AM413">
        <v>5.48</v>
      </c>
      <c r="AN413">
        <v>5.54</v>
      </c>
      <c r="AO413">
        <v>5.49</v>
      </c>
      <c r="AP413">
        <v>5.35</v>
      </c>
      <c r="AQ413">
        <v>5.44</v>
      </c>
      <c r="AR413">
        <v>5.44</v>
      </c>
      <c r="AS413">
        <v>5.55</v>
      </c>
      <c r="AT413">
        <v>5.46</v>
      </c>
      <c r="AU413">
        <v>5.42</v>
      </c>
      <c r="AV413">
        <v>5.41</v>
      </c>
      <c r="AW413">
        <v>5.32</v>
      </c>
      <c r="AX413">
        <v>5.28</v>
      </c>
      <c r="AY413">
        <v>5.32</v>
      </c>
      <c r="AZ413">
        <v>5.22</v>
      </c>
      <c r="BA413">
        <v>5.15</v>
      </c>
      <c r="BB413">
        <v>5.0999999999999996</v>
      </c>
      <c r="BC413">
        <v>5.16</v>
      </c>
      <c r="BD413">
        <v>5.0999999999999996</v>
      </c>
      <c r="BE413">
        <v>5.3</v>
      </c>
      <c r="BF413">
        <v>5.31</v>
      </c>
      <c r="BG413">
        <v>5.5</v>
      </c>
      <c r="BH413">
        <v>5.55</v>
      </c>
      <c r="BI413">
        <v>5.5</v>
      </c>
      <c r="BJ413">
        <v>5.46</v>
      </c>
      <c r="BK413">
        <v>5.33</v>
      </c>
      <c r="BL413">
        <v>5.29</v>
      </c>
      <c r="BM413">
        <v>5.25</v>
      </c>
      <c r="BN413">
        <v>5.18</v>
      </c>
      <c r="BO413">
        <v>5.25</v>
      </c>
      <c r="BP413">
        <v>5.26</v>
      </c>
      <c r="BQ413">
        <v>5.28</v>
      </c>
      <c r="BR413">
        <v>5.22</v>
      </c>
      <c r="BS413" s="12">
        <f t="shared" si="12"/>
        <v>-4.3956043956043994E-2</v>
      </c>
      <c r="BT413" s="13" cm="1">
        <f t="array" aca="1" ref="BT413" ca="1">_xlfn.PERCENTILE.INC((OFFSET(E413,0,1,1,COLUMNS(E413:BR413)-1) - E413:BQ413) / E413:BQ413, 0.05) * SQRT(COUNT(E413:BR413) - 1)</f>
        <v>-0.19073325068163219</v>
      </c>
      <c r="BU413" s="12" cm="1">
        <f t="array" aca="1" ref="BU413" ca="1">_xlfn.STDEV.P((E413:BQ413 - OFFSET(E413:BQ413,0,1)) / OFFSET(E413:BQ413,0,1)) * SQRT(COUNT(E413:BR413)-1)</f>
        <v>0.1218480143226077</v>
      </c>
      <c r="BV413" s="12" cm="1">
        <f t="array" ref="BV413">-(MAX(1 - (E413:BR413 / _xlfn.SCAN(E413, E413:BR413, _xlfn.LAMBDA(_xlpm.a,_xlpm.b, MAX(_xlpm.a, _xlpm.b))))))</f>
        <v>-0.12220309810671259</v>
      </c>
      <c r="BW413" s="14">
        <f t="shared" ca="1" si="13"/>
        <v>-0.32202995543958002</v>
      </c>
    </row>
    <row r="414" spans="1:75" x14ac:dyDescent="0.45">
      <c r="A414" s="2" t="s">
        <v>846</v>
      </c>
      <c r="B414" t="s">
        <v>847</v>
      </c>
      <c r="C414" t="s">
        <v>22</v>
      </c>
      <c r="D414" t="s">
        <v>29</v>
      </c>
      <c r="E414">
        <v>49.4</v>
      </c>
      <c r="F414">
        <v>49.4</v>
      </c>
      <c r="G414">
        <v>50</v>
      </c>
      <c r="H414">
        <v>49.48</v>
      </c>
      <c r="I414">
        <v>49.18</v>
      </c>
      <c r="J414">
        <v>37.840000000000003</v>
      </c>
      <c r="K414">
        <v>37.24</v>
      </c>
      <c r="L414">
        <v>36.08</v>
      </c>
      <c r="M414">
        <v>36.4</v>
      </c>
      <c r="N414">
        <v>34.58</v>
      </c>
      <c r="O414">
        <v>34.26</v>
      </c>
      <c r="P414">
        <v>32.44</v>
      </c>
      <c r="Q414">
        <v>35.26</v>
      </c>
      <c r="R414">
        <v>33.299999999999997</v>
      </c>
      <c r="S414">
        <v>33.24</v>
      </c>
      <c r="T414">
        <v>33.32</v>
      </c>
      <c r="U414">
        <v>33</v>
      </c>
      <c r="V414">
        <v>32</v>
      </c>
      <c r="W414">
        <v>31.92</v>
      </c>
      <c r="X414">
        <v>33.200000000000003</v>
      </c>
      <c r="Y414">
        <v>33.119999999999997</v>
      </c>
      <c r="Z414">
        <v>34.119999999999997</v>
      </c>
      <c r="AA414">
        <v>35.299999999999997</v>
      </c>
      <c r="AB414">
        <v>34.1</v>
      </c>
      <c r="AC414">
        <v>36.26</v>
      </c>
      <c r="AD414">
        <v>38.92</v>
      </c>
      <c r="AE414">
        <v>37.14</v>
      </c>
      <c r="AF414">
        <v>38.799999999999997</v>
      </c>
      <c r="AG414">
        <v>41</v>
      </c>
      <c r="AH414">
        <v>44.04</v>
      </c>
      <c r="AI414">
        <v>45.38</v>
      </c>
      <c r="AJ414">
        <v>41.36</v>
      </c>
      <c r="AK414">
        <v>40.08</v>
      </c>
      <c r="AL414">
        <v>40.24</v>
      </c>
      <c r="AM414">
        <v>38.64</v>
      </c>
      <c r="AN414">
        <v>39.5</v>
      </c>
      <c r="AO414">
        <v>38</v>
      </c>
      <c r="AP414">
        <v>40.06</v>
      </c>
      <c r="AQ414">
        <v>40.08</v>
      </c>
      <c r="AR414">
        <v>40.74</v>
      </c>
      <c r="AS414">
        <v>41.8</v>
      </c>
      <c r="AT414">
        <v>42.08</v>
      </c>
      <c r="AU414">
        <v>43.66</v>
      </c>
      <c r="AV414">
        <v>43.66</v>
      </c>
      <c r="AW414">
        <v>41.44</v>
      </c>
      <c r="AX414">
        <v>41.2</v>
      </c>
      <c r="AY414">
        <v>41</v>
      </c>
      <c r="AZ414">
        <v>39.76</v>
      </c>
      <c r="BA414">
        <v>50.45</v>
      </c>
      <c r="BB414">
        <v>46.2</v>
      </c>
      <c r="BC414">
        <v>43.3</v>
      </c>
      <c r="BD414">
        <v>42.76</v>
      </c>
      <c r="BE414">
        <v>43.02</v>
      </c>
      <c r="BF414">
        <v>40.9</v>
      </c>
      <c r="BG414">
        <v>42.28</v>
      </c>
      <c r="BH414">
        <v>43</v>
      </c>
      <c r="BI414">
        <v>43.6</v>
      </c>
      <c r="BJ414">
        <v>42.7</v>
      </c>
      <c r="BK414">
        <v>37.479999999999997</v>
      </c>
      <c r="BL414">
        <v>38.58</v>
      </c>
      <c r="BM414">
        <v>38.299999999999997</v>
      </c>
      <c r="BN414">
        <v>37.28</v>
      </c>
      <c r="BO414">
        <v>38.299999999999997</v>
      </c>
      <c r="BP414">
        <v>40.06</v>
      </c>
      <c r="BQ414">
        <v>38.72</v>
      </c>
      <c r="BR414">
        <v>38.08</v>
      </c>
      <c r="BS414" s="12">
        <f t="shared" si="12"/>
        <v>-0.22914979757085022</v>
      </c>
      <c r="BT414" s="13" cm="1">
        <f t="array" aca="1" ref="BT414" ca="1">_xlfn.PERCENTILE.INC((OFFSET(E414,0,1,1,COLUMNS(E414:BR414)-1) - E414:BQ414) / E414:BQ414, 0.05) * SQRT(COUNT(E414:BR414) - 1)</f>
        <v>-0.6445579271730616</v>
      </c>
      <c r="BU414" s="12" cm="1">
        <f t="array" aca="1" ref="BU414" ca="1">_xlfn.STDEV.P((E414:BQ414 - OFFSET(E414:BQ414,0,1)) / OFFSET(E414:BQ414,0,1)) * SQRT(COUNT(E414:BR414)-1)</f>
        <v>0.49261515170896142</v>
      </c>
      <c r="BV414" s="12" cm="1">
        <f t="array" ref="BV414">-(MAX(1 - (E414:BR414 / _xlfn.SCAN(E414, E414:BR414, _xlfn.LAMBDA(_xlpm.a,_xlpm.b, MAX(_xlpm.a, _xlpm.b))))))</f>
        <v>-0.36159999999999992</v>
      </c>
      <c r="BW414" s="14">
        <f t="shared" ca="1" si="13"/>
        <v>-0.45559391232471125</v>
      </c>
    </row>
    <row r="415" spans="1:75" x14ac:dyDescent="0.45">
      <c r="A415" s="2" t="s">
        <v>848</v>
      </c>
      <c r="B415" t="s">
        <v>849</v>
      </c>
      <c r="C415" t="s">
        <v>22</v>
      </c>
      <c r="D415" t="s">
        <v>34</v>
      </c>
      <c r="E415">
        <v>122</v>
      </c>
      <c r="F415">
        <v>127</v>
      </c>
      <c r="G415">
        <v>126</v>
      </c>
      <c r="H415">
        <v>128.5</v>
      </c>
      <c r="I415">
        <v>126.8</v>
      </c>
      <c r="J415">
        <v>125.8</v>
      </c>
      <c r="K415">
        <v>123.9</v>
      </c>
      <c r="L415">
        <v>125.1</v>
      </c>
      <c r="M415">
        <v>125.5</v>
      </c>
      <c r="N415">
        <v>123.5</v>
      </c>
      <c r="O415">
        <v>126.8</v>
      </c>
      <c r="P415">
        <v>131.80000000000001</v>
      </c>
      <c r="Q415">
        <v>131.19999999999999</v>
      </c>
      <c r="R415">
        <v>126.2</v>
      </c>
      <c r="S415">
        <v>128.6</v>
      </c>
      <c r="T415">
        <v>125</v>
      </c>
      <c r="U415">
        <v>122</v>
      </c>
      <c r="V415">
        <v>120.9</v>
      </c>
      <c r="W415">
        <v>117.5</v>
      </c>
      <c r="X415">
        <v>118.5</v>
      </c>
      <c r="Y415">
        <v>118.9</v>
      </c>
      <c r="Z415">
        <v>117.3</v>
      </c>
      <c r="AA415">
        <v>115</v>
      </c>
      <c r="AB415">
        <v>114.3</v>
      </c>
      <c r="AC415">
        <v>116.2</v>
      </c>
      <c r="AD415">
        <v>117.2</v>
      </c>
      <c r="AE415">
        <v>117.8</v>
      </c>
      <c r="AF415">
        <v>118.4</v>
      </c>
      <c r="AG415">
        <v>121</v>
      </c>
      <c r="AH415">
        <v>125.7</v>
      </c>
      <c r="AI415">
        <v>127.4</v>
      </c>
      <c r="AJ415">
        <v>125.8</v>
      </c>
      <c r="AK415">
        <v>124.9</v>
      </c>
      <c r="AL415">
        <v>121.7</v>
      </c>
      <c r="AM415">
        <v>122.8</v>
      </c>
      <c r="AN415">
        <v>122.6</v>
      </c>
      <c r="AO415">
        <v>122</v>
      </c>
      <c r="AP415">
        <v>122.8</v>
      </c>
      <c r="AQ415">
        <v>131.80000000000001</v>
      </c>
      <c r="AR415">
        <v>126.6</v>
      </c>
      <c r="AS415">
        <v>131</v>
      </c>
      <c r="AT415">
        <v>132</v>
      </c>
      <c r="AU415">
        <v>137.9</v>
      </c>
      <c r="AV415">
        <v>136</v>
      </c>
      <c r="AW415">
        <v>135</v>
      </c>
      <c r="AX415">
        <v>137.30000000000001</v>
      </c>
      <c r="AY415">
        <v>139.6</v>
      </c>
      <c r="AZ415">
        <v>140</v>
      </c>
      <c r="BA415">
        <v>139</v>
      </c>
      <c r="BB415">
        <v>136.1</v>
      </c>
      <c r="BC415">
        <v>134.9</v>
      </c>
      <c r="BD415">
        <v>135.69999999999999</v>
      </c>
      <c r="BE415">
        <v>133.6</v>
      </c>
      <c r="BF415">
        <v>132.9</v>
      </c>
      <c r="BG415">
        <v>132.80000000000001</v>
      </c>
      <c r="BH415">
        <v>133.4</v>
      </c>
      <c r="BI415">
        <v>134.69999999999999</v>
      </c>
      <c r="BJ415">
        <v>130.6</v>
      </c>
      <c r="BK415">
        <v>125.5</v>
      </c>
      <c r="BL415">
        <v>127</v>
      </c>
      <c r="BM415">
        <v>127.8</v>
      </c>
      <c r="BN415">
        <v>126.1</v>
      </c>
      <c r="BO415">
        <v>125.5</v>
      </c>
      <c r="BP415">
        <v>128</v>
      </c>
      <c r="BQ415">
        <v>127.4</v>
      </c>
      <c r="BR415">
        <v>126.6</v>
      </c>
      <c r="BS415" s="12">
        <f t="shared" si="12"/>
        <v>3.770491803278684E-2</v>
      </c>
      <c r="BT415" s="13" cm="1">
        <f t="array" aca="1" ref="BT415" ca="1">_xlfn.PERCENTILE.INC((OFFSET(E415,0,1,1,COLUMNS(E415:BR415)-1) - E415:BQ415) / E415:BQ415, 0.05) * SQRT(COUNT(E415:BR415) - 1)</f>
        <v>-0.24166530011037221</v>
      </c>
      <c r="BU415" s="12" cm="1">
        <f t="array" aca="1" ref="BU415" ca="1">_xlfn.STDEV.P((E415:BQ415 - OFFSET(E415:BQ415,0,1)) / OFFSET(E415:BQ415,0,1)) * SQRT(COUNT(E415:BR415)-1)</f>
        <v>0.16755429639062197</v>
      </c>
      <c r="BV415" s="12" cm="1">
        <f t="array" ref="BV415">-(MAX(1 - (E415:BR415 / _xlfn.SCAN(E415, E415:BR415, _xlfn.LAMBDA(_xlpm.a,_xlpm.b, MAX(_xlpm.a, _xlpm.b))))))</f>
        <v>-0.13277693474962071</v>
      </c>
      <c r="BW415" s="14">
        <f t="shared" ca="1" si="13"/>
        <v>0.25318510047167342</v>
      </c>
    </row>
    <row r="416" spans="1:75" x14ac:dyDescent="0.45">
      <c r="A416" s="2" t="s">
        <v>850</v>
      </c>
      <c r="B416" t="s">
        <v>851</v>
      </c>
      <c r="C416" t="s">
        <v>19</v>
      </c>
      <c r="D416" t="s">
        <v>8</v>
      </c>
      <c r="E416">
        <v>13.295400000000001</v>
      </c>
      <c r="F416">
        <v>13.261799999999999</v>
      </c>
      <c r="G416">
        <v>12.439299999999999</v>
      </c>
      <c r="H416">
        <v>12.623900000000001</v>
      </c>
      <c r="I416">
        <v>9.9716000000000005</v>
      </c>
      <c r="J416">
        <v>9.4512</v>
      </c>
      <c r="K416">
        <v>10.2401</v>
      </c>
      <c r="L416">
        <v>9.5686999999999998</v>
      </c>
      <c r="M416">
        <v>9.7113999999999994</v>
      </c>
      <c r="N416">
        <v>9.4260000000000002</v>
      </c>
      <c r="O416">
        <v>9.4176000000000002</v>
      </c>
      <c r="P416">
        <v>9.4679000000000002</v>
      </c>
      <c r="Q416">
        <v>9.4092000000000002</v>
      </c>
      <c r="R416">
        <v>9.1489999999999991</v>
      </c>
      <c r="S416">
        <v>8.7629000000000001</v>
      </c>
      <c r="T416">
        <v>8.7545000000000002</v>
      </c>
      <c r="U416">
        <v>8.7881</v>
      </c>
      <c r="V416">
        <v>8.3633000000000006</v>
      </c>
      <c r="W416">
        <v>7.89</v>
      </c>
      <c r="X416">
        <v>8.0645000000000007</v>
      </c>
      <c r="Y416">
        <v>8.5279000000000007</v>
      </c>
      <c r="Z416">
        <v>8.1014999999999997</v>
      </c>
      <c r="AA416">
        <v>8.0208999999999993</v>
      </c>
      <c r="AB416">
        <v>7.9370000000000003</v>
      </c>
      <c r="AC416">
        <v>8.3466000000000005</v>
      </c>
      <c r="AD416">
        <v>8.4859000000000009</v>
      </c>
      <c r="AE416">
        <v>8.2727000000000004</v>
      </c>
      <c r="AF416">
        <v>8.1552000000000007</v>
      </c>
      <c r="AG416">
        <v>8.0779999999999994</v>
      </c>
      <c r="AH416">
        <v>8.3095999999999997</v>
      </c>
      <c r="AI416">
        <v>8.2123000000000008</v>
      </c>
      <c r="AJ416">
        <v>7.9570999999999996</v>
      </c>
      <c r="AK416">
        <v>7.8193999999999999</v>
      </c>
      <c r="AL416">
        <v>7.6146000000000003</v>
      </c>
      <c r="AM416">
        <v>7.6414999999999997</v>
      </c>
      <c r="AN416">
        <v>7.4535</v>
      </c>
      <c r="AO416">
        <v>7.2889999999999997</v>
      </c>
      <c r="AP416">
        <v>7.3997999999999999</v>
      </c>
      <c r="AQ416">
        <v>7.5843999999999996</v>
      </c>
      <c r="AR416">
        <v>7.9234999999999998</v>
      </c>
      <c r="AS416">
        <v>7.6380999999999997</v>
      </c>
      <c r="AT416">
        <v>7.5743999999999998</v>
      </c>
      <c r="AU416">
        <v>7.5373999999999999</v>
      </c>
      <c r="AV416">
        <v>7.3426999999999998</v>
      </c>
      <c r="AW416">
        <v>7.2655000000000003</v>
      </c>
      <c r="AX416">
        <v>7.3460000000000001</v>
      </c>
      <c r="AY416">
        <v>7.2587999999999999</v>
      </c>
      <c r="AZ416">
        <v>7.2218</v>
      </c>
      <c r="BA416">
        <v>7.2084000000000001</v>
      </c>
      <c r="BB416">
        <v>7.1513</v>
      </c>
      <c r="BC416">
        <v>7.1109999999999998</v>
      </c>
      <c r="BD416">
        <v>7.2285000000000004</v>
      </c>
      <c r="BE416">
        <v>7.5777000000000001</v>
      </c>
      <c r="BF416">
        <v>7.5979000000000001</v>
      </c>
      <c r="BG416">
        <v>7.3930999999999996</v>
      </c>
      <c r="BH416">
        <v>7.3594999999999997</v>
      </c>
      <c r="BI416">
        <v>7.4199000000000002</v>
      </c>
      <c r="BJ416">
        <v>7.1143999999999998</v>
      </c>
      <c r="BK416">
        <v>6.7182000000000004</v>
      </c>
      <c r="BL416">
        <v>6.7450999999999999</v>
      </c>
      <c r="BM416">
        <v>6.7282999999999999</v>
      </c>
      <c r="BN416">
        <v>6.5503</v>
      </c>
      <c r="BO416">
        <v>6.3857999999999997</v>
      </c>
      <c r="BP416">
        <v>6.6645000000000003</v>
      </c>
      <c r="BQ416">
        <v>6.3455000000000004</v>
      </c>
      <c r="BR416">
        <v>6.4562999999999997</v>
      </c>
      <c r="BS416" s="12">
        <f t="shared" si="12"/>
        <v>-0.51439595649623182</v>
      </c>
      <c r="BT416" s="13" cm="1">
        <f t="array" aca="1" ref="BT416" ca="1">_xlfn.PERCENTILE.INC((OFFSET(E416,0,1,1,COLUMNS(E416:BR416)-1) - E416:BQ416) / E416:BQ416, 0.05) * SQRT(COUNT(E416:BR416) - 1)</f>
        <v>-0.45480782934720509</v>
      </c>
      <c r="BU416" s="12" cm="1">
        <f t="array" aca="1" ref="BU416" ca="1">_xlfn.STDEV.P((E416:BQ416 - OFFSET(E416:BQ416,0,1)) / OFFSET(E416:BQ416,0,1)) * SQRT(COUNT(E416:BR416)-1)</f>
        <v>0.35216903454084053</v>
      </c>
      <c r="BV416" s="12" cm="1">
        <f t="array" ref="BV416">-(MAX(1 - (E416:BR416 / _xlfn.SCAN(E416, E416:BR416, _xlfn.LAMBDA(_xlpm.a,_xlpm.b, MAX(_xlpm.a, _xlpm.b))))))</f>
        <v>-0.522729665899484</v>
      </c>
      <c r="BW416" s="14">
        <f t="shared" ca="1" si="13"/>
        <v>-1.4472556447997185</v>
      </c>
    </row>
    <row r="417" spans="1:75" x14ac:dyDescent="0.45">
      <c r="A417" s="2" t="s">
        <v>852</v>
      </c>
      <c r="B417" t="s">
        <v>853</v>
      </c>
      <c r="C417" t="s">
        <v>19</v>
      </c>
      <c r="D417" t="s">
        <v>8</v>
      </c>
      <c r="E417">
        <v>60.1</v>
      </c>
      <c r="F417">
        <v>61.8</v>
      </c>
      <c r="G417">
        <v>61.8</v>
      </c>
      <c r="H417">
        <v>63.45</v>
      </c>
      <c r="I417">
        <v>62.15</v>
      </c>
      <c r="J417">
        <v>61.45</v>
      </c>
      <c r="K417">
        <v>63.8</v>
      </c>
      <c r="L417">
        <v>64.900000000000006</v>
      </c>
      <c r="M417">
        <v>65.150000000000006</v>
      </c>
      <c r="N417">
        <v>64.849999999999994</v>
      </c>
      <c r="O417">
        <v>65</v>
      </c>
      <c r="P417">
        <v>65</v>
      </c>
      <c r="Q417">
        <v>66.25</v>
      </c>
      <c r="R417">
        <v>66</v>
      </c>
      <c r="S417">
        <v>65.650000000000006</v>
      </c>
      <c r="T417">
        <v>64.900000000000006</v>
      </c>
      <c r="U417">
        <v>65.25</v>
      </c>
      <c r="V417">
        <v>63.85</v>
      </c>
      <c r="W417">
        <v>63.85</v>
      </c>
      <c r="X417">
        <v>64.3</v>
      </c>
      <c r="Y417">
        <v>63.55</v>
      </c>
      <c r="Z417">
        <v>62.75</v>
      </c>
      <c r="AA417">
        <v>62.25</v>
      </c>
      <c r="AB417">
        <v>62.6</v>
      </c>
      <c r="AC417">
        <v>62.4</v>
      </c>
      <c r="AD417">
        <v>62.55</v>
      </c>
      <c r="AE417">
        <v>62.35</v>
      </c>
      <c r="AF417">
        <v>62.8</v>
      </c>
      <c r="AG417">
        <v>62.25</v>
      </c>
      <c r="AH417">
        <v>62.45</v>
      </c>
      <c r="AI417">
        <v>62.9</v>
      </c>
      <c r="AJ417">
        <v>62.7</v>
      </c>
      <c r="AK417">
        <v>61.9</v>
      </c>
      <c r="AL417">
        <v>61.4</v>
      </c>
      <c r="AM417">
        <v>61.5</v>
      </c>
      <c r="AN417">
        <v>61.05</v>
      </c>
      <c r="AO417">
        <v>60.4</v>
      </c>
      <c r="AP417">
        <v>61.1</v>
      </c>
      <c r="AQ417">
        <v>61.75</v>
      </c>
      <c r="AR417">
        <v>62.15</v>
      </c>
      <c r="AS417">
        <v>62.95</v>
      </c>
      <c r="AT417">
        <v>61.45</v>
      </c>
      <c r="AU417">
        <v>61.5</v>
      </c>
      <c r="AV417">
        <v>60.95</v>
      </c>
      <c r="AW417">
        <v>61.55</v>
      </c>
      <c r="AX417">
        <v>62.6</v>
      </c>
      <c r="AY417">
        <v>61.85</v>
      </c>
      <c r="AZ417">
        <v>60.4</v>
      </c>
      <c r="BA417">
        <v>61.75</v>
      </c>
      <c r="BB417">
        <v>61.45</v>
      </c>
      <c r="BC417">
        <v>61.4</v>
      </c>
      <c r="BD417">
        <v>61.7</v>
      </c>
      <c r="BE417">
        <v>62.15</v>
      </c>
      <c r="BF417">
        <v>63.55</v>
      </c>
      <c r="BG417">
        <v>63.5</v>
      </c>
      <c r="BH417">
        <v>62.9</v>
      </c>
      <c r="BI417">
        <v>63.4</v>
      </c>
      <c r="BJ417">
        <v>63.15</v>
      </c>
      <c r="BK417">
        <v>62.25</v>
      </c>
      <c r="BL417">
        <v>63</v>
      </c>
      <c r="BM417">
        <v>62.65</v>
      </c>
      <c r="BN417">
        <v>63.45</v>
      </c>
      <c r="BO417">
        <v>67.400000000000006</v>
      </c>
      <c r="BP417">
        <v>66.650000000000006</v>
      </c>
      <c r="BQ417">
        <v>66.75</v>
      </c>
      <c r="BR417">
        <v>68.5</v>
      </c>
      <c r="BS417" s="12">
        <f t="shared" si="12"/>
        <v>0.13976705490848584</v>
      </c>
      <c r="BT417" s="13" cm="1">
        <f t="array" aca="1" ref="BT417" ca="1">_xlfn.PERCENTILE.INC((OFFSET(E417,0,1,1,COLUMNS(E417:BR417)-1) - E417:BQ417) / E417:BQ417, 0.05) * SQRT(COUNT(E417:BR417) - 1)</f>
        <v>-0.15512763664398055</v>
      </c>
      <c r="BU417" s="12" cm="1">
        <f t="array" aca="1" ref="BU417" ca="1">_xlfn.STDEV.P((E417:BQ417 - OFFSET(E417:BQ417,0,1)) / OFFSET(E417:BQ417,0,1)) * SQRT(COUNT(E417:BR417)-1)</f>
        <v>0.1174102208186792</v>
      </c>
      <c r="BV417" s="12" cm="1">
        <f t="array" ref="BV417">-(MAX(1 - (E417:BR417 / _xlfn.SCAN(E417, E417:BR417, _xlfn.LAMBDA(_xlpm.a,_xlpm.b, MAX(_xlpm.a, _xlpm.b))))))</f>
        <v>-8.8301886792452877E-2</v>
      </c>
      <c r="BW417" s="14">
        <f t="shared" ca="1" si="13"/>
        <v>1.2305946384765902</v>
      </c>
    </row>
    <row r="418" spans="1:75" x14ac:dyDescent="0.45">
      <c r="A418" s="2" t="s">
        <v>854</v>
      </c>
      <c r="B418" t="s">
        <v>855</v>
      </c>
      <c r="C418" t="s">
        <v>25</v>
      </c>
      <c r="D418" t="s">
        <v>8</v>
      </c>
      <c r="E418">
        <v>8.5399999999999991</v>
      </c>
      <c r="F418">
        <v>9</v>
      </c>
      <c r="G418">
        <v>8.9600000000000009</v>
      </c>
      <c r="H418">
        <v>8.8000000000000007</v>
      </c>
      <c r="I418">
        <v>8.7100000000000009</v>
      </c>
      <c r="J418">
        <v>8.6199999999999992</v>
      </c>
      <c r="K418">
        <v>8.3699999999999992</v>
      </c>
      <c r="L418">
        <v>8.64</v>
      </c>
      <c r="M418">
        <v>8.6199999999999992</v>
      </c>
      <c r="N418">
        <v>8.7100000000000009</v>
      </c>
      <c r="O418">
        <v>8.7100000000000009</v>
      </c>
      <c r="P418">
        <v>8.85</v>
      </c>
      <c r="Q418">
        <v>8.81</v>
      </c>
      <c r="R418">
        <v>8.5500000000000007</v>
      </c>
      <c r="S418">
        <v>8.6300000000000008</v>
      </c>
      <c r="T418">
        <v>8.5</v>
      </c>
      <c r="U418">
        <v>8.1999999999999993</v>
      </c>
      <c r="V418">
        <v>8.01</v>
      </c>
      <c r="W418">
        <v>7.96</v>
      </c>
      <c r="X418">
        <v>7.92</v>
      </c>
      <c r="Y418">
        <v>8.2799999999999994</v>
      </c>
      <c r="Z418">
        <v>7.92</v>
      </c>
      <c r="AA418">
        <v>7.9</v>
      </c>
      <c r="AB418">
        <v>8.26</v>
      </c>
      <c r="AC418">
        <v>8.35</v>
      </c>
      <c r="AD418">
        <v>8.34</v>
      </c>
      <c r="AE418">
        <v>8.1999999999999993</v>
      </c>
      <c r="AF418">
        <v>8.07</v>
      </c>
      <c r="AG418">
        <v>8.1</v>
      </c>
      <c r="AH418">
        <v>8.1199999999999992</v>
      </c>
      <c r="AI418">
        <v>8.1</v>
      </c>
      <c r="AJ418">
        <v>8.0299999999999994</v>
      </c>
      <c r="AK418">
        <v>7.87</v>
      </c>
      <c r="AL418">
        <v>7.72</v>
      </c>
      <c r="AM418">
        <v>7.82</v>
      </c>
      <c r="AN418">
        <v>7.82</v>
      </c>
      <c r="AO418">
        <v>7.8</v>
      </c>
      <c r="AP418">
        <v>7.75</v>
      </c>
      <c r="AQ418">
        <v>7.71</v>
      </c>
      <c r="AR418">
        <v>7.64</v>
      </c>
      <c r="AS418">
        <v>7.62</v>
      </c>
      <c r="AT418">
        <v>7.35</v>
      </c>
      <c r="AU418">
        <v>7.5</v>
      </c>
      <c r="AV418">
        <v>7.31</v>
      </c>
      <c r="AW418">
        <v>7.11</v>
      </c>
      <c r="AX418">
        <v>7.34</v>
      </c>
      <c r="AY418">
        <v>7.24</v>
      </c>
      <c r="AZ418">
        <v>7.14</v>
      </c>
      <c r="BA418">
        <v>7.12</v>
      </c>
      <c r="BB418">
        <v>7.04</v>
      </c>
      <c r="BC418">
        <v>7.09</v>
      </c>
      <c r="BD418">
        <v>7.37</v>
      </c>
      <c r="BE418">
        <v>7.5</v>
      </c>
      <c r="BF418">
        <v>7.38</v>
      </c>
      <c r="BG418">
        <v>7.38</v>
      </c>
      <c r="BH418">
        <v>7.39</v>
      </c>
      <c r="BI418">
        <v>7.36</v>
      </c>
      <c r="BJ418">
        <v>7.44</v>
      </c>
      <c r="BK418">
        <v>7.58</v>
      </c>
      <c r="BL418">
        <v>7.37</v>
      </c>
      <c r="BM418">
        <v>7.65</v>
      </c>
      <c r="BN418">
        <v>7.6</v>
      </c>
      <c r="BO418">
        <v>7.29</v>
      </c>
      <c r="BP418">
        <v>7.54</v>
      </c>
      <c r="BQ418">
        <v>7.54</v>
      </c>
      <c r="BR418">
        <v>7.52</v>
      </c>
      <c r="BS418" s="12">
        <f t="shared" si="12"/>
        <v>-0.11943793911007022</v>
      </c>
      <c r="BT418" s="13" cm="1">
        <f t="array" aca="1" ref="BT418" ca="1">_xlfn.PERCENTILE.INC((OFFSET(E418,0,1,1,COLUMNS(E418:BR418)-1) - E418:BQ418) / E418:BQ418, 0.05) * SQRT(COUNT(E418:BR418) - 1)</f>
        <v>-0.27522675713094008</v>
      </c>
      <c r="BU418" s="12" cm="1">
        <f t="array" aca="1" ref="BU418" ca="1">_xlfn.STDEV.P((E418:BQ418 - OFFSET(E418:BQ418,0,1)) / OFFSET(E418:BQ418,0,1)) * SQRT(COUNT(E418:BR418)-1)</f>
        <v>0.16867290501272456</v>
      </c>
      <c r="BV418" s="12" cm="1">
        <f t="array" ref="BV418">-(MAX(1 - (E418:BR418 / _xlfn.SCAN(E418, E418:BR418, _xlfn.LAMBDA(_xlpm.a,_xlpm.b, MAX(_xlpm.a, _xlpm.b))))))</f>
        <v>-0.21777777777777774</v>
      </c>
      <c r="BW418" s="14">
        <f t="shared" ca="1" si="13"/>
        <v>-0.68013653863424273</v>
      </c>
    </row>
    <row r="419" spans="1:75" x14ac:dyDescent="0.45">
      <c r="A419" s="2" t="s">
        <v>856</v>
      </c>
      <c r="B419" t="s">
        <v>857</v>
      </c>
      <c r="C419" t="s">
        <v>54</v>
      </c>
      <c r="D419" t="s">
        <v>26</v>
      </c>
      <c r="E419">
        <v>2.85</v>
      </c>
      <c r="F419">
        <v>2.9</v>
      </c>
      <c r="G419">
        <v>2.84</v>
      </c>
      <c r="H419">
        <v>2.89</v>
      </c>
      <c r="I419">
        <v>2.87</v>
      </c>
      <c r="J419">
        <v>2.85</v>
      </c>
      <c r="K419">
        <v>2.9</v>
      </c>
      <c r="L419">
        <v>2.88</v>
      </c>
      <c r="M419">
        <v>2.94</v>
      </c>
      <c r="N419">
        <v>2.87</v>
      </c>
      <c r="O419">
        <v>2.97</v>
      </c>
      <c r="P419">
        <v>2.93</v>
      </c>
      <c r="Q419">
        <v>2.96</v>
      </c>
      <c r="R419">
        <v>2.97</v>
      </c>
      <c r="S419">
        <v>2.91</v>
      </c>
      <c r="T419">
        <v>2.94</v>
      </c>
      <c r="U419">
        <v>2.91</v>
      </c>
      <c r="V419">
        <v>2.81</v>
      </c>
      <c r="W419">
        <v>2.77</v>
      </c>
      <c r="X419">
        <v>2.73</v>
      </c>
      <c r="Y419">
        <v>2.73</v>
      </c>
      <c r="Z419">
        <v>2.66</v>
      </c>
      <c r="AA419">
        <v>2.75</v>
      </c>
      <c r="AB419">
        <v>2.83</v>
      </c>
      <c r="AC419">
        <v>2.75</v>
      </c>
      <c r="AD419">
        <v>2.76</v>
      </c>
      <c r="AE419">
        <v>2.76</v>
      </c>
      <c r="AF419">
        <v>2.77</v>
      </c>
      <c r="AG419">
        <v>2.75</v>
      </c>
      <c r="AH419">
        <v>2.77</v>
      </c>
      <c r="AI419">
        <v>2.73</v>
      </c>
      <c r="AJ419">
        <v>2.39</v>
      </c>
      <c r="AK419">
        <v>2.4300000000000002</v>
      </c>
      <c r="AL419">
        <v>2.38</v>
      </c>
      <c r="AM419">
        <v>2.33</v>
      </c>
      <c r="AN419">
        <v>2.29</v>
      </c>
      <c r="AO419">
        <v>2.2799999999999998</v>
      </c>
      <c r="AP419">
        <v>2.2999999999999998</v>
      </c>
      <c r="AQ419">
        <v>2.3199999999999998</v>
      </c>
      <c r="AR419">
        <v>2.3199999999999998</v>
      </c>
      <c r="AS419">
        <v>2.37</v>
      </c>
      <c r="AT419">
        <v>2.33</v>
      </c>
      <c r="AU419">
        <v>2.2999999999999998</v>
      </c>
      <c r="AV419">
        <v>2.27</v>
      </c>
      <c r="AW419">
        <v>2.95</v>
      </c>
      <c r="AX419">
        <v>2.87</v>
      </c>
      <c r="AY419">
        <v>2.97</v>
      </c>
      <c r="AZ419">
        <v>2.91</v>
      </c>
      <c r="BA419">
        <v>2.93</v>
      </c>
      <c r="BB419">
        <v>2.98</v>
      </c>
      <c r="BC419">
        <v>2.99</v>
      </c>
      <c r="BD419">
        <v>3.02</v>
      </c>
      <c r="BE419">
        <v>3.04</v>
      </c>
      <c r="BF419">
        <v>3.16</v>
      </c>
      <c r="BG419">
        <v>3.38</v>
      </c>
      <c r="BH419">
        <v>3.23</v>
      </c>
      <c r="BI419">
        <v>3.49</v>
      </c>
      <c r="BJ419">
        <v>3.63</v>
      </c>
      <c r="BK419">
        <v>3.52</v>
      </c>
      <c r="BL419">
        <v>3.66</v>
      </c>
      <c r="BM419">
        <v>3.85</v>
      </c>
      <c r="BN419">
        <v>3.32</v>
      </c>
      <c r="BO419">
        <v>3.35</v>
      </c>
      <c r="BP419">
        <v>3.26</v>
      </c>
      <c r="BQ419">
        <v>3.19</v>
      </c>
      <c r="BR419">
        <v>3.04</v>
      </c>
      <c r="BS419" s="12">
        <f t="shared" si="12"/>
        <v>6.6666666666666652E-2</v>
      </c>
      <c r="BT419" s="13" cm="1">
        <f t="array" aca="1" ref="BT419" ca="1">_xlfn.PERCENTILE.INC((OFFSET(E419,0,1,1,COLUMNS(E419:BR419)-1) - E419:BQ419) / E419:BQ419, 0.05) * SQRT(COUNT(E419:BR419) - 1)</f>
        <v>-0.34164470907204642</v>
      </c>
      <c r="BU419" s="12" cm="1">
        <f t="array" aca="1" ref="BU419" ca="1">_xlfn.STDEV.P((E419:BQ419 - OFFSET(E419:BQ419,0,1)) / OFFSET(E419:BQ419,0,1)) * SQRT(COUNT(E419:BR419)-1)</f>
        <v>0.37137913099773517</v>
      </c>
      <c r="BV419" s="12" cm="1">
        <f t="array" ref="BV419">-(MAX(1 - (E419:BR419 / _xlfn.SCAN(E419, E419:BR419, _xlfn.LAMBDA(_xlpm.a,_xlpm.b, MAX(_xlpm.a, _xlpm.b))))))</f>
        <v>-0.23569023569023573</v>
      </c>
      <c r="BW419" s="14">
        <f t="shared" ca="1" si="13"/>
        <v>0.19221327759646065</v>
      </c>
    </row>
    <row r="420" spans="1:75" x14ac:dyDescent="0.45">
      <c r="A420" s="2" t="s">
        <v>858</v>
      </c>
      <c r="B420" t="s">
        <v>859</v>
      </c>
      <c r="C420" t="s">
        <v>22</v>
      </c>
      <c r="D420" t="s">
        <v>58</v>
      </c>
      <c r="E420">
        <v>45.86</v>
      </c>
      <c r="F420">
        <v>48.88</v>
      </c>
      <c r="G420">
        <v>46.4</v>
      </c>
      <c r="H420">
        <v>47.7</v>
      </c>
      <c r="I420">
        <v>48.22</v>
      </c>
      <c r="J420">
        <v>48.86</v>
      </c>
      <c r="K420">
        <v>48.86</v>
      </c>
      <c r="L420">
        <v>48</v>
      </c>
      <c r="M420">
        <v>48.54</v>
      </c>
      <c r="N420">
        <v>48.3</v>
      </c>
      <c r="O420">
        <v>49.98</v>
      </c>
      <c r="P420">
        <v>48.4</v>
      </c>
      <c r="Q420">
        <v>50.5</v>
      </c>
      <c r="R420">
        <v>51.6</v>
      </c>
      <c r="S420">
        <v>52.25</v>
      </c>
      <c r="T420">
        <v>51</v>
      </c>
      <c r="U420">
        <v>50.8</v>
      </c>
      <c r="V420">
        <v>50</v>
      </c>
      <c r="W420">
        <v>50.85</v>
      </c>
      <c r="X420">
        <v>51</v>
      </c>
      <c r="Y420">
        <v>50.8</v>
      </c>
      <c r="Z420">
        <v>49.92</v>
      </c>
      <c r="AA420">
        <v>50.35</v>
      </c>
      <c r="AB420">
        <v>51.35</v>
      </c>
      <c r="AC420">
        <v>52.9</v>
      </c>
      <c r="AD420">
        <v>52.3</v>
      </c>
      <c r="AE420">
        <v>52.75</v>
      </c>
      <c r="AF420">
        <v>52.5</v>
      </c>
      <c r="AG420">
        <v>51.7</v>
      </c>
      <c r="AH420">
        <v>51.55</v>
      </c>
      <c r="AI420">
        <v>51.05</v>
      </c>
      <c r="AJ420">
        <v>50.95</v>
      </c>
      <c r="AK420">
        <v>50.55</v>
      </c>
      <c r="AL420">
        <v>50.7</v>
      </c>
      <c r="AM420">
        <v>51.9</v>
      </c>
      <c r="AN420">
        <v>48.68</v>
      </c>
      <c r="AO420">
        <v>48.6</v>
      </c>
      <c r="AP420">
        <v>47.28</v>
      </c>
      <c r="AQ420">
        <v>49.48</v>
      </c>
      <c r="AR420">
        <v>49.98</v>
      </c>
      <c r="AS420">
        <v>48.9</v>
      </c>
      <c r="AT420">
        <v>46.7</v>
      </c>
      <c r="AU420">
        <v>46.18</v>
      </c>
      <c r="AV420">
        <v>46.98</v>
      </c>
      <c r="AW420">
        <v>52</v>
      </c>
      <c r="AX420">
        <v>55</v>
      </c>
      <c r="AY420">
        <v>52.95</v>
      </c>
      <c r="AZ420">
        <v>51.75</v>
      </c>
      <c r="BA420">
        <v>50.95</v>
      </c>
      <c r="BB420">
        <v>48.58</v>
      </c>
      <c r="BC420">
        <v>50.45</v>
      </c>
      <c r="BD420">
        <v>49.52</v>
      </c>
      <c r="BE420">
        <v>54.2</v>
      </c>
      <c r="BF420">
        <v>52.4</v>
      </c>
      <c r="BG420">
        <v>52.9</v>
      </c>
      <c r="BH420">
        <v>51.6</v>
      </c>
      <c r="BI420">
        <v>51.45</v>
      </c>
      <c r="BJ420">
        <v>51.85</v>
      </c>
      <c r="BK420">
        <v>50</v>
      </c>
      <c r="BL420">
        <v>50.45</v>
      </c>
      <c r="BM420">
        <v>50.45</v>
      </c>
      <c r="BN420">
        <v>51.6</v>
      </c>
      <c r="BO420">
        <v>51.65</v>
      </c>
      <c r="BP420">
        <v>51.6</v>
      </c>
      <c r="BQ420">
        <v>53.2</v>
      </c>
      <c r="BR420">
        <v>52.9</v>
      </c>
      <c r="BS420" s="12">
        <f t="shared" si="12"/>
        <v>0.1535106846925425</v>
      </c>
      <c r="BT420" s="13" cm="1">
        <f t="array" aca="1" ref="BT420" ca="1">_xlfn.PERCENTILE.INC((OFFSET(E420,0,1,1,COLUMNS(E420:BR420)-1) - E420:BQ420) / E420:BQ420, 0.05) * SQRT(COUNT(E420:BR420) - 1)</f>
        <v>-0.35027579685106353</v>
      </c>
      <c r="BU420" s="12" cm="1">
        <f t="array" aca="1" ref="BU420" ca="1">_xlfn.STDEV.P((E420:BQ420 - OFFSET(E420:BQ420,0,1)) / OFFSET(E420:BQ420,0,1)) * SQRT(COUNT(E420:BR420)-1)</f>
        <v>0.24050632641423331</v>
      </c>
      <c r="BV420" s="12" cm="1">
        <f t="array" ref="BV420">-(MAX(1 - (E420:BR420 / _xlfn.SCAN(E420, E420:BR420, _xlfn.LAMBDA(_xlpm.a,_xlpm.b, MAX(_xlpm.a, _xlpm.b))))))</f>
        <v>-0.12703213610586006</v>
      </c>
      <c r="BW420" s="14">
        <f t="shared" ca="1" si="13"/>
        <v>0.65789545075564304</v>
      </c>
    </row>
    <row r="421" spans="1:75" x14ac:dyDescent="0.45">
      <c r="A421" s="2" t="s">
        <v>860</v>
      </c>
      <c r="B421" t="s">
        <v>861</v>
      </c>
      <c r="C421" t="s">
        <v>37</v>
      </c>
      <c r="D421" t="s">
        <v>8</v>
      </c>
      <c r="E421">
        <v>32.380000000000003</v>
      </c>
      <c r="F421">
        <v>33.119999999999997</v>
      </c>
      <c r="G421">
        <v>33.74</v>
      </c>
      <c r="H421">
        <v>33.799999999999997</v>
      </c>
      <c r="I421">
        <v>34.54</v>
      </c>
      <c r="J421">
        <v>34.76</v>
      </c>
      <c r="K421">
        <v>34.54</v>
      </c>
      <c r="L421">
        <v>34.299999999999997</v>
      </c>
      <c r="M421">
        <v>34.380000000000003</v>
      </c>
      <c r="N421">
        <v>34.68</v>
      </c>
      <c r="O421">
        <v>34.74</v>
      </c>
      <c r="P421">
        <v>34.78</v>
      </c>
      <c r="Q421">
        <v>34.380000000000003</v>
      </c>
      <c r="R421">
        <v>34.18</v>
      </c>
      <c r="S421">
        <v>34.299999999999997</v>
      </c>
      <c r="T421">
        <v>34.56</v>
      </c>
      <c r="U421">
        <v>34.18</v>
      </c>
      <c r="V421">
        <v>34.44</v>
      </c>
      <c r="W421">
        <v>34.14</v>
      </c>
      <c r="X421">
        <v>32</v>
      </c>
      <c r="Y421">
        <v>32.06</v>
      </c>
      <c r="Z421">
        <v>31.7</v>
      </c>
      <c r="AA421">
        <v>31.2</v>
      </c>
      <c r="AB421">
        <v>31.56</v>
      </c>
      <c r="AC421">
        <v>31.36</v>
      </c>
      <c r="AD421">
        <v>31.34</v>
      </c>
      <c r="AE421">
        <v>31.12</v>
      </c>
      <c r="AF421">
        <v>30.92</v>
      </c>
      <c r="AG421">
        <v>30.62</v>
      </c>
      <c r="AH421">
        <v>31.04</v>
      </c>
      <c r="AI421">
        <v>32.200000000000003</v>
      </c>
      <c r="AJ421">
        <v>32.08</v>
      </c>
      <c r="AK421">
        <v>33.42</v>
      </c>
      <c r="AL421">
        <v>33.840000000000003</v>
      </c>
      <c r="AM421">
        <v>30.84</v>
      </c>
      <c r="AN421">
        <v>31.34</v>
      </c>
      <c r="AO421">
        <v>32.04</v>
      </c>
      <c r="AP421">
        <v>31.98</v>
      </c>
      <c r="AQ421">
        <v>32.4</v>
      </c>
      <c r="AR421">
        <v>32.18</v>
      </c>
      <c r="AS421">
        <v>32.46</v>
      </c>
      <c r="AT421">
        <v>32.979999999999997</v>
      </c>
      <c r="AU421">
        <v>33.4</v>
      </c>
      <c r="AV421">
        <v>33</v>
      </c>
      <c r="AW421">
        <v>33.5</v>
      </c>
      <c r="AX421">
        <v>33.700000000000003</v>
      </c>
      <c r="AY421">
        <v>33.56</v>
      </c>
      <c r="AZ421">
        <v>33.700000000000003</v>
      </c>
      <c r="BA421">
        <v>33.92</v>
      </c>
      <c r="BB421">
        <v>33.96</v>
      </c>
      <c r="BC421">
        <v>34.24</v>
      </c>
      <c r="BD421">
        <v>34.020000000000003</v>
      </c>
      <c r="BE421">
        <v>33.78</v>
      </c>
      <c r="BF421">
        <v>33.840000000000003</v>
      </c>
      <c r="BG421">
        <v>33.4</v>
      </c>
      <c r="BH421">
        <v>33</v>
      </c>
      <c r="BI421">
        <v>33.159999999999997</v>
      </c>
      <c r="BJ421">
        <v>33.5</v>
      </c>
      <c r="BK421">
        <v>34.28</v>
      </c>
      <c r="BL421">
        <v>34.159999999999997</v>
      </c>
      <c r="BM421">
        <v>33</v>
      </c>
      <c r="BN421">
        <v>33.18</v>
      </c>
      <c r="BO421">
        <v>33.380000000000003</v>
      </c>
      <c r="BP421">
        <v>33.54</v>
      </c>
      <c r="BQ421">
        <v>33.72</v>
      </c>
      <c r="BR421">
        <v>34.06</v>
      </c>
      <c r="BS421" s="12">
        <f t="shared" si="12"/>
        <v>5.1883878937615799E-2</v>
      </c>
      <c r="BT421" s="13" cm="1">
        <f t="array" aca="1" ref="BT421" ca="1">_xlfn.PERCENTILE.INC((OFFSET(E421,0,1,1,COLUMNS(E421:BR421)-1) - E421:BQ421) / E421:BQ421, 0.05) * SQRT(COUNT(E421:BR421) - 1)</f>
        <v>-0.1226976410568411</v>
      </c>
      <c r="BU421" s="12" cm="1">
        <f t="array" aca="1" ref="BU421" ca="1">_xlfn.STDEV.P((E421:BQ421 - OFFSET(E421:BQ421,0,1)) / OFFSET(E421:BQ421,0,1)) * SQRT(COUNT(E421:BR421)-1)</f>
        <v>0.15630587824544193</v>
      </c>
      <c r="BV421" s="12" cm="1">
        <f t="array" ref="BV421">-(MAX(1 - (E421:BR421 / _xlfn.SCAN(E421, E421:BR421, _xlfn.LAMBDA(_xlpm.a,_xlpm.b, MAX(_xlpm.a, _xlpm.b))))))</f>
        <v>-0.11960897067280041</v>
      </c>
      <c r="BW421" s="14">
        <f t="shared" ca="1" si="13"/>
        <v>0.36211825752368781</v>
      </c>
    </row>
    <row r="422" spans="1:75" x14ac:dyDescent="0.45">
      <c r="A422" s="2" t="s">
        <v>862</v>
      </c>
      <c r="B422" t="s">
        <v>863</v>
      </c>
      <c r="C422" t="s">
        <v>22</v>
      </c>
      <c r="D422" t="s">
        <v>136</v>
      </c>
      <c r="E422">
        <v>191.35</v>
      </c>
      <c r="F422">
        <v>195.15</v>
      </c>
      <c r="G422">
        <v>194.15</v>
      </c>
      <c r="H422">
        <v>200</v>
      </c>
      <c r="I422">
        <v>202.5</v>
      </c>
      <c r="J422">
        <v>195.3</v>
      </c>
      <c r="K422">
        <v>192.65</v>
      </c>
      <c r="L422">
        <v>189.65</v>
      </c>
      <c r="M422">
        <v>199.2</v>
      </c>
      <c r="N422">
        <v>199.55</v>
      </c>
      <c r="O422">
        <v>203.4</v>
      </c>
      <c r="P422">
        <v>202.2</v>
      </c>
      <c r="Q422">
        <v>202.8</v>
      </c>
      <c r="R422">
        <v>201.6</v>
      </c>
      <c r="S422">
        <v>203.6</v>
      </c>
      <c r="T422">
        <v>201.7</v>
      </c>
      <c r="U422">
        <v>198</v>
      </c>
      <c r="V422">
        <v>198.85</v>
      </c>
      <c r="W422">
        <v>201.7</v>
      </c>
      <c r="X422">
        <v>195.65</v>
      </c>
      <c r="Y422">
        <v>193</v>
      </c>
      <c r="Z422">
        <v>189</v>
      </c>
      <c r="AA422">
        <v>187.55</v>
      </c>
      <c r="AB422">
        <v>189</v>
      </c>
      <c r="AC422">
        <v>183.2</v>
      </c>
      <c r="AD422">
        <v>186.65</v>
      </c>
      <c r="AE422">
        <v>192.5</v>
      </c>
      <c r="AF422">
        <v>191.85</v>
      </c>
      <c r="AG422">
        <v>192</v>
      </c>
      <c r="AH422">
        <v>199.4</v>
      </c>
      <c r="AI422">
        <v>198.2</v>
      </c>
      <c r="AJ422">
        <v>197.85</v>
      </c>
      <c r="AK422">
        <v>193.7</v>
      </c>
      <c r="AL422">
        <v>193.55</v>
      </c>
      <c r="AM422">
        <v>190</v>
      </c>
      <c r="AN422">
        <v>195</v>
      </c>
      <c r="AO422">
        <v>191.55</v>
      </c>
      <c r="AP422">
        <v>191.65</v>
      </c>
      <c r="AQ422">
        <v>195.6</v>
      </c>
      <c r="AR422">
        <v>194</v>
      </c>
      <c r="AS422">
        <v>195.5</v>
      </c>
      <c r="AT422">
        <v>201.4</v>
      </c>
      <c r="AU422">
        <v>189.75</v>
      </c>
      <c r="AV422">
        <v>180.8</v>
      </c>
      <c r="AW422">
        <v>177.5</v>
      </c>
      <c r="AX422">
        <v>184.5</v>
      </c>
      <c r="AY422">
        <v>189.75</v>
      </c>
      <c r="AZ422">
        <v>195.2</v>
      </c>
      <c r="BA422">
        <v>195.25</v>
      </c>
      <c r="BB422">
        <v>194.7</v>
      </c>
      <c r="BC422">
        <v>199.15</v>
      </c>
      <c r="BD422">
        <v>198.05</v>
      </c>
      <c r="BE422">
        <v>198.3</v>
      </c>
      <c r="BF422">
        <v>199.1</v>
      </c>
      <c r="BG422">
        <v>198.75</v>
      </c>
      <c r="BH422">
        <v>197.1</v>
      </c>
      <c r="BI422">
        <v>196.9</v>
      </c>
      <c r="BJ422">
        <v>190.8</v>
      </c>
      <c r="BK422">
        <v>185</v>
      </c>
      <c r="BL422">
        <v>183.8</v>
      </c>
      <c r="BM422">
        <v>185.85</v>
      </c>
      <c r="BN422">
        <v>179.15</v>
      </c>
      <c r="BO422">
        <v>179.15</v>
      </c>
      <c r="BP422">
        <v>182.5</v>
      </c>
      <c r="BQ422">
        <v>178.5</v>
      </c>
      <c r="BR422">
        <v>181.3</v>
      </c>
      <c r="BS422" s="12">
        <f t="shared" si="12"/>
        <v>-5.2521557355630952E-2</v>
      </c>
      <c r="BT422" s="13" cm="1">
        <f t="array" aca="1" ref="BT422" ca="1">_xlfn.PERCENTILE.INC((OFFSET(E422,0,1,1,COLUMNS(E422:BR422)-1) - E422:BQ422) / E422:BQ422, 0.05) * SQRT(COUNT(E422:BR422) - 1)</f>
        <v>-0.27928050281595468</v>
      </c>
      <c r="BU422" s="12" cm="1">
        <f t="array" aca="1" ref="BU422" ca="1">_xlfn.STDEV.P((E422:BQ422 - OFFSET(E422:BQ422,0,1)) / OFFSET(E422:BQ422,0,1)) * SQRT(COUNT(E422:BR422)-1)</f>
        <v>0.17334426769940436</v>
      </c>
      <c r="BV422" s="12" cm="1">
        <f t="array" ref="BV422">-(MAX(1 - (E422:BR422 / _xlfn.SCAN(E422, E422:BR422, _xlfn.LAMBDA(_xlpm.a,_xlpm.b, MAX(_xlpm.a, _xlpm.b))))))</f>
        <v>-0.12819253438113942</v>
      </c>
      <c r="BW422" s="14">
        <f t="shared" ca="1" si="13"/>
        <v>-0.27577620337117087</v>
      </c>
    </row>
    <row r="423" spans="1:75" x14ac:dyDescent="0.45">
      <c r="A423" s="2" t="s">
        <v>864</v>
      </c>
      <c r="B423" t="s">
        <v>865</v>
      </c>
      <c r="C423" t="s">
        <v>80</v>
      </c>
      <c r="D423" t="s">
        <v>8</v>
      </c>
      <c r="E423">
        <v>77.56</v>
      </c>
      <c r="F423">
        <v>78.98</v>
      </c>
      <c r="G423">
        <v>77.8</v>
      </c>
      <c r="H423">
        <v>78.3</v>
      </c>
      <c r="I423">
        <v>78</v>
      </c>
      <c r="J423">
        <v>75.5</v>
      </c>
      <c r="K423">
        <v>74.72</v>
      </c>
      <c r="L423">
        <v>74.7</v>
      </c>
      <c r="M423">
        <v>74.06</v>
      </c>
      <c r="N423">
        <v>73.260000000000005</v>
      </c>
      <c r="O423">
        <v>74.38</v>
      </c>
      <c r="P423">
        <v>74.66</v>
      </c>
      <c r="Q423">
        <v>76.36</v>
      </c>
      <c r="R423">
        <v>77</v>
      </c>
      <c r="S423">
        <v>78.14</v>
      </c>
      <c r="T423">
        <v>78.540000000000006</v>
      </c>
      <c r="U423">
        <v>79</v>
      </c>
      <c r="V423">
        <v>76.42</v>
      </c>
      <c r="W423">
        <v>76.98</v>
      </c>
      <c r="X423">
        <v>76.86</v>
      </c>
      <c r="Y423">
        <v>78.58</v>
      </c>
      <c r="Z423">
        <v>74.040000000000006</v>
      </c>
      <c r="AA423">
        <v>74.62</v>
      </c>
      <c r="AB423">
        <v>76.260000000000005</v>
      </c>
      <c r="AC423">
        <v>75.239999999999995</v>
      </c>
      <c r="AD423">
        <v>72.64</v>
      </c>
      <c r="AE423">
        <v>72.7</v>
      </c>
      <c r="AF423">
        <v>72.72</v>
      </c>
      <c r="AG423">
        <v>72.459999999999994</v>
      </c>
      <c r="AH423">
        <v>73.56</v>
      </c>
      <c r="AI423">
        <v>73.88</v>
      </c>
      <c r="AJ423">
        <v>73.2</v>
      </c>
      <c r="AK423">
        <v>72.7</v>
      </c>
      <c r="AL423">
        <v>73.459999999999994</v>
      </c>
      <c r="AM423">
        <v>73.02</v>
      </c>
      <c r="AN423">
        <v>73.48</v>
      </c>
      <c r="AO423">
        <v>73.44</v>
      </c>
      <c r="AP423">
        <v>72.900000000000006</v>
      </c>
      <c r="AQ423">
        <v>73.28</v>
      </c>
      <c r="AR423">
        <v>73.5</v>
      </c>
      <c r="AS423">
        <v>73.260000000000005</v>
      </c>
      <c r="AT423">
        <v>72.86</v>
      </c>
      <c r="AU423">
        <v>70.900000000000006</v>
      </c>
      <c r="AV423">
        <v>71.06</v>
      </c>
      <c r="AW423">
        <v>70.680000000000007</v>
      </c>
      <c r="AX423">
        <v>72.78</v>
      </c>
      <c r="AY423">
        <v>71.52</v>
      </c>
      <c r="AZ423">
        <v>70.66</v>
      </c>
      <c r="BA423">
        <v>71.14</v>
      </c>
      <c r="BB423">
        <v>70.66</v>
      </c>
      <c r="BC423">
        <v>71.900000000000006</v>
      </c>
      <c r="BD423">
        <v>72.16</v>
      </c>
      <c r="BE423">
        <v>72.239999999999995</v>
      </c>
      <c r="BF423">
        <v>72.099999999999994</v>
      </c>
      <c r="BG423">
        <v>72.56</v>
      </c>
      <c r="BH423">
        <v>72.22</v>
      </c>
      <c r="BI423">
        <v>72.680000000000007</v>
      </c>
      <c r="BJ423">
        <v>72.459999999999994</v>
      </c>
      <c r="BK423">
        <v>69.64</v>
      </c>
      <c r="BL423">
        <v>71.099999999999994</v>
      </c>
      <c r="BM423">
        <v>71.72</v>
      </c>
      <c r="BN423">
        <v>71.3</v>
      </c>
      <c r="BO423">
        <v>71.52</v>
      </c>
      <c r="BP423">
        <v>72.3</v>
      </c>
      <c r="BQ423">
        <v>72.400000000000006</v>
      </c>
      <c r="BR423">
        <v>72.02</v>
      </c>
      <c r="BS423" s="12">
        <f t="shared" si="12"/>
        <v>-7.1428571428571508E-2</v>
      </c>
      <c r="BT423" s="13" cm="1">
        <f t="array" aca="1" ref="BT423" ca="1">_xlfn.PERCENTILE.INC((OFFSET(E423,0,1,1,COLUMNS(E423:BR423)-1) - E423:BQ423) / E423:BQ423, 0.05) * SQRT(COUNT(E423:BR423) - 1)</f>
        <v>-0.26232037982341316</v>
      </c>
      <c r="BU423" s="12" cm="1">
        <f t="array" aca="1" ref="BU423" ca="1">_xlfn.STDEV.P((E423:BQ423 - OFFSET(E423:BQ423,0,1)) / OFFSET(E423:BQ423,0,1)) * SQRT(COUNT(E423:BR423)-1)</f>
        <v>0.12666225999887257</v>
      </c>
      <c r="BV423" s="12" cm="1">
        <f t="array" ref="BV423">-(MAX(1 - (E423:BR423 / _xlfn.SCAN(E423, E423:BR423, _xlfn.LAMBDA(_xlpm.a,_xlpm.b, MAX(_xlpm.a, _xlpm.b))))))</f>
        <v>-0.11848101265822786</v>
      </c>
      <c r="BW423" s="14">
        <f t="shared" ca="1" si="13"/>
        <v>-0.52668599230609003</v>
      </c>
    </row>
    <row r="424" spans="1:75" x14ac:dyDescent="0.45">
      <c r="A424" s="2" t="s">
        <v>866</v>
      </c>
      <c r="B424" t="s">
        <v>867</v>
      </c>
      <c r="C424" t="s">
        <v>19</v>
      </c>
      <c r="D424" t="s">
        <v>8</v>
      </c>
      <c r="E424">
        <v>36.08</v>
      </c>
      <c r="F424">
        <v>36.94</v>
      </c>
      <c r="G424">
        <v>36.5</v>
      </c>
      <c r="H424">
        <v>37.36</v>
      </c>
      <c r="I424">
        <v>37.200000000000003</v>
      </c>
      <c r="J424">
        <v>36.58</v>
      </c>
      <c r="K424">
        <v>36.54</v>
      </c>
      <c r="L424">
        <v>37.18</v>
      </c>
      <c r="M424">
        <v>38.799999999999997</v>
      </c>
      <c r="N424">
        <v>37.479999999999997</v>
      </c>
      <c r="O424">
        <v>36.840000000000003</v>
      </c>
      <c r="P424">
        <v>37.700000000000003</v>
      </c>
      <c r="Q424">
        <v>37.04</v>
      </c>
      <c r="R424">
        <v>36.78</v>
      </c>
      <c r="S424">
        <v>36.42</v>
      </c>
      <c r="T424">
        <v>36.04</v>
      </c>
      <c r="U424">
        <v>35.54</v>
      </c>
      <c r="V424">
        <v>34.700000000000003</v>
      </c>
      <c r="W424">
        <v>34.86</v>
      </c>
      <c r="X424">
        <v>34.5</v>
      </c>
      <c r="Y424">
        <v>34.5</v>
      </c>
      <c r="Z424">
        <v>33.08</v>
      </c>
      <c r="AA424">
        <v>33.479999999999997</v>
      </c>
      <c r="AB424">
        <v>33.979999999999997</v>
      </c>
      <c r="AC424">
        <v>33.479999999999997</v>
      </c>
      <c r="AD424">
        <v>34</v>
      </c>
      <c r="AE424">
        <v>33.36</v>
      </c>
      <c r="AF424">
        <v>33.619999999999997</v>
      </c>
      <c r="AG424">
        <v>34.1</v>
      </c>
      <c r="AH424">
        <v>35.72</v>
      </c>
      <c r="AI424">
        <v>36.08</v>
      </c>
      <c r="AJ424">
        <v>36.22</v>
      </c>
      <c r="AK424">
        <v>35.979999999999997</v>
      </c>
      <c r="AL424">
        <v>35.659999999999997</v>
      </c>
      <c r="AM424">
        <v>35.24</v>
      </c>
      <c r="AN424">
        <v>35</v>
      </c>
      <c r="AO424">
        <v>35.06</v>
      </c>
      <c r="AP424">
        <v>35.28</v>
      </c>
      <c r="AQ424">
        <v>36</v>
      </c>
      <c r="AR424">
        <v>35.42</v>
      </c>
      <c r="AS424">
        <v>36.520000000000003</v>
      </c>
      <c r="AT424">
        <v>36.159999999999997</v>
      </c>
      <c r="AU424">
        <v>36.46</v>
      </c>
      <c r="AV424">
        <v>36.6</v>
      </c>
      <c r="AW424">
        <v>35.9</v>
      </c>
      <c r="AX424">
        <v>35.5</v>
      </c>
      <c r="AY424">
        <v>35.659999999999997</v>
      </c>
      <c r="AZ424">
        <v>35.68</v>
      </c>
      <c r="BA424">
        <v>35.58</v>
      </c>
      <c r="BB424">
        <v>35.36</v>
      </c>
      <c r="BC424">
        <v>35.619999999999997</v>
      </c>
      <c r="BD424">
        <v>35.82</v>
      </c>
      <c r="BE424">
        <v>34.56</v>
      </c>
      <c r="BF424">
        <v>35</v>
      </c>
      <c r="BG424">
        <v>36.380000000000003</v>
      </c>
      <c r="BH424">
        <v>37</v>
      </c>
      <c r="BI424">
        <v>37.82</v>
      </c>
      <c r="BJ424">
        <v>39.06</v>
      </c>
      <c r="BK424">
        <v>37.299999999999997</v>
      </c>
      <c r="BL424">
        <v>38</v>
      </c>
      <c r="BM424">
        <v>38.22</v>
      </c>
      <c r="BN424">
        <v>36.840000000000003</v>
      </c>
      <c r="BO424">
        <v>37.14</v>
      </c>
      <c r="BP424">
        <v>38.46</v>
      </c>
      <c r="BQ424">
        <v>37.479999999999997</v>
      </c>
      <c r="BR424">
        <v>38.4</v>
      </c>
      <c r="BS424" s="12">
        <f t="shared" si="12"/>
        <v>6.4301552106430168E-2</v>
      </c>
      <c r="BT424" s="13" cm="1">
        <f t="array" aca="1" ref="BT424" ca="1">_xlfn.PERCENTILE.INC((OFFSET(E424,0,1,1,COLUMNS(E424:BR424)-1) - E424:BQ424) / E424:BQ424, 0.05) * SQRT(COUNT(E424:BR424) - 1)</f>
        <v>-0.28173420408937971</v>
      </c>
      <c r="BU424" s="12" cm="1">
        <f t="array" aca="1" ref="BU424" ca="1">_xlfn.STDEV.P((E424:BQ424 - OFFSET(E424:BQ424,0,1)) / OFFSET(E424:BQ424,0,1)) * SQRT(COUNT(E424:BR424)-1)</f>
        <v>0.16277280830233323</v>
      </c>
      <c r="BV424" s="12" cm="1">
        <f t="array" ref="BV424">-(MAX(1 - (E424:BR424 / _xlfn.SCAN(E424, E424:BR424, _xlfn.LAMBDA(_xlpm.a,_xlpm.b, MAX(_xlpm.a, _xlpm.b))))))</f>
        <v>-0.14742268041237117</v>
      </c>
      <c r="BW424" s="14">
        <f t="shared" ca="1" si="13"/>
        <v>0.42401974973343365</v>
      </c>
    </row>
    <row r="425" spans="1:75" x14ac:dyDescent="0.45">
      <c r="A425" s="2" t="s">
        <v>868</v>
      </c>
      <c r="B425" t="s">
        <v>869</v>
      </c>
      <c r="C425" t="s">
        <v>54</v>
      </c>
      <c r="D425" t="s">
        <v>26</v>
      </c>
      <c r="E425">
        <v>25.45</v>
      </c>
      <c r="F425">
        <v>26.5</v>
      </c>
      <c r="G425">
        <v>26.4</v>
      </c>
      <c r="H425">
        <v>26.8</v>
      </c>
      <c r="I425">
        <v>27</v>
      </c>
      <c r="J425">
        <v>26.05</v>
      </c>
      <c r="K425">
        <v>26.7</v>
      </c>
      <c r="L425">
        <v>26.05</v>
      </c>
      <c r="M425">
        <v>26.3</v>
      </c>
      <c r="N425">
        <v>25.65</v>
      </c>
      <c r="O425">
        <v>25.7</v>
      </c>
      <c r="P425">
        <v>25.4</v>
      </c>
      <c r="Q425">
        <v>26</v>
      </c>
      <c r="R425">
        <v>26.15</v>
      </c>
      <c r="S425">
        <v>25.95</v>
      </c>
      <c r="T425">
        <v>26</v>
      </c>
      <c r="U425">
        <v>26.5</v>
      </c>
      <c r="V425">
        <v>26</v>
      </c>
      <c r="W425">
        <v>25.85</v>
      </c>
      <c r="X425">
        <v>24.85</v>
      </c>
      <c r="Y425">
        <v>25</v>
      </c>
      <c r="Z425">
        <v>25.35</v>
      </c>
      <c r="AA425">
        <v>25.85</v>
      </c>
      <c r="AB425">
        <v>26.3</v>
      </c>
      <c r="AC425">
        <v>26.9</v>
      </c>
      <c r="AD425">
        <v>27.35</v>
      </c>
      <c r="AE425">
        <v>27.5</v>
      </c>
      <c r="AF425">
        <v>27.35</v>
      </c>
      <c r="AG425">
        <v>27.2</v>
      </c>
      <c r="AH425">
        <v>27.5</v>
      </c>
      <c r="AI425">
        <v>27.2</v>
      </c>
      <c r="AJ425">
        <v>27.5</v>
      </c>
      <c r="AK425">
        <v>27.5</v>
      </c>
      <c r="AL425">
        <v>27.7</v>
      </c>
      <c r="AM425">
        <v>27.5</v>
      </c>
      <c r="AN425">
        <v>27.5</v>
      </c>
      <c r="AO425">
        <v>29.1</v>
      </c>
      <c r="AP425">
        <v>29.1</v>
      </c>
      <c r="AQ425">
        <v>29.5</v>
      </c>
      <c r="AR425">
        <v>29.4</v>
      </c>
      <c r="AS425">
        <v>29.8</v>
      </c>
      <c r="AT425">
        <v>29.8</v>
      </c>
      <c r="AU425">
        <v>30.1</v>
      </c>
      <c r="AV425">
        <v>30.1</v>
      </c>
      <c r="AW425">
        <v>29.75</v>
      </c>
      <c r="AX425">
        <v>29.85</v>
      </c>
      <c r="AY425">
        <v>28.5</v>
      </c>
      <c r="AZ425">
        <v>28.5</v>
      </c>
      <c r="BA425">
        <v>28.6</v>
      </c>
      <c r="BB425">
        <v>28.1</v>
      </c>
      <c r="BC425">
        <v>27.9</v>
      </c>
      <c r="BD425">
        <v>27</v>
      </c>
      <c r="BE425">
        <v>26.9</v>
      </c>
      <c r="BF425">
        <v>27.4</v>
      </c>
      <c r="BG425">
        <v>27.2</v>
      </c>
      <c r="BH425">
        <v>26.55</v>
      </c>
      <c r="BI425">
        <v>27</v>
      </c>
      <c r="BJ425">
        <v>26.9</v>
      </c>
      <c r="BK425">
        <v>25.15</v>
      </c>
      <c r="BL425">
        <v>25.45</v>
      </c>
      <c r="BM425">
        <v>25.3</v>
      </c>
      <c r="BN425">
        <v>25.9</v>
      </c>
      <c r="BO425">
        <v>26.6</v>
      </c>
      <c r="BP425">
        <v>26.3</v>
      </c>
      <c r="BQ425">
        <v>27</v>
      </c>
      <c r="BR425">
        <v>27</v>
      </c>
      <c r="BS425" s="12">
        <f t="shared" si="12"/>
        <v>6.0903732809430282E-2</v>
      </c>
      <c r="BT425" s="13" cm="1">
        <f t="array" aca="1" ref="BT425" ca="1">_xlfn.PERCENTILE.INC((OFFSET(E425,0,1,1,COLUMNS(E425:BR425)-1) - E425:BQ425) / E425:BQ425, 0.05) * SQRT(COUNT(E425:BR425) - 1)</f>
        <v>-0.27895219162571777</v>
      </c>
      <c r="BU425" s="12" cm="1">
        <f t="array" aca="1" ref="BU425" ca="1">_xlfn.STDEV.P((E425:BQ425 - OFFSET(E425:BQ425,0,1)) / OFFSET(E425:BQ425,0,1)) * SQRT(COUNT(E425:BR425)-1)</f>
        <v>0.1618525895367183</v>
      </c>
      <c r="BV425" s="12" cm="1">
        <f t="array" ref="BV425">-(MAX(1 - (E425:BR425 / _xlfn.SCAN(E425, E425:BR425, _xlfn.LAMBDA(_xlpm.a,_xlpm.b, MAX(_xlpm.a, _xlpm.b))))))</f>
        <v>-0.16445182724252505</v>
      </c>
      <c r="BW425" s="14">
        <f t="shared" ca="1" si="13"/>
        <v>0.40543723353821687</v>
      </c>
    </row>
    <row r="426" spans="1:75" x14ac:dyDescent="0.45">
      <c r="A426" s="2" t="s">
        <v>870</v>
      </c>
      <c r="B426" t="s">
        <v>871</v>
      </c>
      <c r="C426" t="s">
        <v>11</v>
      </c>
      <c r="D426" t="s">
        <v>8</v>
      </c>
      <c r="E426">
        <v>14.45</v>
      </c>
      <c r="F426">
        <v>14.48</v>
      </c>
      <c r="G426">
        <v>14.335000000000001</v>
      </c>
      <c r="H426">
        <v>14.455</v>
      </c>
      <c r="I426">
        <v>14.375</v>
      </c>
      <c r="J426">
        <v>14.244999999999999</v>
      </c>
      <c r="K426">
        <v>14</v>
      </c>
      <c r="L426">
        <v>14.14</v>
      </c>
      <c r="M426">
        <v>14.355</v>
      </c>
      <c r="N426">
        <v>14.53</v>
      </c>
      <c r="O426">
        <v>14.48</v>
      </c>
      <c r="P426">
        <v>14.71</v>
      </c>
      <c r="Q426">
        <v>14.61</v>
      </c>
      <c r="R426">
        <v>14.7</v>
      </c>
      <c r="S426">
        <v>14.765000000000001</v>
      </c>
      <c r="T426">
        <v>14.8</v>
      </c>
      <c r="U426">
        <v>14.725</v>
      </c>
      <c r="V426">
        <v>14.635</v>
      </c>
      <c r="W426">
        <v>14.275</v>
      </c>
      <c r="X426">
        <v>14.175000000000001</v>
      </c>
      <c r="Y426">
        <v>14.35</v>
      </c>
      <c r="Z426">
        <v>15.154999999999999</v>
      </c>
      <c r="AA426">
        <v>14.645</v>
      </c>
      <c r="AB426">
        <v>15.125</v>
      </c>
      <c r="AC426">
        <v>15.225</v>
      </c>
      <c r="AD426">
        <v>15.13</v>
      </c>
      <c r="AE426">
        <v>14.914999999999999</v>
      </c>
      <c r="AF426">
        <v>15.2</v>
      </c>
      <c r="AG426">
        <v>15.31</v>
      </c>
      <c r="AH426">
        <v>15.685</v>
      </c>
      <c r="AI426">
        <v>18.315000000000001</v>
      </c>
      <c r="AJ426">
        <v>18.52</v>
      </c>
      <c r="AK426">
        <v>18.375</v>
      </c>
      <c r="AL426">
        <v>18.315000000000001</v>
      </c>
      <c r="AM426">
        <v>18.18</v>
      </c>
      <c r="AN426">
        <v>18.37</v>
      </c>
      <c r="AO426">
        <v>18.059999999999999</v>
      </c>
      <c r="AP426">
        <v>18</v>
      </c>
      <c r="AQ426">
        <v>18.21</v>
      </c>
      <c r="AR426">
        <v>18.105</v>
      </c>
      <c r="AS426">
        <v>18.145</v>
      </c>
      <c r="AT426">
        <v>18.234999999999999</v>
      </c>
      <c r="AU426">
        <v>18.074999999999999</v>
      </c>
      <c r="AV426">
        <v>18.094999999999999</v>
      </c>
      <c r="AW426">
        <v>18.27</v>
      </c>
      <c r="AX426">
        <v>18.285</v>
      </c>
      <c r="AY426">
        <v>18.335000000000001</v>
      </c>
      <c r="AZ426">
        <v>18.170000000000002</v>
      </c>
      <c r="BA426">
        <v>18.524999999999999</v>
      </c>
      <c r="BB426">
        <v>18.605</v>
      </c>
      <c r="BC426">
        <v>18.745000000000001</v>
      </c>
      <c r="BD426">
        <v>18.690000000000001</v>
      </c>
      <c r="BE426">
        <v>18.574999999999999</v>
      </c>
      <c r="BF426">
        <v>18.39</v>
      </c>
      <c r="BG426">
        <v>18.274999999999999</v>
      </c>
      <c r="BH426">
        <v>18.55</v>
      </c>
      <c r="BI426">
        <v>18.434999999999999</v>
      </c>
      <c r="BJ426">
        <v>18.059999999999999</v>
      </c>
      <c r="BK426">
        <v>17.535</v>
      </c>
      <c r="BL426">
        <v>17.815000000000001</v>
      </c>
      <c r="BM426">
        <v>17.8</v>
      </c>
      <c r="BN426">
        <v>17.579999999999998</v>
      </c>
      <c r="BO426">
        <v>17.565000000000001</v>
      </c>
      <c r="BP426">
        <v>17.55</v>
      </c>
      <c r="BQ426">
        <v>17.329999999999998</v>
      </c>
      <c r="BR426">
        <v>17.27</v>
      </c>
      <c r="BS426" s="12">
        <f t="shared" si="12"/>
        <v>0.19515570934256057</v>
      </c>
      <c r="BT426" s="13" cm="1">
        <f t="array" aca="1" ref="BT426" ca="1">_xlfn.PERCENTILE.INC((OFFSET(E426,0,1,1,COLUMNS(E426:BR426)-1) - E426:BQ426) / E426:BQ426, 0.05) * SQRT(COUNT(E426:BR426) - 1)</f>
        <v>-0.15893287076021662</v>
      </c>
      <c r="BU426" s="12" cm="1">
        <f t="array" aca="1" ref="BU426" ca="1">_xlfn.STDEV.P((E426:BQ426 - OFFSET(E426:BQ426,0,1)) / OFFSET(E426:BQ426,0,1)) * SQRT(COUNT(E426:BR426)-1)</f>
        <v>0.18103455533596505</v>
      </c>
      <c r="BV426" s="12" cm="1">
        <f t="array" ref="BV426">-(MAX(1 - (E426:BR426 / _xlfn.SCAN(E426, E426:BR426, _xlfn.LAMBDA(_xlpm.a,_xlpm.b, MAX(_xlpm.a, _xlpm.b))))))</f>
        <v>-7.868765004001077E-2</v>
      </c>
      <c r="BW426" s="14">
        <f t="shared" ca="1" si="13"/>
        <v>1.1040601740643838</v>
      </c>
    </row>
    <row r="427" spans="1:75" x14ac:dyDescent="0.45">
      <c r="A427" s="2" t="s">
        <v>872</v>
      </c>
      <c r="B427" t="s">
        <v>873</v>
      </c>
      <c r="C427" t="s">
        <v>19</v>
      </c>
      <c r="D427" t="s">
        <v>34</v>
      </c>
      <c r="E427">
        <v>1358</v>
      </c>
      <c r="F427">
        <v>1350</v>
      </c>
      <c r="G427">
        <v>1350</v>
      </c>
      <c r="H427">
        <v>1366</v>
      </c>
      <c r="I427">
        <v>1396</v>
      </c>
      <c r="J427">
        <v>1400</v>
      </c>
      <c r="K427">
        <v>1390</v>
      </c>
      <c r="L427">
        <v>1400</v>
      </c>
      <c r="M427">
        <v>1422</v>
      </c>
      <c r="N427">
        <v>1414</v>
      </c>
      <c r="O427">
        <v>1448</v>
      </c>
      <c r="P427">
        <v>1448</v>
      </c>
      <c r="Q427">
        <v>1458</v>
      </c>
      <c r="R427">
        <v>1454</v>
      </c>
      <c r="S427">
        <v>1440</v>
      </c>
      <c r="T427">
        <v>1434</v>
      </c>
      <c r="U427">
        <v>1440</v>
      </c>
      <c r="V427">
        <v>1430</v>
      </c>
      <c r="W427">
        <v>1442</v>
      </c>
      <c r="X427">
        <v>1434</v>
      </c>
      <c r="Y427">
        <v>1452</v>
      </c>
      <c r="Z427">
        <v>1426</v>
      </c>
      <c r="AA427">
        <v>1420</v>
      </c>
      <c r="AB427">
        <v>1422</v>
      </c>
      <c r="AC427">
        <v>1404</v>
      </c>
      <c r="AD427">
        <v>1404</v>
      </c>
      <c r="AE427">
        <v>1400</v>
      </c>
      <c r="AF427">
        <v>1420</v>
      </c>
      <c r="AG427">
        <v>1412</v>
      </c>
      <c r="AH427">
        <v>1432</v>
      </c>
      <c r="AI427">
        <v>1440</v>
      </c>
      <c r="AJ427">
        <v>1446</v>
      </c>
      <c r="AK427">
        <v>1428</v>
      </c>
      <c r="AL427">
        <v>1478</v>
      </c>
      <c r="AM427">
        <v>1474</v>
      </c>
      <c r="AN427">
        <v>1482</v>
      </c>
      <c r="AO427">
        <v>1474</v>
      </c>
      <c r="AP427">
        <v>1464</v>
      </c>
      <c r="AQ427">
        <v>1468</v>
      </c>
      <c r="AR427">
        <v>1476</v>
      </c>
      <c r="AS427">
        <v>1500</v>
      </c>
      <c r="AT427">
        <v>1498</v>
      </c>
      <c r="AU427">
        <v>1490</v>
      </c>
      <c r="AV427">
        <v>1494</v>
      </c>
      <c r="AW427">
        <v>1488</v>
      </c>
      <c r="AX427">
        <v>1508</v>
      </c>
      <c r="AY427">
        <v>1492</v>
      </c>
      <c r="AZ427">
        <v>1470</v>
      </c>
      <c r="BA427">
        <v>1512</v>
      </c>
      <c r="BB427">
        <v>1486</v>
      </c>
      <c r="BC427">
        <v>1492</v>
      </c>
      <c r="BD427">
        <v>1498</v>
      </c>
      <c r="BE427">
        <v>1488</v>
      </c>
      <c r="BF427">
        <v>1486</v>
      </c>
      <c r="BG427">
        <v>1492</v>
      </c>
      <c r="BH427">
        <v>1490</v>
      </c>
      <c r="BI427">
        <v>1494</v>
      </c>
      <c r="BJ427">
        <v>1530</v>
      </c>
      <c r="BK427">
        <v>1464</v>
      </c>
      <c r="BL427">
        <v>1486</v>
      </c>
      <c r="BM427">
        <v>1486</v>
      </c>
      <c r="BN427">
        <v>1480</v>
      </c>
      <c r="BO427">
        <v>1482</v>
      </c>
      <c r="BP427">
        <v>1494</v>
      </c>
      <c r="BQ427">
        <v>1494</v>
      </c>
      <c r="BR427">
        <v>1512</v>
      </c>
      <c r="BS427" s="12">
        <f t="shared" si="12"/>
        <v>0.1134020618556701</v>
      </c>
      <c r="BT427" s="13" cm="1">
        <f t="array" aca="1" ref="BT427" ca="1">_xlfn.PERCENTILE.INC((OFFSET(E427,0,1,1,COLUMNS(E427:BR427)-1) - E427:BQ427) / E427:BQ427, 0.05) * SQRT(COUNT(E427:BR427) - 1)</f>
        <v>-0.1155151600546933</v>
      </c>
      <c r="BU427" s="12" cm="1">
        <f t="array" aca="1" ref="BU427" ca="1">_xlfn.STDEV.P((E427:BQ427 - OFFSET(E427:BQ427,0,1)) / OFFSET(E427:BQ427,0,1)) * SQRT(COUNT(E427:BR427)-1)</f>
        <v>9.6852876747412206E-2</v>
      </c>
      <c r="BV427" s="12" cm="1">
        <f t="array" ref="BV427">-(MAX(1 - (E427:BR427 / _xlfn.SCAN(E427, E427:BR427, _xlfn.LAMBDA(_xlpm.a,_xlpm.b, MAX(_xlpm.a, _xlpm.b))))))</f>
        <v>-4.3137254901960742E-2</v>
      </c>
      <c r="BW427" s="14">
        <f t="shared" ca="1" si="13"/>
        <v>1.219575495904508</v>
      </c>
    </row>
    <row r="428" spans="1:75" x14ac:dyDescent="0.45">
      <c r="A428" s="2" t="s">
        <v>874</v>
      </c>
      <c r="B428" t="s">
        <v>875</v>
      </c>
      <c r="C428" t="s">
        <v>22</v>
      </c>
      <c r="D428" t="s">
        <v>29</v>
      </c>
      <c r="E428">
        <v>206.5</v>
      </c>
      <c r="F428">
        <v>186</v>
      </c>
      <c r="G428">
        <v>176</v>
      </c>
      <c r="H428">
        <v>183.6</v>
      </c>
      <c r="I428">
        <v>180</v>
      </c>
      <c r="J428">
        <v>177.2</v>
      </c>
      <c r="K428">
        <v>179.6</v>
      </c>
      <c r="L428">
        <v>178.6</v>
      </c>
      <c r="M428">
        <v>179.6</v>
      </c>
      <c r="N428">
        <v>176.2</v>
      </c>
      <c r="O428">
        <v>173</v>
      </c>
      <c r="P428">
        <v>178.8</v>
      </c>
      <c r="Q428">
        <v>175.2</v>
      </c>
      <c r="R428">
        <v>173.2</v>
      </c>
      <c r="S428">
        <v>172.8</v>
      </c>
      <c r="T428">
        <v>168</v>
      </c>
      <c r="U428">
        <v>169.8</v>
      </c>
      <c r="V428">
        <v>167.4</v>
      </c>
      <c r="W428">
        <v>164.6</v>
      </c>
      <c r="X428">
        <v>166.4</v>
      </c>
      <c r="Y428">
        <v>163.19999999999999</v>
      </c>
      <c r="Z428">
        <v>155.80000000000001</v>
      </c>
      <c r="AA428">
        <v>155.19999999999999</v>
      </c>
      <c r="AB428">
        <v>147.6</v>
      </c>
      <c r="AC428">
        <v>150.19999999999999</v>
      </c>
      <c r="AD428">
        <v>156.4</v>
      </c>
      <c r="AE428">
        <v>156.6</v>
      </c>
      <c r="AF428">
        <v>164</v>
      </c>
      <c r="AG428">
        <v>164.8</v>
      </c>
      <c r="AH428">
        <v>169.2</v>
      </c>
      <c r="AI428">
        <v>171</v>
      </c>
      <c r="AJ428">
        <v>170</v>
      </c>
      <c r="AK428">
        <v>165.6</v>
      </c>
      <c r="AL428">
        <v>165.2</v>
      </c>
      <c r="AM428">
        <v>160.4</v>
      </c>
      <c r="AN428">
        <v>158</v>
      </c>
      <c r="AO428">
        <v>156.19999999999999</v>
      </c>
      <c r="AP428">
        <v>161</v>
      </c>
      <c r="AQ428">
        <v>163.6</v>
      </c>
      <c r="AR428">
        <v>160</v>
      </c>
      <c r="AS428">
        <v>161.80000000000001</v>
      </c>
      <c r="AT428">
        <v>159.80000000000001</v>
      </c>
      <c r="AU428">
        <v>159</v>
      </c>
      <c r="AV428">
        <v>159</v>
      </c>
      <c r="AW428">
        <v>158.19999999999999</v>
      </c>
      <c r="AX428">
        <v>169.4</v>
      </c>
      <c r="AY428">
        <v>168.4</v>
      </c>
      <c r="AZ428">
        <v>170</v>
      </c>
      <c r="BA428">
        <v>170.8</v>
      </c>
      <c r="BB428">
        <v>171</v>
      </c>
      <c r="BC428">
        <v>170</v>
      </c>
      <c r="BD428">
        <v>190.6</v>
      </c>
      <c r="BE428">
        <v>185.8</v>
      </c>
      <c r="BF428">
        <v>190.4</v>
      </c>
      <c r="BG428">
        <v>192.8</v>
      </c>
      <c r="BH428">
        <v>190.8</v>
      </c>
      <c r="BI428">
        <v>192.2</v>
      </c>
      <c r="BJ428">
        <v>188.4</v>
      </c>
      <c r="BK428">
        <v>168.6</v>
      </c>
      <c r="BL428">
        <v>165.2</v>
      </c>
      <c r="BM428">
        <v>166</v>
      </c>
      <c r="BN428">
        <v>162</v>
      </c>
      <c r="BO428">
        <v>159.80000000000001</v>
      </c>
      <c r="BP428">
        <v>168.8</v>
      </c>
      <c r="BQ428">
        <v>170.4</v>
      </c>
      <c r="BR428">
        <v>177</v>
      </c>
      <c r="BS428" s="12">
        <f t="shared" si="12"/>
        <v>-0.14285714285714285</v>
      </c>
      <c r="BT428" s="13" cm="1">
        <f t="array" aca="1" ref="BT428" ca="1">_xlfn.PERCENTILE.INC((OFFSET(E428,0,1,1,COLUMNS(E428:BR428)-1) - E428:BQ428) / E428:BQ428, 0.05) * SQRT(COUNT(E428:BR428) - 1)</f>
        <v>-0.38895463712417633</v>
      </c>
      <c r="BU428" s="12" cm="1">
        <f t="array" aca="1" ref="BU428" ca="1">_xlfn.STDEV.P((E428:BQ428 - OFFSET(E428:BQ428,0,1)) / OFFSET(E428:BQ428,0,1)) * SQRT(COUNT(E428:BR428)-1)</f>
        <v>0.26994297130045286</v>
      </c>
      <c r="BV428" s="12" cm="1">
        <f t="array" ref="BV428">-(MAX(1 - (E428:BR428 / _xlfn.SCAN(E428, E428:BR428, _xlfn.LAMBDA(_xlpm.a,_xlpm.b, MAX(_xlpm.a, _xlpm.b))))))</f>
        <v>-0.28523002421307508</v>
      </c>
      <c r="BW428" s="14">
        <f t="shared" ca="1" si="13"/>
        <v>-0.5117370119263327</v>
      </c>
    </row>
    <row r="429" spans="1:75" x14ac:dyDescent="0.45">
      <c r="A429" s="2" t="s">
        <v>876</v>
      </c>
      <c r="B429" t="s">
        <v>877</v>
      </c>
      <c r="C429" t="s">
        <v>16</v>
      </c>
      <c r="D429" t="s">
        <v>8</v>
      </c>
      <c r="E429">
        <v>17.16</v>
      </c>
      <c r="F429">
        <v>17.3</v>
      </c>
      <c r="G429">
        <v>17.399999999999999</v>
      </c>
      <c r="H429">
        <v>17.504999999999999</v>
      </c>
      <c r="I429">
        <v>17.25</v>
      </c>
      <c r="J429">
        <v>17.13</v>
      </c>
      <c r="K429">
        <v>17.055</v>
      </c>
      <c r="L429">
        <v>17.34</v>
      </c>
      <c r="M429">
        <v>17.655000000000001</v>
      </c>
      <c r="N429">
        <v>17.715</v>
      </c>
      <c r="O429">
        <v>17.855</v>
      </c>
      <c r="P429">
        <v>17.98</v>
      </c>
      <c r="Q429">
        <v>17.914999999999999</v>
      </c>
      <c r="R429">
        <v>17.835000000000001</v>
      </c>
      <c r="S429">
        <v>18.010000000000002</v>
      </c>
      <c r="T429">
        <v>18.22</v>
      </c>
      <c r="U429">
        <v>18.36</v>
      </c>
      <c r="V429">
        <v>18.03</v>
      </c>
      <c r="W429">
        <v>17.739999999999998</v>
      </c>
      <c r="X429">
        <v>17.559999999999999</v>
      </c>
      <c r="Y429">
        <v>17.695</v>
      </c>
      <c r="Z429">
        <v>16.96</v>
      </c>
      <c r="AA429">
        <v>17.22</v>
      </c>
      <c r="AB429">
        <v>17.579999999999998</v>
      </c>
      <c r="AC429">
        <v>17.565000000000001</v>
      </c>
      <c r="AD429">
        <v>17.495000000000001</v>
      </c>
      <c r="AE429">
        <v>17.399999999999999</v>
      </c>
      <c r="AF429">
        <v>17.77</v>
      </c>
      <c r="AG429">
        <v>17.82</v>
      </c>
      <c r="AH429">
        <v>17.734999999999999</v>
      </c>
      <c r="AI429">
        <v>18.094999999999999</v>
      </c>
      <c r="AJ429">
        <v>17.965</v>
      </c>
      <c r="AK429">
        <v>17.68</v>
      </c>
      <c r="AL429">
        <v>17.805</v>
      </c>
      <c r="AM429">
        <v>17.895</v>
      </c>
      <c r="AN429">
        <v>17.02</v>
      </c>
      <c r="AO429">
        <v>16.745000000000001</v>
      </c>
      <c r="AP429">
        <v>16.63</v>
      </c>
      <c r="AQ429">
        <v>17.125</v>
      </c>
      <c r="AR429">
        <v>17.135000000000002</v>
      </c>
      <c r="AS429">
        <v>17.28</v>
      </c>
      <c r="AT429">
        <v>17.059999999999999</v>
      </c>
      <c r="AU429">
        <v>17.43</v>
      </c>
      <c r="AV429">
        <v>17.715</v>
      </c>
      <c r="AW429">
        <v>17.425000000000001</v>
      </c>
      <c r="AX429">
        <v>17.5</v>
      </c>
      <c r="AY429">
        <v>17.245000000000001</v>
      </c>
      <c r="AZ429">
        <v>16.934999999999999</v>
      </c>
      <c r="BA429">
        <v>17.36</v>
      </c>
      <c r="BB429">
        <v>16.93</v>
      </c>
      <c r="BC429">
        <v>17.215</v>
      </c>
      <c r="BD429">
        <v>17.074999999999999</v>
      </c>
      <c r="BE429">
        <v>16.914999999999999</v>
      </c>
      <c r="BF429">
        <v>17.015000000000001</v>
      </c>
      <c r="BG429">
        <v>17.405000000000001</v>
      </c>
      <c r="BH429">
        <v>17.399999999999999</v>
      </c>
      <c r="BI429">
        <v>17.45</v>
      </c>
      <c r="BJ429">
        <v>17.600000000000001</v>
      </c>
      <c r="BK429">
        <v>17.02</v>
      </c>
      <c r="BL429">
        <v>17.135000000000002</v>
      </c>
      <c r="BM429">
        <v>17.12</v>
      </c>
      <c r="BN429">
        <v>16.989999999999998</v>
      </c>
      <c r="BO429">
        <v>16.934999999999999</v>
      </c>
      <c r="BP429">
        <v>17.105</v>
      </c>
      <c r="BQ429">
        <v>17.14</v>
      </c>
      <c r="BR429">
        <v>17.274999999999999</v>
      </c>
      <c r="BS429" s="12">
        <f t="shared" si="12"/>
        <v>6.7016317016316109E-3</v>
      </c>
      <c r="BT429" s="13" cm="1">
        <f t="array" aca="1" ref="BT429" ca="1">_xlfn.PERCENTILE.INC((OFFSET(E429,0,1,1,COLUMNS(E429:BR429)-1) - E429:BQ429) / E429:BQ429, 0.05) * SQRT(COUNT(E429:BR429) - 1)</f>
        <v>-0.18874481635204901</v>
      </c>
      <c r="BU429" s="12" cm="1">
        <f t="array" aca="1" ref="BU429" ca="1">_xlfn.STDEV.P((E429:BQ429 - OFFSET(E429:BQ429,0,1)) / OFFSET(E429:BQ429,0,1)) * SQRT(COUNT(E429:BR429)-1)</f>
        <v>0.12393119461327348</v>
      </c>
      <c r="BV429" s="12" cm="1">
        <f t="array" ref="BV429">-(MAX(1 - (E429:BR429 / _xlfn.SCAN(E429, E429:BR429, _xlfn.LAMBDA(_xlpm.a,_xlpm.b, MAX(_xlpm.a, _xlpm.b))))))</f>
        <v>-9.422657952069724E-2</v>
      </c>
      <c r="BW429" s="14">
        <f t="shared" ca="1" si="13"/>
        <v>9.213955429541168E-2</v>
      </c>
    </row>
    <row r="430" spans="1:75" x14ac:dyDescent="0.45">
      <c r="A430" s="2" t="s">
        <v>878</v>
      </c>
      <c r="B430" t="s">
        <v>879</v>
      </c>
      <c r="C430" t="s">
        <v>22</v>
      </c>
      <c r="D430" t="s">
        <v>8</v>
      </c>
      <c r="E430">
        <v>80.22</v>
      </c>
      <c r="F430">
        <v>83.18</v>
      </c>
      <c r="G430">
        <v>82.24</v>
      </c>
      <c r="H430">
        <v>82.86</v>
      </c>
      <c r="I430">
        <v>81.400000000000006</v>
      </c>
      <c r="J430">
        <v>79.02</v>
      </c>
      <c r="K430">
        <v>78.02</v>
      </c>
      <c r="L430">
        <v>79.36</v>
      </c>
      <c r="M430">
        <v>80.36</v>
      </c>
      <c r="N430">
        <v>79.12</v>
      </c>
      <c r="O430">
        <v>80.86</v>
      </c>
      <c r="P430">
        <v>81.540000000000006</v>
      </c>
      <c r="Q430">
        <v>79.94</v>
      </c>
      <c r="R430">
        <v>80.44</v>
      </c>
      <c r="S430">
        <v>80</v>
      </c>
      <c r="T430">
        <v>80</v>
      </c>
      <c r="U430">
        <v>79.38</v>
      </c>
      <c r="V430">
        <v>77.8</v>
      </c>
      <c r="W430">
        <v>76.900000000000006</v>
      </c>
      <c r="X430">
        <v>77.180000000000007</v>
      </c>
      <c r="Y430">
        <v>78.099999999999994</v>
      </c>
      <c r="Z430">
        <v>75.8</v>
      </c>
      <c r="AA430">
        <v>74</v>
      </c>
      <c r="AB430">
        <v>75.739999999999995</v>
      </c>
      <c r="AC430">
        <v>77.52</v>
      </c>
      <c r="AD430">
        <v>78.3</v>
      </c>
      <c r="AE430">
        <v>78.040000000000006</v>
      </c>
      <c r="AF430">
        <v>77.78</v>
      </c>
      <c r="AG430">
        <v>79.34</v>
      </c>
      <c r="AH430">
        <v>82.16</v>
      </c>
      <c r="AI430">
        <v>81.52</v>
      </c>
      <c r="AJ430">
        <v>80.38</v>
      </c>
      <c r="AK430">
        <v>79.22</v>
      </c>
      <c r="AL430">
        <v>78.739999999999995</v>
      </c>
      <c r="AM430">
        <v>78</v>
      </c>
      <c r="AN430">
        <v>78.88</v>
      </c>
      <c r="AO430">
        <v>77.599999999999994</v>
      </c>
      <c r="AP430">
        <v>78.040000000000006</v>
      </c>
      <c r="AQ430">
        <v>81.28</v>
      </c>
      <c r="AR430">
        <v>81.34</v>
      </c>
      <c r="AS430">
        <v>82.4</v>
      </c>
      <c r="AT430">
        <v>79.8</v>
      </c>
      <c r="AU430">
        <v>79.8</v>
      </c>
      <c r="AV430">
        <v>77.22</v>
      </c>
      <c r="AW430">
        <v>76.22</v>
      </c>
      <c r="AX430">
        <v>77.959999999999994</v>
      </c>
      <c r="AY430">
        <v>78.92</v>
      </c>
      <c r="AZ430">
        <v>78.3</v>
      </c>
      <c r="BA430">
        <v>81.22</v>
      </c>
      <c r="BB430">
        <v>79.34</v>
      </c>
      <c r="BC430">
        <v>80.2</v>
      </c>
      <c r="BD430">
        <v>78.260000000000005</v>
      </c>
      <c r="BE430">
        <v>76.78</v>
      </c>
      <c r="BF430">
        <v>77.58</v>
      </c>
      <c r="BG430">
        <v>76.680000000000007</v>
      </c>
      <c r="BH430">
        <v>76.319999999999993</v>
      </c>
      <c r="BI430">
        <v>75.459999999999994</v>
      </c>
      <c r="BJ430">
        <v>75</v>
      </c>
      <c r="BK430">
        <v>71.5</v>
      </c>
      <c r="BL430">
        <v>70.58</v>
      </c>
      <c r="BM430">
        <v>70.3</v>
      </c>
      <c r="BN430">
        <v>69.34</v>
      </c>
      <c r="BO430">
        <v>68.92</v>
      </c>
      <c r="BP430">
        <v>71.16</v>
      </c>
      <c r="BQ430">
        <v>71</v>
      </c>
      <c r="BR430">
        <v>69.819999999999993</v>
      </c>
      <c r="BS430" s="12">
        <f t="shared" si="12"/>
        <v>-0.12964348042882082</v>
      </c>
      <c r="BT430" s="13" cm="1">
        <f t="array" aca="1" ref="BT430" ca="1">_xlfn.PERCENTILE.INC((OFFSET(E430,0,1,1,COLUMNS(E430:BR430)-1) - E430:BQ430) / E430:BQ430, 0.05) * SQRT(COUNT(E430:BR430) - 1)</f>
        <v>-0.23708846556213936</v>
      </c>
      <c r="BU430" s="12" cm="1">
        <f t="array" aca="1" ref="BU430" ca="1">_xlfn.STDEV.P((E430:BQ430 - OFFSET(E430:BQ430,0,1)) / OFFSET(E430:BQ430,0,1)) * SQRT(COUNT(E430:BR430)-1)</f>
        <v>0.15010012703303852</v>
      </c>
      <c r="BV430" s="12" cm="1">
        <f t="array" ref="BV430">-(MAX(1 - (E430:BR430 / _xlfn.SCAN(E430, E430:BR430, _xlfn.LAMBDA(_xlpm.a,_xlpm.b, MAX(_xlpm.a, _xlpm.b))))))</f>
        <v>-0.17143544121182985</v>
      </c>
      <c r="BW430" s="14">
        <f t="shared" ca="1" si="13"/>
        <v>-0.83228541883905272</v>
      </c>
    </row>
    <row r="431" spans="1:75" x14ac:dyDescent="0.45">
      <c r="A431" s="2" t="s">
        <v>880</v>
      </c>
      <c r="B431" t="s">
        <v>881</v>
      </c>
      <c r="C431" t="s">
        <v>19</v>
      </c>
      <c r="D431" t="s">
        <v>29</v>
      </c>
      <c r="E431">
        <v>2460</v>
      </c>
      <c r="F431">
        <v>2450</v>
      </c>
      <c r="G431">
        <v>2470</v>
      </c>
      <c r="H431">
        <v>2575</v>
      </c>
      <c r="I431">
        <v>2545</v>
      </c>
      <c r="J431">
        <v>2500</v>
      </c>
      <c r="K431">
        <v>2430</v>
      </c>
      <c r="L431">
        <v>2435</v>
      </c>
      <c r="M431">
        <v>2420</v>
      </c>
      <c r="N431">
        <v>2330</v>
      </c>
      <c r="O431">
        <v>2400</v>
      </c>
      <c r="P431">
        <v>2340</v>
      </c>
      <c r="Q431">
        <v>2325</v>
      </c>
      <c r="R431">
        <v>2320</v>
      </c>
      <c r="S431">
        <v>2360</v>
      </c>
      <c r="T431">
        <v>2350</v>
      </c>
      <c r="U431">
        <v>2320</v>
      </c>
      <c r="V431">
        <v>2300</v>
      </c>
      <c r="W431">
        <v>2300</v>
      </c>
      <c r="X431">
        <v>2295</v>
      </c>
      <c r="Y431">
        <v>2290</v>
      </c>
      <c r="Z431">
        <v>2315</v>
      </c>
      <c r="AA431">
        <v>2380</v>
      </c>
      <c r="AB431">
        <v>2360</v>
      </c>
      <c r="AC431">
        <v>2400</v>
      </c>
      <c r="AD431">
        <v>2440</v>
      </c>
      <c r="AE431">
        <v>2395</v>
      </c>
      <c r="AF431">
        <v>2490</v>
      </c>
      <c r="AG431">
        <v>2475</v>
      </c>
      <c r="AH431">
        <v>2470</v>
      </c>
      <c r="AI431">
        <v>2410</v>
      </c>
      <c r="AJ431">
        <v>2270</v>
      </c>
      <c r="AK431">
        <v>2285</v>
      </c>
      <c r="AL431">
        <v>2270</v>
      </c>
      <c r="AM431">
        <v>2100</v>
      </c>
      <c r="AN431">
        <v>2100</v>
      </c>
      <c r="AO431">
        <v>2130</v>
      </c>
      <c r="AP431">
        <v>2080</v>
      </c>
      <c r="AQ431">
        <v>2100</v>
      </c>
      <c r="AR431">
        <v>2095</v>
      </c>
      <c r="AS431">
        <v>2120</v>
      </c>
      <c r="AT431">
        <v>2180</v>
      </c>
      <c r="AU431">
        <v>2170</v>
      </c>
      <c r="AV431">
        <v>2170</v>
      </c>
      <c r="AW431">
        <v>2100</v>
      </c>
      <c r="AX431">
        <v>2080</v>
      </c>
      <c r="AY431">
        <v>2055</v>
      </c>
      <c r="AZ431">
        <v>2120</v>
      </c>
      <c r="BA431">
        <v>2130</v>
      </c>
      <c r="BB431">
        <v>2105</v>
      </c>
      <c r="BC431">
        <v>2025</v>
      </c>
      <c r="BD431">
        <v>2050</v>
      </c>
      <c r="BE431">
        <v>2050</v>
      </c>
      <c r="BF431">
        <v>2050</v>
      </c>
      <c r="BG431">
        <v>2015</v>
      </c>
      <c r="BH431">
        <v>2075</v>
      </c>
      <c r="BI431">
        <v>2005</v>
      </c>
      <c r="BJ431">
        <v>2000</v>
      </c>
      <c r="BK431">
        <v>1874</v>
      </c>
      <c r="BL431">
        <v>1864</v>
      </c>
      <c r="BM431">
        <v>1850</v>
      </c>
      <c r="BN431">
        <v>1890</v>
      </c>
      <c r="BO431">
        <v>1890</v>
      </c>
      <c r="BP431">
        <v>1900</v>
      </c>
      <c r="BQ431">
        <v>1858</v>
      </c>
      <c r="BR431">
        <v>1868</v>
      </c>
      <c r="BS431" s="12">
        <f t="shared" si="12"/>
        <v>-0.24065040650406505</v>
      </c>
      <c r="BT431" s="13" cm="1">
        <f t="array" aca="1" ref="BT431" ca="1">_xlfn.PERCENTILE.INC((OFFSET(E431,0,1,1,COLUMNS(E431:BR431)-1) - E431:BQ431) / E431:BQ431, 0.05) * SQRT(COUNT(E431:BR431) - 1)</f>
        <v>-0.30509048235007391</v>
      </c>
      <c r="BU431" s="12" cm="1">
        <f t="array" aca="1" ref="BU431" ca="1">_xlfn.STDEV.P((E431:BQ431 - OFFSET(E431:BQ431,0,1)) / OFFSET(E431:BQ431,0,1)) * SQRT(COUNT(E431:BR431)-1)</f>
        <v>0.183581304179675</v>
      </c>
      <c r="BV431" s="12" cm="1">
        <f t="array" ref="BV431">-(MAX(1 - (E431:BR431 / _xlfn.SCAN(E431, E431:BR431, _xlfn.LAMBDA(_xlpm.a,_xlpm.b, MAX(_xlpm.a, _xlpm.b))))))</f>
        <v>-0.28155339805825241</v>
      </c>
      <c r="BW431" s="14">
        <f t="shared" ca="1" si="13"/>
        <v>-1.2851693925205963</v>
      </c>
    </row>
    <row r="432" spans="1:75" x14ac:dyDescent="0.45">
      <c r="A432" s="2" t="s">
        <v>882</v>
      </c>
      <c r="B432" t="s">
        <v>883</v>
      </c>
      <c r="C432" t="s">
        <v>7</v>
      </c>
      <c r="D432" t="s">
        <v>8</v>
      </c>
      <c r="E432">
        <v>35.72</v>
      </c>
      <c r="F432">
        <v>36.42</v>
      </c>
      <c r="G432">
        <v>36.42</v>
      </c>
      <c r="H432">
        <v>37.24</v>
      </c>
      <c r="I432">
        <v>37.14</v>
      </c>
      <c r="J432">
        <v>36.979999999999997</v>
      </c>
      <c r="K432">
        <v>36.659999999999997</v>
      </c>
      <c r="L432">
        <v>37.4</v>
      </c>
      <c r="M432">
        <v>38.08</v>
      </c>
      <c r="N432">
        <v>38.36</v>
      </c>
      <c r="O432">
        <v>38.380000000000003</v>
      </c>
      <c r="P432">
        <v>38.26</v>
      </c>
      <c r="Q432">
        <v>38.08</v>
      </c>
      <c r="R432">
        <v>38.4</v>
      </c>
      <c r="S432">
        <v>38.54</v>
      </c>
      <c r="T432">
        <v>38.28</v>
      </c>
      <c r="U432">
        <v>38.5</v>
      </c>
      <c r="V432">
        <v>38.1</v>
      </c>
      <c r="W432">
        <v>38.299999999999997</v>
      </c>
      <c r="X432">
        <v>38.14</v>
      </c>
      <c r="Y432">
        <v>38.299999999999997</v>
      </c>
      <c r="Z432">
        <v>37.4</v>
      </c>
      <c r="AA432">
        <v>37.1</v>
      </c>
      <c r="AB432">
        <v>36.64</v>
      </c>
      <c r="AC432">
        <v>36.340000000000003</v>
      </c>
      <c r="AD432">
        <v>36.72</v>
      </c>
      <c r="AE432">
        <v>36.5</v>
      </c>
      <c r="AF432">
        <v>36.6</v>
      </c>
      <c r="AG432">
        <v>36.659999999999997</v>
      </c>
      <c r="AH432">
        <v>37.28</v>
      </c>
      <c r="AI432">
        <v>38.380000000000003</v>
      </c>
      <c r="AJ432">
        <v>38.26</v>
      </c>
      <c r="AK432">
        <v>37.82</v>
      </c>
      <c r="AL432">
        <v>38.479999999999997</v>
      </c>
      <c r="AM432">
        <v>38.159999999999997</v>
      </c>
      <c r="AN432">
        <v>38.14</v>
      </c>
      <c r="AO432">
        <v>37.520000000000003</v>
      </c>
      <c r="AP432">
        <v>37.520000000000003</v>
      </c>
      <c r="AQ432">
        <v>37.840000000000003</v>
      </c>
      <c r="AR432">
        <v>38.020000000000003</v>
      </c>
      <c r="AS432">
        <v>39.04</v>
      </c>
      <c r="AT432">
        <v>39.4</v>
      </c>
      <c r="AU432">
        <v>39.6</v>
      </c>
      <c r="AV432">
        <v>39.619999999999997</v>
      </c>
      <c r="AW432">
        <v>39.200000000000003</v>
      </c>
      <c r="AX432">
        <v>39.04</v>
      </c>
      <c r="AY432">
        <v>38.340000000000003</v>
      </c>
      <c r="AZ432">
        <v>38.28</v>
      </c>
      <c r="BA432">
        <v>38.68</v>
      </c>
      <c r="BB432">
        <v>38.08</v>
      </c>
      <c r="BC432">
        <v>39.68</v>
      </c>
      <c r="BD432">
        <v>39.72</v>
      </c>
      <c r="BE432">
        <v>41.94</v>
      </c>
      <c r="BF432">
        <v>41.46</v>
      </c>
      <c r="BG432">
        <v>41.58</v>
      </c>
      <c r="BH432">
        <v>41.86</v>
      </c>
      <c r="BI432">
        <v>42</v>
      </c>
      <c r="BJ432">
        <v>41.22</v>
      </c>
      <c r="BK432">
        <v>40.200000000000003</v>
      </c>
      <c r="BL432">
        <v>40.42</v>
      </c>
      <c r="BM432">
        <v>40.840000000000003</v>
      </c>
      <c r="BN432">
        <v>40.58</v>
      </c>
      <c r="BO432">
        <v>40.6</v>
      </c>
      <c r="BP432">
        <v>42.38</v>
      </c>
      <c r="BQ432">
        <v>42.64</v>
      </c>
      <c r="BR432">
        <v>43.38</v>
      </c>
      <c r="BS432" s="12">
        <f t="shared" si="12"/>
        <v>0.21444568868980973</v>
      </c>
      <c r="BT432" s="13" cm="1">
        <f t="array" aca="1" ref="BT432" ca="1">_xlfn.PERCENTILE.INC((OFFSET(E432,0,1,1,COLUMNS(E432:BR432)-1) - E432:BQ432) / E432:BQ432, 0.05) * SQRT(COUNT(E432:BR432) - 1)</f>
        <v>-0.14185898987905718</v>
      </c>
      <c r="BU432" s="12" cm="1">
        <f t="array" aca="1" ref="BU432" ca="1">_xlfn.STDEV.P((E432:BQ432 - OFFSET(E432:BQ432,0,1)) / OFFSET(E432:BQ432,0,1)) * SQRT(COUNT(E432:BR432)-1)</f>
        <v>0.11857610542923293</v>
      </c>
      <c r="BV432" s="12" cm="1">
        <f t="array" ref="BV432">-(MAX(1 - (E432:BR432 / _xlfn.SCAN(E432, E432:BR432, _xlfn.LAMBDA(_xlpm.a,_xlpm.b, MAX(_xlpm.a, _xlpm.b))))))</f>
        <v>-5.7083549558899715E-2</v>
      </c>
      <c r="BW432" s="14">
        <f t="shared" ca="1" si="13"/>
        <v>1.8482899335392755</v>
      </c>
    </row>
    <row r="433" spans="1:75" x14ac:dyDescent="0.45">
      <c r="A433" s="2" t="s">
        <v>884</v>
      </c>
      <c r="B433" t="s">
        <v>885</v>
      </c>
      <c r="C433" t="s">
        <v>22</v>
      </c>
      <c r="D433" t="s">
        <v>8</v>
      </c>
      <c r="E433">
        <v>38.880000000000003</v>
      </c>
      <c r="F433">
        <v>39.880000000000003</v>
      </c>
      <c r="G433">
        <v>40.08</v>
      </c>
      <c r="H433">
        <v>41.1</v>
      </c>
      <c r="I433">
        <v>39.6</v>
      </c>
      <c r="J433">
        <v>38.08</v>
      </c>
      <c r="K433">
        <v>37.299999999999997</v>
      </c>
      <c r="L433">
        <v>37.4</v>
      </c>
      <c r="M433">
        <v>37.72</v>
      </c>
      <c r="N433">
        <v>37.619999999999997</v>
      </c>
      <c r="O433">
        <v>39.04</v>
      </c>
      <c r="P433">
        <v>38.24</v>
      </c>
      <c r="Q433">
        <v>38.5</v>
      </c>
      <c r="R433">
        <v>37.6</v>
      </c>
      <c r="S433">
        <v>38.659999999999997</v>
      </c>
      <c r="T433">
        <v>37.72</v>
      </c>
      <c r="U433">
        <v>36.46</v>
      </c>
      <c r="V433">
        <v>35.36</v>
      </c>
      <c r="W433">
        <v>33.9</v>
      </c>
      <c r="X433">
        <v>34.159999999999997</v>
      </c>
      <c r="Y433">
        <v>34.76</v>
      </c>
      <c r="Z433">
        <v>33.700000000000003</v>
      </c>
      <c r="AA433">
        <v>33.020000000000003</v>
      </c>
      <c r="AB433">
        <v>32.700000000000003</v>
      </c>
      <c r="AC433">
        <v>32.82</v>
      </c>
      <c r="AD433">
        <v>33.119999999999997</v>
      </c>
      <c r="AE433">
        <v>33.06</v>
      </c>
      <c r="AF433">
        <v>33.479999999999997</v>
      </c>
      <c r="AG433">
        <v>34.880000000000003</v>
      </c>
      <c r="AH433">
        <v>37.24</v>
      </c>
      <c r="AI433">
        <v>37.14</v>
      </c>
      <c r="AJ433">
        <v>36.92</v>
      </c>
      <c r="AK433">
        <v>36.54</v>
      </c>
      <c r="AL433">
        <v>35.26</v>
      </c>
      <c r="AM433">
        <v>35.520000000000003</v>
      </c>
      <c r="AN433">
        <v>36</v>
      </c>
      <c r="AO433">
        <v>34.78</v>
      </c>
      <c r="AP433">
        <v>34.840000000000003</v>
      </c>
      <c r="AQ433">
        <v>37</v>
      </c>
      <c r="AR433">
        <v>36.380000000000003</v>
      </c>
      <c r="AS433">
        <v>36.659999999999997</v>
      </c>
      <c r="AT433">
        <v>36.96</v>
      </c>
      <c r="AU433">
        <v>37.64</v>
      </c>
      <c r="AV433">
        <v>38.159999999999997</v>
      </c>
      <c r="AW433">
        <v>37</v>
      </c>
      <c r="AX433">
        <v>37.06</v>
      </c>
      <c r="AY433">
        <v>38.14</v>
      </c>
      <c r="AZ433">
        <v>37.4</v>
      </c>
      <c r="BA433">
        <v>37.18</v>
      </c>
      <c r="BB433">
        <v>36.94</v>
      </c>
      <c r="BC433">
        <v>36.1</v>
      </c>
      <c r="BD433">
        <v>36.94</v>
      </c>
      <c r="BE433">
        <v>35.44</v>
      </c>
      <c r="BF433">
        <v>35.700000000000003</v>
      </c>
      <c r="BG433">
        <v>35.6</v>
      </c>
      <c r="BH433">
        <v>36.200000000000003</v>
      </c>
      <c r="BI433">
        <v>38.32</v>
      </c>
      <c r="BJ433">
        <v>36.32</v>
      </c>
      <c r="BK433">
        <v>34.42</v>
      </c>
      <c r="BL433">
        <v>34.979999999999997</v>
      </c>
      <c r="BM433">
        <v>35.22</v>
      </c>
      <c r="BN433">
        <v>34.479999999999997</v>
      </c>
      <c r="BO433">
        <v>33.54</v>
      </c>
      <c r="BP433">
        <v>34.299999999999997</v>
      </c>
      <c r="BQ433">
        <v>33.299999999999997</v>
      </c>
      <c r="BR433">
        <v>33.78</v>
      </c>
      <c r="BS433" s="12">
        <f t="shared" si="12"/>
        <v>-0.13117283950617287</v>
      </c>
      <c r="BT433" s="13" cm="1">
        <f t="array" aca="1" ref="BT433" ca="1">_xlfn.PERCENTILE.INC((OFFSET(E433,0,1,1,COLUMNS(E433:BR433)-1) - E433:BQ433) / E433:BQ433, 0.05) * SQRT(COUNT(E433:BR433) - 1)</f>
        <v>-0.32379541747379065</v>
      </c>
      <c r="BU433" s="12" cm="1">
        <f t="array" aca="1" ref="BU433" ca="1">_xlfn.STDEV.P((E433:BQ433 - OFFSET(E433:BQ433,0,1)) / OFFSET(E433:BQ433,0,1)) * SQRT(COUNT(E433:BR433)-1)</f>
        <v>0.21194740533975923</v>
      </c>
      <c r="BV433" s="12" cm="1">
        <f t="array" ref="BV433">-(MAX(1 - (E433:BR433 / _xlfn.SCAN(E433, E433:BR433, _xlfn.LAMBDA(_xlpm.a,_xlpm.b, MAX(_xlpm.a, _xlpm.b))))))</f>
        <v>-0.20437956204379559</v>
      </c>
      <c r="BW433" s="14">
        <f t="shared" ca="1" si="13"/>
        <v>-0.59663625497149575</v>
      </c>
    </row>
    <row r="434" spans="1:75" x14ac:dyDescent="0.45">
      <c r="A434" s="2" t="s">
        <v>886</v>
      </c>
      <c r="B434" t="s">
        <v>887</v>
      </c>
      <c r="C434" t="s">
        <v>19</v>
      </c>
      <c r="D434" t="s">
        <v>29</v>
      </c>
      <c r="E434">
        <v>308.8</v>
      </c>
      <c r="F434">
        <v>318.8</v>
      </c>
      <c r="G434">
        <v>320.60000000000002</v>
      </c>
      <c r="H434">
        <v>330</v>
      </c>
      <c r="I434">
        <v>316.39999999999998</v>
      </c>
      <c r="J434">
        <v>302.8</v>
      </c>
      <c r="K434">
        <v>307.8</v>
      </c>
      <c r="L434">
        <v>310.8</v>
      </c>
      <c r="M434">
        <v>308.8</v>
      </c>
      <c r="N434">
        <v>288.39999999999998</v>
      </c>
      <c r="O434">
        <v>293</v>
      </c>
      <c r="P434">
        <v>289.8</v>
      </c>
      <c r="Q434">
        <v>295.2</v>
      </c>
      <c r="R434">
        <v>284</v>
      </c>
      <c r="S434">
        <v>286.8</v>
      </c>
      <c r="T434">
        <v>282</v>
      </c>
      <c r="U434">
        <v>286</v>
      </c>
      <c r="V434">
        <v>273.39999999999998</v>
      </c>
      <c r="W434">
        <v>268.8</v>
      </c>
      <c r="X434">
        <v>278.39999999999998</v>
      </c>
      <c r="Y434">
        <v>270.39999999999998</v>
      </c>
      <c r="Z434">
        <v>264</v>
      </c>
      <c r="AA434">
        <v>251.8</v>
      </c>
      <c r="AB434">
        <v>254.6</v>
      </c>
      <c r="AC434">
        <v>265</v>
      </c>
      <c r="AD434">
        <v>262.39999999999998</v>
      </c>
      <c r="AE434">
        <v>270.60000000000002</v>
      </c>
      <c r="AF434">
        <v>270.2</v>
      </c>
      <c r="AG434">
        <v>279</v>
      </c>
      <c r="AH434">
        <v>294.2</v>
      </c>
      <c r="AI434">
        <v>284.60000000000002</v>
      </c>
      <c r="AJ434">
        <v>287.60000000000002</v>
      </c>
      <c r="AK434">
        <v>283.39999999999998</v>
      </c>
      <c r="AL434">
        <v>289</v>
      </c>
      <c r="AM434">
        <v>282.8</v>
      </c>
      <c r="AN434">
        <v>305.8</v>
      </c>
      <c r="AO434">
        <v>346.6</v>
      </c>
      <c r="AP434">
        <v>346.4</v>
      </c>
      <c r="AQ434">
        <v>344.8</v>
      </c>
      <c r="AR434">
        <v>350.8</v>
      </c>
      <c r="AS434">
        <v>347</v>
      </c>
      <c r="AT434">
        <v>356.2</v>
      </c>
      <c r="AU434">
        <v>350</v>
      </c>
      <c r="AV434">
        <v>350</v>
      </c>
      <c r="AW434">
        <v>353</v>
      </c>
      <c r="AX434">
        <v>358.2</v>
      </c>
      <c r="AY434">
        <v>356</v>
      </c>
      <c r="AZ434">
        <v>364</v>
      </c>
      <c r="BA434">
        <v>362.4</v>
      </c>
      <c r="BB434">
        <v>359.4</v>
      </c>
      <c r="BC434">
        <v>359.2</v>
      </c>
      <c r="BD434">
        <v>356.8</v>
      </c>
      <c r="BE434">
        <v>361</v>
      </c>
      <c r="BF434">
        <v>360.8</v>
      </c>
      <c r="BG434">
        <v>367.4</v>
      </c>
      <c r="BH434">
        <v>372.2</v>
      </c>
      <c r="BI434">
        <v>378.2</v>
      </c>
      <c r="BJ434">
        <v>361.6</v>
      </c>
      <c r="BK434">
        <v>345.2</v>
      </c>
      <c r="BL434">
        <v>340</v>
      </c>
      <c r="BM434">
        <v>344</v>
      </c>
      <c r="BN434">
        <v>334.2</v>
      </c>
      <c r="BO434">
        <v>339.8</v>
      </c>
      <c r="BP434">
        <v>353</v>
      </c>
      <c r="BQ434">
        <v>337.6</v>
      </c>
      <c r="BR434">
        <v>344.6</v>
      </c>
      <c r="BS434" s="12">
        <f t="shared" si="12"/>
        <v>0.11593264248704667</v>
      </c>
      <c r="BT434" s="13" cm="1">
        <f t="array" aca="1" ref="BT434" ca="1">_xlfn.PERCENTILE.INC((OFFSET(E434,0,1,1,COLUMNS(E434:BR434)-1) - E434:BQ434) / E434:BQ434, 0.05) * SQRT(COUNT(E434:BR434) - 1)</f>
        <v>-0.35492621889167786</v>
      </c>
      <c r="BU434" s="12" cm="1">
        <f t="array" aca="1" ref="BU434" ca="1">_xlfn.STDEV.P((E434:BQ434 - OFFSET(E434:BQ434,0,1)) / OFFSET(E434:BQ434,0,1)) * SQRT(COUNT(E434:BR434)-1)</f>
        <v>0.24984708812939876</v>
      </c>
      <c r="BV434" s="12" cm="1">
        <f t="array" ref="BV434">-(MAX(1 - (E434:BR434 / _xlfn.SCAN(E434, E434:BR434, _xlfn.LAMBDA(_xlpm.a,_xlpm.b, MAX(_xlpm.a, _xlpm.b))))))</f>
        <v>-0.23696969696969694</v>
      </c>
      <c r="BW434" s="14">
        <f t="shared" ca="1" si="13"/>
        <v>0.48289526495459478</v>
      </c>
    </row>
    <row r="435" spans="1:75" x14ac:dyDescent="0.45">
      <c r="A435" s="2" t="s">
        <v>888</v>
      </c>
      <c r="B435" t="s">
        <v>889</v>
      </c>
      <c r="C435" t="s">
        <v>80</v>
      </c>
      <c r="D435" t="s">
        <v>8</v>
      </c>
      <c r="E435">
        <v>44.28</v>
      </c>
      <c r="F435">
        <v>45.95</v>
      </c>
      <c r="G435">
        <v>45.32</v>
      </c>
      <c r="H435">
        <v>45.84</v>
      </c>
      <c r="I435">
        <v>45.65</v>
      </c>
      <c r="J435">
        <v>44.58</v>
      </c>
      <c r="K435">
        <v>44.29</v>
      </c>
      <c r="L435">
        <v>44.31</v>
      </c>
      <c r="M435">
        <v>44.7</v>
      </c>
      <c r="N435">
        <v>43.52</v>
      </c>
      <c r="O435">
        <v>44.86</v>
      </c>
      <c r="P435">
        <v>44.07</v>
      </c>
      <c r="Q435">
        <v>44.28</v>
      </c>
      <c r="R435">
        <v>44.39</v>
      </c>
      <c r="S435">
        <v>45.48</v>
      </c>
      <c r="T435">
        <v>45.91</v>
      </c>
      <c r="U435">
        <v>45.8</v>
      </c>
      <c r="V435">
        <v>44.5</v>
      </c>
      <c r="W435">
        <v>44.27</v>
      </c>
      <c r="X435">
        <v>44.2</v>
      </c>
      <c r="Y435">
        <v>45.12</v>
      </c>
      <c r="Z435">
        <v>42.6</v>
      </c>
      <c r="AA435">
        <v>42.27</v>
      </c>
      <c r="AB435">
        <v>42.83</v>
      </c>
      <c r="AC435">
        <v>42.73</v>
      </c>
      <c r="AD435">
        <v>40.19</v>
      </c>
      <c r="AE435">
        <v>39.24</v>
      </c>
      <c r="AF435">
        <v>39.15</v>
      </c>
      <c r="AG435">
        <v>38.950000000000003</v>
      </c>
      <c r="AH435">
        <v>39.549999999999997</v>
      </c>
      <c r="AI435">
        <v>39.56</v>
      </c>
      <c r="AJ435">
        <v>39.119999999999997</v>
      </c>
      <c r="AK435">
        <v>38.770000000000003</v>
      </c>
      <c r="AL435">
        <v>38.86</v>
      </c>
      <c r="AM435">
        <v>38.799999999999997</v>
      </c>
      <c r="AN435">
        <v>39.119999999999997</v>
      </c>
      <c r="AO435">
        <v>38.85</v>
      </c>
      <c r="AP435">
        <v>38.630000000000003</v>
      </c>
      <c r="AQ435">
        <v>39.54</v>
      </c>
      <c r="AR435">
        <v>39.450000000000003</v>
      </c>
      <c r="AS435">
        <v>39.35</v>
      </c>
      <c r="AT435">
        <v>39.42</v>
      </c>
      <c r="AU435">
        <v>39.4</v>
      </c>
      <c r="AV435">
        <v>38.799999999999997</v>
      </c>
      <c r="AW435">
        <v>38.67</v>
      </c>
      <c r="AX435">
        <v>39.56</v>
      </c>
      <c r="AY435">
        <v>38.86</v>
      </c>
      <c r="AZ435">
        <v>38.130000000000003</v>
      </c>
      <c r="BA435">
        <v>38.520000000000003</v>
      </c>
      <c r="BB435">
        <v>38.020000000000003</v>
      </c>
      <c r="BC435">
        <v>38.46</v>
      </c>
      <c r="BD435">
        <v>38.49</v>
      </c>
      <c r="BE435">
        <v>38.56</v>
      </c>
      <c r="BF435">
        <v>38.44</v>
      </c>
      <c r="BG435">
        <v>38.89</v>
      </c>
      <c r="BH435">
        <v>39.82</v>
      </c>
      <c r="BI435">
        <v>40.1</v>
      </c>
      <c r="BJ435">
        <v>39.44</v>
      </c>
      <c r="BK435">
        <v>37.880000000000003</v>
      </c>
      <c r="BL435">
        <v>37.96</v>
      </c>
      <c r="BM435">
        <v>38.33</v>
      </c>
      <c r="BN435">
        <v>38.35</v>
      </c>
      <c r="BO435">
        <v>37.83</v>
      </c>
      <c r="BP435">
        <v>38.9</v>
      </c>
      <c r="BQ435">
        <v>38.65</v>
      </c>
      <c r="BR435">
        <v>38.83</v>
      </c>
      <c r="BS435" s="12">
        <f t="shared" si="12"/>
        <v>-0.12308039747064144</v>
      </c>
      <c r="BT435" s="13" cm="1">
        <f t="array" aca="1" ref="BT435" ca="1">_xlfn.PERCENTILE.INC((OFFSET(E435,0,1,1,COLUMNS(E435:BR435)-1) - E435:BQ435) / E435:BQ435, 0.05) * SQRT(COUNT(E435:BR435) - 1)</f>
        <v>-0.22563893679977703</v>
      </c>
      <c r="BU435" s="12" cm="1">
        <f t="array" aca="1" ref="BU435" ca="1">_xlfn.STDEV.P((E435:BQ435 - OFFSET(E435:BQ435,0,1)) / OFFSET(E435:BQ435,0,1)) * SQRT(COUNT(E435:BR435)-1)</f>
        <v>0.14544770920845013</v>
      </c>
      <c r="BV435" s="12" cm="1">
        <f t="array" ref="BV435">-(MAX(1 - (E435:BR435 / _xlfn.SCAN(E435, E435:BR435, _xlfn.LAMBDA(_xlpm.a,_xlpm.b, MAX(_xlpm.a, _xlpm.b))))))</f>
        <v>-0.17671381936887931</v>
      </c>
      <c r="BW435" s="14">
        <f t="shared" ca="1" si="13"/>
        <v>-0.81378431314909649</v>
      </c>
    </row>
    <row r="436" spans="1:75" x14ac:dyDescent="0.45">
      <c r="A436" s="2" t="s">
        <v>890</v>
      </c>
      <c r="B436" t="s">
        <v>891</v>
      </c>
      <c r="C436" t="s">
        <v>7</v>
      </c>
      <c r="D436" t="s">
        <v>29</v>
      </c>
      <c r="E436">
        <v>829</v>
      </c>
      <c r="F436">
        <v>843.6</v>
      </c>
      <c r="G436">
        <v>855.6</v>
      </c>
      <c r="H436">
        <v>880.4</v>
      </c>
      <c r="I436">
        <v>885.2</v>
      </c>
      <c r="J436">
        <v>908.6</v>
      </c>
      <c r="K436">
        <v>925.6</v>
      </c>
      <c r="L436">
        <v>940</v>
      </c>
      <c r="M436">
        <v>992.8</v>
      </c>
      <c r="N436">
        <v>1005</v>
      </c>
      <c r="O436">
        <v>1042</v>
      </c>
      <c r="P436">
        <v>1044</v>
      </c>
      <c r="Q436">
        <v>1091.5</v>
      </c>
      <c r="R436">
        <v>1097</v>
      </c>
      <c r="S436">
        <v>1069</v>
      </c>
      <c r="T436">
        <v>1171.5</v>
      </c>
      <c r="U436">
        <v>1189</v>
      </c>
      <c r="V436">
        <v>1191.5</v>
      </c>
      <c r="W436">
        <v>1276.5</v>
      </c>
      <c r="X436">
        <v>1257.5</v>
      </c>
      <c r="Y436">
        <v>1261</v>
      </c>
      <c r="Z436">
        <v>1208.5</v>
      </c>
      <c r="AA436">
        <v>1232.5</v>
      </c>
      <c r="AB436">
        <v>1275</v>
      </c>
      <c r="AC436">
        <v>1265</v>
      </c>
      <c r="AD436">
        <v>1340</v>
      </c>
      <c r="AE436">
        <v>1330.5</v>
      </c>
      <c r="AF436">
        <v>1294</v>
      </c>
      <c r="AG436">
        <v>1293</v>
      </c>
      <c r="AH436">
        <v>1206.5</v>
      </c>
      <c r="AI436">
        <v>1239.5</v>
      </c>
      <c r="AJ436">
        <v>1258.5</v>
      </c>
      <c r="AK436">
        <v>1223</v>
      </c>
      <c r="AL436">
        <v>1251.5</v>
      </c>
      <c r="AM436">
        <v>1271</v>
      </c>
      <c r="AN436">
        <v>1252.5</v>
      </c>
      <c r="AO436">
        <v>1245</v>
      </c>
      <c r="AP436">
        <v>1234</v>
      </c>
      <c r="AQ436">
        <v>1219</v>
      </c>
      <c r="AR436">
        <v>1217</v>
      </c>
      <c r="AS436">
        <v>1252.5</v>
      </c>
      <c r="AT436">
        <v>1227.5</v>
      </c>
      <c r="AU436">
        <v>1262.5</v>
      </c>
      <c r="AV436">
        <v>1262.5</v>
      </c>
      <c r="AW436">
        <v>1320</v>
      </c>
      <c r="AX436">
        <v>1277.5</v>
      </c>
      <c r="AY436">
        <v>1250.5</v>
      </c>
      <c r="AZ436">
        <v>1268</v>
      </c>
      <c r="BA436">
        <v>1319</v>
      </c>
      <c r="BB436">
        <v>1299</v>
      </c>
      <c r="BC436">
        <v>1317.5</v>
      </c>
      <c r="BD436">
        <v>1332.5</v>
      </c>
      <c r="BE436">
        <v>1352</v>
      </c>
      <c r="BF436">
        <v>1303.5</v>
      </c>
      <c r="BG436">
        <v>1296</v>
      </c>
      <c r="BH436">
        <v>1305</v>
      </c>
      <c r="BI436">
        <v>1280</v>
      </c>
      <c r="BJ436">
        <v>1343</v>
      </c>
      <c r="BK436">
        <v>1286</v>
      </c>
      <c r="BL436">
        <v>1278</v>
      </c>
      <c r="BM436">
        <v>1204.5</v>
      </c>
      <c r="BN436">
        <v>1190</v>
      </c>
      <c r="BO436">
        <v>1185.5</v>
      </c>
      <c r="BP436">
        <v>1173.5</v>
      </c>
      <c r="BQ436">
        <v>1203</v>
      </c>
      <c r="BR436">
        <v>1197</v>
      </c>
      <c r="BS436" s="12">
        <f t="shared" si="12"/>
        <v>0.4439083232810615</v>
      </c>
      <c r="BT436" s="13" cm="1">
        <f t="array" aca="1" ref="BT436" ca="1">_xlfn.PERCENTILE.INC((OFFSET(E436,0,1,1,COLUMNS(E436:BR436)-1) - E436:BQ436) / E436:BQ436, 0.05) * SQRT(COUNT(E436:BR436) - 1)</f>
        <v>-0.32637192826162204</v>
      </c>
      <c r="BU436" s="12" cm="1">
        <f t="array" aca="1" ref="BU436" ca="1">_xlfn.STDEV.P((E436:BQ436 - OFFSET(E436:BQ436,0,1)) / OFFSET(E436:BQ436,0,1)) * SQRT(COUNT(E436:BR436)-1)</f>
        <v>0.23311010535509311</v>
      </c>
      <c r="BV436" s="12" cm="1">
        <f t="array" ref="BV436">-(MAX(1 - (E436:BR436 / _xlfn.SCAN(E436, E436:BR436, _xlfn.LAMBDA(_xlpm.a,_xlpm.b, MAX(_xlpm.a, _xlpm.b))))))</f>
        <v>-0.13202662721893488</v>
      </c>
      <c r="BW436" s="14">
        <f t="shared" ca="1" si="13"/>
        <v>1.9245225595476017</v>
      </c>
    </row>
    <row r="437" spans="1:75" x14ac:dyDescent="0.45">
      <c r="A437" s="2" t="s">
        <v>892</v>
      </c>
      <c r="B437" t="s">
        <v>893</v>
      </c>
      <c r="C437" t="s">
        <v>19</v>
      </c>
      <c r="D437" t="s">
        <v>8</v>
      </c>
      <c r="E437">
        <v>30.124700000000001</v>
      </c>
      <c r="F437">
        <v>31.502199999999998</v>
      </c>
      <c r="G437">
        <v>30.487200000000001</v>
      </c>
      <c r="H437">
        <v>31.638200000000001</v>
      </c>
      <c r="I437">
        <v>31.756</v>
      </c>
      <c r="J437">
        <v>30.895</v>
      </c>
      <c r="K437">
        <v>30.4147</v>
      </c>
      <c r="L437">
        <v>31.311900000000001</v>
      </c>
      <c r="M437">
        <v>31.828499999999998</v>
      </c>
      <c r="N437">
        <v>31.7197</v>
      </c>
      <c r="O437">
        <v>32.145699999999998</v>
      </c>
      <c r="P437">
        <v>31.783200000000001</v>
      </c>
      <c r="Q437">
        <v>31.466000000000001</v>
      </c>
      <c r="R437">
        <v>32.191000000000003</v>
      </c>
      <c r="S437">
        <v>31.7197</v>
      </c>
      <c r="T437">
        <v>31.2303</v>
      </c>
      <c r="U437">
        <v>32.734699999999997</v>
      </c>
      <c r="V437">
        <v>31.493099999999998</v>
      </c>
      <c r="W437">
        <v>33.496000000000002</v>
      </c>
      <c r="X437">
        <v>34.003500000000003</v>
      </c>
      <c r="Y437">
        <v>32.218200000000003</v>
      </c>
      <c r="Z437">
        <v>30.849699999999999</v>
      </c>
      <c r="AA437">
        <v>29.807500000000001</v>
      </c>
      <c r="AB437">
        <v>30.46</v>
      </c>
      <c r="AC437">
        <v>30.496200000000002</v>
      </c>
      <c r="AD437">
        <v>31.375299999999999</v>
      </c>
      <c r="AE437">
        <v>30.867799999999999</v>
      </c>
      <c r="AF437">
        <v>30.686599999999999</v>
      </c>
      <c r="AG437">
        <v>31.7469</v>
      </c>
      <c r="AH437">
        <v>33.115400000000001</v>
      </c>
      <c r="AI437">
        <v>33.178800000000003</v>
      </c>
      <c r="AJ437">
        <v>33.532299999999999</v>
      </c>
      <c r="AK437">
        <v>33.468800000000002</v>
      </c>
      <c r="AL437">
        <v>33.2151</v>
      </c>
      <c r="AM437">
        <v>33.079099999999997</v>
      </c>
      <c r="AN437">
        <v>32.752899999999997</v>
      </c>
      <c r="AO437">
        <v>31.456900000000001</v>
      </c>
      <c r="AP437">
        <v>30.822500000000002</v>
      </c>
      <c r="AQ437">
        <v>32.055</v>
      </c>
      <c r="AR437">
        <v>32.680399999999999</v>
      </c>
      <c r="AS437">
        <v>33.206000000000003</v>
      </c>
      <c r="AT437">
        <v>33.550400000000003</v>
      </c>
      <c r="AU437">
        <v>33.523200000000003</v>
      </c>
      <c r="AV437">
        <v>33.088200000000001</v>
      </c>
      <c r="AW437">
        <v>32.5807</v>
      </c>
      <c r="AX437">
        <v>34.846400000000003</v>
      </c>
      <c r="AY437">
        <v>35.199800000000003</v>
      </c>
      <c r="AZ437">
        <v>37.0486</v>
      </c>
      <c r="BA437">
        <v>37.211799999999997</v>
      </c>
      <c r="BB437">
        <v>37.592399999999998</v>
      </c>
      <c r="BC437">
        <v>36.8855</v>
      </c>
      <c r="BD437">
        <v>38.009300000000003</v>
      </c>
      <c r="BE437">
        <v>37.238900000000001</v>
      </c>
      <c r="BF437">
        <v>38.516800000000003</v>
      </c>
      <c r="BG437">
        <v>35.979199999999999</v>
      </c>
      <c r="BH437">
        <v>35.263300000000001</v>
      </c>
      <c r="BI437">
        <v>34.103200000000001</v>
      </c>
      <c r="BJ437">
        <v>32.852600000000002</v>
      </c>
      <c r="BK437">
        <v>30.605</v>
      </c>
      <c r="BL437">
        <v>31.511299999999999</v>
      </c>
      <c r="BM437">
        <v>32.118499999999997</v>
      </c>
      <c r="BN437">
        <v>32.227200000000003</v>
      </c>
      <c r="BO437">
        <v>31.7469</v>
      </c>
      <c r="BP437">
        <v>32.680399999999999</v>
      </c>
      <c r="BQ437">
        <v>32.752899999999997</v>
      </c>
      <c r="BR437">
        <v>33.459800000000001</v>
      </c>
      <c r="BS437" s="12">
        <f t="shared" si="12"/>
        <v>0.11070981619733974</v>
      </c>
      <c r="BT437" s="13" cm="1">
        <f t="array" aca="1" ref="BT437" ca="1">_xlfn.PERCENTILE.INC((OFFSET(E437,0,1,1,COLUMNS(E437:BR437)-1) - E437:BQ437) / E437:BQ437, 0.05) * SQRT(COUNT(E437:BR437) - 1)</f>
        <v>-0.33776503538197372</v>
      </c>
      <c r="BU437" s="12" cm="1">
        <f t="array" aca="1" ref="BU437" ca="1">_xlfn.STDEV.P((E437:BQ437 - OFFSET(E437:BQ437,0,1)) / OFFSET(E437:BQ437,0,1)) * SQRT(COUNT(E437:BR437)-1)</f>
        <v>0.23809445219471781</v>
      </c>
      <c r="BV437" s="12" cm="1">
        <f t="array" ref="BV437">-(MAX(1 - (E437:BR437 / _xlfn.SCAN(E437, E437:BR437, _xlfn.LAMBDA(_xlpm.a,_xlpm.b, MAX(_xlpm.a, _xlpm.b))))))</f>
        <v>-0.20541166452041715</v>
      </c>
      <c r="BW437" s="14">
        <f t="shared" ca="1" si="13"/>
        <v>0.48479562823360006</v>
      </c>
    </row>
    <row r="438" spans="1:75" x14ac:dyDescent="0.45">
      <c r="A438" s="2" t="s">
        <v>894</v>
      </c>
      <c r="B438" t="s">
        <v>895</v>
      </c>
      <c r="C438" t="s">
        <v>22</v>
      </c>
      <c r="D438" t="s">
        <v>29</v>
      </c>
      <c r="E438">
        <v>1372</v>
      </c>
      <c r="F438">
        <v>1350</v>
      </c>
      <c r="G438">
        <v>1350</v>
      </c>
      <c r="H438">
        <v>1400</v>
      </c>
      <c r="I438">
        <v>1400</v>
      </c>
      <c r="J438">
        <v>1364</v>
      </c>
      <c r="K438">
        <v>1340</v>
      </c>
      <c r="L438">
        <v>1372</v>
      </c>
      <c r="M438">
        <v>1392</v>
      </c>
      <c r="N438">
        <v>1400</v>
      </c>
      <c r="O438">
        <v>1380</v>
      </c>
      <c r="P438">
        <v>1344</v>
      </c>
      <c r="Q438">
        <v>1294</v>
      </c>
      <c r="R438">
        <v>1286</v>
      </c>
      <c r="S438">
        <v>1242</v>
      </c>
      <c r="T438">
        <v>1214</v>
      </c>
      <c r="U438">
        <v>1250</v>
      </c>
      <c r="V438">
        <v>1218</v>
      </c>
      <c r="W438">
        <v>1180</v>
      </c>
      <c r="X438">
        <v>1190</v>
      </c>
      <c r="Y438">
        <v>1180</v>
      </c>
      <c r="Z438">
        <v>1176</v>
      </c>
      <c r="AA438">
        <v>1144</v>
      </c>
      <c r="AB438">
        <v>1122</v>
      </c>
      <c r="AC438">
        <v>1138</v>
      </c>
      <c r="AD438">
        <v>1106</v>
      </c>
      <c r="AE438">
        <v>1104</v>
      </c>
      <c r="AF438">
        <v>1104</v>
      </c>
      <c r="AG438">
        <v>1126</v>
      </c>
      <c r="AH438">
        <v>1196</v>
      </c>
      <c r="AI438">
        <v>1216</v>
      </c>
      <c r="AJ438">
        <v>1194</v>
      </c>
      <c r="AK438">
        <v>1176</v>
      </c>
      <c r="AL438">
        <v>1170</v>
      </c>
      <c r="AM438">
        <v>1160</v>
      </c>
      <c r="AN438">
        <v>1170</v>
      </c>
      <c r="AO438">
        <v>1190</v>
      </c>
      <c r="AP438">
        <v>1174</v>
      </c>
      <c r="AQ438">
        <v>1230</v>
      </c>
      <c r="AR438">
        <v>1116</v>
      </c>
      <c r="AS438">
        <v>1150</v>
      </c>
      <c r="AT438">
        <v>1232</v>
      </c>
      <c r="AU438">
        <v>1228</v>
      </c>
      <c r="AV438">
        <v>1228</v>
      </c>
      <c r="AW438">
        <v>1262</v>
      </c>
      <c r="AX438">
        <v>1250</v>
      </c>
      <c r="AY438">
        <v>1234</v>
      </c>
      <c r="AZ438">
        <v>1240</v>
      </c>
      <c r="BA438">
        <v>1246</v>
      </c>
      <c r="BB438">
        <v>1304</v>
      </c>
      <c r="BC438">
        <v>1260</v>
      </c>
      <c r="BD438">
        <v>1260</v>
      </c>
      <c r="BE438">
        <v>1260</v>
      </c>
      <c r="BF438">
        <v>1254</v>
      </c>
      <c r="BG438">
        <v>1206</v>
      </c>
      <c r="BH438">
        <v>1200</v>
      </c>
      <c r="BI438">
        <v>1192</v>
      </c>
      <c r="BJ438">
        <v>1178</v>
      </c>
      <c r="BK438">
        <v>1156</v>
      </c>
      <c r="BL438">
        <v>1110</v>
      </c>
      <c r="BM438">
        <v>1112</v>
      </c>
      <c r="BN438">
        <v>1178</v>
      </c>
      <c r="BO438">
        <v>1150</v>
      </c>
      <c r="BP438">
        <v>1112</v>
      </c>
      <c r="BQ438">
        <v>1156</v>
      </c>
      <c r="BR438">
        <v>1134</v>
      </c>
      <c r="BS438" s="12">
        <f t="shared" si="12"/>
        <v>-0.17346938775510204</v>
      </c>
      <c r="BT438" s="13" cm="1">
        <f t="array" aca="1" ref="BT438" ca="1">_xlfn.PERCENTILE.INC((OFFSET(E438,0,1,1,COLUMNS(E438:BR438)-1) - E438:BQ438) / E438:BQ438, 0.05) * SQRT(COUNT(E438:BR438) - 1)</f>
        <v>-0.29511756265572581</v>
      </c>
      <c r="BU438" s="12" cm="1">
        <f t="array" aca="1" ref="BU438" ca="1">_xlfn.STDEV.P((E438:BQ438 - OFFSET(E438:BQ438,0,1)) / OFFSET(E438:BQ438,0,1)) * SQRT(COUNT(E438:BR438)-1)</f>
        <v>0.22307043275990154</v>
      </c>
      <c r="BV438" s="12" cm="1">
        <f t="array" ref="BV438">-(MAX(1 - (E438:BR438 / _xlfn.SCAN(E438, E438:BR438, _xlfn.LAMBDA(_xlpm.a,_xlpm.b, MAX(_xlpm.a, _xlpm.b))))))</f>
        <v>-0.21142857142857141</v>
      </c>
      <c r="BW438" s="14">
        <f t="shared" ca="1" si="13"/>
        <v>-0.75649673663117167</v>
      </c>
    </row>
    <row r="439" spans="1:75" x14ac:dyDescent="0.45">
      <c r="A439" s="2" t="s">
        <v>896</v>
      </c>
      <c r="B439" t="s">
        <v>897</v>
      </c>
      <c r="C439" t="s">
        <v>37</v>
      </c>
      <c r="D439" t="s">
        <v>8</v>
      </c>
      <c r="E439">
        <v>11.362</v>
      </c>
      <c r="F439">
        <v>11.787000000000001</v>
      </c>
      <c r="G439">
        <v>10.5</v>
      </c>
      <c r="H439">
        <v>10.737</v>
      </c>
      <c r="I439">
        <v>10.5</v>
      </c>
      <c r="J439">
        <v>10.375</v>
      </c>
      <c r="K439">
        <v>10.275</v>
      </c>
      <c r="L439">
        <v>9.85</v>
      </c>
      <c r="M439">
        <v>10.074999999999999</v>
      </c>
      <c r="N439">
        <v>9.7620000000000005</v>
      </c>
      <c r="O439">
        <v>9.6370000000000005</v>
      </c>
      <c r="P439">
        <v>9.65</v>
      </c>
      <c r="Q439">
        <v>9.85</v>
      </c>
      <c r="R439">
        <v>9.9250000000000007</v>
      </c>
      <c r="S439">
        <v>10.262</v>
      </c>
      <c r="T439">
        <v>10.337</v>
      </c>
      <c r="U439">
        <v>9.8870000000000005</v>
      </c>
      <c r="V439">
        <v>9.5</v>
      </c>
      <c r="W439">
        <v>9.7119999999999997</v>
      </c>
      <c r="X439">
        <v>9.4499999999999993</v>
      </c>
      <c r="Y439">
        <v>9.5370000000000008</v>
      </c>
      <c r="Z439">
        <v>9.0749999999999993</v>
      </c>
      <c r="AA439">
        <v>9.4749999999999996</v>
      </c>
      <c r="AB439">
        <v>9.75</v>
      </c>
      <c r="AC439">
        <v>9.6370000000000005</v>
      </c>
      <c r="AD439">
        <v>9.4870000000000001</v>
      </c>
      <c r="AE439">
        <v>9.5</v>
      </c>
      <c r="AF439">
        <v>9.4499999999999993</v>
      </c>
      <c r="AG439">
        <v>9.3249999999999993</v>
      </c>
      <c r="AH439">
        <v>10.199999999999999</v>
      </c>
      <c r="AI439">
        <v>10.050000000000001</v>
      </c>
      <c r="AJ439">
        <v>9.9749999999999996</v>
      </c>
      <c r="AK439">
        <v>9.9</v>
      </c>
      <c r="AL439">
        <v>9.9749999999999996</v>
      </c>
      <c r="AM439">
        <v>10.15</v>
      </c>
      <c r="AN439">
        <v>10.324999999999999</v>
      </c>
      <c r="AO439">
        <v>10.4</v>
      </c>
      <c r="AP439">
        <v>10.4</v>
      </c>
      <c r="AQ439">
        <v>10.438000000000001</v>
      </c>
      <c r="AR439">
        <v>10.313000000000001</v>
      </c>
      <c r="AS439">
        <v>10.45</v>
      </c>
      <c r="AT439">
        <v>9.85</v>
      </c>
      <c r="AU439">
        <v>10.112</v>
      </c>
      <c r="AV439">
        <v>10.162000000000001</v>
      </c>
      <c r="AW439">
        <v>10.387</v>
      </c>
      <c r="AX439">
        <v>10.563000000000001</v>
      </c>
      <c r="AY439">
        <v>10.012</v>
      </c>
      <c r="AZ439">
        <v>10.087</v>
      </c>
      <c r="BA439">
        <v>10.137</v>
      </c>
      <c r="BB439">
        <v>9.6880000000000006</v>
      </c>
      <c r="BC439">
        <v>10.35</v>
      </c>
      <c r="BD439">
        <v>10.112</v>
      </c>
      <c r="BE439">
        <v>10.425000000000001</v>
      </c>
      <c r="BF439">
        <v>11.275</v>
      </c>
      <c r="BG439">
        <v>11.237</v>
      </c>
      <c r="BH439">
        <v>10.887</v>
      </c>
      <c r="BI439">
        <v>10.762</v>
      </c>
      <c r="BJ439">
        <v>10.637</v>
      </c>
      <c r="BK439">
        <v>10.625</v>
      </c>
      <c r="BL439">
        <v>10.55</v>
      </c>
      <c r="BM439">
        <v>10.675000000000001</v>
      </c>
      <c r="BN439">
        <v>10.612</v>
      </c>
      <c r="BO439">
        <v>10.612</v>
      </c>
      <c r="BP439">
        <v>10.938000000000001</v>
      </c>
      <c r="BQ439">
        <v>10.688000000000001</v>
      </c>
      <c r="BR439">
        <v>10.662000000000001</v>
      </c>
      <c r="BS439" s="12">
        <f t="shared" si="12"/>
        <v>-6.16088716775215E-2</v>
      </c>
      <c r="BT439" s="13" cm="1">
        <f t="array" aca="1" ref="BT439" ca="1">_xlfn.PERCENTILE.INC((OFFSET(E439,0,1,1,COLUMNS(E439:BR439)-1) - E439:BQ439) / E439:BQ439, 0.05) * SQRT(COUNT(E439:BR439) - 1)</f>
        <v>-0.3838679712962938</v>
      </c>
      <c r="BU439" s="12" cm="1">
        <f t="array" aca="1" ref="BU439" ca="1">_xlfn.STDEV.P((E439:BQ439 - OFFSET(E439:BQ439,0,1)) / OFFSET(E439:BQ439,0,1)) * SQRT(COUNT(E439:BR439)-1)</f>
        <v>0.25834983610392304</v>
      </c>
      <c r="BV439" s="12" cm="1">
        <f t="array" ref="BV439">-(MAX(1 - (E439:BR439 / _xlfn.SCAN(E439, E439:BR439, _xlfn.LAMBDA(_xlpm.a,_xlpm.b, MAX(_xlpm.a, _xlpm.b))))))</f>
        <v>-0.23008399083736331</v>
      </c>
      <c r="BW439" s="14">
        <f t="shared" ca="1" si="13"/>
        <v>-0.22021124225255226</v>
      </c>
    </row>
    <row r="440" spans="1:75" x14ac:dyDescent="0.45">
      <c r="A440" s="2" t="s">
        <v>898</v>
      </c>
      <c r="B440" t="s">
        <v>899</v>
      </c>
      <c r="C440" t="s">
        <v>19</v>
      </c>
      <c r="D440" t="s">
        <v>34</v>
      </c>
      <c r="E440">
        <v>32.914000000000001</v>
      </c>
      <c r="F440">
        <v>33.353999999999999</v>
      </c>
      <c r="G440">
        <v>32.103000000000002</v>
      </c>
      <c r="H440">
        <v>31.427</v>
      </c>
      <c r="I440">
        <v>31.765000000000001</v>
      </c>
      <c r="J440">
        <v>31.562000000000001</v>
      </c>
      <c r="K440">
        <v>31.596</v>
      </c>
      <c r="L440">
        <v>31.292000000000002</v>
      </c>
      <c r="M440">
        <v>31.427</v>
      </c>
      <c r="N440">
        <v>30.548999999999999</v>
      </c>
      <c r="O440">
        <v>30.954000000000001</v>
      </c>
      <c r="P440">
        <v>30.988</v>
      </c>
      <c r="Q440">
        <v>30.853000000000002</v>
      </c>
      <c r="R440">
        <v>30.988</v>
      </c>
      <c r="S440">
        <v>30.92</v>
      </c>
      <c r="T440">
        <v>30.988</v>
      </c>
      <c r="U440">
        <v>30.988</v>
      </c>
      <c r="V440">
        <v>30.954000000000001</v>
      </c>
      <c r="W440">
        <v>30.954000000000001</v>
      </c>
      <c r="X440">
        <v>30.548999999999999</v>
      </c>
      <c r="Y440">
        <v>30.751000000000001</v>
      </c>
      <c r="Z440">
        <v>30.414000000000001</v>
      </c>
      <c r="AA440">
        <v>30.481000000000002</v>
      </c>
      <c r="AB440">
        <v>30.718</v>
      </c>
      <c r="AC440">
        <v>31.934000000000001</v>
      </c>
      <c r="AD440">
        <v>31.934000000000001</v>
      </c>
      <c r="AE440">
        <v>32.170999999999999</v>
      </c>
      <c r="AF440">
        <v>31.9</v>
      </c>
      <c r="AG440">
        <v>32.103000000000002</v>
      </c>
      <c r="AH440">
        <v>31.765000000000001</v>
      </c>
      <c r="AI440">
        <v>31.867000000000001</v>
      </c>
      <c r="AJ440">
        <v>32.069000000000003</v>
      </c>
      <c r="AK440">
        <v>31.292000000000002</v>
      </c>
      <c r="AL440">
        <v>33.555999999999997</v>
      </c>
      <c r="AM440">
        <v>35.143999999999998</v>
      </c>
      <c r="AN440">
        <v>35.28</v>
      </c>
      <c r="AO440">
        <v>33.454999999999998</v>
      </c>
      <c r="AP440">
        <v>34.131</v>
      </c>
      <c r="AQ440">
        <v>33.521999999999998</v>
      </c>
      <c r="AR440">
        <v>33.454999999999998</v>
      </c>
      <c r="AS440">
        <v>33.725000000000001</v>
      </c>
      <c r="AT440">
        <v>34.536000000000001</v>
      </c>
      <c r="AU440">
        <v>33.759</v>
      </c>
      <c r="AV440">
        <v>34.603999999999999</v>
      </c>
      <c r="AW440">
        <v>33.725000000000001</v>
      </c>
      <c r="AX440">
        <v>35.28</v>
      </c>
      <c r="AY440">
        <v>34.942</v>
      </c>
      <c r="AZ440">
        <v>34.536000000000001</v>
      </c>
      <c r="BA440">
        <v>35.009</v>
      </c>
      <c r="BB440">
        <v>34.874000000000002</v>
      </c>
      <c r="BC440">
        <v>35.28</v>
      </c>
      <c r="BD440">
        <v>35.82</v>
      </c>
      <c r="BE440">
        <v>34.738999999999997</v>
      </c>
      <c r="BF440">
        <v>35.009</v>
      </c>
      <c r="BG440">
        <v>34.738999999999997</v>
      </c>
      <c r="BH440">
        <v>34.469000000000001</v>
      </c>
      <c r="BI440">
        <v>35.414999999999999</v>
      </c>
      <c r="BJ440">
        <v>34.807000000000002</v>
      </c>
      <c r="BK440">
        <v>32.813000000000002</v>
      </c>
      <c r="BL440">
        <v>32.002000000000002</v>
      </c>
      <c r="BM440">
        <v>34.670999999999999</v>
      </c>
      <c r="BN440">
        <v>34.131</v>
      </c>
      <c r="BO440">
        <v>34.807000000000002</v>
      </c>
      <c r="BP440">
        <v>35.076999999999998</v>
      </c>
      <c r="BQ440">
        <v>34.874000000000002</v>
      </c>
      <c r="BR440">
        <v>35.414999999999999</v>
      </c>
      <c r="BS440" s="12">
        <f t="shared" si="12"/>
        <v>7.5985902655404919E-2</v>
      </c>
      <c r="BT440" s="13" cm="1">
        <f t="array" aca="1" ref="BT440" ca="1">_xlfn.PERCENTILE.INC((OFFSET(E440,0,1,1,COLUMNS(E440:BR440)-1) - E440:BQ440) / E440:BQ440, 0.05) * SQRT(COUNT(E440:BR440) - 1)</f>
        <v>-0.23969486539475143</v>
      </c>
      <c r="BU440" s="12" cm="1">
        <f t="array" aca="1" ref="BU440" ca="1">_xlfn.STDEV.P((E440:BQ440 - OFFSET(E440:BQ440,0,1)) / OFFSET(E440:BQ440,0,1)) * SQRT(COUNT(E440:BR440)-1)</f>
        <v>0.18727706518121787</v>
      </c>
      <c r="BV440" s="12" cm="1">
        <f t="array" ref="BV440">-(MAX(1 - (E440:BR440 / _xlfn.SCAN(E440, E440:BR440, _xlfn.LAMBDA(_xlpm.a,_xlpm.b, MAX(_xlpm.a, _xlpm.b))))))</f>
        <v>-0.10658849804578441</v>
      </c>
      <c r="BW440" s="14">
        <f t="shared" ca="1" si="13"/>
        <v>0.43092962777180488</v>
      </c>
    </row>
    <row r="441" spans="1:75" x14ac:dyDescent="0.45">
      <c r="A441" s="2" t="s">
        <v>900</v>
      </c>
      <c r="B441" t="s">
        <v>901</v>
      </c>
      <c r="C441" t="s">
        <v>22</v>
      </c>
      <c r="D441" t="s">
        <v>8</v>
      </c>
      <c r="E441">
        <v>5.1999000000000004</v>
      </c>
      <c r="F441">
        <v>5.1999000000000004</v>
      </c>
      <c r="G441">
        <v>5.2236000000000002</v>
      </c>
      <c r="H441">
        <v>5.2770999999999999</v>
      </c>
      <c r="I441">
        <v>5.2295999999999996</v>
      </c>
      <c r="J441">
        <v>5.1256000000000004</v>
      </c>
      <c r="K441">
        <v>4.9770000000000003</v>
      </c>
      <c r="L441">
        <v>4.9532999999999996</v>
      </c>
      <c r="M441">
        <v>4.9919000000000002</v>
      </c>
      <c r="N441">
        <v>4.9622000000000002</v>
      </c>
      <c r="O441">
        <v>4.9829999999999997</v>
      </c>
      <c r="P441">
        <v>5.0662000000000003</v>
      </c>
      <c r="Q441">
        <v>4.9264999999999999</v>
      </c>
      <c r="R441">
        <v>4.8879000000000001</v>
      </c>
      <c r="S441">
        <v>5.0869999999999997</v>
      </c>
      <c r="T441">
        <v>4.9561999999999999</v>
      </c>
      <c r="U441">
        <v>4.9532999999999996</v>
      </c>
      <c r="V441">
        <v>4.9176000000000002</v>
      </c>
      <c r="W441">
        <v>4.8849</v>
      </c>
      <c r="X441">
        <v>4.9710999999999999</v>
      </c>
      <c r="Y441">
        <v>4.9859</v>
      </c>
      <c r="Z441">
        <v>5.0335000000000001</v>
      </c>
      <c r="AA441">
        <v>5.0186000000000002</v>
      </c>
      <c r="AB441">
        <v>5.3841000000000001</v>
      </c>
      <c r="AC441">
        <v>5.3038999999999996</v>
      </c>
      <c r="AD441">
        <v>5.4019000000000004</v>
      </c>
      <c r="AE441">
        <v>5.2919999999999998</v>
      </c>
      <c r="AF441">
        <v>5.2504</v>
      </c>
      <c r="AG441">
        <v>5.4138000000000002</v>
      </c>
      <c r="AH441">
        <v>5.8090000000000002</v>
      </c>
      <c r="AI441">
        <v>5.8209</v>
      </c>
      <c r="AJ441">
        <v>5.6456</v>
      </c>
      <c r="AK441">
        <v>5.4821999999999997</v>
      </c>
      <c r="AL441">
        <v>5.6188000000000002</v>
      </c>
      <c r="AM441">
        <v>5.5446</v>
      </c>
      <c r="AN441">
        <v>5.2979000000000003</v>
      </c>
      <c r="AO441">
        <v>5.3811</v>
      </c>
      <c r="AP441">
        <v>5.2473999999999998</v>
      </c>
      <c r="AQ441">
        <v>5.4138000000000002</v>
      </c>
      <c r="AR441">
        <v>5.6990999999999996</v>
      </c>
      <c r="AS441">
        <v>5.5682999999999998</v>
      </c>
      <c r="AT441">
        <v>5.4939999999999998</v>
      </c>
      <c r="AU441">
        <v>5.4257</v>
      </c>
      <c r="AV441">
        <v>5.3216999999999999</v>
      </c>
      <c r="AW441">
        <v>5.2385000000000002</v>
      </c>
      <c r="AX441">
        <v>5.1553000000000004</v>
      </c>
      <c r="AY441">
        <v>5.2295999999999996</v>
      </c>
      <c r="AZ441">
        <v>5.1315</v>
      </c>
      <c r="BA441">
        <v>5.1642000000000001</v>
      </c>
      <c r="BB441">
        <v>5.0156999999999998</v>
      </c>
      <c r="BC441">
        <v>5.0662000000000003</v>
      </c>
      <c r="BD441">
        <v>5.0690999999999997</v>
      </c>
      <c r="BE441">
        <v>5.0720999999999998</v>
      </c>
      <c r="BF441">
        <v>5.0839999999999996</v>
      </c>
      <c r="BG441">
        <v>5.0959000000000003</v>
      </c>
      <c r="BH441">
        <v>5.3305999999999996</v>
      </c>
      <c r="BI441">
        <v>5.5058999999999996</v>
      </c>
      <c r="BJ441">
        <v>5.3305999999999996</v>
      </c>
      <c r="BK441">
        <v>5.0305</v>
      </c>
      <c r="BL441">
        <v>4.9770000000000003</v>
      </c>
      <c r="BM441">
        <v>4.8730000000000002</v>
      </c>
      <c r="BN441">
        <v>4.7511999999999999</v>
      </c>
      <c r="BO441">
        <v>4.7957999999999998</v>
      </c>
      <c r="BP441">
        <v>4.9027000000000003</v>
      </c>
      <c r="BQ441">
        <v>4.8640999999999996</v>
      </c>
      <c r="BR441">
        <v>4.9829999999999997</v>
      </c>
      <c r="BS441" s="12">
        <f t="shared" si="12"/>
        <v>-4.1712340621935177E-2</v>
      </c>
      <c r="BT441" s="13" cm="1">
        <f t="array" aca="1" ref="BT441" ca="1">_xlfn.PERCENTILE.INC((OFFSET(E441,0,1,1,COLUMNS(E441:BR441)-1) - E441:BQ441) / E441:BQ441, 0.05) * SQRT(COUNT(E441:BR441) - 1)</f>
        <v>-0.24098765516260304</v>
      </c>
      <c r="BU441" s="12" cm="1">
        <f t="array" aca="1" ref="BU441" ca="1">_xlfn.STDEV.P((E441:BQ441 - OFFSET(E441:BQ441,0,1)) / OFFSET(E441:BQ441,0,1)) * SQRT(COUNT(E441:BR441)-1)</f>
        <v>0.19795628562895093</v>
      </c>
      <c r="BV441" s="12" cm="1">
        <f t="array" ref="BV441">-(MAX(1 - (E441:BR441 / _xlfn.SCAN(E441, E441:BR441, _xlfn.LAMBDA(_xlpm.a,_xlpm.b, MAX(_xlpm.a, _xlpm.b))))))</f>
        <v>-0.18376883299833358</v>
      </c>
      <c r="BW441" s="14">
        <f t="shared" ca="1" si="13"/>
        <v>-0.18688473150049528</v>
      </c>
    </row>
    <row r="442" spans="1:75" x14ac:dyDescent="0.45">
      <c r="A442" s="2" t="s">
        <v>902</v>
      </c>
      <c r="B442" t="s">
        <v>903</v>
      </c>
      <c r="C442" t="s">
        <v>7</v>
      </c>
      <c r="D442" t="s">
        <v>29</v>
      </c>
      <c r="E442">
        <v>164.5</v>
      </c>
      <c r="F442">
        <v>174.1</v>
      </c>
      <c r="G442">
        <v>167.8</v>
      </c>
      <c r="H442">
        <v>171.4</v>
      </c>
      <c r="I442">
        <v>175</v>
      </c>
      <c r="J442">
        <v>177.4</v>
      </c>
      <c r="K442">
        <v>174.3</v>
      </c>
      <c r="L442">
        <v>178.5</v>
      </c>
      <c r="M442">
        <v>182.1</v>
      </c>
      <c r="N442">
        <v>181.9</v>
      </c>
      <c r="O442">
        <v>184.3</v>
      </c>
      <c r="P442">
        <v>186</v>
      </c>
      <c r="Q442">
        <v>191.6</v>
      </c>
      <c r="R442">
        <v>191</v>
      </c>
      <c r="S442">
        <v>186.8</v>
      </c>
      <c r="T442">
        <v>184</v>
      </c>
      <c r="U442">
        <v>186.6</v>
      </c>
      <c r="V442">
        <v>184.4</v>
      </c>
      <c r="W442">
        <v>184</v>
      </c>
      <c r="X442">
        <v>184.5</v>
      </c>
      <c r="Y442">
        <v>182.2</v>
      </c>
      <c r="Z442">
        <v>175</v>
      </c>
      <c r="AA442">
        <v>177.6</v>
      </c>
      <c r="AB442">
        <v>183.6</v>
      </c>
      <c r="AC442">
        <v>181.5</v>
      </c>
      <c r="AD442">
        <v>205</v>
      </c>
      <c r="AE442">
        <v>196.9</v>
      </c>
      <c r="AF442">
        <v>192.4</v>
      </c>
      <c r="AG442">
        <v>198.2</v>
      </c>
      <c r="AH442">
        <v>202.6</v>
      </c>
      <c r="AI442">
        <v>207</v>
      </c>
      <c r="AJ442">
        <v>200.2</v>
      </c>
      <c r="AK442">
        <v>198.2</v>
      </c>
      <c r="AL442">
        <v>200.2</v>
      </c>
      <c r="AM442">
        <v>201.2</v>
      </c>
      <c r="AN442">
        <v>200</v>
      </c>
      <c r="AO442">
        <v>192.4</v>
      </c>
      <c r="AP442">
        <v>186.5</v>
      </c>
      <c r="AQ442">
        <v>190.8</v>
      </c>
      <c r="AR442">
        <v>184.6</v>
      </c>
      <c r="AS442">
        <v>188.1</v>
      </c>
      <c r="AT442">
        <v>180.5</v>
      </c>
      <c r="AU442">
        <v>184.4</v>
      </c>
      <c r="AV442">
        <v>184.4</v>
      </c>
      <c r="AW442">
        <v>187.4</v>
      </c>
      <c r="AX442">
        <v>180.6</v>
      </c>
      <c r="AY442">
        <v>173.3</v>
      </c>
      <c r="AZ442">
        <v>179.9</v>
      </c>
      <c r="BA442">
        <v>181.5</v>
      </c>
      <c r="BB442">
        <v>178.8</v>
      </c>
      <c r="BC442">
        <v>178.1</v>
      </c>
      <c r="BD442">
        <v>175.9</v>
      </c>
      <c r="BE442">
        <v>188.2</v>
      </c>
      <c r="BF442">
        <v>189.3</v>
      </c>
      <c r="BG442">
        <v>192.3</v>
      </c>
      <c r="BH442">
        <v>190.1</v>
      </c>
      <c r="BI442">
        <v>186.8</v>
      </c>
      <c r="BJ442">
        <v>201.6</v>
      </c>
      <c r="BK442">
        <v>188</v>
      </c>
      <c r="BL442">
        <v>185</v>
      </c>
      <c r="BM442">
        <v>183.4</v>
      </c>
      <c r="BN442">
        <v>173.6</v>
      </c>
      <c r="BO442">
        <v>175.1</v>
      </c>
      <c r="BP442">
        <v>176.6</v>
      </c>
      <c r="BQ442">
        <v>174.2</v>
      </c>
      <c r="BR442">
        <v>176.6</v>
      </c>
      <c r="BS442" s="12">
        <f t="shared" si="12"/>
        <v>7.3556231003039485E-2</v>
      </c>
      <c r="BT442" s="13" cm="1">
        <f t="array" aca="1" ref="BT442" ca="1">_xlfn.PERCENTILE.INC((OFFSET(E442,0,1,1,COLUMNS(E442:BR442)-1) - E442:BQ442) / E442:BQ442, 0.05) * SQRT(COUNT(E442:BR442) - 1)</f>
        <v>-0.32431750114567309</v>
      </c>
      <c r="BU442" s="12" cm="1">
        <f t="array" aca="1" ref="BU442" ca="1">_xlfn.STDEV.P((E442:BQ442 - OFFSET(E442:BQ442,0,1)) / OFFSET(E442:BQ442,0,1)) * SQRT(COUNT(E442:BR442)-1)</f>
        <v>0.24996302935572212</v>
      </c>
      <c r="BV442" s="12" cm="1">
        <f t="array" ref="BV442">-(MAX(1 - (E442:BR442 / _xlfn.SCAN(E442, E442:BR442, _xlfn.LAMBDA(_xlpm.a,_xlpm.b, MAX(_xlpm.a, _xlpm.b))))))</f>
        <v>-0.16280193236714968</v>
      </c>
      <c r="BW442" s="14">
        <f t="shared" ca="1" si="13"/>
        <v>0.31314056537929774</v>
      </c>
    </row>
    <row r="443" spans="1:75" x14ac:dyDescent="0.45">
      <c r="A443" s="2" t="s">
        <v>904</v>
      </c>
      <c r="B443" t="s">
        <v>905</v>
      </c>
      <c r="C443" t="s">
        <v>22</v>
      </c>
      <c r="D443" t="s">
        <v>8</v>
      </c>
      <c r="E443">
        <v>28.24</v>
      </c>
      <c r="F443">
        <v>28.66</v>
      </c>
      <c r="G443">
        <v>28.78</v>
      </c>
      <c r="H443">
        <v>29.45</v>
      </c>
      <c r="I443">
        <v>29.53</v>
      </c>
      <c r="J443">
        <v>30.39</v>
      </c>
      <c r="K443">
        <v>30.16</v>
      </c>
      <c r="L443">
        <v>30.3</v>
      </c>
      <c r="M443">
        <v>30.76</v>
      </c>
      <c r="N443">
        <v>30.88</v>
      </c>
      <c r="O443">
        <v>31.46</v>
      </c>
      <c r="P443">
        <v>31.06</v>
      </c>
      <c r="Q443">
        <v>31.14</v>
      </c>
      <c r="R443">
        <v>31.34</v>
      </c>
      <c r="S443">
        <v>31.54</v>
      </c>
      <c r="T443">
        <v>32.450000000000003</v>
      </c>
      <c r="U443">
        <v>33.590000000000003</v>
      </c>
      <c r="V443">
        <v>32.54</v>
      </c>
      <c r="W443">
        <v>33.11</v>
      </c>
      <c r="X443">
        <v>33.049999999999997</v>
      </c>
      <c r="Y443">
        <v>32.75</v>
      </c>
      <c r="Z443">
        <v>31.81</v>
      </c>
      <c r="AA443">
        <v>30.63</v>
      </c>
      <c r="AB443">
        <v>31.81</v>
      </c>
      <c r="AC443">
        <v>30.76</v>
      </c>
      <c r="AD443">
        <v>30.85</v>
      </c>
      <c r="AE443">
        <v>30.75</v>
      </c>
      <c r="AF443">
        <v>30.75</v>
      </c>
      <c r="AG443">
        <v>30.65</v>
      </c>
      <c r="AH443">
        <v>31.32</v>
      </c>
      <c r="AI443">
        <v>30.16</v>
      </c>
      <c r="AJ443">
        <v>31.1</v>
      </c>
      <c r="AK443">
        <v>30.29</v>
      </c>
      <c r="AL443">
        <v>30.7</v>
      </c>
      <c r="AM443">
        <v>30.63</v>
      </c>
      <c r="AN443">
        <v>30.58</v>
      </c>
      <c r="AO443">
        <v>30.31</v>
      </c>
      <c r="AP443">
        <v>30.37</v>
      </c>
      <c r="AQ443">
        <v>30.52</v>
      </c>
      <c r="AR443">
        <v>30.32</v>
      </c>
      <c r="AS443">
        <v>31.04</v>
      </c>
      <c r="AT443">
        <v>30.58</v>
      </c>
      <c r="AU443">
        <v>29.73</v>
      </c>
      <c r="AV443">
        <v>30.56</v>
      </c>
      <c r="AW443">
        <v>29.71</v>
      </c>
      <c r="AX443">
        <v>30.04</v>
      </c>
      <c r="AY443">
        <v>29.89</v>
      </c>
      <c r="AZ443">
        <v>31</v>
      </c>
      <c r="BA443">
        <v>31.03</v>
      </c>
      <c r="BB443">
        <v>31.05</v>
      </c>
      <c r="BC443">
        <v>31.72</v>
      </c>
      <c r="BD443">
        <v>31.52</v>
      </c>
      <c r="BE443">
        <v>31.3</v>
      </c>
      <c r="BF443">
        <v>31.11</v>
      </c>
      <c r="BG443">
        <v>31.04</v>
      </c>
      <c r="BH443">
        <v>30.81</v>
      </c>
      <c r="BI443">
        <v>30.57</v>
      </c>
      <c r="BJ443">
        <v>30.42</v>
      </c>
      <c r="BK443">
        <v>29.23</v>
      </c>
      <c r="BL443">
        <v>29.62</v>
      </c>
      <c r="BM443">
        <v>29.7</v>
      </c>
      <c r="BN443">
        <v>29.42</v>
      </c>
      <c r="BO443">
        <v>29.57</v>
      </c>
      <c r="BP443">
        <v>30.15</v>
      </c>
      <c r="BQ443">
        <v>29.99</v>
      </c>
      <c r="BR443">
        <v>30.01</v>
      </c>
      <c r="BS443" s="12">
        <f t="shared" si="12"/>
        <v>6.2677053824362727E-2</v>
      </c>
      <c r="BT443" s="13" cm="1">
        <f t="array" aca="1" ref="BT443" ca="1">_xlfn.PERCENTILE.INC((OFFSET(E443,0,1,1,COLUMNS(E443:BR443)-1) - E443:BQ443) / E443:BQ443, 0.05) * SQRT(COUNT(E443:BR443) - 1)</f>
        <v>-0.26330246199576179</v>
      </c>
      <c r="BU443" s="12" cm="1">
        <f t="array" aca="1" ref="BU443" ca="1">_xlfn.STDEV.P((E443:BQ443 - OFFSET(E443:BQ443,0,1)) / OFFSET(E443:BQ443,0,1)) * SQRT(COUNT(E443:BR443)-1)</f>
        <v>0.14921826467752897</v>
      </c>
      <c r="BV443" s="12" cm="1">
        <f t="array" ref="BV443">-(MAX(1 - (E443:BR443 / _xlfn.SCAN(E443, E443:BR443, _xlfn.LAMBDA(_xlpm.a,_xlpm.b, MAX(_xlpm.a, _xlpm.b))))))</f>
        <v>-0.12980053587377205</v>
      </c>
      <c r="BW443" s="14">
        <f t="shared" ca="1" si="13"/>
        <v>0.45164971797078607</v>
      </c>
    </row>
    <row r="444" spans="1:75" x14ac:dyDescent="0.45">
      <c r="A444" s="2" t="s">
        <v>906</v>
      </c>
      <c r="B444" t="s">
        <v>907</v>
      </c>
      <c r="C444" t="s">
        <v>54</v>
      </c>
      <c r="D444" t="s">
        <v>8</v>
      </c>
      <c r="E444">
        <v>69.95</v>
      </c>
      <c r="F444">
        <v>71.75</v>
      </c>
      <c r="G444">
        <v>71.900000000000006</v>
      </c>
      <c r="H444">
        <v>71.8</v>
      </c>
      <c r="I444">
        <v>71.55</v>
      </c>
      <c r="J444">
        <v>72.5</v>
      </c>
      <c r="K444">
        <v>72.45</v>
      </c>
      <c r="L444">
        <v>72.650000000000006</v>
      </c>
      <c r="M444">
        <v>72.099999999999994</v>
      </c>
      <c r="N444">
        <v>71.45</v>
      </c>
      <c r="O444">
        <v>70.400000000000006</v>
      </c>
      <c r="P444">
        <v>70.849999999999994</v>
      </c>
      <c r="Q444">
        <v>71.099999999999994</v>
      </c>
      <c r="R444">
        <v>73.25</v>
      </c>
      <c r="S444">
        <v>74.2</v>
      </c>
      <c r="T444">
        <v>75.55</v>
      </c>
      <c r="U444">
        <v>75.75</v>
      </c>
      <c r="V444">
        <v>74.25</v>
      </c>
      <c r="W444">
        <v>74.349999999999994</v>
      </c>
      <c r="X444">
        <v>74.2</v>
      </c>
      <c r="Y444">
        <v>74.7</v>
      </c>
      <c r="Z444">
        <v>73</v>
      </c>
      <c r="AA444">
        <v>73.45</v>
      </c>
      <c r="AB444">
        <v>74</v>
      </c>
      <c r="AC444">
        <v>73.5</v>
      </c>
      <c r="AD444">
        <v>73.599999999999994</v>
      </c>
      <c r="AE444">
        <v>74.25</v>
      </c>
      <c r="AF444">
        <v>75.349999999999994</v>
      </c>
      <c r="AG444">
        <v>75.400000000000006</v>
      </c>
      <c r="AH444">
        <v>76.2</v>
      </c>
      <c r="AI444">
        <v>77.75</v>
      </c>
      <c r="AJ444">
        <v>78</v>
      </c>
      <c r="AK444">
        <v>76.8</v>
      </c>
      <c r="AL444">
        <v>76.099999999999994</v>
      </c>
      <c r="AM444">
        <v>75.8</v>
      </c>
      <c r="AN444">
        <v>75.55</v>
      </c>
      <c r="AO444">
        <v>75.900000000000006</v>
      </c>
      <c r="AP444">
        <v>75.650000000000006</v>
      </c>
      <c r="AQ444">
        <v>76.95</v>
      </c>
      <c r="AR444">
        <v>78.25</v>
      </c>
      <c r="AS444">
        <v>79.5</v>
      </c>
      <c r="AT444">
        <v>78.75</v>
      </c>
      <c r="AU444">
        <v>77.75</v>
      </c>
      <c r="AV444">
        <v>77.95</v>
      </c>
      <c r="AW444">
        <v>78</v>
      </c>
      <c r="AX444">
        <v>78.45</v>
      </c>
      <c r="AY444">
        <v>76.8</v>
      </c>
      <c r="AZ444">
        <v>75.05</v>
      </c>
      <c r="BA444">
        <v>76.849999999999994</v>
      </c>
      <c r="BB444">
        <v>76.75</v>
      </c>
      <c r="BC444">
        <v>77.75</v>
      </c>
      <c r="BD444">
        <v>76</v>
      </c>
      <c r="BE444">
        <v>75.900000000000006</v>
      </c>
      <c r="BF444">
        <v>76.25</v>
      </c>
      <c r="BG444">
        <v>76.8</v>
      </c>
      <c r="BH444">
        <v>76.400000000000006</v>
      </c>
      <c r="BI444">
        <v>76.099999999999994</v>
      </c>
      <c r="BJ444">
        <v>75.900000000000006</v>
      </c>
      <c r="BK444">
        <v>74.55</v>
      </c>
      <c r="BL444">
        <v>74.349999999999994</v>
      </c>
      <c r="BM444">
        <v>75</v>
      </c>
      <c r="BN444">
        <v>75.150000000000006</v>
      </c>
      <c r="BO444">
        <v>75.400000000000006</v>
      </c>
      <c r="BP444">
        <v>74.7</v>
      </c>
      <c r="BQ444">
        <v>74</v>
      </c>
      <c r="BR444">
        <v>74.5</v>
      </c>
      <c r="BS444" s="12">
        <f t="shared" si="12"/>
        <v>6.5046461758398816E-2</v>
      </c>
      <c r="BT444" s="13" cm="1">
        <f t="array" aca="1" ref="BT444" ca="1">_xlfn.PERCENTILE.INC((OFFSET(E444,0,1,1,COLUMNS(E444:BR444)-1) - E444:BQ444) / E444:BQ444, 0.05) * SQRT(COUNT(E444:BR444) - 1)</f>
        <v>-0.16758531336031335</v>
      </c>
      <c r="BU444" s="12" cm="1">
        <f t="array" aca="1" ref="BU444" ca="1">_xlfn.STDEV.P((E444:BQ444 - OFFSET(E444:BQ444,0,1)) / OFFSET(E444:BQ444,0,1)) * SQRT(COUNT(E444:BR444)-1)</f>
        <v>9.4910420890054095E-2</v>
      </c>
      <c r="BV444" s="12" cm="1">
        <f t="array" ref="BV444">-(MAX(1 - (E444:BR444 / _xlfn.SCAN(E444, E444:BR444, _xlfn.LAMBDA(_xlpm.a,_xlpm.b, MAX(_xlpm.a, _xlpm.b))))))</f>
        <v>-6.9182389937106903E-2</v>
      </c>
      <c r="BW444" s="14">
        <f t="shared" ca="1" si="13"/>
        <v>0.73504884329348574</v>
      </c>
    </row>
    <row r="445" spans="1:75" x14ac:dyDescent="0.45">
      <c r="A445" s="2" t="s">
        <v>908</v>
      </c>
      <c r="B445" t="s">
        <v>909</v>
      </c>
      <c r="C445" t="s">
        <v>19</v>
      </c>
      <c r="D445" t="s">
        <v>58</v>
      </c>
      <c r="E445">
        <v>5.12</v>
      </c>
      <c r="F445">
        <v>5.09</v>
      </c>
      <c r="G445">
        <v>5.23</v>
      </c>
      <c r="H445">
        <v>5.0599999999999996</v>
      </c>
      <c r="I445">
        <v>5.37</v>
      </c>
      <c r="J445">
        <v>5.27</v>
      </c>
      <c r="K445">
        <v>5.34</v>
      </c>
      <c r="L445">
        <v>5.18</v>
      </c>
      <c r="M445">
        <v>5.19</v>
      </c>
      <c r="N445">
        <v>5.21</v>
      </c>
      <c r="O445">
        <v>5.23</v>
      </c>
      <c r="P445">
        <v>5.37</v>
      </c>
      <c r="Q445">
        <v>5.99</v>
      </c>
      <c r="R445">
        <v>6.12</v>
      </c>
      <c r="S445">
        <v>6.82</v>
      </c>
      <c r="T445">
        <v>6.98</v>
      </c>
      <c r="U445">
        <v>6.97</v>
      </c>
      <c r="V445">
        <v>6.87</v>
      </c>
      <c r="W445">
        <v>7.35</v>
      </c>
      <c r="X445">
        <v>6.87</v>
      </c>
      <c r="Y445">
        <v>6.85</v>
      </c>
      <c r="Z445">
        <v>6.78</v>
      </c>
      <c r="AA445">
        <v>6.78</v>
      </c>
      <c r="AB445">
        <v>7.13</v>
      </c>
      <c r="AC445">
        <v>7.53</v>
      </c>
      <c r="AD445">
        <v>7.33</v>
      </c>
      <c r="AE445">
        <v>7.06</v>
      </c>
      <c r="AF445">
        <v>7.25</v>
      </c>
      <c r="AG445">
        <v>7.25</v>
      </c>
      <c r="AH445">
        <v>7.24</v>
      </c>
      <c r="AI445">
        <v>7.06</v>
      </c>
      <c r="AJ445">
        <v>6.89</v>
      </c>
      <c r="AK445">
        <v>6.74</v>
      </c>
      <c r="AL445">
        <v>6.69</v>
      </c>
      <c r="AM445">
        <v>6.77</v>
      </c>
      <c r="AN445">
        <v>6.73</v>
      </c>
      <c r="AO445">
        <v>6.69</v>
      </c>
      <c r="AP445">
        <v>6.68</v>
      </c>
      <c r="AQ445">
        <v>6.45</v>
      </c>
      <c r="AR445">
        <v>6.56</v>
      </c>
      <c r="AS445">
        <v>6.45</v>
      </c>
      <c r="AT445">
        <v>6.57</v>
      </c>
      <c r="AU445">
        <v>6.92</v>
      </c>
      <c r="AV445">
        <v>7.04</v>
      </c>
      <c r="AW445">
        <v>7.02</v>
      </c>
      <c r="AX445">
        <v>7.13</v>
      </c>
      <c r="AY445">
        <v>7.15</v>
      </c>
      <c r="AZ445">
        <v>7.04</v>
      </c>
      <c r="BA445">
        <v>7.58</v>
      </c>
      <c r="BB445">
        <v>7.43</v>
      </c>
      <c r="BC445">
        <v>7.67</v>
      </c>
      <c r="BD445">
        <v>7.72</v>
      </c>
      <c r="BE445">
        <v>7.53</v>
      </c>
      <c r="BF445">
        <v>7.58</v>
      </c>
      <c r="BG445">
        <v>7.71</v>
      </c>
      <c r="BH445">
        <v>7.53</v>
      </c>
      <c r="BI445">
        <v>7.58</v>
      </c>
      <c r="BJ445">
        <v>7.44</v>
      </c>
      <c r="BK445">
        <v>7.35</v>
      </c>
      <c r="BL445">
        <v>7.42</v>
      </c>
      <c r="BM445">
        <v>7.35</v>
      </c>
      <c r="BN445">
        <v>7.51</v>
      </c>
      <c r="BO445">
        <v>7.35</v>
      </c>
      <c r="BP445">
        <v>7.5</v>
      </c>
      <c r="BQ445">
        <v>7.26</v>
      </c>
      <c r="BR445">
        <v>7.49</v>
      </c>
      <c r="BS445" s="12">
        <f t="shared" si="12"/>
        <v>0.462890625</v>
      </c>
      <c r="BT445" s="13" cm="1">
        <f t="array" aca="1" ref="BT445" ca="1">_xlfn.PERCENTILE.INC((OFFSET(E445,0,1,1,COLUMNS(E445:BR445)-1) - E445:BQ445) / E445:BQ445, 0.05) * SQRT(COUNT(E445:BR445) - 1)</f>
        <v>-0.26124798185844306</v>
      </c>
      <c r="BU445" s="12" cm="1">
        <f t="array" aca="1" ref="BU445" ca="1">_xlfn.STDEV.P((E445:BQ445 - OFFSET(E445:BQ445,0,1)) / OFFSET(E445:BQ445,0,1)) * SQRT(COUNT(E445:BR445)-1)</f>
        <v>0.25509969408644145</v>
      </c>
      <c r="BV445" s="12" cm="1">
        <f t="array" ref="BV445">-(MAX(1 - (E445:BR445 / _xlfn.SCAN(E445, E445:BR445, _xlfn.LAMBDA(_xlpm.a,_xlpm.b, MAX(_xlpm.a, _xlpm.b))))))</f>
        <v>-0.14342629482071712</v>
      </c>
      <c r="BW445" s="14">
        <f t="shared" ca="1" si="13"/>
        <v>1.8330400591342251</v>
      </c>
    </row>
    <row r="446" spans="1:75" x14ac:dyDescent="0.45">
      <c r="A446" s="2" t="s">
        <v>910</v>
      </c>
      <c r="B446" t="s">
        <v>911</v>
      </c>
      <c r="C446" t="s">
        <v>25</v>
      </c>
      <c r="D446" t="s">
        <v>34</v>
      </c>
      <c r="E446">
        <v>68.099999999999994</v>
      </c>
      <c r="F446">
        <v>68.25</v>
      </c>
      <c r="G446">
        <v>68.349999999999994</v>
      </c>
      <c r="H446">
        <v>68.8</v>
      </c>
      <c r="I446">
        <v>68.7</v>
      </c>
      <c r="J446">
        <v>68.400000000000006</v>
      </c>
      <c r="K446">
        <v>69.95</v>
      </c>
      <c r="L446">
        <v>69.45</v>
      </c>
      <c r="M446">
        <v>70.599999999999994</v>
      </c>
      <c r="N446">
        <v>70</v>
      </c>
      <c r="O446">
        <v>69.75</v>
      </c>
      <c r="P446">
        <v>70.05</v>
      </c>
      <c r="Q446">
        <v>69.900000000000006</v>
      </c>
      <c r="R446">
        <v>70.7</v>
      </c>
      <c r="S446">
        <v>69.2</v>
      </c>
      <c r="T446">
        <v>69.2</v>
      </c>
      <c r="U446">
        <v>69.7</v>
      </c>
      <c r="V446">
        <v>68.25</v>
      </c>
      <c r="W446">
        <v>68.7</v>
      </c>
      <c r="X446">
        <v>68.650000000000006</v>
      </c>
      <c r="Y446">
        <v>69.45</v>
      </c>
      <c r="Z446">
        <v>68.55</v>
      </c>
      <c r="AA446">
        <v>67.95</v>
      </c>
      <c r="AB446">
        <v>68.8</v>
      </c>
      <c r="AC446">
        <v>66.400000000000006</v>
      </c>
      <c r="AD446">
        <v>64.150000000000006</v>
      </c>
      <c r="AE446">
        <v>62.45</v>
      </c>
      <c r="AF446">
        <v>63.2</v>
      </c>
      <c r="AG446">
        <v>62</v>
      </c>
      <c r="AH446">
        <v>61.65</v>
      </c>
      <c r="AI446">
        <v>62.85</v>
      </c>
      <c r="AJ446">
        <v>63.55</v>
      </c>
      <c r="AK446">
        <v>63.5</v>
      </c>
      <c r="AL446">
        <v>63.85</v>
      </c>
      <c r="AM446">
        <v>63</v>
      </c>
      <c r="AN446">
        <v>63.4</v>
      </c>
      <c r="AO446">
        <v>63.25</v>
      </c>
      <c r="AP446">
        <v>63.2</v>
      </c>
      <c r="AQ446">
        <v>63.6</v>
      </c>
      <c r="AR446">
        <v>63.7</v>
      </c>
      <c r="AS446">
        <v>65</v>
      </c>
      <c r="AT446">
        <v>64.900000000000006</v>
      </c>
      <c r="AU446">
        <v>65</v>
      </c>
      <c r="AV446">
        <v>64.900000000000006</v>
      </c>
      <c r="AW446">
        <v>64.5</v>
      </c>
      <c r="AX446">
        <v>65.8</v>
      </c>
      <c r="AY446">
        <v>65</v>
      </c>
      <c r="AZ446">
        <v>63.8</v>
      </c>
      <c r="BA446">
        <v>64.650000000000006</v>
      </c>
      <c r="BB446">
        <v>63.95</v>
      </c>
      <c r="BC446">
        <v>64.599999999999994</v>
      </c>
      <c r="BD446">
        <v>64.900000000000006</v>
      </c>
      <c r="BE446">
        <v>64.7</v>
      </c>
      <c r="BF446">
        <v>65</v>
      </c>
      <c r="BG446">
        <v>65.650000000000006</v>
      </c>
      <c r="BH446">
        <v>65.7</v>
      </c>
      <c r="BI446">
        <v>65.650000000000006</v>
      </c>
      <c r="BJ446">
        <v>66.7</v>
      </c>
      <c r="BK446">
        <v>66.5</v>
      </c>
      <c r="BL446">
        <v>65.349999999999994</v>
      </c>
      <c r="BM446">
        <v>66.05</v>
      </c>
      <c r="BN446">
        <v>64.7</v>
      </c>
      <c r="BO446">
        <v>64.55</v>
      </c>
      <c r="BP446">
        <v>64.45</v>
      </c>
      <c r="BQ446">
        <v>64.599999999999994</v>
      </c>
      <c r="BR446">
        <v>64.2</v>
      </c>
      <c r="BS446" s="12">
        <f t="shared" si="12"/>
        <v>-5.7268722466960235E-2</v>
      </c>
      <c r="BT446" s="13" cm="1">
        <f t="array" aca="1" ref="BT446" ca="1">_xlfn.PERCENTILE.INC((OFFSET(E446,0,1,1,COLUMNS(E446:BR446)-1) - E446:BQ446) / E446:BQ446, 0.05) * SQRT(COUNT(E446:BR446) - 1)</f>
        <v>-0.17038626010464247</v>
      </c>
      <c r="BU446" s="12" cm="1">
        <f t="array" aca="1" ref="BU446" ca="1">_xlfn.STDEV.P((E446:BQ446 - OFFSET(E446:BQ446,0,1)) / OFFSET(E446:BQ446,0,1)) * SQRT(COUNT(E446:BR446)-1)</f>
        <v>0.10134026367615186</v>
      </c>
      <c r="BV446" s="12" cm="1">
        <f t="array" ref="BV446">-(MAX(1 - (E446:BR446 / _xlfn.SCAN(E446, E446:BR446, _xlfn.LAMBDA(_xlpm.a,_xlpm.b, MAX(_xlpm.a, _xlpm.b))))))</f>
        <v>-0.12800565770862804</v>
      </c>
      <c r="BW446" s="14">
        <f t="shared" ca="1" si="13"/>
        <v>-0.51856376949602989</v>
      </c>
    </row>
    <row r="447" spans="1:75" x14ac:dyDescent="0.45">
      <c r="A447" s="2" t="s">
        <v>912</v>
      </c>
      <c r="B447" t="s">
        <v>913</v>
      </c>
      <c r="C447" t="s">
        <v>111</v>
      </c>
      <c r="D447" t="s">
        <v>8</v>
      </c>
      <c r="E447">
        <v>10.29</v>
      </c>
      <c r="F447">
        <v>10.525</v>
      </c>
      <c r="G447">
        <v>10.385</v>
      </c>
      <c r="H447">
        <v>10.55</v>
      </c>
      <c r="I447">
        <v>10.62</v>
      </c>
      <c r="J447">
        <v>10.685</v>
      </c>
      <c r="K447">
        <v>10.42</v>
      </c>
      <c r="L447">
        <v>10.465</v>
      </c>
      <c r="M447">
        <v>10.505000000000001</v>
      </c>
      <c r="N447">
        <v>10.58</v>
      </c>
      <c r="O447">
        <v>10.45</v>
      </c>
      <c r="P447">
        <v>10.45</v>
      </c>
      <c r="Q447">
        <v>10.4</v>
      </c>
      <c r="R447">
        <v>10.335000000000001</v>
      </c>
      <c r="S447">
        <v>10.62</v>
      </c>
      <c r="T447">
        <v>10.42</v>
      </c>
      <c r="U447">
        <v>10.35</v>
      </c>
      <c r="V447">
        <v>10.35</v>
      </c>
      <c r="W447">
        <v>10.125</v>
      </c>
      <c r="X447">
        <v>9.5879999999999992</v>
      </c>
      <c r="Y447">
        <v>9.4019999999999992</v>
      </c>
      <c r="Z447">
        <v>9.0879999999999992</v>
      </c>
      <c r="AA447">
        <v>8.9</v>
      </c>
      <c r="AB447">
        <v>9.1240000000000006</v>
      </c>
      <c r="AC447">
        <v>9.2739999999999991</v>
      </c>
      <c r="AD447">
        <v>9.3859999999999992</v>
      </c>
      <c r="AE447">
        <v>9.31</v>
      </c>
      <c r="AF447">
        <v>9.1519999999999992</v>
      </c>
      <c r="AG447">
        <v>9.3360000000000003</v>
      </c>
      <c r="AH447">
        <v>9.6120000000000001</v>
      </c>
      <c r="AI447">
        <v>9.8059999999999992</v>
      </c>
      <c r="AJ447">
        <v>9.6739999999999995</v>
      </c>
      <c r="AK447">
        <v>9.5280000000000005</v>
      </c>
      <c r="AL447">
        <v>9.4480000000000004</v>
      </c>
      <c r="AM447">
        <v>9.4260000000000002</v>
      </c>
      <c r="AN447">
        <v>9.3260000000000005</v>
      </c>
      <c r="AO447">
        <v>9.1259999999999994</v>
      </c>
      <c r="AP447">
        <v>8.9619999999999997</v>
      </c>
      <c r="AQ447">
        <v>9.3680000000000003</v>
      </c>
      <c r="AR447">
        <v>9.18</v>
      </c>
      <c r="AS447">
        <v>9.2140000000000004</v>
      </c>
      <c r="AT447">
        <v>9.1059999999999999</v>
      </c>
      <c r="AU447">
        <v>9.14</v>
      </c>
      <c r="AV447">
        <v>8.9719999999999995</v>
      </c>
      <c r="AW447">
        <v>8.968</v>
      </c>
      <c r="AX447">
        <v>8.8759999999999994</v>
      </c>
      <c r="AY447">
        <v>8.8940000000000001</v>
      </c>
      <c r="AZ447">
        <v>8.8859999999999992</v>
      </c>
      <c r="BA447">
        <v>9.1059999999999999</v>
      </c>
      <c r="BB447">
        <v>8.8079999999999998</v>
      </c>
      <c r="BC447">
        <v>9.0579999999999998</v>
      </c>
      <c r="BD447">
        <v>9.032</v>
      </c>
      <c r="BE447">
        <v>8.9480000000000004</v>
      </c>
      <c r="BF447">
        <v>8.8439999999999994</v>
      </c>
      <c r="BG447">
        <v>8.9819999999999993</v>
      </c>
      <c r="BH447">
        <v>9.0980000000000008</v>
      </c>
      <c r="BI447">
        <v>9.0359999999999996</v>
      </c>
      <c r="BJ447">
        <v>8.7119999999999997</v>
      </c>
      <c r="BK447">
        <v>8.4320000000000004</v>
      </c>
      <c r="BL447">
        <v>8.5519999999999996</v>
      </c>
      <c r="BM447">
        <v>8.2799999999999994</v>
      </c>
      <c r="BN447">
        <v>7.9820000000000002</v>
      </c>
      <c r="BO447">
        <v>7.806</v>
      </c>
      <c r="BP447">
        <v>8.1199999999999992</v>
      </c>
      <c r="BQ447">
        <v>7.758</v>
      </c>
      <c r="BR447">
        <v>7.9119999999999999</v>
      </c>
      <c r="BS447" s="12">
        <f t="shared" si="12"/>
        <v>-0.23109815354713309</v>
      </c>
      <c r="BT447" s="13" cm="1">
        <f t="array" aca="1" ref="BT447" ca="1">_xlfn.PERCENTILE.INC((OFFSET(E447,0,1,1,COLUMNS(E447:BR447)-1) - E447:BQ447) / E447:BQ447, 0.05) * SQRT(COUNT(E447:BR447) - 1)</f>
        <v>-0.28511923687987956</v>
      </c>
      <c r="BU447" s="12" cm="1">
        <f t="array" aca="1" ref="BU447" ca="1">_xlfn.STDEV.P((E447:BQ447 - OFFSET(E447:BQ447,0,1)) / OFFSET(E447:BQ447,0,1)) * SQRT(COUNT(E447:BR447)-1)</f>
        <v>0.16669216933871484</v>
      </c>
      <c r="BV447" s="12" cm="1">
        <f t="array" ref="BV447">-(MAX(1 - (E447:BR447 / _xlfn.SCAN(E447, E447:BR447, _xlfn.LAMBDA(_xlpm.a,_xlpm.b, MAX(_xlpm.a, _xlpm.b))))))</f>
        <v>-0.27393542349087507</v>
      </c>
      <c r="BW447" s="14">
        <f t="shared" ca="1" si="13"/>
        <v>-1.3580771137113159</v>
      </c>
    </row>
    <row r="448" spans="1:75" x14ac:dyDescent="0.45">
      <c r="A448" s="2" t="s">
        <v>914</v>
      </c>
      <c r="B448" t="s">
        <v>915</v>
      </c>
      <c r="C448" t="s">
        <v>37</v>
      </c>
      <c r="D448" t="s">
        <v>34</v>
      </c>
      <c r="E448">
        <v>1.4950000000000001</v>
      </c>
      <c r="F448">
        <v>1.5349999999999999</v>
      </c>
      <c r="G448">
        <v>1.575</v>
      </c>
      <c r="H448">
        <v>1.5920000000000001</v>
      </c>
      <c r="I448">
        <v>1.5980000000000001</v>
      </c>
      <c r="J448">
        <v>1.581</v>
      </c>
      <c r="K448">
        <v>1.524</v>
      </c>
      <c r="L448">
        <v>1.5649999999999999</v>
      </c>
      <c r="M448">
        <v>1.613</v>
      </c>
      <c r="N448">
        <v>1.6220000000000001</v>
      </c>
      <c r="O448">
        <v>1.6359999999999999</v>
      </c>
      <c r="P448">
        <v>1.681</v>
      </c>
      <c r="Q448">
        <v>1.6579999999999999</v>
      </c>
      <c r="R448">
        <v>1.6180000000000001</v>
      </c>
      <c r="S448">
        <v>1.651</v>
      </c>
      <c r="T448">
        <v>1.67</v>
      </c>
      <c r="U448">
        <v>1.65</v>
      </c>
      <c r="V448">
        <v>1.627</v>
      </c>
      <c r="W448">
        <v>1.595</v>
      </c>
      <c r="X448">
        <v>1.538</v>
      </c>
      <c r="Y448">
        <v>1.5229999999999999</v>
      </c>
      <c r="Z448">
        <v>1.4970000000000001</v>
      </c>
      <c r="AA448">
        <v>1.5209999999999999</v>
      </c>
      <c r="AB448">
        <v>1.5720000000000001</v>
      </c>
      <c r="AC448">
        <v>1.452</v>
      </c>
      <c r="AD448">
        <v>1.4710000000000001</v>
      </c>
      <c r="AE448">
        <v>1.431</v>
      </c>
      <c r="AF448">
        <v>1.4059999999999999</v>
      </c>
      <c r="AG448">
        <v>1.452</v>
      </c>
      <c r="AH448">
        <v>1.5349999999999999</v>
      </c>
      <c r="AI448">
        <v>1.516</v>
      </c>
      <c r="AJ448">
        <v>1.4970000000000001</v>
      </c>
      <c r="AK448">
        <v>1.502</v>
      </c>
      <c r="AL448">
        <v>1.502</v>
      </c>
      <c r="AM448">
        <v>1.4750000000000001</v>
      </c>
      <c r="AN448">
        <v>1.478</v>
      </c>
      <c r="AO448">
        <v>1.4530000000000001</v>
      </c>
      <c r="AP448">
        <v>1.4470000000000001</v>
      </c>
      <c r="AQ448">
        <v>1.49</v>
      </c>
      <c r="AR448">
        <v>1.482</v>
      </c>
      <c r="AS448">
        <v>1.52</v>
      </c>
      <c r="AT448">
        <v>1.52</v>
      </c>
      <c r="AU448">
        <v>1.478</v>
      </c>
      <c r="AV448">
        <v>1.512</v>
      </c>
      <c r="AW448">
        <v>1.4650000000000001</v>
      </c>
      <c r="AX448">
        <v>1.4239999999999999</v>
      </c>
      <c r="AY448">
        <v>1.401</v>
      </c>
      <c r="AZ448">
        <v>1.333</v>
      </c>
      <c r="BA448">
        <v>1.355</v>
      </c>
      <c r="BB448">
        <v>1.335</v>
      </c>
      <c r="BC448">
        <v>1.383</v>
      </c>
      <c r="BD448">
        <v>1.379</v>
      </c>
      <c r="BE448">
        <v>1.34</v>
      </c>
      <c r="BF448">
        <v>1.3520000000000001</v>
      </c>
      <c r="BG448">
        <v>1.333</v>
      </c>
      <c r="BH448">
        <v>1.3420000000000001</v>
      </c>
      <c r="BI448">
        <v>1.341</v>
      </c>
      <c r="BJ448">
        <v>1.23</v>
      </c>
      <c r="BK448">
        <v>1.2210000000000001</v>
      </c>
      <c r="BL448">
        <v>1.196</v>
      </c>
      <c r="BM448">
        <v>1.2090000000000001</v>
      </c>
      <c r="BN448">
        <v>1.169</v>
      </c>
      <c r="BO448">
        <v>1.1539999999999999</v>
      </c>
      <c r="BP448">
        <v>1.212</v>
      </c>
      <c r="BQ448">
        <v>1.1910000000000001</v>
      </c>
      <c r="BR448">
        <v>1.216</v>
      </c>
      <c r="BS448" s="12">
        <f t="shared" si="12"/>
        <v>-0.18662207357859539</v>
      </c>
      <c r="BT448" s="13" cm="1">
        <f t="array" aca="1" ref="BT448" ca="1">_xlfn.PERCENTILE.INC((OFFSET(E448,0,1,1,COLUMNS(E448:BR448)-1) - E448:BQ448) / E448:BQ448, 0.05) * SQRT(COUNT(E448:BR448) - 1)</f>
        <v>-0.29015936774666773</v>
      </c>
      <c r="BU448" s="12" cm="1">
        <f t="array" aca="1" ref="BU448" ca="1">_xlfn.STDEV.P((E448:BQ448 - OFFSET(E448:BQ448,0,1)) / OFFSET(E448:BQ448,0,1)) * SQRT(COUNT(E448:BR448)-1)</f>
        <v>0.21500373184615656</v>
      </c>
      <c r="BV448" s="12" cm="1">
        <f t="array" ref="BV448">-(MAX(1 - (E448:BR448 / _xlfn.SCAN(E448, E448:BR448, _xlfn.LAMBDA(_xlpm.a,_xlpm.b, MAX(_xlpm.a, _xlpm.b))))))</f>
        <v>-0.31350386674598463</v>
      </c>
      <c r="BW448" s="14">
        <f t="shared" ca="1" si="13"/>
        <v>-0.84605387396448495</v>
      </c>
    </row>
    <row r="449" spans="1:75" x14ac:dyDescent="0.45">
      <c r="A449" s="2" t="s">
        <v>916</v>
      </c>
      <c r="B449" t="s">
        <v>917</v>
      </c>
      <c r="C449" t="s">
        <v>37</v>
      </c>
      <c r="D449" t="s">
        <v>8</v>
      </c>
      <c r="E449">
        <v>13.465</v>
      </c>
      <c r="F449">
        <v>13.835000000000001</v>
      </c>
      <c r="G449">
        <v>13.744999999999999</v>
      </c>
      <c r="H449">
        <v>13.885</v>
      </c>
      <c r="I449">
        <v>13.755000000000001</v>
      </c>
      <c r="J449">
        <v>13.615</v>
      </c>
      <c r="K449">
        <v>13.395</v>
      </c>
      <c r="L449">
        <v>13.494999999999999</v>
      </c>
      <c r="M449">
        <v>13.64</v>
      </c>
      <c r="N449">
        <v>13.71</v>
      </c>
      <c r="O449">
        <v>13.815</v>
      </c>
      <c r="P449">
        <v>13.82</v>
      </c>
      <c r="Q449">
        <v>13.69</v>
      </c>
      <c r="R449">
        <v>13.78</v>
      </c>
      <c r="S449">
        <v>13.98</v>
      </c>
      <c r="T449">
        <v>13.91</v>
      </c>
      <c r="U449">
        <v>13.78</v>
      </c>
      <c r="V449">
        <v>13.59</v>
      </c>
      <c r="W449">
        <v>13.515000000000001</v>
      </c>
      <c r="X449">
        <v>13.59</v>
      </c>
      <c r="Y449">
        <v>13.5</v>
      </c>
      <c r="Z449">
        <v>12.81</v>
      </c>
      <c r="AA449">
        <v>12.66</v>
      </c>
      <c r="AB449">
        <v>12.734999999999999</v>
      </c>
      <c r="AC449">
        <v>12.935</v>
      </c>
      <c r="AD449">
        <v>13.035</v>
      </c>
      <c r="AE449">
        <v>12.775</v>
      </c>
      <c r="AF449">
        <v>12.705</v>
      </c>
      <c r="AG449">
        <v>12.775</v>
      </c>
      <c r="AH449">
        <v>13.244999999999999</v>
      </c>
      <c r="AI449">
        <v>13.3</v>
      </c>
      <c r="AJ449">
        <v>13.17</v>
      </c>
      <c r="AK449">
        <v>13.11</v>
      </c>
      <c r="AL449">
        <v>12.91</v>
      </c>
      <c r="AM449">
        <v>12.935</v>
      </c>
      <c r="AN449">
        <v>13.14</v>
      </c>
      <c r="AO449">
        <v>13.03</v>
      </c>
      <c r="AP449">
        <v>12.94</v>
      </c>
      <c r="AQ449">
        <v>13.215</v>
      </c>
      <c r="AR449">
        <v>13.29</v>
      </c>
      <c r="AS449">
        <v>13.395</v>
      </c>
      <c r="AT449">
        <v>13.3</v>
      </c>
      <c r="AU449">
        <v>13.24</v>
      </c>
      <c r="AV449">
        <v>13.005000000000001</v>
      </c>
      <c r="AW449">
        <v>13.025</v>
      </c>
      <c r="AX449">
        <v>13.02</v>
      </c>
      <c r="AY449">
        <v>12.96</v>
      </c>
      <c r="AZ449">
        <v>12.82</v>
      </c>
      <c r="BA449">
        <v>12.91</v>
      </c>
      <c r="BB449">
        <v>12.685</v>
      </c>
      <c r="BC449">
        <v>12.95</v>
      </c>
      <c r="BD449">
        <v>12.96</v>
      </c>
      <c r="BE449">
        <v>12.84</v>
      </c>
      <c r="BF449">
        <v>12.824999999999999</v>
      </c>
      <c r="BG449">
        <v>12.775</v>
      </c>
      <c r="BH449">
        <v>12.805</v>
      </c>
      <c r="BI449">
        <v>12.675000000000001</v>
      </c>
      <c r="BJ449">
        <v>12.324999999999999</v>
      </c>
      <c r="BK449">
        <v>11.845000000000001</v>
      </c>
      <c r="BL449">
        <v>11.78</v>
      </c>
      <c r="BM449">
        <v>11.73</v>
      </c>
      <c r="BN449">
        <v>11.635</v>
      </c>
      <c r="BO449">
        <v>11.55</v>
      </c>
      <c r="BP449">
        <v>12.005000000000001</v>
      </c>
      <c r="BQ449">
        <v>11.935</v>
      </c>
      <c r="BR449">
        <v>12.025</v>
      </c>
      <c r="BS449" s="12">
        <f t="shared" si="12"/>
        <v>-0.10694392870404749</v>
      </c>
      <c r="BT449" s="13" cm="1">
        <f t="array" aca="1" ref="BT449" ca="1">_xlfn.PERCENTILE.INC((OFFSET(E449,0,1,1,COLUMNS(E449:BR449)-1) - E449:BQ449) / E449:BQ449, 0.05) * SQRT(COUNT(E449:BR449) - 1)</f>
        <v>-0.15726955637912265</v>
      </c>
      <c r="BU449" s="12" cm="1">
        <f t="array" aca="1" ref="BU449" ca="1">_xlfn.STDEV.P((E449:BQ449 - OFFSET(E449:BQ449,0,1)) / OFFSET(E449:BQ449,0,1)) * SQRT(COUNT(E449:BR449)-1)</f>
        <v>0.11902570659337783</v>
      </c>
      <c r="BV449" s="12" cm="1">
        <f t="array" ref="BV449">-(MAX(1 - (E449:BR449 / _xlfn.SCAN(E449, E449:BR449, _xlfn.LAMBDA(_xlpm.a,_xlpm.b, MAX(_xlpm.a, _xlpm.b))))))</f>
        <v>-0.17381974248927035</v>
      </c>
      <c r="BW449" s="14">
        <f t="shared" ca="1" si="13"/>
        <v>-0.85886148712350252</v>
      </c>
    </row>
    <row r="450" spans="1:75" x14ac:dyDescent="0.45">
      <c r="A450" s="2" t="s">
        <v>918</v>
      </c>
      <c r="B450" t="s">
        <v>919</v>
      </c>
      <c r="C450" t="s">
        <v>22</v>
      </c>
      <c r="D450" t="s">
        <v>8</v>
      </c>
      <c r="E450">
        <v>16.600000000000001</v>
      </c>
      <c r="F450">
        <v>16.850000000000001</v>
      </c>
      <c r="G450">
        <v>16.91</v>
      </c>
      <c r="H450">
        <v>17.03</v>
      </c>
      <c r="I450">
        <v>16.940000000000001</v>
      </c>
      <c r="J450">
        <v>16.649999999999999</v>
      </c>
      <c r="K450">
        <v>16.309999999999999</v>
      </c>
      <c r="L450">
        <v>16.37</v>
      </c>
      <c r="M450">
        <v>16.64</v>
      </c>
      <c r="N450">
        <v>16.47</v>
      </c>
      <c r="O450">
        <v>16.8</v>
      </c>
      <c r="P450">
        <v>16.600000000000001</v>
      </c>
      <c r="Q450">
        <v>16.46</v>
      </c>
      <c r="R450">
        <v>16.309999999999999</v>
      </c>
      <c r="S450">
        <v>17.2</v>
      </c>
      <c r="T450">
        <v>16.850000000000001</v>
      </c>
      <c r="U450">
        <v>16.54</v>
      </c>
      <c r="V450">
        <v>15.8</v>
      </c>
      <c r="W450">
        <v>15.42</v>
      </c>
      <c r="X450">
        <v>15.36</v>
      </c>
      <c r="Y450">
        <v>15.1</v>
      </c>
      <c r="Z450">
        <v>14.86</v>
      </c>
      <c r="AA450">
        <v>14.73</v>
      </c>
      <c r="AB450">
        <v>14.82</v>
      </c>
      <c r="AC450">
        <v>15.35</v>
      </c>
      <c r="AD450">
        <v>15.96</v>
      </c>
      <c r="AE450">
        <v>15.82</v>
      </c>
      <c r="AF450">
        <v>16.03</v>
      </c>
      <c r="AG450">
        <v>16.47</v>
      </c>
      <c r="AH450">
        <v>17.23</v>
      </c>
      <c r="AI450">
        <v>17.239999999999998</v>
      </c>
      <c r="AJ450">
        <v>16.95</v>
      </c>
      <c r="AK450">
        <v>17.399999999999999</v>
      </c>
      <c r="AL450">
        <v>17.29</v>
      </c>
      <c r="AM450">
        <v>17.559999999999999</v>
      </c>
      <c r="AN450">
        <v>17.77</v>
      </c>
      <c r="AO450">
        <v>17.059999999999999</v>
      </c>
      <c r="AP450">
        <v>17.02</v>
      </c>
      <c r="AQ450">
        <v>17.52</v>
      </c>
      <c r="AR450">
        <v>17.18</v>
      </c>
      <c r="AS450">
        <v>17.23</v>
      </c>
      <c r="AT450">
        <v>17.079999999999998</v>
      </c>
      <c r="AU450">
        <v>17.010000000000002</v>
      </c>
      <c r="AV450">
        <v>16.8</v>
      </c>
      <c r="AW450">
        <v>16.579999999999998</v>
      </c>
      <c r="AX450">
        <v>16.559999999999999</v>
      </c>
      <c r="AY450">
        <v>16.440000000000001</v>
      </c>
      <c r="AZ450">
        <v>16.440000000000001</v>
      </c>
      <c r="BA450">
        <v>16.68</v>
      </c>
      <c r="BB450">
        <v>16.79</v>
      </c>
      <c r="BC450">
        <v>16.739999999999998</v>
      </c>
      <c r="BD450">
        <v>16.5</v>
      </c>
      <c r="BE450">
        <v>16.22</v>
      </c>
      <c r="BF450">
        <v>16.3</v>
      </c>
      <c r="BG450">
        <v>16.149999999999999</v>
      </c>
      <c r="BH450">
        <v>16.5</v>
      </c>
      <c r="BI450">
        <v>16.29</v>
      </c>
      <c r="BJ450">
        <v>16.46</v>
      </c>
      <c r="BK450">
        <v>14.86</v>
      </c>
      <c r="BL450">
        <v>14.89</v>
      </c>
      <c r="BM450">
        <v>14.91</v>
      </c>
      <c r="BN450">
        <v>14.38</v>
      </c>
      <c r="BO450">
        <v>14.4</v>
      </c>
      <c r="BP450">
        <v>14.69</v>
      </c>
      <c r="BQ450">
        <v>15.04</v>
      </c>
      <c r="BR450">
        <v>15.59</v>
      </c>
      <c r="BS450" s="12">
        <f t="shared" si="12"/>
        <v>-6.0843373493975991E-2</v>
      </c>
      <c r="BT450" s="13" cm="1">
        <f t="array" aca="1" ref="BT450" ca="1">_xlfn.PERCENTILE.INC((OFFSET(E450,0,1,1,COLUMNS(E450:BR450)-1) - E450:BQ450) / E450:BQ450, 0.05) * SQRT(COUNT(E450:BR450) - 1)</f>
        <v>-0.26804924524982632</v>
      </c>
      <c r="BU450" s="12" cm="1">
        <f t="array" aca="1" ref="BU450" ca="1">_xlfn.STDEV.P((E450:BQ450 - OFFSET(E450:BQ450,0,1)) / OFFSET(E450:BQ450,0,1)) * SQRT(COUNT(E450:BR450)-1)</f>
        <v>0.18994495941617662</v>
      </c>
      <c r="BV450" s="12" cm="1">
        <f t="array" ref="BV450">-(MAX(1 - (E450:BR450 / _xlfn.SCAN(E450, E450:BR450, _xlfn.LAMBDA(_xlpm.a,_xlpm.b, MAX(_xlpm.a, _xlpm.b))))))</f>
        <v>-0.19077096229600443</v>
      </c>
      <c r="BW450" s="14">
        <f t="shared" ca="1" si="13"/>
        <v>-0.29548580985330797</v>
      </c>
    </row>
    <row r="451" spans="1:75" x14ac:dyDescent="0.45">
      <c r="A451" s="2" t="s">
        <v>920</v>
      </c>
      <c r="B451" t="s">
        <v>921</v>
      </c>
      <c r="C451" t="s">
        <v>37</v>
      </c>
      <c r="D451" t="s">
        <v>8</v>
      </c>
      <c r="E451">
        <v>73.94</v>
      </c>
      <c r="F451">
        <v>75.040000000000006</v>
      </c>
      <c r="G451">
        <v>75.760000000000005</v>
      </c>
      <c r="H451">
        <v>77.22</v>
      </c>
      <c r="I451">
        <v>76.3</v>
      </c>
      <c r="J451">
        <v>75.180000000000007</v>
      </c>
      <c r="K451">
        <v>74.42</v>
      </c>
      <c r="L451">
        <v>75.34</v>
      </c>
      <c r="M451">
        <v>75.98</v>
      </c>
      <c r="N451">
        <v>75.94</v>
      </c>
      <c r="O451">
        <v>76.099999999999994</v>
      </c>
      <c r="P451">
        <v>75.66</v>
      </c>
      <c r="Q451">
        <v>75.52</v>
      </c>
      <c r="R451">
        <v>75.900000000000006</v>
      </c>
      <c r="S451">
        <v>76.38</v>
      </c>
      <c r="T451">
        <v>76.64</v>
      </c>
      <c r="U451">
        <v>76.78</v>
      </c>
      <c r="V451">
        <v>75</v>
      </c>
      <c r="W451">
        <v>75.58</v>
      </c>
      <c r="X451">
        <v>75.680000000000007</v>
      </c>
      <c r="Y451">
        <v>76.42</v>
      </c>
      <c r="Z451">
        <v>75.06</v>
      </c>
      <c r="AA451">
        <v>73.72</v>
      </c>
      <c r="AB451">
        <v>76.98</v>
      </c>
      <c r="AC451">
        <v>75.86</v>
      </c>
      <c r="AD451">
        <v>76.599999999999994</v>
      </c>
      <c r="AE451">
        <v>76.239999999999995</v>
      </c>
      <c r="AF451">
        <v>76.540000000000006</v>
      </c>
      <c r="AG451">
        <v>77.040000000000006</v>
      </c>
      <c r="AH451">
        <v>78.78</v>
      </c>
      <c r="AI451">
        <v>79</v>
      </c>
      <c r="AJ451">
        <v>79.12</v>
      </c>
      <c r="AK451">
        <v>77.72</v>
      </c>
      <c r="AL451">
        <v>77.98</v>
      </c>
      <c r="AM451">
        <v>77.98</v>
      </c>
      <c r="AN451">
        <v>78.739999999999995</v>
      </c>
      <c r="AO451">
        <v>77.86</v>
      </c>
      <c r="AP451">
        <v>78.02</v>
      </c>
      <c r="AQ451">
        <v>79.36</v>
      </c>
      <c r="AR451">
        <v>78.58</v>
      </c>
      <c r="AS451">
        <v>79.680000000000007</v>
      </c>
      <c r="AT451">
        <v>78.94</v>
      </c>
      <c r="AU451">
        <v>78.260000000000005</v>
      </c>
      <c r="AV451">
        <v>77.58</v>
      </c>
      <c r="AW451">
        <v>77.400000000000006</v>
      </c>
      <c r="AX451">
        <v>79.34</v>
      </c>
      <c r="AY451">
        <v>78.400000000000006</v>
      </c>
      <c r="AZ451">
        <v>78.040000000000006</v>
      </c>
      <c r="BA451">
        <v>79.260000000000005</v>
      </c>
      <c r="BB451">
        <v>77.94</v>
      </c>
      <c r="BC451">
        <v>79.900000000000006</v>
      </c>
      <c r="BD451">
        <v>79.099999999999994</v>
      </c>
      <c r="BE451">
        <v>79.040000000000006</v>
      </c>
      <c r="BF451">
        <v>78.8</v>
      </c>
      <c r="BG451">
        <v>79.02</v>
      </c>
      <c r="BH451">
        <v>79.92</v>
      </c>
      <c r="BI451">
        <v>79.56</v>
      </c>
      <c r="BJ451">
        <v>78.8</v>
      </c>
      <c r="BK451">
        <v>76.48</v>
      </c>
      <c r="BL451">
        <v>76.5</v>
      </c>
      <c r="BM451">
        <v>76.8</v>
      </c>
      <c r="BN451">
        <v>76.06</v>
      </c>
      <c r="BO451">
        <v>75.400000000000006</v>
      </c>
      <c r="BP451">
        <v>78.06</v>
      </c>
      <c r="BQ451">
        <v>76.56</v>
      </c>
      <c r="BR451">
        <v>76.98</v>
      </c>
      <c r="BS451" s="12">
        <f t="shared" si="12"/>
        <v>4.111441709494193E-2</v>
      </c>
      <c r="BT451" s="13" cm="1">
        <f t="array" aca="1" ref="BT451" ca="1">_xlfn.PERCENTILE.INC((OFFSET(E451,0,1,1,COLUMNS(E451:BR451)-1) - E451:BQ451) / E451:BQ451, 0.05) * SQRT(COUNT(E451:BR451) - 1)</f>
        <v>-0.14384023589986383</v>
      </c>
      <c r="BU451" s="12" cm="1">
        <f t="array" aca="1" ref="BU451" ca="1">_xlfn.STDEV.P((E451:BQ451 - OFFSET(E451:BQ451,0,1)) / OFFSET(E451:BQ451,0,1)) * SQRT(COUNT(E451:BR451)-1)</f>
        <v>0.10875255274146128</v>
      </c>
      <c r="BV451" s="12" cm="1">
        <f t="array" ref="BV451">-(MAX(1 - (E451:BR451 / _xlfn.SCAN(E451, E451:BR451, _xlfn.LAMBDA(_xlpm.a,_xlpm.b, MAX(_xlpm.a, _xlpm.b))))))</f>
        <v>-5.6556556556556559E-2</v>
      </c>
      <c r="BW451" s="14">
        <f t="shared" ca="1" si="13"/>
        <v>0.42143149078285652</v>
      </c>
    </row>
    <row r="452" spans="1:75" x14ac:dyDescent="0.45">
      <c r="A452" s="2" t="s">
        <v>922</v>
      </c>
      <c r="B452" t="s">
        <v>923</v>
      </c>
      <c r="C452" t="s">
        <v>25</v>
      </c>
      <c r="D452" t="s">
        <v>29</v>
      </c>
      <c r="E452">
        <v>212.39</v>
      </c>
      <c r="F452">
        <v>213.32</v>
      </c>
      <c r="G452">
        <v>211.45</v>
      </c>
      <c r="H452">
        <v>212.86</v>
      </c>
      <c r="I452">
        <v>215.2</v>
      </c>
      <c r="J452">
        <v>214.26</v>
      </c>
      <c r="K452">
        <v>223.62</v>
      </c>
      <c r="L452">
        <v>225.49</v>
      </c>
      <c r="M452">
        <v>221.28</v>
      </c>
      <c r="N452">
        <v>220.81</v>
      </c>
      <c r="O452">
        <v>225.49</v>
      </c>
      <c r="P452">
        <v>221.74</v>
      </c>
      <c r="Q452">
        <v>221.28</v>
      </c>
      <c r="R452">
        <v>219.87</v>
      </c>
      <c r="S452">
        <v>223.15</v>
      </c>
      <c r="T452">
        <v>219.87</v>
      </c>
      <c r="U452">
        <v>220.81</v>
      </c>
      <c r="V452">
        <v>215.66</v>
      </c>
      <c r="W452">
        <v>214.73</v>
      </c>
      <c r="X452">
        <v>217.07</v>
      </c>
      <c r="Y452">
        <v>221.74</v>
      </c>
      <c r="Z452">
        <v>220.81</v>
      </c>
      <c r="AA452">
        <v>216.6</v>
      </c>
      <c r="AB452">
        <v>218.94</v>
      </c>
      <c r="AC452">
        <v>218.47</v>
      </c>
      <c r="AD452">
        <v>214.73</v>
      </c>
      <c r="AE452">
        <v>206.77</v>
      </c>
      <c r="AF452">
        <v>207.71</v>
      </c>
      <c r="AG452">
        <v>205.37</v>
      </c>
      <c r="AH452">
        <v>211.92</v>
      </c>
      <c r="AI452">
        <v>218</v>
      </c>
      <c r="AJ452">
        <v>211.92</v>
      </c>
      <c r="AK452">
        <v>211.45</v>
      </c>
      <c r="AL452">
        <v>207.71</v>
      </c>
      <c r="AM452">
        <v>201.63</v>
      </c>
      <c r="AN452">
        <v>201.16</v>
      </c>
      <c r="AO452">
        <v>198.35</v>
      </c>
      <c r="AP452">
        <v>195.55</v>
      </c>
      <c r="AQ452">
        <v>200.69</v>
      </c>
      <c r="AR452">
        <v>195.55</v>
      </c>
      <c r="AS452">
        <v>198.35</v>
      </c>
      <c r="AT452">
        <v>197.89</v>
      </c>
      <c r="AU452">
        <v>200.23</v>
      </c>
      <c r="AV452">
        <v>200.23</v>
      </c>
      <c r="AW452">
        <v>189.47</v>
      </c>
      <c r="AX452">
        <v>194.14</v>
      </c>
      <c r="AY452">
        <v>192.74</v>
      </c>
      <c r="AZ452">
        <v>187.59</v>
      </c>
      <c r="BA452">
        <v>191.8</v>
      </c>
      <c r="BB452">
        <v>201.16</v>
      </c>
      <c r="BC452">
        <v>201.16</v>
      </c>
      <c r="BD452">
        <v>201.16</v>
      </c>
      <c r="BE452">
        <v>201.16</v>
      </c>
      <c r="BF452">
        <v>202.1</v>
      </c>
      <c r="BG452">
        <v>206.77</v>
      </c>
      <c r="BH452">
        <v>210.52</v>
      </c>
      <c r="BI452">
        <v>206.77</v>
      </c>
      <c r="BJ452">
        <v>195.08</v>
      </c>
      <c r="BK452">
        <v>180.76</v>
      </c>
      <c r="BL452">
        <v>182.26</v>
      </c>
      <c r="BM452">
        <v>182.26</v>
      </c>
      <c r="BN452">
        <v>174.59</v>
      </c>
      <c r="BO452">
        <v>183.01</v>
      </c>
      <c r="BP452">
        <v>185.26</v>
      </c>
      <c r="BQ452">
        <v>180.39</v>
      </c>
      <c r="BR452">
        <v>183.38</v>
      </c>
      <c r="BS452" s="12">
        <f t="shared" ref="BS452:BS515" si="14">(BR452-E452)/E452</f>
        <v>-0.13658835161730776</v>
      </c>
      <c r="BT452" s="13" cm="1">
        <f t="array" aca="1" ref="BT452" ca="1">_xlfn.PERCENTILE.INC((OFFSET(E452,0,1,1,COLUMNS(E452:BR452)-1) - E452:BQ452) / E452:BQ452, 0.05) * SQRT(COUNT(E452:BR452) - 1)</f>
        <v>-0.33119878081663373</v>
      </c>
      <c r="BU452" s="12" cm="1">
        <f t="array" aca="1" ref="BU452" ca="1">_xlfn.STDEV.P((E452:BQ452 - OFFSET(E452:BQ452,0,1)) / OFFSET(E452:BQ452,0,1)) * SQRT(COUNT(E452:BR452)-1)</f>
        <v>0.19057114997405306</v>
      </c>
      <c r="BV452" s="12" cm="1">
        <f t="array" ref="BV452">-(MAX(1 - (E452:BR452 / _xlfn.SCAN(E452, E452:BR452, _xlfn.LAMBDA(_xlpm.a,_xlpm.b, MAX(_xlpm.a, _xlpm.b))))))</f>
        <v>-0.22573063107011404</v>
      </c>
      <c r="BW452" s="14">
        <f t="shared" ref="BW452:BW515" ca="1" si="15">(BS452-$BY$3)/BU452</f>
        <v>-0.69197786916817761</v>
      </c>
    </row>
    <row r="453" spans="1:75" x14ac:dyDescent="0.45">
      <c r="A453" s="2" t="s">
        <v>924</v>
      </c>
      <c r="B453" t="s">
        <v>925</v>
      </c>
      <c r="C453" t="s">
        <v>37</v>
      </c>
      <c r="D453" t="s">
        <v>8</v>
      </c>
      <c r="E453">
        <v>20.3</v>
      </c>
      <c r="F453">
        <v>20.75</v>
      </c>
      <c r="G453">
        <v>20.6</v>
      </c>
      <c r="H453">
        <v>20.9</v>
      </c>
      <c r="I453">
        <v>20.7</v>
      </c>
      <c r="J453">
        <v>20.100000000000001</v>
      </c>
      <c r="K453">
        <v>20</v>
      </c>
      <c r="L453">
        <v>20.25</v>
      </c>
      <c r="M453">
        <v>20.5</v>
      </c>
      <c r="N453">
        <v>20.2</v>
      </c>
      <c r="O453">
        <v>20.5</v>
      </c>
      <c r="P453">
        <v>20.6</v>
      </c>
      <c r="Q453">
        <v>20.350000000000001</v>
      </c>
      <c r="R453">
        <v>20.350000000000001</v>
      </c>
      <c r="S453">
        <v>20.399999999999999</v>
      </c>
      <c r="T453">
        <v>20.399999999999999</v>
      </c>
      <c r="U453">
        <v>20.5</v>
      </c>
      <c r="V453">
        <v>20.55</v>
      </c>
      <c r="W453">
        <v>19.84</v>
      </c>
      <c r="X453">
        <v>20.3</v>
      </c>
      <c r="Y453">
        <v>19.98</v>
      </c>
      <c r="Z453">
        <v>19.88</v>
      </c>
      <c r="AA453">
        <v>20</v>
      </c>
      <c r="AB453">
        <v>20.3</v>
      </c>
      <c r="AC453">
        <v>20.6</v>
      </c>
      <c r="AD453">
        <v>21.25</v>
      </c>
      <c r="AE453">
        <v>21.05</v>
      </c>
      <c r="AF453">
        <v>21.35</v>
      </c>
      <c r="AG453">
        <v>21.35</v>
      </c>
      <c r="AH453">
        <v>21.75</v>
      </c>
      <c r="AI453">
        <v>21.9</v>
      </c>
      <c r="AJ453">
        <v>21.9</v>
      </c>
      <c r="AK453">
        <v>22.05</v>
      </c>
      <c r="AL453">
        <v>21.85</v>
      </c>
      <c r="AM453">
        <v>22.15</v>
      </c>
      <c r="AN453">
        <v>22.5</v>
      </c>
      <c r="AO453">
        <v>22.1</v>
      </c>
      <c r="AP453">
        <v>22.1</v>
      </c>
      <c r="AQ453">
        <v>22.1</v>
      </c>
      <c r="AR453">
        <v>21.85</v>
      </c>
      <c r="AS453">
        <v>21.85</v>
      </c>
      <c r="AT453">
        <v>21.85</v>
      </c>
      <c r="AU453">
        <v>22.4</v>
      </c>
      <c r="AV453">
        <v>21.75</v>
      </c>
      <c r="AW453">
        <v>21.6</v>
      </c>
      <c r="AX453">
        <v>21.4</v>
      </c>
      <c r="AY453">
        <v>21.5</v>
      </c>
      <c r="AZ453">
        <v>21.75</v>
      </c>
      <c r="BA453">
        <v>21.75</v>
      </c>
      <c r="BB453">
        <v>21.75</v>
      </c>
      <c r="BC453">
        <v>22.3</v>
      </c>
      <c r="BD453">
        <v>22.25</v>
      </c>
      <c r="BE453">
        <v>22.75</v>
      </c>
      <c r="BF453">
        <v>22.7</v>
      </c>
      <c r="BG453">
        <v>22.7</v>
      </c>
      <c r="BH453">
        <v>23.5</v>
      </c>
      <c r="BI453">
        <v>23.55</v>
      </c>
      <c r="BJ453">
        <v>22.65</v>
      </c>
      <c r="BK453">
        <v>22.55</v>
      </c>
      <c r="BL453">
        <v>21.65</v>
      </c>
      <c r="BM453">
        <v>21.3</v>
      </c>
      <c r="BN453">
        <v>20.8</v>
      </c>
      <c r="BO453">
        <v>20.9</v>
      </c>
      <c r="BP453">
        <v>21.75</v>
      </c>
      <c r="BQ453">
        <v>21.4</v>
      </c>
      <c r="BR453">
        <v>21.5</v>
      </c>
      <c r="BS453" s="12">
        <f t="shared" si="14"/>
        <v>5.91133004926108E-2</v>
      </c>
      <c r="BT453" s="13" cm="1">
        <f t="array" aca="1" ref="BT453" ca="1">_xlfn.PERCENTILE.INC((OFFSET(E453,0,1,1,COLUMNS(E453:BR453)-1) - E453:BQ453) / E453:BQ453, 0.05) * SQRT(COUNT(E453:BR453) - 1)</f>
        <v>-0.23389728094830881</v>
      </c>
      <c r="BU453" s="12" cm="1">
        <f t="array" aca="1" ref="BU453" ca="1">_xlfn.STDEV.P((E453:BQ453 - OFFSET(E453:BQ453,0,1)) / OFFSET(E453:BQ453,0,1)) * SQRT(COUNT(E453:BR453)-1)</f>
        <v>0.13370621927065976</v>
      </c>
      <c r="BV453" s="12" cm="1">
        <f t="array" ref="BV453">-(MAX(1 - (E453:BR453 / _xlfn.SCAN(E453, E453:BR453, _xlfn.LAMBDA(_xlpm.a,_xlpm.b, MAX(_xlpm.a, _xlpm.b))))))</f>
        <v>-0.11677282377919318</v>
      </c>
      <c r="BW453" s="14">
        <f t="shared" ca="1" si="15"/>
        <v>0.47739465055647567</v>
      </c>
    </row>
    <row r="454" spans="1:75" x14ac:dyDescent="0.45">
      <c r="A454" s="2" t="s">
        <v>926</v>
      </c>
      <c r="B454" t="s">
        <v>927</v>
      </c>
      <c r="C454" t="s">
        <v>80</v>
      </c>
      <c r="D454" t="s">
        <v>928</v>
      </c>
      <c r="E454">
        <v>6525</v>
      </c>
      <c r="F454">
        <v>6895</v>
      </c>
      <c r="G454">
        <v>6795</v>
      </c>
      <c r="H454">
        <v>6820</v>
      </c>
      <c r="I454">
        <v>6655</v>
      </c>
      <c r="J454">
        <v>6695</v>
      </c>
      <c r="K454">
        <v>6675</v>
      </c>
      <c r="L454">
        <v>6700</v>
      </c>
      <c r="M454">
        <v>6480</v>
      </c>
      <c r="N454">
        <v>6460</v>
      </c>
      <c r="O454">
        <v>6510</v>
      </c>
      <c r="P454">
        <v>6565</v>
      </c>
      <c r="Q454">
        <v>6580</v>
      </c>
      <c r="R454">
        <v>6620</v>
      </c>
      <c r="S454">
        <v>6620</v>
      </c>
      <c r="T454">
        <v>6620</v>
      </c>
      <c r="U454">
        <v>6495</v>
      </c>
      <c r="V454">
        <v>6455</v>
      </c>
      <c r="W454">
        <v>6330</v>
      </c>
      <c r="X454">
        <v>6190</v>
      </c>
      <c r="Y454">
        <v>6400</v>
      </c>
      <c r="Z454">
        <v>6610</v>
      </c>
      <c r="AA454">
        <v>6775</v>
      </c>
      <c r="AB454">
        <v>6835</v>
      </c>
      <c r="AC454">
        <v>6770</v>
      </c>
      <c r="AD454">
        <v>6970</v>
      </c>
      <c r="AE454">
        <v>7055</v>
      </c>
      <c r="AF454">
        <v>7150</v>
      </c>
      <c r="AG454">
        <v>7030</v>
      </c>
      <c r="AH454">
        <v>7075</v>
      </c>
      <c r="AI454">
        <v>7210</v>
      </c>
      <c r="AJ454">
        <v>7230</v>
      </c>
      <c r="AK454">
        <v>7200</v>
      </c>
      <c r="AL454">
        <v>7195</v>
      </c>
      <c r="AM454">
        <v>7215</v>
      </c>
      <c r="AN454">
        <v>7230</v>
      </c>
      <c r="AO454">
        <v>7230</v>
      </c>
      <c r="AP454">
        <v>7230</v>
      </c>
      <c r="AQ454">
        <v>7275</v>
      </c>
      <c r="AR454">
        <v>7220</v>
      </c>
      <c r="AS454">
        <v>7370</v>
      </c>
      <c r="AT454">
        <v>7360</v>
      </c>
      <c r="AU454">
        <v>7200</v>
      </c>
      <c r="AV454">
        <v>7270</v>
      </c>
      <c r="AW454">
        <v>7110</v>
      </c>
      <c r="AX454">
        <v>7110</v>
      </c>
      <c r="AY454">
        <v>7180</v>
      </c>
      <c r="AZ454">
        <v>7200</v>
      </c>
      <c r="BA454">
        <v>7300</v>
      </c>
      <c r="BB454">
        <v>7350</v>
      </c>
      <c r="BC454">
        <v>7215</v>
      </c>
      <c r="BD454">
        <v>6960</v>
      </c>
      <c r="BE454">
        <v>6825</v>
      </c>
      <c r="BF454">
        <v>6965</v>
      </c>
      <c r="BG454">
        <v>6755</v>
      </c>
      <c r="BH454">
        <v>6840</v>
      </c>
      <c r="BI454">
        <v>6700</v>
      </c>
      <c r="BJ454">
        <v>6610</v>
      </c>
      <c r="BK454">
        <v>6475</v>
      </c>
      <c r="BL454">
        <v>6500</v>
      </c>
      <c r="BM454">
        <v>6800</v>
      </c>
      <c r="BN454">
        <v>6830</v>
      </c>
      <c r="BO454">
        <v>6705</v>
      </c>
      <c r="BP454">
        <v>6770</v>
      </c>
      <c r="BQ454">
        <v>6510</v>
      </c>
      <c r="BR454">
        <v>6550</v>
      </c>
      <c r="BS454" s="12">
        <f t="shared" si="14"/>
        <v>3.8314176245210726E-3</v>
      </c>
      <c r="BT454" s="13" cm="1">
        <f t="array" aca="1" ref="BT454" ca="1">_xlfn.PERCENTILE.INC((OFFSET(E454,0,1,1,COLUMNS(E454:BR454)-1) - E454:BQ454) / E454:BQ454, 0.05) * SQRT(COUNT(E454:BR454) - 1)</f>
        <v>-0.23347744314046615</v>
      </c>
      <c r="BU454" s="12" cm="1">
        <f t="array" aca="1" ref="BU454" ca="1">_xlfn.STDEV.P((E454:BQ454 - OFFSET(E454:BQ454,0,1)) / OFFSET(E454:BQ454,0,1)) * SQRT(COUNT(E454:BR454)-1)</f>
        <v>0.14764420504379558</v>
      </c>
      <c r="BV454" s="12" cm="1">
        <f t="array" ref="BV454">-(MAX(1 - (E454:BR454 / _xlfn.SCAN(E454, E454:BR454, _xlfn.LAMBDA(_xlpm.a,_xlpm.b, MAX(_xlpm.a, _xlpm.b))))))</f>
        <v>-0.12143826322930795</v>
      </c>
      <c r="BW454" s="14">
        <f t="shared" ca="1" si="15"/>
        <v>5.7901026019399796E-2</v>
      </c>
    </row>
    <row r="455" spans="1:75" x14ac:dyDescent="0.45">
      <c r="A455" s="2" t="s">
        <v>929</v>
      </c>
      <c r="B455" t="s">
        <v>930</v>
      </c>
      <c r="C455" t="s">
        <v>22</v>
      </c>
      <c r="D455" t="s">
        <v>34</v>
      </c>
      <c r="E455">
        <v>479.4</v>
      </c>
      <c r="F455">
        <v>485</v>
      </c>
      <c r="G455">
        <v>480.3</v>
      </c>
      <c r="H455">
        <v>483.4</v>
      </c>
      <c r="I455">
        <v>485.5</v>
      </c>
      <c r="J455">
        <v>481.5</v>
      </c>
      <c r="K455">
        <v>482.4</v>
      </c>
      <c r="L455">
        <v>484.3</v>
      </c>
      <c r="M455">
        <v>486.6</v>
      </c>
      <c r="N455">
        <v>485.6</v>
      </c>
      <c r="O455">
        <v>487</v>
      </c>
      <c r="P455">
        <v>501.4</v>
      </c>
      <c r="Q455">
        <v>498.9</v>
      </c>
      <c r="R455">
        <v>508.4</v>
      </c>
      <c r="S455">
        <v>508.4</v>
      </c>
      <c r="T455">
        <v>509</v>
      </c>
      <c r="U455">
        <v>509.2</v>
      </c>
      <c r="V455">
        <v>506.2</v>
      </c>
      <c r="W455">
        <v>514.6</v>
      </c>
      <c r="X455">
        <v>513</v>
      </c>
      <c r="Y455">
        <v>517.6</v>
      </c>
      <c r="Z455">
        <v>508.8</v>
      </c>
      <c r="AA455">
        <v>503.2</v>
      </c>
      <c r="AB455">
        <v>516</v>
      </c>
      <c r="AC455">
        <v>511.8</v>
      </c>
      <c r="AD455">
        <v>514</v>
      </c>
      <c r="AE455">
        <v>515.4</v>
      </c>
      <c r="AF455">
        <v>516</v>
      </c>
      <c r="AG455">
        <v>514.79999999999995</v>
      </c>
      <c r="AH455">
        <v>516.6</v>
      </c>
      <c r="AI455">
        <v>521.20000000000005</v>
      </c>
      <c r="AJ455">
        <v>523</v>
      </c>
      <c r="AK455">
        <v>517</v>
      </c>
      <c r="AL455">
        <v>519.4</v>
      </c>
      <c r="AM455">
        <v>520.20000000000005</v>
      </c>
      <c r="AN455">
        <v>524.79999999999995</v>
      </c>
      <c r="AO455">
        <v>519.20000000000005</v>
      </c>
      <c r="AP455">
        <v>522</v>
      </c>
      <c r="AQ455">
        <v>526.6</v>
      </c>
      <c r="AR455">
        <v>521.4</v>
      </c>
      <c r="AS455">
        <v>529</v>
      </c>
      <c r="AT455">
        <v>526.4</v>
      </c>
      <c r="AU455">
        <v>522.79999999999995</v>
      </c>
      <c r="AV455">
        <v>520.6</v>
      </c>
      <c r="AW455">
        <v>520.4</v>
      </c>
      <c r="AX455">
        <v>528.20000000000005</v>
      </c>
      <c r="AY455">
        <v>512.79999999999995</v>
      </c>
      <c r="AZ455">
        <v>509.4</v>
      </c>
      <c r="BA455">
        <v>517.6</v>
      </c>
      <c r="BB455">
        <v>519.6</v>
      </c>
      <c r="BC455">
        <v>526.20000000000005</v>
      </c>
      <c r="BD455">
        <v>520</v>
      </c>
      <c r="BE455">
        <v>521.4</v>
      </c>
      <c r="BF455">
        <v>523.6</v>
      </c>
      <c r="BG455">
        <v>527.4</v>
      </c>
      <c r="BH455">
        <v>532</v>
      </c>
      <c r="BI455">
        <v>529</v>
      </c>
      <c r="BJ455">
        <v>528.4</v>
      </c>
      <c r="BK455">
        <v>522.79999999999995</v>
      </c>
      <c r="BL455">
        <v>524.20000000000005</v>
      </c>
      <c r="BM455">
        <v>532</v>
      </c>
      <c r="BN455">
        <v>531</v>
      </c>
      <c r="BO455">
        <v>533.20000000000005</v>
      </c>
      <c r="BP455">
        <v>540.4</v>
      </c>
      <c r="BQ455">
        <v>542.79999999999995</v>
      </c>
      <c r="BR455">
        <v>545.79999999999995</v>
      </c>
      <c r="BS455" s="12">
        <f t="shared" si="14"/>
        <v>0.13850646641635372</v>
      </c>
      <c r="BT455" s="13" cm="1">
        <f t="array" aca="1" ref="BT455" ca="1">_xlfn.PERCENTILE.INC((OFFSET(E455,0,1,1,COLUMNS(E455:BR455)-1) - E455:BQ455) / E455:BQ455, 0.05) * SQRT(COUNT(E455:BR455) - 1)</f>
        <v>-9.1741060816618064E-2</v>
      </c>
      <c r="BU455" s="12" cm="1">
        <f t="array" aca="1" ref="BU455" ca="1">_xlfn.STDEV.P((E455:BQ455 - OFFSET(E455:BQ455,0,1)) / OFFSET(E455:BQ455,0,1)) * SQRT(COUNT(E455:BR455)-1)</f>
        <v>7.9677731141949953E-2</v>
      </c>
      <c r="BV455" s="12" cm="1">
        <f t="array" ref="BV455">-(MAX(1 - (E455:BR455 / _xlfn.SCAN(E455, E455:BR455, _xlfn.LAMBDA(_xlpm.a,_xlpm.b, MAX(_xlpm.a, _xlpm.b))))))</f>
        <v>-3.7051039697542532E-2</v>
      </c>
      <c r="BW455" s="14">
        <f t="shared" ca="1" si="15"/>
        <v>1.7975386308945787</v>
      </c>
    </row>
    <row r="456" spans="1:75" x14ac:dyDescent="0.45">
      <c r="A456" s="2" t="s">
        <v>931</v>
      </c>
      <c r="B456" t="s">
        <v>932</v>
      </c>
      <c r="C456" t="s">
        <v>7</v>
      </c>
      <c r="D456" t="s">
        <v>29</v>
      </c>
      <c r="E456">
        <v>25.2</v>
      </c>
      <c r="F456">
        <v>25.7</v>
      </c>
      <c r="G456">
        <v>26.35</v>
      </c>
      <c r="H456">
        <v>26.2</v>
      </c>
      <c r="I456">
        <v>25.3</v>
      </c>
      <c r="J456">
        <v>25.1</v>
      </c>
      <c r="K456">
        <v>25.1</v>
      </c>
      <c r="L456">
        <v>25</v>
      </c>
      <c r="M456">
        <v>24.5</v>
      </c>
      <c r="N456">
        <v>23.8</v>
      </c>
      <c r="O456">
        <v>23</v>
      </c>
      <c r="P456">
        <v>23.7</v>
      </c>
      <c r="Q456">
        <v>23.5</v>
      </c>
      <c r="R456">
        <v>23</v>
      </c>
      <c r="S456">
        <v>23.3</v>
      </c>
      <c r="T456">
        <v>24.85</v>
      </c>
      <c r="U456">
        <v>24.85</v>
      </c>
      <c r="V456">
        <v>24.7</v>
      </c>
      <c r="W456">
        <v>24.2</v>
      </c>
      <c r="X456">
        <v>25.55</v>
      </c>
      <c r="Y456">
        <v>25.4</v>
      </c>
      <c r="Z456">
        <v>23.9</v>
      </c>
      <c r="AA456">
        <v>23.9</v>
      </c>
      <c r="AB456">
        <v>23.2</v>
      </c>
      <c r="AC456">
        <v>23.1</v>
      </c>
      <c r="AD456">
        <v>24.4</v>
      </c>
      <c r="AE456">
        <v>24</v>
      </c>
      <c r="AF456">
        <v>25.1</v>
      </c>
      <c r="AG456">
        <v>25.2</v>
      </c>
      <c r="AH456">
        <v>26</v>
      </c>
      <c r="AI456">
        <v>27</v>
      </c>
      <c r="AJ456">
        <v>29.1</v>
      </c>
      <c r="AK456">
        <v>29</v>
      </c>
      <c r="AL456">
        <v>29</v>
      </c>
      <c r="AM456">
        <v>27.7</v>
      </c>
      <c r="AN456">
        <v>29</v>
      </c>
      <c r="AO456">
        <v>28</v>
      </c>
      <c r="AP456">
        <v>31</v>
      </c>
      <c r="AQ456">
        <v>30.95</v>
      </c>
      <c r="AR456">
        <v>31</v>
      </c>
      <c r="AS456">
        <v>31.6</v>
      </c>
      <c r="AT456">
        <v>31.85</v>
      </c>
      <c r="AU456">
        <v>30.6</v>
      </c>
      <c r="AV456">
        <v>30.6</v>
      </c>
      <c r="AW456">
        <v>33.5</v>
      </c>
      <c r="AX456">
        <v>34</v>
      </c>
      <c r="AY456">
        <v>33</v>
      </c>
      <c r="AZ456">
        <v>33.4</v>
      </c>
      <c r="BA456">
        <v>33.450000000000003</v>
      </c>
      <c r="BB456">
        <v>33.200000000000003</v>
      </c>
      <c r="BC456">
        <v>33.9</v>
      </c>
      <c r="BD456">
        <v>35.25</v>
      </c>
      <c r="BE456">
        <v>36.200000000000003</v>
      </c>
      <c r="BF456">
        <v>36.5</v>
      </c>
      <c r="BG456">
        <v>37</v>
      </c>
      <c r="BH456">
        <v>38.5</v>
      </c>
      <c r="BI456">
        <v>37.4</v>
      </c>
      <c r="BJ456">
        <v>38.25</v>
      </c>
      <c r="BK456">
        <v>37.25</v>
      </c>
      <c r="BL456">
        <v>37.35</v>
      </c>
      <c r="BM456">
        <v>38.5</v>
      </c>
      <c r="BN456">
        <v>38.299999999999997</v>
      </c>
      <c r="BO456">
        <v>36.450000000000003</v>
      </c>
      <c r="BP456">
        <v>37</v>
      </c>
      <c r="BQ456">
        <v>36.5</v>
      </c>
      <c r="BR456">
        <v>35.9</v>
      </c>
      <c r="BS456" s="12">
        <f t="shared" si="14"/>
        <v>0.42460317460317459</v>
      </c>
      <c r="BT456" s="13" cm="1">
        <f t="array" aca="1" ref="BT456" ca="1">_xlfn.PERCENTILE.INC((OFFSET(E456,0,1,1,COLUMNS(E456:BR456)-1) - E456:BQ456) / E456:BQ456, 0.05) * SQRT(COUNT(E456:BR456) - 1)</f>
        <v>-0.30873388898102061</v>
      </c>
      <c r="BU456" s="12" cm="1">
        <f t="array" aca="1" ref="BU456" ca="1">_xlfn.STDEV.P((E456:BQ456 - OFFSET(E456:BQ456,0,1)) / OFFSET(E456:BQ456,0,1)) * SQRT(COUNT(E456:BR456)-1)</f>
        <v>0.2567290393302773</v>
      </c>
      <c r="BV456" s="12" cm="1">
        <f t="array" ref="BV456">-(MAX(1 - (E456:BR456 / _xlfn.SCAN(E456, E456:BR456, _xlfn.LAMBDA(_xlpm.a,_xlpm.b, MAX(_xlpm.a, _xlpm.b))))))</f>
        <v>-0.12713472485768507</v>
      </c>
      <c r="BW456" s="14">
        <f t="shared" ca="1" si="15"/>
        <v>1.6722709244597562</v>
      </c>
    </row>
    <row r="457" spans="1:75" x14ac:dyDescent="0.45">
      <c r="A457" s="2" t="s">
        <v>933</v>
      </c>
      <c r="B457" t="s">
        <v>934</v>
      </c>
      <c r="C457" t="s">
        <v>22</v>
      </c>
      <c r="D457" t="s">
        <v>29</v>
      </c>
      <c r="E457">
        <v>435</v>
      </c>
      <c r="F457">
        <v>436.5</v>
      </c>
      <c r="G457">
        <v>443.5</v>
      </c>
      <c r="H457">
        <v>449</v>
      </c>
      <c r="I457">
        <v>419</v>
      </c>
      <c r="J457">
        <v>419.5</v>
      </c>
      <c r="K457">
        <v>415</v>
      </c>
      <c r="L457">
        <v>414.5</v>
      </c>
      <c r="M457">
        <v>426</v>
      </c>
      <c r="N457">
        <v>425</v>
      </c>
      <c r="O457">
        <v>427</v>
      </c>
      <c r="P457">
        <v>431.5</v>
      </c>
      <c r="Q457">
        <v>437</v>
      </c>
      <c r="R457">
        <v>440.5</v>
      </c>
      <c r="S457">
        <v>429</v>
      </c>
      <c r="T457">
        <v>430</v>
      </c>
      <c r="U457">
        <v>429.5</v>
      </c>
      <c r="V457">
        <v>424</v>
      </c>
      <c r="W457">
        <v>414.5</v>
      </c>
      <c r="X457">
        <v>418.5</v>
      </c>
      <c r="Y457">
        <v>409</v>
      </c>
      <c r="Z457">
        <v>411</v>
      </c>
      <c r="AA457">
        <v>405</v>
      </c>
      <c r="AB457">
        <v>409.5</v>
      </c>
      <c r="AC457">
        <v>400</v>
      </c>
      <c r="AD457">
        <v>416</v>
      </c>
      <c r="AE457">
        <v>412.5</v>
      </c>
      <c r="AF457">
        <v>417.5</v>
      </c>
      <c r="AG457">
        <v>424</v>
      </c>
      <c r="AH457">
        <v>432</v>
      </c>
      <c r="AI457">
        <v>443</v>
      </c>
      <c r="AJ457">
        <v>430</v>
      </c>
      <c r="AK457">
        <v>418</v>
      </c>
      <c r="AL457">
        <v>420.5</v>
      </c>
      <c r="AM457">
        <v>414</v>
      </c>
      <c r="AN457">
        <v>408</v>
      </c>
      <c r="AO457">
        <v>396</v>
      </c>
      <c r="AP457">
        <v>425</v>
      </c>
      <c r="AQ457">
        <v>425.5</v>
      </c>
      <c r="AR457">
        <v>425</v>
      </c>
      <c r="AS457">
        <v>438.5</v>
      </c>
      <c r="AT457">
        <v>431</v>
      </c>
      <c r="AU457">
        <v>435</v>
      </c>
      <c r="AV457">
        <v>435</v>
      </c>
      <c r="AW457">
        <v>427.5</v>
      </c>
      <c r="AX457">
        <v>414.5</v>
      </c>
      <c r="AY457">
        <v>421.5</v>
      </c>
      <c r="AZ457">
        <v>414.5</v>
      </c>
      <c r="BA457">
        <v>420</v>
      </c>
      <c r="BB457">
        <v>425.5</v>
      </c>
      <c r="BC457">
        <v>413</v>
      </c>
      <c r="BD457">
        <v>412</v>
      </c>
      <c r="BE457">
        <v>411.5</v>
      </c>
      <c r="BF457">
        <v>408</v>
      </c>
      <c r="BG457">
        <v>425</v>
      </c>
      <c r="BH457">
        <v>434</v>
      </c>
      <c r="BI457">
        <v>433.5</v>
      </c>
      <c r="BJ457">
        <v>437</v>
      </c>
      <c r="BK457">
        <v>428</v>
      </c>
      <c r="BL457">
        <v>426.5</v>
      </c>
      <c r="BM457">
        <v>445</v>
      </c>
      <c r="BN457">
        <v>429.5</v>
      </c>
      <c r="BO457">
        <v>436</v>
      </c>
      <c r="BP457">
        <v>447</v>
      </c>
      <c r="BQ457">
        <v>428.5</v>
      </c>
      <c r="BR457">
        <v>433</v>
      </c>
      <c r="BS457" s="12">
        <f t="shared" si="14"/>
        <v>-4.5977011494252873E-3</v>
      </c>
      <c r="BT457" s="13" cm="1">
        <f t="array" aca="1" ref="BT457" ca="1">_xlfn.PERCENTILE.INC((OFFSET(E457,0,1,1,COLUMNS(E457:BR457)-1) - E457:BQ457) / E457:BQ457, 0.05) * SQRT(COUNT(E457:BR457) - 1)</f>
        <v>-0.24355950308069438</v>
      </c>
      <c r="BU457" s="12" cm="1">
        <f t="array" aca="1" ref="BU457" ca="1">_xlfn.STDEV.P((E457:BQ457 - OFFSET(E457:BQ457,0,1)) / OFFSET(E457:BQ457,0,1)) * SQRT(COUNT(E457:BR457)-1)</f>
        <v>0.18254188619557193</v>
      </c>
      <c r="BV457" s="12" cm="1">
        <f t="array" ref="BV457">-(MAX(1 - (E457:BR457 / _xlfn.SCAN(E457, E457:BR457, _xlfn.LAMBDA(_xlpm.a,_xlpm.b, MAX(_xlpm.a, _xlpm.b))))))</f>
        <v>-0.1180400890868597</v>
      </c>
      <c r="BW457" s="14">
        <f t="shared" ca="1" si="15"/>
        <v>6.5536840010447779E-4</v>
      </c>
    </row>
    <row r="458" spans="1:75" x14ac:dyDescent="0.45">
      <c r="A458" s="2" t="s">
        <v>935</v>
      </c>
      <c r="B458" t="s">
        <v>936</v>
      </c>
      <c r="C458" t="s">
        <v>111</v>
      </c>
      <c r="D458" t="s">
        <v>29</v>
      </c>
      <c r="E458">
        <v>134</v>
      </c>
      <c r="F458">
        <v>138</v>
      </c>
      <c r="G458">
        <v>138</v>
      </c>
      <c r="H458">
        <v>144.80000000000001</v>
      </c>
      <c r="I458">
        <v>148</v>
      </c>
      <c r="J458">
        <v>146</v>
      </c>
      <c r="K458">
        <v>145.19999999999999</v>
      </c>
      <c r="L458">
        <v>147</v>
      </c>
      <c r="M458">
        <v>144</v>
      </c>
      <c r="N458">
        <v>141</v>
      </c>
      <c r="O458">
        <v>148</v>
      </c>
      <c r="P458">
        <v>146</v>
      </c>
      <c r="Q458">
        <v>149.6</v>
      </c>
      <c r="R458">
        <v>147.19999999999999</v>
      </c>
      <c r="S458">
        <v>171.6</v>
      </c>
      <c r="T458">
        <v>162.80000000000001</v>
      </c>
      <c r="U458">
        <v>154</v>
      </c>
      <c r="V458">
        <v>149.6</v>
      </c>
      <c r="W458">
        <v>144.4</v>
      </c>
      <c r="X458">
        <v>143.80000000000001</v>
      </c>
      <c r="Y458">
        <v>147.6</v>
      </c>
      <c r="Z458">
        <v>148</v>
      </c>
      <c r="AA458">
        <v>143.19999999999999</v>
      </c>
      <c r="AB458">
        <v>145.6</v>
      </c>
      <c r="AC458">
        <v>150.4</v>
      </c>
      <c r="AD458">
        <v>153.6</v>
      </c>
      <c r="AE458">
        <v>144</v>
      </c>
      <c r="AF458">
        <v>139.19999999999999</v>
      </c>
      <c r="AG458">
        <v>139</v>
      </c>
      <c r="AH458">
        <v>141</v>
      </c>
      <c r="AI458">
        <v>141</v>
      </c>
      <c r="AJ458">
        <v>137.4</v>
      </c>
      <c r="AK458">
        <v>139</v>
      </c>
      <c r="AL458">
        <v>143.19999999999999</v>
      </c>
      <c r="AM458">
        <v>137.6</v>
      </c>
      <c r="AN458">
        <v>139.80000000000001</v>
      </c>
      <c r="AO458">
        <v>136.4</v>
      </c>
      <c r="AP458">
        <v>132.80000000000001</v>
      </c>
      <c r="AQ458">
        <v>131.80000000000001</v>
      </c>
      <c r="AR458">
        <v>125.8</v>
      </c>
      <c r="AS458">
        <v>125.6</v>
      </c>
      <c r="AT458">
        <v>117</v>
      </c>
      <c r="AU458">
        <v>115.4</v>
      </c>
      <c r="AV458">
        <v>115.4</v>
      </c>
      <c r="AW458">
        <v>118</v>
      </c>
      <c r="AX458">
        <v>115.8</v>
      </c>
      <c r="AY458">
        <v>114.2</v>
      </c>
      <c r="AZ458">
        <v>117.8</v>
      </c>
      <c r="BA458">
        <v>118.6</v>
      </c>
      <c r="BB458">
        <v>113.4</v>
      </c>
      <c r="BC458">
        <v>119</v>
      </c>
      <c r="BD458">
        <v>115.6</v>
      </c>
      <c r="BE458">
        <v>119</v>
      </c>
      <c r="BF458">
        <v>117.8</v>
      </c>
      <c r="BG458">
        <v>119.6</v>
      </c>
      <c r="BH458">
        <v>119</v>
      </c>
      <c r="BI458">
        <v>113.6</v>
      </c>
      <c r="BJ458">
        <v>115</v>
      </c>
      <c r="BK458">
        <v>115</v>
      </c>
      <c r="BL458">
        <v>117</v>
      </c>
      <c r="BM458">
        <v>115.4</v>
      </c>
      <c r="BN458">
        <v>118</v>
      </c>
      <c r="BO458">
        <v>126</v>
      </c>
      <c r="BP458">
        <v>124.6</v>
      </c>
      <c r="BQ458">
        <v>122.6</v>
      </c>
      <c r="BR458">
        <v>121</v>
      </c>
      <c r="BS458" s="12">
        <f t="shared" si="14"/>
        <v>-9.7014925373134331E-2</v>
      </c>
      <c r="BT458" s="13" cm="1">
        <f t="array" aca="1" ref="BT458" ca="1">_xlfn.PERCENTILE.INC((OFFSET(E458,0,1,1,COLUMNS(E458:BR458)-1) - E458:BQ458) / E458:BQ458, 0.05) * SQRT(COUNT(E458:BR458) - 1)</f>
        <v>-0.40416376339083454</v>
      </c>
      <c r="BU458" s="12" cm="1">
        <f t="array" aca="1" ref="BU458" ca="1">_xlfn.STDEV.P((E458:BQ458 - OFFSET(E458:BQ458,0,1)) / OFFSET(E458:BQ458,0,1)) * SQRT(COUNT(E458:BR458)-1)</f>
        <v>0.27367006918839071</v>
      </c>
      <c r="BV458" s="12" cm="1">
        <f t="array" ref="BV458">-(MAX(1 - (E458:BR458 / _xlfn.SCAN(E458, E458:BR458, _xlfn.LAMBDA(_xlpm.a,_xlpm.b, MAX(_xlpm.a, _xlpm.b))))))</f>
        <v>-0.33916083916083906</v>
      </c>
      <c r="BW458" s="14">
        <f t="shared" ca="1" si="15"/>
        <v>-0.33725862792932831</v>
      </c>
    </row>
    <row r="459" spans="1:75" x14ac:dyDescent="0.45">
      <c r="A459" s="2" t="s">
        <v>937</v>
      </c>
      <c r="B459" t="s">
        <v>938</v>
      </c>
      <c r="C459" t="s">
        <v>19</v>
      </c>
      <c r="D459" t="s">
        <v>8</v>
      </c>
      <c r="E459">
        <v>0.71</v>
      </c>
      <c r="F459">
        <v>0.72599999999999998</v>
      </c>
      <c r="G459">
        <v>0.72</v>
      </c>
      <c r="H459">
        <v>0.71499999999999997</v>
      </c>
      <c r="I459">
        <v>0.71899999999999997</v>
      </c>
      <c r="J459">
        <v>0.71099999999999997</v>
      </c>
      <c r="K459">
        <v>0.71099999999999997</v>
      </c>
      <c r="L459">
        <v>0.71</v>
      </c>
      <c r="M459">
        <v>0.73099999999999998</v>
      </c>
      <c r="N459">
        <v>0.71499999999999997</v>
      </c>
      <c r="O459">
        <v>0.72699999999999998</v>
      </c>
      <c r="P459">
        <v>0.72799999999999998</v>
      </c>
      <c r="Q459">
        <v>0.74099999999999999</v>
      </c>
      <c r="R459">
        <v>0.74199999999999999</v>
      </c>
      <c r="S459">
        <v>0.73899999999999999</v>
      </c>
      <c r="T459">
        <v>0.73199999999999998</v>
      </c>
      <c r="U459">
        <v>0.73299999999999998</v>
      </c>
      <c r="V459">
        <v>0.72799999999999998</v>
      </c>
      <c r="W459">
        <v>0.71</v>
      </c>
      <c r="X459">
        <v>0.70099999999999996</v>
      </c>
      <c r="Y459">
        <v>0.69899999999999995</v>
      </c>
      <c r="Z459">
        <v>0.66400000000000003</v>
      </c>
      <c r="AA459">
        <v>0.65</v>
      </c>
      <c r="AB459">
        <v>0.64700000000000002</v>
      </c>
      <c r="AC459">
        <v>0.67500000000000004</v>
      </c>
      <c r="AD459">
        <v>0.66500000000000004</v>
      </c>
      <c r="AE459">
        <v>0.67200000000000004</v>
      </c>
      <c r="AF459">
        <v>0.66100000000000003</v>
      </c>
      <c r="AG459">
        <v>0.69</v>
      </c>
      <c r="AH459">
        <v>0.70099999999999996</v>
      </c>
      <c r="AI459">
        <v>0.7</v>
      </c>
      <c r="AJ459">
        <v>0.69199999999999995</v>
      </c>
      <c r="AK459">
        <v>0.68400000000000005</v>
      </c>
      <c r="AL459">
        <v>0.68600000000000005</v>
      </c>
      <c r="AM459">
        <v>0.67900000000000005</v>
      </c>
      <c r="AN459">
        <v>0.67200000000000004</v>
      </c>
      <c r="AO459">
        <v>0.66300000000000003</v>
      </c>
      <c r="AP459">
        <v>0.65700000000000003</v>
      </c>
      <c r="AQ459">
        <v>0.65600000000000003</v>
      </c>
      <c r="AR459">
        <v>0.67400000000000004</v>
      </c>
      <c r="AS459">
        <v>0.66300000000000003</v>
      </c>
      <c r="AT459">
        <v>0.65900000000000003</v>
      </c>
      <c r="AU459">
        <v>0.65600000000000003</v>
      </c>
      <c r="AV459">
        <v>0.65900000000000003</v>
      </c>
      <c r="AW459">
        <v>0.64600000000000002</v>
      </c>
      <c r="AX459">
        <v>0.65100000000000002</v>
      </c>
      <c r="AY459">
        <v>0.65600000000000003</v>
      </c>
      <c r="AZ459">
        <v>0.65</v>
      </c>
      <c r="BA459">
        <v>0.65400000000000003</v>
      </c>
      <c r="BB459">
        <v>0.65300000000000002</v>
      </c>
      <c r="BC459">
        <v>0.64500000000000002</v>
      </c>
      <c r="BD459">
        <v>0.64900000000000002</v>
      </c>
      <c r="BE459">
        <v>0.65200000000000002</v>
      </c>
      <c r="BF459">
        <v>0.64</v>
      </c>
      <c r="BG459">
        <v>0.62</v>
      </c>
      <c r="BH459">
        <v>0.63700000000000001</v>
      </c>
      <c r="BI459">
        <v>0.63</v>
      </c>
      <c r="BJ459">
        <v>0.63500000000000001</v>
      </c>
      <c r="BK459">
        <v>0.61099999999999999</v>
      </c>
      <c r="BL459">
        <v>0.6</v>
      </c>
      <c r="BM459">
        <v>0.6</v>
      </c>
      <c r="BN459">
        <v>0.59</v>
      </c>
      <c r="BO459">
        <v>0.58599999999999997</v>
      </c>
      <c r="BP459">
        <v>0.58799999999999997</v>
      </c>
      <c r="BQ459">
        <v>0.58599999999999997</v>
      </c>
      <c r="BR459">
        <v>0.59799999999999998</v>
      </c>
      <c r="BS459" s="12">
        <f t="shared" si="14"/>
        <v>-0.15774647887323942</v>
      </c>
      <c r="BT459" s="13" cm="1">
        <f t="array" aca="1" ref="BT459" ca="1">_xlfn.PERCENTILE.INC((OFFSET(E459,0,1,1,COLUMNS(E459:BR459)-1) - E459:BQ459) / E459:BQ459, 0.05) * SQRT(COUNT(E459:BR459) - 1)</f>
        <v>-0.19476628736061966</v>
      </c>
      <c r="BU459" s="12" cm="1">
        <f t="array" aca="1" ref="BU459" ca="1">_xlfn.STDEV.P((E459:BQ459 - OFFSET(E459:BQ459,0,1)) / OFFSET(E459:BQ459,0,1)) * SQRT(COUNT(E459:BR459)-1)</f>
        <v>0.13554312816943889</v>
      </c>
      <c r="BV459" s="12" cm="1">
        <f t="array" ref="BV459">-(MAX(1 - (E459:BR459 / _xlfn.SCAN(E459, E459:BR459, _xlfn.LAMBDA(_xlpm.a,_xlpm.b, MAX(_xlpm.a, _xlpm.b))))))</f>
        <v>-0.21024258760107817</v>
      </c>
      <c r="BW459" s="14">
        <f t="shared" ca="1" si="15"/>
        <v>-1.1290070371447263</v>
      </c>
    </row>
    <row r="460" spans="1:75" x14ac:dyDescent="0.45">
      <c r="A460" s="2" t="s">
        <v>939</v>
      </c>
      <c r="B460" t="s">
        <v>940</v>
      </c>
      <c r="C460" t="s">
        <v>19</v>
      </c>
      <c r="D460" t="s">
        <v>8</v>
      </c>
      <c r="E460">
        <v>2.2559999999999998</v>
      </c>
      <c r="F460">
        <v>2.3239999999999998</v>
      </c>
      <c r="G460">
        <v>2.27</v>
      </c>
      <c r="H460">
        <v>2.298</v>
      </c>
      <c r="I460">
        <v>2.31</v>
      </c>
      <c r="J460">
        <v>2.234</v>
      </c>
      <c r="K460">
        <v>2.1800000000000002</v>
      </c>
      <c r="L460">
        <v>2.2400000000000002</v>
      </c>
      <c r="M460">
        <v>2.33</v>
      </c>
      <c r="N460">
        <v>2.274</v>
      </c>
      <c r="O460">
        <v>2.3620000000000001</v>
      </c>
      <c r="P460">
        <v>2.3319999999999999</v>
      </c>
      <c r="Q460">
        <v>2.298</v>
      </c>
      <c r="R460">
        <v>2.294</v>
      </c>
      <c r="S460">
        <v>2.3239999999999998</v>
      </c>
      <c r="T460">
        <v>2.242</v>
      </c>
      <c r="U460">
        <v>2.2360000000000002</v>
      </c>
      <c r="V460">
        <v>2.1800000000000002</v>
      </c>
      <c r="W460">
        <v>2.036</v>
      </c>
      <c r="X460">
        <v>2.056</v>
      </c>
      <c r="Y460">
        <v>2.0659999999999998</v>
      </c>
      <c r="Z460">
        <v>1.9910000000000001</v>
      </c>
      <c r="AA460">
        <v>2.04</v>
      </c>
      <c r="AB460">
        <v>2.0299999999999998</v>
      </c>
      <c r="AC460">
        <v>2.056</v>
      </c>
      <c r="AD460">
        <v>2.1339999999999999</v>
      </c>
      <c r="AE460">
        <v>2.1480000000000001</v>
      </c>
      <c r="AF460">
        <v>2.1</v>
      </c>
      <c r="AG460">
        <v>2.1659999999999999</v>
      </c>
      <c r="AH460">
        <v>2.25</v>
      </c>
      <c r="AI460">
        <v>2.2639999999999998</v>
      </c>
      <c r="AJ460">
        <v>2.29</v>
      </c>
      <c r="AK460">
        <v>2.2519999999999998</v>
      </c>
      <c r="AL460">
        <v>2.2440000000000002</v>
      </c>
      <c r="AM460">
        <v>2.266</v>
      </c>
      <c r="AN460">
        <v>2.2519999999999998</v>
      </c>
      <c r="AO460">
        <v>2.2240000000000002</v>
      </c>
      <c r="AP460">
        <v>2.19</v>
      </c>
      <c r="AQ460">
        <v>2.25</v>
      </c>
      <c r="AR460">
        <v>2.2360000000000002</v>
      </c>
      <c r="AS460">
        <v>2.2000000000000002</v>
      </c>
      <c r="AT460">
        <v>2.254</v>
      </c>
      <c r="AU460">
        <v>2.2679999999999998</v>
      </c>
      <c r="AV460">
        <v>2.242</v>
      </c>
      <c r="AW460">
        <v>2.1539999999999999</v>
      </c>
      <c r="AX460">
        <v>2.1800000000000002</v>
      </c>
      <c r="AY460">
        <v>2.2280000000000002</v>
      </c>
      <c r="AZ460">
        <v>2.37</v>
      </c>
      <c r="BA460">
        <v>2.3039999999999998</v>
      </c>
      <c r="BB460">
        <v>2.2919999999999998</v>
      </c>
      <c r="BC460">
        <v>2.246</v>
      </c>
      <c r="BD460">
        <v>2.2519999999999998</v>
      </c>
      <c r="BE460">
        <v>2.2919999999999998</v>
      </c>
      <c r="BF460">
        <v>2.3159999999999998</v>
      </c>
      <c r="BG460">
        <v>2.2719999999999998</v>
      </c>
      <c r="BH460">
        <v>2.23</v>
      </c>
      <c r="BI460">
        <v>2.2480000000000002</v>
      </c>
      <c r="BJ460">
        <v>2.2160000000000002</v>
      </c>
      <c r="BK460">
        <v>2.0419999999999998</v>
      </c>
      <c r="BL460">
        <v>2.036</v>
      </c>
      <c r="BM460">
        <v>2.0920000000000001</v>
      </c>
      <c r="BN460">
        <v>2.1120000000000001</v>
      </c>
      <c r="BO460">
        <v>2.1579999999999999</v>
      </c>
      <c r="BP460">
        <v>2.2000000000000002</v>
      </c>
      <c r="BQ460">
        <v>2.1640000000000001</v>
      </c>
      <c r="BR460">
        <v>2.472</v>
      </c>
      <c r="BS460" s="12">
        <f t="shared" si="14"/>
        <v>9.5744680851063926E-2</v>
      </c>
      <c r="BT460" s="13" cm="1">
        <f t="array" aca="1" ref="BT460" ca="1">_xlfn.PERCENTILE.INC((OFFSET(E460,0,1,1,COLUMNS(E460:BR460)-1) - E460:BQ460) / E460:BQ460, 0.05) * SQRT(COUNT(E460:BR460) - 1)</f>
        <v>-0.29103480628787365</v>
      </c>
      <c r="BU460" s="12" cm="1">
        <f t="array" aca="1" ref="BU460" ca="1">_xlfn.STDEV.P((E460:BQ460 - OFFSET(E460:BQ460,0,1)) / OFFSET(E460:BQ460,0,1)) * SQRT(COUNT(E460:BR460)-1)</f>
        <v>0.24001427509201223</v>
      </c>
      <c r="BV460" s="12" cm="1">
        <f t="array" ref="BV460">-(MAX(1 - (E460:BR460 / _xlfn.SCAN(E460, E460:BR460, _xlfn.LAMBDA(_xlpm.a,_xlpm.b, MAX(_xlpm.a, _xlpm.b))))))</f>
        <v>-0.15707027942421681</v>
      </c>
      <c r="BW460" s="14">
        <f t="shared" ca="1" si="15"/>
        <v>0.418566829601631</v>
      </c>
    </row>
    <row r="461" spans="1:75" x14ac:dyDescent="0.45">
      <c r="A461" s="2" t="s">
        <v>941</v>
      </c>
      <c r="B461" t="s">
        <v>942</v>
      </c>
      <c r="C461" t="s">
        <v>80</v>
      </c>
      <c r="D461" t="s">
        <v>26</v>
      </c>
      <c r="E461">
        <v>176.75</v>
      </c>
      <c r="F461">
        <v>179.2</v>
      </c>
      <c r="G461">
        <v>178.05</v>
      </c>
      <c r="H461">
        <v>180.2</v>
      </c>
      <c r="I461">
        <v>183.7</v>
      </c>
      <c r="J461">
        <v>180.05</v>
      </c>
      <c r="K461">
        <v>182.25</v>
      </c>
      <c r="L461">
        <v>177.7</v>
      </c>
      <c r="M461">
        <v>180.35</v>
      </c>
      <c r="N461">
        <v>177.15</v>
      </c>
      <c r="O461">
        <v>185.7</v>
      </c>
      <c r="P461">
        <v>191.6</v>
      </c>
      <c r="Q461">
        <v>199</v>
      </c>
      <c r="R461">
        <v>208.4</v>
      </c>
      <c r="S461">
        <v>202.7</v>
      </c>
      <c r="T461">
        <v>206.8</v>
      </c>
      <c r="U461">
        <v>215.1</v>
      </c>
      <c r="V461">
        <v>208.1</v>
      </c>
      <c r="W461">
        <v>215.5</v>
      </c>
      <c r="X461">
        <v>214.5</v>
      </c>
      <c r="Y461">
        <v>213.3</v>
      </c>
      <c r="Z461">
        <v>210.3</v>
      </c>
      <c r="AA461">
        <v>209.8</v>
      </c>
      <c r="AB461">
        <v>214.1</v>
      </c>
      <c r="AC461">
        <v>207.9</v>
      </c>
      <c r="AD461">
        <v>206.2</v>
      </c>
      <c r="AE461">
        <v>202.7</v>
      </c>
      <c r="AF461">
        <v>203.6</v>
      </c>
      <c r="AG461">
        <v>202</v>
      </c>
      <c r="AH461">
        <v>203.4</v>
      </c>
      <c r="AI461">
        <v>204</v>
      </c>
      <c r="AJ461">
        <v>204</v>
      </c>
      <c r="AK461">
        <v>203</v>
      </c>
      <c r="AL461">
        <v>207.1</v>
      </c>
      <c r="AM461">
        <v>201.3</v>
      </c>
      <c r="AN461">
        <v>203.4</v>
      </c>
      <c r="AO461">
        <v>201.6</v>
      </c>
      <c r="AP461">
        <v>203</v>
      </c>
      <c r="AQ461">
        <v>201.1</v>
      </c>
      <c r="AR461">
        <v>203.7</v>
      </c>
      <c r="AS461">
        <v>202.2</v>
      </c>
      <c r="AT461">
        <v>199</v>
      </c>
      <c r="AU461">
        <v>194.65</v>
      </c>
      <c r="AV461">
        <v>192.1</v>
      </c>
      <c r="AW461">
        <v>189.75</v>
      </c>
      <c r="AX461">
        <v>194.9</v>
      </c>
      <c r="AY461">
        <v>183.2</v>
      </c>
      <c r="AZ461">
        <v>177.05</v>
      </c>
      <c r="BA461">
        <v>179.45</v>
      </c>
      <c r="BB461">
        <v>179.15</v>
      </c>
      <c r="BC461">
        <v>186.35</v>
      </c>
      <c r="BD461">
        <v>182.3</v>
      </c>
      <c r="BE461">
        <v>184.55</v>
      </c>
      <c r="BF461">
        <v>184.25</v>
      </c>
      <c r="BG461">
        <v>186.3</v>
      </c>
      <c r="BH461">
        <v>184.15</v>
      </c>
      <c r="BI461">
        <v>185.05</v>
      </c>
      <c r="BJ461">
        <v>188.1</v>
      </c>
      <c r="BK461">
        <v>190.65</v>
      </c>
      <c r="BL461">
        <v>187.75</v>
      </c>
      <c r="BM461">
        <v>190</v>
      </c>
      <c r="BN461">
        <v>185.45</v>
      </c>
      <c r="BO461">
        <v>192.5</v>
      </c>
      <c r="BP461">
        <v>191.5</v>
      </c>
      <c r="BQ461">
        <v>190.35</v>
      </c>
      <c r="BR461">
        <v>195.5</v>
      </c>
      <c r="BS461" s="12">
        <f t="shared" si="14"/>
        <v>0.10608203677510608</v>
      </c>
      <c r="BT461" s="13" cm="1">
        <f t="array" aca="1" ref="BT461" ca="1">_xlfn.PERCENTILE.INC((OFFSET(E461,0,1,1,COLUMNS(E461:BR461)-1) - E461:BQ461) / E461:BQ461, 0.05) * SQRT(COUNT(E461:BR461) - 1)</f>
        <v>-0.23193425186614683</v>
      </c>
      <c r="BU461" s="12" cm="1">
        <f t="array" aca="1" ref="BU461" ca="1">_xlfn.STDEV.P((E461:BQ461 - OFFSET(E461:BQ461,0,1)) / OFFSET(E461:BQ461,0,1)) * SQRT(COUNT(E461:BR461)-1)</f>
        <v>0.17574295588244196</v>
      </c>
      <c r="BV461" s="12" cm="1">
        <f t="array" ref="BV461">-(MAX(1 - (E461:BR461 / _xlfn.SCAN(E461, E461:BR461, _xlfn.LAMBDA(_xlpm.a,_xlpm.b, MAX(_xlpm.a, _xlpm.b))))))</f>
        <v>-0.17842227378190245</v>
      </c>
      <c r="BW461" s="14">
        <f t="shared" ca="1" si="15"/>
        <v>0.63046265241239807</v>
      </c>
    </row>
    <row r="462" spans="1:75" x14ac:dyDescent="0.45">
      <c r="A462" s="2" t="s">
        <v>943</v>
      </c>
      <c r="B462" t="s">
        <v>944</v>
      </c>
      <c r="C462" t="s">
        <v>22</v>
      </c>
      <c r="D462" t="s">
        <v>8</v>
      </c>
      <c r="E462">
        <v>12.93</v>
      </c>
      <c r="F462">
        <v>13.44</v>
      </c>
      <c r="G462">
        <v>13.52</v>
      </c>
      <c r="H462">
        <v>13.63</v>
      </c>
      <c r="I462">
        <v>13.65</v>
      </c>
      <c r="J462">
        <v>13.35</v>
      </c>
      <c r="K462">
        <v>13.28</v>
      </c>
      <c r="L462">
        <v>13.39</v>
      </c>
      <c r="M462">
        <v>13.4</v>
      </c>
      <c r="N462">
        <v>13.06</v>
      </c>
      <c r="O462">
        <v>13.4</v>
      </c>
      <c r="P462">
        <v>13.6</v>
      </c>
      <c r="Q462">
        <v>13.4</v>
      </c>
      <c r="R462">
        <v>13.4</v>
      </c>
      <c r="S462">
        <v>13.6</v>
      </c>
      <c r="T462">
        <v>13.68</v>
      </c>
      <c r="U462">
        <v>13.65</v>
      </c>
      <c r="V462">
        <v>13.3</v>
      </c>
      <c r="W462">
        <v>13.16</v>
      </c>
      <c r="X462">
        <v>13.21</v>
      </c>
      <c r="Y462">
        <v>13.22</v>
      </c>
      <c r="Z462">
        <v>12.89</v>
      </c>
      <c r="AA462">
        <v>12.73</v>
      </c>
      <c r="AB462">
        <v>13.06</v>
      </c>
      <c r="AC462">
        <v>13.15</v>
      </c>
      <c r="AD462">
        <v>13.34</v>
      </c>
      <c r="AE462">
        <v>13.25</v>
      </c>
      <c r="AF462">
        <v>13.19</v>
      </c>
      <c r="AG462">
        <v>13.31</v>
      </c>
      <c r="AH462">
        <v>13.5</v>
      </c>
      <c r="AI462">
        <v>13.68</v>
      </c>
      <c r="AJ462">
        <v>13.52</v>
      </c>
      <c r="AK462">
        <v>13.21</v>
      </c>
      <c r="AL462">
        <v>13</v>
      </c>
      <c r="AM462">
        <v>13.05</v>
      </c>
      <c r="AN462">
        <v>13.07</v>
      </c>
      <c r="AO462">
        <v>12.99</v>
      </c>
      <c r="AP462">
        <v>13.02</v>
      </c>
      <c r="AQ462">
        <v>13.29</v>
      </c>
      <c r="AR462">
        <v>13.05</v>
      </c>
      <c r="AS462">
        <v>13.11</v>
      </c>
      <c r="AT462">
        <v>12.96</v>
      </c>
      <c r="AU462">
        <v>13.16</v>
      </c>
      <c r="AV462">
        <v>12.84</v>
      </c>
      <c r="AW462">
        <v>12.66</v>
      </c>
      <c r="AX462">
        <v>12.9</v>
      </c>
      <c r="AY462">
        <v>12.86</v>
      </c>
      <c r="AZ462">
        <v>12.59</v>
      </c>
      <c r="BA462">
        <v>12.8</v>
      </c>
      <c r="BB462">
        <v>12.38</v>
      </c>
      <c r="BC462">
        <v>12.53</v>
      </c>
      <c r="BD462">
        <v>12.34</v>
      </c>
      <c r="BE462">
        <v>12.1</v>
      </c>
      <c r="BF462">
        <v>12.23</v>
      </c>
      <c r="BG462">
        <v>12.25</v>
      </c>
      <c r="BH462">
        <v>12.34</v>
      </c>
      <c r="BI462">
        <v>12.23</v>
      </c>
      <c r="BJ462">
        <v>12.03</v>
      </c>
      <c r="BK462">
        <v>11.52</v>
      </c>
      <c r="BL462">
        <v>11.56</v>
      </c>
      <c r="BM462">
        <v>11.69</v>
      </c>
      <c r="BN462">
        <v>11.34</v>
      </c>
      <c r="BO462">
        <v>11.21</v>
      </c>
      <c r="BP462">
        <v>11.41</v>
      </c>
      <c r="BQ462">
        <v>11.54</v>
      </c>
      <c r="BR462">
        <v>11.6</v>
      </c>
      <c r="BS462" s="12">
        <f t="shared" si="14"/>
        <v>-0.10286156225831401</v>
      </c>
      <c r="BT462" s="13" cm="1">
        <f t="array" aca="1" ref="BT462" ca="1">_xlfn.PERCENTILE.INC((OFFSET(E462,0,1,1,COLUMNS(E462:BR462)-1) - E462:BQ462) / E462:BQ462, 0.05) * SQRT(COUNT(E462:BR462) - 1)</f>
        <v>-0.20629259588642959</v>
      </c>
      <c r="BU462" s="12" cm="1">
        <f t="array" aca="1" ref="BU462" ca="1">_xlfn.STDEV.P((E462:BQ462 - OFFSET(E462:BQ462,0,1)) / OFFSET(E462:BQ462,0,1)) * SQRT(COUNT(E462:BR462)-1)</f>
        <v>0.13092192180797854</v>
      </c>
      <c r="BV462" s="12" cm="1">
        <f t="array" ref="BV462">-(MAX(1 - (E462:BR462 / _xlfn.SCAN(E462, E462:BR462, _xlfn.LAMBDA(_xlpm.a,_xlpm.b, MAX(_xlpm.a, _xlpm.b))))))</f>
        <v>-0.18055555555555547</v>
      </c>
      <c r="BW462" s="14">
        <f t="shared" ca="1" si="15"/>
        <v>-0.74963938483065906</v>
      </c>
    </row>
    <row r="463" spans="1:75" x14ac:dyDescent="0.45">
      <c r="A463" s="2" t="s">
        <v>945</v>
      </c>
      <c r="B463" t="s">
        <v>946</v>
      </c>
      <c r="C463" t="s">
        <v>22</v>
      </c>
      <c r="D463" t="s">
        <v>34</v>
      </c>
      <c r="E463">
        <v>40.774999999999999</v>
      </c>
      <c r="F463">
        <v>41.05</v>
      </c>
      <c r="G463">
        <v>41.15</v>
      </c>
      <c r="H463">
        <v>41.674999999999997</v>
      </c>
      <c r="I463">
        <v>42.05</v>
      </c>
      <c r="J463">
        <v>41.85</v>
      </c>
      <c r="K463">
        <v>41.5</v>
      </c>
      <c r="L463">
        <v>42.05</v>
      </c>
      <c r="M463">
        <v>42.774999999999999</v>
      </c>
      <c r="N463">
        <v>42.7</v>
      </c>
      <c r="O463">
        <v>43.3</v>
      </c>
      <c r="P463">
        <v>43.375</v>
      </c>
      <c r="Q463">
        <v>43.35</v>
      </c>
      <c r="R463">
        <v>43.6</v>
      </c>
      <c r="S463">
        <v>44.524999999999999</v>
      </c>
      <c r="T463">
        <v>43.35</v>
      </c>
      <c r="U463">
        <v>44.424999999999997</v>
      </c>
      <c r="V463">
        <v>43.825000000000003</v>
      </c>
      <c r="W463">
        <v>44.75</v>
      </c>
      <c r="X463">
        <v>44.2</v>
      </c>
      <c r="Y463">
        <v>43.85</v>
      </c>
      <c r="Z463">
        <v>42.7</v>
      </c>
      <c r="AA463">
        <v>41.85</v>
      </c>
      <c r="AB463">
        <v>43</v>
      </c>
      <c r="AC463">
        <v>42.55</v>
      </c>
      <c r="AD463">
        <v>42.7</v>
      </c>
      <c r="AE463">
        <v>42.8</v>
      </c>
      <c r="AF463">
        <v>42.85</v>
      </c>
      <c r="AG463">
        <v>42.924999999999997</v>
      </c>
      <c r="AH463">
        <v>44.075000000000003</v>
      </c>
      <c r="AI463">
        <v>44.5</v>
      </c>
      <c r="AJ463">
        <v>44.475000000000001</v>
      </c>
      <c r="AK463">
        <v>44.1</v>
      </c>
      <c r="AL463">
        <v>44.5</v>
      </c>
      <c r="AM463">
        <v>44.6</v>
      </c>
      <c r="AN463">
        <v>44.85</v>
      </c>
      <c r="AO463">
        <v>44.5</v>
      </c>
      <c r="AP463">
        <v>44.5</v>
      </c>
      <c r="AQ463">
        <v>45.15</v>
      </c>
      <c r="AR463">
        <v>44.8</v>
      </c>
      <c r="AS463">
        <v>45.424999999999997</v>
      </c>
      <c r="AT463">
        <v>45.125</v>
      </c>
      <c r="AU463">
        <v>44.924999999999997</v>
      </c>
      <c r="AV463">
        <v>44.9</v>
      </c>
      <c r="AW463">
        <v>45</v>
      </c>
      <c r="AX463">
        <v>45.524999999999999</v>
      </c>
      <c r="AY463">
        <v>45.25</v>
      </c>
      <c r="AZ463">
        <v>45.65</v>
      </c>
      <c r="BA463">
        <v>47.4</v>
      </c>
      <c r="BB463">
        <v>47.4</v>
      </c>
      <c r="BC463">
        <v>47.85</v>
      </c>
      <c r="BD463">
        <v>47.475000000000001</v>
      </c>
      <c r="BE463">
        <v>47.424999999999997</v>
      </c>
      <c r="BF463">
        <v>47.5</v>
      </c>
      <c r="BG463">
        <v>47.7</v>
      </c>
      <c r="BH463">
        <v>47.975000000000001</v>
      </c>
      <c r="BI463">
        <v>47.95</v>
      </c>
      <c r="BJ463">
        <v>48.35</v>
      </c>
      <c r="BK463">
        <v>46.774999999999999</v>
      </c>
      <c r="BL463">
        <v>47.25</v>
      </c>
      <c r="BM463">
        <v>47.35</v>
      </c>
      <c r="BN463">
        <v>47.225000000000001</v>
      </c>
      <c r="BO463">
        <v>46.95</v>
      </c>
      <c r="BP463">
        <v>47.75</v>
      </c>
      <c r="BQ463">
        <v>47.8</v>
      </c>
      <c r="BR463">
        <v>47.95</v>
      </c>
      <c r="BS463" s="12">
        <f t="shared" si="14"/>
        <v>0.17596566523605162</v>
      </c>
      <c r="BT463" s="13" cm="1">
        <f t="array" aca="1" ref="BT463" ca="1">_xlfn.PERCENTILE.INC((OFFSET(E463,0,1,1,COLUMNS(E463:BR463)-1) - E463:BQ463) / E463:BQ463, 0.05) * SQRT(COUNT(E463:BR463) - 1)</f>
        <v>-0.15016955030154111</v>
      </c>
      <c r="BU463" s="12" cm="1">
        <f t="array" aca="1" ref="BU463" ca="1">_xlfn.STDEV.P((E463:BQ463 - OFFSET(E463:BQ463,0,1)) / OFFSET(E463:BQ463,0,1)) * SQRT(COUNT(E463:BR463)-1)</f>
        <v>0.10135434396065753</v>
      </c>
      <c r="BV463" s="12" cm="1">
        <f t="array" ref="BV463">-(MAX(1 - (E463:BR463 / _xlfn.SCAN(E463, E463:BR463, _xlfn.LAMBDA(_xlpm.a,_xlpm.b, MAX(_xlpm.a, _xlpm.b))))))</f>
        <v>-6.4804469273742948E-2</v>
      </c>
      <c r="BW463" s="14">
        <f t="shared" ca="1" si="15"/>
        <v>1.782686281700173</v>
      </c>
    </row>
    <row r="464" spans="1:75" x14ac:dyDescent="0.45">
      <c r="A464" s="2" t="s">
        <v>947</v>
      </c>
      <c r="B464" t="s">
        <v>948</v>
      </c>
      <c r="C464" t="s">
        <v>71</v>
      </c>
      <c r="D464" t="s">
        <v>8</v>
      </c>
      <c r="E464">
        <v>109</v>
      </c>
      <c r="F464">
        <v>112.1</v>
      </c>
      <c r="G464">
        <v>111.5</v>
      </c>
      <c r="H464">
        <v>112.8</v>
      </c>
      <c r="I464">
        <v>109.6</v>
      </c>
      <c r="J464">
        <v>108.9</v>
      </c>
      <c r="K464">
        <v>106.7</v>
      </c>
      <c r="L464">
        <v>107.8</v>
      </c>
      <c r="M464">
        <v>109.2</v>
      </c>
      <c r="N464">
        <v>108.3</v>
      </c>
      <c r="O464">
        <v>106.6</v>
      </c>
      <c r="P464">
        <v>105.7</v>
      </c>
      <c r="Q464">
        <v>104.3</v>
      </c>
      <c r="R464">
        <v>105</v>
      </c>
      <c r="S464">
        <v>105.8</v>
      </c>
      <c r="T464">
        <v>106.1</v>
      </c>
      <c r="U464">
        <v>103.7</v>
      </c>
      <c r="V464">
        <v>108.4</v>
      </c>
      <c r="W464">
        <v>106.4</v>
      </c>
      <c r="X464">
        <v>109.2</v>
      </c>
      <c r="Y464">
        <v>112.5</v>
      </c>
      <c r="Z464">
        <v>110.6</v>
      </c>
      <c r="AA464">
        <v>109.5</v>
      </c>
      <c r="AB464">
        <v>109.1</v>
      </c>
      <c r="AC464">
        <v>108.6</v>
      </c>
      <c r="AD464">
        <v>111.7</v>
      </c>
      <c r="AE464">
        <v>114.3</v>
      </c>
      <c r="AF464">
        <v>115.9</v>
      </c>
      <c r="AG464">
        <v>120</v>
      </c>
      <c r="AH464">
        <v>118.1</v>
      </c>
      <c r="AI464">
        <v>117</v>
      </c>
      <c r="AJ464">
        <v>116.3</v>
      </c>
      <c r="AK464">
        <v>114.4</v>
      </c>
      <c r="AL464">
        <v>112.7</v>
      </c>
      <c r="AM464">
        <v>111.3</v>
      </c>
      <c r="AN464">
        <v>110.7</v>
      </c>
      <c r="AO464">
        <v>113.1</v>
      </c>
      <c r="AP464">
        <v>113.1</v>
      </c>
      <c r="AQ464">
        <v>114.7</v>
      </c>
      <c r="AR464">
        <v>114</v>
      </c>
      <c r="AS464">
        <v>117</v>
      </c>
      <c r="AT464">
        <v>116.1</v>
      </c>
      <c r="AU464">
        <v>116.7</v>
      </c>
      <c r="AV464">
        <v>115.2</v>
      </c>
      <c r="AW464">
        <v>114.6</v>
      </c>
      <c r="AX464">
        <v>115.1</v>
      </c>
      <c r="AY464">
        <v>114.4</v>
      </c>
      <c r="AZ464">
        <v>111.1</v>
      </c>
      <c r="BA464">
        <v>113.2</v>
      </c>
      <c r="BB464">
        <v>110.1</v>
      </c>
      <c r="BC464">
        <v>112.6</v>
      </c>
      <c r="BD464">
        <v>111.9</v>
      </c>
      <c r="BE464">
        <v>110.1</v>
      </c>
      <c r="BF464">
        <v>111.6</v>
      </c>
      <c r="BG464">
        <v>112.5</v>
      </c>
      <c r="BH464">
        <v>114.1</v>
      </c>
      <c r="BI464">
        <v>113.6</v>
      </c>
      <c r="BJ464">
        <v>110.8</v>
      </c>
      <c r="BK464">
        <v>106.4</v>
      </c>
      <c r="BL464">
        <v>107.1</v>
      </c>
      <c r="BM464">
        <v>105.6</v>
      </c>
      <c r="BN464">
        <v>105.4</v>
      </c>
      <c r="BO464">
        <v>105.7</v>
      </c>
      <c r="BP464">
        <v>110.7</v>
      </c>
      <c r="BQ464">
        <v>108.7</v>
      </c>
      <c r="BR464">
        <v>112.7</v>
      </c>
      <c r="BS464" s="12">
        <f t="shared" si="14"/>
        <v>3.394495412844039E-2</v>
      </c>
      <c r="BT464" s="13" cm="1">
        <f t="array" aca="1" ref="BT464" ca="1">_xlfn.PERCENTILE.INC((OFFSET(E464,0,1,1,COLUMNS(E464:BR464)-1) - E464:BQ464) / E464:BQ464, 0.05) * SQRT(COUNT(E464:BR464) - 1)</f>
        <v>-0.21637249244861401</v>
      </c>
      <c r="BU464" s="12" cm="1">
        <f t="array" aca="1" ref="BU464" ca="1">_xlfn.STDEV.P((E464:BQ464 - OFFSET(E464:BQ464,0,1)) / OFFSET(E464:BQ464,0,1)) * SQRT(COUNT(E464:BR464)-1)</f>
        <v>0.15110229922532908</v>
      </c>
      <c r="BV464" s="12" cm="1">
        <f t="array" ref="BV464">-(MAX(1 - (E464:BR464 / _xlfn.SCAN(E464, E464:BR464, _xlfn.LAMBDA(_xlpm.a,_xlpm.b, MAX(_xlpm.a, _xlpm.b))))))</f>
        <v>-0.12166666666666659</v>
      </c>
      <c r="BW464" s="14">
        <f t="shared" ca="1" si="15"/>
        <v>0.25586829359968344</v>
      </c>
    </row>
    <row r="465" spans="1:75" x14ac:dyDescent="0.45">
      <c r="A465" s="2" t="s">
        <v>949</v>
      </c>
      <c r="B465" t="s">
        <v>950</v>
      </c>
      <c r="C465" t="s">
        <v>22</v>
      </c>
      <c r="D465" t="s">
        <v>29</v>
      </c>
      <c r="E465">
        <v>117.36</v>
      </c>
      <c r="F465">
        <v>114.96</v>
      </c>
      <c r="G465">
        <v>113.96</v>
      </c>
      <c r="H465">
        <v>113.4</v>
      </c>
      <c r="I465">
        <v>113</v>
      </c>
      <c r="J465">
        <v>110</v>
      </c>
      <c r="K465">
        <v>104.26</v>
      </c>
      <c r="L465">
        <v>102.66</v>
      </c>
      <c r="M465">
        <v>102.02</v>
      </c>
      <c r="N465">
        <v>101.04</v>
      </c>
      <c r="O465">
        <v>105</v>
      </c>
      <c r="P465">
        <v>104</v>
      </c>
      <c r="Q465">
        <v>102.88</v>
      </c>
      <c r="R465">
        <v>103.32</v>
      </c>
      <c r="S465">
        <v>103.58</v>
      </c>
      <c r="T465">
        <v>100.36</v>
      </c>
      <c r="U465">
        <v>97.35</v>
      </c>
      <c r="V465">
        <v>101.8</v>
      </c>
      <c r="W465">
        <v>100</v>
      </c>
      <c r="X465">
        <v>97.98</v>
      </c>
      <c r="Y465">
        <v>98.5</v>
      </c>
      <c r="Z465">
        <v>98</v>
      </c>
      <c r="AA465">
        <v>95.61</v>
      </c>
      <c r="AB465">
        <v>94.97</v>
      </c>
      <c r="AC465">
        <v>95.73</v>
      </c>
      <c r="AD465">
        <v>97.8</v>
      </c>
      <c r="AE465">
        <v>99.98</v>
      </c>
      <c r="AF465">
        <v>99</v>
      </c>
      <c r="AG465">
        <v>99.66</v>
      </c>
      <c r="AH465">
        <v>101.28</v>
      </c>
      <c r="AI465">
        <v>96.92</v>
      </c>
      <c r="AJ465">
        <v>98.33</v>
      </c>
      <c r="AK465">
        <v>97</v>
      </c>
      <c r="AL465">
        <v>96.39</v>
      </c>
      <c r="AM465">
        <v>96</v>
      </c>
      <c r="AN465">
        <v>92.8</v>
      </c>
      <c r="AO465">
        <v>93</v>
      </c>
      <c r="AP465">
        <v>90.1</v>
      </c>
      <c r="AQ465">
        <v>89.78</v>
      </c>
      <c r="AR465">
        <v>87.93</v>
      </c>
      <c r="AS465">
        <v>87.06</v>
      </c>
      <c r="AT465">
        <v>89</v>
      </c>
      <c r="AU465">
        <v>86.06</v>
      </c>
      <c r="AV465">
        <v>86.06</v>
      </c>
      <c r="AW465">
        <v>86</v>
      </c>
      <c r="AX465">
        <v>88</v>
      </c>
      <c r="AY465">
        <v>88.67</v>
      </c>
      <c r="AZ465">
        <v>84.25</v>
      </c>
      <c r="BA465">
        <v>86.52</v>
      </c>
      <c r="BB465">
        <v>84.35</v>
      </c>
      <c r="BC465">
        <v>84.03</v>
      </c>
      <c r="BD465">
        <v>82</v>
      </c>
      <c r="BE465">
        <v>82.36</v>
      </c>
      <c r="BF465">
        <v>82.44</v>
      </c>
      <c r="BG465">
        <v>87.94</v>
      </c>
      <c r="BH465">
        <v>91</v>
      </c>
      <c r="BI465">
        <v>86.21</v>
      </c>
      <c r="BJ465">
        <v>84.87</v>
      </c>
      <c r="BK465">
        <v>80</v>
      </c>
      <c r="BL465">
        <v>80</v>
      </c>
      <c r="BM465">
        <v>77.680000000000007</v>
      </c>
      <c r="BN465">
        <v>78.709999999999994</v>
      </c>
      <c r="BO465">
        <v>78</v>
      </c>
      <c r="BP465">
        <v>79.06</v>
      </c>
      <c r="BQ465">
        <v>77.55</v>
      </c>
      <c r="BR465">
        <v>77.02</v>
      </c>
      <c r="BS465" s="12">
        <f t="shared" si="14"/>
        <v>-0.34372869802317657</v>
      </c>
      <c r="BT465" s="13" cm="1">
        <f t="array" aca="1" ref="BT465" ca="1">_xlfn.PERCENTILE.INC((OFFSET(E465,0,1,1,COLUMNS(E465:BR465)-1) - E465:BQ465) / E465:BQ465, 0.05) * SQRT(COUNT(E465:BR465) - 1)</f>
        <v>-0.39092271094065995</v>
      </c>
      <c r="BU465" s="12" cm="1">
        <f t="array" aca="1" ref="BU465" ca="1">_xlfn.STDEV.P((E465:BQ465 - OFFSET(E465:BQ465,0,1)) / OFFSET(E465:BQ465,0,1)) * SQRT(COUNT(E465:BR465)-1)</f>
        <v>0.19023124563607194</v>
      </c>
      <c r="BV465" s="12" cm="1">
        <f t="array" ref="BV465">-(MAX(1 - (E465:BR465 / _xlfn.SCAN(E465, E465:BR465, _xlfn.LAMBDA(_xlpm.a,_xlpm.b, MAX(_xlpm.a, _xlpm.b))))))</f>
        <v>-0.34372869802317663</v>
      </c>
      <c r="BW465" s="14">
        <f t="shared" ca="1" si="15"/>
        <v>-1.7821013764394937</v>
      </c>
    </row>
    <row r="466" spans="1:75" x14ac:dyDescent="0.45">
      <c r="A466" s="2" t="s">
        <v>951</v>
      </c>
      <c r="B466" t="s">
        <v>952</v>
      </c>
      <c r="C466" t="s">
        <v>54</v>
      </c>
      <c r="D466" t="s">
        <v>8</v>
      </c>
      <c r="E466">
        <v>10.44</v>
      </c>
      <c r="F466">
        <v>10.72</v>
      </c>
      <c r="G466">
        <v>10.7</v>
      </c>
      <c r="H466">
        <v>10.7</v>
      </c>
      <c r="I466">
        <v>10.76</v>
      </c>
      <c r="J466">
        <v>10.68</v>
      </c>
      <c r="K466">
        <v>10.58</v>
      </c>
      <c r="L466">
        <v>10.54</v>
      </c>
      <c r="M466">
        <v>10.78</v>
      </c>
      <c r="N466">
        <v>10.48</v>
      </c>
      <c r="O466">
        <v>10.48</v>
      </c>
      <c r="P466">
        <v>10.54</v>
      </c>
      <c r="Q466">
        <v>10.78</v>
      </c>
      <c r="R466">
        <v>11.8</v>
      </c>
      <c r="S466">
        <v>11.9</v>
      </c>
      <c r="T466">
        <v>11.84</v>
      </c>
      <c r="U466">
        <v>11.96</v>
      </c>
      <c r="V466">
        <v>10.96</v>
      </c>
      <c r="W466">
        <v>11.16</v>
      </c>
      <c r="X466">
        <v>10.68</v>
      </c>
      <c r="Y466">
        <v>11.14</v>
      </c>
      <c r="Z466">
        <v>10.52</v>
      </c>
      <c r="AA466">
        <v>10.68</v>
      </c>
      <c r="AB466">
        <v>10.6</v>
      </c>
      <c r="AC466">
        <v>10.56</v>
      </c>
      <c r="AD466">
        <v>10.9</v>
      </c>
      <c r="AE466">
        <v>10.84</v>
      </c>
      <c r="AF466">
        <v>10.9</v>
      </c>
      <c r="AG466">
        <v>11.12</v>
      </c>
      <c r="AH466">
        <v>11.96</v>
      </c>
      <c r="AI466">
        <v>12.12</v>
      </c>
      <c r="AJ466">
        <v>12</v>
      </c>
      <c r="AK466">
        <v>12.26</v>
      </c>
      <c r="AL466">
        <v>12.8</v>
      </c>
      <c r="AM466">
        <v>12.3</v>
      </c>
      <c r="AN466">
        <v>12.26</v>
      </c>
      <c r="AO466">
        <v>12.22</v>
      </c>
      <c r="AP466">
        <v>12.5</v>
      </c>
      <c r="AQ466">
        <v>12.44</v>
      </c>
      <c r="AR466">
        <v>12.5</v>
      </c>
      <c r="AS466">
        <v>13.32</v>
      </c>
      <c r="AT466">
        <v>12.92</v>
      </c>
      <c r="AU466">
        <v>12.96</v>
      </c>
      <c r="AV466">
        <v>12.72</v>
      </c>
      <c r="AW466">
        <v>12.82</v>
      </c>
      <c r="AX466">
        <v>13.02</v>
      </c>
      <c r="AY466">
        <v>12.7</v>
      </c>
      <c r="AZ466">
        <v>12.36</v>
      </c>
      <c r="BA466">
        <v>12.52</v>
      </c>
      <c r="BB466">
        <v>12.02</v>
      </c>
      <c r="BC466">
        <v>12.44</v>
      </c>
      <c r="BD466">
        <v>12.46</v>
      </c>
      <c r="BE466">
        <v>12.3</v>
      </c>
      <c r="BF466">
        <v>12.48</v>
      </c>
      <c r="BG466">
        <v>12.58</v>
      </c>
      <c r="BH466">
        <v>12.42</v>
      </c>
      <c r="BI466">
        <v>12.26</v>
      </c>
      <c r="BJ466">
        <v>12.3</v>
      </c>
      <c r="BK466">
        <v>11.74</v>
      </c>
      <c r="BL466">
        <v>11.94</v>
      </c>
      <c r="BM466">
        <v>11.86</v>
      </c>
      <c r="BN466">
        <v>11.52</v>
      </c>
      <c r="BO466">
        <v>11.4</v>
      </c>
      <c r="BP466">
        <v>11.76</v>
      </c>
      <c r="BQ466">
        <v>11.64</v>
      </c>
      <c r="BR466">
        <v>11.6</v>
      </c>
      <c r="BS466" s="12">
        <f t="shared" si="14"/>
        <v>0.11111111111111113</v>
      </c>
      <c r="BT466" s="13" cm="1">
        <f t="array" aca="1" ref="BT466" ca="1">_xlfn.PERCENTILE.INC((OFFSET(E466,0,1,1,COLUMNS(E466:BR466)-1) - E466:BQ466) / E466:BQ466, 0.05) * SQRT(COUNT(E466:BR466) - 1)</f>
        <v>-0.3418060492347812</v>
      </c>
      <c r="BU466" s="12" cm="1">
        <f t="array" aca="1" ref="BU466" ca="1">_xlfn.STDEV.P((E466:BQ466 - OFFSET(E466:BQ466,0,1)) / OFFSET(E466:BQ466,0,1)) * SQRT(COUNT(E466:BR466)-1)</f>
        <v>0.2297420622579294</v>
      </c>
      <c r="BV466" s="12" cm="1">
        <f t="array" ref="BV466">-(MAX(1 - (E466:BR466 / _xlfn.SCAN(E466, E466:BR466, _xlfn.LAMBDA(_xlpm.a,_xlpm.b, MAX(_xlpm.a, _xlpm.b))))))</f>
        <v>-0.14414414414414412</v>
      </c>
      <c r="BW466" s="14">
        <f t="shared" ca="1" si="15"/>
        <v>0.50416734012949227</v>
      </c>
    </row>
    <row r="467" spans="1:75" x14ac:dyDescent="0.45">
      <c r="A467" s="2" t="s">
        <v>953</v>
      </c>
      <c r="B467" t="s">
        <v>954</v>
      </c>
      <c r="C467" t="s">
        <v>22</v>
      </c>
      <c r="D467" t="s">
        <v>29</v>
      </c>
      <c r="E467">
        <v>658</v>
      </c>
      <c r="F467">
        <v>668.5</v>
      </c>
      <c r="G467">
        <v>671</v>
      </c>
      <c r="H467">
        <v>672</v>
      </c>
      <c r="I467">
        <v>653</v>
      </c>
      <c r="J467">
        <v>640</v>
      </c>
      <c r="K467">
        <v>666.5</v>
      </c>
      <c r="L467">
        <v>679.5</v>
      </c>
      <c r="M467">
        <v>685</v>
      </c>
      <c r="N467">
        <v>669.5</v>
      </c>
      <c r="O467">
        <v>688</v>
      </c>
      <c r="P467">
        <v>689</v>
      </c>
      <c r="Q467">
        <v>682.5</v>
      </c>
      <c r="R467">
        <v>693.5</v>
      </c>
      <c r="S467">
        <v>702.5</v>
      </c>
      <c r="T467">
        <v>720.5</v>
      </c>
      <c r="U467">
        <v>715</v>
      </c>
      <c r="V467">
        <v>716</v>
      </c>
      <c r="W467">
        <v>713.5</v>
      </c>
      <c r="X467">
        <v>708</v>
      </c>
      <c r="Y467">
        <v>691</v>
      </c>
      <c r="Z467">
        <v>672.5</v>
      </c>
      <c r="AA467">
        <v>643.5</v>
      </c>
      <c r="AB467">
        <v>657</v>
      </c>
      <c r="AC467">
        <v>656</v>
      </c>
      <c r="AD467">
        <v>673</v>
      </c>
      <c r="AE467">
        <v>659.5</v>
      </c>
      <c r="AF467">
        <v>664</v>
      </c>
      <c r="AG467">
        <v>666</v>
      </c>
      <c r="AH467">
        <v>685.5</v>
      </c>
      <c r="AI467">
        <v>693.5</v>
      </c>
      <c r="AJ467">
        <v>686.5</v>
      </c>
      <c r="AK467">
        <v>676.5</v>
      </c>
      <c r="AL467">
        <v>671</v>
      </c>
      <c r="AM467">
        <v>698.5</v>
      </c>
      <c r="AN467">
        <v>697</v>
      </c>
      <c r="AO467">
        <v>695</v>
      </c>
      <c r="AP467">
        <v>706.5</v>
      </c>
      <c r="AQ467">
        <v>706</v>
      </c>
      <c r="AR467">
        <v>711</v>
      </c>
      <c r="AS467">
        <v>746.5</v>
      </c>
      <c r="AT467">
        <v>776</v>
      </c>
      <c r="AU467">
        <v>779.5</v>
      </c>
      <c r="AV467">
        <v>779.5</v>
      </c>
      <c r="AW467">
        <v>758</v>
      </c>
      <c r="AX467">
        <v>751</v>
      </c>
      <c r="AY467">
        <v>720.5</v>
      </c>
      <c r="AZ467">
        <v>744</v>
      </c>
      <c r="BA467">
        <v>760</v>
      </c>
      <c r="BB467">
        <v>755</v>
      </c>
      <c r="BC467">
        <v>725.5</v>
      </c>
      <c r="BD467">
        <v>709</v>
      </c>
      <c r="BE467">
        <v>725.5</v>
      </c>
      <c r="BF467">
        <v>725</v>
      </c>
      <c r="BG467">
        <v>725.5</v>
      </c>
      <c r="BH467">
        <v>727</v>
      </c>
      <c r="BI467">
        <v>725</v>
      </c>
      <c r="BJ467">
        <v>704.5</v>
      </c>
      <c r="BK467">
        <v>656.5</v>
      </c>
      <c r="BL467">
        <v>650.5</v>
      </c>
      <c r="BM467">
        <v>644</v>
      </c>
      <c r="BN467">
        <v>645</v>
      </c>
      <c r="BO467">
        <v>659.5</v>
      </c>
      <c r="BP467">
        <v>684</v>
      </c>
      <c r="BQ467">
        <v>678.5</v>
      </c>
      <c r="BR467">
        <v>675.5</v>
      </c>
      <c r="BS467" s="12">
        <f t="shared" si="14"/>
        <v>2.6595744680851064E-2</v>
      </c>
      <c r="BT467" s="13" cm="1">
        <f t="array" aca="1" ref="BT467" ca="1">_xlfn.PERCENTILE.INC((OFFSET(E467,0,1,1,COLUMNS(E467:BR467)-1) - E467:BQ467) / E467:BQ467, 0.05) * SQRT(COUNT(E467:BR467) - 1)</f>
        <v>-0.29760575278967127</v>
      </c>
      <c r="BU467" s="12" cm="1">
        <f t="array" aca="1" ref="BU467" ca="1">_xlfn.STDEV.P((E467:BQ467 - OFFSET(E467:BQ467,0,1)) / OFFSET(E467:BQ467,0,1)) * SQRT(COUNT(E467:BR467)-1)</f>
        <v>0.18179745859682081</v>
      </c>
      <c r="BV467" s="12" cm="1">
        <f t="array" ref="BV467">-(MAX(1 - (E467:BR467 / _xlfn.SCAN(E467, E467:BR467, _xlfn.LAMBDA(_xlpm.a,_xlpm.b, MAX(_xlpm.a, _xlpm.b))))))</f>
        <v>-0.17382937780628605</v>
      </c>
      <c r="BW467" s="14">
        <f t="shared" ca="1" si="15"/>
        <v>0.17224156077796782</v>
      </c>
    </row>
    <row r="468" spans="1:75" x14ac:dyDescent="0.45">
      <c r="A468" s="2" t="s">
        <v>955</v>
      </c>
      <c r="B468" t="s">
        <v>956</v>
      </c>
      <c r="C468" t="s">
        <v>22</v>
      </c>
      <c r="D468" t="s">
        <v>8</v>
      </c>
      <c r="E468">
        <v>40.4</v>
      </c>
      <c r="F468">
        <v>40.450000000000003</v>
      </c>
      <c r="G468">
        <v>40.5</v>
      </c>
      <c r="H468">
        <v>40.75</v>
      </c>
      <c r="I468">
        <v>40.549999999999997</v>
      </c>
      <c r="J468">
        <v>40.5</v>
      </c>
      <c r="K468">
        <v>40.5</v>
      </c>
      <c r="L468">
        <v>40.4</v>
      </c>
      <c r="M468">
        <v>40.5</v>
      </c>
      <c r="N468">
        <v>40.549999999999997</v>
      </c>
      <c r="O468">
        <v>40.5</v>
      </c>
      <c r="P468">
        <v>40.5</v>
      </c>
      <c r="Q468">
        <v>40.450000000000003</v>
      </c>
      <c r="R468">
        <v>40.5</v>
      </c>
      <c r="S468">
        <v>40.5</v>
      </c>
      <c r="T468">
        <v>40.6</v>
      </c>
      <c r="U468">
        <v>40.75</v>
      </c>
      <c r="V468">
        <v>40.65</v>
      </c>
      <c r="W468">
        <v>40.450000000000003</v>
      </c>
      <c r="X468">
        <v>40.65</v>
      </c>
      <c r="Y468">
        <v>40.450000000000003</v>
      </c>
      <c r="Z468">
        <v>40.450000000000003</v>
      </c>
      <c r="AA468">
        <v>40.450000000000003</v>
      </c>
      <c r="AB468">
        <v>40.450000000000003</v>
      </c>
      <c r="AC468">
        <v>40.4</v>
      </c>
      <c r="AD468">
        <v>40.299999999999997</v>
      </c>
      <c r="AE468">
        <v>40.299999999999997</v>
      </c>
      <c r="AF468">
        <v>40.4</v>
      </c>
      <c r="AG468">
        <v>40.299999999999997</v>
      </c>
      <c r="AH468">
        <v>40.35</v>
      </c>
      <c r="AI468">
        <v>40.549999999999997</v>
      </c>
      <c r="AJ468">
        <v>40.35</v>
      </c>
      <c r="AK468">
        <v>40.299999999999997</v>
      </c>
      <c r="AL468">
        <v>40.35</v>
      </c>
      <c r="AM468">
        <v>40.450000000000003</v>
      </c>
      <c r="AN468">
        <v>40.4</v>
      </c>
      <c r="AO468">
        <v>40.4</v>
      </c>
      <c r="AP468">
        <v>40.450000000000003</v>
      </c>
      <c r="AQ468">
        <v>40.299999999999997</v>
      </c>
      <c r="AR468">
        <v>40.299999999999997</v>
      </c>
      <c r="AS468">
        <v>40.4</v>
      </c>
      <c r="AT468">
        <v>40.450000000000003</v>
      </c>
      <c r="AU468">
        <v>40.450000000000003</v>
      </c>
      <c r="AV468">
        <v>40.299999999999997</v>
      </c>
      <c r="AW468">
        <v>40.4</v>
      </c>
      <c r="AX468">
        <v>40.6</v>
      </c>
      <c r="AY468">
        <v>40.450000000000003</v>
      </c>
      <c r="AZ468">
        <v>40.6</v>
      </c>
      <c r="BA468">
        <v>40.4</v>
      </c>
      <c r="BB468">
        <v>40.4</v>
      </c>
      <c r="BC468">
        <v>40.5</v>
      </c>
      <c r="BD468">
        <v>40.450000000000003</v>
      </c>
      <c r="BE468">
        <v>40.450000000000003</v>
      </c>
      <c r="BF468">
        <v>40.549999999999997</v>
      </c>
      <c r="BG468">
        <v>40.5</v>
      </c>
      <c r="BH468">
        <v>40.549999999999997</v>
      </c>
      <c r="BI468">
        <v>40.549999999999997</v>
      </c>
      <c r="BJ468">
        <v>40.450000000000003</v>
      </c>
      <c r="BK468">
        <v>40.5</v>
      </c>
      <c r="BL468">
        <v>40.35</v>
      </c>
      <c r="BM468">
        <v>40.4</v>
      </c>
      <c r="BN468">
        <v>40.4</v>
      </c>
      <c r="BO468">
        <v>40.4</v>
      </c>
      <c r="BP468">
        <v>40.4</v>
      </c>
      <c r="BQ468">
        <v>40.6</v>
      </c>
      <c r="BR468">
        <v>40.35</v>
      </c>
      <c r="BS468" s="12">
        <f t="shared" si="14"/>
        <v>-1.2376237623761674E-3</v>
      </c>
      <c r="BT468" s="13" cm="1">
        <f t="array" aca="1" ref="BT468" ca="1">_xlfn.PERCENTILE.INC((OFFSET(E468,0,1,1,COLUMNS(E468:BR468)-1) - E468:BQ468) / E468:BQ468, 0.05) * SQRT(COUNT(E468:BR468) - 1)</f>
        <v>-3.9666704788675906E-2</v>
      </c>
      <c r="BU468" s="12" cm="1">
        <f t="array" aca="1" ref="BU468" ca="1">_xlfn.STDEV.P((E468:BQ468 - OFFSET(E468:BQ468,0,1)) / OFFSET(E468:BQ468,0,1)) * SQRT(COUNT(E468:BR468)-1)</f>
        <v>2.2052251756533903E-2</v>
      </c>
      <c r="BV468" s="12" cm="1">
        <f t="array" ref="BV468">-(MAX(1 - (E468:BR468 / _xlfn.SCAN(E468, E468:BR468, _xlfn.LAMBDA(_xlpm.a,_xlpm.b, MAX(_xlpm.a, _xlpm.b))))))</f>
        <v>-1.1042944785276121E-2</v>
      </c>
      <c r="BW468" s="14">
        <f t="shared" ca="1" si="15"/>
        <v>0.15779384388381815</v>
      </c>
    </row>
    <row r="469" spans="1:75" x14ac:dyDescent="0.45">
      <c r="A469" s="2" t="s">
        <v>957</v>
      </c>
      <c r="B469" t="s">
        <v>958</v>
      </c>
      <c r="C469" t="s">
        <v>7</v>
      </c>
      <c r="D469" t="s">
        <v>34</v>
      </c>
      <c r="E469">
        <v>3509</v>
      </c>
      <c r="F469">
        <v>3533</v>
      </c>
      <c r="G469">
        <v>3503</v>
      </c>
      <c r="H469">
        <v>3554</v>
      </c>
      <c r="I469">
        <v>3541</v>
      </c>
      <c r="J469">
        <v>3539</v>
      </c>
      <c r="K469">
        <v>3576</v>
      </c>
      <c r="L469">
        <v>3622</v>
      </c>
      <c r="M469">
        <v>3675</v>
      </c>
      <c r="N469">
        <v>3688</v>
      </c>
      <c r="O469">
        <v>3712</v>
      </c>
      <c r="P469">
        <v>3719</v>
      </c>
      <c r="Q469">
        <v>3730</v>
      </c>
      <c r="R469">
        <v>3782</v>
      </c>
      <c r="S469">
        <v>3748</v>
      </c>
      <c r="T469">
        <v>3801</v>
      </c>
      <c r="U469">
        <v>3793</v>
      </c>
      <c r="V469">
        <v>3768</v>
      </c>
      <c r="W469">
        <v>3800</v>
      </c>
      <c r="X469">
        <v>3772</v>
      </c>
      <c r="Y469">
        <v>3776</v>
      </c>
      <c r="Z469">
        <v>3738</v>
      </c>
      <c r="AA469">
        <v>3761</v>
      </c>
      <c r="AB469">
        <v>3858</v>
      </c>
      <c r="AC469">
        <v>3780</v>
      </c>
      <c r="AD469">
        <v>3780</v>
      </c>
      <c r="AE469">
        <v>3752</v>
      </c>
      <c r="AF469">
        <v>3769</v>
      </c>
      <c r="AG469">
        <v>3755</v>
      </c>
      <c r="AH469">
        <v>3721</v>
      </c>
      <c r="AI469">
        <v>3802</v>
      </c>
      <c r="AJ469">
        <v>3827</v>
      </c>
      <c r="AK469">
        <v>3747</v>
      </c>
      <c r="AL469">
        <v>3804</v>
      </c>
      <c r="AM469">
        <v>3774</v>
      </c>
      <c r="AN469">
        <v>3804</v>
      </c>
      <c r="AO469">
        <v>3776</v>
      </c>
      <c r="AP469">
        <v>3788</v>
      </c>
      <c r="AQ469">
        <v>3829</v>
      </c>
      <c r="AR469">
        <v>3788</v>
      </c>
      <c r="AS469">
        <v>3853</v>
      </c>
      <c r="AT469">
        <v>3798</v>
      </c>
      <c r="AU469">
        <v>3767</v>
      </c>
      <c r="AV469">
        <v>3790</v>
      </c>
      <c r="AW469">
        <v>3828</v>
      </c>
      <c r="AX469">
        <v>3908</v>
      </c>
      <c r="AY469">
        <v>3818</v>
      </c>
      <c r="AZ469">
        <v>3799</v>
      </c>
      <c r="BA469">
        <v>3864</v>
      </c>
      <c r="BB469">
        <v>3853</v>
      </c>
      <c r="BC469">
        <v>3955</v>
      </c>
      <c r="BD469">
        <v>3940</v>
      </c>
      <c r="BE469">
        <v>3970</v>
      </c>
      <c r="BF469">
        <v>3963</v>
      </c>
      <c r="BG469">
        <v>4010</v>
      </c>
      <c r="BH469">
        <v>4052</v>
      </c>
      <c r="BI469">
        <v>4058</v>
      </c>
      <c r="BJ469">
        <v>4072</v>
      </c>
      <c r="BK469">
        <v>4050</v>
      </c>
      <c r="BL469">
        <v>4009</v>
      </c>
      <c r="BM469">
        <v>4006</v>
      </c>
      <c r="BN469">
        <v>3968</v>
      </c>
      <c r="BO469">
        <v>3942</v>
      </c>
      <c r="BP469">
        <v>3966</v>
      </c>
      <c r="BQ469">
        <v>3961</v>
      </c>
      <c r="BR469">
        <v>3970</v>
      </c>
      <c r="BS469" s="12">
        <f t="shared" si="14"/>
        <v>0.13137646053006555</v>
      </c>
      <c r="BT469" s="13" cm="1">
        <f t="array" aca="1" ref="BT469" ca="1">_xlfn.PERCENTILE.INC((OFFSET(E469,0,1,1,COLUMNS(E469:BR469)-1) - E469:BQ469) / E469:BQ469, 0.05) * SQRT(COUNT(E469:BR469) - 1)</f>
        <v>-0.10933408569694293</v>
      </c>
      <c r="BU469" s="12" cm="1">
        <f t="array" aca="1" ref="BU469" ca="1">_xlfn.STDEV.P((E469:BQ469 - OFFSET(E469:BQ469,0,1)) / OFFSET(E469:BQ469,0,1)) * SQRT(COUNT(E469:BR469)-1)</f>
        <v>8.7034585742709197E-2</v>
      </c>
      <c r="BV469" s="12" cm="1">
        <f t="array" ref="BV469">-(MAX(1 - (E469:BR469 / _xlfn.SCAN(E469, E469:BR469, _xlfn.LAMBDA(_xlpm.a,_xlpm.b, MAX(_xlpm.a, _xlpm.b))))))</f>
        <v>-3.5510627268014461E-2</v>
      </c>
      <c r="BW469" s="14">
        <f t="shared" ca="1" si="15"/>
        <v>1.5636748621486869</v>
      </c>
    </row>
    <row r="470" spans="1:75" x14ac:dyDescent="0.45">
      <c r="A470" s="2" t="s">
        <v>959</v>
      </c>
      <c r="B470" t="s">
        <v>960</v>
      </c>
      <c r="C470" t="s">
        <v>37</v>
      </c>
      <c r="D470" t="s">
        <v>58</v>
      </c>
      <c r="E470">
        <v>178.5</v>
      </c>
      <c r="F470">
        <v>182.5</v>
      </c>
      <c r="G470">
        <v>182.2</v>
      </c>
      <c r="H470">
        <v>184.1</v>
      </c>
      <c r="I470">
        <v>185</v>
      </c>
      <c r="J470">
        <v>186</v>
      </c>
      <c r="K470">
        <v>183.6</v>
      </c>
      <c r="L470">
        <v>185.4</v>
      </c>
      <c r="M470">
        <v>191.6</v>
      </c>
      <c r="N470">
        <v>190.3</v>
      </c>
      <c r="O470">
        <v>195.4</v>
      </c>
      <c r="P470">
        <v>193.3</v>
      </c>
      <c r="Q470">
        <v>191</v>
      </c>
      <c r="R470">
        <v>197</v>
      </c>
      <c r="S470">
        <v>193.6</v>
      </c>
      <c r="T470">
        <v>193.6</v>
      </c>
      <c r="U470">
        <v>193.5</v>
      </c>
      <c r="V470">
        <v>190.3</v>
      </c>
      <c r="W470">
        <v>190.8</v>
      </c>
      <c r="X470">
        <v>190.4</v>
      </c>
      <c r="Y470">
        <v>190.8</v>
      </c>
      <c r="Z470">
        <v>185</v>
      </c>
      <c r="AA470">
        <v>186.4</v>
      </c>
      <c r="AB470">
        <v>189.2</v>
      </c>
      <c r="AC470">
        <v>188.8</v>
      </c>
      <c r="AD470">
        <v>187.9</v>
      </c>
      <c r="AE470">
        <v>186.5</v>
      </c>
      <c r="AF470">
        <v>185.4</v>
      </c>
      <c r="AG470">
        <v>185.1</v>
      </c>
      <c r="AH470">
        <v>187.1</v>
      </c>
      <c r="AI470">
        <v>189.6</v>
      </c>
      <c r="AJ470">
        <v>190.3</v>
      </c>
      <c r="AK470">
        <v>188.2</v>
      </c>
      <c r="AL470">
        <v>189.4</v>
      </c>
      <c r="AM470">
        <v>187.7</v>
      </c>
      <c r="AN470">
        <v>187.7</v>
      </c>
      <c r="AO470">
        <v>185.5</v>
      </c>
      <c r="AP470">
        <v>190.9</v>
      </c>
      <c r="AQ470">
        <v>191.1</v>
      </c>
      <c r="AR470">
        <v>191.4</v>
      </c>
      <c r="AS470">
        <v>192.9</v>
      </c>
      <c r="AT470">
        <v>192.7</v>
      </c>
      <c r="AU470">
        <v>190.1</v>
      </c>
      <c r="AV470">
        <v>186.1</v>
      </c>
      <c r="AW470">
        <v>188.5</v>
      </c>
      <c r="AX470">
        <v>189</v>
      </c>
      <c r="AY470">
        <v>187.3</v>
      </c>
      <c r="AZ470">
        <v>183.4</v>
      </c>
      <c r="BA470">
        <v>184.6</v>
      </c>
      <c r="BB470">
        <v>183.9</v>
      </c>
      <c r="BC470">
        <v>193</v>
      </c>
      <c r="BD470">
        <v>189.4</v>
      </c>
      <c r="BE470">
        <v>188.5</v>
      </c>
      <c r="BF470">
        <v>188.6</v>
      </c>
      <c r="BG470">
        <v>188.7</v>
      </c>
      <c r="BH470">
        <v>191.8</v>
      </c>
      <c r="BI470">
        <v>197</v>
      </c>
      <c r="BJ470">
        <v>203.4</v>
      </c>
      <c r="BK470">
        <v>195</v>
      </c>
      <c r="BL470">
        <v>185.4</v>
      </c>
      <c r="BM470">
        <v>186.1</v>
      </c>
      <c r="BN470">
        <v>186.5</v>
      </c>
      <c r="BO470">
        <v>188.5</v>
      </c>
      <c r="BP470">
        <v>191.9</v>
      </c>
      <c r="BQ470">
        <v>193.1</v>
      </c>
      <c r="BR470">
        <v>189.4</v>
      </c>
      <c r="BS470" s="12">
        <f t="shared" si="14"/>
        <v>6.1064425770308156E-2</v>
      </c>
      <c r="BT470" s="13" cm="1">
        <f t="array" aca="1" ref="BT470" ca="1">_xlfn.PERCENTILE.INC((OFFSET(E470,0,1,1,COLUMNS(E470:BR470)-1) - E470:BQ470) / E470:BQ470, 0.05) * SQRT(COUNT(E470:BR470) - 1)</f>
        <v>-0.16928877061142777</v>
      </c>
      <c r="BU470" s="12" cm="1">
        <f t="array" aca="1" ref="BU470" ca="1">_xlfn.STDEV.P((E470:BQ470 - OFFSET(E470:BQ470,0,1)) / OFFSET(E470:BQ470,0,1)) * SQRT(COUNT(E470:BR470)-1)</f>
        <v>0.13690716981752948</v>
      </c>
      <c r="BV470" s="12" cm="1">
        <f t="array" ref="BV470">-(MAX(1 - (E470:BR470 / _xlfn.SCAN(E470, E470:BR470, _xlfn.LAMBDA(_xlpm.a,_xlpm.b, MAX(_xlpm.a, _xlpm.b))))))</f>
        <v>-8.8495575221238965E-2</v>
      </c>
      <c r="BW470" s="14">
        <f t="shared" ca="1" si="15"/>
        <v>0.48048439823360406</v>
      </c>
    </row>
    <row r="471" spans="1:75" x14ac:dyDescent="0.45">
      <c r="A471" s="2" t="s">
        <v>961</v>
      </c>
      <c r="B471" t="s">
        <v>962</v>
      </c>
      <c r="C471" t="s">
        <v>25</v>
      </c>
      <c r="D471" t="s">
        <v>8</v>
      </c>
      <c r="E471">
        <v>10.19</v>
      </c>
      <c r="F471">
        <v>10.36</v>
      </c>
      <c r="G471">
        <v>10.1</v>
      </c>
      <c r="H471">
        <v>10.23</v>
      </c>
      <c r="I471">
        <v>10.14</v>
      </c>
      <c r="J471">
        <v>10.14</v>
      </c>
      <c r="K471">
        <v>10.01</v>
      </c>
      <c r="L471">
        <v>10.17</v>
      </c>
      <c r="M471">
        <v>10.130000000000001</v>
      </c>
      <c r="N471">
        <v>10.210000000000001</v>
      </c>
      <c r="O471">
        <v>10.28</v>
      </c>
      <c r="P471">
        <v>10.36</v>
      </c>
      <c r="Q471">
        <v>10.32</v>
      </c>
      <c r="R471">
        <v>10.5</v>
      </c>
      <c r="S471">
        <v>10.7</v>
      </c>
      <c r="T471">
        <v>10.46</v>
      </c>
      <c r="U471">
        <v>10.73</v>
      </c>
      <c r="V471">
        <v>10.52</v>
      </c>
      <c r="W471">
        <v>10.67</v>
      </c>
      <c r="X471">
        <v>10.6</v>
      </c>
      <c r="Y471">
        <v>10.82</v>
      </c>
      <c r="Z471">
        <v>10.56</v>
      </c>
      <c r="AA471">
        <v>10.27</v>
      </c>
      <c r="AB471">
        <v>10.210000000000001</v>
      </c>
      <c r="AC471">
        <v>10.17</v>
      </c>
      <c r="AD471">
        <v>10.119999999999999</v>
      </c>
      <c r="AE471">
        <v>9.5649999999999995</v>
      </c>
      <c r="AF471">
        <v>9.81</v>
      </c>
      <c r="AG471">
        <v>9.5</v>
      </c>
      <c r="AH471">
        <v>9.6</v>
      </c>
      <c r="AI471">
        <v>9.1999999999999993</v>
      </c>
      <c r="AJ471">
        <v>9.3450000000000006</v>
      </c>
      <c r="AK471">
        <v>9.56</v>
      </c>
      <c r="AL471">
        <v>9.2650000000000006</v>
      </c>
      <c r="AM471">
        <v>9.08</v>
      </c>
      <c r="AN471">
        <v>9.1950000000000003</v>
      </c>
      <c r="AO471">
        <v>9.1300000000000008</v>
      </c>
      <c r="AP471">
        <v>9.1199999999999992</v>
      </c>
      <c r="AQ471">
        <v>9.17</v>
      </c>
      <c r="AR471">
        <v>9.5449999999999999</v>
      </c>
      <c r="AS471">
        <v>9.5950000000000006</v>
      </c>
      <c r="AT471">
        <v>9.57</v>
      </c>
      <c r="AU471">
        <v>9.4649999999999999</v>
      </c>
      <c r="AV471">
        <v>9.65</v>
      </c>
      <c r="AW471">
        <v>9.6</v>
      </c>
      <c r="AX471">
        <v>9.65</v>
      </c>
      <c r="AY471">
        <v>9.84</v>
      </c>
      <c r="AZ471">
        <v>9.5150000000000006</v>
      </c>
      <c r="BA471">
        <v>9.4600000000000009</v>
      </c>
      <c r="BB471">
        <v>9.49</v>
      </c>
      <c r="BC471">
        <v>9.4250000000000007</v>
      </c>
      <c r="BD471">
        <v>9.35</v>
      </c>
      <c r="BE471">
        <v>9.43</v>
      </c>
      <c r="BF471">
        <v>9.34</v>
      </c>
      <c r="BG471">
        <v>8.7550000000000008</v>
      </c>
      <c r="BH471">
        <v>8.69</v>
      </c>
      <c r="BI471">
        <v>8.49</v>
      </c>
      <c r="BJ471">
        <v>8.4</v>
      </c>
      <c r="BK471">
        <v>8.74</v>
      </c>
      <c r="BL471">
        <v>8.69</v>
      </c>
      <c r="BM471">
        <v>8.9499999999999993</v>
      </c>
      <c r="BN471">
        <v>8.7100000000000009</v>
      </c>
      <c r="BO471">
        <v>8.83</v>
      </c>
      <c r="BP471">
        <v>8.8550000000000004</v>
      </c>
      <c r="BQ471">
        <v>8.66</v>
      </c>
      <c r="BR471">
        <v>8.81</v>
      </c>
      <c r="BS471" s="12">
        <f t="shared" si="14"/>
        <v>-0.13542688910696751</v>
      </c>
      <c r="BT471" s="13" cm="1">
        <f t="array" aca="1" ref="BT471" ca="1">_xlfn.PERCENTILE.INC((OFFSET(E471,0,1,1,COLUMNS(E471:BR471)-1) - E471:BQ471) / E471:BQ471, 0.05) * SQRT(COUNT(E471:BR471) - 1)</f>
        <v>-0.2639812620676204</v>
      </c>
      <c r="BU471" s="12" cm="1">
        <f t="array" aca="1" ref="BU471" ca="1">_xlfn.STDEV.P((E471:BQ471 - OFFSET(E471:BQ471,0,1)) / OFFSET(E471:BQ471,0,1)) * SQRT(COUNT(E471:BR471)-1)</f>
        <v>0.1688401911970151</v>
      </c>
      <c r="BV471" s="12" cm="1">
        <f t="array" ref="BV471">-(MAX(1 - (E471:BR471 / _xlfn.SCAN(E471, E471:BR471, _xlfn.LAMBDA(_xlpm.a,_xlpm.b, MAX(_xlpm.a, _xlpm.b))))))</f>
        <v>-0.22365988909426981</v>
      </c>
      <c r="BW471" s="14">
        <f t="shared" ca="1" si="15"/>
        <v>-0.77416138211495333</v>
      </c>
    </row>
    <row r="472" spans="1:75" x14ac:dyDescent="0.45">
      <c r="A472" s="2" t="s">
        <v>963</v>
      </c>
      <c r="B472" t="s">
        <v>964</v>
      </c>
      <c r="C472" t="s">
        <v>7</v>
      </c>
      <c r="D472" t="s">
        <v>29</v>
      </c>
      <c r="E472">
        <v>167.5</v>
      </c>
      <c r="F472">
        <v>172.56</v>
      </c>
      <c r="G472">
        <v>169.68</v>
      </c>
      <c r="H472">
        <v>175.14</v>
      </c>
      <c r="I472">
        <v>174.58</v>
      </c>
      <c r="J472">
        <v>172.86</v>
      </c>
      <c r="K472">
        <v>173.52</v>
      </c>
      <c r="L472">
        <v>175.38</v>
      </c>
      <c r="M472">
        <v>178.4</v>
      </c>
      <c r="N472">
        <v>179.58</v>
      </c>
      <c r="O472">
        <v>182.72</v>
      </c>
      <c r="P472">
        <v>181.8</v>
      </c>
      <c r="Q472">
        <v>183.82</v>
      </c>
      <c r="R472">
        <v>183.34</v>
      </c>
      <c r="S472">
        <v>182.94</v>
      </c>
      <c r="T472">
        <v>178.82</v>
      </c>
      <c r="U472">
        <v>183.56</v>
      </c>
      <c r="V472">
        <v>182.8</v>
      </c>
      <c r="W472">
        <v>185</v>
      </c>
      <c r="X472">
        <v>183.1</v>
      </c>
      <c r="Y472">
        <v>182.16</v>
      </c>
      <c r="Z472">
        <v>177.06</v>
      </c>
      <c r="AA472">
        <v>174.64</v>
      </c>
      <c r="AB472">
        <v>180.92</v>
      </c>
      <c r="AC472">
        <v>182.54</v>
      </c>
      <c r="AD472">
        <v>196.2</v>
      </c>
      <c r="AE472">
        <v>180.34</v>
      </c>
      <c r="AF472">
        <v>174.56</v>
      </c>
      <c r="AG472">
        <v>171.82</v>
      </c>
      <c r="AH472">
        <v>177.88</v>
      </c>
      <c r="AI472">
        <v>179.46</v>
      </c>
      <c r="AJ472">
        <v>176.14</v>
      </c>
      <c r="AK472">
        <v>170.52</v>
      </c>
      <c r="AL472">
        <v>174</v>
      </c>
      <c r="AM472">
        <v>172.02</v>
      </c>
      <c r="AN472">
        <v>176.12</v>
      </c>
      <c r="AO472">
        <v>168.78</v>
      </c>
      <c r="AP472">
        <v>168.34</v>
      </c>
      <c r="AQ472">
        <v>171.9</v>
      </c>
      <c r="AR472">
        <v>168.04</v>
      </c>
      <c r="AS472">
        <v>169.6</v>
      </c>
      <c r="AT472">
        <v>167.76</v>
      </c>
      <c r="AU472">
        <v>169.18</v>
      </c>
      <c r="AV472">
        <v>169.18</v>
      </c>
      <c r="AW472">
        <v>172.84</v>
      </c>
      <c r="AX472">
        <v>174.38</v>
      </c>
      <c r="AY472">
        <v>166.74</v>
      </c>
      <c r="AZ472">
        <v>171.44</v>
      </c>
      <c r="BA472">
        <v>175.32</v>
      </c>
      <c r="BB472">
        <v>174.3</v>
      </c>
      <c r="BC472">
        <v>174.98</v>
      </c>
      <c r="BD472">
        <v>174.78</v>
      </c>
      <c r="BE472">
        <v>182</v>
      </c>
      <c r="BF472">
        <v>181.64</v>
      </c>
      <c r="BG472">
        <v>186.04</v>
      </c>
      <c r="BH472">
        <v>185.8</v>
      </c>
      <c r="BI472">
        <v>185</v>
      </c>
      <c r="BJ472">
        <v>180.6</v>
      </c>
      <c r="BK472">
        <v>173.14</v>
      </c>
      <c r="BL472">
        <v>172.1</v>
      </c>
      <c r="BM472">
        <v>170.86</v>
      </c>
      <c r="BN472">
        <v>168.96</v>
      </c>
      <c r="BO472">
        <v>167.38</v>
      </c>
      <c r="BP472">
        <v>164.58</v>
      </c>
      <c r="BQ472">
        <v>162.16</v>
      </c>
      <c r="BR472">
        <v>160.96</v>
      </c>
      <c r="BS472" s="12">
        <f t="shared" si="14"/>
        <v>-3.9044776119402935E-2</v>
      </c>
      <c r="BT472" s="13" cm="1">
        <f t="array" aca="1" ref="BT472" ca="1">_xlfn.PERCENTILE.INC((OFFSET(E472,0,1,1,COLUMNS(E472:BR472)-1) - E472:BQ472) / E472:BQ472, 0.05) * SQRT(COUNT(E472:BR472) - 1)</f>
        <v>-0.31810055923082448</v>
      </c>
      <c r="BU472" s="12" cm="1">
        <f t="array" aca="1" ref="BU472" ca="1">_xlfn.STDEV.P((E472:BQ472 - OFFSET(E472:BQ472,0,1)) / OFFSET(E472:BQ472,0,1)) * SQRT(COUNT(E472:BR472)-1)</f>
        <v>0.19260586627301282</v>
      </c>
      <c r="BV472" s="12" cm="1">
        <f t="array" ref="BV472">-(MAX(1 - (E472:BR472 / _xlfn.SCAN(E472, E472:BR472, _xlfn.LAMBDA(_xlpm.a,_xlpm.b, MAX(_xlpm.a, _xlpm.b))))))</f>
        <v>-0.17961264016309875</v>
      </c>
      <c r="BW472" s="14">
        <f t="shared" ca="1" si="15"/>
        <v>-0.17822636169041459</v>
      </c>
    </row>
    <row r="473" spans="1:75" x14ac:dyDescent="0.45">
      <c r="A473" s="2" t="s">
        <v>965</v>
      </c>
      <c r="B473" t="s">
        <v>966</v>
      </c>
      <c r="C473" t="s">
        <v>19</v>
      </c>
      <c r="D473" t="s">
        <v>8</v>
      </c>
      <c r="E473">
        <v>68.2</v>
      </c>
      <c r="F473">
        <v>69.900000000000006</v>
      </c>
      <c r="G473">
        <v>68.25</v>
      </c>
      <c r="H473">
        <v>70.099999999999994</v>
      </c>
      <c r="I473">
        <v>68.75</v>
      </c>
      <c r="J473">
        <v>68.099999999999994</v>
      </c>
      <c r="K473">
        <v>68.5</v>
      </c>
      <c r="L473">
        <v>70.7</v>
      </c>
      <c r="M473">
        <v>70.5</v>
      </c>
      <c r="N473">
        <v>70.5</v>
      </c>
      <c r="O473">
        <v>74.900000000000006</v>
      </c>
      <c r="P473">
        <v>71.3</v>
      </c>
      <c r="Q473">
        <v>71</v>
      </c>
      <c r="R473">
        <v>71.3</v>
      </c>
      <c r="S473">
        <v>72.900000000000006</v>
      </c>
      <c r="T473">
        <v>73.45</v>
      </c>
      <c r="U473">
        <v>72.7</v>
      </c>
      <c r="V473">
        <v>68.55</v>
      </c>
      <c r="W473">
        <v>69.2</v>
      </c>
      <c r="X473">
        <v>69.7</v>
      </c>
      <c r="Y473">
        <v>69</v>
      </c>
      <c r="Z473">
        <v>63.9</v>
      </c>
      <c r="AA473">
        <v>64</v>
      </c>
      <c r="AB473">
        <v>65.150000000000006</v>
      </c>
      <c r="AC473">
        <v>65.099999999999994</v>
      </c>
      <c r="AD473">
        <v>66.45</v>
      </c>
      <c r="AE473">
        <v>67.45</v>
      </c>
      <c r="AF473">
        <v>67.7</v>
      </c>
      <c r="AG473">
        <v>68</v>
      </c>
      <c r="AH473">
        <v>71.05</v>
      </c>
      <c r="AI473">
        <v>71.900000000000006</v>
      </c>
      <c r="AJ473">
        <v>73</v>
      </c>
      <c r="AK473">
        <v>71.900000000000006</v>
      </c>
      <c r="AL473">
        <v>70.2</v>
      </c>
      <c r="AM473">
        <v>70.2</v>
      </c>
      <c r="AN473">
        <v>68.95</v>
      </c>
      <c r="AO473">
        <v>65.25</v>
      </c>
      <c r="AP473">
        <v>64.400000000000006</v>
      </c>
      <c r="AQ473">
        <v>62</v>
      </c>
      <c r="AR473">
        <v>61.35</v>
      </c>
      <c r="AS473">
        <v>60.5</v>
      </c>
      <c r="AT473">
        <v>59</v>
      </c>
      <c r="AU473">
        <v>61.55</v>
      </c>
      <c r="AV473">
        <v>61.2</v>
      </c>
      <c r="AW473">
        <v>57.85</v>
      </c>
      <c r="AX473">
        <v>59.8</v>
      </c>
      <c r="AY473">
        <v>60.95</v>
      </c>
      <c r="AZ473">
        <v>58.95</v>
      </c>
      <c r="BA473">
        <v>59</v>
      </c>
      <c r="BB473">
        <v>58</v>
      </c>
      <c r="BC473">
        <v>58</v>
      </c>
      <c r="BD473">
        <v>56.35</v>
      </c>
      <c r="BE473">
        <v>55.1</v>
      </c>
      <c r="BF473">
        <v>55</v>
      </c>
      <c r="BG473">
        <v>44.64</v>
      </c>
      <c r="BH473">
        <v>26.7</v>
      </c>
      <c r="BI473">
        <v>35.659999999999997</v>
      </c>
      <c r="BJ473">
        <v>33.299999999999997</v>
      </c>
      <c r="BK473">
        <v>30.9</v>
      </c>
      <c r="BL473">
        <v>33.14</v>
      </c>
      <c r="BM473">
        <v>33.619999999999997</v>
      </c>
      <c r="BN473">
        <v>32.299999999999997</v>
      </c>
      <c r="BO473">
        <v>31.36</v>
      </c>
      <c r="BP473">
        <v>30.78</v>
      </c>
      <c r="BQ473">
        <v>30.16</v>
      </c>
      <c r="BR473">
        <v>31.54</v>
      </c>
      <c r="BS473" s="12">
        <f t="shared" si="14"/>
        <v>-0.53753665689149566</v>
      </c>
      <c r="BT473" s="13" cm="1">
        <f t="array" aca="1" ref="BT473" ca="1">_xlfn.PERCENTILE.INC((OFFSET(E473,0,1,1,COLUMNS(E473:BR473)-1) - E473:BQ473) / E473:BQ473, 0.05) * SQRT(COUNT(E473:BR473) - 1)</f>
        <v>-0.57156389936399943</v>
      </c>
      <c r="BU473" s="12" cm="1">
        <f t="array" aca="1" ref="BU473" ca="1">_xlfn.STDEV.P((E473:BQ473 - OFFSET(E473:BQ473,0,1)) / OFFSET(E473:BQ473,0,1)) * SQRT(COUNT(E473:BR473)-1)</f>
        <v>0.78317655059268587</v>
      </c>
      <c r="BV473" s="12" cm="1">
        <f t="array" ref="BV473">-(MAX(1 - (E473:BR473 / _xlfn.SCAN(E473, E473:BR473, _xlfn.LAMBDA(_xlpm.a,_xlpm.b, MAX(_xlpm.a, _xlpm.b))))))</f>
        <v>-0.64352469959946601</v>
      </c>
      <c r="BW473" s="14">
        <f t="shared" ca="1" si="15"/>
        <v>-0.68033104815885981</v>
      </c>
    </row>
    <row r="474" spans="1:75" x14ac:dyDescent="0.45">
      <c r="A474" s="2" t="s">
        <v>967</v>
      </c>
      <c r="B474" t="s">
        <v>968</v>
      </c>
      <c r="C474" t="s">
        <v>80</v>
      </c>
      <c r="D474" t="s">
        <v>8</v>
      </c>
      <c r="E474">
        <v>178.4</v>
      </c>
      <c r="F474">
        <v>177.2</v>
      </c>
      <c r="G474">
        <v>178</v>
      </c>
      <c r="H474">
        <v>179.9</v>
      </c>
      <c r="I474">
        <v>180.5</v>
      </c>
      <c r="J474">
        <v>175.5</v>
      </c>
      <c r="K474">
        <v>177.85</v>
      </c>
      <c r="L474">
        <v>171.6</v>
      </c>
      <c r="M474">
        <v>172.6</v>
      </c>
      <c r="N474">
        <v>165.55</v>
      </c>
      <c r="O474">
        <v>175.35</v>
      </c>
      <c r="P474">
        <v>172.9</v>
      </c>
      <c r="Q474">
        <v>177.55</v>
      </c>
      <c r="R474">
        <v>185.85</v>
      </c>
      <c r="S474">
        <v>183.4</v>
      </c>
      <c r="T474">
        <v>178.5</v>
      </c>
      <c r="U474">
        <v>176.85</v>
      </c>
      <c r="V474">
        <v>167.6</v>
      </c>
      <c r="W474">
        <v>165.6</v>
      </c>
      <c r="X474">
        <v>164.95</v>
      </c>
      <c r="Y474">
        <v>158.55000000000001</v>
      </c>
      <c r="Z474">
        <v>157.85</v>
      </c>
      <c r="AA474">
        <v>157.6</v>
      </c>
      <c r="AB474">
        <v>164.05</v>
      </c>
      <c r="AC474">
        <v>161.4</v>
      </c>
      <c r="AD474">
        <v>160.19999999999999</v>
      </c>
      <c r="AE474">
        <v>158.5</v>
      </c>
      <c r="AF474">
        <v>161.30000000000001</v>
      </c>
      <c r="AG474">
        <v>154.75</v>
      </c>
      <c r="AH474">
        <v>159.35</v>
      </c>
      <c r="AI474">
        <v>161</v>
      </c>
      <c r="AJ474">
        <v>164.5</v>
      </c>
      <c r="AK474">
        <v>157.94999999999999</v>
      </c>
      <c r="AL474">
        <v>161.4</v>
      </c>
      <c r="AM474">
        <v>156.69999999999999</v>
      </c>
      <c r="AN474">
        <v>118.55</v>
      </c>
      <c r="AO474">
        <v>121.95</v>
      </c>
      <c r="AP474">
        <v>117.3</v>
      </c>
      <c r="AQ474">
        <v>114.5</v>
      </c>
      <c r="AR474">
        <v>110.8</v>
      </c>
      <c r="AS474">
        <v>113.5</v>
      </c>
      <c r="AT474">
        <v>111.4</v>
      </c>
      <c r="AU474">
        <v>110.85</v>
      </c>
      <c r="AV474">
        <v>113.9</v>
      </c>
      <c r="AW474">
        <v>110.5</v>
      </c>
      <c r="AX474">
        <v>110.6</v>
      </c>
      <c r="AY474">
        <v>107.25</v>
      </c>
      <c r="AZ474">
        <v>102.45</v>
      </c>
      <c r="BA474">
        <v>106</v>
      </c>
      <c r="BB474">
        <v>103.45</v>
      </c>
      <c r="BC474">
        <v>108.65</v>
      </c>
      <c r="BD474">
        <v>107.95</v>
      </c>
      <c r="BE474">
        <v>115.5</v>
      </c>
      <c r="BF474">
        <v>114.5</v>
      </c>
      <c r="BG474">
        <v>115.55</v>
      </c>
      <c r="BH474">
        <v>116.35</v>
      </c>
      <c r="BI474">
        <v>119.15</v>
      </c>
      <c r="BJ474">
        <v>117.7</v>
      </c>
      <c r="BK474">
        <v>118.7</v>
      </c>
      <c r="BL474">
        <v>116.25</v>
      </c>
      <c r="BM474">
        <v>118.7</v>
      </c>
      <c r="BN474">
        <v>114.95</v>
      </c>
      <c r="BO474">
        <v>118.3</v>
      </c>
      <c r="BP474">
        <v>121.85</v>
      </c>
      <c r="BQ474">
        <v>121.95</v>
      </c>
      <c r="BR474">
        <v>121.2</v>
      </c>
      <c r="BS474" s="12">
        <f t="shared" si="14"/>
        <v>-0.32062780269058294</v>
      </c>
      <c r="BT474" s="13" cm="1">
        <f t="array" aca="1" ref="BT474" ca="1">_xlfn.PERCENTILE.INC((OFFSET(E474,0,1,1,COLUMNS(E474:BR474)-1) - E474:BQ474) / E474:BQ474, 0.05) * SQRT(COUNT(E474:BR474) - 1)</f>
        <v>-0.3289257803346044</v>
      </c>
      <c r="BU474" s="12" cm="1">
        <f t="array" aca="1" ref="BU474" ca="1">_xlfn.STDEV.P((E474:BQ474 - OFFSET(E474:BQ474,0,1)) / OFFSET(E474:BQ474,0,1)) * SQRT(COUNT(E474:BR474)-1)</f>
        <v>0.38465559425674462</v>
      </c>
      <c r="BV474" s="12" cm="1">
        <f t="array" ref="BV474">-(MAX(1 - (E474:BR474 / _xlfn.SCAN(E474, E474:BR474, _xlfn.LAMBDA(_xlpm.a,_xlpm.b, MAX(_xlpm.a, _xlpm.b))))))</f>
        <v>-0.4487489911218725</v>
      </c>
      <c r="BW474" s="14">
        <f t="shared" ca="1" si="15"/>
        <v>-0.82128135941366298</v>
      </c>
    </row>
    <row r="475" spans="1:75" x14ac:dyDescent="0.45">
      <c r="A475" s="2" t="s">
        <v>969</v>
      </c>
      <c r="B475" t="s">
        <v>970</v>
      </c>
      <c r="C475" t="s">
        <v>19</v>
      </c>
      <c r="D475" t="s">
        <v>8</v>
      </c>
      <c r="E475">
        <v>12.06</v>
      </c>
      <c r="F475">
        <v>12.12</v>
      </c>
      <c r="G475">
        <v>12.12</v>
      </c>
      <c r="H475">
        <v>12.26</v>
      </c>
      <c r="I475">
        <v>12.18</v>
      </c>
      <c r="J475">
        <v>12.02</v>
      </c>
      <c r="K475">
        <v>12</v>
      </c>
      <c r="L475">
        <v>12</v>
      </c>
      <c r="M475">
        <v>11.98</v>
      </c>
      <c r="N475">
        <v>12.08</v>
      </c>
      <c r="O475">
        <v>12.02</v>
      </c>
      <c r="P475">
        <v>12.4</v>
      </c>
      <c r="Q475">
        <v>12.3</v>
      </c>
      <c r="R475">
        <v>12.2</v>
      </c>
      <c r="S475">
        <v>11.8</v>
      </c>
      <c r="T475">
        <v>11.8</v>
      </c>
      <c r="U475">
        <v>11.56</v>
      </c>
      <c r="V475">
        <v>10.9</v>
      </c>
      <c r="W475">
        <v>10.4</v>
      </c>
      <c r="X475">
        <v>11.46</v>
      </c>
      <c r="Y475">
        <v>10.76</v>
      </c>
      <c r="Z475">
        <v>10.6</v>
      </c>
      <c r="AA475">
        <v>10.8</v>
      </c>
      <c r="AB475">
        <v>10.98</v>
      </c>
      <c r="AC475">
        <v>10.84</v>
      </c>
      <c r="AD475">
        <v>11.1</v>
      </c>
      <c r="AE475">
        <v>11</v>
      </c>
      <c r="AF475">
        <v>10.8</v>
      </c>
      <c r="AG475">
        <v>11.16</v>
      </c>
      <c r="AH475">
        <v>11.6</v>
      </c>
      <c r="AI475">
        <v>11.22</v>
      </c>
      <c r="AJ475">
        <v>11.3</v>
      </c>
      <c r="AK475">
        <v>11.08</v>
      </c>
      <c r="AL475">
        <v>10.56</v>
      </c>
      <c r="AM475">
        <v>10.72</v>
      </c>
      <c r="AN475">
        <v>10.6</v>
      </c>
      <c r="AO475">
        <v>10.1</v>
      </c>
      <c r="AP475">
        <v>10.4</v>
      </c>
      <c r="AQ475">
        <v>10.039999999999999</v>
      </c>
      <c r="AR475">
        <v>10.96</v>
      </c>
      <c r="AS475">
        <v>10.94</v>
      </c>
      <c r="AT475">
        <v>11</v>
      </c>
      <c r="AU475">
        <v>10.9</v>
      </c>
      <c r="AV475">
        <v>10.26</v>
      </c>
      <c r="AW475">
        <v>10.26</v>
      </c>
      <c r="AX475">
        <v>10.54</v>
      </c>
      <c r="AY475">
        <v>10.64</v>
      </c>
      <c r="AZ475">
        <v>10.32</v>
      </c>
      <c r="BA475">
        <v>10.68</v>
      </c>
      <c r="BB475">
        <v>10.58</v>
      </c>
      <c r="BC475">
        <v>10.5</v>
      </c>
      <c r="BD475">
        <v>10.62</v>
      </c>
      <c r="BE475">
        <v>10.3</v>
      </c>
      <c r="BF475">
        <v>10.199999999999999</v>
      </c>
      <c r="BG475">
        <v>10.06</v>
      </c>
      <c r="BH475">
        <v>10.26</v>
      </c>
      <c r="BI475">
        <v>9.8000000000000007</v>
      </c>
      <c r="BJ475">
        <v>10</v>
      </c>
      <c r="BK475">
        <v>9.27</v>
      </c>
      <c r="BL475">
        <v>9.25</v>
      </c>
      <c r="BM475">
        <v>9</v>
      </c>
      <c r="BN475">
        <v>8.27</v>
      </c>
      <c r="BO475">
        <v>7.93</v>
      </c>
      <c r="BP475">
        <v>7.96</v>
      </c>
      <c r="BQ475">
        <v>8.26</v>
      </c>
      <c r="BR475">
        <v>8.3000000000000007</v>
      </c>
      <c r="BS475" s="12">
        <f t="shared" si="14"/>
        <v>-0.31177446102819234</v>
      </c>
      <c r="BT475" s="13" cm="1">
        <f t="array" aca="1" ref="BT475" ca="1">_xlfn.PERCENTILE.INC((OFFSET(E475,0,1,1,COLUMNS(E475:BR475)-1) - E475:BQ475) / E475:BQ475, 0.05) * SQRT(COUNT(E475:BR475) - 1)</f>
        <v>-0.47076459976081381</v>
      </c>
      <c r="BU475" s="12" cm="1">
        <f t="array" aca="1" ref="BU475" ca="1">_xlfn.STDEV.P((E475:BQ475 - OFFSET(E475:BQ475,0,1)) / OFFSET(E475:BQ475,0,1)) * SQRT(COUNT(E475:BR475)-1)</f>
        <v>0.26293551381537789</v>
      </c>
      <c r="BV475" s="12" cm="1">
        <f t="array" ref="BV475">-(MAX(1 - (E475:BR475 / _xlfn.SCAN(E475, E475:BR475, _xlfn.LAMBDA(_xlpm.a,_xlpm.b, MAX(_xlpm.a, _xlpm.b))))))</f>
        <v>-0.36048387096774193</v>
      </c>
      <c r="BW475" s="14">
        <f t="shared" ca="1" si="15"/>
        <v>-1.1678039350380847</v>
      </c>
    </row>
    <row r="476" spans="1:75" x14ac:dyDescent="0.45">
      <c r="A476" s="2" t="s">
        <v>971</v>
      </c>
      <c r="B476" t="s">
        <v>972</v>
      </c>
      <c r="C476" t="s">
        <v>19</v>
      </c>
      <c r="D476" t="s">
        <v>8</v>
      </c>
      <c r="E476">
        <v>0.68600000000000005</v>
      </c>
      <c r="F476">
        <v>0.71</v>
      </c>
      <c r="G476">
        <v>0.69</v>
      </c>
      <c r="H476">
        <v>0.70299999999999996</v>
      </c>
      <c r="I476">
        <v>0.72099999999999997</v>
      </c>
      <c r="J476">
        <v>0.70399999999999996</v>
      </c>
      <c r="K476">
        <v>0.70199999999999996</v>
      </c>
      <c r="L476">
        <v>0.73</v>
      </c>
      <c r="M476">
        <v>0.71399999999999997</v>
      </c>
      <c r="N476">
        <v>0.7</v>
      </c>
      <c r="O476">
        <v>0.71</v>
      </c>
      <c r="P476">
        <v>0.69699999999999995</v>
      </c>
      <c r="Q476">
        <v>0.69499999999999995</v>
      </c>
      <c r="R476">
        <v>0.69899999999999995</v>
      </c>
      <c r="S476">
        <v>0.72</v>
      </c>
      <c r="T476">
        <v>0.72199999999999998</v>
      </c>
      <c r="U476">
        <v>0.746</v>
      </c>
      <c r="V476">
        <v>0.71299999999999997</v>
      </c>
      <c r="W476">
        <v>0.70499999999999996</v>
      </c>
      <c r="X476">
        <v>0.73199999999999998</v>
      </c>
      <c r="Y476">
        <v>0.72499999999999998</v>
      </c>
      <c r="Z476">
        <v>0.70399999999999996</v>
      </c>
      <c r="AA476">
        <v>0.7</v>
      </c>
      <c r="AB476">
        <v>0.71599999999999997</v>
      </c>
      <c r="AC476">
        <v>0.73599999999999999</v>
      </c>
      <c r="AD476">
        <v>0.74</v>
      </c>
      <c r="AE476">
        <v>0.72799999999999998</v>
      </c>
      <c r="AF476">
        <v>0.72899999999999998</v>
      </c>
      <c r="AG476">
        <v>0.73399999999999999</v>
      </c>
      <c r="AH476">
        <v>0.73</v>
      </c>
      <c r="AI476">
        <v>0.73899999999999999</v>
      </c>
      <c r="AJ476">
        <v>0.73499999999999999</v>
      </c>
      <c r="AK476">
        <v>0.73299999999999998</v>
      </c>
      <c r="AL476">
        <v>0.72899999999999998</v>
      </c>
      <c r="AM476">
        <v>0.71799999999999997</v>
      </c>
      <c r="AN476">
        <v>0.70399999999999996</v>
      </c>
      <c r="AO476">
        <v>0.69499999999999995</v>
      </c>
      <c r="AP476">
        <v>0.69499999999999995</v>
      </c>
      <c r="AQ476">
        <v>0.69</v>
      </c>
      <c r="AR476">
        <v>0.68400000000000005</v>
      </c>
      <c r="AS476">
        <v>0.70199999999999996</v>
      </c>
      <c r="AT476">
        <v>0.69499999999999995</v>
      </c>
      <c r="AU476">
        <v>0.70499999999999996</v>
      </c>
      <c r="AV476">
        <v>0.70499999999999996</v>
      </c>
      <c r="AW476">
        <v>0.69499999999999995</v>
      </c>
      <c r="AX476">
        <v>0.69399999999999995</v>
      </c>
      <c r="AY476">
        <v>0.69899999999999995</v>
      </c>
      <c r="AZ476">
        <v>0.71499999999999997</v>
      </c>
      <c r="BA476">
        <v>0.71499999999999997</v>
      </c>
      <c r="BB476">
        <v>0.7</v>
      </c>
      <c r="BC476">
        <v>0.70699999999999996</v>
      </c>
      <c r="BD476">
        <v>0.71899999999999997</v>
      </c>
      <c r="BE476">
        <v>0.71499999999999997</v>
      </c>
      <c r="BF476">
        <v>0.72499999999999998</v>
      </c>
      <c r="BG476">
        <v>0.73</v>
      </c>
      <c r="BH476">
        <v>0.72599999999999998</v>
      </c>
      <c r="BI476">
        <v>0.72699999999999998</v>
      </c>
      <c r="BJ476">
        <v>0.72599999999999998</v>
      </c>
      <c r="BK476">
        <v>0.69299999999999995</v>
      </c>
      <c r="BL476">
        <v>0.68100000000000005</v>
      </c>
      <c r="BM476">
        <v>0.67500000000000004</v>
      </c>
      <c r="BN476">
        <v>0.68</v>
      </c>
      <c r="BO476">
        <v>0.67800000000000005</v>
      </c>
      <c r="BP476">
        <v>0.69799999999999995</v>
      </c>
      <c r="BQ476">
        <v>0.7</v>
      </c>
      <c r="BR476">
        <v>0.69799999999999995</v>
      </c>
      <c r="BS476" s="12">
        <f t="shared" si="14"/>
        <v>1.7492711370262242E-2</v>
      </c>
      <c r="BT476" s="13" cm="1">
        <f t="array" aca="1" ref="BT476" ca="1">_xlfn.PERCENTILE.INC((OFFSET(E476,0,1,1,COLUMNS(E476:BR476)-1) - E476:BQ476) / E476:BQ476, 0.05) * SQRT(COUNT(E476:BR476) - 1)</f>
        <v>-0.21970365022907318</v>
      </c>
      <c r="BU476" s="12" cm="1">
        <f t="array" aca="1" ref="BU476" ca="1">_xlfn.STDEV.P((E476:BQ476 - OFFSET(E476:BQ476,0,1)) / OFFSET(E476:BQ476,0,1)) * SQRT(COUNT(E476:BR476)-1)</f>
        <v>0.14905149583212191</v>
      </c>
      <c r="BV476" s="12" cm="1">
        <f t="array" ref="BV476">-(MAX(1 - (E476:BR476 / _xlfn.SCAN(E476, E476:BR476, _xlfn.LAMBDA(_xlpm.a,_xlpm.b, MAX(_xlpm.a, _xlpm.b))))))</f>
        <v>-9.5174262734584403E-2</v>
      </c>
      <c r="BW476" s="14">
        <f t="shared" ca="1" si="15"/>
        <v>0.14900920369568754</v>
      </c>
    </row>
    <row r="477" spans="1:75" x14ac:dyDescent="0.45">
      <c r="A477" s="2" t="s">
        <v>973</v>
      </c>
      <c r="B477" t="s">
        <v>974</v>
      </c>
      <c r="C477" t="s">
        <v>80</v>
      </c>
      <c r="D477" t="s">
        <v>136</v>
      </c>
      <c r="E477">
        <v>2182</v>
      </c>
      <c r="F477">
        <v>2225</v>
      </c>
      <c r="G477">
        <v>2220</v>
      </c>
      <c r="H477">
        <v>2263</v>
      </c>
      <c r="I477">
        <v>2273</v>
      </c>
      <c r="J477">
        <v>2300</v>
      </c>
      <c r="K477">
        <v>2334</v>
      </c>
      <c r="L477">
        <v>2313</v>
      </c>
      <c r="M477">
        <v>2337</v>
      </c>
      <c r="N477">
        <v>2272</v>
      </c>
      <c r="O477">
        <v>2339</v>
      </c>
      <c r="P477">
        <v>2289</v>
      </c>
      <c r="Q477">
        <v>2328</v>
      </c>
      <c r="R477">
        <v>2337</v>
      </c>
      <c r="S477">
        <v>2340</v>
      </c>
      <c r="T477">
        <v>2331</v>
      </c>
      <c r="U477">
        <v>2336</v>
      </c>
      <c r="V477">
        <v>2234</v>
      </c>
      <c r="W477">
        <v>2250</v>
      </c>
      <c r="X477">
        <v>2245</v>
      </c>
      <c r="Y477">
        <v>2209</v>
      </c>
      <c r="Z477">
        <v>2181</v>
      </c>
      <c r="AA477">
        <v>2159</v>
      </c>
      <c r="AB477">
        <v>2252</v>
      </c>
      <c r="AC477">
        <v>2229</v>
      </c>
      <c r="AD477">
        <v>2262</v>
      </c>
      <c r="AE477">
        <v>2270</v>
      </c>
      <c r="AF477">
        <v>2299</v>
      </c>
      <c r="AG477">
        <v>2280</v>
      </c>
      <c r="AH477">
        <v>2319</v>
      </c>
      <c r="AI477">
        <v>2268</v>
      </c>
      <c r="AJ477">
        <v>2391</v>
      </c>
      <c r="AK477">
        <v>2307</v>
      </c>
      <c r="AL477">
        <v>2342</v>
      </c>
      <c r="AM477">
        <v>2310</v>
      </c>
      <c r="AN477">
        <v>2313</v>
      </c>
      <c r="AO477">
        <v>2347</v>
      </c>
      <c r="AP477">
        <v>2400</v>
      </c>
      <c r="AQ477">
        <v>2362</v>
      </c>
      <c r="AR477">
        <v>2306</v>
      </c>
      <c r="AS477">
        <v>2375</v>
      </c>
      <c r="AT477">
        <v>2333</v>
      </c>
      <c r="AU477">
        <v>2328</v>
      </c>
      <c r="AV477">
        <v>2356</v>
      </c>
      <c r="AW477">
        <v>2348</v>
      </c>
      <c r="AX477">
        <v>2337</v>
      </c>
      <c r="AY477">
        <v>2263</v>
      </c>
      <c r="AZ477">
        <v>2178</v>
      </c>
      <c r="BA477">
        <v>2260</v>
      </c>
      <c r="BB477">
        <v>2204</v>
      </c>
      <c r="BC477">
        <v>2268</v>
      </c>
      <c r="BD477">
        <v>2248</v>
      </c>
      <c r="BE477">
        <v>2255</v>
      </c>
      <c r="BF477">
        <v>2275</v>
      </c>
      <c r="BG477">
        <v>2319</v>
      </c>
      <c r="BH477">
        <v>2354</v>
      </c>
      <c r="BI477">
        <v>2364</v>
      </c>
      <c r="BJ477">
        <v>2432</v>
      </c>
      <c r="BK477">
        <v>2428</v>
      </c>
      <c r="BL477">
        <v>2414</v>
      </c>
      <c r="BM477">
        <v>2289</v>
      </c>
      <c r="BN477">
        <v>2254</v>
      </c>
      <c r="BO477">
        <v>2288</v>
      </c>
      <c r="BP477">
        <v>2350</v>
      </c>
      <c r="BQ477">
        <v>2354</v>
      </c>
      <c r="BR477">
        <v>2300</v>
      </c>
      <c r="BS477" s="12">
        <f t="shared" si="14"/>
        <v>5.4078826764436295E-2</v>
      </c>
      <c r="BT477" s="13" cm="1">
        <f t="array" aca="1" ref="BT477" ca="1">_xlfn.PERCENTILE.INC((OFFSET(E477,0,1,1,COLUMNS(E477:BR477)-1) - E477:BQ477) / E477:BQ477, 0.05) * SQRT(COUNT(E477:BR477) - 1)</f>
        <v>-0.27765045638622449</v>
      </c>
      <c r="BU477" s="12" cm="1">
        <f t="array" aca="1" ref="BU477" ca="1">_xlfn.STDEV.P((E477:BQ477 - OFFSET(E477:BQ477,0,1)) / OFFSET(E477:BQ477,0,1)) * SQRT(COUNT(E477:BR477)-1)</f>
        <v>0.16836419286883691</v>
      </c>
      <c r="BV477" s="12" cm="1">
        <f t="array" ref="BV477">-(MAX(1 - (E477:BR477 / _xlfn.SCAN(E477, E477:BR477, _xlfn.LAMBDA(_xlpm.a,_xlpm.b, MAX(_xlpm.a, _xlpm.b))))))</f>
        <v>-9.2500000000000027E-2</v>
      </c>
      <c r="BW477" s="14">
        <f t="shared" ca="1" si="15"/>
        <v>0.34922009897659423</v>
      </c>
    </row>
    <row r="478" spans="1:75" x14ac:dyDescent="0.45">
      <c r="A478" s="2" t="s">
        <v>975</v>
      </c>
      <c r="B478" t="s">
        <v>976</v>
      </c>
      <c r="C478" t="s">
        <v>80</v>
      </c>
      <c r="D478" t="s">
        <v>136</v>
      </c>
      <c r="E478">
        <v>358.5</v>
      </c>
      <c r="F478">
        <v>365.6</v>
      </c>
      <c r="G478">
        <v>367.9</v>
      </c>
      <c r="H478">
        <v>375.4</v>
      </c>
      <c r="I478">
        <v>370.4</v>
      </c>
      <c r="J478">
        <v>376.5</v>
      </c>
      <c r="K478">
        <v>379.4</v>
      </c>
      <c r="L478">
        <v>375.5</v>
      </c>
      <c r="M478">
        <v>377.3</v>
      </c>
      <c r="N478">
        <v>373</v>
      </c>
      <c r="O478">
        <v>383</v>
      </c>
      <c r="P478">
        <v>377.2</v>
      </c>
      <c r="Q478">
        <v>379.3</v>
      </c>
      <c r="R478">
        <v>389.6</v>
      </c>
      <c r="S478">
        <v>391.7</v>
      </c>
      <c r="T478">
        <v>392.3</v>
      </c>
      <c r="U478">
        <v>390.1</v>
      </c>
      <c r="V478">
        <v>380.4</v>
      </c>
      <c r="W478">
        <v>384.7</v>
      </c>
      <c r="X478">
        <v>389.2</v>
      </c>
      <c r="Y478">
        <v>394.1</v>
      </c>
      <c r="Z478">
        <v>386.5</v>
      </c>
      <c r="AA478">
        <v>385.5</v>
      </c>
      <c r="AB478">
        <v>396.5</v>
      </c>
      <c r="AC478">
        <v>382.6</v>
      </c>
      <c r="AD478">
        <v>394.6</v>
      </c>
      <c r="AE478">
        <v>399.6</v>
      </c>
      <c r="AF478">
        <v>403.6</v>
      </c>
      <c r="AG478">
        <v>396.1</v>
      </c>
      <c r="AH478">
        <v>403.5</v>
      </c>
      <c r="AI478">
        <v>409.9</v>
      </c>
      <c r="AJ478">
        <v>404</v>
      </c>
      <c r="AK478">
        <v>404.4</v>
      </c>
      <c r="AL478">
        <v>409.8</v>
      </c>
      <c r="AM478">
        <v>410.1</v>
      </c>
      <c r="AN478">
        <v>435.6</v>
      </c>
      <c r="AO478">
        <v>435.2</v>
      </c>
      <c r="AP478">
        <v>435.1</v>
      </c>
      <c r="AQ478">
        <v>433.8</v>
      </c>
      <c r="AR478">
        <v>435.8</v>
      </c>
      <c r="AS478">
        <v>446.2</v>
      </c>
      <c r="AT478">
        <v>448.5</v>
      </c>
      <c r="AU478">
        <v>443.8</v>
      </c>
      <c r="AV478">
        <v>451.9</v>
      </c>
      <c r="AW478">
        <v>449.9</v>
      </c>
      <c r="AX478">
        <v>460.3</v>
      </c>
      <c r="AY478">
        <v>454</v>
      </c>
      <c r="AZ478">
        <v>438.9</v>
      </c>
      <c r="BA478">
        <v>451.9</v>
      </c>
      <c r="BB478">
        <v>444.3</v>
      </c>
      <c r="BC478">
        <v>452.8</v>
      </c>
      <c r="BD478">
        <v>454.5</v>
      </c>
      <c r="BE478">
        <v>457.5</v>
      </c>
      <c r="BF478">
        <v>460.7</v>
      </c>
      <c r="BG478">
        <v>472.8</v>
      </c>
      <c r="BH478">
        <v>479.1</v>
      </c>
      <c r="BI478">
        <v>482.1</v>
      </c>
      <c r="BJ478">
        <v>491.9</v>
      </c>
      <c r="BK478">
        <v>474</v>
      </c>
      <c r="BL478">
        <v>473.1</v>
      </c>
      <c r="BM478">
        <v>473.3</v>
      </c>
      <c r="BN478">
        <v>465.2</v>
      </c>
      <c r="BO478">
        <v>466.4</v>
      </c>
      <c r="BP478">
        <v>484.7</v>
      </c>
      <c r="BQ478">
        <v>486.4</v>
      </c>
      <c r="BR478">
        <v>480.8</v>
      </c>
      <c r="BS478" s="12">
        <f t="shared" si="14"/>
        <v>0.34114365411436542</v>
      </c>
      <c r="BT478" s="13" cm="1">
        <f t="array" aca="1" ref="BT478" ca="1">_xlfn.PERCENTILE.INC((OFFSET(E478,0,1,1,COLUMNS(E478:BR478)-1) - E478:BQ478) / E478:BQ478, 0.05) * SQRT(COUNT(E478:BR478) - 1)</f>
        <v>-0.19147236854043076</v>
      </c>
      <c r="BU478" s="12" cm="1">
        <f t="array" aca="1" ref="BU478" ca="1">_xlfn.STDEV.P((E478:BQ478 - OFFSET(E478:BQ478,0,1)) / OFFSET(E478:BQ478,0,1)) * SQRT(COUNT(E478:BR478)-1)</f>
        <v>0.14366498960821281</v>
      </c>
      <c r="BV478" s="12" cm="1">
        <f t="array" ref="BV478">-(MAX(1 - (E478:BR478 / _xlfn.SCAN(E478, E478:BR478, _xlfn.LAMBDA(_xlpm.a,_xlpm.b, MAX(_xlpm.a, _xlpm.b))))))</f>
        <v>-5.4279325066070361E-2</v>
      </c>
      <c r="BW478" s="14">
        <f t="shared" ca="1" si="15"/>
        <v>2.4074131658025553</v>
      </c>
    </row>
    <row r="479" spans="1:75" x14ac:dyDescent="0.45">
      <c r="A479" s="2" t="s">
        <v>977</v>
      </c>
      <c r="B479" t="s">
        <v>978</v>
      </c>
      <c r="C479" t="s">
        <v>25</v>
      </c>
      <c r="D479" t="s">
        <v>29</v>
      </c>
      <c r="E479">
        <v>126.6</v>
      </c>
      <c r="F479">
        <v>125.7</v>
      </c>
      <c r="G479">
        <v>123.7</v>
      </c>
      <c r="H479">
        <v>120.8</v>
      </c>
      <c r="I479">
        <v>120.4</v>
      </c>
      <c r="J479">
        <v>119.3</v>
      </c>
      <c r="K479">
        <v>115.9</v>
      </c>
      <c r="L479">
        <v>119.2</v>
      </c>
      <c r="M479">
        <v>119.8</v>
      </c>
      <c r="N479">
        <v>120.4</v>
      </c>
      <c r="O479">
        <v>122</v>
      </c>
      <c r="P479">
        <v>115</v>
      </c>
      <c r="Q479">
        <v>118.1</v>
      </c>
      <c r="R479">
        <v>115</v>
      </c>
      <c r="S479">
        <v>116.2</v>
      </c>
      <c r="T479">
        <v>115.1</v>
      </c>
      <c r="U479">
        <v>111.8</v>
      </c>
      <c r="V479">
        <v>110.6</v>
      </c>
      <c r="W479">
        <v>111.6</v>
      </c>
      <c r="X479">
        <v>124.1</v>
      </c>
      <c r="Y479">
        <v>125.4</v>
      </c>
      <c r="Z479">
        <v>126</v>
      </c>
      <c r="AA479">
        <v>127.9</v>
      </c>
      <c r="AB479">
        <v>124.5</v>
      </c>
      <c r="AC479">
        <v>127.3</v>
      </c>
      <c r="AD479">
        <v>131.69999999999999</v>
      </c>
      <c r="AE479">
        <v>125.5</v>
      </c>
      <c r="AF479">
        <v>131.5</v>
      </c>
      <c r="AG479">
        <v>128.19999999999999</v>
      </c>
      <c r="AH479">
        <v>134</v>
      </c>
      <c r="AI479">
        <v>132.19999999999999</v>
      </c>
      <c r="AJ479">
        <v>128.80000000000001</v>
      </c>
      <c r="AK479">
        <v>120.5</v>
      </c>
      <c r="AL479">
        <v>125.2</v>
      </c>
      <c r="AM479">
        <v>119</v>
      </c>
      <c r="AN479">
        <v>120.9</v>
      </c>
      <c r="AO479">
        <v>126</v>
      </c>
      <c r="AP479">
        <v>123.9</v>
      </c>
      <c r="AQ479">
        <v>125</v>
      </c>
      <c r="AR479">
        <v>123.8</v>
      </c>
      <c r="AS479">
        <v>125.1</v>
      </c>
      <c r="AT479">
        <v>128</v>
      </c>
      <c r="AU479">
        <v>125.7</v>
      </c>
      <c r="AV479">
        <v>125.7</v>
      </c>
      <c r="AW479">
        <v>122</v>
      </c>
      <c r="AX479">
        <v>122.1</v>
      </c>
      <c r="AY479">
        <v>118.9</v>
      </c>
      <c r="AZ479">
        <v>120.4</v>
      </c>
      <c r="BA479">
        <v>120.5</v>
      </c>
      <c r="BB479">
        <v>117.8</v>
      </c>
      <c r="BC479">
        <v>117.8</v>
      </c>
      <c r="BD479">
        <v>114.6</v>
      </c>
      <c r="BE479">
        <v>113.9</v>
      </c>
      <c r="BF479">
        <v>115.1</v>
      </c>
      <c r="BG479">
        <v>111.5</v>
      </c>
      <c r="BH479">
        <v>112.3</v>
      </c>
      <c r="BI479">
        <v>110</v>
      </c>
      <c r="BJ479">
        <v>110</v>
      </c>
      <c r="BK479">
        <v>97.8</v>
      </c>
      <c r="BL479">
        <v>95.95</v>
      </c>
      <c r="BM479">
        <v>100</v>
      </c>
      <c r="BN479">
        <v>101.5</v>
      </c>
      <c r="BO479">
        <v>103</v>
      </c>
      <c r="BP479">
        <v>105.3</v>
      </c>
      <c r="BQ479">
        <v>100</v>
      </c>
      <c r="BR479">
        <v>98</v>
      </c>
      <c r="BS479" s="12">
        <f t="shared" si="14"/>
        <v>-0.22590837282780407</v>
      </c>
      <c r="BT479" s="13" cm="1">
        <f t="array" aca="1" ref="BT479" ca="1">_xlfn.PERCENTILE.INC((OFFSET(E479,0,1,1,COLUMNS(E479:BR479)-1) - E479:BQ479) / E479:BQ479, 0.05) * SQRT(COUNT(E479:BR479) - 1)</f>
        <v>-0.4044839572831333</v>
      </c>
      <c r="BU479" s="12" cm="1">
        <f t="array" aca="1" ref="BU479" ca="1">_xlfn.STDEV.P((E479:BQ479 - OFFSET(E479:BQ479,0,1)) / OFFSET(E479:BQ479,0,1)) * SQRT(COUNT(E479:BR479)-1)</f>
        <v>0.25955467367805685</v>
      </c>
      <c r="BV479" s="12" cm="1">
        <f t="array" ref="BV479">-(MAX(1 - (E479:BR479 / _xlfn.SCAN(E479, E479:BR479, _xlfn.LAMBDA(_xlpm.a,_xlpm.b, MAX(_xlpm.a, _xlpm.b))))))</f>
        <v>-0.28395522388059702</v>
      </c>
      <c r="BW479" s="14">
        <f t="shared" ca="1" si="15"/>
        <v>-0.85219440035523653</v>
      </c>
    </row>
    <row r="480" spans="1:75" x14ac:dyDescent="0.45">
      <c r="A480" s="2" t="s">
        <v>979</v>
      </c>
      <c r="B480" t="s">
        <v>980</v>
      </c>
      <c r="C480" t="s">
        <v>80</v>
      </c>
      <c r="D480" t="s">
        <v>29</v>
      </c>
      <c r="E480">
        <v>3522</v>
      </c>
      <c r="F480">
        <v>3518</v>
      </c>
      <c r="G480">
        <v>3522</v>
      </c>
      <c r="H480">
        <v>3510</v>
      </c>
      <c r="I480">
        <v>3532</v>
      </c>
      <c r="J480">
        <v>3430</v>
      </c>
      <c r="K480">
        <v>3430</v>
      </c>
      <c r="L480">
        <v>3428</v>
      </c>
      <c r="M480">
        <v>3448</v>
      </c>
      <c r="N480">
        <v>3398</v>
      </c>
      <c r="O480">
        <v>3500</v>
      </c>
      <c r="P480">
        <v>3458</v>
      </c>
      <c r="Q480">
        <v>3504</v>
      </c>
      <c r="R480">
        <v>3530</v>
      </c>
      <c r="S480">
        <v>3502</v>
      </c>
      <c r="T480">
        <v>3484</v>
      </c>
      <c r="U480">
        <v>3488</v>
      </c>
      <c r="V480">
        <v>3456</v>
      </c>
      <c r="W480">
        <v>3426</v>
      </c>
      <c r="X480">
        <v>3462</v>
      </c>
      <c r="Y480">
        <v>3448</v>
      </c>
      <c r="Z480">
        <v>3400</v>
      </c>
      <c r="AA480">
        <v>3400</v>
      </c>
      <c r="AB480">
        <v>3478</v>
      </c>
      <c r="AC480">
        <v>3458</v>
      </c>
      <c r="AD480">
        <v>3428</v>
      </c>
      <c r="AE480">
        <v>3400</v>
      </c>
      <c r="AF480">
        <v>3454</v>
      </c>
      <c r="AG480">
        <v>3424</v>
      </c>
      <c r="AH480">
        <v>3462</v>
      </c>
      <c r="AI480">
        <v>3478</v>
      </c>
      <c r="AJ480">
        <v>3534</v>
      </c>
      <c r="AK480">
        <v>3444</v>
      </c>
      <c r="AL480">
        <v>3470</v>
      </c>
      <c r="AM480">
        <v>3470</v>
      </c>
      <c r="AN480">
        <v>3458</v>
      </c>
      <c r="AO480">
        <v>3490</v>
      </c>
      <c r="AP480">
        <v>3450</v>
      </c>
      <c r="AQ480">
        <v>3460</v>
      </c>
      <c r="AR480">
        <v>3432</v>
      </c>
      <c r="AS480">
        <v>3430</v>
      </c>
      <c r="AT480">
        <v>3362</v>
      </c>
      <c r="AU480">
        <v>3370</v>
      </c>
      <c r="AV480">
        <v>3370</v>
      </c>
      <c r="AW480">
        <v>3384</v>
      </c>
      <c r="AX480">
        <v>3422</v>
      </c>
      <c r="AY480">
        <v>3362</v>
      </c>
      <c r="AZ480">
        <v>3344</v>
      </c>
      <c r="BA480">
        <v>3558</v>
      </c>
      <c r="BB480">
        <v>3894</v>
      </c>
      <c r="BC480">
        <v>3834</v>
      </c>
      <c r="BD480">
        <v>3880</v>
      </c>
      <c r="BE480">
        <v>3980</v>
      </c>
      <c r="BF480">
        <v>3956</v>
      </c>
      <c r="BG480">
        <v>3976</v>
      </c>
      <c r="BH480">
        <v>3922</v>
      </c>
      <c r="BI480">
        <v>3950</v>
      </c>
      <c r="BJ480">
        <v>3946</v>
      </c>
      <c r="BK480">
        <v>3744</v>
      </c>
      <c r="BL480">
        <v>3824</v>
      </c>
      <c r="BM480">
        <v>3872</v>
      </c>
      <c r="BN480">
        <v>3844</v>
      </c>
      <c r="BO480">
        <v>3894</v>
      </c>
      <c r="BP480">
        <v>3854</v>
      </c>
      <c r="BQ480">
        <v>3862</v>
      </c>
      <c r="BR480">
        <v>3854</v>
      </c>
      <c r="BS480" s="12">
        <f t="shared" si="14"/>
        <v>9.4264622373651338E-2</v>
      </c>
      <c r="BT480" s="13" cm="1">
        <f t="array" aca="1" ref="BT480" ca="1">_xlfn.PERCENTILE.INC((OFFSET(E480,0,1,1,COLUMNS(E480:BR480)-1) - E480:BQ480) / E480:BQ480, 0.05) * SQRT(COUNT(E480:BR480) - 1)</f>
        <v>-0.1561399682826124</v>
      </c>
      <c r="BU480" s="12" cm="1">
        <f t="array" aca="1" ref="BU480" ca="1">_xlfn.STDEV.P((E480:BQ480 - OFFSET(E480:BQ480,0,1)) / OFFSET(E480:BQ480,0,1)) * SQRT(COUNT(E480:BR480)-1)</f>
        <v>0.14985340526945501</v>
      </c>
      <c r="BV480" s="12" cm="1">
        <f t="array" ref="BV480">-(MAX(1 - (E480:BR480 / _xlfn.SCAN(E480, E480:BR480, _xlfn.LAMBDA(_xlpm.a,_xlpm.b, MAX(_xlpm.a, _xlpm.b))))))</f>
        <v>-5.9296482412060314E-2</v>
      </c>
      <c r="BW480" s="14">
        <f t="shared" ca="1" si="15"/>
        <v>0.66052523483869352</v>
      </c>
    </row>
    <row r="481" spans="1:75" x14ac:dyDescent="0.45">
      <c r="A481" s="2" t="s">
        <v>981</v>
      </c>
      <c r="B481" t="s">
        <v>982</v>
      </c>
      <c r="C481" t="s">
        <v>71</v>
      </c>
      <c r="D481" t="s">
        <v>29</v>
      </c>
      <c r="E481">
        <v>531.76</v>
      </c>
      <c r="F481">
        <v>531.59</v>
      </c>
      <c r="G481">
        <v>527.44000000000005</v>
      </c>
      <c r="H481">
        <v>532.26</v>
      </c>
      <c r="I481">
        <v>520.97</v>
      </c>
      <c r="J481">
        <v>514.99</v>
      </c>
      <c r="K481">
        <v>505.69</v>
      </c>
      <c r="L481">
        <v>502.7</v>
      </c>
      <c r="M481">
        <v>515.65</v>
      </c>
      <c r="N481">
        <v>502.2</v>
      </c>
      <c r="O481">
        <v>498.21</v>
      </c>
      <c r="P481">
        <v>490.57</v>
      </c>
      <c r="Q481">
        <v>485.09</v>
      </c>
      <c r="R481">
        <v>483.43</v>
      </c>
      <c r="S481">
        <v>485.26</v>
      </c>
      <c r="T481">
        <v>486.92</v>
      </c>
      <c r="U481">
        <v>487.25</v>
      </c>
      <c r="V481">
        <v>481.94</v>
      </c>
      <c r="W481">
        <v>473.14</v>
      </c>
      <c r="X481">
        <v>481.27</v>
      </c>
      <c r="Y481">
        <v>491.24</v>
      </c>
      <c r="Z481">
        <v>488.42</v>
      </c>
      <c r="AA481">
        <v>489.58</v>
      </c>
      <c r="AB481">
        <v>495.06</v>
      </c>
      <c r="AC481">
        <v>504.52</v>
      </c>
      <c r="AD481">
        <v>509.67</v>
      </c>
      <c r="AE481">
        <v>504.52</v>
      </c>
      <c r="AF481">
        <v>506.68</v>
      </c>
      <c r="AG481">
        <v>503.86</v>
      </c>
      <c r="AH481">
        <v>501.04</v>
      </c>
      <c r="AI481">
        <v>500.21</v>
      </c>
      <c r="AJ481">
        <v>500.04</v>
      </c>
      <c r="AK481">
        <v>498.21</v>
      </c>
      <c r="AL481">
        <v>499.54</v>
      </c>
      <c r="AM481">
        <v>486.76</v>
      </c>
      <c r="AN481">
        <v>482.44</v>
      </c>
      <c r="AO481">
        <v>499.54</v>
      </c>
      <c r="AP481">
        <v>504.19</v>
      </c>
      <c r="AQ481">
        <v>501.04</v>
      </c>
      <c r="AR481">
        <v>491.57</v>
      </c>
      <c r="AS481">
        <v>502.86</v>
      </c>
      <c r="AT481">
        <v>502.03</v>
      </c>
      <c r="AU481">
        <v>501.2</v>
      </c>
      <c r="AV481">
        <v>501.2</v>
      </c>
      <c r="AW481">
        <v>494.89</v>
      </c>
      <c r="AX481">
        <v>504.52</v>
      </c>
      <c r="AY481">
        <v>505.85</v>
      </c>
      <c r="AZ481">
        <v>484.76</v>
      </c>
      <c r="BA481">
        <v>489.58</v>
      </c>
      <c r="BB481">
        <v>490.41</v>
      </c>
      <c r="BC481">
        <v>493.73</v>
      </c>
      <c r="BD481">
        <v>487.25</v>
      </c>
      <c r="BE481">
        <v>471.14</v>
      </c>
      <c r="BF481">
        <v>486.09</v>
      </c>
      <c r="BG481">
        <v>488.08</v>
      </c>
      <c r="BH481">
        <v>491.07</v>
      </c>
      <c r="BI481">
        <v>483.27</v>
      </c>
      <c r="BJ481">
        <v>466</v>
      </c>
      <c r="BK481">
        <v>452.05</v>
      </c>
      <c r="BL481">
        <v>450.88</v>
      </c>
      <c r="BM481">
        <v>454.54</v>
      </c>
      <c r="BN481">
        <v>455.04</v>
      </c>
      <c r="BO481">
        <v>458.69</v>
      </c>
      <c r="BP481">
        <v>506.85</v>
      </c>
      <c r="BQ481">
        <v>491.9</v>
      </c>
      <c r="BR481">
        <v>497.38</v>
      </c>
      <c r="BS481" s="12">
        <f t="shared" si="14"/>
        <v>-6.4653227019708132E-2</v>
      </c>
      <c r="BT481" s="13" cm="1">
        <f t="array" aca="1" ref="BT481" ca="1">_xlfn.PERCENTILE.INC((OFFSET(E481,0,1,1,COLUMNS(E481:BR481)-1) - E481:BQ481) / E481:BQ481, 0.05) * SQRT(COUNT(E481:BR481) - 1)</f>
        <v>-0.24063968186212253</v>
      </c>
      <c r="BU481" s="12" cm="1">
        <f t="array" aca="1" ref="BU481" ca="1">_xlfn.STDEV.P((E481:BQ481 - OFFSET(E481:BQ481,0,1)) / OFFSET(E481:BQ481,0,1)) * SQRT(COUNT(E481:BR481)-1)</f>
        <v>0.15966418822390288</v>
      </c>
      <c r="BV481" s="12" cm="1">
        <f t="array" ref="BV481">-(MAX(1 - (E481:BR481 / _xlfn.SCAN(E481, E481:BR481, _xlfn.LAMBDA(_xlpm.a,_xlpm.b, MAX(_xlpm.a, _xlpm.b))))))</f>
        <v>-0.15289520159320635</v>
      </c>
      <c r="BW481" s="14">
        <f t="shared" ca="1" si="15"/>
        <v>-0.3753872070694057</v>
      </c>
    </row>
    <row r="482" spans="1:75" x14ac:dyDescent="0.45">
      <c r="A482" s="2" t="s">
        <v>983</v>
      </c>
      <c r="B482" t="s">
        <v>984</v>
      </c>
      <c r="C482" t="s">
        <v>37</v>
      </c>
      <c r="D482" t="s">
        <v>55</v>
      </c>
      <c r="E482">
        <v>42.05</v>
      </c>
      <c r="F482">
        <v>43.05</v>
      </c>
      <c r="G482">
        <v>44</v>
      </c>
      <c r="H482">
        <v>44</v>
      </c>
      <c r="I482">
        <v>42.5</v>
      </c>
      <c r="J482">
        <v>42.75</v>
      </c>
      <c r="K482">
        <v>43.4</v>
      </c>
      <c r="L482">
        <v>43.7</v>
      </c>
      <c r="M482">
        <v>43.7</v>
      </c>
      <c r="N482">
        <v>43.15</v>
      </c>
      <c r="O482">
        <v>43.4</v>
      </c>
      <c r="P482">
        <v>43.15</v>
      </c>
      <c r="Q482">
        <v>43.5</v>
      </c>
      <c r="R482">
        <v>44.45</v>
      </c>
      <c r="S482">
        <v>44.95</v>
      </c>
      <c r="T482">
        <v>46</v>
      </c>
      <c r="U482">
        <v>46</v>
      </c>
      <c r="V482">
        <v>45.8</v>
      </c>
      <c r="W482">
        <v>43.95</v>
      </c>
      <c r="X482">
        <v>42.35</v>
      </c>
      <c r="Y482">
        <v>45</v>
      </c>
      <c r="Z482">
        <v>42.5</v>
      </c>
      <c r="AA482">
        <v>43.5</v>
      </c>
      <c r="AB482">
        <v>46</v>
      </c>
      <c r="AC482">
        <v>45.7</v>
      </c>
      <c r="AD482">
        <v>46.25</v>
      </c>
      <c r="AE482">
        <v>46.6</v>
      </c>
      <c r="AF482">
        <v>47</v>
      </c>
      <c r="AG482">
        <v>45.4</v>
      </c>
      <c r="AH482">
        <v>46.7</v>
      </c>
      <c r="AI482">
        <v>46.8</v>
      </c>
      <c r="AJ482">
        <v>47.2</v>
      </c>
      <c r="AK482">
        <v>46</v>
      </c>
      <c r="AL482">
        <v>45.8</v>
      </c>
      <c r="AM482">
        <v>46</v>
      </c>
      <c r="AN482">
        <v>45.45</v>
      </c>
      <c r="AO482">
        <v>44.6</v>
      </c>
      <c r="AP482">
        <v>43.75</v>
      </c>
      <c r="AQ482">
        <v>43.05</v>
      </c>
      <c r="AR482">
        <v>43</v>
      </c>
      <c r="AS482">
        <v>44.05</v>
      </c>
      <c r="AT482">
        <v>44.8</v>
      </c>
      <c r="AU482">
        <v>44.5</v>
      </c>
      <c r="AV482">
        <v>43.8</v>
      </c>
      <c r="AW482">
        <v>42.55</v>
      </c>
      <c r="AX482">
        <v>41.05</v>
      </c>
      <c r="AY482">
        <v>41.6</v>
      </c>
      <c r="AZ482">
        <v>41.05</v>
      </c>
      <c r="BA482">
        <v>41.15</v>
      </c>
      <c r="BB482">
        <v>39.950000000000003</v>
      </c>
      <c r="BC482">
        <v>41.05</v>
      </c>
      <c r="BD482">
        <v>40.799999999999997</v>
      </c>
      <c r="BE482">
        <v>40.200000000000003</v>
      </c>
      <c r="BF482">
        <v>40</v>
      </c>
      <c r="BG482">
        <v>40.450000000000003</v>
      </c>
      <c r="BH482">
        <v>40.85</v>
      </c>
      <c r="BI482">
        <v>42.5</v>
      </c>
      <c r="BJ482">
        <v>42.35</v>
      </c>
      <c r="BK482">
        <v>43</v>
      </c>
      <c r="BL482">
        <v>43.4</v>
      </c>
      <c r="BM482">
        <v>42.55</v>
      </c>
      <c r="BN482">
        <v>43.4</v>
      </c>
      <c r="BO482">
        <v>44.45</v>
      </c>
      <c r="BP482">
        <v>46.5</v>
      </c>
      <c r="BQ482">
        <v>47.1</v>
      </c>
      <c r="BR482">
        <v>45.3</v>
      </c>
      <c r="BS482" s="12">
        <f t="shared" si="14"/>
        <v>7.7288941736028544E-2</v>
      </c>
      <c r="BT482" s="13" cm="1">
        <f t="array" aca="1" ref="BT482" ca="1">_xlfn.PERCENTILE.INC((OFFSET(E482,0,1,1,COLUMNS(E482:BR482)-1) - E482:BQ482) / E482:BQ482, 0.05) * SQRT(COUNT(E482:BR482) - 1)</f>
        <v>-0.29164841171379663</v>
      </c>
      <c r="BU482" s="12" cm="1">
        <f t="array" aca="1" ref="BU482" ca="1">_xlfn.STDEV.P((E482:BQ482 - OFFSET(E482:BQ482,0,1)) / OFFSET(E482:BQ482,0,1)) * SQRT(COUNT(E482:BR482)-1)</f>
        <v>0.18574327242341934</v>
      </c>
      <c r="BV482" s="12" cm="1">
        <f t="array" ref="BV482">-(MAX(1 - (E482:BR482 / _xlfn.SCAN(E482, E482:BR482, _xlfn.LAMBDA(_xlpm.a,_xlpm.b, MAX(_xlpm.a, _xlpm.b))))))</f>
        <v>-0.15360169491525422</v>
      </c>
      <c r="BW482" s="14">
        <f t="shared" ca="1" si="15"/>
        <v>0.44150333952564824</v>
      </c>
    </row>
    <row r="483" spans="1:75" x14ac:dyDescent="0.45">
      <c r="A483" s="2" t="s">
        <v>985</v>
      </c>
      <c r="B483" t="s">
        <v>986</v>
      </c>
      <c r="C483" t="s">
        <v>19</v>
      </c>
      <c r="D483" t="s">
        <v>26</v>
      </c>
      <c r="E483">
        <v>64.28</v>
      </c>
      <c r="F483">
        <v>64.77</v>
      </c>
      <c r="G483">
        <v>64.459999999999994</v>
      </c>
      <c r="H483">
        <v>65.87</v>
      </c>
      <c r="I483">
        <v>66.67</v>
      </c>
      <c r="J483">
        <v>68.489999999999995</v>
      </c>
      <c r="K483">
        <v>67.069999999999993</v>
      </c>
      <c r="L483">
        <v>67.739999999999995</v>
      </c>
      <c r="M483">
        <v>70.040000000000006</v>
      </c>
      <c r="N483">
        <v>69.069999999999993</v>
      </c>
      <c r="O483">
        <v>71.73</v>
      </c>
      <c r="P483">
        <v>63.61</v>
      </c>
      <c r="Q483">
        <v>63.48</v>
      </c>
      <c r="R483">
        <v>63.57</v>
      </c>
      <c r="S483">
        <v>63.66</v>
      </c>
      <c r="T483">
        <v>63.04</v>
      </c>
      <c r="U483">
        <v>63.35</v>
      </c>
      <c r="V483">
        <v>63.88</v>
      </c>
      <c r="W483">
        <v>63.35</v>
      </c>
      <c r="X483">
        <v>63.79</v>
      </c>
      <c r="Y483">
        <v>63.39</v>
      </c>
      <c r="Z483">
        <v>62.81</v>
      </c>
      <c r="AA483">
        <v>62.46</v>
      </c>
      <c r="AB483">
        <v>63.48</v>
      </c>
      <c r="AC483">
        <v>63.39</v>
      </c>
      <c r="AD483">
        <v>65.61</v>
      </c>
      <c r="AE483">
        <v>66.23</v>
      </c>
      <c r="AF483">
        <v>65.16</v>
      </c>
      <c r="AG483">
        <v>67.16</v>
      </c>
      <c r="AH483">
        <v>67.819999999999993</v>
      </c>
      <c r="AI483">
        <v>68.84</v>
      </c>
      <c r="AJ483">
        <v>70.08</v>
      </c>
      <c r="AK483">
        <v>67.56</v>
      </c>
      <c r="AL483">
        <v>67.03</v>
      </c>
      <c r="AM483">
        <v>66.8</v>
      </c>
      <c r="AN483">
        <v>66.540000000000006</v>
      </c>
      <c r="AO483">
        <v>65.03</v>
      </c>
      <c r="AP483">
        <v>64.5</v>
      </c>
      <c r="AQ483">
        <v>66.89</v>
      </c>
      <c r="AR483">
        <v>64.849999999999994</v>
      </c>
      <c r="AS483">
        <v>66.63</v>
      </c>
      <c r="AT483">
        <v>67.11</v>
      </c>
      <c r="AU483">
        <v>67.87</v>
      </c>
      <c r="AV483">
        <v>68.180000000000007</v>
      </c>
      <c r="AW483">
        <v>69.64</v>
      </c>
      <c r="AX483">
        <v>68.760000000000005</v>
      </c>
      <c r="AY483">
        <v>68.400000000000006</v>
      </c>
      <c r="AZ483">
        <v>69.599999999999994</v>
      </c>
      <c r="BA483">
        <v>68.98</v>
      </c>
      <c r="BB483">
        <v>68.84</v>
      </c>
      <c r="BC483">
        <v>69.599999999999994</v>
      </c>
      <c r="BD483">
        <v>70.22</v>
      </c>
      <c r="BE483">
        <v>71.73</v>
      </c>
      <c r="BF483">
        <v>70.66</v>
      </c>
      <c r="BG483">
        <v>69.91</v>
      </c>
      <c r="BH483">
        <v>70.569999999999993</v>
      </c>
      <c r="BI483">
        <v>70.709999999999994</v>
      </c>
      <c r="BJ483">
        <v>70.17</v>
      </c>
      <c r="BK483">
        <v>66.8</v>
      </c>
      <c r="BL483">
        <v>66.540000000000006</v>
      </c>
      <c r="BM483">
        <v>66.89</v>
      </c>
      <c r="BN483">
        <v>68.489999999999995</v>
      </c>
      <c r="BO483">
        <v>68.8</v>
      </c>
      <c r="BP483">
        <v>71.37</v>
      </c>
      <c r="BQ483">
        <v>70.930000000000007</v>
      </c>
      <c r="BR483">
        <v>71.06</v>
      </c>
      <c r="BS483" s="12">
        <f t="shared" si="14"/>
        <v>0.10547604231487245</v>
      </c>
      <c r="BT483" s="13" cm="1">
        <f t="array" aca="1" ref="BT483" ca="1">_xlfn.PERCENTILE.INC((OFFSET(E483,0,1,1,COLUMNS(E483:BR483)-1) - E483:BQ483) / E483:BQ483, 0.05) * SQRT(COUNT(E483:BR483) - 1)</f>
        <v>-0.23329665911572953</v>
      </c>
      <c r="BU483" s="12" cm="1">
        <f t="array" aca="1" ref="BU483" ca="1">_xlfn.STDEV.P((E483:BQ483 - OFFSET(E483:BQ483,0,1)) / OFFSET(E483:BQ483,0,1)) * SQRT(COUNT(E483:BR483)-1)</f>
        <v>0.19086579320144267</v>
      </c>
      <c r="BV483" s="12" cm="1">
        <f t="array" ref="BV483">-(MAX(1 - (E483:BR483 / _xlfn.SCAN(E483, E483:BR483, _xlfn.LAMBDA(_xlpm.a,_xlpm.b, MAX(_xlpm.a, _xlpm.b))))))</f>
        <v>-0.12923462986198242</v>
      </c>
      <c r="BW483" s="14">
        <f t="shared" ca="1" si="15"/>
        <v>0.5773343342455608</v>
      </c>
    </row>
    <row r="484" spans="1:75" x14ac:dyDescent="0.45">
      <c r="A484" s="2" t="s">
        <v>987</v>
      </c>
      <c r="B484" t="s">
        <v>988</v>
      </c>
      <c r="C484" t="s">
        <v>80</v>
      </c>
      <c r="D484" t="s">
        <v>8</v>
      </c>
      <c r="E484">
        <v>33.65</v>
      </c>
      <c r="F484">
        <v>33.700000000000003</v>
      </c>
      <c r="G484">
        <v>32.75</v>
      </c>
      <c r="H484">
        <v>33.450000000000003</v>
      </c>
      <c r="I484">
        <v>34</v>
      </c>
      <c r="J484">
        <v>33.200000000000003</v>
      </c>
      <c r="K484">
        <v>33.1</v>
      </c>
      <c r="L484">
        <v>32.799999999999997</v>
      </c>
      <c r="M484">
        <v>33.4</v>
      </c>
      <c r="N484">
        <v>33.700000000000003</v>
      </c>
      <c r="O484">
        <v>33.85</v>
      </c>
      <c r="P484">
        <v>33.25</v>
      </c>
      <c r="Q484">
        <v>33.549999999999997</v>
      </c>
      <c r="R484">
        <v>32.6</v>
      </c>
      <c r="S484">
        <v>34.1</v>
      </c>
      <c r="T484">
        <v>33.1</v>
      </c>
      <c r="U484">
        <v>33.799999999999997</v>
      </c>
      <c r="V484">
        <v>32.450000000000003</v>
      </c>
      <c r="W484">
        <v>32.200000000000003</v>
      </c>
      <c r="X484">
        <v>32.4</v>
      </c>
      <c r="Y484">
        <v>31.45</v>
      </c>
      <c r="Z484">
        <v>30.5</v>
      </c>
      <c r="AA484">
        <v>30.15</v>
      </c>
      <c r="AB484">
        <v>29.7</v>
      </c>
      <c r="AC484">
        <v>30</v>
      </c>
      <c r="AD484">
        <v>29</v>
      </c>
      <c r="AE484">
        <v>29.6</v>
      </c>
      <c r="AF484">
        <v>29.45</v>
      </c>
      <c r="AG484">
        <v>29.3</v>
      </c>
      <c r="AH484">
        <v>29.2</v>
      </c>
      <c r="AI484">
        <v>29.4</v>
      </c>
      <c r="AJ484">
        <v>29.5</v>
      </c>
      <c r="AK484">
        <v>29</v>
      </c>
      <c r="AL484">
        <v>29.4</v>
      </c>
      <c r="AM484">
        <v>28.9</v>
      </c>
      <c r="AN484">
        <v>29.35</v>
      </c>
      <c r="AO484">
        <v>28.6</v>
      </c>
      <c r="AP484">
        <v>29.5</v>
      </c>
      <c r="AQ484">
        <v>29.9</v>
      </c>
      <c r="AR484">
        <v>28.7</v>
      </c>
      <c r="AS484">
        <v>29</v>
      </c>
      <c r="AT484">
        <v>29</v>
      </c>
      <c r="AU484">
        <v>29.55</v>
      </c>
      <c r="AV484">
        <v>29.55</v>
      </c>
      <c r="AW484">
        <v>29</v>
      </c>
      <c r="AX484">
        <v>28.9</v>
      </c>
      <c r="AY484">
        <v>27.95</v>
      </c>
      <c r="AZ484">
        <v>27.35</v>
      </c>
      <c r="BA484">
        <v>27.5</v>
      </c>
      <c r="BB484">
        <v>27.95</v>
      </c>
      <c r="BC484">
        <v>27.45</v>
      </c>
      <c r="BD484">
        <v>27.35</v>
      </c>
      <c r="BE484">
        <v>27.75</v>
      </c>
      <c r="BF484">
        <v>27.85</v>
      </c>
      <c r="BG484">
        <v>28.25</v>
      </c>
      <c r="BH484">
        <v>27.7</v>
      </c>
      <c r="BI484">
        <v>27.95</v>
      </c>
      <c r="BJ484">
        <v>28</v>
      </c>
      <c r="BK484">
        <v>27.4</v>
      </c>
      <c r="BL484">
        <v>26.95</v>
      </c>
      <c r="BM484">
        <v>27.85</v>
      </c>
      <c r="BN484">
        <v>26.7</v>
      </c>
      <c r="BO484">
        <v>26</v>
      </c>
      <c r="BP484">
        <v>25.2</v>
      </c>
      <c r="BQ484">
        <v>26.3</v>
      </c>
      <c r="BR484">
        <v>27.4</v>
      </c>
      <c r="BS484" s="12">
        <f t="shared" si="14"/>
        <v>-0.18573551263001487</v>
      </c>
      <c r="BT484" s="13" cm="1">
        <f t="array" aca="1" ref="BT484" ca="1">_xlfn.PERCENTILE.INC((OFFSET(E484,0,1,1,COLUMNS(E484:BR484)-1) - E484:BQ484) / E484:BQ484, 0.05) * SQRT(COUNT(E484:BR484) - 1)</f>
        <v>-0.26799800265970491</v>
      </c>
      <c r="BU484" s="12" cm="1">
        <f t="array" aca="1" ref="BU484" ca="1">_xlfn.STDEV.P((E484:BQ484 - OFFSET(E484:BQ484,0,1)) / OFFSET(E484:BQ484,0,1)) * SQRT(COUNT(E484:BR484)-1)</f>
        <v>0.17212498698085979</v>
      </c>
      <c r="BV484" s="12" cm="1">
        <f t="array" ref="BV484">-(MAX(1 - (E484:BR484 / _xlfn.SCAN(E484, E484:BR484, _xlfn.LAMBDA(_xlpm.a,_xlpm.b, MAX(_xlpm.a, _xlpm.b))))))</f>
        <v>-0.26099706744868045</v>
      </c>
      <c r="BW484" s="14">
        <f t="shared" ca="1" si="15"/>
        <v>-1.0516670616614814</v>
      </c>
    </row>
    <row r="485" spans="1:75" x14ac:dyDescent="0.45">
      <c r="A485" s="2" t="s">
        <v>989</v>
      </c>
      <c r="B485" t="s">
        <v>990</v>
      </c>
      <c r="C485" t="s">
        <v>25</v>
      </c>
      <c r="D485" t="s">
        <v>29</v>
      </c>
      <c r="E485">
        <v>1643</v>
      </c>
      <c r="F485">
        <v>1634</v>
      </c>
      <c r="G485">
        <v>1675</v>
      </c>
      <c r="H485">
        <v>1632</v>
      </c>
      <c r="I485">
        <v>1621</v>
      </c>
      <c r="J485">
        <v>1589</v>
      </c>
      <c r="K485">
        <v>1526</v>
      </c>
      <c r="L485">
        <v>1554</v>
      </c>
      <c r="M485">
        <v>1586</v>
      </c>
      <c r="N485">
        <v>1516</v>
      </c>
      <c r="O485">
        <v>1565</v>
      </c>
      <c r="P485">
        <v>1517</v>
      </c>
      <c r="Q485">
        <v>1512</v>
      </c>
      <c r="R485">
        <v>1531</v>
      </c>
      <c r="S485">
        <v>1540</v>
      </c>
      <c r="T485">
        <v>1518</v>
      </c>
      <c r="U485">
        <v>1507</v>
      </c>
      <c r="V485">
        <v>1481</v>
      </c>
      <c r="W485">
        <v>1459</v>
      </c>
      <c r="X485">
        <v>1369</v>
      </c>
      <c r="Y485">
        <v>1326</v>
      </c>
      <c r="Z485">
        <v>1236</v>
      </c>
      <c r="AA485">
        <v>1195</v>
      </c>
      <c r="AB485">
        <v>1193</v>
      </c>
      <c r="AC485">
        <v>1299</v>
      </c>
      <c r="AD485">
        <v>1304</v>
      </c>
      <c r="AE485">
        <v>1353</v>
      </c>
      <c r="AF485">
        <v>1414</v>
      </c>
      <c r="AG485">
        <v>1407</v>
      </c>
      <c r="AH485">
        <v>1477</v>
      </c>
      <c r="AI485">
        <v>1465</v>
      </c>
      <c r="AJ485">
        <v>1486</v>
      </c>
      <c r="AK485">
        <v>1478</v>
      </c>
      <c r="AL485">
        <v>1449</v>
      </c>
      <c r="AM485">
        <v>1439</v>
      </c>
      <c r="AN485">
        <v>1431</v>
      </c>
      <c r="AO485">
        <v>1394</v>
      </c>
      <c r="AP485">
        <v>1412</v>
      </c>
      <c r="AQ485">
        <v>1418</v>
      </c>
      <c r="AR485">
        <v>1396</v>
      </c>
      <c r="AS485">
        <v>1415</v>
      </c>
      <c r="AT485">
        <v>1440</v>
      </c>
      <c r="AU485">
        <v>1417</v>
      </c>
      <c r="AV485">
        <v>1417</v>
      </c>
      <c r="AW485">
        <v>1343</v>
      </c>
      <c r="AX485">
        <v>1364</v>
      </c>
      <c r="AY485">
        <v>1341</v>
      </c>
      <c r="AZ485">
        <v>1359</v>
      </c>
      <c r="BA485">
        <v>1395</v>
      </c>
      <c r="BB485">
        <v>1399</v>
      </c>
      <c r="BC485">
        <v>1350</v>
      </c>
      <c r="BD485">
        <v>1344</v>
      </c>
      <c r="BE485">
        <v>1323</v>
      </c>
      <c r="BF485">
        <v>1301</v>
      </c>
      <c r="BG485">
        <v>1291</v>
      </c>
      <c r="BH485">
        <v>1283</v>
      </c>
      <c r="BI485">
        <v>1263</v>
      </c>
      <c r="BJ485">
        <v>1211</v>
      </c>
      <c r="BK485">
        <v>1156</v>
      </c>
      <c r="BL485">
        <v>1119</v>
      </c>
      <c r="BM485">
        <v>1165</v>
      </c>
      <c r="BN485">
        <v>1130</v>
      </c>
      <c r="BO485">
        <v>1150</v>
      </c>
      <c r="BP485">
        <v>1219</v>
      </c>
      <c r="BQ485">
        <v>1120</v>
      </c>
      <c r="BR485">
        <v>1175</v>
      </c>
      <c r="BS485" s="12">
        <f t="shared" si="14"/>
        <v>-0.28484479610468655</v>
      </c>
      <c r="BT485" s="13" cm="1">
        <f t="array" aca="1" ref="BT485" ca="1">_xlfn.PERCENTILE.INC((OFFSET(E485,0,1,1,COLUMNS(E485:BR485)-1) - E485:BQ485) / E485:BQ485, 0.05) * SQRT(COUNT(E485:BR485) - 1)</f>
        <v>-0.4100609994175658</v>
      </c>
      <c r="BU485" s="12" cm="1">
        <f t="array" aca="1" ref="BU485" ca="1">_xlfn.STDEV.P((E485:BQ485 - OFFSET(E485:BQ485,0,1)) / OFFSET(E485:BQ485,0,1)) * SQRT(COUNT(E485:BR485)-1)</f>
        <v>0.24849742610772893</v>
      </c>
      <c r="BV485" s="12" cm="1">
        <f t="array" ref="BV485">-(MAX(1 - (E485:BR485 / _xlfn.SCAN(E485, E485:BR485, _xlfn.LAMBDA(_xlpm.a,_xlpm.b, MAX(_xlpm.a, _xlpm.b))))))</f>
        <v>-0.33194029850746265</v>
      </c>
      <c r="BW485" s="14">
        <f t="shared" ca="1" si="15"/>
        <v>-1.1272851681365583</v>
      </c>
    </row>
    <row r="486" spans="1:75" x14ac:dyDescent="0.45">
      <c r="A486" s="2" t="s">
        <v>991</v>
      </c>
      <c r="B486" t="s">
        <v>992</v>
      </c>
      <c r="C486" t="s">
        <v>71</v>
      </c>
      <c r="D486" t="s">
        <v>29</v>
      </c>
      <c r="E486">
        <v>292</v>
      </c>
      <c r="F486">
        <v>297.60000000000002</v>
      </c>
      <c r="G486">
        <v>298.39999999999998</v>
      </c>
      <c r="H486">
        <v>302.2</v>
      </c>
      <c r="I486">
        <v>300.8</v>
      </c>
      <c r="J486">
        <v>297.60000000000002</v>
      </c>
      <c r="K486">
        <v>291</v>
      </c>
      <c r="L486">
        <v>290</v>
      </c>
      <c r="M486">
        <v>291.2</v>
      </c>
      <c r="N486">
        <v>288.39999999999998</v>
      </c>
      <c r="O486">
        <v>289.8</v>
      </c>
      <c r="P486">
        <v>286.60000000000002</v>
      </c>
      <c r="Q486">
        <v>287.8</v>
      </c>
      <c r="R486">
        <v>293</v>
      </c>
      <c r="S486">
        <v>296</v>
      </c>
      <c r="T486">
        <v>300</v>
      </c>
      <c r="U486">
        <v>297</v>
      </c>
      <c r="V486">
        <v>286.8</v>
      </c>
      <c r="W486">
        <v>285</v>
      </c>
      <c r="X486">
        <v>289.8</v>
      </c>
      <c r="Y486">
        <v>292.39999999999998</v>
      </c>
      <c r="Z486">
        <v>285.39999999999998</v>
      </c>
      <c r="AA486">
        <v>290.2</v>
      </c>
      <c r="AB486">
        <v>292.39999999999998</v>
      </c>
      <c r="AC486">
        <v>293.2</v>
      </c>
      <c r="AD486">
        <v>303.8</v>
      </c>
      <c r="AE486">
        <v>306.39999999999998</v>
      </c>
      <c r="AF486">
        <v>310.39999999999998</v>
      </c>
      <c r="AG486">
        <v>312</v>
      </c>
      <c r="AH486">
        <v>311</v>
      </c>
      <c r="AI486">
        <v>316.2</v>
      </c>
      <c r="AJ486">
        <v>316.2</v>
      </c>
      <c r="AK486">
        <v>314.60000000000002</v>
      </c>
      <c r="AL486">
        <v>318</v>
      </c>
      <c r="AM486">
        <v>310</v>
      </c>
      <c r="AN486">
        <v>308.60000000000002</v>
      </c>
      <c r="AO486">
        <v>314.60000000000002</v>
      </c>
      <c r="AP486">
        <v>318</v>
      </c>
      <c r="AQ486">
        <v>315.60000000000002</v>
      </c>
      <c r="AR486">
        <v>308.8</v>
      </c>
      <c r="AS486">
        <v>321.39999999999998</v>
      </c>
      <c r="AT486">
        <v>315</v>
      </c>
      <c r="AU486">
        <v>313</v>
      </c>
      <c r="AV486">
        <v>313</v>
      </c>
      <c r="AW486">
        <v>310.8</v>
      </c>
      <c r="AX486">
        <v>312</v>
      </c>
      <c r="AY486">
        <v>308.39999999999998</v>
      </c>
      <c r="AZ486">
        <v>303.2</v>
      </c>
      <c r="BA486">
        <v>309</v>
      </c>
      <c r="BB486">
        <v>311.39999999999998</v>
      </c>
      <c r="BC486">
        <v>313.60000000000002</v>
      </c>
      <c r="BD486">
        <v>311.39999999999998</v>
      </c>
      <c r="BE486">
        <v>311.2</v>
      </c>
      <c r="BF486">
        <v>313.8</v>
      </c>
      <c r="BG486">
        <v>314.8</v>
      </c>
      <c r="BH486">
        <v>315.60000000000002</v>
      </c>
      <c r="BI486">
        <v>314.39999999999998</v>
      </c>
      <c r="BJ486">
        <v>311.2</v>
      </c>
      <c r="BK486">
        <v>295.2</v>
      </c>
      <c r="BL486">
        <v>290.60000000000002</v>
      </c>
      <c r="BM486">
        <v>294</v>
      </c>
      <c r="BN486">
        <v>294.60000000000002</v>
      </c>
      <c r="BO486">
        <v>295.39999999999998</v>
      </c>
      <c r="BP486">
        <v>305.39999999999998</v>
      </c>
      <c r="BQ486">
        <v>295.39999999999998</v>
      </c>
      <c r="BR486">
        <v>297.2</v>
      </c>
      <c r="BS486" s="12">
        <f t="shared" si="14"/>
        <v>1.7808219178082153E-2</v>
      </c>
      <c r="BT486" s="13" cm="1">
        <f t="array" aca="1" ref="BT486" ca="1">_xlfn.PERCENTILE.INC((OFFSET(E486,0,1,1,COLUMNS(E486:BR486)-1) - E486:BQ486) / E486:BQ486, 0.05) * SQRT(COUNT(E486:BR486) - 1)</f>
        <v>-0.20086105672205828</v>
      </c>
      <c r="BU486" s="12" cm="1">
        <f t="array" aca="1" ref="BU486" ca="1">_xlfn.STDEV.P((E486:BQ486 - OFFSET(E486:BQ486,0,1)) / OFFSET(E486:BQ486,0,1)) * SQRT(COUNT(E486:BR486)-1)</f>
        <v>0.13097389551924413</v>
      </c>
      <c r="BV486" s="12" cm="1">
        <f t="array" ref="BV486">-(MAX(1 - (E486:BR486 / _xlfn.SCAN(E486, E486:BR486, _xlfn.LAMBDA(_xlpm.a,_xlpm.b, MAX(_xlpm.a, _xlpm.b))))))</f>
        <v>-9.5830740510267409E-2</v>
      </c>
      <c r="BW486" s="14">
        <f t="shared" ca="1" si="15"/>
        <v>0.17198505413703438</v>
      </c>
    </row>
    <row r="487" spans="1:75" x14ac:dyDescent="0.45">
      <c r="A487" s="2" t="s">
        <v>993</v>
      </c>
      <c r="B487" t="s">
        <v>994</v>
      </c>
      <c r="C487" t="s">
        <v>80</v>
      </c>
      <c r="D487" t="s">
        <v>8</v>
      </c>
      <c r="E487">
        <v>27.01</v>
      </c>
      <c r="F487">
        <v>27.54</v>
      </c>
      <c r="G487">
        <v>26.84</v>
      </c>
      <c r="H487">
        <v>27.35</v>
      </c>
      <c r="I487">
        <v>26.92</v>
      </c>
      <c r="J487">
        <v>26.48</v>
      </c>
      <c r="K487">
        <v>26.47</v>
      </c>
      <c r="L487">
        <v>26.2</v>
      </c>
      <c r="M487">
        <v>26.66</v>
      </c>
      <c r="N487">
        <v>26.6</v>
      </c>
      <c r="O487">
        <v>27.21</v>
      </c>
      <c r="P487">
        <v>27</v>
      </c>
      <c r="Q487">
        <v>26.95</v>
      </c>
      <c r="R487">
        <v>27.82</v>
      </c>
      <c r="S487">
        <v>27.1</v>
      </c>
      <c r="T487">
        <v>26.59</v>
      </c>
      <c r="U487">
        <v>26.42</v>
      </c>
      <c r="V487">
        <v>25.09</v>
      </c>
      <c r="W487">
        <v>25.15</v>
      </c>
      <c r="X487">
        <v>25.76</v>
      </c>
      <c r="Y487">
        <v>25.71</v>
      </c>
      <c r="Z487">
        <v>24.6</v>
      </c>
      <c r="AA487">
        <v>24.7</v>
      </c>
      <c r="AB487">
        <v>24.92</v>
      </c>
      <c r="AC487">
        <v>24.95</v>
      </c>
      <c r="AD487">
        <v>24.41</v>
      </c>
      <c r="AE487">
        <v>24.31</v>
      </c>
      <c r="AF487">
        <v>24.71</v>
      </c>
      <c r="AG487">
        <v>24.23</v>
      </c>
      <c r="AH487">
        <v>24.8</v>
      </c>
      <c r="AI487">
        <v>24.98</v>
      </c>
      <c r="AJ487">
        <v>25.08</v>
      </c>
      <c r="AK487">
        <v>24.5</v>
      </c>
      <c r="AL487">
        <v>24.72</v>
      </c>
      <c r="AM487">
        <v>24.32</v>
      </c>
      <c r="AN487">
        <v>23.7</v>
      </c>
      <c r="AO487">
        <v>23.58</v>
      </c>
      <c r="AP487">
        <v>23.29</v>
      </c>
      <c r="AQ487">
        <v>23.67</v>
      </c>
      <c r="AR487">
        <v>23.17</v>
      </c>
      <c r="AS487">
        <v>23.25</v>
      </c>
      <c r="AT487">
        <v>22.99</v>
      </c>
      <c r="AU487">
        <v>22.48</v>
      </c>
      <c r="AV487">
        <v>22.71</v>
      </c>
      <c r="AW487">
        <v>22.01</v>
      </c>
      <c r="AX487">
        <v>22.36</v>
      </c>
      <c r="AY487">
        <v>22.08</v>
      </c>
      <c r="AZ487">
        <v>21.68</v>
      </c>
      <c r="BA487">
        <v>22.5</v>
      </c>
      <c r="BB487">
        <v>22.83</v>
      </c>
      <c r="BC487">
        <v>23.3</v>
      </c>
      <c r="BD487">
        <v>22.96</v>
      </c>
      <c r="BE487">
        <v>23.2</v>
      </c>
      <c r="BF487">
        <v>23.52</v>
      </c>
      <c r="BG487">
        <v>24.44</v>
      </c>
      <c r="BH487">
        <v>24.3</v>
      </c>
      <c r="BI487">
        <v>24.1</v>
      </c>
      <c r="BJ487">
        <v>24.2</v>
      </c>
      <c r="BK487">
        <v>23.86</v>
      </c>
      <c r="BL487">
        <v>23.3</v>
      </c>
      <c r="BM487">
        <v>23.8</v>
      </c>
      <c r="BN487">
        <v>24.17</v>
      </c>
      <c r="BO487">
        <v>24.29</v>
      </c>
      <c r="BP487">
        <v>24.47</v>
      </c>
      <c r="BQ487">
        <v>24.42</v>
      </c>
      <c r="BR487">
        <v>24.59</v>
      </c>
      <c r="BS487" s="12">
        <f t="shared" si="14"/>
        <v>-8.9596445760829382E-2</v>
      </c>
      <c r="BT487" s="13" cm="1">
        <f t="array" aca="1" ref="BT487" ca="1">_xlfn.PERCENTILE.INC((OFFSET(E487,0,1,1,COLUMNS(E487:BR487)-1) - E487:BQ487) / E487:BQ487, 0.05) * SQRT(COUNT(E487:BR487) - 1)</f>
        <v>-0.20803215657072358</v>
      </c>
      <c r="BU487" s="12" cm="1">
        <f t="array" aca="1" ref="BU487" ca="1">_xlfn.STDEV.P((E487:BQ487 - OFFSET(E487:BQ487,0,1)) / OFFSET(E487:BQ487,0,1)) * SQRT(COUNT(E487:BR487)-1)</f>
        <v>0.15062812528070013</v>
      </c>
      <c r="BV487" s="12" cm="1">
        <f t="array" ref="BV487">-(MAX(1 - (E487:BR487 / _xlfn.SCAN(E487, E487:BR487, _xlfn.LAMBDA(_xlpm.a,_xlpm.b, MAX(_xlpm.a, _xlpm.b))))))</f>
        <v>-0.22070452911574412</v>
      </c>
      <c r="BW487" s="14">
        <f t="shared" ca="1" si="15"/>
        <v>-0.56350108765757534</v>
      </c>
    </row>
    <row r="488" spans="1:75" x14ac:dyDescent="0.45">
      <c r="A488" s="2" t="s">
        <v>995</v>
      </c>
      <c r="B488" t="s">
        <v>996</v>
      </c>
      <c r="C488" t="s">
        <v>25</v>
      </c>
      <c r="D488" t="s">
        <v>58</v>
      </c>
      <c r="E488">
        <v>99.4</v>
      </c>
      <c r="F488">
        <v>97.1</v>
      </c>
      <c r="G488">
        <v>97.2</v>
      </c>
      <c r="H488">
        <v>97.65</v>
      </c>
      <c r="I488">
        <v>96.45</v>
      </c>
      <c r="J488">
        <v>94.05</v>
      </c>
      <c r="K488">
        <v>91.95</v>
      </c>
      <c r="L488">
        <v>90.25</v>
      </c>
      <c r="M488">
        <v>91.2</v>
      </c>
      <c r="N488">
        <v>91.9</v>
      </c>
      <c r="O488">
        <v>95.35</v>
      </c>
      <c r="P488">
        <v>92</v>
      </c>
      <c r="Q488">
        <v>91.25</v>
      </c>
      <c r="R488">
        <v>92.2</v>
      </c>
      <c r="S488">
        <v>91.6</v>
      </c>
      <c r="T488">
        <v>90.2</v>
      </c>
      <c r="U488">
        <v>91.3</v>
      </c>
      <c r="V488">
        <v>90.1</v>
      </c>
      <c r="W488">
        <v>89.65</v>
      </c>
      <c r="X488">
        <v>92.5</v>
      </c>
      <c r="Y488">
        <v>93.8</v>
      </c>
      <c r="Z488">
        <v>91.05</v>
      </c>
      <c r="AA488">
        <v>92</v>
      </c>
      <c r="AB488">
        <v>94.15</v>
      </c>
      <c r="AC488">
        <v>95.5</v>
      </c>
      <c r="AD488">
        <v>96.15</v>
      </c>
      <c r="AE488">
        <v>96</v>
      </c>
      <c r="AF488">
        <v>95.95</v>
      </c>
      <c r="AG488">
        <v>96.95</v>
      </c>
      <c r="AH488">
        <v>104</v>
      </c>
      <c r="AI488">
        <v>106.5</v>
      </c>
      <c r="AJ488">
        <v>107.7</v>
      </c>
      <c r="AK488">
        <v>107.5</v>
      </c>
      <c r="AL488">
        <v>107.9</v>
      </c>
      <c r="AM488">
        <v>102.1</v>
      </c>
      <c r="AN488">
        <v>98.05</v>
      </c>
      <c r="AO488">
        <v>94.2</v>
      </c>
      <c r="AP488">
        <v>92.5</v>
      </c>
      <c r="AQ488">
        <v>90.5</v>
      </c>
      <c r="AR488">
        <v>92.3</v>
      </c>
      <c r="AS488">
        <v>89.35</v>
      </c>
      <c r="AT488">
        <v>90.25</v>
      </c>
      <c r="AU488">
        <v>87.5</v>
      </c>
      <c r="AV488">
        <v>88.6</v>
      </c>
      <c r="AW488">
        <v>88.05</v>
      </c>
      <c r="AX488">
        <v>86.65</v>
      </c>
      <c r="AY488">
        <v>87.05</v>
      </c>
      <c r="AZ488">
        <v>87.5</v>
      </c>
      <c r="BA488">
        <v>90.05</v>
      </c>
      <c r="BB488">
        <v>89</v>
      </c>
      <c r="BC488">
        <v>90.3</v>
      </c>
      <c r="BD488">
        <v>88.2</v>
      </c>
      <c r="BE488">
        <v>88.25</v>
      </c>
      <c r="BF488">
        <v>90.6</v>
      </c>
      <c r="BG488">
        <v>92.75</v>
      </c>
      <c r="BH488">
        <v>91.25</v>
      </c>
      <c r="BI488">
        <v>90.3</v>
      </c>
      <c r="BJ488">
        <v>86.1</v>
      </c>
      <c r="BK488">
        <v>86.4</v>
      </c>
      <c r="BL488">
        <v>86.7</v>
      </c>
      <c r="BM488">
        <v>84.5</v>
      </c>
      <c r="BN488">
        <v>83.2</v>
      </c>
      <c r="BO488">
        <v>82</v>
      </c>
      <c r="BP488">
        <v>82</v>
      </c>
      <c r="BQ488">
        <v>81.900000000000006</v>
      </c>
      <c r="BR488">
        <v>85.4</v>
      </c>
      <c r="BS488" s="12">
        <f t="shared" si="14"/>
        <v>-0.14084507042253519</v>
      </c>
      <c r="BT488" s="13" cm="1">
        <f t="array" aca="1" ref="BT488" ca="1">_xlfn.PERCENTILE.INC((OFFSET(E488,0,1,1,COLUMNS(E488:BR488)-1) - E488:BQ488) / E488:BQ488, 0.05) * SQRT(COUNT(E488:BR488) - 1)</f>
        <v>-0.30990744910042284</v>
      </c>
      <c r="BU488" s="12" cm="1">
        <f t="array" aca="1" ref="BU488" ca="1">_xlfn.STDEV.P((E488:BQ488 - OFFSET(E488:BQ488,0,1)) / OFFSET(E488:BQ488,0,1)) * SQRT(COUNT(E488:BR488)-1)</f>
        <v>0.18104418379907175</v>
      </c>
      <c r="BV488" s="12" cm="1">
        <f t="array" ref="BV488">-(MAX(1 - (E488:BR488 / _xlfn.SCAN(E488, E488:BR488, _xlfn.LAMBDA(_xlpm.a,_xlpm.b, MAX(_xlpm.a, _xlpm.b))))))</f>
        <v>-0.24096385542168675</v>
      </c>
      <c r="BW488" s="14">
        <f t="shared" ca="1" si="15"/>
        <v>-0.75190339856639909</v>
      </c>
    </row>
    <row r="489" spans="1:75" x14ac:dyDescent="0.45">
      <c r="A489" s="2" t="s">
        <v>997</v>
      </c>
      <c r="B489" t="s">
        <v>998</v>
      </c>
      <c r="C489" t="s">
        <v>80</v>
      </c>
      <c r="D489" t="s">
        <v>29</v>
      </c>
      <c r="E489">
        <v>1653.88</v>
      </c>
      <c r="F489">
        <v>1666.2</v>
      </c>
      <c r="G489">
        <v>1642.16</v>
      </c>
      <c r="H489">
        <v>1667.01</v>
      </c>
      <c r="I489">
        <v>1633.27</v>
      </c>
      <c r="J489">
        <v>1620.75</v>
      </c>
      <c r="K489">
        <v>1608.83</v>
      </c>
      <c r="L489">
        <v>1590.85</v>
      </c>
      <c r="M489">
        <v>1613.47</v>
      </c>
      <c r="N489">
        <v>1620.14</v>
      </c>
      <c r="O489">
        <v>1667.01</v>
      </c>
      <c r="P489">
        <v>1646.4</v>
      </c>
      <c r="Q489">
        <v>1676.91</v>
      </c>
      <c r="R489">
        <v>1664.99</v>
      </c>
      <c r="S489">
        <v>1640.14</v>
      </c>
      <c r="T489">
        <v>1620.95</v>
      </c>
      <c r="U489">
        <v>1623.98</v>
      </c>
      <c r="V489">
        <v>1596.1</v>
      </c>
      <c r="W489">
        <v>1599.33</v>
      </c>
      <c r="X489">
        <v>1620.75</v>
      </c>
      <c r="Y489">
        <v>1569.44</v>
      </c>
      <c r="Z489">
        <v>1544.59</v>
      </c>
      <c r="AA489">
        <v>1545.19</v>
      </c>
      <c r="AB489">
        <v>1601.35</v>
      </c>
      <c r="AC489">
        <v>1588.83</v>
      </c>
      <c r="AD489">
        <v>1589.03</v>
      </c>
      <c r="AE489">
        <v>1565.6</v>
      </c>
      <c r="AF489">
        <v>1570.85</v>
      </c>
      <c r="AG489">
        <v>1568.83</v>
      </c>
      <c r="AH489">
        <v>1591.86</v>
      </c>
      <c r="AI489">
        <v>1627.82</v>
      </c>
      <c r="AJ489">
        <v>1585.6</v>
      </c>
      <c r="AK489">
        <v>1551.25</v>
      </c>
      <c r="AL489">
        <v>1571.25</v>
      </c>
      <c r="AM489">
        <v>1554.49</v>
      </c>
      <c r="AN489">
        <v>1566.41</v>
      </c>
      <c r="AO489">
        <v>1540.34</v>
      </c>
      <c r="AP489">
        <v>1530.45</v>
      </c>
      <c r="AQ489">
        <v>1536.51</v>
      </c>
      <c r="AR489">
        <v>1533.07</v>
      </c>
      <c r="AS489">
        <v>1526</v>
      </c>
      <c r="AT489">
        <v>1509.03</v>
      </c>
      <c r="AU489">
        <v>1486.81</v>
      </c>
      <c r="AV489">
        <v>1486.81</v>
      </c>
      <c r="AW489">
        <v>1460.35</v>
      </c>
      <c r="AX489">
        <v>1504.18</v>
      </c>
      <c r="AY489">
        <v>1485.6</v>
      </c>
      <c r="AZ489">
        <v>1449.64</v>
      </c>
      <c r="BA489">
        <v>1511.05</v>
      </c>
      <c r="BB489">
        <v>1507.82</v>
      </c>
      <c r="BC489">
        <v>1548.02</v>
      </c>
      <c r="BD489">
        <v>1532.26</v>
      </c>
      <c r="BE489">
        <v>1539.13</v>
      </c>
      <c r="BF489">
        <v>1530.85</v>
      </c>
      <c r="BG489">
        <v>1540.14</v>
      </c>
      <c r="BH489">
        <v>1524.59</v>
      </c>
      <c r="BI489">
        <v>1536.1</v>
      </c>
      <c r="BJ489">
        <v>1540.95</v>
      </c>
      <c r="BK489">
        <v>1502.57</v>
      </c>
      <c r="BL489">
        <v>1494.49</v>
      </c>
      <c r="BM489">
        <v>1508.43</v>
      </c>
      <c r="BN489">
        <v>1471.05</v>
      </c>
      <c r="BO489">
        <v>1489.24</v>
      </c>
      <c r="BP489">
        <v>1477.92</v>
      </c>
      <c r="BQ489">
        <v>1470.25</v>
      </c>
      <c r="BR489">
        <v>1466.61</v>
      </c>
      <c r="BS489" s="12">
        <f t="shared" si="14"/>
        <v>-0.1132307059762499</v>
      </c>
      <c r="BT489" s="13" cm="1">
        <f t="array" aca="1" ref="BT489" ca="1">_xlfn.PERCENTILE.INC((OFFSET(E489,0,1,1,COLUMNS(E489:BR489)-1) - E489:BQ489) / E489:BQ489, 0.05) * SQRT(COUNT(E489:BR489) - 1)</f>
        <v>-0.19886145228284796</v>
      </c>
      <c r="BU489" s="12" cm="1">
        <f t="array" aca="1" ref="BU489" ca="1">_xlfn.STDEV.P((E489:BQ489 - OFFSET(E489:BQ489,0,1)) / OFFSET(E489:BQ489,0,1)) * SQRT(COUNT(E489:BR489)-1)</f>
        <v>0.12414877771666916</v>
      </c>
      <c r="BV489" s="12" cm="1">
        <f t="array" ref="BV489">-(MAX(1 - (E489:BR489 / _xlfn.SCAN(E489, E489:BR489, _xlfn.LAMBDA(_xlpm.a,_xlpm.b, MAX(_xlpm.a, _xlpm.b))))))</f>
        <v>-0.13552903852919951</v>
      </c>
      <c r="BW489" s="14">
        <f t="shared" ca="1" si="15"/>
        <v>-0.87405913001064317</v>
      </c>
    </row>
    <row r="490" spans="1:75" x14ac:dyDescent="0.45">
      <c r="A490" s="2" t="s">
        <v>999</v>
      </c>
      <c r="B490" t="s">
        <v>1000</v>
      </c>
      <c r="C490" t="s">
        <v>71</v>
      </c>
      <c r="D490" t="s">
        <v>55</v>
      </c>
      <c r="E490">
        <v>6.68</v>
      </c>
      <c r="F490">
        <v>6.8</v>
      </c>
      <c r="G490">
        <v>6.92</v>
      </c>
      <c r="H490">
        <v>7.14</v>
      </c>
      <c r="I490">
        <v>7.06</v>
      </c>
      <c r="J490">
        <v>6.92</v>
      </c>
      <c r="K490">
        <v>6.9</v>
      </c>
      <c r="L490">
        <v>6.94</v>
      </c>
      <c r="M490">
        <v>6.9</v>
      </c>
      <c r="N490">
        <v>6.9</v>
      </c>
      <c r="O490">
        <v>6.94</v>
      </c>
      <c r="P490">
        <v>6.92</v>
      </c>
      <c r="Q490">
        <v>6.72</v>
      </c>
      <c r="R490">
        <v>6.56</v>
      </c>
      <c r="S490">
        <v>6.4</v>
      </c>
      <c r="T490">
        <v>6.2</v>
      </c>
      <c r="U490">
        <v>6.3</v>
      </c>
      <c r="V490">
        <v>6.52</v>
      </c>
      <c r="W490">
        <v>6.28</v>
      </c>
      <c r="X490">
        <v>6.3</v>
      </c>
      <c r="Y490">
        <v>6.28</v>
      </c>
      <c r="Z490">
        <v>6.2</v>
      </c>
      <c r="AA490">
        <v>6.48</v>
      </c>
      <c r="AB490">
        <v>6.5</v>
      </c>
      <c r="AC490">
        <v>6.4</v>
      </c>
      <c r="AD490">
        <v>6.54</v>
      </c>
      <c r="AE490">
        <v>6.3</v>
      </c>
      <c r="AF490">
        <v>6.3</v>
      </c>
      <c r="AG490">
        <v>6.28</v>
      </c>
      <c r="AH490">
        <v>6.3</v>
      </c>
      <c r="AI490">
        <v>6.22</v>
      </c>
      <c r="AJ490">
        <v>6.18</v>
      </c>
      <c r="AK490">
        <v>6.06</v>
      </c>
      <c r="AL490">
        <v>6.1</v>
      </c>
      <c r="AM490">
        <v>6.04</v>
      </c>
      <c r="AN490">
        <v>6.42</v>
      </c>
      <c r="AO490">
        <v>6.34</v>
      </c>
      <c r="AP490">
        <v>6.38</v>
      </c>
      <c r="AQ490">
        <v>6.4</v>
      </c>
      <c r="AR490">
        <v>6.36</v>
      </c>
      <c r="AS490">
        <v>6.44</v>
      </c>
      <c r="AT490">
        <v>6.42</v>
      </c>
      <c r="AU490">
        <v>6.4</v>
      </c>
      <c r="AV490">
        <v>6.6</v>
      </c>
      <c r="AW490">
        <v>6.36</v>
      </c>
      <c r="AX490">
        <v>6.06</v>
      </c>
      <c r="AY490">
        <v>6.22</v>
      </c>
      <c r="AZ490">
        <v>6.2</v>
      </c>
      <c r="BA490">
        <v>6.26</v>
      </c>
      <c r="BB490">
        <v>6.26</v>
      </c>
      <c r="BC490">
        <v>6.4</v>
      </c>
      <c r="BD490">
        <v>6.32</v>
      </c>
      <c r="BE490">
        <v>6.46</v>
      </c>
      <c r="BF490">
        <v>6.46</v>
      </c>
      <c r="BG490">
        <v>6.44</v>
      </c>
      <c r="BH490">
        <v>6.38</v>
      </c>
      <c r="BI490">
        <v>6.4</v>
      </c>
      <c r="BJ490">
        <v>6.3</v>
      </c>
      <c r="BK490">
        <v>6.2</v>
      </c>
      <c r="BL490">
        <v>6.12</v>
      </c>
      <c r="BM490">
        <v>6.2</v>
      </c>
      <c r="BN490">
        <v>6.16</v>
      </c>
      <c r="BO490">
        <v>6.12</v>
      </c>
      <c r="BP490">
        <v>6.22</v>
      </c>
      <c r="BQ490">
        <v>6.18</v>
      </c>
      <c r="BR490">
        <v>6.12</v>
      </c>
      <c r="BS490" s="12">
        <f t="shared" si="14"/>
        <v>-8.3832335329341257E-2</v>
      </c>
      <c r="BT490" s="13" cm="1">
        <f t="array" aca="1" ref="BT490" ca="1">_xlfn.PERCENTILE.INC((OFFSET(E490,0,1,1,COLUMNS(E490:BR490)-1) - E490:BQ490) / E490:BQ490, 0.05) * SQRT(COUNT(E490:BR490) - 1)</f>
        <v>-0.28492751815009582</v>
      </c>
      <c r="BU490" s="12" cm="1">
        <f t="array" aca="1" ref="BU490" ca="1">_xlfn.STDEV.P((E490:BQ490 - OFFSET(E490:BQ490,0,1)) / OFFSET(E490:BQ490,0,1)) * SQRT(COUNT(E490:BR490)-1)</f>
        <v>0.15832332250454445</v>
      </c>
      <c r="BV490" s="12" cm="1">
        <f t="array" ref="BV490">-(MAX(1 - (E490:BR490 / _xlfn.SCAN(E490, E490:BR490, _xlfn.LAMBDA(_xlpm.a,_xlpm.b, MAX(_xlpm.a, _xlpm.b))))))</f>
        <v>-0.15406162464985995</v>
      </c>
      <c r="BW490" s="14">
        <f t="shared" ca="1" si="15"/>
        <v>-0.49970529132710079</v>
      </c>
    </row>
    <row r="491" spans="1:75" x14ac:dyDescent="0.45">
      <c r="A491" s="2" t="s">
        <v>1001</v>
      </c>
      <c r="B491" t="s">
        <v>1002</v>
      </c>
      <c r="C491" t="s">
        <v>37</v>
      </c>
      <c r="D491" t="s">
        <v>55</v>
      </c>
      <c r="E491">
        <v>0.27</v>
      </c>
      <c r="F491">
        <v>0.27</v>
      </c>
      <c r="G491">
        <v>0.28000000000000003</v>
      </c>
      <c r="H491">
        <v>0.28000000000000003</v>
      </c>
      <c r="I491">
        <v>0.27</v>
      </c>
      <c r="J491">
        <v>0.28000000000000003</v>
      </c>
      <c r="K491">
        <v>0.27</v>
      </c>
      <c r="L491">
        <v>0.28000000000000003</v>
      </c>
      <c r="M491">
        <v>0.27</v>
      </c>
      <c r="N491">
        <v>0.26</v>
      </c>
      <c r="O491">
        <v>0.26</v>
      </c>
      <c r="P491">
        <v>0.26</v>
      </c>
      <c r="Q491">
        <v>0.26</v>
      </c>
      <c r="R491">
        <v>0.26</v>
      </c>
      <c r="S491">
        <v>0.26</v>
      </c>
      <c r="T491">
        <v>0.25</v>
      </c>
      <c r="U491">
        <v>0.25</v>
      </c>
      <c r="V491">
        <v>0.26</v>
      </c>
      <c r="W491">
        <v>0.26</v>
      </c>
      <c r="X491">
        <v>0.26</v>
      </c>
      <c r="Y491">
        <v>0.26</v>
      </c>
      <c r="Z491">
        <v>0.24</v>
      </c>
      <c r="AA491">
        <v>0.24</v>
      </c>
      <c r="AB491">
        <v>0.25</v>
      </c>
      <c r="AC491">
        <v>0.24</v>
      </c>
      <c r="AD491">
        <v>0.24</v>
      </c>
      <c r="AE491">
        <v>0.24</v>
      </c>
      <c r="AF491">
        <v>0.24</v>
      </c>
      <c r="AG491">
        <v>0.24</v>
      </c>
      <c r="AH491">
        <v>0.24</v>
      </c>
      <c r="AI491">
        <v>0.24</v>
      </c>
      <c r="AJ491">
        <v>0.24</v>
      </c>
      <c r="AK491">
        <v>0.24</v>
      </c>
      <c r="AL491">
        <v>0.24</v>
      </c>
      <c r="AM491">
        <v>0.24</v>
      </c>
      <c r="AN491">
        <v>0.23</v>
      </c>
      <c r="AO491">
        <v>0.22</v>
      </c>
      <c r="AP491">
        <v>0.21</v>
      </c>
      <c r="AQ491">
        <v>0.23</v>
      </c>
      <c r="AR491">
        <v>0.21</v>
      </c>
      <c r="AS491">
        <v>0.21</v>
      </c>
      <c r="AT491">
        <v>0.21</v>
      </c>
      <c r="AU491">
        <v>0.22</v>
      </c>
      <c r="AV491">
        <v>0.21</v>
      </c>
      <c r="AW491">
        <v>0.21</v>
      </c>
      <c r="AX491">
        <v>0.21</v>
      </c>
      <c r="AY491">
        <v>0.21</v>
      </c>
      <c r="AZ491">
        <v>0.2</v>
      </c>
      <c r="BA491">
        <v>0.2</v>
      </c>
      <c r="BB491">
        <v>0.19</v>
      </c>
      <c r="BC491">
        <v>0.2</v>
      </c>
      <c r="BD491">
        <v>0.2</v>
      </c>
      <c r="BE491">
        <v>0.2</v>
      </c>
      <c r="BF491">
        <v>0.2</v>
      </c>
      <c r="BG491">
        <v>0.2</v>
      </c>
      <c r="BH491">
        <v>0.19</v>
      </c>
      <c r="BI491">
        <v>0.2</v>
      </c>
      <c r="BJ491">
        <v>0.17</v>
      </c>
      <c r="BK491">
        <v>0.17</v>
      </c>
      <c r="BL491">
        <v>0.17</v>
      </c>
      <c r="BM491">
        <v>0.18</v>
      </c>
      <c r="BN491">
        <v>0.18</v>
      </c>
      <c r="BO491">
        <v>0.18</v>
      </c>
      <c r="BP491">
        <v>0.17</v>
      </c>
      <c r="BQ491">
        <v>0.18</v>
      </c>
      <c r="BR491">
        <v>0.18</v>
      </c>
      <c r="BS491" s="12">
        <f t="shared" si="14"/>
        <v>-0.33333333333333343</v>
      </c>
      <c r="BT491" s="13" cm="1">
        <f t="array" aca="1" ref="BT491" ca="1">_xlfn.PERCENTILE.INC((OFFSET(E491,0,1,1,COLUMNS(E491:BR491)-1) - E491:BQ491) / E491:BQ491, 0.05) * SQRT(COUNT(E491:BR491) - 1)</f>
        <v>-0.43894514407403151</v>
      </c>
      <c r="BU491" s="12" cm="1">
        <f t="array" aca="1" ref="BU491" ca="1">_xlfn.STDEV.P((E491:BQ491 - OFFSET(E491:BQ491,0,1)) / OFFSET(E491:BQ491,0,1)) * SQRT(COUNT(E491:BR491)-1)</f>
        <v>0.31716662522676314</v>
      </c>
      <c r="BV491" s="12" cm="1">
        <f t="array" ref="BV491">-(MAX(1 - (E491:BR491 / _xlfn.SCAN(E491, E491:BR491, _xlfn.LAMBDA(_xlpm.a,_xlpm.b, MAX(_xlpm.a, _xlpm.b))))))</f>
        <v>-0.3928571428571429</v>
      </c>
      <c r="BW491" s="14">
        <f t="shared" ca="1" si="15"/>
        <v>-1.0360989267551435</v>
      </c>
    </row>
    <row r="492" spans="1:75" x14ac:dyDescent="0.45">
      <c r="A492" s="2" t="s">
        <v>1003</v>
      </c>
      <c r="B492" t="s">
        <v>1004</v>
      </c>
      <c r="C492" t="s">
        <v>111</v>
      </c>
      <c r="D492" t="s">
        <v>8</v>
      </c>
      <c r="E492">
        <v>70.349999999999994</v>
      </c>
      <c r="F492">
        <v>69.95</v>
      </c>
      <c r="G492">
        <v>70.5</v>
      </c>
      <c r="H492">
        <v>74.8</v>
      </c>
      <c r="I492">
        <v>74.05</v>
      </c>
      <c r="J492">
        <v>72.099999999999994</v>
      </c>
      <c r="K492">
        <v>70.349999999999994</v>
      </c>
      <c r="L492">
        <v>72.3</v>
      </c>
      <c r="M492">
        <v>73.3</v>
      </c>
      <c r="N492">
        <v>73.599999999999994</v>
      </c>
      <c r="O492">
        <v>74.900000000000006</v>
      </c>
      <c r="P492">
        <v>74.25</v>
      </c>
      <c r="Q492">
        <v>75.75</v>
      </c>
      <c r="R492">
        <v>76.25</v>
      </c>
      <c r="S492">
        <v>78.25</v>
      </c>
      <c r="T492">
        <v>77.05</v>
      </c>
      <c r="U492">
        <v>76.3</v>
      </c>
      <c r="V492">
        <v>76.099999999999994</v>
      </c>
      <c r="W492">
        <v>75.099999999999994</v>
      </c>
      <c r="X492">
        <v>75.349999999999994</v>
      </c>
      <c r="Y492">
        <v>74.95</v>
      </c>
      <c r="Z492">
        <v>79.2</v>
      </c>
      <c r="AA492">
        <v>78.25</v>
      </c>
      <c r="AB492">
        <v>80.599999999999994</v>
      </c>
      <c r="AC492">
        <v>81</v>
      </c>
      <c r="AD492">
        <v>82.6</v>
      </c>
      <c r="AE492">
        <v>82.3</v>
      </c>
      <c r="AF492">
        <v>81.25</v>
      </c>
      <c r="AG492">
        <v>82.05</v>
      </c>
      <c r="AH492">
        <v>82.4</v>
      </c>
      <c r="AI492">
        <v>82.75</v>
      </c>
      <c r="AJ492">
        <v>81.849999999999994</v>
      </c>
      <c r="AK492">
        <v>81.7</v>
      </c>
      <c r="AL492">
        <v>82.05</v>
      </c>
      <c r="AM492">
        <v>80.849999999999994</v>
      </c>
      <c r="AN492">
        <v>80.349999999999994</v>
      </c>
      <c r="AO492">
        <v>80</v>
      </c>
      <c r="AP492">
        <v>79.25</v>
      </c>
      <c r="AQ492">
        <v>79.95</v>
      </c>
      <c r="AR492">
        <v>80.7</v>
      </c>
      <c r="AS492">
        <v>80.5</v>
      </c>
      <c r="AT492">
        <v>79.05</v>
      </c>
      <c r="AU492">
        <v>79.400000000000006</v>
      </c>
      <c r="AV492">
        <v>78.900000000000006</v>
      </c>
      <c r="AW492">
        <v>79.45</v>
      </c>
      <c r="AX492">
        <v>80.849999999999994</v>
      </c>
      <c r="AY492">
        <v>79.8</v>
      </c>
      <c r="AZ492">
        <v>79.3</v>
      </c>
      <c r="BA492">
        <v>81.5</v>
      </c>
      <c r="BB492">
        <v>81.900000000000006</v>
      </c>
      <c r="BC492">
        <v>84.2</v>
      </c>
      <c r="BD492">
        <v>84.4</v>
      </c>
      <c r="BE492">
        <v>84</v>
      </c>
      <c r="BF492">
        <v>83.3</v>
      </c>
      <c r="BG492">
        <v>83.75</v>
      </c>
      <c r="BH492">
        <v>85.25</v>
      </c>
      <c r="BI492">
        <v>84.55</v>
      </c>
      <c r="BJ492">
        <v>84.9</v>
      </c>
      <c r="BK492">
        <v>82.25</v>
      </c>
      <c r="BL492">
        <v>82.6</v>
      </c>
      <c r="BM492">
        <v>81.849999999999994</v>
      </c>
      <c r="BN492">
        <v>79.400000000000006</v>
      </c>
      <c r="BO492">
        <v>80.05</v>
      </c>
      <c r="BP492">
        <v>81.25</v>
      </c>
      <c r="BQ492">
        <v>79.2</v>
      </c>
      <c r="BR492">
        <v>81.55</v>
      </c>
      <c r="BS492" s="12">
        <f t="shared" si="14"/>
        <v>0.15920398009950254</v>
      </c>
      <c r="BT492" s="13" cm="1">
        <f t="array" aca="1" ref="BT492" ca="1">_xlfn.PERCENTILE.INC((OFFSET(E492,0,1,1,COLUMNS(E492:BR492)-1) - E492:BQ492) / E492:BQ492, 0.05) * SQRT(COUNT(E492:BR492) - 1)</f>
        <v>-0.20187074531647112</v>
      </c>
      <c r="BU492" s="12" cm="1">
        <f t="array" aca="1" ref="BU492" ca="1">_xlfn.STDEV.P((E492:BQ492 - OFFSET(E492:BQ492,0,1)) / OFFSET(E492:BQ492,0,1)) * SQRT(COUNT(E492:BR492)-1)</f>
        <v>0.14014691520081266</v>
      </c>
      <c r="BV492" s="12" cm="1">
        <f t="array" ref="BV492">-(MAX(1 - (E492:BR492 / _xlfn.SCAN(E492, E492:BR492, _xlfn.LAMBDA(_xlpm.a,_xlpm.b, MAX(_xlpm.a, _xlpm.b))))))</f>
        <v>-7.096774193548383E-2</v>
      </c>
      <c r="BW492" s="14">
        <f t="shared" ca="1" si="15"/>
        <v>1.1696391119130773</v>
      </c>
    </row>
    <row r="493" spans="1:75" x14ac:dyDescent="0.45">
      <c r="A493" s="2" t="s">
        <v>1005</v>
      </c>
      <c r="B493" t="s">
        <v>1006</v>
      </c>
      <c r="C493" t="s">
        <v>7</v>
      </c>
      <c r="D493" t="s">
        <v>34</v>
      </c>
      <c r="E493">
        <v>141.80000000000001</v>
      </c>
      <c r="F493">
        <v>146</v>
      </c>
      <c r="G493">
        <v>140</v>
      </c>
      <c r="H493">
        <v>140</v>
      </c>
      <c r="I493">
        <v>142.4</v>
      </c>
      <c r="J493">
        <v>138.6</v>
      </c>
      <c r="K493">
        <v>141.6</v>
      </c>
      <c r="L493">
        <v>142.80000000000001</v>
      </c>
      <c r="M493">
        <v>145.6</v>
      </c>
      <c r="N493">
        <v>146</v>
      </c>
      <c r="O493">
        <v>148.80000000000001</v>
      </c>
      <c r="P493">
        <v>150.80000000000001</v>
      </c>
      <c r="Q493">
        <v>148.80000000000001</v>
      </c>
      <c r="R493">
        <v>152.80000000000001</v>
      </c>
      <c r="S493">
        <v>150.80000000000001</v>
      </c>
      <c r="T493">
        <v>154.6</v>
      </c>
      <c r="U493">
        <v>158.19999999999999</v>
      </c>
      <c r="V493">
        <v>158</v>
      </c>
      <c r="W493">
        <v>164.4</v>
      </c>
      <c r="X493">
        <v>164</v>
      </c>
      <c r="Y493">
        <v>165.2</v>
      </c>
      <c r="Z493">
        <v>164</v>
      </c>
      <c r="AA493">
        <v>161.4</v>
      </c>
      <c r="AB493">
        <v>163</v>
      </c>
      <c r="AC493">
        <v>163</v>
      </c>
      <c r="AD493">
        <v>158.6</v>
      </c>
      <c r="AE493">
        <v>157.4</v>
      </c>
      <c r="AF493">
        <v>154</v>
      </c>
      <c r="AG493">
        <v>151.6</v>
      </c>
      <c r="AH493">
        <v>158</v>
      </c>
      <c r="AI493">
        <v>159</v>
      </c>
      <c r="AJ493">
        <v>159.80000000000001</v>
      </c>
      <c r="AK493">
        <v>162.80000000000001</v>
      </c>
      <c r="AL493">
        <v>172</v>
      </c>
      <c r="AM493">
        <v>170</v>
      </c>
      <c r="AN493">
        <v>170</v>
      </c>
      <c r="AO493">
        <v>169.6</v>
      </c>
      <c r="AP493">
        <v>173</v>
      </c>
      <c r="AQ493">
        <v>171.2</v>
      </c>
      <c r="AR493">
        <v>172.6</v>
      </c>
      <c r="AS493">
        <v>172.4</v>
      </c>
      <c r="AT493">
        <v>170.6</v>
      </c>
      <c r="AU493">
        <v>172</v>
      </c>
      <c r="AV493">
        <v>170.2</v>
      </c>
      <c r="AW493">
        <v>174.8</v>
      </c>
      <c r="AX493">
        <v>176.6</v>
      </c>
      <c r="AY493">
        <v>170.4</v>
      </c>
      <c r="AZ493">
        <v>173.4</v>
      </c>
      <c r="BA493">
        <v>176</v>
      </c>
      <c r="BB493">
        <v>173.2</v>
      </c>
      <c r="BC493">
        <v>179.4</v>
      </c>
      <c r="BD493">
        <v>184.6</v>
      </c>
      <c r="BE493">
        <v>181.6</v>
      </c>
      <c r="BF493">
        <v>186</v>
      </c>
      <c r="BG493">
        <v>185.6</v>
      </c>
      <c r="BH493">
        <v>186.4</v>
      </c>
      <c r="BI493">
        <v>188</v>
      </c>
      <c r="BJ493">
        <v>196.8</v>
      </c>
      <c r="BK493">
        <v>197.4</v>
      </c>
      <c r="BL493">
        <v>189.6</v>
      </c>
      <c r="BM493">
        <v>188.6</v>
      </c>
      <c r="BN493">
        <v>188.6</v>
      </c>
      <c r="BO493">
        <v>186.4</v>
      </c>
      <c r="BP493">
        <v>191.4</v>
      </c>
      <c r="BQ493">
        <v>190.8</v>
      </c>
      <c r="BR493">
        <v>195.8</v>
      </c>
      <c r="BS493" s="12">
        <f t="shared" si="14"/>
        <v>0.38081805359661491</v>
      </c>
      <c r="BT493" s="13" cm="1">
        <f t="array" aca="1" ref="BT493" ca="1">_xlfn.PERCENTILE.INC((OFFSET(E493,0,1,1,COLUMNS(E493:BR493)-1) - E493:BQ493) / E493:BQ493, 0.05) * SQRT(COUNT(E493:BR493) - 1)</f>
        <v>-0.21713410171289652</v>
      </c>
      <c r="BU493" s="12" cm="1">
        <f t="array" aca="1" ref="BU493" ca="1">_xlfn.STDEV.P((E493:BQ493 - OFFSET(E493:BQ493,0,1)) / OFFSET(E493:BQ493,0,1)) * SQRT(COUNT(E493:BR493)-1)</f>
        <v>0.16219511246880439</v>
      </c>
      <c r="BV493" s="12" cm="1">
        <f t="array" ref="BV493">-(MAX(1 - (E493:BR493 / _xlfn.SCAN(E493, E493:BR493, _xlfn.LAMBDA(_xlpm.a,_xlpm.b, MAX(_xlpm.a, _xlpm.b))))))</f>
        <v>-8.2324455205811109E-2</v>
      </c>
      <c r="BW493" s="14">
        <f t="shared" ca="1" si="15"/>
        <v>2.3769852313157696</v>
      </c>
    </row>
    <row r="494" spans="1:75" x14ac:dyDescent="0.45">
      <c r="A494" s="2" t="s">
        <v>1007</v>
      </c>
      <c r="B494" t="s">
        <v>1008</v>
      </c>
      <c r="C494" t="s">
        <v>80</v>
      </c>
      <c r="D494" t="s">
        <v>8</v>
      </c>
      <c r="E494">
        <v>84.6</v>
      </c>
      <c r="F494">
        <v>86.5</v>
      </c>
      <c r="G494">
        <v>87.85</v>
      </c>
      <c r="H494">
        <v>90.9</v>
      </c>
      <c r="I494">
        <v>91.1</v>
      </c>
      <c r="J494">
        <v>90.05</v>
      </c>
      <c r="K494">
        <v>92.4</v>
      </c>
      <c r="L494">
        <v>92.75</v>
      </c>
      <c r="M494">
        <v>92.9</v>
      </c>
      <c r="N494">
        <v>95.1</v>
      </c>
      <c r="O494">
        <v>97.55</v>
      </c>
      <c r="P494">
        <v>94.85</v>
      </c>
      <c r="Q494">
        <v>95.75</v>
      </c>
      <c r="R494">
        <v>97.2</v>
      </c>
      <c r="S494">
        <v>97.1</v>
      </c>
      <c r="T494">
        <v>96.6</v>
      </c>
      <c r="U494">
        <v>95.95</v>
      </c>
      <c r="V494">
        <v>94.6</v>
      </c>
      <c r="W494">
        <v>95.4</v>
      </c>
      <c r="X494">
        <v>95.05</v>
      </c>
      <c r="Y494">
        <v>96.75</v>
      </c>
      <c r="Z494">
        <v>95.7</v>
      </c>
      <c r="AA494">
        <v>97.3</v>
      </c>
      <c r="AB494">
        <v>98.3</v>
      </c>
      <c r="AC494">
        <v>95.8</v>
      </c>
      <c r="AD494">
        <v>96.05</v>
      </c>
      <c r="AE494">
        <v>95.5</v>
      </c>
      <c r="AF494">
        <v>96</v>
      </c>
      <c r="AG494">
        <v>94.95</v>
      </c>
      <c r="AH494">
        <v>96.8</v>
      </c>
      <c r="AI494">
        <v>97.2</v>
      </c>
      <c r="AJ494">
        <v>97.6</v>
      </c>
      <c r="AK494">
        <v>96.4</v>
      </c>
      <c r="AL494">
        <v>98</v>
      </c>
      <c r="AM494">
        <v>98</v>
      </c>
      <c r="AN494">
        <v>98.25</v>
      </c>
      <c r="AO494">
        <v>97.95</v>
      </c>
      <c r="AP494">
        <v>96.85</v>
      </c>
      <c r="AQ494">
        <v>98.85</v>
      </c>
      <c r="AR494">
        <v>98</v>
      </c>
      <c r="AS494">
        <v>99.4</v>
      </c>
      <c r="AT494">
        <v>97.75</v>
      </c>
      <c r="AU494">
        <v>97.1</v>
      </c>
      <c r="AV494">
        <v>98.85</v>
      </c>
      <c r="AW494">
        <v>98.05</v>
      </c>
      <c r="AX494">
        <v>100.1</v>
      </c>
      <c r="AY494">
        <v>95.55</v>
      </c>
      <c r="AZ494">
        <v>94.6</v>
      </c>
      <c r="BA494">
        <v>95.9</v>
      </c>
      <c r="BB494">
        <v>93.6</v>
      </c>
      <c r="BC494">
        <v>95.6</v>
      </c>
      <c r="BD494">
        <v>94.55</v>
      </c>
      <c r="BE494">
        <v>94.95</v>
      </c>
      <c r="BF494">
        <v>96.3</v>
      </c>
      <c r="BG494">
        <v>97.3</v>
      </c>
      <c r="BH494">
        <v>97.55</v>
      </c>
      <c r="BI494">
        <v>97.55</v>
      </c>
      <c r="BJ494">
        <v>98</v>
      </c>
      <c r="BK494">
        <v>94.85</v>
      </c>
      <c r="BL494">
        <v>95.05</v>
      </c>
      <c r="BM494">
        <v>95.9</v>
      </c>
      <c r="BN494">
        <v>94.9</v>
      </c>
      <c r="BO494">
        <v>94.3</v>
      </c>
      <c r="BP494">
        <v>95.55</v>
      </c>
      <c r="BQ494">
        <v>96.4</v>
      </c>
      <c r="BR494">
        <v>95.45</v>
      </c>
      <c r="BS494" s="12">
        <f t="shared" si="14"/>
        <v>0.12825059101654857</v>
      </c>
      <c r="BT494" s="13" cm="1">
        <f t="array" aca="1" ref="BT494" ca="1">_xlfn.PERCENTILE.INC((OFFSET(E494,0,1,1,COLUMNS(E494:BR494)-1) - E494:BQ494) / E494:BQ494, 0.05) * SQRT(COUNT(E494:BR494) - 1)</f>
        <v>-0.20270566332408263</v>
      </c>
      <c r="BU494" s="12" cm="1">
        <f t="array" aca="1" ref="BU494" ca="1">_xlfn.STDEV.P((E494:BQ494 - OFFSET(E494:BQ494,0,1)) / OFFSET(E494:BQ494,0,1)) * SQRT(COUNT(E494:BR494)-1)</f>
        <v>0.12370068032612963</v>
      </c>
      <c r="BV494" s="12" cm="1">
        <f t="array" ref="BV494">-(MAX(1 - (E494:BR494 / _xlfn.SCAN(E494, E494:BR494, _xlfn.LAMBDA(_xlpm.a,_xlpm.b, MAX(_xlpm.a, _xlpm.b))))))</f>
        <v>-6.4935064935064957E-2</v>
      </c>
      <c r="BW494" s="14">
        <f t="shared" ca="1" si="15"/>
        <v>1.0749166778979689</v>
      </c>
    </row>
    <row r="495" spans="1:75" x14ac:dyDescent="0.45">
      <c r="A495" s="2" t="s">
        <v>1009</v>
      </c>
      <c r="B495" t="s">
        <v>1010</v>
      </c>
      <c r="C495" t="s">
        <v>71</v>
      </c>
      <c r="D495" t="s">
        <v>8</v>
      </c>
      <c r="E495">
        <v>20.96</v>
      </c>
      <c r="F495">
        <v>21.18</v>
      </c>
      <c r="G495">
        <v>21.22</v>
      </c>
      <c r="H495">
        <v>21.38</v>
      </c>
      <c r="I495">
        <v>20.66</v>
      </c>
      <c r="J495">
        <v>20.84</v>
      </c>
      <c r="K495">
        <v>20.58</v>
      </c>
      <c r="L495">
        <v>20.72</v>
      </c>
      <c r="M495">
        <v>20.66</v>
      </c>
      <c r="N495">
        <v>20.56</v>
      </c>
      <c r="O495">
        <v>20.48</v>
      </c>
      <c r="P495">
        <v>20.440000000000001</v>
      </c>
      <c r="Q495">
        <v>20.22</v>
      </c>
      <c r="R495">
        <v>20.6</v>
      </c>
      <c r="S495">
        <v>20.5</v>
      </c>
      <c r="T495">
        <v>20.48</v>
      </c>
      <c r="U495">
        <v>20.14</v>
      </c>
      <c r="V495">
        <v>19.87</v>
      </c>
      <c r="W495">
        <v>19.54</v>
      </c>
      <c r="X495">
        <v>19.809999999999999</v>
      </c>
      <c r="Y495">
        <v>20.3</v>
      </c>
      <c r="Z495">
        <v>20.12</v>
      </c>
      <c r="AA495">
        <v>20.18</v>
      </c>
      <c r="AB495">
        <v>20.14</v>
      </c>
      <c r="AC495">
        <v>20.440000000000001</v>
      </c>
      <c r="AD495">
        <v>20.76</v>
      </c>
      <c r="AE495">
        <v>20.72</v>
      </c>
      <c r="AF495">
        <v>20.8</v>
      </c>
      <c r="AG495">
        <v>20.58</v>
      </c>
      <c r="AH495">
        <v>20.38</v>
      </c>
      <c r="AI495">
        <v>20.76</v>
      </c>
      <c r="AJ495">
        <v>20.6</v>
      </c>
      <c r="AK495">
        <v>20.6</v>
      </c>
      <c r="AL495">
        <v>20.82</v>
      </c>
      <c r="AM495">
        <v>20.9</v>
      </c>
      <c r="AN495">
        <v>20.72</v>
      </c>
      <c r="AO495">
        <v>21.52</v>
      </c>
      <c r="AP495">
        <v>21.5</v>
      </c>
      <c r="AQ495">
        <v>21.5</v>
      </c>
      <c r="AR495">
        <v>21.22</v>
      </c>
      <c r="AS495">
        <v>21.62</v>
      </c>
      <c r="AT495">
        <v>21.56</v>
      </c>
      <c r="AU495">
        <v>21.44</v>
      </c>
      <c r="AV495">
        <v>21.5</v>
      </c>
      <c r="AW495">
        <v>21.64</v>
      </c>
      <c r="AX495">
        <v>21.8</v>
      </c>
      <c r="AY495">
        <v>21.64</v>
      </c>
      <c r="AZ495">
        <v>20.88</v>
      </c>
      <c r="BA495">
        <v>21.22</v>
      </c>
      <c r="BB495">
        <v>21.22</v>
      </c>
      <c r="BC495">
        <v>21.84</v>
      </c>
      <c r="BD495">
        <v>21.9</v>
      </c>
      <c r="BE495">
        <v>21.86</v>
      </c>
      <c r="BF495">
        <v>21.8</v>
      </c>
      <c r="BG495">
        <v>21.94</v>
      </c>
      <c r="BH495">
        <v>22.32</v>
      </c>
      <c r="BI495">
        <v>22.54</v>
      </c>
      <c r="BJ495">
        <v>22.4</v>
      </c>
      <c r="BK495">
        <v>21.42</v>
      </c>
      <c r="BL495">
        <v>21.32</v>
      </c>
      <c r="BM495">
        <v>20.9</v>
      </c>
      <c r="BN495">
        <v>20.74</v>
      </c>
      <c r="BO495">
        <v>20.28</v>
      </c>
      <c r="BP495">
        <v>20.6</v>
      </c>
      <c r="BQ495">
        <v>20.420000000000002</v>
      </c>
      <c r="BR495">
        <v>20.62</v>
      </c>
      <c r="BS495" s="12">
        <f t="shared" si="14"/>
        <v>-1.6221374045801519E-2</v>
      </c>
      <c r="BT495" s="13" cm="1">
        <f t="array" aca="1" ref="BT495" ca="1">_xlfn.PERCENTILE.INC((OFFSET(E495,0,1,1,COLUMNS(E495:BR495)-1) - E495:BQ495) / E495:BQ495, 0.05) * SQRT(COUNT(E495:BR495) - 1)</f>
        <v>-0.17481758950281046</v>
      </c>
      <c r="BU495" s="12" cm="1">
        <f t="array" aca="1" ref="BU495" ca="1">_xlfn.STDEV.P((E495:BQ495 - OFFSET(E495:BQ495,0,1)) / OFFSET(E495:BQ495,0,1)) * SQRT(COUNT(E495:BR495)-1)</f>
        <v>0.11643445608270581</v>
      </c>
      <c r="BV495" s="12" cm="1">
        <f t="array" ref="BV495">-(MAX(1 - (E495:BR495 / _xlfn.SCAN(E495, E495:BR495, _xlfn.LAMBDA(_xlpm.a,_xlpm.b, MAX(_xlpm.a, _xlpm.b))))))</f>
        <v>-0.1002661934338952</v>
      </c>
      <c r="BW495" s="14">
        <f t="shared" ca="1" si="15"/>
        <v>-9.880271785094806E-2</v>
      </c>
    </row>
    <row r="496" spans="1:75" x14ac:dyDescent="0.45">
      <c r="A496" s="2" t="s">
        <v>1011</v>
      </c>
      <c r="B496" t="s">
        <v>1012</v>
      </c>
      <c r="C496" t="s">
        <v>22</v>
      </c>
      <c r="D496" t="s">
        <v>29</v>
      </c>
      <c r="E496">
        <v>118.5</v>
      </c>
      <c r="F496">
        <v>120.3</v>
      </c>
      <c r="G496">
        <v>121.1</v>
      </c>
      <c r="H496">
        <v>123</v>
      </c>
      <c r="I496">
        <v>123.3</v>
      </c>
      <c r="J496">
        <v>119.9</v>
      </c>
      <c r="K496">
        <v>119.9</v>
      </c>
      <c r="L496">
        <v>120.2</v>
      </c>
      <c r="M496">
        <v>124.2</v>
      </c>
      <c r="N496">
        <v>122.9</v>
      </c>
      <c r="O496">
        <v>126.6</v>
      </c>
      <c r="P496">
        <v>125</v>
      </c>
      <c r="Q496">
        <v>120.2</v>
      </c>
      <c r="R496">
        <v>121.7</v>
      </c>
      <c r="S496">
        <v>126.3</v>
      </c>
      <c r="T496">
        <v>122.7</v>
      </c>
      <c r="U496">
        <v>122.8</v>
      </c>
      <c r="V496">
        <v>117.8</v>
      </c>
      <c r="W496">
        <v>118.5</v>
      </c>
      <c r="X496">
        <v>117.1</v>
      </c>
      <c r="Y496">
        <v>114.8</v>
      </c>
      <c r="Z496">
        <v>110.9</v>
      </c>
      <c r="AA496">
        <v>109</v>
      </c>
      <c r="AB496">
        <v>113</v>
      </c>
      <c r="AC496">
        <v>114.4</v>
      </c>
      <c r="AD496">
        <v>118.5</v>
      </c>
      <c r="AE496">
        <v>116.5</v>
      </c>
      <c r="AF496">
        <v>117.9</v>
      </c>
      <c r="AG496">
        <v>119.3</v>
      </c>
      <c r="AH496">
        <v>124.1</v>
      </c>
      <c r="AI496">
        <v>125.2</v>
      </c>
      <c r="AJ496">
        <v>124.2</v>
      </c>
      <c r="AK496">
        <v>121.8</v>
      </c>
      <c r="AL496">
        <v>122.6</v>
      </c>
      <c r="AM496">
        <v>120.7</v>
      </c>
      <c r="AN496">
        <v>118.8</v>
      </c>
      <c r="AO496">
        <v>117.6</v>
      </c>
      <c r="AP496">
        <v>116.7</v>
      </c>
      <c r="AQ496">
        <v>119</v>
      </c>
      <c r="AR496">
        <v>116.5</v>
      </c>
      <c r="AS496">
        <v>117.4</v>
      </c>
      <c r="AT496">
        <v>116.9</v>
      </c>
      <c r="AU496">
        <v>120.6</v>
      </c>
      <c r="AV496">
        <v>120.6</v>
      </c>
      <c r="AW496">
        <v>116.5</v>
      </c>
      <c r="AX496">
        <v>115.8</v>
      </c>
      <c r="AY496">
        <v>116.3</v>
      </c>
      <c r="AZ496">
        <v>116.4</v>
      </c>
      <c r="BA496">
        <v>118.2</v>
      </c>
      <c r="BB496">
        <v>118.4</v>
      </c>
      <c r="BC496">
        <v>120</v>
      </c>
      <c r="BD496">
        <v>117.9</v>
      </c>
      <c r="BE496">
        <v>116.6</v>
      </c>
      <c r="BF496">
        <v>118</v>
      </c>
      <c r="BG496">
        <v>116.8</v>
      </c>
      <c r="BH496">
        <v>116.6</v>
      </c>
      <c r="BI496">
        <v>114.4</v>
      </c>
      <c r="BJ496">
        <v>114</v>
      </c>
      <c r="BK496">
        <v>109.1</v>
      </c>
      <c r="BL496">
        <v>105.6</v>
      </c>
      <c r="BM496">
        <v>110.4</v>
      </c>
      <c r="BN496">
        <v>109</v>
      </c>
      <c r="BO496">
        <v>109.2</v>
      </c>
      <c r="BP496">
        <v>112.9</v>
      </c>
      <c r="BQ496">
        <v>111.3</v>
      </c>
      <c r="BR496">
        <v>113</v>
      </c>
      <c r="BS496" s="12">
        <f t="shared" si="14"/>
        <v>-4.6413502109704644E-2</v>
      </c>
      <c r="BT496" s="13" cm="1">
        <f t="array" aca="1" ref="BT496" ca="1">_xlfn.PERCENTILE.INC((OFFSET(E496,0,1,1,COLUMNS(E496:BR496)-1) - E496:BQ496) / E496:BQ496, 0.05) * SQRT(COUNT(E496:BR496) - 1)</f>
        <v>-0.27405042466545548</v>
      </c>
      <c r="BU496" s="12" cm="1">
        <f t="array" aca="1" ref="BU496" ca="1">_xlfn.STDEV.P((E496:BQ496 - OFFSET(E496:BQ496,0,1)) / OFFSET(E496:BQ496,0,1)) * SQRT(COUNT(E496:BR496)-1)</f>
        <v>0.16884806300925953</v>
      </c>
      <c r="BV496" s="12" cm="1">
        <f t="array" ref="BV496">-(MAX(1 - (E496:BR496 / _xlfn.SCAN(E496, E496:BR496, _xlfn.LAMBDA(_xlpm.a,_xlpm.b, MAX(_xlpm.a, _xlpm.b))))))</f>
        <v>-0.16587677725118488</v>
      </c>
      <c r="BW496" s="14">
        <f t="shared" ca="1" si="15"/>
        <v>-0.24694490439066938</v>
      </c>
    </row>
    <row r="497" spans="1:75" x14ac:dyDescent="0.45">
      <c r="A497" s="2" t="s">
        <v>1013</v>
      </c>
      <c r="B497" t="s">
        <v>1014</v>
      </c>
      <c r="C497" t="s">
        <v>111</v>
      </c>
      <c r="D497" t="s">
        <v>29</v>
      </c>
      <c r="E497">
        <v>1002</v>
      </c>
      <c r="F497">
        <v>1000</v>
      </c>
      <c r="G497">
        <v>939.4</v>
      </c>
      <c r="H497">
        <v>956</v>
      </c>
      <c r="I497">
        <v>938.6</v>
      </c>
      <c r="J497">
        <v>898</v>
      </c>
      <c r="K497">
        <v>859.4</v>
      </c>
      <c r="L497">
        <v>830.4</v>
      </c>
      <c r="M497">
        <v>817</v>
      </c>
      <c r="N497">
        <v>906.2</v>
      </c>
      <c r="O497">
        <v>877.2</v>
      </c>
      <c r="P497">
        <v>856</v>
      </c>
      <c r="Q497">
        <v>834.4</v>
      </c>
      <c r="R497">
        <v>816.4</v>
      </c>
      <c r="S497">
        <v>866</v>
      </c>
      <c r="T497">
        <v>827</v>
      </c>
      <c r="U497">
        <v>809</v>
      </c>
      <c r="V497">
        <v>785.2</v>
      </c>
      <c r="W497">
        <v>747</v>
      </c>
      <c r="X497">
        <v>720</v>
      </c>
      <c r="Y497">
        <v>726</v>
      </c>
      <c r="Z497">
        <v>666</v>
      </c>
      <c r="AA497">
        <v>706.2</v>
      </c>
      <c r="AB497">
        <v>698.2</v>
      </c>
      <c r="AC497">
        <v>709</v>
      </c>
      <c r="AD497">
        <v>736</v>
      </c>
      <c r="AE497">
        <v>712.8</v>
      </c>
      <c r="AF497">
        <v>693.2</v>
      </c>
      <c r="AG497">
        <v>714.2</v>
      </c>
      <c r="AH497">
        <v>722.8</v>
      </c>
      <c r="AI497">
        <v>733</v>
      </c>
      <c r="AJ497">
        <v>716.8</v>
      </c>
      <c r="AK497">
        <v>712.6</v>
      </c>
      <c r="AL497">
        <v>696.2</v>
      </c>
      <c r="AM497">
        <v>677</v>
      </c>
      <c r="AN497">
        <v>679.8</v>
      </c>
      <c r="AO497">
        <v>514.79999999999995</v>
      </c>
      <c r="AP497">
        <v>449.8</v>
      </c>
      <c r="AQ497">
        <v>462.6</v>
      </c>
      <c r="AR497">
        <v>459.6</v>
      </c>
      <c r="AS497">
        <v>438.2</v>
      </c>
      <c r="AT497">
        <v>437.2</v>
      </c>
      <c r="AU497">
        <v>436.8</v>
      </c>
      <c r="AV497">
        <v>436.8</v>
      </c>
      <c r="AW497">
        <v>417.4</v>
      </c>
      <c r="AX497">
        <v>396</v>
      </c>
      <c r="AY497">
        <v>384.6</v>
      </c>
      <c r="AZ497">
        <v>381.4</v>
      </c>
      <c r="BA497">
        <v>396</v>
      </c>
      <c r="BB497">
        <v>404</v>
      </c>
      <c r="BC497">
        <v>391.2</v>
      </c>
      <c r="BD497">
        <v>377.7</v>
      </c>
      <c r="BE497">
        <v>370</v>
      </c>
      <c r="BF497">
        <v>352</v>
      </c>
      <c r="BG497">
        <v>379.7</v>
      </c>
      <c r="BH497">
        <v>394.5</v>
      </c>
      <c r="BI497">
        <v>389.3</v>
      </c>
      <c r="BJ497">
        <v>367.7</v>
      </c>
      <c r="BK497">
        <v>333.2</v>
      </c>
      <c r="BL497">
        <v>328.7</v>
      </c>
      <c r="BM497">
        <v>339</v>
      </c>
      <c r="BN497">
        <v>315.8</v>
      </c>
      <c r="BO497">
        <v>321</v>
      </c>
      <c r="BP497">
        <v>338.8</v>
      </c>
      <c r="BQ497">
        <v>321.10000000000002</v>
      </c>
      <c r="BR497">
        <v>332.1</v>
      </c>
      <c r="BS497" s="12">
        <f t="shared" si="14"/>
        <v>-0.66856287425149696</v>
      </c>
      <c r="BT497" s="13" cm="1">
        <f t="array" aca="1" ref="BT497" ca="1">_xlfn.PERCENTILE.INC((OFFSET(E497,0,1,1,COLUMNS(E497:BR497)-1) - E497:BQ497) / E497:BQ497, 0.05) * SQRT(COUNT(E497:BR497) - 1)</f>
        <v>-0.64339250112363544</v>
      </c>
      <c r="BU497" s="12" cm="1">
        <f t="array" aca="1" ref="BU497" ca="1">_xlfn.STDEV.P((E497:BQ497 - OFFSET(E497:BQ497,0,1)) / OFFSET(E497:BQ497,0,1)) * SQRT(COUNT(E497:BR497)-1)</f>
        <v>0.45196787293265622</v>
      </c>
      <c r="BV497" s="12" cm="1">
        <f t="array" ref="BV497">-(MAX(1 - (E497:BR497 / _xlfn.SCAN(E497, E497:BR497, _xlfn.LAMBDA(_xlpm.a,_xlpm.b, MAX(_xlpm.a, _xlpm.b))))))</f>
        <v>-0.68483033932135728</v>
      </c>
      <c r="BW497" s="14">
        <f t="shared" ca="1" si="15"/>
        <v>-1.4687892230275346</v>
      </c>
    </row>
    <row r="498" spans="1:75" x14ac:dyDescent="0.45">
      <c r="A498" s="2" t="s">
        <v>1015</v>
      </c>
      <c r="B498" t="s">
        <v>1016</v>
      </c>
      <c r="C498" t="s">
        <v>22</v>
      </c>
      <c r="D498" t="s">
        <v>8</v>
      </c>
      <c r="E498">
        <v>0.57199999999999995</v>
      </c>
      <c r="F498">
        <v>0.59499999999999997</v>
      </c>
      <c r="G498">
        <v>0.58599999999999997</v>
      </c>
      <c r="H498">
        <v>0.59599999999999997</v>
      </c>
      <c r="I498">
        <v>0.59499999999999997</v>
      </c>
      <c r="J498">
        <v>0.59199999999999997</v>
      </c>
      <c r="K498">
        <v>0.58499999999999996</v>
      </c>
      <c r="L498">
        <v>0.59899999999999998</v>
      </c>
      <c r="M498">
        <v>0.59099999999999997</v>
      </c>
      <c r="N498">
        <v>0.60499999999999998</v>
      </c>
      <c r="O498">
        <v>0.61399999999999999</v>
      </c>
      <c r="P498">
        <v>0.63700000000000001</v>
      </c>
      <c r="Q498">
        <v>0.64</v>
      </c>
      <c r="R498">
        <v>0.61199999999999999</v>
      </c>
      <c r="S498">
        <v>0.63800000000000001</v>
      </c>
      <c r="T498">
        <v>0.64900000000000002</v>
      </c>
      <c r="U498">
        <v>0.71199999999999997</v>
      </c>
      <c r="V498">
        <v>0.71199999999999997</v>
      </c>
      <c r="W498">
        <v>0.72899999999999998</v>
      </c>
      <c r="X498">
        <v>0.71099999999999997</v>
      </c>
      <c r="Y498">
        <v>0.71399999999999997</v>
      </c>
      <c r="Z498">
        <v>0.7</v>
      </c>
      <c r="AA498">
        <v>0.71099999999999997</v>
      </c>
      <c r="AB498">
        <v>0.81200000000000006</v>
      </c>
      <c r="AC498">
        <v>0.76</v>
      </c>
      <c r="AD498">
        <v>0.79</v>
      </c>
      <c r="AE498">
        <v>0.77200000000000002</v>
      </c>
      <c r="AF498">
        <v>0.73899999999999999</v>
      </c>
      <c r="AG498">
        <v>0.73699999999999999</v>
      </c>
      <c r="AH498">
        <v>0.73699999999999999</v>
      </c>
      <c r="AI498">
        <v>0.71399999999999997</v>
      </c>
      <c r="AJ498">
        <v>0.747</v>
      </c>
      <c r="AK498">
        <v>0.754</v>
      </c>
      <c r="AL498">
        <v>0.745</v>
      </c>
      <c r="AM498">
        <v>0.73099999999999998</v>
      </c>
      <c r="AN498">
        <v>0.70599999999999996</v>
      </c>
      <c r="AO498">
        <v>0.67</v>
      </c>
      <c r="AP498">
        <v>0.67</v>
      </c>
      <c r="AQ498">
        <v>0.66900000000000004</v>
      </c>
      <c r="AR498">
        <v>0.65300000000000002</v>
      </c>
      <c r="AS498">
        <v>0.628</v>
      </c>
      <c r="AT498">
        <v>0.622</v>
      </c>
      <c r="AU498">
        <v>0.622</v>
      </c>
      <c r="AV498">
        <v>0.60199999999999998</v>
      </c>
      <c r="AW498">
        <v>0.60499999999999998</v>
      </c>
      <c r="AX498">
        <v>0.61</v>
      </c>
      <c r="AY498">
        <v>0.60799999999999998</v>
      </c>
      <c r="AZ498">
        <v>0.61</v>
      </c>
      <c r="BA498">
        <v>0.61699999999999999</v>
      </c>
      <c r="BB498">
        <v>0.61399999999999999</v>
      </c>
      <c r="BC498">
        <v>0.60299999999999998</v>
      </c>
      <c r="BD498">
        <v>0.60399999999999998</v>
      </c>
      <c r="BE498">
        <v>0.59199999999999997</v>
      </c>
      <c r="BF498">
        <v>0.59099999999999997</v>
      </c>
      <c r="BG498">
        <v>0.56100000000000005</v>
      </c>
      <c r="BH498">
        <v>0.56799999999999995</v>
      </c>
      <c r="BI498">
        <v>0.54200000000000004</v>
      </c>
      <c r="BJ498">
        <v>0.499</v>
      </c>
      <c r="BK498">
        <v>0.50800000000000001</v>
      </c>
      <c r="BL498">
        <v>0.501</v>
      </c>
      <c r="BM498">
        <v>0.50600000000000001</v>
      </c>
      <c r="BN498">
        <v>0.51</v>
      </c>
      <c r="BO498">
        <v>0.51700000000000002</v>
      </c>
      <c r="BP498">
        <v>0.52</v>
      </c>
      <c r="BQ498">
        <v>0.54700000000000004</v>
      </c>
      <c r="BR498">
        <v>0.56399999999999995</v>
      </c>
      <c r="BS498" s="12">
        <f t="shared" si="14"/>
        <v>-1.3986013986014E-2</v>
      </c>
      <c r="BT498" s="13" cm="1">
        <f t="array" aca="1" ref="BT498" ca="1">_xlfn.PERCENTILE.INC((OFFSET(E498,0,1,1,COLUMNS(E498:BR498)-1) - E498:BQ498) / E498:BQ498, 0.05) * SQRT(COUNT(E498:BR498) - 1)</f>
        <v>-0.40121073180118605</v>
      </c>
      <c r="BU498" s="12" cm="1">
        <f t="array" aca="1" ref="BU498" ca="1">_xlfn.STDEV.P((E498:BQ498 - OFFSET(E498:BQ498,0,1)) / OFFSET(E498:BQ498,0,1)) * SQRT(COUNT(E498:BR498)-1)</f>
        <v>0.26813875460253161</v>
      </c>
      <c r="BV498" s="12" cm="1">
        <f t="array" ref="BV498">-(MAX(1 - (E498:BR498 / _xlfn.SCAN(E498, E498:BR498, _xlfn.LAMBDA(_xlpm.a,_xlpm.b, MAX(_xlpm.a, _xlpm.b))))))</f>
        <v>-0.3854679802955665</v>
      </c>
      <c r="BW498" s="14">
        <f t="shared" ca="1" si="15"/>
        <v>-3.4566732684426206E-2</v>
      </c>
    </row>
    <row r="499" spans="1:75" x14ac:dyDescent="0.45">
      <c r="A499" s="2" t="s">
        <v>1017</v>
      </c>
      <c r="B499" t="s">
        <v>1018</v>
      </c>
      <c r="C499" t="s">
        <v>19</v>
      </c>
      <c r="D499" t="s">
        <v>29</v>
      </c>
      <c r="E499">
        <v>270</v>
      </c>
      <c r="F499">
        <v>272</v>
      </c>
      <c r="G499">
        <v>264</v>
      </c>
      <c r="H499">
        <v>280</v>
      </c>
      <c r="I499">
        <v>280</v>
      </c>
      <c r="J499">
        <v>274</v>
      </c>
      <c r="K499">
        <v>269</v>
      </c>
      <c r="L499">
        <v>264</v>
      </c>
      <c r="M499">
        <v>250</v>
      </c>
      <c r="N499">
        <v>252</v>
      </c>
      <c r="O499">
        <v>249</v>
      </c>
      <c r="P499">
        <v>237</v>
      </c>
      <c r="Q499">
        <v>238</v>
      </c>
      <c r="R499">
        <v>265</v>
      </c>
      <c r="S499">
        <v>265</v>
      </c>
      <c r="T499">
        <v>265</v>
      </c>
      <c r="U499">
        <v>270</v>
      </c>
      <c r="V499">
        <v>257</v>
      </c>
      <c r="W499">
        <v>285</v>
      </c>
      <c r="X499">
        <v>286</v>
      </c>
      <c r="Y499">
        <v>278</v>
      </c>
      <c r="Z499">
        <v>276</v>
      </c>
      <c r="AA499">
        <v>275</v>
      </c>
      <c r="AB499">
        <v>269</v>
      </c>
      <c r="AC499">
        <v>262</v>
      </c>
      <c r="AD499">
        <v>248</v>
      </c>
      <c r="AE499">
        <v>253</v>
      </c>
      <c r="AF499">
        <v>253</v>
      </c>
      <c r="AG499">
        <v>255</v>
      </c>
      <c r="AH499">
        <v>258</v>
      </c>
      <c r="AI499">
        <v>273</v>
      </c>
      <c r="AJ499">
        <v>292</v>
      </c>
      <c r="AK499">
        <v>265</v>
      </c>
      <c r="AL499">
        <v>272</v>
      </c>
      <c r="AM499">
        <v>270</v>
      </c>
      <c r="AN499">
        <v>272</v>
      </c>
      <c r="AO499">
        <v>285</v>
      </c>
      <c r="AP499">
        <v>275</v>
      </c>
      <c r="AQ499">
        <v>288</v>
      </c>
      <c r="AR499">
        <v>280</v>
      </c>
      <c r="AS499">
        <v>281</v>
      </c>
      <c r="AT499">
        <v>282</v>
      </c>
      <c r="AU499">
        <v>286</v>
      </c>
      <c r="AV499">
        <v>286</v>
      </c>
      <c r="AW499">
        <v>273</v>
      </c>
      <c r="AX499">
        <v>305</v>
      </c>
      <c r="AY499">
        <v>304</v>
      </c>
      <c r="AZ499">
        <v>275</v>
      </c>
      <c r="BA499">
        <v>280</v>
      </c>
      <c r="BB499">
        <v>280</v>
      </c>
      <c r="BC499">
        <v>282</v>
      </c>
      <c r="BD499">
        <v>288</v>
      </c>
      <c r="BE499">
        <v>287</v>
      </c>
      <c r="BF499">
        <v>280</v>
      </c>
      <c r="BG499">
        <v>275</v>
      </c>
      <c r="BH499">
        <v>273</v>
      </c>
      <c r="BI499">
        <v>270</v>
      </c>
      <c r="BJ499">
        <v>272</v>
      </c>
      <c r="BK499">
        <v>270</v>
      </c>
      <c r="BL499">
        <v>263</v>
      </c>
      <c r="BM499">
        <v>263</v>
      </c>
      <c r="BN499">
        <v>246</v>
      </c>
      <c r="BO499">
        <v>264</v>
      </c>
      <c r="BP499">
        <v>264</v>
      </c>
      <c r="BQ499">
        <v>266</v>
      </c>
      <c r="BR499">
        <v>268</v>
      </c>
      <c r="BS499" s="12">
        <f t="shared" si="14"/>
        <v>-7.4074074074074077E-3</v>
      </c>
      <c r="BT499" s="13" cm="1">
        <f t="array" aca="1" ref="BT499" ca="1">_xlfn.PERCENTILE.INC((OFFSET(E499,0,1,1,COLUMNS(E499:BR499)-1) - E499:BQ499) / E499:BQ499, 0.05) * SQRT(COUNT(E499:BR499) - 1)</f>
        <v>-0.43015492705182984</v>
      </c>
      <c r="BU499" s="12" cm="1">
        <f t="array" aca="1" ref="BU499" ca="1">_xlfn.STDEV.P((E499:BQ499 - OFFSET(E499:BQ499,0,1)) / OFFSET(E499:BQ499,0,1)) * SQRT(COUNT(E499:BR499)-1)</f>
        <v>0.31892232155743672</v>
      </c>
      <c r="BV499" s="12" cm="1">
        <f t="array" ref="BV499">-(MAX(1 - (E499:BR499 / _xlfn.SCAN(E499, E499:BR499, _xlfn.LAMBDA(_xlpm.a,_xlpm.b, MAX(_xlpm.a, _xlpm.b))))))</f>
        <v>-0.19344262295081971</v>
      </c>
      <c r="BW499" s="14">
        <f t="shared" ca="1" si="15"/>
        <v>-8.4348880346075197E-3</v>
      </c>
    </row>
    <row r="500" spans="1:75" x14ac:dyDescent="0.45">
      <c r="A500" s="2" t="s">
        <v>1019</v>
      </c>
      <c r="B500" t="s">
        <v>1020</v>
      </c>
      <c r="C500" t="s">
        <v>22</v>
      </c>
      <c r="D500" t="s">
        <v>8</v>
      </c>
      <c r="E500">
        <v>46.99</v>
      </c>
      <c r="F500">
        <v>47.59</v>
      </c>
      <c r="G500">
        <v>48.11</v>
      </c>
      <c r="H500">
        <v>49.1</v>
      </c>
      <c r="I500">
        <v>48.6</v>
      </c>
      <c r="J500">
        <v>46.93</v>
      </c>
      <c r="K500">
        <v>46.94</v>
      </c>
      <c r="L500">
        <v>49.33</v>
      </c>
      <c r="M500">
        <v>50.12</v>
      </c>
      <c r="N500">
        <v>51.68</v>
      </c>
      <c r="O500">
        <v>53.16</v>
      </c>
      <c r="P500">
        <v>52.86</v>
      </c>
      <c r="Q500">
        <v>52.6</v>
      </c>
      <c r="R500">
        <v>53.06</v>
      </c>
      <c r="S500">
        <v>53.24</v>
      </c>
      <c r="T500">
        <v>52.84</v>
      </c>
      <c r="U500">
        <v>52.68</v>
      </c>
      <c r="V500">
        <v>51.88</v>
      </c>
      <c r="W500">
        <v>52.12</v>
      </c>
      <c r="X500">
        <v>51.5</v>
      </c>
      <c r="Y500">
        <v>51.6</v>
      </c>
      <c r="Z500">
        <v>48.5</v>
      </c>
      <c r="AA500">
        <v>47.2</v>
      </c>
      <c r="AB500">
        <v>48.27</v>
      </c>
      <c r="AC500">
        <v>48.15</v>
      </c>
      <c r="AD500">
        <v>49.95</v>
      </c>
      <c r="AE500">
        <v>49.64</v>
      </c>
      <c r="AF500">
        <v>50.62</v>
      </c>
      <c r="AG500">
        <v>51.78</v>
      </c>
      <c r="AH500">
        <v>52.86</v>
      </c>
      <c r="AI500">
        <v>52.9</v>
      </c>
      <c r="AJ500">
        <v>52.26</v>
      </c>
      <c r="AK500">
        <v>51.5</v>
      </c>
      <c r="AL500">
        <v>51.76</v>
      </c>
      <c r="AM500">
        <v>51.82</v>
      </c>
      <c r="AN500">
        <v>52.1</v>
      </c>
      <c r="AO500">
        <v>51.06</v>
      </c>
      <c r="AP500">
        <v>50.84</v>
      </c>
      <c r="AQ500">
        <v>52.84</v>
      </c>
      <c r="AR500">
        <v>52.24</v>
      </c>
      <c r="AS500">
        <v>52.98</v>
      </c>
      <c r="AT500">
        <v>53.04</v>
      </c>
      <c r="AU500">
        <v>52.62</v>
      </c>
      <c r="AV500">
        <v>53.22</v>
      </c>
      <c r="AW500">
        <v>54.1</v>
      </c>
      <c r="AX500">
        <v>54.94</v>
      </c>
      <c r="AY500">
        <v>52.5</v>
      </c>
      <c r="AZ500">
        <v>52.76</v>
      </c>
      <c r="BA500">
        <v>52.9</v>
      </c>
      <c r="BB500">
        <v>54</v>
      </c>
      <c r="BC500">
        <v>54.08</v>
      </c>
      <c r="BD500">
        <v>54.6</v>
      </c>
      <c r="BE500">
        <v>54.76</v>
      </c>
      <c r="BF500">
        <v>54.58</v>
      </c>
      <c r="BG500">
        <v>55.38</v>
      </c>
      <c r="BH500">
        <v>56.04</v>
      </c>
      <c r="BI500">
        <v>55.7</v>
      </c>
      <c r="BJ500">
        <v>54</v>
      </c>
      <c r="BK500">
        <v>49.76</v>
      </c>
      <c r="BL500">
        <v>50.64</v>
      </c>
      <c r="BM500">
        <v>50.6</v>
      </c>
      <c r="BN500">
        <v>50</v>
      </c>
      <c r="BO500">
        <v>50.06</v>
      </c>
      <c r="BP500">
        <v>52.18</v>
      </c>
      <c r="BQ500">
        <v>52.08</v>
      </c>
      <c r="BR500">
        <v>52.32</v>
      </c>
      <c r="BS500" s="12">
        <f t="shared" si="14"/>
        <v>0.11342838901894016</v>
      </c>
      <c r="BT500" s="13" cm="1">
        <f t="array" aca="1" ref="BT500" ca="1">_xlfn.PERCENTILE.INC((OFFSET(E500,0,1,1,COLUMNS(E500:BR500)-1) - E500:BQ500) / E500:BQ500, 0.05) * SQRT(COUNT(E500:BR500) - 1)</f>
        <v>-0.27084220649425284</v>
      </c>
      <c r="BU500" s="12" cm="1">
        <f t="array" aca="1" ref="BU500" ca="1">_xlfn.STDEV.P((E500:BQ500 - OFFSET(E500:BQ500,0,1)) / OFFSET(E500:BQ500,0,1)) * SQRT(COUNT(E500:BR500)-1)</f>
        <v>0.17771738246195162</v>
      </c>
      <c r="BV500" s="12" cm="1">
        <f t="array" ref="BV500">-(MAX(1 - (E500:BR500 / _xlfn.SCAN(E500, E500:BR500, _xlfn.LAMBDA(_xlpm.a,_xlpm.b, MAX(_xlpm.a, _xlpm.b))))))</f>
        <v>-0.11344853493613827</v>
      </c>
      <c r="BW500" s="14">
        <f t="shared" ca="1" si="15"/>
        <v>0.66479553499820365</v>
      </c>
    </row>
    <row r="501" spans="1:75" x14ac:dyDescent="0.45">
      <c r="A501" s="2" t="s">
        <v>1021</v>
      </c>
      <c r="B501" t="s">
        <v>1022</v>
      </c>
      <c r="C501" t="s">
        <v>25</v>
      </c>
      <c r="D501" t="s">
        <v>8</v>
      </c>
      <c r="E501">
        <v>81.56</v>
      </c>
      <c r="F501">
        <v>82.5</v>
      </c>
      <c r="G501">
        <v>82.56</v>
      </c>
      <c r="H501">
        <v>83.64</v>
      </c>
      <c r="I501">
        <v>83.58</v>
      </c>
      <c r="J501">
        <v>83.66</v>
      </c>
      <c r="K501">
        <v>83</v>
      </c>
      <c r="L501">
        <v>84.5</v>
      </c>
      <c r="M501">
        <v>85</v>
      </c>
      <c r="N501">
        <v>84.54</v>
      </c>
      <c r="O501">
        <v>86.62</v>
      </c>
      <c r="P501">
        <v>84.92</v>
      </c>
      <c r="Q501">
        <v>83.84</v>
      </c>
      <c r="R501">
        <v>84.32</v>
      </c>
      <c r="S501">
        <v>84.96</v>
      </c>
      <c r="T501">
        <v>83.54</v>
      </c>
      <c r="U501">
        <v>83.94</v>
      </c>
      <c r="V501">
        <v>82.88</v>
      </c>
      <c r="W501">
        <v>82.16</v>
      </c>
      <c r="X501">
        <v>84.1</v>
      </c>
      <c r="Y501">
        <v>85.5</v>
      </c>
      <c r="Z501">
        <v>83.68</v>
      </c>
      <c r="AA501">
        <v>82.24</v>
      </c>
      <c r="AB501">
        <v>80.56</v>
      </c>
      <c r="AC501">
        <v>79.44</v>
      </c>
      <c r="AD501">
        <v>78.459999999999994</v>
      </c>
      <c r="AE501">
        <v>76.72</v>
      </c>
      <c r="AF501">
        <v>76.5</v>
      </c>
      <c r="AG501">
        <v>77.319999999999993</v>
      </c>
      <c r="AH501">
        <v>78.459999999999994</v>
      </c>
      <c r="AI501">
        <v>79.540000000000006</v>
      </c>
      <c r="AJ501">
        <v>79.34</v>
      </c>
      <c r="AK501">
        <v>77.900000000000006</v>
      </c>
      <c r="AL501">
        <v>77.959999999999994</v>
      </c>
      <c r="AM501">
        <v>78</v>
      </c>
      <c r="AN501">
        <v>78.58</v>
      </c>
      <c r="AO501">
        <v>77.66</v>
      </c>
      <c r="AP501">
        <v>77.08</v>
      </c>
      <c r="AQ501">
        <v>79.12</v>
      </c>
      <c r="AR501">
        <v>78.38</v>
      </c>
      <c r="AS501">
        <v>78.64</v>
      </c>
      <c r="AT501">
        <v>79.040000000000006</v>
      </c>
      <c r="AU501">
        <v>78.42</v>
      </c>
      <c r="AV501">
        <v>77.56</v>
      </c>
      <c r="AW501">
        <v>75.88</v>
      </c>
      <c r="AX501">
        <v>77.28</v>
      </c>
      <c r="AY501">
        <v>78.239999999999995</v>
      </c>
      <c r="AZ501">
        <v>76.760000000000005</v>
      </c>
      <c r="BA501">
        <v>76.44</v>
      </c>
      <c r="BB501">
        <v>76.319999999999993</v>
      </c>
      <c r="BC501">
        <v>76.98</v>
      </c>
      <c r="BD501">
        <v>77.5</v>
      </c>
      <c r="BE501">
        <v>77.44</v>
      </c>
      <c r="BF501">
        <v>77.78</v>
      </c>
      <c r="BG501">
        <v>77.98</v>
      </c>
      <c r="BH501">
        <v>77.7</v>
      </c>
      <c r="BI501">
        <v>78.36</v>
      </c>
      <c r="BJ501">
        <v>79.099999999999994</v>
      </c>
      <c r="BK501">
        <v>76.12</v>
      </c>
      <c r="BL501">
        <v>75.680000000000007</v>
      </c>
      <c r="BM501">
        <v>75.7</v>
      </c>
      <c r="BN501">
        <v>75.16</v>
      </c>
      <c r="BO501">
        <v>74.72</v>
      </c>
      <c r="BP501">
        <v>77.239999999999995</v>
      </c>
      <c r="BQ501">
        <v>76.52</v>
      </c>
      <c r="BR501">
        <v>75.88</v>
      </c>
      <c r="BS501" s="12">
        <f t="shared" si="14"/>
        <v>-6.9641981363413513E-2</v>
      </c>
      <c r="BT501" s="13" cm="1">
        <f t="array" aca="1" ref="BT501" ca="1">_xlfn.PERCENTILE.INC((OFFSET(E501,0,1,1,COLUMNS(E501:BR501)-1) - E501:BQ501) / E501:BQ501, 0.05) * SQRT(COUNT(E501:BR501) - 1)</f>
        <v>-0.1702333056046974</v>
      </c>
      <c r="BU501" s="12" cm="1">
        <f t="array" aca="1" ref="BU501" ca="1">_xlfn.STDEV.P((E501:BQ501 - OFFSET(E501:BQ501,0,1)) / OFFSET(E501:BQ501,0,1)) * SQRT(COUNT(E501:BR501)-1)</f>
        <v>0.10936957606104451</v>
      </c>
      <c r="BV501" s="12" cm="1">
        <f t="array" ref="BV501">-(MAX(1 - (E501:BR501 / _xlfn.SCAN(E501, E501:BR501, _xlfn.LAMBDA(_xlpm.a,_xlpm.b, MAX(_xlpm.a, _xlpm.b))))))</f>
        <v>-0.13738166705148935</v>
      </c>
      <c r="BW501" s="14">
        <f t="shared" ca="1" si="15"/>
        <v>-0.5936262200910658</v>
      </c>
    </row>
    <row r="502" spans="1:75" x14ac:dyDescent="0.45">
      <c r="A502" s="2" t="s">
        <v>1023</v>
      </c>
      <c r="B502" t="s">
        <v>1024</v>
      </c>
      <c r="C502" t="s">
        <v>25</v>
      </c>
      <c r="D502" t="s">
        <v>8</v>
      </c>
      <c r="E502">
        <v>72.849999999999994</v>
      </c>
      <c r="F502">
        <v>74.45</v>
      </c>
      <c r="G502">
        <v>73.650000000000006</v>
      </c>
      <c r="H502">
        <v>75.099999999999994</v>
      </c>
      <c r="I502">
        <v>74.8</v>
      </c>
      <c r="J502">
        <v>74.7</v>
      </c>
      <c r="K502">
        <v>74.150000000000006</v>
      </c>
      <c r="L502">
        <v>75.900000000000006</v>
      </c>
      <c r="M502">
        <v>76.2</v>
      </c>
      <c r="N502">
        <v>76</v>
      </c>
      <c r="O502">
        <v>77.599999999999994</v>
      </c>
      <c r="P502">
        <v>76.650000000000006</v>
      </c>
      <c r="Q502">
        <v>75.150000000000006</v>
      </c>
      <c r="R502">
        <v>75.5</v>
      </c>
      <c r="S502">
        <v>76.150000000000006</v>
      </c>
      <c r="T502">
        <v>75.400000000000006</v>
      </c>
      <c r="U502">
        <v>75.75</v>
      </c>
      <c r="V502">
        <v>74.8</v>
      </c>
      <c r="W502">
        <v>73.95</v>
      </c>
      <c r="X502">
        <v>74.849999999999994</v>
      </c>
      <c r="Y502">
        <v>76.150000000000006</v>
      </c>
      <c r="Z502">
        <v>75.05</v>
      </c>
      <c r="AA502">
        <v>73.349999999999994</v>
      </c>
      <c r="AB502">
        <v>72.900000000000006</v>
      </c>
      <c r="AC502">
        <v>71.5</v>
      </c>
      <c r="AD502">
        <v>71.150000000000006</v>
      </c>
      <c r="AE502">
        <v>69.900000000000006</v>
      </c>
      <c r="AF502">
        <v>69.650000000000006</v>
      </c>
      <c r="AG502">
        <v>70.400000000000006</v>
      </c>
      <c r="AH502">
        <v>70.5</v>
      </c>
      <c r="AI502">
        <v>70.45</v>
      </c>
      <c r="AJ502">
        <v>70.349999999999994</v>
      </c>
      <c r="AK502">
        <v>69.400000000000006</v>
      </c>
      <c r="AL502">
        <v>68.849999999999994</v>
      </c>
      <c r="AM502">
        <v>68.5</v>
      </c>
      <c r="AN502">
        <v>69.599999999999994</v>
      </c>
      <c r="AO502">
        <v>68.45</v>
      </c>
      <c r="AP502">
        <v>68.150000000000006</v>
      </c>
      <c r="AQ502">
        <v>69.95</v>
      </c>
      <c r="AR502">
        <v>69.400000000000006</v>
      </c>
      <c r="AS502">
        <v>69.400000000000006</v>
      </c>
      <c r="AT502">
        <v>69.650000000000006</v>
      </c>
      <c r="AU502">
        <v>69.150000000000006</v>
      </c>
      <c r="AV502">
        <v>68.650000000000006</v>
      </c>
      <c r="AW502">
        <v>67.45</v>
      </c>
      <c r="AX502">
        <v>68.25</v>
      </c>
      <c r="AY502">
        <v>70.05</v>
      </c>
      <c r="AZ502">
        <v>68.75</v>
      </c>
      <c r="BA502">
        <v>68.5</v>
      </c>
      <c r="BB502">
        <v>67.8</v>
      </c>
      <c r="BC502">
        <v>68.349999999999994</v>
      </c>
      <c r="BD502">
        <v>68.599999999999994</v>
      </c>
      <c r="BE502">
        <v>68.55</v>
      </c>
      <c r="BF502">
        <v>68.900000000000006</v>
      </c>
      <c r="BG502">
        <v>68.7</v>
      </c>
      <c r="BH502">
        <v>68.3</v>
      </c>
      <c r="BI502">
        <v>68.95</v>
      </c>
      <c r="BJ502">
        <v>69.2</v>
      </c>
      <c r="BK502">
        <v>67</v>
      </c>
      <c r="BL502">
        <v>66.55</v>
      </c>
      <c r="BM502">
        <v>66.55</v>
      </c>
      <c r="BN502">
        <v>65.55</v>
      </c>
      <c r="BO502">
        <v>65.349999999999994</v>
      </c>
      <c r="BP502">
        <v>67.7</v>
      </c>
      <c r="BQ502">
        <v>67.05</v>
      </c>
      <c r="BR502">
        <v>66.45</v>
      </c>
      <c r="BS502" s="12">
        <f t="shared" si="14"/>
        <v>-8.7851750171585336E-2</v>
      </c>
      <c r="BT502" s="13" cm="1">
        <f t="array" aca="1" ref="BT502" ca="1">_xlfn.PERCENTILE.INC((OFFSET(E502,0,1,1,COLUMNS(E502:BR502)-1) - E502:BQ502) / E502:BQ502, 0.05) * SQRT(COUNT(E502:BR502) - 1)</f>
        <v>-0.15378874530376868</v>
      </c>
      <c r="BU502" s="12" cm="1">
        <f t="array" aca="1" ref="BU502" ca="1">_xlfn.STDEV.P((E502:BQ502 - OFFSET(E502:BQ502,0,1)) / OFFSET(E502:BQ502,0,1)) * SQRT(COUNT(E502:BR502)-1)</f>
        <v>0.10612019252646047</v>
      </c>
      <c r="BV502" s="12" cm="1">
        <f t="array" ref="BV502">-(MAX(1 - (E502:BR502 / _xlfn.SCAN(E502, E502:BR502, _xlfn.LAMBDA(_xlpm.a,_xlpm.b, MAX(_xlpm.a, _xlpm.b))))))</f>
        <v>-0.15786082474226804</v>
      </c>
      <c r="BW502" s="14">
        <f t="shared" ca="1" si="15"/>
        <v>-0.78339866201734321</v>
      </c>
    </row>
    <row r="503" spans="1:75" x14ac:dyDescent="0.45">
      <c r="A503" s="2" t="s">
        <v>1025</v>
      </c>
      <c r="B503" t="s">
        <v>1026</v>
      </c>
      <c r="C503" t="s">
        <v>37</v>
      </c>
      <c r="D503" t="s">
        <v>34</v>
      </c>
      <c r="E503">
        <v>86.35</v>
      </c>
      <c r="F503">
        <v>88.35</v>
      </c>
      <c r="G503">
        <v>88.3</v>
      </c>
      <c r="H503">
        <v>90.25</v>
      </c>
      <c r="I503">
        <v>89.55</v>
      </c>
      <c r="J503">
        <v>87.95</v>
      </c>
      <c r="K503">
        <v>86.7</v>
      </c>
      <c r="L503">
        <v>88.1</v>
      </c>
      <c r="M503">
        <v>88.6</v>
      </c>
      <c r="N503">
        <v>88.9</v>
      </c>
      <c r="O503">
        <v>89.4</v>
      </c>
      <c r="P503">
        <v>89.75</v>
      </c>
      <c r="Q503">
        <v>87.95</v>
      </c>
      <c r="R503">
        <v>88.5</v>
      </c>
      <c r="S503">
        <v>89.75</v>
      </c>
      <c r="T503">
        <v>89.8</v>
      </c>
      <c r="U503">
        <v>87.75</v>
      </c>
      <c r="V503">
        <v>86.7</v>
      </c>
      <c r="W503">
        <v>86.05</v>
      </c>
      <c r="X503">
        <v>86.8</v>
      </c>
      <c r="Y503">
        <v>86.3</v>
      </c>
      <c r="Z503">
        <v>82.8</v>
      </c>
      <c r="AA503">
        <v>82.3</v>
      </c>
      <c r="AB503">
        <v>83.7</v>
      </c>
      <c r="AC503">
        <v>84.6</v>
      </c>
      <c r="AD503">
        <v>84.25</v>
      </c>
      <c r="AE503">
        <v>83.1</v>
      </c>
      <c r="AF503">
        <v>82.65</v>
      </c>
      <c r="AG503">
        <v>84</v>
      </c>
      <c r="AH503">
        <v>86.15</v>
      </c>
      <c r="AI503">
        <v>86.15</v>
      </c>
      <c r="AJ503">
        <v>86.05</v>
      </c>
      <c r="AK503">
        <v>86.1</v>
      </c>
      <c r="AL503">
        <v>86.25</v>
      </c>
      <c r="AM503">
        <v>85.7</v>
      </c>
      <c r="AN503">
        <v>86.4</v>
      </c>
      <c r="AO503">
        <v>86</v>
      </c>
      <c r="AP503">
        <v>86.5</v>
      </c>
      <c r="AQ503">
        <v>88.85</v>
      </c>
      <c r="AR503">
        <v>86.7</v>
      </c>
      <c r="AS503">
        <v>87.65</v>
      </c>
      <c r="AT503">
        <v>87.25</v>
      </c>
      <c r="AU503">
        <v>87.35</v>
      </c>
      <c r="AV503">
        <v>85.05</v>
      </c>
      <c r="AW503">
        <v>86.3</v>
      </c>
      <c r="AX503">
        <v>86.55</v>
      </c>
      <c r="AY503">
        <v>85.95</v>
      </c>
      <c r="AZ503">
        <v>86</v>
      </c>
      <c r="BA503">
        <v>87.85</v>
      </c>
      <c r="BB503">
        <v>86.9</v>
      </c>
      <c r="BC503">
        <v>88</v>
      </c>
      <c r="BD503">
        <v>88.55</v>
      </c>
      <c r="BE503">
        <v>88.85</v>
      </c>
      <c r="BF503">
        <v>89.8</v>
      </c>
      <c r="BG503">
        <v>87.65</v>
      </c>
      <c r="BH503">
        <v>84.85</v>
      </c>
      <c r="BI503">
        <v>82.9</v>
      </c>
      <c r="BJ503">
        <v>81.849999999999994</v>
      </c>
      <c r="BK503">
        <v>78</v>
      </c>
      <c r="BL503">
        <v>76.2</v>
      </c>
      <c r="BM503">
        <v>75.349999999999994</v>
      </c>
      <c r="BN503">
        <v>73.849999999999994</v>
      </c>
      <c r="BO503">
        <v>73</v>
      </c>
      <c r="BP503">
        <v>75.900000000000006</v>
      </c>
      <c r="BQ503">
        <v>76.599999999999994</v>
      </c>
      <c r="BR503">
        <v>78.3</v>
      </c>
      <c r="BS503" s="12">
        <f t="shared" si="14"/>
        <v>-9.3225246091488106E-2</v>
      </c>
      <c r="BT503" s="13" cm="1">
        <f t="array" aca="1" ref="BT503" ca="1">_xlfn.PERCENTILE.INC((OFFSET(E503,0,1,1,COLUMNS(E503:BR503)-1) - E503:BQ503) / E503:BQ503, 0.05) * SQRT(COUNT(E503:BR503) - 1)</f>
        <v>-0.20884714052810591</v>
      </c>
      <c r="BU503" s="12" cm="1">
        <f t="array" aca="1" ref="BU503" ca="1">_xlfn.STDEV.P((E503:BQ503 - OFFSET(E503:BQ503,0,1)) / OFFSET(E503:BQ503,0,1)) * SQRT(COUNT(E503:BR503)-1)</f>
        <v>0.13485145567190146</v>
      </c>
      <c r="BV503" s="12" cm="1">
        <f t="array" ref="BV503">-(MAX(1 - (E503:BR503 / _xlfn.SCAN(E503, E503:BR503, _xlfn.LAMBDA(_xlpm.a,_xlpm.b, MAX(_xlpm.a, _xlpm.b))))))</f>
        <v>-0.19113573407202211</v>
      </c>
      <c r="BW503" s="14">
        <f t="shared" ca="1" si="15"/>
        <v>-0.65633635408058011</v>
      </c>
    </row>
    <row r="504" spans="1:75" x14ac:dyDescent="0.45">
      <c r="A504" s="2" t="s">
        <v>1027</v>
      </c>
      <c r="B504" t="s">
        <v>1028</v>
      </c>
      <c r="C504" t="s">
        <v>22</v>
      </c>
      <c r="D504" t="s">
        <v>8</v>
      </c>
      <c r="E504">
        <v>0.73</v>
      </c>
      <c r="F504">
        <v>0.76</v>
      </c>
      <c r="G504">
        <v>0.74</v>
      </c>
      <c r="H504">
        <v>0.74</v>
      </c>
      <c r="I504">
        <v>0.72</v>
      </c>
      <c r="J504">
        <v>0.74</v>
      </c>
      <c r="K504">
        <v>0.73</v>
      </c>
      <c r="L504">
        <v>0.73</v>
      </c>
      <c r="M504">
        <v>0.73</v>
      </c>
      <c r="N504">
        <v>0.73</v>
      </c>
      <c r="O504">
        <v>0.74</v>
      </c>
      <c r="P504">
        <v>0.74</v>
      </c>
      <c r="Q504">
        <v>0.74</v>
      </c>
      <c r="R504">
        <v>0.75</v>
      </c>
      <c r="S504">
        <v>0.73</v>
      </c>
      <c r="T504">
        <v>0.74</v>
      </c>
      <c r="U504">
        <v>0.74</v>
      </c>
      <c r="V504">
        <v>0.74</v>
      </c>
      <c r="W504">
        <v>0.74</v>
      </c>
      <c r="X504">
        <v>0.75</v>
      </c>
      <c r="Y504">
        <v>0.74</v>
      </c>
      <c r="Z504">
        <v>0.74</v>
      </c>
      <c r="AA504">
        <v>0.73</v>
      </c>
      <c r="AB504">
        <v>0.76</v>
      </c>
      <c r="AC504">
        <v>0.81</v>
      </c>
      <c r="AD504">
        <v>0.78</v>
      </c>
      <c r="AE504">
        <v>0.77</v>
      </c>
      <c r="AF504">
        <v>0.78</v>
      </c>
      <c r="AG504">
        <v>0.76</v>
      </c>
      <c r="AH504">
        <v>0.77</v>
      </c>
      <c r="AI504">
        <v>0.79</v>
      </c>
      <c r="AJ504">
        <v>0.8</v>
      </c>
      <c r="AK504">
        <v>0.8</v>
      </c>
      <c r="AL504">
        <v>0.8</v>
      </c>
      <c r="AM504">
        <v>0.8</v>
      </c>
      <c r="AN504">
        <v>0.79</v>
      </c>
      <c r="AO504">
        <v>0.78</v>
      </c>
      <c r="AP504">
        <v>0.77</v>
      </c>
      <c r="AQ504">
        <v>0.76</v>
      </c>
      <c r="AR504">
        <v>0.75</v>
      </c>
      <c r="AS504">
        <v>0.75</v>
      </c>
      <c r="AT504">
        <v>0.75</v>
      </c>
      <c r="AU504">
        <v>0.75</v>
      </c>
      <c r="AV504">
        <v>0.75</v>
      </c>
      <c r="AW504">
        <v>0.76</v>
      </c>
      <c r="AX504">
        <v>0.75</v>
      </c>
      <c r="AY504">
        <v>0.75</v>
      </c>
      <c r="AZ504">
        <v>0.75</v>
      </c>
      <c r="BA504">
        <v>0.75</v>
      </c>
      <c r="BB504">
        <v>0.64</v>
      </c>
      <c r="BC504">
        <v>0.64</v>
      </c>
      <c r="BD504">
        <v>0.65</v>
      </c>
      <c r="BE504">
        <v>0.65</v>
      </c>
      <c r="BF504">
        <v>0.72</v>
      </c>
      <c r="BG504">
        <v>0.72</v>
      </c>
      <c r="BH504">
        <v>0.94</v>
      </c>
      <c r="BI504">
        <v>0.96</v>
      </c>
      <c r="BJ504">
        <v>0.91</v>
      </c>
      <c r="BK504">
        <v>0.91</v>
      </c>
      <c r="BL504">
        <v>0.89</v>
      </c>
      <c r="BM504">
        <v>0.89</v>
      </c>
      <c r="BN504">
        <v>0.88</v>
      </c>
      <c r="BO504">
        <v>0.87</v>
      </c>
      <c r="BP504">
        <v>0.92</v>
      </c>
      <c r="BQ504">
        <v>0.94</v>
      </c>
      <c r="BR504">
        <v>0.95</v>
      </c>
      <c r="BS504" s="12">
        <f t="shared" si="14"/>
        <v>0.30136986301369861</v>
      </c>
      <c r="BT504" s="13" cm="1">
        <f t="array" aca="1" ref="BT504" ca="1">_xlfn.PERCENTILE.INC((OFFSET(E504,0,1,1,COLUMNS(E504:BR504)-1) - E504:BQ504) / E504:BQ504, 0.05) * SQRT(COUNT(E504:BR504) - 1)</f>
        <v>-0.21731779444062416</v>
      </c>
      <c r="BU504" s="12" cm="1">
        <f t="array" aca="1" ref="BU504" ca="1">_xlfn.STDEV.P((E504:BQ504 - OFFSET(E504:BQ504,0,1)) / OFFSET(E504:BQ504,0,1)) * SQRT(COUNT(E504:BR504)-1)</f>
        <v>0.34202058804852609</v>
      </c>
      <c r="BV504" s="12" cm="1">
        <f t="array" ref="BV504">-(MAX(1 - (E504:BR504 / _xlfn.SCAN(E504, E504:BR504, _xlfn.LAMBDA(_xlpm.a,_xlpm.b, MAX(_xlpm.a, _xlpm.b))))))</f>
        <v>-0.20987654320987659</v>
      </c>
      <c r="BW504" s="14">
        <f t="shared" ca="1" si="15"/>
        <v>0.89493792784077708</v>
      </c>
    </row>
    <row r="505" spans="1:75" x14ac:dyDescent="0.45">
      <c r="A505" s="2" t="s">
        <v>1029</v>
      </c>
      <c r="B505" t="s">
        <v>1030</v>
      </c>
      <c r="C505" t="s">
        <v>111</v>
      </c>
      <c r="D505" t="s">
        <v>8</v>
      </c>
      <c r="E505">
        <v>5.93</v>
      </c>
      <c r="F505">
        <v>6.04</v>
      </c>
      <c r="G505">
        <v>6.04</v>
      </c>
      <c r="H505">
        <v>6.06</v>
      </c>
      <c r="I505">
        <v>5.93</v>
      </c>
      <c r="J505">
        <v>5.95</v>
      </c>
      <c r="K505">
        <v>5.84</v>
      </c>
      <c r="L505">
        <v>5.68</v>
      </c>
      <c r="M505">
        <v>5.56</v>
      </c>
      <c r="N505">
        <v>5.57</v>
      </c>
      <c r="O505">
        <v>5.6</v>
      </c>
      <c r="P505">
        <v>5.59</v>
      </c>
      <c r="Q505">
        <v>5.5</v>
      </c>
      <c r="R505">
        <v>5.74</v>
      </c>
      <c r="S505">
        <v>5.63</v>
      </c>
      <c r="T505">
        <v>5.93</v>
      </c>
      <c r="U505">
        <v>5.8</v>
      </c>
      <c r="V505">
        <v>5.56</v>
      </c>
      <c r="W505">
        <v>5.4</v>
      </c>
      <c r="X505">
        <v>5.45</v>
      </c>
      <c r="Y505">
        <v>5.4</v>
      </c>
      <c r="Z505">
        <v>5.4</v>
      </c>
      <c r="AA505">
        <v>5.22</v>
      </c>
      <c r="AB505">
        <v>5.25</v>
      </c>
      <c r="AC505">
        <v>5.3</v>
      </c>
      <c r="AD505">
        <v>5.45</v>
      </c>
      <c r="AE505">
        <v>5.41</v>
      </c>
      <c r="AF505">
        <v>5.35</v>
      </c>
      <c r="AG505">
        <v>5.0999999999999996</v>
      </c>
      <c r="AH505">
        <v>5.15</v>
      </c>
      <c r="AI505">
        <v>5.21</v>
      </c>
      <c r="AJ505">
        <v>5.19</v>
      </c>
      <c r="AK505">
        <v>5.22</v>
      </c>
      <c r="AL505">
        <v>5.3</v>
      </c>
      <c r="AM505">
        <v>5.39</v>
      </c>
      <c r="AN505">
        <v>5.4</v>
      </c>
      <c r="AO505">
        <v>5.28</v>
      </c>
      <c r="AP505">
        <v>5.26</v>
      </c>
      <c r="AQ505">
        <v>5.22</v>
      </c>
      <c r="AR505">
        <v>5.18</v>
      </c>
      <c r="AS505">
        <v>5.27</v>
      </c>
      <c r="AT505">
        <v>5.17</v>
      </c>
      <c r="AU505">
        <v>5.17</v>
      </c>
      <c r="AV505">
        <v>5.1100000000000003</v>
      </c>
      <c r="AW505">
        <v>5.2</v>
      </c>
      <c r="AX505">
        <v>5.24</v>
      </c>
      <c r="AY505">
        <v>5.17</v>
      </c>
      <c r="AZ505">
        <v>5.18</v>
      </c>
      <c r="BA505">
        <v>5.25</v>
      </c>
      <c r="BB505">
        <v>5.12</v>
      </c>
      <c r="BC505">
        <v>5.1100000000000003</v>
      </c>
      <c r="BD505">
        <v>5.1100000000000003</v>
      </c>
      <c r="BE505">
        <v>5.0599999999999996</v>
      </c>
      <c r="BF505">
        <v>5.18</v>
      </c>
      <c r="BG505">
        <v>5.2</v>
      </c>
      <c r="BH505">
        <v>5.2</v>
      </c>
      <c r="BI505">
        <v>5.19</v>
      </c>
      <c r="BJ505">
        <v>5.16</v>
      </c>
      <c r="BK505">
        <v>4.9400000000000004</v>
      </c>
      <c r="BL505">
        <v>4.75</v>
      </c>
      <c r="BM505">
        <v>4.83</v>
      </c>
      <c r="BN505">
        <v>4.66</v>
      </c>
      <c r="BO505">
        <v>4.7300000000000004</v>
      </c>
      <c r="BP505">
        <v>4.75</v>
      </c>
      <c r="BQ505">
        <v>4.63</v>
      </c>
      <c r="BR505">
        <v>4.59</v>
      </c>
      <c r="BS505" s="12">
        <f t="shared" si="14"/>
        <v>-0.22596964586846541</v>
      </c>
      <c r="BT505" s="13" cm="1">
        <f t="array" aca="1" ref="BT505" ca="1">_xlfn.PERCENTILE.INC((OFFSET(E505,0,1,1,COLUMNS(E505:BR505)-1) - E505:BQ505) / E505:BQ505, 0.05) * SQRT(COUNT(E505:BR505) - 1)</f>
        <v>-0.30482242227203032</v>
      </c>
      <c r="BU505" s="12" cm="1">
        <f t="array" aca="1" ref="BU505" ca="1">_xlfn.STDEV.P((E505:BQ505 - OFFSET(E505:BQ505,0,1)) / OFFSET(E505:BQ505,0,1)) * SQRT(COUNT(E505:BR505)-1)</f>
        <v>0.15767320646821423</v>
      </c>
      <c r="BV505" s="12" cm="1">
        <f t="array" ref="BV505">-(MAX(1 - (E505:BR505 / _xlfn.SCAN(E505, E505:BR505, _xlfn.LAMBDA(_xlpm.a,_xlpm.b, MAX(_xlpm.a, _xlpm.b))))))</f>
        <v>-0.24257425742574257</v>
      </c>
      <c r="BW505" s="14">
        <f t="shared" ca="1" si="15"/>
        <v>-1.4032334186070792</v>
      </c>
    </row>
    <row r="506" spans="1:75" x14ac:dyDescent="0.45">
      <c r="A506" s="2" t="s">
        <v>1031</v>
      </c>
      <c r="B506" t="s">
        <v>1032</v>
      </c>
      <c r="C506" t="s">
        <v>54</v>
      </c>
      <c r="D506" t="s">
        <v>26</v>
      </c>
      <c r="E506">
        <v>78.14</v>
      </c>
      <c r="F506">
        <v>78.69</v>
      </c>
      <c r="G506">
        <v>78.599999999999994</v>
      </c>
      <c r="H506">
        <v>80.14</v>
      </c>
      <c r="I506">
        <v>79.430000000000007</v>
      </c>
      <c r="J506">
        <v>78.94</v>
      </c>
      <c r="K506">
        <v>79.17</v>
      </c>
      <c r="L506">
        <v>78.63</v>
      </c>
      <c r="M506">
        <v>79.91</v>
      </c>
      <c r="N506">
        <v>82.69</v>
      </c>
      <c r="O506">
        <v>83.31</v>
      </c>
      <c r="P506">
        <v>83.17</v>
      </c>
      <c r="Q506">
        <v>82.2</v>
      </c>
      <c r="R506">
        <v>84.2</v>
      </c>
      <c r="S506">
        <v>84</v>
      </c>
      <c r="T506">
        <v>83.57</v>
      </c>
      <c r="U506">
        <v>83.26</v>
      </c>
      <c r="V506">
        <v>81.77</v>
      </c>
      <c r="W506">
        <v>84.03</v>
      </c>
      <c r="X506">
        <v>84.06</v>
      </c>
      <c r="Y506">
        <v>83.4</v>
      </c>
      <c r="Z506">
        <v>81.91</v>
      </c>
      <c r="AA506">
        <v>81.260000000000005</v>
      </c>
      <c r="AB506">
        <v>83.63</v>
      </c>
      <c r="AC506">
        <v>82.89</v>
      </c>
      <c r="AD506">
        <v>84.31</v>
      </c>
      <c r="AE506">
        <v>83.74</v>
      </c>
      <c r="AF506">
        <v>85.03</v>
      </c>
      <c r="AG506">
        <v>83.57</v>
      </c>
      <c r="AH506">
        <v>85.66</v>
      </c>
      <c r="AI506">
        <v>85.54</v>
      </c>
      <c r="AJ506">
        <v>85.71</v>
      </c>
      <c r="AK506">
        <v>84.09</v>
      </c>
      <c r="AL506">
        <v>85.37</v>
      </c>
      <c r="AM506">
        <v>85.31</v>
      </c>
      <c r="AN506">
        <v>86.17</v>
      </c>
      <c r="AO506">
        <v>85.06</v>
      </c>
      <c r="AP506">
        <v>85.37</v>
      </c>
      <c r="AQ506">
        <v>86.94</v>
      </c>
      <c r="AR506">
        <v>86.83</v>
      </c>
      <c r="AS506">
        <v>88.26</v>
      </c>
      <c r="AT506">
        <v>89.29</v>
      </c>
      <c r="AU506">
        <v>88.94</v>
      </c>
      <c r="AV506">
        <v>89.49</v>
      </c>
      <c r="AW506">
        <v>90.94</v>
      </c>
      <c r="AX506">
        <v>92.54</v>
      </c>
      <c r="AY506">
        <v>90.37</v>
      </c>
      <c r="AZ506">
        <v>90.26</v>
      </c>
      <c r="BA506">
        <v>92.74</v>
      </c>
      <c r="BB506">
        <v>91.86</v>
      </c>
      <c r="BC506">
        <v>93.97</v>
      </c>
      <c r="BD506">
        <v>93.11</v>
      </c>
      <c r="BE506">
        <v>93.69</v>
      </c>
      <c r="BF506">
        <v>94.57</v>
      </c>
      <c r="BG506">
        <v>95.37</v>
      </c>
      <c r="BH506">
        <v>96.51</v>
      </c>
      <c r="BI506">
        <v>96.69</v>
      </c>
      <c r="BJ506">
        <v>96.74</v>
      </c>
      <c r="BK506">
        <v>91.29</v>
      </c>
      <c r="BL506">
        <v>92.09</v>
      </c>
      <c r="BM506">
        <v>92.14</v>
      </c>
      <c r="BN506">
        <v>91.11</v>
      </c>
      <c r="BO506">
        <v>92.29</v>
      </c>
      <c r="BP506">
        <v>96.69</v>
      </c>
      <c r="BQ506">
        <v>98.63</v>
      </c>
      <c r="BR506">
        <v>96.83</v>
      </c>
      <c r="BS506" s="12">
        <f t="shared" si="14"/>
        <v>0.23918607627335547</v>
      </c>
      <c r="BT506" s="13" cm="1">
        <f t="array" aca="1" ref="BT506" ca="1">_xlfn.PERCENTILE.INC((OFFSET(E506,0,1,1,COLUMNS(E506:BR506)-1) - E506:BQ506) / E506:BQ506, 0.05) * SQRT(COUNT(E506:BR506) - 1)</f>
        <v>-0.14656515362174277</v>
      </c>
      <c r="BU506" s="12" cm="1">
        <f t="array" aca="1" ref="BU506" ca="1">_xlfn.STDEV.P((E506:BQ506 - OFFSET(E506:BQ506,0,1)) / OFFSET(E506:BQ506,0,1)) * SQRT(COUNT(E506:BR506)-1)</f>
        <v>0.13136744887862897</v>
      </c>
      <c r="BV506" s="12" cm="1">
        <f t="array" ref="BV506">-(MAX(1 - (E506:BR506 / _xlfn.SCAN(E506, E506:BR506, _xlfn.LAMBDA(_xlpm.a,_xlpm.b, MAX(_xlpm.a, _xlpm.b))))))</f>
        <v>-5.8197229687823038E-2</v>
      </c>
      <c r="BW506" s="14">
        <f t="shared" ca="1" si="15"/>
        <v>1.8566502713471458</v>
      </c>
    </row>
    <row r="507" spans="1:75" x14ac:dyDescent="0.45">
      <c r="A507" s="2" t="s">
        <v>1033</v>
      </c>
      <c r="B507" t="s">
        <v>1034</v>
      </c>
      <c r="C507" t="s">
        <v>19</v>
      </c>
      <c r="D507" t="s">
        <v>29</v>
      </c>
      <c r="E507">
        <v>155.80000000000001</v>
      </c>
      <c r="F507">
        <v>157</v>
      </c>
      <c r="G507">
        <v>173.4</v>
      </c>
      <c r="H507">
        <v>177</v>
      </c>
      <c r="I507">
        <v>152</v>
      </c>
      <c r="J507">
        <v>134.19999999999999</v>
      </c>
      <c r="K507">
        <v>130</v>
      </c>
      <c r="L507">
        <v>138.19999999999999</v>
      </c>
      <c r="M507">
        <v>147.80000000000001</v>
      </c>
      <c r="N507">
        <v>154.80000000000001</v>
      </c>
      <c r="O507">
        <v>155.4</v>
      </c>
      <c r="P507">
        <v>152.19999999999999</v>
      </c>
      <c r="Q507">
        <v>156.4</v>
      </c>
      <c r="R507">
        <v>146.4</v>
      </c>
      <c r="S507">
        <v>143.80000000000001</v>
      </c>
      <c r="T507">
        <v>145</v>
      </c>
      <c r="U507">
        <v>150.6</v>
      </c>
      <c r="V507">
        <v>148.80000000000001</v>
      </c>
      <c r="W507">
        <v>148</v>
      </c>
      <c r="X507">
        <v>151.4</v>
      </c>
      <c r="Y507">
        <v>149</v>
      </c>
      <c r="Z507">
        <v>151.19999999999999</v>
      </c>
      <c r="AA507">
        <v>146</v>
      </c>
      <c r="AB507">
        <v>149.19999999999999</v>
      </c>
      <c r="AC507">
        <v>154.19999999999999</v>
      </c>
      <c r="AD507">
        <v>156</v>
      </c>
      <c r="AE507">
        <v>155</v>
      </c>
      <c r="AF507">
        <v>157.80000000000001</v>
      </c>
      <c r="AG507">
        <v>161.19999999999999</v>
      </c>
      <c r="AH507">
        <v>166.4</v>
      </c>
      <c r="AI507">
        <v>169</v>
      </c>
      <c r="AJ507">
        <v>171</v>
      </c>
      <c r="AK507">
        <v>163.80000000000001</v>
      </c>
      <c r="AL507">
        <v>158.6</v>
      </c>
      <c r="AM507">
        <v>158.80000000000001</v>
      </c>
      <c r="AN507">
        <v>161</v>
      </c>
      <c r="AO507">
        <v>160.6</v>
      </c>
      <c r="AP507">
        <v>165.2</v>
      </c>
      <c r="AQ507">
        <v>163</v>
      </c>
      <c r="AR507">
        <v>161</v>
      </c>
      <c r="AS507">
        <v>165.4</v>
      </c>
      <c r="AT507">
        <v>163</v>
      </c>
      <c r="AU507">
        <v>165</v>
      </c>
      <c r="AV507">
        <v>165</v>
      </c>
      <c r="AW507">
        <v>166.6</v>
      </c>
      <c r="AX507">
        <v>171</v>
      </c>
      <c r="AY507">
        <v>176.2</v>
      </c>
      <c r="AZ507">
        <v>174.2</v>
      </c>
      <c r="BA507">
        <v>184</v>
      </c>
      <c r="BB507">
        <v>178.4</v>
      </c>
      <c r="BC507">
        <v>178</v>
      </c>
      <c r="BD507">
        <v>182.8</v>
      </c>
      <c r="BE507">
        <v>189.6</v>
      </c>
      <c r="BF507">
        <v>187.4</v>
      </c>
      <c r="BG507">
        <v>187</v>
      </c>
      <c r="BH507">
        <v>184.2</v>
      </c>
      <c r="BI507">
        <v>188.6</v>
      </c>
      <c r="BJ507">
        <v>190</v>
      </c>
      <c r="BK507">
        <v>183.4</v>
      </c>
      <c r="BL507">
        <v>178.6</v>
      </c>
      <c r="BM507">
        <v>183</v>
      </c>
      <c r="BN507">
        <v>182.6</v>
      </c>
      <c r="BO507">
        <v>184.6</v>
      </c>
      <c r="BP507">
        <v>183</v>
      </c>
      <c r="BQ507">
        <v>177</v>
      </c>
      <c r="BR507">
        <v>181.4</v>
      </c>
      <c r="BS507" s="12">
        <f t="shared" si="14"/>
        <v>0.16431322207958918</v>
      </c>
      <c r="BT507" s="13" cm="1">
        <f t="array" aca="1" ref="BT507" ca="1">_xlfn.PERCENTILE.INC((OFFSET(E507,0,1,1,COLUMNS(E507:BR507)-1) - E507:BQ507) / E507:BQ507, 0.05) * SQRT(COUNT(E507:BR507) - 1)</f>
        <v>-0.32758226219402481</v>
      </c>
      <c r="BU507" s="12" cm="1">
        <f t="array" aca="1" ref="BU507" ca="1">_xlfn.STDEV.P((E507:BQ507 - OFFSET(E507:BQ507,0,1)) / OFFSET(E507:BQ507,0,1)) * SQRT(COUNT(E507:BR507)-1)</f>
        <v>0.31145707799040989</v>
      </c>
      <c r="BV507" s="12" cm="1">
        <f t="array" ref="BV507">-(MAX(1 - (E507:BR507 / _xlfn.SCAN(E507, E507:BR507, _xlfn.LAMBDA(_xlpm.a,_xlpm.b, MAX(_xlpm.a, _xlpm.b))))))</f>
        <v>-0.2655367231638418</v>
      </c>
      <c r="BW507" s="14">
        <f t="shared" ca="1" si="15"/>
        <v>0.54270898739417039</v>
      </c>
    </row>
    <row r="508" spans="1:75" x14ac:dyDescent="0.45">
      <c r="A508" s="2" t="s">
        <v>1035</v>
      </c>
      <c r="B508" t="s">
        <v>1036</v>
      </c>
      <c r="C508" t="s">
        <v>25</v>
      </c>
      <c r="D508" t="s">
        <v>29</v>
      </c>
      <c r="E508">
        <v>1242</v>
      </c>
      <c r="F508">
        <v>1240</v>
      </c>
      <c r="G508">
        <v>1220</v>
      </c>
      <c r="H508">
        <v>1200</v>
      </c>
      <c r="I508">
        <v>1182</v>
      </c>
      <c r="J508">
        <v>1170</v>
      </c>
      <c r="K508">
        <v>1184</v>
      </c>
      <c r="L508">
        <v>1200</v>
      </c>
      <c r="M508">
        <v>1214</v>
      </c>
      <c r="N508">
        <v>1212</v>
      </c>
      <c r="O508">
        <v>1174</v>
      </c>
      <c r="P508">
        <v>1138</v>
      </c>
      <c r="Q508">
        <v>1146</v>
      </c>
      <c r="R508">
        <v>1150</v>
      </c>
      <c r="S508">
        <v>1140</v>
      </c>
      <c r="T508">
        <v>1134</v>
      </c>
      <c r="U508">
        <v>1120</v>
      </c>
      <c r="V508">
        <v>1100</v>
      </c>
      <c r="W508">
        <v>1068</v>
      </c>
      <c r="X508">
        <v>1064</v>
      </c>
      <c r="Y508">
        <v>1064</v>
      </c>
      <c r="Z508">
        <v>1094</v>
      </c>
      <c r="AA508">
        <v>1102</v>
      </c>
      <c r="AB508">
        <v>1144</v>
      </c>
      <c r="AC508">
        <v>1146</v>
      </c>
      <c r="AD508">
        <v>1150</v>
      </c>
      <c r="AE508">
        <v>1152</v>
      </c>
      <c r="AF508">
        <v>1170</v>
      </c>
      <c r="AG508">
        <v>1174</v>
      </c>
      <c r="AH508">
        <v>1180</v>
      </c>
      <c r="AI508">
        <v>1200</v>
      </c>
      <c r="AJ508">
        <v>1196</v>
      </c>
      <c r="AK508">
        <v>1188</v>
      </c>
      <c r="AL508">
        <v>1200</v>
      </c>
      <c r="AM508">
        <v>1174</v>
      </c>
      <c r="AN508">
        <v>1174</v>
      </c>
      <c r="AO508">
        <v>1174</v>
      </c>
      <c r="AP508">
        <v>1196</v>
      </c>
      <c r="AQ508">
        <v>1184</v>
      </c>
      <c r="AR508">
        <v>1194</v>
      </c>
      <c r="AS508">
        <v>1188</v>
      </c>
      <c r="AT508">
        <v>1206</v>
      </c>
      <c r="AU508">
        <v>1184</v>
      </c>
      <c r="AV508">
        <v>1184</v>
      </c>
      <c r="AW508">
        <v>1186</v>
      </c>
      <c r="AX508">
        <v>1180</v>
      </c>
      <c r="AY508">
        <v>1174</v>
      </c>
      <c r="AZ508">
        <v>1174</v>
      </c>
      <c r="BA508">
        <v>1172</v>
      </c>
      <c r="BB508">
        <v>1180</v>
      </c>
      <c r="BC508">
        <v>1170</v>
      </c>
      <c r="BD508">
        <v>1170</v>
      </c>
      <c r="BE508">
        <v>1174</v>
      </c>
      <c r="BF508">
        <v>1180</v>
      </c>
      <c r="BG508">
        <v>1220</v>
      </c>
      <c r="BH508">
        <v>1198</v>
      </c>
      <c r="BI508">
        <v>1212</v>
      </c>
      <c r="BJ508">
        <v>1178</v>
      </c>
      <c r="BK508">
        <v>1160</v>
      </c>
      <c r="BL508">
        <v>1154</v>
      </c>
      <c r="BM508">
        <v>1170</v>
      </c>
      <c r="BN508">
        <v>1164</v>
      </c>
      <c r="BO508">
        <v>1190</v>
      </c>
      <c r="BP508">
        <v>1206</v>
      </c>
      <c r="BQ508">
        <v>1198</v>
      </c>
      <c r="BR508">
        <v>1196</v>
      </c>
      <c r="BS508" s="12">
        <f t="shared" si="14"/>
        <v>-3.7037037037037035E-2</v>
      </c>
      <c r="BT508" s="13" cm="1">
        <f t="array" aca="1" ref="BT508" ca="1">_xlfn.PERCENTILE.INC((OFFSET(E508,0,1,1,COLUMNS(E508:BR508)-1) - E508:BQ508) / E508:BQ508, 0.05) * SQRT(COUNT(E508:BR508) - 1)</f>
        <v>-0.21587160763018523</v>
      </c>
      <c r="BU508" s="12" cm="1">
        <f t="array" aca="1" ref="BU508" ca="1">_xlfn.STDEV.P((E508:BQ508 - OFFSET(E508:BQ508,0,1)) / OFFSET(E508:BQ508,0,1)) * SQRT(COUNT(E508:BR508)-1)</f>
        <v>0.11476783195785953</v>
      </c>
      <c r="BV508" s="12" cm="1">
        <f t="array" ref="BV508">-(MAX(1 - (E508:BR508 / _xlfn.SCAN(E508, E508:BR508, _xlfn.LAMBDA(_xlpm.a,_xlpm.b, MAX(_xlpm.a, _xlpm.b))))))</f>
        <v>-0.14331723027375198</v>
      </c>
      <c r="BW508" s="14">
        <f t="shared" ca="1" si="15"/>
        <v>-0.28160942968384084</v>
      </c>
    </row>
    <row r="509" spans="1:75" x14ac:dyDescent="0.45">
      <c r="A509" s="2" t="s">
        <v>1037</v>
      </c>
      <c r="B509" t="s">
        <v>1038</v>
      </c>
      <c r="C509" t="s">
        <v>25</v>
      </c>
      <c r="D509" t="s">
        <v>8</v>
      </c>
      <c r="E509">
        <v>50.05</v>
      </c>
      <c r="F509">
        <v>50.3</v>
      </c>
      <c r="G509">
        <v>50.4</v>
      </c>
      <c r="H509">
        <v>52</v>
      </c>
      <c r="I509">
        <v>51.4</v>
      </c>
      <c r="J509">
        <v>51.15</v>
      </c>
      <c r="K509">
        <v>51.55</v>
      </c>
      <c r="L509">
        <v>52</v>
      </c>
      <c r="M509">
        <v>49.44</v>
      </c>
      <c r="N509">
        <v>48.6</v>
      </c>
      <c r="O509">
        <v>48</v>
      </c>
      <c r="P509">
        <v>47.9</v>
      </c>
      <c r="Q509">
        <v>45</v>
      </c>
      <c r="R509">
        <v>43.28</v>
      </c>
      <c r="S509">
        <v>42.2</v>
      </c>
      <c r="T509">
        <v>43.64</v>
      </c>
      <c r="U509">
        <v>45.56</v>
      </c>
      <c r="V509">
        <v>43.98</v>
      </c>
      <c r="W509">
        <v>44.96</v>
      </c>
      <c r="X509">
        <v>44.62</v>
      </c>
      <c r="Y509">
        <v>45.7</v>
      </c>
      <c r="Z509">
        <v>45.32</v>
      </c>
      <c r="AA509">
        <v>46.22</v>
      </c>
      <c r="AB509">
        <v>47.62</v>
      </c>
      <c r="AC509">
        <v>48.02</v>
      </c>
      <c r="AD509">
        <v>47.24</v>
      </c>
      <c r="AE509">
        <v>47.9</v>
      </c>
      <c r="AF509">
        <v>48.9</v>
      </c>
      <c r="AG509">
        <v>46.3</v>
      </c>
      <c r="AH509">
        <v>46.14</v>
      </c>
      <c r="AI509">
        <v>43.6</v>
      </c>
      <c r="AJ509">
        <v>44.5</v>
      </c>
      <c r="AK509">
        <v>42</v>
      </c>
      <c r="AL509">
        <v>43.94</v>
      </c>
      <c r="AM509">
        <v>43.16</v>
      </c>
      <c r="AN509">
        <v>43.74</v>
      </c>
      <c r="AO509">
        <v>43.88</v>
      </c>
      <c r="AP509">
        <v>44.42</v>
      </c>
      <c r="AQ509">
        <v>44.96</v>
      </c>
      <c r="AR509">
        <v>43.2</v>
      </c>
      <c r="AS509">
        <v>44.34</v>
      </c>
      <c r="AT509">
        <v>43.82</v>
      </c>
      <c r="AU509">
        <v>42.82</v>
      </c>
      <c r="AV509">
        <v>43.1</v>
      </c>
      <c r="AW509">
        <v>43.96</v>
      </c>
      <c r="AX509">
        <v>42.68</v>
      </c>
      <c r="AY509">
        <v>38.24</v>
      </c>
      <c r="AZ509">
        <v>36.659999999999997</v>
      </c>
      <c r="BA509">
        <v>39</v>
      </c>
      <c r="BB509">
        <v>38.06</v>
      </c>
      <c r="BC509">
        <v>40.54</v>
      </c>
      <c r="BD509">
        <v>39.92</v>
      </c>
      <c r="BE509">
        <v>38.44</v>
      </c>
      <c r="BF509">
        <v>39.700000000000003</v>
      </c>
      <c r="BG509">
        <v>39.6</v>
      </c>
      <c r="BH509">
        <v>38.479999999999997</v>
      </c>
      <c r="BI509">
        <v>38.14</v>
      </c>
      <c r="BJ509">
        <v>38.44</v>
      </c>
      <c r="BK509">
        <v>41.02</v>
      </c>
      <c r="BL509">
        <v>42.2</v>
      </c>
      <c r="BM509">
        <v>45.62</v>
      </c>
      <c r="BN509">
        <v>44.84</v>
      </c>
      <c r="BO509">
        <v>45.06</v>
      </c>
      <c r="BP509">
        <v>46</v>
      </c>
      <c r="BQ509">
        <v>48.2</v>
      </c>
      <c r="BR509">
        <v>47.58</v>
      </c>
      <c r="BS509" s="12">
        <f t="shared" si="14"/>
        <v>-4.9350649350649332E-2</v>
      </c>
      <c r="BT509" s="13" cm="1">
        <f t="array" aca="1" ref="BT509" ca="1">_xlfn.PERCENTILE.INC((OFFSET(E509,0,1,1,COLUMNS(E509:BR509)-1) - E509:BQ509) / E509:BQ509, 0.05) * SQRT(COUNT(E509:BR509) - 1)</f>
        <v>-0.44079447294821261</v>
      </c>
      <c r="BU509" s="12" cm="1">
        <f t="array" aca="1" ref="BU509" ca="1">_xlfn.STDEV.P((E509:BQ509 - OFFSET(E509:BQ509,0,1)) / OFFSET(E509:BQ509,0,1)) * SQRT(COUNT(E509:BR509)-1)</f>
        <v>0.27596559259773035</v>
      </c>
      <c r="BV509" s="12" cm="1">
        <f t="array" ref="BV509">-(MAX(1 - (E509:BR509 / _xlfn.SCAN(E509, E509:BR509, _xlfn.LAMBDA(_xlpm.a,_xlpm.b, MAX(_xlpm.a, _xlpm.b))))))</f>
        <v>-0.29500000000000004</v>
      </c>
      <c r="BW509" s="14">
        <f t="shared" ca="1" si="15"/>
        <v>-0.16173507572872359</v>
      </c>
    </row>
    <row r="510" spans="1:75" x14ac:dyDescent="0.45">
      <c r="A510" s="2" t="s">
        <v>1039</v>
      </c>
      <c r="B510" t="s">
        <v>1040</v>
      </c>
      <c r="C510" t="s">
        <v>22</v>
      </c>
      <c r="D510" t="s">
        <v>8</v>
      </c>
      <c r="E510">
        <v>15.18</v>
      </c>
      <c r="F510">
        <v>15.24</v>
      </c>
      <c r="G510">
        <v>15.28</v>
      </c>
      <c r="H510">
        <v>15.4</v>
      </c>
      <c r="I510">
        <v>15.18</v>
      </c>
      <c r="J510">
        <v>14.82</v>
      </c>
      <c r="K510">
        <v>14.8</v>
      </c>
      <c r="L510">
        <v>14.9</v>
      </c>
      <c r="M510">
        <v>14.86</v>
      </c>
      <c r="N510">
        <v>14.9</v>
      </c>
      <c r="O510">
        <v>15.4</v>
      </c>
      <c r="P510">
        <v>15.22</v>
      </c>
      <c r="Q510">
        <v>15.28</v>
      </c>
      <c r="R510">
        <v>15.3</v>
      </c>
      <c r="S510">
        <v>15.4</v>
      </c>
      <c r="T510">
        <v>15.36</v>
      </c>
      <c r="U510">
        <v>15.32</v>
      </c>
      <c r="V510">
        <v>15.12</v>
      </c>
      <c r="W510">
        <v>15.12</v>
      </c>
      <c r="X510">
        <v>15.08</v>
      </c>
      <c r="Y510">
        <v>15.08</v>
      </c>
      <c r="Z510">
        <v>14.74</v>
      </c>
      <c r="AA510">
        <v>14.68</v>
      </c>
      <c r="AB510">
        <v>15</v>
      </c>
      <c r="AC510">
        <v>15.1</v>
      </c>
      <c r="AD510">
        <v>15.52</v>
      </c>
      <c r="AE510">
        <v>15.54</v>
      </c>
      <c r="AF510">
        <v>15.66</v>
      </c>
      <c r="AG510">
        <v>16.260000000000002</v>
      </c>
      <c r="AH510">
        <v>16.579999999999998</v>
      </c>
      <c r="AI510">
        <v>17</v>
      </c>
      <c r="AJ510">
        <v>16.48</v>
      </c>
      <c r="AK510">
        <v>16.420000000000002</v>
      </c>
      <c r="AL510">
        <v>16.28</v>
      </c>
      <c r="AM510">
        <v>16.36</v>
      </c>
      <c r="AN510">
        <v>16.82</v>
      </c>
      <c r="AO510">
        <v>16.8</v>
      </c>
      <c r="AP510">
        <v>15.88</v>
      </c>
      <c r="AQ510">
        <v>15.84</v>
      </c>
      <c r="AR510">
        <v>15.78</v>
      </c>
      <c r="AS510">
        <v>15.9</v>
      </c>
      <c r="AT510">
        <v>15.82</v>
      </c>
      <c r="AU510">
        <v>15.98</v>
      </c>
      <c r="AV510">
        <v>15.5</v>
      </c>
      <c r="AW510">
        <v>15.72</v>
      </c>
      <c r="AX510">
        <v>15.64</v>
      </c>
      <c r="AY510">
        <v>15.8</v>
      </c>
      <c r="AZ510">
        <v>15.6</v>
      </c>
      <c r="BA510">
        <v>16.059999999999999</v>
      </c>
      <c r="BB510">
        <v>16.079999999999998</v>
      </c>
      <c r="BC510">
        <v>16</v>
      </c>
      <c r="BD510">
        <v>15.94</v>
      </c>
      <c r="BE510">
        <v>16.100000000000001</v>
      </c>
      <c r="BF510">
        <v>16.100000000000001</v>
      </c>
      <c r="BG510">
        <v>16.02</v>
      </c>
      <c r="BH510">
        <v>16.18</v>
      </c>
      <c r="BI510">
        <v>16.079999999999998</v>
      </c>
      <c r="BJ510">
        <v>15.56</v>
      </c>
      <c r="BK510">
        <v>14.9</v>
      </c>
      <c r="BL510">
        <v>14.88</v>
      </c>
      <c r="BM510">
        <v>14.88</v>
      </c>
      <c r="BN510">
        <v>14.7</v>
      </c>
      <c r="BO510">
        <v>14.68</v>
      </c>
      <c r="BP510">
        <v>14.66</v>
      </c>
      <c r="BQ510">
        <v>14.74</v>
      </c>
      <c r="BR510">
        <v>14.96</v>
      </c>
      <c r="BS510" s="12">
        <f t="shared" si="14"/>
        <v>-1.4492753623188331E-2</v>
      </c>
      <c r="BT510" s="13" cm="1">
        <f t="array" aca="1" ref="BT510" ca="1">_xlfn.PERCENTILE.INC((OFFSET(E510,0,1,1,COLUMNS(E510:BR510)-1) - E510:BQ510) / E510:BQ510, 0.05) * SQRT(COUNT(E510:BR510) - 1)</f>
        <v>-0.24572227870659094</v>
      </c>
      <c r="BU510" s="12" cm="1">
        <f t="array" aca="1" ref="BU510" ca="1">_xlfn.STDEV.P((E510:BQ510 - OFFSET(E510:BQ510,0,1)) / OFFSET(E510:BQ510,0,1)) * SQRT(COUNT(E510:BR510)-1)</f>
        <v>0.13429580445449651</v>
      </c>
      <c r="BV510" s="12" cm="1">
        <f t="array" ref="BV510">-(MAX(1 - (E510:BR510 / _xlfn.SCAN(E510, E510:BR510, _xlfn.LAMBDA(_xlpm.a,_xlpm.b, MAX(_xlpm.a, _xlpm.b))))))</f>
        <v>-0.13764705882352946</v>
      </c>
      <c r="BW510" s="14">
        <f t="shared" ca="1" si="15"/>
        <v>-7.2790213585318717E-2</v>
      </c>
    </row>
    <row r="511" spans="1:75" x14ac:dyDescent="0.45">
      <c r="A511" s="2" t="s">
        <v>1041</v>
      </c>
      <c r="B511" t="s">
        <v>1042</v>
      </c>
      <c r="C511" t="s">
        <v>80</v>
      </c>
      <c r="D511" t="s">
        <v>29</v>
      </c>
      <c r="E511">
        <v>2219</v>
      </c>
      <c r="F511">
        <v>2239</v>
      </c>
      <c r="G511">
        <v>2196</v>
      </c>
      <c r="H511">
        <v>2224</v>
      </c>
      <c r="I511">
        <v>2235</v>
      </c>
      <c r="J511">
        <v>2190</v>
      </c>
      <c r="K511">
        <v>2142</v>
      </c>
      <c r="L511">
        <v>2105</v>
      </c>
      <c r="M511">
        <v>2120</v>
      </c>
      <c r="N511">
        <v>2100</v>
      </c>
      <c r="O511">
        <v>2213</v>
      </c>
      <c r="P511">
        <v>2196</v>
      </c>
      <c r="Q511">
        <v>2258</v>
      </c>
      <c r="R511">
        <v>2237</v>
      </c>
      <c r="S511">
        <v>2214</v>
      </c>
      <c r="T511">
        <v>2186</v>
      </c>
      <c r="U511">
        <v>2204</v>
      </c>
      <c r="V511">
        <v>2152</v>
      </c>
      <c r="W511">
        <v>2159</v>
      </c>
      <c r="X511">
        <v>2150</v>
      </c>
      <c r="Y511">
        <v>2128</v>
      </c>
      <c r="Z511">
        <v>2150</v>
      </c>
      <c r="AA511">
        <v>2150</v>
      </c>
      <c r="AB511">
        <v>2215</v>
      </c>
      <c r="AC511">
        <v>2156</v>
      </c>
      <c r="AD511">
        <v>2174</v>
      </c>
      <c r="AE511">
        <v>2157</v>
      </c>
      <c r="AF511">
        <v>2393</v>
      </c>
      <c r="AG511">
        <v>2297</v>
      </c>
      <c r="AH511">
        <v>2247</v>
      </c>
      <c r="AI511">
        <v>2341</v>
      </c>
      <c r="AJ511">
        <v>2328</v>
      </c>
      <c r="AK511">
        <v>2340</v>
      </c>
      <c r="AL511">
        <v>2390</v>
      </c>
      <c r="AM511">
        <v>2383</v>
      </c>
      <c r="AN511">
        <v>2388</v>
      </c>
      <c r="AO511">
        <v>2385</v>
      </c>
      <c r="AP511">
        <v>2349</v>
      </c>
      <c r="AQ511">
        <v>2348</v>
      </c>
      <c r="AR511">
        <v>2387</v>
      </c>
      <c r="AS511">
        <v>2393</v>
      </c>
      <c r="AT511">
        <v>2356</v>
      </c>
      <c r="AU511">
        <v>2371</v>
      </c>
      <c r="AV511">
        <v>2371</v>
      </c>
      <c r="AW511">
        <v>2328</v>
      </c>
      <c r="AX511">
        <v>2419</v>
      </c>
      <c r="AY511">
        <v>2412</v>
      </c>
      <c r="AZ511">
        <v>2457</v>
      </c>
      <c r="BA511">
        <v>2549</v>
      </c>
      <c r="BB511">
        <v>2594</v>
      </c>
      <c r="BC511">
        <v>2641</v>
      </c>
      <c r="BD511">
        <v>2651</v>
      </c>
      <c r="BE511">
        <v>2673</v>
      </c>
      <c r="BF511">
        <v>2663</v>
      </c>
      <c r="BG511">
        <v>2671</v>
      </c>
      <c r="BH511">
        <v>2631</v>
      </c>
      <c r="BI511">
        <v>2639</v>
      </c>
      <c r="BJ511">
        <v>2650</v>
      </c>
      <c r="BK511">
        <v>2586</v>
      </c>
      <c r="BL511">
        <v>2470</v>
      </c>
      <c r="BM511">
        <v>2530</v>
      </c>
      <c r="BN511">
        <v>2541</v>
      </c>
      <c r="BO511">
        <v>2570</v>
      </c>
      <c r="BP511">
        <v>2545</v>
      </c>
      <c r="BQ511">
        <v>2577</v>
      </c>
      <c r="BR511">
        <v>2594</v>
      </c>
      <c r="BS511" s="12">
        <f t="shared" si="14"/>
        <v>0.1689950428120775</v>
      </c>
      <c r="BT511" s="13" cm="1">
        <f t="array" aca="1" ref="BT511" ca="1">_xlfn.PERCENTILE.INC((OFFSET(E511,0,1,1,COLUMNS(E511:BR511)-1) - E511:BQ511) / E511:BQ511, 0.05) * SQRT(COUNT(E511:BR511) - 1)</f>
        <v>-0.19381222591828032</v>
      </c>
      <c r="BU511" s="12" cm="1">
        <f t="array" aca="1" ref="BU511" ca="1">_xlfn.STDEV.P((E511:BQ511 - OFFSET(E511:BQ511,0,1)) / OFFSET(E511:BQ511,0,1)) * SQRT(COUNT(E511:BR511)-1)</f>
        <v>0.17668901503396939</v>
      </c>
      <c r="BV511" s="12" cm="1">
        <f t="array" ref="BV511">-(MAX(1 - (E511:BR511 / _xlfn.SCAN(E511, E511:BR511, _xlfn.LAMBDA(_xlpm.a,_xlpm.b, MAX(_xlpm.a, _xlpm.b))))))</f>
        <v>-7.5944631500187043E-2</v>
      </c>
      <c r="BW511" s="14">
        <f t="shared" ca="1" si="15"/>
        <v>0.98315323175022351</v>
      </c>
    </row>
    <row r="512" spans="1:75" x14ac:dyDescent="0.45">
      <c r="A512" s="2" t="s">
        <v>1043</v>
      </c>
      <c r="B512" t="s">
        <v>1044</v>
      </c>
      <c r="C512" t="s">
        <v>7</v>
      </c>
      <c r="D512" t="s">
        <v>29</v>
      </c>
      <c r="E512">
        <v>1234</v>
      </c>
      <c r="F512">
        <v>1242</v>
      </c>
      <c r="G512">
        <v>1240</v>
      </c>
      <c r="H512">
        <v>1298</v>
      </c>
      <c r="I512">
        <v>1280</v>
      </c>
      <c r="J512">
        <v>1270</v>
      </c>
      <c r="K512">
        <v>1252</v>
      </c>
      <c r="L512">
        <v>1270</v>
      </c>
      <c r="M512">
        <v>1252</v>
      </c>
      <c r="N512">
        <v>1256</v>
      </c>
      <c r="O512">
        <v>1260</v>
      </c>
      <c r="P512">
        <v>1276</v>
      </c>
      <c r="Q512">
        <v>1324</v>
      </c>
      <c r="R512">
        <v>1298</v>
      </c>
      <c r="S512">
        <v>1304</v>
      </c>
      <c r="T512">
        <v>1282</v>
      </c>
      <c r="U512">
        <v>1294</v>
      </c>
      <c r="V512">
        <v>1270</v>
      </c>
      <c r="W512">
        <v>1248</v>
      </c>
      <c r="X512">
        <v>1236</v>
      </c>
      <c r="Y512">
        <v>1228</v>
      </c>
      <c r="Z512">
        <v>1244</v>
      </c>
      <c r="AA512">
        <v>1210</v>
      </c>
      <c r="AB512">
        <v>1224</v>
      </c>
      <c r="AC512">
        <v>1220</v>
      </c>
      <c r="AD512">
        <v>1234</v>
      </c>
      <c r="AE512">
        <v>1220</v>
      </c>
      <c r="AF512">
        <v>1246</v>
      </c>
      <c r="AG512">
        <v>1250</v>
      </c>
      <c r="AH512">
        <v>1274</v>
      </c>
      <c r="AI512">
        <v>1316</v>
      </c>
      <c r="AJ512">
        <v>1320</v>
      </c>
      <c r="AK512">
        <v>1334</v>
      </c>
      <c r="AL512">
        <v>1330</v>
      </c>
      <c r="AM512">
        <v>1278</v>
      </c>
      <c r="AN512">
        <v>1282</v>
      </c>
      <c r="AO512">
        <v>1284</v>
      </c>
      <c r="AP512">
        <v>1274</v>
      </c>
      <c r="AQ512">
        <v>1260</v>
      </c>
      <c r="AR512">
        <v>1220</v>
      </c>
      <c r="AS512">
        <v>1246</v>
      </c>
      <c r="AT512">
        <v>1222</v>
      </c>
      <c r="AU512">
        <v>1216</v>
      </c>
      <c r="AV512">
        <v>1216</v>
      </c>
      <c r="AW512">
        <v>1224</v>
      </c>
      <c r="AX512">
        <v>1200</v>
      </c>
      <c r="AY512">
        <v>1200</v>
      </c>
      <c r="AZ512">
        <v>1230</v>
      </c>
      <c r="BA512">
        <v>1214</v>
      </c>
      <c r="BB512">
        <v>1210</v>
      </c>
      <c r="BC512">
        <v>1228</v>
      </c>
      <c r="BD512">
        <v>1226</v>
      </c>
      <c r="BE512">
        <v>1226</v>
      </c>
      <c r="BF512">
        <v>1200</v>
      </c>
      <c r="BG512">
        <v>1226</v>
      </c>
      <c r="BH512">
        <v>1210</v>
      </c>
      <c r="BI512">
        <v>1210</v>
      </c>
      <c r="BJ512">
        <v>1210</v>
      </c>
      <c r="BK512">
        <v>1192</v>
      </c>
      <c r="BL512">
        <v>1208</v>
      </c>
      <c r="BM512">
        <v>1200</v>
      </c>
      <c r="BN512">
        <v>1196</v>
      </c>
      <c r="BO512">
        <v>1216</v>
      </c>
      <c r="BP512">
        <v>1216</v>
      </c>
      <c r="BQ512">
        <v>1216</v>
      </c>
      <c r="BR512">
        <v>1194</v>
      </c>
      <c r="BS512" s="12">
        <f t="shared" si="14"/>
        <v>-3.2414910858995137E-2</v>
      </c>
      <c r="BT512" s="13" cm="1">
        <f t="array" aca="1" ref="BT512" ca="1">_xlfn.PERCENTILE.INC((OFFSET(E512,0,1,1,COLUMNS(E512:BR512)-1) - E512:BQ512) / E512:BQ512, 0.05) * SQRT(COUNT(E512:BR512) - 1)</f>
        <v>-0.16844664333381981</v>
      </c>
      <c r="BU512" s="12" cm="1">
        <f t="array" aca="1" ref="BU512" ca="1">_xlfn.STDEV.P((E512:BQ512 - OFFSET(E512:BQ512,0,1)) / OFFSET(E512:BQ512,0,1)) * SQRT(COUNT(E512:BR512)-1)</f>
        <v>0.12910609071927384</v>
      </c>
      <c r="BV512" s="12" cm="1">
        <f t="array" ref="BV512">-(MAX(1 - (E512:BR512 / _xlfn.SCAN(E512, E512:BR512, _xlfn.LAMBDA(_xlpm.a,_xlpm.b, MAX(_xlpm.a, _xlpm.b))))))</f>
        <v>-0.1064467766116941</v>
      </c>
      <c r="BW512" s="14">
        <f t="shared" ca="1" si="15"/>
        <v>-0.2145334691132966</v>
      </c>
    </row>
    <row r="513" spans="1:75" x14ac:dyDescent="0.45">
      <c r="A513" s="2" t="s">
        <v>1045</v>
      </c>
      <c r="B513" t="s">
        <v>1046</v>
      </c>
      <c r="C513" t="s">
        <v>22</v>
      </c>
      <c r="D513" t="s">
        <v>8</v>
      </c>
      <c r="E513">
        <v>52.9</v>
      </c>
      <c r="F513">
        <v>54.2</v>
      </c>
      <c r="G513">
        <v>52.6</v>
      </c>
      <c r="H513">
        <v>54.7</v>
      </c>
      <c r="I513">
        <v>54.8</v>
      </c>
      <c r="J513">
        <v>53.3</v>
      </c>
      <c r="K513">
        <v>52.2</v>
      </c>
      <c r="L513">
        <v>53.1</v>
      </c>
      <c r="M513">
        <v>51.5</v>
      </c>
      <c r="N513">
        <v>51.4</v>
      </c>
      <c r="O513">
        <v>53.4</v>
      </c>
      <c r="P513">
        <v>51.2</v>
      </c>
      <c r="Q513">
        <v>51.9</v>
      </c>
      <c r="R513">
        <v>50.9</v>
      </c>
      <c r="S513">
        <v>50.7</v>
      </c>
      <c r="T513">
        <v>48.4</v>
      </c>
      <c r="U513">
        <v>47.7</v>
      </c>
      <c r="V513">
        <v>48.85</v>
      </c>
      <c r="W513">
        <v>48.65</v>
      </c>
      <c r="X513">
        <v>48.3</v>
      </c>
      <c r="Y513">
        <v>48.15</v>
      </c>
      <c r="Z513">
        <v>47.2</v>
      </c>
      <c r="AA513">
        <v>46.4</v>
      </c>
      <c r="AB513">
        <v>47.3</v>
      </c>
      <c r="AC513">
        <v>46.85</v>
      </c>
      <c r="AD513">
        <v>47.65</v>
      </c>
      <c r="AE513">
        <v>46.25</v>
      </c>
      <c r="AF513">
        <v>47.35</v>
      </c>
      <c r="AG513">
        <v>47.2</v>
      </c>
      <c r="AH513">
        <v>48.7</v>
      </c>
      <c r="AI513">
        <v>50.3</v>
      </c>
      <c r="AJ513">
        <v>49.95</v>
      </c>
      <c r="AK513">
        <v>56.6</v>
      </c>
      <c r="AL513">
        <v>55.2</v>
      </c>
      <c r="AM513">
        <v>54.3</v>
      </c>
      <c r="AN513">
        <v>55.4</v>
      </c>
      <c r="AO513">
        <v>55.3</v>
      </c>
      <c r="AP513">
        <v>53</v>
      </c>
      <c r="AQ513">
        <v>50.8</v>
      </c>
      <c r="AR513">
        <v>50.9</v>
      </c>
      <c r="AS513">
        <v>50.7</v>
      </c>
      <c r="AT513">
        <v>49.4</v>
      </c>
      <c r="AU513">
        <v>49.4</v>
      </c>
      <c r="AV513">
        <v>48.7</v>
      </c>
      <c r="AW513">
        <v>49</v>
      </c>
      <c r="AX513">
        <v>48.1</v>
      </c>
      <c r="AY513">
        <v>48.45</v>
      </c>
      <c r="AZ513">
        <v>47.3</v>
      </c>
      <c r="BA513">
        <v>49.9</v>
      </c>
      <c r="BB513">
        <v>48.8</v>
      </c>
      <c r="BC513">
        <v>50</v>
      </c>
      <c r="BD513">
        <v>51.3</v>
      </c>
      <c r="BE513">
        <v>49.3</v>
      </c>
      <c r="BF513">
        <v>49.8</v>
      </c>
      <c r="BG513">
        <v>49.95</v>
      </c>
      <c r="BH513">
        <v>48.4</v>
      </c>
      <c r="BI513">
        <v>48.2</v>
      </c>
      <c r="BJ513">
        <v>46.75</v>
      </c>
      <c r="BK513">
        <v>42.25</v>
      </c>
      <c r="BL513">
        <v>43.65</v>
      </c>
      <c r="BM513">
        <v>44.25</v>
      </c>
      <c r="BN513">
        <v>43.55</v>
      </c>
      <c r="BO513">
        <v>42.7</v>
      </c>
      <c r="BP513">
        <v>43.85</v>
      </c>
      <c r="BQ513">
        <v>46.1</v>
      </c>
      <c r="BR513">
        <v>46.15</v>
      </c>
      <c r="BS513" s="12">
        <f t="shared" si="14"/>
        <v>-0.1275992438563327</v>
      </c>
      <c r="BT513" s="13" cm="1">
        <f t="array" aca="1" ref="BT513" ca="1">_xlfn.PERCENTILE.INC((OFFSET(E513,0,1,1,COLUMNS(E513:BR513)-1) - E513:BQ513) / E513:BQ513, 0.05) * SQRT(COUNT(E513:BR513) - 1)</f>
        <v>-0.33415839266002884</v>
      </c>
      <c r="BU513" s="12" cm="1">
        <f t="array" aca="1" ref="BU513" ca="1">_xlfn.STDEV.P((E513:BQ513 - OFFSET(E513:BQ513,0,1)) / OFFSET(E513:BQ513,0,1)) * SQRT(COUNT(E513:BR513)-1)</f>
        <v>0.24940164543339041</v>
      </c>
      <c r="BV513" s="12" cm="1">
        <f t="array" ref="BV513">-(MAX(1 - (E513:BR513 / _xlfn.SCAN(E513, E513:BR513, _xlfn.LAMBDA(_xlpm.a,_xlpm.b, MAX(_xlpm.a, _xlpm.b))))))</f>
        <v>-0.25353356890459366</v>
      </c>
      <c r="BW513" s="14">
        <f t="shared" ca="1" si="15"/>
        <v>-0.49270689577634869</v>
      </c>
    </row>
    <row r="514" spans="1:75" x14ac:dyDescent="0.45">
      <c r="A514" s="2" t="s">
        <v>1047</v>
      </c>
      <c r="B514" t="s">
        <v>1048</v>
      </c>
      <c r="C514" t="s">
        <v>71</v>
      </c>
      <c r="D514" t="s">
        <v>29</v>
      </c>
      <c r="E514">
        <v>328</v>
      </c>
      <c r="F514">
        <v>323.5</v>
      </c>
      <c r="G514">
        <v>315</v>
      </c>
      <c r="H514">
        <v>313</v>
      </c>
      <c r="I514">
        <v>319.5</v>
      </c>
      <c r="J514">
        <v>313.5</v>
      </c>
      <c r="K514">
        <v>310.5</v>
      </c>
      <c r="L514">
        <v>308</v>
      </c>
      <c r="M514">
        <v>296.5</v>
      </c>
      <c r="N514">
        <v>308</v>
      </c>
      <c r="O514">
        <v>310</v>
      </c>
      <c r="P514">
        <v>305.5</v>
      </c>
      <c r="Q514">
        <v>306</v>
      </c>
      <c r="R514">
        <v>303</v>
      </c>
      <c r="S514">
        <v>309</v>
      </c>
      <c r="T514">
        <v>308</v>
      </c>
      <c r="U514">
        <v>316</v>
      </c>
      <c r="V514">
        <v>304.5</v>
      </c>
      <c r="W514">
        <v>307</v>
      </c>
      <c r="X514">
        <v>310.5</v>
      </c>
      <c r="Y514">
        <v>315</v>
      </c>
      <c r="Z514">
        <v>303</v>
      </c>
      <c r="AA514">
        <v>304.5</v>
      </c>
      <c r="AB514">
        <v>317</v>
      </c>
      <c r="AC514">
        <v>302</v>
      </c>
      <c r="AD514">
        <v>306</v>
      </c>
      <c r="AE514">
        <v>301.5</v>
      </c>
      <c r="AF514">
        <v>304</v>
      </c>
      <c r="AG514">
        <v>301</v>
      </c>
      <c r="AH514">
        <v>307</v>
      </c>
      <c r="AI514">
        <v>302</v>
      </c>
      <c r="AJ514">
        <v>305</v>
      </c>
      <c r="AK514">
        <v>303</v>
      </c>
      <c r="AL514">
        <v>308.5</v>
      </c>
      <c r="AM514">
        <v>298</v>
      </c>
      <c r="AN514">
        <v>301</v>
      </c>
      <c r="AO514">
        <v>302</v>
      </c>
      <c r="AP514">
        <v>307</v>
      </c>
      <c r="AQ514">
        <v>294</v>
      </c>
      <c r="AR514">
        <v>290</v>
      </c>
      <c r="AS514">
        <v>287.5</v>
      </c>
      <c r="AT514">
        <v>284.5</v>
      </c>
      <c r="AU514">
        <v>284.5</v>
      </c>
      <c r="AV514">
        <v>284.5</v>
      </c>
      <c r="AW514">
        <v>290</v>
      </c>
      <c r="AX514">
        <v>290</v>
      </c>
      <c r="AY514">
        <v>296.5</v>
      </c>
      <c r="AZ514">
        <v>288</v>
      </c>
      <c r="BA514">
        <v>288.5</v>
      </c>
      <c r="BB514">
        <v>283</v>
      </c>
      <c r="BC514">
        <v>285.5</v>
      </c>
      <c r="BD514">
        <v>294</v>
      </c>
      <c r="BE514">
        <v>281</v>
      </c>
      <c r="BF514">
        <v>281.5</v>
      </c>
      <c r="BG514">
        <v>269</v>
      </c>
      <c r="BH514">
        <v>265</v>
      </c>
      <c r="BI514">
        <v>266</v>
      </c>
      <c r="BJ514">
        <v>264.5</v>
      </c>
      <c r="BK514">
        <v>258.5</v>
      </c>
      <c r="BL514">
        <v>260</v>
      </c>
      <c r="BM514">
        <v>254</v>
      </c>
      <c r="BN514">
        <v>246.5</v>
      </c>
      <c r="BO514">
        <v>246</v>
      </c>
      <c r="BP514">
        <v>272.5</v>
      </c>
      <c r="BQ514">
        <v>279</v>
      </c>
      <c r="BR514">
        <v>295.5</v>
      </c>
      <c r="BS514" s="12">
        <f t="shared" si="14"/>
        <v>-9.9085365853658541E-2</v>
      </c>
      <c r="BT514" s="13" cm="1">
        <f t="array" aca="1" ref="BT514" ca="1">_xlfn.PERCENTILE.INC((OFFSET(E514,0,1,1,COLUMNS(E514:BR514)-1) - E514:BQ514) / E514:BQ514, 0.05) * SQRT(COUNT(E514:BR514) - 1)</f>
        <v>-0.33454555495964444</v>
      </c>
      <c r="BU514" s="12" cm="1">
        <f t="array" aca="1" ref="BU514" ca="1">_xlfn.STDEV.P((E514:BQ514 - OFFSET(E514:BQ514,0,1)) / OFFSET(E514:BQ514,0,1)) * SQRT(COUNT(E514:BR514)-1)</f>
        <v>0.20437040436303353</v>
      </c>
      <c r="BV514" s="12" cm="1">
        <f t="array" ref="BV514">-(MAX(1 - (E514:BR514 / _xlfn.SCAN(E514, E514:BR514, _xlfn.LAMBDA(_xlpm.a,_xlpm.b, MAX(_xlpm.a, _xlpm.b))))))</f>
        <v>-0.25</v>
      </c>
      <c r="BW514" s="14">
        <f t="shared" ca="1" si="15"/>
        <v>-0.46174999170963366</v>
      </c>
    </row>
    <row r="515" spans="1:75" x14ac:dyDescent="0.45">
      <c r="A515" s="2" t="s">
        <v>1049</v>
      </c>
      <c r="B515" t="s">
        <v>1050</v>
      </c>
      <c r="C515" t="s">
        <v>19</v>
      </c>
      <c r="D515" t="s">
        <v>8</v>
      </c>
      <c r="E515">
        <v>35.58</v>
      </c>
      <c r="F515">
        <v>36.56</v>
      </c>
      <c r="G515">
        <v>36.380000000000003</v>
      </c>
      <c r="H515">
        <v>36.94</v>
      </c>
      <c r="I515">
        <v>36.96</v>
      </c>
      <c r="J515">
        <v>36.200000000000003</v>
      </c>
      <c r="K515">
        <v>35.04</v>
      </c>
      <c r="L515">
        <v>36.340000000000003</v>
      </c>
      <c r="M515">
        <v>37.200000000000003</v>
      </c>
      <c r="N515">
        <v>37.28</v>
      </c>
      <c r="O515">
        <v>38.44</v>
      </c>
      <c r="P515">
        <v>38.520000000000003</v>
      </c>
      <c r="Q515">
        <v>38.18</v>
      </c>
      <c r="R515">
        <v>38.58</v>
      </c>
      <c r="S515">
        <v>38.78</v>
      </c>
      <c r="T515">
        <v>38.96</v>
      </c>
      <c r="U515">
        <v>40.5</v>
      </c>
      <c r="V515">
        <v>39.56</v>
      </c>
      <c r="W515">
        <v>38.979999999999997</v>
      </c>
      <c r="X515">
        <v>38.78</v>
      </c>
      <c r="Y515">
        <v>38.06</v>
      </c>
      <c r="Z515">
        <v>37.6</v>
      </c>
      <c r="AA515">
        <v>36.979999999999997</v>
      </c>
      <c r="AB515">
        <v>38.159999999999997</v>
      </c>
      <c r="AC515">
        <v>38.299999999999997</v>
      </c>
      <c r="AD515">
        <v>39.28</v>
      </c>
      <c r="AE515">
        <v>38.86</v>
      </c>
      <c r="AF515">
        <v>39.54</v>
      </c>
      <c r="AG515">
        <v>40.04</v>
      </c>
      <c r="AH515">
        <v>41.78</v>
      </c>
      <c r="AI515">
        <v>42.06</v>
      </c>
      <c r="AJ515">
        <v>41.9</v>
      </c>
      <c r="AK515">
        <v>41.3</v>
      </c>
      <c r="AL515">
        <v>40</v>
      </c>
      <c r="AM515">
        <v>40</v>
      </c>
      <c r="AN515">
        <v>39.46</v>
      </c>
      <c r="AO515">
        <v>39.119999999999997</v>
      </c>
      <c r="AP515">
        <v>38.6</v>
      </c>
      <c r="AQ515">
        <v>40.26</v>
      </c>
      <c r="AR515">
        <v>40.36</v>
      </c>
      <c r="AS515">
        <v>41.18</v>
      </c>
      <c r="AT515">
        <v>41.26</v>
      </c>
      <c r="AU515">
        <v>41.2</v>
      </c>
      <c r="AV515">
        <v>41</v>
      </c>
      <c r="AW515">
        <v>40.94</v>
      </c>
      <c r="AX515">
        <v>42.82</v>
      </c>
      <c r="AY515">
        <v>43.46</v>
      </c>
      <c r="AZ515">
        <v>43.96</v>
      </c>
      <c r="BA515">
        <v>45.12</v>
      </c>
      <c r="BB515">
        <v>45.26</v>
      </c>
      <c r="BC515">
        <v>44.42</v>
      </c>
      <c r="BD515">
        <v>44.4</v>
      </c>
      <c r="BE515">
        <v>43.56</v>
      </c>
      <c r="BF515">
        <v>44.54</v>
      </c>
      <c r="BG515">
        <v>44.54</v>
      </c>
      <c r="BH515">
        <v>44.54</v>
      </c>
      <c r="BI515">
        <v>44.38</v>
      </c>
      <c r="BJ515">
        <v>44.14</v>
      </c>
      <c r="BK515">
        <v>41.22</v>
      </c>
      <c r="BL515">
        <v>41.9</v>
      </c>
      <c r="BM515">
        <v>42.62</v>
      </c>
      <c r="BN515">
        <v>42</v>
      </c>
      <c r="BO515">
        <v>41.04</v>
      </c>
      <c r="BP515">
        <v>42.4</v>
      </c>
      <c r="BQ515">
        <v>42.52</v>
      </c>
      <c r="BR515">
        <v>43.02</v>
      </c>
      <c r="BS515" s="12">
        <f t="shared" si="14"/>
        <v>0.20910623946037113</v>
      </c>
      <c r="BT515" s="13" cm="1">
        <f t="array" aca="1" ref="BT515" ca="1">_xlfn.PERCENTILE.INC((OFFSET(E515,0,1,1,COLUMNS(E515:BR515)-1) - E515:BQ515) / E515:BQ515, 0.05) * SQRT(COUNT(E515:BR515) - 1)</f>
        <v>-0.18655524101883031</v>
      </c>
      <c r="BU515" s="12" cm="1">
        <f t="array" aca="1" ref="BU515" ca="1">_xlfn.STDEV.P((E515:BQ515 - OFFSET(E515:BQ515,0,1)) / OFFSET(E515:BQ515,0,1)) * SQRT(COUNT(E515:BR515)-1)</f>
        <v>0.16599524444348296</v>
      </c>
      <c r="BV515" s="12" cm="1">
        <f t="array" ref="BV515">-(MAX(1 - (E515:BR515 / _xlfn.SCAN(E515, E515:BR515, _xlfn.LAMBDA(_xlpm.a,_xlpm.b, MAX(_xlpm.a, _xlpm.b))))))</f>
        <v>-9.3239063190455163E-2</v>
      </c>
      <c r="BW515" s="14">
        <f t="shared" ca="1" si="15"/>
        <v>1.288130714289865</v>
      </c>
    </row>
    <row r="516" spans="1:75" x14ac:dyDescent="0.45">
      <c r="A516" s="2" t="s">
        <v>1051</v>
      </c>
      <c r="B516" t="s">
        <v>1052</v>
      </c>
      <c r="C516" t="s">
        <v>22</v>
      </c>
      <c r="D516" t="s">
        <v>29</v>
      </c>
      <c r="E516">
        <v>2298</v>
      </c>
      <c r="F516">
        <v>2312</v>
      </c>
      <c r="G516">
        <v>2276</v>
      </c>
      <c r="H516">
        <v>2338</v>
      </c>
      <c r="I516">
        <v>2331</v>
      </c>
      <c r="J516">
        <v>2310</v>
      </c>
      <c r="K516">
        <v>2291</v>
      </c>
      <c r="L516">
        <v>2279</v>
      </c>
      <c r="M516">
        <v>2291</v>
      </c>
      <c r="N516">
        <v>2187</v>
      </c>
      <c r="O516">
        <v>2254</v>
      </c>
      <c r="P516">
        <v>2262</v>
      </c>
      <c r="Q516">
        <v>2258</v>
      </c>
      <c r="R516">
        <v>2270</v>
      </c>
      <c r="S516">
        <v>2271</v>
      </c>
      <c r="T516">
        <v>2265</v>
      </c>
      <c r="U516">
        <v>2287</v>
      </c>
      <c r="V516">
        <v>2230</v>
      </c>
      <c r="W516">
        <v>2245</v>
      </c>
      <c r="X516">
        <v>2207</v>
      </c>
      <c r="Y516">
        <v>2240</v>
      </c>
      <c r="Z516">
        <v>2200</v>
      </c>
      <c r="AA516">
        <v>2178</v>
      </c>
      <c r="AB516">
        <v>2244</v>
      </c>
      <c r="AC516">
        <v>2183</v>
      </c>
      <c r="AD516">
        <v>2202</v>
      </c>
      <c r="AE516">
        <v>2218</v>
      </c>
      <c r="AF516">
        <v>2250</v>
      </c>
      <c r="AG516">
        <v>2210</v>
      </c>
      <c r="AH516">
        <v>2241</v>
      </c>
      <c r="AI516">
        <v>2286</v>
      </c>
      <c r="AJ516">
        <v>2300</v>
      </c>
      <c r="AK516">
        <v>2243</v>
      </c>
      <c r="AL516">
        <v>2270</v>
      </c>
      <c r="AM516">
        <v>2262</v>
      </c>
      <c r="AN516">
        <v>2249</v>
      </c>
      <c r="AO516">
        <v>2223</v>
      </c>
      <c r="AP516">
        <v>2211</v>
      </c>
      <c r="AQ516">
        <v>2259</v>
      </c>
      <c r="AR516">
        <v>2239</v>
      </c>
      <c r="AS516">
        <v>2260</v>
      </c>
      <c r="AT516">
        <v>2247</v>
      </c>
      <c r="AU516">
        <v>2218</v>
      </c>
      <c r="AV516">
        <v>2218</v>
      </c>
      <c r="AW516">
        <v>2204</v>
      </c>
      <c r="AX516">
        <v>2261</v>
      </c>
      <c r="AY516">
        <v>2181</v>
      </c>
      <c r="AZ516">
        <v>2158</v>
      </c>
      <c r="BA516">
        <v>2201</v>
      </c>
      <c r="BB516">
        <v>2215</v>
      </c>
      <c r="BC516">
        <v>2270</v>
      </c>
      <c r="BD516">
        <v>2268</v>
      </c>
      <c r="BE516">
        <v>2290</v>
      </c>
      <c r="BF516">
        <v>2293</v>
      </c>
      <c r="BG516">
        <v>2320</v>
      </c>
      <c r="BH516">
        <v>2322</v>
      </c>
      <c r="BI516">
        <v>2290</v>
      </c>
      <c r="BJ516">
        <v>2279</v>
      </c>
      <c r="BK516">
        <v>2240</v>
      </c>
      <c r="BL516">
        <v>2217</v>
      </c>
      <c r="BM516">
        <v>2259</v>
      </c>
      <c r="BN516">
        <v>2222</v>
      </c>
      <c r="BO516">
        <v>2259</v>
      </c>
      <c r="BP516">
        <v>2296</v>
      </c>
      <c r="BQ516">
        <v>2335</v>
      </c>
      <c r="BR516">
        <v>2345</v>
      </c>
      <c r="BS516" s="12">
        <f t="shared" ref="BS516:BS579" si="16">(BR516-E516)/E516</f>
        <v>2.0452567449956483E-2</v>
      </c>
      <c r="BT516" s="13" cm="1">
        <f t="array" aca="1" ref="BT516" ca="1">_xlfn.PERCENTILE.INC((OFFSET(E516,0,1,1,COLUMNS(E516:BR516)-1) - E516:BQ516) / E516:BQ516, 0.05) * SQRT(COUNT(E516:BR516) - 1)</f>
        <v>-0.20071237508861847</v>
      </c>
      <c r="BU516" s="12" cm="1">
        <f t="array" aca="1" ref="BU516" ca="1">_xlfn.STDEV.P((E516:BQ516 - OFFSET(E516:BQ516,0,1)) / OFFSET(E516:BQ516,0,1)) * SQRT(COUNT(E516:BR516)-1)</f>
        <v>0.12777861141158475</v>
      </c>
      <c r="BV516" s="12" cm="1">
        <f t="array" ref="BV516">-(MAX(1 - (E516:BR516 / _xlfn.SCAN(E516, E516:BR516, _xlfn.LAMBDA(_xlpm.a,_xlpm.b, MAX(_xlpm.a, _xlpm.b))))))</f>
        <v>-7.6988879384088937E-2</v>
      </c>
      <c r="BW516" s="14">
        <f t="shared" ref="BW516:BW579" ca="1" si="17">(BS516-$BY$3)/BU516</f>
        <v>0.19698054709810256</v>
      </c>
    </row>
    <row r="517" spans="1:75" x14ac:dyDescent="0.45">
      <c r="A517" s="2" t="s">
        <v>1053</v>
      </c>
      <c r="B517" t="s">
        <v>1054</v>
      </c>
      <c r="C517" t="s">
        <v>19</v>
      </c>
      <c r="D517" t="s">
        <v>26</v>
      </c>
      <c r="E517">
        <v>135.69999999999999</v>
      </c>
      <c r="F517">
        <v>140.75</v>
      </c>
      <c r="G517">
        <v>141.5</v>
      </c>
      <c r="H517">
        <v>142.55000000000001</v>
      </c>
      <c r="I517">
        <v>140.05000000000001</v>
      </c>
      <c r="J517">
        <v>137.9</v>
      </c>
      <c r="K517">
        <v>136.55000000000001</v>
      </c>
      <c r="L517">
        <v>137.65</v>
      </c>
      <c r="M517">
        <v>140</v>
      </c>
      <c r="N517">
        <v>135.5</v>
      </c>
      <c r="O517">
        <v>139.5</v>
      </c>
      <c r="P517">
        <v>136.94999999999999</v>
      </c>
      <c r="Q517">
        <v>135.44999999999999</v>
      </c>
      <c r="R517">
        <v>134.75</v>
      </c>
      <c r="S517">
        <v>136.9</v>
      </c>
      <c r="T517">
        <v>135.4</v>
      </c>
      <c r="U517">
        <v>136.19999999999999</v>
      </c>
      <c r="V517">
        <v>135</v>
      </c>
      <c r="W517">
        <v>135.15</v>
      </c>
      <c r="X517">
        <v>136.44999999999999</v>
      </c>
      <c r="Y517">
        <v>138.55000000000001</v>
      </c>
      <c r="Z517">
        <v>132.55000000000001</v>
      </c>
      <c r="AA517">
        <v>135.85</v>
      </c>
      <c r="AB517">
        <v>135.9</v>
      </c>
      <c r="AC517">
        <v>137.30000000000001</v>
      </c>
      <c r="AD517">
        <v>141.44999999999999</v>
      </c>
      <c r="AE517">
        <v>138.69999999999999</v>
      </c>
      <c r="AF517">
        <v>138.30000000000001</v>
      </c>
      <c r="AG517">
        <v>144.6</v>
      </c>
      <c r="AH517">
        <v>150.80000000000001</v>
      </c>
      <c r="AI517">
        <v>148</v>
      </c>
      <c r="AJ517">
        <v>149.19999999999999</v>
      </c>
      <c r="AK517">
        <v>143.80000000000001</v>
      </c>
      <c r="AL517">
        <v>143.75</v>
      </c>
      <c r="AM517">
        <v>140.4</v>
      </c>
      <c r="AN517">
        <v>141.6</v>
      </c>
      <c r="AO517">
        <v>138.5</v>
      </c>
      <c r="AP517">
        <v>138.30000000000001</v>
      </c>
      <c r="AQ517">
        <v>143.5</v>
      </c>
      <c r="AR517">
        <v>143.5</v>
      </c>
      <c r="AS517">
        <v>142.85</v>
      </c>
      <c r="AT517">
        <v>142.19999999999999</v>
      </c>
      <c r="AU517">
        <v>140.5</v>
      </c>
      <c r="AV517">
        <v>137.9</v>
      </c>
      <c r="AW517">
        <v>135.30000000000001</v>
      </c>
      <c r="AX517">
        <v>136.4</v>
      </c>
      <c r="AY517">
        <v>138.85</v>
      </c>
      <c r="AZ517">
        <v>137.6</v>
      </c>
      <c r="BA517">
        <v>142.19999999999999</v>
      </c>
      <c r="BB517">
        <v>143.80000000000001</v>
      </c>
      <c r="BC517">
        <v>141.19999999999999</v>
      </c>
      <c r="BD517">
        <v>142.94999999999999</v>
      </c>
      <c r="BE517">
        <v>143</v>
      </c>
      <c r="BF517">
        <v>142.75</v>
      </c>
      <c r="BG517">
        <v>158.15</v>
      </c>
      <c r="BH517">
        <v>160.55000000000001</v>
      </c>
      <c r="BI517">
        <v>160.55000000000001</v>
      </c>
      <c r="BJ517">
        <v>157.85</v>
      </c>
      <c r="BK517">
        <v>149.19999999999999</v>
      </c>
      <c r="BL517">
        <v>148.75</v>
      </c>
      <c r="BM517">
        <v>149.80000000000001</v>
      </c>
      <c r="BN517">
        <v>146.6</v>
      </c>
      <c r="BO517">
        <v>147.19999999999999</v>
      </c>
      <c r="BP517">
        <v>152.6</v>
      </c>
      <c r="BQ517">
        <v>154.05000000000001</v>
      </c>
      <c r="BR517">
        <v>154.75</v>
      </c>
      <c r="BS517" s="12">
        <f t="shared" si="16"/>
        <v>0.14038319823139286</v>
      </c>
      <c r="BT517" s="13" cm="1">
        <f t="array" aca="1" ref="BT517" ca="1">_xlfn.PERCENTILE.INC((OFFSET(E517,0,1,1,COLUMNS(E517:BR517)-1) - E517:BQ517) / E517:BQ517, 0.05) * SQRT(COUNT(E517:BR517) - 1)</f>
        <v>-0.24489233100794541</v>
      </c>
      <c r="BU517" s="12" cm="1">
        <f t="array" aca="1" ref="BU517" ca="1">_xlfn.STDEV.P((E517:BQ517 - OFFSET(E517:BQ517,0,1)) / OFFSET(E517:BQ517,0,1)) * SQRT(COUNT(E517:BR517)-1)</f>
        <v>0.18866391638009242</v>
      </c>
      <c r="BV517" s="12" cm="1">
        <f t="array" ref="BV517">-(MAX(1 - (E517:BR517 / _xlfn.SCAN(E517, E517:BR517, _xlfn.LAMBDA(_xlpm.a,_xlpm.b, MAX(_xlpm.a, _xlpm.b))))))</f>
        <v>-0.10278514588859411</v>
      </c>
      <c r="BW517" s="14">
        <f t="shared" ca="1" si="17"/>
        <v>0.76909530104526658</v>
      </c>
    </row>
    <row r="518" spans="1:75" x14ac:dyDescent="0.45">
      <c r="A518" s="2" t="s">
        <v>1055</v>
      </c>
      <c r="B518" t="s">
        <v>1056</v>
      </c>
      <c r="C518" t="s">
        <v>71</v>
      </c>
      <c r="D518" t="s">
        <v>29</v>
      </c>
      <c r="E518">
        <v>390.11</v>
      </c>
      <c r="F518">
        <v>388.56</v>
      </c>
      <c r="G518">
        <v>380.16</v>
      </c>
      <c r="H518">
        <v>412.67</v>
      </c>
      <c r="I518">
        <v>382.72</v>
      </c>
      <c r="J518">
        <v>391.03</v>
      </c>
      <c r="K518">
        <v>355.23</v>
      </c>
      <c r="L518">
        <v>335.69</v>
      </c>
      <c r="M518">
        <v>361.53</v>
      </c>
      <c r="N518">
        <v>347.65</v>
      </c>
      <c r="O518">
        <v>342.99</v>
      </c>
      <c r="P518">
        <v>344.64</v>
      </c>
      <c r="Q518">
        <v>359.8</v>
      </c>
      <c r="R518">
        <v>343.63</v>
      </c>
      <c r="S518">
        <v>357.69</v>
      </c>
      <c r="T518">
        <v>343.18</v>
      </c>
      <c r="U518">
        <v>323.27</v>
      </c>
      <c r="V518">
        <v>320.16000000000003</v>
      </c>
      <c r="W518">
        <v>301.72000000000003</v>
      </c>
      <c r="X518">
        <v>305.27999999999997</v>
      </c>
      <c r="Y518">
        <v>294.32</v>
      </c>
      <c r="Z518">
        <v>292.22000000000003</v>
      </c>
      <c r="AA518">
        <v>293.04000000000002</v>
      </c>
      <c r="AB518">
        <v>278.52</v>
      </c>
      <c r="AC518">
        <v>274.14</v>
      </c>
      <c r="AD518">
        <v>255.51</v>
      </c>
      <c r="AE518">
        <v>216.52</v>
      </c>
      <c r="AF518">
        <v>214.64</v>
      </c>
      <c r="AG518">
        <v>234.41</v>
      </c>
      <c r="AH518">
        <v>253.32</v>
      </c>
      <c r="AI518">
        <v>246.83</v>
      </c>
      <c r="AJ518">
        <v>233.87</v>
      </c>
      <c r="AK518">
        <v>232.41</v>
      </c>
      <c r="AL518">
        <v>229.67</v>
      </c>
      <c r="AM518">
        <v>223.82</v>
      </c>
      <c r="AN518">
        <v>237.43</v>
      </c>
      <c r="AO518">
        <v>227.11</v>
      </c>
      <c r="AP518">
        <v>228.3</v>
      </c>
      <c r="AQ518">
        <v>224.83</v>
      </c>
      <c r="AR518">
        <v>219.16</v>
      </c>
      <c r="AS518">
        <v>220.99</v>
      </c>
      <c r="AT518">
        <v>220.53</v>
      </c>
      <c r="AU518">
        <v>221.13</v>
      </c>
      <c r="AV518">
        <v>221.13</v>
      </c>
      <c r="AW518">
        <v>205.47</v>
      </c>
      <c r="AX518">
        <v>266.64999999999998</v>
      </c>
      <c r="AY518">
        <v>262.36</v>
      </c>
      <c r="AZ518">
        <v>242.18</v>
      </c>
      <c r="BA518">
        <v>246.65</v>
      </c>
      <c r="BB518">
        <v>257.61</v>
      </c>
      <c r="BC518">
        <v>256.24</v>
      </c>
      <c r="BD518">
        <v>230</v>
      </c>
      <c r="BE518">
        <v>240.9</v>
      </c>
      <c r="BF518">
        <v>248.7</v>
      </c>
      <c r="BG518">
        <v>253.6</v>
      </c>
      <c r="BH518">
        <v>234</v>
      </c>
      <c r="BI518">
        <v>229.9</v>
      </c>
      <c r="BJ518">
        <v>210</v>
      </c>
      <c r="BK518">
        <v>195.3</v>
      </c>
      <c r="BL518">
        <v>190.45</v>
      </c>
      <c r="BM518">
        <v>166.45</v>
      </c>
      <c r="BN518">
        <v>166.35</v>
      </c>
      <c r="BO518">
        <v>159.05000000000001</v>
      </c>
      <c r="BP518">
        <v>164.5</v>
      </c>
      <c r="BQ518">
        <v>150.1</v>
      </c>
      <c r="BR518">
        <v>163</v>
      </c>
      <c r="BS518" s="12">
        <f t="shared" si="16"/>
        <v>-0.58216913178334317</v>
      </c>
      <c r="BT518" s="13" cm="1">
        <f t="array" aca="1" ref="BT518" ca="1">_xlfn.PERCENTILE.INC((OFFSET(E518,0,1,1,COLUMNS(E518:BR518)-1) - E518:BQ518) / E518:BQ518, 0.05) * SQRT(COUNT(E518:BR518) - 1)</f>
        <v>-0.73165038245073488</v>
      </c>
      <c r="BU518" s="12" cm="1">
        <f t="array" aca="1" ref="BU518" ca="1">_xlfn.STDEV.P((E518:BQ518 - OFFSET(E518:BQ518,0,1)) / OFFSET(E518:BQ518,0,1)) * SQRT(COUNT(E518:BR518)-1)</f>
        <v>0.49555718821303679</v>
      </c>
      <c r="BV518" s="12" cm="1">
        <f t="array" ref="BV518">-(MAX(1 - (E518:BR518 / _xlfn.SCAN(E518, E518:BR518, _xlfn.LAMBDA(_xlpm.a,_xlpm.b, MAX(_xlpm.a, _xlpm.b))))))</f>
        <v>-0.63627111251120749</v>
      </c>
      <c r="BW518" s="14">
        <f t="shared" ca="1" si="17"/>
        <v>-1.1652576376346842</v>
      </c>
    </row>
    <row r="519" spans="1:75" x14ac:dyDescent="0.45">
      <c r="A519" s="2" t="s">
        <v>1057</v>
      </c>
      <c r="B519" t="s">
        <v>1058</v>
      </c>
      <c r="C519" t="s">
        <v>19</v>
      </c>
      <c r="D519" t="s">
        <v>8</v>
      </c>
      <c r="E519">
        <v>83.96</v>
      </c>
      <c r="F519">
        <v>84.8</v>
      </c>
      <c r="G519">
        <v>83.34</v>
      </c>
      <c r="H519">
        <v>84.14</v>
      </c>
      <c r="I519">
        <v>83.84</v>
      </c>
      <c r="J519">
        <v>84.28</v>
      </c>
      <c r="K519">
        <v>82.62</v>
      </c>
      <c r="L519">
        <v>83.48</v>
      </c>
      <c r="M519">
        <v>85.54</v>
      </c>
      <c r="N519">
        <v>85</v>
      </c>
      <c r="O519">
        <v>85.88</v>
      </c>
      <c r="P519">
        <v>86.54</v>
      </c>
      <c r="Q519">
        <v>86.42</v>
      </c>
      <c r="R519">
        <v>86.76</v>
      </c>
      <c r="S519">
        <v>87.08</v>
      </c>
      <c r="T519">
        <v>86.12</v>
      </c>
      <c r="U519">
        <v>86.92</v>
      </c>
      <c r="V519">
        <v>85.8</v>
      </c>
      <c r="W519">
        <v>85.28</v>
      </c>
      <c r="X519">
        <v>85.14</v>
      </c>
      <c r="Y519">
        <v>85.5</v>
      </c>
      <c r="Z519">
        <v>83.72</v>
      </c>
      <c r="AA519">
        <v>83.4</v>
      </c>
      <c r="AB519">
        <v>84.04</v>
      </c>
      <c r="AC519">
        <v>83.94</v>
      </c>
      <c r="AD519">
        <v>85.9</v>
      </c>
      <c r="AE519">
        <v>85.4</v>
      </c>
      <c r="AF519">
        <v>83.76</v>
      </c>
      <c r="AG519">
        <v>84.5</v>
      </c>
      <c r="AH519">
        <v>85.46</v>
      </c>
      <c r="AI519">
        <v>86.44</v>
      </c>
      <c r="AJ519">
        <v>86.2</v>
      </c>
      <c r="AK519">
        <v>86.22</v>
      </c>
      <c r="AL519">
        <v>86.04</v>
      </c>
      <c r="AM519">
        <v>87.04</v>
      </c>
      <c r="AN519">
        <v>87.56</v>
      </c>
      <c r="AO519">
        <v>86.44</v>
      </c>
      <c r="AP519">
        <v>86.38</v>
      </c>
      <c r="AQ519">
        <v>88.08</v>
      </c>
      <c r="AR519">
        <v>87.52</v>
      </c>
      <c r="AS519">
        <v>87.98</v>
      </c>
      <c r="AT519">
        <v>87.64</v>
      </c>
      <c r="AU519">
        <v>86.28</v>
      </c>
      <c r="AV519">
        <v>85.56</v>
      </c>
      <c r="AW519">
        <v>85.86</v>
      </c>
      <c r="AX519">
        <v>86.88</v>
      </c>
      <c r="AY519">
        <v>86.8</v>
      </c>
      <c r="AZ519">
        <v>85.36</v>
      </c>
      <c r="BA519">
        <v>86.6</v>
      </c>
      <c r="BB519">
        <v>85.28</v>
      </c>
      <c r="BC519">
        <v>87.76</v>
      </c>
      <c r="BD519">
        <v>90.68</v>
      </c>
      <c r="BE519">
        <v>90.52</v>
      </c>
      <c r="BF519">
        <v>90.16</v>
      </c>
      <c r="BG519">
        <v>91.04</v>
      </c>
      <c r="BH519">
        <v>90.52</v>
      </c>
      <c r="BI519">
        <v>90.56</v>
      </c>
      <c r="BJ519">
        <v>89.5</v>
      </c>
      <c r="BK519">
        <v>86.96</v>
      </c>
      <c r="BL519">
        <v>87.78</v>
      </c>
      <c r="BM519">
        <v>88.92</v>
      </c>
      <c r="BN519">
        <v>87.96</v>
      </c>
      <c r="BO519">
        <v>86.5</v>
      </c>
      <c r="BP519">
        <v>87.76</v>
      </c>
      <c r="BQ519">
        <v>89.34</v>
      </c>
      <c r="BR519">
        <v>89.32</v>
      </c>
      <c r="BS519" s="12">
        <f t="shared" si="16"/>
        <v>6.3839923773225338E-2</v>
      </c>
      <c r="BT519" s="13" cm="1">
        <f t="array" aca="1" ref="BT519" ca="1">_xlfn.PERCENTILE.INC((OFFSET(E519,0,1,1,COLUMNS(E519:BR519)-1) - E519:BQ519) / E519:BQ519, 0.05) * SQRT(COUNT(E519:BR519) - 1)</f>
        <v>-0.15162199481282193</v>
      </c>
      <c r="BU519" s="12" cm="1">
        <f t="array" aca="1" ref="BU519" ca="1">_xlfn.STDEV.P((E519:BQ519 - OFFSET(E519:BQ519,0,1)) / OFFSET(E519:BQ519,0,1)) * SQRT(COUNT(E519:BR519)-1)</f>
        <v>0.1009706709221508</v>
      </c>
      <c r="BV519" s="12" cm="1">
        <f t="array" ref="BV519">-(MAX(1 - (E519:BR519 / _xlfn.SCAN(E519, E519:BR519, _xlfn.LAMBDA(_xlpm.a,_xlpm.b, MAX(_xlpm.a, _xlpm.b))))))</f>
        <v>-4.9868189806678398E-2</v>
      </c>
      <c r="BW519" s="14">
        <f t="shared" ca="1" si="17"/>
        <v>0.67898189128025976</v>
      </c>
    </row>
    <row r="520" spans="1:75" x14ac:dyDescent="0.45">
      <c r="A520" s="2" t="s">
        <v>1059</v>
      </c>
      <c r="B520" t="s">
        <v>1060</v>
      </c>
      <c r="C520" t="s">
        <v>37</v>
      </c>
      <c r="D520" t="s">
        <v>8</v>
      </c>
      <c r="E520">
        <v>153.1</v>
      </c>
      <c r="F520">
        <v>156.69999999999999</v>
      </c>
      <c r="G520">
        <v>155.69999999999999</v>
      </c>
      <c r="H520">
        <v>157.19999999999999</v>
      </c>
      <c r="I520">
        <v>153.80000000000001</v>
      </c>
      <c r="J520">
        <v>154.4</v>
      </c>
      <c r="K520">
        <v>152.19999999999999</v>
      </c>
      <c r="L520">
        <v>153.6</v>
      </c>
      <c r="M520">
        <v>153.1</v>
      </c>
      <c r="N520">
        <v>156.80000000000001</v>
      </c>
      <c r="O520">
        <v>157.19999999999999</v>
      </c>
      <c r="P520">
        <v>157.80000000000001</v>
      </c>
      <c r="Q520">
        <v>155.30000000000001</v>
      </c>
      <c r="R520">
        <v>157.4</v>
      </c>
      <c r="S520">
        <v>157.80000000000001</v>
      </c>
      <c r="T520">
        <v>157.30000000000001</v>
      </c>
      <c r="U520">
        <v>153.30000000000001</v>
      </c>
      <c r="V520">
        <v>151.19999999999999</v>
      </c>
      <c r="W520">
        <v>150</v>
      </c>
      <c r="X520">
        <v>150.1</v>
      </c>
      <c r="Y520">
        <v>150</v>
      </c>
      <c r="Z520">
        <v>144.1</v>
      </c>
      <c r="AA520">
        <v>143.4</v>
      </c>
      <c r="AB520">
        <v>147.19999999999999</v>
      </c>
      <c r="AC520">
        <v>144.6</v>
      </c>
      <c r="AD520">
        <v>141</v>
      </c>
      <c r="AE520">
        <v>138.1</v>
      </c>
      <c r="AF520">
        <v>138.6</v>
      </c>
      <c r="AG520">
        <v>139.69999999999999</v>
      </c>
      <c r="AH520">
        <v>141.30000000000001</v>
      </c>
      <c r="AI520">
        <v>144.4</v>
      </c>
      <c r="AJ520">
        <v>142.69999999999999</v>
      </c>
      <c r="AK520">
        <v>142.80000000000001</v>
      </c>
      <c r="AL520">
        <v>141.30000000000001</v>
      </c>
      <c r="AM520">
        <v>142.30000000000001</v>
      </c>
      <c r="AN520">
        <v>144.1</v>
      </c>
      <c r="AO520">
        <v>141.69999999999999</v>
      </c>
      <c r="AP520">
        <v>142.30000000000001</v>
      </c>
      <c r="AQ520">
        <v>144.19999999999999</v>
      </c>
      <c r="AR520">
        <v>144.19999999999999</v>
      </c>
      <c r="AS520">
        <v>144.69999999999999</v>
      </c>
      <c r="AT520">
        <v>143.80000000000001</v>
      </c>
      <c r="AU520">
        <v>144.6</v>
      </c>
      <c r="AV520">
        <v>142.6</v>
      </c>
      <c r="AW520">
        <v>142.9</v>
      </c>
      <c r="AX520">
        <v>146.80000000000001</v>
      </c>
      <c r="AY520">
        <v>144.4</v>
      </c>
      <c r="AZ520">
        <v>140</v>
      </c>
      <c r="BA520">
        <v>143</v>
      </c>
      <c r="BB520">
        <v>142.4</v>
      </c>
      <c r="BC520">
        <v>146.80000000000001</v>
      </c>
      <c r="BD520">
        <v>143.80000000000001</v>
      </c>
      <c r="BE520">
        <v>143.19999999999999</v>
      </c>
      <c r="BF520">
        <v>142.1</v>
      </c>
      <c r="BG520">
        <v>139.69999999999999</v>
      </c>
      <c r="BH520">
        <v>138.19999999999999</v>
      </c>
      <c r="BI520">
        <v>134.5</v>
      </c>
      <c r="BJ520">
        <v>131.6</v>
      </c>
      <c r="BK520">
        <v>126.6</v>
      </c>
      <c r="BL520">
        <v>126.4</v>
      </c>
      <c r="BM520">
        <v>126.9</v>
      </c>
      <c r="BN520">
        <v>127.5</v>
      </c>
      <c r="BO520">
        <v>127.8</v>
      </c>
      <c r="BP520">
        <v>132</v>
      </c>
      <c r="BQ520">
        <v>131.19999999999999</v>
      </c>
      <c r="BR520">
        <v>132.19999999999999</v>
      </c>
      <c r="BS520" s="12">
        <f t="shared" si="16"/>
        <v>-0.13651208360548664</v>
      </c>
      <c r="BT520" s="13" cm="1">
        <f t="array" aca="1" ref="BT520" ca="1">_xlfn.PERCENTILE.INC((OFFSET(E520,0,1,1,COLUMNS(E520:BR520)-1) - E520:BQ520) / E520:BQ520, 0.05) * SQRT(COUNT(E520:BR520) - 1)</f>
        <v>-0.21368254463765196</v>
      </c>
      <c r="BU520" s="12" cm="1">
        <f t="array" aca="1" ref="BU520" ca="1">_xlfn.STDEV.P((E520:BQ520 - OFFSET(E520:BQ520,0,1)) / OFFSET(E520:BQ520,0,1)) * SQRT(COUNT(E520:BR520)-1)</f>
        <v>0.1301538948537633</v>
      </c>
      <c r="BV520" s="12" cm="1">
        <f t="array" ref="BV520">-(MAX(1 - (E520:BR520 / _xlfn.SCAN(E520, E520:BR520, _xlfn.LAMBDA(_xlpm.a,_xlpm.b, MAX(_xlpm.a, _xlpm.b))))))</f>
        <v>-0.19898605830164773</v>
      </c>
      <c r="BW520" s="14">
        <f t="shared" ca="1" si="17"/>
        <v>-1.0126070404595546</v>
      </c>
    </row>
    <row r="521" spans="1:75" x14ac:dyDescent="0.45">
      <c r="A521" s="2" t="s">
        <v>1061</v>
      </c>
      <c r="B521" t="s">
        <v>1062</v>
      </c>
      <c r="C521" t="s">
        <v>80</v>
      </c>
      <c r="D521" t="s">
        <v>26</v>
      </c>
      <c r="E521">
        <v>164.9</v>
      </c>
      <c r="F521">
        <v>218.8</v>
      </c>
      <c r="G521">
        <v>216.4</v>
      </c>
      <c r="H521">
        <v>223</v>
      </c>
      <c r="I521">
        <v>275.2</v>
      </c>
      <c r="J521">
        <v>273.2</v>
      </c>
      <c r="K521">
        <v>251.8</v>
      </c>
      <c r="L521">
        <v>246.6</v>
      </c>
      <c r="M521">
        <v>257.2</v>
      </c>
      <c r="N521">
        <v>257</v>
      </c>
      <c r="O521">
        <v>258.60000000000002</v>
      </c>
      <c r="P521">
        <v>252</v>
      </c>
      <c r="Q521">
        <v>249.2</v>
      </c>
      <c r="R521">
        <v>255</v>
      </c>
      <c r="S521">
        <v>251.4</v>
      </c>
      <c r="T521">
        <v>251.4</v>
      </c>
      <c r="U521">
        <v>253</v>
      </c>
      <c r="V521">
        <v>251.2</v>
      </c>
      <c r="W521">
        <v>255</v>
      </c>
      <c r="X521">
        <v>254</v>
      </c>
      <c r="Y521">
        <v>251.6</v>
      </c>
      <c r="Z521">
        <v>253</v>
      </c>
      <c r="AA521">
        <v>250</v>
      </c>
      <c r="AB521">
        <v>266</v>
      </c>
      <c r="AC521">
        <v>275.60000000000002</v>
      </c>
      <c r="AD521">
        <v>271.60000000000002</v>
      </c>
      <c r="AE521">
        <v>270</v>
      </c>
      <c r="AF521">
        <v>264</v>
      </c>
      <c r="AG521">
        <v>259.39999999999998</v>
      </c>
      <c r="AH521">
        <v>262</v>
      </c>
      <c r="AI521">
        <v>260.2</v>
      </c>
      <c r="AJ521">
        <v>261.39999999999998</v>
      </c>
      <c r="AK521">
        <v>253.8</v>
      </c>
      <c r="AL521">
        <v>260.8</v>
      </c>
      <c r="AM521">
        <v>276</v>
      </c>
      <c r="AN521">
        <v>274.60000000000002</v>
      </c>
      <c r="AO521">
        <v>273.60000000000002</v>
      </c>
      <c r="AP521">
        <v>272.60000000000002</v>
      </c>
      <c r="AQ521">
        <v>265.39999999999998</v>
      </c>
      <c r="AR521">
        <v>264.39999999999998</v>
      </c>
      <c r="AS521">
        <v>263.8</v>
      </c>
      <c r="AT521">
        <v>235</v>
      </c>
      <c r="AU521">
        <v>225.8</v>
      </c>
      <c r="AV521">
        <v>238.2</v>
      </c>
      <c r="AW521">
        <v>224.2</v>
      </c>
      <c r="AX521">
        <v>187.9</v>
      </c>
      <c r="AY521">
        <v>190.9</v>
      </c>
      <c r="AZ521">
        <v>193.9</v>
      </c>
      <c r="BA521">
        <v>208</v>
      </c>
      <c r="BB521">
        <v>208</v>
      </c>
      <c r="BC521">
        <v>213.4</v>
      </c>
      <c r="BD521">
        <v>212.4</v>
      </c>
      <c r="BE521">
        <v>214.4</v>
      </c>
      <c r="BF521">
        <v>236.8</v>
      </c>
      <c r="BG521">
        <v>234.2</v>
      </c>
      <c r="BH521">
        <v>235.8</v>
      </c>
      <c r="BI521">
        <v>238.4</v>
      </c>
      <c r="BJ521">
        <v>240</v>
      </c>
      <c r="BK521">
        <v>230.2</v>
      </c>
      <c r="BL521">
        <v>227</v>
      </c>
      <c r="BM521">
        <v>231.2</v>
      </c>
      <c r="BN521">
        <v>226.6</v>
      </c>
      <c r="BO521">
        <v>230.6</v>
      </c>
      <c r="BP521">
        <v>225.8</v>
      </c>
      <c r="BQ521">
        <v>240.8</v>
      </c>
      <c r="BR521">
        <v>238</v>
      </c>
      <c r="BS521" s="12">
        <f t="shared" si="16"/>
        <v>0.44329896907216487</v>
      </c>
      <c r="BT521" s="13" cm="1">
        <f t="array" aca="1" ref="BT521" ca="1">_xlfn.PERCENTILE.INC((OFFSET(E521,0,1,1,COLUMNS(E521:BR521)-1) - E521:BQ521) / E521:BQ521, 0.05) * SQRT(COUNT(E521:BR521) - 1)</f>
        <v>-0.44492358009533556</v>
      </c>
      <c r="BU521" s="12" cm="1">
        <f t="array" aca="1" ref="BU521" ca="1">_xlfn.STDEV.P((E521:BQ521 - OFFSET(E521:BQ521,0,1)) / OFFSET(E521:BQ521,0,1)) * SQRT(COUNT(E521:BR521)-1)</f>
        <v>0.45056658082998774</v>
      </c>
      <c r="BV521" s="12" cm="1">
        <f t="array" ref="BV521">-(MAX(1 - (E521:BR521 / _xlfn.SCAN(E521, E521:BR521, _xlfn.LAMBDA(_xlpm.a,_xlpm.b, MAX(_xlpm.a, _xlpm.b))))))</f>
        <v>-0.31920289855072459</v>
      </c>
      <c r="BW521" s="14">
        <f t="shared" ca="1" si="17"/>
        <v>0.99433984114003382</v>
      </c>
    </row>
    <row r="522" spans="1:75" x14ac:dyDescent="0.45">
      <c r="A522" s="2" t="s">
        <v>1063</v>
      </c>
      <c r="B522" t="s">
        <v>1064</v>
      </c>
      <c r="C522" t="s">
        <v>7</v>
      </c>
      <c r="D522" t="s">
        <v>29</v>
      </c>
      <c r="E522">
        <v>187.96</v>
      </c>
      <c r="F522">
        <v>186.29</v>
      </c>
      <c r="G522">
        <v>184.72</v>
      </c>
      <c r="H522">
        <v>179.41</v>
      </c>
      <c r="I522">
        <v>180.39</v>
      </c>
      <c r="J522">
        <v>188.06</v>
      </c>
      <c r="K522">
        <v>189.53</v>
      </c>
      <c r="L522">
        <v>189.44</v>
      </c>
      <c r="M522">
        <v>194.65</v>
      </c>
      <c r="N522">
        <v>186.98</v>
      </c>
      <c r="O522">
        <v>210.57</v>
      </c>
      <c r="P522">
        <v>220.6</v>
      </c>
      <c r="Q522">
        <v>229.84</v>
      </c>
      <c r="R522">
        <v>247.53</v>
      </c>
      <c r="S522">
        <v>250.88</v>
      </c>
      <c r="T522">
        <v>253.04</v>
      </c>
      <c r="U522">
        <v>258.74</v>
      </c>
      <c r="V522">
        <v>264.05</v>
      </c>
      <c r="W522">
        <v>276.63</v>
      </c>
      <c r="X522">
        <v>268.57</v>
      </c>
      <c r="Y522">
        <v>269.95</v>
      </c>
      <c r="Z522">
        <v>255.2</v>
      </c>
      <c r="AA522">
        <v>264.05</v>
      </c>
      <c r="AB522">
        <v>263.07</v>
      </c>
      <c r="AC522">
        <v>272.7</v>
      </c>
      <c r="AD522">
        <v>312.02</v>
      </c>
      <c r="AE522">
        <v>306.70999999999998</v>
      </c>
      <c r="AF522">
        <v>296.29000000000002</v>
      </c>
      <c r="AG522">
        <v>295.11</v>
      </c>
      <c r="AH522">
        <v>266.61</v>
      </c>
      <c r="AI522">
        <v>270.54000000000002</v>
      </c>
      <c r="AJ522">
        <v>274.47000000000003</v>
      </c>
      <c r="AK522">
        <v>267.2</v>
      </c>
      <c r="AL522">
        <v>276.24</v>
      </c>
      <c r="AM522">
        <v>273.29000000000002</v>
      </c>
      <c r="AN522">
        <v>250.68</v>
      </c>
      <c r="AO522">
        <v>246.55</v>
      </c>
      <c r="AP522">
        <v>232.2</v>
      </c>
      <c r="AQ522">
        <v>232</v>
      </c>
      <c r="AR522">
        <v>223.94</v>
      </c>
      <c r="AS522">
        <v>229.64</v>
      </c>
      <c r="AT522">
        <v>229.05</v>
      </c>
      <c r="AU522">
        <v>236.52</v>
      </c>
      <c r="AV522">
        <v>236.52</v>
      </c>
      <c r="AW522">
        <v>245.57</v>
      </c>
      <c r="AX522">
        <v>228.66</v>
      </c>
      <c r="AY522">
        <v>221.97</v>
      </c>
      <c r="AZ522">
        <v>228.07</v>
      </c>
      <c r="BA522">
        <v>231.02</v>
      </c>
      <c r="BB522">
        <v>224.14</v>
      </c>
      <c r="BC522">
        <v>224.92</v>
      </c>
      <c r="BD522">
        <v>232.59</v>
      </c>
      <c r="BE522">
        <v>226.3</v>
      </c>
      <c r="BF522">
        <v>227.87</v>
      </c>
      <c r="BG522">
        <v>232.39</v>
      </c>
      <c r="BH522">
        <v>240.26</v>
      </c>
      <c r="BI522">
        <v>234.95</v>
      </c>
      <c r="BJ522">
        <v>246.35</v>
      </c>
      <c r="BK522">
        <v>224.33</v>
      </c>
      <c r="BL522">
        <v>222.76</v>
      </c>
      <c r="BM522">
        <v>210.18</v>
      </c>
      <c r="BN522">
        <v>208.02</v>
      </c>
      <c r="BO522">
        <v>209.98</v>
      </c>
      <c r="BP522">
        <v>207.23</v>
      </c>
      <c r="BQ522">
        <v>214.5</v>
      </c>
      <c r="BR522">
        <v>215.09</v>
      </c>
      <c r="BS522" s="12">
        <f t="shared" si="16"/>
        <v>0.14433922111087463</v>
      </c>
      <c r="BT522" s="13" cm="1">
        <f t="array" aca="1" ref="BT522" ca="1">_xlfn.PERCENTILE.INC((OFFSET(E522,0,1,1,COLUMNS(E522:BR522)-1) - E522:BQ522) / E522:BQ522, 0.05) * SQRT(COUNT(E522:BR522) - 1)</f>
        <v>-0.53798480965386464</v>
      </c>
      <c r="BU522" s="12" cm="1">
        <f t="array" aca="1" ref="BU522" ca="1">_xlfn.STDEV.P((E522:BQ522 - OFFSET(E522:BQ522,0,1)) / OFFSET(E522:BQ522,0,1)) * SQRT(COUNT(E522:BR522)-1)</f>
        <v>0.33618196034126968</v>
      </c>
      <c r="BV522" s="12" cm="1">
        <f t="array" ref="BV522">-(MAX(1 - (E522:BR522 / _xlfn.SCAN(E522, E522:BR522, _xlfn.LAMBDA(_xlpm.a,_xlpm.b, MAX(_xlpm.a, _xlpm.b))))))</f>
        <v>-0.33584385616306645</v>
      </c>
      <c r="BW522" s="14">
        <f t="shared" ca="1" si="17"/>
        <v>0.44338058559982102</v>
      </c>
    </row>
    <row r="523" spans="1:75" x14ac:dyDescent="0.45">
      <c r="A523" s="2" t="s">
        <v>1065</v>
      </c>
      <c r="B523" t="s">
        <v>1066</v>
      </c>
      <c r="C523" t="s">
        <v>37</v>
      </c>
      <c r="D523" t="s">
        <v>26</v>
      </c>
      <c r="E523">
        <v>24.9</v>
      </c>
      <c r="F523">
        <v>24.94</v>
      </c>
      <c r="G523">
        <v>25.04</v>
      </c>
      <c r="H523">
        <v>27.5</v>
      </c>
      <c r="I523">
        <v>26.9</v>
      </c>
      <c r="J523">
        <v>26.6</v>
      </c>
      <c r="K523">
        <v>26.08</v>
      </c>
      <c r="L523">
        <v>28.3</v>
      </c>
      <c r="M523">
        <v>30.02</v>
      </c>
      <c r="N523">
        <v>30.26</v>
      </c>
      <c r="O523">
        <v>30.88</v>
      </c>
      <c r="P523">
        <v>31.4</v>
      </c>
      <c r="Q523">
        <v>30.84</v>
      </c>
      <c r="R523">
        <v>31</v>
      </c>
      <c r="S523">
        <v>31.08</v>
      </c>
      <c r="T523">
        <v>32.26</v>
      </c>
      <c r="U523">
        <v>28.48</v>
      </c>
      <c r="V523">
        <v>27.8</v>
      </c>
      <c r="W523">
        <v>27.92</v>
      </c>
      <c r="X523">
        <v>28.3</v>
      </c>
      <c r="Y523">
        <v>28.82</v>
      </c>
      <c r="Z523">
        <v>27.9</v>
      </c>
      <c r="AA523">
        <v>27.88</v>
      </c>
      <c r="AB523">
        <v>29.22</v>
      </c>
      <c r="AC523">
        <v>30.1</v>
      </c>
      <c r="AD523">
        <v>31.62</v>
      </c>
      <c r="AE523">
        <v>31.66</v>
      </c>
      <c r="AF523">
        <v>31.62</v>
      </c>
      <c r="AG523">
        <v>32.159999999999997</v>
      </c>
      <c r="AH523">
        <v>32.68</v>
      </c>
      <c r="AI523">
        <v>31.76</v>
      </c>
      <c r="AJ523">
        <v>31.94</v>
      </c>
      <c r="AK523">
        <v>32</v>
      </c>
      <c r="AL523">
        <v>31</v>
      </c>
      <c r="AM523">
        <v>30.14</v>
      </c>
      <c r="AN523">
        <v>29.82</v>
      </c>
      <c r="AO523">
        <v>29.64</v>
      </c>
      <c r="AP523">
        <v>29.6</v>
      </c>
      <c r="AQ523">
        <v>31</v>
      </c>
      <c r="AR523">
        <v>30.68</v>
      </c>
      <c r="AS523">
        <v>31.22</v>
      </c>
      <c r="AT523">
        <v>31.02</v>
      </c>
      <c r="AU523">
        <v>31.08</v>
      </c>
      <c r="AV523">
        <v>30.74</v>
      </c>
      <c r="AW523">
        <v>30.52</v>
      </c>
      <c r="AX523">
        <v>30.72</v>
      </c>
      <c r="AY523">
        <v>30.4</v>
      </c>
      <c r="AZ523">
        <v>30.36</v>
      </c>
      <c r="BA523">
        <v>31.08</v>
      </c>
      <c r="BB523">
        <v>30.9</v>
      </c>
      <c r="BC523">
        <v>31.18</v>
      </c>
      <c r="BD523">
        <v>31.08</v>
      </c>
      <c r="BE523">
        <v>31.3</v>
      </c>
      <c r="BF523">
        <v>31.46</v>
      </c>
      <c r="BG523">
        <v>31.44</v>
      </c>
      <c r="BH523">
        <v>33.58</v>
      </c>
      <c r="BI523">
        <v>32.32</v>
      </c>
      <c r="BJ523">
        <v>34</v>
      </c>
      <c r="BK523">
        <v>32.700000000000003</v>
      </c>
      <c r="BL523">
        <v>32.4</v>
      </c>
      <c r="BM523">
        <v>31.38</v>
      </c>
      <c r="BN523">
        <v>30.7</v>
      </c>
      <c r="BO523">
        <v>30.3</v>
      </c>
      <c r="BP523">
        <v>31.3</v>
      </c>
      <c r="BQ523">
        <v>30</v>
      </c>
      <c r="BR523">
        <v>31.56</v>
      </c>
      <c r="BS523" s="12">
        <f t="shared" si="16"/>
        <v>0.26746987951807233</v>
      </c>
      <c r="BT523" s="13" cm="1">
        <f t="array" aca="1" ref="BT523" ca="1">_xlfn.PERCENTILE.INC((OFFSET(E523,0,1,1,COLUMNS(E523:BR523)-1) - E523:BQ523) / E523:BQ523, 0.05) * SQRT(COUNT(E523:BR523) - 1)</f>
        <v>-0.29348491080678085</v>
      </c>
      <c r="BU523" s="12" cm="1">
        <f t="array" aca="1" ref="BU523" ca="1">_xlfn.STDEV.P((E523:BQ523 - OFFSET(E523:BQ523,0,1)) / OFFSET(E523:BQ523,0,1)) * SQRT(COUNT(E523:BR523)-1)</f>
        <v>0.2629055684480785</v>
      </c>
      <c r="BV523" s="12" cm="1">
        <f t="array" ref="BV523">-(MAX(1 - (E523:BR523 / _xlfn.SCAN(E523, E523:BR523, _xlfn.LAMBDA(_xlpm.a,_xlpm.b, MAX(_xlpm.a, _xlpm.b))))))</f>
        <v>-0.13825170489770611</v>
      </c>
      <c r="BW523" s="14">
        <f t="shared" ca="1" si="17"/>
        <v>1.0353040997119856</v>
      </c>
    </row>
    <row r="524" spans="1:75" x14ac:dyDescent="0.45">
      <c r="A524" s="2" t="s">
        <v>1067</v>
      </c>
      <c r="B524" t="s">
        <v>1068</v>
      </c>
      <c r="C524" t="s">
        <v>7</v>
      </c>
      <c r="D524" t="s">
        <v>26</v>
      </c>
      <c r="E524">
        <v>299.8</v>
      </c>
      <c r="F524">
        <v>303.39999999999998</v>
      </c>
      <c r="G524">
        <v>299.39999999999998</v>
      </c>
      <c r="H524">
        <v>303.60000000000002</v>
      </c>
      <c r="I524">
        <v>301.8</v>
      </c>
      <c r="J524">
        <v>302</v>
      </c>
      <c r="K524">
        <v>302</v>
      </c>
      <c r="L524">
        <v>300</v>
      </c>
      <c r="M524">
        <v>303.39999999999998</v>
      </c>
      <c r="N524">
        <v>305.39999999999998</v>
      </c>
      <c r="O524">
        <v>307.39999999999998</v>
      </c>
      <c r="P524">
        <v>307</v>
      </c>
      <c r="Q524">
        <v>308.39999999999998</v>
      </c>
      <c r="R524">
        <v>310.8</v>
      </c>
      <c r="S524">
        <v>307.2</v>
      </c>
      <c r="T524">
        <v>306</v>
      </c>
      <c r="U524">
        <v>309.39999999999998</v>
      </c>
      <c r="V524">
        <v>306.39999999999998</v>
      </c>
      <c r="W524">
        <v>307</v>
      </c>
      <c r="X524">
        <v>306.39999999999998</v>
      </c>
      <c r="Y524">
        <v>308.2</v>
      </c>
      <c r="Z524">
        <v>302.8</v>
      </c>
      <c r="AA524">
        <v>299.8</v>
      </c>
      <c r="AB524">
        <v>303.39999999999998</v>
      </c>
      <c r="AC524">
        <v>301.2</v>
      </c>
      <c r="AD524">
        <v>305.2</v>
      </c>
      <c r="AE524">
        <v>302</v>
      </c>
      <c r="AF524">
        <v>298</v>
      </c>
      <c r="AG524">
        <v>293.39999999999998</v>
      </c>
      <c r="AH524">
        <v>291.39999999999998</v>
      </c>
      <c r="AI524">
        <v>293</v>
      </c>
      <c r="AJ524">
        <v>294</v>
      </c>
      <c r="AK524">
        <v>292.8</v>
      </c>
      <c r="AL524">
        <v>304.60000000000002</v>
      </c>
      <c r="AM524">
        <v>301</v>
      </c>
      <c r="AN524">
        <v>301.60000000000002</v>
      </c>
      <c r="AO524">
        <v>299</v>
      </c>
      <c r="AP524">
        <v>302.60000000000002</v>
      </c>
      <c r="AQ524">
        <v>309</v>
      </c>
      <c r="AR524">
        <v>312.39999999999998</v>
      </c>
      <c r="AS524">
        <v>317.60000000000002</v>
      </c>
      <c r="AT524">
        <v>314.8</v>
      </c>
      <c r="AU524">
        <v>307</v>
      </c>
      <c r="AV524">
        <v>307.8</v>
      </c>
      <c r="AW524">
        <v>310</v>
      </c>
      <c r="AX524">
        <v>315.39999999999998</v>
      </c>
      <c r="AY524">
        <v>315</v>
      </c>
      <c r="AZ524">
        <v>314</v>
      </c>
      <c r="BA524">
        <v>319.60000000000002</v>
      </c>
      <c r="BB524">
        <v>318.60000000000002</v>
      </c>
      <c r="BC524">
        <v>323.39999999999998</v>
      </c>
      <c r="BD524">
        <v>324</v>
      </c>
      <c r="BE524">
        <v>324.39999999999998</v>
      </c>
      <c r="BF524">
        <v>322.8</v>
      </c>
      <c r="BG524">
        <v>327.2</v>
      </c>
      <c r="BH524">
        <v>337.4</v>
      </c>
      <c r="BI524">
        <v>333.4</v>
      </c>
      <c r="BJ524">
        <v>334</v>
      </c>
      <c r="BK524">
        <v>327.8</v>
      </c>
      <c r="BL524">
        <v>323</v>
      </c>
      <c r="BM524">
        <v>326.2</v>
      </c>
      <c r="BN524">
        <v>326.39999999999998</v>
      </c>
      <c r="BO524">
        <v>327.60000000000002</v>
      </c>
      <c r="BP524">
        <v>337.4</v>
      </c>
      <c r="BQ524">
        <v>335.6</v>
      </c>
      <c r="BR524">
        <v>333</v>
      </c>
      <c r="BS524" s="12">
        <f t="shared" si="16"/>
        <v>0.11074049366244158</v>
      </c>
      <c r="BT524" s="13" cm="1">
        <f t="array" aca="1" ref="BT524" ca="1">_xlfn.PERCENTILE.INC((OFFSET(E524,0,1,1,COLUMNS(E524:BR524)-1) - E524:BQ524) / E524:BQ524, 0.05) * SQRT(COUNT(E524:BR524) - 1)</f>
        <v>-0.12317201587394544</v>
      </c>
      <c r="BU524" s="12" cm="1">
        <f t="array" aca="1" ref="BU524" ca="1">_xlfn.STDEV.P((E524:BQ524 - OFFSET(E524:BQ524,0,1)) / OFFSET(E524:BQ524,0,1)) * SQRT(COUNT(E524:BR524)-1)</f>
        <v>9.882440627717326E-2</v>
      </c>
      <c r="BV524" s="12" cm="1">
        <f t="array" ref="BV524">-(MAX(1 - (E524:BR524 / _xlfn.SCAN(E524, E524:BR524, _xlfn.LAMBDA(_xlpm.a,_xlpm.b, MAX(_xlpm.a, _xlpm.b))))))</f>
        <v>-6.241956241956248E-2</v>
      </c>
      <c r="BW524" s="14">
        <f t="shared" ca="1" si="17"/>
        <v>1.1683128828717657</v>
      </c>
    </row>
    <row r="525" spans="1:75" x14ac:dyDescent="0.45">
      <c r="A525" s="2" t="s">
        <v>1069</v>
      </c>
      <c r="B525" t="s">
        <v>1070</v>
      </c>
      <c r="C525" t="s">
        <v>22</v>
      </c>
      <c r="D525" t="s">
        <v>34</v>
      </c>
      <c r="E525">
        <v>41.25</v>
      </c>
      <c r="F525">
        <v>42.61</v>
      </c>
      <c r="G525">
        <v>42.56</v>
      </c>
      <c r="H525">
        <v>43.13</v>
      </c>
      <c r="I525">
        <v>42.89</v>
      </c>
      <c r="J525">
        <v>42.32</v>
      </c>
      <c r="K525">
        <v>41.79</v>
      </c>
      <c r="L525">
        <v>42.49</v>
      </c>
      <c r="M525">
        <v>42.77</v>
      </c>
      <c r="N525">
        <v>43.04</v>
      </c>
      <c r="O525">
        <v>43.98</v>
      </c>
      <c r="P525">
        <v>44.21</v>
      </c>
      <c r="Q525">
        <v>44.16</v>
      </c>
      <c r="R525">
        <v>44.6</v>
      </c>
      <c r="S525">
        <v>44.72</v>
      </c>
      <c r="T525">
        <v>44.73</v>
      </c>
      <c r="U525">
        <v>44.86</v>
      </c>
      <c r="V525">
        <v>44.1</v>
      </c>
      <c r="W525">
        <v>44.41</v>
      </c>
      <c r="X525">
        <v>44.3</v>
      </c>
      <c r="Y525">
        <v>44.41</v>
      </c>
      <c r="Z525">
        <v>43.25</v>
      </c>
      <c r="AA525">
        <v>43.01</v>
      </c>
      <c r="AB525">
        <v>43.84</v>
      </c>
      <c r="AC525">
        <v>43.63</v>
      </c>
      <c r="AD525">
        <v>43.81</v>
      </c>
      <c r="AE525">
        <v>43.51</v>
      </c>
      <c r="AF525">
        <v>43.5</v>
      </c>
      <c r="AG525">
        <v>43.91</v>
      </c>
      <c r="AH525">
        <v>44.38</v>
      </c>
      <c r="AI525">
        <v>44.59</v>
      </c>
      <c r="AJ525">
        <v>44.5</v>
      </c>
      <c r="AK525">
        <v>43.97</v>
      </c>
      <c r="AL525">
        <v>43.86</v>
      </c>
      <c r="AM525">
        <v>43.53</v>
      </c>
      <c r="AN525">
        <v>43.75</v>
      </c>
      <c r="AO525">
        <v>43.38</v>
      </c>
      <c r="AP525">
        <v>43.31</v>
      </c>
      <c r="AQ525">
        <v>44.02</v>
      </c>
      <c r="AR525">
        <v>43.39</v>
      </c>
      <c r="AS525">
        <v>43.69</v>
      </c>
      <c r="AT525">
        <v>43.08</v>
      </c>
      <c r="AU525">
        <v>43</v>
      </c>
      <c r="AV525">
        <v>42.9</v>
      </c>
      <c r="AW525">
        <v>43.09</v>
      </c>
      <c r="AX525">
        <v>43.44</v>
      </c>
      <c r="AY525">
        <v>42.36</v>
      </c>
      <c r="AZ525">
        <v>42.07</v>
      </c>
      <c r="BA525">
        <v>42.66</v>
      </c>
      <c r="BB525">
        <v>42.67</v>
      </c>
      <c r="BC525">
        <v>43.45</v>
      </c>
      <c r="BD525">
        <v>43.57</v>
      </c>
      <c r="BE525">
        <v>44.08</v>
      </c>
      <c r="BF525">
        <v>43.97</v>
      </c>
      <c r="BG525">
        <v>44.14</v>
      </c>
      <c r="BH525">
        <v>44.19</v>
      </c>
      <c r="BI525">
        <v>43.95</v>
      </c>
      <c r="BJ525">
        <v>43.61</v>
      </c>
      <c r="BK525">
        <v>41.68</v>
      </c>
      <c r="BL525">
        <v>42</v>
      </c>
      <c r="BM525">
        <v>41.97</v>
      </c>
      <c r="BN525">
        <v>41.26</v>
      </c>
      <c r="BO525">
        <v>41.37</v>
      </c>
      <c r="BP525">
        <v>42.19</v>
      </c>
      <c r="BQ525">
        <v>41.79</v>
      </c>
      <c r="BR525">
        <v>41.99</v>
      </c>
      <c r="BS525" s="12">
        <f t="shared" si="16"/>
        <v>1.7939393939393988E-2</v>
      </c>
      <c r="BT525" s="13" cm="1">
        <f t="array" aca="1" ref="BT525" ca="1">_xlfn.PERCENTILE.INC((OFFSET(E525,0,1,1,COLUMNS(E525:BR525)-1) - E525:BQ525) / E525:BQ525, 0.05) * SQRT(COUNT(E525:BR525) - 1)</f>
        <v>-0.13654760491556228</v>
      </c>
      <c r="BU525" s="12" cm="1">
        <f t="array" aca="1" ref="BU525" ca="1">_xlfn.STDEV.P((E525:BQ525 - OFFSET(E525:BQ525,0,1)) / OFFSET(E525:BQ525,0,1)) * SQRT(COUNT(E525:BR525)-1)</f>
        <v>9.9412523256828811E-2</v>
      </c>
      <c r="BV525" s="12" cm="1">
        <f t="array" ref="BV525">-(MAX(1 - (E525:BR525 / _xlfn.SCAN(E525, E525:BR525, _xlfn.LAMBDA(_xlpm.a,_xlpm.b, MAX(_xlpm.a, _xlpm.b))))))</f>
        <v>-8.0249665626393241E-2</v>
      </c>
      <c r="BW525" s="14">
        <f t="shared" ca="1" si="17"/>
        <v>0.22790616846324735</v>
      </c>
    </row>
    <row r="526" spans="1:75" x14ac:dyDescent="0.45">
      <c r="A526" s="2" t="s">
        <v>1071</v>
      </c>
      <c r="B526" t="s">
        <v>1072</v>
      </c>
      <c r="C526" t="s">
        <v>22</v>
      </c>
      <c r="D526" t="s">
        <v>8</v>
      </c>
      <c r="E526">
        <v>78.8</v>
      </c>
      <c r="F526">
        <v>82.5</v>
      </c>
      <c r="G526">
        <v>80.95</v>
      </c>
      <c r="H526">
        <v>82.55</v>
      </c>
      <c r="I526">
        <v>81.849999999999994</v>
      </c>
      <c r="J526">
        <v>80.95</v>
      </c>
      <c r="K526">
        <v>79.7</v>
      </c>
      <c r="L526">
        <v>80.849999999999994</v>
      </c>
      <c r="M526">
        <v>81.900000000000006</v>
      </c>
      <c r="N526">
        <v>80</v>
      </c>
      <c r="O526">
        <v>81.7</v>
      </c>
      <c r="P526">
        <v>81.45</v>
      </c>
      <c r="Q526">
        <v>80.650000000000006</v>
      </c>
      <c r="R526">
        <v>80.55</v>
      </c>
      <c r="S526">
        <v>80.599999999999994</v>
      </c>
      <c r="T526">
        <v>81.349999999999994</v>
      </c>
      <c r="U526">
        <v>80.95</v>
      </c>
      <c r="V526">
        <v>77.75</v>
      </c>
      <c r="W526">
        <v>76.45</v>
      </c>
      <c r="X526">
        <v>75.349999999999994</v>
      </c>
      <c r="Y526">
        <v>74.7</v>
      </c>
      <c r="Z526">
        <v>70.7</v>
      </c>
      <c r="AA526">
        <v>69</v>
      </c>
      <c r="AB526">
        <v>69.5</v>
      </c>
      <c r="AC526">
        <v>71.25</v>
      </c>
      <c r="AD526">
        <v>73.900000000000006</v>
      </c>
      <c r="AE526">
        <v>73.3</v>
      </c>
      <c r="AF526">
        <v>74.3</v>
      </c>
      <c r="AG526">
        <v>77.849999999999994</v>
      </c>
      <c r="AH526">
        <v>79.150000000000006</v>
      </c>
      <c r="AI526">
        <v>79.8</v>
      </c>
      <c r="AJ526">
        <v>77.05</v>
      </c>
      <c r="AK526">
        <v>76.2</v>
      </c>
      <c r="AL526">
        <v>76.75</v>
      </c>
      <c r="AM526">
        <v>76.3</v>
      </c>
      <c r="AN526">
        <v>77.650000000000006</v>
      </c>
      <c r="AO526">
        <v>76.55</v>
      </c>
      <c r="AP526">
        <v>77.099999999999994</v>
      </c>
      <c r="AQ526">
        <v>78.599999999999994</v>
      </c>
      <c r="AR526">
        <v>77.5</v>
      </c>
      <c r="AS526">
        <v>77.900000000000006</v>
      </c>
      <c r="AT526">
        <v>77.650000000000006</v>
      </c>
      <c r="AU526">
        <v>76.900000000000006</v>
      </c>
      <c r="AV526">
        <v>74.3</v>
      </c>
      <c r="AW526">
        <v>73.400000000000006</v>
      </c>
      <c r="AX526">
        <v>75.5</v>
      </c>
      <c r="AY526">
        <v>74.95</v>
      </c>
      <c r="AZ526">
        <v>73.45</v>
      </c>
      <c r="BA526">
        <v>74.8</v>
      </c>
      <c r="BB526">
        <v>72.7</v>
      </c>
      <c r="BC526">
        <v>74.650000000000006</v>
      </c>
      <c r="BD526">
        <v>73.25</v>
      </c>
      <c r="BE526">
        <v>72.55</v>
      </c>
      <c r="BF526">
        <v>72.900000000000006</v>
      </c>
      <c r="BG526">
        <v>72.55</v>
      </c>
      <c r="BH526">
        <v>73.75</v>
      </c>
      <c r="BI526">
        <v>72.400000000000006</v>
      </c>
      <c r="BJ526">
        <v>69.900000000000006</v>
      </c>
      <c r="BK526">
        <v>63.85</v>
      </c>
      <c r="BL526">
        <v>64.650000000000006</v>
      </c>
      <c r="BM526">
        <v>66.7</v>
      </c>
      <c r="BN526">
        <v>65.099999999999994</v>
      </c>
      <c r="BO526">
        <v>65.349999999999994</v>
      </c>
      <c r="BP526">
        <v>67.5</v>
      </c>
      <c r="BQ526">
        <v>65.099999999999994</v>
      </c>
      <c r="BR526">
        <v>66.45</v>
      </c>
      <c r="BS526" s="12">
        <f t="shared" si="16"/>
        <v>-0.15672588832487303</v>
      </c>
      <c r="BT526" s="13" cm="1">
        <f t="array" aca="1" ref="BT526" ca="1">_xlfn.PERCENTILE.INC((OFFSET(E526,0,1,1,COLUMNS(E526:BR526)-1) - E526:BQ526) / E526:BQ526, 0.05) * SQRT(COUNT(E526:BR526) - 1)</f>
        <v>-0.28500501822806701</v>
      </c>
      <c r="BU526" s="12" cm="1">
        <f t="array" aca="1" ref="BU526" ca="1">_xlfn.STDEV.P((E526:BQ526 - OFFSET(E526:BQ526,0,1)) / OFFSET(E526:BQ526,0,1)) * SQRT(COUNT(E526:BR526)-1)</f>
        <v>0.19491677587007006</v>
      </c>
      <c r="BV526" s="12" cm="1">
        <f t="array" ref="BV526">-(MAX(1 - (E526:BR526 / _xlfn.SCAN(E526, E526:BR526, _xlfn.LAMBDA(_xlpm.a,_xlpm.b, MAX(_xlpm.a, _xlpm.b))))))</f>
        <v>-0.22652937613567525</v>
      </c>
      <c r="BW526" s="14">
        <f t="shared" ca="1" si="17"/>
        <v>-0.7798638896678004</v>
      </c>
    </row>
    <row r="527" spans="1:75" x14ac:dyDescent="0.45">
      <c r="A527" s="2" t="s">
        <v>1073</v>
      </c>
      <c r="B527" t="s">
        <v>1074</v>
      </c>
      <c r="C527" t="s">
        <v>7</v>
      </c>
      <c r="D527" t="s">
        <v>26</v>
      </c>
      <c r="E527">
        <v>69.45</v>
      </c>
      <c r="F527">
        <v>70.400000000000006</v>
      </c>
      <c r="G527">
        <v>69</v>
      </c>
      <c r="H527">
        <v>71.55</v>
      </c>
      <c r="I527">
        <v>72.2</v>
      </c>
      <c r="J527">
        <v>71.099999999999994</v>
      </c>
      <c r="K527">
        <v>69.599999999999994</v>
      </c>
      <c r="L527">
        <v>69.349999999999994</v>
      </c>
      <c r="M527">
        <v>72.25</v>
      </c>
      <c r="N527">
        <v>71.849999999999994</v>
      </c>
      <c r="O527">
        <v>72.650000000000006</v>
      </c>
      <c r="P527">
        <v>70.099999999999994</v>
      </c>
      <c r="Q527">
        <v>63.45</v>
      </c>
      <c r="R527">
        <v>63.75</v>
      </c>
      <c r="S527">
        <v>61.65</v>
      </c>
      <c r="T527">
        <v>61.8</v>
      </c>
      <c r="U527">
        <v>61.45</v>
      </c>
      <c r="V527">
        <v>61</v>
      </c>
      <c r="W527">
        <v>61.45</v>
      </c>
      <c r="X527">
        <v>60.95</v>
      </c>
      <c r="Y527">
        <v>60.45</v>
      </c>
      <c r="Z527">
        <v>58.6</v>
      </c>
      <c r="AA527">
        <v>58.2</v>
      </c>
      <c r="AB527">
        <v>59.3</v>
      </c>
      <c r="AC527">
        <v>58.55</v>
      </c>
      <c r="AD527">
        <v>61.05</v>
      </c>
      <c r="AE527">
        <v>61</v>
      </c>
      <c r="AF527">
        <v>61.1</v>
      </c>
      <c r="AG527">
        <v>62.35</v>
      </c>
      <c r="AH527">
        <v>64.2</v>
      </c>
      <c r="AI527">
        <v>62.95</v>
      </c>
      <c r="AJ527">
        <v>63.9</v>
      </c>
      <c r="AK527">
        <v>62.75</v>
      </c>
      <c r="AL527">
        <v>64.349999999999994</v>
      </c>
      <c r="AM527">
        <v>67</v>
      </c>
      <c r="AN527">
        <v>66.150000000000006</v>
      </c>
      <c r="AO527">
        <v>66.099999999999994</v>
      </c>
      <c r="AP527">
        <v>65.5</v>
      </c>
      <c r="AQ527">
        <v>67.3</v>
      </c>
      <c r="AR527">
        <v>68.05</v>
      </c>
      <c r="AS527">
        <v>70.55</v>
      </c>
      <c r="AT527">
        <v>69.400000000000006</v>
      </c>
      <c r="AU527">
        <v>70.5</v>
      </c>
      <c r="AV527">
        <v>71.349999999999994</v>
      </c>
      <c r="AW527">
        <v>70</v>
      </c>
      <c r="AX527">
        <v>71.349999999999994</v>
      </c>
      <c r="AY527">
        <v>71.7</v>
      </c>
      <c r="AZ527">
        <v>72.5</v>
      </c>
      <c r="BA527">
        <v>73.8</v>
      </c>
      <c r="BB527">
        <v>74</v>
      </c>
      <c r="BC527">
        <v>75.650000000000006</v>
      </c>
      <c r="BD527">
        <v>75.099999999999994</v>
      </c>
      <c r="BE527">
        <v>75.849999999999994</v>
      </c>
      <c r="BF527">
        <v>75.599999999999994</v>
      </c>
      <c r="BG527">
        <v>78.150000000000006</v>
      </c>
      <c r="BH527">
        <v>79.349999999999994</v>
      </c>
      <c r="BI527">
        <v>79.650000000000006</v>
      </c>
      <c r="BJ527">
        <v>81.900000000000006</v>
      </c>
      <c r="BK527">
        <v>76.849999999999994</v>
      </c>
      <c r="BL527">
        <v>76.5</v>
      </c>
      <c r="BM527">
        <v>78.150000000000006</v>
      </c>
      <c r="BN527">
        <v>78.099999999999994</v>
      </c>
      <c r="BO527">
        <v>77.95</v>
      </c>
      <c r="BP527">
        <v>80.05</v>
      </c>
      <c r="BQ527">
        <v>79.75</v>
      </c>
      <c r="BR527">
        <v>80.25</v>
      </c>
      <c r="BS527" s="12">
        <f t="shared" si="16"/>
        <v>0.15550755939524832</v>
      </c>
      <c r="BT527" s="13" cm="1">
        <f t="array" aca="1" ref="BT527" ca="1">_xlfn.PERCENTILE.INC((OFFSET(E527,0,1,1,COLUMNS(E527:BR527)-1) - E527:BQ527) / E527:BQ527, 0.05) * SQRT(COUNT(E527:BR527) - 1)</f>
        <v>-0.26181135666143146</v>
      </c>
      <c r="BU527" s="12" cm="1">
        <f t="array" aca="1" ref="BU527" ca="1">_xlfn.STDEV.P((E527:BQ527 - OFFSET(E527:BQ527,0,1)) / OFFSET(E527:BQ527,0,1)) * SQRT(COUNT(E527:BR527)-1)</f>
        <v>0.19488000736874991</v>
      </c>
      <c r="BV527" s="12" cm="1">
        <f t="array" ref="BV527">-(MAX(1 - (E527:BR527 / _xlfn.SCAN(E527, E527:BR527, _xlfn.LAMBDA(_xlpm.a,_xlpm.b, MAX(_xlpm.a, _xlpm.b))))))</f>
        <v>-0.19889883000688235</v>
      </c>
      <c r="BW527" s="14">
        <f t="shared" ca="1" si="17"/>
        <v>0.82217203751129675</v>
      </c>
    </row>
    <row r="528" spans="1:75" x14ac:dyDescent="0.45">
      <c r="A528" s="2" t="s">
        <v>1075</v>
      </c>
      <c r="B528" t="s">
        <v>1076</v>
      </c>
      <c r="C528" t="s">
        <v>16</v>
      </c>
      <c r="D528" t="s">
        <v>8</v>
      </c>
      <c r="E528">
        <v>3.3879999999999999</v>
      </c>
      <c r="F528">
        <v>3.43</v>
      </c>
      <c r="G528">
        <v>3.42</v>
      </c>
      <c r="H528">
        <v>3.34</v>
      </c>
      <c r="I528">
        <v>3.2879999999999998</v>
      </c>
      <c r="J528">
        <v>3.306</v>
      </c>
      <c r="K528">
        <v>3.218</v>
      </c>
      <c r="L528">
        <v>3.2080000000000002</v>
      </c>
      <c r="M528">
        <v>3.258</v>
      </c>
      <c r="N528">
        <v>3.214</v>
      </c>
      <c r="O528">
        <v>3.2280000000000002</v>
      </c>
      <c r="P528">
        <v>3.282</v>
      </c>
      <c r="Q528">
        <v>3.3260000000000001</v>
      </c>
      <c r="R528">
        <v>3.33</v>
      </c>
      <c r="S528">
        <v>3.3319999999999999</v>
      </c>
      <c r="T528">
        <v>3.3679999999999999</v>
      </c>
      <c r="U528">
        <v>3.32</v>
      </c>
      <c r="V528">
        <v>3.242</v>
      </c>
      <c r="W528">
        <v>3.19</v>
      </c>
      <c r="X528">
        <v>3.21</v>
      </c>
      <c r="Y528">
        <v>3.2919999999999998</v>
      </c>
      <c r="Z528">
        <v>3.2080000000000002</v>
      </c>
      <c r="AA528">
        <v>3.274</v>
      </c>
      <c r="AB528">
        <v>3.1579999999999999</v>
      </c>
      <c r="AC528">
        <v>3.18</v>
      </c>
      <c r="AD528">
        <v>3.17</v>
      </c>
      <c r="AE528">
        <v>3.1619999999999999</v>
      </c>
      <c r="AF528">
        <v>3.1520000000000001</v>
      </c>
      <c r="AG528">
        <v>3.25</v>
      </c>
      <c r="AH528">
        <v>3.3180000000000001</v>
      </c>
      <c r="AI528">
        <v>3.3940000000000001</v>
      </c>
      <c r="AJ528">
        <v>3.3820000000000001</v>
      </c>
      <c r="AK528">
        <v>3.36</v>
      </c>
      <c r="AL528">
        <v>3.3260000000000001</v>
      </c>
      <c r="AM528">
        <v>3.2480000000000002</v>
      </c>
      <c r="AN528">
        <v>3.3</v>
      </c>
      <c r="AO528">
        <v>3.2679999999999998</v>
      </c>
      <c r="AP528">
        <v>3.2440000000000002</v>
      </c>
      <c r="AQ528">
        <v>3.35</v>
      </c>
      <c r="AR528">
        <v>3.3159999999999998</v>
      </c>
      <c r="AS528">
        <v>3.25</v>
      </c>
      <c r="AT528">
        <v>3.2240000000000002</v>
      </c>
      <c r="AU528">
        <v>3.2</v>
      </c>
      <c r="AV528">
        <v>3.202</v>
      </c>
      <c r="AW528">
        <v>3.1859999999999999</v>
      </c>
      <c r="AX528">
        <v>3.2679999999999998</v>
      </c>
      <c r="AY528">
        <v>3.28</v>
      </c>
      <c r="AZ528">
        <v>3.1640000000000001</v>
      </c>
      <c r="BA528">
        <v>3.226</v>
      </c>
      <c r="BB528">
        <v>3.2160000000000002</v>
      </c>
      <c r="BC528">
        <v>3.266</v>
      </c>
      <c r="BD528">
        <v>3.246</v>
      </c>
      <c r="BE528">
        <v>3.266</v>
      </c>
      <c r="BF528">
        <v>3.242</v>
      </c>
      <c r="BG528">
        <v>3.2639999999999998</v>
      </c>
      <c r="BH528">
        <v>3.286</v>
      </c>
      <c r="BI528">
        <v>3.3039999999999998</v>
      </c>
      <c r="BJ528">
        <v>3.266</v>
      </c>
      <c r="BK528">
        <v>3.2080000000000002</v>
      </c>
      <c r="BL528">
        <v>3.2120000000000002</v>
      </c>
      <c r="BM528">
        <v>3.2240000000000002</v>
      </c>
      <c r="BN528">
        <v>3.1960000000000002</v>
      </c>
      <c r="BO528">
        <v>3.1760000000000002</v>
      </c>
      <c r="BP528">
        <v>3.222</v>
      </c>
      <c r="BQ528">
        <v>3.2040000000000002</v>
      </c>
      <c r="BR528">
        <v>3.1520000000000001</v>
      </c>
      <c r="BS528" s="12">
        <f t="shared" si="16"/>
        <v>-6.9657615112160495E-2</v>
      </c>
      <c r="BT528" s="13" cm="1">
        <f t="array" aca="1" ref="BT528" ca="1">_xlfn.PERCENTILE.INC((OFFSET(E528,0,1,1,COLUMNS(E528:BR528)-1) - E528:BQ528) / E528:BQ528, 0.05) * SQRT(COUNT(E528:BR528) - 1)</f>
        <v>-0.20245875468384589</v>
      </c>
      <c r="BU528" s="12" cm="1">
        <f t="array" aca="1" ref="BU528" ca="1">_xlfn.STDEV.P((E528:BQ528 - OFFSET(E528:BQ528,0,1)) / OFFSET(E528:BQ528,0,1)) * SQRT(COUNT(E528:BR528)-1)</f>
        <v>0.12444788088758149</v>
      </c>
      <c r="BV528" s="12" cm="1">
        <f t="array" ref="BV528">-(MAX(1 - (E528:BR528 / _xlfn.SCAN(E528, E528:BR528, _xlfn.LAMBDA(_xlpm.a,_xlpm.b, MAX(_xlpm.a, _xlpm.b))))))</f>
        <v>-8.1049562682215748E-2</v>
      </c>
      <c r="BW528" s="14">
        <f t="shared" ca="1" si="17"/>
        <v>-0.52182714013017373</v>
      </c>
    </row>
    <row r="529" spans="1:75" x14ac:dyDescent="0.45">
      <c r="A529" s="2" t="s">
        <v>1077</v>
      </c>
      <c r="B529" t="s">
        <v>1078</v>
      </c>
      <c r="C529" t="s">
        <v>37</v>
      </c>
      <c r="D529" t="s">
        <v>29</v>
      </c>
      <c r="E529">
        <v>1539</v>
      </c>
      <c r="F529">
        <v>1580</v>
      </c>
      <c r="G529">
        <v>1563.5</v>
      </c>
      <c r="H529">
        <v>1621.5</v>
      </c>
      <c r="I529">
        <v>1588.5</v>
      </c>
      <c r="J529">
        <v>1604.5</v>
      </c>
      <c r="K529">
        <v>1569</v>
      </c>
      <c r="L529">
        <v>1555.5</v>
      </c>
      <c r="M529">
        <v>1606</v>
      </c>
      <c r="N529">
        <v>1542</v>
      </c>
      <c r="O529">
        <v>1609</v>
      </c>
      <c r="P529">
        <v>1582</v>
      </c>
      <c r="Q529">
        <v>1560</v>
      </c>
      <c r="R529">
        <v>1589</v>
      </c>
      <c r="S529">
        <v>1750</v>
      </c>
      <c r="T529">
        <v>1750</v>
      </c>
      <c r="U529">
        <v>1742.5</v>
      </c>
      <c r="V529">
        <v>1707.5</v>
      </c>
      <c r="W529">
        <v>1739.5</v>
      </c>
      <c r="X529">
        <v>1733</v>
      </c>
      <c r="Y529">
        <v>1745</v>
      </c>
      <c r="Z529">
        <v>1716.5</v>
      </c>
      <c r="AA529">
        <v>1749</v>
      </c>
      <c r="AB529">
        <v>1825</v>
      </c>
      <c r="AC529">
        <v>1802.5</v>
      </c>
      <c r="AD529">
        <v>1849</v>
      </c>
      <c r="AE529">
        <v>1825</v>
      </c>
      <c r="AF529">
        <v>1865</v>
      </c>
      <c r="AG529">
        <v>1786</v>
      </c>
      <c r="AH529">
        <v>1786.5</v>
      </c>
      <c r="AI529">
        <v>1799.5</v>
      </c>
      <c r="AJ529">
        <v>1784.5</v>
      </c>
      <c r="AK529">
        <v>1770.5</v>
      </c>
      <c r="AL529">
        <v>1750.5</v>
      </c>
      <c r="AM529">
        <v>1729.5</v>
      </c>
      <c r="AN529">
        <v>1738.5</v>
      </c>
      <c r="AO529">
        <v>1710</v>
      </c>
      <c r="AP529">
        <v>1690</v>
      </c>
      <c r="AQ529">
        <v>1685</v>
      </c>
      <c r="AR529">
        <v>1659</v>
      </c>
      <c r="AS529">
        <v>1659.5</v>
      </c>
      <c r="AT529">
        <v>1619</v>
      </c>
      <c r="AU529">
        <v>1616.5</v>
      </c>
      <c r="AV529">
        <v>1616.5</v>
      </c>
      <c r="AW529">
        <v>1598.5</v>
      </c>
      <c r="AX529">
        <v>1623.5</v>
      </c>
      <c r="AY529">
        <v>1570.5</v>
      </c>
      <c r="AZ529">
        <v>1539.5</v>
      </c>
      <c r="BA529">
        <v>1600</v>
      </c>
      <c r="BB529">
        <v>1632</v>
      </c>
      <c r="BC529">
        <v>1645</v>
      </c>
      <c r="BD529">
        <v>1663</v>
      </c>
      <c r="BE529">
        <v>1655.5</v>
      </c>
      <c r="BF529">
        <v>1648</v>
      </c>
      <c r="BG529">
        <v>1650</v>
      </c>
      <c r="BH529">
        <v>1658.5</v>
      </c>
      <c r="BI529">
        <v>1629.5</v>
      </c>
      <c r="BJ529">
        <v>1648</v>
      </c>
      <c r="BK529">
        <v>1581</v>
      </c>
      <c r="BL529">
        <v>1570</v>
      </c>
      <c r="BM529">
        <v>1615</v>
      </c>
      <c r="BN529">
        <v>1540.5</v>
      </c>
      <c r="BO529">
        <v>1553.5</v>
      </c>
      <c r="BP529">
        <v>1583.5</v>
      </c>
      <c r="BQ529">
        <v>1555.5</v>
      </c>
      <c r="BR529">
        <v>1562</v>
      </c>
      <c r="BS529" s="12">
        <f t="shared" si="16"/>
        <v>1.4944769330734242E-2</v>
      </c>
      <c r="BT529" s="13" cm="1">
        <f t="array" aca="1" ref="BT529" ca="1">_xlfn.PERCENTILE.INC((OFFSET(E529,0,1,1,COLUMNS(E529:BR529)-1) - E529:BQ529) / E529:BQ529, 0.05) * SQRT(COUNT(E529:BR529) - 1)</f>
        <v>-0.30966770908266511</v>
      </c>
      <c r="BU529" s="12" cm="1">
        <f t="array" aca="1" ref="BU529" ca="1">_xlfn.STDEV.P((E529:BQ529 - OFFSET(E529:BQ529,0,1)) / OFFSET(E529:BQ529,0,1)) * SQRT(COUNT(E529:BR529)-1)</f>
        <v>0.18820559103799026</v>
      </c>
      <c r="BV529" s="12" cm="1">
        <f t="array" ref="BV529">-(MAX(1 - (E529:BR529 / _xlfn.SCAN(E529, E529:BR529, _xlfn.LAMBDA(_xlpm.a,_xlpm.b, MAX(_xlpm.a, _xlpm.b))))))</f>
        <v>-0.17453083109919576</v>
      </c>
      <c r="BW529" s="14">
        <f t="shared" ca="1" si="17"/>
        <v>0.10447140574106899</v>
      </c>
    </row>
    <row r="530" spans="1:75" x14ac:dyDescent="0.45">
      <c r="A530" s="2" t="s">
        <v>1079</v>
      </c>
      <c r="B530" t="s">
        <v>1080</v>
      </c>
      <c r="C530" t="s">
        <v>22</v>
      </c>
      <c r="D530" t="s">
        <v>8</v>
      </c>
      <c r="E530">
        <v>6.14</v>
      </c>
      <c r="F530">
        <v>6.58</v>
      </c>
      <c r="G530">
        <v>6.46</v>
      </c>
      <c r="H530">
        <v>6.43</v>
      </c>
      <c r="I530">
        <v>6.28</v>
      </c>
      <c r="J530">
        <v>6.2</v>
      </c>
      <c r="K530">
        <v>6.22</v>
      </c>
      <c r="L530">
        <v>6.16</v>
      </c>
      <c r="M530">
        <v>6.08</v>
      </c>
      <c r="N530">
        <v>6.07</v>
      </c>
      <c r="O530">
        <v>6.27</v>
      </c>
      <c r="P530">
        <v>6.36</v>
      </c>
      <c r="Q530">
        <v>6.29</v>
      </c>
      <c r="R530">
        <v>6.4</v>
      </c>
      <c r="S530">
        <v>6.08</v>
      </c>
      <c r="T530">
        <v>6.13</v>
      </c>
      <c r="U530">
        <v>6.1</v>
      </c>
      <c r="V530">
        <v>6.04</v>
      </c>
      <c r="W530">
        <v>5.87</v>
      </c>
      <c r="X530">
        <v>5.94</v>
      </c>
      <c r="Y530">
        <v>5.87</v>
      </c>
      <c r="Z530">
        <v>5.81</v>
      </c>
      <c r="AA530">
        <v>5.78</v>
      </c>
      <c r="AB530">
        <v>5.87</v>
      </c>
      <c r="AC530">
        <v>6.02</v>
      </c>
      <c r="AD530">
        <v>6.09</v>
      </c>
      <c r="AE530">
        <v>6.05</v>
      </c>
      <c r="AF530">
        <v>5.93</v>
      </c>
      <c r="AG530">
        <v>5.8</v>
      </c>
      <c r="AH530">
        <v>6.09</v>
      </c>
      <c r="AI530">
        <v>6.17</v>
      </c>
      <c r="AJ530">
        <v>6.2</v>
      </c>
      <c r="AK530">
        <v>6.16</v>
      </c>
      <c r="AL530">
        <v>6.15</v>
      </c>
      <c r="AM530">
        <v>6.16</v>
      </c>
      <c r="AN530">
        <v>6.14</v>
      </c>
      <c r="AO530">
        <v>6.06</v>
      </c>
      <c r="AP530">
        <v>6</v>
      </c>
      <c r="AQ530">
        <v>5.88</v>
      </c>
      <c r="AR530">
        <v>5.91</v>
      </c>
      <c r="AS530">
        <v>6.02</v>
      </c>
      <c r="AT530">
        <v>6.05</v>
      </c>
      <c r="AU530">
        <v>6.01</v>
      </c>
      <c r="AV530">
        <v>6.06</v>
      </c>
      <c r="AW530">
        <v>6.08</v>
      </c>
      <c r="AX530">
        <v>6.08</v>
      </c>
      <c r="AY530">
        <v>6.15</v>
      </c>
      <c r="AZ530">
        <v>6.24</v>
      </c>
      <c r="BA530">
        <v>6.35</v>
      </c>
      <c r="BB530">
        <v>6.14</v>
      </c>
      <c r="BC530">
        <v>6.2</v>
      </c>
      <c r="BD530">
        <v>6.39</v>
      </c>
      <c r="BE530">
        <v>6.3</v>
      </c>
      <c r="BF530">
        <v>6.57</v>
      </c>
      <c r="BG530">
        <v>6.59</v>
      </c>
      <c r="BH530">
        <v>6.4</v>
      </c>
      <c r="BI530">
        <v>6.65</v>
      </c>
      <c r="BJ530">
        <v>6.6</v>
      </c>
      <c r="BK530">
        <v>6.38</v>
      </c>
      <c r="BL530">
        <v>6.29</v>
      </c>
      <c r="BM530">
        <v>6.2</v>
      </c>
      <c r="BN530">
        <v>6.1</v>
      </c>
      <c r="BO530">
        <v>6.1</v>
      </c>
      <c r="BP530">
        <v>6.15</v>
      </c>
      <c r="BQ530">
        <v>6.15</v>
      </c>
      <c r="BR530">
        <v>6.13</v>
      </c>
      <c r="BS530" s="12">
        <f t="shared" si="16"/>
        <v>-1.6286644951139719E-3</v>
      </c>
      <c r="BT530" s="13" cm="1">
        <f t="array" aca="1" ref="BT530" ca="1">_xlfn.PERCENTILE.INC((OFFSET(E530,0,1,1,COLUMNS(E530:BR530)-1) - E530:BQ530) / E530:BQ530, 0.05) * SQRT(COUNT(E530:BR530) - 1)</f>
        <v>-0.23134156369377859</v>
      </c>
      <c r="BU530" s="12" cm="1">
        <f t="array" aca="1" ref="BU530" ca="1">_xlfn.STDEV.P((E530:BQ530 - OFFSET(E530:BQ530,0,1)) / OFFSET(E530:BQ530,0,1)) * SQRT(COUNT(E530:BR530)-1)</f>
        <v>0.16233062708655749</v>
      </c>
      <c r="BV530" s="12" cm="1">
        <f t="array" ref="BV530">-(MAX(1 - (E530:BR530 / _xlfn.SCAN(E530, E530:BR530, _xlfn.LAMBDA(_xlpm.a,_xlpm.b, MAX(_xlpm.a, _xlpm.b))))))</f>
        <v>-0.12158054711246202</v>
      </c>
      <c r="BW530" s="14">
        <f t="shared" ca="1" si="17"/>
        <v>1.9027024620390517E-2</v>
      </c>
    </row>
    <row r="531" spans="1:75" x14ac:dyDescent="0.45">
      <c r="A531" s="2" t="s">
        <v>1081</v>
      </c>
      <c r="B531" t="s">
        <v>1082</v>
      </c>
      <c r="C531" t="s">
        <v>19</v>
      </c>
      <c r="D531" t="s">
        <v>8</v>
      </c>
      <c r="E531">
        <v>739.3999</v>
      </c>
      <c r="F531">
        <v>763.3999</v>
      </c>
      <c r="G531">
        <v>750.6001</v>
      </c>
      <c r="H531">
        <v>770.6001</v>
      </c>
      <c r="I531">
        <v>766.6001</v>
      </c>
      <c r="J531">
        <v>767.6001</v>
      </c>
      <c r="K531">
        <v>766.3999</v>
      </c>
      <c r="L531">
        <v>770</v>
      </c>
      <c r="M531">
        <v>775</v>
      </c>
      <c r="N531">
        <v>753.3999</v>
      </c>
      <c r="O531">
        <v>763.3999</v>
      </c>
      <c r="P531">
        <v>747</v>
      </c>
      <c r="Q531">
        <v>750.8</v>
      </c>
      <c r="R531">
        <v>759.2</v>
      </c>
      <c r="S531">
        <v>758.3999</v>
      </c>
      <c r="T531">
        <v>749</v>
      </c>
      <c r="U531">
        <v>752</v>
      </c>
      <c r="V531">
        <v>741.6001</v>
      </c>
      <c r="W531">
        <v>747.6001</v>
      </c>
      <c r="X531">
        <v>731.2</v>
      </c>
      <c r="Y531">
        <v>736</v>
      </c>
      <c r="Z531">
        <v>711</v>
      </c>
      <c r="AA531">
        <v>686.2</v>
      </c>
      <c r="AB531">
        <v>690.6001</v>
      </c>
      <c r="AC531">
        <v>687.6001</v>
      </c>
      <c r="AD531">
        <v>692</v>
      </c>
      <c r="AE531">
        <v>686.3999</v>
      </c>
      <c r="AF531">
        <v>692.8</v>
      </c>
      <c r="AG531">
        <v>683.3999</v>
      </c>
      <c r="AH531">
        <v>691.2</v>
      </c>
      <c r="AI531">
        <v>704.6001</v>
      </c>
      <c r="AJ531">
        <v>708.6001</v>
      </c>
      <c r="AK531">
        <v>702</v>
      </c>
      <c r="AL531">
        <v>701.2</v>
      </c>
      <c r="AM531">
        <v>695</v>
      </c>
      <c r="AN531">
        <v>693.6001</v>
      </c>
      <c r="AO531">
        <v>690.2</v>
      </c>
      <c r="AP531">
        <v>699</v>
      </c>
      <c r="AQ531">
        <v>705.6001</v>
      </c>
      <c r="AR531">
        <v>708.8</v>
      </c>
      <c r="AS531">
        <v>723</v>
      </c>
      <c r="AT531">
        <v>719.8</v>
      </c>
      <c r="AU531">
        <v>719.8</v>
      </c>
      <c r="AV531">
        <v>719.3999</v>
      </c>
      <c r="AW531">
        <v>716.6001</v>
      </c>
      <c r="AX531">
        <v>739.3999</v>
      </c>
      <c r="AY531">
        <v>740.2</v>
      </c>
      <c r="AZ531">
        <v>738.2</v>
      </c>
      <c r="BA531">
        <v>739.3999</v>
      </c>
      <c r="BB531">
        <v>732.2</v>
      </c>
      <c r="BC531">
        <v>735.8</v>
      </c>
      <c r="BD531">
        <v>733.2</v>
      </c>
      <c r="BE531">
        <v>743.2</v>
      </c>
      <c r="BF531">
        <v>739.8</v>
      </c>
      <c r="BG531">
        <v>750.6001</v>
      </c>
      <c r="BH531">
        <v>758.6001</v>
      </c>
      <c r="BI531">
        <v>756.8</v>
      </c>
      <c r="BJ531">
        <v>744</v>
      </c>
      <c r="BK531">
        <v>727.8</v>
      </c>
      <c r="BL531">
        <v>722</v>
      </c>
      <c r="BM531">
        <v>731.8</v>
      </c>
      <c r="BN531">
        <v>728</v>
      </c>
      <c r="BO531">
        <v>731</v>
      </c>
      <c r="BP531">
        <v>733.3999</v>
      </c>
      <c r="BQ531">
        <v>738</v>
      </c>
      <c r="BR531">
        <v>736.2</v>
      </c>
      <c r="BS531" s="12">
        <f t="shared" si="16"/>
        <v>-4.3276987189205147E-3</v>
      </c>
      <c r="BT531" s="13" cm="1">
        <f t="array" aca="1" ref="BT531" ca="1">_xlfn.PERCENTILE.INC((OFFSET(E531,0,1,1,COLUMNS(E531:BR531)-1) - E531:BQ531) / E531:BQ531, 0.05) * SQRT(COUNT(E531:BR531) - 1)</f>
        <v>-0.17659920143059638</v>
      </c>
      <c r="BU531" s="12" cm="1">
        <f t="array" aca="1" ref="BU531" ca="1">_xlfn.STDEV.P((E531:BQ531 - OFFSET(E531:BQ531,0,1)) / OFFSET(E531:BQ531,0,1)) * SQRT(COUNT(E531:BR531)-1)</f>
        <v>0.1086124066141553</v>
      </c>
      <c r="BV531" s="12" cm="1">
        <f t="array" ref="BV531">-(MAX(1 - (E531:BR531 / _xlfn.SCAN(E531, E531:BR531, _xlfn.LAMBDA(_xlpm.a,_xlpm.b, MAX(_xlpm.a, _xlpm.b))))))</f>
        <v>-0.11819367741935483</v>
      </c>
      <c r="BW531" s="14">
        <f t="shared" ca="1" si="17"/>
        <v>3.5873858849016392E-3</v>
      </c>
    </row>
    <row r="532" spans="1:75" x14ac:dyDescent="0.45">
      <c r="A532" s="2" t="s">
        <v>1083</v>
      </c>
      <c r="B532" t="s">
        <v>1084</v>
      </c>
      <c r="C532" t="s">
        <v>37</v>
      </c>
      <c r="D532" t="s">
        <v>29</v>
      </c>
      <c r="E532">
        <v>372.3</v>
      </c>
      <c r="F532">
        <v>389.1</v>
      </c>
      <c r="G532">
        <v>383.5</v>
      </c>
      <c r="H532">
        <v>408.65</v>
      </c>
      <c r="I532">
        <v>395.15</v>
      </c>
      <c r="J532">
        <v>383.65</v>
      </c>
      <c r="K532">
        <v>373.3</v>
      </c>
      <c r="L532">
        <v>377.8</v>
      </c>
      <c r="M532">
        <v>380.8</v>
      </c>
      <c r="N532">
        <v>383.75</v>
      </c>
      <c r="O532">
        <v>386.1</v>
      </c>
      <c r="P532">
        <v>385.6</v>
      </c>
      <c r="Q532">
        <v>379.55</v>
      </c>
      <c r="R532">
        <v>374.3</v>
      </c>
      <c r="S532">
        <v>380.95</v>
      </c>
      <c r="T532">
        <v>370.5</v>
      </c>
      <c r="U532">
        <v>367.1</v>
      </c>
      <c r="V532">
        <v>364.85</v>
      </c>
      <c r="W532">
        <v>353.1</v>
      </c>
      <c r="X532">
        <v>353.25</v>
      </c>
      <c r="Y532">
        <v>362.3</v>
      </c>
      <c r="Z532">
        <v>347.05</v>
      </c>
      <c r="AA532">
        <v>342.2</v>
      </c>
      <c r="AB532">
        <v>332.25</v>
      </c>
      <c r="AC532">
        <v>336.7</v>
      </c>
      <c r="AD532">
        <v>333.45</v>
      </c>
      <c r="AE532">
        <v>324.95</v>
      </c>
      <c r="AF532">
        <v>325.55</v>
      </c>
      <c r="AG532">
        <v>331</v>
      </c>
      <c r="AH532">
        <v>346</v>
      </c>
      <c r="AI532">
        <v>357.1</v>
      </c>
      <c r="AJ532">
        <v>343.75</v>
      </c>
      <c r="AK532">
        <v>341.3</v>
      </c>
      <c r="AL532">
        <v>338.65</v>
      </c>
      <c r="AM532">
        <v>332.4</v>
      </c>
      <c r="AN532">
        <v>335.6</v>
      </c>
      <c r="AO532">
        <v>328.95</v>
      </c>
      <c r="AP532">
        <v>328.15</v>
      </c>
      <c r="AQ532">
        <v>338</v>
      </c>
      <c r="AR532">
        <v>334.75</v>
      </c>
      <c r="AS532">
        <v>331.6</v>
      </c>
      <c r="AT532">
        <v>328.05</v>
      </c>
      <c r="AU532">
        <v>330.15</v>
      </c>
      <c r="AV532">
        <v>330.15</v>
      </c>
      <c r="AW532">
        <v>317</v>
      </c>
      <c r="AX532">
        <v>320.45</v>
      </c>
      <c r="AY532">
        <v>317.25</v>
      </c>
      <c r="AZ532">
        <v>319.75</v>
      </c>
      <c r="BA532">
        <v>323.14999999999998</v>
      </c>
      <c r="BB532">
        <v>321.3</v>
      </c>
      <c r="BC532">
        <v>327.7</v>
      </c>
      <c r="BD532">
        <v>324.64999999999998</v>
      </c>
      <c r="BE532">
        <v>322.89999999999998</v>
      </c>
      <c r="BF532">
        <v>322.10000000000002</v>
      </c>
      <c r="BG532">
        <v>322.8</v>
      </c>
      <c r="BH532">
        <v>317</v>
      </c>
      <c r="BI532">
        <v>310.8</v>
      </c>
      <c r="BJ532">
        <v>304</v>
      </c>
      <c r="BK532">
        <v>288</v>
      </c>
      <c r="BL532">
        <v>287.10000000000002</v>
      </c>
      <c r="BM532">
        <v>290.25</v>
      </c>
      <c r="BN532">
        <v>286.7</v>
      </c>
      <c r="BO532">
        <v>283.35000000000002</v>
      </c>
      <c r="BP532">
        <v>308.55</v>
      </c>
      <c r="BQ532">
        <v>298.5</v>
      </c>
      <c r="BR532">
        <v>301.5</v>
      </c>
      <c r="BS532" s="12">
        <f t="shared" si="16"/>
        <v>-0.19016921837228046</v>
      </c>
      <c r="BT532" s="13" cm="1">
        <f t="array" aca="1" ref="BT532" ca="1">_xlfn.PERCENTILE.INC((OFFSET(E532,0,1,1,COLUMNS(E532:BR532)-1) - E532:BQ532) / E532:BQ532, 0.05) * SQRT(COUNT(E532:BR532) - 1)</f>
        <v>-0.29439100297025977</v>
      </c>
      <c r="BU532" s="12" cm="1">
        <f t="array" aca="1" ref="BU532" ca="1">_xlfn.STDEV.P((E532:BQ532 - OFFSET(E532:BQ532,0,1)) / OFFSET(E532:BQ532,0,1)) * SQRT(COUNT(E532:BR532)-1)</f>
        <v>0.19406745485658547</v>
      </c>
      <c r="BV532" s="12" cm="1">
        <f t="array" ref="BV532">-(MAX(1 - (E532:BR532 / _xlfn.SCAN(E532, E532:BR532, _xlfn.LAMBDA(_xlpm.a,_xlpm.b, MAX(_xlpm.a, _xlpm.b))))))</f>
        <v>-0.30661935641747207</v>
      </c>
      <c r="BW532" s="14">
        <f t="shared" ca="1" si="17"/>
        <v>-0.95560528258586597</v>
      </c>
    </row>
    <row r="533" spans="1:75" x14ac:dyDescent="0.45">
      <c r="A533" s="2" t="s">
        <v>1085</v>
      </c>
      <c r="B533" t="s">
        <v>1086</v>
      </c>
      <c r="C533" t="s">
        <v>37</v>
      </c>
      <c r="D533" t="s">
        <v>29</v>
      </c>
      <c r="E533">
        <v>800.6</v>
      </c>
      <c r="F533">
        <v>806</v>
      </c>
      <c r="G533">
        <v>803.2</v>
      </c>
      <c r="H533">
        <v>829</v>
      </c>
      <c r="I533">
        <v>807.6</v>
      </c>
      <c r="J533">
        <v>811.6</v>
      </c>
      <c r="K533">
        <v>789.2</v>
      </c>
      <c r="L533">
        <v>813</v>
      </c>
      <c r="M533">
        <v>814.8</v>
      </c>
      <c r="N533">
        <v>821.2</v>
      </c>
      <c r="O533">
        <v>827.8</v>
      </c>
      <c r="P533">
        <v>832.4</v>
      </c>
      <c r="Q533">
        <v>809.6</v>
      </c>
      <c r="R533">
        <v>805.2</v>
      </c>
      <c r="S533">
        <v>814.4</v>
      </c>
      <c r="T533">
        <v>815.6</v>
      </c>
      <c r="U533">
        <v>813.6</v>
      </c>
      <c r="V533">
        <v>800.4</v>
      </c>
      <c r="W533">
        <v>786.8</v>
      </c>
      <c r="X533">
        <v>800.2</v>
      </c>
      <c r="Y533">
        <v>765.2</v>
      </c>
      <c r="Z533">
        <v>764.8</v>
      </c>
      <c r="AA533">
        <v>781.6</v>
      </c>
      <c r="AB533">
        <v>755.2</v>
      </c>
      <c r="AC533">
        <v>782.8</v>
      </c>
      <c r="AD533">
        <v>799.8</v>
      </c>
      <c r="AE533">
        <v>789</v>
      </c>
      <c r="AF533">
        <v>795.2</v>
      </c>
      <c r="AG533">
        <v>806</v>
      </c>
      <c r="AH533">
        <v>807.2</v>
      </c>
      <c r="AI533">
        <v>820</v>
      </c>
      <c r="AJ533">
        <v>832.4</v>
      </c>
      <c r="AK533">
        <v>827</v>
      </c>
      <c r="AL533">
        <v>811.8</v>
      </c>
      <c r="AM533">
        <v>817.2</v>
      </c>
      <c r="AN533">
        <v>811.6</v>
      </c>
      <c r="AO533">
        <v>791.2</v>
      </c>
      <c r="AP533">
        <v>803</v>
      </c>
      <c r="AQ533">
        <v>805.2</v>
      </c>
      <c r="AR533">
        <v>789.8</v>
      </c>
      <c r="AS533">
        <v>785.4</v>
      </c>
      <c r="AT533">
        <v>785.2</v>
      </c>
      <c r="AU533">
        <v>793.4</v>
      </c>
      <c r="AV533">
        <v>793.4</v>
      </c>
      <c r="AW533">
        <v>776.6</v>
      </c>
      <c r="AX533">
        <v>758.8</v>
      </c>
      <c r="AY533">
        <v>744</v>
      </c>
      <c r="AZ533">
        <v>710</v>
      </c>
      <c r="BA533">
        <v>721</v>
      </c>
      <c r="BB533">
        <v>745</v>
      </c>
      <c r="BC533">
        <v>741.8</v>
      </c>
      <c r="BD533">
        <v>743.2</v>
      </c>
      <c r="BE533">
        <v>750</v>
      </c>
      <c r="BF533">
        <v>758.2</v>
      </c>
      <c r="BG533">
        <v>887.4</v>
      </c>
      <c r="BH533">
        <v>931.8</v>
      </c>
      <c r="BI533">
        <v>913.8</v>
      </c>
      <c r="BJ533">
        <v>937.4</v>
      </c>
      <c r="BK533">
        <v>888.8</v>
      </c>
      <c r="BL533">
        <v>867</v>
      </c>
      <c r="BM533">
        <v>872.2</v>
      </c>
      <c r="BN533">
        <v>866.4</v>
      </c>
      <c r="BO533">
        <v>885</v>
      </c>
      <c r="BP533">
        <v>904.8</v>
      </c>
      <c r="BQ533">
        <v>896</v>
      </c>
      <c r="BR533">
        <v>893.4</v>
      </c>
      <c r="BS533" s="12">
        <f t="shared" si="16"/>
        <v>0.11591306520109912</v>
      </c>
      <c r="BT533" s="13" cm="1">
        <f t="array" aca="1" ref="BT533" ca="1">_xlfn.PERCENTILE.INC((OFFSET(E533,0,1,1,COLUMNS(E533:BR533)-1) - E533:BQ533) / E533:BQ533, 0.05) * SQRT(COUNT(E533:BR533) - 1)</f>
        <v>-0.26235759724891949</v>
      </c>
      <c r="BU533" s="12" cm="1">
        <f t="array" aca="1" ref="BU533" ca="1">_xlfn.STDEV.P((E533:BQ533 - OFFSET(E533:BQ533,0,1)) / OFFSET(E533:BQ533,0,1)) * SQRT(COUNT(E533:BR533)-1)</f>
        <v>0.21897337653565213</v>
      </c>
      <c r="BV533" s="12" cm="1">
        <f t="array" ref="BV533">-(MAX(1 - (E533:BR533 / _xlfn.SCAN(E533, E533:BR533, _xlfn.LAMBDA(_xlpm.a,_xlpm.b, MAX(_xlpm.a, _xlpm.b))))))</f>
        <v>-0.14704469005285914</v>
      </c>
      <c r="BW533" s="14">
        <f t="shared" ca="1" si="17"/>
        <v>0.55089070846378452</v>
      </c>
    </row>
    <row r="534" spans="1:75" x14ac:dyDescent="0.45">
      <c r="A534" s="2" t="s">
        <v>1087</v>
      </c>
      <c r="B534" t="s">
        <v>1088</v>
      </c>
      <c r="C534" t="s">
        <v>111</v>
      </c>
      <c r="D534" t="s">
        <v>29</v>
      </c>
      <c r="E534">
        <v>218.6</v>
      </c>
      <c r="F534">
        <v>219.8</v>
      </c>
      <c r="G534">
        <v>223.8</v>
      </c>
      <c r="H534">
        <v>225.6</v>
      </c>
      <c r="I534">
        <v>221.6</v>
      </c>
      <c r="J534">
        <v>215.4</v>
      </c>
      <c r="K534">
        <v>215.2</v>
      </c>
      <c r="L534">
        <v>205.2</v>
      </c>
      <c r="M534">
        <v>214</v>
      </c>
      <c r="N534">
        <v>214</v>
      </c>
      <c r="O534">
        <v>214.8</v>
      </c>
      <c r="P534">
        <v>226.6</v>
      </c>
      <c r="Q534">
        <v>231</v>
      </c>
      <c r="R534">
        <v>228.2</v>
      </c>
      <c r="S534">
        <v>237</v>
      </c>
      <c r="T534">
        <v>203.6</v>
      </c>
      <c r="U534">
        <v>196.6</v>
      </c>
      <c r="V534">
        <v>205</v>
      </c>
      <c r="W534">
        <v>205.8</v>
      </c>
      <c r="X534">
        <v>203</v>
      </c>
      <c r="Y534">
        <v>193.5</v>
      </c>
      <c r="Z534">
        <v>181.5</v>
      </c>
      <c r="AA534">
        <v>179.3</v>
      </c>
      <c r="AB534">
        <v>184.5</v>
      </c>
      <c r="AC534">
        <v>187.1</v>
      </c>
      <c r="AD534">
        <v>201.4</v>
      </c>
      <c r="AE534">
        <v>190.5</v>
      </c>
      <c r="AF534">
        <v>183.2</v>
      </c>
      <c r="AG534">
        <v>183.7</v>
      </c>
      <c r="AH534">
        <v>189.3</v>
      </c>
      <c r="AI534">
        <v>187</v>
      </c>
      <c r="AJ534">
        <v>183.1</v>
      </c>
      <c r="AK534">
        <v>185.1</v>
      </c>
      <c r="AL534">
        <v>175.4</v>
      </c>
      <c r="AM534">
        <v>177</v>
      </c>
      <c r="AN534">
        <v>174.1</v>
      </c>
      <c r="AO534">
        <v>172.5</v>
      </c>
      <c r="AP534">
        <v>174.5</v>
      </c>
      <c r="AQ534">
        <v>173.7</v>
      </c>
      <c r="AR534">
        <v>171.4</v>
      </c>
      <c r="AS534">
        <v>173.9</v>
      </c>
      <c r="AT534">
        <v>165.1</v>
      </c>
      <c r="AU534">
        <v>161.6</v>
      </c>
      <c r="AV534">
        <v>161.6</v>
      </c>
      <c r="AW534">
        <v>164</v>
      </c>
      <c r="AX534">
        <v>162</v>
      </c>
      <c r="AY534">
        <v>161.1</v>
      </c>
      <c r="AZ534">
        <v>161</v>
      </c>
      <c r="BA534">
        <v>165</v>
      </c>
      <c r="BB534">
        <v>159.5</v>
      </c>
      <c r="BC534">
        <v>162.69999999999999</v>
      </c>
      <c r="BD534">
        <v>158.1</v>
      </c>
      <c r="BE534">
        <v>158.5</v>
      </c>
      <c r="BF534">
        <v>154.5</v>
      </c>
      <c r="BG534">
        <v>153.6</v>
      </c>
      <c r="BH534">
        <v>155.80000000000001</v>
      </c>
      <c r="BI534">
        <v>153.69999999999999</v>
      </c>
      <c r="BJ534">
        <v>156.4</v>
      </c>
      <c r="BK534">
        <v>145.9</v>
      </c>
      <c r="BL534">
        <v>144.19999999999999</v>
      </c>
      <c r="BM534">
        <v>137.4</v>
      </c>
      <c r="BN534">
        <v>128.4</v>
      </c>
      <c r="BO534">
        <v>128.30000000000001</v>
      </c>
      <c r="BP534">
        <v>131.1</v>
      </c>
      <c r="BQ534">
        <v>126.8</v>
      </c>
      <c r="BR534">
        <v>128.80000000000001</v>
      </c>
      <c r="BS534" s="12">
        <f t="shared" si="16"/>
        <v>-0.41079597438243359</v>
      </c>
      <c r="BT534" s="13" cm="1">
        <f t="array" aca="1" ref="BT534" ca="1">_xlfn.PERCENTILE.INC((OFFSET(E534,0,1,1,COLUMNS(E534:BR534)-1) - E534:BQ534) / E534:BQ534, 0.05) * SQRT(COUNT(E534:BR534) - 1)</f>
        <v>-0.48725571662022499</v>
      </c>
      <c r="BU534" s="12" cm="1">
        <f t="array" aca="1" ref="BU534" ca="1">_xlfn.STDEV.P((E534:BQ534 - OFFSET(E534:BQ534,0,1)) / OFFSET(E534:BQ534,0,1)) * SQRT(COUNT(E534:BR534)-1)</f>
        <v>0.28534253025550099</v>
      </c>
      <c r="BV534" s="12" cm="1">
        <f t="array" ref="BV534">-(MAX(1 - (E534:BR534 / _xlfn.SCAN(E534, E534:BR534, _xlfn.LAMBDA(_xlpm.a,_xlpm.b, MAX(_xlpm.a, _xlpm.b))))))</f>
        <v>-0.46497890295358646</v>
      </c>
      <c r="BW534" s="14">
        <f t="shared" ca="1" si="17"/>
        <v>-1.4231269368975241</v>
      </c>
    </row>
    <row r="535" spans="1:75" x14ac:dyDescent="0.45">
      <c r="A535" s="2" t="s">
        <v>1089</v>
      </c>
      <c r="B535" t="s">
        <v>1090</v>
      </c>
      <c r="C535" t="s">
        <v>11</v>
      </c>
      <c r="D535" t="s">
        <v>34</v>
      </c>
      <c r="E535">
        <v>66.7</v>
      </c>
      <c r="F535">
        <v>67</v>
      </c>
      <c r="G535">
        <v>68.400000000000006</v>
      </c>
      <c r="H535">
        <v>69.599999999999994</v>
      </c>
      <c r="I535">
        <v>70.099999999999994</v>
      </c>
      <c r="J535">
        <v>70.400000000000006</v>
      </c>
      <c r="K535">
        <v>71.7</v>
      </c>
      <c r="L535">
        <v>69.5</v>
      </c>
      <c r="M535">
        <v>69.5</v>
      </c>
      <c r="N535">
        <v>70.5</v>
      </c>
      <c r="O535">
        <v>71.099999999999994</v>
      </c>
      <c r="P535">
        <v>72.400000000000006</v>
      </c>
      <c r="Q535">
        <v>73.2</v>
      </c>
      <c r="R535">
        <v>73</v>
      </c>
      <c r="S535">
        <v>72.3</v>
      </c>
      <c r="T535">
        <v>73.3</v>
      </c>
      <c r="U535">
        <v>74.2</v>
      </c>
      <c r="V535">
        <v>72.400000000000006</v>
      </c>
      <c r="W535">
        <v>72.099999999999994</v>
      </c>
      <c r="X535">
        <v>71.5</v>
      </c>
      <c r="Y535">
        <v>71.400000000000006</v>
      </c>
      <c r="Z535">
        <v>70.7</v>
      </c>
      <c r="AA535">
        <v>70.8</v>
      </c>
      <c r="AB535">
        <v>74.099999999999994</v>
      </c>
      <c r="AC535">
        <v>72</v>
      </c>
      <c r="AD535">
        <v>71.599999999999994</v>
      </c>
      <c r="AE535">
        <v>72</v>
      </c>
      <c r="AF535">
        <v>72.400000000000006</v>
      </c>
      <c r="AG535">
        <v>72.2</v>
      </c>
      <c r="AH535">
        <v>73.2</v>
      </c>
      <c r="AI535">
        <v>74</v>
      </c>
      <c r="AJ535">
        <v>75</v>
      </c>
      <c r="AK535">
        <v>74.7</v>
      </c>
      <c r="AL535">
        <v>74</v>
      </c>
      <c r="AM535">
        <v>74.7</v>
      </c>
      <c r="AN535">
        <v>72.900000000000006</v>
      </c>
      <c r="AO535">
        <v>70.599999999999994</v>
      </c>
      <c r="AP535">
        <v>70.900000000000006</v>
      </c>
      <c r="AQ535">
        <v>71.599999999999994</v>
      </c>
      <c r="AR535">
        <v>70.900000000000006</v>
      </c>
      <c r="AS535">
        <v>73</v>
      </c>
      <c r="AT535">
        <v>71</v>
      </c>
      <c r="AU535">
        <v>70.5</v>
      </c>
      <c r="AV535">
        <v>69.900000000000006</v>
      </c>
      <c r="AW535">
        <v>69.5</v>
      </c>
      <c r="AX535">
        <v>71.400000000000006</v>
      </c>
      <c r="AY535">
        <v>69.599999999999994</v>
      </c>
      <c r="AZ535">
        <v>70.599999999999994</v>
      </c>
      <c r="BA535">
        <v>71.5</v>
      </c>
      <c r="BB535">
        <v>71.2</v>
      </c>
      <c r="BC535">
        <v>70.8</v>
      </c>
      <c r="BD535">
        <v>69.900000000000006</v>
      </c>
      <c r="BE535">
        <v>69.599999999999994</v>
      </c>
      <c r="BF535">
        <v>70.099999999999994</v>
      </c>
      <c r="BG535">
        <v>70.400000000000006</v>
      </c>
      <c r="BH535">
        <v>71.400000000000006</v>
      </c>
      <c r="BI535">
        <v>70.8</v>
      </c>
      <c r="BJ535">
        <v>70.7</v>
      </c>
      <c r="BK535">
        <v>68.8</v>
      </c>
      <c r="BL535">
        <v>69.8</v>
      </c>
      <c r="BM535">
        <v>69.5</v>
      </c>
      <c r="BN535">
        <v>67.8</v>
      </c>
      <c r="BO535">
        <v>67.599999999999994</v>
      </c>
      <c r="BP535">
        <v>66.8</v>
      </c>
      <c r="BQ535">
        <v>68.599999999999994</v>
      </c>
      <c r="BR535">
        <v>69.2</v>
      </c>
      <c r="BS535" s="12">
        <f t="shared" si="16"/>
        <v>3.7481259370314844E-2</v>
      </c>
      <c r="BT535" s="13" cm="1">
        <f t="array" aca="1" ref="BT535" ca="1">_xlfn.PERCENTILE.INC((OFFSET(E535,0,1,1,COLUMNS(E535:BR535)-1) - E535:BQ535) / E535:BQ535, 0.05) * SQRT(COUNT(E535:BR535) - 1)</f>
        <v>-0.22004022910335669</v>
      </c>
      <c r="BU535" s="12" cm="1">
        <f t="array" aca="1" ref="BU535" ca="1">_xlfn.STDEV.P((E535:BQ535 - OFFSET(E535:BQ535,0,1)) / OFFSET(E535:BQ535,0,1)) * SQRT(COUNT(E535:BR535)-1)</f>
        <v>0.12723674767084664</v>
      </c>
      <c r="BV535" s="12" cm="1">
        <f t="array" ref="BV535">-(MAX(1 - (E535:BR535 / _xlfn.SCAN(E535, E535:BR535, _xlfn.LAMBDA(_xlpm.a,_xlpm.b, MAX(_xlpm.a, _xlpm.b))))))</f>
        <v>-0.10933333333333339</v>
      </c>
      <c r="BW535" s="14">
        <f t="shared" ca="1" si="17"/>
        <v>0.33165412882772866</v>
      </c>
    </row>
    <row r="536" spans="1:75" x14ac:dyDescent="0.45">
      <c r="A536" s="2" t="s">
        <v>1091</v>
      </c>
      <c r="B536" t="s">
        <v>1092</v>
      </c>
      <c r="C536" t="s">
        <v>71</v>
      </c>
      <c r="D536" t="s">
        <v>26</v>
      </c>
      <c r="E536">
        <v>117.4</v>
      </c>
      <c r="F536">
        <v>118</v>
      </c>
      <c r="G536">
        <v>117.5</v>
      </c>
      <c r="H536">
        <v>119.2</v>
      </c>
      <c r="I536">
        <v>114.9</v>
      </c>
      <c r="J536">
        <v>115</v>
      </c>
      <c r="K536">
        <v>113.4</v>
      </c>
      <c r="L536">
        <v>113.8</v>
      </c>
      <c r="M536">
        <v>113.1</v>
      </c>
      <c r="N536">
        <v>113.6</v>
      </c>
      <c r="O536">
        <v>113</v>
      </c>
      <c r="P536">
        <v>112.1</v>
      </c>
      <c r="Q536">
        <v>111.2</v>
      </c>
      <c r="R536">
        <v>111.6</v>
      </c>
      <c r="S536">
        <v>112.3</v>
      </c>
      <c r="T536">
        <v>112.5</v>
      </c>
      <c r="U536">
        <v>111.7</v>
      </c>
      <c r="V536">
        <v>109</v>
      </c>
      <c r="W536">
        <v>109.1</v>
      </c>
      <c r="X536">
        <v>111</v>
      </c>
      <c r="Y536">
        <v>115</v>
      </c>
      <c r="Z536">
        <v>112.1</v>
      </c>
      <c r="AA536">
        <v>113.8</v>
      </c>
      <c r="AB536">
        <v>112.1</v>
      </c>
      <c r="AC536">
        <v>113</v>
      </c>
      <c r="AD536">
        <v>115.9</v>
      </c>
      <c r="AE536">
        <v>114.4</v>
      </c>
      <c r="AF536">
        <v>114.5</v>
      </c>
      <c r="AG536">
        <v>114.9</v>
      </c>
      <c r="AH536">
        <v>115.3</v>
      </c>
      <c r="AI536">
        <v>113.8</v>
      </c>
      <c r="AJ536">
        <v>114.3</v>
      </c>
      <c r="AK536">
        <v>114.7</v>
      </c>
      <c r="AL536">
        <v>113.6</v>
      </c>
      <c r="AM536">
        <v>111.9</v>
      </c>
      <c r="AN536">
        <v>112.2</v>
      </c>
      <c r="AO536">
        <v>117.1</v>
      </c>
      <c r="AP536">
        <v>116.2</v>
      </c>
      <c r="AQ536">
        <v>114.9</v>
      </c>
      <c r="AR536">
        <v>113.1</v>
      </c>
      <c r="AS536">
        <v>112.2</v>
      </c>
      <c r="AT536">
        <v>108.6</v>
      </c>
      <c r="AU536">
        <v>108.5</v>
      </c>
      <c r="AV536">
        <v>107.2</v>
      </c>
      <c r="AW536">
        <v>109</v>
      </c>
      <c r="AX536">
        <v>111.3</v>
      </c>
      <c r="AY536">
        <v>114.3</v>
      </c>
      <c r="AZ536">
        <v>112.6</v>
      </c>
      <c r="BA536">
        <v>116.8</v>
      </c>
      <c r="BB536">
        <v>119.1</v>
      </c>
      <c r="BC536">
        <v>120</v>
      </c>
      <c r="BD536">
        <v>120.7</v>
      </c>
      <c r="BE536">
        <v>124.7</v>
      </c>
      <c r="BF536">
        <v>122.6</v>
      </c>
      <c r="BG536">
        <v>126</v>
      </c>
      <c r="BH536">
        <v>130.19999999999999</v>
      </c>
      <c r="BI536">
        <v>133</v>
      </c>
      <c r="BJ536">
        <v>132.6</v>
      </c>
      <c r="BK536">
        <v>126.4</v>
      </c>
      <c r="BL536">
        <v>123.9</v>
      </c>
      <c r="BM536">
        <v>125</v>
      </c>
      <c r="BN536">
        <v>125</v>
      </c>
      <c r="BO536">
        <v>123.9</v>
      </c>
      <c r="BP536">
        <v>125.7</v>
      </c>
      <c r="BQ536">
        <v>124.2</v>
      </c>
      <c r="BR536">
        <v>124.9</v>
      </c>
      <c r="BS536" s="12">
        <f t="shared" si="16"/>
        <v>6.388415672913117E-2</v>
      </c>
      <c r="BT536" s="13" cm="1">
        <f t="array" aca="1" ref="BT536" ca="1">_xlfn.PERCENTILE.INC((OFFSET(E536,0,1,1,COLUMNS(E536:BR536)-1) - E536:BQ536) / E536:BQ536, 0.05) * SQRT(COUNT(E536:BR536) - 1)</f>
        <v>-0.20162328660577039</v>
      </c>
      <c r="BU536" s="12" cm="1">
        <f t="array" aca="1" ref="BU536" ca="1">_xlfn.STDEV.P((E536:BQ536 - OFFSET(E536:BQ536,0,1)) / OFFSET(E536:BQ536,0,1)) * SQRT(COUNT(E536:BR536)-1)</f>
        <v>0.14343892281904272</v>
      </c>
      <c r="BV536" s="12" cm="1">
        <f t="array" ref="BV536">-(MAX(1 - (E536:BR536 / _xlfn.SCAN(E536, E536:BR536, _xlfn.LAMBDA(_xlpm.a,_xlpm.b, MAX(_xlpm.a, _xlpm.b))))))</f>
        <v>-0.10067114093959728</v>
      </c>
      <c r="BW536" s="14">
        <f t="shared" ca="1" si="17"/>
        <v>0.47826272474877429</v>
      </c>
    </row>
    <row r="537" spans="1:75" x14ac:dyDescent="0.45">
      <c r="A537" s="2" t="s">
        <v>1093</v>
      </c>
      <c r="B537" t="s">
        <v>1094</v>
      </c>
      <c r="C537" t="s">
        <v>22</v>
      </c>
      <c r="D537" t="s">
        <v>8</v>
      </c>
      <c r="E537">
        <v>34.86</v>
      </c>
      <c r="F537">
        <v>35.880000000000003</v>
      </c>
      <c r="G537">
        <v>35.4</v>
      </c>
      <c r="H537">
        <v>35.26</v>
      </c>
      <c r="I537">
        <v>35.04</v>
      </c>
      <c r="J537">
        <v>34.76</v>
      </c>
      <c r="K537">
        <v>34</v>
      </c>
      <c r="L537">
        <v>33.96</v>
      </c>
      <c r="M537">
        <v>34.54</v>
      </c>
      <c r="N537">
        <v>34.24</v>
      </c>
      <c r="O537">
        <v>34.700000000000003</v>
      </c>
      <c r="P537">
        <v>34.76</v>
      </c>
      <c r="Q537">
        <v>35.04</v>
      </c>
      <c r="R537">
        <v>35.44</v>
      </c>
      <c r="S537">
        <v>35.159999999999997</v>
      </c>
      <c r="T537">
        <v>35.659999999999997</v>
      </c>
      <c r="U537">
        <v>39</v>
      </c>
      <c r="V537">
        <v>40.700000000000003</v>
      </c>
      <c r="W537">
        <v>39.36</v>
      </c>
      <c r="X537">
        <v>38.76</v>
      </c>
      <c r="Y537">
        <v>38.5</v>
      </c>
      <c r="Z537">
        <v>38.26</v>
      </c>
      <c r="AA537">
        <v>37.799999999999997</v>
      </c>
      <c r="AB537">
        <v>38.380000000000003</v>
      </c>
      <c r="AC537">
        <v>38.86</v>
      </c>
      <c r="AD537">
        <v>39.06</v>
      </c>
      <c r="AE537">
        <v>38.94</v>
      </c>
      <c r="AF537">
        <v>39.68</v>
      </c>
      <c r="AG537">
        <v>39.82</v>
      </c>
      <c r="AH537">
        <v>39.56</v>
      </c>
      <c r="AI537">
        <v>39.299999999999997</v>
      </c>
      <c r="AJ537">
        <v>39.1</v>
      </c>
      <c r="AK537">
        <v>39.26</v>
      </c>
      <c r="AL537">
        <v>39.74</v>
      </c>
      <c r="AM537">
        <v>39.700000000000003</v>
      </c>
      <c r="AN537">
        <v>40.200000000000003</v>
      </c>
      <c r="AO537">
        <v>39.6</v>
      </c>
      <c r="AP537">
        <v>39.56</v>
      </c>
      <c r="AQ537">
        <v>40.659999999999997</v>
      </c>
      <c r="AR537">
        <v>40.22</v>
      </c>
      <c r="AS537">
        <v>40.92</v>
      </c>
      <c r="AT537">
        <v>40.94</v>
      </c>
      <c r="AU537">
        <v>40.58</v>
      </c>
      <c r="AV537">
        <v>40.54</v>
      </c>
      <c r="AW537">
        <v>40.6</v>
      </c>
      <c r="AX537">
        <v>40.619999999999997</v>
      </c>
      <c r="AY537">
        <v>39.96</v>
      </c>
      <c r="AZ537">
        <v>40.1</v>
      </c>
      <c r="BA537">
        <v>40.72</v>
      </c>
      <c r="BB537">
        <v>40.58</v>
      </c>
      <c r="BC537">
        <v>41.5</v>
      </c>
      <c r="BD537">
        <v>41.2</v>
      </c>
      <c r="BE537">
        <v>41.24</v>
      </c>
      <c r="BF537">
        <v>41.14</v>
      </c>
      <c r="BG537">
        <v>41.32</v>
      </c>
      <c r="BH537">
        <v>41.78</v>
      </c>
      <c r="BI537">
        <v>41.68</v>
      </c>
      <c r="BJ537">
        <v>40.96</v>
      </c>
      <c r="BK537">
        <v>39.46</v>
      </c>
      <c r="BL537">
        <v>40.46</v>
      </c>
      <c r="BM537">
        <v>40.119999999999997</v>
      </c>
      <c r="BN537">
        <v>40.4</v>
      </c>
      <c r="BO537">
        <v>40.82</v>
      </c>
      <c r="BP537">
        <v>42.46</v>
      </c>
      <c r="BQ537">
        <v>42</v>
      </c>
      <c r="BR537">
        <v>42.18</v>
      </c>
      <c r="BS537" s="12">
        <f t="shared" si="16"/>
        <v>0.20998278829604131</v>
      </c>
      <c r="BT537" s="13" cm="1">
        <f t="array" aca="1" ref="BT537" ca="1">_xlfn.PERCENTILE.INC((OFFSET(E537,0,1,1,COLUMNS(E537:BR537)-1) - E537:BQ537) / E537:BQ537, 0.05) * SQRT(COUNT(E537:BR537) - 1)</f>
        <v>-0.13761635815513892</v>
      </c>
      <c r="BU537" s="12" cm="1">
        <f t="array" aca="1" ref="BU537" ca="1">_xlfn.STDEV.P((E537:BQ537 - OFFSET(E537:BQ537,0,1)) / OFFSET(E537:BQ537,0,1)) * SQRT(COUNT(E537:BR537)-1)</f>
        <v>0.1446653336561089</v>
      </c>
      <c r="BV537" s="12" cm="1">
        <f t="array" ref="BV537">-(MAX(1 - (E537:BR537 / _xlfn.SCAN(E537, E537:BR537, _xlfn.LAMBDA(_xlpm.a,_xlpm.b, MAX(_xlpm.a, _xlpm.b))))))</f>
        <v>-7.1253071253071343E-2</v>
      </c>
      <c r="BW537" s="14">
        <f t="shared" ca="1" si="17"/>
        <v>1.484115898420757</v>
      </c>
    </row>
    <row r="538" spans="1:75" x14ac:dyDescent="0.45">
      <c r="A538" s="2" t="s">
        <v>1095</v>
      </c>
      <c r="B538" t="s">
        <v>1096</v>
      </c>
      <c r="C538" t="s">
        <v>80</v>
      </c>
      <c r="D538" t="s">
        <v>26</v>
      </c>
      <c r="E538">
        <v>47.3</v>
      </c>
      <c r="F538">
        <v>48.5</v>
      </c>
      <c r="G538">
        <v>48.2</v>
      </c>
      <c r="H538">
        <v>48.2</v>
      </c>
      <c r="I538">
        <v>47.8</v>
      </c>
      <c r="J538">
        <v>48.05</v>
      </c>
      <c r="K538">
        <v>48.05</v>
      </c>
      <c r="L538">
        <v>47.8</v>
      </c>
      <c r="M538">
        <v>49</v>
      </c>
      <c r="N538">
        <v>49.45</v>
      </c>
      <c r="O538">
        <v>49</v>
      </c>
      <c r="P538">
        <v>49.25</v>
      </c>
      <c r="Q538">
        <v>49.25</v>
      </c>
      <c r="R538">
        <v>49.15</v>
      </c>
      <c r="S538">
        <v>48.5</v>
      </c>
      <c r="T538">
        <v>48.8</v>
      </c>
      <c r="U538">
        <v>50.7</v>
      </c>
      <c r="V538">
        <v>50.2</v>
      </c>
      <c r="W538">
        <v>51.2</v>
      </c>
      <c r="X538">
        <v>52.7</v>
      </c>
      <c r="Y538">
        <v>53.7</v>
      </c>
      <c r="Z538">
        <v>53.6</v>
      </c>
      <c r="AA538">
        <v>52.8</v>
      </c>
      <c r="AB538">
        <v>52.3</v>
      </c>
      <c r="AC538">
        <v>51.5</v>
      </c>
      <c r="AD538">
        <v>52</v>
      </c>
      <c r="AE538">
        <v>50.6</v>
      </c>
      <c r="AF538">
        <v>50.9</v>
      </c>
      <c r="AG538">
        <v>51</v>
      </c>
      <c r="AH538">
        <v>52.2</v>
      </c>
      <c r="AI538">
        <v>52.4</v>
      </c>
      <c r="AJ538">
        <v>52.3</v>
      </c>
      <c r="AK538">
        <v>53.5</v>
      </c>
      <c r="AL538">
        <v>54.4</v>
      </c>
      <c r="AM538">
        <v>54</v>
      </c>
      <c r="AN538">
        <v>54.6</v>
      </c>
      <c r="AO538">
        <v>54.2</v>
      </c>
      <c r="AP538">
        <v>57.2</v>
      </c>
      <c r="AQ538">
        <v>59</v>
      </c>
      <c r="AR538">
        <v>58.9</v>
      </c>
      <c r="AS538">
        <v>59.5</v>
      </c>
      <c r="AT538">
        <v>60.4</v>
      </c>
      <c r="AU538">
        <v>60</v>
      </c>
      <c r="AV538">
        <v>60.7</v>
      </c>
      <c r="AW538">
        <v>60.6</v>
      </c>
      <c r="AX538">
        <v>60.8</v>
      </c>
      <c r="AY538">
        <v>58.8</v>
      </c>
      <c r="AZ538">
        <v>58.6</v>
      </c>
      <c r="BA538">
        <v>59.8</v>
      </c>
      <c r="BB538">
        <v>58.8</v>
      </c>
      <c r="BC538">
        <v>58.9</v>
      </c>
      <c r="BD538">
        <v>58.9</v>
      </c>
      <c r="BE538">
        <v>58.8</v>
      </c>
      <c r="BF538">
        <v>59.6</v>
      </c>
      <c r="BG538">
        <v>59.4</v>
      </c>
      <c r="BH538">
        <v>58.9</v>
      </c>
      <c r="BI538">
        <v>59.2</v>
      </c>
      <c r="BJ538">
        <v>59.2</v>
      </c>
      <c r="BK538">
        <v>59</v>
      </c>
      <c r="BL538">
        <v>59.2</v>
      </c>
      <c r="BM538">
        <v>58.4</v>
      </c>
      <c r="BN538">
        <v>57.6</v>
      </c>
      <c r="BO538">
        <v>57.6</v>
      </c>
      <c r="BP538">
        <v>56.7</v>
      </c>
      <c r="BQ538">
        <v>57.6</v>
      </c>
      <c r="BR538">
        <v>57.7</v>
      </c>
      <c r="BS538" s="12">
        <f t="shared" si="16"/>
        <v>0.21987315010570838</v>
      </c>
      <c r="BT538" s="13" cm="1">
        <f t="array" aca="1" ref="BT538" ca="1">_xlfn.PERCENTILE.INC((OFFSET(E538,0,1,1,COLUMNS(E538:BR538)-1) - E538:BQ538) / E538:BQ538, 0.05) * SQRT(COUNT(E538:BR538) - 1)</f>
        <v>-0.12544287270894705</v>
      </c>
      <c r="BU538" s="12" cm="1">
        <f t="array" aca="1" ref="BU538" ca="1">_xlfn.STDEV.P((E538:BQ538 - OFFSET(E538:BQ538,0,1)) / OFFSET(E538:BQ538,0,1)) * SQRT(COUNT(E538:BR538)-1)</f>
        <v>0.12059343370847621</v>
      </c>
      <c r="BV538" s="12" cm="1">
        <f t="array" ref="BV538">-(MAX(1 - (E538:BR538 / _xlfn.SCAN(E538, E538:BR538, _xlfn.LAMBDA(_xlpm.a,_xlpm.b, MAX(_xlpm.a, _xlpm.b))))))</f>
        <v>-6.7434210526315708E-2</v>
      </c>
      <c r="BW538" s="14">
        <f t="shared" ca="1" si="17"/>
        <v>1.8623773826854373</v>
      </c>
    </row>
    <row r="539" spans="1:75" x14ac:dyDescent="0.45">
      <c r="A539" s="2" t="s">
        <v>1097</v>
      </c>
      <c r="B539" t="s">
        <v>1098</v>
      </c>
      <c r="C539" t="s">
        <v>19</v>
      </c>
      <c r="D539" t="s">
        <v>26</v>
      </c>
      <c r="E539">
        <v>76.12</v>
      </c>
      <c r="F539">
        <v>76.2</v>
      </c>
      <c r="G539">
        <v>76.400000000000006</v>
      </c>
      <c r="H539">
        <v>77.22</v>
      </c>
      <c r="I539">
        <v>77.16</v>
      </c>
      <c r="J539">
        <v>77.180000000000007</v>
      </c>
      <c r="K539">
        <v>79.28</v>
      </c>
      <c r="L539">
        <v>80.040000000000006</v>
      </c>
      <c r="M539">
        <v>81.28</v>
      </c>
      <c r="N539">
        <v>80.64</v>
      </c>
      <c r="O539">
        <v>83.42</v>
      </c>
      <c r="P539">
        <v>79.2</v>
      </c>
      <c r="Q539">
        <v>80.040000000000006</v>
      </c>
      <c r="R539">
        <v>80.260000000000005</v>
      </c>
      <c r="S539">
        <v>79.239999999999995</v>
      </c>
      <c r="T539">
        <v>80.5</v>
      </c>
      <c r="U539">
        <v>82.94</v>
      </c>
      <c r="V539">
        <v>81.12</v>
      </c>
      <c r="W539">
        <v>84.48</v>
      </c>
      <c r="X539">
        <v>84</v>
      </c>
      <c r="Y539">
        <v>84.8</v>
      </c>
      <c r="Z539">
        <v>84.5</v>
      </c>
      <c r="AA539">
        <v>83.5</v>
      </c>
      <c r="AB539">
        <v>85.8</v>
      </c>
      <c r="AC539">
        <v>85.54</v>
      </c>
      <c r="AD539">
        <v>86.12</v>
      </c>
      <c r="AE539">
        <v>86.52</v>
      </c>
      <c r="AF539">
        <v>86.76</v>
      </c>
      <c r="AG539">
        <v>87.34</v>
      </c>
      <c r="AH539">
        <v>88.36</v>
      </c>
      <c r="AI539">
        <v>88.44</v>
      </c>
      <c r="AJ539">
        <v>88</v>
      </c>
      <c r="AK539">
        <v>85.96</v>
      </c>
      <c r="AL539">
        <v>88.76</v>
      </c>
      <c r="AM539">
        <v>90.34</v>
      </c>
      <c r="AN539">
        <v>92.72</v>
      </c>
      <c r="AO539">
        <v>91.84</v>
      </c>
      <c r="AP539">
        <v>92</v>
      </c>
      <c r="AQ539">
        <v>94.76</v>
      </c>
      <c r="AR539">
        <v>95</v>
      </c>
      <c r="AS539">
        <v>96</v>
      </c>
      <c r="AT539">
        <v>94.96</v>
      </c>
      <c r="AU539">
        <v>94.4</v>
      </c>
      <c r="AV539">
        <v>93.98</v>
      </c>
      <c r="AW539">
        <v>94.62</v>
      </c>
      <c r="AX539">
        <v>96.2</v>
      </c>
      <c r="AY539">
        <v>91.88</v>
      </c>
      <c r="AZ539">
        <v>91.54</v>
      </c>
      <c r="BA539">
        <v>93.56</v>
      </c>
      <c r="BB539">
        <v>92.56</v>
      </c>
      <c r="BC539">
        <v>92.24</v>
      </c>
      <c r="BD539">
        <v>91.98</v>
      </c>
      <c r="BE539">
        <v>91.58</v>
      </c>
      <c r="BF539">
        <v>92</v>
      </c>
      <c r="BG539">
        <v>93.96</v>
      </c>
      <c r="BH539">
        <v>94.14</v>
      </c>
      <c r="BI539">
        <v>96.3</v>
      </c>
      <c r="BJ539">
        <v>94.44</v>
      </c>
      <c r="BK539">
        <v>92.16</v>
      </c>
      <c r="BL539">
        <v>91.8</v>
      </c>
      <c r="BM539">
        <v>93.4</v>
      </c>
      <c r="BN539">
        <v>94.14</v>
      </c>
      <c r="BO539">
        <v>94.56</v>
      </c>
      <c r="BP539">
        <v>96.4</v>
      </c>
      <c r="BQ539">
        <v>96.94</v>
      </c>
      <c r="BR539">
        <v>98.72</v>
      </c>
      <c r="BS539" s="12">
        <f t="shared" si="16"/>
        <v>0.29689963215974768</v>
      </c>
      <c r="BT539" s="13" cm="1">
        <f t="array" aca="1" ref="BT539" ca="1">_xlfn.PERCENTILE.INC((OFFSET(E539,0,1,1,COLUMNS(E539:BR539)-1) - E539:BQ539) / E539:BQ539, 0.05) * SQRT(COUNT(E539:BR539) - 1)</f>
        <v>-0.18490118397038333</v>
      </c>
      <c r="BU539" s="12" cm="1">
        <f t="array" aca="1" ref="BU539" ca="1">_xlfn.STDEV.P((E539:BQ539 - OFFSET(E539:BQ539,0,1)) / OFFSET(E539:BQ539,0,1)) * SQRT(COUNT(E539:BR539)-1)</f>
        <v>0.13766164873764164</v>
      </c>
      <c r="BV539" s="12" cm="1">
        <f t="array" ref="BV539">-(MAX(1 - (E539:BR539 / _xlfn.SCAN(E539, E539:BR539, _xlfn.LAMBDA(_xlpm.a,_xlpm.b, MAX(_xlpm.a, _xlpm.b))))))</f>
        <v>-5.0587389115320014E-2</v>
      </c>
      <c r="BW539" s="14">
        <f t="shared" ca="1" si="17"/>
        <v>2.1910021291980075</v>
      </c>
    </row>
    <row r="540" spans="1:75" x14ac:dyDescent="0.45">
      <c r="A540" s="2" t="s">
        <v>1099</v>
      </c>
      <c r="B540" t="s">
        <v>1100</v>
      </c>
      <c r="C540" t="s">
        <v>19</v>
      </c>
      <c r="D540" t="s">
        <v>29</v>
      </c>
      <c r="E540">
        <v>554</v>
      </c>
      <c r="F540">
        <v>557.79999999999995</v>
      </c>
      <c r="G540">
        <v>544.20000000000005</v>
      </c>
      <c r="H540">
        <v>550.4</v>
      </c>
      <c r="I540">
        <v>546.79999999999995</v>
      </c>
      <c r="J540">
        <v>538</v>
      </c>
      <c r="K540">
        <v>535.20000000000005</v>
      </c>
      <c r="L540">
        <v>539.6</v>
      </c>
      <c r="M540">
        <v>542.79999999999995</v>
      </c>
      <c r="N540">
        <v>529</v>
      </c>
      <c r="O540">
        <v>537.20000000000005</v>
      </c>
      <c r="P540">
        <v>538.20000000000005</v>
      </c>
      <c r="Q540">
        <v>526.79999999999995</v>
      </c>
      <c r="R540">
        <v>538.4</v>
      </c>
      <c r="S540">
        <v>540.6</v>
      </c>
      <c r="T540">
        <v>556.4</v>
      </c>
      <c r="U540">
        <v>545.6</v>
      </c>
      <c r="V540">
        <v>550</v>
      </c>
      <c r="W540">
        <v>542.4</v>
      </c>
      <c r="X540">
        <v>528.6</v>
      </c>
      <c r="Y540">
        <v>518</v>
      </c>
      <c r="Z540">
        <v>500</v>
      </c>
      <c r="AA540">
        <v>490.3</v>
      </c>
      <c r="AB540">
        <v>496.5</v>
      </c>
      <c r="AC540">
        <v>500.8</v>
      </c>
      <c r="AD540">
        <v>511.2</v>
      </c>
      <c r="AE540">
        <v>510.4</v>
      </c>
      <c r="AF540">
        <v>520</v>
      </c>
      <c r="AG540">
        <v>527.79999999999995</v>
      </c>
      <c r="AH540">
        <v>534.6</v>
      </c>
      <c r="AI540">
        <v>537.6</v>
      </c>
      <c r="AJ540">
        <v>535.4</v>
      </c>
      <c r="AK540">
        <v>533.4</v>
      </c>
      <c r="AL540">
        <v>540</v>
      </c>
      <c r="AM540">
        <v>544.20000000000005</v>
      </c>
      <c r="AN540">
        <v>539.4</v>
      </c>
      <c r="AO540">
        <v>539.4</v>
      </c>
      <c r="AP540">
        <v>542.20000000000005</v>
      </c>
      <c r="AQ540">
        <v>544.6</v>
      </c>
      <c r="AR540">
        <v>539</v>
      </c>
      <c r="AS540">
        <v>556.6</v>
      </c>
      <c r="AT540">
        <v>568</v>
      </c>
      <c r="AU540">
        <v>562</v>
      </c>
      <c r="AV540">
        <v>562</v>
      </c>
      <c r="AW540">
        <v>556</v>
      </c>
      <c r="AX540">
        <v>568.6</v>
      </c>
      <c r="AY540">
        <v>557.79999999999995</v>
      </c>
      <c r="AZ540">
        <v>555</v>
      </c>
      <c r="BA540">
        <v>572.4</v>
      </c>
      <c r="BB540">
        <v>557</v>
      </c>
      <c r="BC540">
        <v>553</v>
      </c>
      <c r="BD540">
        <v>545.6</v>
      </c>
      <c r="BE540">
        <v>567</v>
      </c>
      <c r="BF540">
        <v>578</v>
      </c>
      <c r="BG540">
        <v>582.4</v>
      </c>
      <c r="BH540">
        <v>579</v>
      </c>
      <c r="BI540">
        <v>577</v>
      </c>
      <c r="BJ540">
        <v>585.6</v>
      </c>
      <c r="BK540">
        <v>552.79999999999995</v>
      </c>
      <c r="BL540">
        <v>551.6</v>
      </c>
      <c r="BM540">
        <v>560</v>
      </c>
      <c r="BN540">
        <v>565.20000000000005</v>
      </c>
      <c r="BO540">
        <v>570.4</v>
      </c>
      <c r="BP540">
        <v>583.20000000000005</v>
      </c>
      <c r="BQ540">
        <v>576.4</v>
      </c>
      <c r="BR540">
        <v>590.6</v>
      </c>
      <c r="BS540" s="12">
        <f t="shared" si="16"/>
        <v>6.6064981949458521E-2</v>
      </c>
      <c r="BT540" s="13" cm="1">
        <f t="array" aca="1" ref="BT540" ca="1">_xlfn.PERCENTILE.INC((OFFSET(E540,0,1,1,COLUMNS(E540:BR540)-1) - E540:BQ540) / E540:BQ540, 0.05) * SQRT(COUNT(E540:BR540) - 1)</f>
        <v>-0.20509358243759257</v>
      </c>
      <c r="BU540" s="12" cm="1">
        <f t="array" aca="1" ref="BU540" ca="1">_xlfn.STDEV.P((E540:BQ540 - OFFSET(E540:BQ540,0,1)) / OFFSET(E540:BQ540,0,1)) * SQRT(COUNT(E540:BR540)-1)</f>
        <v>0.14439167155247407</v>
      </c>
      <c r="BV540" s="12" cm="1">
        <f t="array" ref="BV540">-(MAX(1 - (E540:BR540 / _xlfn.SCAN(E540, E540:BR540, _xlfn.LAMBDA(_xlpm.a,_xlpm.b, MAX(_xlpm.a, _xlpm.b))))))</f>
        <v>-0.12101111509501605</v>
      </c>
      <c r="BW540" s="14">
        <f t="shared" ca="1" si="17"/>
        <v>0.49021051229446094</v>
      </c>
    </row>
    <row r="541" spans="1:75" x14ac:dyDescent="0.45">
      <c r="A541" s="2" t="s">
        <v>1101</v>
      </c>
      <c r="B541" t="s">
        <v>1102</v>
      </c>
      <c r="C541" t="s">
        <v>71</v>
      </c>
      <c r="D541" t="s">
        <v>29</v>
      </c>
      <c r="E541">
        <v>100</v>
      </c>
      <c r="F541">
        <v>102</v>
      </c>
      <c r="G541">
        <v>104</v>
      </c>
      <c r="H541">
        <v>105</v>
      </c>
      <c r="I541">
        <v>103</v>
      </c>
      <c r="J541">
        <v>104</v>
      </c>
      <c r="K541">
        <v>100</v>
      </c>
      <c r="L541">
        <v>102</v>
      </c>
      <c r="M541">
        <v>103.5</v>
      </c>
      <c r="N541">
        <v>102.25</v>
      </c>
      <c r="O541">
        <v>100</v>
      </c>
      <c r="P541">
        <v>100.5</v>
      </c>
      <c r="Q541">
        <v>104.5</v>
      </c>
      <c r="R541">
        <v>102.5</v>
      </c>
      <c r="S541">
        <v>97.4</v>
      </c>
      <c r="T541">
        <v>102.5</v>
      </c>
      <c r="U541">
        <v>107.5</v>
      </c>
      <c r="V541">
        <v>108</v>
      </c>
      <c r="W541">
        <v>102</v>
      </c>
      <c r="X541">
        <v>104.5</v>
      </c>
      <c r="Y541">
        <v>102.5</v>
      </c>
      <c r="Z541">
        <v>102</v>
      </c>
      <c r="AA541">
        <v>102.5</v>
      </c>
      <c r="AB541">
        <v>100</v>
      </c>
      <c r="AC541">
        <v>101</v>
      </c>
      <c r="AD541">
        <v>108</v>
      </c>
      <c r="AE541">
        <v>103.25</v>
      </c>
      <c r="AF541">
        <v>109</v>
      </c>
      <c r="AG541">
        <v>108.5</v>
      </c>
      <c r="AH541">
        <v>105</v>
      </c>
      <c r="AI541">
        <v>104</v>
      </c>
      <c r="AJ541">
        <v>101.5</v>
      </c>
      <c r="AK541">
        <v>105.5</v>
      </c>
      <c r="AL541">
        <v>102.5</v>
      </c>
      <c r="AM541">
        <v>104.75</v>
      </c>
      <c r="AN541">
        <v>100</v>
      </c>
      <c r="AO541">
        <v>102.5</v>
      </c>
      <c r="AP541">
        <v>100</v>
      </c>
      <c r="AQ541">
        <v>99.75</v>
      </c>
      <c r="AR541">
        <v>94.2</v>
      </c>
      <c r="AS541">
        <v>100</v>
      </c>
      <c r="AT541">
        <v>97.2</v>
      </c>
      <c r="AU541">
        <v>101.5</v>
      </c>
      <c r="AV541">
        <v>101.5</v>
      </c>
      <c r="AW541">
        <v>98.6</v>
      </c>
      <c r="AX541">
        <v>100.5</v>
      </c>
      <c r="AY541">
        <v>97</v>
      </c>
      <c r="AZ541">
        <v>96</v>
      </c>
      <c r="BA541">
        <v>96</v>
      </c>
      <c r="BB541">
        <v>96</v>
      </c>
      <c r="BC541">
        <v>94.6</v>
      </c>
      <c r="BD541">
        <v>95</v>
      </c>
      <c r="BE541">
        <v>89</v>
      </c>
      <c r="BF541">
        <v>91.6</v>
      </c>
      <c r="BG541">
        <v>89.6</v>
      </c>
      <c r="BH541">
        <v>94</v>
      </c>
      <c r="BI541">
        <v>95</v>
      </c>
      <c r="BJ541">
        <v>88</v>
      </c>
      <c r="BK541">
        <v>88.4</v>
      </c>
      <c r="BL541">
        <v>89</v>
      </c>
      <c r="BM541">
        <v>89.2</v>
      </c>
      <c r="BN541">
        <v>92</v>
      </c>
      <c r="BO541">
        <v>91</v>
      </c>
      <c r="BP541">
        <v>91</v>
      </c>
      <c r="BQ541">
        <v>90.8</v>
      </c>
      <c r="BR541">
        <v>88</v>
      </c>
      <c r="BS541" s="12">
        <f t="shared" si="16"/>
        <v>-0.12</v>
      </c>
      <c r="BT541" s="13" cm="1">
        <f t="array" aca="1" ref="BT541" ca="1">_xlfn.PERCENTILE.INC((OFFSET(E541,0,1,1,COLUMNS(E541:BR541)-1) - E541:BQ541) / E541:BQ541, 0.05) * SQRT(COUNT(E541:BR541) - 1)</f>
        <v>-0.43855186320826134</v>
      </c>
      <c r="BU541" s="12" cm="1">
        <f t="array" aca="1" ref="BU541" ca="1">_xlfn.STDEV.P((E541:BQ541 - OFFSET(E541:BQ541,0,1)) / OFFSET(E541:BQ541,0,1)) * SQRT(COUNT(E541:BR541)-1)</f>
        <v>0.25365351231895544</v>
      </c>
      <c r="BV541" s="12" cm="1">
        <f t="array" ref="BV541">-(MAX(1 - (E541:BR541 / _xlfn.SCAN(E541, E541:BR541, _xlfn.LAMBDA(_xlpm.a,_xlpm.b, MAX(_xlpm.a, _xlpm.b))))))</f>
        <v>-0.19266055045871555</v>
      </c>
      <c r="BW541" s="14">
        <f t="shared" ca="1" si="17"/>
        <v>-0.45448874574109976</v>
      </c>
    </row>
    <row r="542" spans="1:75" x14ac:dyDescent="0.45">
      <c r="A542" s="2" t="s">
        <v>1103</v>
      </c>
      <c r="B542" t="s">
        <v>1104</v>
      </c>
      <c r="C542" t="s">
        <v>37</v>
      </c>
      <c r="D542" t="s">
        <v>8</v>
      </c>
      <c r="E542">
        <v>401.5</v>
      </c>
      <c r="F542">
        <v>415.5</v>
      </c>
      <c r="G542">
        <v>407</v>
      </c>
      <c r="H542">
        <v>422.5</v>
      </c>
      <c r="I542">
        <v>416.5</v>
      </c>
      <c r="J542">
        <v>407</v>
      </c>
      <c r="K542">
        <v>423</v>
      </c>
      <c r="L542">
        <v>421</v>
      </c>
      <c r="M542">
        <v>448</v>
      </c>
      <c r="N542">
        <v>432.5</v>
      </c>
      <c r="O542">
        <v>423.5</v>
      </c>
      <c r="P542">
        <v>420</v>
      </c>
      <c r="Q542">
        <v>419.5</v>
      </c>
      <c r="R542">
        <v>426</v>
      </c>
      <c r="S542">
        <v>427</v>
      </c>
      <c r="T542">
        <v>431</v>
      </c>
      <c r="U542">
        <v>414</v>
      </c>
      <c r="V542">
        <v>400</v>
      </c>
      <c r="W542">
        <v>396.5</v>
      </c>
      <c r="X542">
        <v>393</v>
      </c>
      <c r="Y542">
        <v>402.5</v>
      </c>
      <c r="Z542">
        <v>392</v>
      </c>
      <c r="AA542">
        <v>399.5</v>
      </c>
      <c r="AB542">
        <v>418.5</v>
      </c>
      <c r="AC542">
        <v>412</v>
      </c>
      <c r="AD542">
        <v>413.5</v>
      </c>
      <c r="AE542">
        <v>427.5</v>
      </c>
      <c r="AF542">
        <v>433.5</v>
      </c>
      <c r="AG542">
        <v>424</v>
      </c>
      <c r="AH542">
        <v>426.5</v>
      </c>
      <c r="AI542">
        <v>434</v>
      </c>
      <c r="AJ542">
        <v>437</v>
      </c>
      <c r="AK542">
        <v>437.5</v>
      </c>
      <c r="AL542">
        <v>445.5</v>
      </c>
      <c r="AM542">
        <v>449.5</v>
      </c>
      <c r="AN542">
        <v>468.5</v>
      </c>
      <c r="AO542">
        <v>477.5</v>
      </c>
      <c r="AP542">
        <v>485.5</v>
      </c>
      <c r="AQ542">
        <v>487</v>
      </c>
      <c r="AR542">
        <v>497</v>
      </c>
      <c r="AS542">
        <v>506</v>
      </c>
      <c r="AT542">
        <v>502</v>
      </c>
      <c r="AU542">
        <v>493</v>
      </c>
      <c r="AV542">
        <v>503</v>
      </c>
      <c r="AW542">
        <v>514</v>
      </c>
      <c r="AX542">
        <v>518</v>
      </c>
      <c r="AY542">
        <v>496</v>
      </c>
      <c r="AZ542">
        <v>451</v>
      </c>
      <c r="BA542">
        <v>468</v>
      </c>
      <c r="BB542">
        <v>453</v>
      </c>
      <c r="BC542">
        <v>451</v>
      </c>
      <c r="BD542">
        <v>450</v>
      </c>
      <c r="BE542">
        <v>451</v>
      </c>
      <c r="BF542">
        <v>453</v>
      </c>
      <c r="BG542">
        <v>474.5</v>
      </c>
      <c r="BH542">
        <v>489.5</v>
      </c>
      <c r="BI542">
        <v>477.5</v>
      </c>
      <c r="BJ542">
        <v>482</v>
      </c>
      <c r="BK542">
        <v>461</v>
      </c>
      <c r="BL542">
        <v>483</v>
      </c>
      <c r="BM542">
        <v>489</v>
      </c>
      <c r="BN542">
        <v>495.5</v>
      </c>
      <c r="BO542">
        <v>503</v>
      </c>
      <c r="BP542">
        <v>525</v>
      </c>
      <c r="BQ542">
        <v>525</v>
      </c>
      <c r="BR542">
        <v>534</v>
      </c>
      <c r="BS542" s="12">
        <f t="shared" si="16"/>
        <v>0.33001245330012452</v>
      </c>
      <c r="BT542" s="13" cm="1">
        <f t="array" aca="1" ref="BT542" ca="1">_xlfn.PERCENTILE.INC((OFFSET(E542,0,1,1,COLUMNS(E542:BR542)-1) - E542:BQ542) / E542:BQ542, 0.05) * SQRT(COUNT(E542:BR542) - 1)</f>
        <v>-0.31018865277145702</v>
      </c>
      <c r="BU542" s="12" cm="1">
        <f t="array" aca="1" ref="BU542" ca="1">_xlfn.STDEV.P((E542:BQ542 - OFFSET(E542:BQ542,0,1)) / OFFSET(E542:BQ542,0,1)) * SQRT(COUNT(E542:BR542)-1)</f>
        <v>0.22035341541178594</v>
      </c>
      <c r="BV542" s="12" cm="1">
        <f t="array" ref="BV542">-(MAX(1 - (E542:BR542 / _xlfn.SCAN(E542, E542:BR542, _xlfn.LAMBDA(_xlpm.a,_xlpm.b, MAX(_xlpm.a, _xlpm.b))))))</f>
        <v>-0.13127413127413123</v>
      </c>
      <c r="BW542" s="14">
        <f t="shared" ca="1" si="17"/>
        <v>1.5190587629782404</v>
      </c>
    </row>
    <row r="543" spans="1:75" x14ac:dyDescent="0.45">
      <c r="A543" s="2" t="s">
        <v>1105</v>
      </c>
      <c r="B543" t="s">
        <v>1106</v>
      </c>
      <c r="C543" t="s">
        <v>80</v>
      </c>
      <c r="D543" t="s">
        <v>8</v>
      </c>
      <c r="E543">
        <v>7.76</v>
      </c>
      <c r="F543">
        <v>7.51</v>
      </c>
      <c r="G543">
        <v>7.61</v>
      </c>
      <c r="H543">
        <v>7.5</v>
      </c>
      <c r="I543">
        <v>7.42</v>
      </c>
      <c r="J543">
        <v>7.53</v>
      </c>
      <c r="K543">
        <v>7.65</v>
      </c>
      <c r="L543">
        <v>7.55</v>
      </c>
      <c r="M543">
        <v>7.58</v>
      </c>
      <c r="N543">
        <v>7.5</v>
      </c>
      <c r="O543">
        <v>7.63</v>
      </c>
      <c r="P543">
        <v>7.79</v>
      </c>
      <c r="Q543">
        <v>7.85</v>
      </c>
      <c r="R543">
        <v>7.66</v>
      </c>
      <c r="S543">
        <v>7.7</v>
      </c>
      <c r="T543">
        <v>7.82</v>
      </c>
      <c r="U543">
        <v>7.82</v>
      </c>
      <c r="V543">
        <v>7.6</v>
      </c>
      <c r="W543">
        <v>7.54</v>
      </c>
      <c r="X543">
        <v>7.61</v>
      </c>
      <c r="Y543">
        <v>7.55</v>
      </c>
      <c r="Z543">
        <v>7.3</v>
      </c>
      <c r="AA543">
        <v>7.25</v>
      </c>
      <c r="AB543">
        <v>7.55</v>
      </c>
      <c r="AC543">
        <v>7.76</v>
      </c>
      <c r="AD543">
        <v>8.3699999999999992</v>
      </c>
      <c r="AE543">
        <v>8.59</v>
      </c>
      <c r="AF543">
        <v>8.31</v>
      </c>
      <c r="AG543">
        <v>8.0500000000000007</v>
      </c>
      <c r="AH543">
        <v>8.15</v>
      </c>
      <c r="AI543">
        <v>8.09</v>
      </c>
      <c r="AJ543">
        <v>8.14</v>
      </c>
      <c r="AK543">
        <v>8.1</v>
      </c>
      <c r="AL543">
        <v>8.11</v>
      </c>
      <c r="AM543">
        <v>7.96</v>
      </c>
      <c r="AN543">
        <v>7.78</v>
      </c>
      <c r="AO543">
        <v>7.79</v>
      </c>
      <c r="AP543">
        <v>7.7</v>
      </c>
      <c r="AQ543">
        <v>7.14</v>
      </c>
      <c r="AR543">
        <v>7.11</v>
      </c>
      <c r="AS543">
        <v>9.33</v>
      </c>
      <c r="AT543">
        <v>9.42</v>
      </c>
      <c r="AU543">
        <v>8.9</v>
      </c>
      <c r="AV543">
        <v>9.07</v>
      </c>
      <c r="AW543">
        <v>9.94</v>
      </c>
      <c r="AX543">
        <v>10.28</v>
      </c>
      <c r="AY543">
        <v>9.5500000000000007</v>
      </c>
      <c r="AZ543">
        <v>10.14</v>
      </c>
      <c r="BA543">
        <v>9.99</v>
      </c>
      <c r="BB543">
        <v>9.65</v>
      </c>
      <c r="BC543">
        <v>9.3000000000000007</v>
      </c>
      <c r="BD543">
        <v>9.0299999999999994</v>
      </c>
      <c r="BE543">
        <v>9.41</v>
      </c>
      <c r="BF543">
        <v>9.31</v>
      </c>
      <c r="BG543">
        <v>9.23</v>
      </c>
      <c r="BH543">
        <v>10.039999999999999</v>
      </c>
      <c r="BI543">
        <v>10.6</v>
      </c>
      <c r="BJ543">
        <v>10.44</v>
      </c>
      <c r="BK543">
        <v>9.8800000000000008</v>
      </c>
      <c r="BL543">
        <v>10.1</v>
      </c>
      <c r="BM543">
        <v>10.18</v>
      </c>
      <c r="BN543">
        <v>10.42</v>
      </c>
      <c r="BO543">
        <v>10.52</v>
      </c>
      <c r="BP543">
        <v>11.04</v>
      </c>
      <c r="BQ543">
        <v>11.18</v>
      </c>
      <c r="BR543">
        <v>11.02</v>
      </c>
      <c r="BS543" s="12">
        <f t="shared" si="16"/>
        <v>0.42010309278350516</v>
      </c>
      <c r="BT543" s="13" cm="1">
        <f t="array" aca="1" ref="BT543" ca="1">_xlfn.PERCENTILE.INC((OFFSET(E543,0,1,1,COLUMNS(E543:BR543)-1) - E543:BQ543) / E543:BQ543, 0.05) * SQRT(COUNT(E543:BR543) - 1)</f>
        <v>-0.40444931471126178</v>
      </c>
      <c r="BU543" s="12" cm="1">
        <f t="array" aca="1" ref="BU543" ca="1">_xlfn.STDEV.P((E543:BQ543 - OFFSET(E543:BQ543,0,1)) / OFFSET(E543:BQ543,0,1)) * SQRT(COUNT(E543:BR543)-1)</f>
        <v>0.35147514528960061</v>
      </c>
      <c r="BV543" s="12" cm="1">
        <f t="array" ref="BV543">-(MAX(1 - (E543:BR543 / _xlfn.SCAN(E543, E543:BR543, _xlfn.LAMBDA(_xlpm.a,_xlpm.b, MAX(_xlpm.a, _xlpm.b))))))</f>
        <v>-0.17229336437718268</v>
      </c>
      <c r="BW543" s="14">
        <f t="shared" ca="1" si="17"/>
        <v>1.2086784280771958</v>
      </c>
    </row>
    <row r="544" spans="1:75" x14ac:dyDescent="0.45">
      <c r="A544" s="2" t="s">
        <v>1107</v>
      </c>
      <c r="B544" t="s">
        <v>1108</v>
      </c>
      <c r="C544" t="s">
        <v>16</v>
      </c>
      <c r="D544" t="s">
        <v>8</v>
      </c>
      <c r="E544">
        <v>8.3838000000000008</v>
      </c>
      <c r="F544">
        <v>8.6751000000000005</v>
      </c>
      <c r="G544">
        <v>8.6831999999999994</v>
      </c>
      <c r="H544">
        <v>8.7560000000000002</v>
      </c>
      <c r="I544">
        <v>8.7682000000000002</v>
      </c>
      <c r="J544">
        <v>8.8722999999999992</v>
      </c>
      <c r="K544">
        <v>8.7729999999999997</v>
      </c>
      <c r="L544">
        <v>8.8805999999999994</v>
      </c>
      <c r="M544">
        <v>8.9384999999999994</v>
      </c>
      <c r="N544">
        <v>8.9550000000000001</v>
      </c>
      <c r="O544">
        <v>9.1039999999999992</v>
      </c>
      <c r="P544">
        <v>9.1371000000000002</v>
      </c>
      <c r="Q544">
        <v>9.1744000000000003</v>
      </c>
      <c r="R544">
        <v>9.3026</v>
      </c>
      <c r="S544">
        <v>9.3275000000000006</v>
      </c>
      <c r="T544">
        <v>9.1951000000000001</v>
      </c>
      <c r="U544">
        <v>9.1744000000000003</v>
      </c>
      <c r="V544">
        <v>9.1412999999999993</v>
      </c>
      <c r="W544">
        <v>9.1039999999999992</v>
      </c>
      <c r="X544">
        <v>9.1577999999999999</v>
      </c>
      <c r="Y544">
        <v>9.1826000000000008</v>
      </c>
      <c r="Z544">
        <v>9.0419</v>
      </c>
      <c r="AA544">
        <v>9.0378000000000007</v>
      </c>
      <c r="AB544">
        <v>9.1784999999999997</v>
      </c>
      <c r="AC544">
        <v>9.1039999999999992</v>
      </c>
      <c r="AD544">
        <v>8.9923000000000002</v>
      </c>
      <c r="AE544">
        <v>8.9799000000000007</v>
      </c>
      <c r="AF544">
        <v>8.9963999999999995</v>
      </c>
      <c r="AG544">
        <v>9.0212000000000003</v>
      </c>
      <c r="AH544">
        <v>9.0749999999999993</v>
      </c>
      <c r="AI544">
        <v>9.2157</v>
      </c>
      <c r="AJ544">
        <v>9.1618999999999993</v>
      </c>
      <c r="AK544">
        <v>9.0792000000000002</v>
      </c>
      <c r="AL544">
        <v>9.0419</v>
      </c>
      <c r="AM544">
        <v>8.9426000000000005</v>
      </c>
      <c r="AN544">
        <v>8.9591999999999992</v>
      </c>
      <c r="AO544">
        <v>8.9343000000000004</v>
      </c>
      <c r="AP544">
        <v>8.9509000000000007</v>
      </c>
      <c r="AQ544">
        <v>9.0336999999999996</v>
      </c>
      <c r="AR544">
        <v>9.0170999999999992</v>
      </c>
      <c r="AS544">
        <v>8.9591999999999992</v>
      </c>
      <c r="AT544">
        <v>8.9054000000000002</v>
      </c>
      <c r="AU544">
        <v>8.8557000000000006</v>
      </c>
      <c r="AV544">
        <v>8.7316000000000003</v>
      </c>
      <c r="AW544">
        <v>8.7316000000000003</v>
      </c>
      <c r="AX544">
        <v>8.8557000000000006</v>
      </c>
      <c r="AY544">
        <v>8.8432999999999993</v>
      </c>
      <c r="AZ544">
        <v>8.6611999999999991</v>
      </c>
      <c r="BA544">
        <v>8.8308999999999997</v>
      </c>
      <c r="BB544">
        <v>8.6819000000000006</v>
      </c>
      <c r="BC544">
        <v>8.7935999999999996</v>
      </c>
      <c r="BD544">
        <v>8.7812000000000001</v>
      </c>
      <c r="BE544">
        <v>8.7729999999999997</v>
      </c>
      <c r="BF544">
        <v>8.7316000000000003</v>
      </c>
      <c r="BG544">
        <v>8.8350000000000009</v>
      </c>
      <c r="BH544">
        <v>8.7978000000000005</v>
      </c>
      <c r="BI544">
        <v>8.7233000000000001</v>
      </c>
      <c r="BJ544">
        <v>8.6487999999999996</v>
      </c>
      <c r="BK544">
        <v>8.6157000000000004</v>
      </c>
      <c r="BL544">
        <v>8.5411999999999999</v>
      </c>
      <c r="BM544">
        <v>8.5495000000000001</v>
      </c>
      <c r="BN544">
        <v>8.5660000000000007</v>
      </c>
      <c r="BO544">
        <v>8.5950000000000006</v>
      </c>
      <c r="BP544">
        <v>8.6736000000000004</v>
      </c>
      <c r="BQ544">
        <v>8.7149999999999999</v>
      </c>
      <c r="BR544">
        <v>8.6984999999999992</v>
      </c>
      <c r="BS544" s="12">
        <f t="shared" si="16"/>
        <v>3.7536677878766002E-2</v>
      </c>
      <c r="BT544" s="13" cm="1">
        <f t="array" aca="1" ref="BT544" ca="1">_xlfn.PERCENTILE.INC((OFFSET(E544,0,1,1,COLUMNS(E544:BR544)-1) - E544:BQ544) / E544:BQ544, 0.05) * SQRT(COUNT(E544:BR544) - 1)</f>
        <v>-0.11414853592572269</v>
      </c>
      <c r="BU544" s="12" cm="1">
        <f t="array" aca="1" ref="BU544" ca="1">_xlfn.STDEV.P((E544:BQ544 - OFFSET(E544:BQ544,0,1)) / OFFSET(E544:BQ544,0,1)) * SQRT(COUNT(E544:BR544)-1)</f>
        <v>7.7960421410936856E-2</v>
      </c>
      <c r="BV544" s="12" cm="1">
        <f t="array" ref="BV544">-(MAX(1 - (E544:BR544 / _xlfn.SCAN(E544, E544:BR544, _xlfn.LAMBDA(_xlpm.a,_xlpm.b, MAX(_xlpm.a, _xlpm.b))))))</f>
        <v>-8.4299115518627787E-2</v>
      </c>
      <c r="BW544" s="14">
        <f t="shared" ca="1" si="17"/>
        <v>0.54199310941861623</v>
      </c>
    </row>
    <row r="545" spans="1:75" x14ac:dyDescent="0.45">
      <c r="A545" s="2" t="s">
        <v>1109</v>
      </c>
      <c r="B545" t="s">
        <v>1110</v>
      </c>
      <c r="C545" t="s">
        <v>22</v>
      </c>
      <c r="D545" t="s">
        <v>29</v>
      </c>
      <c r="E545">
        <v>183.9</v>
      </c>
      <c r="F545">
        <v>178.4</v>
      </c>
      <c r="G545">
        <v>173.5</v>
      </c>
      <c r="H545">
        <v>186.6</v>
      </c>
      <c r="I545">
        <v>178.6</v>
      </c>
      <c r="J545">
        <v>179.4</v>
      </c>
      <c r="K545">
        <v>178.5</v>
      </c>
      <c r="L545">
        <v>181.7</v>
      </c>
      <c r="M545">
        <v>181.4</v>
      </c>
      <c r="N545">
        <v>176.5</v>
      </c>
      <c r="O545">
        <v>175</v>
      </c>
      <c r="P545">
        <v>171.6</v>
      </c>
      <c r="Q545">
        <v>171.7</v>
      </c>
      <c r="R545">
        <v>171.9</v>
      </c>
      <c r="S545">
        <v>171.1</v>
      </c>
      <c r="T545">
        <v>169.9</v>
      </c>
      <c r="U545">
        <v>169.2</v>
      </c>
      <c r="V545">
        <v>167.5</v>
      </c>
      <c r="W545">
        <v>166.3</v>
      </c>
      <c r="X545">
        <v>166.5</v>
      </c>
      <c r="Y545">
        <v>164.3</v>
      </c>
      <c r="Z545">
        <v>164.6</v>
      </c>
      <c r="AA545">
        <v>158.9</v>
      </c>
      <c r="AB545">
        <v>158.4</v>
      </c>
      <c r="AC545">
        <v>162.80000000000001</v>
      </c>
      <c r="AD545">
        <v>168.1</v>
      </c>
      <c r="AE545">
        <v>160.1</v>
      </c>
      <c r="AF545">
        <v>162.4</v>
      </c>
      <c r="AG545">
        <v>159.19999999999999</v>
      </c>
      <c r="AH545">
        <v>166.6</v>
      </c>
      <c r="AI545">
        <v>170.8</v>
      </c>
      <c r="AJ545">
        <v>169.4</v>
      </c>
      <c r="AK545">
        <v>164.1</v>
      </c>
      <c r="AL545">
        <v>164.3</v>
      </c>
      <c r="AM545">
        <v>160.5</v>
      </c>
      <c r="AN545">
        <v>158</v>
      </c>
      <c r="AO545">
        <v>156.30000000000001</v>
      </c>
      <c r="AP545">
        <v>155.5</v>
      </c>
      <c r="AQ545">
        <v>155.80000000000001</v>
      </c>
      <c r="AR545">
        <v>154.69999999999999</v>
      </c>
      <c r="AS545">
        <v>155.80000000000001</v>
      </c>
      <c r="AT545">
        <v>154.5</v>
      </c>
      <c r="AU545">
        <v>154.69999999999999</v>
      </c>
      <c r="AV545">
        <v>154.69999999999999</v>
      </c>
      <c r="AW545">
        <v>150</v>
      </c>
      <c r="AX545">
        <v>152</v>
      </c>
      <c r="AY545">
        <v>146.9</v>
      </c>
      <c r="AZ545">
        <v>145.1</v>
      </c>
      <c r="BA545">
        <v>150.6</v>
      </c>
      <c r="BB545">
        <v>149.30000000000001</v>
      </c>
      <c r="BC545">
        <v>147.19999999999999</v>
      </c>
      <c r="BD545">
        <v>151.80000000000001</v>
      </c>
      <c r="BE545">
        <v>152.9</v>
      </c>
      <c r="BF545">
        <v>152</v>
      </c>
      <c r="BG545">
        <v>153.30000000000001</v>
      </c>
      <c r="BH545">
        <v>153.9</v>
      </c>
      <c r="BI545">
        <v>158.30000000000001</v>
      </c>
      <c r="BJ545">
        <v>152.9</v>
      </c>
      <c r="BK545">
        <v>143.1</v>
      </c>
      <c r="BL545">
        <v>143.6</v>
      </c>
      <c r="BM545">
        <v>146.1</v>
      </c>
      <c r="BN545">
        <v>145</v>
      </c>
      <c r="BO545">
        <v>147.4</v>
      </c>
      <c r="BP545">
        <v>154</v>
      </c>
      <c r="BQ545">
        <v>150</v>
      </c>
      <c r="BR545">
        <v>156</v>
      </c>
      <c r="BS545" s="12">
        <f t="shared" si="16"/>
        <v>-0.15171288743882547</v>
      </c>
      <c r="BT545" s="13" cm="1">
        <f t="array" aca="1" ref="BT545" ca="1">_xlfn.PERCENTILE.INC((OFFSET(E545,0,1,1,COLUMNS(E545:BR545)-1) - E545:BQ545) / E545:BQ545, 0.05) * SQRT(COUNT(E545:BR545) - 1)</f>
        <v>-0.27835761291537509</v>
      </c>
      <c r="BU545" s="12" cm="1">
        <f t="array" aca="1" ref="BU545" ca="1">_xlfn.STDEV.P((E545:BQ545 - OFFSET(E545:BQ545,0,1)) / OFFSET(E545:BQ545,0,1)) * SQRT(COUNT(E545:BR545)-1)</f>
        <v>0.19421238022031534</v>
      </c>
      <c r="BV545" s="12" cm="1">
        <f t="array" ref="BV545">-(MAX(1 - (E545:BR545 / _xlfn.SCAN(E545, E545:BR545, _xlfn.LAMBDA(_xlpm.a,_xlpm.b, MAX(_xlpm.a, _xlpm.b))))))</f>
        <v>-0.23311897106109325</v>
      </c>
      <c r="BW545" s="14">
        <f t="shared" ca="1" si="17"/>
        <v>-0.75688045189879127</v>
      </c>
    </row>
    <row r="546" spans="1:75" x14ac:dyDescent="0.45">
      <c r="A546" s="2" t="s">
        <v>1111</v>
      </c>
      <c r="B546" t="s">
        <v>1112</v>
      </c>
      <c r="C546" t="s">
        <v>71</v>
      </c>
      <c r="D546" t="s">
        <v>8</v>
      </c>
      <c r="E546">
        <v>62.5</v>
      </c>
      <c r="F546">
        <v>64.599999999999994</v>
      </c>
      <c r="G546">
        <v>63.85</v>
      </c>
      <c r="H546">
        <v>63.55</v>
      </c>
      <c r="I546">
        <v>61.4</v>
      </c>
      <c r="J546">
        <v>60.5</v>
      </c>
      <c r="K546">
        <v>59.1</v>
      </c>
      <c r="L546">
        <v>60.6</v>
      </c>
      <c r="M546">
        <v>60.75</v>
      </c>
      <c r="N546">
        <v>60.75</v>
      </c>
      <c r="O546">
        <v>59.95</v>
      </c>
      <c r="P546">
        <v>59.35</v>
      </c>
      <c r="Q546">
        <v>57.85</v>
      </c>
      <c r="R546">
        <v>58.05</v>
      </c>
      <c r="S546">
        <v>58.85</v>
      </c>
      <c r="T546">
        <v>58.1</v>
      </c>
      <c r="U546">
        <v>56.65</v>
      </c>
      <c r="V546">
        <v>56.7</v>
      </c>
      <c r="W546">
        <v>55.45</v>
      </c>
      <c r="X546">
        <v>56.65</v>
      </c>
      <c r="Y546">
        <v>57.7</v>
      </c>
      <c r="Z546">
        <v>55.55</v>
      </c>
      <c r="AA546">
        <v>56</v>
      </c>
      <c r="AB546">
        <v>55.6</v>
      </c>
      <c r="AC546">
        <v>56.2</v>
      </c>
      <c r="AD546">
        <v>57.45</v>
      </c>
      <c r="AE546">
        <v>56.15</v>
      </c>
      <c r="AF546">
        <v>56.1</v>
      </c>
      <c r="AG546">
        <v>57.7</v>
      </c>
      <c r="AH546">
        <v>57.4</v>
      </c>
      <c r="AI546">
        <v>57</v>
      </c>
      <c r="AJ546">
        <v>56.95</v>
      </c>
      <c r="AK546">
        <v>56.55</v>
      </c>
      <c r="AL546">
        <v>55.25</v>
      </c>
      <c r="AM546">
        <v>54.35</v>
      </c>
      <c r="AN546">
        <v>54.45</v>
      </c>
      <c r="AO546">
        <v>55.85</v>
      </c>
      <c r="AP546">
        <v>55.75</v>
      </c>
      <c r="AQ546">
        <v>55.45</v>
      </c>
      <c r="AR546">
        <v>55.55</v>
      </c>
      <c r="AS546">
        <v>57.25</v>
      </c>
      <c r="AT546">
        <v>56.05</v>
      </c>
      <c r="AU546">
        <v>55.55</v>
      </c>
      <c r="AV546">
        <v>54.25</v>
      </c>
      <c r="AW546">
        <v>53.15</v>
      </c>
      <c r="AX546">
        <v>52.9</v>
      </c>
      <c r="AY546">
        <v>54.3</v>
      </c>
      <c r="AZ546">
        <v>52.6</v>
      </c>
      <c r="BA546">
        <v>52.9</v>
      </c>
      <c r="BB546">
        <v>51.35</v>
      </c>
      <c r="BC546">
        <v>53.05</v>
      </c>
      <c r="BD546">
        <v>52</v>
      </c>
      <c r="BE546">
        <v>50.3</v>
      </c>
      <c r="BF546">
        <v>51.5</v>
      </c>
      <c r="BG546">
        <v>51.15</v>
      </c>
      <c r="BH546">
        <v>52.3</v>
      </c>
      <c r="BI546">
        <v>51.4</v>
      </c>
      <c r="BJ546">
        <v>48</v>
      </c>
      <c r="BK546">
        <v>45.72</v>
      </c>
      <c r="BL546">
        <v>46.08</v>
      </c>
      <c r="BM546">
        <v>44.98</v>
      </c>
      <c r="BN546">
        <v>43.82</v>
      </c>
      <c r="BO546">
        <v>44.56</v>
      </c>
      <c r="BP546">
        <v>46.84</v>
      </c>
      <c r="BQ546">
        <v>46.36</v>
      </c>
      <c r="BR546">
        <v>47.92</v>
      </c>
      <c r="BS546" s="12">
        <f t="shared" si="16"/>
        <v>-0.23327999999999996</v>
      </c>
      <c r="BT546" s="13" cm="1">
        <f t="array" aca="1" ref="BT546" ca="1">_xlfn.PERCENTILE.INC((OFFSET(E546,0,1,1,COLUMNS(E546:BR546)-1) - E546:BQ546) / E546:BQ546, 0.05) * SQRT(COUNT(E546:BR546) - 1)</f>
        <v>-0.2709222103054254</v>
      </c>
      <c r="BU546" s="12" cm="1">
        <f t="array" aca="1" ref="BU546" ca="1">_xlfn.STDEV.P((E546:BQ546 - OFFSET(E546:BQ546,0,1)) / OFFSET(E546:BQ546,0,1)) * SQRT(COUNT(E546:BR546)-1)</f>
        <v>0.18093781092571712</v>
      </c>
      <c r="BV546" s="12" cm="1">
        <f t="array" ref="BV546">-(MAX(1 - (E546:BR546 / _xlfn.SCAN(E546, E546:BR546, _xlfn.LAMBDA(_xlpm.a,_xlpm.b, MAX(_xlpm.a, _xlpm.b))))))</f>
        <v>-0.32167182662538696</v>
      </c>
      <c r="BW546" s="14">
        <f t="shared" ca="1" si="17"/>
        <v>-1.2632111856404717</v>
      </c>
    </row>
    <row r="547" spans="1:75" x14ac:dyDescent="0.45">
      <c r="A547" s="2" t="s">
        <v>1113</v>
      </c>
      <c r="B547" t="s">
        <v>1114</v>
      </c>
      <c r="C547" t="s">
        <v>19</v>
      </c>
      <c r="D547" t="s">
        <v>29</v>
      </c>
      <c r="E547">
        <v>145.19</v>
      </c>
      <c r="F547">
        <v>153.47</v>
      </c>
      <c r="G547">
        <v>150.16</v>
      </c>
      <c r="H547">
        <v>151.02000000000001</v>
      </c>
      <c r="I547">
        <v>146.12</v>
      </c>
      <c r="J547">
        <v>140.49</v>
      </c>
      <c r="K547">
        <v>137.44</v>
      </c>
      <c r="L547">
        <v>140.22</v>
      </c>
      <c r="M547">
        <v>141.47999999999999</v>
      </c>
      <c r="N547">
        <v>137.18</v>
      </c>
      <c r="O547">
        <v>151.88</v>
      </c>
      <c r="P547">
        <v>148.44</v>
      </c>
      <c r="Q547">
        <v>144.99</v>
      </c>
      <c r="R547">
        <v>139.76</v>
      </c>
      <c r="S547">
        <v>143.86000000000001</v>
      </c>
      <c r="T547">
        <v>142.28</v>
      </c>
      <c r="U547">
        <v>138.16999999999999</v>
      </c>
      <c r="V547">
        <v>131.55000000000001</v>
      </c>
      <c r="W547">
        <v>123.83</v>
      </c>
      <c r="X547">
        <v>125.78</v>
      </c>
      <c r="Y547">
        <v>122.27</v>
      </c>
      <c r="Z547">
        <v>119.92</v>
      </c>
      <c r="AA547">
        <v>109.12</v>
      </c>
      <c r="AB547">
        <v>108.53</v>
      </c>
      <c r="AC547">
        <v>116.18</v>
      </c>
      <c r="AD547">
        <v>128.37</v>
      </c>
      <c r="AE547">
        <v>123.27</v>
      </c>
      <c r="AF547">
        <v>122.97</v>
      </c>
      <c r="AG547">
        <v>133.6</v>
      </c>
      <c r="AH547">
        <v>144.86000000000001</v>
      </c>
      <c r="AI547">
        <v>141.28</v>
      </c>
      <c r="AJ547">
        <v>135.38999999999999</v>
      </c>
      <c r="AK547">
        <v>128.86000000000001</v>
      </c>
      <c r="AL547">
        <v>122.04</v>
      </c>
      <c r="AM547">
        <v>123.73</v>
      </c>
      <c r="AN547">
        <v>133.13</v>
      </c>
      <c r="AO547">
        <v>126.18</v>
      </c>
      <c r="AP547">
        <v>127.97</v>
      </c>
      <c r="AQ547">
        <v>130.68</v>
      </c>
      <c r="AR547">
        <v>133.93</v>
      </c>
      <c r="AS547">
        <v>136.44999999999999</v>
      </c>
      <c r="AT547">
        <v>143.07</v>
      </c>
      <c r="AU547">
        <v>143.27000000000001</v>
      </c>
      <c r="AV547">
        <v>143.27000000000001</v>
      </c>
      <c r="AW547">
        <v>134.13</v>
      </c>
      <c r="AX547">
        <v>134.38999999999999</v>
      </c>
      <c r="AY547">
        <v>142.94</v>
      </c>
      <c r="AZ547">
        <v>145.32</v>
      </c>
      <c r="BA547">
        <v>138.57</v>
      </c>
      <c r="BB547">
        <v>137.63999999999999</v>
      </c>
      <c r="BC547">
        <v>132.74</v>
      </c>
      <c r="BD547">
        <v>132.74</v>
      </c>
      <c r="BE547">
        <v>128.63</v>
      </c>
      <c r="BF547">
        <v>134.35</v>
      </c>
      <c r="BG547">
        <v>133.4</v>
      </c>
      <c r="BH547">
        <v>132.19999999999999</v>
      </c>
      <c r="BI547">
        <v>129.44999999999999</v>
      </c>
      <c r="BJ547">
        <v>110.55</v>
      </c>
      <c r="BK547">
        <v>97.2</v>
      </c>
      <c r="BL547">
        <v>102</v>
      </c>
      <c r="BM547">
        <v>100.6</v>
      </c>
      <c r="BN547">
        <v>95.24</v>
      </c>
      <c r="BO547">
        <v>94.64</v>
      </c>
      <c r="BP547">
        <v>94.4</v>
      </c>
      <c r="BQ547">
        <v>91</v>
      </c>
      <c r="BR547">
        <v>95.02</v>
      </c>
      <c r="BS547" s="12">
        <f t="shared" si="16"/>
        <v>-0.34554721399545424</v>
      </c>
      <c r="BT547" s="13" cm="1">
        <f t="array" aca="1" ref="BT547" ca="1">_xlfn.PERCENTILE.INC((OFFSET(E547,0,1,1,COLUMNS(E547:BR547)-1) - E547:BQ547) / E547:BQ547, 0.05) * SQRT(COUNT(E547:BR547) - 1)</f>
        <v>-0.50609602903540896</v>
      </c>
      <c r="BU547" s="12" cm="1">
        <f t="array" aca="1" ref="BU547" ca="1">_xlfn.STDEV.P((E547:BQ547 - OFFSET(E547:BQ547,0,1)) / OFFSET(E547:BQ547,0,1)) * SQRT(COUNT(E547:BR547)-1)</f>
        <v>0.3946900600510585</v>
      </c>
      <c r="BV547" s="12" cm="1">
        <f t="array" ref="BV547">-(MAX(1 - (E547:BR547 / _xlfn.SCAN(E547, E547:BR547, _xlfn.LAMBDA(_xlpm.a,_xlpm.b, MAX(_xlpm.a, _xlpm.b))))))</f>
        <v>-0.40705023783149796</v>
      </c>
      <c r="BW547" s="14">
        <f t="shared" ca="1" si="17"/>
        <v>-0.86353803948857977</v>
      </c>
    </row>
    <row r="548" spans="1:75" x14ac:dyDescent="0.45">
      <c r="A548" s="2" t="s">
        <v>1115</v>
      </c>
      <c r="B548" t="s">
        <v>1116</v>
      </c>
      <c r="C548" t="s">
        <v>37</v>
      </c>
      <c r="D548" t="s">
        <v>29</v>
      </c>
      <c r="E548">
        <v>1280</v>
      </c>
      <c r="F548">
        <v>1273</v>
      </c>
      <c r="G548">
        <v>1273</v>
      </c>
      <c r="H548">
        <v>1320</v>
      </c>
      <c r="I548">
        <v>1307</v>
      </c>
      <c r="J548">
        <v>1295</v>
      </c>
      <c r="K548">
        <v>1263</v>
      </c>
      <c r="L548">
        <v>1302</v>
      </c>
      <c r="M548">
        <v>1336</v>
      </c>
      <c r="N548">
        <v>1297</v>
      </c>
      <c r="O548">
        <v>1336</v>
      </c>
      <c r="P548">
        <v>1365</v>
      </c>
      <c r="Q548">
        <v>1400</v>
      </c>
      <c r="R548">
        <v>1407</v>
      </c>
      <c r="S548">
        <v>1393</v>
      </c>
      <c r="T548">
        <v>1426</v>
      </c>
      <c r="U548">
        <v>1455</v>
      </c>
      <c r="V548">
        <v>1445</v>
      </c>
      <c r="W548">
        <v>1414</v>
      </c>
      <c r="X548">
        <v>1404</v>
      </c>
      <c r="Y548">
        <v>1396</v>
      </c>
      <c r="Z548">
        <v>1347</v>
      </c>
      <c r="AA548">
        <v>1347</v>
      </c>
      <c r="AB548">
        <v>1390</v>
      </c>
      <c r="AC548">
        <v>1364</v>
      </c>
      <c r="AD548">
        <v>1395</v>
      </c>
      <c r="AE548">
        <v>1368</v>
      </c>
      <c r="AF548">
        <v>1365</v>
      </c>
      <c r="AG548">
        <v>1354</v>
      </c>
      <c r="AH548">
        <v>1371</v>
      </c>
      <c r="AI548">
        <v>1383</v>
      </c>
      <c r="AJ548">
        <v>1366</v>
      </c>
      <c r="AK548">
        <v>1337</v>
      </c>
      <c r="AL548">
        <v>1354</v>
      </c>
      <c r="AM548">
        <v>1336</v>
      </c>
      <c r="AN548">
        <v>1360</v>
      </c>
      <c r="AO548">
        <v>1325</v>
      </c>
      <c r="AP548">
        <v>1327</v>
      </c>
      <c r="AQ548">
        <v>1348</v>
      </c>
      <c r="AR548">
        <v>1351</v>
      </c>
      <c r="AS548">
        <v>1360</v>
      </c>
      <c r="AT548">
        <v>1362</v>
      </c>
      <c r="AU548">
        <v>1367</v>
      </c>
      <c r="AV548">
        <v>1367</v>
      </c>
      <c r="AW548">
        <v>1324</v>
      </c>
      <c r="AX548">
        <v>1339</v>
      </c>
      <c r="AY548">
        <v>1263</v>
      </c>
      <c r="AZ548">
        <v>1245</v>
      </c>
      <c r="BA548">
        <v>1284</v>
      </c>
      <c r="BB548">
        <v>1270</v>
      </c>
      <c r="BC548">
        <v>1279</v>
      </c>
      <c r="BD548">
        <v>1258</v>
      </c>
      <c r="BE548">
        <v>1257</v>
      </c>
      <c r="BF548">
        <v>1234</v>
      </c>
      <c r="BG548">
        <v>1254</v>
      </c>
      <c r="BH548">
        <v>1255</v>
      </c>
      <c r="BI548">
        <v>1238</v>
      </c>
      <c r="BJ548">
        <v>1252</v>
      </c>
      <c r="BK548">
        <v>1164</v>
      </c>
      <c r="BL548">
        <v>1158</v>
      </c>
      <c r="BM548">
        <v>1165</v>
      </c>
      <c r="BN548">
        <v>1141</v>
      </c>
      <c r="BO548">
        <v>1166</v>
      </c>
      <c r="BP548">
        <v>1200</v>
      </c>
      <c r="BQ548">
        <v>1178</v>
      </c>
      <c r="BR548">
        <v>1193</v>
      </c>
      <c r="BS548" s="12">
        <f t="shared" si="16"/>
        <v>-6.7968749999999994E-2</v>
      </c>
      <c r="BT548" s="13" cm="1">
        <f t="array" aca="1" ref="BT548" ca="1">_xlfn.PERCENTILE.INC((OFFSET(E548,0,1,1,COLUMNS(E548:BR548)-1) - E548:BQ548) / E548:BQ548, 0.05) * SQRT(COUNT(E548:BR548) - 1)</f>
        <v>-0.24995351066324492</v>
      </c>
      <c r="BU548" s="12" cm="1">
        <f t="array" aca="1" ref="BU548" ca="1">_xlfn.STDEV.P((E548:BQ548 - OFFSET(E548:BQ548,0,1)) / OFFSET(E548:BQ548,0,1)) * SQRT(COUNT(E548:BR548)-1)</f>
        <v>0.17164236303031044</v>
      </c>
      <c r="BV548" s="12" cm="1">
        <f t="array" ref="BV548">-(MAX(1 - (E548:BR548 / _xlfn.SCAN(E548, E548:BR548, _xlfn.LAMBDA(_xlpm.a,_xlpm.b, MAX(_xlpm.a, _xlpm.b))))))</f>
        <v>-0.21580756013745706</v>
      </c>
      <c r="BW548" s="14">
        <f t="shared" ca="1" si="17"/>
        <v>-0.36850702559657167</v>
      </c>
    </row>
    <row r="549" spans="1:75" x14ac:dyDescent="0.45">
      <c r="A549" s="2" t="s">
        <v>1117</v>
      </c>
      <c r="B549" t="s">
        <v>1118</v>
      </c>
      <c r="C549" t="s">
        <v>80</v>
      </c>
      <c r="D549" t="s">
        <v>34</v>
      </c>
      <c r="E549">
        <v>30.116</v>
      </c>
      <c r="F549">
        <v>30.471</v>
      </c>
      <c r="G549">
        <v>30.905000000000001</v>
      </c>
      <c r="H549">
        <v>31.773</v>
      </c>
      <c r="I549">
        <v>31.931000000000001</v>
      </c>
      <c r="J549">
        <v>30.925000000000001</v>
      </c>
      <c r="K549">
        <v>27.234000000000002</v>
      </c>
      <c r="L549">
        <v>26.09</v>
      </c>
      <c r="M549">
        <v>26.109000000000002</v>
      </c>
      <c r="N549">
        <v>25.853000000000002</v>
      </c>
      <c r="O549">
        <v>26.266999999999999</v>
      </c>
      <c r="P549">
        <v>25.991</v>
      </c>
      <c r="Q549">
        <v>26.84</v>
      </c>
      <c r="R549">
        <v>27.155000000000001</v>
      </c>
      <c r="S549">
        <v>27.274000000000001</v>
      </c>
      <c r="T549">
        <v>26.544</v>
      </c>
      <c r="U549">
        <v>26.603000000000002</v>
      </c>
      <c r="V549">
        <v>25.260999999999999</v>
      </c>
      <c r="W549">
        <v>25.280999999999999</v>
      </c>
      <c r="X549">
        <v>25.399000000000001</v>
      </c>
      <c r="Y549">
        <v>24.965</v>
      </c>
      <c r="Z549">
        <v>24.846</v>
      </c>
      <c r="AA549">
        <v>24.728000000000002</v>
      </c>
      <c r="AB549">
        <v>25.812999999999999</v>
      </c>
      <c r="AC549">
        <v>26.010999999999999</v>
      </c>
      <c r="AD549">
        <v>25.616</v>
      </c>
      <c r="AE549">
        <v>25.754000000000001</v>
      </c>
      <c r="AF549">
        <v>25.991</v>
      </c>
      <c r="AG549">
        <v>25.695</v>
      </c>
      <c r="AH549">
        <v>26.010999999999999</v>
      </c>
      <c r="AI549">
        <v>26.306999999999999</v>
      </c>
      <c r="AJ549">
        <v>26.623000000000001</v>
      </c>
      <c r="AK549">
        <v>26.149000000000001</v>
      </c>
      <c r="AL549">
        <v>27.215</v>
      </c>
      <c r="AM549">
        <v>26.879000000000001</v>
      </c>
      <c r="AN549">
        <v>27.135999999999999</v>
      </c>
      <c r="AO549">
        <v>26.78</v>
      </c>
      <c r="AP549">
        <v>27.076000000000001</v>
      </c>
      <c r="AQ549">
        <v>26.919</v>
      </c>
      <c r="AR549">
        <v>26.84</v>
      </c>
      <c r="AS549">
        <v>26.978000000000002</v>
      </c>
      <c r="AT549">
        <v>26.425000000000001</v>
      </c>
      <c r="AU549">
        <v>26.149000000000001</v>
      </c>
      <c r="AV549">
        <v>26.465</v>
      </c>
      <c r="AW549">
        <v>26.544</v>
      </c>
      <c r="AX549">
        <v>25.655999999999999</v>
      </c>
      <c r="AY549">
        <v>24.827000000000002</v>
      </c>
      <c r="AZ549">
        <v>24.096</v>
      </c>
      <c r="BA549">
        <v>25.044</v>
      </c>
      <c r="BB549">
        <v>24.55</v>
      </c>
      <c r="BC549">
        <v>24.452000000000002</v>
      </c>
      <c r="BD549">
        <v>24.254000000000001</v>
      </c>
      <c r="BE549">
        <v>24.471</v>
      </c>
      <c r="BF549">
        <v>24.965</v>
      </c>
      <c r="BG549">
        <v>25.123000000000001</v>
      </c>
      <c r="BH549">
        <v>25.32</v>
      </c>
      <c r="BI549">
        <v>25.478000000000002</v>
      </c>
      <c r="BJ549">
        <v>26.09</v>
      </c>
      <c r="BK549">
        <v>25.556999999999999</v>
      </c>
      <c r="BL549">
        <v>25.457999999999998</v>
      </c>
      <c r="BM549">
        <v>25.812999999999999</v>
      </c>
      <c r="BN549">
        <v>24.649000000000001</v>
      </c>
      <c r="BO549">
        <v>24.707999999999998</v>
      </c>
      <c r="BP549">
        <v>24.471</v>
      </c>
      <c r="BQ549">
        <v>24.649000000000001</v>
      </c>
      <c r="BR549">
        <v>24.411999999999999</v>
      </c>
      <c r="BS549" s="12">
        <f t="shared" si="16"/>
        <v>-0.18940098286625051</v>
      </c>
      <c r="BT549" s="13" cm="1">
        <f t="array" aca="1" ref="BT549" ca="1">_xlfn.PERCENTILE.INC((OFFSET(E549,0,1,1,COLUMNS(E549:BR549)-1) - E549:BQ549) / E549:BQ549, 0.05) * SQRT(COUNT(E549:BR549) - 1)</f>
        <v>-0.3248753683248824</v>
      </c>
      <c r="BU549" s="12" cm="1">
        <f t="array" aca="1" ref="BU549" ca="1">_xlfn.STDEV.P((E549:BQ549 - OFFSET(E549:BQ549,0,1)) / OFFSET(E549:BQ549,0,1)) * SQRT(COUNT(E549:BR549)-1)</f>
        <v>0.20621687270792982</v>
      </c>
      <c r="BV549" s="12" cm="1">
        <f t="array" ref="BV549">-(MAX(1 - (E549:BR549 / _xlfn.SCAN(E549, E549:BR549, _xlfn.LAMBDA(_xlpm.a,_xlpm.b, MAX(_xlpm.a, _xlpm.b))))))</f>
        <v>-0.24537283517584796</v>
      </c>
      <c r="BW549" s="14">
        <f t="shared" ca="1" si="17"/>
        <v>-0.89557972200698299</v>
      </c>
    </row>
    <row r="550" spans="1:75" x14ac:dyDescent="0.45">
      <c r="A550" s="2" t="s">
        <v>1119</v>
      </c>
      <c r="B550" t="s">
        <v>1120</v>
      </c>
      <c r="C550" t="s">
        <v>22</v>
      </c>
      <c r="D550" t="s">
        <v>8</v>
      </c>
      <c r="E550">
        <v>170</v>
      </c>
      <c r="F550">
        <v>179.2</v>
      </c>
      <c r="G550">
        <v>184</v>
      </c>
      <c r="H550">
        <v>183</v>
      </c>
      <c r="I550">
        <v>182.4</v>
      </c>
      <c r="J550">
        <v>181.4</v>
      </c>
      <c r="K550">
        <v>181.4</v>
      </c>
      <c r="L550">
        <v>182</v>
      </c>
      <c r="M550">
        <v>182.6</v>
      </c>
      <c r="N550">
        <v>181</v>
      </c>
      <c r="O550">
        <v>185.2</v>
      </c>
      <c r="P550">
        <v>183.6</v>
      </c>
      <c r="Q550">
        <v>183.6</v>
      </c>
      <c r="R550">
        <v>182.6</v>
      </c>
      <c r="S550">
        <v>181.8</v>
      </c>
      <c r="T550">
        <v>183.8</v>
      </c>
      <c r="U550">
        <v>182</v>
      </c>
      <c r="V550">
        <v>181</v>
      </c>
      <c r="W550">
        <v>184.8</v>
      </c>
      <c r="X550">
        <v>184</v>
      </c>
      <c r="Y550">
        <v>183.8</v>
      </c>
      <c r="Z550">
        <v>181.4</v>
      </c>
      <c r="AA550">
        <v>185</v>
      </c>
      <c r="AB550">
        <v>183.4</v>
      </c>
      <c r="AC550">
        <v>184</v>
      </c>
      <c r="AD550">
        <v>183.2</v>
      </c>
      <c r="AE550">
        <v>184</v>
      </c>
      <c r="AF550">
        <v>187</v>
      </c>
      <c r="AG550">
        <v>187</v>
      </c>
      <c r="AH550">
        <v>189</v>
      </c>
      <c r="AI550">
        <v>194</v>
      </c>
      <c r="AJ550">
        <v>191.4</v>
      </c>
      <c r="AK550">
        <v>193.4</v>
      </c>
      <c r="AL550">
        <v>196.2</v>
      </c>
      <c r="AM550">
        <v>188.6</v>
      </c>
      <c r="AN550">
        <v>191.6</v>
      </c>
      <c r="AO550">
        <v>192</v>
      </c>
      <c r="AP550">
        <v>191.8</v>
      </c>
      <c r="AQ550">
        <v>191</v>
      </c>
      <c r="AR550">
        <v>190</v>
      </c>
      <c r="AS550">
        <v>190.8</v>
      </c>
      <c r="AT550">
        <v>191.2</v>
      </c>
      <c r="AU550">
        <v>185.2</v>
      </c>
      <c r="AV550">
        <v>189</v>
      </c>
      <c r="AW550">
        <v>186.8</v>
      </c>
      <c r="AX550">
        <v>186.8</v>
      </c>
      <c r="AY550">
        <v>185</v>
      </c>
      <c r="AZ550">
        <v>182.8</v>
      </c>
      <c r="BA550">
        <v>187.8</v>
      </c>
      <c r="BB550">
        <v>184.2</v>
      </c>
      <c r="BC550">
        <v>185.4</v>
      </c>
      <c r="BD550">
        <v>186.2</v>
      </c>
      <c r="BE550">
        <v>186</v>
      </c>
      <c r="BF550">
        <v>185</v>
      </c>
      <c r="BG550">
        <v>180.4</v>
      </c>
      <c r="BH550">
        <v>178.8</v>
      </c>
      <c r="BI550">
        <v>177.4</v>
      </c>
      <c r="BJ550">
        <v>176.8</v>
      </c>
      <c r="BK550">
        <v>169</v>
      </c>
      <c r="BL550">
        <v>169</v>
      </c>
      <c r="BM550">
        <v>175</v>
      </c>
      <c r="BN550">
        <v>181.8</v>
      </c>
      <c r="BO550">
        <v>181</v>
      </c>
      <c r="BP550">
        <v>183.4</v>
      </c>
      <c r="BQ550">
        <v>181</v>
      </c>
      <c r="BR550">
        <v>184.8</v>
      </c>
      <c r="BS550" s="12">
        <f t="shared" si="16"/>
        <v>8.7058823529411827E-2</v>
      </c>
      <c r="BT550" s="13" cm="1">
        <f t="array" aca="1" ref="BT550" ca="1">_xlfn.PERCENTILE.INC((OFFSET(E550,0,1,1,COLUMNS(E550:BR550)-1) - E550:BQ550) / E550:BQ550, 0.05) * SQRT(COUNT(E550:BR550) - 1)</f>
        <v>-0.19128317390419614</v>
      </c>
      <c r="BU550" s="12" cm="1">
        <f t="array" aca="1" ref="BU550" ca="1">_xlfn.STDEV.P((E550:BQ550 - OFFSET(E550:BQ550,0,1)) / OFFSET(E550:BQ550,0,1)) * SQRT(COUNT(E550:BR550)-1)</f>
        <v>0.13487801273092453</v>
      </c>
      <c r="BV550" s="12" cm="1">
        <f t="array" ref="BV550">-(MAX(1 - (E550:BR550 / _xlfn.SCAN(E550, E550:BR550, _xlfn.LAMBDA(_xlpm.a,_xlpm.b, MAX(_xlpm.a, _xlpm.b))))))</f>
        <v>-0.13863404689092762</v>
      </c>
      <c r="BW550" s="14">
        <f t="shared" ca="1" si="17"/>
        <v>0.68043823455372521</v>
      </c>
    </row>
    <row r="551" spans="1:75" x14ac:dyDescent="0.45">
      <c r="A551" s="2" t="s">
        <v>1121</v>
      </c>
      <c r="B551" t="s">
        <v>1122</v>
      </c>
      <c r="C551" t="s">
        <v>54</v>
      </c>
      <c r="D551" t="s">
        <v>8</v>
      </c>
      <c r="E551">
        <v>7</v>
      </c>
      <c r="F551">
        <v>7.13</v>
      </c>
      <c r="G551">
        <v>7.05</v>
      </c>
      <c r="H551">
        <v>7.27</v>
      </c>
      <c r="I551">
        <v>7.2</v>
      </c>
      <c r="J551">
        <v>7.07</v>
      </c>
      <c r="K551">
        <v>6.92</v>
      </c>
      <c r="L551">
        <v>6.88</v>
      </c>
      <c r="M551">
        <v>7.0149999999999997</v>
      </c>
      <c r="N551">
        <v>6.875</v>
      </c>
      <c r="O551">
        <v>7.1849999999999996</v>
      </c>
      <c r="P551">
        <v>6.97</v>
      </c>
      <c r="Q551">
        <v>6.8849999999999998</v>
      </c>
      <c r="R551">
        <v>6.91</v>
      </c>
      <c r="S551">
        <v>6.99</v>
      </c>
      <c r="T551">
        <v>6.7450000000000001</v>
      </c>
      <c r="U551">
        <v>6.665</v>
      </c>
      <c r="V551">
        <v>6.7549999999999999</v>
      </c>
      <c r="W551">
        <v>6.6749999999999998</v>
      </c>
      <c r="X551">
        <v>6.61</v>
      </c>
      <c r="Y551">
        <v>6.5350000000000001</v>
      </c>
      <c r="Z551">
        <v>6.335</v>
      </c>
      <c r="AA551">
        <v>6.37</v>
      </c>
      <c r="AB551">
        <v>6.54</v>
      </c>
      <c r="AC551">
        <v>6.51</v>
      </c>
      <c r="AD551">
        <v>6.4649999999999999</v>
      </c>
      <c r="AE551">
        <v>6.4050000000000002</v>
      </c>
      <c r="AF551">
        <v>6.33</v>
      </c>
      <c r="AG551">
        <v>6.18</v>
      </c>
      <c r="AH551">
        <v>6.5049999999999999</v>
      </c>
      <c r="AI551">
        <v>6.53</v>
      </c>
      <c r="AJ551">
        <v>6.4950000000000001</v>
      </c>
      <c r="AK551">
        <v>6.375</v>
      </c>
      <c r="AL551">
        <v>6.36</v>
      </c>
      <c r="AM551">
        <v>6.34</v>
      </c>
      <c r="AN551">
        <v>6.35</v>
      </c>
      <c r="AO551">
        <v>6.2850000000000001</v>
      </c>
      <c r="AP551">
        <v>6.2450000000000001</v>
      </c>
      <c r="AQ551">
        <v>6.3449999999999998</v>
      </c>
      <c r="AR551">
        <v>6.29</v>
      </c>
      <c r="AS551">
        <v>6.29</v>
      </c>
      <c r="AT551">
        <v>6.1950000000000003</v>
      </c>
      <c r="AU551">
        <v>6.19</v>
      </c>
      <c r="AV551">
        <v>6.09</v>
      </c>
      <c r="AW551">
        <v>6.0949999999999998</v>
      </c>
      <c r="AX551">
        <v>6.05</v>
      </c>
      <c r="AY551">
        <v>6.1050000000000004</v>
      </c>
      <c r="AZ551">
        <v>6.24</v>
      </c>
      <c r="BA551">
        <v>6.35</v>
      </c>
      <c r="BB551">
        <v>6.31</v>
      </c>
      <c r="BC551">
        <v>6.6</v>
      </c>
      <c r="BD551">
        <v>6.59</v>
      </c>
      <c r="BE551">
        <v>6.66</v>
      </c>
      <c r="BF551">
        <v>6.8049999999999997</v>
      </c>
      <c r="BG551">
        <v>6.8949999999999996</v>
      </c>
      <c r="BH551">
        <v>6.83</v>
      </c>
      <c r="BI551">
        <v>6.71</v>
      </c>
      <c r="BJ551">
        <v>6.66</v>
      </c>
      <c r="BK551">
        <v>6.33</v>
      </c>
      <c r="BL551">
        <v>6.14</v>
      </c>
      <c r="BM551">
        <v>6.0549999999999997</v>
      </c>
      <c r="BN551">
        <v>5.9850000000000003</v>
      </c>
      <c r="BO551">
        <v>5.9950000000000001</v>
      </c>
      <c r="BP551">
        <v>6.3049999999999997</v>
      </c>
      <c r="BQ551">
        <v>6.1</v>
      </c>
      <c r="BR551">
        <v>6.0750000000000002</v>
      </c>
      <c r="BS551" s="12">
        <f t="shared" si="16"/>
        <v>-0.13214285714285712</v>
      </c>
      <c r="BT551" s="13" cm="1">
        <f t="array" aca="1" ref="BT551" ca="1">_xlfn.PERCENTILE.INC((OFFSET(E551,0,1,1,COLUMNS(E551:BR551)-1) - E551:BQ551) / E551:BQ551, 0.05) * SQRT(COUNT(E551:BR551) - 1)</f>
        <v>-0.2457917112766658</v>
      </c>
      <c r="BU551" s="12" cm="1">
        <f t="array" aca="1" ref="BU551" ca="1">_xlfn.STDEV.P((E551:BQ551 - OFFSET(E551:BQ551,0,1)) / OFFSET(E551:BQ551,0,1)) * SQRT(COUNT(E551:BR551)-1)</f>
        <v>0.16120571284972784</v>
      </c>
      <c r="BV551" s="12" cm="1">
        <f t="array" ref="BV551">-(MAX(1 - (E551:BR551 / _xlfn.SCAN(E551, E551:BR551, _xlfn.LAMBDA(_xlpm.a,_xlpm.b, MAX(_xlpm.a, _xlpm.b))))))</f>
        <v>-0.17675378266850061</v>
      </c>
      <c r="BW551" s="14">
        <f t="shared" ca="1" si="17"/>
        <v>-0.79045290366543552</v>
      </c>
    </row>
    <row r="552" spans="1:75" x14ac:dyDescent="0.45">
      <c r="A552" s="2" t="s">
        <v>1123</v>
      </c>
      <c r="B552" t="s">
        <v>1124</v>
      </c>
      <c r="C552" t="s">
        <v>22</v>
      </c>
      <c r="D552" t="s">
        <v>29</v>
      </c>
      <c r="E552">
        <v>172.35</v>
      </c>
      <c r="F552">
        <v>172.1</v>
      </c>
      <c r="G552">
        <v>172.05</v>
      </c>
      <c r="H552">
        <v>172.5</v>
      </c>
      <c r="I552">
        <v>174.65</v>
      </c>
      <c r="J552">
        <v>167.45</v>
      </c>
      <c r="K552">
        <v>165.3</v>
      </c>
      <c r="L552">
        <v>167.1</v>
      </c>
      <c r="M552">
        <v>171.75</v>
      </c>
      <c r="N552">
        <v>175</v>
      </c>
      <c r="O552">
        <v>179.85</v>
      </c>
      <c r="P552">
        <v>181.8</v>
      </c>
      <c r="Q552">
        <v>183.75</v>
      </c>
      <c r="R552">
        <v>181.8</v>
      </c>
      <c r="S552">
        <v>181.15</v>
      </c>
      <c r="T552">
        <v>178.95</v>
      </c>
      <c r="U552">
        <v>179.95</v>
      </c>
      <c r="V552">
        <v>179.15</v>
      </c>
      <c r="W552">
        <v>176.1</v>
      </c>
      <c r="X552">
        <v>174.2</v>
      </c>
      <c r="Y552">
        <v>171.15</v>
      </c>
      <c r="Z552">
        <v>165.55</v>
      </c>
      <c r="AA552">
        <v>160.9</v>
      </c>
      <c r="AB552">
        <v>168.4</v>
      </c>
      <c r="AC552">
        <v>181.05</v>
      </c>
      <c r="AD552">
        <v>184.5</v>
      </c>
      <c r="AE552">
        <v>181.3</v>
      </c>
      <c r="AF552">
        <v>184.75</v>
      </c>
      <c r="AG552">
        <v>192</v>
      </c>
      <c r="AH552">
        <v>204.7</v>
      </c>
      <c r="AI552">
        <v>212.2</v>
      </c>
      <c r="AJ552">
        <v>216.9</v>
      </c>
      <c r="AK552">
        <v>213.3</v>
      </c>
      <c r="AL552">
        <v>212.2</v>
      </c>
      <c r="AM552">
        <v>202.5</v>
      </c>
      <c r="AN552">
        <v>204.1</v>
      </c>
      <c r="AO552">
        <v>195</v>
      </c>
      <c r="AP552">
        <v>188.9</v>
      </c>
      <c r="AQ552">
        <v>186.65</v>
      </c>
      <c r="AR552">
        <v>181.55</v>
      </c>
      <c r="AS552">
        <v>181.45</v>
      </c>
      <c r="AT552">
        <v>180.55</v>
      </c>
      <c r="AU552">
        <v>179.5</v>
      </c>
      <c r="AV552">
        <v>179.5</v>
      </c>
      <c r="AW552">
        <v>174.8</v>
      </c>
      <c r="AX552">
        <v>173.4</v>
      </c>
      <c r="AY552">
        <v>171.35</v>
      </c>
      <c r="AZ552">
        <v>172.6</v>
      </c>
      <c r="BA552">
        <v>174.6</v>
      </c>
      <c r="BB552">
        <v>218.3</v>
      </c>
      <c r="BC552">
        <v>219.6</v>
      </c>
      <c r="BD552">
        <v>220.5</v>
      </c>
      <c r="BE552">
        <v>233.7</v>
      </c>
      <c r="BF552">
        <v>225</v>
      </c>
      <c r="BG552">
        <v>230</v>
      </c>
      <c r="BH552">
        <v>242.3</v>
      </c>
      <c r="BI552">
        <v>240.6</v>
      </c>
      <c r="BJ552">
        <v>236.7</v>
      </c>
      <c r="BK552">
        <v>240.5</v>
      </c>
      <c r="BL552">
        <v>241</v>
      </c>
      <c r="BM552">
        <v>240.9</v>
      </c>
      <c r="BN552">
        <v>240</v>
      </c>
      <c r="BO552">
        <v>241</v>
      </c>
      <c r="BP552">
        <v>240.9</v>
      </c>
      <c r="BQ552">
        <v>239.5</v>
      </c>
      <c r="BR552">
        <v>239</v>
      </c>
      <c r="BS552" s="12">
        <f t="shared" si="16"/>
        <v>0.38671308384102121</v>
      </c>
      <c r="BT552" s="13" cm="1">
        <f t="array" aca="1" ref="BT552" ca="1">_xlfn.PERCENTILE.INC((OFFSET(E552,0,1,1,COLUMNS(E552:BR552)-1) - E552:BQ552) / E552:BQ552, 0.05) * SQRT(COUNT(E552:BR552) - 1)</f>
        <v>-0.29286746895856691</v>
      </c>
      <c r="BU552" s="12" cm="1">
        <f t="array" aca="1" ref="BU552" ca="1">_xlfn.STDEV.P((E552:BQ552 - OFFSET(E552:BQ552,0,1)) / OFFSET(E552:BQ552,0,1)) * SQRT(COUNT(E552:BR552)-1)</f>
        <v>0.27839257352012742</v>
      </c>
      <c r="BV552" s="12" cm="1">
        <f t="array" ref="BV552">-(MAX(1 - (E552:BR552 / _xlfn.SCAN(E552, E552:BR552, _xlfn.LAMBDA(_xlpm.a,_xlpm.b, MAX(_xlpm.a, _xlpm.b))))))</f>
        <v>-0.21000461041954821</v>
      </c>
      <c r="BW552" s="14">
        <f t="shared" ca="1" si="17"/>
        <v>1.4060375685490571</v>
      </c>
    </row>
    <row r="553" spans="1:75" x14ac:dyDescent="0.45">
      <c r="A553" s="2" t="s">
        <v>1125</v>
      </c>
      <c r="B553" t="s">
        <v>1126</v>
      </c>
      <c r="C553" t="s">
        <v>19</v>
      </c>
      <c r="D553" t="s">
        <v>8</v>
      </c>
      <c r="E553">
        <v>30.950399999999998</v>
      </c>
      <c r="F553">
        <v>31.107600000000001</v>
      </c>
      <c r="G553">
        <v>30.9818</v>
      </c>
      <c r="H553">
        <v>31.390699999999999</v>
      </c>
      <c r="I553">
        <v>31.359300000000001</v>
      </c>
      <c r="J553">
        <v>31.516500000000001</v>
      </c>
      <c r="K553">
        <v>31.044699999999999</v>
      </c>
      <c r="L553">
        <v>31.516500000000001</v>
      </c>
      <c r="M553">
        <v>31.705200000000001</v>
      </c>
      <c r="N553">
        <v>31.5794</v>
      </c>
      <c r="O553">
        <v>32.585999999999999</v>
      </c>
      <c r="P553">
        <v>32.711799999999997</v>
      </c>
      <c r="Q553">
        <v>32.900500000000001</v>
      </c>
      <c r="R553">
        <v>32.837600000000002</v>
      </c>
      <c r="S553">
        <v>32.9634</v>
      </c>
      <c r="T553">
        <v>32.711799999999997</v>
      </c>
      <c r="U553">
        <v>32.837600000000002</v>
      </c>
      <c r="V553">
        <v>32.334299999999999</v>
      </c>
      <c r="W553">
        <v>31.516500000000001</v>
      </c>
      <c r="X553">
        <v>31.516500000000001</v>
      </c>
      <c r="Y553">
        <v>30.4786</v>
      </c>
      <c r="Z553">
        <v>29.597899999999999</v>
      </c>
      <c r="AA553">
        <v>28.905899999999999</v>
      </c>
      <c r="AB553">
        <v>28.717199999999998</v>
      </c>
      <c r="AC553">
        <v>28.7486</v>
      </c>
      <c r="AD553">
        <v>28.9373</v>
      </c>
      <c r="AE553">
        <v>29.031700000000001</v>
      </c>
      <c r="AF553">
        <v>29.126100000000001</v>
      </c>
      <c r="AG553">
        <v>28.717199999999998</v>
      </c>
      <c r="AH553">
        <v>30.4786</v>
      </c>
      <c r="AI553">
        <v>29.566400000000002</v>
      </c>
      <c r="AJ553">
        <v>29.6922</v>
      </c>
      <c r="AK553">
        <v>28.968800000000002</v>
      </c>
      <c r="AL553">
        <v>29.0002</v>
      </c>
      <c r="AM553">
        <v>29.503499999999999</v>
      </c>
      <c r="AN553">
        <v>29.377700000000001</v>
      </c>
      <c r="AO553">
        <v>30.321300000000001</v>
      </c>
      <c r="AP553">
        <v>30.604399999999998</v>
      </c>
      <c r="AQ553">
        <v>31.359300000000001</v>
      </c>
      <c r="AR553">
        <v>31.642299999999999</v>
      </c>
      <c r="AS553">
        <v>32.334299999999999</v>
      </c>
      <c r="AT553">
        <v>32.145600000000002</v>
      </c>
      <c r="AU553">
        <v>35.353900000000003</v>
      </c>
      <c r="AV553">
        <v>34.410299999999999</v>
      </c>
      <c r="AW553">
        <v>33.718299999999999</v>
      </c>
      <c r="AX553">
        <v>33.466700000000003</v>
      </c>
      <c r="AY553">
        <v>32.837600000000002</v>
      </c>
      <c r="AZ553">
        <v>33.152099999999997</v>
      </c>
      <c r="BA553">
        <v>33.781199999999998</v>
      </c>
      <c r="BB553">
        <v>34.473199999999999</v>
      </c>
      <c r="BC553">
        <v>33.781199999999998</v>
      </c>
      <c r="BD553">
        <v>33.466700000000003</v>
      </c>
      <c r="BE553">
        <v>33.152099999999997</v>
      </c>
      <c r="BF553">
        <v>32.837600000000002</v>
      </c>
      <c r="BG553">
        <v>32.334299999999999</v>
      </c>
      <c r="BH553">
        <v>32.145600000000002</v>
      </c>
      <c r="BI553">
        <v>31.831099999999999</v>
      </c>
      <c r="BJ553">
        <v>33.6554</v>
      </c>
      <c r="BK553">
        <v>32.208500000000001</v>
      </c>
      <c r="BL553">
        <v>33.844099999999997</v>
      </c>
      <c r="BM553">
        <v>34.095700000000001</v>
      </c>
      <c r="BN553">
        <v>33.781199999999998</v>
      </c>
      <c r="BO553">
        <v>34.095700000000001</v>
      </c>
      <c r="BP553">
        <v>34.1586</v>
      </c>
      <c r="BQ553">
        <v>34.661900000000003</v>
      </c>
      <c r="BR553">
        <v>33.403700000000001</v>
      </c>
      <c r="BS553" s="12">
        <f t="shared" si="16"/>
        <v>7.9265534532671711E-2</v>
      </c>
      <c r="BT553" s="13" cm="1">
        <f t="array" aca="1" ref="BT553" ca="1">_xlfn.PERCENTILE.INC((OFFSET(E553,0,1,1,COLUMNS(E553:BR553)-1) - E553:BQ553) / E553:BQ553, 0.05) * SQRT(COUNT(E553:BR553) - 1)</f>
        <v>-0.23963040606142172</v>
      </c>
      <c r="BU553" s="12" cm="1">
        <f t="array" aca="1" ref="BU553" ca="1">_xlfn.STDEV.P((E553:BQ553 - OFFSET(E553:BQ553,0,1)) / OFFSET(E553:BQ553,0,1)) * SQRT(COUNT(E553:BR553)-1)</f>
        <v>0.18429736584391748</v>
      </c>
      <c r="BV553" s="12" cm="1">
        <f t="array" ref="BV553">-(MAX(1 - (E553:BR553 / _xlfn.SCAN(E553, E553:BR553, _xlfn.LAMBDA(_xlpm.a,_xlpm.b, MAX(_xlpm.a, _xlpm.b))))))</f>
        <v>-0.12881559547862176</v>
      </c>
      <c r="BW553" s="14">
        <f t="shared" ca="1" si="17"/>
        <v>0.45569217705005416</v>
      </c>
    </row>
    <row r="554" spans="1:75" x14ac:dyDescent="0.45">
      <c r="A554" s="2" t="s">
        <v>1127</v>
      </c>
      <c r="B554" t="s">
        <v>1128</v>
      </c>
      <c r="C554" t="s">
        <v>54</v>
      </c>
      <c r="D554" t="s">
        <v>8</v>
      </c>
      <c r="E554">
        <v>20.53</v>
      </c>
      <c r="F554">
        <v>20.844999999999999</v>
      </c>
      <c r="G554">
        <v>20.824999999999999</v>
      </c>
      <c r="H554">
        <v>21.52</v>
      </c>
      <c r="I554">
        <v>21.25</v>
      </c>
      <c r="J554">
        <v>21.145</v>
      </c>
      <c r="K554">
        <v>21.655000000000001</v>
      </c>
      <c r="L554">
        <v>22.55</v>
      </c>
      <c r="M554">
        <v>23.204999999999998</v>
      </c>
      <c r="N554">
        <v>22.01</v>
      </c>
      <c r="O554">
        <v>22.434999999999999</v>
      </c>
      <c r="P554">
        <v>21.83</v>
      </c>
      <c r="Q554">
        <v>22.4</v>
      </c>
      <c r="R554">
        <v>22.864999999999998</v>
      </c>
      <c r="S554">
        <v>22.925000000000001</v>
      </c>
      <c r="T554">
        <v>22.954999999999998</v>
      </c>
      <c r="U554">
        <v>22.684999999999999</v>
      </c>
      <c r="V554">
        <v>21.79</v>
      </c>
      <c r="W554">
        <v>22.25</v>
      </c>
      <c r="X554">
        <v>21.78</v>
      </c>
      <c r="Y554">
        <v>21.565000000000001</v>
      </c>
      <c r="Z554">
        <v>20.97</v>
      </c>
      <c r="AA554">
        <v>21.13</v>
      </c>
      <c r="AB554">
        <v>21.66</v>
      </c>
      <c r="AC554">
        <v>22.204999999999998</v>
      </c>
      <c r="AD554">
        <v>21.824999999999999</v>
      </c>
      <c r="AE554">
        <v>21.515000000000001</v>
      </c>
      <c r="AF554">
        <v>22.04</v>
      </c>
      <c r="AG554">
        <v>21.51</v>
      </c>
      <c r="AH554">
        <v>22.42</v>
      </c>
      <c r="AI554">
        <v>22.445</v>
      </c>
      <c r="AJ554">
        <v>22.23</v>
      </c>
      <c r="AK554">
        <v>21.745000000000001</v>
      </c>
      <c r="AL554">
        <v>22.5</v>
      </c>
      <c r="AM554">
        <v>22.484999999999999</v>
      </c>
      <c r="AN554">
        <v>22.484999999999999</v>
      </c>
      <c r="AO554">
        <v>22.094999999999999</v>
      </c>
      <c r="AP554">
        <v>22.164999999999999</v>
      </c>
      <c r="AQ554">
        <v>22.795000000000002</v>
      </c>
      <c r="AR554">
        <v>22.92</v>
      </c>
      <c r="AS554">
        <v>23.85</v>
      </c>
      <c r="AT554">
        <v>23.35</v>
      </c>
      <c r="AU554">
        <v>23.335000000000001</v>
      </c>
      <c r="AV554">
        <v>23.16</v>
      </c>
      <c r="AW554">
        <v>23.5</v>
      </c>
      <c r="AX554">
        <v>24.045000000000002</v>
      </c>
      <c r="AY554">
        <v>22.885000000000002</v>
      </c>
      <c r="AZ554">
        <v>22.78</v>
      </c>
      <c r="BA554">
        <v>23.51</v>
      </c>
      <c r="BB554">
        <v>23.065000000000001</v>
      </c>
      <c r="BC554">
        <v>23.96</v>
      </c>
      <c r="BD554">
        <v>23.87</v>
      </c>
      <c r="BE554">
        <v>23.89</v>
      </c>
      <c r="BF554">
        <v>24.67</v>
      </c>
      <c r="BG554">
        <v>24.4</v>
      </c>
      <c r="BH554">
        <v>24.445</v>
      </c>
      <c r="BI554">
        <v>24.085000000000001</v>
      </c>
      <c r="BJ554">
        <v>23.914999999999999</v>
      </c>
      <c r="BK554">
        <v>22.975000000000001</v>
      </c>
      <c r="BL554">
        <v>23.38</v>
      </c>
      <c r="BM554">
        <v>23.45</v>
      </c>
      <c r="BN554">
        <v>23.45</v>
      </c>
      <c r="BO554">
        <v>22.97</v>
      </c>
      <c r="BP554">
        <v>23.905000000000001</v>
      </c>
      <c r="BQ554">
        <v>24.184999999999999</v>
      </c>
      <c r="BR554">
        <v>24.114999999999998</v>
      </c>
      <c r="BS554" s="12">
        <f t="shared" si="16"/>
        <v>0.17462250365319032</v>
      </c>
      <c r="BT554" s="13" cm="1">
        <f t="array" aca="1" ref="BT554" ca="1">_xlfn.PERCENTILE.INC((OFFSET(E554,0,1,1,COLUMNS(E554:BR554)-1) - E554:BQ554) / E554:BQ554, 0.05) * SQRT(COUNT(E554:BR554) - 1)</f>
        <v>-0.29800443311161717</v>
      </c>
      <c r="BU554" s="12" cm="1">
        <f t="array" aca="1" ref="BU554" ca="1">_xlfn.STDEV.P((E554:BQ554 - OFFSET(E554:BQ554,0,1)) / OFFSET(E554:BQ554,0,1)) * SQRT(COUNT(E554:BR554)-1)</f>
        <v>0.18398512673430259</v>
      </c>
      <c r="BV554" s="12" cm="1">
        <f t="array" ref="BV554">-(MAX(1 - (E554:BR554 / _xlfn.SCAN(E554, E554:BR554, _xlfn.LAMBDA(_xlpm.a,_xlpm.b, MAX(_xlpm.a, _xlpm.b))))))</f>
        <v>-9.6315449256625718E-2</v>
      </c>
      <c r="BW554" s="14">
        <f t="shared" ca="1" si="17"/>
        <v>0.97475181918108345</v>
      </c>
    </row>
    <row r="555" spans="1:75" x14ac:dyDescent="0.45">
      <c r="A555" s="2" t="s">
        <v>1129</v>
      </c>
      <c r="B555" t="s">
        <v>1130</v>
      </c>
      <c r="C555" t="s">
        <v>16</v>
      </c>
      <c r="D555" t="s">
        <v>8</v>
      </c>
      <c r="E555">
        <v>5.23</v>
      </c>
      <c r="F555">
        <v>5.3</v>
      </c>
      <c r="G555">
        <v>5.2249999999999996</v>
      </c>
      <c r="H555">
        <v>5.2750000000000004</v>
      </c>
      <c r="I555">
        <v>5.33</v>
      </c>
      <c r="J555">
        <v>5.2549999999999999</v>
      </c>
      <c r="K555">
        <v>5.125</v>
      </c>
      <c r="L555">
        <v>5.1349999999999998</v>
      </c>
      <c r="M555">
        <v>5.14</v>
      </c>
      <c r="N555">
        <v>5.0999999999999996</v>
      </c>
      <c r="O555">
        <v>5.1449999999999996</v>
      </c>
      <c r="P555">
        <v>5.15</v>
      </c>
      <c r="Q555">
        <v>5.23</v>
      </c>
      <c r="R555">
        <v>5.28</v>
      </c>
      <c r="S555">
        <v>5.3449999999999998</v>
      </c>
      <c r="T555">
        <v>5.32</v>
      </c>
      <c r="U555">
        <v>5.3049999999999997</v>
      </c>
      <c r="V555">
        <v>5.2450000000000001</v>
      </c>
      <c r="W555">
        <v>5.35</v>
      </c>
      <c r="X555">
        <v>5.52</v>
      </c>
      <c r="Y555">
        <v>5.53</v>
      </c>
      <c r="Z555">
        <v>5.46</v>
      </c>
      <c r="AA555">
        <v>5.44</v>
      </c>
      <c r="AB555">
        <v>5.44</v>
      </c>
      <c r="AC555">
        <v>5.46</v>
      </c>
      <c r="AD555">
        <v>5.3949999999999996</v>
      </c>
      <c r="AE555">
        <v>5.4</v>
      </c>
      <c r="AF555">
        <v>5.4749999999999996</v>
      </c>
      <c r="AG555">
        <v>5.5549999999999997</v>
      </c>
      <c r="AH555">
        <v>5.66</v>
      </c>
      <c r="AI555">
        <v>5.73</v>
      </c>
      <c r="AJ555">
        <v>5.69</v>
      </c>
      <c r="AK555">
        <v>5.67</v>
      </c>
      <c r="AL555">
        <v>5.6550000000000002</v>
      </c>
      <c r="AM555">
        <v>5.58</v>
      </c>
      <c r="AN555">
        <v>5.67</v>
      </c>
      <c r="AO555">
        <v>5.5250000000000004</v>
      </c>
      <c r="AP555">
        <v>5.5</v>
      </c>
      <c r="AQ555">
        <v>5.59</v>
      </c>
      <c r="AR555">
        <v>5.5750000000000002</v>
      </c>
      <c r="AS555">
        <v>5.46</v>
      </c>
      <c r="AT555">
        <v>5.4</v>
      </c>
      <c r="AU555">
        <v>5.36</v>
      </c>
      <c r="AV555">
        <v>5.3949999999999996</v>
      </c>
      <c r="AW555">
        <v>5.36</v>
      </c>
      <c r="AX555">
        <v>5.48</v>
      </c>
      <c r="AY555">
        <v>5.4249999999999998</v>
      </c>
      <c r="AZ555">
        <v>5.28</v>
      </c>
      <c r="BA555">
        <v>5.41</v>
      </c>
      <c r="BB555">
        <v>5.3049999999999997</v>
      </c>
      <c r="BC555">
        <v>5.43</v>
      </c>
      <c r="BD555">
        <v>5.4249999999999998</v>
      </c>
      <c r="BE555">
        <v>5.43</v>
      </c>
      <c r="BF555">
        <v>5.335</v>
      </c>
      <c r="BG555">
        <v>5.41</v>
      </c>
      <c r="BH555">
        <v>5.4249999999999998</v>
      </c>
      <c r="BI555">
        <v>5.4</v>
      </c>
      <c r="BJ555">
        <v>5.415</v>
      </c>
      <c r="BK555">
        <v>5.33</v>
      </c>
      <c r="BL555">
        <v>5.3849999999999998</v>
      </c>
      <c r="BM555">
        <v>5.38</v>
      </c>
      <c r="BN555">
        <v>5.39</v>
      </c>
      <c r="BO555">
        <v>5.35</v>
      </c>
      <c r="BP555">
        <v>5.5</v>
      </c>
      <c r="BQ555">
        <v>5.4349999999999996</v>
      </c>
      <c r="BR555">
        <v>5.3849999999999998</v>
      </c>
      <c r="BS555" s="12">
        <f t="shared" si="16"/>
        <v>2.9636711281070621E-2</v>
      </c>
      <c r="BT555" s="13" cm="1">
        <f t="array" aca="1" ref="BT555" ca="1">_xlfn.PERCENTILE.INC((OFFSET(E555,0,1,1,COLUMNS(E555:BR555)-1) - E555:BQ555) / E555:BQ555, 0.05) * SQRT(COUNT(E555:BR555) - 1)</f>
        <v>-0.16434060003034467</v>
      </c>
      <c r="BU555" s="12" cm="1">
        <f t="array" aca="1" ref="BU555" ca="1">_xlfn.STDEV.P((E555:BQ555 - OFFSET(E555:BQ555,0,1)) / OFFSET(E555:BQ555,0,1)) * SQRT(COUNT(E555:BR555)-1)</f>
        <v>0.10823337672301983</v>
      </c>
      <c r="BV555" s="12" cm="1">
        <f t="array" ref="BV555">-(MAX(1 - (E555:BR555 / _xlfn.SCAN(E555, E555:BR555, _xlfn.LAMBDA(_xlpm.a,_xlpm.b, MAX(_xlpm.a, _xlpm.b))))))</f>
        <v>-7.8534031413612593E-2</v>
      </c>
      <c r="BW555" s="14">
        <f t="shared" ca="1" si="17"/>
        <v>0.31740712204073085</v>
      </c>
    </row>
    <row r="556" spans="1:75" x14ac:dyDescent="0.45">
      <c r="A556" s="2" t="s">
        <v>1131</v>
      </c>
      <c r="B556" t="s">
        <v>1132</v>
      </c>
      <c r="C556" t="s">
        <v>37</v>
      </c>
      <c r="D556" t="s">
        <v>29</v>
      </c>
      <c r="E556">
        <v>824.5</v>
      </c>
      <c r="F556">
        <v>837</v>
      </c>
      <c r="G556">
        <v>844</v>
      </c>
      <c r="H556">
        <v>864.5</v>
      </c>
      <c r="I556">
        <v>862.5</v>
      </c>
      <c r="J556">
        <v>859</v>
      </c>
      <c r="K556">
        <v>837.5</v>
      </c>
      <c r="L556">
        <v>830</v>
      </c>
      <c r="M556">
        <v>830.5</v>
      </c>
      <c r="N556">
        <v>830</v>
      </c>
      <c r="O556">
        <v>828</v>
      </c>
      <c r="P556">
        <v>821</v>
      </c>
      <c r="Q556">
        <v>817</v>
      </c>
      <c r="R556">
        <v>819</v>
      </c>
      <c r="S556">
        <v>836.5</v>
      </c>
      <c r="T556">
        <v>834</v>
      </c>
      <c r="U556">
        <v>744</v>
      </c>
      <c r="V556">
        <v>745.5</v>
      </c>
      <c r="W556">
        <v>754</v>
      </c>
      <c r="X556">
        <v>742</v>
      </c>
      <c r="Y556">
        <v>747.5</v>
      </c>
      <c r="Z556">
        <v>738.5</v>
      </c>
      <c r="AA556">
        <v>736</v>
      </c>
      <c r="AB556">
        <v>737.5</v>
      </c>
      <c r="AC556">
        <v>735</v>
      </c>
      <c r="AD556">
        <v>748</v>
      </c>
      <c r="AE556">
        <v>734</v>
      </c>
      <c r="AF556">
        <v>733</v>
      </c>
      <c r="AG556">
        <v>732.5</v>
      </c>
      <c r="AH556">
        <v>752</v>
      </c>
      <c r="AI556">
        <v>778.5</v>
      </c>
      <c r="AJ556">
        <v>769.5</v>
      </c>
      <c r="AK556">
        <v>771</v>
      </c>
      <c r="AL556">
        <v>773.5</v>
      </c>
      <c r="AM556">
        <v>777</v>
      </c>
      <c r="AN556">
        <v>775</v>
      </c>
      <c r="AO556">
        <v>777</v>
      </c>
      <c r="AP556">
        <v>783</v>
      </c>
      <c r="AQ556">
        <v>781</v>
      </c>
      <c r="AR556">
        <v>789.5</v>
      </c>
      <c r="AS556">
        <v>791.5</v>
      </c>
      <c r="AT556">
        <v>798</v>
      </c>
      <c r="AU556">
        <v>789.5</v>
      </c>
      <c r="AV556">
        <v>789.5</v>
      </c>
      <c r="AW556">
        <v>783.5</v>
      </c>
      <c r="AX556">
        <v>789</v>
      </c>
      <c r="AY556">
        <v>780</v>
      </c>
      <c r="AZ556">
        <v>769.5</v>
      </c>
      <c r="BA556">
        <v>786</v>
      </c>
      <c r="BB556">
        <v>792.5</v>
      </c>
      <c r="BC556">
        <v>797.5</v>
      </c>
      <c r="BD556">
        <v>791</v>
      </c>
      <c r="BE556">
        <v>800</v>
      </c>
      <c r="BF556">
        <v>795.5</v>
      </c>
      <c r="BG556">
        <v>802.5</v>
      </c>
      <c r="BH556">
        <v>789.5</v>
      </c>
      <c r="BI556">
        <v>837</v>
      </c>
      <c r="BJ556">
        <v>862.5</v>
      </c>
      <c r="BK556">
        <v>831</v>
      </c>
      <c r="BL556">
        <v>824</v>
      </c>
      <c r="BM556">
        <v>832.5</v>
      </c>
      <c r="BN556">
        <v>774.5</v>
      </c>
      <c r="BO556">
        <v>779.5</v>
      </c>
      <c r="BP556">
        <v>793.5</v>
      </c>
      <c r="BQ556">
        <v>791</v>
      </c>
      <c r="BR556">
        <v>791.5</v>
      </c>
      <c r="BS556" s="12">
        <f t="shared" si="16"/>
        <v>-4.0024257125530621E-2</v>
      </c>
      <c r="BT556" s="13" cm="1">
        <f t="array" aca="1" ref="BT556" ca="1">_xlfn.PERCENTILE.INC((OFFSET(E556,0,1,1,COLUMNS(E556:BR556)-1) - E556:BQ556) / E556:BQ556, 0.05) * SQRT(COUNT(E556:BR556) - 1)</f>
        <v>-0.19161244206158989</v>
      </c>
      <c r="BU556" s="12" cm="1">
        <f t="array" aca="1" ref="BU556" ca="1">_xlfn.STDEV.P((E556:BQ556 - OFFSET(E556:BQ556,0,1)) / OFFSET(E556:BQ556,0,1)) * SQRT(COUNT(E556:BR556)-1)</f>
        <v>0.1834611487625325</v>
      </c>
      <c r="BV556" s="12" cm="1">
        <f t="array" ref="BV556">-(MAX(1 - (E556:BR556 / _xlfn.SCAN(E556, E556:BR556, _xlfn.LAMBDA(_xlpm.a,_xlpm.b, MAX(_xlpm.a, _xlpm.b))))))</f>
        <v>-0.15268941584731055</v>
      </c>
      <c r="BW556" s="14">
        <f t="shared" ca="1" si="17"/>
        <v>-0.19244905000511953</v>
      </c>
    </row>
    <row r="557" spans="1:75" x14ac:dyDescent="0.45">
      <c r="A557" s="2" t="s">
        <v>1133</v>
      </c>
      <c r="B557" t="s">
        <v>1134</v>
      </c>
      <c r="C557" t="s">
        <v>19</v>
      </c>
      <c r="D557" t="s">
        <v>29</v>
      </c>
      <c r="E557">
        <v>3643</v>
      </c>
      <c r="F557">
        <v>3715</v>
      </c>
      <c r="G557">
        <v>3712</v>
      </c>
      <c r="H557">
        <v>3830</v>
      </c>
      <c r="I557">
        <v>3821</v>
      </c>
      <c r="J557">
        <v>3811</v>
      </c>
      <c r="K557">
        <v>3720</v>
      </c>
      <c r="L557">
        <v>3774</v>
      </c>
      <c r="M557">
        <v>3885</v>
      </c>
      <c r="N557">
        <v>3774</v>
      </c>
      <c r="O557">
        <v>3964</v>
      </c>
      <c r="P557">
        <v>3925</v>
      </c>
      <c r="Q557">
        <v>3878</v>
      </c>
      <c r="R557">
        <v>3789</v>
      </c>
      <c r="S557">
        <v>3890</v>
      </c>
      <c r="T557">
        <v>3847</v>
      </c>
      <c r="U557">
        <v>3786</v>
      </c>
      <c r="V557">
        <v>3768</v>
      </c>
      <c r="W557">
        <v>3619</v>
      </c>
      <c r="X557">
        <v>3668</v>
      </c>
      <c r="Y557">
        <v>3634</v>
      </c>
      <c r="Z557">
        <v>3595</v>
      </c>
      <c r="AA557">
        <v>3516</v>
      </c>
      <c r="AB557">
        <v>3612</v>
      </c>
      <c r="AC557">
        <v>3709</v>
      </c>
      <c r="AD557">
        <v>3844</v>
      </c>
      <c r="AE557">
        <v>3848</v>
      </c>
      <c r="AF557">
        <v>3911</v>
      </c>
      <c r="AG557">
        <v>4001</v>
      </c>
      <c r="AH557">
        <v>4193</v>
      </c>
      <c r="AI557">
        <v>4181</v>
      </c>
      <c r="AJ557">
        <v>4226</v>
      </c>
      <c r="AK557">
        <v>4148</v>
      </c>
      <c r="AL557">
        <v>4048</v>
      </c>
      <c r="AM557">
        <v>3939</v>
      </c>
      <c r="AN557">
        <v>3996</v>
      </c>
      <c r="AO557">
        <v>4030</v>
      </c>
      <c r="AP557">
        <v>4280</v>
      </c>
      <c r="AQ557">
        <v>4303</v>
      </c>
      <c r="AR557">
        <v>4448</v>
      </c>
      <c r="AS557">
        <v>4377</v>
      </c>
      <c r="AT557">
        <v>4430</v>
      </c>
      <c r="AU557">
        <v>4406</v>
      </c>
      <c r="AV557">
        <v>4406</v>
      </c>
      <c r="AW557">
        <v>4377</v>
      </c>
      <c r="AX557">
        <v>4455</v>
      </c>
      <c r="AY557">
        <v>4452</v>
      </c>
      <c r="AZ557">
        <v>4427</v>
      </c>
      <c r="BA557">
        <v>4484</v>
      </c>
      <c r="BB557">
        <v>4477</v>
      </c>
      <c r="BC557">
        <v>4356</v>
      </c>
      <c r="BD557">
        <v>4419</v>
      </c>
      <c r="BE557">
        <v>4363</v>
      </c>
      <c r="BF557">
        <v>4422</v>
      </c>
      <c r="BG557">
        <v>4429</v>
      </c>
      <c r="BH557">
        <v>4389</v>
      </c>
      <c r="BI557">
        <v>4331</v>
      </c>
      <c r="BJ557">
        <v>4137</v>
      </c>
      <c r="BK557">
        <v>3940</v>
      </c>
      <c r="BL557">
        <v>3906</v>
      </c>
      <c r="BM557">
        <v>4001</v>
      </c>
      <c r="BN557">
        <v>3968</v>
      </c>
      <c r="BO557">
        <v>3932</v>
      </c>
      <c r="BP557">
        <v>4140</v>
      </c>
      <c r="BQ557">
        <v>4102</v>
      </c>
      <c r="BR557">
        <v>4094</v>
      </c>
      <c r="BS557" s="12">
        <f t="shared" si="16"/>
        <v>0.12379906670326654</v>
      </c>
      <c r="BT557" s="13" cm="1">
        <f t="array" aca="1" ref="BT557" ca="1">_xlfn.PERCENTILE.INC((OFFSET(E557,0,1,1,COLUMNS(E557:BR557)-1) - E557:BQ557) / E557:BQ557, 0.05) * SQRT(COUNT(E557:BR557) - 1)</f>
        <v>-0.22785994871639143</v>
      </c>
      <c r="BU557" s="12" cm="1">
        <f t="array" aca="1" ref="BU557" ca="1">_xlfn.STDEV.P((E557:BQ557 - OFFSET(E557:BQ557,0,1)) / OFFSET(E557:BQ557,0,1)) * SQRT(COUNT(E557:BR557)-1)</f>
        <v>0.18225131098224134</v>
      </c>
      <c r="BV557" s="12" cm="1">
        <f t="array" ref="BV557">-(MAX(1 - (E557:BR557 / _xlfn.SCAN(E557, E557:BR557, _xlfn.LAMBDA(_xlpm.a,_xlpm.b, MAX(_xlpm.a, _xlpm.b))))))</f>
        <v>-0.12890276538804635</v>
      </c>
      <c r="BW557" s="14">
        <f t="shared" ca="1" si="17"/>
        <v>0.70516035985673964</v>
      </c>
    </row>
    <row r="558" spans="1:75" x14ac:dyDescent="0.45">
      <c r="A558" s="2" t="s">
        <v>1135</v>
      </c>
      <c r="B558" t="s">
        <v>1136</v>
      </c>
      <c r="C558" t="s">
        <v>37</v>
      </c>
      <c r="D558" t="s">
        <v>29</v>
      </c>
      <c r="E558">
        <v>456.5</v>
      </c>
      <c r="F558">
        <v>466.5</v>
      </c>
      <c r="G558">
        <v>470.5</v>
      </c>
      <c r="H558">
        <v>479.5</v>
      </c>
      <c r="I558">
        <v>478</v>
      </c>
      <c r="J558">
        <v>475</v>
      </c>
      <c r="K558">
        <v>475</v>
      </c>
      <c r="L558">
        <v>491.5</v>
      </c>
      <c r="M558">
        <v>501</v>
      </c>
      <c r="N558">
        <v>493</v>
      </c>
      <c r="O558">
        <v>501</v>
      </c>
      <c r="P558">
        <v>502</v>
      </c>
      <c r="Q558">
        <v>502</v>
      </c>
      <c r="R558">
        <v>516</v>
      </c>
      <c r="S558">
        <v>542</v>
      </c>
      <c r="T558">
        <v>545</v>
      </c>
      <c r="U558">
        <v>543</v>
      </c>
      <c r="V558">
        <v>541</v>
      </c>
      <c r="W558">
        <v>540</v>
      </c>
      <c r="X558">
        <v>545</v>
      </c>
      <c r="Y558">
        <v>540</v>
      </c>
      <c r="Z558">
        <v>540</v>
      </c>
      <c r="AA558">
        <v>542</v>
      </c>
      <c r="AB558">
        <v>550</v>
      </c>
      <c r="AC558">
        <v>548</v>
      </c>
      <c r="AD558">
        <v>550</v>
      </c>
      <c r="AE558">
        <v>546</v>
      </c>
      <c r="AF558">
        <v>551</v>
      </c>
      <c r="AG558">
        <v>551</v>
      </c>
      <c r="AH558">
        <v>555</v>
      </c>
      <c r="AI558">
        <v>559</v>
      </c>
      <c r="AJ558">
        <v>558</v>
      </c>
      <c r="AK558">
        <v>557</v>
      </c>
      <c r="AL558">
        <v>557</v>
      </c>
      <c r="AM558">
        <v>554</v>
      </c>
      <c r="AN558">
        <v>550</v>
      </c>
      <c r="AO558">
        <v>556</v>
      </c>
      <c r="AP558">
        <v>551</v>
      </c>
      <c r="AQ558">
        <v>546</v>
      </c>
      <c r="AR558">
        <v>540</v>
      </c>
      <c r="AS558">
        <v>546</v>
      </c>
      <c r="AT558">
        <v>540</v>
      </c>
      <c r="AU558">
        <v>537</v>
      </c>
      <c r="AV558">
        <v>537</v>
      </c>
      <c r="AW558">
        <v>534</v>
      </c>
      <c r="AX558">
        <v>521</v>
      </c>
      <c r="AY558">
        <v>506</v>
      </c>
      <c r="AZ558">
        <v>497</v>
      </c>
      <c r="BA558">
        <v>508</v>
      </c>
      <c r="BB558">
        <v>514</v>
      </c>
      <c r="BC558">
        <v>511</v>
      </c>
      <c r="BD558">
        <v>510</v>
      </c>
      <c r="BE558">
        <v>508</v>
      </c>
      <c r="BF558">
        <v>508</v>
      </c>
      <c r="BG558">
        <v>505</v>
      </c>
      <c r="BH558">
        <v>509</v>
      </c>
      <c r="BI558">
        <v>513</v>
      </c>
      <c r="BJ558">
        <v>509</v>
      </c>
      <c r="BK558">
        <v>499</v>
      </c>
      <c r="BL558">
        <v>498.5</v>
      </c>
      <c r="BM558">
        <v>500</v>
      </c>
      <c r="BN558">
        <v>481.5</v>
      </c>
      <c r="BO558">
        <v>494</v>
      </c>
      <c r="BP558">
        <v>516</v>
      </c>
      <c r="BQ558">
        <v>503</v>
      </c>
      <c r="BR558">
        <v>508</v>
      </c>
      <c r="BS558" s="12">
        <f t="shared" si="16"/>
        <v>0.11281489594742607</v>
      </c>
      <c r="BT558" s="13" cm="1">
        <f t="array" aca="1" ref="BT558" ca="1">_xlfn.PERCENTILE.INC((OFFSET(E558,0,1,1,COLUMNS(E558:BR558)-1) - E558:BQ558) / E558:BQ558, 0.05) * SQRT(COUNT(E558:BR558) - 1)</f>
        <v>-0.18869656626997217</v>
      </c>
      <c r="BU558" s="12" cm="1">
        <f t="array" aca="1" ref="BU558" ca="1">_xlfn.STDEV.P((E558:BQ558 - OFFSET(E558:BQ558,0,1)) / OFFSET(E558:BQ558,0,1)) * SQRT(COUNT(E558:BR558)-1)</f>
        <v>0.12316958898619612</v>
      </c>
      <c r="BV558" s="12" cm="1">
        <f t="array" ref="BV558">-(MAX(1 - (E558:BR558 / _xlfn.SCAN(E558, E558:BR558, _xlfn.LAMBDA(_xlpm.a,_xlpm.b, MAX(_xlpm.a, _xlpm.b))))))</f>
        <v>-0.13864042933810372</v>
      </c>
      <c r="BW558" s="14">
        <f t="shared" ca="1" si="17"/>
        <v>0.95423091242052849</v>
      </c>
    </row>
    <row r="559" spans="1:75" x14ac:dyDescent="0.45">
      <c r="A559" s="2" t="s">
        <v>1137</v>
      </c>
      <c r="B559" t="s">
        <v>1138</v>
      </c>
      <c r="C559" t="s">
        <v>37</v>
      </c>
      <c r="D559" t="s">
        <v>29</v>
      </c>
      <c r="E559">
        <v>831.2</v>
      </c>
      <c r="F559">
        <v>846.4</v>
      </c>
      <c r="G559">
        <v>833.4</v>
      </c>
      <c r="H559">
        <v>863.4</v>
      </c>
      <c r="I559">
        <v>841.4</v>
      </c>
      <c r="J559">
        <v>821.4</v>
      </c>
      <c r="K559">
        <v>815.8</v>
      </c>
      <c r="L559">
        <v>825.2</v>
      </c>
      <c r="M559">
        <v>844.2</v>
      </c>
      <c r="N559">
        <v>831.2</v>
      </c>
      <c r="O559">
        <v>874</v>
      </c>
      <c r="P559">
        <v>867</v>
      </c>
      <c r="Q559">
        <v>862.8</v>
      </c>
      <c r="R559">
        <v>865</v>
      </c>
      <c r="S559">
        <v>870</v>
      </c>
      <c r="T559">
        <v>871</v>
      </c>
      <c r="U559">
        <v>867</v>
      </c>
      <c r="V559">
        <v>870</v>
      </c>
      <c r="W559">
        <v>870</v>
      </c>
      <c r="X559">
        <v>869.8</v>
      </c>
      <c r="Y559">
        <v>884.2</v>
      </c>
      <c r="Z559">
        <v>868.4</v>
      </c>
      <c r="AA559">
        <v>889.6</v>
      </c>
      <c r="AB559">
        <v>911.6</v>
      </c>
      <c r="AC559">
        <v>903.4</v>
      </c>
      <c r="AD559">
        <v>925.8</v>
      </c>
      <c r="AE559">
        <v>918.2</v>
      </c>
      <c r="AF559">
        <v>925.4</v>
      </c>
      <c r="AG559">
        <v>917</v>
      </c>
      <c r="AH559">
        <v>934.6</v>
      </c>
      <c r="AI559">
        <v>951</v>
      </c>
      <c r="AJ559">
        <v>926.2</v>
      </c>
      <c r="AK559">
        <v>922.8</v>
      </c>
      <c r="AL559">
        <v>932</v>
      </c>
      <c r="AM559">
        <v>922</v>
      </c>
      <c r="AN559">
        <v>927.6</v>
      </c>
      <c r="AO559">
        <v>911</v>
      </c>
      <c r="AP559">
        <v>909.8</v>
      </c>
      <c r="AQ559">
        <v>925</v>
      </c>
      <c r="AR559">
        <v>925</v>
      </c>
      <c r="AS559">
        <v>929.6</v>
      </c>
      <c r="AT559">
        <v>927.6</v>
      </c>
      <c r="AU559">
        <v>938</v>
      </c>
      <c r="AV559">
        <v>938</v>
      </c>
      <c r="AW559">
        <v>915.2</v>
      </c>
      <c r="AX559">
        <v>904.4</v>
      </c>
      <c r="AY559">
        <v>882.8</v>
      </c>
      <c r="AZ559">
        <v>870.4</v>
      </c>
      <c r="BA559">
        <v>901.4</v>
      </c>
      <c r="BB559">
        <v>906.6</v>
      </c>
      <c r="BC559">
        <v>925.8</v>
      </c>
      <c r="BD559">
        <v>932.6</v>
      </c>
      <c r="BE559">
        <v>947.8</v>
      </c>
      <c r="BF559">
        <v>948.2</v>
      </c>
      <c r="BG559">
        <v>950</v>
      </c>
      <c r="BH559">
        <v>974.6</v>
      </c>
      <c r="BI559">
        <v>971.8</v>
      </c>
      <c r="BJ559">
        <v>984.6</v>
      </c>
      <c r="BK559">
        <v>936.8</v>
      </c>
      <c r="BL559">
        <v>921.4</v>
      </c>
      <c r="BM559">
        <v>936.8</v>
      </c>
      <c r="BN559">
        <v>937.6</v>
      </c>
      <c r="BO559">
        <v>948.6</v>
      </c>
      <c r="BP559">
        <v>980.4</v>
      </c>
      <c r="BQ559">
        <v>978.2</v>
      </c>
      <c r="BR559">
        <v>996.6</v>
      </c>
      <c r="BS559" s="12">
        <f t="shared" si="16"/>
        <v>0.19898941289701633</v>
      </c>
      <c r="BT559" s="13" cm="1">
        <f t="array" aca="1" ref="BT559" ca="1">_xlfn.PERCENTILE.INC((OFFSET(E559,0,1,1,COLUMNS(E559:BR559)-1) - E559:BQ559) / E559:BQ559, 0.05) * SQRT(COUNT(E559:BR559) - 1)</f>
        <v>-0.19528623638527876</v>
      </c>
      <c r="BU559" s="12" cm="1">
        <f t="array" aca="1" ref="BU559" ca="1">_xlfn.STDEV.P((E559:BQ559 - OFFSET(E559:BQ559,0,1)) / OFFSET(E559:BQ559,0,1)) * SQRT(COUNT(E559:BR559)-1)</f>
        <v>0.14188315293757386</v>
      </c>
      <c r="BV559" s="12" cm="1">
        <f t="array" ref="BV559">-(MAX(1 - (E559:BR559 / _xlfn.SCAN(E559, E559:BR559, _xlfn.LAMBDA(_xlpm.a,_xlpm.b, MAX(_xlpm.a, _xlpm.b))))))</f>
        <v>-8.4752891692954857E-2</v>
      </c>
      <c r="BW559" s="14">
        <f t="shared" ca="1" si="17"/>
        <v>1.4357359701470485</v>
      </c>
    </row>
    <row r="560" spans="1:75" x14ac:dyDescent="0.45">
      <c r="A560" s="2" t="s">
        <v>1139</v>
      </c>
      <c r="B560" t="s">
        <v>1140</v>
      </c>
      <c r="C560" t="s">
        <v>25</v>
      </c>
      <c r="D560" t="s">
        <v>29</v>
      </c>
      <c r="E560">
        <v>1523</v>
      </c>
      <c r="F560">
        <v>1518.5</v>
      </c>
      <c r="G560">
        <v>1486.5</v>
      </c>
      <c r="H560">
        <v>1518.5</v>
      </c>
      <c r="I560">
        <v>1472</v>
      </c>
      <c r="J560">
        <v>1440</v>
      </c>
      <c r="K560">
        <v>1405</v>
      </c>
      <c r="L560">
        <v>1400</v>
      </c>
      <c r="M560">
        <v>1407</v>
      </c>
      <c r="N560">
        <v>1442.5</v>
      </c>
      <c r="O560">
        <v>1428.5</v>
      </c>
      <c r="P560">
        <v>1415</v>
      </c>
      <c r="Q560">
        <v>1420</v>
      </c>
      <c r="R560">
        <v>1408.5</v>
      </c>
      <c r="S560">
        <v>1389.5</v>
      </c>
      <c r="T560">
        <v>1372.5</v>
      </c>
      <c r="U560">
        <v>1390.5</v>
      </c>
      <c r="V560">
        <v>1395.5</v>
      </c>
      <c r="W560">
        <v>1390</v>
      </c>
      <c r="X560">
        <v>1411</v>
      </c>
      <c r="Y560">
        <v>1385.5</v>
      </c>
      <c r="Z560">
        <v>1341</v>
      </c>
      <c r="AA560">
        <v>1276</v>
      </c>
      <c r="AB560">
        <v>1272.5</v>
      </c>
      <c r="AC560">
        <v>1280</v>
      </c>
      <c r="AD560">
        <v>1290</v>
      </c>
      <c r="AE560">
        <v>1262.5</v>
      </c>
      <c r="AF560">
        <v>1249</v>
      </c>
      <c r="AG560">
        <v>1262.5</v>
      </c>
      <c r="AH560">
        <v>1281</v>
      </c>
      <c r="AI560">
        <v>1318</v>
      </c>
      <c r="AJ560">
        <v>1284.5</v>
      </c>
      <c r="AK560">
        <v>1274.5</v>
      </c>
      <c r="AL560">
        <v>1297.5</v>
      </c>
      <c r="AM560">
        <v>1292</v>
      </c>
      <c r="AN560">
        <v>1298</v>
      </c>
      <c r="AO560">
        <v>1265</v>
      </c>
      <c r="AP560">
        <v>1253</v>
      </c>
      <c r="AQ560">
        <v>1299</v>
      </c>
      <c r="AR560">
        <v>1278.5</v>
      </c>
      <c r="AS560">
        <v>1266.5</v>
      </c>
      <c r="AT560">
        <v>1276.5</v>
      </c>
      <c r="AU560">
        <v>1253</v>
      </c>
      <c r="AV560">
        <v>1253</v>
      </c>
      <c r="AW560">
        <v>1246</v>
      </c>
      <c r="AX560">
        <v>1248.5</v>
      </c>
      <c r="AY560">
        <v>1270</v>
      </c>
      <c r="AZ560">
        <v>1304</v>
      </c>
      <c r="BA560">
        <v>1323.5</v>
      </c>
      <c r="BB560">
        <v>1326.5</v>
      </c>
      <c r="BC560">
        <v>1360.5</v>
      </c>
      <c r="BD560">
        <v>1356</v>
      </c>
      <c r="BE560">
        <v>1357</v>
      </c>
      <c r="BF560">
        <v>1373.5</v>
      </c>
      <c r="BG560">
        <v>1387</v>
      </c>
      <c r="BH560">
        <v>1377</v>
      </c>
      <c r="BI560">
        <v>1387.5</v>
      </c>
      <c r="BJ560">
        <v>1380</v>
      </c>
      <c r="BK560">
        <v>1341</v>
      </c>
      <c r="BL560">
        <v>1384</v>
      </c>
      <c r="BM560">
        <v>1408.5</v>
      </c>
      <c r="BN560">
        <v>1380</v>
      </c>
      <c r="BO560">
        <v>1396</v>
      </c>
      <c r="BP560">
        <v>1401</v>
      </c>
      <c r="BQ560">
        <v>1370</v>
      </c>
      <c r="BR560">
        <v>1367.5</v>
      </c>
      <c r="BS560" s="12">
        <f t="shared" si="16"/>
        <v>-0.10210111621799081</v>
      </c>
      <c r="BT560" s="13" cm="1">
        <f t="array" aca="1" ref="BT560" ca="1">_xlfn.PERCENTILE.INC((OFFSET(E560,0,1,1,COLUMNS(E560:BR560)-1) - E560:BQ560) / E560:BQ560, 0.05) * SQRT(COUNT(E560:BR560) - 1)</f>
        <v>-0.2232716626242148</v>
      </c>
      <c r="BU560" s="12" cm="1">
        <f t="array" aca="1" ref="BU560" ca="1">_xlfn.STDEV.P((E560:BQ560 - OFFSET(E560:BQ560,0,1)) / OFFSET(E560:BQ560,0,1)) * SQRT(COUNT(E560:BR560)-1)</f>
        <v>0.14015182879199042</v>
      </c>
      <c r="BV560" s="12" cm="1">
        <f t="array" ref="BV560">-(MAX(1 - (E560:BR560 / _xlfn.SCAN(E560, E560:BR560, _xlfn.LAMBDA(_xlpm.a,_xlpm.b, MAX(_xlpm.a, _xlpm.b))))))</f>
        <v>-0.18187787261982924</v>
      </c>
      <c r="BW560" s="14">
        <f t="shared" ca="1" si="17"/>
        <v>-0.69484489588210696</v>
      </c>
    </row>
    <row r="561" spans="1:75" x14ac:dyDescent="0.45">
      <c r="A561" s="2" t="s">
        <v>1141</v>
      </c>
      <c r="B561" t="s">
        <v>1142</v>
      </c>
      <c r="C561" t="s">
        <v>7</v>
      </c>
      <c r="D561" t="s">
        <v>8</v>
      </c>
      <c r="E561">
        <v>83.68</v>
      </c>
      <c r="F561">
        <v>84.48</v>
      </c>
      <c r="G561">
        <v>83.72</v>
      </c>
      <c r="H561">
        <v>84.54</v>
      </c>
      <c r="I561">
        <v>84.5</v>
      </c>
      <c r="J561">
        <v>83.66</v>
      </c>
      <c r="K561">
        <v>84.32</v>
      </c>
      <c r="L561">
        <v>84.22</v>
      </c>
      <c r="M561">
        <v>85.76</v>
      </c>
      <c r="N561">
        <v>84.66</v>
      </c>
      <c r="O561">
        <v>88.36</v>
      </c>
      <c r="P561">
        <v>87.7</v>
      </c>
      <c r="Q561">
        <v>88.22</v>
      </c>
      <c r="R561">
        <v>90</v>
      </c>
      <c r="S561">
        <v>89.3</v>
      </c>
      <c r="T561">
        <v>89.24</v>
      </c>
      <c r="U561">
        <v>89.42</v>
      </c>
      <c r="V561">
        <v>88.32</v>
      </c>
      <c r="W561">
        <v>89.1</v>
      </c>
      <c r="X561">
        <v>88.72</v>
      </c>
      <c r="Y561">
        <v>88.9</v>
      </c>
      <c r="Z561">
        <v>87.5</v>
      </c>
      <c r="AA561">
        <v>87.56</v>
      </c>
      <c r="AB561">
        <v>89.52</v>
      </c>
      <c r="AC561">
        <v>87.98</v>
      </c>
      <c r="AD561">
        <v>89.62</v>
      </c>
      <c r="AE561">
        <v>88.92</v>
      </c>
      <c r="AF561">
        <v>90.04</v>
      </c>
      <c r="AG561">
        <v>89.26</v>
      </c>
      <c r="AH561">
        <v>90.62</v>
      </c>
      <c r="AI561">
        <v>91.66</v>
      </c>
      <c r="AJ561">
        <v>91.48</v>
      </c>
      <c r="AK561">
        <v>89.5</v>
      </c>
      <c r="AL561">
        <v>90.96</v>
      </c>
      <c r="AM561">
        <v>90.68</v>
      </c>
      <c r="AN561">
        <v>92.28</v>
      </c>
      <c r="AO561">
        <v>89.3</v>
      </c>
      <c r="AP561">
        <v>89.08</v>
      </c>
      <c r="AQ561">
        <v>91.26</v>
      </c>
      <c r="AR561">
        <v>89.8</v>
      </c>
      <c r="AS561">
        <v>91.68</v>
      </c>
      <c r="AT561">
        <v>90.02</v>
      </c>
      <c r="AU561">
        <v>89.1</v>
      </c>
      <c r="AV561">
        <v>89.48</v>
      </c>
      <c r="AW561">
        <v>89.72</v>
      </c>
      <c r="AX561">
        <v>91.66</v>
      </c>
      <c r="AY561">
        <v>88.8</v>
      </c>
      <c r="AZ561">
        <v>88.16</v>
      </c>
      <c r="BA561">
        <v>90.18</v>
      </c>
      <c r="BB561">
        <v>89.42</v>
      </c>
      <c r="BC561">
        <v>91.16</v>
      </c>
      <c r="BD561">
        <v>91.48</v>
      </c>
      <c r="BE561">
        <v>92.68</v>
      </c>
      <c r="BF561">
        <v>92.32</v>
      </c>
      <c r="BG561">
        <v>92.8</v>
      </c>
      <c r="BH561">
        <v>101.3</v>
      </c>
      <c r="BI561">
        <v>103</v>
      </c>
      <c r="BJ561">
        <v>104.85</v>
      </c>
      <c r="BK561">
        <v>102.8</v>
      </c>
      <c r="BL561">
        <v>103.75</v>
      </c>
      <c r="BM561">
        <v>101.2</v>
      </c>
      <c r="BN561">
        <v>101.95</v>
      </c>
      <c r="BO561">
        <v>100.6</v>
      </c>
      <c r="BP561">
        <v>101.45</v>
      </c>
      <c r="BQ561">
        <v>102</v>
      </c>
      <c r="BR561">
        <v>101.6</v>
      </c>
      <c r="BS561" s="12">
        <f t="shared" si="16"/>
        <v>0.21414913957934975</v>
      </c>
      <c r="BT561" s="13" cm="1">
        <f t="array" aca="1" ref="BT561" ca="1">_xlfn.PERCENTILE.INC((OFFSET(E561,0,1,1,COLUMNS(E561:BR561)-1) - E561:BQ561) / E561:BQ561, 0.05) * SQRT(COUNT(E561:BR561) - 1)</f>
        <v>-0.17112632483804244</v>
      </c>
      <c r="BU561" s="12" cm="1">
        <f t="array" aca="1" ref="BU561" ca="1">_xlfn.STDEV.P((E561:BQ561 - OFFSET(E561:BQ561,0,1)) / OFFSET(E561:BQ561,0,1)) * SQRT(COUNT(E561:BR561)-1)</f>
        <v>0.14380925711432563</v>
      </c>
      <c r="BV561" s="12" cm="1">
        <f t="array" ref="BV561">-(MAX(1 - (E561:BR561 / _xlfn.SCAN(E561, E561:BR561, _xlfn.LAMBDA(_xlpm.a,_xlpm.b, MAX(_xlpm.a, _xlpm.b))))))</f>
        <v>-4.4646727351538851E-2</v>
      </c>
      <c r="BW561" s="14">
        <f t="shared" ca="1" si="17"/>
        <v>1.5219220049143873</v>
      </c>
    </row>
    <row r="562" spans="1:75" x14ac:dyDescent="0.45">
      <c r="A562" s="2" t="s">
        <v>1143</v>
      </c>
      <c r="B562" t="s">
        <v>1144</v>
      </c>
      <c r="C562" t="s">
        <v>71</v>
      </c>
      <c r="D562" t="s">
        <v>8</v>
      </c>
      <c r="E562">
        <v>15.23</v>
      </c>
      <c r="F562">
        <v>15.21</v>
      </c>
      <c r="G562">
        <v>15.22</v>
      </c>
      <c r="H562">
        <v>15.54</v>
      </c>
      <c r="I562">
        <v>15.14</v>
      </c>
      <c r="J562">
        <v>15.31</v>
      </c>
      <c r="K562">
        <v>16.05</v>
      </c>
      <c r="L562">
        <v>16</v>
      </c>
      <c r="M562">
        <v>15.98</v>
      </c>
      <c r="N562">
        <v>16.04</v>
      </c>
      <c r="O562">
        <v>15.95</v>
      </c>
      <c r="P562">
        <v>15.81</v>
      </c>
      <c r="Q562">
        <v>15.9</v>
      </c>
      <c r="R562">
        <v>15.9</v>
      </c>
      <c r="S562">
        <v>15.9</v>
      </c>
      <c r="T562">
        <v>15.79</v>
      </c>
      <c r="U562">
        <v>15.45</v>
      </c>
      <c r="V562">
        <v>15.33</v>
      </c>
      <c r="W562">
        <v>14.57</v>
      </c>
      <c r="X562">
        <v>14.48</v>
      </c>
      <c r="Y562">
        <v>14.37</v>
      </c>
      <c r="Z562">
        <v>14.08</v>
      </c>
      <c r="AA562">
        <v>14.03</v>
      </c>
      <c r="AB562">
        <v>14.13</v>
      </c>
      <c r="AC562">
        <v>14.52</v>
      </c>
      <c r="AD562">
        <v>14.67</v>
      </c>
      <c r="AE562">
        <v>14.28</v>
      </c>
      <c r="AF562">
        <v>14.36</v>
      </c>
      <c r="AG562">
        <v>14.4</v>
      </c>
      <c r="AH562">
        <v>14.48</v>
      </c>
      <c r="AI562">
        <v>14.38</v>
      </c>
      <c r="AJ562">
        <v>14.35</v>
      </c>
      <c r="AK562">
        <v>14.4</v>
      </c>
      <c r="AL562">
        <v>14.18</v>
      </c>
      <c r="AM562">
        <v>13.85</v>
      </c>
      <c r="AN562">
        <v>13.76</v>
      </c>
      <c r="AO562">
        <v>14.13</v>
      </c>
      <c r="AP562">
        <v>13.97</v>
      </c>
      <c r="AQ562">
        <v>14.38</v>
      </c>
      <c r="AR562">
        <v>14.04</v>
      </c>
      <c r="AS562">
        <v>14.31</v>
      </c>
      <c r="AT562">
        <v>14.06</v>
      </c>
      <c r="AU562">
        <v>14.19</v>
      </c>
      <c r="AV562">
        <v>13.9</v>
      </c>
      <c r="AW562">
        <v>13.7</v>
      </c>
      <c r="AX562">
        <v>13.92</v>
      </c>
      <c r="AY562">
        <v>13.99</v>
      </c>
      <c r="AZ562">
        <v>13.62</v>
      </c>
      <c r="BA562">
        <v>14.12</v>
      </c>
      <c r="BB562">
        <v>14.12</v>
      </c>
      <c r="BC562">
        <v>14.27</v>
      </c>
      <c r="BD562">
        <v>14.05</v>
      </c>
      <c r="BE562">
        <v>14.08</v>
      </c>
      <c r="BF562">
        <v>14.19</v>
      </c>
      <c r="BG562">
        <v>14.43</v>
      </c>
      <c r="BH562">
        <v>14.69</v>
      </c>
      <c r="BI562">
        <v>14.42</v>
      </c>
      <c r="BJ562">
        <v>13.98</v>
      </c>
      <c r="BK562">
        <v>13.36</v>
      </c>
      <c r="BL562">
        <v>13.26</v>
      </c>
      <c r="BM562">
        <v>13.18</v>
      </c>
      <c r="BN562">
        <v>13.21</v>
      </c>
      <c r="BO562">
        <v>13.21</v>
      </c>
      <c r="BP562">
        <v>13.55</v>
      </c>
      <c r="BQ562">
        <v>13.32</v>
      </c>
      <c r="BR562">
        <v>13.51</v>
      </c>
      <c r="BS562" s="12">
        <f t="shared" si="16"/>
        <v>-0.11293499671700595</v>
      </c>
      <c r="BT562" s="13" cm="1">
        <f t="array" aca="1" ref="BT562" ca="1">_xlfn.PERCENTILE.INC((OFFSET(E562,0,1,1,COLUMNS(E562:BR562)-1) - E562:BQ562) / E562:BQ562, 0.05) * SQRT(COUNT(E562:BR562) - 1)</f>
        <v>-0.21411249230408216</v>
      </c>
      <c r="BU562" s="12" cm="1">
        <f t="array" aca="1" ref="BU562" ca="1">_xlfn.STDEV.P((E562:BQ562 - OFFSET(E562:BQ562,0,1)) / OFFSET(E562:BQ562,0,1)) * SQRT(COUNT(E562:BR562)-1)</f>
        <v>0.14612216549111018</v>
      </c>
      <c r="BV562" s="12" cm="1">
        <f t="array" ref="BV562">-(MAX(1 - (E562:BR562 / _xlfn.SCAN(E562, E562:BR562, _xlfn.LAMBDA(_xlpm.a,_xlpm.b, MAX(_xlpm.a, _xlpm.b))))))</f>
        <v>-0.17881619937694715</v>
      </c>
      <c r="BW562" s="14">
        <f t="shared" ca="1" si="17"/>
        <v>-0.74059717784743884</v>
      </c>
    </row>
    <row r="563" spans="1:75" x14ac:dyDescent="0.45">
      <c r="A563" s="2" t="s">
        <v>1145</v>
      </c>
      <c r="B563" t="s">
        <v>1146</v>
      </c>
      <c r="C563" t="s">
        <v>22</v>
      </c>
      <c r="D563" t="s">
        <v>29</v>
      </c>
      <c r="E563">
        <v>912.5</v>
      </c>
      <c r="F563">
        <v>929</v>
      </c>
      <c r="G563">
        <v>937</v>
      </c>
      <c r="H563">
        <v>950</v>
      </c>
      <c r="I563">
        <v>955.5</v>
      </c>
      <c r="J563">
        <v>936.5</v>
      </c>
      <c r="K563">
        <v>930</v>
      </c>
      <c r="L563">
        <v>937.5</v>
      </c>
      <c r="M563">
        <v>962</v>
      </c>
      <c r="N563">
        <v>975.5</v>
      </c>
      <c r="O563">
        <v>990</v>
      </c>
      <c r="P563">
        <v>984</v>
      </c>
      <c r="Q563">
        <v>986</v>
      </c>
      <c r="R563">
        <v>994.5</v>
      </c>
      <c r="S563">
        <v>993.5</v>
      </c>
      <c r="T563">
        <v>988.5</v>
      </c>
      <c r="U563">
        <v>1006</v>
      </c>
      <c r="V563">
        <v>1074</v>
      </c>
      <c r="W563">
        <v>1065</v>
      </c>
      <c r="X563">
        <v>1063</v>
      </c>
      <c r="Y563">
        <v>1081</v>
      </c>
      <c r="Z563">
        <v>1062</v>
      </c>
      <c r="AA563">
        <v>1044</v>
      </c>
      <c r="AB563">
        <v>1081</v>
      </c>
      <c r="AC563">
        <v>1060</v>
      </c>
      <c r="AD563">
        <v>1082</v>
      </c>
      <c r="AE563">
        <v>1027</v>
      </c>
      <c r="AF563">
        <v>1058</v>
      </c>
      <c r="AG563">
        <v>1049</v>
      </c>
      <c r="AH563">
        <v>1080</v>
      </c>
      <c r="AI563">
        <v>1089</v>
      </c>
      <c r="AJ563">
        <v>1070</v>
      </c>
      <c r="AK563">
        <v>1049</v>
      </c>
      <c r="AL563">
        <v>1057</v>
      </c>
      <c r="AM563">
        <v>1072</v>
      </c>
      <c r="AN563">
        <v>1068</v>
      </c>
      <c r="AO563">
        <v>1050</v>
      </c>
      <c r="AP563">
        <v>1045</v>
      </c>
      <c r="AQ563">
        <v>1070</v>
      </c>
      <c r="AR563">
        <v>1061</v>
      </c>
      <c r="AS563">
        <v>1073</v>
      </c>
      <c r="AT563">
        <v>1053</v>
      </c>
      <c r="AU563">
        <v>1055</v>
      </c>
      <c r="AV563">
        <v>1055</v>
      </c>
      <c r="AW563">
        <v>1045</v>
      </c>
      <c r="AX563">
        <v>1062</v>
      </c>
      <c r="AY563">
        <v>1042</v>
      </c>
      <c r="AZ563">
        <v>1062</v>
      </c>
      <c r="BA563">
        <v>1073</v>
      </c>
      <c r="BB563">
        <v>1068</v>
      </c>
      <c r="BC563">
        <v>1086</v>
      </c>
      <c r="BD563">
        <v>1073</v>
      </c>
      <c r="BE563">
        <v>1084</v>
      </c>
      <c r="BF563">
        <v>1084</v>
      </c>
      <c r="BG563">
        <v>1089</v>
      </c>
      <c r="BH563">
        <v>1095</v>
      </c>
      <c r="BI563">
        <v>1088</v>
      </c>
      <c r="BJ563">
        <v>1060</v>
      </c>
      <c r="BK563">
        <v>1019</v>
      </c>
      <c r="BL563">
        <v>1030</v>
      </c>
      <c r="BM563">
        <v>1051</v>
      </c>
      <c r="BN563">
        <v>1024</v>
      </c>
      <c r="BO563">
        <v>1024</v>
      </c>
      <c r="BP563">
        <v>1051</v>
      </c>
      <c r="BQ563">
        <v>1060</v>
      </c>
      <c r="BR563">
        <v>1050</v>
      </c>
      <c r="BS563" s="12">
        <f t="shared" si="16"/>
        <v>0.15068493150684931</v>
      </c>
      <c r="BT563" s="13" cm="1">
        <f t="array" aca="1" ref="BT563" ca="1">_xlfn.PERCENTILE.INC((OFFSET(E563,0,1,1,COLUMNS(E563:BR563)-1) - E563:BQ563) / E563:BQ563, 0.05) * SQRT(COUNT(E563:BR563) - 1)</f>
        <v>-0.19775775602387979</v>
      </c>
      <c r="BU563" s="12" cm="1">
        <f t="array" aca="1" ref="BU563" ca="1">_xlfn.STDEV.P((E563:BQ563 - OFFSET(E563:BQ563,0,1)) / OFFSET(E563:BQ563,0,1)) * SQRT(COUNT(E563:BR563)-1)</f>
        <v>0.15031303307579708</v>
      </c>
      <c r="BV563" s="12" cm="1">
        <f t="array" ref="BV563">-(MAX(1 - (E563:BR563 / _xlfn.SCAN(E563, E563:BR563, _xlfn.LAMBDA(_xlpm.a,_xlpm.b, MAX(_xlpm.a, _xlpm.b))))))</f>
        <v>-6.9406392694063901E-2</v>
      </c>
      <c r="BW563" s="14">
        <f t="shared" ca="1" si="17"/>
        <v>1.0338575548656466</v>
      </c>
    </row>
    <row r="564" spans="1:75" x14ac:dyDescent="0.45">
      <c r="A564" s="2" t="s">
        <v>1147</v>
      </c>
      <c r="B564" t="s">
        <v>1148</v>
      </c>
      <c r="C564" t="s">
        <v>22</v>
      </c>
      <c r="D564" t="s">
        <v>34</v>
      </c>
      <c r="E564">
        <v>36.42</v>
      </c>
      <c r="F564">
        <v>36.5</v>
      </c>
      <c r="G564">
        <v>36.380000000000003</v>
      </c>
      <c r="H564">
        <v>36.82</v>
      </c>
      <c r="I564">
        <v>36.840000000000003</v>
      </c>
      <c r="J564">
        <v>36.799999999999997</v>
      </c>
      <c r="K564">
        <v>36.58</v>
      </c>
      <c r="L564">
        <v>37.08</v>
      </c>
      <c r="M564">
        <v>38.32</v>
      </c>
      <c r="N564">
        <v>38.200000000000003</v>
      </c>
      <c r="O564">
        <v>39.64</v>
      </c>
      <c r="P564">
        <v>39.94</v>
      </c>
      <c r="Q564">
        <v>41.1</v>
      </c>
      <c r="R564">
        <v>42.5</v>
      </c>
      <c r="S564">
        <v>41</v>
      </c>
      <c r="T564">
        <v>42.26</v>
      </c>
      <c r="U564">
        <v>41.88</v>
      </c>
      <c r="V564">
        <v>42.52</v>
      </c>
      <c r="W564">
        <v>42.32</v>
      </c>
      <c r="X564">
        <v>42</v>
      </c>
      <c r="Y564">
        <v>41.76</v>
      </c>
      <c r="Z564">
        <v>40.5</v>
      </c>
      <c r="AA564">
        <v>39.799999999999997</v>
      </c>
      <c r="AB564">
        <v>40.26</v>
      </c>
      <c r="AC564">
        <v>40</v>
      </c>
      <c r="AD564">
        <v>39.9</v>
      </c>
      <c r="AE564">
        <v>39.64</v>
      </c>
      <c r="AF564">
        <v>40.08</v>
      </c>
      <c r="AG564">
        <v>40.18</v>
      </c>
      <c r="AH564">
        <v>40.880000000000003</v>
      </c>
      <c r="AI564">
        <v>40.96</v>
      </c>
      <c r="AJ564">
        <v>41.04</v>
      </c>
      <c r="AK564">
        <v>41.62</v>
      </c>
      <c r="AL564">
        <v>41.18</v>
      </c>
      <c r="AM564">
        <v>40.82</v>
      </c>
      <c r="AN564">
        <v>36.72</v>
      </c>
      <c r="AO564">
        <v>34.299999999999997</v>
      </c>
      <c r="AP564">
        <v>33.58</v>
      </c>
      <c r="AQ564">
        <v>32.299999999999997</v>
      </c>
      <c r="AR564">
        <v>31.12</v>
      </c>
      <c r="AS564">
        <v>32.299999999999997</v>
      </c>
      <c r="AT564">
        <v>31.02</v>
      </c>
      <c r="AU564">
        <v>31.58</v>
      </c>
      <c r="AV564">
        <v>31.18</v>
      </c>
      <c r="AW564">
        <v>31.9</v>
      </c>
      <c r="AX564">
        <v>31.42</v>
      </c>
      <c r="AY564">
        <v>31.38</v>
      </c>
      <c r="AZ564">
        <v>30.26</v>
      </c>
      <c r="BA564">
        <v>30.44</v>
      </c>
      <c r="BB564">
        <v>29.92</v>
      </c>
      <c r="BC564">
        <v>30.18</v>
      </c>
      <c r="BD564">
        <v>29.94</v>
      </c>
      <c r="BE564">
        <v>30.1</v>
      </c>
      <c r="BF564">
        <v>30.58</v>
      </c>
      <c r="BG564">
        <v>30.3</v>
      </c>
      <c r="BH564">
        <v>30</v>
      </c>
      <c r="BI564">
        <v>30.18</v>
      </c>
      <c r="BJ564">
        <v>30.6</v>
      </c>
      <c r="BK564">
        <v>29.24</v>
      </c>
      <c r="BL564">
        <v>29.2</v>
      </c>
      <c r="BM564">
        <v>29.06</v>
      </c>
      <c r="BN564">
        <v>28.22</v>
      </c>
      <c r="BO564">
        <v>28.12</v>
      </c>
      <c r="BP564">
        <v>28.7</v>
      </c>
      <c r="BQ564">
        <v>27.8</v>
      </c>
      <c r="BR564">
        <v>28.16</v>
      </c>
      <c r="BS564" s="12">
        <f t="shared" si="16"/>
        <v>-0.22679846238330592</v>
      </c>
      <c r="BT564" s="13" cm="1">
        <f t="array" aca="1" ref="BT564" ca="1">_xlfn.PERCENTILE.INC((OFFSET(E564,0,1,1,COLUMNS(E564:BR564)-1) - E564:BQ564) / E564:BQ564, 0.05) * SQRT(COUNT(E564:BR564) - 1)</f>
        <v>-0.31705934612182968</v>
      </c>
      <c r="BU564" s="12" cm="1">
        <f t="array" aca="1" ref="BU564" ca="1">_xlfn.STDEV.P((E564:BQ564 - OFFSET(E564:BQ564,0,1)) / OFFSET(E564:BQ564,0,1)) * SQRT(COUNT(E564:BR564)-1)</f>
        <v>0.20218700896731864</v>
      </c>
      <c r="BV564" s="12" cm="1">
        <f t="array" ref="BV564">-(MAX(1 - (E564:BR564 / _xlfn.SCAN(E564, E564:BR564, _xlfn.LAMBDA(_xlpm.a,_xlpm.b, MAX(_xlpm.a, _xlpm.b))))))</f>
        <v>-0.34619002822201317</v>
      </c>
      <c r="BW564" s="14">
        <f t="shared" ca="1" si="17"/>
        <v>-1.098394650498389</v>
      </c>
    </row>
    <row r="565" spans="1:75" x14ac:dyDescent="0.45">
      <c r="A565" s="2" t="s">
        <v>1149</v>
      </c>
      <c r="B565" t="s">
        <v>1150</v>
      </c>
      <c r="C565" t="s">
        <v>7</v>
      </c>
      <c r="D565" t="s">
        <v>8</v>
      </c>
      <c r="E565">
        <v>30.2</v>
      </c>
      <c r="F565">
        <v>30.36</v>
      </c>
      <c r="G565">
        <v>30.02</v>
      </c>
      <c r="H565">
        <v>31.18</v>
      </c>
      <c r="I565">
        <v>30.24</v>
      </c>
      <c r="J565">
        <v>29.44</v>
      </c>
      <c r="K565">
        <v>29.3</v>
      </c>
      <c r="L565">
        <v>29.54</v>
      </c>
      <c r="M565">
        <v>30.2</v>
      </c>
      <c r="N565">
        <v>29.96</v>
      </c>
      <c r="O565">
        <v>30.6</v>
      </c>
      <c r="P565">
        <v>30.8</v>
      </c>
      <c r="Q565">
        <v>30.9</v>
      </c>
      <c r="R565">
        <v>31.58</v>
      </c>
      <c r="S565">
        <v>32.42</v>
      </c>
      <c r="T565">
        <v>31.9</v>
      </c>
      <c r="U565">
        <v>32.24</v>
      </c>
      <c r="V565">
        <v>31.86</v>
      </c>
      <c r="W565">
        <v>31.7</v>
      </c>
      <c r="X565">
        <v>33.380000000000003</v>
      </c>
      <c r="Y565">
        <v>33.32</v>
      </c>
      <c r="Z565">
        <v>31.58</v>
      </c>
      <c r="AA565">
        <v>31.12</v>
      </c>
      <c r="AB565">
        <v>31.72</v>
      </c>
      <c r="AC565">
        <v>31.74</v>
      </c>
      <c r="AD565">
        <v>33.659999999999997</v>
      </c>
      <c r="AE565">
        <v>33.68</v>
      </c>
      <c r="AF565">
        <v>33.86</v>
      </c>
      <c r="AG565">
        <v>34.520000000000003</v>
      </c>
      <c r="AH565">
        <v>35.119999999999997</v>
      </c>
      <c r="AI565">
        <v>35.619999999999997</v>
      </c>
      <c r="AJ565">
        <v>35.22</v>
      </c>
      <c r="AK565">
        <v>34.56</v>
      </c>
      <c r="AL565">
        <v>34.44</v>
      </c>
      <c r="AM565">
        <v>33.72</v>
      </c>
      <c r="AN565">
        <v>33.799999999999997</v>
      </c>
      <c r="AO565">
        <v>33.14</v>
      </c>
      <c r="AP565">
        <v>33.32</v>
      </c>
      <c r="AQ565">
        <v>34.32</v>
      </c>
      <c r="AR565">
        <v>34.020000000000003</v>
      </c>
      <c r="AS565">
        <v>34.24</v>
      </c>
      <c r="AT565">
        <v>33.979999999999997</v>
      </c>
      <c r="AU565">
        <v>34.020000000000003</v>
      </c>
      <c r="AV565">
        <v>34.020000000000003</v>
      </c>
      <c r="AW565">
        <v>33.700000000000003</v>
      </c>
      <c r="AX565">
        <v>34.08</v>
      </c>
      <c r="AY565">
        <v>34.020000000000003</v>
      </c>
      <c r="AZ565">
        <v>34</v>
      </c>
      <c r="BA565">
        <v>34.22</v>
      </c>
      <c r="BB565">
        <v>34</v>
      </c>
      <c r="BC565">
        <v>34.4</v>
      </c>
      <c r="BD565">
        <v>34.26</v>
      </c>
      <c r="BE565">
        <v>34.4</v>
      </c>
      <c r="BF565">
        <v>34.32</v>
      </c>
      <c r="BG565">
        <v>34.159999999999997</v>
      </c>
      <c r="BH565">
        <v>34.6</v>
      </c>
      <c r="BI565">
        <v>34.380000000000003</v>
      </c>
      <c r="BJ565">
        <v>33.5</v>
      </c>
      <c r="BK565">
        <v>32.04</v>
      </c>
      <c r="BL565">
        <v>31.76</v>
      </c>
      <c r="BM565">
        <v>31.78</v>
      </c>
      <c r="BN565">
        <v>31.42</v>
      </c>
      <c r="BO565">
        <v>30.88</v>
      </c>
      <c r="BP565">
        <v>31.88</v>
      </c>
      <c r="BQ565">
        <v>31.28</v>
      </c>
      <c r="BR565">
        <v>31.76</v>
      </c>
      <c r="BS565" s="12">
        <f t="shared" si="16"/>
        <v>5.1655629139072921E-2</v>
      </c>
      <c r="BT565" s="13" cm="1">
        <f t="array" aca="1" ref="BT565" ca="1">_xlfn.PERCENTILE.INC((OFFSET(E565,0,1,1,COLUMNS(E565:BR565)-1) - E565:BQ565) / E565:BQ565, 0.05) * SQRT(COUNT(E565:BR565) - 1)</f>
        <v>-0.21190254997605604</v>
      </c>
      <c r="BU565" s="12" cm="1">
        <f t="array" aca="1" ref="BU565" ca="1">_xlfn.STDEV.P((E565:BQ565 - OFFSET(E565:BQ565,0,1)) / OFFSET(E565:BQ565,0,1)) * SQRT(COUNT(E565:BR565)-1)</f>
        <v>0.1558558742371971</v>
      </c>
      <c r="BV565" s="12" cm="1">
        <f t="array" ref="BV565">-(MAX(1 - (E565:BR565 / _xlfn.SCAN(E565, E565:BR565, _xlfn.LAMBDA(_xlpm.a,_xlpm.b, MAX(_xlpm.a, _xlpm.b))))))</f>
        <v>-0.13307130825378999</v>
      </c>
      <c r="BW565" s="14">
        <f t="shared" ca="1" si="17"/>
        <v>0.36169931193361515</v>
      </c>
    </row>
    <row r="566" spans="1:75" x14ac:dyDescent="0.45">
      <c r="A566" s="2" t="s">
        <v>1151</v>
      </c>
      <c r="B566" t="s">
        <v>1152</v>
      </c>
      <c r="C566" t="s">
        <v>19</v>
      </c>
      <c r="D566" t="s">
        <v>29</v>
      </c>
      <c r="E566">
        <v>485</v>
      </c>
      <c r="F566">
        <v>482.8</v>
      </c>
      <c r="G566">
        <v>464.8</v>
      </c>
      <c r="H566">
        <v>471</v>
      </c>
      <c r="I566">
        <v>471.2</v>
      </c>
      <c r="J566">
        <v>462</v>
      </c>
      <c r="K566">
        <v>446.2</v>
      </c>
      <c r="L566">
        <v>454</v>
      </c>
      <c r="M566">
        <v>456.8</v>
      </c>
      <c r="N566">
        <v>449.2</v>
      </c>
      <c r="O566">
        <v>461.8</v>
      </c>
      <c r="P566">
        <v>458.4</v>
      </c>
      <c r="Q566">
        <v>458.2</v>
      </c>
      <c r="R566">
        <v>458.2</v>
      </c>
      <c r="S566">
        <v>463.6</v>
      </c>
      <c r="T566">
        <v>481</v>
      </c>
      <c r="U566">
        <v>486.6</v>
      </c>
      <c r="V566">
        <v>481.8</v>
      </c>
      <c r="W566">
        <v>481.6</v>
      </c>
      <c r="X566">
        <v>483.8</v>
      </c>
      <c r="Y566">
        <v>484</v>
      </c>
      <c r="Z566">
        <v>425.4</v>
      </c>
      <c r="AA566">
        <v>429.2</v>
      </c>
      <c r="AB566">
        <v>437</v>
      </c>
      <c r="AC566">
        <v>461.4</v>
      </c>
      <c r="AD566">
        <v>489.2</v>
      </c>
      <c r="AE566">
        <v>484.6</v>
      </c>
      <c r="AF566">
        <v>493.2</v>
      </c>
      <c r="AG566">
        <v>503.5</v>
      </c>
      <c r="AH566">
        <v>521.5</v>
      </c>
      <c r="AI566">
        <v>510</v>
      </c>
      <c r="AJ566">
        <v>505</v>
      </c>
      <c r="AK566">
        <v>488.6</v>
      </c>
      <c r="AL566">
        <v>485.6</v>
      </c>
      <c r="AM566">
        <v>481.2</v>
      </c>
      <c r="AN566">
        <v>474.4</v>
      </c>
      <c r="AO566">
        <v>483.8</v>
      </c>
      <c r="AP566">
        <v>491.2</v>
      </c>
      <c r="AQ566">
        <v>505</v>
      </c>
      <c r="AR566">
        <v>482.8</v>
      </c>
      <c r="AS566">
        <v>508.5</v>
      </c>
      <c r="AT566">
        <v>503</v>
      </c>
      <c r="AU566">
        <v>505.5</v>
      </c>
      <c r="AV566">
        <v>505.5</v>
      </c>
      <c r="AW566">
        <v>474.8</v>
      </c>
      <c r="AX566">
        <v>470.2</v>
      </c>
      <c r="AY566">
        <v>467.4</v>
      </c>
      <c r="AZ566">
        <v>466.2</v>
      </c>
      <c r="BA566">
        <v>475.4</v>
      </c>
      <c r="BB566">
        <v>470.2</v>
      </c>
      <c r="BC566">
        <v>473</v>
      </c>
      <c r="BD566">
        <v>472</v>
      </c>
      <c r="BE566">
        <v>466.8</v>
      </c>
      <c r="BF566">
        <v>460.2</v>
      </c>
      <c r="BG566">
        <v>493</v>
      </c>
      <c r="BH566">
        <v>483.4</v>
      </c>
      <c r="BI566">
        <v>470.8</v>
      </c>
      <c r="BJ566">
        <v>446.6</v>
      </c>
      <c r="BK566">
        <v>427.6</v>
      </c>
      <c r="BL566">
        <v>428.6</v>
      </c>
      <c r="BM566">
        <v>433.8</v>
      </c>
      <c r="BN566">
        <v>425</v>
      </c>
      <c r="BO566">
        <v>428.6</v>
      </c>
      <c r="BP566">
        <v>440.4</v>
      </c>
      <c r="BQ566">
        <v>435.8</v>
      </c>
      <c r="BR566">
        <v>440.6</v>
      </c>
      <c r="BS566" s="12">
        <f t="shared" si="16"/>
        <v>-9.1546391752577269E-2</v>
      </c>
      <c r="BT566" s="13" cm="1">
        <f t="array" aca="1" ref="BT566" ca="1">_xlfn.PERCENTILE.INC((OFFSET(E566,0,1,1,COLUMNS(E566:BR566)-1) - E566:BQ566) / E566:BQ566, 0.05) * SQRT(COUNT(E566:BR566) - 1)</f>
        <v>-0.35213563057962083</v>
      </c>
      <c r="BU566" s="12" cm="1">
        <f t="array" aca="1" ref="BU566" ca="1">_xlfn.STDEV.P((E566:BQ566 - OFFSET(E566:BQ566,0,1)) / OFFSET(E566:BQ566,0,1)) * SQRT(COUNT(E566:BR566)-1)</f>
        <v>0.24305567040445375</v>
      </c>
      <c r="BV566" s="12" cm="1">
        <f t="array" ref="BV566">-(MAX(1 - (E566:BR566 / _xlfn.SCAN(E566, E566:BR566, _xlfn.LAMBDA(_xlpm.a,_xlpm.b, MAX(_xlpm.a, _xlpm.b))))))</f>
        <v>-0.18504314477468842</v>
      </c>
      <c r="BW566" s="14">
        <f t="shared" ca="1" si="17"/>
        <v>-0.35723938583599851</v>
      </c>
    </row>
    <row r="567" spans="1:75" x14ac:dyDescent="0.45">
      <c r="A567" s="2" t="s">
        <v>1153</v>
      </c>
      <c r="B567" t="s">
        <v>1154</v>
      </c>
      <c r="C567" t="s">
        <v>22</v>
      </c>
      <c r="D567" t="s">
        <v>26</v>
      </c>
      <c r="E567">
        <v>123.2</v>
      </c>
      <c r="F567">
        <v>126.2</v>
      </c>
      <c r="G567">
        <v>125.93</v>
      </c>
      <c r="H567">
        <v>127.13</v>
      </c>
      <c r="I567">
        <v>129.27000000000001</v>
      </c>
      <c r="J567">
        <v>126.93</v>
      </c>
      <c r="K567">
        <v>125.73</v>
      </c>
      <c r="L567">
        <v>126.8</v>
      </c>
      <c r="M567">
        <v>128.53</v>
      </c>
      <c r="N567">
        <v>128</v>
      </c>
      <c r="O567">
        <v>133.19999999999999</v>
      </c>
      <c r="P567">
        <v>132.72999999999999</v>
      </c>
      <c r="Q567">
        <v>146.33000000000001</v>
      </c>
      <c r="R567">
        <v>157.72999999999999</v>
      </c>
      <c r="S567">
        <v>153.6</v>
      </c>
      <c r="T567">
        <v>153</v>
      </c>
      <c r="U567">
        <v>154.6</v>
      </c>
      <c r="V567">
        <v>150.13</v>
      </c>
      <c r="W567">
        <v>151.4</v>
      </c>
      <c r="X567">
        <v>149.47</v>
      </c>
      <c r="Y567">
        <v>148.80000000000001</v>
      </c>
      <c r="Z567">
        <v>146.72999999999999</v>
      </c>
      <c r="AA567">
        <v>147.6</v>
      </c>
      <c r="AB567">
        <v>152.80000000000001</v>
      </c>
      <c r="AC567">
        <v>151.19999999999999</v>
      </c>
      <c r="AD567">
        <v>154</v>
      </c>
      <c r="AE567">
        <v>151.93</v>
      </c>
      <c r="AF567">
        <v>151.72999999999999</v>
      </c>
      <c r="AG567">
        <v>150.53</v>
      </c>
      <c r="AH567">
        <v>150.13</v>
      </c>
      <c r="AI567">
        <v>151</v>
      </c>
      <c r="AJ567">
        <v>151.93</v>
      </c>
      <c r="AK567">
        <v>150.33000000000001</v>
      </c>
      <c r="AL567">
        <v>153.93</v>
      </c>
      <c r="AM567">
        <v>154</v>
      </c>
      <c r="AN567">
        <v>153.72999999999999</v>
      </c>
      <c r="AO567">
        <v>153.72999999999999</v>
      </c>
      <c r="AP567">
        <v>152.66999999999999</v>
      </c>
      <c r="AQ567">
        <v>151.87</v>
      </c>
      <c r="AR567">
        <v>151.07</v>
      </c>
      <c r="AS567">
        <v>155</v>
      </c>
      <c r="AT567">
        <v>151.66999999999999</v>
      </c>
      <c r="AU567">
        <v>152.27000000000001</v>
      </c>
      <c r="AV567">
        <v>151.87</v>
      </c>
      <c r="AW567">
        <v>152.4</v>
      </c>
      <c r="AX567">
        <v>154.33000000000001</v>
      </c>
      <c r="AY567">
        <v>146.07</v>
      </c>
      <c r="AZ567">
        <v>145.33000000000001</v>
      </c>
      <c r="BA567">
        <v>148.72999999999999</v>
      </c>
      <c r="BB567">
        <v>146.66999999999999</v>
      </c>
      <c r="BC567">
        <v>149.6</v>
      </c>
      <c r="BD567">
        <v>151.47</v>
      </c>
      <c r="BE567">
        <v>153.13</v>
      </c>
      <c r="BF567">
        <v>155.4</v>
      </c>
      <c r="BG567">
        <v>157.19999999999999</v>
      </c>
      <c r="BH567">
        <v>160.93</v>
      </c>
      <c r="BI567">
        <v>161.47</v>
      </c>
      <c r="BJ567">
        <v>164.4</v>
      </c>
      <c r="BK567">
        <v>156.4</v>
      </c>
      <c r="BL567">
        <v>158.27000000000001</v>
      </c>
      <c r="BM567">
        <v>157.19999999999999</v>
      </c>
      <c r="BN567">
        <v>157.93</v>
      </c>
      <c r="BO567">
        <v>157.4</v>
      </c>
      <c r="BP567">
        <v>158.4</v>
      </c>
      <c r="BQ567">
        <v>161.47</v>
      </c>
      <c r="BR567">
        <v>160.27000000000001</v>
      </c>
      <c r="BS567" s="12">
        <f t="shared" si="16"/>
        <v>0.30089285714285718</v>
      </c>
      <c r="BT567" s="13" cm="1">
        <f t="array" aca="1" ref="BT567" ca="1">_xlfn.PERCENTILE.INC((OFFSET(E567,0,1,1,COLUMNS(E567:BR567)-1) - E567:BQ567) / E567:BQ567, 0.05) * SQRT(COUNT(E567:BR567) - 1)</f>
        <v>-0.20352333167165257</v>
      </c>
      <c r="BU567" s="12" cm="1">
        <f t="array" aca="1" ref="BU567" ca="1">_xlfn.STDEV.P((E567:BQ567 - OFFSET(E567:BQ567,0,1)) / OFFSET(E567:BQ567,0,1)) * SQRT(COUNT(E567:BR567)-1)</f>
        <v>0.17729252666561296</v>
      </c>
      <c r="BV567" s="12" cm="1">
        <f t="array" ref="BV567">-(MAX(1 - (E567:BR567 / _xlfn.SCAN(E567, E567:BR567, _xlfn.LAMBDA(_xlpm.a,_xlpm.b, MAX(_xlpm.a, _xlpm.b))))))</f>
        <v>-7.8615355354085925E-2</v>
      </c>
      <c r="BW567" s="14">
        <f t="shared" ca="1" si="17"/>
        <v>1.7237623955385009</v>
      </c>
    </row>
    <row r="568" spans="1:75" x14ac:dyDescent="0.45">
      <c r="A568" s="2" t="s">
        <v>1155</v>
      </c>
      <c r="B568" t="s">
        <v>1156</v>
      </c>
      <c r="C568" t="s">
        <v>37</v>
      </c>
      <c r="D568" t="s">
        <v>26</v>
      </c>
      <c r="E568">
        <v>211</v>
      </c>
      <c r="F568">
        <v>216.4</v>
      </c>
      <c r="G568">
        <v>216</v>
      </c>
      <c r="H568">
        <v>219.6</v>
      </c>
      <c r="I568">
        <v>221.4</v>
      </c>
      <c r="J568">
        <v>221.2</v>
      </c>
      <c r="K568">
        <v>218</v>
      </c>
      <c r="L568">
        <v>220.2</v>
      </c>
      <c r="M568">
        <v>223</v>
      </c>
      <c r="N568">
        <v>221.2</v>
      </c>
      <c r="O568">
        <v>223.6</v>
      </c>
      <c r="P568">
        <v>224</v>
      </c>
      <c r="Q568">
        <v>225.2</v>
      </c>
      <c r="R568">
        <v>226</v>
      </c>
      <c r="S568">
        <v>225.8</v>
      </c>
      <c r="T568">
        <v>227</v>
      </c>
      <c r="U568">
        <v>227.4</v>
      </c>
      <c r="V568">
        <v>220.4</v>
      </c>
      <c r="W568">
        <v>222.6</v>
      </c>
      <c r="X568">
        <v>220.6</v>
      </c>
      <c r="Y568">
        <v>222.2</v>
      </c>
      <c r="Z568">
        <v>216.2</v>
      </c>
      <c r="AA568">
        <v>216.2</v>
      </c>
      <c r="AB568">
        <v>223.2</v>
      </c>
      <c r="AC568">
        <v>220.2</v>
      </c>
      <c r="AD568">
        <v>225</v>
      </c>
      <c r="AE568">
        <v>225</v>
      </c>
      <c r="AF568">
        <v>223.8</v>
      </c>
      <c r="AG568">
        <v>225.6</v>
      </c>
      <c r="AH568">
        <v>229.4</v>
      </c>
      <c r="AI568">
        <v>230.2</v>
      </c>
      <c r="AJ568">
        <v>230.4</v>
      </c>
      <c r="AK568">
        <v>226.4</v>
      </c>
      <c r="AL568">
        <v>229.2</v>
      </c>
      <c r="AM568">
        <v>229.8</v>
      </c>
      <c r="AN568">
        <v>232.2</v>
      </c>
      <c r="AO568">
        <v>231.4</v>
      </c>
      <c r="AP568">
        <v>230.6</v>
      </c>
      <c r="AQ568">
        <v>233.8</v>
      </c>
      <c r="AR568">
        <v>232.2</v>
      </c>
      <c r="AS568">
        <v>234.6</v>
      </c>
      <c r="AT568">
        <v>233.4</v>
      </c>
      <c r="AU568">
        <v>231.4</v>
      </c>
      <c r="AV568">
        <v>229.6</v>
      </c>
      <c r="AW568">
        <v>231.4</v>
      </c>
      <c r="AX568">
        <v>233.8</v>
      </c>
      <c r="AY568">
        <v>233.6</v>
      </c>
      <c r="AZ568">
        <v>232.2</v>
      </c>
      <c r="BA568">
        <v>238.4</v>
      </c>
      <c r="BB568">
        <v>236.2</v>
      </c>
      <c r="BC568">
        <v>243.4</v>
      </c>
      <c r="BD568">
        <v>241.8</v>
      </c>
      <c r="BE568">
        <v>241.2</v>
      </c>
      <c r="BF568">
        <v>241.4</v>
      </c>
      <c r="BG568">
        <v>243.8</v>
      </c>
      <c r="BH568">
        <v>247</v>
      </c>
      <c r="BI568">
        <v>240.6</v>
      </c>
      <c r="BJ568">
        <v>240</v>
      </c>
      <c r="BK568">
        <v>232.2</v>
      </c>
      <c r="BL568">
        <v>232.8</v>
      </c>
      <c r="BM568">
        <v>234.2</v>
      </c>
      <c r="BN568">
        <v>234.2</v>
      </c>
      <c r="BO568">
        <v>235.6</v>
      </c>
      <c r="BP568">
        <v>242.2</v>
      </c>
      <c r="BQ568">
        <v>243</v>
      </c>
      <c r="BR568">
        <v>242.8</v>
      </c>
      <c r="BS568" s="12">
        <f t="shared" si="16"/>
        <v>0.15071090047393371</v>
      </c>
      <c r="BT568" s="13" cm="1">
        <f t="array" aca="1" ref="BT568" ca="1">_xlfn.PERCENTILE.INC((OFFSET(E568,0,1,1,COLUMNS(E568:BR568)-1) - E568:BQ568) / E568:BQ568, 0.05) * SQRT(COUNT(E568:BR568) - 1)</f>
        <v>-0.19511443501406969</v>
      </c>
      <c r="BU568" s="12" cm="1">
        <f t="array" aca="1" ref="BU568" ca="1">_xlfn.STDEV.P((E568:BQ568 - OFFSET(E568:BQ568,0,1)) / OFFSET(E568:BQ568,0,1)) * SQRT(COUNT(E568:BR568)-1)</f>
        <v>0.1065820590521671</v>
      </c>
      <c r="BV568" s="12" cm="1">
        <f t="array" ref="BV568">-(MAX(1 - (E568:BR568 / _xlfn.SCAN(E568, E568:BR568, _xlfn.LAMBDA(_xlpm.a,_xlpm.b, MAX(_xlpm.a, _xlpm.b))))))</f>
        <v>-5.9919028340081004E-2</v>
      </c>
      <c r="BW568" s="14">
        <f t="shared" ca="1" si="17"/>
        <v>1.4582964073830844</v>
      </c>
    </row>
    <row r="569" spans="1:75" x14ac:dyDescent="0.45">
      <c r="A569" s="2" t="s">
        <v>1157</v>
      </c>
      <c r="B569" t="s">
        <v>1158</v>
      </c>
      <c r="C569" t="s">
        <v>80</v>
      </c>
      <c r="D569" t="s">
        <v>29</v>
      </c>
      <c r="E569">
        <v>391.25</v>
      </c>
      <c r="F569">
        <v>411.75</v>
      </c>
      <c r="G569">
        <v>455</v>
      </c>
      <c r="H569">
        <v>492</v>
      </c>
      <c r="I569">
        <v>454</v>
      </c>
      <c r="J569">
        <v>435</v>
      </c>
      <c r="K569">
        <v>425.25</v>
      </c>
      <c r="L569">
        <v>432.25</v>
      </c>
      <c r="M569">
        <v>422</v>
      </c>
      <c r="N569">
        <v>409.25</v>
      </c>
      <c r="O569">
        <v>392</v>
      </c>
      <c r="P569">
        <v>395.5</v>
      </c>
      <c r="Q569">
        <v>412.5</v>
      </c>
      <c r="R569">
        <v>415</v>
      </c>
      <c r="S569">
        <v>436.75</v>
      </c>
      <c r="T569">
        <v>435</v>
      </c>
      <c r="U569">
        <v>433.75</v>
      </c>
      <c r="V569">
        <v>598</v>
      </c>
      <c r="W569">
        <v>683</v>
      </c>
      <c r="X569">
        <v>711</v>
      </c>
      <c r="Y569">
        <v>677.5</v>
      </c>
      <c r="Z569">
        <v>712</v>
      </c>
      <c r="AA569">
        <v>687</v>
      </c>
      <c r="AB569">
        <v>692.5</v>
      </c>
      <c r="AC569">
        <v>658.5</v>
      </c>
      <c r="AD569">
        <v>607.5</v>
      </c>
      <c r="AE569">
        <v>603</v>
      </c>
      <c r="AF569">
        <v>597.5</v>
      </c>
      <c r="AG569">
        <v>593.5</v>
      </c>
      <c r="AH569">
        <v>601.5</v>
      </c>
      <c r="AI569">
        <v>595</v>
      </c>
      <c r="AJ569">
        <v>608</v>
      </c>
      <c r="AK569">
        <v>597.5</v>
      </c>
      <c r="AL569">
        <v>602</v>
      </c>
      <c r="AM569">
        <v>606.5</v>
      </c>
      <c r="AN569">
        <v>601.5</v>
      </c>
      <c r="AO569">
        <v>600</v>
      </c>
      <c r="AP569">
        <v>611</v>
      </c>
      <c r="AQ569">
        <v>592.5</v>
      </c>
      <c r="AR569">
        <v>594</v>
      </c>
      <c r="AS569">
        <v>590.5</v>
      </c>
      <c r="AT569">
        <v>585.5</v>
      </c>
      <c r="AU569">
        <v>593.5</v>
      </c>
      <c r="AV569">
        <v>593.5</v>
      </c>
      <c r="AW569">
        <v>599.5</v>
      </c>
      <c r="AX569">
        <v>590</v>
      </c>
      <c r="AY569">
        <v>582.5</v>
      </c>
      <c r="AZ569">
        <v>570.5</v>
      </c>
      <c r="BA569">
        <v>620</v>
      </c>
      <c r="BB569">
        <v>626</v>
      </c>
      <c r="BC569">
        <v>613.5</v>
      </c>
      <c r="BD569">
        <v>575</v>
      </c>
      <c r="BE569">
        <v>591</v>
      </c>
      <c r="BF569">
        <v>589.5</v>
      </c>
      <c r="BG569">
        <v>576.5</v>
      </c>
      <c r="BH569">
        <v>573</v>
      </c>
      <c r="BI569">
        <v>580.5</v>
      </c>
      <c r="BJ569">
        <v>608</v>
      </c>
      <c r="BK569">
        <v>575</v>
      </c>
      <c r="BL569">
        <v>567</v>
      </c>
      <c r="BM569">
        <v>579</v>
      </c>
      <c r="BN569">
        <v>590.5</v>
      </c>
      <c r="BO569">
        <v>610</v>
      </c>
      <c r="BP569">
        <v>577.5</v>
      </c>
      <c r="BQ569">
        <v>571.5</v>
      </c>
      <c r="BR569">
        <v>585</v>
      </c>
      <c r="BS569" s="12">
        <f t="shared" si="16"/>
        <v>0.49520766773162939</v>
      </c>
      <c r="BT569" s="13" cm="1">
        <f t="array" aca="1" ref="BT569" ca="1">_xlfn.PERCENTILE.INC((OFFSET(E569,0,1,1,COLUMNS(E569:BR569)-1) - E569:BQ569) / E569:BQ569, 0.05) * SQRT(COUNT(E569:BR569) - 1)</f>
        <v>-0.43598102189353888</v>
      </c>
      <c r="BU569" s="12" cm="1">
        <f t="array" aca="1" ref="BU569" ca="1">_xlfn.STDEV.P((E569:BQ569 - OFFSET(E569:BQ569,0,1)) / OFFSET(E569:BQ569,0,1)) * SQRT(COUNT(E569:BR569)-1)</f>
        <v>0.41182611366427269</v>
      </c>
      <c r="BV569" s="12" cm="1">
        <f t="array" ref="BV569">-(MAX(1 - (E569:BR569 / _xlfn.SCAN(E569, E569:BR569, _xlfn.LAMBDA(_xlpm.a,_xlpm.b, MAX(_xlpm.a, _xlpm.b))))))</f>
        <v>-0.2036516853932584</v>
      </c>
      <c r="BW569" s="14">
        <f t="shared" ca="1" si="17"/>
        <v>1.213922537880902</v>
      </c>
    </row>
    <row r="570" spans="1:75" x14ac:dyDescent="0.45">
      <c r="A570" s="2" t="s">
        <v>1159</v>
      </c>
      <c r="B570" t="s">
        <v>1160</v>
      </c>
      <c r="C570" t="s">
        <v>19</v>
      </c>
      <c r="D570" t="s">
        <v>29</v>
      </c>
      <c r="E570">
        <v>462</v>
      </c>
      <c r="F570">
        <v>467.6</v>
      </c>
      <c r="G570">
        <v>457.9</v>
      </c>
      <c r="H570">
        <v>472</v>
      </c>
      <c r="I570">
        <v>452.7</v>
      </c>
      <c r="J570">
        <v>446.8</v>
      </c>
      <c r="K570">
        <v>432.8</v>
      </c>
      <c r="L570">
        <v>440.3</v>
      </c>
      <c r="M570">
        <v>437</v>
      </c>
      <c r="N570">
        <v>422.4</v>
      </c>
      <c r="O570">
        <v>433.9</v>
      </c>
      <c r="P570">
        <v>435</v>
      </c>
      <c r="Q570">
        <v>436</v>
      </c>
      <c r="R570">
        <v>425</v>
      </c>
      <c r="S570">
        <v>435.5</v>
      </c>
      <c r="T570">
        <v>428.9</v>
      </c>
      <c r="U570">
        <v>406.3</v>
      </c>
      <c r="V570">
        <v>400.9</v>
      </c>
      <c r="W570">
        <v>391.5</v>
      </c>
      <c r="X570">
        <v>398</v>
      </c>
      <c r="Y570">
        <v>387.7</v>
      </c>
      <c r="Z570">
        <v>381.4</v>
      </c>
      <c r="AA570">
        <v>369.9</v>
      </c>
      <c r="AB570">
        <v>385</v>
      </c>
      <c r="AC570">
        <v>386.3</v>
      </c>
      <c r="AD570">
        <v>387</v>
      </c>
      <c r="AE570">
        <v>387.1</v>
      </c>
      <c r="AF570">
        <v>395.5</v>
      </c>
      <c r="AG570">
        <v>400.5</v>
      </c>
      <c r="AH570">
        <v>423.5</v>
      </c>
      <c r="AI570">
        <v>429.5</v>
      </c>
      <c r="AJ570">
        <v>422.2</v>
      </c>
      <c r="AK570">
        <v>412.1</v>
      </c>
      <c r="AL570">
        <v>408.7</v>
      </c>
      <c r="AM570">
        <v>403</v>
      </c>
      <c r="AN570">
        <v>407.8</v>
      </c>
      <c r="AO570">
        <v>402.8</v>
      </c>
      <c r="AP570">
        <v>406.2</v>
      </c>
      <c r="AQ570">
        <v>416.3</v>
      </c>
      <c r="AR570">
        <v>402.8</v>
      </c>
      <c r="AS570">
        <v>405</v>
      </c>
      <c r="AT570">
        <v>414.3</v>
      </c>
      <c r="AU570">
        <v>413.4</v>
      </c>
      <c r="AV570">
        <v>413.4</v>
      </c>
      <c r="AW570">
        <v>391.2</v>
      </c>
      <c r="AX570">
        <v>400</v>
      </c>
      <c r="AY570">
        <v>400</v>
      </c>
      <c r="AZ570">
        <v>395.3</v>
      </c>
      <c r="BA570">
        <v>400.1</v>
      </c>
      <c r="BB570">
        <v>402</v>
      </c>
      <c r="BC570">
        <v>396.6</v>
      </c>
      <c r="BD570">
        <v>400.8</v>
      </c>
      <c r="BE570">
        <v>396.1</v>
      </c>
      <c r="BF570">
        <v>403.6</v>
      </c>
      <c r="BG570">
        <v>397.9</v>
      </c>
      <c r="BH570">
        <v>400.9</v>
      </c>
      <c r="BI570">
        <v>394.5</v>
      </c>
      <c r="BJ570">
        <v>380.6</v>
      </c>
      <c r="BK570">
        <v>367.6</v>
      </c>
      <c r="BL570">
        <v>362</v>
      </c>
      <c r="BM570">
        <v>359.4</v>
      </c>
      <c r="BN570">
        <v>354.4</v>
      </c>
      <c r="BO570">
        <v>360</v>
      </c>
      <c r="BP570">
        <v>377.3</v>
      </c>
      <c r="BQ570">
        <v>372.1</v>
      </c>
      <c r="BR570">
        <v>376.5</v>
      </c>
      <c r="BS570" s="12">
        <f t="shared" si="16"/>
        <v>-0.18506493506493507</v>
      </c>
      <c r="BT570" s="13" cm="1">
        <f t="array" aca="1" ref="BT570" ca="1">_xlfn.PERCENTILE.INC((OFFSET(E570,0,1,1,COLUMNS(E570:BR570)-1) - E570:BQ570) / E570:BQ570, 0.05) * SQRT(COUNT(E570:BR570) - 1)</f>
        <v>-0.2823313832227865</v>
      </c>
      <c r="BU570" s="12" cm="1">
        <f t="array" aca="1" ref="BU570" ca="1">_xlfn.STDEV.P((E570:BQ570 - OFFSET(E570:BQ570,0,1)) / OFFSET(E570:BQ570,0,1)) * SQRT(COUNT(E570:BR570)-1)</f>
        <v>0.18365515586686401</v>
      </c>
      <c r="BV570" s="12" cm="1">
        <f t="array" ref="BV570">-(MAX(1 - (E570:BR570 / _xlfn.SCAN(E570, E570:BR570, _xlfn.LAMBDA(_xlpm.a,_xlpm.b, MAX(_xlpm.a, _xlpm.b))))))</f>
        <v>-0.24915254237288142</v>
      </c>
      <c r="BW570" s="14">
        <f t="shared" ca="1" si="17"/>
        <v>-0.98199040958229356</v>
      </c>
    </row>
    <row r="571" spans="1:75" x14ac:dyDescent="0.45">
      <c r="A571" s="2" t="s">
        <v>1161</v>
      </c>
      <c r="B571" t="s">
        <v>1162</v>
      </c>
      <c r="C571" t="s">
        <v>37</v>
      </c>
      <c r="D571" t="s">
        <v>8</v>
      </c>
      <c r="E571">
        <v>6.181</v>
      </c>
      <c r="F571">
        <v>6.4489999999999998</v>
      </c>
      <c r="G571">
        <v>6.4269999999999996</v>
      </c>
      <c r="H571">
        <v>6.7</v>
      </c>
      <c r="I571">
        <v>6.5620000000000003</v>
      </c>
      <c r="J571">
        <v>6.242</v>
      </c>
      <c r="K571">
        <v>6.0670000000000002</v>
      </c>
      <c r="L571">
        <v>6.3470000000000004</v>
      </c>
      <c r="M571">
        <v>6.43</v>
      </c>
      <c r="N571">
        <v>6.45</v>
      </c>
      <c r="O571">
        <v>6.6440000000000001</v>
      </c>
      <c r="P571">
        <v>6.673</v>
      </c>
      <c r="Q571">
        <v>6.5519999999999996</v>
      </c>
      <c r="R571">
        <v>6.5720000000000001</v>
      </c>
      <c r="S571">
        <v>6.6509999999999998</v>
      </c>
      <c r="T571">
        <v>6.4829999999999997</v>
      </c>
      <c r="U571">
        <v>6.4569999999999999</v>
      </c>
      <c r="V571">
        <v>6.391</v>
      </c>
      <c r="W571">
        <v>6.282</v>
      </c>
      <c r="X571">
        <v>6.26</v>
      </c>
      <c r="Y571">
        <v>6.2</v>
      </c>
      <c r="Z571">
        <v>5.9470000000000001</v>
      </c>
      <c r="AA571">
        <v>5.8959999999999999</v>
      </c>
      <c r="AB571">
        <v>6.056</v>
      </c>
      <c r="AC571">
        <v>6.0860000000000003</v>
      </c>
      <c r="AD571">
        <v>6.1580000000000004</v>
      </c>
      <c r="AE571">
        <v>6.5</v>
      </c>
      <c r="AF571">
        <v>6.6050000000000004</v>
      </c>
      <c r="AG571">
        <v>6.7750000000000004</v>
      </c>
      <c r="AH571">
        <v>7.0860000000000003</v>
      </c>
      <c r="AI571">
        <v>7.1280000000000001</v>
      </c>
      <c r="AJ571">
        <v>6.952</v>
      </c>
      <c r="AK571">
        <v>6.9429999999999996</v>
      </c>
      <c r="AL571">
        <v>6.8789999999999996</v>
      </c>
      <c r="AM571">
        <v>6.77</v>
      </c>
      <c r="AN571">
        <v>6.8220000000000001</v>
      </c>
      <c r="AO571">
        <v>6.6980000000000004</v>
      </c>
      <c r="AP571">
        <v>6.5830000000000002</v>
      </c>
      <c r="AQ571">
        <v>6.8280000000000003</v>
      </c>
      <c r="AR571">
        <v>6.9640000000000004</v>
      </c>
      <c r="AS571">
        <v>7.0330000000000004</v>
      </c>
      <c r="AT571">
        <v>6.9480000000000004</v>
      </c>
      <c r="AU571">
        <v>7.0730000000000004</v>
      </c>
      <c r="AV571">
        <v>6.8040000000000003</v>
      </c>
      <c r="AW571">
        <v>6.8070000000000004</v>
      </c>
      <c r="AX571">
        <v>6.8380000000000001</v>
      </c>
      <c r="AY571">
        <v>6.8339999999999996</v>
      </c>
      <c r="AZ571">
        <v>6.97</v>
      </c>
      <c r="BA571">
        <v>6.9989999999999997</v>
      </c>
      <c r="BB571">
        <v>6.9560000000000004</v>
      </c>
      <c r="BC571">
        <v>7.0540000000000003</v>
      </c>
      <c r="BD571">
        <v>7.1109999999999998</v>
      </c>
      <c r="BE571">
        <v>7.0339999999999998</v>
      </c>
      <c r="BF571">
        <v>7.165</v>
      </c>
      <c r="BG571">
        <v>7.0810000000000004</v>
      </c>
      <c r="BH571">
        <v>7.024</v>
      </c>
      <c r="BI571">
        <v>6.7910000000000004</v>
      </c>
      <c r="BJ571">
        <v>6.601</v>
      </c>
      <c r="BK571">
        <v>5.9889999999999999</v>
      </c>
      <c r="BL571">
        <v>5.9429999999999996</v>
      </c>
      <c r="BM571">
        <v>5.8719999999999999</v>
      </c>
      <c r="BN571">
        <v>5.9420000000000002</v>
      </c>
      <c r="BO571">
        <v>5.8970000000000002</v>
      </c>
      <c r="BP571">
        <v>6.1680000000000001</v>
      </c>
      <c r="BQ571">
        <v>6.0439999999999996</v>
      </c>
      <c r="BR571">
        <v>6.0570000000000004</v>
      </c>
      <c r="BS571" s="12">
        <f t="shared" si="16"/>
        <v>-2.0061478725125328E-2</v>
      </c>
      <c r="BT571" s="13" cm="1">
        <f t="array" aca="1" ref="BT571" ca="1">_xlfn.PERCENTILE.INC((OFFSET(E571,0,1,1,COLUMNS(E571:BR571)-1) - E571:BQ571) / E571:BQ571, 0.05) * SQRT(COUNT(E571:BR571) - 1)</f>
        <v>-0.29878693637243048</v>
      </c>
      <c r="BU571" s="12" cm="1">
        <f t="array" aca="1" ref="BU571" ca="1">_xlfn.STDEV.P((E571:BQ571 - OFFSET(E571:BQ571,0,1)) / OFFSET(E571:BQ571,0,1)) * SQRT(COUNT(E571:BR571)-1)</f>
        <v>0.20587400357091093</v>
      </c>
      <c r="BV571" s="12" cm="1">
        <f t="array" ref="BV571">-(MAX(1 - (E571:BR571 / _xlfn.SCAN(E571, E571:BR571, _xlfn.LAMBDA(_xlpm.a,_xlpm.b, MAX(_xlpm.a, _xlpm.b))))))</f>
        <v>-0.18046057222609913</v>
      </c>
      <c r="BW571" s="14">
        <f t="shared" ca="1" si="17"/>
        <v>-7.4531728754703513E-2</v>
      </c>
    </row>
    <row r="572" spans="1:75" x14ac:dyDescent="0.45">
      <c r="A572" s="2" t="s">
        <v>1163</v>
      </c>
      <c r="B572" t="s">
        <v>1164</v>
      </c>
      <c r="C572" t="s">
        <v>37</v>
      </c>
      <c r="D572" t="s">
        <v>55</v>
      </c>
      <c r="E572">
        <v>146.80000000000001</v>
      </c>
      <c r="F572">
        <v>149.6</v>
      </c>
      <c r="G572">
        <v>151.6</v>
      </c>
      <c r="H572">
        <v>153</v>
      </c>
      <c r="I572">
        <v>148.6</v>
      </c>
      <c r="J572">
        <v>146.19999999999999</v>
      </c>
      <c r="K572">
        <v>147.80000000000001</v>
      </c>
      <c r="L572">
        <v>150.19999999999999</v>
      </c>
      <c r="M572">
        <v>150.4</v>
      </c>
      <c r="N572">
        <v>146.19999999999999</v>
      </c>
      <c r="O572">
        <v>147</v>
      </c>
      <c r="P572">
        <v>151</v>
      </c>
      <c r="Q572">
        <v>149</v>
      </c>
      <c r="R572">
        <v>148.4</v>
      </c>
      <c r="S572">
        <v>152</v>
      </c>
      <c r="T572">
        <v>151</v>
      </c>
      <c r="U572">
        <v>148</v>
      </c>
      <c r="V572">
        <v>145.6</v>
      </c>
      <c r="W572">
        <v>144</v>
      </c>
      <c r="X572">
        <v>142</v>
      </c>
      <c r="Y572">
        <v>143</v>
      </c>
      <c r="Z572">
        <v>132.6</v>
      </c>
      <c r="AA572">
        <v>132</v>
      </c>
      <c r="AB572">
        <v>131.80000000000001</v>
      </c>
      <c r="AC572">
        <v>131.80000000000001</v>
      </c>
      <c r="AD572">
        <v>132.19999999999999</v>
      </c>
      <c r="AE572">
        <v>130</v>
      </c>
      <c r="AF572">
        <v>133.80000000000001</v>
      </c>
      <c r="AG572">
        <v>139</v>
      </c>
      <c r="AH572">
        <v>137</v>
      </c>
      <c r="AI572">
        <v>137.4</v>
      </c>
      <c r="AJ572">
        <v>138</v>
      </c>
      <c r="AK572">
        <v>139.80000000000001</v>
      </c>
      <c r="AL572">
        <v>139.6</v>
      </c>
      <c r="AM572">
        <v>137.6</v>
      </c>
      <c r="AN572">
        <v>139</v>
      </c>
      <c r="AO572">
        <v>139</v>
      </c>
      <c r="AP572">
        <v>139</v>
      </c>
      <c r="AQ572">
        <v>138</v>
      </c>
      <c r="AR572">
        <v>137</v>
      </c>
      <c r="AS572">
        <v>138</v>
      </c>
      <c r="AT572">
        <v>137</v>
      </c>
      <c r="AU572">
        <v>136</v>
      </c>
      <c r="AV572">
        <v>135</v>
      </c>
      <c r="AW572">
        <v>133.19999999999999</v>
      </c>
      <c r="AX572">
        <v>134.6</v>
      </c>
      <c r="AY572">
        <v>134</v>
      </c>
      <c r="AZ572">
        <v>134.6</v>
      </c>
      <c r="BA572">
        <v>134.80000000000001</v>
      </c>
      <c r="BB572">
        <v>131.4</v>
      </c>
      <c r="BC572">
        <v>139</v>
      </c>
      <c r="BD572">
        <v>138.80000000000001</v>
      </c>
      <c r="BE572">
        <v>138.4</v>
      </c>
      <c r="BF572">
        <v>139</v>
      </c>
      <c r="BG572">
        <v>134.4</v>
      </c>
      <c r="BH572">
        <v>136.4</v>
      </c>
      <c r="BI572">
        <v>134</v>
      </c>
      <c r="BJ572">
        <v>132</v>
      </c>
      <c r="BK572">
        <v>120</v>
      </c>
      <c r="BL572">
        <v>120</v>
      </c>
      <c r="BM572">
        <v>117</v>
      </c>
      <c r="BN572">
        <v>122.8</v>
      </c>
      <c r="BO572">
        <v>119.4</v>
      </c>
      <c r="BP572">
        <v>121.8</v>
      </c>
      <c r="BQ572">
        <v>122.8</v>
      </c>
      <c r="BR572">
        <v>123</v>
      </c>
      <c r="BS572" s="12">
        <f t="shared" si="16"/>
        <v>-0.1621253405994551</v>
      </c>
      <c r="BT572" s="13" cm="1">
        <f t="array" aca="1" ref="BT572" ca="1">_xlfn.PERCENTILE.INC((OFFSET(E572,0,1,1,COLUMNS(E572:BR572)-1) - E572:BQ572) / E572:BQ572, 0.05) * SQRT(COUNT(E572:BR572) - 1)</f>
        <v>-0.23051318991719585</v>
      </c>
      <c r="BU572" s="12" cm="1">
        <f t="array" aca="1" ref="BU572" ca="1">_xlfn.STDEV.P((E572:BQ572 - OFFSET(E572:BQ572,0,1)) / OFFSET(E572:BQ572,0,1)) * SQRT(COUNT(E572:BR572)-1)</f>
        <v>0.18652475061670984</v>
      </c>
      <c r="BV572" s="12" cm="1">
        <f t="array" ref="BV572">-(MAX(1 - (E572:BR572 / _xlfn.SCAN(E572, E572:BR572, _xlfn.LAMBDA(_xlpm.a,_xlpm.b, MAX(_xlpm.a, _xlpm.b))))))</f>
        <v>-0.23529411764705888</v>
      </c>
      <c r="BW572" s="14">
        <f t="shared" ca="1" si="17"/>
        <v>-0.84389876810279119</v>
      </c>
    </row>
    <row r="573" spans="1:75" x14ac:dyDescent="0.45">
      <c r="A573" s="2" t="s">
        <v>1165</v>
      </c>
      <c r="B573" t="s">
        <v>1166</v>
      </c>
      <c r="C573" t="s">
        <v>22</v>
      </c>
      <c r="D573" t="s">
        <v>8</v>
      </c>
      <c r="E573">
        <v>30.55</v>
      </c>
      <c r="F573">
        <v>30.45</v>
      </c>
      <c r="G573">
        <v>30.7</v>
      </c>
      <c r="H573">
        <v>30.75</v>
      </c>
      <c r="I573">
        <v>30.6</v>
      </c>
      <c r="J573">
        <v>29.5</v>
      </c>
      <c r="K573">
        <v>29.65</v>
      </c>
      <c r="L573">
        <v>30.15</v>
      </c>
      <c r="M573">
        <v>30.1</v>
      </c>
      <c r="N573">
        <v>30.05</v>
      </c>
      <c r="O573">
        <v>29.75</v>
      </c>
      <c r="P573">
        <v>29.3</v>
      </c>
      <c r="Q573">
        <v>29.45</v>
      </c>
      <c r="R573">
        <v>29.3</v>
      </c>
      <c r="S573">
        <v>30.8</v>
      </c>
      <c r="T573">
        <v>31</v>
      </c>
      <c r="U573">
        <v>30.85</v>
      </c>
      <c r="V573">
        <v>30.5</v>
      </c>
      <c r="W573">
        <v>30.2</v>
      </c>
      <c r="X573">
        <v>29.7</v>
      </c>
      <c r="Y573">
        <v>29.45</v>
      </c>
      <c r="Z573">
        <v>28.65</v>
      </c>
      <c r="AA573">
        <v>28.95</v>
      </c>
      <c r="AB573">
        <v>29.65</v>
      </c>
      <c r="AC573">
        <v>29.5</v>
      </c>
      <c r="AD573">
        <v>30.4</v>
      </c>
      <c r="AE573">
        <v>29.65</v>
      </c>
      <c r="AF573">
        <v>29.75</v>
      </c>
      <c r="AG573">
        <v>31.05</v>
      </c>
      <c r="AH573">
        <v>30.6</v>
      </c>
      <c r="AI573">
        <v>31</v>
      </c>
      <c r="AJ573">
        <v>30.95</v>
      </c>
      <c r="AK573">
        <v>30.65</v>
      </c>
      <c r="AL573">
        <v>29.6</v>
      </c>
      <c r="AM573">
        <v>29.15</v>
      </c>
      <c r="AN573">
        <v>29.55</v>
      </c>
      <c r="AO573">
        <v>29</v>
      </c>
      <c r="AP573">
        <v>28.95</v>
      </c>
      <c r="AQ573">
        <v>28.7</v>
      </c>
      <c r="AR573">
        <v>29.45</v>
      </c>
      <c r="AS573">
        <v>29.75</v>
      </c>
      <c r="AT573">
        <v>29.7</v>
      </c>
      <c r="AU573">
        <v>29.35</v>
      </c>
      <c r="AV573">
        <v>29</v>
      </c>
      <c r="AW573">
        <v>28.65</v>
      </c>
      <c r="AX573">
        <v>28.85</v>
      </c>
      <c r="AY573">
        <v>28.6</v>
      </c>
      <c r="AZ573">
        <v>28.5</v>
      </c>
      <c r="BA573">
        <v>28.9</v>
      </c>
      <c r="BB573">
        <v>28.9</v>
      </c>
      <c r="BC573">
        <v>28.95</v>
      </c>
      <c r="BD573">
        <v>28.95</v>
      </c>
      <c r="BE573">
        <v>29.05</v>
      </c>
      <c r="BF573">
        <v>29.35</v>
      </c>
      <c r="BG573">
        <v>28.85</v>
      </c>
      <c r="BH573">
        <v>28.8</v>
      </c>
      <c r="BI573">
        <v>28.25</v>
      </c>
      <c r="BJ573">
        <v>27.8</v>
      </c>
      <c r="BK573">
        <v>25.9</v>
      </c>
      <c r="BL573">
        <v>26.15</v>
      </c>
      <c r="BM573">
        <v>26.1</v>
      </c>
      <c r="BN573">
        <v>25.95</v>
      </c>
      <c r="BO573">
        <v>26.15</v>
      </c>
      <c r="BP573">
        <v>27</v>
      </c>
      <c r="BQ573">
        <v>27.2</v>
      </c>
      <c r="BR573">
        <v>28.05</v>
      </c>
      <c r="BS573" s="12">
        <f t="shared" si="16"/>
        <v>-8.1833060556464804E-2</v>
      </c>
      <c r="BT573" s="13" cm="1">
        <f t="array" aca="1" ref="BT573" ca="1">_xlfn.PERCENTILE.INC((OFFSET(E573,0,1,1,COLUMNS(E573:BR573)-1) - E573:BQ573) / E573:BQ573, 0.05) * SQRT(COUNT(E573:BR573) - 1)</f>
        <v>-0.2149878366030801</v>
      </c>
      <c r="BU573" s="12" cm="1">
        <f t="array" aca="1" ref="BU573" ca="1">_xlfn.STDEV.P((E573:BQ573 - OFFSET(E573:BQ573,0,1)) / OFFSET(E573:BQ573,0,1)) * SQRT(COUNT(E573:BR573)-1)</f>
        <v>0.15011324190865069</v>
      </c>
      <c r="BV573" s="12" cm="1">
        <f t="array" ref="BV573">-(MAX(1 - (E573:BR573 / _xlfn.SCAN(E573, E573:BR573, _xlfn.LAMBDA(_xlpm.a,_xlpm.b, MAX(_xlpm.a, _xlpm.b))))))</f>
        <v>-0.16586151368760071</v>
      </c>
      <c r="BW573" s="14">
        <f t="shared" ca="1" si="17"/>
        <v>-0.51371701951556792</v>
      </c>
    </row>
    <row r="574" spans="1:75" x14ac:dyDescent="0.45">
      <c r="A574" s="2" t="s">
        <v>1167</v>
      </c>
      <c r="B574" t="s">
        <v>1168</v>
      </c>
      <c r="C574" t="s">
        <v>22</v>
      </c>
      <c r="D574" t="s">
        <v>34</v>
      </c>
      <c r="E574">
        <v>1946</v>
      </c>
      <c r="F574">
        <v>1968</v>
      </c>
      <c r="G574">
        <v>2035</v>
      </c>
      <c r="H574">
        <v>2060</v>
      </c>
      <c r="I574">
        <v>2055</v>
      </c>
      <c r="J574">
        <v>2040</v>
      </c>
      <c r="K574">
        <v>2045</v>
      </c>
      <c r="L574">
        <v>2080</v>
      </c>
      <c r="M574">
        <v>2105</v>
      </c>
      <c r="N574">
        <v>2080</v>
      </c>
      <c r="O574">
        <v>2145</v>
      </c>
      <c r="P574">
        <v>2150</v>
      </c>
      <c r="Q574">
        <v>2130</v>
      </c>
      <c r="R574">
        <v>2170</v>
      </c>
      <c r="S574">
        <v>2180</v>
      </c>
      <c r="T574">
        <v>2215</v>
      </c>
      <c r="U574">
        <v>2220</v>
      </c>
      <c r="V574">
        <v>2180</v>
      </c>
      <c r="W574">
        <v>2235</v>
      </c>
      <c r="X574">
        <v>2240</v>
      </c>
      <c r="Y574">
        <v>2225</v>
      </c>
      <c r="Z574">
        <v>2150</v>
      </c>
      <c r="AA574">
        <v>2150</v>
      </c>
      <c r="AB574">
        <v>2255</v>
      </c>
      <c r="AC574">
        <v>2205</v>
      </c>
      <c r="AD574">
        <v>2265</v>
      </c>
      <c r="AE574">
        <v>2365</v>
      </c>
      <c r="AF574">
        <v>2335</v>
      </c>
      <c r="AG574">
        <v>2350</v>
      </c>
      <c r="AH574">
        <v>2440</v>
      </c>
      <c r="AI574">
        <v>2380</v>
      </c>
      <c r="AJ574">
        <v>2420</v>
      </c>
      <c r="AK574">
        <v>2380</v>
      </c>
      <c r="AL574">
        <v>2425</v>
      </c>
      <c r="AM574">
        <v>2425</v>
      </c>
      <c r="AN574">
        <v>2445</v>
      </c>
      <c r="AO574">
        <v>2395</v>
      </c>
      <c r="AP574">
        <v>2380</v>
      </c>
      <c r="AQ574">
        <v>2430</v>
      </c>
      <c r="AR574">
        <v>2415</v>
      </c>
      <c r="AS574">
        <v>2500</v>
      </c>
      <c r="AT574">
        <v>2415</v>
      </c>
      <c r="AU574">
        <v>2420</v>
      </c>
      <c r="AV574">
        <v>2420</v>
      </c>
      <c r="AW574">
        <v>2460</v>
      </c>
      <c r="AX574">
        <v>2460</v>
      </c>
      <c r="AY574">
        <v>2435</v>
      </c>
      <c r="AZ574">
        <v>2405</v>
      </c>
      <c r="BA574">
        <v>2445</v>
      </c>
      <c r="BB574">
        <v>2350</v>
      </c>
      <c r="BC574">
        <v>2365</v>
      </c>
      <c r="BD574">
        <v>2330</v>
      </c>
      <c r="BE574">
        <v>2320</v>
      </c>
      <c r="BF574">
        <v>2300</v>
      </c>
      <c r="BG574">
        <v>2255</v>
      </c>
      <c r="BH574">
        <v>2290</v>
      </c>
      <c r="BI574">
        <v>2270</v>
      </c>
      <c r="BJ574">
        <v>2265</v>
      </c>
      <c r="BK574">
        <v>2115</v>
      </c>
      <c r="BL574">
        <v>2120</v>
      </c>
      <c r="BM574">
        <v>2110</v>
      </c>
      <c r="BN574">
        <v>2095</v>
      </c>
      <c r="BO574">
        <v>2115</v>
      </c>
      <c r="BP574">
        <v>2150</v>
      </c>
      <c r="BQ574">
        <v>2210</v>
      </c>
      <c r="BR574">
        <v>2325</v>
      </c>
      <c r="BS574" s="12">
        <f t="shared" si="16"/>
        <v>0.19475847893114079</v>
      </c>
      <c r="BT574" s="13" cm="1">
        <f t="array" aca="1" ref="BT574" ca="1">_xlfn.PERCENTILE.INC((OFFSET(E574,0,1,1,COLUMNS(E574:BR574)-1) - E574:BQ574) / E574:BQ574, 0.05) * SQRT(COUNT(E574:BR574) - 1)</f>
        <v>-0.257059645649379</v>
      </c>
      <c r="BU574" s="12" cm="1">
        <f t="array" aca="1" ref="BU574" ca="1">_xlfn.STDEV.P((E574:BQ574 - OFFSET(E574:BQ574,0,1)) / OFFSET(E574:BQ574,0,1)) * SQRT(COUNT(E574:BR574)-1)</f>
        <v>0.1710110545581871</v>
      </c>
      <c r="BV574" s="12" cm="1">
        <f t="array" ref="BV574">-(MAX(1 - (E574:BR574 / _xlfn.SCAN(E574, E574:BR574, _xlfn.LAMBDA(_xlpm.a,_xlpm.b, MAX(_xlpm.a, _xlpm.b))))))</f>
        <v>-0.16200000000000003</v>
      </c>
      <c r="BW574" s="14">
        <f t="shared" ca="1" si="17"/>
        <v>1.1664498109775809</v>
      </c>
    </row>
    <row r="575" spans="1:75" x14ac:dyDescent="0.45">
      <c r="A575" s="2" t="s">
        <v>1169</v>
      </c>
      <c r="B575" t="s">
        <v>1170</v>
      </c>
      <c r="C575" t="s">
        <v>54</v>
      </c>
      <c r="D575" t="s">
        <v>8</v>
      </c>
      <c r="E575">
        <v>0.47</v>
      </c>
      <c r="F575">
        <v>0.5</v>
      </c>
      <c r="G575">
        <v>0.49</v>
      </c>
      <c r="H575">
        <v>0.48</v>
      </c>
      <c r="I575">
        <v>0.46</v>
      </c>
      <c r="J575">
        <v>0.47</v>
      </c>
      <c r="K575">
        <v>0.46</v>
      </c>
      <c r="L575">
        <v>0.47</v>
      </c>
      <c r="M575">
        <v>0.46</v>
      </c>
      <c r="N575">
        <v>0.45</v>
      </c>
      <c r="O575">
        <v>0.44</v>
      </c>
      <c r="P575">
        <v>0.45</v>
      </c>
      <c r="Q575">
        <v>0.45</v>
      </c>
      <c r="R575">
        <v>0.46</v>
      </c>
      <c r="S575">
        <v>0.45</v>
      </c>
      <c r="T575">
        <v>0.5</v>
      </c>
      <c r="U575">
        <v>0.5</v>
      </c>
      <c r="V575">
        <v>0.55000000000000004</v>
      </c>
      <c r="W575">
        <v>0.57999999999999996</v>
      </c>
      <c r="X575">
        <v>0.59</v>
      </c>
      <c r="Y575">
        <v>0.61</v>
      </c>
      <c r="Z575">
        <v>0.57999999999999996</v>
      </c>
      <c r="AA575">
        <v>0.57999999999999996</v>
      </c>
      <c r="AB575">
        <v>0.56999999999999995</v>
      </c>
      <c r="AC575">
        <v>0.57999999999999996</v>
      </c>
      <c r="AD575">
        <v>0.62</v>
      </c>
      <c r="AE575">
        <v>0.65</v>
      </c>
      <c r="AF575">
        <v>0.61</v>
      </c>
      <c r="AG575">
        <v>0.56000000000000005</v>
      </c>
      <c r="AH575">
        <v>0.59</v>
      </c>
      <c r="AI575">
        <v>0.57999999999999996</v>
      </c>
      <c r="AJ575">
        <v>0.57999999999999996</v>
      </c>
      <c r="AK575">
        <v>0.57999999999999996</v>
      </c>
      <c r="AL575">
        <v>0.61</v>
      </c>
      <c r="AM575">
        <v>0.64</v>
      </c>
      <c r="AN575">
        <v>0.63</v>
      </c>
      <c r="AO575">
        <v>0.59</v>
      </c>
      <c r="AP575">
        <v>0.59</v>
      </c>
      <c r="AQ575">
        <v>0.57999999999999996</v>
      </c>
      <c r="AR575">
        <v>0.57999999999999996</v>
      </c>
      <c r="AS575">
        <v>0.57999999999999996</v>
      </c>
      <c r="AT575">
        <v>0.56000000000000005</v>
      </c>
      <c r="AU575">
        <v>0.56000000000000005</v>
      </c>
      <c r="AV575">
        <v>0.57999999999999996</v>
      </c>
      <c r="AW575">
        <v>0.57999999999999996</v>
      </c>
      <c r="AX575">
        <v>0.57999999999999996</v>
      </c>
      <c r="AY575">
        <v>0.56999999999999995</v>
      </c>
      <c r="AZ575">
        <v>0.56999999999999995</v>
      </c>
      <c r="BA575">
        <v>0.57999999999999996</v>
      </c>
      <c r="BB575">
        <v>0.56000000000000005</v>
      </c>
      <c r="BC575">
        <v>0.56999999999999995</v>
      </c>
      <c r="BD575">
        <v>0.56000000000000005</v>
      </c>
      <c r="BE575">
        <v>0.56000000000000005</v>
      </c>
      <c r="BF575">
        <v>0.57999999999999996</v>
      </c>
      <c r="BG575">
        <v>0.59</v>
      </c>
      <c r="BH575">
        <v>0.57999999999999996</v>
      </c>
      <c r="BI575">
        <v>0.59</v>
      </c>
      <c r="BJ575">
        <v>0.57999999999999996</v>
      </c>
      <c r="BK575">
        <v>0.55000000000000004</v>
      </c>
      <c r="BL575">
        <v>0.55000000000000004</v>
      </c>
      <c r="BM575">
        <v>0.56000000000000005</v>
      </c>
      <c r="BN575">
        <v>0.56999999999999995</v>
      </c>
      <c r="BO575">
        <v>0.56999999999999995</v>
      </c>
      <c r="BP575">
        <v>0.61</v>
      </c>
      <c r="BQ575">
        <v>0.66</v>
      </c>
      <c r="BR575">
        <v>0.66</v>
      </c>
      <c r="BS575" s="12">
        <f t="shared" si="16"/>
        <v>0.40425531914893631</v>
      </c>
      <c r="BT575" s="13" cm="1">
        <f t="array" aca="1" ref="BT575" ca="1">_xlfn.PERCENTILE.INC((OFFSET(E575,0,1,1,COLUMNS(E575:BR575)-1) - E575:BQ575) / E575:BQ575, 0.05) * SQRT(COUNT(E575:BR575) - 1)</f>
        <v>-0.41291156133173945</v>
      </c>
      <c r="BU575" s="12" cm="1">
        <f t="array" aca="1" ref="BU575" ca="1">_xlfn.STDEV.P((E575:BQ575 - OFFSET(E575:BQ575,0,1)) / OFFSET(E575:BQ575,0,1)) * SQRT(COUNT(E575:BR575)-1)</f>
        <v>0.29510883726910803</v>
      </c>
      <c r="BV575" s="12" cm="1">
        <f t="array" ref="BV575">-(MAX(1 - (E575:BR575 / _xlfn.SCAN(E575, E575:BR575, _xlfn.LAMBDA(_xlpm.a,_xlpm.b, MAX(_xlpm.a, _xlpm.b))))))</f>
        <v>-0.15384615384615385</v>
      </c>
      <c r="BW575" s="14">
        <f t="shared" ca="1" si="17"/>
        <v>1.3858366840750684</v>
      </c>
    </row>
    <row r="576" spans="1:75" x14ac:dyDescent="0.45">
      <c r="A576" s="2" t="s">
        <v>1171</v>
      </c>
      <c r="B576" t="s">
        <v>1172</v>
      </c>
      <c r="C576" t="s">
        <v>37</v>
      </c>
      <c r="D576" t="s">
        <v>26</v>
      </c>
      <c r="E576">
        <v>174</v>
      </c>
      <c r="F576">
        <v>182.5</v>
      </c>
      <c r="G576">
        <v>182.1</v>
      </c>
      <c r="H576">
        <v>189.9</v>
      </c>
      <c r="I576">
        <v>188.6</v>
      </c>
      <c r="J576">
        <v>188.1</v>
      </c>
      <c r="K576">
        <v>182.6</v>
      </c>
      <c r="L576">
        <v>210</v>
      </c>
      <c r="M576">
        <v>220.2</v>
      </c>
      <c r="N576">
        <v>229</v>
      </c>
      <c r="O576">
        <v>233.8</v>
      </c>
      <c r="P576">
        <v>233.2</v>
      </c>
      <c r="Q576">
        <v>229.2</v>
      </c>
      <c r="R576">
        <v>225.2</v>
      </c>
      <c r="S576">
        <v>225</v>
      </c>
      <c r="T576">
        <v>226.4</v>
      </c>
      <c r="U576">
        <v>225.6</v>
      </c>
      <c r="V576">
        <v>224.6</v>
      </c>
      <c r="W576">
        <v>220.8</v>
      </c>
      <c r="X576">
        <v>219.8</v>
      </c>
      <c r="Y576">
        <v>217.6</v>
      </c>
      <c r="Z576">
        <v>212</v>
      </c>
      <c r="AA576">
        <v>206.6</v>
      </c>
      <c r="AB576">
        <v>210</v>
      </c>
      <c r="AC576">
        <v>212.2</v>
      </c>
      <c r="AD576">
        <v>214.8</v>
      </c>
      <c r="AE576">
        <v>210.6</v>
      </c>
      <c r="AF576">
        <v>213.2</v>
      </c>
      <c r="AG576">
        <v>216.2</v>
      </c>
      <c r="AH576">
        <v>222.6</v>
      </c>
      <c r="AI576">
        <v>220.6</v>
      </c>
      <c r="AJ576">
        <v>226.8</v>
      </c>
      <c r="AK576">
        <v>227</v>
      </c>
      <c r="AL576">
        <v>227.2</v>
      </c>
      <c r="AM576">
        <v>224.4</v>
      </c>
      <c r="AN576">
        <v>223.8</v>
      </c>
      <c r="AO576">
        <v>222.4</v>
      </c>
      <c r="AP576">
        <v>219.8</v>
      </c>
      <c r="AQ576">
        <v>224.8</v>
      </c>
      <c r="AR576">
        <v>225.6</v>
      </c>
      <c r="AS576">
        <v>223.8</v>
      </c>
      <c r="AT576">
        <v>223.2</v>
      </c>
      <c r="AU576">
        <v>221.6</v>
      </c>
      <c r="AV576">
        <v>218</v>
      </c>
      <c r="AW576">
        <v>217</v>
      </c>
      <c r="AX576">
        <v>212.2</v>
      </c>
      <c r="AY576">
        <v>208</v>
      </c>
      <c r="AZ576">
        <v>204.2</v>
      </c>
      <c r="BA576">
        <v>213.6</v>
      </c>
      <c r="BB576">
        <v>212</v>
      </c>
      <c r="BC576">
        <v>215.4</v>
      </c>
      <c r="BD576">
        <v>215.6</v>
      </c>
      <c r="BE576">
        <v>218</v>
      </c>
      <c r="BF576">
        <v>222</v>
      </c>
      <c r="BG576">
        <v>224</v>
      </c>
      <c r="BH576">
        <v>225.4</v>
      </c>
      <c r="BI576">
        <v>225</v>
      </c>
      <c r="BJ576">
        <v>215.8</v>
      </c>
      <c r="BK576">
        <v>206.2</v>
      </c>
      <c r="BL576">
        <v>207.6</v>
      </c>
      <c r="BM576">
        <v>211</v>
      </c>
      <c r="BN576">
        <v>208</v>
      </c>
      <c r="BO576">
        <v>205.6</v>
      </c>
      <c r="BP576">
        <v>213.6</v>
      </c>
      <c r="BQ576">
        <v>211.8</v>
      </c>
      <c r="BR576">
        <v>220.8</v>
      </c>
      <c r="BS576" s="12">
        <f t="shared" si="16"/>
        <v>0.26896551724137935</v>
      </c>
      <c r="BT576" s="13" cm="1">
        <f t="array" aca="1" ref="BT576" ca="1">_xlfn.PERCENTILE.INC((OFFSET(E576,0,1,1,COLUMNS(E576:BR576)-1) - E576:BQ576) / E576:BQ576, 0.05) * SQRT(COUNT(E576:BR576) - 1)</f>
        <v>-0.20705953861889934</v>
      </c>
      <c r="BU576" s="12" cm="1">
        <f t="array" aca="1" ref="BU576" ca="1">_xlfn.STDEV.P((E576:BQ576 - OFFSET(E576:BQ576,0,1)) / OFFSET(E576:BQ576,0,1)) * SQRT(COUNT(E576:BR576)-1)</f>
        <v>0.20905866842271054</v>
      </c>
      <c r="BV576" s="12" cm="1">
        <f t="array" ref="BV576">-(MAX(1 - (E576:BR576 / _xlfn.SCAN(E576, E576:BR576, _xlfn.LAMBDA(_xlpm.a,_xlpm.b, MAX(_xlpm.a, _xlpm.b))))))</f>
        <v>-0.1266039349871686</v>
      </c>
      <c r="BW576" s="14">
        <f t="shared" ca="1" si="17"/>
        <v>1.3091198400887829</v>
      </c>
    </row>
    <row r="577" spans="1:75" x14ac:dyDescent="0.45">
      <c r="A577" s="2" t="s">
        <v>1173</v>
      </c>
      <c r="B577" t="s">
        <v>1174</v>
      </c>
      <c r="C577" t="s">
        <v>37</v>
      </c>
      <c r="D577" t="s">
        <v>26</v>
      </c>
      <c r="E577">
        <v>123.22</v>
      </c>
      <c r="F577">
        <v>125.6</v>
      </c>
      <c r="G577">
        <v>124.45</v>
      </c>
      <c r="H577">
        <v>127.35</v>
      </c>
      <c r="I577">
        <v>126.75</v>
      </c>
      <c r="J577">
        <v>126.55</v>
      </c>
      <c r="K577">
        <v>125.6</v>
      </c>
      <c r="L577">
        <v>126.55</v>
      </c>
      <c r="M577">
        <v>128.85</v>
      </c>
      <c r="N577">
        <v>127.7</v>
      </c>
      <c r="O577">
        <v>129.9</v>
      </c>
      <c r="P577">
        <v>128.85</v>
      </c>
      <c r="Q577">
        <v>129.69999999999999</v>
      </c>
      <c r="R577">
        <v>131.30000000000001</v>
      </c>
      <c r="S577">
        <v>131.35</v>
      </c>
      <c r="T577">
        <v>132.75</v>
      </c>
      <c r="U577">
        <v>133.19999999999999</v>
      </c>
      <c r="V577">
        <v>130.69999999999999</v>
      </c>
      <c r="W577">
        <v>131.35</v>
      </c>
      <c r="X577">
        <v>130.69999999999999</v>
      </c>
      <c r="Y577">
        <v>131.6</v>
      </c>
      <c r="Z577">
        <v>128.55000000000001</v>
      </c>
      <c r="AA577">
        <v>129.15</v>
      </c>
      <c r="AB577">
        <v>133.4</v>
      </c>
      <c r="AC577">
        <v>131.30000000000001</v>
      </c>
      <c r="AD577">
        <v>133.05000000000001</v>
      </c>
      <c r="AE577">
        <v>132.5</v>
      </c>
      <c r="AF577">
        <v>133.4</v>
      </c>
      <c r="AG577">
        <v>133.30000000000001</v>
      </c>
      <c r="AH577">
        <v>135.65</v>
      </c>
      <c r="AI577">
        <v>136.19999999999999</v>
      </c>
      <c r="AJ577">
        <v>135.6</v>
      </c>
      <c r="AK577">
        <v>134.05000000000001</v>
      </c>
      <c r="AL577">
        <v>136.1</v>
      </c>
      <c r="AM577">
        <v>136</v>
      </c>
      <c r="AN577">
        <v>137.5</v>
      </c>
      <c r="AO577">
        <v>137.05000000000001</v>
      </c>
      <c r="AP577">
        <v>137.44999999999999</v>
      </c>
      <c r="AQ577">
        <v>139.25</v>
      </c>
      <c r="AR577">
        <v>139.05000000000001</v>
      </c>
      <c r="AS577">
        <v>140.75</v>
      </c>
      <c r="AT577">
        <v>140.25</v>
      </c>
      <c r="AU577">
        <v>138.05000000000001</v>
      </c>
      <c r="AV577">
        <v>137.85</v>
      </c>
      <c r="AW577">
        <v>138.69999999999999</v>
      </c>
      <c r="AX577">
        <v>140.35</v>
      </c>
      <c r="AY577">
        <v>138.5</v>
      </c>
      <c r="AZ577">
        <v>137.30000000000001</v>
      </c>
      <c r="BA577">
        <v>140.4</v>
      </c>
      <c r="BB577">
        <v>139.35</v>
      </c>
      <c r="BC577">
        <v>143.15</v>
      </c>
      <c r="BD577">
        <v>142.19999999999999</v>
      </c>
      <c r="BE577">
        <v>141.94999999999999</v>
      </c>
      <c r="BF577">
        <v>142.30000000000001</v>
      </c>
      <c r="BG577">
        <v>143</v>
      </c>
      <c r="BH577">
        <v>145.35</v>
      </c>
      <c r="BI577">
        <v>143.94999999999999</v>
      </c>
      <c r="BJ577">
        <v>146.15</v>
      </c>
      <c r="BK577">
        <v>140.80000000000001</v>
      </c>
      <c r="BL577">
        <v>141.30000000000001</v>
      </c>
      <c r="BM577">
        <v>141.94999999999999</v>
      </c>
      <c r="BN577">
        <v>141.5</v>
      </c>
      <c r="BO577">
        <v>143.19999999999999</v>
      </c>
      <c r="BP577">
        <v>147.35</v>
      </c>
      <c r="BQ577">
        <v>147.1</v>
      </c>
      <c r="BR577">
        <v>146.75</v>
      </c>
      <c r="BS577" s="12">
        <f t="shared" si="16"/>
        <v>0.19095925986041229</v>
      </c>
      <c r="BT577" s="13" cm="1">
        <f t="array" aca="1" ref="BT577" ca="1">_xlfn.PERCENTILE.INC((OFFSET(E577,0,1,1,COLUMNS(E577:BR577)-1) - E577:BQ577) / E577:BQ577, 0.05) * SQRT(COUNT(E577:BR577) - 1)</f>
        <v>-0.12682703842988816</v>
      </c>
      <c r="BU577" s="12" cm="1">
        <f t="array" aca="1" ref="BU577" ca="1">_xlfn.STDEV.P((E577:BQ577 - OFFSET(E577:BQ577,0,1)) / OFFSET(E577:BQ577,0,1)) * SQRT(COUNT(E577:BR577)-1)</f>
        <v>0.10232534110221977</v>
      </c>
      <c r="BV577" s="12" cm="1">
        <f t="array" ref="BV577">-(MAX(1 - (E577:BR577 / _xlfn.SCAN(E577, E577:BR577, _xlfn.LAMBDA(_xlpm.a,_xlpm.b, MAX(_xlpm.a, _xlpm.b))))))</f>
        <v>-3.6606226479644177E-2</v>
      </c>
      <c r="BW577" s="14">
        <f t="shared" ca="1" si="17"/>
        <v>1.9122984696261203</v>
      </c>
    </row>
    <row r="578" spans="1:75" x14ac:dyDescent="0.45">
      <c r="A578" s="2" t="s">
        <v>1175</v>
      </c>
      <c r="B578" t="s">
        <v>1176</v>
      </c>
      <c r="C578" t="s">
        <v>37</v>
      </c>
      <c r="D578" t="s">
        <v>29</v>
      </c>
      <c r="E578">
        <v>146.74</v>
      </c>
      <c r="F578">
        <v>150.16</v>
      </c>
      <c r="G578">
        <v>148.66</v>
      </c>
      <c r="H578">
        <v>157.65</v>
      </c>
      <c r="I578">
        <v>155.54</v>
      </c>
      <c r="J578">
        <v>155.49</v>
      </c>
      <c r="K578">
        <v>154.22999999999999</v>
      </c>
      <c r="L578">
        <v>160.63999999999999</v>
      </c>
      <c r="M578">
        <v>164.06</v>
      </c>
      <c r="N578">
        <v>157.51</v>
      </c>
      <c r="O578">
        <v>163.27000000000001</v>
      </c>
      <c r="P578">
        <v>165.19</v>
      </c>
      <c r="Q578">
        <v>163.36000000000001</v>
      </c>
      <c r="R578">
        <v>160.13</v>
      </c>
      <c r="S578">
        <v>159.52000000000001</v>
      </c>
      <c r="T578">
        <v>156.94</v>
      </c>
      <c r="U578">
        <v>154.74</v>
      </c>
      <c r="V578">
        <v>152.82</v>
      </c>
      <c r="W578">
        <v>149.36000000000001</v>
      </c>
      <c r="X578">
        <v>150.76</v>
      </c>
      <c r="Y578">
        <v>152.97</v>
      </c>
      <c r="Z578">
        <v>145.33000000000001</v>
      </c>
      <c r="AA578">
        <v>140.93</v>
      </c>
      <c r="AB578">
        <v>141.26</v>
      </c>
      <c r="AC578">
        <v>142.19999999999999</v>
      </c>
      <c r="AD578">
        <v>140.56</v>
      </c>
      <c r="AE578">
        <v>138.59</v>
      </c>
      <c r="AF578">
        <v>134.69999999999999</v>
      </c>
      <c r="AG578">
        <v>135.97</v>
      </c>
      <c r="AH578">
        <v>142.9</v>
      </c>
      <c r="AI578">
        <v>143.55000000000001</v>
      </c>
      <c r="AJ578">
        <v>140.69999999999999</v>
      </c>
      <c r="AK578">
        <v>140.13999999999999</v>
      </c>
      <c r="AL578">
        <v>137.22999999999999</v>
      </c>
      <c r="AM578">
        <v>133.49</v>
      </c>
      <c r="AN578">
        <v>134.41999999999999</v>
      </c>
      <c r="AO578">
        <v>130.68</v>
      </c>
      <c r="AP578">
        <v>134.75</v>
      </c>
      <c r="AQ578">
        <v>138.22</v>
      </c>
      <c r="AR578">
        <v>137.28</v>
      </c>
      <c r="AS578">
        <v>137.84</v>
      </c>
      <c r="AT578">
        <v>138.63999999999999</v>
      </c>
      <c r="AU578">
        <v>137.97999999999999</v>
      </c>
      <c r="AV578">
        <v>137.97999999999999</v>
      </c>
      <c r="AW578">
        <v>135.88</v>
      </c>
      <c r="AX578">
        <v>131.52000000000001</v>
      </c>
      <c r="AY578">
        <v>128.38</v>
      </c>
      <c r="AZ578">
        <v>131.76</v>
      </c>
      <c r="BA578">
        <v>131.47</v>
      </c>
      <c r="BB578">
        <v>131.52000000000001</v>
      </c>
      <c r="BC578">
        <v>136.91</v>
      </c>
      <c r="BD578">
        <v>135.78</v>
      </c>
      <c r="BE578">
        <v>136.16</v>
      </c>
      <c r="BF578">
        <v>132.5</v>
      </c>
      <c r="BG578">
        <v>127.49</v>
      </c>
      <c r="BH578">
        <v>131.33000000000001</v>
      </c>
      <c r="BI578">
        <v>129.55000000000001</v>
      </c>
      <c r="BJ578">
        <v>130.58000000000001</v>
      </c>
      <c r="BK578">
        <v>122.11</v>
      </c>
      <c r="BL578">
        <v>122.67</v>
      </c>
      <c r="BM578">
        <v>121.78</v>
      </c>
      <c r="BN578">
        <v>118.97</v>
      </c>
      <c r="BO578">
        <v>119.39</v>
      </c>
      <c r="BP578">
        <v>129.22999999999999</v>
      </c>
      <c r="BQ578">
        <v>129.79</v>
      </c>
      <c r="BR578">
        <v>133.72</v>
      </c>
      <c r="BS578" s="12">
        <f t="shared" si="16"/>
        <v>-8.8728363091181747E-2</v>
      </c>
      <c r="BT578" s="13" cm="1">
        <f t="array" aca="1" ref="BT578" ca="1">_xlfn.PERCENTILE.INC((OFFSET(E578,0,1,1,COLUMNS(E578:BR578)-1) - E578:BQ578) / E578:BQ578, 0.05) * SQRT(COUNT(E578:BR578) - 1)</f>
        <v>-0.29561464267896498</v>
      </c>
      <c r="BU578" s="12" cm="1">
        <f t="array" aca="1" ref="BU578" ca="1">_xlfn.STDEV.P((E578:BQ578 - OFFSET(E578:BQ578,0,1)) / OFFSET(E578:BQ578,0,1)) * SQRT(COUNT(E578:BR578)-1)</f>
        <v>0.20603713664913609</v>
      </c>
      <c r="BV578" s="12" cm="1">
        <f t="array" ref="BV578">-(MAX(1 - (E578:BR578 / _xlfn.SCAN(E578, E578:BR578, _xlfn.LAMBDA(_xlpm.a,_xlpm.b, MAX(_xlpm.a, _xlpm.b))))))</f>
        <v>-0.2797990193110963</v>
      </c>
      <c r="BW578" s="14">
        <f t="shared" ca="1" si="17"/>
        <v>-0.40774702621164904</v>
      </c>
    </row>
    <row r="579" spans="1:75" x14ac:dyDescent="0.45">
      <c r="A579" s="2" t="s">
        <v>1177</v>
      </c>
      <c r="B579" t="s">
        <v>1178</v>
      </c>
      <c r="C579" t="s">
        <v>22</v>
      </c>
      <c r="D579" t="s">
        <v>26</v>
      </c>
      <c r="E579">
        <v>63.8</v>
      </c>
      <c r="F579">
        <v>65.95</v>
      </c>
      <c r="G579">
        <v>65.05</v>
      </c>
      <c r="H579">
        <v>66.099999999999994</v>
      </c>
      <c r="I579">
        <v>67.75</v>
      </c>
      <c r="J579">
        <v>69.150000000000006</v>
      </c>
      <c r="K579">
        <v>71</v>
      </c>
      <c r="L579">
        <v>73.05</v>
      </c>
      <c r="M579">
        <v>73.7</v>
      </c>
      <c r="N579">
        <v>75.7</v>
      </c>
      <c r="O579">
        <v>86.4</v>
      </c>
      <c r="P579">
        <v>89.95</v>
      </c>
      <c r="Q579">
        <v>92.3</v>
      </c>
      <c r="R579">
        <v>91</v>
      </c>
      <c r="S579">
        <v>86.95</v>
      </c>
      <c r="T579">
        <v>87.75</v>
      </c>
      <c r="U579">
        <v>89.1</v>
      </c>
      <c r="V579">
        <v>87.55</v>
      </c>
      <c r="W579">
        <v>89</v>
      </c>
      <c r="X579">
        <v>86.15</v>
      </c>
      <c r="Y579">
        <v>85.6</v>
      </c>
      <c r="Z579">
        <v>82.8</v>
      </c>
      <c r="AA579">
        <v>81.099999999999994</v>
      </c>
      <c r="AB579">
        <v>82.2</v>
      </c>
      <c r="AC579">
        <v>80.849999999999994</v>
      </c>
      <c r="AD579">
        <v>82.3</v>
      </c>
      <c r="AE579">
        <v>82.4</v>
      </c>
      <c r="AF579">
        <v>82.5</v>
      </c>
      <c r="AG579">
        <v>82.5</v>
      </c>
      <c r="AH579">
        <v>82.3</v>
      </c>
      <c r="AI579">
        <v>80.95</v>
      </c>
      <c r="AJ579">
        <v>82.35</v>
      </c>
      <c r="AK579">
        <v>80.849999999999994</v>
      </c>
      <c r="AL579">
        <v>81.900000000000006</v>
      </c>
      <c r="AM579">
        <v>83.25</v>
      </c>
      <c r="AN579">
        <v>82.9</v>
      </c>
      <c r="AO579">
        <v>81.25</v>
      </c>
      <c r="AP579">
        <v>84.5</v>
      </c>
      <c r="AQ579">
        <v>85.8</v>
      </c>
      <c r="AR579">
        <v>84.45</v>
      </c>
      <c r="AS579">
        <v>83.85</v>
      </c>
      <c r="AT579">
        <v>82.6</v>
      </c>
      <c r="AU579">
        <v>86.75</v>
      </c>
      <c r="AV579">
        <v>85.85</v>
      </c>
      <c r="AW579">
        <v>85.2</v>
      </c>
      <c r="AX579">
        <v>84.4</v>
      </c>
      <c r="AY579">
        <v>84.85</v>
      </c>
      <c r="AZ579">
        <v>85</v>
      </c>
      <c r="BA579">
        <v>90.85</v>
      </c>
      <c r="BB579">
        <v>89.05</v>
      </c>
      <c r="BC579">
        <v>88.5</v>
      </c>
      <c r="BD579">
        <v>87.8</v>
      </c>
      <c r="BE579">
        <v>87.35</v>
      </c>
      <c r="BF579">
        <v>87.15</v>
      </c>
      <c r="BG579">
        <v>88.6</v>
      </c>
      <c r="BH579">
        <v>88.9</v>
      </c>
      <c r="BI579">
        <v>88.4</v>
      </c>
      <c r="BJ579">
        <v>89.4</v>
      </c>
      <c r="BK579">
        <v>86.6</v>
      </c>
      <c r="BL579">
        <v>87.15</v>
      </c>
      <c r="BM579">
        <v>86.3</v>
      </c>
      <c r="BN579">
        <v>86.85</v>
      </c>
      <c r="BO579">
        <v>87.1</v>
      </c>
      <c r="BP579">
        <v>88.3</v>
      </c>
      <c r="BQ579">
        <v>89.05</v>
      </c>
      <c r="BR579">
        <v>91.3</v>
      </c>
      <c r="BS579" s="12">
        <f t="shared" si="16"/>
        <v>0.43103448275862072</v>
      </c>
      <c r="BT579" s="13" cm="1">
        <f t="array" aca="1" ref="BT579" ca="1">_xlfn.PERCENTILE.INC((OFFSET(E579,0,1,1,COLUMNS(E579:BR579)-1) - E579:BQ579) / E579:BQ579, 0.05) * SQRT(COUNT(E579:BR579) - 1)</f>
        <v>-0.23511324228211122</v>
      </c>
      <c r="BU579" s="12" cm="1">
        <f t="array" aca="1" ref="BU579" ca="1">_xlfn.STDEV.P((E579:BQ579 - OFFSET(E579:BQ579,0,1)) / OFFSET(E579:BQ579,0,1)) * SQRT(COUNT(E579:BR579)-1)</f>
        <v>0.20279926677101492</v>
      </c>
      <c r="BV579" s="12" cm="1">
        <f t="array" ref="BV579">-(MAX(1 - (E579:BR579 / _xlfn.SCAN(E579, E579:BR579, _xlfn.LAMBDA(_xlpm.a,_xlpm.b, MAX(_xlpm.a, _xlpm.b))))))</f>
        <v>-0.12405200433369445</v>
      </c>
      <c r="BW579" s="14">
        <f t="shared" ca="1" si="17"/>
        <v>2.148685362772889</v>
      </c>
    </row>
    <row r="580" spans="1:75" x14ac:dyDescent="0.45">
      <c r="A580" s="2" t="s">
        <v>1179</v>
      </c>
      <c r="B580" t="s">
        <v>1180</v>
      </c>
      <c r="C580" t="s">
        <v>11</v>
      </c>
      <c r="D580" t="s">
        <v>8</v>
      </c>
      <c r="E580">
        <v>9.1199999999999992</v>
      </c>
      <c r="F580">
        <v>9.3550000000000004</v>
      </c>
      <c r="G580">
        <v>9.3000000000000007</v>
      </c>
      <c r="H580">
        <v>9.4</v>
      </c>
      <c r="I580">
        <v>9.34</v>
      </c>
      <c r="J580">
        <v>9.2949999999999999</v>
      </c>
      <c r="K580">
        <v>9.2799999999999994</v>
      </c>
      <c r="L580">
        <v>9.2149999999999999</v>
      </c>
      <c r="M580">
        <v>9.2949999999999999</v>
      </c>
      <c r="N580">
        <v>9.3049999999999997</v>
      </c>
      <c r="O580">
        <v>9.3149999999999995</v>
      </c>
      <c r="P580">
        <v>9.3000000000000007</v>
      </c>
      <c r="Q580">
        <v>9.3249999999999993</v>
      </c>
      <c r="R580">
        <v>9.2949999999999999</v>
      </c>
      <c r="S580">
        <v>9.2200000000000006</v>
      </c>
      <c r="T580">
        <v>9.1349999999999998</v>
      </c>
      <c r="U580">
        <v>9.0950000000000006</v>
      </c>
      <c r="V580">
        <v>8.9749999999999996</v>
      </c>
      <c r="W580">
        <v>9</v>
      </c>
      <c r="X580">
        <v>8.8699999999999992</v>
      </c>
      <c r="Y580">
        <v>8.9049999999999994</v>
      </c>
      <c r="Z580">
        <v>8.7750000000000004</v>
      </c>
      <c r="AA580">
        <v>8.5649999999999995</v>
      </c>
      <c r="AB580">
        <v>8.5649999999999995</v>
      </c>
      <c r="AC580">
        <v>8.49</v>
      </c>
      <c r="AD580">
        <v>8.41</v>
      </c>
      <c r="AE580">
        <v>8.44</v>
      </c>
      <c r="AF580">
        <v>8.5449999999999999</v>
      </c>
      <c r="AG580">
        <v>8.58</v>
      </c>
      <c r="AH580">
        <v>8.5500000000000007</v>
      </c>
      <c r="AI580">
        <v>8.76</v>
      </c>
      <c r="AJ580">
        <v>8.67</v>
      </c>
      <c r="AK580">
        <v>8.5050000000000008</v>
      </c>
      <c r="AL580">
        <v>8.4499999999999993</v>
      </c>
      <c r="AM580">
        <v>8.39</v>
      </c>
      <c r="AN580">
        <v>8.5299999999999994</v>
      </c>
      <c r="AO580">
        <v>8.3650000000000002</v>
      </c>
      <c r="AP580">
        <v>8.35</v>
      </c>
      <c r="AQ580">
        <v>8.4049999999999994</v>
      </c>
      <c r="AR580">
        <v>8.34</v>
      </c>
      <c r="AS580">
        <v>8.4450000000000003</v>
      </c>
      <c r="AT580">
        <v>8.3800000000000008</v>
      </c>
      <c r="AU580">
        <v>8.25</v>
      </c>
      <c r="AV580">
        <v>8.1649999999999991</v>
      </c>
      <c r="AW580">
        <v>8.1999999999999993</v>
      </c>
      <c r="AX580">
        <v>8.42</v>
      </c>
      <c r="AY580">
        <v>8.4</v>
      </c>
      <c r="AZ580">
        <v>8.1999999999999993</v>
      </c>
      <c r="BA580">
        <v>8.4049999999999994</v>
      </c>
      <c r="BB580">
        <v>8.35</v>
      </c>
      <c r="BC580">
        <v>8.83</v>
      </c>
      <c r="BD580">
        <v>8.99</v>
      </c>
      <c r="BE580">
        <v>8.9499999999999993</v>
      </c>
      <c r="BF580">
        <v>8.8949999999999996</v>
      </c>
      <c r="BG580">
        <v>9.0549999999999997</v>
      </c>
      <c r="BH580">
        <v>9.09</v>
      </c>
      <c r="BI580">
        <v>9.18</v>
      </c>
      <c r="BJ580">
        <v>9.44</v>
      </c>
      <c r="BK580">
        <v>9.1999999999999993</v>
      </c>
      <c r="BL580">
        <v>9.11</v>
      </c>
      <c r="BM580">
        <v>9.33</v>
      </c>
      <c r="BN580">
        <v>9.3350000000000009</v>
      </c>
      <c r="BO580">
        <v>9.4</v>
      </c>
      <c r="BP580">
        <v>9.48</v>
      </c>
      <c r="BQ580">
        <v>9.4450000000000003</v>
      </c>
      <c r="BR580">
        <v>9.44</v>
      </c>
      <c r="BS580" s="12">
        <f t="shared" ref="BS580:BS643" si="18">(BR580-E580)/E580</f>
        <v>3.5087719298245647E-2</v>
      </c>
      <c r="BT580" s="13" cm="1">
        <f t="array" aca="1" ref="BT580" ca="1">_xlfn.PERCENTILE.INC((OFFSET(E580,0,1,1,COLUMNS(E580:BR580)-1) - E580:BQ580) / E580:BQ580, 0.05) * SQRT(COUNT(E580:BR580) - 1)</f>
        <v>-0.15544857881378421</v>
      </c>
      <c r="BU580" s="12" cm="1">
        <f t="array" aca="1" ref="BU580" ca="1">_xlfn.STDEV.P((E580:BQ580 - OFFSET(E580:BQ580,0,1)) / OFFSET(E580:BQ580,0,1)) * SQRT(COUNT(E580:BR580)-1)</f>
        <v>0.11471445981276376</v>
      </c>
      <c r="BV580" s="12" cm="1">
        <f t="array" ref="BV580">-(MAX(1 - (E580:BR580 / _xlfn.SCAN(E580, E580:BR580, _xlfn.LAMBDA(_xlpm.a,_xlpm.b, MAX(_xlpm.a, _xlpm.b))))))</f>
        <v>-0.13138297872340443</v>
      </c>
      <c r="BW580" s="14">
        <f t="shared" ref="BW580:BW643" ca="1" si="19">(BS580-$BY$3)/BU580</f>
        <v>0.34699246020552715</v>
      </c>
    </row>
    <row r="581" spans="1:75" x14ac:dyDescent="0.45">
      <c r="A581" s="2" t="s">
        <v>1181</v>
      </c>
      <c r="B581" t="s">
        <v>1182</v>
      </c>
      <c r="C581" t="s">
        <v>37</v>
      </c>
      <c r="D581" t="s">
        <v>29</v>
      </c>
      <c r="E581">
        <v>52.8</v>
      </c>
      <c r="F581">
        <v>56.6</v>
      </c>
      <c r="G581">
        <v>61.3</v>
      </c>
      <c r="H581">
        <v>60.4</v>
      </c>
      <c r="I581">
        <v>57.1</v>
      </c>
      <c r="J581">
        <v>56.3</v>
      </c>
      <c r="K581">
        <v>51.9</v>
      </c>
      <c r="L581">
        <v>60.1</v>
      </c>
      <c r="M581">
        <v>64.5</v>
      </c>
      <c r="N581">
        <v>63</v>
      </c>
      <c r="O581">
        <v>63.2</v>
      </c>
      <c r="P581">
        <v>61.8</v>
      </c>
      <c r="Q581">
        <v>64.400000000000006</v>
      </c>
      <c r="R581">
        <v>61.8</v>
      </c>
      <c r="S581">
        <v>62</v>
      </c>
      <c r="T581">
        <v>61.6</v>
      </c>
      <c r="U581">
        <v>61.8</v>
      </c>
      <c r="V581">
        <v>61</v>
      </c>
      <c r="W581">
        <v>62</v>
      </c>
      <c r="X581">
        <v>60.7</v>
      </c>
      <c r="Y581">
        <v>56.5</v>
      </c>
      <c r="Z581">
        <v>55.8</v>
      </c>
      <c r="AA581">
        <v>54.6</v>
      </c>
      <c r="AB581">
        <v>55.6</v>
      </c>
      <c r="AC581">
        <v>57.5</v>
      </c>
      <c r="AD581">
        <v>60.6</v>
      </c>
      <c r="AE581">
        <v>58.2</v>
      </c>
      <c r="AF581">
        <v>58.3</v>
      </c>
      <c r="AG581">
        <v>58.8</v>
      </c>
      <c r="AH581">
        <v>58</v>
      </c>
      <c r="AI581">
        <v>59.5</v>
      </c>
      <c r="AJ581">
        <v>71</v>
      </c>
      <c r="AK581">
        <v>70.900000000000006</v>
      </c>
      <c r="AL581">
        <v>71.5</v>
      </c>
      <c r="AM581">
        <v>66.099999999999994</v>
      </c>
      <c r="AN581">
        <v>65.400000000000006</v>
      </c>
      <c r="AO581">
        <v>64.599999999999994</v>
      </c>
      <c r="AP581">
        <v>64</v>
      </c>
      <c r="AQ581">
        <v>62.7</v>
      </c>
      <c r="AR581">
        <v>62.5</v>
      </c>
      <c r="AS581">
        <v>66.099999999999994</v>
      </c>
      <c r="AT581">
        <v>68.2</v>
      </c>
      <c r="AU581">
        <v>67.5</v>
      </c>
      <c r="AV581">
        <v>67.5</v>
      </c>
      <c r="AW581">
        <v>64.900000000000006</v>
      </c>
      <c r="AX581">
        <v>63.5</v>
      </c>
      <c r="AY581">
        <v>64.599999999999994</v>
      </c>
      <c r="AZ581">
        <v>67.599999999999994</v>
      </c>
      <c r="BA581">
        <v>74.400000000000006</v>
      </c>
      <c r="BB581">
        <v>61</v>
      </c>
      <c r="BC581">
        <v>62.5</v>
      </c>
      <c r="BD581">
        <v>61.1</v>
      </c>
      <c r="BE581">
        <v>62</v>
      </c>
      <c r="BF581">
        <v>61.1</v>
      </c>
      <c r="BG581">
        <v>59.8</v>
      </c>
      <c r="BH581">
        <v>61</v>
      </c>
      <c r="BI581">
        <v>61</v>
      </c>
      <c r="BJ581">
        <v>60</v>
      </c>
      <c r="BK581">
        <v>54.9</v>
      </c>
      <c r="BL581">
        <v>51</v>
      </c>
      <c r="BM581">
        <v>48.05</v>
      </c>
      <c r="BN581">
        <v>45.35</v>
      </c>
      <c r="BO581">
        <v>44.1</v>
      </c>
      <c r="BP581">
        <v>46.35</v>
      </c>
      <c r="BQ581">
        <v>47.1</v>
      </c>
      <c r="BR581">
        <v>46.4</v>
      </c>
      <c r="BS581" s="12">
        <f t="shared" si="18"/>
        <v>-0.12121212121212119</v>
      </c>
      <c r="BT581" s="13" cm="1">
        <f t="array" aca="1" ref="BT581" ca="1">_xlfn.PERCENTILE.INC((OFFSET(E581,0,1,1,COLUMNS(E581:BR581)-1) - E581:BQ581) / E581:BQ581, 0.05) * SQRT(COUNT(E581:BR581) - 1)</f>
        <v>-0.60166396888712659</v>
      </c>
      <c r="BU581" s="12" cm="1">
        <f t="array" aca="1" ref="BU581" ca="1">_xlfn.STDEV.P((E581:BQ581 - OFFSET(E581:BQ581,0,1)) / OFFSET(E581:BQ581,0,1)) * SQRT(COUNT(E581:BR581)-1)</f>
        <v>0.4346736089311582</v>
      </c>
      <c r="BV581" s="12" cm="1">
        <f t="array" ref="BV581">-(MAX(1 - (E581:BR581 / _xlfn.SCAN(E581, E581:BR581, _xlfn.LAMBDA(_xlpm.a,_xlpm.b, MAX(_xlpm.a, _xlpm.b))))))</f>
        <v>-0.407258064516129</v>
      </c>
      <c r="BW581" s="14">
        <f t="shared" ca="1" si="19"/>
        <v>-0.26800520087990393</v>
      </c>
    </row>
    <row r="582" spans="1:75" x14ac:dyDescent="0.45">
      <c r="A582" s="2" t="s">
        <v>1183</v>
      </c>
      <c r="B582" t="s">
        <v>1184</v>
      </c>
      <c r="C582" t="s">
        <v>80</v>
      </c>
      <c r="D582" t="s">
        <v>8</v>
      </c>
      <c r="E582">
        <v>5.42</v>
      </c>
      <c r="F582">
        <v>5.4349999999999996</v>
      </c>
      <c r="G582">
        <v>5.5449999999999999</v>
      </c>
      <c r="H582">
        <v>5.6550000000000002</v>
      </c>
      <c r="I582">
        <v>5.665</v>
      </c>
      <c r="J582">
        <v>5.58</v>
      </c>
      <c r="K582">
        <v>5.5250000000000004</v>
      </c>
      <c r="L582">
        <v>5.415</v>
      </c>
      <c r="M582">
        <v>5.53</v>
      </c>
      <c r="N582">
        <v>5.32</v>
      </c>
      <c r="O582">
        <v>5.3849999999999998</v>
      </c>
      <c r="P582">
        <v>5.38</v>
      </c>
      <c r="Q582">
        <v>5.53</v>
      </c>
      <c r="R582">
        <v>5.67</v>
      </c>
      <c r="S582">
        <v>5.58</v>
      </c>
      <c r="T582">
        <v>5.5250000000000004</v>
      </c>
      <c r="U582">
        <v>5.51</v>
      </c>
      <c r="V582">
        <v>5.48</v>
      </c>
      <c r="W582">
        <v>5.35</v>
      </c>
      <c r="X582">
        <v>5.27</v>
      </c>
      <c r="Y582">
        <v>5.2</v>
      </c>
      <c r="Z582">
        <v>4.9820000000000002</v>
      </c>
      <c r="AA582">
        <v>5.17</v>
      </c>
      <c r="AB582">
        <v>5.3150000000000004</v>
      </c>
      <c r="AC582">
        <v>5.31</v>
      </c>
      <c r="AD582">
        <v>5.22</v>
      </c>
      <c r="AE582">
        <v>5.18</v>
      </c>
      <c r="AF582">
        <v>5.2450000000000001</v>
      </c>
      <c r="AG582">
        <v>5.28</v>
      </c>
      <c r="AH582">
        <v>5.43</v>
      </c>
      <c r="AI582">
        <v>5.28</v>
      </c>
      <c r="AJ582">
        <v>5.3</v>
      </c>
      <c r="AK582">
        <v>5.18</v>
      </c>
      <c r="AL582">
        <v>5.3949999999999996</v>
      </c>
      <c r="AM582">
        <v>5.38</v>
      </c>
      <c r="AN582">
        <v>5.4050000000000002</v>
      </c>
      <c r="AO582">
        <v>5.335</v>
      </c>
      <c r="AP582">
        <v>5.2350000000000003</v>
      </c>
      <c r="AQ582">
        <v>5.2649999999999997</v>
      </c>
      <c r="AR582">
        <v>5.2750000000000004</v>
      </c>
      <c r="AS582">
        <v>5.3949999999999996</v>
      </c>
      <c r="AT582">
        <v>5.3150000000000004</v>
      </c>
      <c r="AU582">
        <v>5.29</v>
      </c>
      <c r="AV582">
        <v>5.4050000000000002</v>
      </c>
      <c r="AW582">
        <v>5.36</v>
      </c>
      <c r="AX582">
        <v>5.3150000000000004</v>
      </c>
      <c r="AY582">
        <v>5.2750000000000004</v>
      </c>
      <c r="AZ582">
        <v>5.165</v>
      </c>
      <c r="BA582">
        <v>5.3650000000000002</v>
      </c>
      <c r="BB582">
        <v>3.65</v>
      </c>
      <c r="BC582">
        <v>3.4</v>
      </c>
      <c r="BD582">
        <v>3.2679999999999998</v>
      </c>
      <c r="BE582">
        <v>3.25</v>
      </c>
      <c r="BF582">
        <v>3.44</v>
      </c>
      <c r="BG582">
        <v>3.3780000000000001</v>
      </c>
      <c r="BH582">
        <v>3.4</v>
      </c>
      <c r="BI582">
        <v>3.3140000000000001</v>
      </c>
      <c r="BJ582">
        <v>3.24</v>
      </c>
      <c r="BK582">
        <v>3.2240000000000002</v>
      </c>
      <c r="BL582">
        <v>3.214</v>
      </c>
      <c r="BM582">
        <v>3.2759999999999998</v>
      </c>
      <c r="BN582">
        <v>3.1</v>
      </c>
      <c r="BO582">
        <v>3.0720000000000001</v>
      </c>
      <c r="BP582">
        <v>3.2</v>
      </c>
      <c r="BQ582">
        <v>3.1859999999999999</v>
      </c>
      <c r="BR582">
        <v>3.2480000000000002</v>
      </c>
      <c r="BS582" s="12">
        <f t="shared" si="18"/>
        <v>-0.40073800738007376</v>
      </c>
      <c r="BT582" s="13" cm="1">
        <f t="array" aca="1" ref="BT582" ca="1">_xlfn.PERCENTILE.INC((OFFSET(E582,0,1,1,COLUMNS(E582:BR582)-1) - E582:BQ582) / E582:BQ582, 0.05) * SQRT(COUNT(E582:BR582) - 1)</f>
        <v>-0.33299678156773377</v>
      </c>
      <c r="BU582" s="12" cm="1">
        <f t="array" aca="1" ref="BU582" ca="1">_xlfn.STDEV.P((E582:BQ582 - OFFSET(E582:BQ582,0,1)) / OFFSET(E582:BQ582,0,1)) * SQRT(COUNT(E582:BR582)-1)</f>
        <v>0.50083072851779842</v>
      </c>
      <c r="BV582" s="12" cm="1">
        <f t="array" ref="BV582">-(MAX(1 - (E582:BR582 / _xlfn.SCAN(E582, E582:BR582, _xlfn.LAMBDA(_xlpm.a,_xlpm.b, MAX(_xlpm.a, _xlpm.b))))))</f>
        <v>-0.45820105820105816</v>
      </c>
      <c r="BW582" s="14">
        <f t="shared" ca="1" si="19"/>
        <v>-0.79072758817886057</v>
      </c>
    </row>
    <row r="583" spans="1:75" x14ac:dyDescent="0.45">
      <c r="A583" s="2" t="s">
        <v>1185</v>
      </c>
      <c r="B583" t="s">
        <v>1186</v>
      </c>
      <c r="C583" t="s">
        <v>80</v>
      </c>
      <c r="D583" t="s">
        <v>8</v>
      </c>
      <c r="E583">
        <v>74.900000000000006</v>
      </c>
      <c r="F583">
        <v>76</v>
      </c>
      <c r="G583">
        <v>75.7</v>
      </c>
      <c r="H583">
        <v>78.150000000000006</v>
      </c>
      <c r="I583">
        <v>78.05</v>
      </c>
      <c r="J583">
        <v>76.5</v>
      </c>
      <c r="K583">
        <v>77.75</v>
      </c>
      <c r="L583">
        <v>79.650000000000006</v>
      </c>
      <c r="M583">
        <v>81.5</v>
      </c>
      <c r="N583">
        <v>79.3</v>
      </c>
      <c r="O583">
        <v>80.349999999999994</v>
      </c>
      <c r="P583">
        <v>78.599999999999994</v>
      </c>
      <c r="Q583">
        <v>79.45</v>
      </c>
      <c r="R583">
        <v>79.099999999999994</v>
      </c>
      <c r="S583">
        <v>78</v>
      </c>
      <c r="T583">
        <v>81.849999999999994</v>
      </c>
      <c r="U583">
        <v>80.599999999999994</v>
      </c>
      <c r="V583">
        <v>78.2</v>
      </c>
      <c r="W583">
        <v>79.349999999999994</v>
      </c>
      <c r="X583">
        <v>81.349999999999994</v>
      </c>
      <c r="Y583">
        <v>80.5</v>
      </c>
      <c r="Z583">
        <v>84.7</v>
      </c>
      <c r="AA583">
        <v>81.7</v>
      </c>
      <c r="AB583">
        <v>85.8</v>
      </c>
      <c r="AC583">
        <v>84.15</v>
      </c>
      <c r="AD583">
        <v>84.95</v>
      </c>
      <c r="AE583">
        <v>84.75</v>
      </c>
      <c r="AF583">
        <v>84.8</v>
      </c>
      <c r="AG583">
        <v>85.2</v>
      </c>
      <c r="AH583">
        <v>86.9</v>
      </c>
      <c r="AI583">
        <v>87.5</v>
      </c>
      <c r="AJ583">
        <v>88.2</v>
      </c>
      <c r="AK583">
        <v>86.4</v>
      </c>
      <c r="AL583">
        <v>89.5</v>
      </c>
      <c r="AM583">
        <v>86.85</v>
      </c>
      <c r="AN583">
        <v>87.65</v>
      </c>
      <c r="AO583">
        <v>86.7</v>
      </c>
      <c r="AP583">
        <v>86.05</v>
      </c>
      <c r="AQ583">
        <v>86.7</v>
      </c>
      <c r="AR583">
        <v>88.1</v>
      </c>
      <c r="AS583">
        <v>88.5</v>
      </c>
      <c r="AT583">
        <v>87.15</v>
      </c>
      <c r="AU583">
        <v>86.9</v>
      </c>
      <c r="AV583">
        <v>86.8</v>
      </c>
      <c r="AW583">
        <v>87.3</v>
      </c>
      <c r="AX583">
        <v>88.85</v>
      </c>
      <c r="AY583">
        <v>87.9</v>
      </c>
      <c r="AZ583">
        <v>85.95</v>
      </c>
      <c r="BA583">
        <v>88.4</v>
      </c>
      <c r="BB583">
        <v>87.7</v>
      </c>
      <c r="BC583">
        <v>90.15</v>
      </c>
      <c r="BD583">
        <v>88.65</v>
      </c>
      <c r="BE583">
        <v>89.9</v>
      </c>
      <c r="BF583">
        <v>90.9</v>
      </c>
      <c r="BG583">
        <v>93.1</v>
      </c>
      <c r="BH583">
        <v>94.55</v>
      </c>
      <c r="BI583">
        <v>94.1</v>
      </c>
      <c r="BJ583">
        <v>92.85</v>
      </c>
      <c r="BK583">
        <v>90</v>
      </c>
      <c r="BL583">
        <v>89.05</v>
      </c>
      <c r="BM583">
        <v>89.75</v>
      </c>
      <c r="BN583">
        <v>88.4</v>
      </c>
      <c r="BO583">
        <v>88.2</v>
      </c>
      <c r="BP583">
        <v>89.75</v>
      </c>
      <c r="BQ583">
        <v>88.75</v>
      </c>
      <c r="BR583">
        <v>89.55</v>
      </c>
      <c r="BS583" s="12">
        <f t="shared" si="18"/>
        <v>0.19559412550066743</v>
      </c>
      <c r="BT583" s="13" cm="1">
        <f t="array" aca="1" ref="BT583" ca="1">_xlfn.PERCENTILE.INC((OFFSET(E583,0,1,1,COLUMNS(E583:BR583)-1) - E583:BQ583) / E583:BQ583, 0.05) * SQRT(COUNT(E583:BR583) - 1)</f>
        <v>-0.23449821487870906</v>
      </c>
      <c r="BU583" s="12" cm="1">
        <f t="array" aca="1" ref="BU583" ca="1">_xlfn.STDEV.P((E583:BQ583 - OFFSET(E583:BQ583,0,1)) / OFFSET(E583:BQ583,0,1)) * SQRT(COUNT(E583:BR583)-1)</f>
        <v>0.15867241521708048</v>
      </c>
      <c r="BV583" s="12" cm="1">
        <f t="array" ref="BV583">-(MAX(1 - (E583:BR583 / _xlfn.SCAN(E583, E583:BR583, _xlfn.LAMBDA(_xlpm.a,_xlpm.b, MAX(_xlpm.a, _xlpm.b))))))</f>
        <v>-6.7160232681121035E-2</v>
      </c>
      <c r="BW583" s="14">
        <f t="shared" ca="1" si="19"/>
        <v>1.262421439542303</v>
      </c>
    </row>
    <row r="584" spans="1:75" x14ac:dyDescent="0.45">
      <c r="A584" s="2" t="s">
        <v>1187</v>
      </c>
      <c r="B584" t="s">
        <v>1188</v>
      </c>
      <c r="C584" t="s">
        <v>37</v>
      </c>
      <c r="D584" t="s">
        <v>29</v>
      </c>
      <c r="E584">
        <v>62.8</v>
      </c>
      <c r="F584">
        <v>63</v>
      </c>
      <c r="G584">
        <v>63</v>
      </c>
      <c r="H584">
        <v>64.099999999999994</v>
      </c>
      <c r="I584">
        <v>61.5</v>
      </c>
      <c r="J584">
        <v>63.6</v>
      </c>
      <c r="K584">
        <v>63</v>
      </c>
      <c r="L584">
        <v>63.5</v>
      </c>
      <c r="M584">
        <v>65</v>
      </c>
      <c r="N584">
        <v>66.2</v>
      </c>
      <c r="O584">
        <v>65.900000000000006</v>
      </c>
      <c r="P584">
        <v>65.099999999999994</v>
      </c>
      <c r="Q584">
        <v>66</v>
      </c>
      <c r="R584">
        <v>67.900000000000006</v>
      </c>
      <c r="S584">
        <v>67.5</v>
      </c>
      <c r="T584">
        <v>69.5</v>
      </c>
      <c r="U584">
        <v>68.7</v>
      </c>
      <c r="V584">
        <v>68.599999999999994</v>
      </c>
      <c r="W584">
        <v>67.599999999999994</v>
      </c>
      <c r="X584">
        <v>67.7</v>
      </c>
      <c r="Y584">
        <v>67.599999999999994</v>
      </c>
      <c r="Z584">
        <v>67.2</v>
      </c>
      <c r="AA584">
        <v>66.5</v>
      </c>
      <c r="AB584">
        <v>74.599999999999994</v>
      </c>
      <c r="AC584">
        <v>75.599999999999994</v>
      </c>
      <c r="AD584">
        <v>74.900000000000006</v>
      </c>
      <c r="AE584">
        <v>75</v>
      </c>
      <c r="AF584">
        <v>75.099999999999994</v>
      </c>
      <c r="AG584">
        <v>74.599999999999994</v>
      </c>
      <c r="AH584">
        <v>74.900000000000006</v>
      </c>
      <c r="AI584">
        <v>74.2</v>
      </c>
      <c r="AJ584">
        <v>75.2</v>
      </c>
      <c r="AK584">
        <v>74.599999999999994</v>
      </c>
      <c r="AL584">
        <v>73.8</v>
      </c>
      <c r="AM584">
        <v>74</v>
      </c>
      <c r="AN584">
        <v>72.400000000000006</v>
      </c>
      <c r="AO584">
        <v>71.2</v>
      </c>
      <c r="AP584">
        <v>71.900000000000006</v>
      </c>
      <c r="AQ584">
        <v>74</v>
      </c>
      <c r="AR584">
        <v>73.2</v>
      </c>
      <c r="AS584">
        <v>73.7</v>
      </c>
      <c r="AT584">
        <v>74.099999999999994</v>
      </c>
      <c r="AU584">
        <v>73.400000000000006</v>
      </c>
      <c r="AV584">
        <v>73.400000000000006</v>
      </c>
      <c r="AW584">
        <v>73.7</v>
      </c>
      <c r="AX584">
        <v>73.5</v>
      </c>
      <c r="AY584">
        <v>72.599999999999994</v>
      </c>
      <c r="AZ584">
        <v>71.8</v>
      </c>
      <c r="BA584">
        <v>72.7</v>
      </c>
      <c r="BB584">
        <v>73.599999999999994</v>
      </c>
      <c r="BC584">
        <v>73.8</v>
      </c>
      <c r="BD584">
        <v>73.400000000000006</v>
      </c>
      <c r="BE584">
        <v>71</v>
      </c>
      <c r="BF584">
        <v>75.2</v>
      </c>
      <c r="BG584">
        <v>79.3</v>
      </c>
      <c r="BH584">
        <v>79.900000000000006</v>
      </c>
      <c r="BI584">
        <v>78.5</v>
      </c>
      <c r="BJ584">
        <v>78.099999999999994</v>
      </c>
      <c r="BK584">
        <v>73.599999999999994</v>
      </c>
      <c r="BL584">
        <v>74</v>
      </c>
      <c r="BM584">
        <v>75.2</v>
      </c>
      <c r="BN584">
        <v>75.3</v>
      </c>
      <c r="BO584">
        <v>78.3</v>
      </c>
      <c r="BP584">
        <v>82.5</v>
      </c>
      <c r="BQ584">
        <v>79.5</v>
      </c>
      <c r="BR584">
        <v>78</v>
      </c>
      <c r="BS584" s="12">
        <f t="shared" si="18"/>
        <v>0.24203821656050961</v>
      </c>
      <c r="BT584" s="13" cm="1">
        <f t="array" aca="1" ref="BT584" ca="1">_xlfn.PERCENTILE.INC((OFFSET(E584,0,1,1,COLUMNS(E584:BR584)-1) - E584:BQ584) / E584:BQ584, 0.05) * SQRT(COUNT(E584:BR584) - 1)</f>
        <v>-0.24575666302200014</v>
      </c>
      <c r="BU584" s="12" cm="1">
        <f t="array" aca="1" ref="BU584" ca="1">_xlfn.STDEV.P((E584:BQ584 - OFFSET(E584:BQ584,0,1)) / OFFSET(E584:BQ584,0,1)) * SQRT(COUNT(E584:BR584)-1)</f>
        <v>0.19620535048910009</v>
      </c>
      <c r="BV584" s="12" cm="1">
        <f t="array" ref="BV584">-(MAX(1 - (E584:BR584 / _xlfn.SCAN(E584, E584:BR584, _xlfn.LAMBDA(_xlpm.a,_xlpm.b, MAX(_xlpm.a, _xlpm.b))))))</f>
        <v>-7.8848560700876202E-2</v>
      </c>
      <c r="BW584" s="14">
        <f t="shared" ca="1" si="19"/>
        <v>1.2576392502994005</v>
      </c>
    </row>
    <row r="585" spans="1:75" x14ac:dyDescent="0.45">
      <c r="A585" s="2" t="s">
        <v>1189</v>
      </c>
      <c r="B585" t="s">
        <v>1190</v>
      </c>
      <c r="C585" t="s">
        <v>37</v>
      </c>
      <c r="D585" t="s">
        <v>29</v>
      </c>
      <c r="E585">
        <v>342</v>
      </c>
      <c r="F585">
        <v>360</v>
      </c>
      <c r="G585">
        <v>357.5</v>
      </c>
      <c r="H585">
        <v>362.5</v>
      </c>
      <c r="I585">
        <v>380.5</v>
      </c>
      <c r="J585">
        <v>373</v>
      </c>
      <c r="K585">
        <v>374</v>
      </c>
      <c r="L585">
        <v>360</v>
      </c>
      <c r="M585">
        <v>383.5</v>
      </c>
      <c r="N585">
        <v>370</v>
      </c>
      <c r="O585">
        <v>377</v>
      </c>
      <c r="P585">
        <v>368</v>
      </c>
      <c r="Q585">
        <v>360</v>
      </c>
      <c r="R585">
        <v>372</v>
      </c>
      <c r="S585">
        <v>384.5</v>
      </c>
      <c r="T585">
        <v>383</v>
      </c>
      <c r="U585">
        <v>389</v>
      </c>
      <c r="V585">
        <v>389</v>
      </c>
      <c r="W585">
        <v>399</v>
      </c>
      <c r="X585">
        <v>391.5</v>
      </c>
      <c r="Y585">
        <v>391.5</v>
      </c>
      <c r="Z585">
        <v>390</v>
      </c>
      <c r="AA585">
        <v>396</v>
      </c>
      <c r="AB585">
        <v>410</v>
      </c>
      <c r="AC585">
        <v>402</v>
      </c>
      <c r="AD585">
        <v>395</v>
      </c>
      <c r="AE585">
        <v>420</v>
      </c>
      <c r="AF585">
        <v>390</v>
      </c>
      <c r="AG585">
        <v>430</v>
      </c>
      <c r="AH585">
        <v>445</v>
      </c>
      <c r="AI585">
        <v>450</v>
      </c>
      <c r="AJ585">
        <v>446</v>
      </c>
      <c r="AK585">
        <v>446</v>
      </c>
      <c r="AL585">
        <v>464</v>
      </c>
      <c r="AM585">
        <v>461</v>
      </c>
      <c r="AN585">
        <v>480</v>
      </c>
      <c r="AO585">
        <v>460</v>
      </c>
      <c r="AP585">
        <v>475</v>
      </c>
      <c r="AQ585">
        <v>480</v>
      </c>
      <c r="AR585">
        <v>498</v>
      </c>
      <c r="AS585">
        <v>490</v>
      </c>
      <c r="AT585">
        <v>468</v>
      </c>
      <c r="AU585">
        <v>504</v>
      </c>
      <c r="AV585">
        <v>504</v>
      </c>
      <c r="AW585">
        <v>490</v>
      </c>
      <c r="AX585">
        <v>484</v>
      </c>
      <c r="AY585">
        <v>490</v>
      </c>
      <c r="AZ585">
        <v>510</v>
      </c>
      <c r="BA585">
        <v>498</v>
      </c>
      <c r="BB585">
        <v>493</v>
      </c>
      <c r="BC585">
        <v>506</v>
      </c>
      <c r="BD585">
        <v>491</v>
      </c>
      <c r="BE585">
        <v>532</v>
      </c>
      <c r="BF585">
        <v>500</v>
      </c>
      <c r="BG585">
        <v>495</v>
      </c>
      <c r="BH585">
        <v>514</v>
      </c>
      <c r="BI585">
        <v>510</v>
      </c>
      <c r="BJ585">
        <v>526</v>
      </c>
      <c r="BK585">
        <v>520</v>
      </c>
      <c r="BL585">
        <v>496</v>
      </c>
      <c r="BM585">
        <v>490</v>
      </c>
      <c r="BN585">
        <v>480</v>
      </c>
      <c r="BO585">
        <v>508</v>
      </c>
      <c r="BP585">
        <v>499</v>
      </c>
      <c r="BQ585">
        <v>483</v>
      </c>
      <c r="BR585">
        <v>510</v>
      </c>
      <c r="BS585" s="12">
        <f t="shared" si="18"/>
        <v>0.49122807017543857</v>
      </c>
      <c r="BT585" s="13" cm="1">
        <f t="array" aca="1" ref="BT585" ca="1">_xlfn.PERCENTILE.INC((OFFSET(E585,0,1,1,COLUMNS(E585:BR585)-1) - E585:BQ585) / E585:BQ585, 0.05) * SQRT(COUNT(E585:BR585) - 1)</f>
        <v>-0.356768616684912</v>
      </c>
      <c r="BU585" s="12" cm="1">
        <f t="array" aca="1" ref="BU585" ca="1">_xlfn.STDEV.P((E585:BQ585 - OFFSET(E585:BQ585,0,1)) / OFFSET(E585:BQ585,0,1)) * SQRT(COUNT(E585:BR585)-1)</f>
        <v>0.28126507379143767</v>
      </c>
      <c r="BV585" s="12" cm="1">
        <f t="array" ref="BV585">-(MAX(1 - (E585:BR585 / _xlfn.SCAN(E585, E585:BR585, _xlfn.LAMBDA(_xlpm.a,_xlpm.b, MAX(_xlpm.a, _xlpm.b))))))</f>
        <v>-9.7744360902255689E-2</v>
      </c>
      <c r="BW585" s="14">
        <f t="shared" ca="1" si="19"/>
        <v>1.7632669311672979</v>
      </c>
    </row>
    <row r="586" spans="1:75" x14ac:dyDescent="0.45">
      <c r="A586" s="2" t="s">
        <v>1191</v>
      </c>
      <c r="B586" t="s">
        <v>1192</v>
      </c>
      <c r="C586" t="s">
        <v>16</v>
      </c>
      <c r="D586" t="s">
        <v>8</v>
      </c>
      <c r="E586">
        <v>2.2240000000000002</v>
      </c>
      <c r="F586">
        <v>2.25</v>
      </c>
      <c r="G586">
        <v>2.262</v>
      </c>
      <c r="H586">
        <v>2.266</v>
      </c>
      <c r="I586">
        <v>2.2559999999999998</v>
      </c>
      <c r="J586">
        <v>2.238</v>
      </c>
      <c r="K586">
        <v>2.2000000000000002</v>
      </c>
      <c r="L586">
        <v>2.198</v>
      </c>
      <c r="M586">
        <v>2.1819999999999999</v>
      </c>
      <c r="N586">
        <v>2.1619999999999999</v>
      </c>
      <c r="O586">
        <v>2.1579999999999999</v>
      </c>
      <c r="P586">
        <v>2.1960000000000002</v>
      </c>
      <c r="Q586">
        <v>2.206</v>
      </c>
      <c r="R586">
        <v>2.214</v>
      </c>
      <c r="S586">
        <v>2.2200000000000002</v>
      </c>
      <c r="T586">
        <v>2.246</v>
      </c>
      <c r="U586">
        <v>2.226</v>
      </c>
      <c r="V586">
        <v>2.1760000000000002</v>
      </c>
      <c r="W586">
        <v>2.1459999999999999</v>
      </c>
      <c r="X586">
        <v>2.1560000000000001</v>
      </c>
      <c r="Y586">
        <v>2.16</v>
      </c>
      <c r="Z586">
        <v>2.1219999999999999</v>
      </c>
      <c r="AA586">
        <v>2.1339999999999999</v>
      </c>
      <c r="AB586">
        <v>2.1480000000000001</v>
      </c>
      <c r="AC586">
        <v>2.1779999999999999</v>
      </c>
      <c r="AD586">
        <v>2.17</v>
      </c>
      <c r="AE586">
        <v>2.1819999999999999</v>
      </c>
      <c r="AF586">
        <v>2.194</v>
      </c>
      <c r="AG586">
        <v>2.25</v>
      </c>
      <c r="AH586">
        <v>2.254</v>
      </c>
      <c r="AI586">
        <v>2.2639999999999998</v>
      </c>
      <c r="AJ586">
        <v>2.29</v>
      </c>
      <c r="AK586">
        <v>2.2519999999999998</v>
      </c>
      <c r="AL586">
        <v>2.238</v>
      </c>
      <c r="AM586">
        <v>2.206</v>
      </c>
      <c r="AN586">
        <v>2.25</v>
      </c>
      <c r="AO586">
        <v>2.218</v>
      </c>
      <c r="AP586">
        <v>2.2200000000000002</v>
      </c>
      <c r="AQ586">
        <v>2.2440000000000002</v>
      </c>
      <c r="AR586">
        <v>2.2440000000000002</v>
      </c>
      <c r="AS586">
        <v>2.2080000000000002</v>
      </c>
      <c r="AT586">
        <v>2.2080000000000002</v>
      </c>
      <c r="AU586">
        <v>2.2000000000000002</v>
      </c>
      <c r="AV586">
        <v>2.1920000000000002</v>
      </c>
      <c r="AW586">
        <v>2.1800000000000002</v>
      </c>
      <c r="AX586">
        <v>2.2200000000000002</v>
      </c>
      <c r="AY586">
        <v>2.2160000000000002</v>
      </c>
      <c r="AZ586">
        <v>2.1880000000000002</v>
      </c>
      <c r="BA586">
        <v>2.218</v>
      </c>
      <c r="BB586">
        <v>2.1779999999999999</v>
      </c>
      <c r="BC586">
        <v>2.2440000000000002</v>
      </c>
      <c r="BD586">
        <v>2.2080000000000002</v>
      </c>
      <c r="BE586">
        <v>2.2000000000000002</v>
      </c>
      <c r="BF586">
        <v>2.2040000000000002</v>
      </c>
      <c r="BG586">
        <v>2.2040000000000002</v>
      </c>
      <c r="BH586">
        <v>2.23</v>
      </c>
      <c r="BI586">
        <v>2.25</v>
      </c>
      <c r="BJ586">
        <v>2.2360000000000002</v>
      </c>
      <c r="BK586">
        <v>2.2160000000000002</v>
      </c>
      <c r="BL586">
        <v>2.194</v>
      </c>
      <c r="BM586">
        <v>2.2080000000000002</v>
      </c>
      <c r="BN586">
        <v>2.202</v>
      </c>
      <c r="BO586">
        <v>2.2000000000000002</v>
      </c>
      <c r="BP586">
        <v>2.226</v>
      </c>
      <c r="BQ586">
        <v>2.1819999999999999</v>
      </c>
      <c r="BR586">
        <v>2.194</v>
      </c>
      <c r="BS586" s="12">
        <f t="shared" si="18"/>
        <v>-1.3489208633093636E-2</v>
      </c>
      <c r="BT586" s="13" cm="1">
        <f t="array" aca="1" ref="BT586" ca="1">_xlfn.PERCENTILE.INC((OFFSET(E586,0,1,1,COLUMNS(E586:BR586)-1) - E586:BQ586) / E586:BQ586, 0.05) * SQRT(COUNT(E586:BR586) - 1)</f>
        <v>-0.14084734666226323</v>
      </c>
      <c r="BU586" s="12" cm="1">
        <f t="array" aca="1" ref="BU586" ca="1">_xlfn.STDEV.P((E586:BQ586 - OFFSET(E586:BQ586,0,1)) / OFFSET(E586:BQ586,0,1)) * SQRT(COUNT(E586:BR586)-1)</f>
        <v>9.054608958703815E-2</v>
      </c>
      <c r="BV586" s="12" cm="1">
        <f t="array" ref="BV586">-(MAX(1 - (E586:BR586 / _xlfn.SCAN(E586, E586:BR586, _xlfn.LAMBDA(_xlpm.a,_xlpm.b, MAX(_xlpm.a, _xlpm.b))))))</f>
        <v>-6.3548102383053862E-2</v>
      </c>
      <c r="BW586" s="14">
        <f t="shared" ca="1" si="19"/>
        <v>-9.6877461409620197E-2</v>
      </c>
    </row>
    <row r="587" spans="1:75" x14ac:dyDescent="0.45">
      <c r="A587" s="2" t="s">
        <v>1193</v>
      </c>
      <c r="B587" t="s">
        <v>1194</v>
      </c>
      <c r="C587" t="s">
        <v>71</v>
      </c>
      <c r="D587" t="s">
        <v>34</v>
      </c>
      <c r="E587">
        <v>87.6</v>
      </c>
      <c r="F587">
        <v>87</v>
      </c>
      <c r="G587">
        <v>86</v>
      </c>
      <c r="H587">
        <v>84.6</v>
      </c>
      <c r="I587">
        <v>82</v>
      </c>
      <c r="J587">
        <v>82</v>
      </c>
      <c r="K587">
        <v>82</v>
      </c>
      <c r="L587">
        <v>81.599999999999994</v>
      </c>
      <c r="M587">
        <v>81.8</v>
      </c>
      <c r="N587">
        <v>81.400000000000006</v>
      </c>
      <c r="O587">
        <v>81.599999999999994</v>
      </c>
      <c r="P587">
        <v>81.599999999999994</v>
      </c>
      <c r="Q587">
        <v>82.8</v>
      </c>
      <c r="R587">
        <v>84.2</v>
      </c>
      <c r="S587">
        <v>84</v>
      </c>
      <c r="T587">
        <v>84.2</v>
      </c>
      <c r="U587">
        <v>84.8</v>
      </c>
      <c r="V587">
        <v>84</v>
      </c>
      <c r="W587">
        <v>83.8</v>
      </c>
      <c r="X587">
        <v>84</v>
      </c>
      <c r="Y587">
        <v>84.4</v>
      </c>
      <c r="Z587">
        <v>83.4</v>
      </c>
      <c r="AA587">
        <v>82.8</v>
      </c>
      <c r="AB587">
        <v>82.8</v>
      </c>
      <c r="AC587">
        <v>82</v>
      </c>
      <c r="AD587">
        <v>81.599999999999994</v>
      </c>
      <c r="AE587">
        <v>81.400000000000006</v>
      </c>
      <c r="AF587">
        <v>83.2</v>
      </c>
      <c r="AG587">
        <v>83.6</v>
      </c>
      <c r="AH587">
        <v>83.8</v>
      </c>
      <c r="AI587">
        <v>83</v>
      </c>
      <c r="AJ587">
        <v>83</v>
      </c>
      <c r="AK587">
        <v>81.400000000000006</v>
      </c>
      <c r="AL587">
        <v>81.2</v>
      </c>
      <c r="AM587">
        <v>82.8</v>
      </c>
      <c r="AN587">
        <v>82</v>
      </c>
      <c r="AO587">
        <v>82</v>
      </c>
      <c r="AP587">
        <v>84</v>
      </c>
      <c r="AQ587">
        <v>85.4</v>
      </c>
      <c r="AR587">
        <v>85.4</v>
      </c>
      <c r="AS587">
        <v>85.6</v>
      </c>
      <c r="AT587">
        <v>84.4</v>
      </c>
      <c r="AU587">
        <v>84.6</v>
      </c>
      <c r="AV587">
        <v>84.4</v>
      </c>
      <c r="AW587">
        <v>85.8</v>
      </c>
      <c r="AX587">
        <v>86.8</v>
      </c>
      <c r="AY587">
        <v>87</v>
      </c>
      <c r="AZ587">
        <v>86</v>
      </c>
      <c r="BA587">
        <v>87</v>
      </c>
      <c r="BB587">
        <v>85.8</v>
      </c>
      <c r="BC587">
        <v>86.8</v>
      </c>
      <c r="BD587">
        <v>87.4</v>
      </c>
      <c r="BE587">
        <v>88.2</v>
      </c>
      <c r="BF587">
        <v>88.8</v>
      </c>
      <c r="BG587">
        <v>88.8</v>
      </c>
      <c r="BH587">
        <v>89.4</v>
      </c>
      <c r="BI587">
        <v>89.6</v>
      </c>
      <c r="BJ587">
        <v>88.4</v>
      </c>
      <c r="BK587">
        <v>88.4</v>
      </c>
      <c r="BL587">
        <v>88.6</v>
      </c>
      <c r="BM587">
        <v>87.4</v>
      </c>
      <c r="BN587">
        <v>87.6</v>
      </c>
      <c r="BO587">
        <v>87.8</v>
      </c>
      <c r="BP587">
        <v>88.4</v>
      </c>
      <c r="BQ587">
        <v>88.4</v>
      </c>
      <c r="BR587">
        <v>89</v>
      </c>
      <c r="BS587" s="12">
        <f t="shared" si="18"/>
        <v>1.5981735159817417E-2</v>
      </c>
      <c r="BT587" s="13" cm="1">
        <f t="array" aca="1" ref="BT587" ca="1">_xlfn.PERCENTILE.INC((OFFSET(E587,0,1,1,COLUMNS(E587:BR587)-1) - E587:BQ587) / E587:BQ587, 0.05) * SQRT(COUNT(E587:BR587) - 1)</f>
        <v>-0.11265855493594025</v>
      </c>
      <c r="BU587" s="12" cm="1">
        <f t="array" aca="1" ref="BU587" ca="1">_xlfn.STDEV.P((E587:BQ587 - OFFSET(E587:BQ587,0,1)) / OFFSET(E587:BQ587,0,1)) * SQRT(COUNT(E587:BR587)-1)</f>
        <v>8.1996781482761266E-2</v>
      </c>
      <c r="BV587" s="12" cm="1">
        <f t="array" ref="BV587">-(MAX(1 - (E587:BR587 / _xlfn.SCAN(E587, E587:BR587, _xlfn.LAMBDA(_xlpm.a,_xlpm.b, MAX(_xlpm.a, _xlpm.b))))))</f>
        <v>-7.3059360730593492E-2</v>
      </c>
      <c r="BW587" s="14">
        <f t="shared" ca="1" si="19"/>
        <v>0.25243757277842005</v>
      </c>
    </row>
    <row r="588" spans="1:75" x14ac:dyDescent="0.45">
      <c r="A588" s="2" t="s">
        <v>1195</v>
      </c>
      <c r="B588" t="s">
        <v>1196</v>
      </c>
      <c r="C588" t="s">
        <v>71</v>
      </c>
      <c r="D588" t="s">
        <v>8</v>
      </c>
      <c r="E588">
        <v>1.446</v>
      </c>
      <c r="F588">
        <v>1.462</v>
      </c>
      <c r="G588">
        <v>1.444</v>
      </c>
      <c r="H588">
        <v>1.47</v>
      </c>
      <c r="I588">
        <v>1.47</v>
      </c>
      <c r="J588">
        <v>1.45</v>
      </c>
      <c r="K588">
        <v>1.44</v>
      </c>
      <c r="L588">
        <v>1.44</v>
      </c>
      <c r="M588">
        <v>1.43</v>
      </c>
      <c r="N588">
        <v>1.41</v>
      </c>
      <c r="O588">
        <v>1.4</v>
      </c>
      <c r="P588">
        <v>1.3859999999999999</v>
      </c>
      <c r="Q588">
        <v>1.3959999999999999</v>
      </c>
      <c r="R588">
        <v>1.41</v>
      </c>
      <c r="S588">
        <v>1.4239999999999999</v>
      </c>
      <c r="T588">
        <v>1.43</v>
      </c>
      <c r="U588">
        <v>1.4419999999999999</v>
      </c>
      <c r="V588">
        <v>1.4019999999999999</v>
      </c>
      <c r="W588">
        <v>1.3779999999999999</v>
      </c>
      <c r="X588">
        <v>1.4059999999999999</v>
      </c>
      <c r="Y588">
        <v>1.46</v>
      </c>
      <c r="Z588">
        <v>1.45</v>
      </c>
      <c r="AA588">
        <v>1.45</v>
      </c>
      <c r="AB588">
        <v>1.46</v>
      </c>
      <c r="AC588">
        <v>1.5</v>
      </c>
      <c r="AD588">
        <v>1.478</v>
      </c>
      <c r="AE588">
        <v>1.51</v>
      </c>
      <c r="AF588">
        <v>1.53</v>
      </c>
      <c r="AG588">
        <v>1.536</v>
      </c>
      <c r="AH588">
        <v>1.532</v>
      </c>
      <c r="AI588">
        <v>1.546</v>
      </c>
      <c r="AJ588">
        <v>1.54</v>
      </c>
      <c r="AK588">
        <v>1.5</v>
      </c>
      <c r="AL588">
        <v>1.49</v>
      </c>
      <c r="AM588">
        <v>1.46</v>
      </c>
      <c r="AN588">
        <v>1.45</v>
      </c>
      <c r="AO588">
        <v>1.474</v>
      </c>
      <c r="AP588">
        <v>1.478</v>
      </c>
      <c r="AQ588">
        <v>1.492</v>
      </c>
      <c r="AR588">
        <v>1.488</v>
      </c>
      <c r="AS588">
        <v>1.464</v>
      </c>
      <c r="AT588">
        <v>1.42</v>
      </c>
      <c r="AU588">
        <v>1.4059999999999999</v>
      </c>
      <c r="AV588">
        <v>1.4079999999999999</v>
      </c>
      <c r="AW588">
        <v>1.43</v>
      </c>
      <c r="AX588">
        <v>1.46</v>
      </c>
      <c r="AY588">
        <v>1.44</v>
      </c>
      <c r="AZ588">
        <v>1.4039999999999999</v>
      </c>
      <c r="BA588">
        <v>1.42</v>
      </c>
      <c r="BB588">
        <v>1.39</v>
      </c>
      <c r="BC588">
        <v>1.39</v>
      </c>
      <c r="BD588">
        <v>1.3859999999999999</v>
      </c>
      <c r="BE588">
        <v>1.36</v>
      </c>
      <c r="BF588">
        <v>1.3839999999999999</v>
      </c>
      <c r="BG588">
        <v>1.39</v>
      </c>
      <c r="BH588">
        <v>1.44</v>
      </c>
      <c r="BI588">
        <v>1.456</v>
      </c>
      <c r="BJ588">
        <v>1.4</v>
      </c>
      <c r="BK588">
        <v>1.39</v>
      </c>
      <c r="BL588">
        <v>1.3839999999999999</v>
      </c>
      <c r="BM588">
        <v>1.3420000000000001</v>
      </c>
      <c r="BN588">
        <v>1.3320000000000001</v>
      </c>
      <c r="BO588">
        <v>1.3140000000000001</v>
      </c>
      <c r="BP588">
        <v>1.34</v>
      </c>
      <c r="BQ588">
        <v>1.3779999999999999</v>
      </c>
      <c r="BR588">
        <v>1.41</v>
      </c>
      <c r="BS588" s="12">
        <f t="shared" si="18"/>
        <v>-2.4896265560165998E-2</v>
      </c>
      <c r="BT588" s="13" cm="1">
        <f t="array" aca="1" ref="BT588" ca="1">_xlfn.PERCENTILE.INC((OFFSET(E588,0,1,1,COLUMNS(E588:BR588)-1) - E588:BQ588) / E588:BQ588, 0.05) * SQRT(COUNT(E588:BR588) - 1)</f>
        <v>-0.22079465173754212</v>
      </c>
      <c r="BU588" s="12" cm="1">
        <f t="array" aca="1" ref="BU588" ca="1">_xlfn.STDEV.P((E588:BQ588 - OFFSET(E588:BQ588,0,1)) / OFFSET(E588:BQ588,0,1)) * SQRT(COUNT(E588:BR588)-1)</f>
        <v>0.13335941976794721</v>
      </c>
      <c r="BV588" s="12" cm="1">
        <f t="array" ref="BV588">-(MAX(1 - (E588:BR588 / _xlfn.SCAN(E588, E588:BR588, _xlfn.LAMBDA(_xlpm.a,_xlpm.b, MAX(_xlpm.a, _xlpm.b))))))</f>
        <v>-0.1500646830530401</v>
      </c>
      <c r="BW588" s="14">
        <f t="shared" ca="1" si="19"/>
        <v>-0.15131238769593572</v>
      </c>
    </row>
    <row r="589" spans="1:75" x14ac:dyDescent="0.45">
      <c r="A589" s="2" t="s">
        <v>1197</v>
      </c>
      <c r="B589" t="s">
        <v>1198</v>
      </c>
      <c r="C589" t="s">
        <v>71</v>
      </c>
      <c r="D589" t="s">
        <v>34</v>
      </c>
      <c r="E589">
        <v>113.8</v>
      </c>
      <c r="F589">
        <v>116.4</v>
      </c>
      <c r="G589">
        <v>115.4</v>
      </c>
      <c r="H589">
        <v>114</v>
      </c>
      <c r="I589">
        <v>114.6</v>
      </c>
      <c r="J589">
        <v>114.8</v>
      </c>
      <c r="K589">
        <v>113</v>
      </c>
      <c r="L589">
        <v>114.8</v>
      </c>
      <c r="M589">
        <v>115.2</v>
      </c>
      <c r="N589">
        <v>113.6</v>
      </c>
      <c r="O589">
        <v>113.6</v>
      </c>
      <c r="P589">
        <v>114</v>
      </c>
      <c r="Q589">
        <v>113</v>
      </c>
      <c r="R589">
        <v>112.6</v>
      </c>
      <c r="S589">
        <v>113</v>
      </c>
      <c r="T589">
        <v>115</v>
      </c>
      <c r="U589">
        <v>114</v>
      </c>
      <c r="V589">
        <v>112</v>
      </c>
      <c r="W589">
        <v>111</v>
      </c>
      <c r="X589">
        <v>111.6</v>
      </c>
      <c r="Y589">
        <v>113</v>
      </c>
      <c r="Z589">
        <v>112.6</v>
      </c>
      <c r="AA589">
        <v>111.8</v>
      </c>
      <c r="AB589">
        <v>109.6</v>
      </c>
      <c r="AC589">
        <v>109.4</v>
      </c>
      <c r="AD589">
        <v>109</v>
      </c>
      <c r="AE589">
        <v>108.6</v>
      </c>
      <c r="AF589">
        <v>109.4</v>
      </c>
      <c r="AG589">
        <v>107.8</v>
      </c>
      <c r="AH589">
        <v>108.6</v>
      </c>
      <c r="AI589">
        <v>106</v>
      </c>
      <c r="AJ589">
        <v>108.6</v>
      </c>
      <c r="AK589">
        <v>108.2</v>
      </c>
      <c r="AL589">
        <v>108</v>
      </c>
      <c r="AM589">
        <v>108.2</v>
      </c>
      <c r="AN589">
        <v>108.6</v>
      </c>
      <c r="AO589">
        <v>110.8</v>
      </c>
      <c r="AP589">
        <v>111.8</v>
      </c>
      <c r="AQ589">
        <v>113.4</v>
      </c>
      <c r="AR589">
        <v>112.4</v>
      </c>
      <c r="AS589">
        <v>115</v>
      </c>
      <c r="AT589">
        <v>117</v>
      </c>
      <c r="AU589">
        <v>116.8</v>
      </c>
      <c r="AV589">
        <v>114.6</v>
      </c>
      <c r="AW589">
        <v>115.8</v>
      </c>
      <c r="AX589">
        <v>118</v>
      </c>
      <c r="AY589">
        <v>118.4</v>
      </c>
      <c r="AZ589">
        <v>116.4</v>
      </c>
      <c r="BA589">
        <v>117</v>
      </c>
      <c r="BB589">
        <v>117</v>
      </c>
      <c r="BC589">
        <v>119.6</v>
      </c>
      <c r="BD589">
        <v>120.6</v>
      </c>
      <c r="BE589">
        <v>120</v>
      </c>
      <c r="BF589">
        <v>120</v>
      </c>
      <c r="BG589">
        <v>119.8</v>
      </c>
      <c r="BH589">
        <v>118.6</v>
      </c>
      <c r="BI589">
        <v>118.6</v>
      </c>
      <c r="BJ589">
        <v>123</v>
      </c>
      <c r="BK589">
        <v>120</v>
      </c>
      <c r="BL589">
        <v>119.6</v>
      </c>
      <c r="BM589">
        <v>116.2</v>
      </c>
      <c r="BN589">
        <v>118.8</v>
      </c>
      <c r="BO589">
        <v>117</v>
      </c>
      <c r="BP589">
        <v>118.4</v>
      </c>
      <c r="BQ589">
        <v>116.6</v>
      </c>
      <c r="BR589">
        <v>119</v>
      </c>
      <c r="BS589" s="12">
        <f t="shared" si="18"/>
        <v>4.5694200351493873E-2</v>
      </c>
      <c r="BT589" s="13" cm="1">
        <f t="array" aca="1" ref="BT589" ca="1">_xlfn.PERCENTILE.INC((OFFSET(E589,0,1,1,COLUMNS(E589:BR589)-1) - E589:BQ589) / E589:BQ589, 0.05) * SQRT(COUNT(E589:BR589) - 1)</f>
        <v>-0.15729078221540888</v>
      </c>
      <c r="BU589" s="12" cm="1">
        <f t="array" aca="1" ref="BU589" ca="1">_xlfn.STDEV.P((E589:BQ589 - OFFSET(E589:BQ589,0,1)) / OFFSET(E589:BQ589,0,1)) * SQRT(COUNT(E589:BR589)-1)</f>
        <v>0.11051411487623217</v>
      </c>
      <c r="BV589" s="12" cm="1">
        <f t="array" ref="BV589">-(MAX(1 - (E589:BR589 / _xlfn.SCAN(E589, E589:BR589, _xlfn.LAMBDA(_xlpm.a,_xlpm.b, MAX(_xlpm.a, _xlpm.b))))))</f>
        <v>-8.9347079037800703E-2</v>
      </c>
      <c r="BW589" s="14">
        <f t="shared" ca="1" si="19"/>
        <v>0.45615470694656951</v>
      </c>
    </row>
    <row r="590" spans="1:75" x14ac:dyDescent="0.45">
      <c r="A590" s="2" t="s">
        <v>1199</v>
      </c>
      <c r="B590" t="s">
        <v>1200</v>
      </c>
      <c r="C590" t="s">
        <v>19</v>
      </c>
      <c r="D590" t="s">
        <v>8</v>
      </c>
      <c r="E590">
        <v>22.05</v>
      </c>
      <c r="F590">
        <v>21.95</v>
      </c>
      <c r="G590">
        <v>21.75</v>
      </c>
      <c r="H590">
        <v>22.25</v>
      </c>
      <c r="I590">
        <v>22.4</v>
      </c>
      <c r="J590">
        <v>22</v>
      </c>
      <c r="K590">
        <v>22.2</v>
      </c>
      <c r="L590">
        <v>22.4</v>
      </c>
      <c r="M590">
        <v>22.25</v>
      </c>
      <c r="N590">
        <v>22.4</v>
      </c>
      <c r="O590">
        <v>22.75</v>
      </c>
      <c r="P590">
        <v>23.5</v>
      </c>
      <c r="Q590">
        <v>23.5</v>
      </c>
      <c r="R590">
        <v>23.7</v>
      </c>
      <c r="S590">
        <v>23.75</v>
      </c>
      <c r="T590">
        <v>24.15</v>
      </c>
      <c r="U590">
        <v>24.1</v>
      </c>
      <c r="V590">
        <v>24.05</v>
      </c>
      <c r="W590">
        <v>23</v>
      </c>
      <c r="X590">
        <v>23.2</v>
      </c>
      <c r="Y590">
        <v>22.9</v>
      </c>
      <c r="Z590">
        <v>22.7</v>
      </c>
      <c r="AA590">
        <v>22.35</v>
      </c>
      <c r="AB590">
        <v>22.25</v>
      </c>
      <c r="AC590">
        <v>22.2</v>
      </c>
      <c r="AD590">
        <v>22.25</v>
      </c>
      <c r="AE590">
        <v>22</v>
      </c>
      <c r="AF590">
        <v>21.95</v>
      </c>
      <c r="AG590">
        <v>22.15</v>
      </c>
      <c r="AH590">
        <v>22.55</v>
      </c>
      <c r="AI590">
        <v>22.6</v>
      </c>
      <c r="AJ590">
        <v>22.35</v>
      </c>
      <c r="AK590">
        <v>22.05</v>
      </c>
      <c r="AL590">
        <v>21.8</v>
      </c>
      <c r="AM590">
        <v>21.45</v>
      </c>
      <c r="AN590">
        <v>21.7</v>
      </c>
      <c r="AO590">
        <v>21.65</v>
      </c>
      <c r="AP590">
        <v>22.05</v>
      </c>
      <c r="AQ590">
        <v>22.2</v>
      </c>
      <c r="AR590">
        <v>22.3</v>
      </c>
      <c r="AS590">
        <v>22.15</v>
      </c>
      <c r="AT590">
        <v>22.5</v>
      </c>
      <c r="AU590">
        <v>22.65</v>
      </c>
      <c r="AV590">
        <v>22.1</v>
      </c>
      <c r="AW590">
        <v>21.45</v>
      </c>
      <c r="AX590">
        <v>21.6</v>
      </c>
      <c r="AY590">
        <v>21.7</v>
      </c>
      <c r="AZ590">
        <v>21.5</v>
      </c>
      <c r="BA590">
        <v>21.95</v>
      </c>
      <c r="BB590">
        <v>21.85</v>
      </c>
      <c r="BC590">
        <v>22.05</v>
      </c>
      <c r="BD590">
        <v>21.7</v>
      </c>
      <c r="BE590">
        <v>21.5</v>
      </c>
      <c r="BF590">
        <v>21.65</v>
      </c>
      <c r="BG590">
        <v>21.45</v>
      </c>
      <c r="BH590">
        <v>21.95</v>
      </c>
      <c r="BI590">
        <v>21.65</v>
      </c>
      <c r="BJ590">
        <v>21.75</v>
      </c>
      <c r="BK590">
        <v>20.2</v>
      </c>
      <c r="BL590">
        <v>20.2</v>
      </c>
      <c r="BM590">
        <v>20.85</v>
      </c>
      <c r="BN590">
        <v>20.45</v>
      </c>
      <c r="BO590">
        <v>20.5</v>
      </c>
      <c r="BP590">
        <v>21.4</v>
      </c>
      <c r="BQ590">
        <v>21</v>
      </c>
      <c r="BR590">
        <v>21.35</v>
      </c>
      <c r="BS590" s="12">
        <f t="shared" si="18"/>
        <v>-3.174603174603171E-2</v>
      </c>
      <c r="BT590" s="13" cm="1">
        <f t="array" aca="1" ref="BT590" ca="1">_xlfn.PERCENTILE.INC((OFFSET(E590,0,1,1,COLUMNS(E590:BR590)-1) - E590:BQ590) / E590:BQ590, 0.05) * SQRT(COUNT(E590:BR590) - 1)</f>
        <v>-0.18755213285860331</v>
      </c>
      <c r="BU590" s="12" cm="1">
        <f t="array" aca="1" ref="BU590" ca="1">_xlfn.STDEV.P((E590:BQ590 - OFFSET(E590:BQ590,0,1)) / OFFSET(E590:BQ590,0,1)) * SQRT(COUNT(E590:BR590)-1)</f>
        <v>0.14385263859940106</v>
      </c>
      <c r="BV590" s="12" cm="1">
        <f t="array" ref="BV590">-(MAX(1 - (E590:BR590 / _xlfn.SCAN(E590, E590:BR590, _xlfn.LAMBDA(_xlpm.a,_xlpm.b, MAX(_xlpm.a, _xlpm.b))))))</f>
        <v>-0.16356107660455488</v>
      </c>
      <c r="BW590" s="14">
        <f t="shared" ca="1" si="19"/>
        <v>-0.18789157206888321</v>
      </c>
    </row>
    <row r="591" spans="1:75" x14ac:dyDescent="0.45">
      <c r="A591" s="2" t="s">
        <v>1201</v>
      </c>
      <c r="B591" t="s">
        <v>1202</v>
      </c>
      <c r="C591" t="s">
        <v>37</v>
      </c>
      <c r="D591" t="s">
        <v>8</v>
      </c>
      <c r="E591">
        <v>1.6906000000000001</v>
      </c>
      <c r="F591">
        <v>1.7527999999999999</v>
      </c>
      <c r="G591">
        <v>1.7467999999999999</v>
      </c>
      <c r="H591">
        <v>1.7922</v>
      </c>
      <c r="I591">
        <v>1.7866</v>
      </c>
      <c r="J591">
        <v>1.7629999999999999</v>
      </c>
      <c r="K591">
        <v>1.7312000000000001</v>
      </c>
      <c r="L591">
        <v>1.7654000000000001</v>
      </c>
      <c r="M591">
        <v>1.7814000000000001</v>
      </c>
      <c r="N591">
        <v>1.7809999999999999</v>
      </c>
      <c r="O591">
        <v>1.8144</v>
      </c>
      <c r="P591">
        <v>1.8393999999999999</v>
      </c>
      <c r="Q591">
        <v>1.8318000000000001</v>
      </c>
      <c r="R591">
        <v>1.8544</v>
      </c>
      <c r="S591">
        <v>1.8848</v>
      </c>
      <c r="T591">
        <v>1.8762000000000001</v>
      </c>
      <c r="U591">
        <v>1.8492</v>
      </c>
      <c r="V591">
        <v>1.8153999999999999</v>
      </c>
      <c r="W591">
        <v>1.8013999999999999</v>
      </c>
      <c r="X591">
        <v>1.7862</v>
      </c>
      <c r="Y591">
        <v>1.7894000000000001</v>
      </c>
      <c r="Z591">
        <v>1.7350000000000001</v>
      </c>
      <c r="AA591">
        <v>1.7072000000000001</v>
      </c>
      <c r="AB591">
        <v>1.7081999999999999</v>
      </c>
      <c r="AC591">
        <v>1.7936000000000001</v>
      </c>
      <c r="AD591">
        <v>1.8344</v>
      </c>
      <c r="AE591">
        <v>1.8138000000000001</v>
      </c>
      <c r="AF591">
        <v>1.8053999999999999</v>
      </c>
      <c r="AG591">
        <v>1.8140000000000001</v>
      </c>
      <c r="AH591">
        <v>1.8612</v>
      </c>
      <c r="AI591">
        <v>1.8828</v>
      </c>
      <c r="AJ591">
        <v>1.8655999999999999</v>
      </c>
      <c r="AK591">
        <v>1.8515999999999999</v>
      </c>
      <c r="AL591">
        <v>1.8244</v>
      </c>
      <c r="AM591">
        <v>1.8148</v>
      </c>
      <c r="AN591">
        <v>1.845</v>
      </c>
      <c r="AO591">
        <v>1.8162</v>
      </c>
      <c r="AP591">
        <v>1.8116000000000001</v>
      </c>
      <c r="AQ591">
        <v>1.8391999999999999</v>
      </c>
      <c r="AR591">
        <v>1.8340000000000001</v>
      </c>
      <c r="AS591">
        <v>1.8426</v>
      </c>
      <c r="AT591">
        <v>1.8038000000000001</v>
      </c>
      <c r="AU591">
        <v>1.825</v>
      </c>
      <c r="AV591">
        <v>1.8051999999999999</v>
      </c>
      <c r="AW591">
        <v>1.8018000000000001</v>
      </c>
      <c r="AX591">
        <v>1.7936000000000001</v>
      </c>
      <c r="AY591">
        <v>1.7787999999999999</v>
      </c>
      <c r="AZ591">
        <v>1.7786</v>
      </c>
      <c r="BA591">
        <v>1.7938000000000001</v>
      </c>
      <c r="BB591">
        <v>1.762</v>
      </c>
      <c r="BC591">
        <v>1.7902</v>
      </c>
      <c r="BD591">
        <v>1.8011999999999999</v>
      </c>
      <c r="BE591">
        <v>1.7791999999999999</v>
      </c>
      <c r="BF591">
        <v>1.7789999999999999</v>
      </c>
      <c r="BG591">
        <v>1.7687999999999999</v>
      </c>
      <c r="BH591">
        <v>1.7602</v>
      </c>
      <c r="BI591">
        <v>1.7434000000000001</v>
      </c>
      <c r="BJ591">
        <v>1.7148000000000001</v>
      </c>
      <c r="BK591">
        <v>1.6355999999999999</v>
      </c>
      <c r="BL591">
        <v>1.6417999999999999</v>
      </c>
      <c r="BM591">
        <v>1.6122000000000001</v>
      </c>
      <c r="BN591">
        <v>1.6080000000000001</v>
      </c>
      <c r="BO591">
        <v>1.579</v>
      </c>
      <c r="BP591">
        <v>1.6246</v>
      </c>
      <c r="BQ591">
        <v>1.6068</v>
      </c>
      <c r="BR591">
        <v>1.603</v>
      </c>
      <c r="BS591" s="12">
        <f t="shared" si="18"/>
        <v>-5.1815923340825812E-2</v>
      </c>
      <c r="BT591" s="13" cm="1">
        <f t="array" aca="1" ref="BT591" ca="1">_xlfn.PERCENTILE.INC((OFFSET(E591,0,1,1,COLUMNS(E591:BR591)-1) - E591:BQ591) / E591:BQ591, 0.05) * SQRT(COUNT(E591:BR591) - 1)</f>
        <v>-0.14697517412819583</v>
      </c>
      <c r="BU591" s="12" cm="1">
        <f t="array" aca="1" ref="BU591" ca="1">_xlfn.STDEV.P((E591:BQ591 - OFFSET(E591:BQ591,0,1)) / OFFSET(E591:BQ591,0,1)) * SQRT(COUNT(E591:BR591)-1)</f>
        <v>0.12909979591817636</v>
      </c>
      <c r="BV591" s="12" cm="1">
        <f t="array" ref="BV591">-(MAX(1 - (E591:BR591 / _xlfn.SCAN(E591, E591:BR591, _xlfn.LAMBDA(_xlpm.a,_xlpm.b, MAX(_xlpm.a, _xlpm.b))))))</f>
        <v>-0.16224533106960959</v>
      </c>
      <c r="BW591" s="14">
        <f t="shared" ca="1" si="19"/>
        <v>-0.36482311743810686</v>
      </c>
    </row>
    <row r="592" spans="1:75" x14ac:dyDescent="0.45">
      <c r="A592" s="2" t="s">
        <v>1203</v>
      </c>
      <c r="B592" t="s">
        <v>1204</v>
      </c>
      <c r="C592" t="s">
        <v>22</v>
      </c>
      <c r="D592" t="s">
        <v>136</v>
      </c>
      <c r="E592">
        <v>107</v>
      </c>
      <c r="F592">
        <v>106.35</v>
      </c>
      <c r="G592">
        <v>106.1</v>
      </c>
      <c r="H592">
        <v>108.75</v>
      </c>
      <c r="I592">
        <v>107</v>
      </c>
      <c r="J592">
        <v>102.35</v>
      </c>
      <c r="K592">
        <v>99.5</v>
      </c>
      <c r="L592">
        <v>99.34</v>
      </c>
      <c r="M592">
        <v>101.85</v>
      </c>
      <c r="N592">
        <v>100.45</v>
      </c>
      <c r="O592">
        <v>101.95</v>
      </c>
      <c r="P592">
        <v>100.55</v>
      </c>
      <c r="Q592">
        <v>102.05</v>
      </c>
      <c r="R592">
        <v>102.45</v>
      </c>
      <c r="S592">
        <v>104.4</v>
      </c>
      <c r="T592">
        <v>102.25</v>
      </c>
      <c r="U592">
        <v>102.5</v>
      </c>
      <c r="V592">
        <v>101.05</v>
      </c>
      <c r="W592">
        <v>100.45</v>
      </c>
      <c r="X592">
        <v>100.3</v>
      </c>
      <c r="Y592">
        <v>101.4</v>
      </c>
      <c r="Z592">
        <v>97.3</v>
      </c>
      <c r="AA592">
        <v>97.18</v>
      </c>
      <c r="AB592">
        <v>98.64</v>
      </c>
      <c r="AC592">
        <v>100.65</v>
      </c>
      <c r="AD592">
        <v>103.2</v>
      </c>
      <c r="AE592">
        <v>104</v>
      </c>
      <c r="AF592">
        <v>104.45</v>
      </c>
      <c r="AG592">
        <v>106.75</v>
      </c>
      <c r="AH592">
        <v>109.65</v>
      </c>
      <c r="AI592">
        <v>101.95</v>
      </c>
      <c r="AJ592">
        <v>104.3</v>
      </c>
      <c r="AK592">
        <v>100.85</v>
      </c>
      <c r="AL592">
        <v>100.15</v>
      </c>
      <c r="AM592">
        <v>99.32</v>
      </c>
      <c r="AN592">
        <v>99.2</v>
      </c>
      <c r="AO592">
        <v>97.44</v>
      </c>
      <c r="AP592">
        <v>95.68</v>
      </c>
      <c r="AQ592">
        <v>98.5</v>
      </c>
      <c r="AR592">
        <v>98.02</v>
      </c>
      <c r="AS592">
        <v>97.74</v>
      </c>
      <c r="AT592">
        <v>97.68</v>
      </c>
      <c r="AU592">
        <v>96.4</v>
      </c>
      <c r="AV592">
        <v>96.04</v>
      </c>
      <c r="AW592">
        <v>93.18</v>
      </c>
      <c r="AX592">
        <v>94.7</v>
      </c>
      <c r="AY592">
        <v>96.54</v>
      </c>
      <c r="AZ592">
        <v>93.42</v>
      </c>
      <c r="BA592">
        <v>99.3</v>
      </c>
      <c r="BB592">
        <v>96.48</v>
      </c>
      <c r="BC592">
        <v>95.98</v>
      </c>
      <c r="BD592">
        <v>96.26</v>
      </c>
      <c r="BE592">
        <v>94.5</v>
      </c>
      <c r="BF592">
        <v>95.8</v>
      </c>
      <c r="BG592">
        <v>95.24</v>
      </c>
      <c r="BH592">
        <v>92.96</v>
      </c>
      <c r="BI592">
        <v>93.78</v>
      </c>
      <c r="BJ592">
        <v>90.76</v>
      </c>
      <c r="BK592">
        <v>87.14</v>
      </c>
      <c r="BL592">
        <v>82.64</v>
      </c>
      <c r="BM592">
        <v>83.2</v>
      </c>
      <c r="BN592">
        <v>79.14</v>
      </c>
      <c r="BO592">
        <v>79.760000000000005</v>
      </c>
      <c r="BP592">
        <v>83.14</v>
      </c>
      <c r="BQ592">
        <v>83.5</v>
      </c>
      <c r="BR592">
        <v>83.9</v>
      </c>
      <c r="BS592" s="12">
        <f t="shared" si="18"/>
        <v>-0.21588785046728967</v>
      </c>
      <c r="BT592" s="13" cm="1">
        <f t="array" aca="1" ref="BT592" ca="1">_xlfn.PERCENTILE.INC((OFFSET(E592,0,1,1,COLUMNS(E592:BR592)-1) - E592:BQ592) / E592:BQ592, 0.05) * SQRT(COUNT(E592:BR592) - 1)</f>
        <v>-0.34549306121365547</v>
      </c>
      <c r="BU592" s="12" cm="1">
        <f t="array" aca="1" ref="BU592" ca="1">_xlfn.STDEV.P((E592:BQ592 - OFFSET(E592:BQ592,0,1)) / OFFSET(E592:BQ592,0,1)) * SQRT(COUNT(E592:BR592)-1)</f>
        <v>0.19323623975142523</v>
      </c>
      <c r="BV592" s="12" cm="1">
        <f t="array" ref="BV592">-(MAX(1 - (E592:BR592 / _xlfn.SCAN(E592, E592:BR592, _xlfn.LAMBDA(_xlpm.a,_xlpm.b, MAX(_xlpm.a, _xlpm.b))))))</f>
        <v>-0.27824897400820792</v>
      </c>
      <c r="BW592" s="14">
        <f t="shared" ca="1" si="19"/>
        <v>-1.0928101137012465</v>
      </c>
    </row>
    <row r="593" spans="1:75" x14ac:dyDescent="0.45">
      <c r="A593" s="2" t="s">
        <v>1205</v>
      </c>
      <c r="B593" t="s">
        <v>1206</v>
      </c>
      <c r="C593" t="s">
        <v>37</v>
      </c>
      <c r="D593" t="s">
        <v>8</v>
      </c>
      <c r="E593">
        <v>29.1</v>
      </c>
      <c r="F593">
        <v>29.25</v>
      </c>
      <c r="G593">
        <v>29.3</v>
      </c>
      <c r="H593">
        <v>29.2</v>
      </c>
      <c r="I593">
        <v>29.1</v>
      </c>
      <c r="J593">
        <v>28.7</v>
      </c>
      <c r="K593">
        <v>28.6</v>
      </c>
      <c r="L593">
        <v>30.2</v>
      </c>
      <c r="M593">
        <v>30.8</v>
      </c>
      <c r="N593">
        <v>31.35</v>
      </c>
      <c r="O593">
        <v>32</v>
      </c>
      <c r="P593">
        <v>31.75</v>
      </c>
      <c r="Q593">
        <v>31.5</v>
      </c>
      <c r="R593">
        <v>32.5</v>
      </c>
      <c r="S593">
        <v>31.85</v>
      </c>
      <c r="T593">
        <v>32.299999999999997</v>
      </c>
      <c r="U593">
        <v>31.8</v>
      </c>
      <c r="V593">
        <v>31.65</v>
      </c>
      <c r="W593">
        <v>31.05</v>
      </c>
      <c r="X593">
        <v>30.85</v>
      </c>
      <c r="Y593">
        <v>29.65</v>
      </c>
      <c r="Z593">
        <v>29.25</v>
      </c>
      <c r="AA593">
        <v>29.3</v>
      </c>
      <c r="AB593">
        <v>30.45</v>
      </c>
      <c r="AC593">
        <v>30.9</v>
      </c>
      <c r="AD593">
        <v>30.45</v>
      </c>
      <c r="AE593">
        <v>30.15</v>
      </c>
      <c r="AF593">
        <v>30.3</v>
      </c>
      <c r="AG593">
        <v>29.75</v>
      </c>
      <c r="AH593">
        <v>30.65</v>
      </c>
      <c r="AI593">
        <v>30.5</v>
      </c>
      <c r="AJ593">
        <v>30.5</v>
      </c>
      <c r="AK593">
        <v>30.6</v>
      </c>
      <c r="AL593">
        <v>30.4</v>
      </c>
      <c r="AM593">
        <v>30.65</v>
      </c>
      <c r="AN593">
        <v>30.65</v>
      </c>
      <c r="AO593">
        <v>30.5</v>
      </c>
      <c r="AP593">
        <v>30.1</v>
      </c>
      <c r="AQ593">
        <v>30.95</v>
      </c>
      <c r="AR593">
        <v>30.5</v>
      </c>
      <c r="AS593">
        <v>30.9</v>
      </c>
      <c r="AT593">
        <v>30.85</v>
      </c>
      <c r="AU593">
        <v>30.4</v>
      </c>
      <c r="AV593">
        <v>30.5</v>
      </c>
      <c r="AW593">
        <v>30.05</v>
      </c>
      <c r="AX593">
        <v>30</v>
      </c>
      <c r="AY593">
        <v>29.6</v>
      </c>
      <c r="AZ593">
        <v>29.55</v>
      </c>
      <c r="BA593">
        <v>30</v>
      </c>
      <c r="BB593">
        <v>29.7</v>
      </c>
      <c r="BC593">
        <v>30.1</v>
      </c>
      <c r="BD593">
        <v>30.2</v>
      </c>
      <c r="BE593">
        <v>30.3</v>
      </c>
      <c r="BF593">
        <v>30.2</v>
      </c>
      <c r="BG593">
        <v>30.35</v>
      </c>
      <c r="BH593">
        <v>30.2</v>
      </c>
      <c r="BI593">
        <v>29.05</v>
      </c>
      <c r="BJ593">
        <v>27.95</v>
      </c>
      <c r="BK593">
        <v>28.4</v>
      </c>
      <c r="BL593">
        <v>28.5</v>
      </c>
      <c r="BM593">
        <v>28.9</v>
      </c>
      <c r="BN593">
        <v>28.65</v>
      </c>
      <c r="BO593">
        <v>27.95</v>
      </c>
      <c r="BP593">
        <v>29.15</v>
      </c>
      <c r="BQ593">
        <v>28.75</v>
      </c>
      <c r="BR593">
        <v>29.5</v>
      </c>
      <c r="BS593" s="12">
        <f t="shared" si="18"/>
        <v>1.3745704467353903E-2</v>
      </c>
      <c r="BT593" s="13" cm="1">
        <f t="array" aca="1" ref="BT593" ca="1">_xlfn.PERCENTILE.INC((OFFSET(E593,0,1,1,COLUMNS(E593:BR593)-1) - E593:BQ593) / E593:BQ593, 0.05) * SQRT(COUNT(E593:BR593) - 1)</f>
        <v>-0.18983591891805215</v>
      </c>
      <c r="BU593" s="12" cm="1">
        <f t="array" aca="1" ref="BU593" ca="1">_xlfn.STDEV.P((E593:BQ593 - OFFSET(E593:BQ593,0,1)) / OFFSET(E593:BQ593,0,1)) * SQRT(COUNT(E593:BR593)-1)</f>
        <v>0.14515520051452849</v>
      </c>
      <c r="BV593" s="12" cm="1">
        <f t="array" ref="BV593">-(MAX(1 - (E593:BR593 / _xlfn.SCAN(E593, E593:BR593, _xlfn.LAMBDA(_xlpm.a,_xlpm.b, MAX(_xlpm.a, _xlpm.b))))))</f>
        <v>-0.14000000000000001</v>
      </c>
      <c r="BW593" s="14">
        <f t="shared" ca="1" si="19"/>
        <v>0.12719515205271123</v>
      </c>
    </row>
    <row r="594" spans="1:75" x14ac:dyDescent="0.45">
      <c r="A594" s="2" t="s">
        <v>1207</v>
      </c>
      <c r="B594" t="s">
        <v>1208</v>
      </c>
      <c r="C594" t="s">
        <v>22</v>
      </c>
      <c r="D594" t="s">
        <v>8</v>
      </c>
      <c r="E594">
        <v>26.34</v>
      </c>
      <c r="F594">
        <v>26.5</v>
      </c>
      <c r="G594">
        <v>26.5</v>
      </c>
      <c r="H594">
        <v>26.58</v>
      </c>
      <c r="I594">
        <v>26.8</v>
      </c>
      <c r="J594">
        <v>27.04</v>
      </c>
      <c r="K594">
        <v>26.1</v>
      </c>
      <c r="L594">
        <v>26.92</v>
      </c>
      <c r="M594">
        <v>27.26</v>
      </c>
      <c r="N594">
        <v>26.66</v>
      </c>
      <c r="O594">
        <v>27.48</v>
      </c>
      <c r="P594">
        <v>27.36</v>
      </c>
      <c r="Q594">
        <v>27.86</v>
      </c>
      <c r="R594">
        <v>28.06</v>
      </c>
      <c r="S594">
        <v>28.18</v>
      </c>
      <c r="T594">
        <v>28.2</v>
      </c>
      <c r="U594">
        <v>28.32</v>
      </c>
      <c r="V594">
        <v>27.6</v>
      </c>
      <c r="W594">
        <v>28.08</v>
      </c>
      <c r="X594">
        <v>27.26</v>
      </c>
      <c r="Y594">
        <v>27.74</v>
      </c>
      <c r="Z594">
        <v>27.28</v>
      </c>
      <c r="AA594">
        <v>27.68</v>
      </c>
      <c r="AB594">
        <v>27.76</v>
      </c>
      <c r="AC594">
        <v>27.56</v>
      </c>
      <c r="AD594">
        <v>27.96</v>
      </c>
      <c r="AE594">
        <v>27.56</v>
      </c>
      <c r="AF594">
        <v>28</v>
      </c>
      <c r="AG594">
        <v>28.18</v>
      </c>
      <c r="AH594">
        <v>29.56</v>
      </c>
      <c r="AI594">
        <v>29.64</v>
      </c>
      <c r="AJ594">
        <v>29.62</v>
      </c>
      <c r="AK594">
        <v>28.94</v>
      </c>
      <c r="AL594">
        <v>29.08</v>
      </c>
      <c r="AM594">
        <v>29.22</v>
      </c>
      <c r="AN594">
        <v>29.22</v>
      </c>
      <c r="AO594">
        <v>29.12</v>
      </c>
      <c r="AP594">
        <v>29.12</v>
      </c>
      <c r="AQ594">
        <v>29.68</v>
      </c>
      <c r="AR594">
        <v>29.16</v>
      </c>
      <c r="AS594">
        <v>29.8</v>
      </c>
      <c r="AT594">
        <v>29.44</v>
      </c>
      <c r="AU594">
        <v>29.12</v>
      </c>
      <c r="AV594">
        <v>29.3</v>
      </c>
      <c r="AW594">
        <v>29.46</v>
      </c>
      <c r="AX594">
        <v>31.72</v>
      </c>
      <c r="AY594">
        <v>31.08</v>
      </c>
      <c r="AZ594">
        <v>31.24</v>
      </c>
      <c r="BA594">
        <v>31.6</v>
      </c>
      <c r="BB594">
        <v>31.1</v>
      </c>
      <c r="BC594">
        <v>31.2</v>
      </c>
      <c r="BD594">
        <v>31.26</v>
      </c>
      <c r="BE594">
        <v>31.46</v>
      </c>
      <c r="BF594">
        <v>31.66</v>
      </c>
      <c r="BG594">
        <v>31.54</v>
      </c>
      <c r="BH594">
        <v>31.2</v>
      </c>
      <c r="BI594">
        <v>31.38</v>
      </c>
      <c r="BJ594">
        <v>31.74</v>
      </c>
      <c r="BK594">
        <v>30.1</v>
      </c>
      <c r="BL594">
        <v>30.74</v>
      </c>
      <c r="BM594">
        <v>31.18</v>
      </c>
      <c r="BN594">
        <v>31.06</v>
      </c>
      <c r="BO594">
        <v>30.96</v>
      </c>
      <c r="BP594">
        <v>31.72</v>
      </c>
      <c r="BQ594">
        <v>31.74</v>
      </c>
      <c r="BR594">
        <v>31.72</v>
      </c>
      <c r="BS594" s="12">
        <f t="shared" si="18"/>
        <v>0.2042520880789673</v>
      </c>
      <c r="BT594" s="13" cm="1">
        <f t="array" aca="1" ref="BT594" ca="1">_xlfn.PERCENTILE.INC((OFFSET(E594,0,1,1,COLUMNS(E594:BR594)-1) - E594:BQ594) / E594:BQ594, 0.05) * SQRT(COUNT(E594:BR594) - 1)</f>
        <v>-0.20099591754189833</v>
      </c>
      <c r="BU594" s="12" cm="1">
        <f t="array" aca="1" ref="BU594" ca="1">_xlfn.STDEV.P((E594:BQ594 - OFFSET(E594:BQ594,0,1)) / OFFSET(E594:BQ594,0,1)) * SQRT(COUNT(E594:BR594)-1)</f>
        <v>0.14879244045292539</v>
      </c>
      <c r="BV594" s="12" cm="1">
        <f t="array" ref="BV594">-(MAX(1 - (E594:BR594 / _xlfn.SCAN(E594, E594:BR594, _xlfn.LAMBDA(_xlpm.a,_xlpm.b, MAX(_xlpm.a, _xlpm.b))))))</f>
        <v>-5.1669817265280304E-2</v>
      </c>
      <c r="BW594" s="14">
        <f t="shared" ca="1" si="19"/>
        <v>1.4044357413333366</v>
      </c>
    </row>
    <row r="595" spans="1:75" x14ac:dyDescent="0.45">
      <c r="A595" s="2" t="s">
        <v>1209</v>
      </c>
      <c r="B595" t="s">
        <v>1210</v>
      </c>
      <c r="C595" t="s">
        <v>22</v>
      </c>
      <c r="D595" t="s">
        <v>29</v>
      </c>
      <c r="E595">
        <v>5446</v>
      </c>
      <c r="F595">
        <v>5438</v>
      </c>
      <c r="G595">
        <v>5420</v>
      </c>
      <c r="H595">
        <v>5562</v>
      </c>
      <c r="I595">
        <v>5494</v>
      </c>
      <c r="J595">
        <v>5462</v>
      </c>
      <c r="K595">
        <v>5398</v>
      </c>
      <c r="L595">
        <v>5336</v>
      </c>
      <c r="M595">
        <v>5408</v>
      </c>
      <c r="N595">
        <v>5314</v>
      </c>
      <c r="O595">
        <v>5564</v>
      </c>
      <c r="P595">
        <v>5456</v>
      </c>
      <c r="Q595">
        <v>5494</v>
      </c>
      <c r="R595">
        <v>5496</v>
      </c>
      <c r="S595">
        <v>5504</v>
      </c>
      <c r="T595">
        <v>5522</v>
      </c>
      <c r="U595">
        <v>5528</v>
      </c>
      <c r="V595">
        <v>5416</v>
      </c>
      <c r="W595">
        <v>5550</v>
      </c>
      <c r="X595">
        <v>5598</v>
      </c>
      <c r="Y595">
        <v>5652</v>
      </c>
      <c r="Z595">
        <v>5622</v>
      </c>
      <c r="AA595">
        <v>5378</v>
      </c>
      <c r="AB595">
        <v>5622</v>
      </c>
      <c r="AC595">
        <v>5476</v>
      </c>
      <c r="AD595">
        <v>5614</v>
      </c>
      <c r="AE595">
        <v>5644</v>
      </c>
      <c r="AF595">
        <v>5810</v>
      </c>
      <c r="AG595">
        <v>5680</v>
      </c>
      <c r="AH595">
        <v>5810</v>
      </c>
      <c r="AI595">
        <v>5984</v>
      </c>
      <c r="AJ595">
        <v>5960</v>
      </c>
      <c r="AK595">
        <v>5846</v>
      </c>
      <c r="AL595">
        <v>5902</v>
      </c>
      <c r="AM595">
        <v>5860</v>
      </c>
      <c r="AN595">
        <v>5852</v>
      </c>
      <c r="AO595">
        <v>5862</v>
      </c>
      <c r="AP595">
        <v>5850</v>
      </c>
      <c r="AQ595">
        <v>5972</v>
      </c>
      <c r="AR595">
        <v>5972</v>
      </c>
      <c r="AS595">
        <v>6004</v>
      </c>
      <c r="AT595">
        <v>5950</v>
      </c>
      <c r="AU595">
        <v>5876</v>
      </c>
      <c r="AV595">
        <v>5876</v>
      </c>
      <c r="AW595">
        <v>5866</v>
      </c>
      <c r="AX595">
        <v>6016</v>
      </c>
      <c r="AY595">
        <v>5898</v>
      </c>
      <c r="AZ595">
        <v>5832</v>
      </c>
      <c r="BA595">
        <v>5944</v>
      </c>
      <c r="BB595">
        <v>6046</v>
      </c>
      <c r="BC595">
        <v>6076</v>
      </c>
      <c r="BD595">
        <v>6042</v>
      </c>
      <c r="BE595">
        <v>6134</v>
      </c>
      <c r="BF595">
        <v>6250</v>
      </c>
      <c r="BG595">
        <v>6322</v>
      </c>
      <c r="BH595">
        <v>6312</v>
      </c>
      <c r="BI595">
        <v>6344</v>
      </c>
      <c r="BJ595">
        <v>6418</v>
      </c>
      <c r="BK595">
        <v>6292</v>
      </c>
      <c r="BL595">
        <v>6266</v>
      </c>
      <c r="BM595">
        <v>6416</v>
      </c>
      <c r="BN595">
        <v>6328</v>
      </c>
      <c r="BO595">
        <v>6356</v>
      </c>
      <c r="BP595">
        <v>6354</v>
      </c>
      <c r="BQ595">
        <v>6408</v>
      </c>
      <c r="BR595">
        <v>6334</v>
      </c>
      <c r="BS595" s="12">
        <f t="shared" si="18"/>
        <v>0.16305545354388543</v>
      </c>
      <c r="BT595" s="13" cm="1">
        <f t="array" aca="1" ref="BT595" ca="1">_xlfn.PERCENTILE.INC((OFFSET(E595,0,1,1,COLUMNS(E595:BR595)-1) - E595:BQ595) / E595:BQ595, 0.05) * SQRT(COUNT(E595:BR595) - 1)</f>
        <v>-0.1623323542331804</v>
      </c>
      <c r="BU595" s="12" cm="1">
        <f t="array" aca="1" ref="BU595" ca="1">_xlfn.STDEV.P((E595:BQ595 - OFFSET(E595:BQ595,0,1)) / OFFSET(E595:BQ595,0,1)) * SQRT(COUNT(E595:BR595)-1)</f>
        <v>0.13522196467029726</v>
      </c>
      <c r="BV595" s="12" cm="1">
        <f t="array" ref="BV595">-(MAX(1 - (E595:BR595 / _xlfn.SCAN(E595, E595:BR595, _xlfn.LAMBDA(_xlpm.a,_xlpm.b, MAX(_xlpm.a, _xlpm.b))))))</f>
        <v>-4.8478414720452889E-2</v>
      </c>
      <c r="BW595" s="14">
        <f t="shared" ca="1" si="19"/>
        <v>1.2407214115420375</v>
      </c>
    </row>
    <row r="596" spans="1:75" x14ac:dyDescent="0.45">
      <c r="A596" s="2" t="s">
        <v>1211</v>
      </c>
      <c r="B596" t="s">
        <v>1212</v>
      </c>
      <c r="C596" t="s">
        <v>19</v>
      </c>
      <c r="D596" t="s">
        <v>29</v>
      </c>
      <c r="E596">
        <v>71.62</v>
      </c>
      <c r="F596">
        <v>73.760000000000005</v>
      </c>
      <c r="G596">
        <v>71.92</v>
      </c>
      <c r="H596">
        <v>70.84</v>
      </c>
      <c r="I596">
        <v>69.44</v>
      </c>
      <c r="J596">
        <v>68.400000000000006</v>
      </c>
      <c r="K596">
        <v>66.3</v>
      </c>
      <c r="L596">
        <v>67.3</v>
      </c>
      <c r="M596">
        <v>67.56</v>
      </c>
      <c r="N596">
        <v>68.040000000000006</v>
      </c>
      <c r="O596">
        <v>69.98</v>
      </c>
      <c r="P596">
        <v>68.5</v>
      </c>
      <c r="Q596">
        <v>66.819999999999993</v>
      </c>
      <c r="R596">
        <v>64.599999999999994</v>
      </c>
      <c r="S596">
        <v>64.22</v>
      </c>
      <c r="T596">
        <v>64.180000000000007</v>
      </c>
      <c r="U596">
        <v>63.44</v>
      </c>
      <c r="V596">
        <v>61.44</v>
      </c>
      <c r="W596">
        <v>59.5</v>
      </c>
      <c r="X596">
        <v>59.54</v>
      </c>
      <c r="Y596">
        <v>60.84</v>
      </c>
      <c r="Z596">
        <v>59.02</v>
      </c>
      <c r="AA596">
        <v>56.68</v>
      </c>
      <c r="AB596">
        <v>56.88</v>
      </c>
      <c r="AC596">
        <v>59.4</v>
      </c>
      <c r="AD596">
        <v>60.9</v>
      </c>
      <c r="AE596">
        <v>63.3</v>
      </c>
      <c r="AF596">
        <v>62.8</v>
      </c>
      <c r="AG596">
        <v>62.02</v>
      </c>
      <c r="AH596">
        <v>65.64</v>
      </c>
      <c r="AI596">
        <v>66.02</v>
      </c>
      <c r="AJ596">
        <v>62.72</v>
      </c>
      <c r="AK596">
        <v>62.28</v>
      </c>
      <c r="AL596">
        <v>61.68</v>
      </c>
      <c r="AM596">
        <v>60.42</v>
      </c>
      <c r="AN596">
        <v>61.8</v>
      </c>
      <c r="AO596">
        <v>61.3</v>
      </c>
      <c r="AP596">
        <v>60.14</v>
      </c>
      <c r="AQ596">
        <v>62.72</v>
      </c>
      <c r="AR596">
        <v>60.64</v>
      </c>
      <c r="AS596">
        <v>59.38</v>
      </c>
      <c r="AT596">
        <v>61.58</v>
      </c>
      <c r="AU596">
        <v>60.72</v>
      </c>
      <c r="AV596">
        <v>60.72</v>
      </c>
      <c r="AW596">
        <v>57.06</v>
      </c>
      <c r="AX596">
        <v>59.08</v>
      </c>
      <c r="AY596">
        <v>62</v>
      </c>
      <c r="AZ596">
        <v>63</v>
      </c>
      <c r="BA596">
        <v>63.8</v>
      </c>
      <c r="BB596">
        <v>64.459999999999994</v>
      </c>
      <c r="BC596">
        <v>62.6</v>
      </c>
      <c r="BD596">
        <v>64.239999999999995</v>
      </c>
      <c r="BE596">
        <v>64.72</v>
      </c>
      <c r="BF596">
        <v>65.180000000000007</v>
      </c>
      <c r="BG596">
        <v>65.84</v>
      </c>
      <c r="BH596">
        <v>65.84</v>
      </c>
      <c r="BI596">
        <v>66.739999999999995</v>
      </c>
      <c r="BJ596">
        <v>64.599999999999994</v>
      </c>
      <c r="BK596">
        <v>59.84</v>
      </c>
      <c r="BL596">
        <v>60.44</v>
      </c>
      <c r="BM596">
        <v>59.9</v>
      </c>
      <c r="BN596">
        <v>61.02</v>
      </c>
      <c r="BO596">
        <v>62.8</v>
      </c>
      <c r="BP596">
        <v>66.14</v>
      </c>
      <c r="BQ596">
        <v>65.680000000000007</v>
      </c>
      <c r="BR596">
        <v>67.62</v>
      </c>
      <c r="BS596" s="12">
        <f t="shared" si="18"/>
        <v>-5.585032113934655E-2</v>
      </c>
      <c r="BT596" s="13" cm="1">
        <f t="array" aca="1" ref="BT596" ca="1">_xlfn.PERCENTILE.INC((OFFSET(E596,0,1,1,COLUMNS(E596:BR596)-1) - E596:BQ596) / E596:BQ596, 0.05) * SQRT(COUNT(E596:BR596) - 1)</f>
        <v>-0.30929061082459314</v>
      </c>
      <c r="BU596" s="12" cm="1">
        <f t="array" aca="1" ref="BU596" ca="1">_xlfn.STDEV.P((E596:BQ596 - OFFSET(E596:BQ596,0,1)) / OFFSET(E596:BQ596,0,1)) * SQRT(COUNT(E596:BR596)-1)</f>
        <v>0.22437217210289515</v>
      </c>
      <c r="BV596" s="12" cm="1">
        <f t="array" ref="BV596">-(MAX(1 - (E596:BR596 / _xlfn.SCAN(E596, E596:BR596, _xlfn.LAMBDA(_xlpm.a,_xlpm.b, MAX(_xlpm.a, _xlpm.b))))))</f>
        <v>-0.23156182212581355</v>
      </c>
      <c r="BW596" s="14">
        <f t="shared" ca="1" si="19"/>
        <v>-0.2278936256968804</v>
      </c>
    </row>
    <row r="597" spans="1:75" x14ac:dyDescent="0.45">
      <c r="A597" s="2" t="s">
        <v>1213</v>
      </c>
      <c r="B597" t="s">
        <v>1214</v>
      </c>
      <c r="C597" t="s">
        <v>19</v>
      </c>
      <c r="D597" t="s">
        <v>8</v>
      </c>
      <c r="E597">
        <v>23.49</v>
      </c>
      <c r="F597">
        <v>24.33</v>
      </c>
      <c r="G597">
        <v>24</v>
      </c>
      <c r="H597">
        <v>24.4</v>
      </c>
      <c r="I597">
        <v>23.85</v>
      </c>
      <c r="J597">
        <v>23.35</v>
      </c>
      <c r="K597">
        <v>23.18</v>
      </c>
      <c r="L597">
        <v>23.13</v>
      </c>
      <c r="M597">
        <v>23.35</v>
      </c>
      <c r="N597">
        <v>22.77</v>
      </c>
      <c r="O597">
        <v>23.24</v>
      </c>
      <c r="P597">
        <v>23</v>
      </c>
      <c r="Q597">
        <v>22.99</v>
      </c>
      <c r="R597">
        <v>22.99</v>
      </c>
      <c r="S597">
        <v>23.56</v>
      </c>
      <c r="T597">
        <v>23</v>
      </c>
      <c r="U597">
        <v>23</v>
      </c>
      <c r="V597">
        <v>22.88</v>
      </c>
      <c r="W597">
        <v>22.95</v>
      </c>
      <c r="X597">
        <v>23.41</v>
      </c>
      <c r="Y597">
        <v>23.57</v>
      </c>
      <c r="Z597">
        <v>22.72</v>
      </c>
      <c r="AA597">
        <v>22.52</v>
      </c>
      <c r="AB597">
        <v>22.46</v>
      </c>
      <c r="AC597">
        <v>22.46</v>
      </c>
      <c r="AD597">
        <v>22.68</v>
      </c>
      <c r="AE597">
        <v>22.38</v>
      </c>
      <c r="AF597">
        <v>22.54</v>
      </c>
      <c r="AG597">
        <v>22.69</v>
      </c>
      <c r="AH597">
        <v>23.74</v>
      </c>
      <c r="AI597">
        <v>24.06</v>
      </c>
      <c r="AJ597">
        <v>24.1</v>
      </c>
      <c r="AK597">
        <v>23.68</v>
      </c>
      <c r="AL597">
        <v>23.7</v>
      </c>
      <c r="AM597">
        <v>23.29</v>
      </c>
      <c r="AN597">
        <v>23.27</v>
      </c>
      <c r="AO597">
        <v>22.95</v>
      </c>
      <c r="AP597">
        <v>23.17</v>
      </c>
      <c r="AQ597">
        <v>23.69</v>
      </c>
      <c r="AR597">
        <v>23.71</v>
      </c>
      <c r="AS597">
        <v>23.96</v>
      </c>
      <c r="AT597">
        <v>24.01</v>
      </c>
      <c r="AU597">
        <v>24.05</v>
      </c>
      <c r="AV597">
        <v>23.55</v>
      </c>
      <c r="AW597">
        <v>23.25</v>
      </c>
      <c r="AX597">
        <v>23.49</v>
      </c>
      <c r="AY597">
        <v>23.68</v>
      </c>
      <c r="AZ597">
        <v>23.04</v>
      </c>
      <c r="BA597">
        <v>23.13</v>
      </c>
      <c r="BB597">
        <v>23.04</v>
      </c>
      <c r="BC597">
        <v>22.83</v>
      </c>
      <c r="BD597">
        <v>23.25</v>
      </c>
      <c r="BE597">
        <v>23.25</v>
      </c>
      <c r="BF597">
        <v>22.71</v>
      </c>
      <c r="BG597">
        <v>23.88</v>
      </c>
      <c r="BH597">
        <v>25.81</v>
      </c>
      <c r="BI597">
        <v>25.46</v>
      </c>
      <c r="BJ597">
        <v>24.85</v>
      </c>
      <c r="BK597">
        <v>24.31</v>
      </c>
      <c r="BL597">
        <v>23.95</v>
      </c>
      <c r="BM597">
        <v>24.24</v>
      </c>
      <c r="BN597">
        <v>23.48</v>
      </c>
      <c r="BO597">
        <v>23.42</v>
      </c>
      <c r="BP597">
        <v>23.99</v>
      </c>
      <c r="BQ597">
        <v>23.94</v>
      </c>
      <c r="BR597">
        <v>23.8</v>
      </c>
      <c r="BS597" s="12">
        <f t="shared" si="18"/>
        <v>1.3197105151128237E-2</v>
      </c>
      <c r="BT597" s="13" cm="1">
        <f t="array" aca="1" ref="BT597" ca="1">_xlfn.PERCENTILE.INC((OFFSET(E597,0,1,1,COLUMNS(E597:BR597)-1) - E597:BQ597) / E597:BQ597, 0.05) * SQRT(COUNT(E597:BR597) - 1)</f>
        <v>-0.19884228999537143</v>
      </c>
      <c r="BU597" s="12" cm="1">
        <f t="array" aca="1" ref="BU597" ca="1">_xlfn.STDEV.P((E597:BQ597 - OFFSET(E597:BQ597,0,1)) / OFFSET(E597:BQ597,0,1)) * SQRT(COUNT(E597:BR597)-1)</f>
        <v>0.15801303581129897</v>
      </c>
      <c r="BV597" s="12" cm="1">
        <f t="array" ref="BV597">-(MAX(1 - (E597:BR597 / _xlfn.SCAN(E597, E597:BR597, _xlfn.LAMBDA(_xlpm.a,_xlpm.b, MAX(_xlpm.a, _xlpm.b))))))</f>
        <v>-9.2599767531964194E-2</v>
      </c>
      <c r="BW597" s="14">
        <f t="shared" ca="1" si="19"/>
        <v>0.11337316818503002</v>
      </c>
    </row>
    <row r="598" spans="1:75" x14ac:dyDescent="0.45">
      <c r="A598" s="2" t="s">
        <v>1215</v>
      </c>
      <c r="B598" t="s">
        <v>1216</v>
      </c>
      <c r="C598" t="s">
        <v>22</v>
      </c>
      <c r="D598" t="s">
        <v>29</v>
      </c>
      <c r="E598">
        <v>260</v>
      </c>
      <c r="F598">
        <v>271</v>
      </c>
      <c r="G598">
        <v>275</v>
      </c>
      <c r="H598">
        <v>280</v>
      </c>
      <c r="I598">
        <v>273.8</v>
      </c>
      <c r="J598">
        <v>270.60000000000002</v>
      </c>
      <c r="K598">
        <v>260</v>
      </c>
      <c r="L598">
        <v>268.60000000000002</v>
      </c>
      <c r="M598">
        <v>274</v>
      </c>
      <c r="N598">
        <v>263.8</v>
      </c>
      <c r="O598">
        <v>271.60000000000002</v>
      </c>
      <c r="P598">
        <v>270</v>
      </c>
      <c r="Q598">
        <v>270</v>
      </c>
      <c r="R598">
        <v>272.60000000000002</v>
      </c>
      <c r="S598">
        <v>275.39999999999998</v>
      </c>
      <c r="T598">
        <v>267.2</v>
      </c>
      <c r="U598">
        <v>264.60000000000002</v>
      </c>
      <c r="V598">
        <v>261.60000000000002</v>
      </c>
      <c r="W598">
        <v>250.2</v>
      </c>
      <c r="X598">
        <v>249.4</v>
      </c>
      <c r="Y598">
        <v>245</v>
      </c>
      <c r="Z598">
        <v>237</v>
      </c>
      <c r="AA598">
        <v>230.8</v>
      </c>
      <c r="AB598">
        <v>225.6</v>
      </c>
      <c r="AC598">
        <v>222.6</v>
      </c>
      <c r="AD598">
        <v>248</v>
      </c>
      <c r="AE598">
        <v>251.8</v>
      </c>
      <c r="AF598">
        <v>257.8</v>
      </c>
      <c r="AG598">
        <v>268</v>
      </c>
      <c r="AH598">
        <v>273</v>
      </c>
      <c r="AI598">
        <v>280.39999999999998</v>
      </c>
      <c r="AJ598">
        <v>272.39999999999998</v>
      </c>
      <c r="AK598">
        <v>274.60000000000002</v>
      </c>
      <c r="AL598">
        <v>275.39999999999998</v>
      </c>
      <c r="AM598">
        <v>267.8</v>
      </c>
      <c r="AN598">
        <v>275</v>
      </c>
      <c r="AO598">
        <v>271.60000000000002</v>
      </c>
      <c r="AP598">
        <v>275.8</v>
      </c>
      <c r="AQ598">
        <v>276.60000000000002</v>
      </c>
      <c r="AR598">
        <v>279.60000000000002</v>
      </c>
      <c r="AS598">
        <v>284.2</v>
      </c>
      <c r="AT598">
        <v>284</v>
      </c>
      <c r="AU598">
        <v>281.60000000000002</v>
      </c>
      <c r="AV598">
        <v>281.60000000000002</v>
      </c>
      <c r="AW598">
        <v>280.2</v>
      </c>
      <c r="AX598">
        <v>282.39999999999998</v>
      </c>
      <c r="AY598">
        <v>284</v>
      </c>
      <c r="AZ598">
        <v>282.2</v>
      </c>
      <c r="BA598">
        <v>297.8</v>
      </c>
      <c r="BB598">
        <v>291</v>
      </c>
      <c r="BC598">
        <v>288.2</v>
      </c>
      <c r="BD598">
        <v>288</v>
      </c>
      <c r="BE598">
        <v>283.2</v>
      </c>
      <c r="BF598">
        <v>279.60000000000002</v>
      </c>
      <c r="BG598">
        <v>286.39999999999998</v>
      </c>
      <c r="BH598">
        <v>285</v>
      </c>
      <c r="BI598">
        <v>290.60000000000002</v>
      </c>
      <c r="BJ598">
        <v>283</v>
      </c>
      <c r="BK598">
        <v>270</v>
      </c>
      <c r="BL598">
        <v>265</v>
      </c>
      <c r="BM598">
        <v>265</v>
      </c>
      <c r="BN598">
        <v>253.2</v>
      </c>
      <c r="BO598">
        <v>253.4</v>
      </c>
      <c r="BP598">
        <v>262</v>
      </c>
      <c r="BQ598">
        <v>257</v>
      </c>
      <c r="BR598">
        <v>260</v>
      </c>
      <c r="BS598" s="12">
        <f t="shared" si="18"/>
        <v>0</v>
      </c>
      <c r="BT598" s="13" cm="1">
        <f t="array" aca="1" ref="BT598" ca="1">_xlfn.PERCENTILE.INC((OFFSET(E598,0,1,1,COLUMNS(E598:BR598)-1) - E598:BQ598) / E598:BQ598, 0.05) * SQRT(COUNT(E598:BR598) - 1)</f>
        <v>-0.31267873088963477</v>
      </c>
      <c r="BU598" s="12" cm="1">
        <f t="array" aca="1" ref="BU598" ca="1">_xlfn.STDEV.P((E598:BQ598 - OFFSET(E598:BQ598,0,1)) / OFFSET(E598:BQ598,0,1)) * SQRT(COUNT(E598:BR598)-1)</f>
        <v>0.20910738640049154</v>
      </c>
      <c r="BV598" s="12" cm="1">
        <f t="array" ref="BV598">-(MAX(1 - (E598:BR598 / _xlfn.SCAN(E598, E598:BR598, _xlfn.LAMBDA(_xlpm.a,_xlpm.b, MAX(_xlpm.a, _xlpm.b))))))</f>
        <v>-0.20500000000000007</v>
      </c>
      <c r="BW598" s="14">
        <f t="shared" ca="1" si="19"/>
        <v>2.255938163895603E-2</v>
      </c>
    </row>
    <row r="599" spans="1:75" x14ac:dyDescent="0.45">
      <c r="A599" s="2" t="s">
        <v>1217</v>
      </c>
      <c r="B599" t="s">
        <v>1218</v>
      </c>
      <c r="C599" t="s">
        <v>19</v>
      </c>
      <c r="D599" t="s">
        <v>8</v>
      </c>
      <c r="E599">
        <v>16.45</v>
      </c>
      <c r="F599">
        <v>16.71</v>
      </c>
      <c r="G599">
        <v>16.55</v>
      </c>
      <c r="H599">
        <v>16.72</v>
      </c>
      <c r="I599">
        <v>16.55</v>
      </c>
      <c r="J599">
        <v>16.3</v>
      </c>
      <c r="K599">
        <v>15.7</v>
      </c>
      <c r="L599">
        <v>15.51</v>
      </c>
      <c r="M599">
        <v>15.72</v>
      </c>
      <c r="N599">
        <v>15.45</v>
      </c>
      <c r="O599">
        <v>15.26</v>
      </c>
      <c r="P599">
        <v>15.43</v>
      </c>
      <c r="Q599">
        <v>14.92</v>
      </c>
      <c r="R599">
        <v>15</v>
      </c>
      <c r="S599">
        <v>15.08</v>
      </c>
      <c r="T599">
        <v>14.88</v>
      </c>
      <c r="U599">
        <v>15.38</v>
      </c>
      <c r="V599">
        <v>15.15</v>
      </c>
      <c r="W599">
        <v>14.78</v>
      </c>
      <c r="X599">
        <v>14.78</v>
      </c>
      <c r="Y599">
        <v>14.75</v>
      </c>
      <c r="Z599">
        <v>14.03</v>
      </c>
      <c r="AA599">
        <v>14.27</v>
      </c>
      <c r="AB599">
        <v>14.27</v>
      </c>
      <c r="AC599">
        <v>14.54</v>
      </c>
      <c r="AD599">
        <v>15.12</v>
      </c>
      <c r="AE599">
        <v>15.07</v>
      </c>
      <c r="AF599">
        <v>14.76</v>
      </c>
      <c r="AG599">
        <v>15.41</v>
      </c>
      <c r="AH599">
        <v>16</v>
      </c>
      <c r="AI599">
        <v>15.87</v>
      </c>
      <c r="AJ599">
        <v>15.74</v>
      </c>
      <c r="AK599">
        <v>15.7</v>
      </c>
      <c r="AL599">
        <v>15.62</v>
      </c>
      <c r="AM599">
        <v>15.59</v>
      </c>
      <c r="AN599">
        <v>15.88</v>
      </c>
      <c r="AO599">
        <v>15.58</v>
      </c>
      <c r="AP599">
        <v>15.64</v>
      </c>
      <c r="AQ599">
        <v>15.95</v>
      </c>
      <c r="AR599">
        <v>15.92</v>
      </c>
      <c r="AS599">
        <v>15.9</v>
      </c>
      <c r="AT599">
        <v>16.54</v>
      </c>
      <c r="AU599">
        <v>16.32</v>
      </c>
      <c r="AV599">
        <v>15.99</v>
      </c>
      <c r="AW599">
        <v>15.72</v>
      </c>
      <c r="AX599">
        <v>16.09</v>
      </c>
      <c r="AY599">
        <v>16.21</v>
      </c>
      <c r="AZ599">
        <v>16.16</v>
      </c>
      <c r="BA599">
        <v>16.739999999999998</v>
      </c>
      <c r="BB599">
        <v>16.71</v>
      </c>
      <c r="BC599">
        <v>16.3</v>
      </c>
      <c r="BD599">
        <v>16.079999999999998</v>
      </c>
      <c r="BE599">
        <v>15.96</v>
      </c>
      <c r="BF599">
        <v>16.22</v>
      </c>
      <c r="BG599">
        <v>15.98</v>
      </c>
      <c r="BH599">
        <v>16.16</v>
      </c>
      <c r="BI599">
        <v>16.02</v>
      </c>
      <c r="BJ599">
        <v>16.02</v>
      </c>
      <c r="BK599">
        <v>14.47</v>
      </c>
      <c r="BL599">
        <v>14.45</v>
      </c>
      <c r="BM599">
        <v>14.32</v>
      </c>
      <c r="BN599">
        <v>14.31</v>
      </c>
      <c r="BO599">
        <v>14.53</v>
      </c>
      <c r="BP599">
        <v>15.01</v>
      </c>
      <c r="BQ599">
        <v>14.61</v>
      </c>
      <c r="BR599">
        <v>14.77</v>
      </c>
      <c r="BS599" s="12">
        <f t="shared" si="18"/>
        <v>-0.10212765957446807</v>
      </c>
      <c r="BT599" s="13" cm="1">
        <f t="array" aca="1" ref="BT599" ca="1">_xlfn.PERCENTILE.INC((OFFSET(E599,0,1,1,COLUMNS(E599:BR599)-1) - E599:BQ599) / E599:BQ599, 0.05) * SQRT(COUNT(E599:BR599) - 1)</f>
        <v>-0.25615224931359171</v>
      </c>
      <c r="BU599" s="12" cm="1">
        <f t="array" aca="1" ref="BU599" ca="1">_xlfn.STDEV.P((E599:BQ599 - OFFSET(E599:BQ599,0,1)) / OFFSET(E599:BQ599,0,1)) * SQRT(COUNT(E599:BR599)-1)</f>
        <v>0.18778976446982612</v>
      </c>
      <c r="BV599" s="12" cm="1">
        <f t="array" ref="BV599">-(MAX(1 - (E599:BR599 / _xlfn.SCAN(E599, E599:BR599, _xlfn.LAMBDA(_xlpm.a,_xlpm.b, MAX(_xlpm.a, _xlpm.b))))))</f>
        <v>-0.16088516746411485</v>
      </c>
      <c r="BW599" s="14">
        <f t="shared" ca="1" si="19"/>
        <v>-0.51872010445375749</v>
      </c>
    </row>
    <row r="600" spans="1:75" x14ac:dyDescent="0.45">
      <c r="A600" s="2" t="s">
        <v>1219</v>
      </c>
      <c r="B600" t="s">
        <v>1220</v>
      </c>
      <c r="C600" t="s">
        <v>7</v>
      </c>
      <c r="D600" t="s">
        <v>8</v>
      </c>
      <c r="E600">
        <v>11.7</v>
      </c>
      <c r="F600">
        <v>11.8</v>
      </c>
      <c r="G600">
        <v>11.98</v>
      </c>
      <c r="H600">
        <v>11.88</v>
      </c>
      <c r="I600">
        <v>11.42</v>
      </c>
      <c r="J600">
        <v>11.3</v>
      </c>
      <c r="K600">
        <v>11.2</v>
      </c>
      <c r="L600">
        <v>11.08</v>
      </c>
      <c r="M600">
        <v>11.18</v>
      </c>
      <c r="N600">
        <v>11.04</v>
      </c>
      <c r="O600">
        <v>10.94</v>
      </c>
      <c r="P600">
        <v>11.04</v>
      </c>
      <c r="Q600">
        <v>11.38</v>
      </c>
      <c r="R600">
        <v>11.04</v>
      </c>
      <c r="S600">
        <v>11.3</v>
      </c>
      <c r="T600">
        <v>11.3</v>
      </c>
      <c r="U600">
        <v>11.18</v>
      </c>
      <c r="V600">
        <v>11.14</v>
      </c>
      <c r="W600">
        <v>11.04</v>
      </c>
      <c r="X600">
        <v>10.9</v>
      </c>
      <c r="Y600">
        <v>10.94</v>
      </c>
      <c r="Z600">
        <v>10.8</v>
      </c>
      <c r="AA600">
        <v>10.7</v>
      </c>
      <c r="AB600">
        <v>10.92</v>
      </c>
      <c r="AC600">
        <v>11.08</v>
      </c>
      <c r="AD600">
        <v>10.98</v>
      </c>
      <c r="AE600">
        <v>10.96</v>
      </c>
      <c r="AF600">
        <v>10.82</v>
      </c>
      <c r="AG600">
        <v>10.82</v>
      </c>
      <c r="AH600">
        <v>10.92</v>
      </c>
      <c r="AI600">
        <v>10.98</v>
      </c>
      <c r="AJ600">
        <v>10.98</v>
      </c>
      <c r="AK600">
        <v>11</v>
      </c>
      <c r="AL600">
        <v>10.9</v>
      </c>
      <c r="AM600">
        <v>10.44</v>
      </c>
      <c r="AN600">
        <v>10.5</v>
      </c>
      <c r="AO600">
        <v>10.38</v>
      </c>
      <c r="AP600">
        <v>10.42</v>
      </c>
      <c r="AQ600">
        <v>10.42</v>
      </c>
      <c r="AR600">
        <v>10.119999999999999</v>
      </c>
      <c r="AS600">
        <v>10.32</v>
      </c>
      <c r="AT600">
        <v>9.9600000000000009</v>
      </c>
      <c r="AU600">
        <v>9.89</v>
      </c>
      <c r="AV600">
        <v>9.81</v>
      </c>
      <c r="AW600">
        <v>9.75</v>
      </c>
      <c r="AX600">
        <v>9.6999999999999993</v>
      </c>
      <c r="AY600">
        <v>9.85</v>
      </c>
      <c r="AZ600">
        <v>9.85</v>
      </c>
      <c r="BA600">
        <v>9.7799999999999994</v>
      </c>
      <c r="BB600">
        <v>9.8000000000000007</v>
      </c>
      <c r="BC600">
        <v>9.61</v>
      </c>
      <c r="BD600">
        <v>9.6</v>
      </c>
      <c r="BE600">
        <v>9.5</v>
      </c>
      <c r="BF600">
        <v>9.14</v>
      </c>
      <c r="BG600">
        <v>8.9499999999999993</v>
      </c>
      <c r="BH600">
        <v>8.8699999999999992</v>
      </c>
      <c r="BI600">
        <v>8.8000000000000007</v>
      </c>
      <c r="BJ600">
        <v>8.25</v>
      </c>
      <c r="BK600">
        <v>8.1999999999999993</v>
      </c>
      <c r="BL600">
        <v>8.14</v>
      </c>
      <c r="BM600">
        <v>8.15</v>
      </c>
      <c r="BN600">
        <v>8.34</v>
      </c>
      <c r="BO600">
        <v>8.09</v>
      </c>
      <c r="BP600">
        <v>8.1</v>
      </c>
      <c r="BQ600">
        <v>8.3000000000000007</v>
      </c>
      <c r="BR600">
        <v>8.3000000000000007</v>
      </c>
      <c r="BS600" s="12">
        <f t="shared" si="18"/>
        <v>-0.29059829059829051</v>
      </c>
      <c r="BT600" s="13" cm="1">
        <f t="array" aca="1" ref="BT600" ca="1">_xlfn.PERCENTILE.INC((OFFSET(E600,0,1,1,COLUMNS(E600:BR600)-1) - E600:BQ600) / E600:BQ600, 0.05) * SQRT(COUNT(E600:BR600) - 1)</f>
        <v>-0.30066201845184798</v>
      </c>
      <c r="BU600" s="12" cm="1">
        <f t="array" aca="1" ref="BU600" ca="1">_xlfn.STDEV.P((E600:BQ600 - OFFSET(E600:BQ600,0,1)) / OFFSET(E600:BQ600,0,1)) * SQRT(COUNT(E600:BR600)-1)</f>
        <v>0.13878144254379574</v>
      </c>
      <c r="BV600" s="12" cm="1">
        <f t="array" ref="BV600">-(MAX(1 - (E600:BR600 / _xlfn.SCAN(E600, E600:BR600, _xlfn.LAMBDA(_xlpm.a,_xlpm.b, MAX(_xlpm.a, _xlpm.b))))))</f>
        <v>-0.32470784641068451</v>
      </c>
      <c r="BW600" s="14">
        <f t="shared" ca="1" si="19"/>
        <v>-2.0599364873638688</v>
      </c>
    </row>
    <row r="601" spans="1:75" x14ac:dyDescent="0.45">
      <c r="A601" s="2" t="s">
        <v>1221</v>
      </c>
      <c r="B601" t="s">
        <v>1222</v>
      </c>
      <c r="C601" t="s">
        <v>19</v>
      </c>
      <c r="D601" t="s">
        <v>29</v>
      </c>
      <c r="E601">
        <v>126.04</v>
      </c>
      <c r="F601">
        <v>130.44</v>
      </c>
      <c r="G601">
        <v>130.52000000000001</v>
      </c>
      <c r="H601">
        <v>134.91999999999999</v>
      </c>
      <c r="I601">
        <v>133.68</v>
      </c>
      <c r="J601">
        <v>131.52000000000001</v>
      </c>
      <c r="K601">
        <v>130.16</v>
      </c>
      <c r="L601">
        <v>129.6</v>
      </c>
      <c r="M601">
        <v>129.12</v>
      </c>
      <c r="N601">
        <v>123.84</v>
      </c>
      <c r="O601">
        <v>130.36000000000001</v>
      </c>
      <c r="P601">
        <v>128.4</v>
      </c>
      <c r="Q601">
        <v>129.32</v>
      </c>
      <c r="R601">
        <v>127.32</v>
      </c>
      <c r="S601">
        <v>126.64</v>
      </c>
      <c r="T601">
        <v>127</v>
      </c>
      <c r="U601">
        <v>125.16</v>
      </c>
      <c r="V601">
        <v>119.76</v>
      </c>
      <c r="W601">
        <v>118.44</v>
      </c>
      <c r="X601">
        <v>121</v>
      </c>
      <c r="Y601">
        <v>124.4</v>
      </c>
      <c r="Z601">
        <v>122.12</v>
      </c>
      <c r="AA601">
        <v>121.12</v>
      </c>
      <c r="AB601">
        <v>122.4</v>
      </c>
      <c r="AC601">
        <v>123.2</v>
      </c>
      <c r="AD601">
        <v>130</v>
      </c>
      <c r="AE601">
        <v>131.08000000000001</v>
      </c>
      <c r="AF601">
        <v>131.84</v>
      </c>
      <c r="AG601">
        <v>136.88</v>
      </c>
      <c r="AH601">
        <v>141.32</v>
      </c>
      <c r="AI601">
        <v>141.44</v>
      </c>
      <c r="AJ601">
        <v>140.12</v>
      </c>
      <c r="AK601">
        <v>138.68</v>
      </c>
      <c r="AL601">
        <v>138.6</v>
      </c>
      <c r="AM601">
        <v>136.12</v>
      </c>
      <c r="AN601">
        <v>135.88</v>
      </c>
      <c r="AO601">
        <v>135.56</v>
      </c>
      <c r="AP601">
        <v>136.96</v>
      </c>
      <c r="AQ601">
        <v>138.19999999999999</v>
      </c>
      <c r="AR601">
        <v>138.28</v>
      </c>
      <c r="AS601">
        <v>143.56</v>
      </c>
      <c r="AT601">
        <v>144.56</v>
      </c>
      <c r="AU601">
        <v>145.16</v>
      </c>
      <c r="AV601">
        <v>145.16</v>
      </c>
      <c r="AW601">
        <v>142.16</v>
      </c>
      <c r="AX601">
        <v>142.24</v>
      </c>
      <c r="AY601">
        <v>142.52000000000001</v>
      </c>
      <c r="AZ601">
        <v>143</v>
      </c>
      <c r="BA601">
        <v>144.91999999999999</v>
      </c>
      <c r="BB601">
        <v>159.16</v>
      </c>
      <c r="BC601">
        <v>163.56</v>
      </c>
      <c r="BD601">
        <v>163.68</v>
      </c>
      <c r="BE601">
        <v>157.44</v>
      </c>
      <c r="BF601">
        <v>157.04</v>
      </c>
      <c r="BG601">
        <v>160.36000000000001</v>
      </c>
      <c r="BH601">
        <v>160.68</v>
      </c>
      <c r="BI601">
        <v>161.76</v>
      </c>
      <c r="BJ601">
        <v>156.44</v>
      </c>
      <c r="BK601">
        <v>149.4</v>
      </c>
      <c r="BL601">
        <v>152.6</v>
      </c>
      <c r="BM601">
        <v>158.44</v>
      </c>
      <c r="BN601">
        <v>156.76</v>
      </c>
      <c r="BO601">
        <v>160.52000000000001</v>
      </c>
      <c r="BP601">
        <v>162.24</v>
      </c>
      <c r="BQ601">
        <v>159</v>
      </c>
      <c r="BR601">
        <v>161.88</v>
      </c>
      <c r="BS601" s="12">
        <f t="shared" si="18"/>
        <v>0.28435417327832424</v>
      </c>
      <c r="BT601" s="13" cm="1">
        <f t="array" aca="1" ref="BT601" ca="1">_xlfn.PERCENTILE.INC((OFFSET(E601,0,1,1,COLUMNS(E601:BR601)-1) - E601:BQ601) / E601:BQ601, 0.05) * SQRT(COUNT(E601:BR601) - 1)</f>
        <v>-0.29891771641457043</v>
      </c>
      <c r="BU601" s="12" cm="1">
        <f t="array" aca="1" ref="BU601" ca="1">_xlfn.STDEV.P((E601:BQ601 - OFFSET(E601:BQ601,0,1)) / OFFSET(E601:BQ601,0,1)) * SQRT(COUNT(E601:BR601)-1)</f>
        <v>0.19058533488496471</v>
      </c>
      <c r="BV601" s="12" cm="1">
        <f t="array" ref="BV601">-(MAX(1 - (E601:BR601 / _xlfn.SCAN(E601, E601:BR601, _xlfn.LAMBDA(_xlpm.a,_xlpm.b, MAX(_xlpm.a, _xlpm.b))))))</f>
        <v>-0.12214645715979833</v>
      </c>
      <c r="BW601" s="14">
        <f t="shared" ca="1" si="19"/>
        <v>1.5167562959980005</v>
      </c>
    </row>
    <row r="602" spans="1:75" x14ac:dyDescent="0.45">
      <c r="A602" s="2" t="s">
        <v>1223</v>
      </c>
      <c r="B602" t="s">
        <v>1224</v>
      </c>
      <c r="C602" t="s">
        <v>19</v>
      </c>
      <c r="D602" t="s">
        <v>29</v>
      </c>
      <c r="E602">
        <v>1016</v>
      </c>
      <c r="F602">
        <v>1058</v>
      </c>
      <c r="G602">
        <v>1054</v>
      </c>
      <c r="H602">
        <v>1017</v>
      </c>
      <c r="I602">
        <v>1007</v>
      </c>
      <c r="J602">
        <v>975.5</v>
      </c>
      <c r="K602">
        <v>955</v>
      </c>
      <c r="L602">
        <v>956</v>
      </c>
      <c r="M602">
        <v>971.5</v>
      </c>
      <c r="N602">
        <v>926</v>
      </c>
      <c r="O602">
        <v>956</v>
      </c>
      <c r="P602">
        <v>937</v>
      </c>
      <c r="Q602">
        <v>940</v>
      </c>
      <c r="R602">
        <v>901.5</v>
      </c>
      <c r="S602">
        <v>956</v>
      </c>
      <c r="T602">
        <v>937.5</v>
      </c>
      <c r="U602">
        <v>914.5</v>
      </c>
      <c r="V602">
        <v>892</v>
      </c>
      <c r="W602">
        <v>850.5</v>
      </c>
      <c r="X602">
        <v>833</v>
      </c>
      <c r="Y602">
        <v>856.5</v>
      </c>
      <c r="Z602">
        <v>850.5</v>
      </c>
      <c r="AA602">
        <v>845</v>
      </c>
      <c r="AB602">
        <v>829</v>
      </c>
      <c r="AC602">
        <v>870</v>
      </c>
      <c r="AD602">
        <v>917.5</v>
      </c>
      <c r="AE602">
        <v>934</v>
      </c>
      <c r="AF602">
        <v>961</v>
      </c>
      <c r="AG602">
        <v>976</v>
      </c>
      <c r="AH602">
        <v>1012</v>
      </c>
      <c r="AI602">
        <v>1006</v>
      </c>
      <c r="AJ602">
        <v>1001</v>
      </c>
      <c r="AK602">
        <v>985</v>
      </c>
      <c r="AL602">
        <v>982</v>
      </c>
      <c r="AM602">
        <v>968.5</v>
      </c>
      <c r="AN602">
        <v>964.5</v>
      </c>
      <c r="AO602">
        <v>941</v>
      </c>
      <c r="AP602">
        <v>974</v>
      </c>
      <c r="AQ602">
        <v>944</v>
      </c>
      <c r="AR602">
        <v>952.5</v>
      </c>
      <c r="AS602">
        <v>967.5</v>
      </c>
      <c r="AT602">
        <v>1010</v>
      </c>
      <c r="AU602">
        <v>1024</v>
      </c>
      <c r="AV602">
        <v>1024</v>
      </c>
      <c r="AW602">
        <v>1003</v>
      </c>
      <c r="AX602">
        <v>1011</v>
      </c>
      <c r="AY602">
        <v>1045</v>
      </c>
      <c r="AZ602">
        <v>1056</v>
      </c>
      <c r="BA602">
        <v>1062</v>
      </c>
      <c r="BB602">
        <v>1046</v>
      </c>
      <c r="BC602">
        <v>947</v>
      </c>
      <c r="BD602">
        <v>940</v>
      </c>
      <c r="BE602">
        <v>926.5</v>
      </c>
      <c r="BF602">
        <v>914</v>
      </c>
      <c r="BG602">
        <v>893.5</v>
      </c>
      <c r="BH602">
        <v>888</v>
      </c>
      <c r="BI602">
        <v>861.5</v>
      </c>
      <c r="BJ602">
        <v>851</v>
      </c>
      <c r="BK602">
        <v>774</v>
      </c>
      <c r="BL602">
        <v>785</v>
      </c>
      <c r="BM602">
        <v>819.5</v>
      </c>
      <c r="BN602">
        <v>827.5</v>
      </c>
      <c r="BO602">
        <v>836.5</v>
      </c>
      <c r="BP602">
        <v>877</v>
      </c>
      <c r="BQ602">
        <v>832.5</v>
      </c>
      <c r="BR602">
        <v>836.5</v>
      </c>
      <c r="BS602" s="12">
        <f t="shared" si="18"/>
        <v>-0.17667322834645668</v>
      </c>
      <c r="BT602" s="13" cm="1">
        <f t="array" aca="1" ref="BT602" ca="1">_xlfn.PERCENTILE.INC((OFFSET(E602,0,1,1,COLUMNS(E602:BR602)-1) - E602:BQ602) / E602:BQ602, 0.05) * SQRT(COUNT(E602:BR602) - 1)</f>
        <v>-0.37709409495564611</v>
      </c>
      <c r="BU602" s="12" cm="1">
        <f t="array" aca="1" ref="BU602" ca="1">_xlfn.STDEV.P((E602:BQ602 - OFFSET(E602:BQ602,0,1)) / OFFSET(E602:BQ602,0,1)) * SQRT(COUNT(E602:BR602)-1)</f>
        <v>0.25249598839879606</v>
      </c>
      <c r="BV602" s="12" cm="1">
        <f t="array" ref="BV602">-(MAX(1 - (E602:BR602 / _xlfn.SCAN(E602, E602:BR602, _xlfn.LAMBDA(_xlpm.a,_xlpm.b, MAX(_xlpm.a, _xlpm.b))))))</f>
        <v>-0.27118644067796616</v>
      </c>
      <c r="BW602" s="14">
        <f t="shared" ca="1" si="19"/>
        <v>-0.68102426538964878</v>
      </c>
    </row>
    <row r="603" spans="1:75" x14ac:dyDescent="0.45">
      <c r="A603" s="2" t="s">
        <v>1225</v>
      </c>
      <c r="B603" t="s">
        <v>1226</v>
      </c>
      <c r="C603" t="s">
        <v>19</v>
      </c>
      <c r="D603" t="s">
        <v>26</v>
      </c>
      <c r="E603">
        <v>216.7</v>
      </c>
      <c r="F603">
        <v>216.7</v>
      </c>
      <c r="G603">
        <v>216.6</v>
      </c>
      <c r="H603">
        <v>223</v>
      </c>
      <c r="I603">
        <v>224</v>
      </c>
      <c r="J603">
        <v>224.9</v>
      </c>
      <c r="K603">
        <v>221.3</v>
      </c>
      <c r="L603">
        <v>225.7</v>
      </c>
      <c r="M603">
        <v>234.1</v>
      </c>
      <c r="N603">
        <v>238.5</v>
      </c>
      <c r="O603">
        <v>252.1</v>
      </c>
      <c r="P603">
        <v>264.7</v>
      </c>
      <c r="Q603">
        <v>264.8</v>
      </c>
      <c r="R603">
        <v>263.39999999999998</v>
      </c>
      <c r="S603">
        <v>265.5</v>
      </c>
      <c r="T603">
        <v>268.7</v>
      </c>
      <c r="U603">
        <v>265.10000000000002</v>
      </c>
      <c r="V603">
        <v>261.5</v>
      </c>
      <c r="W603">
        <v>258.2</v>
      </c>
      <c r="X603">
        <v>259</v>
      </c>
      <c r="Y603">
        <v>262</v>
      </c>
      <c r="Z603">
        <v>256.39999999999998</v>
      </c>
      <c r="AA603">
        <v>258.5</v>
      </c>
      <c r="AB603">
        <v>259.8</v>
      </c>
      <c r="AC603">
        <v>258.8</v>
      </c>
      <c r="AD603">
        <v>264.39999999999998</v>
      </c>
      <c r="AE603">
        <v>260</v>
      </c>
      <c r="AF603">
        <v>262.2</v>
      </c>
      <c r="AG603">
        <v>268.39999999999998</v>
      </c>
      <c r="AH603">
        <v>270.10000000000002</v>
      </c>
      <c r="AI603">
        <v>266.3</v>
      </c>
      <c r="AJ603">
        <v>267.8</v>
      </c>
      <c r="AK603">
        <v>267.10000000000002</v>
      </c>
      <c r="AL603">
        <v>267.7</v>
      </c>
      <c r="AM603">
        <v>266.39999999999998</v>
      </c>
      <c r="AN603">
        <v>271</v>
      </c>
      <c r="AO603">
        <v>270.3</v>
      </c>
      <c r="AP603">
        <v>267.39999999999998</v>
      </c>
      <c r="AQ603">
        <v>267.39999999999998</v>
      </c>
      <c r="AR603">
        <v>265.60000000000002</v>
      </c>
      <c r="AS603">
        <v>267</v>
      </c>
      <c r="AT603">
        <v>262.89999999999998</v>
      </c>
      <c r="AU603">
        <v>263.60000000000002</v>
      </c>
      <c r="AV603">
        <v>264.10000000000002</v>
      </c>
      <c r="AW603">
        <v>260.3</v>
      </c>
      <c r="AX603">
        <v>260</v>
      </c>
      <c r="AY603">
        <v>259.8</v>
      </c>
      <c r="AZ603">
        <v>256.3</v>
      </c>
      <c r="BA603">
        <v>261.60000000000002</v>
      </c>
      <c r="BB603">
        <v>262.7</v>
      </c>
      <c r="BC603">
        <v>264.89999999999998</v>
      </c>
      <c r="BD603">
        <v>270.2</v>
      </c>
      <c r="BE603">
        <v>275.3</v>
      </c>
      <c r="BF603">
        <v>279.2</v>
      </c>
      <c r="BG603">
        <v>282.3</v>
      </c>
      <c r="BH603">
        <v>287.8</v>
      </c>
      <c r="BI603">
        <v>288.5</v>
      </c>
      <c r="BJ603">
        <v>283.5</v>
      </c>
      <c r="BK603">
        <v>274.2</v>
      </c>
      <c r="BL603">
        <v>275.2</v>
      </c>
      <c r="BM603">
        <v>273.7</v>
      </c>
      <c r="BN603">
        <v>275.8</v>
      </c>
      <c r="BO603">
        <v>276.8</v>
      </c>
      <c r="BP603">
        <v>278.5</v>
      </c>
      <c r="BQ603">
        <v>276.60000000000002</v>
      </c>
      <c r="BR603">
        <v>278.8</v>
      </c>
      <c r="BS603" s="12">
        <f t="shared" si="18"/>
        <v>0.28657129672358111</v>
      </c>
      <c r="BT603" s="13" cm="1">
        <f t="array" aca="1" ref="BT603" ca="1">_xlfn.PERCENTILE.INC((OFFSET(E603,0,1,1,COLUMNS(E603:BR603)-1) - E603:BQ603) / E603:BQ603, 0.05) * SQRT(COUNT(E603:BR603) - 1)</f>
        <v>-0.13314483870378957</v>
      </c>
      <c r="BU603" s="12" cm="1">
        <f t="array" aca="1" ref="BU603" ca="1">_xlfn.STDEV.P((E603:BQ603 - OFFSET(E603:BQ603,0,1)) / OFFSET(E603:BQ603,0,1)) * SQRT(COUNT(E603:BR603)-1)</f>
        <v>0.12374479836078869</v>
      </c>
      <c r="BV603" s="12" cm="1">
        <f t="array" ref="BV603">-(MAX(1 - (E603:BR603 / _xlfn.SCAN(E603, E603:BR603, _xlfn.LAMBDA(_xlpm.a,_xlpm.b, MAX(_xlpm.a, _xlpm.b))))))</f>
        <v>-5.4243542435424286E-2</v>
      </c>
      <c r="BW603" s="14">
        <f t="shared" ca="1" si="19"/>
        <v>2.3539464600979607</v>
      </c>
    </row>
    <row r="604" spans="1:75" x14ac:dyDescent="0.45">
      <c r="A604" s="2" t="s">
        <v>1227</v>
      </c>
      <c r="B604" t="s">
        <v>1228</v>
      </c>
      <c r="C604" t="s">
        <v>7</v>
      </c>
      <c r="D604" t="s">
        <v>29</v>
      </c>
      <c r="E604">
        <v>2079</v>
      </c>
      <c r="F604">
        <v>2125</v>
      </c>
      <c r="G604">
        <v>2090</v>
      </c>
      <c r="H604">
        <v>2152</v>
      </c>
      <c r="I604">
        <v>2141</v>
      </c>
      <c r="J604">
        <v>2083</v>
      </c>
      <c r="K604">
        <v>2076</v>
      </c>
      <c r="L604">
        <v>2114</v>
      </c>
      <c r="M604">
        <v>2207</v>
      </c>
      <c r="N604">
        <v>2238</v>
      </c>
      <c r="O604">
        <v>2327</v>
      </c>
      <c r="P604">
        <v>2304</v>
      </c>
      <c r="Q604">
        <v>2307</v>
      </c>
      <c r="R604">
        <v>2296</v>
      </c>
      <c r="S604">
        <v>2257</v>
      </c>
      <c r="T604">
        <v>2262</v>
      </c>
      <c r="U604">
        <v>2258</v>
      </c>
      <c r="V604">
        <v>2290</v>
      </c>
      <c r="W604">
        <v>2294</v>
      </c>
      <c r="X604">
        <v>2326</v>
      </c>
      <c r="Y604">
        <v>2323</v>
      </c>
      <c r="Z604">
        <v>2297</v>
      </c>
      <c r="AA604">
        <v>2239</v>
      </c>
      <c r="AB604">
        <v>2302</v>
      </c>
      <c r="AC604">
        <v>2303</v>
      </c>
      <c r="AD604">
        <v>2398</v>
      </c>
      <c r="AE604">
        <v>2349</v>
      </c>
      <c r="AF604">
        <v>2337</v>
      </c>
      <c r="AG604">
        <v>2351</v>
      </c>
      <c r="AH604">
        <v>2376</v>
      </c>
      <c r="AI604">
        <v>2418</v>
      </c>
      <c r="AJ604">
        <v>2381</v>
      </c>
      <c r="AK604">
        <v>2337</v>
      </c>
      <c r="AL604">
        <v>2380</v>
      </c>
      <c r="AM604">
        <v>2344</v>
      </c>
      <c r="AN604">
        <v>2392</v>
      </c>
      <c r="AO604">
        <v>2318</v>
      </c>
      <c r="AP604">
        <v>2295</v>
      </c>
      <c r="AQ604">
        <v>2377</v>
      </c>
      <c r="AR604">
        <v>2370</v>
      </c>
      <c r="AS604">
        <v>2441</v>
      </c>
      <c r="AT604">
        <v>2374</v>
      </c>
      <c r="AU604">
        <v>2375</v>
      </c>
      <c r="AV604">
        <v>2375</v>
      </c>
      <c r="AW604">
        <v>2367</v>
      </c>
      <c r="AX604">
        <v>2459</v>
      </c>
      <c r="AY604">
        <v>2416</v>
      </c>
      <c r="AZ604">
        <v>2426</v>
      </c>
      <c r="BA604">
        <v>2524</v>
      </c>
      <c r="BB604">
        <v>2558</v>
      </c>
      <c r="BC604">
        <v>2608</v>
      </c>
      <c r="BD604">
        <v>2606</v>
      </c>
      <c r="BE604">
        <v>2605</v>
      </c>
      <c r="BF604">
        <v>2610</v>
      </c>
      <c r="BG604">
        <v>2624</v>
      </c>
      <c r="BH604">
        <v>2654</v>
      </c>
      <c r="BI604">
        <v>2602</v>
      </c>
      <c r="BJ604">
        <v>2489</v>
      </c>
      <c r="BK604">
        <v>2340</v>
      </c>
      <c r="BL604">
        <v>2338</v>
      </c>
      <c r="BM604">
        <v>2369</v>
      </c>
      <c r="BN604">
        <v>2310</v>
      </c>
      <c r="BO604">
        <v>2283</v>
      </c>
      <c r="BP604">
        <v>2349</v>
      </c>
      <c r="BQ604">
        <v>2363</v>
      </c>
      <c r="BR604">
        <v>2357</v>
      </c>
      <c r="BS604" s="12">
        <f t="shared" si="18"/>
        <v>0.13371813371813371</v>
      </c>
      <c r="BT604" s="13" cm="1">
        <f t="array" aca="1" ref="BT604" ca="1">_xlfn.PERCENTILE.INC((OFFSET(E604,0,1,1,COLUMNS(E604:BR604)-1) - E604:BQ604) / E604:BQ604, 0.05) * SQRT(COUNT(E604:BR604) - 1)</f>
        <v>-0.22071432567564497</v>
      </c>
      <c r="BU604" s="12" cm="1">
        <f t="array" aca="1" ref="BU604" ca="1">_xlfn.STDEV.P((E604:BQ604 - OFFSET(E604:BQ604,0,1)) / OFFSET(E604:BQ604,0,1)) * SQRT(COUNT(E604:BR604)-1)</f>
        <v>0.16909368414966663</v>
      </c>
      <c r="BV604" s="12" cm="1">
        <f t="array" ref="BV604">-(MAX(1 - (E604:BR604 / _xlfn.SCAN(E604, E604:BR604, _xlfn.LAMBDA(_xlpm.a,_xlpm.b, MAX(_xlpm.a, _xlpm.b))))))</f>
        <v>-0.13978899773926146</v>
      </c>
      <c r="BW604" s="14">
        <f t="shared" ca="1" si="19"/>
        <v>0.81869093897638612</v>
      </c>
    </row>
    <row r="605" spans="1:75" x14ac:dyDescent="0.45">
      <c r="A605" s="2" t="s">
        <v>1229</v>
      </c>
      <c r="B605" t="s">
        <v>1230</v>
      </c>
      <c r="C605" t="s">
        <v>25</v>
      </c>
      <c r="D605" t="s">
        <v>8</v>
      </c>
      <c r="E605">
        <v>15.125</v>
      </c>
      <c r="F605">
        <v>15.1</v>
      </c>
      <c r="G605">
        <v>14.955</v>
      </c>
      <c r="H605">
        <v>14.88</v>
      </c>
      <c r="I605">
        <v>14.82</v>
      </c>
      <c r="J605">
        <v>15.275</v>
      </c>
      <c r="K605">
        <v>15.32</v>
      </c>
      <c r="L605">
        <v>15.435</v>
      </c>
      <c r="M605">
        <v>15.42</v>
      </c>
      <c r="N605">
        <v>15.39</v>
      </c>
      <c r="O605">
        <v>15.005000000000001</v>
      </c>
      <c r="P605">
        <v>14.855</v>
      </c>
      <c r="Q605">
        <v>14.795</v>
      </c>
      <c r="R605">
        <v>14.955</v>
      </c>
      <c r="S605">
        <v>14.8</v>
      </c>
      <c r="T605">
        <v>14.77</v>
      </c>
      <c r="U605">
        <v>14.574999999999999</v>
      </c>
      <c r="V605">
        <v>14.375</v>
      </c>
      <c r="W605">
        <v>14.37</v>
      </c>
      <c r="X605">
        <v>14.51</v>
      </c>
      <c r="Y605">
        <v>14.74</v>
      </c>
      <c r="Z605">
        <v>14.185</v>
      </c>
      <c r="AA605">
        <v>14.295</v>
      </c>
      <c r="AB605">
        <v>14.285</v>
      </c>
      <c r="AC605">
        <v>14.33</v>
      </c>
      <c r="AD605">
        <v>14.305</v>
      </c>
      <c r="AE605">
        <v>14.15</v>
      </c>
      <c r="AF605">
        <v>14.154999999999999</v>
      </c>
      <c r="AG605">
        <v>14.085000000000001</v>
      </c>
      <c r="AH605">
        <v>14.015000000000001</v>
      </c>
      <c r="AI605">
        <v>14.185</v>
      </c>
      <c r="AJ605">
        <v>14.154999999999999</v>
      </c>
      <c r="AK605">
        <v>14.14</v>
      </c>
      <c r="AL605">
        <v>13.98</v>
      </c>
      <c r="AM605">
        <v>13.984999999999999</v>
      </c>
      <c r="AN605">
        <v>13.93</v>
      </c>
      <c r="AO605">
        <v>13.85</v>
      </c>
      <c r="AP605">
        <v>13.81</v>
      </c>
      <c r="AQ605">
        <v>13.95</v>
      </c>
      <c r="AR605">
        <v>13.96</v>
      </c>
      <c r="AS605">
        <v>14.08</v>
      </c>
      <c r="AT605">
        <v>14.045</v>
      </c>
      <c r="AU605">
        <v>13.805</v>
      </c>
      <c r="AV605">
        <v>13.755000000000001</v>
      </c>
      <c r="AW605">
        <v>13.855</v>
      </c>
      <c r="AX605">
        <v>13.83</v>
      </c>
      <c r="AY605">
        <v>13.93</v>
      </c>
      <c r="AZ605">
        <v>13.755000000000001</v>
      </c>
      <c r="BA605">
        <v>13.875</v>
      </c>
      <c r="BB605">
        <v>13.86</v>
      </c>
      <c r="BC605">
        <v>14.21</v>
      </c>
      <c r="BD605">
        <v>14.1</v>
      </c>
      <c r="BE605">
        <v>14.1</v>
      </c>
      <c r="BF605">
        <v>13.935</v>
      </c>
      <c r="BG605">
        <v>13.984999999999999</v>
      </c>
      <c r="BH605">
        <v>14</v>
      </c>
      <c r="BI605">
        <v>14.055</v>
      </c>
      <c r="BJ605">
        <v>14.164999999999999</v>
      </c>
      <c r="BK605">
        <v>13.824999999999999</v>
      </c>
      <c r="BL605">
        <v>13.755000000000001</v>
      </c>
      <c r="BM605">
        <v>13.81</v>
      </c>
      <c r="BN605">
        <v>13.725</v>
      </c>
      <c r="BO605">
        <v>13.605</v>
      </c>
      <c r="BP605">
        <v>13.955</v>
      </c>
      <c r="BQ605">
        <v>13.84</v>
      </c>
      <c r="BR605">
        <v>13.705</v>
      </c>
      <c r="BS605" s="12">
        <f t="shared" si="18"/>
        <v>-9.3884297520661159E-2</v>
      </c>
      <c r="BT605" s="13" cm="1">
        <f t="array" aca="1" ref="BT605" ca="1">_xlfn.PERCENTILE.INC((OFFSET(E605,0,1,1,COLUMNS(E605:BR605)-1) - E605:BQ605) / E605:BQ605, 0.05) * SQRT(COUNT(E605:BR605) - 1)</f>
        <v>-0.13234011229933088</v>
      </c>
      <c r="BU605" s="12" cm="1">
        <f t="array" aca="1" ref="BU605" ca="1">_xlfn.STDEV.P((E605:BQ605 - OFFSET(E605:BQ605,0,1)) / OFFSET(E605:BQ605,0,1)) * SQRT(COUNT(E605:BR605)-1)</f>
        <v>8.9738972620541771E-2</v>
      </c>
      <c r="BV605" s="12" cm="1">
        <f t="array" ref="BV605">-(MAX(1 - (E605:BR605 / _xlfn.SCAN(E605, E605:BR605, _xlfn.LAMBDA(_xlpm.a,_xlpm.b, MAX(_xlpm.a, _xlpm.b))))))</f>
        <v>-0.1185617103984451</v>
      </c>
      <c r="BW605" s="14">
        <f t="shared" ca="1" si="19"/>
        <v>-0.99362586380799489</v>
      </c>
    </row>
    <row r="606" spans="1:75" x14ac:dyDescent="0.45">
      <c r="A606" s="2" t="s">
        <v>1231</v>
      </c>
      <c r="B606" t="s">
        <v>1232</v>
      </c>
      <c r="C606" t="s">
        <v>19</v>
      </c>
      <c r="D606" t="s">
        <v>8</v>
      </c>
      <c r="E606">
        <v>30.2</v>
      </c>
      <c r="F606">
        <v>29.55</v>
      </c>
      <c r="G606">
        <v>30.05</v>
      </c>
      <c r="H606">
        <v>30.05</v>
      </c>
      <c r="I606">
        <v>29.9</v>
      </c>
      <c r="J606">
        <v>29.6</v>
      </c>
      <c r="K606">
        <v>29.1</v>
      </c>
      <c r="L606">
        <v>29.35</v>
      </c>
      <c r="M606">
        <v>30.3</v>
      </c>
      <c r="N606">
        <v>30.15</v>
      </c>
      <c r="O606">
        <v>30.25</v>
      </c>
      <c r="P606">
        <v>30.85</v>
      </c>
      <c r="Q606">
        <v>31.75</v>
      </c>
      <c r="R606">
        <v>32</v>
      </c>
      <c r="S606">
        <v>32.35</v>
      </c>
      <c r="T606">
        <v>32.5</v>
      </c>
      <c r="U606">
        <v>32.950000000000003</v>
      </c>
      <c r="V606">
        <v>33.299999999999997</v>
      </c>
      <c r="W606">
        <v>33.6</v>
      </c>
      <c r="X606">
        <v>33.1</v>
      </c>
      <c r="Y606">
        <v>32.700000000000003</v>
      </c>
      <c r="Z606">
        <v>31.5</v>
      </c>
      <c r="AA606">
        <v>31.05</v>
      </c>
      <c r="AB606">
        <v>32.200000000000003</v>
      </c>
      <c r="AC606">
        <v>31.85</v>
      </c>
      <c r="AD606">
        <v>31.7</v>
      </c>
      <c r="AE606">
        <v>31.5</v>
      </c>
      <c r="AF606">
        <v>31.8</v>
      </c>
      <c r="AG606">
        <v>32.5</v>
      </c>
      <c r="AH606">
        <v>33.5</v>
      </c>
      <c r="AI606">
        <v>34.200000000000003</v>
      </c>
      <c r="AJ606">
        <v>33.549999999999997</v>
      </c>
      <c r="AK606">
        <v>34.25</v>
      </c>
      <c r="AL606">
        <v>35.299999999999997</v>
      </c>
      <c r="AM606">
        <v>34.25</v>
      </c>
      <c r="AN606">
        <v>34.5</v>
      </c>
      <c r="AO606">
        <v>33.65</v>
      </c>
      <c r="AP606">
        <v>33.799999999999997</v>
      </c>
      <c r="AQ606">
        <v>34.25</v>
      </c>
      <c r="AR606">
        <v>34.35</v>
      </c>
      <c r="AS606">
        <v>35</v>
      </c>
      <c r="AT606">
        <v>34.85</v>
      </c>
      <c r="AU606">
        <v>34.75</v>
      </c>
      <c r="AV606">
        <v>35.25</v>
      </c>
      <c r="AW606">
        <v>35.700000000000003</v>
      </c>
      <c r="AX606">
        <v>34</v>
      </c>
      <c r="AY606">
        <v>33.35</v>
      </c>
      <c r="AZ606">
        <v>33.799999999999997</v>
      </c>
      <c r="BA606">
        <v>34.049999999999997</v>
      </c>
      <c r="BB606">
        <v>32.6</v>
      </c>
      <c r="BC606">
        <v>34.6</v>
      </c>
      <c r="BD606">
        <v>33.85</v>
      </c>
      <c r="BE606">
        <v>33.5</v>
      </c>
      <c r="BF606">
        <v>33.049999999999997</v>
      </c>
      <c r="BG606">
        <v>32.5</v>
      </c>
      <c r="BH606">
        <v>32.75</v>
      </c>
      <c r="BI606">
        <v>32.85</v>
      </c>
      <c r="BJ606">
        <v>32.799999999999997</v>
      </c>
      <c r="BK606">
        <v>31.6</v>
      </c>
      <c r="BL606">
        <v>31.5</v>
      </c>
      <c r="BM606">
        <v>32.5</v>
      </c>
      <c r="BN606">
        <v>32.65</v>
      </c>
      <c r="BO606">
        <v>33</v>
      </c>
      <c r="BP606">
        <v>33</v>
      </c>
      <c r="BQ606">
        <v>32.9</v>
      </c>
      <c r="BR606">
        <v>34.4</v>
      </c>
      <c r="BS606" s="12">
        <f t="shared" si="18"/>
        <v>0.13907284768211919</v>
      </c>
      <c r="BT606" s="13" cm="1">
        <f t="array" aca="1" ref="BT606" ca="1">_xlfn.PERCENTILE.INC((OFFSET(E606,0,1,1,COLUMNS(E606:BR606)-1) - E606:BQ606) / E606:BQ606, 0.05) * SQRT(COUNT(E606:BR606) - 1)</f>
        <v>-0.2839309593247949</v>
      </c>
      <c r="BU606" s="12" cm="1">
        <f t="array" aca="1" ref="BU606" ca="1">_xlfn.STDEV.P((E606:BQ606 - OFFSET(E606:BQ606,0,1)) / OFFSET(E606:BQ606,0,1)) * SQRT(COUNT(E606:BR606)-1)</f>
        <v>0.16565606377282188</v>
      </c>
      <c r="BV606" s="12" cm="1">
        <f t="array" ref="BV606">-(MAX(1 - (E606:BR606 / _xlfn.SCAN(E606, E606:BR606, _xlfn.LAMBDA(_xlpm.a,_xlpm.b, MAX(_xlpm.a, _xlpm.b))))))</f>
        <v>-0.11764705882352944</v>
      </c>
      <c r="BW606" s="14">
        <f t="shared" ca="1" si="19"/>
        <v>0.86800433223286111</v>
      </c>
    </row>
    <row r="607" spans="1:75" x14ac:dyDescent="0.45">
      <c r="A607" s="2" t="s">
        <v>1233</v>
      </c>
      <c r="B607" t="s">
        <v>1234</v>
      </c>
      <c r="C607" t="s">
        <v>111</v>
      </c>
      <c r="D607" t="s">
        <v>55</v>
      </c>
      <c r="E607">
        <v>18.64</v>
      </c>
      <c r="F607">
        <v>18.82</v>
      </c>
      <c r="G607">
        <v>18.84</v>
      </c>
      <c r="H607">
        <v>19.920000000000002</v>
      </c>
      <c r="I607">
        <v>20.100000000000001</v>
      </c>
      <c r="J607">
        <v>20.190000000000001</v>
      </c>
      <c r="K607">
        <v>19.52</v>
      </c>
      <c r="L607">
        <v>19.63</v>
      </c>
      <c r="M607">
        <v>20.38</v>
      </c>
      <c r="N607">
        <v>19.399999999999999</v>
      </c>
      <c r="O607">
        <v>19.899999999999999</v>
      </c>
      <c r="P607">
        <v>19.5</v>
      </c>
      <c r="Q607">
        <v>19.41</v>
      </c>
      <c r="R607">
        <v>19.8</v>
      </c>
      <c r="S607">
        <v>19.84</v>
      </c>
      <c r="T607">
        <v>20</v>
      </c>
      <c r="U607">
        <v>19.41</v>
      </c>
      <c r="V607">
        <v>19.3</v>
      </c>
      <c r="W607">
        <v>19.100000000000001</v>
      </c>
      <c r="X607">
        <v>18.5</v>
      </c>
      <c r="Y607">
        <v>16.75</v>
      </c>
      <c r="Z607">
        <v>15.36</v>
      </c>
      <c r="AA607">
        <v>16.489999999999998</v>
      </c>
      <c r="AB607">
        <v>17.399999999999999</v>
      </c>
      <c r="AC607">
        <v>16.89</v>
      </c>
      <c r="AD607">
        <v>17.100000000000001</v>
      </c>
      <c r="AE607">
        <v>16.39</v>
      </c>
      <c r="AF607">
        <v>16.02</v>
      </c>
      <c r="AG607">
        <v>16.3</v>
      </c>
      <c r="AH607">
        <v>16.72</v>
      </c>
      <c r="AI607">
        <v>16.37</v>
      </c>
      <c r="AJ607">
        <v>16.3</v>
      </c>
      <c r="AK607">
        <v>16.2</v>
      </c>
      <c r="AL607">
        <v>16.64</v>
      </c>
      <c r="AM607">
        <v>16.350000000000001</v>
      </c>
      <c r="AN607">
        <v>15.53</v>
      </c>
      <c r="AO607">
        <v>15.1</v>
      </c>
      <c r="AP607">
        <v>15.32</v>
      </c>
      <c r="AQ607">
        <v>16.489999999999998</v>
      </c>
      <c r="AR607">
        <v>15.39</v>
      </c>
      <c r="AS607">
        <v>15.44</v>
      </c>
      <c r="AT607">
        <v>15.44</v>
      </c>
      <c r="AU607">
        <v>15.26</v>
      </c>
      <c r="AV607">
        <v>15.7</v>
      </c>
      <c r="AW607">
        <v>15.18</v>
      </c>
      <c r="AX607">
        <v>15.37</v>
      </c>
      <c r="AY607">
        <v>15.45</v>
      </c>
      <c r="AZ607">
        <v>16.2</v>
      </c>
      <c r="BA607">
        <v>21.7</v>
      </c>
      <c r="BB607">
        <v>20.14</v>
      </c>
      <c r="BC607">
        <v>20.2</v>
      </c>
      <c r="BD607">
        <v>21.31</v>
      </c>
      <c r="BE607">
        <v>23.15</v>
      </c>
      <c r="BF607">
        <v>23.9</v>
      </c>
      <c r="BG607">
        <v>25.4</v>
      </c>
      <c r="BH607">
        <v>28.32</v>
      </c>
      <c r="BI607">
        <v>27.83</v>
      </c>
      <c r="BJ607">
        <v>28.02</v>
      </c>
      <c r="BK607">
        <v>24.71</v>
      </c>
      <c r="BL607">
        <v>25</v>
      </c>
      <c r="BM607">
        <v>23.21</v>
      </c>
      <c r="BN607">
        <v>23.55</v>
      </c>
      <c r="BO607">
        <v>24.32</v>
      </c>
      <c r="BP607">
        <v>27.31</v>
      </c>
      <c r="BQ607">
        <v>25.55</v>
      </c>
      <c r="BR607">
        <v>25.65</v>
      </c>
      <c r="BS607" s="12">
        <f t="shared" si="18"/>
        <v>0.37607296137339041</v>
      </c>
      <c r="BT607" s="13" cm="1">
        <f t="array" aca="1" ref="BT607" ca="1">_xlfn.PERCENTILE.INC((OFFSET(E607,0,1,1,COLUMNS(E607:BR607)-1) - E607:BQ607) / E607:BQ607, 0.05) * SQRT(COUNT(E607:BR607) - 1)</f>
        <v>-0.57912423463658369</v>
      </c>
      <c r="BU607" s="12" cm="1">
        <f t="array" aca="1" ref="BU607" ca="1">_xlfn.STDEV.P((E607:BQ607 - OFFSET(E607:BQ607,0,1)) / OFFSET(E607:BQ607,0,1)) * SQRT(COUNT(E607:BR607)-1)</f>
        <v>0.44582502457984574</v>
      </c>
      <c r="BV607" s="12" cm="1">
        <f t="array" ref="BV607">-(MAX(1 - (E607:BR607 / _xlfn.SCAN(E607, E607:BR607, _xlfn.LAMBDA(_xlpm.a,_xlpm.b, MAX(_xlpm.a, _xlpm.b))))))</f>
        <v>-0.2590775269872424</v>
      </c>
      <c r="BW607" s="14">
        <f t="shared" ca="1" si="19"/>
        <v>0.85412499010253629</v>
      </c>
    </row>
    <row r="608" spans="1:75" x14ac:dyDescent="0.45">
      <c r="A608" s="2" t="s">
        <v>1235</v>
      </c>
      <c r="B608" t="s">
        <v>1236</v>
      </c>
      <c r="C608" t="s">
        <v>22</v>
      </c>
      <c r="D608" t="s">
        <v>8</v>
      </c>
      <c r="E608">
        <v>20.100000000000001</v>
      </c>
      <c r="F608">
        <v>20.36</v>
      </c>
      <c r="G608">
        <v>20.7</v>
      </c>
      <c r="H608">
        <v>21.06</v>
      </c>
      <c r="I608">
        <v>20.64</v>
      </c>
      <c r="J608">
        <v>20.88</v>
      </c>
      <c r="K608">
        <v>20.66</v>
      </c>
      <c r="L608">
        <v>21.06</v>
      </c>
      <c r="M608">
        <v>21.94</v>
      </c>
      <c r="N608">
        <v>22.04</v>
      </c>
      <c r="O608">
        <v>22.14</v>
      </c>
      <c r="P608">
        <v>22.1</v>
      </c>
      <c r="Q608">
        <v>22</v>
      </c>
      <c r="R608">
        <v>22.22</v>
      </c>
      <c r="S608">
        <v>22.62</v>
      </c>
      <c r="T608">
        <v>22.98</v>
      </c>
      <c r="U608">
        <v>26.44</v>
      </c>
      <c r="V608">
        <v>26.04</v>
      </c>
      <c r="W608">
        <v>26.26</v>
      </c>
      <c r="X608">
        <v>26.46</v>
      </c>
      <c r="Y608">
        <v>26.6</v>
      </c>
      <c r="Z608">
        <v>25.16</v>
      </c>
      <c r="AA608">
        <v>25.7</v>
      </c>
      <c r="AB608">
        <v>25.98</v>
      </c>
      <c r="AC608">
        <v>25.48</v>
      </c>
      <c r="AD608">
        <v>25.5</v>
      </c>
      <c r="AE608">
        <v>25.88</v>
      </c>
      <c r="AF608">
        <v>26.08</v>
      </c>
      <c r="AG608">
        <v>26.04</v>
      </c>
      <c r="AH608">
        <v>26.58</v>
      </c>
      <c r="AI608">
        <v>28.36</v>
      </c>
      <c r="AJ608">
        <v>28.82</v>
      </c>
      <c r="AK608">
        <v>28.2</v>
      </c>
      <c r="AL608">
        <v>28.48</v>
      </c>
      <c r="AM608">
        <v>28.92</v>
      </c>
      <c r="AN608">
        <v>29.16</v>
      </c>
      <c r="AO608">
        <v>28</v>
      </c>
      <c r="AP608">
        <v>27</v>
      </c>
      <c r="AQ608">
        <v>27.08</v>
      </c>
      <c r="AR608">
        <v>27.16</v>
      </c>
      <c r="AS608">
        <v>27.72</v>
      </c>
      <c r="AT608">
        <v>27.5</v>
      </c>
      <c r="AU608">
        <v>27.4</v>
      </c>
      <c r="AV608">
        <v>26.86</v>
      </c>
      <c r="AW608">
        <v>27.3</v>
      </c>
      <c r="AX608">
        <v>27.8</v>
      </c>
      <c r="AY608">
        <v>27.34</v>
      </c>
      <c r="AZ608">
        <v>27.12</v>
      </c>
      <c r="BA608">
        <v>28.2</v>
      </c>
      <c r="BB608">
        <v>28.12</v>
      </c>
      <c r="BC608">
        <v>28.74</v>
      </c>
      <c r="BD608">
        <v>28.62</v>
      </c>
      <c r="BE608">
        <v>28.38</v>
      </c>
      <c r="BF608">
        <v>28.7</v>
      </c>
      <c r="BG608">
        <v>28.44</v>
      </c>
      <c r="BH608">
        <v>28.96</v>
      </c>
      <c r="BI608">
        <v>29.18</v>
      </c>
      <c r="BJ608">
        <v>28.98</v>
      </c>
      <c r="BK608">
        <v>27.4</v>
      </c>
      <c r="BL608">
        <v>27.62</v>
      </c>
      <c r="BM608">
        <v>27.58</v>
      </c>
      <c r="BN608">
        <v>27.34</v>
      </c>
      <c r="BO608">
        <v>27.44</v>
      </c>
      <c r="BP608">
        <v>28.34</v>
      </c>
      <c r="BQ608">
        <v>29.14</v>
      </c>
      <c r="BR608">
        <v>29.44</v>
      </c>
      <c r="BS608" s="12">
        <f t="shared" si="18"/>
        <v>0.46467661691542284</v>
      </c>
      <c r="BT608" s="13" cm="1">
        <f t="array" aca="1" ref="BT608" ca="1">_xlfn.PERCENTILE.INC((OFFSET(E608,0,1,1,COLUMNS(E608:BR608)-1) - E608:BQ608) / E608:BQ608, 0.05) * SQRT(COUNT(E608:BR608) - 1)</f>
        <v>-0.26503863084522644</v>
      </c>
      <c r="BU608" s="12" cm="1">
        <f t="array" aca="1" ref="BU608" ca="1">_xlfn.STDEV.P((E608:BQ608 - OFFSET(E608:BQ608,0,1)) / OFFSET(E608:BQ608,0,1)) * SQRT(COUNT(E608:BR608)-1)</f>
        <v>0.20623709610214788</v>
      </c>
      <c r="BV608" s="12" cm="1">
        <f t="array" ref="BV608">-(MAX(1 - (E608:BR608 / _xlfn.SCAN(E608, E608:BR608, _xlfn.LAMBDA(_xlpm.a,_xlpm.b, MAX(_xlpm.a, _xlpm.b))))))</f>
        <v>-7.8875171467764127E-2</v>
      </c>
      <c r="BW608" s="14">
        <f t="shared" ca="1" si="19"/>
        <v>2.2759918517096867</v>
      </c>
    </row>
    <row r="609" spans="1:75" x14ac:dyDescent="0.45">
      <c r="A609" s="2" t="s">
        <v>1237</v>
      </c>
      <c r="B609" t="s">
        <v>1238</v>
      </c>
      <c r="C609" t="s">
        <v>37</v>
      </c>
      <c r="D609" t="s">
        <v>29</v>
      </c>
      <c r="E609">
        <v>254.8</v>
      </c>
      <c r="F609">
        <v>255</v>
      </c>
      <c r="G609">
        <v>258</v>
      </c>
      <c r="H609">
        <v>260</v>
      </c>
      <c r="I609">
        <v>256.2</v>
      </c>
      <c r="J609">
        <v>253</v>
      </c>
      <c r="K609">
        <v>245.2</v>
      </c>
      <c r="L609">
        <v>246</v>
      </c>
      <c r="M609">
        <v>249.8</v>
      </c>
      <c r="N609">
        <v>248</v>
      </c>
      <c r="O609">
        <v>256.60000000000002</v>
      </c>
      <c r="P609">
        <v>250</v>
      </c>
      <c r="Q609">
        <v>251.8</v>
      </c>
      <c r="R609">
        <v>249.6</v>
      </c>
      <c r="S609">
        <v>245</v>
      </c>
      <c r="T609">
        <v>249.2</v>
      </c>
      <c r="U609">
        <v>243.2</v>
      </c>
      <c r="V609">
        <v>236.4</v>
      </c>
      <c r="W609">
        <v>233.8</v>
      </c>
      <c r="X609">
        <v>231.6</v>
      </c>
      <c r="Y609">
        <v>233.6</v>
      </c>
      <c r="Z609">
        <v>230</v>
      </c>
      <c r="AA609">
        <v>226.8</v>
      </c>
      <c r="AB609">
        <v>230.8</v>
      </c>
      <c r="AC609">
        <v>230</v>
      </c>
      <c r="AD609">
        <v>230.6</v>
      </c>
      <c r="AE609">
        <v>219</v>
      </c>
      <c r="AF609">
        <v>217.2</v>
      </c>
      <c r="AG609">
        <v>217.4</v>
      </c>
      <c r="AH609">
        <v>223</v>
      </c>
      <c r="AI609">
        <v>220</v>
      </c>
      <c r="AJ609">
        <v>216</v>
      </c>
      <c r="AK609">
        <v>215</v>
      </c>
      <c r="AL609">
        <v>213.4</v>
      </c>
      <c r="AM609">
        <v>210.6</v>
      </c>
      <c r="AN609">
        <v>211.2</v>
      </c>
      <c r="AO609">
        <v>208.2</v>
      </c>
      <c r="AP609">
        <v>204.2</v>
      </c>
      <c r="AQ609">
        <v>209.8</v>
      </c>
      <c r="AR609">
        <v>207.2</v>
      </c>
      <c r="AS609">
        <v>206.8</v>
      </c>
      <c r="AT609">
        <v>202.8</v>
      </c>
      <c r="AU609">
        <v>209.6</v>
      </c>
      <c r="AV609">
        <v>209.6</v>
      </c>
      <c r="AW609">
        <v>206.2</v>
      </c>
      <c r="AX609">
        <v>208.2</v>
      </c>
      <c r="AY609">
        <v>208.8</v>
      </c>
      <c r="AZ609">
        <v>206.8</v>
      </c>
      <c r="BA609">
        <v>212.6</v>
      </c>
      <c r="BB609">
        <v>209.4</v>
      </c>
      <c r="BC609">
        <v>207.8</v>
      </c>
      <c r="BD609">
        <v>204.4</v>
      </c>
      <c r="BE609">
        <v>206.8</v>
      </c>
      <c r="BF609">
        <v>207.2</v>
      </c>
      <c r="BG609">
        <v>206.6</v>
      </c>
      <c r="BH609">
        <v>206.2</v>
      </c>
      <c r="BI609">
        <v>202.6</v>
      </c>
      <c r="BJ609">
        <v>203.8</v>
      </c>
      <c r="BK609">
        <v>201.2</v>
      </c>
      <c r="BL609">
        <v>203.4</v>
      </c>
      <c r="BM609">
        <v>203.8</v>
      </c>
      <c r="BN609">
        <v>206.6</v>
      </c>
      <c r="BO609">
        <v>212.6</v>
      </c>
      <c r="BP609">
        <v>220.6</v>
      </c>
      <c r="BQ609">
        <v>221</v>
      </c>
      <c r="BR609">
        <v>224</v>
      </c>
      <c r="BS609" s="12">
        <f t="shared" si="18"/>
        <v>-0.12087912087912092</v>
      </c>
      <c r="BT609" s="13" cm="1">
        <f t="array" aca="1" ref="BT609" ca="1">_xlfn.PERCENTILE.INC((OFFSET(E609,0,1,1,COLUMNS(E609:BR609)-1) - E609:BQ609) / E609:BQ609, 0.05) * SQRT(COUNT(E609:BR609) - 1)</f>
        <v>-0.20471832008774762</v>
      </c>
      <c r="BU609" s="12" cm="1">
        <f t="array" aca="1" ref="BU609" ca="1">_xlfn.STDEV.P((E609:BQ609 - OFFSET(E609:BQ609,0,1)) / OFFSET(E609:BQ609,0,1)) * SQRT(COUNT(E609:BR609)-1)</f>
        <v>0.13751148560282689</v>
      </c>
      <c r="BV609" s="12" cm="1">
        <f t="array" ref="BV609">-(MAX(1 - (E609:BR609 / _xlfn.SCAN(E609, E609:BR609, _xlfn.LAMBDA(_xlpm.a,_xlpm.b, MAX(_xlpm.a, _xlpm.b))))))</f>
        <v>-0.22615384615384615</v>
      </c>
      <c r="BW609" s="14">
        <f t="shared" ca="1" si="19"/>
        <v>-0.84474243759751511</v>
      </c>
    </row>
    <row r="610" spans="1:75" x14ac:dyDescent="0.45">
      <c r="A610" s="2" t="s">
        <v>1239</v>
      </c>
      <c r="B610" t="s">
        <v>1240</v>
      </c>
      <c r="C610" t="s">
        <v>37</v>
      </c>
      <c r="D610" t="s">
        <v>29</v>
      </c>
      <c r="E610">
        <v>51.15</v>
      </c>
      <c r="F610">
        <v>51.2</v>
      </c>
      <c r="G610">
        <v>48.9</v>
      </c>
      <c r="H610">
        <v>47.66</v>
      </c>
      <c r="I610">
        <v>48</v>
      </c>
      <c r="J610">
        <v>47.8</v>
      </c>
      <c r="K610">
        <v>47.98</v>
      </c>
      <c r="L610">
        <v>49.06</v>
      </c>
      <c r="M610">
        <v>48.48</v>
      </c>
      <c r="N610">
        <v>51.55</v>
      </c>
      <c r="O610">
        <v>49.84</v>
      </c>
      <c r="P610">
        <v>50</v>
      </c>
      <c r="Q610">
        <v>48.8</v>
      </c>
      <c r="R610">
        <v>47.3</v>
      </c>
      <c r="S610">
        <v>45.94</v>
      </c>
      <c r="T610">
        <v>46.54</v>
      </c>
      <c r="U610">
        <v>48</v>
      </c>
      <c r="V610">
        <v>45.66</v>
      </c>
      <c r="W610">
        <v>47.16</v>
      </c>
      <c r="X610">
        <v>45.8</v>
      </c>
      <c r="Y610">
        <v>47.26</v>
      </c>
      <c r="Z610">
        <v>43.76</v>
      </c>
      <c r="AA610">
        <v>44.8</v>
      </c>
      <c r="AB610">
        <v>44.54</v>
      </c>
      <c r="AC610">
        <v>45</v>
      </c>
      <c r="AD610">
        <v>45.86</v>
      </c>
      <c r="AE610">
        <v>45.6</v>
      </c>
      <c r="AF610">
        <v>46.54</v>
      </c>
      <c r="AG610">
        <v>49.86</v>
      </c>
      <c r="AH610">
        <v>50.5</v>
      </c>
      <c r="AI610">
        <v>50.9</v>
      </c>
      <c r="AJ610">
        <v>55</v>
      </c>
      <c r="AK610">
        <v>51.7</v>
      </c>
      <c r="AL610">
        <v>51.05</v>
      </c>
      <c r="AM610">
        <v>49.9</v>
      </c>
      <c r="AN610">
        <v>50.6</v>
      </c>
      <c r="AO610">
        <v>50.05</v>
      </c>
      <c r="AP610">
        <v>51</v>
      </c>
      <c r="AQ610">
        <v>49.58</v>
      </c>
      <c r="AR610">
        <v>49</v>
      </c>
      <c r="AS610">
        <v>49</v>
      </c>
      <c r="AT610">
        <v>49</v>
      </c>
      <c r="AU610">
        <v>50.9</v>
      </c>
      <c r="AV610">
        <v>50.9</v>
      </c>
      <c r="AW610">
        <v>49.94</v>
      </c>
      <c r="AX610">
        <v>50.15</v>
      </c>
      <c r="AY610">
        <v>49.5</v>
      </c>
      <c r="AZ610">
        <v>49.5</v>
      </c>
      <c r="BA610">
        <v>49.94</v>
      </c>
      <c r="BB610">
        <v>50.5</v>
      </c>
      <c r="BC610">
        <v>50.25</v>
      </c>
      <c r="BD610">
        <v>49.14</v>
      </c>
      <c r="BE610">
        <v>49.44</v>
      </c>
      <c r="BF610">
        <v>50.15</v>
      </c>
      <c r="BG610">
        <v>50.9</v>
      </c>
      <c r="BH610">
        <v>49.94</v>
      </c>
      <c r="BI610">
        <v>49.26</v>
      </c>
      <c r="BJ610">
        <v>45.52</v>
      </c>
      <c r="BK610">
        <v>44.6</v>
      </c>
      <c r="BL610">
        <v>43.68</v>
      </c>
      <c r="BM610">
        <v>44.78</v>
      </c>
      <c r="BN610">
        <v>42.76</v>
      </c>
      <c r="BO610">
        <v>42.22</v>
      </c>
      <c r="BP610">
        <v>44.12</v>
      </c>
      <c r="BQ610">
        <v>43.4</v>
      </c>
      <c r="BR610">
        <v>44.94</v>
      </c>
      <c r="BS610" s="12">
        <f t="shared" si="18"/>
        <v>-0.1214076246334311</v>
      </c>
      <c r="BT610" s="13" cm="1">
        <f t="array" aca="1" ref="BT610" ca="1">_xlfn.PERCENTILE.INC((OFFSET(E610,0,1,1,COLUMNS(E610:BR610)-1) - E610:BQ610) / E610:BQ610, 0.05) * SQRT(COUNT(E610:BR610) - 1)</f>
        <v>-0.38716481257472513</v>
      </c>
      <c r="BU610" s="12" cm="1">
        <f t="array" aca="1" ref="BU610" ca="1">_xlfn.STDEV.P((E610:BQ610 - OFFSET(E610:BQ610,0,1)) / OFFSET(E610:BQ610,0,1)) * SQRT(COUNT(E610:BR610)-1)</f>
        <v>0.24308264807635444</v>
      </c>
      <c r="BV610" s="12" cm="1">
        <f t="array" ref="BV610">-(MAX(1 - (E610:BR610 / _xlfn.SCAN(E610, E610:BR610, _xlfn.LAMBDA(_xlpm.a,_xlpm.b, MAX(_xlpm.a, _xlpm.b))))))</f>
        <v>-0.23236363636363644</v>
      </c>
      <c r="BW610" s="14">
        <f t="shared" ca="1" si="19"/>
        <v>-0.48004368976367373</v>
      </c>
    </row>
    <row r="611" spans="1:75" x14ac:dyDescent="0.45">
      <c r="A611" s="2" t="s">
        <v>1241</v>
      </c>
      <c r="B611" t="s">
        <v>1242</v>
      </c>
      <c r="C611" t="s">
        <v>19</v>
      </c>
      <c r="D611" t="s">
        <v>8</v>
      </c>
      <c r="E611">
        <v>6.3128000000000002</v>
      </c>
      <c r="F611">
        <v>6.3537999999999997</v>
      </c>
      <c r="G611">
        <v>6.4044999999999996</v>
      </c>
      <c r="H611">
        <v>6.4770000000000003</v>
      </c>
      <c r="I611">
        <v>6.6112000000000002</v>
      </c>
      <c r="J611">
        <v>6.4783999999999997</v>
      </c>
      <c r="K611">
        <v>6.3606999999999996</v>
      </c>
      <c r="L611">
        <v>6.4141000000000004</v>
      </c>
      <c r="M611">
        <v>6.4619999999999997</v>
      </c>
      <c r="N611">
        <v>6.4565000000000001</v>
      </c>
      <c r="O611">
        <v>6.4673999999999996</v>
      </c>
      <c r="P611">
        <v>6.4839000000000002</v>
      </c>
      <c r="Q611">
        <v>6.4824999999999999</v>
      </c>
      <c r="R611">
        <v>6.7754000000000003</v>
      </c>
      <c r="S611">
        <v>6.6947000000000001</v>
      </c>
      <c r="T611">
        <v>6.7138</v>
      </c>
      <c r="U611">
        <v>6.8540999999999999</v>
      </c>
      <c r="V611">
        <v>6.8028000000000004</v>
      </c>
      <c r="W611">
        <v>6.4127000000000001</v>
      </c>
      <c r="X611">
        <v>6.2416</v>
      </c>
      <c r="Y611">
        <v>6.1963999999999997</v>
      </c>
      <c r="Z611">
        <v>5.9650999999999996</v>
      </c>
      <c r="AA611">
        <v>6.1417000000000002</v>
      </c>
      <c r="AB611">
        <v>6.3032000000000004</v>
      </c>
      <c r="AC611">
        <v>6.3113999999999999</v>
      </c>
      <c r="AD611">
        <v>6.3483999999999998</v>
      </c>
      <c r="AE611">
        <v>6.3730000000000002</v>
      </c>
      <c r="AF611">
        <v>6.3196000000000003</v>
      </c>
      <c r="AG611">
        <v>5.8693</v>
      </c>
      <c r="AH611">
        <v>6.0156999999999998</v>
      </c>
      <c r="AI611">
        <v>6.1224999999999996</v>
      </c>
      <c r="AJ611">
        <v>6.2279</v>
      </c>
      <c r="AK611">
        <v>6.2361000000000004</v>
      </c>
      <c r="AL611">
        <v>6.2621000000000002</v>
      </c>
      <c r="AM611">
        <v>6.2374999999999998</v>
      </c>
      <c r="AN611">
        <v>6.3059000000000003</v>
      </c>
      <c r="AO611">
        <v>6.31</v>
      </c>
      <c r="AP611">
        <v>6.2839999999999998</v>
      </c>
      <c r="AQ611">
        <v>6.3292000000000002</v>
      </c>
      <c r="AR611">
        <v>6.2717000000000001</v>
      </c>
      <c r="AS611">
        <v>6.3373999999999997</v>
      </c>
      <c r="AT611">
        <v>6.3578999999999999</v>
      </c>
      <c r="AU611">
        <v>6.3032000000000004</v>
      </c>
      <c r="AV611">
        <v>6.2744</v>
      </c>
      <c r="AW611">
        <v>6.1595000000000004</v>
      </c>
      <c r="AX611">
        <v>6.1101999999999999</v>
      </c>
      <c r="AY611">
        <v>5.9992999999999999</v>
      </c>
      <c r="AZ611">
        <v>5.9678000000000004</v>
      </c>
      <c r="BA611">
        <v>6.1211000000000002</v>
      </c>
      <c r="BB611">
        <v>6.0869</v>
      </c>
      <c r="BC611">
        <v>6.2032999999999996</v>
      </c>
      <c r="BD611">
        <v>6.2621000000000002</v>
      </c>
      <c r="BE611">
        <v>6.2389000000000001</v>
      </c>
      <c r="BF611">
        <v>6.3715999999999999</v>
      </c>
      <c r="BG611">
        <v>6.2675999999999998</v>
      </c>
      <c r="BH611">
        <v>6.3975999999999997</v>
      </c>
      <c r="BI611">
        <v>6.3703000000000003</v>
      </c>
      <c r="BJ611">
        <v>6.1772999999999998</v>
      </c>
      <c r="BK611">
        <v>6.0404</v>
      </c>
      <c r="BL611">
        <v>6.2004999999999999</v>
      </c>
      <c r="BM611">
        <v>5.9884000000000004</v>
      </c>
      <c r="BN611">
        <v>5.9145000000000003</v>
      </c>
      <c r="BO611">
        <v>5.8254999999999999</v>
      </c>
      <c r="BP611">
        <v>5.9172000000000002</v>
      </c>
      <c r="BQ611">
        <v>5.8555999999999999</v>
      </c>
      <c r="BR611">
        <v>5.8213999999999997</v>
      </c>
      <c r="BS611" s="12">
        <f t="shared" si="18"/>
        <v>-7.784184514003302E-2</v>
      </c>
      <c r="BT611" s="13" cm="1">
        <f t="array" aca="1" ref="BT611" ca="1">_xlfn.PERCENTILE.INC((OFFSET(E611,0,1,1,COLUMNS(E611:BR611)-1) - E611:BQ611) / E611:BQ611, 0.05) * SQRT(COUNT(E611:BR611) - 1)</f>
        <v>-0.26948019366245674</v>
      </c>
      <c r="BU611" s="12" cm="1">
        <f t="array" aca="1" ref="BU611" ca="1">_xlfn.STDEV.P((E611:BQ611 - OFFSET(E611:BQ611,0,1)) / OFFSET(E611:BQ611,0,1)) * SQRT(COUNT(E611:BR611)-1)</f>
        <v>0.16224828385956691</v>
      </c>
      <c r="BV611" s="12" cm="1">
        <f t="array" ref="BV611">-(MAX(1 - (E611:BR611 / _xlfn.SCAN(E611, E611:BR611, _xlfn.LAMBDA(_xlpm.a,_xlpm.b, MAX(_xlpm.a, _xlpm.b))))))</f>
        <v>-0.1506689426766461</v>
      </c>
      <c r="BW611" s="14">
        <f t="shared" ca="1" si="19"/>
        <v>-0.45069513259069166</v>
      </c>
    </row>
    <row r="612" spans="1:75" x14ac:dyDescent="0.45">
      <c r="A612" s="2" t="s">
        <v>1243</v>
      </c>
      <c r="B612" t="s">
        <v>1244</v>
      </c>
      <c r="C612" t="s">
        <v>37</v>
      </c>
      <c r="D612" t="s">
        <v>136</v>
      </c>
      <c r="E612">
        <v>195.2</v>
      </c>
      <c r="F612">
        <v>197.85</v>
      </c>
      <c r="G612">
        <v>198.75</v>
      </c>
      <c r="H612">
        <v>202.2</v>
      </c>
      <c r="I612">
        <v>201.6</v>
      </c>
      <c r="J612">
        <v>200.3</v>
      </c>
      <c r="K612">
        <v>197.9</v>
      </c>
      <c r="L612">
        <v>199.05</v>
      </c>
      <c r="M612">
        <v>211.4</v>
      </c>
      <c r="N612">
        <v>216.5</v>
      </c>
      <c r="O612">
        <v>216</v>
      </c>
      <c r="P612">
        <v>215.6</v>
      </c>
      <c r="Q612">
        <v>217.2</v>
      </c>
      <c r="R612">
        <v>218.2</v>
      </c>
      <c r="S612">
        <v>218.8</v>
      </c>
      <c r="T612">
        <v>215.6</v>
      </c>
      <c r="U612">
        <v>216.3</v>
      </c>
      <c r="V612">
        <v>214.5</v>
      </c>
      <c r="W612">
        <v>209.7</v>
      </c>
      <c r="X612">
        <v>208.1</v>
      </c>
      <c r="Y612">
        <v>206.9</v>
      </c>
      <c r="Z612">
        <v>203.8</v>
      </c>
      <c r="AA612">
        <v>201.8</v>
      </c>
      <c r="AB612">
        <v>202.7</v>
      </c>
      <c r="AC612">
        <v>205.7</v>
      </c>
      <c r="AD612">
        <v>206.8</v>
      </c>
      <c r="AE612">
        <v>205.2</v>
      </c>
      <c r="AF612">
        <v>203.4</v>
      </c>
      <c r="AG612">
        <v>206</v>
      </c>
      <c r="AH612">
        <v>212.9</v>
      </c>
      <c r="AI612">
        <v>214.5</v>
      </c>
      <c r="AJ612">
        <v>216.8</v>
      </c>
      <c r="AK612">
        <v>212.6</v>
      </c>
      <c r="AL612">
        <v>215.3</v>
      </c>
      <c r="AM612">
        <v>206</v>
      </c>
      <c r="AN612">
        <v>200.4</v>
      </c>
      <c r="AO612">
        <v>189.9</v>
      </c>
      <c r="AP612">
        <v>190.75</v>
      </c>
      <c r="AQ612">
        <v>192.75</v>
      </c>
      <c r="AR612">
        <v>191.25</v>
      </c>
      <c r="AS612">
        <v>190.75</v>
      </c>
      <c r="AT612">
        <v>190.65</v>
      </c>
      <c r="AU612">
        <v>187.85</v>
      </c>
      <c r="AV612">
        <v>186.25</v>
      </c>
      <c r="AW612">
        <v>183.45</v>
      </c>
      <c r="AX612">
        <v>186</v>
      </c>
      <c r="AY612">
        <v>188.6</v>
      </c>
      <c r="AZ612">
        <v>189.15</v>
      </c>
      <c r="BA612">
        <v>192</v>
      </c>
      <c r="BB612">
        <v>192.45</v>
      </c>
      <c r="BC612">
        <v>193.35</v>
      </c>
      <c r="BD612">
        <v>194.5</v>
      </c>
      <c r="BE612">
        <v>192.3</v>
      </c>
      <c r="BF612">
        <v>191.2</v>
      </c>
      <c r="BG612">
        <v>192.65</v>
      </c>
      <c r="BH612">
        <v>194.2</v>
      </c>
      <c r="BI612">
        <v>193.3</v>
      </c>
      <c r="BJ612">
        <v>188.6</v>
      </c>
      <c r="BK612">
        <v>181.2</v>
      </c>
      <c r="BL612">
        <v>181.25</v>
      </c>
      <c r="BM612">
        <v>179.4</v>
      </c>
      <c r="BN612">
        <v>176.95</v>
      </c>
      <c r="BO612">
        <v>174.45</v>
      </c>
      <c r="BP612">
        <v>177.15</v>
      </c>
      <c r="BQ612">
        <v>175.2</v>
      </c>
      <c r="BR612">
        <v>179</v>
      </c>
      <c r="BS612" s="12">
        <f t="shared" si="18"/>
        <v>-8.2991803278688478E-2</v>
      </c>
      <c r="BT612" s="13" cm="1">
        <f t="array" aca="1" ref="BT612" ca="1">_xlfn.PERCENTILE.INC((OFFSET(E612,0,1,1,COLUMNS(E612:BR612)-1) - E612:BQ612) / E612:BQ612, 0.05) * SQRT(COUNT(E612:BR612) - 1)</f>
        <v>-0.21454055028611643</v>
      </c>
      <c r="BU612" s="12" cm="1">
        <f t="array" aca="1" ref="BU612" ca="1">_xlfn.STDEV.P((E612:BQ612 - OFFSET(E612:BQ612,0,1)) / OFFSET(E612:BQ612,0,1)) * SQRT(COUNT(E612:BR612)-1)</f>
        <v>0.13923770688405443</v>
      </c>
      <c r="BV612" s="12" cm="1">
        <f t="array" ref="BV612">-(MAX(1 - (E612:BR612 / _xlfn.SCAN(E612, E612:BR612, _xlfn.LAMBDA(_xlpm.a,_xlpm.b, MAX(_xlpm.a, _xlpm.b))))))</f>
        <v>-0.20269652650822678</v>
      </c>
      <c r="BW612" s="14">
        <f t="shared" ca="1" si="19"/>
        <v>-0.56216431379852871</v>
      </c>
    </row>
    <row r="613" spans="1:75" x14ac:dyDescent="0.45">
      <c r="A613" s="2" t="s">
        <v>1245</v>
      </c>
      <c r="B613" t="s">
        <v>1246</v>
      </c>
      <c r="C613" t="s">
        <v>19</v>
      </c>
      <c r="D613" t="s">
        <v>26</v>
      </c>
      <c r="E613">
        <v>209</v>
      </c>
      <c r="F613">
        <v>208.6</v>
      </c>
      <c r="G613">
        <v>206.8</v>
      </c>
      <c r="H613">
        <v>210.8</v>
      </c>
      <c r="I613">
        <v>222.6</v>
      </c>
      <c r="J613">
        <v>232</v>
      </c>
      <c r="K613">
        <v>225</v>
      </c>
      <c r="L613">
        <v>235.8</v>
      </c>
      <c r="M613">
        <v>231</v>
      </c>
      <c r="N613">
        <v>222.8</v>
      </c>
      <c r="O613">
        <v>229</v>
      </c>
      <c r="P613">
        <v>236</v>
      </c>
      <c r="Q613">
        <v>231</v>
      </c>
      <c r="R613">
        <v>238</v>
      </c>
      <c r="S613">
        <v>225</v>
      </c>
      <c r="T613">
        <v>227.6</v>
      </c>
      <c r="U613">
        <v>227</v>
      </c>
      <c r="V613">
        <v>214.8</v>
      </c>
      <c r="W613">
        <v>212.6</v>
      </c>
      <c r="X613">
        <v>212</v>
      </c>
      <c r="Y613">
        <v>213.4</v>
      </c>
      <c r="Z613">
        <v>210</v>
      </c>
      <c r="AA613">
        <v>211</v>
      </c>
      <c r="AB613">
        <v>211.8</v>
      </c>
      <c r="AC613">
        <v>212.8</v>
      </c>
      <c r="AD613">
        <v>218.6</v>
      </c>
      <c r="AE613">
        <v>218.6</v>
      </c>
      <c r="AF613">
        <v>217.4</v>
      </c>
      <c r="AG613">
        <v>214.6</v>
      </c>
      <c r="AH613">
        <v>216.8</v>
      </c>
      <c r="AI613">
        <v>215.8</v>
      </c>
      <c r="AJ613">
        <v>223.4</v>
      </c>
      <c r="AK613">
        <v>230.2</v>
      </c>
      <c r="AL613">
        <v>242</v>
      </c>
      <c r="AM613">
        <v>237</v>
      </c>
      <c r="AN613">
        <v>238</v>
      </c>
      <c r="AO613">
        <v>237.4</v>
      </c>
      <c r="AP613">
        <v>231</v>
      </c>
      <c r="AQ613">
        <v>233.4</v>
      </c>
      <c r="AR613">
        <v>233.8</v>
      </c>
      <c r="AS613">
        <v>245.6</v>
      </c>
      <c r="AT613">
        <v>243.6</v>
      </c>
      <c r="AU613">
        <v>241.6</v>
      </c>
      <c r="AV613">
        <v>234.2</v>
      </c>
      <c r="AW613">
        <v>229.6</v>
      </c>
      <c r="AX613">
        <v>229</v>
      </c>
      <c r="AY613">
        <v>226.6</v>
      </c>
      <c r="AZ613">
        <v>219</v>
      </c>
      <c r="BA613">
        <v>222</v>
      </c>
      <c r="BB613">
        <v>226.4</v>
      </c>
      <c r="BC613">
        <v>229.8</v>
      </c>
      <c r="BD613">
        <v>235.6</v>
      </c>
      <c r="BE613">
        <v>246.2</v>
      </c>
      <c r="BF613">
        <v>257.60000000000002</v>
      </c>
      <c r="BG613">
        <v>265.8</v>
      </c>
      <c r="BH613">
        <v>266.60000000000002</v>
      </c>
      <c r="BI613">
        <v>265</v>
      </c>
      <c r="BJ613">
        <v>263.39999999999998</v>
      </c>
      <c r="BK613">
        <v>257</v>
      </c>
      <c r="BL613">
        <v>254</v>
      </c>
      <c r="BM613">
        <v>263.39999999999998</v>
      </c>
      <c r="BN613">
        <v>276.60000000000002</v>
      </c>
      <c r="BO613">
        <v>292</v>
      </c>
      <c r="BP613">
        <v>287</v>
      </c>
      <c r="BQ613">
        <v>284.60000000000002</v>
      </c>
      <c r="BR613">
        <v>293</v>
      </c>
      <c r="BS613" s="12">
        <f t="shared" si="18"/>
        <v>0.40191387559808611</v>
      </c>
      <c r="BT613" s="13" cm="1">
        <f t="array" aca="1" ref="BT613" ca="1">_xlfn.PERCENTILE.INC((OFFSET(E613,0,1,1,COLUMNS(E613:BR613)-1) - E613:BQ613) / E613:BQ613, 0.05) * SQRT(COUNT(E613:BR613) - 1)</f>
        <v>-0.26570983466767728</v>
      </c>
      <c r="BU613" s="12" cm="1">
        <f t="array" aca="1" ref="BU613" ca="1">_xlfn.STDEV.P((E613:BQ613 - OFFSET(E613:BQ613,0,1)) / OFFSET(E613:BQ613,0,1)) * SQRT(COUNT(E613:BR613)-1)</f>
        <v>0.21170457156156514</v>
      </c>
      <c r="BV613" s="12" cm="1">
        <f t="array" ref="BV613">-(MAX(1 - (E613:BR613 / _xlfn.SCAN(E613, E613:BR613, _xlfn.LAMBDA(_xlpm.a,_xlpm.b, MAX(_xlpm.a, _xlpm.b))))))</f>
        <v>-0.11764705882352944</v>
      </c>
      <c r="BW613" s="14">
        <f t="shared" ca="1" si="19"/>
        <v>1.9207483614172607</v>
      </c>
    </row>
    <row r="614" spans="1:75" x14ac:dyDescent="0.45">
      <c r="A614" s="2" t="s">
        <v>1247</v>
      </c>
      <c r="B614" t="s">
        <v>1248</v>
      </c>
      <c r="C614" t="s">
        <v>22</v>
      </c>
      <c r="D614" t="s">
        <v>34</v>
      </c>
      <c r="E614">
        <v>172.2</v>
      </c>
      <c r="F614">
        <v>170.8</v>
      </c>
      <c r="G614">
        <v>170</v>
      </c>
      <c r="H614">
        <v>170</v>
      </c>
      <c r="I614">
        <v>167.8</v>
      </c>
      <c r="J614">
        <v>158.80000000000001</v>
      </c>
      <c r="K614">
        <v>166.2</v>
      </c>
      <c r="L614">
        <v>169.6</v>
      </c>
      <c r="M614">
        <v>169</v>
      </c>
      <c r="N614">
        <v>164</v>
      </c>
      <c r="O614">
        <v>165.4</v>
      </c>
      <c r="P614">
        <v>166</v>
      </c>
      <c r="Q614">
        <v>163.80000000000001</v>
      </c>
      <c r="R614">
        <v>164.8</v>
      </c>
      <c r="S614">
        <v>165.2</v>
      </c>
      <c r="T614">
        <v>165.2</v>
      </c>
      <c r="U614">
        <v>165.8</v>
      </c>
      <c r="V614">
        <v>164.4</v>
      </c>
      <c r="W614">
        <v>164.8</v>
      </c>
      <c r="X614">
        <v>161.4</v>
      </c>
      <c r="Y614">
        <v>163</v>
      </c>
      <c r="Z614">
        <v>158</v>
      </c>
      <c r="AA614">
        <v>157.6</v>
      </c>
      <c r="AB614">
        <v>162.19999999999999</v>
      </c>
      <c r="AC614">
        <v>160.80000000000001</v>
      </c>
      <c r="AD614">
        <v>164.6</v>
      </c>
      <c r="AE614">
        <v>164</v>
      </c>
      <c r="AF614">
        <v>166.4</v>
      </c>
      <c r="AG614">
        <v>166.6</v>
      </c>
      <c r="AH614">
        <v>170</v>
      </c>
      <c r="AI614">
        <v>174.2</v>
      </c>
      <c r="AJ614">
        <v>177.2</v>
      </c>
      <c r="AK614">
        <v>177.6</v>
      </c>
      <c r="AL614">
        <v>181.2</v>
      </c>
      <c r="AM614">
        <v>180</v>
      </c>
      <c r="AN614">
        <v>181</v>
      </c>
      <c r="AO614">
        <v>178.6</v>
      </c>
      <c r="AP614">
        <v>183.2</v>
      </c>
      <c r="AQ614">
        <v>182.4</v>
      </c>
      <c r="AR614">
        <v>180.2</v>
      </c>
      <c r="AS614">
        <v>182.4</v>
      </c>
      <c r="AT614">
        <v>180.4</v>
      </c>
      <c r="AU614">
        <v>183</v>
      </c>
      <c r="AV614">
        <v>187.2</v>
      </c>
      <c r="AW614">
        <v>186.8</v>
      </c>
      <c r="AX614">
        <v>191.8</v>
      </c>
      <c r="AY614">
        <v>189</v>
      </c>
      <c r="AZ614">
        <v>183.4</v>
      </c>
      <c r="BA614">
        <v>185.6</v>
      </c>
      <c r="BB614">
        <v>182</v>
      </c>
      <c r="BC614">
        <v>184.8</v>
      </c>
      <c r="BD614">
        <v>181.4</v>
      </c>
      <c r="BE614">
        <v>180</v>
      </c>
      <c r="BF614">
        <v>178.8</v>
      </c>
      <c r="BG614">
        <v>177.4</v>
      </c>
      <c r="BH614">
        <v>176.6</v>
      </c>
      <c r="BI614">
        <v>174</v>
      </c>
      <c r="BJ614">
        <v>172.6</v>
      </c>
      <c r="BK614">
        <v>163.4</v>
      </c>
      <c r="BL614">
        <v>164</v>
      </c>
      <c r="BM614">
        <v>167.2</v>
      </c>
      <c r="BN614">
        <v>162.80000000000001</v>
      </c>
      <c r="BO614">
        <v>163.6</v>
      </c>
      <c r="BP614">
        <v>166.8</v>
      </c>
      <c r="BQ614">
        <v>169</v>
      </c>
      <c r="BR614">
        <v>171</v>
      </c>
      <c r="BS614" s="12">
        <f t="shared" si="18"/>
        <v>-6.9686411149825125E-3</v>
      </c>
      <c r="BT614" s="13" cm="1">
        <f t="array" aca="1" ref="BT614" ca="1">_xlfn.PERCENTILE.INC((OFFSET(E614,0,1,1,COLUMNS(E614:BR614)-1) - E614:BQ614) / E614:BQ614, 0.05) * SQRT(COUNT(E614:BR614) - 1)</f>
        <v>-0.23881103599825357</v>
      </c>
      <c r="BU614" s="12" cm="1">
        <f t="array" aca="1" ref="BU614" ca="1">_xlfn.STDEV.P((E614:BQ614 - OFFSET(E614:BQ614,0,1)) / OFFSET(E614:BQ614,0,1)) * SQRT(COUNT(E614:BR614)-1)</f>
        <v>0.14992663977057749</v>
      </c>
      <c r="BV614" s="12" cm="1">
        <f t="array" ref="BV614">-(MAX(1 - (E614:BR614 / _xlfn.SCAN(E614, E614:BR614, _xlfn.LAMBDA(_xlpm.a,_xlpm.b, MAX(_xlpm.a, _xlpm.b))))))</f>
        <v>-0.15119916579770598</v>
      </c>
      <c r="BW614" s="14">
        <f t="shared" ca="1" si="19"/>
        <v>-1.5016062422890303E-2</v>
      </c>
    </row>
    <row r="615" spans="1:75" x14ac:dyDescent="0.45">
      <c r="A615" s="2" t="s">
        <v>1249</v>
      </c>
      <c r="B615" t="s">
        <v>1250</v>
      </c>
      <c r="C615" t="s">
        <v>37</v>
      </c>
      <c r="D615" t="s">
        <v>8</v>
      </c>
      <c r="E615">
        <v>50.48</v>
      </c>
      <c r="F615">
        <v>52</v>
      </c>
      <c r="G615">
        <v>51.34</v>
      </c>
      <c r="H615">
        <v>53.04</v>
      </c>
      <c r="I615">
        <v>52.12</v>
      </c>
      <c r="J615">
        <v>52.18</v>
      </c>
      <c r="K615">
        <v>50.74</v>
      </c>
      <c r="L615">
        <v>52.14</v>
      </c>
      <c r="M615">
        <v>52.12</v>
      </c>
      <c r="N615">
        <v>52.16</v>
      </c>
      <c r="O615">
        <v>52.8</v>
      </c>
      <c r="P615">
        <v>53</v>
      </c>
      <c r="Q615">
        <v>51.92</v>
      </c>
      <c r="R615">
        <v>53.5</v>
      </c>
      <c r="S615">
        <v>55.06</v>
      </c>
      <c r="T615">
        <v>53.9</v>
      </c>
      <c r="U615">
        <v>52.74</v>
      </c>
      <c r="V615">
        <v>52.52</v>
      </c>
      <c r="W615">
        <v>51.76</v>
      </c>
      <c r="X615">
        <v>52.14</v>
      </c>
      <c r="Y615">
        <v>50.24</v>
      </c>
      <c r="Z615">
        <v>48.3</v>
      </c>
      <c r="AA615">
        <v>48.32</v>
      </c>
      <c r="AB615">
        <v>49.33</v>
      </c>
      <c r="AC615">
        <v>49.48</v>
      </c>
      <c r="AD615">
        <v>50.76</v>
      </c>
      <c r="AE615">
        <v>49.4</v>
      </c>
      <c r="AF615">
        <v>50.1</v>
      </c>
      <c r="AG615">
        <v>49.8</v>
      </c>
      <c r="AH615">
        <v>50.28</v>
      </c>
      <c r="AI615">
        <v>50.96</v>
      </c>
      <c r="AJ615">
        <v>50.16</v>
      </c>
      <c r="AK615">
        <v>50.44</v>
      </c>
      <c r="AL615">
        <v>49.8</v>
      </c>
      <c r="AM615">
        <v>48.2</v>
      </c>
      <c r="AN615">
        <v>49.28</v>
      </c>
      <c r="AO615">
        <v>47.97</v>
      </c>
      <c r="AP615">
        <v>47.18</v>
      </c>
      <c r="AQ615">
        <v>48.26</v>
      </c>
      <c r="AR615">
        <v>47.8</v>
      </c>
      <c r="AS615">
        <v>47.6</v>
      </c>
      <c r="AT615">
        <v>47.91</v>
      </c>
      <c r="AU615">
        <v>49.54</v>
      </c>
      <c r="AV615">
        <v>48.1</v>
      </c>
      <c r="AW615">
        <v>47.93</v>
      </c>
      <c r="AX615">
        <v>47.67</v>
      </c>
      <c r="AY615">
        <v>47.12</v>
      </c>
      <c r="AZ615">
        <v>47.71</v>
      </c>
      <c r="BA615">
        <v>48.64</v>
      </c>
      <c r="BB615">
        <v>47.22</v>
      </c>
      <c r="BC615">
        <v>47.43</v>
      </c>
      <c r="BD615">
        <v>47.98</v>
      </c>
      <c r="BE615">
        <v>48.13</v>
      </c>
      <c r="BF615">
        <v>48.32</v>
      </c>
      <c r="BG615">
        <v>47.63</v>
      </c>
      <c r="BH615">
        <v>47.82</v>
      </c>
      <c r="BI615">
        <v>47.22</v>
      </c>
      <c r="BJ615">
        <v>46.52</v>
      </c>
      <c r="BK615">
        <v>43.97</v>
      </c>
      <c r="BL615">
        <v>42.91</v>
      </c>
      <c r="BM615">
        <v>42.44</v>
      </c>
      <c r="BN615">
        <v>42.26</v>
      </c>
      <c r="BO615">
        <v>41.86</v>
      </c>
      <c r="BP615">
        <v>43.77</v>
      </c>
      <c r="BQ615">
        <v>42.96</v>
      </c>
      <c r="BR615">
        <v>42.79</v>
      </c>
      <c r="BS615" s="12">
        <f t="shared" si="18"/>
        <v>-0.15233755942947699</v>
      </c>
      <c r="BT615" s="13" cm="1">
        <f t="array" aca="1" ref="BT615" ca="1">_xlfn.PERCENTILE.INC((OFFSET(E615,0,1,1,COLUMNS(E615:BR615)-1) - E615:BQ615) / E615:BQ615, 0.05) * SQRT(COUNT(E615:BR615) - 1)</f>
        <v>-0.25429672695246586</v>
      </c>
      <c r="BU615" s="12" cm="1">
        <f t="array" aca="1" ref="BU615" ca="1">_xlfn.STDEV.P((E615:BQ615 - OFFSET(E615:BQ615,0,1)) / OFFSET(E615:BQ615,0,1)) * SQRT(COUNT(E615:BR615)-1)</f>
        <v>0.16378681762824782</v>
      </c>
      <c r="BV615" s="12" cm="1">
        <f t="array" ref="BV615">-(MAX(1 - (E615:BR615 / _xlfn.SCAN(E615, E615:BR615, _xlfn.LAMBDA(_xlpm.a,_xlpm.b, MAX(_xlpm.a, _xlpm.b))))))</f>
        <v>-0.23973846712677083</v>
      </c>
      <c r="BW615" s="14">
        <f t="shared" ca="1" si="19"/>
        <v>-0.9012949163662366</v>
      </c>
    </row>
    <row r="616" spans="1:75" x14ac:dyDescent="0.45">
      <c r="A616" s="2" t="s">
        <v>1251</v>
      </c>
      <c r="B616" t="s">
        <v>1252</v>
      </c>
      <c r="C616" t="s">
        <v>37</v>
      </c>
      <c r="D616" t="s">
        <v>8</v>
      </c>
      <c r="E616">
        <v>30.02</v>
      </c>
      <c r="F616">
        <v>30.8</v>
      </c>
      <c r="G616">
        <v>30.6</v>
      </c>
      <c r="H616">
        <v>31.52</v>
      </c>
      <c r="I616">
        <v>31.12</v>
      </c>
      <c r="J616">
        <v>31</v>
      </c>
      <c r="K616">
        <v>30.54</v>
      </c>
      <c r="L616">
        <v>31.16</v>
      </c>
      <c r="M616">
        <v>31.3</v>
      </c>
      <c r="N616">
        <v>31.42</v>
      </c>
      <c r="O616">
        <v>31.62</v>
      </c>
      <c r="P616">
        <v>31.36</v>
      </c>
      <c r="Q616">
        <v>30.94</v>
      </c>
      <c r="R616">
        <v>31.54</v>
      </c>
      <c r="S616">
        <v>31.66</v>
      </c>
      <c r="T616">
        <v>31.12</v>
      </c>
      <c r="U616">
        <v>30.68</v>
      </c>
      <c r="V616">
        <v>30.22</v>
      </c>
      <c r="W616">
        <v>29.94</v>
      </c>
      <c r="X616">
        <v>29.84</v>
      </c>
      <c r="Y616">
        <v>29.22</v>
      </c>
      <c r="Z616">
        <v>28.5</v>
      </c>
      <c r="AA616">
        <v>28.46</v>
      </c>
      <c r="AB616">
        <v>29.1</v>
      </c>
      <c r="AC616">
        <v>29.18</v>
      </c>
      <c r="AD616">
        <v>29.9</v>
      </c>
      <c r="AE616">
        <v>29.44</v>
      </c>
      <c r="AF616">
        <v>29.9</v>
      </c>
      <c r="AG616">
        <v>29.82</v>
      </c>
      <c r="AH616">
        <v>30.68</v>
      </c>
      <c r="AI616">
        <v>31.08</v>
      </c>
      <c r="AJ616">
        <v>30.9</v>
      </c>
      <c r="AK616">
        <v>30.86</v>
      </c>
      <c r="AL616">
        <v>30.56</v>
      </c>
      <c r="AM616">
        <v>29.92</v>
      </c>
      <c r="AN616">
        <v>30.66</v>
      </c>
      <c r="AO616">
        <v>30.04</v>
      </c>
      <c r="AP616">
        <v>29.94</v>
      </c>
      <c r="AQ616">
        <v>30.38</v>
      </c>
      <c r="AR616">
        <v>30.54</v>
      </c>
      <c r="AS616">
        <v>30.56</v>
      </c>
      <c r="AT616">
        <v>30.7</v>
      </c>
      <c r="AU616">
        <v>31.3</v>
      </c>
      <c r="AV616">
        <v>30.64</v>
      </c>
      <c r="AW616">
        <v>30.28</v>
      </c>
      <c r="AX616">
        <v>30.6</v>
      </c>
      <c r="AY616">
        <v>30.7</v>
      </c>
      <c r="AZ616">
        <v>30.96</v>
      </c>
      <c r="BA616">
        <v>31.48</v>
      </c>
      <c r="BB616">
        <v>30.8</v>
      </c>
      <c r="BC616">
        <v>30.9</v>
      </c>
      <c r="BD616">
        <v>30.6</v>
      </c>
      <c r="BE616">
        <v>30.62</v>
      </c>
      <c r="BF616">
        <v>30.72</v>
      </c>
      <c r="BG616">
        <v>30.28</v>
      </c>
      <c r="BH616">
        <v>30</v>
      </c>
      <c r="BI616">
        <v>29.52</v>
      </c>
      <c r="BJ616">
        <v>28.94</v>
      </c>
      <c r="BK616">
        <v>27.54</v>
      </c>
      <c r="BL616">
        <v>26.94</v>
      </c>
      <c r="BM616">
        <v>26.92</v>
      </c>
      <c r="BN616">
        <v>26.38</v>
      </c>
      <c r="BO616">
        <v>25.98</v>
      </c>
      <c r="BP616">
        <v>27.46</v>
      </c>
      <c r="BQ616">
        <v>26.76</v>
      </c>
      <c r="BR616">
        <v>26.86</v>
      </c>
      <c r="BS616" s="12">
        <f t="shared" si="18"/>
        <v>-0.10526315789473685</v>
      </c>
      <c r="BT616" s="13" cm="1">
        <f t="array" aca="1" ref="BT616" ca="1">_xlfn.PERCENTILE.INC((OFFSET(E616,0,1,1,COLUMNS(E616:BR616)-1) - E616:BQ616) / E616:BQ616, 0.05) * SQRT(COUNT(E616:BR616) - 1)</f>
        <v>-0.17534924612447422</v>
      </c>
      <c r="BU616" s="12" cm="1">
        <f t="array" aca="1" ref="BU616" ca="1">_xlfn.STDEV.P((E616:BQ616 - OFFSET(E616:BQ616,0,1)) / OFFSET(E616:BQ616,0,1)) * SQRT(COUNT(E616:BR616)-1)</f>
        <v>0.13952896099712669</v>
      </c>
      <c r="BV616" s="12" cm="1">
        <f t="array" ref="BV616">-(MAX(1 - (E616:BR616 / _xlfn.SCAN(E616, E616:BR616, _xlfn.LAMBDA(_xlpm.a,_xlpm.b, MAX(_xlpm.a, _xlpm.b))))))</f>
        <v>-0.1794061907770057</v>
      </c>
      <c r="BW616" s="14">
        <f t="shared" ca="1" si="19"/>
        <v>-0.7206089964611293</v>
      </c>
    </row>
    <row r="617" spans="1:75" x14ac:dyDescent="0.45">
      <c r="A617" s="2" t="s">
        <v>1253</v>
      </c>
      <c r="B617" t="s">
        <v>1254</v>
      </c>
      <c r="C617" t="s">
        <v>22</v>
      </c>
      <c r="D617" t="s">
        <v>8</v>
      </c>
      <c r="E617">
        <v>88.72</v>
      </c>
      <c r="F617">
        <v>89.41</v>
      </c>
      <c r="G617">
        <v>89.29</v>
      </c>
      <c r="H617">
        <v>89.85</v>
      </c>
      <c r="I617">
        <v>91.17</v>
      </c>
      <c r="J617">
        <v>92.18</v>
      </c>
      <c r="K617">
        <v>91.74</v>
      </c>
      <c r="L617">
        <v>93.5</v>
      </c>
      <c r="M617">
        <v>94.22</v>
      </c>
      <c r="N617">
        <v>94.77</v>
      </c>
      <c r="O617">
        <v>97.44</v>
      </c>
      <c r="P617">
        <v>100.76</v>
      </c>
      <c r="Q617">
        <v>102.78</v>
      </c>
      <c r="R617">
        <v>103.78</v>
      </c>
      <c r="S617">
        <v>106</v>
      </c>
      <c r="T617">
        <v>106.76</v>
      </c>
      <c r="U617">
        <v>108.34</v>
      </c>
      <c r="V617">
        <v>106.08</v>
      </c>
      <c r="W617">
        <v>104.76</v>
      </c>
      <c r="X617">
        <v>103.9</v>
      </c>
      <c r="Y617">
        <v>103.2</v>
      </c>
      <c r="Z617">
        <v>101.9</v>
      </c>
      <c r="AA617">
        <v>99.39</v>
      </c>
      <c r="AB617">
        <v>101.12</v>
      </c>
      <c r="AC617">
        <v>100</v>
      </c>
      <c r="AD617">
        <v>101.38</v>
      </c>
      <c r="AE617">
        <v>100</v>
      </c>
      <c r="AF617">
        <v>100.74</v>
      </c>
      <c r="AG617">
        <v>101.14</v>
      </c>
      <c r="AH617">
        <v>102.66</v>
      </c>
      <c r="AI617">
        <v>104.56</v>
      </c>
      <c r="AJ617">
        <v>100.48</v>
      </c>
      <c r="AK617">
        <v>100.06</v>
      </c>
      <c r="AL617">
        <v>100.7</v>
      </c>
      <c r="AM617">
        <v>101.58</v>
      </c>
      <c r="AN617">
        <v>100.88</v>
      </c>
      <c r="AO617">
        <v>100.62</v>
      </c>
      <c r="AP617">
        <v>102.54</v>
      </c>
      <c r="AQ617">
        <v>103.2</v>
      </c>
      <c r="AR617">
        <v>104</v>
      </c>
      <c r="AS617">
        <v>105.62</v>
      </c>
      <c r="AT617">
        <v>106.26</v>
      </c>
      <c r="AU617">
        <v>106.06</v>
      </c>
      <c r="AV617">
        <v>106.48</v>
      </c>
      <c r="AW617">
        <v>105.88</v>
      </c>
      <c r="AX617">
        <v>108.94</v>
      </c>
      <c r="AY617">
        <v>106.6</v>
      </c>
      <c r="AZ617">
        <v>108.66</v>
      </c>
      <c r="BA617">
        <v>108.62</v>
      </c>
      <c r="BB617">
        <v>108.3</v>
      </c>
      <c r="BC617">
        <v>108.02</v>
      </c>
      <c r="BD617">
        <v>108.92</v>
      </c>
      <c r="BE617">
        <v>101.32</v>
      </c>
      <c r="BF617">
        <v>101.52</v>
      </c>
      <c r="BG617">
        <v>102.64</v>
      </c>
      <c r="BH617">
        <v>102.34</v>
      </c>
      <c r="BI617">
        <v>101.6</v>
      </c>
      <c r="BJ617">
        <v>102.2</v>
      </c>
      <c r="BK617">
        <v>99.81</v>
      </c>
      <c r="BL617">
        <v>99</v>
      </c>
      <c r="BM617">
        <v>99.81</v>
      </c>
      <c r="BN617">
        <v>98.89</v>
      </c>
      <c r="BO617">
        <v>98.61</v>
      </c>
      <c r="BP617">
        <v>100.72</v>
      </c>
      <c r="BQ617">
        <v>100.2</v>
      </c>
      <c r="BR617">
        <v>100.64</v>
      </c>
      <c r="BS617" s="12">
        <f t="shared" si="18"/>
        <v>0.13435527502254285</v>
      </c>
      <c r="BT617" s="13" cm="1">
        <f t="array" aca="1" ref="BT617" ca="1">_xlfn.PERCENTILE.INC((OFFSET(E617,0,1,1,COLUMNS(E617:BR617)-1) - E617:BQ617) / E617:BQ617, 0.05) * SQRT(COUNT(E617:BR617) - 1)</f>
        <v>-0.18546706025332715</v>
      </c>
      <c r="BU617" s="12" cm="1">
        <f t="array" aca="1" ref="BU617" ca="1">_xlfn.STDEV.P((E617:BQ617 - OFFSET(E617:BQ617,0,1)) / OFFSET(E617:BQ617,0,1)) * SQRT(COUNT(E617:BR617)-1)</f>
        <v>0.1345446252236924</v>
      </c>
      <c r="BV617" s="12" cm="1">
        <f t="array" ref="BV617">-(MAX(1 - (E617:BR617 / _xlfn.SCAN(E617, E617:BR617, _xlfn.LAMBDA(_xlpm.a,_xlpm.b, MAX(_xlpm.a, _xlpm.b))))))</f>
        <v>-9.4822838259592368E-2</v>
      </c>
      <c r="BW617" s="14">
        <f t="shared" ca="1" si="19"/>
        <v>1.0336541361251377</v>
      </c>
    </row>
    <row r="618" spans="1:75" x14ac:dyDescent="0.45">
      <c r="A618" s="2" t="s">
        <v>1255</v>
      </c>
      <c r="B618" t="s">
        <v>1256</v>
      </c>
      <c r="C618" t="s">
        <v>7</v>
      </c>
      <c r="D618" t="s">
        <v>8</v>
      </c>
      <c r="E618">
        <v>4.76</v>
      </c>
      <c r="F618">
        <v>4.8460000000000001</v>
      </c>
      <c r="G618">
        <v>4.9000000000000004</v>
      </c>
      <c r="H618">
        <v>5.09</v>
      </c>
      <c r="I618">
        <v>5.05</v>
      </c>
      <c r="J618">
        <v>4.8959999999999999</v>
      </c>
      <c r="K618">
        <v>4.7880000000000003</v>
      </c>
      <c r="L618">
        <v>4.9459999999999997</v>
      </c>
      <c r="M618">
        <v>5.19</v>
      </c>
      <c r="N618">
        <v>5.1349999999999998</v>
      </c>
      <c r="O618">
        <v>5.2450000000000001</v>
      </c>
      <c r="P618">
        <v>5.2949999999999999</v>
      </c>
      <c r="Q618">
        <v>5.4649999999999999</v>
      </c>
      <c r="R618">
        <v>5.5949999999999998</v>
      </c>
      <c r="S618">
        <v>5.69</v>
      </c>
      <c r="T618">
        <v>5.7050000000000001</v>
      </c>
      <c r="U618">
        <v>5.6950000000000003</v>
      </c>
      <c r="V618">
        <v>5.68</v>
      </c>
      <c r="W618">
        <v>5.79</v>
      </c>
      <c r="X618">
        <v>5.6150000000000002</v>
      </c>
      <c r="Y618">
        <v>5.5449999999999999</v>
      </c>
      <c r="Z618">
        <v>5.31</v>
      </c>
      <c r="AA618">
        <v>5.36</v>
      </c>
      <c r="AB618">
        <v>5.47</v>
      </c>
      <c r="AC618">
        <v>5.36</v>
      </c>
      <c r="AD618">
        <v>5.55</v>
      </c>
      <c r="AE618">
        <v>5.47</v>
      </c>
      <c r="AF618">
        <v>5.4749999999999996</v>
      </c>
      <c r="AG618">
        <v>5.665</v>
      </c>
      <c r="AH618">
        <v>5.8449999999999998</v>
      </c>
      <c r="AI618">
        <v>6.05</v>
      </c>
      <c r="AJ618">
        <v>5.91</v>
      </c>
      <c r="AK618">
        <v>5.75</v>
      </c>
      <c r="AL618">
        <v>5.62</v>
      </c>
      <c r="AM618">
        <v>5.61</v>
      </c>
      <c r="AN618">
        <v>5.6449999999999996</v>
      </c>
      <c r="AO618">
        <v>5.3650000000000002</v>
      </c>
      <c r="AP618">
        <v>5.28</v>
      </c>
      <c r="AQ618">
        <v>5.36</v>
      </c>
      <c r="AR618">
        <v>5.27</v>
      </c>
      <c r="AS618">
        <v>5.24</v>
      </c>
      <c r="AT618">
        <v>5.1550000000000002</v>
      </c>
      <c r="AU618">
        <v>5.08</v>
      </c>
      <c r="AV618">
        <v>5.1449999999999996</v>
      </c>
      <c r="AW618">
        <v>5.13</v>
      </c>
      <c r="AX618">
        <v>5.1150000000000002</v>
      </c>
      <c r="AY618">
        <v>4.9640000000000004</v>
      </c>
      <c r="AZ618">
        <v>5.03</v>
      </c>
      <c r="BA618">
        <v>5.0449999999999999</v>
      </c>
      <c r="BB618">
        <v>5.0250000000000004</v>
      </c>
      <c r="BC618">
        <v>5.0650000000000004</v>
      </c>
      <c r="BD618">
        <v>5.0650000000000004</v>
      </c>
      <c r="BE618">
        <v>4.9980000000000002</v>
      </c>
      <c r="BF618">
        <v>4.9119999999999999</v>
      </c>
      <c r="BG618">
        <v>4.8639999999999999</v>
      </c>
      <c r="BH618">
        <v>4.8600000000000003</v>
      </c>
      <c r="BI618">
        <v>4.8760000000000003</v>
      </c>
      <c r="BJ618">
        <v>4.97</v>
      </c>
      <c r="BK618">
        <v>4.6319999999999997</v>
      </c>
      <c r="BL618">
        <v>4.6219999999999999</v>
      </c>
      <c r="BM618">
        <v>4.7439999999999998</v>
      </c>
      <c r="BN618">
        <v>4.8959999999999999</v>
      </c>
      <c r="BO618">
        <v>5.28</v>
      </c>
      <c r="BP618">
        <v>5.165</v>
      </c>
      <c r="BQ618">
        <v>5.1849999999999996</v>
      </c>
      <c r="BR618">
        <v>5.4550000000000001</v>
      </c>
      <c r="BS618" s="12">
        <f t="shared" si="18"/>
        <v>0.1460084033613446</v>
      </c>
      <c r="BT618" s="13" cm="1">
        <f t="array" aca="1" ref="BT618" ca="1">_xlfn.PERCENTILE.INC((OFFSET(E618,0,1,1,COLUMNS(E618:BR618)-1) - E618:BQ618) / E618:BQ618, 0.05) * SQRT(COUNT(E618:BR618) - 1)</f>
        <v>-0.24542274156842875</v>
      </c>
      <c r="BU618" s="12" cm="1">
        <f t="array" aca="1" ref="BU618" ca="1">_xlfn.STDEV.P((E618:BQ618 - OFFSET(E618:BQ618,0,1)) / OFFSET(E618:BQ618,0,1)) * SQRT(COUNT(E618:BR618)-1)</f>
        <v>0.20318658077515833</v>
      </c>
      <c r="BV618" s="12" cm="1">
        <f t="array" ref="BV618">-(MAX(1 - (E618:BR618 / _xlfn.SCAN(E618, E618:BR618, _xlfn.LAMBDA(_xlpm.a,_xlpm.b, MAX(_xlpm.a, _xlpm.b))))))</f>
        <v>-0.23603305785123962</v>
      </c>
      <c r="BW618" s="14">
        <f t="shared" ca="1" si="19"/>
        <v>0.74180950395276157</v>
      </c>
    </row>
    <row r="619" spans="1:75" x14ac:dyDescent="0.45">
      <c r="A619" s="2" t="s">
        <v>1257</v>
      </c>
      <c r="B619" t="s">
        <v>1258</v>
      </c>
      <c r="C619" t="s">
        <v>22</v>
      </c>
      <c r="D619" t="s">
        <v>8</v>
      </c>
      <c r="E619">
        <v>20.399999999999999</v>
      </c>
      <c r="F619">
        <v>20.52</v>
      </c>
      <c r="G619">
        <v>20.46</v>
      </c>
      <c r="H619">
        <v>20.78</v>
      </c>
      <c r="I619">
        <v>20.9</v>
      </c>
      <c r="J619">
        <v>20.2</v>
      </c>
      <c r="K619">
        <v>19.59</v>
      </c>
      <c r="L619">
        <v>19.7</v>
      </c>
      <c r="M619">
        <v>20.62</v>
      </c>
      <c r="N619">
        <v>20.62</v>
      </c>
      <c r="O619">
        <v>20.96</v>
      </c>
      <c r="P619">
        <v>21.8</v>
      </c>
      <c r="Q619">
        <v>21.78</v>
      </c>
      <c r="R619">
        <v>21.68</v>
      </c>
      <c r="S619">
        <v>21.84</v>
      </c>
      <c r="T619">
        <v>22</v>
      </c>
      <c r="U619">
        <v>22.6</v>
      </c>
      <c r="V619">
        <v>22.92</v>
      </c>
      <c r="W619">
        <v>23</v>
      </c>
      <c r="X619">
        <v>22.48</v>
      </c>
      <c r="Y619">
        <v>22.56</v>
      </c>
      <c r="Z619">
        <v>22.16</v>
      </c>
      <c r="AA619">
        <v>21.56</v>
      </c>
      <c r="AB619">
        <v>22.14</v>
      </c>
      <c r="AC619">
        <v>22.24</v>
      </c>
      <c r="AD619">
        <v>22.72</v>
      </c>
      <c r="AE619">
        <v>22.66</v>
      </c>
      <c r="AF619">
        <v>22.72</v>
      </c>
      <c r="AG619">
        <v>22.96</v>
      </c>
      <c r="AH619">
        <v>23.7</v>
      </c>
      <c r="AI619">
        <v>23.5</v>
      </c>
      <c r="AJ619">
        <v>23.56</v>
      </c>
      <c r="AK619">
        <v>23.32</v>
      </c>
      <c r="AL619">
        <v>23.66</v>
      </c>
      <c r="AM619">
        <v>23.14</v>
      </c>
      <c r="AN619">
        <v>23.12</v>
      </c>
      <c r="AO619">
        <v>22.74</v>
      </c>
      <c r="AP619">
        <v>22.62</v>
      </c>
      <c r="AQ619">
        <v>23.2</v>
      </c>
      <c r="AR619">
        <v>23.24</v>
      </c>
      <c r="AS619">
        <v>23.92</v>
      </c>
      <c r="AT619">
        <v>23.92</v>
      </c>
      <c r="AU619">
        <v>24.14</v>
      </c>
      <c r="AV619">
        <v>23.88</v>
      </c>
      <c r="AW619">
        <v>23.52</v>
      </c>
      <c r="AX619">
        <v>23.5</v>
      </c>
      <c r="AY619">
        <v>23.54</v>
      </c>
      <c r="AZ619">
        <v>23.78</v>
      </c>
      <c r="BA619">
        <v>23.98</v>
      </c>
      <c r="BB619">
        <v>24</v>
      </c>
      <c r="BC619">
        <v>24.84</v>
      </c>
      <c r="BD619">
        <v>25.42</v>
      </c>
      <c r="BE619">
        <v>25.24</v>
      </c>
      <c r="BF619">
        <v>25</v>
      </c>
      <c r="BG619">
        <v>25.58</v>
      </c>
      <c r="BH619">
        <v>26.36</v>
      </c>
      <c r="BI619">
        <v>26.6</v>
      </c>
      <c r="BJ619">
        <v>26.06</v>
      </c>
      <c r="BK619">
        <v>24.8</v>
      </c>
      <c r="BL619">
        <v>25.08</v>
      </c>
      <c r="BM619">
        <v>24.64</v>
      </c>
      <c r="BN619">
        <v>24.66</v>
      </c>
      <c r="BO619">
        <v>25.22</v>
      </c>
      <c r="BP619">
        <v>25.76</v>
      </c>
      <c r="BQ619">
        <v>25.54</v>
      </c>
      <c r="BR619">
        <v>26.76</v>
      </c>
      <c r="BS619" s="12">
        <f t="shared" si="18"/>
        <v>0.31176470588235311</v>
      </c>
      <c r="BT619" s="13" cm="1">
        <f t="array" aca="1" ref="BT619" ca="1">_xlfn.PERCENTILE.INC((OFFSET(E619,0,1,1,COLUMNS(E619:BR619)-1) - E619:BQ619) / E619:BQ619, 0.05) * SQRT(COUNT(E619:BR619) - 1)</f>
        <v>-0.21108916818053472</v>
      </c>
      <c r="BU619" s="12" cm="1">
        <f t="array" aca="1" ref="BU619" ca="1">_xlfn.STDEV.P((E619:BQ619 - OFFSET(E619:BQ619,0,1)) / OFFSET(E619:BQ619,0,1)) * SQRT(COUNT(E619:BR619)-1)</f>
        <v>0.15241282536775089</v>
      </c>
      <c r="BV619" s="12" cm="1">
        <f t="array" ref="BV619">-(MAX(1 - (E619:BR619 / _xlfn.SCAN(E619, E619:BR619, _xlfn.LAMBDA(_xlpm.a,_xlpm.b, MAX(_xlpm.a, _xlpm.b))))))</f>
        <v>-7.3684210526315796E-2</v>
      </c>
      <c r="BW619" s="14">
        <f t="shared" ca="1" si="19"/>
        <v>2.0764790525473131</v>
      </c>
    </row>
    <row r="620" spans="1:75" x14ac:dyDescent="0.45">
      <c r="A620" s="2" t="s">
        <v>1259</v>
      </c>
      <c r="B620" t="s">
        <v>1260</v>
      </c>
      <c r="C620" t="s">
        <v>7</v>
      </c>
      <c r="D620" t="s">
        <v>8</v>
      </c>
      <c r="E620">
        <v>11.62</v>
      </c>
      <c r="F620">
        <v>11.68</v>
      </c>
      <c r="G620">
        <v>11.67</v>
      </c>
      <c r="H620">
        <v>11.86</v>
      </c>
      <c r="I620">
        <v>11.77</v>
      </c>
      <c r="J620">
        <v>11.73</v>
      </c>
      <c r="K620">
        <v>11.73</v>
      </c>
      <c r="L620">
        <v>11.82</v>
      </c>
      <c r="M620">
        <v>11.99</v>
      </c>
      <c r="N620">
        <v>11.94</v>
      </c>
      <c r="O620">
        <v>12.1</v>
      </c>
      <c r="P620">
        <v>12.18</v>
      </c>
      <c r="Q620">
        <v>11.99</v>
      </c>
      <c r="R620">
        <v>11.93</v>
      </c>
      <c r="S620">
        <v>11.9</v>
      </c>
      <c r="T620">
        <v>11.74</v>
      </c>
      <c r="U620">
        <v>11.89</v>
      </c>
      <c r="V620">
        <v>11.93</v>
      </c>
      <c r="W620">
        <v>11.83</v>
      </c>
      <c r="X620">
        <v>11.67</v>
      </c>
      <c r="Y620">
        <v>11.62</v>
      </c>
      <c r="Z620">
        <v>11.32</v>
      </c>
      <c r="AA620">
        <v>11.29</v>
      </c>
      <c r="AB620">
        <v>11.41</v>
      </c>
      <c r="AC620">
        <v>11.52</v>
      </c>
      <c r="AD620">
        <v>11.48</v>
      </c>
      <c r="AE620">
        <v>11.45</v>
      </c>
      <c r="AF620">
        <v>11.49</v>
      </c>
      <c r="AG620">
        <v>11.52</v>
      </c>
      <c r="AH620">
        <v>11.59</v>
      </c>
      <c r="AI620">
        <v>11.93</v>
      </c>
      <c r="AJ620">
        <v>11.85</v>
      </c>
      <c r="AK620">
        <v>11.82</v>
      </c>
      <c r="AL620">
        <v>11.87</v>
      </c>
      <c r="AM620">
        <v>11.7</v>
      </c>
      <c r="AN620">
        <v>11.6</v>
      </c>
      <c r="AO620">
        <v>11.44</v>
      </c>
      <c r="AP620">
        <v>11.52</v>
      </c>
      <c r="AQ620">
        <v>11.82</v>
      </c>
      <c r="AR620">
        <v>11.74</v>
      </c>
      <c r="AS620">
        <v>11.64</v>
      </c>
      <c r="AT620">
        <v>11.76</v>
      </c>
      <c r="AU620">
        <v>11.63</v>
      </c>
      <c r="AV620">
        <v>11.58</v>
      </c>
      <c r="AW620">
        <v>11.61</v>
      </c>
      <c r="AX620">
        <v>11.59</v>
      </c>
      <c r="AY620">
        <v>11.4</v>
      </c>
      <c r="AZ620">
        <v>11.05</v>
      </c>
      <c r="BA620">
        <v>11.23</v>
      </c>
      <c r="BB620">
        <v>11.07</v>
      </c>
      <c r="BC620">
        <v>11.37</v>
      </c>
      <c r="BD620">
        <v>11.45</v>
      </c>
      <c r="BE620">
        <v>11.64</v>
      </c>
      <c r="BF620">
        <v>11.65</v>
      </c>
      <c r="BG620">
        <v>11.73</v>
      </c>
      <c r="BH620">
        <v>11.7</v>
      </c>
      <c r="BI620">
        <v>11.55</v>
      </c>
      <c r="BJ620">
        <v>11.36</v>
      </c>
      <c r="BK620">
        <v>10.81</v>
      </c>
      <c r="BL620">
        <v>10.82</v>
      </c>
      <c r="BM620">
        <v>10.86</v>
      </c>
      <c r="BN620">
        <v>10.75</v>
      </c>
      <c r="BO620">
        <v>10.95</v>
      </c>
      <c r="BP620">
        <v>11.09</v>
      </c>
      <c r="BQ620">
        <v>10.97</v>
      </c>
      <c r="BR620">
        <v>10.87</v>
      </c>
      <c r="BS620" s="12">
        <f t="shared" si="18"/>
        <v>-6.4543889845094668E-2</v>
      </c>
      <c r="BT620" s="13" cm="1">
        <f t="array" aca="1" ref="BT620" ca="1">_xlfn.PERCENTILE.INC((OFFSET(E620,0,1,1,COLUMNS(E620:BR620)-1) - E620:BQ620) / E620:BQ620, 0.05) * SQRT(COUNT(E620:BR620) - 1)</f>
        <v>-0.13253433999119188</v>
      </c>
      <c r="BU620" s="12" cm="1">
        <f t="array" aca="1" ref="BU620" ca="1">_xlfn.STDEV.P((E620:BQ620 - OFFSET(E620:BQ620,0,1)) / OFFSET(E620:BQ620,0,1)) * SQRT(COUNT(E620:BR620)-1)</f>
        <v>0.10848188535187962</v>
      </c>
      <c r="BV620" s="12" cm="1">
        <f t="array" ref="BV620">-(MAX(1 - (E620:BR620 / _xlfn.SCAN(E620, E620:BR620, _xlfn.LAMBDA(_xlpm.a,_xlpm.b, MAX(_xlpm.a, _xlpm.b))))))</f>
        <v>-0.11740558292282433</v>
      </c>
      <c r="BW620" s="14">
        <f t="shared" ca="1" si="19"/>
        <v>-0.55148890819608853</v>
      </c>
    </row>
    <row r="621" spans="1:75" x14ac:dyDescent="0.45">
      <c r="A621" s="2" t="s">
        <v>1261</v>
      </c>
      <c r="B621" t="s">
        <v>1262</v>
      </c>
      <c r="C621" t="s">
        <v>25</v>
      </c>
      <c r="D621" t="s">
        <v>55</v>
      </c>
      <c r="E621">
        <v>41.5</v>
      </c>
      <c r="F621">
        <v>41.65</v>
      </c>
      <c r="G621">
        <v>41.25</v>
      </c>
      <c r="H621">
        <v>41.85</v>
      </c>
      <c r="I621">
        <v>41.2</v>
      </c>
      <c r="J621">
        <v>41.2</v>
      </c>
      <c r="K621">
        <v>41.25</v>
      </c>
      <c r="L621">
        <v>41</v>
      </c>
      <c r="M621">
        <v>40.799999999999997</v>
      </c>
      <c r="N621">
        <v>40.049999999999997</v>
      </c>
      <c r="O621">
        <v>40.5</v>
      </c>
      <c r="P621">
        <v>40.35</v>
      </c>
      <c r="Q621">
        <v>40.25</v>
      </c>
      <c r="R621">
        <v>41</v>
      </c>
      <c r="S621">
        <v>40.700000000000003</v>
      </c>
      <c r="T621">
        <v>40.5</v>
      </c>
      <c r="U621">
        <v>40.85</v>
      </c>
      <c r="V621">
        <v>41</v>
      </c>
      <c r="W621">
        <v>41.25</v>
      </c>
      <c r="X621">
        <v>40</v>
      </c>
      <c r="Y621">
        <v>40.200000000000003</v>
      </c>
      <c r="Z621">
        <v>39.1</v>
      </c>
      <c r="AA621">
        <v>39.450000000000003</v>
      </c>
      <c r="AB621">
        <v>39.4</v>
      </c>
      <c r="AC621">
        <v>39.4</v>
      </c>
      <c r="AD621">
        <v>39.85</v>
      </c>
      <c r="AE621">
        <v>39.65</v>
      </c>
      <c r="AF621">
        <v>39.25</v>
      </c>
      <c r="AG621">
        <v>39.15</v>
      </c>
      <c r="AH621">
        <v>39</v>
      </c>
      <c r="AI621">
        <v>40.299999999999997</v>
      </c>
      <c r="AJ621">
        <v>39.4</v>
      </c>
      <c r="AK621">
        <v>39.65</v>
      </c>
      <c r="AL621">
        <v>39.85</v>
      </c>
      <c r="AM621">
        <v>39.6</v>
      </c>
      <c r="AN621">
        <v>39.6</v>
      </c>
      <c r="AO621">
        <v>39.5</v>
      </c>
      <c r="AP621">
        <v>38.75</v>
      </c>
      <c r="AQ621">
        <v>39.15</v>
      </c>
      <c r="AR621">
        <v>39</v>
      </c>
      <c r="AS621">
        <v>38.5</v>
      </c>
      <c r="AT621">
        <v>38.950000000000003</v>
      </c>
      <c r="AU621">
        <v>39.1</v>
      </c>
      <c r="AV621">
        <v>38.549999999999997</v>
      </c>
      <c r="AW621">
        <v>38.85</v>
      </c>
      <c r="AX621">
        <v>40</v>
      </c>
      <c r="AY621">
        <v>38.75</v>
      </c>
      <c r="AZ621">
        <v>38.799999999999997</v>
      </c>
      <c r="BA621">
        <v>39</v>
      </c>
      <c r="BB621">
        <v>38.4</v>
      </c>
      <c r="BC621">
        <v>39.299999999999997</v>
      </c>
      <c r="BD621">
        <v>39</v>
      </c>
      <c r="BE621">
        <v>39.1</v>
      </c>
      <c r="BF621">
        <v>39.4</v>
      </c>
      <c r="BG621">
        <v>38.700000000000003</v>
      </c>
      <c r="BH621">
        <v>39.799999999999997</v>
      </c>
      <c r="BI621">
        <v>39.4</v>
      </c>
      <c r="BJ621">
        <v>39.25</v>
      </c>
      <c r="BK621">
        <v>39.950000000000003</v>
      </c>
      <c r="BL621">
        <v>39.9</v>
      </c>
      <c r="BM621">
        <v>40.450000000000003</v>
      </c>
      <c r="BN621">
        <v>40</v>
      </c>
      <c r="BO621">
        <v>39.75</v>
      </c>
      <c r="BP621">
        <v>40.1</v>
      </c>
      <c r="BQ621">
        <v>39.9</v>
      </c>
      <c r="BR621">
        <v>40</v>
      </c>
      <c r="BS621" s="12">
        <f t="shared" si="18"/>
        <v>-3.614457831325301E-2</v>
      </c>
      <c r="BT621" s="13" cm="1">
        <f t="array" aca="1" ref="BT621" ca="1">_xlfn.PERCENTILE.INC((OFFSET(E621,0,1,1,COLUMNS(E621:BR621)-1) - E621:BQ621) / E621:BQ621, 0.05) * SQRT(COUNT(E621:BR621) - 1)</f>
        <v>-0.17465650560673127</v>
      </c>
      <c r="BU621" s="12" cm="1">
        <f t="array" aca="1" ref="BU621" ca="1">_xlfn.STDEV.P((E621:BQ621 - OFFSET(E621:BQ621,0,1)) / OFFSET(E621:BQ621,0,1)) * SQRT(COUNT(E621:BR621)-1)</f>
        <v>0.10625096668660808</v>
      </c>
      <c r="BV621" s="12" cm="1">
        <f t="array" ref="BV621">-(MAX(1 - (E621:BR621 / _xlfn.SCAN(E621, E621:BR621, _xlfn.LAMBDA(_xlpm.a,_xlpm.b, MAX(_xlpm.a, _xlpm.b))))))</f>
        <v>-8.2437275985663194E-2</v>
      </c>
      <c r="BW621" s="14">
        <f t="shared" ca="1" si="19"/>
        <v>-0.29578314400296918</v>
      </c>
    </row>
    <row r="622" spans="1:75" x14ac:dyDescent="0.45">
      <c r="A622" s="2" t="s">
        <v>1263</v>
      </c>
      <c r="B622" t="s">
        <v>1264</v>
      </c>
      <c r="C622" t="s">
        <v>25</v>
      </c>
      <c r="D622" t="s">
        <v>8</v>
      </c>
      <c r="E622">
        <v>15.16</v>
      </c>
      <c r="F622">
        <v>15.32</v>
      </c>
      <c r="G622">
        <v>15.25</v>
      </c>
      <c r="H622">
        <v>15.49</v>
      </c>
      <c r="I622">
        <v>15.59</v>
      </c>
      <c r="J622">
        <v>15.79</v>
      </c>
      <c r="K622">
        <v>15.83</v>
      </c>
      <c r="L622">
        <v>16.5</v>
      </c>
      <c r="M622">
        <v>16.66</v>
      </c>
      <c r="N622">
        <v>16.68</v>
      </c>
      <c r="O622">
        <v>16.93</v>
      </c>
      <c r="P622">
        <v>17.059999999999999</v>
      </c>
      <c r="Q622">
        <v>16.98</v>
      </c>
      <c r="R622">
        <v>16.96</v>
      </c>
      <c r="S622">
        <v>17.059999999999999</v>
      </c>
      <c r="T622">
        <v>17.190000000000001</v>
      </c>
      <c r="U622">
        <v>17.28</v>
      </c>
      <c r="V622">
        <v>17.93</v>
      </c>
      <c r="W622">
        <v>17.88</v>
      </c>
      <c r="X622">
        <v>18</v>
      </c>
      <c r="Y622">
        <v>18.100000000000001</v>
      </c>
      <c r="Z622">
        <v>17.86</v>
      </c>
      <c r="AA622">
        <v>18.100000000000001</v>
      </c>
      <c r="AB622">
        <v>18.440000000000001</v>
      </c>
      <c r="AC622">
        <v>18.55</v>
      </c>
      <c r="AD622">
        <v>18.510000000000002</v>
      </c>
      <c r="AE622">
        <v>18.48</v>
      </c>
      <c r="AF622">
        <v>18.670000000000002</v>
      </c>
      <c r="AG622">
        <v>18.5</v>
      </c>
      <c r="AH622">
        <v>17.8</v>
      </c>
      <c r="AI622">
        <v>18.13</v>
      </c>
      <c r="AJ622">
        <v>18.149999999999999</v>
      </c>
      <c r="AK622">
        <v>18.23</v>
      </c>
      <c r="AL622">
        <v>18.260000000000002</v>
      </c>
      <c r="AM622">
        <v>18.47</v>
      </c>
      <c r="AN622">
        <v>18.649999999999999</v>
      </c>
      <c r="AO622">
        <v>18.420000000000002</v>
      </c>
      <c r="AP622">
        <v>18.8</v>
      </c>
      <c r="AQ622">
        <v>18.97</v>
      </c>
      <c r="AR622">
        <v>18.850000000000001</v>
      </c>
      <c r="AS622">
        <v>19.170000000000002</v>
      </c>
      <c r="AT622">
        <v>19.03</v>
      </c>
      <c r="AU622">
        <v>18.8</v>
      </c>
      <c r="AV622">
        <v>18.59</v>
      </c>
      <c r="AW622">
        <v>18.87</v>
      </c>
      <c r="AX622">
        <v>19.100000000000001</v>
      </c>
      <c r="AY622">
        <v>18.579999999999998</v>
      </c>
      <c r="AZ622">
        <v>18.649999999999999</v>
      </c>
      <c r="BA622">
        <v>18.989999999999998</v>
      </c>
      <c r="BB622">
        <v>19.02</v>
      </c>
      <c r="BC622">
        <v>19.57</v>
      </c>
      <c r="BD622">
        <v>19.5</v>
      </c>
      <c r="BE622">
        <v>19.670000000000002</v>
      </c>
      <c r="BF622">
        <v>19.670000000000002</v>
      </c>
      <c r="BG622">
        <v>20.100000000000001</v>
      </c>
      <c r="BH622">
        <v>20.18</v>
      </c>
      <c r="BI622">
        <v>20.58</v>
      </c>
      <c r="BJ622">
        <v>21.26</v>
      </c>
      <c r="BK622">
        <v>21.18</v>
      </c>
      <c r="BL622">
        <v>21.76</v>
      </c>
      <c r="BM622">
        <v>21.54</v>
      </c>
      <c r="BN622">
        <v>21.38</v>
      </c>
      <c r="BO622">
        <v>21.48</v>
      </c>
      <c r="BP622">
        <v>21.96</v>
      </c>
      <c r="BQ622">
        <v>22.18</v>
      </c>
      <c r="BR622">
        <v>22</v>
      </c>
      <c r="BS622" s="12">
        <f t="shared" si="18"/>
        <v>0.45118733509234826</v>
      </c>
      <c r="BT622" s="13" cm="1">
        <f t="array" aca="1" ref="BT622" ca="1">_xlfn.PERCENTILE.INC((OFFSET(E622,0,1,1,COLUMNS(E622:BR622)-1) - E622:BQ622) / E622:BQ622, 0.05) * SQRT(COUNT(E622:BR622) - 1)</f>
        <v>-9.9030225094248789E-2</v>
      </c>
      <c r="BU622" s="12" cm="1">
        <f t="array" aca="1" ref="BU622" ca="1">_xlfn.STDEV.P((E622:BQ622 - OFFSET(E622:BQ622,0,1)) / OFFSET(E622:BQ622,0,1)) * SQRT(COUNT(E622:BR622)-1)</f>
        <v>0.11053065819571134</v>
      </c>
      <c r="BV622" s="12" cm="1">
        <f t="array" ref="BV622">-(MAX(1 - (E622:BR622 / _xlfn.SCAN(E622, E622:BR622, _xlfn.LAMBDA(_xlpm.a,_xlpm.b, MAX(_xlpm.a, _xlpm.b))))))</f>
        <v>-4.6598821638993093E-2</v>
      </c>
      <c r="BW622" s="14">
        <f t="shared" ca="1" si="19"/>
        <v>4.1246897093332517</v>
      </c>
    </row>
    <row r="623" spans="1:75" x14ac:dyDescent="0.45">
      <c r="A623" s="2" t="s">
        <v>1265</v>
      </c>
      <c r="B623" t="s">
        <v>1266</v>
      </c>
      <c r="C623" t="s">
        <v>19</v>
      </c>
      <c r="D623" t="s">
        <v>29</v>
      </c>
      <c r="E623">
        <v>219.5</v>
      </c>
      <c r="F623">
        <v>225.7</v>
      </c>
      <c r="G623">
        <v>220.5</v>
      </c>
      <c r="H623">
        <v>226.4</v>
      </c>
      <c r="I623">
        <v>225</v>
      </c>
      <c r="J623">
        <v>221.4</v>
      </c>
      <c r="K623">
        <v>225.2</v>
      </c>
      <c r="L623">
        <v>224.8</v>
      </c>
      <c r="M623">
        <v>226.5</v>
      </c>
      <c r="N623">
        <v>224.9</v>
      </c>
      <c r="O623">
        <v>225.7</v>
      </c>
      <c r="P623">
        <v>228.8</v>
      </c>
      <c r="Q623">
        <v>227.3</v>
      </c>
      <c r="R623">
        <v>227.8</v>
      </c>
      <c r="S623">
        <v>225.1</v>
      </c>
      <c r="T623">
        <v>258</v>
      </c>
      <c r="U623">
        <v>254.2</v>
      </c>
      <c r="V623">
        <v>248.3</v>
      </c>
      <c r="W623">
        <v>250.4</v>
      </c>
      <c r="X623">
        <v>249.3</v>
      </c>
      <c r="Y623">
        <v>249.9</v>
      </c>
      <c r="Z623">
        <v>244.5</v>
      </c>
      <c r="AA623">
        <v>241.9</v>
      </c>
      <c r="AB623">
        <v>247.8</v>
      </c>
      <c r="AC623">
        <v>250.9</v>
      </c>
      <c r="AD623">
        <v>262</v>
      </c>
      <c r="AE623">
        <v>260.2</v>
      </c>
      <c r="AF623">
        <v>263.60000000000002</v>
      </c>
      <c r="AG623">
        <v>263.7</v>
      </c>
      <c r="AH623">
        <v>270.5</v>
      </c>
      <c r="AI623">
        <v>273.3</v>
      </c>
      <c r="AJ623">
        <v>273</v>
      </c>
      <c r="AK623">
        <v>268.2</v>
      </c>
      <c r="AL623">
        <v>274</v>
      </c>
      <c r="AM623">
        <v>275.60000000000002</v>
      </c>
      <c r="AN623">
        <v>277.5</v>
      </c>
      <c r="AO623">
        <v>273.10000000000002</v>
      </c>
      <c r="AP623">
        <v>273.5</v>
      </c>
      <c r="AQ623">
        <v>274</v>
      </c>
      <c r="AR623">
        <v>273</v>
      </c>
      <c r="AS623">
        <v>281.2</v>
      </c>
      <c r="AT623">
        <v>276.39999999999998</v>
      </c>
      <c r="AU623">
        <v>270.3</v>
      </c>
      <c r="AV623">
        <v>270.3</v>
      </c>
      <c r="AW623">
        <v>270.5</v>
      </c>
      <c r="AX623">
        <v>272.10000000000002</v>
      </c>
      <c r="AY623">
        <v>265.39999999999998</v>
      </c>
      <c r="AZ623">
        <v>270.60000000000002</v>
      </c>
      <c r="BA623">
        <v>273.3</v>
      </c>
      <c r="BB623">
        <v>275.7</v>
      </c>
      <c r="BC623">
        <v>275.89999999999998</v>
      </c>
      <c r="BD623">
        <v>282.3</v>
      </c>
      <c r="BE623">
        <v>281.3</v>
      </c>
      <c r="BF623">
        <v>284.39999999999998</v>
      </c>
      <c r="BG623">
        <v>273.5</v>
      </c>
      <c r="BH623">
        <v>277</v>
      </c>
      <c r="BI623">
        <v>278.3</v>
      </c>
      <c r="BJ623">
        <v>270.3</v>
      </c>
      <c r="BK623">
        <v>264.7</v>
      </c>
      <c r="BL623">
        <v>290.89999999999998</v>
      </c>
      <c r="BM623">
        <v>299</v>
      </c>
      <c r="BN623">
        <v>290.8</v>
      </c>
      <c r="BO623">
        <v>295.89999999999998</v>
      </c>
      <c r="BP623">
        <v>292.89999999999998</v>
      </c>
      <c r="BQ623">
        <v>295.3</v>
      </c>
      <c r="BR623">
        <v>296.7</v>
      </c>
      <c r="BS623" s="12">
        <f t="shared" si="18"/>
        <v>0.35170842824601362</v>
      </c>
      <c r="BT623" s="13" cm="1">
        <f t="array" aca="1" ref="BT623" ca="1">_xlfn.PERCENTILE.INC((OFFSET(E623,0,1,1,COLUMNS(E623:BR623)-1) - E623:BQ623) / E623:BQ623, 0.05) * SQRT(COUNT(E623:BR623) - 1)</f>
        <v>-0.19624062927612895</v>
      </c>
      <c r="BU623" s="12" cm="1">
        <f t="array" aca="1" ref="BU623" ca="1">_xlfn.STDEV.P((E623:BQ623 - OFFSET(E623:BQ623,0,1)) / OFFSET(E623:BQ623,0,1)) * SQRT(COUNT(E623:BR623)-1)</f>
        <v>0.2023998943064117</v>
      </c>
      <c r="BV623" s="12" cm="1">
        <f t="array" ref="BV623">-(MAX(1 - (E623:BR623 / _xlfn.SCAN(E623, E623:BR623, _xlfn.LAMBDA(_xlpm.a,_xlpm.b, MAX(_xlpm.a, _xlpm.b))))))</f>
        <v>-6.926863572433184E-2</v>
      </c>
      <c r="BW623" s="14">
        <f t="shared" ca="1" si="19"/>
        <v>1.7609977653434772</v>
      </c>
    </row>
    <row r="624" spans="1:75" x14ac:dyDescent="0.45">
      <c r="A624" s="2" t="s">
        <v>1267</v>
      </c>
      <c r="B624" t="s">
        <v>1268</v>
      </c>
      <c r="C624" t="s">
        <v>7</v>
      </c>
      <c r="D624" t="s">
        <v>55</v>
      </c>
      <c r="E624">
        <v>92.96</v>
      </c>
      <c r="F624">
        <v>95.38</v>
      </c>
      <c r="G624">
        <v>94.26</v>
      </c>
      <c r="H624">
        <v>97</v>
      </c>
      <c r="I624">
        <v>97</v>
      </c>
      <c r="J624">
        <v>97.2</v>
      </c>
      <c r="K624">
        <v>101.4</v>
      </c>
      <c r="L624">
        <v>102</v>
      </c>
      <c r="M624">
        <v>107.75</v>
      </c>
      <c r="N624">
        <v>105.55</v>
      </c>
      <c r="O624">
        <v>107.1</v>
      </c>
      <c r="P624">
        <v>107</v>
      </c>
      <c r="Q624">
        <v>107.25</v>
      </c>
      <c r="R624">
        <v>110.6</v>
      </c>
      <c r="S624">
        <v>113</v>
      </c>
      <c r="T624">
        <v>115</v>
      </c>
      <c r="U624">
        <v>119</v>
      </c>
      <c r="V624">
        <v>119.2</v>
      </c>
      <c r="W624">
        <v>130.4</v>
      </c>
      <c r="X624">
        <v>129.44999999999999</v>
      </c>
      <c r="Y624">
        <v>131.4</v>
      </c>
      <c r="Z624">
        <v>125.9</v>
      </c>
      <c r="AA624">
        <v>126.05</v>
      </c>
      <c r="AB624">
        <v>130.15</v>
      </c>
      <c r="AC624">
        <v>129.44999999999999</v>
      </c>
      <c r="AD624">
        <v>137.19999999999999</v>
      </c>
      <c r="AE624">
        <v>139.35</v>
      </c>
      <c r="AF624">
        <v>136</v>
      </c>
      <c r="AG624">
        <v>138</v>
      </c>
      <c r="AH624">
        <v>132</v>
      </c>
      <c r="AI624">
        <v>134.35</v>
      </c>
      <c r="AJ624">
        <v>133.5</v>
      </c>
      <c r="AK624">
        <v>132</v>
      </c>
      <c r="AL624">
        <v>135.94999999999999</v>
      </c>
      <c r="AM624">
        <v>136</v>
      </c>
      <c r="AN624">
        <v>138.25</v>
      </c>
      <c r="AO624">
        <v>134.30000000000001</v>
      </c>
      <c r="AP624">
        <v>133.85</v>
      </c>
      <c r="AQ624">
        <v>137.9</v>
      </c>
      <c r="AR624">
        <v>133.55000000000001</v>
      </c>
      <c r="AS624">
        <v>137.44999999999999</v>
      </c>
      <c r="AT624">
        <v>135.69999999999999</v>
      </c>
      <c r="AU624">
        <v>136.65</v>
      </c>
      <c r="AV624">
        <v>136.85</v>
      </c>
      <c r="AW624">
        <v>136.25</v>
      </c>
      <c r="AX624">
        <v>138.19999999999999</v>
      </c>
      <c r="AY624">
        <v>133.15</v>
      </c>
      <c r="AZ624">
        <v>134.5</v>
      </c>
      <c r="BA624">
        <v>137</v>
      </c>
      <c r="BB624">
        <v>131.15</v>
      </c>
      <c r="BC624">
        <v>137.4</v>
      </c>
      <c r="BD624">
        <v>134.85</v>
      </c>
      <c r="BE624">
        <v>136.44999999999999</v>
      </c>
      <c r="BF624">
        <v>136.85</v>
      </c>
      <c r="BG624">
        <v>136.30000000000001</v>
      </c>
      <c r="BH624">
        <v>135.19999999999999</v>
      </c>
      <c r="BI624">
        <v>132</v>
      </c>
      <c r="BJ624">
        <v>134.05000000000001</v>
      </c>
      <c r="BK624">
        <v>127.6</v>
      </c>
      <c r="BL624">
        <v>126.75</v>
      </c>
      <c r="BM624">
        <v>120.85</v>
      </c>
      <c r="BN624">
        <v>116.75</v>
      </c>
      <c r="BO624">
        <v>118.05</v>
      </c>
      <c r="BP624">
        <v>121.45</v>
      </c>
      <c r="BQ624">
        <v>118.25</v>
      </c>
      <c r="BR624">
        <v>118</v>
      </c>
      <c r="BS624" s="12">
        <f t="shared" si="18"/>
        <v>0.26936316695352847</v>
      </c>
      <c r="BT624" s="13" cm="1">
        <f t="array" aca="1" ref="BT624" ca="1">_xlfn.PERCENTILE.INC((OFFSET(E624,0,1,1,COLUMNS(E624:BR624)-1) - E624:BQ624) / E624:BQ624, 0.05) * SQRT(COUNT(E624:BR624) - 1)</f>
        <v>-0.34290369682477728</v>
      </c>
      <c r="BU624" s="12" cm="1">
        <f t="array" aca="1" ref="BU624" ca="1">_xlfn.STDEV.P((E624:BQ624 - OFFSET(E624:BQ624,0,1)) / OFFSET(E624:BQ624,0,1)) * SQRT(COUNT(E624:BR624)-1)</f>
        <v>0.21597946456181263</v>
      </c>
      <c r="BV624" s="12" cm="1">
        <f t="array" ref="BV624">-(MAX(1 - (E624:BR624 / _xlfn.SCAN(E624, E624:BR624, _xlfn.LAMBDA(_xlpm.a,_xlpm.b, MAX(_xlpm.a, _xlpm.b))))))</f>
        <v>-0.16218155722999639</v>
      </c>
      <c r="BW624" s="14">
        <f t="shared" ca="1" si="19"/>
        <v>1.2690118518578921</v>
      </c>
    </row>
    <row r="625" spans="1:75" x14ac:dyDescent="0.45">
      <c r="A625" s="2" t="s">
        <v>1269</v>
      </c>
      <c r="B625" t="s">
        <v>1270</v>
      </c>
      <c r="C625" t="s">
        <v>22</v>
      </c>
      <c r="D625" t="s">
        <v>8</v>
      </c>
      <c r="E625">
        <v>54.4</v>
      </c>
      <c r="F625">
        <v>55.42</v>
      </c>
      <c r="G625">
        <v>54.68</v>
      </c>
      <c r="H625">
        <v>56.8</v>
      </c>
      <c r="I625">
        <v>56.42</v>
      </c>
      <c r="J625">
        <v>57.64</v>
      </c>
      <c r="K625">
        <v>57.52</v>
      </c>
      <c r="L625">
        <v>59.26</v>
      </c>
      <c r="M625">
        <v>62.86</v>
      </c>
      <c r="N625">
        <v>66.92</v>
      </c>
      <c r="O625">
        <v>68.88</v>
      </c>
      <c r="P625">
        <v>70.900000000000006</v>
      </c>
      <c r="Q625">
        <v>70.16</v>
      </c>
      <c r="R625">
        <v>69.34</v>
      </c>
      <c r="S625">
        <v>69.5</v>
      </c>
      <c r="T625">
        <v>70.28</v>
      </c>
      <c r="U625">
        <v>70.92</v>
      </c>
      <c r="V625">
        <v>70.260000000000005</v>
      </c>
      <c r="W625">
        <v>70.84</v>
      </c>
      <c r="X625">
        <v>69.98</v>
      </c>
      <c r="Y625">
        <v>70.5</v>
      </c>
      <c r="Z625">
        <v>67.239999999999995</v>
      </c>
      <c r="AA625">
        <v>65.2</v>
      </c>
      <c r="AB625">
        <v>67.2</v>
      </c>
      <c r="AC625">
        <v>65.84</v>
      </c>
      <c r="AD625">
        <v>66.66</v>
      </c>
      <c r="AE625">
        <v>65.86</v>
      </c>
      <c r="AF625">
        <v>65.8</v>
      </c>
      <c r="AG625">
        <v>67</v>
      </c>
      <c r="AH625">
        <v>68</v>
      </c>
      <c r="AI625">
        <v>69.3</v>
      </c>
      <c r="AJ625">
        <v>69.66</v>
      </c>
      <c r="AK625">
        <v>68.42</v>
      </c>
      <c r="AL625">
        <v>69.319999999999993</v>
      </c>
      <c r="AM625">
        <v>69.680000000000007</v>
      </c>
      <c r="AN625">
        <v>70.12</v>
      </c>
      <c r="AO625">
        <v>68.38</v>
      </c>
      <c r="AP625">
        <v>68.260000000000005</v>
      </c>
      <c r="AQ625">
        <v>69.34</v>
      </c>
      <c r="AR625">
        <v>69.86</v>
      </c>
      <c r="AS625">
        <v>71.319999999999993</v>
      </c>
      <c r="AT625">
        <v>70.180000000000007</v>
      </c>
      <c r="AU625">
        <v>70.48</v>
      </c>
      <c r="AV625">
        <v>70.86</v>
      </c>
      <c r="AW625">
        <v>70.22</v>
      </c>
      <c r="AX625">
        <v>71.36</v>
      </c>
      <c r="AY625">
        <v>68.88</v>
      </c>
      <c r="AZ625">
        <v>70.38</v>
      </c>
      <c r="BA625">
        <v>71.760000000000005</v>
      </c>
      <c r="BB625">
        <v>71.900000000000006</v>
      </c>
      <c r="BC625">
        <v>73.98</v>
      </c>
      <c r="BD625">
        <v>76.319999999999993</v>
      </c>
      <c r="BE625">
        <v>76.12</v>
      </c>
      <c r="BF625">
        <v>75.599999999999994</v>
      </c>
      <c r="BG625">
        <v>74.040000000000006</v>
      </c>
      <c r="BH625">
        <v>74.78</v>
      </c>
      <c r="BI625">
        <v>74.959999999999994</v>
      </c>
      <c r="BJ625">
        <v>75.08</v>
      </c>
      <c r="BK625">
        <v>72.2</v>
      </c>
      <c r="BL625">
        <v>72.599999999999994</v>
      </c>
      <c r="BM625">
        <v>73.239999999999995</v>
      </c>
      <c r="BN625">
        <v>72.319999999999993</v>
      </c>
      <c r="BO625">
        <v>72.06</v>
      </c>
      <c r="BP625">
        <v>73.98</v>
      </c>
      <c r="BQ625">
        <v>74.8</v>
      </c>
      <c r="BR625">
        <v>73.180000000000007</v>
      </c>
      <c r="BS625" s="12">
        <f t="shared" si="18"/>
        <v>0.34522058823529428</v>
      </c>
      <c r="BT625" s="13" cm="1">
        <f t="array" aca="1" ref="BT625" ca="1">_xlfn.PERCENTILE.INC((OFFSET(E625,0,1,1,COLUMNS(E625:BR625)-1) - E625:BQ625) / E625:BQ625, 0.05) * SQRT(COUNT(E625:BR625) - 1)</f>
        <v>-0.23569355718859394</v>
      </c>
      <c r="BU625" s="12" cm="1">
        <f t="array" aca="1" ref="BU625" ca="1">_xlfn.STDEV.P((E625:BQ625 - OFFSET(E625:BQ625,0,1)) / OFFSET(E625:BQ625,0,1)) * SQRT(COUNT(E625:BR625)-1)</f>
        <v>0.16585373540728507</v>
      </c>
      <c r="BV625" s="12" cm="1">
        <f t="array" ref="BV625">-(MAX(1 - (E625:BR625 / _xlfn.SCAN(E625, E625:BR625, _xlfn.LAMBDA(_xlpm.a,_xlpm.b, MAX(_xlpm.a, _xlpm.b))))))</f>
        <v>-8.0654258319232897E-2</v>
      </c>
      <c r="BW625" s="14">
        <f t="shared" ca="1" si="19"/>
        <v>2.1099188433066591</v>
      </c>
    </row>
    <row r="626" spans="1:75" x14ac:dyDescent="0.45">
      <c r="A626" s="2" t="s">
        <v>1271</v>
      </c>
      <c r="B626" t="s">
        <v>1272</v>
      </c>
      <c r="C626" t="s">
        <v>22</v>
      </c>
      <c r="D626" t="s">
        <v>29</v>
      </c>
      <c r="E626">
        <v>76.930000000000007</v>
      </c>
      <c r="F626">
        <v>72.099999999999994</v>
      </c>
      <c r="G626">
        <v>66.709999999999994</v>
      </c>
      <c r="H626">
        <v>66.709999999999994</v>
      </c>
      <c r="I626">
        <v>66.709999999999994</v>
      </c>
      <c r="J626">
        <v>66.709999999999994</v>
      </c>
      <c r="K626">
        <v>63.72</v>
      </c>
      <c r="L626">
        <v>62.91</v>
      </c>
      <c r="M626">
        <v>65.39</v>
      </c>
      <c r="N626">
        <v>66.709999999999994</v>
      </c>
      <c r="O626">
        <v>68.42</v>
      </c>
      <c r="P626">
        <v>65.430000000000007</v>
      </c>
      <c r="Q626">
        <v>63.34</v>
      </c>
      <c r="R626">
        <v>63.08</v>
      </c>
      <c r="S626">
        <v>61.15</v>
      </c>
      <c r="T626">
        <v>58.16</v>
      </c>
      <c r="U626">
        <v>59.23</v>
      </c>
      <c r="V626">
        <v>60.17</v>
      </c>
      <c r="W626">
        <v>58.16</v>
      </c>
      <c r="X626">
        <v>59.57</v>
      </c>
      <c r="Y626">
        <v>59.87</v>
      </c>
      <c r="Z626">
        <v>57.73</v>
      </c>
      <c r="AA626">
        <v>54.65</v>
      </c>
      <c r="AB626">
        <v>52.26</v>
      </c>
      <c r="AC626">
        <v>50.98</v>
      </c>
      <c r="AD626">
        <v>59.02</v>
      </c>
      <c r="AE626">
        <v>58.08</v>
      </c>
      <c r="AF626">
        <v>59.02</v>
      </c>
      <c r="AG626">
        <v>57.31</v>
      </c>
      <c r="AH626">
        <v>57.22</v>
      </c>
      <c r="AI626">
        <v>56.79</v>
      </c>
      <c r="AJ626">
        <v>53.71</v>
      </c>
      <c r="AK626">
        <v>53.03</v>
      </c>
      <c r="AL626">
        <v>51.28</v>
      </c>
      <c r="AM626">
        <v>51.83</v>
      </c>
      <c r="AN626">
        <v>51.32</v>
      </c>
      <c r="AO626">
        <v>51.32</v>
      </c>
      <c r="AP626">
        <v>51.32</v>
      </c>
      <c r="AQ626">
        <v>53.2</v>
      </c>
      <c r="AR626">
        <v>51.32</v>
      </c>
      <c r="AS626">
        <v>50.63</v>
      </c>
      <c r="AT626">
        <v>52.6</v>
      </c>
      <c r="AU626">
        <v>50.72</v>
      </c>
      <c r="AV626">
        <v>50.72</v>
      </c>
      <c r="AW626">
        <v>50.08</v>
      </c>
      <c r="AX626">
        <v>49.48</v>
      </c>
      <c r="AY626">
        <v>50.38</v>
      </c>
      <c r="AZ626">
        <v>50.85</v>
      </c>
      <c r="BA626">
        <v>51.32</v>
      </c>
      <c r="BB626">
        <v>51.28</v>
      </c>
      <c r="BC626">
        <v>50.25</v>
      </c>
      <c r="BD626">
        <v>50.04</v>
      </c>
      <c r="BE626">
        <v>48.15</v>
      </c>
      <c r="BF626">
        <v>47.04</v>
      </c>
      <c r="BG626">
        <v>43.83</v>
      </c>
      <c r="BH626">
        <v>46.83</v>
      </c>
      <c r="BI626">
        <v>52.47</v>
      </c>
      <c r="BJ626">
        <v>51.83</v>
      </c>
      <c r="BK626">
        <v>43.96</v>
      </c>
      <c r="BL626">
        <v>41.48</v>
      </c>
      <c r="BM626">
        <v>41.57</v>
      </c>
      <c r="BN626">
        <v>41.05</v>
      </c>
      <c r="BO626">
        <v>44.3</v>
      </c>
      <c r="BP626">
        <v>43.19</v>
      </c>
      <c r="BQ626">
        <v>41.16</v>
      </c>
      <c r="BR626">
        <v>41.65</v>
      </c>
      <c r="BS626" s="12">
        <f t="shared" si="18"/>
        <v>-0.45859872611464975</v>
      </c>
      <c r="BT626" s="13" cm="1">
        <f t="array" aca="1" ref="BT626" ca="1">_xlfn.PERCENTILE.INC((OFFSET(E626,0,1,1,COLUMNS(E626:BR626)-1) - E626:BQ626) / E626:BQ626, 0.05) * SQRT(COUNT(E626:BR626) - 1)</f>
        <v>-0.49591321545494377</v>
      </c>
      <c r="BU626" s="12" cm="1">
        <f t="array" aca="1" ref="BU626" ca="1">_xlfn.STDEV.P((E626:BQ626 - OFFSET(E626:BQ626,0,1)) / OFFSET(E626:BQ626,0,1)) * SQRT(COUNT(E626:BR626)-1)</f>
        <v>0.35288617170310754</v>
      </c>
      <c r="BV626" s="12" cm="1">
        <f t="array" ref="BV626">-(MAX(1 - (E626:BR626 / _xlfn.SCAN(E626, E626:BR626, _xlfn.LAMBDA(_xlpm.a,_xlpm.b, MAX(_xlpm.a, _xlpm.b))))))</f>
        <v>-0.46639802417782406</v>
      </c>
      <c r="BW626" s="14">
        <f t="shared" ca="1" si="19"/>
        <v>-1.2861977294003428</v>
      </c>
    </row>
    <row r="627" spans="1:75" x14ac:dyDescent="0.45">
      <c r="A627" s="2" t="s">
        <v>1273</v>
      </c>
      <c r="B627" t="s">
        <v>1274</v>
      </c>
      <c r="C627" t="s">
        <v>37</v>
      </c>
      <c r="D627" t="s">
        <v>26</v>
      </c>
      <c r="E627">
        <v>116.59</v>
      </c>
      <c r="F627">
        <v>120.16</v>
      </c>
      <c r="G627">
        <v>120.73</v>
      </c>
      <c r="H627">
        <v>122.91</v>
      </c>
      <c r="I627">
        <v>122.72</v>
      </c>
      <c r="J627">
        <v>123.86</v>
      </c>
      <c r="K627">
        <v>123.58</v>
      </c>
      <c r="L627">
        <v>125.15</v>
      </c>
      <c r="M627">
        <v>132.61000000000001</v>
      </c>
      <c r="N627">
        <v>132.18</v>
      </c>
      <c r="O627">
        <v>139.03</v>
      </c>
      <c r="P627">
        <v>140.12</v>
      </c>
      <c r="Q627">
        <v>143.83000000000001</v>
      </c>
      <c r="R627">
        <v>144.21</v>
      </c>
      <c r="S627">
        <v>143.87</v>
      </c>
      <c r="T627">
        <v>147.15</v>
      </c>
      <c r="U627">
        <v>149.15</v>
      </c>
      <c r="V627">
        <v>145.35</v>
      </c>
      <c r="W627">
        <v>146.38999999999999</v>
      </c>
      <c r="X627">
        <v>145.16</v>
      </c>
      <c r="Y627">
        <v>147.49</v>
      </c>
      <c r="Z627">
        <v>144.68</v>
      </c>
      <c r="AA627">
        <v>145.78</v>
      </c>
      <c r="AB627">
        <v>152.57</v>
      </c>
      <c r="AC627">
        <v>150.66999999999999</v>
      </c>
      <c r="AD627">
        <v>152.1</v>
      </c>
      <c r="AE627">
        <v>152.38</v>
      </c>
      <c r="AF627">
        <v>154</v>
      </c>
      <c r="AG627">
        <v>150.62</v>
      </c>
      <c r="AH627">
        <v>152.29</v>
      </c>
      <c r="AI627">
        <v>156.37</v>
      </c>
      <c r="AJ627">
        <v>155.41999999999999</v>
      </c>
      <c r="AK627">
        <v>152.86000000000001</v>
      </c>
      <c r="AL627">
        <v>154.94999999999999</v>
      </c>
      <c r="AM627">
        <v>155.09</v>
      </c>
      <c r="AN627">
        <v>156.61000000000001</v>
      </c>
      <c r="AO627">
        <v>155</v>
      </c>
      <c r="AP627">
        <v>157.13999999999999</v>
      </c>
      <c r="AQ627">
        <v>161.37</v>
      </c>
      <c r="AR627">
        <v>160.15</v>
      </c>
      <c r="AS627">
        <v>165.68</v>
      </c>
      <c r="AT627">
        <v>161.88</v>
      </c>
      <c r="AU627">
        <v>160.52000000000001</v>
      </c>
      <c r="AV627">
        <v>162.12</v>
      </c>
      <c r="AW627">
        <v>164.33</v>
      </c>
      <c r="AX627">
        <v>163.44999999999999</v>
      </c>
      <c r="AY627">
        <v>158.07</v>
      </c>
      <c r="AZ627">
        <v>154.66999999999999</v>
      </c>
      <c r="BA627">
        <v>157.24</v>
      </c>
      <c r="BB627">
        <v>152.22</v>
      </c>
      <c r="BC627">
        <v>156.03</v>
      </c>
      <c r="BD627">
        <v>153.99</v>
      </c>
      <c r="BE627">
        <v>153.31</v>
      </c>
      <c r="BF627">
        <v>153.43</v>
      </c>
      <c r="BG627">
        <v>155.18</v>
      </c>
      <c r="BH627">
        <v>159.4</v>
      </c>
      <c r="BI627">
        <v>158.24</v>
      </c>
      <c r="BJ627">
        <v>163.52000000000001</v>
      </c>
      <c r="BK627">
        <v>158.84</v>
      </c>
      <c r="BL627">
        <v>159.62</v>
      </c>
      <c r="BM627">
        <v>163.06</v>
      </c>
      <c r="BN627">
        <v>161.88</v>
      </c>
      <c r="BO627">
        <v>169.93</v>
      </c>
      <c r="BP627">
        <v>174.08</v>
      </c>
      <c r="BQ627">
        <v>175.88</v>
      </c>
      <c r="BR627">
        <v>176.97</v>
      </c>
      <c r="BS627" s="12">
        <f t="shared" si="18"/>
        <v>0.51788318037567538</v>
      </c>
      <c r="BT627" s="13" cm="1">
        <f t="array" aca="1" ref="BT627" ca="1">_xlfn.PERCENTILE.INC((OFFSET(E627,0,1,1,COLUMNS(E627:BR627)-1) - E627:BQ627) / E627:BQ627, 0.05) * SQRT(COUNT(E627:BR627) - 1)</f>
        <v>-0.20130910628457779</v>
      </c>
      <c r="BU627" s="12" cm="1">
        <f t="array" aca="1" ref="BU627" ca="1">_xlfn.STDEV.P((E627:BQ627 - OFFSET(E627:BQ627,0,1)) / OFFSET(E627:BQ627,0,1)) * SQRT(COUNT(E627:BR627)-1)</f>
        <v>0.15765390380466249</v>
      </c>
      <c r="BV627" s="12" cm="1">
        <f t="array" ref="BV627">-(MAX(1 - (E627:BR627 / _xlfn.SCAN(E627, E627:BR627, _xlfn.LAMBDA(_xlpm.a,_xlpm.b, MAX(_xlpm.a, _xlpm.b))))))</f>
        <v>-8.1240946402704073E-2</v>
      </c>
      <c r="BW627" s="14">
        <f t="shared" ca="1" si="19"/>
        <v>3.3148593285487249</v>
      </c>
    </row>
    <row r="628" spans="1:75" x14ac:dyDescent="0.45">
      <c r="A628" s="2" t="s">
        <v>1275</v>
      </c>
      <c r="B628" t="s">
        <v>1276</v>
      </c>
      <c r="C628" t="s">
        <v>19</v>
      </c>
      <c r="D628" t="s">
        <v>8</v>
      </c>
      <c r="E628">
        <v>40.049999999999997</v>
      </c>
      <c r="F628">
        <v>40.6</v>
      </c>
      <c r="G628">
        <v>40.299999999999997</v>
      </c>
      <c r="H628">
        <v>41.1</v>
      </c>
      <c r="I628">
        <v>40.200000000000003</v>
      </c>
      <c r="J628">
        <v>40</v>
      </c>
      <c r="K628">
        <v>40.1</v>
      </c>
      <c r="L628">
        <v>39.799999999999997</v>
      </c>
      <c r="M628">
        <v>40.15</v>
      </c>
      <c r="N628">
        <v>40.15</v>
      </c>
      <c r="O628">
        <v>40.700000000000003</v>
      </c>
      <c r="P628">
        <v>40.6</v>
      </c>
      <c r="Q628">
        <v>38</v>
      </c>
      <c r="R628">
        <v>35.85</v>
      </c>
      <c r="S628">
        <v>37</v>
      </c>
      <c r="T628">
        <v>35.799999999999997</v>
      </c>
      <c r="U628">
        <v>34.85</v>
      </c>
      <c r="V628">
        <v>33.450000000000003</v>
      </c>
      <c r="W628">
        <v>31.3</v>
      </c>
      <c r="X628">
        <v>32.65</v>
      </c>
      <c r="Y628">
        <v>31.55</v>
      </c>
      <c r="Z628">
        <v>31.3</v>
      </c>
      <c r="AA628">
        <v>30.2</v>
      </c>
      <c r="AB628">
        <v>29.85</v>
      </c>
      <c r="AC628">
        <v>30.45</v>
      </c>
      <c r="AD628">
        <v>28.8</v>
      </c>
      <c r="AE628">
        <v>28.75</v>
      </c>
      <c r="AF628">
        <v>29</v>
      </c>
      <c r="AG628">
        <v>29.25</v>
      </c>
      <c r="AH628">
        <v>31.3</v>
      </c>
      <c r="AI628">
        <v>30.6</v>
      </c>
      <c r="AJ628">
        <v>30.6</v>
      </c>
      <c r="AK628">
        <v>31.2</v>
      </c>
      <c r="AL628">
        <v>31</v>
      </c>
      <c r="AM628">
        <v>30.95</v>
      </c>
      <c r="AN628">
        <v>30.6</v>
      </c>
      <c r="AO628">
        <v>30.9</v>
      </c>
      <c r="AP628">
        <v>31.6</v>
      </c>
      <c r="AQ628">
        <v>31.8</v>
      </c>
      <c r="AR628">
        <v>31.7</v>
      </c>
      <c r="AS628">
        <v>33.049999999999997</v>
      </c>
      <c r="AT628">
        <v>33.15</v>
      </c>
      <c r="AU628">
        <v>33.950000000000003</v>
      </c>
      <c r="AV628">
        <v>32.85</v>
      </c>
      <c r="AW628">
        <v>33.6</v>
      </c>
      <c r="AX628">
        <v>35</v>
      </c>
      <c r="AY628">
        <v>36.4</v>
      </c>
      <c r="AZ628">
        <v>36.4</v>
      </c>
      <c r="BA628">
        <v>36.549999999999997</v>
      </c>
      <c r="BB628">
        <v>36.549999999999997</v>
      </c>
      <c r="BC628">
        <v>36.450000000000003</v>
      </c>
      <c r="BD628">
        <v>36.200000000000003</v>
      </c>
      <c r="BE628">
        <v>34.6</v>
      </c>
      <c r="BF628">
        <v>34.049999999999997</v>
      </c>
      <c r="BG628">
        <v>33.200000000000003</v>
      </c>
      <c r="BH628">
        <v>32.700000000000003</v>
      </c>
      <c r="BI628">
        <v>32.35</v>
      </c>
      <c r="BJ628">
        <v>31.15</v>
      </c>
      <c r="BK628">
        <v>30.35</v>
      </c>
      <c r="BL628">
        <v>30.95</v>
      </c>
      <c r="BM628">
        <v>30.35</v>
      </c>
      <c r="BN628">
        <v>30</v>
      </c>
      <c r="BO628">
        <v>28.2</v>
      </c>
      <c r="BP628">
        <v>29.3</v>
      </c>
      <c r="BQ628">
        <v>29.85</v>
      </c>
      <c r="BR628">
        <v>30.3</v>
      </c>
      <c r="BS628" s="12">
        <f t="shared" si="18"/>
        <v>-0.24344569288389506</v>
      </c>
      <c r="BT628" s="13" cm="1">
        <f t="array" aca="1" ref="BT628" ca="1">_xlfn.PERCENTILE.INC((OFFSET(E628,0,1,1,COLUMNS(E628:BR628)-1) - E628:BQ628) / E628:BQ628, 0.05) * SQRT(COUNT(E628:BR628) - 1)</f>
        <v>-0.45229746735204535</v>
      </c>
      <c r="BU628" s="12" cm="1">
        <f t="array" aca="1" ref="BU628" ca="1">_xlfn.STDEV.P((E628:BQ628 - OFFSET(E628:BQ628,0,1)) / OFFSET(E628:BQ628,0,1)) * SQRT(COUNT(E628:BR628)-1)</f>
        <v>0.22676401758899056</v>
      </c>
      <c r="BV628" s="12" cm="1">
        <f t="array" ref="BV628">-(MAX(1 - (E628:BR628 / _xlfn.SCAN(E628, E628:BR628, _xlfn.LAMBDA(_xlpm.a,_xlpm.b, MAX(_xlpm.a, _xlpm.b))))))</f>
        <v>-0.31386861313868619</v>
      </c>
      <c r="BW628" s="14">
        <f t="shared" ca="1" si="19"/>
        <v>-1.0527612012204535</v>
      </c>
    </row>
    <row r="629" spans="1:75" x14ac:dyDescent="0.45">
      <c r="A629" s="2" t="s">
        <v>1277</v>
      </c>
      <c r="B629" t="s">
        <v>1278</v>
      </c>
      <c r="C629" t="s">
        <v>22</v>
      </c>
      <c r="D629" t="s">
        <v>29</v>
      </c>
      <c r="E629">
        <v>623</v>
      </c>
      <c r="F629">
        <v>631</v>
      </c>
      <c r="G629">
        <v>621</v>
      </c>
      <c r="H629">
        <v>625</v>
      </c>
      <c r="I629">
        <v>630</v>
      </c>
      <c r="J629">
        <v>624</v>
      </c>
      <c r="K629">
        <v>608</v>
      </c>
      <c r="L629">
        <v>611</v>
      </c>
      <c r="M629">
        <v>617</v>
      </c>
      <c r="N629">
        <v>608</v>
      </c>
      <c r="O629">
        <v>623</v>
      </c>
      <c r="P629">
        <v>624</v>
      </c>
      <c r="Q629">
        <v>614</v>
      </c>
      <c r="R629">
        <v>617</v>
      </c>
      <c r="S629">
        <v>619</v>
      </c>
      <c r="T629">
        <v>603</v>
      </c>
      <c r="U629">
        <v>611</v>
      </c>
      <c r="V629">
        <v>619</v>
      </c>
      <c r="W629">
        <v>615</v>
      </c>
      <c r="X629">
        <v>601</v>
      </c>
      <c r="Y629">
        <v>600</v>
      </c>
      <c r="Z629">
        <v>565</v>
      </c>
      <c r="AA629">
        <v>563</v>
      </c>
      <c r="AB629">
        <v>566</v>
      </c>
      <c r="AC629">
        <v>584</v>
      </c>
      <c r="AD629">
        <v>611</v>
      </c>
      <c r="AE629">
        <v>637</v>
      </c>
      <c r="AF629">
        <v>646</v>
      </c>
      <c r="AG629">
        <v>653</v>
      </c>
      <c r="AH629">
        <v>679</v>
      </c>
      <c r="AI629">
        <v>705</v>
      </c>
      <c r="AJ629">
        <v>700</v>
      </c>
      <c r="AK629">
        <v>684</v>
      </c>
      <c r="AL629">
        <v>698</v>
      </c>
      <c r="AM629">
        <v>679</v>
      </c>
      <c r="AN629">
        <v>677</v>
      </c>
      <c r="AO629">
        <v>662</v>
      </c>
      <c r="AP629">
        <v>666</v>
      </c>
      <c r="AQ629">
        <v>660</v>
      </c>
      <c r="AR629">
        <v>628</v>
      </c>
      <c r="AS629">
        <v>629</v>
      </c>
      <c r="AT629">
        <v>612</v>
      </c>
      <c r="AU629">
        <v>627</v>
      </c>
      <c r="AV629">
        <v>627</v>
      </c>
      <c r="AW629">
        <v>623</v>
      </c>
      <c r="AX629">
        <v>630</v>
      </c>
      <c r="AY629">
        <v>610</v>
      </c>
      <c r="AZ629">
        <v>600</v>
      </c>
      <c r="BA629">
        <v>616</v>
      </c>
      <c r="BB629">
        <v>620</v>
      </c>
      <c r="BC629">
        <v>611</v>
      </c>
      <c r="BD629">
        <v>615</v>
      </c>
      <c r="BE629">
        <v>620</v>
      </c>
      <c r="BF629">
        <v>635</v>
      </c>
      <c r="BG629">
        <v>633</v>
      </c>
      <c r="BH629">
        <v>630</v>
      </c>
      <c r="BI629">
        <v>600</v>
      </c>
      <c r="BJ629">
        <v>620</v>
      </c>
      <c r="BK629">
        <v>615</v>
      </c>
      <c r="BL629">
        <v>635</v>
      </c>
      <c r="BM629">
        <v>635</v>
      </c>
      <c r="BN629">
        <v>680</v>
      </c>
      <c r="BO629">
        <v>614</v>
      </c>
      <c r="BP629">
        <v>615</v>
      </c>
      <c r="BQ629">
        <v>603</v>
      </c>
      <c r="BR629">
        <v>609</v>
      </c>
      <c r="BS629" s="12">
        <f t="shared" si="18"/>
        <v>-2.247191011235955E-2</v>
      </c>
      <c r="BT629" s="13" cm="1">
        <f t="array" aca="1" ref="BT629" ca="1">_xlfn.PERCENTILE.INC((OFFSET(E629,0,1,1,COLUMNS(E629:BR629)-1) - E629:BQ629) / E629:BQ629, 0.05) * SQRT(COUNT(E629:BR629) - 1)</f>
        <v>-0.35832256659104661</v>
      </c>
      <c r="BU629" s="12" cm="1">
        <f t="array" aca="1" ref="BU629" ca="1">_xlfn.STDEV.P((E629:BQ629 - OFFSET(E629:BQ629,0,1)) / OFFSET(E629:BQ629,0,1)) * SQRT(COUNT(E629:BR629)-1)</f>
        <v>0.215065389391392</v>
      </c>
      <c r="BV629" s="12" cm="1">
        <f t="array" ref="BV629">-(MAX(1 - (E629:BR629 / _xlfn.SCAN(E629, E629:BR629, _xlfn.LAMBDA(_xlpm.a,_xlpm.b, MAX(_xlpm.a, _xlpm.b))))))</f>
        <v>-0.14893617021276595</v>
      </c>
      <c r="BW629" s="14">
        <f t="shared" ca="1" si="19"/>
        <v>-8.2554319080673261E-2</v>
      </c>
    </row>
    <row r="630" spans="1:75" x14ac:dyDescent="0.45">
      <c r="A630" s="2" t="s">
        <v>1279</v>
      </c>
      <c r="B630" t="s">
        <v>1280</v>
      </c>
      <c r="C630" t="s">
        <v>7</v>
      </c>
      <c r="D630" t="s">
        <v>29</v>
      </c>
      <c r="E630">
        <v>200</v>
      </c>
      <c r="F630">
        <v>200</v>
      </c>
      <c r="G630">
        <v>200</v>
      </c>
      <c r="H630">
        <v>200</v>
      </c>
      <c r="I630">
        <v>199</v>
      </c>
      <c r="J630">
        <v>199.5</v>
      </c>
      <c r="K630">
        <v>198</v>
      </c>
      <c r="L630">
        <v>197</v>
      </c>
      <c r="M630">
        <v>197.5</v>
      </c>
      <c r="N630">
        <v>195</v>
      </c>
      <c r="O630">
        <v>192.5</v>
      </c>
      <c r="P630">
        <v>188</v>
      </c>
      <c r="Q630">
        <v>186</v>
      </c>
      <c r="R630">
        <v>187.5</v>
      </c>
      <c r="S630">
        <v>186.5</v>
      </c>
      <c r="T630">
        <v>188</v>
      </c>
      <c r="U630">
        <v>196</v>
      </c>
      <c r="V630">
        <v>196</v>
      </c>
      <c r="W630">
        <v>187</v>
      </c>
      <c r="X630">
        <v>194</v>
      </c>
      <c r="Y630">
        <v>195.5</v>
      </c>
      <c r="Z630">
        <v>190</v>
      </c>
      <c r="AA630">
        <v>190</v>
      </c>
      <c r="AB630">
        <v>194.75</v>
      </c>
      <c r="AC630">
        <v>197.25</v>
      </c>
      <c r="AD630">
        <v>195</v>
      </c>
      <c r="AE630">
        <v>198</v>
      </c>
      <c r="AF630">
        <v>195.5</v>
      </c>
      <c r="AG630">
        <v>195</v>
      </c>
      <c r="AH630">
        <v>195</v>
      </c>
      <c r="AI630">
        <v>200</v>
      </c>
      <c r="AJ630">
        <v>206.5</v>
      </c>
      <c r="AK630">
        <v>204</v>
      </c>
      <c r="AL630">
        <v>206</v>
      </c>
      <c r="AM630">
        <v>208</v>
      </c>
      <c r="AN630">
        <v>215</v>
      </c>
      <c r="AO630">
        <v>232</v>
      </c>
      <c r="AP630">
        <v>226</v>
      </c>
      <c r="AQ630">
        <v>231</v>
      </c>
      <c r="AR630">
        <v>229.5</v>
      </c>
      <c r="AS630">
        <v>231</v>
      </c>
      <c r="AT630">
        <v>230</v>
      </c>
      <c r="AU630">
        <v>235</v>
      </c>
      <c r="AV630">
        <v>235</v>
      </c>
      <c r="AW630">
        <v>230</v>
      </c>
      <c r="AX630">
        <v>228</v>
      </c>
      <c r="AY630">
        <v>230</v>
      </c>
      <c r="AZ630">
        <v>225</v>
      </c>
      <c r="BA630">
        <v>234</v>
      </c>
      <c r="BB630">
        <v>229</v>
      </c>
      <c r="BC630">
        <v>233</v>
      </c>
      <c r="BD630">
        <v>240</v>
      </c>
      <c r="BE630">
        <v>235.5</v>
      </c>
      <c r="BF630">
        <v>240</v>
      </c>
      <c r="BG630">
        <v>247.5</v>
      </c>
      <c r="BH630">
        <v>253</v>
      </c>
      <c r="BI630">
        <v>253</v>
      </c>
      <c r="BJ630">
        <v>256</v>
      </c>
      <c r="BK630">
        <v>234</v>
      </c>
      <c r="BL630">
        <v>233</v>
      </c>
      <c r="BM630">
        <v>239</v>
      </c>
      <c r="BN630">
        <v>229</v>
      </c>
      <c r="BO630">
        <v>235</v>
      </c>
      <c r="BP630">
        <v>255</v>
      </c>
      <c r="BQ630">
        <v>264</v>
      </c>
      <c r="BR630">
        <v>263</v>
      </c>
      <c r="BS630" s="12">
        <f t="shared" si="18"/>
        <v>0.315</v>
      </c>
      <c r="BT630" s="13" cm="1">
        <f t="array" aca="1" ref="BT630" ca="1">_xlfn.PERCENTILE.INC((OFFSET(E630,0,1,1,COLUMNS(E630:BR630)-1) - E630:BQ630) / E630:BQ630, 0.05) * SQRT(COUNT(E630:BR630) - 1)</f>
        <v>-0.22315368148015693</v>
      </c>
      <c r="BU630" s="12" cm="1">
        <f t="array" aca="1" ref="BU630" ca="1">_xlfn.STDEV.P((E630:BQ630 - OFFSET(E630:BQ630,0,1)) / OFFSET(E630:BQ630,0,1)) * SQRT(COUNT(E630:BR630)-1)</f>
        <v>0.20916109073313435</v>
      </c>
      <c r="BV630" s="12" cm="1">
        <f t="array" ref="BV630">-(MAX(1 - (E630:BR630 / _xlfn.SCAN(E630, E630:BR630, _xlfn.LAMBDA(_xlpm.a,_xlpm.b, MAX(_xlpm.a, _xlpm.b))))))</f>
        <v>-0.10546875</v>
      </c>
      <c r="BW630" s="14">
        <f t="shared" ca="1" si="19"/>
        <v>1.5285698320499588</v>
      </c>
    </row>
    <row r="631" spans="1:75" x14ac:dyDescent="0.45">
      <c r="A631" s="2" t="s">
        <v>1281</v>
      </c>
      <c r="B631" t="s">
        <v>1282</v>
      </c>
      <c r="C631" t="s">
        <v>22</v>
      </c>
      <c r="D631" t="s">
        <v>8</v>
      </c>
      <c r="E631">
        <v>61.1</v>
      </c>
      <c r="F631">
        <v>61.78</v>
      </c>
      <c r="G631">
        <v>61.42</v>
      </c>
      <c r="H631">
        <v>61.9</v>
      </c>
      <c r="I631">
        <v>61.26</v>
      </c>
      <c r="J631">
        <v>61.62</v>
      </c>
      <c r="K631">
        <v>61.78</v>
      </c>
      <c r="L631">
        <v>62.58</v>
      </c>
      <c r="M631">
        <v>64.260000000000005</v>
      </c>
      <c r="N631">
        <v>64.62</v>
      </c>
      <c r="O631">
        <v>65.5</v>
      </c>
      <c r="P631">
        <v>65.98</v>
      </c>
      <c r="Q631">
        <v>64.28</v>
      </c>
      <c r="R631">
        <v>66.7</v>
      </c>
      <c r="S631">
        <v>66.66</v>
      </c>
      <c r="T631">
        <v>66.900000000000006</v>
      </c>
      <c r="U631">
        <v>67.900000000000006</v>
      </c>
      <c r="V631">
        <v>66.459999999999994</v>
      </c>
      <c r="W631">
        <v>67</v>
      </c>
      <c r="X631">
        <v>67.2</v>
      </c>
      <c r="Y631">
        <v>67.64</v>
      </c>
      <c r="Z631">
        <v>67.44</v>
      </c>
      <c r="AA631">
        <v>67.239999999999995</v>
      </c>
      <c r="AB631">
        <v>69.2</v>
      </c>
      <c r="AC631">
        <v>69.319999999999993</v>
      </c>
      <c r="AD631">
        <v>69.760000000000005</v>
      </c>
      <c r="AE631">
        <v>69.8</v>
      </c>
      <c r="AF631">
        <v>70.5</v>
      </c>
      <c r="AG631">
        <v>70.239999999999995</v>
      </c>
      <c r="AH631">
        <v>70.66</v>
      </c>
      <c r="AI631">
        <v>71.7</v>
      </c>
      <c r="AJ631">
        <v>71.44</v>
      </c>
      <c r="AK631">
        <v>70.58</v>
      </c>
      <c r="AL631">
        <v>71.12</v>
      </c>
      <c r="AM631">
        <v>70.64</v>
      </c>
      <c r="AN631">
        <v>70.819999999999993</v>
      </c>
      <c r="AO631">
        <v>70.8</v>
      </c>
      <c r="AP631">
        <v>71.12</v>
      </c>
      <c r="AQ631">
        <v>71.48</v>
      </c>
      <c r="AR631">
        <v>72.319999999999993</v>
      </c>
      <c r="AS631">
        <v>72.56</v>
      </c>
      <c r="AT631">
        <v>72.78</v>
      </c>
      <c r="AU631">
        <v>72.44</v>
      </c>
      <c r="AV631">
        <v>71.84</v>
      </c>
      <c r="AW631">
        <v>72.38</v>
      </c>
      <c r="AX631">
        <v>72.98</v>
      </c>
      <c r="AY631">
        <v>70.38</v>
      </c>
      <c r="AZ631">
        <v>70.3</v>
      </c>
      <c r="BA631">
        <v>70.86</v>
      </c>
      <c r="BB631">
        <v>70.92</v>
      </c>
      <c r="BC631">
        <v>73.28</v>
      </c>
      <c r="BD631">
        <v>72.86</v>
      </c>
      <c r="BE631">
        <v>72.760000000000005</v>
      </c>
      <c r="BF631">
        <v>72.38</v>
      </c>
      <c r="BG631">
        <v>73.16</v>
      </c>
      <c r="BH631">
        <v>73.36</v>
      </c>
      <c r="BI631">
        <v>72.599999999999994</v>
      </c>
      <c r="BJ631">
        <v>73</v>
      </c>
      <c r="BK631">
        <v>71.5</v>
      </c>
      <c r="BL631">
        <v>73.38</v>
      </c>
      <c r="BM631">
        <v>73.86</v>
      </c>
      <c r="BN631">
        <v>73.38</v>
      </c>
      <c r="BO631">
        <v>73.459999999999994</v>
      </c>
      <c r="BP631">
        <v>75</v>
      </c>
      <c r="BQ631">
        <v>75.86</v>
      </c>
      <c r="BR631">
        <v>75.06</v>
      </c>
      <c r="BS631" s="12">
        <f t="shared" si="18"/>
        <v>0.22847790507364976</v>
      </c>
      <c r="BT631" s="13" cm="1">
        <f t="array" aca="1" ref="BT631" ca="1">_xlfn.PERCENTILE.INC((OFFSET(E631,0,1,1,COLUMNS(E631:BR631)-1) - E631:BQ631) / E631:BQ631, 0.05) * SQRT(COUNT(E631:BR631) - 1)</f>
        <v>-0.15194107528374695</v>
      </c>
      <c r="BU631" s="12" cm="1">
        <f t="array" aca="1" ref="BU631" ca="1">_xlfn.STDEV.P((E631:BQ631 - OFFSET(E631:BQ631,0,1)) / OFFSET(E631:BQ631,0,1)) * SQRT(COUNT(E631:BR631)-1)</f>
        <v>0.10117355875076714</v>
      </c>
      <c r="BV631" s="12" cm="1">
        <f t="array" ref="BV631">-(MAX(1 - (E631:BR631 / _xlfn.SCAN(E631, E631:BR631, _xlfn.LAMBDA(_xlpm.a,_xlpm.b, MAX(_xlpm.a, _xlpm.b))))))</f>
        <v>-3.6722389695807212E-2</v>
      </c>
      <c r="BW631" s="14">
        <f t="shared" ca="1" si="19"/>
        <v>2.30490299329532</v>
      </c>
    </row>
    <row r="632" spans="1:75" x14ac:dyDescent="0.45">
      <c r="A632" s="2" t="s">
        <v>1283</v>
      </c>
      <c r="B632" t="s">
        <v>1284</v>
      </c>
      <c r="C632" t="s">
        <v>22</v>
      </c>
      <c r="D632" t="s">
        <v>34</v>
      </c>
      <c r="E632">
        <v>157.35</v>
      </c>
      <c r="F632">
        <v>158.15</v>
      </c>
      <c r="G632">
        <v>158.44999999999999</v>
      </c>
      <c r="H632">
        <v>159.65</v>
      </c>
      <c r="I632">
        <v>158.4</v>
      </c>
      <c r="J632">
        <v>156.85</v>
      </c>
      <c r="K632">
        <v>155.4</v>
      </c>
      <c r="L632">
        <v>157.19999999999999</v>
      </c>
      <c r="M632">
        <v>156.85</v>
      </c>
      <c r="N632">
        <v>157.19999999999999</v>
      </c>
      <c r="O632">
        <v>160.30000000000001</v>
      </c>
      <c r="P632">
        <v>160.44999999999999</v>
      </c>
      <c r="Q632">
        <v>159.9</v>
      </c>
      <c r="R632">
        <v>162.65</v>
      </c>
      <c r="S632">
        <v>158.9</v>
      </c>
      <c r="T632">
        <v>161.15</v>
      </c>
      <c r="U632">
        <v>161.30000000000001</v>
      </c>
      <c r="V632">
        <v>159.69999999999999</v>
      </c>
      <c r="W632">
        <v>160.1</v>
      </c>
      <c r="X632">
        <v>160</v>
      </c>
      <c r="Y632">
        <v>160.44999999999999</v>
      </c>
      <c r="Z632">
        <v>158.75</v>
      </c>
      <c r="AA632">
        <v>156.9</v>
      </c>
      <c r="AB632">
        <v>160.4</v>
      </c>
      <c r="AC632">
        <v>159.5</v>
      </c>
      <c r="AD632">
        <v>159.25</v>
      </c>
      <c r="AE632">
        <v>161.44999999999999</v>
      </c>
      <c r="AF632">
        <v>161.6</v>
      </c>
      <c r="AG632">
        <v>161.05000000000001</v>
      </c>
      <c r="AH632">
        <v>163.35</v>
      </c>
      <c r="AI632">
        <v>166.8</v>
      </c>
      <c r="AJ632">
        <v>166.4</v>
      </c>
      <c r="AK632">
        <v>165.15</v>
      </c>
      <c r="AL632">
        <v>167.2</v>
      </c>
      <c r="AM632">
        <v>166.7</v>
      </c>
      <c r="AN632">
        <v>168.5</v>
      </c>
      <c r="AO632">
        <v>168</v>
      </c>
      <c r="AP632">
        <v>168</v>
      </c>
      <c r="AQ632">
        <v>169.4</v>
      </c>
      <c r="AR632">
        <v>171.2</v>
      </c>
      <c r="AS632">
        <v>174.2</v>
      </c>
      <c r="AT632">
        <v>174.75</v>
      </c>
      <c r="AU632">
        <v>175.5</v>
      </c>
      <c r="AV632">
        <v>175.05</v>
      </c>
      <c r="AW632">
        <v>175.75</v>
      </c>
      <c r="AX632">
        <v>177.1</v>
      </c>
      <c r="AY632">
        <v>174.5</v>
      </c>
      <c r="AZ632">
        <v>171.75</v>
      </c>
      <c r="BA632">
        <v>172.2</v>
      </c>
      <c r="BB632">
        <v>172.8</v>
      </c>
      <c r="BC632">
        <v>176.15</v>
      </c>
      <c r="BD632">
        <v>174.9</v>
      </c>
      <c r="BE632">
        <v>174.75</v>
      </c>
      <c r="BF632">
        <v>175.7</v>
      </c>
      <c r="BG632">
        <v>176.45</v>
      </c>
      <c r="BH632">
        <v>178.4</v>
      </c>
      <c r="BI632">
        <v>177.65</v>
      </c>
      <c r="BJ632">
        <v>177.4</v>
      </c>
      <c r="BK632">
        <v>174.1</v>
      </c>
      <c r="BL632">
        <v>178.25</v>
      </c>
      <c r="BM632">
        <v>180.8</v>
      </c>
      <c r="BN632">
        <v>180.6</v>
      </c>
      <c r="BO632">
        <v>179.8</v>
      </c>
      <c r="BP632">
        <v>179.7</v>
      </c>
      <c r="BQ632">
        <v>181.3</v>
      </c>
      <c r="BR632">
        <v>179.3</v>
      </c>
      <c r="BS632" s="12">
        <f t="shared" si="18"/>
        <v>0.13949793454083265</v>
      </c>
      <c r="BT632" s="13" cm="1">
        <f t="array" aca="1" ref="BT632" ca="1">_xlfn.PERCENTILE.INC((OFFSET(E632,0,1,1,COLUMNS(E632:BR632)-1) - E632:BQ632) / E632:BQ632, 0.05) * SQRT(COUNT(E632:BR632) - 1)</f>
        <v>-0.11348019302981749</v>
      </c>
      <c r="BU632" s="12" cm="1">
        <f t="array" aca="1" ref="BU632" ca="1">_xlfn.STDEV.P((E632:BQ632 - OFFSET(E632:BQ632,0,1)) / OFFSET(E632:BQ632,0,1)) * SQRT(COUNT(E632:BR632)-1)</f>
        <v>8.1881279463041357E-2</v>
      </c>
      <c r="BV632" s="12" cm="1">
        <f t="array" ref="BV632">-(MAX(1 - (E632:BR632 / _xlfn.SCAN(E632, E632:BR632, _xlfn.LAMBDA(_xlpm.a,_xlpm.b, MAX(_xlpm.a, _xlpm.b))))))</f>
        <v>-3.5351982785121416E-2</v>
      </c>
      <c r="BW632" s="14">
        <f t="shared" ca="1" si="19"/>
        <v>1.7612727697942265</v>
      </c>
    </row>
    <row r="633" spans="1:75" x14ac:dyDescent="0.45">
      <c r="A633" s="2" t="s">
        <v>1285</v>
      </c>
      <c r="B633" t="s">
        <v>1286</v>
      </c>
      <c r="C633" t="s">
        <v>54</v>
      </c>
      <c r="D633" t="s">
        <v>29</v>
      </c>
      <c r="E633">
        <v>750</v>
      </c>
      <c r="F633">
        <v>762</v>
      </c>
      <c r="G633">
        <v>754</v>
      </c>
      <c r="H633">
        <v>759</v>
      </c>
      <c r="I633">
        <v>765</v>
      </c>
      <c r="J633">
        <v>765</v>
      </c>
      <c r="K633">
        <v>770</v>
      </c>
      <c r="L633">
        <v>764</v>
      </c>
      <c r="M633">
        <v>770</v>
      </c>
      <c r="N633">
        <v>765</v>
      </c>
      <c r="O633">
        <v>785</v>
      </c>
      <c r="P633">
        <v>790</v>
      </c>
      <c r="Q633">
        <v>812</v>
      </c>
      <c r="R633">
        <v>820</v>
      </c>
      <c r="S633">
        <v>840</v>
      </c>
      <c r="T633">
        <v>842</v>
      </c>
      <c r="U633">
        <v>849</v>
      </c>
      <c r="V633">
        <v>827</v>
      </c>
      <c r="W633">
        <v>1036</v>
      </c>
      <c r="X633">
        <v>1074</v>
      </c>
      <c r="Y633">
        <v>1058</v>
      </c>
      <c r="Z633">
        <v>1086</v>
      </c>
      <c r="AA633">
        <v>1100</v>
      </c>
      <c r="AB633">
        <v>1160</v>
      </c>
      <c r="AC633">
        <v>1098</v>
      </c>
      <c r="AD633">
        <v>1134</v>
      </c>
      <c r="AE633">
        <v>1146</v>
      </c>
      <c r="AF633">
        <v>1136</v>
      </c>
      <c r="AG633">
        <v>1166</v>
      </c>
      <c r="AH633">
        <v>1132</v>
      </c>
      <c r="AI633">
        <v>1108</v>
      </c>
      <c r="AJ633">
        <v>1130</v>
      </c>
      <c r="AK633">
        <v>1096</v>
      </c>
      <c r="AL633">
        <v>1112</v>
      </c>
      <c r="AM633">
        <v>1124</v>
      </c>
      <c r="AN633">
        <v>1100</v>
      </c>
      <c r="AO633">
        <v>1106</v>
      </c>
      <c r="AP633">
        <v>1100</v>
      </c>
      <c r="AQ633">
        <v>1120</v>
      </c>
      <c r="AR633">
        <v>1120</v>
      </c>
      <c r="AS633">
        <v>1120</v>
      </c>
      <c r="AT633">
        <v>1114</v>
      </c>
      <c r="AU633">
        <v>1120</v>
      </c>
      <c r="AV633">
        <v>1120</v>
      </c>
      <c r="AW633">
        <v>1080</v>
      </c>
      <c r="AX633">
        <v>1080</v>
      </c>
      <c r="AY633">
        <v>1012</v>
      </c>
      <c r="AZ633">
        <v>1038</v>
      </c>
      <c r="BA633">
        <v>1008</v>
      </c>
      <c r="BB633">
        <v>1006</v>
      </c>
      <c r="BC633">
        <v>1014</v>
      </c>
      <c r="BD633">
        <v>1022</v>
      </c>
      <c r="BE633">
        <v>1004</v>
      </c>
      <c r="BF633">
        <v>1024</v>
      </c>
      <c r="BG633">
        <v>1032</v>
      </c>
      <c r="BH633">
        <v>1006</v>
      </c>
      <c r="BI633">
        <v>976</v>
      </c>
      <c r="BJ633">
        <v>1016</v>
      </c>
      <c r="BK633">
        <v>990</v>
      </c>
      <c r="BL633">
        <v>981</v>
      </c>
      <c r="BM633">
        <v>1016</v>
      </c>
      <c r="BN633">
        <v>1006</v>
      </c>
      <c r="BO633">
        <v>1020</v>
      </c>
      <c r="BP633">
        <v>1000</v>
      </c>
      <c r="BQ633">
        <v>995</v>
      </c>
      <c r="BR633">
        <v>993</v>
      </c>
      <c r="BS633" s="12">
        <f t="shared" si="18"/>
        <v>0.32400000000000001</v>
      </c>
      <c r="BT633" s="13" cm="1">
        <f t="array" aca="1" ref="BT633" ca="1">_xlfn.PERCENTILE.INC((OFFSET(E633,0,1,1,COLUMNS(E633:BR633)-1) - E633:BQ633) / E633:BQ633, 0.05) * SQRT(COUNT(E633:BR633) - 1)</f>
        <v>-0.24215000154093758</v>
      </c>
      <c r="BU633" s="12" cm="1">
        <f t="array" aca="1" ref="BU633" ca="1">_xlfn.STDEV.P((E633:BQ633 - OFFSET(E633:BQ633,0,1)) / OFFSET(E633:BQ633,0,1)) * SQRT(COUNT(E633:BR633)-1)</f>
        <v>0.2672922479005081</v>
      </c>
      <c r="BV633" s="12" cm="1">
        <f t="array" ref="BV633">-(MAX(1 - (E633:BR633 / _xlfn.SCAN(E633, E633:BR633, _xlfn.LAMBDA(_xlpm.a,_xlpm.b, MAX(_xlpm.a, _xlpm.b))))))</f>
        <v>-0.16295025728987989</v>
      </c>
      <c r="BW633" s="14">
        <f t="shared" ca="1" si="19"/>
        <v>1.229804964099404</v>
      </c>
    </row>
    <row r="634" spans="1:75" x14ac:dyDescent="0.45">
      <c r="A634" s="2" t="s">
        <v>1287</v>
      </c>
      <c r="B634" t="s">
        <v>1288</v>
      </c>
      <c r="C634" t="s">
        <v>22</v>
      </c>
      <c r="D634" t="s">
        <v>34</v>
      </c>
      <c r="E634">
        <v>155.69999999999999</v>
      </c>
      <c r="F634">
        <v>153.9</v>
      </c>
      <c r="G634">
        <v>154</v>
      </c>
      <c r="H634">
        <v>154</v>
      </c>
      <c r="I634">
        <v>154.1</v>
      </c>
      <c r="J634">
        <v>153.4</v>
      </c>
      <c r="K634">
        <v>151.4</v>
      </c>
      <c r="L634">
        <v>149.6</v>
      </c>
      <c r="M634">
        <v>149.6</v>
      </c>
      <c r="N634">
        <v>148.19999999999999</v>
      </c>
      <c r="O634">
        <v>150</v>
      </c>
      <c r="P634">
        <v>148.9</v>
      </c>
      <c r="Q634">
        <v>149.30000000000001</v>
      </c>
      <c r="R634">
        <v>148.9</v>
      </c>
      <c r="S634">
        <v>153.1</v>
      </c>
      <c r="T634">
        <v>151.30000000000001</v>
      </c>
      <c r="U634">
        <v>151.9</v>
      </c>
      <c r="V634">
        <v>147.69999999999999</v>
      </c>
      <c r="W634">
        <v>145.9</v>
      </c>
      <c r="X634">
        <v>143.30000000000001</v>
      </c>
      <c r="Y634">
        <v>138.30000000000001</v>
      </c>
      <c r="Z634">
        <v>136.19999999999999</v>
      </c>
      <c r="AA634">
        <v>134</v>
      </c>
      <c r="AB634">
        <v>136.1</v>
      </c>
      <c r="AC634">
        <v>137.4</v>
      </c>
      <c r="AD634">
        <v>138.9</v>
      </c>
      <c r="AE634">
        <v>138.30000000000001</v>
      </c>
      <c r="AF634">
        <v>138.19999999999999</v>
      </c>
      <c r="AG634">
        <v>138.9</v>
      </c>
      <c r="AH634">
        <v>144.1</v>
      </c>
      <c r="AI634">
        <v>145.9</v>
      </c>
      <c r="AJ634">
        <v>146</v>
      </c>
      <c r="AK634">
        <v>154.4</v>
      </c>
      <c r="AL634">
        <v>150.80000000000001</v>
      </c>
      <c r="AM634">
        <v>146.6</v>
      </c>
      <c r="AN634">
        <v>145.69999999999999</v>
      </c>
      <c r="AO634">
        <v>144</v>
      </c>
      <c r="AP634">
        <v>142.69999999999999</v>
      </c>
      <c r="AQ634">
        <v>143.9</v>
      </c>
      <c r="AR634">
        <v>141.69999999999999</v>
      </c>
      <c r="AS634">
        <v>148.19999999999999</v>
      </c>
      <c r="AT634">
        <v>148.69999999999999</v>
      </c>
      <c r="AU634">
        <v>150.4</v>
      </c>
      <c r="AV634">
        <v>152.69999999999999</v>
      </c>
      <c r="AW634">
        <v>154.80000000000001</v>
      </c>
      <c r="AX634">
        <v>154.6</v>
      </c>
      <c r="AY634">
        <v>152.9</v>
      </c>
      <c r="AZ634">
        <v>157.5</v>
      </c>
      <c r="BA634">
        <v>160.69999999999999</v>
      </c>
      <c r="BB634">
        <v>160</v>
      </c>
      <c r="BC634">
        <v>159.9</v>
      </c>
      <c r="BD634">
        <v>157.4</v>
      </c>
      <c r="BE634">
        <v>157.9</v>
      </c>
      <c r="BF634">
        <v>158.9</v>
      </c>
      <c r="BG634">
        <v>158</v>
      </c>
      <c r="BH634">
        <v>158</v>
      </c>
      <c r="BI634">
        <v>158</v>
      </c>
      <c r="BJ634">
        <v>159.4</v>
      </c>
      <c r="BK634">
        <v>151</v>
      </c>
      <c r="BL634">
        <v>151.6</v>
      </c>
      <c r="BM634">
        <v>157.69999999999999</v>
      </c>
      <c r="BN634">
        <v>153.19999999999999</v>
      </c>
      <c r="BO634">
        <v>154.1</v>
      </c>
      <c r="BP634">
        <v>157.5</v>
      </c>
      <c r="BQ634">
        <v>158.30000000000001</v>
      </c>
      <c r="BR634">
        <v>159.9</v>
      </c>
      <c r="BS634" s="12">
        <f t="shared" si="18"/>
        <v>2.697495183044327E-2</v>
      </c>
      <c r="BT634" s="13" cm="1">
        <f t="array" aca="1" ref="BT634" ca="1">_xlfn.PERCENTILE.INC((OFFSET(E634,0,1,1,COLUMNS(E634:BR634)-1) - E634:BQ634) / E634:BQ634, 0.05) * SQRT(COUNT(E634:BR634) - 1)</f>
        <v>-0.22422042597915795</v>
      </c>
      <c r="BU634" s="12" cm="1">
        <f t="array" aca="1" ref="BU634" ca="1">_xlfn.STDEV.P((E634:BQ634 - OFFSET(E634:BQ634,0,1)) / OFFSET(E634:BQ634,0,1)) * SQRT(COUNT(E634:BR634)-1)</f>
        <v>0.14842605352361055</v>
      </c>
      <c r="BV634" s="12" cm="1">
        <f t="array" ref="BV634">-(MAX(1 - (E634:BR634 / _xlfn.SCAN(E634, E634:BR634, _xlfn.LAMBDA(_xlpm.a,_xlpm.b, MAX(_xlpm.a, _xlpm.b))))))</f>
        <v>-0.13937058445728956</v>
      </c>
      <c r="BW634" s="14">
        <f t="shared" ca="1" si="19"/>
        <v>0.21352238647735267</v>
      </c>
    </row>
    <row r="635" spans="1:75" x14ac:dyDescent="0.45">
      <c r="A635" s="2" t="s">
        <v>1289</v>
      </c>
      <c r="B635" t="s">
        <v>1290</v>
      </c>
      <c r="C635" t="s">
        <v>7</v>
      </c>
      <c r="D635" t="s">
        <v>29</v>
      </c>
      <c r="E635">
        <v>1.1299999999999999</v>
      </c>
      <c r="F635">
        <v>1.1299999999999999</v>
      </c>
      <c r="G635">
        <v>1.1000000000000001</v>
      </c>
      <c r="H635">
        <v>1</v>
      </c>
      <c r="I635">
        <v>0.98</v>
      </c>
      <c r="J635">
        <v>0.98</v>
      </c>
      <c r="K635">
        <v>0.98</v>
      </c>
      <c r="L635">
        <v>0.98</v>
      </c>
      <c r="M635">
        <v>0.98</v>
      </c>
      <c r="N635">
        <v>0.93</v>
      </c>
      <c r="O635">
        <v>0.93</v>
      </c>
      <c r="P635">
        <v>0.78</v>
      </c>
      <c r="Q635">
        <v>0.78</v>
      </c>
      <c r="R635">
        <v>0.78</v>
      </c>
      <c r="S635">
        <v>0.78</v>
      </c>
      <c r="T635">
        <v>0.8</v>
      </c>
      <c r="U635">
        <v>0.8</v>
      </c>
      <c r="V635">
        <v>0.8</v>
      </c>
      <c r="W635">
        <v>0.85</v>
      </c>
      <c r="X635">
        <v>0.85</v>
      </c>
      <c r="Y635">
        <v>0.9</v>
      </c>
      <c r="Z635">
        <v>0.95</v>
      </c>
      <c r="AA635">
        <v>0.95</v>
      </c>
      <c r="AB635">
        <v>0.95</v>
      </c>
      <c r="AC635">
        <v>0.78</v>
      </c>
      <c r="AD635">
        <v>0.78</v>
      </c>
      <c r="AE635">
        <v>0.8</v>
      </c>
      <c r="AF635">
        <v>0.8</v>
      </c>
      <c r="AG635">
        <v>0.8</v>
      </c>
      <c r="AH635">
        <v>0.8</v>
      </c>
      <c r="AI635">
        <v>0.8</v>
      </c>
      <c r="AJ635">
        <v>0.8</v>
      </c>
      <c r="AK635">
        <v>0.78</v>
      </c>
      <c r="AL635">
        <v>0.78</v>
      </c>
      <c r="AM635">
        <v>0.78</v>
      </c>
      <c r="AN635">
        <v>0.78</v>
      </c>
      <c r="AO635">
        <v>0.78</v>
      </c>
      <c r="AP635">
        <v>0.8</v>
      </c>
      <c r="AQ635">
        <v>0.9</v>
      </c>
      <c r="AR635">
        <v>0.9</v>
      </c>
      <c r="AS635">
        <v>0.68</v>
      </c>
      <c r="AT635">
        <v>0.68</v>
      </c>
      <c r="AU635">
        <v>0.68</v>
      </c>
      <c r="AV635">
        <v>0.68</v>
      </c>
      <c r="AW635">
        <v>0.65</v>
      </c>
      <c r="AX635">
        <v>0.65</v>
      </c>
      <c r="AY635">
        <v>0.7</v>
      </c>
      <c r="AZ635">
        <v>0.7</v>
      </c>
      <c r="BA635">
        <v>0.73</v>
      </c>
      <c r="BB635">
        <v>0.73</v>
      </c>
      <c r="BC635">
        <v>0.68</v>
      </c>
      <c r="BD635">
        <v>0.68</v>
      </c>
      <c r="BE635">
        <v>0.68</v>
      </c>
      <c r="BF635">
        <v>0.68</v>
      </c>
      <c r="BG635">
        <v>0.71</v>
      </c>
      <c r="BH635">
        <v>0.71</v>
      </c>
      <c r="BI635">
        <v>0.71</v>
      </c>
      <c r="BJ635">
        <v>0.71</v>
      </c>
      <c r="BK635">
        <v>0.71</v>
      </c>
      <c r="BL635">
        <v>0.71</v>
      </c>
      <c r="BM635">
        <v>0.71</v>
      </c>
      <c r="BN635">
        <v>0.71</v>
      </c>
      <c r="BO635">
        <v>0.71</v>
      </c>
      <c r="BP635">
        <v>0.71</v>
      </c>
      <c r="BQ635">
        <v>0.71</v>
      </c>
      <c r="BR635">
        <v>0.71</v>
      </c>
      <c r="BS635" s="12">
        <f t="shared" si="18"/>
        <v>-0.37168141592920351</v>
      </c>
      <c r="BT635" s="13" cm="1">
        <f t="array" aca="1" ref="BT635" ca="1">_xlfn.PERCENTILE.INC((OFFSET(E635,0,1,1,COLUMNS(E635:BR635)-1) - E635:BQ635) / E635:BQ635, 0.05) * SQRT(COUNT(E635:BR635) - 1)</f>
        <v>-0.69678790502107046</v>
      </c>
      <c r="BU635" s="12" cm="1">
        <f t="array" aca="1" ref="BU635" ca="1">_xlfn.STDEV.P((E635:BQ635 - OFFSET(E635:BQ635,0,1)) / OFFSET(E635:BQ635,0,1)) * SQRT(COUNT(E635:BR635)-1)</f>
        <v>0.4883325941619962</v>
      </c>
      <c r="BV635" s="12" cm="1">
        <f t="array" ref="BV635">-(MAX(1 - (E635:BR635 / _xlfn.SCAN(E635, E635:BR635, _xlfn.LAMBDA(_xlpm.a,_xlpm.b, MAX(_xlpm.a, _xlpm.b))))))</f>
        <v>-0.42477876106194679</v>
      </c>
      <c r="BW635" s="14">
        <f t="shared" ca="1" si="19"/>
        <v>-0.75146342264046362</v>
      </c>
    </row>
    <row r="636" spans="1:75" x14ac:dyDescent="0.45">
      <c r="A636" s="2" t="s">
        <v>1291</v>
      </c>
      <c r="B636" t="s">
        <v>1292</v>
      </c>
      <c r="C636" t="s">
        <v>11</v>
      </c>
      <c r="D636" t="s">
        <v>8</v>
      </c>
      <c r="E636">
        <v>2.3849999999999998</v>
      </c>
      <c r="F636">
        <v>2.41</v>
      </c>
      <c r="G636">
        <v>2.4089999999999998</v>
      </c>
      <c r="H636">
        <v>2.4359999999999999</v>
      </c>
      <c r="I636">
        <v>2.41</v>
      </c>
      <c r="J636">
        <v>2.3929999999999998</v>
      </c>
      <c r="K636">
        <v>2.3679999999999999</v>
      </c>
      <c r="L636">
        <v>2.3809999999999998</v>
      </c>
      <c r="M636">
        <v>2.41</v>
      </c>
      <c r="N636">
        <v>2.4209999999999998</v>
      </c>
      <c r="O636">
        <v>2.4260000000000002</v>
      </c>
      <c r="P636">
        <v>2.448</v>
      </c>
      <c r="Q636">
        <v>2.4409999999999998</v>
      </c>
      <c r="R636">
        <v>2.46</v>
      </c>
      <c r="S636">
        <v>2.464</v>
      </c>
      <c r="T636">
        <v>2.46</v>
      </c>
      <c r="U636">
        <v>2.4220000000000002</v>
      </c>
      <c r="V636">
        <v>2.3959999999999999</v>
      </c>
      <c r="W636">
        <v>2.3220000000000001</v>
      </c>
      <c r="X636">
        <v>2.3130000000000002</v>
      </c>
      <c r="Y636">
        <v>2.2789999999999999</v>
      </c>
      <c r="Z636">
        <v>2.2080000000000002</v>
      </c>
      <c r="AA636">
        <v>2.194</v>
      </c>
      <c r="AB636">
        <v>2.198</v>
      </c>
      <c r="AC636">
        <v>2.214</v>
      </c>
      <c r="AD636">
        <v>2.1739999999999999</v>
      </c>
      <c r="AE636">
        <v>2.14</v>
      </c>
      <c r="AF636">
        <v>2.133</v>
      </c>
      <c r="AG636">
        <v>2.1509999999999998</v>
      </c>
      <c r="AH636">
        <v>2.1819999999999999</v>
      </c>
      <c r="AI636">
        <v>2.2320000000000002</v>
      </c>
      <c r="AJ636">
        <v>2.2040000000000002</v>
      </c>
      <c r="AK636">
        <v>2.202</v>
      </c>
      <c r="AL636">
        <v>2.1819999999999999</v>
      </c>
      <c r="AM636">
        <v>2.1890000000000001</v>
      </c>
      <c r="AN636">
        <v>2.2389999999999999</v>
      </c>
      <c r="AO636">
        <v>2.2349999999999999</v>
      </c>
      <c r="AP636">
        <v>2.238</v>
      </c>
      <c r="AQ636">
        <v>2.2759999999999998</v>
      </c>
      <c r="AR636">
        <v>2.2530000000000001</v>
      </c>
      <c r="AS636">
        <v>2.2450000000000001</v>
      </c>
      <c r="AT636">
        <v>2.2650000000000001</v>
      </c>
      <c r="AU636">
        <v>2.234</v>
      </c>
      <c r="AV636">
        <v>2.1970000000000001</v>
      </c>
      <c r="AW636">
        <v>2.1819999999999999</v>
      </c>
      <c r="AX636">
        <v>2.2440000000000002</v>
      </c>
      <c r="AY636">
        <v>2.2589999999999999</v>
      </c>
      <c r="AZ636">
        <v>2.1659999999999999</v>
      </c>
      <c r="BA636">
        <v>2.198</v>
      </c>
      <c r="BB636">
        <v>2.157</v>
      </c>
      <c r="BC636">
        <v>2.2170000000000001</v>
      </c>
      <c r="BD636">
        <v>2.194</v>
      </c>
      <c r="BE636">
        <v>2.1840000000000002</v>
      </c>
      <c r="BF636">
        <v>2.19</v>
      </c>
      <c r="BG636">
        <v>2.177</v>
      </c>
      <c r="BH636">
        <v>2.1760000000000002</v>
      </c>
      <c r="BI636">
        <v>2.1440000000000001</v>
      </c>
      <c r="BJ636">
        <v>2.1110000000000002</v>
      </c>
      <c r="BK636">
        <v>2.0459999999999998</v>
      </c>
      <c r="BL636">
        <v>2.044</v>
      </c>
      <c r="BM636">
        <v>2.0339999999999998</v>
      </c>
      <c r="BN636">
        <v>2.012</v>
      </c>
      <c r="BO636">
        <v>2.0099999999999998</v>
      </c>
      <c r="BP636">
        <v>2.0270000000000001</v>
      </c>
      <c r="BQ636">
        <v>2.0129999999999999</v>
      </c>
      <c r="BR636">
        <v>2.0070000000000001</v>
      </c>
      <c r="BS636" s="12">
        <f t="shared" si="18"/>
        <v>-0.15849056603773573</v>
      </c>
      <c r="BT636" s="13" cm="1">
        <f t="array" aca="1" ref="BT636" ca="1">_xlfn.PERCENTILE.INC((OFFSET(E636,0,1,1,COLUMNS(E636:BR636)-1) - E636:BQ636) / E636:BQ636, 0.05) * SQRT(COUNT(E636:BR636) - 1)</f>
        <v>-0.22867416735039123</v>
      </c>
      <c r="BU636" s="12" cm="1">
        <f t="array" aca="1" ref="BU636" ca="1">_xlfn.STDEV.P((E636:BQ636 - OFFSET(E636:BQ636,0,1)) / OFFSET(E636:BQ636,0,1)) * SQRT(COUNT(E636:BR636)-1)</f>
        <v>0.11014189861288495</v>
      </c>
      <c r="BV636" s="12" cm="1">
        <f t="array" ref="BV636">-(MAX(1 - (E636:BR636 / _xlfn.SCAN(E636, E636:BR636, _xlfn.LAMBDA(_xlpm.a,_xlpm.b, MAX(_xlpm.a, _xlpm.b))))))</f>
        <v>-0.18547077922077915</v>
      </c>
      <c r="BW636" s="14">
        <f t="shared" ca="1" si="19"/>
        <v>-1.396137479388005</v>
      </c>
    </row>
    <row r="637" spans="1:75" x14ac:dyDescent="0.45">
      <c r="A637" s="2" t="s">
        <v>1293</v>
      </c>
      <c r="B637" t="s">
        <v>1294</v>
      </c>
      <c r="C637" t="s">
        <v>80</v>
      </c>
      <c r="D637" t="s">
        <v>8</v>
      </c>
      <c r="E637">
        <v>82.8</v>
      </c>
      <c r="F637">
        <v>83</v>
      </c>
      <c r="G637">
        <v>82.8</v>
      </c>
      <c r="H637">
        <v>83.6</v>
      </c>
      <c r="I637">
        <v>83.6</v>
      </c>
      <c r="J637">
        <v>84</v>
      </c>
      <c r="K637">
        <v>85.2</v>
      </c>
      <c r="L637">
        <v>85.4</v>
      </c>
      <c r="M637">
        <v>85</v>
      </c>
      <c r="N637">
        <v>86</v>
      </c>
      <c r="O637">
        <v>87</v>
      </c>
      <c r="P637">
        <v>86.8</v>
      </c>
      <c r="Q637">
        <v>87.4</v>
      </c>
      <c r="R637">
        <v>87.2</v>
      </c>
      <c r="S637">
        <v>84</v>
      </c>
      <c r="T637">
        <v>83.4</v>
      </c>
      <c r="U637">
        <v>82.6</v>
      </c>
      <c r="V637">
        <v>81.8</v>
      </c>
      <c r="W637">
        <v>81.2</v>
      </c>
      <c r="X637">
        <v>81.8</v>
      </c>
      <c r="Y637">
        <v>82.4</v>
      </c>
      <c r="Z637">
        <v>82.2</v>
      </c>
      <c r="AA637">
        <v>83</v>
      </c>
      <c r="AB637">
        <v>83</v>
      </c>
      <c r="AC637">
        <v>85</v>
      </c>
      <c r="AD637">
        <v>85.6</v>
      </c>
      <c r="AE637">
        <v>86</v>
      </c>
      <c r="AF637">
        <v>86.6</v>
      </c>
      <c r="AG637">
        <v>87.8</v>
      </c>
      <c r="AH637">
        <v>90</v>
      </c>
      <c r="AI637">
        <v>90</v>
      </c>
      <c r="AJ637">
        <v>88</v>
      </c>
      <c r="AK637">
        <v>88.6</v>
      </c>
      <c r="AL637">
        <v>89.4</v>
      </c>
      <c r="AM637">
        <v>89.2</v>
      </c>
      <c r="AN637">
        <v>89</v>
      </c>
      <c r="AO637">
        <v>88.6</v>
      </c>
      <c r="AP637">
        <v>88.2</v>
      </c>
      <c r="AQ637">
        <v>87.4</v>
      </c>
      <c r="AR637">
        <v>86.4</v>
      </c>
      <c r="AS637">
        <v>86</v>
      </c>
      <c r="AT637">
        <v>86</v>
      </c>
      <c r="AU637">
        <v>84.2</v>
      </c>
      <c r="AV637">
        <v>87</v>
      </c>
      <c r="AW637">
        <v>87.2</v>
      </c>
      <c r="AX637">
        <v>87.2</v>
      </c>
      <c r="AY637">
        <v>87.8</v>
      </c>
      <c r="AZ637">
        <v>87</v>
      </c>
      <c r="BA637">
        <v>87.6</v>
      </c>
      <c r="BB637">
        <v>87.6</v>
      </c>
      <c r="BC637">
        <v>88.4</v>
      </c>
      <c r="BD637">
        <v>88</v>
      </c>
      <c r="BE637">
        <v>87.8</v>
      </c>
      <c r="BF637">
        <v>87.4</v>
      </c>
      <c r="BG637">
        <v>87.2</v>
      </c>
      <c r="BH637">
        <v>87</v>
      </c>
      <c r="BI637">
        <v>87</v>
      </c>
      <c r="BJ637">
        <v>85.6</v>
      </c>
      <c r="BK637">
        <v>84.2</v>
      </c>
      <c r="BL637">
        <v>85</v>
      </c>
      <c r="BM637">
        <v>85.4</v>
      </c>
      <c r="BN637">
        <v>85.4</v>
      </c>
      <c r="BO637">
        <v>84.8</v>
      </c>
      <c r="BP637">
        <v>84.8</v>
      </c>
      <c r="BQ637">
        <v>83</v>
      </c>
      <c r="BR637">
        <v>82</v>
      </c>
      <c r="BS637" s="12">
        <f t="shared" si="18"/>
        <v>-9.6618357487922371E-3</v>
      </c>
      <c r="BT637" s="13" cm="1">
        <f t="array" aca="1" ref="BT637" ca="1">_xlfn.PERCENTILE.INC((OFFSET(E637,0,1,1,COLUMNS(E637:BR637)-1) - E637:BQ637) / E637:BQ637, 0.05) * SQRT(COUNT(E637:BR637) - 1)</f>
        <v>-0.16136781483173476</v>
      </c>
      <c r="BU637" s="12" cm="1">
        <f t="array" aca="1" ref="BU637" ca="1">_xlfn.STDEV.P((E637:BQ637 - OFFSET(E637:BQ637,0,1)) / OFFSET(E637:BQ637,0,1)) * SQRT(COUNT(E637:BR637)-1)</f>
        <v>9.0306909235002203E-2</v>
      </c>
      <c r="BV637" s="12" cm="1">
        <f t="array" ref="BV637">-(MAX(1 - (E637:BR637 / _xlfn.SCAN(E637, E637:BR637, _xlfn.LAMBDA(_xlpm.a,_xlpm.b, MAX(_xlpm.a, _xlpm.b))))))</f>
        <v>-8.8888888888888906E-2</v>
      </c>
      <c r="BW637" s="14">
        <f t="shared" ca="1" si="19"/>
        <v>-5.4752205089779071E-2</v>
      </c>
    </row>
    <row r="638" spans="1:75" x14ac:dyDescent="0.45">
      <c r="A638" s="2" t="s">
        <v>1295</v>
      </c>
      <c r="B638" t="s">
        <v>1296</v>
      </c>
      <c r="C638" t="s">
        <v>22</v>
      </c>
      <c r="D638" t="s">
        <v>8</v>
      </c>
      <c r="E638">
        <v>56.6</v>
      </c>
      <c r="F638">
        <v>56.5</v>
      </c>
      <c r="G638">
        <v>57</v>
      </c>
      <c r="H638">
        <v>57.65</v>
      </c>
      <c r="I638">
        <v>57.4</v>
      </c>
      <c r="J638">
        <v>56.8</v>
      </c>
      <c r="K638">
        <v>54.25</v>
      </c>
      <c r="L638">
        <v>53.7</v>
      </c>
      <c r="M638">
        <v>55.45</v>
      </c>
      <c r="N638">
        <v>56</v>
      </c>
      <c r="O638">
        <v>55.95</v>
      </c>
      <c r="P638">
        <v>55.5</v>
      </c>
      <c r="Q638">
        <v>55.3</v>
      </c>
      <c r="R638">
        <v>55.75</v>
      </c>
      <c r="S638">
        <v>56.6</v>
      </c>
      <c r="T638">
        <v>56.3</v>
      </c>
      <c r="U638">
        <v>57.5</v>
      </c>
      <c r="V638">
        <v>57.15</v>
      </c>
      <c r="W638">
        <v>57.05</v>
      </c>
      <c r="X638">
        <v>56.45</v>
      </c>
      <c r="Y638">
        <v>56.7</v>
      </c>
      <c r="Z638">
        <v>50.5</v>
      </c>
      <c r="AA638">
        <v>51.5</v>
      </c>
      <c r="AB638">
        <v>56.4</v>
      </c>
      <c r="AC638">
        <v>55.5</v>
      </c>
      <c r="AD638">
        <v>57.8</v>
      </c>
      <c r="AE638">
        <v>57.5</v>
      </c>
      <c r="AF638">
        <v>57.65</v>
      </c>
      <c r="AG638">
        <v>58.55</v>
      </c>
      <c r="AH638">
        <v>59.65</v>
      </c>
      <c r="AI638">
        <v>59.95</v>
      </c>
      <c r="AJ638">
        <v>59.75</v>
      </c>
      <c r="AK638">
        <v>59.15</v>
      </c>
      <c r="AL638">
        <v>59.7</v>
      </c>
      <c r="AM638">
        <v>59.7</v>
      </c>
      <c r="AN638">
        <v>59.7</v>
      </c>
      <c r="AO638">
        <v>57.8</v>
      </c>
      <c r="AP638">
        <v>56.95</v>
      </c>
      <c r="AQ638">
        <v>57.35</v>
      </c>
      <c r="AR638">
        <v>56.45</v>
      </c>
      <c r="AS638">
        <v>56.75</v>
      </c>
      <c r="AT638">
        <v>56.3</v>
      </c>
      <c r="AU638">
        <v>55.45</v>
      </c>
      <c r="AV638">
        <v>55.25</v>
      </c>
      <c r="AW638">
        <v>54.6</v>
      </c>
      <c r="AX638">
        <v>54.45</v>
      </c>
      <c r="AY638">
        <v>54.05</v>
      </c>
      <c r="AZ638">
        <v>53.9</v>
      </c>
      <c r="BA638">
        <v>56.05</v>
      </c>
      <c r="BB638">
        <v>55.75</v>
      </c>
      <c r="BC638">
        <v>56.35</v>
      </c>
      <c r="BD638">
        <v>56.65</v>
      </c>
      <c r="BE638">
        <v>55.9</v>
      </c>
      <c r="BF638">
        <v>55.95</v>
      </c>
      <c r="BG638">
        <v>55.45</v>
      </c>
      <c r="BH638">
        <v>55.25</v>
      </c>
      <c r="BI638">
        <v>55.2</v>
      </c>
      <c r="BJ638">
        <v>55.7</v>
      </c>
      <c r="BK638">
        <v>52.3</v>
      </c>
      <c r="BL638">
        <v>52.2</v>
      </c>
      <c r="BM638">
        <v>52.3</v>
      </c>
      <c r="BN638">
        <v>51.15</v>
      </c>
      <c r="BO638">
        <v>51.3</v>
      </c>
      <c r="BP638">
        <v>51.9</v>
      </c>
      <c r="BQ638">
        <v>52.55</v>
      </c>
      <c r="BR638">
        <v>52.95</v>
      </c>
      <c r="BS638" s="12">
        <f t="shared" si="18"/>
        <v>-6.4487632508833895E-2</v>
      </c>
      <c r="BT638" s="13" cm="1">
        <f t="array" aca="1" ref="BT638" ca="1">_xlfn.PERCENTILE.INC((OFFSET(E638,0,1,1,COLUMNS(E638:BR638)-1) - E638:BQ638) / E638:BQ638, 0.05) * SQRT(COUNT(E638:BR638) - 1)</f>
        <v>-0.24072564963140447</v>
      </c>
      <c r="BU638" s="12" cm="1">
        <f t="array" aca="1" ref="BU638" ca="1">_xlfn.STDEV.P((E638:BQ638 - OFFSET(E638:BQ638,0,1)) / OFFSET(E638:BQ638,0,1)) * SQRT(COUNT(E638:BR638)-1)</f>
        <v>0.19890766219339095</v>
      </c>
      <c r="BV638" s="12" cm="1">
        <f t="array" ref="BV638">-(MAX(1 - (E638:BR638 / _xlfn.SCAN(E638, E638:BR638, _xlfn.LAMBDA(_xlpm.a,_xlpm.b, MAX(_xlpm.a, _xlpm.b))))))</f>
        <v>-0.14678899082568819</v>
      </c>
      <c r="BW638" s="14">
        <f t="shared" ca="1" si="19"/>
        <v>-0.30049269352624536</v>
      </c>
    </row>
    <row r="639" spans="1:75" x14ac:dyDescent="0.45">
      <c r="A639" s="2" t="s">
        <v>1297</v>
      </c>
      <c r="B639" t="s">
        <v>1298</v>
      </c>
      <c r="C639" t="s">
        <v>37</v>
      </c>
      <c r="D639" t="s">
        <v>55</v>
      </c>
      <c r="E639">
        <v>105</v>
      </c>
      <c r="F639">
        <v>110</v>
      </c>
      <c r="G639">
        <v>109.4</v>
      </c>
      <c r="H639">
        <v>106.6</v>
      </c>
      <c r="I639">
        <v>105.1</v>
      </c>
      <c r="J639">
        <v>103.9</v>
      </c>
      <c r="K639">
        <v>102</v>
      </c>
      <c r="L639">
        <v>110</v>
      </c>
      <c r="M639">
        <v>111.6</v>
      </c>
      <c r="N639">
        <v>106.4</v>
      </c>
      <c r="O639">
        <v>108.4</v>
      </c>
      <c r="P639">
        <v>109.8</v>
      </c>
      <c r="Q639">
        <v>107.5</v>
      </c>
      <c r="R639">
        <v>113.5</v>
      </c>
      <c r="S639">
        <v>117.7</v>
      </c>
      <c r="T639">
        <v>115</v>
      </c>
      <c r="U639">
        <v>119.2</v>
      </c>
      <c r="V639">
        <v>117.6</v>
      </c>
      <c r="W639">
        <v>117.1</v>
      </c>
      <c r="X639">
        <v>136.4</v>
      </c>
      <c r="Y639">
        <v>132.9</v>
      </c>
      <c r="Z639">
        <v>125</v>
      </c>
      <c r="AA639">
        <v>128.69999999999999</v>
      </c>
      <c r="AB639">
        <v>137</v>
      </c>
      <c r="AC639">
        <v>136.9</v>
      </c>
      <c r="AD639">
        <v>139.4</v>
      </c>
      <c r="AE639">
        <v>134.30000000000001</v>
      </c>
      <c r="AF639">
        <v>137.1</v>
      </c>
      <c r="AG639">
        <v>133.9</v>
      </c>
      <c r="AH639">
        <v>129</v>
      </c>
      <c r="AI639">
        <v>129.6</v>
      </c>
      <c r="AJ639">
        <v>133.1</v>
      </c>
      <c r="AK639">
        <v>135</v>
      </c>
      <c r="AL639">
        <v>139</v>
      </c>
      <c r="AM639">
        <v>136.1</v>
      </c>
      <c r="AN639">
        <v>135</v>
      </c>
      <c r="AO639">
        <v>130</v>
      </c>
      <c r="AP639">
        <v>129.9</v>
      </c>
      <c r="AQ639">
        <v>131</v>
      </c>
      <c r="AR639">
        <v>131.9</v>
      </c>
      <c r="AS639">
        <v>132</v>
      </c>
      <c r="AT639">
        <v>131.80000000000001</v>
      </c>
      <c r="AU639">
        <v>147</v>
      </c>
      <c r="AV639">
        <v>147.5</v>
      </c>
      <c r="AW639">
        <v>155.9</v>
      </c>
      <c r="AX639">
        <v>156.69999999999999</v>
      </c>
      <c r="AY639">
        <v>149.4</v>
      </c>
      <c r="AZ639">
        <v>146</v>
      </c>
      <c r="BA639">
        <v>150</v>
      </c>
      <c r="BB639">
        <v>143</v>
      </c>
      <c r="BC639">
        <v>143.9</v>
      </c>
      <c r="BD639">
        <v>143.69999999999999</v>
      </c>
      <c r="BE639">
        <v>141.5</v>
      </c>
      <c r="BF639">
        <v>142.19999999999999</v>
      </c>
      <c r="BG639">
        <v>142</v>
      </c>
      <c r="BH639">
        <v>141.4</v>
      </c>
      <c r="BI639">
        <v>141.19999999999999</v>
      </c>
      <c r="BJ639">
        <v>137.5</v>
      </c>
      <c r="BK639">
        <v>132.80000000000001</v>
      </c>
      <c r="BL639">
        <v>137</v>
      </c>
      <c r="BM639">
        <v>132.69999999999999</v>
      </c>
      <c r="BN639">
        <v>128</v>
      </c>
      <c r="BO639">
        <v>129.9</v>
      </c>
      <c r="BP639">
        <v>131.5</v>
      </c>
      <c r="BQ639">
        <v>131</v>
      </c>
      <c r="BR639">
        <v>131.19999999999999</v>
      </c>
      <c r="BS639" s="12">
        <f t="shared" si="18"/>
        <v>0.24952380952380943</v>
      </c>
      <c r="BT639" s="13" cm="1">
        <f t="array" aca="1" ref="BT639" ca="1">_xlfn.PERCENTILE.INC((OFFSET(E639,0,1,1,COLUMNS(E639:BR639)-1) - E639:BQ639) / E639:BQ639, 0.05) * SQRT(COUNT(E639:BR639) - 1)</f>
        <v>-0.36019002093724473</v>
      </c>
      <c r="BU639" s="12" cm="1">
        <f t="array" aca="1" ref="BU639" ca="1">_xlfn.STDEV.P((E639:BQ639 - OFFSET(E639:BQ639,0,1)) / OFFSET(E639:BQ639,0,1)) * SQRT(COUNT(E639:BR639)-1)</f>
        <v>0.2843051886177822</v>
      </c>
      <c r="BV639" s="12" cm="1">
        <f t="array" ref="BV639">-(MAX(1 - (E639:BR639 / _xlfn.SCAN(E639, E639:BR639, _xlfn.LAMBDA(_xlpm.a,_xlpm.b, MAX(_xlpm.a, _xlpm.b))))))</f>
        <v>-0.183152520740268</v>
      </c>
      <c r="BW639" s="14">
        <f t="shared" ca="1" si="19"/>
        <v>0.89425431907590924</v>
      </c>
    </row>
    <row r="640" spans="1:75" x14ac:dyDescent="0.45">
      <c r="A640" s="2" t="s">
        <v>1299</v>
      </c>
      <c r="B640" t="s">
        <v>1300</v>
      </c>
      <c r="C640" t="s">
        <v>22</v>
      </c>
      <c r="D640" t="s">
        <v>8</v>
      </c>
      <c r="E640">
        <v>58.8</v>
      </c>
      <c r="F640">
        <v>59.7</v>
      </c>
      <c r="G640">
        <v>58.3</v>
      </c>
      <c r="H640">
        <v>60.4</v>
      </c>
      <c r="I640">
        <v>62.4</v>
      </c>
      <c r="J640">
        <v>61.3</v>
      </c>
      <c r="K640">
        <v>61.45</v>
      </c>
      <c r="L640">
        <v>61.5</v>
      </c>
      <c r="M640">
        <v>62.55</v>
      </c>
      <c r="N640">
        <v>61.7</v>
      </c>
      <c r="O640">
        <v>62.55</v>
      </c>
      <c r="P640">
        <v>63.75</v>
      </c>
      <c r="Q640">
        <v>62.2</v>
      </c>
      <c r="R640">
        <v>65.25</v>
      </c>
      <c r="S640">
        <v>65.400000000000006</v>
      </c>
      <c r="T640">
        <v>65.5</v>
      </c>
      <c r="U640">
        <v>65.099999999999994</v>
      </c>
      <c r="V640">
        <v>63.3</v>
      </c>
      <c r="W640">
        <v>62.85</v>
      </c>
      <c r="X640">
        <v>62.95</v>
      </c>
      <c r="Y640">
        <v>63.4</v>
      </c>
      <c r="Z640">
        <v>62.05</v>
      </c>
      <c r="AA640">
        <v>60.75</v>
      </c>
      <c r="AB640">
        <v>63.1</v>
      </c>
      <c r="AC640">
        <v>61.85</v>
      </c>
      <c r="AD640">
        <v>62.5</v>
      </c>
      <c r="AE640">
        <v>63.05</v>
      </c>
      <c r="AF640">
        <v>63.55</v>
      </c>
      <c r="AG640">
        <v>63.05</v>
      </c>
      <c r="AH640">
        <v>64.7</v>
      </c>
      <c r="AI640">
        <v>65.45</v>
      </c>
      <c r="AJ640">
        <v>65.599999999999994</v>
      </c>
      <c r="AK640">
        <v>64.45</v>
      </c>
      <c r="AL640">
        <v>63.8</v>
      </c>
      <c r="AM640">
        <v>64.8</v>
      </c>
      <c r="AN640">
        <v>65.349999999999994</v>
      </c>
      <c r="AO640">
        <v>64.75</v>
      </c>
      <c r="AP640">
        <v>70.5</v>
      </c>
      <c r="AQ640">
        <v>71.7</v>
      </c>
      <c r="AR640">
        <v>72.150000000000006</v>
      </c>
      <c r="AS640">
        <v>73.3</v>
      </c>
      <c r="AT640">
        <v>72</v>
      </c>
      <c r="AU640">
        <v>71.5</v>
      </c>
      <c r="AV640">
        <v>71.95</v>
      </c>
      <c r="AW640">
        <v>71.45</v>
      </c>
      <c r="AX640">
        <v>69.75</v>
      </c>
      <c r="AY640">
        <v>68.849999999999994</v>
      </c>
      <c r="AZ640">
        <v>67.349999999999994</v>
      </c>
      <c r="BA640">
        <v>67.849999999999994</v>
      </c>
      <c r="BB640">
        <v>67.5</v>
      </c>
      <c r="BC640">
        <v>68.2</v>
      </c>
      <c r="BD640">
        <v>67.900000000000006</v>
      </c>
      <c r="BE640">
        <v>69.55</v>
      </c>
      <c r="BF640">
        <v>70.150000000000006</v>
      </c>
      <c r="BG640">
        <v>73.349999999999994</v>
      </c>
      <c r="BH640">
        <v>74.5</v>
      </c>
      <c r="BI640">
        <v>73.5</v>
      </c>
      <c r="BJ640">
        <v>73.95</v>
      </c>
      <c r="BK640">
        <v>73</v>
      </c>
      <c r="BL640">
        <v>72.650000000000006</v>
      </c>
      <c r="BM640">
        <v>73</v>
      </c>
      <c r="BN640">
        <v>73.75</v>
      </c>
      <c r="BO640">
        <v>73.2</v>
      </c>
      <c r="BP640">
        <v>76.3</v>
      </c>
      <c r="BQ640">
        <v>77.349999999999994</v>
      </c>
      <c r="BR640">
        <v>77.7</v>
      </c>
      <c r="BS640" s="12">
        <f t="shared" si="18"/>
        <v>0.32142857142857156</v>
      </c>
      <c r="BT640" s="13" cm="1">
        <f t="array" aca="1" ref="BT640" ca="1">_xlfn.PERCENTILE.INC((OFFSET(E640,0,1,1,COLUMNS(E640:BR640)-1) - E640:BQ640) / E640:BQ640, 0.05) * SQRT(COUNT(E640:BR640) - 1)</f>
        <v>-0.18638140004277676</v>
      </c>
      <c r="BU640" s="12" cm="1">
        <f t="array" aca="1" ref="BU640" ca="1">_xlfn.STDEV.P((E640:BQ640 - OFFSET(E640:BQ640,0,1)) / OFFSET(E640:BQ640,0,1)) * SQRT(COUNT(E640:BR640)-1)</f>
        <v>0.16149792633797824</v>
      </c>
      <c r="BV640" s="12" cm="1">
        <f t="array" ref="BV640">-(MAX(1 - (E640:BR640 / _xlfn.SCAN(E640, E640:BR640, _xlfn.LAMBDA(_xlpm.a,_xlpm.b, MAX(_xlpm.a, _xlpm.b))))))</f>
        <v>-8.1173260572987793E-2</v>
      </c>
      <c r="BW640" s="14">
        <f t="shared" ca="1" si="19"/>
        <v>2.0195052169236902</v>
      </c>
    </row>
    <row r="641" spans="1:75" x14ac:dyDescent="0.45">
      <c r="A641" s="2" t="s">
        <v>1301</v>
      </c>
      <c r="B641" t="s">
        <v>1302</v>
      </c>
      <c r="C641" t="s">
        <v>54</v>
      </c>
      <c r="D641" t="s">
        <v>8</v>
      </c>
      <c r="E641">
        <v>23.68</v>
      </c>
      <c r="F641">
        <v>23.3</v>
      </c>
      <c r="G641">
        <v>23.22</v>
      </c>
      <c r="H641">
        <v>23.84</v>
      </c>
      <c r="I641">
        <v>23.84</v>
      </c>
      <c r="J641">
        <v>24.26</v>
      </c>
      <c r="K641">
        <v>24.04</v>
      </c>
      <c r="L641">
        <v>24.46</v>
      </c>
      <c r="M641">
        <v>24.5</v>
      </c>
      <c r="N641">
        <v>23.74</v>
      </c>
      <c r="O641">
        <v>24.14</v>
      </c>
      <c r="P641">
        <v>23.66</v>
      </c>
      <c r="Q641">
        <v>23.64</v>
      </c>
      <c r="R641">
        <v>23.96</v>
      </c>
      <c r="S641">
        <v>24.02</v>
      </c>
      <c r="T641">
        <v>23.94</v>
      </c>
      <c r="U641">
        <v>23.68</v>
      </c>
      <c r="V641">
        <v>22.88</v>
      </c>
      <c r="W641">
        <v>22.74</v>
      </c>
      <c r="X641">
        <v>22.4</v>
      </c>
      <c r="Y641">
        <v>22.38</v>
      </c>
      <c r="Z641">
        <v>22</v>
      </c>
      <c r="AA641">
        <v>23.12</v>
      </c>
      <c r="AB641">
        <v>23.2</v>
      </c>
      <c r="AC641">
        <v>23</v>
      </c>
      <c r="AD641">
        <v>23.74</v>
      </c>
      <c r="AE641">
        <v>24.22</v>
      </c>
      <c r="AF641">
        <v>25.08</v>
      </c>
      <c r="AG641">
        <v>24.92</v>
      </c>
      <c r="AH641">
        <v>25.18</v>
      </c>
      <c r="AI641">
        <v>24.7</v>
      </c>
      <c r="AJ641">
        <v>25.28</v>
      </c>
      <c r="AK641">
        <v>24.34</v>
      </c>
      <c r="AL641">
        <v>24.48</v>
      </c>
      <c r="AM641">
        <v>24.2</v>
      </c>
      <c r="AN641">
        <v>24.26</v>
      </c>
      <c r="AO641">
        <v>24.24</v>
      </c>
      <c r="AP641">
        <v>24.2</v>
      </c>
      <c r="AQ641">
        <v>24.16</v>
      </c>
      <c r="AR641">
        <v>24.12</v>
      </c>
      <c r="AS641">
        <v>24.14</v>
      </c>
      <c r="AT641">
        <v>23.86</v>
      </c>
      <c r="AU641">
        <v>23.76</v>
      </c>
      <c r="AV641">
        <v>23.42</v>
      </c>
      <c r="AW641">
        <v>23.2</v>
      </c>
      <c r="AX641">
        <v>23.6</v>
      </c>
      <c r="AY641">
        <v>22.98</v>
      </c>
      <c r="AZ641">
        <v>22.36</v>
      </c>
      <c r="BA641">
        <v>23.24</v>
      </c>
      <c r="BB641">
        <v>23.3</v>
      </c>
      <c r="BC641">
        <v>23.5</v>
      </c>
      <c r="BD641">
        <v>23.14</v>
      </c>
      <c r="BE641">
        <v>23.14</v>
      </c>
      <c r="BF641">
        <v>23.22</v>
      </c>
      <c r="BG641">
        <v>23.04</v>
      </c>
      <c r="BH641">
        <v>23.06</v>
      </c>
      <c r="BI641">
        <v>22.92</v>
      </c>
      <c r="BJ641">
        <v>22.6</v>
      </c>
      <c r="BK641">
        <v>22</v>
      </c>
      <c r="BL641">
        <v>21.7</v>
      </c>
      <c r="BM641">
        <v>21.14</v>
      </c>
      <c r="BN641">
        <v>20.68</v>
      </c>
      <c r="BO641">
        <v>20.56</v>
      </c>
      <c r="BP641">
        <v>20.54</v>
      </c>
      <c r="BQ641">
        <v>19</v>
      </c>
      <c r="BR641">
        <v>17.91</v>
      </c>
      <c r="BS641" s="12">
        <f t="shared" si="18"/>
        <v>-0.24366554054054052</v>
      </c>
      <c r="BT641" s="13" cm="1">
        <f t="array" aca="1" ref="BT641" ca="1">_xlfn.PERCENTILE.INC((OFFSET(E641,0,1,1,COLUMNS(E641:BR641)-1) - E641:BQ641) / E641:BQ641, 0.05) * SQRT(COUNT(E641:BR641) - 1)</f>
        <v>-0.2679177632760571</v>
      </c>
      <c r="BU641" s="12" cm="1">
        <f t="array" aca="1" ref="BU641" ca="1">_xlfn.STDEV.P((E641:BQ641 - OFFSET(E641:BQ641,0,1)) / OFFSET(E641:BQ641,0,1)) * SQRT(COUNT(E641:BR641)-1)</f>
        <v>0.16902650631352412</v>
      </c>
      <c r="BV641" s="12" cm="1">
        <f t="array" ref="BV641">-(MAX(1 - (E641:BR641 / _xlfn.SCAN(E641, E641:BR641, _xlfn.LAMBDA(_xlpm.a,_xlpm.b, MAX(_xlpm.a, _xlpm.b))))))</f>
        <v>-0.29153481012658233</v>
      </c>
      <c r="BW641" s="14">
        <f t="shared" ca="1" si="19"/>
        <v>-1.413672993772862</v>
      </c>
    </row>
    <row r="642" spans="1:75" x14ac:dyDescent="0.45">
      <c r="A642" s="2" t="s">
        <v>1303</v>
      </c>
      <c r="B642" t="s">
        <v>1304</v>
      </c>
      <c r="C642" t="s">
        <v>54</v>
      </c>
      <c r="D642" t="s">
        <v>34</v>
      </c>
      <c r="E642">
        <v>3.34</v>
      </c>
      <c r="F642">
        <v>3.4350000000000001</v>
      </c>
      <c r="G642">
        <v>3.42</v>
      </c>
      <c r="H642">
        <v>3.39</v>
      </c>
      <c r="I642">
        <v>3.35</v>
      </c>
      <c r="J642">
        <v>3.32</v>
      </c>
      <c r="K642">
        <v>3.31</v>
      </c>
      <c r="L642">
        <v>3.24</v>
      </c>
      <c r="M642">
        <v>3.24</v>
      </c>
      <c r="N642">
        <v>3.23</v>
      </c>
      <c r="O642">
        <v>3.35</v>
      </c>
      <c r="P642">
        <v>3.35</v>
      </c>
      <c r="Q642">
        <v>3.3650000000000002</v>
      </c>
      <c r="R642">
        <v>3.35</v>
      </c>
      <c r="S642">
        <v>3.3650000000000002</v>
      </c>
      <c r="T642">
        <v>3.4</v>
      </c>
      <c r="U642">
        <v>3.395</v>
      </c>
      <c r="V642">
        <v>3.335</v>
      </c>
      <c r="W642">
        <v>3.375</v>
      </c>
      <c r="X642">
        <v>3.4</v>
      </c>
      <c r="Y642">
        <v>3.43</v>
      </c>
      <c r="Z642">
        <v>3.35</v>
      </c>
      <c r="AA642">
        <v>3.3250000000000002</v>
      </c>
      <c r="AB642">
        <v>3.4049999999999998</v>
      </c>
      <c r="AC642">
        <v>3.26</v>
      </c>
      <c r="AD642">
        <v>3.35</v>
      </c>
      <c r="AE642">
        <v>3.3250000000000002</v>
      </c>
      <c r="AF642">
        <v>3.26</v>
      </c>
      <c r="AG642">
        <v>3.33</v>
      </c>
      <c r="AH642">
        <v>3.34</v>
      </c>
      <c r="AI642">
        <v>3.56</v>
      </c>
      <c r="AJ642">
        <v>3.5449999999999999</v>
      </c>
      <c r="AK642">
        <v>3.52</v>
      </c>
      <c r="AL642">
        <v>3.4</v>
      </c>
      <c r="AM642">
        <v>3.37</v>
      </c>
      <c r="AN642">
        <v>3.4950000000000001</v>
      </c>
      <c r="AO642">
        <v>3.15</v>
      </c>
      <c r="AP642">
        <v>3.18</v>
      </c>
      <c r="AQ642">
        <v>3.19</v>
      </c>
      <c r="AR642">
        <v>3.11</v>
      </c>
      <c r="AS642">
        <v>3.12</v>
      </c>
      <c r="AT642">
        <v>3.1749999999999998</v>
      </c>
      <c r="AU642">
        <v>3.15</v>
      </c>
      <c r="AV642">
        <v>3.14</v>
      </c>
      <c r="AW642">
        <v>3.14</v>
      </c>
      <c r="AX642">
        <v>3.17</v>
      </c>
      <c r="AY642">
        <v>3.15</v>
      </c>
      <c r="AZ642">
        <v>3.645</v>
      </c>
      <c r="BA642">
        <v>3.45</v>
      </c>
      <c r="BB642">
        <v>3.41</v>
      </c>
      <c r="BC642">
        <v>3.5249999999999999</v>
      </c>
      <c r="BD642">
        <v>3.61</v>
      </c>
      <c r="BE642">
        <v>3.7349999999999999</v>
      </c>
      <c r="BF642">
        <v>3.69</v>
      </c>
      <c r="BG642">
        <v>3.5550000000000002</v>
      </c>
      <c r="BH642">
        <v>3.6</v>
      </c>
      <c r="BI642">
        <v>3.57</v>
      </c>
      <c r="BJ642">
        <v>3.6</v>
      </c>
      <c r="BK642">
        <v>3.5049999999999999</v>
      </c>
      <c r="BL642">
        <v>3.5</v>
      </c>
      <c r="BM642">
        <v>3.48</v>
      </c>
      <c r="BN642">
        <v>3.32</v>
      </c>
      <c r="BO642">
        <v>3.24</v>
      </c>
      <c r="BP642">
        <v>3.19</v>
      </c>
      <c r="BQ642">
        <v>3.2050000000000001</v>
      </c>
      <c r="BR642">
        <v>3.2</v>
      </c>
      <c r="BS642" s="12">
        <f t="shared" si="18"/>
        <v>-4.1916167664670566E-2</v>
      </c>
      <c r="BT642" s="13" cm="1">
        <f t="array" aca="1" ref="BT642" ca="1">_xlfn.PERCENTILE.INC((OFFSET(E642,0,1,1,COLUMNS(E642:BR642)-1) - E642:BQ642) / E642:BQ642, 0.05) * SQRT(COUNT(E642:BR642) - 1)</f>
        <v>-0.33365348046842774</v>
      </c>
      <c r="BU642" s="12" cm="1">
        <f t="array" aca="1" ref="BU642" ca="1">_xlfn.STDEV.P((E642:BQ642 - OFFSET(E642:BQ642,0,1)) / OFFSET(E642:BQ642,0,1)) * SQRT(COUNT(E642:BR642)-1)</f>
        <v>0.24177236178373912</v>
      </c>
      <c r="BV642" s="12" cm="1">
        <f t="array" ref="BV642">-(MAX(1 - (E642:BR642 / _xlfn.SCAN(E642, E642:BR642, _xlfn.LAMBDA(_xlpm.a,_xlpm.b, MAX(_xlpm.a, _xlpm.b))))))</f>
        <v>-0.14591700133868812</v>
      </c>
      <c r="BW642" s="14">
        <f t="shared" ca="1" si="19"/>
        <v>-0.15385891942690663</v>
      </c>
    </row>
    <row r="643" spans="1:75" x14ac:dyDescent="0.45">
      <c r="A643" s="2" t="s">
        <v>1305</v>
      </c>
      <c r="B643" t="s">
        <v>1306</v>
      </c>
      <c r="C643" t="s">
        <v>25</v>
      </c>
      <c r="D643" t="s">
        <v>8</v>
      </c>
      <c r="E643">
        <v>110</v>
      </c>
      <c r="F643">
        <v>110.4</v>
      </c>
      <c r="G643">
        <v>108.3</v>
      </c>
      <c r="H643">
        <v>108.9</v>
      </c>
      <c r="I643">
        <v>108.3</v>
      </c>
      <c r="J643">
        <v>107</v>
      </c>
      <c r="K643">
        <v>106.1</v>
      </c>
      <c r="L643">
        <v>107.9</v>
      </c>
      <c r="M643">
        <v>108</v>
      </c>
      <c r="N643">
        <v>108.3</v>
      </c>
      <c r="O643">
        <v>108.2</v>
      </c>
      <c r="P643">
        <v>109</v>
      </c>
      <c r="Q643">
        <v>107.3</v>
      </c>
      <c r="R643">
        <v>107.5</v>
      </c>
      <c r="S643">
        <v>108.2</v>
      </c>
      <c r="T643">
        <v>107.5</v>
      </c>
      <c r="U643">
        <v>108.2</v>
      </c>
      <c r="V643">
        <v>108.7</v>
      </c>
      <c r="W643">
        <v>108.4</v>
      </c>
      <c r="X643">
        <v>109.2</v>
      </c>
      <c r="Y643">
        <v>110.1</v>
      </c>
      <c r="Z643">
        <v>109.2</v>
      </c>
      <c r="AA643">
        <v>112</v>
      </c>
      <c r="AB643">
        <v>108.6</v>
      </c>
      <c r="AC643">
        <v>106.9</v>
      </c>
      <c r="AD643">
        <v>106.6</v>
      </c>
      <c r="AE643">
        <v>105.3</v>
      </c>
      <c r="AF643">
        <v>106.9</v>
      </c>
      <c r="AG643">
        <v>107.2</v>
      </c>
      <c r="AH643">
        <v>108</v>
      </c>
      <c r="AI643">
        <v>109.4</v>
      </c>
      <c r="AJ643">
        <v>109.2</v>
      </c>
      <c r="AK643">
        <v>109.1</v>
      </c>
      <c r="AL643">
        <v>110</v>
      </c>
      <c r="AM643">
        <v>109.3</v>
      </c>
      <c r="AN643">
        <v>109</v>
      </c>
      <c r="AO643">
        <v>108.5</v>
      </c>
      <c r="AP643">
        <v>108.5</v>
      </c>
      <c r="AQ643">
        <v>108.6</v>
      </c>
      <c r="AR643">
        <v>109.2</v>
      </c>
      <c r="AS643">
        <v>111</v>
      </c>
      <c r="AT643">
        <v>110.9</v>
      </c>
      <c r="AU643">
        <v>111</v>
      </c>
      <c r="AV643">
        <v>110</v>
      </c>
      <c r="AW643">
        <v>110.5</v>
      </c>
      <c r="AX643">
        <v>113</v>
      </c>
      <c r="AY643">
        <v>113.8</v>
      </c>
      <c r="AZ643">
        <v>112.8</v>
      </c>
      <c r="BA643">
        <v>114</v>
      </c>
      <c r="BB643">
        <v>114</v>
      </c>
      <c r="BC643">
        <v>116.5</v>
      </c>
      <c r="BD643">
        <v>114.4</v>
      </c>
      <c r="BE643">
        <v>114.6</v>
      </c>
      <c r="BF643">
        <v>113.9</v>
      </c>
      <c r="BG643">
        <v>112.9</v>
      </c>
      <c r="BH643">
        <v>112.6</v>
      </c>
      <c r="BI643">
        <v>111.9</v>
      </c>
      <c r="BJ643">
        <v>113.5</v>
      </c>
      <c r="BK643">
        <v>111.9</v>
      </c>
      <c r="BL643">
        <v>111.9</v>
      </c>
      <c r="BM643">
        <v>111.9</v>
      </c>
      <c r="BN643">
        <v>109.9</v>
      </c>
      <c r="BO643">
        <v>109.8</v>
      </c>
      <c r="BP643">
        <v>108.8</v>
      </c>
      <c r="BQ643">
        <v>108.4</v>
      </c>
      <c r="BR643">
        <v>109.5</v>
      </c>
      <c r="BS643" s="12">
        <f t="shared" si="18"/>
        <v>-4.5454545454545452E-3</v>
      </c>
      <c r="BT643" s="13" cm="1">
        <f t="array" aca="1" ref="BT643" ca="1">_xlfn.PERCENTILE.INC((OFFSET(E643,0,1,1,COLUMNS(E643:BR643)-1) - E643:BQ643) / E643:BQ643, 0.05) * SQRT(COUNT(E643:BR643) - 1)</f>
        <v>-0.14051899178562485</v>
      </c>
      <c r="BU643" s="12" cm="1">
        <f t="array" aca="1" ref="BU643" ca="1">_xlfn.STDEV.P((E643:BQ643 - OFFSET(E643:BQ643,0,1)) / OFFSET(E643:BQ643,0,1)) * SQRT(COUNT(E643:BR643)-1)</f>
        <v>8.5100541623638393E-2</v>
      </c>
      <c r="BV643" s="12" cm="1">
        <f t="array" ref="BV643">-(MAX(1 - (E643:BR643 / _xlfn.SCAN(E643, E643:BR643, _xlfn.LAMBDA(_xlpm.a,_xlpm.b, MAX(_xlpm.a, _xlpm.b))))))</f>
        <v>-6.9527896995708161E-2</v>
      </c>
      <c r="BW643" s="14">
        <f t="shared" ca="1" si="19"/>
        <v>2.0197143825350801E-3</v>
      </c>
    </row>
    <row r="644" spans="1:75" x14ac:dyDescent="0.45">
      <c r="A644" s="2" t="s">
        <v>1307</v>
      </c>
      <c r="B644" t="s">
        <v>1308</v>
      </c>
      <c r="C644" t="s">
        <v>22</v>
      </c>
      <c r="D644" t="s">
        <v>8</v>
      </c>
      <c r="E644">
        <v>0.30409999999999998</v>
      </c>
      <c r="F644">
        <v>0.30199999999999999</v>
      </c>
      <c r="G644">
        <v>0.29549999999999998</v>
      </c>
      <c r="H644">
        <v>0.29270000000000002</v>
      </c>
      <c r="I644">
        <v>0.29120000000000001</v>
      </c>
      <c r="J644">
        <v>0.28410000000000002</v>
      </c>
      <c r="K644">
        <v>0.27089999999999997</v>
      </c>
      <c r="L644">
        <v>0.2666</v>
      </c>
      <c r="M644">
        <v>0.2697</v>
      </c>
      <c r="N644">
        <v>0.27029999999999998</v>
      </c>
      <c r="O644">
        <v>0.26479999999999998</v>
      </c>
      <c r="P644">
        <v>0.26400000000000001</v>
      </c>
      <c r="Q644">
        <v>0.26169999999999999</v>
      </c>
      <c r="R644">
        <v>0.26079999999999998</v>
      </c>
      <c r="S644">
        <v>0.26169999999999999</v>
      </c>
      <c r="T644">
        <v>0.26600000000000001</v>
      </c>
      <c r="U644">
        <v>0.25850000000000001</v>
      </c>
      <c r="V644">
        <v>0.2591</v>
      </c>
      <c r="W644">
        <v>0.25650000000000001</v>
      </c>
      <c r="X644">
        <v>0.24909999999999999</v>
      </c>
      <c r="Y644">
        <v>0.24099999999999999</v>
      </c>
      <c r="Z644">
        <v>0.2298</v>
      </c>
      <c r="AA644">
        <v>0.21629999999999999</v>
      </c>
      <c r="AB644">
        <v>0.21429999999999999</v>
      </c>
      <c r="AC644">
        <v>0.22059999999999999</v>
      </c>
      <c r="AD644">
        <v>0.24679999999999999</v>
      </c>
      <c r="AE644">
        <v>0.24529999999999999</v>
      </c>
      <c r="AF644">
        <v>0.24560000000000001</v>
      </c>
      <c r="AG644">
        <v>0.2611</v>
      </c>
      <c r="AH644">
        <v>0.2737</v>
      </c>
      <c r="AI644">
        <v>0.26340000000000002</v>
      </c>
      <c r="AJ644">
        <v>0.26140000000000002</v>
      </c>
      <c r="AK644">
        <v>0.26079999999999998</v>
      </c>
      <c r="AL644">
        <v>0.25879999999999997</v>
      </c>
      <c r="AM644">
        <v>0.26140000000000002</v>
      </c>
      <c r="AN644">
        <v>0.26050000000000001</v>
      </c>
      <c r="AO644">
        <v>0.26050000000000001</v>
      </c>
      <c r="AP644">
        <v>0.26200000000000001</v>
      </c>
      <c r="AQ644">
        <v>0.26279999999999998</v>
      </c>
      <c r="AR644">
        <v>0.26019999999999999</v>
      </c>
      <c r="AS644">
        <v>0.26250000000000001</v>
      </c>
      <c r="AT644">
        <v>0.26019999999999999</v>
      </c>
      <c r="AU644">
        <v>0.26079999999999998</v>
      </c>
      <c r="AV644">
        <v>0.26229999999999998</v>
      </c>
      <c r="AW644">
        <v>0.2571</v>
      </c>
      <c r="AX644">
        <v>0.24679999999999999</v>
      </c>
      <c r="AY644">
        <v>0.23960000000000001</v>
      </c>
      <c r="AZ644">
        <v>0.2419</v>
      </c>
      <c r="BA644">
        <v>0.23960000000000001</v>
      </c>
      <c r="BB644">
        <v>0.23499999999999999</v>
      </c>
      <c r="BC644">
        <v>0.22900000000000001</v>
      </c>
      <c r="BD644">
        <v>0.2298</v>
      </c>
      <c r="BE644">
        <v>0.21609999999999999</v>
      </c>
      <c r="BF644">
        <v>0.22270000000000001</v>
      </c>
      <c r="BG644">
        <v>0.21779999999999999</v>
      </c>
      <c r="BH644">
        <v>0.21920000000000001</v>
      </c>
      <c r="BI644">
        <v>0.21809999999999999</v>
      </c>
      <c r="BJ644">
        <v>0.21490000000000001</v>
      </c>
      <c r="BK644">
        <v>0.20660000000000001</v>
      </c>
      <c r="BL644">
        <v>0.19650000000000001</v>
      </c>
      <c r="BM644">
        <v>0.19800000000000001</v>
      </c>
      <c r="BN644">
        <v>0.1908</v>
      </c>
      <c r="BO644">
        <v>0.1908</v>
      </c>
      <c r="BP644">
        <v>0.1779</v>
      </c>
      <c r="BQ644">
        <v>0.1779</v>
      </c>
      <c r="BR644">
        <v>0.17929999999999999</v>
      </c>
      <c r="BS644" s="12">
        <f t="shared" ref="BS644:BS707" si="20">(BR644-E644)/E644</f>
        <v>-0.41039131864518252</v>
      </c>
      <c r="BT644" s="13" cm="1">
        <f t="array" aca="1" ref="BT644" ca="1">_xlfn.PERCENTILE.INC((OFFSET(E644,0,1,1,COLUMNS(E644:BR644)-1) - E644:BQ644) / E644:BQ644, 0.05) * SQRT(COUNT(E644:BR644) - 1)</f>
        <v>-0.39024549127536895</v>
      </c>
      <c r="BU644" s="12" cm="1">
        <f t="array" aca="1" ref="BU644" ca="1">_xlfn.STDEV.P((E644:BQ644 - OFFSET(E644:BQ644,0,1)) / OFFSET(E644:BQ644,0,1)) * SQRT(COUNT(E644:BR644)-1)</f>
        <v>0.22438243968502897</v>
      </c>
      <c r="BV644" s="12" cm="1">
        <f t="array" ref="BV644">-(MAX(1 - (E644:BR644 / _xlfn.SCAN(E644, E644:BR644, _xlfn.LAMBDA(_xlpm.a,_xlpm.b, MAX(_xlpm.a, _xlpm.b))))))</f>
        <v>-0.41499506741203551</v>
      </c>
      <c r="BW644" s="14">
        <f t="shared" ref="BW644:BW707" ca="1" si="21">(BS644-$BY$3)/BU644</f>
        <v>-1.8079578147082433</v>
      </c>
    </row>
    <row r="645" spans="1:75" x14ac:dyDescent="0.45">
      <c r="A645" s="2" t="s">
        <v>1309</v>
      </c>
      <c r="B645" t="s">
        <v>1310</v>
      </c>
      <c r="C645" t="s">
        <v>19</v>
      </c>
      <c r="D645" t="s">
        <v>8</v>
      </c>
      <c r="E645">
        <v>12.77</v>
      </c>
      <c r="F645">
        <v>12.78</v>
      </c>
      <c r="G645">
        <v>12.77</v>
      </c>
      <c r="H645">
        <v>13.05</v>
      </c>
      <c r="I645">
        <v>13.14</v>
      </c>
      <c r="J645">
        <v>13.41</v>
      </c>
      <c r="K645">
        <v>13.55</v>
      </c>
      <c r="L645">
        <v>13.39</v>
      </c>
      <c r="M645">
        <v>13.66</v>
      </c>
      <c r="N645">
        <v>13.8</v>
      </c>
      <c r="O645">
        <v>13.88</v>
      </c>
      <c r="P645">
        <v>13.9</v>
      </c>
      <c r="Q645">
        <v>14.02</v>
      </c>
      <c r="R645">
        <v>14.05</v>
      </c>
      <c r="S645">
        <v>14.1</v>
      </c>
      <c r="T645">
        <v>14.44</v>
      </c>
      <c r="U645">
        <v>14.56</v>
      </c>
      <c r="V645">
        <v>14.14</v>
      </c>
      <c r="W645">
        <v>14</v>
      </c>
      <c r="X645">
        <v>14.15</v>
      </c>
      <c r="Y645">
        <v>14.2</v>
      </c>
      <c r="Z645">
        <v>14.2</v>
      </c>
      <c r="AA645">
        <v>12.85</v>
      </c>
      <c r="AB645">
        <v>13.2</v>
      </c>
      <c r="AC645">
        <v>13.25</v>
      </c>
      <c r="AD645">
        <v>13.84</v>
      </c>
      <c r="AE645">
        <v>13.78</v>
      </c>
      <c r="AF645">
        <v>13.8</v>
      </c>
      <c r="AG645">
        <v>14.6</v>
      </c>
      <c r="AH645">
        <v>15.02</v>
      </c>
      <c r="AI645">
        <v>15.34</v>
      </c>
      <c r="AJ645">
        <v>15.53</v>
      </c>
      <c r="AK645">
        <v>15.69</v>
      </c>
      <c r="AL645">
        <v>15.63</v>
      </c>
      <c r="AM645">
        <v>15.1</v>
      </c>
      <c r="AN645">
        <v>15.34</v>
      </c>
      <c r="AO645">
        <v>14.93</v>
      </c>
      <c r="AP645">
        <v>14.92</v>
      </c>
      <c r="AQ645">
        <v>15.2</v>
      </c>
      <c r="AR645">
        <v>15.29</v>
      </c>
      <c r="AS645">
        <v>16.059999999999999</v>
      </c>
      <c r="AT645">
        <v>16.260000000000002</v>
      </c>
      <c r="AU645">
        <v>16.45</v>
      </c>
      <c r="AV645">
        <v>16.62</v>
      </c>
      <c r="AW645">
        <v>16.55</v>
      </c>
      <c r="AX645">
        <v>16.66</v>
      </c>
      <c r="AY645">
        <v>17.03</v>
      </c>
      <c r="AZ645">
        <v>17.52</v>
      </c>
      <c r="BA645">
        <v>18.21</v>
      </c>
      <c r="BB645">
        <v>18.18</v>
      </c>
      <c r="BC645">
        <v>18.07</v>
      </c>
      <c r="BD645">
        <v>18.329999999999998</v>
      </c>
      <c r="BE645">
        <v>18.350000000000001</v>
      </c>
      <c r="BF645">
        <v>18.170000000000002</v>
      </c>
      <c r="BG645">
        <v>18.05</v>
      </c>
      <c r="BH645">
        <v>17.489999999999998</v>
      </c>
      <c r="BI645">
        <v>17.39</v>
      </c>
      <c r="BJ645">
        <v>15.22</v>
      </c>
      <c r="BK645">
        <v>14.53</v>
      </c>
      <c r="BL645">
        <v>15.09</v>
      </c>
      <c r="BM645">
        <v>15.03</v>
      </c>
      <c r="BN645">
        <v>15.21</v>
      </c>
      <c r="BO645">
        <v>20.12</v>
      </c>
      <c r="BP645">
        <v>20.260000000000002</v>
      </c>
      <c r="BQ645">
        <v>20.6</v>
      </c>
      <c r="BR645">
        <v>21.12</v>
      </c>
      <c r="BS645" s="12">
        <f t="shared" si="20"/>
        <v>0.65387627251370417</v>
      </c>
      <c r="BT645" s="13" cm="1">
        <f t="array" aca="1" ref="BT645" ca="1">_xlfn.PERCENTILE.INC((OFFSET(E645,0,1,1,COLUMNS(E645:BR645)-1) - E645:BQ645) / E645:BQ645, 0.05) * SQRT(COUNT(E645:BR645) - 1)</f>
        <v>-0.26873363753964213</v>
      </c>
      <c r="BU645" s="12" cm="1">
        <f t="array" aca="1" ref="BU645" ca="1">_xlfn.STDEV.P((E645:BQ645 - OFFSET(E645:BQ645,0,1)) / OFFSET(E645:BQ645,0,1)) * SQRT(COUNT(E645:BR645)-1)</f>
        <v>0.33569656223568822</v>
      </c>
      <c r="BV645" s="12" cm="1">
        <f t="array" ref="BV645">-(MAX(1 - (E645:BR645 / _xlfn.SCAN(E645, E645:BR645, _xlfn.LAMBDA(_xlpm.a,_xlpm.b, MAX(_xlpm.a, _xlpm.b))))))</f>
        <v>-0.208174386920981</v>
      </c>
      <c r="BW645" s="14">
        <f t="shared" ca="1" si="21"/>
        <v>1.9618717613933963</v>
      </c>
    </row>
    <row r="646" spans="1:75" x14ac:dyDescent="0.45">
      <c r="A646" s="2" t="s">
        <v>1311</v>
      </c>
      <c r="B646" t="s">
        <v>1312</v>
      </c>
      <c r="C646" t="s">
        <v>71</v>
      </c>
      <c r="D646" t="s">
        <v>29</v>
      </c>
      <c r="E646">
        <v>561</v>
      </c>
      <c r="F646">
        <v>575</v>
      </c>
      <c r="G646">
        <v>578</v>
      </c>
      <c r="H646">
        <v>587.79999999999995</v>
      </c>
      <c r="I646">
        <v>566</v>
      </c>
      <c r="J646">
        <v>566.79999999999995</v>
      </c>
      <c r="K646">
        <v>545</v>
      </c>
      <c r="L646">
        <v>551.4</v>
      </c>
      <c r="M646">
        <v>560.6</v>
      </c>
      <c r="N646">
        <v>555.6</v>
      </c>
      <c r="O646">
        <v>549.4</v>
      </c>
      <c r="P646">
        <v>545</v>
      </c>
      <c r="Q646">
        <v>550</v>
      </c>
      <c r="R646">
        <v>549.20000000000005</v>
      </c>
      <c r="S646">
        <v>559</v>
      </c>
      <c r="T646">
        <v>558.6</v>
      </c>
      <c r="U646">
        <v>547.20000000000005</v>
      </c>
      <c r="V646">
        <v>543.6</v>
      </c>
      <c r="W646">
        <v>532.20000000000005</v>
      </c>
      <c r="X646">
        <v>549.79999999999995</v>
      </c>
      <c r="Y646">
        <v>561</v>
      </c>
      <c r="Z646">
        <v>558.79999999999995</v>
      </c>
      <c r="AA646">
        <v>576.6</v>
      </c>
      <c r="AB646">
        <v>584</v>
      </c>
      <c r="AC646">
        <v>598.20000000000005</v>
      </c>
      <c r="AD646">
        <v>610</v>
      </c>
      <c r="AE646">
        <v>579.79999999999995</v>
      </c>
      <c r="AF646">
        <v>580</v>
      </c>
      <c r="AG646">
        <v>585.20000000000005</v>
      </c>
      <c r="AH646">
        <v>585.6</v>
      </c>
      <c r="AI646">
        <v>573.79999999999995</v>
      </c>
      <c r="AJ646">
        <v>567.79999999999995</v>
      </c>
      <c r="AK646">
        <v>570</v>
      </c>
      <c r="AL646">
        <v>564.20000000000005</v>
      </c>
      <c r="AM646">
        <v>555</v>
      </c>
      <c r="AN646">
        <v>548</v>
      </c>
      <c r="AO646">
        <v>558</v>
      </c>
      <c r="AP646">
        <v>570.79999999999995</v>
      </c>
      <c r="AQ646">
        <v>573.6</v>
      </c>
      <c r="AR646">
        <v>573</v>
      </c>
      <c r="AS646">
        <v>580</v>
      </c>
      <c r="AT646">
        <v>582.20000000000005</v>
      </c>
      <c r="AU646">
        <v>578.1</v>
      </c>
      <c r="AV646">
        <v>578.1</v>
      </c>
      <c r="AW646">
        <v>562</v>
      </c>
      <c r="AX646">
        <v>565.5</v>
      </c>
      <c r="AY646">
        <v>559.1</v>
      </c>
      <c r="AZ646">
        <v>544.1</v>
      </c>
      <c r="BA646">
        <v>546.5</v>
      </c>
      <c r="BB646">
        <v>544.6</v>
      </c>
      <c r="BC646">
        <v>546.20000000000005</v>
      </c>
      <c r="BD646">
        <v>538.79999999999995</v>
      </c>
      <c r="BE646">
        <v>529.79999999999995</v>
      </c>
      <c r="BF646">
        <v>543.9</v>
      </c>
      <c r="BG646">
        <v>542.79999999999995</v>
      </c>
      <c r="BH646">
        <v>557.6</v>
      </c>
      <c r="BI646">
        <v>558.70000000000005</v>
      </c>
      <c r="BJ646">
        <v>537.79999999999995</v>
      </c>
      <c r="BK646">
        <v>512.6</v>
      </c>
      <c r="BL646">
        <v>505.9</v>
      </c>
      <c r="BM646">
        <v>499.95</v>
      </c>
      <c r="BN646">
        <v>489.05</v>
      </c>
      <c r="BO646">
        <v>490.4</v>
      </c>
      <c r="BP646">
        <v>528.9</v>
      </c>
      <c r="BQ646">
        <v>512.4</v>
      </c>
      <c r="BR646">
        <v>522.5</v>
      </c>
      <c r="BS646" s="12">
        <f t="shared" si="20"/>
        <v>-6.8627450980392163E-2</v>
      </c>
      <c r="BT646" s="13" cm="1">
        <f t="array" aca="1" ref="BT646" ca="1">_xlfn.PERCENTILE.INC((OFFSET(E646,0,1,1,COLUMNS(E646:BR646)-1) - E646:BQ646) / E646:BQ646, 0.05) * SQRT(COUNT(E646:BR646) - 1)</f>
        <v>-0.30107779423704339</v>
      </c>
      <c r="BU646" s="12" cm="1">
        <f t="array" aca="1" ref="BU646" ca="1">_xlfn.STDEV.P((E646:BQ646 - OFFSET(E646:BQ646,0,1)) / OFFSET(E646:BQ646,0,1)) * SQRT(COUNT(E646:BR646)-1)</f>
        <v>0.17152610315031575</v>
      </c>
      <c r="BV646" s="12" cm="1">
        <f t="array" ref="BV646">-(MAX(1 - (E646:BR646 / _xlfn.SCAN(E646, E646:BR646, _xlfn.LAMBDA(_xlpm.a,_xlpm.b, MAX(_xlpm.a, _xlpm.b))))))</f>
        <v>-0.19827868852459019</v>
      </c>
      <c r="BW646" s="14">
        <f t="shared" ca="1" si="21"/>
        <v>-0.3725970360969002</v>
      </c>
    </row>
    <row r="647" spans="1:75" x14ac:dyDescent="0.45">
      <c r="A647" s="2" t="s">
        <v>1313</v>
      </c>
      <c r="B647" t="s">
        <v>1314</v>
      </c>
      <c r="C647" t="s">
        <v>22</v>
      </c>
      <c r="D647" t="s">
        <v>8</v>
      </c>
      <c r="E647">
        <v>5.8339999999999996</v>
      </c>
      <c r="F647">
        <v>5.9720000000000004</v>
      </c>
      <c r="G647">
        <v>5.8440000000000003</v>
      </c>
      <c r="H647">
        <v>5.99</v>
      </c>
      <c r="I647">
        <v>5.9119999999999999</v>
      </c>
      <c r="J647">
        <v>5.8620000000000001</v>
      </c>
      <c r="K647">
        <v>5.6079999999999997</v>
      </c>
      <c r="L647">
        <v>5.6180000000000003</v>
      </c>
      <c r="M647">
        <v>6.0119999999999996</v>
      </c>
      <c r="N647">
        <v>6.03</v>
      </c>
      <c r="O647">
        <v>6.4160000000000004</v>
      </c>
      <c r="P647">
        <v>6.36</v>
      </c>
      <c r="Q647">
        <v>6.4</v>
      </c>
      <c r="R647">
        <v>6.45</v>
      </c>
      <c r="S647">
        <v>6.3019999999999996</v>
      </c>
      <c r="T647">
        <v>6.2220000000000004</v>
      </c>
      <c r="U647">
        <v>6.1820000000000004</v>
      </c>
      <c r="V647">
        <v>6.1440000000000001</v>
      </c>
      <c r="W647">
        <v>5.93</v>
      </c>
      <c r="X647">
        <v>5.8920000000000003</v>
      </c>
      <c r="Y647">
        <v>5.8360000000000003</v>
      </c>
      <c r="Z647">
        <v>5.7039999999999997</v>
      </c>
      <c r="AA647">
        <v>5.41</v>
      </c>
      <c r="AB647">
        <v>5.5380000000000003</v>
      </c>
      <c r="AC647">
        <v>5.8040000000000003</v>
      </c>
      <c r="AD647">
        <v>5.8879999999999999</v>
      </c>
      <c r="AE647">
        <v>5.8559999999999999</v>
      </c>
      <c r="AF647">
        <v>5.8780000000000001</v>
      </c>
      <c r="AG647">
        <v>6.0540000000000003</v>
      </c>
      <c r="AH647">
        <v>6.2539999999999996</v>
      </c>
      <c r="AI647">
        <v>6.2679999999999998</v>
      </c>
      <c r="AJ647">
        <v>6.14</v>
      </c>
      <c r="AK647">
        <v>5.9880000000000004</v>
      </c>
      <c r="AL647">
        <v>5.84</v>
      </c>
      <c r="AM647">
        <v>5.8840000000000003</v>
      </c>
      <c r="AN647">
        <v>6</v>
      </c>
      <c r="AO647">
        <v>5.8979999999999997</v>
      </c>
      <c r="AP647">
        <v>5.806</v>
      </c>
      <c r="AQ647">
        <v>6.008</v>
      </c>
      <c r="AR647">
        <v>5.9859999999999998</v>
      </c>
      <c r="AS647">
        <v>5.93</v>
      </c>
      <c r="AT647">
        <v>5.8959999999999999</v>
      </c>
      <c r="AU647">
        <v>5.8339999999999996</v>
      </c>
      <c r="AV647">
        <v>5.6680000000000001</v>
      </c>
      <c r="AW647">
        <v>5.6340000000000003</v>
      </c>
      <c r="AX647">
        <v>5.73</v>
      </c>
      <c r="AY647">
        <v>5.7039999999999997</v>
      </c>
      <c r="AZ647">
        <v>5.66</v>
      </c>
      <c r="BA647">
        <v>5.7220000000000004</v>
      </c>
      <c r="BB647">
        <v>5.5979999999999999</v>
      </c>
      <c r="BC647">
        <v>5.516</v>
      </c>
      <c r="BD647">
        <v>5.57</v>
      </c>
      <c r="BE647">
        <v>5.468</v>
      </c>
      <c r="BF647">
        <v>5.516</v>
      </c>
      <c r="BG647">
        <v>5.5780000000000003</v>
      </c>
      <c r="BH647">
        <v>5.64</v>
      </c>
      <c r="BI647">
        <v>5.72</v>
      </c>
      <c r="BJ647">
        <v>5.5</v>
      </c>
      <c r="BK647">
        <v>5.13</v>
      </c>
      <c r="BL647">
        <v>4.9749999999999996</v>
      </c>
      <c r="BM647">
        <v>4.8360000000000003</v>
      </c>
      <c r="BN647">
        <v>4.9580000000000002</v>
      </c>
      <c r="BO647">
        <v>4.9850000000000003</v>
      </c>
      <c r="BP647">
        <v>5.1559999999999997</v>
      </c>
      <c r="BQ647">
        <v>5</v>
      </c>
      <c r="BR647">
        <v>5</v>
      </c>
      <c r="BS647" s="12">
        <f t="shared" si="20"/>
        <v>-0.14295509084676031</v>
      </c>
      <c r="BT647" s="13" cm="1">
        <f t="array" aca="1" ref="BT647" ca="1">_xlfn.PERCENTILE.INC((OFFSET(E647,0,1,1,COLUMNS(E647:BR647)-1) - E647:BQ647) / E647:BQ647, 0.05) * SQRT(COUNT(E647:BR647) - 1)</f>
        <v>-0.30423233239898606</v>
      </c>
      <c r="BU647" s="12" cm="1">
        <f t="array" aca="1" ref="BU647" ca="1">_xlfn.STDEV.P((E647:BQ647 - OFFSET(E647:BQ647,0,1)) / OFFSET(E647:BQ647,0,1)) * SQRT(COUNT(E647:BR647)-1)</f>
        <v>0.20111308555242532</v>
      </c>
      <c r="BV647" s="12" cm="1">
        <f t="array" ref="BV647">-(MAX(1 - (E647:BR647 / _xlfn.SCAN(E647, E647:BR647, _xlfn.LAMBDA(_xlpm.a,_xlpm.b, MAX(_xlpm.a, _xlpm.b))))))</f>
        <v>-0.25023255813953482</v>
      </c>
      <c r="BW647" s="14">
        <f t="shared" ca="1" si="21"/>
        <v>-0.68736331668180661</v>
      </c>
    </row>
    <row r="648" spans="1:75" x14ac:dyDescent="0.45">
      <c r="A648" s="2" t="s">
        <v>1315</v>
      </c>
      <c r="B648" t="s">
        <v>1316</v>
      </c>
      <c r="C648" t="s">
        <v>22</v>
      </c>
      <c r="D648" t="s">
        <v>8</v>
      </c>
      <c r="E648">
        <v>67.760000000000005</v>
      </c>
      <c r="F648">
        <v>68.900000000000006</v>
      </c>
      <c r="G648">
        <v>69.38</v>
      </c>
      <c r="H648">
        <v>70.48</v>
      </c>
      <c r="I648">
        <v>70.599999999999994</v>
      </c>
      <c r="J648">
        <v>69.239999999999995</v>
      </c>
      <c r="K648">
        <v>68.36</v>
      </c>
      <c r="L648">
        <v>68.540000000000006</v>
      </c>
      <c r="M648">
        <v>69.92</v>
      </c>
      <c r="N648">
        <v>68.72</v>
      </c>
      <c r="O648">
        <v>69.459999999999994</v>
      </c>
      <c r="P648">
        <v>70.72</v>
      </c>
      <c r="Q648">
        <v>70.02</v>
      </c>
      <c r="R648">
        <v>70.66</v>
      </c>
      <c r="S648">
        <v>70.48</v>
      </c>
      <c r="T648">
        <v>71.040000000000006</v>
      </c>
      <c r="U648">
        <v>71.260000000000005</v>
      </c>
      <c r="V648">
        <v>70.38</v>
      </c>
      <c r="W648">
        <v>70.48</v>
      </c>
      <c r="X648">
        <v>70.14</v>
      </c>
      <c r="Y648">
        <v>70.959999999999994</v>
      </c>
      <c r="Z648">
        <v>69.36</v>
      </c>
      <c r="AA648">
        <v>65.48</v>
      </c>
      <c r="AB648">
        <v>66.62</v>
      </c>
      <c r="AC648">
        <v>66.72</v>
      </c>
      <c r="AD648">
        <v>68.400000000000006</v>
      </c>
      <c r="AE648">
        <v>68.959999999999994</v>
      </c>
      <c r="AF648">
        <v>69.7</v>
      </c>
      <c r="AG648">
        <v>69.5</v>
      </c>
      <c r="AH648">
        <v>70.94</v>
      </c>
      <c r="AI648">
        <v>71.22</v>
      </c>
      <c r="AJ648">
        <v>71.180000000000007</v>
      </c>
      <c r="AK648">
        <v>69.900000000000006</v>
      </c>
      <c r="AL648">
        <v>70.08</v>
      </c>
      <c r="AM648">
        <v>69.72</v>
      </c>
      <c r="AN648">
        <v>70.14</v>
      </c>
      <c r="AO648">
        <v>69.44</v>
      </c>
      <c r="AP648">
        <v>69.88</v>
      </c>
      <c r="AQ648">
        <v>70.88</v>
      </c>
      <c r="AR648">
        <v>71.040000000000006</v>
      </c>
      <c r="AS648">
        <v>71.92</v>
      </c>
      <c r="AT648">
        <v>70.92</v>
      </c>
      <c r="AU648">
        <v>70.28</v>
      </c>
      <c r="AV648">
        <v>69.900000000000006</v>
      </c>
      <c r="AW648">
        <v>70.319999999999993</v>
      </c>
      <c r="AX648">
        <v>70.84</v>
      </c>
      <c r="AY648">
        <v>69.8</v>
      </c>
      <c r="AZ648">
        <v>69.319999999999993</v>
      </c>
      <c r="BA648">
        <v>70.92</v>
      </c>
      <c r="BB648">
        <v>69.66</v>
      </c>
      <c r="BC648">
        <v>71.22</v>
      </c>
      <c r="BD648">
        <v>70.7</v>
      </c>
      <c r="BE648">
        <v>70.2</v>
      </c>
      <c r="BF648">
        <v>70.12</v>
      </c>
      <c r="BG648">
        <v>69.94</v>
      </c>
      <c r="BH648">
        <v>69.959999999999994</v>
      </c>
      <c r="BI648">
        <v>70.260000000000005</v>
      </c>
      <c r="BJ648">
        <v>70.040000000000006</v>
      </c>
      <c r="BK648">
        <v>66.319999999999993</v>
      </c>
      <c r="BL648">
        <v>65.8</v>
      </c>
      <c r="BM648">
        <v>65.760000000000005</v>
      </c>
      <c r="BN648">
        <v>64.72</v>
      </c>
      <c r="BO648">
        <v>64.64</v>
      </c>
      <c r="BP648">
        <v>66.86</v>
      </c>
      <c r="BQ648">
        <v>68</v>
      </c>
      <c r="BR648">
        <v>68.180000000000007</v>
      </c>
      <c r="BS648" s="12">
        <f t="shared" si="20"/>
        <v>6.198347107438041E-3</v>
      </c>
      <c r="BT648" s="13" cm="1">
        <f t="array" aca="1" ref="BT648" ca="1">_xlfn.PERCENTILE.INC((OFFSET(E648,0,1,1,COLUMNS(E648:BR648)-1) - E648:BQ648) / E648:BQ648, 0.05) * SQRT(COUNT(E648:BR648) - 1)</f>
        <v>-0.15324159648277114</v>
      </c>
      <c r="BU648" s="12" cm="1">
        <f t="array" aca="1" ref="BU648" ca="1">_xlfn.STDEV.P((E648:BQ648 - OFFSET(E648:BQ648,0,1)) / OFFSET(E648:BQ648,0,1)) * SQRT(COUNT(E648:BR648)-1)</f>
        <v>0.12755528686458736</v>
      </c>
      <c r="BV648" s="12" cm="1">
        <f t="array" ref="BV648">-(MAX(1 - (E648:BR648 / _xlfn.SCAN(E648, E648:BR648, _xlfn.LAMBDA(_xlpm.a,_xlpm.b, MAX(_xlpm.a, _xlpm.b))))))</f>
        <v>-0.10122358175750834</v>
      </c>
      <c r="BW648" s="14">
        <f t="shared" ca="1" si="21"/>
        <v>8.5576072220036298E-2</v>
      </c>
    </row>
    <row r="649" spans="1:75" x14ac:dyDescent="0.45">
      <c r="A649" s="2" t="s">
        <v>1317</v>
      </c>
      <c r="B649" t="s">
        <v>1318</v>
      </c>
      <c r="C649" t="s">
        <v>71</v>
      </c>
      <c r="D649" t="s">
        <v>8</v>
      </c>
      <c r="E649">
        <v>115.14</v>
      </c>
      <c r="F649">
        <v>116.8</v>
      </c>
      <c r="G649">
        <v>116.4</v>
      </c>
      <c r="H649">
        <v>117.32</v>
      </c>
      <c r="I649">
        <v>116.02</v>
      </c>
      <c r="J649">
        <v>117.28</v>
      </c>
      <c r="K649">
        <v>116.74</v>
      </c>
      <c r="L649">
        <v>117.34</v>
      </c>
      <c r="M649">
        <v>116.36</v>
      </c>
      <c r="N649">
        <v>115.94</v>
      </c>
      <c r="O649">
        <v>116.64</v>
      </c>
      <c r="P649">
        <v>115.66</v>
      </c>
      <c r="Q649">
        <v>116.5</v>
      </c>
      <c r="R649">
        <v>118</v>
      </c>
      <c r="S649">
        <v>118.88</v>
      </c>
      <c r="T649">
        <v>119.6</v>
      </c>
      <c r="U649">
        <v>117.84</v>
      </c>
      <c r="V649">
        <v>116.28</v>
      </c>
      <c r="W649">
        <v>115.36</v>
      </c>
      <c r="X649">
        <v>117.4</v>
      </c>
      <c r="Y649">
        <v>119.5</v>
      </c>
      <c r="Z649">
        <v>118.46</v>
      </c>
      <c r="AA649">
        <v>118.26</v>
      </c>
      <c r="AB649">
        <v>119.44</v>
      </c>
      <c r="AC649">
        <v>121.3</v>
      </c>
      <c r="AD649">
        <v>122.94</v>
      </c>
      <c r="AE649">
        <v>124.38</v>
      </c>
      <c r="AF649">
        <v>125.72</v>
      </c>
      <c r="AG649">
        <v>124.22</v>
      </c>
      <c r="AH649">
        <v>123.54</v>
      </c>
      <c r="AI649">
        <v>125.46</v>
      </c>
      <c r="AJ649">
        <v>124.92</v>
      </c>
      <c r="AK649">
        <v>124.48</v>
      </c>
      <c r="AL649">
        <v>125</v>
      </c>
      <c r="AM649">
        <v>124.06</v>
      </c>
      <c r="AN649">
        <v>124.12</v>
      </c>
      <c r="AO649">
        <v>122.98</v>
      </c>
      <c r="AP649">
        <v>122.42</v>
      </c>
      <c r="AQ649">
        <v>122.7</v>
      </c>
      <c r="AR649">
        <v>122.9</v>
      </c>
      <c r="AS649">
        <v>123.4</v>
      </c>
      <c r="AT649">
        <v>122.6</v>
      </c>
      <c r="AU649">
        <v>122.88</v>
      </c>
      <c r="AV649">
        <v>123.26</v>
      </c>
      <c r="AW649">
        <v>124.84</v>
      </c>
      <c r="AX649">
        <v>125.12</v>
      </c>
      <c r="AY649">
        <v>122.54</v>
      </c>
      <c r="AZ649">
        <v>119</v>
      </c>
      <c r="BA649">
        <v>120.02</v>
      </c>
      <c r="BB649">
        <v>121.12</v>
      </c>
      <c r="BC649">
        <v>123.44</v>
      </c>
      <c r="BD649">
        <v>124.6</v>
      </c>
      <c r="BE649">
        <v>124.4</v>
      </c>
      <c r="BF649">
        <v>123.52</v>
      </c>
      <c r="BG649">
        <v>123.5</v>
      </c>
      <c r="BH649">
        <v>124.32</v>
      </c>
      <c r="BI649">
        <v>125.16</v>
      </c>
      <c r="BJ649">
        <v>125.58</v>
      </c>
      <c r="BK649">
        <v>123.98</v>
      </c>
      <c r="BL649">
        <v>123.98</v>
      </c>
      <c r="BM649">
        <v>122.92</v>
      </c>
      <c r="BN649">
        <v>122.88</v>
      </c>
      <c r="BO649">
        <v>121.98</v>
      </c>
      <c r="BP649">
        <v>122.56</v>
      </c>
      <c r="BQ649">
        <v>121.44</v>
      </c>
      <c r="BR649">
        <v>121.8</v>
      </c>
      <c r="BS649" s="12">
        <f t="shared" si="20"/>
        <v>5.784262636789992E-2</v>
      </c>
      <c r="BT649" s="13" cm="1">
        <f t="array" aca="1" ref="BT649" ca="1">_xlfn.PERCENTILE.INC((OFFSET(E649,0,1,1,COLUMNS(E649:BR649)-1) - E649:BQ649) / E649:BQ649, 0.05) * SQRT(COUNT(E649:BR649) - 1)</f>
        <v>-0.10592845519681707</v>
      </c>
      <c r="BU649" s="12" cm="1">
        <f t="array" aca="1" ref="BU649" ca="1">_xlfn.STDEV.P((E649:BQ649 - OFFSET(E649:BQ649,0,1)) / OFFSET(E649:BQ649,0,1)) * SQRT(COUNT(E649:BR649)-1)</f>
        <v>7.9311200415792732E-2</v>
      </c>
      <c r="BV649" s="12" cm="1">
        <f t="array" ref="BV649">-(MAX(1 - (E649:BR649 / _xlfn.SCAN(E649, E649:BR649, _xlfn.LAMBDA(_xlpm.a,_xlpm.b, MAX(_xlpm.a, _xlpm.b))))))</f>
        <v>-5.3452115812917533E-2</v>
      </c>
      <c r="BW649" s="14">
        <f t="shared" ca="1" si="21"/>
        <v>0.7887909825252889</v>
      </c>
    </row>
    <row r="650" spans="1:75" x14ac:dyDescent="0.45">
      <c r="A650" s="2" t="s">
        <v>1319</v>
      </c>
      <c r="B650" t="s">
        <v>1320</v>
      </c>
      <c r="C650" t="s">
        <v>22</v>
      </c>
      <c r="D650" t="s">
        <v>34</v>
      </c>
      <c r="E650">
        <v>1386</v>
      </c>
      <c r="F650">
        <v>1400</v>
      </c>
      <c r="G650">
        <v>1408</v>
      </c>
      <c r="H650">
        <v>1418</v>
      </c>
      <c r="I650">
        <v>1402</v>
      </c>
      <c r="J650">
        <v>1384</v>
      </c>
      <c r="K650">
        <v>1374</v>
      </c>
      <c r="L650">
        <v>1354</v>
      </c>
      <c r="M650">
        <v>1340</v>
      </c>
      <c r="N650">
        <v>1340</v>
      </c>
      <c r="O650">
        <v>1334</v>
      </c>
      <c r="P650">
        <v>1334</v>
      </c>
      <c r="Q650">
        <v>1310</v>
      </c>
      <c r="R650">
        <v>1316</v>
      </c>
      <c r="S650">
        <v>1362</v>
      </c>
      <c r="T650">
        <v>1360</v>
      </c>
      <c r="U650">
        <v>1370</v>
      </c>
      <c r="V650">
        <v>1374</v>
      </c>
      <c r="W650">
        <v>1382</v>
      </c>
      <c r="X650">
        <v>1388</v>
      </c>
      <c r="Y650">
        <v>1442</v>
      </c>
      <c r="Z650">
        <v>1406</v>
      </c>
      <c r="AA650">
        <v>1426</v>
      </c>
      <c r="AB650">
        <v>1492</v>
      </c>
      <c r="AC650">
        <v>1494</v>
      </c>
      <c r="AD650">
        <v>1494</v>
      </c>
      <c r="AE650">
        <v>1488</v>
      </c>
      <c r="AF650">
        <v>1486</v>
      </c>
      <c r="AG650">
        <v>1460</v>
      </c>
      <c r="AH650">
        <v>1492</v>
      </c>
      <c r="AI650">
        <v>1486</v>
      </c>
      <c r="AJ650">
        <v>1492</v>
      </c>
      <c r="AK650">
        <v>1476</v>
      </c>
      <c r="AL650">
        <v>1500</v>
      </c>
      <c r="AM650">
        <v>1530</v>
      </c>
      <c r="AN650">
        <v>1546</v>
      </c>
      <c r="AO650">
        <v>1540</v>
      </c>
      <c r="AP650">
        <v>1542</v>
      </c>
      <c r="AQ650">
        <v>1530</v>
      </c>
      <c r="AR650">
        <v>1558</v>
      </c>
      <c r="AS650">
        <v>1566</v>
      </c>
      <c r="AT650">
        <v>1590</v>
      </c>
      <c r="AU650">
        <v>1584</v>
      </c>
      <c r="AV650">
        <v>1612</v>
      </c>
      <c r="AW650">
        <v>1654</v>
      </c>
      <c r="AX650">
        <v>1756</v>
      </c>
      <c r="AY650">
        <v>1666</v>
      </c>
      <c r="AZ650">
        <v>1644</v>
      </c>
      <c r="BA650">
        <v>1700</v>
      </c>
      <c r="BB650">
        <v>1696</v>
      </c>
      <c r="BC650">
        <v>1724</v>
      </c>
      <c r="BD650">
        <v>1700</v>
      </c>
      <c r="BE650">
        <v>1720</v>
      </c>
      <c r="BF650">
        <v>1700</v>
      </c>
      <c r="BG650">
        <v>1776</v>
      </c>
      <c r="BH650">
        <v>1756</v>
      </c>
      <c r="BI650">
        <v>1752</v>
      </c>
      <c r="BJ650">
        <v>1742</v>
      </c>
      <c r="BK650">
        <v>1728</v>
      </c>
      <c r="BL650">
        <v>1740</v>
      </c>
      <c r="BM650">
        <v>1722</v>
      </c>
      <c r="BN650">
        <v>1692</v>
      </c>
      <c r="BO650">
        <v>1714</v>
      </c>
      <c r="BP650">
        <v>1748</v>
      </c>
      <c r="BQ650">
        <v>1750</v>
      </c>
      <c r="BR650">
        <v>1726</v>
      </c>
      <c r="BS650" s="12">
        <f t="shared" si="20"/>
        <v>0.24531024531024531</v>
      </c>
      <c r="BT650" s="13" cm="1">
        <f t="array" aca="1" ref="BT650" ca="1">_xlfn.PERCENTILE.INC((OFFSET(E650,0,1,1,COLUMNS(E650:BR650)-1) - E650:BQ650) / E650:BQ650, 0.05) * SQRT(COUNT(E650:BR650) - 1)</f>
        <v>-0.14094139698325991</v>
      </c>
      <c r="BU650" s="12" cm="1">
        <f t="array" aca="1" ref="BU650" ca="1">_xlfn.STDEV.P((E650:BQ650 - OFFSET(E650:BQ650,0,1)) / OFFSET(E650:BQ650,0,1)) * SQRT(COUNT(E650:BR650)-1)</f>
        <v>0.14464196925992989</v>
      </c>
      <c r="BV650" s="12" cm="1">
        <f t="array" ref="BV650">-(MAX(1 - (E650:BR650 / _xlfn.SCAN(E650, E650:BR650, _xlfn.LAMBDA(_xlpm.a,_xlpm.b, MAX(_xlpm.a, _xlpm.b))))))</f>
        <v>-7.6163610719322983E-2</v>
      </c>
      <c r="BW650" s="14">
        <f t="shared" ca="1" si="21"/>
        <v>1.7285963397958499</v>
      </c>
    </row>
    <row r="651" spans="1:75" x14ac:dyDescent="0.45">
      <c r="A651" s="2" t="s">
        <v>1321</v>
      </c>
      <c r="B651" t="s">
        <v>1322</v>
      </c>
      <c r="C651" t="s">
        <v>7</v>
      </c>
      <c r="D651" t="s">
        <v>8</v>
      </c>
      <c r="E651">
        <v>35.78</v>
      </c>
      <c r="F651">
        <v>37.270000000000003</v>
      </c>
      <c r="G651">
        <v>37.36</v>
      </c>
      <c r="H651">
        <v>38.630000000000003</v>
      </c>
      <c r="I651">
        <v>37.880000000000003</v>
      </c>
      <c r="J651">
        <v>36.92</v>
      </c>
      <c r="K651">
        <v>36.31</v>
      </c>
      <c r="L651">
        <v>36.479999999999997</v>
      </c>
      <c r="M651">
        <v>37.4</v>
      </c>
      <c r="N651">
        <v>37.58</v>
      </c>
      <c r="O651">
        <v>38.58</v>
      </c>
      <c r="P651">
        <v>37.619999999999997</v>
      </c>
      <c r="Q651">
        <v>37.14</v>
      </c>
      <c r="R651">
        <v>37.049999999999997</v>
      </c>
      <c r="S651">
        <v>38.71</v>
      </c>
      <c r="T651">
        <v>37.31</v>
      </c>
      <c r="U651">
        <v>36.479999999999997</v>
      </c>
      <c r="V651">
        <v>35.61</v>
      </c>
      <c r="W651">
        <v>35.43</v>
      </c>
      <c r="X651">
        <v>35</v>
      </c>
      <c r="Y651">
        <v>35</v>
      </c>
      <c r="Z651">
        <v>34.119999999999997</v>
      </c>
      <c r="AA651">
        <v>34.51</v>
      </c>
      <c r="AB651">
        <v>36.22</v>
      </c>
      <c r="AC651">
        <v>35.65</v>
      </c>
      <c r="AD651">
        <v>37.49</v>
      </c>
      <c r="AE651">
        <v>36.44</v>
      </c>
      <c r="AF651">
        <v>35.21</v>
      </c>
      <c r="AG651">
        <v>36.53</v>
      </c>
      <c r="AH651">
        <v>37.880000000000003</v>
      </c>
      <c r="AI651">
        <v>38.01</v>
      </c>
      <c r="AJ651">
        <v>37.840000000000003</v>
      </c>
      <c r="AK651">
        <v>37.270000000000003</v>
      </c>
      <c r="AL651">
        <v>37.01</v>
      </c>
      <c r="AM651">
        <v>36.090000000000003</v>
      </c>
      <c r="AN651">
        <v>36.35</v>
      </c>
      <c r="AO651">
        <v>35.520000000000003</v>
      </c>
      <c r="AP651">
        <v>35.08</v>
      </c>
      <c r="AQ651">
        <v>36.659999999999997</v>
      </c>
      <c r="AR651">
        <v>35.65</v>
      </c>
      <c r="AS651">
        <v>36.61</v>
      </c>
      <c r="AT651">
        <v>36.83</v>
      </c>
      <c r="AU651">
        <v>37.049999999999997</v>
      </c>
      <c r="AV651">
        <v>38.01</v>
      </c>
      <c r="AW651">
        <v>36.75</v>
      </c>
      <c r="AX651">
        <v>38.19</v>
      </c>
      <c r="AY651">
        <v>38.32</v>
      </c>
      <c r="AZ651">
        <v>38.630000000000003</v>
      </c>
      <c r="BA651">
        <v>39.15</v>
      </c>
      <c r="BB651">
        <v>38.840000000000003</v>
      </c>
      <c r="BC651">
        <v>39.5</v>
      </c>
      <c r="BD651">
        <v>39.5</v>
      </c>
      <c r="BE651">
        <v>39.46</v>
      </c>
      <c r="BF651">
        <v>40.81</v>
      </c>
      <c r="BG651">
        <v>39.54</v>
      </c>
      <c r="BH651">
        <v>40.200000000000003</v>
      </c>
      <c r="BI651">
        <v>40.159999999999997</v>
      </c>
      <c r="BJ651">
        <v>40.07</v>
      </c>
      <c r="BK651">
        <v>39.68</v>
      </c>
      <c r="BL651">
        <v>39.369999999999997</v>
      </c>
      <c r="BM651">
        <v>39.630000000000003</v>
      </c>
      <c r="BN651">
        <v>39.590000000000003</v>
      </c>
      <c r="BO651">
        <v>40.07</v>
      </c>
      <c r="BP651">
        <v>41.47</v>
      </c>
      <c r="BQ651">
        <v>40.99</v>
      </c>
      <c r="BR651">
        <v>41.12</v>
      </c>
      <c r="BS651" s="12">
        <f t="shared" si="20"/>
        <v>0.14924538848518715</v>
      </c>
      <c r="BT651" s="13" cm="1">
        <f t="array" aca="1" ref="BT651" ca="1">_xlfn.PERCENTILE.INC((OFFSET(E651,0,1,1,COLUMNS(E651:BR651)-1) - E651:BQ651) / E651:BQ651, 0.05) * SQRT(COUNT(E651:BR651) - 1)</f>
        <v>-0.24587751721958584</v>
      </c>
      <c r="BU651" s="12" cm="1">
        <f t="array" aca="1" ref="BU651" ca="1">_xlfn.STDEV.P((E651:BQ651 - OFFSET(E651:BQ651,0,1)) / OFFSET(E651:BQ651,0,1)) * SQRT(COUNT(E651:BR651)-1)</f>
        <v>0.18386782304569629</v>
      </c>
      <c r="BV651" s="12" cm="1">
        <f t="array" ref="BV651">-(MAX(1 - (E651:BR651 / _xlfn.SCAN(E651, E651:BR651, _xlfn.LAMBDA(_xlpm.a,_xlpm.b, MAX(_xlpm.a, _xlpm.b))))))</f>
        <v>-0.11857401188323435</v>
      </c>
      <c r="BW651" s="14">
        <f t="shared" ca="1" si="21"/>
        <v>0.83735543972942139</v>
      </c>
    </row>
    <row r="652" spans="1:75" x14ac:dyDescent="0.45">
      <c r="A652" s="2" t="s">
        <v>1323</v>
      </c>
      <c r="B652" t="s">
        <v>1324</v>
      </c>
      <c r="C652" t="s">
        <v>37</v>
      </c>
      <c r="D652" t="s">
        <v>34</v>
      </c>
      <c r="E652">
        <v>41</v>
      </c>
      <c r="F652">
        <v>44.15</v>
      </c>
      <c r="G652">
        <v>42.95</v>
      </c>
      <c r="H652">
        <v>45.5</v>
      </c>
      <c r="I652">
        <v>44.5</v>
      </c>
      <c r="J652">
        <v>44</v>
      </c>
      <c r="K652">
        <v>43.65</v>
      </c>
      <c r="L652">
        <v>44.1</v>
      </c>
      <c r="M652">
        <v>43.8</v>
      </c>
      <c r="N652">
        <v>44.7</v>
      </c>
      <c r="O652">
        <v>44.9</v>
      </c>
      <c r="P652">
        <v>44.9</v>
      </c>
      <c r="Q652">
        <v>44</v>
      </c>
      <c r="R652">
        <v>44.9</v>
      </c>
      <c r="S652">
        <v>46.55</v>
      </c>
      <c r="T652">
        <v>47.05</v>
      </c>
      <c r="U652">
        <v>40.15</v>
      </c>
      <c r="V652">
        <v>39.299999999999997</v>
      </c>
      <c r="W652">
        <v>40.200000000000003</v>
      </c>
      <c r="X652">
        <v>39.35</v>
      </c>
      <c r="Y652">
        <v>38.200000000000003</v>
      </c>
      <c r="Z652">
        <v>37.549999999999997</v>
      </c>
      <c r="AA652">
        <v>36.6</v>
      </c>
      <c r="AB652">
        <v>36.950000000000003</v>
      </c>
      <c r="AC652">
        <v>37.5</v>
      </c>
      <c r="AD652">
        <v>36.75</v>
      </c>
      <c r="AE652">
        <v>36.299999999999997</v>
      </c>
      <c r="AF652">
        <v>35.25</v>
      </c>
      <c r="AG652">
        <v>35.299999999999997</v>
      </c>
      <c r="AH652">
        <v>36.9</v>
      </c>
      <c r="AI652">
        <v>36.700000000000003</v>
      </c>
      <c r="AJ652">
        <v>36.6</v>
      </c>
      <c r="AK652">
        <v>36.65</v>
      </c>
      <c r="AL652">
        <v>37.049999999999997</v>
      </c>
      <c r="AM652">
        <v>36.15</v>
      </c>
      <c r="AN652">
        <v>36.25</v>
      </c>
      <c r="AO652">
        <v>35.799999999999997</v>
      </c>
      <c r="AP652">
        <v>36.5</v>
      </c>
      <c r="AQ652">
        <v>36.5</v>
      </c>
      <c r="AR652">
        <v>36.799999999999997</v>
      </c>
      <c r="AS652">
        <v>37.450000000000003</v>
      </c>
      <c r="AT652">
        <v>37.200000000000003</v>
      </c>
      <c r="AU652">
        <v>37.049999999999997</v>
      </c>
      <c r="AV652">
        <v>36.049999999999997</v>
      </c>
      <c r="AW652">
        <v>36.1</v>
      </c>
      <c r="AX652">
        <v>36.25</v>
      </c>
      <c r="AY652">
        <v>35.35</v>
      </c>
      <c r="AZ652">
        <v>33.700000000000003</v>
      </c>
      <c r="BA652">
        <v>34.200000000000003</v>
      </c>
      <c r="BB652">
        <v>33.35</v>
      </c>
      <c r="BC652">
        <v>33.799999999999997</v>
      </c>
      <c r="BD652">
        <v>33.700000000000003</v>
      </c>
      <c r="BE652">
        <v>33.4</v>
      </c>
      <c r="BF652">
        <v>33.65</v>
      </c>
      <c r="BG652">
        <v>33.299999999999997</v>
      </c>
      <c r="BH652">
        <v>33.15</v>
      </c>
      <c r="BI652">
        <v>33.4</v>
      </c>
      <c r="BJ652">
        <v>34.15</v>
      </c>
      <c r="BK652">
        <v>32.35</v>
      </c>
      <c r="BL652">
        <v>32.4</v>
      </c>
      <c r="BM652">
        <v>31.95</v>
      </c>
      <c r="BN652">
        <v>31.3</v>
      </c>
      <c r="BO652">
        <v>31.95</v>
      </c>
      <c r="BP652">
        <v>32</v>
      </c>
      <c r="BQ652">
        <v>31.65</v>
      </c>
      <c r="BR652">
        <v>32.799999999999997</v>
      </c>
      <c r="BS652" s="12">
        <f t="shared" si="20"/>
        <v>-0.20000000000000007</v>
      </c>
      <c r="BT652" s="13" cm="1">
        <f t="array" aca="1" ref="BT652" ca="1">_xlfn.PERCENTILE.INC((OFFSET(E652,0,1,1,COLUMNS(E652:BR652)-1) - E652:BQ652) / E652:BQ652, 0.05) * SQRT(COUNT(E652:BR652) - 1)</f>
        <v>-0.23513613202505096</v>
      </c>
      <c r="BU652" s="12" cm="1">
        <f t="array" aca="1" ref="BU652" ca="1">_xlfn.STDEV.P((E652:BQ652 - OFFSET(E652:BQ652,0,1)) / OFFSET(E652:BQ652,0,1)) * SQRT(COUNT(E652:BR652)-1)</f>
        <v>0.24680020761722671</v>
      </c>
      <c r="BV652" s="12" cm="1">
        <f t="array" ref="BV652">-(MAX(1 - (E652:BR652 / _xlfn.SCAN(E652, E652:BR652, _xlfn.LAMBDA(_xlpm.a,_xlpm.b, MAX(_xlpm.a, _xlpm.b))))))</f>
        <v>-0.33475026567481392</v>
      </c>
      <c r="BW652" s="14">
        <f t="shared" ca="1" si="21"/>
        <v>-0.79125811340296448</v>
      </c>
    </row>
    <row r="653" spans="1:75" x14ac:dyDescent="0.45">
      <c r="A653" s="2" t="s">
        <v>1325</v>
      </c>
      <c r="B653" t="s">
        <v>1326</v>
      </c>
      <c r="C653" t="s">
        <v>37</v>
      </c>
      <c r="D653" t="s">
        <v>29</v>
      </c>
      <c r="E653">
        <v>218.2</v>
      </c>
      <c r="F653">
        <v>223.6</v>
      </c>
      <c r="G653">
        <v>219.4</v>
      </c>
      <c r="H653">
        <v>221.5</v>
      </c>
      <c r="I653">
        <v>220.2</v>
      </c>
      <c r="J653">
        <v>217.7</v>
      </c>
      <c r="K653">
        <v>212.7</v>
      </c>
      <c r="L653">
        <v>220.4</v>
      </c>
      <c r="M653">
        <v>222</v>
      </c>
      <c r="N653">
        <v>225</v>
      </c>
      <c r="O653">
        <v>227.4</v>
      </c>
      <c r="P653">
        <v>227.8</v>
      </c>
      <c r="Q653">
        <v>227.4</v>
      </c>
      <c r="R653">
        <v>225.5</v>
      </c>
      <c r="S653">
        <v>226</v>
      </c>
      <c r="T653">
        <v>227.3</v>
      </c>
      <c r="U653">
        <v>224.2</v>
      </c>
      <c r="V653">
        <v>216.7</v>
      </c>
      <c r="W653">
        <v>220</v>
      </c>
      <c r="X653">
        <v>224.1</v>
      </c>
      <c r="Y653">
        <v>224.9</v>
      </c>
      <c r="Z653">
        <v>211.2</v>
      </c>
      <c r="AA653">
        <v>214</v>
      </c>
      <c r="AB653">
        <v>220.3</v>
      </c>
      <c r="AC653">
        <v>220.1</v>
      </c>
      <c r="AD653">
        <v>223</v>
      </c>
      <c r="AE653">
        <v>224.7</v>
      </c>
      <c r="AF653">
        <v>227.2</v>
      </c>
      <c r="AG653">
        <v>233</v>
      </c>
      <c r="AH653">
        <v>238.4</v>
      </c>
      <c r="AI653">
        <v>236.9</v>
      </c>
      <c r="AJ653">
        <v>228.5</v>
      </c>
      <c r="AK653">
        <v>226.1</v>
      </c>
      <c r="AL653">
        <v>225.2</v>
      </c>
      <c r="AM653">
        <v>225.5</v>
      </c>
      <c r="AN653">
        <v>227</v>
      </c>
      <c r="AO653">
        <v>222.8</v>
      </c>
      <c r="AP653">
        <v>223.8</v>
      </c>
      <c r="AQ653">
        <v>223.8</v>
      </c>
      <c r="AR653">
        <v>220.1</v>
      </c>
      <c r="AS653">
        <v>222.4</v>
      </c>
      <c r="AT653">
        <v>219</v>
      </c>
      <c r="AU653">
        <v>217.3</v>
      </c>
      <c r="AV653">
        <v>217.3</v>
      </c>
      <c r="AW653">
        <v>207.5</v>
      </c>
      <c r="AX653">
        <v>207.1</v>
      </c>
      <c r="AY653">
        <v>204.8</v>
      </c>
      <c r="AZ653">
        <v>204.3</v>
      </c>
      <c r="BA653">
        <v>206.1</v>
      </c>
      <c r="BB653">
        <v>203.1</v>
      </c>
      <c r="BC653">
        <v>198.35</v>
      </c>
      <c r="BD653">
        <v>199</v>
      </c>
      <c r="BE653">
        <v>196.35</v>
      </c>
      <c r="BF653">
        <v>195.9</v>
      </c>
      <c r="BG653">
        <v>198.05</v>
      </c>
      <c r="BH653">
        <v>197.95</v>
      </c>
      <c r="BI653">
        <v>195</v>
      </c>
      <c r="BJ653">
        <v>192.55</v>
      </c>
      <c r="BK653">
        <v>181</v>
      </c>
      <c r="BL653">
        <v>178.15</v>
      </c>
      <c r="BM653">
        <v>180.25</v>
      </c>
      <c r="BN653">
        <v>178</v>
      </c>
      <c r="BO653">
        <v>178</v>
      </c>
      <c r="BP653">
        <v>188.95</v>
      </c>
      <c r="BQ653">
        <v>185.15</v>
      </c>
      <c r="BR653">
        <v>188.35</v>
      </c>
      <c r="BS653" s="12">
        <f t="shared" si="20"/>
        <v>-0.13680109990834094</v>
      </c>
      <c r="BT653" s="13" cm="1">
        <f t="array" aca="1" ref="BT653" ca="1">_xlfn.PERCENTILE.INC((OFFSET(E653,0,1,1,COLUMNS(E653:BR653)-1) - E653:BQ653) / E653:BQ653, 0.05) * SQRT(COUNT(E653:BR653) - 1)</f>
        <v>-0.28263739501399565</v>
      </c>
      <c r="BU653" s="12" cm="1">
        <f t="array" aca="1" ref="BU653" ca="1">_xlfn.STDEV.P((E653:BQ653 - OFFSET(E653:BQ653,0,1)) / OFFSET(E653:BQ653,0,1)) * SQRT(COUNT(E653:BR653)-1)</f>
        <v>0.16414407231360809</v>
      </c>
      <c r="BV653" s="12" cm="1">
        <f t="array" ref="BV653">-(MAX(1 - (E653:BR653 / _xlfn.SCAN(E653, E653:BR653, _xlfn.LAMBDA(_xlpm.a,_xlpm.b, MAX(_xlpm.a, _xlpm.b))))))</f>
        <v>-0.25335570469798663</v>
      </c>
      <c r="BW653" s="14">
        <f t="shared" ca="1" si="21"/>
        <v>-0.80468191579073811</v>
      </c>
    </row>
    <row r="654" spans="1:75" x14ac:dyDescent="0.45">
      <c r="A654" s="2" t="s">
        <v>1327</v>
      </c>
      <c r="B654" t="s">
        <v>1328</v>
      </c>
      <c r="C654" t="s">
        <v>19</v>
      </c>
      <c r="D654" t="s">
        <v>8</v>
      </c>
      <c r="E654">
        <v>6.3010000000000002</v>
      </c>
      <c r="F654">
        <v>6.3159999999999998</v>
      </c>
      <c r="G654">
        <v>6.39</v>
      </c>
      <c r="H654">
        <v>6.4829999999999997</v>
      </c>
      <c r="I654">
        <v>6.5270000000000001</v>
      </c>
      <c r="J654">
        <v>6.4359999999999999</v>
      </c>
      <c r="K654">
        <v>6.2240000000000002</v>
      </c>
      <c r="L654">
        <v>6.1710000000000003</v>
      </c>
      <c r="M654">
        <v>6.2309999999999999</v>
      </c>
      <c r="N654">
        <v>6.0590000000000002</v>
      </c>
      <c r="O654">
        <v>6.6479999999999997</v>
      </c>
      <c r="P654">
        <v>6.34</v>
      </c>
      <c r="Q654">
        <v>6.2359999999999998</v>
      </c>
      <c r="R654">
        <v>6.1189999999999998</v>
      </c>
      <c r="S654">
        <v>6.1340000000000003</v>
      </c>
      <c r="T654">
        <v>6.13</v>
      </c>
      <c r="U654">
        <v>6.0469999999999997</v>
      </c>
      <c r="V654">
        <v>5.87</v>
      </c>
      <c r="W654">
        <v>5.5730000000000004</v>
      </c>
      <c r="X654">
        <v>5.6520000000000001</v>
      </c>
      <c r="Y654">
        <v>5.6609999999999996</v>
      </c>
      <c r="Z654">
        <v>5.4909999999999997</v>
      </c>
      <c r="AA654">
        <v>5.3369999999999997</v>
      </c>
      <c r="AB654">
        <v>5.1879999999999997</v>
      </c>
      <c r="AC654">
        <v>5.4619999999999997</v>
      </c>
      <c r="AD654">
        <v>5.85</v>
      </c>
      <c r="AE654">
        <v>5.7789999999999999</v>
      </c>
      <c r="AF654">
        <v>5.6920000000000002</v>
      </c>
      <c r="AG654">
        <v>6.056</v>
      </c>
      <c r="AH654">
        <v>6.4429999999999996</v>
      </c>
      <c r="AI654">
        <v>6.3440000000000003</v>
      </c>
      <c r="AJ654">
        <v>6.2670000000000003</v>
      </c>
      <c r="AK654">
        <v>6.1559999999999997</v>
      </c>
      <c r="AL654">
        <v>5.9269999999999996</v>
      </c>
      <c r="AM654">
        <v>5.99</v>
      </c>
      <c r="AN654">
        <v>6.2089999999999996</v>
      </c>
      <c r="AO654">
        <v>6.016</v>
      </c>
      <c r="AP654">
        <v>6.1509999999999998</v>
      </c>
      <c r="AQ654">
        <v>6.24</v>
      </c>
      <c r="AR654">
        <v>6.28</v>
      </c>
      <c r="AS654">
        <v>6.2560000000000002</v>
      </c>
      <c r="AT654">
        <v>6.4109999999999996</v>
      </c>
      <c r="AU654">
        <v>6.4260000000000002</v>
      </c>
      <c r="AV654">
        <v>6.23</v>
      </c>
      <c r="AW654">
        <v>6.1660000000000004</v>
      </c>
      <c r="AX654">
        <v>6.1029999999999998</v>
      </c>
      <c r="AY654">
        <v>6.3479999999999999</v>
      </c>
      <c r="AZ654">
        <v>6.4909999999999997</v>
      </c>
      <c r="BA654">
        <v>6.4279999999999999</v>
      </c>
      <c r="BB654">
        <v>6.3209999999999997</v>
      </c>
      <c r="BC654">
        <v>6.2169999999999996</v>
      </c>
      <c r="BD654">
        <v>6.1959999999999997</v>
      </c>
      <c r="BE654">
        <v>6.0629999999999997</v>
      </c>
      <c r="BF654">
        <v>6.1870000000000003</v>
      </c>
      <c r="BG654">
        <v>6.1790000000000003</v>
      </c>
      <c r="BH654">
        <v>6.2830000000000004</v>
      </c>
      <c r="BI654">
        <v>6.4610000000000003</v>
      </c>
      <c r="BJ654">
        <v>6.1390000000000002</v>
      </c>
      <c r="BK654">
        <v>5.5579999999999998</v>
      </c>
      <c r="BL654">
        <v>5.3140000000000001</v>
      </c>
      <c r="BM654">
        <v>5.3979999999999997</v>
      </c>
      <c r="BN654">
        <v>5.2009999999999996</v>
      </c>
      <c r="BO654">
        <v>5.0309999999999997</v>
      </c>
      <c r="BP654">
        <v>5.2910000000000004</v>
      </c>
      <c r="BQ654">
        <v>5.18</v>
      </c>
      <c r="BR654">
        <v>5.2519999999999998</v>
      </c>
      <c r="BS654" s="12">
        <f t="shared" si="20"/>
        <v>-0.16648151087129032</v>
      </c>
      <c r="BT654" s="13" cm="1">
        <f t="array" aca="1" ref="BT654" ca="1">_xlfn.PERCENTILE.INC((OFFSET(E654,0,1,1,COLUMNS(E654:BR654)-1) - E654:BQ654) / E654:BQ654, 0.05) * SQRT(COUNT(E654:BR654) - 1)</f>
        <v>-0.36960546149987183</v>
      </c>
      <c r="BU654" s="12" cm="1">
        <f t="array" aca="1" ref="BU654" ca="1">_xlfn.STDEV.P((E654:BQ654 - OFFSET(E654:BQ654,0,1)) / OFFSET(E654:BQ654,0,1)) * SQRT(COUNT(E654:BR654)-1)</f>
        <v>0.25980917325762204</v>
      </c>
      <c r="BV654" s="12" cm="1">
        <f t="array" ref="BV654">-(MAX(1 - (E654:BR654 / _xlfn.SCAN(E654, E654:BR654, _xlfn.LAMBDA(_xlpm.a,_xlpm.b, MAX(_xlpm.a, _xlpm.b))))))</f>
        <v>-0.24323104693140796</v>
      </c>
      <c r="BW654" s="14">
        <f t="shared" ca="1" si="21"/>
        <v>-0.6226268899965075</v>
      </c>
    </row>
    <row r="655" spans="1:75" x14ac:dyDescent="0.45">
      <c r="A655" s="2" t="s">
        <v>1329</v>
      </c>
      <c r="B655" t="s">
        <v>1330</v>
      </c>
      <c r="C655" t="s">
        <v>22</v>
      </c>
      <c r="D655" t="s">
        <v>26</v>
      </c>
      <c r="E655">
        <v>110.8</v>
      </c>
      <c r="F655">
        <v>111.1</v>
      </c>
      <c r="G655">
        <v>111.1</v>
      </c>
      <c r="H655">
        <v>112.4</v>
      </c>
      <c r="I655">
        <v>112.4</v>
      </c>
      <c r="J655">
        <v>112.1</v>
      </c>
      <c r="K655">
        <v>114.3</v>
      </c>
      <c r="L655">
        <v>116</v>
      </c>
      <c r="M655">
        <v>117.9</v>
      </c>
      <c r="N655">
        <v>116.8</v>
      </c>
      <c r="O655">
        <v>117.4</v>
      </c>
      <c r="P655">
        <v>119.8</v>
      </c>
      <c r="Q655">
        <v>134.6</v>
      </c>
      <c r="R655">
        <v>140</v>
      </c>
      <c r="S655">
        <v>138.9</v>
      </c>
      <c r="T655">
        <v>145.4</v>
      </c>
      <c r="U655">
        <v>144.80000000000001</v>
      </c>
      <c r="V655">
        <v>140.6</v>
      </c>
      <c r="W655">
        <v>141.19999999999999</v>
      </c>
      <c r="X655">
        <v>139</v>
      </c>
      <c r="Y655">
        <v>138.30000000000001</v>
      </c>
      <c r="Z655">
        <v>136</v>
      </c>
      <c r="AA655">
        <v>136</v>
      </c>
      <c r="AB655">
        <v>136.9</v>
      </c>
      <c r="AC655">
        <v>136.30000000000001</v>
      </c>
      <c r="AD655">
        <v>135.5</v>
      </c>
      <c r="AE655">
        <v>139.5</v>
      </c>
      <c r="AF655">
        <v>138.4</v>
      </c>
      <c r="AG655">
        <v>140.19999999999999</v>
      </c>
      <c r="AH655">
        <v>141.19999999999999</v>
      </c>
      <c r="AI655">
        <v>139.80000000000001</v>
      </c>
      <c r="AJ655">
        <v>140.9</v>
      </c>
      <c r="AK655">
        <v>138</v>
      </c>
      <c r="AL655">
        <v>139.19999999999999</v>
      </c>
      <c r="AM655">
        <v>138.69999999999999</v>
      </c>
      <c r="AN655">
        <v>141.30000000000001</v>
      </c>
      <c r="AO655">
        <v>139.19999999999999</v>
      </c>
      <c r="AP655">
        <v>138.19999999999999</v>
      </c>
      <c r="AQ655">
        <v>140.69999999999999</v>
      </c>
      <c r="AR655">
        <v>139.5</v>
      </c>
      <c r="AS655">
        <v>141.80000000000001</v>
      </c>
      <c r="AT655">
        <v>139.19999999999999</v>
      </c>
      <c r="AU655">
        <v>138.80000000000001</v>
      </c>
      <c r="AV655">
        <v>138.9</v>
      </c>
      <c r="AW655">
        <v>139</v>
      </c>
      <c r="AX655">
        <v>138.1</v>
      </c>
      <c r="AY655">
        <v>137.19999999999999</v>
      </c>
      <c r="AZ655">
        <v>139</v>
      </c>
      <c r="BA655">
        <v>141</v>
      </c>
      <c r="BB655">
        <v>142</v>
      </c>
      <c r="BC655">
        <v>143.69999999999999</v>
      </c>
      <c r="BD655">
        <v>143.4</v>
      </c>
      <c r="BE655">
        <v>145</v>
      </c>
      <c r="BF655">
        <v>149.19999999999999</v>
      </c>
      <c r="BG655">
        <v>151</v>
      </c>
      <c r="BH655">
        <v>151.69999999999999</v>
      </c>
      <c r="BI655">
        <v>151</v>
      </c>
      <c r="BJ655">
        <v>153.80000000000001</v>
      </c>
      <c r="BK655">
        <v>148.9</v>
      </c>
      <c r="BL655">
        <v>148.6</v>
      </c>
      <c r="BM655">
        <v>148</v>
      </c>
      <c r="BN655">
        <v>150.69999999999999</v>
      </c>
      <c r="BO655">
        <v>151.4</v>
      </c>
      <c r="BP655">
        <v>153.30000000000001</v>
      </c>
      <c r="BQ655">
        <v>152.19999999999999</v>
      </c>
      <c r="BR655">
        <v>156.4</v>
      </c>
      <c r="BS655" s="12">
        <f t="shared" si="20"/>
        <v>0.41155234657039719</v>
      </c>
      <c r="BT655" s="13" cm="1">
        <f t="array" aca="1" ref="BT655" ca="1">_xlfn.PERCENTILE.INC((OFFSET(E655,0,1,1,COLUMNS(E655:BR655)-1) - E655:BQ655) / E655:BQ655, 0.05) * SQRT(COUNT(E655:BR655) - 1)</f>
        <v>-0.14507750578567852</v>
      </c>
      <c r="BU655" s="12" cm="1">
        <f t="array" aca="1" ref="BU655" ca="1">_xlfn.STDEV.P((E655:BQ655 - OFFSET(E655:BQ655,0,1)) / OFFSET(E655:BQ655,0,1)) * SQRT(COUNT(E655:BR655)-1)</f>
        <v>0.15787143255532279</v>
      </c>
      <c r="BV655" s="12" cm="1">
        <f t="array" ref="BV655">-(MAX(1 - (E655:BR655 / _xlfn.SCAN(E655, E655:BR655, _xlfn.LAMBDA(_xlpm.a,_xlpm.b, MAX(_xlpm.a, _xlpm.b))))))</f>
        <v>-6.8088033012379645E-2</v>
      </c>
      <c r="BW655" s="14">
        <f t="shared" ca="1" si="21"/>
        <v>2.636763809423579</v>
      </c>
    </row>
    <row r="656" spans="1:75" x14ac:dyDescent="0.45">
      <c r="A656" s="2" t="s">
        <v>1331</v>
      </c>
      <c r="B656" t="s">
        <v>1332</v>
      </c>
      <c r="C656" t="s">
        <v>22</v>
      </c>
      <c r="D656" t="s">
        <v>8</v>
      </c>
      <c r="E656">
        <v>23.01</v>
      </c>
      <c r="F656">
        <v>23.89</v>
      </c>
      <c r="G656">
        <v>23.45</v>
      </c>
      <c r="H656">
        <v>23.89</v>
      </c>
      <c r="I656">
        <v>23.5</v>
      </c>
      <c r="J656">
        <v>23</v>
      </c>
      <c r="K656">
        <v>22.92</v>
      </c>
      <c r="L656">
        <v>23.45</v>
      </c>
      <c r="M656">
        <v>23.77</v>
      </c>
      <c r="N656">
        <v>24.19</v>
      </c>
      <c r="O656">
        <v>24.78</v>
      </c>
      <c r="P656">
        <v>24.95</v>
      </c>
      <c r="Q656">
        <v>24.5</v>
      </c>
      <c r="R656">
        <v>24.66</v>
      </c>
      <c r="S656">
        <v>25.24</v>
      </c>
      <c r="T656">
        <v>24.58</v>
      </c>
      <c r="U656">
        <v>25.64</v>
      </c>
      <c r="V656">
        <v>27.11</v>
      </c>
      <c r="W656">
        <v>27.1</v>
      </c>
      <c r="X656">
        <v>27.04</v>
      </c>
      <c r="Y656">
        <v>26.04</v>
      </c>
      <c r="Z656">
        <v>25.61</v>
      </c>
      <c r="AA656">
        <v>25.35</v>
      </c>
      <c r="AB656">
        <v>26.38</v>
      </c>
      <c r="AC656">
        <v>26.15</v>
      </c>
      <c r="AD656">
        <v>26.87</v>
      </c>
      <c r="AE656">
        <v>26.92</v>
      </c>
      <c r="AF656">
        <v>27.06</v>
      </c>
      <c r="AG656">
        <v>27.32</v>
      </c>
      <c r="AH656">
        <v>27.92</v>
      </c>
      <c r="AI656">
        <v>28.28</v>
      </c>
      <c r="AJ656">
        <v>28.27</v>
      </c>
      <c r="AK656">
        <v>28.06</v>
      </c>
      <c r="AL656">
        <v>28.54</v>
      </c>
      <c r="AM656">
        <v>28.43</v>
      </c>
      <c r="AN656">
        <v>28.55</v>
      </c>
      <c r="AO656">
        <v>27.97</v>
      </c>
      <c r="AP656">
        <v>28.13</v>
      </c>
      <c r="AQ656">
        <v>28.58</v>
      </c>
      <c r="AR656">
        <v>28.82</v>
      </c>
      <c r="AS656">
        <v>28.94</v>
      </c>
      <c r="AT656">
        <v>28.63</v>
      </c>
      <c r="AU656">
        <v>28.3</v>
      </c>
      <c r="AV656">
        <v>27.99</v>
      </c>
      <c r="AW656">
        <v>28.04</v>
      </c>
      <c r="AX656">
        <v>28.09</v>
      </c>
      <c r="AY656">
        <v>27.5</v>
      </c>
      <c r="AZ656">
        <v>27.99</v>
      </c>
      <c r="BA656">
        <v>28.56</v>
      </c>
      <c r="BB656">
        <v>29.01</v>
      </c>
      <c r="BC656">
        <v>29.44</v>
      </c>
      <c r="BD656">
        <v>29.6</v>
      </c>
      <c r="BE656">
        <v>29.94</v>
      </c>
      <c r="BF656">
        <v>29.51</v>
      </c>
      <c r="BG656">
        <v>30.58</v>
      </c>
      <c r="BH656">
        <v>31.78</v>
      </c>
      <c r="BI656">
        <v>31.89</v>
      </c>
      <c r="BJ656">
        <v>31.29</v>
      </c>
      <c r="BK656">
        <v>30.15</v>
      </c>
      <c r="BL656">
        <v>30.37</v>
      </c>
      <c r="BM656">
        <v>30.03</v>
      </c>
      <c r="BN656">
        <v>29.93</v>
      </c>
      <c r="BO656">
        <v>29.98</v>
      </c>
      <c r="BP656">
        <v>31.23</v>
      </c>
      <c r="BQ656">
        <v>32.090000000000003</v>
      </c>
      <c r="BR656">
        <v>31.58</v>
      </c>
      <c r="BS656" s="12">
        <f t="shared" si="20"/>
        <v>0.37244676227727058</v>
      </c>
      <c r="BT656" s="13" cm="1">
        <f t="array" aca="1" ref="BT656" ca="1">_xlfn.PERCENTILE.INC((OFFSET(E656,0,1,1,COLUMNS(E656:BR656)-1) - E656:BQ656) / E656:BQ656, 0.05) * SQRT(COUNT(E656:BR656) - 1)</f>
        <v>-0.17109771599784032</v>
      </c>
      <c r="BU656" s="12" cm="1">
        <f t="array" aca="1" ref="BU656" ca="1">_xlfn.STDEV.P((E656:BQ656 - OFFSET(E656:BQ656,0,1)) / OFFSET(E656:BQ656,0,1)) * SQRT(COUNT(E656:BR656)-1)</f>
        <v>0.1580662530841635</v>
      </c>
      <c r="BV656" s="12" cm="1">
        <f t="array" ref="BV656">-(MAX(1 - (E656:BR656 / _xlfn.SCAN(E656, E656:BR656, _xlfn.LAMBDA(_xlpm.a,_xlpm.b, MAX(_xlpm.a, _xlpm.b))))))</f>
        <v>-6.4920693471043789E-2</v>
      </c>
      <c r="BW656" s="14">
        <f t="shared" ca="1" si="21"/>
        <v>2.3861139759527306</v>
      </c>
    </row>
    <row r="657" spans="1:75" x14ac:dyDescent="0.45">
      <c r="A657" s="2" t="s">
        <v>1333</v>
      </c>
      <c r="B657" t="s">
        <v>1334</v>
      </c>
      <c r="C657" t="s">
        <v>25</v>
      </c>
      <c r="D657" t="s">
        <v>34</v>
      </c>
      <c r="E657">
        <v>80300</v>
      </c>
      <c r="F657">
        <v>80600</v>
      </c>
      <c r="G657">
        <v>80300</v>
      </c>
      <c r="H657">
        <v>80700</v>
      </c>
      <c r="I657">
        <v>81000</v>
      </c>
      <c r="J657">
        <v>81000</v>
      </c>
      <c r="K657">
        <v>81000</v>
      </c>
      <c r="L657">
        <v>82300</v>
      </c>
      <c r="M657">
        <v>82400</v>
      </c>
      <c r="N657">
        <v>82500</v>
      </c>
      <c r="O657">
        <v>83400</v>
      </c>
      <c r="P657">
        <v>83600</v>
      </c>
      <c r="Q657">
        <v>83500</v>
      </c>
      <c r="R657">
        <v>82400</v>
      </c>
      <c r="S657">
        <v>79100</v>
      </c>
      <c r="T657">
        <v>78500</v>
      </c>
      <c r="U657">
        <v>79700</v>
      </c>
      <c r="V657">
        <v>78900</v>
      </c>
      <c r="W657">
        <v>78700</v>
      </c>
      <c r="X657">
        <v>78200</v>
      </c>
      <c r="Y657">
        <v>79300</v>
      </c>
      <c r="Z657">
        <v>79400</v>
      </c>
      <c r="AA657">
        <v>78100</v>
      </c>
      <c r="AB657">
        <v>77500</v>
      </c>
      <c r="AC657">
        <v>78400</v>
      </c>
      <c r="AD657">
        <v>78500</v>
      </c>
      <c r="AE657">
        <v>78000</v>
      </c>
      <c r="AF657">
        <v>77500</v>
      </c>
      <c r="AG657">
        <v>77300</v>
      </c>
      <c r="AH657">
        <v>79000</v>
      </c>
      <c r="AI657">
        <v>79400</v>
      </c>
      <c r="AJ657">
        <v>80900</v>
      </c>
      <c r="AK657">
        <v>80500</v>
      </c>
      <c r="AL657">
        <v>80900</v>
      </c>
      <c r="AM657">
        <v>81400</v>
      </c>
      <c r="AN657">
        <v>81700</v>
      </c>
      <c r="AO657">
        <v>81100</v>
      </c>
      <c r="AP657">
        <v>79700</v>
      </c>
      <c r="AQ657">
        <v>81100</v>
      </c>
      <c r="AR657">
        <v>80500</v>
      </c>
      <c r="AS657">
        <v>81400</v>
      </c>
      <c r="AT657">
        <v>81300</v>
      </c>
      <c r="AU657">
        <v>80200</v>
      </c>
      <c r="AV657">
        <v>79800</v>
      </c>
      <c r="AW657">
        <v>80500</v>
      </c>
      <c r="AX657">
        <v>81200</v>
      </c>
      <c r="AY657">
        <v>80900</v>
      </c>
      <c r="AZ657">
        <v>80100</v>
      </c>
      <c r="BA657">
        <v>80000</v>
      </c>
      <c r="BB657">
        <v>79500</v>
      </c>
      <c r="BC657">
        <v>80600</v>
      </c>
      <c r="BD657">
        <v>81500</v>
      </c>
      <c r="BE657">
        <v>81300</v>
      </c>
      <c r="BF657">
        <v>81200</v>
      </c>
      <c r="BG657">
        <v>81000</v>
      </c>
      <c r="BH657">
        <v>82500</v>
      </c>
      <c r="BI657">
        <v>82600</v>
      </c>
      <c r="BJ657">
        <v>82900</v>
      </c>
      <c r="BK657">
        <v>82100</v>
      </c>
      <c r="BL657">
        <v>82500</v>
      </c>
      <c r="BM657">
        <v>82700</v>
      </c>
      <c r="BN657">
        <v>81800</v>
      </c>
      <c r="BO657">
        <v>81700</v>
      </c>
      <c r="BP657">
        <v>81800</v>
      </c>
      <c r="BQ657">
        <v>81200</v>
      </c>
      <c r="BR657">
        <v>82000</v>
      </c>
      <c r="BS657" s="12">
        <f t="shared" si="20"/>
        <v>2.1170610211706103E-2</v>
      </c>
      <c r="BT657" s="13" cm="1">
        <f t="array" aca="1" ref="BT657" ca="1">_xlfn.PERCENTILE.INC((OFFSET(E657,0,1,1,COLUMNS(E657:BR657)-1) - E657:BQ657) / E657:BQ657, 0.05) * SQRT(COUNT(E657:BR657) - 1)</f>
        <v>-0.10850862723719282</v>
      </c>
      <c r="BU657" s="12" cm="1">
        <f t="array" aca="1" ref="BU657" ca="1">_xlfn.STDEV.P((E657:BQ657 - OFFSET(E657:BQ657,0,1)) / OFFSET(E657:BQ657,0,1)) * SQRT(COUNT(E657:BR657)-1)</f>
        <v>8.3074456253765042E-2</v>
      </c>
      <c r="BV657" s="12" cm="1">
        <f t="array" ref="BV657">-(MAX(1 - (E657:BR657 / _xlfn.SCAN(E657, E657:BR657, _xlfn.LAMBDA(_xlpm.a,_xlpm.b, MAX(_xlpm.a, _xlpm.b))))))</f>
        <v>-7.5358851674641181E-2</v>
      </c>
      <c r="BW657" s="14">
        <f t="shared" ca="1" si="21"/>
        <v>0.31162338837295928</v>
      </c>
    </row>
    <row r="658" spans="1:75" x14ac:dyDescent="0.45">
      <c r="A658" s="2" t="s">
        <v>1335</v>
      </c>
      <c r="B658" t="s">
        <v>1336</v>
      </c>
      <c r="C658" t="s">
        <v>37</v>
      </c>
      <c r="D658" t="s">
        <v>29</v>
      </c>
      <c r="E658">
        <v>30.7</v>
      </c>
      <c r="F658">
        <v>31.85</v>
      </c>
      <c r="G658">
        <v>31.02</v>
      </c>
      <c r="H658">
        <v>31.21</v>
      </c>
      <c r="I658">
        <v>30.74</v>
      </c>
      <c r="J658">
        <v>30.72</v>
      </c>
      <c r="K658">
        <v>29.74</v>
      </c>
      <c r="L658">
        <v>30.46</v>
      </c>
      <c r="M658">
        <v>30.64</v>
      </c>
      <c r="N658">
        <v>30.11</v>
      </c>
      <c r="O658">
        <v>30.39</v>
      </c>
      <c r="P658">
        <v>30.53</v>
      </c>
      <c r="Q658">
        <v>30.57</v>
      </c>
      <c r="R658">
        <v>30.41</v>
      </c>
      <c r="S658">
        <v>30.51</v>
      </c>
      <c r="T658">
        <v>30.32</v>
      </c>
      <c r="U658">
        <v>30.17</v>
      </c>
      <c r="V658">
        <v>29.7</v>
      </c>
      <c r="W658">
        <v>28.9</v>
      </c>
      <c r="X658">
        <v>29.22</v>
      </c>
      <c r="Y658">
        <v>28.37</v>
      </c>
      <c r="Z658">
        <v>26.21</v>
      </c>
      <c r="AA658">
        <v>26.29</v>
      </c>
      <c r="AB658">
        <v>27.87</v>
      </c>
      <c r="AC658">
        <v>28.15</v>
      </c>
      <c r="AD658">
        <v>28.18</v>
      </c>
      <c r="AE658">
        <v>28.16</v>
      </c>
      <c r="AF658">
        <v>27.79</v>
      </c>
      <c r="AG658">
        <v>28.42</v>
      </c>
      <c r="AH658">
        <v>29.46</v>
      </c>
      <c r="AI658">
        <v>29.69</v>
      </c>
      <c r="AJ658">
        <v>29.18</v>
      </c>
      <c r="AK658">
        <v>28.95</v>
      </c>
      <c r="AL658">
        <v>28.63</v>
      </c>
      <c r="AM658">
        <v>28.18</v>
      </c>
      <c r="AN658">
        <v>28.66</v>
      </c>
      <c r="AO658">
        <v>28.14</v>
      </c>
      <c r="AP658">
        <v>28.1</v>
      </c>
      <c r="AQ658">
        <v>28.6</v>
      </c>
      <c r="AR658">
        <v>28.2</v>
      </c>
      <c r="AS658">
        <v>28.48</v>
      </c>
      <c r="AT658">
        <v>28.2</v>
      </c>
      <c r="AU658">
        <v>28.35</v>
      </c>
      <c r="AV658">
        <v>28.35</v>
      </c>
      <c r="AW658">
        <v>26.94</v>
      </c>
      <c r="AX658">
        <v>27.01</v>
      </c>
      <c r="AY658">
        <v>26.88</v>
      </c>
      <c r="AZ658">
        <v>26.94</v>
      </c>
      <c r="BA658">
        <v>26.96</v>
      </c>
      <c r="BB658">
        <v>26.46</v>
      </c>
      <c r="BC658">
        <v>26.48</v>
      </c>
      <c r="BD658">
        <v>26.42</v>
      </c>
      <c r="BE658">
        <v>25.88</v>
      </c>
      <c r="BF658">
        <v>26.37</v>
      </c>
      <c r="BG658">
        <v>26.15</v>
      </c>
      <c r="BH658">
        <v>26.59</v>
      </c>
      <c r="BI658">
        <v>26.26</v>
      </c>
      <c r="BJ658">
        <v>25.24</v>
      </c>
      <c r="BK658">
        <v>23.98</v>
      </c>
      <c r="BL658">
        <v>24.29</v>
      </c>
      <c r="BM658">
        <v>24.59</v>
      </c>
      <c r="BN658">
        <v>24.58</v>
      </c>
      <c r="BO658">
        <v>24.72</v>
      </c>
      <c r="BP658">
        <v>26.6</v>
      </c>
      <c r="BQ658">
        <v>26.13</v>
      </c>
      <c r="BR658">
        <v>26.35</v>
      </c>
      <c r="BS658" s="12">
        <f t="shared" si="20"/>
        <v>-0.14169381107491849</v>
      </c>
      <c r="BT658" s="13" cm="1">
        <f t="array" aca="1" ref="BT658" ca="1">_xlfn.PERCENTILE.INC((OFFSET(E658,0,1,1,COLUMNS(E658:BR658)-1) - E658:BQ658) / E658:BQ658, 0.05) * SQRT(COUNT(E658:BR658) - 1)</f>
        <v>-0.30196448660779546</v>
      </c>
      <c r="BU658" s="12" cm="1">
        <f t="array" aca="1" ref="BU658" ca="1">_xlfn.STDEV.P((E658:BQ658 - OFFSET(E658:BQ658,0,1)) / OFFSET(E658:BQ658,0,1)) * SQRT(COUNT(E658:BR658)-1)</f>
        <v>0.18659606665380268</v>
      </c>
      <c r="BV658" s="12" cm="1">
        <f t="array" ref="BV658">-(MAX(1 - (E658:BR658 / _xlfn.SCAN(E658, E658:BR658, _xlfn.LAMBDA(_xlpm.a,_xlpm.b, MAX(_xlpm.a, _xlpm.b))))))</f>
        <v>-0.24709576138147571</v>
      </c>
      <c r="BW658" s="14">
        <f t="shared" ca="1" si="21"/>
        <v>-0.73408019899863031</v>
      </c>
    </row>
    <row r="659" spans="1:75" x14ac:dyDescent="0.45">
      <c r="A659" s="2" t="s">
        <v>1337</v>
      </c>
      <c r="B659" t="s">
        <v>1338</v>
      </c>
      <c r="C659" t="s">
        <v>71</v>
      </c>
      <c r="D659" t="s">
        <v>8</v>
      </c>
      <c r="E659">
        <v>6.01</v>
      </c>
      <c r="F659">
        <v>6.24</v>
      </c>
      <c r="G659">
        <v>6.08</v>
      </c>
      <c r="H659">
        <v>6</v>
      </c>
      <c r="I659">
        <v>5.97</v>
      </c>
      <c r="J659">
        <v>6.04</v>
      </c>
      <c r="K659">
        <v>6.1</v>
      </c>
      <c r="L659">
        <v>5.94</v>
      </c>
      <c r="M659">
        <v>5.92</v>
      </c>
      <c r="N659">
        <v>5.86</v>
      </c>
      <c r="O659">
        <v>5.9</v>
      </c>
      <c r="P659">
        <v>5.91</v>
      </c>
      <c r="Q659">
        <v>5.9</v>
      </c>
      <c r="R659">
        <v>6.03</v>
      </c>
      <c r="S659">
        <v>5.8</v>
      </c>
      <c r="T659">
        <v>6.15</v>
      </c>
      <c r="U659">
        <v>6.17</v>
      </c>
      <c r="V659">
        <v>6.08</v>
      </c>
      <c r="W659">
        <v>5.71</v>
      </c>
      <c r="X659">
        <v>5.85</v>
      </c>
      <c r="Y659">
        <v>5.85</v>
      </c>
      <c r="Z659">
        <v>5.74</v>
      </c>
      <c r="AA659">
        <v>5.64</v>
      </c>
      <c r="AB659">
        <v>5.68</v>
      </c>
      <c r="AC659">
        <v>5.66</v>
      </c>
      <c r="AD659">
        <v>5.66</v>
      </c>
      <c r="AE659">
        <v>5.7</v>
      </c>
      <c r="AF659">
        <v>5.67</v>
      </c>
      <c r="AG659">
        <v>5.63</v>
      </c>
      <c r="AH659">
        <v>5.62</v>
      </c>
      <c r="AI659">
        <v>5.8</v>
      </c>
      <c r="AJ659">
        <v>5.85</v>
      </c>
      <c r="AK659">
        <v>5.73</v>
      </c>
      <c r="AL659">
        <v>5.74</v>
      </c>
      <c r="AM659">
        <v>5.75</v>
      </c>
      <c r="AN659">
        <v>5.75</v>
      </c>
      <c r="AO659">
        <v>5.73</v>
      </c>
      <c r="AP659">
        <v>5.7</v>
      </c>
      <c r="AQ659">
        <v>5.69</v>
      </c>
      <c r="AR659">
        <v>5.64</v>
      </c>
      <c r="AS659">
        <v>5.63</v>
      </c>
      <c r="AT659">
        <v>5.62</v>
      </c>
      <c r="AU659">
        <v>5.6</v>
      </c>
      <c r="AV659">
        <v>5.65</v>
      </c>
      <c r="AW659">
        <v>5.6</v>
      </c>
      <c r="AX659">
        <v>5.71</v>
      </c>
      <c r="AY659">
        <v>5.7</v>
      </c>
      <c r="AZ659">
        <v>5.62</v>
      </c>
      <c r="BA659">
        <v>5.58</v>
      </c>
      <c r="BB659">
        <v>5.52</v>
      </c>
      <c r="BC659">
        <v>5.48</v>
      </c>
      <c r="BD659">
        <v>5.56</v>
      </c>
      <c r="BE659">
        <v>5.6</v>
      </c>
      <c r="BF659">
        <v>5.67</v>
      </c>
      <c r="BG659">
        <v>5.74</v>
      </c>
      <c r="BH659">
        <v>5.68</v>
      </c>
      <c r="BI659">
        <v>5.7</v>
      </c>
      <c r="BJ659">
        <v>5.84</v>
      </c>
      <c r="BK659">
        <v>5.69</v>
      </c>
      <c r="BL659">
        <v>5.7</v>
      </c>
      <c r="BM659">
        <v>5.62</v>
      </c>
      <c r="BN659">
        <v>5.55</v>
      </c>
      <c r="BO659">
        <v>5.5</v>
      </c>
      <c r="BP659">
        <v>5.51</v>
      </c>
      <c r="BQ659">
        <v>5.48</v>
      </c>
      <c r="BR659">
        <v>5.53</v>
      </c>
      <c r="BS659" s="12">
        <f t="shared" si="20"/>
        <v>-7.9866888519134704E-2</v>
      </c>
      <c r="BT659" s="13" cm="1">
        <f t="array" aca="1" ref="BT659" ca="1">_xlfn.PERCENTILE.INC((OFFSET(E659,0,1,1,COLUMNS(E659:BR659)-1) - E659:BQ659) / E659:BQ659, 0.05) * SQRT(COUNT(E659:BR659) - 1)</f>
        <v>-0.20700774197422633</v>
      </c>
      <c r="BU659" s="12" cm="1">
        <f t="array" aca="1" ref="BU659" ca="1">_xlfn.STDEV.P((E659:BQ659 - OFFSET(E659:BQ659,0,1)) / OFFSET(E659:BQ659,0,1)) * SQRT(COUNT(E659:BR659)-1)</f>
        <v>0.13961309662280949</v>
      </c>
      <c r="BV659" s="12" cm="1">
        <f t="array" ref="BV659">-(MAX(1 - (E659:BR659 / _xlfn.SCAN(E659, E659:BR659, _xlfn.LAMBDA(_xlpm.a,_xlpm.b, MAX(_xlpm.a, _xlpm.b))))))</f>
        <v>-0.12179487179487181</v>
      </c>
      <c r="BW659" s="14">
        <f t="shared" ca="1" si="21"/>
        <v>-0.53827009788939606</v>
      </c>
    </row>
    <row r="660" spans="1:75" x14ac:dyDescent="0.45">
      <c r="A660" s="2" t="s">
        <v>1339</v>
      </c>
      <c r="B660" t="s">
        <v>1340</v>
      </c>
      <c r="C660" t="s">
        <v>71</v>
      </c>
      <c r="D660" t="s">
        <v>29</v>
      </c>
      <c r="E660">
        <v>211.8</v>
      </c>
      <c r="F660">
        <v>218</v>
      </c>
      <c r="G660">
        <v>218.2</v>
      </c>
      <c r="H660">
        <v>219.8</v>
      </c>
      <c r="I660">
        <v>220.6</v>
      </c>
      <c r="J660">
        <v>220.6</v>
      </c>
      <c r="K660">
        <v>216</v>
      </c>
      <c r="L660">
        <v>219.4</v>
      </c>
      <c r="M660">
        <v>222.2</v>
      </c>
      <c r="N660">
        <v>221.4</v>
      </c>
      <c r="O660">
        <v>221.8</v>
      </c>
      <c r="P660">
        <v>220.4</v>
      </c>
      <c r="Q660">
        <v>223.2</v>
      </c>
      <c r="R660">
        <v>221.4</v>
      </c>
      <c r="S660">
        <v>223.8</v>
      </c>
      <c r="T660">
        <v>222.6</v>
      </c>
      <c r="U660">
        <v>224.4</v>
      </c>
      <c r="V660">
        <v>222</v>
      </c>
      <c r="W660">
        <v>218.6</v>
      </c>
      <c r="X660">
        <v>224</v>
      </c>
      <c r="Y660">
        <v>228.2</v>
      </c>
      <c r="Z660">
        <v>230.6</v>
      </c>
      <c r="AA660">
        <v>231</v>
      </c>
      <c r="AB660">
        <v>230.4</v>
      </c>
      <c r="AC660">
        <v>232.8</v>
      </c>
      <c r="AD660">
        <v>237</v>
      </c>
      <c r="AE660">
        <v>236.4</v>
      </c>
      <c r="AF660">
        <v>236.4</v>
      </c>
      <c r="AG660">
        <v>235.4</v>
      </c>
      <c r="AH660">
        <v>240.6</v>
      </c>
      <c r="AI660">
        <v>241.2</v>
      </c>
      <c r="AJ660">
        <v>240.6</v>
      </c>
      <c r="AK660">
        <v>241</v>
      </c>
      <c r="AL660">
        <v>242.4</v>
      </c>
      <c r="AM660">
        <v>236</v>
      </c>
      <c r="AN660">
        <v>231.6</v>
      </c>
      <c r="AO660">
        <v>236.2</v>
      </c>
      <c r="AP660">
        <v>240.4</v>
      </c>
      <c r="AQ660">
        <v>242.8</v>
      </c>
      <c r="AR660">
        <v>237.8</v>
      </c>
      <c r="AS660">
        <v>242.2</v>
      </c>
      <c r="AT660">
        <v>237.2</v>
      </c>
      <c r="AU660">
        <v>236.8</v>
      </c>
      <c r="AV660">
        <v>236.8</v>
      </c>
      <c r="AW660">
        <v>236</v>
      </c>
      <c r="AX660">
        <v>234</v>
      </c>
      <c r="AY660">
        <v>233.6</v>
      </c>
      <c r="AZ660">
        <v>229.8</v>
      </c>
      <c r="BA660">
        <v>231.4</v>
      </c>
      <c r="BB660">
        <v>231.6</v>
      </c>
      <c r="BC660">
        <v>231.4</v>
      </c>
      <c r="BD660">
        <v>228.2</v>
      </c>
      <c r="BE660">
        <v>224.2</v>
      </c>
      <c r="BF660">
        <v>229</v>
      </c>
      <c r="BG660">
        <v>231.4</v>
      </c>
      <c r="BH660">
        <v>232</v>
      </c>
      <c r="BI660">
        <v>234.8</v>
      </c>
      <c r="BJ660">
        <v>228.4</v>
      </c>
      <c r="BK660">
        <v>222.4</v>
      </c>
      <c r="BL660">
        <v>222.6</v>
      </c>
      <c r="BM660">
        <v>220.2</v>
      </c>
      <c r="BN660">
        <v>218.8</v>
      </c>
      <c r="BO660">
        <v>219</v>
      </c>
      <c r="BP660">
        <v>225.6</v>
      </c>
      <c r="BQ660">
        <v>220.4</v>
      </c>
      <c r="BR660">
        <v>222</v>
      </c>
      <c r="BS660" s="12">
        <f t="shared" si="20"/>
        <v>4.8158640226628836E-2</v>
      </c>
      <c r="BT660" s="13" cm="1">
        <f t="array" aca="1" ref="BT660" ca="1">_xlfn.PERCENTILE.INC((OFFSET(E660,0,1,1,COLUMNS(E660:BR660)-1) - E660:BQ660) / E660:BQ660, 0.05) * SQRT(COUNT(E660:BR660) - 1)</f>
        <v>-0.18228894212506808</v>
      </c>
      <c r="BU660" s="12" cm="1">
        <f t="array" aca="1" ref="BU660" ca="1">_xlfn.STDEV.P((E660:BQ660 - OFFSET(E660:BQ660,0,1)) / OFFSET(E660:BQ660,0,1)) * SQRT(COUNT(E660:BR660)-1)</f>
        <v>0.11138296020080872</v>
      </c>
      <c r="BV660" s="12" cm="1">
        <f t="array" ref="BV660">-(MAX(1 - (E660:BR660 / _xlfn.SCAN(E660, E660:BR660, _xlfn.LAMBDA(_xlpm.a,_xlpm.b, MAX(_xlpm.a, _xlpm.b))))))</f>
        <v>-9.8846787479406895E-2</v>
      </c>
      <c r="BW660" s="14">
        <f t="shared" ca="1" si="21"/>
        <v>0.47472228664630384</v>
      </c>
    </row>
    <row r="661" spans="1:75" x14ac:dyDescent="0.45">
      <c r="A661" s="2" t="s">
        <v>1341</v>
      </c>
      <c r="B661" t="s">
        <v>1342</v>
      </c>
      <c r="C661" t="s">
        <v>80</v>
      </c>
      <c r="D661" t="s">
        <v>8</v>
      </c>
      <c r="E661">
        <v>47.7</v>
      </c>
      <c r="F661">
        <v>48.4</v>
      </c>
      <c r="G661">
        <v>48.35</v>
      </c>
      <c r="H661">
        <v>48.7</v>
      </c>
      <c r="I661">
        <v>48.75</v>
      </c>
      <c r="J661">
        <v>48.6</v>
      </c>
      <c r="K661">
        <v>48.6</v>
      </c>
      <c r="L661">
        <v>48.8</v>
      </c>
      <c r="M661">
        <v>48.8</v>
      </c>
      <c r="N661">
        <v>48.9</v>
      </c>
      <c r="O661">
        <v>49.45</v>
      </c>
      <c r="P661">
        <v>49.3</v>
      </c>
      <c r="Q661">
        <v>49.15</v>
      </c>
      <c r="R661">
        <v>49.25</v>
      </c>
      <c r="S661">
        <v>49.1</v>
      </c>
      <c r="T661">
        <v>49</v>
      </c>
      <c r="U661">
        <v>50</v>
      </c>
      <c r="V661">
        <v>50.4</v>
      </c>
      <c r="W661">
        <v>52.2</v>
      </c>
      <c r="X661">
        <v>52.4</v>
      </c>
      <c r="Y661">
        <v>51.9</v>
      </c>
      <c r="Z661">
        <v>51.6</v>
      </c>
      <c r="AA661">
        <v>51.2</v>
      </c>
      <c r="AB661">
        <v>52.6</v>
      </c>
      <c r="AC661">
        <v>52.1</v>
      </c>
      <c r="AD661">
        <v>50.2</v>
      </c>
      <c r="AE661">
        <v>49.55</v>
      </c>
      <c r="AF661">
        <v>50.8</v>
      </c>
      <c r="AG661">
        <v>50.9</v>
      </c>
      <c r="AH661">
        <v>50.9</v>
      </c>
      <c r="AI661">
        <v>51</v>
      </c>
      <c r="AJ661">
        <v>50.9</v>
      </c>
      <c r="AK661">
        <v>51.1</v>
      </c>
      <c r="AL661">
        <v>50.5</v>
      </c>
      <c r="AM661">
        <v>50.1</v>
      </c>
      <c r="AN661">
        <v>49.35</v>
      </c>
      <c r="AO661">
        <v>48.1</v>
      </c>
      <c r="AP661">
        <v>48.7</v>
      </c>
      <c r="AQ661">
        <v>49</v>
      </c>
      <c r="AR661">
        <v>49.4</v>
      </c>
      <c r="AS661">
        <v>51.1</v>
      </c>
      <c r="AT661">
        <v>51</v>
      </c>
      <c r="AU661">
        <v>50.5</v>
      </c>
      <c r="AV661">
        <v>51.5</v>
      </c>
      <c r="AW661">
        <v>51.8</v>
      </c>
      <c r="AX661">
        <v>51.7</v>
      </c>
      <c r="AY661">
        <v>50.4</v>
      </c>
      <c r="AZ661">
        <v>51</v>
      </c>
      <c r="BA661">
        <v>49.55</v>
      </c>
      <c r="BB661">
        <v>49</v>
      </c>
      <c r="BC661">
        <v>49.4</v>
      </c>
      <c r="BD661">
        <v>48.6</v>
      </c>
      <c r="BE661">
        <v>48.6</v>
      </c>
      <c r="BF661">
        <v>48.35</v>
      </c>
      <c r="BG661">
        <v>48.3</v>
      </c>
      <c r="BH661">
        <v>48.8</v>
      </c>
      <c r="BI661">
        <v>49.9</v>
      </c>
      <c r="BJ661">
        <v>48.7</v>
      </c>
      <c r="BK661">
        <v>46.25</v>
      </c>
      <c r="BL661">
        <v>46.75</v>
      </c>
      <c r="BM661">
        <v>46.75</v>
      </c>
      <c r="BN661">
        <v>45.45</v>
      </c>
      <c r="BO661">
        <v>45.9</v>
      </c>
      <c r="BP661">
        <v>45.55</v>
      </c>
      <c r="BQ661">
        <v>46.1</v>
      </c>
      <c r="BR661">
        <v>47.45</v>
      </c>
      <c r="BS661" s="12">
        <f t="shared" si="20"/>
        <v>-5.2410901467505235E-3</v>
      </c>
      <c r="BT661" s="13" cm="1">
        <f t="array" aca="1" ref="BT661" ca="1">_xlfn.PERCENTILE.INC((OFFSET(E661,0,1,1,COLUMNS(E661:BR661)-1) - E661:BQ661) / E661:BQ661, 0.05) * SQRT(COUNT(E661:BR661) - 1)</f>
        <v>-0.22019513747461952</v>
      </c>
      <c r="BU661" s="12" cm="1">
        <f t="array" aca="1" ref="BU661" ca="1">_xlfn.STDEV.P((E661:BQ661 - OFFSET(E661:BQ661,0,1)) / OFFSET(E661:BQ661,0,1)) * SQRT(COUNT(E661:BR661)-1)</f>
        <v>0.12855109495238684</v>
      </c>
      <c r="BV661" s="12" cm="1">
        <f t="array" ref="BV661">-(MAX(1 - (E661:BR661 / _xlfn.SCAN(E661, E661:BR661, _xlfn.LAMBDA(_xlpm.a,_xlpm.b, MAX(_xlpm.a, _xlpm.b))))))</f>
        <v>-0.13593155893536124</v>
      </c>
      <c r="BW661" s="14">
        <f t="shared" ca="1" si="21"/>
        <v>-4.0743084577473361E-3</v>
      </c>
    </row>
    <row r="662" spans="1:75" x14ac:dyDescent="0.45">
      <c r="A662" s="2" t="s">
        <v>1343</v>
      </c>
      <c r="B662" t="s">
        <v>1344</v>
      </c>
      <c r="C662" t="s">
        <v>19</v>
      </c>
      <c r="D662" t="s">
        <v>8</v>
      </c>
      <c r="E662">
        <v>16.600000000000001</v>
      </c>
      <c r="F662">
        <v>16.920000000000002</v>
      </c>
      <c r="G662">
        <v>16.559999999999999</v>
      </c>
      <c r="H662">
        <v>17.100000000000001</v>
      </c>
      <c r="I662">
        <v>17.02</v>
      </c>
      <c r="J662">
        <v>17.420000000000002</v>
      </c>
      <c r="K662">
        <v>17.62</v>
      </c>
      <c r="L662">
        <v>17.100000000000001</v>
      </c>
      <c r="M662">
        <v>17.440000000000001</v>
      </c>
      <c r="N662">
        <v>17.12</v>
      </c>
      <c r="O662">
        <v>17.32</v>
      </c>
      <c r="P662">
        <v>17.16</v>
      </c>
      <c r="Q662">
        <v>17.239999999999998</v>
      </c>
      <c r="R662">
        <v>17.760000000000002</v>
      </c>
      <c r="S662">
        <v>17.600000000000001</v>
      </c>
      <c r="T662">
        <v>17.420000000000002</v>
      </c>
      <c r="U662">
        <v>17.46</v>
      </c>
      <c r="V662">
        <v>17.18</v>
      </c>
      <c r="W662">
        <v>17.2</v>
      </c>
      <c r="X662">
        <v>17.32</v>
      </c>
      <c r="Y662">
        <v>17.059999999999999</v>
      </c>
      <c r="Z662">
        <v>16.920000000000002</v>
      </c>
      <c r="AA662">
        <v>17.28</v>
      </c>
      <c r="AB662">
        <v>17.02</v>
      </c>
      <c r="AC662">
        <v>16.82</v>
      </c>
      <c r="AD662">
        <v>17.16</v>
      </c>
      <c r="AE662">
        <v>17.04</v>
      </c>
      <c r="AF662">
        <v>17.22</v>
      </c>
      <c r="AG662">
        <v>17.34</v>
      </c>
      <c r="AH662">
        <v>17.3</v>
      </c>
      <c r="AI662">
        <v>17.100000000000001</v>
      </c>
      <c r="AJ662">
        <v>17.22</v>
      </c>
      <c r="AK662">
        <v>17.100000000000001</v>
      </c>
      <c r="AL662">
        <v>17.100000000000001</v>
      </c>
      <c r="AM662">
        <v>17.100000000000001</v>
      </c>
      <c r="AN662">
        <v>17.12</v>
      </c>
      <c r="AO662">
        <v>17.059999999999999</v>
      </c>
      <c r="AP662">
        <v>17.12</v>
      </c>
      <c r="AQ662">
        <v>17.14</v>
      </c>
      <c r="AR662">
        <v>17.04</v>
      </c>
      <c r="AS662">
        <v>16.920000000000002</v>
      </c>
      <c r="AT662">
        <v>17.2</v>
      </c>
      <c r="AU662">
        <v>17</v>
      </c>
      <c r="AV662">
        <v>16.86</v>
      </c>
      <c r="AW662">
        <v>16.8</v>
      </c>
      <c r="AX662">
        <v>17.04</v>
      </c>
      <c r="AY662">
        <v>16.8</v>
      </c>
      <c r="AZ662">
        <v>16.82</v>
      </c>
      <c r="BA662">
        <v>16.84</v>
      </c>
      <c r="BB662">
        <v>16.86</v>
      </c>
      <c r="BC662">
        <v>16.78</v>
      </c>
      <c r="BD662">
        <v>16.78</v>
      </c>
      <c r="BE662">
        <v>16.760000000000002</v>
      </c>
      <c r="BF662">
        <v>16.760000000000002</v>
      </c>
      <c r="BG662">
        <v>16.739999999999998</v>
      </c>
      <c r="BH662">
        <v>16.7</v>
      </c>
      <c r="BI662">
        <v>16.7</v>
      </c>
      <c r="BJ662">
        <v>16.72</v>
      </c>
      <c r="BK662">
        <v>16.66</v>
      </c>
      <c r="BL662">
        <v>16.72</v>
      </c>
      <c r="BM662">
        <v>16.66</v>
      </c>
      <c r="BN662">
        <v>16.559999999999999</v>
      </c>
      <c r="BO662">
        <v>16.579999999999998</v>
      </c>
      <c r="BP662">
        <v>16.579999999999998</v>
      </c>
      <c r="BQ662">
        <v>16.399999999999999</v>
      </c>
      <c r="BR662">
        <v>15.94</v>
      </c>
      <c r="BS662" s="12">
        <f t="shared" si="20"/>
        <v>-3.9759036144578423E-2</v>
      </c>
      <c r="BT662" s="13" cm="1">
        <f t="array" aca="1" ref="BT662" ca="1">_xlfn.PERCENTILE.INC((OFFSET(E662,0,1,1,COLUMNS(E662:BR662)-1) - E662:BQ662) / E662:BQ662, 0.05) * SQRT(COUNT(E662:BR662) - 1)</f>
        <v>-0.14420339741274052</v>
      </c>
      <c r="BU662" s="12" cm="1">
        <f t="array" aca="1" ref="BU662" ca="1">_xlfn.STDEV.P((E662:BQ662 - OFFSET(E662:BQ662,0,1)) / OFFSET(E662:BQ662,0,1)) * SQRT(COUNT(E662:BR662)-1)</f>
        <v>9.8753466349907934E-2</v>
      </c>
      <c r="BV662" s="12" cm="1">
        <f t="array" ref="BV662">-(MAX(1 - (E662:BR662 / _xlfn.SCAN(E662, E662:BR662, _xlfn.LAMBDA(_xlpm.a,_xlpm.b, MAX(_xlpm.a, _xlpm.b))))))</f>
        <v>-0.1024774774774776</v>
      </c>
      <c r="BW662" s="14">
        <f t="shared" ca="1" si="21"/>
        <v>-0.35484023099587897</v>
      </c>
    </row>
    <row r="663" spans="1:75" x14ac:dyDescent="0.45">
      <c r="A663" s="2" t="s">
        <v>1345</v>
      </c>
      <c r="B663" t="s">
        <v>1346</v>
      </c>
      <c r="C663" t="s">
        <v>19</v>
      </c>
      <c r="D663" t="s">
        <v>8</v>
      </c>
      <c r="E663">
        <v>335.82350000000002</v>
      </c>
      <c r="F663">
        <v>335.82350000000002</v>
      </c>
      <c r="G663">
        <v>335.82350000000002</v>
      </c>
      <c r="H663">
        <v>252.1285</v>
      </c>
      <c r="I663">
        <v>256.92869999999999</v>
      </c>
      <c r="J663">
        <v>235.2225</v>
      </c>
      <c r="K663">
        <v>220.19489999999999</v>
      </c>
      <c r="L663">
        <v>204.54130000000001</v>
      </c>
      <c r="M663">
        <v>191.6009</v>
      </c>
      <c r="N663">
        <v>203.49780000000001</v>
      </c>
      <c r="O663">
        <v>208.50700000000001</v>
      </c>
      <c r="P663">
        <v>225.20419999999999</v>
      </c>
      <c r="Q663">
        <v>250.4588</v>
      </c>
      <c r="R663">
        <v>231.04820000000001</v>
      </c>
      <c r="S663">
        <v>237.51840000000001</v>
      </c>
      <c r="T663">
        <v>221.23859999999999</v>
      </c>
      <c r="U663">
        <v>242.31890000000001</v>
      </c>
      <c r="V663">
        <v>236.0574</v>
      </c>
      <c r="W663">
        <v>229.5872</v>
      </c>
      <c r="X663">
        <v>244.19730000000001</v>
      </c>
      <c r="Y663">
        <v>230.83949999999999</v>
      </c>
      <c r="Z663">
        <v>213.51609999999999</v>
      </c>
      <c r="AA663">
        <v>198.2799</v>
      </c>
      <c r="AB663">
        <v>201.41059999999999</v>
      </c>
      <c r="AC663">
        <v>211.01159999999999</v>
      </c>
      <c r="AD663">
        <v>207.6721</v>
      </c>
      <c r="AE663">
        <v>198.69730000000001</v>
      </c>
      <c r="AF663">
        <v>207.88079999999999</v>
      </c>
      <c r="AG663">
        <v>203.08029999999999</v>
      </c>
      <c r="AH663">
        <v>200.57570000000001</v>
      </c>
      <c r="AI663">
        <v>198.2799</v>
      </c>
      <c r="AJ663">
        <v>187.84399999999999</v>
      </c>
      <c r="AK663">
        <v>184.08709999999999</v>
      </c>
      <c r="AL663">
        <v>175.3211</v>
      </c>
      <c r="AM663">
        <v>184.71340000000001</v>
      </c>
      <c r="AN663">
        <v>181.37389999999999</v>
      </c>
      <c r="AO663">
        <v>175.73859999999999</v>
      </c>
      <c r="AP663">
        <v>174.06880000000001</v>
      </c>
      <c r="AQ663">
        <v>176.3647</v>
      </c>
      <c r="AR663">
        <v>177.61699999999999</v>
      </c>
      <c r="AS663">
        <v>178.03450000000001</v>
      </c>
      <c r="AT663">
        <v>184.71340000000001</v>
      </c>
      <c r="AU663">
        <v>182.62610000000001</v>
      </c>
      <c r="AV663">
        <v>175.3211</v>
      </c>
      <c r="AW663">
        <v>157.99770000000001</v>
      </c>
      <c r="AX663">
        <v>155.28440000000001</v>
      </c>
      <c r="AY663">
        <v>161.3372</v>
      </c>
      <c r="AZ663">
        <v>162.79820000000001</v>
      </c>
      <c r="BA663">
        <v>178.86920000000001</v>
      </c>
      <c r="BB663">
        <v>271.33030000000002</v>
      </c>
      <c r="BC663">
        <v>241.69280000000001</v>
      </c>
      <c r="BD663">
        <v>258.80739999999997</v>
      </c>
      <c r="BE663">
        <v>360.41239999999999</v>
      </c>
      <c r="BF663">
        <v>367.68509999999998</v>
      </c>
      <c r="BG663">
        <v>323.23970000000003</v>
      </c>
      <c r="BH663">
        <v>322.4316</v>
      </c>
      <c r="BI663">
        <v>303.03739999999999</v>
      </c>
      <c r="BJ663">
        <v>264.24829999999997</v>
      </c>
      <c r="BK663">
        <v>247.27850000000001</v>
      </c>
      <c r="BL663">
        <v>247.27850000000001</v>
      </c>
      <c r="BM663">
        <v>258.59179999999998</v>
      </c>
      <c r="BN663">
        <v>253.7433</v>
      </c>
      <c r="BO663">
        <v>242.4299</v>
      </c>
      <c r="BP663">
        <v>252.12700000000001</v>
      </c>
      <c r="BQ663">
        <v>241.62180000000001</v>
      </c>
      <c r="BR663">
        <v>248.0866</v>
      </c>
      <c r="BS663" s="12">
        <f t="shared" si="20"/>
        <v>-0.26125896490269446</v>
      </c>
      <c r="BT663" s="13" cm="1">
        <f t="array" aca="1" ref="BT663" ca="1">_xlfn.PERCENTILE.INC((OFFSET(E663,0,1,1,COLUMNS(E663:BR663)-1) - E663:BQ663) / E663:BQ663, 0.05) * SQRT(COUNT(E663:BR663) - 1)</f>
        <v>-0.86384012335906812</v>
      </c>
      <c r="BU663" s="12" cm="1">
        <f t="array" aca="1" ref="BU663" ca="1">_xlfn.STDEV.P((E663:BQ663 - OFFSET(E663:BQ663,0,1)) / OFFSET(E663:BQ663,0,1)) * SQRT(COUNT(E663:BR663)-1)</f>
        <v>0.71158365329628115</v>
      </c>
      <c r="BV663" s="12" cm="1">
        <f t="array" ref="BV663">-(MAX(1 - (E663:BR663 / _xlfn.SCAN(E663, E663:BR663, _xlfn.LAMBDA(_xlpm.a,_xlpm.b, MAX(_xlpm.a, _xlpm.b))))))</f>
        <v>-0.53760115060440983</v>
      </c>
      <c r="BW663" s="14">
        <f t="shared" ca="1" si="21"/>
        <v>-0.36052209797256995</v>
      </c>
    </row>
    <row r="664" spans="1:75" x14ac:dyDescent="0.45">
      <c r="A664" s="2" t="s">
        <v>1347</v>
      </c>
      <c r="B664" t="s">
        <v>1348</v>
      </c>
      <c r="C664" t="s">
        <v>22</v>
      </c>
      <c r="D664" t="s">
        <v>8</v>
      </c>
      <c r="E664">
        <v>16.5</v>
      </c>
      <c r="F664">
        <v>16.420000000000002</v>
      </c>
      <c r="G664">
        <v>16.38</v>
      </c>
      <c r="H664">
        <v>16.600000000000001</v>
      </c>
      <c r="I664">
        <v>16.64</v>
      </c>
      <c r="J664">
        <v>16.22</v>
      </c>
      <c r="K664">
        <v>15.98</v>
      </c>
      <c r="L664">
        <v>15.72</v>
      </c>
      <c r="M664">
        <v>15.78</v>
      </c>
      <c r="N664">
        <v>15.78</v>
      </c>
      <c r="O664">
        <v>16</v>
      </c>
      <c r="P664">
        <v>15.86</v>
      </c>
      <c r="Q664">
        <v>15.98</v>
      </c>
      <c r="R664">
        <v>15.88</v>
      </c>
      <c r="S664">
        <v>15.68</v>
      </c>
      <c r="T664">
        <v>16.02</v>
      </c>
      <c r="U664">
        <v>16.32</v>
      </c>
      <c r="V664">
        <v>16.260000000000002</v>
      </c>
      <c r="W664">
        <v>16.12</v>
      </c>
      <c r="X664">
        <v>16.079999999999998</v>
      </c>
      <c r="Y664">
        <v>16.14</v>
      </c>
      <c r="Z664">
        <v>15.76</v>
      </c>
      <c r="AA664">
        <v>15.74</v>
      </c>
      <c r="AB664">
        <v>15.84</v>
      </c>
      <c r="AC664">
        <v>15.8</v>
      </c>
      <c r="AD664">
        <v>15.88</v>
      </c>
      <c r="AE664">
        <v>15.84</v>
      </c>
      <c r="AF664">
        <v>15.76</v>
      </c>
      <c r="AG664">
        <v>15.92</v>
      </c>
      <c r="AH664">
        <v>15.98</v>
      </c>
      <c r="AI664">
        <v>16.059999999999999</v>
      </c>
      <c r="AJ664">
        <v>16.079999999999998</v>
      </c>
      <c r="AK664">
        <v>15.8</v>
      </c>
      <c r="AL664">
        <v>15.52</v>
      </c>
      <c r="AM664">
        <v>15.12</v>
      </c>
      <c r="AN664">
        <v>15.16</v>
      </c>
      <c r="AO664">
        <v>15.12</v>
      </c>
      <c r="AP664">
        <v>15.28</v>
      </c>
      <c r="AQ664">
        <v>15.54</v>
      </c>
      <c r="AR664">
        <v>15.72</v>
      </c>
      <c r="AS664">
        <v>15.3</v>
      </c>
      <c r="AT664">
        <v>15.14</v>
      </c>
      <c r="AU664">
        <v>15.1</v>
      </c>
      <c r="AV664">
        <v>14.86</v>
      </c>
      <c r="AW664">
        <v>14.96</v>
      </c>
      <c r="AX664">
        <v>14.5</v>
      </c>
      <c r="AY664">
        <v>14.56</v>
      </c>
      <c r="AZ664">
        <v>14.56</v>
      </c>
      <c r="BA664">
        <v>14.64</v>
      </c>
      <c r="BB664">
        <v>14.82</v>
      </c>
      <c r="BC664">
        <v>14.9</v>
      </c>
      <c r="BD664">
        <v>14.94</v>
      </c>
      <c r="BE664">
        <v>15.34</v>
      </c>
      <c r="BF664">
        <v>15.14</v>
      </c>
      <c r="BG664">
        <v>15.22</v>
      </c>
      <c r="BH664">
        <v>15.22</v>
      </c>
      <c r="BI664">
        <v>15.34</v>
      </c>
      <c r="BJ664">
        <v>15.1</v>
      </c>
      <c r="BK664">
        <v>14.84</v>
      </c>
      <c r="BL664">
        <v>15</v>
      </c>
      <c r="BM664">
        <v>14.98</v>
      </c>
      <c r="BN664">
        <v>14.74</v>
      </c>
      <c r="BO664">
        <v>14.74</v>
      </c>
      <c r="BP664">
        <v>14.72</v>
      </c>
      <c r="BQ664">
        <v>14.6</v>
      </c>
      <c r="BR664">
        <v>14.6</v>
      </c>
      <c r="BS664" s="12">
        <f t="shared" si="20"/>
        <v>-0.11515151515151517</v>
      </c>
      <c r="BT664" s="13" cm="1">
        <f t="array" aca="1" ref="BT664" ca="1">_xlfn.PERCENTILE.INC((OFFSET(E664,0,1,1,COLUMNS(E664:BR664)-1) - E664:BQ664) / E664:BQ664, 0.05) * SQRT(COUNT(E664:BR664) - 1)</f>
        <v>-0.20075913244887522</v>
      </c>
      <c r="BU664" s="12" cm="1">
        <f t="array" aca="1" ref="BU664" ca="1">_xlfn.STDEV.P((E664:BQ664 - OFFSET(E664:BQ664,0,1)) / OFFSET(E664:BQ664,0,1)) * SQRT(COUNT(E664:BR664)-1)</f>
        <v>9.817820401703424E-2</v>
      </c>
      <c r="BV664" s="12" cm="1">
        <f t="array" ref="BV664">-(MAX(1 - (E664:BR664 / _xlfn.SCAN(E664, E664:BR664, _xlfn.LAMBDA(_xlpm.a,_xlpm.b, MAX(_xlpm.a, _xlpm.b))))))</f>
        <v>-0.12860576923076927</v>
      </c>
      <c r="BW664" s="14">
        <f t="shared" ca="1" si="21"/>
        <v>-1.1248339987867484</v>
      </c>
    </row>
    <row r="665" spans="1:75" x14ac:dyDescent="0.45">
      <c r="A665" s="2" t="s">
        <v>1349</v>
      </c>
      <c r="B665" t="s">
        <v>1350</v>
      </c>
      <c r="C665" t="s">
        <v>54</v>
      </c>
      <c r="D665" t="s">
        <v>34</v>
      </c>
      <c r="E665">
        <v>60.74</v>
      </c>
      <c r="F665">
        <v>61.6</v>
      </c>
      <c r="G665">
        <v>60.98</v>
      </c>
      <c r="H665">
        <v>62.32</v>
      </c>
      <c r="I665">
        <v>61.82</v>
      </c>
      <c r="J665">
        <v>61.74</v>
      </c>
      <c r="K665">
        <v>62.4</v>
      </c>
      <c r="L665">
        <v>63.1</v>
      </c>
      <c r="M665">
        <v>63.96</v>
      </c>
      <c r="N665">
        <v>61.42</v>
      </c>
      <c r="O665">
        <v>62.84</v>
      </c>
      <c r="P665">
        <v>63.84</v>
      </c>
      <c r="Q665">
        <v>65</v>
      </c>
      <c r="R665">
        <v>66.2</v>
      </c>
      <c r="S665">
        <v>66.099999999999994</v>
      </c>
      <c r="T665">
        <v>67.8</v>
      </c>
      <c r="U665">
        <v>66.64</v>
      </c>
      <c r="V665">
        <v>63.7</v>
      </c>
      <c r="W665">
        <v>64.959999999999994</v>
      </c>
      <c r="X665">
        <v>64.42</v>
      </c>
      <c r="Y665">
        <v>65.06</v>
      </c>
      <c r="Z665">
        <v>65.22</v>
      </c>
      <c r="AA665">
        <v>66.28</v>
      </c>
      <c r="AB665">
        <v>68.28</v>
      </c>
      <c r="AC665">
        <v>66.400000000000006</v>
      </c>
      <c r="AD665">
        <v>66.900000000000006</v>
      </c>
      <c r="AE665">
        <v>66.900000000000006</v>
      </c>
      <c r="AF665">
        <v>67.540000000000006</v>
      </c>
      <c r="AG665">
        <v>65.56</v>
      </c>
      <c r="AH665">
        <v>66.28</v>
      </c>
      <c r="AI665">
        <v>67.319999999999993</v>
      </c>
      <c r="AJ665">
        <v>68.260000000000005</v>
      </c>
      <c r="AK665">
        <v>67</v>
      </c>
      <c r="AL665">
        <v>68.459999999999994</v>
      </c>
      <c r="AM665">
        <v>66.84</v>
      </c>
      <c r="AN665">
        <v>68.239999999999995</v>
      </c>
      <c r="AO665">
        <v>68.5</v>
      </c>
      <c r="AP665">
        <v>67.86</v>
      </c>
      <c r="AQ665">
        <v>67.5</v>
      </c>
      <c r="AR665">
        <v>66.8</v>
      </c>
      <c r="AS665">
        <v>67.58</v>
      </c>
      <c r="AT665">
        <v>66.680000000000007</v>
      </c>
      <c r="AU665">
        <v>65.5</v>
      </c>
      <c r="AV665">
        <v>66.819999999999993</v>
      </c>
      <c r="AW665">
        <v>68.3</v>
      </c>
      <c r="AX665">
        <v>68.680000000000007</v>
      </c>
      <c r="AY665">
        <v>64.540000000000006</v>
      </c>
      <c r="AZ665">
        <v>62.74</v>
      </c>
      <c r="BA665">
        <v>64.099999999999994</v>
      </c>
      <c r="BB665">
        <v>62.84</v>
      </c>
      <c r="BC665">
        <v>63.62</v>
      </c>
      <c r="BD665">
        <v>63.3</v>
      </c>
      <c r="BE665">
        <v>63.14</v>
      </c>
      <c r="BF665">
        <v>64.099999999999994</v>
      </c>
      <c r="BG665">
        <v>64.540000000000006</v>
      </c>
      <c r="BH665">
        <v>64.819999999999993</v>
      </c>
      <c r="BI665">
        <v>64.66</v>
      </c>
      <c r="BJ665">
        <v>64.78</v>
      </c>
      <c r="BK665">
        <v>65.540000000000006</v>
      </c>
      <c r="BL665">
        <v>66.72</v>
      </c>
      <c r="BM665">
        <v>68.599999999999994</v>
      </c>
      <c r="BN665">
        <v>68.319999999999993</v>
      </c>
      <c r="BO665">
        <v>67.62</v>
      </c>
      <c r="BP665">
        <v>68.38</v>
      </c>
      <c r="BQ665">
        <v>70.66</v>
      </c>
      <c r="BR665">
        <v>71.680000000000007</v>
      </c>
      <c r="BS665" s="12">
        <f t="shared" si="20"/>
        <v>0.18011195258478768</v>
      </c>
      <c r="BT665" s="13" cm="1">
        <f t="array" aca="1" ref="BT665" ca="1">_xlfn.PERCENTILE.INC((OFFSET(E665,0,1,1,COLUMNS(E665:BR665)-1) - E665:BQ665) / E665:BQ665, 0.05) * SQRT(COUNT(E665:BR665) - 1)</f>
        <v>-0.23405302546426382</v>
      </c>
      <c r="BU665" s="12" cm="1">
        <f t="array" aca="1" ref="BU665" ca="1">_xlfn.STDEV.P((E665:BQ665 - OFFSET(E665:BQ665,0,1)) / OFFSET(E665:BQ665,0,1)) * SQRT(COUNT(E665:BR665)-1)</f>
        <v>0.15386924053167184</v>
      </c>
      <c r="BV665" s="12" cm="1">
        <f t="array" ref="BV665">-(MAX(1 - (E665:BR665 / _xlfn.SCAN(E665, E665:BR665, _xlfn.LAMBDA(_xlpm.a,_xlpm.b, MAX(_xlpm.a, _xlpm.b))))))</f>
        <v>-8.648806057076297E-2</v>
      </c>
      <c r="BW665" s="14">
        <f t="shared" ca="1" si="21"/>
        <v>1.2012101007288489</v>
      </c>
    </row>
    <row r="666" spans="1:75" x14ac:dyDescent="0.45">
      <c r="A666" s="2" t="s">
        <v>1351</v>
      </c>
      <c r="B666" t="s">
        <v>1352</v>
      </c>
      <c r="C666" t="s">
        <v>71</v>
      </c>
      <c r="D666" t="s">
        <v>8</v>
      </c>
      <c r="E666">
        <v>17.835000000000001</v>
      </c>
      <c r="F666">
        <v>18.2</v>
      </c>
      <c r="G666">
        <v>18.164999999999999</v>
      </c>
      <c r="H666">
        <v>18.7</v>
      </c>
      <c r="I666">
        <v>16.695</v>
      </c>
      <c r="J666">
        <v>16.22</v>
      </c>
      <c r="K666">
        <v>15.994999999999999</v>
      </c>
      <c r="L666">
        <v>16.164999999999999</v>
      </c>
      <c r="M666">
        <v>16.645</v>
      </c>
      <c r="N666">
        <v>16.574999999999999</v>
      </c>
      <c r="O666">
        <v>16.635000000000002</v>
      </c>
      <c r="P666">
        <v>16.899999999999999</v>
      </c>
      <c r="Q666">
        <v>16.344999999999999</v>
      </c>
      <c r="R666">
        <v>16.43</v>
      </c>
      <c r="S666">
        <v>16.795000000000002</v>
      </c>
      <c r="T666">
        <v>16.234999999999999</v>
      </c>
      <c r="U666">
        <v>15.95</v>
      </c>
      <c r="V666">
        <v>15.855</v>
      </c>
      <c r="W666">
        <v>15.34</v>
      </c>
      <c r="X666">
        <v>15.744999999999999</v>
      </c>
      <c r="Y666">
        <v>15.55</v>
      </c>
      <c r="Z666">
        <v>14.6</v>
      </c>
      <c r="AA666">
        <v>14.59</v>
      </c>
      <c r="AB666">
        <v>13.65</v>
      </c>
      <c r="AC666">
        <v>14.63</v>
      </c>
      <c r="AD666">
        <v>14.595000000000001</v>
      </c>
      <c r="AE666">
        <v>13.93</v>
      </c>
      <c r="AF666">
        <v>14.205</v>
      </c>
      <c r="AG666">
        <v>14.8</v>
      </c>
      <c r="AH666">
        <v>15.92</v>
      </c>
      <c r="AI666">
        <v>15.645</v>
      </c>
      <c r="AJ666">
        <v>15.66</v>
      </c>
      <c r="AK666">
        <v>15.28</v>
      </c>
      <c r="AL666">
        <v>14.48</v>
      </c>
      <c r="AM666">
        <v>14</v>
      </c>
      <c r="AN666">
        <v>13.44</v>
      </c>
      <c r="AO666">
        <v>13.77</v>
      </c>
      <c r="AP666">
        <v>13.98</v>
      </c>
      <c r="AQ666">
        <v>13.925000000000001</v>
      </c>
      <c r="AR666">
        <v>13.855</v>
      </c>
      <c r="AS666">
        <v>14.215</v>
      </c>
      <c r="AT666">
        <v>14.01</v>
      </c>
      <c r="AU666">
        <v>14.305</v>
      </c>
      <c r="AV666">
        <v>13.79</v>
      </c>
      <c r="AW666">
        <v>13.22</v>
      </c>
      <c r="AX666">
        <v>13.175000000000001</v>
      </c>
      <c r="AY666">
        <v>13.805</v>
      </c>
      <c r="AZ666">
        <v>13.815</v>
      </c>
      <c r="BA666">
        <v>13.795</v>
      </c>
      <c r="BB666">
        <v>13.43</v>
      </c>
      <c r="BC666">
        <v>13.654999999999999</v>
      </c>
      <c r="BD666">
        <v>13.49</v>
      </c>
      <c r="BE666">
        <v>13.154999999999999</v>
      </c>
      <c r="BF666">
        <v>13.285</v>
      </c>
      <c r="BG666">
        <v>13.35</v>
      </c>
      <c r="BH666">
        <v>13.715</v>
      </c>
      <c r="BI666">
        <v>12.62</v>
      </c>
      <c r="BJ666">
        <v>11.414999999999999</v>
      </c>
      <c r="BK666">
        <v>10.6</v>
      </c>
      <c r="BL666">
        <v>10.795</v>
      </c>
      <c r="BM666">
        <v>10.67</v>
      </c>
      <c r="BN666">
        <v>10.3</v>
      </c>
      <c r="BO666">
        <v>10.205</v>
      </c>
      <c r="BP666">
        <v>11.4</v>
      </c>
      <c r="BQ666">
        <v>10.95</v>
      </c>
      <c r="BR666">
        <v>11.984999999999999</v>
      </c>
      <c r="BS666" s="12">
        <f t="shared" si="20"/>
        <v>-0.32800672834314554</v>
      </c>
      <c r="BT666" s="13" cm="1">
        <f t="array" aca="1" ref="BT666" ca="1">_xlfn.PERCENTILE.INC((OFFSET(E666,0,1,1,COLUMNS(E666:BR666)-1) - E666:BQ666) / E666:BQ666, 0.05) * SQRT(COUNT(E666:BR666) - 1)</f>
        <v>-0.56438517558536483</v>
      </c>
      <c r="BU666" s="12" cm="1">
        <f t="array" aca="1" ref="BU666" ca="1">_xlfn.STDEV.P((E666:BQ666 - OFFSET(E666:BQ666,0,1)) / OFFSET(E666:BQ666,0,1)) * SQRT(COUNT(E666:BR666)-1)</f>
        <v>0.32585005523661886</v>
      </c>
      <c r="BV666" s="12" cm="1">
        <f t="array" ref="BV666">-(MAX(1 - (E666:BR666 / _xlfn.SCAN(E666, E666:BR666, _xlfn.LAMBDA(_xlpm.a,_xlpm.b, MAX(_xlpm.a, _xlpm.b))))))</f>
        <v>-0.45427807486631011</v>
      </c>
      <c r="BW666" s="14">
        <f t="shared" ca="1" si="21"/>
        <v>-0.99214159953127146</v>
      </c>
    </row>
    <row r="667" spans="1:75" x14ac:dyDescent="0.45">
      <c r="A667" s="2" t="s">
        <v>1353</v>
      </c>
      <c r="B667" t="s">
        <v>1354</v>
      </c>
      <c r="C667" t="s">
        <v>80</v>
      </c>
      <c r="D667" t="s">
        <v>34</v>
      </c>
      <c r="E667">
        <v>502</v>
      </c>
      <c r="F667">
        <v>507.2</v>
      </c>
      <c r="G667">
        <v>512.6</v>
      </c>
      <c r="H667">
        <v>519.6</v>
      </c>
      <c r="I667">
        <v>525</v>
      </c>
      <c r="J667">
        <v>527.20000000000005</v>
      </c>
      <c r="K667">
        <v>527.20000000000005</v>
      </c>
      <c r="L667">
        <v>538.4</v>
      </c>
      <c r="M667">
        <v>542.4</v>
      </c>
      <c r="N667">
        <v>538</v>
      </c>
      <c r="O667">
        <v>562.4</v>
      </c>
      <c r="P667">
        <v>564.20000000000005</v>
      </c>
      <c r="Q667">
        <v>549.20000000000005</v>
      </c>
      <c r="R667">
        <v>565.6</v>
      </c>
      <c r="S667">
        <v>567</v>
      </c>
      <c r="T667">
        <v>567</v>
      </c>
      <c r="U667">
        <v>568.20000000000005</v>
      </c>
      <c r="V667">
        <v>563.20000000000005</v>
      </c>
      <c r="W667">
        <v>564.4</v>
      </c>
      <c r="X667">
        <v>571</v>
      </c>
      <c r="Y667">
        <v>567.4</v>
      </c>
      <c r="Z667">
        <v>566</v>
      </c>
      <c r="AA667">
        <v>568.6</v>
      </c>
      <c r="AB667">
        <v>582.4</v>
      </c>
      <c r="AC667">
        <v>565.4</v>
      </c>
      <c r="AD667">
        <v>566.6</v>
      </c>
      <c r="AE667">
        <v>567.79999999999995</v>
      </c>
      <c r="AF667">
        <v>571</v>
      </c>
      <c r="AG667">
        <v>562.6</v>
      </c>
      <c r="AH667">
        <v>546.79999999999995</v>
      </c>
      <c r="AI667">
        <v>558.20000000000005</v>
      </c>
      <c r="AJ667">
        <v>564.79999999999995</v>
      </c>
      <c r="AK667">
        <v>555.4</v>
      </c>
      <c r="AL667">
        <v>566.6</v>
      </c>
      <c r="AM667">
        <v>560.4</v>
      </c>
      <c r="AN667">
        <v>563.79999999999995</v>
      </c>
      <c r="AO667">
        <v>557.20000000000005</v>
      </c>
      <c r="AP667">
        <v>557.20000000000005</v>
      </c>
      <c r="AQ667">
        <v>562.20000000000005</v>
      </c>
      <c r="AR667">
        <v>558</v>
      </c>
      <c r="AS667">
        <v>564</v>
      </c>
      <c r="AT667">
        <v>559.20000000000005</v>
      </c>
      <c r="AU667">
        <v>552.79999999999995</v>
      </c>
      <c r="AV667">
        <v>560.4</v>
      </c>
      <c r="AW667">
        <v>552.79999999999995</v>
      </c>
      <c r="AX667">
        <v>568.4</v>
      </c>
      <c r="AY667">
        <v>549.20000000000005</v>
      </c>
      <c r="AZ667">
        <v>539.20000000000005</v>
      </c>
      <c r="BA667">
        <v>553.79999999999995</v>
      </c>
      <c r="BB667">
        <v>544</v>
      </c>
      <c r="BC667">
        <v>548.6</v>
      </c>
      <c r="BD667">
        <v>547.20000000000005</v>
      </c>
      <c r="BE667">
        <v>547.4</v>
      </c>
      <c r="BF667">
        <v>550.6</v>
      </c>
      <c r="BG667">
        <v>557.4</v>
      </c>
      <c r="BH667">
        <v>559.79999999999995</v>
      </c>
      <c r="BI667">
        <v>563</v>
      </c>
      <c r="BJ667">
        <v>572.20000000000005</v>
      </c>
      <c r="BK667">
        <v>572</v>
      </c>
      <c r="BL667">
        <v>569.4</v>
      </c>
      <c r="BM667">
        <v>576.4</v>
      </c>
      <c r="BN667">
        <v>566.4</v>
      </c>
      <c r="BO667">
        <v>568.79999999999995</v>
      </c>
      <c r="BP667">
        <v>566.4</v>
      </c>
      <c r="BQ667">
        <v>570.4</v>
      </c>
      <c r="BR667">
        <v>568.6</v>
      </c>
      <c r="BS667" s="12">
        <f t="shared" si="20"/>
        <v>0.1326693227091634</v>
      </c>
      <c r="BT667" s="13" cm="1">
        <f t="array" aca="1" ref="BT667" ca="1">_xlfn.PERCENTILE.INC((OFFSET(E667,0,1,1,COLUMNS(E667:BR667)-1) - E667:BQ667) / E667:BQ667, 0.05) * SQRT(COUNT(E667:BR667) - 1)</f>
        <v>-0.20083659796469394</v>
      </c>
      <c r="BU667" s="12" cm="1">
        <f t="array" aca="1" ref="BU667" ca="1">_xlfn.STDEV.P((E667:BQ667 - OFFSET(E667:BQ667,0,1)) / OFFSET(E667:BQ667,0,1)) * SQRT(COUNT(E667:BR667)-1)</f>
        <v>0.11850191683467547</v>
      </c>
      <c r="BV667" s="12" cm="1">
        <f t="array" ref="BV667">-(MAX(1 - (E667:BR667 / _xlfn.SCAN(E667, E667:BR667, _xlfn.LAMBDA(_xlpm.a,_xlpm.b, MAX(_xlpm.a, _xlpm.b))))))</f>
        <v>-7.4175824175824023E-2</v>
      </c>
      <c r="BW667" s="14">
        <f t="shared" ca="1" si="21"/>
        <v>1.1593623100136663</v>
      </c>
    </row>
    <row r="668" spans="1:75" x14ac:dyDescent="0.45">
      <c r="A668" s="2" t="s">
        <v>1355</v>
      </c>
      <c r="B668" t="s">
        <v>1356</v>
      </c>
      <c r="C668" t="s">
        <v>22</v>
      </c>
      <c r="D668" t="s">
        <v>26</v>
      </c>
      <c r="E668">
        <v>212.8</v>
      </c>
      <c r="F668">
        <v>215</v>
      </c>
      <c r="G668">
        <v>217.8</v>
      </c>
      <c r="H668">
        <v>216</v>
      </c>
      <c r="I668">
        <v>214</v>
      </c>
      <c r="J668">
        <v>213.4</v>
      </c>
      <c r="K668">
        <v>200</v>
      </c>
      <c r="L668">
        <v>202.6</v>
      </c>
      <c r="M668">
        <v>205.8</v>
      </c>
      <c r="N668">
        <v>199.5</v>
      </c>
      <c r="O668">
        <v>203.8</v>
      </c>
      <c r="P668">
        <v>203</v>
      </c>
      <c r="Q668">
        <v>199.6</v>
      </c>
      <c r="R668">
        <v>199.5</v>
      </c>
      <c r="S668">
        <v>204.4</v>
      </c>
      <c r="T668">
        <v>204.6</v>
      </c>
      <c r="U668">
        <v>201.2</v>
      </c>
      <c r="V668">
        <v>209.8</v>
      </c>
      <c r="W668">
        <v>209.4</v>
      </c>
      <c r="X668">
        <v>210.4</v>
      </c>
      <c r="Y668">
        <v>214.8</v>
      </c>
      <c r="Z668">
        <v>207.2</v>
      </c>
      <c r="AA668">
        <v>209.8</v>
      </c>
      <c r="AB668">
        <v>208.8</v>
      </c>
      <c r="AC668">
        <v>208.4</v>
      </c>
      <c r="AD668">
        <v>208.6</v>
      </c>
      <c r="AE668">
        <v>208.6</v>
      </c>
      <c r="AF668">
        <v>208.2</v>
      </c>
      <c r="AG668">
        <v>208.6</v>
      </c>
      <c r="AH668">
        <v>217.4</v>
      </c>
      <c r="AI668">
        <v>216.8</v>
      </c>
      <c r="AJ668">
        <v>217</v>
      </c>
      <c r="AK668">
        <v>211.4</v>
      </c>
      <c r="AL668">
        <v>211.6</v>
      </c>
      <c r="AM668">
        <v>199</v>
      </c>
      <c r="AN668">
        <v>200.4</v>
      </c>
      <c r="AO668">
        <v>199</v>
      </c>
      <c r="AP668">
        <v>199.4</v>
      </c>
      <c r="AQ668">
        <v>209.6</v>
      </c>
      <c r="AR668">
        <v>213.2</v>
      </c>
      <c r="AS668">
        <v>219.4</v>
      </c>
      <c r="AT668">
        <v>221.4</v>
      </c>
      <c r="AU668">
        <v>220.4</v>
      </c>
      <c r="AV668">
        <v>217.2</v>
      </c>
      <c r="AW668">
        <v>217</v>
      </c>
      <c r="AX668">
        <v>220.2</v>
      </c>
      <c r="AY668">
        <v>220.8</v>
      </c>
      <c r="AZ668">
        <v>215.6</v>
      </c>
      <c r="BA668">
        <v>225.8</v>
      </c>
      <c r="BB668">
        <v>220.6</v>
      </c>
      <c r="BC668">
        <v>232.2</v>
      </c>
      <c r="BD668">
        <v>247.4</v>
      </c>
      <c r="BE668">
        <v>242</v>
      </c>
      <c r="BF668">
        <v>244.6</v>
      </c>
      <c r="BG668">
        <v>251.6</v>
      </c>
      <c r="BH668">
        <v>250.8</v>
      </c>
      <c r="BI668">
        <v>254.4</v>
      </c>
      <c r="BJ668">
        <v>254.4</v>
      </c>
      <c r="BK668">
        <v>242.8</v>
      </c>
      <c r="BL668">
        <v>242</v>
      </c>
      <c r="BM668">
        <v>244.8</v>
      </c>
      <c r="BN668">
        <v>238.8</v>
      </c>
      <c r="BO668">
        <v>235.6</v>
      </c>
      <c r="BP668">
        <v>244</v>
      </c>
      <c r="BQ668">
        <v>240.6</v>
      </c>
      <c r="BR668">
        <v>245</v>
      </c>
      <c r="BS668" s="12">
        <f t="shared" si="20"/>
        <v>0.15131578947368415</v>
      </c>
      <c r="BT668" s="13" cm="1">
        <f t="array" aca="1" ref="BT668" ca="1">_xlfn.PERCENTILE.INC((OFFSET(E668,0,1,1,COLUMNS(E668:BR668)-1) - E668:BQ668) / E668:BQ668, 0.05) * SQRT(COUNT(E668:BR668) - 1)</f>
        <v>-0.27756619519567038</v>
      </c>
      <c r="BU668" s="12" cm="1">
        <f t="array" aca="1" ref="BU668" ca="1">_xlfn.STDEV.P((E668:BQ668 - OFFSET(E668:BQ668,0,1)) / OFFSET(E668:BQ668,0,1)) * SQRT(COUNT(E668:BR668)-1)</f>
        <v>0.19445810605374084</v>
      </c>
      <c r="BV668" s="12" cm="1">
        <f t="array" ref="BV668">-(MAX(1 - (E668:BR668 / _xlfn.SCAN(E668, E668:BR668, _xlfn.LAMBDA(_xlpm.a,_xlpm.b, MAX(_xlpm.a, _xlpm.b))))))</f>
        <v>-8.6317722681359066E-2</v>
      </c>
      <c r="BW668" s="14">
        <f t="shared" ca="1" si="21"/>
        <v>0.80239968378533855</v>
      </c>
    </row>
    <row r="669" spans="1:75" x14ac:dyDescent="0.45">
      <c r="A669" s="2" t="s">
        <v>1357</v>
      </c>
      <c r="B669" t="s">
        <v>1358</v>
      </c>
      <c r="C669" t="s">
        <v>19</v>
      </c>
      <c r="D669" t="s">
        <v>55</v>
      </c>
      <c r="E669">
        <v>6110</v>
      </c>
      <c r="F669">
        <v>6120</v>
      </c>
      <c r="G669">
        <v>6385</v>
      </c>
      <c r="H669">
        <v>6565</v>
      </c>
      <c r="I669">
        <v>6510</v>
      </c>
      <c r="J669">
        <v>6585</v>
      </c>
      <c r="K669">
        <v>6715</v>
      </c>
      <c r="L669">
        <v>6700</v>
      </c>
      <c r="M669">
        <v>6580</v>
      </c>
      <c r="N669">
        <v>6310</v>
      </c>
      <c r="O669">
        <v>6445</v>
      </c>
      <c r="P669">
        <v>6435</v>
      </c>
      <c r="Q669">
        <v>6405</v>
      </c>
      <c r="R669">
        <v>6540</v>
      </c>
      <c r="S669">
        <v>6530</v>
      </c>
      <c r="T669">
        <v>6535</v>
      </c>
      <c r="U669">
        <v>6290</v>
      </c>
      <c r="V669">
        <v>6210</v>
      </c>
      <c r="W669">
        <v>6275</v>
      </c>
      <c r="X669">
        <v>6465</v>
      </c>
      <c r="Y669">
        <v>6930</v>
      </c>
      <c r="Z669">
        <v>6855</v>
      </c>
      <c r="AA669">
        <v>6900</v>
      </c>
      <c r="AB669">
        <v>7105</v>
      </c>
      <c r="AC669">
        <v>7300</v>
      </c>
      <c r="AD669">
        <v>7310</v>
      </c>
      <c r="AE669">
        <v>7200</v>
      </c>
      <c r="AF669">
        <v>7035</v>
      </c>
      <c r="AG669">
        <v>7110</v>
      </c>
      <c r="AH669">
        <v>7210</v>
      </c>
      <c r="AI669">
        <v>7270</v>
      </c>
      <c r="AJ669">
        <v>7300</v>
      </c>
      <c r="AK669">
        <v>7455</v>
      </c>
      <c r="AL669">
        <v>7380</v>
      </c>
      <c r="AM669">
        <v>7270</v>
      </c>
      <c r="AN669">
        <v>7135</v>
      </c>
      <c r="AO669">
        <v>7065</v>
      </c>
      <c r="AP669">
        <v>7245</v>
      </c>
      <c r="AQ669">
        <v>7115</v>
      </c>
      <c r="AR669">
        <v>7190</v>
      </c>
      <c r="AS669">
        <v>7150</v>
      </c>
      <c r="AT669">
        <v>7060</v>
      </c>
      <c r="AU669">
        <v>7190</v>
      </c>
      <c r="AV669">
        <v>7185</v>
      </c>
      <c r="AW669">
        <v>7145</v>
      </c>
      <c r="AX669">
        <v>7150</v>
      </c>
      <c r="AY669">
        <v>7250</v>
      </c>
      <c r="AZ669">
        <v>7195</v>
      </c>
      <c r="BA669">
        <v>7225</v>
      </c>
      <c r="BB669">
        <v>7205</v>
      </c>
      <c r="BC669">
        <v>7290</v>
      </c>
      <c r="BD669">
        <v>7200</v>
      </c>
      <c r="BE669">
        <v>7050</v>
      </c>
      <c r="BF669">
        <v>6800</v>
      </c>
      <c r="BG669">
        <v>6720</v>
      </c>
      <c r="BH669">
        <v>6850</v>
      </c>
      <c r="BI669">
        <v>7000</v>
      </c>
      <c r="BJ669">
        <v>7000</v>
      </c>
      <c r="BK669">
        <v>6880</v>
      </c>
      <c r="BL669">
        <v>6870</v>
      </c>
      <c r="BM669">
        <v>6850</v>
      </c>
      <c r="BN669">
        <v>6650</v>
      </c>
      <c r="BO669">
        <v>6700</v>
      </c>
      <c r="BP669">
        <v>6830</v>
      </c>
      <c r="BQ669">
        <v>6715</v>
      </c>
      <c r="BR669">
        <v>6570</v>
      </c>
      <c r="BS669" s="12">
        <f t="shared" si="20"/>
        <v>7.5286415711947621E-2</v>
      </c>
      <c r="BT669" s="13" cm="1">
        <f t="array" aca="1" ref="BT669" ca="1">_xlfn.PERCENTILE.INC((OFFSET(E669,0,1,1,COLUMNS(E669:BR669)-1) - E669:BQ669) / E669:BQ669, 0.05) * SQRT(COUNT(E669:BR669) - 1)</f>
        <v>-0.22526752412901083</v>
      </c>
      <c r="BU669" s="12" cm="1">
        <f t="array" aca="1" ref="BU669" ca="1">_xlfn.STDEV.P((E669:BQ669 - OFFSET(E669:BQ669,0,1)) / OFFSET(E669:BQ669,0,1)) * SQRT(COUNT(E669:BR669)-1)</f>
        <v>0.15709634885626719</v>
      </c>
      <c r="BV669" s="12" cm="1">
        <f t="array" ref="BV669">-(MAX(1 - (E669:BR669 / _xlfn.SCAN(E669, E669:BR669, _xlfn.LAMBDA(_xlpm.a,_xlpm.b, MAX(_xlpm.a, _xlpm.b))))))</f>
        <v>-0.11871227364185111</v>
      </c>
      <c r="BW669" s="14">
        <f t="shared" ca="1" si="21"/>
        <v>0.5092654897949227</v>
      </c>
    </row>
    <row r="670" spans="1:75" x14ac:dyDescent="0.45">
      <c r="A670" s="2" t="s">
        <v>1359</v>
      </c>
      <c r="B670" t="s">
        <v>1360</v>
      </c>
      <c r="C670" t="s">
        <v>37</v>
      </c>
      <c r="D670" t="s">
        <v>29</v>
      </c>
      <c r="E670">
        <v>810</v>
      </c>
      <c r="F670">
        <v>826</v>
      </c>
      <c r="G670">
        <v>831.5</v>
      </c>
      <c r="H670">
        <v>846</v>
      </c>
      <c r="I670">
        <v>827</v>
      </c>
      <c r="J670">
        <v>814.5</v>
      </c>
      <c r="K670">
        <v>807.5</v>
      </c>
      <c r="L670">
        <v>823</v>
      </c>
      <c r="M670">
        <v>815</v>
      </c>
      <c r="N670">
        <v>820</v>
      </c>
      <c r="O670">
        <v>818</v>
      </c>
      <c r="P670">
        <v>819.5</v>
      </c>
      <c r="Q670">
        <v>809</v>
      </c>
      <c r="R670">
        <v>810</v>
      </c>
      <c r="S670">
        <v>819.5</v>
      </c>
      <c r="T670">
        <v>815</v>
      </c>
      <c r="U670">
        <v>827.5</v>
      </c>
      <c r="V670">
        <v>813</v>
      </c>
      <c r="W670">
        <v>803</v>
      </c>
      <c r="X670">
        <v>811</v>
      </c>
      <c r="Y670">
        <v>772</v>
      </c>
      <c r="Z670">
        <v>783.5</v>
      </c>
      <c r="AA670">
        <v>774.5</v>
      </c>
      <c r="AB670">
        <v>791.5</v>
      </c>
      <c r="AC670">
        <v>796.5</v>
      </c>
      <c r="AD670">
        <v>801.5</v>
      </c>
      <c r="AE670">
        <v>794</v>
      </c>
      <c r="AF670">
        <v>781</v>
      </c>
      <c r="AG670">
        <v>777</v>
      </c>
      <c r="AH670">
        <v>778</v>
      </c>
      <c r="AI670">
        <v>791.5</v>
      </c>
      <c r="AJ670">
        <v>775</v>
      </c>
      <c r="AK670">
        <v>780</v>
      </c>
      <c r="AL670">
        <v>776.5</v>
      </c>
      <c r="AM670">
        <v>779</v>
      </c>
      <c r="AN670">
        <v>766</v>
      </c>
      <c r="AO670">
        <v>752</v>
      </c>
      <c r="AP670">
        <v>758.5</v>
      </c>
      <c r="AQ670">
        <v>760</v>
      </c>
      <c r="AR670">
        <v>751</v>
      </c>
      <c r="AS670">
        <v>748.5</v>
      </c>
      <c r="AT670">
        <v>756.5</v>
      </c>
      <c r="AU670">
        <v>768</v>
      </c>
      <c r="AV670">
        <v>768</v>
      </c>
      <c r="AW670">
        <v>758.5</v>
      </c>
      <c r="AX670">
        <v>755.5</v>
      </c>
      <c r="AY670">
        <v>751</v>
      </c>
      <c r="AZ670">
        <v>732</v>
      </c>
      <c r="BA670">
        <v>739</v>
      </c>
      <c r="BB670">
        <v>760.5</v>
      </c>
      <c r="BC670">
        <v>761.5</v>
      </c>
      <c r="BD670">
        <v>757.5</v>
      </c>
      <c r="BE670">
        <v>762.5</v>
      </c>
      <c r="BF670">
        <v>770</v>
      </c>
      <c r="BG670">
        <v>773</v>
      </c>
      <c r="BH670">
        <v>766</v>
      </c>
      <c r="BI670">
        <v>763</v>
      </c>
      <c r="BJ670">
        <v>774.5</v>
      </c>
      <c r="BK670">
        <v>757</v>
      </c>
      <c r="BL670">
        <v>739</v>
      </c>
      <c r="BM670">
        <v>728.5</v>
      </c>
      <c r="BN670">
        <v>726.5</v>
      </c>
      <c r="BO670">
        <v>724</v>
      </c>
      <c r="BP670">
        <v>720</v>
      </c>
      <c r="BQ670">
        <v>702.5</v>
      </c>
      <c r="BR670">
        <v>692</v>
      </c>
      <c r="BS670" s="12">
        <f t="shared" si="20"/>
        <v>-0.14567901234567901</v>
      </c>
      <c r="BT670" s="13" cm="1">
        <f t="array" aca="1" ref="BT670" ca="1">_xlfn.PERCENTILE.INC((OFFSET(E670,0,1,1,COLUMNS(E670:BR670)-1) - E670:BQ670) / E670:BQ670, 0.05) * SQRT(COUNT(E670:BR670) - 1)</f>
        <v>-0.1897976537798555</v>
      </c>
      <c r="BU670" s="12" cm="1">
        <f t="array" aca="1" ref="BU670" ca="1">_xlfn.STDEV.P((E670:BQ670 - OFFSET(E670:BQ670,0,1)) / OFFSET(E670:BQ670,0,1)) * SQRT(COUNT(E670:BR670)-1)</f>
        <v>0.11459849577876384</v>
      </c>
      <c r="BV670" s="12" cm="1">
        <f t="array" ref="BV670">-(MAX(1 - (E670:BR670 / _xlfn.SCAN(E670, E670:BR670, _xlfn.LAMBDA(_xlpm.a,_xlpm.b, MAX(_xlpm.a, _xlpm.b))))))</f>
        <v>-0.18203309692671399</v>
      </c>
      <c r="BW670" s="14">
        <f t="shared" ca="1" si="21"/>
        <v>-1.2300482484907729</v>
      </c>
    </row>
    <row r="671" spans="1:75" x14ac:dyDescent="0.45">
      <c r="A671" s="2" t="s">
        <v>1361</v>
      </c>
      <c r="B671" t="s">
        <v>1362</v>
      </c>
      <c r="C671" t="s">
        <v>71</v>
      </c>
      <c r="D671" t="s">
        <v>8</v>
      </c>
      <c r="E671">
        <v>4.7300000000000004</v>
      </c>
      <c r="F671">
        <v>4.8</v>
      </c>
      <c r="G671">
        <v>5.24</v>
      </c>
      <c r="H671">
        <v>4.88</v>
      </c>
      <c r="I671">
        <v>4.84</v>
      </c>
      <c r="J671">
        <v>4.6950000000000003</v>
      </c>
      <c r="K671">
        <v>4.7300000000000004</v>
      </c>
      <c r="L671">
        <v>4.5750000000000002</v>
      </c>
      <c r="M671">
        <v>4.62</v>
      </c>
      <c r="N671">
        <v>4.62</v>
      </c>
      <c r="O671">
        <v>4.55</v>
      </c>
      <c r="P671">
        <v>4.5</v>
      </c>
      <c r="Q671">
        <v>4.5</v>
      </c>
      <c r="R671">
        <v>4.49</v>
      </c>
      <c r="S671">
        <v>4.6050000000000004</v>
      </c>
      <c r="T671">
        <v>4.57</v>
      </c>
      <c r="U671">
        <v>4.4950000000000001</v>
      </c>
      <c r="V671">
        <v>4.4050000000000002</v>
      </c>
      <c r="W671">
        <v>4.29</v>
      </c>
      <c r="X671">
        <v>4.375</v>
      </c>
      <c r="Y671">
        <v>4.43</v>
      </c>
      <c r="Z671">
        <v>4.2949999999999999</v>
      </c>
      <c r="AA671">
        <v>4.45</v>
      </c>
      <c r="AB671">
        <v>4.38</v>
      </c>
      <c r="AC671">
        <v>4.585</v>
      </c>
      <c r="AD671">
        <v>4.8</v>
      </c>
      <c r="AE671">
        <v>4.7</v>
      </c>
      <c r="AF671">
        <v>4.7050000000000001</v>
      </c>
      <c r="AG671">
        <v>4.6749999999999998</v>
      </c>
      <c r="AH671">
        <v>4.7</v>
      </c>
      <c r="AI671">
        <v>4.68</v>
      </c>
      <c r="AJ671">
        <v>4.76</v>
      </c>
      <c r="AK671">
        <v>4.7300000000000004</v>
      </c>
      <c r="AL671">
        <v>4.7</v>
      </c>
      <c r="AM671">
        <v>4.55</v>
      </c>
      <c r="AN671">
        <v>4.4000000000000004</v>
      </c>
      <c r="AO671">
        <v>4.4349999999999996</v>
      </c>
      <c r="AP671">
        <v>4.33</v>
      </c>
      <c r="AQ671">
        <v>4.2850000000000001</v>
      </c>
      <c r="AR671">
        <v>4.34</v>
      </c>
      <c r="AS671">
        <v>4.28</v>
      </c>
      <c r="AT671">
        <v>4.2649999999999997</v>
      </c>
      <c r="AU671">
        <v>4.26</v>
      </c>
      <c r="AV671">
        <v>4.2850000000000001</v>
      </c>
      <c r="AW671">
        <v>4.2249999999999996</v>
      </c>
      <c r="AX671">
        <v>4.2050000000000001</v>
      </c>
      <c r="AY671">
        <v>4.2450000000000001</v>
      </c>
      <c r="AZ671">
        <v>4.21</v>
      </c>
      <c r="BA671">
        <v>4.2350000000000003</v>
      </c>
      <c r="BB671">
        <v>4.16</v>
      </c>
      <c r="BC671">
        <v>4.165</v>
      </c>
      <c r="BD671">
        <v>4.1399999999999997</v>
      </c>
      <c r="BE671">
        <v>4.125</v>
      </c>
      <c r="BF671">
        <v>4.09</v>
      </c>
      <c r="BG671">
        <v>4.13</v>
      </c>
      <c r="BH671">
        <v>4.5049999999999999</v>
      </c>
      <c r="BI671">
        <v>4.32</v>
      </c>
      <c r="BJ671">
        <v>4.1150000000000002</v>
      </c>
      <c r="BK671">
        <v>3.91</v>
      </c>
      <c r="BL671">
        <v>3.91</v>
      </c>
      <c r="BM671">
        <v>3.9</v>
      </c>
      <c r="BN671">
        <v>3.92</v>
      </c>
      <c r="BO671">
        <v>3.84</v>
      </c>
      <c r="BP671">
        <v>3.9350000000000001</v>
      </c>
      <c r="BQ671">
        <v>3.87</v>
      </c>
      <c r="BR671">
        <v>3.9350000000000001</v>
      </c>
      <c r="BS671" s="12">
        <f t="shared" si="20"/>
        <v>-0.16807610993657512</v>
      </c>
      <c r="BT671" s="13" cm="1">
        <f t="array" aca="1" ref="BT671" ca="1">_xlfn.PERCENTILE.INC((OFFSET(E671,0,1,1,COLUMNS(E671:BR671)-1) - E671:BQ671) / E671:BQ671, 0.05) * SQRT(COUNT(E671:BR671) - 1)</f>
        <v>-0.31802214888886715</v>
      </c>
      <c r="BU671" s="12" cm="1">
        <f t="array" aca="1" ref="BU671" ca="1">_xlfn.STDEV.P((E671:BQ671 - OFFSET(E671:BQ671,0,1)) / OFFSET(E671:BQ671,0,1)) * SQRT(COUNT(E671:BR671)-1)</f>
        <v>0.21142378857858934</v>
      </c>
      <c r="BV671" s="12" cm="1">
        <f t="array" ref="BV671">-(MAX(1 - (E671:BR671 / _xlfn.SCAN(E671, E671:BR671, _xlfn.LAMBDA(_xlpm.a,_xlpm.b, MAX(_xlpm.a, _xlpm.b))))))</f>
        <v>-0.26717557251908408</v>
      </c>
      <c r="BW671" s="14">
        <f t="shared" ca="1" si="21"/>
        <v>-0.77266034111634008</v>
      </c>
    </row>
    <row r="672" spans="1:75" x14ac:dyDescent="0.45">
      <c r="A672" s="2" t="s">
        <v>1363</v>
      </c>
      <c r="B672" t="s">
        <v>1364</v>
      </c>
      <c r="C672" t="s">
        <v>37</v>
      </c>
      <c r="D672" t="s">
        <v>29</v>
      </c>
      <c r="E672">
        <v>8316</v>
      </c>
      <c r="F672">
        <v>8434</v>
      </c>
      <c r="G672">
        <v>8466</v>
      </c>
      <c r="H672">
        <v>8494</v>
      </c>
      <c r="I672">
        <v>8288</v>
      </c>
      <c r="J672">
        <v>8402</v>
      </c>
      <c r="K672">
        <v>8426</v>
      </c>
      <c r="L672">
        <v>8352</v>
      </c>
      <c r="M672">
        <v>8446</v>
      </c>
      <c r="N672">
        <v>8312</v>
      </c>
      <c r="O672">
        <v>8298</v>
      </c>
      <c r="P672">
        <v>8290</v>
      </c>
      <c r="Q672">
        <v>8400</v>
      </c>
      <c r="R672">
        <v>8482</v>
      </c>
      <c r="S672">
        <v>8478</v>
      </c>
      <c r="T672">
        <v>8486</v>
      </c>
      <c r="U672">
        <v>8344</v>
      </c>
      <c r="V672">
        <v>8368</v>
      </c>
      <c r="W672">
        <v>8380</v>
      </c>
      <c r="X672">
        <v>8372</v>
      </c>
      <c r="Y672">
        <v>8492</v>
      </c>
      <c r="Z672">
        <v>8346</v>
      </c>
      <c r="AA672">
        <v>8484</v>
      </c>
      <c r="AB672">
        <v>8686</v>
      </c>
      <c r="AC672">
        <v>8438</v>
      </c>
      <c r="AD672">
        <v>8588</v>
      </c>
      <c r="AE672">
        <v>8578</v>
      </c>
      <c r="AF672">
        <v>8620</v>
      </c>
      <c r="AG672">
        <v>8474</v>
      </c>
      <c r="AH672">
        <v>8546</v>
      </c>
      <c r="AI672">
        <v>8874</v>
      </c>
      <c r="AJ672">
        <v>8778</v>
      </c>
      <c r="AK672">
        <v>8636</v>
      </c>
      <c r="AL672">
        <v>8732</v>
      </c>
      <c r="AM672">
        <v>8678</v>
      </c>
      <c r="AN672">
        <v>8848</v>
      </c>
      <c r="AO672">
        <v>8836</v>
      </c>
      <c r="AP672">
        <v>8852</v>
      </c>
      <c r="AQ672">
        <v>8882</v>
      </c>
      <c r="AR672">
        <v>8900</v>
      </c>
      <c r="AS672">
        <v>8916</v>
      </c>
      <c r="AT672">
        <v>8904</v>
      </c>
      <c r="AU672">
        <v>8800</v>
      </c>
      <c r="AV672">
        <v>8800</v>
      </c>
      <c r="AW672">
        <v>8730</v>
      </c>
      <c r="AX672">
        <v>8898</v>
      </c>
      <c r="AY672">
        <v>8644</v>
      </c>
      <c r="AZ672">
        <v>8488</v>
      </c>
      <c r="BA672">
        <v>8724</v>
      </c>
      <c r="BB672">
        <v>8758</v>
      </c>
      <c r="BC672">
        <v>8928</v>
      </c>
      <c r="BD672">
        <v>8890</v>
      </c>
      <c r="BE672">
        <v>9030</v>
      </c>
      <c r="BF672">
        <v>8960</v>
      </c>
      <c r="BG672">
        <v>9150</v>
      </c>
      <c r="BH672">
        <v>8974</v>
      </c>
      <c r="BI672">
        <v>8842</v>
      </c>
      <c r="BJ672">
        <v>8960</v>
      </c>
      <c r="BK672">
        <v>8738</v>
      </c>
      <c r="BL672">
        <v>8724</v>
      </c>
      <c r="BM672">
        <v>8890</v>
      </c>
      <c r="BN672">
        <v>8788</v>
      </c>
      <c r="BO672">
        <v>8726</v>
      </c>
      <c r="BP672">
        <v>8844</v>
      </c>
      <c r="BQ672">
        <v>8890</v>
      </c>
      <c r="BR672">
        <v>8876</v>
      </c>
      <c r="BS672" s="12">
        <f t="shared" si="20"/>
        <v>6.7340067340067339E-2</v>
      </c>
      <c r="BT672" s="13" cm="1">
        <f t="array" aca="1" ref="BT672" ca="1">_xlfn.PERCENTILE.INC((OFFSET(E672,0,1,1,COLUMNS(E672:BR672)-1) - E672:BQ672) / E672:BQ672, 0.05) * SQRT(COUNT(E672:BR672) - 1)</f>
        <v>-0.18743882822164193</v>
      </c>
      <c r="BU672" s="12" cm="1">
        <f t="array" aca="1" ref="BU672" ca="1">_xlfn.STDEV.P((E672:BQ672 - OFFSET(E672:BQ672,0,1)) / OFFSET(E672:BQ672,0,1)) * SQRT(COUNT(E672:BR672)-1)</f>
        <v>0.1139583325459378</v>
      </c>
      <c r="BV672" s="12" cm="1">
        <f t="array" ref="BV672">-(MAX(1 - (E672:BR672 / _xlfn.SCAN(E672, E672:BR672, _xlfn.LAMBDA(_xlpm.a,_xlpm.b, MAX(_xlpm.a, _xlpm.b))))))</f>
        <v>-4.8003589053387197E-2</v>
      </c>
      <c r="BW672" s="14">
        <f t="shared" ca="1" si="21"/>
        <v>0.63231357517760778</v>
      </c>
    </row>
    <row r="673" spans="1:75" x14ac:dyDescent="0.45">
      <c r="A673" s="2" t="s">
        <v>1365</v>
      </c>
      <c r="B673" t="s">
        <v>1366</v>
      </c>
      <c r="C673" t="s">
        <v>25</v>
      </c>
      <c r="D673" t="s">
        <v>58</v>
      </c>
      <c r="E673">
        <v>57.66</v>
      </c>
      <c r="F673">
        <v>57.2</v>
      </c>
      <c r="G673">
        <v>56.96</v>
      </c>
      <c r="H673">
        <v>56.96</v>
      </c>
      <c r="I673">
        <v>56.38</v>
      </c>
      <c r="J673">
        <v>56.42</v>
      </c>
      <c r="K673">
        <v>56.18</v>
      </c>
      <c r="L673">
        <v>54.6</v>
      </c>
      <c r="M673">
        <v>54.7</v>
      </c>
      <c r="N673">
        <v>54.4</v>
      </c>
      <c r="O673">
        <v>55.32</v>
      </c>
      <c r="P673">
        <v>53.9</v>
      </c>
      <c r="Q673">
        <v>54.12</v>
      </c>
      <c r="R673">
        <v>54.54</v>
      </c>
      <c r="S673">
        <v>54.52</v>
      </c>
      <c r="T673">
        <v>53.94</v>
      </c>
      <c r="U673">
        <v>53.96</v>
      </c>
      <c r="V673">
        <v>53.26</v>
      </c>
      <c r="W673">
        <v>53.08</v>
      </c>
      <c r="X673">
        <v>54.28</v>
      </c>
      <c r="Y673">
        <v>54.02</v>
      </c>
      <c r="Z673">
        <v>52.74</v>
      </c>
      <c r="AA673">
        <v>52.76</v>
      </c>
      <c r="AB673">
        <v>54.26</v>
      </c>
      <c r="AC673">
        <v>54.52</v>
      </c>
      <c r="AD673">
        <v>54.1</v>
      </c>
      <c r="AE673">
        <v>54.96</v>
      </c>
      <c r="AF673">
        <v>55.28</v>
      </c>
      <c r="AG673">
        <v>55.1</v>
      </c>
      <c r="AH673">
        <v>56.52</v>
      </c>
      <c r="AI673">
        <v>57.66</v>
      </c>
      <c r="AJ673">
        <v>58.04</v>
      </c>
      <c r="AK673">
        <v>57.58</v>
      </c>
      <c r="AL673">
        <v>57.32</v>
      </c>
      <c r="AM673">
        <v>56.88</v>
      </c>
      <c r="AN673">
        <v>57.18</v>
      </c>
      <c r="AO673">
        <v>54.84</v>
      </c>
      <c r="AP673">
        <v>54.54</v>
      </c>
      <c r="AQ673">
        <v>55.12</v>
      </c>
      <c r="AR673">
        <v>55.94</v>
      </c>
      <c r="AS673">
        <v>55.5</v>
      </c>
      <c r="AT673">
        <v>55.06</v>
      </c>
      <c r="AU673">
        <v>55.12</v>
      </c>
      <c r="AV673">
        <v>55.22</v>
      </c>
      <c r="AW673">
        <v>55.58</v>
      </c>
      <c r="AX673">
        <v>55.52</v>
      </c>
      <c r="AY673">
        <v>55.5</v>
      </c>
      <c r="AZ673">
        <v>55.4</v>
      </c>
      <c r="BA673">
        <v>57.4</v>
      </c>
      <c r="BB673">
        <v>56.72</v>
      </c>
      <c r="BC673">
        <v>56.06</v>
      </c>
      <c r="BD673">
        <v>55.04</v>
      </c>
      <c r="BE673">
        <v>55.5</v>
      </c>
      <c r="BF673">
        <v>55.72</v>
      </c>
      <c r="BG673">
        <v>56.26</v>
      </c>
      <c r="BH673">
        <v>56.52</v>
      </c>
      <c r="BI673">
        <v>56.02</v>
      </c>
      <c r="BJ673">
        <v>55.34</v>
      </c>
      <c r="BK673">
        <v>53.64</v>
      </c>
      <c r="BL673">
        <v>54</v>
      </c>
      <c r="BM673">
        <v>53.64</v>
      </c>
      <c r="BN673">
        <v>52.7</v>
      </c>
      <c r="BO673">
        <v>51.86</v>
      </c>
      <c r="BP673">
        <v>52.08</v>
      </c>
      <c r="BQ673">
        <v>52.64</v>
      </c>
      <c r="BR673">
        <v>53.6</v>
      </c>
      <c r="BS673" s="12">
        <f t="shared" si="20"/>
        <v>-7.041276448144286E-2</v>
      </c>
      <c r="BT673" s="13" cm="1">
        <f t="array" aca="1" ref="BT673" ca="1">_xlfn.PERCENTILE.INC((OFFSET(E673,0,1,1,COLUMNS(E673:BR673)-1) - E673:BQ673) / E673:BQ673, 0.05) * SQRT(COUNT(E673:BR673) - 1)</f>
        <v>-0.2037659397253489</v>
      </c>
      <c r="BU673" s="12" cm="1">
        <f t="array" aca="1" ref="BU673" ca="1">_xlfn.STDEV.P((E673:BQ673 - OFFSET(E673:BQ673,0,1)) / OFFSET(E673:BQ673,0,1)) * SQRT(COUNT(E673:BR673)-1)</f>
        <v>0.11202930236045179</v>
      </c>
      <c r="BV673" s="12" cm="1">
        <f t="array" ref="BV673">-(MAX(1 - (E673:BR673 / _xlfn.SCAN(E673, E673:BR673, _xlfn.LAMBDA(_xlpm.a,_xlpm.b, MAX(_xlpm.a, _xlpm.b))))))</f>
        <v>-0.1064782908339077</v>
      </c>
      <c r="BW673" s="14">
        <f t="shared" ca="1" si="21"/>
        <v>-0.58641292736730555</v>
      </c>
    </row>
    <row r="674" spans="1:75" x14ac:dyDescent="0.45">
      <c r="A674" s="2" t="s">
        <v>1367</v>
      </c>
      <c r="B674" t="s">
        <v>1368</v>
      </c>
      <c r="C674" t="s">
        <v>54</v>
      </c>
      <c r="D674" t="s">
        <v>8</v>
      </c>
      <c r="E674">
        <v>74.2</v>
      </c>
      <c r="F674">
        <v>73.5</v>
      </c>
      <c r="G674">
        <v>70.150000000000006</v>
      </c>
      <c r="H674">
        <v>74.150000000000006</v>
      </c>
      <c r="I674">
        <v>70.5</v>
      </c>
      <c r="J674">
        <v>69.900000000000006</v>
      </c>
      <c r="K674">
        <v>67.45</v>
      </c>
      <c r="L674">
        <v>69.599999999999994</v>
      </c>
      <c r="M674">
        <v>70.150000000000006</v>
      </c>
      <c r="N674">
        <v>68.349999999999994</v>
      </c>
      <c r="O674">
        <v>70.25</v>
      </c>
      <c r="P674">
        <v>68.099999999999994</v>
      </c>
      <c r="Q674">
        <v>67.349999999999994</v>
      </c>
      <c r="R674">
        <v>67.45</v>
      </c>
      <c r="S674">
        <v>68.45</v>
      </c>
      <c r="T674">
        <v>68.7</v>
      </c>
      <c r="U674">
        <v>68.75</v>
      </c>
      <c r="V674">
        <v>68</v>
      </c>
      <c r="W674">
        <v>67.650000000000006</v>
      </c>
      <c r="X674">
        <v>66.95</v>
      </c>
      <c r="Y674">
        <v>66.2</v>
      </c>
      <c r="Z674">
        <v>64.05</v>
      </c>
      <c r="AA674">
        <v>66.2</v>
      </c>
      <c r="AB674">
        <v>66.849999999999994</v>
      </c>
      <c r="AC674">
        <v>66.5</v>
      </c>
      <c r="AD674">
        <v>67.75</v>
      </c>
      <c r="AE674">
        <v>67.900000000000006</v>
      </c>
      <c r="AF674">
        <v>67.95</v>
      </c>
      <c r="AG674">
        <v>66.650000000000006</v>
      </c>
      <c r="AH674">
        <v>69.55</v>
      </c>
      <c r="AI674">
        <v>70.2</v>
      </c>
      <c r="AJ674">
        <v>70.599999999999994</v>
      </c>
      <c r="AK674">
        <v>68.05</v>
      </c>
      <c r="AL674">
        <v>69.5</v>
      </c>
      <c r="AM674">
        <v>69.05</v>
      </c>
      <c r="AN674">
        <v>69.3</v>
      </c>
      <c r="AO674">
        <v>67.650000000000006</v>
      </c>
      <c r="AP674">
        <v>67.55</v>
      </c>
      <c r="AQ674">
        <v>69.599999999999994</v>
      </c>
      <c r="AR674">
        <v>70.7</v>
      </c>
      <c r="AS674">
        <v>71.45</v>
      </c>
      <c r="AT674">
        <v>71.05</v>
      </c>
      <c r="AU674">
        <v>73</v>
      </c>
      <c r="AV674">
        <v>72.650000000000006</v>
      </c>
      <c r="AW674">
        <v>72.849999999999994</v>
      </c>
      <c r="AX674">
        <v>75.45</v>
      </c>
      <c r="AY674">
        <v>72.95</v>
      </c>
      <c r="AZ674">
        <v>72.8</v>
      </c>
      <c r="BA674">
        <v>75.2</v>
      </c>
      <c r="BB674">
        <v>73.55</v>
      </c>
      <c r="BC674">
        <v>74.099999999999994</v>
      </c>
      <c r="BD674">
        <v>74.75</v>
      </c>
      <c r="BE674">
        <v>75.150000000000006</v>
      </c>
      <c r="BF674">
        <v>77.3</v>
      </c>
      <c r="BG674">
        <v>76.8</v>
      </c>
      <c r="BH674">
        <v>76.95</v>
      </c>
      <c r="BI674">
        <v>74.7</v>
      </c>
      <c r="BJ674">
        <v>73.25</v>
      </c>
      <c r="BK674">
        <v>71</v>
      </c>
      <c r="BL674">
        <v>69.45</v>
      </c>
      <c r="BM674">
        <v>76</v>
      </c>
      <c r="BN674">
        <v>77.25</v>
      </c>
      <c r="BO674">
        <v>78.3</v>
      </c>
      <c r="BP674">
        <v>82.2</v>
      </c>
      <c r="BQ674">
        <v>79.599999999999994</v>
      </c>
      <c r="BR674">
        <v>81</v>
      </c>
      <c r="BS674" s="12">
        <f t="shared" si="20"/>
        <v>9.1644204851751981E-2</v>
      </c>
      <c r="BT674" s="13" cm="1">
        <f t="array" aca="1" ref="BT674" ca="1">_xlfn.PERCENTILE.INC((OFFSET(E674,0,1,1,COLUMNS(E674:BR674)-1) - E674:BQ674) / E674:BQ674, 0.05) * SQRT(COUNT(E674:BR674) - 1)</f>
        <v>-0.27949398670199532</v>
      </c>
      <c r="BU674" s="12" cm="1">
        <f t="array" aca="1" ref="BU674" ca="1">_xlfn.STDEV.P((E674:BQ674 - OFFSET(E674:BQ674,0,1)) / OFFSET(E674:BQ674,0,1)) * SQRT(COUNT(E674:BR674)-1)</f>
        <v>0.20492077951004012</v>
      </c>
      <c r="BV674" s="12" cm="1">
        <f t="array" ref="BV674">-(MAX(1 - (E674:BR674 / _xlfn.SCAN(E674, E674:BR674, _xlfn.LAMBDA(_xlpm.a,_xlpm.b, MAX(_xlpm.a, _xlpm.b))))))</f>
        <v>-0.1367924528301887</v>
      </c>
      <c r="BW674" s="14">
        <f t="shared" ca="1" si="21"/>
        <v>0.47023800326879039</v>
      </c>
    </row>
    <row r="675" spans="1:75" x14ac:dyDescent="0.45">
      <c r="A675" s="2" t="s">
        <v>1369</v>
      </c>
      <c r="B675" t="s">
        <v>1370</v>
      </c>
      <c r="C675" t="s">
        <v>54</v>
      </c>
      <c r="D675" t="s">
        <v>29</v>
      </c>
      <c r="E675">
        <v>122.2</v>
      </c>
      <c r="F675">
        <v>126.4</v>
      </c>
      <c r="G675">
        <v>126.6</v>
      </c>
      <c r="H675">
        <v>126.9</v>
      </c>
      <c r="I675">
        <v>126.9</v>
      </c>
      <c r="J675">
        <v>124.1</v>
      </c>
      <c r="K675">
        <v>122.7</v>
      </c>
      <c r="L675">
        <v>123.9</v>
      </c>
      <c r="M675">
        <v>121.7</v>
      </c>
      <c r="N675">
        <v>117.7</v>
      </c>
      <c r="O675">
        <v>122.5</v>
      </c>
      <c r="P675">
        <v>120</v>
      </c>
      <c r="Q675">
        <v>120</v>
      </c>
      <c r="R675">
        <v>120</v>
      </c>
      <c r="S675">
        <v>123.4</v>
      </c>
      <c r="T675">
        <v>123.6</v>
      </c>
      <c r="U675">
        <v>129</v>
      </c>
      <c r="V675">
        <v>125.8</v>
      </c>
      <c r="W675">
        <v>125.4</v>
      </c>
      <c r="X675">
        <v>125.5</v>
      </c>
      <c r="Y675">
        <v>127.2</v>
      </c>
      <c r="Z675">
        <v>128.5</v>
      </c>
      <c r="AA675">
        <v>133</v>
      </c>
      <c r="AB675">
        <v>134.19999999999999</v>
      </c>
      <c r="AC675">
        <v>130.30000000000001</v>
      </c>
      <c r="AD675">
        <v>131.9</v>
      </c>
      <c r="AE675">
        <v>133.4</v>
      </c>
      <c r="AF675">
        <v>138.1</v>
      </c>
      <c r="AG675">
        <v>139.4</v>
      </c>
      <c r="AH675">
        <v>143.9</v>
      </c>
      <c r="AI675">
        <v>143.80000000000001</v>
      </c>
      <c r="AJ675">
        <v>147</v>
      </c>
      <c r="AK675">
        <v>143.6</v>
      </c>
      <c r="AL675">
        <v>145.9</v>
      </c>
      <c r="AM675">
        <v>147</v>
      </c>
      <c r="AN675">
        <v>147.19999999999999</v>
      </c>
      <c r="AO675">
        <v>149.30000000000001</v>
      </c>
      <c r="AP675">
        <v>150.80000000000001</v>
      </c>
      <c r="AQ675">
        <v>152.80000000000001</v>
      </c>
      <c r="AR675">
        <v>153.19999999999999</v>
      </c>
      <c r="AS675">
        <v>152.80000000000001</v>
      </c>
      <c r="AT675">
        <v>152.30000000000001</v>
      </c>
      <c r="AU675">
        <v>152</v>
      </c>
      <c r="AV675">
        <v>152</v>
      </c>
      <c r="AW675">
        <v>150.30000000000001</v>
      </c>
      <c r="AX675">
        <v>150</v>
      </c>
      <c r="AY675">
        <v>143</v>
      </c>
      <c r="AZ675">
        <v>142.6</v>
      </c>
      <c r="BA675">
        <v>145</v>
      </c>
      <c r="BB675">
        <v>145.80000000000001</v>
      </c>
      <c r="BC675">
        <v>145.69999999999999</v>
      </c>
      <c r="BD675">
        <v>149.19999999999999</v>
      </c>
      <c r="BE675">
        <v>146.6</v>
      </c>
      <c r="BF675">
        <v>148.4</v>
      </c>
      <c r="BG675">
        <v>149.5</v>
      </c>
      <c r="BH675">
        <v>147.9</v>
      </c>
      <c r="BI675">
        <v>145.6</v>
      </c>
      <c r="BJ675">
        <v>141</v>
      </c>
      <c r="BK675">
        <v>138</v>
      </c>
      <c r="BL675">
        <v>129</v>
      </c>
      <c r="BM675">
        <v>130</v>
      </c>
      <c r="BN675">
        <v>125.6</v>
      </c>
      <c r="BO675">
        <v>128.4</v>
      </c>
      <c r="BP675">
        <v>131.80000000000001</v>
      </c>
      <c r="BQ675">
        <v>132</v>
      </c>
      <c r="BR675">
        <v>131</v>
      </c>
      <c r="BS675" s="12">
        <f t="shared" si="20"/>
        <v>7.2013093289689009E-2</v>
      </c>
      <c r="BT675" s="13" cm="1">
        <f t="array" aca="1" ref="BT675" ca="1">_xlfn.PERCENTILE.INC((OFFSET(E675,0,1,1,COLUMNS(E675:BR675)-1) - E675:BQ675) / E675:BQ675, 0.05) * SQRT(COUNT(E675:BR675) - 1)</f>
        <v>-0.26293318084337264</v>
      </c>
      <c r="BU675" s="12" cm="1">
        <f t="array" aca="1" ref="BU675" ca="1">_xlfn.STDEV.P((E675:BQ675 - OFFSET(E675:BQ675,0,1)) / OFFSET(E675:BQ675,0,1)) * SQRT(COUNT(E675:BR675)-1)</f>
        <v>0.16829338291179624</v>
      </c>
      <c r="BV675" s="12" cm="1">
        <f t="array" ref="BV675">-(MAX(1 - (E675:BR675 / _xlfn.SCAN(E675, E675:BR675, _xlfn.LAMBDA(_xlpm.a,_xlpm.b, MAX(_xlpm.a, _xlpm.b))))))</f>
        <v>-0.18015665796344649</v>
      </c>
      <c r="BW675" s="14">
        <f t="shared" ca="1" si="21"/>
        <v>0.45593252269007695</v>
      </c>
    </row>
    <row r="676" spans="1:75" x14ac:dyDescent="0.45">
      <c r="A676" s="2" t="s">
        <v>1371</v>
      </c>
      <c r="B676" t="s">
        <v>1372</v>
      </c>
      <c r="C676" t="s">
        <v>37</v>
      </c>
      <c r="D676" t="s">
        <v>26</v>
      </c>
      <c r="E676">
        <v>423.8</v>
      </c>
      <c r="F676">
        <v>431.8</v>
      </c>
      <c r="G676">
        <v>426</v>
      </c>
      <c r="H676">
        <v>428.8</v>
      </c>
      <c r="I676">
        <v>426</v>
      </c>
      <c r="J676">
        <v>422</v>
      </c>
      <c r="K676">
        <v>419.6</v>
      </c>
      <c r="L676">
        <v>421.4</v>
      </c>
      <c r="M676">
        <v>427.4</v>
      </c>
      <c r="N676">
        <v>423.2</v>
      </c>
      <c r="O676">
        <v>432</v>
      </c>
      <c r="P676">
        <v>427.6</v>
      </c>
      <c r="Q676">
        <v>433.2</v>
      </c>
      <c r="R676">
        <v>433.4</v>
      </c>
      <c r="S676">
        <v>429.6</v>
      </c>
      <c r="T676">
        <v>436</v>
      </c>
      <c r="U676">
        <v>430</v>
      </c>
      <c r="V676">
        <v>419.8</v>
      </c>
      <c r="W676">
        <v>423.6</v>
      </c>
      <c r="X676">
        <v>418.8</v>
      </c>
      <c r="Y676">
        <v>421</v>
      </c>
      <c r="Z676">
        <v>413</v>
      </c>
      <c r="AA676">
        <v>409.8</v>
      </c>
      <c r="AB676">
        <v>422.8</v>
      </c>
      <c r="AC676">
        <v>418.8</v>
      </c>
      <c r="AD676">
        <v>423.8</v>
      </c>
      <c r="AE676">
        <v>427.4</v>
      </c>
      <c r="AF676">
        <v>430</v>
      </c>
      <c r="AG676">
        <v>427.8</v>
      </c>
      <c r="AH676">
        <v>429.2</v>
      </c>
      <c r="AI676">
        <v>435</v>
      </c>
      <c r="AJ676">
        <v>434.8</v>
      </c>
      <c r="AK676">
        <v>429.4</v>
      </c>
      <c r="AL676">
        <v>436.2</v>
      </c>
      <c r="AM676">
        <v>434.2</v>
      </c>
      <c r="AN676">
        <v>434.4</v>
      </c>
      <c r="AO676">
        <v>432.4</v>
      </c>
      <c r="AP676">
        <v>432.4</v>
      </c>
      <c r="AQ676">
        <v>436.2</v>
      </c>
      <c r="AR676">
        <v>437.8</v>
      </c>
      <c r="AS676">
        <v>442.2</v>
      </c>
      <c r="AT676">
        <v>435</v>
      </c>
      <c r="AU676">
        <v>402</v>
      </c>
      <c r="AV676">
        <v>395</v>
      </c>
      <c r="AW676">
        <v>398</v>
      </c>
      <c r="AX676">
        <v>406.6</v>
      </c>
      <c r="AY676">
        <v>407</v>
      </c>
      <c r="AZ676">
        <v>401</v>
      </c>
      <c r="BA676">
        <v>414.6</v>
      </c>
      <c r="BB676">
        <v>420</v>
      </c>
      <c r="BC676">
        <v>431</v>
      </c>
      <c r="BD676">
        <v>428.8</v>
      </c>
      <c r="BE676">
        <v>432.8</v>
      </c>
      <c r="BF676">
        <v>434.8</v>
      </c>
      <c r="BG676">
        <v>440.6</v>
      </c>
      <c r="BH676">
        <v>449.2</v>
      </c>
      <c r="BI676">
        <v>444.6</v>
      </c>
      <c r="BJ676">
        <v>449.2</v>
      </c>
      <c r="BK676">
        <v>436.4</v>
      </c>
      <c r="BL676">
        <v>433.6</v>
      </c>
      <c r="BM676">
        <v>434.6</v>
      </c>
      <c r="BN676">
        <v>436</v>
      </c>
      <c r="BO676">
        <v>438.8</v>
      </c>
      <c r="BP676">
        <v>450.2</v>
      </c>
      <c r="BQ676">
        <v>447.2</v>
      </c>
      <c r="BR676">
        <v>444.2</v>
      </c>
      <c r="BS676" s="12">
        <f t="shared" si="20"/>
        <v>4.8135913166587961E-2</v>
      </c>
      <c r="BT676" s="13" cm="1">
        <f t="array" aca="1" ref="BT676" ca="1">_xlfn.PERCENTILE.INC((OFFSET(E676,0,1,1,COLUMNS(E676:BR676)-1) - E676:BQ676) / E676:BQ676, 0.05) * SQRT(COUNT(E676:BR676) - 1)</f>
        <v>-0.15063915252519866</v>
      </c>
      <c r="BU676" s="12" cm="1">
        <f t="array" aca="1" ref="BU676" ca="1">_xlfn.STDEV.P((E676:BQ676 - OFFSET(E676:BQ676,0,1)) / OFFSET(E676:BQ676,0,1)) * SQRT(COUNT(E676:BR676)-1)</f>
        <v>0.13462781491648054</v>
      </c>
      <c r="BV676" s="12" cm="1">
        <f t="array" ref="BV676">-(MAX(1 - (E676:BR676 / _xlfn.SCAN(E676, E676:BR676, _xlfn.LAMBDA(_xlpm.a,_xlpm.b, MAX(_xlpm.a, _xlpm.b))))))</f>
        <v>-0.1067390321121664</v>
      </c>
      <c r="BW676" s="14">
        <f t="shared" ca="1" si="21"/>
        <v>0.39258786553662789</v>
      </c>
    </row>
    <row r="677" spans="1:75" x14ac:dyDescent="0.45">
      <c r="A677" s="2" t="s">
        <v>1373</v>
      </c>
      <c r="B677" t="s">
        <v>1374</v>
      </c>
      <c r="C677" t="s">
        <v>19</v>
      </c>
      <c r="D677" t="s">
        <v>8</v>
      </c>
      <c r="E677">
        <v>391.6001</v>
      </c>
      <c r="F677">
        <v>401.8501</v>
      </c>
      <c r="G677">
        <v>396.7</v>
      </c>
      <c r="H677">
        <v>404</v>
      </c>
      <c r="I677">
        <v>402.6499</v>
      </c>
      <c r="J677">
        <v>399.8</v>
      </c>
      <c r="K677">
        <v>400.95</v>
      </c>
      <c r="L677">
        <v>400.7</v>
      </c>
      <c r="M677">
        <v>408.3501</v>
      </c>
      <c r="N677">
        <v>404.6499</v>
      </c>
      <c r="O677">
        <v>412.05</v>
      </c>
      <c r="P677">
        <v>408.1499</v>
      </c>
      <c r="Q677">
        <v>410.25</v>
      </c>
      <c r="R677">
        <v>412.8</v>
      </c>
      <c r="S677">
        <v>409.95</v>
      </c>
      <c r="T677">
        <v>404</v>
      </c>
      <c r="U677">
        <v>403.6001</v>
      </c>
      <c r="V677">
        <v>399.1001</v>
      </c>
      <c r="W677">
        <v>401.3999</v>
      </c>
      <c r="X677">
        <v>385.05</v>
      </c>
      <c r="Y677">
        <v>387.1499</v>
      </c>
      <c r="Z677">
        <v>373.8501</v>
      </c>
      <c r="AA677">
        <v>366.75</v>
      </c>
      <c r="AB677">
        <v>372.3</v>
      </c>
      <c r="AC677">
        <v>371.6499</v>
      </c>
      <c r="AD677">
        <v>376.1001</v>
      </c>
      <c r="AE677">
        <v>374</v>
      </c>
      <c r="AF677">
        <v>374</v>
      </c>
      <c r="AG677">
        <v>371.55</v>
      </c>
      <c r="AH677">
        <v>382.7</v>
      </c>
      <c r="AI677">
        <v>391.2</v>
      </c>
      <c r="AJ677">
        <v>391.2</v>
      </c>
      <c r="AK677">
        <v>386.05</v>
      </c>
      <c r="AL677">
        <v>387.75</v>
      </c>
      <c r="AM677">
        <v>386.05</v>
      </c>
      <c r="AN677">
        <v>387.2</v>
      </c>
      <c r="AO677">
        <v>383.3501</v>
      </c>
      <c r="AP677">
        <v>385.45</v>
      </c>
      <c r="AQ677">
        <v>393.45</v>
      </c>
      <c r="AR677">
        <v>397.05</v>
      </c>
      <c r="AS677">
        <v>403</v>
      </c>
      <c r="AT677">
        <v>401</v>
      </c>
      <c r="AU677">
        <v>396.3501</v>
      </c>
      <c r="AV677">
        <v>392.8</v>
      </c>
      <c r="AW677">
        <v>396.7</v>
      </c>
      <c r="AX677">
        <v>407.25</v>
      </c>
      <c r="AY677">
        <v>408.3999</v>
      </c>
      <c r="AZ677">
        <v>402.8501</v>
      </c>
      <c r="BA677">
        <v>408.8</v>
      </c>
      <c r="BB677">
        <v>404.3999</v>
      </c>
      <c r="BC677">
        <v>404.05</v>
      </c>
      <c r="BD677">
        <v>404.3501</v>
      </c>
      <c r="BE677">
        <v>416.6001</v>
      </c>
      <c r="BF677">
        <v>420.25</v>
      </c>
      <c r="BG677">
        <v>424</v>
      </c>
      <c r="BH677">
        <v>426.1499</v>
      </c>
      <c r="BI677">
        <v>420</v>
      </c>
      <c r="BJ677">
        <v>413.8501</v>
      </c>
      <c r="BK677">
        <v>395.55</v>
      </c>
      <c r="BL677">
        <v>391.05</v>
      </c>
      <c r="BM677">
        <v>400.1001</v>
      </c>
      <c r="BN677">
        <v>401.8</v>
      </c>
      <c r="BO677">
        <v>400.2</v>
      </c>
      <c r="BP677">
        <v>405.8999</v>
      </c>
      <c r="BQ677">
        <v>409.95</v>
      </c>
      <c r="BR677">
        <v>399.3999</v>
      </c>
      <c r="BS677" s="12">
        <f t="shared" si="20"/>
        <v>1.9917768151744612E-2</v>
      </c>
      <c r="BT677" s="13" cm="1">
        <f t="array" aca="1" ref="BT677" ca="1">_xlfn.PERCENTILE.INC((OFFSET(E677,0,1,1,COLUMNS(E677:BR677)-1) - E677:BQ677) / E677:BQ677, 0.05) * SQRT(COUNT(E677:BR677) - 1)</f>
        <v>-0.19660975701974726</v>
      </c>
      <c r="BU677" s="12" cm="1">
        <f t="array" aca="1" ref="BU677" ca="1">_xlfn.STDEV.P((E677:BQ677 - OFFSET(E677:BQ677,0,1)) / OFFSET(E677:BQ677,0,1)) * SQRT(COUNT(E677:BR677)-1)</f>
        <v>0.12525106657257606</v>
      </c>
      <c r="BV677" s="12" cm="1">
        <f t="array" ref="BV677">-(MAX(1 - (E677:BR677 / _xlfn.SCAN(E677, E677:BR677, _xlfn.LAMBDA(_xlpm.a,_xlpm.b, MAX(_xlpm.a, _xlpm.b))))))</f>
        <v>-0.11155523255813959</v>
      </c>
      <c r="BW677" s="14">
        <f t="shared" ca="1" si="21"/>
        <v>0.1966857621192652</v>
      </c>
    </row>
    <row r="678" spans="1:75" x14ac:dyDescent="0.45">
      <c r="A678" s="2" t="s">
        <v>1375</v>
      </c>
      <c r="B678" t="s">
        <v>1376</v>
      </c>
      <c r="C678" t="s">
        <v>37</v>
      </c>
      <c r="D678" t="s">
        <v>29</v>
      </c>
      <c r="E678">
        <v>522</v>
      </c>
      <c r="F678">
        <v>531</v>
      </c>
      <c r="G678">
        <v>535</v>
      </c>
      <c r="H678">
        <v>553</v>
      </c>
      <c r="I678">
        <v>542</v>
      </c>
      <c r="J678">
        <v>541</v>
      </c>
      <c r="K678">
        <v>530</v>
      </c>
      <c r="L678">
        <v>545</v>
      </c>
      <c r="M678">
        <v>552</v>
      </c>
      <c r="N678">
        <v>540</v>
      </c>
      <c r="O678">
        <v>540</v>
      </c>
      <c r="P678">
        <v>536</v>
      </c>
      <c r="Q678">
        <v>538</v>
      </c>
      <c r="R678">
        <v>545</v>
      </c>
      <c r="S678">
        <v>548</v>
      </c>
      <c r="T678">
        <v>535</v>
      </c>
      <c r="U678">
        <v>539</v>
      </c>
      <c r="V678">
        <v>523</v>
      </c>
      <c r="W678">
        <v>520</v>
      </c>
      <c r="X678">
        <v>520</v>
      </c>
      <c r="Y678">
        <v>522</v>
      </c>
      <c r="Z678">
        <v>517</v>
      </c>
      <c r="AA678">
        <v>528</v>
      </c>
      <c r="AB678">
        <v>539</v>
      </c>
      <c r="AC678">
        <v>534</v>
      </c>
      <c r="AD678">
        <v>530</v>
      </c>
      <c r="AE678">
        <v>525</v>
      </c>
      <c r="AF678">
        <v>531</v>
      </c>
      <c r="AG678">
        <v>540</v>
      </c>
      <c r="AH678">
        <v>544</v>
      </c>
      <c r="AI678">
        <v>556</v>
      </c>
      <c r="AJ678">
        <v>541</v>
      </c>
      <c r="AK678">
        <v>533</v>
      </c>
      <c r="AL678">
        <v>531</v>
      </c>
      <c r="AM678">
        <v>529</v>
      </c>
      <c r="AN678">
        <v>541</v>
      </c>
      <c r="AO678">
        <v>537</v>
      </c>
      <c r="AP678">
        <v>540</v>
      </c>
      <c r="AQ678">
        <v>546</v>
      </c>
      <c r="AR678">
        <v>538</v>
      </c>
      <c r="AS678">
        <v>543</v>
      </c>
      <c r="AT678">
        <v>543</v>
      </c>
      <c r="AU678">
        <v>539</v>
      </c>
      <c r="AV678">
        <v>539</v>
      </c>
      <c r="AW678">
        <v>532</v>
      </c>
      <c r="AX678">
        <v>525</v>
      </c>
      <c r="AY678">
        <v>501</v>
      </c>
      <c r="AZ678">
        <v>516</v>
      </c>
      <c r="BA678">
        <v>522</v>
      </c>
      <c r="BB678">
        <v>511</v>
      </c>
      <c r="BC678">
        <v>504</v>
      </c>
      <c r="BD678">
        <v>507</v>
      </c>
      <c r="BE678">
        <v>502</v>
      </c>
      <c r="BF678">
        <v>516</v>
      </c>
      <c r="BG678">
        <v>508</v>
      </c>
      <c r="BH678">
        <v>503</v>
      </c>
      <c r="BI678">
        <v>517</v>
      </c>
      <c r="BJ678">
        <v>509</v>
      </c>
      <c r="BK678">
        <v>494.5</v>
      </c>
      <c r="BL678">
        <v>493.5</v>
      </c>
      <c r="BM678">
        <v>498.5</v>
      </c>
      <c r="BN678">
        <v>481.5</v>
      </c>
      <c r="BO678">
        <v>491</v>
      </c>
      <c r="BP678">
        <v>498</v>
      </c>
      <c r="BQ678">
        <v>497</v>
      </c>
      <c r="BR678">
        <v>503</v>
      </c>
      <c r="BS678" s="12">
        <f t="shared" si="20"/>
        <v>-3.6398467432950193E-2</v>
      </c>
      <c r="BT678" s="13" cm="1">
        <f t="array" aca="1" ref="BT678" ca="1">_xlfn.PERCENTILE.INC((OFFSET(E678,0,1,1,COLUMNS(E678:BR678)-1) - E678:BQ678) / E678:BQ678, 0.05) * SQRT(COUNT(E678:BR678) - 1)</f>
        <v>-0.22723850247727312</v>
      </c>
      <c r="BU678" s="12" cm="1">
        <f t="array" aca="1" ref="BU678" ca="1">_xlfn.STDEV.P((E678:BQ678 - OFFSET(E678:BQ678,0,1)) / OFFSET(E678:BQ678,0,1)) * SQRT(COUNT(E678:BR678)-1)</f>
        <v>0.13825557006527048</v>
      </c>
      <c r="BV678" s="12" cm="1">
        <f t="array" ref="BV678">-(MAX(1 - (E678:BR678 / _xlfn.SCAN(E678, E678:BR678, _xlfn.LAMBDA(_xlpm.a,_xlpm.b, MAX(_xlpm.a, _xlpm.b))))))</f>
        <v>-0.13399280575539574</v>
      </c>
      <c r="BW678" s="14">
        <f t="shared" ca="1" si="21"/>
        <v>-0.22914906129756793</v>
      </c>
    </row>
    <row r="679" spans="1:75" x14ac:dyDescent="0.45">
      <c r="A679" s="2" t="s">
        <v>1377</v>
      </c>
      <c r="B679" t="s">
        <v>1378</v>
      </c>
      <c r="C679" t="s">
        <v>7</v>
      </c>
      <c r="D679" t="s">
        <v>8</v>
      </c>
      <c r="E679">
        <v>47</v>
      </c>
      <c r="F679">
        <v>48.78</v>
      </c>
      <c r="G679">
        <v>47.83</v>
      </c>
      <c r="H679">
        <v>48.93</v>
      </c>
      <c r="I679">
        <v>49.05</v>
      </c>
      <c r="J679">
        <v>47.38</v>
      </c>
      <c r="K679">
        <v>47</v>
      </c>
      <c r="L679">
        <v>48.02</v>
      </c>
      <c r="M679">
        <v>49.48</v>
      </c>
      <c r="N679">
        <v>49.11</v>
      </c>
      <c r="O679">
        <v>49.25</v>
      </c>
      <c r="P679">
        <v>48.41</v>
      </c>
      <c r="Q679">
        <v>48.02</v>
      </c>
      <c r="R679">
        <v>48.49</v>
      </c>
      <c r="S679">
        <v>49.36</v>
      </c>
      <c r="T679">
        <v>48.91</v>
      </c>
      <c r="U679">
        <v>48.27</v>
      </c>
      <c r="V679">
        <v>46.88</v>
      </c>
      <c r="W679">
        <v>47.03</v>
      </c>
      <c r="X679">
        <v>46.42</v>
      </c>
      <c r="Y679">
        <v>46.11</v>
      </c>
      <c r="Z679">
        <v>44.77</v>
      </c>
      <c r="AA679">
        <v>44</v>
      </c>
      <c r="AB679">
        <v>44.83</v>
      </c>
      <c r="AC679">
        <v>44.5</v>
      </c>
      <c r="AD679">
        <v>45.97</v>
      </c>
      <c r="AE679">
        <v>46.35</v>
      </c>
      <c r="AF679">
        <v>46.16</v>
      </c>
      <c r="AG679">
        <v>47.69</v>
      </c>
      <c r="AH679">
        <v>49.48</v>
      </c>
      <c r="AI679">
        <v>49.5</v>
      </c>
      <c r="AJ679">
        <v>47.5</v>
      </c>
      <c r="AK679">
        <v>48.07</v>
      </c>
      <c r="AL679">
        <v>48.19</v>
      </c>
      <c r="AM679">
        <v>48.22</v>
      </c>
      <c r="AN679">
        <v>49.31</v>
      </c>
      <c r="AO679">
        <v>49.55</v>
      </c>
      <c r="AP679">
        <v>50.08</v>
      </c>
      <c r="AQ679">
        <v>51.78</v>
      </c>
      <c r="AR679">
        <v>50.36</v>
      </c>
      <c r="AS679">
        <v>51.02</v>
      </c>
      <c r="AT679">
        <v>50.5</v>
      </c>
      <c r="AU679">
        <v>49.06</v>
      </c>
      <c r="AV679">
        <v>49.01</v>
      </c>
      <c r="AW679">
        <v>49.3</v>
      </c>
      <c r="AX679">
        <v>49.95</v>
      </c>
      <c r="AY679">
        <v>49.13</v>
      </c>
      <c r="AZ679">
        <v>49.04</v>
      </c>
      <c r="BA679">
        <v>49.8</v>
      </c>
      <c r="BB679">
        <v>49.35</v>
      </c>
      <c r="BC679">
        <v>50.4</v>
      </c>
      <c r="BD679">
        <v>51.06</v>
      </c>
      <c r="BE679">
        <v>51.68</v>
      </c>
      <c r="BF679">
        <v>51.86</v>
      </c>
      <c r="BG679">
        <v>51.5</v>
      </c>
      <c r="BH679">
        <v>51.98</v>
      </c>
      <c r="BI679">
        <v>51.86</v>
      </c>
      <c r="BJ679">
        <v>52.42</v>
      </c>
      <c r="BK679">
        <v>49.24</v>
      </c>
      <c r="BL679">
        <v>49.41</v>
      </c>
      <c r="BM679">
        <v>49.6</v>
      </c>
      <c r="BN679">
        <v>49.48</v>
      </c>
      <c r="BO679">
        <v>49.79</v>
      </c>
      <c r="BP679">
        <v>50.78</v>
      </c>
      <c r="BQ679">
        <v>49.87</v>
      </c>
      <c r="BR679">
        <v>48.95</v>
      </c>
      <c r="BS679" s="12">
        <f t="shared" si="20"/>
        <v>4.1489361702127719E-2</v>
      </c>
      <c r="BT679" s="13" cm="1">
        <f t="array" aca="1" ref="BT679" ca="1">_xlfn.PERCENTILE.INC((OFFSET(E679,0,1,1,COLUMNS(E679:BR679)-1) - E679:BQ679) / E679:BQ679, 0.05) * SQRT(COUNT(E679:BR679) - 1)</f>
        <v>-0.2338701642460454</v>
      </c>
      <c r="BU679" s="12" cm="1">
        <f t="array" aca="1" ref="BU679" ca="1">_xlfn.STDEV.P((E679:BQ679 - OFFSET(E679:BQ679,0,1)) / OFFSET(E679:BQ679,0,1)) * SQRT(COUNT(E679:BR679)-1)</f>
        <v>0.15740845713873164</v>
      </c>
      <c r="BV679" s="12" cm="1">
        <f t="array" ref="BV679">-(MAX(1 - (E679:BR679 / _xlfn.SCAN(E679, E679:BR679, _xlfn.LAMBDA(_xlpm.a,_xlpm.b, MAX(_xlpm.a, _xlpm.b))))))</f>
        <v>-0.11075181891673402</v>
      </c>
      <c r="BW679" s="14">
        <f t="shared" ca="1" si="21"/>
        <v>0.29354645789290007</v>
      </c>
    </row>
    <row r="680" spans="1:75" x14ac:dyDescent="0.45">
      <c r="A680" s="2" t="s">
        <v>1379</v>
      </c>
      <c r="B680" t="s">
        <v>1380</v>
      </c>
      <c r="C680" t="s">
        <v>19</v>
      </c>
      <c r="D680" t="s">
        <v>29</v>
      </c>
      <c r="E680">
        <v>172.83</v>
      </c>
      <c r="F680">
        <v>173.73</v>
      </c>
      <c r="G680">
        <v>170.85</v>
      </c>
      <c r="H680">
        <v>158.58000000000001</v>
      </c>
      <c r="I680">
        <v>155.33000000000001</v>
      </c>
      <c r="J680">
        <v>140.72</v>
      </c>
      <c r="K680">
        <v>135.85</v>
      </c>
      <c r="L680">
        <v>148.84</v>
      </c>
      <c r="M680">
        <v>153.35</v>
      </c>
      <c r="N680">
        <v>147.21</v>
      </c>
      <c r="O680">
        <v>151.72</v>
      </c>
      <c r="P680">
        <v>147.03</v>
      </c>
      <c r="Q680">
        <v>149.19999999999999</v>
      </c>
      <c r="R680">
        <v>140.36000000000001</v>
      </c>
      <c r="S680">
        <v>148.84</v>
      </c>
      <c r="T680">
        <v>147.21</v>
      </c>
      <c r="U680">
        <v>145.41</v>
      </c>
      <c r="V680">
        <v>144.87</v>
      </c>
      <c r="W680">
        <v>141.62</v>
      </c>
      <c r="X680">
        <v>142.52000000000001</v>
      </c>
      <c r="Y680">
        <v>143.97</v>
      </c>
      <c r="Z680">
        <v>140.72</v>
      </c>
      <c r="AA680">
        <v>138.01</v>
      </c>
      <c r="AB680">
        <v>134.4</v>
      </c>
      <c r="AC680">
        <v>140.18</v>
      </c>
      <c r="AD680">
        <v>152.63</v>
      </c>
      <c r="AE680">
        <v>153.16999999999999</v>
      </c>
      <c r="AF680">
        <v>156.22999999999999</v>
      </c>
      <c r="AG680">
        <v>154.07</v>
      </c>
      <c r="AH680">
        <v>164.71</v>
      </c>
      <c r="AI680">
        <v>162.19</v>
      </c>
      <c r="AJ680">
        <v>157.13999999999999</v>
      </c>
      <c r="AK680">
        <v>154.07</v>
      </c>
      <c r="AL680">
        <v>150.28</v>
      </c>
      <c r="AM680">
        <v>145.77000000000001</v>
      </c>
      <c r="AN680">
        <v>144.15</v>
      </c>
      <c r="AO680">
        <v>144.33000000000001</v>
      </c>
      <c r="AP680">
        <v>152.26</v>
      </c>
      <c r="AQ680">
        <v>149.02000000000001</v>
      </c>
      <c r="AR680">
        <v>144.87</v>
      </c>
      <c r="AS680">
        <v>142.69999999999999</v>
      </c>
      <c r="AT680">
        <v>153.53</v>
      </c>
      <c r="AU680">
        <v>155.33000000000001</v>
      </c>
      <c r="AV680">
        <v>155.33000000000001</v>
      </c>
      <c r="AW680">
        <v>149.74</v>
      </c>
      <c r="AX680">
        <v>146.31</v>
      </c>
      <c r="AY680">
        <v>152.63</v>
      </c>
      <c r="AZ680">
        <v>151</v>
      </c>
      <c r="BA680">
        <v>153.35</v>
      </c>
      <c r="BB680">
        <v>147.94</v>
      </c>
      <c r="BC680">
        <v>143.61000000000001</v>
      </c>
      <c r="BD680">
        <v>142.16</v>
      </c>
      <c r="BE680">
        <v>139.46</v>
      </c>
      <c r="BF680">
        <v>136.38999999999999</v>
      </c>
      <c r="BG680">
        <v>132.96</v>
      </c>
      <c r="BH680">
        <v>130.26</v>
      </c>
      <c r="BI680">
        <v>125.38</v>
      </c>
      <c r="BJ680">
        <v>126.83</v>
      </c>
      <c r="BK680">
        <v>107.34</v>
      </c>
      <c r="BL680">
        <v>116</v>
      </c>
      <c r="BM680">
        <v>122.68</v>
      </c>
      <c r="BN680">
        <v>120.69</v>
      </c>
      <c r="BO680">
        <v>121.96</v>
      </c>
      <c r="BP680">
        <v>126.83</v>
      </c>
      <c r="BQ680">
        <v>120.33</v>
      </c>
      <c r="BR680">
        <v>122.14</v>
      </c>
      <c r="BS680" s="12">
        <f t="shared" si="20"/>
        <v>-0.29329398831221437</v>
      </c>
      <c r="BT680" s="13" cm="1">
        <f t="array" aca="1" ref="BT680" ca="1">_xlfn.PERCENTILE.INC((OFFSET(E680,0,1,1,COLUMNS(E680:BR680)-1) - E680:BQ680) / E680:BQ680, 0.05) * SQRT(COUNT(E680:BR680) - 1)</f>
        <v>-0.46478435950724312</v>
      </c>
      <c r="BU680" s="12" cm="1">
        <f t="array" aca="1" ref="BU680" ca="1">_xlfn.STDEV.P((E680:BQ680 - OFFSET(E680:BQ680,0,1)) / OFFSET(E680:BQ680,0,1)) * SQRT(COUNT(E680:BR680)-1)</f>
        <v>0.34746645480070637</v>
      </c>
      <c r="BV680" s="12" cm="1">
        <f t="array" ref="BV680">-(MAX(1 - (E680:BR680 / _xlfn.SCAN(E680, E680:BR680, _xlfn.LAMBDA(_xlpm.a,_xlpm.b, MAX(_xlpm.a, _xlpm.b))))))</f>
        <v>-0.38214470730443784</v>
      </c>
      <c r="BW680" s="14">
        <f t="shared" ca="1" si="21"/>
        <v>-0.83051658941982665</v>
      </c>
    </row>
    <row r="681" spans="1:75" x14ac:dyDescent="0.45">
      <c r="A681" s="2" t="s">
        <v>1381</v>
      </c>
      <c r="B681" t="s">
        <v>1382</v>
      </c>
      <c r="C681" t="s">
        <v>22</v>
      </c>
      <c r="D681" t="s">
        <v>136</v>
      </c>
      <c r="E681">
        <v>7490.13</v>
      </c>
      <c r="F681">
        <v>7686.42</v>
      </c>
      <c r="G681">
        <v>7697.97</v>
      </c>
      <c r="H681">
        <v>8025.13</v>
      </c>
      <c r="I681">
        <v>7921.21</v>
      </c>
      <c r="J681">
        <v>7834.61</v>
      </c>
      <c r="K681">
        <v>7711.44</v>
      </c>
      <c r="L681">
        <v>7873.1</v>
      </c>
      <c r="M681">
        <v>7888.49</v>
      </c>
      <c r="N681">
        <v>7876.95</v>
      </c>
      <c r="O681">
        <v>8055.92</v>
      </c>
      <c r="P681">
        <v>8084.79</v>
      </c>
      <c r="Q681">
        <v>8115.59</v>
      </c>
      <c r="R681">
        <v>8157.92</v>
      </c>
      <c r="S681">
        <v>8200.26</v>
      </c>
      <c r="T681">
        <v>8152.15</v>
      </c>
      <c r="U681">
        <v>8140.6</v>
      </c>
      <c r="V681">
        <v>8073.25</v>
      </c>
      <c r="W681">
        <v>7992.41</v>
      </c>
      <c r="X681">
        <v>7977.02</v>
      </c>
      <c r="Y681">
        <v>8028.98</v>
      </c>
      <c r="Z681">
        <v>7878.87</v>
      </c>
      <c r="AA681">
        <v>7771.1</v>
      </c>
      <c r="AB681">
        <v>7992.41</v>
      </c>
      <c r="AC681">
        <v>8111.74</v>
      </c>
      <c r="AD681">
        <v>8338.82</v>
      </c>
      <c r="AE681">
        <v>8354.2099999999991</v>
      </c>
      <c r="AF681">
        <v>8419.65</v>
      </c>
      <c r="AG681">
        <v>8446.59</v>
      </c>
      <c r="AH681">
        <v>8742.9599999999991</v>
      </c>
      <c r="AI681">
        <v>8742.9599999999991</v>
      </c>
      <c r="AJ681">
        <v>8769.91</v>
      </c>
      <c r="AK681">
        <v>8654.44</v>
      </c>
      <c r="AL681">
        <v>9002.77</v>
      </c>
      <c r="AM681">
        <v>8952.73</v>
      </c>
      <c r="AN681">
        <v>9399.2199999999993</v>
      </c>
      <c r="AO681">
        <v>9466.57</v>
      </c>
      <c r="AP681">
        <v>9075.91</v>
      </c>
      <c r="AQ681">
        <v>9033.57</v>
      </c>
      <c r="AR681">
        <v>9039.34</v>
      </c>
      <c r="AS681">
        <v>9262.58</v>
      </c>
      <c r="AT681">
        <v>9089.3799999999992</v>
      </c>
      <c r="AU681">
        <v>9224.09</v>
      </c>
      <c r="AV681">
        <v>9202.92</v>
      </c>
      <c r="AW681">
        <v>9299.14</v>
      </c>
      <c r="AX681">
        <v>9347.26</v>
      </c>
      <c r="AY681">
        <v>9395.3700000000008</v>
      </c>
      <c r="AZ681">
        <v>9243.34</v>
      </c>
      <c r="BA681">
        <v>9353.0300000000007</v>
      </c>
      <c r="BB681">
        <v>9376.1299999999992</v>
      </c>
      <c r="BC681">
        <v>9557.0300000000007</v>
      </c>
      <c r="BD681">
        <v>9694.6299999999992</v>
      </c>
      <c r="BE681">
        <v>9093.23</v>
      </c>
      <c r="BF681">
        <v>9285.68</v>
      </c>
      <c r="BG681">
        <v>9091.2999999999993</v>
      </c>
      <c r="BH681">
        <v>9224.09</v>
      </c>
      <c r="BI681">
        <v>9329.94</v>
      </c>
      <c r="BJ681">
        <v>9204.85</v>
      </c>
      <c r="BK681">
        <v>8814.17</v>
      </c>
      <c r="BL681">
        <v>9274.1299999999992</v>
      </c>
      <c r="BM681">
        <v>9366.5</v>
      </c>
      <c r="BN681">
        <v>9152.8799999999992</v>
      </c>
      <c r="BO681">
        <v>9314.5400000000009</v>
      </c>
      <c r="BP681">
        <v>9374.2000000000007</v>
      </c>
      <c r="BQ681">
        <v>9646.52</v>
      </c>
      <c r="BR681">
        <v>9699.44</v>
      </c>
      <c r="BS681" s="12">
        <f t="shared" si="20"/>
        <v>0.29496283776116039</v>
      </c>
      <c r="BT681" s="13" cm="1">
        <f t="array" aca="1" ref="BT681" ca="1">_xlfn.PERCENTILE.INC((OFFSET(E681,0,1,1,COLUMNS(E681:BR681)-1) - E681:BQ681) / E681:BQ681, 0.05) * SQRT(COUNT(E681:BR681) - 1)</f>
        <v>-0.18085345926577309</v>
      </c>
      <c r="BU681" s="12" cm="1">
        <f t="array" aca="1" ref="BU681" ca="1">_xlfn.STDEV.P((E681:BQ681 - OFFSET(E681:BQ681,0,1)) / OFFSET(E681:BQ681,0,1)) * SQRT(COUNT(E681:BR681)-1)</f>
        <v>0.16405924909945932</v>
      </c>
      <c r="BV681" s="12" cm="1">
        <f t="array" ref="BV681">-(MAX(1 - (E681:BR681 / _xlfn.SCAN(E681, E681:BR681, _xlfn.LAMBDA(_xlpm.a,_xlpm.b, MAX(_xlpm.a, _xlpm.b))))))</f>
        <v>-9.081935050641432E-2</v>
      </c>
      <c r="BW681" s="14">
        <f t="shared" ca="1" si="21"/>
        <v>1.8266581904980899</v>
      </c>
    </row>
    <row r="682" spans="1:75" x14ac:dyDescent="0.45">
      <c r="A682" s="2" t="s">
        <v>1383</v>
      </c>
      <c r="B682" t="s">
        <v>1384</v>
      </c>
      <c r="C682" t="s">
        <v>22</v>
      </c>
      <c r="D682" t="s">
        <v>8</v>
      </c>
      <c r="E682">
        <v>17.04</v>
      </c>
      <c r="F682">
        <v>17.399999999999999</v>
      </c>
      <c r="G682">
        <v>16.68</v>
      </c>
      <c r="H682">
        <v>16.8</v>
      </c>
      <c r="I682">
        <v>16.2</v>
      </c>
      <c r="J682">
        <v>15.7</v>
      </c>
      <c r="K682">
        <v>15.94</v>
      </c>
      <c r="L682">
        <v>15.9</v>
      </c>
      <c r="M682">
        <v>16.16</v>
      </c>
      <c r="N682">
        <v>16.100000000000001</v>
      </c>
      <c r="O682">
        <v>16.600000000000001</v>
      </c>
      <c r="P682">
        <v>15.7</v>
      </c>
      <c r="Q682">
        <v>16.32</v>
      </c>
      <c r="R682">
        <v>16.399999999999999</v>
      </c>
      <c r="S682">
        <v>16.96</v>
      </c>
      <c r="T682">
        <v>16.8</v>
      </c>
      <c r="U682">
        <v>16.899999999999999</v>
      </c>
      <c r="V682">
        <v>16.84</v>
      </c>
      <c r="W682">
        <v>16.84</v>
      </c>
      <c r="X682">
        <v>16.899999999999999</v>
      </c>
      <c r="Y682">
        <v>16.8</v>
      </c>
      <c r="Z682">
        <v>16.579999999999998</v>
      </c>
      <c r="AA682">
        <v>15.64</v>
      </c>
      <c r="AB682">
        <v>15.22</v>
      </c>
      <c r="AC682">
        <v>14.94</v>
      </c>
      <c r="AD682">
        <v>15.14</v>
      </c>
      <c r="AE682">
        <v>14.9</v>
      </c>
      <c r="AF682">
        <v>15</v>
      </c>
      <c r="AG682">
        <v>15.32</v>
      </c>
      <c r="AH682">
        <v>15.58</v>
      </c>
      <c r="AI682">
        <v>16.34</v>
      </c>
      <c r="AJ682">
        <v>15.66</v>
      </c>
      <c r="AK682">
        <v>16.100000000000001</v>
      </c>
      <c r="AL682">
        <v>15.94</v>
      </c>
      <c r="AM682">
        <v>15.8</v>
      </c>
      <c r="AN682">
        <v>16.18</v>
      </c>
      <c r="AO682">
        <v>15.64</v>
      </c>
      <c r="AP682">
        <v>16</v>
      </c>
      <c r="AQ682">
        <v>16.440000000000001</v>
      </c>
      <c r="AR682">
        <v>16.399999999999999</v>
      </c>
      <c r="AS682">
        <v>16.600000000000001</v>
      </c>
      <c r="AT682">
        <v>16.54</v>
      </c>
      <c r="AU682">
        <v>16.440000000000001</v>
      </c>
      <c r="AV682">
        <v>16.559999999999999</v>
      </c>
      <c r="AW682">
        <v>16.899999999999999</v>
      </c>
      <c r="AX682">
        <v>16.72</v>
      </c>
      <c r="AY682">
        <v>17.02</v>
      </c>
      <c r="AZ682">
        <v>16.66</v>
      </c>
      <c r="BA682">
        <v>16.86</v>
      </c>
      <c r="BB682">
        <v>16.579999999999998</v>
      </c>
      <c r="BC682">
        <v>16.88</v>
      </c>
      <c r="BD682">
        <v>16.440000000000001</v>
      </c>
      <c r="BE682">
        <v>16.98</v>
      </c>
      <c r="BF682">
        <v>16.96</v>
      </c>
      <c r="BG682">
        <v>17.239999999999998</v>
      </c>
      <c r="BH682">
        <v>17.04</v>
      </c>
      <c r="BI682">
        <v>17.260000000000002</v>
      </c>
      <c r="BJ682">
        <v>17.28</v>
      </c>
      <c r="BK682">
        <v>16.760000000000002</v>
      </c>
      <c r="BL682">
        <v>16.86</v>
      </c>
      <c r="BM682">
        <v>16.600000000000001</v>
      </c>
      <c r="BN682">
        <v>16.239999999999998</v>
      </c>
      <c r="BO682">
        <v>16.100000000000001</v>
      </c>
      <c r="BP682">
        <v>16.3</v>
      </c>
      <c r="BQ682">
        <v>15.8</v>
      </c>
      <c r="BR682">
        <v>16.440000000000001</v>
      </c>
      <c r="BS682" s="12">
        <f t="shared" si="20"/>
        <v>-3.521126760563368E-2</v>
      </c>
      <c r="BT682" s="13" cm="1">
        <f t="array" aca="1" ref="BT682" ca="1">_xlfn.PERCENTILE.INC((OFFSET(E682,0,1,1,COLUMNS(E682:BR682)-1) - E682:BQ682) / E682:BQ682, 0.05) * SQRT(COUNT(E682:BR682) - 1)</f>
        <v>-0.32447608770245856</v>
      </c>
      <c r="BU682" s="12" cm="1">
        <f t="array" aca="1" ref="BU682" ca="1">_xlfn.STDEV.P((E682:BQ682 - OFFSET(E682:BQ682,0,1)) / OFFSET(E682:BQ682,0,1)) * SQRT(COUNT(E682:BR682)-1)</f>
        <v>0.1876934649046734</v>
      </c>
      <c r="BV682" s="12" cm="1">
        <f t="array" ref="BV682">-(MAX(1 - (E682:BR682 / _xlfn.SCAN(E682, E682:BR682, _xlfn.LAMBDA(_xlpm.a,_xlpm.b, MAX(_xlpm.a, _xlpm.b))))))</f>
        <v>-0.14367816091954011</v>
      </c>
      <c r="BW682" s="14">
        <f t="shared" ca="1" si="21"/>
        <v>-0.1624666809139452</v>
      </c>
    </row>
    <row r="683" spans="1:75" x14ac:dyDescent="0.45">
      <c r="A683" s="2" t="s">
        <v>1385</v>
      </c>
      <c r="B683" t="s">
        <v>1386</v>
      </c>
      <c r="C683" t="s">
        <v>37</v>
      </c>
      <c r="D683" t="s">
        <v>8</v>
      </c>
      <c r="E683">
        <v>1.569</v>
      </c>
      <c r="F683">
        <v>1.631</v>
      </c>
      <c r="G683">
        <v>1.609</v>
      </c>
      <c r="H683">
        <v>1.639</v>
      </c>
      <c r="I683">
        <v>1.6279999999999999</v>
      </c>
      <c r="J683">
        <v>1.5760000000000001</v>
      </c>
      <c r="K683">
        <v>1.571</v>
      </c>
      <c r="L683">
        <v>1.605</v>
      </c>
      <c r="M683">
        <v>1.633</v>
      </c>
      <c r="N683">
        <v>1.649</v>
      </c>
      <c r="O683">
        <v>1.649</v>
      </c>
      <c r="P683">
        <v>1.6739999999999999</v>
      </c>
      <c r="Q683">
        <v>1.6359999999999999</v>
      </c>
      <c r="R683">
        <v>1.6619999999999999</v>
      </c>
      <c r="S683">
        <v>1.6459999999999999</v>
      </c>
      <c r="T683">
        <v>1.663</v>
      </c>
      <c r="U683">
        <v>1.6279999999999999</v>
      </c>
      <c r="V683">
        <v>1.64</v>
      </c>
      <c r="W683">
        <v>1.5660000000000001</v>
      </c>
      <c r="X683">
        <v>1.603</v>
      </c>
      <c r="Y683">
        <v>1.59</v>
      </c>
      <c r="Z683">
        <v>1.54</v>
      </c>
      <c r="AA683">
        <v>1.526</v>
      </c>
      <c r="AB683">
        <v>1.5860000000000001</v>
      </c>
      <c r="AC683">
        <v>1.599</v>
      </c>
      <c r="AD683">
        <v>1.617</v>
      </c>
      <c r="AE683">
        <v>1.5940000000000001</v>
      </c>
      <c r="AF683">
        <v>1.589</v>
      </c>
      <c r="AG683">
        <v>1.62</v>
      </c>
      <c r="AH683">
        <v>1.669</v>
      </c>
      <c r="AI683">
        <v>1.67</v>
      </c>
      <c r="AJ683">
        <v>1.655</v>
      </c>
      <c r="AK683">
        <v>1.64</v>
      </c>
      <c r="AL683">
        <v>1.591</v>
      </c>
      <c r="AM683">
        <v>1.569</v>
      </c>
      <c r="AN683">
        <v>1.5780000000000001</v>
      </c>
      <c r="AO683">
        <v>1.5429999999999999</v>
      </c>
      <c r="AP683">
        <v>1.538</v>
      </c>
      <c r="AQ683">
        <v>1.5649999999999999</v>
      </c>
      <c r="AR683">
        <v>1.591</v>
      </c>
      <c r="AS683">
        <v>1.5880000000000001</v>
      </c>
      <c r="AT683">
        <v>1.6020000000000001</v>
      </c>
      <c r="AU683">
        <v>1.6359999999999999</v>
      </c>
      <c r="AV683">
        <v>1.5880000000000001</v>
      </c>
      <c r="AW683">
        <v>1.5609999999999999</v>
      </c>
      <c r="AX683">
        <v>1.548</v>
      </c>
      <c r="AY683">
        <v>1.5489999999999999</v>
      </c>
      <c r="AZ683">
        <v>1.5609999999999999</v>
      </c>
      <c r="BA683">
        <v>1.548</v>
      </c>
      <c r="BB683">
        <v>1.52</v>
      </c>
      <c r="BC683">
        <v>1.591</v>
      </c>
      <c r="BD683">
        <v>1.5680000000000001</v>
      </c>
      <c r="BE683">
        <v>1.5580000000000001</v>
      </c>
      <c r="BF683">
        <v>1.546</v>
      </c>
      <c r="BG683">
        <v>1.5329999999999999</v>
      </c>
      <c r="BH683">
        <v>1.504</v>
      </c>
      <c r="BI683">
        <v>1.504</v>
      </c>
      <c r="BJ683">
        <v>1.4430000000000001</v>
      </c>
      <c r="BK683">
        <v>1.367</v>
      </c>
      <c r="BL683">
        <v>1.3049999999999999</v>
      </c>
      <c r="BM683">
        <v>1.2849999999999999</v>
      </c>
      <c r="BN683">
        <v>1.3109999999999999</v>
      </c>
      <c r="BO683">
        <v>1.3129999999999999</v>
      </c>
      <c r="BP683">
        <v>1.355</v>
      </c>
      <c r="BQ683">
        <v>1.306</v>
      </c>
      <c r="BR683">
        <v>1.337</v>
      </c>
      <c r="BS683" s="12">
        <f t="shared" si="20"/>
        <v>-0.1478648820905035</v>
      </c>
      <c r="BT683" s="13" cm="1">
        <f t="array" aca="1" ref="BT683" ca="1">_xlfn.PERCENTILE.INC((OFFSET(E683,0,1,1,COLUMNS(E683:BR683)-1) - E683:BQ683) / E683:BQ683, 0.05) * SQRT(COUNT(E683:BR683) - 1)</f>
        <v>-0.31990458936180743</v>
      </c>
      <c r="BU683" s="12" cm="1">
        <f t="array" aca="1" ref="BU683" ca="1">_xlfn.STDEV.P((E683:BQ683 - OFFSET(E683:BQ683,0,1)) / OFFSET(E683:BQ683,0,1)) * SQRT(COUNT(E683:BR683)-1)</f>
        <v>0.17425507503168006</v>
      </c>
      <c r="BV683" s="12" cm="1">
        <f t="array" ref="BV683">-(MAX(1 - (E683:BR683 / _xlfn.SCAN(E683, E683:BR683, _xlfn.LAMBDA(_xlpm.a,_xlpm.b, MAX(_xlpm.a, _xlpm.b))))))</f>
        <v>-0.2323775388291518</v>
      </c>
      <c r="BW683" s="14">
        <f t="shared" ca="1" si="21"/>
        <v>-0.82148281036374726</v>
      </c>
    </row>
    <row r="684" spans="1:75" x14ac:dyDescent="0.45">
      <c r="A684" s="2" t="s">
        <v>1387</v>
      </c>
      <c r="B684" t="s">
        <v>1388</v>
      </c>
      <c r="C684" t="s">
        <v>19</v>
      </c>
      <c r="D684" t="s">
        <v>29</v>
      </c>
      <c r="E684">
        <v>55.85</v>
      </c>
      <c r="F684">
        <v>56.95</v>
      </c>
      <c r="G684">
        <v>54.85</v>
      </c>
      <c r="H684">
        <v>54.15</v>
      </c>
      <c r="I684">
        <v>52.2</v>
      </c>
      <c r="J684">
        <v>49.6</v>
      </c>
      <c r="K684">
        <v>46.2</v>
      </c>
      <c r="L684">
        <v>48.4</v>
      </c>
      <c r="M684">
        <v>50.2</v>
      </c>
      <c r="N684">
        <v>46.68</v>
      </c>
      <c r="O684">
        <v>47.5</v>
      </c>
      <c r="P684">
        <v>47.68</v>
      </c>
      <c r="Q684">
        <v>47.98</v>
      </c>
      <c r="R684">
        <v>45.1</v>
      </c>
      <c r="S684">
        <v>48.3</v>
      </c>
      <c r="T684">
        <v>45.88</v>
      </c>
      <c r="U684">
        <v>44</v>
      </c>
      <c r="V684">
        <v>43.92</v>
      </c>
      <c r="W684">
        <v>41.5</v>
      </c>
      <c r="X684">
        <v>41.5</v>
      </c>
      <c r="Y684">
        <v>43.84</v>
      </c>
      <c r="Z684">
        <v>43.66</v>
      </c>
      <c r="AA684">
        <v>40.200000000000003</v>
      </c>
      <c r="AB684">
        <v>38.44</v>
      </c>
      <c r="AC684">
        <v>42.78</v>
      </c>
      <c r="AD684">
        <v>47.7</v>
      </c>
      <c r="AE684">
        <v>47</v>
      </c>
      <c r="AF684">
        <v>45.58</v>
      </c>
      <c r="AG684">
        <v>46.24</v>
      </c>
      <c r="AH684">
        <v>52.8</v>
      </c>
      <c r="AI684">
        <v>51.6</v>
      </c>
      <c r="AJ684">
        <v>51.5</v>
      </c>
      <c r="AK684">
        <v>50</v>
      </c>
      <c r="AL684">
        <v>50</v>
      </c>
      <c r="AM684">
        <v>50.85</v>
      </c>
      <c r="AN684">
        <v>51.5</v>
      </c>
      <c r="AO684">
        <v>46.2</v>
      </c>
      <c r="AP684">
        <v>47.96</v>
      </c>
      <c r="AQ684">
        <v>49.46</v>
      </c>
      <c r="AR684">
        <v>47.3</v>
      </c>
      <c r="AS684">
        <v>48.74</v>
      </c>
      <c r="AT684">
        <v>51.2</v>
      </c>
      <c r="AU684">
        <v>53</v>
      </c>
      <c r="AV684">
        <v>53</v>
      </c>
      <c r="AW684">
        <v>51.05</v>
      </c>
      <c r="AX684">
        <v>53.35</v>
      </c>
      <c r="AY684">
        <v>51.3</v>
      </c>
      <c r="AZ684">
        <v>49.5</v>
      </c>
      <c r="BA684">
        <v>52.35</v>
      </c>
      <c r="BB684">
        <v>51.6</v>
      </c>
      <c r="BC684">
        <v>47.22</v>
      </c>
      <c r="BD684">
        <v>48.8</v>
      </c>
      <c r="BE684">
        <v>47.1</v>
      </c>
      <c r="BF684">
        <v>47.54</v>
      </c>
      <c r="BG684">
        <v>46.8</v>
      </c>
      <c r="BH684">
        <v>46</v>
      </c>
      <c r="BI684">
        <v>43.86</v>
      </c>
      <c r="BJ684">
        <v>46.56</v>
      </c>
      <c r="BK684">
        <v>39.119999999999997</v>
      </c>
      <c r="BL684">
        <v>41.22</v>
      </c>
      <c r="BM684">
        <v>44.96</v>
      </c>
      <c r="BN684">
        <v>43.24</v>
      </c>
      <c r="BO684">
        <v>43.66</v>
      </c>
      <c r="BP684">
        <v>45.74</v>
      </c>
      <c r="BQ684">
        <v>43.18</v>
      </c>
      <c r="BR684">
        <v>44</v>
      </c>
      <c r="BS684" s="12">
        <f t="shared" si="20"/>
        <v>-0.21217547000895257</v>
      </c>
      <c r="BT684" s="13" cm="1">
        <f t="array" aca="1" ref="BT684" ca="1">_xlfn.PERCENTILE.INC((OFFSET(E684,0,1,1,COLUMNS(E684:BR684)-1) - E684:BQ684) / E684:BQ684, 0.05) * SQRT(COUNT(E684:BR684) - 1)</f>
        <v>-0.62420334796892996</v>
      </c>
      <c r="BU684" s="12" cm="1">
        <f t="array" aca="1" ref="BU684" ca="1">_xlfn.STDEV.P((E684:BQ684 - OFFSET(E684:BQ684,0,1)) / OFFSET(E684:BQ684,0,1)) * SQRT(COUNT(E684:BR684)-1)</f>
        <v>0.4354697122588016</v>
      </c>
      <c r="BV684" s="12" cm="1">
        <f t="array" ref="BV684">-(MAX(1 - (E684:BR684 / _xlfn.SCAN(E684, E684:BR684, _xlfn.LAMBDA(_xlpm.a,_xlpm.b, MAX(_xlpm.a, _xlpm.b))))))</f>
        <v>-0.32502194907813875</v>
      </c>
      <c r="BW684" s="14">
        <f t="shared" ca="1" si="21"/>
        <v>-0.47640083991036775</v>
      </c>
    </row>
    <row r="685" spans="1:75" x14ac:dyDescent="0.45">
      <c r="A685" s="2" t="s">
        <v>1389</v>
      </c>
      <c r="B685" t="s">
        <v>1390</v>
      </c>
      <c r="C685" t="s">
        <v>111</v>
      </c>
      <c r="D685" t="s">
        <v>8</v>
      </c>
      <c r="E685">
        <v>1.728</v>
      </c>
      <c r="F685">
        <v>1.758</v>
      </c>
      <c r="G685">
        <v>1.75</v>
      </c>
      <c r="H685">
        <v>1.8360000000000001</v>
      </c>
      <c r="I685">
        <v>1.8420000000000001</v>
      </c>
      <c r="J685">
        <v>1.796</v>
      </c>
      <c r="K685">
        <v>1.8</v>
      </c>
      <c r="L685">
        <v>1.8080000000000001</v>
      </c>
      <c r="M685">
        <v>1.83</v>
      </c>
      <c r="N685">
        <v>1.794</v>
      </c>
      <c r="O685">
        <v>1.8620000000000001</v>
      </c>
      <c r="P685">
        <v>1.8720000000000001</v>
      </c>
      <c r="Q685">
        <v>1.8660000000000001</v>
      </c>
      <c r="R685">
        <v>1.83</v>
      </c>
      <c r="S685">
        <v>1.948</v>
      </c>
      <c r="T685">
        <v>1.9119999999999999</v>
      </c>
      <c r="U685">
        <v>1.8560000000000001</v>
      </c>
      <c r="V685">
        <v>1.8240000000000001</v>
      </c>
      <c r="W685">
        <v>1.742</v>
      </c>
      <c r="X685">
        <v>1.708</v>
      </c>
      <c r="Y685">
        <v>1.708</v>
      </c>
      <c r="Z685">
        <v>1.6879999999999999</v>
      </c>
      <c r="AA685">
        <v>1.6679999999999999</v>
      </c>
      <c r="AB685">
        <v>1.722</v>
      </c>
      <c r="AC685">
        <v>1.748</v>
      </c>
      <c r="AD685">
        <v>1.79</v>
      </c>
      <c r="AE685">
        <v>1.76</v>
      </c>
      <c r="AF685">
        <v>1.744</v>
      </c>
      <c r="AG685">
        <v>1.8160000000000001</v>
      </c>
      <c r="AH685">
        <v>1.8480000000000001</v>
      </c>
      <c r="AI685">
        <v>1.8440000000000001</v>
      </c>
      <c r="AJ685">
        <v>1.85</v>
      </c>
      <c r="AK685">
        <v>1.79</v>
      </c>
      <c r="AL685">
        <v>1.788</v>
      </c>
      <c r="AM685">
        <v>1.778</v>
      </c>
      <c r="AN685">
        <v>1.736</v>
      </c>
      <c r="AO685">
        <v>1.734</v>
      </c>
      <c r="AP685">
        <v>1.698</v>
      </c>
      <c r="AQ685">
        <v>1.68</v>
      </c>
      <c r="AR685">
        <v>1.6619999999999999</v>
      </c>
      <c r="AS685">
        <v>1.6619999999999999</v>
      </c>
      <c r="AT685">
        <v>1.6679999999999999</v>
      </c>
      <c r="AU685">
        <v>1.6579999999999999</v>
      </c>
      <c r="AV685">
        <v>1.6679999999999999</v>
      </c>
      <c r="AW685">
        <v>1.6579999999999999</v>
      </c>
      <c r="AX685">
        <v>1.6619999999999999</v>
      </c>
      <c r="AY685">
        <v>1.6819999999999999</v>
      </c>
      <c r="AZ685">
        <v>1.7</v>
      </c>
      <c r="BA685">
        <v>1.69</v>
      </c>
      <c r="BB685">
        <v>1.6719999999999999</v>
      </c>
      <c r="BC685">
        <v>1.67</v>
      </c>
      <c r="BD685">
        <v>1.6559999999999999</v>
      </c>
      <c r="BE685">
        <v>1.6539999999999999</v>
      </c>
      <c r="BF685">
        <v>1.6180000000000001</v>
      </c>
      <c r="BG685">
        <v>1.59</v>
      </c>
      <c r="BH685">
        <v>1.6539999999999999</v>
      </c>
      <c r="BI685">
        <v>1.6160000000000001</v>
      </c>
      <c r="BJ685">
        <v>1.62</v>
      </c>
      <c r="BK685">
        <v>1.522</v>
      </c>
      <c r="BL685">
        <v>1.556</v>
      </c>
      <c r="BM685">
        <v>1.5640000000000001</v>
      </c>
      <c r="BN685">
        <v>1.51</v>
      </c>
      <c r="BO685">
        <v>1.49</v>
      </c>
      <c r="BP685">
        <v>1.48</v>
      </c>
      <c r="BQ685">
        <v>1.466</v>
      </c>
      <c r="BR685">
        <v>1.48</v>
      </c>
      <c r="BS685" s="12">
        <f t="shared" si="20"/>
        <v>-0.14351851851851852</v>
      </c>
      <c r="BT685" s="13" cm="1">
        <f t="array" aca="1" ref="BT685" ca="1">_xlfn.PERCENTILE.INC((OFFSET(E685,0,1,1,COLUMNS(E685:BR685)-1) - E685:BQ685) / E685:BQ685, 0.05) * SQRT(COUNT(E685:BR685) - 1)</f>
        <v>-0.25640951816481788</v>
      </c>
      <c r="BU685" s="12" cm="1">
        <f t="array" aca="1" ref="BU685" ca="1">_xlfn.STDEV.P((E685:BQ685 - OFFSET(E685:BQ685,0,1)) / OFFSET(E685:BQ685,0,1)) * SQRT(COUNT(E685:BR685)-1)</f>
        <v>0.17158833319750486</v>
      </c>
      <c r="BV685" s="12" cm="1">
        <f t="array" ref="BV685">-(MAX(1 - (E685:BR685 / _xlfn.SCAN(E685, E685:BR685, _xlfn.LAMBDA(_xlpm.a,_xlpm.b, MAX(_xlpm.a, _xlpm.b))))))</f>
        <v>-0.24743326488706363</v>
      </c>
      <c r="BW685" s="14">
        <f t="shared" ca="1" si="21"/>
        <v>-0.80891971265563622</v>
      </c>
    </row>
    <row r="686" spans="1:75" x14ac:dyDescent="0.45">
      <c r="A686" s="2" t="s">
        <v>1391</v>
      </c>
      <c r="B686" t="s">
        <v>1392</v>
      </c>
      <c r="C686" t="s">
        <v>37</v>
      </c>
      <c r="D686" t="s">
        <v>8</v>
      </c>
      <c r="E686">
        <v>65.599999999999994</v>
      </c>
      <c r="F686">
        <v>64.400000000000006</v>
      </c>
      <c r="G686">
        <v>65</v>
      </c>
      <c r="H686">
        <v>64</v>
      </c>
      <c r="I686">
        <v>63.2</v>
      </c>
      <c r="J686">
        <v>64.8</v>
      </c>
      <c r="K686">
        <v>62.4</v>
      </c>
      <c r="L686">
        <v>62</v>
      </c>
      <c r="M686">
        <v>64.599999999999994</v>
      </c>
      <c r="N686">
        <v>62.2</v>
      </c>
      <c r="O686">
        <v>63.8</v>
      </c>
      <c r="P686">
        <v>64.2</v>
      </c>
      <c r="Q686">
        <v>64.400000000000006</v>
      </c>
      <c r="R686">
        <v>63.8</v>
      </c>
      <c r="S686">
        <v>66</v>
      </c>
      <c r="T686">
        <v>63.8</v>
      </c>
      <c r="U686">
        <v>62</v>
      </c>
      <c r="V686">
        <v>59.2</v>
      </c>
      <c r="W686">
        <v>60.8</v>
      </c>
      <c r="X686">
        <v>61</v>
      </c>
      <c r="Y686">
        <v>61.2</v>
      </c>
      <c r="Z686">
        <v>60</v>
      </c>
      <c r="AA686">
        <v>61</v>
      </c>
      <c r="AB686">
        <v>59.8</v>
      </c>
      <c r="AC686">
        <v>61.4</v>
      </c>
      <c r="AD686">
        <v>60</v>
      </c>
      <c r="AE686">
        <v>58.8</v>
      </c>
      <c r="AF686">
        <v>59.6</v>
      </c>
      <c r="AG686">
        <v>60.2</v>
      </c>
      <c r="AH686">
        <v>62.4</v>
      </c>
      <c r="AI686">
        <v>62</v>
      </c>
      <c r="AJ686">
        <v>61.6</v>
      </c>
      <c r="AK686">
        <v>59</v>
      </c>
      <c r="AL686">
        <v>61</v>
      </c>
      <c r="AM686">
        <v>67</v>
      </c>
      <c r="AN686">
        <v>71.8</v>
      </c>
      <c r="AO686">
        <v>70.8</v>
      </c>
      <c r="AP686">
        <v>70.8</v>
      </c>
      <c r="AQ686">
        <v>72.400000000000006</v>
      </c>
      <c r="AR686">
        <v>71.400000000000006</v>
      </c>
      <c r="AS686">
        <v>69.8</v>
      </c>
      <c r="AT686">
        <v>70.400000000000006</v>
      </c>
      <c r="AU686">
        <v>68.2</v>
      </c>
      <c r="AV686">
        <v>73</v>
      </c>
      <c r="AW686">
        <v>74</v>
      </c>
      <c r="AX686">
        <v>75.599999999999994</v>
      </c>
      <c r="AY686">
        <v>72.8</v>
      </c>
      <c r="AZ686">
        <v>73.8</v>
      </c>
      <c r="BA686">
        <v>73.400000000000006</v>
      </c>
      <c r="BB686">
        <v>73</v>
      </c>
      <c r="BC686">
        <v>75</v>
      </c>
      <c r="BD686">
        <v>73.599999999999994</v>
      </c>
      <c r="BE686">
        <v>72</v>
      </c>
      <c r="BF686">
        <v>74.8</v>
      </c>
      <c r="BG686">
        <v>76</v>
      </c>
      <c r="BH686">
        <v>79.400000000000006</v>
      </c>
      <c r="BI686">
        <v>80.8</v>
      </c>
      <c r="BJ686">
        <v>78.400000000000006</v>
      </c>
      <c r="BK686">
        <v>74</v>
      </c>
      <c r="BL686">
        <v>77</v>
      </c>
      <c r="BM686">
        <v>78.599999999999994</v>
      </c>
      <c r="BN686">
        <v>78.8</v>
      </c>
      <c r="BO686">
        <v>79.599999999999994</v>
      </c>
      <c r="BP686">
        <v>81.400000000000006</v>
      </c>
      <c r="BQ686">
        <v>83</v>
      </c>
      <c r="BR686">
        <v>84.8</v>
      </c>
      <c r="BS686" s="12">
        <f t="shared" si="20"/>
        <v>0.29268292682926839</v>
      </c>
      <c r="BT686" s="13" cm="1">
        <f t="array" aca="1" ref="BT686" ca="1">_xlfn.PERCENTILE.INC((OFFSET(E686,0,1,1,COLUMNS(E686:BR686)-1) - E686:BQ686) / E686:BQ686, 0.05) * SQRT(COUNT(E686:BR686) - 1)</f>
        <v>-0.29934171068674037</v>
      </c>
      <c r="BU686" s="12" cm="1">
        <f t="array" aca="1" ref="BU686" ca="1">_xlfn.STDEV.P((E686:BQ686 - OFFSET(E686:BQ686,0,1)) / OFFSET(E686:BQ686,0,1)) * SQRT(COUNT(E686:BR686)-1)</f>
        <v>0.23308443389010855</v>
      </c>
      <c r="BV686" s="12" cm="1">
        <f t="array" ref="BV686">-(MAX(1 - (E686:BR686 / _xlfn.SCAN(E686, E686:BR686, _xlfn.LAMBDA(_xlpm.a,_xlpm.b, MAX(_xlpm.a, _xlpm.b))))))</f>
        <v>-0.10909090909090913</v>
      </c>
      <c r="BW686" s="14">
        <f t="shared" ca="1" si="21"/>
        <v>1.2759335971050556</v>
      </c>
    </row>
    <row r="687" spans="1:75" x14ac:dyDescent="0.45">
      <c r="A687" s="2" t="s">
        <v>1393</v>
      </c>
      <c r="B687" t="s">
        <v>1394</v>
      </c>
      <c r="C687" t="s">
        <v>19</v>
      </c>
      <c r="D687" t="s">
        <v>8</v>
      </c>
      <c r="E687">
        <v>29.867000000000001</v>
      </c>
      <c r="F687">
        <v>31.128</v>
      </c>
      <c r="G687">
        <v>30.709</v>
      </c>
      <c r="H687">
        <v>31.672000000000001</v>
      </c>
      <c r="I687">
        <v>31.521000000000001</v>
      </c>
      <c r="J687">
        <v>31.148</v>
      </c>
      <c r="K687">
        <v>30.277000000000001</v>
      </c>
      <c r="L687">
        <v>30.716999999999999</v>
      </c>
      <c r="M687">
        <v>31.231999999999999</v>
      </c>
      <c r="N687">
        <v>30.984999999999999</v>
      </c>
      <c r="O687">
        <v>31.567</v>
      </c>
      <c r="P687">
        <v>31.55</v>
      </c>
      <c r="Q687">
        <v>32.945</v>
      </c>
      <c r="R687">
        <v>32.572000000000003</v>
      </c>
      <c r="S687">
        <v>33.058</v>
      </c>
      <c r="T687">
        <v>32.798000000000002</v>
      </c>
      <c r="U687">
        <v>34.197000000000003</v>
      </c>
      <c r="V687">
        <v>33.46</v>
      </c>
      <c r="W687">
        <v>33.561</v>
      </c>
      <c r="X687">
        <v>33.354999999999997</v>
      </c>
      <c r="Y687">
        <v>33.414000000000001</v>
      </c>
      <c r="Z687">
        <v>32.329000000000001</v>
      </c>
      <c r="AA687">
        <v>31.324000000000002</v>
      </c>
      <c r="AB687">
        <v>32.715000000000003</v>
      </c>
      <c r="AC687">
        <v>33.631999999999998</v>
      </c>
      <c r="AD687">
        <v>34.18</v>
      </c>
      <c r="AE687">
        <v>34.012999999999998</v>
      </c>
      <c r="AF687">
        <v>34.005000000000003</v>
      </c>
      <c r="AG687">
        <v>34.234999999999999</v>
      </c>
      <c r="AH687">
        <v>35.423999999999999</v>
      </c>
      <c r="AI687">
        <v>35.695999999999998</v>
      </c>
      <c r="AJ687">
        <v>35.436999999999998</v>
      </c>
      <c r="AK687">
        <v>35.399000000000001</v>
      </c>
      <c r="AL687">
        <v>35.457999999999998</v>
      </c>
      <c r="AM687">
        <v>35.356999999999999</v>
      </c>
      <c r="AN687">
        <v>35.948</v>
      </c>
      <c r="AO687">
        <v>35.148000000000003</v>
      </c>
      <c r="AP687">
        <v>34.453000000000003</v>
      </c>
      <c r="AQ687">
        <v>35.838999999999999</v>
      </c>
      <c r="AR687">
        <v>35.453000000000003</v>
      </c>
      <c r="AS687">
        <v>36.04</v>
      </c>
      <c r="AT687">
        <v>36.015000000000001</v>
      </c>
      <c r="AU687">
        <v>35.914000000000001</v>
      </c>
      <c r="AV687">
        <v>35.716999999999999</v>
      </c>
      <c r="AW687">
        <v>35.741999999999997</v>
      </c>
      <c r="AX687">
        <v>36.082000000000001</v>
      </c>
      <c r="AY687">
        <v>36.298999999999999</v>
      </c>
      <c r="AZ687">
        <v>36.417000000000002</v>
      </c>
      <c r="BA687">
        <v>37.773000000000003</v>
      </c>
      <c r="BB687">
        <v>38.170999999999999</v>
      </c>
      <c r="BC687">
        <v>38.853999999999999</v>
      </c>
      <c r="BD687">
        <v>38.959000000000003</v>
      </c>
      <c r="BE687">
        <v>38.984000000000002</v>
      </c>
      <c r="BF687">
        <v>38.67</v>
      </c>
      <c r="BG687">
        <v>38.527000000000001</v>
      </c>
      <c r="BH687">
        <v>38.770000000000003</v>
      </c>
      <c r="BI687">
        <v>38.862000000000002</v>
      </c>
      <c r="BJ687">
        <v>38.091999999999999</v>
      </c>
      <c r="BK687">
        <v>36.420999999999999</v>
      </c>
      <c r="BL687">
        <v>36.625999999999998</v>
      </c>
      <c r="BM687">
        <v>37.094999999999999</v>
      </c>
      <c r="BN687">
        <v>37.258000000000003</v>
      </c>
      <c r="BO687">
        <v>37.006999999999998</v>
      </c>
      <c r="BP687">
        <v>38.423000000000002</v>
      </c>
      <c r="BQ687">
        <v>38.268000000000001</v>
      </c>
      <c r="BR687">
        <v>38.557000000000002</v>
      </c>
      <c r="BS687" s="12">
        <f t="shared" si="20"/>
        <v>0.2909565741453779</v>
      </c>
      <c r="BT687" s="13" cm="1">
        <f t="array" aca="1" ref="BT687" ca="1">_xlfn.PERCENTILE.INC((OFFSET(E687,0,1,1,COLUMNS(E687:BR687)-1) - E687:BQ687) / E687:BQ687, 0.05) * SQRT(COUNT(E687:BR687) - 1)</f>
        <v>-0.21624177508753276</v>
      </c>
      <c r="BU687" s="12" cm="1">
        <f t="array" aca="1" ref="BU687" ca="1">_xlfn.STDEV.P((E687:BQ687 - OFFSET(E687:BQ687,0,1)) / OFFSET(E687:BQ687,0,1)) * SQRT(COUNT(E687:BR687)-1)</f>
        <v>0.1539558726720735</v>
      </c>
      <c r="BV687" s="12" cm="1">
        <f t="array" ref="BV687">-(MAX(1 - (E687:BR687 / _xlfn.SCAN(E687, E687:BR687, _xlfn.LAMBDA(_xlpm.a,_xlpm.b, MAX(_xlpm.a, _xlpm.b))))))</f>
        <v>-8.4013217533701834E-2</v>
      </c>
      <c r="BW687" s="14">
        <f t="shared" ca="1" si="21"/>
        <v>1.9205107434160542</v>
      </c>
    </row>
    <row r="688" spans="1:75" x14ac:dyDescent="0.45">
      <c r="A688" s="2" t="s">
        <v>1395</v>
      </c>
      <c r="B688" t="s">
        <v>1396</v>
      </c>
      <c r="C688" t="s">
        <v>37</v>
      </c>
      <c r="D688" t="s">
        <v>55</v>
      </c>
      <c r="E688">
        <v>234.4</v>
      </c>
      <c r="F688">
        <v>233.6</v>
      </c>
      <c r="G688">
        <v>236.4</v>
      </c>
      <c r="H688">
        <v>238.2</v>
      </c>
      <c r="I688">
        <v>234</v>
      </c>
      <c r="J688">
        <v>229.2</v>
      </c>
      <c r="K688">
        <v>228.2</v>
      </c>
      <c r="L688">
        <v>229.2</v>
      </c>
      <c r="M688">
        <v>230</v>
      </c>
      <c r="N688">
        <v>224.4</v>
      </c>
      <c r="O688">
        <v>223</v>
      </c>
      <c r="P688">
        <v>216</v>
      </c>
      <c r="Q688">
        <v>212.6</v>
      </c>
      <c r="R688">
        <v>209.8</v>
      </c>
      <c r="S688">
        <v>217</v>
      </c>
      <c r="T688">
        <v>215</v>
      </c>
      <c r="U688">
        <v>209</v>
      </c>
      <c r="V688">
        <v>206</v>
      </c>
      <c r="W688">
        <v>199.6</v>
      </c>
      <c r="X688">
        <v>200</v>
      </c>
      <c r="Y688">
        <v>196.2</v>
      </c>
      <c r="Z688">
        <v>190.4</v>
      </c>
      <c r="AA688">
        <v>187.4</v>
      </c>
      <c r="AB688">
        <v>192</v>
      </c>
      <c r="AC688">
        <v>190.3</v>
      </c>
      <c r="AD688">
        <v>192.8</v>
      </c>
      <c r="AE688">
        <v>186</v>
      </c>
      <c r="AF688">
        <v>188</v>
      </c>
      <c r="AG688">
        <v>192</v>
      </c>
      <c r="AH688">
        <v>204.8</v>
      </c>
      <c r="AI688">
        <v>201</v>
      </c>
      <c r="AJ688">
        <v>208.6</v>
      </c>
      <c r="AK688">
        <v>207.6</v>
      </c>
      <c r="AL688">
        <v>201.6</v>
      </c>
      <c r="AM688">
        <v>200.8</v>
      </c>
      <c r="AN688">
        <v>199.7</v>
      </c>
      <c r="AO688">
        <v>194.5</v>
      </c>
      <c r="AP688">
        <v>192.3</v>
      </c>
      <c r="AQ688">
        <v>192.3</v>
      </c>
      <c r="AR688">
        <v>189.6</v>
      </c>
      <c r="AS688">
        <v>192</v>
      </c>
      <c r="AT688">
        <v>190</v>
      </c>
      <c r="AU688">
        <v>185.2</v>
      </c>
      <c r="AV688">
        <v>188.1</v>
      </c>
      <c r="AW688">
        <v>181.1</v>
      </c>
      <c r="AX688">
        <v>182.5</v>
      </c>
      <c r="AY688">
        <v>183.5</v>
      </c>
      <c r="AZ688">
        <v>181</v>
      </c>
      <c r="BA688">
        <v>179.3</v>
      </c>
      <c r="BB688">
        <v>169.1</v>
      </c>
      <c r="BC688">
        <v>180</v>
      </c>
      <c r="BD688">
        <v>183.6</v>
      </c>
      <c r="BE688">
        <v>186.7</v>
      </c>
      <c r="BF688">
        <v>184</v>
      </c>
      <c r="BG688">
        <v>183.7</v>
      </c>
      <c r="BH688">
        <v>181.1</v>
      </c>
      <c r="BI688">
        <v>181.2</v>
      </c>
      <c r="BJ688">
        <v>182.6</v>
      </c>
      <c r="BK688">
        <v>176.8</v>
      </c>
      <c r="BL688">
        <v>177</v>
      </c>
      <c r="BM688">
        <v>173.8</v>
      </c>
      <c r="BN688">
        <v>173.5</v>
      </c>
      <c r="BO688">
        <v>163.9</v>
      </c>
      <c r="BP688">
        <v>175.3</v>
      </c>
      <c r="BQ688">
        <v>168.5</v>
      </c>
      <c r="BR688">
        <v>166.4</v>
      </c>
      <c r="BS688" s="12">
        <f t="shared" si="20"/>
        <v>-0.29010238907849828</v>
      </c>
      <c r="BT688" s="13" cm="1">
        <f t="array" aca="1" ref="BT688" ca="1">_xlfn.PERCENTILE.INC((OFFSET(E688,0,1,1,COLUMNS(E688:BR688)-1) - E688:BQ688) / E688:BQ688, 0.05) * SQRT(COUNT(E688:BR688) - 1)</f>
        <v>-0.29689538356434303</v>
      </c>
      <c r="BU688" s="12" cm="1">
        <f t="array" aca="1" ref="BU688" ca="1">_xlfn.STDEV.P((E688:BQ688 - OFFSET(E688:BQ688,0,1)) / OFFSET(E688:BQ688,0,1)) * SQRT(COUNT(E688:BR688)-1)</f>
        <v>0.19649625924975037</v>
      </c>
      <c r="BV688" s="12" cm="1">
        <f t="array" ref="BV688">-(MAX(1 - (E688:BR688 / _xlfn.SCAN(E688, E688:BR688, _xlfn.LAMBDA(_xlpm.a,_xlpm.b, MAX(_xlpm.a, _xlpm.b))))))</f>
        <v>-0.31192275398824509</v>
      </c>
      <c r="BW688" s="14">
        <f t="shared" ca="1" si="21"/>
        <v>-1.4523688992085864</v>
      </c>
    </row>
    <row r="689" spans="1:75" x14ac:dyDescent="0.45">
      <c r="A689" s="2" t="s">
        <v>1397</v>
      </c>
      <c r="B689" t="s">
        <v>1398</v>
      </c>
      <c r="C689" t="s">
        <v>22</v>
      </c>
      <c r="D689" t="s">
        <v>34</v>
      </c>
      <c r="E689">
        <v>38.402999999999999</v>
      </c>
      <c r="F689">
        <v>40.863999999999997</v>
      </c>
      <c r="G689">
        <v>42.826999999999998</v>
      </c>
      <c r="H689">
        <v>41.362000000000002</v>
      </c>
      <c r="I689">
        <v>40.615000000000002</v>
      </c>
      <c r="J689">
        <v>40.366</v>
      </c>
      <c r="K689">
        <v>38.624000000000002</v>
      </c>
      <c r="L689">
        <v>40.090000000000003</v>
      </c>
      <c r="M689">
        <v>39.646999999999998</v>
      </c>
      <c r="N689">
        <v>46.191000000000003</v>
      </c>
      <c r="O689">
        <v>46.165999999999997</v>
      </c>
      <c r="P689">
        <v>39.427999999999997</v>
      </c>
      <c r="Q689">
        <v>36.932000000000002</v>
      </c>
      <c r="R689">
        <v>39.054000000000002</v>
      </c>
      <c r="S689">
        <v>40.9</v>
      </c>
      <c r="T689">
        <v>40.426000000000002</v>
      </c>
      <c r="U689">
        <v>39.603000000000002</v>
      </c>
      <c r="V689">
        <v>35.884</v>
      </c>
      <c r="W689">
        <v>28.698</v>
      </c>
      <c r="X689">
        <v>31.692</v>
      </c>
      <c r="Y689">
        <v>30.295000000000002</v>
      </c>
      <c r="Z689">
        <v>31.591999999999999</v>
      </c>
      <c r="AA689">
        <v>33.637999999999998</v>
      </c>
      <c r="AB689">
        <v>36.482999999999997</v>
      </c>
      <c r="AC689">
        <v>37.057000000000002</v>
      </c>
      <c r="AD689">
        <v>37.606000000000002</v>
      </c>
      <c r="AE689">
        <v>36.683</v>
      </c>
      <c r="AF689">
        <v>35.908999999999999</v>
      </c>
      <c r="AG689">
        <v>38.53</v>
      </c>
      <c r="AH689">
        <v>39.701999999999998</v>
      </c>
      <c r="AI689">
        <v>39.927</v>
      </c>
      <c r="AJ689">
        <v>38.255000000000003</v>
      </c>
      <c r="AK689">
        <v>38.579000000000001</v>
      </c>
      <c r="AL689">
        <v>43.246000000000002</v>
      </c>
      <c r="AM689">
        <v>42.447000000000003</v>
      </c>
      <c r="AN689">
        <v>42.421999999999997</v>
      </c>
      <c r="AO689">
        <v>41.448999999999998</v>
      </c>
      <c r="AP689">
        <v>43.420999999999999</v>
      </c>
      <c r="AQ689">
        <v>48.911000000000001</v>
      </c>
      <c r="AR689">
        <v>48.311999999999998</v>
      </c>
      <c r="AS689">
        <v>52.155000000000001</v>
      </c>
      <c r="AT689">
        <v>51.755000000000003</v>
      </c>
      <c r="AU689">
        <v>48.886000000000003</v>
      </c>
      <c r="AV689">
        <v>47.412999999999997</v>
      </c>
      <c r="AW689">
        <v>47.412999999999997</v>
      </c>
      <c r="AX689">
        <v>48.661000000000001</v>
      </c>
      <c r="AY689">
        <v>46.615000000000002</v>
      </c>
      <c r="AZ689">
        <v>43.170999999999999</v>
      </c>
      <c r="BA689">
        <v>46.764000000000003</v>
      </c>
      <c r="BB689">
        <v>45.765999999999998</v>
      </c>
      <c r="BC689">
        <v>46.74</v>
      </c>
      <c r="BD689">
        <v>46.191000000000003</v>
      </c>
      <c r="BE689">
        <v>44.567999999999998</v>
      </c>
      <c r="BF689">
        <v>45.417000000000002</v>
      </c>
      <c r="BG689">
        <v>49.609000000000002</v>
      </c>
      <c r="BH689">
        <v>52.404000000000003</v>
      </c>
      <c r="BI689">
        <v>55.348999999999997</v>
      </c>
      <c r="BJ689">
        <v>59.741</v>
      </c>
      <c r="BK689">
        <v>59.390999999999998</v>
      </c>
      <c r="BL689">
        <v>59.741</v>
      </c>
      <c r="BM689">
        <v>60.09</v>
      </c>
      <c r="BN689">
        <v>59.790999999999997</v>
      </c>
      <c r="BO689">
        <v>58.343000000000004</v>
      </c>
      <c r="BP689">
        <v>58.393000000000001</v>
      </c>
      <c r="BQ689">
        <v>57.844000000000001</v>
      </c>
      <c r="BR689">
        <v>62.036000000000001</v>
      </c>
      <c r="BS689" s="12">
        <f t="shared" si="20"/>
        <v>0.61539463062781563</v>
      </c>
      <c r="BT689" s="13" cm="1">
        <f t="array" aca="1" ref="BT689" ca="1">_xlfn.PERCENTILE.INC((OFFSET(E689,0,1,1,COLUMNS(E689:BR689)-1) - E689:BQ689) / E689:BQ689, 0.05) * SQRT(COUNT(E689:BR689) - 1)</f>
        <v>-0.57859994992616515</v>
      </c>
      <c r="BU689" s="12" cm="1">
        <f t="array" aca="1" ref="BU689" ca="1">_xlfn.STDEV.P((E689:BQ689 - OFFSET(E689:BQ689,0,1)) / OFFSET(E689:BQ689,0,1)) * SQRT(COUNT(E689:BR689)-1)</f>
        <v>0.50179564399373944</v>
      </c>
      <c r="BV689" s="12" cm="1">
        <f t="array" ref="BV689">-(MAX(1 - (E689:BR689 / _xlfn.SCAN(E689, E689:BR689, _xlfn.LAMBDA(_xlpm.a,_xlpm.b, MAX(_xlpm.a, _xlpm.b))))))</f>
        <v>-0.37871013833863743</v>
      </c>
      <c r="BW689" s="14">
        <f t="shared" ca="1" si="21"/>
        <v>1.2357858649902622</v>
      </c>
    </row>
    <row r="690" spans="1:75" x14ac:dyDescent="0.45">
      <c r="A690" s="2" t="s">
        <v>1399</v>
      </c>
      <c r="B690" t="s">
        <v>1400</v>
      </c>
      <c r="C690" t="s">
        <v>25</v>
      </c>
      <c r="D690" t="s">
        <v>29</v>
      </c>
      <c r="E690">
        <v>58.93</v>
      </c>
      <c r="F690">
        <v>59.91</v>
      </c>
      <c r="G690">
        <v>59.91</v>
      </c>
      <c r="H690">
        <v>60.3</v>
      </c>
      <c r="I690">
        <v>62.27</v>
      </c>
      <c r="J690">
        <v>60.7</v>
      </c>
      <c r="K690">
        <v>59.91</v>
      </c>
      <c r="L690">
        <v>58.93</v>
      </c>
      <c r="M690">
        <v>58.93</v>
      </c>
      <c r="N690">
        <v>61.29</v>
      </c>
      <c r="O690">
        <v>60.89</v>
      </c>
      <c r="P690">
        <v>59.71</v>
      </c>
      <c r="Q690">
        <v>59.91</v>
      </c>
      <c r="R690">
        <v>58.93</v>
      </c>
      <c r="S690">
        <v>58.93</v>
      </c>
      <c r="T690">
        <v>57.55</v>
      </c>
      <c r="U690">
        <v>58.93</v>
      </c>
      <c r="V690">
        <v>56.96</v>
      </c>
      <c r="W690">
        <v>58.73</v>
      </c>
      <c r="X690">
        <v>58.93</v>
      </c>
      <c r="Y690">
        <v>58.93</v>
      </c>
      <c r="Z690">
        <v>58.73</v>
      </c>
      <c r="AA690">
        <v>58.93</v>
      </c>
      <c r="AB690">
        <v>57.95</v>
      </c>
      <c r="AC690">
        <v>58.63</v>
      </c>
      <c r="AD690">
        <v>58.93</v>
      </c>
      <c r="AE690">
        <v>58.93</v>
      </c>
      <c r="AF690">
        <v>58.44</v>
      </c>
      <c r="AG690">
        <v>58.73</v>
      </c>
      <c r="AH690">
        <v>58.73</v>
      </c>
      <c r="AI690">
        <v>58.54</v>
      </c>
      <c r="AJ690">
        <v>59.71</v>
      </c>
      <c r="AK690">
        <v>59.13</v>
      </c>
      <c r="AL690">
        <v>60.01</v>
      </c>
      <c r="AM690">
        <v>58.93</v>
      </c>
      <c r="AN690">
        <v>58.93</v>
      </c>
      <c r="AO690">
        <v>58.44</v>
      </c>
      <c r="AP690">
        <v>58.34</v>
      </c>
      <c r="AQ690">
        <v>58.14</v>
      </c>
      <c r="AR690">
        <v>58.34</v>
      </c>
      <c r="AS690">
        <v>58.14</v>
      </c>
      <c r="AT690">
        <v>58.34</v>
      </c>
      <c r="AU690">
        <v>58.93</v>
      </c>
      <c r="AV690">
        <v>58.93</v>
      </c>
      <c r="AW690">
        <v>57.36</v>
      </c>
      <c r="AX690">
        <v>58.93</v>
      </c>
      <c r="AY690">
        <v>56.96</v>
      </c>
      <c r="AZ690">
        <v>59.62</v>
      </c>
      <c r="BA690">
        <v>64.63</v>
      </c>
      <c r="BB690">
        <v>61.68</v>
      </c>
      <c r="BC690">
        <v>60.89</v>
      </c>
      <c r="BD690">
        <v>62.27</v>
      </c>
      <c r="BE690">
        <v>60.5</v>
      </c>
      <c r="BF690">
        <v>60.89</v>
      </c>
      <c r="BG690">
        <v>60.89</v>
      </c>
      <c r="BH690">
        <v>60.89</v>
      </c>
      <c r="BI690">
        <v>59.32</v>
      </c>
      <c r="BJ690">
        <v>59.52</v>
      </c>
      <c r="BK690">
        <v>59.52</v>
      </c>
      <c r="BL690">
        <v>59.52</v>
      </c>
      <c r="BM690">
        <v>59.13</v>
      </c>
      <c r="BN690">
        <v>58.93</v>
      </c>
      <c r="BO690">
        <v>59.91</v>
      </c>
      <c r="BP690">
        <v>59.32</v>
      </c>
      <c r="BQ690">
        <v>58.93</v>
      </c>
      <c r="BR690">
        <v>59.91</v>
      </c>
      <c r="BS690" s="12">
        <f t="shared" si="20"/>
        <v>1.6629899881214948E-2</v>
      </c>
      <c r="BT690" s="13" cm="1">
        <f t="array" aca="1" ref="BT690" ca="1">_xlfn.PERCENTILE.INC((OFFSET(E690,0,1,1,COLUMNS(E690:BR690)-1) - E690:BQ690) / E690:BQ690, 0.05) * SQRT(COUNT(E690:BR690) - 1)</f>
        <v>-0.22629175447550823</v>
      </c>
      <c r="BU690" s="12" cm="1">
        <f t="array" aca="1" ref="BU690" ca="1">_xlfn.STDEV.P((E690:BQ690 - OFFSET(E690:BQ690,0,1)) / OFFSET(E690:BQ690,0,1)) * SQRT(COUNT(E690:BR690)-1)</f>
        <v>0.16013356785639737</v>
      </c>
      <c r="BV690" s="12" cm="1">
        <f t="array" ref="BV690">-(MAX(1 - (E690:BR690 / _xlfn.SCAN(E690, E690:BR690, _xlfn.LAMBDA(_xlpm.a,_xlpm.b, MAX(_xlpm.a, _xlpm.b))))))</f>
        <v>-8.8194336995203404E-2</v>
      </c>
      <c r="BW690" s="14">
        <f t="shared" ca="1" si="21"/>
        <v>0.13330892142296982</v>
      </c>
    </row>
    <row r="691" spans="1:75" x14ac:dyDescent="0.45">
      <c r="A691" s="2" t="s">
        <v>1401</v>
      </c>
      <c r="B691" t="s">
        <v>1402</v>
      </c>
      <c r="C691" t="s">
        <v>19</v>
      </c>
      <c r="D691" t="s">
        <v>29</v>
      </c>
      <c r="E691">
        <v>180</v>
      </c>
      <c r="F691">
        <v>181</v>
      </c>
      <c r="G691">
        <v>181.6</v>
      </c>
      <c r="H691">
        <v>179.4</v>
      </c>
      <c r="I691">
        <v>176.5</v>
      </c>
      <c r="J691">
        <v>167.3</v>
      </c>
      <c r="K691">
        <v>166.4</v>
      </c>
      <c r="L691">
        <v>166.1</v>
      </c>
      <c r="M691">
        <v>162.69999999999999</v>
      </c>
      <c r="N691">
        <v>166.6</v>
      </c>
      <c r="O691">
        <v>167.5</v>
      </c>
      <c r="P691">
        <v>166.7</v>
      </c>
      <c r="Q691">
        <v>166.9</v>
      </c>
      <c r="R691">
        <v>162</v>
      </c>
      <c r="S691">
        <v>162</v>
      </c>
      <c r="T691">
        <v>165.9</v>
      </c>
      <c r="U691">
        <v>159.6</v>
      </c>
      <c r="V691">
        <v>149.6</v>
      </c>
      <c r="W691">
        <v>150.1</v>
      </c>
      <c r="X691">
        <v>155.6</v>
      </c>
      <c r="Y691">
        <v>154.6</v>
      </c>
      <c r="Z691">
        <v>152.19999999999999</v>
      </c>
      <c r="AA691">
        <v>151.5</v>
      </c>
      <c r="AB691">
        <v>143.5</v>
      </c>
      <c r="AC691">
        <v>154.4</v>
      </c>
      <c r="AD691">
        <v>164.5</v>
      </c>
      <c r="AE691">
        <v>155.19999999999999</v>
      </c>
      <c r="AF691">
        <v>158.69999999999999</v>
      </c>
      <c r="AG691">
        <v>168.1</v>
      </c>
      <c r="AH691">
        <v>177.8</v>
      </c>
      <c r="AI691">
        <v>176</v>
      </c>
      <c r="AJ691">
        <v>147.5</v>
      </c>
      <c r="AK691">
        <v>149.30000000000001</v>
      </c>
      <c r="AL691">
        <v>149</v>
      </c>
      <c r="AM691">
        <v>141.6</v>
      </c>
      <c r="AN691">
        <v>135.5</v>
      </c>
      <c r="AO691">
        <v>128.69999999999999</v>
      </c>
      <c r="AP691">
        <v>137</v>
      </c>
      <c r="AQ691">
        <v>135.1</v>
      </c>
      <c r="AR691">
        <v>132.6</v>
      </c>
      <c r="AS691">
        <v>131.30000000000001</v>
      </c>
      <c r="AT691">
        <v>128.69999999999999</v>
      </c>
      <c r="AU691">
        <v>126</v>
      </c>
      <c r="AV691">
        <v>126</v>
      </c>
      <c r="AW691">
        <v>119.1</v>
      </c>
      <c r="AX691">
        <v>114.1</v>
      </c>
      <c r="AY691">
        <v>120</v>
      </c>
      <c r="AZ691">
        <v>116.7</v>
      </c>
      <c r="BA691">
        <v>126.7</v>
      </c>
      <c r="BB691">
        <v>120.4</v>
      </c>
      <c r="BC691">
        <v>118.4</v>
      </c>
      <c r="BD691">
        <v>118.1</v>
      </c>
      <c r="BE691">
        <v>117.7</v>
      </c>
      <c r="BF691">
        <v>121.5</v>
      </c>
      <c r="BG691">
        <v>120.9</v>
      </c>
      <c r="BH691">
        <v>127</v>
      </c>
      <c r="BI691">
        <v>127.6</v>
      </c>
      <c r="BJ691">
        <v>129.5</v>
      </c>
      <c r="BK691">
        <v>119.7</v>
      </c>
      <c r="BL691">
        <v>119.1</v>
      </c>
      <c r="BM691">
        <v>125</v>
      </c>
      <c r="BN691">
        <v>140</v>
      </c>
      <c r="BO691">
        <v>138.30000000000001</v>
      </c>
      <c r="BP691">
        <v>152.19999999999999</v>
      </c>
      <c r="BQ691">
        <v>153.19999999999999</v>
      </c>
      <c r="BR691">
        <v>152.80000000000001</v>
      </c>
      <c r="BS691" s="12">
        <f t="shared" si="20"/>
        <v>-0.15111111111111106</v>
      </c>
      <c r="BT691" s="13" cm="1">
        <f t="array" aca="1" ref="BT691" ca="1">_xlfn.PERCENTILE.INC((OFFSET(E691,0,1,1,COLUMNS(E691:BR691)-1) - E691:BQ691) / E691:BQ691, 0.05) * SQRT(COUNT(E691:BR691) - 1)</f>
        <v>-0.45294041757158565</v>
      </c>
      <c r="BU691" s="12" cm="1">
        <f t="array" aca="1" ref="BU691" ca="1">_xlfn.STDEV.P((E691:BQ691 - OFFSET(E691:BQ691,0,1)) / OFFSET(E691:BQ691,0,1)) * SQRT(COUNT(E691:BR691)-1)</f>
        <v>0.36805129239027168</v>
      </c>
      <c r="BV691" s="12" cm="1">
        <f t="array" ref="BV691">-(MAX(1 - (E691:BR691 / _xlfn.SCAN(E691, E691:BR691, _xlfn.LAMBDA(_xlpm.a,_xlpm.b, MAX(_xlpm.a, _xlpm.b))))))</f>
        <v>-0.37169603524229078</v>
      </c>
      <c r="BW691" s="14">
        <f t="shared" ca="1" si="21"/>
        <v>-0.39775373923302437</v>
      </c>
    </row>
    <row r="692" spans="1:75" x14ac:dyDescent="0.45">
      <c r="A692" s="2" t="s">
        <v>1403</v>
      </c>
      <c r="B692" t="s">
        <v>1404</v>
      </c>
      <c r="C692" t="s">
        <v>37</v>
      </c>
      <c r="D692" t="s">
        <v>8</v>
      </c>
      <c r="E692">
        <v>6.4660000000000002</v>
      </c>
      <c r="F692">
        <v>6.7460000000000004</v>
      </c>
      <c r="G692">
        <v>6.7240000000000002</v>
      </c>
      <c r="H692">
        <v>6.7539999999999996</v>
      </c>
      <c r="I692">
        <v>6.7619999999999996</v>
      </c>
      <c r="J692">
        <v>6.6920000000000002</v>
      </c>
      <c r="K692">
        <v>6.5780000000000003</v>
      </c>
      <c r="L692">
        <v>6.76</v>
      </c>
      <c r="M692">
        <v>6.9260000000000002</v>
      </c>
      <c r="N692">
        <v>7.0460000000000003</v>
      </c>
      <c r="O692">
        <v>7.056</v>
      </c>
      <c r="P692">
        <v>7.0839999999999996</v>
      </c>
      <c r="Q692">
        <v>7.0380000000000003</v>
      </c>
      <c r="R692">
        <v>7.202</v>
      </c>
      <c r="S692">
        <v>7.2060000000000004</v>
      </c>
      <c r="T692">
        <v>7.29</v>
      </c>
      <c r="U692">
        <v>7.1639999999999997</v>
      </c>
      <c r="V692">
        <v>7.08</v>
      </c>
      <c r="W692">
        <v>7.03</v>
      </c>
      <c r="X692">
        <v>6.9640000000000004</v>
      </c>
      <c r="Y692">
        <v>6.9379999999999997</v>
      </c>
      <c r="Z692">
        <v>6.75</v>
      </c>
      <c r="AA692">
        <v>6.7779999999999996</v>
      </c>
      <c r="AB692">
        <v>6.49</v>
      </c>
      <c r="AC692">
        <v>6.6</v>
      </c>
      <c r="AD692">
        <v>6.7839999999999998</v>
      </c>
      <c r="AE692">
        <v>6.7779999999999996</v>
      </c>
      <c r="AF692">
        <v>6.7380000000000004</v>
      </c>
      <c r="AG692">
        <v>6.8259999999999996</v>
      </c>
      <c r="AH692">
        <v>7.23</v>
      </c>
      <c r="AI692">
        <v>7.25</v>
      </c>
      <c r="AJ692">
        <v>7.26</v>
      </c>
      <c r="AK692">
        <v>7.1340000000000003</v>
      </c>
      <c r="AL692">
        <v>7.0140000000000002</v>
      </c>
      <c r="AM692">
        <v>7.0380000000000003</v>
      </c>
      <c r="AN692">
        <v>7.194</v>
      </c>
      <c r="AO692">
        <v>7.032</v>
      </c>
      <c r="AP692">
        <v>6.99</v>
      </c>
      <c r="AQ692">
        <v>7.1959999999999997</v>
      </c>
      <c r="AR692">
        <v>7.2359999999999998</v>
      </c>
      <c r="AS692">
        <v>7.4660000000000002</v>
      </c>
      <c r="AT692">
        <v>7.5119999999999996</v>
      </c>
      <c r="AU692">
        <v>7.4379999999999997</v>
      </c>
      <c r="AV692">
        <v>7.282</v>
      </c>
      <c r="AW692">
        <v>7.3159999999999998</v>
      </c>
      <c r="AX692">
        <v>7.2960000000000003</v>
      </c>
      <c r="AY692">
        <v>7.1680000000000001</v>
      </c>
      <c r="AZ692">
        <v>7.1680000000000001</v>
      </c>
      <c r="BA692">
        <v>7.15</v>
      </c>
      <c r="BB692">
        <v>6.968</v>
      </c>
      <c r="BC692">
        <v>7.1</v>
      </c>
      <c r="BD692">
        <v>7.3940000000000001</v>
      </c>
      <c r="BE692">
        <v>7.2439999999999998</v>
      </c>
      <c r="BF692">
        <v>7.266</v>
      </c>
      <c r="BG692">
        <v>7.2359999999999998</v>
      </c>
      <c r="BH692">
        <v>7.25</v>
      </c>
      <c r="BI692">
        <v>7.1120000000000001</v>
      </c>
      <c r="BJ692">
        <v>6.976</v>
      </c>
      <c r="BK692">
        <v>6.718</v>
      </c>
      <c r="BL692">
        <v>6.7380000000000004</v>
      </c>
      <c r="BM692">
        <v>6.71</v>
      </c>
      <c r="BN692">
        <v>6.6879999999999997</v>
      </c>
      <c r="BO692">
        <v>6.5279999999999996</v>
      </c>
      <c r="BP692">
        <v>6.79</v>
      </c>
      <c r="BQ692">
        <v>6.6859999999999999</v>
      </c>
      <c r="BR692">
        <v>6.6980000000000004</v>
      </c>
      <c r="BS692" s="12">
        <f t="shared" si="20"/>
        <v>3.5879987627590502E-2</v>
      </c>
      <c r="BT692" s="13" cm="1">
        <f t="array" aca="1" ref="BT692" ca="1">_xlfn.PERCENTILE.INC((OFFSET(E692,0,1,1,COLUMNS(E692:BR692)-1) - E692:BQ692) / E692:BQ692, 0.05) * SQRT(COUNT(E692:BR692) - 1)</f>
        <v>-0.20275228098113518</v>
      </c>
      <c r="BU692" s="12" cm="1">
        <f t="array" aca="1" ref="BU692" ca="1">_xlfn.STDEV.P((E692:BQ692 - OFFSET(E692:BQ692,0,1)) / OFFSET(E692:BQ692,0,1)) * SQRT(COUNT(E692:BR692)-1)</f>
        <v>0.15570745115728762</v>
      </c>
      <c r="BV692" s="12" cm="1">
        <f t="array" ref="BV692">-(MAX(1 - (E692:BR692 / _xlfn.SCAN(E692, E692:BR692, _xlfn.LAMBDA(_xlpm.a,_xlpm.b, MAX(_xlpm.a, _xlpm.b))))))</f>
        <v>-0.13099041533546329</v>
      </c>
      <c r="BW692" s="14">
        <f t="shared" ca="1" si="21"/>
        <v>0.26072818390633418</v>
      </c>
    </row>
    <row r="693" spans="1:75" x14ac:dyDescent="0.45">
      <c r="A693" s="2" t="s">
        <v>1405</v>
      </c>
      <c r="B693" t="s">
        <v>1406</v>
      </c>
      <c r="C693" t="s">
        <v>22</v>
      </c>
      <c r="D693" t="s">
        <v>8</v>
      </c>
      <c r="E693">
        <v>0.49</v>
      </c>
      <c r="F693">
        <v>0.48799999999999999</v>
      </c>
      <c r="G693">
        <v>0.47149999999999997</v>
      </c>
      <c r="H693">
        <v>0.48749999999999999</v>
      </c>
      <c r="I693">
        <v>0.49</v>
      </c>
      <c r="J693">
        <v>0.63100000000000001</v>
      </c>
      <c r="K693">
        <v>0.56999999999999995</v>
      </c>
      <c r="L693">
        <v>0.57699999999999996</v>
      </c>
      <c r="M693">
        <v>0.57999999999999996</v>
      </c>
      <c r="N693">
        <v>0.54300000000000004</v>
      </c>
      <c r="O693">
        <v>0.57599999999999996</v>
      </c>
      <c r="P693">
        <v>0.53700000000000003</v>
      </c>
      <c r="Q693">
        <v>0.50800000000000001</v>
      </c>
      <c r="R693">
        <v>0.53</v>
      </c>
      <c r="S693">
        <v>0.54300000000000004</v>
      </c>
      <c r="T693">
        <v>0.52200000000000002</v>
      </c>
      <c r="U693">
        <v>0.51100000000000001</v>
      </c>
      <c r="V693">
        <v>0.52</v>
      </c>
      <c r="W693">
        <v>0.4945</v>
      </c>
      <c r="X693">
        <v>0.52200000000000002</v>
      </c>
      <c r="Y693">
        <v>0.51100000000000001</v>
      </c>
      <c r="Z693">
        <v>0.49</v>
      </c>
      <c r="AA693">
        <v>0.47149999999999997</v>
      </c>
      <c r="AB693">
        <v>0.47649999999999998</v>
      </c>
      <c r="AC693">
        <v>0.48499999999999999</v>
      </c>
      <c r="AD693">
        <v>0.48</v>
      </c>
      <c r="AE693">
        <v>0.501</v>
      </c>
      <c r="AF693">
        <v>0.48049999999999998</v>
      </c>
      <c r="AG693">
        <v>0.48299999999999998</v>
      </c>
      <c r="AH693">
        <v>0.48099999999999998</v>
      </c>
      <c r="AI693">
        <v>0.48849999999999999</v>
      </c>
      <c r="AJ693">
        <v>0.48299999999999998</v>
      </c>
      <c r="AK693">
        <v>0.48</v>
      </c>
      <c r="AL693">
        <v>0.48699999999999999</v>
      </c>
      <c r="AM693">
        <v>0.51900000000000002</v>
      </c>
      <c r="AN693">
        <v>0.51700000000000002</v>
      </c>
      <c r="AO693">
        <v>0.46700000000000003</v>
      </c>
      <c r="AP693">
        <v>0.45950000000000002</v>
      </c>
      <c r="AQ693">
        <v>0.38200000000000001</v>
      </c>
      <c r="AR693">
        <v>0.41199999999999998</v>
      </c>
      <c r="AS693">
        <v>0.38200000000000001</v>
      </c>
      <c r="AT693">
        <v>0.32900000000000001</v>
      </c>
      <c r="AU693">
        <v>0.38500000000000001</v>
      </c>
      <c r="AV693">
        <v>0.45</v>
      </c>
      <c r="AW693">
        <v>0.45</v>
      </c>
      <c r="AX693">
        <v>0.43099999999999999</v>
      </c>
      <c r="AY693">
        <v>0.4415</v>
      </c>
      <c r="AZ693">
        <v>0.41299999999999998</v>
      </c>
      <c r="BA693">
        <v>0.40550000000000003</v>
      </c>
      <c r="BB693">
        <v>0.38750000000000001</v>
      </c>
      <c r="BC693">
        <v>0.40799999999999997</v>
      </c>
      <c r="BD693">
        <v>0.504</v>
      </c>
      <c r="BE693">
        <v>0.45200000000000001</v>
      </c>
      <c r="BF693">
        <v>0.44650000000000001</v>
      </c>
      <c r="BG693">
        <v>0.42</v>
      </c>
      <c r="BH693">
        <v>0.41</v>
      </c>
      <c r="BI693">
        <v>0.46650000000000003</v>
      </c>
      <c r="BJ693">
        <v>0.42899999999999999</v>
      </c>
      <c r="BK693">
        <v>0.44600000000000001</v>
      </c>
      <c r="BL693">
        <v>0.43</v>
      </c>
      <c r="BM693">
        <v>0.43</v>
      </c>
      <c r="BN693">
        <v>0.41499999999999998</v>
      </c>
      <c r="BO693">
        <v>0.41</v>
      </c>
      <c r="BP693">
        <v>0.42849999999999999</v>
      </c>
      <c r="BQ693">
        <v>0.432</v>
      </c>
      <c r="BR693">
        <v>0.437</v>
      </c>
      <c r="BS693" s="12">
        <f t="shared" si="20"/>
        <v>-0.10816326530612243</v>
      </c>
      <c r="BT693" s="13" cm="1">
        <f t="array" aca="1" ref="BT693" ca="1">_xlfn.PERCENTILE.INC((OFFSET(E693,0,1,1,COLUMNS(E693:BR693)-1) - E693:BQ693) / E693:BQ693, 0.05) * SQRT(COUNT(E693:BR693) - 1)</f>
        <v>-0.77965119407245154</v>
      </c>
      <c r="BU693" s="12" cm="1">
        <f t="array" aca="1" ref="BU693" ca="1">_xlfn.STDEV.P((E693:BQ693 - OFFSET(E693:BQ693,0,1)) / OFFSET(E693:BQ693,0,1)) * SQRT(COUNT(E693:BR693)-1)</f>
        <v>0.57374133456994658</v>
      </c>
      <c r="BV693" s="12" cm="1">
        <f t="array" ref="BV693">-(MAX(1 - (E693:BR693 / _xlfn.SCAN(E693, E693:BR693, _xlfn.LAMBDA(_xlpm.a,_xlpm.b, MAX(_xlpm.a, _xlpm.b))))))</f>
        <v>-0.47860538827258314</v>
      </c>
      <c r="BW693" s="14">
        <f t="shared" ca="1" si="21"/>
        <v>-0.18030064375669919</v>
      </c>
    </row>
    <row r="694" spans="1:75" x14ac:dyDescent="0.45">
      <c r="A694" s="2" t="s">
        <v>1407</v>
      </c>
      <c r="B694" t="s">
        <v>1408</v>
      </c>
      <c r="C694" t="s">
        <v>80</v>
      </c>
      <c r="D694" t="s">
        <v>34</v>
      </c>
      <c r="E694">
        <v>41.45</v>
      </c>
      <c r="F694">
        <v>41.5</v>
      </c>
      <c r="G694">
        <v>41</v>
      </c>
      <c r="H694">
        <v>40.799999999999997</v>
      </c>
      <c r="I694">
        <v>41.25</v>
      </c>
      <c r="J694">
        <v>40.85</v>
      </c>
      <c r="K694">
        <v>40.5</v>
      </c>
      <c r="L694">
        <v>40.700000000000003</v>
      </c>
      <c r="M694">
        <v>41.65</v>
      </c>
      <c r="N694">
        <v>40.5</v>
      </c>
      <c r="O694">
        <v>39.4</v>
      </c>
      <c r="P694">
        <v>40.450000000000003</v>
      </c>
      <c r="Q694">
        <v>39.799999999999997</v>
      </c>
      <c r="R694">
        <v>40.1</v>
      </c>
      <c r="S694">
        <v>40</v>
      </c>
      <c r="T694">
        <v>40</v>
      </c>
      <c r="U694">
        <v>38.799999999999997</v>
      </c>
      <c r="V694">
        <v>38</v>
      </c>
      <c r="W694">
        <v>38.4</v>
      </c>
      <c r="X694">
        <v>38.200000000000003</v>
      </c>
      <c r="Y694">
        <v>38.049999999999997</v>
      </c>
      <c r="Z694">
        <v>39.549999999999997</v>
      </c>
      <c r="AA694">
        <v>38.75</v>
      </c>
      <c r="AB694">
        <v>37.799999999999997</v>
      </c>
      <c r="AC694">
        <v>36.700000000000003</v>
      </c>
      <c r="AD694">
        <v>37.75</v>
      </c>
      <c r="AE694">
        <v>37.35</v>
      </c>
      <c r="AF694">
        <v>37.1</v>
      </c>
      <c r="AG694">
        <v>37</v>
      </c>
      <c r="AH694">
        <v>36.799999999999997</v>
      </c>
      <c r="AI694">
        <v>39.4</v>
      </c>
      <c r="AJ694">
        <v>38.9</v>
      </c>
      <c r="AK694">
        <v>38.200000000000003</v>
      </c>
      <c r="AL694">
        <v>38.200000000000003</v>
      </c>
      <c r="AM694">
        <v>41.2</v>
      </c>
      <c r="AN694">
        <v>40.5</v>
      </c>
      <c r="AO694">
        <v>39.9</v>
      </c>
      <c r="AP694">
        <v>40.5</v>
      </c>
      <c r="AQ694">
        <v>40.299999999999997</v>
      </c>
      <c r="AR694">
        <v>41.4</v>
      </c>
      <c r="AS694">
        <v>41.4</v>
      </c>
      <c r="AT694">
        <v>41.1</v>
      </c>
      <c r="AU694">
        <v>40.25</v>
      </c>
      <c r="AV694">
        <v>41.4</v>
      </c>
      <c r="AW694">
        <v>41.4</v>
      </c>
      <c r="AX694">
        <v>40.1</v>
      </c>
      <c r="AY694">
        <v>41</v>
      </c>
      <c r="AZ694">
        <v>39.950000000000003</v>
      </c>
      <c r="BA694">
        <v>38.5</v>
      </c>
      <c r="BB694">
        <v>39.049999999999997</v>
      </c>
      <c r="BC694">
        <v>38</v>
      </c>
      <c r="BD694">
        <v>37.65</v>
      </c>
      <c r="BE694">
        <v>39.65</v>
      </c>
      <c r="BF694">
        <v>40.15</v>
      </c>
      <c r="BG694">
        <v>40.5</v>
      </c>
      <c r="BH694">
        <v>42.15</v>
      </c>
      <c r="BI694">
        <v>42.3</v>
      </c>
      <c r="BJ694">
        <v>43.5</v>
      </c>
      <c r="BK694">
        <v>43</v>
      </c>
      <c r="BL694">
        <v>43.2</v>
      </c>
      <c r="BM694">
        <v>44.1</v>
      </c>
      <c r="BN694">
        <v>44.45</v>
      </c>
      <c r="BO694">
        <v>44.1</v>
      </c>
      <c r="BP694">
        <v>45</v>
      </c>
      <c r="BQ694">
        <v>45.55</v>
      </c>
      <c r="BR694">
        <v>45.6</v>
      </c>
      <c r="BS694" s="12">
        <f t="shared" si="20"/>
        <v>0.10012062726176112</v>
      </c>
      <c r="BT694" s="13" cm="1">
        <f t="array" aca="1" ref="BT694" ca="1">_xlfn.PERCENTILE.INC((OFFSET(E694,0,1,1,COLUMNS(E694:BR694)-1) - E694:BQ694) / E694:BQ694, 0.05) * SQRT(COUNT(E694:BR694) - 1)</f>
        <v>-0.23221424433541316</v>
      </c>
      <c r="BU694" s="12" cm="1">
        <f t="array" aca="1" ref="BU694" ca="1">_xlfn.STDEV.P((E694:BQ694 - OFFSET(E694:BQ694,0,1)) / OFFSET(E694:BQ694,0,1)) * SQRT(COUNT(E694:BR694)-1)</f>
        <v>0.18258595082254961</v>
      </c>
      <c r="BV694" s="12" cm="1">
        <f t="array" ref="BV694">-(MAX(1 - (E694:BR694 / _xlfn.SCAN(E694, E694:BR694, _xlfn.LAMBDA(_xlpm.a,_xlpm.b, MAX(_xlpm.a, _xlpm.b))))))</f>
        <v>-0.11884753901560619</v>
      </c>
      <c r="BW694" s="14">
        <f t="shared" ca="1" si="21"/>
        <v>0.5741841588731198</v>
      </c>
    </row>
    <row r="695" spans="1:75" x14ac:dyDescent="0.45">
      <c r="A695" s="2" t="s">
        <v>1409</v>
      </c>
      <c r="B695" t="s">
        <v>1410</v>
      </c>
      <c r="C695" t="s">
        <v>19</v>
      </c>
      <c r="D695" t="s">
        <v>26</v>
      </c>
      <c r="E695">
        <v>66</v>
      </c>
      <c r="F695">
        <v>66.95</v>
      </c>
      <c r="G695">
        <v>67.25</v>
      </c>
      <c r="H695">
        <v>69</v>
      </c>
      <c r="I695">
        <v>68.599999999999994</v>
      </c>
      <c r="J695">
        <v>67.7</v>
      </c>
      <c r="K695">
        <v>67.75</v>
      </c>
      <c r="L695">
        <v>68.5</v>
      </c>
      <c r="M695">
        <v>71.599999999999994</v>
      </c>
      <c r="N695">
        <v>69.400000000000006</v>
      </c>
      <c r="O695">
        <v>70.25</v>
      </c>
      <c r="P695">
        <v>73.2</v>
      </c>
      <c r="Q695">
        <v>72.650000000000006</v>
      </c>
      <c r="R695">
        <v>72.5</v>
      </c>
      <c r="S695">
        <v>70.900000000000006</v>
      </c>
      <c r="T695">
        <v>71.5</v>
      </c>
      <c r="U695">
        <v>71.2</v>
      </c>
      <c r="V695">
        <v>71</v>
      </c>
      <c r="W695">
        <v>73.400000000000006</v>
      </c>
      <c r="X695">
        <v>73.349999999999994</v>
      </c>
      <c r="Y695">
        <v>73.55</v>
      </c>
      <c r="Z695">
        <v>73.5</v>
      </c>
      <c r="AA695">
        <v>74.150000000000006</v>
      </c>
      <c r="AB695">
        <v>74.599999999999994</v>
      </c>
      <c r="AC695">
        <v>75.3</v>
      </c>
      <c r="AD695">
        <v>77.2</v>
      </c>
      <c r="AE695">
        <v>75.95</v>
      </c>
      <c r="AF695">
        <v>75.400000000000006</v>
      </c>
      <c r="AG695">
        <v>76.05</v>
      </c>
      <c r="AH695">
        <v>77</v>
      </c>
      <c r="AI695">
        <v>78.95</v>
      </c>
      <c r="AJ695">
        <v>79</v>
      </c>
      <c r="AK695">
        <v>79.650000000000006</v>
      </c>
      <c r="AL695">
        <v>78.8</v>
      </c>
      <c r="AM695">
        <v>80</v>
      </c>
      <c r="AN695">
        <v>84</v>
      </c>
      <c r="AO695">
        <v>82.85</v>
      </c>
      <c r="AP695">
        <v>89.2</v>
      </c>
      <c r="AQ695">
        <v>95.95</v>
      </c>
      <c r="AR695">
        <v>96.95</v>
      </c>
      <c r="AS695">
        <v>94.55</v>
      </c>
      <c r="AT695">
        <v>95.85</v>
      </c>
      <c r="AU695">
        <v>96</v>
      </c>
      <c r="AV695">
        <v>92.45</v>
      </c>
      <c r="AW695">
        <v>94.4</v>
      </c>
      <c r="AX695">
        <v>93.95</v>
      </c>
      <c r="AY695">
        <v>93</v>
      </c>
      <c r="AZ695">
        <v>93.8</v>
      </c>
      <c r="BA695">
        <v>92.7</v>
      </c>
      <c r="BB695">
        <v>94.4</v>
      </c>
      <c r="BC695">
        <v>95.4</v>
      </c>
      <c r="BD695">
        <v>94.6</v>
      </c>
      <c r="BE695">
        <v>94.8</v>
      </c>
      <c r="BF695">
        <v>95.45</v>
      </c>
      <c r="BG695">
        <v>95.45</v>
      </c>
      <c r="BH695">
        <v>93.5</v>
      </c>
      <c r="BI695">
        <v>93.35</v>
      </c>
      <c r="BJ695">
        <v>94.9</v>
      </c>
      <c r="BK695">
        <v>90.3</v>
      </c>
      <c r="BL695">
        <v>90.3</v>
      </c>
      <c r="BM695">
        <v>90.85</v>
      </c>
      <c r="BN695">
        <v>90.15</v>
      </c>
      <c r="BO695">
        <v>90.65</v>
      </c>
      <c r="BP695">
        <v>92.5</v>
      </c>
      <c r="BQ695">
        <v>90.45</v>
      </c>
      <c r="BR695">
        <v>93.25</v>
      </c>
      <c r="BS695" s="12">
        <f t="shared" si="20"/>
        <v>0.4128787878787879</v>
      </c>
      <c r="BT695" s="13" cm="1">
        <f t="array" aca="1" ref="BT695" ca="1">_xlfn.PERCENTILE.INC((OFFSET(E695,0,1,1,COLUMNS(E695:BR695)-1) - E695:BQ695) / E695:BQ695, 0.05) * SQRT(COUNT(E695:BR695) - 1)</f>
        <v>-0.19540054811912724</v>
      </c>
      <c r="BU695" s="12" cm="1">
        <f t="array" aca="1" ref="BU695" ca="1">_xlfn.STDEV.P((E695:BQ695 - OFFSET(E695:BQ695,0,1)) / OFFSET(E695:BQ695,0,1)) * SQRT(COUNT(E695:BR695)-1)</f>
        <v>0.17247111800988818</v>
      </c>
      <c r="BV695" s="12" cm="1">
        <f t="array" ref="BV695">-(MAX(1 - (E695:BR695 / _xlfn.SCAN(E695, E695:BR695, _xlfn.LAMBDA(_xlpm.a,_xlpm.b, MAX(_xlpm.a, _xlpm.b))))))</f>
        <v>-7.0139247034553875E-2</v>
      </c>
      <c r="BW695" s="14">
        <f t="shared" ca="1" si="21"/>
        <v>2.421252474215303</v>
      </c>
    </row>
    <row r="696" spans="1:75" x14ac:dyDescent="0.45">
      <c r="A696" s="2" t="s">
        <v>1411</v>
      </c>
      <c r="B696" t="s">
        <v>1412</v>
      </c>
      <c r="C696" t="s">
        <v>19</v>
      </c>
      <c r="D696" t="s">
        <v>34</v>
      </c>
      <c r="E696">
        <v>1390</v>
      </c>
      <c r="F696">
        <v>1390</v>
      </c>
      <c r="G696">
        <v>1370</v>
      </c>
      <c r="H696">
        <v>1355</v>
      </c>
      <c r="I696">
        <v>1345</v>
      </c>
      <c r="J696">
        <v>1365</v>
      </c>
      <c r="K696">
        <v>1345</v>
      </c>
      <c r="L696">
        <v>1350</v>
      </c>
      <c r="M696">
        <v>1305</v>
      </c>
      <c r="N696">
        <v>1330</v>
      </c>
      <c r="O696">
        <v>1335</v>
      </c>
      <c r="P696">
        <v>1345</v>
      </c>
      <c r="Q696">
        <v>1345</v>
      </c>
      <c r="R696">
        <v>1360</v>
      </c>
      <c r="S696">
        <v>1355</v>
      </c>
      <c r="T696">
        <v>1350</v>
      </c>
      <c r="U696">
        <v>1330</v>
      </c>
      <c r="V696">
        <v>1335</v>
      </c>
      <c r="W696">
        <v>1335</v>
      </c>
      <c r="X696">
        <v>1335</v>
      </c>
      <c r="Y696">
        <v>1305</v>
      </c>
      <c r="Z696">
        <v>1280</v>
      </c>
      <c r="AA696">
        <v>1250</v>
      </c>
      <c r="AB696">
        <v>1245</v>
      </c>
      <c r="AC696">
        <v>1235</v>
      </c>
      <c r="AD696">
        <v>1250</v>
      </c>
      <c r="AE696">
        <v>1235</v>
      </c>
      <c r="AF696">
        <v>1230</v>
      </c>
      <c r="AG696">
        <v>1230</v>
      </c>
      <c r="AH696">
        <v>1255</v>
      </c>
      <c r="AI696">
        <v>1230</v>
      </c>
      <c r="AJ696">
        <v>1230</v>
      </c>
      <c r="AK696">
        <v>1235</v>
      </c>
      <c r="AL696">
        <v>1205</v>
      </c>
      <c r="AM696">
        <v>1230</v>
      </c>
      <c r="AN696">
        <v>1230</v>
      </c>
      <c r="AO696">
        <v>1230</v>
      </c>
      <c r="AP696">
        <v>1245</v>
      </c>
      <c r="AQ696">
        <v>1250</v>
      </c>
      <c r="AR696">
        <v>1250</v>
      </c>
      <c r="AS696">
        <v>1345</v>
      </c>
      <c r="AT696">
        <v>1355</v>
      </c>
      <c r="AU696">
        <v>1330</v>
      </c>
      <c r="AV696">
        <v>1325</v>
      </c>
      <c r="AW696">
        <v>1310</v>
      </c>
      <c r="AX696">
        <v>1320</v>
      </c>
      <c r="AY696">
        <v>1290</v>
      </c>
      <c r="AZ696">
        <v>1285</v>
      </c>
      <c r="BA696">
        <v>1290</v>
      </c>
      <c r="BB696">
        <v>1305</v>
      </c>
      <c r="BC696">
        <v>1345</v>
      </c>
      <c r="BD696">
        <v>1310</v>
      </c>
      <c r="BE696">
        <v>1330</v>
      </c>
      <c r="BF696">
        <v>1335</v>
      </c>
      <c r="BG696">
        <v>1350</v>
      </c>
      <c r="BH696">
        <v>1350</v>
      </c>
      <c r="BI696">
        <v>1335</v>
      </c>
      <c r="BJ696">
        <v>1315</v>
      </c>
      <c r="BK696">
        <v>1290</v>
      </c>
      <c r="BL696">
        <v>1295</v>
      </c>
      <c r="BM696">
        <v>1290</v>
      </c>
      <c r="BN696">
        <v>1275</v>
      </c>
      <c r="BO696">
        <v>1280</v>
      </c>
      <c r="BP696">
        <v>1270</v>
      </c>
      <c r="BQ696">
        <v>1275</v>
      </c>
      <c r="BR696">
        <v>1310</v>
      </c>
      <c r="BS696" s="12">
        <f t="shared" si="20"/>
        <v>-5.7553956834532377E-2</v>
      </c>
      <c r="BT696" s="13" cm="1">
        <f t="array" aca="1" ref="BT696" ca="1">_xlfn.PERCENTILE.INC((OFFSET(E696,0,1,1,COLUMNS(E696:BR696)-1) - E696:BQ696) / E696:BQ696, 0.05) * SQRT(COUNT(E696:BR696) - 1)</f>
        <v>-0.18781395890922759</v>
      </c>
      <c r="BU696" s="12" cm="1">
        <f t="array" aca="1" ref="BU696" ca="1">_xlfn.STDEV.P((E696:BQ696 - OFFSET(E696:BQ696,0,1)) / OFFSET(E696:BQ696,0,1)) * SQRT(COUNT(E696:BR696)-1)</f>
        <v>0.12899294450509943</v>
      </c>
      <c r="BV696" s="12" cm="1">
        <f t="array" ref="BV696">-(MAX(1 - (E696:BR696 / _xlfn.SCAN(E696, E696:BR696, _xlfn.LAMBDA(_xlpm.a,_xlpm.b, MAX(_xlpm.a, _xlpm.b))))))</f>
        <v>-0.13309352517985606</v>
      </c>
      <c r="BW696" s="14">
        <f t="shared" ca="1" si="21"/>
        <v>-0.40960863172722034</v>
      </c>
    </row>
    <row r="697" spans="1:75" x14ac:dyDescent="0.45">
      <c r="A697" s="2" t="s">
        <v>1413</v>
      </c>
      <c r="B697" t="s">
        <v>1414</v>
      </c>
      <c r="C697" t="s">
        <v>7</v>
      </c>
      <c r="D697" t="s">
        <v>8</v>
      </c>
      <c r="E697">
        <v>6.1</v>
      </c>
      <c r="F697">
        <v>6.16</v>
      </c>
      <c r="G697">
        <v>6.0750000000000002</v>
      </c>
      <c r="H697">
        <v>6.1449999999999996</v>
      </c>
      <c r="I697">
        <v>5.9850000000000003</v>
      </c>
      <c r="J697">
        <v>6.0049999999999999</v>
      </c>
      <c r="K697">
        <v>5.91</v>
      </c>
      <c r="L697">
        <v>5.8650000000000002</v>
      </c>
      <c r="M697">
        <v>5.94</v>
      </c>
      <c r="N697">
        <v>5.8949999999999996</v>
      </c>
      <c r="O697">
        <v>5.9249999999999998</v>
      </c>
      <c r="P697">
        <v>5.9550000000000001</v>
      </c>
      <c r="Q697">
        <v>6.0350000000000001</v>
      </c>
      <c r="R697">
        <v>5.9950000000000001</v>
      </c>
      <c r="S697">
        <v>6.1</v>
      </c>
      <c r="T697">
        <v>6.13</v>
      </c>
      <c r="U697">
        <v>6.23</v>
      </c>
      <c r="V697">
        <v>6.29</v>
      </c>
      <c r="W697">
        <v>6.3150000000000004</v>
      </c>
      <c r="X697">
        <v>6.29</v>
      </c>
      <c r="Y697">
        <v>6.35</v>
      </c>
      <c r="Z697">
        <v>6.55</v>
      </c>
      <c r="AA697">
        <v>6.6150000000000002</v>
      </c>
      <c r="AB697">
        <v>6.7249999999999996</v>
      </c>
      <c r="AC697">
        <v>6.6449999999999996</v>
      </c>
      <c r="AD697">
        <v>6.61</v>
      </c>
      <c r="AE697">
        <v>6.49</v>
      </c>
      <c r="AF697">
        <v>6.5350000000000001</v>
      </c>
      <c r="AG697">
        <v>6.5650000000000004</v>
      </c>
      <c r="AH697">
        <v>6.67</v>
      </c>
      <c r="AI697">
        <v>6.7</v>
      </c>
      <c r="AJ697">
        <v>6.66</v>
      </c>
      <c r="AK697">
        <v>6.67</v>
      </c>
      <c r="AL697">
        <v>6.7249999999999996</v>
      </c>
      <c r="AM697">
        <v>6.7</v>
      </c>
      <c r="AN697">
        <v>6.7</v>
      </c>
      <c r="AO697">
        <v>6.6950000000000003</v>
      </c>
      <c r="AP697">
        <v>6.6849999999999996</v>
      </c>
      <c r="AQ697">
        <v>6.7949999999999999</v>
      </c>
      <c r="AR697">
        <v>6.76</v>
      </c>
      <c r="AS697">
        <v>6.89</v>
      </c>
      <c r="AT697">
        <v>6.86</v>
      </c>
      <c r="AU697">
        <v>6.7949999999999999</v>
      </c>
      <c r="AV697">
        <v>6.8150000000000004</v>
      </c>
      <c r="AW697">
        <v>6.8</v>
      </c>
      <c r="AX697">
        <v>6.7949999999999999</v>
      </c>
      <c r="AY697">
        <v>6.7050000000000001</v>
      </c>
      <c r="AZ697">
        <v>6.73</v>
      </c>
      <c r="BA697">
        <v>6.79</v>
      </c>
      <c r="BB697">
        <v>6.74</v>
      </c>
      <c r="BC697">
        <v>6.9</v>
      </c>
      <c r="BD697">
        <v>6.84</v>
      </c>
      <c r="BE697">
        <v>6.81</v>
      </c>
      <c r="BF697">
        <v>6.8</v>
      </c>
      <c r="BG697">
        <v>6.84</v>
      </c>
      <c r="BH697">
        <v>7.07</v>
      </c>
      <c r="BI697">
        <v>7.06</v>
      </c>
      <c r="BJ697">
        <v>7.1</v>
      </c>
      <c r="BK697">
        <v>6.94</v>
      </c>
      <c r="BL697">
        <v>6.97</v>
      </c>
      <c r="BM697">
        <v>6.98</v>
      </c>
      <c r="BN697">
        <v>6.9850000000000003</v>
      </c>
      <c r="BO697">
        <v>6.9550000000000001</v>
      </c>
      <c r="BP697">
        <v>7.16</v>
      </c>
      <c r="BQ697">
        <v>7.0750000000000002</v>
      </c>
      <c r="BR697">
        <v>7.0449999999999999</v>
      </c>
      <c r="BS697" s="12">
        <f t="shared" si="20"/>
        <v>0.15491803278688529</v>
      </c>
      <c r="BT697" s="13" cm="1">
        <f t="array" aca="1" ref="BT697" ca="1">_xlfn.PERCENTILE.INC((OFFSET(E697,0,1,1,COLUMNS(E697:BR697)-1) - E697:BQ697) / E697:BQ697, 0.05) * SQRT(COUNT(E697:BR697) - 1)</f>
        <v>-0.12428663802022384</v>
      </c>
      <c r="BU697" s="12" cm="1">
        <f t="array" aca="1" ref="BU697" ca="1">_xlfn.STDEV.P((E697:BQ697 - OFFSET(E697:BQ697,0,1)) / OFFSET(E697:BQ697,0,1)) * SQRT(COUNT(E697:BR697)-1)</f>
        <v>9.5527273914130004E-2</v>
      </c>
      <c r="BV697" s="12" cm="1">
        <f t="array" ref="BV697">-(MAX(1 - (E697:BR697 / _xlfn.SCAN(E697, E697:BR697, _xlfn.LAMBDA(_xlpm.a,_xlpm.b, MAX(_xlpm.a, _xlpm.b))))))</f>
        <v>-4.7889610389610371E-2</v>
      </c>
      <c r="BW697" s="14">
        <f t="shared" ca="1" si="21"/>
        <v>1.6710972644704143</v>
      </c>
    </row>
    <row r="698" spans="1:75" x14ac:dyDescent="0.45">
      <c r="A698" s="2" t="s">
        <v>1415</v>
      </c>
      <c r="B698" t="s">
        <v>1416</v>
      </c>
      <c r="C698" t="s">
        <v>22</v>
      </c>
      <c r="D698" t="s">
        <v>8</v>
      </c>
      <c r="E698">
        <v>4.9459999999999997</v>
      </c>
      <c r="F698">
        <v>4.7039999999999997</v>
      </c>
      <c r="G698">
        <v>4.6180000000000003</v>
      </c>
      <c r="H698">
        <v>4.6459999999999999</v>
      </c>
      <c r="I698">
        <v>4.6399999999999997</v>
      </c>
      <c r="J698">
        <v>4.54</v>
      </c>
      <c r="K698">
        <v>4.5</v>
      </c>
      <c r="L698">
        <v>4.4720000000000004</v>
      </c>
      <c r="M698">
        <v>4.6180000000000003</v>
      </c>
      <c r="N698">
        <v>4.53</v>
      </c>
      <c r="O698">
        <v>4.6820000000000004</v>
      </c>
      <c r="P698">
        <v>4.8339999999999996</v>
      </c>
      <c r="Q698">
        <v>4.8899999999999997</v>
      </c>
      <c r="R698">
        <v>5.05</v>
      </c>
      <c r="S698">
        <v>5.1449999999999996</v>
      </c>
      <c r="T698">
        <v>5.04</v>
      </c>
      <c r="U698">
        <v>5.0750000000000002</v>
      </c>
      <c r="V698">
        <v>5.08</v>
      </c>
      <c r="W698">
        <v>5.4450000000000003</v>
      </c>
      <c r="X698">
        <v>5.49</v>
      </c>
      <c r="Y698">
        <v>5.665</v>
      </c>
      <c r="Z698">
        <v>5.5650000000000004</v>
      </c>
      <c r="AA698">
        <v>5.5</v>
      </c>
      <c r="AB698">
        <v>5.58</v>
      </c>
      <c r="AC698">
        <v>5.4450000000000003</v>
      </c>
      <c r="AD698">
        <v>5.53</v>
      </c>
      <c r="AE698">
        <v>5.6550000000000002</v>
      </c>
      <c r="AF698">
        <v>6.0750000000000002</v>
      </c>
      <c r="AG698">
        <v>6.09</v>
      </c>
      <c r="AH698">
        <v>6.3250000000000002</v>
      </c>
      <c r="AI698">
        <v>6.41</v>
      </c>
      <c r="AJ698">
        <v>6.38</v>
      </c>
      <c r="AK698">
        <v>6.2149999999999999</v>
      </c>
      <c r="AL698">
        <v>6.2949999999999999</v>
      </c>
      <c r="AM698">
        <v>6.2549999999999999</v>
      </c>
      <c r="AN698">
        <v>6.4249999999999998</v>
      </c>
      <c r="AO698">
        <v>6.2450000000000001</v>
      </c>
      <c r="AP698">
        <v>6.1950000000000003</v>
      </c>
      <c r="AQ698">
        <v>6.22</v>
      </c>
      <c r="AR698">
        <v>6.2149999999999999</v>
      </c>
      <c r="AS698">
        <v>6.2850000000000001</v>
      </c>
      <c r="AT698">
        <v>6.3</v>
      </c>
      <c r="AU698">
        <v>6.2549999999999999</v>
      </c>
      <c r="AV698">
        <v>6.2149999999999999</v>
      </c>
      <c r="AW698">
        <v>6.15</v>
      </c>
      <c r="AX698">
        <v>6.1449999999999996</v>
      </c>
      <c r="AY698">
        <v>5.95</v>
      </c>
      <c r="AZ698">
        <v>6.18</v>
      </c>
      <c r="BA698">
        <v>6.335</v>
      </c>
      <c r="BB698">
        <v>6.32</v>
      </c>
      <c r="BC698">
        <v>6.59</v>
      </c>
      <c r="BD698">
        <v>6.6749999999999998</v>
      </c>
      <c r="BE698">
        <v>6.665</v>
      </c>
      <c r="BF698">
        <v>6.57</v>
      </c>
      <c r="BG698">
        <v>6.4950000000000001</v>
      </c>
      <c r="BH698">
        <v>6.49</v>
      </c>
      <c r="BI698">
        <v>6.43</v>
      </c>
      <c r="BJ698">
        <v>6.46</v>
      </c>
      <c r="BK698">
        <v>6.16</v>
      </c>
      <c r="BL698">
        <v>6.2649999999999997</v>
      </c>
      <c r="BM698">
        <v>6.16</v>
      </c>
      <c r="BN698">
        <v>6.085</v>
      </c>
      <c r="BO698">
        <v>5.8849999999999998</v>
      </c>
      <c r="BP698">
        <v>5.92</v>
      </c>
      <c r="BQ698">
        <v>5.9050000000000002</v>
      </c>
      <c r="BR698">
        <v>5.9950000000000001</v>
      </c>
      <c r="BS698" s="12">
        <f t="shared" si="20"/>
        <v>0.2120905782450466</v>
      </c>
      <c r="BT698" s="13" cm="1">
        <f t="array" aca="1" ref="BT698" ca="1">_xlfn.PERCENTILE.INC((OFFSET(E698,0,1,1,COLUMNS(E698:BR698)-1) - E698:BQ698) / E698:BQ698, 0.05) * SQRT(COUNT(E698:BR698) - 1)</f>
        <v>-0.24984619047970327</v>
      </c>
      <c r="BU698" s="12" cm="1">
        <f t="array" aca="1" ref="BU698" ca="1">_xlfn.STDEV.P((E698:BQ698 - OFFSET(E698:BQ698,0,1)) / OFFSET(E698:BQ698,0,1)) * SQRT(COUNT(E698:BR698)-1)</f>
        <v>0.18751717668576662</v>
      </c>
      <c r="BV698" s="12" cm="1">
        <f t="array" ref="BV698">-(MAX(1 - (E698:BR698 / _xlfn.SCAN(E698, E698:BR698, _xlfn.LAMBDA(_xlpm.a,_xlpm.b, MAX(_xlpm.a, _xlpm.b))))))</f>
        <v>-0.11835205992509368</v>
      </c>
      <c r="BW698" s="14">
        <f t="shared" ca="1" si="21"/>
        <v>1.1562029431666279</v>
      </c>
    </row>
    <row r="699" spans="1:75" x14ac:dyDescent="0.45">
      <c r="A699" s="2" t="s">
        <v>1417</v>
      </c>
      <c r="B699" t="s">
        <v>1418</v>
      </c>
      <c r="C699" t="s">
        <v>19</v>
      </c>
      <c r="D699" t="s">
        <v>8</v>
      </c>
      <c r="E699">
        <v>4.3609</v>
      </c>
      <c r="F699">
        <v>4.4668999999999999</v>
      </c>
      <c r="G699">
        <v>4.4362000000000004</v>
      </c>
      <c r="H699">
        <v>4.4390000000000001</v>
      </c>
      <c r="I699">
        <v>4.4027000000000003</v>
      </c>
      <c r="J699">
        <v>4.3581000000000003</v>
      </c>
      <c r="K699">
        <v>4.2046000000000001</v>
      </c>
      <c r="L699">
        <v>4.1432000000000002</v>
      </c>
      <c r="M699">
        <v>4.1181000000000001</v>
      </c>
      <c r="N699">
        <v>4.1851000000000003</v>
      </c>
      <c r="O699">
        <v>4.2352999999999996</v>
      </c>
      <c r="P699">
        <v>4.2771999999999997</v>
      </c>
      <c r="Q699">
        <v>4.2632000000000003</v>
      </c>
      <c r="R699">
        <v>4.2744</v>
      </c>
      <c r="S699">
        <v>4.2716000000000003</v>
      </c>
      <c r="T699">
        <v>4.266</v>
      </c>
      <c r="U699">
        <v>4.2687999999999997</v>
      </c>
      <c r="V699">
        <v>4.2102000000000004</v>
      </c>
      <c r="W699">
        <v>4.1516000000000002</v>
      </c>
      <c r="X699">
        <v>4.2352999999999996</v>
      </c>
      <c r="Y699">
        <v>4.2408999999999999</v>
      </c>
      <c r="Z699">
        <v>4.2548000000000004</v>
      </c>
      <c r="AA699">
        <v>4.1989999999999998</v>
      </c>
      <c r="AB699">
        <v>4.1375999999999999</v>
      </c>
      <c r="AC699">
        <v>4.5143000000000004</v>
      </c>
      <c r="AD699">
        <v>4.492</v>
      </c>
      <c r="AE699">
        <v>4.5757000000000003</v>
      </c>
      <c r="AF699">
        <v>4.4752000000000001</v>
      </c>
      <c r="AG699">
        <v>4.4417999999999997</v>
      </c>
      <c r="AH699">
        <v>4.492</v>
      </c>
      <c r="AI699">
        <v>4.6482000000000001</v>
      </c>
      <c r="AJ699">
        <v>4.6174999999999997</v>
      </c>
      <c r="AK699">
        <v>4.5812999999999997</v>
      </c>
      <c r="AL699">
        <v>4.4976000000000003</v>
      </c>
      <c r="AM699">
        <v>4.4696999999999996</v>
      </c>
      <c r="AN699">
        <v>4.5143000000000004</v>
      </c>
      <c r="AO699">
        <v>4.4863999999999997</v>
      </c>
      <c r="AP699">
        <v>4.4725000000000001</v>
      </c>
      <c r="AQ699">
        <v>4.4557000000000002</v>
      </c>
      <c r="AR699">
        <v>4.4166999999999996</v>
      </c>
      <c r="AS699">
        <v>4.4027000000000003</v>
      </c>
      <c r="AT699">
        <v>4.4222000000000001</v>
      </c>
      <c r="AU699">
        <v>4.3971</v>
      </c>
      <c r="AV699">
        <v>4.3246000000000002</v>
      </c>
      <c r="AW699">
        <v>4.2436999999999996</v>
      </c>
      <c r="AX699">
        <v>4.1989999999999998</v>
      </c>
      <c r="AY699">
        <v>4.4166999999999996</v>
      </c>
      <c r="AZ699">
        <v>4.6706000000000003</v>
      </c>
      <c r="BA699">
        <v>5.1058000000000003</v>
      </c>
      <c r="BB699">
        <v>5.1280999999999999</v>
      </c>
      <c r="BC699">
        <v>5.2340999999999998</v>
      </c>
      <c r="BD699">
        <v>5.1867000000000001</v>
      </c>
      <c r="BE699">
        <v>5.1643999999999997</v>
      </c>
      <c r="BF699">
        <v>5.17</v>
      </c>
      <c r="BG699">
        <v>5.1253000000000002</v>
      </c>
      <c r="BH699">
        <v>5.1756000000000002</v>
      </c>
      <c r="BI699">
        <v>5.0807000000000002</v>
      </c>
      <c r="BJ699">
        <v>4.9161000000000001</v>
      </c>
      <c r="BK699">
        <v>4.7569999999999997</v>
      </c>
      <c r="BL699">
        <v>4.9132999999999996</v>
      </c>
      <c r="BM699">
        <v>4.8964999999999996</v>
      </c>
      <c r="BN699">
        <v>4.7793999999999999</v>
      </c>
      <c r="BO699">
        <v>4.6901000000000002</v>
      </c>
      <c r="BP699">
        <v>4.6788999999999996</v>
      </c>
      <c r="BQ699">
        <v>4.5728999999999997</v>
      </c>
      <c r="BR699">
        <v>4.5701000000000001</v>
      </c>
      <c r="BS699" s="12">
        <f t="shared" si="20"/>
        <v>4.7971748950904641E-2</v>
      </c>
      <c r="BT699" s="13" cm="1">
        <f t="array" aca="1" ref="BT699" ca="1">_xlfn.PERCENTILE.INC((OFFSET(E699,0,1,1,COLUMNS(E699:BR699)-1) - E699:BQ699) / E699:BQ699, 0.05) * SQRT(COUNT(E699:BR699) - 1)</f>
        <v>-0.19077730659041356</v>
      </c>
      <c r="BU699" s="12" cm="1">
        <f t="array" aca="1" ref="BU699" ca="1">_xlfn.STDEV.P((E699:BQ699 - OFFSET(E699:BQ699,0,1)) / OFFSET(E699:BQ699,0,1)) * SQRT(COUNT(E699:BR699)-1)</f>
        <v>0.18227619117555632</v>
      </c>
      <c r="BV699" s="12" cm="1">
        <f t="array" ref="BV699">-(MAX(1 - (E699:BR699 / _xlfn.SCAN(E699, E699:BR699, _xlfn.LAMBDA(_xlpm.a,_xlpm.b, MAX(_xlpm.a, _xlpm.b))))))</f>
        <v>-0.12686039624768342</v>
      </c>
      <c r="BW699" s="14">
        <f t="shared" ca="1" si="21"/>
        <v>0.28906179103496488</v>
      </c>
    </row>
    <row r="700" spans="1:75" x14ac:dyDescent="0.45">
      <c r="A700" s="2" t="s">
        <v>1419</v>
      </c>
      <c r="B700" t="s">
        <v>1420</v>
      </c>
      <c r="C700" t="s">
        <v>22</v>
      </c>
      <c r="D700" t="s">
        <v>29</v>
      </c>
      <c r="E700">
        <v>242</v>
      </c>
      <c r="F700">
        <v>238.5</v>
      </c>
      <c r="G700">
        <v>238.5</v>
      </c>
      <c r="H700">
        <v>241.5</v>
      </c>
      <c r="I700">
        <v>241</v>
      </c>
      <c r="J700">
        <v>241</v>
      </c>
      <c r="K700">
        <v>236</v>
      </c>
      <c r="L700">
        <v>229.5</v>
      </c>
      <c r="M700">
        <v>230</v>
      </c>
      <c r="N700">
        <v>231</v>
      </c>
      <c r="O700">
        <v>233.5</v>
      </c>
      <c r="P700">
        <v>232</v>
      </c>
      <c r="Q700">
        <v>232</v>
      </c>
      <c r="R700">
        <v>232.5</v>
      </c>
      <c r="S700">
        <v>225.5</v>
      </c>
      <c r="T700">
        <v>225</v>
      </c>
      <c r="U700">
        <v>228.5</v>
      </c>
      <c r="V700">
        <v>227.5</v>
      </c>
      <c r="W700">
        <v>223</v>
      </c>
      <c r="X700">
        <v>217</v>
      </c>
      <c r="Y700">
        <v>217</v>
      </c>
      <c r="Z700">
        <v>218.5</v>
      </c>
      <c r="AA700">
        <v>217</v>
      </c>
      <c r="AB700">
        <v>216</v>
      </c>
      <c r="AC700">
        <v>221.5</v>
      </c>
      <c r="AD700">
        <v>227</v>
      </c>
      <c r="AE700">
        <v>223</v>
      </c>
      <c r="AF700">
        <v>228.5</v>
      </c>
      <c r="AG700">
        <v>238.5</v>
      </c>
      <c r="AH700">
        <v>244</v>
      </c>
      <c r="AI700">
        <v>250</v>
      </c>
      <c r="AJ700">
        <v>248</v>
      </c>
      <c r="AK700">
        <v>247</v>
      </c>
      <c r="AL700">
        <v>248</v>
      </c>
      <c r="AM700">
        <v>247</v>
      </c>
      <c r="AN700">
        <v>234</v>
      </c>
      <c r="AO700">
        <v>235</v>
      </c>
      <c r="AP700">
        <v>234</v>
      </c>
      <c r="AQ700">
        <v>238</v>
      </c>
      <c r="AR700">
        <v>230.5</v>
      </c>
      <c r="AS700">
        <v>230</v>
      </c>
      <c r="AT700">
        <v>226.5</v>
      </c>
      <c r="AU700">
        <v>231</v>
      </c>
      <c r="AV700">
        <v>231</v>
      </c>
      <c r="AW700">
        <v>224</v>
      </c>
      <c r="AX700">
        <v>222.5</v>
      </c>
      <c r="AY700">
        <v>222.5</v>
      </c>
      <c r="AZ700">
        <v>227.5</v>
      </c>
      <c r="BA700">
        <v>230.5</v>
      </c>
      <c r="BB700">
        <v>228.5</v>
      </c>
      <c r="BC700">
        <v>228</v>
      </c>
      <c r="BD700">
        <v>227.5</v>
      </c>
      <c r="BE700">
        <v>224</v>
      </c>
      <c r="BF700">
        <v>229.5</v>
      </c>
      <c r="BG700">
        <v>236</v>
      </c>
      <c r="BH700">
        <v>233</v>
      </c>
      <c r="BI700">
        <v>227.5</v>
      </c>
      <c r="BJ700">
        <v>214.5</v>
      </c>
      <c r="BK700">
        <v>210</v>
      </c>
      <c r="BL700">
        <v>210</v>
      </c>
      <c r="BM700">
        <v>220</v>
      </c>
      <c r="BN700">
        <v>224.5</v>
      </c>
      <c r="BO700">
        <v>227</v>
      </c>
      <c r="BP700">
        <v>233</v>
      </c>
      <c r="BQ700">
        <v>236.5</v>
      </c>
      <c r="BR700">
        <v>238</v>
      </c>
      <c r="BS700" s="12">
        <f t="shared" si="20"/>
        <v>-1.6528925619834711E-2</v>
      </c>
      <c r="BT700" s="13" cm="1">
        <f t="array" aca="1" ref="BT700" ca="1">_xlfn.PERCENTILE.INC((OFFSET(E700,0,1,1,COLUMNS(E700:BR700)-1) - E700:BQ700) / E700:BQ700, 0.05) * SQRT(COUNT(E700:BR700) - 1)</f>
        <v>-0.24399560106287693</v>
      </c>
      <c r="BU700" s="12" cm="1">
        <f t="array" aca="1" ref="BU700" ca="1">_xlfn.STDEV.P((E700:BQ700 - OFFSET(E700:BQ700,0,1)) / OFFSET(E700:BQ700,0,1)) * SQRT(COUNT(E700:BR700)-1)</f>
        <v>0.16182002261080336</v>
      </c>
      <c r="BV700" s="12" cm="1">
        <f t="array" ref="BV700">-(MAX(1 - (E700:BR700 / _xlfn.SCAN(E700, E700:BR700, _xlfn.LAMBDA(_xlpm.a,_xlpm.b, MAX(_xlpm.a, _xlpm.b))))))</f>
        <v>-0.16000000000000003</v>
      </c>
      <c r="BW700" s="14">
        <f t="shared" ca="1" si="21"/>
        <v>-7.2992155704425271E-2</v>
      </c>
    </row>
    <row r="701" spans="1:75" x14ac:dyDescent="0.45">
      <c r="A701" s="2" t="s">
        <v>1421</v>
      </c>
      <c r="B701" t="s">
        <v>1422</v>
      </c>
      <c r="C701" t="s">
        <v>22</v>
      </c>
      <c r="D701" t="s">
        <v>29</v>
      </c>
      <c r="E701">
        <v>1238</v>
      </c>
      <c r="F701">
        <v>1224</v>
      </c>
      <c r="G701">
        <v>1222</v>
      </c>
      <c r="H701">
        <v>1254</v>
      </c>
      <c r="I701">
        <v>1240</v>
      </c>
      <c r="J701">
        <v>1240</v>
      </c>
      <c r="K701">
        <v>1216</v>
      </c>
      <c r="L701">
        <v>1240</v>
      </c>
      <c r="M701">
        <v>1246</v>
      </c>
      <c r="N701">
        <v>1214</v>
      </c>
      <c r="O701">
        <v>1210</v>
      </c>
      <c r="P701">
        <v>1170</v>
      </c>
      <c r="Q701">
        <v>1148</v>
      </c>
      <c r="R701">
        <v>1126</v>
      </c>
      <c r="S701">
        <v>1122</v>
      </c>
      <c r="T701">
        <v>1104</v>
      </c>
      <c r="U701">
        <v>1106</v>
      </c>
      <c r="V701">
        <v>1076</v>
      </c>
      <c r="W701">
        <v>1094</v>
      </c>
      <c r="X701">
        <v>1082</v>
      </c>
      <c r="Y701">
        <v>1072</v>
      </c>
      <c r="Z701">
        <v>1030</v>
      </c>
      <c r="AA701">
        <v>1044</v>
      </c>
      <c r="AB701">
        <v>1032</v>
      </c>
      <c r="AC701">
        <v>1040</v>
      </c>
      <c r="AD701">
        <v>1222</v>
      </c>
      <c r="AE701">
        <v>1236</v>
      </c>
      <c r="AF701">
        <v>1250</v>
      </c>
      <c r="AG701">
        <v>1268</v>
      </c>
      <c r="AH701">
        <v>1312</v>
      </c>
      <c r="AI701">
        <v>1358</v>
      </c>
      <c r="AJ701">
        <v>1306</v>
      </c>
      <c r="AK701">
        <v>1274</v>
      </c>
      <c r="AL701">
        <v>1294</v>
      </c>
      <c r="AM701">
        <v>1274</v>
      </c>
      <c r="AN701">
        <v>1310</v>
      </c>
      <c r="AO701">
        <v>1298</v>
      </c>
      <c r="AP701">
        <v>1290</v>
      </c>
      <c r="AQ701">
        <v>1304</v>
      </c>
      <c r="AR701">
        <v>1268</v>
      </c>
      <c r="AS701">
        <v>1262</v>
      </c>
      <c r="AT701">
        <v>1260</v>
      </c>
      <c r="AU701">
        <v>1268</v>
      </c>
      <c r="AV701">
        <v>1268</v>
      </c>
      <c r="AW701">
        <v>1252</v>
      </c>
      <c r="AX701">
        <v>1260</v>
      </c>
      <c r="AY701">
        <v>1230</v>
      </c>
      <c r="AZ701">
        <v>1228</v>
      </c>
      <c r="BA701">
        <v>1238</v>
      </c>
      <c r="BB701">
        <v>1230</v>
      </c>
      <c r="BC701">
        <v>1232</v>
      </c>
      <c r="BD701">
        <v>1214</v>
      </c>
      <c r="BE701">
        <v>1220</v>
      </c>
      <c r="BF701">
        <v>1256</v>
      </c>
      <c r="BG701">
        <v>1240</v>
      </c>
      <c r="BH701">
        <v>1224</v>
      </c>
      <c r="BI701">
        <v>1256</v>
      </c>
      <c r="BJ701">
        <v>1270</v>
      </c>
      <c r="BK701">
        <v>1208</v>
      </c>
      <c r="BL701">
        <v>1154</v>
      </c>
      <c r="BM701">
        <v>1140</v>
      </c>
      <c r="BN701">
        <v>1088</v>
      </c>
      <c r="BO701">
        <v>1148</v>
      </c>
      <c r="BP701">
        <v>1200</v>
      </c>
      <c r="BQ701">
        <v>1162</v>
      </c>
      <c r="BR701">
        <v>1140</v>
      </c>
      <c r="BS701" s="12">
        <f t="shared" si="20"/>
        <v>-7.9159935379644594E-2</v>
      </c>
      <c r="BT701" s="13" cm="1">
        <f t="array" aca="1" ref="BT701" ca="1">_xlfn.PERCENTILE.INC((OFFSET(E701,0,1,1,COLUMNS(E701:BR701)-1) - E701:BQ701) / E701:BQ701, 0.05) * SQRT(COUNT(E701:BR701) - 1)</f>
        <v>-0.31444098922485036</v>
      </c>
      <c r="BU701" s="12" cm="1">
        <f t="array" aca="1" ref="BU701" ca="1">_xlfn.STDEV.P((E701:BQ701 - OFFSET(E701:BQ701,0,1)) / OFFSET(E701:BQ701,0,1)) * SQRT(COUNT(E701:BR701)-1)</f>
        <v>0.23148092587433775</v>
      </c>
      <c r="BV701" s="12" cm="1">
        <f t="array" ref="BV701">-(MAX(1 - (E701:BR701 / _xlfn.SCAN(E701, E701:BR701, _xlfn.LAMBDA(_xlpm.a,_xlpm.b, MAX(_xlpm.a, _xlpm.b))))))</f>
        <v>-0.19882179675994105</v>
      </c>
      <c r="BW701" s="14">
        <f t="shared" ca="1" si="21"/>
        <v>-0.32159281273448564</v>
      </c>
    </row>
    <row r="702" spans="1:75" x14ac:dyDescent="0.45">
      <c r="A702" s="2" t="s">
        <v>1423</v>
      </c>
      <c r="B702" t="s">
        <v>1424</v>
      </c>
      <c r="C702" t="s">
        <v>19</v>
      </c>
      <c r="D702" t="s">
        <v>8</v>
      </c>
      <c r="E702">
        <v>22.594999999999999</v>
      </c>
      <c r="F702">
        <v>23.38</v>
      </c>
      <c r="G702">
        <v>22.885000000000002</v>
      </c>
      <c r="H702">
        <v>23.48</v>
      </c>
      <c r="I702">
        <v>23.37</v>
      </c>
      <c r="J702">
        <v>22.86</v>
      </c>
      <c r="K702">
        <v>22.8</v>
      </c>
      <c r="L702">
        <v>23.34</v>
      </c>
      <c r="M702">
        <v>23.28</v>
      </c>
      <c r="N702">
        <v>23.14</v>
      </c>
      <c r="O702">
        <v>23.344999999999999</v>
      </c>
      <c r="P702">
        <v>23.28</v>
      </c>
      <c r="Q702">
        <v>23.5</v>
      </c>
      <c r="R702">
        <v>23.645</v>
      </c>
      <c r="S702">
        <v>24.21</v>
      </c>
      <c r="T702">
        <v>23.445</v>
      </c>
      <c r="U702">
        <v>23.81</v>
      </c>
      <c r="V702">
        <v>23.094999999999999</v>
      </c>
      <c r="W702">
        <v>23.32</v>
      </c>
      <c r="X702">
        <v>23.11</v>
      </c>
      <c r="Y702">
        <v>22.71</v>
      </c>
      <c r="Z702">
        <v>22.65</v>
      </c>
      <c r="AA702">
        <v>22.085000000000001</v>
      </c>
      <c r="AB702">
        <v>22.614999999999998</v>
      </c>
      <c r="AC702">
        <v>22.92</v>
      </c>
      <c r="AD702">
        <v>23.225000000000001</v>
      </c>
      <c r="AE702">
        <v>22.855</v>
      </c>
      <c r="AF702">
        <v>22.795000000000002</v>
      </c>
      <c r="AG702">
        <v>23.085000000000001</v>
      </c>
      <c r="AH702">
        <v>23.875</v>
      </c>
      <c r="AI702">
        <v>24.315000000000001</v>
      </c>
      <c r="AJ702">
        <v>24.135000000000002</v>
      </c>
      <c r="AK702">
        <v>24.074999999999999</v>
      </c>
      <c r="AL702">
        <v>23.96</v>
      </c>
      <c r="AM702">
        <v>23.945</v>
      </c>
      <c r="AN702">
        <v>23.89</v>
      </c>
      <c r="AO702">
        <v>23.5</v>
      </c>
      <c r="AP702">
        <v>23.34</v>
      </c>
      <c r="AQ702">
        <v>23.754999999999999</v>
      </c>
      <c r="AR702">
        <v>24.04</v>
      </c>
      <c r="AS702">
        <v>24.33</v>
      </c>
      <c r="AT702">
        <v>24.11</v>
      </c>
      <c r="AU702">
        <v>23.875</v>
      </c>
      <c r="AV702">
        <v>23.655000000000001</v>
      </c>
      <c r="AW702">
        <v>23.5</v>
      </c>
      <c r="AX702">
        <v>23.945</v>
      </c>
      <c r="AY702">
        <v>24</v>
      </c>
      <c r="AZ702">
        <v>23.824999999999999</v>
      </c>
      <c r="BA702">
        <v>23.765000000000001</v>
      </c>
      <c r="BB702">
        <v>23.73</v>
      </c>
      <c r="BC702">
        <v>23.94</v>
      </c>
      <c r="BD702">
        <v>23.95</v>
      </c>
      <c r="BE702">
        <v>24.094999999999999</v>
      </c>
      <c r="BF702">
        <v>24.01</v>
      </c>
      <c r="BG702">
        <v>23.774999999999999</v>
      </c>
      <c r="BH702">
        <v>23.74</v>
      </c>
      <c r="BI702">
        <v>23.984999999999999</v>
      </c>
      <c r="BJ702">
        <v>23.655000000000001</v>
      </c>
      <c r="BK702">
        <v>22.75</v>
      </c>
      <c r="BL702">
        <v>22.864999999999998</v>
      </c>
      <c r="BM702">
        <v>22.97</v>
      </c>
      <c r="BN702">
        <v>22.855</v>
      </c>
      <c r="BO702">
        <v>22.734999999999999</v>
      </c>
      <c r="BP702">
        <v>23.39</v>
      </c>
      <c r="BQ702">
        <v>23.11</v>
      </c>
      <c r="BR702">
        <v>22.93</v>
      </c>
      <c r="BS702" s="12">
        <f t="shared" si="20"/>
        <v>1.482628900199163E-2</v>
      </c>
      <c r="BT702" s="13" cm="1">
        <f t="array" aca="1" ref="BT702" ca="1">_xlfn.PERCENTILE.INC((OFFSET(E702,0,1,1,COLUMNS(E702:BR702)-1) - E702:BQ702) / E702:BQ702, 0.05) * SQRT(COUNT(E702:BR702) - 1)</f>
        <v>-0.19607749338651564</v>
      </c>
      <c r="BU702" s="12" cm="1">
        <f t="array" aca="1" ref="BU702" ca="1">_xlfn.STDEV.P((E702:BQ702 - OFFSET(E702:BQ702,0,1)) / OFFSET(E702:BQ702,0,1)) * SQRT(COUNT(E702:BR702)-1)</f>
        <v>0.12318030987752379</v>
      </c>
      <c r="BV702" s="12" cm="1">
        <f t="array" ref="BV702">-(MAX(1 - (E702:BR702 / _xlfn.SCAN(E702, E702:BR702, _xlfn.LAMBDA(_xlpm.a,_xlpm.b, MAX(_xlpm.a, _xlpm.b))))))</f>
        <v>-8.7773647253201137E-2</v>
      </c>
      <c r="BW702" s="14">
        <f t="shared" ca="1" si="21"/>
        <v>0.1586586553870247</v>
      </c>
    </row>
    <row r="703" spans="1:75" x14ac:dyDescent="0.45">
      <c r="A703" s="2" t="s">
        <v>1425</v>
      </c>
      <c r="B703" t="s">
        <v>1426</v>
      </c>
      <c r="C703" t="s">
        <v>37</v>
      </c>
      <c r="D703" t="s">
        <v>55</v>
      </c>
      <c r="E703">
        <v>3.05</v>
      </c>
      <c r="F703">
        <v>3.1</v>
      </c>
      <c r="G703">
        <v>3.07</v>
      </c>
      <c r="H703">
        <v>3.16</v>
      </c>
      <c r="I703">
        <v>3.07</v>
      </c>
      <c r="J703">
        <v>3.02</v>
      </c>
      <c r="K703">
        <v>3</v>
      </c>
      <c r="L703">
        <v>3.02</v>
      </c>
      <c r="M703">
        <v>3.15</v>
      </c>
      <c r="N703">
        <v>3.08</v>
      </c>
      <c r="O703">
        <v>3.12</v>
      </c>
      <c r="P703">
        <v>3.07</v>
      </c>
      <c r="Q703">
        <v>3.04</v>
      </c>
      <c r="R703">
        <v>2.96</v>
      </c>
      <c r="S703">
        <v>3.11</v>
      </c>
      <c r="T703">
        <v>3.02</v>
      </c>
      <c r="U703">
        <v>3.1</v>
      </c>
      <c r="V703">
        <v>3.08</v>
      </c>
      <c r="W703">
        <v>3.05</v>
      </c>
      <c r="X703">
        <v>3.09</v>
      </c>
      <c r="Y703">
        <v>3.07</v>
      </c>
      <c r="Z703">
        <v>2.95</v>
      </c>
      <c r="AA703">
        <v>2.84</v>
      </c>
      <c r="AB703">
        <v>2.82</v>
      </c>
      <c r="AC703">
        <v>2.89</v>
      </c>
      <c r="AD703">
        <v>2.94</v>
      </c>
      <c r="AE703">
        <v>2.93</v>
      </c>
      <c r="AF703">
        <v>2.91</v>
      </c>
      <c r="AG703">
        <v>2.91</v>
      </c>
      <c r="AH703">
        <v>3.07</v>
      </c>
      <c r="AI703">
        <v>3.06</v>
      </c>
      <c r="AJ703">
        <v>3.09</v>
      </c>
      <c r="AK703">
        <v>3.03</v>
      </c>
      <c r="AL703">
        <v>3.03</v>
      </c>
      <c r="AM703">
        <v>3.01</v>
      </c>
      <c r="AN703">
        <v>3.01</v>
      </c>
      <c r="AO703">
        <v>2.96</v>
      </c>
      <c r="AP703">
        <v>2.92</v>
      </c>
      <c r="AQ703">
        <v>2.97</v>
      </c>
      <c r="AR703">
        <v>3</v>
      </c>
      <c r="AS703">
        <v>2.98</v>
      </c>
      <c r="AT703">
        <v>2.97</v>
      </c>
      <c r="AU703">
        <v>3.04</v>
      </c>
      <c r="AV703">
        <v>3.02</v>
      </c>
      <c r="AW703">
        <v>2.91</v>
      </c>
      <c r="AX703">
        <v>2.93</v>
      </c>
      <c r="AY703">
        <v>2.89</v>
      </c>
      <c r="AZ703">
        <v>2.89</v>
      </c>
      <c r="BA703">
        <v>2.9</v>
      </c>
      <c r="BB703">
        <v>2.81</v>
      </c>
      <c r="BC703">
        <v>2.94</v>
      </c>
      <c r="BD703">
        <v>2.97</v>
      </c>
      <c r="BE703">
        <v>2.94</v>
      </c>
      <c r="BF703">
        <v>2.96</v>
      </c>
      <c r="BG703">
        <v>3</v>
      </c>
      <c r="BH703">
        <v>2.93</v>
      </c>
      <c r="BI703">
        <v>2.93</v>
      </c>
      <c r="BJ703">
        <v>2.83</v>
      </c>
      <c r="BK703">
        <v>2.8</v>
      </c>
      <c r="BL703">
        <v>2.75</v>
      </c>
      <c r="BM703">
        <v>2.71</v>
      </c>
      <c r="BN703">
        <v>2.65</v>
      </c>
      <c r="BO703">
        <v>2.7</v>
      </c>
      <c r="BP703">
        <v>2.78</v>
      </c>
      <c r="BQ703">
        <v>2.75</v>
      </c>
      <c r="BR703">
        <v>2.76</v>
      </c>
      <c r="BS703" s="12">
        <f t="shared" si="20"/>
        <v>-9.5081967213114765E-2</v>
      </c>
      <c r="BT703" s="13" cm="1">
        <f t="array" aca="1" ref="BT703" ca="1">_xlfn.PERCENTILE.INC((OFFSET(E703,0,1,1,COLUMNS(E703:BR703)-1) - E703:BQ703) / E703:BQ703, 0.05) * SQRT(COUNT(E703:BR703) - 1)</f>
        <v>-0.27017150420742969</v>
      </c>
      <c r="BU703" s="12" cm="1">
        <f t="array" aca="1" ref="BU703" ca="1">_xlfn.STDEV.P((E703:BQ703 - OFFSET(E703:BQ703,0,1)) / OFFSET(E703:BQ703,0,1)) * SQRT(COUNT(E703:BR703)-1)</f>
        <v>0.16783012035383085</v>
      </c>
      <c r="BV703" s="12" cm="1">
        <f t="array" ref="BV703">-(MAX(1 - (E703:BR703 / _xlfn.SCAN(E703, E703:BR703, _xlfn.LAMBDA(_xlpm.a,_xlpm.b, MAX(_xlpm.a, _xlpm.b))))))</f>
        <v>-0.16139240506329122</v>
      </c>
      <c r="BW703" s="14">
        <f t="shared" ca="1" si="21"/>
        <v>-0.53842917879858854</v>
      </c>
    </row>
    <row r="704" spans="1:75" x14ac:dyDescent="0.45">
      <c r="A704" s="2" t="s">
        <v>1427</v>
      </c>
      <c r="B704" t="s">
        <v>1428</v>
      </c>
      <c r="C704" t="s">
        <v>37</v>
      </c>
      <c r="D704" t="s">
        <v>58</v>
      </c>
      <c r="E704">
        <v>77</v>
      </c>
      <c r="F704">
        <v>78.599999999999994</v>
      </c>
      <c r="G704">
        <v>77.2</v>
      </c>
      <c r="H704">
        <v>77.7</v>
      </c>
      <c r="I704">
        <v>78.8</v>
      </c>
      <c r="J704">
        <v>77.7</v>
      </c>
      <c r="K704">
        <v>76.5</v>
      </c>
      <c r="L704">
        <v>77.2</v>
      </c>
      <c r="M704">
        <v>80.3</v>
      </c>
      <c r="N704">
        <v>80.2</v>
      </c>
      <c r="O704">
        <v>81.5</v>
      </c>
      <c r="P704">
        <v>82</v>
      </c>
      <c r="Q704">
        <v>81.400000000000006</v>
      </c>
      <c r="R704">
        <v>81.3</v>
      </c>
      <c r="S704">
        <v>80.900000000000006</v>
      </c>
      <c r="T704">
        <v>79.900000000000006</v>
      </c>
      <c r="U704">
        <v>80.2</v>
      </c>
      <c r="V704">
        <v>80</v>
      </c>
      <c r="W704">
        <v>79.7</v>
      </c>
      <c r="X704">
        <v>78.900000000000006</v>
      </c>
      <c r="Y704">
        <v>79.400000000000006</v>
      </c>
      <c r="Z704">
        <v>77</v>
      </c>
      <c r="AA704">
        <v>77.900000000000006</v>
      </c>
      <c r="AB704">
        <v>79</v>
      </c>
      <c r="AC704">
        <v>78.900000000000006</v>
      </c>
      <c r="AD704">
        <v>79.599999999999994</v>
      </c>
      <c r="AE704">
        <v>80.900000000000006</v>
      </c>
      <c r="AF704">
        <v>82.3</v>
      </c>
      <c r="AG704">
        <v>83.4</v>
      </c>
      <c r="AH704">
        <v>86.3</v>
      </c>
      <c r="AI704">
        <v>90</v>
      </c>
      <c r="AJ704">
        <v>89.2</v>
      </c>
      <c r="AK704">
        <v>89.2</v>
      </c>
      <c r="AL704">
        <v>87.7</v>
      </c>
      <c r="AM704">
        <v>86.7</v>
      </c>
      <c r="AN704">
        <v>85.8</v>
      </c>
      <c r="AO704">
        <v>85</v>
      </c>
      <c r="AP704">
        <v>85.5</v>
      </c>
      <c r="AQ704">
        <v>86.6</v>
      </c>
      <c r="AR704">
        <v>85.7</v>
      </c>
      <c r="AS704">
        <v>85.3</v>
      </c>
      <c r="AT704">
        <v>85.9</v>
      </c>
      <c r="AU704">
        <v>87.5</v>
      </c>
      <c r="AV704">
        <v>87</v>
      </c>
      <c r="AW704">
        <v>87.1</v>
      </c>
      <c r="AX704">
        <v>86.2</v>
      </c>
      <c r="AY704">
        <v>87</v>
      </c>
      <c r="AZ704">
        <v>87.1</v>
      </c>
      <c r="BA704">
        <v>87.4</v>
      </c>
      <c r="BB704">
        <v>86.8</v>
      </c>
      <c r="BC704">
        <v>87.7</v>
      </c>
      <c r="BD704">
        <v>87.6</v>
      </c>
      <c r="BE704">
        <v>87</v>
      </c>
      <c r="BF704">
        <v>87.2</v>
      </c>
      <c r="BG704">
        <v>87</v>
      </c>
      <c r="BH704">
        <v>87.1</v>
      </c>
      <c r="BI704">
        <v>88</v>
      </c>
      <c r="BJ704">
        <v>87.5</v>
      </c>
      <c r="BK704">
        <v>85.6</v>
      </c>
      <c r="BL704">
        <v>84</v>
      </c>
      <c r="BM704">
        <v>83.2</v>
      </c>
      <c r="BN704">
        <v>83.4</v>
      </c>
      <c r="BO704">
        <v>81.599999999999994</v>
      </c>
      <c r="BP704">
        <v>82.1</v>
      </c>
      <c r="BQ704">
        <v>83.2</v>
      </c>
      <c r="BR704">
        <v>84.3</v>
      </c>
      <c r="BS704" s="12">
        <f t="shared" si="20"/>
        <v>9.4805194805194767E-2</v>
      </c>
      <c r="BT704" s="13" cm="1">
        <f t="array" aca="1" ref="BT704" ca="1">_xlfn.PERCENTILE.INC((OFFSET(E704,0,1,1,COLUMNS(E704:BR704)-1) - E704:BQ704) / E704:BQ704, 0.05) * SQRT(COUNT(E704:BR704) - 1)</f>
        <v>-0.14927763627084314</v>
      </c>
      <c r="BU704" s="12" cm="1">
        <f t="array" aca="1" ref="BU704" ca="1">_xlfn.STDEV.P((E704:BQ704 - OFFSET(E704:BQ704,0,1)) / OFFSET(E704:BQ704,0,1)) * SQRT(COUNT(E704:BR704)-1)</f>
        <v>0.11110810262032393</v>
      </c>
      <c r="BV704" s="12" cm="1">
        <f t="array" ref="BV704">-(MAX(1 - (E704:BR704 / _xlfn.SCAN(E704, E704:BR704, _xlfn.LAMBDA(_xlpm.a,_xlpm.b, MAX(_xlpm.a, _xlpm.b))))))</f>
        <v>-9.3333333333333379E-2</v>
      </c>
      <c r="BW704" s="14">
        <f t="shared" ca="1" si="21"/>
        <v>0.89572700632477009</v>
      </c>
    </row>
    <row r="705" spans="1:75" x14ac:dyDescent="0.45">
      <c r="A705" s="2" t="s">
        <v>1429</v>
      </c>
      <c r="B705" t="s">
        <v>1430</v>
      </c>
      <c r="C705" t="s">
        <v>25</v>
      </c>
      <c r="D705" t="s">
        <v>29</v>
      </c>
      <c r="E705">
        <v>99.66</v>
      </c>
      <c r="F705">
        <v>102.15</v>
      </c>
      <c r="G705">
        <v>98.16</v>
      </c>
      <c r="H705">
        <v>98.4</v>
      </c>
      <c r="I705">
        <v>94.24</v>
      </c>
      <c r="J705">
        <v>95</v>
      </c>
      <c r="K705">
        <v>94.88</v>
      </c>
      <c r="L705">
        <v>96</v>
      </c>
      <c r="M705">
        <v>97.5</v>
      </c>
      <c r="N705">
        <v>98.08</v>
      </c>
      <c r="O705">
        <v>99.04</v>
      </c>
      <c r="P705">
        <v>97.98</v>
      </c>
      <c r="Q705">
        <v>98.84</v>
      </c>
      <c r="R705">
        <v>98.62</v>
      </c>
      <c r="S705">
        <v>98.02</v>
      </c>
      <c r="T705">
        <v>96.48</v>
      </c>
      <c r="U705">
        <v>97.08</v>
      </c>
      <c r="V705">
        <v>95.36</v>
      </c>
      <c r="W705">
        <v>96.5</v>
      </c>
      <c r="X705">
        <v>100.2</v>
      </c>
      <c r="Y705">
        <v>101</v>
      </c>
      <c r="Z705">
        <v>96.66</v>
      </c>
      <c r="AA705">
        <v>94.98</v>
      </c>
      <c r="AB705">
        <v>96.98</v>
      </c>
      <c r="AC705">
        <v>98.22</v>
      </c>
      <c r="AD705">
        <v>102.6</v>
      </c>
      <c r="AE705">
        <v>101.25</v>
      </c>
      <c r="AF705">
        <v>103.6</v>
      </c>
      <c r="AG705">
        <v>110.3</v>
      </c>
      <c r="AH705">
        <v>116.75</v>
      </c>
      <c r="AI705">
        <v>118</v>
      </c>
      <c r="AJ705">
        <v>114.95</v>
      </c>
      <c r="AK705">
        <v>112.85</v>
      </c>
      <c r="AL705">
        <v>113.6</v>
      </c>
      <c r="AM705">
        <v>108.05</v>
      </c>
      <c r="AN705">
        <v>108.95</v>
      </c>
      <c r="AO705">
        <v>109</v>
      </c>
      <c r="AP705">
        <v>109.8</v>
      </c>
      <c r="AQ705">
        <v>110.9</v>
      </c>
      <c r="AR705">
        <v>111.8</v>
      </c>
      <c r="AS705">
        <v>114</v>
      </c>
      <c r="AT705">
        <v>112.8</v>
      </c>
      <c r="AU705">
        <v>111.1</v>
      </c>
      <c r="AV705">
        <v>111.1</v>
      </c>
      <c r="AW705">
        <v>106.35</v>
      </c>
      <c r="AX705">
        <v>107.55</v>
      </c>
      <c r="AY705">
        <v>107.85</v>
      </c>
      <c r="AZ705">
        <v>108.95</v>
      </c>
      <c r="BA705">
        <v>110.5</v>
      </c>
      <c r="BB705">
        <v>108.45</v>
      </c>
      <c r="BC705">
        <v>107.75</v>
      </c>
      <c r="BD705">
        <v>105.45</v>
      </c>
      <c r="BE705">
        <v>101.85</v>
      </c>
      <c r="BF705">
        <v>104.7</v>
      </c>
      <c r="BG705">
        <v>109.25</v>
      </c>
      <c r="BH705">
        <v>112.1</v>
      </c>
      <c r="BI705">
        <v>112</v>
      </c>
      <c r="BJ705">
        <v>110.75</v>
      </c>
      <c r="BK705">
        <v>104.5</v>
      </c>
      <c r="BL705">
        <v>102</v>
      </c>
      <c r="BM705">
        <v>100.45</v>
      </c>
      <c r="BN705">
        <v>97.22</v>
      </c>
      <c r="BO705">
        <v>94</v>
      </c>
      <c r="BP705">
        <v>99.62</v>
      </c>
      <c r="BQ705">
        <v>96.34</v>
      </c>
      <c r="BR705">
        <v>97.52</v>
      </c>
      <c r="BS705" s="12">
        <f t="shared" si="20"/>
        <v>-2.1473008227975123E-2</v>
      </c>
      <c r="BT705" s="13" cm="1">
        <f t="array" aca="1" ref="BT705" ca="1">_xlfn.PERCENTILE.INC((OFFSET(E705,0,1,1,COLUMNS(E705:BR705)-1) - E705:BQ705) / E705:BQ705, 0.05) * SQRT(COUNT(E705:BR705) - 1)</f>
        <v>-0.34392547407112556</v>
      </c>
      <c r="BU705" s="12" cm="1">
        <f t="array" aca="1" ref="BU705" ca="1">_xlfn.STDEV.P((E705:BQ705 - OFFSET(E705:BQ705,0,1)) / OFFSET(E705:BQ705,0,1)) * SQRT(COUNT(E705:BR705)-1)</f>
        <v>0.20774885113629629</v>
      </c>
      <c r="BV705" s="12" cm="1">
        <f t="array" ref="BV705">-(MAX(1 - (E705:BR705 / _xlfn.SCAN(E705, E705:BR705, _xlfn.LAMBDA(_xlpm.a,_xlpm.b, MAX(_xlpm.a, _xlpm.b))))))</f>
        <v>-0.20338983050847459</v>
      </c>
      <c r="BW705" s="14">
        <f t="shared" ca="1" si="21"/>
        <v>-8.0653514101259774E-2</v>
      </c>
    </row>
    <row r="706" spans="1:75" x14ac:dyDescent="0.45">
      <c r="A706" s="2" t="s">
        <v>1431</v>
      </c>
      <c r="B706" t="s">
        <v>1432</v>
      </c>
      <c r="C706" t="s">
        <v>37</v>
      </c>
      <c r="D706" t="s">
        <v>8</v>
      </c>
      <c r="E706">
        <v>5.43</v>
      </c>
      <c r="F706">
        <v>5.35</v>
      </c>
      <c r="G706">
        <v>5.45</v>
      </c>
      <c r="H706">
        <v>5.45</v>
      </c>
      <c r="I706">
        <v>5.23</v>
      </c>
      <c r="J706">
        <v>5.27</v>
      </c>
      <c r="K706">
        <v>5.16</v>
      </c>
      <c r="L706">
        <v>5.13</v>
      </c>
      <c r="M706">
        <v>5.13</v>
      </c>
      <c r="N706">
        <v>5.16</v>
      </c>
      <c r="O706">
        <v>5.21</v>
      </c>
      <c r="P706">
        <v>5.26</v>
      </c>
      <c r="Q706">
        <v>5.35</v>
      </c>
      <c r="R706">
        <v>5.42</v>
      </c>
      <c r="S706">
        <v>5.37</v>
      </c>
      <c r="T706">
        <v>5.47</v>
      </c>
      <c r="U706">
        <v>5.4</v>
      </c>
      <c r="V706">
        <v>5.32</v>
      </c>
      <c r="W706">
        <v>5.37</v>
      </c>
      <c r="X706">
        <v>5.32</v>
      </c>
      <c r="Y706">
        <v>5.47</v>
      </c>
      <c r="Z706">
        <v>5.25</v>
      </c>
      <c r="AA706">
        <v>5.19</v>
      </c>
      <c r="AB706">
        <v>5.32</v>
      </c>
      <c r="AC706">
        <v>5.32</v>
      </c>
      <c r="AD706">
        <v>5.48</v>
      </c>
      <c r="AE706">
        <v>5.56</v>
      </c>
      <c r="AF706">
        <v>5.63</v>
      </c>
      <c r="AG706">
        <v>5.62</v>
      </c>
      <c r="AH706">
        <v>5.61</v>
      </c>
      <c r="AI706">
        <v>5.6</v>
      </c>
      <c r="AJ706">
        <v>5.55</v>
      </c>
      <c r="AK706">
        <v>5.59</v>
      </c>
      <c r="AL706">
        <v>5.59</v>
      </c>
      <c r="AM706">
        <v>5.66</v>
      </c>
      <c r="AN706">
        <v>5.67</v>
      </c>
      <c r="AO706">
        <v>5.66</v>
      </c>
      <c r="AP706">
        <v>5.61</v>
      </c>
      <c r="AQ706">
        <v>5.67</v>
      </c>
      <c r="AR706">
        <v>5.58</v>
      </c>
      <c r="AS706">
        <v>5.65</v>
      </c>
      <c r="AT706">
        <v>5.59</v>
      </c>
      <c r="AU706">
        <v>5.57</v>
      </c>
      <c r="AV706">
        <v>5.74</v>
      </c>
      <c r="AW706">
        <v>5.6</v>
      </c>
      <c r="AX706">
        <v>5.75</v>
      </c>
      <c r="AY706">
        <v>5.6</v>
      </c>
      <c r="AZ706">
        <v>5.65</v>
      </c>
      <c r="BA706">
        <v>5.68</v>
      </c>
      <c r="BB706">
        <v>5.7</v>
      </c>
      <c r="BC706">
        <v>5.71</v>
      </c>
      <c r="BD706">
        <v>5.7</v>
      </c>
      <c r="BE706">
        <v>5.7</v>
      </c>
      <c r="BF706">
        <v>5.69</v>
      </c>
      <c r="BG706">
        <v>5.7</v>
      </c>
      <c r="BH706">
        <v>5.73</v>
      </c>
      <c r="BI706">
        <v>5.7</v>
      </c>
      <c r="BJ706">
        <v>5.7</v>
      </c>
      <c r="BK706">
        <v>5.69</v>
      </c>
      <c r="BL706">
        <v>5.7</v>
      </c>
      <c r="BM706">
        <v>5.7</v>
      </c>
      <c r="BN706">
        <v>5.63</v>
      </c>
      <c r="BO706">
        <v>5.72</v>
      </c>
      <c r="BP706">
        <v>5.78</v>
      </c>
      <c r="BQ706">
        <v>5.72</v>
      </c>
      <c r="BR706">
        <v>5.75</v>
      </c>
      <c r="BS706" s="12">
        <f t="shared" si="20"/>
        <v>5.893186003683247E-2</v>
      </c>
      <c r="BT706" s="13" cm="1">
        <f t="array" aca="1" ref="BT706" ca="1">_xlfn.PERCENTILE.INC((OFFSET(E706,0,1,1,COLUMNS(E706:BR706)-1) - E706:BQ706) / E706:BQ706, 0.05) * SQRT(COUNT(E706:BR706) - 1)</f>
        <v>-0.19096883026700642</v>
      </c>
      <c r="BU706" s="12" cm="1">
        <f t="array" aca="1" ref="BU706" ca="1">_xlfn.STDEV.P((E706:BQ706 - OFFSET(E706:BQ706,0,1)) / OFFSET(E706:BQ706,0,1)) * SQRT(COUNT(E706:BR706)-1)</f>
        <v>0.11713067731982169</v>
      </c>
      <c r="BV706" s="12" cm="1">
        <f t="array" ref="BV706">-(MAX(1 - (E706:BR706 / _xlfn.SCAN(E706, E706:BR706, _xlfn.LAMBDA(_xlpm.a,_xlpm.b, MAX(_xlpm.a, _xlpm.b))))))</f>
        <v>-5.8715596330275233E-2</v>
      </c>
      <c r="BW706" s="14">
        <f t="shared" ca="1" si="21"/>
        <v>0.54340327253784815</v>
      </c>
    </row>
    <row r="707" spans="1:75" x14ac:dyDescent="0.45">
      <c r="A707" s="2" t="s">
        <v>1433</v>
      </c>
      <c r="B707" t="s">
        <v>1434</v>
      </c>
      <c r="C707" t="s">
        <v>54</v>
      </c>
      <c r="D707" t="s">
        <v>8</v>
      </c>
      <c r="E707">
        <v>66.8</v>
      </c>
      <c r="F707">
        <v>67.05</v>
      </c>
      <c r="G707">
        <v>68.599999999999994</v>
      </c>
      <c r="H707">
        <v>70.3</v>
      </c>
      <c r="I707">
        <v>70.75</v>
      </c>
      <c r="J707">
        <v>70.150000000000006</v>
      </c>
      <c r="K707">
        <v>69.8</v>
      </c>
      <c r="L707">
        <v>69.95</v>
      </c>
      <c r="M707">
        <v>69.95</v>
      </c>
      <c r="N707">
        <v>68.099999999999994</v>
      </c>
      <c r="O707">
        <v>68.55</v>
      </c>
      <c r="P707">
        <v>67.599999999999994</v>
      </c>
      <c r="Q707">
        <v>68.900000000000006</v>
      </c>
      <c r="R707">
        <v>69.7</v>
      </c>
      <c r="S707">
        <v>69.900000000000006</v>
      </c>
      <c r="T707">
        <v>68.849999999999994</v>
      </c>
      <c r="U707">
        <v>68.650000000000006</v>
      </c>
      <c r="V707">
        <v>67.400000000000006</v>
      </c>
      <c r="W707">
        <v>68.3</v>
      </c>
      <c r="X707">
        <v>68.55</v>
      </c>
      <c r="Y707">
        <v>70.2</v>
      </c>
      <c r="Z707">
        <v>73.05</v>
      </c>
      <c r="AA707">
        <v>72.349999999999994</v>
      </c>
      <c r="AB707">
        <v>70.2</v>
      </c>
      <c r="AC707">
        <v>69.650000000000006</v>
      </c>
      <c r="AD707">
        <v>70.150000000000006</v>
      </c>
      <c r="AE707">
        <v>69.3</v>
      </c>
      <c r="AF707">
        <v>68.7</v>
      </c>
      <c r="AG707">
        <v>68.7</v>
      </c>
      <c r="AH707">
        <v>71.650000000000006</v>
      </c>
      <c r="AI707">
        <v>70.650000000000006</v>
      </c>
      <c r="AJ707">
        <v>70.95</v>
      </c>
      <c r="AK707">
        <v>69.2</v>
      </c>
      <c r="AL707">
        <v>70.599999999999994</v>
      </c>
      <c r="AM707">
        <v>69.150000000000006</v>
      </c>
      <c r="AN707">
        <v>67.900000000000006</v>
      </c>
      <c r="AO707">
        <v>67.55</v>
      </c>
      <c r="AP707">
        <v>66.7</v>
      </c>
      <c r="AQ707">
        <v>67.349999999999994</v>
      </c>
      <c r="AR707">
        <v>69.05</v>
      </c>
      <c r="AS707">
        <v>69.55</v>
      </c>
      <c r="AT707">
        <v>67.75</v>
      </c>
      <c r="AU707">
        <v>66.8</v>
      </c>
      <c r="AV707">
        <v>67.150000000000006</v>
      </c>
      <c r="AW707">
        <v>67.849999999999994</v>
      </c>
      <c r="AX707">
        <v>68.75</v>
      </c>
      <c r="AY707">
        <v>67.099999999999994</v>
      </c>
      <c r="AZ707">
        <v>65.45</v>
      </c>
      <c r="BA707">
        <v>66.8</v>
      </c>
      <c r="BB707">
        <v>66.099999999999994</v>
      </c>
      <c r="BC707">
        <v>69.349999999999994</v>
      </c>
      <c r="BD707">
        <v>68.099999999999994</v>
      </c>
      <c r="BE707">
        <v>68.8</v>
      </c>
      <c r="BF707">
        <v>68.5</v>
      </c>
      <c r="BG707">
        <v>69.349999999999994</v>
      </c>
      <c r="BH707">
        <v>70.900000000000006</v>
      </c>
      <c r="BI707">
        <v>69.849999999999994</v>
      </c>
      <c r="BJ707">
        <v>70</v>
      </c>
      <c r="BK707">
        <v>67.3</v>
      </c>
      <c r="BL707">
        <v>68.599999999999994</v>
      </c>
      <c r="BM707">
        <v>65.849999999999994</v>
      </c>
      <c r="BN707">
        <v>65.25</v>
      </c>
      <c r="BO707">
        <v>63.95</v>
      </c>
      <c r="BP707">
        <v>65.7</v>
      </c>
      <c r="BQ707">
        <v>67.099999999999994</v>
      </c>
      <c r="BR707">
        <v>66.45</v>
      </c>
      <c r="BS707" s="12">
        <f t="shared" si="20"/>
        <v>-5.2395209580837479E-3</v>
      </c>
      <c r="BT707" s="13" cm="1">
        <f t="array" aca="1" ref="BT707" ca="1">_xlfn.PERCENTILE.INC((OFFSET(E707,0,1,1,COLUMNS(E707:BR707)-1) - E707:BQ707) / E707:BQ707, 0.05) * SQRT(COUNT(E707:BR707) - 1)</f>
        <v>-0.21231231996995295</v>
      </c>
      <c r="BU707" s="12" cm="1">
        <f t="array" aca="1" ref="BU707" ca="1">_xlfn.STDEV.P((E707:BQ707 - OFFSET(E707:BQ707,0,1)) / OFFSET(E707:BQ707,0,1)) * SQRT(COUNT(E707:BR707)-1)</f>
        <v>0.15344371766480067</v>
      </c>
      <c r="BV707" s="12" cm="1">
        <f t="array" ref="BV707">-(MAX(1 - (E707:BR707 / _xlfn.SCAN(E707, E707:BR707, _xlfn.LAMBDA(_xlpm.a,_xlpm.b, MAX(_xlpm.a, _xlpm.b))))))</f>
        <v>-0.12457221081451053</v>
      </c>
      <c r="BW707" s="14">
        <f t="shared" ca="1" si="21"/>
        <v>-3.4031215659877261E-3</v>
      </c>
    </row>
    <row r="708" spans="1:75" x14ac:dyDescent="0.45">
      <c r="A708" s="2" t="s">
        <v>1435</v>
      </c>
      <c r="B708" t="s">
        <v>1436</v>
      </c>
      <c r="C708" t="s">
        <v>22</v>
      </c>
      <c r="D708" t="s">
        <v>8</v>
      </c>
      <c r="E708">
        <v>135.4</v>
      </c>
      <c r="F708">
        <v>137</v>
      </c>
      <c r="G708">
        <v>134.6</v>
      </c>
      <c r="H708">
        <v>135</v>
      </c>
      <c r="I708">
        <v>135</v>
      </c>
      <c r="J708">
        <v>134</v>
      </c>
      <c r="K708">
        <v>132.19999999999999</v>
      </c>
      <c r="L708">
        <v>132</v>
      </c>
      <c r="M708">
        <v>133</v>
      </c>
      <c r="N708">
        <v>131.80000000000001</v>
      </c>
      <c r="O708">
        <v>133.80000000000001</v>
      </c>
      <c r="P708">
        <v>135</v>
      </c>
      <c r="Q708">
        <v>136.6</v>
      </c>
      <c r="R708">
        <v>137</v>
      </c>
      <c r="S708">
        <v>138.19999999999999</v>
      </c>
      <c r="T708">
        <v>138</v>
      </c>
      <c r="U708">
        <v>137.6</v>
      </c>
      <c r="V708">
        <v>134.80000000000001</v>
      </c>
      <c r="W708">
        <v>135.80000000000001</v>
      </c>
      <c r="X708">
        <v>133.4</v>
      </c>
      <c r="Y708">
        <v>135</v>
      </c>
      <c r="Z708">
        <v>131.4</v>
      </c>
      <c r="AA708">
        <v>131.4</v>
      </c>
      <c r="AB708">
        <v>131.80000000000001</v>
      </c>
      <c r="AC708">
        <v>132.19999999999999</v>
      </c>
      <c r="AD708">
        <v>132.19999999999999</v>
      </c>
      <c r="AE708">
        <v>128.80000000000001</v>
      </c>
      <c r="AF708">
        <v>131.6</v>
      </c>
      <c r="AG708">
        <v>132</v>
      </c>
      <c r="AH708">
        <v>131.19999999999999</v>
      </c>
      <c r="AI708">
        <v>132.6</v>
      </c>
      <c r="AJ708">
        <v>133.4</v>
      </c>
      <c r="AK708">
        <v>133</v>
      </c>
      <c r="AL708">
        <v>134.6</v>
      </c>
      <c r="AM708">
        <v>138.6</v>
      </c>
      <c r="AN708">
        <v>140</v>
      </c>
      <c r="AO708">
        <v>136.4</v>
      </c>
      <c r="AP708">
        <v>139.6</v>
      </c>
      <c r="AQ708">
        <v>147</v>
      </c>
      <c r="AR708">
        <v>144.19999999999999</v>
      </c>
      <c r="AS708">
        <v>145.80000000000001</v>
      </c>
      <c r="AT708">
        <v>143.6</v>
      </c>
      <c r="AU708">
        <v>145</v>
      </c>
      <c r="AV708">
        <v>143.6</v>
      </c>
      <c r="AW708">
        <v>146.6</v>
      </c>
      <c r="AX708">
        <v>147</v>
      </c>
      <c r="AY708">
        <v>147.80000000000001</v>
      </c>
      <c r="AZ708">
        <v>148.4</v>
      </c>
      <c r="BA708">
        <v>150.4</v>
      </c>
      <c r="BB708">
        <v>149</v>
      </c>
      <c r="BC708">
        <v>151.80000000000001</v>
      </c>
      <c r="BD708">
        <v>154</v>
      </c>
      <c r="BE708">
        <v>154</v>
      </c>
      <c r="BF708">
        <v>149.4</v>
      </c>
      <c r="BG708">
        <v>148.6</v>
      </c>
      <c r="BH708">
        <v>150.4</v>
      </c>
      <c r="BI708">
        <v>152.80000000000001</v>
      </c>
      <c r="BJ708">
        <v>153.4</v>
      </c>
      <c r="BK708">
        <v>152.80000000000001</v>
      </c>
      <c r="BL708">
        <v>150.19999999999999</v>
      </c>
      <c r="BM708">
        <v>150.6</v>
      </c>
      <c r="BN708">
        <v>149.80000000000001</v>
      </c>
      <c r="BO708">
        <v>149</v>
      </c>
      <c r="BP708">
        <v>149</v>
      </c>
      <c r="BQ708">
        <v>147.4</v>
      </c>
      <c r="BR708">
        <v>148.19999999999999</v>
      </c>
      <c r="BS708" s="12">
        <f t="shared" ref="BS708:BS771" si="22">(BR708-E708)/E708</f>
        <v>9.4534711964549351E-2</v>
      </c>
      <c r="BT708" s="13" cm="1">
        <f t="array" aca="1" ref="BT708" ca="1">_xlfn.PERCENTILE.INC((OFFSET(E708,0,1,1,COLUMNS(E708:BR708)-1) - E708:BQ708) / E708:BQ708, 0.05) * SQRT(COUNT(E708:BR708) - 1)</f>
        <v>-0.19866367348548239</v>
      </c>
      <c r="BU708" s="12" cm="1">
        <f t="array" aca="1" ref="BU708" ca="1">_xlfn.STDEV.P((E708:BQ708 - OFFSET(E708:BQ708,0,1)) / OFFSET(E708:BQ708,0,1)) * SQRT(COUNT(E708:BR708)-1)</f>
        <v>0.11525793443158493</v>
      </c>
      <c r="BV708" s="12" cm="1">
        <f t="array" ref="BV708">-(MAX(1 - (E708:BR708 / _xlfn.SCAN(E708, E708:BR708, _xlfn.LAMBDA(_xlpm.a,_xlpm.b, MAX(_xlpm.a, _xlpm.b))))))</f>
        <v>-6.8017366136034596E-2</v>
      </c>
      <c r="BW708" s="14">
        <f t="shared" ref="BW708:BW771" ca="1" si="23">(BS708-$BY$3)/BU708</f>
        <v>0.86112982839196162</v>
      </c>
    </row>
    <row r="709" spans="1:75" x14ac:dyDescent="0.45">
      <c r="A709" s="2" t="s">
        <v>1437</v>
      </c>
      <c r="B709" t="s">
        <v>1438</v>
      </c>
      <c r="C709" t="s">
        <v>19</v>
      </c>
      <c r="D709" t="s">
        <v>8</v>
      </c>
      <c r="E709">
        <v>10.039999999999999</v>
      </c>
      <c r="F709">
        <v>10.220000000000001</v>
      </c>
      <c r="G709">
        <v>10.14</v>
      </c>
      <c r="H709">
        <v>10.14</v>
      </c>
      <c r="I709">
        <v>10.06</v>
      </c>
      <c r="J709">
        <v>10</v>
      </c>
      <c r="K709">
        <v>9.8000000000000007</v>
      </c>
      <c r="L709">
        <v>9.93</v>
      </c>
      <c r="M709">
        <v>10.1</v>
      </c>
      <c r="N709">
        <v>9.99</v>
      </c>
      <c r="O709">
        <v>10.06</v>
      </c>
      <c r="P709">
        <v>10.1</v>
      </c>
      <c r="Q709">
        <v>9.9</v>
      </c>
      <c r="R709">
        <v>9.93</v>
      </c>
      <c r="S709">
        <v>9.92</v>
      </c>
      <c r="T709">
        <v>9.86</v>
      </c>
      <c r="U709">
        <v>9.7899999999999991</v>
      </c>
      <c r="V709">
        <v>9.7799999999999994</v>
      </c>
      <c r="W709">
        <v>9.9</v>
      </c>
      <c r="X709">
        <v>9.77</v>
      </c>
      <c r="Y709">
        <v>10.94</v>
      </c>
      <c r="Z709">
        <v>10.42</v>
      </c>
      <c r="AA709">
        <v>10.24</v>
      </c>
      <c r="AB709">
        <v>10.46</v>
      </c>
      <c r="AC709">
        <v>10.78</v>
      </c>
      <c r="AD709">
        <v>10.64</v>
      </c>
      <c r="AE709">
        <v>10.44</v>
      </c>
      <c r="AF709">
        <v>10.42</v>
      </c>
      <c r="AG709">
        <v>10.42</v>
      </c>
      <c r="AH709">
        <v>10.62</v>
      </c>
      <c r="AI709">
        <v>10.54</v>
      </c>
      <c r="AJ709">
        <v>10.48</v>
      </c>
      <c r="AK709">
        <v>10.76</v>
      </c>
      <c r="AL709">
        <v>10.56</v>
      </c>
      <c r="AM709">
        <v>10.5</v>
      </c>
      <c r="AN709">
        <v>10.76</v>
      </c>
      <c r="AO709">
        <v>10.7</v>
      </c>
      <c r="AP709">
        <v>10.6</v>
      </c>
      <c r="AQ709">
        <v>10.7</v>
      </c>
      <c r="AR709">
        <v>10.56</v>
      </c>
      <c r="AS709">
        <v>10.6</v>
      </c>
      <c r="AT709">
        <v>10.66</v>
      </c>
      <c r="AU709">
        <v>10.46</v>
      </c>
      <c r="AV709">
        <v>10.46</v>
      </c>
      <c r="AW709">
        <v>10.54</v>
      </c>
      <c r="AX709">
        <v>10.68</v>
      </c>
      <c r="AY709">
        <v>10.66</v>
      </c>
      <c r="AZ709">
        <v>10.82</v>
      </c>
      <c r="BA709">
        <v>11.04</v>
      </c>
      <c r="BB709">
        <v>11.26</v>
      </c>
      <c r="BC709">
        <v>11.58</v>
      </c>
      <c r="BD709">
        <v>11.74</v>
      </c>
      <c r="BE709">
        <v>11.62</v>
      </c>
      <c r="BF709">
        <v>11.86</v>
      </c>
      <c r="BG709">
        <v>11.6</v>
      </c>
      <c r="BH709">
        <v>11.44</v>
      </c>
      <c r="BI709">
        <v>11.3</v>
      </c>
      <c r="BJ709">
        <v>11</v>
      </c>
      <c r="BK709">
        <v>10.3</v>
      </c>
      <c r="BL709">
        <v>10.28</v>
      </c>
      <c r="BM709">
        <v>10.199999999999999</v>
      </c>
      <c r="BN709">
        <v>10.220000000000001</v>
      </c>
      <c r="BO709">
        <v>10.1</v>
      </c>
      <c r="BP709">
        <v>10.4</v>
      </c>
      <c r="BQ709">
        <v>10.26</v>
      </c>
      <c r="BR709">
        <v>10.199999999999999</v>
      </c>
      <c r="BS709" s="12">
        <f t="shared" si="22"/>
        <v>1.5936254980079698E-2</v>
      </c>
      <c r="BT709" s="13" cm="1">
        <f t="array" aca="1" ref="BT709" ca="1">_xlfn.PERCENTILE.INC((OFFSET(E709,0,1,1,COLUMNS(E709:BR709)-1) - E709:BQ709) / E709:BQ709, 0.05) * SQRT(COUNT(E709:BR709) - 1)</f>
        <v>-0.1736444451286154</v>
      </c>
      <c r="BU709" s="12" cm="1">
        <f t="array" aca="1" ref="BU709" ca="1">_xlfn.STDEV.P((E709:BQ709 - OFFSET(E709:BQ709,0,1)) / OFFSET(E709:BQ709,0,1)) * SQRT(COUNT(E709:BR709)-1)</f>
        <v>0.17756620770067039</v>
      </c>
      <c r="BV709" s="12" cm="1">
        <f t="array" ref="BV709">-(MAX(1 - (E709:BR709 / _xlfn.SCAN(E709, E709:BR709, _xlfn.LAMBDA(_xlpm.a,_xlpm.b, MAX(_xlpm.a, _xlpm.b))))))</f>
        <v>-0.14839797639123098</v>
      </c>
      <c r="BW709" s="14">
        <f t="shared" ca="1" si="23"/>
        <v>0.11631485844552987</v>
      </c>
    </row>
    <row r="710" spans="1:75" x14ac:dyDescent="0.45">
      <c r="A710" s="2" t="s">
        <v>1439</v>
      </c>
      <c r="B710" t="s">
        <v>1440</v>
      </c>
      <c r="C710" t="s">
        <v>22</v>
      </c>
      <c r="D710" t="s">
        <v>29</v>
      </c>
      <c r="E710">
        <v>1496.12</v>
      </c>
      <c r="F710">
        <v>1483.63</v>
      </c>
      <c r="G710">
        <v>1485.13</v>
      </c>
      <c r="H710">
        <v>1512.11</v>
      </c>
      <c r="I710">
        <v>1469.14</v>
      </c>
      <c r="J710">
        <v>1451.15</v>
      </c>
      <c r="K710">
        <v>1436.16</v>
      </c>
      <c r="L710">
        <v>1442.65</v>
      </c>
      <c r="M710">
        <v>1466.64</v>
      </c>
      <c r="N710">
        <v>1464.14</v>
      </c>
      <c r="O710">
        <v>1479.63</v>
      </c>
      <c r="P710">
        <v>1482.13</v>
      </c>
      <c r="Q710">
        <v>1514.11</v>
      </c>
      <c r="R710">
        <v>1515.61</v>
      </c>
      <c r="S710">
        <v>1503.12</v>
      </c>
      <c r="T710">
        <v>1494.12</v>
      </c>
      <c r="U710">
        <v>1478.13</v>
      </c>
      <c r="V710">
        <v>1441.16</v>
      </c>
      <c r="W710">
        <v>1437.66</v>
      </c>
      <c r="X710">
        <v>1426.16</v>
      </c>
      <c r="Y710">
        <v>1447.65</v>
      </c>
      <c r="Z710">
        <v>1393.18</v>
      </c>
      <c r="AA710">
        <v>1362.2</v>
      </c>
      <c r="AB710">
        <v>1407.67</v>
      </c>
      <c r="AC710">
        <v>1423.17</v>
      </c>
      <c r="AD710">
        <v>1424.16</v>
      </c>
      <c r="AE710">
        <v>1468.64</v>
      </c>
      <c r="AF710">
        <v>1485.13</v>
      </c>
      <c r="AG710">
        <v>1483.63</v>
      </c>
      <c r="AH710">
        <v>1518.61</v>
      </c>
      <c r="AI710">
        <v>1545.59</v>
      </c>
      <c r="AJ710">
        <v>1538.1</v>
      </c>
      <c r="AK710">
        <v>1528.1</v>
      </c>
      <c r="AL710">
        <v>1553.59</v>
      </c>
      <c r="AM710">
        <v>1526.6</v>
      </c>
      <c r="AN710">
        <v>1532.1</v>
      </c>
      <c r="AO710">
        <v>1450.15</v>
      </c>
      <c r="AP710">
        <v>1460.64</v>
      </c>
      <c r="AQ710">
        <v>1490.63</v>
      </c>
      <c r="AR710">
        <v>1484.63</v>
      </c>
      <c r="AS710">
        <v>1504.62</v>
      </c>
      <c r="AT710">
        <v>1483.63</v>
      </c>
      <c r="AU710">
        <v>1460.14</v>
      </c>
      <c r="AV710">
        <v>1460.14</v>
      </c>
      <c r="AW710">
        <v>1452.65</v>
      </c>
      <c r="AX710">
        <v>1469.14</v>
      </c>
      <c r="AY710">
        <v>1437.16</v>
      </c>
      <c r="AZ710">
        <v>1438.16</v>
      </c>
      <c r="BA710">
        <v>1454.15</v>
      </c>
      <c r="BB710">
        <v>1471.14</v>
      </c>
      <c r="BC710">
        <v>1492.13</v>
      </c>
      <c r="BD710">
        <v>1488.13</v>
      </c>
      <c r="BE710">
        <v>1515.11</v>
      </c>
      <c r="BF710">
        <v>1512.61</v>
      </c>
      <c r="BG710">
        <v>1541.6</v>
      </c>
      <c r="BH710">
        <v>1579.57</v>
      </c>
      <c r="BI710">
        <v>1577.57</v>
      </c>
      <c r="BJ710">
        <v>1588.57</v>
      </c>
      <c r="BK710">
        <v>1519.61</v>
      </c>
      <c r="BL710">
        <v>1517.61</v>
      </c>
      <c r="BM710">
        <v>1566.08</v>
      </c>
      <c r="BN710">
        <v>1544.09</v>
      </c>
      <c r="BO710">
        <v>1556.59</v>
      </c>
      <c r="BP710">
        <v>1600.56</v>
      </c>
      <c r="BQ710">
        <v>1656.03</v>
      </c>
      <c r="BR710">
        <v>1638.54</v>
      </c>
      <c r="BS710" s="12">
        <f t="shared" si="22"/>
        <v>9.5192898965323694E-2</v>
      </c>
      <c r="BT710" s="13" cm="1">
        <f t="array" aca="1" ref="BT710" ca="1">_xlfn.PERCENTILE.INC((OFFSET(E710,0,1,1,COLUMNS(E710:BR710)-1) - E710:BQ710) / E710:BQ710, 0.05) * SQRT(COUNT(E710:BR710) - 1)</f>
        <v>-0.22361528236992106</v>
      </c>
      <c r="BU710" s="12" cm="1">
        <f t="array" aca="1" ref="BU710" ca="1">_xlfn.STDEV.P((E710:BQ710 - OFFSET(E710:BQ710,0,1)) / OFFSET(E710:BQ710,0,1)) * SQRT(COUNT(E710:BR710)-1)</f>
        <v>0.14548011809891262</v>
      </c>
      <c r="BV710" s="12" cm="1">
        <f t="array" ref="BV710">-(MAX(1 - (E710:BR710 / _xlfn.SCAN(E710, E710:BR710, _xlfn.LAMBDA(_xlpm.a,_xlpm.b, MAX(_xlpm.a, _xlpm.b))))))</f>
        <v>-0.10121997083682466</v>
      </c>
      <c r="BW710" s="14">
        <f t="shared" ca="1" si="23"/>
        <v>0.68676210608192934</v>
      </c>
    </row>
    <row r="711" spans="1:75" x14ac:dyDescent="0.45">
      <c r="A711" s="2" t="s">
        <v>1441</v>
      </c>
      <c r="B711" t="s">
        <v>1442</v>
      </c>
      <c r="C711" t="s">
        <v>71</v>
      </c>
      <c r="D711" t="s">
        <v>34</v>
      </c>
      <c r="E711">
        <v>253.125</v>
      </c>
      <c r="F711">
        <v>255.89099999999999</v>
      </c>
      <c r="G711">
        <v>254.50800000000001</v>
      </c>
      <c r="H711">
        <v>250.81899999999999</v>
      </c>
      <c r="I711">
        <v>248.51400000000001</v>
      </c>
      <c r="J711">
        <v>248.97499999999999</v>
      </c>
      <c r="K711">
        <v>249.89699999999999</v>
      </c>
      <c r="L711">
        <v>252.66399999999999</v>
      </c>
      <c r="M711">
        <v>251.22800000000001</v>
      </c>
      <c r="N711">
        <v>249.79300000000001</v>
      </c>
      <c r="O711">
        <v>245.48599999999999</v>
      </c>
      <c r="P711">
        <v>245.00700000000001</v>
      </c>
      <c r="Q711">
        <v>245.00700000000001</v>
      </c>
      <c r="R711">
        <v>245.00700000000001</v>
      </c>
      <c r="S711">
        <v>249.31399999999999</v>
      </c>
      <c r="T711">
        <v>246.92099999999999</v>
      </c>
      <c r="U711">
        <v>245.00700000000001</v>
      </c>
      <c r="V711">
        <v>245.48599999999999</v>
      </c>
      <c r="W711">
        <v>240.22200000000001</v>
      </c>
      <c r="X711">
        <v>243.09299999999999</v>
      </c>
      <c r="Y711">
        <v>243.09299999999999</v>
      </c>
      <c r="Z711">
        <v>244.05</v>
      </c>
      <c r="AA711">
        <v>245.48599999999999</v>
      </c>
      <c r="AB711">
        <v>242.61500000000001</v>
      </c>
      <c r="AC711">
        <v>245.48599999999999</v>
      </c>
      <c r="AD711">
        <v>246.92099999999999</v>
      </c>
      <c r="AE711">
        <v>245.00700000000001</v>
      </c>
      <c r="AF711">
        <v>245.964</v>
      </c>
      <c r="AG711">
        <v>244.05</v>
      </c>
      <c r="AH711">
        <v>247.87799999999999</v>
      </c>
      <c r="AI711">
        <v>246.44300000000001</v>
      </c>
      <c r="AJ711">
        <v>246.44300000000001</v>
      </c>
      <c r="AK711">
        <v>247.87799999999999</v>
      </c>
      <c r="AL711">
        <v>250.27099999999999</v>
      </c>
      <c r="AM711">
        <v>246.92099999999999</v>
      </c>
      <c r="AN711">
        <v>247.87799999999999</v>
      </c>
      <c r="AO711">
        <v>253.142</v>
      </c>
      <c r="AP711">
        <v>255.05600000000001</v>
      </c>
      <c r="AQ711">
        <v>255.05600000000001</v>
      </c>
      <c r="AR711">
        <v>253.62100000000001</v>
      </c>
      <c r="AS711">
        <v>257.44900000000001</v>
      </c>
      <c r="AT711">
        <v>256.01299999999998</v>
      </c>
      <c r="AU711">
        <v>254.578</v>
      </c>
      <c r="AV711">
        <v>254.09899999999999</v>
      </c>
      <c r="AW711">
        <v>258.40600000000001</v>
      </c>
      <c r="AX711">
        <v>266.06299999999999</v>
      </c>
      <c r="AY711">
        <v>265.10500000000002</v>
      </c>
      <c r="AZ711">
        <v>259.363</v>
      </c>
      <c r="BA711">
        <v>265.10500000000002</v>
      </c>
      <c r="BB711">
        <v>264.14800000000002</v>
      </c>
      <c r="BC711">
        <v>264.62700000000001</v>
      </c>
      <c r="BD711">
        <v>265.584</v>
      </c>
      <c r="BE711">
        <v>260.32</v>
      </c>
      <c r="BF711">
        <v>256.49200000000002</v>
      </c>
      <c r="BG711">
        <v>253.62100000000001</v>
      </c>
      <c r="BH711">
        <v>252.66399999999999</v>
      </c>
      <c r="BI711">
        <v>256.01299999999998</v>
      </c>
      <c r="BJ711">
        <v>251.70699999999999</v>
      </c>
      <c r="BK711">
        <v>255.535</v>
      </c>
      <c r="BL711">
        <v>255.535</v>
      </c>
      <c r="BM711">
        <v>254.578</v>
      </c>
      <c r="BN711">
        <v>256.49200000000002</v>
      </c>
      <c r="BO711">
        <v>256.01299999999998</v>
      </c>
      <c r="BP711">
        <v>259.84199999999998</v>
      </c>
      <c r="BQ711">
        <v>257.44900000000001</v>
      </c>
      <c r="BR711">
        <v>258.88499999999999</v>
      </c>
      <c r="BS711" s="12">
        <f t="shared" si="22"/>
        <v>2.2755555555555518E-2</v>
      </c>
      <c r="BT711" s="13" cm="1">
        <f t="array" aca="1" ref="BT711" ca="1">_xlfn.PERCENTILE.INC((OFFSET(E711,0,1,1,COLUMNS(E711:BR711)-1) - E711:BQ711) / E711:BQ711, 0.05) * SQRT(COUNT(E711:BR711) - 1)</f>
        <v>-0.13832990426612127</v>
      </c>
      <c r="BU711" s="12" cm="1">
        <f t="array" aca="1" ref="BU711" ca="1">_xlfn.STDEV.P((E711:BQ711 - OFFSET(E711:BQ711,0,1)) / OFFSET(E711:BQ711,0,1)) * SQRT(COUNT(E711:BR711)-1)</f>
        <v>8.8966507730246114E-2</v>
      </c>
      <c r="BV711" s="12" cm="1">
        <f t="array" ref="BV711">-(MAX(1 - (E711:BR711 / _xlfn.SCAN(E711, E711:BR711, _xlfn.LAMBDA(_xlpm.a,_xlpm.b, MAX(_xlpm.a, _xlpm.b))))))</f>
        <v>-6.1233103157203539E-2</v>
      </c>
      <c r="BW711" s="14">
        <f t="shared" ca="1" si="23"/>
        <v>0.3088003518378955</v>
      </c>
    </row>
    <row r="712" spans="1:75" x14ac:dyDescent="0.45">
      <c r="A712" s="2" t="s">
        <v>1443</v>
      </c>
      <c r="B712" t="s">
        <v>1444</v>
      </c>
      <c r="C712" t="s">
        <v>19</v>
      </c>
      <c r="D712" t="s">
        <v>8</v>
      </c>
      <c r="E712">
        <v>0.96899999999999997</v>
      </c>
      <c r="F712">
        <v>0.98</v>
      </c>
      <c r="G712">
        <v>0.95399999999999996</v>
      </c>
      <c r="H712">
        <v>0.98</v>
      </c>
      <c r="I712">
        <v>1.03</v>
      </c>
      <c r="J712">
        <v>1.0940000000000001</v>
      </c>
      <c r="K712">
        <v>1.052</v>
      </c>
      <c r="L712">
        <v>1.0780000000000001</v>
      </c>
      <c r="M712">
        <v>1.08</v>
      </c>
      <c r="N712">
        <v>1.0620000000000001</v>
      </c>
      <c r="O712">
        <v>1.0860000000000001</v>
      </c>
      <c r="P712">
        <v>1.0900000000000001</v>
      </c>
      <c r="Q712">
        <v>1.0840000000000001</v>
      </c>
      <c r="R712">
        <v>1.0840000000000001</v>
      </c>
      <c r="S712">
        <v>1.0960000000000001</v>
      </c>
      <c r="T712">
        <v>1.0820000000000001</v>
      </c>
      <c r="U712">
        <v>1.06</v>
      </c>
      <c r="V712">
        <v>1.0580000000000001</v>
      </c>
      <c r="W712">
        <v>1.03</v>
      </c>
      <c r="X712">
        <v>1.03</v>
      </c>
      <c r="Y712">
        <v>1.048</v>
      </c>
      <c r="Z712">
        <v>1.06</v>
      </c>
      <c r="AA712">
        <v>1.0580000000000001</v>
      </c>
      <c r="AB712">
        <v>1.0740000000000001</v>
      </c>
      <c r="AC712">
        <v>1.1379999999999999</v>
      </c>
      <c r="AD712">
        <v>1.1499999999999999</v>
      </c>
      <c r="AE712">
        <v>1.1479999999999999</v>
      </c>
      <c r="AF712">
        <v>1.1399999999999999</v>
      </c>
      <c r="AG712">
        <v>1.1459999999999999</v>
      </c>
      <c r="AH712">
        <v>1.1379999999999999</v>
      </c>
      <c r="AI712">
        <v>1.1180000000000001</v>
      </c>
      <c r="AJ712">
        <v>1.1220000000000001</v>
      </c>
      <c r="AK712">
        <v>1.1160000000000001</v>
      </c>
      <c r="AL712">
        <v>1.1120000000000001</v>
      </c>
      <c r="AM712">
        <v>1.0620000000000001</v>
      </c>
      <c r="AN712">
        <v>1.0780000000000001</v>
      </c>
      <c r="AO712">
        <v>1.05</v>
      </c>
      <c r="AP712">
        <v>1.05</v>
      </c>
      <c r="AQ712">
        <v>1.0580000000000001</v>
      </c>
      <c r="AR712">
        <v>1.044</v>
      </c>
      <c r="AS712">
        <v>1.05</v>
      </c>
      <c r="AT712">
        <v>1.044</v>
      </c>
      <c r="AU712">
        <v>1.036</v>
      </c>
      <c r="AV712">
        <v>1.054</v>
      </c>
      <c r="AW712">
        <v>1.1180000000000001</v>
      </c>
      <c r="AX712">
        <v>1.1040000000000001</v>
      </c>
      <c r="AY712">
        <v>1.0980000000000001</v>
      </c>
      <c r="AZ712">
        <v>1.22</v>
      </c>
      <c r="BA712">
        <v>1.272</v>
      </c>
      <c r="BB712">
        <v>1.284</v>
      </c>
      <c r="BC712">
        <v>1.294</v>
      </c>
      <c r="BD712">
        <v>1.252</v>
      </c>
      <c r="BE712">
        <v>1.24</v>
      </c>
      <c r="BF712">
        <v>1.2</v>
      </c>
      <c r="BG712">
        <v>1.194</v>
      </c>
      <c r="BH712">
        <v>1.18</v>
      </c>
      <c r="BI712">
        <v>1.1759999999999999</v>
      </c>
      <c r="BJ712">
        <v>1.208</v>
      </c>
      <c r="BK712">
        <v>1.1419999999999999</v>
      </c>
      <c r="BL712">
        <v>1.1359999999999999</v>
      </c>
      <c r="BM712">
        <v>1.1439999999999999</v>
      </c>
      <c r="BN712">
        <v>1.1180000000000001</v>
      </c>
      <c r="BO712">
        <v>1.1259999999999999</v>
      </c>
      <c r="BP712">
        <v>1.1140000000000001</v>
      </c>
      <c r="BQ712">
        <v>1.1080000000000001</v>
      </c>
      <c r="BR712">
        <v>1.1319999999999999</v>
      </c>
      <c r="BS712" s="12">
        <f t="shared" si="22"/>
        <v>0.16821465428276566</v>
      </c>
      <c r="BT712" s="13" cm="1">
        <f t="array" aca="1" ref="BT712" ca="1">_xlfn.PERCENTILE.INC((OFFSET(E712,0,1,1,COLUMNS(E712:BR712)-1) - E712:BQ712) / E712:BQ712, 0.05) * SQRT(COUNT(E712:BR712) - 1)</f>
        <v>-0.2613591258884041</v>
      </c>
      <c r="BU712" s="12" cm="1">
        <f t="array" aca="1" ref="BU712" ca="1">_xlfn.STDEV.P((E712:BQ712 - OFFSET(E712:BQ712,0,1)) / OFFSET(E712:BQ712,0,1)) * SQRT(COUNT(E712:BR712)-1)</f>
        <v>0.20703019142350973</v>
      </c>
      <c r="BV712" s="12" cm="1">
        <f t="array" ref="BV712">-(MAX(1 - (E712:BR712 / _xlfn.SCAN(E712, E712:BR712, _xlfn.LAMBDA(_xlpm.a,_xlpm.b, MAX(_xlpm.a, _xlpm.b))))))</f>
        <v>-0.14374034003091185</v>
      </c>
      <c r="BW712" s="14">
        <f t="shared" ca="1" si="23"/>
        <v>0.83529839984711207</v>
      </c>
    </row>
    <row r="713" spans="1:75" x14ac:dyDescent="0.45">
      <c r="A713" s="2" t="s">
        <v>1445</v>
      </c>
      <c r="B713" t="s">
        <v>1446</v>
      </c>
      <c r="C713" t="s">
        <v>37</v>
      </c>
      <c r="D713" t="s">
        <v>8</v>
      </c>
      <c r="E713">
        <v>18.5</v>
      </c>
      <c r="F713">
        <v>18.84</v>
      </c>
      <c r="G713">
        <v>18.86</v>
      </c>
      <c r="H713">
        <v>19.2</v>
      </c>
      <c r="I713">
        <v>19.059999999999999</v>
      </c>
      <c r="J713">
        <v>18.86</v>
      </c>
      <c r="K713">
        <v>18.66</v>
      </c>
      <c r="L713">
        <v>18.72</v>
      </c>
      <c r="M713">
        <v>18.64</v>
      </c>
      <c r="N713">
        <v>19.059999999999999</v>
      </c>
      <c r="O713">
        <v>19.46</v>
      </c>
      <c r="P713">
        <v>19.399999999999999</v>
      </c>
      <c r="Q713">
        <v>19.3</v>
      </c>
      <c r="R713">
        <v>19.54</v>
      </c>
      <c r="S713">
        <v>19.68</v>
      </c>
      <c r="T713">
        <v>20.25</v>
      </c>
      <c r="U713">
        <v>20</v>
      </c>
      <c r="V713">
        <v>19.579999999999998</v>
      </c>
      <c r="W713">
        <v>19.739999999999998</v>
      </c>
      <c r="X713">
        <v>19.079999999999998</v>
      </c>
      <c r="Y713">
        <v>19.28</v>
      </c>
      <c r="Z713">
        <v>19.54</v>
      </c>
      <c r="AA713">
        <v>20.149999999999999</v>
      </c>
      <c r="AB713">
        <v>20.3</v>
      </c>
      <c r="AC713">
        <v>20.75</v>
      </c>
      <c r="AD713">
        <v>21</v>
      </c>
      <c r="AE713">
        <v>21.3</v>
      </c>
      <c r="AF713">
        <v>21.25</v>
      </c>
      <c r="AG713">
        <v>21.75</v>
      </c>
      <c r="AH713">
        <v>22</v>
      </c>
      <c r="AI713">
        <v>22</v>
      </c>
      <c r="AJ713">
        <v>22</v>
      </c>
      <c r="AK713">
        <v>22</v>
      </c>
      <c r="AL713">
        <v>22.45</v>
      </c>
      <c r="AM713">
        <v>21.9</v>
      </c>
      <c r="AN713">
        <v>22.45</v>
      </c>
      <c r="AO713">
        <v>21.9</v>
      </c>
      <c r="AP713">
        <v>22.3</v>
      </c>
      <c r="AQ713">
        <v>22.6</v>
      </c>
      <c r="AR713">
        <v>22.6</v>
      </c>
      <c r="AS713">
        <v>22.25</v>
      </c>
      <c r="AT713">
        <v>22.05</v>
      </c>
      <c r="AU713">
        <v>22.5</v>
      </c>
      <c r="AV713">
        <v>23.2</v>
      </c>
      <c r="AW713">
        <v>22.5</v>
      </c>
      <c r="AX713">
        <v>23.7</v>
      </c>
      <c r="AY713">
        <v>23.55</v>
      </c>
      <c r="AZ713">
        <v>24.1</v>
      </c>
      <c r="BA713">
        <v>23.7</v>
      </c>
      <c r="BB713">
        <v>23.55</v>
      </c>
      <c r="BC713">
        <v>24.2</v>
      </c>
      <c r="BD713">
        <v>24.9</v>
      </c>
      <c r="BE713">
        <v>25.55</v>
      </c>
      <c r="BF713">
        <v>25.3</v>
      </c>
      <c r="BG713">
        <v>24.85</v>
      </c>
      <c r="BH713">
        <v>24.55</v>
      </c>
      <c r="BI713">
        <v>24.75</v>
      </c>
      <c r="BJ713">
        <v>24.45</v>
      </c>
      <c r="BK713">
        <v>23.5</v>
      </c>
      <c r="BL713">
        <v>23.8</v>
      </c>
      <c r="BM713">
        <v>24.25</v>
      </c>
      <c r="BN713">
        <v>23.85</v>
      </c>
      <c r="BO713">
        <v>23.65</v>
      </c>
      <c r="BP713">
        <v>23.7</v>
      </c>
      <c r="BQ713">
        <v>23.7</v>
      </c>
      <c r="BR713">
        <v>23.7</v>
      </c>
      <c r="BS713" s="12">
        <f t="shared" si="22"/>
        <v>0.28108108108108104</v>
      </c>
      <c r="BT713" s="13" cm="1">
        <f t="array" aca="1" ref="BT713" ca="1">_xlfn.PERCENTILE.INC((OFFSET(E713,0,1,1,COLUMNS(E713:BR713)-1) - E713:BQ713) / E713:BQ713, 0.05) * SQRT(COUNT(E713:BR713) - 1)</f>
        <v>-0.19751633681800482</v>
      </c>
      <c r="BU713" s="12" cm="1">
        <f t="array" aca="1" ref="BU713" ca="1">_xlfn.STDEV.P((E713:BQ713 - OFFSET(E713:BQ713,0,1)) / OFFSET(E713:BQ713,0,1)) * SQRT(COUNT(E713:BR713)-1)</f>
        <v>0.14456288138589227</v>
      </c>
      <c r="BV713" s="12" cm="1">
        <f t="array" ref="BV713">-(MAX(1 - (E713:BR713 / _xlfn.SCAN(E713, E713:BR713, _xlfn.LAMBDA(_xlpm.a,_xlpm.b, MAX(_xlpm.a, _xlpm.b))))))</f>
        <v>-8.0234833659491245E-2</v>
      </c>
      <c r="BW713" s="14">
        <f t="shared" ca="1" si="23"/>
        <v>1.9769833838017643</v>
      </c>
    </row>
    <row r="714" spans="1:75" x14ac:dyDescent="0.45">
      <c r="A714" s="2" t="s">
        <v>1447</v>
      </c>
      <c r="B714" t="s">
        <v>1448</v>
      </c>
      <c r="C714" t="s">
        <v>111</v>
      </c>
      <c r="D714" t="s">
        <v>928</v>
      </c>
      <c r="E714">
        <v>1821</v>
      </c>
      <c r="F714">
        <v>1860</v>
      </c>
      <c r="G714">
        <v>1858</v>
      </c>
      <c r="H714">
        <v>1859</v>
      </c>
      <c r="I714">
        <v>1822</v>
      </c>
      <c r="J714">
        <v>1866</v>
      </c>
      <c r="K714">
        <v>1865</v>
      </c>
      <c r="L714">
        <v>1834</v>
      </c>
      <c r="M714">
        <v>1794</v>
      </c>
      <c r="N714">
        <v>1796</v>
      </c>
      <c r="O714">
        <v>1810</v>
      </c>
      <c r="P714">
        <v>1791</v>
      </c>
      <c r="Q714">
        <v>1775</v>
      </c>
      <c r="R714">
        <v>1750</v>
      </c>
      <c r="S714">
        <v>1760</v>
      </c>
      <c r="T714">
        <v>1751</v>
      </c>
      <c r="U714">
        <v>1774</v>
      </c>
      <c r="V714">
        <v>1729</v>
      </c>
      <c r="W714">
        <v>1740</v>
      </c>
      <c r="X714">
        <v>1728</v>
      </c>
      <c r="Y714">
        <v>1770</v>
      </c>
      <c r="Z714">
        <v>1805</v>
      </c>
      <c r="AA714">
        <v>1717</v>
      </c>
      <c r="AB714">
        <v>1722</v>
      </c>
      <c r="AC714">
        <v>1707</v>
      </c>
      <c r="AD714">
        <v>1794</v>
      </c>
      <c r="AE714">
        <v>1793</v>
      </c>
      <c r="AF714">
        <v>1840</v>
      </c>
      <c r="AG714">
        <v>1810</v>
      </c>
      <c r="AH714">
        <v>1795</v>
      </c>
      <c r="AI714">
        <v>1808</v>
      </c>
      <c r="AJ714">
        <v>1785</v>
      </c>
      <c r="AK714">
        <v>1770</v>
      </c>
      <c r="AL714">
        <v>1779</v>
      </c>
      <c r="AM714">
        <v>1728</v>
      </c>
      <c r="AN714">
        <v>1719</v>
      </c>
      <c r="AO714">
        <v>1719</v>
      </c>
      <c r="AP714">
        <v>1719</v>
      </c>
      <c r="AQ714">
        <v>1710</v>
      </c>
      <c r="AR714">
        <v>1713</v>
      </c>
      <c r="AS714">
        <v>1726</v>
      </c>
      <c r="AT714">
        <v>1690</v>
      </c>
      <c r="AU714">
        <v>1670</v>
      </c>
      <c r="AV714">
        <v>1676</v>
      </c>
      <c r="AW714">
        <v>1686</v>
      </c>
      <c r="AX714">
        <v>1657</v>
      </c>
      <c r="AY714">
        <v>1675</v>
      </c>
      <c r="AZ714">
        <v>1691</v>
      </c>
      <c r="BA714">
        <v>1703</v>
      </c>
      <c r="BB714">
        <v>1644</v>
      </c>
      <c r="BC714">
        <v>1664</v>
      </c>
      <c r="BD714">
        <v>1677</v>
      </c>
      <c r="BE714">
        <v>1669</v>
      </c>
      <c r="BF714">
        <v>1647</v>
      </c>
      <c r="BG714">
        <v>1615</v>
      </c>
      <c r="BH714">
        <v>1620</v>
      </c>
      <c r="BI714">
        <v>1620</v>
      </c>
      <c r="BJ714">
        <v>1630</v>
      </c>
      <c r="BK714">
        <v>1599</v>
      </c>
      <c r="BL714">
        <v>1635</v>
      </c>
      <c r="BM714">
        <v>1618</v>
      </c>
      <c r="BN714">
        <v>1552</v>
      </c>
      <c r="BO714">
        <v>1559</v>
      </c>
      <c r="BP714">
        <v>1664</v>
      </c>
      <c r="BQ714">
        <v>1653</v>
      </c>
      <c r="BR714">
        <v>1691</v>
      </c>
      <c r="BS714" s="12">
        <f t="shared" si="22"/>
        <v>-7.1389346512905003E-2</v>
      </c>
      <c r="BT714" s="13" cm="1">
        <f t="array" aca="1" ref="BT714" ca="1">_xlfn.PERCENTILE.INC((OFFSET(E714,0,1,1,COLUMNS(E714:BR714)-1) - E714:BQ714) / E714:BQ714, 0.05) * SQRT(COUNT(E714:BR714) - 1)</f>
        <v>-0.22580379221433397</v>
      </c>
      <c r="BU714" s="12" cm="1">
        <f t="array" aca="1" ref="BU714" ca="1">_xlfn.STDEV.P((E714:BQ714 - OFFSET(E714:BQ714,0,1)) / OFFSET(E714:BQ714,0,1)) * SQRT(COUNT(E714:BR714)-1)</f>
        <v>0.15001299304480289</v>
      </c>
      <c r="BV714" s="12" cm="1">
        <f t="array" ref="BV714">-(MAX(1 - (E714:BR714 / _xlfn.SCAN(E714, E714:BR714, _xlfn.LAMBDA(_xlpm.a,_xlpm.b, MAX(_xlpm.a, _xlpm.b))))))</f>
        <v>-0.16827438370846726</v>
      </c>
      <c r="BW714" s="14">
        <f t="shared" ca="1" si="23"/>
        <v>-0.44444159020051949</v>
      </c>
    </row>
    <row r="715" spans="1:75" x14ac:dyDescent="0.45">
      <c r="A715" s="2" t="s">
        <v>1449</v>
      </c>
      <c r="B715" t="s">
        <v>1450</v>
      </c>
      <c r="C715" t="s">
        <v>80</v>
      </c>
      <c r="D715" t="s">
        <v>34</v>
      </c>
      <c r="E715">
        <v>14.5</v>
      </c>
      <c r="F715">
        <v>15</v>
      </c>
      <c r="G715">
        <v>14.62</v>
      </c>
      <c r="H715">
        <v>14.92</v>
      </c>
      <c r="I715">
        <v>14.86</v>
      </c>
      <c r="J715">
        <v>18.5</v>
      </c>
      <c r="K715">
        <v>21</v>
      </c>
      <c r="L715">
        <v>20.149999999999999</v>
      </c>
      <c r="M715">
        <v>20.350000000000001</v>
      </c>
      <c r="N715">
        <v>19.5</v>
      </c>
      <c r="O715">
        <v>19.3</v>
      </c>
      <c r="P715">
        <v>18.579999999999998</v>
      </c>
      <c r="Q715">
        <v>18.84</v>
      </c>
      <c r="R715">
        <v>19</v>
      </c>
      <c r="S715">
        <v>18.940000000000001</v>
      </c>
      <c r="T715">
        <v>19.5</v>
      </c>
      <c r="U715">
        <v>18.16</v>
      </c>
      <c r="V715">
        <v>17.059999999999999</v>
      </c>
      <c r="W715">
        <v>17.22</v>
      </c>
      <c r="X715">
        <v>17.059999999999999</v>
      </c>
      <c r="Y715">
        <v>17.12</v>
      </c>
      <c r="Z715">
        <v>17</v>
      </c>
      <c r="AA715">
        <v>17.36</v>
      </c>
      <c r="AB715">
        <v>17.760000000000002</v>
      </c>
      <c r="AC715">
        <v>17</v>
      </c>
      <c r="AD715">
        <v>17</v>
      </c>
      <c r="AE715">
        <v>17.2</v>
      </c>
      <c r="AF715">
        <v>17.38</v>
      </c>
      <c r="AG715">
        <v>17.079999999999998</v>
      </c>
      <c r="AH715">
        <v>20.25</v>
      </c>
      <c r="AI715">
        <v>22</v>
      </c>
      <c r="AJ715">
        <v>20.85</v>
      </c>
      <c r="AK715">
        <v>20.55</v>
      </c>
      <c r="AL715">
        <v>22.15</v>
      </c>
      <c r="AM715">
        <v>22.05</v>
      </c>
      <c r="AN715">
        <v>21.95</v>
      </c>
      <c r="AO715">
        <v>21.95</v>
      </c>
      <c r="AP715">
        <v>22.3</v>
      </c>
      <c r="AQ715">
        <v>21.65</v>
      </c>
      <c r="AR715">
        <v>21.95</v>
      </c>
      <c r="AS715">
        <v>22.05</v>
      </c>
      <c r="AT715">
        <v>20.5</v>
      </c>
      <c r="AU715">
        <v>19.5</v>
      </c>
      <c r="AV715">
        <v>20.2</v>
      </c>
      <c r="AW715">
        <v>19.559999999999999</v>
      </c>
      <c r="AX715">
        <v>18.399999999999999</v>
      </c>
      <c r="AY715">
        <v>17.739999999999998</v>
      </c>
      <c r="AZ715">
        <v>16.38</v>
      </c>
      <c r="BA715">
        <v>17.760000000000002</v>
      </c>
      <c r="BB715">
        <v>16.600000000000001</v>
      </c>
      <c r="BC715">
        <v>16.28</v>
      </c>
      <c r="BD715">
        <v>16.32</v>
      </c>
      <c r="BE715">
        <v>16.12</v>
      </c>
      <c r="BF715">
        <v>16.739999999999998</v>
      </c>
      <c r="BG715">
        <v>16.32</v>
      </c>
      <c r="BH715">
        <v>16.3</v>
      </c>
      <c r="BI715">
        <v>16.18</v>
      </c>
      <c r="BJ715">
        <v>16.62</v>
      </c>
      <c r="BK715">
        <v>16.059999999999999</v>
      </c>
      <c r="BL715">
        <v>15.86</v>
      </c>
      <c r="BM715">
        <v>16</v>
      </c>
      <c r="BN715">
        <v>15.3</v>
      </c>
      <c r="BO715">
        <v>15.46</v>
      </c>
      <c r="BP715">
        <v>15.94</v>
      </c>
      <c r="BQ715">
        <v>16</v>
      </c>
      <c r="BR715">
        <v>16.02</v>
      </c>
      <c r="BS715" s="12">
        <f t="shared" si="22"/>
        <v>0.10482758620689653</v>
      </c>
      <c r="BT715" s="13" cm="1">
        <f t="array" aca="1" ref="BT715" ca="1">_xlfn.PERCENTILE.INC((OFFSET(E715,0,1,1,COLUMNS(E715:BR715)-1) - E715:BQ715) / E715:BQ715, 0.05) * SQRT(COUNT(E715:BR715) - 1)</f>
        <v>-0.51894164896924255</v>
      </c>
      <c r="BU715" s="12" cm="1">
        <f t="array" aca="1" ref="BU715" ca="1">_xlfn.STDEV.P((E715:BQ715 - OFFSET(E715:BQ715,0,1)) / OFFSET(E715:BQ715,0,1)) * SQRT(COUNT(E715:BR715)-1)</f>
        <v>0.39661250624772015</v>
      </c>
      <c r="BV715" s="12" cm="1">
        <f t="array" ref="BV715">-(MAX(1 - (E715:BR715 / _xlfn.SCAN(E715, E715:BR715, _xlfn.LAMBDA(_xlpm.a,_xlpm.b, MAX(_xlpm.a, _xlpm.b))))))</f>
        <v>-0.31390134529147984</v>
      </c>
      <c r="BW715" s="14">
        <f t="shared" ca="1" si="23"/>
        <v>0.27620137493044461</v>
      </c>
    </row>
    <row r="716" spans="1:75" x14ac:dyDescent="0.45">
      <c r="A716" s="2" t="s">
        <v>1451</v>
      </c>
      <c r="B716" t="s">
        <v>1452</v>
      </c>
      <c r="C716" t="s">
        <v>19</v>
      </c>
      <c r="D716" t="s">
        <v>8</v>
      </c>
      <c r="E716">
        <v>34.26</v>
      </c>
      <c r="F716">
        <v>34.64</v>
      </c>
      <c r="G716">
        <v>33.89</v>
      </c>
      <c r="H716">
        <v>34.159999999999997</v>
      </c>
      <c r="I716">
        <v>34.82</v>
      </c>
      <c r="J716">
        <v>34.51</v>
      </c>
      <c r="K716">
        <v>34.159999999999997</v>
      </c>
      <c r="L716">
        <v>34.159999999999997</v>
      </c>
      <c r="M716">
        <v>34.65</v>
      </c>
      <c r="N716">
        <v>34.14</v>
      </c>
      <c r="O716">
        <v>34.58</v>
      </c>
      <c r="P716">
        <v>33.99</v>
      </c>
      <c r="Q716">
        <v>33.229999999999997</v>
      </c>
      <c r="R716">
        <v>33.68</v>
      </c>
      <c r="S716">
        <v>34.5</v>
      </c>
      <c r="T716">
        <v>33.590000000000003</v>
      </c>
      <c r="U716">
        <v>34.14</v>
      </c>
      <c r="V716">
        <v>33.619999999999997</v>
      </c>
      <c r="W716">
        <v>34.4</v>
      </c>
      <c r="X716">
        <v>32.89</v>
      </c>
      <c r="Y716">
        <v>33.200000000000003</v>
      </c>
      <c r="Z716">
        <v>33.17</v>
      </c>
      <c r="AA716">
        <v>32.6</v>
      </c>
      <c r="AB716">
        <v>32.630000000000003</v>
      </c>
      <c r="AC716">
        <v>31.9</v>
      </c>
      <c r="AD716">
        <v>32.380000000000003</v>
      </c>
      <c r="AE716">
        <v>32.07</v>
      </c>
      <c r="AF716">
        <v>32.28</v>
      </c>
      <c r="AG716">
        <v>31.97</v>
      </c>
      <c r="AH716">
        <v>32.700000000000003</v>
      </c>
      <c r="AI716">
        <v>33.89</v>
      </c>
      <c r="AJ716">
        <v>33.479999999999997</v>
      </c>
      <c r="AK716">
        <v>32.880000000000003</v>
      </c>
      <c r="AL716">
        <v>32.950000000000003</v>
      </c>
      <c r="AM716">
        <v>32.61</v>
      </c>
      <c r="AN716">
        <v>32.229999999999997</v>
      </c>
      <c r="AO716">
        <v>32.020000000000003</v>
      </c>
      <c r="AP716">
        <v>32.04</v>
      </c>
      <c r="AQ716">
        <v>32.369999999999997</v>
      </c>
      <c r="AR716">
        <v>32.53</v>
      </c>
      <c r="AS716">
        <v>33.159999999999997</v>
      </c>
      <c r="AT716">
        <v>32.619999999999997</v>
      </c>
      <c r="AU716">
        <v>32.4</v>
      </c>
      <c r="AV716">
        <v>32.450000000000003</v>
      </c>
      <c r="AW716">
        <v>32.479999999999997</v>
      </c>
      <c r="AX716">
        <v>33.479999999999997</v>
      </c>
      <c r="AY716">
        <v>33.39</v>
      </c>
      <c r="AZ716">
        <v>33.770000000000003</v>
      </c>
      <c r="BA716">
        <v>34.47</v>
      </c>
      <c r="BB716">
        <v>34.200000000000003</v>
      </c>
      <c r="BC716">
        <v>34.47</v>
      </c>
      <c r="BD716">
        <v>34.31</v>
      </c>
      <c r="BE716">
        <v>34.89</v>
      </c>
      <c r="BF716">
        <v>35.21</v>
      </c>
      <c r="BG716">
        <v>36.74</v>
      </c>
      <c r="BH716">
        <v>37.93</v>
      </c>
      <c r="BI716">
        <v>37.22</v>
      </c>
      <c r="BJ716">
        <v>36.5</v>
      </c>
      <c r="BK716">
        <v>35.07</v>
      </c>
      <c r="BL716">
        <v>34.520000000000003</v>
      </c>
      <c r="BM716">
        <v>35.200000000000003</v>
      </c>
      <c r="BN716">
        <v>35.200000000000003</v>
      </c>
      <c r="BO716">
        <v>34.74</v>
      </c>
      <c r="BP716">
        <v>35.18</v>
      </c>
      <c r="BQ716">
        <v>35.049999999999997</v>
      </c>
      <c r="BR716">
        <v>34.979999999999997</v>
      </c>
      <c r="BS716" s="12">
        <f t="shared" si="22"/>
        <v>2.1015761821365993E-2</v>
      </c>
      <c r="BT716" s="13" cm="1">
        <f t="array" aca="1" ref="BT716" ca="1">_xlfn.PERCENTILE.INC((OFFSET(E716,0,1,1,COLUMNS(E716:BR716)-1) - E716:BQ716) / E716:BQ716, 0.05) * SQRT(COUNT(E716:BR716) - 1)</f>
        <v>-0.18034902709723108</v>
      </c>
      <c r="BU716" s="12" cm="1">
        <f t="array" aca="1" ref="BU716" ca="1">_xlfn.STDEV.P((E716:BQ716 - OFFSET(E716:BQ716,0,1)) / OFFSET(E716:BQ716,0,1)) * SQRT(COUNT(E716:BR716)-1)</f>
        <v>0.14130422150497957</v>
      </c>
      <c r="BV716" s="12" cm="1">
        <f t="array" ref="BV716">-(MAX(1 - (E716:BR716 / _xlfn.SCAN(E716, E716:BR716, _xlfn.LAMBDA(_xlpm.a,_xlpm.b, MAX(_xlpm.a, _xlpm.b))))))</f>
        <v>-8.9902451885051304E-2</v>
      </c>
      <c r="BW716" s="14">
        <f t="shared" ca="1" si="23"/>
        <v>0.18211129774203166</v>
      </c>
    </row>
    <row r="717" spans="1:75" x14ac:dyDescent="0.45">
      <c r="A717" s="2" t="s">
        <v>1453</v>
      </c>
      <c r="B717" t="s">
        <v>1454</v>
      </c>
      <c r="C717" t="s">
        <v>37</v>
      </c>
      <c r="D717" t="s">
        <v>353</v>
      </c>
      <c r="E717">
        <v>53.9</v>
      </c>
      <c r="F717">
        <v>55.9</v>
      </c>
      <c r="G717">
        <v>55.1</v>
      </c>
      <c r="H717">
        <v>55.1</v>
      </c>
      <c r="I717">
        <v>54.9</v>
      </c>
      <c r="J717">
        <v>55</v>
      </c>
      <c r="K717">
        <v>54.5</v>
      </c>
      <c r="L717">
        <v>54.3</v>
      </c>
      <c r="M717">
        <v>54</v>
      </c>
      <c r="N717">
        <v>53.6</v>
      </c>
      <c r="O717">
        <v>54.2</v>
      </c>
      <c r="P717">
        <v>54</v>
      </c>
      <c r="Q717">
        <v>54.2</v>
      </c>
      <c r="R717">
        <v>54.2</v>
      </c>
      <c r="S717">
        <v>53.9</v>
      </c>
      <c r="T717">
        <v>54</v>
      </c>
      <c r="U717">
        <v>53.7</v>
      </c>
      <c r="V717">
        <v>53.3</v>
      </c>
      <c r="W717">
        <v>53</v>
      </c>
      <c r="X717">
        <v>52.8</v>
      </c>
      <c r="Y717">
        <v>52.8</v>
      </c>
      <c r="Z717">
        <v>52</v>
      </c>
      <c r="AA717">
        <v>50.8</v>
      </c>
      <c r="AB717">
        <v>51.2</v>
      </c>
      <c r="AC717">
        <v>53.1</v>
      </c>
      <c r="AD717">
        <v>54.7</v>
      </c>
      <c r="AE717">
        <v>54.1</v>
      </c>
      <c r="AF717">
        <v>54.2</v>
      </c>
      <c r="AG717">
        <v>55.4</v>
      </c>
      <c r="AH717">
        <v>55.9</v>
      </c>
      <c r="AI717">
        <v>55.3</v>
      </c>
      <c r="AJ717">
        <v>55.4</v>
      </c>
      <c r="AK717">
        <v>55</v>
      </c>
      <c r="AL717">
        <v>55</v>
      </c>
      <c r="AM717">
        <v>54.8</v>
      </c>
      <c r="AN717">
        <v>54.8</v>
      </c>
      <c r="AO717">
        <v>53.8</v>
      </c>
      <c r="AP717">
        <v>54</v>
      </c>
      <c r="AQ717">
        <v>54.1</v>
      </c>
      <c r="AR717">
        <v>54.9</v>
      </c>
      <c r="AS717">
        <v>54.8</v>
      </c>
      <c r="AT717">
        <v>54.8</v>
      </c>
      <c r="AU717">
        <v>55.1</v>
      </c>
      <c r="AV717">
        <v>55.5</v>
      </c>
      <c r="AW717">
        <v>55.4</v>
      </c>
      <c r="AX717">
        <v>55.2</v>
      </c>
      <c r="AY717">
        <v>55.3</v>
      </c>
      <c r="AZ717">
        <v>54.9</v>
      </c>
      <c r="BA717">
        <v>54.9</v>
      </c>
      <c r="BB717">
        <v>54</v>
      </c>
      <c r="BC717">
        <v>53.5</v>
      </c>
      <c r="BD717">
        <v>53.6</v>
      </c>
      <c r="BE717">
        <v>54</v>
      </c>
      <c r="BF717">
        <v>53.3</v>
      </c>
      <c r="BG717">
        <v>53.4</v>
      </c>
      <c r="BH717">
        <v>53.3</v>
      </c>
      <c r="BI717">
        <v>52.9</v>
      </c>
      <c r="BJ717">
        <v>52</v>
      </c>
      <c r="BK717">
        <v>50.7</v>
      </c>
      <c r="BL717">
        <v>51.7</v>
      </c>
      <c r="BM717">
        <v>50.8</v>
      </c>
      <c r="BN717">
        <v>51.1</v>
      </c>
      <c r="BO717">
        <v>50.8</v>
      </c>
      <c r="BP717">
        <v>50.8</v>
      </c>
      <c r="BQ717">
        <v>51.4</v>
      </c>
      <c r="BR717">
        <v>53.2</v>
      </c>
      <c r="BS717" s="12">
        <f t="shared" si="22"/>
        <v>-1.2987012987012908E-2</v>
      </c>
      <c r="BT717" s="13" cm="1">
        <f t="array" aca="1" ref="BT717" ca="1">_xlfn.PERCENTILE.INC((OFFSET(E717,0,1,1,COLUMNS(E717:BR717)-1) - E717:BQ717) / E717:BQ717, 0.05) * SQRT(COUNT(E717:BR717) - 1)</f>
        <v>-0.13971203786673267</v>
      </c>
      <c r="BU717" s="12" cm="1">
        <f t="array" aca="1" ref="BU717" ca="1">_xlfn.STDEV.P((E717:BQ717 - OFFSET(E717:BQ717,0,1)) / OFFSET(E717:BQ717,0,1)) * SQRT(COUNT(E717:BR717)-1)</f>
        <v>0.10122963407585514</v>
      </c>
      <c r="BV717" s="12" cm="1">
        <f t="array" ref="BV717">-(MAX(1 - (E717:BR717 / _xlfn.SCAN(E717, E717:BR717, _xlfn.LAMBDA(_xlpm.a,_xlpm.b, MAX(_xlpm.a, _xlpm.b))))))</f>
        <v>-9.3023255813953432E-2</v>
      </c>
      <c r="BW717" s="14">
        <f t="shared" ca="1" si="23"/>
        <v>-8.1692280419415467E-2</v>
      </c>
    </row>
    <row r="718" spans="1:75" x14ac:dyDescent="0.45">
      <c r="A718" s="2" t="s">
        <v>1455</v>
      </c>
      <c r="B718" t="s">
        <v>1456</v>
      </c>
      <c r="C718" t="s">
        <v>54</v>
      </c>
      <c r="D718" t="s">
        <v>29</v>
      </c>
      <c r="E718">
        <v>325</v>
      </c>
      <c r="F718">
        <v>328.4</v>
      </c>
      <c r="G718">
        <v>327</v>
      </c>
      <c r="H718">
        <v>325.2</v>
      </c>
      <c r="I718">
        <v>315.39999999999998</v>
      </c>
      <c r="J718">
        <v>311.60000000000002</v>
      </c>
      <c r="K718">
        <v>299.8</v>
      </c>
      <c r="L718">
        <v>300</v>
      </c>
      <c r="M718">
        <v>299.8</v>
      </c>
      <c r="N718">
        <v>291.39999999999998</v>
      </c>
      <c r="O718">
        <v>295</v>
      </c>
      <c r="P718">
        <v>285.2</v>
      </c>
      <c r="Q718">
        <v>286.60000000000002</v>
      </c>
      <c r="R718">
        <v>287.39999999999998</v>
      </c>
      <c r="S718">
        <v>292.2</v>
      </c>
      <c r="T718">
        <v>298.8</v>
      </c>
      <c r="U718">
        <v>303</v>
      </c>
      <c r="V718">
        <v>299</v>
      </c>
      <c r="W718">
        <v>303.8</v>
      </c>
      <c r="X718">
        <v>307.60000000000002</v>
      </c>
      <c r="Y718">
        <v>292.39999999999998</v>
      </c>
      <c r="Z718">
        <v>293.8</v>
      </c>
      <c r="AA718">
        <v>294</v>
      </c>
      <c r="AB718">
        <v>301</v>
      </c>
      <c r="AC718">
        <v>301</v>
      </c>
      <c r="AD718">
        <v>309</v>
      </c>
      <c r="AE718">
        <v>304.8</v>
      </c>
      <c r="AF718">
        <v>308.2</v>
      </c>
      <c r="AG718">
        <v>304.60000000000002</v>
      </c>
      <c r="AH718">
        <v>308</v>
      </c>
      <c r="AI718">
        <v>307.60000000000002</v>
      </c>
      <c r="AJ718">
        <v>303.8</v>
      </c>
      <c r="AK718">
        <v>304.2</v>
      </c>
      <c r="AL718">
        <v>302.39999999999998</v>
      </c>
      <c r="AM718">
        <v>297.60000000000002</v>
      </c>
      <c r="AN718">
        <v>294.8</v>
      </c>
      <c r="AO718">
        <v>297</v>
      </c>
      <c r="AP718">
        <v>298.60000000000002</v>
      </c>
      <c r="AQ718">
        <v>303.60000000000002</v>
      </c>
      <c r="AR718">
        <v>301.2</v>
      </c>
      <c r="AS718">
        <v>306.8</v>
      </c>
      <c r="AT718">
        <v>303</v>
      </c>
      <c r="AU718">
        <v>304.60000000000002</v>
      </c>
      <c r="AV718">
        <v>304.60000000000002</v>
      </c>
      <c r="AW718">
        <v>308.8</v>
      </c>
      <c r="AX718">
        <v>308.8</v>
      </c>
      <c r="AY718">
        <v>303.8</v>
      </c>
      <c r="AZ718">
        <v>297.39999999999998</v>
      </c>
      <c r="BA718">
        <v>307.2</v>
      </c>
      <c r="BB718">
        <v>299</v>
      </c>
      <c r="BC718">
        <v>293.2</v>
      </c>
      <c r="BD718">
        <v>298</v>
      </c>
      <c r="BE718">
        <v>295.39999999999998</v>
      </c>
      <c r="BF718">
        <v>296.60000000000002</v>
      </c>
      <c r="BG718">
        <v>300.2</v>
      </c>
      <c r="BH718">
        <v>284</v>
      </c>
      <c r="BI718">
        <v>280</v>
      </c>
      <c r="BJ718">
        <v>275</v>
      </c>
      <c r="BK718">
        <v>268</v>
      </c>
      <c r="BL718">
        <v>258.60000000000002</v>
      </c>
      <c r="BM718">
        <v>267.8</v>
      </c>
      <c r="BN718">
        <v>259</v>
      </c>
      <c r="BO718">
        <v>259.60000000000002</v>
      </c>
      <c r="BP718">
        <v>268</v>
      </c>
      <c r="BQ718">
        <v>266</v>
      </c>
      <c r="BR718">
        <v>267.2</v>
      </c>
      <c r="BS718" s="12">
        <f t="shared" si="22"/>
        <v>-0.17784615384615388</v>
      </c>
      <c r="BT718" s="13" cm="1">
        <f t="array" aca="1" ref="BT718" ca="1">_xlfn.PERCENTILE.INC((OFFSET(E718,0,1,1,COLUMNS(E718:BR718)-1) - E718:BQ718) / E718:BQ718, 0.05) * SQRT(COUNT(E718:BR718) - 1)</f>
        <v>-0.27979073284659406</v>
      </c>
      <c r="BU718" s="12" cm="1">
        <f t="array" aca="1" ref="BU718" ca="1">_xlfn.STDEV.P((E718:BQ718 - OFFSET(E718:BQ718,0,1)) / OFFSET(E718:BQ718,0,1)) * SQRT(COUNT(E718:BR718)-1)</f>
        <v>0.15695844181828972</v>
      </c>
      <c r="BV718" s="12" cm="1">
        <f t="array" ref="BV718">-(MAX(1 - (E718:BR718 / _xlfn.SCAN(E718, E718:BR718, _xlfn.LAMBDA(_xlpm.a,_xlpm.b, MAX(_xlpm.a, _xlpm.b))))))</f>
        <v>-0.21254567600487195</v>
      </c>
      <c r="BW718" s="14">
        <f t="shared" ca="1" si="23"/>
        <v>-1.1030233130961584</v>
      </c>
    </row>
    <row r="719" spans="1:75" x14ac:dyDescent="0.45">
      <c r="A719" s="2" t="s">
        <v>1457</v>
      </c>
      <c r="B719" t="s">
        <v>1458</v>
      </c>
      <c r="C719" t="s">
        <v>111</v>
      </c>
      <c r="D719" t="s">
        <v>8</v>
      </c>
      <c r="E719">
        <v>12.8</v>
      </c>
      <c r="F719">
        <v>12.95</v>
      </c>
      <c r="G719">
        <v>13.3</v>
      </c>
      <c r="H719">
        <v>13.07</v>
      </c>
      <c r="I719">
        <v>12.67</v>
      </c>
      <c r="J719">
        <v>12.74</v>
      </c>
      <c r="K719">
        <v>12.79</v>
      </c>
      <c r="L719">
        <v>12.34</v>
      </c>
      <c r="M719">
        <v>12.2</v>
      </c>
      <c r="N719">
        <v>12.5</v>
      </c>
      <c r="O719">
        <v>12.5</v>
      </c>
      <c r="P719">
        <v>12.31</v>
      </c>
      <c r="Q719">
        <v>12.19</v>
      </c>
      <c r="R719">
        <v>12.7</v>
      </c>
      <c r="S719">
        <v>12.2</v>
      </c>
      <c r="T719">
        <v>12.57</v>
      </c>
      <c r="U719">
        <v>12.1</v>
      </c>
      <c r="V719">
        <v>12.12</v>
      </c>
      <c r="W719">
        <v>12</v>
      </c>
      <c r="X719">
        <v>12.27</v>
      </c>
      <c r="Y719">
        <v>12.01</v>
      </c>
      <c r="Z719">
        <v>11.55</v>
      </c>
      <c r="AA719">
        <v>11.44</v>
      </c>
      <c r="AB719">
        <v>11.28</v>
      </c>
      <c r="AC719">
        <v>11.2</v>
      </c>
      <c r="AD719">
        <v>11.42</v>
      </c>
      <c r="AE719">
        <v>11.4</v>
      </c>
      <c r="AF719">
        <v>11.4</v>
      </c>
      <c r="AG719">
        <v>11.31</v>
      </c>
      <c r="AH719">
        <v>11.13</v>
      </c>
      <c r="AI719">
        <v>11.1</v>
      </c>
      <c r="AJ719">
        <v>11.38</v>
      </c>
      <c r="AK719">
        <v>11.54</v>
      </c>
      <c r="AL719">
        <v>11.6</v>
      </c>
      <c r="AM719">
        <v>12.1</v>
      </c>
      <c r="AN719">
        <v>11.9</v>
      </c>
      <c r="AO719">
        <v>11.44</v>
      </c>
      <c r="AP719">
        <v>11.4</v>
      </c>
      <c r="AQ719">
        <v>11.55</v>
      </c>
      <c r="AR719">
        <v>11.47</v>
      </c>
      <c r="AS719">
        <v>11.57</v>
      </c>
      <c r="AT719">
        <v>11.56</v>
      </c>
      <c r="AU719">
        <v>11.68</v>
      </c>
      <c r="AV719">
        <v>11.75</v>
      </c>
      <c r="AW719">
        <v>11.95</v>
      </c>
      <c r="AX719">
        <v>11.9</v>
      </c>
      <c r="AY719">
        <v>11.72</v>
      </c>
      <c r="AZ719">
        <v>11.4</v>
      </c>
      <c r="BA719">
        <v>11.54</v>
      </c>
      <c r="BB719">
        <v>11.38</v>
      </c>
      <c r="BC719">
        <v>11.29</v>
      </c>
      <c r="BD719">
        <v>11.1</v>
      </c>
      <c r="BE719">
        <v>11.03</v>
      </c>
      <c r="BF719">
        <v>11.38</v>
      </c>
      <c r="BG719">
        <v>11.52</v>
      </c>
      <c r="BH719">
        <v>11.3</v>
      </c>
      <c r="BI719">
        <v>11.58</v>
      </c>
      <c r="BJ719">
        <v>11.66</v>
      </c>
      <c r="BK719">
        <v>10.83</v>
      </c>
      <c r="BL719">
        <v>10.36</v>
      </c>
      <c r="BM719">
        <v>10.220000000000001</v>
      </c>
      <c r="BN719">
        <v>10.02</v>
      </c>
      <c r="BO719">
        <v>10.039999999999999</v>
      </c>
      <c r="BP719">
        <v>10.02</v>
      </c>
      <c r="BQ719">
        <v>9.9</v>
      </c>
      <c r="BR719">
        <v>10.050000000000001</v>
      </c>
      <c r="BS719" s="12">
        <f t="shared" si="22"/>
        <v>-0.21484375</v>
      </c>
      <c r="BT719" s="13" cm="1">
        <f t="array" aca="1" ref="BT719" ca="1">_xlfn.PERCENTILE.INC((OFFSET(E719,0,1,1,COLUMNS(E719:BR719)-1) - E719:BQ719) / E719:BQ719, 0.05) * SQRT(COUNT(E719:BR719) - 1)</f>
        <v>-0.31107941636757486</v>
      </c>
      <c r="BU719" s="12" cm="1">
        <f t="array" aca="1" ref="BU719" ca="1">_xlfn.STDEV.P((E719:BQ719 - OFFSET(E719:BQ719,0,1)) / OFFSET(E719:BQ719,0,1)) * SQRT(COUNT(E719:BR719)-1)</f>
        <v>0.17558766192930503</v>
      </c>
      <c r="BV719" s="12" cm="1">
        <f t="array" ref="BV719">-(MAX(1 - (E719:BR719 / _xlfn.SCAN(E719, E719:BR719, _xlfn.LAMBDA(_xlpm.a,_xlpm.b, MAX(_xlpm.a, _xlpm.b))))))</f>
        <v>-0.25563909774436089</v>
      </c>
      <c r="BW719" s="14">
        <f t="shared" ca="1" si="23"/>
        <v>-1.1967037681227717</v>
      </c>
    </row>
    <row r="720" spans="1:75" x14ac:dyDescent="0.45">
      <c r="A720" s="2" t="s">
        <v>1459</v>
      </c>
      <c r="B720" t="s">
        <v>1460</v>
      </c>
      <c r="C720" t="s">
        <v>22</v>
      </c>
      <c r="D720" t="s">
        <v>8</v>
      </c>
      <c r="E720">
        <v>1.1240000000000001</v>
      </c>
      <c r="F720">
        <v>1.1499999999999999</v>
      </c>
      <c r="G720">
        <v>1.1359999999999999</v>
      </c>
      <c r="H720">
        <v>1.194</v>
      </c>
      <c r="I720">
        <v>1.204</v>
      </c>
      <c r="J720">
        <v>1.226</v>
      </c>
      <c r="K720">
        <v>1.1879999999999999</v>
      </c>
      <c r="L720">
        <v>1.21</v>
      </c>
      <c r="M720">
        <v>1.212</v>
      </c>
      <c r="N720">
        <v>1.2</v>
      </c>
      <c r="O720">
        <v>1.218</v>
      </c>
      <c r="P720">
        <v>1.23</v>
      </c>
      <c r="Q720">
        <v>1.224</v>
      </c>
      <c r="R720">
        <v>1.23</v>
      </c>
      <c r="S720">
        <v>1.242</v>
      </c>
      <c r="T720">
        <v>1.24</v>
      </c>
      <c r="U720">
        <v>1.23</v>
      </c>
      <c r="V720">
        <v>1.222</v>
      </c>
      <c r="W720">
        <v>1.196</v>
      </c>
      <c r="X720">
        <v>1.1839999999999999</v>
      </c>
      <c r="Y720">
        <v>1.19</v>
      </c>
      <c r="Z720">
        <v>1.1519999999999999</v>
      </c>
      <c r="AA720">
        <v>1.17</v>
      </c>
      <c r="AB720">
        <v>1.2</v>
      </c>
      <c r="AC720">
        <v>1.226</v>
      </c>
      <c r="AD720">
        <v>1.268</v>
      </c>
      <c r="AE720">
        <v>1.252</v>
      </c>
      <c r="AF720">
        <v>1.254</v>
      </c>
      <c r="AG720">
        <v>1.28</v>
      </c>
      <c r="AH720">
        <v>1.33</v>
      </c>
      <c r="AI720">
        <v>1.3560000000000001</v>
      </c>
      <c r="AJ720">
        <v>1.3720000000000001</v>
      </c>
      <c r="AK720">
        <v>1.4259999999999999</v>
      </c>
      <c r="AL720">
        <v>1.49</v>
      </c>
      <c r="AM720">
        <v>1.4359999999999999</v>
      </c>
      <c r="AN720">
        <v>1.4359999999999999</v>
      </c>
      <c r="AO720">
        <v>1.3819999999999999</v>
      </c>
      <c r="AP720">
        <v>1.4259999999999999</v>
      </c>
      <c r="AQ720">
        <v>1.444</v>
      </c>
      <c r="AR720">
        <v>1.4179999999999999</v>
      </c>
      <c r="AS720">
        <v>1.448</v>
      </c>
      <c r="AT720">
        <v>1.9159999999999999</v>
      </c>
      <c r="AU720">
        <v>1.67</v>
      </c>
      <c r="AV720">
        <v>1.5760000000000001</v>
      </c>
      <c r="AW720">
        <v>1.58</v>
      </c>
      <c r="AX720">
        <v>1.55</v>
      </c>
      <c r="AY720">
        <v>1.512</v>
      </c>
      <c r="AZ720">
        <v>1.468</v>
      </c>
      <c r="BA720">
        <v>1.466</v>
      </c>
      <c r="BB720">
        <v>1.41</v>
      </c>
      <c r="BC720">
        <v>1.4059999999999999</v>
      </c>
      <c r="BD720">
        <v>1.37</v>
      </c>
      <c r="BE720">
        <v>1.3080000000000001</v>
      </c>
      <c r="BF720">
        <v>1.296</v>
      </c>
      <c r="BG720">
        <v>1.278</v>
      </c>
      <c r="BH720">
        <v>1.26</v>
      </c>
      <c r="BI720">
        <v>1.3120000000000001</v>
      </c>
      <c r="BJ720">
        <v>1.27</v>
      </c>
      <c r="BK720">
        <v>1.198</v>
      </c>
      <c r="BL720">
        <v>1.1499999999999999</v>
      </c>
      <c r="BM720">
        <v>1.1140000000000001</v>
      </c>
      <c r="BN720">
        <v>1.0960000000000001</v>
      </c>
      <c r="BO720">
        <v>1.0720000000000001</v>
      </c>
      <c r="BP720">
        <v>1.0820000000000001</v>
      </c>
      <c r="BQ720">
        <v>1.046</v>
      </c>
      <c r="BR720">
        <v>1.0840000000000001</v>
      </c>
      <c r="BS720" s="12">
        <f t="shared" si="22"/>
        <v>-3.5587188612099675E-2</v>
      </c>
      <c r="BT720" s="13" cm="1">
        <f t="array" aca="1" ref="BT720" ca="1">_xlfn.PERCENTILE.INC((OFFSET(E720,0,1,1,COLUMNS(E720:BR720)-1) - E720:BQ720) / E720:BQ720, 0.05) * SQRT(COUNT(E720:BR720) - 1)</f>
        <v>-0.35649477786317918</v>
      </c>
      <c r="BU720" s="12" cm="1">
        <f t="array" aca="1" ref="BU720" ca="1">_xlfn.STDEV.P((E720:BQ720 - OFFSET(E720:BQ720,0,1)) / OFFSET(E720:BQ720,0,1)) * SQRT(COUNT(E720:BR720)-1)</f>
        <v>0.35232571217096176</v>
      </c>
      <c r="BV720" s="12" cm="1">
        <f t="array" ref="BV720">-(MAX(1 - (E720:BR720 / _xlfn.SCAN(E720, E720:BR720, _xlfn.LAMBDA(_xlpm.a,_xlpm.b, MAX(_xlpm.a, _xlpm.b))))))</f>
        <v>-0.45407098121085587</v>
      </c>
      <c r="BW720" s="14">
        <f t="shared" ca="1" si="23"/>
        <v>-8.7617378500570858E-2</v>
      </c>
    </row>
    <row r="721" spans="1:75" x14ac:dyDescent="0.45">
      <c r="A721" s="2" t="s">
        <v>1461</v>
      </c>
      <c r="B721" t="s">
        <v>1462</v>
      </c>
      <c r="C721" t="s">
        <v>25</v>
      </c>
      <c r="D721" t="s">
        <v>58</v>
      </c>
      <c r="E721">
        <v>180.95</v>
      </c>
      <c r="F721">
        <v>177.55</v>
      </c>
      <c r="G721">
        <v>176.5</v>
      </c>
      <c r="H721">
        <v>178.6</v>
      </c>
      <c r="I721">
        <v>178.45</v>
      </c>
      <c r="J721">
        <v>177.55</v>
      </c>
      <c r="K721">
        <v>170.85</v>
      </c>
      <c r="L721">
        <v>167.2</v>
      </c>
      <c r="M721">
        <v>169</v>
      </c>
      <c r="N721">
        <v>167.65</v>
      </c>
      <c r="O721">
        <v>179</v>
      </c>
      <c r="P721">
        <v>173.65</v>
      </c>
      <c r="Q721">
        <v>175</v>
      </c>
      <c r="R721">
        <v>174.3</v>
      </c>
      <c r="S721">
        <v>170.35</v>
      </c>
      <c r="T721">
        <v>170.95</v>
      </c>
      <c r="U721">
        <v>169.05</v>
      </c>
      <c r="V721">
        <v>167.55</v>
      </c>
      <c r="W721">
        <v>166.4</v>
      </c>
      <c r="X721">
        <v>169.05</v>
      </c>
      <c r="Y721">
        <v>169.45</v>
      </c>
      <c r="Z721">
        <v>164.15</v>
      </c>
      <c r="AA721">
        <v>163.80000000000001</v>
      </c>
      <c r="AB721">
        <v>170.3</v>
      </c>
      <c r="AC721">
        <v>171.6</v>
      </c>
      <c r="AD721">
        <v>170.6</v>
      </c>
      <c r="AE721">
        <v>170.8</v>
      </c>
      <c r="AF721">
        <v>171.2</v>
      </c>
      <c r="AG721">
        <v>172.15</v>
      </c>
      <c r="AH721">
        <v>178.3</v>
      </c>
      <c r="AI721">
        <v>184.4</v>
      </c>
      <c r="AJ721">
        <v>184.45</v>
      </c>
      <c r="AK721">
        <v>183.3</v>
      </c>
      <c r="AL721">
        <v>184.7</v>
      </c>
      <c r="AM721">
        <v>182.45</v>
      </c>
      <c r="AN721">
        <v>184.6</v>
      </c>
      <c r="AO721">
        <v>182.3</v>
      </c>
      <c r="AP721">
        <v>178.25</v>
      </c>
      <c r="AQ721">
        <v>183.3</v>
      </c>
      <c r="AR721">
        <v>185.3</v>
      </c>
      <c r="AS721">
        <v>173.5</v>
      </c>
      <c r="AT721">
        <v>171</v>
      </c>
      <c r="AU721">
        <v>169.45</v>
      </c>
      <c r="AV721">
        <v>170.85</v>
      </c>
      <c r="AW721">
        <v>171.15</v>
      </c>
      <c r="AX721">
        <v>168.6</v>
      </c>
      <c r="AY721">
        <v>172.4</v>
      </c>
      <c r="AZ721">
        <v>173.8</v>
      </c>
      <c r="BA721">
        <v>175.9</v>
      </c>
      <c r="BB721">
        <v>174.25</v>
      </c>
      <c r="BC721">
        <v>178.1</v>
      </c>
      <c r="BD721">
        <v>175.45</v>
      </c>
      <c r="BE721">
        <v>176.4</v>
      </c>
      <c r="BF721">
        <v>176.3</v>
      </c>
      <c r="BG721">
        <v>178.1</v>
      </c>
      <c r="BH721">
        <v>176.95</v>
      </c>
      <c r="BI721">
        <v>172.7</v>
      </c>
      <c r="BJ721">
        <v>173.1</v>
      </c>
      <c r="BK721">
        <v>165.9</v>
      </c>
      <c r="BL721">
        <v>164</v>
      </c>
      <c r="BM721">
        <v>164.6</v>
      </c>
      <c r="BN721">
        <v>162.5</v>
      </c>
      <c r="BO721">
        <v>159.35</v>
      </c>
      <c r="BP721">
        <v>160.19999999999999</v>
      </c>
      <c r="BQ721">
        <v>158.69999999999999</v>
      </c>
      <c r="BR721">
        <v>165.85</v>
      </c>
      <c r="BS721" s="12">
        <f t="shared" si="22"/>
        <v>-8.344846642718981E-2</v>
      </c>
      <c r="BT721" s="13" cm="1">
        <f t="array" aca="1" ref="BT721" ca="1">_xlfn.PERCENTILE.INC((OFFSET(E721,0,1,1,COLUMNS(E721:BR721)-1) - E721:BQ721) / E721:BQ721, 0.05) * SQRT(COUNT(E721:BR721) - 1)</f>
        <v>-0.24992824917880155</v>
      </c>
      <c r="BU721" s="12" cm="1">
        <f t="array" aca="1" ref="BU721" ca="1">_xlfn.STDEV.P((E721:BQ721 - OFFSET(E721:BQ721,0,1)) / OFFSET(E721:BQ721,0,1)) * SQRT(COUNT(E721:BR721)-1)</f>
        <v>0.16614969265609775</v>
      </c>
      <c r="BV721" s="12" cm="1">
        <f t="array" ref="BV721">-(MAX(1 - (E721:BR721 / _xlfn.SCAN(E721, E721:BR721, _xlfn.LAMBDA(_xlpm.a,_xlpm.b, MAX(_xlpm.a, _xlpm.b))))))</f>
        <v>-0.14355099838100394</v>
      </c>
      <c r="BW721" s="14">
        <f t="shared" ca="1" si="23"/>
        <v>-0.47385662793139699</v>
      </c>
    </row>
    <row r="722" spans="1:75" x14ac:dyDescent="0.45">
      <c r="A722" s="2" t="s">
        <v>1463</v>
      </c>
      <c r="B722" t="s">
        <v>1464</v>
      </c>
      <c r="C722" t="s">
        <v>19</v>
      </c>
      <c r="D722" t="s">
        <v>34</v>
      </c>
      <c r="E722">
        <v>8.25</v>
      </c>
      <c r="F722">
        <v>8.2799999999999994</v>
      </c>
      <c r="G722">
        <v>8.14</v>
      </c>
      <c r="H722">
        <v>8.11</v>
      </c>
      <c r="I722">
        <v>7.99</v>
      </c>
      <c r="J722">
        <v>7.91</v>
      </c>
      <c r="K722">
        <v>7.86</v>
      </c>
      <c r="L722">
        <v>7.6</v>
      </c>
      <c r="M722">
        <v>7.73</v>
      </c>
      <c r="N722">
        <v>7.8</v>
      </c>
      <c r="O722">
        <v>7.65</v>
      </c>
      <c r="P722">
        <v>7.82</v>
      </c>
      <c r="Q722">
        <v>7.83</v>
      </c>
      <c r="R722">
        <v>7.7</v>
      </c>
      <c r="S722">
        <v>7.62</v>
      </c>
      <c r="T722">
        <v>7.83</v>
      </c>
      <c r="U722">
        <v>7.78</v>
      </c>
      <c r="V722">
        <v>7.78</v>
      </c>
      <c r="W722">
        <v>7.77</v>
      </c>
      <c r="X722">
        <v>7.67</v>
      </c>
      <c r="Y722">
        <v>7.55</v>
      </c>
      <c r="Z722">
        <v>7.44</v>
      </c>
      <c r="AA722">
        <v>7.3</v>
      </c>
      <c r="AB722">
        <v>7.48</v>
      </c>
      <c r="AC722">
        <v>7.42</v>
      </c>
      <c r="AD722">
        <v>7.32</v>
      </c>
      <c r="AE722">
        <v>7.21</v>
      </c>
      <c r="AF722">
        <v>7.47</v>
      </c>
      <c r="AG722">
        <v>7.41</v>
      </c>
      <c r="AH722">
        <v>7.53</v>
      </c>
      <c r="AI722">
        <v>7.67</v>
      </c>
      <c r="AJ722">
        <v>7.71</v>
      </c>
      <c r="AK722">
        <v>7.69</v>
      </c>
      <c r="AL722">
        <v>7.76</v>
      </c>
      <c r="AM722">
        <v>8.1300000000000008</v>
      </c>
      <c r="AN722">
        <v>8.1300000000000008</v>
      </c>
      <c r="AO722">
        <v>8.09</v>
      </c>
      <c r="AP722">
        <v>9.06</v>
      </c>
      <c r="AQ722">
        <v>9.42</v>
      </c>
      <c r="AR722">
        <v>9.58</v>
      </c>
      <c r="AS722">
        <v>9.81</v>
      </c>
      <c r="AT722">
        <v>9.98</v>
      </c>
      <c r="AU722">
        <v>9.83</v>
      </c>
      <c r="AV722">
        <v>9.76</v>
      </c>
      <c r="AW722">
        <v>9.8699999999999992</v>
      </c>
      <c r="AX722">
        <v>9.84</v>
      </c>
      <c r="AY722">
        <v>9.68</v>
      </c>
      <c r="AZ722">
        <v>9.7100000000000009</v>
      </c>
      <c r="BA722">
        <v>9.76</v>
      </c>
      <c r="BB722">
        <v>9.75</v>
      </c>
      <c r="BC722">
        <v>9.69</v>
      </c>
      <c r="BD722">
        <v>9.5399999999999991</v>
      </c>
      <c r="BE722">
        <v>9.3699999999999992</v>
      </c>
      <c r="BF722">
        <v>9.31</v>
      </c>
      <c r="BG722">
        <v>9.1999999999999993</v>
      </c>
      <c r="BH722">
        <v>9.16</v>
      </c>
      <c r="BI722">
        <v>9.1</v>
      </c>
      <c r="BJ722">
        <v>9.1300000000000008</v>
      </c>
      <c r="BK722">
        <v>9.01</v>
      </c>
      <c r="BL722">
        <v>9.14</v>
      </c>
      <c r="BM722">
        <v>9.18</v>
      </c>
      <c r="BN722">
        <v>9.0399999999999991</v>
      </c>
      <c r="BO722">
        <v>9.0399999999999991</v>
      </c>
      <c r="BP722">
        <v>9.08</v>
      </c>
      <c r="BQ722">
        <v>9.06</v>
      </c>
      <c r="BR722">
        <v>9.1300000000000008</v>
      </c>
      <c r="BS722" s="12">
        <f t="shared" si="22"/>
        <v>0.10666666666666676</v>
      </c>
      <c r="BT722" s="13" cm="1">
        <f t="array" aca="1" ref="BT722" ca="1">_xlfn.PERCENTILE.INC((OFFSET(E722,0,1,1,COLUMNS(E722:BR722)-1) - E722:BQ722) / E722:BQ722, 0.05) * SQRT(COUNT(E722:BR722) - 1)</f>
        <v>-0.14219732697983467</v>
      </c>
      <c r="BU722" s="12" cm="1">
        <f t="array" aca="1" ref="BU722" ca="1">_xlfn.STDEV.P((E722:BQ722 - OFFSET(E722:BQ722,0,1)) / OFFSET(E722:BQ722,0,1)) * SQRT(COUNT(E722:BR722)-1)</f>
        <v>0.16320186492344488</v>
      </c>
      <c r="BV722" s="12" cm="1">
        <f t="array" ref="BV722">-(MAX(1 - (E722:BR722 / _xlfn.SCAN(E722, E722:BR722, _xlfn.LAMBDA(_xlpm.a,_xlpm.b, MAX(_xlpm.a, _xlpm.b))))))</f>
        <v>-0.12922705314009653</v>
      </c>
      <c r="BW722" s="14">
        <f t="shared" ca="1" si="23"/>
        <v>0.68249220100670027</v>
      </c>
    </row>
    <row r="723" spans="1:75" x14ac:dyDescent="0.45">
      <c r="A723" s="2" t="s">
        <v>1465</v>
      </c>
      <c r="B723" t="s">
        <v>1466</v>
      </c>
      <c r="C723" t="s">
        <v>80</v>
      </c>
      <c r="D723" t="s">
        <v>8</v>
      </c>
      <c r="E723">
        <v>104.3</v>
      </c>
      <c r="F723">
        <v>107</v>
      </c>
      <c r="G723">
        <v>106.85</v>
      </c>
      <c r="H723">
        <v>108.7</v>
      </c>
      <c r="I723">
        <v>109.8</v>
      </c>
      <c r="J723">
        <v>108.75</v>
      </c>
      <c r="K723">
        <v>110.55</v>
      </c>
      <c r="L723">
        <v>110.15</v>
      </c>
      <c r="M723">
        <v>111.3</v>
      </c>
      <c r="N723">
        <v>109.6</v>
      </c>
      <c r="O723">
        <v>113.75</v>
      </c>
      <c r="P723">
        <v>111.75</v>
      </c>
      <c r="Q723">
        <v>113.8</v>
      </c>
      <c r="R723">
        <v>115.8</v>
      </c>
      <c r="S723">
        <v>115.95</v>
      </c>
      <c r="T723">
        <v>112.85</v>
      </c>
      <c r="U723">
        <v>113</v>
      </c>
      <c r="V723">
        <v>112</v>
      </c>
      <c r="W723">
        <v>111.2</v>
      </c>
      <c r="X723">
        <v>112.45</v>
      </c>
      <c r="Y723">
        <v>111.7</v>
      </c>
      <c r="Z723">
        <v>108.6</v>
      </c>
      <c r="AA723">
        <v>108.05</v>
      </c>
      <c r="AB723">
        <v>112.3</v>
      </c>
      <c r="AC723">
        <v>110.15</v>
      </c>
      <c r="AD723">
        <v>111.55</v>
      </c>
      <c r="AE723">
        <v>113.3</v>
      </c>
      <c r="AF723">
        <v>113.55</v>
      </c>
      <c r="AG723">
        <v>112.45</v>
      </c>
      <c r="AH723">
        <v>113.7</v>
      </c>
      <c r="AI723">
        <v>116</v>
      </c>
      <c r="AJ723">
        <v>115.95</v>
      </c>
      <c r="AK723">
        <v>114.4</v>
      </c>
      <c r="AL723">
        <v>114.85</v>
      </c>
      <c r="AM723">
        <v>114.15</v>
      </c>
      <c r="AN723">
        <v>114.6</v>
      </c>
      <c r="AO723">
        <v>113.35</v>
      </c>
      <c r="AP723">
        <v>111.8</v>
      </c>
      <c r="AQ723">
        <v>114.3</v>
      </c>
      <c r="AR723">
        <v>115</v>
      </c>
      <c r="AS723">
        <v>114.8</v>
      </c>
      <c r="AT723">
        <v>113.8</v>
      </c>
      <c r="AU723">
        <v>113.25</v>
      </c>
      <c r="AV723">
        <v>113.65</v>
      </c>
      <c r="AW723">
        <v>114.85</v>
      </c>
      <c r="AX723">
        <v>118.05</v>
      </c>
      <c r="AY723">
        <v>115.6</v>
      </c>
      <c r="AZ723">
        <v>115.3</v>
      </c>
      <c r="BA723">
        <v>118.15</v>
      </c>
      <c r="BB723">
        <v>117.8</v>
      </c>
      <c r="BC723">
        <v>120.45</v>
      </c>
      <c r="BD723">
        <v>120.2</v>
      </c>
      <c r="BE723">
        <v>122</v>
      </c>
      <c r="BF723">
        <v>123.15</v>
      </c>
      <c r="BG723">
        <v>122.6</v>
      </c>
      <c r="BH723">
        <v>124.3</v>
      </c>
      <c r="BI723">
        <v>124.05</v>
      </c>
      <c r="BJ723">
        <v>126.75</v>
      </c>
      <c r="BK723">
        <v>124</v>
      </c>
      <c r="BL723">
        <v>123.8</v>
      </c>
      <c r="BM723">
        <v>124.7</v>
      </c>
      <c r="BN723">
        <v>123.7</v>
      </c>
      <c r="BO723">
        <v>124</v>
      </c>
      <c r="BP723">
        <v>125</v>
      </c>
      <c r="BQ723">
        <v>125.2</v>
      </c>
      <c r="BR723">
        <v>124.55</v>
      </c>
      <c r="BS723" s="12">
        <f t="shared" si="22"/>
        <v>0.19415148609779484</v>
      </c>
      <c r="BT723" s="13" cm="1">
        <f t="array" aca="1" ref="BT723" ca="1">_xlfn.PERCENTILE.INC((OFFSET(E723,0,1,1,COLUMNS(E723:BR723)-1) - E723:BQ723) / E723:BQ723, 0.05) * SQRT(COUNT(E723:BR723) - 1)</f>
        <v>-0.16472936970749105</v>
      </c>
      <c r="BU723" s="12" cm="1">
        <f t="array" aca="1" ref="BU723" ca="1">_xlfn.STDEV.P((E723:BQ723 - OFFSET(E723:BQ723,0,1)) / OFFSET(E723:BQ723,0,1)) * SQRT(COUNT(E723:BR723)-1)</f>
        <v>0.11642974130560928</v>
      </c>
      <c r="BV723" s="12" cm="1">
        <f t="array" ref="BV723">-(MAX(1 - (E723:BR723 / _xlfn.SCAN(E723, E723:BR723, _xlfn.LAMBDA(_xlpm.a,_xlpm.b, MAX(_xlpm.a, _xlpm.b))))))</f>
        <v>-6.8132815868909069E-2</v>
      </c>
      <c r="BW723" s="14">
        <f t="shared" ca="1" si="23"/>
        <v>1.708058587102153</v>
      </c>
    </row>
    <row r="724" spans="1:75" x14ac:dyDescent="0.45">
      <c r="A724" s="2" t="s">
        <v>1467</v>
      </c>
      <c r="B724" t="s">
        <v>1468</v>
      </c>
      <c r="C724" t="s">
        <v>37</v>
      </c>
      <c r="D724" t="s">
        <v>8</v>
      </c>
      <c r="E724">
        <v>1.81</v>
      </c>
      <c r="F724">
        <v>1.9</v>
      </c>
      <c r="G724">
        <v>1.88</v>
      </c>
      <c r="H724">
        <v>1.83</v>
      </c>
      <c r="I724">
        <v>1.82</v>
      </c>
      <c r="J724">
        <v>1.78</v>
      </c>
      <c r="K724">
        <v>1.72</v>
      </c>
      <c r="L724">
        <v>1.68</v>
      </c>
      <c r="M724">
        <v>1.63</v>
      </c>
      <c r="N724">
        <v>1.63</v>
      </c>
      <c r="O724">
        <v>1.69</v>
      </c>
      <c r="P724">
        <v>1.71</v>
      </c>
      <c r="Q724">
        <v>1.72</v>
      </c>
      <c r="R724">
        <v>1.77</v>
      </c>
      <c r="S724">
        <v>1.74</v>
      </c>
      <c r="T724">
        <v>1.73</v>
      </c>
      <c r="U724">
        <v>1.69</v>
      </c>
      <c r="V724">
        <v>1.68</v>
      </c>
      <c r="W724">
        <v>1.69</v>
      </c>
      <c r="X724">
        <v>1.72</v>
      </c>
      <c r="Y724">
        <v>1.75</v>
      </c>
      <c r="Z724">
        <v>1.69</v>
      </c>
      <c r="AA724">
        <v>1.67</v>
      </c>
      <c r="AB724">
        <v>1.65</v>
      </c>
      <c r="AC724">
        <v>1.66</v>
      </c>
      <c r="AD724">
        <v>1.64</v>
      </c>
      <c r="AE724">
        <v>1.61</v>
      </c>
      <c r="AF724">
        <v>1.59</v>
      </c>
      <c r="AG724">
        <v>1.53</v>
      </c>
      <c r="AH724">
        <v>1.54</v>
      </c>
      <c r="AI724">
        <v>1.56</v>
      </c>
      <c r="AJ724">
        <v>1.53</v>
      </c>
      <c r="AK724">
        <v>1.56</v>
      </c>
      <c r="AL724">
        <v>1.53</v>
      </c>
      <c r="AM724">
        <v>1.6</v>
      </c>
      <c r="AN724">
        <v>1.6</v>
      </c>
      <c r="AO724">
        <v>1.54</v>
      </c>
      <c r="AP724">
        <v>1.57</v>
      </c>
      <c r="AQ724">
        <v>1.51</v>
      </c>
      <c r="AR724">
        <v>1.53</v>
      </c>
      <c r="AS724">
        <v>1.54</v>
      </c>
      <c r="AT724">
        <v>1.53</v>
      </c>
      <c r="AU724">
        <v>1.54</v>
      </c>
      <c r="AV724">
        <v>1.55</v>
      </c>
      <c r="AW724">
        <v>1.56</v>
      </c>
      <c r="AX724">
        <v>1.55</v>
      </c>
      <c r="AY724">
        <v>1.54</v>
      </c>
      <c r="AZ724">
        <v>1.53</v>
      </c>
      <c r="BA724">
        <v>1.48</v>
      </c>
      <c r="BB724">
        <v>1.45</v>
      </c>
      <c r="BC724">
        <v>1.44</v>
      </c>
      <c r="BD724">
        <v>1.48</v>
      </c>
      <c r="BE724">
        <v>1.46</v>
      </c>
      <c r="BF724">
        <v>1.52</v>
      </c>
      <c r="BG724">
        <v>1.53</v>
      </c>
      <c r="BH724">
        <v>1.48</v>
      </c>
      <c r="BI724">
        <v>1.47</v>
      </c>
      <c r="BJ724">
        <v>1.51</v>
      </c>
      <c r="BK724">
        <v>1.5</v>
      </c>
      <c r="BL724">
        <v>1.4</v>
      </c>
      <c r="BM724">
        <v>0.98</v>
      </c>
      <c r="BN724">
        <v>0.99</v>
      </c>
      <c r="BO724">
        <v>0.99</v>
      </c>
      <c r="BP724">
        <v>0.9</v>
      </c>
      <c r="BQ724">
        <v>0.78</v>
      </c>
      <c r="BR724">
        <v>0.72</v>
      </c>
      <c r="BS724" s="12">
        <f t="shared" si="22"/>
        <v>-0.60220994475138123</v>
      </c>
      <c r="BT724" s="13" cm="1">
        <f t="array" aca="1" ref="BT724" ca="1">_xlfn.PERCENTILE.INC((OFFSET(E724,0,1,1,COLUMNS(E724:BR724)-1) - E724:BQ724) / E724:BQ724, 0.05) * SQRT(COUNT(E724:BR724) - 1)</f>
        <v>-0.60363570833414826</v>
      </c>
      <c r="BU724" s="12" cm="1">
        <f t="array" aca="1" ref="BU724" ca="1">_xlfn.STDEV.P((E724:BQ724 - OFFSET(E724:BQ724,0,1)) / OFFSET(E724:BQ724,0,1)) * SQRT(COUNT(E724:BR724)-1)</f>
        <v>0.49035232051120331</v>
      </c>
      <c r="BV724" s="12" cm="1">
        <f t="array" ref="BV724">-(MAX(1 - (E724:BR724 / _xlfn.SCAN(E724, E724:BR724, _xlfn.LAMBDA(_xlpm.a,_xlpm.b, MAX(_xlpm.a, _xlpm.b))))))</f>
        <v>-0.6210526315789473</v>
      </c>
      <c r="BW724" s="14">
        <f t="shared" ca="1" si="23"/>
        <v>-1.2184965512045469</v>
      </c>
    </row>
    <row r="725" spans="1:75" x14ac:dyDescent="0.45">
      <c r="A725" s="2" t="s">
        <v>1469</v>
      </c>
      <c r="B725" t="s">
        <v>1470</v>
      </c>
      <c r="C725" t="s">
        <v>71</v>
      </c>
      <c r="D725" t="s">
        <v>8</v>
      </c>
      <c r="E725">
        <v>7.5350000000000001</v>
      </c>
      <c r="F725">
        <v>7.68</v>
      </c>
      <c r="G725">
        <v>7.56</v>
      </c>
      <c r="H725">
        <v>7.74</v>
      </c>
      <c r="I725">
        <v>7.5049999999999999</v>
      </c>
      <c r="J725">
        <v>7.4349999999999996</v>
      </c>
      <c r="K725">
        <v>7.27</v>
      </c>
      <c r="L725">
        <v>7.31</v>
      </c>
      <c r="M725">
        <v>7.46</v>
      </c>
      <c r="N725">
        <v>7.2750000000000004</v>
      </c>
      <c r="O725">
        <v>7.28</v>
      </c>
      <c r="P725">
        <v>7.15</v>
      </c>
      <c r="Q725">
        <v>7.12</v>
      </c>
      <c r="R725">
        <v>7.08</v>
      </c>
      <c r="S725">
        <v>7.2</v>
      </c>
      <c r="T725">
        <v>7.1</v>
      </c>
      <c r="U725">
        <v>6.9850000000000003</v>
      </c>
      <c r="V725">
        <v>6.88</v>
      </c>
      <c r="W725">
        <v>6.52</v>
      </c>
      <c r="X725">
        <v>6.7649999999999997</v>
      </c>
      <c r="Y725">
        <v>6.84</v>
      </c>
      <c r="Z725">
        <v>6.89</v>
      </c>
      <c r="AA725">
        <v>6.99</v>
      </c>
      <c r="AB725">
        <v>6.9450000000000003</v>
      </c>
      <c r="AC725">
        <v>7.63</v>
      </c>
      <c r="AD725">
        <v>7.8</v>
      </c>
      <c r="AE725">
        <v>7.75</v>
      </c>
      <c r="AF725">
        <v>7.72</v>
      </c>
      <c r="AG725">
        <v>7.7850000000000001</v>
      </c>
      <c r="AH725">
        <v>7.83</v>
      </c>
      <c r="AI725">
        <v>7.7149999999999999</v>
      </c>
      <c r="AJ725">
        <v>7.6550000000000002</v>
      </c>
      <c r="AK725">
        <v>7.65</v>
      </c>
      <c r="AL725">
        <v>7.3</v>
      </c>
      <c r="AM725">
        <v>7.2750000000000004</v>
      </c>
      <c r="AN725">
        <v>7.2</v>
      </c>
      <c r="AO725">
        <v>7.4950000000000001</v>
      </c>
      <c r="AP725">
        <v>7.57</v>
      </c>
      <c r="AQ725">
        <v>7.5949999999999998</v>
      </c>
      <c r="AR725">
        <v>7.57</v>
      </c>
      <c r="AS725">
        <v>7.8049999999999997</v>
      </c>
      <c r="AT725">
        <v>7.6</v>
      </c>
      <c r="AU725">
        <v>7.68</v>
      </c>
      <c r="AV725">
        <v>7.52</v>
      </c>
      <c r="AW725">
        <v>7.4349999999999996</v>
      </c>
      <c r="AX725">
        <v>7.4249999999999998</v>
      </c>
      <c r="AY725">
        <v>7.3</v>
      </c>
      <c r="AZ725">
        <v>7.11</v>
      </c>
      <c r="BA725">
        <v>7.1550000000000002</v>
      </c>
      <c r="BB725">
        <v>7.02</v>
      </c>
      <c r="BC725">
        <v>7.0949999999999998</v>
      </c>
      <c r="BD725">
        <v>7.02</v>
      </c>
      <c r="BE725">
        <v>7</v>
      </c>
      <c r="BF725">
        <v>6.94</v>
      </c>
      <c r="BG725">
        <v>7.0549999999999997</v>
      </c>
      <c r="BH725">
        <v>7.2050000000000001</v>
      </c>
      <c r="BI725">
        <v>7.0949999999999998</v>
      </c>
      <c r="BJ725">
        <v>7.08</v>
      </c>
      <c r="BK725">
        <v>6.65</v>
      </c>
      <c r="BL725">
        <v>6.6849999999999996</v>
      </c>
      <c r="BM725">
        <v>6.5949999999999998</v>
      </c>
      <c r="BN725">
        <v>6.8049999999999997</v>
      </c>
      <c r="BO725">
        <v>6.87</v>
      </c>
      <c r="BP725">
        <v>7.165</v>
      </c>
      <c r="BQ725">
        <v>6.98</v>
      </c>
      <c r="BR725">
        <v>7.125</v>
      </c>
      <c r="BS725" s="12">
        <f t="shared" si="22"/>
        <v>-5.4412740544127425E-2</v>
      </c>
      <c r="BT725" s="13" cm="1">
        <f t="array" aca="1" ref="BT725" ca="1">_xlfn.PERCENTILE.INC((OFFSET(E725,0,1,1,COLUMNS(E725:BR725)-1) - E725:BQ725) / E725:BQ725, 0.05) * SQRT(COUNT(E725:BR725) - 1)</f>
        <v>-0.23817883517710389</v>
      </c>
      <c r="BU725" s="12" cm="1">
        <f t="array" aca="1" ref="BU725" ca="1">_xlfn.STDEV.P((E725:BQ725 - OFFSET(E725:BQ725,0,1)) / OFFSET(E725:BQ725,0,1)) * SQRT(COUNT(E725:BR725)-1)</f>
        <v>0.1902173197541088</v>
      </c>
      <c r="BV725" s="12" cm="1">
        <f t="array" ref="BV725">-(MAX(1 - (E725:BR725 / _xlfn.SCAN(E725, E725:BR725, _xlfn.LAMBDA(_xlpm.a,_xlpm.b, MAX(_xlpm.a, _xlpm.b))))))</f>
        <v>-0.1577266922094509</v>
      </c>
      <c r="BW725" s="14">
        <f t="shared" ca="1" si="23"/>
        <v>-0.26125595332241375</v>
      </c>
    </row>
    <row r="726" spans="1:75" x14ac:dyDescent="0.45">
      <c r="A726" s="2" t="s">
        <v>1471</v>
      </c>
      <c r="B726" t="s">
        <v>1472</v>
      </c>
      <c r="C726" t="s">
        <v>22</v>
      </c>
      <c r="D726" t="s">
        <v>29</v>
      </c>
      <c r="E726">
        <v>203.51</v>
      </c>
      <c r="F726">
        <v>202.31</v>
      </c>
      <c r="G726">
        <v>204.31</v>
      </c>
      <c r="H726">
        <v>211.08</v>
      </c>
      <c r="I726">
        <v>209.88</v>
      </c>
      <c r="J726">
        <v>208.69</v>
      </c>
      <c r="K726">
        <v>208.69</v>
      </c>
      <c r="L726">
        <v>209.48</v>
      </c>
      <c r="M726">
        <v>208.69</v>
      </c>
      <c r="N726">
        <v>208.29</v>
      </c>
      <c r="O726">
        <v>208.29</v>
      </c>
      <c r="P726">
        <v>208.29</v>
      </c>
      <c r="Q726">
        <v>208.29</v>
      </c>
      <c r="R726">
        <v>204.7</v>
      </c>
      <c r="S726">
        <v>204.7</v>
      </c>
      <c r="T726">
        <v>204.31</v>
      </c>
      <c r="U726">
        <v>202.71</v>
      </c>
      <c r="V726">
        <v>203.51</v>
      </c>
      <c r="W726">
        <v>203.51</v>
      </c>
      <c r="X726">
        <v>203.51</v>
      </c>
      <c r="Y726">
        <v>203.51</v>
      </c>
      <c r="Z726">
        <v>203.51</v>
      </c>
      <c r="AA726">
        <v>203.51</v>
      </c>
      <c r="AB726">
        <v>204.7</v>
      </c>
      <c r="AC726">
        <v>204.7</v>
      </c>
      <c r="AD726">
        <v>204.7</v>
      </c>
      <c r="AE726">
        <v>204.7</v>
      </c>
      <c r="AF726">
        <v>203.11</v>
      </c>
      <c r="AG726">
        <v>204.31</v>
      </c>
      <c r="AH726">
        <v>203.51</v>
      </c>
      <c r="AI726">
        <v>203.51</v>
      </c>
      <c r="AJ726">
        <v>203.51</v>
      </c>
      <c r="AK726">
        <v>203.51</v>
      </c>
      <c r="AL726">
        <v>203.51</v>
      </c>
      <c r="AM726">
        <v>203.11</v>
      </c>
      <c r="AN726">
        <v>203.11</v>
      </c>
      <c r="AO726">
        <v>202.71</v>
      </c>
      <c r="AP726">
        <v>200.72</v>
      </c>
      <c r="AQ726">
        <v>202.71</v>
      </c>
      <c r="AR726">
        <v>202.71</v>
      </c>
      <c r="AS726">
        <v>202.71</v>
      </c>
      <c r="AT726">
        <v>202.71</v>
      </c>
      <c r="AU726">
        <v>202.71</v>
      </c>
      <c r="AV726">
        <v>202.71</v>
      </c>
      <c r="AW726">
        <v>202.71</v>
      </c>
      <c r="AX726">
        <v>208.69</v>
      </c>
      <c r="AY726">
        <v>209.88</v>
      </c>
      <c r="AZ726">
        <v>208.29</v>
      </c>
      <c r="BA726">
        <v>208.29</v>
      </c>
      <c r="BB726">
        <v>208.29</v>
      </c>
      <c r="BC726">
        <v>208.29</v>
      </c>
      <c r="BD726">
        <v>208.29</v>
      </c>
      <c r="BE726">
        <v>208.29</v>
      </c>
      <c r="BF726">
        <v>208.29</v>
      </c>
      <c r="BG726">
        <v>211.47</v>
      </c>
      <c r="BH726">
        <v>218.64</v>
      </c>
      <c r="BI726">
        <v>225.41</v>
      </c>
      <c r="BJ726">
        <v>224.62</v>
      </c>
      <c r="BK726">
        <v>219.04</v>
      </c>
      <c r="BL726">
        <v>216.25</v>
      </c>
      <c r="BM726">
        <v>213.07</v>
      </c>
      <c r="BN726">
        <v>213.07</v>
      </c>
      <c r="BO726">
        <v>213.07</v>
      </c>
      <c r="BP726">
        <v>213.07</v>
      </c>
      <c r="BQ726">
        <v>213.07</v>
      </c>
      <c r="BR726">
        <v>213.07</v>
      </c>
      <c r="BS726" s="12">
        <f t="shared" si="22"/>
        <v>4.6975578595646418E-2</v>
      </c>
      <c r="BT726" s="13" cm="1">
        <f t="array" aca="1" ref="BT726" ca="1">_xlfn.PERCENTILE.INC((OFFSET(E726,0,1,1,COLUMNS(E726:BR726)-1) - E726:BQ726) / E726:BQ726, 0.05) * SQRT(COUNT(E726:BR726) - 1)</f>
        <v>-9.7983163136043869E-2</v>
      </c>
      <c r="BU726" s="12" cm="1">
        <f t="array" aca="1" ref="BU726" ca="1">_xlfn.STDEV.P((E726:BQ726 - OFFSET(E726:BQ726,0,1)) / OFFSET(E726:BQ726,0,1)) * SQRT(COUNT(E726:BR726)-1)</f>
        <v>7.8301151477395872E-2</v>
      </c>
      <c r="BV726" s="12" cm="1">
        <f t="array" ref="BV726">-(MAX(1 - (E726:BR726 / _xlfn.SCAN(E726, E726:BR726, _xlfn.LAMBDA(_xlpm.a,_xlpm.b, MAX(_xlpm.a, _xlpm.b))))))</f>
        <v>-5.4744687458409103E-2</v>
      </c>
      <c r="BW726" s="14">
        <f t="shared" ca="1" si="23"/>
        <v>0.66018073749404005</v>
      </c>
    </row>
    <row r="727" spans="1:75" x14ac:dyDescent="0.45">
      <c r="A727" s="2" t="s">
        <v>1473</v>
      </c>
      <c r="B727" t="s">
        <v>1474</v>
      </c>
      <c r="C727" t="s">
        <v>22</v>
      </c>
      <c r="D727" t="s">
        <v>29</v>
      </c>
      <c r="E727">
        <v>248.35</v>
      </c>
      <c r="F727">
        <v>255.67</v>
      </c>
      <c r="G727">
        <v>248.45</v>
      </c>
      <c r="H727">
        <v>253.23</v>
      </c>
      <c r="I727">
        <v>252.59</v>
      </c>
      <c r="J727">
        <v>242.29</v>
      </c>
      <c r="K727">
        <v>241.34</v>
      </c>
      <c r="L727">
        <v>251.11</v>
      </c>
      <c r="M727">
        <v>249.2</v>
      </c>
      <c r="N727">
        <v>247.18</v>
      </c>
      <c r="O727">
        <v>260.13</v>
      </c>
      <c r="P727">
        <v>250.04</v>
      </c>
      <c r="Q727">
        <v>248.03</v>
      </c>
      <c r="R727">
        <v>247.92</v>
      </c>
      <c r="S727">
        <v>255.78</v>
      </c>
      <c r="T727">
        <v>219.36</v>
      </c>
      <c r="U727">
        <v>231.25</v>
      </c>
      <c r="V727">
        <v>221.59</v>
      </c>
      <c r="W727">
        <v>209.21</v>
      </c>
      <c r="X727">
        <v>206.79</v>
      </c>
      <c r="Y727">
        <v>199.7</v>
      </c>
      <c r="Z727">
        <v>189.84</v>
      </c>
      <c r="AA727">
        <v>181.05</v>
      </c>
      <c r="AB727">
        <v>187.34</v>
      </c>
      <c r="AC727">
        <v>204.92</v>
      </c>
      <c r="AD727">
        <v>208.78</v>
      </c>
      <c r="AE727">
        <v>207.6</v>
      </c>
      <c r="AF727">
        <v>215.11</v>
      </c>
      <c r="AG727">
        <v>228.7</v>
      </c>
      <c r="AH727">
        <v>234.86</v>
      </c>
      <c r="AI727">
        <v>233.59</v>
      </c>
      <c r="AJ727">
        <v>225.84</v>
      </c>
      <c r="AK727">
        <v>218.19</v>
      </c>
      <c r="AL727">
        <v>221.8</v>
      </c>
      <c r="AM727">
        <v>216.92</v>
      </c>
      <c r="AN727">
        <v>221.7</v>
      </c>
      <c r="AO727">
        <v>212.35</v>
      </c>
      <c r="AP727">
        <v>210.19</v>
      </c>
      <c r="AQ727">
        <v>220.21</v>
      </c>
      <c r="AR727">
        <v>216.07</v>
      </c>
      <c r="AS727">
        <v>224.24</v>
      </c>
      <c r="AT727">
        <v>224.03</v>
      </c>
      <c r="AU727">
        <v>216.17</v>
      </c>
      <c r="AV727">
        <v>216.17</v>
      </c>
      <c r="AW727">
        <v>202.75</v>
      </c>
      <c r="AX727">
        <v>213.41</v>
      </c>
      <c r="AY727">
        <v>240.28</v>
      </c>
      <c r="AZ727">
        <v>245.37</v>
      </c>
      <c r="BA727">
        <v>259.70999999999998</v>
      </c>
      <c r="BB727">
        <v>252.7</v>
      </c>
      <c r="BC727">
        <v>253.76</v>
      </c>
      <c r="BD727">
        <v>258.01</v>
      </c>
      <c r="BE727">
        <v>261.94</v>
      </c>
      <c r="BF727">
        <v>262.25</v>
      </c>
      <c r="BG727">
        <v>265.86</v>
      </c>
      <c r="BH727">
        <v>259.07</v>
      </c>
      <c r="BI727">
        <v>263.85000000000002</v>
      </c>
      <c r="BJ727">
        <v>254.82</v>
      </c>
      <c r="BK727">
        <v>232.31</v>
      </c>
      <c r="BL727">
        <v>234.97</v>
      </c>
      <c r="BM727">
        <v>237.09</v>
      </c>
      <c r="BN727">
        <v>231.25</v>
      </c>
      <c r="BO727">
        <v>234.76</v>
      </c>
      <c r="BP727">
        <v>250.47</v>
      </c>
      <c r="BQ727">
        <v>244.84</v>
      </c>
      <c r="BR727">
        <v>245.27</v>
      </c>
      <c r="BS727" s="12">
        <f t="shared" si="22"/>
        <v>-1.2401852224682843E-2</v>
      </c>
      <c r="BT727" s="13" cm="1">
        <f t="array" aca="1" ref="BT727" ca="1">_xlfn.PERCENTILE.INC((OFFSET(E727,0,1,1,COLUMNS(E727:BR727)-1) - E727:BQ727) / E727:BQ727, 0.05) * SQRT(COUNT(E727:BR727) - 1)</f>
        <v>-0.43995716298972326</v>
      </c>
      <c r="BU727" s="12" cm="1">
        <f t="array" aca="1" ref="BU727" ca="1">_xlfn.STDEV.P((E727:BQ727 - OFFSET(E727:BQ727,0,1)) / OFFSET(E727:BQ727,0,1)) * SQRT(COUNT(E727:BR727)-1)</f>
        <v>0.3452822660693603</v>
      </c>
      <c r="BV727" s="12" cm="1">
        <f t="array" ref="BV727">-(MAX(1 - (E727:BR727 / _xlfn.SCAN(E727, E727:BR727, _xlfn.LAMBDA(_xlpm.a,_xlpm.b, MAX(_xlpm.a, _xlpm.b))))))</f>
        <v>-0.30400184523123053</v>
      </c>
      <c r="BW727" s="14">
        <f t="shared" ca="1" si="23"/>
        <v>-2.2255758973169632E-2</v>
      </c>
    </row>
    <row r="728" spans="1:75" x14ac:dyDescent="0.45">
      <c r="A728" s="2" t="s">
        <v>1475</v>
      </c>
      <c r="B728" t="s">
        <v>1476</v>
      </c>
      <c r="C728" t="s">
        <v>22</v>
      </c>
      <c r="D728" t="s">
        <v>29</v>
      </c>
      <c r="E728">
        <v>617.28</v>
      </c>
      <c r="F728">
        <v>618.78</v>
      </c>
      <c r="G728">
        <v>610.80999999999995</v>
      </c>
      <c r="H728">
        <v>633.21</v>
      </c>
      <c r="I728">
        <v>606.33000000000004</v>
      </c>
      <c r="J728">
        <v>605.83000000000004</v>
      </c>
      <c r="K728">
        <v>602.85</v>
      </c>
      <c r="L728">
        <v>604.84</v>
      </c>
      <c r="M728">
        <v>616.29</v>
      </c>
      <c r="N728">
        <v>611.30999999999995</v>
      </c>
      <c r="O728">
        <v>617.28</v>
      </c>
      <c r="P728">
        <v>624.25</v>
      </c>
      <c r="Q728">
        <v>622.76</v>
      </c>
      <c r="R728">
        <v>630.72</v>
      </c>
      <c r="S728">
        <v>615.29</v>
      </c>
      <c r="T728">
        <v>615.29</v>
      </c>
      <c r="U728">
        <v>610.80999999999995</v>
      </c>
      <c r="V728">
        <v>614.79</v>
      </c>
      <c r="W728">
        <v>610.30999999999995</v>
      </c>
      <c r="X728">
        <v>610.30999999999995</v>
      </c>
      <c r="Y728">
        <v>600.85</v>
      </c>
      <c r="Z728">
        <v>596.37</v>
      </c>
      <c r="AA728">
        <v>591.89</v>
      </c>
      <c r="AB728">
        <v>588.41</v>
      </c>
      <c r="AC728">
        <v>587.41</v>
      </c>
      <c r="AD728">
        <v>611.80999999999995</v>
      </c>
      <c r="AE728">
        <v>620.77</v>
      </c>
      <c r="AF728">
        <v>650.64</v>
      </c>
      <c r="AG728">
        <v>631.22</v>
      </c>
      <c r="AH728">
        <v>648.64</v>
      </c>
      <c r="AI728">
        <v>666.07</v>
      </c>
      <c r="AJ728">
        <v>668.06</v>
      </c>
      <c r="AK728">
        <v>657.6</v>
      </c>
      <c r="AL728">
        <v>660.09</v>
      </c>
      <c r="AM728">
        <v>657.11</v>
      </c>
      <c r="AN728">
        <v>656.11</v>
      </c>
      <c r="AO728">
        <v>639.67999999999995</v>
      </c>
      <c r="AP728">
        <v>644.66</v>
      </c>
      <c r="AQ728">
        <v>644.66</v>
      </c>
      <c r="AR728">
        <v>622.26</v>
      </c>
      <c r="AS728">
        <v>624.25</v>
      </c>
      <c r="AT728">
        <v>617.78</v>
      </c>
      <c r="AU728">
        <v>633.21</v>
      </c>
      <c r="AV728">
        <v>633.21</v>
      </c>
      <c r="AW728">
        <v>626.24</v>
      </c>
      <c r="AX728">
        <v>637.19000000000005</v>
      </c>
      <c r="AY728">
        <v>631.22</v>
      </c>
      <c r="AZ728">
        <v>659.1</v>
      </c>
      <c r="BA728">
        <v>661.09</v>
      </c>
      <c r="BB728">
        <v>666.07</v>
      </c>
      <c r="BC728">
        <v>661.09</v>
      </c>
      <c r="BD728">
        <v>661.09</v>
      </c>
      <c r="BE728">
        <v>678.51</v>
      </c>
      <c r="BF728">
        <v>670.05</v>
      </c>
      <c r="BG728">
        <v>609.80999999999995</v>
      </c>
      <c r="BH728">
        <v>615.29</v>
      </c>
      <c r="BI728">
        <v>620.77</v>
      </c>
      <c r="BJ728">
        <v>614.29999999999995</v>
      </c>
      <c r="BK728">
        <v>566.51</v>
      </c>
      <c r="BL728">
        <v>579.95000000000005</v>
      </c>
      <c r="BM728">
        <v>599.36</v>
      </c>
      <c r="BN728">
        <v>625.25</v>
      </c>
      <c r="BO728">
        <v>637.19000000000005</v>
      </c>
      <c r="BP728">
        <v>641.17999999999995</v>
      </c>
      <c r="BQ728">
        <v>630.22</v>
      </c>
      <c r="BR728">
        <v>650.14</v>
      </c>
      <c r="BS728" s="12">
        <f t="shared" si="22"/>
        <v>5.3233540694660471E-2</v>
      </c>
      <c r="BT728" s="13" cm="1">
        <f t="array" aca="1" ref="BT728" ca="1">_xlfn.PERCENTILE.INC((OFFSET(E728,0,1,1,COLUMNS(E728:BR728)-1) - E728:BQ728) / E728:BQ728, 0.05) * SQRT(COUNT(E728:BR728) - 1)</f>
        <v>-0.27223910941605184</v>
      </c>
      <c r="BU728" s="12" cm="1">
        <f t="array" aca="1" ref="BU728" ca="1">_xlfn.STDEV.P((E728:BQ728 - OFFSET(E728:BQ728,0,1)) / OFFSET(E728:BQ728,0,1)) * SQRT(COUNT(E728:BR728)-1)</f>
        <v>0.19996289786995258</v>
      </c>
      <c r="BV728" s="12" cm="1">
        <f t="array" ref="BV728">-(MAX(1 - (E728:BR728 / _xlfn.SCAN(E728, E728:BR728, _xlfn.LAMBDA(_xlpm.a,_xlpm.b, MAX(_xlpm.a, _xlpm.b))))))</f>
        <v>-0.16506757453832666</v>
      </c>
      <c r="BW728" s="14">
        <f t="shared" ca="1" si="23"/>
        <v>0.28980813263509814</v>
      </c>
    </row>
    <row r="729" spans="1:75" x14ac:dyDescent="0.45">
      <c r="A729" s="2" t="s">
        <v>1477</v>
      </c>
      <c r="B729" t="s">
        <v>1478</v>
      </c>
      <c r="C729" t="s">
        <v>7</v>
      </c>
      <c r="D729" t="s">
        <v>8</v>
      </c>
      <c r="E729">
        <v>9.3239999999999998</v>
      </c>
      <c r="F729">
        <v>9.8339999999999996</v>
      </c>
      <c r="G729">
        <v>9.7059999999999995</v>
      </c>
      <c r="H729">
        <v>10.092000000000001</v>
      </c>
      <c r="I729">
        <v>10.151999999999999</v>
      </c>
      <c r="J729">
        <v>9.9079999999999995</v>
      </c>
      <c r="K729">
        <v>9.5920000000000005</v>
      </c>
      <c r="L729">
        <v>9.9</v>
      </c>
      <c r="M729">
        <v>10.382</v>
      </c>
      <c r="N729">
        <v>10.196</v>
      </c>
      <c r="O729">
        <v>10.398</v>
      </c>
      <c r="P729">
        <v>10.356</v>
      </c>
      <c r="Q729">
        <v>10.176</v>
      </c>
      <c r="R729">
        <v>10.18</v>
      </c>
      <c r="S729">
        <v>10.096</v>
      </c>
      <c r="T729">
        <v>9.8520000000000003</v>
      </c>
      <c r="U729">
        <v>10.096</v>
      </c>
      <c r="V729">
        <v>9.875</v>
      </c>
      <c r="W729">
        <v>9.8000000000000007</v>
      </c>
      <c r="X729">
        <v>9.6999999999999993</v>
      </c>
      <c r="Y729">
        <v>9.6329999999999991</v>
      </c>
      <c r="Z729">
        <v>9.1590000000000007</v>
      </c>
      <c r="AA729">
        <v>9.34</v>
      </c>
      <c r="AB729">
        <v>9.6</v>
      </c>
      <c r="AC729">
        <v>9.6760000000000002</v>
      </c>
      <c r="AD729">
        <v>10.220000000000001</v>
      </c>
      <c r="AE729">
        <v>10.092000000000001</v>
      </c>
      <c r="AF729">
        <v>9.8170000000000002</v>
      </c>
      <c r="AG729">
        <v>10.294</v>
      </c>
      <c r="AH729">
        <v>10.722</v>
      </c>
      <c r="AI729">
        <v>10.628</v>
      </c>
      <c r="AJ729">
        <v>10.236000000000001</v>
      </c>
      <c r="AK729">
        <v>10.061999999999999</v>
      </c>
      <c r="AL729">
        <v>10.132</v>
      </c>
      <c r="AM729">
        <v>10.08</v>
      </c>
      <c r="AN729">
        <v>10.151999999999999</v>
      </c>
      <c r="AO729">
        <v>9.7379999999999995</v>
      </c>
      <c r="AP729">
        <v>9.7070000000000007</v>
      </c>
      <c r="AQ729">
        <v>10.055999999999999</v>
      </c>
      <c r="AR729">
        <v>9.8930000000000007</v>
      </c>
      <c r="AS729">
        <v>10.316000000000001</v>
      </c>
      <c r="AT729">
        <v>10.183999999999999</v>
      </c>
      <c r="AU729">
        <v>10.484</v>
      </c>
      <c r="AV729">
        <v>10.602</v>
      </c>
      <c r="AW729">
        <v>10.486000000000001</v>
      </c>
      <c r="AX729">
        <v>10.84</v>
      </c>
      <c r="AY729">
        <v>10.51</v>
      </c>
      <c r="AZ729">
        <v>10.747999999999999</v>
      </c>
      <c r="BA729">
        <v>10.692</v>
      </c>
      <c r="BB729">
        <v>10.552</v>
      </c>
      <c r="BC729">
        <v>10.923999999999999</v>
      </c>
      <c r="BD729">
        <v>10.805999999999999</v>
      </c>
      <c r="BE729">
        <v>10.757999999999999</v>
      </c>
      <c r="BF729">
        <v>10.788</v>
      </c>
      <c r="BG729">
        <v>10.875999999999999</v>
      </c>
      <c r="BH729">
        <v>11.098000000000001</v>
      </c>
      <c r="BI729">
        <v>11.458</v>
      </c>
      <c r="BJ729">
        <v>11.534000000000001</v>
      </c>
      <c r="BK729">
        <v>10.566000000000001</v>
      </c>
      <c r="BL729">
        <v>10.526</v>
      </c>
      <c r="BM729">
        <v>10.516</v>
      </c>
      <c r="BN729">
        <v>10.38</v>
      </c>
      <c r="BO729">
        <v>10.31</v>
      </c>
      <c r="BP729">
        <v>11.436</v>
      </c>
      <c r="BQ729">
        <v>11.488</v>
      </c>
      <c r="BR729">
        <v>11.384</v>
      </c>
      <c r="BS729" s="12">
        <f t="shared" si="22"/>
        <v>0.220935220935221</v>
      </c>
      <c r="BT729" s="13" cm="1">
        <f t="array" aca="1" ref="BT729" ca="1">_xlfn.PERCENTILE.INC((OFFSET(E729,0,1,1,COLUMNS(E729:BR729)-1) - E729:BQ729) / E729:BQ729, 0.05) * SQRT(COUNT(E729:BR729) - 1)</f>
        <v>-0.28931933260942372</v>
      </c>
      <c r="BU729" s="12" cm="1">
        <f t="array" aca="1" ref="BU729" ca="1">_xlfn.STDEV.P((E729:BQ729 - OFFSET(E729:BQ729,0,1)) / OFFSET(E729:BQ729,0,1)) * SQRT(COUNT(E729:BR729)-1)</f>
        <v>0.23508155374601655</v>
      </c>
      <c r="BV729" s="12" cm="1">
        <f t="array" ref="BV729">-(MAX(1 - (E729:BR729 / _xlfn.SCAN(E729, E729:BR729, _xlfn.LAMBDA(_xlpm.a,_xlpm.b, MAX(_xlpm.a, _xlpm.b))))))</f>
        <v>-0.11915753029428722</v>
      </c>
      <c r="BW729" s="14">
        <f t="shared" ca="1" si="23"/>
        <v>0.95989051745144849</v>
      </c>
    </row>
    <row r="730" spans="1:75" x14ac:dyDescent="0.45">
      <c r="A730" s="2" t="s">
        <v>1479</v>
      </c>
      <c r="B730" t="s">
        <v>1480</v>
      </c>
      <c r="C730" t="s">
        <v>19</v>
      </c>
      <c r="D730" t="s">
        <v>29</v>
      </c>
      <c r="E730">
        <v>7.19</v>
      </c>
      <c r="F730">
        <v>7.7</v>
      </c>
      <c r="G730">
        <v>6.94</v>
      </c>
      <c r="H730">
        <v>7.28</v>
      </c>
      <c r="I730">
        <v>6.64</v>
      </c>
      <c r="J730">
        <v>6.62</v>
      </c>
      <c r="K730">
        <v>6.74</v>
      </c>
      <c r="L730">
        <v>6.4</v>
      </c>
      <c r="M730">
        <v>6.72</v>
      </c>
      <c r="N730">
        <v>6.71</v>
      </c>
      <c r="O730">
        <v>6.7</v>
      </c>
      <c r="P730">
        <v>6.66</v>
      </c>
      <c r="Q730">
        <v>6.7</v>
      </c>
      <c r="R730">
        <v>6.9</v>
      </c>
      <c r="S730">
        <v>6.99</v>
      </c>
      <c r="T730">
        <v>6.95</v>
      </c>
      <c r="U730">
        <v>7.36</v>
      </c>
      <c r="V730">
        <v>6.82</v>
      </c>
      <c r="W730">
        <v>7.14</v>
      </c>
      <c r="X730">
        <v>6.81</v>
      </c>
      <c r="Y730">
        <v>6.72</v>
      </c>
      <c r="Z730">
        <v>6.38</v>
      </c>
      <c r="AA730">
        <v>6.55</v>
      </c>
      <c r="AB730">
        <v>6.54</v>
      </c>
      <c r="AC730">
        <v>6.28</v>
      </c>
      <c r="AD730">
        <v>6.81</v>
      </c>
      <c r="AE730">
        <v>6.2</v>
      </c>
      <c r="AF730">
        <v>6.19</v>
      </c>
      <c r="AG730">
        <v>6.6</v>
      </c>
      <c r="AH730">
        <v>6.06</v>
      </c>
      <c r="AI730">
        <v>6.1</v>
      </c>
      <c r="AJ730">
        <v>6.03</v>
      </c>
      <c r="AK730">
        <v>5.64</v>
      </c>
      <c r="AL730">
        <v>5.94</v>
      </c>
      <c r="AM730">
        <v>5.87</v>
      </c>
      <c r="AN730">
        <v>5.76</v>
      </c>
      <c r="AO730">
        <v>5.98</v>
      </c>
      <c r="AP730">
        <v>6.09</v>
      </c>
      <c r="AQ730">
        <v>6.1</v>
      </c>
      <c r="AR730">
        <v>6.13</v>
      </c>
      <c r="AS730">
        <v>6.2</v>
      </c>
      <c r="AT730">
        <v>6.33</v>
      </c>
      <c r="AU730">
        <v>6.23</v>
      </c>
      <c r="AV730">
        <v>6.23</v>
      </c>
      <c r="AW730">
        <v>7.31</v>
      </c>
      <c r="AX730">
        <v>10.8</v>
      </c>
      <c r="AY730">
        <v>9.0399999999999991</v>
      </c>
      <c r="AZ730">
        <v>9.35</v>
      </c>
      <c r="BA730">
        <v>9.26</v>
      </c>
      <c r="BB730">
        <v>9</v>
      </c>
      <c r="BC730">
        <v>9.1300000000000008</v>
      </c>
      <c r="BD730">
        <v>8.1</v>
      </c>
      <c r="BE730">
        <v>8.33</v>
      </c>
      <c r="BF730">
        <v>8.15</v>
      </c>
      <c r="BG730">
        <v>8.18</v>
      </c>
      <c r="BH730">
        <v>8.89</v>
      </c>
      <c r="BI730">
        <v>8.76</v>
      </c>
      <c r="BJ730">
        <v>8.61</v>
      </c>
      <c r="BK730">
        <v>8.17</v>
      </c>
      <c r="BL730">
        <v>8.18</v>
      </c>
      <c r="BM730">
        <v>7.94</v>
      </c>
      <c r="BN730">
        <v>8.43</v>
      </c>
      <c r="BO730">
        <v>9.4</v>
      </c>
      <c r="BP730">
        <v>10.3</v>
      </c>
      <c r="BQ730">
        <v>11.23</v>
      </c>
      <c r="BR730">
        <v>11.78</v>
      </c>
      <c r="BS730" s="12">
        <f t="shared" si="22"/>
        <v>0.63838664812239199</v>
      </c>
      <c r="BT730" s="13" cm="1">
        <f t="array" aca="1" ref="BT730" ca="1">_xlfn.PERCENTILE.INC((OFFSET(E730,0,1,1,COLUMNS(E730:BR730)-1) - E730:BQ730) / E730:BQ730, 0.05) * SQRT(COUNT(E730:BR730) - 1)</f>
        <v>-0.7194899267591337</v>
      </c>
      <c r="BU730" s="12" cm="1">
        <f t="array" aca="1" ref="BU730" ca="1">_xlfn.STDEV.P((E730:BQ730 - OFFSET(E730:BQ730,0,1)) / OFFSET(E730:BQ730,0,1)) * SQRT(COUNT(E730:BR730)-1)</f>
        <v>0.56145823910612203</v>
      </c>
      <c r="BV730" s="12" cm="1">
        <f t="array" ref="BV730">-(MAX(1 - (E730:BR730 / _xlfn.SCAN(E730, E730:BR730, _xlfn.LAMBDA(_xlpm.a,_xlpm.b, MAX(_xlpm.a, _xlpm.b))))))</f>
        <v>-0.26753246753246762</v>
      </c>
      <c r="BW730" s="14">
        <f t="shared" ca="1" si="23"/>
        <v>1.1454173020589895</v>
      </c>
    </row>
    <row r="731" spans="1:75" x14ac:dyDescent="0.45">
      <c r="A731" s="2" t="s">
        <v>1481</v>
      </c>
      <c r="B731" t="s">
        <v>1482</v>
      </c>
      <c r="C731" t="s">
        <v>22</v>
      </c>
      <c r="D731" t="s">
        <v>8</v>
      </c>
      <c r="E731">
        <v>1.6819999999999999</v>
      </c>
      <c r="F731">
        <v>1.72</v>
      </c>
      <c r="G731">
        <v>1.716</v>
      </c>
      <c r="H731">
        <v>1.716</v>
      </c>
      <c r="I731">
        <v>1.7270000000000001</v>
      </c>
      <c r="J731">
        <v>1.708</v>
      </c>
      <c r="K731">
        <v>1.65</v>
      </c>
      <c r="L731">
        <v>1.651</v>
      </c>
      <c r="M731">
        <v>1.651</v>
      </c>
      <c r="N731">
        <v>1.643</v>
      </c>
      <c r="O731">
        <v>1.659</v>
      </c>
      <c r="P731">
        <v>1.6559999999999999</v>
      </c>
      <c r="Q731">
        <v>1.643</v>
      </c>
      <c r="R731">
        <v>1.6559999999999999</v>
      </c>
      <c r="S731">
        <v>1.659</v>
      </c>
      <c r="T731">
        <v>1.66</v>
      </c>
      <c r="U731">
        <v>1.635</v>
      </c>
      <c r="V731">
        <v>1.615</v>
      </c>
      <c r="W731">
        <v>1.5660000000000001</v>
      </c>
      <c r="X731">
        <v>1.5720000000000001</v>
      </c>
      <c r="Y731">
        <v>1.504</v>
      </c>
      <c r="Z731">
        <v>1.516</v>
      </c>
      <c r="AA731">
        <v>1.508</v>
      </c>
      <c r="AB731">
        <v>1.5649999999999999</v>
      </c>
      <c r="AC731">
        <v>1.591</v>
      </c>
      <c r="AD731">
        <v>1.601</v>
      </c>
      <c r="AE731">
        <v>1.556</v>
      </c>
      <c r="AF731">
        <v>1.57</v>
      </c>
      <c r="AG731">
        <v>1.605</v>
      </c>
      <c r="AH731">
        <v>1.6759999999999999</v>
      </c>
      <c r="AI731">
        <v>1.669</v>
      </c>
      <c r="AJ731">
        <v>1.68</v>
      </c>
      <c r="AK731">
        <v>1.669</v>
      </c>
      <c r="AL731">
        <v>1.6539999999999999</v>
      </c>
      <c r="AM731">
        <v>1.64</v>
      </c>
      <c r="AN731">
        <v>1.631</v>
      </c>
      <c r="AO731">
        <v>1.6080000000000001</v>
      </c>
      <c r="AP731">
        <v>1.603</v>
      </c>
      <c r="AQ731">
        <v>1.6240000000000001</v>
      </c>
      <c r="AR731">
        <v>1.59</v>
      </c>
      <c r="AS731">
        <v>1.5780000000000001</v>
      </c>
      <c r="AT731">
        <v>1.57</v>
      </c>
      <c r="AU731">
        <v>1.5469999999999999</v>
      </c>
      <c r="AV731">
        <v>1.5129999999999999</v>
      </c>
      <c r="AW731">
        <v>1.4910000000000001</v>
      </c>
      <c r="AX731">
        <v>1.508</v>
      </c>
      <c r="AY731">
        <v>1.48</v>
      </c>
      <c r="AZ731">
        <v>1.486</v>
      </c>
      <c r="BA731">
        <v>1.484</v>
      </c>
      <c r="BB731">
        <v>1.488</v>
      </c>
      <c r="BC731">
        <v>1.512</v>
      </c>
      <c r="BD731">
        <v>1.4930000000000001</v>
      </c>
      <c r="BE731">
        <v>1.4750000000000001</v>
      </c>
      <c r="BF731">
        <v>1.4650000000000001</v>
      </c>
      <c r="BG731">
        <v>1.4390000000000001</v>
      </c>
      <c r="BH731">
        <v>1.4359999999999999</v>
      </c>
      <c r="BI731">
        <v>1.4970000000000001</v>
      </c>
      <c r="BJ731">
        <v>1.4850000000000001</v>
      </c>
      <c r="BK731">
        <v>1.411</v>
      </c>
      <c r="BL731">
        <v>1.413</v>
      </c>
      <c r="BM731">
        <v>1.4159999999999999</v>
      </c>
      <c r="BN731">
        <v>1.4079999999999999</v>
      </c>
      <c r="BO731">
        <v>1.397</v>
      </c>
      <c r="BP731">
        <v>1.4179999999999999</v>
      </c>
      <c r="BQ731">
        <v>1.4219999999999999</v>
      </c>
      <c r="BR731">
        <v>1.4850000000000001</v>
      </c>
      <c r="BS731" s="12">
        <f t="shared" si="22"/>
        <v>-0.11712247324613546</v>
      </c>
      <c r="BT731" s="13" cm="1">
        <f t="array" aca="1" ref="BT731" ca="1">_xlfn.PERCENTILE.INC((OFFSET(E731,0,1,1,COLUMNS(E731:BR731)-1) - E731:BQ731) / E731:BQ731, 0.05) * SQRT(COUNT(E731:BR731) - 1)</f>
        <v>-0.24101258804908574</v>
      </c>
      <c r="BU731" s="12" cm="1">
        <f t="array" aca="1" ref="BU731" ca="1">_xlfn.STDEV.P((E731:BQ731 - OFFSET(E731:BQ731,0,1)) / OFFSET(E731:BQ731,0,1)) * SQRT(COUNT(E731:BR731)-1)</f>
        <v>0.14285183665977591</v>
      </c>
      <c r="BV731" s="12" cm="1">
        <f t="array" ref="BV731">-(MAX(1 - (E731:BR731 / _xlfn.SCAN(E731, E731:BR731, _xlfn.LAMBDA(_xlpm.a,_xlpm.b, MAX(_xlpm.a, _xlpm.b))))))</f>
        <v>-0.19108280254777077</v>
      </c>
      <c r="BW731" s="14">
        <f t="shared" ca="1" si="23"/>
        <v>-0.78686520622421274</v>
      </c>
    </row>
    <row r="732" spans="1:75" x14ac:dyDescent="0.45">
      <c r="A732" s="2" t="s">
        <v>1483</v>
      </c>
      <c r="B732" t="s">
        <v>1484</v>
      </c>
      <c r="C732" t="s">
        <v>11</v>
      </c>
      <c r="D732" t="s">
        <v>928</v>
      </c>
      <c r="E732">
        <v>378</v>
      </c>
      <c r="F732">
        <v>380.5</v>
      </c>
      <c r="G732">
        <v>385</v>
      </c>
      <c r="H732">
        <v>383</v>
      </c>
      <c r="I732">
        <v>383</v>
      </c>
      <c r="J732">
        <v>381</v>
      </c>
      <c r="K732">
        <v>384.5</v>
      </c>
      <c r="L732">
        <v>381.5</v>
      </c>
      <c r="M732">
        <v>385</v>
      </c>
      <c r="N732">
        <v>380</v>
      </c>
      <c r="O732">
        <v>385</v>
      </c>
      <c r="P732">
        <v>384.5</v>
      </c>
      <c r="Q732">
        <v>379.5</v>
      </c>
      <c r="R732">
        <v>387</v>
      </c>
      <c r="S732">
        <v>380</v>
      </c>
      <c r="T732">
        <v>376</v>
      </c>
      <c r="U732">
        <v>380</v>
      </c>
      <c r="V732">
        <v>378</v>
      </c>
      <c r="W732">
        <v>378</v>
      </c>
      <c r="X732">
        <v>371</v>
      </c>
      <c r="Y732">
        <v>372</v>
      </c>
      <c r="Z732">
        <v>369</v>
      </c>
      <c r="AA732">
        <v>368</v>
      </c>
      <c r="AB732">
        <v>367.5</v>
      </c>
      <c r="AC732">
        <v>370</v>
      </c>
      <c r="AD732">
        <v>371</v>
      </c>
      <c r="AE732">
        <v>377.5</v>
      </c>
      <c r="AF732">
        <v>380</v>
      </c>
      <c r="AG732">
        <v>387</v>
      </c>
      <c r="AH732">
        <v>385</v>
      </c>
      <c r="AI732">
        <v>381</v>
      </c>
      <c r="AJ732">
        <v>384</v>
      </c>
      <c r="AK732">
        <v>383</v>
      </c>
      <c r="AL732">
        <v>377.5</v>
      </c>
      <c r="AM732">
        <v>380</v>
      </c>
      <c r="AN732">
        <v>378</v>
      </c>
      <c r="AO732">
        <v>378</v>
      </c>
      <c r="AP732">
        <v>378</v>
      </c>
      <c r="AQ732">
        <v>375</v>
      </c>
      <c r="AR732">
        <v>370</v>
      </c>
      <c r="AS732">
        <v>364.5</v>
      </c>
      <c r="AT732">
        <v>360</v>
      </c>
      <c r="AU732">
        <v>358</v>
      </c>
      <c r="AV732">
        <v>366</v>
      </c>
      <c r="AW732">
        <v>362.5</v>
      </c>
      <c r="AX732">
        <v>356</v>
      </c>
      <c r="AY732">
        <v>360</v>
      </c>
      <c r="AZ732">
        <v>355</v>
      </c>
      <c r="BA732">
        <v>358</v>
      </c>
      <c r="BB732">
        <v>359</v>
      </c>
      <c r="BC732">
        <v>361</v>
      </c>
      <c r="BD732">
        <v>363.5</v>
      </c>
      <c r="BE732">
        <v>368</v>
      </c>
      <c r="BF732">
        <v>363</v>
      </c>
      <c r="BG732">
        <v>364</v>
      </c>
      <c r="BH732">
        <v>365</v>
      </c>
      <c r="BI732">
        <v>363</v>
      </c>
      <c r="BJ732">
        <v>370</v>
      </c>
      <c r="BK732">
        <v>367</v>
      </c>
      <c r="BL732">
        <v>367</v>
      </c>
      <c r="BM732">
        <v>368</v>
      </c>
      <c r="BN732">
        <v>365</v>
      </c>
      <c r="BO732">
        <v>367</v>
      </c>
      <c r="BP732">
        <v>366.5</v>
      </c>
      <c r="BQ732">
        <v>367</v>
      </c>
      <c r="BR732">
        <v>363</v>
      </c>
      <c r="BS732" s="12">
        <f t="shared" si="22"/>
        <v>-3.968253968253968E-2</v>
      </c>
      <c r="BT732" s="13" cm="1">
        <f t="array" aca="1" ref="BT732" ca="1">_xlfn.PERCENTILE.INC((OFFSET(E732,0,1,1,COLUMNS(E732:BR732)-1) - E732:BQ732) / E732:BQ732, 0.05) * SQRT(COUNT(E732:BR732) - 1)</f>
        <v>-0.1190308070071994</v>
      </c>
      <c r="BU732" s="12" cm="1">
        <f t="array" aca="1" ref="BU732" ca="1">_xlfn.STDEV.P((E732:BQ732 - OFFSET(E732:BQ732,0,1)) / OFFSET(E732:BQ732,0,1)) * SQRT(COUNT(E732:BR732)-1)</f>
        <v>8.1525992283948717E-2</v>
      </c>
      <c r="BV732" s="12" cm="1">
        <f t="array" ref="BV732">-(MAX(1 - (E732:BR732 / _xlfn.SCAN(E732, E732:BR732, _xlfn.LAMBDA(_xlpm.a,_xlpm.b, MAX(_xlpm.a, _xlpm.b))))))</f>
        <v>-8.2687338501291952E-2</v>
      </c>
      <c r="BW732" s="14">
        <f t="shared" ca="1" si="23"/>
        <v>-0.42888415546572245</v>
      </c>
    </row>
    <row r="733" spans="1:75" x14ac:dyDescent="0.45">
      <c r="A733" s="2" t="s">
        <v>1485</v>
      </c>
      <c r="B733" t="s">
        <v>1486</v>
      </c>
      <c r="C733" t="s">
        <v>19</v>
      </c>
      <c r="D733" t="s">
        <v>26</v>
      </c>
      <c r="E733">
        <v>70.13</v>
      </c>
      <c r="F733">
        <v>69.930000000000007</v>
      </c>
      <c r="G733">
        <v>69.790000000000006</v>
      </c>
      <c r="H733">
        <v>71.069999999999993</v>
      </c>
      <c r="I733">
        <v>70.53</v>
      </c>
      <c r="J733">
        <v>71.67</v>
      </c>
      <c r="K733">
        <v>76.64</v>
      </c>
      <c r="L733">
        <v>76.03</v>
      </c>
      <c r="M733">
        <v>74.150000000000006</v>
      </c>
      <c r="N733">
        <v>74.42</v>
      </c>
      <c r="O733">
        <v>76.17</v>
      </c>
      <c r="P733">
        <v>75.760000000000005</v>
      </c>
      <c r="Q733">
        <v>76.569999999999993</v>
      </c>
      <c r="R733">
        <v>78.92</v>
      </c>
      <c r="S733">
        <v>78.52</v>
      </c>
      <c r="T733">
        <v>77.98</v>
      </c>
      <c r="U733">
        <v>77.17</v>
      </c>
      <c r="V733">
        <v>78.05</v>
      </c>
      <c r="W733">
        <v>82.68</v>
      </c>
      <c r="X733">
        <v>82.14</v>
      </c>
      <c r="Y733">
        <v>81.67</v>
      </c>
      <c r="Z733">
        <v>79.12</v>
      </c>
      <c r="AA733">
        <v>80.06</v>
      </c>
      <c r="AB733">
        <v>84.02</v>
      </c>
      <c r="AC733">
        <v>81.540000000000006</v>
      </c>
      <c r="AD733">
        <v>84.22</v>
      </c>
      <c r="AE733">
        <v>84.89</v>
      </c>
      <c r="AF733">
        <v>85.09</v>
      </c>
      <c r="AG733">
        <v>83.55</v>
      </c>
      <c r="AH733">
        <v>83.55</v>
      </c>
      <c r="AI733">
        <v>82.68</v>
      </c>
      <c r="AJ733">
        <v>82.74</v>
      </c>
      <c r="AK733">
        <v>81.47</v>
      </c>
      <c r="AL733">
        <v>81.8</v>
      </c>
      <c r="AM733">
        <v>81.540000000000006</v>
      </c>
      <c r="AN733">
        <v>80.599999999999994</v>
      </c>
      <c r="AO733">
        <v>80.33</v>
      </c>
      <c r="AP733">
        <v>80.599999999999994</v>
      </c>
      <c r="AQ733">
        <v>81</v>
      </c>
      <c r="AR733">
        <v>80.33</v>
      </c>
      <c r="AS733">
        <v>79.66</v>
      </c>
      <c r="AT733">
        <v>78.92</v>
      </c>
      <c r="AU733">
        <v>78.25</v>
      </c>
      <c r="AV733">
        <v>79.19</v>
      </c>
      <c r="AW733">
        <v>80.19</v>
      </c>
      <c r="AX733">
        <v>79.59</v>
      </c>
      <c r="AY733">
        <v>77.64</v>
      </c>
      <c r="AZ733">
        <v>76.91</v>
      </c>
      <c r="BA733">
        <v>77.98</v>
      </c>
      <c r="BB733">
        <v>77.91</v>
      </c>
      <c r="BC733">
        <v>78.849999999999994</v>
      </c>
      <c r="BD733">
        <v>80.599999999999994</v>
      </c>
      <c r="BE733">
        <v>81.599999999999994</v>
      </c>
      <c r="BF733">
        <v>83.68</v>
      </c>
      <c r="BG733">
        <v>84.15</v>
      </c>
      <c r="BH733">
        <v>89.05</v>
      </c>
      <c r="BI733">
        <v>86.84</v>
      </c>
      <c r="BJ733">
        <v>85.36</v>
      </c>
      <c r="BK733">
        <v>82.54</v>
      </c>
      <c r="BL733">
        <v>82.74</v>
      </c>
      <c r="BM733">
        <v>81.540000000000006</v>
      </c>
      <c r="BN733">
        <v>82.07</v>
      </c>
      <c r="BO733">
        <v>81.94</v>
      </c>
      <c r="BP733">
        <v>82.54</v>
      </c>
      <c r="BQ733">
        <v>83.01</v>
      </c>
      <c r="BR733">
        <v>84.35</v>
      </c>
      <c r="BS733" s="12">
        <f t="shared" si="22"/>
        <v>0.20276629117353487</v>
      </c>
      <c r="BT733" s="13" cm="1">
        <f t="array" aca="1" ref="BT733" ca="1">_xlfn.PERCENTILE.INC((OFFSET(E733,0,1,1,COLUMNS(E733:BR733)-1) - E733:BQ733) / E733:BQ733, 0.05) * SQRT(COUNT(E733:BR733) - 1)</f>
        <v>-0.19993940377846303</v>
      </c>
      <c r="BU733" s="12" cm="1">
        <f t="array" aca="1" ref="BU733" ca="1">_xlfn.STDEV.P((E733:BQ733 - OFFSET(E733:BQ733,0,1)) / OFFSET(E733:BQ733,0,1)) * SQRT(COUNT(E733:BR733)-1)</f>
        <v>0.15884547579268407</v>
      </c>
      <c r="BV733" s="12" cm="1">
        <f t="array" ref="BV733">-(MAX(1 - (E733:BR733 / _xlfn.SCAN(E733, E733:BR733, _xlfn.LAMBDA(_xlpm.a,_xlpm.b, MAX(_xlpm.a, _xlpm.b))))))</f>
        <v>-9.6133505699847244E-2</v>
      </c>
      <c r="BW733" s="14">
        <f t="shared" ca="1" si="23"/>
        <v>1.3061978849033373</v>
      </c>
    </row>
    <row r="734" spans="1:75" x14ac:dyDescent="0.45">
      <c r="A734" s="2" t="s">
        <v>1487</v>
      </c>
      <c r="B734" t="s">
        <v>1488</v>
      </c>
      <c r="C734" t="s">
        <v>22</v>
      </c>
      <c r="D734" t="s">
        <v>29</v>
      </c>
      <c r="E734">
        <v>44.38</v>
      </c>
      <c r="F734">
        <v>43.81</v>
      </c>
      <c r="G734">
        <v>43.3</v>
      </c>
      <c r="H734">
        <v>43.5</v>
      </c>
      <c r="I734">
        <v>43.35</v>
      </c>
      <c r="J734">
        <v>42.78</v>
      </c>
      <c r="K734">
        <v>42.26</v>
      </c>
      <c r="L734">
        <v>43.3</v>
      </c>
      <c r="M734">
        <v>43.66</v>
      </c>
      <c r="N734">
        <v>43.9</v>
      </c>
      <c r="O734">
        <v>44.8</v>
      </c>
      <c r="P734">
        <v>41</v>
      </c>
      <c r="Q734">
        <v>37</v>
      </c>
      <c r="R734">
        <v>35.85</v>
      </c>
      <c r="S734">
        <v>35.75</v>
      </c>
      <c r="T734">
        <v>35.049999999999997</v>
      </c>
      <c r="U734">
        <v>38</v>
      </c>
      <c r="V734">
        <v>37</v>
      </c>
      <c r="W734">
        <v>37.299999999999997</v>
      </c>
      <c r="X734">
        <v>38.1</v>
      </c>
      <c r="Y734">
        <v>33</v>
      </c>
      <c r="Z734">
        <v>31.45</v>
      </c>
      <c r="AA734">
        <v>32.700000000000003</v>
      </c>
      <c r="AB734">
        <v>32.35</v>
      </c>
      <c r="AC734">
        <v>32.4</v>
      </c>
      <c r="AD734">
        <v>33.4</v>
      </c>
      <c r="AE734">
        <v>34.049999999999997</v>
      </c>
      <c r="AF734">
        <v>34.700000000000003</v>
      </c>
      <c r="AG734">
        <v>35.950000000000003</v>
      </c>
      <c r="AH734">
        <v>37.200000000000003</v>
      </c>
      <c r="AI734">
        <v>38.5</v>
      </c>
      <c r="AJ734">
        <v>39.5</v>
      </c>
      <c r="AK734">
        <v>38.5</v>
      </c>
      <c r="AL734">
        <v>38.5</v>
      </c>
      <c r="AM734">
        <v>36.4</v>
      </c>
      <c r="AN734">
        <v>38.299999999999997</v>
      </c>
      <c r="AO734">
        <v>36.049999999999997</v>
      </c>
      <c r="AP734">
        <v>35.1</v>
      </c>
      <c r="AQ734">
        <v>36.4</v>
      </c>
      <c r="AR734">
        <v>34.950000000000003</v>
      </c>
      <c r="AS734">
        <v>33.799999999999997</v>
      </c>
      <c r="AT734">
        <v>32.9</v>
      </c>
      <c r="AU734">
        <v>33.299999999999997</v>
      </c>
      <c r="AV734">
        <v>33.299999999999997</v>
      </c>
      <c r="AW734">
        <v>32.9</v>
      </c>
      <c r="AX734">
        <v>31.8</v>
      </c>
      <c r="AY734">
        <v>31.5</v>
      </c>
      <c r="AZ734">
        <v>31.8</v>
      </c>
      <c r="BA734">
        <v>34</v>
      </c>
      <c r="BB734">
        <v>32.950000000000003</v>
      </c>
      <c r="BC734">
        <v>33.299999999999997</v>
      </c>
      <c r="BD734">
        <v>33.75</v>
      </c>
      <c r="BE734">
        <v>33.5</v>
      </c>
      <c r="BF734">
        <v>33.799999999999997</v>
      </c>
      <c r="BG734">
        <v>34.5</v>
      </c>
      <c r="BH734">
        <v>33.700000000000003</v>
      </c>
      <c r="BI734">
        <v>33.1</v>
      </c>
      <c r="BJ734">
        <v>32.35</v>
      </c>
      <c r="BK734">
        <v>32</v>
      </c>
      <c r="BL734">
        <v>32.799999999999997</v>
      </c>
      <c r="BM734">
        <v>33.25</v>
      </c>
      <c r="BN734">
        <v>32.6</v>
      </c>
      <c r="BO734">
        <v>33.299999999999997</v>
      </c>
      <c r="BP734">
        <v>34</v>
      </c>
      <c r="BQ734">
        <v>33.15</v>
      </c>
      <c r="BR734">
        <v>32.799999999999997</v>
      </c>
      <c r="BS734" s="12">
        <f t="shared" si="22"/>
        <v>-0.26092834610184779</v>
      </c>
      <c r="BT734" s="13" cm="1">
        <f t="array" aca="1" ref="BT734" ca="1">_xlfn.PERCENTILE.INC((OFFSET(E734,0,1,1,COLUMNS(E734:BR734)-1) - E734:BQ734) / E734:BQ734, 0.05) * SQRT(COUNT(E734:BR734) - 1)</f>
        <v>-0.46685696659741616</v>
      </c>
      <c r="BU734" s="12" cm="1">
        <f t="array" aca="1" ref="BU734" ca="1">_xlfn.STDEV.P((E734:BQ734 - OFFSET(E734:BQ734,0,1)) / OFFSET(E734:BQ734,0,1)) * SQRT(COUNT(E734:BR734)-1)</f>
        <v>0.30093005462992573</v>
      </c>
      <c r="BV734" s="12" cm="1">
        <f t="array" ref="BV734">-(MAX(1 - (E734:BR734 / _xlfn.SCAN(E734, E734:BR734, _xlfn.LAMBDA(_xlpm.a,_xlpm.b, MAX(_xlpm.a, _xlpm.b))))))</f>
        <v>-0.2979910714285714</v>
      </c>
      <c r="BW734" s="14">
        <f t="shared" ca="1" si="23"/>
        <v>-0.85139722279848262</v>
      </c>
    </row>
    <row r="735" spans="1:75" x14ac:dyDescent="0.45">
      <c r="A735" s="2" t="s">
        <v>1489</v>
      </c>
      <c r="B735" t="s">
        <v>1490</v>
      </c>
      <c r="C735" t="s">
        <v>37</v>
      </c>
      <c r="D735" t="s">
        <v>29</v>
      </c>
      <c r="E735">
        <v>105.5</v>
      </c>
      <c r="F735">
        <v>114.45</v>
      </c>
      <c r="G735">
        <v>110</v>
      </c>
      <c r="H735">
        <v>116.3</v>
      </c>
      <c r="I735">
        <v>111.25</v>
      </c>
      <c r="J735">
        <v>113</v>
      </c>
      <c r="K735">
        <v>111.35</v>
      </c>
      <c r="L735">
        <v>113.3</v>
      </c>
      <c r="M735">
        <v>111.75</v>
      </c>
      <c r="N735">
        <v>111.05</v>
      </c>
      <c r="O735">
        <v>112.45</v>
      </c>
      <c r="P735">
        <v>111.6</v>
      </c>
      <c r="Q735">
        <v>109.1</v>
      </c>
      <c r="R735">
        <v>113.7</v>
      </c>
      <c r="S735">
        <v>115.35</v>
      </c>
      <c r="T735">
        <v>112</v>
      </c>
      <c r="U735">
        <v>113.4</v>
      </c>
      <c r="V735">
        <v>112.6</v>
      </c>
      <c r="W735">
        <v>114.5</v>
      </c>
      <c r="X735">
        <v>111.6</v>
      </c>
      <c r="Y735">
        <v>110.25</v>
      </c>
      <c r="Z735">
        <v>105.9</v>
      </c>
      <c r="AA735">
        <v>103.3</v>
      </c>
      <c r="AB735">
        <v>110</v>
      </c>
      <c r="AC735">
        <v>114.7</v>
      </c>
      <c r="AD735">
        <v>107.05</v>
      </c>
      <c r="AE735">
        <v>103.55</v>
      </c>
      <c r="AF735">
        <v>104.35</v>
      </c>
      <c r="AG735">
        <v>103.6</v>
      </c>
      <c r="AH735">
        <v>105</v>
      </c>
      <c r="AI735">
        <v>106.7</v>
      </c>
      <c r="AJ735">
        <v>105.8</v>
      </c>
      <c r="AK735">
        <v>106.3</v>
      </c>
      <c r="AL735">
        <v>104.5</v>
      </c>
      <c r="AM735">
        <v>103.9</v>
      </c>
      <c r="AN735">
        <v>102</v>
      </c>
      <c r="AO735">
        <v>100.9</v>
      </c>
      <c r="AP735">
        <v>102.15</v>
      </c>
      <c r="AQ735">
        <v>103.5</v>
      </c>
      <c r="AR735">
        <v>100.3</v>
      </c>
      <c r="AS735">
        <v>99.22</v>
      </c>
      <c r="AT735">
        <v>99.2</v>
      </c>
      <c r="AU735">
        <v>98.38</v>
      </c>
      <c r="AV735">
        <v>98.38</v>
      </c>
      <c r="AW735">
        <v>95.06</v>
      </c>
      <c r="AX735">
        <v>93.4</v>
      </c>
      <c r="AY735">
        <v>94.62</v>
      </c>
      <c r="AZ735">
        <v>95.02</v>
      </c>
      <c r="BA735">
        <v>93.28</v>
      </c>
      <c r="BB735">
        <v>93.1</v>
      </c>
      <c r="BC735">
        <v>92.8</v>
      </c>
      <c r="BD735">
        <v>93.64</v>
      </c>
      <c r="BE735">
        <v>93.06</v>
      </c>
      <c r="BF735">
        <v>91.56</v>
      </c>
      <c r="BG735">
        <v>90.54</v>
      </c>
      <c r="BH735">
        <v>87.18</v>
      </c>
      <c r="BI735">
        <v>86.64</v>
      </c>
      <c r="BJ735">
        <v>78.36</v>
      </c>
      <c r="BK735">
        <v>69.760000000000005</v>
      </c>
      <c r="BL735">
        <v>68.94</v>
      </c>
      <c r="BM735">
        <v>70.760000000000005</v>
      </c>
      <c r="BN735">
        <v>67.5</v>
      </c>
      <c r="BO735">
        <v>67.3</v>
      </c>
      <c r="BP735">
        <v>63.54</v>
      </c>
      <c r="BQ735">
        <v>60.94</v>
      </c>
      <c r="BR735">
        <v>61.3</v>
      </c>
      <c r="BS735" s="12">
        <f t="shared" si="22"/>
        <v>-0.41895734597156403</v>
      </c>
      <c r="BT735" s="13" cm="1">
        <f t="array" aca="1" ref="BT735" ca="1">_xlfn.PERCENTILE.INC((OFFSET(E735,0,1,1,COLUMNS(E735:BR735)-1) - E735:BQ735) / E735:BQ735, 0.05) * SQRT(COUNT(E735:BR735) - 1)</f>
        <v>-0.43463340550676155</v>
      </c>
      <c r="BU735" s="12" cm="1">
        <f t="array" aca="1" ref="BU735" ca="1">_xlfn.STDEV.P((E735:BQ735 - OFFSET(E735:BQ735,0,1)) / OFFSET(E735:BQ735,0,1)) * SQRT(COUNT(E735:BR735)-1)</f>
        <v>0.26316249443788642</v>
      </c>
      <c r="BV735" s="12" cm="1">
        <f t="array" ref="BV735">-(MAX(1 - (E735:BR735 / _xlfn.SCAN(E735, E735:BR735, _xlfn.LAMBDA(_xlpm.a,_xlpm.b, MAX(_xlpm.a, _xlpm.b))))))</f>
        <v>-0.47601031814273431</v>
      </c>
      <c r="BW735" s="14">
        <f t="shared" ca="1" si="23"/>
        <v>-1.5740845348158179</v>
      </c>
    </row>
    <row r="736" spans="1:75" x14ac:dyDescent="0.45">
      <c r="A736" s="2" t="s">
        <v>1491</v>
      </c>
      <c r="B736" t="s">
        <v>1492</v>
      </c>
      <c r="C736" t="s">
        <v>22</v>
      </c>
      <c r="D736" t="s">
        <v>26</v>
      </c>
      <c r="E736">
        <v>52</v>
      </c>
      <c r="F736">
        <v>52.8</v>
      </c>
      <c r="G736">
        <v>53.2</v>
      </c>
      <c r="H736">
        <v>53.4</v>
      </c>
      <c r="I736">
        <v>53.4</v>
      </c>
      <c r="J736">
        <v>52.7</v>
      </c>
      <c r="K736">
        <v>52.3</v>
      </c>
      <c r="L736">
        <v>51.5</v>
      </c>
      <c r="M736">
        <v>52.5</v>
      </c>
      <c r="N736">
        <v>52.2</v>
      </c>
      <c r="O736">
        <v>55.1</v>
      </c>
      <c r="P736">
        <v>53.9</v>
      </c>
      <c r="Q736">
        <v>62.9</v>
      </c>
      <c r="R736">
        <v>64.900000000000006</v>
      </c>
      <c r="S736">
        <v>64</v>
      </c>
      <c r="T736">
        <v>63.4</v>
      </c>
      <c r="U736">
        <v>63.4</v>
      </c>
      <c r="V736">
        <v>62.7</v>
      </c>
      <c r="W736">
        <v>62.7</v>
      </c>
      <c r="X736">
        <v>62.7</v>
      </c>
      <c r="Y736">
        <v>62.7</v>
      </c>
      <c r="Z736">
        <v>61.5</v>
      </c>
      <c r="AA736">
        <v>60.9</v>
      </c>
      <c r="AB736">
        <v>61.3</v>
      </c>
      <c r="AC736">
        <v>60.1</v>
      </c>
      <c r="AD736">
        <v>60.4</v>
      </c>
      <c r="AE736">
        <v>60.3</v>
      </c>
      <c r="AF736">
        <v>60.2</v>
      </c>
      <c r="AG736">
        <v>60.8</v>
      </c>
      <c r="AH736">
        <v>61.5</v>
      </c>
      <c r="AI736">
        <v>62.2</v>
      </c>
      <c r="AJ736">
        <v>61.9</v>
      </c>
      <c r="AK736">
        <v>60.1</v>
      </c>
      <c r="AL736">
        <v>60.4</v>
      </c>
      <c r="AM736">
        <v>60.6</v>
      </c>
      <c r="AN736">
        <v>63.6</v>
      </c>
      <c r="AO736">
        <v>62.8</v>
      </c>
      <c r="AP736">
        <v>66</v>
      </c>
      <c r="AQ736">
        <v>68.400000000000006</v>
      </c>
      <c r="AR736">
        <v>67.900000000000006</v>
      </c>
      <c r="AS736">
        <v>67.2</v>
      </c>
      <c r="AT736">
        <v>66.599999999999994</v>
      </c>
      <c r="AU736">
        <v>66.5</v>
      </c>
      <c r="AV736">
        <v>65.099999999999994</v>
      </c>
      <c r="AW736">
        <v>65.8</v>
      </c>
      <c r="AX736">
        <v>65.2</v>
      </c>
      <c r="AY736">
        <v>61.5</v>
      </c>
      <c r="AZ736">
        <v>61.9</v>
      </c>
      <c r="BA736">
        <v>62.9</v>
      </c>
      <c r="BB736">
        <v>64</v>
      </c>
      <c r="BC736">
        <v>65.099999999999994</v>
      </c>
      <c r="BD736">
        <v>64.5</v>
      </c>
      <c r="BE736">
        <v>64.8</v>
      </c>
      <c r="BF736">
        <v>64.7</v>
      </c>
      <c r="BG736">
        <v>64.7</v>
      </c>
      <c r="BH736">
        <v>66.099999999999994</v>
      </c>
      <c r="BI736">
        <v>66.400000000000006</v>
      </c>
      <c r="BJ736">
        <v>67</v>
      </c>
      <c r="BK736">
        <v>64.3</v>
      </c>
      <c r="BL736">
        <v>63.4</v>
      </c>
      <c r="BM736">
        <v>63.3</v>
      </c>
      <c r="BN736">
        <v>64.2</v>
      </c>
      <c r="BO736">
        <v>64.8</v>
      </c>
      <c r="BP736">
        <v>65</v>
      </c>
      <c r="BQ736">
        <v>67.8</v>
      </c>
      <c r="BR736">
        <v>70</v>
      </c>
      <c r="BS736" s="12">
        <f t="shared" si="22"/>
        <v>0.34615384615384615</v>
      </c>
      <c r="BT736" s="13" cm="1">
        <f t="array" aca="1" ref="BT736" ca="1">_xlfn.PERCENTILE.INC((OFFSET(E736,0,1,1,COLUMNS(E736:BR736)-1) - E736:BQ736) / E736:BQ736, 0.05) * SQRT(COUNT(E736:BR736) - 1)</f>
        <v>-0.17441399702308341</v>
      </c>
      <c r="BU736" s="12" cm="1">
        <f t="array" aca="1" ref="BU736" ca="1">_xlfn.STDEV.P((E736:BQ736 - OFFSET(E736:BQ736,0,1)) / OFFSET(E736:BQ736,0,1)) * SQRT(COUNT(E736:BR736)-1)</f>
        <v>0.21062930479749134</v>
      </c>
      <c r="BV736" s="12" cm="1">
        <f t="array" ref="BV736">-(MAX(1 - (E736:BR736 / _xlfn.SCAN(E736, E736:BR736, _xlfn.LAMBDA(_xlpm.a,_xlpm.b, MAX(_xlpm.a, _xlpm.b))))))</f>
        <v>-0.10087719298245623</v>
      </c>
      <c r="BW736" s="14">
        <f t="shared" ca="1" si="23"/>
        <v>1.6658231855463945</v>
      </c>
    </row>
    <row r="737" spans="1:75" x14ac:dyDescent="0.45">
      <c r="A737" s="2" t="s">
        <v>1493</v>
      </c>
      <c r="B737" t="s">
        <v>1494</v>
      </c>
      <c r="C737" t="s">
        <v>22</v>
      </c>
      <c r="D737" t="s">
        <v>8</v>
      </c>
      <c r="E737">
        <v>153.65</v>
      </c>
      <c r="F737">
        <v>159.55000000000001</v>
      </c>
      <c r="G737">
        <v>157.65</v>
      </c>
      <c r="H737">
        <v>158.19999999999999</v>
      </c>
      <c r="I737">
        <v>154.9</v>
      </c>
      <c r="J737">
        <v>149.15</v>
      </c>
      <c r="K737">
        <v>147</v>
      </c>
      <c r="L737">
        <v>153.1</v>
      </c>
      <c r="M737">
        <v>155</v>
      </c>
      <c r="N737">
        <v>151.05000000000001</v>
      </c>
      <c r="O737">
        <v>161.65</v>
      </c>
      <c r="P737">
        <v>156.85</v>
      </c>
      <c r="Q737">
        <v>154.6</v>
      </c>
      <c r="R737">
        <v>154.5</v>
      </c>
      <c r="S737">
        <v>156</v>
      </c>
      <c r="T737">
        <v>153.65</v>
      </c>
      <c r="U737">
        <v>152</v>
      </c>
      <c r="V737">
        <v>147</v>
      </c>
      <c r="W737">
        <v>142.9</v>
      </c>
      <c r="X737">
        <v>147.6</v>
      </c>
      <c r="Y737">
        <v>147.80000000000001</v>
      </c>
      <c r="Z737">
        <v>145.25</v>
      </c>
      <c r="AA737">
        <v>146.85</v>
      </c>
      <c r="AB737">
        <v>138.85</v>
      </c>
      <c r="AC737">
        <v>146.75</v>
      </c>
      <c r="AD737">
        <v>150.05000000000001</v>
      </c>
      <c r="AE737">
        <v>149.44999999999999</v>
      </c>
      <c r="AF737">
        <v>147.9</v>
      </c>
      <c r="AG737">
        <v>154.5</v>
      </c>
      <c r="AH737">
        <v>160.55000000000001</v>
      </c>
      <c r="AI737">
        <v>155.69999999999999</v>
      </c>
      <c r="AJ737">
        <v>153.6</v>
      </c>
      <c r="AK737">
        <v>150.80000000000001</v>
      </c>
      <c r="AL737">
        <v>150.80000000000001</v>
      </c>
      <c r="AM737">
        <v>148</v>
      </c>
      <c r="AN737">
        <v>149.69999999999999</v>
      </c>
      <c r="AO737">
        <v>146.6</v>
      </c>
      <c r="AP737">
        <v>145.44999999999999</v>
      </c>
      <c r="AQ737">
        <v>152.94999999999999</v>
      </c>
      <c r="AR737">
        <v>156.25</v>
      </c>
      <c r="AS737">
        <v>156.15</v>
      </c>
      <c r="AT737">
        <v>160.44999999999999</v>
      </c>
      <c r="AU737">
        <v>157.80000000000001</v>
      </c>
      <c r="AV737">
        <v>155.25</v>
      </c>
      <c r="AW737">
        <v>154.65</v>
      </c>
      <c r="AX737">
        <v>160.5</v>
      </c>
      <c r="AY737">
        <v>159.69999999999999</v>
      </c>
      <c r="AZ737">
        <v>158.94999999999999</v>
      </c>
      <c r="BA737">
        <v>164.65</v>
      </c>
      <c r="BB737">
        <v>161.69999999999999</v>
      </c>
      <c r="BC737">
        <v>157.15</v>
      </c>
      <c r="BD737">
        <v>157.25</v>
      </c>
      <c r="BE737">
        <v>156.85</v>
      </c>
      <c r="BF737">
        <v>158.94999999999999</v>
      </c>
      <c r="BG737">
        <v>156.69999999999999</v>
      </c>
      <c r="BH737">
        <v>159.44999999999999</v>
      </c>
      <c r="BI737">
        <v>158.6</v>
      </c>
      <c r="BJ737">
        <v>154.25</v>
      </c>
      <c r="BK737">
        <v>141.94999999999999</v>
      </c>
      <c r="BL737">
        <v>141.25</v>
      </c>
      <c r="BM737">
        <v>138.75</v>
      </c>
      <c r="BN737">
        <v>135.44999999999999</v>
      </c>
      <c r="BO737">
        <v>136.19999999999999</v>
      </c>
      <c r="BP737">
        <v>142</v>
      </c>
      <c r="BQ737">
        <v>141.94999999999999</v>
      </c>
      <c r="BR737">
        <v>142</v>
      </c>
      <c r="BS737" s="12">
        <f t="shared" si="22"/>
        <v>-7.5821672632606613E-2</v>
      </c>
      <c r="BT737" s="13" cm="1">
        <f t="array" aca="1" ref="BT737" ca="1">_xlfn.PERCENTILE.INC((OFFSET(E737,0,1,1,COLUMNS(E737:BR737)-1) - E737:BQ737) / E737:BQ737, 0.05) * SQRT(COUNT(E737:BR737) - 1)</f>
        <v>-0.26087467457123009</v>
      </c>
      <c r="BU737" s="12" cm="1">
        <f t="array" aca="1" ref="BU737" ca="1">_xlfn.STDEV.P((E737:BQ737 - OFFSET(E737:BQ737,0,1)) / OFFSET(E737:BQ737,0,1)) * SQRT(COUNT(E737:BR737)-1)</f>
        <v>0.21763569803918761</v>
      </c>
      <c r="BV737" s="12" cm="1">
        <f t="array" ref="BV737">-(MAX(1 - (E737:BR737 / _xlfn.SCAN(E737, E737:BR737, _xlfn.LAMBDA(_xlpm.a,_xlpm.b, MAX(_xlpm.a, _xlpm.b))))))</f>
        <v>-0.17734588521105388</v>
      </c>
      <c r="BW737" s="14">
        <f t="shared" ca="1" si="23"/>
        <v>-0.32671266680923911</v>
      </c>
    </row>
    <row r="738" spans="1:75" x14ac:dyDescent="0.45">
      <c r="A738" s="2" t="s">
        <v>1495</v>
      </c>
      <c r="B738" t="s">
        <v>1496</v>
      </c>
      <c r="C738" t="s">
        <v>37</v>
      </c>
      <c r="D738" t="s">
        <v>8</v>
      </c>
      <c r="E738">
        <v>226.8</v>
      </c>
      <c r="F738">
        <v>232.2</v>
      </c>
      <c r="G738">
        <v>232.3</v>
      </c>
      <c r="H738">
        <v>235.4</v>
      </c>
      <c r="I738">
        <v>232.9</v>
      </c>
      <c r="J738">
        <v>231.8</v>
      </c>
      <c r="K738">
        <v>226.7</v>
      </c>
      <c r="L738">
        <v>230.5</v>
      </c>
      <c r="M738">
        <v>231.6</v>
      </c>
      <c r="N738">
        <v>234.8</v>
      </c>
      <c r="O738">
        <v>237.6</v>
      </c>
      <c r="P738">
        <v>237.4</v>
      </c>
      <c r="Q738">
        <v>236</v>
      </c>
      <c r="R738">
        <v>239.1</v>
      </c>
      <c r="S738">
        <v>241.3</v>
      </c>
      <c r="T738">
        <v>240.6</v>
      </c>
      <c r="U738">
        <v>236.1</v>
      </c>
      <c r="V738">
        <v>233.9</v>
      </c>
      <c r="W738">
        <v>233.4</v>
      </c>
      <c r="X738">
        <v>235.1</v>
      </c>
      <c r="Y738">
        <v>235.2</v>
      </c>
      <c r="Z738">
        <v>225.9</v>
      </c>
      <c r="AA738">
        <v>224.8</v>
      </c>
      <c r="AB738">
        <v>234.2</v>
      </c>
      <c r="AC738">
        <v>231.4</v>
      </c>
      <c r="AD738">
        <v>232.7</v>
      </c>
      <c r="AE738">
        <v>228.3</v>
      </c>
      <c r="AF738">
        <v>231.1</v>
      </c>
      <c r="AG738">
        <v>232.4</v>
      </c>
      <c r="AH738">
        <v>234.9</v>
      </c>
      <c r="AI738">
        <v>239.2</v>
      </c>
      <c r="AJ738">
        <v>235.8</v>
      </c>
      <c r="AK738">
        <v>234.8</v>
      </c>
      <c r="AL738">
        <v>233.8</v>
      </c>
      <c r="AM738">
        <v>234.8</v>
      </c>
      <c r="AN738">
        <v>239.3</v>
      </c>
      <c r="AO738">
        <v>238.3</v>
      </c>
      <c r="AP738">
        <v>236.3</v>
      </c>
      <c r="AQ738">
        <v>240.9</v>
      </c>
      <c r="AR738">
        <v>243.4</v>
      </c>
      <c r="AS738">
        <v>244</v>
      </c>
      <c r="AT738">
        <v>241.3</v>
      </c>
      <c r="AU738">
        <v>245.3</v>
      </c>
      <c r="AV738">
        <v>241.7</v>
      </c>
      <c r="AW738">
        <v>244</v>
      </c>
      <c r="AX738">
        <v>248.5</v>
      </c>
      <c r="AY738">
        <v>246.8</v>
      </c>
      <c r="AZ738">
        <v>241.3</v>
      </c>
      <c r="BA738">
        <v>245.5</v>
      </c>
      <c r="BB738">
        <v>243.3</v>
      </c>
      <c r="BC738">
        <v>253.6</v>
      </c>
      <c r="BD738">
        <v>247.6</v>
      </c>
      <c r="BE738">
        <v>247.2</v>
      </c>
      <c r="BF738">
        <v>244.7</v>
      </c>
      <c r="BG738">
        <v>244.5</v>
      </c>
      <c r="BH738">
        <v>244.5</v>
      </c>
      <c r="BI738">
        <v>240.1</v>
      </c>
      <c r="BJ738">
        <v>240.6</v>
      </c>
      <c r="BK738">
        <v>223.4</v>
      </c>
      <c r="BL738">
        <v>221.2</v>
      </c>
      <c r="BM738">
        <v>220.4</v>
      </c>
      <c r="BN738">
        <v>218.4</v>
      </c>
      <c r="BO738">
        <v>214.8</v>
      </c>
      <c r="BP738">
        <v>222.4</v>
      </c>
      <c r="BQ738">
        <v>218.1</v>
      </c>
      <c r="BR738">
        <v>216.6</v>
      </c>
      <c r="BS738" s="12">
        <f t="shared" si="22"/>
        <v>-4.4973544973545047E-2</v>
      </c>
      <c r="BT738" s="13" cm="1">
        <f t="array" aca="1" ref="BT738" ca="1">_xlfn.PERCENTILE.INC((OFFSET(E738,0,1,1,COLUMNS(E738:BR738)-1) - E738:BQ738) / E738:BQ738, 0.05) * SQRT(COUNT(E738:BR738) - 1)</f>
        <v>-0.17921226800842585</v>
      </c>
      <c r="BU738" s="12" cm="1">
        <f t="array" aca="1" ref="BU738" ca="1">_xlfn.STDEV.P((E738:BQ738 - OFFSET(E738:BQ738,0,1)) / OFFSET(E738:BQ738,0,1)) * SQRT(COUNT(E738:BR738)-1)</f>
        <v>0.14516284474899563</v>
      </c>
      <c r="BV738" s="12" cm="1">
        <f t="array" ref="BV738">-(MAX(1 - (E738:BR738 / _xlfn.SCAN(E738, E738:BR738, _xlfn.LAMBDA(_xlpm.a,_xlpm.b, MAX(_xlpm.a, _xlpm.b))))))</f>
        <v>-0.15299684542586744</v>
      </c>
      <c r="BW738" s="14">
        <f t="shared" ca="1" si="23"/>
        <v>-0.27731759948504486</v>
      </c>
    </row>
    <row r="739" spans="1:75" x14ac:dyDescent="0.45">
      <c r="A739" s="2" t="s">
        <v>1497</v>
      </c>
      <c r="B739" t="s">
        <v>1498</v>
      </c>
      <c r="C739" t="s">
        <v>19</v>
      </c>
      <c r="D739" t="s">
        <v>8</v>
      </c>
      <c r="E739">
        <v>6.11</v>
      </c>
      <c r="F739">
        <v>6.4</v>
      </c>
      <c r="G739">
        <v>6.39</v>
      </c>
      <c r="H739">
        <v>6.4</v>
      </c>
      <c r="I739">
        <v>6.25</v>
      </c>
      <c r="J739">
        <v>6.15</v>
      </c>
      <c r="K739">
        <v>6.12</v>
      </c>
      <c r="L739">
        <v>6</v>
      </c>
      <c r="M739">
        <v>6</v>
      </c>
      <c r="N739">
        <v>5.96</v>
      </c>
      <c r="O739">
        <v>5.88</v>
      </c>
      <c r="P739">
        <v>5.88</v>
      </c>
      <c r="Q739">
        <v>5.86</v>
      </c>
      <c r="R739">
        <v>5.8</v>
      </c>
      <c r="S739">
        <v>5.95</v>
      </c>
      <c r="T739">
        <v>5.92</v>
      </c>
      <c r="U739">
        <v>6.1</v>
      </c>
      <c r="V739">
        <v>6</v>
      </c>
      <c r="W739">
        <v>5.9</v>
      </c>
      <c r="X739">
        <v>6.02</v>
      </c>
      <c r="Y739">
        <v>6.1</v>
      </c>
      <c r="Z739">
        <v>5.9</v>
      </c>
      <c r="AA739">
        <v>5.9</v>
      </c>
      <c r="AB739">
        <v>6.1</v>
      </c>
      <c r="AC739">
        <v>6.07</v>
      </c>
      <c r="AD739">
        <v>6.47</v>
      </c>
      <c r="AE739">
        <v>6.84</v>
      </c>
      <c r="AF739">
        <v>6.58</v>
      </c>
      <c r="AG739">
        <v>6.4</v>
      </c>
      <c r="AH739">
        <v>6.4</v>
      </c>
      <c r="AI739">
        <v>6.29</v>
      </c>
      <c r="AJ739">
        <v>6.64</v>
      </c>
      <c r="AK739">
        <v>6.55</v>
      </c>
      <c r="AL739">
        <v>6.45</v>
      </c>
      <c r="AM739">
        <v>6.44</v>
      </c>
      <c r="AN739">
        <v>6.64</v>
      </c>
      <c r="AO739">
        <v>6.64</v>
      </c>
      <c r="AP739">
        <v>6.42</v>
      </c>
      <c r="AQ739">
        <v>6.22</v>
      </c>
      <c r="AR739">
        <v>6.14</v>
      </c>
      <c r="AS739">
        <v>6.19</v>
      </c>
      <c r="AT739">
        <v>6.15</v>
      </c>
      <c r="AU739">
        <v>6.39</v>
      </c>
      <c r="AV739">
        <v>6.38</v>
      </c>
      <c r="AW739">
        <v>6.35</v>
      </c>
      <c r="AX739">
        <v>6.3</v>
      </c>
      <c r="AY739">
        <v>6.3</v>
      </c>
      <c r="AZ739">
        <v>6.3</v>
      </c>
      <c r="BA739">
        <v>6.3</v>
      </c>
      <c r="BB739">
        <v>6.28</v>
      </c>
      <c r="BC739">
        <v>6.34</v>
      </c>
      <c r="BD739">
        <v>6.34</v>
      </c>
      <c r="BE739">
        <v>6.34</v>
      </c>
      <c r="BF739">
        <v>6.26</v>
      </c>
      <c r="BG739">
        <v>6.18</v>
      </c>
      <c r="BH739">
        <v>6.13</v>
      </c>
      <c r="BI739">
        <v>6.16</v>
      </c>
      <c r="BJ739">
        <v>6.14</v>
      </c>
      <c r="BK739">
        <v>5.97</v>
      </c>
      <c r="BL739">
        <v>5.7</v>
      </c>
      <c r="BM739">
        <v>5.5</v>
      </c>
      <c r="BN739">
        <v>5.6</v>
      </c>
      <c r="BO739">
        <v>5.54</v>
      </c>
      <c r="BP739">
        <v>5.46</v>
      </c>
      <c r="BQ739">
        <v>5.5</v>
      </c>
      <c r="BR739">
        <v>5.5</v>
      </c>
      <c r="BS739" s="12">
        <f t="shared" si="22"/>
        <v>-9.9836333878887115E-2</v>
      </c>
      <c r="BT739" s="13" cm="1">
        <f t="array" aca="1" ref="BT739" ca="1">_xlfn.PERCENTILE.INC((OFFSET(E739,0,1,1,COLUMNS(E739:BR739)-1) - E739:BQ739) / E739:BQ739, 0.05) * SQRT(COUNT(E739:BR739) - 1)</f>
        <v>-0.26656566207094112</v>
      </c>
      <c r="BU739" s="12" cm="1">
        <f t="array" aca="1" ref="BU739" ca="1">_xlfn.STDEV.P((E739:BQ739 - OFFSET(E739:BQ739,0,1)) / OFFSET(E739:BQ739,0,1)) * SQRT(COUNT(E739:BR739)-1)</f>
        <v>0.17742642325994029</v>
      </c>
      <c r="BV739" s="12" cm="1">
        <f t="array" ref="BV739">-(MAX(1 - (E739:BR739 / _xlfn.SCAN(E739, E739:BR739, _xlfn.LAMBDA(_xlpm.a,_xlpm.b, MAX(_xlpm.a, _xlpm.b))))))</f>
        <v>-0.20175438596491224</v>
      </c>
      <c r="BW739" s="14">
        <f t="shared" ca="1" si="23"/>
        <v>-0.53610391731900475</v>
      </c>
    </row>
    <row r="740" spans="1:75" x14ac:dyDescent="0.45">
      <c r="A740" s="2" t="s">
        <v>1499</v>
      </c>
      <c r="B740" t="s">
        <v>1500</v>
      </c>
      <c r="C740" t="s">
        <v>16</v>
      </c>
      <c r="D740" t="s">
        <v>8</v>
      </c>
      <c r="E740">
        <v>27.2</v>
      </c>
      <c r="F740">
        <v>26.4</v>
      </c>
      <c r="G740">
        <v>26.4</v>
      </c>
      <c r="H740">
        <v>26.4</v>
      </c>
      <c r="I740">
        <v>26.6</v>
      </c>
      <c r="J740">
        <v>26.8</v>
      </c>
      <c r="K740">
        <v>26.8</v>
      </c>
      <c r="L740">
        <v>27</v>
      </c>
      <c r="M740">
        <v>27.2</v>
      </c>
      <c r="N740">
        <v>27</v>
      </c>
      <c r="O740">
        <v>27</v>
      </c>
      <c r="P740">
        <v>27.2</v>
      </c>
      <c r="Q740">
        <v>27.6</v>
      </c>
      <c r="R740">
        <v>27.2</v>
      </c>
      <c r="S740">
        <v>27.2</v>
      </c>
      <c r="T740">
        <v>27.2</v>
      </c>
      <c r="U740">
        <v>27.2</v>
      </c>
      <c r="V740">
        <v>27.2</v>
      </c>
      <c r="W740">
        <v>27.2</v>
      </c>
      <c r="X740">
        <v>27.2</v>
      </c>
      <c r="Y740">
        <v>27.2</v>
      </c>
      <c r="Z740">
        <v>26.8</v>
      </c>
      <c r="AA740">
        <v>26.6</v>
      </c>
      <c r="AB740">
        <v>27</v>
      </c>
      <c r="AC740">
        <v>26.8</v>
      </c>
      <c r="AD740">
        <v>26.8</v>
      </c>
      <c r="AE740">
        <v>27</v>
      </c>
      <c r="AF740">
        <v>27.2</v>
      </c>
      <c r="AG740">
        <v>27</v>
      </c>
      <c r="AH740">
        <v>27</v>
      </c>
      <c r="AI740">
        <v>26.8</v>
      </c>
      <c r="AJ740">
        <v>27.6</v>
      </c>
      <c r="AK740">
        <v>27.2</v>
      </c>
      <c r="AL740">
        <v>27.2</v>
      </c>
      <c r="AM740">
        <v>27.2</v>
      </c>
      <c r="AN740">
        <v>27.2</v>
      </c>
      <c r="AO740">
        <v>27.2</v>
      </c>
      <c r="AP740">
        <v>27.2</v>
      </c>
      <c r="AQ740">
        <v>26.8</v>
      </c>
      <c r="AR740">
        <v>26.8</v>
      </c>
      <c r="AS740">
        <v>27.2</v>
      </c>
      <c r="AT740">
        <v>27</v>
      </c>
      <c r="AU740">
        <v>27.2</v>
      </c>
      <c r="AV740">
        <v>26.8</v>
      </c>
      <c r="AW740">
        <v>27.2</v>
      </c>
      <c r="AX740">
        <v>27.2</v>
      </c>
      <c r="AY740">
        <v>27.2</v>
      </c>
      <c r="AZ740">
        <v>27.2</v>
      </c>
      <c r="BA740">
        <v>26.6</v>
      </c>
      <c r="BB740">
        <v>26.6</v>
      </c>
      <c r="BC740">
        <v>26.6</v>
      </c>
      <c r="BD740">
        <v>26.6</v>
      </c>
      <c r="BE740">
        <v>26.6</v>
      </c>
      <c r="BF740">
        <v>26.6</v>
      </c>
      <c r="BG740">
        <v>26.2</v>
      </c>
      <c r="BH740">
        <v>26.2</v>
      </c>
      <c r="BI740">
        <v>26.2</v>
      </c>
      <c r="BJ740">
        <v>26.2</v>
      </c>
      <c r="BK740">
        <v>26</v>
      </c>
      <c r="BL740">
        <v>26</v>
      </c>
      <c r="BM740">
        <v>26</v>
      </c>
      <c r="BN740">
        <v>26</v>
      </c>
      <c r="BO740">
        <v>26</v>
      </c>
      <c r="BP740">
        <v>26</v>
      </c>
      <c r="BQ740">
        <v>26</v>
      </c>
      <c r="BR740">
        <v>26</v>
      </c>
      <c r="BS740" s="12">
        <f t="shared" si="22"/>
        <v>-4.4117647058823505E-2</v>
      </c>
      <c r="BT740" s="13" cm="1">
        <f t="array" aca="1" ref="BT740" ca="1">_xlfn.PERCENTILE.INC((OFFSET(E740,0,1,1,COLUMNS(E740:BR740)-1) - E740:BQ740) / E740:BQ740, 0.05) * SQRT(COUNT(E740:BR740) - 1)</f>
        <v>-0.11856261394556648</v>
      </c>
      <c r="BU740" s="12" cm="1">
        <f t="array" aca="1" ref="BU740" ca="1">_xlfn.STDEV.P((E740:BQ740 - OFFSET(E740:BQ740,0,1)) / OFFSET(E740:BQ740,0,1)) * SQRT(COUNT(E740:BR740)-1)</f>
        <v>7.2512145441190917E-2</v>
      </c>
      <c r="BV740" s="12" cm="1">
        <f t="array" ref="BV740">-(MAX(1 - (E740:BR740 / _xlfn.SCAN(E740, E740:BR740, _xlfn.LAMBDA(_xlpm.a,_xlpm.b, MAX(_xlpm.a, _xlpm.b))))))</f>
        <v>-5.7971014492753659E-2</v>
      </c>
      <c r="BW740" s="14">
        <f t="shared" ca="1" si="23"/>
        <v>-0.54336157737112845</v>
      </c>
    </row>
    <row r="741" spans="1:75" x14ac:dyDescent="0.45">
      <c r="A741" s="2" t="s">
        <v>1501</v>
      </c>
      <c r="B741" t="s">
        <v>1502</v>
      </c>
      <c r="C741" t="s">
        <v>37</v>
      </c>
      <c r="D741" t="s">
        <v>8</v>
      </c>
      <c r="E741">
        <v>84.2</v>
      </c>
      <c r="F741">
        <v>86.05</v>
      </c>
      <c r="G741">
        <v>85.8</v>
      </c>
      <c r="H741">
        <v>88.25</v>
      </c>
      <c r="I741">
        <v>83.25</v>
      </c>
      <c r="J741">
        <v>81.5</v>
      </c>
      <c r="K741">
        <v>79.7</v>
      </c>
      <c r="L741">
        <v>82.7</v>
      </c>
      <c r="M741">
        <v>83.35</v>
      </c>
      <c r="N741">
        <v>82.95</v>
      </c>
      <c r="O741">
        <v>84.25</v>
      </c>
      <c r="P741">
        <v>84.8</v>
      </c>
      <c r="Q741">
        <v>83.25</v>
      </c>
      <c r="R741">
        <v>83.35</v>
      </c>
      <c r="S741">
        <v>83.75</v>
      </c>
      <c r="T741">
        <v>83.5</v>
      </c>
      <c r="U741">
        <v>82.3</v>
      </c>
      <c r="V741">
        <v>80.45</v>
      </c>
      <c r="W741">
        <v>80.75</v>
      </c>
      <c r="X741">
        <v>80.7</v>
      </c>
      <c r="Y741">
        <v>80.95</v>
      </c>
      <c r="Z741">
        <v>78.7</v>
      </c>
      <c r="AA741">
        <v>79.25</v>
      </c>
      <c r="AB741">
        <v>82.45</v>
      </c>
      <c r="AC741">
        <v>82.3</v>
      </c>
      <c r="AD741">
        <v>85</v>
      </c>
      <c r="AE741">
        <v>83.3</v>
      </c>
      <c r="AF741">
        <v>83.45</v>
      </c>
      <c r="AG741">
        <v>84.5</v>
      </c>
      <c r="AH741">
        <v>85.65</v>
      </c>
      <c r="AI741">
        <v>85.45</v>
      </c>
      <c r="AJ741">
        <v>86.65</v>
      </c>
      <c r="AK741">
        <v>84.7</v>
      </c>
      <c r="AL741">
        <v>85</v>
      </c>
      <c r="AM741">
        <v>86.2</v>
      </c>
      <c r="AN741">
        <v>87.35</v>
      </c>
      <c r="AO741">
        <v>85.4</v>
      </c>
      <c r="AP741">
        <v>85.85</v>
      </c>
      <c r="AQ741">
        <v>88.45</v>
      </c>
      <c r="AR741">
        <v>87.35</v>
      </c>
      <c r="AS741">
        <v>88.5</v>
      </c>
      <c r="AT741">
        <v>88.55</v>
      </c>
      <c r="AU741">
        <v>88.3</v>
      </c>
      <c r="AV741">
        <v>85.95</v>
      </c>
      <c r="AW741">
        <v>85.55</v>
      </c>
      <c r="AX741">
        <v>87.35</v>
      </c>
      <c r="AY741">
        <v>86</v>
      </c>
      <c r="AZ741">
        <v>84.25</v>
      </c>
      <c r="BA741">
        <v>85.6</v>
      </c>
      <c r="BB741">
        <v>83.6</v>
      </c>
      <c r="BC741">
        <v>84.9</v>
      </c>
      <c r="BD741">
        <v>84.9</v>
      </c>
      <c r="BE741">
        <v>84.05</v>
      </c>
      <c r="BF741">
        <v>84.25</v>
      </c>
      <c r="BG741">
        <v>84.8</v>
      </c>
      <c r="BH741">
        <v>86.25</v>
      </c>
      <c r="BI741">
        <v>84.1</v>
      </c>
      <c r="BJ741">
        <v>80.45</v>
      </c>
      <c r="BK741">
        <v>77.150000000000006</v>
      </c>
      <c r="BL741">
        <v>76.5</v>
      </c>
      <c r="BM741">
        <v>74.75</v>
      </c>
      <c r="BN741">
        <v>73.45</v>
      </c>
      <c r="BO741">
        <v>73.7</v>
      </c>
      <c r="BP741">
        <v>75.900000000000006</v>
      </c>
      <c r="BQ741">
        <v>75.2</v>
      </c>
      <c r="BR741">
        <v>77.45</v>
      </c>
      <c r="BS741" s="12">
        <f t="shared" si="22"/>
        <v>-8.0166270783847984E-2</v>
      </c>
      <c r="BT741" s="13" cm="1">
        <f t="array" aca="1" ref="BT741" ca="1">_xlfn.PERCENTILE.INC((OFFSET(E741,0,1,1,COLUMNS(E741:BR741)-1) - E741:BQ741) / E741:BQ741, 0.05) * SQRT(COUNT(E741:BR741) - 1)</f>
        <v>-0.22218543470344185</v>
      </c>
      <c r="BU741" s="12" cm="1">
        <f t="array" aca="1" ref="BU741" ca="1">_xlfn.STDEV.P((E741:BQ741 - OFFSET(E741:BQ741,0,1)) / OFFSET(E741:BQ741,0,1)) * SQRT(COUNT(E741:BR741)-1)</f>
        <v>0.16159506550449065</v>
      </c>
      <c r="BV741" s="12" cm="1">
        <f t="array" ref="BV741">-(MAX(1 - (E741:BR741 / _xlfn.SCAN(E741, E741:BR741, _xlfn.LAMBDA(_xlpm.a,_xlpm.b, MAX(_xlpm.a, _xlpm.b))))))</f>
        <v>-0.17052512704686607</v>
      </c>
      <c r="BW741" s="14">
        <f t="shared" ca="1" si="23"/>
        <v>-0.46690124611767897</v>
      </c>
    </row>
    <row r="742" spans="1:75" x14ac:dyDescent="0.45">
      <c r="A742" s="2" t="s">
        <v>1503</v>
      </c>
      <c r="B742" t="s">
        <v>1504</v>
      </c>
      <c r="C742" t="s">
        <v>54</v>
      </c>
      <c r="D742" t="s">
        <v>26</v>
      </c>
      <c r="E742">
        <v>175.8</v>
      </c>
      <c r="F742">
        <v>173</v>
      </c>
      <c r="G742">
        <v>172.1</v>
      </c>
      <c r="H742">
        <v>171.8</v>
      </c>
      <c r="I742">
        <v>173.6</v>
      </c>
      <c r="J742">
        <v>172.3</v>
      </c>
      <c r="K742">
        <v>172</v>
      </c>
      <c r="L742">
        <v>173</v>
      </c>
      <c r="M742">
        <v>175.5</v>
      </c>
      <c r="N742">
        <v>173.6</v>
      </c>
      <c r="O742">
        <v>180.7</v>
      </c>
      <c r="P742">
        <v>180</v>
      </c>
      <c r="Q742">
        <v>175.3</v>
      </c>
      <c r="R742">
        <v>171.3</v>
      </c>
      <c r="S742">
        <v>171.3</v>
      </c>
      <c r="T742">
        <v>172</v>
      </c>
      <c r="U742">
        <v>173.4</v>
      </c>
      <c r="V742">
        <v>166</v>
      </c>
      <c r="W742">
        <v>168</v>
      </c>
      <c r="X742">
        <v>168</v>
      </c>
      <c r="Y742">
        <v>166.9</v>
      </c>
      <c r="Z742">
        <v>165.2</v>
      </c>
      <c r="AA742">
        <v>166.4</v>
      </c>
      <c r="AB742">
        <v>169.7</v>
      </c>
      <c r="AC742">
        <v>170.8</v>
      </c>
      <c r="AD742">
        <v>170.4</v>
      </c>
      <c r="AE742">
        <v>169.7</v>
      </c>
      <c r="AF742">
        <v>169.7</v>
      </c>
      <c r="AG742">
        <v>165.9</v>
      </c>
      <c r="AH742">
        <v>168</v>
      </c>
      <c r="AI742">
        <v>167.1</v>
      </c>
      <c r="AJ742">
        <v>170</v>
      </c>
      <c r="AK742">
        <v>166</v>
      </c>
      <c r="AL742">
        <v>169.3</v>
      </c>
      <c r="AM742">
        <v>168.5</v>
      </c>
      <c r="AN742">
        <v>168.3</v>
      </c>
      <c r="AO742">
        <v>169.4</v>
      </c>
      <c r="AP742">
        <v>170</v>
      </c>
      <c r="AQ742">
        <v>172.4</v>
      </c>
      <c r="AR742">
        <v>176.3</v>
      </c>
      <c r="AS742">
        <v>176.8</v>
      </c>
      <c r="AT742">
        <v>177.5</v>
      </c>
      <c r="AU742">
        <v>177</v>
      </c>
      <c r="AV742">
        <v>196.6</v>
      </c>
      <c r="AW742">
        <v>202.2</v>
      </c>
      <c r="AX742">
        <v>204</v>
      </c>
      <c r="AY742">
        <v>195.3</v>
      </c>
      <c r="AZ742">
        <v>195.2</v>
      </c>
      <c r="BA742">
        <v>196.5</v>
      </c>
      <c r="BB742">
        <v>195.8</v>
      </c>
      <c r="BC742">
        <v>195.2</v>
      </c>
      <c r="BD742">
        <v>195.7</v>
      </c>
      <c r="BE742">
        <v>194.1</v>
      </c>
      <c r="BF742">
        <v>192</v>
      </c>
      <c r="BG742">
        <v>193.5</v>
      </c>
      <c r="BH742">
        <v>195.2</v>
      </c>
      <c r="BI742">
        <v>196.7</v>
      </c>
      <c r="BJ742">
        <v>198.4</v>
      </c>
      <c r="BK742">
        <v>196.8</v>
      </c>
      <c r="BL742">
        <v>198.6</v>
      </c>
      <c r="BM742">
        <v>198.9</v>
      </c>
      <c r="BN742">
        <v>197.7</v>
      </c>
      <c r="BO742">
        <v>199.4</v>
      </c>
      <c r="BP742">
        <v>204</v>
      </c>
      <c r="BQ742">
        <v>207.4</v>
      </c>
      <c r="BR742">
        <v>211.4</v>
      </c>
      <c r="BS742" s="12">
        <f t="shared" si="22"/>
        <v>0.20250284414106934</v>
      </c>
      <c r="BT742" s="13" cm="1">
        <f t="array" aca="1" ref="BT742" ca="1">_xlfn.PERCENTILE.INC((OFFSET(E742,0,1,1,COLUMNS(E742:BR742)-1) - E742:BQ742) / E742:BQ742, 0.05) * SQRT(COUNT(E742:BR742) - 1)</f>
        <v>-0.18855310762236693</v>
      </c>
      <c r="BU742" s="12" cm="1">
        <f t="array" aca="1" ref="BU742" ca="1">_xlfn.STDEV.P((E742:BQ742 - OFFSET(E742:BQ742,0,1)) / OFFSET(E742:BQ742,0,1)) * SQRT(COUNT(E742:BR742)-1)</f>
        <v>0.15324413944391035</v>
      </c>
      <c r="BV742" s="12" cm="1">
        <f t="array" ref="BV742">-(MAX(1 - (E742:BR742 / _xlfn.SCAN(E742, E742:BR742, _xlfn.LAMBDA(_xlpm.a,_xlpm.b, MAX(_xlpm.a, _xlpm.b))))))</f>
        <v>-8.577753182069725E-2</v>
      </c>
      <c r="BW742" s="14">
        <f t="shared" ca="1" si="23"/>
        <v>1.3522225269191996</v>
      </c>
    </row>
    <row r="743" spans="1:75" x14ac:dyDescent="0.45">
      <c r="A743" s="2" t="s">
        <v>1505</v>
      </c>
      <c r="B743" t="s">
        <v>1506</v>
      </c>
      <c r="C743" t="s">
        <v>16</v>
      </c>
      <c r="D743" t="s">
        <v>8</v>
      </c>
      <c r="E743">
        <v>7.38</v>
      </c>
      <c r="F743">
        <v>7.73</v>
      </c>
      <c r="G743">
        <v>7.7</v>
      </c>
      <c r="H743">
        <v>7.47</v>
      </c>
      <c r="I743">
        <v>7.3</v>
      </c>
      <c r="J743">
        <v>7.38</v>
      </c>
      <c r="K743">
        <v>7.47</v>
      </c>
      <c r="L743">
        <v>7.36</v>
      </c>
      <c r="M743">
        <v>7.48</v>
      </c>
      <c r="N743">
        <v>7.55</v>
      </c>
      <c r="O743">
        <v>7.7</v>
      </c>
      <c r="P743">
        <v>7.65</v>
      </c>
      <c r="Q743">
        <v>7.69</v>
      </c>
      <c r="R743">
        <v>7.79</v>
      </c>
      <c r="S743">
        <v>7.54</v>
      </c>
      <c r="T743">
        <v>7.75</v>
      </c>
      <c r="U743">
        <v>7.55</v>
      </c>
      <c r="V743">
        <v>7.66</v>
      </c>
      <c r="W743">
        <v>7.78</v>
      </c>
      <c r="X743">
        <v>7.94</v>
      </c>
      <c r="Y743">
        <v>8.0299999999999994</v>
      </c>
      <c r="Z743">
        <v>7.85</v>
      </c>
      <c r="AA743">
        <v>7.84</v>
      </c>
      <c r="AB743">
        <v>7.82</v>
      </c>
      <c r="AC743">
        <v>7.95</v>
      </c>
      <c r="AD743">
        <v>8.08</v>
      </c>
      <c r="AE743">
        <v>8.15</v>
      </c>
      <c r="AF743">
        <v>8.09</v>
      </c>
      <c r="AG743">
        <v>7.7</v>
      </c>
      <c r="AH743">
        <v>7.84</v>
      </c>
      <c r="AI743">
        <v>8.1</v>
      </c>
      <c r="AJ743">
        <v>7.9</v>
      </c>
      <c r="AK743">
        <v>7.76</v>
      </c>
      <c r="AL743">
        <v>7.82</v>
      </c>
      <c r="AM743">
        <v>7.82</v>
      </c>
      <c r="AN743">
        <v>7.74</v>
      </c>
      <c r="AO743">
        <v>7.72</v>
      </c>
      <c r="AP743">
        <v>7.78</v>
      </c>
      <c r="AQ743">
        <v>7.75</v>
      </c>
      <c r="AR743">
        <v>7.77</v>
      </c>
      <c r="AS743">
        <v>7.94</v>
      </c>
      <c r="AT743">
        <v>7.77</v>
      </c>
      <c r="AU743">
        <v>7.82</v>
      </c>
      <c r="AV743">
        <v>7.89</v>
      </c>
      <c r="AW743">
        <v>7.96</v>
      </c>
      <c r="AX743">
        <v>8.0500000000000007</v>
      </c>
      <c r="AY743">
        <v>8.0500000000000007</v>
      </c>
      <c r="AZ743">
        <v>7.9</v>
      </c>
      <c r="BA743">
        <v>8.06</v>
      </c>
      <c r="BB743">
        <v>8.1</v>
      </c>
      <c r="BC743">
        <v>8.1999999999999993</v>
      </c>
      <c r="BD743">
        <v>8.7100000000000009</v>
      </c>
      <c r="BE743">
        <v>8.75</v>
      </c>
      <c r="BF743">
        <v>8.93</v>
      </c>
      <c r="BG743">
        <v>8.8000000000000007</v>
      </c>
      <c r="BH743">
        <v>8.6999999999999993</v>
      </c>
      <c r="BI743">
        <v>8.9600000000000009</v>
      </c>
      <c r="BJ743">
        <v>8.91</v>
      </c>
      <c r="BK743">
        <v>8.67</v>
      </c>
      <c r="BL743">
        <v>8.73</v>
      </c>
      <c r="BM743">
        <v>8.8000000000000007</v>
      </c>
      <c r="BN743">
        <v>8.74</v>
      </c>
      <c r="BO743">
        <v>8.8800000000000008</v>
      </c>
      <c r="BP743">
        <v>8.99</v>
      </c>
      <c r="BQ743">
        <v>9.1300000000000008</v>
      </c>
      <c r="BR743">
        <v>9.16</v>
      </c>
      <c r="BS743" s="12">
        <f t="shared" si="22"/>
        <v>0.24119241192411928</v>
      </c>
      <c r="BT743" s="13" cm="1">
        <f t="array" aca="1" ref="BT743" ca="1">_xlfn.PERCENTILE.INC((OFFSET(E743,0,1,1,COLUMNS(E743:BR743)-1) - E743:BQ743) / E743:BQ743, 0.05) * SQRT(COUNT(E743:BR743) - 1)</f>
        <v>-0.21534380639313358</v>
      </c>
      <c r="BU743" s="12" cm="1">
        <f t="array" aca="1" ref="BU743" ca="1">_xlfn.STDEV.P((E743:BQ743 - OFFSET(E743:BQ743,0,1)) / OFFSET(E743:BQ743,0,1)) * SQRT(COUNT(E743:BR743)-1)</f>
        <v>0.15174511380440606</v>
      </c>
      <c r="BV743" s="12" cm="1">
        <f t="array" ref="BV743">-(MAX(1 - (E743:BR743 / _xlfn.SCAN(E743, E743:BR743, _xlfn.LAMBDA(_xlpm.a,_xlpm.b, MAX(_xlpm.a, _xlpm.b))))))</f>
        <v>-5.5627425614489079E-2</v>
      </c>
      <c r="BW743" s="14">
        <f t="shared" ca="1" si="23"/>
        <v>1.6205447351301296</v>
      </c>
    </row>
    <row r="744" spans="1:75" x14ac:dyDescent="0.45">
      <c r="A744" s="2" t="s">
        <v>1507</v>
      </c>
      <c r="B744" t="s">
        <v>1508</v>
      </c>
      <c r="C744" t="s">
        <v>7</v>
      </c>
      <c r="D744" t="s">
        <v>8</v>
      </c>
      <c r="E744">
        <v>53.7</v>
      </c>
      <c r="F744">
        <v>55.74</v>
      </c>
      <c r="G744">
        <v>56.3</v>
      </c>
      <c r="H744">
        <v>57.7</v>
      </c>
      <c r="I744">
        <v>57.6</v>
      </c>
      <c r="J744">
        <v>58.46</v>
      </c>
      <c r="K744">
        <v>58.32</v>
      </c>
      <c r="L744">
        <v>57.88</v>
      </c>
      <c r="M744">
        <v>59.02</v>
      </c>
      <c r="N744">
        <v>58.7</v>
      </c>
      <c r="O744">
        <v>57.72</v>
      </c>
      <c r="P744">
        <v>59.36</v>
      </c>
      <c r="Q744">
        <v>59.2</v>
      </c>
      <c r="R744">
        <v>59.02</v>
      </c>
      <c r="S744">
        <v>58.5</v>
      </c>
      <c r="T744">
        <v>59.56</v>
      </c>
      <c r="U744">
        <v>60.42</v>
      </c>
      <c r="V744">
        <v>59.22</v>
      </c>
      <c r="W744">
        <v>59.76</v>
      </c>
      <c r="X744">
        <v>59.3</v>
      </c>
      <c r="Y744">
        <v>58.5</v>
      </c>
      <c r="Z744">
        <v>56.82</v>
      </c>
      <c r="AA744">
        <v>56.52</v>
      </c>
      <c r="AB744">
        <v>57.5</v>
      </c>
      <c r="AC744">
        <v>57.4</v>
      </c>
      <c r="AD744">
        <v>59.84</v>
      </c>
      <c r="AE744">
        <v>59.66</v>
      </c>
      <c r="AF744">
        <v>59.12</v>
      </c>
      <c r="AG744">
        <v>59.7</v>
      </c>
      <c r="AH744">
        <v>59.92</v>
      </c>
      <c r="AI744">
        <v>62.22</v>
      </c>
      <c r="AJ744">
        <v>60.64</v>
      </c>
      <c r="AK744">
        <v>58.84</v>
      </c>
      <c r="AL744">
        <v>60.2</v>
      </c>
      <c r="AM744">
        <v>60.08</v>
      </c>
      <c r="AN744">
        <v>60.22</v>
      </c>
      <c r="AO744">
        <v>59.08</v>
      </c>
      <c r="AP744">
        <v>58.56</v>
      </c>
      <c r="AQ744">
        <v>58.58</v>
      </c>
      <c r="AR744">
        <v>57.86</v>
      </c>
      <c r="AS744">
        <v>59.02</v>
      </c>
      <c r="AT744">
        <v>57.9</v>
      </c>
      <c r="AU744">
        <v>58.94</v>
      </c>
      <c r="AV744">
        <v>60.14</v>
      </c>
      <c r="AW744">
        <v>59.64</v>
      </c>
      <c r="AX744">
        <v>59.5</v>
      </c>
      <c r="AY744">
        <v>57.88</v>
      </c>
      <c r="AZ744">
        <v>59.08</v>
      </c>
      <c r="BA744">
        <v>60.34</v>
      </c>
      <c r="BB744">
        <v>60.18</v>
      </c>
      <c r="BC744">
        <v>61.6</v>
      </c>
      <c r="BD744">
        <v>61.62</v>
      </c>
      <c r="BE744">
        <v>61.12</v>
      </c>
      <c r="BF744">
        <v>60.9</v>
      </c>
      <c r="BG744">
        <v>61.1</v>
      </c>
      <c r="BH744">
        <v>61.44</v>
      </c>
      <c r="BI744">
        <v>61.7</v>
      </c>
      <c r="BJ744">
        <v>61.46</v>
      </c>
      <c r="BK744">
        <v>59.42</v>
      </c>
      <c r="BL744">
        <v>59.22</v>
      </c>
      <c r="BM744">
        <v>58.5</v>
      </c>
      <c r="BN744">
        <v>58.12</v>
      </c>
      <c r="BO744">
        <v>57.84</v>
      </c>
      <c r="BP744">
        <v>58.5</v>
      </c>
      <c r="BQ744">
        <v>58.2</v>
      </c>
      <c r="BR744">
        <v>58.14</v>
      </c>
      <c r="BS744" s="12">
        <f t="shared" si="22"/>
        <v>8.268156424581001E-2</v>
      </c>
      <c r="BT744" s="13" cm="1">
        <f t="array" aca="1" ref="BT744" ca="1">_xlfn.PERCENTILE.INC((OFFSET(E744,0,1,1,COLUMNS(E744:BR744)-1) - E744:BQ744) / E744:BQ744, 0.05) * SQRT(COUNT(E744:BR744) - 1)</f>
        <v>-0.21655438298474325</v>
      </c>
      <c r="BU744" s="12" cm="1">
        <f t="array" aca="1" ref="BU744" ca="1">_xlfn.STDEV.P((E744:BQ744 - OFFSET(E744:BQ744,0,1)) / OFFSET(E744:BQ744,0,1)) * SQRT(COUNT(E744:BR744)-1)</f>
        <v>0.13282183969405223</v>
      </c>
      <c r="BV744" s="12" cm="1">
        <f t="array" ref="BV744">-(MAX(1 - (E744:BR744 / _xlfn.SCAN(E744, E744:BR744, _xlfn.LAMBDA(_xlpm.a,_xlpm.b, MAX(_xlpm.a, _xlpm.b))))))</f>
        <v>-7.0395371263259343E-2</v>
      </c>
      <c r="BW744" s="14">
        <f t="shared" ca="1" si="23"/>
        <v>0.65801601438785884</v>
      </c>
    </row>
    <row r="745" spans="1:75" x14ac:dyDescent="0.45">
      <c r="A745" s="2" t="s">
        <v>1509</v>
      </c>
      <c r="B745" t="s">
        <v>1510</v>
      </c>
      <c r="C745" t="s">
        <v>19</v>
      </c>
      <c r="D745" t="s">
        <v>58</v>
      </c>
      <c r="E745">
        <v>127.52</v>
      </c>
      <c r="F745">
        <v>128.83000000000001</v>
      </c>
      <c r="G745">
        <v>128.46</v>
      </c>
      <c r="H745">
        <v>128.22</v>
      </c>
      <c r="I745">
        <v>126.59</v>
      </c>
      <c r="J745">
        <v>123.79</v>
      </c>
      <c r="K745">
        <v>123.32</v>
      </c>
      <c r="L745">
        <v>126.12</v>
      </c>
      <c r="M745">
        <v>133.08000000000001</v>
      </c>
      <c r="N745">
        <v>134.47999999999999</v>
      </c>
      <c r="O745">
        <v>144.34</v>
      </c>
      <c r="P745">
        <v>152.75</v>
      </c>
      <c r="Q745">
        <v>141.54</v>
      </c>
      <c r="R745">
        <v>135.46</v>
      </c>
      <c r="S745">
        <v>133.6</v>
      </c>
      <c r="T745">
        <v>127.62</v>
      </c>
      <c r="U745">
        <v>123.74</v>
      </c>
      <c r="V745">
        <v>118.04</v>
      </c>
      <c r="W745">
        <v>115.85</v>
      </c>
      <c r="X745">
        <v>115.19</v>
      </c>
      <c r="Y745">
        <v>112.81</v>
      </c>
      <c r="Z745">
        <v>104.17</v>
      </c>
      <c r="AA745">
        <v>106.13</v>
      </c>
      <c r="AB745">
        <v>99.5</v>
      </c>
      <c r="AC745">
        <v>98.52</v>
      </c>
      <c r="AD745">
        <v>93.66</v>
      </c>
      <c r="AE745">
        <v>86.42</v>
      </c>
      <c r="AF745">
        <v>73.66</v>
      </c>
      <c r="AG745">
        <v>62.92</v>
      </c>
      <c r="AH745">
        <v>65.37</v>
      </c>
      <c r="AI745">
        <v>67.27</v>
      </c>
      <c r="AJ745">
        <v>61.66</v>
      </c>
      <c r="AK745">
        <v>58.44</v>
      </c>
      <c r="AL745">
        <v>63.88</v>
      </c>
      <c r="AM745">
        <v>60.73</v>
      </c>
      <c r="AN745">
        <v>60.35</v>
      </c>
      <c r="AO745">
        <v>60.68</v>
      </c>
      <c r="AP745">
        <v>59</v>
      </c>
      <c r="AQ745">
        <v>58.32</v>
      </c>
      <c r="AR745">
        <v>58.83</v>
      </c>
      <c r="AS745">
        <v>58.02</v>
      </c>
      <c r="AT745">
        <v>57.92</v>
      </c>
      <c r="AU745">
        <v>52.41</v>
      </c>
      <c r="AV745">
        <v>56.68</v>
      </c>
      <c r="AW745">
        <v>49.51</v>
      </c>
      <c r="AX745">
        <v>46.97</v>
      </c>
      <c r="AY745">
        <v>52.55</v>
      </c>
      <c r="AZ745">
        <v>49.58</v>
      </c>
      <c r="BA745">
        <v>50.82</v>
      </c>
      <c r="BB745">
        <v>49.23</v>
      </c>
      <c r="BC745">
        <v>48.67</v>
      </c>
      <c r="BD745">
        <v>48.7</v>
      </c>
      <c r="BE745">
        <v>48.79</v>
      </c>
      <c r="BF745">
        <v>48.91</v>
      </c>
      <c r="BG745">
        <v>48.93</v>
      </c>
      <c r="BH745">
        <v>48.23</v>
      </c>
      <c r="BI745">
        <v>48.79</v>
      </c>
      <c r="BJ745">
        <v>47.76</v>
      </c>
      <c r="BK745">
        <v>47.37</v>
      </c>
      <c r="BL745">
        <v>47.51</v>
      </c>
      <c r="BM745">
        <v>46.71</v>
      </c>
      <c r="BN745">
        <v>44.61</v>
      </c>
      <c r="BO745">
        <v>40.520000000000003</v>
      </c>
      <c r="BP745">
        <v>42.73</v>
      </c>
      <c r="BQ745">
        <v>42.97</v>
      </c>
      <c r="BR745">
        <v>43.91</v>
      </c>
      <c r="BS745" s="12">
        <f t="shared" si="22"/>
        <v>-0.65566185696361357</v>
      </c>
      <c r="BT745" s="13" cm="1">
        <f t="array" aca="1" ref="BT745" ca="1">_xlfn.PERCENTILE.INC((OFFSET(E745,0,1,1,COLUMNS(E745:BR745)-1) - E745:BQ745) / E745:BQ745, 0.05) * SQRT(COUNT(E745:BR745) - 1)</f>
        <v>-0.76141307107712586</v>
      </c>
      <c r="BU745" s="12" cm="1">
        <f t="array" aca="1" ref="BU745" ca="1">_xlfn.STDEV.P((E745:BQ745 - OFFSET(E745:BQ745,0,1)) / OFFSET(E745:BQ745,0,1)) * SQRT(COUNT(E745:BR745)-1)</f>
        <v>0.43033507719288588</v>
      </c>
      <c r="BV745" s="12" cm="1">
        <f t="array" ref="BV745">-(MAX(1 - (E745:BR745 / _xlfn.SCAN(E745, E745:BR745, _xlfn.LAMBDA(_xlpm.a,_xlpm.b, MAX(_xlpm.a, _xlpm.b))))))</f>
        <v>-0.73472995090016369</v>
      </c>
      <c r="BW745" s="14">
        <f t="shared" ca="1" si="23"/>
        <v>-1.5126457454420157</v>
      </c>
    </row>
    <row r="746" spans="1:75" x14ac:dyDescent="0.45">
      <c r="A746" s="2" t="s">
        <v>1511</v>
      </c>
      <c r="B746" t="s">
        <v>1512</v>
      </c>
      <c r="C746" t="s">
        <v>37</v>
      </c>
      <c r="D746" t="s">
        <v>8</v>
      </c>
      <c r="E746">
        <v>1.28</v>
      </c>
      <c r="F746">
        <v>1.35</v>
      </c>
      <c r="G746">
        <v>1.33</v>
      </c>
      <c r="H746">
        <v>1.34</v>
      </c>
      <c r="I746">
        <v>1.29</v>
      </c>
      <c r="J746">
        <v>1.26</v>
      </c>
      <c r="K746">
        <v>1.22</v>
      </c>
      <c r="L746">
        <v>1.23</v>
      </c>
      <c r="M746">
        <v>1.21</v>
      </c>
      <c r="N746">
        <v>1.18</v>
      </c>
      <c r="O746">
        <v>1.21</v>
      </c>
      <c r="P746">
        <v>1.19</v>
      </c>
      <c r="Q746">
        <v>1.22</v>
      </c>
      <c r="R746">
        <v>1.28</v>
      </c>
      <c r="S746">
        <v>1.24</v>
      </c>
      <c r="T746">
        <v>1.29</v>
      </c>
      <c r="U746">
        <v>1.26</v>
      </c>
      <c r="V746">
        <v>1.23</v>
      </c>
      <c r="W746">
        <v>1.21</v>
      </c>
      <c r="X746">
        <v>1.21</v>
      </c>
      <c r="Y746">
        <v>1.19</v>
      </c>
      <c r="Z746">
        <v>1.1200000000000001</v>
      </c>
      <c r="AA746">
        <v>1.1100000000000001</v>
      </c>
      <c r="AB746">
        <v>1.1100000000000001</v>
      </c>
      <c r="AC746">
        <v>1.19</v>
      </c>
      <c r="AD746">
        <v>1.19</v>
      </c>
      <c r="AE746">
        <v>1.2</v>
      </c>
      <c r="AF746">
        <v>1.1499999999999999</v>
      </c>
      <c r="AG746">
        <v>1.08</v>
      </c>
      <c r="AH746">
        <v>1.1200000000000001</v>
      </c>
      <c r="AI746">
        <v>1.1399999999999999</v>
      </c>
      <c r="AJ746">
        <v>1.1200000000000001</v>
      </c>
      <c r="AK746">
        <v>1.1100000000000001</v>
      </c>
      <c r="AL746">
        <v>1.1200000000000001</v>
      </c>
      <c r="AM746">
        <v>1.18</v>
      </c>
      <c r="AN746">
        <v>1.18</v>
      </c>
      <c r="AO746">
        <v>1.1399999999999999</v>
      </c>
      <c r="AP746">
        <v>1.1499999999999999</v>
      </c>
      <c r="AQ746">
        <v>1.1299999999999999</v>
      </c>
      <c r="AR746">
        <v>1.1299999999999999</v>
      </c>
      <c r="AS746">
        <v>1.1599999999999999</v>
      </c>
      <c r="AT746">
        <v>1.1599999999999999</v>
      </c>
      <c r="AU746">
        <v>1.18</v>
      </c>
      <c r="AV746">
        <v>1.1399999999999999</v>
      </c>
      <c r="AW746">
        <v>1.1599999999999999</v>
      </c>
      <c r="AX746">
        <v>1.1599999999999999</v>
      </c>
      <c r="AY746">
        <v>1.18</v>
      </c>
      <c r="AZ746">
        <v>1.18</v>
      </c>
      <c r="BA746">
        <v>1.17</v>
      </c>
      <c r="BB746">
        <v>1.1000000000000001</v>
      </c>
      <c r="BC746">
        <v>1.1299999999999999</v>
      </c>
      <c r="BD746">
        <v>1.1499999999999999</v>
      </c>
      <c r="BE746">
        <v>1.1200000000000001</v>
      </c>
      <c r="BF746">
        <v>1.23</v>
      </c>
      <c r="BG746">
        <v>1.24</v>
      </c>
      <c r="BH746">
        <v>1.19</v>
      </c>
      <c r="BI746">
        <v>1.18</v>
      </c>
      <c r="BJ746">
        <v>1.17</v>
      </c>
      <c r="BK746">
        <v>1.1100000000000001</v>
      </c>
      <c r="BL746">
        <v>1.1100000000000001</v>
      </c>
      <c r="BM746">
        <v>1.1299999999999999</v>
      </c>
      <c r="BN746">
        <v>1.1200000000000001</v>
      </c>
      <c r="BO746">
        <v>1.1100000000000001</v>
      </c>
      <c r="BP746">
        <v>1.1200000000000001</v>
      </c>
      <c r="BQ746">
        <v>1.1100000000000001</v>
      </c>
      <c r="BR746">
        <v>1.08</v>
      </c>
      <c r="BS746" s="12">
        <f t="shared" si="22"/>
        <v>-0.15624999999999997</v>
      </c>
      <c r="BT746" s="13" cm="1">
        <f t="array" aca="1" ref="BT746" ca="1">_xlfn.PERCENTILE.INC((OFFSET(E746,0,1,1,COLUMNS(E746:BR746)-1) - E746:BQ746) / E746:BQ746, 0.05) * SQRT(COUNT(E746:BR746) - 1)</f>
        <v>-0.3979447734737096</v>
      </c>
      <c r="BU746" s="12" cm="1">
        <f t="array" aca="1" ref="BU746" ca="1">_xlfn.STDEV.P((E746:BQ746 - OFFSET(E746:BQ746,0,1)) / OFFSET(E746:BQ746,0,1)) * SQRT(COUNT(E746:BR746)-1)</f>
        <v>0.2414637832380041</v>
      </c>
      <c r="BV746" s="12" cm="1">
        <f t="array" ref="BV746">-(MAX(1 - (E746:BR746 / _xlfn.SCAN(E746, E746:BR746, _xlfn.LAMBDA(_xlpm.a,_xlpm.b, MAX(_xlpm.a, _xlpm.b))))))</f>
        <v>-0.19999999999999996</v>
      </c>
      <c r="BW746" s="14">
        <f t="shared" ca="1" si="23"/>
        <v>-0.6275585706254968</v>
      </c>
    </row>
    <row r="747" spans="1:75" x14ac:dyDescent="0.45">
      <c r="A747" s="2" t="s">
        <v>1513</v>
      </c>
      <c r="B747" t="s">
        <v>1514</v>
      </c>
      <c r="C747" t="s">
        <v>22</v>
      </c>
      <c r="D747" t="s">
        <v>26</v>
      </c>
      <c r="E747">
        <v>152.9</v>
      </c>
      <c r="F747">
        <v>155.80000000000001</v>
      </c>
      <c r="G747">
        <v>157.69999999999999</v>
      </c>
      <c r="H747">
        <v>159</v>
      </c>
      <c r="I747">
        <v>159.6</v>
      </c>
      <c r="J747">
        <v>162.5</v>
      </c>
      <c r="K747">
        <v>158.9</v>
      </c>
      <c r="L747">
        <v>161</v>
      </c>
      <c r="M747">
        <v>163</v>
      </c>
      <c r="N747">
        <v>161.1</v>
      </c>
      <c r="O747">
        <v>164.5</v>
      </c>
      <c r="P747">
        <v>164.8</v>
      </c>
      <c r="Q747">
        <v>156.6</v>
      </c>
      <c r="R747">
        <v>155.69999999999999</v>
      </c>
      <c r="S747">
        <v>156.69999999999999</v>
      </c>
      <c r="T747">
        <v>158.5</v>
      </c>
      <c r="U747">
        <v>156.9</v>
      </c>
      <c r="V747">
        <v>155.4</v>
      </c>
      <c r="W747">
        <v>154</v>
      </c>
      <c r="X747">
        <v>152.80000000000001</v>
      </c>
      <c r="Y747">
        <v>153.19999999999999</v>
      </c>
      <c r="Z747">
        <v>151.80000000000001</v>
      </c>
      <c r="AA747">
        <v>152.1</v>
      </c>
      <c r="AB747">
        <v>153.80000000000001</v>
      </c>
      <c r="AC747">
        <v>153.5</v>
      </c>
      <c r="AD747">
        <v>154.1</v>
      </c>
      <c r="AE747">
        <v>153</v>
      </c>
      <c r="AF747">
        <v>154.69999999999999</v>
      </c>
      <c r="AG747">
        <v>157.4</v>
      </c>
      <c r="AH747">
        <v>159.1</v>
      </c>
      <c r="AI747">
        <v>159.1</v>
      </c>
      <c r="AJ747">
        <v>158.69999999999999</v>
      </c>
      <c r="AK747">
        <v>158</v>
      </c>
      <c r="AL747">
        <v>162.30000000000001</v>
      </c>
      <c r="AM747">
        <v>156.80000000000001</v>
      </c>
      <c r="AN747">
        <v>157.5</v>
      </c>
      <c r="AO747">
        <v>157.4</v>
      </c>
      <c r="AP747">
        <v>157.30000000000001</v>
      </c>
      <c r="AQ747">
        <v>162.19999999999999</v>
      </c>
      <c r="AR747">
        <v>157.9</v>
      </c>
      <c r="AS747">
        <v>158.4</v>
      </c>
      <c r="AT747">
        <v>156.80000000000001</v>
      </c>
      <c r="AU747">
        <v>157.1</v>
      </c>
      <c r="AV747">
        <v>155.6</v>
      </c>
      <c r="AW747">
        <v>155.30000000000001</v>
      </c>
      <c r="AX747">
        <v>156.80000000000001</v>
      </c>
      <c r="AY747">
        <v>155.80000000000001</v>
      </c>
      <c r="AZ747">
        <v>154.6</v>
      </c>
      <c r="BA747">
        <v>158.1</v>
      </c>
      <c r="BB747">
        <v>158.5</v>
      </c>
      <c r="BC747">
        <v>161.19999999999999</v>
      </c>
      <c r="BD747">
        <v>165.3</v>
      </c>
      <c r="BE747">
        <v>166.6</v>
      </c>
      <c r="BF747">
        <v>170</v>
      </c>
      <c r="BG747">
        <v>172.7</v>
      </c>
      <c r="BH747">
        <v>173.9</v>
      </c>
      <c r="BI747">
        <v>175.3</v>
      </c>
      <c r="BJ747">
        <v>173.3</v>
      </c>
      <c r="BK747">
        <v>166.8</v>
      </c>
      <c r="BL747">
        <v>167.3</v>
      </c>
      <c r="BM747">
        <v>163.80000000000001</v>
      </c>
      <c r="BN747">
        <v>162.30000000000001</v>
      </c>
      <c r="BO747">
        <v>163</v>
      </c>
      <c r="BP747">
        <v>163.30000000000001</v>
      </c>
      <c r="BQ747">
        <v>161.1</v>
      </c>
      <c r="BR747">
        <v>163.69999999999999</v>
      </c>
      <c r="BS747" s="12">
        <f t="shared" si="22"/>
        <v>7.0634401569653255E-2</v>
      </c>
      <c r="BT747" s="13" cm="1">
        <f t="array" aca="1" ref="BT747" ca="1">_xlfn.PERCENTILE.INC((OFFSET(E747,0,1,1,COLUMNS(E747:BR747)-1) - E747:BQ747) / E747:BQ747, 0.05) * SQRT(COUNT(E747:BR747) - 1)</f>
        <v>-0.2067094675206741</v>
      </c>
      <c r="BU747" s="12" cm="1">
        <f t="array" aca="1" ref="BU747" ca="1">_xlfn.STDEV.P((E747:BQ747 - OFFSET(E747:BQ747,0,1)) / OFFSET(E747:BQ747,0,1)) * SQRT(COUNT(E747:BR747)-1)</f>
        <v>0.12351071664959275</v>
      </c>
      <c r="BV747" s="12" cm="1">
        <f t="array" ref="BV747">-(MAX(1 - (E747:BR747 / _xlfn.SCAN(E747, E747:BR747, _xlfn.LAMBDA(_xlpm.a,_xlpm.b, MAX(_xlpm.a, _xlpm.b))))))</f>
        <v>-8.1003993154592169E-2</v>
      </c>
      <c r="BW747" s="14">
        <f t="shared" ca="1" si="23"/>
        <v>0.61008256568346164</v>
      </c>
    </row>
    <row r="748" spans="1:75" x14ac:dyDescent="0.45">
      <c r="A748" s="2" t="s">
        <v>1515</v>
      </c>
      <c r="B748" t="s">
        <v>1516</v>
      </c>
      <c r="C748" t="s">
        <v>54</v>
      </c>
      <c r="D748" t="s">
        <v>29</v>
      </c>
      <c r="E748">
        <v>178</v>
      </c>
      <c r="F748">
        <v>175</v>
      </c>
      <c r="G748">
        <v>175.2</v>
      </c>
      <c r="H748">
        <v>175</v>
      </c>
      <c r="I748">
        <v>170</v>
      </c>
      <c r="J748">
        <v>177</v>
      </c>
      <c r="K748">
        <v>176</v>
      </c>
      <c r="L748">
        <v>171.8</v>
      </c>
      <c r="M748">
        <v>170</v>
      </c>
      <c r="N748">
        <v>169</v>
      </c>
      <c r="O748">
        <v>170.4</v>
      </c>
      <c r="P748">
        <v>167.4</v>
      </c>
      <c r="Q748">
        <v>175.8</v>
      </c>
      <c r="R748">
        <v>170</v>
      </c>
      <c r="S748">
        <v>175.4</v>
      </c>
      <c r="T748">
        <v>175</v>
      </c>
      <c r="U748">
        <v>170.8</v>
      </c>
      <c r="V748">
        <v>167.4</v>
      </c>
      <c r="W748">
        <v>171.8</v>
      </c>
      <c r="X748">
        <v>170</v>
      </c>
      <c r="Y748">
        <v>169</v>
      </c>
      <c r="Z748">
        <v>169.8</v>
      </c>
      <c r="AA748">
        <v>169</v>
      </c>
      <c r="AB748">
        <v>172</v>
      </c>
      <c r="AC748">
        <v>176.2</v>
      </c>
      <c r="AD748">
        <v>180</v>
      </c>
      <c r="AE748">
        <v>177.8</v>
      </c>
      <c r="AF748">
        <v>184</v>
      </c>
      <c r="AG748">
        <v>180.8</v>
      </c>
      <c r="AH748">
        <v>183.8</v>
      </c>
      <c r="AI748">
        <v>193</v>
      </c>
      <c r="AJ748">
        <v>183.8</v>
      </c>
      <c r="AK748">
        <v>182.4</v>
      </c>
      <c r="AL748">
        <v>181.4</v>
      </c>
      <c r="AM748">
        <v>177</v>
      </c>
      <c r="AN748">
        <v>172.6</v>
      </c>
      <c r="AO748">
        <v>179.8</v>
      </c>
      <c r="AP748">
        <v>174</v>
      </c>
      <c r="AQ748">
        <v>177.6</v>
      </c>
      <c r="AR748">
        <v>180</v>
      </c>
      <c r="AS748">
        <v>181.4</v>
      </c>
      <c r="AT748">
        <v>178.8</v>
      </c>
      <c r="AU748">
        <v>180</v>
      </c>
      <c r="AV748">
        <v>180</v>
      </c>
      <c r="AW748">
        <v>179.4</v>
      </c>
      <c r="AX748">
        <v>177.8</v>
      </c>
      <c r="AY748">
        <v>186.4</v>
      </c>
      <c r="AZ748">
        <v>186.4</v>
      </c>
      <c r="BA748">
        <v>194</v>
      </c>
      <c r="BB748">
        <v>189.4</v>
      </c>
      <c r="BC748">
        <v>191.4</v>
      </c>
      <c r="BD748">
        <v>191</v>
      </c>
      <c r="BE748">
        <v>186</v>
      </c>
      <c r="BF748">
        <v>182</v>
      </c>
      <c r="BG748">
        <v>187</v>
      </c>
      <c r="BH748">
        <v>193</v>
      </c>
      <c r="BI748">
        <v>194.6</v>
      </c>
      <c r="BJ748">
        <v>193</v>
      </c>
      <c r="BK748">
        <v>180</v>
      </c>
      <c r="BL748">
        <v>176.2</v>
      </c>
      <c r="BM748">
        <v>177.8</v>
      </c>
      <c r="BN748">
        <v>180</v>
      </c>
      <c r="BO748">
        <v>181</v>
      </c>
      <c r="BP748">
        <v>177</v>
      </c>
      <c r="BQ748">
        <v>173</v>
      </c>
      <c r="BR748">
        <v>176</v>
      </c>
      <c r="BS748" s="12">
        <f t="shared" si="22"/>
        <v>-1.1235955056179775E-2</v>
      </c>
      <c r="BT748" s="13" cm="1">
        <f t="array" aca="1" ref="BT748" ca="1">_xlfn.PERCENTILE.INC((OFFSET(E748,0,1,1,COLUMNS(E748:BR748)-1) - E748:BQ748) / E748:BQ748, 0.05) * SQRT(COUNT(E748:BR748) - 1)</f>
        <v>-0.25412830874821274</v>
      </c>
      <c r="BU748" s="12" cm="1">
        <f t="array" aca="1" ref="BU748" ca="1">_xlfn.STDEV.P((E748:BQ748 - OFFSET(E748:BQ748,0,1)) / OFFSET(E748:BQ748,0,1)) * SQRT(COUNT(E748:BR748)-1)</f>
        <v>0.1945312356962402</v>
      </c>
      <c r="BV748" s="12" cm="1">
        <f t="array" ref="BV748">-(MAX(1 - (E748:BR748 / _xlfn.SCAN(E748, E748:BR748, _xlfn.LAMBDA(_xlpm.a,_xlpm.b, MAX(_xlpm.a, _xlpm.b))))))</f>
        <v>-0.11099691675231238</v>
      </c>
      <c r="BW748" s="14">
        <f t="shared" ca="1" si="23"/>
        <v>-3.350938320787334E-2</v>
      </c>
    </row>
    <row r="749" spans="1:75" x14ac:dyDescent="0.45">
      <c r="A749" s="2" t="s">
        <v>1517</v>
      </c>
      <c r="B749" t="s">
        <v>1518</v>
      </c>
      <c r="C749" t="s">
        <v>37</v>
      </c>
      <c r="D749" t="s">
        <v>8</v>
      </c>
      <c r="E749">
        <v>6.1669999999999998</v>
      </c>
      <c r="F749">
        <v>6.2789999999999999</v>
      </c>
      <c r="G749">
        <v>6.21</v>
      </c>
      <c r="H749">
        <v>6.4130000000000003</v>
      </c>
      <c r="I749">
        <v>6.4029999999999996</v>
      </c>
      <c r="J749">
        <v>6.35</v>
      </c>
      <c r="K749">
        <v>6.226</v>
      </c>
      <c r="L749">
        <v>6.3250000000000002</v>
      </c>
      <c r="M749">
        <v>6.508</v>
      </c>
      <c r="N749">
        <v>6.6</v>
      </c>
      <c r="O749">
        <v>6.61</v>
      </c>
      <c r="P749">
        <v>6.6479999999999997</v>
      </c>
      <c r="Q749">
        <v>6.7270000000000003</v>
      </c>
      <c r="R749">
        <v>6.79</v>
      </c>
      <c r="S749">
        <v>6.9409999999999998</v>
      </c>
      <c r="T749">
        <v>7.0010000000000003</v>
      </c>
      <c r="U749">
        <v>6.9610000000000003</v>
      </c>
      <c r="V749">
        <v>6.8959999999999999</v>
      </c>
      <c r="W749">
        <v>6.798</v>
      </c>
      <c r="X749">
        <v>6.8010000000000002</v>
      </c>
      <c r="Y749">
        <v>6.843</v>
      </c>
      <c r="Z749">
        <v>6.6139999999999999</v>
      </c>
      <c r="AA749">
        <v>6.5659999999999998</v>
      </c>
      <c r="AB749">
        <v>6.694</v>
      </c>
      <c r="AC749">
        <v>6.7069999999999999</v>
      </c>
      <c r="AD749">
        <v>6.6859999999999999</v>
      </c>
      <c r="AE749">
        <v>6.69</v>
      </c>
      <c r="AF749">
        <v>6.6139999999999999</v>
      </c>
      <c r="AG749">
        <v>6.76</v>
      </c>
      <c r="AH749">
        <v>6.92</v>
      </c>
      <c r="AI749">
        <v>6.9119999999999999</v>
      </c>
      <c r="AJ749">
        <v>6.8520000000000003</v>
      </c>
      <c r="AK749">
        <v>6.7729999999999997</v>
      </c>
      <c r="AL749">
        <v>6.7450000000000001</v>
      </c>
      <c r="AM749">
        <v>6.68</v>
      </c>
      <c r="AN749">
        <v>6.7519999999999998</v>
      </c>
      <c r="AO749">
        <v>6.6</v>
      </c>
      <c r="AP749">
        <v>6.5990000000000002</v>
      </c>
      <c r="AQ749">
        <v>6.7110000000000003</v>
      </c>
      <c r="AR749">
        <v>6.7460000000000004</v>
      </c>
      <c r="AS749">
        <v>6.8360000000000003</v>
      </c>
      <c r="AT749">
        <v>6.7709999999999999</v>
      </c>
      <c r="AU749">
        <v>6.8979999999999997</v>
      </c>
      <c r="AV749">
        <v>6.7510000000000003</v>
      </c>
      <c r="AW749">
        <v>6.7160000000000002</v>
      </c>
      <c r="AX749">
        <v>6.6950000000000003</v>
      </c>
      <c r="AY749">
        <v>6.6859999999999999</v>
      </c>
      <c r="AZ749">
        <v>6.6840000000000002</v>
      </c>
      <c r="BA749">
        <v>6.8029999999999999</v>
      </c>
      <c r="BB749">
        <v>6.67</v>
      </c>
      <c r="BC749">
        <v>6.7750000000000004</v>
      </c>
      <c r="BD749">
        <v>6.7690000000000001</v>
      </c>
      <c r="BE749">
        <v>6.6369999999999996</v>
      </c>
      <c r="BF749">
        <v>6.7119999999999997</v>
      </c>
      <c r="BG749">
        <v>6.6440000000000001</v>
      </c>
      <c r="BH749">
        <v>6.7859999999999996</v>
      </c>
      <c r="BI749">
        <v>6.6959999999999997</v>
      </c>
      <c r="BJ749">
        <v>6.577</v>
      </c>
      <c r="BK749">
        <v>6.2850000000000001</v>
      </c>
      <c r="BL749">
        <v>6.3460000000000001</v>
      </c>
      <c r="BM749">
        <v>6.33</v>
      </c>
      <c r="BN749">
        <v>6.2690000000000001</v>
      </c>
      <c r="BO749">
        <v>6.2539999999999996</v>
      </c>
      <c r="BP749">
        <v>6.46</v>
      </c>
      <c r="BQ749">
        <v>6.4160000000000004</v>
      </c>
      <c r="BR749">
        <v>6.4870000000000001</v>
      </c>
      <c r="BS749" s="12">
        <f t="shared" si="22"/>
        <v>5.1889087076374296E-2</v>
      </c>
      <c r="BT749" s="13" cm="1">
        <f t="array" aca="1" ref="BT749" ca="1">_xlfn.PERCENTILE.INC((OFFSET(E749,0,1,1,COLUMNS(E749:BR749)-1) - E749:BQ749) / E749:BQ749, 0.05) * SQRT(COUNT(E749:BR749) - 1)</f>
        <v>-0.16897250265919858</v>
      </c>
      <c r="BU749" s="12" cm="1">
        <f t="array" aca="1" ref="BU749" ca="1">_xlfn.STDEV.P((E749:BQ749 - OFFSET(E749:BQ749,0,1)) / OFFSET(E749:BQ749,0,1)) * SQRT(COUNT(E749:BR749)-1)</f>
        <v>0.12450879491664602</v>
      </c>
      <c r="BV749" s="12" cm="1">
        <f t="array" ref="BV749">-(MAX(1 - (E749:BR749 / _xlfn.SCAN(E749, E749:BR749, _xlfn.LAMBDA(_xlpm.a,_xlpm.b, MAX(_xlpm.a, _xlpm.b))))))</f>
        <v>-0.10669904299385813</v>
      </c>
      <c r="BW749" s="14">
        <f t="shared" ca="1" si="23"/>
        <v>0.45463792696414346</v>
      </c>
    </row>
    <row r="750" spans="1:75" x14ac:dyDescent="0.45">
      <c r="A750" s="2" t="s">
        <v>1519</v>
      </c>
      <c r="B750" t="s">
        <v>1520</v>
      </c>
      <c r="C750" t="s">
        <v>111</v>
      </c>
      <c r="D750" t="s">
        <v>8</v>
      </c>
      <c r="E750">
        <v>7.6609999999999996</v>
      </c>
      <c r="F750">
        <v>7.7270000000000003</v>
      </c>
      <c r="G750">
        <v>7.8970000000000002</v>
      </c>
      <c r="H750">
        <v>8.1989999999999998</v>
      </c>
      <c r="I750">
        <v>7.84</v>
      </c>
      <c r="J750">
        <v>7.7489999999999997</v>
      </c>
      <c r="K750">
        <v>7.5739999999999998</v>
      </c>
      <c r="L750">
        <v>7.569</v>
      </c>
      <c r="M750">
        <v>7.8449999999999998</v>
      </c>
      <c r="N750">
        <v>7.84</v>
      </c>
      <c r="O750">
        <v>8.1679999999999993</v>
      </c>
      <c r="P750">
        <v>8.1820000000000004</v>
      </c>
      <c r="Q750">
        <v>8.282</v>
      </c>
      <c r="R750">
        <v>8.5269999999999992</v>
      </c>
      <c r="S750">
        <v>8.859</v>
      </c>
      <c r="T750">
        <v>8.8510000000000009</v>
      </c>
      <c r="U750">
        <v>8.8770000000000007</v>
      </c>
      <c r="V750">
        <v>8.4350000000000005</v>
      </c>
      <c r="W750">
        <v>8.3870000000000005</v>
      </c>
      <c r="X750">
        <v>8.19</v>
      </c>
      <c r="Y750">
        <v>7.8929999999999998</v>
      </c>
      <c r="Z750">
        <v>7.67</v>
      </c>
      <c r="AA750">
        <v>7.6740000000000004</v>
      </c>
      <c r="AB750">
        <v>9.3580000000000005</v>
      </c>
      <c r="AC750">
        <v>9.375</v>
      </c>
      <c r="AD750">
        <v>9.5150000000000006</v>
      </c>
      <c r="AE750">
        <v>9.5239999999999991</v>
      </c>
      <c r="AF750">
        <v>9.5069999999999997</v>
      </c>
      <c r="AG750">
        <v>9.7430000000000003</v>
      </c>
      <c r="AH750">
        <v>9.9700000000000006</v>
      </c>
      <c r="AI750">
        <v>9.9</v>
      </c>
      <c r="AJ750">
        <v>9.2089999999999996</v>
      </c>
      <c r="AK750">
        <v>9.3490000000000002</v>
      </c>
      <c r="AL750">
        <v>9.4369999999999994</v>
      </c>
      <c r="AM750">
        <v>9.3840000000000003</v>
      </c>
      <c r="AN750">
        <v>9.5069999999999997</v>
      </c>
      <c r="AO750">
        <v>9.0869999999999997</v>
      </c>
      <c r="AP750">
        <v>9.3320000000000007</v>
      </c>
      <c r="AQ750">
        <v>9.4629999999999992</v>
      </c>
      <c r="AR750">
        <v>9.4890000000000008</v>
      </c>
      <c r="AS750">
        <v>9.6289999999999996</v>
      </c>
      <c r="AT750">
        <v>9.69</v>
      </c>
      <c r="AU750">
        <v>9.734</v>
      </c>
      <c r="AV750">
        <v>9.5760000000000005</v>
      </c>
      <c r="AW750">
        <v>9.8650000000000002</v>
      </c>
      <c r="AX750">
        <v>10.066000000000001</v>
      </c>
      <c r="AY750">
        <v>9.9260000000000002</v>
      </c>
      <c r="AZ750">
        <v>9.6110000000000007</v>
      </c>
      <c r="BA750">
        <v>10.005000000000001</v>
      </c>
      <c r="BB750">
        <v>9.8480000000000008</v>
      </c>
      <c r="BC750">
        <v>9.9700000000000006</v>
      </c>
      <c r="BD750">
        <v>9.9879999999999995</v>
      </c>
      <c r="BE750">
        <v>9.8829999999999991</v>
      </c>
      <c r="BF750">
        <v>9.9</v>
      </c>
      <c r="BG750">
        <v>10.18</v>
      </c>
      <c r="BH750">
        <v>10.32</v>
      </c>
      <c r="BI750">
        <v>10.381</v>
      </c>
      <c r="BJ750">
        <v>10.294</v>
      </c>
      <c r="BK750">
        <v>9.6639999999999997</v>
      </c>
      <c r="BL750">
        <v>9.7949999999999999</v>
      </c>
      <c r="BM750">
        <v>9.6549999999999994</v>
      </c>
      <c r="BN750">
        <v>9.3490000000000002</v>
      </c>
      <c r="BO750">
        <v>9.1300000000000008</v>
      </c>
      <c r="BP750">
        <v>9.3580000000000005</v>
      </c>
      <c r="BQ750">
        <v>9.3670000000000009</v>
      </c>
      <c r="BR750">
        <v>9.673</v>
      </c>
      <c r="BS750" s="12">
        <f t="shared" si="22"/>
        <v>0.26262889962145941</v>
      </c>
      <c r="BT750" s="13" cm="1">
        <f t="array" aca="1" ref="BT750" ca="1">_xlfn.PERCENTILE.INC((OFFSET(E750,0,1,1,COLUMNS(E750:BR750)-1) - E750:BQ750) / E750:BQ750, 0.05) * SQRT(COUNT(E750:BR750) - 1)</f>
        <v>-0.35554189682032161</v>
      </c>
      <c r="BU750" s="12" cm="1">
        <f t="array" aca="1" ref="BU750" ca="1">_xlfn.STDEV.P((E750:BQ750 - OFFSET(E750:BQ750,0,1)) / OFFSET(E750:BQ750,0,1)) * SQRT(COUNT(E750:BR750)-1)</f>
        <v>0.26821167507220434</v>
      </c>
      <c r="BV750" s="12" cm="1">
        <f t="array" ref="BV750">-(MAX(1 - (E750:BR750 / _xlfn.SCAN(E750, E750:BR750, _xlfn.LAMBDA(_xlpm.a,_xlpm.b, MAX(_xlpm.a, _xlpm.b))))))</f>
        <v>-0.13596935901768625</v>
      </c>
      <c r="BW750" s="14">
        <f t="shared" ca="1" si="23"/>
        <v>0.9967732869302629</v>
      </c>
    </row>
    <row r="751" spans="1:75" x14ac:dyDescent="0.45">
      <c r="A751" s="2" t="s">
        <v>1521</v>
      </c>
      <c r="B751" t="s">
        <v>1522</v>
      </c>
      <c r="C751" t="s">
        <v>54</v>
      </c>
      <c r="D751" t="s">
        <v>8</v>
      </c>
      <c r="E751">
        <v>61.25</v>
      </c>
      <c r="F751">
        <v>63.55</v>
      </c>
      <c r="G751">
        <v>62.9</v>
      </c>
      <c r="H751">
        <v>64.099999999999994</v>
      </c>
      <c r="I751">
        <v>62.7</v>
      </c>
      <c r="J751">
        <v>63.1</v>
      </c>
      <c r="K751">
        <v>63.55</v>
      </c>
      <c r="L751">
        <v>63.45</v>
      </c>
      <c r="M751">
        <v>63.95</v>
      </c>
      <c r="N751">
        <v>59.95</v>
      </c>
      <c r="O751">
        <v>62.6</v>
      </c>
      <c r="P751">
        <v>62.15</v>
      </c>
      <c r="Q751">
        <v>62.45</v>
      </c>
      <c r="R751">
        <v>63.6</v>
      </c>
      <c r="S751">
        <v>64.599999999999994</v>
      </c>
      <c r="T751">
        <v>64.95</v>
      </c>
      <c r="U751">
        <v>64.599999999999994</v>
      </c>
      <c r="V751">
        <v>63.2</v>
      </c>
      <c r="W751">
        <v>63.75</v>
      </c>
      <c r="X751">
        <v>63.65</v>
      </c>
      <c r="Y751">
        <v>63.15</v>
      </c>
      <c r="Z751">
        <v>59.8</v>
      </c>
      <c r="AA751">
        <v>62.4</v>
      </c>
      <c r="AB751">
        <v>64.5</v>
      </c>
      <c r="AC751">
        <v>61.85</v>
      </c>
      <c r="AD751">
        <v>61.7</v>
      </c>
      <c r="AE751">
        <v>60.8</v>
      </c>
      <c r="AF751">
        <v>63</v>
      </c>
      <c r="AG751">
        <v>60.95</v>
      </c>
      <c r="AH751">
        <v>62.35</v>
      </c>
      <c r="AI751">
        <v>62.8</v>
      </c>
      <c r="AJ751">
        <v>64.05</v>
      </c>
      <c r="AK751">
        <v>61.85</v>
      </c>
      <c r="AL751">
        <v>64</v>
      </c>
      <c r="AM751">
        <v>63.2</v>
      </c>
      <c r="AN751">
        <v>63.25</v>
      </c>
      <c r="AO751">
        <v>62.65</v>
      </c>
      <c r="AP751">
        <v>63.65</v>
      </c>
      <c r="AQ751">
        <v>64.8</v>
      </c>
      <c r="AR751">
        <v>66</v>
      </c>
      <c r="AS751">
        <v>67.849999999999994</v>
      </c>
      <c r="AT751">
        <v>66.7</v>
      </c>
      <c r="AU751">
        <v>66.150000000000006</v>
      </c>
      <c r="AV751">
        <v>66.599999999999994</v>
      </c>
      <c r="AW751">
        <v>66.8</v>
      </c>
      <c r="AX751">
        <v>68.7</v>
      </c>
      <c r="AY751">
        <v>67.8</v>
      </c>
      <c r="AZ751">
        <v>61.4</v>
      </c>
      <c r="BA751">
        <v>64.599999999999994</v>
      </c>
      <c r="BB751">
        <v>62.6</v>
      </c>
      <c r="BC751">
        <v>63.55</v>
      </c>
      <c r="BD751">
        <v>62.8</v>
      </c>
      <c r="BE751">
        <v>62.55</v>
      </c>
      <c r="BF751">
        <v>63.45</v>
      </c>
      <c r="BG751">
        <v>62.8</v>
      </c>
      <c r="BH751">
        <v>64.8</v>
      </c>
      <c r="BI751">
        <v>63.8</v>
      </c>
      <c r="BJ751">
        <v>65.349999999999994</v>
      </c>
      <c r="BK751">
        <v>61.55</v>
      </c>
      <c r="BL751">
        <v>63.05</v>
      </c>
      <c r="BM751">
        <v>62.5</v>
      </c>
      <c r="BN751">
        <v>61.8</v>
      </c>
      <c r="BO751">
        <v>61.65</v>
      </c>
      <c r="BP751">
        <v>62.6</v>
      </c>
      <c r="BQ751">
        <v>63.3</v>
      </c>
      <c r="BR751">
        <v>62.5</v>
      </c>
      <c r="BS751" s="12">
        <f t="shared" si="22"/>
        <v>2.0408163265306121E-2</v>
      </c>
      <c r="BT751" s="13" cm="1">
        <f t="array" aca="1" ref="BT751" ca="1">_xlfn.PERCENTILE.INC((OFFSET(E751,0,1,1,COLUMNS(E751:BR751)-1) - E751:BQ751) / E751:BQ751, 0.05) * SQRT(COUNT(E751:BR751) - 1)</f>
        <v>-0.40839924876234535</v>
      </c>
      <c r="BU751" s="12" cm="1">
        <f t="array" aca="1" ref="BU751" ca="1">_xlfn.STDEV.P((E751:BQ751 - OFFSET(E751:BQ751,0,1)) / OFFSET(E751:BQ751,0,1)) * SQRT(COUNT(E751:BR751)-1)</f>
        <v>0.22094535893269601</v>
      </c>
      <c r="BV751" s="12" cm="1">
        <f t="array" ref="BV751">-(MAX(1 - (E751:BR751 / _xlfn.SCAN(E751, E751:BR751, _xlfn.LAMBDA(_xlpm.a,_xlpm.b, MAX(_xlpm.a, _xlpm.b))))))</f>
        <v>-0.10625909752547313</v>
      </c>
      <c r="BW751" s="14">
        <f t="shared" ca="1" si="23"/>
        <v>0.11371814606114057</v>
      </c>
    </row>
    <row r="752" spans="1:75" x14ac:dyDescent="0.45">
      <c r="A752" s="2" t="s">
        <v>1523</v>
      </c>
      <c r="B752" t="s">
        <v>1524</v>
      </c>
      <c r="C752" t="s">
        <v>25</v>
      </c>
      <c r="D752" t="s">
        <v>34</v>
      </c>
      <c r="E752">
        <v>105.26</v>
      </c>
      <c r="F752">
        <v>105.76</v>
      </c>
      <c r="G752">
        <v>105.12</v>
      </c>
      <c r="H752">
        <v>105.98</v>
      </c>
      <c r="I752">
        <v>105.26</v>
      </c>
      <c r="J752">
        <v>105.98</v>
      </c>
      <c r="K752">
        <v>105.58</v>
      </c>
      <c r="L752">
        <v>107.16</v>
      </c>
      <c r="M752">
        <v>107.5</v>
      </c>
      <c r="N752">
        <v>106.84</v>
      </c>
      <c r="O752">
        <v>108.86</v>
      </c>
      <c r="P752">
        <v>108.46</v>
      </c>
      <c r="Q752">
        <v>108.74</v>
      </c>
      <c r="R752">
        <v>108.56</v>
      </c>
      <c r="S752">
        <v>108.36</v>
      </c>
      <c r="T752">
        <v>109.44</v>
      </c>
      <c r="U752">
        <v>111.28</v>
      </c>
      <c r="V752">
        <v>109.48</v>
      </c>
      <c r="W752">
        <v>110.48</v>
      </c>
      <c r="X752">
        <v>110.64</v>
      </c>
      <c r="Y752">
        <v>110.68</v>
      </c>
      <c r="Z752">
        <v>109.92</v>
      </c>
      <c r="AA752">
        <v>108.1</v>
      </c>
      <c r="AB752">
        <v>109.32</v>
      </c>
      <c r="AC752">
        <v>109.16</v>
      </c>
      <c r="AD752">
        <v>107.82</v>
      </c>
      <c r="AE752">
        <v>107.4</v>
      </c>
      <c r="AF752">
        <v>107.68</v>
      </c>
      <c r="AG752">
        <v>107.9</v>
      </c>
      <c r="AH752">
        <v>108.08</v>
      </c>
      <c r="AI752">
        <v>109.02</v>
      </c>
      <c r="AJ752">
        <v>109.08</v>
      </c>
      <c r="AK752">
        <v>108.7</v>
      </c>
      <c r="AL752">
        <v>109.18</v>
      </c>
      <c r="AM752">
        <v>108.98</v>
      </c>
      <c r="AN752">
        <v>110.86</v>
      </c>
      <c r="AO752">
        <v>109.98</v>
      </c>
      <c r="AP752">
        <v>110</v>
      </c>
      <c r="AQ752">
        <v>110.74</v>
      </c>
      <c r="AR752">
        <v>109.72</v>
      </c>
      <c r="AS752">
        <v>110.56</v>
      </c>
      <c r="AT752">
        <v>110.18</v>
      </c>
      <c r="AU752">
        <v>108.86</v>
      </c>
      <c r="AV752">
        <v>108.56</v>
      </c>
      <c r="AW752">
        <v>108.64</v>
      </c>
      <c r="AX752">
        <v>110.04</v>
      </c>
      <c r="AY752">
        <v>109.34</v>
      </c>
      <c r="AZ752">
        <v>108.32</v>
      </c>
      <c r="BA752">
        <v>108.72</v>
      </c>
      <c r="BB752">
        <v>108.26</v>
      </c>
      <c r="BC752">
        <v>110.02</v>
      </c>
      <c r="BD752">
        <v>109.68</v>
      </c>
      <c r="BE752">
        <v>109.98</v>
      </c>
      <c r="BF752">
        <v>109.7</v>
      </c>
      <c r="BG752">
        <v>109.64</v>
      </c>
      <c r="BH752">
        <v>110.26</v>
      </c>
      <c r="BI752">
        <v>109.4</v>
      </c>
      <c r="BJ752">
        <v>108.42</v>
      </c>
      <c r="BK752">
        <v>108.42</v>
      </c>
      <c r="BL752">
        <v>109.2</v>
      </c>
      <c r="BM752">
        <v>109.06</v>
      </c>
      <c r="BN752">
        <v>108.22</v>
      </c>
      <c r="BO752">
        <v>109.76</v>
      </c>
      <c r="BP752">
        <v>109.88</v>
      </c>
      <c r="BQ752">
        <v>109.7</v>
      </c>
      <c r="BR752">
        <v>109.34</v>
      </c>
      <c r="BS752" s="12">
        <f t="shared" si="22"/>
        <v>3.8761162834885031E-2</v>
      </c>
      <c r="BT752" s="13" cm="1">
        <f t="array" aca="1" ref="BT752" ca="1">_xlfn.PERCENTILE.INC((OFFSET(E752,0,1,1,COLUMNS(E752:BR752)-1) - E752:BQ752) / E752:BQ752, 0.05) * SQRT(COUNT(E752:BR752) - 1)</f>
        <v>-9.2313306467831327E-2</v>
      </c>
      <c r="BU752" s="12" cm="1">
        <f t="array" aca="1" ref="BU752" ca="1">_xlfn.STDEV.P((E752:BQ752 - OFFSET(E752:BQ752,0,1)) / OFFSET(E752:BQ752,0,1)) * SQRT(COUNT(E752:BR752)-1)</f>
        <v>6.4305711312715605E-2</v>
      </c>
      <c r="BV752" s="12" cm="1">
        <f t="array" ref="BV752">-(MAX(1 - (E752:BR752 / _xlfn.SCAN(E752, E752:BR752, _xlfn.LAMBDA(_xlpm.a,_xlpm.b, MAX(_xlpm.a, _xlpm.b))))))</f>
        <v>-3.4867002156721782E-2</v>
      </c>
      <c r="BW752" s="14">
        <f t="shared" ca="1" si="23"/>
        <v>0.6761218448666948</v>
      </c>
    </row>
    <row r="753" spans="1:75" x14ac:dyDescent="0.45">
      <c r="A753" s="2" t="s">
        <v>1525</v>
      </c>
      <c r="B753" t="s">
        <v>1526</v>
      </c>
      <c r="C753" t="s">
        <v>111</v>
      </c>
      <c r="D753" t="s">
        <v>8</v>
      </c>
      <c r="E753">
        <v>35.4</v>
      </c>
      <c r="F753">
        <v>35.39</v>
      </c>
      <c r="G753">
        <v>35.1</v>
      </c>
      <c r="H753">
        <v>35.909999999999997</v>
      </c>
      <c r="I753">
        <v>35.21</v>
      </c>
      <c r="J753">
        <v>35.86</v>
      </c>
      <c r="K753">
        <v>35.06</v>
      </c>
      <c r="L753">
        <v>35.64</v>
      </c>
      <c r="M753">
        <v>36.15</v>
      </c>
      <c r="N753">
        <v>36.75</v>
      </c>
      <c r="O753">
        <v>36.76</v>
      </c>
      <c r="P753">
        <v>37.049999999999997</v>
      </c>
      <c r="Q753">
        <v>37.049999999999997</v>
      </c>
      <c r="R753">
        <v>37</v>
      </c>
      <c r="S753">
        <v>36.979999999999997</v>
      </c>
      <c r="T753">
        <v>37.19</v>
      </c>
      <c r="U753">
        <v>41.42</v>
      </c>
      <c r="V753">
        <v>41.39</v>
      </c>
      <c r="W753">
        <v>40.119999999999997</v>
      </c>
      <c r="X753">
        <v>39.979999999999997</v>
      </c>
      <c r="Y753">
        <v>39.53</v>
      </c>
      <c r="Z753">
        <v>39.090000000000003</v>
      </c>
      <c r="AA753">
        <v>38.880000000000003</v>
      </c>
      <c r="AB753">
        <v>39.409999999999997</v>
      </c>
      <c r="AC753">
        <v>39.270000000000003</v>
      </c>
      <c r="AD753">
        <v>40.15</v>
      </c>
      <c r="AE753">
        <v>40.1</v>
      </c>
      <c r="AF753">
        <v>40.01</v>
      </c>
      <c r="AG753">
        <v>39.68</v>
      </c>
      <c r="AH753">
        <v>40.630000000000003</v>
      </c>
      <c r="AI753">
        <v>40.94</v>
      </c>
      <c r="AJ753">
        <v>41.36</v>
      </c>
      <c r="AK753">
        <v>41.25</v>
      </c>
      <c r="AL753">
        <v>43.06</v>
      </c>
      <c r="AM753">
        <v>42.5</v>
      </c>
      <c r="AN753">
        <v>42.97</v>
      </c>
      <c r="AO753">
        <v>43.1</v>
      </c>
      <c r="AP753">
        <v>42.66</v>
      </c>
      <c r="AQ753">
        <v>43.7</v>
      </c>
      <c r="AR753">
        <v>43.67</v>
      </c>
      <c r="AS753">
        <v>44.28</v>
      </c>
      <c r="AT753">
        <v>44.31</v>
      </c>
      <c r="AU753">
        <v>44.8</v>
      </c>
      <c r="AV753">
        <v>44.81</v>
      </c>
      <c r="AW753">
        <v>45.1</v>
      </c>
      <c r="AX753">
        <v>46.32</v>
      </c>
      <c r="AY753">
        <v>45.44</v>
      </c>
      <c r="AZ753">
        <v>44.96</v>
      </c>
      <c r="BA753">
        <v>45.98</v>
      </c>
      <c r="BB753">
        <v>45.01</v>
      </c>
      <c r="BC753">
        <v>45.73</v>
      </c>
      <c r="BD753">
        <v>46.23</v>
      </c>
      <c r="BE753">
        <v>45.77</v>
      </c>
      <c r="BF753">
        <v>46.16</v>
      </c>
      <c r="BG753">
        <v>46.41</v>
      </c>
      <c r="BH753">
        <v>47.62</v>
      </c>
      <c r="BI753">
        <v>48.79</v>
      </c>
      <c r="BJ753">
        <v>48.61</v>
      </c>
      <c r="BK753">
        <v>47.41</v>
      </c>
      <c r="BL753">
        <v>48.57</v>
      </c>
      <c r="BM753">
        <v>48.14</v>
      </c>
      <c r="BN753">
        <v>47.3</v>
      </c>
      <c r="BO753">
        <v>46.29</v>
      </c>
      <c r="BP753">
        <v>46.34</v>
      </c>
      <c r="BQ753">
        <v>45.57</v>
      </c>
      <c r="BR753">
        <v>44.97</v>
      </c>
      <c r="BS753" s="12">
        <f t="shared" si="22"/>
        <v>0.27033898305084747</v>
      </c>
      <c r="BT753" s="13" cm="1">
        <f t="array" aca="1" ref="BT753" ca="1">_xlfn.PERCENTILE.INC((OFFSET(E753,0,1,1,COLUMNS(E753:BR753)-1) - E753:BQ753) / E753:BQ753, 0.05) * SQRT(COUNT(E753:BR753) - 1)</f>
        <v>-0.17173961997149439</v>
      </c>
      <c r="BU753" s="12" cm="1">
        <f t="array" aca="1" ref="BU753" ca="1">_xlfn.STDEV.P((E753:BQ753 - OFFSET(E753:BQ753,0,1)) / OFFSET(E753:BQ753,0,1)) * SQRT(COUNT(E753:BR753)-1)</f>
        <v>0.15695527000200843</v>
      </c>
      <c r="BV753" s="12" cm="1">
        <f t="array" ref="BV753">-(MAX(1 - (E753:BR753 / _xlfn.SCAN(E753, E753:BR753, _xlfn.LAMBDA(_xlpm.a,_xlpm.b, MAX(_xlpm.a, _xlpm.b))))))</f>
        <v>-7.829473252715724E-2</v>
      </c>
      <c r="BW753" s="14">
        <f t="shared" ca="1" si="23"/>
        <v>1.7524503406649623</v>
      </c>
    </row>
    <row r="754" spans="1:75" x14ac:dyDescent="0.45">
      <c r="A754" s="2" t="s">
        <v>1527</v>
      </c>
      <c r="B754" t="s">
        <v>1528</v>
      </c>
      <c r="C754" t="s">
        <v>19</v>
      </c>
      <c r="D754" t="s">
        <v>26</v>
      </c>
      <c r="E754">
        <v>15.53</v>
      </c>
      <c r="F754">
        <v>15.32</v>
      </c>
      <c r="G754">
        <v>15.55</v>
      </c>
      <c r="H754">
        <v>15.55</v>
      </c>
      <c r="I754">
        <v>15.57</v>
      </c>
      <c r="J754">
        <v>15.45</v>
      </c>
      <c r="K754">
        <v>15.53</v>
      </c>
      <c r="L754">
        <v>15.8</v>
      </c>
      <c r="M754">
        <v>16.02</v>
      </c>
      <c r="N754">
        <v>15.72</v>
      </c>
      <c r="O754">
        <v>15.93</v>
      </c>
      <c r="P754">
        <v>18.850000000000001</v>
      </c>
      <c r="Q754">
        <v>18.5</v>
      </c>
      <c r="R754">
        <v>18.43</v>
      </c>
      <c r="S754">
        <v>18.600000000000001</v>
      </c>
      <c r="T754">
        <v>19.170000000000002</v>
      </c>
      <c r="U754">
        <v>19</v>
      </c>
      <c r="V754">
        <v>18.649999999999999</v>
      </c>
      <c r="W754">
        <v>18.649999999999999</v>
      </c>
      <c r="X754">
        <v>18.43</v>
      </c>
      <c r="Y754">
        <v>18.649999999999999</v>
      </c>
      <c r="Z754">
        <v>18.13</v>
      </c>
      <c r="AA754">
        <v>18.13</v>
      </c>
      <c r="AB754">
        <v>18.3</v>
      </c>
      <c r="AC754">
        <v>19.25</v>
      </c>
      <c r="AD754">
        <v>21.17</v>
      </c>
      <c r="AE754">
        <v>21.17</v>
      </c>
      <c r="AF754">
        <v>20.75</v>
      </c>
      <c r="AG754">
        <v>20.8</v>
      </c>
      <c r="AH754">
        <v>21.47</v>
      </c>
      <c r="AI754">
        <v>21.27</v>
      </c>
      <c r="AJ754">
        <v>21.22</v>
      </c>
      <c r="AK754">
        <v>21.1</v>
      </c>
      <c r="AL754">
        <v>21.65</v>
      </c>
      <c r="AM754">
        <v>20.67</v>
      </c>
      <c r="AN754">
        <v>20.8</v>
      </c>
      <c r="AO754">
        <v>21.77</v>
      </c>
      <c r="AP754">
        <v>22.22</v>
      </c>
      <c r="AQ754">
        <v>22.17</v>
      </c>
      <c r="AR754">
        <v>23.15</v>
      </c>
      <c r="AS754">
        <v>24.27</v>
      </c>
      <c r="AT754">
        <v>23.62</v>
      </c>
      <c r="AU754">
        <v>23.32</v>
      </c>
      <c r="AV754">
        <v>23.37</v>
      </c>
      <c r="AW754">
        <v>23.8</v>
      </c>
      <c r="AX754">
        <v>23.8</v>
      </c>
      <c r="AY754">
        <v>23.6</v>
      </c>
      <c r="AZ754">
        <v>23.25</v>
      </c>
      <c r="BA754">
        <v>23.55</v>
      </c>
      <c r="BB754">
        <v>23.37</v>
      </c>
      <c r="BC754">
        <v>23.2</v>
      </c>
      <c r="BD754">
        <v>23.13</v>
      </c>
      <c r="BE754">
        <v>23.2</v>
      </c>
      <c r="BF754">
        <v>22.92</v>
      </c>
      <c r="BG754">
        <v>23.45</v>
      </c>
      <c r="BH754">
        <v>23.35</v>
      </c>
      <c r="BI754">
        <v>23.9</v>
      </c>
      <c r="BJ754">
        <v>23.55</v>
      </c>
      <c r="BK754">
        <v>22.5</v>
      </c>
      <c r="BL754">
        <v>22.72</v>
      </c>
      <c r="BM754">
        <v>23.27</v>
      </c>
      <c r="BN754">
        <v>22.72</v>
      </c>
      <c r="BO754">
        <v>22.85</v>
      </c>
      <c r="BP754">
        <v>23.4</v>
      </c>
      <c r="BQ754">
        <v>23.4</v>
      </c>
      <c r="BR754">
        <v>23.62</v>
      </c>
      <c r="BS754" s="12">
        <f t="shared" si="22"/>
        <v>0.52092723760463633</v>
      </c>
      <c r="BT754" s="13" cm="1">
        <f t="array" aca="1" ref="BT754" ca="1">_xlfn.PERCENTILE.INC((OFFSET(E754,0,1,1,COLUMNS(E754:BR754)-1) - E754:BQ754) / E754:BQ754, 0.05) * SQRT(COUNT(E754:BR754) - 1)</f>
        <v>-0.210850169457208</v>
      </c>
      <c r="BU754" s="12" cm="1">
        <f t="array" aca="1" ref="BU754" ca="1">_xlfn.STDEV.P((E754:BQ754 - OFFSET(E754:BQ754,0,1)) / OFFSET(E754:BQ754,0,1)) * SQRT(COUNT(E754:BR754)-1)</f>
        <v>0.23439089412932371</v>
      </c>
      <c r="BV754" s="12" cm="1">
        <f t="array" ref="BV754">-(MAX(1 - (E754:BR754 / _xlfn.SCAN(E754, E754:BR754, _xlfn.LAMBDA(_xlpm.a,_xlpm.b, MAX(_xlpm.a, _xlpm.b))))))</f>
        <v>-7.2929542645240986E-2</v>
      </c>
      <c r="BW754" s="14">
        <f t="shared" ca="1" si="23"/>
        <v>2.2425980876541587</v>
      </c>
    </row>
    <row r="755" spans="1:75" x14ac:dyDescent="0.45">
      <c r="A755" s="2" t="s">
        <v>1529</v>
      </c>
      <c r="B755" t="s">
        <v>1530</v>
      </c>
      <c r="C755" t="s">
        <v>19</v>
      </c>
      <c r="D755" t="s">
        <v>8</v>
      </c>
      <c r="E755">
        <v>28.46</v>
      </c>
      <c r="F755">
        <v>29</v>
      </c>
      <c r="G755">
        <v>28.72</v>
      </c>
      <c r="H755">
        <v>29.6</v>
      </c>
      <c r="I755">
        <v>28.72</v>
      </c>
      <c r="J755">
        <v>28.3</v>
      </c>
      <c r="K755">
        <v>27.72</v>
      </c>
      <c r="L755">
        <v>28.28</v>
      </c>
      <c r="M755">
        <v>28.84</v>
      </c>
      <c r="N755">
        <v>28.62</v>
      </c>
      <c r="O755">
        <v>28.9</v>
      </c>
      <c r="P755">
        <v>28.58</v>
      </c>
      <c r="Q755">
        <v>28.04</v>
      </c>
      <c r="R755">
        <v>27.68</v>
      </c>
      <c r="S755">
        <v>28.28</v>
      </c>
      <c r="T755">
        <v>27.98</v>
      </c>
      <c r="U755">
        <v>27.58</v>
      </c>
      <c r="V755">
        <v>27.4</v>
      </c>
      <c r="W755">
        <v>26.48</v>
      </c>
      <c r="X755">
        <v>27.62</v>
      </c>
      <c r="Y755">
        <v>30.22</v>
      </c>
      <c r="Z755">
        <v>29.16</v>
      </c>
      <c r="AA755">
        <v>28.86</v>
      </c>
      <c r="AB755">
        <v>28.5</v>
      </c>
      <c r="AC755">
        <v>27.88</v>
      </c>
      <c r="AD755">
        <v>28.62</v>
      </c>
      <c r="AE755">
        <v>28.16</v>
      </c>
      <c r="AF755">
        <v>27.82</v>
      </c>
      <c r="AG755">
        <v>28.04</v>
      </c>
      <c r="AH755">
        <v>28.7</v>
      </c>
      <c r="AI755">
        <v>28.7</v>
      </c>
      <c r="AJ755">
        <v>28.66</v>
      </c>
      <c r="AK755">
        <v>28.62</v>
      </c>
      <c r="AL755">
        <v>29.08</v>
      </c>
      <c r="AM755">
        <v>28.3</v>
      </c>
      <c r="AN755">
        <v>28.36</v>
      </c>
      <c r="AO755">
        <v>28.46</v>
      </c>
      <c r="AP755">
        <v>28.36</v>
      </c>
      <c r="AQ755">
        <v>28.5</v>
      </c>
      <c r="AR755">
        <v>28.5</v>
      </c>
      <c r="AS755">
        <v>28.94</v>
      </c>
      <c r="AT755">
        <v>28.72</v>
      </c>
      <c r="AU755">
        <v>28.9</v>
      </c>
      <c r="AV755">
        <v>28.78</v>
      </c>
      <c r="AW755">
        <v>28.48</v>
      </c>
      <c r="AX755">
        <v>28.94</v>
      </c>
      <c r="AY755">
        <v>28.88</v>
      </c>
      <c r="AZ755">
        <v>28.48</v>
      </c>
      <c r="BA755">
        <v>29</v>
      </c>
      <c r="BB755">
        <v>28.92</v>
      </c>
      <c r="BC755">
        <v>28.16</v>
      </c>
      <c r="BD755">
        <v>28.92</v>
      </c>
      <c r="BE755">
        <v>28.7</v>
      </c>
      <c r="BF755">
        <v>29.28</v>
      </c>
      <c r="BG755">
        <v>30.04</v>
      </c>
      <c r="BH755">
        <v>30.1</v>
      </c>
      <c r="BI755">
        <v>30.08</v>
      </c>
      <c r="BJ755">
        <v>28.96</v>
      </c>
      <c r="BK755">
        <v>27.32</v>
      </c>
      <c r="BL755">
        <v>27.32</v>
      </c>
      <c r="BM755">
        <v>26.42</v>
      </c>
      <c r="BN755">
        <v>25.98</v>
      </c>
      <c r="BO755">
        <v>25.96</v>
      </c>
      <c r="BP755">
        <v>26.84</v>
      </c>
      <c r="BQ755">
        <v>26</v>
      </c>
      <c r="BR755">
        <v>25.98</v>
      </c>
      <c r="BS755" s="12">
        <f t="shared" si="22"/>
        <v>-8.7139845397048499E-2</v>
      </c>
      <c r="BT755" s="13" cm="1">
        <f t="array" aca="1" ref="BT755" ca="1">_xlfn.PERCENTILE.INC((OFFSET(E755,0,1,1,COLUMNS(E755:BR755)-1) - E755:BQ755) / E755:BQ755, 0.05) * SQRT(COUNT(E755:BR755) - 1)</f>
        <v>-0.26968166436940411</v>
      </c>
      <c r="BU755" s="12" cm="1">
        <f t="array" aca="1" ref="BU755" ca="1">_xlfn.STDEV.P((E755:BQ755 - OFFSET(E755:BQ755,0,1)) / OFFSET(E755:BQ755,0,1)) * SQRT(COUNT(E755:BR755)-1)</f>
        <v>0.18085938193381537</v>
      </c>
      <c r="BV755" s="12" cm="1">
        <f t="array" ref="BV755">-(MAX(1 - (E755:BR755 / _xlfn.SCAN(E755, E755:BR755, _xlfn.LAMBDA(_xlpm.a,_xlpm.b, MAX(_xlpm.a, _xlpm.b))))))</f>
        <v>-0.14096624751819986</v>
      </c>
      <c r="BW755" s="14">
        <f t="shared" ca="1" si="23"/>
        <v>-0.45572704707062023</v>
      </c>
    </row>
    <row r="756" spans="1:75" x14ac:dyDescent="0.45">
      <c r="A756" s="2" t="s">
        <v>1531</v>
      </c>
      <c r="B756" t="s">
        <v>1532</v>
      </c>
      <c r="C756" t="s">
        <v>22</v>
      </c>
      <c r="D756" t="s">
        <v>8</v>
      </c>
      <c r="E756">
        <v>41.46</v>
      </c>
      <c r="F756">
        <v>42.52</v>
      </c>
      <c r="G756">
        <v>42.44</v>
      </c>
      <c r="H756">
        <v>42.92</v>
      </c>
      <c r="I756">
        <v>42.88</v>
      </c>
      <c r="J756">
        <v>42.5</v>
      </c>
      <c r="K756">
        <v>41.42</v>
      </c>
      <c r="L756">
        <v>42.06</v>
      </c>
      <c r="M756">
        <v>43.44</v>
      </c>
      <c r="N756">
        <v>43</v>
      </c>
      <c r="O756">
        <v>44.18</v>
      </c>
      <c r="P756">
        <v>44.08</v>
      </c>
      <c r="Q756">
        <v>44</v>
      </c>
      <c r="R756">
        <v>45.34</v>
      </c>
      <c r="S756">
        <v>45.02</v>
      </c>
      <c r="T756">
        <v>45.58</v>
      </c>
      <c r="U756">
        <v>46.04</v>
      </c>
      <c r="V756">
        <v>45.32</v>
      </c>
      <c r="W756">
        <v>46.44</v>
      </c>
      <c r="X756">
        <v>45.38</v>
      </c>
      <c r="Y756">
        <v>44.16</v>
      </c>
      <c r="Z756">
        <v>43.56</v>
      </c>
      <c r="AA756">
        <v>44.2</v>
      </c>
      <c r="AB756">
        <v>46.78</v>
      </c>
      <c r="AC756">
        <v>46.08</v>
      </c>
      <c r="AD756">
        <v>46.14</v>
      </c>
      <c r="AE756">
        <v>46.32</v>
      </c>
      <c r="AF756">
        <v>46.5</v>
      </c>
      <c r="AG756">
        <v>46.56</v>
      </c>
      <c r="AH756">
        <v>46.72</v>
      </c>
      <c r="AI756">
        <v>47.5</v>
      </c>
      <c r="AJ756">
        <v>48.6</v>
      </c>
      <c r="AK756">
        <v>48.16</v>
      </c>
      <c r="AL756">
        <v>47.7</v>
      </c>
      <c r="AM756">
        <v>47.38</v>
      </c>
      <c r="AN756">
        <v>47.34</v>
      </c>
      <c r="AO756">
        <v>46.12</v>
      </c>
      <c r="AP756">
        <v>46.58</v>
      </c>
      <c r="AQ756">
        <v>47.16</v>
      </c>
      <c r="AR756">
        <v>47.02</v>
      </c>
      <c r="AS756">
        <v>47.94</v>
      </c>
      <c r="AT756">
        <v>47.48</v>
      </c>
      <c r="AU756">
        <v>47.76</v>
      </c>
      <c r="AV756">
        <v>47.08</v>
      </c>
      <c r="AW756">
        <v>47.68</v>
      </c>
      <c r="AX756">
        <v>48.18</v>
      </c>
      <c r="AY756">
        <v>48.16</v>
      </c>
      <c r="AZ756">
        <v>47.88</v>
      </c>
      <c r="BA756">
        <v>48.84</v>
      </c>
      <c r="BB756">
        <v>46.9</v>
      </c>
      <c r="BC756">
        <v>48.08</v>
      </c>
      <c r="BD756">
        <v>48.1</v>
      </c>
      <c r="BE756">
        <v>48</v>
      </c>
      <c r="BF756">
        <v>48.52</v>
      </c>
      <c r="BG756">
        <v>49.18</v>
      </c>
      <c r="BH756">
        <v>48.5</v>
      </c>
      <c r="BI756">
        <v>47.3</v>
      </c>
      <c r="BJ756">
        <v>46.4</v>
      </c>
      <c r="BK756">
        <v>45.56</v>
      </c>
      <c r="BL756">
        <v>46.3</v>
      </c>
      <c r="BM756">
        <v>46.56</v>
      </c>
      <c r="BN756">
        <v>45.8</v>
      </c>
      <c r="BO756">
        <v>45.28</v>
      </c>
      <c r="BP756">
        <v>46.6</v>
      </c>
      <c r="BQ756">
        <v>48.38</v>
      </c>
      <c r="BR756">
        <v>49.52</v>
      </c>
      <c r="BS756" s="12">
        <f t="shared" si="22"/>
        <v>0.19440424505547521</v>
      </c>
      <c r="BT756" s="13" cm="1">
        <f t="array" aca="1" ref="BT756" ca="1">_xlfn.PERCENTILE.INC((OFFSET(E756,0,1,1,COLUMNS(E756:BR756)-1) - E756:BQ756) / E756:BQ756, 0.05) * SQRT(COUNT(E756:BR756) - 1)</f>
        <v>-0.20379666596354024</v>
      </c>
      <c r="BU756" s="12" cm="1">
        <f t="array" aca="1" ref="BU756" ca="1">_xlfn.STDEV.P((E756:BQ756 - OFFSET(E756:BQ756,0,1)) / OFFSET(E756:BQ756,0,1)) * SQRT(COUNT(E756:BR756)-1)</f>
        <v>0.14521632357198003</v>
      </c>
      <c r="BV756" s="12" cm="1">
        <f t="array" ref="BV756">-(MAX(1 - (E756:BR756 / _xlfn.SCAN(E756, E756:BR756, _xlfn.LAMBDA(_xlpm.a,_xlpm.b, MAX(_xlpm.a, _xlpm.b))))))</f>
        <v>-7.9300528670191106E-2</v>
      </c>
      <c r="BW756" s="14">
        <f t="shared" ca="1" si="23"/>
        <v>1.3712065798863793</v>
      </c>
    </row>
    <row r="757" spans="1:75" x14ac:dyDescent="0.45">
      <c r="A757" s="2" t="s">
        <v>1533</v>
      </c>
      <c r="B757" t="s">
        <v>1534</v>
      </c>
      <c r="C757" t="s">
        <v>16</v>
      </c>
      <c r="D757" t="s">
        <v>29</v>
      </c>
      <c r="E757">
        <v>910.84</v>
      </c>
      <c r="F757">
        <v>863.23</v>
      </c>
      <c r="G757">
        <v>847.6</v>
      </c>
      <c r="H757">
        <v>843.01</v>
      </c>
      <c r="I757">
        <v>820.77</v>
      </c>
      <c r="J757">
        <v>826.46</v>
      </c>
      <c r="K757">
        <v>781.24</v>
      </c>
      <c r="L757">
        <v>800.55</v>
      </c>
      <c r="M757">
        <v>799.63</v>
      </c>
      <c r="N757">
        <v>807.9</v>
      </c>
      <c r="O757">
        <v>800.73</v>
      </c>
      <c r="P757">
        <v>806.43</v>
      </c>
      <c r="Q757">
        <v>819.48</v>
      </c>
      <c r="R757">
        <v>823.71</v>
      </c>
      <c r="S757">
        <v>829.96</v>
      </c>
      <c r="T757">
        <v>829.77</v>
      </c>
      <c r="U757">
        <v>832.35</v>
      </c>
      <c r="V757">
        <v>829.96</v>
      </c>
      <c r="W757">
        <v>827.38</v>
      </c>
      <c r="X757">
        <v>841.72</v>
      </c>
      <c r="Y757">
        <v>844.85</v>
      </c>
      <c r="Z757">
        <v>823.34</v>
      </c>
      <c r="AA757">
        <v>827.57</v>
      </c>
      <c r="AB757">
        <v>844.48</v>
      </c>
      <c r="AC757">
        <v>848.34</v>
      </c>
      <c r="AD757">
        <v>834</v>
      </c>
      <c r="AE757">
        <v>825.36</v>
      </c>
      <c r="AF757">
        <v>830.88</v>
      </c>
      <c r="AG757">
        <v>828.85</v>
      </c>
      <c r="AH757">
        <v>815.99</v>
      </c>
      <c r="AI757">
        <v>849.44</v>
      </c>
      <c r="AJ757">
        <v>831.06</v>
      </c>
      <c r="AK757">
        <v>819.66</v>
      </c>
      <c r="AL757">
        <v>817.64</v>
      </c>
      <c r="AM757">
        <v>800.73</v>
      </c>
      <c r="AN757">
        <v>802.38</v>
      </c>
      <c r="AO757">
        <v>803.85</v>
      </c>
      <c r="AP757">
        <v>805.69</v>
      </c>
      <c r="AQ757">
        <v>815.8</v>
      </c>
      <c r="AR757">
        <v>802.75</v>
      </c>
      <c r="AS757">
        <v>790.43</v>
      </c>
      <c r="AT757">
        <v>783.82</v>
      </c>
      <c r="AU757">
        <v>774.99</v>
      </c>
      <c r="AV757">
        <v>774.99</v>
      </c>
      <c r="AW757">
        <v>766.17</v>
      </c>
      <c r="AX757">
        <v>793.74</v>
      </c>
      <c r="AY757">
        <v>783.82</v>
      </c>
      <c r="AZ757">
        <v>765.99</v>
      </c>
      <c r="BA757">
        <v>792.46</v>
      </c>
      <c r="BB757">
        <v>782.53</v>
      </c>
      <c r="BC757">
        <v>789.7</v>
      </c>
      <c r="BD757">
        <v>781.24</v>
      </c>
      <c r="BE757">
        <v>785.1</v>
      </c>
      <c r="BF757">
        <v>780.69</v>
      </c>
      <c r="BG757">
        <v>788.05</v>
      </c>
      <c r="BH757">
        <v>783.45</v>
      </c>
      <c r="BI757">
        <v>773.16</v>
      </c>
      <c r="BJ757">
        <v>779.59</v>
      </c>
      <c r="BK757">
        <v>767.64</v>
      </c>
      <c r="BL757">
        <v>768.74</v>
      </c>
      <c r="BM757">
        <v>781.24</v>
      </c>
      <c r="BN757">
        <v>770.4</v>
      </c>
      <c r="BO757">
        <v>785.47</v>
      </c>
      <c r="BP757">
        <v>782.53</v>
      </c>
      <c r="BQ757">
        <v>813.41</v>
      </c>
      <c r="BR757">
        <v>817.82</v>
      </c>
      <c r="BS757" s="12">
        <f t="shared" si="22"/>
        <v>-0.10212551051776379</v>
      </c>
      <c r="BT757" s="13" cm="1">
        <f t="array" aca="1" ref="BT757" ca="1">_xlfn.PERCENTILE.INC((OFFSET(E757,0,1,1,COLUMNS(E757:BR757)-1) - E757:BQ757) / E757:BQ757, 0.05) * SQRT(COUNT(E757:BR757) - 1)</f>
        <v>-0.20089232813906227</v>
      </c>
      <c r="BU757" s="12" cm="1">
        <f t="array" aca="1" ref="BU757" ca="1">_xlfn.STDEV.P((E757:BQ757 - OFFSET(E757:BQ757,0,1)) / OFFSET(E757:BQ757,0,1)) * SQRT(COUNT(E757:BR757)-1)</f>
        <v>0.14387681890387774</v>
      </c>
      <c r="BV757" s="12" cm="1">
        <f t="array" ref="BV757">-(MAX(1 - (E757:BR757 / _xlfn.SCAN(E757, E757:BR757, _xlfn.LAMBDA(_xlpm.a,_xlpm.b, MAX(_xlpm.a, _xlpm.b))))))</f>
        <v>-0.15902902814983977</v>
      </c>
      <c r="BW757" s="14">
        <f t="shared" ca="1" si="23"/>
        <v>-0.67702481835873518</v>
      </c>
    </row>
    <row r="758" spans="1:75" x14ac:dyDescent="0.45">
      <c r="A758" s="2" t="s">
        <v>1535</v>
      </c>
      <c r="B758" t="s">
        <v>1536</v>
      </c>
      <c r="C758" t="s">
        <v>19</v>
      </c>
      <c r="D758" t="s">
        <v>8</v>
      </c>
      <c r="E758">
        <v>3.2155</v>
      </c>
      <c r="F758">
        <v>3.4140000000000001</v>
      </c>
      <c r="G758">
        <v>3.3075000000000001</v>
      </c>
      <c r="H758">
        <v>3.4430999999999998</v>
      </c>
      <c r="I758">
        <v>3.3027000000000002</v>
      </c>
      <c r="J758">
        <v>3.2202999999999999</v>
      </c>
      <c r="K758">
        <v>3.1040999999999999</v>
      </c>
      <c r="L758">
        <v>3.1185999999999998</v>
      </c>
      <c r="M758">
        <v>3.0895999999999999</v>
      </c>
      <c r="N758">
        <v>2.9927000000000001</v>
      </c>
      <c r="O758">
        <v>3.0363000000000002</v>
      </c>
      <c r="P758">
        <v>3.0992999999999999</v>
      </c>
      <c r="Q758">
        <v>2.9346000000000001</v>
      </c>
      <c r="R758">
        <v>2.8814000000000002</v>
      </c>
      <c r="S758">
        <v>2.8475000000000001</v>
      </c>
      <c r="T758">
        <v>2.7894000000000001</v>
      </c>
      <c r="U758">
        <v>2.8571</v>
      </c>
      <c r="V758">
        <v>2.7845</v>
      </c>
      <c r="W758">
        <v>2.6634000000000002</v>
      </c>
      <c r="X758">
        <v>2.7845</v>
      </c>
      <c r="Y758">
        <v>2.6150000000000002</v>
      </c>
      <c r="Z758">
        <v>2.5908000000000002</v>
      </c>
      <c r="AA758">
        <v>2.4794</v>
      </c>
      <c r="AB758">
        <v>2.3923000000000001</v>
      </c>
      <c r="AC758">
        <v>2.431</v>
      </c>
      <c r="AD758">
        <v>2.5908000000000002</v>
      </c>
      <c r="AE758">
        <v>2.4601000000000002</v>
      </c>
      <c r="AF758">
        <v>2.4746000000000001</v>
      </c>
      <c r="AG758">
        <v>2.5375000000000001</v>
      </c>
      <c r="AH758">
        <v>2.77</v>
      </c>
      <c r="AI758">
        <v>2.77</v>
      </c>
      <c r="AJ758">
        <v>2.7263999999999999</v>
      </c>
      <c r="AK758">
        <v>2.7942</v>
      </c>
      <c r="AL758">
        <v>2.6295000000000002</v>
      </c>
      <c r="AM758">
        <v>2.6343999999999999</v>
      </c>
      <c r="AN758">
        <v>2.7119</v>
      </c>
      <c r="AO758">
        <v>2.6440999999999999</v>
      </c>
      <c r="AP758">
        <v>2.6779999999999999</v>
      </c>
      <c r="AQ758">
        <v>2.6827999999999999</v>
      </c>
      <c r="AR758">
        <v>2.77</v>
      </c>
      <c r="AS758">
        <v>2.7119</v>
      </c>
      <c r="AT758">
        <v>2.8668</v>
      </c>
      <c r="AU758">
        <v>2.9346000000000001</v>
      </c>
      <c r="AV758">
        <v>2.9056000000000002</v>
      </c>
      <c r="AW758">
        <v>2.8281000000000001</v>
      </c>
      <c r="AX758">
        <v>2.77</v>
      </c>
      <c r="AY758">
        <v>2.77</v>
      </c>
      <c r="AZ758">
        <v>2.7166999999999999</v>
      </c>
      <c r="BA758">
        <v>2.7845</v>
      </c>
      <c r="BB758">
        <v>2.8329</v>
      </c>
      <c r="BC758">
        <v>2.8668</v>
      </c>
      <c r="BD758">
        <v>2.8959000000000001</v>
      </c>
      <c r="BE758">
        <v>2.8717000000000001</v>
      </c>
      <c r="BF758">
        <v>2.8087</v>
      </c>
      <c r="BG758">
        <v>2.7311999999999999</v>
      </c>
      <c r="BH758">
        <v>2.7216</v>
      </c>
      <c r="BI758">
        <v>2.6488999999999998</v>
      </c>
      <c r="BJ758">
        <v>2.5859999999999999</v>
      </c>
      <c r="BK758">
        <v>2.3632</v>
      </c>
      <c r="BL758">
        <v>2.3245</v>
      </c>
      <c r="BM758">
        <v>2.4697</v>
      </c>
      <c r="BN758">
        <v>2.4213</v>
      </c>
      <c r="BO758">
        <v>2.3923000000000001</v>
      </c>
      <c r="BP758">
        <v>2.4746000000000001</v>
      </c>
      <c r="BQ758">
        <v>2.4939</v>
      </c>
      <c r="BR758">
        <v>2.4697</v>
      </c>
      <c r="BS758" s="12">
        <f t="shared" si="22"/>
        <v>-0.2319390452495724</v>
      </c>
      <c r="BT758" s="13" cm="1">
        <f t="array" aca="1" ref="BT758" ca="1">_xlfn.PERCENTILE.INC((OFFSET(E758,0,1,1,COLUMNS(E758:BR758)-1) - E758:BQ758) / E758:BQ758, 0.05) * SQRT(COUNT(E758:BR758) - 1)</f>
        <v>-0.4240938901591586</v>
      </c>
      <c r="BU758" s="12" cm="1">
        <f t="array" aca="1" ref="BU758" ca="1">_xlfn.STDEV.P((E758:BQ758 - OFFSET(E758:BQ758,0,1)) / OFFSET(E758:BQ758,0,1)) * SQRT(COUNT(E758:BR758)-1)</f>
        <v>0.27012973230058107</v>
      </c>
      <c r="BV758" s="12" cm="1">
        <f t="array" ref="BV758">-(MAX(1 - (E758:BR758 / _xlfn.SCAN(E758, E758:BR758, _xlfn.LAMBDA(_xlpm.a,_xlpm.b, MAX(_xlpm.a, _xlpm.b))))))</f>
        <v>-0.32488164735267633</v>
      </c>
      <c r="BW758" s="14">
        <f t="shared" ca="1" si="23"/>
        <v>-0.84115772810748202</v>
      </c>
    </row>
    <row r="759" spans="1:75" x14ac:dyDescent="0.45">
      <c r="A759" s="2" t="s">
        <v>1537</v>
      </c>
      <c r="B759" t="s">
        <v>1538</v>
      </c>
      <c r="C759" t="s">
        <v>7</v>
      </c>
      <c r="D759" t="s">
        <v>58</v>
      </c>
      <c r="E759">
        <v>26.57</v>
      </c>
      <c r="F759">
        <v>26.72</v>
      </c>
      <c r="G759">
        <v>26.11</v>
      </c>
      <c r="H759">
        <v>26.96</v>
      </c>
      <c r="I759">
        <v>26.92</v>
      </c>
      <c r="J759">
        <v>26.98</v>
      </c>
      <c r="K759">
        <v>27.1</v>
      </c>
      <c r="L759">
        <v>27.35</v>
      </c>
      <c r="M759">
        <v>28.56</v>
      </c>
      <c r="N759">
        <v>28.5</v>
      </c>
      <c r="O759">
        <v>28.58</v>
      </c>
      <c r="P759">
        <v>28.29</v>
      </c>
      <c r="Q759">
        <v>28.5</v>
      </c>
      <c r="R759">
        <v>28.33</v>
      </c>
      <c r="S759">
        <v>28.36</v>
      </c>
      <c r="T759">
        <v>27.87</v>
      </c>
      <c r="U759">
        <v>27.41</v>
      </c>
      <c r="V759">
        <v>26.74</v>
      </c>
      <c r="W759">
        <v>26.35</v>
      </c>
      <c r="X759">
        <v>26.49</v>
      </c>
      <c r="Y759">
        <v>26.39</v>
      </c>
      <c r="Z759">
        <v>25.05</v>
      </c>
      <c r="AA759">
        <v>25.4</v>
      </c>
      <c r="AB759">
        <v>25.86</v>
      </c>
      <c r="AC759">
        <v>26.4</v>
      </c>
      <c r="AD759">
        <v>27.04</v>
      </c>
      <c r="AE759">
        <v>27.3</v>
      </c>
      <c r="AF759">
        <v>27.12</v>
      </c>
      <c r="AG759">
        <v>27.58</v>
      </c>
      <c r="AH759">
        <v>28.3</v>
      </c>
      <c r="AI759">
        <v>28.61</v>
      </c>
      <c r="AJ759">
        <v>28.6</v>
      </c>
      <c r="AK759">
        <v>27.97</v>
      </c>
      <c r="AL759">
        <v>27.97</v>
      </c>
      <c r="AM759">
        <v>28.31</v>
      </c>
      <c r="AN759">
        <v>27.34</v>
      </c>
      <c r="AO759">
        <v>26.97</v>
      </c>
      <c r="AP759">
        <v>26.75</v>
      </c>
      <c r="AQ759">
        <v>27.87</v>
      </c>
      <c r="AR759">
        <v>27.64</v>
      </c>
      <c r="AS759">
        <v>27.75</v>
      </c>
      <c r="AT759">
        <v>27.57</v>
      </c>
      <c r="AU759">
        <v>27.53</v>
      </c>
      <c r="AV759">
        <v>27.89</v>
      </c>
      <c r="AW759">
        <v>27.73</v>
      </c>
      <c r="AX759">
        <v>27.74</v>
      </c>
      <c r="AY759">
        <v>27.7</v>
      </c>
      <c r="AZ759">
        <v>27.59</v>
      </c>
      <c r="BA759">
        <v>27.61</v>
      </c>
      <c r="BB759">
        <v>26.95</v>
      </c>
      <c r="BC759">
        <v>27.57</v>
      </c>
      <c r="BD759">
        <v>27.2</v>
      </c>
      <c r="BE759">
        <v>27.28</v>
      </c>
      <c r="BF759">
        <v>27.55</v>
      </c>
      <c r="BG759">
        <v>27.9</v>
      </c>
      <c r="BH759">
        <v>27.8</v>
      </c>
      <c r="BI759">
        <v>27.4</v>
      </c>
      <c r="BJ759">
        <v>27.12</v>
      </c>
      <c r="BK759">
        <v>26.2</v>
      </c>
      <c r="BL759">
        <v>25.83</v>
      </c>
      <c r="BM759">
        <v>25.63</v>
      </c>
      <c r="BN759">
        <v>25.49</v>
      </c>
      <c r="BO759">
        <v>25.25</v>
      </c>
      <c r="BP759">
        <v>25.87</v>
      </c>
      <c r="BQ759">
        <v>25.79</v>
      </c>
      <c r="BR759">
        <v>25.74</v>
      </c>
      <c r="BS759" s="12">
        <f t="shared" si="22"/>
        <v>-3.1238238614979368E-2</v>
      </c>
      <c r="BT759" s="13" cm="1">
        <f t="array" aca="1" ref="BT759" ca="1">_xlfn.PERCENTILE.INC((OFFSET(E759,0,1,1,COLUMNS(E759:BR759)-1) - E759:BQ759) / E759:BQ759, 0.05) * SQRT(COUNT(E759:BR759) - 1)</f>
        <v>-0.19620135877971256</v>
      </c>
      <c r="BU759" s="12" cm="1">
        <f t="array" aca="1" ref="BU759" ca="1">_xlfn.STDEV.P((E759:BQ759 - OFFSET(E759:BQ759,0,1)) / OFFSET(E759:BQ759,0,1)) * SQRT(COUNT(E759:BR759)-1)</f>
        <v>0.13742385636195389</v>
      </c>
      <c r="BV759" s="12" cm="1">
        <f t="array" ref="BV759">-(MAX(1 - (E759:BR759 / _xlfn.SCAN(E759, E759:BR759, _xlfn.LAMBDA(_xlpm.a,_xlpm.b, MAX(_xlpm.a, _xlpm.b))))))</f>
        <v>-0.12351294611616503</v>
      </c>
      <c r="BW759" s="14">
        <f t="shared" ca="1" si="23"/>
        <v>-0.19298618146614904</v>
      </c>
    </row>
    <row r="760" spans="1:75" x14ac:dyDescent="0.45">
      <c r="A760" s="2" t="s">
        <v>1539</v>
      </c>
      <c r="B760" t="s">
        <v>1540</v>
      </c>
      <c r="C760" t="s">
        <v>22</v>
      </c>
      <c r="D760" t="s">
        <v>26</v>
      </c>
      <c r="E760">
        <v>51.57</v>
      </c>
      <c r="F760">
        <v>52.48</v>
      </c>
      <c r="G760">
        <v>52.23</v>
      </c>
      <c r="H760">
        <v>53.28</v>
      </c>
      <c r="I760">
        <v>53.95</v>
      </c>
      <c r="J760">
        <v>53.33</v>
      </c>
      <c r="K760">
        <v>53.28</v>
      </c>
      <c r="L760">
        <v>52.78</v>
      </c>
      <c r="M760">
        <v>53.5</v>
      </c>
      <c r="N760">
        <v>52.95</v>
      </c>
      <c r="O760">
        <v>53.5</v>
      </c>
      <c r="P760">
        <v>54.03</v>
      </c>
      <c r="Q760">
        <v>53.93</v>
      </c>
      <c r="R760">
        <v>54.38</v>
      </c>
      <c r="S760">
        <v>54.03</v>
      </c>
      <c r="T760">
        <v>54.65</v>
      </c>
      <c r="U760">
        <v>54.98</v>
      </c>
      <c r="V760">
        <v>54</v>
      </c>
      <c r="W760">
        <v>54.5</v>
      </c>
      <c r="X760">
        <v>53.63</v>
      </c>
      <c r="Y760">
        <v>54.15</v>
      </c>
      <c r="Z760">
        <v>52.65</v>
      </c>
      <c r="AA760">
        <v>52.5</v>
      </c>
      <c r="AB760">
        <v>53.93</v>
      </c>
      <c r="AC760">
        <v>53.48</v>
      </c>
      <c r="AD760">
        <v>54.3</v>
      </c>
      <c r="AE760">
        <v>55.55</v>
      </c>
      <c r="AF760">
        <v>56.38</v>
      </c>
      <c r="AG760">
        <v>56.2</v>
      </c>
      <c r="AH760">
        <v>57.98</v>
      </c>
      <c r="AI760">
        <v>58.85</v>
      </c>
      <c r="AJ760">
        <v>59.88</v>
      </c>
      <c r="AK760">
        <v>58.7</v>
      </c>
      <c r="AL760">
        <v>59.83</v>
      </c>
      <c r="AM760">
        <v>59.15</v>
      </c>
      <c r="AN760">
        <v>63.63</v>
      </c>
      <c r="AO760">
        <v>62.23</v>
      </c>
      <c r="AP760">
        <v>61.83</v>
      </c>
      <c r="AQ760">
        <v>62.45</v>
      </c>
      <c r="AR760">
        <v>62.28</v>
      </c>
      <c r="AS760">
        <v>62.7</v>
      </c>
      <c r="AT760">
        <v>61.78</v>
      </c>
      <c r="AU760">
        <v>60.78</v>
      </c>
      <c r="AV760">
        <v>60.75</v>
      </c>
      <c r="AW760">
        <v>60.33</v>
      </c>
      <c r="AX760">
        <v>60.03</v>
      </c>
      <c r="AY760">
        <v>57.98</v>
      </c>
      <c r="AZ760">
        <v>56.9</v>
      </c>
      <c r="BA760">
        <v>57.5</v>
      </c>
      <c r="BB760">
        <v>55.38</v>
      </c>
      <c r="BC760">
        <v>55.98</v>
      </c>
      <c r="BD760">
        <v>55.6</v>
      </c>
      <c r="BE760">
        <v>55.65</v>
      </c>
      <c r="BF760">
        <v>55.93</v>
      </c>
      <c r="BG760">
        <v>55.98</v>
      </c>
      <c r="BH760">
        <v>56</v>
      </c>
      <c r="BI760">
        <v>55.75</v>
      </c>
      <c r="BJ760">
        <v>56.73</v>
      </c>
      <c r="BK760">
        <v>54.75</v>
      </c>
      <c r="BL760">
        <v>55.25</v>
      </c>
      <c r="BM760">
        <v>55.93</v>
      </c>
      <c r="BN760">
        <v>56.15</v>
      </c>
      <c r="BO760">
        <v>56.25</v>
      </c>
      <c r="BP760">
        <v>58.13</v>
      </c>
      <c r="BQ760">
        <v>58.13</v>
      </c>
      <c r="BR760">
        <v>57.78</v>
      </c>
      <c r="BS760" s="12">
        <f t="shared" si="22"/>
        <v>0.12041884816753928</v>
      </c>
      <c r="BT760" s="13" cm="1">
        <f t="array" aca="1" ref="BT760" ca="1">_xlfn.PERCENTILE.INC((OFFSET(E760,0,1,1,COLUMNS(E760:BR760)-1) - E760:BQ760) / E760:BQ760, 0.05) * SQRT(COUNT(E760:BR760) - 1)</f>
        <v>-0.21414247349274323</v>
      </c>
      <c r="BU760" s="12" cm="1">
        <f t="array" aca="1" ref="BU760" ca="1">_xlfn.STDEV.P((E760:BQ760 - OFFSET(E760:BQ760,0,1)) / OFFSET(E760:BQ760,0,1)) * SQRT(COUNT(E760:BR760)-1)</f>
        <v>0.1411486590799132</v>
      </c>
      <c r="BV760" s="12" cm="1">
        <f t="array" ref="BV760">-(MAX(1 - (E760:BR760 / _xlfn.SCAN(E760, E760:BR760, _xlfn.LAMBDA(_xlpm.a,_xlpm.b, MAX(_xlpm.a, _xlpm.b))))))</f>
        <v>-0.13955681282413956</v>
      </c>
      <c r="BW760" s="14">
        <f t="shared" ca="1" si="23"/>
        <v>0.88655593554045087</v>
      </c>
    </row>
    <row r="761" spans="1:75" x14ac:dyDescent="0.45">
      <c r="A761" s="2" t="s">
        <v>1541</v>
      </c>
      <c r="B761" t="s">
        <v>1542</v>
      </c>
      <c r="C761" t="s">
        <v>80</v>
      </c>
      <c r="D761" t="s">
        <v>29</v>
      </c>
      <c r="E761">
        <v>24.2</v>
      </c>
      <c r="F761">
        <v>24</v>
      </c>
      <c r="G761">
        <v>24</v>
      </c>
      <c r="H761">
        <v>24.23</v>
      </c>
      <c r="I761">
        <v>24.4</v>
      </c>
      <c r="J761">
        <v>24.63</v>
      </c>
      <c r="K761">
        <v>25.5</v>
      </c>
      <c r="L761">
        <v>26.1</v>
      </c>
      <c r="M761">
        <v>25.98</v>
      </c>
      <c r="N761">
        <v>25.55</v>
      </c>
      <c r="O761">
        <v>26.1</v>
      </c>
      <c r="P761">
        <v>26.18</v>
      </c>
      <c r="Q761">
        <v>26.32</v>
      </c>
      <c r="R761">
        <v>26.1</v>
      </c>
      <c r="S761">
        <v>27.05</v>
      </c>
      <c r="T761">
        <v>27.35</v>
      </c>
      <c r="U761">
        <v>27.68</v>
      </c>
      <c r="V761">
        <v>27.5</v>
      </c>
      <c r="W761">
        <v>27.9</v>
      </c>
      <c r="X761">
        <v>27.5</v>
      </c>
      <c r="Y761">
        <v>27.15</v>
      </c>
      <c r="Z761">
        <v>25.3</v>
      </c>
      <c r="AA761">
        <v>24.2</v>
      </c>
      <c r="AB761">
        <v>24.43</v>
      </c>
      <c r="AC761">
        <v>24.65</v>
      </c>
      <c r="AD761">
        <v>25</v>
      </c>
      <c r="AE761">
        <v>26</v>
      </c>
      <c r="AF761">
        <v>27.1</v>
      </c>
      <c r="AG761">
        <v>29</v>
      </c>
      <c r="AH761">
        <v>27.93</v>
      </c>
      <c r="AI761">
        <v>27.9</v>
      </c>
      <c r="AJ761">
        <v>30.9</v>
      </c>
      <c r="AK761">
        <v>31.6</v>
      </c>
      <c r="AL761">
        <v>32</v>
      </c>
      <c r="AM761">
        <v>31.07</v>
      </c>
      <c r="AN761">
        <v>29.85</v>
      </c>
      <c r="AO761">
        <v>29.5</v>
      </c>
      <c r="AP761">
        <v>30.9</v>
      </c>
      <c r="AQ761">
        <v>30.65</v>
      </c>
      <c r="AR761">
        <v>30</v>
      </c>
      <c r="AS761">
        <v>30.5</v>
      </c>
      <c r="AT761">
        <v>29.98</v>
      </c>
      <c r="AU761">
        <v>32</v>
      </c>
      <c r="AV761">
        <v>32</v>
      </c>
      <c r="AW761">
        <v>31.95</v>
      </c>
      <c r="AX761">
        <v>31.23</v>
      </c>
      <c r="AY761">
        <v>28.78</v>
      </c>
      <c r="AZ761">
        <v>27.28</v>
      </c>
      <c r="BA761">
        <v>27.6</v>
      </c>
      <c r="BB761">
        <v>26</v>
      </c>
      <c r="BC761">
        <v>25.1</v>
      </c>
      <c r="BD761">
        <v>25.8</v>
      </c>
      <c r="BE761">
        <v>26.65</v>
      </c>
      <c r="BF761">
        <v>26.53</v>
      </c>
      <c r="BG761">
        <v>26.57</v>
      </c>
      <c r="BH761">
        <v>25.35</v>
      </c>
      <c r="BI761">
        <v>24</v>
      </c>
      <c r="BJ761">
        <v>23.75</v>
      </c>
      <c r="BK761">
        <v>21.8</v>
      </c>
      <c r="BL761">
        <v>22.15</v>
      </c>
      <c r="BM761">
        <v>23</v>
      </c>
      <c r="BN761">
        <v>25.5</v>
      </c>
      <c r="BO761">
        <v>26.8</v>
      </c>
      <c r="BP761">
        <v>26.5</v>
      </c>
      <c r="BQ761">
        <v>25.63</v>
      </c>
      <c r="BR761">
        <v>26.3</v>
      </c>
      <c r="BS761" s="12">
        <f t="shared" si="22"/>
        <v>8.6776859504132289E-2</v>
      </c>
      <c r="BT761" s="13" cm="1">
        <f t="array" aca="1" ref="BT761" ca="1">_xlfn.PERCENTILE.INC((OFFSET(E761,0,1,1,COLUMNS(E761:BR761)-1) - E761:BQ761) / E761:BQ761, 0.05) * SQRT(COUNT(E761:BR761) - 1)</f>
        <v>-0.45977200948619673</v>
      </c>
      <c r="BU761" s="12" cm="1">
        <f t="array" aca="1" ref="BU761" ca="1">_xlfn.STDEV.P((E761:BQ761 - OFFSET(E761:BQ761,0,1)) / OFFSET(E761:BQ761,0,1)) * SQRT(COUNT(E761:BR761)-1)</f>
        <v>0.29735806987956453</v>
      </c>
      <c r="BV761" s="12" cm="1">
        <f t="array" ref="BV761">-(MAX(1 - (E761:BR761 / _xlfn.SCAN(E761, E761:BR761, _xlfn.LAMBDA(_xlpm.a,_xlpm.b, MAX(_xlpm.a, _xlpm.b))))))</f>
        <v>-0.31874999999999998</v>
      </c>
      <c r="BW761" s="14">
        <f t="shared" ca="1" si="23"/>
        <v>0.30769029700294481</v>
      </c>
    </row>
    <row r="762" spans="1:75" x14ac:dyDescent="0.45">
      <c r="A762" s="2" t="s">
        <v>1543</v>
      </c>
      <c r="B762" t="s">
        <v>1544</v>
      </c>
      <c r="C762" t="s">
        <v>22</v>
      </c>
      <c r="D762" t="s">
        <v>136</v>
      </c>
      <c r="E762">
        <v>116.48</v>
      </c>
      <c r="F762">
        <v>117.54</v>
      </c>
      <c r="G762">
        <v>117.62</v>
      </c>
      <c r="H762">
        <v>118.35</v>
      </c>
      <c r="I762">
        <v>118.35</v>
      </c>
      <c r="J762">
        <v>122.4</v>
      </c>
      <c r="K762">
        <v>121.83</v>
      </c>
      <c r="L762">
        <v>125.64</v>
      </c>
      <c r="M762">
        <v>130.02000000000001</v>
      </c>
      <c r="N762">
        <v>126.13</v>
      </c>
      <c r="O762">
        <v>129.69</v>
      </c>
      <c r="P762">
        <v>129.13</v>
      </c>
      <c r="Q762">
        <v>134.32</v>
      </c>
      <c r="R762">
        <v>136.1</v>
      </c>
      <c r="S762">
        <v>136.34</v>
      </c>
      <c r="T762">
        <v>140.31</v>
      </c>
      <c r="U762">
        <v>146.63999999999999</v>
      </c>
      <c r="V762">
        <v>143.31</v>
      </c>
      <c r="W762">
        <v>147.93</v>
      </c>
      <c r="X762">
        <v>145.1</v>
      </c>
      <c r="Y762">
        <v>142.99</v>
      </c>
      <c r="Z762">
        <v>142.26</v>
      </c>
      <c r="AA762">
        <v>142.1</v>
      </c>
      <c r="AB762">
        <v>150.53</v>
      </c>
      <c r="AC762">
        <v>145.26</v>
      </c>
      <c r="AD762">
        <v>150.77000000000001</v>
      </c>
      <c r="AE762">
        <v>147.12</v>
      </c>
      <c r="AF762">
        <v>151.99</v>
      </c>
      <c r="AG762">
        <v>148.99</v>
      </c>
      <c r="AH762">
        <v>153.19999999999999</v>
      </c>
      <c r="AI762">
        <v>158.71</v>
      </c>
      <c r="AJ762">
        <v>163.9</v>
      </c>
      <c r="AK762">
        <v>163.41999999999999</v>
      </c>
      <c r="AL762">
        <v>158.38999999999999</v>
      </c>
      <c r="AM762">
        <v>159.85</v>
      </c>
      <c r="AN762">
        <v>162.77000000000001</v>
      </c>
      <c r="AO762">
        <v>158.38999999999999</v>
      </c>
      <c r="AP762">
        <v>155.71</v>
      </c>
      <c r="AQ762">
        <v>155.38999999999999</v>
      </c>
      <c r="AR762">
        <v>160.09</v>
      </c>
      <c r="AS762">
        <v>164.55</v>
      </c>
      <c r="AT762">
        <v>159.36000000000001</v>
      </c>
      <c r="AU762">
        <v>157.74</v>
      </c>
      <c r="AV762">
        <v>161.71</v>
      </c>
      <c r="AW762">
        <v>162.12</v>
      </c>
      <c r="AX762">
        <v>162.77000000000001</v>
      </c>
      <c r="AY762">
        <v>159.61000000000001</v>
      </c>
      <c r="AZ762">
        <v>158.47</v>
      </c>
      <c r="BA762">
        <v>159.19999999999999</v>
      </c>
      <c r="BB762">
        <v>156.28</v>
      </c>
      <c r="BC762">
        <v>155.96</v>
      </c>
      <c r="BD762">
        <v>156.53</v>
      </c>
      <c r="BE762">
        <v>154.58000000000001</v>
      </c>
      <c r="BF762">
        <v>156.04</v>
      </c>
      <c r="BG762">
        <v>157.58000000000001</v>
      </c>
      <c r="BH762">
        <v>159.69</v>
      </c>
      <c r="BI762">
        <v>158.88</v>
      </c>
      <c r="BJ762">
        <v>157.97999999999999</v>
      </c>
      <c r="BK762">
        <v>152.38999999999999</v>
      </c>
      <c r="BL762">
        <v>154.9</v>
      </c>
      <c r="BM762">
        <v>154.01</v>
      </c>
      <c r="BN762">
        <v>151.09</v>
      </c>
      <c r="BO762">
        <v>148.91</v>
      </c>
      <c r="BP762">
        <v>150.77000000000001</v>
      </c>
      <c r="BQ762">
        <v>153.44999999999999</v>
      </c>
      <c r="BR762">
        <v>153.69</v>
      </c>
      <c r="BS762" s="12">
        <f t="shared" si="22"/>
        <v>0.31945398351648346</v>
      </c>
      <c r="BT762" s="13" cm="1">
        <f t="array" aca="1" ref="BT762" ca="1">_xlfn.PERCENTILE.INC((OFFSET(E762,0,1,1,COLUMNS(E762:BR762)-1) - E762:BQ762) / E762:BQ762, 0.05) * SQRT(COUNT(E762:BR762) - 1)</f>
        <v>-0.24676445667500893</v>
      </c>
      <c r="BU762" s="12" cm="1">
        <f t="array" aca="1" ref="BU762" ca="1">_xlfn.STDEV.P((E762:BQ762 - OFFSET(E762:BQ762,0,1)) / OFFSET(E762:BQ762,0,1)) * SQRT(COUNT(E762:BR762)-1)</f>
        <v>0.17666042095233106</v>
      </c>
      <c r="BV762" s="12" cm="1">
        <f t="array" ref="BV762">-(MAX(1 - (E762:BR762 / _xlfn.SCAN(E762, E762:BR762, _xlfn.LAMBDA(_xlpm.a,_xlpm.b, MAX(_xlpm.a, _xlpm.b))))))</f>
        <v>-9.5047098146460174E-2</v>
      </c>
      <c r="BW762" s="14">
        <f t="shared" ca="1" si="23"/>
        <v>1.8349968549961124</v>
      </c>
    </row>
    <row r="763" spans="1:75" x14ac:dyDescent="0.45">
      <c r="A763" s="2" t="s">
        <v>1545</v>
      </c>
      <c r="B763" t="s">
        <v>1546</v>
      </c>
      <c r="C763" t="s">
        <v>22</v>
      </c>
      <c r="D763" t="s">
        <v>136</v>
      </c>
      <c r="E763">
        <v>90.1</v>
      </c>
      <c r="F763">
        <v>92.9</v>
      </c>
      <c r="G763">
        <v>91.8</v>
      </c>
      <c r="H763">
        <v>92.3</v>
      </c>
      <c r="I763">
        <v>90.8</v>
      </c>
      <c r="J763">
        <v>88.8</v>
      </c>
      <c r="K763">
        <v>89.2</v>
      </c>
      <c r="L763">
        <v>88.6</v>
      </c>
      <c r="M763">
        <v>91.4</v>
      </c>
      <c r="N763">
        <v>89.4</v>
      </c>
      <c r="O763">
        <v>93.7</v>
      </c>
      <c r="P763">
        <v>94.1</v>
      </c>
      <c r="Q763">
        <v>93.1</v>
      </c>
      <c r="R763">
        <v>96.7</v>
      </c>
      <c r="S763">
        <v>95.4</v>
      </c>
      <c r="T763">
        <v>93.5</v>
      </c>
      <c r="U763">
        <v>92.6</v>
      </c>
      <c r="V763">
        <v>91.1</v>
      </c>
      <c r="W763">
        <v>90.3</v>
      </c>
      <c r="X763">
        <v>89.5</v>
      </c>
      <c r="Y763">
        <v>88.9</v>
      </c>
      <c r="Z763">
        <v>86.2</v>
      </c>
      <c r="AA763">
        <v>87</v>
      </c>
      <c r="AB763">
        <v>86</v>
      </c>
      <c r="AC763">
        <v>84.5</v>
      </c>
      <c r="AD763">
        <v>84.7</v>
      </c>
      <c r="AE763">
        <v>85</v>
      </c>
      <c r="AF763">
        <v>85</v>
      </c>
      <c r="AG763">
        <v>85.9</v>
      </c>
      <c r="AH763">
        <v>87.4</v>
      </c>
      <c r="AI763">
        <v>87.5</v>
      </c>
      <c r="AJ763">
        <v>88</v>
      </c>
      <c r="AK763">
        <v>85.9</v>
      </c>
      <c r="AL763">
        <v>85.8</v>
      </c>
      <c r="AM763">
        <v>85</v>
      </c>
      <c r="AN763">
        <v>83.5</v>
      </c>
      <c r="AO763">
        <v>81</v>
      </c>
      <c r="AP763">
        <v>82.4</v>
      </c>
      <c r="AQ763">
        <v>88.8</v>
      </c>
      <c r="AR763">
        <v>87</v>
      </c>
      <c r="AS763">
        <v>87</v>
      </c>
      <c r="AT763">
        <v>87.4</v>
      </c>
      <c r="AU763">
        <v>83.8</v>
      </c>
      <c r="AV763">
        <v>81.7</v>
      </c>
      <c r="AW763">
        <v>79.7</v>
      </c>
      <c r="AX763">
        <v>80.8</v>
      </c>
      <c r="AY763">
        <v>83</v>
      </c>
      <c r="AZ763">
        <v>82.1</v>
      </c>
      <c r="BA763">
        <v>82.2</v>
      </c>
      <c r="BB763">
        <v>82.4</v>
      </c>
      <c r="BC763">
        <v>83.9</v>
      </c>
      <c r="BD763">
        <v>82</v>
      </c>
      <c r="BE763">
        <v>82</v>
      </c>
      <c r="BF763">
        <v>80.099999999999994</v>
      </c>
      <c r="BG763">
        <v>79.5</v>
      </c>
      <c r="BH763">
        <v>79.900000000000006</v>
      </c>
      <c r="BI763">
        <v>79.599999999999994</v>
      </c>
      <c r="BJ763">
        <v>78.2</v>
      </c>
      <c r="BK763">
        <v>75.5</v>
      </c>
      <c r="BL763">
        <v>76.5</v>
      </c>
      <c r="BM763">
        <v>76.5</v>
      </c>
      <c r="BN763">
        <v>76</v>
      </c>
      <c r="BO763">
        <v>75.8</v>
      </c>
      <c r="BP763">
        <v>76.5</v>
      </c>
      <c r="BQ763">
        <v>76.099999999999994</v>
      </c>
      <c r="BR763">
        <v>76.7</v>
      </c>
      <c r="BS763" s="12">
        <f t="shared" si="22"/>
        <v>-0.14872364039955596</v>
      </c>
      <c r="BT763" s="13" cm="1">
        <f t="array" aca="1" ref="BT763" ca="1">_xlfn.PERCENTILE.INC((OFFSET(E763,0,1,1,COLUMNS(E763:BR763)-1) - E763:BQ763) / E763:BQ763, 0.05) * SQRT(COUNT(E763:BR763) - 1)</f>
        <v>-0.23351546708697157</v>
      </c>
      <c r="BU763" s="12" cm="1">
        <f t="array" aca="1" ref="BU763" ca="1">_xlfn.STDEV.P((E763:BQ763 - OFFSET(E763:BQ763,0,1)) / OFFSET(E763:BQ763,0,1)) * SQRT(COUNT(E763:BR763)-1)</f>
        <v>0.15881146995540552</v>
      </c>
      <c r="BV763" s="12" cm="1">
        <f t="array" ref="BV763">-(MAX(1 - (E763:BR763 / _xlfn.SCAN(E763, E763:BR763, _xlfn.LAMBDA(_xlpm.a,_xlpm.b, MAX(_xlpm.a, _xlpm.b))))))</f>
        <v>-0.21923474663909004</v>
      </c>
      <c r="BW763" s="14">
        <f t="shared" ca="1" si="23"/>
        <v>-0.90677522918627862</v>
      </c>
    </row>
    <row r="764" spans="1:75" x14ac:dyDescent="0.45">
      <c r="A764" s="2" t="s">
        <v>1547</v>
      </c>
      <c r="B764" t="s">
        <v>1548</v>
      </c>
      <c r="C764" t="s">
        <v>22</v>
      </c>
      <c r="D764" t="s">
        <v>26</v>
      </c>
      <c r="E764">
        <v>113.5</v>
      </c>
      <c r="F764">
        <v>116</v>
      </c>
      <c r="G764">
        <v>116.5</v>
      </c>
      <c r="H764">
        <v>120</v>
      </c>
      <c r="I764">
        <v>125.5</v>
      </c>
      <c r="J764">
        <v>122</v>
      </c>
      <c r="K764">
        <v>120</v>
      </c>
      <c r="L764">
        <v>120</v>
      </c>
      <c r="M764">
        <v>117.5</v>
      </c>
      <c r="N764">
        <v>122.5</v>
      </c>
      <c r="O764">
        <v>122</v>
      </c>
      <c r="P764">
        <v>121.5</v>
      </c>
      <c r="Q764">
        <v>114</v>
      </c>
      <c r="R764">
        <v>114</v>
      </c>
      <c r="S764">
        <v>113</v>
      </c>
      <c r="T764">
        <v>115.5</v>
      </c>
      <c r="U764">
        <v>115</v>
      </c>
      <c r="V764">
        <v>112</v>
      </c>
      <c r="W764">
        <v>112.5</v>
      </c>
      <c r="X764">
        <v>112.5</v>
      </c>
      <c r="Y764">
        <v>113</v>
      </c>
      <c r="Z764">
        <v>114</v>
      </c>
      <c r="AA764">
        <v>115</v>
      </c>
      <c r="AB764">
        <v>113.5</v>
      </c>
      <c r="AC764">
        <v>115.5</v>
      </c>
      <c r="AD764">
        <v>114.5</v>
      </c>
      <c r="AE764">
        <v>124</v>
      </c>
      <c r="AF764">
        <v>121</v>
      </c>
      <c r="AG764">
        <v>120.5</v>
      </c>
      <c r="AH764">
        <v>121.5</v>
      </c>
      <c r="AI764">
        <v>119.5</v>
      </c>
      <c r="AJ764">
        <v>118.5</v>
      </c>
      <c r="AK764">
        <v>123</v>
      </c>
      <c r="AL764">
        <v>120</v>
      </c>
      <c r="AM764">
        <v>117.5</v>
      </c>
      <c r="AN764">
        <v>116.5</v>
      </c>
      <c r="AO764">
        <v>117</v>
      </c>
      <c r="AP764">
        <v>115.5</v>
      </c>
      <c r="AQ764">
        <v>116.5</v>
      </c>
      <c r="AR764">
        <v>120.5</v>
      </c>
      <c r="AS764">
        <v>119.5</v>
      </c>
      <c r="AT764">
        <v>124</v>
      </c>
      <c r="AU764">
        <v>121.5</v>
      </c>
      <c r="AV764">
        <v>121</v>
      </c>
      <c r="AW764">
        <v>119.5</v>
      </c>
      <c r="AX764">
        <v>117.5</v>
      </c>
      <c r="AY764">
        <v>114</v>
      </c>
      <c r="AZ764">
        <v>112</v>
      </c>
      <c r="BA764">
        <v>112</v>
      </c>
      <c r="BB764">
        <v>110.5</v>
      </c>
      <c r="BC764">
        <v>109</v>
      </c>
      <c r="BD764">
        <v>113</v>
      </c>
      <c r="BE764">
        <v>113.5</v>
      </c>
      <c r="BF764">
        <v>116</v>
      </c>
      <c r="BG764">
        <v>119</v>
      </c>
      <c r="BH764">
        <v>118.5</v>
      </c>
      <c r="BI764">
        <v>123</v>
      </c>
      <c r="BJ764">
        <v>131</v>
      </c>
      <c r="BK764">
        <v>131.5</v>
      </c>
      <c r="BL764">
        <v>133.5</v>
      </c>
      <c r="BM764">
        <v>133.5</v>
      </c>
      <c r="BN764">
        <v>135.5</v>
      </c>
      <c r="BO764">
        <v>134</v>
      </c>
      <c r="BP764">
        <v>134.5</v>
      </c>
      <c r="BQ764">
        <v>135.5</v>
      </c>
      <c r="BR764">
        <v>137.5</v>
      </c>
      <c r="BS764" s="12">
        <f t="shared" si="22"/>
        <v>0.21145374449339208</v>
      </c>
      <c r="BT764" s="13" cm="1">
        <f t="array" aca="1" ref="BT764" ca="1">_xlfn.PERCENTILE.INC((OFFSET(E764,0,1,1,COLUMNS(E764:BR764)-1) - E764:BQ764) / E764:BQ764, 0.05) * SQRT(COUNT(E764:BR764) - 1)</f>
        <v>-0.20758390045460101</v>
      </c>
      <c r="BU764" s="12" cm="1">
        <f t="array" aca="1" ref="BU764" ca="1">_xlfn.STDEV.P((E764:BQ764 - OFFSET(E764:BQ764,0,1)) / OFFSET(E764:BQ764,0,1)) * SQRT(COUNT(E764:BR764)-1)</f>
        <v>0.18815031468781399</v>
      </c>
      <c r="BV764" s="12" cm="1">
        <f t="array" ref="BV764">-(MAX(1 - (E764:BR764 / _xlfn.SCAN(E764, E764:BR764, _xlfn.LAMBDA(_xlpm.a,_xlpm.b, MAX(_xlpm.a, _xlpm.b))))))</f>
        <v>-0.13147410358565736</v>
      </c>
      <c r="BW764" s="14">
        <f t="shared" ca="1" si="23"/>
        <v>1.1489275379921873</v>
      </c>
    </row>
    <row r="765" spans="1:75" x14ac:dyDescent="0.45">
      <c r="A765" s="2" t="s">
        <v>1549</v>
      </c>
      <c r="B765" t="s">
        <v>1550</v>
      </c>
      <c r="C765" t="s">
        <v>37</v>
      </c>
      <c r="D765" t="s">
        <v>8</v>
      </c>
      <c r="E765">
        <v>30.07</v>
      </c>
      <c r="F765">
        <v>30.8</v>
      </c>
      <c r="G765">
        <v>31.1</v>
      </c>
      <c r="H765">
        <v>31.59</v>
      </c>
      <c r="I765">
        <v>32.06</v>
      </c>
      <c r="J765">
        <v>31.55</v>
      </c>
      <c r="K765">
        <v>31.43</v>
      </c>
      <c r="L765">
        <v>31.99</v>
      </c>
      <c r="M765">
        <v>31.95</v>
      </c>
      <c r="N765">
        <v>32.9</v>
      </c>
      <c r="O765">
        <v>32.93</v>
      </c>
      <c r="P765">
        <v>32.79</v>
      </c>
      <c r="Q765">
        <v>32.520000000000003</v>
      </c>
      <c r="R765">
        <v>32.979999999999997</v>
      </c>
      <c r="S765">
        <v>32.75</v>
      </c>
      <c r="T765">
        <v>32.799999999999997</v>
      </c>
      <c r="U765">
        <v>32.19</v>
      </c>
      <c r="V765">
        <v>31.94</v>
      </c>
      <c r="W765">
        <v>31.63</v>
      </c>
      <c r="X765">
        <v>31.85</v>
      </c>
      <c r="Y765">
        <v>31.92</v>
      </c>
      <c r="Z765">
        <v>30.89</v>
      </c>
      <c r="AA765">
        <v>31</v>
      </c>
      <c r="AB765">
        <v>32.14</v>
      </c>
      <c r="AC765">
        <v>32.47</v>
      </c>
      <c r="AD765">
        <v>33.020000000000003</v>
      </c>
      <c r="AE765">
        <v>33.51</v>
      </c>
      <c r="AF765">
        <v>34.33</v>
      </c>
      <c r="AG765">
        <v>32.31</v>
      </c>
      <c r="AH765">
        <v>32.520000000000003</v>
      </c>
      <c r="AI765">
        <v>32.69</v>
      </c>
      <c r="AJ765">
        <v>32.130000000000003</v>
      </c>
      <c r="AK765">
        <v>31.86</v>
      </c>
      <c r="AL765">
        <v>31.39</v>
      </c>
      <c r="AM765">
        <v>31.34</v>
      </c>
      <c r="AN765">
        <v>31.61</v>
      </c>
      <c r="AO765">
        <v>30.59</v>
      </c>
      <c r="AP765">
        <v>30.39</v>
      </c>
      <c r="AQ765">
        <v>31.2</v>
      </c>
      <c r="AR765">
        <v>31.23</v>
      </c>
      <c r="AS765">
        <v>31.9</v>
      </c>
      <c r="AT765">
        <v>31.84</v>
      </c>
      <c r="AU765">
        <v>32.049999999999997</v>
      </c>
      <c r="AV765">
        <v>31.55</v>
      </c>
      <c r="AW765">
        <v>32.020000000000003</v>
      </c>
      <c r="AX765">
        <v>32.549999999999997</v>
      </c>
      <c r="AY765">
        <v>32.68</v>
      </c>
      <c r="AZ765">
        <v>32.75</v>
      </c>
      <c r="BA765">
        <v>33.130000000000003</v>
      </c>
      <c r="BB765">
        <v>32.770000000000003</v>
      </c>
      <c r="BC765">
        <v>33.369999999999997</v>
      </c>
      <c r="BD765">
        <v>33.18</v>
      </c>
      <c r="BE765">
        <v>33.200000000000003</v>
      </c>
      <c r="BF765">
        <v>33.159999999999997</v>
      </c>
      <c r="BG765">
        <v>33.03</v>
      </c>
      <c r="BH765">
        <v>33.32</v>
      </c>
      <c r="BI765">
        <v>33.15</v>
      </c>
      <c r="BJ765">
        <v>32.799999999999997</v>
      </c>
      <c r="BK765">
        <v>32.06</v>
      </c>
      <c r="BL765">
        <v>31.66</v>
      </c>
      <c r="BM765">
        <v>31.68</v>
      </c>
      <c r="BN765">
        <v>31.34</v>
      </c>
      <c r="BO765">
        <v>30.95</v>
      </c>
      <c r="BP765">
        <v>32.119999999999997</v>
      </c>
      <c r="BQ765">
        <v>31.68</v>
      </c>
      <c r="BR765">
        <v>32.049999999999997</v>
      </c>
      <c r="BS765" s="12">
        <f t="shared" si="22"/>
        <v>6.5846358496840604E-2</v>
      </c>
      <c r="BT765" s="13" cm="1">
        <f t="array" aca="1" ref="BT765" ca="1">_xlfn.PERCENTILE.INC((OFFSET(E765,0,1,1,COLUMNS(E765:BR765)-1) - E765:BQ765) / E765:BQ765, 0.05) * SQRT(COUNT(E765:BR765) - 1)</f>
        <v>-0.17550158635015642</v>
      </c>
      <c r="BU765" s="12" cm="1">
        <f t="array" aca="1" ref="BU765" ca="1">_xlfn.STDEV.P((E765:BQ765 - OFFSET(E765:BQ765,0,1)) / OFFSET(E765:BQ765,0,1)) * SQRT(COUNT(E765:BR765)-1)</f>
        <v>0.13460680252010937</v>
      </c>
      <c r="BV765" s="12" cm="1">
        <f t="array" ref="BV765">-(MAX(1 - (E765:BR765 / _xlfn.SCAN(E765, E765:BR765, _xlfn.LAMBDA(_xlpm.a,_xlpm.b, MAX(_xlpm.a, _xlpm.b))))))</f>
        <v>-0.11476842411884647</v>
      </c>
      <c r="BW765" s="14">
        <f t="shared" ca="1" si="23"/>
        <v>0.52422084552251502</v>
      </c>
    </row>
    <row r="766" spans="1:75" x14ac:dyDescent="0.45">
      <c r="A766" s="2" t="s">
        <v>1551</v>
      </c>
      <c r="B766" t="s">
        <v>1552</v>
      </c>
      <c r="C766" t="s">
        <v>19</v>
      </c>
      <c r="D766" t="s">
        <v>26</v>
      </c>
      <c r="E766">
        <v>19.86</v>
      </c>
      <c r="F766">
        <v>20.58</v>
      </c>
      <c r="G766">
        <v>20.52</v>
      </c>
      <c r="H766">
        <v>20.61</v>
      </c>
      <c r="I766">
        <v>20.79</v>
      </c>
      <c r="J766">
        <v>21.35</v>
      </c>
      <c r="K766">
        <v>20.9</v>
      </c>
      <c r="L766">
        <v>21.44</v>
      </c>
      <c r="M766">
        <v>22.1</v>
      </c>
      <c r="N766">
        <v>22.09</v>
      </c>
      <c r="O766">
        <v>22.41</v>
      </c>
      <c r="P766">
        <v>22.48</v>
      </c>
      <c r="Q766">
        <v>22.55</v>
      </c>
      <c r="R766">
        <v>22.19</v>
      </c>
      <c r="S766">
        <v>23.58</v>
      </c>
      <c r="T766">
        <v>23.96</v>
      </c>
      <c r="U766">
        <v>24.09</v>
      </c>
      <c r="V766">
        <v>24.16</v>
      </c>
      <c r="W766">
        <v>24.34</v>
      </c>
      <c r="X766">
        <v>24</v>
      </c>
      <c r="Y766">
        <v>24.2</v>
      </c>
      <c r="Z766">
        <v>23.67</v>
      </c>
      <c r="AA766">
        <v>23.15</v>
      </c>
      <c r="AB766">
        <v>23.29</v>
      </c>
      <c r="AC766">
        <v>23.02</v>
      </c>
      <c r="AD766">
        <v>23.64</v>
      </c>
      <c r="AE766">
        <v>23.38</v>
      </c>
      <c r="AF766">
        <v>23.53</v>
      </c>
      <c r="AG766">
        <v>23.71</v>
      </c>
      <c r="AH766">
        <v>24.09</v>
      </c>
      <c r="AI766">
        <v>23.6</v>
      </c>
      <c r="AJ766">
        <v>23.84</v>
      </c>
      <c r="AK766">
        <v>23.6</v>
      </c>
      <c r="AL766">
        <v>23.73</v>
      </c>
      <c r="AM766">
        <v>23.49</v>
      </c>
      <c r="AN766">
        <v>23.89</v>
      </c>
      <c r="AO766">
        <v>23.53</v>
      </c>
      <c r="AP766">
        <v>23.67</v>
      </c>
      <c r="AQ766">
        <v>24.27</v>
      </c>
      <c r="AR766">
        <v>24.34</v>
      </c>
      <c r="AS766">
        <v>24.43</v>
      </c>
      <c r="AT766">
        <v>24.61</v>
      </c>
      <c r="AU766">
        <v>25.14</v>
      </c>
      <c r="AV766">
        <v>24.92</v>
      </c>
      <c r="AW766">
        <v>25.07</v>
      </c>
      <c r="AX766">
        <v>26.89</v>
      </c>
      <c r="AY766">
        <v>25.79</v>
      </c>
      <c r="AZ766">
        <v>26.08</v>
      </c>
      <c r="BA766">
        <v>26.55</v>
      </c>
      <c r="BB766">
        <v>26.35</v>
      </c>
      <c r="BC766">
        <v>27.2</v>
      </c>
      <c r="BD766">
        <v>26.98</v>
      </c>
      <c r="BE766">
        <v>26.71</v>
      </c>
      <c r="BF766">
        <v>27.47</v>
      </c>
      <c r="BG766">
        <v>27.47</v>
      </c>
      <c r="BH766">
        <v>27.71</v>
      </c>
      <c r="BI766">
        <v>27.29</v>
      </c>
      <c r="BJ766">
        <v>27.38</v>
      </c>
      <c r="BK766">
        <v>26.04</v>
      </c>
      <c r="BL766">
        <v>25.88</v>
      </c>
      <c r="BM766">
        <v>25.88</v>
      </c>
      <c r="BN766">
        <v>25.63</v>
      </c>
      <c r="BO766">
        <v>26.42</v>
      </c>
      <c r="BP766">
        <v>26.8</v>
      </c>
      <c r="BQ766">
        <v>26.86</v>
      </c>
      <c r="BR766">
        <v>26.89</v>
      </c>
      <c r="BS766" s="12">
        <f t="shared" si="22"/>
        <v>0.35397784491440087</v>
      </c>
      <c r="BT766" s="13" cm="1">
        <f t="array" aca="1" ref="BT766" ca="1">_xlfn.PERCENTILE.INC((OFFSET(E766,0,1,1,COLUMNS(E766:BR766)-1) - E766:BQ766) / E766:BQ766, 0.05) * SQRT(COUNT(E766:BR766) - 1)</f>
        <v>-0.17524218440492345</v>
      </c>
      <c r="BU766" s="12" cm="1">
        <f t="array" aca="1" ref="BU766" ca="1">_xlfn.STDEV.P((E766:BQ766 - OFFSET(E766:BQ766,0,1)) / OFFSET(E766:BQ766,0,1)) * SQRT(COUNT(E766:BR766)-1)</f>
        <v>0.15875059865331476</v>
      </c>
      <c r="BV766" s="12" cm="1">
        <f t="array" ref="BV766">-(MAX(1 - (E766:BR766 / _xlfn.SCAN(E766, E766:BR766, _xlfn.LAMBDA(_xlpm.a,_xlpm.b, MAX(_xlpm.a, _xlpm.b))))))</f>
        <v>-7.5063154095994289E-2</v>
      </c>
      <c r="BW766" s="14">
        <f t="shared" ca="1" si="23"/>
        <v>2.2594886651801902</v>
      </c>
    </row>
    <row r="767" spans="1:75" x14ac:dyDescent="0.45">
      <c r="A767" s="2" t="s">
        <v>1553</v>
      </c>
      <c r="B767" t="s">
        <v>1554</v>
      </c>
      <c r="C767" t="s">
        <v>54</v>
      </c>
      <c r="D767" t="s">
        <v>58</v>
      </c>
      <c r="E767">
        <v>73.55</v>
      </c>
      <c r="F767">
        <v>73.95</v>
      </c>
      <c r="G767">
        <v>77.3</v>
      </c>
      <c r="H767">
        <v>81</v>
      </c>
      <c r="I767">
        <v>82.55</v>
      </c>
      <c r="J767">
        <v>83.8</v>
      </c>
      <c r="K767">
        <v>83.6</v>
      </c>
      <c r="L767">
        <v>83.7</v>
      </c>
      <c r="M767">
        <v>92.5</v>
      </c>
      <c r="N767">
        <v>89.5</v>
      </c>
      <c r="O767">
        <v>90.6</v>
      </c>
      <c r="P767">
        <v>87.25</v>
      </c>
      <c r="Q767">
        <v>90.05</v>
      </c>
      <c r="R767">
        <v>89.4</v>
      </c>
      <c r="S767">
        <v>89.65</v>
      </c>
      <c r="T767">
        <v>89.85</v>
      </c>
      <c r="U767">
        <v>88.75</v>
      </c>
      <c r="V767">
        <v>86.5</v>
      </c>
      <c r="W767">
        <v>90.5</v>
      </c>
      <c r="X767">
        <v>89.45</v>
      </c>
      <c r="Y767">
        <v>89.45</v>
      </c>
      <c r="Z767">
        <v>87.9</v>
      </c>
      <c r="AA767">
        <v>89.2</v>
      </c>
      <c r="AB767">
        <v>94</v>
      </c>
      <c r="AC767">
        <v>94.5</v>
      </c>
      <c r="AD767">
        <v>93.8</v>
      </c>
      <c r="AE767">
        <v>94.25</v>
      </c>
      <c r="AF767">
        <v>93.65</v>
      </c>
      <c r="AG767">
        <v>90.65</v>
      </c>
      <c r="AH767">
        <v>92.75</v>
      </c>
      <c r="AI767">
        <v>90.8</v>
      </c>
      <c r="AJ767">
        <v>94.15</v>
      </c>
      <c r="AK767">
        <v>93.55</v>
      </c>
      <c r="AL767">
        <v>95.3</v>
      </c>
      <c r="AM767">
        <v>94.9</v>
      </c>
      <c r="AN767">
        <v>93.45</v>
      </c>
      <c r="AO767">
        <v>92.8</v>
      </c>
      <c r="AP767">
        <v>92.85</v>
      </c>
      <c r="AQ767">
        <v>93.5</v>
      </c>
      <c r="AR767">
        <v>93.85</v>
      </c>
      <c r="AS767">
        <v>92.6</v>
      </c>
      <c r="AT767">
        <v>90.8</v>
      </c>
      <c r="AU767">
        <v>90.8</v>
      </c>
      <c r="AV767">
        <v>89.75</v>
      </c>
      <c r="AW767">
        <v>89.1</v>
      </c>
      <c r="AX767">
        <v>90.2</v>
      </c>
      <c r="AY767">
        <v>88.5</v>
      </c>
      <c r="AZ767">
        <v>95.75</v>
      </c>
      <c r="BA767">
        <v>96</v>
      </c>
      <c r="BB767">
        <v>92.7</v>
      </c>
      <c r="BC767">
        <v>88.8</v>
      </c>
      <c r="BD767">
        <v>89.8</v>
      </c>
      <c r="BE767">
        <v>90.6</v>
      </c>
      <c r="BF767">
        <v>93</v>
      </c>
      <c r="BG767">
        <v>95.75</v>
      </c>
      <c r="BH767">
        <v>100.4</v>
      </c>
      <c r="BI767">
        <v>101</v>
      </c>
      <c r="BJ767">
        <v>101.8</v>
      </c>
      <c r="BK767">
        <v>98.5</v>
      </c>
      <c r="BL767">
        <v>98.35</v>
      </c>
      <c r="BM767">
        <v>98.7</v>
      </c>
      <c r="BN767">
        <v>96.85</v>
      </c>
      <c r="BO767">
        <v>94.45</v>
      </c>
      <c r="BP767">
        <v>96</v>
      </c>
      <c r="BQ767">
        <v>95.3</v>
      </c>
      <c r="BR767">
        <v>96</v>
      </c>
      <c r="BS767" s="12">
        <f t="shared" si="22"/>
        <v>0.30523453433038755</v>
      </c>
      <c r="BT767" s="13" cm="1">
        <f t="array" aca="1" ref="BT767" ca="1">_xlfn.PERCENTILE.INC((OFFSET(E767,0,1,1,COLUMNS(E767:BR767)-1) - E767:BQ767) / E767:BQ767, 0.05) * SQRT(COUNT(E767:BR767) - 1)</f>
        <v>-0.26145294415100384</v>
      </c>
      <c r="BU767" s="12" cm="1">
        <f t="array" aca="1" ref="BU767" ca="1">_xlfn.STDEV.P((E767:BQ767 - OFFSET(E767:BQ767,0,1)) / OFFSET(E767:BQ767,0,1)) * SQRT(COUNT(E767:BR767)-1)</f>
        <v>0.2084334764834358</v>
      </c>
      <c r="BV767" s="12" cm="1">
        <f t="array" ref="BV767">-(MAX(1 - (E767:BR767 / _xlfn.SCAN(E767, E767:BR767, _xlfn.LAMBDA(_xlpm.a,_xlpm.b, MAX(_xlpm.a, _xlpm.b))))))</f>
        <v>-7.5000000000000067E-2</v>
      </c>
      <c r="BW767" s="14">
        <f t="shared" ca="1" si="23"/>
        <v>1.4870541570051141</v>
      </c>
    </row>
    <row r="768" spans="1:75" x14ac:dyDescent="0.45">
      <c r="A768" s="2" t="s">
        <v>1555</v>
      </c>
      <c r="B768" t="s">
        <v>1556</v>
      </c>
      <c r="C768" t="s">
        <v>22</v>
      </c>
      <c r="D768" t="s">
        <v>8</v>
      </c>
      <c r="E768">
        <v>23.44</v>
      </c>
      <c r="F768">
        <v>23.6</v>
      </c>
      <c r="G768">
        <v>23.6</v>
      </c>
      <c r="H768">
        <v>24.1</v>
      </c>
      <c r="I768">
        <v>23.36</v>
      </c>
      <c r="J768">
        <v>23.12</v>
      </c>
      <c r="K768">
        <v>22.3</v>
      </c>
      <c r="L768">
        <v>22.46</v>
      </c>
      <c r="M768">
        <v>23.26</v>
      </c>
      <c r="N768">
        <v>23.6</v>
      </c>
      <c r="O768">
        <v>23.8</v>
      </c>
      <c r="P768">
        <v>24</v>
      </c>
      <c r="Q768">
        <v>25.56</v>
      </c>
      <c r="R768">
        <v>25.38</v>
      </c>
      <c r="S768">
        <v>26.04</v>
      </c>
      <c r="T768">
        <v>25.3</v>
      </c>
      <c r="U768">
        <v>25.46</v>
      </c>
      <c r="V768">
        <v>24.94</v>
      </c>
      <c r="W768">
        <v>24.78</v>
      </c>
      <c r="X768">
        <v>24.76</v>
      </c>
      <c r="Y768">
        <v>25.08</v>
      </c>
      <c r="Z768">
        <v>23.74</v>
      </c>
      <c r="AA768">
        <v>23.42</v>
      </c>
      <c r="AB768">
        <v>23.78</v>
      </c>
      <c r="AC768">
        <v>24.1</v>
      </c>
      <c r="AD768">
        <v>24.28</v>
      </c>
      <c r="AE768">
        <v>25.22</v>
      </c>
      <c r="AF768">
        <v>25.1</v>
      </c>
      <c r="AG768">
        <v>25.76</v>
      </c>
      <c r="AH768">
        <v>27.22</v>
      </c>
      <c r="AI768">
        <v>27.64</v>
      </c>
      <c r="AJ768">
        <v>26.78</v>
      </c>
      <c r="AK768">
        <v>27</v>
      </c>
      <c r="AL768">
        <v>27</v>
      </c>
      <c r="AM768">
        <v>27.22</v>
      </c>
      <c r="AN768">
        <v>27.94</v>
      </c>
      <c r="AO768">
        <v>28.36</v>
      </c>
      <c r="AP768">
        <v>27.46</v>
      </c>
      <c r="AQ768">
        <v>28</v>
      </c>
      <c r="AR768">
        <v>27.22</v>
      </c>
      <c r="AS768">
        <v>27.86</v>
      </c>
      <c r="AT768">
        <v>27.32</v>
      </c>
      <c r="AU768">
        <v>26.94</v>
      </c>
      <c r="AV768">
        <v>27.06</v>
      </c>
      <c r="AW768">
        <v>26.6</v>
      </c>
      <c r="AX768">
        <v>27.08</v>
      </c>
      <c r="AY768">
        <v>28.04</v>
      </c>
      <c r="AZ768">
        <v>29.38</v>
      </c>
      <c r="BA768">
        <v>29.5</v>
      </c>
      <c r="BB768">
        <v>29.1</v>
      </c>
      <c r="BC768">
        <v>29.2</v>
      </c>
      <c r="BD768">
        <v>29.04</v>
      </c>
      <c r="BE768">
        <v>27.8</v>
      </c>
      <c r="BF768">
        <v>27.46</v>
      </c>
      <c r="BG768">
        <v>26.94</v>
      </c>
      <c r="BH768">
        <v>27.14</v>
      </c>
      <c r="BI768">
        <v>26.66</v>
      </c>
      <c r="BJ768">
        <v>26.06</v>
      </c>
      <c r="BK768">
        <v>25.04</v>
      </c>
      <c r="BL768">
        <v>25.4</v>
      </c>
      <c r="BM768">
        <v>25.34</v>
      </c>
      <c r="BN768">
        <v>25.46</v>
      </c>
      <c r="BO768">
        <v>25.4</v>
      </c>
      <c r="BP768">
        <v>25.98</v>
      </c>
      <c r="BQ768">
        <v>25.64</v>
      </c>
      <c r="BR768">
        <v>26.5</v>
      </c>
      <c r="BS768" s="12">
        <f t="shared" si="22"/>
        <v>0.13054607508532418</v>
      </c>
      <c r="BT768" s="13" cm="1">
        <f t="array" aca="1" ref="BT768" ca="1">_xlfn.PERCENTILE.INC((OFFSET(E768,0,1,1,COLUMNS(E768:BR768)-1) - E768:BQ768) / E768:BQ768, 0.05) * SQRT(COUNT(E768:BR768) - 1)</f>
        <v>-0.27992699058921311</v>
      </c>
      <c r="BU768" s="12" cm="1">
        <f t="array" aca="1" ref="BU768" ca="1">_xlfn.STDEV.P((E768:BQ768 - OFFSET(E768:BQ768,0,1)) / OFFSET(E768:BQ768,0,1)) * SQRT(COUNT(E768:BR768)-1)</f>
        <v>0.18953561258134358</v>
      </c>
      <c r="BV768" s="12" cm="1">
        <f t="array" ref="BV768">-(MAX(1 - (E768:BR768 / _xlfn.SCAN(E768, E768:BR768, _xlfn.LAMBDA(_xlpm.a,_xlpm.b, MAX(_xlpm.a, _xlpm.b))))))</f>
        <v>-0.15118644067796616</v>
      </c>
      <c r="BW768" s="14">
        <f t="shared" ca="1" si="23"/>
        <v>0.71365695647621941</v>
      </c>
    </row>
    <row r="769" spans="1:75" x14ac:dyDescent="0.45">
      <c r="A769" s="2" t="s">
        <v>1557</v>
      </c>
      <c r="B769" t="s">
        <v>1558</v>
      </c>
      <c r="C769" t="s">
        <v>111</v>
      </c>
      <c r="D769" t="s">
        <v>29</v>
      </c>
      <c r="E769">
        <v>137.30000000000001</v>
      </c>
      <c r="F769">
        <v>137.5</v>
      </c>
      <c r="G769">
        <v>139.5</v>
      </c>
      <c r="H769">
        <v>138</v>
      </c>
      <c r="I769">
        <v>137.6</v>
      </c>
      <c r="J769">
        <v>131.1</v>
      </c>
      <c r="K769">
        <v>125</v>
      </c>
      <c r="L769">
        <v>122</v>
      </c>
      <c r="M769">
        <v>125.3</v>
      </c>
      <c r="N769">
        <v>118.6</v>
      </c>
      <c r="O769">
        <v>116.7</v>
      </c>
      <c r="P769">
        <v>114.4</v>
      </c>
      <c r="Q769">
        <v>115.6</v>
      </c>
      <c r="R769">
        <v>112</v>
      </c>
      <c r="S769">
        <v>113.6</v>
      </c>
      <c r="T769">
        <v>110</v>
      </c>
      <c r="U769">
        <v>109.1</v>
      </c>
      <c r="V769">
        <v>101.8</v>
      </c>
      <c r="W769">
        <v>100</v>
      </c>
      <c r="X769">
        <v>105</v>
      </c>
      <c r="Y769">
        <v>112.5</v>
      </c>
      <c r="Z769">
        <v>105</v>
      </c>
      <c r="AA769">
        <v>105.2</v>
      </c>
      <c r="AB769">
        <v>110</v>
      </c>
      <c r="AC769">
        <v>115</v>
      </c>
      <c r="AD769">
        <v>114.1</v>
      </c>
      <c r="AE769">
        <v>105</v>
      </c>
      <c r="AF769">
        <v>113.3</v>
      </c>
      <c r="AG769">
        <v>107.9</v>
      </c>
      <c r="AH769">
        <v>109.4</v>
      </c>
      <c r="AI769">
        <v>110.3</v>
      </c>
      <c r="AJ769">
        <v>110.5</v>
      </c>
      <c r="AK769">
        <v>115.1</v>
      </c>
      <c r="AL769">
        <v>117.2</v>
      </c>
      <c r="AM769">
        <v>108.2</v>
      </c>
      <c r="AN769">
        <v>109.5</v>
      </c>
      <c r="AO769">
        <v>110.3</v>
      </c>
      <c r="AP769">
        <v>110</v>
      </c>
      <c r="AQ769">
        <v>109</v>
      </c>
      <c r="AR769">
        <v>106.2</v>
      </c>
      <c r="AS769">
        <v>106.4</v>
      </c>
      <c r="AT769">
        <v>105.8</v>
      </c>
      <c r="AU769">
        <v>105.8</v>
      </c>
      <c r="AV769">
        <v>105.8</v>
      </c>
      <c r="AW769">
        <v>106.1</v>
      </c>
      <c r="AX769">
        <v>107</v>
      </c>
      <c r="AY769">
        <v>106.1</v>
      </c>
      <c r="AZ769">
        <v>106</v>
      </c>
      <c r="BA769">
        <v>108.5</v>
      </c>
      <c r="BB769">
        <v>110.9</v>
      </c>
      <c r="BC769">
        <v>111</v>
      </c>
      <c r="BD769">
        <v>106</v>
      </c>
      <c r="BE769">
        <v>106.3</v>
      </c>
      <c r="BF769">
        <v>105</v>
      </c>
      <c r="BG769">
        <v>106.8</v>
      </c>
      <c r="BH769">
        <v>105.6</v>
      </c>
      <c r="BI769">
        <v>106.2</v>
      </c>
      <c r="BJ769">
        <v>108.8</v>
      </c>
      <c r="BK769">
        <v>95.65</v>
      </c>
      <c r="BL769">
        <v>97.7</v>
      </c>
      <c r="BM769">
        <v>98.6</v>
      </c>
      <c r="BN769">
        <v>99.1</v>
      </c>
      <c r="BO769">
        <v>100</v>
      </c>
      <c r="BP769">
        <v>100</v>
      </c>
      <c r="BQ769">
        <v>100</v>
      </c>
      <c r="BR769">
        <v>98.05</v>
      </c>
      <c r="BS769" s="12">
        <f t="shared" si="22"/>
        <v>-0.2858703568827386</v>
      </c>
      <c r="BT769" s="13" cm="1">
        <f t="array" aca="1" ref="BT769" ca="1">_xlfn.PERCENTILE.INC((OFFSET(E769,0,1,1,COLUMNS(E769:BR769)-1) - E769:BQ769) / E769:BQ769, 0.05) * SQRT(COUNT(E769:BR769) - 1)</f>
        <v>-0.53906033780557705</v>
      </c>
      <c r="BU769" s="12" cm="1">
        <f t="array" aca="1" ref="BU769" ca="1">_xlfn.STDEV.P((E769:BQ769 - OFFSET(E769:BQ769,0,1)) / OFFSET(E769:BQ769,0,1)) * SQRT(COUNT(E769:BR769)-1)</f>
        <v>0.28589250834079294</v>
      </c>
      <c r="BV769" s="12" cm="1">
        <f t="array" ref="BV769">-(MAX(1 - (E769:BR769 / _xlfn.SCAN(E769, E769:BR769, _xlfn.LAMBDA(_xlpm.a,_xlpm.b, MAX(_xlpm.a, _xlpm.b))))))</f>
        <v>-0.31433691756272397</v>
      </c>
      <c r="BW769" s="14">
        <f t="shared" ca="1" si="23"/>
        <v>-0.98342214415168205</v>
      </c>
    </row>
    <row r="770" spans="1:75" x14ac:dyDescent="0.45">
      <c r="A770" s="2" t="s">
        <v>1559</v>
      </c>
      <c r="B770" t="s">
        <v>1560</v>
      </c>
      <c r="C770" t="s">
        <v>11</v>
      </c>
      <c r="D770" t="s">
        <v>8</v>
      </c>
      <c r="E770">
        <v>3.8614999999999999</v>
      </c>
      <c r="F770">
        <v>3.9729999999999999</v>
      </c>
      <c r="G770">
        <v>3.9870000000000001</v>
      </c>
      <c r="H770">
        <v>4.1645000000000003</v>
      </c>
      <c r="I770">
        <v>4</v>
      </c>
      <c r="J770">
        <v>3.6779999999999999</v>
      </c>
      <c r="K770">
        <v>3.6265000000000001</v>
      </c>
      <c r="L770">
        <v>3.6459999999999999</v>
      </c>
      <c r="M770">
        <v>3.76</v>
      </c>
      <c r="N770">
        <v>3.7625000000000002</v>
      </c>
      <c r="O770">
        <v>3.7879999999999998</v>
      </c>
      <c r="P770">
        <v>3.7124999999999999</v>
      </c>
      <c r="Q770">
        <v>3.8344999999999998</v>
      </c>
      <c r="R770">
        <v>3.8784999999999998</v>
      </c>
      <c r="S770">
        <v>3.8650000000000002</v>
      </c>
      <c r="T770">
        <v>3.855</v>
      </c>
      <c r="U770">
        <v>3.8105000000000002</v>
      </c>
      <c r="V770">
        <v>3.7240000000000002</v>
      </c>
      <c r="W770">
        <v>3.6875</v>
      </c>
      <c r="X770">
        <v>3.66</v>
      </c>
      <c r="Y770">
        <v>3.677</v>
      </c>
      <c r="Z770">
        <v>3.6074999999999999</v>
      </c>
      <c r="AA770">
        <v>4.0599999999999996</v>
      </c>
      <c r="AB770">
        <v>4.2755000000000001</v>
      </c>
      <c r="AC770">
        <v>4.3295000000000003</v>
      </c>
      <c r="AD770">
        <v>4.25</v>
      </c>
      <c r="AE770">
        <v>4.1900000000000004</v>
      </c>
      <c r="AF770">
        <v>4.2039999999999997</v>
      </c>
      <c r="AG770">
        <v>4.1609999999999996</v>
      </c>
      <c r="AH770">
        <v>4.22</v>
      </c>
      <c r="AI770">
        <v>4.2569999999999997</v>
      </c>
      <c r="AJ770">
        <v>4.25</v>
      </c>
      <c r="AK770">
        <v>4.2110000000000003</v>
      </c>
      <c r="AL770">
        <v>4.2565</v>
      </c>
      <c r="AM770">
        <v>4.2424999999999997</v>
      </c>
      <c r="AN770">
        <v>4.2415000000000003</v>
      </c>
      <c r="AO770">
        <v>4.2374999999999998</v>
      </c>
      <c r="AP770">
        <v>4.2134999999999998</v>
      </c>
      <c r="AQ770">
        <v>4.2454999999999998</v>
      </c>
      <c r="AR770">
        <v>4.2290000000000001</v>
      </c>
      <c r="AS770">
        <v>4.2619999999999996</v>
      </c>
      <c r="AT770">
        <v>4.24</v>
      </c>
      <c r="AU770">
        <v>4.173</v>
      </c>
      <c r="AV770">
        <v>4.0724999999999998</v>
      </c>
      <c r="AW770">
        <v>3.9889999999999999</v>
      </c>
      <c r="AX770">
        <v>3.996</v>
      </c>
      <c r="AY770">
        <v>3.8075000000000001</v>
      </c>
      <c r="AZ770">
        <v>3.7645</v>
      </c>
      <c r="BA770">
        <v>3.6415000000000002</v>
      </c>
      <c r="BB770">
        <v>3.5705</v>
      </c>
      <c r="BC770">
        <v>3.5750000000000002</v>
      </c>
      <c r="BD770">
        <v>3.5019999999999998</v>
      </c>
      <c r="BE770">
        <v>3.508</v>
      </c>
      <c r="BF770">
        <v>3.4735</v>
      </c>
      <c r="BG770">
        <v>3.5215000000000001</v>
      </c>
      <c r="BH770">
        <v>3.5270000000000001</v>
      </c>
      <c r="BI770">
        <v>3.5074999999999998</v>
      </c>
      <c r="BJ770">
        <v>3.4834999999999998</v>
      </c>
      <c r="BK770">
        <v>3.3365</v>
      </c>
      <c r="BL770">
        <v>3.3559999999999999</v>
      </c>
      <c r="BM770">
        <v>3.3815</v>
      </c>
      <c r="BN770">
        <v>3.2959999999999998</v>
      </c>
      <c r="BO770">
        <v>3.242</v>
      </c>
      <c r="BP770">
        <v>3.3119999999999998</v>
      </c>
      <c r="BQ770">
        <v>3.3704999999999998</v>
      </c>
      <c r="BR770">
        <v>3.35</v>
      </c>
      <c r="BS770" s="12">
        <f t="shared" si="22"/>
        <v>-0.13246147869998701</v>
      </c>
      <c r="BT770" s="13" cm="1">
        <f t="array" aca="1" ref="BT770" ca="1">_xlfn.PERCENTILE.INC((OFFSET(E770,0,1,1,COLUMNS(E770:BR770)-1) - E770:BQ770) / E770:BQ770, 0.05) * SQRT(COUNT(E770:BR770) - 1)</f>
        <v>-0.30745552622201699</v>
      </c>
      <c r="BU770" s="12" cm="1">
        <f t="array" aca="1" ref="BU770" ca="1">_xlfn.STDEV.P((E770:BQ770 - OFFSET(E770:BQ770,0,1)) / OFFSET(E770:BQ770,0,1)) * SQRT(COUNT(E770:BR770)-1)</f>
        <v>0.20498227246679657</v>
      </c>
      <c r="BV770" s="12" cm="1">
        <f t="array" ref="BV770">-(MAX(1 - (E770:BR770 / _xlfn.SCAN(E770, E770:BR770, _xlfn.LAMBDA(_xlpm.a,_xlpm.b, MAX(_xlpm.a, _xlpm.b))))))</f>
        <v>-0.2511837394618317</v>
      </c>
      <c r="BW770" s="14">
        <f t="shared" ca="1" si="23"/>
        <v>-0.62319606388082138</v>
      </c>
    </row>
    <row r="771" spans="1:75" x14ac:dyDescent="0.45">
      <c r="A771" s="2" t="s">
        <v>1561</v>
      </c>
      <c r="B771" t="s">
        <v>1562</v>
      </c>
      <c r="C771" t="s">
        <v>22</v>
      </c>
      <c r="D771" t="s">
        <v>26</v>
      </c>
      <c r="E771">
        <v>62.85</v>
      </c>
      <c r="F771">
        <v>64.599999999999994</v>
      </c>
      <c r="G771">
        <v>64.55</v>
      </c>
      <c r="H771">
        <v>65.45</v>
      </c>
      <c r="I771">
        <v>65.45</v>
      </c>
      <c r="J771">
        <v>65.25</v>
      </c>
      <c r="K771">
        <v>65</v>
      </c>
      <c r="L771">
        <v>65.150000000000006</v>
      </c>
      <c r="M771">
        <v>65.599999999999994</v>
      </c>
      <c r="N771">
        <v>66.2</v>
      </c>
      <c r="O771">
        <v>66.5</v>
      </c>
      <c r="P771">
        <v>68.45</v>
      </c>
      <c r="Q771">
        <v>71</v>
      </c>
      <c r="R771">
        <v>77.5</v>
      </c>
      <c r="S771">
        <v>77.400000000000006</v>
      </c>
      <c r="T771">
        <v>78.25</v>
      </c>
      <c r="U771">
        <v>77.900000000000006</v>
      </c>
      <c r="V771">
        <v>75.55</v>
      </c>
      <c r="W771">
        <v>75.650000000000006</v>
      </c>
      <c r="X771">
        <v>74.099999999999994</v>
      </c>
      <c r="Y771">
        <v>73.400000000000006</v>
      </c>
      <c r="Z771">
        <v>72.150000000000006</v>
      </c>
      <c r="AA771">
        <v>72.849999999999994</v>
      </c>
      <c r="AB771">
        <v>75</v>
      </c>
      <c r="AC771">
        <v>75.2</v>
      </c>
      <c r="AD771">
        <v>75.05</v>
      </c>
      <c r="AE771">
        <v>82.3</v>
      </c>
      <c r="AF771">
        <v>83.1</v>
      </c>
      <c r="AG771">
        <v>81.349999999999994</v>
      </c>
      <c r="AH771">
        <v>81.45</v>
      </c>
      <c r="AI771">
        <v>81.8</v>
      </c>
      <c r="AJ771">
        <v>82.3</v>
      </c>
      <c r="AK771">
        <v>80.150000000000006</v>
      </c>
      <c r="AL771">
        <v>81.849999999999994</v>
      </c>
      <c r="AM771">
        <v>81.95</v>
      </c>
      <c r="AN771">
        <v>84</v>
      </c>
      <c r="AO771">
        <v>83.55</v>
      </c>
      <c r="AP771">
        <v>84.2</v>
      </c>
      <c r="AQ771">
        <v>85.7</v>
      </c>
      <c r="AR771">
        <v>84.05</v>
      </c>
      <c r="AS771">
        <v>85.35</v>
      </c>
      <c r="AT771">
        <v>84.25</v>
      </c>
      <c r="AU771">
        <v>84.95</v>
      </c>
      <c r="AV771">
        <v>84.3</v>
      </c>
      <c r="AW771">
        <v>84.6</v>
      </c>
      <c r="AX771">
        <v>84.45</v>
      </c>
      <c r="AY771">
        <v>82.1</v>
      </c>
      <c r="AZ771">
        <v>82.4</v>
      </c>
      <c r="BA771">
        <v>83.35</v>
      </c>
      <c r="BB771">
        <v>82.1</v>
      </c>
      <c r="BC771">
        <v>84.35</v>
      </c>
      <c r="BD771">
        <v>83.9</v>
      </c>
      <c r="BE771">
        <v>84</v>
      </c>
      <c r="BF771">
        <v>84.1</v>
      </c>
      <c r="BG771">
        <v>84.5</v>
      </c>
      <c r="BH771">
        <v>84</v>
      </c>
      <c r="BI771">
        <v>85</v>
      </c>
      <c r="BJ771">
        <v>86.7</v>
      </c>
      <c r="BK771">
        <v>84.4</v>
      </c>
      <c r="BL771">
        <v>85.1</v>
      </c>
      <c r="BM771">
        <v>85.75</v>
      </c>
      <c r="BN771">
        <v>85.25</v>
      </c>
      <c r="BO771">
        <v>85</v>
      </c>
      <c r="BP771">
        <v>84.85</v>
      </c>
      <c r="BQ771">
        <v>85.8</v>
      </c>
      <c r="BR771">
        <v>87.3</v>
      </c>
      <c r="BS771" s="12">
        <f t="shared" si="22"/>
        <v>0.38902147971360374</v>
      </c>
      <c r="BT771" s="13" cm="1">
        <f t="array" aca="1" ref="BT771" ca="1">_xlfn.PERCENTILE.INC((OFFSET(E771,0,1,1,COLUMNS(E771:BR771)-1) - E771:BQ771) / E771:BQ771, 0.05) * SQRT(COUNT(E771:BR771) - 1)</f>
        <v>-0.20245089052548254</v>
      </c>
      <c r="BU771" s="12" cm="1">
        <f t="array" aca="1" ref="BU771" ca="1">_xlfn.STDEV.P((E771:BQ771 - OFFSET(E771:BQ771,0,1)) / OFFSET(E771:BQ771,0,1)) * SQRT(COUNT(E771:BR771)-1)</f>
        <v>0.16395564589753819</v>
      </c>
      <c r="BV771" s="12" cm="1">
        <f t="array" ref="BV771">-(MAX(1 - (E771:BR771 / _xlfn.SCAN(E771, E771:BR771, _xlfn.LAMBDA(_xlpm.a,_xlpm.b, MAX(_xlpm.a, _xlpm.b))))))</f>
        <v>-7.7955271565495088E-2</v>
      </c>
      <c r="BW771" s="14">
        <f t="shared" ca="1" si="23"/>
        <v>2.401495910015802</v>
      </c>
    </row>
    <row r="772" spans="1:75" x14ac:dyDescent="0.45">
      <c r="A772" s="2" t="s">
        <v>1563</v>
      </c>
      <c r="B772" t="s">
        <v>1564</v>
      </c>
      <c r="C772" t="s">
        <v>37</v>
      </c>
      <c r="D772" t="s">
        <v>58</v>
      </c>
      <c r="E772">
        <v>62.5</v>
      </c>
      <c r="F772">
        <v>62.5</v>
      </c>
      <c r="G772">
        <v>61.5</v>
      </c>
      <c r="H772">
        <v>62</v>
      </c>
      <c r="I772">
        <v>62.7</v>
      </c>
      <c r="J772">
        <v>63.1</v>
      </c>
      <c r="K772">
        <v>62.7</v>
      </c>
      <c r="L772">
        <v>63</v>
      </c>
      <c r="M772">
        <v>64.3</v>
      </c>
      <c r="N772">
        <v>63.6</v>
      </c>
      <c r="O772">
        <v>65</v>
      </c>
      <c r="P772">
        <v>65.2</v>
      </c>
      <c r="Q772">
        <v>65.400000000000006</v>
      </c>
      <c r="R772">
        <v>65.2</v>
      </c>
      <c r="S772">
        <v>65.7</v>
      </c>
      <c r="T772">
        <v>64.7</v>
      </c>
      <c r="U772">
        <v>65.7</v>
      </c>
      <c r="V772">
        <v>64.3</v>
      </c>
      <c r="W772">
        <v>63.4</v>
      </c>
      <c r="X772">
        <v>63.9</v>
      </c>
      <c r="Y772">
        <v>62.6</v>
      </c>
      <c r="Z772">
        <v>61.8</v>
      </c>
      <c r="AA772">
        <v>62.6</v>
      </c>
      <c r="AB772">
        <v>63.6</v>
      </c>
      <c r="AC772">
        <v>62.8</v>
      </c>
      <c r="AD772">
        <v>63</v>
      </c>
      <c r="AE772">
        <v>63.8</v>
      </c>
      <c r="AF772">
        <v>64.5</v>
      </c>
      <c r="AG772">
        <v>65.599999999999994</v>
      </c>
      <c r="AH772">
        <v>66.099999999999994</v>
      </c>
      <c r="AI772">
        <v>68</v>
      </c>
      <c r="AJ772">
        <v>67.7</v>
      </c>
      <c r="AK772">
        <v>68.5</v>
      </c>
      <c r="AL772">
        <v>67.5</v>
      </c>
      <c r="AM772">
        <v>67.400000000000006</v>
      </c>
      <c r="AN772">
        <v>67.599999999999994</v>
      </c>
      <c r="AO772">
        <v>67.5</v>
      </c>
      <c r="AP772">
        <v>67.5</v>
      </c>
      <c r="AQ772">
        <v>68.3</v>
      </c>
      <c r="AR772">
        <v>66.8</v>
      </c>
      <c r="AS772">
        <v>66.7</v>
      </c>
      <c r="AT772">
        <v>66.599999999999994</v>
      </c>
      <c r="AU772">
        <v>67.3</v>
      </c>
      <c r="AV772">
        <v>67.3</v>
      </c>
      <c r="AW772">
        <v>66.2</v>
      </c>
      <c r="AX772">
        <v>66</v>
      </c>
      <c r="AY772">
        <v>66.2</v>
      </c>
      <c r="AZ772">
        <v>66.400000000000006</v>
      </c>
      <c r="BA772">
        <v>66.599999999999994</v>
      </c>
      <c r="BB772">
        <v>65.8</v>
      </c>
      <c r="BC772">
        <v>67</v>
      </c>
      <c r="BD772">
        <v>67.3</v>
      </c>
      <c r="BE772">
        <v>66.2</v>
      </c>
      <c r="BF772">
        <v>66.099999999999994</v>
      </c>
      <c r="BG772">
        <v>65.400000000000006</v>
      </c>
      <c r="BH772">
        <v>65.7</v>
      </c>
      <c r="BI772">
        <v>67.3</v>
      </c>
      <c r="BJ772">
        <v>66.099999999999994</v>
      </c>
      <c r="BK772">
        <v>65.2</v>
      </c>
      <c r="BL772">
        <v>64</v>
      </c>
      <c r="BM772">
        <v>63.4</v>
      </c>
      <c r="BN772">
        <v>64.3</v>
      </c>
      <c r="BO772">
        <v>62.5</v>
      </c>
      <c r="BP772">
        <v>62.3</v>
      </c>
      <c r="BQ772">
        <v>63.1</v>
      </c>
      <c r="BR772">
        <v>64.2</v>
      </c>
      <c r="BS772" s="12">
        <f t="shared" ref="BS772:BS835" si="24">(BR772-E772)/E772</f>
        <v>2.7200000000000047E-2</v>
      </c>
      <c r="BT772" s="13" cm="1">
        <f t="array" aca="1" ref="BT772" ca="1">_xlfn.PERCENTILE.INC((OFFSET(E772,0,1,1,COLUMNS(E772:BR772)-1) - E772:BQ772) / E772:BQ772, 0.05) * SQRT(COUNT(E772:BR772) - 1)</f>
        <v>-0.16089373691267359</v>
      </c>
      <c r="BU772" s="12" cm="1">
        <f t="array" aca="1" ref="BU772" ca="1">_xlfn.STDEV.P((E772:BQ772 - OFFSET(E772:BQ772,0,1)) / OFFSET(E772:BQ772,0,1)) * SQRT(COUNT(E772:BR772)-1)</f>
        <v>0.10386348223685754</v>
      </c>
      <c r="BV772" s="12" cm="1">
        <f t="array" ref="BV772">-(MAX(1 - (E772:BR772 / _xlfn.SCAN(E772, E772:BR772, _xlfn.LAMBDA(_xlpm.a,_xlpm.b, MAX(_xlpm.a, _xlpm.b))))))</f>
        <v>-9.0510948905109578E-2</v>
      </c>
      <c r="BW772" s="14">
        <f t="shared" ref="BW772:BW835" ca="1" si="25">(BS772-$BY$3)/BU772</f>
        <v>0.30730082071143028</v>
      </c>
    </row>
    <row r="773" spans="1:75" x14ac:dyDescent="0.45">
      <c r="A773" s="2" t="s">
        <v>1565</v>
      </c>
      <c r="B773" t="s">
        <v>1566</v>
      </c>
      <c r="C773" t="s">
        <v>11</v>
      </c>
      <c r="D773" t="s">
        <v>8</v>
      </c>
      <c r="E773">
        <v>3.6320000000000001</v>
      </c>
      <c r="F773">
        <v>3.6760000000000002</v>
      </c>
      <c r="G773">
        <v>3.61</v>
      </c>
      <c r="H773">
        <v>3.6379999999999999</v>
      </c>
      <c r="I773">
        <v>3.58</v>
      </c>
      <c r="J773">
        <v>3.5659999999999998</v>
      </c>
      <c r="K773">
        <v>3.5019999999999998</v>
      </c>
      <c r="L773">
        <v>3.52</v>
      </c>
      <c r="M773">
        <v>3.54</v>
      </c>
      <c r="N773">
        <v>3.5179999999999998</v>
      </c>
      <c r="O773">
        <v>3.4820000000000002</v>
      </c>
      <c r="P773">
        <v>3.5840000000000001</v>
      </c>
      <c r="Q773">
        <v>3.6139999999999999</v>
      </c>
      <c r="R773">
        <v>3.67</v>
      </c>
      <c r="S773">
        <v>3.6720000000000002</v>
      </c>
      <c r="T773">
        <v>3.6240000000000001</v>
      </c>
      <c r="U773">
        <v>3.97</v>
      </c>
      <c r="V773">
        <v>4.0359999999999996</v>
      </c>
      <c r="W773">
        <v>3.988</v>
      </c>
      <c r="X773">
        <v>3.84</v>
      </c>
      <c r="Y773">
        <v>3.9060000000000001</v>
      </c>
      <c r="Z773">
        <v>3.806</v>
      </c>
      <c r="AA773">
        <v>3.7480000000000002</v>
      </c>
      <c r="AB773">
        <v>3.7719999999999998</v>
      </c>
      <c r="AC773">
        <v>3.7759999999999998</v>
      </c>
      <c r="AD773">
        <v>3.74</v>
      </c>
      <c r="AE773">
        <v>3.694</v>
      </c>
      <c r="AF773">
        <v>3.6520000000000001</v>
      </c>
      <c r="AG773">
        <v>3.6240000000000001</v>
      </c>
      <c r="AH773">
        <v>3.6659999999999999</v>
      </c>
      <c r="AI773">
        <v>3.67</v>
      </c>
      <c r="AJ773">
        <v>3.7040000000000002</v>
      </c>
      <c r="AK773">
        <v>3.6539999999999999</v>
      </c>
      <c r="AL773">
        <v>3.6219999999999999</v>
      </c>
      <c r="AM773">
        <v>3.5859999999999999</v>
      </c>
      <c r="AN773">
        <v>3.6019999999999999</v>
      </c>
      <c r="AO773">
        <v>3.59</v>
      </c>
      <c r="AP773">
        <v>3.5379999999999998</v>
      </c>
      <c r="AQ773">
        <v>3.5939999999999999</v>
      </c>
      <c r="AR773">
        <v>3.532</v>
      </c>
      <c r="AS773">
        <v>3.504</v>
      </c>
      <c r="AT773">
        <v>3.5179999999999998</v>
      </c>
      <c r="AU773">
        <v>3.4740000000000002</v>
      </c>
      <c r="AV773">
        <v>3.3879999999999999</v>
      </c>
      <c r="AW773">
        <v>3.3879999999999999</v>
      </c>
      <c r="AX773">
        <v>3.3820000000000001</v>
      </c>
      <c r="AY773">
        <v>3.3959999999999999</v>
      </c>
      <c r="AZ773">
        <v>3.35</v>
      </c>
      <c r="BA773">
        <v>3.4060000000000001</v>
      </c>
      <c r="BB773">
        <v>3.3919999999999999</v>
      </c>
      <c r="BC773">
        <v>3.492</v>
      </c>
      <c r="BD773">
        <v>3.448</v>
      </c>
      <c r="BE773">
        <v>3.4620000000000002</v>
      </c>
      <c r="BF773">
        <v>3.4460000000000002</v>
      </c>
      <c r="BG773">
        <v>3.36</v>
      </c>
      <c r="BH773">
        <v>3.3239999999999998</v>
      </c>
      <c r="BI773">
        <v>3.3</v>
      </c>
      <c r="BJ773">
        <v>3.1280000000000001</v>
      </c>
      <c r="BK773">
        <v>3.0939999999999999</v>
      </c>
      <c r="BL773">
        <v>3.044</v>
      </c>
      <c r="BM773">
        <v>3.01</v>
      </c>
      <c r="BN773">
        <v>2.9620000000000002</v>
      </c>
      <c r="BO773">
        <v>2.9159999999999999</v>
      </c>
      <c r="BP773">
        <v>3.048</v>
      </c>
      <c r="BQ773">
        <v>3.0459999999999998</v>
      </c>
      <c r="BR773">
        <v>3.03</v>
      </c>
      <c r="BS773" s="12">
        <f t="shared" si="24"/>
        <v>-0.16574889867841416</v>
      </c>
      <c r="BT773" s="13" cm="1">
        <f t="array" aca="1" ref="BT773" ca="1">_xlfn.PERCENTILE.INC((OFFSET(E773,0,1,1,COLUMNS(E773:BR773)-1) - E773:BQ773) / E773:BQ773, 0.05) * SQRT(COUNT(E773:BR773) - 1)</f>
        <v>-0.20088116569962014</v>
      </c>
      <c r="BU773" s="12" cm="1">
        <f t="array" aca="1" ref="BU773" ca="1">_xlfn.STDEV.P((E773:BQ773 - OFFSET(E773:BQ773,0,1)) / OFFSET(E773:BQ773,0,1)) * SQRT(COUNT(E773:BR773)-1)</f>
        <v>0.15433051835712122</v>
      </c>
      <c r="BV773" s="12" cm="1">
        <f t="array" ref="BV773">-(MAX(1 - (E773:BR773 / _xlfn.SCAN(E773, E773:BR773, _xlfn.LAMBDA(_xlpm.a,_xlpm.b, MAX(_xlpm.a, _xlpm.b))))))</f>
        <v>-0.27750247770069369</v>
      </c>
      <c r="BW773" s="14">
        <f t="shared" ca="1" si="25"/>
        <v>-1.0434201029018342</v>
      </c>
    </row>
    <row r="774" spans="1:75" x14ac:dyDescent="0.45">
      <c r="A774" s="2" t="s">
        <v>1567</v>
      </c>
      <c r="B774" t="s">
        <v>1568</v>
      </c>
      <c r="C774" t="s">
        <v>80</v>
      </c>
      <c r="D774" t="s">
        <v>34</v>
      </c>
      <c r="E774">
        <v>78.486999999999995</v>
      </c>
      <c r="F774">
        <v>78.704999999999998</v>
      </c>
      <c r="G774">
        <v>78.078999999999994</v>
      </c>
      <c r="H774">
        <v>79.111999999999995</v>
      </c>
      <c r="I774">
        <v>78.762</v>
      </c>
      <c r="J774">
        <v>78.192999999999998</v>
      </c>
      <c r="K774">
        <v>77.623999999999995</v>
      </c>
      <c r="L774">
        <v>77.718999999999994</v>
      </c>
      <c r="M774">
        <v>77.89</v>
      </c>
      <c r="N774">
        <v>77.245000000000005</v>
      </c>
      <c r="O774">
        <v>78.694999999999993</v>
      </c>
      <c r="P774">
        <v>78.108000000000004</v>
      </c>
      <c r="Q774">
        <v>78.06</v>
      </c>
      <c r="R774">
        <v>78.391999999999996</v>
      </c>
      <c r="S774">
        <v>76.885000000000005</v>
      </c>
      <c r="T774">
        <v>76.296999999999997</v>
      </c>
      <c r="U774">
        <v>75.585999999999999</v>
      </c>
      <c r="V774">
        <v>73.994</v>
      </c>
      <c r="W774">
        <v>73.805000000000007</v>
      </c>
      <c r="X774">
        <v>73.435000000000002</v>
      </c>
      <c r="Y774">
        <v>73.084000000000003</v>
      </c>
      <c r="Z774">
        <v>72.373000000000005</v>
      </c>
      <c r="AA774">
        <v>71.53</v>
      </c>
      <c r="AB774">
        <v>73.349999999999994</v>
      </c>
      <c r="AC774">
        <v>73.064999999999998</v>
      </c>
      <c r="AD774">
        <v>71.984999999999999</v>
      </c>
      <c r="AE774">
        <v>72.042000000000002</v>
      </c>
      <c r="AF774">
        <v>71.558000000000007</v>
      </c>
      <c r="AG774">
        <v>71.549000000000007</v>
      </c>
      <c r="AH774">
        <v>72.230999999999995</v>
      </c>
      <c r="AI774">
        <v>73.378</v>
      </c>
      <c r="AJ774">
        <v>73.728999999999999</v>
      </c>
      <c r="AK774">
        <v>73.216999999999999</v>
      </c>
      <c r="AL774">
        <v>73.757000000000005</v>
      </c>
      <c r="AM774">
        <v>73.254999999999995</v>
      </c>
      <c r="AN774">
        <v>74.316000000000003</v>
      </c>
      <c r="AO774">
        <v>74.051000000000002</v>
      </c>
      <c r="AP774">
        <v>74.421000000000006</v>
      </c>
      <c r="AQ774">
        <v>74.525000000000006</v>
      </c>
      <c r="AR774">
        <v>74.382999999999996</v>
      </c>
      <c r="AS774">
        <v>74.667000000000002</v>
      </c>
      <c r="AT774">
        <v>74.828000000000003</v>
      </c>
      <c r="AU774">
        <v>74.088999999999999</v>
      </c>
      <c r="AV774">
        <v>73.965999999999994</v>
      </c>
      <c r="AW774">
        <v>74.866</v>
      </c>
      <c r="AX774">
        <v>76.307000000000002</v>
      </c>
      <c r="AY774">
        <v>75.046000000000006</v>
      </c>
      <c r="AZ774">
        <v>74.667000000000002</v>
      </c>
      <c r="BA774">
        <v>75.965999999999994</v>
      </c>
      <c r="BB774">
        <v>75.947000000000003</v>
      </c>
      <c r="BC774">
        <v>76.885000000000005</v>
      </c>
      <c r="BD774">
        <v>76.828000000000003</v>
      </c>
      <c r="BE774">
        <v>77.528999999999996</v>
      </c>
      <c r="BF774">
        <v>77.623999999999995</v>
      </c>
      <c r="BG774">
        <v>78.724000000000004</v>
      </c>
      <c r="BH774">
        <v>77.974999999999994</v>
      </c>
      <c r="BI774">
        <v>78.003</v>
      </c>
      <c r="BJ774">
        <v>78.599999999999994</v>
      </c>
      <c r="BK774">
        <v>77.320999999999998</v>
      </c>
      <c r="BL774">
        <v>77.406000000000006</v>
      </c>
      <c r="BM774">
        <v>77.064999999999998</v>
      </c>
      <c r="BN774">
        <v>76.013000000000005</v>
      </c>
      <c r="BO774">
        <v>76.117000000000004</v>
      </c>
      <c r="BP774">
        <v>76.572000000000003</v>
      </c>
      <c r="BQ774">
        <v>76.296999999999997</v>
      </c>
      <c r="BR774">
        <v>75.738</v>
      </c>
      <c r="BS774" s="12">
        <f t="shared" si="24"/>
        <v>-3.5024908583587033E-2</v>
      </c>
      <c r="BT774" s="13" cm="1">
        <f t="array" aca="1" ref="BT774" ca="1">_xlfn.PERCENTILE.INC((OFFSET(E774,0,1,1,COLUMNS(E774:BR774)-1) - E774:BQ774) / E774:BQ774, 0.05) * SQRT(COUNT(E774:BR774) - 1)</f>
        <v>-0.12878717861177111</v>
      </c>
      <c r="BU774" s="12" cm="1">
        <f t="array" aca="1" ref="BU774" ca="1">_xlfn.STDEV.P((E774:BQ774 - OFFSET(E774:BQ774,0,1)) / OFFSET(E774:BQ774,0,1)) * SQRT(COUNT(E774:BR774)-1)</f>
        <v>7.8536793856709017E-2</v>
      </c>
      <c r="BV774" s="12" cm="1">
        <f t="array" ref="BV774">-(MAX(1 - (E774:BR774 / _xlfn.SCAN(E774, E774:BR774, _xlfn.LAMBDA(_xlpm.a,_xlpm.b, MAX(_xlpm.a, _xlpm.b))))))</f>
        <v>-9.5838810799878549E-2</v>
      </c>
      <c r="BW774" s="14">
        <f t="shared" ca="1" si="25"/>
        <v>-0.38590288401064732</v>
      </c>
    </row>
    <row r="775" spans="1:75" x14ac:dyDescent="0.45">
      <c r="A775" s="2" t="s">
        <v>1569</v>
      </c>
      <c r="B775" t="s">
        <v>1570</v>
      </c>
      <c r="C775" t="s">
        <v>80</v>
      </c>
      <c r="D775" t="s">
        <v>136</v>
      </c>
      <c r="E775">
        <v>216.55</v>
      </c>
      <c r="F775">
        <v>219.85</v>
      </c>
      <c r="G775">
        <v>218.3</v>
      </c>
      <c r="H775">
        <v>218.25</v>
      </c>
      <c r="I775">
        <v>215.4</v>
      </c>
      <c r="J775">
        <v>216.75</v>
      </c>
      <c r="K775">
        <v>216.4</v>
      </c>
      <c r="L775">
        <v>215.93</v>
      </c>
      <c r="M775">
        <v>217.25</v>
      </c>
      <c r="N775">
        <v>212.32</v>
      </c>
      <c r="O775">
        <v>216.68</v>
      </c>
      <c r="P775">
        <v>215.03</v>
      </c>
      <c r="Q775">
        <v>217.7</v>
      </c>
      <c r="R775">
        <v>224</v>
      </c>
      <c r="S775">
        <v>223</v>
      </c>
      <c r="T775">
        <v>219.88</v>
      </c>
      <c r="U775">
        <v>216.28</v>
      </c>
      <c r="V775">
        <v>212.18</v>
      </c>
      <c r="W775">
        <v>213.53</v>
      </c>
      <c r="X775">
        <v>215.05</v>
      </c>
      <c r="Y775">
        <v>210.87</v>
      </c>
      <c r="Z775">
        <v>210.85</v>
      </c>
      <c r="AA775">
        <v>208.45</v>
      </c>
      <c r="AB775">
        <v>207.3</v>
      </c>
      <c r="AC775">
        <v>205.13</v>
      </c>
      <c r="AD775">
        <v>203.9</v>
      </c>
      <c r="AE775">
        <v>200.2</v>
      </c>
      <c r="AF775">
        <v>203.37</v>
      </c>
      <c r="AG775">
        <v>204.35</v>
      </c>
      <c r="AH775">
        <v>208.5</v>
      </c>
      <c r="AI775">
        <v>213.55</v>
      </c>
      <c r="AJ775">
        <v>210.8</v>
      </c>
      <c r="AK775">
        <v>207.63</v>
      </c>
      <c r="AL775">
        <v>210.93</v>
      </c>
      <c r="AM775">
        <v>208.13</v>
      </c>
      <c r="AN775">
        <v>209.2</v>
      </c>
      <c r="AO775">
        <v>208.5</v>
      </c>
      <c r="AP775">
        <v>209.07</v>
      </c>
      <c r="AQ775">
        <v>208.13</v>
      </c>
      <c r="AR775">
        <v>209.63</v>
      </c>
      <c r="AS775">
        <v>208.93</v>
      </c>
      <c r="AT775">
        <v>209.07</v>
      </c>
      <c r="AU775">
        <v>206.7</v>
      </c>
      <c r="AV775">
        <v>206.57</v>
      </c>
      <c r="AW775">
        <v>205.87</v>
      </c>
      <c r="AX775">
        <v>206.97</v>
      </c>
      <c r="AY775">
        <v>206.97</v>
      </c>
      <c r="AZ775">
        <v>204.45</v>
      </c>
      <c r="BA775">
        <v>206.9</v>
      </c>
      <c r="BB775">
        <v>205.32</v>
      </c>
      <c r="BC775">
        <v>209.85</v>
      </c>
      <c r="BD775">
        <v>207.6</v>
      </c>
      <c r="BE775">
        <v>209.1</v>
      </c>
      <c r="BF775">
        <v>209.75</v>
      </c>
      <c r="BG775">
        <v>213.95</v>
      </c>
      <c r="BH775">
        <v>215.15</v>
      </c>
      <c r="BI775">
        <v>217.57</v>
      </c>
      <c r="BJ775">
        <v>217.5</v>
      </c>
      <c r="BK775">
        <v>217.47</v>
      </c>
      <c r="BL775">
        <v>218.6</v>
      </c>
      <c r="BM775">
        <v>222.75</v>
      </c>
      <c r="BN775">
        <v>218.65</v>
      </c>
      <c r="BO775">
        <v>219.7</v>
      </c>
      <c r="BP775">
        <v>221.1</v>
      </c>
      <c r="BQ775">
        <v>222.15</v>
      </c>
      <c r="BR775">
        <v>219.68</v>
      </c>
      <c r="BS775" s="12">
        <f t="shared" si="24"/>
        <v>1.4453936735165067E-2</v>
      </c>
      <c r="BT775" s="13" cm="1">
        <f t="array" aca="1" ref="BT775" ca="1">_xlfn.PERCENTILE.INC((OFFSET(E775,0,1,1,COLUMNS(E775:BR775)-1) - E775:BQ775) / E775:BQ775, 0.05) * SQRT(COUNT(E775:BR775) - 1)</f>
        <v>-0.14797675936391594</v>
      </c>
      <c r="BU775" s="12" cm="1">
        <f t="array" aca="1" ref="BU775" ca="1">_xlfn.STDEV.P((E775:BQ775 - OFFSET(E775:BQ775,0,1)) / OFFSET(E775:BQ775,0,1)) * SQRT(COUNT(E775:BR775)-1)</f>
        <v>9.6479684938923366E-2</v>
      </c>
      <c r="BV775" s="12" cm="1">
        <f t="array" ref="BV775">-(MAX(1 - (E775:BR775 / _xlfn.SCAN(E775, E775:BR775, _xlfn.LAMBDA(_xlpm.a,_xlpm.b, MAX(_xlpm.a, _xlpm.b))))))</f>
        <v>-0.10625000000000007</v>
      </c>
      <c r="BW775" s="14">
        <f t="shared" ca="1" si="25"/>
        <v>0.1987078428027082</v>
      </c>
    </row>
    <row r="776" spans="1:75" x14ac:dyDescent="0.45">
      <c r="A776" s="2" t="s">
        <v>1571</v>
      </c>
      <c r="B776" t="s">
        <v>1572</v>
      </c>
      <c r="C776" t="s">
        <v>71</v>
      </c>
      <c r="D776" t="s">
        <v>29</v>
      </c>
      <c r="E776">
        <v>65.599999999999994</v>
      </c>
      <c r="F776">
        <v>65.599999999999994</v>
      </c>
      <c r="G776">
        <v>67</v>
      </c>
      <c r="H776">
        <v>64.400000000000006</v>
      </c>
      <c r="I776">
        <v>62.1</v>
      </c>
      <c r="J776">
        <v>63.7</v>
      </c>
      <c r="K776">
        <v>61.8</v>
      </c>
      <c r="L776">
        <v>60</v>
      </c>
      <c r="M776">
        <v>62.7</v>
      </c>
      <c r="N776">
        <v>61.5</v>
      </c>
      <c r="O776">
        <v>60</v>
      </c>
      <c r="P776">
        <v>60</v>
      </c>
      <c r="Q776">
        <v>61.7</v>
      </c>
      <c r="R776">
        <v>61.2</v>
      </c>
      <c r="S776">
        <v>61.5</v>
      </c>
      <c r="T776">
        <v>61.5</v>
      </c>
      <c r="U776">
        <v>61</v>
      </c>
      <c r="V776">
        <v>60</v>
      </c>
      <c r="W776">
        <v>60</v>
      </c>
      <c r="X776">
        <v>60</v>
      </c>
      <c r="Y776">
        <v>61.7</v>
      </c>
      <c r="Z776">
        <v>60.4</v>
      </c>
      <c r="AA776">
        <v>61.1</v>
      </c>
      <c r="AB776">
        <v>60.1</v>
      </c>
      <c r="AC776">
        <v>64.3</v>
      </c>
      <c r="AD776">
        <v>64</v>
      </c>
      <c r="AE776">
        <v>62.2</v>
      </c>
      <c r="AF776">
        <v>62.2</v>
      </c>
      <c r="AG776">
        <v>64.400000000000006</v>
      </c>
      <c r="AH776">
        <v>64.5</v>
      </c>
      <c r="AI776">
        <v>64.599999999999994</v>
      </c>
      <c r="AJ776">
        <v>61.1</v>
      </c>
      <c r="AK776">
        <v>61.8</v>
      </c>
      <c r="AL776">
        <v>65.8</v>
      </c>
      <c r="AM776">
        <v>63.2</v>
      </c>
      <c r="AN776">
        <v>59.6</v>
      </c>
      <c r="AO776">
        <v>63</v>
      </c>
      <c r="AP776">
        <v>63</v>
      </c>
      <c r="AQ776">
        <v>58.8</v>
      </c>
      <c r="AR776">
        <v>58.5</v>
      </c>
      <c r="AS776">
        <v>59.3</v>
      </c>
      <c r="AT776">
        <v>59.1</v>
      </c>
      <c r="AU776">
        <v>59.5</v>
      </c>
      <c r="AV776">
        <v>59.5</v>
      </c>
      <c r="AW776">
        <v>58.6</v>
      </c>
      <c r="AX776">
        <v>58.3</v>
      </c>
      <c r="AY776">
        <v>56.2</v>
      </c>
      <c r="AZ776">
        <v>56.1</v>
      </c>
      <c r="BA776">
        <v>56.3</v>
      </c>
      <c r="BB776">
        <v>55.1</v>
      </c>
      <c r="BC776">
        <v>53</v>
      </c>
      <c r="BD776">
        <v>53.4</v>
      </c>
      <c r="BE776">
        <v>53</v>
      </c>
      <c r="BF776">
        <v>51</v>
      </c>
      <c r="BG776">
        <v>51</v>
      </c>
      <c r="BH776">
        <v>50.5</v>
      </c>
      <c r="BI776">
        <v>50</v>
      </c>
      <c r="BJ776">
        <v>46.05</v>
      </c>
      <c r="BK776">
        <v>45.65</v>
      </c>
      <c r="BL776">
        <v>44.75</v>
      </c>
      <c r="BM776">
        <v>45</v>
      </c>
      <c r="BN776">
        <v>45.6</v>
      </c>
      <c r="BO776">
        <v>44.5</v>
      </c>
      <c r="BP776">
        <v>48.95</v>
      </c>
      <c r="BQ776">
        <v>46.7</v>
      </c>
      <c r="BR776">
        <v>49.35</v>
      </c>
      <c r="BS776" s="12">
        <f t="shared" si="24"/>
        <v>-0.24771341463414626</v>
      </c>
      <c r="BT776" s="13" cm="1">
        <f t="array" aca="1" ref="BT776" ca="1">_xlfn.PERCENTILE.INC((OFFSET(E776,0,1,1,COLUMNS(E776:BR776)-1) - E776:BQ776) / E776:BQ776, 0.05) * SQRT(COUNT(E776:BR776) - 1)</f>
        <v>-0.42356447620616089</v>
      </c>
      <c r="BU776" s="12" cm="1">
        <f t="array" aca="1" ref="BU776" ca="1">_xlfn.STDEV.P((E776:BQ776 - OFFSET(E776:BQ776,0,1)) / OFFSET(E776:BQ776,0,1)) * SQRT(COUNT(E776:BR776)-1)</f>
        <v>0.25448056265755203</v>
      </c>
      <c r="BV776" s="12" cm="1">
        <f t="array" ref="BV776">-(MAX(1 - (E776:BR776 / _xlfn.SCAN(E776, E776:BR776, _xlfn.LAMBDA(_xlpm.a,_xlpm.b, MAX(_xlpm.a, _xlpm.b))))))</f>
        <v>-0.33582089552238803</v>
      </c>
      <c r="BW776" s="14">
        <f t="shared" ca="1" si="25"/>
        <v>-0.95487088979682322</v>
      </c>
    </row>
    <row r="777" spans="1:75" x14ac:dyDescent="0.45">
      <c r="A777" s="2" t="s">
        <v>1573</v>
      </c>
      <c r="B777" t="s">
        <v>1574</v>
      </c>
      <c r="C777" t="s">
        <v>80</v>
      </c>
      <c r="D777" t="s">
        <v>136</v>
      </c>
      <c r="E777">
        <v>382</v>
      </c>
      <c r="F777">
        <v>388</v>
      </c>
      <c r="G777">
        <v>390</v>
      </c>
      <c r="H777">
        <v>389.7</v>
      </c>
      <c r="I777">
        <v>392.8</v>
      </c>
      <c r="J777">
        <v>380</v>
      </c>
      <c r="K777">
        <v>382.3</v>
      </c>
      <c r="L777">
        <v>384.6</v>
      </c>
      <c r="M777">
        <v>389.3</v>
      </c>
      <c r="N777">
        <v>395.8</v>
      </c>
      <c r="O777">
        <v>396.4</v>
      </c>
      <c r="P777">
        <v>393</v>
      </c>
      <c r="Q777">
        <v>389</v>
      </c>
      <c r="R777">
        <v>394.9</v>
      </c>
      <c r="S777">
        <v>388.7</v>
      </c>
      <c r="T777">
        <v>391.7</v>
      </c>
      <c r="U777">
        <v>385.9</v>
      </c>
      <c r="V777">
        <v>387</v>
      </c>
      <c r="W777">
        <v>391.3</v>
      </c>
      <c r="X777">
        <v>385.5</v>
      </c>
      <c r="Y777">
        <v>381.4</v>
      </c>
      <c r="Z777">
        <v>379.4</v>
      </c>
      <c r="AA777">
        <v>377.4</v>
      </c>
      <c r="AB777">
        <v>378.8</v>
      </c>
      <c r="AC777">
        <v>375.4</v>
      </c>
      <c r="AD777">
        <v>376.8</v>
      </c>
      <c r="AE777">
        <v>374.5</v>
      </c>
      <c r="AF777">
        <v>376.9</v>
      </c>
      <c r="AG777">
        <v>377.8</v>
      </c>
      <c r="AH777">
        <v>383.3</v>
      </c>
      <c r="AI777">
        <v>368.9</v>
      </c>
      <c r="AJ777">
        <v>368</v>
      </c>
      <c r="AK777">
        <v>361.9</v>
      </c>
      <c r="AL777">
        <v>367</v>
      </c>
      <c r="AM777">
        <v>365.7</v>
      </c>
      <c r="AN777">
        <v>364.8</v>
      </c>
      <c r="AO777">
        <v>361.7</v>
      </c>
      <c r="AP777">
        <v>362.7</v>
      </c>
      <c r="AQ777">
        <v>365.3</v>
      </c>
      <c r="AR777">
        <v>363.7</v>
      </c>
      <c r="AS777">
        <v>367</v>
      </c>
      <c r="AT777">
        <v>368.4</v>
      </c>
      <c r="AU777">
        <v>365.6</v>
      </c>
      <c r="AV777">
        <v>369.1</v>
      </c>
      <c r="AW777">
        <v>367.4</v>
      </c>
      <c r="AX777">
        <v>385.1</v>
      </c>
      <c r="AY777">
        <v>379.3</v>
      </c>
      <c r="AZ777">
        <v>378.4</v>
      </c>
      <c r="BA777">
        <v>388.5</v>
      </c>
      <c r="BB777">
        <v>384.6</v>
      </c>
      <c r="BC777">
        <v>394.6</v>
      </c>
      <c r="BD777">
        <v>401.8</v>
      </c>
      <c r="BE777">
        <v>412</v>
      </c>
      <c r="BF777">
        <v>409.7</v>
      </c>
      <c r="BG777">
        <v>411.3</v>
      </c>
      <c r="BH777">
        <v>417.8</v>
      </c>
      <c r="BI777">
        <v>412.5</v>
      </c>
      <c r="BJ777">
        <v>412.6</v>
      </c>
      <c r="BK777">
        <v>405.8</v>
      </c>
      <c r="BL777">
        <v>403.6</v>
      </c>
      <c r="BM777">
        <v>403.5</v>
      </c>
      <c r="BN777">
        <v>399.4</v>
      </c>
      <c r="BO777">
        <v>397.5</v>
      </c>
      <c r="BP777">
        <v>408.7</v>
      </c>
      <c r="BQ777">
        <v>406.8</v>
      </c>
      <c r="BR777">
        <v>399.9</v>
      </c>
      <c r="BS777" s="12">
        <f t="shared" si="24"/>
        <v>4.6858638743455437E-2</v>
      </c>
      <c r="BT777" s="13" cm="1">
        <f t="array" aca="1" ref="BT777" ca="1">_xlfn.PERCENTILE.INC((OFFSET(E777,0,1,1,COLUMNS(E777:BR777)-1) - E777:BQ777) / E777:BQ777, 0.05) * SQRT(COUNT(E777:BR777) - 1)</f>
        <v>-0.13348712556491357</v>
      </c>
      <c r="BU777" s="12" cm="1">
        <f t="array" aca="1" ref="BU777" ca="1">_xlfn.STDEV.P((E777:BQ777 - OFFSET(E777:BQ777,0,1)) / OFFSET(E777:BQ777,0,1)) * SQRT(COUNT(E777:BR777)-1)</f>
        <v>0.11362078035372465</v>
      </c>
      <c r="BV777" s="12" cm="1">
        <f t="array" ref="BV777">-(MAX(1 - (E777:BR777 / _xlfn.SCAN(E777, E777:BR777, _xlfn.LAMBDA(_xlpm.a,_xlpm.b, MAX(_xlpm.a, _xlpm.b))))))</f>
        <v>-8.7537840565085734E-2</v>
      </c>
      <c r="BW777" s="14">
        <f t="shared" ca="1" si="25"/>
        <v>0.45393080311737211</v>
      </c>
    </row>
    <row r="778" spans="1:75" x14ac:dyDescent="0.45">
      <c r="A778" s="2" t="s">
        <v>1575</v>
      </c>
      <c r="B778" t="s">
        <v>1576</v>
      </c>
      <c r="C778" t="s">
        <v>16</v>
      </c>
      <c r="D778" t="s">
        <v>8</v>
      </c>
      <c r="E778">
        <v>16.55</v>
      </c>
      <c r="F778">
        <v>17.105</v>
      </c>
      <c r="G778">
        <v>16.84</v>
      </c>
      <c r="H778">
        <v>17</v>
      </c>
      <c r="I778">
        <v>17</v>
      </c>
      <c r="J778">
        <v>16.875</v>
      </c>
      <c r="K778">
        <v>16.64</v>
      </c>
      <c r="L778">
        <v>16.760000000000002</v>
      </c>
      <c r="M778">
        <v>17.004999999999999</v>
      </c>
      <c r="N778">
        <v>16.829999999999998</v>
      </c>
      <c r="O778">
        <v>16.695</v>
      </c>
      <c r="P778">
        <v>16.7</v>
      </c>
      <c r="Q778">
        <v>16.925000000000001</v>
      </c>
      <c r="R778">
        <v>17.05</v>
      </c>
      <c r="S778">
        <v>17.465</v>
      </c>
      <c r="T778">
        <v>16.555</v>
      </c>
      <c r="U778">
        <v>16.739999999999998</v>
      </c>
      <c r="V778">
        <v>16.655000000000001</v>
      </c>
      <c r="W778">
        <v>16.045000000000002</v>
      </c>
      <c r="X778">
        <v>16.149999999999999</v>
      </c>
      <c r="Y778">
        <v>16.100000000000001</v>
      </c>
      <c r="Z778">
        <v>15.8</v>
      </c>
      <c r="AA778">
        <v>15.74</v>
      </c>
      <c r="AB778">
        <v>15.8</v>
      </c>
      <c r="AC778">
        <v>15.755000000000001</v>
      </c>
      <c r="AD778">
        <v>16.04</v>
      </c>
      <c r="AE778">
        <v>16.125</v>
      </c>
      <c r="AF778">
        <v>16.074999999999999</v>
      </c>
      <c r="AG778">
        <v>16.364999999999998</v>
      </c>
      <c r="AH778">
        <v>16.675000000000001</v>
      </c>
      <c r="AI778">
        <v>16.795000000000002</v>
      </c>
      <c r="AJ778">
        <v>16.690000000000001</v>
      </c>
      <c r="AK778">
        <v>16.37</v>
      </c>
      <c r="AL778">
        <v>16.16</v>
      </c>
      <c r="AM778">
        <v>16.074999999999999</v>
      </c>
      <c r="AN778">
        <v>16.3</v>
      </c>
      <c r="AO778">
        <v>16.335000000000001</v>
      </c>
      <c r="AP778">
        <v>16.05</v>
      </c>
      <c r="AQ778">
        <v>16.574999999999999</v>
      </c>
      <c r="AR778">
        <v>16.239999999999998</v>
      </c>
      <c r="AS778">
        <v>16.035</v>
      </c>
      <c r="AT778">
        <v>16.055</v>
      </c>
      <c r="AU778">
        <v>16</v>
      </c>
      <c r="AV778">
        <v>16.16</v>
      </c>
      <c r="AW778">
        <v>16.29</v>
      </c>
      <c r="AX778">
        <v>16.670000000000002</v>
      </c>
      <c r="AY778">
        <v>16.7</v>
      </c>
      <c r="AZ778">
        <v>16.445</v>
      </c>
      <c r="BA778">
        <v>17.22</v>
      </c>
      <c r="BB778">
        <v>16.88</v>
      </c>
      <c r="BC778">
        <v>17</v>
      </c>
      <c r="BD778">
        <v>16.989999999999998</v>
      </c>
      <c r="BE778">
        <v>16.945</v>
      </c>
      <c r="BF778">
        <v>16.954999999999998</v>
      </c>
      <c r="BG778">
        <v>17.28</v>
      </c>
      <c r="BH778">
        <v>17.475000000000001</v>
      </c>
      <c r="BI778">
        <v>17.72</v>
      </c>
      <c r="BJ778">
        <v>17.274999999999999</v>
      </c>
      <c r="BK778">
        <v>16.79</v>
      </c>
      <c r="BL778">
        <v>16.68</v>
      </c>
      <c r="BM778">
        <v>16.96</v>
      </c>
      <c r="BN778">
        <v>17.03</v>
      </c>
      <c r="BO778">
        <v>16.914999999999999</v>
      </c>
      <c r="BP778">
        <v>17.55</v>
      </c>
      <c r="BQ778">
        <v>17.22</v>
      </c>
      <c r="BR778">
        <v>17.12</v>
      </c>
      <c r="BS778" s="12">
        <f t="shared" si="24"/>
        <v>3.4441087613293064E-2</v>
      </c>
      <c r="BT778" s="13" cm="1">
        <f t="array" aca="1" ref="BT778" ca="1">_xlfn.PERCENTILE.INC((OFFSET(E778,0,1,1,COLUMNS(E778:BR778)-1) - E778:BQ778) / E778:BQ778, 0.05) * SQRT(COUNT(E778:BR778) - 1)</f>
        <v>-0.19456264256279268</v>
      </c>
      <c r="BU778" s="12" cm="1">
        <f t="array" aca="1" ref="BU778" ca="1">_xlfn.STDEV.P((E778:BQ778 - OFFSET(E778:BQ778,0,1)) / OFFSET(E778:BQ778,0,1)) * SQRT(COUNT(E778:BR778)-1)</f>
        <v>0.13926886953229525</v>
      </c>
      <c r="BV778" s="12" cm="1">
        <f t="array" ref="BV778">-(MAX(1 - (E778:BR778 / _xlfn.SCAN(E778, E778:BR778, _xlfn.LAMBDA(_xlpm.a,_xlpm.b, MAX(_xlpm.a, _xlpm.b))))))</f>
        <v>-9.876896650443745E-2</v>
      </c>
      <c r="BW778" s="14">
        <f t="shared" ca="1" si="25"/>
        <v>0.28117138509224343</v>
      </c>
    </row>
    <row r="779" spans="1:75" x14ac:dyDescent="0.45">
      <c r="A779" s="2" t="s">
        <v>1577</v>
      </c>
      <c r="B779" t="s">
        <v>1578</v>
      </c>
      <c r="C779" t="s">
        <v>7</v>
      </c>
      <c r="D779" t="s">
        <v>8</v>
      </c>
      <c r="E779">
        <v>2.1440000000000001</v>
      </c>
      <c r="F779">
        <v>2.1760000000000002</v>
      </c>
      <c r="G779">
        <v>2.1640000000000001</v>
      </c>
      <c r="H779">
        <v>2.198</v>
      </c>
      <c r="I779">
        <v>2.1680000000000001</v>
      </c>
      <c r="J779">
        <v>2.15</v>
      </c>
      <c r="K779">
        <v>2.1419999999999999</v>
      </c>
      <c r="L779">
        <v>2.1720000000000002</v>
      </c>
      <c r="M779">
        <v>2.1920000000000002</v>
      </c>
      <c r="N779">
        <v>2.1859999999999999</v>
      </c>
      <c r="O779">
        <v>2.19</v>
      </c>
      <c r="P779">
        <v>2.1859999999999999</v>
      </c>
      <c r="Q779">
        <v>2.1819999999999999</v>
      </c>
      <c r="R779">
        <v>2.2360000000000002</v>
      </c>
      <c r="S779">
        <v>2.254</v>
      </c>
      <c r="T779">
        <v>2.2360000000000002</v>
      </c>
      <c r="U779">
        <v>2.2320000000000002</v>
      </c>
      <c r="V779">
        <v>2.226</v>
      </c>
      <c r="W779">
        <v>2.1880000000000002</v>
      </c>
      <c r="X779">
        <v>2.1560000000000001</v>
      </c>
      <c r="Y779">
        <v>2.2040000000000002</v>
      </c>
      <c r="Z779">
        <v>2.1560000000000001</v>
      </c>
      <c r="AA779">
        <v>2.1139999999999999</v>
      </c>
      <c r="AB779">
        <v>2.1720000000000002</v>
      </c>
      <c r="AC779">
        <v>2.1800000000000002</v>
      </c>
      <c r="AD779">
        <v>2.202</v>
      </c>
      <c r="AE779">
        <v>2.2000000000000002</v>
      </c>
      <c r="AF779">
        <v>2.1880000000000002</v>
      </c>
      <c r="AG779">
        <v>2.2280000000000002</v>
      </c>
      <c r="AH779">
        <v>2.262</v>
      </c>
      <c r="AI779">
        <v>2.2799999999999998</v>
      </c>
      <c r="AJ779">
        <v>2.3119999999999998</v>
      </c>
      <c r="AK779">
        <v>2.3079999999999998</v>
      </c>
      <c r="AL779">
        <v>2.37</v>
      </c>
      <c r="AM779">
        <v>2.3180000000000001</v>
      </c>
      <c r="AN779">
        <v>2.3140000000000001</v>
      </c>
      <c r="AO779">
        <v>2.2519999999999998</v>
      </c>
      <c r="AP779">
        <v>2.25</v>
      </c>
      <c r="AQ779">
        <v>2.3199999999999998</v>
      </c>
      <c r="AR779">
        <v>2.25</v>
      </c>
      <c r="AS779">
        <v>2.254</v>
      </c>
      <c r="AT779">
        <v>2.2559999999999998</v>
      </c>
      <c r="AU779">
        <v>2.23</v>
      </c>
      <c r="AV779">
        <v>2.2040000000000002</v>
      </c>
      <c r="AW779">
        <v>2.2280000000000002</v>
      </c>
      <c r="AX779">
        <v>2.3119999999999998</v>
      </c>
      <c r="AY779">
        <v>2.2799999999999998</v>
      </c>
      <c r="AZ779">
        <v>2.2919999999999998</v>
      </c>
      <c r="BA779">
        <v>2.33</v>
      </c>
      <c r="BB779">
        <v>2.3420000000000001</v>
      </c>
      <c r="BC779">
        <v>2.3460000000000001</v>
      </c>
      <c r="BD779">
        <v>2.3359999999999999</v>
      </c>
      <c r="BE779">
        <v>2.3380000000000001</v>
      </c>
      <c r="BF779">
        <v>2.3260000000000001</v>
      </c>
      <c r="BG779">
        <v>2.3180000000000001</v>
      </c>
      <c r="BH779">
        <v>2.3780000000000001</v>
      </c>
      <c r="BI779">
        <v>2.3620000000000001</v>
      </c>
      <c r="BJ779">
        <v>2.31</v>
      </c>
      <c r="BK779">
        <v>2.23</v>
      </c>
      <c r="BL779">
        <v>2.2000000000000002</v>
      </c>
      <c r="BM779">
        <v>2.1520000000000001</v>
      </c>
      <c r="BN779">
        <v>2.1059999999999999</v>
      </c>
      <c r="BO779">
        <v>2.0659999999999998</v>
      </c>
      <c r="BP779">
        <v>2.1419999999999999</v>
      </c>
      <c r="BQ779">
        <v>2.1160000000000001</v>
      </c>
      <c r="BR779">
        <v>2.1240000000000001</v>
      </c>
      <c r="BS779" s="12">
        <f t="shared" si="24"/>
        <v>-9.3283582089552317E-3</v>
      </c>
      <c r="BT779" s="13" cm="1">
        <f t="array" aca="1" ref="BT779" ca="1">_xlfn.PERCENTILE.INC((OFFSET(E779,0,1,1,COLUMNS(E779:BR779)-1) - E779:BQ779) / E779:BQ779, 0.05) * SQRT(COUNT(E779:BR779) - 1)</f>
        <v>-0.17737272372616633</v>
      </c>
      <c r="BU779" s="12" cm="1">
        <f t="array" aca="1" ref="BU779" ca="1">_xlfn.STDEV.P((E779:BQ779 - OFFSET(E779:BQ779,0,1)) / OFFSET(E779:BQ779,0,1)) * SQRT(COUNT(E779:BR779)-1)</f>
        <v>0.1299051863203271</v>
      </c>
      <c r="BV779" s="12" cm="1">
        <f t="array" ref="BV779">-(MAX(1 - (E779:BR779 / _xlfn.SCAN(E779, E779:BR779, _xlfn.LAMBDA(_xlpm.a,_xlpm.b, MAX(_xlpm.a, _xlpm.b))))))</f>
        <v>-0.13120269133725826</v>
      </c>
      <c r="BW779" s="14">
        <f t="shared" ca="1" si="25"/>
        <v>-3.5495310127586353E-2</v>
      </c>
    </row>
    <row r="780" spans="1:75" x14ac:dyDescent="0.45">
      <c r="A780" s="2" t="s">
        <v>1579</v>
      </c>
      <c r="B780" t="s">
        <v>1580</v>
      </c>
      <c r="C780" t="s">
        <v>37</v>
      </c>
      <c r="D780" t="s">
        <v>29</v>
      </c>
      <c r="E780">
        <v>120.02</v>
      </c>
      <c r="F780">
        <v>125.6</v>
      </c>
      <c r="G780">
        <v>122.44</v>
      </c>
      <c r="H780">
        <v>125.7</v>
      </c>
      <c r="I780">
        <v>122.39</v>
      </c>
      <c r="J780">
        <v>121.18</v>
      </c>
      <c r="K780">
        <v>118.62</v>
      </c>
      <c r="L780">
        <v>122.08</v>
      </c>
      <c r="M780">
        <v>123.14</v>
      </c>
      <c r="N780">
        <v>121.83</v>
      </c>
      <c r="O780">
        <v>122.08</v>
      </c>
      <c r="P780">
        <v>122.54</v>
      </c>
      <c r="Q780">
        <v>121.18</v>
      </c>
      <c r="R780">
        <v>120.02</v>
      </c>
      <c r="S780">
        <v>121.93</v>
      </c>
      <c r="T780">
        <v>121.48</v>
      </c>
      <c r="U780">
        <v>117.46</v>
      </c>
      <c r="V780">
        <v>115.55</v>
      </c>
      <c r="W780">
        <v>112.59</v>
      </c>
      <c r="X780">
        <v>114.85</v>
      </c>
      <c r="Y780">
        <v>112.04</v>
      </c>
      <c r="Z780">
        <v>106.46</v>
      </c>
      <c r="AA780">
        <v>106.51</v>
      </c>
      <c r="AB780">
        <v>111.58</v>
      </c>
      <c r="AC780">
        <v>112.99</v>
      </c>
      <c r="AD780">
        <v>112.49</v>
      </c>
      <c r="AE780">
        <v>112.44</v>
      </c>
      <c r="AF780">
        <v>111.13</v>
      </c>
      <c r="AG780">
        <v>114.65</v>
      </c>
      <c r="AH780">
        <v>119.92</v>
      </c>
      <c r="AI780">
        <v>119.92</v>
      </c>
      <c r="AJ780">
        <v>115.3</v>
      </c>
      <c r="AK780">
        <v>116.31</v>
      </c>
      <c r="AL780">
        <v>114.35</v>
      </c>
      <c r="AM780">
        <v>112.59</v>
      </c>
      <c r="AN780">
        <v>115.7</v>
      </c>
      <c r="AO780">
        <v>112.14</v>
      </c>
      <c r="AP780">
        <v>112.39</v>
      </c>
      <c r="AQ780">
        <v>113.9</v>
      </c>
      <c r="AR780">
        <v>112.39</v>
      </c>
      <c r="AS780">
        <v>114.3</v>
      </c>
      <c r="AT780">
        <v>112.59</v>
      </c>
      <c r="AU780">
        <v>113.34</v>
      </c>
      <c r="AV780">
        <v>113.34</v>
      </c>
      <c r="AW780">
        <v>107.21</v>
      </c>
      <c r="AX780">
        <v>105.71</v>
      </c>
      <c r="AY780">
        <v>105.51</v>
      </c>
      <c r="AZ780">
        <v>108.32</v>
      </c>
      <c r="BA780">
        <v>107.16</v>
      </c>
      <c r="BB780">
        <v>104.8</v>
      </c>
      <c r="BC780">
        <v>104.35</v>
      </c>
      <c r="BD780">
        <v>104.35</v>
      </c>
      <c r="BE780">
        <v>102.64</v>
      </c>
      <c r="BF780">
        <v>103.24</v>
      </c>
      <c r="BG780">
        <v>102.09</v>
      </c>
      <c r="BH780">
        <v>103.6</v>
      </c>
      <c r="BI780">
        <v>100.53</v>
      </c>
      <c r="BJ780">
        <v>97.35</v>
      </c>
      <c r="BK780">
        <v>93.77</v>
      </c>
      <c r="BL780">
        <v>96.92</v>
      </c>
      <c r="BM780">
        <v>98.63</v>
      </c>
      <c r="BN780">
        <v>99.74</v>
      </c>
      <c r="BO780">
        <v>100.1</v>
      </c>
      <c r="BP780">
        <v>107.82</v>
      </c>
      <c r="BQ780">
        <v>105.25</v>
      </c>
      <c r="BR780">
        <v>106.56</v>
      </c>
      <c r="BS780" s="12">
        <f t="shared" si="24"/>
        <v>-0.11214797533744371</v>
      </c>
      <c r="BT780" s="13" cm="1">
        <f t="array" aca="1" ref="BT780" ca="1">_xlfn.PERCENTILE.INC((OFFSET(E780,0,1,1,COLUMNS(E780:BR780)-1) - E780:BQ780) / E780:BQ780, 0.05) * SQRT(COUNT(E780:BR780) - 1)</f>
        <v>-0.29054759090061749</v>
      </c>
      <c r="BU780" s="12" cm="1">
        <f t="array" aca="1" ref="BU780" ca="1">_xlfn.STDEV.P((E780:BQ780 - OFFSET(E780:BQ780,0,1)) / OFFSET(E780:BQ780,0,1)) * SQRT(COUNT(E780:BR780)-1)</f>
        <v>0.19516117147844972</v>
      </c>
      <c r="BV780" s="12" cm="1">
        <f t="array" ref="BV780">-(MAX(1 - (E780:BR780 / _xlfn.SCAN(E780, E780:BR780, _xlfn.LAMBDA(_xlpm.a,_xlpm.b, MAX(_xlpm.a, _xlpm.b))))))</f>
        <v>-0.25401750198886242</v>
      </c>
      <c r="BW780" s="14">
        <f t="shared" ca="1" si="25"/>
        <v>-0.55047139341430518</v>
      </c>
    </row>
    <row r="781" spans="1:75" x14ac:dyDescent="0.45">
      <c r="A781" s="2" t="s">
        <v>1581</v>
      </c>
      <c r="B781" t="s">
        <v>1582</v>
      </c>
      <c r="C781" t="s">
        <v>54</v>
      </c>
      <c r="D781" t="s">
        <v>8</v>
      </c>
      <c r="E781">
        <v>268.5</v>
      </c>
      <c r="F781">
        <v>279.5</v>
      </c>
      <c r="G781">
        <v>279.5</v>
      </c>
      <c r="H781">
        <v>281</v>
      </c>
      <c r="I781">
        <v>280</v>
      </c>
      <c r="J781">
        <v>283.5</v>
      </c>
      <c r="K781">
        <v>280.5</v>
      </c>
      <c r="L781">
        <v>277</v>
      </c>
      <c r="M781">
        <v>271</v>
      </c>
      <c r="N781">
        <v>266.5</v>
      </c>
      <c r="O781">
        <v>273.5</v>
      </c>
      <c r="P781">
        <v>273.5</v>
      </c>
      <c r="Q781">
        <v>271.5</v>
      </c>
      <c r="R781">
        <v>273.5</v>
      </c>
      <c r="S781">
        <v>285</v>
      </c>
      <c r="T781">
        <v>283.5</v>
      </c>
      <c r="U781">
        <v>279</v>
      </c>
      <c r="V781">
        <v>270</v>
      </c>
      <c r="W781">
        <v>271</v>
      </c>
      <c r="X781">
        <v>273</v>
      </c>
      <c r="Y781">
        <v>270</v>
      </c>
      <c r="Z781">
        <v>271.5</v>
      </c>
      <c r="AA781">
        <v>275</v>
      </c>
      <c r="AB781">
        <v>272</v>
      </c>
      <c r="AC781">
        <v>280</v>
      </c>
      <c r="AD781">
        <v>277.5</v>
      </c>
      <c r="AE781">
        <v>282.5</v>
      </c>
      <c r="AF781">
        <v>296</v>
      </c>
      <c r="AG781">
        <v>286.5</v>
      </c>
      <c r="AH781">
        <v>282</v>
      </c>
      <c r="AI781">
        <v>284</v>
      </c>
      <c r="AJ781">
        <v>282</v>
      </c>
      <c r="AK781">
        <v>287.5</v>
      </c>
      <c r="AL781">
        <v>280.5</v>
      </c>
      <c r="AM781">
        <v>282.5</v>
      </c>
      <c r="AN781">
        <v>280</v>
      </c>
      <c r="AO781">
        <v>253</v>
      </c>
      <c r="AP781">
        <v>259</v>
      </c>
      <c r="AQ781">
        <v>256.5</v>
      </c>
      <c r="AR781">
        <v>260</v>
      </c>
      <c r="AS781">
        <v>262.5</v>
      </c>
      <c r="AT781">
        <v>259</v>
      </c>
      <c r="AU781">
        <v>256</v>
      </c>
      <c r="AV781">
        <v>247.5</v>
      </c>
      <c r="AW781">
        <v>246</v>
      </c>
      <c r="AX781">
        <v>239</v>
      </c>
      <c r="AY781">
        <v>229.5</v>
      </c>
      <c r="AZ781">
        <v>228.5</v>
      </c>
      <c r="BA781">
        <v>233.5</v>
      </c>
      <c r="BB781">
        <v>237</v>
      </c>
      <c r="BC781">
        <v>235.5</v>
      </c>
      <c r="BD781">
        <v>241.5</v>
      </c>
      <c r="BE781">
        <v>240.5</v>
      </c>
      <c r="BF781">
        <v>238</v>
      </c>
      <c r="BG781">
        <v>240</v>
      </c>
      <c r="BH781">
        <v>241.5</v>
      </c>
      <c r="BI781">
        <v>238</v>
      </c>
      <c r="BJ781">
        <v>242</v>
      </c>
      <c r="BK781">
        <v>235</v>
      </c>
      <c r="BL781">
        <v>236</v>
      </c>
      <c r="BM781">
        <v>244.5</v>
      </c>
      <c r="BN781">
        <v>236</v>
      </c>
      <c r="BO781">
        <v>243.5</v>
      </c>
      <c r="BP781">
        <v>248.5</v>
      </c>
      <c r="BQ781">
        <v>243.5</v>
      </c>
      <c r="BR781">
        <v>243.5</v>
      </c>
      <c r="BS781" s="12">
        <f t="shared" si="24"/>
        <v>-9.3109869646182494E-2</v>
      </c>
      <c r="BT781" s="13" cm="1">
        <f t="array" aca="1" ref="BT781" ca="1">_xlfn.PERCENTILE.INC((OFFSET(E781,0,1,1,COLUMNS(E781:BR781)-1) - E781:BQ781) / E781:BQ781, 0.05) * SQRT(COUNT(E781:BR781) - 1)</f>
        <v>-0.26616828755723537</v>
      </c>
      <c r="BU781" s="12" cm="1">
        <f t="array" aca="1" ref="BU781" ca="1">_xlfn.STDEV.P((E781:BQ781 - OFFSET(E781:BQ781,0,1)) / OFFSET(E781:BQ781,0,1)) * SQRT(COUNT(E781:BR781)-1)</f>
        <v>0.19081422290665206</v>
      </c>
      <c r="BV781" s="12" cm="1">
        <f t="array" ref="BV781">-(MAX(1 - (E781:BR781 / _xlfn.SCAN(E781, E781:BR781, _xlfn.LAMBDA(_xlpm.a,_xlpm.b, MAX(_xlpm.a, _xlpm.b))))))</f>
        <v>-0.22804054054054057</v>
      </c>
      <c r="BW781" s="14">
        <f t="shared" ca="1" si="25"/>
        <v>-0.46323871966342645</v>
      </c>
    </row>
    <row r="782" spans="1:75" x14ac:dyDescent="0.45">
      <c r="A782" s="2" t="s">
        <v>1583</v>
      </c>
      <c r="B782" t="s">
        <v>1584</v>
      </c>
      <c r="C782" t="s">
        <v>19</v>
      </c>
      <c r="D782" t="s">
        <v>29</v>
      </c>
      <c r="E782">
        <v>4858</v>
      </c>
      <c r="F782">
        <v>5030</v>
      </c>
      <c r="G782">
        <v>4798</v>
      </c>
      <c r="H782">
        <v>4850</v>
      </c>
      <c r="I782">
        <v>4775</v>
      </c>
      <c r="J782">
        <v>4673</v>
      </c>
      <c r="K782">
        <v>4700</v>
      </c>
      <c r="L782">
        <v>4717</v>
      </c>
      <c r="M782">
        <v>4800</v>
      </c>
      <c r="N782">
        <v>4738</v>
      </c>
      <c r="O782">
        <v>5004</v>
      </c>
      <c r="P782">
        <v>5074</v>
      </c>
      <c r="Q782">
        <v>5030</v>
      </c>
      <c r="R782">
        <v>5042</v>
      </c>
      <c r="S782">
        <v>5028</v>
      </c>
      <c r="T782">
        <v>5078</v>
      </c>
      <c r="U782">
        <v>5164</v>
      </c>
      <c r="V782">
        <v>5146</v>
      </c>
      <c r="W782">
        <v>5092</v>
      </c>
      <c r="X782">
        <v>5262</v>
      </c>
      <c r="Y782">
        <v>5666</v>
      </c>
      <c r="Z782">
        <v>5502</v>
      </c>
      <c r="AA782">
        <v>5450</v>
      </c>
      <c r="AB782">
        <v>5544</v>
      </c>
      <c r="AC782">
        <v>5502</v>
      </c>
      <c r="AD782">
        <v>5626</v>
      </c>
      <c r="AE782">
        <v>5620</v>
      </c>
      <c r="AF782">
        <v>5714</v>
      </c>
      <c r="AG782">
        <v>5800</v>
      </c>
      <c r="AH782">
        <v>6018</v>
      </c>
      <c r="AI782">
        <v>6018</v>
      </c>
      <c r="AJ782">
        <v>5902</v>
      </c>
      <c r="AK782">
        <v>5950</v>
      </c>
      <c r="AL782">
        <v>5986</v>
      </c>
      <c r="AM782">
        <v>6050</v>
      </c>
      <c r="AN782">
        <v>6088</v>
      </c>
      <c r="AO782">
        <v>6002</v>
      </c>
      <c r="AP782">
        <v>5960</v>
      </c>
      <c r="AQ782">
        <v>6062</v>
      </c>
      <c r="AR782">
        <v>6058</v>
      </c>
      <c r="AS782">
        <v>6180</v>
      </c>
      <c r="AT782">
        <v>6128</v>
      </c>
      <c r="AU782">
        <v>6038</v>
      </c>
      <c r="AV782">
        <v>6038</v>
      </c>
      <c r="AW782">
        <v>5942</v>
      </c>
      <c r="AX782">
        <v>6030</v>
      </c>
      <c r="AY782">
        <v>5764</v>
      </c>
      <c r="AZ782">
        <v>5698</v>
      </c>
      <c r="BA782">
        <v>5790</v>
      </c>
      <c r="BB782">
        <v>5856</v>
      </c>
      <c r="BC782">
        <v>5848</v>
      </c>
      <c r="BD782">
        <v>5910</v>
      </c>
      <c r="BE782">
        <v>5914</v>
      </c>
      <c r="BF782">
        <v>5994</v>
      </c>
      <c r="BG782">
        <v>6106</v>
      </c>
      <c r="BH782">
        <v>6170</v>
      </c>
      <c r="BI782">
        <v>6426</v>
      </c>
      <c r="BJ782">
        <v>6254</v>
      </c>
      <c r="BK782">
        <v>5934</v>
      </c>
      <c r="BL782">
        <v>5990</v>
      </c>
      <c r="BM782">
        <v>6110</v>
      </c>
      <c r="BN782">
        <v>6014</v>
      </c>
      <c r="BO782">
        <v>5934</v>
      </c>
      <c r="BP782">
        <v>5992</v>
      </c>
      <c r="BQ782">
        <v>5898</v>
      </c>
      <c r="BR782">
        <v>5950</v>
      </c>
      <c r="BS782" s="12">
        <f t="shared" si="24"/>
        <v>0.22478386167146974</v>
      </c>
      <c r="BT782" s="13" cm="1">
        <f t="array" aca="1" ref="BT782" ca="1">_xlfn.PERCENTILE.INC((OFFSET(E782,0,1,1,COLUMNS(E782:BR782)-1) - E782:BQ782) / E782:BQ782, 0.05) * SQRT(COUNT(E782:BR782) - 1)</f>
        <v>-0.22984624330347128</v>
      </c>
      <c r="BU782" s="12" cm="1">
        <f t="array" aca="1" ref="BU782" ca="1">_xlfn.STDEV.P((E782:BQ782 - OFFSET(E782:BQ782,0,1)) / OFFSET(E782:BQ782,0,1)) * SQRT(COUNT(E782:BR782)-1)</f>
        <v>0.17311023213086074</v>
      </c>
      <c r="BV782" s="12" cm="1">
        <f t="array" ref="BV782">-(MAX(1 - (E782:BR782 / _xlfn.SCAN(E782, E782:BR782, _xlfn.LAMBDA(_xlpm.a,_xlpm.b, MAX(_xlpm.a, _xlpm.b))))))</f>
        <v>-8.2166199813258678E-2</v>
      </c>
      <c r="BW782" s="14">
        <f t="shared" ca="1" si="25"/>
        <v>1.3257517604812303</v>
      </c>
    </row>
    <row r="783" spans="1:75" x14ac:dyDescent="0.45">
      <c r="A783" s="2" t="s">
        <v>1585</v>
      </c>
      <c r="B783" t="s">
        <v>1586</v>
      </c>
      <c r="C783" t="s">
        <v>71</v>
      </c>
      <c r="D783" t="s">
        <v>26</v>
      </c>
      <c r="E783">
        <v>65.650000000000006</v>
      </c>
      <c r="F783">
        <v>66.2</v>
      </c>
      <c r="G783">
        <v>65.55</v>
      </c>
      <c r="H783">
        <v>66.650000000000006</v>
      </c>
      <c r="I783">
        <v>66.150000000000006</v>
      </c>
      <c r="J783">
        <v>66.349999999999994</v>
      </c>
      <c r="K783">
        <v>65.2</v>
      </c>
      <c r="L783">
        <v>65.75</v>
      </c>
      <c r="M783">
        <v>65.099999999999994</v>
      </c>
      <c r="N783">
        <v>66.7</v>
      </c>
      <c r="O783">
        <v>66.8</v>
      </c>
      <c r="P783">
        <v>65.55</v>
      </c>
      <c r="Q783">
        <v>64.75</v>
      </c>
      <c r="R783">
        <v>64.5</v>
      </c>
      <c r="S783">
        <v>65.900000000000006</v>
      </c>
      <c r="T783">
        <v>67.599999999999994</v>
      </c>
      <c r="U783">
        <v>65.75</v>
      </c>
      <c r="V783">
        <v>63.5</v>
      </c>
      <c r="W783">
        <v>62</v>
      </c>
      <c r="X783">
        <v>63.3</v>
      </c>
      <c r="Y783">
        <v>65.25</v>
      </c>
      <c r="Z783">
        <v>63.55</v>
      </c>
      <c r="AA783">
        <v>65.2</v>
      </c>
      <c r="AB783">
        <v>64.599999999999994</v>
      </c>
      <c r="AC783">
        <v>65.25</v>
      </c>
      <c r="AD783">
        <v>68.25</v>
      </c>
      <c r="AE783">
        <v>67.3</v>
      </c>
      <c r="AF783">
        <v>66.75</v>
      </c>
      <c r="AG783">
        <v>66.2</v>
      </c>
      <c r="AH783">
        <v>67.900000000000006</v>
      </c>
      <c r="AI783">
        <v>65.900000000000006</v>
      </c>
      <c r="AJ783">
        <v>66.849999999999994</v>
      </c>
      <c r="AK783">
        <v>66.400000000000006</v>
      </c>
      <c r="AL783">
        <v>67.599999999999994</v>
      </c>
      <c r="AM783">
        <v>64.8</v>
      </c>
      <c r="AN783">
        <v>65.2</v>
      </c>
      <c r="AO783">
        <v>66</v>
      </c>
      <c r="AP783">
        <v>65.55</v>
      </c>
      <c r="AQ783">
        <v>65.45</v>
      </c>
      <c r="AR783">
        <v>64.8</v>
      </c>
      <c r="AS783">
        <v>64.849999999999994</v>
      </c>
      <c r="AT783">
        <v>63.5</v>
      </c>
      <c r="AU783">
        <v>64.400000000000006</v>
      </c>
      <c r="AV783">
        <v>62.4</v>
      </c>
      <c r="AW783">
        <v>64.8</v>
      </c>
      <c r="AX783">
        <v>65.400000000000006</v>
      </c>
      <c r="AY783">
        <v>67.3</v>
      </c>
      <c r="AZ783">
        <v>68.3</v>
      </c>
      <c r="BA783">
        <v>70.8</v>
      </c>
      <c r="BB783">
        <v>72.099999999999994</v>
      </c>
      <c r="BC783">
        <v>73</v>
      </c>
      <c r="BD783">
        <v>74.2</v>
      </c>
      <c r="BE783">
        <v>74.650000000000006</v>
      </c>
      <c r="BF783">
        <v>76.099999999999994</v>
      </c>
      <c r="BG783">
        <v>77.849999999999994</v>
      </c>
      <c r="BH783">
        <v>79.75</v>
      </c>
      <c r="BI783">
        <v>80.099999999999994</v>
      </c>
      <c r="BJ783">
        <v>82</v>
      </c>
      <c r="BK783">
        <v>80.099999999999994</v>
      </c>
      <c r="BL783">
        <v>79.099999999999994</v>
      </c>
      <c r="BM783">
        <v>78.25</v>
      </c>
      <c r="BN783">
        <v>78.150000000000006</v>
      </c>
      <c r="BO783">
        <v>78.849999999999994</v>
      </c>
      <c r="BP783">
        <v>79.599999999999994</v>
      </c>
      <c r="BQ783">
        <v>78.599999999999994</v>
      </c>
      <c r="BR783">
        <v>79.55</v>
      </c>
      <c r="BS783" s="12">
        <f t="shared" si="24"/>
        <v>0.21172886519421158</v>
      </c>
      <c r="BT783" s="13" cm="1">
        <f t="array" aca="1" ref="BT783" ca="1">_xlfn.PERCENTILE.INC((OFFSET(E783,0,1,1,COLUMNS(E783:BR783)-1) - E783:BQ783) / E783:BQ783, 0.05) * SQRT(COUNT(E783:BR783) - 1)</f>
        <v>-0.23410730613817632</v>
      </c>
      <c r="BU783" s="12" cm="1">
        <f t="array" aca="1" ref="BU783" ca="1">_xlfn.STDEV.P((E783:BQ783 - OFFSET(E783:BQ783,0,1)) / OFFSET(E783:BQ783,0,1)) * SQRT(COUNT(E783:BR783)-1)</f>
        <v>0.15563815935090869</v>
      </c>
      <c r="BV783" s="12" cm="1">
        <f t="array" ref="BV783">-(MAX(1 - (E783:BR783 / _xlfn.SCAN(E783, E783:BR783, _xlfn.LAMBDA(_xlpm.a,_xlpm.b, MAX(_xlpm.a, _xlpm.b))))))</f>
        <v>-8.5714285714285743E-2</v>
      </c>
      <c r="BW783" s="14">
        <f t="shared" ca="1" si="25"/>
        <v>1.3907013513282158</v>
      </c>
    </row>
    <row r="784" spans="1:75" x14ac:dyDescent="0.45">
      <c r="A784" s="2" t="s">
        <v>1587</v>
      </c>
      <c r="B784" t="s">
        <v>1588</v>
      </c>
      <c r="C784" t="s">
        <v>7</v>
      </c>
      <c r="D784" t="s">
        <v>8</v>
      </c>
      <c r="E784">
        <v>0.1</v>
      </c>
      <c r="F784">
        <v>9.9000000000000005E-2</v>
      </c>
      <c r="G784">
        <v>0.1008</v>
      </c>
      <c r="H784">
        <v>9.9000000000000005E-2</v>
      </c>
      <c r="I784">
        <v>9.9000000000000005E-2</v>
      </c>
      <c r="J784">
        <v>0.10100000000000001</v>
      </c>
      <c r="K784">
        <v>9.9000000000000005E-2</v>
      </c>
      <c r="L784">
        <v>0.1004</v>
      </c>
      <c r="M784">
        <v>0.1</v>
      </c>
      <c r="N784">
        <v>9.9099999999999994E-2</v>
      </c>
      <c r="O784">
        <v>9.9099999999999994E-2</v>
      </c>
      <c r="P784">
        <v>0.1002</v>
      </c>
      <c r="Q784">
        <v>0.10199999999999999</v>
      </c>
      <c r="R784">
        <v>9.9500000000000005E-2</v>
      </c>
      <c r="S784">
        <v>0.1002</v>
      </c>
      <c r="T784">
        <v>0.10199999999999999</v>
      </c>
      <c r="U784">
        <v>0.1004</v>
      </c>
      <c r="V784">
        <v>0.1002</v>
      </c>
      <c r="W784">
        <v>9.9199999999999997E-2</v>
      </c>
      <c r="X784">
        <v>0.1014</v>
      </c>
      <c r="Y784">
        <v>9.9400000000000002E-2</v>
      </c>
      <c r="Z784">
        <v>9.9299999999999999E-2</v>
      </c>
      <c r="AA784">
        <v>9.3200000000000005E-2</v>
      </c>
      <c r="AB784">
        <v>9.4E-2</v>
      </c>
      <c r="AC784">
        <v>9.8000000000000004E-2</v>
      </c>
      <c r="AD784">
        <v>9.7299999999999998E-2</v>
      </c>
      <c r="AE784">
        <v>0.1</v>
      </c>
      <c r="AF784">
        <v>9.7199999999999995E-2</v>
      </c>
      <c r="AG784">
        <v>0.1002</v>
      </c>
      <c r="AH784">
        <v>9.7900000000000001E-2</v>
      </c>
      <c r="AI784">
        <v>0.10100000000000001</v>
      </c>
      <c r="AJ784">
        <v>9.4799999999999995E-2</v>
      </c>
      <c r="AK784">
        <v>9.69E-2</v>
      </c>
      <c r="AL784">
        <v>9.74E-2</v>
      </c>
      <c r="AM784">
        <v>0.106</v>
      </c>
      <c r="AN784">
        <v>0.106</v>
      </c>
      <c r="AO784">
        <v>0.1</v>
      </c>
      <c r="AP784">
        <v>0.10100000000000001</v>
      </c>
      <c r="AQ784">
        <v>0.10100000000000001</v>
      </c>
      <c r="AR784">
        <v>0.1014</v>
      </c>
      <c r="AS784">
        <v>0.1016</v>
      </c>
      <c r="AT784">
        <v>0.1066</v>
      </c>
      <c r="AU784">
        <v>0.104</v>
      </c>
      <c r="AV784">
        <v>0.104</v>
      </c>
      <c r="AW784">
        <v>0.1012</v>
      </c>
      <c r="AX784">
        <v>0.1</v>
      </c>
      <c r="AY784">
        <v>0.10100000000000001</v>
      </c>
      <c r="AZ784">
        <v>0.107</v>
      </c>
      <c r="BA784">
        <v>0.10100000000000001</v>
      </c>
      <c r="BB784">
        <v>0.10199999999999999</v>
      </c>
      <c r="BC784">
        <v>0.1022</v>
      </c>
      <c r="BD784">
        <v>0.104</v>
      </c>
      <c r="BE784">
        <v>0.10780000000000001</v>
      </c>
      <c r="BF784">
        <v>0.104</v>
      </c>
      <c r="BG784">
        <v>0.1024</v>
      </c>
      <c r="BH784">
        <v>0.1024</v>
      </c>
      <c r="BI784">
        <v>0.104</v>
      </c>
      <c r="BJ784">
        <v>0.108</v>
      </c>
      <c r="BK784">
        <v>0.106</v>
      </c>
      <c r="BL784">
        <v>0.11</v>
      </c>
      <c r="BM784">
        <v>0.1074</v>
      </c>
      <c r="BN784">
        <v>0.11</v>
      </c>
      <c r="BO784">
        <v>0.11</v>
      </c>
      <c r="BP784">
        <v>0.1114</v>
      </c>
      <c r="BQ784">
        <v>0.111</v>
      </c>
      <c r="BR784">
        <v>0.1138</v>
      </c>
      <c r="BS784" s="12">
        <f t="shared" si="24"/>
        <v>0.13799999999999993</v>
      </c>
      <c r="BT784" s="13" cm="1">
        <f t="array" aca="1" ref="BT784" ca="1">_xlfn.PERCENTILE.INC((OFFSET(E784,0,1,1,COLUMNS(E784:BR784)-1) - E784:BQ784) / E784:BQ784, 0.05) * SQRT(COUNT(E784:BR784) - 1)</f>
        <v>-0.41851104064044137</v>
      </c>
      <c r="BU784" s="12" cm="1">
        <f t="array" aca="1" ref="BU784" ca="1">_xlfn.STDEV.P((E784:BQ784 - OFFSET(E784:BQ784,0,1)) / OFFSET(E784:BQ784,0,1)) * SQRT(COUNT(E784:BR784)-1)</f>
        <v>0.21992313674216507</v>
      </c>
      <c r="BV784" s="12" cm="1">
        <f t="array" ref="BV784">-(MAX(1 - (E784:BR784 / _xlfn.SCAN(E784, E784:BR784, _xlfn.LAMBDA(_xlpm.a,_xlpm.b, MAX(_xlpm.a, _xlpm.b))))))</f>
        <v>-8.6274509803921484E-2</v>
      </c>
      <c r="BW784" s="14">
        <f t="shared" ca="1" si="25"/>
        <v>0.64894187781912704</v>
      </c>
    </row>
    <row r="785" spans="1:75" x14ac:dyDescent="0.45">
      <c r="A785" s="2" t="s">
        <v>1589</v>
      </c>
      <c r="B785" t="s">
        <v>1590</v>
      </c>
      <c r="C785" t="s">
        <v>11</v>
      </c>
      <c r="D785" t="s">
        <v>8</v>
      </c>
      <c r="E785">
        <v>2.63</v>
      </c>
      <c r="F785">
        <v>2.7</v>
      </c>
      <c r="G785">
        <v>2.6789999999999998</v>
      </c>
      <c r="H785">
        <v>2.7509999999999999</v>
      </c>
      <c r="I785">
        <v>2.65</v>
      </c>
      <c r="J785">
        <v>2.6259999999999999</v>
      </c>
      <c r="K785">
        <v>2.5059999999999998</v>
      </c>
      <c r="L785">
        <v>2.4940000000000002</v>
      </c>
      <c r="M785">
        <v>2.5009999999999999</v>
      </c>
      <c r="N785">
        <v>2.476</v>
      </c>
      <c r="O785">
        <v>2.52</v>
      </c>
      <c r="P785">
        <v>2.5129999999999999</v>
      </c>
      <c r="Q785">
        <v>2.5139999999999998</v>
      </c>
      <c r="R785">
        <v>2.5</v>
      </c>
      <c r="S785">
        <v>2.5569999999999999</v>
      </c>
      <c r="T785">
        <v>2.52</v>
      </c>
      <c r="U785">
        <v>2.516</v>
      </c>
      <c r="V785">
        <v>2.5059999999999998</v>
      </c>
      <c r="W785">
        <v>2.4660000000000002</v>
      </c>
      <c r="X785">
        <v>2.4390000000000001</v>
      </c>
      <c r="Y785">
        <v>2.3220000000000001</v>
      </c>
      <c r="Z785">
        <v>2.3220000000000001</v>
      </c>
      <c r="AA785">
        <v>2.351</v>
      </c>
      <c r="AB785">
        <v>2.3260000000000001</v>
      </c>
      <c r="AC785">
        <v>2.3610000000000002</v>
      </c>
      <c r="AD785">
        <v>2.3650000000000002</v>
      </c>
      <c r="AE785">
        <v>2.3199999999999998</v>
      </c>
      <c r="AF785">
        <v>2.27</v>
      </c>
      <c r="AG785">
        <v>2.3260000000000001</v>
      </c>
      <c r="AH785">
        <v>2.302</v>
      </c>
      <c r="AI785">
        <v>2.3239999999999998</v>
      </c>
      <c r="AJ785">
        <v>2.3879999999999999</v>
      </c>
      <c r="AK785">
        <v>2.3769999999999998</v>
      </c>
      <c r="AL785">
        <v>2.39</v>
      </c>
      <c r="AM785">
        <v>2.3660000000000001</v>
      </c>
      <c r="AN785">
        <v>2.3559999999999999</v>
      </c>
      <c r="AO785">
        <v>2.375</v>
      </c>
      <c r="AP785">
        <v>2.339</v>
      </c>
      <c r="AQ785">
        <v>2.3180000000000001</v>
      </c>
      <c r="AR785">
        <v>2.3809999999999998</v>
      </c>
      <c r="AS785">
        <v>2.379</v>
      </c>
      <c r="AT785">
        <v>2.38</v>
      </c>
      <c r="AU785">
        <v>2.36</v>
      </c>
      <c r="AV785">
        <v>2.3370000000000002</v>
      </c>
      <c r="AW785">
        <v>2.3199999999999998</v>
      </c>
      <c r="AX785">
        <v>2.3130000000000002</v>
      </c>
      <c r="AY785">
        <v>2.34</v>
      </c>
      <c r="AZ785">
        <v>2.3130000000000002</v>
      </c>
      <c r="BA785">
        <v>2.343</v>
      </c>
      <c r="BB785">
        <v>2.3410000000000002</v>
      </c>
      <c r="BC785">
        <v>2.41</v>
      </c>
      <c r="BD785">
        <v>2.3740000000000001</v>
      </c>
      <c r="BE785">
        <v>2.3610000000000002</v>
      </c>
      <c r="BF785">
        <v>2.4079999999999999</v>
      </c>
      <c r="BG785">
        <v>2.379</v>
      </c>
      <c r="BH785">
        <v>2.387</v>
      </c>
      <c r="BI785">
        <v>2.3889999999999998</v>
      </c>
      <c r="BJ785">
        <v>2.44</v>
      </c>
      <c r="BK785">
        <v>2.2999999999999998</v>
      </c>
      <c r="BL785">
        <v>2.2949999999999999</v>
      </c>
      <c r="BM785">
        <v>2.3250000000000002</v>
      </c>
      <c r="BN785">
        <v>2.2589999999999999</v>
      </c>
      <c r="BO785">
        <v>2.2189999999999999</v>
      </c>
      <c r="BP785">
        <v>2.23</v>
      </c>
      <c r="BQ785">
        <v>2.1829999999999998</v>
      </c>
      <c r="BR785">
        <v>2.1640000000000001</v>
      </c>
      <c r="BS785" s="12">
        <f t="shared" si="24"/>
        <v>-0.17718631178707214</v>
      </c>
      <c r="BT785" s="13" cm="1">
        <f t="array" aca="1" ref="BT785" ca="1">_xlfn.PERCENTILE.INC((OFFSET(E785,0,1,1,COLUMNS(E785:BR785)-1) - E785:BQ785) / E785:BQ785, 0.05) * SQRT(COUNT(E785:BR785) - 1)</f>
        <v>-0.28257050123097077</v>
      </c>
      <c r="BU785" s="12" cm="1">
        <f t="array" aca="1" ref="BU785" ca="1">_xlfn.STDEV.P((E785:BQ785 - OFFSET(E785:BQ785,0,1)) / OFFSET(E785:BQ785,0,1)) * SQRT(COUNT(E785:BR785)-1)</f>
        <v>0.14552082081971249</v>
      </c>
      <c r="BV785" s="12" cm="1">
        <f t="array" ref="BV785">-(MAX(1 - (E785:BR785 / _xlfn.SCAN(E785, E785:BR785, _xlfn.LAMBDA(_xlpm.a,_xlpm.b, MAX(_xlpm.a, _xlpm.b))))))</f>
        <v>-0.21337695383496902</v>
      </c>
      <c r="BW785" s="14">
        <f t="shared" ca="1" si="25"/>
        <v>-1.185184205821741</v>
      </c>
    </row>
    <row r="786" spans="1:75" x14ac:dyDescent="0.45">
      <c r="A786" s="2" t="s">
        <v>1591</v>
      </c>
      <c r="B786" t="s">
        <v>1592</v>
      </c>
      <c r="C786" t="s">
        <v>11</v>
      </c>
      <c r="D786" t="s">
        <v>8</v>
      </c>
      <c r="E786">
        <v>14.56</v>
      </c>
      <c r="F786">
        <v>14.66</v>
      </c>
      <c r="G786">
        <v>14.66</v>
      </c>
      <c r="H786">
        <v>14.72</v>
      </c>
      <c r="I786">
        <v>14.64</v>
      </c>
      <c r="J786">
        <v>14.54</v>
      </c>
      <c r="K786">
        <v>14.42</v>
      </c>
      <c r="L786">
        <v>14.44</v>
      </c>
      <c r="M786">
        <v>14.74</v>
      </c>
      <c r="N786">
        <v>14.52</v>
      </c>
      <c r="O786">
        <v>14.34</v>
      </c>
      <c r="P786">
        <v>14.7</v>
      </c>
      <c r="Q786">
        <v>14.78</v>
      </c>
      <c r="R786">
        <v>14.62</v>
      </c>
      <c r="S786">
        <v>14.54</v>
      </c>
      <c r="T786">
        <v>14.54</v>
      </c>
      <c r="U786">
        <v>14.38</v>
      </c>
      <c r="V786">
        <v>15.5</v>
      </c>
      <c r="W786">
        <v>15.4</v>
      </c>
      <c r="X786">
        <v>15.22</v>
      </c>
      <c r="Y786">
        <v>15</v>
      </c>
      <c r="Z786">
        <v>14.36</v>
      </c>
      <c r="AA786">
        <v>14.22</v>
      </c>
      <c r="AB786">
        <v>14.2</v>
      </c>
      <c r="AC786">
        <v>14.14</v>
      </c>
      <c r="AD786">
        <v>14.04</v>
      </c>
      <c r="AE786">
        <v>13.98</v>
      </c>
      <c r="AF786">
        <v>14.04</v>
      </c>
      <c r="AG786">
        <v>14.04</v>
      </c>
      <c r="AH786">
        <v>14.12</v>
      </c>
      <c r="AI786">
        <v>14.24</v>
      </c>
      <c r="AJ786">
        <v>14.18</v>
      </c>
      <c r="AK786">
        <v>14.32</v>
      </c>
      <c r="AL786">
        <v>14.04</v>
      </c>
      <c r="AM786">
        <v>14.02</v>
      </c>
      <c r="AN786">
        <v>14.04</v>
      </c>
      <c r="AO786">
        <v>13.98</v>
      </c>
      <c r="AP786">
        <v>13.88</v>
      </c>
      <c r="AQ786">
        <v>14.3</v>
      </c>
      <c r="AR786">
        <v>14.5</v>
      </c>
      <c r="AS786">
        <v>14.5</v>
      </c>
      <c r="AT786">
        <v>14.4</v>
      </c>
      <c r="AU786">
        <v>14.44</v>
      </c>
      <c r="AV786">
        <v>14.12</v>
      </c>
      <c r="AW786">
        <v>14.36</v>
      </c>
      <c r="AX786">
        <v>14.22</v>
      </c>
      <c r="AY786">
        <v>14.58</v>
      </c>
      <c r="AZ786">
        <v>14.6</v>
      </c>
      <c r="BA786">
        <v>14.42</v>
      </c>
      <c r="BB786">
        <v>14.42</v>
      </c>
      <c r="BC786">
        <v>14.3</v>
      </c>
      <c r="BD786">
        <v>14.1</v>
      </c>
      <c r="BE786">
        <v>14.2</v>
      </c>
      <c r="BF786">
        <v>13.96</v>
      </c>
      <c r="BG786">
        <v>13.92</v>
      </c>
      <c r="BH786">
        <v>14.02</v>
      </c>
      <c r="BI786">
        <v>14.2</v>
      </c>
      <c r="BJ786">
        <v>14.2</v>
      </c>
      <c r="BK786">
        <v>14.12</v>
      </c>
      <c r="BL786">
        <v>14.22</v>
      </c>
      <c r="BM786">
        <v>14.2</v>
      </c>
      <c r="BN786">
        <v>14.24</v>
      </c>
      <c r="BO786">
        <v>13.72</v>
      </c>
      <c r="BP786">
        <v>13.94</v>
      </c>
      <c r="BQ786">
        <v>13.74</v>
      </c>
      <c r="BR786">
        <v>13.78</v>
      </c>
      <c r="BS786" s="12">
        <f t="shared" si="24"/>
        <v>-5.3571428571428645E-2</v>
      </c>
      <c r="BT786" s="13" cm="1">
        <f t="array" aca="1" ref="BT786" ca="1">_xlfn.PERCENTILE.INC((OFFSET(E786,0,1,1,COLUMNS(E786:BR786)-1) - E786:BQ786) / E786:BQ786, 0.05) * SQRT(COUNT(E786:BR786) - 1)</f>
        <v>-0.15336623127143453</v>
      </c>
      <c r="BU786" s="12" cm="1">
        <f t="array" aca="1" ref="BU786" ca="1">_xlfn.STDEV.P((E786:BQ786 - OFFSET(E786:BQ786,0,1)) / OFFSET(E786:BQ786,0,1)) * SQRT(COUNT(E786:BR786)-1)</f>
        <v>0.12630109270749681</v>
      </c>
      <c r="BV786" s="12" cm="1">
        <f t="array" ref="BV786">-(MAX(1 - (E786:BR786 / _xlfn.SCAN(E786, E786:BR786, _xlfn.LAMBDA(_xlpm.a,_xlpm.b, MAX(_xlpm.a, _xlpm.b))))))</f>
        <v>-0.11483870967741927</v>
      </c>
      <c r="BW786" s="14">
        <f t="shared" ca="1" si="25"/>
        <v>-0.38680659201609185</v>
      </c>
    </row>
    <row r="787" spans="1:75" x14ac:dyDescent="0.45">
      <c r="A787" s="2" t="s">
        <v>1593</v>
      </c>
      <c r="B787" t="s">
        <v>1594</v>
      </c>
      <c r="C787" t="s">
        <v>25</v>
      </c>
      <c r="D787" t="s">
        <v>29</v>
      </c>
      <c r="E787">
        <v>2044</v>
      </c>
      <c r="F787">
        <v>2051</v>
      </c>
      <c r="G787">
        <v>2000</v>
      </c>
      <c r="H787">
        <v>2031</v>
      </c>
      <c r="I787">
        <v>2021</v>
      </c>
      <c r="J787">
        <v>2041</v>
      </c>
      <c r="K787">
        <v>2000</v>
      </c>
      <c r="L787">
        <v>2002</v>
      </c>
      <c r="M787">
        <v>2033</v>
      </c>
      <c r="N787">
        <v>1988.5</v>
      </c>
      <c r="O787">
        <v>2120</v>
      </c>
      <c r="P787">
        <v>2125</v>
      </c>
      <c r="Q787">
        <v>2140</v>
      </c>
      <c r="R787">
        <v>2099</v>
      </c>
      <c r="S787">
        <v>2109</v>
      </c>
      <c r="T787">
        <v>2129</v>
      </c>
      <c r="U787">
        <v>2179</v>
      </c>
      <c r="V787">
        <v>2083</v>
      </c>
      <c r="W787">
        <v>2075</v>
      </c>
      <c r="X787">
        <v>2072</v>
      </c>
      <c r="Y787">
        <v>2059</v>
      </c>
      <c r="Z787">
        <v>2053</v>
      </c>
      <c r="AA787">
        <v>2053</v>
      </c>
      <c r="AB787">
        <v>2140</v>
      </c>
      <c r="AC787">
        <v>2146</v>
      </c>
      <c r="AD787">
        <v>2195</v>
      </c>
      <c r="AE787">
        <v>2204</v>
      </c>
      <c r="AF787">
        <v>2240</v>
      </c>
      <c r="AG787">
        <v>2201</v>
      </c>
      <c r="AH787">
        <v>2238</v>
      </c>
      <c r="AI787">
        <v>2300</v>
      </c>
      <c r="AJ787">
        <v>2340</v>
      </c>
      <c r="AK787">
        <v>2331</v>
      </c>
      <c r="AL787">
        <v>2382</v>
      </c>
      <c r="AM787">
        <v>2398</v>
      </c>
      <c r="AN787">
        <v>2388</v>
      </c>
      <c r="AO787">
        <v>2418</v>
      </c>
      <c r="AP787">
        <v>2428</v>
      </c>
      <c r="AQ787">
        <v>2447</v>
      </c>
      <c r="AR787">
        <v>2500</v>
      </c>
      <c r="AS787">
        <v>2535</v>
      </c>
      <c r="AT787">
        <v>2520</v>
      </c>
      <c r="AU787">
        <v>2497</v>
      </c>
      <c r="AV787">
        <v>2497</v>
      </c>
      <c r="AW787">
        <v>2506</v>
      </c>
      <c r="AX787">
        <v>2524</v>
      </c>
      <c r="AY787">
        <v>2372</v>
      </c>
      <c r="AZ787">
        <v>2292</v>
      </c>
      <c r="BA787">
        <v>2344</v>
      </c>
      <c r="BB787">
        <v>2349</v>
      </c>
      <c r="BC787">
        <v>2302</v>
      </c>
      <c r="BD787">
        <v>2306</v>
      </c>
      <c r="BE787">
        <v>2266</v>
      </c>
      <c r="BF787">
        <v>2355</v>
      </c>
      <c r="BG787">
        <v>2608</v>
      </c>
      <c r="BH787">
        <v>2641</v>
      </c>
      <c r="BI787">
        <v>2712</v>
      </c>
      <c r="BJ787">
        <v>2817</v>
      </c>
      <c r="BK787">
        <v>2803</v>
      </c>
      <c r="BL787">
        <v>2839</v>
      </c>
      <c r="BM787">
        <v>2865</v>
      </c>
      <c r="BN787">
        <v>2825</v>
      </c>
      <c r="BO787">
        <v>2819</v>
      </c>
      <c r="BP787">
        <v>2855</v>
      </c>
      <c r="BQ787">
        <v>2895</v>
      </c>
      <c r="BR787">
        <v>2744</v>
      </c>
      <c r="BS787" s="12">
        <f t="shared" si="24"/>
        <v>0.34246575342465752</v>
      </c>
      <c r="BT787" s="13" cm="1">
        <f t="array" aca="1" ref="BT787" ca="1">_xlfn.PERCENTILE.INC((OFFSET(E787,0,1,1,COLUMNS(E787:BR787)-1) - E787:BQ787) / E787:BQ787, 0.05) * SQRT(COUNT(E787:BR787) - 1)</f>
        <v>-0.25762649609043897</v>
      </c>
      <c r="BU787" s="12" cm="1">
        <f t="array" aca="1" ref="BU787" ca="1">_xlfn.STDEV.P((E787:BQ787 - OFFSET(E787:BQ787,0,1)) / OFFSET(E787:BQ787,0,1)) * SQRT(COUNT(E787:BR787)-1)</f>
        <v>0.19292853502069626</v>
      </c>
      <c r="BV787" s="12" cm="1">
        <f t="array" ref="BV787">-(MAX(1 - (E787:BR787 / _xlfn.SCAN(E787, E787:BR787, _xlfn.LAMBDA(_xlpm.a,_xlpm.b, MAX(_xlpm.a, _xlpm.b))))))</f>
        <v>-0.10611439842209069</v>
      </c>
      <c r="BW787" s="14">
        <f t="shared" ca="1" si="25"/>
        <v>1.7995424405246589</v>
      </c>
    </row>
    <row r="788" spans="1:75" x14ac:dyDescent="0.45">
      <c r="A788" s="2" t="s">
        <v>1595</v>
      </c>
      <c r="B788" t="s">
        <v>1596</v>
      </c>
      <c r="C788" t="s">
        <v>7</v>
      </c>
      <c r="D788" t="s">
        <v>8</v>
      </c>
      <c r="E788">
        <v>4.1993</v>
      </c>
      <c r="F788">
        <v>4.3928000000000003</v>
      </c>
      <c r="G788">
        <v>4.3093000000000004</v>
      </c>
      <c r="H788">
        <v>4.4455999999999998</v>
      </c>
      <c r="I788">
        <v>4.3663999999999996</v>
      </c>
      <c r="J788">
        <v>4.2454999999999998</v>
      </c>
      <c r="K788">
        <v>4.2301000000000002</v>
      </c>
      <c r="L788">
        <v>4.3444000000000003</v>
      </c>
      <c r="M788">
        <v>4.5819000000000001</v>
      </c>
      <c r="N788">
        <v>4.6215000000000002</v>
      </c>
      <c r="O788">
        <v>4.6962000000000002</v>
      </c>
      <c r="P788">
        <v>4.6786000000000003</v>
      </c>
      <c r="Q788">
        <v>4.6874000000000002</v>
      </c>
      <c r="R788">
        <v>4.5862999999999996</v>
      </c>
      <c r="S788">
        <v>4.7050000000000001</v>
      </c>
      <c r="T788">
        <v>4.5686999999999998</v>
      </c>
      <c r="U788">
        <v>4.6346999999999996</v>
      </c>
      <c r="V788">
        <v>4.6962000000000002</v>
      </c>
      <c r="W788">
        <v>4.4851999999999999</v>
      </c>
      <c r="X788">
        <v>4.4939999999999998</v>
      </c>
      <c r="Y788">
        <v>4.4939999999999998</v>
      </c>
      <c r="Z788">
        <v>4.4059999999999997</v>
      </c>
      <c r="AA788">
        <v>4.4016000000000002</v>
      </c>
      <c r="AB788">
        <v>4.5862999999999996</v>
      </c>
      <c r="AC788">
        <v>4.5774999999999997</v>
      </c>
      <c r="AD788">
        <v>4.9469000000000003</v>
      </c>
      <c r="AE788">
        <v>4.9161000000000001</v>
      </c>
      <c r="AF788">
        <v>4.8369</v>
      </c>
      <c r="AG788">
        <v>5.2546999999999997</v>
      </c>
      <c r="AH788">
        <v>5.3074000000000003</v>
      </c>
      <c r="AI788">
        <v>5.1755000000000004</v>
      </c>
      <c r="AJ788">
        <v>5.3381999999999996</v>
      </c>
      <c r="AK788">
        <v>5.3646000000000003</v>
      </c>
      <c r="AL788">
        <v>5.4612999999999996</v>
      </c>
      <c r="AM788">
        <v>5.4130000000000003</v>
      </c>
      <c r="AN788">
        <v>5.5361000000000002</v>
      </c>
      <c r="AO788">
        <v>5.3777999999999997</v>
      </c>
      <c r="AP788">
        <v>5.2766999999999999</v>
      </c>
      <c r="AQ788">
        <v>5.3822000000000001</v>
      </c>
      <c r="AR788">
        <v>5.3293999999999997</v>
      </c>
      <c r="AS788">
        <v>5.3822000000000001</v>
      </c>
      <c r="AT788">
        <v>5.2062999999999997</v>
      </c>
      <c r="AU788">
        <v>5.0523999999999996</v>
      </c>
      <c r="AV788">
        <v>4.9996</v>
      </c>
      <c r="AW788">
        <v>4.9996</v>
      </c>
      <c r="AX788">
        <v>4.9908000000000001</v>
      </c>
      <c r="AY788">
        <v>5.0084</v>
      </c>
      <c r="AZ788">
        <v>4.9381000000000004</v>
      </c>
      <c r="BA788">
        <v>4.8940999999999999</v>
      </c>
      <c r="BB788">
        <v>4.7489999999999997</v>
      </c>
      <c r="BC788">
        <v>4.7930000000000001</v>
      </c>
      <c r="BD788">
        <v>4.7401999999999997</v>
      </c>
      <c r="BE788">
        <v>4.8193000000000001</v>
      </c>
      <c r="BF788">
        <v>4.8236999999999997</v>
      </c>
      <c r="BG788">
        <v>4.7446000000000002</v>
      </c>
      <c r="BH788">
        <v>4.8456999999999999</v>
      </c>
      <c r="BI788">
        <v>4.7797999999999998</v>
      </c>
      <c r="BJ788">
        <v>4.7005999999999997</v>
      </c>
      <c r="BK788">
        <v>4.3752000000000004</v>
      </c>
      <c r="BL788">
        <v>4.3532000000000002</v>
      </c>
      <c r="BM788">
        <v>4.4059999999999997</v>
      </c>
      <c r="BN788">
        <v>4.4455999999999998</v>
      </c>
      <c r="BO788">
        <v>4.4896000000000003</v>
      </c>
      <c r="BP788">
        <v>4.6127000000000002</v>
      </c>
      <c r="BQ788">
        <v>4.6523000000000003</v>
      </c>
      <c r="BR788">
        <v>4.8236999999999997</v>
      </c>
      <c r="BS788" s="12">
        <f t="shared" si="24"/>
        <v>0.14869144857476238</v>
      </c>
      <c r="BT788" s="13" cm="1">
        <f t="array" aca="1" ref="BT788" ca="1">_xlfn.PERCENTILE.INC((OFFSET(E788,0,1,1,COLUMNS(E788:BR788)-1) - E788:BQ788) / E788:BQ788, 0.05) * SQRT(COUNT(E788:BR788) - 1)</f>
        <v>-0.23888810600668697</v>
      </c>
      <c r="BU788" s="12" cm="1">
        <f t="array" aca="1" ref="BU788" ca="1">_xlfn.STDEV.P((E788:BQ788 - OFFSET(E788:BQ788,0,1)) / OFFSET(E788:BQ788,0,1)) * SQRT(COUNT(E788:BR788)-1)</f>
        <v>0.21014806283286583</v>
      </c>
      <c r="BV788" s="12" cm="1">
        <f t="array" ref="BV788">-(MAX(1 - (E788:BR788 / _xlfn.SCAN(E788, E788:BR788, _xlfn.LAMBDA(_xlpm.a,_xlpm.b, MAX(_xlpm.a, _xlpm.b))))))</f>
        <v>-0.21367027329708643</v>
      </c>
      <c r="BW788" s="14">
        <f t="shared" ca="1" si="25"/>
        <v>0.73000331214142189</v>
      </c>
    </row>
    <row r="789" spans="1:75" x14ac:dyDescent="0.45">
      <c r="A789" s="2" t="s">
        <v>1597</v>
      </c>
      <c r="B789" t="s">
        <v>1598</v>
      </c>
      <c r="C789" t="s">
        <v>71</v>
      </c>
      <c r="D789" t="s">
        <v>34</v>
      </c>
      <c r="E789">
        <v>8.64</v>
      </c>
      <c r="F789">
        <v>8.6999999999999993</v>
      </c>
      <c r="G789">
        <v>8.81</v>
      </c>
      <c r="H789">
        <v>9.1</v>
      </c>
      <c r="I789">
        <v>9.3000000000000007</v>
      </c>
      <c r="J789">
        <v>9.4600000000000009</v>
      </c>
      <c r="K789">
        <v>9.4</v>
      </c>
      <c r="L789">
        <v>9.1999999999999993</v>
      </c>
      <c r="M789">
        <v>8.9499999999999993</v>
      </c>
      <c r="N789">
        <v>9.25</v>
      </c>
      <c r="O789">
        <v>9.1999999999999993</v>
      </c>
      <c r="P789">
        <v>9.2799999999999994</v>
      </c>
      <c r="Q789">
        <v>9.18</v>
      </c>
      <c r="R789">
        <v>9.1</v>
      </c>
      <c r="S789">
        <v>9.23</v>
      </c>
      <c r="T789">
        <v>8.9499999999999993</v>
      </c>
      <c r="U789">
        <v>9.1</v>
      </c>
      <c r="V789">
        <v>9.18</v>
      </c>
      <c r="W789">
        <v>9.09</v>
      </c>
      <c r="X789">
        <v>9.06</v>
      </c>
      <c r="Y789">
        <v>8.9499999999999993</v>
      </c>
      <c r="Z789">
        <v>8.89</v>
      </c>
      <c r="AA789">
        <v>8.6</v>
      </c>
      <c r="AB789">
        <v>9.1</v>
      </c>
      <c r="AC789">
        <v>9.1</v>
      </c>
      <c r="AD789">
        <v>9.09</v>
      </c>
      <c r="AE789">
        <v>9.1</v>
      </c>
      <c r="AF789">
        <v>9.24</v>
      </c>
      <c r="AG789">
        <v>9.4700000000000006</v>
      </c>
      <c r="AH789">
        <v>9.41</v>
      </c>
      <c r="AI789">
        <v>9.5</v>
      </c>
      <c r="AJ789">
        <v>9.5</v>
      </c>
      <c r="AK789">
        <v>9.41</v>
      </c>
      <c r="AL789">
        <v>9.2899999999999991</v>
      </c>
      <c r="AM789">
        <v>9.07</v>
      </c>
      <c r="AN789">
        <v>9.4499999999999993</v>
      </c>
      <c r="AO789">
        <v>9.48</v>
      </c>
      <c r="AP789">
        <v>9.24</v>
      </c>
      <c r="AQ789">
        <v>9.16</v>
      </c>
      <c r="AR789">
        <v>9.1999999999999993</v>
      </c>
      <c r="AS789">
        <v>9.11</v>
      </c>
      <c r="AT789">
        <v>9.2200000000000006</v>
      </c>
      <c r="AU789">
        <v>9</v>
      </c>
      <c r="AV789">
        <v>9.02</v>
      </c>
      <c r="AW789">
        <v>9.06</v>
      </c>
      <c r="AX789">
        <v>9.06</v>
      </c>
      <c r="AY789">
        <v>9.07</v>
      </c>
      <c r="AZ789">
        <v>8.85</v>
      </c>
      <c r="BA789">
        <v>8.6999999999999993</v>
      </c>
      <c r="BB789">
        <v>8.86</v>
      </c>
      <c r="BC789">
        <v>8.82</v>
      </c>
      <c r="BD789">
        <v>8.65</v>
      </c>
      <c r="BE789">
        <v>8.99</v>
      </c>
      <c r="BF789">
        <v>8.6</v>
      </c>
      <c r="BG789">
        <v>8.7200000000000006</v>
      </c>
      <c r="BH789">
        <v>8.7200000000000006</v>
      </c>
      <c r="BI789">
        <v>8.77</v>
      </c>
      <c r="BJ789">
        <v>8.6999999999999993</v>
      </c>
      <c r="BK789">
        <v>8.74</v>
      </c>
      <c r="BL789">
        <v>8.6</v>
      </c>
      <c r="BM789">
        <v>8.7200000000000006</v>
      </c>
      <c r="BN789">
        <v>8.74</v>
      </c>
      <c r="BO789">
        <v>8.74</v>
      </c>
      <c r="BP789">
        <v>8.57</v>
      </c>
      <c r="BQ789">
        <v>8.6999999999999993</v>
      </c>
      <c r="BR789">
        <v>8.89</v>
      </c>
      <c r="BS789" s="12">
        <f t="shared" si="24"/>
        <v>2.8935185185185182E-2</v>
      </c>
      <c r="BT789" s="13" cm="1">
        <f t="array" aca="1" ref="BT789" ca="1">_xlfn.PERCENTILE.INC((OFFSET(E789,0,1,1,COLUMNS(E789:BR789)-1) - E789:BQ789) / E789:BQ789, 0.05) * SQRT(COUNT(E789:BR789) - 1)</f>
        <v>-0.2160880310083321</v>
      </c>
      <c r="BU789" s="12" cm="1">
        <f t="array" aca="1" ref="BU789" ca="1">_xlfn.STDEV.P((E789:BQ789 - OFFSET(E789:BQ789,0,1)) / OFFSET(E789:BQ789,0,1)) * SQRT(COUNT(E789:BR789)-1)</f>
        <v>0.15043044313654333</v>
      </c>
      <c r="BV789" s="12" cm="1">
        <f t="array" ref="BV789">-(MAX(1 - (E789:BR789 / _xlfn.SCAN(E789, E789:BR789, _xlfn.LAMBDA(_xlpm.a,_xlpm.b, MAX(_xlpm.a, _xlpm.b))))))</f>
        <v>-9.7894736842105257E-2</v>
      </c>
      <c r="BW789" s="14">
        <f t="shared" ca="1" si="25"/>
        <v>0.22370816582633246</v>
      </c>
    </row>
    <row r="790" spans="1:75" x14ac:dyDescent="0.45">
      <c r="A790" s="2" t="s">
        <v>1599</v>
      </c>
      <c r="B790" t="s">
        <v>1600</v>
      </c>
      <c r="C790" t="s">
        <v>111</v>
      </c>
      <c r="D790" t="s">
        <v>58</v>
      </c>
      <c r="E790">
        <v>9.8000000000000007</v>
      </c>
      <c r="F790">
        <v>9.61</v>
      </c>
      <c r="G790">
        <v>9.65</v>
      </c>
      <c r="H790">
        <v>9.94</v>
      </c>
      <c r="I790">
        <v>10.06</v>
      </c>
      <c r="J790">
        <v>9.84</v>
      </c>
      <c r="K790">
        <v>9.5399999999999991</v>
      </c>
      <c r="L790">
        <v>9.6300000000000008</v>
      </c>
      <c r="M790">
        <v>9.98</v>
      </c>
      <c r="N790">
        <v>9.82</v>
      </c>
      <c r="O790">
        <v>10.06</v>
      </c>
      <c r="P790">
        <v>10.17</v>
      </c>
      <c r="Q790">
        <v>10.41</v>
      </c>
      <c r="R790">
        <v>10.1</v>
      </c>
      <c r="S790">
        <v>10.43</v>
      </c>
      <c r="T790">
        <v>10.25</v>
      </c>
      <c r="U790">
        <v>10.11</v>
      </c>
      <c r="V790">
        <v>10.15</v>
      </c>
      <c r="W790">
        <v>9.84</v>
      </c>
      <c r="X790">
        <v>10.15</v>
      </c>
      <c r="Y790">
        <v>9.98</v>
      </c>
      <c r="Z790">
        <v>9.52</v>
      </c>
      <c r="AA790">
        <v>9.7799999999999994</v>
      </c>
      <c r="AB790">
        <v>9.7799999999999994</v>
      </c>
      <c r="AC790">
        <v>9.92</v>
      </c>
      <c r="AD790">
        <v>10.24</v>
      </c>
      <c r="AE790">
        <v>10.58</v>
      </c>
      <c r="AF790">
        <v>9.98</v>
      </c>
      <c r="AG790">
        <v>10.130000000000001</v>
      </c>
      <c r="AH790">
        <v>10.46</v>
      </c>
      <c r="AI790">
        <v>10.57</v>
      </c>
      <c r="AJ790">
        <v>10.34</v>
      </c>
      <c r="AK790">
        <v>10.36</v>
      </c>
      <c r="AL790">
        <v>10.130000000000001</v>
      </c>
      <c r="AM790">
        <v>9.8000000000000007</v>
      </c>
      <c r="AN790">
        <v>9.98</v>
      </c>
      <c r="AO790">
        <v>9.6999999999999993</v>
      </c>
      <c r="AP790">
        <v>9.66</v>
      </c>
      <c r="AQ790">
        <v>10.1</v>
      </c>
      <c r="AR790">
        <v>10.25</v>
      </c>
      <c r="AS790">
        <v>10.53</v>
      </c>
      <c r="AT790">
        <v>10.43</v>
      </c>
      <c r="AU790">
        <v>10.43</v>
      </c>
      <c r="AV790">
        <v>10.06</v>
      </c>
      <c r="AW790">
        <v>9.82</v>
      </c>
      <c r="AX790">
        <v>9.73</v>
      </c>
      <c r="AY790">
        <v>9.7799999999999994</v>
      </c>
      <c r="AZ790">
        <v>9.59</v>
      </c>
      <c r="BA790">
        <v>9.18</v>
      </c>
      <c r="BB790">
        <v>8.67</v>
      </c>
      <c r="BC790">
        <v>8.7100000000000009</v>
      </c>
      <c r="BD790">
        <v>8.85</v>
      </c>
      <c r="BE790">
        <v>8.7799999999999994</v>
      </c>
      <c r="BF790">
        <v>8.64</v>
      </c>
      <c r="BG790">
        <v>8.7100000000000009</v>
      </c>
      <c r="BH790">
        <v>8.6199999999999992</v>
      </c>
      <c r="BI790">
        <v>8.99</v>
      </c>
      <c r="BJ790">
        <v>8.73</v>
      </c>
      <c r="BK790">
        <v>8.36</v>
      </c>
      <c r="BL790">
        <v>8.76</v>
      </c>
      <c r="BM790">
        <v>8.93</v>
      </c>
      <c r="BN790">
        <v>8.8800000000000008</v>
      </c>
      <c r="BO790">
        <v>9.02</v>
      </c>
      <c r="BP790">
        <v>9.56</v>
      </c>
      <c r="BQ790">
        <v>9.42</v>
      </c>
      <c r="BR790">
        <v>9.42</v>
      </c>
      <c r="BS790" s="12">
        <f t="shared" si="24"/>
        <v>-3.8775510204081709E-2</v>
      </c>
      <c r="BT790" s="13" cm="1">
        <f t="array" aca="1" ref="BT790" ca="1">_xlfn.PERCENTILE.INC((OFFSET(E790,0,1,1,COLUMNS(E790:BR790)-1) - E790:BQ790) / E790:BQ790, 0.05) * SQRT(COUNT(E790:BR790) - 1)</f>
        <v>-0.34408758121283711</v>
      </c>
      <c r="BU790" s="12" cm="1">
        <f t="array" aca="1" ref="BU790" ca="1">_xlfn.STDEV.P((E790:BQ790 - OFFSET(E790:BQ790,0,1)) / OFFSET(E790:BQ790,0,1)) * SQRT(COUNT(E790:BR790)-1)</f>
        <v>0.21465819791580462</v>
      </c>
      <c r="BV790" s="12" cm="1">
        <f t="array" ref="BV790">-(MAX(1 - (E790:BR790 / _xlfn.SCAN(E790, E790:BR790, _xlfn.LAMBDA(_xlpm.a,_xlpm.b, MAX(_xlpm.a, _xlpm.b))))))</f>
        <v>-0.20982986767485823</v>
      </c>
      <c r="BW790" s="14">
        <f t="shared" ca="1" si="25"/>
        <v>-0.15866236277687851</v>
      </c>
    </row>
    <row r="791" spans="1:75" x14ac:dyDescent="0.45">
      <c r="A791" s="2" t="s">
        <v>1601</v>
      </c>
      <c r="B791" t="s">
        <v>1602</v>
      </c>
      <c r="C791" t="s">
        <v>22</v>
      </c>
      <c r="D791" t="s">
        <v>34</v>
      </c>
      <c r="E791">
        <v>7.65</v>
      </c>
      <c r="F791">
        <v>7.6749999999999998</v>
      </c>
      <c r="G791">
        <v>7.66</v>
      </c>
      <c r="H791">
        <v>7.83</v>
      </c>
      <c r="I791">
        <v>7.88</v>
      </c>
      <c r="J791">
        <v>7.91</v>
      </c>
      <c r="K791">
        <v>7.82</v>
      </c>
      <c r="L791">
        <v>7.9349999999999996</v>
      </c>
      <c r="M791">
        <v>8.0250000000000004</v>
      </c>
      <c r="N791">
        <v>8.0150000000000006</v>
      </c>
      <c r="O791">
        <v>8.1549999999999994</v>
      </c>
      <c r="P791">
        <v>8.07</v>
      </c>
      <c r="Q791">
        <v>7.95</v>
      </c>
      <c r="R791">
        <v>7.94</v>
      </c>
      <c r="S791">
        <v>7.99</v>
      </c>
      <c r="T791">
        <v>7.9649999999999999</v>
      </c>
      <c r="U791">
        <v>7.9249999999999998</v>
      </c>
      <c r="V791">
        <v>7.71</v>
      </c>
      <c r="W791">
        <v>7.86</v>
      </c>
      <c r="X791">
        <v>7.7649999999999997</v>
      </c>
      <c r="Y791">
        <v>7.7</v>
      </c>
      <c r="Z791">
        <v>7.5949999999999998</v>
      </c>
      <c r="AA791">
        <v>7.61</v>
      </c>
      <c r="AB791">
        <v>7.7949999999999999</v>
      </c>
      <c r="AC791">
        <v>7.9</v>
      </c>
      <c r="AD791">
        <v>8.0050000000000008</v>
      </c>
      <c r="AE791">
        <v>7.9749999999999996</v>
      </c>
      <c r="AF791">
        <v>8.08</v>
      </c>
      <c r="AG791">
        <v>8.2449999999999992</v>
      </c>
      <c r="AH791">
        <v>8.48</v>
      </c>
      <c r="AI791">
        <v>8.56</v>
      </c>
      <c r="AJ791">
        <v>8.4949999999999992</v>
      </c>
      <c r="AK791">
        <v>8.375</v>
      </c>
      <c r="AL791">
        <v>8.3949999999999996</v>
      </c>
      <c r="AM791">
        <v>8.4350000000000005</v>
      </c>
      <c r="AN791">
        <v>8.44</v>
      </c>
      <c r="AO791">
        <v>8.3149999999999995</v>
      </c>
      <c r="AP791">
        <v>8.25</v>
      </c>
      <c r="AQ791">
        <v>8.4350000000000005</v>
      </c>
      <c r="AR791">
        <v>8.3949999999999996</v>
      </c>
      <c r="AS791">
        <v>8.5150000000000006</v>
      </c>
      <c r="AT791">
        <v>8.4049999999999994</v>
      </c>
      <c r="AU791">
        <v>8.3049999999999997</v>
      </c>
      <c r="AV791">
        <v>8.2349999999999994</v>
      </c>
      <c r="AW791">
        <v>8.2899999999999991</v>
      </c>
      <c r="AX791">
        <v>8.3149999999999995</v>
      </c>
      <c r="AY791">
        <v>8.1950000000000003</v>
      </c>
      <c r="AZ791">
        <v>8.2050000000000001</v>
      </c>
      <c r="BA791">
        <v>8.3699999999999992</v>
      </c>
      <c r="BB791">
        <v>8.2149999999999999</v>
      </c>
      <c r="BC791">
        <v>8.23</v>
      </c>
      <c r="BD791">
        <v>8.1449999999999996</v>
      </c>
      <c r="BE791">
        <v>8.09</v>
      </c>
      <c r="BF791">
        <v>8.0950000000000006</v>
      </c>
      <c r="BG791">
        <v>8.0150000000000006</v>
      </c>
      <c r="BH791">
        <v>7.98</v>
      </c>
      <c r="BI791">
        <v>7.96</v>
      </c>
      <c r="BJ791">
        <v>7.9249999999999998</v>
      </c>
      <c r="BK791">
        <v>7.62</v>
      </c>
      <c r="BL791">
        <v>7.5949999999999998</v>
      </c>
      <c r="BM791">
        <v>7.5149999999999997</v>
      </c>
      <c r="BN791">
        <v>7.3849999999999998</v>
      </c>
      <c r="BO791">
        <v>7.25</v>
      </c>
      <c r="BP791">
        <v>7.4</v>
      </c>
      <c r="BQ791">
        <v>7.29</v>
      </c>
      <c r="BR791">
        <v>7.35</v>
      </c>
      <c r="BS791" s="12">
        <f t="shared" si="24"/>
        <v>-3.9215686274509894E-2</v>
      </c>
      <c r="BT791" s="13" cm="1">
        <f t="array" aca="1" ref="BT791" ca="1">_xlfn.PERCENTILE.INC((OFFSET(E791,0,1,1,COLUMNS(E791:BR791)-1) - E791:BQ791) / E791:BQ791, 0.05) * SQRT(COUNT(E791:BR791) - 1)</f>
        <v>-0.14579775216301519</v>
      </c>
      <c r="BU791" s="12" cm="1">
        <f t="array" aca="1" ref="BU791" ca="1">_xlfn.STDEV.P((E791:BQ791 - OFFSET(E791:BQ791,0,1)) / OFFSET(E791:BQ791,0,1)) * SQRT(COUNT(E791:BR791)-1)</f>
        <v>0.10803952469670894</v>
      </c>
      <c r="BV791" s="12" cm="1">
        <f t="array" ref="BV791">-(MAX(1 - (E791:BR791 / _xlfn.SCAN(E791, E791:BR791, _xlfn.LAMBDA(_xlpm.a,_xlpm.b, MAX(_xlpm.a, _xlpm.b))))))</f>
        <v>-0.1530373831775701</v>
      </c>
      <c r="BW791" s="14">
        <f t="shared" ca="1" si="25"/>
        <v>-0.31931233535154047</v>
      </c>
    </row>
    <row r="792" spans="1:75" x14ac:dyDescent="0.45">
      <c r="A792" s="2" t="s">
        <v>1603</v>
      </c>
      <c r="B792" t="s">
        <v>1604</v>
      </c>
      <c r="C792" t="s">
        <v>11</v>
      </c>
      <c r="D792" t="s">
        <v>8</v>
      </c>
      <c r="E792">
        <v>45.2</v>
      </c>
      <c r="F792">
        <v>43.8</v>
      </c>
      <c r="G792">
        <v>43.8</v>
      </c>
      <c r="H792">
        <v>43.9</v>
      </c>
      <c r="I792">
        <v>41.7</v>
      </c>
      <c r="J792">
        <v>41.35</v>
      </c>
      <c r="K792">
        <v>41.2</v>
      </c>
      <c r="L792">
        <v>41.5</v>
      </c>
      <c r="M792">
        <v>41.85</v>
      </c>
      <c r="N792">
        <v>41.4</v>
      </c>
      <c r="O792">
        <v>42.15</v>
      </c>
      <c r="P792">
        <v>42.2</v>
      </c>
      <c r="Q792">
        <v>42.4</v>
      </c>
      <c r="R792">
        <v>41.85</v>
      </c>
      <c r="S792">
        <v>41.8</v>
      </c>
      <c r="T792">
        <v>43.15</v>
      </c>
      <c r="U792">
        <v>42.05</v>
      </c>
      <c r="V792">
        <v>42</v>
      </c>
      <c r="W792">
        <v>43.6</v>
      </c>
      <c r="X792">
        <v>42</v>
      </c>
      <c r="Y792">
        <v>41.45</v>
      </c>
      <c r="Z792">
        <v>41.8</v>
      </c>
      <c r="AA792">
        <v>40.549999999999997</v>
      </c>
      <c r="AB792">
        <v>42.1</v>
      </c>
      <c r="AC792">
        <v>40.9</v>
      </c>
      <c r="AD792">
        <v>41.1</v>
      </c>
      <c r="AE792">
        <v>42.25</v>
      </c>
      <c r="AF792">
        <v>42.45</v>
      </c>
      <c r="AG792">
        <v>44.4</v>
      </c>
      <c r="AH792">
        <v>41.8</v>
      </c>
      <c r="AI792">
        <v>41.8</v>
      </c>
      <c r="AJ792">
        <v>43.45</v>
      </c>
      <c r="AK792">
        <v>41.75</v>
      </c>
      <c r="AL792">
        <v>41.4</v>
      </c>
      <c r="AM792">
        <v>41.05</v>
      </c>
      <c r="AN792">
        <v>41</v>
      </c>
      <c r="AO792">
        <v>40.450000000000003</v>
      </c>
      <c r="AP792">
        <v>39.85</v>
      </c>
      <c r="AQ792">
        <v>39.450000000000003</v>
      </c>
      <c r="AR792">
        <v>39.700000000000003</v>
      </c>
      <c r="AS792">
        <v>39.9</v>
      </c>
      <c r="AT792">
        <v>38.75</v>
      </c>
      <c r="AU792">
        <v>39.299999999999997</v>
      </c>
      <c r="AV792">
        <v>38.85</v>
      </c>
      <c r="AW792">
        <v>38.1</v>
      </c>
      <c r="AX792">
        <v>38.4</v>
      </c>
      <c r="AY792">
        <v>38.1</v>
      </c>
      <c r="AZ792">
        <v>38.25</v>
      </c>
      <c r="BA792">
        <v>38.85</v>
      </c>
      <c r="BB792">
        <v>38.299999999999997</v>
      </c>
      <c r="BC792">
        <v>38.75</v>
      </c>
      <c r="BD792">
        <v>38.35</v>
      </c>
      <c r="BE792">
        <v>38.200000000000003</v>
      </c>
      <c r="BF792">
        <v>39.049999999999997</v>
      </c>
      <c r="BG792">
        <v>38.200000000000003</v>
      </c>
      <c r="BH792">
        <v>39</v>
      </c>
      <c r="BI792">
        <v>38.85</v>
      </c>
      <c r="BJ792">
        <v>39.15</v>
      </c>
      <c r="BK792">
        <v>37.700000000000003</v>
      </c>
      <c r="BL792">
        <v>38.450000000000003</v>
      </c>
      <c r="BM792">
        <v>39.5</v>
      </c>
      <c r="BN792">
        <v>38.950000000000003</v>
      </c>
      <c r="BO792">
        <v>38</v>
      </c>
      <c r="BP792">
        <v>38.15</v>
      </c>
      <c r="BQ792">
        <v>39</v>
      </c>
      <c r="BR792">
        <v>38.549999999999997</v>
      </c>
      <c r="BS792" s="12">
        <f t="shared" si="24"/>
        <v>-0.14712389380530985</v>
      </c>
      <c r="BT792" s="13" cm="1">
        <f t="array" aca="1" ref="BT792" ca="1">_xlfn.PERCENTILE.INC((OFFSET(E792,0,1,1,COLUMNS(E792:BR792)-1) - E792:BQ792) / E792:BQ792, 0.05) * SQRT(COUNT(E792:BR792) - 1)</f>
        <v>-0.29805424499316352</v>
      </c>
      <c r="BU792" s="12" cm="1">
        <f t="array" aca="1" ref="BU792" ca="1">_xlfn.STDEV.P((E792:BQ792 - OFFSET(E792:BQ792,0,1)) / OFFSET(E792:BQ792,0,1)) * SQRT(COUNT(E792:BR792)-1)</f>
        <v>0.17432086119603193</v>
      </c>
      <c r="BV792" s="12" cm="1">
        <f t="array" ref="BV792">-(MAX(1 - (E792:BR792 / _xlfn.SCAN(E792, E792:BR792, _xlfn.LAMBDA(_xlpm.a,_xlpm.b, MAX(_xlpm.a, _xlpm.b))))))</f>
        <v>-0.16592920353982299</v>
      </c>
      <c r="BW792" s="14">
        <f t="shared" ca="1" si="25"/>
        <v>-0.81692207974944386</v>
      </c>
    </row>
    <row r="793" spans="1:75" x14ac:dyDescent="0.45">
      <c r="A793" s="2" t="s">
        <v>1605</v>
      </c>
      <c r="B793" t="s">
        <v>1606</v>
      </c>
      <c r="C793" t="s">
        <v>22</v>
      </c>
      <c r="D793" t="s">
        <v>8</v>
      </c>
      <c r="E793">
        <v>0.503</v>
      </c>
      <c r="F793">
        <v>0.50970000000000004</v>
      </c>
      <c r="G793">
        <v>0.48830000000000001</v>
      </c>
      <c r="H793">
        <v>0.49819999999999998</v>
      </c>
      <c r="I793">
        <v>0.48670000000000002</v>
      </c>
      <c r="J793">
        <v>0.4819</v>
      </c>
      <c r="K793">
        <v>0.4803</v>
      </c>
      <c r="L793">
        <v>0.49059999999999998</v>
      </c>
      <c r="M793">
        <v>0.5121</v>
      </c>
      <c r="N793">
        <v>0.49980000000000002</v>
      </c>
      <c r="O793">
        <v>0.50849999999999995</v>
      </c>
      <c r="P793">
        <v>0.55740000000000001</v>
      </c>
      <c r="Q793">
        <v>0.53720000000000001</v>
      </c>
      <c r="R793">
        <v>0.53280000000000005</v>
      </c>
      <c r="S793">
        <v>0.50339999999999996</v>
      </c>
      <c r="T793">
        <v>0.5081</v>
      </c>
      <c r="U793">
        <v>0.51690000000000003</v>
      </c>
      <c r="V793">
        <v>0.48980000000000001</v>
      </c>
      <c r="W793">
        <v>0.48230000000000001</v>
      </c>
      <c r="X793">
        <v>0.48870000000000002</v>
      </c>
      <c r="Y793">
        <v>0.48230000000000001</v>
      </c>
      <c r="Z793">
        <v>0.46600000000000003</v>
      </c>
      <c r="AA793">
        <v>0.44529999999999997</v>
      </c>
      <c r="AB793">
        <v>0.48709999999999998</v>
      </c>
      <c r="AC793">
        <v>0.47749999999999998</v>
      </c>
      <c r="AD793">
        <v>0.45800000000000002</v>
      </c>
      <c r="AE793">
        <v>0.44130000000000003</v>
      </c>
      <c r="AF793">
        <v>0.4481</v>
      </c>
      <c r="AG793">
        <v>0.46439999999999998</v>
      </c>
      <c r="AH793">
        <v>0.4652</v>
      </c>
      <c r="AI793">
        <v>0.46560000000000001</v>
      </c>
      <c r="AJ793">
        <v>0.46439999999999998</v>
      </c>
      <c r="AK793">
        <v>0.4612</v>
      </c>
      <c r="AL793">
        <v>0.45569999999999999</v>
      </c>
      <c r="AM793">
        <v>0.47910000000000003</v>
      </c>
      <c r="AN793">
        <v>0.48470000000000002</v>
      </c>
      <c r="AO793">
        <v>0.46200000000000002</v>
      </c>
      <c r="AP793">
        <v>0.4612</v>
      </c>
      <c r="AQ793">
        <v>0.45800000000000002</v>
      </c>
      <c r="AR793">
        <v>0.46879999999999999</v>
      </c>
      <c r="AS793">
        <v>0.47120000000000001</v>
      </c>
      <c r="AT793">
        <v>0.47310000000000002</v>
      </c>
      <c r="AU793">
        <v>0.47710000000000002</v>
      </c>
      <c r="AV793">
        <v>0.49459999999999998</v>
      </c>
      <c r="AW793">
        <v>0.57410000000000005</v>
      </c>
      <c r="AX793">
        <v>0.55269999999999997</v>
      </c>
      <c r="AY793">
        <v>0.54190000000000005</v>
      </c>
      <c r="AZ793">
        <v>0.50729999999999997</v>
      </c>
      <c r="BA793">
        <v>0.50180000000000002</v>
      </c>
      <c r="BB793">
        <v>0.48149999999999998</v>
      </c>
      <c r="BC793">
        <v>0.4839</v>
      </c>
      <c r="BD793">
        <v>0.48909999999999998</v>
      </c>
      <c r="BE793">
        <v>0.47670000000000001</v>
      </c>
      <c r="BF793">
        <v>0.47120000000000001</v>
      </c>
      <c r="BG793">
        <v>0.48670000000000002</v>
      </c>
      <c r="BH793">
        <v>0.47749999999999998</v>
      </c>
      <c r="BI793">
        <v>0.48149999999999998</v>
      </c>
      <c r="BJ793">
        <v>0.46560000000000001</v>
      </c>
      <c r="BK793">
        <v>0.44769999999999999</v>
      </c>
      <c r="BL793">
        <v>0.45529999999999998</v>
      </c>
      <c r="BM793">
        <v>0.47039999999999998</v>
      </c>
      <c r="BN793">
        <v>0.45329999999999998</v>
      </c>
      <c r="BO793">
        <v>0.44409999999999999</v>
      </c>
      <c r="BP793">
        <v>0.45639999999999997</v>
      </c>
      <c r="BQ793">
        <v>0.44369999999999998</v>
      </c>
      <c r="BR793">
        <v>0.45329999999999998</v>
      </c>
      <c r="BS793" s="12">
        <f t="shared" si="24"/>
        <v>-9.8807157057654124E-2</v>
      </c>
      <c r="BT793" s="13" cm="1">
        <f t="array" aca="1" ref="BT793" ca="1">_xlfn.PERCENTILE.INC((OFFSET(E793,0,1,1,COLUMNS(E793:BR793)-1) - E793:BQ793) / E793:BQ793, 0.05) * SQRT(COUNT(E793:BR793) - 1)</f>
        <v>-0.37369043786708767</v>
      </c>
      <c r="BU793" s="12" cm="1">
        <f t="array" aca="1" ref="BU793" ca="1">_xlfn.STDEV.P((E793:BQ793 - OFFSET(E793:BQ793,0,1)) / OFFSET(E793:BQ793,0,1)) * SQRT(COUNT(E793:BR793)-1)</f>
        <v>0.28884687907817586</v>
      </c>
      <c r="BV793" s="12" cm="1">
        <f t="array" ref="BV793">-(MAX(1 - (E793:BR793 / _xlfn.SCAN(E793, E793:BR793, _xlfn.LAMBDA(_xlpm.a,_xlpm.b, MAX(_xlpm.a, _xlpm.b))))))</f>
        <v>-0.22713812924577614</v>
      </c>
      <c r="BW793" s="14">
        <f t="shared" ca="1" si="25"/>
        <v>-0.32574291273147377</v>
      </c>
    </row>
    <row r="794" spans="1:75" x14ac:dyDescent="0.45">
      <c r="A794" s="2" t="s">
        <v>1607</v>
      </c>
      <c r="B794" t="s">
        <v>1608</v>
      </c>
      <c r="C794" t="s">
        <v>80</v>
      </c>
      <c r="D794" t="s">
        <v>8</v>
      </c>
      <c r="E794">
        <v>2</v>
      </c>
      <c r="F794">
        <v>2.0150000000000001</v>
      </c>
      <c r="G794">
        <v>2.0249999999999999</v>
      </c>
      <c r="H794">
        <v>2.0299999999999998</v>
      </c>
      <c r="I794">
        <v>2.0099999999999998</v>
      </c>
      <c r="J794">
        <v>1.998</v>
      </c>
      <c r="K794">
        <v>2</v>
      </c>
      <c r="L794">
        <v>1.996</v>
      </c>
      <c r="M794">
        <v>2.06</v>
      </c>
      <c r="N794">
        <v>2.0299999999999998</v>
      </c>
      <c r="O794">
        <v>2.085</v>
      </c>
      <c r="P794">
        <v>2.1349999999999998</v>
      </c>
      <c r="Q794">
        <v>1.9319999999999999</v>
      </c>
      <c r="R794">
        <v>1.8819999999999999</v>
      </c>
      <c r="S794">
        <v>1.8540000000000001</v>
      </c>
      <c r="T794">
        <v>1.86</v>
      </c>
      <c r="U794">
        <v>1.92</v>
      </c>
      <c r="V794">
        <v>1.89</v>
      </c>
      <c r="W794">
        <v>1.8879999999999999</v>
      </c>
      <c r="X794">
        <v>1.8759999999999999</v>
      </c>
      <c r="Y794">
        <v>1.8520000000000001</v>
      </c>
      <c r="Z794">
        <v>1.8480000000000001</v>
      </c>
      <c r="AA794">
        <v>1.84</v>
      </c>
      <c r="AB794">
        <v>1.8879999999999999</v>
      </c>
      <c r="AC794">
        <v>1.86</v>
      </c>
      <c r="AD794">
        <v>1.86</v>
      </c>
      <c r="AE794">
        <v>1.84</v>
      </c>
      <c r="AF794">
        <v>1.8640000000000001</v>
      </c>
      <c r="AG794">
        <v>1.8520000000000001</v>
      </c>
      <c r="AH794">
        <v>1.87</v>
      </c>
      <c r="AI794">
        <v>1.9</v>
      </c>
      <c r="AJ794">
        <v>1.9019999999999999</v>
      </c>
      <c r="AK794">
        <v>1.9359999999999999</v>
      </c>
      <c r="AL794">
        <v>1.9079999999999999</v>
      </c>
      <c r="AM794">
        <v>1.9179999999999999</v>
      </c>
      <c r="AN794">
        <v>1.9079999999999999</v>
      </c>
      <c r="AO794">
        <v>1.8959999999999999</v>
      </c>
      <c r="AP794">
        <v>1.88</v>
      </c>
      <c r="AQ794">
        <v>1.8819999999999999</v>
      </c>
      <c r="AR794">
        <v>1.8480000000000001</v>
      </c>
      <c r="AS794">
        <v>1.9039999999999999</v>
      </c>
      <c r="AT794">
        <v>1.9179999999999999</v>
      </c>
      <c r="AU794">
        <v>1.8939999999999999</v>
      </c>
      <c r="AV794">
        <v>1.9159999999999999</v>
      </c>
      <c r="AW794">
        <v>1.9179999999999999</v>
      </c>
      <c r="AX794">
        <v>1.8819999999999999</v>
      </c>
      <c r="AY794">
        <v>1.88</v>
      </c>
      <c r="AZ794">
        <v>1.88</v>
      </c>
      <c r="BA794">
        <v>1.8859999999999999</v>
      </c>
      <c r="BB794">
        <v>1.8919999999999999</v>
      </c>
      <c r="BC794">
        <v>1.9</v>
      </c>
      <c r="BD794">
        <v>1.8879999999999999</v>
      </c>
      <c r="BE794">
        <v>1.8759999999999999</v>
      </c>
      <c r="BF794">
        <v>1.8660000000000001</v>
      </c>
      <c r="BG794">
        <v>1.8660000000000001</v>
      </c>
      <c r="BH794">
        <v>1.8759999999999999</v>
      </c>
      <c r="BI794">
        <v>1.8959999999999999</v>
      </c>
      <c r="BJ794">
        <v>1.9079999999999999</v>
      </c>
      <c r="BK794">
        <v>1.85</v>
      </c>
      <c r="BL794">
        <v>1.8560000000000001</v>
      </c>
      <c r="BM794">
        <v>1.8520000000000001</v>
      </c>
      <c r="BN794">
        <v>1.8380000000000001</v>
      </c>
      <c r="BO794">
        <v>1.84</v>
      </c>
      <c r="BP794">
        <v>1.8460000000000001</v>
      </c>
      <c r="BQ794">
        <v>1.8520000000000001</v>
      </c>
      <c r="BR794">
        <v>1.89</v>
      </c>
      <c r="BS794" s="12">
        <f t="shared" si="24"/>
        <v>-5.5000000000000049E-2</v>
      </c>
      <c r="BT794" s="13" cm="1">
        <f t="array" aca="1" ref="BT794" ca="1">_xlfn.PERCENTILE.INC((OFFSET(E794,0,1,1,COLUMNS(E794:BR794)-1) - E794:BQ794) / E794:BQ794, 0.05) * SQRT(COUNT(E794:BR794) - 1)</f>
        <v>-0.15019033842000987</v>
      </c>
      <c r="BU794" s="12" cm="1">
        <f t="array" aca="1" ref="BU794" ca="1">_xlfn.STDEV.P((E794:BQ794 - OFFSET(E794:BQ794,0,1)) / OFFSET(E794:BQ794,0,1)) * SQRT(COUNT(E794:BR794)-1)</f>
        <v>0.1482969088490346</v>
      </c>
      <c r="BV794" s="12" cm="1">
        <f t="array" ref="BV794">-(MAX(1 - (E794:BR794 / _xlfn.SCAN(E794, E794:BR794, _xlfn.LAMBDA(_xlpm.a,_xlpm.b, MAX(_xlpm.a, _xlpm.b))))))</f>
        <v>-0.13911007025761113</v>
      </c>
      <c r="BW794" s="14">
        <f t="shared" ca="1" si="25"/>
        <v>-0.33906753051645994</v>
      </c>
    </row>
    <row r="795" spans="1:75" x14ac:dyDescent="0.45">
      <c r="A795" s="2" t="s">
        <v>1609</v>
      </c>
      <c r="B795" t="s">
        <v>1610</v>
      </c>
      <c r="C795" t="s">
        <v>22</v>
      </c>
      <c r="D795" t="s">
        <v>136</v>
      </c>
      <c r="E795">
        <v>2949.5</v>
      </c>
      <c r="F795">
        <v>3100</v>
      </c>
      <c r="G795">
        <v>3600.5</v>
      </c>
      <c r="H795">
        <v>3350</v>
      </c>
      <c r="I795">
        <v>3304</v>
      </c>
      <c r="J795">
        <v>3220</v>
      </c>
      <c r="K795">
        <v>3549.5</v>
      </c>
      <c r="L795">
        <v>3600</v>
      </c>
      <c r="M795">
        <v>3720</v>
      </c>
      <c r="N795">
        <v>3720</v>
      </c>
      <c r="O795">
        <v>3750</v>
      </c>
      <c r="P795">
        <v>3700</v>
      </c>
      <c r="Q795">
        <v>3800</v>
      </c>
      <c r="R795">
        <v>3800</v>
      </c>
      <c r="S795">
        <v>3300.5</v>
      </c>
      <c r="T795">
        <v>3360</v>
      </c>
      <c r="U795">
        <v>3300</v>
      </c>
      <c r="V795">
        <v>3300</v>
      </c>
      <c r="W795">
        <v>3310</v>
      </c>
      <c r="X795">
        <v>3400.5</v>
      </c>
      <c r="Y795">
        <v>3400</v>
      </c>
      <c r="Z795">
        <v>3450</v>
      </c>
      <c r="AA795">
        <v>3106.5</v>
      </c>
      <c r="AB795">
        <v>3173</v>
      </c>
      <c r="AC795">
        <v>3173</v>
      </c>
      <c r="AD795">
        <v>3290</v>
      </c>
      <c r="AE795">
        <v>3285</v>
      </c>
      <c r="AF795">
        <v>3360</v>
      </c>
      <c r="AG795">
        <v>3360</v>
      </c>
      <c r="AH795">
        <v>3600</v>
      </c>
      <c r="AI795">
        <v>3650</v>
      </c>
      <c r="AJ795">
        <v>3360</v>
      </c>
      <c r="AK795">
        <v>3360</v>
      </c>
      <c r="AL795">
        <v>3350</v>
      </c>
      <c r="AM795">
        <v>3310</v>
      </c>
      <c r="AN795">
        <v>3310</v>
      </c>
      <c r="AO795">
        <v>3310</v>
      </c>
      <c r="AP795">
        <v>3490</v>
      </c>
      <c r="AQ795">
        <v>3400</v>
      </c>
      <c r="AR795">
        <v>3400</v>
      </c>
      <c r="AS795">
        <v>3399.5</v>
      </c>
      <c r="AT795">
        <v>3699.5</v>
      </c>
      <c r="AU795">
        <v>3600.5</v>
      </c>
      <c r="AV795">
        <v>3624.5</v>
      </c>
      <c r="AW795">
        <v>3599.5</v>
      </c>
      <c r="AX795">
        <v>3620</v>
      </c>
      <c r="AY795">
        <v>3698.5</v>
      </c>
      <c r="AZ795">
        <v>3750.5</v>
      </c>
      <c r="BA795">
        <v>3935</v>
      </c>
      <c r="BB795">
        <v>4000</v>
      </c>
      <c r="BC795">
        <v>4050</v>
      </c>
      <c r="BD795">
        <v>4099.5</v>
      </c>
      <c r="BE795">
        <v>4075</v>
      </c>
      <c r="BF795">
        <v>4100</v>
      </c>
      <c r="BG795">
        <v>4100</v>
      </c>
      <c r="BH795">
        <v>4200</v>
      </c>
      <c r="BI795">
        <v>4260.5</v>
      </c>
      <c r="BJ795">
        <v>4450</v>
      </c>
      <c r="BK795">
        <v>4450</v>
      </c>
      <c r="BL795">
        <v>4450</v>
      </c>
      <c r="BM795">
        <v>4550</v>
      </c>
      <c r="BN795">
        <v>4700</v>
      </c>
      <c r="BO795">
        <v>5564</v>
      </c>
      <c r="BP795">
        <v>5600</v>
      </c>
      <c r="BQ795">
        <v>5900</v>
      </c>
      <c r="BR795">
        <v>5300</v>
      </c>
      <c r="BS795" s="12">
        <f t="shared" si="24"/>
        <v>0.79691473131039159</v>
      </c>
      <c r="BT795" s="13" cm="1">
        <f t="array" aca="1" ref="BT795" ca="1">_xlfn.PERCENTILE.INC((OFFSET(E795,0,1,1,COLUMNS(E795:BR795)-1) - E795:BQ795) / E795:BQ795, 0.05) * SQRT(COUNT(E795:BR795) - 1)</f>
        <v>-0.62463452803703934</v>
      </c>
      <c r="BU795" s="12" cm="1">
        <f t="array" aca="1" ref="BU795" ca="1">_xlfn.STDEV.P((E795:BQ795 - OFFSET(E795:BQ795,0,1)) / OFFSET(E795:BQ795,0,1)) * SQRT(COUNT(E795:BR795)-1)</f>
        <v>0.37947101213301682</v>
      </c>
      <c r="BV795" s="12" cm="1">
        <f t="array" ref="BV795">-(MAX(1 - (E795:BR795 / _xlfn.SCAN(E795, E795:BR795, _xlfn.LAMBDA(_xlpm.a,_xlpm.b, MAX(_xlpm.a, _xlpm.b))))))</f>
        <v>-0.1825</v>
      </c>
      <c r="BW795" s="14">
        <f t="shared" ca="1" si="25"/>
        <v>2.1124988181250774</v>
      </c>
    </row>
    <row r="796" spans="1:75" x14ac:dyDescent="0.45">
      <c r="A796" s="2" t="s">
        <v>1611</v>
      </c>
      <c r="B796" t="s">
        <v>1612</v>
      </c>
      <c r="C796" t="s">
        <v>22</v>
      </c>
      <c r="D796" t="s">
        <v>8</v>
      </c>
      <c r="E796">
        <v>16.8</v>
      </c>
      <c r="F796">
        <v>17.3</v>
      </c>
      <c r="G796">
        <v>17.3</v>
      </c>
      <c r="H796">
        <v>17.32</v>
      </c>
      <c r="I796">
        <v>16.899999999999999</v>
      </c>
      <c r="J796">
        <v>16.899999999999999</v>
      </c>
      <c r="K796">
        <v>16.96</v>
      </c>
      <c r="L796">
        <v>17.22</v>
      </c>
      <c r="M796">
        <v>17.420000000000002</v>
      </c>
      <c r="N796">
        <v>17.3</v>
      </c>
      <c r="O796">
        <v>17.52</v>
      </c>
      <c r="P796">
        <v>17.52</v>
      </c>
      <c r="Q796">
        <v>17.34</v>
      </c>
      <c r="R796">
        <v>17.5</v>
      </c>
      <c r="S796">
        <v>17.100000000000001</v>
      </c>
      <c r="T796">
        <v>17.100000000000001</v>
      </c>
      <c r="U796">
        <v>17.32</v>
      </c>
      <c r="V796">
        <v>17.239999999999998</v>
      </c>
      <c r="W796">
        <v>16.8</v>
      </c>
      <c r="X796">
        <v>16.8</v>
      </c>
      <c r="Y796">
        <v>16.739999999999998</v>
      </c>
      <c r="Z796">
        <v>16.8</v>
      </c>
      <c r="AA796">
        <v>16.38</v>
      </c>
      <c r="AB796">
        <v>16.28</v>
      </c>
      <c r="AC796">
        <v>16.3</v>
      </c>
      <c r="AD796">
        <v>16.46</v>
      </c>
      <c r="AE796">
        <v>16.52</v>
      </c>
      <c r="AF796">
        <v>16.36</v>
      </c>
      <c r="AG796">
        <v>16</v>
      </c>
      <c r="AH796">
        <v>16</v>
      </c>
      <c r="AI796">
        <v>16</v>
      </c>
      <c r="AJ796">
        <v>15.78</v>
      </c>
      <c r="AK796">
        <v>15.82</v>
      </c>
      <c r="AL796">
        <v>16.260000000000002</v>
      </c>
      <c r="AM796">
        <v>16.399999999999999</v>
      </c>
      <c r="AN796">
        <v>16.68</v>
      </c>
      <c r="AO796">
        <v>16.2</v>
      </c>
      <c r="AP796">
        <v>16.260000000000002</v>
      </c>
      <c r="AQ796">
        <v>16.22</v>
      </c>
      <c r="AR796">
        <v>15.9</v>
      </c>
      <c r="AS796">
        <v>15.98</v>
      </c>
      <c r="AT796">
        <v>16</v>
      </c>
      <c r="AU796">
        <v>15.9</v>
      </c>
      <c r="AV796">
        <v>15.92</v>
      </c>
      <c r="AW796">
        <v>16.2</v>
      </c>
      <c r="AX796">
        <v>16.16</v>
      </c>
      <c r="AY796">
        <v>16.3</v>
      </c>
      <c r="AZ796">
        <v>16.32</v>
      </c>
      <c r="BA796">
        <v>16.72</v>
      </c>
      <c r="BB796">
        <v>16.559999999999999</v>
      </c>
      <c r="BC796">
        <v>16.7</v>
      </c>
      <c r="BD796">
        <v>16.64</v>
      </c>
      <c r="BE796">
        <v>16.5</v>
      </c>
      <c r="BF796">
        <v>16.82</v>
      </c>
      <c r="BG796">
        <v>17.2</v>
      </c>
      <c r="BH796">
        <v>17.260000000000002</v>
      </c>
      <c r="BI796">
        <v>17.440000000000001</v>
      </c>
      <c r="BJ796">
        <v>17</v>
      </c>
      <c r="BK796">
        <v>16.84</v>
      </c>
      <c r="BL796">
        <v>16.68</v>
      </c>
      <c r="BM796">
        <v>16.54</v>
      </c>
      <c r="BN796">
        <v>16.399999999999999</v>
      </c>
      <c r="BO796">
        <v>16.16</v>
      </c>
      <c r="BP796">
        <v>16.34</v>
      </c>
      <c r="BQ796">
        <v>16.36</v>
      </c>
      <c r="BR796">
        <v>16.7</v>
      </c>
      <c r="BS796" s="12">
        <f t="shared" si="24"/>
        <v>-5.9523809523810371E-3</v>
      </c>
      <c r="BT796" s="13" cm="1">
        <f t="array" aca="1" ref="BT796" ca="1">_xlfn.PERCENTILE.INC((OFFSET(E796,0,1,1,COLUMNS(E796:BR796)-1) - E796:BQ796) / E796:BQ796, 0.05) * SQRT(COUNT(E796:BR796) - 1)</f>
        <v>-0.20034617406857447</v>
      </c>
      <c r="BU796" s="12" cm="1">
        <f t="array" aca="1" ref="BU796" ca="1">_xlfn.STDEV.P((E796:BQ796 - OFFSET(E796:BQ796,0,1)) / OFFSET(E796:BQ796,0,1)) * SQRT(COUNT(E796:BR796)-1)</f>
        <v>0.10794401968497799</v>
      </c>
      <c r="BV796" s="12" cm="1">
        <f t="array" ref="BV796">-(MAX(1 - (E796:BR796 / _xlfn.SCAN(E796, E796:BR796, _xlfn.LAMBDA(_xlpm.a,_xlpm.b, MAX(_xlpm.a, _xlpm.b))))))</f>
        <v>-9.9315068493150749E-2</v>
      </c>
      <c r="BW796" s="14">
        <f t="shared" ca="1" si="25"/>
        <v>-1.1441556675877426E-2</v>
      </c>
    </row>
    <row r="797" spans="1:75" x14ac:dyDescent="0.45">
      <c r="A797" s="2" t="s">
        <v>1613</v>
      </c>
      <c r="B797" t="s">
        <v>1614</v>
      </c>
      <c r="C797" t="s">
        <v>19</v>
      </c>
      <c r="D797" t="s">
        <v>8</v>
      </c>
      <c r="E797">
        <v>1.63</v>
      </c>
      <c r="F797">
        <v>1.63</v>
      </c>
      <c r="G797">
        <v>1.61</v>
      </c>
      <c r="H797">
        <v>1.6</v>
      </c>
      <c r="I797">
        <v>1.59</v>
      </c>
      <c r="J797">
        <v>1.56</v>
      </c>
      <c r="K797">
        <v>1.5</v>
      </c>
      <c r="L797">
        <v>1.5</v>
      </c>
      <c r="M797">
        <v>1.49</v>
      </c>
      <c r="N797">
        <v>1.49</v>
      </c>
      <c r="O797">
        <v>1.48</v>
      </c>
      <c r="P797">
        <v>1.5</v>
      </c>
      <c r="Q797">
        <v>1.5</v>
      </c>
      <c r="R797">
        <v>1.54</v>
      </c>
      <c r="S797">
        <v>1.43</v>
      </c>
      <c r="T797">
        <v>1.46</v>
      </c>
      <c r="U797">
        <v>1.49</v>
      </c>
      <c r="V797">
        <v>1.47</v>
      </c>
      <c r="W797">
        <v>1.49</v>
      </c>
      <c r="X797">
        <v>1.49</v>
      </c>
      <c r="Y797">
        <v>1.49</v>
      </c>
      <c r="Z797">
        <v>1.47</v>
      </c>
      <c r="AA797">
        <v>1.48</v>
      </c>
      <c r="AB797">
        <v>1.39</v>
      </c>
      <c r="AC797">
        <v>1.43</v>
      </c>
      <c r="AD797">
        <v>1.39</v>
      </c>
      <c r="AE797">
        <v>1.39</v>
      </c>
      <c r="AF797">
        <v>1.38</v>
      </c>
      <c r="AG797">
        <v>1.3</v>
      </c>
      <c r="AH797">
        <v>1.34</v>
      </c>
      <c r="AI797">
        <v>1.37</v>
      </c>
      <c r="AJ797">
        <v>1.36</v>
      </c>
      <c r="AK797">
        <v>1.44</v>
      </c>
      <c r="AL797">
        <v>1.5</v>
      </c>
      <c r="AM797">
        <v>1.51</v>
      </c>
      <c r="AN797">
        <v>1.48</v>
      </c>
      <c r="AO797">
        <v>1.46</v>
      </c>
      <c r="AP797">
        <v>1.44</v>
      </c>
      <c r="AQ797">
        <v>1.42</v>
      </c>
      <c r="AR797">
        <v>1.43</v>
      </c>
      <c r="AS797">
        <v>1.44</v>
      </c>
      <c r="AT797">
        <v>1.4</v>
      </c>
      <c r="AU797">
        <v>1.37</v>
      </c>
      <c r="AV797">
        <v>1.41</v>
      </c>
      <c r="AW797">
        <v>1.42</v>
      </c>
      <c r="AX797">
        <v>1.45</v>
      </c>
      <c r="AY797">
        <v>1.45</v>
      </c>
      <c r="AZ797">
        <v>1.45</v>
      </c>
      <c r="BA797">
        <v>1.42</v>
      </c>
      <c r="BB797">
        <v>1.4</v>
      </c>
      <c r="BC797">
        <v>1.42</v>
      </c>
      <c r="BD797">
        <v>1.4</v>
      </c>
      <c r="BE797">
        <v>1.4</v>
      </c>
      <c r="BF797">
        <v>1.47</v>
      </c>
      <c r="BG797">
        <v>1.49</v>
      </c>
      <c r="BH797">
        <v>1.45</v>
      </c>
      <c r="BI797">
        <v>1.49</v>
      </c>
      <c r="BJ797">
        <v>1.47</v>
      </c>
      <c r="BK797">
        <v>1.45</v>
      </c>
      <c r="BL797">
        <v>1.43</v>
      </c>
      <c r="BM797">
        <v>1.39</v>
      </c>
      <c r="BN797">
        <v>1.42</v>
      </c>
      <c r="BO797">
        <v>1.39</v>
      </c>
      <c r="BP797">
        <v>1.42</v>
      </c>
      <c r="BQ797">
        <v>1.4</v>
      </c>
      <c r="BR797">
        <v>1.41</v>
      </c>
      <c r="BS797" s="12">
        <f t="shared" si="24"/>
        <v>-0.13496932515337423</v>
      </c>
      <c r="BT797" s="13" cm="1">
        <f t="array" aca="1" ref="BT797" ca="1">_xlfn.PERCENTILE.INC((OFFSET(E797,0,1,1,COLUMNS(E797:BR797)-1) - E797:BQ797) / E797:BQ797, 0.05) * SQRT(COUNT(E797:BR797) - 1)</f>
        <v>-0.29317300902903837</v>
      </c>
      <c r="BU797" s="12" cm="1">
        <f t="array" aca="1" ref="BU797" ca="1">_xlfn.STDEV.P((E797:BQ797 - OFFSET(E797:BQ797,0,1)) / OFFSET(E797:BQ797,0,1)) * SQRT(COUNT(E797:BR797)-1)</f>
        <v>0.19372892605022746</v>
      </c>
      <c r="BV797" s="12" cm="1">
        <f t="array" ref="BV797">-(MAX(1 - (E797:BR797 / _xlfn.SCAN(E797, E797:BR797, _xlfn.LAMBDA(_xlpm.a,_xlpm.b, MAX(_xlpm.a, _xlpm.b))))))</f>
        <v>-0.20245398773006129</v>
      </c>
      <c r="BW797" s="14">
        <f t="shared" ca="1" si="25"/>
        <v>-0.6723414746348767</v>
      </c>
    </row>
    <row r="798" spans="1:75" x14ac:dyDescent="0.45">
      <c r="A798" s="2" t="s">
        <v>1615</v>
      </c>
      <c r="B798" t="s">
        <v>1616</v>
      </c>
      <c r="C798" t="s">
        <v>111</v>
      </c>
      <c r="D798" t="s">
        <v>8</v>
      </c>
      <c r="E798">
        <v>29.74</v>
      </c>
      <c r="F798">
        <v>29.96</v>
      </c>
      <c r="G798">
        <v>29.34</v>
      </c>
      <c r="H798">
        <v>30.48</v>
      </c>
      <c r="I798">
        <v>30.5</v>
      </c>
      <c r="J798">
        <v>30</v>
      </c>
      <c r="K798">
        <v>29.3</v>
      </c>
      <c r="L798">
        <v>29.48</v>
      </c>
      <c r="M798">
        <v>29.36</v>
      </c>
      <c r="N798">
        <v>29.88</v>
      </c>
      <c r="O798">
        <v>30.36</v>
      </c>
      <c r="P798">
        <v>30.12</v>
      </c>
      <c r="Q798">
        <v>30.08</v>
      </c>
      <c r="R798">
        <v>29.8</v>
      </c>
      <c r="S798">
        <v>30.58</v>
      </c>
      <c r="T798">
        <v>30.34</v>
      </c>
      <c r="U798">
        <v>29.86</v>
      </c>
      <c r="V798">
        <v>29.56</v>
      </c>
      <c r="W798">
        <v>29.32</v>
      </c>
      <c r="X798">
        <v>28.76</v>
      </c>
      <c r="Y798">
        <v>28.76</v>
      </c>
      <c r="Z798">
        <v>27.4</v>
      </c>
      <c r="AA798">
        <v>26.72</v>
      </c>
      <c r="AB798">
        <v>27.4</v>
      </c>
      <c r="AC798">
        <v>28.74</v>
      </c>
      <c r="AD798">
        <v>29.74</v>
      </c>
      <c r="AE798">
        <v>29.28</v>
      </c>
      <c r="AF798">
        <v>28.88</v>
      </c>
      <c r="AG798">
        <v>29.18</v>
      </c>
      <c r="AH798">
        <v>29.74</v>
      </c>
      <c r="AI798">
        <v>29.8</v>
      </c>
      <c r="AJ798">
        <v>29.04</v>
      </c>
      <c r="AK798">
        <v>28.66</v>
      </c>
      <c r="AL798">
        <v>28.32</v>
      </c>
      <c r="AM798">
        <v>28.18</v>
      </c>
      <c r="AN798">
        <v>28.2</v>
      </c>
      <c r="AO798">
        <v>27.82</v>
      </c>
      <c r="AP798">
        <v>27.4</v>
      </c>
      <c r="AQ798">
        <v>28.56</v>
      </c>
      <c r="AR798">
        <v>28</v>
      </c>
      <c r="AS798">
        <v>28.1</v>
      </c>
      <c r="AT798">
        <v>27.54</v>
      </c>
      <c r="AU798">
        <v>27.58</v>
      </c>
      <c r="AV798">
        <v>27.26</v>
      </c>
      <c r="AW798">
        <v>27.18</v>
      </c>
      <c r="AX798">
        <v>27.1</v>
      </c>
      <c r="AY798">
        <v>26.9</v>
      </c>
      <c r="AZ798">
        <v>27.02</v>
      </c>
      <c r="BA798">
        <v>27.6</v>
      </c>
      <c r="BB798">
        <v>26.62</v>
      </c>
      <c r="BC798">
        <v>27.48</v>
      </c>
      <c r="BD798">
        <v>27.32</v>
      </c>
      <c r="BE798">
        <v>27.06</v>
      </c>
      <c r="BF798">
        <v>26.9</v>
      </c>
      <c r="BG798">
        <v>27.1</v>
      </c>
      <c r="BH798">
        <v>27.4</v>
      </c>
      <c r="BI798">
        <v>27.08</v>
      </c>
      <c r="BJ798">
        <v>25.56</v>
      </c>
      <c r="BK798">
        <v>24.96</v>
      </c>
      <c r="BL798">
        <v>25.4</v>
      </c>
      <c r="BM798">
        <v>24.72</v>
      </c>
      <c r="BN798">
        <v>24.2</v>
      </c>
      <c r="BO798">
        <v>23.56</v>
      </c>
      <c r="BP798">
        <v>24.02</v>
      </c>
      <c r="BQ798">
        <v>23.18</v>
      </c>
      <c r="BR798">
        <v>23.4</v>
      </c>
      <c r="BS798" s="12">
        <f t="shared" si="24"/>
        <v>-0.21318090114324142</v>
      </c>
      <c r="BT798" s="13" cm="1">
        <f t="array" aca="1" ref="BT798" ca="1">_xlfn.PERCENTILE.INC((OFFSET(E798,0,1,1,COLUMNS(E798:BR798)-1) - E798:BQ798) / E798:BQ798, 0.05) * SQRT(COUNT(E798:BR798) - 1)</f>
        <v>-0.26872324848335061</v>
      </c>
      <c r="BU798" s="12" cm="1">
        <f t="array" aca="1" ref="BU798" ca="1">_xlfn.STDEV.P((E798:BQ798 - OFFSET(E798:BQ798,0,1)) / OFFSET(E798:BQ798,0,1)) * SQRT(COUNT(E798:BR798)-1)</f>
        <v>0.16590050136593912</v>
      </c>
      <c r="BV798" s="12" cm="1">
        <f t="array" ref="BV798">-(MAX(1 - (E798:BR798 / _xlfn.SCAN(E798, E798:BR798, _xlfn.LAMBDA(_xlpm.a,_xlpm.b, MAX(_xlpm.a, _xlpm.b))))))</f>
        <v>-0.24198822759973837</v>
      </c>
      <c r="BW798" s="14">
        <f t="shared" ca="1" si="25"/>
        <v>-1.2565577927343599</v>
      </c>
    </row>
    <row r="799" spans="1:75" x14ac:dyDescent="0.45">
      <c r="A799" s="2" t="s">
        <v>1617</v>
      </c>
      <c r="B799" t="s">
        <v>1618</v>
      </c>
      <c r="C799" t="s">
        <v>80</v>
      </c>
      <c r="D799" t="s">
        <v>26</v>
      </c>
      <c r="E799">
        <v>93.93</v>
      </c>
      <c r="F799">
        <v>94.43</v>
      </c>
      <c r="G799">
        <v>94.14</v>
      </c>
      <c r="H799">
        <v>94.21</v>
      </c>
      <c r="I799">
        <v>94.35</v>
      </c>
      <c r="J799">
        <v>94.78</v>
      </c>
      <c r="K799">
        <v>91.93</v>
      </c>
      <c r="L799">
        <v>92.79</v>
      </c>
      <c r="M799">
        <v>91.15</v>
      </c>
      <c r="N799">
        <v>88.37</v>
      </c>
      <c r="O799">
        <v>89.08</v>
      </c>
      <c r="P799">
        <v>88.08</v>
      </c>
      <c r="Q799">
        <v>91.15</v>
      </c>
      <c r="R799">
        <v>95.42</v>
      </c>
      <c r="S799">
        <v>95.78</v>
      </c>
      <c r="T799">
        <v>94.64</v>
      </c>
      <c r="U799">
        <v>94.5</v>
      </c>
      <c r="V799">
        <v>88.37</v>
      </c>
      <c r="W799">
        <v>87.94</v>
      </c>
      <c r="X799">
        <v>88.37</v>
      </c>
      <c r="Y799">
        <v>87.66</v>
      </c>
      <c r="Z799">
        <v>87.51</v>
      </c>
      <c r="AA799">
        <v>87.94</v>
      </c>
      <c r="AB799">
        <v>91.36</v>
      </c>
      <c r="AC799">
        <v>89.22</v>
      </c>
      <c r="AD799">
        <v>88.44</v>
      </c>
      <c r="AE799">
        <v>90.51</v>
      </c>
      <c r="AF799">
        <v>91.15</v>
      </c>
      <c r="AG799">
        <v>92.5</v>
      </c>
      <c r="AH799">
        <v>92</v>
      </c>
      <c r="AI799">
        <v>91.08</v>
      </c>
      <c r="AJ799">
        <v>93.5</v>
      </c>
      <c r="AK799">
        <v>90.01</v>
      </c>
      <c r="AL799">
        <v>91.65</v>
      </c>
      <c r="AM799">
        <v>89.72</v>
      </c>
      <c r="AN799">
        <v>89.44</v>
      </c>
      <c r="AO799">
        <v>88.51</v>
      </c>
      <c r="AP799">
        <v>91.36</v>
      </c>
      <c r="AQ799">
        <v>89.72</v>
      </c>
      <c r="AR799">
        <v>89.44</v>
      </c>
      <c r="AS799">
        <v>85.52</v>
      </c>
      <c r="AT799">
        <v>87.37</v>
      </c>
      <c r="AU799">
        <v>88.3</v>
      </c>
      <c r="AV799">
        <v>95.92</v>
      </c>
      <c r="AW799">
        <v>92.22</v>
      </c>
      <c r="AX799">
        <v>89.79</v>
      </c>
      <c r="AY799">
        <v>86.52</v>
      </c>
      <c r="AZ799">
        <v>86.59</v>
      </c>
      <c r="BA799">
        <v>90.29</v>
      </c>
      <c r="BB799">
        <v>89.29</v>
      </c>
      <c r="BC799">
        <v>88.15</v>
      </c>
      <c r="BD799">
        <v>89.58</v>
      </c>
      <c r="BE799">
        <v>92.64</v>
      </c>
      <c r="BF799">
        <v>95.42</v>
      </c>
      <c r="BG799">
        <v>99.49</v>
      </c>
      <c r="BH799">
        <v>101.84</v>
      </c>
      <c r="BI799">
        <v>103.9</v>
      </c>
      <c r="BJ799">
        <v>104.62</v>
      </c>
      <c r="BK799">
        <v>102.62</v>
      </c>
      <c r="BL799">
        <v>101.2</v>
      </c>
      <c r="BM799">
        <v>100.91</v>
      </c>
      <c r="BN799">
        <v>96.71</v>
      </c>
      <c r="BO799">
        <v>94.07</v>
      </c>
      <c r="BP799">
        <v>93.5</v>
      </c>
      <c r="BQ799">
        <v>91.79</v>
      </c>
      <c r="BR799">
        <v>94.21</v>
      </c>
      <c r="BS799" s="12">
        <f t="shared" si="24"/>
        <v>2.9809432556157449E-3</v>
      </c>
      <c r="BT799" s="13" cm="1">
        <f t="array" aca="1" ref="BT799" ca="1">_xlfn.PERCENTILE.INC((OFFSET(E799,0,1,1,COLUMNS(E799:BR799)-1) - E799:BQ799) / E799:BQ799, 0.05) * SQRT(COUNT(E799:BR799) - 1)</f>
        <v>-0.30898030278623806</v>
      </c>
      <c r="BU799" s="12" cm="1">
        <f t="array" aca="1" ref="BU799" ca="1">_xlfn.STDEV.P((E799:BQ799 - OFFSET(E799:BQ799,0,1)) / OFFSET(E799:BQ799,0,1)) * SQRT(COUNT(E799:BR799)-1)</f>
        <v>0.20513884106767377</v>
      </c>
      <c r="BV799" s="12" cm="1">
        <f t="array" ref="BV799">-(MAX(1 - (E799:BR799 / _xlfn.SCAN(E799, E799:BR799, _xlfn.LAMBDA(_xlpm.a,_xlpm.b, MAX(_xlpm.a, _xlpm.b))))))</f>
        <v>-0.12263429554578475</v>
      </c>
      <c r="BW799" s="14">
        <f t="shared" ca="1" si="25"/>
        <v>3.7527152580575776E-2</v>
      </c>
    </row>
    <row r="800" spans="1:75" x14ac:dyDescent="0.45">
      <c r="A800" s="2" t="s">
        <v>1619</v>
      </c>
      <c r="B800" t="s">
        <v>1620</v>
      </c>
      <c r="C800" t="s">
        <v>25</v>
      </c>
      <c r="D800" t="s">
        <v>8</v>
      </c>
      <c r="E800">
        <v>13.05</v>
      </c>
      <c r="F800">
        <v>13.07</v>
      </c>
      <c r="G800">
        <v>12.86</v>
      </c>
      <c r="H800">
        <v>12.86</v>
      </c>
      <c r="I800">
        <v>12.59</v>
      </c>
      <c r="J800">
        <v>12.21</v>
      </c>
      <c r="K800">
        <v>12.15</v>
      </c>
      <c r="L800">
        <v>11.78</v>
      </c>
      <c r="M800">
        <v>12.07</v>
      </c>
      <c r="N800">
        <v>12.07</v>
      </c>
      <c r="O800">
        <v>12.05</v>
      </c>
      <c r="P800">
        <v>11.93</v>
      </c>
      <c r="Q800">
        <v>11.99</v>
      </c>
      <c r="R800">
        <v>11.82</v>
      </c>
      <c r="S800">
        <v>11.94</v>
      </c>
      <c r="T800">
        <v>12.04</v>
      </c>
      <c r="U800">
        <v>12.12</v>
      </c>
      <c r="V800">
        <v>11.82</v>
      </c>
      <c r="W800">
        <v>11.7</v>
      </c>
      <c r="X800">
        <v>11.82</v>
      </c>
      <c r="Y800">
        <v>11.79</v>
      </c>
      <c r="Z800">
        <v>12.2</v>
      </c>
      <c r="AA800">
        <v>12.08</v>
      </c>
      <c r="AB800">
        <v>11.69</v>
      </c>
      <c r="AC800">
        <v>11.85</v>
      </c>
      <c r="AD800">
        <v>12</v>
      </c>
      <c r="AE800">
        <v>11.77</v>
      </c>
      <c r="AF800">
        <v>11.73</v>
      </c>
      <c r="AG800">
        <v>11.65</v>
      </c>
      <c r="AH800">
        <v>11.5</v>
      </c>
      <c r="AI800">
        <v>11.65</v>
      </c>
      <c r="AJ800">
        <v>11.6</v>
      </c>
      <c r="AK800">
        <v>11.65</v>
      </c>
      <c r="AL800">
        <v>11.42</v>
      </c>
      <c r="AM800">
        <v>11.28</v>
      </c>
      <c r="AN800">
        <v>11.43</v>
      </c>
      <c r="AO800">
        <v>11.45</v>
      </c>
      <c r="AP800">
        <v>11.39</v>
      </c>
      <c r="AQ800">
        <v>11.54</v>
      </c>
      <c r="AR800">
        <v>11.35</v>
      </c>
      <c r="AS800">
        <v>11.51</v>
      </c>
      <c r="AT800">
        <v>11.49</v>
      </c>
      <c r="AU800">
        <v>11.36</v>
      </c>
      <c r="AV800">
        <v>11.2</v>
      </c>
      <c r="AW800">
        <v>11.14</v>
      </c>
      <c r="AX800">
        <v>11.25</v>
      </c>
      <c r="AY800">
        <v>11.38</v>
      </c>
      <c r="AZ800">
        <v>12.1</v>
      </c>
      <c r="BA800">
        <v>11.91</v>
      </c>
      <c r="BB800">
        <v>11.88</v>
      </c>
      <c r="BC800">
        <v>12.01</v>
      </c>
      <c r="BD800">
        <v>11.93</v>
      </c>
      <c r="BE800">
        <v>11.93</v>
      </c>
      <c r="BF800">
        <v>11.83</v>
      </c>
      <c r="BG800">
        <v>11.91</v>
      </c>
      <c r="BH800">
        <v>11.87</v>
      </c>
      <c r="BI800">
        <v>11.88</v>
      </c>
      <c r="BJ800">
        <v>11.86</v>
      </c>
      <c r="BK800">
        <v>11.46</v>
      </c>
      <c r="BL800">
        <v>11.77</v>
      </c>
      <c r="BM800">
        <v>11.88</v>
      </c>
      <c r="BN800">
        <v>11.63</v>
      </c>
      <c r="BO800">
        <v>11</v>
      </c>
      <c r="BP800">
        <v>11.28</v>
      </c>
      <c r="BQ800">
        <v>11.01</v>
      </c>
      <c r="BR800">
        <v>11.15</v>
      </c>
      <c r="BS800" s="12">
        <f t="shared" si="24"/>
        <v>-0.14559386973180077</v>
      </c>
      <c r="BT800" s="13" cm="1">
        <f t="array" aca="1" ref="BT800" ca="1">_xlfn.PERCENTILE.INC((OFFSET(E800,0,1,1,COLUMNS(E800:BR800)-1) - E800:BQ800) / E800:BQ800, 0.05) * SQRT(COUNT(E800:BR800) - 1)</f>
        <v>-0.24508196798620793</v>
      </c>
      <c r="BU800" s="12" cm="1">
        <f t="array" aca="1" ref="BU800" ca="1">_xlfn.STDEV.P((E800:BQ800 - OFFSET(E800:BQ800,0,1)) / OFFSET(E800:BQ800,0,1)) * SQRT(COUNT(E800:BR800)-1)</f>
        <v>0.14478114742966508</v>
      </c>
      <c r="BV800" s="12" cm="1">
        <f t="array" ref="BV800">-(MAX(1 - (E800:BR800 / _xlfn.SCAN(E800, E800:BR800, _xlfn.LAMBDA(_xlpm.a,_xlpm.b, MAX(_xlpm.a, _xlpm.b))))))</f>
        <v>-0.15837796480489674</v>
      </c>
      <c r="BW800" s="14">
        <f t="shared" ca="1" si="25"/>
        <v>-0.97303094290577785</v>
      </c>
    </row>
    <row r="801" spans="1:75" x14ac:dyDescent="0.45">
      <c r="A801" s="2" t="s">
        <v>1621</v>
      </c>
      <c r="B801" t="s">
        <v>1622</v>
      </c>
      <c r="C801" t="s">
        <v>19</v>
      </c>
      <c r="D801" t="s">
        <v>8</v>
      </c>
      <c r="E801">
        <v>8.4</v>
      </c>
      <c r="F801">
        <v>8.9499999999999993</v>
      </c>
      <c r="G801">
        <v>8.9</v>
      </c>
      <c r="H801">
        <v>8.68</v>
      </c>
      <c r="I801">
        <v>8.4700000000000006</v>
      </c>
      <c r="J801">
        <v>8.49</v>
      </c>
      <c r="K801">
        <v>8.64</v>
      </c>
      <c r="L801">
        <v>8.69</v>
      </c>
      <c r="M801">
        <v>8.5299999999999994</v>
      </c>
      <c r="N801">
        <v>8.6300000000000008</v>
      </c>
      <c r="O801">
        <v>8.8000000000000007</v>
      </c>
      <c r="P801">
        <v>8.99</v>
      </c>
      <c r="Q801">
        <v>8.9</v>
      </c>
      <c r="R801">
        <v>9.0299999999999994</v>
      </c>
      <c r="S801">
        <v>8.6</v>
      </c>
      <c r="T801">
        <v>8.5299999999999994</v>
      </c>
      <c r="U801">
        <v>8.48</v>
      </c>
      <c r="V801">
        <v>8.02</v>
      </c>
      <c r="W801">
        <v>7.94</v>
      </c>
      <c r="X801">
        <v>8.02</v>
      </c>
      <c r="Y801">
        <v>8.1199999999999992</v>
      </c>
      <c r="Z801">
        <v>7.82</v>
      </c>
      <c r="AA801">
        <v>7.63</v>
      </c>
      <c r="AB801">
        <v>7.86</v>
      </c>
      <c r="AC801">
        <v>7.94</v>
      </c>
      <c r="AD801">
        <v>8.02</v>
      </c>
      <c r="AE801">
        <v>8.0399999999999991</v>
      </c>
      <c r="AF801">
        <v>8</v>
      </c>
      <c r="AG801">
        <v>7.76</v>
      </c>
      <c r="AH801">
        <v>7.85</v>
      </c>
      <c r="AI801">
        <v>7.98</v>
      </c>
      <c r="AJ801">
        <v>8.1</v>
      </c>
      <c r="AK801">
        <v>7.87</v>
      </c>
      <c r="AL801">
        <v>7.91</v>
      </c>
      <c r="AM801">
        <v>7.91</v>
      </c>
      <c r="AN801">
        <v>7.81</v>
      </c>
      <c r="AO801">
        <v>7.77</v>
      </c>
      <c r="AP801">
        <v>7.78</v>
      </c>
      <c r="AQ801">
        <v>7.7</v>
      </c>
      <c r="AR801">
        <v>7.94</v>
      </c>
      <c r="AS801">
        <v>7.97</v>
      </c>
      <c r="AT801">
        <v>7.8</v>
      </c>
      <c r="AU801">
        <v>7.69</v>
      </c>
      <c r="AV801">
        <v>7.68</v>
      </c>
      <c r="AW801">
        <v>7.97</v>
      </c>
      <c r="AX801">
        <v>7.96</v>
      </c>
      <c r="AY801">
        <v>8.16</v>
      </c>
      <c r="AZ801">
        <v>8.0299999999999994</v>
      </c>
      <c r="BA801">
        <v>8.06</v>
      </c>
      <c r="BB801">
        <v>8.02</v>
      </c>
      <c r="BC801">
        <v>8.1</v>
      </c>
      <c r="BD801">
        <v>8.2200000000000006</v>
      </c>
      <c r="BE801">
        <v>8.35</v>
      </c>
      <c r="BF801">
        <v>8.6</v>
      </c>
      <c r="BG801">
        <v>8.5</v>
      </c>
      <c r="BH801">
        <v>8.51</v>
      </c>
      <c r="BI801">
        <v>8.48</v>
      </c>
      <c r="BJ801">
        <v>8.4</v>
      </c>
      <c r="BK801">
        <v>8.01</v>
      </c>
      <c r="BL801">
        <v>7.75</v>
      </c>
      <c r="BM801">
        <v>7.72</v>
      </c>
      <c r="BN801">
        <v>7.69</v>
      </c>
      <c r="BO801">
        <v>7.9</v>
      </c>
      <c r="BP801">
        <v>7.99</v>
      </c>
      <c r="BQ801">
        <v>8.11</v>
      </c>
      <c r="BR801">
        <v>8.1</v>
      </c>
      <c r="BS801" s="12">
        <f t="shared" si="24"/>
        <v>-3.5714285714285796E-2</v>
      </c>
      <c r="BT801" s="13" cm="1">
        <f t="array" aca="1" ref="BT801" ca="1">_xlfn.PERCENTILE.INC((OFFSET(E801,0,1,1,COLUMNS(E801:BR801)-1) - E801:BQ801) / E801:BQ801, 0.05) * SQRT(COUNT(E801:BR801) - 1)</f>
        <v>-0.29063258376184098</v>
      </c>
      <c r="BU801" s="12" cm="1">
        <f t="array" aca="1" ref="BU801" ca="1">_xlfn.STDEV.P((E801:BQ801 - OFFSET(E801:BQ801,0,1)) / OFFSET(E801:BQ801,0,1)) * SQRT(COUNT(E801:BR801)-1)</f>
        <v>0.17092665818116323</v>
      </c>
      <c r="BV801" s="12" cm="1">
        <f t="array" ref="BV801">-(MAX(1 - (E801:BR801 / _xlfn.SCAN(E801, E801:BR801, _xlfn.LAMBDA(_xlpm.a,_xlpm.b, MAX(_xlpm.a, _xlpm.b))))))</f>
        <v>-0.15503875968992242</v>
      </c>
      <c r="BW801" s="14">
        <f t="shared" ca="1" si="25"/>
        <v>-0.18134650680468545</v>
      </c>
    </row>
    <row r="802" spans="1:75" x14ac:dyDescent="0.45">
      <c r="A802" s="2" t="s">
        <v>1623</v>
      </c>
      <c r="B802" t="s">
        <v>1624</v>
      </c>
      <c r="C802" t="s">
        <v>11</v>
      </c>
      <c r="D802" t="s">
        <v>55</v>
      </c>
      <c r="E802">
        <v>6.32</v>
      </c>
      <c r="F802">
        <v>6.48</v>
      </c>
      <c r="G802">
        <v>6.56</v>
      </c>
      <c r="H802">
        <v>6.57</v>
      </c>
      <c r="I802">
        <v>6.39</v>
      </c>
      <c r="J802">
        <v>6.35</v>
      </c>
      <c r="K802">
        <v>6.51</v>
      </c>
      <c r="L802">
        <v>6.53</v>
      </c>
      <c r="M802">
        <v>6.56</v>
      </c>
      <c r="N802">
        <v>6.56</v>
      </c>
      <c r="O802">
        <v>6.56</v>
      </c>
      <c r="P802">
        <v>7.2</v>
      </c>
      <c r="Q802">
        <v>7.23</v>
      </c>
      <c r="R802">
        <v>7.69</v>
      </c>
      <c r="S802">
        <v>7.63</v>
      </c>
      <c r="T802">
        <v>7.31</v>
      </c>
      <c r="U802">
        <v>6.98</v>
      </c>
      <c r="V802">
        <v>6.98</v>
      </c>
      <c r="W802">
        <v>7.11</v>
      </c>
      <c r="X802">
        <v>6.97</v>
      </c>
      <c r="Y802">
        <v>7.07</v>
      </c>
      <c r="Z802">
        <v>7.09</v>
      </c>
      <c r="AA802">
        <v>7.03</v>
      </c>
      <c r="AB802">
        <v>7.31</v>
      </c>
      <c r="AC802">
        <v>7.28</v>
      </c>
      <c r="AD802">
        <v>7.53</v>
      </c>
      <c r="AE802">
        <v>7.5</v>
      </c>
      <c r="AF802">
        <v>7.44</v>
      </c>
      <c r="AG802">
        <v>7.45</v>
      </c>
      <c r="AH802">
        <v>7.48</v>
      </c>
      <c r="AI802">
        <v>7.5</v>
      </c>
      <c r="AJ802">
        <v>7.57</v>
      </c>
      <c r="AK802">
        <v>7.62</v>
      </c>
      <c r="AL802">
        <v>7.63</v>
      </c>
      <c r="AM802">
        <v>7.52</v>
      </c>
      <c r="AN802">
        <v>7.48</v>
      </c>
      <c r="AO802">
        <v>7.4</v>
      </c>
      <c r="AP802">
        <v>7.54</v>
      </c>
      <c r="AQ802">
        <v>7.47</v>
      </c>
      <c r="AR802">
        <v>7.3</v>
      </c>
      <c r="AS802">
        <v>7.39</v>
      </c>
      <c r="AT802">
        <v>7.34</v>
      </c>
      <c r="AU802">
        <v>7.3</v>
      </c>
      <c r="AV802">
        <v>7.23</v>
      </c>
      <c r="AW802">
        <v>7.19</v>
      </c>
      <c r="AX802">
        <v>7.19</v>
      </c>
      <c r="AY802">
        <v>7.16</v>
      </c>
      <c r="AZ802">
        <v>7.15</v>
      </c>
      <c r="BA802">
        <v>7.23</v>
      </c>
      <c r="BB802">
        <v>7.09</v>
      </c>
      <c r="BC802">
        <v>7.19</v>
      </c>
      <c r="BD802">
        <v>7.02</v>
      </c>
      <c r="BE802">
        <v>7.02</v>
      </c>
      <c r="BF802">
        <v>6.99</v>
      </c>
      <c r="BG802">
        <v>6.77</v>
      </c>
      <c r="BH802">
        <v>6.8</v>
      </c>
      <c r="BI802">
        <v>6.77</v>
      </c>
      <c r="BJ802">
        <v>6.71</v>
      </c>
      <c r="BK802">
        <v>6.9</v>
      </c>
      <c r="BL802">
        <v>7.02</v>
      </c>
      <c r="BM802">
        <v>7.05</v>
      </c>
      <c r="BN802">
        <v>6.92</v>
      </c>
      <c r="BO802">
        <v>6.9</v>
      </c>
      <c r="BP802">
        <v>6.97</v>
      </c>
      <c r="BQ802">
        <v>6.81</v>
      </c>
      <c r="BR802">
        <v>6.84</v>
      </c>
      <c r="BS802" s="12">
        <f t="shared" si="24"/>
        <v>8.2278481012658153E-2</v>
      </c>
      <c r="BT802" s="13" cm="1">
        <f t="array" aca="1" ref="BT802" ca="1">_xlfn.PERCENTILE.INC((OFFSET(E802,0,1,1,COLUMNS(E802:BR802)-1) - E802:BQ802) / E802:BQ802, 0.05) * SQRT(COUNT(E802:BR802) - 1)</f>
        <v>-0.21483174284623605</v>
      </c>
      <c r="BU802" s="12" cm="1">
        <f t="array" aca="1" ref="BU802" ca="1">_xlfn.STDEV.P((E802:BQ802 - OFFSET(E802:BQ802,0,1)) / OFFSET(E802:BQ802,0,1)) * SQRT(COUNT(E802:BR802)-1)</f>
        <v>0.16735005479756815</v>
      </c>
      <c r="BV802" s="12" cm="1">
        <f t="array" ref="BV802">-(MAX(1 - (E802:BR802 / _xlfn.SCAN(E802, E802:BR802, _xlfn.LAMBDA(_xlpm.a,_xlpm.b, MAX(_xlpm.a, _xlpm.b))))))</f>
        <v>-0.12743823146944089</v>
      </c>
      <c r="BW802" s="14">
        <f t="shared" ca="1" si="25"/>
        <v>0.51984335739372389</v>
      </c>
    </row>
    <row r="803" spans="1:75" x14ac:dyDescent="0.45">
      <c r="A803" s="2" t="s">
        <v>1625</v>
      </c>
      <c r="B803" t="s">
        <v>1626</v>
      </c>
      <c r="C803" t="s">
        <v>19</v>
      </c>
      <c r="D803" t="s">
        <v>8</v>
      </c>
      <c r="E803">
        <v>17.86</v>
      </c>
      <c r="F803">
        <v>18.54</v>
      </c>
      <c r="G803">
        <v>18.29</v>
      </c>
      <c r="H803">
        <v>18.920000000000002</v>
      </c>
      <c r="I803">
        <v>19.04</v>
      </c>
      <c r="J803">
        <v>18.46</v>
      </c>
      <c r="K803">
        <v>17.989999999999998</v>
      </c>
      <c r="L803">
        <v>18.34</v>
      </c>
      <c r="M803">
        <v>19.079999999999998</v>
      </c>
      <c r="N803">
        <v>19</v>
      </c>
      <c r="O803">
        <v>19.29</v>
      </c>
      <c r="P803">
        <v>19.149999999999999</v>
      </c>
      <c r="Q803">
        <v>18.989999999999998</v>
      </c>
      <c r="R803">
        <v>18.93</v>
      </c>
      <c r="S803">
        <v>19.239999999999998</v>
      </c>
      <c r="T803">
        <v>19.32</v>
      </c>
      <c r="U803">
        <v>19.2</v>
      </c>
      <c r="V803">
        <v>18.3</v>
      </c>
      <c r="W803">
        <v>18.11</v>
      </c>
      <c r="X803">
        <v>18.43</v>
      </c>
      <c r="Y803">
        <v>18.09</v>
      </c>
      <c r="Z803">
        <v>17.66</v>
      </c>
      <c r="AA803">
        <v>17.07</v>
      </c>
      <c r="AB803">
        <v>17.350000000000001</v>
      </c>
      <c r="AC803">
        <v>17.5</v>
      </c>
      <c r="AD803">
        <v>17.940000000000001</v>
      </c>
      <c r="AE803">
        <v>17.760000000000002</v>
      </c>
      <c r="AF803">
        <v>17.82</v>
      </c>
      <c r="AG803">
        <v>18.11</v>
      </c>
      <c r="AH803">
        <v>19.21</v>
      </c>
      <c r="AI803">
        <v>19.23</v>
      </c>
      <c r="AJ803">
        <v>19.059999999999999</v>
      </c>
      <c r="AK803">
        <v>19.059999999999999</v>
      </c>
      <c r="AL803">
        <v>18.95</v>
      </c>
      <c r="AM803">
        <v>18.899999999999999</v>
      </c>
      <c r="AN803">
        <v>18.84</v>
      </c>
      <c r="AO803">
        <v>18.2</v>
      </c>
      <c r="AP803">
        <v>18.34</v>
      </c>
      <c r="AQ803">
        <v>18.59</v>
      </c>
      <c r="AR803">
        <v>18.71</v>
      </c>
      <c r="AS803">
        <v>19.11</v>
      </c>
      <c r="AT803">
        <v>19.190000000000001</v>
      </c>
      <c r="AU803">
        <v>19</v>
      </c>
      <c r="AV803">
        <v>18.91</v>
      </c>
      <c r="AW803">
        <v>18.79</v>
      </c>
      <c r="AX803">
        <v>19.739999999999998</v>
      </c>
      <c r="AY803">
        <v>20.22</v>
      </c>
      <c r="AZ803">
        <v>21.06</v>
      </c>
      <c r="BA803">
        <v>21.74</v>
      </c>
      <c r="BB803">
        <v>22.04</v>
      </c>
      <c r="BC803">
        <v>21.98</v>
      </c>
      <c r="BD803">
        <v>22.26</v>
      </c>
      <c r="BE803">
        <v>22.68</v>
      </c>
      <c r="BF803">
        <v>23.04</v>
      </c>
      <c r="BG803">
        <v>22.64</v>
      </c>
      <c r="BH803">
        <v>22.38</v>
      </c>
      <c r="BI803">
        <v>22.12</v>
      </c>
      <c r="BJ803">
        <v>21.7</v>
      </c>
      <c r="BK803">
        <v>20.56</v>
      </c>
      <c r="BL803">
        <v>20.76</v>
      </c>
      <c r="BM803">
        <v>21.62</v>
      </c>
      <c r="BN803">
        <v>21.74</v>
      </c>
      <c r="BO803">
        <v>21.58</v>
      </c>
      <c r="BP803">
        <v>22.18</v>
      </c>
      <c r="BQ803">
        <v>22.6</v>
      </c>
      <c r="BR803">
        <v>22.56</v>
      </c>
      <c r="BS803" s="12">
        <f t="shared" si="24"/>
        <v>0.26315789473684209</v>
      </c>
      <c r="BT803" s="13" cm="1">
        <f t="array" aca="1" ref="BT803" ca="1">_xlfn.PERCENTILE.INC((OFFSET(E803,0,1,1,COLUMNS(E803:BR803)-1) - E803:BQ803) / E803:BQ803, 0.05) * SQRT(COUNT(E803:BR803) - 1)</f>
        <v>-0.26459929874604959</v>
      </c>
      <c r="BU803" s="12" cm="1">
        <f t="array" aca="1" ref="BU803" ca="1">_xlfn.STDEV.P((E803:BQ803 - OFFSET(E803:BQ803,0,1)) / OFFSET(E803:BQ803,0,1)) * SQRT(COUNT(E803:BR803)-1)</f>
        <v>0.17683295106031571</v>
      </c>
      <c r="BV803" s="12" cm="1">
        <f t="array" ref="BV803">-(MAX(1 - (E803:BR803 / _xlfn.SCAN(E803, E803:BR803, _xlfn.LAMBDA(_xlpm.a,_xlpm.b, MAX(_xlpm.a, _xlpm.b))))))</f>
        <v>-0.11645962732919257</v>
      </c>
      <c r="BW803" s="14">
        <f t="shared" ca="1" si="25"/>
        <v>1.5148490508355892</v>
      </c>
    </row>
    <row r="804" spans="1:75" x14ac:dyDescent="0.45">
      <c r="A804" s="2" t="s">
        <v>1627</v>
      </c>
      <c r="B804" t="s">
        <v>1628</v>
      </c>
      <c r="C804" t="s">
        <v>22</v>
      </c>
      <c r="D804" t="s">
        <v>928</v>
      </c>
      <c r="E804">
        <v>255</v>
      </c>
      <c r="F804">
        <v>260</v>
      </c>
      <c r="G804">
        <v>261.5</v>
      </c>
      <c r="H804">
        <v>257</v>
      </c>
      <c r="I804">
        <v>257</v>
      </c>
      <c r="J804">
        <v>252.5</v>
      </c>
      <c r="K804">
        <v>251</v>
      </c>
      <c r="L804">
        <v>248</v>
      </c>
      <c r="M804">
        <v>245</v>
      </c>
      <c r="N804">
        <v>240</v>
      </c>
      <c r="O804">
        <v>245</v>
      </c>
      <c r="P804">
        <v>240</v>
      </c>
      <c r="Q804">
        <v>244</v>
      </c>
      <c r="R804">
        <v>241</v>
      </c>
      <c r="S804">
        <v>237</v>
      </c>
      <c r="T804">
        <v>238</v>
      </c>
      <c r="U804">
        <v>240.5</v>
      </c>
      <c r="V804">
        <v>240</v>
      </c>
      <c r="W804">
        <v>236.5</v>
      </c>
      <c r="X804">
        <v>236</v>
      </c>
      <c r="Y804">
        <v>234.5</v>
      </c>
      <c r="Z804">
        <v>230</v>
      </c>
      <c r="AA804">
        <v>232</v>
      </c>
      <c r="AB804">
        <v>229</v>
      </c>
      <c r="AC804">
        <v>229.5</v>
      </c>
      <c r="AD804">
        <v>235</v>
      </c>
      <c r="AE804">
        <v>232</v>
      </c>
      <c r="AF804">
        <v>255</v>
      </c>
      <c r="AG804">
        <v>269</v>
      </c>
      <c r="AH804">
        <v>273</v>
      </c>
      <c r="AI804">
        <v>263</v>
      </c>
      <c r="AJ804">
        <v>273.5</v>
      </c>
      <c r="AK804">
        <v>261</v>
      </c>
      <c r="AL804">
        <v>257</v>
      </c>
      <c r="AM804">
        <v>256</v>
      </c>
      <c r="AN804">
        <v>253</v>
      </c>
      <c r="AO804">
        <v>253</v>
      </c>
      <c r="AP804">
        <v>253</v>
      </c>
      <c r="AQ804">
        <v>258</v>
      </c>
      <c r="AR804">
        <v>257</v>
      </c>
      <c r="AS804">
        <v>255</v>
      </c>
      <c r="AT804">
        <v>251</v>
      </c>
      <c r="AU804">
        <v>245</v>
      </c>
      <c r="AV804">
        <v>245</v>
      </c>
      <c r="AW804">
        <v>241</v>
      </c>
      <c r="AX804">
        <v>240</v>
      </c>
      <c r="AY804">
        <v>241</v>
      </c>
      <c r="AZ804">
        <v>239</v>
      </c>
      <c r="BA804">
        <v>234.5</v>
      </c>
      <c r="BB804">
        <v>234</v>
      </c>
      <c r="BC804">
        <v>232.5</v>
      </c>
      <c r="BD804">
        <v>234</v>
      </c>
      <c r="BE804">
        <v>235</v>
      </c>
      <c r="BF804">
        <v>236.5</v>
      </c>
      <c r="BG804">
        <v>238.5</v>
      </c>
      <c r="BH804">
        <v>240.5</v>
      </c>
      <c r="BI804">
        <v>240</v>
      </c>
      <c r="BJ804">
        <v>242</v>
      </c>
      <c r="BK804">
        <v>228</v>
      </c>
      <c r="BL804">
        <v>230</v>
      </c>
      <c r="BM804">
        <v>232</v>
      </c>
      <c r="BN804">
        <v>224</v>
      </c>
      <c r="BO804">
        <v>224.5</v>
      </c>
      <c r="BP804">
        <v>227</v>
      </c>
      <c r="BQ804">
        <v>246</v>
      </c>
      <c r="BR804">
        <v>243</v>
      </c>
      <c r="BS804" s="12">
        <f t="shared" si="24"/>
        <v>-4.7058823529411764E-2</v>
      </c>
      <c r="BT804" s="13" cm="1">
        <f t="array" aca="1" ref="BT804" ca="1">_xlfn.PERCENTILE.INC((OFFSET(E804,0,1,1,COLUMNS(E804:BR804)-1) - E804:BQ804) / E804:BQ804, 0.05) * SQRT(COUNT(E804:BR804) - 1)</f>
        <v>-0.26095176885549359</v>
      </c>
      <c r="BU804" s="12" cm="1">
        <f t="array" aca="1" ref="BU804" ca="1">_xlfn.STDEV.P((E804:BQ804 - OFFSET(E804:BQ804,0,1)) / OFFSET(E804:BQ804,0,1)) * SQRT(COUNT(E804:BR804)-1)</f>
        <v>0.18854492677538584</v>
      </c>
      <c r="BV804" s="12" cm="1">
        <f t="array" ref="BV804">-(MAX(1 - (E804:BR804 / _xlfn.SCAN(E804, E804:BR804, _xlfn.LAMBDA(_xlpm.a,_xlpm.b, MAX(_xlpm.a, _xlpm.b))))))</f>
        <v>-0.18098720292504566</v>
      </c>
      <c r="BW804" s="14">
        <f t="shared" ca="1" si="25"/>
        <v>-0.22456976658152136</v>
      </c>
    </row>
    <row r="805" spans="1:75" x14ac:dyDescent="0.45">
      <c r="A805" s="2" t="s">
        <v>1629</v>
      </c>
      <c r="B805" t="s">
        <v>1630</v>
      </c>
      <c r="C805" t="s">
        <v>11</v>
      </c>
      <c r="D805" t="s">
        <v>8</v>
      </c>
      <c r="E805">
        <v>10.6</v>
      </c>
      <c r="F805">
        <v>10.824999999999999</v>
      </c>
      <c r="G805">
        <v>10.74</v>
      </c>
      <c r="H805">
        <v>10.95</v>
      </c>
      <c r="I805">
        <v>10.725</v>
      </c>
      <c r="J805">
        <v>10.565</v>
      </c>
      <c r="K805">
        <v>10.404999999999999</v>
      </c>
      <c r="L805">
        <v>10.494999999999999</v>
      </c>
      <c r="M805">
        <v>10.664999999999999</v>
      </c>
      <c r="N805">
        <v>10.875</v>
      </c>
      <c r="O805">
        <v>10.925000000000001</v>
      </c>
      <c r="P805">
        <v>10.984999999999999</v>
      </c>
      <c r="Q805">
        <v>11.005000000000001</v>
      </c>
      <c r="R805">
        <v>11.11</v>
      </c>
      <c r="S805">
        <v>10.935</v>
      </c>
      <c r="T805">
        <v>10.87</v>
      </c>
      <c r="U805">
        <v>10.824999999999999</v>
      </c>
      <c r="V805">
        <v>10.64</v>
      </c>
      <c r="W805">
        <v>10.385</v>
      </c>
      <c r="X805">
        <v>10.43</v>
      </c>
      <c r="Y805">
        <v>10.47</v>
      </c>
      <c r="Z805">
        <v>9.9559999999999995</v>
      </c>
      <c r="AA805">
        <v>9.9120000000000008</v>
      </c>
      <c r="AB805">
        <v>10</v>
      </c>
      <c r="AC805">
        <v>10.11</v>
      </c>
      <c r="AD805">
        <v>9.98</v>
      </c>
      <c r="AE805">
        <v>9.7379999999999995</v>
      </c>
      <c r="AF805">
        <v>9.7040000000000006</v>
      </c>
      <c r="AG805">
        <v>9.8040000000000003</v>
      </c>
      <c r="AH805">
        <v>9.9160000000000004</v>
      </c>
      <c r="AI805">
        <v>10.029999999999999</v>
      </c>
      <c r="AJ805">
        <v>10.015000000000001</v>
      </c>
      <c r="AK805">
        <v>9.9060000000000006</v>
      </c>
      <c r="AL805">
        <v>9.8439999999999994</v>
      </c>
      <c r="AM805">
        <v>9.8059999999999992</v>
      </c>
      <c r="AN805">
        <v>10.005000000000001</v>
      </c>
      <c r="AO805">
        <v>9.8659999999999997</v>
      </c>
      <c r="AP805">
        <v>9.83</v>
      </c>
      <c r="AQ805">
        <v>10.050000000000001</v>
      </c>
      <c r="AR805">
        <v>9.9700000000000006</v>
      </c>
      <c r="AS805">
        <v>9.8339999999999996</v>
      </c>
      <c r="AT805">
        <v>9.6579999999999995</v>
      </c>
      <c r="AU805">
        <v>9.5719999999999992</v>
      </c>
      <c r="AV805">
        <v>9.33</v>
      </c>
      <c r="AW805">
        <v>9.1720000000000006</v>
      </c>
      <c r="AX805">
        <v>9.2140000000000004</v>
      </c>
      <c r="AY805">
        <v>9.3219999999999992</v>
      </c>
      <c r="AZ805">
        <v>9.218</v>
      </c>
      <c r="BA805">
        <v>9.26</v>
      </c>
      <c r="BB805">
        <v>9.1660000000000004</v>
      </c>
      <c r="BC805">
        <v>9.6039999999999992</v>
      </c>
      <c r="BD805">
        <v>9.5079999999999991</v>
      </c>
      <c r="BE805">
        <v>9.4960000000000004</v>
      </c>
      <c r="BF805">
        <v>9.5120000000000005</v>
      </c>
      <c r="BG805">
        <v>9.5079999999999991</v>
      </c>
      <c r="BH805">
        <v>9.6359999999999992</v>
      </c>
      <c r="BI805">
        <v>9.66</v>
      </c>
      <c r="BJ805">
        <v>9.516</v>
      </c>
      <c r="BK805">
        <v>9.1440000000000001</v>
      </c>
      <c r="BL805">
        <v>9.25</v>
      </c>
      <c r="BM805">
        <v>9.2200000000000006</v>
      </c>
      <c r="BN805">
        <v>9.02</v>
      </c>
      <c r="BO805">
        <v>8.89</v>
      </c>
      <c r="BP805">
        <v>8.9960000000000004</v>
      </c>
      <c r="BQ805">
        <v>8.8040000000000003</v>
      </c>
      <c r="BR805">
        <v>8.8840000000000003</v>
      </c>
      <c r="BS805" s="12">
        <f t="shared" si="24"/>
        <v>-0.16188679245283014</v>
      </c>
      <c r="BT805" s="13" cm="1">
        <f t="array" aca="1" ref="BT805" ca="1">_xlfn.PERCENTILE.INC((OFFSET(E805,0,1,1,COLUMNS(E805:BR805)-1) - E805:BQ805) / E805:BQ805, 0.05) * SQRT(COUNT(E805:BR805) - 1)</f>
        <v>-0.19504238677995314</v>
      </c>
      <c r="BU805" s="12" cm="1">
        <f t="array" aca="1" ref="BU805" ca="1">_xlfn.STDEV.P((E805:BQ805 - OFFSET(E805:BQ805,0,1)) / OFFSET(E805:BQ805,0,1)) * SQRT(COUNT(E805:BR805)-1)</f>
        <v>0.12837860258595468</v>
      </c>
      <c r="BV805" s="12" cm="1">
        <f t="array" ref="BV805">-(MAX(1 - (E805:BR805 / _xlfn.SCAN(E805, E805:BR805, _xlfn.LAMBDA(_xlpm.a,_xlpm.b, MAX(_xlpm.a, _xlpm.b))))))</f>
        <v>-0.20756075607560753</v>
      </c>
      <c r="BW805" s="14">
        <f t="shared" ca="1" si="25"/>
        <v>-1.2242652276438784</v>
      </c>
    </row>
    <row r="806" spans="1:75" x14ac:dyDescent="0.45">
      <c r="A806" s="2" t="s">
        <v>1631</v>
      </c>
      <c r="B806" t="s">
        <v>1632</v>
      </c>
      <c r="C806" t="s">
        <v>19</v>
      </c>
      <c r="D806" t="s">
        <v>8</v>
      </c>
      <c r="E806">
        <v>286.7</v>
      </c>
      <c r="F806">
        <v>296.7</v>
      </c>
      <c r="G806">
        <v>289.6001</v>
      </c>
      <c r="H806">
        <v>290.3</v>
      </c>
      <c r="I806">
        <v>288.3</v>
      </c>
      <c r="J806">
        <v>285.3999</v>
      </c>
      <c r="K806">
        <v>286.7</v>
      </c>
      <c r="L806">
        <v>288.6001</v>
      </c>
      <c r="M806">
        <v>287.8</v>
      </c>
      <c r="N806">
        <v>285.8</v>
      </c>
      <c r="O806">
        <v>291.1001</v>
      </c>
      <c r="P806">
        <v>287.1001</v>
      </c>
      <c r="Q806">
        <v>290.3</v>
      </c>
      <c r="R806">
        <v>290</v>
      </c>
      <c r="S806">
        <v>289.6001</v>
      </c>
      <c r="T806">
        <v>287.1001</v>
      </c>
      <c r="U806">
        <v>291.3</v>
      </c>
      <c r="V806">
        <v>284.8999</v>
      </c>
      <c r="W806">
        <v>285.6001</v>
      </c>
      <c r="X806">
        <v>286.7</v>
      </c>
      <c r="Y806">
        <v>289.2</v>
      </c>
      <c r="Z806">
        <v>284.5</v>
      </c>
      <c r="AA806">
        <v>283</v>
      </c>
      <c r="AB806">
        <v>278.1001</v>
      </c>
      <c r="AC806">
        <v>281.6001</v>
      </c>
      <c r="AD806">
        <v>282.5</v>
      </c>
      <c r="AE806">
        <v>279</v>
      </c>
      <c r="AF806">
        <v>277.6001</v>
      </c>
      <c r="AG806">
        <v>276</v>
      </c>
      <c r="AH806">
        <v>277.2</v>
      </c>
      <c r="AI806">
        <v>282.2</v>
      </c>
      <c r="AJ806">
        <v>282.5</v>
      </c>
      <c r="AK806">
        <v>278.5</v>
      </c>
      <c r="AL806">
        <v>278.8999</v>
      </c>
      <c r="AM806">
        <v>279.2</v>
      </c>
      <c r="AN806">
        <v>283</v>
      </c>
      <c r="AO806">
        <v>279</v>
      </c>
      <c r="AP806">
        <v>273.8999</v>
      </c>
      <c r="AQ806">
        <v>278.6001</v>
      </c>
      <c r="AR806">
        <v>278.8</v>
      </c>
      <c r="AS806">
        <v>281.3999</v>
      </c>
      <c r="AT806">
        <v>280.6001</v>
      </c>
      <c r="AU806">
        <v>277.2</v>
      </c>
      <c r="AV806">
        <v>276.8999</v>
      </c>
      <c r="AW806">
        <v>277.5</v>
      </c>
      <c r="AX806">
        <v>281.2</v>
      </c>
      <c r="AY806">
        <v>278.6001</v>
      </c>
      <c r="AZ806">
        <v>273.8999</v>
      </c>
      <c r="BA806">
        <v>278.6001</v>
      </c>
      <c r="BB806">
        <v>275.8999</v>
      </c>
      <c r="BC806">
        <v>282.6001</v>
      </c>
      <c r="BD806">
        <v>281.5</v>
      </c>
      <c r="BE806">
        <v>282.2</v>
      </c>
      <c r="BF806">
        <v>281.3999</v>
      </c>
      <c r="BG806">
        <v>283.3999</v>
      </c>
      <c r="BH806">
        <v>281</v>
      </c>
      <c r="BI806">
        <v>280</v>
      </c>
      <c r="BJ806">
        <v>276.6001</v>
      </c>
      <c r="BK806">
        <v>271.1001</v>
      </c>
      <c r="BL806">
        <v>273.8999</v>
      </c>
      <c r="BM806">
        <v>277.5</v>
      </c>
      <c r="BN806">
        <v>274.1001</v>
      </c>
      <c r="BO806">
        <v>270.7</v>
      </c>
      <c r="BP806">
        <v>278.6001</v>
      </c>
      <c r="BQ806">
        <v>281.5</v>
      </c>
      <c r="BR806">
        <v>277.6001</v>
      </c>
      <c r="BS806" s="12">
        <f t="shared" si="24"/>
        <v>-3.174014649459362E-2</v>
      </c>
      <c r="BT806" s="13" cm="1">
        <f t="array" aca="1" ref="BT806" ca="1">_xlfn.PERCENTILE.INC((OFFSET(E806,0,1,1,COLUMNS(E806:BR806)-1) - E806:BQ806) / E806:BQ806, 0.05) * SQRT(COUNT(E806:BR806) - 1)</f>
        <v>-0.14582019760315626</v>
      </c>
      <c r="BU806" s="12" cm="1">
        <f t="array" aca="1" ref="BU806" ca="1">_xlfn.STDEV.P((E806:BQ806 - OFFSET(E806:BQ806,0,1)) / OFFSET(E806:BQ806,0,1)) * SQRT(COUNT(E806:BR806)-1)</f>
        <v>0.1012291978005468</v>
      </c>
      <c r="BV806" s="12" cm="1">
        <f t="array" ref="BV806">-(MAX(1 - (E806:BR806 / _xlfn.SCAN(E806, E806:BR806, _xlfn.LAMBDA(_xlpm.a,_xlpm.b, MAX(_xlpm.a, _xlpm.b))))))</f>
        <v>-8.7630603302999655E-2</v>
      </c>
      <c r="BW806" s="14">
        <f t="shared" ca="1" si="25"/>
        <v>-0.26694682708543915</v>
      </c>
    </row>
    <row r="807" spans="1:75" x14ac:dyDescent="0.45">
      <c r="A807" s="2" t="s">
        <v>1633</v>
      </c>
      <c r="B807" t="s">
        <v>1634</v>
      </c>
      <c r="C807" t="s">
        <v>25</v>
      </c>
      <c r="D807" t="s">
        <v>58</v>
      </c>
      <c r="E807">
        <v>84.5</v>
      </c>
      <c r="F807">
        <v>84.28</v>
      </c>
      <c r="G807">
        <v>84.46</v>
      </c>
      <c r="H807">
        <v>84.08</v>
      </c>
      <c r="I807">
        <v>83.9</v>
      </c>
      <c r="J807">
        <v>84.42</v>
      </c>
      <c r="K807">
        <v>83.94</v>
      </c>
      <c r="L807">
        <v>84.76</v>
      </c>
      <c r="M807">
        <v>84.74</v>
      </c>
      <c r="N807">
        <v>85.36</v>
      </c>
      <c r="O807">
        <v>88.46</v>
      </c>
      <c r="P807">
        <v>86.64</v>
      </c>
      <c r="Q807">
        <v>87.02</v>
      </c>
      <c r="R807">
        <v>87.18</v>
      </c>
      <c r="S807">
        <v>85.94</v>
      </c>
      <c r="T807">
        <v>86.42</v>
      </c>
      <c r="U807">
        <v>87.96</v>
      </c>
      <c r="V807">
        <v>87.78</v>
      </c>
      <c r="W807">
        <v>87.94</v>
      </c>
      <c r="X807">
        <v>88.46</v>
      </c>
      <c r="Y807">
        <v>89.02</v>
      </c>
      <c r="Z807">
        <v>88.1</v>
      </c>
      <c r="AA807">
        <v>89.5</v>
      </c>
      <c r="AB807">
        <v>90.36</v>
      </c>
      <c r="AC807">
        <v>89.5</v>
      </c>
      <c r="AD807">
        <v>89.6</v>
      </c>
      <c r="AE807">
        <v>88.96</v>
      </c>
      <c r="AF807">
        <v>89.2</v>
      </c>
      <c r="AG807">
        <v>88.8</v>
      </c>
      <c r="AH807">
        <v>88.48</v>
      </c>
      <c r="AI807">
        <v>89.44</v>
      </c>
      <c r="AJ807">
        <v>88.9</v>
      </c>
      <c r="AK807">
        <v>88.96</v>
      </c>
      <c r="AL807">
        <v>89.82</v>
      </c>
      <c r="AM807">
        <v>88.9</v>
      </c>
      <c r="AN807">
        <v>90.06</v>
      </c>
      <c r="AO807">
        <v>89.52</v>
      </c>
      <c r="AP807">
        <v>89.32</v>
      </c>
      <c r="AQ807">
        <v>90.52</v>
      </c>
      <c r="AR807">
        <v>90.1</v>
      </c>
      <c r="AS807">
        <v>90.42</v>
      </c>
      <c r="AT807">
        <v>90.8</v>
      </c>
      <c r="AU807">
        <v>89.32</v>
      </c>
      <c r="AV807">
        <v>88.92</v>
      </c>
      <c r="AW807">
        <v>91.26</v>
      </c>
      <c r="AX807">
        <v>88.06</v>
      </c>
      <c r="AY807">
        <v>89.06</v>
      </c>
      <c r="AZ807">
        <v>89.12</v>
      </c>
      <c r="BA807">
        <v>89.48</v>
      </c>
      <c r="BB807">
        <v>89.86</v>
      </c>
      <c r="BC807">
        <v>92.2</v>
      </c>
      <c r="BD807">
        <v>90.7</v>
      </c>
      <c r="BE807">
        <v>91.9</v>
      </c>
      <c r="BF807">
        <v>91.82</v>
      </c>
      <c r="BG807">
        <v>92.04</v>
      </c>
      <c r="BH807">
        <v>93.12</v>
      </c>
      <c r="BI807">
        <v>90.62</v>
      </c>
      <c r="BJ807">
        <v>91.7</v>
      </c>
      <c r="BK807">
        <v>90.06</v>
      </c>
      <c r="BL807">
        <v>91.6</v>
      </c>
      <c r="BM807">
        <v>91.36</v>
      </c>
      <c r="BN807">
        <v>92.22</v>
      </c>
      <c r="BO807">
        <v>93.52</v>
      </c>
      <c r="BP807">
        <v>94.66</v>
      </c>
      <c r="BQ807">
        <v>94.32</v>
      </c>
      <c r="BR807">
        <v>94.38</v>
      </c>
      <c r="BS807" s="12">
        <f t="shared" si="24"/>
        <v>0.11692307692307687</v>
      </c>
      <c r="BT807" s="13" cm="1">
        <f t="array" aca="1" ref="BT807" ca="1">_xlfn.PERCENTILE.INC((OFFSET(E807,0,1,1,COLUMNS(E807:BR807)-1) - E807:BQ807) / E807:BQ807, 0.05) * SQRT(COUNT(E807:BR807) - 1)</f>
        <v>-0.14163320048200231</v>
      </c>
      <c r="BU807" s="12" cm="1">
        <f t="array" aca="1" ref="BU807" ca="1">_xlfn.STDEV.P((E807:BQ807 - OFFSET(E807:BQ807,0,1)) / OFFSET(E807:BQ807,0,1)) * SQRT(COUNT(E807:BR807)-1)</f>
        <v>9.7153509247256797E-2</v>
      </c>
      <c r="BV807" s="12" cm="1">
        <f t="array" ref="BV807">-(MAX(1 - (E807:BR807 / _xlfn.SCAN(E807, E807:BR807, _xlfn.LAMBDA(_xlpm.a,_xlpm.b, MAX(_xlpm.a, _xlpm.b))))))</f>
        <v>-3.5064650449265877E-2</v>
      </c>
      <c r="BW807" s="14">
        <f t="shared" ca="1" si="25"/>
        <v>1.2520434022288784</v>
      </c>
    </row>
    <row r="808" spans="1:75" x14ac:dyDescent="0.45">
      <c r="A808" s="2" t="s">
        <v>1635</v>
      </c>
      <c r="B808" t="s">
        <v>1636</v>
      </c>
      <c r="C808" t="s">
        <v>80</v>
      </c>
      <c r="D808" t="s">
        <v>8</v>
      </c>
      <c r="E808">
        <v>43.51</v>
      </c>
      <c r="F808">
        <v>44.25</v>
      </c>
      <c r="G808">
        <v>44.16</v>
      </c>
      <c r="H808">
        <v>44.32</v>
      </c>
      <c r="I808">
        <v>43.49</v>
      </c>
      <c r="J808">
        <v>43.96</v>
      </c>
      <c r="K808">
        <v>45.81</v>
      </c>
      <c r="L808">
        <v>44.73</v>
      </c>
      <c r="M808">
        <v>46.11</v>
      </c>
      <c r="N808">
        <v>45</v>
      </c>
      <c r="O808">
        <v>45.57</v>
      </c>
      <c r="P808">
        <v>44.85</v>
      </c>
      <c r="Q808">
        <v>44.33</v>
      </c>
      <c r="R808">
        <v>46.48</v>
      </c>
      <c r="S808">
        <v>44.41</v>
      </c>
      <c r="T808">
        <v>44.23</v>
      </c>
      <c r="U808">
        <v>44.13</v>
      </c>
      <c r="V808">
        <v>43.4</v>
      </c>
      <c r="W808">
        <v>43.39</v>
      </c>
      <c r="X808">
        <v>43.27</v>
      </c>
      <c r="Y808">
        <v>38.17</v>
      </c>
      <c r="Z808">
        <v>37.19</v>
      </c>
      <c r="AA808">
        <v>37.020000000000003</v>
      </c>
      <c r="AB808">
        <v>37.54</v>
      </c>
      <c r="AC808">
        <v>37.409999999999997</v>
      </c>
      <c r="AD808">
        <v>37.42</v>
      </c>
      <c r="AE808">
        <v>38.119999999999997</v>
      </c>
      <c r="AF808">
        <v>38.49</v>
      </c>
      <c r="AG808">
        <v>38.24</v>
      </c>
      <c r="AH808">
        <v>38.83</v>
      </c>
      <c r="AI808">
        <v>39.869999999999997</v>
      </c>
      <c r="AJ808">
        <v>39.700000000000003</v>
      </c>
      <c r="AK808">
        <v>39.11</v>
      </c>
      <c r="AL808">
        <v>39.869999999999997</v>
      </c>
      <c r="AM808">
        <v>40.049999999999997</v>
      </c>
      <c r="AN808">
        <v>40.020000000000003</v>
      </c>
      <c r="AO808">
        <v>39.94</v>
      </c>
      <c r="AP808">
        <v>39.67</v>
      </c>
      <c r="AQ808">
        <v>39.479999999999997</v>
      </c>
      <c r="AR808">
        <v>39.549999999999997</v>
      </c>
      <c r="AS808">
        <v>39.799999999999997</v>
      </c>
      <c r="AT808">
        <v>39.47</v>
      </c>
      <c r="AU808">
        <v>39.35</v>
      </c>
      <c r="AV808">
        <v>39.32</v>
      </c>
      <c r="AW808">
        <v>39</v>
      </c>
      <c r="AX808">
        <v>39.06</v>
      </c>
      <c r="AY808">
        <v>38.520000000000003</v>
      </c>
      <c r="AZ808">
        <v>37.82</v>
      </c>
      <c r="BA808">
        <v>38.950000000000003</v>
      </c>
      <c r="BB808">
        <v>38.119999999999997</v>
      </c>
      <c r="BC808">
        <v>38.39</v>
      </c>
      <c r="BD808">
        <v>38.450000000000003</v>
      </c>
      <c r="BE808">
        <v>38.72</v>
      </c>
      <c r="BF808">
        <v>38.5</v>
      </c>
      <c r="BG808">
        <v>39.21</v>
      </c>
      <c r="BH808">
        <v>38.880000000000003</v>
      </c>
      <c r="BI808">
        <v>39.11</v>
      </c>
      <c r="BJ808">
        <v>39.89</v>
      </c>
      <c r="BK808">
        <v>38.75</v>
      </c>
      <c r="BL808">
        <v>39.08</v>
      </c>
      <c r="BM808">
        <v>39.65</v>
      </c>
      <c r="BN808">
        <v>39.22</v>
      </c>
      <c r="BO808">
        <v>38.04</v>
      </c>
      <c r="BP808">
        <v>38.26</v>
      </c>
      <c r="BQ808">
        <v>38.19</v>
      </c>
      <c r="BR808">
        <v>38.67</v>
      </c>
      <c r="BS808" s="12">
        <f t="shared" si="24"/>
        <v>-0.11123879567915414</v>
      </c>
      <c r="BT808" s="13" cm="1">
        <f t="array" aca="1" ref="BT808" ca="1">_xlfn.PERCENTILE.INC((OFFSET(E808,0,1,1,COLUMNS(E808:BR808)-1) - E808:BQ808) / E808:BQ808, 0.05) * SQRT(COUNT(E808:BR808) - 1)</f>
        <v>-0.22572544462948932</v>
      </c>
      <c r="BU808" s="12" cm="1">
        <f t="array" aca="1" ref="BU808" ca="1">_xlfn.STDEV.P((E808:BQ808 - OFFSET(E808:BQ808,0,1)) / OFFSET(E808:BQ808,0,1)) * SQRT(COUNT(E808:BR808)-1)</f>
        <v>0.18884120960461961</v>
      </c>
      <c r="BV808" s="12" cm="1">
        <f t="array" ref="BV808">-(MAX(1 - (E808:BR808 / _xlfn.SCAN(E808, E808:BR808, _xlfn.LAMBDA(_xlpm.a,_xlpm.b, MAX(_xlpm.a, _xlpm.b))))))</f>
        <v>-0.20352839931153177</v>
      </c>
      <c r="BW808" s="14">
        <f t="shared" ca="1" si="25"/>
        <v>-0.56407953840608616</v>
      </c>
    </row>
    <row r="809" spans="1:75" x14ac:dyDescent="0.45">
      <c r="A809" s="2" t="s">
        <v>1637</v>
      </c>
      <c r="B809" t="s">
        <v>1638</v>
      </c>
      <c r="C809" t="s">
        <v>25</v>
      </c>
      <c r="D809" t="s">
        <v>34</v>
      </c>
      <c r="E809">
        <v>77.5</v>
      </c>
      <c r="F809">
        <v>78.7</v>
      </c>
      <c r="G809">
        <v>77</v>
      </c>
      <c r="H809">
        <v>76.3</v>
      </c>
      <c r="I809">
        <v>76.3</v>
      </c>
      <c r="J809">
        <v>76.400000000000006</v>
      </c>
      <c r="K809">
        <v>75.8</v>
      </c>
      <c r="L809">
        <v>76</v>
      </c>
      <c r="M809">
        <v>76.8</v>
      </c>
      <c r="N809">
        <v>76.599999999999994</v>
      </c>
      <c r="O809">
        <v>76.2</v>
      </c>
      <c r="P809">
        <v>78.5</v>
      </c>
      <c r="Q809">
        <v>77.5</v>
      </c>
      <c r="R809">
        <v>77</v>
      </c>
      <c r="S809">
        <v>76.900000000000006</v>
      </c>
      <c r="T809">
        <v>76.400000000000006</v>
      </c>
      <c r="U809">
        <v>76</v>
      </c>
      <c r="V809">
        <v>76.2</v>
      </c>
      <c r="W809">
        <v>76</v>
      </c>
      <c r="X809">
        <v>75.7</v>
      </c>
      <c r="Y809">
        <v>75.900000000000006</v>
      </c>
      <c r="Z809">
        <v>75</v>
      </c>
      <c r="AA809">
        <v>75</v>
      </c>
      <c r="AB809">
        <v>75</v>
      </c>
      <c r="AC809">
        <v>75.099999999999994</v>
      </c>
      <c r="AD809">
        <v>75.2</v>
      </c>
      <c r="AE809">
        <v>75.2</v>
      </c>
      <c r="AF809">
        <v>75.2</v>
      </c>
      <c r="AG809">
        <v>74.5</v>
      </c>
      <c r="AH809">
        <v>73.7</v>
      </c>
      <c r="AI809">
        <v>74.3</v>
      </c>
      <c r="AJ809">
        <v>75</v>
      </c>
      <c r="AK809">
        <v>75</v>
      </c>
      <c r="AL809">
        <v>75.3</v>
      </c>
      <c r="AM809">
        <v>75.7</v>
      </c>
      <c r="AN809">
        <v>74.7</v>
      </c>
      <c r="AO809">
        <v>72.599999999999994</v>
      </c>
      <c r="AP809">
        <v>74</v>
      </c>
      <c r="AQ809">
        <v>74.8</v>
      </c>
      <c r="AR809">
        <v>75</v>
      </c>
      <c r="AS809">
        <v>76.7</v>
      </c>
      <c r="AT809">
        <v>77.8</v>
      </c>
      <c r="AU809">
        <v>77.8</v>
      </c>
      <c r="AV809">
        <v>78.099999999999994</v>
      </c>
      <c r="AW809">
        <v>76.5</v>
      </c>
      <c r="AX809">
        <v>77.900000000000006</v>
      </c>
      <c r="AY809">
        <v>78.3</v>
      </c>
      <c r="AZ809">
        <v>78</v>
      </c>
      <c r="BA809">
        <v>78.099999999999994</v>
      </c>
      <c r="BB809">
        <v>76.900000000000006</v>
      </c>
      <c r="BC809">
        <v>77.599999999999994</v>
      </c>
      <c r="BD809">
        <v>77</v>
      </c>
      <c r="BE809">
        <v>76</v>
      </c>
      <c r="BF809">
        <v>75.599999999999994</v>
      </c>
      <c r="BG809">
        <v>74.400000000000006</v>
      </c>
      <c r="BH809">
        <v>74.2</v>
      </c>
      <c r="BI809">
        <v>75.5</v>
      </c>
      <c r="BJ809">
        <v>76.3</v>
      </c>
      <c r="BK809">
        <v>75.5</v>
      </c>
      <c r="BL809">
        <v>75.099999999999994</v>
      </c>
      <c r="BM809">
        <v>74.8</v>
      </c>
      <c r="BN809">
        <v>75.3</v>
      </c>
      <c r="BO809">
        <v>73.7</v>
      </c>
      <c r="BP809">
        <v>73.5</v>
      </c>
      <c r="BQ809">
        <v>73.099999999999994</v>
      </c>
      <c r="BR809">
        <v>73.599999999999994</v>
      </c>
      <c r="BS809" s="12">
        <f t="shared" si="24"/>
        <v>-5.0322580645161361E-2</v>
      </c>
      <c r="BT809" s="13" cm="1">
        <f t="array" aca="1" ref="BT809" ca="1">_xlfn.PERCENTILE.INC((OFFSET(E809,0,1,1,COLUMNS(E809:BR809)-1) - E809:BQ809) / E809:BQ809, 0.05) * SQRT(COUNT(E809:BR809) - 1)</f>
        <v>-0.15772878297079751</v>
      </c>
      <c r="BU809" s="12" cm="1">
        <f t="array" aca="1" ref="BU809" ca="1">_xlfn.STDEV.P((E809:BQ809 - OFFSET(E809:BQ809,0,1)) / OFFSET(E809:BQ809,0,1)) * SQRT(COUNT(E809:BR809)-1)</f>
        <v>8.7845273784068284E-2</v>
      </c>
      <c r="BV809" s="12" cm="1">
        <f t="array" ref="BV809">-(MAX(1 - (E809:BR809 / _xlfn.SCAN(E809, E809:BR809, _xlfn.LAMBDA(_xlpm.a,_xlpm.b, MAX(_xlpm.a, _xlpm.b))))))</f>
        <v>-7.7509529860228854E-2</v>
      </c>
      <c r="BW809" s="14">
        <f t="shared" ca="1" si="25"/>
        <v>-0.51915425096095547</v>
      </c>
    </row>
    <row r="810" spans="1:75" x14ac:dyDescent="0.45">
      <c r="A810" s="2" t="s">
        <v>1639</v>
      </c>
      <c r="B810" t="s">
        <v>1640</v>
      </c>
      <c r="C810" t="s">
        <v>16</v>
      </c>
      <c r="D810" t="s">
        <v>26</v>
      </c>
      <c r="E810">
        <v>230.9</v>
      </c>
      <c r="F810">
        <v>228.1</v>
      </c>
      <c r="G810">
        <v>228</v>
      </c>
      <c r="H810">
        <v>235.7</v>
      </c>
      <c r="I810">
        <v>233.6</v>
      </c>
      <c r="J810">
        <v>228.9</v>
      </c>
      <c r="K810">
        <v>220.5</v>
      </c>
      <c r="L810">
        <v>218.3</v>
      </c>
      <c r="M810">
        <v>221.1</v>
      </c>
      <c r="N810">
        <v>223.2</v>
      </c>
      <c r="O810">
        <v>224</v>
      </c>
      <c r="P810">
        <v>223.1</v>
      </c>
      <c r="Q810">
        <v>223.8</v>
      </c>
      <c r="R810">
        <v>222.8</v>
      </c>
      <c r="S810">
        <v>229.4</v>
      </c>
      <c r="T810">
        <v>223.8</v>
      </c>
      <c r="U810">
        <v>221.1</v>
      </c>
      <c r="V810">
        <v>221</v>
      </c>
      <c r="W810">
        <v>218.5</v>
      </c>
      <c r="X810">
        <v>218.5</v>
      </c>
      <c r="Y810">
        <v>214.5</v>
      </c>
      <c r="Z810">
        <v>203.5</v>
      </c>
      <c r="AA810">
        <v>202.3</v>
      </c>
      <c r="AB810">
        <v>207.3</v>
      </c>
      <c r="AC810">
        <v>209.6</v>
      </c>
      <c r="AD810">
        <v>219.3</v>
      </c>
      <c r="AE810">
        <v>218.6</v>
      </c>
      <c r="AF810">
        <v>215.7</v>
      </c>
      <c r="AG810">
        <v>219.6</v>
      </c>
      <c r="AH810">
        <v>223.8</v>
      </c>
      <c r="AI810">
        <v>228.2</v>
      </c>
      <c r="AJ810">
        <v>227.3</v>
      </c>
      <c r="AK810">
        <v>224.1</v>
      </c>
      <c r="AL810">
        <v>223.9</v>
      </c>
      <c r="AM810">
        <v>221</v>
      </c>
      <c r="AN810">
        <v>219.1</v>
      </c>
      <c r="AO810">
        <v>216.2</v>
      </c>
      <c r="AP810">
        <v>212.4</v>
      </c>
      <c r="AQ810">
        <v>219.6</v>
      </c>
      <c r="AR810">
        <v>217</v>
      </c>
      <c r="AS810">
        <v>213.7</v>
      </c>
      <c r="AT810">
        <v>211.4</v>
      </c>
      <c r="AU810">
        <v>211</v>
      </c>
      <c r="AV810">
        <v>211.4</v>
      </c>
      <c r="AW810">
        <v>210.6</v>
      </c>
      <c r="AX810">
        <v>208.2</v>
      </c>
      <c r="AY810">
        <v>200.4</v>
      </c>
      <c r="AZ810">
        <v>201.4</v>
      </c>
      <c r="BA810">
        <v>201.6</v>
      </c>
      <c r="BB810">
        <v>195.3</v>
      </c>
      <c r="BC810">
        <v>198.65</v>
      </c>
      <c r="BD810">
        <v>196.9</v>
      </c>
      <c r="BE810">
        <v>194.45</v>
      </c>
      <c r="BF810">
        <v>192.8</v>
      </c>
      <c r="BG810">
        <v>196.7</v>
      </c>
      <c r="BH810">
        <v>201</v>
      </c>
      <c r="BI810">
        <v>200</v>
      </c>
      <c r="BJ810">
        <v>198.05</v>
      </c>
      <c r="BK810">
        <v>190.3</v>
      </c>
      <c r="BL810">
        <v>193.4</v>
      </c>
      <c r="BM810">
        <v>192.35</v>
      </c>
      <c r="BN810">
        <v>188</v>
      </c>
      <c r="BO810">
        <v>186.8</v>
      </c>
      <c r="BP810">
        <v>185.55</v>
      </c>
      <c r="BQ810">
        <v>178.9</v>
      </c>
      <c r="BR810">
        <v>178.5</v>
      </c>
      <c r="BS810" s="12">
        <f t="shared" si="24"/>
        <v>-0.22693806842789088</v>
      </c>
      <c r="BT810" s="13" cm="1">
        <f t="array" aca="1" ref="BT810" ca="1">_xlfn.PERCENTILE.INC((OFFSET(E810,0,1,1,COLUMNS(E810:BR810)-1) - E810:BQ810) / E810:BQ810, 0.05) * SQRT(COUNT(E810:BR810) - 1)</f>
        <v>-0.29447942597636045</v>
      </c>
      <c r="BU810" s="12" cm="1">
        <f t="array" aca="1" ref="BU810" ca="1">_xlfn.STDEV.P((E810:BQ810 - OFFSET(E810:BQ810,0,1)) / OFFSET(E810:BQ810,0,1)) * SQRT(COUNT(E810:BR810)-1)</f>
        <v>0.14898651637563526</v>
      </c>
      <c r="BV810" s="12" cm="1">
        <f t="array" ref="BV810">-(MAX(1 - (E810:BR810 / _xlfn.SCAN(E810, E810:BR810, _xlfn.LAMBDA(_xlpm.a,_xlpm.b, MAX(_xlpm.a, _xlpm.b))))))</f>
        <v>-0.24268137462876538</v>
      </c>
      <c r="BW810" s="14">
        <f t="shared" ca="1" si="25"/>
        <v>-1.491549305940405</v>
      </c>
    </row>
    <row r="811" spans="1:75" x14ac:dyDescent="0.45">
      <c r="A811" s="2" t="s">
        <v>1641</v>
      </c>
      <c r="B811" t="s">
        <v>1642</v>
      </c>
      <c r="C811" t="s">
        <v>16</v>
      </c>
      <c r="D811" t="s">
        <v>136</v>
      </c>
      <c r="E811">
        <v>766</v>
      </c>
      <c r="F811">
        <v>785</v>
      </c>
      <c r="G811">
        <v>796.8</v>
      </c>
      <c r="H811">
        <v>793</v>
      </c>
      <c r="I811">
        <v>802</v>
      </c>
      <c r="J811">
        <v>840.8</v>
      </c>
      <c r="K811">
        <v>842</v>
      </c>
      <c r="L811">
        <v>852.2</v>
      </c>
      <c r="M811">
        <v>863</v>
      </c>
      <c r="N811">
        <v>850.8</v>
      </c>
      <c r="O811">
        <v>881.6</v>
      </c>
      <c r="P811">
        <v>881.6</v>
      </c>
      <c r="Q811">
        <v>874</v>
      </c>
      <c r="R811">
        <v>879</v>
      </c>
      <c r="S811">
        <v>900.6</v>
      </c>
      <c r="T811">
        <v>905</v>
      </c>
      <c r="U811">
        <v>915.4</v>
      </c>
      <c r="V811">
        <v>905.2</v>
      </c>
      <c r="W811">
        <v>901.4</v>
      </c>
      <c r="X811">
        <v>910.8</v>
      </c>
      <c r="Y811">
        <v>915.6</v>
      </c>
      <c r="Z811">
        <v>902</v>
      </c>
      <c r="AA811">
        <v>901</v>
      </c>
      <c r="AB811">
        <v>910.2</v>
      </c>
      <c r="AC811">
        <v>891.8</v>
      </c>
      <c r="AD811">
        <v>893.6</v>
      </c>
      <c r="AE811">
        <v>884</v>
      </c>
      <c r="AF811">
        <v>895.6</v>
      </c>
      <c r="AG811">
        <v>885.4</v>
      </c>
      <c r="AH811">
        <v>895.4</v>
      </c>
      <c r="AI811">
        <v>887.8</v>
      </c>
      <c r="AJ811">
        <v>900</v>
      </c>
      <c r="AK811">
        <v>889.6</v>
      </c>
      <c r="AL811">
        <v>893.2</v>
      </c>
      <c r="AM811">
        <v>880</v>
      </c>
      <c r="AN811">
        <v>877.2</v>
      </c>
      <c r="AO811">
        <v>875</v>
      </c>
      <c r="AP811">
        <v>888</v>
      </c>
      <c r="AQ811">
        <v>905</v>
      </c>
      <c r="AR811">
        <v>898.4</v>
      </c>
      <c r="AS811">
        <v>904.2</v>
      </c>
      <c r="AT811">
        <v>894.4</v>
      </c>
      <c r="AU811">
        <v>884</v>
      </c>
      <c r="AV811">
        <v>882.6</v>
      </c>
      <c r="AW811">
        <v>880</v>
      </c>
      <c r="AX811">
        <v>901.6</v>
      </c>
      <c r="AY811">
        <v>884.6</v>
      </c>
      <c r="AZ811">
        <v>848.2</v>
      </c>
      <c r="BA811">
        <v>866</v>
      </c>
      <c r="BB811">
        <v>848.4</v>
      </c>
      <c r="BC811">
        <v>868</v>
      </c>
      <c r="BD811">
        <v>861</v>
      </c>
      <c r="BE811">
        <v>861.4</v>
      </c>
      <c r="BF811">
        <v>856.2</v>
      </c>
      <c r="BG811">
        <v>856.2</v>
      </c>
      <c r="BH811">
        <v>869.6</v>
      </c>
      <c r="BI811">
        <v>861.4</v>
      </c>
      <c r="BJ811">
        <v>856.6</v>
      </c>
      <c r="BK811">
        <v>854.8</v>
      </c>
      <c r="BL811">
        <v>860</v>
      </c>
      <c r="BM811">
        <v>880</v>
      </c>
      <c r="BN811">
        <v>864</v>
      </c>
      <c r="BO811">
        <v>880</v>
      </c>
      <c r="BP811">
        <v>881.6</v>
      </c>
      <c r="BQ811">
        <v>887.6</v>
      </c>
      <c r="BR811">
        <v>875.4</v>
      </c>
      <c r="BS811" s="12">
        <f t="shared" si="24"/>
        <v>0.14281984334203651</v>
      </c>
      <c r="BT811" s="13" cm="1">
        <f t="array" aca="1" ref="BT811" ca="1">_xlfn.PERCENTILE.INC((OFFSET(E811,0,1,1,COLUMNS(E811:BR811)-1) - E811:BQ811) / E811:BQ811, 0.05) * SQRT(COUNT(E811:BR811) - 1)</f>
        <v>-0.15093077181778877</v>
      </c>
      <c r="BU811" s="12" cm="1">
        <f t="array" aca="1" ref="BU811" ca="1">_xlfn.STDEV.P((E811:BQ811 - OFFSET(E811:BQ811,0,1)) / OFFSET(E811:BQ811,0,1)) * SQRT(COUNT(E811:BR811)-1)</f>
        <v>0.12105224935985708</v>
      </c>
      <c r="BV811" s="12" cm="1">
        <f t="array" ref="BV811">-(MAX(1 - (E811:BR811 / _xlfn.SCAN(E811, E811:BR811, _xlfn.LAMBDA(_xlpm.a,_xlpm.b, MAX(_xlpm.a, _xlpm.b))))))</f>
        <v>-7.3612931411096483E-2</v>
      </c>
      <c r="BW811" s="14">
        <f t="shared" ca="1" si="25"/>
        <v>1.2187892208163758</v>
      </c>
    </row>
    <row r="812" spans="1:75" x14ac:dyDescent="0.45">
      <c r="A812" s="2" t="s">
        <v>1643</v>
      </c>
      <c r="B812" t="s">
        <v>1644</v>
      </c>
      <c r="C812" t="s">
        <v>80</v>
      </c>
      <c r="D812" t="s">
        <v>8</v>
      </c>
      <c r="E812">
        <v>2.65</v>
      </c>
      <c r="F812">
        <v>2.8149999999999999</v>
      </c>
      <c r="G812">
        <v>3.18</v>
      </c>
      <c r="H812">
        <v>3.15</v>
      </c>
      <c r="I812">
        <v>3.1749999999999998</v>
      </c>
      <c r="J812">
        <v>3.0449999999999999</v>
      </c>
      <c r="K812">
        <v>2.97</v>
      </c>
      <c r="L812">
        <v>2.9750000000000001</v>
      </c>
      <c r="M812">
        <v>3</v>
      </c>
      <c r="N812">
        <v>2.87</v>
      </c>
      <c r="O812">
        <v>3.04</v>
      </c>
      <c r="P812">
        <v>3.14</v>
      </c>
      <c r="Q812">
        <v>3.085</v>
      </c>
      <c r="R812">
        <v>2.99</v>
      </c>
      <c r="S812">
        <v>2.98</v>
      </c>
      <c r="T812">
        <v>2.95</v>
      </c>
      <c r="U812">
        <v>3</v>
      </c>
      <c r="V812">
        <v>2.94</v>
      </c>
      <c r="W812">
        <v>2.88</v>
      </c>
      <c r="X812">
        <v>2.84</v>
      </c>
      <c r="Y812">
        <v>2.78</v>
      </c>
      <c r="Z812">
        <v>2.75</v>
      </c>
      <c r="AA812">
        <v>2.74</v>
      </c>
      <c r="AB812">
        <v>2.76</v>
      </c>
      <c r="AC812">
        <v>2.8149999999999999</v>
      </c>
      <c r="AD812">
        <v>2.75</v>
      </c>
      <c r="AE812">
        <v>2.72</v>
      </c>
      <c r="AF812">
        <v>2.7050000000000001</v>
      </c>
      <c r="AG812">
        <v>2.75</v>
      </c>
      <c r="AH812">
        <v>2.76</v>
      </c>
      <c r="AI812">
        <v>2.75</v>
      </c>
      <c r="AJ812">
        <v>2.75</v>
      </c>
      <c r="AK812">
        <v>2.7250000000000001</v>
      </c>
      <c r="AL812">
        <v>2.79</v>
      </c>
      <c r="AM812">
        <v>2.7250000000000001</v>
      </c>
      <c r="AN812">
        <v>2.74</v>
      </c>
      <c r="AO812">
        <v>2.72</v>
      </c>
      <c r="AP812">
        <v>2.72</v>
      </c>
      <c r="AQ812">
        <v>2.74</v>
      </c>
      <c r="AR812">
        <v>2.7450000000000001</v>
      </c>
      <c r="AS812">
        <v>2.99</v>
      </c>
      <c r="AT812">
        <v>2.94</v>
      </c>
      <c r="AU812">
        <v>2.92</v>
      </c>
      <c r="AV812">
        <v>2.88</v>
      </c>
      <c r="AW812">
        <v>2.81</v>
      </c>
      <c r="AX812">
        <v>2.8050000000000002</v>
      </c>
      <c r="AY812">
        <v>2.7949999999999999</v>
      </c>
      <c r="AZ812">
        <v>2.7650000000000001</v>
      </c>
      <c r="BA812">
        <v>2.83</v>
      </c>
      <c r="BB812">
        <v>2.875</v>
      </c>
      <c r="BC812">
        <v>2.8450000000000002</v>
      </c>
      <c r="BD812">
        <v>2.84</v>
      </c>
      <c r="BE812">
        <v>2.88</v>
      </c>
      <c r="BF812">
        <v>2.88</v>
      </c>
      <c r="BG812">
        <v>2.9</v>
      </c>
      <c r="BH812">
        <v>2.87</v>
      </c>
      <c r="BI812">
        <v>3.0649999999999999</v>
      </c>
      <c r="BJ812">
        <v>2.9649999999999999</v>
      </c>
      <c r="BK812">
        <v>2.87</v>
      </c>
      <c r="BL812">
        <v>2.99</v>
      </c>
      <c r="BM812">
        <v>2.99</v>
      </c>
      <c r="BN812">
        <v>2.97</v>
      </c>
      <c r="BO812">
        <v>2.9</v>
      </c>
      <c r="BP812">
        <v>2.9350000000000001</v>
      </c>
      <c r="BQ812">
        <v>2.96</v>
      </c>
      <c r="BR812">
        <v>2.98</v>
      </c>
      <c r="BS812" s="12">
        <f t="shared" si="24"/>
        <v>0.12452830188679248</v>
      </c>
      <c r="BT812" s="13" cm="1">
        <f t="array" aca="1" ref="BT812" ca="1">_xlfn.PERCENTILE.INC((OFFSET(E812,0,1,1,COLUMNS(E812:BR812)-1) - E812:BQ812) / E812:BQ812, 0.05) * SQRT(COUNT(E812:BR812) - 1)</f>
        <v>-0.25630893562841145</v>
      </c>
      <c r="BU812" s="12" cm="1">
        <f t="array" aca="1" ref="BU812" ca="1">_xlfn.STDEV.P((E812:BQ812 - OFFSET(E812:BQ812,0,1)) / OFFSET(E812:BQ812,0,1)) * SQRT(COUNT(E812:BR812)-1)</f>
        <v>0.2225181516349487</v>
      </c>
      <c r="BV812" s="12" cm="1">
        <f t="array" ref="BV812">-(MAX(1 - (E812:BR812 / _xlfn.SCAN(E812, E812:BR812, _xlfn.LAMBDA(_xlpm.a,_xlpm.b, MAX(_xlpm.a, _xlpm.b))))))</f>
        <v>-0.14937106918238996</v>
      </c>
      <c r="BW812" s="14">
        <f t="shared" ca="1" si="25"/>
        <v>0.58083187493018207</v>
      </c>
    </row>
    <row r="813" spans="1:75" x14ac:dyDescent="0.45">
      <c r="A813" s="2" t="s">
        <v>1645</v>
      </c>
      <c r="B813" t="s">
        <v>1646</v>
      </c>
      <c r="C813" t="s">
        <v>37</v>
      </c>
      <c r="D813" t="s">
        <v>29</v>
      </c>
      <c r="E813">
        <v>262</v>
      </c>
      <c r="F813">
        <v>271.8</v>
      </c>
      <c r="G813">
        <v>269.2</v>
      </c>
      <c r="H813">
        <v>279.39999999999998</v>
      </c>
      <c r="I813">
        <v>271.60000000000002</v>
      </c>
      <c r="J813">
        <v>262</v>
      </c>
      <c r="K813">
        <v>260.39999999999998</v>
      </c>
      <c r="L813">
        <v>271.39999999999998</v>
      </c>
      <c r="M813">
        <v>273.8</v>
      </c>
      <c r="N813">
        <v>270.2</v>
      </c>
      <c r="O813">
        <v>270.8</v>
      </c>
      <c r="P813">
        <v>272.2</v>
      </c>
      <c r="Q813">
        <v>269</v>
      </c>
      <c r="R813">
        <v>272.2</v>
      </c>
      <c r="S813">
        <v>270.2</v>
      </c>
      <c r="T813">
        <v>278.60000000000002</v>
      </c>
      <c r="U813">
        <v>278.2</v>
      </c>
      <c r="V813">
        <v>268.8</v>
      </c>
      <c r="W813">
        <v>256.60000000000002</v>
      </c>
      <c r="X813">
        <v>255.8</v>
      </c>
      <c r="Y813">
        <v>249.4</v>
      </c>
      <c r="Z813">
        <v>239</v>
      </c>
      <c r="AA813">
        <v>236</v>
      </c>
      <c r="AB813">
        <v>240</v>
      </c>
      <c r="AC813">
        <v>246</v>
      </c>
      <c r="AD813">
        <v>247.8</v>
      </c>
      <c r="AE813">
        <v>246.8</v>
      </c>
      <c r="AF813">
        <v>250.4</v>
      </c>
      <c r="AG813">
        <v>255.4</v>
      </c>
      <c r="AH813">
        <v>263</v>
      </c>
      <c r="AI813">
        <v>269.60000000000002</v>
      </c>
      <c r="AJ813">
        <v>267.39999999999998</v>
      </c>
      <c r="AK813">
        <v>272</v>
      </c>
      <c r="AL813">
        <v>261.8</v>
      </c>
      <c r="AM813">
        <v>256.2</v>
      </c>
      <c r="AN813">
        <v>254.2</v>
      </c>
      <c r="AO813">
        <v>254.6</v>
      </c>
      <c r="AP813">
        <v>254.4</v>
      </c>
      <c r="AQ813">
        <v>258.2</v>
      </c>
      <c r="AR813">
        <v>256.39999999999998</v>
      </c>
      <c r="AS813">
        <v>260.60000000000002</v>
      </c>
      <c r="AT813">
        <v>301.39999999999998</v>
      </c>
      <c r="AU813">
        <v>304</v>
      </c>
      <c r="AV813">
        <v>304</v>
      </c>
      <c r="AW813">
        <v>299</v>
      </c>
      <c r="AX813">
        <v>290</v>
      </c>
      <c r="AY813">
        <v>286</v>
      </c>
      <c r="AZ813">
        <v>294.8</v>
      </c>
      <c r="BA813">
        <v>297</v>
      </c>
      <c r="BB813">
        <v>298.39999999999998</v>
      </c>
      <c r="BC813">
        <v>295</v>
      </c>
      <c r="BD813">
        <v>300.8</v>
      </c>
      <c r="BE813">
        <v>293.8</v>
      </c>
      <c r="BF813">
        <v>308</v>
      </c>
      <c r="BG813">
        <v>305.8</v>
      </c>
      <c r="BH813">
        <v>305.60000000000002</v>
      </c>
      <c r="BI813">
        <v>302</v>
      </c>
      <c r="BJ813">
        <v>291.60000000000002</v>
      </c>
      <c r="BK813">
        <v>267</v>
      </c>
      <c r="BL813">
        <v>264.39999999999998</v>
      </c>
      <c r="BM813">
        <v>267.39999999999998</v>
      </c>
      <c r="BN813">
        <v>269.2</v>
      </c>
      <c r="BO813">
        <v>273.60000000000002</v>
      </c>
      <c r="BP813">
        <v>286.2</v>
      </c>
      <c r="BQ813">
        <v>270.8</v>
      </c>
      <c r="BR813">
        <v>279</v>
      </c>
      <c r="BS813" s="12">
        <f t="shared" si="24"/>
        <v>6.4885496183206104E-2</v>
      </c>
      <c r="BT813" s="13" cm="1">
        <f t="array" aca="1" ref="BT813" ca="1">_xlfn.PERCENTILE.INC((OFFSET(E813,0,1,1,COLUMNS(E813:BR813)-1) - E813:BQ813) / E813:BQ813, 0.05) * SQRT(COUNT(E813:BR813) - 1)</f>
        <v>-0.32942436882131665</v>
      </c>
      <c r="BU813" s="12" cm="1">
        <f t="array" aca="1" ref="BU813" ca="1">_xlfn.STDEV.P((E813:BQ813 - OFFSET(E813:BQ813,0,1)) / OFFSET(E813:BQ813,0,1)) * SQRT(COUNT(E813:BR813)-1)</f>
        <v>0.24641768149034948</v>
      </c>
      <c r="BV813" s="12" cm="1">
        <f t="array" ref="BV813">-(MAX(1 - (E813:BR813 / _xlfn.SCAN(E813, E813:BR813, _xlfn.LAMBDA(_xlpm.a,_xlpm.b, MAX(_xlpm.a, _xlpm.b))))))</f>
        <v>-0.1553328561202576</v>
      </c>
      <c r="BW813" s="14">
        <f t="shared" ca="1" si="25"/>
        <v>0.28245874685443512</v>
      </c>
    </row>
    <row r="814" spans="1:75" x14ac:dyDescent="0.45">
      <c r="A814" s="2" t="s">
        <v>1647</v>
      </c>
      <c r="B814" t="s">
        <v>1648</v>
      </c>
      <c r="C814" t="s">
        <v>22</v>
      </c>
      <c r="D814" t="s">
        <v>8</v>
      </c>
      <c r="E814">
        <v>42.18</v>
      </c>
      <c r="F814">
        <v>42.23</v>
      </c>
      <c r="G814">
        <v>42.08</v>
      </c>
      <c r="H814">
        <v>41.88</v>
      </c>
      <c r="I814">
        <v>42.04</v>
      </c>
      <c r="J814">
        <v>41.89</v>
      </c>
      <c r="K814">
        <v>41.58</v>
      </c>
      <c r="L814">
        <v>41.68</v>
      </c>
      <c r="M814">
        <v>41.78</v>
      </c>
      <c r="N814">
        <v>42.18</v>
      </c>
      <c r="O814">
        <v>42.2</v>
      </c>
      <c r="P814">
        <v>42.1</v>
      </c>
      <c r="Q814">
        <v>42.14</v>
      </c>
      <c r="R814">
        <v>41.92</v>
      </c>
      <c r="S814">
        <v>42.36</v>
      </c>
      <c r="T814">
        <v>41.91</v>
      </c>
      <c r="U814">
        <v>41.92</v>
      </c>
      <c r="V814">
        <v>41.13</v>
      </c>
      <c r="W814">
        <v>41.28</v>
      </c>
      <c r="X814">
        <v>41.86</v>
      </c>
      <c r="Y814">
        <v>42.16</v>
      </c>
      <c r="Z814">
        <v>43.34</v>
      </c>
      <c r="AA814">
        <v>44.06</v>
      </c>
      <c r="AB814">
        <v>44.22</v>
      </c>
      <c r="AC814">
        <v>44.16</v>
      </c>
      <c r="AD814">
        <v>43.6</v>
      </c>
      <c r="AE814">
        <v>43.21</v>
      </c>
      <c r="AF814">
        <v>43.49</v>
      </c>
      <c r="AG814">
        <v>43.87</v>
      </c>
      <c r="AH814">
        <v>44.14</v>
      </c>
      <c r="AI814">
        <v>43.35</v>
      </c>
      <c r="AJ814">
        <v>43.7</v>
      </c>
      <c r="AK814">
        <v>43.63</v>
      </c>
      <c r="AL814">
        <v>43.6</v>
      </c>
      <c r="AM814">
        <v>43.5</v>
      </c>
      <c r="AN814">
        <v>43.74</v>
      </c>
      <c r="AO814">
        <v>43.07</v>
      </c>
      <c r="AP814">
        <v>43.37</v>
      </c>
      <c r="AQ814">
        <v>43.31</v>
      </c>
      <c r="AR814">
        <v>43.38</v>
      </c>
      <c r="AS814">
        <v>43.14</v>
      </c>
      <c r="AT814">
        <v>43.19</v>
      </c>
      <c r="AU814">
        <v>43.37</v>
      </c>
      <c r="AV814">
        <v>43.65</v>
      </c>
      <c r="AW814">
        <v>43.34</v>
      </c>
      <c r="AX814">
        <v>43.12</v>
      </c>
      <c r="AY814">
        <v>43.05</v>
      </c>
      <c r="AZ814">
        <v>43.15</v>
      </c>
      <c r="BA814">
        <v>43.15</v>
      </c>
      <c r="BB814">
        <v>43.07</v>
      </c>
      <c r="BC814">
        <v>43.08</v>
      </c>
      <c r="BD814">
        <v>43.4</v>
      </c>
      <c r="BE814">
        <v>43.28</v>
      </c>
      <c r="BF814">
        <v>43.51</v>
      </c>
      <c r="BG814">
        <v>43.28</v>
      </c>
      <c r="BH814">
        <v>43.9</v>
      </c>
      <c r="BI814">
        <v>43.73</v>
      </c>
      <c r="BJ814">
        <v>44.17</v>
      </c>
      <c r="BK814">
        <v>43.2</v>
      </c>
      <c r="BL814">
        <v>43.49</v>
      </c>
      <c r="BM814">
        <v>50.02</v>
      </c>
      <c r="BN814">
        <v>50</v>
      </c>
      <c r="BO814">
        <v>49.98</v>
      </c>
      <c r="BP814">
        <v>49.91</v>
      </c>
      <c r="BQ814">
        <v>50.62</v>
      </c>
      <c r="BR814">
        <v>50.7</v>
      </c>
      <c r="BS814" s="12">
        <f t="shared" si="24"/>
        <v>0.20199146514935995</v>
      </c>
      <c r="BT814" s="13" cm="1">
        <f t="array" aca="1" ref="BT814" ca="1">_xlfn.PERCENTILE.INC((OFFSET(E814,0,1,1,COLUMNS(E814:BR814)-1) - E814:BQ814) / E814:BQ814, 0.05) * SQRT(COUNT(E814:BR814) - 1)</f>
        <v>-0.11924451220235018</v>
      </c>
      <c r="BU814" s="12" cm="1">
        <f t="array" aca="1" ref="BU814" ca="1">_xlfn.STDEV.P((E814:BQ814 - OFFSET(E814:BQ814,0,1)) / OFFSET(E814:BQ814,0,1)) * SQRT(COUNT(E814:BR814)-1)</f>
        <v>0.14561450274638996</v>
      </c>
      <c r="BV814" s="12" cm="1">
        <f t="array" ref="BV814">-(MAX(1 - (E814:BR814 / _xlfn.SCAN(E814, E814:BR814, _xlfn.LAMBDA(_xlpm.a,_xlpm.b, MAX(_xlpm.a, _xlpm.b))))))</f>
        <v>-2.9036827195467296E-2</v>
      </c>
      <c r="BW814" s="14">
        <f t="shared" ca="1" si="25"/>
        <v>1.4195618883011154</v>
      </c>
    </row>
    <row r="815" spans="1:75" x14ac:dyDescent="0.45">
      <c r="A815" s="2" t="s">
        <v>1649</v>
      </c>
      <c r="B815" t="s">
        <v>1650</v>
      </c>
      <c r="C815" t="s">
        <v>19</v>
      </c>
      <c r="D815" t="s">
        <v>29</v>
      </c>
      <c r="E815">
        <v>297.5</v>
      </c>
      <c r="F815">
        <v>286.5</v>
      </c>
      <c r="G815">
        <v>282.5</v>
      </c>
      <c r="H815">
        <v>276.5</v>
      </c>
      <c r="I815">
        <v>274.5</v>
      </c>
      <c r="J815">
        <v>264.5</v>
      </c>
      <c r="K815">
        <v>266.5</v>
      </c>
      <c r="L815">
        <v>264.5</v>
      </c>
      <c r="M815">
        <v>269</v>
      </c>
      <c r="N815">
        <v>257</v>
      </c>
      <c r="O815">
        <v>269</v>
      </c>
      <c r="P815">
        <v>275.5</v>
      </c>
      <c r="Q815">
        <v>277.5</v>
      </c>
      <c r="R815">
        <v>280</v>
      </c>
      <c r="S815">
        <v>306.5</v>
      </c>
      <c r="T815">
        <v>301</v>
      </c>
      <c r="U815">
        <v>294.5</v>
      </c>
      <c r="V815">
        <v>285</v>
      </c>
      <c r="W815">
        <v>274</v>
      </c>
      <c r="X815">
        <v>286</v>
      </c>
      <c r="Y815">
        <v>287</v>
      </c>
      <c r="Z815">
        <v>275</v>
      </c>
      <c r="AA815">
        <v>279.5</v>
      </c>
      <c r="AB815">
        <v>266</v>
      </c>
      <c r="AC815">
        <v>277</v>
      </c>
      <c r="AD815">
        <v>282.5</v>
      </c>
      <c r="AE815">
        <v>278</v>
      </c>
      <c r="AF815">
        <v>295</v>
      </c>
      <c r="AG815">
        <v>293</v>
      </c>
      <c r="AH815">
        <v>299.5</v>
      </c>
      <c r="AI815">
        <v>295</v>
      </c>
      <c r="AJ815">
        <v>299.5</v>
      </c>
      <c r="AK815">
        <v>282</v>
      </c>
      <c r="AL815">
        <v>271</v>
      </c>
      <c r="AM815">
        <v>271</v>
      </c>
      <c r="AN815">
        <v>273.5</v>
      </c>
      <c r="AO815">
        <v>270</v>
      </c>
      <c r="AP815">
        <v>295</v>
      </c>
      <c r="AQ815">
        <v>286</v>
      </c>
      <c r="AR815">
        <v>280</v>
      </c>
      <c r="AS815">
        <v>295</v>
      </c>
      <c r="AT815">
        <v>300</v>
      </c>
      <c r="AU815">
        <v>305</v>
      </c>
      <c r="AV815">
        <v>305</v>
      </c>
      <c r="AW815">
        <v>300</v>
      </c>
      <c r="AX815">
        <v>292</v>
      </c>
      <c r="AY815">
        <v>296</v>
      </c>
      <c r="AZ815">
        <v>295</v>
      </c>
      <c r="BA815">
        <v>293.5</v>
      </c>
      <c r="BB815">
        <v>290</v>
      </c>
      <c r="BC815">
        <v>281</v>
      </c>
      <c r="BD815">
        <v>286</v>
      </c>
      <c r="BE815">
        <v>280</v>
      </c>
      <c r="BF815">
        <v>278.5</v>
      </c>
      <c r="BG815">
        <v>287</v>
      </c>
      <c r="BH815">
        <v>281.5</v>
      </c>
      <c r="BI815">
        <v>280</v>
      </c>
      <c r="BJ815">
        <v>265.5</v>
      </c>
      <c r="BK815">
        <v>231.5</v>
      </c>
      <c r="BL815">
        <v>230</v>
      </c>
      <c r="BM815">
        <v>228</v>
      </c>
      <c r="BN815">
        <v>244</v>
      </c>
      <c r="BO815">
        <v>236.5</v>
      </c>
      <c r="BP815">
        <v>241</v>
      </c>
      <c r="BQ815">
        <v>227</v>
      </c>
      <c r="BR815">
        <v>244</v>
      </c>
      <c r="BS815" s="12">
        <f t="shared" si="24"/>
        <v>-0.17983193277310924</v>
      </c>
      <c r="BT815" s="13" cm="1">
        <f t="array" aca="1" ref="BT815" ca="1">_xlfn.PERCENTILE.INC((OFFSET(E815,0,1,1,COLUMNS(E815:BR815)-1) - E815:BQ815) / E815:BQ815, 0.05) * SQRT(COUNT(E815:BR815) - 1)</f>
        <v>-0.41189009620811728</v>
      </c>
      <c r="BU815" s="12" cm="1">
        <f t="array" aca="1" ref="BU815" ca="1">_xlfn.STDEV.P((E815:BQ815 - OFFSET(E815:BQ815,0,1)) / OFFSET(E815:BQ815,0,1)) * SQRT(COUNT(E815:BR815)-1)</f>
        <v>0.30496593243963555</v>
      </c>
      <c r="BV815" s="12" cm="1">
        <f t="array" ref="BV815">-(MAX(1 - (E815:BR815 / _xlfn.SCAN(E815, E815:BR815, _xlfn.LAMBDA(_xlpm.a,_xlpm.b, MAX(_xlpm.a, _xlpm.b))))))</f>
        <v>-0.25938009787928218</v>
      </c>
      <c r="BW815" s="14">
        <f t="shared" ca="1" si="25"/>
        <v>-0.57421036520017799</v>
      </c>
    </row>
    <row r="816" spans="1:75" x14ac:dyDescent="0.45">
      <c r="A816" s="2" t="s">
        <v>1651</v>
      </c>
      <c r="B816" t="s">
        <v>1652</v>
      </c>
      <c r="C816" t="s">
        <v>11</v>
      </c>
      <c r="D816" t="s">
        <v>8</v>
      </c>
      <c r="E816">
        <v>12.03</v>
      </c>
      <c r="F816">
        <v>12.5</v>
      </c>
      <c r="G816">
        <v>12.5</v>
      </c>
      <c r="H816">
        <v>12.52</v>
      </c>
      <c r="I816">
        <v>12.05</v>
      </c>
      <c r="J816">
        <v>12.16</v>
      </c>
      <c r="K816">
        <v>11.81</v>
      </c>
      <c r="L816">
        <v>11.96</v>
      </c>
      <c r="M816">
        <v>12.25</v>
      </c>
      <c r="N816">
        <v>12.48</v>
      </c>
      <c r="O816">
        <v>12.16</v>
      </c>
      <c r="P816">
        <v>12.25</v>
      </c>
      <c r="Q816">
        <v>12.52</v>
      </c>
      <c r="R816">
        <v>12.58</v>
      </c>
      <c r="S816">
        <v>12.35</v>
      </c>
      <c r="T816">
        <v>12.52</v>
      </c>
      <c r="U816">
        <v>12.59</v>
      </c>
      <c r="V816">
        <v>12.64</v>
      </c>
      <c r="W816">
        <v>12.5</v>
      </c>
      <c r="X816">
        <v>12.6</v>
      </c>
      <c r="Y816">
        <v>12.72</v>
      </c>
      <c r="Z816">
        <v>12.46</v>
      </c>
      <c r="AA816">
        <v>12.5</v>
      </c>
      <c r="AB816">
        <v>12.3</v>
      </c>
      <c r="AC816">
        <v>12.5</v>
      </c>
      <c r="AD816">
        <v>12.65</v>
      </c>
      <c r="AE816">
        <v>12.9</v>
      </c>
      <c r="AF816">
        <v>13</v>
      </c>
      <c r="AG816">
        <v>12.86</v>
      </c>
      <c r="AH816">
        <v>13</v>
      </c>
      <c r="AI816">
        <v>13.3</v>
      </c>
      <c r="AJ816">
        <v>13.53</v>
      </c>
      <c r="AK816">
        <v>13.62</v>
      </c>
      <c r="AL816">
        <v>13.42</v>
      </c>
      <c r="AM816">
        <v>13.3</v>
      </c>
      <c r="AN816">
        <v>13.68</v>
      </c>
      <c r="AO816">
        <v>13.72</v>
      </c>
      <c r="AP816">
        <v>13.52</v>
      </c>
      <c r="AQ816">
        <v>13.58</v>
      </c>
      <c r="AR816">
        <v>13.6</v>
      </c>
      <c r="AS816">
        <v>13.7</v>
      </c>
      <c r="AT816">
        <v>13.69</v>
      </c>
      <c r="AU816">
        <v>13.7</v>
      </c>
      <c r="AV816">
        <v>13.7</v>
      </c>
      <c r="AW816">
        <v>13.65</v>
      </c>
      <c r="AX816">
        <v>13.99</v>
      </c>
      <c r="AY816">
        <v>13.73</v>
      </c>
      <c r="AZ816">
        <v>13.23</v>
      </c>
      <c r="BA816">
        <v>13.28</v>
      </c>
      <c r="BB816">
        <v>13.03</v>
      </c>
      <c r="BC816">
        <v>13.08</v>
      </c>
      <c r="BD816">
        <v>13.27</v>
      </c>
      <c r="BE816">
        <v>13.26</v>
      </c>
      <c r="BF816">
        <v>13.6</v>
      </c>
      <c r="BG816">
        <v>13.66</v>
      </c>
      <c r="BH816">
        <v>13.6</v>
      </c>
      <c r="BI816">
        <v>13.7</v>
      </c>
      <c r="BJ816">
        <v>13.78</v>
      </c>
      <c r="BK816">
        <v>13.25</v>
      </c>
      <c r="BL816">
        <v>12.99</v>
      </c>
      <c r="BM816">
        <v>12.66</v>
      </c>
      <c r="BN816">
        <v>12.86</v>
      </c>
      <c r="BO816">
        <v>12.85</v>
      </c>
      <c r="BP816">
        <v>12.8</v>
      </c>
      <c r="BQ816">
        <v>12.53</v>
      </c>
      <c r="BR816">
        <v>12.31</v>
      </c>
      <c r="BS816" s="12">
        <f t="shared" si="24"/>
        <v>2.3275145469659281E-2</v>
      </c>
      <c r="BT816" s="13" cm="1">
        <f t="array" aca="1" ref="BT816" ca="1">_xlfn.PERCENTILE.INC((OFFSET(E816,0,1,1,COLUMNS(E816:BR816)-1) - E816:BQ816) / E816:BQ816, 0.05) * SQRT(COUNT(E816:BR816) - 1)</f>
        <v>-0.22698900441818942</v>
      </c>
      <c r="BU816" s="12" cm="1">
        <f t="array" aca="1" ref="BU816" ca="1">_xlfn.STDEV.P((E816:BQ816 - OFFSET(E816:BQ816,0,1)) / OFFSET(E816:BQ816,0,1)) * SQRT(COUNT(E816:BR816)-1)</f>
        <v>0.1360265580139659</v>
      </c>
      <c r="BV816" s="12" cm="1">
        <f t="array" ref="BV816">-(MAX(1 - (E816:BR816 / _xlfn.SCAN(E816, E816:BR816, _xlfn.LAMBDA(_xlpm.a,_xlpm.b, MAX(_xlpm.a, _xlpm.b))))))</f>
        <v>-0.12008577555396704</v>
      </c>
      <c r="BW816" s="14">
        <f t="shared" ca="1" si="25"/>
        <v>0.20578686406310903</v>
      </c>
    </row>
    <row r="817" spans="1:75" x14ac:dyDescent="0.45">
      <c r="A817" s="2" t="s">
        <v>1653</v>
      </c>
      <c r="B817" t="s">
        <v>1654</v>
      </c>
      <c r="C817" t="s">
        <v>37</v>
      </c>
      <c r="D817" t="s">
        <v>928</v>
      </c>
      <c r="E817">
        <v>10850</v>
      </c>
      <c r="F817">
        <v>10900</v>
      </c>
      <c r="G817">
        <v>10760</v>
      </c>
      <c r="H817">
        <v>11210</v>
      </c>
      <c r="I817">
        <v>10940</v>
      </c>
      <c r="J817">
        <v>10920</v>
      </c>
      <c r="K817">
        <v>10810</v>
      </c>
      <c r="L817">
        <v>10760</v>
      </c>
      <c r="M817">
        <v>10950</v>
      </c>
      <c r="N817">
        <v>10810</v>
      </c>
      <c r="O817">
        <v>10850</v>
      </c>
      <c r="P817">
        <v>10740</v>
      </c>
      <c r="Q817">
        <v>10780</v>
      </c>
      <c r="R817">
        <v>10760</v>
      </c>
      <c r="S817">
        <v>11000</v>
      </c>
      <c r="T817">
        <v>11000</v>
      </c>
      <c r="U817">
        <v>11150</v>
      </c>
      <c r="V817">
        <v>11000</v>
      </c>
      <c r="W817">
        <v>11020</v>
      </c>
      <c r="X817">
        <v>11070</v>
      </c>
      <c r="Y817">
        <v>10800</v>
      </c>
      <c r="Z817">
        <v>10350</v>
      </c>
      <c r="AA817">
        <v>10390</v>
      </c>
      <c r="AB817">
        <v>10260</v>
      </c>
      <c r="AC817">
        <v>10200</v>
      </c>
      <c r="AD817">
        <v>10200</v>
      </c>
      <c r="AE817">
        <v>10340</v>
      </c>
      <c r="AF817">
        <v>10430</v>
      </c>
      <c r="AG817">
        <v>10880</v>
      </c>
      <c r="AH817">
        <v>10920</v>
      </c>
      <c r="AI817">
        <v>11100</v>
      </c>
      <c r="AJ817">
        <v>11100</v>
      </c>
      <c r="AK817">
        <v>11070</v>
      </c>
      <c r="AL817">
        <v>11030</v>
      </c>
      <c r="AM817">
        <v>10900</v>
      </c>
      <c r="AN817">
        <v>10800</v>
      </c>
      <c r="AO817">
        <v>10800</v>
      </c>
      <c r="AP817">
        <v>10800</v>
      </c>
      <c r="AQ817">
        <v>10750</v>
      </c>
      <c r="AR817">
        <v>10510</v>
      </c>
      <c r="AS817">
        <v>10580</v>
      </c>
      <c r="AT817">
        <v>10410</v>
      </c>
      <c r="AU817">
        <v>10190</v>
      </c>
      <c r="AV817">
        <v>10040</v>
      </c>
      <c r="AW817">
        <v>9950</v>
      </c>
      <c r="AX817">
        <v>10030</v>
      </c>
      <c r="AY817">
        <v>10150</v>
      </c>
      <c r="AZ817">
        <v>10140</v>
      </c>
      <c r="BA817">
        <v>10140</v>
      </c>
      <c r="BB817">
        <v>10290</v>
      </c>
      <c r="BC817">
        <v>10460</v>
      </c>
      <c r="BD817">
        <v>10470</v>
      </c>
      <c r="BE817">
        <v>10620</v>
      </c>
      <c r="BF817">
        <v>10700</v>
      </c>
      <c r="BG817">
        <v>10460</v>
      </c>
      <c r="BH817">
        <v>10250</v>
      </c>
      <c r="BI817">
        <v>10220</v>
      </c>
      <c r="BJ817">
        <v>10010</v>
      </c>
      <c r="BK817">
        <v>9290</v>
      </c>
      <c r="BL817">
        <v>9150</v>
      </c>
      <c r="BM817">
        <v>9080</v>
      </c>
      <c r="BN817">
        <v>8880</v>
      </c>
      <c r="BO817">
        <v>8985</v>
      </c>
      <c r="BP817">
        <v>9440</v>
      </c>
      <c r="BQ817">
        <v>9310</v>
      </c>
      <c r="BR817">
        <v>9340</v>
      </c>
      <c r="BS817" s="12">
        <f t="shared" si="24"/>
        <v>-0.1391705069124424</v>
      </c>
      <c r="BT817" s="13" cm="1">
        <f t="array" aca="1" ref="BT817" ca="1">_xlfn.PERCENTILE.INC((OFFSET(E817,0,1,1,COLUMNS(E817:BR817)-1) - E817:BQ817) / E817:BQ817, 0.05) * SQRT(COUNT(E817:BR817) - 1)</f>
        <v>-0.19151483369381553</v>
      </c>
      <c r="BU817" s="12" cm="1">
        <f t="array" aca="1" ref="BU817" ca="1">_xlfn.STDEV.P((E817:BQ817 - OFFSET(E817:BQ817,0,1)) / OFFSET(E817:BQ817,0,1)) * SQRT(COUNT(E817:BR817)-1)</f>
        <v>0.14919608254443692</v>
      </c>
      <c r="BV817" s="12" cm="1">
        <f t="array" ref="BV817">-(MAX(1 - (E817:BR817 / _xlfn.SCAN(E817, E817:BR817, _xlfn.LAMBDA(_xlpm.a,_xlpm.b, MAX(_xlpm.a, _xlpm.b))))))</f>
        <v>-0.207850133809099</v>
      </c>
      <c r="BW817" s="14">
        <f t="shared" ca="1" si="25"/>
        <v>-0.90118434268582903</v>
      </c>
    </row>
    <row r="818" spans="1:75" x14ac:dyDescent="0.45">
      <c r="A818" s="2" t="s">
        <v>1655</v>
      </c>
      <c r="B818" t="s">
        <v>1656</v>
      </c>
      <c r="C818" t="s">
        <v>7</v>
      </c>
      <c r="D818" t="s">
        <v>8</v>
      </c>
      <c r="E818">
        <v>2.5049999999999999</v>
      </c>
      <c r="F818">
        <v>2.63</v>
      </c>
      <c r="G818">
        <v>2.5070000000000001</v>
      </c>
      <c r="H818">
        <v>2.5609999999999999</v>
      </c>
      <c r="I818">
        <v>2.516</v>
      </c>
      <c r="J818">
        <v>2.4700000000000002</v>
      </c>
      <c r="K818">
        <v>2.4430000000000001</v>
      </c>
      <c r="L818">
        <v>2.3759999999999999</v>
      </c>
      <c r="M818">
        <v>2.5</v>
      </c>
      <c r="N818">
        <v>2.4129999999999998</v>
      </c>
      <c r="O818">
        <v>2.444</v>
      </c>
      <c r="P818">
        <v>2.427</v>
      </c>
      <c r="Q818">
        <v>2.4140000000000001</v>
      </c>
      <c r="R818">
        <v>2.359</v>
      </c>
      <c r="S818">
        <v>2.4049999999999998</v>
      </c>
      <c r="T818">
        <v>2.367</v>
      </c>
      <c r="U818">
        <v>2.399</v>
      </c>
      <c r="V818">
        <v>2.3690000000000002</v>
      </c>
      <c r="W818">
        <v>2.3479999999999999</v>
      </c>
      <c r="X818">
        <v>2.3119999999999998</v>
      </c>
      <c r="Y818">
        <v>2.383</v>
      </c>
      <c r="Z818">
        <v>2.3079999999999998</v>
      </c>
      <c r="AA818">
        <v>2.2799999999999998</v>
      </c>
      <c r="AB818">
        <v>2.3620000000000001</v>
      </c>
      <c r="AC818">
        <v>2.387</v>
      </c>
      <c r="AD818">
        <v>2.4790000000000001</v>
      </c>
      <c r="AE818">
        <v>2.4380000000000002</v>
      </c>
      <c r="AF818">
        <v>2.117</v>
      </c>
      <c r="AG818">
        <v>2.1850000000000001</v>
      </c>
      <c r="AH818">
        <v>2.169</v>
      </c>
      <c r="AI818">
        <v>2.1949999999999998</v>
      </c>
      <c r="AJ818">
        <v>2.1880000000000002</v>
      </c>
      <c r="AK818">
        <v>2.17</v>
      </c>
      <c r="AL818">
        <v>2.2189999999999999</v>
      </c>
      <c r="AM818">
        <v>2.2240000000000002</v>
      </c>
      <c r="AN818">
        <v>2.238</v>
      </c>
      <c r="AO818">
        <v>2.1640000000000001</v>
      </c>
      <c r="AP818">
        <v>2.1440000000000001</v>
      </c>
      <c r="AQ818">
        <v>2.1850000000000001</v>
      </c>
      <c r="AR818">
        <v>2.2200000000000002</v>
      </c>
      <c r="AS818">
        <v>2.2400000000000002</v>
      </c>
      <c r="AT818">
        <v>2.2389999999999999</v>
      </c>
      <c r="AU818">
        <v>2.2450000000000001</v>
      </c>
      <c r="AV818">
        <v>2.2589999999999999</v>
      </c>
      <c r="AW818">
        <v>2.2629999999999999</v>
      </c>
      <c r="AX818">
        <v>2.3069999999999999</v>
      </c>
      <c r="AY818">
        <v>2.2839999999999998</v>
      </c>
      <c r="AZ818">
        <v>2.2599999999999998</v>
      </c>
      <c r="BA818">
        <v>2.27</v>
      </c>
      <c r="BB818">
        <v>2.2349999999999999</v>
      </c>
      <c r="BC818">
        <v>2.2519999999999998</v>
      </c>
      <c r="BD818">
        <v>2.2599999999999998</v>
      </c>
      <c r="BE818">
        <v>2.1749999999999998</v>
      </c>
      <c r="BF818">
        <v>2.1640000000000001</v>
      </c>
      <c r="BG818">
        <v>2.1859999999999999</v>
      </c>
      <c r="BH818">
        <v>2.2509999999999999</v>
      </c>
      <c r="BI818">
        <v>2.347</v>
      </c>
      <c r="BJ818">
        <v>2.3439999999999999</v>
      </c>
      <c r="BK818">
        <v>2.1779999999999999</v>
      </c>
      <c r="BL818">
        <v>2.1760000000000002</v>
      </c>
      <c r="BM818">
        <v>2.1389999999999998</v>
      </c>
      <c r="BN818">
        <v>2.109</v>
      </c>
      <c r="BO818">
        <v>2.0779999999999998</v>
      </c>
      <c r="BP818">
        <v>2.2069999999999999</v>
      </c>
      <c r="BQ818">
        <v>2.2490000000000001</v>
      </c>
      <c r="BR818">
        <v>2.2850000000000001</v>
      </c>
      <c r="BS818" s="12">
        <f t="shared" si="24"/>
        <v>-8.7824351297405095E-2</v>
      </c>
      <c r="BT818" s="13" cm="1">
        <f t="array" aca="1" ref="BT818" ca="1">_xlfn.PERCENTILE.INC((OFFSET(E818,0,1,1,COLUMNS(E818:BR818)-1) - E818:BQ818) / E818:BQ818, 0.05) * SQRT(COUNT(E818:BR818) - 1)</f>
        <v>-0.29869452051413203</v>
      </c>
      <c r="BU818" s="12" cm="1">
        <f t="array" aca="1" ref="BU818" ca="1">_xlfn.STDEV.P((E818:BQ818 - OFFSET(E818:BQ818,0,1)) / OFFSET(E818:BQ818,0,1)) * SQRT(COUNT(E818:BR818)-1)</f>
        <v>0.24441804952629526</v>
      </c>
      <c r="BV818" s="12" cm="1">
        <f t="array" ref="BV818">-(MAX(1 - (E818:BR818 / _xlfn.SCAN(E818, E818:BR818, _xlfn.LAMBDA(_xlpm.a,_xlpm.b, MAX(_xlpm.a, _xlpm.b))))))</f>
        <v>-0.20988593155893542</v>
      </c>
      <c r="BW818" s="14">
        <f t="shared" ca="1" si="25"/>
        <v>-0.34001997039556137</v>
      </c>
    </row>
    <row r="819" spans="1:75" x14ac:dyDescent="0.45">
      <c r="A819" s="2" t="s">
        <v>1657</v>
      </c>
      <c r="B819" t="s">
        <v>1658</v>
      </c>
      <c r="C819" t="s">
        <v>22</v>
      </c>
      <c r="D819" t="s">
        <v>29</v>
      </c>
      <c r="E819">
        <v>1360</v>
      </c>
      <c r="F819">
        <v>1352</v>
      </c>
      <c r="G819">
        <v>1358</v>
      </c>
      <c r="H819">
        <v>1400</v>
      </c>
      <c r="I819">
        <v>1374</v>
      </c>
      <c r="J819">
        <v>1348</v>
      </c>
      <c r="K819">
        <v>1342</v>
      </c>
      <c r="L819">
        <v>1332</v>
      </c>
      <c r="M819">
        <v>1338</v>
      </c>
      <c r="N819">
        <v>1240</v>
      </c>
      <c r="O819">
        <v>1306</v>
      </c>
      <c r="P819">
        <v>1304</v>
      </c>
      <c r="Q819">
        <v>1316</v>
      </c>
      <c r="R819">
        <v>1352</v>
      </c>
      <c r="S819">
        <v>1390</v>
      </c>
      <c r="T819">
        <v>1400</v>
      </c>
      <c r="U819">
        <v>1398</v>
      </c>
      <c r="V819">
        <v>1350</v>
      </c>
      <c r="W819">
        <v>1360</v>
      </c>
      <c r="X819">
        <v>1374</v>
      </c>
      <c r="Y819">
        <v>1366</v>
      </c>
      <c r="Z819">
        <v>1370</v>
      </c>
      <c r="AA819">
        <v>1346</v>
      </c>
      <c r="AB819">
        <v>1380</v>
      </c>
      <c r="AC819">
        <v>1400</v>
      </c>
      <c r="AD819">
        <v>1370</v>
      </c>
      <c r="AE819">
        <v>1390</v>
      </c>
      <c r="AF819">
        <v>1410</v>
      </c>
      <c r="AG819">
        <v>1400</v>
      </c>
      <c r="AH819">
        <v>1446</v>
      </c>
      <c r="AI819">
        <v>1492</v>
      </c>
      <c r="AJ819">
        <v>1510</v>
      </c>
      <c r="AK819">
        <v>1560</v>
      </c>
      <c r="AL819">
        <v>1510</v>
      </c>
      <c r="AM819">
        <v>1500</v>
      </c>
      <c r="AN819">
        <v>1458</v>
      </c>
      <c r="AO819">
        <v>1494</v>
      </c>
      <c r="AP819">
        <v>1474</v>
      </c>
      <c r="AQ819">
        <v>1630</v>
      </c>
      <c r="AR819">
        <v>1576</v>
      </c>
      <c r="AS819">
        <v>1584</v>
      </c>
      <c r="AT819">
        <v>1636</v>
      </c>
      <c r="AU819">
        <v>1580</v>
      </c>
      <c r="AV819">
        <v>1580</v>
      </c>
      <c r="AW819">
        <v>1542</v>
      </c>
      <c r="AX819">
        <v>1500</v>
      </c>
      <c r="AY819">
        <v>1508</v>
      </c>
      <c r="AZ819">
        <v>1532</v>
      </c>
      <c r="BA819">
        <v>1554</v>
      </c>
      <c r="BB819">
        <v>1588</v>
      </c>
      <c r="BC819">
        <v>1584</v>
      </c>
      <c r="BD819">
        <v>1566</v>
      </c>
      <c r="BE819">
        <v>1582</v>
      </c>
      <c r="BF819">
        <v>1608</v>
      </c>
      <c r="BG819">
        <v>1620</v>
      </c>
      <c r="BH819">
        <v>1610</v>
      </c>
      <c r="BI819">
        <v>1600</v>
      </c>
      <c r="BJ819">
        <v>1570</v>
      </c>
      <c r="BK819">
        <v>1576</v>
      </c>
      <c r="BL819">
        <v>1580</v>
      </c>
      <c r="BM819">
        <v>1624</v>
      </c>
      <c r="BN819">
        <v>1554</v>
      </c>
      <c r="BO819">
        <v>1624</v>
      </c>
      <c r="BP819">
        <v>1602</v>
      </c>
      <c r="BQ819">
        <v>1592</v>
      </c>
      <c r="BR819">
        <v>1592</v>
      </c>
      <c r="BS819" s="12">
        <f t="shared" si="24"/>
        <v>0.17058823529411765</v>
      </c>
      <c r="BT819" s="13" cm="1">
        <f t="array" aca="1" ref="BT819" ca="1">_xlfn.PERCENTILE.INC((OFFSET(E819,0,1,1,COLUMNS(E819:BR819)-1) - E819:BQ819) / E819:BQ819, 0.05) * SQRT(COUNT(E819:BR819) - 1)</f>
        <v>-0.27419440259607097</v>
      </c>
      <c r="BU819" s="12" cm="1">
        <f t="array" aca="1" ref="BU819" ca="1">_xlfn.STDEV.P((E819:BQ819 - OFFSET(E819:BQ819,0,1)) / OFFSET(E819:BQ819,0,1)) * SQRT(COUNT(E819:BR819)-1)</f>
        <v>0.20520772607587431</v>
      </c>
      <c r="BV819" s="12" cm="1">
        <f t="array" ref="BV819">-(MAX(1 - (E819:BR819 / _xlfn.SCAN(E819, E819:BR819, _xlfn.LAMBDA(_xlpm.a,_xlpm.b, MAX(_xlpm.a, _xlpm.b))))))</f>
        <v>-0.11428571428571432</v>
      </c>
      <c r="BW819" s="14">
        <f t="shared" ca="1" si="25"/>
        <v>0.85428347158153684</v>
      </c>
    </row>
    <row r="820" spans="1:75" x14ac:dyDescent="0.45">
      <c r="A820" s="2" t="s">
        <v>1659</v>
      </c>
      <c r="B820" t="s">
        <v>1660</v>
      </c>
      <c r="C820" t="s">
        <v>80</v>
      </c>
      <c r="D820" t="s">
        <v>8</v>
      </c>
      <c r="E820">
        <v>30249.99</v>
      </c>
      <c r="F820">
        <v>30500</v>
      </c>
      <c r="G820">
        <v>30349.99</v>
      </c>
      <c r="H820">
        <v>30900</v>
      </c>
      <c r="I820">
        <v>30349.99</v>
      </c>
      <c r="J820">
        <v>30399.99</v>
      </c>
      <c r="K820">
        <v>30500</v>
      </c>
      <c r="L820">
        <v>29750</v>
      </c>
      <c r="M820">
        <v>29799.99</v>
      </c>
      <c r="N820">
        <v>30399.99</v>
      </c>
      <c r="O820">
        <v>30150</v>
      </c>
      <c r="P820">
        <v>30100</v>
      </c>
      <c r="Q820">
        <v>29899.99</v>
      </c>
      <c r="R820">
        <v>30299.99</v>
      </c>
      <c r="S820">
        <v>30799.99</v>
      </c>
      <c r="T820">
        <v>30500</v>
      </c>
      <c r="U820">
        <v>30349.99</v>
      </c>
      <c r="V820">
        <v>29549.99</v>
      </c>
      <c r="W820">
        <v>29449.99</v>
      </c>
      <c r="X820">
        <v>29200</v>
      </c>
      <c r="Y820">
        <v>28100</v>
      </c>
      <c r="Z820">
        <v>27500</v>
      </c>
      <c r="AA820">
        <v>28000</v>
      </c>
      <c r="AB820">
        <v>27200</v>
      </c>
      <c r="AC820">
        <v>27600</v>
      </c>
      <c r="AD820">
        <v>26999.99</v>
      </c>
      <c r="AE820">
        <v>26400</v>
      </c>
      <c r="AF820">
        <v>26049.99</v>
      </c>
      <c r="AG820">
        <v>26599.99</v>
      </c>
      <c r="AH820">
        <v>26700</v>
      </c>
      <c r="AI820">
        <v>26450</v>
      </c>
      <c r="AJ820">
        <v>26199.99</v>
      </c>
      <c r="AK820">
        <v>26099.99</v>
      </c>
      <c r="AL820">
        <v>25649.99</v>
      </c>
      <c r="AM820">
        <v>25600</v>
      </c>
      <c r="AN820">
        <v>24899.99</v>
      </c>
      <c r="AO820">
        <v>25699.99</v>
      </c>
      <c r="AP820">
        <v>25399.99</v>
      </c>
      <c r="AQ820">
        <v>25399.99</v>
      </c>
      <c r="AR820">
        <v>24949.99</v>
      </c>
      <c r="AS820">
        <v>24750</v>
      </c>
      <c r="AT820">
        <v>25000</v>
      </c>
      <c r="AU820">
        <v>24700</v>
      </c>
      <c r="AV820">
        <v>25299.99</v>
      </c>
      <c r="AW820">
        <v>26499.99</v>
      </c>
      <c r="AX820">
        <v>26199.99</v>
      </c>
      <c r="AY820">
        <v>26300</v>
      </c>
      <c r="AZ820">
        <v>26499.99</v>
      </c>
      <c r="BA820">
        <v>26549.99</v>
      </c>
      <c r="BB820">
        <v>26499.99</v>
      </c>
      <c r="BC820">
        <v>25699.99</v>
      </c>
      <c r="BD820">
        <v>25399.99</v>
      </c>
      <c r="BE820">
        <v>25299.99</v>
      </c>
      <c r="BF820">
        <v>25349.99</v>
      </c>
      <c r="BG820">
        <v>25649.99</v>
      </c>
      <c r="BH820">
        <v>26000</v>
      </c>
      <c r="BI820">
        <v>25299.99</v>
      </c>
      <c r="BJ820">
        <v>25649.99</v>
      </c>
      <c r="BK820">
        <v>24499.99</v>
      </c>
      <c r="BL820">
        <v>24899.99</v>
      </c>
      <c r="BM820">
        <v>24700</v>
      </c>
      <c r="BN820">
        <v>24849.99</v>
      </c>
      <c r="BO820">
        <v>24700</v>
      </c>
      <c r="BP820">
        <v>25000</v>
      </c>
      <c r="BQ820">
        <v>24650</v>
      </c>
      <c r="BR820">
        <v>24600</v>
      </c>
      <c r="BS820" s="12">
        <f t="shared" si="24"/>
        <v>-0.18677659066994737</v>
      </c>
      <c r="BT820" s="13" cm="1">
        <f t="array" aca="1" ref="BT820" ca="1">_xlfn.PERCENTILE.INC((OFFSET(E820,0,1,1,COLUMNS(E820:BR820)-1) - E820:BQ820) / E820:BQ820, 0.05) * SQRT(COUNT(E820:BR820) - 1)</f>
        <v>-0.22837127902886101</v>
      </c>
      <c r="BU820" s="12" cm="1">
        <f t="array" aca="1" ref="BU820" ca="1">_xlfn.STDEV.P((E820:BQ820 - OFFSET(E820:BQ820,0,1)) / OFFSET(E820:BQ820,0,1)) * SQRT(COUNT(E820:BR820)-1)</f>
        <v>0.13710981065384631</v>
      </c>
      <c r="BV820" s="12" cm="1">
        <f t="array" ref="BV820">-(MAX(1 - (E820:BR820 / _xlfn.SCAN(E820, E820:BR820, _xlfn.LAMBDA(_xlpm.a,_xlpm.b, MAX(_xlpm.a, _xlpm.b))))))</f>
        <v>-0.20712006472491906</v>
      </c>
      <c r="BW820" s="14">
        <f t="shared" ca="1" si="25"/>
        <v>-1.3278353785802328</v>
      </c>
    </row>
    <row r="821" spans="1:75" x14ac:dyDescent="0.45">
      <c r="A821" s="2" t="s">
        <v>1661</v>
      </c>
      <c r="B821" t="s">
        <v>1662</v>
      </c>
      <c r="C821" t="s">
        <v>22</v>
      </c>
      <c r="D821" t="s">
        <v>136</v>
      </c>
      <c r="E821">
        <v>239</v>
      </c>
      <c r="F821">
        <v>244.5</v>
      </c>
      <c r="G821">
        <v>240.5</v>
      </c>
      <c r="H821">
        <v>242.5</v>
      </c>
      <c r="I821">
        <v>240</v>
      </c>
      <c r="J821">
        <v>250</v>
      </c>
      <c r="K821">
        <v>243</v>
      </c>
      <c r="L821">
        <v>238</v>
      </c>
      <c r="M821">
        <v>247</v>
      </c>
      <c r="N821">
        <v>247</v>
      </c>
      <c r="O821">
        <v>256.5</v>
      </c>
      <c r="P821">
        <v>253</v>
      </c>
      <c r="Q821">
        <v>251.5</v>
      </c>
      <c r="R821">
        <v>250</v>
      </c>
      <c r="S821">
        <v>253.5</v>
      </c>
      <c r="T821">
        <v>252</v>
      </c>
      <c r="U821">
        <v>253</v>
      </c>
      <c r="V821">
        <v>250</v>
      </c>
      <c r="W821">
        <v>252</v>
      </c>
      <c r="X821">
        <v>248</v>
      </c>
      <c r="Y821">
        <v>248.5</v>
      </c>
      <c r="Z821">
        <v>246.5</v>
      </c>
      <c r="AA821">
        <v>245</v>
      </c>
      <c r="AB821">
        <v>246.5</v>
      </c>
      <c r="AC821">
        <v>245</v>
      </c>
      <c r="AD821">
        <v>246</v>
      </c>
      <c r="AE821">
        <v>243.5</v>
      </c>
      <c r="AF821">
        <v>242</v>
      </c>
      <c r="AG821">
        <v>241.5</v>
      </c>
      <c r="AH821">
        <v>248.5</v>
      </c>
      <c r="AI821">
        <v>251.5</v>
      </c>
      <c r="AJ821">
        <v>252</v>
      </c>
      <c r="AK821">
        <v>256.5</v>
      </c>
      <c r="AL821">
        <v>253.5</v>
      </c>
      <c r="AM821">
        <v>251.5</v>
      </c>
      <c r="AN821">
        <v>266</v>
      </c>
      <c r="AO821">
        <v>259</v>
      </c>
      <c r="AP821">
        <v>256.5</v>
      </c>
      <c r="AQ821">
        <v>265</v>
      </c>
      <c r="AR821">
        <v>261</v>
      </c>
      <c r="AS821">
        <v>268</v>
      </c>
      <c r="AT821">
        <v>272</v>
      </c>
      <c r="AU821">
        <v>262.5</v>
      </c>
      <c r="AV821">
        <v>252.5</v>
      </c>
      <c r="AW821">
        <v>256.5</v>
      </c>
      <c r="AX821">
        <v>261</v>
      </c>
      <c r="AY821">
        <v>257</v>
      </c>
      <c r="AZ821">
        <v>257</v>
      </c>
      <c r="BA821">
        <v>262.5</v>
      </c>
      <c r="BB821">
        <v>255.5</v>
      </c>
      <c r="BC821">
        <v>260</v>
      </c>
      <c r="BD821">
        <v>267</v>
      </c>
      <c r="BE821">
        <v>274.5</v>
      </c>
      <c r="BF821">
        <v>268.5</v>
      </c>
      <c r="BG821">
        <v>268</v>
      </c>
      <c r="BH821">
        <v>268</v>
      </c>
      <c r="BI821">
        <v>269</v>
      </c>
      <c r="BJ821">
        <v>267</v>
      </c>
      <c r="BK821">
        <v>265.5</v>
      </c>
      <c r="BL821">
        <v>263.5</v>
      </c>
      <c r="BM821">
        <v>262</v>
      </c>
      <c r="BN821">
        <v>260</v>
      </c>
      <c r="BO821">
        <v>260</v>
      </c>
      <c r="BP821">
        <v>271.5</v>
      </c>
      <c r="BQ821">
        <v>268</v>
      </c>
      <c r="BR821">
        <v>267.5</v>
      </c>
      <c r="BS821" s="12">
        <f t="shared" si="24"/>
        <v>0.1192468619246862</v>
      </c>
      <c r="BT821" s="13" cm="1">
        <f t="array" aca="1" ref="BT821" ca="1">_xlfn.PERCENTILE.INC((OFFSET(E821,0,1,1,COLUMNS(E821:BR821)-1) - E821:BQ821) / E821:BQ821, 0.05) * SQRT(COUNT(E821:BR821) - 1)</f>
        <v>-0.21442776748106318</v>
      </c>
      <c r="BU821" s="12" cm="1">
        <f t="array" aca="1" ref="BU821" ca="1">_xlfn.STDEV.P((E821:BQ821 - OFFSET(E821:BQ821,0,1)) / OFFSET(E821:BQ821,0,1)) * SQRT(COUNT(E821:BR821)-1)</f>
        <v>0.15623611736161447</v>
      </c>
      <c r="BV821" s="12" cm="1">
        <f t="array" ref="BV821">-(MAX(1 - (E821:BR821 / _xlfn.SCAN(E821, E821:BR821, _xlfn.LAMBDA(_xlpm.a,_xlpm.b, MAX(_xlpm.a, _xlpm.b))))))</f>
        <v>-7.1691176470588203E-2</v>
      </c>
      <c r="BW821" s="14">
        <f t="shared" ca="1" si="25"/>
        <v>0.79344134603076233</v>
      </c>
    </row>
    <row r="822" spans="1:75" x14ac:dyDescent="0.45">
      <c r="A822" s="2" t="s">
        <v>1663</v>
      </c>
      <c r="B822" t="s">
        <v>1664</v>
      </c>
      <c r="C822" t="s">
        <v>7</v>
      </c>
      <c r="D822" t="s">
        <v>29</v>
      </c>
      <c r="E822">
        <v>18.350000000000001</v>
      </c>
      <c r="F822">
        <v>18.45</v>
      </c>
      <c r="G822">
        <v>18.43</v>
      </c>
      <c r="H822">
        <v>18.45</v>
      </c>
      <c r="I822">
        <v>18.399999999999999</v>
      </c>
      <c r="J822">
        <v>19.95</v>
      </c>
      <c r="K822">
        <v>19.850000000000001</v>
      </c>
      <c r="L822">
        <v>20.5</v>
      </c>
      <c r="M822">
        <v>20.85</v>
      </c>
      <c r="N822">
        <v>20.8</v>
      </c>
      <c r="O822">
        <v>22</v>
      </c>
      <c r="P822">
        <v>21.5</v>
      </c>
      <c r="Q822">
        <v>22</v>
      </c>
      <c r="R822">
        <v>23.5</v>
      </c>
      <c r="S822">
        <v>24.1</v>
      </c>
      <c r="T822">
        <v>24.2</v>
      </c>
      <c r="U822">
        <v>23.6</v>
      </c>
      <c r="V822">
        <v>24</v>
      </c>
      <c r="W822">
        <v>26.9</v>
      </c>
      <c r="X822">
        <v>26.3</v>
      </c>
      <c r="Y822">
        <v>25.2</v>
      </c>
      <c r="Z822">
        <v>24.3</v>
      </c>
      <c r="AA822">
        <v>24.7</v>
      </c>
      <c r="AB822">
        <v>25.6</v>
      </c>
      <c r="AC822">
        <v>25.1</v>
      </c>
      <c r="AD822">
        <v>27.1</v>
      </c>
      <c r="AE822">
        <v>26.5</v>
      </c>
      <c r="AF822">
        <v>26.3</v>
      </c>
      <c r="AG822">
        <v>26.6</v>
      </c>
      <c r="AH822">
        <v>23.7</v>
      </c>
      <c r="AI822">
        <v>24.7</v>
      </c>
      <c r="AJ822">
        <v>23.9</v>
      </c>
      <c r="AK822">
        <v>24.5</v>
      </c>
      <c r="AL822">
        <v>24.4</v>
      </c>
      <c r="AM822">
        <v>25.5</v>
      </c>
      <c r="AN822">
        <v>24</v>
      </c>
      <c r="AO822">
        <v>24.4</v>
      </c>
      <c r="AP822">
        <v>22.6</v>
      </c>
      <c r="AQ822">
        <v>24.2</v>
      </c>
      <c r="AR822">
        <v>23.3</v>
      </c>
      <c r="AS822">
        <v>23.7</v>
      </c>
      <c r="AT822">
        <v>23.1</v>
      </c>
      <c r="AU822">
        <v>24.5</v>
      </c>
      <c r="AV822">
        <v>24.5</v>
      </c>
      <c r="AW822">
        <v>24.4</v>
      </c>
      <c r="AX822">
        <v>23.4</v>
      </c>
      <c r="AY822">
        <v>22.9</v>
      </c>
      <c r="AZ822">
        <v>22.7</v>
      </c>
      <c r="BA822">
        <v>23.1</v>
      </c>
      <c r="BB822">
        <v>22.5</v>
      </c>
      <c r="BC822">
        <v>22.6</v>
      </c>
      <c r="BD822">
        <v>24</v>
      </c>
      <c r="BE822">
        <v>24</v>
      </c>
      <c r="BF822">
        <v>24.2</v>
      </c>
      <c r="BG822">
        <v>25.1</v>
      </c>
      <c r="BH822">
        <v>26</v>
      </c>
      <c r="BI822">
        <v>24</v>
      </c>
      <c r="BJ822">
        <v>24.8</v>
      </c>
      <c r="BK822">
        <v>23.1</v>
      </c>
      <c r="BL822">
        <v>23.4</v>
      </c>
      <c r="BM822">
        <v>22.1</v>
      </c>
      <c r="BN822">
        <v>21.9</v>
      </c>
      <c r="BO822">
        <v>21.7</v>
      </c>
      <c r="BP822">
        <v>21.8</v>
      </c>
      <c r="BQ822">
        <v>21.7</v>
      </c>
      <c r="BR822">
        <v>22.4</v>
      </c>
      <c r="BS822" s="12">
        <f t="shared" si="24"/>
        <v>0.22070844686648483</v>
      </c>
      <c r="BT822" s="13" cm="1">
        <f t="array" aca="1" ref="BT822" ca="1">_xlfn.PERCENTILE.INC((OFFSET(E822,0,1,1,COLUMNS(E822:BR822)-1) - E822:BQ822) / E822:BQ822, 0.05) * SQRT(COUNT(E822:BR822) - 1)</f>
        <v>-0.53697390315992211</v>
      </c>
      <c r="BU822" s="12" cm="1">
        <f t="array" aca="1" ref="BU822" ca="1">_xlfn.STDEV.P((E822:BQ822 - OFFSET(E822:BQ822,0,1)) / OFFSET(E822:BQ822,0,1)) * SQRT(COUNT(E822:BR822)-1)</f>
        <v>0.32955928831419046</v>
      </c>
      <c r="BV822" s="12" cm="1">
        <f t="array" ref="BV822">-(MAX(1 - (E822:BR822 / _xlfn.SCAN(E822, E822:BR822, _xlfn.LAMBDA(_xlpm.a,_xlpm.b, MAX(_xlpm.a, _xlpm.b))))))</f>
        <v>-0.19926199261992628</v>
      </c>
      <c r="BW822" s="14">
        <f t="shared" ca="1" si="25"/>
        <v>0.68402192926483385</v>
      </c>
    </row>
    <row r="823" spans="1:75" x14ac:dyDescent="0.45">
      <c r="A823" s="2" t="s">
        <v>1665</v>
      </c>
      <c r="B823" t="s">
        <v>1666</v>
      </c>
      <c r="C823" t="s">
        <v>22</v>
      </c>
      <c r="D823" t="s">
        <v>29</v>
      </c>
      <c r="E823">
        <v>375.2</v>
      </c>
      <c r="F823">
        <v>386.2</v>
      </c>
      <c r="G823">
        <v>385.6</v>
      </c>
      <c r="H823">
        <v>386.6</v>
      </c>
      <c r="I823">
        <v>383.6</v>
      </c>
      <c r="J823">
        <v>379.2</v>
      </c>
      <c r="K823">
        <v>369.2</v>
      </c>
      <c r="L823">
        <v>365.2</v>
      </c>
      <c r="M823">
        <v>379.2</v>
      </c>
      <c r="N823">
        <v>379.2</v>
      </c>
      <c r="O823">
        <v>388.8</v>
      </c>
      <c r="P823">
        <v>380</v>
      </c>
      <c r="Q823">
        <v>364.6</v>
      </c>
      <c r="R823">
        <v>369.2</v>
      </c>
      <c r="S823">
        <v>394.6</v>
      </c>
      <c r="T823">
        <v>387.4</v>
      </c>
      <c r="U823">
        <v>389</v>
      </c>
      <c r="V823">
        <v>370.4</v>
      </c>
      <c r="W823">
        <v>370</v>
      </c>
      <c r="X823">
        <v>365.6</v>
      </c>
      <c r="Y823">
        <v>360.4</v>
      </c>
      <c r="Z823">
        <v>354</v>
      </c>
      <c r="AA823">
        <v>350</v>
      </c>
      <c r="AB823">
        <v>357.4</v>
      </c>
      <c r="AC823">
        <v>369.2</v>
      </c>
      <c r="AD823">
        <v>384.2</v>
      </c>
      <c r="AE823">
        <v>375.2</v>
      </c>
      <c r="AF823">
        <v>383</v>
      </c>
      <c r="AG823">
        <v>381.4</v>
      </c>
      <c r="AH823">
        <v>397</v>
      </c>
      <c r="AI823">
        <v>402</v>
      </c>
      <c r="AJ823">
        <v>400.8</v>
      </c>
      <c r="AK823">
        <v>396.8</v>
      </c>
      <c r="AL823">
        <v>396.8</v>
      </c>
      <c r="AM823">
        <v>391.6</v>
      </c>
      <c r="AN823">
        <v>390.6</v>
      </c>
      <c r="AO823">
        <v>388.6</v>
      </c>
      <c r="AP823">
        <v>383.6</v>
      </c>
      <c r="AQ823">
        <v>386</v>
      </c>
      <c r="AR823">
        <v>382.4</v>
      </c>
      <c r="AS823">
        <v>379.6</v>
      </c>
      <c r="AT823">
        <v>378</v>
      </c>
      <c r="AU823">
        <v>385.2</v>
      </c>
      <c r="AV823">
        <v>385.2</v>
      </c>
      <c r="AW823">
        <v>373.4</v>
      </c>
      <c r="AX823">
        <v>377.2</v>
      </c>
      <c r="AY823">
        <v>379.8</v>
      </c>
      <c r="AZ823">
        <v>377.4</v>
      </c>
      <c r="BA823">
        <v>385</v>
      </c>
      <c r="BB823">
        <v>387.8</v>
      </c>
      <c r="BC823">
        <v>390.2</v>
      </c>
      <c r="BD823">
        <v>381.4</v>
      </c>
      <c r="BE823">
        <v>381.4</v>
      </c>
      <c r="BF823">
        <v>382.4</v>
      </c>
      <c r="BG823">
        <v>380.2</v>
      </c>
      <c r="BH823">
        <v>380.2</v>
      </c>
      <c r="BI823">
        <v>381</v>
      </c>
      <c r="BJ823">
        <v>370</v>
      </c>
      <c r="BK823">
        <v>363.4</v>
      </c>
      <c r="BL823">
        <v>361.2</v>
      </c>
      <c r="BM823">
        <v>371.6</v>
      </c>
      <c r="BN823">
        <v>361</v>
      </c>
      <c r="BO823">
        <v>362</v>
      </c>
      <c r="BP823">
        <v>368.6</v>
      </c>
      <c r="BQ823">
        <v>371.8</v>
      </c>
      <c r="BR823">
        <v>374.4</v>
      </c>
      <c r="BS823" s="12">
        <f t="shared" si="24"/>
        <v>-2.1321961620469386E-3</v>
      </c>
      <c r="BT823" s="13" cm="1">
        <f t="array" aca="1" ref="BT823" ca="1">_xlfn.PERCENTILE.INC((OFFSET(E823,0,1,1,COLUMNS(E823:BR823)-1) - E823:BQ823) / E823:BQ823, 0.05) * SQRT(COUNT(E823:BR823) - 1)</f>
        <v>-0.23221053489352869</v>
      </c>
      <c r="BU823" s="12" cm="1">
        <f t="array" aca="1" ref="BU823" ca="1">_xlfn.STDEV.P((E823:BQ823 - OFFSET(E823:BQ823,0,1)) / OFFSET(E823:BQ823,0,1)) * SQRT(COUNT(E823:BR823)-1)</f>
        <v>0.16267835576886583</v>
      </c>
      <c r="BV823" s="12" cm="1">
        <f t="array" ref="BV823">-(MAX(1 - (E823:BR823 / _xlfn.SCAN(E823, E823:BR823, _xlfn.LAMBDA(_xlpm.a,_xlpm.b, MAX(_xlpm.a, _xlpm.b))))))</f>
        <v>-0.11302584896097323</v>
      </c>
      <c r="BW823" s="14">
        <f t="shared" ca="1" si="25"/>
        <v>1.5891094786815829E-2</v>
      </c>
    </row>
    <row r="824" spans="1:75" x14ac:dyDescent="0.45">
      <c r="A824" s="2" t="s">
        <v>1667</v>
      </c>
      <c r="B824" t="s">
        <v>1668</v>
      </c>
      <c r="C824" t="s">
        <v>37</v>
      </c>
      <c r="D824" t="s">
        <v>29</v>
      </c>
      <c r="E824">
        <v>346.8</v>
      </c>
      <c r="F824">
        <v>351.2</v>
      </c>
      <c r="G824">
        <v>348.2</v>
      </c>
      <c r="H824">
        <v>360.6</v>
      </c>
      <c r="I824">
        <v>345.8</v>
      </c>
      <c r="J824">
        <v>339.8</v>
      </c>
      <c r="K824">
        <v>335.2</v>
      </c>
      <c r="L824">
        <v>348</v>
      </c>
      <c r="M824">
        <v>349.8</v>
      </c>
      <c r="N824">
        <v>347.8</v>
      </c>
      <c r="O824">
        <v>354.2</v>
      </c>
      <c r="P824">
        <v>356</v>
      </c>
      <c r="Q824">
        <v>359.2</v>
      </c>
      <c r="R824">
        <v>356.6</v>
      </c>
      <c r="S824">
        <v>362.8</v>
      </c>
      <c r="T824">
        <v>365</v>
      </c>
      <c r="U824">
        <v>365.2</v>
      </c>
      <c r="V824">
        <v>355</v>
      </c>
      <c r="W824">
        <v>336.6</v>
      </c>
      <c r="X824">
        <v>335</v>
      </c>
      <c r="Y824">
        <v>327</v>
      </c>
      <c r="Z824">
        <v>316.2</v>
      </c>
      <c r="AA824">
        <v>314.2</v>
      </c>
      <c r="AB824">
        <v>330.4</v>
      </c>
      <c r="AC824">
        <v>338.6</v>
      </c>
      <c r="AD824">
        <v>334.6</v>
      </c>
      <c r="AE824">
        <v>332.2</v>
      </c>
      <c r="AF824">
        <v>332.8</v>
      </c>
      <c r="AG824">
        <v>336.4</v>
      </c>
      <c r="AH824">
        <v>350.2</v>
      </c>
      <c r="AI824">
        <v>351.2</v>
      </c>
      <c r="AJ824">
        <v>351</v>
      </c>
      <c r="AK824">
        <v>349.2</v>
      </c>
      <c r="AL824">
        <v>342.2</v>
      </c>
      <c r="AM824">
        <v>339.8</v>
      </c>
      <c r="AN824">
        <v>344</v>
      </c>
      <c r="AO824">
        <v>342</v>
      </c>
      <c r="AP824">
        <v>344.6</v>
      </c>
      <c r="AQ824">
        <v>347.2</v>
      </c>
      <c r="AR824">
        <v>344</v>
      </c>
      <c r="AS824">
        <v>352.4</v>
      </c>
      <c r="AT824">
        <v>359</v>
      </c>
      <c r="AU824">
        <v>356</v>
      </c>
      <c r="AV824">
        <v>356</v>
      </c>
      <c r="AW824">
        <v>343.2</v>
      </c>
      <c r="AX824">
        <v>349.4</v>
      </c>
      <c r="AY824">
        <v>348.2</v>
      </c>
      <c r="AZ824">
        <v>347</v>
      </c>
      <c r="BA824">
        <v>349.6</v>
      </c>
      <c r="BB824">
        <v>356.6</v>
      </c>
      <c r="BC824">
        <v>352</v>
      </c>
      <c r="BD824">
        <v>356.6</v>
      </c>
      <c r="BE824">
        <v>344.2</v>
      </c>
      <c r="BF824">
        <v>354.6</v>
      </c>
      <c r="BG824">
        <v>360.6</v>
      </c>
      <c r="BH824">
        <v>365.6</v>
      </c>
      <c r="BI824">
        <v>362</v>
      </c>
      <c r="BJ824">
        <v>357</v>
      </c>
      <c r="BK824">
        <v>306.2</v>
      </c>
      <c r="BL824">
        <v>312</v>
      </c>
      <c r="BM824">
        <v>319.60000000000002</v>
      </c>
      <c r="BN824">
        <v>302.8</v>
      </c>
      <c r="BO824">
        <v>303.39999999999998</v>
      </c>
      <c r="BP824">
        <v>327.8</v>
      </c>
      <c r="BQ824">
        <v>315</v>
      </c>
      <c r="BR824">
        <v>333</v>
      </c>
      <c r="BS824" s="12">
        <f t="shared" si="24"/>
        <v>-3.9792387543252629E-2</v>
      </c>
      <c r="BT824" s="13" cm="1">
        <f t="array" aca="1" ref="BT824" ca="1">_xlfn.PERCENTILE.INC((OFFSET(E824,0,1,1,COLUMNS(E824:BR824)-1) - E824:BQ824) / E824:BQ824, 0.05) * SQRT(COUNT(E824:BR824) - 1)</f>
        <v>-0.32768083423649358</v>
      </c>
      <c r="BU824" s="12" cm="1">
        <f t="array" aca="1" ref="BU824" ca="1">_xlfn.STDEV.P((E824:BQ824 - OFFSET(E824:BQ824,0,1)) / OFFSET(E824:BQ824,0,1)) * SQRT(COUNT(E824:BR824)-1)</f>
        <v>0.25555611561357894</v>
      </c>
      <c r="BV824" s="12" cm="1">
        <f t="array" ref="BV824">-(MAX(1 - (E824:BR824 / _xlfn.SCAN(E824, E824:BR824, _xlfn.LAMBDA(_xlpm.a,_xlpm.b, MAX(_xlpm.a, _xlpm.b))))))</f>
        <v>-0.17177242888402633</v>
      </c>
      <c r="BW824" s="14">
        <f t="shared" ca="1" si="25"/>
        <v>-0.13724991133828141</v>
      </c>
    </row>
    <row r="825" spans="1:75" x14ac:dyDescent="0.45">
      <c r="A825" s="2" t="s">
        <v>1669</v>
      </c>
      <c r="B825" t="s">
        <v>1670</v>
      </c>
      <c r="C825" t="s">
        <v>22</v>
      </c>
      <c r="D825" t="s">
        <v>8</v>
      </c>
      <c r="E825">
        <v>19.600000000000001</v>
      </c>
      <c r="F825">
        <v>19.3</v>
      </c>
      <c r="G825">
        <v>20.3</v>
      </c>
      <c r="H825">
        <v>20.05</v>
      </c>
      <c r="I825">
        <v>20</v>
      </c>
      <c r="J825">
        <v>20.149999999999999</v>
      </c>
      <c r="K825">
        <v>19.8</v>
      </c>
      <c r="L825">
        <v>19.7</v>
      </c>
      <c r="M825">
        <v>20.5</v>
      </c>
      <c r="N825">
        <v>20</v>
      </c>
      <c r="O825">
        <v>21.2</v>
      </c>
      <c r="P825">
        <v>20.5</v>
      </c>
      <c r="Q825">
        <v>20.149999999999999</v>
      </c>
      <c r="R825">
        <v>20.05</v>
      </c>
      <c r="S825">
        <v>20.25</v>
      </c>
      <c r="T825">
        <v>20.8</v>
      </c>
      <c r="U825">
        <v>20.8</v>
      </c>
      <c r="V825">
        <v>21.15</v>
      </c>
      <c r="W825">
        <v>21.45</v>
      </c>
      <c r="X825">
        <v>22.3</v>
      </c>
      <c r="Y825">
        <v>22.1</v>
      </c>
      <c r="Z825">
        <v>21.9</v>
      </c>
      <c r="AA825">
        <v>23.35</v>
      </c>
      <c r="AB825">
        <v>22.8</v>
      </c>
      <c r="AC825">
        <v>22.55</v>
      </c>
      <c r="AD825">
        <v>22.7</v>
      </c>
      <c r="AE825">
        <v>22.7</v>
      </c>
      <c r="AF825">
        <v>22.9</v>
      </c>
      <c r="AG825">
        <v>22.65</v>
      </c>
      <c r="AH825">
        <v>23.3</v>
      </c>
      <c r="AI825">
        <v>23.5</v>
      </c>
      <c r="AJ825">
        <v>22.8</v>
      </c>
      <c r="AK825">
        <v>22.95</v>
      </c>
      <c r="AL825">
        <v>23.1</v>
      </c>
      <c r="AM825">
        <v>22.9</v>
      </c>
      <c r="AN825">
        <v>22.85</v>
      </c>
      <c r="AO825">
        <v>22.6</v>
      </c>
      <c r="AP825">
        <v>23.5</v>
      </c>
      <c r="AQ825">
        <v>22.65</v>
      </c>
      <c r="AR825">
        <v>22.2</v>
      </c>
      <c r="AS825">
        <v>23.05</v>
      </c>
      <c r="AT825">
        <v>22.95</v>
      </c>
      <c r="AU825">
        <v>22.65</v>
      </c>
      <c r="AV825">
        <v>22.4</v>
      </c>
      <c r="AW825">
        <v>22.35</v>
      </c>
      <c r="AX825">
        <v>21.65</v>
      </c>
      <c r="AY825">
        <v>22</v>
      </c>
      <c r="AZ825">
        <v>21.2</v>
      </c>
      <c r="BA825">
        <v>21.85</v>
      </c>
      <c r="BB825">
        <v>22.85</v>
      </c>
      <c r="BC825">
        <v>22.55</v>
      </c>
      <c r="BD825">
        <v>22.7</v>
      </c>
      <c r="BE825">
        <v>23.1</v>
      </c>
      <c r="BF825">
        <v>23.5</v>
      </c>
      <c r="BG825">
        <v>23.3</v>
      </c>
      <c r="BH825">
        <v>22.8</v>
      </c>
      <c r="BI825">
        <v>23</v>
      </c>
      <c r="BJ825">
        <v>22.2</v>
      </c>
      <c r="BK825">
        <v>22.1</v>
      </c>
      <c r="BL825">
        <v>22.05</v>
      </c>
      <c r="BM825">
        <v>21.85</v>
      </c>
      <c r="BN825">
        <v>21.8</v>
      </c>
      <c r="BO825">
        <v>22.1</v>
      </c>
      <c r="BP825">
        <v>21.9</v>
      </c>
      <c r="BQ825">
        <v>23.2</v>
      </c>
      <c r="BR825">
        <v>23.6</v>
      </c>
      <c r="BS825" s="12">
        <f t="shared" si="24"/>
        <v>0.2040816326530612</v>
      </c>
      <c r="BT825" s="13" cm="1">
        <f t="array" aca="1" ref="BT825" ca="1">_xlfn.PERCENTILE.INC((OFFSET(E825,0,1,1,COLUMNS(E825:BR825)-1) - E825:BQ825) / E825:BQ825, 0.05) * SQRT(COUNT(E825:BR825) - 1)</f>
        <v>-0.26346713725603549</v>
      </c>
      <c r="BU825" s="12" cm="1">
        <f t="array" aca="1" ref="BU825" ca="1">_xlfn.STDEV.P((E825:BQ825 - OFFSET(E825:BQ825,0,1)) / OFFSET(E825:BQ825,0,1)) * SQRT(COUNT(E825:BR825)-1)</f>
        <v>0.19091567047453598</v>
      </c>
      <c r="BV825" s="12" cm="1">
        <f t="array" ref="BV825">-(MAX(1 - (E825:BR825 / _xlfn.SCAN(E825, E825:BR825, _xlfn.LAMBDA(_xlpm.a,_xlpm.b, MAX(_xlpm.a, _xlpm.b))))))</f>
        <v>-9.7872340425531945E-2</v>
      </c>
      <c r="BW825" s="14">
        <f t="shared" ca="1" si="25"/>
        <v>1.0936711767421092</v>
      </c>
    </row>
    <row r="826" spans="1:75" x14ac:dyDescent="0.45">
      <c r="A826" s="2" t="s">
        <v>1671</v>
      </c>
      <c r="B826" t="s">
        <v>1672</v>
      </c>
      <c r="C826" t="s">
        <v>71</v>
      </c>
      <c r="D826" t="s">
        <v>26</v>
      </c>
      <c r="E826">
        <v>109.8</v>
      </c>
      <c r="F826">
        <v>111.4</v>
      </c>
      <c r="G826">
        <v>112.8</v>
      </c>
      <c r="H826">
        <v>115.2</v>
      </c>
      <c r="I826">
        <v>112</v>
      </c>
      <c r="J826">
        <v>109.2</v>
      </c>
      <c r="K826">
        <v>108</v>
      </c>
      <c r="L826">
        <v>108.8</v>
      </c>
      <c r="M826">
        <v>113</v>
      </c>
      <c r="N826">
        <v>111.4</v>
      </c>
      <c r="O826">
        <v>117</v>
      </c>
      <c r="P826">
        <v>120.8</v>
      </c>
      <c r="Q826">
        <v>117.6</v>
      </c>
      <c r="R826">
        <v>112.2</v>
      </c>
      <c r="S826">
        <v>114</v>
      </c>
      <c r="T826">
        <v>112.2</v>
      </c>
      <c r="U826">
        <v>112.8</v>
      </c>
      <c r="V826">
        <v>110</v>
      </c>
      <c r="W826">
        <v>109.6</v>
      </c>
      <c r="X826">
        <v>110.8</v>
      </c>
      <c r="Y826">
        <v>114.2</v>
      </c>
      <c r="Z826">
        <v>110.2</v>
      </c>
      <c r="AA826">
        <v>110</v>
      </c>
      <c r="AB826">
        <v>111</v>
      </c>
      <c r="AC826">
        <v>112.4</v>
      </c>
      <c r="AD826">
        <v>115.2</v>
      </c>
      <c r="AE826">
        <v>115.6</v>
      </c>
      <c r="AF826">
        <v>114.6</v>
      </c>
      <c r="AG826">
        <v>112.6</v>
      </c>
      <c r="AH826">
        <v>117.2</v>
      </c>
      <c r="AI826">
        <v>112.6</v>
      </c>
      <c r="AJ826">
        <v>110</v>
      </c>
      <c r="AK826">
        <v>108</v>
      </c>
      <c r="AL826">
        <v>105</v>
      </c>
      <c r="AM826">
        <v>100.8</v>
      </c>
      <c r="AN826">
        <v>100.2</v>
      </c>
      <c r="AO826">
        <v>99.8</v>
      </c>
      <c r="AP826">
        <v>101.6</v>
      </c>
      <c r="AQ826">
        <v>98</v>
      </c>
      <c r="AR826">
        <v>98.8</v>
      </c>
      <c r="AS826">
        <v>99.7</v>
      </c>
      <c r="AT826">
        <v>100.6</v>
      </c>
      <c r="AU826">
        <v>102.2</v>
      </c>
      <c r="AV826">
        <v>98.5</v>
      </c>
      <c r="AW826">
        <v>97.7</v>
      </c>
      <c r="AX826">
        <v>99.9</v>
      </c>
      <c r="AY826">
        <v>104.2</v>
      </c>
      <c r="AZ826">
        <v>103.8</v>
      </c>
      <c r="BA826">
        <v>108.2</v>
      </c>
      <c r="BB826">
        <v>113</v>
      </c>
      <c r="BC826">
        <v>113.6</v>
      </c>
      <c r="BD826">
        <v>114.4</v>
      </c>
      <c r="BE826">
        <v>115</v>
      </c>
      <c r="BF826">
        <v>112</v>
      </c>
      <c r="BG826">
        <v>114</v>
      </c>
      <c r="BH826">
        <v>114.4</v>
      </c>
      <c r="BI826">
        <v>113.2</v>
      </c>
      <c r="BJ826">
        <v>108.8</v>
      </c>
      <c r="BK826">
        <v>103.8</v>
      </c>
      <c r="BL826">
        <v>100.2</v>
      </c>
      <c r="BM826">
        <v>104</v>
      </c>
      <c r="BN826">
        <v>104.6</v>
      </c>
      <c r="BO826">
        <v>102.6</v>
      </c>
      <c r="BP826">
        <v>105.4</v>
      </c>
      <c r="BQ826">
        <v>102.6</v>
      </c>
      <c r="BR826">
        <v>103.4</v>
      </c>
      <c r="BS826" s="12">
        <f t="shared" si="24"/>
        <v>-5.8287795992713949E-2</v>
      </c>
      <c r="BT826" s="13" cm="1">
        <f t="array" aca="1" ref="BT826" ca="1">_xlfn.PERCENTILE.INC((OFFSET(E826,0,1,1,COLUMNS(E826:BR826)-1) - E826:BQ826) / E826:BQ826, 0.05) * SQRT(COUNT(E826:BR826) - 1)</f>
        <v>-0.31582418526542039</v>
      </c>
      <c r="BU826" s="12" cm="1">
        <f t="array" aca="1" ref="BU826" ca="1">_xlfn.STDEV.P((E826:BQ826 - OFFSET(E826:BQ826,0,1)) / OFFSET(E826:BQ826,0,1)) * SQRT(COUNT(E826:BR826)-1)</f>
        <v>0.20191843710875182</v>
      </c>
      <c r="BV826" s="12" cm="1">
        <f t="array" ref="BV826">-(MAX(1 - (E826:BR826 / _xlfn.SCAN(E826, E826:BR826, _xlfn.LAMBDA(_xlpm.a,_xlpm.b, MAX(_xlpm.a, _xlpm.b))))))</f>
        <v>-0.19122516556291391</v>
      </c>
      <c r="BW826" s="14">
        <f t="shared" ca="1" si="25"/>
        <v>-0.26530743515277883</v>
      </c>
    </row>
    <row r="827" spans="1:75" x14ac:dyDescent="0.45">
      <c r="A827" s="2" t="s">
        <v>1673</v>
      </c>
      <c r="B827" t="s">
        <v>1674</v>
      </c>
      <c r="C827" t="s">
        <v>22</v>
      </c>
      <c r="D827" t="s">
        <v>29</v>
      </c>
      <c r="E827">
        <v>620</v>
      </c>
      <c r="F827">
        <v>605</v>
      </c>
      <c r="G827">
        <v>610</v>
      </c>
      <c r="H827">
        <v>608</v>
      </c>
      <c r="I827">
        <v>600</v>
      </c>
      <c r="J827">
        <v>610</v>
      </c>
      <c r="K827">
        <v>599</v>
      </c>
      <c r="L827">
        <v>589</v>
      </c>
      <c r="M827">
        <v>581</v>
      </c>
      <c r="N827">
        <v>583</v>
      </c>
      <c r="O827">
        <v>580</v>
      </c>
      <c r="P827">
        <v>574</v>
      </c>
      <c r="Q827">
        <v>555</v>
      </c>
      <c r="R827">
        <v>558</v>
      </c>
      <c r="S827">
        <v>564</v>
      </c>
      <c r="T827">
        <v>607</v>
      </c>
      <c r="U827">
        <v>600</v>
      </c>
      <c r="V827">
        <v>591</v>
      </c>
      <c r="W827">
        <v>590</v>
      </c>
      <c r="X827">
        <v>585</v>
      </c>
      <c r="Y827">
        <v>596</v>
      </c>
      <c r="Z827">
        <v>600</v>
      </c>
      <c r="AA827">
        <v>601</v>
      </c>
      <c r="AB827">
        <v>610</v>
      </c>
      <c r="AC827">
        <v>613</v>
      </c>
      <c r="AD827">
        <v>610</v>
      </c>
      <c r="AE827">
        <v>611</v>
      </c>
      <c r="AF827">
        <v>636</v>
      </c>
      <c r="AG827">
        <v>646</v>
      </c>
      <c r="AH827">
        <v>650</v>
      </c>
      <c r="AI827">
        <v>651</v>
      </c>
      <c r="AJ827">
        <v>660</v>
      </c>
      <c r="AK827">
        <v>659</v>
      </c>
      <c r="AL827">
        <v>657</v>
      </c>
      <c r="AM827">
        <v>650</v>
      </c>
      <c r="AN827">
        <v>625</v>
      </c>
      <c r="AO827">
        <v>635</v>
      </c>
      <c r="AP827">
        <v>640</v>
      </c>
      <c r="AQ827">
        <v>647</v>
      </c>
      <c r="AR827">
        <v>645</v>
      </c>
      <c r="AS827">
        <v>650</v>
      </c>
      <c r="AT827">
        <v>646</v>
      </c>
      <c r="AU827">
        <v>630</v>
      </c>
      <c r="AV827">
        <v>630</v>
      </c>
      <c r="AW827">
        <v>635</v>
      </c>
      <c r="AX827">
        <v>635</v>
      </c>
      <c r="AY827">
        <v>625</v>
      </c>
      <c r="AZ827">
        <v>632</v>
      </c>
      <c r="BA827">
        <v>639</v>
      </c>
      <c r="BB827">
        <v>640</v>
      </c>
      <c r="BC827">
        <v>630</v>
      </c>
      <c r="BD827">
        <v>630</v>
      </c>
      <c r="BE827">
        <v>630</v>
      </c>
      <c r="BF827">
        <v>630</v>
      </c>
      <c r="BG827">
        <v>627</v>
      </c>
      <c r="BH827">
        <v>626</v>
      </c>
      <c r="BI827">
        <v>626</v>
      </c>
      <c r="BJ827">
        <v>620</v>
      </c>
      <c r="BK827">
        <v>605</v>
      </c>
      <c r="BL827">
        <v>590</v>
      </c>
      <c r="BM827">
        <v>594</v>
      </c>
      <c r="BN827">
        <v>597</v>
      </c>
      <c r="BO827">
        <v>608</v>
      </c>
      <c r="BP827">
        <v>615</v>
      </c>
      <c r="BQ827">
        <v>608</v>
      </c>
      <c r="BR827">
        <v>504</v>
      </c>
      <c r="BS827" s="12">
        <f t="shared" si="24"/>
        <v>-0.18709677419354839</v>
      </c>
      <c r="BT827" s="13" cm="1">
        <f t="array" aca="1" ref="BT827" ca="1">_xlfn.PERCENTILE.INC((OFFSET(E827,0,1,1,COLUMNS(E827:BR827)-1) - E827:BQ827) / E827:BQ827, 0.05) * SQRT(COUNT(E827:BR827) - 1)</f>
        <v>-0.19984943086640317</v>
      </c>
      <c r="BU827" s="12" cm="1">
        <f t="array" aca="1" ref="BU827" ca="1">_xlfn.STDEV.P((E827:BQ827 - OFFSET(E827:BQ827,0,1)) / OFFSET(E827:BQ827,0,1)) * SQRT(COUNT(E827:BR827)-1)</f>
        <v>0.24298096570158464</v>
      </c>
      <c r="BV827" s="12" cm="1">
        <f t="array" ref="BV827">-(MAX(1 - (E827:BR827 / _xlfn.SCAN(E827, E827:BR827, _xlfn.LAMBDA(_xlpm.a,_xlpm.b, MAX(_xlpm.a, _xlpm.b))))))</f>
        <v>-0.23636363636363633</v>
      </c>
      <c r="BW827" s="14">
        <f t="shared" ca="1" si="25"/>
        <v>-0.75059147260202719</v>
      </c>
    </row>
    <row r="828" spans="1:75" x14ac:dyDescent="0.45">
      <c r="A828" s="2" t="s">
        <v>1675</v>
      </c>
      <c r="B828" t="s">
        <v>1676</v>
      </c>
      <c r="C828" t="s">
        <v>37</v>
      </c>
      <c r="D828" t="s">
        <v>8</v>
      </c>
      <c r="E828">
        <v>6.37</v>
      </c>
      <c r="F828">
        <v>6.59</v>
      </c>
      <c r="G828">
        <v>6.42</v>
      </c>
      <c r="H828">
        <v>6.61</v>
      </c>
      <c r="I828">
        <v>6.4</v>
      </c>
      <c r="J828">
        <v>6.3650000000000002</v>
      </c>
      <c r="K828">
        <v>6.22</v>
      </c>
      <c r="L828">
        <v>6.32</v>
      </c>
      <c r="M828">
        <v>6.3550000000000004</v>
      </c>
      <c r="N828">
        <v>6.24</v>
      </c>
      <c r="O828">
        <v>6.25</v>
      </c>
      <c r="P828">
        <v>6.19</v>
      </c>
      <c r="Q828">
        <v>6.0650000000000004</v>
      </c>
      <c r="R828">
        <v>5.97</v>
      </c>
      <c r="S828">
        <v>6.15</v>
      </c>
      <c r="T828">
        <v>6.2249999999999996</v>
      </c>
      <c r="U828">
        <v>6.0549999999999997</v>
      </c>
      <c r="V828">
        <v>5.9</v>
      </c>
      <c r="W828">
        <v>5.57</v>
      </c>
      <c r="X828">
        <v>5.64</v>
      </c>
      <c r="Y828">
        <v>5.5949999999999998</v>
      </c>
      <c r="Z828">
        <v>5.4450000000000003</v>
      </c>
      <c r="AA828">
        <v>5.3849999999999998</v>
      </c>
      <c r="AB828">
        <v>5.67</v>
      </c>
      <c r="AC828">
        <v>5.7450000000000001</v>
      </c>
      <c r="AD828">
        <v>5.835</v>
      </c>
      <c r="AE828">
        <v>5.7949999999999999</v>
      </c>
      <c r="AF828">
        <v>5.84</v>
      </c>
      <c r="AG828">
        <v>5.96</v>
      </c>
      <c r="AH828">
        <v>6.0250000000000004</v>
      </c>
      <c r="AI828">
        <v>6.2549999999999999</v>
      </c>
      <c r="AJ828">
        <v>6.2949999999999999</v>
      </c>
      <c r="AK828">
        <v>6.375</v>
      </c>
      <c r="AL828">
        <v>6.2</v>
      </c>
      <c r="AM828">
        <v>6.01</v>
      </c>
      <c r="AN828">
        <v>6.0549999999999997</v>
      </c>
      <c r="AO828">
        <v>5.9749999999999996</v>
      </c>
      <c r="AP828">
        <v>5.9</v>
      </c>
      <c r="AQ828">
        <v>6.11</v>
      </c>
      <c r="AR828">
        <v>6.13</v>
      </c>
      <c r="AS828">
        <v>6.2050000000000001</v>
      </c>
      <c r="AT828">
        <v>6.2</v>
      </c>
      <c r="AU828">
        <v>6.33</v>
      </c>
      <c r="AV828">
        <v>6.1</v>
      </c>
      <c r="AW828">
        <v>6.02</v>
      </c>
      <c r="AX828">
        <v>6.03</v>
      </c>
      <c r="AY828">
        <v>5.9950000000000001</v>
      </c>
      <c r="AZ828">
        <v>6.03</v>
      </c>
      <c r="BA828">
        <v>6.0549999999999997</v>
      </c>
      <c r="BB828">
        <v>6.0250000000000004</v>
      </c>
      <c r="BC828">
        <v>6.05</v>
      </c>
      <c r="BD828">
        <v>5.9749999999999996</v>
      </c>
      <c r="BE828">
        <v>5.89</v>
      </c>
      <c r="BF828">
        <v>5.9950000000000001</v>
      </c>
      <c r="BG828">
        <v>5.97</v>
      </c>
      <c r="BH828">
        <v>5.93</v>
      </c>
      <c r="BI828">
        <v>5.88</v>
      </c>
      <c r="BJ828">
        <v>5.77</v>
      </c>
      <c r="BK828">
        <v>5.44</v>
      </c>
      <c r="BL828">
        <v>5.4749999999999996</v>
      </c>
      <c r="BM828">
        <v>5.43</v>
      </c>
      <c r="BN828">
        <v>5.375</v>
      </c>
      <c r="BO828">
        <v>5.38</v>
      </c>
      <c r="BP828">
        <v>5.57</v>
      </c>
      <c r="BQ828">
        <v>5.4749999999999996</v>
      </c>
      <c r="BR828">
        <v>5.6550000000000002</v>
      </c>
      <c r="BS828" s="12">
        <f t="shared" si="24"/>
        <v>-0.11224489795918365</v>
      </c>
      <c r="BT828" s="13" cm="1">
        <f t="array" aca="1" ref="BT828" ca="1">_xlfn.PERCENTILE.INC((OFFSET(E828,0,1,1,COLUMNS(E828:BR828)-1) - E828:BQ828) / E828:BQ828, 0.05) * SQRT(COUNT(E828:BR828) - 1)</f>
        <v>-0.25432447347238785</v>
      </c>
      <c r="BU828" s="12" cm="1">
        <f t="array" aca="1" ref="BU828" ca="1">_xlfn.STDEV.P((E828:BQ828 - OFFSET(E828:BQ828,0,1)) / OFFSET(E828:BQ828,0,1)) * SQRT(COUNT(E828:BR828)-1)</f>
        <v>0.17560998151995158</v>
      </c>
      <c r="BV828" s="12" cm="1">
        <f t="array" ref="BV828">-(MAX(1 - (E828:BR828 / _xlfn.SCAN(E828, E828:BR828, _xlfn.LAMBDA(_xlpm.a,_xlpm.b, MAX(_xlpm.a, _xlpm.b))))))</f>
        <v>-0.18683812405446298</v>
      </c>
      <c r="BW828" s="14">
        <f t="shared" ca="1" si="25"/>
        <v>-0.61230895701468868</v>
      </c>
    </row>
    <row r="829" spans="1:75" x14ac:dyDescent="0.45">
      <c r="A829" s="2" t="s">
        <v>1677</v>
      </c>
      <c r="B829" t="s">
        <v>1678</v>
      </c>
      <c r="C829" t="s">
        <v>7</v>
      </c>
      <c r="D829" t="s">
        <v>29</v>
      </c>
      <c r="E829">
        <v>93.75</v>
      </c>
      <c r="F829">
        <v>92.5</v>
      </c>
      <c r="G829">
        <v>94.5</v>
      </c>
      <c r="H829">
        <v>90</v>
      </c>
      <c r="I829">
        <v>94</v>
      </c>
      <c r="J829">
        <v>87.5</v>
      </c>
      <c r="K829">
        <v>91.5</v>
      </c>
      <c r="L829">
        <v>88.1</v>
      </c>
      <c r="M829">
        <v>86.5</v>
      </c>
      <c r="N829">
        <v>87.15</v>
      </c>
      <c r="O829">
        <v>86.8</v>
      </c>
      <c r="P829">
        <v>85.1</v>
      </c>
      <c r="Q829">
        <v>81.099999999999994</v>
      </c>
      <c r="R829">
        <v>78.400000000000006</v>
      </c>
      <c r="S829">
        <v>85</v>
      </c>
      <c r="T829">
        <v>82.35</v>
      </c>
      <c r="U829">
        <v>74.5</v>
      </c>
      <c r="V829">
        <v>74.05</v>
      </c>
      <c r="W829">
        <v>70</v>
      </c>
      <c r="X829">
        <v>70</v>
      </c>
      <c r="Y829">
        <v>68</v>
      </c>
      <c r="Z829">
        <v>64.599999999999994</v>
      </c>
      <c r="AA829">
        <v>61.6</v>
      </c>
      <c r="AB829">
        <v>65.900000000000006</v>
      </c>
      <c r="AC829">
        <v>66</v>
      </c>
      <c r="AD829">
        <v>64.5</v>
      </c>
      <c r="AE829">
        <v>65.3</v>
      </c>
      <c r="AF829">
        <v>66.900000000000006</v>
      </c>
      <c r="AG829">
        <v>69.2</v>
      </c>
      <c r="AH829">
        <v>70</v>
      </c>
      <c r="AI829">
        <v>68</v>
      </c>
      <c r="AJ829">
        <v>68.5</v>
      </c>
      <c r="AK829">
        <v>68.849999999999994</v>
      </c>
      <c r="AL829">
        <v>70</v>
      </c>
      <c r="AM829">
        <v>67.650000000000006</v>
      </c>
      <c r="AN829">
        <v>68</v>
      </c>
      <c r="AO829">
        <v>66.599999999999994</v>
      </c>
      <c r="AP829">
        <v>70</v>
      </c>
      <c r="AQ829">
        <v>66.7</v>
      </c>
      <c r="AR829">
        <v>66.5</v>
      </c>
      <c r="AS829">
        <v>66.849999999999994</v>
      </c>
      <c r="AT829">
        <v>66.3</v>
      </c>
      <c r="AU829">
        <v>65.099999999999994</v>
      </c>
      <c r="AV829">
        <v>65.099999999999994</v>
      </c>
      <c r="AW829">
        <v>69.2</v>
      </c>
      <c r="AX829">
        <v>73.5</v>
      </c>
      <c r="AY829">
        <v>73.150000000000006</v>
      </c>
      <c r="AZ829">
        <v>90</v>
      </c>
      <c r="BA829">
        <v>115.75</v>
      </c>
      <c r="BB829">
        <v>99.5</v>
      </c>
      <c r="BC829">
        <v>85.8</v>
      </c>
      <c r="BD829">
        <v>80</v>
      </c>
      <c r="BE829">
        <v>84.5</v>
      </c>
      <c r="BF829">
        <v>92.6</v>
      </c>
      <c r="BG829">
        <v>103.5</v>
      </c>
      <c r="BH829">
        <v>93</v>
      </c>
      <c r="BI829">
        <v>100</v>
      </c>
      <c r="BJ829">
        <v>100</v>
      </c>
      <c r="BK829">
        <v>83.1</v>
      </c>
      <c r="BL829">
        <v>95</v>
      </c>
      <c r="BM829">
        <v>90</v>
      </c>
      <c r="BN829">
        <v>89.1</v>
      </c>
      <c r="BO829">
        <v>85</v>
      </c>
      <c r="BP829">
        <v>87.15</v>
      </c>
      <c r="BQ829">
        <v>84.8</v>
      </c>
      <c r="BR829">
        <v>89.6</v>
      </c>
      <c r="BS829" s="12">
        <f t="shared" si="24"/>
        <v>-4.4266666666666725E-2</v>
      </c>
      <c r="BT829" s="13" cm="1">
        <f t="array" aca="1" ref="BT829" ca="1">_xlfn.PERCENTILE.INC((OFFSET(E829,0,1,1,COLUMNS(E829:BR829)-1) - E829:BQ829) / E829:BQ829, 0.05) * SQRT(COUNT(E829:BR829) - 1)</f>
        <v>-0.80803483981917767</v>
      </c>
      <c r="BU829" s="12" cm="1">
        <f t="array" aca="1" ref="BU829" ca="1">_xlfn.STDEV.P((E829:BQ829 - OFFSET(E829:BQ829,0,1)) / OFFSET(E829:BQ829,0,1)) * SQRT(COUNT(E829:BR829)-1)</f>
        <v>0.56129967276831028</v>
      </c>
      <c r="BV829" s="12" cm="1">
        <f t="array" ref="BV829">-(MAX(1 - (E829:BR829 / _xlfn.SCAN(E829, E829:BR829, _xlfn.LAMBDA(_xlpm.a,_xlpm.b, MAX(_xlpm.a, _xlpm.b))))))</f>
        <v>-0.3481481481481481</v>
      </c>
      <c r="BW829" s="14">
        <f t="shared" ca="1" si="25"/>
        <v>-7.0460282184519135E-2</v>
      </c>
    </row>
    <row r="830" spans="1:75" x14ac:dyDescent="0.45">
      <c r="A830" s="2" t="s">
        <v>1679</v>
      </c>
      <c r="B830" t="s">
        <v>1680</v>
      </c>
      <c r="C830" t="s">
        <v>19</v>
      </c>
      <c r="D830" t="s">
        <v>26</v>
      </c>
      <c r="E830">
        <v>205.6</v>
      </c>
      <c r="F830">
        <v>215</v>
      </c>
      <c r="G830">
        <v>210</v>
      </c>
      <c r="H830">
        <v>210</v>
      </c>
      <c r="I830">
        <v>212.4</v>
      </c>
      <c r="J830">
        <v>216</v>
      </c>
      <c r="K830">
        <v>209.8</v>
      </c>
      <c r="L830">
        <v>207.6</v>
      </c>
      <c r="M830">
        <v>204.2</v>
      </c>
      <c r="N830">
        <v>204.6</v>
      </c>
      <c r="O830">
        <v>206.6</v>
      </c>
      <c r="P830">
        <v>211</v>
      </c>
      <c r="Q830">
        <v>216.8</v>
      </c>
      <c r="R830">
        <v>221.2</v>
      </c>
      <c r="S830">
        <v>217.2</v>
      </c>
      <c r="T830">
        <v>215.4</v>
      </c>
      <c r="U830">
        <v>215.2</v>
      </c>
      <c r="V830">
        <v>213</v>
      </c>
      <c r="W830">
        <v>219</v>
      </c>
      <c r="X830">
        <v>215.2</v>
      </c>
      <c r="Y830">
        <v>216.8</v>
      </c>
      <c r="Z830">
        <v>212.4</v>
      </c>
      <c r="AA830">
        <v>219.2</v>
      </c>
      <c r="AB830">
        <v>223</v>
      </c>
      <c r="AC830">
        <v>222</v>
      </c>
      <c r="AD830">
        <v>224</v>
      </c>
      <c r="AE830">
        <v>231</v>
      </c>
      <c r="AF830">
        <v>240</v>
      </c>
      <c r="AG830">
        <v>236</v>
      </c>
      <c r="AH830">
        <v>241.4</v>
      </c>
      <c r="AI830">
        <v>226.6</v>
      </c>
      <c r="AJ830">
        <v>230</v>
      </c>
      <c r="AK830">
        <v>226.4</v>
      </c>
      <c r="AL830">
        <v>225</v>
      </c>
      <c r="AM830">
        <v>225</v>
      </c>
      <c r="AN830">
        <v>225.4</v>
      </c>
      <c r="AO830">
        <v>216.6</v>
      </c>
      <c r="AP830">
        <v>212.6</v>
      </c>
      <c r="AQ830">
        <v>210.8</v>
      </c>
      <c r="AR830">
        <v>212</v>
      </c>
      <c r="AS830">
        <v>213</v>
      </c>
      <c r="AT830">
        <v>212</v>
      </c>
      <c r="AU830">
        <v>214.8</v>
      </c>
      <c r="AV830">
        <v>231.6</v>
      </c>
      <c r="AW830">
        <v>236</v>
      </c>
      <c r="AX830">
        <v>257.8</v>
      </c>
      <c r="AY830">
        <v>256.60000000000002</v>
      </c>
      <c r="AZ830">
        <v>259.8</v>
      </c>
      <c r="BA830">
        <v>260.8</v>
      </c>
      <c r="BB830">
        <v>262</v>
      </c>
      <c r="BC830">
        <v>274.39999999999998</v>
      </c>
      <c r="BD830">
        <v>265</v>
      </c>
      <c r="BE830">
        <v>267.39999999999998</v>
      </c>
      <c r="BF830">
        <v>267.2</v>
      </c>
      <c r="BG830">
        <v>263</v>
      </c>
      <c r="BH830">
        <v>262.2</v>
      </c>
      <c r="BI830">
        <v>268.8</v>
      </c>
      <c r="BJ830">
        <v>265.60000000000002</v>
      </c>
      <c r="BK830">
        <v>269</v>
      </c>
      <c r="BL830">
        <v>268.39999999999998</v>
      </c>
      <c r="BM830">
        <v>285.8</v>
      </c>
      <c r="BN830">
        <v>282.2</v>
      </c>
      <c r="BO830">
        <v>283.2</v>
      </c>
      <c r="BP830">
        <v>291</v>
      </c>
      <c r="BQ830">
        <v>304</v>
      </c>
      <c r="BR830">
        <v>305</v>
      </c>
      <c r="BS830" s="12">
        <f t="shared" si="24"/>
        <v>0.48346303501945531</v>
      </c>
      <c r="BT830" s="13" cm="1">
        <f t="array" aca="1" ref="BT830" ca="1">_xlfn.PERCENTILE.INC((OFFSET(E830,0,1,1,COLUMNS(E830:BR830)-1) - E830:BQ830) / E830:BQ830, 0.05) * SQRT(COUNT(E830:BR830) - 1)</f>
        <v>-0.22263219931994066</v>
      </c>
      <c r="BU830" s="12" cm="1">
        <f t="array" aca="1" ref="BU830" ca="1">_xlfn.STDEV.P((E830:BQ830 - OFFSET(E830:BQ830,0,1)) / OFFSET(E830:BQ830,0,1)) * SQRT(COUNT(E830:BR830)-1)</f>
        <v>0.20311763010884643</v>
      </c>
      <c r="BV830" s="12" cm="1">
        <f t="array" ref="BV830">-(MAX(1 - (E830:BR830 / _xlfn.SCAN(E830, E830:BR830, _xlfn.LAMBDA(_xlpm.a,_xlpm.b, MAX(_xlpm.a, _xlpm.b))))))</f>
        <v>-0.12676056338028163</v>
      </c>
      <c r="BW830" s="14">
        <f t="shared" ca="1" si="25"/>
        <v>2.4034367085278769</v>
      </c>
    </row>
    <row r="831" spans="1:75" x14ac:dyDescent="0.45">
      <c r="A831" s="2" t="s">
        <v>1681</v>
      </c>
      <c r="B831" t="s">
        <v>1682</v>
      </c>
      <c r="C831" t="s">
        <v>22</v>
      </c>
      <c r="D831" t="s">
        <v>26</v>
      </c>
      <c r="E831">
        <v>72.53</v>
      </c>
      <c r="F831">
        <v>73.55</v>
      </c>
      <c r="G831">
        <v>73.69</v>
      </c>
      <c r="H831">
        <v>74.48</v>
      </c>
      <c r="I831">
        <v>75.040000000000006</v>
      </c>
      <c r="J831">
        <v>74.709999999999994</v>
      </c>
      <c r="K831">
        <v>73.5</v>
      </c>
      <c r="L831">
        <v>74.2</v>
      </c>
      <c r="M831">
        <v>75.59</v>
      </c>
      <c r="N831">
        <v>75.59</v>
      </c>
      <c r="O831">
        <v>77.22</v>
      </c>
      <c r="P831">
        <v>78.010000000000005</v>
      </c>
      <c r="Q831">
        <v>79.17</v>
      </c>
      <c r="R831">
        <v>80.05</v>
      </c>
      <c r="S831">
        <v>78.569999999999993</v>
      </c>
      <c r="T831">
        <v>79.73</v>
      </c>
      <c r="U831">
        <v>80.19</v>
      </c>
      <c r="V831">
        <v>79.17</v>
      </c>
      <c r="W831">
        <v>78.33</v>
      </c>
      <c r="X831">
        <v>77.27</v>
      </c>
      <c r="Y831">
        <v>77.540000000000006</v>
      </c>
      <c r="Z831">
        <v>75.55</v>
      </c>
      <c r="AA831">
        <v>75.92</v>
      </c>
      <c r="AB831">
        <v>77.27</v>
      </c>
      <c r="AC831">
        <v>77.78</v>
      </c>
      <c r="AD831">
        <v>78.06</v>
      </c>
      <c r="AE831">
        <v>77.41</v>
      </c>
      <c r="AF831">
        <v>78.06</v>
      </c>
      <c r="AG831">
        <v>78.010000000000005</v>
      </c>
      <c r="AH831">
        <v>79.36</v>
      </c>
      <c r="AI831">
        <v>79.45</v>
      </c>
      <c r="AJ831">
        <v>79.73</v>
      </c>
      <c r="AK831">
        <v>79.31</v>
      </c>
      <c r="AL831">
        <v>79.819999999999993</v>
      </c>
      <c r="AM831">
        <v>78.52</v>
      </c>
      <c r="AN831">
        <v>79.03</v>
      </c>
      <c r="AO831">
        <v>78.849999999999994</v>
      </c>
      <c r="AP831">
        <v>78.66</v>
      </c>
      <c r="AQ831">
        <v>79.819999999999993</v>
      </c>
      <c r="AR831">
        <v>79.03</v>
      </c>
      <c r="AS831">
        <v>79.45</v>
      </c>
      <c r="AT831">
        <v>79.12</v>
      </c>
      <c r="AU831">
        <v>78.569999999999993</v>
      </c>
      <c r="AV831">
        <v>78.61</v>
      </c>
      <c r="AW831">
        <v>78.33</v>
      </c>
      <c r="AX831">
        <v>78.33</v>
      </c>
      <c r="AY831">
        <v>77.5</v>
      </c>
      <c r="AZ831">
        <v>76.89</v>
      </c>
      <c r="BA831">
        <v>79.03</v>
      </c>
      <c r="BB831">
        <v>78.89</v>
      </c>
      <c r="BC831">
        <v>79.31</v>
      </c>
      <c r="BD831">
        <v>81.31</v>
      </c>
      <c r="BE831">
        <v>84.37</v>
      </c>
      <c r="BF831">
        <v>85.58</v>
      </c>
      <c r="BG831">
        <v>86.93</v>
      </c>
      <c r="BH831">
        <v>87.81</v>
      </c>
      <c r="BI831">
        <v>88.79</v>
      </c>
      <c r="BJ831">
        <v>87.26</v>
      </c>
      <c r="BK831">
        <v>84.65</v>
      </c>
      <c r="BL831">
        <v>84.47</v>
      </c>
      <c r="BM831">
        <v>83.77</v>
      </c>
      <c r="BN831">
        <v>83.63</v>
      </c>
      <c r="BO831">
        <v>84.37</v>
      </c>
      <c r="BP831">
        <v>84.61</v>
      </c>
      <c r="BQ831">
        <v>83.63</v>
      </c>
      <c r="BR831">
        <v>83.77</v>
      </c>
      <c r="BS831" s="12">
        <f t="shared" si="24"/>
        <v>0.15497035709361637</v>
      </c>
      <c r="BT831" s="13" cm="1">
        <f t="array" aca="1" ref="BT831" ca="1">_xlfn.PERCENTILE.INC((OFFSET(E831,0,1,1,COLUMNS(E831:BR831)-1) - E831:BQ831) / E831:BQ831, 0.05) * SQRT(COUNT(E831:BR831) - 1)</f>
        <v>-0.13740235937279371</v>
      </c>
      <c r="BU831" s="12" cm="1">
        <f t="array" aca="1" ref="BU831" ca="1">_xlfn.STDEV.P((E831:BQ831 - OFFSET(E831:BQ831,0,1)) / OFFSET(E831:BQ831,0,1)) * SQRT(COUNT(E831:BR831)-1)</f>
        <v>0.10085617346229472</v>
      </c>
      <c r="BV831" s="12" cm="1">
        <f t="array" ref="BV831">-(MAX(1 - (E831:BR831 / _xlfn.SCAN(E831, E831:BR831, _xlfn.LAMBDA(_xlpm.a,_xlpm.b, MAX(_xlpm.a, _xlpm.b))))))</f>
        <v>-5.8114652550963042E-2</v>
      </c>
      <c r="BW831" s="14">
        <f t="shared" ca="1" si="25"/>
        <v>1.5833209306384131</v>
      </c>
    </row>
    <row r="832" spans="1:75" x14ac:dyDescent="0.45">
      <c r="A832" s="2" t="s">
        <v>1683</v>
      </c>
      <c r="B832" t="s">
        <v>1684</v>
      </c>
      <c r="C832" t="s">
        <v>37</v>
      </c>
      <c r="D832" t="s">
        <v>55</v>
      </c>
      <c r="E832">
        <v>53.76</v>
      </c>
      <c r="F832">
        <v>55.6</v>
      </c>
      <c r="G832">
        <v>55</v>
      </c>
      <c r="H832">
        <v>56.12</v>
      </c>
      <c r="I832">
        <v>55.12</v>
      </c>
      <c r="J832">
        <v>54.5</v>
      </c>
      <c r="K832">
        <v>55</v>
      </c>
      <c r="L832">
        <v>55.7</v>
      </c>
      <c r="M832">
        <v>55.86</v>
      </c>
      <c r="N832">
        <v>55</v>
      </c>
      <c r="O832">
        <v>56.68</v>
      </c>
      <c r="P832">
        <v>56.3</v>
      </c>
      <c r="Q832">
        <v>55.38</v>
      </c>
      <c r="R832">
        <v>55.9</v>
      </c>
      <c r="S832">
        <v>57.36</v>
      </c>
      <c r="T832">
        <v>55.8</v>
      </c>
      <c r="U832">
        <v>54.74</v>
      </c>
      <c r="V832">
        <v>54.88</v>
      </c>
      <c r="W832">
        <v>53.46</v>
      </c>
      <c r="X832">
        <v>53.46</v>
      </c>
      <c r="Y832">
        <v>53.1</v>
      </c>
      <c r="Z832">
        <v>50.92</v>
      </c>
      <c r="AA832">
        <v>50.58</v>
      </c>
      <c r="AB832">
        <v>50.88</v>
      </c>
      <c r="AC832">
        <v>52.16</v>
      </c>
      <c r="AD832">
        <v>53.3</v>
      </c>
      <c r="AE832">
        <v>52.78</v>
      </c>
      <c r="AF832">
        <v>53.08</v>
      </c>
      <c r="AG832">
        <v>54.24</v>
      </c>
      <c r="AH832">
        <v>56.7</v>
      </c>
      <c r="AI832">
        <v>56.56</v>
      </c>
      <c r="AJ832">
        <v>56.3</v>
      </c>
      <c r="AK832">
        <v>56.58</v>
      </c>
      <c r="AL832">
        <v>56.16</v>
      </c>
      <c r="AM832">
        <v>54.64</v>
      </c>
      <c r="AN832">
        <v>53.72</v>
      </c>
      <c r="AO832">
        <v>52.72</v>
      </c>
      <c r="AP832">
        <v>53.1</v>
      </c>
      <c r="AQ832">
        <v>54.4</v>
      </c>
      <c r="AR832">
        <v>54</v>
      </c>
      <c r="AS832">
        <v>54</v>
      </c>
      <c r="AT832">
        <v>53.98</v>
      </c>
      <c r="AU832">
        <v>53.88</v>
      </c>
      <c r="AV832">
        <v>52.3</v>
      </c>
      <c r="AW832">
        <v>50.9</v>
      </c>
      <c r="AX832">
        <v>51</v>
      </c>
      <c r="AY832">
        <v>50.84</v>
      </c>
      <c r="AZ832">
        <v>50.9</v>
      </c>
      <c r="BA832">
        <v>51</v>
      </c>
      <c r="BB832">
        <v>49.77</v>
      </c>
      <c r="BC832">
        <v>50.86</v>
      </c>
      <c r="BD832">
        <v>51.38</v>
      </c>
      <c r="BE832">
        <v>51.86</v>
      </c>
      <c r="BF832">
        <v>52.18</v>
      </c>
      <c r="BG832">
        <v>51.88</v>
      </c>
      <c r="BH832">
        <v>51</v>
      </c>
      <c r="BI832">
        <v>51.3</v>
      </c>
      <c r="BJ832">
        <v>50.52</v>
      </c>
      <c r="BK832">
        <v>48.53</v>
      </c>
      <c r="BL832">
        <v>48.5</v>
      </c>
      <c r="BM832">
        <v>48.5</v>
      </c>
      <c r="BN832">
        <v>48.65</v>
      </c>
      <c r="BO832">
        <v>48.3</v>
      </c>
      <c r="BP832">
        <v>49.7</v>
      </c>
      <c r="BQ832">
        <v>49.39</v>
      </c>
      <c r="BR832">
        <v>50.32</v>
      </c>
      <c r="BS832" s="12">
        <f t="shared" si="24"/>
        <v>-6.3988095238095205E-2</v>
      </c>
      <c r="BT832" s="13" cm="1">
        <f t="array" aca="1" ref="BT832" ca="1">_xlfn.PERCENTILE.INC((OFFSET(E832,0,1,1,COLUMNS(E832:BR832)-1) - E832:BQ832) / E832:BQ832, 0.05) * SQRT(COUNT(E832:BR832) - 1)</f>
        <v>-0.21905499035269099</v>
      </c>
      <c r="BU832" s="12" cm="1">
        <f t="array" aca="1" ref="BU832" ca="1">_xlfn.STDEV.P((E832:BQ832 - OFFSET(E832:BQ832,0,1)) / OFFSET(E832:BQ832,0,1)) * SQRT(COUNT(E832:BR832)-1)</f>
        <v>0.14313067826010575</v>
      </c>
      <c r="BV832" s="12" cm="1">
        <f t="array" ref="BV832">-(MAX(1 - (E832:BR832 / _xlfn.SCAN(E832, E832:BR832, _xlfn.LAMBDA(_xlpm.a,_xlpm.b, MAX(_xlpm.a, _xlpm.b))))))</f>
        <v>-0.15794979079497917</v>
      </c>
      <c r="BW832" s="14">
        <f t="shared" ca="1" si="25"/>
        <v>-0.41410243160485449</v>
      </c>
    </row>
    <row r="833" spans="1:75" x14ac:dyDescent="0.45">
      <c r="A833" s="2" t="s">
        <v>1685</v>
      </c>
      <c r="B833" t="s">
        <v>1686</v>
      </c>
      <c r="C833" t="s">
        <v>25</v>
      </c>
      <c r="D833" t="s">
        <v>8</v>
      </c>
      <c r="E833">
        <v>140.55000000000001</v>
      </c>
      <c r="F833">
        <v>143.85</v>
      </c>
      <c r="G833">
        <v>142.44999999999999</v>
      </c>
      <c r="H833">
        <v>143.65</v>
      </c>
      <c r="I833">
        <v>141.75</v>
      </c>
      <c r="J833">
        <v>141</v>
      </c>
      <c r="K833">
        <v>140.5</v>
      </c>
      <c r="L833">
        <v>141.30000000000001</v>
      </c>
      <c r="M833">
        <v>142</v>
      </c>
      <c r="N833">
        <v>140.69999999999999</v>
      </c>
      <c r="O833">
        <v>141.4</v>
      </c>
      <c r="P833">
        <v>140.30000000000001</v>
      </c>
      <c r="Q833">
        <v>139.15</v>
      </c>
      <c r="R833">
        <v>140</v>
      </c>
      <c r="S833">
        <v>143</v>
      </c>
      <c r="T833">
        <v>140.44999999999999</v>
      </c>
      <c r="U833">
        <v>143.9</v>
      </c>
      <c r="V833">
        <v>144.25</v>
      </c>
      <c r="W833">
        <v>144.15</v>
      </c>
      <c r="X833">
        <v>144.94999999999999</v>
      </c>
      <c r="Y833">
        <v>148.80000000000001</v>
      </c>
      <c r="Z833">
        <v>148.19999999999999</v>
      </c>
      <c r="AA833">
        <v>146</v>
      </c>
      <c r="AB833">
        <v>150.05000000000001</v>
      </c>
      <c r="AC833">
        <v>148.30000000000001</v>
      </c>
      <c r="AD833">
        <v>146.6</v>
      </c>
      <c r="AE833">
        <v>144.5</v>
      </c>
      <c r="AF833">
        <v>144</v>
      </c>
      <c r="AG833">
        <v>143.85</v>
      </c>
      <c r="AH833">
        <v>144.15</v>
      </c>
      <c r="AI833">
        <v>145.1</v>
      </c>
      <c r="AJ833">
        <v>146.4</v>
      </c>
      <c r="AK833">
        <v>142.85</v>
      </c>
      <c r="AL833">
        <v>147.55000000000001</v>
      </c>
      <c r="AM833">
        <v>145.4</v>
      </c>
      <c r="AN833">
        <v>147.19999999999999</v>
      </c>
      <c r="AO833">
        <v>145.30000000000001</v>
      </c>
      <c r="AP833">
        <v>143.55000000000001</v>
      </c>
      <c r="AQ833">
        <v>146.69999999999999</v>
      </c>
      <c r="AR833">
        <v>146.94999999999999</v>
      </c>
      <c r="AS833">
        <v>147.65</v>
      </c>
      <c r="AT833">
        <v>146.94999999999999</v>
      </c>
      <c r="AU833">
        <v>145.5</v>
      </c>
      <c r="AV833">
        <v>143.5</v>
      </c>
      <c r="AW833">
        <v>141.44999999999999</v>
      </c>
      <c r="AX833">
        <v>145.05000000000001</v>
      </c>
      <c r="AY833">
        <v>145.69999999999999</v>
      </c>
      <c r="AZ833">
        <v>141.30000000000001</v>
      </c>
      <c r="BA833">
        <v>142.69999999999999</v>
      </c>
      <c r="BB833">
        <v>140.6</v>
      </c>
      <c r="BC833">
        <v>142</v>
      </c>
      <c r="BD833">
        <v>142.44999999999999</v>
      </c>
      <c r="BE833">
        <v>142.35</v>
      </c>
      <c r="BF833">
        <v>142.4</v>
      </c>
      <c r="BG833">
        <v>142.75</v>
      </c>
      <c r="BH833">
        <v>141</v>
      </c>
      <c r="BI833">
        <v>140</v>
      </c>
      <c r="BJ833">
        <v>138.55000000000001</v>
      </c>
      <c r="BK833">
        <v>136.5</v>
      </c>
      <c r="BL833">
        <v>135.25</v>
      </c>
      <c r="BM833">
        <v>135.55000000000001</v>
      </c>
      <c r="BN833">
        <v>134.9</v>
      </c>
      <c r="BO833">
        <v>132.35</v>
      </c>
      <c r="BP833">
        <v>135.94999999999999</v>
      </c>
      <c r="BQ833">
        <v>135.9</v>
      </c>
      <c r="BR833">
        <v>136.15</v>
      </c>
      <c r="BS833" s="12">
        <f t="shared" si="24"/>
        <v>-3.1305585200996126E-2</v>
      </c>
      <c r="BT833" s="13" cm="1">
        <f t="array" aca="1" ref="BT833" ca="1">_xlfn.PERCENTILE.INC((OFFSET(E833,0,1,1,COLUMNS(E833:BR833)-1) - E833:BQ833) / E833:BQ833, 0.05) * SQRT(COUNT(E833:BR833) - 1)</f>
        <v>-0.13895055434682654</v>
      </c>
      <c r="BU833" s="12" cm="1">
        <f t="array" aca="1" ref="BU833" ca="1">_xlfn.STDEV.P((E833:BQ833 - OFFSET(E833:BQ833,0,1)) / OFFSET(E833:BQ833,0,1)) * SQRT(COUNT(E833:BR833)-1)</f>
        <v>0.10941705241707153</v>
      </c>
      <c r="BV833" s="12" cm="1">
        <f t="array" ref="BV833">-(MAX(1 - (E833:BR833 / _xlfn.SCAN(E833, E833:BR833, _xlfn.LAMBDA(_xlpm.a,_xlpm.b, MAX(_xlpm.a, _xlpm.b))))))</f>
        <v>-0.11796067977340896</v>
      </c>
      <c r="BW833" s="14">
        <f t="shared" ca="1" si="25"/>
        <v>-0.24299916037140867</v>
      </c>
    </row>
    <row r="834" spans="1:75" x14ac:dyDescent="0.45">
      <c r="A834" s="2" t="s">
        <v>1687</v>
      </c>
      <c r="B834" t="s">
        <v>1688</v>
      </c>
      <c r="C834" t="s">
        <v>19</v>
      </c>
      <c r="D834" t="s">
        <v>29</v>
      </c>
      <c r="E834">
        <v>237</v>
      </c>
      <c r="F834">
        <v>242.2</v>
      </c>
      <c r="G834">
        <v>242.4</v>
      </c>
      <c r="H834">
        <v>244</v>
      </c>
      <c r="I834">
        <v>239.2</v>
      </c>
      <c r="J834">
        <v>229.2</v>
      </c>
      <c r="K834">
        <v>227.8</v>
      </c>
      <c r="L834">
        <v>229.2</v>
      </c>
      <c r="M834">
        <v>229.4</v>
      </c>
      <c r="N834">
        <v>227</v>
      </c>
      <c r="O834">
        <v>230.6</v>
      </c>
      <c r="P834">
        <v>230</v>
      </c>
      <c r="Q834">
        <v>230</v>
      </c>
      <c r="R834">
        <v>228.4</v>
      </c>
      <c r="S834">
        <v>228.8</v>
      </c>
      <c r="T834">
        <v>234.2</v>
      </c>
      <c r="U834">
        <v>234.8</v>
      </c>
      <c r="V834">
        <v>237</v>
      </c>
      <c r="W834">
        <v>236.4</v>
      </c>
      <c r="X834">
        <v>244</v>
      </c>
      <c r="Y834">
        <v>251.4</v>
      </c>
      <c r="Z834">
        <v>256.39999999999998</v>
      </c>
      <c r="AA834">
        <v>311.39999999999998</v>
      </c>
      <c r="AB834">
        <v>308.2</v>
      </c>
      <c r="AC834">
        <v>303</v>
      </c>
      <c r="AD834">
        <v>311.8</v>
      </c>
      <c r="AE834">
        <v>312</v>
      </c>
      <c r="AF834">
        <v>313.8</v>
      </c>
      <c r="AG834">
        <v>312.8</v>
      </c>
      <c r="AH834">
        <v>309.8</v>
      </c>
      <c r="AI834">
        <v>308</v>
      </c>
      <c r="AJ834">
        <v>301.60000000000002</v>
      </c>
      <c r="AK834">
        <v>305</v>
      </c>
      <c r="AL834">
        <v>305.2</v>
      </c>
      <c r="AM834">
        <v>290.60000000000002</v>
      </c>
      <c r="AN834">
        <v>296.8</v>
      </c>
      <c r="AO834">
        <v>289.39999999999998</v>
      </c>
      <c r="AP834">
        <v>282</v>
      </c>
      <c r="AQ834">
        <v>295.2</v>
      </c>
      <c r="AR834">
        <v>294.2</v>
      </c>
      <c r="AS834">
        <v>298.8</v>
      </c>
      <c r="AT834">
        <v>295</v>
      </c>
      <c r="AU834">
        <v>294.39999999999998</v>
      </c>
      <c r="AV834">
        <v>294.39999999999998</v>
      </c>
      <c r="AW834">
        <v>298</v>
      </c>
      <c r="AX834">
        <v>288.2</v>
      </c>
      <c r="AY834">
        <v>286.60000000000002</v>
      </c>
      <c r="AZ834">
        <v>279.60000000000002</v>
      </c>
      <c r="BA834">
        <v>286.39999999999998</v>
      </c>
      <c r="BB834">
        <v>292</v>
      </c>
      <c r="BC834">
        <v>286.60000000000002</v>
      </c>
      <c r="BD834">
        <v>281.8</v>
      </c>
      <c r="BE834">
        <v>276.60000000000002</v>
      </c>
      <c r="BF834">
        <v>287</v>
      </c>
      <c r="BG834">
        <v>300</v>
      </c>
      <c r="BH834">
        <v>311.39999999999998</v>
      </c>
      <c r="BI834">
        <v>307.39999999999998</v>
      </c>
      <c r="BJ834">
        <v>307.8</v>
      </c>
      <c r="BK834">
        <v>299.39999999999998</v>
      </c>
      <c r="BL834">
        <v>304.2</v>
      </c>
      <c r="BM834">
        <v>305.2</v>
      </c>
      <c r="BN834">
        <v>390</v>
      </c>
      <c r="BO834">
        <v>394.4</v>
      </c>
      <c r="BP834">
        <v>395.8</v>
      </c>
      <c r="BQ834">
        <v>411</v>
      </c>
      <c r="BR834">
        <v>422.8</v>
      </c>
      <c r="BS834" s="12">
        <f t="shared" si="24"/>
        <v>0.78396624472573839</v>
      </c>
      <c r="BT834" s="13" cm="1">
        <f t="array" aca="1" ref="BT834" ca="1">_xlfn.PERCENTILE.INC((OFFSET(E834,0,1,1,COLUMNS(E834:BR834)-1) - E834:BQ834) / E834:BQ834, 0.05) * SQRT(COUNT(E834:BR834) - 1)</f>
        <v>-0.2172487230232571</v>
      </c>
      <c r="BU834" s="12" cm="1">
        <f t="array" aca="1" ref="BU834" ca="1">_xlfn.STDEV.P((E834:BQ834 - OFFSET(E834:BQ834,0,1)) / OFFSET(E834:BQ834,0,1)) * SQRT(COUNT(E834:BR834)-1)</f>
        <v>0.31788730657205377</v>
      </c>
      <c r="BV834" s="12" cm="1">
        <f t="array" ref="BV834">-(MAX(1 - (E834:BR834 / _xlfn.SCAN(E834, E834:BR834, _xlfn.LAMBDA(_xlpm.a,_xlpm.b, MAX(_xlpm.a, _xlpm.b))))))</f>
        <v>-0.11854684512428293</v>
      </c>
      <c r="BW834" s="14">
        <f t="shared" ca="1" si="25"/>
        <v>2.4810162650527388</v>
      </c>
    </row>
    <row r="835" spans="1:75" x14ac:dyDescent="0.45">
      <c r="A835" s="2" t="s">
        <v>1689</v>
      </c>
      <c r="B835" t="s">
        <v>1690</v>
      </c>
      <c r="C835" t="s">
        <v>37</v>
      </c>
      <c r="D835" t="s">
        <v>8</v>
      </c>
      <c r="E835">
        <v>67</v>
      </c>
      <c r="F835">
        <v>67</v>
      </c>
      <c r="G835">
        <v>65.900000000000006</v>
      </c>
      <c r="H835">
        <v>66.900000000000006</v>
      </c>
      <c r="I835">
        <v>66.599999999999994</v>
      </c>
      <c r="J835">
        <v>65</v>
      </c>
      <c r="K835">
        <v>63.7</v>
      </c>
      <c r="L835">
        <v>64.8</v>
      </c>
      <c r="M835">
        <v>65.3</v>
      </c>
      <c r="N835">
        <v>64.599999999999994</v>
      </c>
      <c r="O835">
        <v>65.900000000000006</v>
      </c>
      <c r="P835">
        <v>67.5</v>
      </c>
      <c r="Q835">
        <v>66.5</v>
      </c>
      <c r="R835">
        <v>66.7</v>
      </c>
      <c r="S835">
        <v>68.400000000000006</v>
      </c>
      <c r="T835">
        <v>66.8</v>
      </c>
      <c r="U835">
        <v>67</v>
      </c>
      <c r="V835">
        <v>66.099999999999994</v>
      </c>
      <c r="W835">
        <v>67.2</v>
      </c>
      <c r="X835">
        <v>69</v>
      </c>
      <c r="Y835">
        <v>68.5</v>
      </c>
      <c r="Z835">
        <v>65.3</v>
      </c>
      <c r="AA835">
        <v>65.900000000000006</v>
      </c>
      <c r="AB835">
        <v>67.099999999999994</v>
      </c>
      <c r="AC835">
        <v>67.8</v>
      </c>
      <c r="AD835">
        <v>67.8</v>
      </c>
      <c r="AE835">
        <v>66.7</v>
      </c>
      <c r="AF835">
        <v>66.7</v>
      </c>
      <c r="AG835">
        <v>66.400000000000006</v>
      </c>
      <c r="AH835">
        <v>69.5</v>
      </c>
      <c r="AI835">
        <v>69.599999999999994</v>
      </c>
      <c r="AJ835">
        <v>69.400000000000006</v>
      </c>
      <c r="AK835">
        <v>68.5</v>
      </c>
      <c r="AL835">
        <v>69.5</v>
      </c>
      <c r="AM835">
        <v>68.7</v>
      </c>
      <c r="AN835">
        <v>68.599999999999994</v>
      </c>
      <c r="AO835">
        <v>67.5</v>
      </c>
      <c r="AP835">
        <v>67.599999999999994</v>
      </c>
      <c r="AQ835">
        <v>69.2</v>
      </c>
      <c r="AR835">
        <v>68.2</v>
      </c>
      <c r="AS835">
        <v>68.7</v>
      </c>
      <c r="AT835">
        <v>67.400000000000006</v>
      </c>
      <c r="AU835">
        <v>68.099999999999994</v>
      </c>
      <c r="AV835">
        <v>68.7</v>
      </c>
      <c r="AW835">
        <v>66.099999999999994</v>
      </c>
      <c r="AX835">
        <v>67.2</v>
      </c>
      <c r="AY835">
        <v>68</v>
      </c>
      <c r="AZ835">
        <v>68.3</v>
      </c>
      <c r="BA835">
        <v>68.900000000000006</v>
      </c>
      <c r="BB835">
        <v>68</v>
      </c>
      <c r="BC835">
        <v>67.599999999999994</v>
      </c>
      <c r="BD835">
        <v>71</v>
      </c>
      <c r="BE835">
        <v>71.599999999999994</v>
      </c>
      <c r="BF835">
        <v>73.3</v>
      </c>
      <c r="BG835">
        <v>74.8</v>
      </c>
      <c r="BH835">
        <v>76.900000000000006</v>
      </c>
      <c r="BI835">
        <v>74.400000000000006</v>
      </c>
      <c r="BJ835">
        <v>74.3</v>
      </c>
      <c r="BK835">
        <v>69.599999999999994</v>
      </c>
      <c r="BL835">
        <v>71.5</v>
      </c>
      <c r="BM835">
        <v>72.2</v>
      </c>
      <c r="BN835">
        <v>70.099999999999994</v>
      </c>
      <c r="BO835">
        <v>68.5</v>
      </c>
      <c r="BP835">
        <v>72.900000000000006</v>
      </c>
      <c r="BQ835">
        <v>71.5</v>
      </c>
      <c r="BR835">
        <v>72.5</v>
      </c>
      <c r="BS835" s="12">
        <f t="shared" si="24"/>
        <v>8.2089552238805971E-2</v>
      </c>
      <c r="BT835" s="13" cm="1">
        <f t="array" aca="1" ref="BT835" ca="1">_xlfn.PERCENTILE.INC((OFFSET(E835,0,1,1,COLUMNS(E835:BR835)-1) - E835:BQ835) / E835:BQ835, 0.05) * SQRT(COUNT(E835:BR835) - 1)</f>
        <v>-0.25658116624620564</v>
      </c>
      <c r="BU835" s="12" cm="1">
        <f t="array" aca="1" ref="BU835" ca="1">_xlfn.STDEV.P((E835:BQ835 - OFFSET(E835:BQ835,0,1)) / OFFSET(E835:BQ835,0,1)) * SQRT(COUNT(E835:BR835)-1)</f>
        <v>0.17698770314145212</v>
      </c>
      <c r="BV835" s="12" cm="1">
        <f t="array" ref="BV835">-(MAX(1 - (E835:BR835 / _xlfn.SCAN(E835, E835:BR835, _xlfn.LAMBDA(_xlpm.a,_xlpm.b, MAX(_xlpm.a, _xlpm.b))))))</f>
        <v>-0.10923276983094932</v>
      </c>
      <c r="BW835" s="14">
        <f t="shared" ca="1" si="25"/>
        <v>0.49046845645972081</v>
      </c>
    </row>
    <row r="836" spans="1:75" x14ac:dyDescent="0.45">
      <c r="A836" s="2" t="s">
        <v>1691</v>
      </c>
      <c r="B836" t="s">
        <v>1692</v>
      </c>
      <c r="C836" t="s">
        <v>111</v>
      </c>
      <c r="D836" t="s">
        <v>29</v>
      </c>
      <c r="E836">
        <v>167.82</v>
      </c>
      <c r="F836">
        <v>174.55</v>
      </c>
      <c r="G836">
        <v>173.59</v>
      </c>
      <c r="H836">
        <v>177.19</v>
      </c>
      <c r="I836">
        <v>173.25</v>
      </c>
      <c r="J836">
        <v>168.69</v>
      </c>
      <c r="K836">
        <v>161.33000000000001</v>
      </c>
      <c r="L836">
        <v>161.53</v>
      </c>
      <c r="M836">
        <v>162.15</v>
      </c>
      <c r="N836">
        <v>160.04</v>
      </c>
      <c r="O836">
        <v>161.96</v>
      </c>
      <c r="P836">
        <v>165.32</v>
      </c>
      <c r="Q836">
        <v>164.07</v>
      </c>
      <c r="R836">
        <v>157.63</v>
      </c>
      <c r="S836">
        <v>167.53</v>
      </c>
      <c r="T836">
        <v>161.96</v>
      </c>
      <c r="U836">
        <v>157.72999999999999</v>
      </c>
      <c r="V836">
        <v>154.56</v>
      </c>
      <c r="W836">
        <v>150.41999999999999</v>
      </c>
      <c r="X836">
        <v>150.66</v>
      </c>
      <c r="Y836">
        <v>145.28</v>
      </c>
      <c r="Z836">
        <v>135.05000000000001</v>
      </c>
      <c r="AA836">
        <v>134.56</v>
      </c>
      <c r="AB836">
        <v>139.13</v>
      </c>
      <c r="AC836">
        <v>138.88999999999999</v>
      </c>
      <c r="AD836">
        <v>148.02000000000001</v>
      </c>
      <c r="AE836">
        <v>149.9</v>
      </c>
      <c r="AF836">
        <v>148.84</v>
      </c>
      <c r="AG836">
        <v>158.83000000000001</v>
      </c>
      <c r="AH836">
        <v>174.07</v>
      </c>
      <c r="AI836">
        <v>173.16</v>
      </c>
      <c r="AJ836">
        <v>180.7</v>
      </c>
      <c r="AK836">
        <v>171.28</v>
      </c>
      <c r="AL836">
        <v>171.71</v>
      </c>
      <c r="AM836">
        <v>171.71</v>
      </c>
      <c r="AN836">
        <v>168.59</v>
      </c>
      <c r="AO836">
        <v>168.3</v>
      </c>
      <c r="AP836">
        <v>158.79</v>
      </c>
      <c r="AQ836">
        <v>162.97</v>
      </c>
      <c r="AR836">
        <v>161.38</v>
      </c>
      <c r="AS836">
        <v>157.25</v>
      </c>
      <c r="AT836">
        <v>152.30000000000001</v>
      </c>
      <c r="AU836">
        <v>154.75</v>
      </c>
      <c r="AV836">
        <v>154.75</v>
      </c>
      <c r="AW836">
        <v>147.59</v>
      </c>
      <c r="AX836">
        <v>144.66</v>
      </c>
      <c r="AY836">
        <v>146.1</v>
      </c>
      <c r="AZ836">
        <v>145.66999999999999</v>
      </c>
      <c r="BA836">
        <v>144.85</v>
      </c>
      <c r="BB836">
        <v>141.63</v>
      </c>
      <c r="BC836">
        <v>137.59</v>
      </c>
      <c r="BD836">
        <v>131.30000000000001</v>
      </c>
      <c r="BE836">
        <v>136.05000000000001</v>
      </c>
      <c r="BF836">
        <v>131.25</v>
      </c>
      <c r="BG836">
        <v>129.9</v>
      </c>
      <c r="BH836">
        <v>132.35</v>
      </c>
      <c r="BI836">
        <v>132.63999999999999</v>
      </c>
      <c r="BJ836">
        <v>131.1</v>
      </c>
      <c r="BK836">
        <v>118.32</v>
      </c>
      <c r="BL836">
        <v>118.85</v>
      </c>
      <c r="BM836">
        <v>110.05</v>
      </c>
      <c r="BN836">
        <v>106.11</v>
      </c>
      <c r="BO836">
        <v>102.37</v>
      </c>
      <c r="BP836">
        <v>109.91</v>
      </c>
      <c r="BQ836">
        <v>106.93</v>
      </c>
      <c r="BR836">
        <v>107.12</v>
      </c>
      <c r="BS836" s="12">
        <f t="shared" ref="BS836:BS899" si="26">(BR836-E836)/E836</f>
        <v>-0.36169705636992011</v>
      </c>
      <c r="BT836" s="13" cm="1">
        <f t="array" aca="1" ref="BT836" ca="1">_xlfn.PERCENTILE.INC((OFFSET(E836,0,1,1,COLUMNS(E836:BR836)-1) - E836:BQ836) / E836:BQ836, 0.05) * SQRT(COUNT(E836:BR836) - 1)</f>
        <v>-0.44851236158594737</v>
      </c>
      <c r="BU836" s="12" cm="1">
        <f t="array" aca="1" ref="BU836" ca="1">_xlfn.STDEV.P((E836:BQ836 - OFFSET(E836:BQ836,0,1)) / OFFSET(E836:BQ836,0,1)) * SQRT(COUNT(E836:BR836)-1)</f>
        <v>0.28621340664433786</v>
      </c>
      <c r="BV836" s="12" cm="1">
        <f t="array" ref="BV836">-(MAX(1 - (E836:BR836 / _xlfn.SCAN(E836, E836:BR836, _xlfn.LAMBDA(_xlpm.a,_xlpm.b, MAX(_xlpm.a, _xlpm.b))))))</f>
        <v>-0.43348090758162694</v>
      </c>
      <c r="BW836" s="14">
        <f t="shared" ref="BW836:BW899" ca="1" si="27">(BS836-$BY$3)/BU836</f>
        <v>-1.2472501802830864</v>
      </c>
    </row>
    <row r="837" spans="1:75" x14ac:dyDescent="0.45">
      <c r="A837" s="2" t="s">
        <v>1693</v>
      </c>
      <c r="B837" t="s">
        <v>1694</v>
      </c>
      <c r="C837" t="s">
        <v>25</v>
      </c>
      <c r="D837" t="s">
        <v>29</v>
      </c>
      <c r="E837">
        <v>70.8</v>
      </c>
      <c r="F837">
        <v>74.400000000000006</v>
      </c>
      <c r="G837">
        <v>76.8</v>
      </c>
      <c r="H837">
        <v>78.099999999999994</v>
      </c>
      <c r="I837">
        <v>79.900000000000006</v>
      </c>
      <c r="J837">
        <v>80.8</v>
      </c>
      <c r="K837">
        <v>80.7</v>
      </c>
      <c r="L837">
        <v>79.8</v>
      </c>
      <c r="M837">
        <v>84.1</v>
      </c>
      <c r="N837">
        <v>88.1</v>
      </c>
      <c r="O837">
        <v>89.7</v>
      </c>
      <c r="P837">
        <v>91.7</v>
      </c>
      <c r="Q837">
        <v>93.8</v>
      </c>
      <c r="R837">
        <v>85.5</v>
      </c>
      <c r="S837">
        <v>84.9</v>
      </c>
      <c r="T837">
        <v>84.7</v>
      </c>
      <c r="U837">
        <v>85</v>
      </c>
      <c r="V837">
        <v>85</v>
      </c>
      <c r="W837">
        <v>86.5</v>
      </c>
      <c r="X837">
        <v>86</v>
      </c>
      <c r="Y837">
        <v>90</v>
      </c>
      <c r="Z837">
        <v>89</v>
      </c>
      <c r="AA837">
        <v>86.9</v>
      </c>
      <c r="AB837">
        <v>84.8</v>
      </c>
      <c r="AC837">
        <v>84</v>
      </c>
      <c r="AD837">
        <v>84.5</v>
      </c>
      <c r="AE837">
        <v>85</v>
      </c>
      <c r="AF837">
        <v>85.5</v>
      </c>
      <c r="AG837">
        <v>85.8</v>
      </c>
      <c r="AH837">
        <v>85</v>
      </c>
      <c r="AI837">
        <v>85.8</v>
      </c>
      <c r="AJ837">
        <v>86</v>
      </c>
      <c r="AK837">
        <v>87.8</v>
      </c>
      <c r="AL837">
        <v>89.2</v>
      </c>
      <c r="AM837">
        <v>87.5</v>
      </c>
      <c r="AN837">
        <v>87</v>
      </c>
      <c r="AO837">
        <v>86</v>
      </c>
      <c r="AP837">
        <v>86</v>
      </c>
      <c r="AQ837">
        <v>88.3</v>
      </c>
      <c r="AR837">
        <v>88.2</v>
      </c>
      <c r="AS837">
        <v>87.9</v>
      </c>
      <c r="AT837">
        <v>86.9</v>
      </c>
      <c r="AU837">
        <v>85</v>
      </c>
      <c r="AV837">
        <v>85</v>
      </c>
      <c r="AW837">
        <v>86</v>
      </c>
      <c r="AX837">
        <v>85</v>
      </c>
      <c r="AY837">
        <v>85.4</v>
      </c>
      <c r="AZ837">
        <v>82.3</v>
      </c>
      <c r="BA837">
        <v>81</v>
      </c>
      <c r="BB837">
        <v>80</v>
      </c>
      <c r="BC837">
        <v>80.2</v>
      </c>
      <c r="BD837">
        <v>80.8</v>
      </c>
      <c r="BE837">
        <v>80.400000000000006</v>
      </c>
      <c r="BF837">
        <v>86.6</v>
      </c>
      <c r="BG837">
        <v>86.3</v>
      </c>
      <c r="BH837">
        <v>85.9</v>
      </c>
      <c r="BI837">
        <v>87.4</v>
      </c>
      <c r="BJ837">
        <v>90.8</v>
      </c>
      <c r="BK837">
        <v>84.2</v>
      </c>
      <c r="BL837">
        <v>85.9</v>
      </c>
      <c r="BM837">
        <v>87.3</v>
      </c>
      <c r="BN837">
        <v>91.4</v>
      </c>
      <c r="BO837">
        <v>89</v>
      </c>
      <c r="BP837">
        <v>92.5</v>
      </c>
      <c r="BQ837">
        <v>91</v>
      </c>
      <c r="BR837">
        <v>92.5</v>
      </c>
      <c r="BS837" s="12">
        <f t="shared" si="26"/>
        <v>0.30649717514124297</v>
      </c>
      <c r="BT837" s="13" cm="1">
        <f t="array" aca="1" ref="BT837" ca="1">_xlfn.PERCENTILE.INC((OFFSET(E837,0,1,1,COLUMNS(E837:BR837)-1) - E837:BQ837) / E837:BQ837, 0.05) * SQRT(COUNT(E837:BR837) - 1)</f>
        <v>-0.20832637066547044</v>
      </c>
      <c r="BU837" s="12" cm="1">
        <f t="array" aca="1" ref="BU837" ca="1">_xlfn.STDEV.P((E837:BQ837 - OFFSET(E837:BQ837,0,1)) / OFFSET(E837:BQ837,0,1)) * SQRT(COUNT(E837:BR837)-1)</f>
        <v>0.21454138846629692</v>
      </c>
      <c r="BV837" s="12" cm="1">
        <f t="array" ref="BV837">-(MAX(1 - (E837:BR837 / _xlfn.SCAN(E837, E837:BR837, _xlfn.LAMBDA(_xlpm.a,_xlpm.b, MAX(_xlpm.a, _xlpm.b))))))</f>
        <v>-0.14712153518123661</v>
      </c>
      <c r="BW837" s="14">
        <f t="shared" ca="1" si="27"/>
        <v>1.4506035907540802</v>
      </c>
    </row>
    <row r="838" spans="1:75" x14ac:dyDescent="0.45">
      <c r="A838" s="2" t="s">
        <v>1695</v>
      </c>
      <c r="B838" t="s">
        <v>1696</v>
      </c>
      <c r="C838" t="s">
        <v>16</v>
      </c>
      <c r="D838" t="s">
        <v>55</v>
      </c>
      <c r="E838">
        <v>6.88</v>
      </c>
      <c r="F838">
        <v>7.25</v>
      </c>
      <c r="G838">
        <v>7.15</v>
      </c>
      <c r="H838">
        <v>7.24</v>
      </c>
      <c r="I838">
        <v>7.12</v>
      </c>
      <c r="J838">
        <v>7.15</v>
      </c>
      <c r="K838">
        <v>7.21</v>
      </c>
      <c r="L838">
        <v>7.15</v>
      </c>
      <c r="M838">
        <v>7.19</v>
      </c>
      <c r="N838">
        <v>7</v>
      </c>
      <c r="O838">
        <v>7</v>
      </c>
      <c r="P838">
        <v>6.87</v>
      </c>
      <c r="Q838">
        <v>6.69</v>
      </c>
      <c r="R838">
        <v>8</v>
      </c>
      <c r="S838">
        <v>7.61</v>
      </c>
      <c r="T838">
        <v>7.54</v>
      </c>
      <c r="U838">
        <v>7.42</v>
      </c>
      <c r="V838">
        <v>7.35</v>
      </c>
      <c r="W838">
        <v>7.9</v>
      </c>
      <c r="X838">
        <v>7.42</v>
      </c>
      <c r="Y838">
        <v>7.1</v>
      </c>
      <c r="Z838">
        <v>6.67</v>
      </c>
      <c r="AA838">
        <v>6.62</v>
      </c>
      <c r="AB838">
        <v>6.85</v>
      </c>
      <c r="AC838">
        <v>6.82</v>
      </c>
      <c r="AD838">
        <v>6.91</v>
      </c>
      <c r="AE838">
        <v>6.67</v>
      </c>
      <c r="AF838">
        <v>6.41</v>
      </c>
      <c r="AG838">
        <v>6.53</v>
      </c>
      <c r="AH838">
        <v>7</v>
      </c>
      <c r="AI838">
        <v>6.87</v>
      </c>
      <c r="AJ838">
        <v>6.75</v>
      </c>
      <c r="AK838">
        <v>6.84</v>
      </c>
      <c r="AL838">
        <v>6.95</v>
      </c>
      <c r="AM838">
        <v>6.75</v>
      </c>
      <c r="AN838">
        <v>6.6</v>
      </c>
      <c r="AO838">
        <v>6.56</v>
      </c>
      <c r="AP838">
        <v>6.74</v>
      </c>
      <c r="AQ838">
        <v>6.68</v>
      </c>
      <c r="AR838">
        <v>6.46</v>
      </c>
      <c r="AS838">
        <v>6.36</v>
      </c>
      <c r="AT838">
        <v>6.35</v>
      </c>
      <c r="AU838">
        <v>6.43</v>
      </c>
      <c r="AV838">
        <v>6.04</v>
      </c>
      <c r="AW838">
        <v>5.79</v>
      </c>
      <c r="AX838">
        <v>5.96</v>
      </c>
      <c r="AY838">
        <v>5.87</v>
      </c>
      <c r="AZ838">
        <v>5.55</v>
      </c>
      <c r="BA838">
        <v>5.64</v>
      </c>
      <c r="BB838">
        <v>5.62</v>
      </c>
      <c r="BC838">
        <v>5.8</v>
      </c>
      <c r="BD838">
        <v>5.6</v>
      </c>
      <c r="BE838">
        <v>5.7</v>
      </c>
      <c r="BF838">
        <v>5.61</v>
      </c>
      <c r="BG838">
        <v>5.53</v>
      </c>
      <c r="BH838">
        <v>5.4</v>
      </c>
      <c r="BI838">
        <v>5.6</v>
      </c>
      <c r="BJ838">
        <v>5.58</v>
      </c>
      <c r="BK838">
        <v>5.13</v>
      </c>
      <c r="BL838">
        <v>5.26</v>
      </c>
      <c r="BM838">
        <v>5.23</v>
      </c>
      <c r="BN838">
        <v>5.01</v>
      </c>
      <c r="BO838">
        <v>5.85</v>
      </c>
      <c r="BP838">
        <v>6.49</v>
      </c>
      <c r="BQ838">
        <v>6.32</v>
      </c>
      <c r="BR838">
        <v>6.42</v>
      </c>
      <c r="BS838" s="12">
        <f t="shared" si="26"/>
        <v>-6.6860465116279064E-2</v>
      </c>
      <c r="BT838" s="13" cm="1">
        <f t="array" aca="1" ref="BT838" ca="1">_xlfn.PERCENTILE.INC((OFFSET(E838,0,1,1,COLUMNS(E838:BR838)-1) - E838:BQ838) / E838:BQ838, 0.05) * SQRT(COUNT(E838:BR838) - 1)</f>
        <v>-0.47852402396552413</v>
      </c>
      <c r="BU838" s="12" cm="1">
        <f t="array" aca="1" ref="BU838" ca="1">_xlfn.STDEV.P((E838:BQ838 - OFFSET(E838:BQ838,0,1)) / OFFSET(E838:BQ838,0,1)) * SQRT(COUNT(E838:BR838)-1)</f>
        <v>0.34821006795619674</v>
      </c>
      <c r="BV838" s="12" cm="1">
        <f t="array" ref="BV838">-(MAX(1 - (E838:BR838 / _xlfn.SCAN(E838, E838:BR838, _xlfn.LAMBDA(_xlpm.a,_xlpm.b, MAX(_xlpm.a, _xlpm.b))))))</f>
        <v>-0.37375000000000003</v>
      </c>
      <c r="BW838" s="14">
        <f t="shared" ca="1" si="27"/>
        <v>-0.17846448882909111</v>
      </c>
    </row>
    <row r="839" spans="1:75" x14ac:dyDescent="0.45">
      <c r="A839" s="2" t="s">
        <v>1697</v>
      </c>
      <c r="B839" t="s">
        <v>1698</v>
      </c>
      <c r="C839" t="s">
        <v>37</v>
      </c>
      <c r="D839" t="s">
        <v>34</v>
      </c>
      <c r="E839">
        <v>870</v>
      </c>
      <c r="F839">
        <v>868</v>
      </c>
      <c r="G839">
        <v>872</v>
      </c>
      <c r="H839">
        <v>879</v>
      </c>
      <c r="I839">
        <v>874.2</v>
      </c>
      <c r="J839">
        <v>876</v>
      </c>
      <c r="K839">
        <v>879.4</v>
      </c>
      <c r="L839">
        <v>881.8</v>
      </c>
      <c r="M839">
        <v>892.4</v>
      </c>
      <c r="N839">
        <v>873</v>
      </c>
      <c r="O839">
        <v>889.6</v>
      </c>
      <c r="P839">
        <v>895</v>
      </c>
      <c r="Q839">
        <v>888.4</v>
      </c>
      <c r="R839">
        <v>894</v>
      </c>
      <c r="S839">
        <v>895.6</v>
      </c>
      <c r="T839">
        <v>899.2</v>
      </c>
      <c r="U839">
        <v>899.4</v>
      </c>
      <c r="V839">
        <v>889.6</v>
      </c>
      <c r="W839">
        <v>888.4</v>
      </c>
      <c r="X839">
        <v>890</v>
      </c>
      <c r="Y839">
        <v>895.6</v>
      </c>
      <c r="Z839">
        <v>878.8</v>
      </c>
      <c r="AA839">
        <v>881.2</v>
      </c>
      <c r="AB839">
        <v>901</v>
      </c>
      <c r="AC839">
        <v>884.4</v>
      </c>
      <c r="AD839">
        <v>890.8</v>
      </c>
      <c r="AE839">
        <v>894</v>
      </c>
      <c r="AF839">
        <v>895.8</v>
      </c>
      <c r="AG839">
        <v>889.6</v>
      </c>
      <c r="AH839">
        <v>897.8</v>
      </c>
      <c r="AI839">
        <v>909.4</v>
      </c>
      <c r="AJ839">
        <v>909.4</v>
      </c>
      <c r="AK839">
        <v>905</v>
      </c>
      <c r="AL839">
        <v>910</v>
      </c>
      <c r="AM839">
        <v>907.8</v>
      </c>
      <c r="AN839">
        <v>913.8</v>
      </c>
      <c r="AO839">
        <v>908.4</v>
      </c>
      <c r="AP839">
        <v>908.4</v>
      </c>
      <c r="AQ839">
        <v>919.6</v>
      </c>
      <c r="AR839">
        <v>917</v>
      </c>
      <c r="AS839">
        <v>924.2</v>
      </c>
      <c r="AT839">
        <v>919.8</v>
      </c>
      <c r="AU839">
        <v>914.8</v>
      </c>
      <c r="AV839">
        <v>917.8</v>
      </c>
      <c r="AW839">
        <v>910.4</v>
      </c>
      <c r="AX839">
        <v>919.2</v>
      </c>
      <c r="AY839">
        <v>883.6</v>
      </c>
      <c r="AZ839">
        <v>868</v>
      </c>
      <c r="BA839">
        <v>880.2</v>
      </c>
      <c r="BB839">
        <v>870.6</v>
      </c>
      <c r="BC839">
        <v>883.6</v>
      </c>
      <c r="BD839">
        <v>874</v>
      </c>
      <c r="BE839">
        <v>879.2</v>
      </c>
      <c r="BF839">
        <v>870.6</v>
      </c>
      <c r="BG839">
        <v>862</v>
      </c>
      <c r="BH839">
        <v>867.2</v>
      </c>
      <c r="BI839">
        <v>856.6</v>
      </c>
      <c r="BJ839">
        <v>854.2</v>
      </c>
      <c r="BK839">
        <v>833.4</v>
      </c>
      <c r="BL839">
        <v>837.8</v>
      </c>
      <c r="BM839">
        <v>848.2</v>
      </c>
      <c r="BN839">
        <v>834.2</v>
      </c>
      <c r="BO839">
        <v>838.8</v>
      </c>
      <c r="BP839">
        <v>863.4</v>
      </c>
      <c r="BQ839">
        <v>850.6</v>
      </c>
      <c r="BR839">
        <v>847.6</v>
      </c>
      <c r="BS839" s="12">
        <f t="shared" si="26"/>
        <v>-2.5747126436781582E-2</v>
      </c>
      <c r="BT839" s="13" cm="1">
        <f t="array" aca="1" ref="BT839" ca="1">_xlfn.PERCENTILE.INC((OFFSET(E839,0,1,1,COLUMNS(E839:BR839)-1) - E839:BQ839) / E839:BQ839, 0.05) * SQRT(COUNT(E839:BR839) - 1)</f>
        <v>-0.15069564307025957</v>
      </c>
      <c r="BU839" s="12" cm="1">
        <f t="array" aca="1" ref="BU839" ca="1">_xlfn.STDEV.P((E839:BQ839 - OFFSET(E839:BQ839,0,1)) / OFFSET(E839:BQ839,0,1)) * SQRT(COUNT(E839:BR839)-1)</f>
        <v>9.3638039040632073E-2</v>
      </c>
      <c r="BV839" s="12" cm="1">
        <f t="array" ref="BV839">-(MAX(1 - (E839:BR839 / _xlfn.SCAN(E839, E839:BR839, _xlfn.LAMBDA(_xlpm.a,_xlpm.b, MAX(_xlpm.a, _xlpm.b))))))</f>
        <v>-9.824713265526952E-2</v>
      </c>
      <c r="BW839" s="14">
        <f t="shared" ca="1" si="27"/>
        <v>-0.22458600499229647</v>
      </c>
    </row>
    <row r="840" spans="1:75" x14ac:dyDescent="0.45">
      <c r="A840" s="2" t="s">
        <v>1699</v>
      </c>
      <c r="B840" t="s">
        <v>1700</v>
      </c>
      <c r="C840" t="s">
        <v>111</v>
      </c>
      <c r="D840" t="s">
        <v>29</v>
      </c>
      <c r="E840">
        <v>17.079999999999998</v>
      </c>
      <c r="F840">
        <v>17.399999999999999</v>
      </c>
      <c r="G840">
        <v>16.72</v>
      </c>
      <c r="H840">
        <v>17.7</v>
      </c>
      <c r="I840">
        <v>17.38</v>
      </c>
      <c r="J840">
        <v>17</v>
      </c>
      <c r="K840">
        <v>16.2</v>
      </c>
      <c r="L840">
        <v>15.6</v>
      </c>
      <c r="M840">
        <v>15.72</v>
      </c>
      <c r="N840">
        <v>16</v>
      </c>
      <c r="O840">
        <v>15.86</v>
      </c>
      <c r="P840">
        <v>15.06</v>
      </c>
      <c r="Q840">
        <v>15.1</v>
      </c>
      <c r="R840">
        <v>15</v>
      </c>
      <c r="S840">
        <v>15</v>
      </c>
      <c r="T840">
        <v>15.3</v>
      </c>
      <c r="U840">
        <v>15.1</v>
      </c>
      <c r="V840">
        <v>14.6</v>
      </c>
      <c r="W840">
        <v>14.5</v>
      </c>
      <c r="X840">
        <v>14.34</v>
      </c>
      <c r="Y840">
        <v>14.36</v>
      </c>
      <c r="Z840">
        <v>14.7</v>
      </c>
      <c r="AA840">
        <v>14.1</v>
      </c>
      <c r="AB840">
        <v>13.84</v>
      </c>
      <c r="AC840">
        <v>14.4</v>
      </c>
      <c r="AD840">
        <v>14.2</v>
      </c>
      <c r="AE840">
        <v>15.3</v>
      </c>
      <c r="AF840">
        <v>14.52</v>
      </c>
      <c r="AG840">
        <v>15</v>
      </c>
      <c r="AH840">
        <v>15.06</v>
      </c>
      <c r="AI840">
        <v>16</v>
      </c>
      <c r="AJ840">
        <v>15.62</v>
      </c>
      <c r="AK840">
        <v>16</v>
      </c>
      <c r="AL840">
        <v>15.3</v>
      </c>
      <c r="AM840">
        <v>14.92</v>
      </c>
      <c r="AN840">
        <v>15.3</v>
      </c>
      <c r="AO840">
        <v>14.71</v>
      </c>
      <c r="AP840">
        <v>14.86</v>
      </c>
      <c r="AQ840">
        <v>15.6</v>
      </c>
      <c r="AR840">
        <v>15</v>
      </c>
      <c r="AS840">
        <v>14.6</v>
      </c>
      <c r="AT840">
        <v>14.2</v>
      </c>
      <c r="AU840">
        <v>13.8</v>
      </c>
      <c r="AV840">
        <v>13.8</v>
      </c>
      <c r="AW840">
        <v>14.2</v>
      </c>
      <c r="AX840">
        <v>13.74</v>
      </c>
      <c r="AY840">
        <v>13.5</v>
      </c>
      <c r="AZ840">
        <v>13.2</v>
      </c>
      <c r="BA840">
        <v>13.26</v>
      </c>
      <c r="BB840">
        <v>13</v>
      </c>
      <c r="BC840">
        <v>12.9</v>
      </c>
      <c r="BD840">
        <v>12.82</v>
      </c>
      <c r="BE840">
        <v>13.02</v>
      </c>
      <c r="BF840">
        <v>12.6</v>
      </c>
      <c r="BG840">
        <v>12.74</v>
      </c>
      <c r="BH840">
        <v>12.2</v>
      </c>
      <c r="BI840">
        <v>11.9</v>
      </c>
      <c r="BJ840">
        <v>12.8</v>
      </c>
      <c r="BK840">
        <v>11.9</v>
      </c>
      <c r="BL840">
        <v>11.1</v>
      </c>
      <c r="BM840">
        <v>11.39</v>
      </c>
      <c r="BN840">
        <v>11</v>
      </c>
      <c r="BO840">
        <v>11.1</v>
      </c>
      <c r="BP840">
        <v>10.66</v>
      </c>
      <c r="BQ840">
        <v>10.56</v>
      </c>
      <c r="BR840">
        <v>10.5</v>
      </c>
      <c r="BS840" s="12">
        <f t="shared" si="26"/>
        <v>-0.38524590163934419</v>
      </c>
      <c r="BT840" s="13" cm="1">
        <f t="array" aca="1" ref="BT840" ca="1">_xlfn.PERCENTILE.INC((OFFSET(E840,0,1,1,COLUMNS(E840:BR840)-1) - E840:BQ840) / E840:BQ840, 0.05) * SQRT(COUNT(E840:BR840) - 1)</f>
        <v>-0.40121708168374204</v>
      </c>
      <c r="BU840" s="12" cm="1">
        <f t="array" aca="1" ref="BU840" ca="1">_xlfn.STDEV.P((E840:BQ840 - OFFSET(E840:BQ840,0,1)) / OFFSET(E840:BQ840,0,1)) * SQRT(COUNT(E840:BR840)-1)</f>
        <v>0.25934261999350089</v>
      </c>
      <c r="BV840" s="12" cm="1">
        <f t="array" ref="BV840">-(MAX(1 - (E840:BR840 / _xlfn.SCAN(E840, E840:BR840, _xlfn.LAMBDA(_xlpm.a,_xlpm.b, MAX(_xlpm.a, _xlpm.b))))))</f>
        <v>-0.40677966101694918</v>
      </c>
      <c r="BW840" s="14">
        <f t="shared" ca="1" si="27"/>
        <v>-1.4672812679826666</v>
      </c>
    </row>
    <row r="841" spans="1:75" x14ac:dyDescent="0.45">
      <c r="A841" s="2" t="s">
        <v>1701</v>
      </c>
      <c r="B841" t="s">
        <v>1702</v>
      </c>
      <c r="C841" t="s">
        <v>80</v>
      </c>
      <c r="D841" t="s">
        <v>8</v>
      </c>
      <c r="E841">
        <v>39.000999999999998</v>
      </c>
      <c r="F841">
        <v>39.473100000000002</v>
      </c>
      <c r="G841">
        <v>39.750799999999998</v>
      </c>
      <c r="H841">
        <v>40.3339</v>
      </c>
      <c r="I841">
        <v>39.570300000000003</v>
      </c>
      <c r="J841">
        <v>39.209299999999999</v>
      </c>
      <c r="K841">
        <v>38.811199999999999</v>
      </c>
      <c r="L841">
        <v>38.473399999999998</v>
      </c>
      <c r="M841">
        <v>40.000700000000002</v>
      </c>
      <c r="N841">
        <v>39.348100000000002</v>
      </c>
      <c r="O841">
        <v>41.116100000000003</v>
      </c>
      <c r="P841">
        <v>40.1858</v>
      </c>
      <c r="Q841">
        <v>40.1997</v>
      </c>
      <c r="R841">
        <v>42.328600000000002</v>
      </c>
      <c r="S841">
        <v>41.916699999999999</v>
      </c>
      <c r="T841">
        <v>41.578899999999997</v>
      </c>
      <c r="U841">
        <v>42.231499999999997</v>
      </c>
      <c r="V841">
        <v>41.287300000000002</v>
      </c>
      <c r="W841">
        <v>41.527999999999999</v>
      </c>
      <c r="X841">
        <v>41.634399999999999</v>
      </c>
      <c r="Y841">
        <v>42.319400000000002</v>
      </c>
      <c r="Z841">
        <v>41.176200000000001</v>
      </c>
      <c r="AA841">
        <v>40.625500000000002</v>
      </c>
      <c r="AB841">
        <v>41.541800000000002</v>
      </c>
      <c r="AC841">
        <v>41.278100000000002</v>
      </c>
      <c r="AD841">
        <v>41.129899999999999</v>
      </c>
      <c r="AE841">
        <v>40.671799999999998</v>
      </c>
      <c r="AF841">
        <v>41.296599999999998</v>
      </c>
      <c r="AG841">
        <v>40.875399999999999</v>
      </c>
      <c r="AH841">
        <v>41.333599999999997</v>
      </c>
      <c r="AI841">
        <v>42</v>
      </c>
      <c r="AJ841">
        <v>41.6066</v>
      </c>
      <c r="AK841">
        <v>40.9587</v>
      </c>
      <c r="AL841">
        <v>40.944800000000001</v>
      </c>
      <c r="AM841">
        <v>40.477400000000003</v>
      </c>
      <c r="AN841">
        <v>40.486699999999999</v>
      </c>
      <c r="AO841">
        <v>40.195099999999996</v>
      </c>
      <c r="AP841">
        <v>39.334200000000003</v>
      </c>
      <c r="AQ841">
        <v>39.750799999999998</v>
      </c>
      <c r="AR841">
        <v>39.968299999999999</v>
      </c>
      <c r="AS841">
        <v>39.3065</v>
      </c>
      <c r="AT841">
        <v>38.825200000000002</v>
      </c>
      <c r="AU841">
        <v>38.033700000000003</v>
      </c>
      <c r="AV841">
        <v>36.686999999999998</v>
      </c>
      <c r="AW841">
        <v>36.997100000000003</v>
      </c>
      <c r="AX841">
        <v>38.0199</v>
      </c>
      <c r="AY841">
        <v>36.501800000000003</v>
      </c>
      <c r="AZ841">
        <v>36.233400000000003</v>
      </c>
      <c r="BA841">
        <v>37.1081</v>
      </c>
      <c r="BB841">
        <v>37.186799999999998</v>
      </c>
      <c r="BC841">
        <v>37.445999999999998</v>
      </c>
      <c r="BD841">
        <v>37.126600000000003</v>
      </c>
      <c r="BE841">
        <v>37.010899999999999</v>
      </c>
      <c r="BF841">
        <v>36.723999999999997</v>
      </c>
      <c r="BG841">
        <v>37.038699999999999</v>
      </c>
      <c r="BH841">
        <v>36.9739</v>
      </c>
      <c r="BI841">
        <v>36.561999999999998</v>
      </c>
      <c r="BJ841">
        <v>36.488</v>
      </c>
      <c r="BK841">
        <v>35.886299999999999</v>
      </c>
      <c r="BL841">
        <v>35.571599999999997</v>
      </c>
      <c r="BM841">
        <v>35.798400000000001</v>
      </c>
      <c r="BN841">
        <v>35.553100000000001</v>
      </c>
      <c r="BO841">
        <v>35.7012</v>
      </c>
      <c r="BP841">
        <v>37.024799999999999</v>
      </c>
      <c r="BQ841">
        <v>37.344200000000001</v>
      </c>
      <c r="BR841">
        <v>37.209899999999998</v>
      </c>
      <c r="BS841" s="12">
        <f t="shared" si="26"/>
        <v>-4.592446347529551E-2</v>
      </c>
      <c r="BT841" s="13" cm="1">
        <f t="array" aca="1" ref="BT841" ca="1">_xlfn.PERCENTILE.INC((OFFSET(E841,0,1,1,COLUMNS(E841:BR841)-1) - E841:BQ841) / E841:BQ841, 0.05) * SQRT(COUNT(E841:BR841) - 1)</f>
        <v>-0.18198517043974663</v>
      </c>
      <c r="BU841" s="12" cm="1">
        <f t="array" aca="1" ref="BU841" ca="1">_xlfn.STDEV.P((E841:BQ841 - OFFSET(E841:BQ841,0,1)) / OFFSET(E841:BQ841,0,1)) * SQRT(COUNT(E841:BR841)-1)</f>
        <v>0.14115175979190342</v>
      </c>
      <c r="BV841" s="12" cm="1">
        <f t="array" ref="BV841">-(MAX(1 - (E841:BR841 / _xlfn.SCAN(E841, E841:BR841, _xlfn.LAMBDA(_xlpm.a,_xlpm.b, MAX(_xlpm.a, _xlpm.b))))))</f>
        <v>-0.16006907858988961</v>
      </c>
      <c r="BW841" s="14">
        <f t="shared" ca="1" si="27"/>
        <v>-0.29193493728107139</v>
      </c>
    </row>
    <row r="842" spans="1:75" x14ac:dyDescent="0.45">
      <c r="A842" s="2" t="s">
        <v>1703</v>
      </c>
      <c r="B842" t="s">
        <v>1704</v>
      </c>
      <c r="C842" t="s">
        <v>80</v>
      </c>
      <c r="D842" t="s">
        <v>8</v>
      </c>
      <c r="E842">
        <v>95.7</v>
      </c>
      <c r="F842">
        <v>97.08</v>
      </c>
      <c r="G842">
        <v>111.78</v>
      </c>
      <c r="H842">
        <v>114.12</v>
      </c>
      <c r="I842">
        <v>117.9</v>
      </c>
      <c r="J842">
        <v>118.02</v>
      </c>
      <c r="K842">
        <v>115.32</v>
      </c>
      <c r="L842">
        <v>116.58</v>
      </c>
      <c r="M842">
        <v>117.18</v>
      </c>
      <c r="N842">
        <v>115.44</v>
      </c>
      <c r="O842">
        <v>120.48</v>
      </c>
      <c r="P842">
        <v>128.63999999999999</v>
      </c>
      <c r="Q842">
        <v>131.52000000000001</v>
      </c>
      <c r="R842">
        <v>135.12</v>
      </c>
      <c r="S842">
        <v>114.66</v>
      </c>
      <c r="T842">
        <v>116</v>
      </c>
      <c r="U842">
        <v>126.5</v>
      </c>
      <c r="V842">
        <v>113.8</v>
      </c>
      <c r="W842">
        <v>105.3</v>
      </c>
      <c r="X842">
        <v>102.7</v>
      </c>
      <c r="Y842">
        <v>89.7</v>
      </c>
      <c r="Z842">
        <v>97.4</v>
      </c>
      <c r="AA842">
        <v>89.05</v>
      </c>
      <c r="AB842">
        <v>91.1</v>
      </c>
      <c r="AC842">
        <v>87.95</v>
      </c>
      <c r="AD842">
        <v>88</v>
      </c>
      <c r="AE842">
        <v>86.6</v>
      </c>
      <c r="AF842">
        <v>86.9</v>
      </c>
      <c r="AG842">
        <v>85.95</v>
      </c>
      <c r="AH842">
        <v>85.7</v>
      </c>
      <c r="AI842">
        <v>83.9</v>
      </c>
      <c r="AJ842">
        <v>85</v>
      </c>
      <c r="AK842">
        <v>83.2</v>
      </c>
      <c r="AL842">
        <v>89</v>
      </c>
      <c r="AM842">
        <v>86.2</v>
      </c>
      <c r="AN842">
        <v>87.1</v>
      </c>
      <c r="AO842">
        <v>87.95</v>
      </c>
      <c r="AP842">
        <v>83.2</v>
      </c>
      <c r="AQ842">
        <v>83.85</v>
      </c>
      <c r="AR842">
        <v>84.85</v>
      </c>
      <c r="AS842">
        <v>85</v>
      </c>
      <c r="AT842">
        <v>83.65</v>
      </c>
      <c r="AU842">
        <v>84.7</v>
      </c>
      <c r="AV842">
        <v>85.3</v>
      </c>
      <c r="AW842">
        <v>84.9</v>
      </c>
      <c r="AX842">
        <v>84.55</v>
      </c>
      <c r="AY842">
        <v>81.25</v>
      </c>
      <c r="AZ842">
        <v>79.05</v>
      </c>
      <c r="BA842">
        <v>85.8</v>
      </c>
      <c r="BB842">
        <v>83.95</v>
      </c>
      <c r="BC842">
        <v>90.2</v>
      </c>
      <c r="BD842">
        <v>88.35</v>
      </c>
      <c r="BE842">
        <v>95.2</v>
      </c>
      <c r="BF842">
        <v>99.5</v>
      </c>
      <c r="BG842">
        <v>105.5</v>
      </c>
      <c r="BH842">
        <v>101.8</v>
      </c>
      <c r="BI842">
        <v>102.9</v>
      </c>
      <c r="BJ842">
        <v>103.8</v>
      </c>
      <c r="BK842">
        <v>98.6</v>
      </c>
      <c r="BL842">
        <v>97.8</v>
      </c>
      <c r="BM842">
        <v>102.8</v>
      </c>
      <c r="BN842">
        <v>98.95</v>
      </c>
      <c r="BO842">
        <v>102.4</v>
      </c>
      <c r="BP842">
        <v>102.6</v>
      </c>
      <c r="BQ842">
        <v>105.5</v>
      </c>
      <c r="BR842">
        <v>108</v>
      </c>
      <c r="BS842" s="12">
        <f t="shared" si="26"/>
        <v>0.12852664576802506</v>
      </c>
      <c r="BT842" s="13" cm="1">
        <f t="array" aca="1" ref="BT842" ca="1">_xlfn.PERCENTILE.INC((OFFSET(E842,0,1,1,COLUMNS(E842:BR842)-1) - E842:BQ842) / E842:BQ842, 0.05) * SQRT(COUNT(E842:BR842) - 1)</f>
        <v>-0.67337307626549192</v>
      </c>
      <c r="BU842" s="12" cm="1">
        <f t="array" aca="1" ref="BU842" ca="1">_xlfn.STDEV.P((E842:BQ842 - OFFSET(E842:BQ842,0,1)) / OFFSET(E842:BQ842,0,1)) * SQRT(COUNT(E842:BR842)-1)</f>
        <v>0.41154515856031015</v>
      </c>
      <c r="BV842" s="12" cm="1">
        <f t="array" ref="BV842">-(MAX(1 - (E842:BR842 / _xlfn.SCAN(E842, E842:BR842, _xlfn.LAMBDA(_xlpm.a,_xlpm.b, MAX(_xlpm.a, _xlpm.b))))))</f>
        <v>-0.41496447602131448</v>
      </c>
      <c r="BW842" s="14">
        <f t="shared" ca="1" si="27"/>
        <v>0.32376514783330163</v>
      </c>
    </row>
    <row r="843" spans="1:75" x14ac:dyDescent="0.45">
      <c r="A843" s="2" t="s">
        <v>1705</v>
      </c>
      <c r="B843" t="s">
        <v>1706</v>
      </c>
      <c r="C843" t="s">
        <v>37</v>
      </c>
      <c r="D843" t="s">
        <v>29</v>
      </c>
      <c r="E843">
        <v>640.20000000000005</v>
      </c>
      <c r="F843">
        <v>645.20000000000005</v>
      </c>
      <c r="G843">
        <v>634.4</v>
      </c>
      <c r="H843">
        <v>654.20000000000005</v>
      </c>
      <c r="I843">
        <v>642.4</v>
      </c>
      <c r="J843">
        <v>635.20000000000005</v>
      </c>
      <c r="K843">
        <v>633.20000000000005</v>
      </c>
      <c r="L843">
        <v>638.79999999999995</v>
      </c>
      <c r="M843">
        <v>645</v>
      </c>
      <c r="N843">
        <v>654.79999999999995</v>
      </c>
      <c r="O843">
        <v>665</v>
      </c>
      <c r="P843">
        <v>666.6</v>
      </c>
      <c r="Q843">
        <v>666</v>
      </c>
      <c r="R843">
        <v>666.4</v>
      </c>
      <c r="S843">
        <v>666.4</v>
      </c>
      <c r="T843">
        <v>666</v>
      </c>
      <c r="U843">
        <v>672.8</v>
      </c>
      <c r="V843">
        <v>660.8</v>
      </c>
      <c r="W843">
        <v>668.6</v>
      </c>
      <c r="X843">
        <v>673</v>
      </c>
      <c r="Y843">
        <v>670</v>
      </c>
      <c r="Z843">
        <v>661.4</v>
      </c>
      <c r="AA843">
        <v>658.6</v>
      </c>
      <c r="AB843">
        <v>674.2</v>
      </c>
      <c r="AC843">
        <v>673.8</v>
      </c>
      <c r="AD843">
        <v>690.4</v>
      </c>
      <c r="AE843">
        <v>708.2</v>
      </c>
      <c r="AF843">
        <v>720.4</v>
      </c>
      <c r="AG843">
        <v>722</v>
      </c>
      <c r="AH843">
        <v>722.6</v>
      </c>
      <c r="AI843">
        <v>721.4</v>
      </c>
      <c r="AJ843">
        <v>692.8</v>
      </c>
      <c r="AK843">
        <v>697</v>
      </c>
      <c r="AL843">
        <v>696.2</v>
      </c>
      <c r="AM843">
        <v>701.4</v>
      </c>
      <c r="AN843">
        <v>708.6</v>
      </c>
      <c r="AO843">
        <v>697.2</v>
      </c>
      <c r="AP843">
        <v>697.2</v>
      </c>
      <c r="AQ843">
        <v>705.4</v>
      </c>
      <c r="AR843">
        <v>695</v>
      </c>
      <c r="AS843">
        <v>704</v>
      </c>
      <c r="AT843">
        <v>693.6</v>
      </c>
      <c r="AU843">
        <v>692</v>
      </c>
      <c r="AV843">
        <v>692</v>
      </c>
      <c r="AW843">
        <v>691</v>
      </c>
      <c r="AX843">
        <v>688</v>
      </c>
      <c r="AY843">
        <v>680.6</v>
      </c>
      <c r="AZ843">
        <v>674.4</v>
      </c>
      <c r="BA843">
        <v>679.6</v>
      </c>
      <c r="BB843">
        <v>690.2</v>
      </c>
      <c r="BC843">
        <v>696.6</v>
      </c>
      <c r="BD843">
        <v>695.4</v>
      </c>
      <c r="BE843">
        <v>695.2</v>
      </c>
      <c r="BF843">
        <v>696</v>
      </c>
      <c r="BG843">
        <v>705.4</v>
      </c>
      <c r="BH843">
        <v>700.8</v>
      </c>
      <c r="BI843">
        <v>698.4</v>
      </c>
      <c r="BJ843">
        <v>702</v>
      </c>
      <c r="BK843">
        <v>673.2</v>
      </c>
      <c r="BL843">
        <v>676</v>
      </c>
      <c r="BM843">
        <v>687.2</v>
      </c>
      <c r="BN843">
        <v>674</v>
      </c>
      <c r="BO843">
        <v>673.8</v>
      </c>
      <c r="BP843">
        <v>693.4</v>
      </c>
      <c r="BQ843">
        <v>682.4</v>
      </c>
      <c r="BR843">
        <v>688.2</v>
      </c>
      <c r="BS843" s="12">
        <f t="shared" si="26"/>
        <v>7.4976569821930641E-2</v>
      </c>
      <c r="BT843" s="13" cm="1">
        <f t="array" aca="1" ref="BT843" ca="1">_xlfn.PERCENTILE.INC((OFFSET(E843,0,1,1,COLUMNS(E843:BR843)-1) - E843:BQ843) / E843:BQ843, 0.05) * SQRT(COUNT(E843:BR843) - 1)</f>
        <v>-0.14509661310537347</v>
      </c>
      <c r="BU843" s="12" cm="1">
        <f t="array" aca="1" ref="BU843" ca="1">_xlfn.STDEV.P((E843:BQ843 - OFFSET(E843:BQ843,0,1)) / OFFSET(E843:BQ843,0,1)) * SQRT(COUNT(E843:BR843)-1)</f>
        <v>0.11216778552847141</v>
      </c>
      <c r="BV843" s="12" cm="1">
        <f t="array" ref="BV843">-(MAX(1 - (E843:BR843 / _xlfn.SCAN(E843, E843:BR843, _xlfn.LAMBDA(_xlpm.a,_xlpm.b, MAX(_xlpm.a, _xlpm.b))))))</f>
        <v>-6.8364240243564911E-2</v>
      </c>
      <c r="BW843" s="14">
        <f t="shared" ca="1" si="27"/>
        <v>0.7104883347726908</v>
      </c>
    </row>
    <row r="844" spans="1:75" x14ac:dyDescent="0.45">
      <c r="A844" s="2" t="s">
        <v>1707</v>
      </c>
      <c r="B844" t="s">
        <v>1708</v>
      </c>
      <c r="C844" t="s">
        <v>71</v>
      </c>
      <c r="D844" t="s">
        <v>29</v>
      </c>
      <c r="E844">
        <v>155.6</v>
      </c>
      <c r="F844">
        <v>156</v>
      </c>
      <c r="G844">
        <v>154</v>
      </c>
      <c r="H844">
        <v>154.80000000000001</v>
      </c>
      <c r="I844">
        <v>153.4</v>
      </c>
      <c r="J844">
        <v>153</v>
      </c>
      <c r="K844">
        <v>150</v>
      </c>
      <c r="L844">
        <v>151</v>
      </c>
      <c r="M844">
        <v>151.4</v>
      </c>
      <c r="N844">
        <v>149.19999999999999</v>
      </c>
      <c r="O844">
        <v>148.19999999999999</v>
      </c>
      <c r="P844">
        <v>146</v>
      </c>
      <c r="Q844">
        <v>148.80000000000001</v>
      </c>
      <c r="R844">
        <v>150.19999999999999</v>
      </c>
      <c r="S844">
        <v>150.19999999999999</v>
      </c>
      <c r="T844">
        <v>150.80000000000001</v>
      </c>
      <c r="U844">
        <v>150.4</v>
      </c>
      <c r="V844">
        <v>149.6</v>
      </c>
      <c r="W844">
        <v>148.80000000000001</v>
      </c>
      <c r="X844">
        <v>150.6</v>
      </c>
      <c r="Y844">
        <v>155</v>
      </c>
      <c r="Z844">
        <v>153.19999999999999</v>
      </c>
      <c r="AA844">
        <v>153.80000000000001</v>
      </c>
      <c r="AB844">
        <v>154</v>
      </c>
      <c r="AC844">
        <v>153.80000000000001</v>
      </c>
      <c r="AD844">
        <v>154.80000000000001</v>
      </c>
      <c r="AE844">
        <v>155</v>
      </c>
      <c r="AF844">
        <v>155.80000000000001</v>
      </c>
      <c r="AG844">
        <v>154.19999999999999</v>
      </c>
      <c r="AH844">
        <v>152.4</v>
      </c>
      <c r="AI844">
        <v>153</v>
      </c>
      <c r="AJ844">
        <v>151.80000000000001</v>
      </c>
      <c r="AK844">
        <v>152.6</v>
      </c>
      <c r="AL844">
        <v>154.4</v>
      </c>
      <c r="AM844">
        <v>152</v>
      </c>
      <c r="AN844">
        <v>149</v>
      </c>
      <c r="AO844">
        <v>153.6</v>
      </c>
      <c r="AP844">
        <v>153.4</v>
      </c>
      <c r="AQ844">
        <v>151.80000000000001</v>
      </c>
      <c r="AR844">
        <v>150.6</v>
      </c>
      <c r="AS844">
        <v>153.19999999999999</v>
      </c>
      <c r="AT844">
        <v>152.6</v>
      </c>
      <c r="AU844">
        <v>152.4</v>
      </c>
      <c r="AV844">
        <v>152.4</v>
      </c>
      <c r="AW844">
        <v>150.6</v>
      </c>
      <c r="AX844">
        <v>151.80000000000001</v>
      </c>
      <c r="AY844">
        <v>150.19999999999999</v>
      </c>
      <c r="AZ844">
        <v>152</v>
      </c>
      <c r="BA844">
        <v>150.19999999999999</v>
      </c>
      <c r="BB844">
        <v>151.80000000000001</v>
      </c>
      <c r="BC844">
        <v>152.80000000000001</v>
      </c>
      <c r="BD844">
        <v>150.6</v>
      </c>
      <c r="BE844">
        <v>149.19999999999999</v>
      </c>
      <c r="BF844">
        <v>149.6</v>
      </c>
      <c r="BG844">
        <v>149.6</v>
      </c>
      <c r="BH844">
        <v>150.19999999999999</v>
      </c>
      <c r="BI844">
        <v>150</v>
      </c>
      <c r="BJ844">
        <v>149.19999999999999</v>
      </c>
      <c r="BK844">
        <v>147.6</v>
      </c>
      <c r="BL844">
        <v>147.19999999999999</v>
      </c>
      <c r="BM844">
        <v>147.4</v>
      </c>
      <c r="BN844">
        <v>145.4</v>
      </c>
      <c r="BO844">
        <v>146.4</v>
      </c>
      <c r="BP844">
        <v>148.6</v>
      </c>
      <c r="BQ844">
        <v>148</v>
      </c>
      <c r="BR844">
        <v>148.4</v>
      </c>
      <c r="BS844" s="12">
        <f t="shared" si="26"/>
        <v>-4.6272493573264711E-2</v>
      </c>
      <c r="BT844" s="13" cm="1">
        <f t="array" aca="1" ref="BT844" ca="1">_xlfn.PERCENTILE.INC((OFFSET(E844,0,1,1,COLUMNS(E844:BR844)-1) - E844:BQ844) / E844:BQ844, 0.05) * SQRT(COUNT(E844:BR844) - 1)</f>
        <v>-0.11917671467088414</v>
      </c>
      <c r="BU844" s="12" cm="1">
        <f t="array" aca="1" ref="BU844" ca="1">_xlfn.STDEV.P((E844:BQ844 - OFFSET(E844:BQ844,0,1)) / OFFSET(E844:BQ844,0,1)) * SQRT(COUNT(E844:BR844)-1)</f>
        <v>8.4427895967899763E-2</v>
      </c>
      <c r="BV844" s="12" cm="1">
        <f t="array" ref="BV844">-(MAX(1 - (E844:BR844 / _xlfn.SCAN(E844, E844:BR844, _xlfn.LAMBDA(_xlpm.a,_xlpm.b, MAX(_xlpm.a, _xlpm.b))))))</f>
        <v>-6.7948717948717929E-2</v>
      </c>
      <c r="BW844" s="14">
        <f t="shared" ca="1" si="27"/>
        <v>-0.49219703705195994</v>
      </c>
    </row>
    <row r="845" spans="1:75" x14ac:dyDescent="0.45">
      <c r="A845" s="2" t="s">
        <v>1709</v>
      </c>
      <c r="B845" t="s">
        <v>1710</v>
      </c>
      <c r="C845" t="s">
        <v>11</v>
      </c>
      <c r="D845" t="s">
        <v>8</v>
      </c>
      <c r="E845">
        <v>0.10100000000000001</v>
      </c>
      <c r="F845">
        <v>0.1018</v>
      </c>
      <c r="G845">
        <v>0.1018</v>
      </c>
      <c r="H845">
        <v>0.1016</v>
      </c>
      <c r="I845">
        <v>0.10100000000000001</v>
      </c>
      <c r="J845">
        <v>0.1004</v>
      </c>
      <c r="K845">
        <v>0.1004</v>
      </c>
      <c r="L845">
        <v>0.10059999999999999</v>
      </c>
      <c r="M845">
        <v>0.10059999999999999</v>
      </c>
      <c r="N845">
        <v>9.9900000000000003E-2</v>
      </c>
      <c r="O845">
        <v>0.1008</v>
      </c>
      <c r="P845">
        <v>9.98E-2</v>
      </c>
      <c r="Q845">
        <v>0.1</v>
      </c>
      <c r="R845">
        <v>0.1128</v>
      </c>
      <c r="S845">
        <v>0.1096</v>
      </c>
      <c r="T845">
        <v>0.1094</v>
      </c>
      <c r="U845">
        <v>0.1114</v>
      </c>
      <c r="V845">
        <v>0.1114</v>
      </c>
      <c r="W845">
        <v>0.111</v>
      </c>
      <c r="X845">
        <v>0.11219999999999999</v>
      </c>
      <c r="Y845">
        <v>0.1222</v>
      </c>
      <c r="Z845">
        <v>0.11799999999999999</v>
      </c>
      <c r="AA845">
        <v>0.1188</v>
      </c>
      <c r="AB845">
        <v>0.1174</v>
      </c>
      <c r="AC845">
        <v>0.1152</v>
      </c>
      <c r="AD845">
        <v>0.115</v>
      </c>
      <c r="AE845">
        <v>0.1154</v>
      </c>
      <c r="AF845">
        <v>0.114</v>
      </c>
      <c r="AG845">
        <v>0.11559999999999999</v>
      </c>
      <c r="AH845">
        <v>0.11600000000000001</v>
      </c>
      <c r="AI845">
        <v>0.1162</v>
      </c>
      <c r="AJ845">
        <v>0.11559999999999999</v>
      </c>
      <c r="AK845">
        <v>0.11600000000000001</v>
      </c>
      <c r="AL845">
        <v>0.11600000000000001</v>
      </c>
      <c r="AM845">
        <v>0.1144</v>
      </c>
      <c r="AN845">
        <v>0.1124</v>
      </c>
      <c r="AO845">
        <v>0.11260000000000001</v>
      </c>
      <c r="AP845">
        <v>0.1108</v>
      </c>
      <c r="AQ845">
        <v>0.11119999999999999</v>
      </c>
      <c r="AR845">
        <v>0.11</v>
      </c>
      <c r="AS845">
        <v>0.1096</v>
      </c>
      <c r="AT845">
        <v>0.1084</v>
      </c>
      <c r="AU845">
        <v>0.1056</v>
      </c>
      <c r="AV845">
        <v>0.1046</v>
      </c>
      <c r="AW845">
        <v>0.1042</v>
      </c>
      <c r="AX845">
        <v>0.107</v>
      </c>
      <c r="AY845">
        <v>0.111</v>
      </c>
      <c r="AZ845">
        <v>0.1094</v>
      </c>
      <c r="BA845">
        <v>0.1108</v>
      </c>
      <c r="BB845">
        <v>0.1132</v>
      </c>
      <c r="BC845">
        <v>0.115</v>
      </c>
      <c r="BD845">
        <v>0.1116</v>
      </c>
      <c r="BE845">
        <v>0.1094</v>
      </c>
      <c r="BF845">
        <v>0.10979999999999999</v>
      </c>
      <c r="BG845">
        <v>0.113</v>
      </c>
      <c r="BH845">
        <v>0.11700000000000001</v>
      </c>
      <c r="BI845">
        <v>0.1148</v>
      </c>
      <c r="BJ845">
        <v>0.1124</v>
      </c>
      <c r="BK845">
        <v>0.1066</v>
      </c>
      <c r="BL845">
        <v>0.1096</v>
      </c>
      <c r="BM845">
        <v>0.11</v>
      </c>
      <c r="BN845">
        <v>0.1096</v>
      </c>
      <c r="BO845">
        <v>0.1094</v>
      </c>
      <c r="BP845">
        <v>0.108</v>
      </c>
      <c r="BQ845">
        <v>0.1056</v>
      </c>
      <c r="BR845">
        <v>0.1074</v>
      </c>
      <c r="BS845" s="12">
        <f t="shared" si="26"/>
        <v>6.3366336633663256E-2</v>
      </c>
      <c r="BT845" s="13" cm="1">
        <f t="array" aca="1" ref="BT845" ca="1">_xlfn.PERCENTILE.INC((OFFSET(E845,0,1,1,COLUMNS(E845:BR845)-1) - E845:BQ845) / E845:BQ845, 0.05) * SQRT(COUNT(E845:BR845) - 1)</f>
        <v>-0.22462326552141063</v>
      </c>
      <c r="BU845" s="12" cm="1">
        <f t="array" aca="1" ref="BU845" ca="1">_xlfn.STDEV.P((E845:BQ845 - OFFSET(E845:BQ845,0,1)) / OFFSET(E845:BQ845,0,1)) * SQRT(COUNT(E845:BR845)-1)</f>
        <v>0.19289349780365775</v>
      </c>
      <c r="BV845" s="12" cm="1">
        <f t="array" ref="BV845">-(MAX(1 - (E845:BR845 / _xlfn.SCAN(E845, E845:BR845, _xlfn.LAMBDA(_xlpm.a,_xlpm.b, MAX(_xlpm.a, _xlpm.b))))))</f>
        <v>-0.14729950900163669</v>
      </c>
      <c r="BW845" s="14">
        <f t="shared" ca="1" si="27"/>
        <v>0.35295990140786154</v>
      </c>
    </row>
    <row r="846" spans="1:75" x14ac:dyDescent="0.45">
      <c r="A846" s="2" t="s">
        <v>1711</v>
      </c>
      <c r="B846" t="s">
        <v>1712</v>
      </c>
      <c r="C846" t="s">
        <v>19</v>
      </c>
      <c r="D846" t="s">
        <v>8</v>
      </c>
      <c r="E846">
        <v>2.1960000000000002</v>
      </c>
      <c r="F846">
        <v>2.2879999999999998</v>
      </c>
      <c r="G846">
        <v>2.298</v>
      </c>
      <c r="H846">
        <v>2.282</v>
      </c>
      <c r="I846">
        <v>2.274</v>
      </c>
      <c r="J846">
        <v>2.234</v>
      </c>
      <c r="K846">
        <v>2.2599999999999998</v>
      </c>
      <c r="L846">
        <v>2.3380000000000001</v>
      </c>
      <c r="M846">
        <v>2.3479999999999999</v>
      </c>
      <c r="N846">
        <v>2.2879999999999998</v>
      </c>
      <c r="O846">
        <v>2.3079999999999998</v>
      </c>
      <c r="P846">
        <v>2.3820000000000001</v>
      </c>
      <c r="Q846">
        <v>2.4700000000000002</v>
      </c>
      <c r="R846">
        <v>2.4079999999999999</v>
      </c>
      <c r="S846">
        <v>2.39</v>
      </c>
      <c r="T846">
        <v>2.48</v>
      </c>
      <c r="U846">
        <v>2.488</v>
      </c>
      <c r="V846">
        <v>2.4060000000000001</v>
      </c>
      <c r="W846">
        <v>2.452</v>
      </c>
      <c r="X846">
        <v>2.4079999999999999</v>
      </c>
      <c r="Y846">
        <v>2.4</v>
      </c>
      <c r="Z846">
        <v>2.3180000000000001</v>
      </c>
      <c r="AA846">
        <v>2.3660000000000001</v>
      </c>
      <c r="AB846">
        <v>2.4500000000000002</v>
      </c>
      <c r="AC846">
        <v>2.476</v>
      </c>
      <c r="AD846">
        <v>2.4380000000000002</v>
      </c>
      <c r="AE846">
        <v>2.456</v>
      </c>
      <c r="AF846">
        <v>2.4860000000000002</v>
      </c>
      <c r="AG846">
        <v>2.532</v>
      </c>
      <c r="AH846">
        <v>2.552</v>
      </c>
      <c r="AI846">
        <v>2.5419999999999998</v>
      </c>
      <c r="AJ846">
        <v>2.5299999999999998</v>
      </c>
      <c r="AK846">
        <v>2.528</v>
      </c>
      <c r="AL846">
        <v>2.528</v>
      </c>
      <c r="AM846">
        <v>2.548</v>
      </c>
      <c r="AN846">
        <v>2.5219999999999998</v>
      </c>
      <c r="AO846">
        <v>2.5419999999999998</v>
      </c>
      <c r="AP846">
        <v>2.48</v>
      </c>
      <c r="AQ846">
        <v>2.448</v>
      </c>
      <c r="AR846">
        <v>2.3959999999999999</v>
      </c>
      <c r="AS846">
        <v>2.4820000000000002</v>
      </c>
      <c r="AT846">
        <v>2.4300000000000002</v>
      </c>
      <c r="AU846">
        <v>2.4180000000000001</v>
      </c>
      <c r="AV846">
        <v>2.38</v>
      </c>
      <c r="AW846">
        <v>2.3959999999999999</v>
      </c>
      <c r="AX846">
        <v>2.4540000000000002</v>
      </c>
      <c r="AY846">
        <v>2.41</v>
      </c>
      <c r="AZ846">
        <v>2.4300000000000002</v>
      </c>
      <c r="BA846">
        <v>2.472</v>
      </c>
      <c r="BB846">
        <v>2.468</v>
      </c>
      <c r="BC846">
        <v>2.5099999999999998</v>
      </c>
      <c r="BD846">
        <v>2.4620000000000002</v>
      </c>
      <c r="BE846">
        <v>2.46</v>
      </c>
      <c r="BF846">
        <v>2.4460000000000002</v>
      </c>
      <c r="BG846">
        <v>2.46</v>
      </c>
      <c r="BH846">
        <v>2.4359999999999999</v>
      </c>
      <c r="BI846">
        <v>2.41</v>
      </c>
      <c r="BJ846">
        <v>2.3780000000000001</v>
      </c>
      <c r="BK846">
        <v>2.2999999999999998</v>
      </c>
      <c r="BL846">
        <v>2.286</v>
      </c>
      <c r="BM846">
        <v>2.2919999999999998</v>
      </c>
      <c r="BN846">
        <v>2.254</v>
      </c>
      <c r="BO846">
        <v>2.2480000000000002</v>
      </c>
      <c r="BP846">
        <v>2.3199999999999998</v>
      </c>
      <c r="BQ846">
        <v>2.2999999999999998</v>
      </c>
      <c r="BR846">
        <v>2.306</v>
      </c>
      <c r="BS846" s="12">
        <f t="shared" si="26"/>
        <v>5.0091074681238558E-2</v>
      </c>
      <c r="BT846" s="13" cm="1">
        <f t="array" aca="1" ref="BT846" ca="1">_xlfn.PERCENTILE.INC((OFFSET(E846,0,1,1,COLUMNS(E846:BR846)-1) - E846:BQ846) / E846:BQ846, 0.05) * SQRT(COUNT(E846:BR846) - 1)</f>
        <v>-0.2052906643661829</v>
      </c>
      <c r="BU846" s="12" cm="1">
        <f t="array" aca="1" ref="BU846" ca="1">_xlfn.STDEV.P((E846:BQ846 - OFFSET(E846:BQ846,0,1)) / OFFSET(E846:BQ846,0,1)) * SQRT(COUNT(E846:BR846)-1)</f>
        <v>0.14955101032910456</v>
      </c>
      <c r="BV846" s="12" cm="1">
        <f t="array" ref="BV846">-(MAX(1 - (E846:BR846 / _xlfn.SCAN(E846, E846:BR846, _xlfn.LAMBDA(_xlpm.a,_xlpm.b, MAX(_xlpm.a, _xlpm.b))))))</f>
        <v>-0.11912225705329149</v>
      </c>
      <c r="BW846" s="14">
        <f t="shared" ca="1" si="27"/>
        <v>0.36648637741704015</v>
      </c>
    </row>
    <row r="847" spans="1:75" x14ac:dyDescent="0.45">
      <c r="A847" s="2" t="s">
        <v>1713</v>
      </c>
      <c r="B847" t="s">
        <v>1714</v>
      </c>
      <c r="C847" t="s">
        <v>19</v>
      </c>
      <c r="D847" t="s">
        <v>29</v>
      </c>
      <c r="E847">
        <v>67.709999999999994</v>
      </c>
      <c r="F847">
        <v>73.209999999999994</v>
      </c>
      <c r="G847">
        <v>73.81</v>
      </c>
      <c r="H847">
        <v>73.739999999999995</v>
      </c>
      <c r="I847">
        <v>75.239999999999995</v>
      </c>
      <c r="J847">
        <v>71.55</v>
      </c>
      <c r="K847">
        <v>70.31</v>
      </c>
      <c r="L847">
        <v>67.709999999999994</v>
      </c>
      <c r="M847">
        <v>70.05</v>
      </c>
      <c r="N847">
        <v>64.62</v>
      </c>
      <c r="O847">
        <v>62.21</v>
      </c>
      <c r="P847">
        <v>64.02</v>
      </c>
      <c r="Q847">
        <v>67.03</v>
      </c>
      <c r="R847">
        <v>66.430000000000007</v>
      </c>
      <c r="S847">
        <v>65.83</v>
      </c>
      <c r="T847">
        <v>62.21</v>
      </c>
      <c r="U847">
        <v>64.77</v>
      </c>
      <c r="V847">
        <v>60.25</v>
      </c>
      <c r="W847">
        <v>59.88</v>
      </c>
      <c r="X847">
        <v>58.97</v>
      </c>
      <c r="Y847">
        <v>60.93</v>
      </c>
      <c r="Z847">
        <v>60.25</v>
      </c>
      <c r="AA847">
        <v>62.66</v>
      </c>
      <c r="AB847">
        <v>59.28</v>
      </c>
      <c r="AC847">
        <v>60.25</v>
      </c>
      <c r="AD847">
        <v>63.79</v>
      </c>
      <c r="AE847">
        <v>63.34</v>
      </c>
      <c r="AF847">
        <v>60.25</v>
      </c>
      <c r="AG847">
        <v>61.01</v>
      </c>
      <c r="AH847">
        <v>62.74</v>
      </c>
      <c r="AI847">
        <v>63.27</v>
      </c>
      <c r="AJ847">
        <v>60.25</v>
      </c>
      <c r="AK847">
        <v>60.25</v>
      </c>
      <c r="AL847">
        <v>60.71</v>
      </c>
      <c r="AM847">
        <v>57.99</v>
      </c>
      <c r="AN847">
        <v>56.49</v>
      </c>
      <c r="AO847">
        <v>60.25</v>
      </c>
      <c r="AP847">
        <v>64.02</v>
      </c>
      <c r="AQ847">
        <v>64.400000000000006</v>
      </c>
      <c r="AR847">
        <v>61.76</v>
      </c>
      <c r="AS847">
        <v>60.86</v>
      </c>
      <c r="AT847">
        <v>59.12</v>
      </c>
      <c r="AU847">
        <v>57.99</v>
      </c>
      <c r="AV847">
        <v>57.99</v>
      </c>
      <c r="AW847">
        <v>60.25</v>
      </c>
      <c r="AX847">
        <v>61.27</v>
      </c>
      <c r="AY847">
        <v>67.03</v>
      </c>
      <c r="AZ847">
        <v>65.53</v>
      </c>
      <c r="BA847">
        <v>65.53</v>
      </c>
      <c r="BB847">
        <v>68.69</v>
      </c>
      <c r="BC847">
        <v>69.78</v>
      </c>
      <c r="BD847">
        <v>67.709999999999994</v>
      </c>
      <c r="BE847">
        <v>67.33</v>
      </c>
      <c r="BF847">
        <v>66.13</v>
      </c>
      <c r="BG847">
        <v>67.790000000000006</v>
      </c>
      <c r="BH847">
        <v>66.2</v>
      </c>
      <c r="BI847">
        <v>64.02</v>
      </c>
      <c r="BJ847">
        <v>61.61</v>
      </c>
      <c r="BK847">
        <v>60.63</v>
      </c>
      <c r="BL847">
        <v>54.23</v>
      </c>
      <c r="BM847">
        <v>58.64</v>
      </c>
      <c r="BN847">
        <v>58.18</v>
      </c>
      <c r="BO847">
        <v>54.98</v>
      </c>
      <c r="BP847">
        <v>56.3</v>
      </c>
      <c r="BQ847">
        <v>56.19</v>
      </c>
      <c r="BR847">
        <v>53.48</v>
      </c>
      <c r="BS847" s="12">
        <f t="shared" si="26"/>
        <v>-0.21016098065278391</v>
      </c>
      <c r="BT847" s="13" cm="1">
        <f t="array" aca="1" ref="BT847" ca="1">_xlfn.PERCENTILE.INC((OFFSET(E847,0,1,1,COLUMNS(E847:BR847)-1) - E847:BQ847) / E847:BQ847, 0.05) * SQRT(COUNT(E847:BR847) - 1)</f>
        <v>-0.44341934089341745</v>
      </c>
      <c r="BU847" s="12" cm="1">
        <f t="array" aca="1" ref="BU847" ca="1">_xlfn.STDEV.P((E847:BQ847 - OFFSET(E847:BQ847,0,1)) / OFFSET(E847:BQ847,0,1)) * SQRT(COUNT(E847:BR847)-1)</f>
        <v>0.32461299220735151</v>
      </c>
      <c r="BV847" s="12" cm="1">
        <f t="array" ref="BV847">-(MAX(1 - (E847:BR847 / _xlfn.SCAN(E847, E847:BR847, _xlfn.LAMBDA(_xlpm.a,_xlpm.b, MAX(_xlpm.a, _xlpm.b))))))</f>
        <v>-0.28920786815523658</v>
      </c>
      <c r="BW847" s="14">
        <f t="shared" ca="1" si="27"/>
        <v>-0.63288793810267552</v>
      </c>
    </row>
    <row r="848" spans="1:75" x14ac:dyDescent="0.45">
      <c r="A848" s="2" t="s">
        <v>1715</v>
      </c>
      <c r="B848" t="s">
        <v>1716</v>
      </c>
      <c r="C848" t="s">
        <v>19</v>
      </c>
      <c r="D848" t="s">
        <v>8</v>
      </c>
      <c r="E848">
        <v>3.68</v>
      </c>
      <c r="F848">
        <v>3.8260000000000001</v>
      </c>
      <c r="G848">
        <v>3.714</v>
      </c>
      <c r="H848">
        <v>3.798</v>
      </c>
      <c r="I848">
        <v>3.7810000000000001</v>
      </c>
      <c r="J848">
        <v>3.75</v>
      </c>
      <c r="K848">
        <v>3.641</v>
      </c>
      <c r="L848">
        <v>3.7149999999999999</v>
      </c>
      <c r="M848">
        <v>3.7839999999999998</v>
      </c>
      <c r="N848">
        <v>3.7080000000000002</v>
      </c>
      <c r="O848">
        <v>3.8239999999999998</v>
      </c>
      <c r="P848">
        <v>3.8</v>
      </c>
      <c r="Q848">
        <v>3.7690000000000001</v>
      </c>
      <c r="R848">
        <v>3.74</v>
      </c>
      <c r="S848">
        <v>3.88</v>
      </c>
      <c r="T848">
        <v>3.7669999999999999</v>
      </c>
      <c r="U848">
        <v>3.7810000000000001</v>
      </c>
      <c r="V848">
        <v>3.6190000000000002</v>
      </c>
      <c r="W848">
        <v>3.645</v>
      </c>
      <c r="X848">
        <v>3.6360000000000001</v>
      </c>
      <c r="Y848">
        <v>3.589</v>
      </c>
      <c r="Z848">
        <v>3.4740000000000002</v>
      </c>
      <c r="AA848">
        <v>3.363</v>
      </c>
      <c r="AB848">
        <v>3.464</v>
      </c>
      <c r="AC848">
        <v>3.62</v>
      </c>
      <c r="AD848">
        <v>3.694</v>
      </c>
      <c r="AE848">
        <v>3.5179999999999998</v>
      </c>
      <c r="AF848">
        <v>3.3959999999999999</v>
      </c>
      <c r="AG848">
        <v>3.5</v>
      </c>
      <c r="AH848">
        <v>3.718</v>
      </c>
      <c r="AI848">
        <v>3.754</v>
      </c>
      <c r="AJ848">
        <v>3.74</v>
      </c>
      <c r="AK848">
        <v>3.7189999999999999</v>
      </c>
      <c r="AL848">
        <v>3.7189999999999999</v>
      </c>
      <c r="AM848">
        <v>3.7120000000000002</v>
      </c>
      <c r="AN848">
        <v>3.7330000000000001</v>
      </c>
      <c r="AO848">
        <v>3.6469999999999998</v>
      </c>
      <c r="AP848">
        <v>3.5760000000000001</v>
      </c>
      <c r="AQ848">
        <v>3.6989999999999998</v>
      </c>
      <c r="AR848">
        <v>3.661</v>
      </c>
      <c r="AS848">
        <v>3.6960000000000002</v>
      </c>
      <c r="AT848">
        <v>3.71</v>
      </c>
      <c r="AU848">
        <v>3.6419999999999999</v>
      </c>
      <c r="AV848">
        <v>3.621</v>
      </c>
      <c r="AW848">
        <v>3.5750000000000002</v>
      </c>
      <c r="AX848">
        <v>3.5960000000000001</v>
      </c>
      <c r="AY848">
        <v>3.64</v>
      </c>
      <c r="AZ848">
        <v>3.698</v>
      </c>
      <c r="BA848">
        <v>3.6779999999999999</v>
      </c>
      <c r="BB848">
        <v>3.8140000000000001</v>
      </c>
      <c r="BC848">
        <v>3.8519999999999999</v>
      </c>
      <c r="BD848">
        <v>3.9</v>
      </c>
      <c r="BE848">
        <v>3.8809999999999998</v>
      </c>
      <c r="BF848">
        <v>3.8620000000000001</v>
      </c>
      <c r="BG848">
        <v>3.835</v>
      </c>
      <c r="BH848">
        <v>3.855</v>
      </c>
      <c r="BI848">
        <v>3.948</v>
      </c>
      <c r="BJ848">
        <v>3.9590000000000001</v>
      </c>
      <c r="BK848">
        <v>3.7570000000000001</v>
      </c>
      <c r="BL848">
        <v>3.742</v>
      </c>
      <c r="BM848">
        <v>3.819</v>
      </c>
      <c r="BN848">
        <v>3.7450000000000001</v>
      </c>
      <c r="BO848">
        <v>3.64</v>
      </c>
      <c r="BP848">
        <v>3.78</v>
      </c>
      <c r="BQ848">
        <v>3.7240000000000002</v>
      </c>
      <c r="BR848">
        <v>3.6619999999999999</v>
      </c>
      <c r="BS848" s="12">
        <f t="shared" si="26"/>
        <v>-4.8913043478261515E-3</v>
      </c>
      <c r="BT848" s="13" cm="1">
        <f t="array" aca="1" ref="BT848" ca="1">_xlfn.PERCENTILE.INC((OFFSET(E848,0,1,1,COLUMNS(E848:BR848)-1) - E848:BQ848) / E848:BQ848, 0.05) * SQRT(COUNT(E848:BR848) - 1)</f>
        <v>-0.27533824500779658</v>
      </c>
      <c r="BU848" s="12" cm="1">
        <f t="array" aca="1" ref="BU848" ca="1">_xlfn.STDEV.P((E848:BQ848 - OFFSET(E848:BQ848,0,1)) / OFFSET(E848:BQ848,0,1)) * SQRT(COUNT(E848:BR848)-1)</f>
        <v>0.18972816453883404</v>
      </c>
      <c r="BV848" s="12" cm="1">
        <f t="array" ref="BV848">-(MAX(1 - (E848:BR848 / _xlfn.SCAN(E848, E848:BR848, _xlfn.LAMBDA(_xlpm.a,_xlpm.b, MAX(_xlpm.a, _xlpm.b))))))</f>
        <v>-0.13324742268041234</v>
      </c>
      <c r="BW848" s="14">
        <f t="shared" ca="1" si="27"/>
        <v>-9.1694880892188131E-4</v>
      </c>
    </row>
    <row r="849" spans="1:75" x14ac:dyDescent="0.45">
      <c r="A849" s="2" t="s">
        <v>1717</v>
      </c>
      <c r="B849" t="s">
        <v>1718</v>
      </c>
      <c r="C849" t="s">
        <v>111</v>
      </c>
      <c r="D849" t="s">
        <v>55</v>
      </c>
      <c r="E849">
        <v>63.28</v>
      </c>
      <c r="F849">
        <v>63.52</v>
      </c>
      <c r="G849">
        <v>63.44</v>
      </c>
      <c r="H849">
        <v>64</v>
      </c>
      <c r="I849">
        <v>63.32</v>
      </c>
      <c r="J849">
        <v>61.76</v>
      </c>
      <c r="K849">
        <v>61.2</v>
      </c>
      <c r="L849">
        <v>61.42</v>
      </c>
      <c r="M849">
        <v>61.38</v>
      </c>
      <c r="N849">
        <v>58.5</v>
      </c>
      <c r="O849">
        <v>57.52</v>
      </c>
      <c r="P849">
        <v>59.38</v>
      </c>
      <c r="Q849">
        <v>59.3</v>
      </c>
      <c r="R849">
        <v>59.18</v>
      </c>
      <c r="S849">
        <v>59.74</v>
      </c>
      <c r="T849">
        <v>58.78</v>
      </c>
      <c r="U849">
        <v>57.62</v>
      </c>
      <c r="V849">
        <v>57.82</v>
      </c>
      <c r="W849">
        <v>56.94</v>
      </c>
      <c r="X849">
        <v>57.32</v>
      </c>
      <c r="Y849">
        <v>56.22</v>
      </c>
      <c r="Z849">
        <v>53</v>
      </c>
      <c r="AA849">
        <v>53.28</v>
      </c>
      <c r="AB849">
        <v>53.02</v>
      </c>
      <c r="AC849">
        <v>53.38</v>
      </c>
      <c r="AD849">
        <v>54.08</v>
      </c>
      <c r="AE849">
        <v>52.36</v>
      </c>
      <c r="AF849">
        <v>53.64</v>
      </c>
      <c r="AG849">
        <v>53.2</v>
      </c>
      <c r="AH849">
        <v>54.5</v>
      </c>
      <c r="AI849">
        <v>55.46</v>
      </c>
      <c r="AJ849">
        <v>55.7</v>
      </c>
      <c r="AK849">
        <v>55.58</v>
      </c>
      <c r="AL849">
        <v>56.58</v>
      </c>
      <c r="AM849">
        <v>53.62</v>
      </c>
      <c r="AN849">
        <v>52.58</v>
      </c>
      <c r="AO849">
        <v>53.68</v>
      </c>
      <c r="AP849">
        <v>53.02</v>
      </c>
      <c r="AQ849">
        <v>53.18</v>
      </c>
      <c r="AR849">
        <v>53.7</v>
      </c>
      <c r="AS849">
        <v>54.28</v>
      </c>
      <c r="AT849">
        <v>53.9</v>
      </c>
      <c r="AU849">
        <v>52.42</v>
      </c>
      <c r="AV849">
        <v>50.64</v>
      </c>
      <c r="AW849">
        <v>50.32</v>
      </c>
      <c r="AX849">
        <v>50.3</v>
      </c>
      <c r="AY849">
        <v>50.5</v>
      </c>
      <c r="AZ849">
        <v>50.28</v>
      </c>
      <c r="BA849">
        <v>50.44</v>
      </c>
      <c r="BB849">
        <v>48.1</v>
      </c>
      <c r="BC849">
        <v>49.44</v>
      </c>
      <c r="BD849">
        <v>49.22</v>
      </c>
      <c r="BE849">
        <v>49.51</v>
      </c>
      <c r="BF849">
        <v>48.91</v>
      </c>
      <c r="BG849">
        <v>48.6</v>
      </c>
      <c r="BH849">
        <v>47.7</v>
      </c>
      <c r="BI849">
        <v>49.88</v>
      </c>
      <c r="BJ849">
        <v>48.11</v>
      </c>
      <c r="BK849">
        <v>46.5</v>
      </c>
      <c r="BL849">
        <v>45.4</v>
      </c>
      <c r="BM849">
        <v>45.17</v>
      </c>
      <c r="BN849">
        <v>44.07</v>
      </c>
      <c r="BO849">
        <v>44.43</v>
      </c>
      <c r="BP849">
        <v>46.5</v>
      </c>
      <c r="BQ849">
        <v>45.16</v>
      </c>
      <c r="BR849">
        <v>45.85</v>
      </c>
      <c r="BS849" s="12">
        <f t="shared" si="26"/>
        <v>-0.27544247787610621</v>
      </c>
      <c r="BT849" s="13" cm="1">
        <f t="array" aca="1" ref="BT849" ca="1">_xlfn.PERCENTILE.INC((OFFSET(E849,0,1,1,COLUMNS(E849:BR849)-1) - E849:BQ849) / E849:BQ849, 0.05) * SQRT(COUNT(E849:BR849) - 1)</f>
        <v>-0.35643592165683152</v>
      </c>
      <c r="BU849" s="12" cm="1">
        <f t="array" aca="1" ref="BU849" ca="1">_xlfn.STDEV.P((E849:BQ849 - OFFSET(E849:BQ849,0,1)) / OFFSET(E849:BQ849,0,1)) * SQRT(COUNT(E849:BR849)-1)</f>
        <v>0.17365219314206973</v>
      </c>
      <c r="BV849" s="12" cm="1">
        <f t="array" ref="BV849">-(MAX(1 - (E849:BR849 / _xlfn.SCAN(E849, E849:BR849, _xlfn.LAMBDA(_xlpm.a,_xlpm.b, MAX(_xlpm.a, _xlpm.b))))))</f>
        <v>-0.31140625</v>
      </c>
      <c r="BW849" s="14">
        <f t="shared" ca="1" si="27"/>
        <v>-1.5590079206272105</v>
      </c>
    </row>
    <row r="850" spans="1:75" x14ac:dyDescent="0.45">
      <c r="A850" s="2" t="s">
        <v>1719</v>
      </c>
      <c r="B850" t="s">
        <v>1720</v>
      </c>
      <c r="C850" t="s">
        <v>37</v>
      </c>
      <c r="D850" t="s">
        <v>55</v>
      </c>
      <c r="E850">
        <v>23.04</v>
      </c>
      <c r="F850">
        <v>23.49</v>
      </c>
      <c r="G850">
        <v>23.27</v>
      </c>
      <c r="H850">
        <v>23.58</v>
      </c>
      <c r="I850">
        <v>23.33</v>
      </c>
      <c r="J850">
        <v>23.32</v>
      </c>
      <c r="K850">
        <v>23.29</v>
      </c>
      <c r="L850">
        <v>23.55</v>
      </c>
      <c r="M850">
        <v>23.71</v>
      </c>
      <c r="N850">
        <v>23.51</v>
      </c>
      <c r="O850">
        <v>24.08</v>
      </c>
      <c r="P850">
        <v>23.9</v>
      </c>
      <c r="Q850">
        <v>23.4</v>
      </c>
      <c r="R850">
        <v>23.8</v>
      </c>
      <c r="S850">
        <v>24.04</v>
      </c>
      <c r="T850">
        <v>23.37</v>
      </c>
      <c r="U850">
        <v>23.26</v>
      </c>
      <c r="V850">
        <v>23.1</v>
      </c>
      <c r="W850">
        <v>22.62</v>
      </c>
      <c r="X850">
        <v>22.8</v>
      </c>
      <c r="Y850">
        <v>22.54</v>
      </c>
      <c r="Z850">
        <v>21.7</v>
      </c>
      <c r="AA850">
        <v>21.75</v>
      </c>
      <c r="AB850">
        <v>21.85</v>
      </c>
      <c r="AC850">
        <v>22.25</v>
      </c>
      <c r="AD850">
        <v>22.25</v>
      </c>
      <c r="AE850">
        <v>21.84</v>
      </c>
      <c r="AF850">
        <v>21.63</v>
      </c>
      <c r="AG850">
        <v>21.9</v>
      </c>
      <c r="AH850">
        <v>23.14</v>
      </c>
      <c r="AI850">
        <v>23.36</v>
      </c>
      <c r="AJ850">
        <v>23.12</v>
      </c>
      <c r="AK850">
        <v>23.2</v>
      </c>
      <c r="AL850">
        <v>23.15</v>
      </c>
      <c r="AM850">
        <v>22.87</v>
      </c>
      <c r="AN850">
        <v>22.33</v>
      </c>
      <c r="AO850">
        <v>22.01</v>
      </c>
      <c r="AP850">
        <v>22.1</v>
      </c>
      <c r="AQ850">
        <v>22.4</v>
      </c>
      <c r="AR850">
        <v>22.02</v>
      </c>
      <c r="AS850">
        <v>22.29</v>
      </c>
      <c r="AT850">
        <v>22.04</v>
      </c>
      <c r="AU850">
        <v>22.05</v>
      </c>
      <c r="AV850">
        <v>21.57</v>
      </c>
      <c r="AW850">
        <v>21.1</v>
      </c>
      <c r="AX850">
        <v>21.3</v>
      </c>
      <c r="AY850">
        <v>21.23</v>
      </c>
      <c r="AZ850">
        <v>21.01</v>
      </c>
      <c r="BA850">
        <v>21.06</v>
      </c>
      <c r="BB850">
        <v>20.82</v>
      </c>
      <c r="BC850">
        <v>21.24</v>
      </c>
      <c r="BD850">
        <v>21.37</v>
      </c>
      <c r="BE850">
        <v>21.6</v>
      </c>
      <c r="BF850">
        <v>21.91</v>
      </c>
      <c r="BG850">
        <v>21.98</v>
      </c>
      <c r="BH850">
        <v>21.72</v>
      </c>
      <c r="BI850">
        <v>21.97</v>
      </c>
      <c r="BJ850">
        <v>21.41</v>
      </c>
      <c r="BK850">
        <v>20.36</v>
      </c>
      <c r="BL850">
        <v>20.5</v>
      </c>
      <c r="BM850">
        <v>20</v>
      </c>
      <c r="BN850">
        <v>20.12</v>
      </c>
      <c r="BO850">
        <v>19.920000000000002</v>
      </c>
      <c r="BP850">
        <v>20.99</v>
      </c>
      <c r="BQ850">
        <v>20.96</v>
      </c>
      <c r="BR850">
        <v>21.21</v>
      </c>
      <c r="BS850" s="12">
        <f t="shared" si="26"/>
        <v>-7.9427083333333259E-2</v>
      </c>
      <c r="BT850" s="13" cm="1">
        <f t="array" aca="1" ref="BT850" ca="1">_xlfn.PERCENTILE.INC((OFFSET(E850,0,1,1,COLUMNS(E850:BR850)-1) - E850:BQ850) / E850:BQ850, 0.05) * SQRT(COUNT(E850:BR850) - 1)</f>
        <v>-0.20372915490832427</v>
      </c>
      <c r="BU850" s="12" cm="1">
        <f t="array" aca="1" ref="BU850" ca="1">_xlfn.STDEV.P((E850:BQ850 - OFFSET(E850:BQ850,0,1)) / OFFSET(E850:BQ850,0,1)) * SQRT(COUNT(E850:BR850)-1)</f>
        <v>0.14264393198278733</v>
      </c>
      <c r="BV850" s="12" cm="1">
        <f t="array" ref="BV850">-(MAX(1 - (E850:BR850 / _xlfn.SCAN(E850, E850:BR850, _xlfn.LAMBDA(_xlpm.a,_xlpm.b, MAX(_xlpm.a, _xlpm.b))))))</f>
        <v>-0.17275747508305639</v>
      </c>
      <c r="BW850" s="14">
        <f t="shared" ca="1" si="27"/>
        <v>-0.52374993427000494</v>
      </c>
    </row>
    <row r="851" spans="1:75" x14ac:dyDescent="0.45">
      <c r="A851" s="2" t="s">
        <v>1721</v>
      </c>
      <c r="B851" t="s">
        <v>1722</v>
      </c>
      <c r="C851" t="s">
        <v>37</v>
      </c>
      <c r="D851" t="s">
        <v>29</v>
      </c>
      <c r="E851">
        <v>1291</v>
      </c>
      <c r="F851">
        <v>1324.5</v>
      </c>
      <c r="G851">
        <v>1338</v>
      </c>
      <c r="H851">
        <v>1335</v>
      </c>
      <c r="I851">
        <v>1379</v>
      </c>
      <c r="J851">
        <v>1370.5</v>
      </c>
      <c r="K851">
        <v>1328.5</v>
      </c>
      <c r="L851">
        <v>1308</v>
      </c>
      <c r="M851">
        <v>1271.5</v>
      </c>
      <c r="N851">
        <v>1256.5</v>
      </c>
      <c r="O851">
        <v>1230.5</v>
      </c>
      <c r="P851">
        <v>1259.5</v>
      </c>
      <c r="Q851">
        <v>1245.5</v>
      </c>
      <c r="R851">
        <v>1273.5</v>
      </c>
      <c r="S851">
        <v>1249.5</v>
      </c>
      <c r="T851">
        <v>1243</v>
      </c>
      <c r="U851">
        <v>1225.5</v>
      </c>
      <c r="V851">
        <v>1225</v>
      </c>
      <c r="W851">
        <v>1223.5</v>
      </c>
      <c r="X851">
        <v>1186.5</v>
      </c>
      <c r="Y851">
        <v>1220</v>
      </c>
      <c r="Z851">
        <v>1207</v>
      </c>
      <c r="AA851">
        <v>1196.5</v>
      </c>
      <c r="AB851">
        <v>1192</v>
      </c>
      <c r="AC851">
        <v>1192</v>
      </c>
      <c r="AD851">
        <v>1224.5</v>
      </c>
      <c r="AE851">
        <v>1226</v>
      </c>
      <c r="AF851">
        <v>1256</v>
      </c>
      <c r="AG851">
        <v>1253</v>
      </c>
      <c r="AH851">
        <v>1387</v>
      </c>
      <c r="AI851">
        <v>1423.5</v>
      </c>
      <c r="AJ851">
        <v>1476.5</v>
      </c>
      <c r="AK851">
        <v>1483</v>
      </c>
      <c r="AL851">
        <v>1505</v>
      </c>
      <c r="AM851">
        <v>1540.5</v>
      </c>
      <c r="AN851">
        <v>1513</v>
      </c>
      <c r="AO851">
        <v>1469.5</v>
      </c>
      <c r="AP851">
        <v>1453</v>
      </c>
      <c r="AQ851">
        <v>1475</v>
      </c>
      <c r="AR851">
        <v>1450.5</v>
      </c>
      <c r="AS851">
        <v>1480</v>
      </c>
      <c r="AT851">
        <v>1456</v>
      </c>
      <c r="AU851">
        <v>1458.5</v>
      </c>
      <c r="AV851">
        <v>1458.5</v>
      </c>
      <c r="AW851">
        <v>1475.5</v>
      </c>
      <c r="AX851">
        <v>1485</v>
      </c>
      <c r="AY851">
        <v>1458.5</v>
      </c>
      <c r="AZ851">
        <v>1463.5</v>
      </c>
      <c r="BA851">
        <v>1482.5</v>
      </c>
      <c r="BB851">
        <v>1481</v>
      </c>
      <c r="BC851">
        <v>1483</v>
      </c>
      <c r="BD851">
        <v>1485</v>
      </c>
      <c r="BE851">
        <v>1506</v>
      </c>
      <c r="BF851">
        <v>1479</v>
      </c>
      <c r="BG851">
        <v>1499.5</v>
      </c>
      <c r="BH851">
        <v>1483</v>
      </c>
      <c r="BI851">
        <v>1491.5</v>
      </c>
      <c r="BJ851">
        <v>1523.5</v>
      </c>
      <c r="BK851">
        <v>1521</v>
      </c>
      <c r="BL851">
        <v>1529.5</v>
      </c>
      <c r="BM851">
        <v>1538</v>
      </c>
      <c r="BN851">
        <v>1511</v>
      </c>
      <c r="BO851">
        <v>1533.5</v>
      </c>
      <c r="BP851">
        <v>1545</v>
      </c>
      <c r="BQ851">
        <v>1517</v>
      </c>
      <c r="BR851">
        <v>1568.5</v>
      </c>
      <c r="BS851" s="12">
        <f t="shared" si="26"/>
        <v>0.21494965143299768</v>
      </c>
      <c r="BT851" s="13" cm="1">
        <f t="array" aca="1" ref="BT851" ca="1">_xlfn.PERCENTILE.INC((OFFSET(E851,0,1,1,COLUMNS(E851:BR851)-1) - E851:BQ851) / E851:BQ851, 0.05) * SQRT(COUNT(E851:BR851) - 1)</f>
        <v>-0.21334861572079103</v>
      </c>
      <c r="BU851" s="12" cm="1">
        <f t="array" aca="1" ref="BU851" ca="1">_xlfn.STDEV.P((E851:BQ851 - OFFSET(E851:BQ851,0,1)) / OFFSET(E851:BQ851,0,1)) * SQRT(COUNT(E851:BR851)-1)</f>
        <v>0.16597269524788491</v>
      </c>
      <c r="BV851" s="12" cm="1">
        <f t="array" ref="BV851">-(MAX(1 - (E851:BR851 / _xlfn.SCAN(E851, E851:BR851, _xlfn.LAMBDA(_xlpm.a,_xlpm.b, MAX(_xlpm.a, _xlpm.b))))))</f>
        <v>-0.13959390862944165</v>
      </c>
      <c r="BW851" s="14">
        <f t="shared" ca="1" si="27"/>
        <v>1.3235127888852571</v>
      </c>
    </row>
    <row r="852" spans="1:75" x14ac:dyDescent="0.45">
      <c r="A852" s="2" t="s">
        <v>1723</v>
      </c>
      <c r="B852" t="s">
        <v>1724</v>
      </c>
      <c r="C852" t="s">
        <v>19</v>
      </c>
      <c r="D852" t="s">
        <v>136</v>
      </c>
      <c r="E852">
        <v>370.9</v>
      </c>
      <c r="F852">
        <v>381.9</v>
      </c>
      <c r="G852">
        <v>380.6</v>
      </c>
      <c r="H852">
        <v>376.6</v>
      </c>
      <c r="I852">
        <v>379.9</v>
      </c>
      <c r="J852">
        <v>377.6</v>
      </c>
      <c r="K852">
        <v>394.8</v>
      </c>
      <c r="L852">
        <v>394</v>
      </c>
      <c r="M852">
        <v>395.2</v>
      </c>
      <c r="N852">
        <v>392.7</v>
      </c>
      <c r="O852">
        <v>401.2</v>
      </c>
      <c r="P852">
        <v>404.9</v>
      </c>
      <c r="Q852">
        <v>412.9</v>
      </c>
      <c r="R852">
        <v>412.7</v>
      </c>
      <c r="S852">
        <v>407.8</v>
      </c>
      <c r="T852">
        <v>407</v>
      </c>
      <c r="U852">
        <v>409.4</v>
      </c>
      <c r="V852">
        <v>400.4</v>
      </c>
      <c r="W852">
        <v>405.1</v>
      </c>
      <c r="X852">
        <v>405.3</v>
      </c>
      <c r="Y852">
        <v>416.4</v>
      </c>
      <c r="Z852">
        <v>402.2</v>
      </c>
      <c r="AA852">
        <v>400.1</v>
      </c>
      <c r="AB852">
        <v>402.2</v>
      </c>
      <c r="AC852">
        <v>409.4</v>
      </c>
      <c r="AD852">
        <v>411.2</v>
      </c>
      <c r="AE852">
        <v>410.6</v>
      </c>
      <c r="AF852">
        <v>413</v>
      </c>
      <c r="AG852">
        <v>410.4</v>
      </c>
      <c r="AH852">
        <v>432.7</v>
      </c>
      <c r="AI852">
        <v>436.8</v>
      </c>
      <c r="AJ852">
        <v>435.9</v>
      </c>
      <c r="AK852">
        <v>450</v>
      </c>
      <c r="AL852">
        <v>439.1</v>
      </c>
      <c r="AM852">
        <v>406.1</v>
      </c>
      <c r="AN852">
        <v>399.3</v>
      </c>
      <c r="AO852">
        <v>389</v>
      </c>
      <c r="AP852">
        <v>400.4</v>
      </c>
      <c r="AQ852">
        <v>406</v>
      </c>
      <c r="AR852">
        <v>415.1</v>
      </c>
      <c r="AS852">
        <v>454.3</v>
      </c>
      <c r="AT852">
        <v>453.1</v>
      </c>
      <c r="AU852">
        <v>448.7</v>
      </c>
      <c r="AV852">
        <v>455.6</v>
      </c>
      <c r="AW852">
        <v>452.2</v>
      </c>
      <c r="AX852">
        <v>462.3</v>
      </c>
      <c r="AY852">
        <v>472</v>
      </c>
      <c r="AZ852">
        <v>465</v>
      </c>
      <c r="BA852">
        <v>468.9</v>
      </c>
      <c r="BB852">
        <v>469.5</v>
      </c>
      <c r="BC852">
        <v>497.7</v>
      </c>
      <c r="BD852">
        <v>500</v>
      </c>
      <c r="BE852">
        <v>499.4</v>
      </c>
      <c r="BF852">
        <v>491.8</v>
      </c>
      <c r="BG852">
        <v>500</v>
      </c>
      <c r="BH852">
        <v>490</v>
      </c>
      <c r="BI852">
        <v>488.5</v>
      </c>
      <c r="BJ852">
        <v>474.6</v>
      </c>
      <c r="BK852">
        <v>460.6</v>
      </c>
      <c r="BL852">
        <v>466</v>
      </c>
      <c r="BM852">
        <v>471.8</v>
      </c>
      <c r="BN852">
        <v>456</v>
      </c>
      <c r="BO852">
        <v>453.7</v>
      </c>
      <c r="BP852">
        <v>465.8</v>
      </c>
      <c r="BQ852">
        <v>461</v>
      </c>
      <c r="BR852">
        <v>457.7</v>
      </c>
      <c r="BS852" s="12">
        <f t="shared" si="26"/>
        <v>0.23402534375842549</v>
      </c>
      <c r="BT852" s="13" cm="1">
        <f t="array" aca="1" ref="BT852" ca="1">_xlfn.PERCENTILE.INC((OFFSET(E852,0,1,1,COLUMNS(E852:BR852)-1) - E852:BQ852) / E852:BQ852, 0.05) * SQRT(COUNT(E852:BR852) - 1)</f>
        <v>-0.23614119574703271</v>
      </c>
      <c r="BU852" s="12" cm="1">
        <f t="array" aca="1" ref="BU852" ca="1">_xlfn.STDEV.P((E852:BQ852 - OFFSET(E852:BQ852,0,1)) / OFFSET(E852:BQ852,0,1)) * SQRT(COUNT(E852:BR852)-1)</f>
        <v>0.19326843747262959</v>
      </c>
      <c r="BV852" s="12" cm="1">
        <f t="array" ref="BV852">-(MAX(1 - (E852:BR852 / _xlfn.SCAN(E852, E852:BR852, _xlfn.LAMBDA(_xlpm.a,_xlpm.b, MAX(_xlpm.a, _xlpm.b))))))</f>
        <v>-0.13555555555555554</v>
      </c>
      <c r="BW852" s="14">
        <f t="shared" ca="1" si="27"/>
        <v>1.2352905638074982</v>
      </c>
    </row>
    <row r="853" spans="1:75" x14ac:dyDescent="0.45">
      <c r="A853" s="2" t="s">
        <v>1725</v>
      </c>
      <c r="B853" t="s">
        <v>1726</v>
      </c>
      <c r="C853" t="s">
        <v>16</v>
      </c>
      <c r="D853" t="s">
        <v>29</v>
      </c>
      <c r="E853">
        <v>1157.9100000000001</v>
      </c>
      <c r="F853">
        <v>1160.49</v>
      </c>
      <c r="G853">
        <v>1135.76</v>
      </c>
      <c r="H853">
        <v>1139.3599999999999</v>
      </c>
      <c r="I853">
        <v>1100.2</v>
      </c>
      <c r="J853">
        <v>1109.47</v>
      </c>
      <c r="K853">
        <v>1097.1099999999999</v>
      </c>
      <c r="L853">
        <v>1114.1099999999999</v>
      </c>
      <c r="M853">
        <v>1120.81</v>
      </c>
      <c r="N853">
        <v>1113.5999999999999</v>
      </c>
      <c r="O853">
        <v>1118.23</v>
      </c>
      <c r="P853">
        <v>1114.1099999999999</v>
      </c>
      <c r="Q853">
        <v>1121.8399999999999</v>
      </c>
      <c r="R853">
        <v>1126.48</v>
      </c>
      <c r="S853">
        <v>1116.69</v>
      </c>
      <c r="T853">
        <v>1128.54</v>
      </c>
      <c r="U853">
        <v>1086.28</v>
      </c>
      <c r="V853">
        <v>1101.23</v>
      </c>
      <c r="W853">
        <v>1101.23</v>
      </c>
      <c r="X853">
        <v>1120.81</v>
      </c>
      <c r="Y853">
        <v>1118.75</v>
      </c>
      <c r="Z853">
        <v>1084.74</v>
      </c>
      <c r="AA853">
        <v>1098.1400000000001</v>
      </c>
      <c r="AB853">
        <v>1104.32</v>
      </c>
      <c r="AC853">
        <v>1096.08</v>
      </c>
      <c r="AD853">
        <v>1086.28</v>
      </c>
      <c r="AE853">
        <v>1081.6500000000001</v>
      </c>
      <c r="AF853">
        <v>1097.6199999999999</v>
      </c>
      <c r="AG853">
        <v>1099.68</v>
      </c>
      <c r="AH853">
        <v>1080.6199999999999</v>
      </c>
      <c r="AI853">
        <v>1133.69</v>
      </c>
      <c r="AJ853">
        <v>1106.9000000000001</v>
      </c>
      <c r="AK853">
        <v>1090.4100000000001</v>
      </c>
      <c r="AL853">
        <v>1082.68</v>
      </c>
      <c r="AM853">
        <v>1057.43</v>
      </c>
      <c r="AN853">
        <v>1061.55</v>
      </c>
      <c r="AO853">
        <v>1045.06</v>
      </c>
      <c r="AP853">
        <v>1039.3900000000001</v>
      </c>
      <c r="AQ853">
        <v>1051.24</v>
      </c>
      <c r="AR853">
        <v>1039.3900000000001</v>
      </c>
      <c r="AS853">
        <v>1046.0899999999999</v>
      </c>
      <c r="AT853">
        <v>1045.57</v>
      </c>
      <c r="AU853">
        <v>1036.81</v>
      </c>
      <c r="AV853">
        <v>1036.81</v>
      </c>
      <c r="AW853">
        <v>1033.21</v>
      </c>
      <c r="AX853">
        <v>1083.71</v>
      </c>
      <c r="AY853">
        <v>1067.22</v>
      </c>
      <c r="AZ853">
        <v>1034.24</v>
      </c>
      <c r="BA853">
        <v>1069.28</v>
      </c>
      <c r="BB853">
        <v>1066.7</v>
      </c>
      <c r="BC853">
        <v>1071.8599999999999</v>
      </c>
      <c r="BD853">
        <v>1061.55</v>
      </c>
      <c r="BE853">
        <v>1061.55</v>
      </c>
      <c r="BF853">
        <v>1057.94</v>
      </c>
      <c r="BG853">
        <v>1077.01</v>
      </c>
      <c r="BH853">
        <v>1056.4000000000001</v>
      </c>
      <c r="BI853">
        <v>1050.73</v>
      </c>
      <c r="BJ853">
        <v>1092.98</v>
      </c>
      <c r="BK853">
        <v>1051.24</v>
      </c>
      <c r="BL853">
        <v>1050.73</v>
      </c>
      <c r="BM853">
        <v>1079.07</v>
      </c>
      <c r="BN853">
        <v>1071.8599999999999</v>
      </c>
      <c r="BO853">
        <v>1089.8900000000001</v>
      </c>
      <c r="BP853">
        <v>1084.22</v>
      </c>
      <c r="BQ853">
        <v>1075.46</v>
      </c>
      <c r="BR853">
        <v>1062.58</v>
      </c>
      <c r="BS853" s="12">
        <f t="shared" si="26"/>
        <v>-8.2329369294677601E-2</v>
      </c>
      <c r="BT853" s="13" cm="1">
        <f t="array" aca="1" ref="BT853" ca="1">_xlfn.PERCENTILE.INC((OFFSET(E853,0,1,1,COLUMNS(E853:BR853)-1) - E853:BQ853) / E853:BQ853, 0.05) * SQRT(COUNT(E853:BR853) - 1)</f>
        <v>-0.2483350770535365</v>
      </c>
      <c r="BU853" s="12" cm="1">
        <f t="array" aca="1" ref="BU853" ca="1">_xlfn.STDEV.P((E853:BQ853 - OFFSET(E853:BQ853,0,1)) / OFFSET(E853:BQ853,0,1)) * SQRT(COUNT(E853:BR853)-1)</f>
        <v>0.14225903306250137</v>
      </c>
      <c r="BV853" s="12" cm="1">
        <f t="array" ref="BV853">-(MAX(1 - (E853:BR853 / _xlfn.SCAN(E853, E853:BR853, _xlfn.LAMBDA(_xlpm.a,_xlpm.b, MAX(_xlpm.a, _xlpm.b))))))</f>
        <v>-0.10967780851192166</v>
      </c>
      <c r="BW853" s="14">
        <f t="shared" ca="1" si="27"/>
        <v>-0.5455684204407989</v>
      </c>
    </row>
    <row r="854" spans="1:75" x14ac:dyDescent="0.45">
      <c r="A854" s="2" t="s">
        <v>1727</v>
      </c>
      <c r="B854" t="s">
        <v>1728</v>
      </c>
      <c r="C854" t="s">
        <v>22</v>
      </c>
      <c r="D854" t="s">
        <v>8</v>
      </c>
      <c r="E854">
        <v>25.8</v>
      </c>
      <c r="F854">
        <v>26.3</v>
      </c>
      <c r="G854">
        <v>25.8</v>
      </c>
      <c r="H854">
        <v>26</v>
      </c>
      <c r="I854">
        <v>25.3</v>
      </c>
      <c r="J854">
        <v>25.2</v>
      </c>
      <c r="K854">
        <v>25.15</v>
      </c>
      <c r="L854">
        <v>25.1</v>
      </c>
      <c r="M854">
        <v>26.3</v>
      </c>
      <c r="N854">
        <v>25.7</v>
      </c>
      <c r="O854">
        <v>26.05</v>
      </c>
      <c r="P854">
        <v>25.8</v>
      </c>
      <c r="Q854">
        <v>25.95</v>
      </c>
      <c r="R854">
        <v>26</v>
      </c>
      <c r="S854">
        <v>26.35</v>
      </c>
      <c r="T854">
        <v>26.3</v>
      </c>
      <c r="U854">
        <v>26.15</v>
      </c>
      <c r="V854">
        <v>26</v>
      </c>
      <c r="W854">
        <v>25.95</v>
      </c>
      <c r="X854">
        <v>25.4</v>
      </c>
      <c r="Y854">
        <v>25.2</v>
      </c>
      <c r="Z854">
        <v>25.25</v>
      </c>
      <c r="AA854">
        <v>25.2</v>
      </c>
      <c r="AB854">
        <v>25.7</v>
      </c>
      <c r="AC854">
        <v>25.8</v>
      </c>
      <c r="AD854">
        <v>25.8</v>
      </c>
      <c r="AE854">
        <v>25.5</v>
      </c>
      <c r="AF854">
        <v>25.5</v>
      </c>
      <c r="AG854">
        <v>25.25</v>
      </c>
      <c r="AH854">
        <v>25.5</v>
      </c>
      <c r="AI854">
        <v>25</v>
      </c>
      <c r="AJ854">
        <v>24.9</v>
      </c>
      <c r="AK854">
        <v>24.95</v>
      </c>
      <c r="AL854">
        <v>24.65</v>
      </c>
      <c r="AM854">
        <v>24.2</v>
      </c>
      <c r="AN854">
        <v>24.85</v>
      </c>
      <c r="AO854">
        <v>24.65</v>
      </c>
      <c r="AP854">
        <v>24.85</v>
      </c>
      <c r="AQ854">
        <v>24.9</v>
      </c>
      <c r="AR854">
        <v>25.45</v>
      </c>
      <c r="AS854">
        <v>25.7</v>
      </c>
      <c r="AT854">
        <v>25.3</v>
      </c>
      <c r="AU854">
        <v>25.25</v>
      </c>
      <c r="AV854">
        <v>25.1</v>
      </c>
      <c r="AW854">
        <v>24.8</v>
      </c>
      <c r="AX854">
        <v>24.6</v>
      </c>
      <c r="AY854">
        <v>24.8</v>
      </c>
      <c r="AZ854">
        <v>24.9</v>
      </c>
      <c r="BA854">
        <v>24.55</v>
      </c>
      <c r="BB854">
        <v>24.35</v>
      </c>
      <c r="BC854">
        <v>24.4</v>
      </c>
      <c r="BD854">
        <v>24.35</v>
      </c>
      <c r="BE854">
        <v>24.35</v>
      </c>
      <c r="BF854">
        <v>24</v>
      </c>
      <c r="BG854">
        <v>24.2</v>
      </c>
      <c r="BH854">
        <v>24.4</v>
      </c>
      <c r="BI854">
        <v>24.5</v>
      </c>
      <c r="BJ854">
        <v>24.9</v>
      </c>
      <c r="BK854">
        <v>24.1</v>
      </c>
      <c r="BL854">
        <v>24</v>
      </c>
      <c r="BM854">
        <v>23.85</v>
      </c>
      <c r="BN854">
        <v>23.65</v>
      </c>
      <c r="BO854">
        <v>23.05</v>
      </c>
      <c r="BP854">
        <v>23.8</v>
      </c>
      <c r="BQ854">
        <v>23.55</v>
      </c>
      <c r="BR854">
        <v>23.7</v>
      </c>
      <c r="BS854" s="12">
        <f t="shared" si="26"/>
        <v>-8.139534883720935E-2</v>
      </c>
      <c r="BT854" s="13" cm="1">
        <f t="array" aca="1" ref="BT854" ca="1">_xlfn.PERCENTILE.INC((OFFSET(E854,0,1,1,COLUMNS(E854:BR854)-1) - E854:BQ854) / E854:BQ854, 0.05) * SQRT(COUNT(E854:BR854) - 1)</f>
        <v>-0.1813191413417653</v>
      </c>
      <c r="BU854" s="12" cm="1">
        <f t="array" aca="1" ref="BU854" ca="1">_xlfn.STDEV.P((E854:BQ854 - OFFSET(E854:BQ854,0,1)) / OFFSET(E854:BQ854,0,1)) * SQRT(COUNT(E854:BR854)-1)</f>
        <v>0.11289202622209034</v>
      </c>
      <c r="BV854" s="12" cm="1">
        <f t="array" ref="BV854">-(MAX(1 - (E854:BR854 / _xlfn.SCAN(E854, E854:BR854, _xlfn.LAMBDA(_xlpm.a,_xlpm.b, MAX(_xlpm.a, _xlpm.b))))))</f>
        <v>-0.1252371916508539</v>
      </c>
      <c r="BW854" s="14">
        <f t="shared" ca="1" si="27"/>
        <v>-0.67921551299848948</v>
      </c>
    </row>
    <row r="855" spans="1:75" x14ac:dyDescent="0.45">
      <c r="A855" s="2" t="s">
        <v>1729</v>
      </c>
      <c r="B855" t="s">
        <v>1730</v>
      </c>
      <c r="C855" t="s">
        <v>22</v>
      </c>
      <c r="D855" t="s">
        <v>8</v>
      </c>
      <c r="E855">
        <v>29.15</v>
      </c>
      <c r="F855">
        <v>28.2</v>
      </c>
      <c r="G855">
        <v>28.1</v>
      </c>
      <c r="H855">
        <v>28.25</v>
      </c>
      <c r="I855">
        <v>28.75</v>
      </c>
      <c r="J855">
        <v>28.4</v>
      </c>
      <c r="K855">
        <v>28.15</v>
      </c>
      <c r="L855">
        <v>28</v>
      </c>
      <c r="M855">
        <v>28.25</v>
      </c>
      <c r="N855">
        <v>28</v>
      </c>
      <c r="O855">
        <v>28.25</v>
      </c>
      <c r="P855">
        <v>28.05</v>
      </c>
      <c r="Q855">
        <v>28.25</v>
      </c>
      <c r="R855">
        <v>28.15</v>
      </c>
      <c r="S855">
        <v>27.95</v>
      </c>
      <c r="T855">
        <v>27.65</v>
      </c>
      <c r="U855">
        <v>27.75</v>
      </c>
      <c r="V855">
        <v>27.65</v>
      </c>
      <c r="W855">
        <v>27.9</v>
      </c>
      <c r="X855">
        <v>27.7</v>
      </c>
      <c r="Y855">
        <v>27.7</v>
      </c>
      <c r="Z855">
        <v>27.05</v>
      </c>
      <c r="AA855">
        <v>27.15</v>
      </c>
      <c r="AB855">
        <v>26.9</v>
      </c>
      <c r="AC855">
        <v>27.4</v>
      </c>
      <c r="AD855">
        <v>28.55</v>
      </c>
      <c r="AE855">
        <v>28.3</v>
      </c>
      <c r="AF855">
        <v>27.45</v>
      </c>
      <c r="AG855">
        <v>28.2</v>
      </c>
      <c r="AH855">
        <v>28.7</v>
      </c>
      <c r="AI855">
        <v>28.9</v>
      </c>
      <c r="AJ855">
        <v>28.8</v>
      </c>
      <c r="AK855">
        <v>28.9</v>
      </c>
      <c r="AL855">
        <v>28.85</v>
      </c>
      <c r="AM855">
        <v>28.55</v>
      </c>
      <c r="AN855">
        <v>28.4</v>
      </c>
      <c r="AO855">
        <v>28.4</v>
      </c>
      <c r="AP855">
        <v>28.25</v>
      </c>
      <c r="AQ855">
        <v>28.6</v>
      </c>
      <c r="AR855">
        <v>28.5</v>
      </c>
      <c r="AS855">
        <v>28.5</v>
      </c>
      <c r="AT855">
        <v>28.55</v>
      </c>
      <c r="AU855">
        <v>28.55</v>
      </c>
      <c r="AV855">
        <v>28</v>
      </c>
      <c r="AW855">
        <v>28.3</v>
      </c>
      <c r="AX855">
        <v>28.2</v>
      </c>
      <c r="AY855">
        <v>28.45</v>
      </c>
      <c r="AZ855">
        <v>27.9</v>
      </c>
      <c r="BA855">
        <v>28.4</v>
      </c>
      <c r="BB855">
        <v>28.5</v>
      </c>
      <c r="BC855">
        <v>29</v>
      </c>
      <c r="BD855">
        <v>29</v>
      </c>
      <c r="BE855">
        <v>28.9</v>
      </c>
      <c r="BF855">
        <v>28.75</v>
      </c>
      <c r="BG855">
        <v>28.75</v>
      </c>
      <c r="BH855">
        <v>29</v>
      </c>
      <c r="BI855">
        <v>29</v>
      </c>
      <c r="BJ855">
        <v>29.05</v>
      </c>
      <c r="BK855">
        <v>28.75</v>
      </c>
      <c r="BL855">
        <v>29</v>
      </c>
      <c r="BM855">
        <v>29.1</v>
      </c>
      <c r="BN855">
        <v>28.9</v>
      </c>
      <c r="BO855">
        <v>29.1</v>
      </c>
      <c r="BP855">
        <v>28.9</v>
      </c>
      <c r="BQ855">
        <v>28.8</v>
      </c>
      <c r="BR855">
        <v>28.7</v>
      </c>
      <c r="BS855" s="12">
        <f t="shared" si="26"/>
        <v>-1.5437392795883338E-2</v>
      </c>
      <c r="BT855" s="13" cm="1">
        <f t="array" aca="1" ref="BT855" ca="1">_xlfn.PERCENTILE.INC((OFFSET(E855,0,1,1,COLUMNS(E855:BR855)-1) - E855:BQ855) / E855:BQ855, 0.05) * SQRT(COUNT(E855:BR855) - 1)</f>
        <v>-0.15575168585612989</v>
      </c>
      <c r="BU855" s="12" cm="1">
        <f t="array" aca="1" ref="BU855" ca="1">_xlfn.STDEV.P((E855:BQ855 - OFFSET(E855:BQ855,0,1)) / OFFSET(E855:BQ855,0,1)) * SQRT(COUNT(E855:BR855)-1)</f>
        <v>9.7829602068098154E-2</v>
      </c>
      <c r="BV855" s="12" cm="1">
        <f t="array" ref="BV855">-(MAX(1 - (E855:BR855 / _xlfn.SCAN(E855, E855:BR855, _xlfn.LAMBDA(_xlpm.a,_xlpm.b, MAX(_xlpm.a, _xlpm.b))))))</f>
        <v>-7.7186963979416823E-2</v>
      </c>
      <c r="BW855" s="14">
        <f t="shared" ca="1" si="27"/>
        <v>-0.10957889264527403</v>
      </c>
    </row>
    <row r="856" spans="1:75" x14ac:dyDescent="0.45">
      <c r="A856" s="2" t="s">
        <v>1731</v>
      </c>
      <c r="B856" t="s">
        <v>1732</v>
      </c>
      <c r="C856" t="s">
        <v>80</v>
      </c>
      <c r="D856" t="s">
        <v>26</v>
      </c>
      <c r="E856">
        <v>280</v>
      </c>
      <c r="F856">
        <v>288</v>
      </c>
      <c r="G856">
        <v>309</v>
      </c>
      <c r="H856">
        <v>322.5</v>
      </c>
      <c r="I856">
        <v>313</v>
      </c>
      <c r="J856">
        <v>309</v>
      </c>
      <c r="K856">
        <v>305</v>
      </c>
      <c r="L856">
        <v>313.5</v>
      </c>
      <c r="M856">
        <v>301.5</v>
      </c>
      <c r="N856">
        <v>304.5</v>
      </c>
      <c r="O856">
        <v>301</v>
      </c>
      <c r="P856">
        <v>315</v>
      </c>
      <c r="Q856">
        <v>329.5</v>
      </c>
      <c r="R856">
        <v>331.5</v>
      </c>
      <c r="S856">
        <v>333</v>
      </c>
      <c r="T856">
        <v>331</v>
      </c>
      <c r="U856">
        <v>330</v>
      </c>
      <c r="V856">
        <v>331.5</v>
      </c>
      <c r="W856">
        <v>332</v>
      </c>
      <c r="X856">
        <v>327.5</v>
      </c>
      <c r="Y856">
        <v>334</v>
      </c>
      <c r="Z856">
        <v>330.5</v>
      </c>
      <c r="AA856">
        <v>333.5</v>
      </c>
      <c r="AB856">
        <v>333.5</v>
      </c>
      <c r="AC856">
        <v>333.5</v>
      </c>
      <c r="AD856">
        <v>335</v>
      </c>
      <c r="AE856">
        <v>345</v>
      </c>
      <c r="AF856">
        <v>375</v>
      </c>
      <c r="AG856">
        <v>398</v>
      </c>
      <c r="AH856">
        <v>381</v>
      </c>
      <c r="AI856">
        <v>391</v>
      </c>
      <c r="AJ856">
        <v>378</v>
      </c>
      <c r="AK856">
        <v>385.5</v>
      </c>
      <c r="AL856">
        <v>385</v>
      </c>
      <c r="AM856">
        <v>395.5</v>
      </c>
      <c r="AN856">
        <v>386</v>
      </c>
      <c r="AO856">
        <v>375</v>
      </c>
      <c r="AP856">
        <v>387</v>
      </c>
      <c r="AQ856">
        <v>382.5</v>
      </c>
      <c r="AR856">
        <v>379.5</v>
      </c>
      <c r="AS856">
        <v>372</v>
      </c>
      <c r="AT856">
        <v>347.5</v>
      </c>
      <c r="AU856">
        <v>329.5</v>
      </c>
      <c r="AV856">
        <v>340</v>
      </c>
      <c r="AW856">
        <v>333</v>
      </c>
      <c r="AX856">
        <v>342</v>
      </c>
      <c r="AY856">
        <v>340.5</v>
      </c>
      <c r="AZ856">
        <v>339.5</v>
      </c>
      <c r="BA856">
        <v>341</v>
      </c>
      <c r="BB856">
        <v>336.5</v>
      </c>
      <c r="BC856">
        <v>344</v>
      </c>
      <c r="BD856">
        <v>343.5</v>
      </c>
      <c r="BE856">
        <v>352</v>
      </c>
      <c r="BF856">
        <v>361</v>
      </c>
      <c r="BG856">
        <v>355</v>
      </c>
      <c r="BH856">
        <v>362.5</v>
      </c>
      <c r="BI856">
        <v>364</v>
      </c>
      <c r="BJ856">
        <v>366</v>
      </c>
      <c r="BK856">
        <v>356.5</v>
      </c>
      <c r="BL856">
        <v>357</v>
      </c>
      <c r="BM856">
        <v>361.5</v>
      </c>
      <c r="BN856">
        <v>347</v>
      </c>
      <c r="BO856">
        <v>342.5</v>
      </c>
      <c r="BP856">
        <v>346.5</v>
      </c>
      <c r="BQ856">
        <v>353</v>
      </c>
      <c r="BR856">
        <v>350</v>
      </c>
      <c r="BS856" s="12">
        <f t="shared" si="26"/>
        <v>0.25</v>
      </c>
      <c r="BT856" s="13" cm="1">
        <f t="array" aca="1" ref="BT856" ca="1">_xlfn.PERCENTILE.INC((OFFSET(E856,0,1,1,COLUMNS(E856:BR856)-1) - E856:BQ856) / E856:BQ856, 0.05) * SQRT(COUNT(E856:BR856) - 1)</f>
        <v>-0.32042655292727518</v>
      </c>
      <c r="BU856" s="12" cm="1">
        <f t="array" aca="1" ref="BU856" ca="1">_xlfn.STDEV.P((E856:BQ856 - OFFSET(E856:BQ856,0,1)) / OFFSET(E856:BQ856,0,1)) * SQRT(COUNT(E856:BR856)-1)</f>
        <v>0.22302966771363306</v>
      </c>
      <c r="BV856" s="12" cm="1">
        <f t="array" ref="BV856">-(MAX(1 - (E856:BR856 / _xlfn.SCAN(E856, E856:BR856, _xlfn.LAMBDA(_xlpm.a,_xlpm.b, MAX(_xlpm.a, _xlpm.b))))))</f>
        <v>-0.17211055276381915</v>
      </c>
      <c r="BW856" s="14">
        <f t="shared" ca="1" si="27"/>
        <v>1.1420782532859566</v>
      </c>
    </row>
    <row r="857" spans="1:75" x14ac:dyDescent="0.45">
      <c r="A857" s="2" t="s">
        <v>1733</v>
      </c>
      <c r="B857" t="s">
        <v>1734</v>
      </c>
      <c r="C857" t="s">
        <v>37</v>
      </c>
      <c r="D857" t="s">
        <v>58</v>
      </c>
      <c r="E857">
        <v>38.049999999999997</v>
      </c>
      <c r="F857">
        <v>39.9</v>
      </c>
      <c r="G857">
        <v>41.8</v>
      </c>
      <c r="H857">
        <v>40.4</v>
      </c>
      <c r="I857">
        <v>40</v>
      </c>
      <c r="J857">
        <v>41.5</v>
      </c>
      <c r="K857">
        <v>44.55</v>
      </c>
      <c r="L857">
        <v>49.45</v>
      </c>
      <c r="M857">
        <v>51.2</v>
      </c>
      <c r="N857">
        <v>50</v>
      </c>
      <c r="O857">
        <v>49.65</v>
      </c>
      <c r="P857">
        <v>47.5</v>
      </c>
      <c r="Q857">
        <v>46.15</v>
      </c>
      <c r="R857">
        <v>47.15</v>
      </c>
      <c r="S857">
        <v>47</v>
      </c>
      <c r="T857">
        <v>46.05</v>
      </c>
      <c r="U857">
        <v>45.95</v>
      </c>
      <c r="V857">
        <v>44</v>
      </c>
      <c r="W857">
        <v>44</v>
      </c>
      <c r="X857">
        <v>44.75</v>
      </c>
      <c r="Y857">
        <v>43.9</v>
      </c>
      <c r="Z857">
        <v>43.3</v>
      </c>
      <c r="AA857">
        <v>43.8</v>
      </c>
      <c r="AB857">
        <v>44.15</v>
      </c>
      <c r="AC857">
        <v>44.95</v>
      </c>
      <c r="AD857">
        <v>45.5</v>
      </c>
      <c r="AE857">
        <v>45.5</v>
      </c>
      <c r="AF857">
        <v>45</v>
      </c>
      <c r="AG857">
        <v>43.9</v>
      </c>
      <c r="AH857">
        <v>44.45</v>
      </c>
      <c r="AI857">
        <v>43.3</v>
      </c>
      <c r="AJ857">
        <v>42.75</v>
      </c>
      <c r="AK857">
        <v>42</v>
      </c>
      <c r="AL857">
        <v>41.65</v>
      </c>
      <c r="AM857">
        <v>41.85</v>
      </c>
      <c r="AN857">
        <v>41.95</v>
      </c>
      <c r="AO857">
        <v>41.5</v>
      </c>
      <c r="AP857">
        <v>42.95</v>
      </c>
      <c r="AQ857">
        <v>43.45</v>
      </c>
      <c r="AR857">
        <v>42.85</v>
      </c>
      <c r="AS857">
        <v>43.55</v>
      </c>
      <c r="AT857">
        <v>44</v>
      </c>
      <c r="AU857">
        <v>43.9</v>
      </c>
      <c r="AV857">
        <v>44.5</v>
      </c>
      <c r="AW857">
        <v>43.95</v>
      </c>
      <c r="AX857">
        <v>44.2</v>
      </c>
      <c r="AY857">
        <v>44.05</v>
      </c>
      <c r="AZ857">
        <v>44.6</v>
      </c>
      <c r="BA857">
        <v>46.65</v>
      </c>
      <c r="BB857">
        <v>46.4</v>
      </c>
      <c r="BC857">
        <v>46.4</v>
      </c>
      <c r="BD857">
        <v>46.3</v>
      </c>
      <c r="BE857">
        <v>45.9</v>
      </c>
      <c r="BF857">
        <v>45.9</v>
      </c>
      <c r="BG857">
        <v>45</v>
      </c>
      <c r="BH857">
        <v>45.15</v>
      </c>
      <c r="BI857">
        <v>45.25</v>
      </c>
      <c r="BJ857">
        <v>46</v>
      </c>
      <c r="BK857">
        <v>45</v>
      </c>
      <c r="BL857">
        <v>44.55</v>
      </c>
      <c r="BM857">
        <v>44.4</v>
      </c>
      <c r="BN857">
        <v>44.3</v>
      </c>
      <c r="BO857">
        <v>45.4</v>
      </c>
      <c r="BP857">
        <v>46</v>
      </c>
      <c r="BQ857">
        <v>45.35</v>
      </c>
      <c r="BR857">
        <v>45.5</v>
      </c>
      <c r="BS857" s="12">
        <f t="shared" si="26"/>
        <v>0.19579500657030233</v>
      </c>
      <c r="BT857" s="13" cm="1">
        <f t="array" aca="1" ref="BT857" ca="1">_xlfn.PERCENTILE.INC((OFFSET(E857,0,1,1,COLUMNS(E857:BR857)-1) - E857:BQ857) / E857:BQ857, 0.05) * SQRT(COUNT(E857:BR857) - 1)</f>
        <v>-0.2250272506612907</v>
      </c>
      <c r="BU857" s="12" cm="1">
        <f t="array" aca="1" ref="BU857" ca="1">_xlfn.STDEV.P((E857:BQ857 - OFFSET(E857:BQ857,0,1)) / OFFSET(E857:BQ857,0,1)) * SQRT(COUNT(E857:BR857)-1)</f>
        <v>0.19745481878113139</v>
      </c>
      <c r="BV857" s="12" cm="1">
        <f t="array" ref="BV857">-(MAX(1 - (E857:BR857 / _xlfn.SCAN(E857, E857:BR857, _xlfn.LAMBDA(_xlpm.a,_xlpm.b, MAX(_xlpm.a, _xlpm.b))))))</f>
        <v>-0.189453125</v>
      </c>
      <c r="BW857" s="14">
        <f t="shared" ca="1" si="27"/>
        <v>1.0154846619666111</v>
      </c>
    </row>
    <row r="858" spans="1:75" x14ac:dyDescent="0.45">
      <c r="A858" s="2" t="s">
        <v>1735</v>
      </c>
      <c r="B858" t="s">
        <v>1736</v>
      </c>
      <c r="C858" t="s">
        <v>11</v>
      </c>
      <c r="D858" t="s">
        <v>8</v>
      </c>
      <c r="E858">
        <v>18.52</v>
      </c>
      <c r="F858">
        <v>18.46</v>
      </c>
      <c r="G858">
        <v>18.329999999999998</v>
      </c>
      <c r="H858">
        <v>18.54</v>
      </c>
      <c r="I858">
        <v>18.22</v>
      </c>
      <c r="J858">
        <v>18.16</v>
      </c>
      <c r="K858">
        <v>17.855</v>
      </c>
      <c r="L858">
        <v>18.055</v>
      </c>
      <c r="M858">
        <v>18.145</v>
      </c>
      <c r="N858">
        <v>18.484999999999999</v>
      </c>
      <c r="O858">
        <v>18.12</v>
      </c>
      <c r="P858">
        <v>18.254999999999999</v>
      </c>
      <c r="Q858">
        <v>18.239999999999998</v>
      </c>
      <c r="R858">
        <v>18.32</v>
      </c>
      <c r="S858">
        <v>17.989999999999998</v>
      </c>
      <c r="T858">
        <v>18.324999999999999</v>
      </c>
      <c r="U858">
        <v>18.04</v>
      </c>
      <c r="V858">
        <v>17.984999999999999</v>
      </c>
      <c r="W858">
        <v>17.734999999999999</v>
      </c>
      <c r="X858">
        <v>17.835000000000001</v>
      </c>
      <c r="Y858">
        <v>17.765000000000001</v>
      </c>
      <c r="Z858">
        <v>17.295000000000002</v>
      </c>
      <c r="AA858">
        <v>17.510000000000002</v>
      </c>
      <c r="AB858">
        <v>17.28</v>
      </c>
      <c r="AC858">
        <v>17.34</v>
      </c>
      <c r="AD858">
        <v>17.055</v>
      </c>
      <c r="AE858">
        <v>16.585000000000001</v>
      </c>
      <c r="AF858">
        <v>16.71</v>
      </c>
      <c r="AG858">
        <v>16.940000000000001</v>
      </c>
      <c r="AH858">
        <v>17.23</v>
      </c>
      <c r="AI858">
        <v>17.579999999999998</v>
      </c>
      <c r="AJ858">
        <v>17.38</v>
      </c>
      <c r="AK858">
        <v>17.475000000000001</v>
      </c>
      <c r="AL858">
        <v>17.010000000000002</v>
      </c>
      <c r="AM858">
        <v>16.91</v>
      </c>
      <c r="AN858">
        <v>17.305</v>
      </c>
      <c r="AO858">
        <v>17.03</v>
      </c>
      <c r="AP858">
        <v>17.045000000000002</v>
      </c>
      <c r="AQ858">
        <v>17.41</v>
      </c>
      <c r="AR858">
        <v>17.190000000000001</v>
      </c>
      <c r="AS858">
        <v>17.13</v>
      </c>
      <c r="AT858">
        <v>17.010000000000002</v>
      </c>
      <c r="AU858">
        <v>16.815000000000001</v>
      </c>
      <c r="AV858">
        <v>16.59</v>
      </c>
      <c r="AW858">
        <v>16.2</v>
      </c>
      <c r="AX858">
        <v>16.475000000000001</v>
      </c>
      <c r="AY858">
        <v>16.565000000000001</v>
      </c>
      <c r="AZ858">
        <v>16.445</v>
      </c>
      <c r="BA858">
        <v>16.635000000000002</v>
      </c>
      <c r="BB858">
        <v>16.260000000000002</v>
      </c>
      <c r="BC858">
        <v>16.824999999999999</v>
      </c>
      <c r="BD858">
        <v>16.655000000000001</v>
      </c>
      <c r="BE858">
        <v>16.815000000000001</v>
      </c>
      <c r="BF858">
        <v>16.675000000000001</v>
      </c>
      <c r="BG858">
        <v>16.585000000000001</v>
      </c>
      <c r="BH858">
        <v>16.829999999999998</v>
      </c>
      <c r="BI858">
        <v>16.734999999999999</v>
      </c>
      <c r="BJ858">
        <v>16.245000000000001</v>
      </c>
      <c r="BK858">
        <v>16.094999999999999</v>
      </c>
      <c r="BL858">
        <v>16.295000000000002</v>
      </c>
      <c r="BM858">
        <v>15.715</v>
      </c>
      <c r="BN858">
        <v>15.365</v>
      </c>
      <c r="BO858">
        <v>15.39</v>
      </c>
      <c r="BP858">
        <v>15.775</v>
      </c>
      <c r="BQ858">
        <v>15.525</v>
      </c>
      <c r="BR858">
        <v>15.574999999999999</v>
      </c>
      <c r="BS858" s="12">
        <f t="shared" si="26"/>
        <v>-0.15901727861771059</v>
      </c>
      <c r="BT858" s="13" cm="1">
        <f t="array" aca="1" ref="BT858" ca="1">_xlfn.PERCENTILE.INC((OFFSET(E858,0,1,1,COLUMNS(E858:BR858)-1) - E858:BQ858) / E858:BQ858, 0.05) * SQRT(COUNT(E858:BR858) - 1)</f>
        <v>-0.21428559395249902</v>
      </c>
      <c r="BU858" s="12" cm="1">
        <f t="array" aca="1" ref="BU858" ca="1">_xlfn.STDEV.P((E858:BQ858 - OFFSET(E858:BQ858,0,1)) / OFFSET(E858:BQ858,0,1)) * SQRT(COUNT(E858:BR858)-1)</f>
        <v>0.1240733760934271</v>
      </c>
      <c r="BV858" s="12" cm="1">
        <f t="array" ref="BV858">-(MAX(1 - (E858:BR858 / _xlfn.SCAN(E858, E858:BR858, _xlfn.LAMBDA(_xlpm.a,_xlpm.b, MAX(_xlpm.a, _xlpm.b))))))</f>
        <v>-0.17125134843581435</v>
      </c>
      <c r="BW858" s="14">
        <f t="shared" ca="1" si="27"/>
        <v>-1.2436184953022444</v>
      </c>
    </row>
    <row r="859" spans="1:75" x14ac:dyDescent="0.45">
      <c r="A859" s="2" t="s">
        <v>1737</v>
      </c>
      <c r="B859" t="s">
        <v>1738</v>
      </c>
      <c r="C859" t="s">
        <v>19</v>
      </c>
      <c r="D859" t="s">
        <v>8</v>
      </c>
      <c r="E859">
        <v>0.4985</v>
      </c>
      <c r="F859">
        <v>0.501</v>
      </c>
      <c r="G859">
        <v>0.5</v>
      </c>
      <c r="H859">
        <v>0.49299999999999999</v>
      </c>
      <c r="I859">
        <v>0.48649999999999999</v>
      </c>
      <c r="J859">
        <v>0.47</v>
      </c>
      <c r="K859">
        <v>0.45700000000000002</v>
      </c>
      <c r="L859">
        <v>0.46700000000000003</v>
      </c>
      <c r="M859">
        <v>0.47849999999999998</v>
      </c>
      <c r="N859">
        <v>0.47299999999999998</v>
      </c>
      <c r="O859">
        <v>0.47099999999999997</v>
      </c>
      <c r="P859">
        <v>0.48</v>
      </c>
      <c r="Q859">
        <v>0.47799999999999998</v>
      </c>
      <c r="R859">
        <v>0.439</v>
      </c>
      <c r="S859">
        <v>0.434</v>
      </c>
      <c r="T859">
        <v>0.44850000000000001</v>
      </c>
      <c r="U859">
        <v>0.44950000000000001</v>
      </c>
      <c r="V859">
        <v>0.44600000000000001</v>
      </c>
      <c r="W859">
        <v>0.44900000000000001</v>
      </c>
      <c r="X859">
        <v>0.45</v>
      </c>
      <c r="Y859">
        <v>0.44</v>
      </c>
      <c r="Z859">
        <v>0.45900000000000002</v>
      </c>
      <c r="AA859">
        <v>0.43099999999999999</v>
      </c>
      <c r="AB859">
        <v>0.42499999999999999</v>
      </c>
      <c r="AC859">
        <v>0.42649999999999999</v>
      </c>
      <c r="AD859">
        <v>0.435</v>
      </c>
      <c r="AE859">
        <v>0.442</v>
      </c>
      <c r="AF859">
        <v>0.4335</v>
      </c>
      <c r="AG859">
        <v>0.44</v>
      </c>
      <c r="AH859">
        <v>0.441</v>
      </c>
      <c r="AI859">
        <v>0.44500000000000001</v>
      </c>
      <c r="AJ859">
        <v>0.44400000000000001</v>
      </c>
      <c r="AK859">
        <v>0.44</v>
      </c>
      <c r="AL859">
        <v>0.43099999999999999</v>
      </c>
      <c r="AM859">
        <v>0.42199999999999999</v>
      </c>
      <c r="AN859">
        <v>0.42249999999999999</v>
      </c>
      <c r="AO859">
        <v>0.40450000000000003</v>
      </c>
      <c r="AP859">
        <v>0.40600000000000003</v>
      </c>
      <c r="AQ859">
        <v>0.42</v>
      </c>
      <c r="AR859">
        <v>0.42249999999999999</v>
      </c>
      <c r="AS859">
        <v>0.41</v>
      </c>
      <c r="AT859">
        <v>0.41399999999999998</v>
      </c>
      <c r="AU859">
        <v>0.41399999999999998</v>
      </c>
      <c r="AV859">
        <v>0.40849999999999997</v>
      </c>
      <c r="AW859">
        <v>0.40899999999999997</v>
      </c>
      <c r="AX859">
        <v>0.40500000000000003</v>
      </c>
      <c r="AY859">
        <v>0.40200000000000002</v>
      </c>
      <c r="AZ859">
        <v>0.40500000000000003</v>
      </c>
      <c r="BA859">
        <v>0.41</v>
      </c>
      <c r="BB859">
        <v>0.40150000000000002</v>
      </c>
      <c r="BC859">
        <v>0.4</v>
      </c>
      <c r="BD859">
        <v>0.39050000000000001</v>
      </c>
      <c r="BE859">
        <v>0.39050000000000001</v>
      </c>
      <c r="BF859">
        <v>0.40749999999999997</v>
      </c>
      <c r="BG859">
        <v>0.40899999999999997</v>
      </c>
      <c r="BH859">
        <v>0.39800000000000002</v>
      </c>
      <c r="BI859">
        <v>0.39600000000000002</v>
      </c>
      <c r="BJ859">
        <v>0.41399999999999998</v>
      </c>
      <c r="BK859">
        <v>0.40799999999999997</v>
      </c>
      <c r="BL859">
        <v>0.39950000000000002</v>
      </c>
      <c r="BM859">
        <v>0.39500000000000002</v>
      </c>
      <c r="BN859">
        <v>0.40899999999999997</v>
      </c>
      <c r="BO859">
        <v>0.39</v>
      </c>
      <c r="BP859">
        <v>0.38350000000000001</v>
      </c>
      <c r="BQ859">
        <v>0.39900000000000002</v>
      </c>
      <c r="BR859">
        <v>0.4</v>
      </c>
      <c r="BS859" s="12">
        <f t="shared" si="26"/>
        <v>-0.19759277833500496</v>
      </c>
      <c r="BT859" s="13" cm="1">
        <f t="array" aca="1" ref="BT859" ca="1">_xlfn.PERCENTILE.INC((OFFSET(E859,0,1,1,COLUMNS(E859:BR859)-1) - E859:BQ859) / E859:BQ859, 0.05) * SQRT(COUNT(E859:BR859) - 1)</f>
        <v>-0.32947210541202021</v>
      </c>
      <c r="BU859" s="12" cm="1">
        <f t="array" aca="1" ref="BU859" ca="1">_xlfn.STDEV.P((E859:BQ859 - OFFSET(E859:BQ859,0,1)) / OFFSET(E859:BQ859,0,1)) * SQRT(COUNT(E859:BR859)-1)</f>
        <v>0.19394829528404756</v>
      </c>
      <c r="BV859" s="12" cm="1">
        <f t="array" ref="BV859">-(MAX(1 - (E859:BR859 / _xlfn.SCAN(E859, E859:BR859, _xlfn.LAMBDA(_xlpm.a,_xlpm.b, MAX(_xlpm.a, _xlpm.b))))))</f>
        <v>-0.23453093812375247</v>
      </c>
      <c r="BW859" s="14">
        <f t="shared" ca="1" si="27"/>
        <v>-0.99446836961982743</v>
      </c>
    </row>
    <row r="860" spans="1:75" x14ac:dyDescent="0.45">
      <c r="A860" s="2" t="s">
        <v>1739</v>
      </c>
      <c r="B860" t="s">
        <v>1740</v>
      </c>
      <c r="C860" t="s">
        <v>111</v>
      </c>
      <c r="D860" t="s">
        <v>58</v>
      </c>
      <c r="E860">
        <v>1260.04</v>
      </c>
      <c r="F860">
        <v>1280.42</v>
      </c>
      <c r="G860">
        <v>1298.95</v>
      </c>
      <c r="H860">
        <v>1250.77</v>
      </c>
      <c r="I860">
        <v>1278.57</v>
      </c>
      <c r="J860">
        <v>1250.77</v>
      </c>
      <c r="K860">
        <v>1250.77</v>
      </c>
      <c r="L860">
        <v>1273.01</v>
      </c>
      <c r="M860">
        <v>1221.1199999999999</v>
      </c>
      <c r="N860">
        <v>1241.51</v>
      </c>
      <c r="O860">
        <v>1250.77</v>
      </c>
      <c r="P860">
        <v>1250.77</v>
      </c>
      <c r="Q860">
        <v>1250.77</v>
      </c>
      <c r="R860">
        <v>1298.95</v>
      </c>
      <c r="S860">
        <v>1334.16</v>
      </c>
      <c r="T860">
        <v>1371.22</v>
      </c>
      <c r="U860">
        <v>1365.66</v>
      </c>
      <c r="V860">
        <v>1356.39</v>
      </c>
      <c r="W860">
        <v>1297.0999999999999</v>
      </c>
      <c r="X860">
        <v>1297.0999999999999</v>
      </c>
      <c r="Y860">
        <v>1287.83</v>
      </c>
      <c r="Z860">
        <v>1324.89</v>
      </c>
      <c r="AA860">
        <v>1361.95</v>
      </c>
      <c r="AB860">
        <v>1361.95</v>
      </c>
      <c r="AC860">
        <v>1337.86</v>
      </c>
      <c r="AD860">
        <v>1348.98</v>
      </c>
      <c r="AE860">
        <v>1369.36</v>
      </c>
      <c r="AF860">
        <v>1341.57</v>
      </c>
      <c r="AG860">
        <v>1334.16</v>
      </c>
      <c r="AH860">
        <v>1336.01</v>
      </c>
      <c r="AI860">
        <v>1306.3599999999999</v>
      </c>
      <c r="AJ860">
        <v>1323.04</v>
      </c>
      <c r="AK860">
        <v>1297.0999999999999</v>
      </c>
      <c r="AL860">
        <v>1297.0999999999999</v>
      </c>
      <c r="AM860">
        <v>1297.0999999999999</v>
      </c>
      <c r="AN860">
        <v>1287.83</v>
      </c>
      <c r="AO860">
        <v>1297.0999999999999</v>
      </c>
      <c r="AP860">
        <v>1250.77</v>
      </c>
      <c r="AQ860">
        <v>1297.0999999999999</v>
      </c>
      <c r="AR860">
        <v>1297.0999999999999</v>
      </c>
      <c r="AS860">
        <v>1310.07</v>
      </c>
      <c r="AT860">
        <v>1280.42</v>
      </c>
      <c r="AU860">
        <v>1224.83</v>
      </c>
      <c r="AV860">
        <v>1169.24</v>
      </c>
      <c r="AW860">
        <v>1185.92</v>
      </c>
      <c r="AX860">
        <v>1121.06</v>
      </c>
      <c r="AY860">
        <v>1334.16</v>
      </c>
      <c r="AZ860">
        <v>1297.0999999999999</v>
      </c>
      <c r="BA860">
        <v>1215.56</v>
      </c>
      <c r="BB860">
        <v>1158.1199999999999</v>
      </c>
      <c r="BC860">
        <v>1176.6500000000001</v>
      </c>
      <c r="BD860">
        <v>1178.5</v>
      </c>
      <c r="BE860">
        <v>1184.06</v>
      </c>
      <c r="BF860">
        <v>1200.74</v>
      </c>
      <c r="BG860">
        <v>1167.3900000000001</v>
      </c>
      <c r="BH860">
        <v>1158.1199999999999</v>
      </c>
      <c r="BI860">
        <v>1134.03</v>
      </c>
      <c r="BJ860">
        <v>1148.8599999999999</v>
      </c>
      <c r="BK860">
        <v>1111.8</v>
      </c>
      <c r="BL860">
        <v>1139.5899999999999</v>
      </c>
      <c r="BM860">
        <v>1109.94</v>
      </c>
      <c r="BN860">
        <v>1028.4100000000001</v>
      </c>
      <c r="BO860">
        <v>1093.27</v>
      </c>
      <c r="BP860">
        <v>1100.68</v>
      </c>
      <c r="BQ860">
        <v>1109.94</v>
      </c>
      <c r="BR860">
        <v>1046.94</v>
      </c>
      <c r="BS860" s="12">
        <f t="shared" si="26"/>
        <v>-0.1691216151868194</v>
      </c>
      <c r="BT860" s="13" cm="1">
        <f t="array" aca="1" ref="BT860" ca="1">_xlfn.PERCENTILE.INC((OFFSET(E860,0,1,1,COLUMNS(E860:BR860)-1) - E860:BQ860) / E860:BQ860, 0.05) * SQRT(COUNT(E860:BR860) - 1)</f>
        <v>-0.42894565944873525</v>
      </c>
      <c r="BU860" s="12" cm="1">
        <f t="array" aca="1" ref="BU860" ca="1">_xlfn.STDEV.P((E860:BQ860 - OFFSET(E860:BQ860,0,1)) / OFFSET(E860:BQ860,0,1)) * SQRT(COUNT(E860:BR860)-1)</f>
        <v>0.27515255960510732</v>
      </c>
      <c r="BV860" s="12" cm="1">
        <f t="array" ref="BV860">-(MAX(1 - (E860:BR860 / _xlfn.SCAN(E860, E860:BR860, _xlfn.LAMBDA(_xlpm.a,_xlpm.b, MAX(_xlpm.a, _xlpm.b))))))</f>
        <v>-0.25000364638788808</v>
      </c>
      <c r="BW860" s="14">
        <f t="shared" ca="1" si="27"/>
        <v>-0.59750228051461829</v>
      </c>
    </row>
    <row r="861" spans="1:75" x14ac:dyDescent="0.45">
      <c r="A861" s="2" t="s">
        <v>1741</v>
      </c>
      <c r="B861" t="s">
        <v>1742</v>
      </c>
      <c r="C861" t="s">
        <v>19</v>
      </c>
      <c r="D861" t="s">
        <v>8</v>
      </c>
      <c r="E861">
        <v>481</v>
      </c>
      <c r="F861">
        <v>492.3999</v>
      </c>
      <c r="G861">
        <v>494.8</v>
      </c>
      <c r="H861">
        <v>499.95</v>
      </c>
      <c r="I861">
        <v>498.8</v>
      </c>
      <c r="J861">
        <v>491.8999</v>
      </c>
      <c r="K861">
        <v>498.3999</v>
      </c>
      <c r="L861">
        <v>499.75</v>
      </c>
      <c r="M861">
        <v>511.8999</v>
      </c>
      <c r="N861">
        <v>506.5</v>
      </c>
      <c r="O861">
        <v>523.70000000000005</v>
      </c>
      <c r="P861">
        <v>517</v>
      </c>
      <c r="Q861">
        <v>515.3999</v>
      </c>
      <c r="R861">
        <v>515.79999999999995</v>
      </c>
      <c r="S861">
        <v>521.5</v>
      </c>
      <c r="T861">
        <v>506</v>
      </c>
      <c r="U861">
        <v>503.3</v>
      </c>
      <c r="V861">
        <v>495</v>
      </c>
      <c r="W861">
        <v>496.75</v>
      </c>
      <c r="X861">
        <v>483.2</v>
      </c>
      <c r="Y861">
        <v>502.3999</v>
      </c>
      <c r="Z861">
        <v>492.6001</v>
      </c>
      <c r="AA861">
        <v>481.75</v>
      </c>
      <c r="AB861">
        <v>489.7</v>
      </c>
      <c r="AC861">
        <v>486.55</v>
      </c>
      <c r="AD861">
        <v>491.75</v>
      </c>
      <c r="AE861">
        <v>483.05</v>
      </c>
      <c r="AF861">
        <v>485.3501</v>
      </c>
      <c r="AG861">
        <v>482.1001</v>
      </c>
      <c r="AH861">
        <v>494.6499</v>
      </c>
      <c r="AI861">
        <v>503.7</v>
      </c>
      <c r="AJ861">
        <v>506.7</v>
      </c>
      <c r="AK861">
        <v>496.6001</v>
      </c>
      <c r="AL861">
        <v>499.1499</v>
      </c>
      <c r="AM861">
        <v>499.8</v>
      </c>
      <c r="AN861">
        <v>499.8</v>
      </c>
      <c r="AO861">
        <v>494.1499</v>
      </c>
      <c r="AP861">
        <v>495.5</v>
      </c>
      <c r="AQ861">
        <v>505.6001</v>
      </c>
      <c r="AR861">
        <v>510.1001</v>
      </c>
      <c r="AS861">
        <v>521.20000000000005</v>
      </c>
      <c r="AT861">
        <v>521.1001</v>
      </c>
      <c r="AU861">
        <v>516.29999999999995</v>
      </c>
      <c r="AV861">
        <v>514.6001</v>
      </c>
      <c r="AW861">
        <v>525</v>
      </c>
      <c r="AX861">
        <v>553</v>
      </c>
      <c r="AY861">
        <v>555.29999999999995</v>
      </c>
      <c r="AZ861">
        <v>555</v>
      </c>
      <c r="BA861">
        <v>561</v>
      </c>
      <c r="BB861">
        <v>555</v>
      </c>
      <c r="BC861">
        <v>552.6001</v>
      </c>
      <c r="BD861">
        <v>559.3999</v>
      </c>
      <c r="BE861">
        <v>570.6001</v>
      </c>
      <c r="BF861">
        <v>577</v>
      </c>
      <c r="BG861">
        <v>589.20000000000005</v>
      </c>
      <c r="BH861">
        <v>600</v>
      </c>
      <c r="BI861">
        <v>596.5</v>
      </c>
      <c r="BJ861">
        <v>587.70000000000005</v>
      </c>
      <c r="BK861">
        <v>576.79999999999995</v>
      </c>
      <c r="BL861">
        <v>568.29999999999995</v>
      </c>
      <c r="BM861">
        <v>577.70000000000005</v>
      </c>
      <c r="BN861">
        <v>569.6001</v>
      </c>
      <c r="BO861">
        <v>566</v>
      </c>
      <c r="BP861">
        <v>574.3999</v>
      </c>
      <c r="BQ861">
        <v>576.6001</v>
      </c>
      <c r="BR861">
        <v>567.6001</v>
      </c>
      <c r="BS861" s="12">
        <f t="shared" si="26"/>
        <v>0.18004178794178793</v>
      </c>
      <c r="BT861" s="13" cm="1">
        <f t="array" aca="1" ref="BT861" ca="1">_xlfn.PERCENTILE.INC((OFFSET(E861,0,1,1,COLUMNS(E861:BR861)-1) - E861:BQ861) / E861:BQ861, 0.05) * SQRT(COUNT(E861:BR861) - 1)</f>
        <v>-0.16001450357037364</v>
      </c>
      <c r="BU861" s="12" cm="1">
        <f t="array" aca="1" ref="BU861" ca="1">_xlfn.STDEV.P((E861:BQ861 - OFFSET(E861:BQ861,0,1)) / OFFSET(E861:BQ861,0,1)) * SQRT(COUNT(E861:BR861)-1)</f>
        <v>0.13041712885618453</v>
      </c>
      <c r="BV861" s="12" cm="1">
        <f t="array" ref="BV861">-(MAX(1 - (E861:BR861 / _xlfn.SCAN(E861, E861:BR861, _xlfn.LAMBDA(_xlpm.a,_xlpm.b, MAX(_xlpm.a, _xlpm.b))))))</f>
        <v>-8.0103112468970838E-2</v>
      </c>
      <c r="BW861" s="14">
        <f t="shared" ca="1" si="27"/>
        <v>1.4166783373897267</v>
      </c>
    </row>
    <row r="862" spans="1:75" x14ac:dyDescent="0.45">
      <c r="A862" s="2" t="s">
        <v>1743</v>
      </c>
      <c r="B862" t="s">
        <v>1744</v>
      </c>
      <c r="C862" t="s">
        <v>37</v>
      </c>
      <c r="D862" t="s">
        <v>29</v>
      </c>
      <c r="E862">
        <v>1177.27</v>
      </c>
      <c r="F862">
        <v>1187.9100000000001</v>
      </c>
      <c r="G862">
        <v>1164.22</v>
      </c>
      <c r="H862">
        <v>1221.27</v>
      </c>
      <c r="I862">
        <v>1205.31</v>
      </c>
      <c r="J862">
        <v>1209.6600000000001</v>
      </c>
      <c r="K862">
        <v>1191.77</v>
      </c>
      <c r="L862">
        <v>1202.4100000000001</v>
      </c>
      <c r="M862">
        <v>1203.3800000000001</v>
      </c>
      <c r="N862">
        <v>1200.96</v>
      </c>
      <c r="O862">
        <v>1226.0999999999999</v>
      </c>
      <c r="P862">
        <v>1217.4000000000001</v>
      </c>
      <c r="Q862">
        <v>1211.1099999999999</v>
      </c>
      <c r="R862">
        <v>1177.75</v>
      </c>
      <c r="S862">
        <v>1186.94</v>
      </c>
      <c r="T862">
        <v>1185</v>
      </c>
      <c r="U862">
        <v>1163.25</v>
      </c>
      <c r="V862">
        <v>1112</v>
      </c>
      <c r="W862">
        <v>1118.28</v>
      </c>
      <c r="X862">
        <v>1121.67</v>
      </c>
      <c r="Y862">
        <v>1129.4000000000001</v>
      </c>
      <c r="Z862">
        <v>1075.26</v>
      </c>
      <c r="AA862">
        <v>1068.97</v>
      </c>
      <c r="AB862">
        <v>1115.8699999999999</v>
      </c>
      <c r="AC862">
        <v>1128.44</v>
      </c>
      <c r="AD862">
        <v>1158.9000000000001</v>
      </c>
      <c r="AE862">
        <v>1144.3900000000001</v>
      </c>
      <c r="AF862">
        <v>1164.7</v>
      </c>
      <c r="AG862">
        <v>1191.29</v>
      </c>
      <c r="AH862">
        <v>1225.1300000000001</v>
      </c>
      <c r="AI862">
        <v>1245.92</v>
      </c>
      <c r="AJ862">
        <v>1226.0999999999999</v>
      </c>
      <c r="AK862">
        <v>1214.98</v>
      </c>
      <c r="AL862">
        <v>1207.24</v>
      </c>
      <c r="AM862">
        <v>1197.58</v>
      </c>
      <c r="AN862">
        <v>1209.18</v>
      </c>
      <c r="AO862">
        <v>1181.6199999999999</v>
      </c>
      <c r="AP862">
        <v>1174.8499999999999</v>
      </c>
      <c r="AQ862">
        <v>1184.04</v>
      </c>
      <c r="AR862">
        <v>1166.1500000000001</v>
      </c>
      <c r="AS862">
        <v>1167.5999999999999</v>
      </c>
      <c r="AT862">
        <v>1159.3800000000001</v>
      </c>
      <c r="AU862">
        <v>1181.1400000000001</v>
      </c>
      <c r="AV862">
        <v>1181.1400000000001</v>
      </c>
      <c r="AW862">
        <v>1154.55</v>
      </c>
      <c r="AX862">
        <v>1144.8800000000001</v>
      </c>
      <c r="AY862">
        <v>1124.0899999999999</v>
      </c>
      <c r="AZ862">
        <v>1097.5</v>
      </c>
      <c r="BA862">
        <v>1124.0899999999999</v>
      </c>
      <c r="BB862">
        <v>1120.7</v>
      </c>
      <c r="BC862">
        <v>1121.19</v>
      </c>
      <c r="BD862">
        <v>1136.6600000000001</v>
      </c>
      <c r="BE862">
        <v>1138.1099999999999</v>
      </c>
      <c r="BF862">
        <v>1130.8599999999999</v>
      </c>
      <c r="BG862">
        <v>1148.26</v>
      </c>
      <c r="BH862">
        <v>1146.81</v>
      </c>
      <c r="BI862">
        <v>1141.98</v>
      </c>
      <c r="BJ862">
        <v>1131.3399999999999</v>
      </c>
      <c r="BK862">
        <v>1063.6500000000001</v>
      </c>
      <c r="BL862">
        <v>1038.51</v>
      </c>
      <c r="BM862">
        <v>1069.45</v>
      </c>
      <c r="BN862">
        <v>1067.04</v>
      </c>
      <c r="BO862">
        <v>1071.8699999999999</v>
      </c>
      <c r="BP862">
        <v>1108.6199999999999</v>
      </c>
      <c r="BQ862">
        <v>1098.46</v>
      </c>
      <c r="BR862">
        <v>1072.3499999999999</v>
      </c>
      <c r="BS862" s="12">
        <f t="shared" si="26"/>
        <v>-8.9121441980174534E-2</v>
      </c>
      <c r="BT862" s="13" cm="1">
        <f t="array" aca="1" ref="BT862" ca="1">_xlfn.PERCENTILE.INC((OFFSET(E862,0,1,1,COLUMNS(E862:BR862)-1) - E862:BQ862) / E862:BQ862, 0.05) * SQRT(COUNT(E862:BR862) - 1)</f>
        <v>-0.21598717355075439</v>
      </c>
      <c r="BU862" s="12" cm="1">
        <f t="array" aca="1" ref="BU862" ca="1">_xlfn.STDEV.P((E862:BQ862 - OFFSET(E862:BQ862,0,1)) / OFFSET(E862:BQ862,0,1)) * SQRT(COUNT(E862:BR862)-1)</f>
        <v>0.1607102818167086</v>
      </c>
      <c r="BV862" s="12" cm="1">
        <f t="array" ref="BV862">-(MAX(1 - (E862:BR862 / _xlfn.SCAN(E862, E862:BR862, _xlfn.LAMBDA(_xlpm.a,_xlpm.b, MAX(_xlpm.a, _xlpm.b))))))</f>
        <v>-0.16647136252728911</v>
      </c>
      <c r="BW862" s="14">
        <f t="shared" ca="1" si="27"/>
        <v>-0.52519420470623512</v>
      </c>
    </row>
    <row r="863" spans="1:75" x14ac:dyDescent="0.45">
      <c r="A863" s="2" t="s">
        <v>1745</v>
      </c>
      <c r="B863" t="s">
        <v>1746</v>
      </c>
      <c r="C863" t="s">
        <v>22</v>
      </c>
      <c r="D863" t="s">
        <v>8</v>
      </c>
      <c r="E863">
        <v>20.74</v>
      </c>
      <c r="F863">
        <v>21.28</v>
      </c>
      <c r="G863">
        <v>21.04</v>
      </c>
      <c r="H863">
        <v>21.28</v>
      </c>
      <c r="I863">
        <v>21.72</v>
      </c>
      <c r="J863">
        <v>21.7</v>
      </c>
      <c r="K863">
        <v>21.37</v>
      </c>
      <c r="L863">
        <v>21.45</v>
      </c>
      <c r="M863">
        <v>21.67</v>
      </c>
      <c r="N863">
        <v>21.17</v>
      </c>
      <c r="O863">
        <v>21.85</v>
      </c>
      <c r="P863">
        <v>22.04</v>
      </c>
      <c r="Q863">
        <v>22.1</v>
      </c>
      <c r="R863">
        <v>23</v>
      </c>
      <c r="S863">
        <v>22.79</v>
      </c>
      <c r="T863">
        <v>23</v>
      </c>
      <c r="U863">
        <v>23.19</v>
      </c>
      <c r="V863">
        <v>22.85</v>
      </c>
      <c r="W863">
        <v>22.88</v>
      </c>
      <c r="X863">
        <v>22.28</v>
      </c>
      <c r="Y863">
        <v>21.99</v>
      </c>
      <c r="Z863">
        <v>22</v>
      </c>
      <c r="AA863">
        <v>21.63</v>
      </c>
      <c r="AB863">
        <v>22.64</v>
      </c>
      <c r="AC863">
        <v>22.2</v>
      </c>
      <c r="AD863">
        <v>22.16</v>
      </c>
      <c r="AE863">
        <v>21.97</v>
      </c>
      <c r="AF863">
        <v>22.2</v>
      </c>
      <c r="AG863">
        <v>22.35</v>
      </c>
      <c r="AH863">
        <v>22.7</v>
      </c>
      <c r="AI863">
        <v>22.9</v>
      </c>
      <c r="AJ863">
        <v>22.7</v>
      </c>
      <c r="AK863">
        <v>22.54</v>
      </c>
      <c r="AL863">
        <v>22.57</v>
      </c>
      <c r="AM863">
        <v>22.55</v>
      </c>
      <c r="AN863">
        <v>23</v>
      </c>
      <c r="AO863">
        <v>22.57</v>
      </c>
      <c r="AP863">
        <v>22.43</v>
      </c>
      <c r="AQ863">
        <v>23.1</v>
      </c>
      <c r="AR863">
        <v>23.23</v>
      </c>
      <c r="AS863">
        <v>23.29</v>
      </c>
      <c r="AT863">
        <v>23.37</v>
      </c>
      <c r="AU863">
        <v>23.86</v>
      </c>
      <c r="AV863">
        <v>23.44</v>
      </c>
      <c r="AW863">
        <v>23.4</v>
      </c>
      <c r="AX863">
        <v>23.95</v>
      </c>
      <c r="AY863">
        <v>23.1</v>
      </c>
      <c r="AZ863">
        <v>23.49</v>
      </c>
      <c r="BA863">
        <v>23.72</v>
      </c>
      <c r="BB863">
        <v>23.28</v>
      </c>
      <c r="BC863">
        <v>23.64</v>
      </c>
      <c r="BD863">
        <v>24.05</v>
      </c>
      <c r="BE863">
        <v>24.48</v>
      </c>
      <c r="BF863">
        <v>24.61</v>
      </c>
      <c r="BG863">
        <v>24.51</v>
      </c>
      <c r="BH863">
        <v>24.62</v>
      </c>
      <c r="BI863">
        <v>24.32</v>
      </c>
      <c r="BJ863">
        <v>24.4</v>
      </c>
      <c r="BK863">
        <v>24.17</v>
      </c>
      <c r="BL863">
        <v>24.48</v>
      </c>
      <c r="BM863">
        <v>24.65</v>
      </c>
      <c r="BN863">
        <v>24.51</v>
      </c>
      <c r="BO863">
        <v>24.45</v>
      </c>
      <c r="BP863">
        <v>24.9</v>
      </c>
      <c r="BQ863">
        <v>24.87</v>
      </c>
      <c r="BR863">
        <v>24.84</v>
      </c>
      <c r="BS863" s="12">
        <f t="shared" si="26"/>
        <v>0.19768563162970115</v>
      </c>
      <c r="BT863" s="13" cm="1">
        <f t="array" aca="1" ref="BT863" ca="1">_xlfn.PERCENTILE.INC((OFFSET(E863,0,1,1,COLUMNS(E863:BR863)-1) - E863:BQ863) / E863:BQ863, 0.05) * SQRT(COUNT(E863:BR863) - 1)</f>
        <v>-0.15549542375263564</v>
      </c>
      <c r="BU863" s="12" cm="1">
        <f t="array" aca="1" ref="BU863" ca="1">_xlfn.STDEV.P((E863:BQ863 - OFFSET(E863:BQ863,0,1)) / OFFSET(E863:BQ863,0,1)) * SQRT(COUNT(E863:BR863)-1)</f>
        <v>0.12575465325029456</v>
      </c>
      <c r="BV863" s="12" cm="1">
        <f t="array" ref="BV863">-(MAX(1 - (E863:BR863 / _xlfn.SCAN(E863, E863:BR863, _xlfn.LAMBDA(_xlpm.a,_xlpm.b, MAX(_xlpm.a, _xlpm.b))))))</f>
        <v>-6.7270375161707752E-2</v>
      </c>
      <c r="BW863" s="14">
        <f t="shared" ca="1" si="27"/>
        <v>1.6095067636199807</v>
      </c>
    </row>
    <row r="864" spans="1:75" x14ac:dyDescent="0.45">
      <c r="A864" s="2" t="s">
        <v>1747</v>
      </c>
      <c r="B864" t="s">
        <v>1748</v>
      </c>
      <c r="C864" t="s">
        <v>22</v>
      </c>
      <c r="D864" t="s">
        <v>8</v>
      </c>
      <c r="E864">
        <v>2.0680000000000001</v>
      </c>
      <c r="F864">
        <v>2.1520000000000001</v>
      </c>
      <c r="G864">
        <v>2.1539999999999999</v>
      </c>
      <c r="H864">
        <v>2.1739999999999999</v>
      </c>
      <c r="I864">
        <v>2.2599999999999998</v>
      </c>
      <c r="J864">
        <v>2.222</v>
      </c>
      <c r="K864">
        <v>2.1339999999999999</v>
      </c>
      <c r="L864">
        <v>2.1760000000000002</v>
      </c>
      <c r="M864">
        <v>2.2480000000000002</v>
      </c>
      <c r="N864">
        <v>2.2040000000000002</v>
      </c>
      <c r="O864">
        <v>2.206</v>
      </c>
      <c r="P864">
        <v>2.1960000000000002</v>
      </c>
      <c r="Q864">
        <v>2.1800000000000002</v>
      </c>
      <c r="R864">
        <v>2.1800000000000002</v>
      </c>
      <c r="S864">
        <v>2.1659999999999999</v>
      </c>
      <c r="T864">
        <v>2.1560000000000001</v>
      </c>
      <c r="U864">
        <v>2.14</v>
      </c>
      <c r="V864">
        <v>2.15</v>
      </c>
      <c r="W864">
        <v>2.0819999999999999</v>
      </c>
      <c r="X864">
        <v>2.1560000000000001</v>
      </c>
      <c r="Y864">
        <v>2.2320000000000002</v>
      </c>
      <c r="Z864">
        <v>2.0920000000000001</v>
      </c>
      <c r="AA864">
        <v>2.23</v>
      </c>
      <c r="AB864">
        <v>2.282</v>
      </c>
      <c r="AC864">
        <v>2.3039999999999998</v>
      </c>
      <c r="AD864">
        <v>2.3180000000000001</v>
      </c>
      <c r="AE864">
        <v>2.2999999999999998</v>
      </c>
      <c r="AF864">
        <v>2.1880000000000002</v>
      </c>
      <c r="AG864">
        <v>2.234</v>
      </c>
      <c r="AH864">
        <v>2.3180000000000001</v>
      </c>
      <c r="AI864">
        <v>2.286</v>
      </c>
      <c r="AJ864">
        <v>2.2999999999999998</v>
      </c>
      <c r="AK864">
        <v>2.2480000000000002</v>
      </c>
      <c r="AL864">
        <v>2.1720000000000002</v>
      </c>
      <c r="AM864">
        <v>2.1360000000000001</v>
      </c>
      <c r="AN864">
        <v>2.15</v>
      </c>
      <c r="AO864">
        <v>2.0939999999999999</v>
      </c>
      <c r="AP864">
        <v>2.0880000000000001</v>
      </c>
      <c r="AQ864">
        <v>2.1419999999999999</v>
      </c>
      <c r="AR864">
        <v>2.1120000000000001</v>
      </c>
      <c r="AS864">
        <v>2.048</v>
      </c>
      <c r="AT864">
        <v>2.0499999999999998</v>
      </c>
      <c r="AU864">
        <v>2.0739999999999998</v>
      </c>
      <c r="AV864">
        <v>2.032</v>
      </c>
      <c r="AW864">
        <v>2.036</v>
      </c>
      <c r="AX864">
        <v>2.0139999999999998</v>
      </c>
      <c r="AY864">
        <v>2.0640000000000001</v>
      </c>
      <c r="AZ864">
        <v>2.11</v>
      </c>
      <c r="BA864">
        <v>2.1160000000000001</v>
      </c>
      <c r="BB864">
        <v>2.0920000000000001</v>
      </c>
      <c r="BC864">
        <v>2.09</v>
      </c>
      <c r="BD864">
        <v>2.11</v>
      </c>
      <c r="BE864">
        <v>2.1619999999999999</v>
      </c>
      <c r="BF864">
        <v>2.298</v>
      </c>
      <c r="BG864">
        <v>2.5</v>
      </c>
      <c r="BH864">
        <v>2.4060000000000001</v>
      </c>
      <c r="BI864">
        <v>2.3140000000000001</v>
      </c>
      <c r="BJ864">
        <v>2.258</v>
      </c>
      <c r="BK864">
        <v>2.1680000000000001</v>
      </c>
      <c r="BL864">
        <v>2.1360000000000001</v>
      </c>
      <c r="BM864">
        <v>2.1739999999999999</v>
      </c>
      <c r="BN864">
        <v>2.1720000000000002</v>
      </c>
      <c r="BO864">
        <v>2.0960000000000001</v>
      </c>
      <c r="BP864">
        <v>2.13</v>
      </c>
      <c r="BQ864">
        <v>2.0419999999999998</v>
      </c>
      <c r="BR864">
        <v>2.04</v>
      </c>
      <c r="BS864" s="12">
        <f t="shared" si="26"/>
        <v>-1.353965183752419E-2</v>
      </c>
      <c r="BT864" s="13" cm="1">
        <f t="array" aca="1" ref="BT864" ca="1">_xlfn.PERCENTILE.INC((OFFSET(E864,0,1,1,COLUMNS(E864:BR864)-1) - E864:BQ864) / E864:BQ864, 0.05) * SQRT(COUNT(E864:BR864) - 1)</f>
        <v>-0.32093765946449354</v>
      </c>
      <c r="BU864" s="12" cm="1">
        <f t="array" aca="1" ref="BU864" ca="1">_xlfn.STDEV.P((E864:BQ864 - OFFSET(E864:BQ864,0,1)) / OFFSET(E864:BQ864,0,1)) * SQRT(COUNT(E864:BR864)-1)</f>
        <v>0.22508934532652283</v>
      </c>
      <c r="BV864" s="12" cm="1">
        <f t="array" ref="BV864">-(MAX(1 - (E864:BR864 / _xlfn.SCAN(E864, E864:BR864, _xlfn.LAMBDA(_xlpm.a,_xlpm.b, MAX(_xlpm.a, _xlpm.b))))))</f>
        <v>-0.18399999999999994</v>
      </c>
      <c r="BW864" s="14">
        <f t="shared" ca="1" si="27"/>
        <v>-3.9194740610191389E-2</v>
      </c>
    </row>
    <row r="865" spans="1:75" x14ac:dyDescent="0.45">
      <c r="A865" s="2" t="s">
        <v>1749</v>
      </c>
      <c r="B865" t="s">
        <v>1750</v>
      </c>
      <c r="C865" t="s">
        <v>19</v>
      </c>
      <c r="D865" t="s">
        <v>8</v>
      </c>
      <c r="E865">
        <v>51.62</v>
      </c>
      <c r="F865">
        <v>53</v>
      </c>
      <c r="G865">
        <v>52.42</v>
      </c>
      <c r="H865">
        <v>53.48</v>
      </c>
      <c r="I865">
        <v>53</v>
      </c>
      <c r="J865">
        <v>51.82</v>
      </c>
      <c r="K865">
        <v>52.04</v>
      </c>
      <c r="L865">
        <v>53.92</v>
      </c>
      <c r="M865">
        <v>53.88</v>
      </c>
      <c r="N865">
        <v>53.24</v>
      </c>
      <c r="O865">
        <v>54.24</v>
      </c>
      <c r="P865">
        <v>53.76</v>
      </c>
      <c r="Q865">
        <v>54.34</v>
      </c>
      <c r="R865">
        <v>54.04</v>
      </c>
      <c r="S865">
        <v>54.84</v>
      </c>
      <c r="T865">
        <v>54.6</v>
      </c>
      <c r="U865">
        <v>55.08</v>
      </c>
      <c r="V865">
        <v>53.74</v>
      </c>
      <c r="W865">
        <v>53.4</v>
      </c>
      <c r="X865">
        <v>53.06</v>
      </c>
      <c r="Y865">
        <v>52.34</v>
      </c>
      <c r="Z865">
        <v>49.83</v>
      </c>
      <c r="AA865">
        <v>48.09</v>
      </c>
      <c r="AB865">
        <v>50.64</v>
      </c>
      <c r="AC865">
        <v>52.24</v>
      </c>
      <c r="AD865">
        <v>52.82</v>
      </c>
      <c r="AE865">
        <v>51.9</v>
      </c>
      <c r="AF865">
        <v>52.42</v>
      </c>
      <c r="AG865">
        <v>52.02</v>
      </c>
      <c r="AH865">
        <v>53.52</v>
      </c>
      <c r="AI865">
        <v>53.7</v>
      </c>
      <c r="AJ865">
        <v>52.98</v>
      </c>
      <c r="AK865">
        <v>52.2</v>
      </c>
      <c r="AL865">
        <v>52.1</v>
      </c>
      <c r="AM865">
        <v>52.02</v>
      </c>
      <c r="AN865">
        <v>52.74</v>
      </c>
      <c r="AO865">
        <v>51.54</v>
      </c>
      <c r="AP865">
        <v>51.18</v>
      </c>
      <c r="AQ865">
        <v>51.84</v>
      </c>
      <c r="AR865">
        <v>51.18</v>
      </c>
      <c r="AS865">
        <v>51.92</v>
      </c>
      <c r="AT865">
        <v>52.44</v>
      </c>
      <c r="AU865">
        <v>52</v>
      </c>
      <c r="AV865">
        <v>51.3</v>
      </c>
      <c r="AW865">
        <v>51.72</v>
      </c>
      <c r="AX865">
        <v>51.66</v>
      </c>
      <c r="AY865">
        <v>52</v>
      </c>
      <c r="AZ865">
        <v>52.28</v>
      </c>
      <c r="BA865">
        <v>53.96</v>
      </c>
      <c r="BB865">
        <v>54.64</v>
      </c>
      <c r="BC865">
        <v>54.4</v>
      </c>
      <c r="BD865">
        <v>54.5</v>
      </c>
      <c r="BE865">
        <v>54.62</v>
      </c>
      <c r="BF865">
        <v>54.24</v>
      </c>
      <c r="BG865">
        <v>53.86</v>
      </c>
      <c r="BH865">
        <v>53.8</v>
      </c>
      <c r="BI865">
        <v>53.06</v>
      </c>
      <c r="BJ865">
        <v>50.88</v>
      </c>
      <c r="BK865">
        <v>48.87</v>
      </c>
      <c r="BL865">
        <v>49.27</v>
      </c>
      <c r="BM865">
        <v>49.5</v>
      </c>
      <c r="BN865">
        <v>49.69</v>
      </c>
      <c r="BO865">
        <v>48.9</v>
      </c>
      <c r="BP865">
        <v>51.08</v>
      </c>
      <c r="BQ865">
        <v>50.82</v>
      </c>
      <c r="BR865">
        <v>50.9</v>
      </c>
      <c r="BS865" s="12">
        <f t="shared" si="26"/>
        <v>-1.3948082138705907E-2</v>
      </c>
      <c r="BT865" s="13" cm="1">
        <f t="array" aca="1" ref="BT865" ca="1">_xlfn.PERCENTILE.INC((OFFSET(E865,0,1,1,COLUMNS(E865:BR865)-1) - E865:BQ865) / E865:BQ865, 0.05) * SQRT(COUNT(E865:BR865) - 1)</f>
        <v>-0.26444712443395901</v>
      </c>
      <c r="BU865" s="12" cm="1">
        <f t="array" aca="1" ref="BU865" ca="1">_xlfn.STDEV.P((E865:BQ865 - OFFSET(E865:BQ865,0,1)) / OFFSET(E865:BQ865,0,1)) * SQRT(COUNT(E865:BR865)-1)</f>
        <v>0.15179587161193436</v>
      </c>
      <c r="BV865" s="12" cm="1">
        <f t="array" ref="BV865">-(MAX(1 - (E865:BR865 / _xlfn.SCAN(E865, E865:BR865, _xlfn.LAMBDA(_xlpm.a,_xlpm.b, MAX(_xlpm.a, _xlpm.b))))))</f>
        <v>-0.12690631808278863</v>
      </c>
      <c r="BW865" s="14">
        <f t="shared" ca="1" si="27"/>
        <v>-6.0810275716660811E-2</v>
      </c>
    </row>
    <row r="866" spans="1:75" x14ac:dyDescent="0.45">
      <c r="A866" s="2" t="s">
        <v>1751</v>
      </c>
      <c r="B866" t="s">
        <v>1752</v>
      </c>
      <c r="C866" t="s">
        <v>19</v>
      </c>
      <c r="D866" t="s">
        <v>8</v>
      </c>
      <c r="E866">
        <v>10.435</v>
      </c>
      <c r="F866">
        <v>10.645</v>
      </c>
      <c r="G866">
        <v>10.23</v>
      </c>
      <c r="H866">
        <v>10.385</v>
      </c>
      <c r="I866">
        <v>10.47</v>
      </c>
      <c r="J866">
        <v>10.199999999999999</v>
      </c>
      <c r="K866">
        <v>9.9060000000000006</v>
      </c>
      <c r="L866">
        <v>9.8699999999999992</v>
      </c>
      <c r="M866">
        <v>9.8520000000000003</v>
      </c>
      <c r="N866">
        <v>9.6460000000000008</v>
      </c>
      <c r="O866">
        <v>10.039999999999999</v>
      </c>
      <c r="P866">
        <v>10.039999999999999</v>
      </c>
      <c r="Q866">
        <v>9.9</v>
      </c>
      <c r="R866">
        <v>9.5220000000000002</v>
      </c>
      <c r="S866">
        <v>9.718</v>
      </c>
      <c r="T866">
        <v>9.6859999999999999</v>
      </c>
      <c r="U866">
        <v>9.6560000000000006</v>
      </c>
      <c r="V866">
        <v>9.7080000000000002</v>
      </c>
      <c r="W866">
        <v>9.548</v>
      </c>
      <c r="X866">
        <v>9.6959999999999997</v>
      </c>
      <c r="Y866">
        <v>9.9160000000000004</v>
      </c>
      <c r="Z866">
        <v>9.6319999999999997</v>
      </c>
      <c r="AA866">
        <v>8.7260000000000009</v>
      </c>
      <c r="AB866">
        <v>8.6999999999999993</v>
      </c>
      <c r="AC866">
        <v>9.1980000000000004</v>
      </c>
      <c r="AD866">
        <v>9.5139999999999993</v>
      </c>
      <c r="AE866">
        <v>9.65</v>
      </c>
      <c r="AF866">
        <v>9.7759999999999998</v>
      </c>
      <c r="AG866">
        <v>9.734</v>
      </c>
      <c r="AH866">
        <v>10.26</v>
      </c>
      <c r="AI866">
        <v>10.19</v>
      </c>
      <c r="AJ866">
        <v>9.81</v>
      </c>
      <c r="AK866">
        <v>9.8339999999999996</v>
      </c>
      <c r="AL866">
        <v>9.4559999999999995</v>
      </c>
      <c r="AM866">
        <v>9.32</v>
      </c>
      <c r="AN866">
        <v>9.74</v>
      </c>
      <c r="AO866">
        <v>9.5299999999999994</v>
      </c>
      <c r="AP866">
        <v>9.4220000000000006</v>
      </c>
      <c r="AQ866">
        <v>10</v>
      </c>
      <c r="AR866">
        <v>9.7780000000000005</v>
      </c>
      <c r="AS866">
        <v>9.8160000000000007</v>
      </c>
      <c r="AT866">
        <v>10.055</v>
      </c>
      <c r="AU866">
        <v>9.8059999999999992</v>
      </c>
      <c r="AV866">
        <v>9.4819999999999993</v>
      </c>
      <c r="AW866">
        <v>9.31</v>
      </c>
      <c r="AX866">
        <v>9.5020000000000007</v>
      </c>
      <c r="AY866">
        <v>9.89</v>
      </c>
      <c r="AZ866">
        <v>10.06</v>
      </c>
      <c r="BA866">
        <v>10.455</v>
      </c>
      <c r="BB866">
        <v>10.99</v>
      </c>
      <c r="BC866">
        <v>10.68</v>
      </c>
      <c r="BD866">
        <v>10.815</v>
      </c>
      <c r="BE866">
        <v>10.78</v>
      </c>
      <c r="BF866">
        <v>10.775</v>
      </c>
      <c r="BG866">
        <v>10.81</v>
      </c>
      <c r="BH866">
        <v>10.94</v>
      </c>
      <c r="BI866">
        <v>10.945</v>
      </c>
      <c r="BJ866">
        <v>10.645</v>
      </c>
      <c r="BK866">
        <v>10.1</v>
      </c>
      <c r="BL866">
        <v>10.6</v>
      </c>
      <c r="BM866">
        <v>10.58</v>
      </c>
      <c r="BN866">
        <v>10.595000000000001</v>
      </c>
      <c r="BO866">
        <v>10.525</v>
      </c>
      <c r="BP866">
        <v>10.99</v>
      </c>
      <c r="BQ866">
        <v>11.1</v>
      </c>
      <c r="BR866">
        <v>11.205</v>
      </c>
      <c r="BS866" s="12">
        <f t="shared" si="26"/>
        <v>7.3790129372304697E-2</v>
      </c>
      <c r="BT866" s="13" cm="1">
        <f t="array" aca="1" ref="BT866" ca="1">_xlfn.PERCENTILE.INC((OFFSET(E866,0,1,1,COLUMNS(E866:BR866)-1) - E866:BQ866) / E866:BQ866, 0.05) * SQRT(COUNT(E866:BR866) - 1)</f>
        <v>-0.3094844469139425</v>
      </c>
      <c r="BU866" s="12" cm="1">
        <f t="array" aca="1" ref="BU866" ca="1">_xlfn.STDEV.P((E866:BQ866 - OFFSET(E866:BQ866,0,1)) / OFFSET(E866:BQ866,0,1)) * SQRT(COUNT(E866:BR866)-1)</f>
        <v>0.23539381682143357</v>
      </c>
      <c r="BV866" s="12" cm="1">
        <f t="array" ref="BV866">-(MAX(1 - (E866:BR866 / _xlfn.SCAN(E866, E866:BR866, _xlfn.LAMBDA(_xlpm.a,_xlpm.b, MAX(_xlpm.a, _xlpm.b))))))</f>
        <v>-0.18271488961953974</v>
      </c>
      <c r="BW866" s="14">
        <f t="shared" ca="1" si="27"/>
        <v>0.33351539885685566</v>
      </c>
    </row>
    <row r="867" spans="1:75" x14ac:dyDescent="0.45">
      <c r="A867" s="2" t="s">
        <v>1753</v>
      </c>
      <c r="B867" t="s">
        <v>1754</v>
      </c>
      <c r="C867" t="s">
        <v>19</v>
      </c>
      <c r="D867" t="s">
        <v>29</v>
      </c>
      <c r="E867">
        <v>2276</v>
      </c>
      <c r="F867">
        <v>2305</v>
      </c>
      <c r="G867">
        <v>2259</v>
      </c>
      <c r="H867">
        <v>2398</v>
      </c>
      <c r="I867">
        <v>2412</v>
      </c>
      <c r="J867">
        <v>2433</v>
      </c>
      <c r="K867">
        <v>2589</v>
      </c>
      <c r="L867">
        <v>2635</v>
      </c>
      <c r="M867">
        <v>2656</v>
      </c>
      <c r="N867">
        <v>2543</v>
      </c>
      <c r="O867">
        <v>2613</v>
      </c>
      <c r="P867">
        <v>2627</v>
      </c>
      <c r="Q867">
        <v>2629</v>
      </c>
      <c r="R867">
        <v>2614</v>
      </c>
      <c r="S867">
        <v>2527</v>
      </c>
      <c r="T867">
        <v>2580</v>
      </c>
      <c r="U867">
        <v>2530</v>
      </c>
      <c r="V867">
        <v>2463</v>
      </c>
      <c r="W867">
        <v>2462</v>
      </c>
      <c r="X867">
        <v>2536</v>
      </c>
      <c r="Y867">
        <v>2479</v>
      </c>
      <c r="Z867">
        <v>2431</v>
      </c>
      <c r="AA867">
        <v>2402</v>
      </c>
      <c r="AB867">
        <v>2480</v>
      </c>
      <c r="AC867">
        <v>2430</v>
      </c>
      <c r="AD867">
        <v>2456</v>
      </c>
      <c r="AE867">
        <v>2364</v>
      </c>
      <c r="AF867">
        <v>2407</v>
      </c>
      <c r="AG867">
        <v>2385</v>
      </c>
      <c r="AH867">
        <v>2403</v>
      </c>
      <c r="AI867">
        <v>2466</v>
      </c>
      <c r="AJ867">
        <v>2514</v>
      </c>
      <c r="AK867">
        <v>2534</v>
      </c>
      <c r="AL867">
        <v>2613</v>
      </c>
      <c r="AM867">
        <v>2822</v>
      </c>
      <c r="AN867">
        <v>2752</v>
      </c>
      <c r="AO867">
        <v>2691</v>
      </c>
      <c r="AP867">
        <v>2677</v>
      </c>
      <c r="AQ867">
        <v>2688</v>
      </c>
      <c r="AR867">
        <v>2650</v>
      </c>
      <c r="AS867">
        <v>2690</v>
      </c>
      <c r="AT867">
        <v>2612</v>
      </c>
      <c r="AU867">
        <v>2620</v>
      </c>
      <c r="AV867">
        <v>2620</v>
      </c>
      <c r="AW867">
        <v>2551</v>
      </c>
      <c r="AX867">
        <v>2695</v>
      </c>
      <c r="AY867">
        <v>2641</v>
      </c>
      <c r="AZ867">
        <v>2503</v>
      </c>
      <c r="BA867">
        <v>2565</v>
      </c>
      <c r="BB867">
        <v>2512</v>
      </c>
      <c r="BC867">
        <v>2471</v>
      </c>
      <c r="BD867">
        <v>2539</v>
      </c>
      <c r="BE867">
        <v>2529</v>
      </c>
      <c r="BF867">
        <v>2492</v>
      </c>
      <c r="BG867">
        <v>2547</v>
      </c>
      <c r="BH867">
        <v>2547</v>
      </c>
      <c r="BI867">
        <v>2517</v>
      </c>
      <c r="BJ867">
        <v>2496</v>
      </c>
      <c r="BK867">
        <v>2317</v>
      </c>
      <c r="BL867">
        <v>2271</v>
      </c>
      <c r="BM867">
        <v>2326</v>
      </c>
      <c r="BN867">
        <v>2417</v>
      </c>
      <c r="BO867">
        <v>2411</v>
      </c>
      <c r="BP867">
        <v>2498</v>
      </c>
      <c r="BQ867">
        <v>2450</v>
      </c>
      <c r="BR867">
        <v>2473</v>
      </c>
      <c r="BS867" s="12">
        <f t="shared" si="26"/>
        <v>8.6555360281195079E-2</v>
      </c>
      <c r="BT867" s="13" cm="1">
        <f t="array" aca="1" ref="BT867" ca="1">_xlfn.PERCENTILE.INC((OFFSET(E867,0,1,1,COLUMNS(E867:BR867)-1) - E867:BQ867) / E867:BQ867, 0.05) * SQRT(COUNT(E867:BR867) - 1)</f>
        <v>-0.29527125622387013</v>
      </c>
      <c r="BU867" s="12" cm="1">
        <f t="array" aca="1" ref="BU867" ca="1">_xlfn.STDEV.P((E867:BQ867 - OFFSET(E867:BQ867,0,1)) / OFFSET(E867:BQ867,0,1)) * SQRT(COUNT(E867:BR867)-1)</f>
        <v>0.22120522595914457</v>
      </c>
      <c r="BV867" s="12" cm="1">
        <f t="array" ref="BV867">-(MAX(1 - (E867:BR867 / _xlfn.SCAN(E867, E867:BR867, _xlfn.LAMBDA(_xlpm.a,_xlpm.b, MAX(_xlpm.a, _xlpm.b))))))</f>
        <v>-0.19525159461374908</v>
      </c>
      <c r="BW867" s="14">
        <f t="shared" ca="1" si="27"/>
        <v>0.41261544892879698</v>
      </c>
    </row>
    <row r="868" spans="1:75" x14ac:dyDescent="0.45">
      <c r="A868" s="2" t="s">
        <v>1755</v>
      </c>
      <c r="B868" t="s">
        <v>1756</v>
      </c>
      <c r="C868" t="s">
        <v>19</v>
      </c>
      <c r="D868" t="s">
        <v>29</v>
      </c>
      <c r="E868">
        <v>570.79999999999995</v>
      </c>
      <c r="F868">
        <v>575</v>
      </c>
      <c r="G868">
        <v>574</v>
      </c>
      <c r="H868">
        <v>572.6</v>
      </c>
      <c r="I868">
        <v>569.79999999999995</v>
      </c>
      <c r="J868">
        <v>566</v>
      </c>
      <c r="K868">
        <v>549.20000000000005</v>
      </c>
      <c r="L868">
        <v>558.79999999999995</v>
      </c>
      <c r="M868">
        <v>561.4</v>
      </c>
      <c r="N868">
        <v>553.20000000000005</v>
      </c>
      <c r="O868">
        <v>552.20000000000005</v>
      </c>
      <c r="P868">
        <v>548</v>
      </c>
      <c r="Q868">
        <v>554.6</v>
      </c>
      <c r="R868">
        <v>553.20000000000005</v>
      </c>
      <c r="S868">
        <v>564.20000000000005</v>
      </c>
      <c r="T868">
        <v>564</v>
      </c>
      <c r="U868">
        <v>550</v>
      </c>
      <c r="V868">
        <v>544.6</v>
      </c>
      <c r="W868">
        <v>512.20000000000005</v>
      </c>
      <c r="X868">
        <v>543.20000000000005</v>
      </c>
      <c r="Y868">
        <v>539.6</v>
      </c>
      <c r="Z868">
        <v>539.20000000000005</v>
      </c>
      <c r="AA868">
        <v>531</v>
      </c>
      <c r="AB868">
        <v>541.79999999999995</v>
      </c>
      <c r="AC868">
        <v>546</v>
      </c>
      <c r="AD868">
        <v>561</v>
      </c>
      <c r="AE868">
        <v>605</v>
      </c>
      <c r="AF868">
        <v>590.20000000000005</v>
      </c>
      <c r="AG868">
        <v>608.79999999999995</v>
      </c>
      <c r="AH868">
        <v>622.79999999999995</v>
      </c>
      <c r="AI868">
        <v>631.79999999999995</v>
      </c>
      <c r="AJ868">
        <v>625.4</v>
      </c>
      <c r="AK868">
        <v>610.20000000000005</v>
      </c>
      <c r="AL868">
        <v>608.20000000000005</v>
      </c>
      <c r="AM868">
        <v>590.4</v>
      </c>
      <c r="AN868">
        <v>593.79999999999995</v>
      </c>
      <c r="AO868">
        <v>580.4</v>
      </c>
      <c r="AP868">
        <v>578.20000000000005</v>
      </c>
      <c r="AQ868">
        <v>586</v>
      </c>
      <c r="AR868">
        <v>569.20000000000005</v>
      </c>
      <c r="AS868">
        <v>571.4</v>
      </c>
      <c r="AT868">
        <v>571</v>
      </c>
      <c r="AU868">
        <v>559.4</v>
      </c>
      <c r="AV868">
        <v>559.4</v>
      </c>
      <c r="AW868">
        <v>543.4</v>
      </c>
      <c r="AX868">
        <v>539</v>
      </c>
      <c r="AY868">
        <v>520</v>
      </c>
      <c r="AZ868">
        <v>521</v>
      </c>
      <c r="BA868">
        <v>531.79999999999995</v>
      </c>
      <c r="BB868">
        <v>537.4</v>
      </c>
      <c r="BC868">
        <v>546.6</v>
      </c>
      <c r="BD868">
        <v>535.79999999999995</v>
      </c>
      <c r="BE868">
        <v>524.20000000000005</v>
      </c>
      <c r="BF868">
        <v>519.79999999999995</v>
      </c>
      <c r="BG868">
        <v>513.79999999999995</v>
      </c>
      <c r="BH868">
        <v>511</v>
      </c>
      <c r="BI868">
        <v>504.6</v>
      </c>
      <c r="BJ868">
        <v>498.7</v>
      </c>
      <c r="BK868">
        <v>484</v>
      </c>
      <c r="BL868">
        <v>497.4</v>
      </c>
      <c r="BM868">
        <v>505.2</v>
      </c>
      <c r="BN868">
        <v>536.6</v>
      </c>
      <c r="BO868">
        <v>552.20000000000005</v>
      </c>
      <c r="BP868">
        <v>557.4</v>
      </c>
      <c r="BQ868">
        <v>551.20000000000005</v>
      </c>
      <c r="BR868">
        <v>549.20000000000005</v>
      </c>
      <c r="BS868" s="12">
        <f t="shared" si="26"/>
        <v>-3.7841625788367049E-2</v>
      </c>
      <c r="BT868" s="13" cm="1">
        <f t="array" aca="1" ref="BT868" ca="1">_xlfn.PERCENTILE.INC((OFFSET(E868,0,1,1,COLUMNS(E868:BR868)-1) - E868:BQ868) / E868:BQ868, 0.05) * SQRT(COUNT(E868:BR868) - 1)</f>
        <v>-0.23730972799680614</v>
      </c>
      <c r="BU868" s="12" cm="1">
        <f t="array" aca="1" ref="BU868" ca="1">_xlfn.STDEV.P((E868:BQ868 - OFFSET(E868:BQ868,0,1)) / OFFSET(E868:BQ868,0,1)) * SQRT(COUNT(E868:BR868)-1)</f>
        <v>0.1836620210909114</v>
      </c>
      <c r="BV868" s="12" cm="1">
        <f t="array" ref="BV868">-(MAX(1 - (E868:BR868 / _xlfn.SCAN(E868, E868:BR868, _xlfn.LAMBDA(_xlpm.a,_xlpm.b, MAX(_xlpm.a, _xlpm.b))))))</f>
        <v>-0.23393478949034496</v>
      </c>
      <c r="BW868" s="14">
        <f t="shared" ca="1" si="27"/>
        <v>-0.18035461146666479</v>
      </c>
    </row>
    <row r="869" spans="1:75" x14ac:dyDescent="0.45">
      <c r="A869" s="2" t="s">
        <v>1757</v>
      </c>
      <c r="B869" t="s">
        <v>1758</v>
      </c>
      <c r="C869" t="s">
        <v>71</v>
      </c>
      <c r="D869" t="s">
        <v>34</v>
      </c>
      <c r="E869">
        <v>106.3</v>
      </c>
      <c r="F869">
        <v>106.5</v>
      </c>
      <c r="G869">
        <v>106.9</v>
      </c>
      <c r="H869">
        <v>106.2</v>
      </c>
      <c r="I869">
        <v>104.3</v>
      </c>
      <c r="J869">
        <v>105</v>
      </c>
      <c r="K869">
        <v>102.9</v>
      </c>
      <c r="L869">
        <v>105</v>
      </c>
      <c r="M869">
        <v>104</v>
      </c>
      <c r="N869">
        <v>103</v>
      </c>
      <c r="O869">
        <v>103.9</v>
      </c>
      <c r="P869">
        <v>103.1</v>
      </c>
      <c r="Q869">
        <v>104</v>
      </c>
      <c r="R869">
        <v>104.6</v>
      </c>
      <c r="S869">
        <v>104.8</v>
      </c>
      <c r="T869">
        <v>104.9</v>
      </c>
      <c r="U869">
        <v>102.4</v>
      </c>
      <c r="V869">
        <v>102.3</v>
      </c>
      <c r="W869">
        <v>101</v>
      </c>
      <c r="X869">
        <v>102.2</v>
      </c>
      <c r="Y869">
        <v>102.8</v>
      </c>
      <c r="Z869">
        <v>102</v>
      </c>
      <c r="AA869">
        <v>101.9</v>
      </c>
      <c r="AB869">
        <v>101.1</v>
      </c>
      <c r="AC869">
        <v>102.5</v>
      </c>
      <c r="AD869">
        <v>103.4</v>
      </c>
      <c r="AE869">
        <v>103.1</v>
      </c>
      <c r="AF869">
        <v>103</v>
      </c>
      <c r="AG869">
        <v>103.8</v>
      </c>
      <c r="AH869">
        <v>103.3</v>
      </c>
      <c r="AI869">
        <v>103.3</v>
      </c>
      <c r="AJ869">
        <v>103.7</v>
      </c>
      <c r="AK869">
        <v>104.7</v>
      </c>
      <c r="AL869">
        <v>103.3</v>
      </c>
      <c r="AM869">
        <v>105.9</v>
      </c>
      <c r="AN869">
        <v>105.9</v>
      </c>
      <c r="AO869">
        <v>109.7</v>
      </c>
      <c r="AP869">
        <v>109.4</v>
      </c>
      <c r="AQ869">
        <v>109.1</v>
      </c>
      <c r="AR869">
        <v>107.5</v>
      </c>
      <c r="AS869">
        <v>108.7</v>
      </c>
      <c r="AT869">
        <v>107.9</v>
      </c>
      <c r="AU869">
        <v>108.3</v>
      </c>
      <c r="AV869">
        <v>107.9</v>
      </c>
      <c r="AW869">
        <v>109.5</v>
      </c>
      <c r="AX869">
        <v>112.2</v>
      </c>
      <c r="AY869">
        <v>110.6</v>
      </c>
      <c r="AZ869">
        <v>107.5</v>
      </c>
      <c r="BA869">
        <v>109.8</v>
      </c>
      <c r="BB869">
        <v>110</v>
      </c>
      <c r="BC869">
        <v>112</v>
      </c>
      <c r="BD869">
        <v>111.8</v>
      </c>
      <c r="BE869">
        <v>111.5</v>
      </c>
      <c r="BF869">
        <v>111.4</v>
      </c>
      <c r="BG869">
        <v>111.5</v>
      </c>
      <c r="BH869">
        <v>112</v>
      </c>
      <c r="BI869">
        <v>112.1</v>
      </c>
      <c r="BJ869">
        <v>111.5</v>
      </c>
      <c r="BK869">
        <v>110.4</v>
      </c>
      <c r="BL869">
        <v>110</v>
      </c>
      <c r="BM869">
        <v>109.1</v>
      </c>
      <c r="BN869">
        <v>112.2</v>
      </c>
      <c r="BO869">
        <v>113</v>
      </c>
      <c r="BP869">
        <v>114.1</v>
      </c>
      <c r="BQ869">
        <v>111.5</v>
      </c>
      <c r="BR869">
        <v>111.5</v>
      </c>
      <c r="BS869" s="12">
        <f t="shared" si="26"/>
        <v>4.8918156161806239E-2</v>
      </c>
      <c r="BT869" s="13" cm="1">
        <f t="array" aca="1" ref="BT869" ca="1">_xlfn.PERCENTILE.INC((OFFSET(E869,0,1,1,COLUMNS(E869:BR869)-1) - E869:BQ869) / E869:BQ869, 0.05) * SQRT(COUNT(E869:BR869) - 1)</f>
        <v>-0.15784412721527602</v>
      </c>
      <c r="BU869" s="12" cm="1">
        <f t="array" aca="1" ref="BU869" ca="1">_xlfn.STDEV.P((E869:BQ869 - OFFSET(E869:BQ869,0,1)) / OFFSET(E869:BQ869,0,1)) * SQRT(COUNT(E869:BR869)-1)</f>
        <v>9.9470387797693641E-2</v>
      </c>
      <c r="BV869" s="12" cm="1">
        <f t="array" ref="BV869">-(MAX(1 - (E869:BR869 / _xlfn.SCAN(E869, E869:BR869, _xlfn.LAMBDA(_xlpm.a,_xlpm.b, MAX(_xlpm.a, _xlpm.b))))))</f>
        <v>-5.519176800748371E-2</v>
      </c>
      <c r="BW869" s="14">
        <f t="shared" ca="1" si="27"/>
        <v>0.53921062019206467</v>
      </c>
    </row>
    <row r="870" spans="1:75" x14ac:dyDescent="0.45">
      <c r="A870" s="2" t="s">
        <v>1759</v>
      </c>
      <c r="B870" t="s">
        <v>1760</v>
      </c>
      <c r="C870" t="s">
        <v>37</v>
      </c>
      <c r="D870" t="s">
        <v>8</v>
      </c>
      <c r="E870">
        <v>7.7539999999999996</v>
      </c>
      <c r="F870">
        <v>7.9039999999999999</v>
      </c>
      <c r="G870">
        <v>7.7880000000000003</v>
      </c>
      <c r="H870">
        <v>7.9139999999999997</v>
      </c>
      <c r="I870">
        <v>7.87</v>
      </c>
      <c r="J870">
        <v>7.8079999999999998</v>
      </c>
      <c r="K870">
        <v>7.6239999999999997</v>
      </c>
      <c r="L870">
        <v>7.69</v>
      </c>
      <c r="M870">
        <v>7.8360000000000003</v>
      </c>
      <c r="N870">
        <v>7.806</v>
      </c>
      <c r="O870">
        <v>7.84</v>
      </c>
      <c r="P870">
        <v>7.8620000000000001</v>
      </c>
      <c r="Q870">
        <v>7.7880000000000003</v>
      </c>
      <c r="R870">
        <v>8.1859999999999999</v>
      </c>
      <c r="S870">
        <v>8.2460000000000004</v>
      </c>
      <c r="T870">
        <v>8.32</v>
      </c>
      <c r="U870">
        <v>8.1880000000000006</v>
      </c>
      <c r="V870">
        <v>8.1479999999999997</v>
      </c>
      <c r="W870">
        <v>7.944</v>
      </c>
      <c r="X870">
        <v>7.9</v>
      </c>
      <c r="Y870">
        <v>7.88</v>
      </c>
      <c r="Z870">
        <v>7.61</v>
      </c>
      <c r="AA870">
        <v>7.7519999999999998</v>
      </c>
      <c r="AB870">
        <v>7.8959999999999999</v>
      </c>
      <c r="AC870">
        <v>7.95</v>
      </c>
      <c r="AD870">
        <v>7.9480000000000004</v>
      </c>
      <c r="AE870">
        <v>7.8239999999999998</v>
      </c>
      <c r="AF870">
        <v>7.8860000000000001</v>
      </c>
      <c r="AG870">
        <v>8.0239999999999991</v>
      </c>
      <c r="AH870">
        <v>8.1519999999999992</v>
      </c>
      <c r="AI870">
        <v>8.1419999999999995</v>
      </c>
      <c r="AJ870">
        <v>8.0440000000000005</v>
      </c>
      <c r="AK870">
        <v>8.01</v>
      </c>
      <c r="AL870">
        <v>7.8840000000000003</v>
      </c>
      <c r="AM870">
        <v>7.8579999999999997</v>
      </c>
      <c r="AN870">
        <v>7.94</v>
      </c>
      <c r="AO870">
        <v>7.8239999999999998</v>
      </c>
      <c r="AP870">
        <v>7.8040000000000003</v>
      </c>
      <c r="AQ870">
        <v>7.94</v>
      </c>
      <c r="AR870">
        <v>7.91</v>
      </c>
      <c r="AS870">
        <v>7.9359999999999999</v>
      </c>
      <c r="AT870">
        <v>7.8440000000000003</v>
      </c>
      <c r="AU870">
        <v>7.85</v>
      </c>
      <c r="AV870">
        <v>7.69</v>
      </c>
      <c r="AW870">
        <v>7.734</v>
      </c>
      <c r="AX870">
        <v>7.806</v>
      </c>
      <c r="AY870">
        <v>7.6760000000000002</v>
      </c>
      <c r="AZ870">
        <v>7.6920000000000002</v>
      </c>
      <c r="BA870">
        <v>7.9580000000000002</v>
      </c>
      <c r="BB870">
        <v>7.7939999999999996</v>
      </c>
      <c r="BC870">
        <v>7.94</v>
      </c>
      <c r="BD870">
        <v>7.98</v>
      </c>
      <c r="BE870">
        <v>7.9660000000000002</v>
      </c>
      <c r="BF870">
        <v>7.97</v>
      </c>
      <c r="BG870">
        <v>7.9240000000000004</v>
      </c>
      <c r="BH870">
        <v>7.9</v>
      </c>
      <c r="BI870">
        <v>7.944</v>
      </c>
      <c r="BJ870">
        <v>7.7619999999999996</v>
      </c>
      <c r="BK870">
        <v>7.492</v>
      </c>
      <c r="BL870">
        <v>7.5979999999999999</v>
      </c>
      <c r="BM870">
        <v>7.66</v>
      </c>
      <c r="BN870">
        <v>7.6440000000000001</v>
      </c>
      <c r="BO870">
        <v>7.5860000000000003</v>
      </c>
      <c r="BP870">
        <v>7.73</v>
      </c>
      <c r="BQ870">
        <v>7.5759999999999996</v>
      </c>
      <c r="BR870">
        <v>7.5679999999999996</v>
      </c>
      <c r="BS870" s="12">
        <f t="shared" si="26"/>
        <v>-2.3987619293267985E-2</v>
      </c>
      <c r="BT870" s="13" cm="1">
        <f t="array" aca="1" ref="BT870" ca="1">_xlfn.PERCENTILE.INC((OFFSET(E870,0,1,1,COLUMNS(E870:BR870)-1) - E870:BQ870) / E870:BQ870, 0.05) * SQRT(COUNT(E870:BR870) - 1)</f>
        <v>-0.18893524959486577</v>
      </c>
      <c r="BU870" s="12" cm="1">
        <f t="array" aca="1" ref="BU870" ca="1">_xlfn.STDEV.P((E870:BQ870 - OFFSET(E870:BQ870,0,1)) / OFFSET(E870:BQ870,0,1)) * SQRT(COUNT(E870:BR870)-1)</f>
        <v>0.12390686495509295</v>
      </c>
      <c r="BV870" s="12" cm="1">
        <f t="array" ref="BV870">-(MAX(1 - (E870:BR870 / _xlfn.SCAN(E870, E870:BR870, _xlfn.LAMBDA(_xlpm.a,_xlpm.b, MAX(_xlpm.a, _xlpm.b))))))</f>
        <v>-9.9519230769230749E-2</v>
      </c>
      <c r="BW870" s="14">
        <f t="shared" ca="1" si="27"/>
        <v>-0.15552234306726023</v>
      </c>
    </row>
    <row r="871" spans="1:75" x14ac:dyDescent="0.45">
      <c r="A871" s="2" t="s">
        <v>1761</v>
      </c>
      <c r="B871" t="s">
        <v>1762</v>
      </c>
      <c r="C871" t="s">
        <v>19</v>
      </c>
      <c r="D871" t="s">
        <v>29</v>
      </c>
      <c r="E871">
        <v>285.10000000000002</v>
      </c>
      <c r="F871">
        <v>295.7</v>
      </c>
      <c r="G871">
        <v>296.60000000000002</v>
      </c>
      <c r="H871">
        <v>298.60000000000002</v>
      </c>
      <c r="I871">
        <v>301.5</v>
      </c>
      <c r="J871">
        <v>301.3</v>
      </c>
      <c r="K871">
        <v>290.5</v>
      </c>
      <c r="L871">
        <v>285.39999999999998</v>
      </c>
      <c r="M871">
        <v>287.89999999999998</v>
      </c>
      <c r="N871">
        <v>285.7</v>
      </c>
      <c r="O871">
        <v>300</v>
      </c>
      <c r="P871">
        <v>302.39999999999998</v>
      </c>
      <c r="Q871">
        <v>312.10000000000002</v>
      </c>
      <c r="R871">
        <v>303.3</v>
      </c>
      <c r="S871">
        <v>311</v>
      </c>
      <c r="T871">
        <v>304.10000000000002</v>
      </c>
      <c r="U871">
        <v>303.39999999999998</v>
      </c>
      <c r="V871">
        <v>299</v>
      </c>
      <c r="W871">
        <v>295.7</v>
      </c>
      <c r="X871">
        <v>296.8</v>
      </c>
      <c r="Y871">
        <v>300.2</v>
      </c>
      <c r="Z871">
        <v>300</v>
      </c>
      <c r="AA871">
        <v>298.2</v>
      </c>
      <c r="AB871">
        <v>311.10000000000002</v>
      </c>
      <c r="AC871">
        <v>315.2</v>
      </c>
      <c r="AD871">
        <v>337.2</v>
      </c>
      <c r="AE871">
        <v>340.9</v>
      </c>
      <c r="AF871">
        <v>346.6</v>
      </c>
      <c r="AG871">
        <v>346.4</v>
      </c>
      <c r="AH871">
        <v>353.8</v>
      </c>
      <c r="AI871">
        <v>352.1</v>
      </c>
      <c r="AJ871">
        <v>357.1</v>
      </c>
      <c r="AK871">
        <v>353.8</v>
      </c>
      <c r="AL871">
        <v>354.9</v>
      </c>
      <c r="AM871">
        <v>352.8</v>
      </c>
      <c r="AN871">
        <v>355.1</v>
      </c>
      <c r="AO871">
        <v>349.9</v>
      </c>
      <c r="AP871">
        <v>356.8</v>
      </c>
      <c r="AQ871">
        <v>355</v>
      </c>
      <c r="AR871">
        <v>362.1</v>
      </c>
      <c r="AS871">
        <v>372.7</v>
      </c>
      <c r="AT871">
        <v>373.9</v>
      </c>
      <c r="AU871">
        <v>368.9</v>
      </c>
      <c r="AV871">
        <v>368.9</v>
      </c>
      <c r="AW871">
        <v>368.5</v>
      </c>
      <c r="AX871">
        <v>362.8</v>
      </c>
      <c r="AY871">
        <v>356.8</v>
      </c>
      <c r="AZ871">
        <v>356.8</v>
      </c>
      <c r="BA871">
        <v>361</v>
      </c>
      <c r="BB871">
        <v>369.3</v>
      </c>
      <c r="BC871">
        <v>365.7</v>
      </c>
      <c r="BD871">
        <v>372.3</v>
      </c>
      <c r="BE871">
        <v>378.6</v>
      </c>
      <c r="BF871">
        <v>382.5</v>
      </c>
      <c r="BG871">
        <v>389</v>
      </c>
      <c r="BH871">
        <v>391.5</v>
      </c>
      <c r="BI871">
        <v>366.5</v>
      </c>
      <c r="BJ871">
        <v>362.7</v>
      </c>
      <c r="BK871">
        <v>346.5</v>
      </c>
      <c r="BL871">
        <v>351.1</v>
      </c>
      <c r="BM871">
        <v>357.8</v>
      </c>
      <c r="BN871">
        <v>345.5</v>
      </c>
      <c r="BO871">
        <v>360.5</v>
      </c>
      <c r="BP871">
        <v>368.4</v>
      </c>
      <c r="BQ871">
        <v>360.4</v>
      </c>
      <c r="BR871">
        <v>362.7</v>
      </c>
      <c r="BS871" s="12">
        <f t="shared" si="26"/>
        <v>0.27218519817607845</v>
      </c>
      <c r="BT871" s="13" cm="1">
        <f t="array" aca="1" ref="BT871" ca="1">_xlfn.PERCENTILE.INC((OFFSET(E871,0,1,1,COLUMNS(E871:BR871)-1) - E871:BQ871) / E871:BQ871, 0.05) * SQRT(COUNT(E871:BR871) - 1)</f>
        <v>-0.26718818513043879</v>
      </c>
      <c r="BU871" s="12" cm="1">
        <f t="array" aca="1" ref="BU871" ca="1">_xlfn.STDEV.P((E871:BQ871 - OFFSET(E871:BQ871,0,1)) / OFFSET(E871:BQ871,0,1)) * SQRT(COUNT(E871:BR871)-1)</f>
        <v>0.17721907982652754</v>
      </c>
      <c r="BV871" s="12" cm="1">
        <f t="array" ref="BV871">-(MAX(1 - (E871:BR871 / _xlfn.SCAN(E871, E871:BR871, _xlfn.LAMBDA(_xlpm.a,_xlpm.b, MAX(_xlpm.a, _xlpm.b))))))</f>
        <v>-0.11749680715197952</v>
      </c>
      <c r="BW871" s="14">
        <f t="shared" ca="1" si="27"/>
        <v>1.5624871305079582</v>
      </c>
    </row>
    <row r="872" spans="1:75" x14ac:dyDescent="0.45">
      <c r="A872" s="2" t="s">
        <v>1763</v>
      </c>
      <c r="B872" t="s">
        <v>1764</v>
      </c>
      <c r="C872" t="s">
        <v>22</v>
      </c>
      <c r="D872" t="s">
        <v>8</v>
      </c>
      <c r="E872">
        <v>1.94</v>
      </c>
      <c r="F872">
        <v>1.944</v>
      </c>
      <c r="G872">
        <v>1.9524999999999999</v>
      </c>
      <c r="H872">
        <v>1.9695</v>
      </c>
      <c r="I872">
        <v>1.9855</v>
      </c>
      <c r="J872">
        <v>1.9815</v>
      </c>
      <c r="K872">
        <v>1.9450000000000001</v>
      </c>
      <c r="L872">
        <v>1.9475</v>
      </c>
      <c r="M872">
        <v>1.9590000000000001</v>
      </c>
      <c r="N872">
        <v>1.8839999999999999</v>
      </c>
      <c r="O872">
        <v>1.9359999999999999</v>
      </c>
      <c r="P872">
        <v>1.978</v>
      </c>
      <c r="Q872">
        <v>1.99</v>
      </c>
      <c r="R872">
        <v>2.048</v>
      </c>
      <c r="S872">
        <v>2.028</v>
      </c>
      <c r="T872">
        <v>2.0449999999999999</v>
      </c>
      <c r="U872">
        <v>2.048</v>
      </c>
      <c r="V872">
        <v>2.0459999999999998</v>
      </c>
      <c r="W872">
        <v>2.0630000000000002</v>
      </c>
      <c r="X872">
        <v>2.052</v>
      </c>
      <c r="Y872">
        <v>2.0539999999999998</v>
      </c>
      <c r="Z872">
        <v>2.0310000000000001</v>
      </c>
      <c r="AA872">
        <v>2.0609999999999999</v>
      </c>
      <c r="AB872">
        <v>2.2989999999999999</v>
      </c>
      <c r="AC872">
        <v>2.3250000000000002</v>
      </c>
      <c r="AD872">
        <v>2.4260000000000002</v>
      </c>
      <c r="AE872">
        <v>2.4249999999999998</v>
      </c>
      <c r="AF872">
        <v>2.4140000000000001</v>
      </c>
      <c r="AG872">
        <v>2.48</v>
      </c>
      <c r="AH872">
        <v>2.4500000000000002</v>
      </c>
      <c r="AI872">
        <v>2.472</v>
      </c>
      <c r="AJ872">
        <v>2.4169999999999998</v>
      </c>
      <c r="AK872">
        <v>2.448</v>
      </c>
      <c r="AL872">
        <v>2.4609999999999999</v>
      </c>
      <c r="AM872">
        <v>2.4630000000000001</v>
      </c>
      <c r="AN872">
        <v>2.4550000000000001</v>
      </c>
      <c r="AO872">
        <v>2.4289999999999998</v>
      </c>
      <c r="AP872">
        <v>2.4119999999999999</v>
      </c>
      <c r="AQ872">
        <v>2.4569999999999999</v>
      </c>
      <c r="AR872">
        <v>2.468</v>
      </c>
      <c r="AS872">
        <v>2.5539999999999998</v>
      </c>
      <c r="AT872">
        <v>2.5750000000000002</v>
      </c>
      <c r="AU872">
        <v>2.57</v>
      </c>
      <c r="AV872">
        <v>2.4969999999999999</v>
      </c>
      <c r="AW872">
        <v>2.5670000000000002</v>
      </c>
      <c r="AX872">
        <v>2.6480000000000001</v>
      </c>
      <c r="AY872">
        <v>2.59</v>
      </c>
      <c r="AZ872">
        <v>2.5859999999999999</v>
      </c>
      <c r="BA872">
        <v>2.5630000000000002</v>
      </c>
      <c r="BB872">
        <v>2.5499999999999998</v>
      </c>
      <c r="BC872">
        <v>2.62</v>
      </c>
      <c r="BD872">
        <v>2.65</v>
      </c>
      <c r="BE872">
        <v>2.7</v>
      </c>
      <c r="BF872">
        <v>2.6680000000000001</v>
      </c>
      <c r="BG872">
        <v>2.68</v>
      </c>
      <c r="BH872">
        <v>2.6890000000000001</v>
      </c>
      <c r="BI872">
        <v>2.67</v>
      </c>
      <c r="BJ872">
        <v>2.673</v>
      </c>
      <c r="BK872">
        <v>2.5539999999999998</v>
      </c>
      <c r="BL872">
        <v>2.64</v>
      </c>
      <c r="BM872">
        <v>2.6269999999999998</v>
      </c>
      <c r="BN872">
        <v>2.6</v>
      </c>
      <c r="BO872">
        <v>2.58</v>
      </c>
      <c r="BP872">
        <v>2.6150000000000002</v>
      </c>
      <c r="BQ872">
        <v>2.5760000000000001</v>
      </c>
      <c r="BR872">
        <v>2.6080000000000001</v>
      </c>
      <c r="BS872" s="12">
        <f t="shared" si="26"/>
        <v>0.3443298969072166</v>
      </c>
      <c r="BT872" s="13" cm="1">
        <f t="array" aca="1" ref="BT872" ca="1">_xlfn.PERCENTILE.INC((OFFSET(E872,0,1,1,COLUMNS(E872:BR872)-1) - E872:BQ872) / E872:BQ872, 0.05) * SQRT(COUNT(E872:BR872) - 1)</f>
        <v>-0.17882101716777377</v>
      </c>
      <c r="BU872" s="12" cm="1">
        <f t="array" aca="1" ref="BU872" ca="1">_xlfn.STDEV.P((E872:BQ872 - OFFSET(E872:BQ872,0,1)) / OFFSET(E872:BQ872,0,1)) * SQRT(COUNT(E872:BR872)-1)</f>
        <v>0.16750774731970444</v>
      </c>
      <c r="BV872" s="12" cm="1">
        <f t="array" ref="BV872">-(MAX(1 - (E872:BR872 / _xlfn.SCAN(E872, E872:BR872, _xlfn.LAMBDA(_xlpm.a,_xlpm.b, MAX(_xlpm.a, _xlpm.b))))))</f>
        <v>-5.4074074074074163E-2</v>
      </c>
      <c r="BW872" s="14">
        <f t="shared" ca="1" si="27"/>
        <v>2.0837676813500461</v>
      </c>
    </row>
    <row r="873" spans="1:75" x14ac:dyDescent="0.45">
      <c r="A873" s="2" t="s">
        <v>1765</v>
      </c>
      <c r="B873" t="s">
        <v>1766</v>
      </c>
      <c r="C873" t="s">
        <v>37</v>
      </c>
      <c r="D873" t="s">
        <v>8</v>
      </c>
      <c r="E873">
        <v>0.5</v>
      </c>
      <c r="F873">
        <v>0.52</v>
      </c>
      <c r="G873">
        <v>0.53</v>
      </c>
      <c r="H873">
        <v>0.52</v>
      </c>
      <c r="I873">
        <v>0.52</v>
      </c>
      <c r="J873">
        <v>0.51400000000000001</v>
      </c>
      <c r="K873">
        <v>0.5</v>
      </c>
      <c r="L873">
        <v>0.495</v>
      </c>
      <c r="M873">
        <v>0.48899999999999999</v>
      </c>
      <c r="N873">
        <v>0.48299999999999998</v>
      </c>
      <c r="O873">
        <v>0.47599999999999998</v>
      </c>
      <c r="P873">
        <v>0.48</v>
      </c>
      <c r="Q873">
        <v>0.48499999999999999</v>
      </c>
      <c r="R873">
        <v>0.48499999999999999</v>
      </c>
      <c r="S873">
        <v>0.5</v>
      </c>
      <c r="T873">
        <v>0.502</v>
      </c>
      <c r="U873">
        <v>0.51400000000000001</v>
      </c>
      <c r="V873">
        <v>0.51600000000000001</v>
      </c>
      <c r="W873">
        <v>0.51</v>
      </c>
      <c r="X873">
        <v>0.52</v>
      </c>
      <c r="Y873">
        <v>0.51</v>
      </c>
      <c r="Z873">
        <v>0.48699999999999999</v>
      </c>
      <c r="AA873">
        <v>0.48</v>
      </c>
      <c r="AB873">
        <v>0.495</v>
      </c>
      <c r="AC873">
        <v>0.48499999999999999</v>
      </c>
      <c r="AD873">
        <v>0.48499999999999999</v>
      </c>
      <c r="AE873">
        <v>0.48599999999999999</v>
      </c>
      <c r="AF873">
        <v>0.48599999999999999</v>
      </c>
      <c r="AG873">
        <v>0.49</v>
      </c>
      <c r="AH873">
        <v>0.48599999999999999</v>
      </c>
      <c r="AI873">
        <v>0.48499999999999999</v>
      </c>
      <c r="AJ873">
        <v>0.52</v>
      </c>
      <c r="AK873">
        <v>0.50600000000000001</v>
      </c>
      <c r="AL873">
        <v>0.49</v>
      </c>
      <c r="AM873">
        <v>0.50600000000000001</v>
      </c>
      <c r="AN873">
        <v>0.49</v>
      </c>
      <c r="AO873">
        <v>0.51</v>
      </c>
      <c r="AP873">
        <v>0.5</v>
      </c>
      <c r="AQ873">
        <v>0.49</v>
      </c>
      <c r="AR873">
        <v>0.48699999999999999</v>
      </c>
      <c r="AS873">
        <v>0.49399999999999999</v>
      </c>
      <c r="AT873">
        <v>0.48499999999999999</v>
      </c>
      <c r="AU873">
        <v>0.48</v>
      </c>
      <c r="AV873">
        <v>0.51</v>
      </c>
      <c r="AW873">
        <v>0.47</v>
      </c>
      <c r="AX873">
        <v>0.49</v>
      </c>
      <c r="AY873">
        <v>0.47</v>
      </c>
      <c r="AZ873">
        <v>0.47</v>
      </c>
      <c r="BA873">
        <v>0.44500000000000001</v>
      </c>
      <c r="BB873">
        <v>0.44600000000000001</v>
      </c>
      <c r="BC873">
        <v>0.45</v>
      </c>
      <c r="BD873">
        <v>0.44</v>
      </c>
      <c r="BE873">
        <v>0.44900000000000001</v>
      </c>
      <c r="BF873">
        <v>0.44</v>
      </c>
      <c r="BG873">
        <v>0.41</v>
      </c>
      <c r="BH873">
        <v>0.433</v>
      </c>
      <c r="BI873">
        <v>0.42</v>
      </c>
      <c r="BJ873">
        <v>0.441</v>
      </c>
      <c r="BK873">
        <v>0.47</v>
      </c>
      <c r="BL873">
        <v>0.48</v>
      </c>
      <c r="BM873">
        <v>0.5</v>
      </c>
      <c r="BN873">
        <v>0.51800000000000002</v>
      </c>
      <c r="BO873">
        <v>0.52</v>
      </c>
      <c r="BP873">
        <v>0.52</v>
      </c>
      <c r="BQ873">
        <v>0.5</v>
      </c>
      <c r="BR873">
        <v>0.5</v>
      </c>
      <c r="BS873" s="12">
        <f t="shared" si="26"/>
        <v>0</v>
      </c>
      <c r="BT873" s="13" cm="1">
        <f t="array" aca="1" ref="BT873" ca="1">_xlfn.PERCENTILE.INC((OFFSET(E873,0,1,1,COLUMNS(E873:BR873)-1) - E873:BQ873) / E873:BQ873, 0.05) * SQRT(COUNT(E873:BR873) - 1)</f>
        <v>-0.35668796184549351</v>
      </c>
      <c r="BU873" s="12" cm="1">
        <f t="array" aca="1" ref="BU873" ca="1">_xlfn.STDEV.P((E873:BQ873 - OFFSET(E873:BQ873,0,1)) / OFFSET(E873:BQ873,0,1)) * SQRT(COUNT(E873:BR873)-1)</f>
        <v>0.2459753455847444</v>
      </c>
      <c r="BV873" s="12" cm="1">
        <f t="array" ref="BV873">-(MAX(1 - (E873:BR873 / _xlfn.SCAN(E873, E873:BR873, _xlfn.LAMBDA(_xlpm.a,_xlpm.b, MAX(_xlpm.a, _xlpm.b))))))</f>
        <v>-0.2264150943396227</v>
      </c>
      <c r="BW873" s="14">
        <f t="shared" ca="1" si="27"/>
        <v>1.9178073811092985E-2</v>
      </c>
    </row>
    <row r="874" spans="1:75" x14ac:dyDescent="0.45">
      <c r="A874" s="2" t="s">
        <v>1767</v>
      </c>
      <c r="B874" t="s">
        <v>1768</v>
      </c>
      <c r="C874" t="s">
        <v>19</v>
      </c>
      <c r="D874" t="s">
        <v>8</v>
      </c>
      <c r="E874">
        <v>28.2</v>
      </c>
      <c r="F874">
        <v>28.59</v>
      </c>
      <c r="G874">
        <v>28.54</v>
      </c>
      <c r="H874">
        <v>28.91</v>
      </c>
      <c r="I874">
        <v>28.85</v>
      </c>
      <c r="J874">
        <v>27.85</v>
      </c>
      <c r="K874">
        <v>26.9</v>
      </c>
      <c r="L874">
        <v>26.81</v>
      </c>
      <c r="M874">
        <v>26.65</v>
      </c>
      <c r="N874">
        <v>26.81</v>
      </c>
      <c r="O874">
        <v>27.51</v>
      </c>
      <c r="P874">
        <v>28.12</v>
      </c>
      <c r="Q874">
        <v>27.51</v>
      </c>
      <c r="R874">
        <v>26.99</v>
      </c>
      <c r="S874">
        <v>27.2</v>
      </c>
      <c r="T874">
        <v>26.71</v>
      </c>
      <c r="U874">
        <v>28.85</v>
      </c>
      <c r="V874">
        <v>29.65</v>
      </c>
      <c r="W874">
        <v>29.13</v>
      </c>
      <c r="X874">
        <v>28.99</v>
      </c>
      <c r="Y874">
        <v>28.87</v>
      </c>
      <c r="Z874">
        <v>28.18</v>
      </c>
      <c r="AA874">
        <v>27.25</v>
      </c>
      <c r="AB874">
        <v>28.33</v>
      </c>
      <c r="AC874">
        <v>29.09</v>
      </c>
      <c r="AD874">
        <v>29.41</v>
      </c>
      <c r="AE874">
        <v>29.21</v>
      </c>
      <c r="AF874">
        <v>28.95</v>
      </c>
      <c r="AG874">
        <v>29.84</v>
      </c>
      <c r="AH874">
        <v>31.06</v>
      </c>
      <c r="AI874">
        <v>30.44</v>
      </c>
      <c r="AJ874">
        <v>29.9</v>
      </c>
      <c r="AK874">
        <v>29.53</v>
      </c>
      <c r="AL874">
        <v>29.12</v>
      </c>
      <c r="AM874">
        <v>28.65</v>
      </c>
      <c r="AN874">
        <v>28.71</v>
      </c>
      <c r="AO874">
        <v>28.81</v>
      </c>
      <c r="AP874">
        <v>28.81</v>
      </c>
      <c r="AQ874">
        <v>29.61</v>
      </c>
      <c r="AR874">
        <v>29.28</v>
      </c>
      <c r="AS874">
        <v>29.72</v>
      </c>
      <c r="AT874">
        <v>30.44</v>
      </c>
      <c r="AU874">
        <v>30.08</v>
      </c>
      <c r="AV874">
        <v>29.37</v>
      </c>
      <c r="AW874">
        <v>28.56</v>
      </c>
      <c r="AX874">
        <v>28.58</v>
      </c>
      <c r="AY874">
        <v>29.99</v>
      </c>
      <c r="AZ874">
        <v>30.12</v>
      </c>
      <c r="BA874">
        <v>29.23</v>
      </c>
      <c r="BB874">
        <v>28.9</v>
      </c>
      <c r="BC874">
        <v>29.37</v>
      </c>
      <c r="BD874">
        <v>28.81</v>
      </c>
      <c r="BE874">
        <v>28.74</v>
      </c>
      <c r="BF874">
        <v>28.97</v>
      </c>
      <c r="BG874">
        <v>29.34</v>
      </c>
      <c r="BH874">
        <v>29.82</v>
      </c>
      <c r="BI874">
        <v>29.17</v>
      </c>
      <c r="BJ874">
        <v>27.92</v>
      </c>
      <c r="BK874">
        <v>26.24</v>
      </c>
      <c r="BL874">
        <v>26.53</v>
      </c>
      <c r="BM874">
        <v>26.18</v>
      </c>
      <c r="BN874">
        <v>26.45</v>
      </c>
      <c r="BO874">
        <v>26.43</v>
      </c>
      <c r="BP874">
        <v>27.58</v>
      </c>
      <c r="BQ874">
        <v>27.23</v>
      </c>
      <c r="BR874">
        <v>27.58</v>
      </c>
      <c r="BS874" s="12">
        <f t="shared" si="26"/>
        <v>-2.1985815602836915E-2</v>
      </c>
      <c r="BT874" s="13" cm="1">
        <f t="array" aca="1" ref="BT874" ca="1">_xlfn.PERCENTILE.INC((OFFSET(E874,0,1,1,COLUMNS(E874:BR874)-1) - E874:BQ874) / E874:BQ874, 0.05) * SQRT(COUNT(E874:BR874) - 1)</f>
        <v>-0.27322567682457122</v>
      </c>
      <c r="BU874" s="12" cm="1">
        <f t="array" aca="1" ref="BU874" ca="1">_xlfn.STDEV.P((E874:BQ874 - OFFSET(E874:BQ874,0,1)) / OFFSET(E874:BQ874,0,1)) * SQRT(COUNT(E874:BR874)-1)</f>
        <v>0.19110680107988698</v>
      </c>
      <c r="BV874" s="12" cm="1">
        <f t="array" ref="BV874">-(MAX(1 - (E874:BR874 / _xlfn.SCAN(E874, E874:BR874, _xlfn.LAMBDA(_xlpm.a,_xlpm.b, MAX(_xlpm.a, _xlpm.b))))))</f>
        <v>-0.15711526078557625</v>
      </c>
      <c r="BW874" s="14">
        <f t="shared" ca="1" si="27"/>
        <v>-9.0360375308071658E-2</v>
      </c>
    </row>
    <row r="875" spans="1:75" x14ac:dyDescent="0.45">
      <c r="A875" s="2" t="s">
        <v>1769</v>
      </c>
      <c r="B875" t="s">
        <v>1770</v>
      </c>
      <c r="C875" t="s">
        <v>19</v>
      </c>
      <c r="D875" t="s">
        <v>8</v>
      </c>
      <c r="E875">
        <v>69.66</v>
      </c>
      <c r="F875">
        <v>70.5</v>
      </c>
      <c r="G875">
        <v>70.099999999999994</v>
      </c>
      <c r="H875">
        <v>71.56</v>
      </c>
      <c r="I875">
        <v>69.819999999999993</v>
      </c>
      <c r="J875">
        <v>68.72</v>
      </c>
      <c r="K875">
        <v>69.12</v>
      </c>
      <c r="L875">
        <v>67.7</v>
      </c>
      <c r="M875">
        <v>67.760000000000005</v>
      </c>
      <c r="N875">
        <v>67.099999999999994</v>
      </c>
      <c r="O875">
        <v>67.2</v>
      </c>
      <c r="P875">
        <v>66.48</v>
      </c>
      <c r="Q875">
        <v>66.959999999999994</v>
      </c>
      <c r="R875">
        <v>66.98</v>
      </c>
      <c r="S875">
        <v>68.680000000000007</v>
      </c>
      <c r="T875">
        <v>68.08</v>
      </c>
      <c r="U875">
        <v>68.5</v>
      </c>
      <c r="V875">
        <v>66.48</v>
      </c>
      <c r="W875">
        <v>67.260000000000005</v>
      </c>
      <c r="X875">
        <v>66.84</v>
      </c>
      <c r="Y875">
        <v>68.28</v>
      </c>
      <c r="Z875">
        <v>66.48</v>
      </c>
      <c r="AA875">
        <v>65.84</v>
      </c>
      <c r="AB875">
        <v>66.34</v>
      </c>
      <c r="AC875">
        <v>64.28</v>
      </c>
      <c r="AD875">
        <v>65.94</v>
      </c>
      <c r="AE875">
        <v>65.7</v>
      </c>
      <c r="AF875">
        <v>66.94</v>
      </c>
      <c r="AG875">
        <v>67.8</v>
      </c>
      <c r="AH875">
        <v>69.16</v>
      </c>
      <c r="AI875">
        <v>69.34</v>
      </c>
      <c r="AJ875">
        <v>71.180000000000007</v>
      </c>
      <c r="AK875">
        <v>69.48</v>
      </c>
      <c r="AL875">
        <v>70.180000000000007</v>
      </c>
      <c r="AM875">
        <v>70.44</v>
      </c>
      <c r="AN875">
        <v>69.5</v>
      </c>
      <c r="AO875">
        <v>69.08</v>
      </c>
      <c r="AP875">
        <v>69.12</v>
      </c>
      <c r="AQ875">
        <v>69.8</v>
      </c>
      <c r="AR875">
        <v>70.14</v>
      </c>
      <c r="AS875">
        <v>71.2</v>
      </c>
      <c r="AT875">
        <v>70.12</v>
      </c>
      <c r="AU875">
        <v>69.42</v>
      </c>
      <c r="AV875">
        <v>69.180000000000007</v>
      </c>
      <c r="AW875">
        <v>69.400000000000006</v>
      </c>
      <c r="AX875">
        <v>71.12</v>
      </c>
      <c r="AY875">
        <v>70.72</v>
      </c>
      <c r="AZ875">
        <v>68.34</v>
      </c>
      <c r="BA875">
        <v>69.540000000000006</v>
      </c>
      <c r="BB875">
        <v>69.52</v>
      </c>
      <c r="BC875">
        <v>70.28</v>
      </c>
      <c r="BD875">
        <v>71.739999999999995</v>
      </c>
      <c r="BE875">
        <v>72.86</v>
      </c>
      <c r="BF875">
        <v>74.44</v>
      </c>
      <c r="BG875">
        <v>74.540000000000006</v>
      </c>
      <c r="BH875">
        <v>75.3</v>
      </c>
      <c r="BI875">
        <v>75.900000000000006</v>
      </c>
      <c r="BJ875">
        <v>75.44</v>
      </c>
      <c r="BK875">
        <v>73.540000000000006</v>
      </c>
      <c r="BL875">
        <v>74.88</v>
      </c>
      <c r="BM875">
        <v>77.94</v>
      </c>
      <c r="BN875">
        <v>76.099999999999994</v>
      </c>
      <c r="BO875">
        <v>76.78</v>
      </c>
      <c r="BP875">
        <v>77.680000000000007</v>
      </c>
      <c r="BQ875">
        <v>76.92</v>
      </c>
      <c r="BR875">
        <v>76.86</v>
      </c>
      <c r="BS875" s="12">
        <f t="shared" si="26"/>
        <v>0.10335917312661504</v>
      </c>
      <c r="BT875" s="13" cm="1">
        <f t="array" aca="1" ref="BT875" ca="1">_xlfn.PERCENTILE.INC((OFFSET(E875,0,1,1,COLUMNS(E875:BR875)-1) - E875:BQ875) / E875:BQ875, 0.05) * SQRT(COUNT(E875:BR875) - 1)</f>
        <v>-0.21064056456874919</v>
      </c>
      <c r="BU875" s="12" cm="1">
        <f t="array" aca="1" ref="BU875" ca="1">_xlfn.STDEV.P((E875:BQ875 - OFFSET(E875:BQ875,0,1)) / OFFSET(E875:BQ875,0,1)) * SQRT(COUNT(E875:BR875)-1)</f>
        <v>0.1307165559817616</v>
      </c>
      <c r="BV875" s="12" cm="1">
        <f t="array" ref="BV875">-(MAX(1 - (E875:BR875 / _xlfn.SCAN(E875, E875:BR875, _xlfn.LAMBDA(_xlpm.a,_xlpm.b, MAX(_xlpm.a, _xlpm.b))))))</f>
        <v>-0.10173281162660708</v>
      </c>
      <c r="BW875" s="14">
        <f t="shared" ca="1" si="27"/>
        <v>0.82680044351098025</v>
      </c>
    </row>
    <row r="876" spans="1:75" x14ac:dyDescent="0.45">
      <c r="A876" s="2" t="s">
        <v>1771</v>
      </c>
      <c r="B876" t="s">
        <v>1772</v>
      </c>
      <c r="C876" t="s">
        <v>22</v>
      </c>
      <c r="D876" t="s">
        <v>55</v>
      </c>
      <c r="E876">
        <v>2.5499999999999998</v>
      </c>
      <c r="F876">
        <v>2.68</v>
      </c>
      <c r="G876">
        <v>2.69</v>
      </c>
      <c r="H876">
        <v>2.72</v>
      </c>
      <c r="I876">
        <v>2.63</v>
      </c>
      <c r="J876">
        <v>2.64</v>
      </c>
      <c r="K876">
        <v>2.7</v>
      </c>
      <c r="L876">
        <v>2.7</v>
      </c>
      <c r="M876">
        <v>2.77</v>
      </c>
      <c r="N876">
        <v>2.63</v>
      </c>
      <c r="O876">
        <v>2.56</v>
      </c>
      <c r="P876">
        <v>2.5</v>
      </c>
      <c r="Q876">
        <v>2.4900000000000002</v>
      </c>
      <c r="R876">
        <v>2.41</v>
      </c>
      <c r="S876">
        <v>2.44</v>
      </c>
      <c r="T876">
        <v>2.42</v>
      </c>
      <c r="U876">
        <v>2.35</v>
      </c>
      <c r="V876">
        <v>2.2799999999999998</v>
      </c>
      <c r="W876">
        <v>2.29</v>
      </c>
      <c r="X876">
        <v>2.36</v>
      </c>
      <c r="Y876">
        <v>2.29</v>
      </c>
      <c r="Z876">
        <v>2.11</v>
      </c>
      <c r="AA876">
        <v>2.2000000000000002</v>
      </c>
      <c r="AB876">
        <v>2.25</v>
      </c>
      <c r="AC876">
        <v>2.2000000000000002</v>
      </c>
      <c r="AD876">
        <v>2.21</v>
      </c>
      <c r="AE876">
        <v>2.19</v>
      </c>
      <c r="AF876">
        <v>2.15</v>
      </c>
      <c r="AG876">
        <v>2.15</v>
      </c>
      <c r="AH876">
        <v>2.16</v>
      </c>
      <c r="AI876">
        <v>2.1</v>
      </c>
      <c r="AJ876">
        <v>2.16</v>
      </c>
      <c r="AK876">
        <v>2.2200000000000002</v>
      </c>
      <c r="AL876">
        <v>2.33</v>
      </c>
      <c r="AM876">
        <v>2.2799999999999998</v>
      </c>
      <c r="AN876">
        <v>2.2599999999999998</v>
      </c>
      <c r="AO876">
        <v>2.2000000000000002</v>
      </c>
      <c r="AP876">
        <v>2.27</v>
      </c>
      <c r="AQ876">
        <v>2.4</v>
      </c>
      <c r="AR876">
        <v>2.35</v>
      </c>
      <c r="AS876">
        <v>2.3199999999999998</v>
      </c>
      <c r="AT876">
        <v>2.31</v>
      </c>
      <c r="AU876">
        <v>2.2599999999999998</v>
      </c>
      <c r="AV876">
        <v>2.27</v>
      </c>
      <c r="AW876">
        <v>2.15</v>
      </c>
      <c r="AX876">
        <v>2.14</v>
      </c>
      <c r="AY876">
        <v>2.17</v>
      </c>
      <c r="AZ876">
        <v>2.11</v>
      </c>
      <c r="BA876">
        <v>2.16</v>
      </c>
      <c r="BB876">
        <v>2.06</v>
      </c>
      <c r="BC876">
        <v>2.02</v>
      </c>
      <c r="BD876">
        <v>2.0299999999999998</v>
      </c>
      <c r="BE876">
        <v>2.04</v>
      </c>
      <c r="BF876">
        <v>2.02</v>
      </c>
      <c r="BG876">
        <v>2</v>
      </c>
      <c r="BH876">
        <v>2.08</v>
      </c>
      <c r="BI876">
        <v>2</v>
      </c>
      <c r="BJ876">
        <v>2.0099999999999998</v>
      </c>
      <c r="BK876">
        <v>2</v>
      </c>
      <c r="BL876">
        <v>2.0099999999999998</v>
      </c>
      <c r="BM876">
        <v>1.9</v>
      </c>
      <c r="BN876">
        <v>1.91</v>
      </c>
      <c r="BO876">
        <v>1.95</v>
      </c>
      <c r="BP876">
        <v>2.08</v>
      </c>
      <c r="BQ876">
        <v>2.0699999999999998</v>
      </c>
      <c r="BR876">
        <v>2.09</v>
      </c>
      <c r="BS876" s="12">
        <f t="shared" si="26"/>
        <v>-0.1803921568627451</v>
      </c>
      <c r="BT876" s="13" cm="1">
        <f t="array" aca="1" ref="BT876" ca="1">_xlfn.PERCENTILE.INC((OFFSET(E876,0,1,1,COLUMNS(E876:BR876)-1) - E876:BQ876) / E876:BQ876, 0.05) * SQRT(COUNT(E876:BR876) - 1)</f>
        <v>-0.40063351947521836</v>
      </c>
      <c r="BU876" s="12" cm="1">
        <f t="array" aca="1" ref="BU876" ca="1">_xlfn.STDEV.P((E876:BQ876 - OFFSET(E876:BQ876,0,1)) / OFFSET(E876:BQ876,0,1)) * SQRT(COUNT(E876:BR876)-1)</f>
        <v>0.23051819492921047</v>
      </c>
      <c r="BV876" s="12" cm="1">
        <f t="array" ref="BV876">-(MAX(1 - (E876:BR876 / _xlfn.SCAN(E876, E876:BR876, _xlfn.LAMBDA(_xlpm.a,_xlpm.b, MAX(_xlpm.a, _xlpm.b))))))</f>
        <v>-0.3140794223826715</v>
      </c>
      <c r="BW876" s="14">
        <f t="shared" ca="1" si="27"/>
        <v>-0.76208658315826017</v>
      </c>
    </row>
    <row r="877" spans="1:75" x14ac:dyDescent="0.45">
      <c r="A877" s="2" t="s">
        <v>1773</v>
      </c>
      <c r="B877" t="s">
        <v>1774</v>
      </c>
      <c r="C877" t="s">
        <v>25</v>
      </c>
      <c r="D877" t="s">
        <v>29</v>
      </c>
      <c r="E877">
        <v>188.2</v>
      </c>
      <c r="F877">
        <v>184.8</v>
      </c>
      <c r="G877">
        <v>186</v>
      </c>
      <c r="H877">
        <v>187.4</v>
      </c>
      <c r="I877">
        <v>185.4</v>
      </c>
      <c r="J877">
        <v>185.4</v>
      </c>
      <c r="K877">
        <v>185.8</v>
      </c>
      <c r="L877">
        <v>185.8</v>
      </c>
      <c r="M877">
        <v>185</v>
      </c>
      <c r="N877">
        <v>185.6</v>
      </c>
      <c r="O877">
        <v>188.6</v>
      </c>
      <c r="P877">
        <v>188.2</v>
      </c>
      <c r="Q877">
        <v>189</v>
      </c>
      <c r="R877">
        <v>189.4</v>
      </c>
      <c r="S877">
        <v>194.4</v>
      </c>
      <c r="T877">
        <v>192.4</v>
      </c>
      <c r="U877">
        <v>197.8</v>
      </c>
      <c r="V877">
        <v>194</v>
      </c>
      <c r="W877">
        <v>193.6</v>
      </c>
      <c r="X877">
        <v>193</v>
      </c>
      <c r="Y877">
        <v>192.6</v>
      </c>
      <c r="Z877">
        <v>189.4</v>
      </c>
      <c r="AA877">
        <v>190.4</v>
      </c>
      <c r="AB877">
        <v>196</v>
      </c>
      <c r="AC877">
        <v>197.4</v>
      </c>
      <c r="AD877">
        <v>198</v>
      </c>
      <c r="AE877">
        <v>197</v>
      </c>
      <c r="AF877">
        <v>197</v>
      </c>
      <c r="AG877">
        <v>198.8</v>
      </c>
      <c r="AH877">
        <v>200</v>
      </c>
      <c r="AI877">
        <v>204</v>
      </c>
      <c r="AJ877">
        <v>206.5</v>
      </c>
      <c r="AK877">
        <v>201.5</v>
      </c>
      <c r="AL877">
        <v>201.5</v>
      </c>
      <c r="AM877">
        <v>202</v>
      </c>
      <c r="AN877">
        <v>203.5</v>
      </c>
      <c r="AO877">
        <v>207.5</v>
      </c>
      <c r="AP877">
        <v>204.5</v>
      </c>
      <c r="AQ877">
        <v>201.5</v>
      </c>
      <c r="AR877">
        <v>204</v>
      </c>
      <c r="AS877">
        <v>205.5</v>
      </c>
      <c r="AT877">
        <v>204.5</v>
      </c>
      <c r="AU877">
        <v>206</v>
      </c>
      <c r="AV877">
        <v>206</v>
      </c>
      <c r="AW877">
        <v>207.5</v>
      </c>
      <c r="AX877">
        <v>206</v>
      </c>
      <c r="AY877">
        <v>206.5</v>
      </c>
      <c r="AZ877">
        <v>209</v>
      </c>
      <c r="BA877">
        <v>210</v>
      </c>
      <c r="BB877">
        <v>211.5</v>
      </c>
      <c r="BC877">
        <v>210</v>
      </c>
      <c r="BD877">
        <v>210.5</v>
      </c>
      <c r="BE877">
        <v>210</v>
      </c>
      <c r="BF877">
        <v>211.5</v>
      </c>
      <c r="BG877">
        <v>211.5</v>
      </c>
      <c r="BH877">
        <v>210</v>
      </c>
      <c r="BI877">
        <v>210.5</v>
      </c>
      <c r="BJ877">
        <v>212.5</v>
      </c>
      <c r="BK877">
        <v>209.5</v>
      </c>
      <c r="BL877">
        <v>215</v>
      </c>
      <c r="BM877">
        <v>210</v>
      </c>
      <c r="BN877">
        <v>214.5</v>
      </c>
      <c r="BO877">
        <v>230.5</v>
      </c>
      <c r="BP877">
        <v>237</v>
      </c>
      <c r="BQ877">
        <v>233.5</v>
      </c>
      <c r="BR877">
        <v>235</v>
      </c>
      <c r="BS877" s="12">
        <f t="shared" si="26"/>
        <v>0.24867162592986192</v>
      </c>
      <c r="BT877" s="13" cm="1">
        <f t="array" aca="1" ref="BT877" ca="1">_xlfn.PERCENTILE.INC((OFFSET(E877,0,1,1,COLUMNS(E877:BR877)-1) - E877:BQ877) / E877:BQ877, 0.05) * SQRT(COUNT(E877:BR877) - 1)</f>
        <v>-0.14331194450744741</v>
      </c>
      <c r="BU877" s="12" cm="1">
        <f t="array" aca="1" ref="BU877" ca="1">_xlfn.STDEV.P((E877:BQ877 - OFFSET(E877:BQ877,0,1)) / OFFSET(E877:BQ877,0,1)) * SQRT(COUNT(E877:BR877)-1)</f>
        <v>0.1182818316702587</v>
      </c>
      <c r="BV877" s="12" cm="1">
        <f t="array" ref="BV877">-(MAX(1 - (E877:BR877 / _xlfn.SCAN(E877, E877:BR877, _xlfn.LAMBDA(_xlpm.a,_xlpm.b, MAX(_xlpm.a, _xlpm.b))))))</f>
        <v>-4.2467138523761383E-2</v>
      </c>
      <c r="BW877" s="14">
        <f t="shared" ca="1" si="27"/>
        <v>2.1422475090644753</v>
      </c>
    </row>
    <row r="878" spans="1:75" x14ac:dyDescent="0.45">
      <c r="A878" s="2" t="s">
        <v>1775</v>
      </c>
      <c r="B878" t="s">
        <v>1776</v>
      </c>
      <c r="C878" t="s">
        <v>37</v>
      </c>
      <c r="D878" t="s">
        <v>55</v>
      </c>
      <c r="E878">
        <v>28.92</v>
      </c>
      <c r="F878">
        <v>29.54</v>
      </c>
      <c r="G878">
        <v>29.49</v>
      </c>
      <c r="H878">
        <v>29.32</v>
      </c>
      <c r="I878">
        <v>28.97</v>
      </c>
      <c r="J878">
        <v>28.76</v>
      </c>
      <c r="K878">
        <v>28.83</v>
      </c>
      <c r="L878">
        <v>28.75</v>
      </c>
      <c r="M878">
        <v>28.78</v>
      </c>
      <c r="N878">
        <v>28.68</v>
      </c>
      <c r="O878">
        <v>29.28</v>
      </c>
      <c r="P878">
        <v>29.18</v>
      </c>
      <c r="Q878">
        <v>28.8</v>
      </c>
      <c r="R878">
        <v>29.16</v>
      </c>
      <c r="S878">
        <v>29.38</v>
      </c>
      <c r="T878">
        <v>28.75</v>
      </c>
      <c r="U878">
        <v>28.45</v>
      </c>
      <c r="V878">
        <v>28.25</v>
      </c>
      <c r="W878">
        <v>28.07</v>
      </c>
      <c r="X878">
        <v>28.24</v>
      </c>
      <c r="Y878">
        <v>28.2</v>
      </c>
      <c r="Z878">
        <v>26.98</v>
      </c>
      <c r="AA878">
        <v>27.02</v>
      </c>
      <c r="AB878">
        <v>27.34</v>
      </c>
      <c r="AC878">
        <v>27.91</v>
      </c>
      <c r="AD878">
        <v>27.88</v>
      </c>
      <c r="AE878">
        <v>27.3</v>
      </c>
      <c r="AF878">
        <v>27.1</v>
      </c>
      <c r="AG878">
        <v>27.31</v>
      </c>
      <c r="AH878">
        <v>28.35</v>
      </c>
      <c r="AI878">
        <v>28.77</v>
      </c>
      <c r="AJ878">
        <v>29.09</v>
      </c>
      <c r="AK878">
        <v>28.4</v>
      </c>
      <c r="AL878">
        <v>28.4</v>
      </c>
      <c r="AM878">
        <v>28.27</v>
      </c>
      <c r="AN878">
        <v>28.19</v>
      </c>
      <c r="AO878">
        <v>28.05</v>
      </c>
      <c r="AP878">
        <v>28.19</v>
      </c>
      <c r="AQ878">
        <v>28.5</v>
      </c>
      <c r="AR878">
        <v>28.18</v>
      </c>
      <c r="AS878">
        <v>28</v>
      </c>
      <c r="AT878">
        <v>28</v>
      </c>
      <c r="AU878">
        <v>27.74</v>
      </c>
      <c r="AV878">
        <v>27.17</v>
      </c>
      <c r="AW878">
        <v>26.98</v>
      </c>
      <c r="AX878">
        <v>27.32</v>
      </c>
      <c r="AY878">
        <v>27.33</v>
      </c>
      <c r="AZ878">
        <v>27</v>
      </c>
      <c r="BA878">
        <v>26.8</v>
      </c>
      <c r="BB878">
        <v>26.59</v>
      </c>
      <c r="BC878">
        <v>27.48</v>
      </c>
      <c r="BD878">
        <v>27.8</v>
      </c>
      <c r="BE878">
        <v>27.72</v>
      </c>
      <c r="BF878">
        <v>27.5</v>
      </c>
      <c r="BG878">
        <v>27.9</v>
      </c>
      <c r="BH878">
        <v>27.47</v>
      </c>
      <c r="BI878">
        <v>27.51</v>
      </c>
      <c r="BJ878">
        <v>26.76</v>
      </c>
      <c r="BK878">
        <v>25.56</v>
      </c>
      <c r="BL878">
        <v>25.67</v>
      </c>
      <c r="BM878">
        <v>25.31</v>
      </c>
      <c r="BN878">
        <v>24.87</v>
      </c>
      <c r="BO878">
        <v>24.49</v>
      </c>
      <c r="BP878">
        <v>25.31</v>
      </c>
      <c r="BQ878">
        <v>24.95</v>
      </c>
      <c r="BR878">
        <v>24.79</v>
      </c>
      <c r="BS878" s="12">
        <f t="shared" si="26"/>
        <v>-0.14280774550484102</v>
      </c>
      <c r="BT878" s="13" cm="1">
        <f t="array" aca="1" ref="BT878" ca="1">_xlfn.PERCENTILE.INC((OFFSET(E878,0,1,1,COLUMNS(E878:BR878)-1) - E878:BQ878) / E878:BQ878, 0.05) * SQRT(COUNT(E878:BR878) - 1)</f>
        <v>-0.18756217592265484</v>
      </c>
      <c r="BU878" s="12" cm="1">
        <f t="array" aca="1" ref="BU878" ca="1">_xlfn.STDEV.P((E878:BQ878 - OFFSET(E878:BQ878,0,1)) / OFFSET(E878:BQ878,0,1)) * SQRT(COUNT(E878:BR878)-1)</f>
        <v>0.12413473020071232</v>
      </c>
      <c r="BV878" s="12" cm="1">
        <f t="array" ref="BV878">-(MAX(1 - (E878:BR878 / _xlfn.SCAN(E878, E878:BR878, _xlfn.LAMBDA(_xlpm.a,_xlpm.b, MAX(_xlpm.a, _xlpm.b))))))</f>
        <v>-0.17095463777928233</v>
      </c>
      <c r="BW878" s="14">
        <f t="shared" ca="1" si="27"/>
        <v>-1.1124236702188868</v>
      </c>
    </row>
    <row r="879" spans="1:75" x14ac:dyDescent="0.45">
      <c r="A879" s="2" t="s">
        <v>1777</v>
      </c>
      <c r="B879" t="s">
        <v>1778</v>
      </c>
      <c r="C879" t="s">
        <v>54</v>
      </c>
      <c r="D879" t="s">
        <v>8</v>
      </c>
      <c r="E879">
        <v>2E-3</v>
      </c>
      <c r="F879">
        <v>2E-3</v>
      </c>
      <c r="G879">
        <v>2E-3</v>
      </c>
      <c r="H879">
        <v>2E-3</v>
      </c>
      <c r="I879">
        <v>2E-3</v>
      </c>
      <c r="J879">
        <v>2E-3</v>
      </c>
      <c r="K879">
        <v>4.0000000000000001E-3</v>
      </c>
      <c r="L879">
        <v>4.0000000000000001E-3</v>
      </c>
      <c r="M879">
        <v>5.0000000000000001E-3</v>
      </c>
      <c r="N879">
        <v>3.0000000000000001E-3</v>
      </c>
      <c r="O879">
        <v>5.0000000000000001E-3</v>
      </c>
      <c r="P879">
        <v>7.0000000000000001E-3</v>
      </c>
      <c r="Q879">
        <v>6.0000000000000001E-3</v>
      </c>
      <c r="R879">
        <v>7.0000000000000001E-3</v>
      </c>
      <c r="S879">
        <v>6.0000000000000001E-3</v>
      </c>
      <c r="T879">
        <v>6.0000000000000001E-3</v>
      </c>
      <c r="U879">
        <v>6.0000000000000001E-3</v>
      </c>
      <c r="V879">
        <v>6.0000000000000001E-3</v>
      </c>
      <c r="W879">
        <v>6.0000000000000001E-3</v>
      </c>
      <c r="X879">
        <v>6.0000000000000001E-3</v>
      </c>
      <c r="Y879">
        <v>6.0000000000000001E-3</v>
      </c>
      <c r="Z879">
        <v>8.0000000000000002E-3</v>
      </c>
      <c r="AA879">
        <v>6.0000000000000001E-3</v>
      </c>
      <c r="AB879">
        <v>5.0000000000000001E-3</v>
      </c>
      <c r="AC879">
        <v>8.0000000000000002E-3</v>
      </c>
      <c r="AD879">
        <v>8.0000000000000002E-3</v>
      </c>
      <c r="AE879">
        <v>8.0000000000000002E-3</v>
      </c>
      <c r="AF879">
        <v>8.0000000000000002E-3</v>
      </c>
      <c r="AG879">
        <v>0.01</v>
      </c>
      <c r="AH879">
        <v>0.01</v>
      </c>
      <c r="AI879">
        <v>1.4E-2</v>
      </c>
      <c r="AJ879">
        <v>1.4999999999999999E-2</v>
      </c>
      <c r="AK879">
        <v>1.2E-2</v>
      </c>
      <c r="AL879">
        <v>1.2E-2</v>
      </c>
      <c r="AM879">
        <v>1.2999999999999999E-2</v>
      </c>
      <c r="AN879">
        <v>1.4E-2</v>
      </c>
      <c r="AO879">
        <v>0.01</v>
      </c>
      <c r="AP879">
        <v>1.2999999999999999E-2</v>
      </c>
      <c r="AQ879">
        <v>1.2E-2</v>
      </c>
      <c r="AR879">
        <v>1.2999999999999999E-2</v>
      </c>
      <c r="AS879">
        <v>1.2E-2</v>
      </c>
      <c r="AT879">
        <v>1.4E-2</v>
      </c>
      <c r="AU879">
        <v>1.2999999999999999E-2</v>
      </c>
      <c r="AV879">
        <v>1.4999999999999999E-2</v>
      </c>
      <c r="AW879">
        <v>1.4E-2</v>
      </c>
      <c r="AX879">
        <v>1.4E-2</v>
      </c>
      <c r="AY879">
        <v>0.01</v>
      </c>
      <c r="AZ879">
        <v>1.2E-2</v>
      </c>
      <c r="BA879">
        <v>1.4E-2</v>
      </c>
      <c r="BB879">
        <v>1.4E-2</v>
      </c>
      <c r="BC879">
        <v>1.4E-2</v>
      </c>
      <c r="BD879">
        <v>1.4E-2</v>
      </c>
      <c r="BE879">
        <v>1.4E-2</v>
      </c>
      <c r="BF879">
        <v>1.4E-2</v>
      </c>
      <c r="BG879">
        <v>1.4E-2</v>
      </c>
      <c r="BH879">
        <v>1.2E-2</v>
      </c>
      <c r="BI879">
        <v>1.2E-2</v>
      </c>
      <c r="BJ879">
        <v>1.2E-2</v>
      </c>
      <c r="BK879">
        <v>1.2E-2</v>
      </c>
      <c r="BL879">
        <v>1.2E-2</v>
      </c>
      <c r="BM879">
        <v>1.2E-2</v>
      </c>
      <c r="BN879">
        <v>1.2E-2</v>
      </c>
      <c r="BO879">
        <v>1.2E-2</v>
      </c>
      <c r="BP879">
        <v>1.2E-2</v>
      </c>
      <c r="BQ879">
        <v>1.2E-2</v>
      </c>
      <c r="BR879">
        <v>1.2E-2</v>
      </c>
      <c r="BS879" s="12">
        <f t="shared" si="26"/>
        <v>5</v>
      </c>
      <c r="BT879" s="13" cm="1">
        <f t="array" aca="1" ref="BT879" ca="1">_xlfn.PERCENTILE.INC((OFFSET(E879,0,1,1,COLUMNS(E879:BR879)-1) - E879:BQ879) / E879:BQ879, 0.05) * SQRT(COUNT(E879:BR879) - 1)</f>
        <v>-1.9349418595916517</v>
      </c>
      <c r="BU879" s="12" cm="1">
        <f t="array" aca="1" ref="BU879" ca="1">_xlfn.STDEV.P((E879:BQ879 - OFFSET(E879:BQ879,0,1)) / OFFSET(E879:BQ879,0,1)) * SQRT(COUNT(E879:BR879)-1)</f>
        <v>1.454968138296528</v>
      </c>
      <c r="BV879" s="12" cm="1">
        <f t="array" ref="BV879">-(MAX(1 - (E879:BR879 / _xlfn.SCAN(E879, E879:BR879, _xlfn.LAMBDA(_xlpm.a,_xlpm.b, MAX(_xlpm.a, _xlpm.b))))))</f>
        <v>-0.4</v>
      </c>
      <c r="BW879" s="14">
        <f t="shared" ca="1" si="27"/>
        <v>3.4397435941056691</v>
      </c>
    </row>
    <row r="880" spans="1:75" x14ac:dyDescent="0.45">
      <c r="A880" s="2" t="s">
        <v>1779</v>
      </c>
      <c r="B880" t="s">
        <v>1780</v>
      </c>
      <c r="C880" t="s">
        <v>54</v>
      </c>
      <c r="D880" t="s">
        <v>8</v>
      </c>
      <c r="E880">
        <v>12.55</v>
      </c>
      <c r="F880">
        <v>12.34</v>
      </c>
      <c r="G880">
        <v>12.38</v>
      </c>
      <c r="H880">
        <v>12.74</v>
      </c>
      <c r="I880">
        <v>12.86</v>
      </c>
      <c r="J880">
        <v>12.71</v>
      </c>
      <c r="K880">
        <v>12.67</v>
      </c>
      <c r="L880">
        <v>12.72</v>
      </c>
      <c r="M880">
        <v>13.28</v>
      </c>
      <c r="N880">
        <v>12.63</v>
      </c>
      <c r="O880">
        <v>12.67</v>
      </c>
      <c r="P880">
        <v>12.89</v>
      </c>
      <c r="Q880">
        <v>12.91</v>
      </c>
      <c r="R880">
        <v>12.9</v>
      </c>
      <c r="S880">
        <v>12.9</v>
      </c>
      <c r="T880">
        <v>12.92</v>
      </c>
      <c r="U880">
        <v>12.89</v>
      </c>
      <c r="V880">
        <v>12.97</v>
      </c>
      <c r="W880">
        <v>12.88</v>
      </c>
      <c r="X880">
        <v>12.93</v>
      </c>
      <c r="Y880">
        <v>12.72</v>
      </c>
      <c r="Z880">
        <v>12.55</v>
      </c>
      <c r="AA880">
        <v>12.5</v>
      </c>
      <c r="AB880">
        <v>12.58</v>
      </c>
      <c r="AC880">
        <v>12.94</v>
      </c>
      <c r="AD880">
        <v>13.04</v>
      </c>
      <c r="AE880">
        <v>12.78</v>
      </c>
      <c r="AF880">
        <v>12.83</v>
      </c>
      <c r="AG880">
        <v>12.77</v>
      </c>
      <c r="AH880">
        <v>12.67</v>
      </c>
      <c r="AI880">
        <v>12.6</v>
      </c>
      <c r="AJ880">
        <v>12.45</v>
      </c>
      <c r="AK880">
        <v>12.28</v>
      </c>
      <c r="AL880">
        <v>12.12</v>
      </c>
      <c r="AM880">
        <v>11.98</v>
      </c>
      <c r="AN880">
        <v>12.15</v>
      </c>
      <c r="AO880">
        <v>11.62</v>
      </c>
      <c r="AP880">
        <v>11.8</v>
      </c>
      <c r="AQ880">
        <v>11.79</v>
      </c>
      <c r="AR880">
        <v>11.82</v>
      </c>
      <c r="AS880">
        <v>12.01</v>
      </c>
      <c r="AT880">
        <v>11.9</v>
      </c>
      <c r="AU880">
        <v>11.82</v>
      </c>
      <c r="AV880">
        <v>11.67</v>
      </c>
      <c r="AW880">
        <v>11.8</v>
      </c>
      <c r="AX880">
        <v>11.41</v>
      </c>
      <c r="AY880">
        <v>11.56</v>
      </c>
      <c r="AZ880">
        <v>11.53</v>
      </c>
      <c r="BA880">
        <v>11.32</v>
      </c>
      <c r="BB880">
        <v>11.03</v>
      </c>
      <c r="BC880">
        <v>11.22</v>
      </c>
      <c r="BD880">
        <v>11.12</v>
      </c>
      <c r="BE880">
        <v>10.86</v>
      </c>
      <c r="BF880">
        <v>10.72</v>
      </c>
      <c r="BG880">
        <v>10.61</v>
      </c>
      <c r="BH880">
        <v>10.48</v>
      </c>
      <c r="BI880">
        <v>10.59</v>
      </c>
      <c r="BJ880">
        <v>10.19</v>
      </c>
      <c r="BK880">
        <v>10.07</v>
      </c>
      <c r="BL880">
        <v>9.9</v>
      </c>
      <c r="BM880">
        <v>9.9700000000000006</v>
      </c>
      <c r="BN880">
        <v>9.9450000000000003</v>
      </c>
      <c r="BO880">
        <v>10.02</v>
      </c>
      <c r="BP880">
        <v>10.42</v>
      </c>
      <c r="BQ880">
        <v>10.57</v>
      </c>
      <c r="BR880">
        <v>11.56</v>
      </c>
      <c r="BS880" s="12">
        <f t="shared" si="26"/>
        <v>-7.8884462151394441E-2</v>
      </c>
      <c r="BT880" s="13" cm="1">
        <f t="array" aca="1" ref="BT880" ca="1">_xlfn.PERCENTILE.INC((OFFSET(E880,0,1,1,COLUMNS(E880:BR880)-1) - E880:BQ880) / E880:BQ880, 0.05) * SQRT(COUNT(E880:BR880) - 1)</f>
        <v>-0.25447994855877054</v>
      </c>
      <c r="BU880" s="12" cm="1">
        <f t="array" aca="1" ref="BU880" ca="1">_xlfn.STDEV.P((E880:BQ880 - OFFSET(E880:BQ880,0,1)) / OFFSET(E880:BQ880,0,1)) * SQRT(COUNT(E880:BR880)-1)</f>
        <v>0.16349132234104841</v>
      </c>
      <c r="BV880" s="12" cm="1">
        <f t="array" ref="BV880">-(MAX(1 - (E880:BR880 / _xlfn.SCAN(E880, E880:BR880, _xlfn.LAMBDA(_xlpm.a,_xlpm.b, MAX(_xlpm.a, _xlpm.b))))))</f>
        <v>-0.25451807228915657</v>
      </c>
      <c r="BW880" s="14">
        <f t="shared" ca="1" si="27"/>
        <v>-0.45364565994118011</v>
      </c>
    </row>
    <row r="881" spans="1:75" x14ac:dyDescent="0.45">
      <c r="A881" s="2" t="s">
        <v>1781</v>
      </c>
      <c r="B881" t="s">
        <v>1782</v>
      </c>
      <c r="C881" t="s">
        <v>37</v>
      </c>
      <c r="D881" t="s">
        <v>29</v>
      </c>
      <c r="E881">
        <v>136.72999999999999</v>
      </c>
      <c r="F881">
        <v>138.19</v>
      </c>
      <c r="G881">
        <v>137.12</v>
      </c>
      <c r="H881">
        <v>140.83000000000001</v>
      </c>
      <c r="I881">
        <v>138.83000000000001</v>
      </c>
      <c r="J881">
        <v>138.44</v>
      </c>
      <c r="K881">
        <v>135.71</v>
      </c>
      <c r="L881">
        <v>137.22</v>
      </c>
      <c r="M881">
        <v>140.97</v>
      </c>
      <c r="N881">
        <v>140.44</v>
      </c>
      <c r="O881">
        <v>140.29</v>
      </c>
      <c r="P881">
        <v>141.85</v>
      </c>
      <c r="Q881">
        <v>142.47999999999999</v>
      </c>
      <c r="R881">
        <v>143.12</v>
      </c>
      <c r="S881">
        <v>145.80000000000001</v>
      </c>
      <c r="T881">
        <v>146.82</v>
      </c>
      <c r="U881">
        <v>146.09</v>
      </c>
      <c r="V881">
        <v>143.26</v>
      </c>
      <c r="W881">
        <v>143.16999999999999</v>
      </c>
      <c r="X881">
        <v>143.16999999999999</v>
      </c>
      <c r="Y881">
        <v>144.83000000000001</v>
      </c>
      <c r="Z881">
        <v>143.46</v>
      </c>
      <c r="AA881">
        <v>142.68</v>
      </c>
      <c r="AB881">
        <v>146.13999999999999</v>
      </c>
      <c r="AC881">
        <v>145.07</v>
      </c>
      <c r="AD881">
        <v>145.80000000000001</v>
      </c>
      <c r="AE881">
        <v>145.12</v>
      </c>
      <c r="AF881">
        <v>145.56</v>
      </c>
      <c r="AG881">
        <v>146.53</v>
      </c>
      <c r="AH881">
        <v>146.29</v>
      </c>
      <c r="AI881">
        <v>147.69999999999999</v>
      </c>
      <c r="AJ881">
        <v>145.80000000000001</v>
      </c>
      <c r="AK881">
        <v>145.9</v>
      </c>
      <c r="AL881">
        <v>144</v>
      </c>
      <c r="AM881">
        <v>143.36000000000001</v>
      </c>
      <c r="AN881">
        <v>143.56</v>
      </c>
      <c r="AO881">
        <v>140.44</v>
      </c>
      <c r="AP881">
        <v>139.16999999999999</v>
      </c>
      <c r="AQ881">
        <v>141.61000000000001</v>
      </c>
      <c r="AR881">
        <v>141.27000000000001</v>
      </c>
      <c r="AS881">
        <v>140.78</v>
      </c>
      <c r="AT881">
        <v>139.66</v>
      </c>
      <c r="AU881">
        <v>139.51</v>
      </c>
      <c r="AV881">
        <v>139.51</v>
      </c>
      <c r="AW881">
        <v>137.80000000000001</v>
      </c>
      <c r="AX881">
        <v>137.94999999999999</v>
      </c>
      <c r="AY881">
        <v>133.76</v>
      </c>
      <c r="AZ881">
        <v>133.94999999999999</v>
      </c>
      <c r="BA881">
        <v>136.15</v>
      </c>
      <c r="BB881">
        <v>134.44</v>
      </c>
      <c r="BC881">
        <v>134.78</v>
      </c>
      <c r="BD881">
        <v>130.97999999999999</v>
      </c>
      <c r="BE881">
        <v>132.15</v>
      </c>
      <c r="BF881">
        <v>131.32</v>
      </c>
      <c r="BG881">
        <v>134</v>
      </c>
      <c r="BH881">
        <v>135.07</v>
      </c>
      <c r="BI881">
        <v>133.37</v>
      </c>
      <c r="BJ881">
        <v>134.1</v>
      </c>
      <c r="BK881">
        <v>126.44</v>
      </c>
      <c r="BL881">
        <v>126.49</v>
      </c>
      <c r="BM881">
        <v>127.22</v>
      </c>
      <c r="BN881">
        <v>123.03</v>
      </c>
      <c r="BO881">
        <v>124.2</v>
      </c>
      <c r="BP881">
        <v>127.76</v>
      </c>
      <c r="BQ881">
        <v>124.49</v>
      </c>
      <c r="BR881">
        <v>125.03</v>
      </c>
      <c r="BS881" s="12">
        <f t="shared" si="26"/>
        <v>-8.5570101660206163E-2</v>
      </c>
      <c r="BT881" s="13" cm="1">
        <f t="array" aca="1" ref="BT881" ca="1">_xlfn.PERCENTILE.INC((OFFSET(E881,0,1,1,COLUMNS(E881:BR881)-1) - E881:BQ881) / E881:BQ881, 0.05) * SQRT(COUNT(E881:BR881) - 1)</f>
        <v>-0.22311692309062889</v>
      </c>
      <c r="BU881" s="12" cm="1">
        <f t="array" aca="1" ref="BU881" ca="1">_xlfn.STDEV.P((E881:BQ881 - OFFSET(E881:BQ881,0,1)) / OFFSET(E881:BQ881,0,1)) * SQRT(COUNT(E881:BR881)-1)</f>
        <v>0.12309448944727909</v>
      </c>
      <c r="BV881" s="12" cm="1">
        <f t="array" ref="BV881">-(MAX(1 - (E881:BR881 / _xlfn.SCAN(E881, E881:BR881, _xlfn.LAMBDA(_xlpm.a,_xlpm.b, MAX(_xlpm.a, _xlpm.b))))))</f>
        <v>-0.16702775897088684</v>
      </c>
      <c r="BW881" s="14">
        <f t="shared" ca="1" si="27"/>
        <v>-0.65683499472575302</v>
      </c>
    </row>
    <row r="882" spans="1:75" x14ac:dyDescent="0.45">
      <c r="A882" s="2" t="s">
        <v>1783</v>
      </c>
      <c r="B882" t="s">
        <v>1784</v>
      </c>
      <c r="C882" t="s">
        <v>22</v>
      </c>
      <c r="D882" t="s">
        <v>29</v>
      </c>
      <c r="E882">
        <v>298.39999999999998</v>
      </c>
      <c r="F882">
        <v>297.8</v>
      </c>
      <c r="G882">
        <v>297.2</v>
      </c>
      <c r="H882">
        <v>301.60000000000002</v>
      </c>
      <c r="I882">
        <v>300.2</v>
      </c>
      <c r="J882">
        <v>294.2</v>
      </c>
      <c r="K882">
        <v>287.2</v>
      </c>
      <c r="L882">
        <v>288</v>
      </c>
      <c r="M882">
        <v>298.8</v>
      </c>
      <c r="N882">
        <v>301.39999999999998</v>
      </c>
      <c r="O882">
        <v>319.8</v>
      </c>
      <c r="P882">
        <v>316.8</v>
      </c>
      <c r="Q882">
        <v>308.2</v>
      </c>
      <c r="R882">
        <v>316.2</v>
      </c>
      <c r="S882">
        <v>320.8</v>
      </c>
      <c r="T882">
        <v>317.60000000000002</v>
      </c>
      <c r="U882">
        <v>306</v>
      </c>
      <c r="V882">
        <v>302.60000000000002</v>
      </c>
      <c r="W882">
        <v>300</v>
      </c>
      <c r="X882">
        <v>302.60000000000002</v>
      </c>
      <c r="Y882">
        <v>301.2</v>
      </c>
      <c r="Z882">
        <v>307.2</v>
      </c>
      <c r="AA882">
        <v>305.8</v>
      </c>
      <c r="AB882">
        <v>310</v>
      </c>
      <c r="AC882">
        <v>307.2</v>
      </c>
      <c r="AD882">
        <v>310</v>
      </c>
      <c r="AE882">
        <v>312</v>
      </c>
      <c r="AF882">
        <v>313.2</v>
      </c>
      <c r="AG882">
        <v>314.60000000000002</v>
      </c>
      <c r="AH882">
        <v>308.60000000000002</v>
      </c>
      <c r="AI882">
        <v>307</v>
      </c>
      <c r="AJ882">
        <v>307.60000000000002</v>
      </c>
      <c r="AK882">
        <v>305</v>
      </c>
      <c r="AL882">
        <v>307.2</v>
      </c>
      <c r="AM882">
        <v>305</v>
      </c>
      <c r="AN882">
        <v>297.8</v>
      </c>
      <c r="AO882">
        <v>288.8</v>
      </c>
      <c r="AP882">
        <v>289.39999999999998</v>
      </c>
      <c r="AQ882">
        <v>294.8</v>
      </c>
      <c r="AR882">
        <v>293.60000000000002</v>
      </c>
      <c r="AS882">
        <v>294</v>
      </c>
      <c r="AT882">
        <v>295.60000000000002</v>
      </c>
      <c r="AU882">
        <v>291.8</v>
      </c>
      <c r="AV882">
        <v>291.8</v>
      </c>
      <c r="AW882">
        <v>283.8</v>
      </c>
      <c r="AX882">
        <v>283</v>
      </c>
      <c r="AY882">
        <v>279</v>
      </c>
      <c r="AZ882">
        <v>275</v>
      </c>
      <c r="BA882">
        <v>278.60000000000002</v>
      </c>
      <c r="BB882">
        <v>282.2</v>
      </c>
      <c r="BC882">
        <v>280</v>
      </c>
      <c r="BD882">
        <v>268.39999999999998</v>
      </c>
      <c r="BE882">
        <v>268</v>
      </c>
      <c r="BF882">
        <v>269.2</v>
      </c>
      <c r="BG882">
        <v>265.39999999999998</v>
      </c>
      <c r="BH882">
        <v>268.39999999999998</v>
      </c>
      <c r="BI882">
        <v>267.2</v>
      </c>
      <c r="BJ882">
        <v>262.2</v>
      </c>
      <c r="BK882">
        <v>257.8</v>
      </c>
      <c r="BL882">
        <v>255.4</v>
      </c>
      <c r="BM882">
        <v>256.39999999999998</v>
      </c>
      <c r="BN882">
        <v>258.39999999999998</v>
      </c>
      <c r="BO882">
        <v>264.39999999999998</v>
      </c>
      <c r="BP882">
        <v>273.8</v>
      </c>
      <c r="BQ882">
        <v>268.8</v>
      </c>
      <c r="BR882">
        <v>277.8</v>
      </c>
      <c r="BS882" s="12">
        <f t="shared" si="26"/>
        <v>-6.9034852546916783E-2</v>
      </c>
      <c r="BT882" s="13" cm="1">
        <f t="array" aca="1" ref="BT882" ca="1">_xlfn.PERCENTILE.INC((OFFSET(E882,0,1,1,COLUMNS(E882:BR882)-1) - E882:BQ882) / E882:BQ882, 0.05) * SQRT(COUNT(E882:BR882) - 1)</f>
        <v>-0.22060049328824502</v>
      </c>
      <c r="BU882" s="12" cm="1">
        <f t="array" aca="1" ref="BU882" ca="1">_xlfn.STDEV.P((E882:BQ882 - OFFSET(E882:BQ882,0,1)) / OFFSET(E882:BQ882,0,1)) * SQRT(COUNT(E882:BR882)-1)</f>
        <v>0.14380787846077545</v>
      </c>
      <c r="BV882" s="12" cm="1">
        <f t="array" ref="BV882">-(MAX(1 - (E882:BR882 / _xlfn.SCAN(E882, E882:BR882, _xlfn.LAMBDA(_xlpm.a,_xlpm.b, MAX(_xlpm.a, _xlpm.b))))))</f>
        <v>-0.20386533665835416</v>
      </c>
      <c r="BW882" s="14">
        <f t="shared" ca="1" si="27"/>
        <v>-0.44724614466186202</v>
      </c>
    </row>
    <row r="883" spans="1:75" x14ac:dyDescent="0.45">
      <c r="A883" s="2" t="s">
        <v>1785</v>
      </c>
      <c r="B883" t="s">
        <v>1786</v>
      </c>
      <c r="C883" t="s">
        <v>22</v>
      </c>
      <c r="D883" t="s">
        <v>8</v>
      </c>
      <c r="E883">
        <v>489</v>
      </c>
      <c r="F883">
        <v>507.5</v>
      </c>
      <c r="G883">
        <v>509</v>
      </c>
      <c r="H883">
        <v>509</v>
      </c>
      <c r="I883">
        <v>501.5</v>
      </c>
      <c r="J883">
        <v>502.5</v>
      </c>
      <c r="K883">
        <v>500.5</v>
      </c>
      <c r="L883">
        <v>503.5</v>
      </c>
      <c r="M883">
        <v>511.5</v>
      </c>
      <c r="N883">
        <v>508.5</v>
      </c>
      <c r="O883">
        <v>512</v>
      </c>
      <c r="P883">
        <v>512.5</v>
      </c>
      <c r="Q883">
        <v>510.5</v>
      </c>
      <c r="R883">
        <v>513.5</v>
      </c>
      <c r="S883">
        <v>536</v>
      </c>
      <c r="T883">
        <v>528</v>
      </c>
      <c r="U883">
        <v>530.5</v>
      </c>
      <c r="V883">
        <v>530.5</v>
      </c>
      <c r="W883">
        <v>533</v>
      </c>
      <c r="X883">
        <v>528</v>
      </c>
      <c r="Y883">
        <v>529</v>
      </c>
      <c r="Z883">
        <v>512.5</v>
      </c>
      <c r="AA883">
        <v>506</v>
      </c>
      <c r="AB883">
        <v>519.5</v>
      </c>
      <c r="AC883">
        <v>510.5</v>
      </c>
      <c r="AD883">
        <v>519</v>
      </c>
      <c r="AE883">
        <v>517.5</v>
      </c>
      <c r="AF883">
        <v>522</v>
      </c>
      <c r="AG883">
        <v>526.5</v>
      </c>
      <c r="AH883">
        <v>535.5</v>
      </c>
      <c r="AI883">
        <v>537</v>
      </c>
      <c r="AJ883">
        <v>535</v>
      </c>
      <c r="AK883">
        <v>521</v>
      </c>
      <c r="AL883">
        <v>525.5</v>
      </c>
      <c r="AM883">
        <v>515</v>
      </c>
      <c r="AN883">
        <v>514.5</v>
      </c>
      <c r="AO883">
        <v>510</v>
      </c>
      <c r="AP883">
        <v>507</v>
      </c>
      <c r="AQ883">
        <v>517</v>
      </c>
      <c r="AR883">
        <v>520</v>
      </c>
      <c r="AS883">
        <v>530.5</v>
      </c>
      <c r="AT883">
        <v>537.5</v>
      </c>
      <c r="AU883">
        <v>541</v>
      </c>
      <c r="AV883">
        <v>536</v>
      </c>
      <c r="AW883">
        <v>542.5</v>
      </c>
      <c r="AX883">
        <v>565</v>
      </c>
      <c r="AY883">
        <v>580</v>
      </c>
      <c r="AZ883">
        <v>579</v>
      </c>
      <c r="BA883">
        <v>586.5</v>
      </c>
      <c r="BB883">
        <v>587.5</v>
      </c>
      <c r="BC883">
        <v>600.5</v>
      </c>
      <c r="BD883">
        <v>598</v>
      </c>
      <c r="BE883">
        <v>598</v>
      </c>
      <c r="BF883">
        <v>601</v>
      </c>
      <c r="BG883">
        <v>589.5</v>
      </c>
      <c r="BH883">
        <v>596.5</v>
      </c>
      <c r="BI883">
        <v>604.5</v>
      </c>
      <c r="BJ883">
        <v>609.5</v>
      </c>
      <c r="BK883">
        <v>597</v>
      </c>
      <c r="BL883">
        <v>609</v>
      </c>
      <c r="BM883">
        <v>621.5</v>
      </c>
      <c r="BN883">
        <v>617.5</v>
      </c>
      <c r="BO883">
        <v>620.5</v>
      </c>
      <c r="BP883">
        <v>643</v>
      </c>
      <c r="BQ883">
        <v>650.5</v>
      </c>
      <c r="BR883">
        <v>669</v>
      </c>
      <c r="BS883" s="12">
        <f t="shared" si="26"/>
        <v>0.36809815950920244</v>
      </c>
      <c r="BT883" s="13" cm="1">
        <f t="array" aca="1" ref="BT883" ca="1">_xlfn.PERCENTILE.INC((OFFSET(E883,0,1,1,COLUMNS(E883:BR883)-1) - E883:BQ883) / E883:BQ883, 0.05) * SQRT(COUNT(E883:BR883) - 1)</f>
        <v>-0.15972728561813865</v>
      </c>
      <c r="BU883" s="12" cm="1">
        <f t="array" aca="1" ref="BU883" ca="1">_xlfn.STDEV.P((E883:BQ883 - OFFSET(E883:BQ883,0,1)) / OFFSET(E883:BQ883,0,1)) * SQRT(COUNT(E883:BR883)-1)</f>
        <v>0.12364437403417231</v>
      </c>
      <c r="BV883" s="12" cm="1">
        <f t="array" ref="BV883">-(MAX(1 - (E883:BR883 / _xlfn.SCAN(E883, E883:BR883, _xlfn.LAMBDA(_xlpm.a,_xlpm.b, MAX(_xlpm.a, _xlpm.b))))))</f>
        <v>-5.5970149253731338E-2</v>
      </c>
      <c r="BW883" s="14">
        <f t="shared" ca="1" si="27"/>
        <v>3.0152240710887388</v>
      </c>
    </row>
    <row r="884" spans="1:75" x14ac:dyDescent="0.45">
      <c r="A884" s="2" t="s">
        <v>1787</v>
      </c>
      <c r="B884" t="s">
        <v>1788</v>
      </c>
      <c r="C884" t="s">
        <v>19</v>
      </c>
      <c r="D884" t="s">
        <v>8</v>
      </c>
      <c r="E884">
        <v>151.44999999999999</v>
      </c>
      <c r="F884">
        <v>154.9</v>
      </c>
      <c r="G884">
        <v>153.6</v>
      </c>
      <c r="H884">
        <v>156.6</v>
      </c>
      <c r="I884">
        <v>155.55000000000001</v>
      </c>
      <c r="J884">
        <v>154.5</v>
      </c>
      <c r="K884">
        <v>154.69999999999999</v>
      </c>
      <c r="L884">
        <v>157</v>
      </c>
      <c r="M884">
        <v>158.55000000000001</v>
      </c>
      <c r="N884">
        <v>155.30000000000001</v>
      </c>
      <c r="O884">
        <v>157.25</v>
      </c>
      <c r="P884">
        <v>154.9</v>
      </c>
      <c r="Q884">
        <v>154.1</v>
      </c>
      <c r="R884">
        <v>157</v>
      </c>
      <c r="S884">
        <v>159</v>
      </c>
      <c r="T884">
        <v>158.25</v>
      </c>
      <c r="U884">
        <v>159.30000000000001</v>
      </c>
      <c r="V884">
        <v>154.5</v>
      </c>
      <c r="W884">
        <v>155.05000000000001</v>
      </c>
      <c r="X884">
        <v>153.15</v>
      </c>
      <c r="Y884">
        <v>153.75</v>
      </c>
      <c r="Z884">
        <v>152.85</v>
      </c>
      <c r="AA884">
        <v>151.35</v>
      </c>
      <c r="AB884">
        <v>157.19999999999999</v>
      </c>
      <c r="AC884">
        <v>157.75</v>
      </c>
      <c r="AD884">
        <v>157.69999999999999</v>
      </c>
      <c r="AE884">
        <v>156.69999999999999</v>
      </c>
      <c r="AF884">
        <v>158.19999999999999</v>
      </c>
      <c r="AG884">
        <v>156.15</v>
      </c>
      <c r="AH884">
        <v>159</v>
      </c>
      <c r="AI884">
        <v>163.25</v>
      </c>
      <c r="AJ884">
        <v>165</v>
      </c>
      <c r="AK884">
        <v>164.1</v>
      </c>
      <c r="AL884">
        <v>166.85</v>
      </c>
      <c r="AM884">
        <v>165.1</v>
      </c>
      <c r="AN884">
        <v>163.80000000000001</v>
      </c>
      <c r="AO884">
        <v>163.95</v>
      </c>
      <c r="AP884">
        <v>164</v>
      </c>
      <c r="AQ884">
        <v>165.9</v>
      </c>
      <c r="AR884">
        <v>166.2</v>
      </c>
      <c r="AS884">
        <v>167.6</v>
      </c>
      <c r="AT884">
        <v>165.35</v>
      </c>
      <c r="AU884">
        <v>164.4</v>
      </c>
      <c r="AV884">
        <v>163.19999999999999</v>
      </c>
      <c r="AW884">
        <v>163.05000000000001</v>
      </c>
      <c r="AX884">
        <v>165.1</v>
      </c>
      <c r="AY884">
        <v>162.05000000000001</v>
      </c>
      <c r="AZ884">
        <v>160.69999999999999</v>
      </c>
      <c r="BA884">
        <v>162.85</v>
      </c>
      <c r="BB884">
        <v>160.94999999999999</v>
      </c>
      <c r="BC884">
        <v>160.9</v>
      </c>
      <c r="BD884">
        <v>160.19999999999999</v>
      </c>
      <c r="BE884">
        <v>162</v>
      </c>
      <c r="BF884">
        <v>161.4</v>
      </c>
      <c r="BG884">
        <v>162.19999999999999</v>
      </c>
      <c r="BH884">
        <v>160.85</v>
      </c>
      <c r="BI884">
        <v>160.5</v>
      </c>
      <c r="BJ884">
        <v>159.1</v>
      </c>
      <c r="BK884">
        <v>154.44999999999999</v>
      </c>
      <c r="BL884">
        <v>156.05000000000001</v>
      </c>
      <c r="BM884">
        <v>156.30000000000001</v>
      </c>
      <c r="BN884">
        <v>157.05000000000001</v>
      </c>
      <c r="BO884">
        <v>155.05000000000001</v>
      </c>
      <c r="BP884">
        <v>157.35</v>
      </c>
      <c r="BQ884">
        <v>156.15</v>
      </c>
      <c r="BR884">
        <v>156.65</v>
      </c>
      <c r="BS884" s="12">
        <f t="shared" si="26"/>
        <v>3.4334763948497972E-2</v>
      </c>
      <c r="BT884" s="13" cm="1">
        <f t="array" aca="1" ref="BT884" ca="1">_xlfn.PERCENTILE.INC((OFFSET(E884,0,1,1,COLUMNS(E884:BR884)-1) - E884:BQ884) / E884:BQ884, 0.05) * SQRT(COUNT(E884:BR884) - 1)</f>
        <v>-0.14324852750760966</v>
      </c>
      <c r="BU884" s="12" cm="1">
        <f t="array" aca="1" ref="BU884" ca="1">_xlfn.STDEV.P((E884:BQ884 - OFFSET(E884:BQ884,0,1)) / OFFSET(E884:BQ884,0,1)) * SQRT(COUNT(E884:BR884)-1)</f>
        <v>0.10246644491761518</v>
      </c>
      <c r="BV884" s="12" cm="1">
        <f t="array" ref="BV884">-(MAX(1 - (E884:BR884 / _xlfn.SCAN(E884, E884:BR884, _xlfn.LAMBDA(_xlpm.a,_xlpm.b, MAX(_xlpm.a, _xlpm.b))))))</f>
        <v>-7.8460620525059754E-2</v>
      </c>
      <c r="BW884" s="14">
        <f t="shared" ca="1" si="27"/>
        <v>0.38112083729683288</v>
      </c>
    </row>
    <row r="885" spans="1:75" x14ac:dyDescent="0.45">
      <c r="A885" s="2" t="s">
        <v>1789</v>
      </c>
      <c r="B885" t="s">
        <v>1790</v>
      </c>
      <c r="C885" t="s">
        <v>22</v>
      </c>
      <c r="D885" t="s">
        <v>8</v>
      </c>
      <c r="E885">
        <v>39.520000000000003</v>
      </c>
      <c r="F885">
        <v>40.549999999999997</v>
      </c>
      <c r="G885">
        <v>40.61</v>
      </c>
      <c r="H885">
        <v>41.06</v>
      </c>
      <c r="I885">
        <v>41.1</v>
      </c>
      <c r="J885">
        <v>40.42</v>
      </c>
      <c r="K885">
        <v>40.090000000000003</v>
      </c>
      <c r="L885">
        <v>40.81</v>
      </c>
      <c r="M885">
        <v>41.83</v>
      </c>
      <c r="N885">
        <v>41.51</v>
      </c>
      <c r="O885">
        <v>42.32</v>
      </c>
      <c r="P885">
        <v>42.01</v>
      </c>
      <c r="Q885">
        <v>40.869999999999997</v>
      </c>
      <c r="R885">
        <v>41.78</v>
      </c>
      <c r="S885">
        <v>45.5</v>
      </c>
      <c r="T885">
        <v>44.23</v>
      </c>
      <c r="U885">
        <v>44.11</v>
      </c>
      <c r="V885">
        <v>43.14</v>
      </c>
      <c r="W885">
        <v>43.03</v>
      </c>
      <c r="X885">
        <v>42.7</v>
      </c>
      <c r="Y885">
        <v>42.06</v>
      </c>
      <c r="Z885">
        <v>41.16</v>
      </c>
      <c r="AA885">
        <v>40.659999999999997</v>
      </c>
      <c r="AB885">
        <v>41.78</v>
      </c>
      <c r="AC885">
        <v>41.35</v>
      </c>
      <c r="AD885">
        <v>42.66</v>
      </c>
      <c r="AE885">
        <v>42.22</v>
      </c>
      <c r="AF885">
        <v>42.78</v>
      </c>
      <c r="AG885">
        <v>43.14</v>
      </c>
      <c r="AH885">
        <v>45.07</v>
      </c>
      <c r="AI885">
        <v>45.65</v>
      </c>
      <c r="AJ885">
        <v>45.03</v>
      </c>
      <c r="AK885">
        <v>44.44</v>
      </c>
      <c r="AL885">
        <v>44.46</v>
      </c>
      <c r="AM885">
        <v>44.37</v>
      </c>
      <c r="AN885">
        <v>44.58</v>
      </c>
      <c r="AO885">
        <v>44.09</v>
      </c>
      <c r="AP885">
        <v>43.66</v>
      </c>
      <c r="AQ885">
        <v>44.54</v>
      </c>
      <c r="AR885">
        <v>44.79</v>
      </c>
      <c r="AS885">
        <v>45.5</v>
      </c>
      <c r="AT885">
        <v>44.78</v>
      </c>
      <c r="AU885">
        <v>44.27</v>
      </c>
      <c r="AV885">
        <v>43.67</v>
      </c>
      <c r="AW885">
        <v>43.79</v>
      </c>
      <c r="AX885">
        <v>44.22</v>
      </c>
      <c r="AY885">
        <v>44.41</v>
      </c>
      <c r="AZ885">
        <v>43.98</v>
      </c>
      <c r="BA885">
        <v>44.83</v>
      </c>
      <c r="BB885">
        <v>44.41</v>
      </c>
      <c r="BC885">
        <v>45.12</v>
      </c>
      <c r="BD885">
        <v>45.09</v>
      </c>
      <c r="BE885">
        <v>45.52</v>
      </c>
      <c r="BF885">
        <v>46.16</v>
      </c>
      <c r="BG885">
        <v>46.35</v>
      </c>
      <c r="BH885">
        <v>46.84</v>
      </c>
      <c r="BI885">
        <v>46.91</v>
      </c>
      <c r="BJ885">
        <v>45.93</v>
      </c>
      <c r="BK885">
        <v>43.18</v>
      </c>
      <c r="BL885">
        <v>42.64</v>
      </c>
      <c r="BM885">
        <v>43.08</v>
      </c>
      <c r="BN885">
        <v>42.65</v>
      </c>
      <c r="BO885">
        <v>42.83</v>
      </c>
      <c r="BP885">
        <v>44.39</v>
      </c>
      <c r="BQ885">
        <v>44.13</v>
      </c>
      <c r="BR885">
        <v>44.53</v>
      </c>
      <c r="BS885" s="12">
        <f t="shared" si="26"/>
        <v>0.12677125506072867</v>
      </c>
      <c r="BT885" s="13" cm="1">
        <f t="array" aca="1" ref="BT885" ca="1">_xlfn.PERCENTILE.INC((OFFSET(E885,0,1,1,COLUMNS(E885:BR885)-1) - E885:BQ885) / E885:BQ885, 0.05) * SQRT(COUNT(E885:BR885) - 1)</f>
        <v>-0.17633756643020904</v>
      </c>
      <c r="BU885" s="12" cm="1">
        <f t="array" aca="1" ref="BU885" ca="1">_xlfn.STDEV.P((E885:BQ885 - OFFSET(E885:BQ885,0,1)) / OFFSET(E885:BQ885,0,1)) * SQRT(COUNT(E885:BR885)-1)</f>
        <v>0.16147647678471622</v>
      </c>
      <c r="BV885" s="12" cm="1">
        <f t="array" ref="BV885">-(MAX(1 - (E885:BR885 / _xlfn.SCAN(E885, E885:BR885, _xlfn.LAMBDA(_xlpm.a,_xlpm.b, MAX(_xlpm.a, _xlpm.b))))))</f>
        <v>-0.10637362637362646</v>
      </c>
      <c r="BW885" s="14">
        <f t="shared" ca="1" si="27"/>
        <v>0.81428943095758344</v>
      </c>
    </row>
    <row r="886" spans="1:75" x14ac:dyDescent="0.45">
      <c r="A886" s="2" t="s">
        <v>1791</v>
      </c>
      <c r="B886" t="s">
        <v>1792</v>
      </c>
      <c r="C886" t="s">
        <v>37</v>
      </c>
      <c r="D886" t="s">
        <v>29</v>
      </c>
      <c r="E886">
        <v>1460</v>
      </c>
      <c r="F886">
        <v>1470</v>
      </c>
      <c r="G886">
        <v>1460</v>
      </c>
      <c r="H886">
        <v>1534</v>
      </c>
      <c r="I886">
        <v>1530</v>
      </c>
      <c r="J886">
        <v>1534</v>
      </c>
      <c r="K886">
        <v>1524</v>
      </c>
      <c r="L886">
        <v>1518</v>
      </c>
      <c r="M886">
        <v>1524</v>
      </c>
      <c r="N886">
        <v>1514</v>
      </c>
      <c r="O886">
        <v>1496</v>
      </c>
      <c r="P886">
        <v>1506</v>
      </c>
      <c r="Q886">
        <v>1500</v>
      </c>
      <c r="R886">
        <v>1522</v>
      </c>
      <c r="S886">
        <v>1570</v>
      </c>
      <c r="T886">
        <v>1572</v>
      </c>
      <c r="U886">
        <v>1568</v>
      </c>
      <c r="V886">
        <v>1546</v>
      </c>
      <c r="W886">
        <v>1508</v>
      </c>
      <c r="X886">
        <v>1516</v>
      </c>
      <c r="Y886">
        <v>1682</v>
      </c>
      <c r="Z886">
        <v>1666</v>
      </c>
      <c r="AA886">
        <v>1620</v>
      </c>
      <c r="AB886">
        <v>1656</v>
      </c>
      <c r="AC886">
        <v>1644</v>
      </c>
      <c r="AD886">
        <v>1650</v>
      </c>
      <c r="AE886">
        <v>1622</v>
      </c>
      <c r="AF886">
        <v>1616</v>
      </c>
      <c r="AG886">
        <v>1658</v>
      </c>
      <c r="AH886">
        <v>1688</v>
      </c>
      <c r="AI886">
        <v>1694</v>
      </c>
      <c r="AJ886">
        <v>1708</v>
      </c>
      <c r="AK886">
        <v>1680</v>
      </c>
      <c r="AL886">
        <v>1670</v>
      </c>
      <c r="AM886">
        <v>1660</v>
      </c>
      <c r="AN886">
        <v>1666</v>
      </c>
      <c r="AO886">
        <v>1696</v>
      </c>
      <c r="AP886">
        <v>1690</v>
      </c>
      <c r="AQ886">
        <v>1712</v>
      </c>
      <c r="AR886">
        <v>1682</v>
      </c>
      <c r="AS886">
        <v>1710</v>
      </c>
      <c r="AT886">
        <v>1686</v>
      </c>
      <c r="AU886">
        <v>1688</v>
      </c>
      <c r="AV886">
        <v>1688</v>
      </c>
      <c r="AW886">
        <v>1712</v>
      </c>
      <c r="AX886">
        <v>1704</v>
      </c>
      <c r="AY886">
        <v>1692</v>
      </c>
      <c r="AZ886">
        <v>1702</v>
      </c>
      <c r="BA886">
        <v>1700</v>
      </c>
      <c r="BB886">
        <v>1680</v>
      </c>
      <c r="BC886">
        <v>1680</v>
      </c>
      <c r="BD886">
        <v>1660</v>
      </c>
      <c r="BE886">
        <v>1704</v>
      </c>
      <c r="BF886">
        <v>1690</v>
      </c>
      <c r="BG886">
        <v>1722</v>
      </c>
      <c r="BH886">
        <v>1710</v>
      </c>
      <c r="BI886">
        <v>1714</v>
      </c>
      <c r="BJ886">
        <v>1756</v>
      </c>
      <c r="BK886">
        <v>1712</v>
      </c>
      <c r="BL886">
        <v>1710</v>
      </c>
      <c r="BM886">
        <v>1658</v>
      </c>
      <c r="BN886">
        <v>1608</v>
      </c>
      <c r="BO886">
        <v>1600</v>
      </c>
      <c r="BP886">
        <v>1606</v>
      </c>
      <c r="BQ886">
        <v>1568</v>
      </c>
      <c r="BR886">
        <v>1542</v>
      </c>
      <c r="BS886" s="12">
        <f t="shared" si="26"/>
        <v>5.6164383561643834E-2</v>
      </c>
      <c r="BT886" s="13" cm="1">
        <f t="array" aca="1" ref="BT886" ca="1">_xlfn.PERCENTILE.INC((OFFSET(E886,0,1,1,COLUMNS(E886:BR886)-1) - E886:BQ886) / E886:BQ886, 0.05) * SQRT(COUNT(E886:BR886) - 1)</f>
        <v>-0.20124580586460963</v>
      </c>
      <c r="BU886" s="12" cm="1">
        <f t="array" aca="1" ref="BU886" ca="1">_xlfn.STDEV.P((E886:BQ886 - OFFSET(E886:BQ886,0,1)) / OFFSET(E886:BQ886,0,1)) * SQRT(COUNT(E886:BR886)-1)</f>
        <v>0.15728768782944888</v>
      </c>
      <c r="BV886" s="12" cm="1">
        <f t="array" ref="BV886">-(MAX(1 - (E886:BR886 / _xlfn.SCAN(E886, E886:BR886, _xlfn.LAMBDA(_xlpm.a,_xlpm.b, MAX(_xlpm.a, _xlpm.b))))))</f>
        <v>-0.12186788154897499</v>
      </c>
      <c r="BW886" s="14">
        <f t="shared" ca="1" si="27"/>
        <v>0.38707236233895681</v>
      </c>
    </row>
    <row r="887" spans="1:75" x14ac:dyDescent="0.45">
      <c r="A887" s="2" t="s">
        <v>1793</v>
      </c>
      <c r="B887" t="s">
        <v>1794</v>
      </c>
      <c r="C887" t="s">
        <v>37</v>
      </c>
      <c r="D887" t="s">
        <v>26</v>
      </c>
      <c r="E887">
        <v>25.1</v>
      </c>
      <c r="F887">
        <v>25.24</v>
      </c>
      <c r="G887">
        <v>25.28</v>
      </c>
      <c r="H887">
        <v>26.78</v>
      </c>
      <c r="I887">
        <v>26.52</v>
      </c>
      <c r="J887">
        <v>26.82</v>
      </c>
      <c r="K887">
        <v>26.28</v>
      </c>
      <c r="L887">
        <v>26.46</v>
      </c>
      <c r="M887">
        <v>26.92</v>
      </c>
      <c r="N887">
        <v>26.94</v>
      </c>
      <c r="O887">
        <v>27.34</v>
      </c>
      <c r="P887">
        <v>27.94</v>
      </c>
      <c r="Q887">
        <v>32.1</v>
      </c>
      <c r="R887">
        <v>32</v>
      </c>
      <c r="S887">
        <v>32.159999999999997</v>
      </c>
      <c r="T887">
        <v>32.06</v>
      </c>
      <c r="U887">
        <v>32.28</v>
      </c>
      <c r="V887">
        <v>32.020000000000003</v>
      </c>
      <c r="W887">
        <v>32.14</v>
      </c>
      <c r="X887">
        <v>32.119999999999997</v>
      </c>
      <c r="Y887">
        <v>32.06</v>
      </c>
      <c r="Z887">
        <v>31.06</v>
      </c>
      <c r="AA887">
        <v>31.16</v>
      </c>
      <c r="AB887">
        <v>31.72</v>
      </c>
      <c r="AC887">
        <v>31.74</v>
      </c>
      <c r="AD887">
        <v>31.84</v>
      </c>
      <c r="AE887">
        <v>31.98</v>
      </c>
      <c r="AF887">
        <v>31.94</v>
      </c>
      <c r="AG887">
        <v>32.24</v>
      </c>
      <c r="AH887">
        <v>33.26</v>
      </c>
      <c r="AI887">
        <v>33.22</v>
      </c>
      <c r="AJ887">
        <v>33.36</v>
      </c>
      <c r="AK887">
        <v>33.28</v>
      </c>
      <c r="AL887">
        <v>33.299999999999997</v>
      </c>
      <c r="AM887">
        <v>33.159999999999997</v>
      </c>
      <c r="AN887">
        <v>33.32</v>
      </c>
      <c r="AO887">
        <v>32.82</v>
      </c>
      <c r="AP887">
        <v>32.78</v>
      </c>
      <c r="AQ887">
        <v>33.340000000000003</v>
      </c>
      <c r="AR887">
        <v>33.479999999999997</v>
      </c>
      <c r="AS887">
        <v>33.86</v>
      </c>
      <c r="AT887">
        <v>33.72</v>
      </c>
      <c r="AU887">
        <v>33.26</v>
      </c>
      <c r="AV887">
        <v>33.06</v>
      </c>
      <c r="AW887">
        <v>33.1</v>
      </c>
      <c r="AX887">
        <v>33.22</v>
      </c>
      <c r="AY887">
        <v>32.96</v>
      </c>
      <c r="AZ887">
        <v>32.58</v>
      </c>
      <c r="BA887">
        <v>33.119999999999997</v>
      </c>
      <c r="BB887">
        <v>32.54</v>
      </c>
      <c r="BC887">
        <v>32.78</v>
      </c>
      <c r="BD887">
        <v>32.42</v>
      </c>
      <c r="BE887">
        <v>32.659999999999997</v>
      </c>
      <c r="BF887">
        <v>32.76</v>
      </c>
      <c r="BG887">
        <v>32.880000000000003</v>
      </c>
      <c r="BH887">
        <v>33.119999999999997</v>
      </c>
      <c r="BI887">
        <v>33.1</v>
      </c>
      <c r="BJ887">
        <v>33.18</v>
      </c>
      <c r="BK887">
        <v>31.9</v>
      </c>
      <c r="BL887">
        <v>31.68</v>
      </c>
      <c r="BM887">
        <v>32.28</v>
      </c>
      <c r="BN887">
        <v>31.72</v>
      </c>
      <c r="BO887">
        <v>31.82</v>
      </c>
      <c r="BP887">
        <v>32.96</v>
      </c>
      <c r="BQ887">
        <v>33.36</v>
      </c>
      <c r="BR887">
        <v>33.54</v>
      </c>
      <c r="BS887" s="12">
        <f t="shared" si="26"/>
        <v>0.33625498007968119</v>
      </c>
      <c r="BT887" s="13" cm="1">
        <f t="array" aca="1" ref="BT887" ca="1">_xlfn.PERCENTILE.INC((OFFSET(E887,0,1,1,COLUMNS(E887:BR887)-1) - E887:BQ887) / E887:BQ887, 0.05) * SQRT(COUNT(E887:BR887) - 1)</f>
        <v>-0.14092264185512574</v>
      </c>
      <c r="BU887" s="12" cm="1">
        <f t="array" aca="1" ref="BU887" ca="1">_xlfn.STDEV.P((E887:BQ887 - OFFSET(E887:BQ887,0,1)) / OFFSET(E887:BQ887,0,1)) * SQRT(COUNT(E887:BR887)-1)</f>
        <v>0.16979979375275558</v>
      </c>
      <c r="BV887" s="12" cm="1">
        <f t="array" ref="BV887">-(MAX(1 - (E887:BR887 / _xlfn.SCAN(E887, E887:BR887, _xlfn.LAMBDA(_xlpm.a,_xlpm.b, MAX(_xlpm.a, _xlpm.b))))))</f>
        <v>-6.4382752510336649E-2</v>
      </c>
      <c r="BW887" s="14">
        <f t="shared" ca="1" si="27"/>
        <v>2.0080843791218155</v>
      </c>
    </row>
    <row r="888" spans="1:75" x14ac:dyDescent="0.45">
      <c r="A888" s="2" t="s">
        <v>1795</v>
      </c>
      <c r="B888" t="s">
        <v>1796</v>
      </c>
      <c r="C888" t="s">
        <v>80</v>
      </c>
      <c r="D888" t="s">
        <v>26</v>
      </c>
      <c r="E888">
        <v>90.9</v>
      </c>
      <c r="F888">
        <v>92</v>
      </c>
      <c r="G888">
        <v>95.4</v>
      </c>
      <c r="H888">
        <v>104.6</v>
      </c>
      <c r="I888">
        <v>106.6</v>
      </c>
      <c r="J888">
        <v>106</v>
      </c>
      <c r="K888">
        <v>103.2</v>
      </c>
      <c r="L888">
        <v>101</v>
      </c>
      <c r="M888">
        <v>95.7</v>
      </c>
      <c r="N888">
        <v>92.2</v>
      </c>
      <c r="O888">
        <v>96.5</v>
      </c>
      <c r="P888">
        <v>94.3</v>
      </c>
      <c r="Q888">
        <v>94.3</v>
      </c>
      <c r="R888">
        <v>93.2</v>
      </c>
      <c r="S888">
        <v>92.8</v>
      </c>
      <c r="T888">
        <v>92.9</v>
      </c>
      <c r="U888">
        <v>96.9</v>
      </c>
      <c r="V888">
        <v>92.5</v>
      </c>
      <c r="W888">
        <v>93.5</v>
      </c>
      <c r="X888">
        <v>90.6</v>
      </c>
      <c r="Y888">
        <v>93</v>
      </c>
      <c r="Z888">
        <v>90.8</v>
      </c>
      <c r="AA888">
        <v>91.6</v>
      </c>
      <c r="AB888">
        <v>90.3</v>
      </c>
      <c r="AC888">
        <v>90.5</v>
      </c>
      <c r="AD888">
        <v>93</v>
      </c>
      <c r="AE888">
        <v>93</v>
      </c>
      <c r="AF888">
        <v>93.4</v>
      </c>
      <c r="AG888">
        <v>92.2</v>
      </c>
      <c r="AH888">
        <v>94</v>
      </c>
      <c r="AI888">
        <v>94.7</v>
      </c>
      <c r="AJ888">
        <v>94.1</v>
      </c>
      <c r="AK888">
        <v>89.2</v>
      </c>
      <c r="AL888">
        <v>86.2</v>
      </c>
      <c r="AM888">
        <v>86.8</v>
      </c>
      <c r="AN888">
        <v>87.6</v>
      </c>
      <c r="AO888">
        <v>94.1</v>
      </c>
      <c r="AP888">
        <v>93</v>
      </c>
      <c r="AQ888">
        <v>95.2</v>
      </c>
      <c r="AR888">
        <v>97.2</v>
      </c>
      <c r="AS888">
        <v>85.3</v>
      </c>
      <c r="AT888">
        <v>85</v>
      </c>
      <c r="AU888">
        <v>91.6</v>
      </c>
      <c r="AV888">
        <v>96.9</v>
      </c>
      <c r="AW888">
        <v>91.4</v>
      </c>
      <c r="AX888">
        <v>94.7</v>
      </c>
      <c r="AY888">
        <v>92.4</v>
      </c>
      <c r="AZ888">
        <v>91.4</v>
      </c>
      <c r="BA888">
        <v>92.8</v>
      </c>
      <c r="BB888">
        <v>93.7</v>
      </c>
      <c r="BC888">
        <v>92</v>
      </c>
      <c r="BD888">
        <v>91.8</v>
      </c>
      <c r="BE888">
        <v>91</v>
      </c>
      <c r="BF888">
        <v>94.4</v>
      </c>
      <c r="BG888">
        <v>95.9</v>
      </c>
      <c r="BH888">
        <v>95</v>
      </c>
      <c r="BI888">
        <v>93.2</v>
      </c>
      <c r="BJ888">
        <v>92.5</v>
      </c>
      <c r="BK888">
        <v>88.2</v>
      </c>
      <c r="BL888">
        <v>85.5</v>
      </c>
      <c r="BM888">
        <v>88.6</v>
      </c>
      <c r="BN888">
        <v>88.2</v>
      </c>
      <c r="BO888">
        <v>88.7</v>
      </c>
      <c r="BP888">
        <v>85</v>
      </c>
      <c r="BQ888">
        <v>85.1</v>
      </c>
      <c r="BR888">
        <v>87.6</v>
      </c>
      <c r="BS888" s="12">
        <f t="shared" si="26"/>
        <v>-3.6303630363036424E-2</v>
      </c>
      <c r="BT888" s="13" cm="1">
        <f t="array" aca="1" ref="BT888" ca="1">_xlfn.PERCENTILE.INC((OFFSET(E888,0,1,1,COLUMNS(E888:BR888)-1) - E888:BQ888) / E888:BQ888, 0.05) * SQRT(COUNT(E888:BR888) - 1)</f>
        <v>-0.41081321539154519</v>
      </c>
      <c r="BU888" s="12" cm="1">
        <f t="array" aca="1" ref="BU888" ca="1">_xlfn.STDEV.P((E888:BQ888 - OFFSET(E888:BQ888,0,1)) / OFFSET(E888:BQ888,0,1)) * SQRT(COUNT(E888:BR888)-1)</f>
        <v>0.28195470252069937</v>
      </c>
      <c r="BV888" s="12" cm="1">
        <f t="array" ref="BV888">-(MAX(1 - (E888:BR888 / _xlfn.SCAN(E888, E888:BR888, _xlfn.LAMBDA(_xlpm.a,_xlpm.b, MAX(_xlpm.a, _xlpm.b))))))</f>
        <v>-0.20262664165103184</v>
      </c>
      <c r="BW888" s="14">
        <f t="shared" ca="1" si="27"/>
        <v>-0.11202614018251468</v>
      </c>
    </row>
    <row r="889" spans="1:75" x14ac:dyDescent="0.45">
      <c r="A889" s="2" t="s">
        <v>1797</v>
      </c>
      <c r="B889" t="s">
        <v>1798</v>
      </c>
      <c r="C889" t="s">
        <v>37</v>
      </c>
      <c r="D889" t="s">
        <v>8</v>
      </c>
      <c r="E889">
        <v>16.09</v>
      </c>
      <c r="F889">
        <v>16.5</v>
      </c>
      <c r="G889">
        <v>16.34</v>
      </c>
      <c r="H889">
        <v>16.899999999999999</v>
      </c>
      <c r="I889">
        <v>16.66</v>
      </c>
      <c r="J889">
        <v>16.45</v>
      </c>
      <c r="K889">
        <v>16.13</v>
      </c>
      <c r="L889">
        <v>16.53</v>
      </c>
      <c r="M889">
        <v>16.690000000000001</v>
      </c>
      <c r="N889">
        <v>16.72</v>
      </c>
      <c r="O889">
        <v>16.88</v>
      </c>
      <c r="P889">
        <v>16.760000000000002</v>
      </c>
      <c r="Q889">
        <v>16.690000000000001</v>
      </c>
      <c r="R889">
        <v>16.55</v>
      </c>
      <c r="S889">
        <v>16.79</v>
      </c>
      <c r="T889">
        <v>16.760000000000002</v>
      </c>
      <c r="U889">
        <v>16.34</v>
      </c>
      <c r="V889">
        <v>15.97</v>
      </c>
      <c r="W889">
        <v>15.96</v>
      </c>
      <c r="X889">
        <v>15.73</v>
      </c>
      <c r="Y889">
        <v>15.44</v>
      </c>
      <c r="Z889">
        <v>14.88</v>
      </c>
      <c r="AA889">
        <v>14.55</v>
      </c>
      <c r="AB889">
        <v>14.66</v>
      </c>
      <c r="AC889">
        <v>15.08</v>
      </c>
      <c r="AD889">
        <v>15.31</v>
      </c>
      <c r="AE889">
        <v>15.16</v>
      </c>
      <c r="AF889">
        <v>15.2</v>
      </c>
      <c r="AG889">
        <v>15.55</v>
      </c>
      <c r="AH889">
        <v>15.88</v>
      </c>
      <c r="AI889">
        <v>16.14</v>
      </c>
      <c r="AJ889">
        <v>15.94</v>
      </c>
      <c r="AK889">
        <v>15.9</v>
      </c>
      <c r="AL889">
        <v>15.34</v>
      </c>
      <c r="AM889">
        <v>15.14</v>
      </c>
      <c r="AN889">
        <v>15.31</v>
      </c>
      <c r="AO889">
        <v>15.05</v>
      </c>
      <c r="AP889">
        <v>14.79</v>
      </c>
      <c r="AQ889">
        <v>15.09</v>
      </c>
      <c r="AR889">
        <v>15.16</v>
      </c>
      <c r="AS889">
        <v>15.65</v>
      </c>
      <c r="AT889">
        <v>15.28</v>
      </c>
      <c r="AU889">
        <v>15.43</v>
      </c>
      <c r="AV889">
        <v>15</v>
      </c>
      <c r="AW889">
        <v>15.04</v>
      </c>
      <c r="AX889">
        <v>14.87</v>
      </c>
      <c r="AY889">
        <v>14.79</v>
      </c>
      <c r="AZ889">
        <v>15.05</v>
      </c>
      <c r="BA889">
        <v>15.32</v>
      </c>
      <c r="BB889">
        <v>15</v>
      </c>
      <c r="BC889">
        <v>15.18</v>
      </c>
      <c r="BD889">
        <v>15.08</v>
      </c>
      <c r="BE889">
        <v>14.92</v>
      </c>
      <c r="BF889">
        <v>14.88</v>
      </c>
      <c r="BG889">
        <v>14.7</v>
      </c>
      <c r="BH889">
        <v>14.73</v>
      </c>
      <c r="BI889">
        <v>14.38</v>
      </c>
      <c r="BJ889">
        <v>14.09</v>
      </c>
      <c r="BK889">
        <v>13.64</v>
      </c>
      <c r="BL889">
        <v>13.71</v>
      </c>
      <c r="BM889">
        <v>13.36</v>
      </c>
      <c r="BN889">
        <v>13.26</v>
      </c>
      <c r="BO889">
        <v>12.94</v>
      </c>
      <c r="BP889">
        <v>13.28</v>
      </c>
      <c r="BQ889">
        <v>12.9</v>
      </c>
      <c r="BR889">
        <v>13.07</v>
      </c>
      <c r="BS889" s="12">
        <f t="shared" si="26"/>
        <v>-0.18769422001243005</v>
      </c>
      <c r="BT889" s="13" cm="1">
        <f t="array" aca="1" ref="BT889" ca="1">_xlfn.PERCENTILE.INC((OFFSET(E889,0,1,1,COLUMNS(E889:BR889)-1) - E889:BQ889) / E889:BQ889, 0.05) * SQRT(COUNT(E889:BR889) - 1)</f>
        <v>-0.2294931686936128</v>
      </c>
      <c r="BU889" s="12" cm="1">
        <f t="array" aca="1" ref="BU889" ca="1">_xlfn.STDEV.P((E889:BQ889 - OFFSET(E889:BQ889,0,1)) / OFFSET(E889:BQ889,0,1)) * SQRT(COUNT(E889:BR889)-1)</f>
        <v>0.14554744553392693</v>
      </c>
      <c r="BV889" s="12" cm="1">
        <f t="array" ref="BV889">-(MAX(1 - (E889:BR889 / _xlfn.SCAN(E889, E889:BR889, _xlfn.LAMBDA(_xlpm.a,_xlpm.b, MAX(_xlpm.a, _xlpm.b))))))</f>
        <v>-0.23668639053254426</v>
      </c>
      <c r="BW889" s="14">
        <f t="shared" ca="1" si="27"/>
        <v>-1.2571631608364096</v>
      </c>
    </row>
    <row r="890" spans="1:75" x14ac:dyDescent="0.45">
      <c r="A890" s="2" t="s">
        <v>1799</v>
      </c>
      <c r="B890" t="s">
        <v>1800</v>
      </c>
      <c r="C890" t="s">
        <v>25</v>
      </c>
      <c r="D890" t="s">
        <v>136</v>
      </c>
      <c r="E890">
        <v>557</v>
      </c>
      <c r="F890">
        <v>562.79999999999995</v>
      </c>
      <c r="G890">
        <v>566.79999999999995</v>
      </c>
      <c r="H890">
        <v>568.20000000000005</v>
      </c>
      <c r="I890">
        <v>566</v>
      </c>
      <c r="J890">
        <v>567.6</v>
      </c>
      <c r="K890">
        <v>579.20000000000005</v>
      </c>
      <c r="L890">
        <v>601.20000000000005</v>
      </c>
      <c r="M890">
        <v>604</v>
      </c>
      <c r="N890">
        <v>602.79999999999995</v>
      </c>
      <c r="O890">
        <v>614</v>
      </c>
      <c r="P890">
        <v>610</v>
      </c>
      <c r="Q890">
        <v>613.4</v>
      </c>
      <c r="R890">
        <v>620.79999999999995</v>
      </c>
      <c r="S890">
        <v>634.4</v>
      </c>
      <c r="T890">
        <v>630</v>
      </c>
      <c r="U890">
        <v>643.4</v>
      </c>
      <c r="V890">
        <v>627.79999999999995</v>
      </c>
      <c r="W890">
        <v>640</v>
      </c>
      <c r="X890">
        <v>641.20000000000005</v>
      </c>
      <c r="Y890">
        <v>649</v>
      </c>
      <c r="Z890">
        <v>644.20000000000005</v>
      </c>
      <c r="AA890">
        <v>638.20000000000005</v>
      </c>
      <c r="AB890">
        <v>637</v>
      </c>
      <c r="AC890">
        <v>632.6</v>
      </c>
      <c r="AD890">
        <v>639</v>
      </c>
      <c r="AE890">
        <v>635.20000000000005</v>
      </c>
      <c r="AF890">
        <v>636.6</v>
      </c>
      <c r="AG890">
        <v>623</v>
      </c>
      <c r="AH890">
        <v>639.6</v>
      </c>
      <c r="AI890">
        <v>643.79999999999995</v>
      </c>
      <c r="AJ890">
        <v>638.4</v>
      </c>
      <c r="AK890">
        <v>625.4</v>
      </c>
      <c r="AL890">
        <v>627.4</v>
      </c>
      <c r="AM890">
        <v>616.4</v>
      </c>
      <c r="AN890">
        <v>676.8</v>
      </c>
      <c r="AO890">
        <v>669.8</v>
      </c>
      <c r="AP890">
        <v>664</v>
      </c>
      <c r="AQ890">
        <v>669.4</v>
      </c>
      <c r="AR890">
        <v>668.8</v>
      </c>
      <c r="AS890">
        <v>676.4</v>
      </c>
      <c r="AT890">
        <v>672.2</v>
      </c>
      <c r="AU890">
        <v>663</v>
      </c>
      <c r="AV890">
        <v>654</v>
      </c>
      <c r="AW890">
        <v>656.8</v>
      </c>
      <c r="AX890">
        <v>665</v>
      </c>
      <c r="AY890">
        <v>669.6</v>
      </c>
      <c r="AZ890">
        <v>655.8</v>
      </c>
      <c r="BA890">
        <v>665</v>
      </c>
      <c r="BB890">
        <v>654</v>
      </c>
      <c r="BC890">
        <v>650.79999999999995</v>
      </c>
      <c r="BD890">
        <v>652</v>
      </c>
      <c r="BE890">
        <v>657.2</v>
      </c>
      <c r="BF890">
        <v>651.4</v>
      </c>
      <c r="BG890">
        <v>651.20000000000005</v>
      </c>
      <c r="BH890">
        <v>656.6</v>
      </c>
      <c r="BI890">
        <v>663.2</v>
      </c>
      <c r="BJ890">
        <v>650.4</v>
      </c>
      <c r="BK890">
        <v>642.6</v>
      </c>
      <c r="BL890">
        <v>644.20000000000005</v>
      </c>
      <c r="BM890">
        <v>639</v>
      </c>
      <c r="BN890">
        <v>640.79999999999995</v>
      </c>
      <c r="BO890">
        <v>645.4</v>
      </c>
      <c r="BP890">
        <v>665.2</v>
      </c>
      <c r="BQ890">
        <v>682</v>
      </c>
      <c r="BR890">
        <v>655.6</v>
      </c>
      <c r="BS890" s="12">
        <f t="shared" si="26"/>
        <v>0.17701974865350095</v>
      </c>
      <c r="BT890" s="13" cm="1">
        <f t="array" aca="1" ref="BT890" ca="1">_xlfn.PERCENTILE.INC((OFFSET(E890,0,1,1,COLUMNS(E890:BR890)-1) - E890:BQ890) / E890:BQ890, 0.05) * SQRT(COUNT(E890:BR890) - 1)</f>
        <v>-0.16576112303933746</v>
      </c>
      <c r="BU890" s="12" cm="1">
        <f t="array" aca="1" ref="BU890" ca="1">_xlfn.STDEV.P((E890:BQ890 - OFFSET(E890:BQ890,0,1)) / OFFSET(E890:BQ890,0,1)) * SQRT(COUNT(E890:BR890)-1)</f>
        <v>0.14348919784438116</v>
      </c>
      <c r="BV890" s="12" cm="1">
        <f t="array" ref="BV890">-(MAX(1 - (E890:BR890 / _xlfn.SCAN(E890, E890:BR890, _xlfn.LAMBDA(_xlpm.a,_xlpm.b, MAX(_xlpm.a, _xlpm.b))))))</f>
        <v>-5.5851063829787218E-2</v>
      </c>
      <c r="BW890" s="14">
        <f t="shared" ca="1" si="27"/>
        <v>1.2665558433460213</v>
      </c>
    </row>
    <row r="891" spans="1:75" x14ac:dyDescent="0.45">
      <c r="A891" s="2" t="s">
        <v>1801</v>
      </c>
      <c r="B891" t="s">
        <v>1802</v>
      </c>
      <c r="C891" t="s">
        <v>19</v>
      </c>
      <c r="D891" t="s">
        <v>29</v>
      </c>
      <c r="E891">
        <v>73.94</v>
      </c>
      <c r="F891">
        <v>80.55</v>
      </c>
      <c r="G891">
        <v>81.510000000000005</v>
      </c>
      <c r="H891">
        <v>85.16</v>
      </c>
      <c r="I891">
        <v>73.069999999999993</v>
      </c>
      <c r="J891">
        <v>71.64</v>
      </c>
      <c r="K891">
        <v>72.12</v>
      </c>
      <c r="L891">
        <v>72.400000000000006</v>
      </c>
      <c r="M891">
        <v>75.760000000000005</v>
      </c>
      <c r="N891">
        <v>71.92</v>
      </c>
      <c r="O891">
        <v>71.349999999999994</v>
      </c>
      <c r="P891">
        <v>71.92</v>
      </c>
      <c r="Q891">
        <v>71.25</v>
      </c>
      <c r="R891">
        <v>65.98</v>
      </c>
      <c r="S891">
        <v>65.5</v>
      </c>
      <c r="T891">
        <v>66.069999999999993</v>
      </c>
      <c r="U891">
        <v>66.17</v>
      </c>
      <c r="V891">
        <v>62.53</v>
      </c>
      <c r="W891">
        <v>63.2</v>
      </c>
      <c r="X891">
        <v>62.14</v>
      </c>
      <c r="Y891">
        <v>59.74</v>
      </c>
      <c r="Z891">
        <v>58.5</v>
      </c>
      <c r="AA891">
        <v>58.31</v>
      </c>
      <c r="AB891">
        <v>55.53</v>
      </c>
      <c r="AC891">
        <v>55.24</v>
      </c>
      <c r="AD891">
        <v>53.61</v>
      </c>
      <c r="AE891">
        <v>54.47</v>
      </c>
      <c r="AF891">
        <v>54.09</v>
      </c>
      <c r="AG891">
        <v>52.55</v>
      </c>
      <c r="AH891">
        <v>51.69</v>
      </c>
      <c r="AI891">
        <v>52.26</v>
      </c>
      <c r="AJ891">
        <v>52.74</v>
      </c>
      <c r="AK891">
        <v>53.7</v>
      </c>
      <c r="AL891">
        <v>50.83</v>
      </c>
      <c r="AM891">
        <v>50.63</v>
      </c>
      <c r="AN891">
        <v>52.84</v>
      </c>
      <c r="AO891">
        <v>50.83</v>
      </c>
      <c r="AP891">
        <v>51.5</v>
      </c>
      <c r="AQ891">
        <v>50.06</v>
      </c>
      <c r="AR891">
        <v>49.1</v>
      </c>
      <c r="AS891">
        <v>49.87</v>
      </c>
      <c r="AT891">
        <v>50.73</v>
      </c>
      <c r="AU891">
        <v>50.44</v>
      </c>
      <c r="AV891">
        <v>50.44</v>
      </c>
      <c r="AW891">
        <v>52.74</v>
      </c>
      <c r="AX891">
        <v>51.02</v>
      </c>
      <c r="AY891">
        <v>53.32</v>
      </c>
      <c r="AZ891">
        <v>58.88</v>
      </c>
      <c r="BA891">
        <v>60.42</v>
      </c>
      <c r="BB891">
        <v>57.54</v>
      </c>
      <c r="BC891">
        <v>58.98</v>
      </c>
      <c r="BD891">
        <v>60.51</v>
      </c>
      <c r="BE891">
        <v>60.42</v>
      </c>
      <c r="BF891">
        <v>61.95</v>
      </c>
      <c r="BG891">
        <v>61.66</v>
      </c>
      <c r="BH891">
        <v>57.54</v>
      </c>
      <c r="BI891">
        <v>59.46</v>
      </c>
      <c r="BJ891">
        <v>60.7</v>
      </c>
      <c r="BK891">
        <v>56.58</v>
      </c>
      <c r="BL891">
        <v>58.5</v>
      </c>
      <c r="BM891">
        <v>60.32</v>
      </c>
      <c r="BN891">
        <v>55.72</v>
      </c>
      <c r="BO891">
        <v>61.85</v>
      </c>
      <c r="BP891">
        <v>72.5</v>
      </c>
      <c r="BQ891">
        <v>72.12</v>
      </c>
      <c r="BR891">
        <v>73.94</v>
      </c>
      <c r="BS891" s="12">
        <f t="shared" si="26"/>
        <v>0</v>
      </c>
      <c r="BT891" s="13" cm="1">
        <f t="array" aca="1" ref="BT891" ca="1">_xlfn.PERCENTILE.INC((OFFSET(E891,0,1,1,COLUMNS(E891:BR891)-1) - E891:BQ891) / E891:BQ891, 0.05) * SQRT(COUNT(E891:BR891) - 1)</f>
        <v>-0.54552011060343997</v>
      </c>
      <c r="BU891" s="12" cm="1">
        <f t="array" aca="1" ref="BU891" ca="1">_xlfn.STDEV.P((E891:BQ891 - OFFSET(E891:BQ891,0,1)) / OFFSET(E891:BQ891,0,1)) * SQRT(COUNT(E891:BR891)-1)</f>
        <v>0.37324805904234681</v>
      </c>
      <c r="BV891" s="12" cm="1">
        <f t="array" ref="BV891">-(MAX(1 - (E891:BR891 / _xlfn.SCAN(E891, E891:BR891, _xlfn.LAMBDA(_xlpm.a,_xlpm.b, MAX(_xlpm.a, _xlpm.b))))))</f>
        <v>-0.42343823391263502</v>
      </c>
      <c r="BW891" s="14">
        <f t="shared" ca="1" si="27"/>
        <v>1.2638601110041213E-2</v>
      </c>
    </row>
    <row r="892" spans="1:75" x14ac:dyDescent="0.45">
      <c r="A892" s="2" t="s">
        <v>1803</v>
      </c>
      <c r="B892" t="s">
        <v>1804</v>
      </c>
      <c r="C892" t="s">
        <v>25</v>
      </c>
      <c r="D892" t="s">
        <v>8</v>
      </c>
      <c r="E892">
        <v>121.6</v>
      </c>
      <c r="F892">
        <v>123.5</v>
      </c>
      <c r="G892">
        <v>124.5</v>
      </c>
      <c r="H892">
        <v>127.4</v>
      </c>
      <c r="I892">
        <v>127.3</v>
      </c>
      <c r="J892">
        <v>126.9</v>
      </c>
      <c r="K892">
        <v>127.4</v>
      </c>
      <c r="L892">
        <v>125.2</v>
      </c>
      <c r="M892">
        <v>127.8</v>
      </c>
      <c r="N892">
        <v>126.3</v>
      </c>
      <c r="O892">
        <v>132.1</v>
      </c>
      <c r="P892">
        <v>133.69999999999999</v>
      </c>
      <c r="Q892">
        <v>138.30000000000001</v>
      </c>
      <c r="R892">
        <v>134.30000000000001</v>
      </c>
      <c r="S892">
        <v>137.19999999999999</v>
      </c>
      <c r="T892">
        <v>136.4</v>
      </c>
      <c r="U892">
        <v>139.69999999999999</v>
      </c>
      <c r="V892">
        <v>135</v>
      </c>
      <c r="W892">
        <v>134.4</v>
      </c>
      <c r="X892">
        <v>133.19999999999999</v>
      </c>
      <c r="Y892">
        <v>136.5</v>
      </c>
      <c r="Z892">
        <v>134.5</v>
      </c>
      <c r="AA892">
        <v>135.9</v>
      </c>
      <c r="AB892">
        <v>136.80000000000001</v>
      </c>
      <c r="AC892">
        <v>134.4</v>
      </c>
      <c r="AD892">
        <v>134.4</v>
      </c>
      <c r="AE892">
        <v>133.30000000000001</v>
      </c>
      <c r="AF892">
        <v>134.1</v>
      </c>
      <c r="AG892">
        <v>132.6</v>
      </c>
      <c r="AH892">
        <v>133.69999999999999</v>
      </c>
      <c r="AI892">
        <v>136.4</v>
      </c>
      <c r="AJ892">
        <v>137.1</v>
      </c>
      <c r="AK892">
        <v>134</v>
      </c>
      <c r="AL892">
        <v>135.80000000000001</v>
      </c>
      <c r="AM892">
        <v>136.30000000000001</v>
      </c>
      <c r="AN892">
        <v>138.30000000000001</v>
      </c>
      <c r="AO892">
        <v>137.5</v>
      </c>
      <c r="AP892">
        <v>138.19999999999999</v>
      </c>
      <c r="AQ892">
        <v>140.19999999999999</v>
      </c>
      <c r="AR892">
        <v>140.6</v>
      </c>
      <c r="AS892">
        <v>141.19999999999999</v>
      </c>
      <c r="AT892">
        <v>138.9</v>
      </c>
      <c r="AU892">
        <v>137.4</v>
      </c>
      <c r="AV892">
        <v>137.9</v>
      </c>
      <c r="AW892">
        <v>136.19999999999999</v>
      </c>
      <c r="AX892">
        <v>140.69999999999999</v>
      </c>
      <c r="AY892">
        <v>141.6</v>
      </c>
      <c r="AZ892">
        <v>142.4</v>
      </c>
      <c r="BA892">
        <v>145.4</v>
      </c>
      <c r="BB892">
        <v>147.30000000000001</v>
      </c>
      <c r="BC892">
        <v>146.5</v>
      </c>
      <c r="BD892">
        <v>147.5</v>
      </c>
      <c r="BE892">
        <v>148</v>
      </c>
      <c r="BF892">
        <v>150.5</v>
      </c>
      <c r="BG892">
        <v>153.6</v>
      </c>
      <c r="BH892">
        <v>153</v>
      </c>
      <c r="BI892">
        <v>150.69999999999999</v>
      </c>
      <c r="BJ892">
        <v>149.5</v>
      </c>
      <c r="BK892">
        <v>149.5</v>
      </c>
      <c r="BL892">
        <v>150.80000000000001</v>
      </c>
      <c r="BM892">
        <v>152.4</v>
      </c>
      <c r="BN892">
        <v>154</v>
      </c>
      <c r="BO892">
        <v>149.5</v>
      </c>
      <c r="BP892">
        <v>154.69999999999999</v>
      </c>
      <c r="BQ892">
        <v>154.6</v>
      </c>
      <c r="BR892">
        <v>155.80000000000001</v>
      </c>
      <c r="BS892" s="12">
        <f t="shared" si="26"/>
        <v>0.28125000000000017</v>
      </c>
      <c r="BT892" s="13" cm="1">
        <f t="array" aca="1" ref="BT892" ca="1">_xlfn.PERCENTILE.INC((OFFSET(E892,0,1,1,COLUMNS(E892:BR892)-1) - E892:BQ892) / E892:BQ892, 0.05) * SQRT(COUNT(E892:BR892) - 1)</f>
        <v>-0.17412669235643435</v>
      </c>
      <c r="BU892" s="12" cm="1">
        <f t="array" aca="1" ref="BU892" ca="1">_xlfn.STDEV.P((E892:BQ892 - OFFSET(E892:BQ892,0,1)) / OFFSET(E892:BQ892,0,1)) * SQRT(COUNT(E892:BR892)-1)</f>
        <v>0.12719832154176824</v>
      </c>
      <c r="BV892" s="12" cm="1">
        <f t="array" ref="BV892">-(MAX(1 - (E892:BR892 / _xlfn.SCAN(E892, E892:BR892, _xlfn.LAMBDA(_xlpm.a,_xlpm.b, MAX(_xlpm.a, _xlpm.b))))))</f>
        <v>-5.082319255547596E-2</v>
      </c>
      <c r="BW892" s="14">
        <f t="shared" ca="1" si="27"/>
        <v>2.2482005255032402</v>
      </c>
    </row>
    <row r="893" spans="1:75" x14ac:dyDescent="0.45">
      <c r="A893" s="2" t="s">
        <v>1805</v>
      </c>
      <c r="B893" t="s">
        <v>1806</v>
      </c>
      <c r="C893" t="s">
        <v>25</v>
      </c>
      <c r="D893" t="s">
        <v>8</v>
      </c>
      <c r="E893">
        <v>106.8</v>
      </c>
      <c r="F893">
        <v>110.6</v>
      </c>
      <c r="G893">
        <v>116.4</v>
      </c>
      <c r="H893">
        <v>126.4</v>
      </c>
      <c r="I893">
        <v>123.2</v>
      </c>
      <c r="J893">
        <v>125</v>
      </c>
      <c r="K893">
        <v>120</v>
      </c>
      <c r="L893">
        <v>121.6</v>
      </c>
      <c r="M893">
        <v>128.80000000000001</v>
      </c>
      <c r="N893">
        <v>121</v>
      </c>
      <c r="O893">
        <v>120.6</v>
      </c>
      <c r="P893">
        <v>120.8</v>
      </c>
      <c r="Q893">
        <v>128.80000000000001</v>
      </c>
      <c r="R893">
        <v>135</v>
      </c>
      <c r="S893">
        <v>134</v>
      </c>
      <c r="T893">
        <v>139.19999999999999</v>
      </c>
      <c r="U893">
        <v>145</v>
      </c>
      <c r="V893">
        <v>135.6</v>
      </c>
      <c r="W893">
        <v>138</v>
      </c>
      <c r="X893">
        <v>142.19999999999999</v>
      </c>
      <c r="Y893">
        <v>132.80000000000001</v>
      </c>
      <c r="Z893">
        <v>123.4</v>
      </c>
      <c r="AA893">
        <v>127.2</v>
      </c>
      <c r="AB893">
        <v>138.19999999999999</v>
      </c>
      <c r="AC893">
        <v>132.6</v>
      </c>
      <c r="AD893">
        <v>131</v>
      </c>
      <c r="AE893">
        <v>138</v>
      </c>
      <c r="AF893">
        <v>141</v>
      </c>
      <c r="AG893">
        <v>136.19999999999999</v>
      </c>
      <c r="AH893">
        <v>136.80000000000001</v>
      </c>
      <c r="AI893">
        <v>134.6</v>
      </c>
      <c r="AJ893">
        <v>142.80000000000001</v>
      </c>
      <c r="AK893">
        <v>140.80000000000001</v>
      </c>
      <c r="AL893">
        <v>149.4</v>
      </c>
      <c r="AM893">
        <v>153.80000000000001</v>
      </c>
      <c r="AN893">
        <v>159.4</v>
      </c>
      <c r="AO893">
        <v>154.80000000000001</v>
      </c>
      <c r="AP893">
        <v>155.80000000000001</v>
      </c>
      <c r="AQ893">
        <v>159.6</v>
      </c>
      <c r="AR893">
        <v>157.6</v>
      </c>
      <c r="AS893">
        <v>161.4</v>
      </c>
      <c r="AT893">
        <v>157.6</v>
      </c>
      <c r="AU893">
        <v>160</v>
      </c>
      <c r="AV893">
        <v>159.19999999999999</v>
      </c>
      <c r="AW893">
        <v>157</v>
      </c>
      <c r="AX893">
        <v>147.19999999999999</v>
      </c>
      <c r="AY893">
        <v>130</v>
      </c>
      <c r="AZ893">
        <v>122.4</v>
      </c>
      <c r="BA893">
        <v>130.6</v>
      </c>
      <c r="BB893">
        <v>128</v>
      </c>
      <c r="BC893">
        <v>130.4</v>
      </c>
      <c r="BD893">
        <v>130.6</v>
      </c>
      <c r="BE893">
        <v>127.6</v>
      </c>
      <c r="BF893">
        <v>130.80000000000001</v>
      </c>
      <c r="BG893">
        <v>136</v>
      </c>
      <c r="BH893">
        <v>131.80000000000001</v>
      </c>
      <c r="BI893">
        <v>136</v>
      </c>
      <c r="BJ893">
        <v>146.80000000000001</v>
      </c>
      <c r="BK893">
        <v>148.19999999999999</v>
      </c>
      <c r="BL893">
        <v>152.6</v>
      </c>
      <c r="BM893">
        <v>149.19999999999999</v>
      </c>
      <c r="BN893">
        <v>142.6</v>
      </c>
      <c r="BO893">
        <v>143.80000000000001</v>
      </c>
      <c r="BP893">
        <v>150</v>
      </c>
      <c r="BQ893">
        <v>153</v>
      </c>
      <c r="BR893">
        <v>149.4</v>
      </c>
      <c r="BS893" s="12">
        <f t="shared" si="26"/>
        <v>0.39887640449438211</v>
      </c>
      <c r="BT893" s="13" cm="1">
        <f t="array" aca="1" ref="BT893" ca="1">_xlfn.PERCENTILE.INC((OFFSET(E893,0,1,1,COLUMNS(E893:BR893)-1) - E893:BQ893) / E893:BQ893, 0.05) * SQRT(COUNT(E893:BR893) - 1)</f>
        <v>-0.51877520931331678</v>
      </c>
      <c r="BU893" s="12" cm="1">
        <f t="array" aca="1" ref="BU893" ca="1">_xlfn.STDEV.P((E893:BQ893 - OFFSET(E893:BQ893,0,1)) / OFFSET(E893:BQ893,0,1)) * SQRT(COUNT(E893:BR893)-1)</f>
        <v>0.34243898768884684</v>
      </c>
      <c r="BV893" s="12" cm="1">
        <f t="array" ref="BV893">-(MAX(1 - (E893:BR893 / _xlfn.SCAN(E893, E893:BR893, _xlfn.LAMBDA(_xlpm.a,_xlpm.b, MAX(_xlpm.a, _xlpm.b))))))</f>
        <v>-0.24163568773234201</v>
      </c>
      <c r="BW893" s="14">
        <f t="shared" ca="1" si="27"/>
        <v>1.1785858279502806</v>
      </c>
    </row>
    <row r="894" spans="1:75" x14ac:dyDescent="0.45">
      <c r="A894" s="2" t="s">
        <v>1807</v>
      </c>
      <c r="B894" t="s">
        <v>1808</v>
      </c>
      <c r="C894" t="s">
        <v>80</v>
      </c>
      <c r="D894" t="s">
        <v>8</v>
      </c>
      <c r="E894">
        <v>45.42</v>
      </c>
      <c r="F894">
        <v>45.73</v>
      </c>
      <c r="G894">
        <v>45.84</v>
      </c>
      <c r="H894">
        <v>46.64</v>
      </c>
      <c r="I894">
        <v>45.99</v>
      </c>
      <c r="J894">
        <v>46</v>
      </c>
      <c r="K894">
        <v>46.15</v>
      </c>
      <c r="L894">
        <v>45.6</v>
      </c>
      <c r="M894">
        <v>46.68</v>
      </c>
      <c r="N894">
        <v>47.02</v>
      </c>
      <c r="O894">
        <v>47.4</v>
      </c>
      <c r="P894">
        <v>47.61</v>
      </c>
      <c r="Q894">
        <v>48.32</v>
      </c>
      <c r="R894">
        <v>48.76</v>
      </c>
      <c r="S894">
        <v>48.33</v>
      </c>
      <c r="T894">
        <v>47.66</v>
      </c>
      <c r="U894">
        <v>48.14</v>
      </c>
      <c r="V894">
        <v>46.96</v>
      </c>
      <c r="W894">
        <v>47.32</v>
      </c>
      <c r="X894">
        <v>47.33</v>
      </c>
      <c r="Y894">
        <v>47.11</v>
      </c>
      <c r="Z894">
        <v>45.68</v>
      </c>
      <c r="AA894">
        <v>45.24</v>
      </c>
      <c r="AB894">
        <v>45.81</v>
      </c>
      <c r="AC894">
        <v>44.72</v>
      </c>
      <c r="AD894">
        <v>44.66</v>
      </c>
      <c r="AE894">
        <v>44.62</v>
      </c>
      <c r="AF894">
        <v>44.82</v>
      </c>
      <c r="AG894">
        <v>44.54</v>
      </c>
      <c r="AH894">
        <v>45.6</v>
      </c>
      <c r="AI894">
        <v>46.2</v>
      </c>
      <c r="AJ894">
        <v>45.84</v>
      </c>
      <c r="AK894">
        <v>45.07</v>
      </c>
      <c r="AL894">
        <v>45.89</v>
      </c>
      <c r="AM894">
        <v>45.41</v>
      </c>
      <c r="AN894">
        <v>45.62</v>
      </c>
      <c r="AO894">
        <v>45.68</v>
      </c>
      <c r="AP894">
        <v>45.3</v>
      </c>
      <c r="AQ894">
        <v>46.1</v>
      </c>
      <c r="AR894">
        <v>46.14</v>
      </c>
      <c r="AS894">
        <v>46.5</v>
      </c>
      <c r="AT894">
        <v>45.4</v>
      </c>
      <c r="AU894">
        <v>45.4</v>
      </c>
      <c r="AV894">
        <v>45.67</v>
      </c>
      <c r="AW894">
        <v>45.34</v>
      </c>
      <c r="AX894">
        <v>45.79</v>
      </c>
      <c r="AY894">
        <v>44.94</v>
      </c>
      <c r="AZ894">
        <v>44.38</v>
      </c>
      <c r="BA894">
        <v>45.2</v>
      </c>
      <c r="BB894">
        <v>43.94</v>
      </c>
      <c r="BC894">
        <v>45.18</v>
      </c>
      <c r="BD894">
        <v>44.62</v>
      </c>
      <c r="BE894">
        <v>44.85</v>
      </c>
      <c r="BF894">
        <v>45.14</v>
      </c>
      <c r="BG894">
        <v>45.23</v>
      </c>
      <c r="BH894">
        <v>44.82</v>
      </c>
      <c r="BI894">
        <v>44.73</v>
      </c>
      <c r="BJ894">
        <v>45</v>
      </c>
      <c r="BK894">
        <v>44.36</v>
      </c>
      <c r="BL894">
        <v>44.89</v>
      </c>
      <c r="BM894">
        <v>44.84</v>
      </c>
      <c r="BN894">
        <v>44.77</v>
      </c>
      <c r="BO894">
        <v>44.85</v>
      </c>
      <c r="BP894">
        <v>44.99</v>
      </c>
      <c r="BQ894">
        <v>44.63</v>
      </c>
      <c r="BR894">
        <v>43.74</v>
      </c>
      <c r="BS894" s="12">
        <f t="shared" si="26"/>
        <v>-3.6988110964332882E-2</v>
      </c>
      <c r="BT894" s="13" cm="1">
        <f t="array" aca="1" ref="BT894" ca="1">_xlfn.PERCENTILE.INC((OFFSET(E894,0,1,1,COLUMNS(E894:BR894)-1) - E894:BQ894) / E894:BQ894, 0.05) * SQRT(COUNT(E894:BR894) - 1)</f>
        <v>-0.19161026174822754</v>
      </c>
      <c r="BU894" s="12" cm="1">
        <f t="array" aca="1" ref="BU894" ca="1">_xlfn.STDEV.P((E894:BQ894 - OFFSET(E894:BQ894,0,1)) / OFFSET(E894:BQ894,0,1)) * SQRT(COUNT(E894:BR894)-1)</f>
        <v>0.10465409661378651</v>
      </c>
      <c r="BV894" s="12" cm="1">
        <f t="array" ref="BV894">-(MAX(1 - (E894:BR894 / _xlfn.SCAN(E894, E894:BR894, _xlfn.LAMBDA(_xlpm.a,_xlpm.b, MAX(_xlpm.a, _xlpm.b))))))</f>
        <v>-0.10295324036095155</v>
      </c>
      <c r="BW894" s="14">
        <f t="shared" ca="1" si="27"/>
        <v>-0.30835656391064192</v>
      </c>
    </row>
    <row r="895" spans="1:75" x14ac:dyDescent="0.45">
      <c r="A895" s="2" t="s">
        <v>1809</v>
      </c>
      <c r="B895" t="s">
        <v>1810</v>
      </c>
      <c r="C895" t="s">
        <v>7</v>
      </c>
      <c r="D895" t="s">
        <v>58</v>
      </c>
      <c r="E895">
        <v>2.8</v>
      </c>
      <c r="F895">
        <v>2.93</v>
      </c>
      <c r="G895">
        <v>2.98</v>
      </c>
      <c r="H895">
        <v>2.88</v>
      </c>
      <c r="I895">
        <v>2.97</v>
      </c>
      <c r="J895">
        <v>2.99</v>
      </c>
      <c r="K895">
        <v>2.89</v>
      </c>
      <c r="L895">
        <v>2.84</v>
      </c>
      <c r="M895">
        <v>2.9</v>
      </c>
      <c r="N895">
        <v>2.86</v>
      </c>
      <c r="O895">
        <v>3.7</v>
      </c>
      <c r="P895">
        <v>4</v>
      </c>
      <c r="Q895">
        <v>3.93</v>
      </c>
      <c r="R895">
        <v>3.46</v>
      </c>
      <c r="S895">
        <v>3.46</v>
      </c>
      <c r="T895">
        <v>3.59</v>
      </c>
      <c r="U895">
        <v>3.38</v>
      </c>
      <c r="V895">
        <v>3.33</v>
      </c>
      <c r="W895">
        <v>3.32</v>
      </c>
      <c r="X895">
        <v>3.33</v>
      </c>
      <c r="Y895">
        <v>3.4</v>
      </c>
      <c r="Z895">
        <v>3.36</v>
      </c>
      <c r="AA895">
        <v>3.5</v>
      </c>
      <c r="AB895">
        <v>3.47</v>
      </c>
      <c r="AC895">
        <v>3.3</v>
      </c>
      <c r="AD895">
        <v>3.31</v>
      </c>
      <c r="AE895">
        <v>3.27</v>
      </c>
      <c r="AF895">
        <v>3.28</v>
      </c>
      <c r="AG895">
        <v>3.24</v>
      </c>
      <c r="AH895">
        <v>3.36</v>
      </c>
      <c r="AI895">
        <v>3.32</v>
      </c>
      <c r="AJ895">
        <v>3.28</v>
      </c>
      <c r="AK895">
        <v>3.19</v>
      </c>
      <c r="AL895">
        <v>3.23</v>
      </c>
      <c r="AM895">
        <v>3.26</v>
      </c>
      <c r="AN895">
        <v>3.2</v>
      </c>
      <c r="AO895">
        <v>3.15</v>
      </c>
      <c r="AP895">
        <v>3.2</v>
      </c>
      <c r="AQ895">
        <v>3.3</v>
      </c>
      <c r="AR895">
        <v>3.43</v>
      </c>
      <c r="AS895">
        <v>3.8</v>
      </c>
      <c r="AT895">
        <v>3.39</v>
      </c>
      <c r="AU895">
        <v>3.69</v>
      </c>
      <c r="AV895">
        <v>3.72</v>
      </c>
      <c r="AW895">
        <v>3.5</v>
      </c>
      <c r="AX895">
        <v>3.55</v>
      </c>
      <c r="AY895">
        <v>3.51</v>
      </c>
      <c r="AZ895">
        <v>3.5</v>
      </c>
      <c r="BA895">
        <v>3.57</v>
      </c>
      <c r="BB895">
        <v>3.48</v>
      </c>
      <c r="BC895">
        <v>3.68</v>
      </c>
      <c r="BD895">
        <v>3.7</v>
      </c>
      <c r="BE895">
        <v>4.16</v>
      </c>
      <c r="BF895">
        <v>4.24</v>
      </c>
      <c r="BG895">
        <v>4.0999999999999996</v>
      </c>
      <c r="BH895">
        <v>4.0199999999999996</v>
      </c>
      <c r="BI895">
        <v>3.97</v>
      </c>
      <c r="BJ895">
        <v>3.85</v>
      </c>
      <c r="BK895">
        <v>3.62</v>
      </c>
      <c r="BL895">
        <v>4.17</v>
      </c>
      <c r="BM895">
        <v>3.81</v>
      </c>
      <c r="BN895">
        <v>3.71</v>
      </c>
      <c r="BO895">
        <v>3.66</v>
      </c>
      <c r="BP895">
        <v>3.8</v>
      </c>
      <c r="BQ895">
        <v>3.97</v>
      </c>
      <c r="BR895">
        <v>3.86</v>
      </c>
      <c r="BS895" s="12">
        <f t="shared" si="26"/>
        <v>0.37857142857142861</v>
      </c>
      <c r="BT895" s="13" cm="1">
        <f t="array" aca="1" ref="BT895" ca="1">_xlfn.PERCENTILE.INC((OFFSET(E895,0,1,1,COLUMNS(E895:BR895)-1) - E895:BQ895) / E895:BQ895, 0.05) * SQRT(COUNT(E895:BR895) - 1)</f>
        <v>-0.48067313546412271</v>
      </c>
      <c r="BU895" s="12" cm="1">
        <f t="array" aca="1" ref="BU895" ca="1">_xlfn.STDEV.P((E895:BQ895 - OFFSET(E895:BQ895,0,1)) / OFFSET(E895:BQ895,0,1)) * SQRT(COUNT(E895:BR895)-1)</f>
        <v>0.43338600017680579</v>
      </c>
      <c r="BV895" s="12" cm="1">
        <f t="array" ref="BV895">-(MAX(1 - (E895:BR895 / _xlfn.SCAN(E895, E895:BR895, _xlfn.LAMBDA(_xlpm.a,_xlpm.b, MAX(_xlpm.a, _xlpm.b))))))</f>
        <v>-0.21250000000000002</v>
      </c>
      <c r="BW895" s="14">
        <f t="shared" ca="1" si="27"/>
        <v>0.88440503788399727</v>
      </c>
    </row>
    <row r="896" spans="1:75" x14ac:dyDescent="0.45">
      <c r="A896" s="2" t="s">
        <v>1811</v>
      </c>
      <c r="B896" t="s">
        <v>1812</v>
      </c>
      <c r="C896" t="s">
        <v>22</v>
      </c>
      <c r="D896" t="s">
        <v>8</v>
      </c>
      <c r="E896">
        <v>7.91</v>
      </c>
      <c r="F896">
        <v>8.1</v>
      </c>
      <c r="G896">
        <v>8.16</v>
      </c>
      <c r="H896">
        <v>8.3000000000000007</v>
      </c>
      <c r="I896">
        <v>8.6</v>
      </c>
      <c r="J896">
        <v>8.31</v>
      </c>
      <c r="K896">
        <v>8.4</v>
      </c>
      <c r="L896">
        <v>8.68</v>
      </c>
      <c r="M896">
        <v>8.56</v>
      </c>
      <c r="N896">
        <v>8.36</v>
      </c>
      <c r="O896">
        <v>8.8000000000000007</v>
      </c>
      <c r="P896">
        <v>8.8800000000000008</v>
      </c>
      <c r="Q896">
        <v>8.83</v>
      </c>
      <c r="R896">
        <v>8.59</v>
      </c>
      <c r="S896">
        <v>8.8000000000000007</v>
      </c>
      <c r="T896">
        <v>8.67</v>
      </c>
      <c r="U896">
        <v>8.6999999999999993</v>
      </c>
      <c r="V896">
        <v>8.44</v>
      </c>
      <c r="W896">
        <v>8.66</v>
      </c>
      <c r="X896">
        <v>8.6</v>
      </c>
      <c r="Y896">
        <v>8.59</v>
      </c>
      <c r="Z896">
        <v>8.61</v>
      </c>
      <c r="AA896">
        <v>8.59</v>
      </c>
      <c r="AB896">
        <v>8.66</v>
      </c>
      <c r="AC896">
        <v>8.74</v>
      </c>
      <c r="AD896">
        <v>8.86</v>
      </c>
      <c r="AE896">
        <v>8.6999999999999993</v>
      </c>
      <c r="AF896">
        <v>8.7799999999999994</v>
      </c>
      <c r="AG896">
        <v>8.8800000000000008</v>
      </c>
      <c r="AH896">
        <v>8.86</v>
      </c>
      <c r="AI896">
        <v>9.0500000000000007</v>
      </c>
      <c r="AJ896">
        <v>8.92</v>
      </c>
      <c r="AK896">
        <v>9.0500000000000007</v>
      </c>
      <c r="AL896">
        <v>9.35</v>
      </c>
      <c r="AM896">
        <v>9.2899999999999991</v>
      </c>
      <c r="AN896">
        <v>9.0500000000000007</v>
      </c>
      <c r="AO896">
        <v>8.75</v>
      </c>
      <c r="AP896">
        <v>8.8000000000000007</v>
      </c>
      <c r="AQ896">
        <v>9.01</v>
      </c>
      <c r="AR896">
        <v>8.84</v>
      </c>
      <c r="AS896">
        <v>8.98</v>
      </c>
      <c r="AT896">
        <v>8.82</v>
      </c>
      <c r="AU896">
        <v>8.65</v>
      </c>
      <c r="AV896">
        <v>8.58</v>
      </c>
      <c r="AW896">
        <v>8.6999999999999993</v>
      </c>
      <c r="AX896">
        <v>8.58</v>
      </c>
      <c r="AY896">
        <v>8.49</v>
      </c>
      <c r="AZ896">
        <v>8.5299999999999994</v>
      </c>
      <c r="BA896">
        <v>8.41</v>
      </c>
      <c r="BB896">
        <v>8.32</v>
      </c>
      <c r="BC896">
        <v>8.3000000000000007</v>
      </c>
      <c r="BD896">
        <v>8.2899999999999991</v>
      </c>
      <c r="BE896">
        <v>8.4</v>
      </c>
      <c r="BF896">
        <v>8.6199999999999992</v>
      </c>
      <c r="BG896">
        <v>8.9</v>
      </c>
      <c r="BH896">
        <v>8.76</v>
      </c>
      <c r="BI896">
        <v>8.77</v>
      </c>
      <c r="BJ896">
        <v>8.77</v>
      </c>
      <c r="BK896">
        <v>8.43</v>
      </c>
      <c r="BL896">
        <v>8.6300000000000008</v>
      </c>
      <c r="BM896">
        <v>8.4499999999999993</v>
      </c>
      <c r="BN896">
        <v>8.3000000000000007</v>
      </c>
      <c r="BO896">
        <v>8.32</v>
      </c>
      <c r="BP896">
        <v>8.6</v>
      </c>
      <c r="BQ896">
        <v>8.61</v>
      </c>
      <c r="BR896">
        <v>8.7200000000000006</v>
      </c>
      <c r="BS896" s="12">
        <f t="shared" si="26"/>
        <v>0.10240202275600511</v>
      </c>
      <c r="BT896" s="13" cm="1">
        <f t="array" aca="1" ref="BT896" ca="1">_xlfn.PERCENTILE.INC((OFFSET(E896,0,1,1,COLUMNS(E896:BR896)-1) - E896:BQ896) / E896:BQ896, 0.05) * SQRT(COUNT(E896:BR896) - 1)</f>
        <v>-0.23657937161094642</v>
      </c>
      <c r="BU896" s="12" cm="1">
        <f t="array" aca="1" ref="BU896" ca="1">_xlfn.STDEV.P((E896:BQ896 - OFFSET(E896:BQ896,0,1)) / OFFSET(E896:BQ896,0,1)) * SQRT(COUNT(E896:BR896)-1)</f>
        <v>0.15730595965093916</v>
      </c>
      <c r="BV896" s="12" cm="1">
        <f t="array" ref="BV896">-(MAX(1 - (E896:BR896 / _xlfn.SCAN(E896, E896:BR896, _xlfn.LAMBDA(_xlpm.a,_xlpm.b, MAX(_xlpm.a, _xlpm.b))))))</f>
        <v>-0.11336898395721928</v>
      </c>
      <c r="BW896" s="14">
        <f t="shared" ca="1" si="27"/>
        <v>0.68096184230423029</v>
      </c>
    </row>
    <row r="897" spans="1:75" x14ac:dyDescent="0.45">
      <c r="A897" s="2" t="s">
        <v>1813</v>
      </c>
      <c r="B897" t="s">
        <v>1814</v>
      </c>
      <c r="C897" t="s">
        <v>16</v>
      </c>
      <c r="D897" t="s">
        <v>8</v>
      </c>
      <c r="E897">
        <v>16.695</v>
      </c>
      <c r="F897">
        <v>17.024999999999999</v>
      </c>
      <c r="G897">
        <v>17.05</v>
      </c>
      <c r="H897">
        <v>17.145</v>
      </c>
      <c r="I897">
        <v>16.93</v>
      </c>
      <c r="J897">
        <v>16.914999999999999</v>
      </c>
      <c r="K897">
        <v>16.899999999999999</v>
      </c>
      <c r="L897">
        <v>16.899999999999999</v>
      </c>
      <c r="M897">
        <v>16.899999999999999</v>
      </c>
      <c r="N897">
        <v>16.855</v>
      </c>
      <c r="O897">
        <v>16.844999999999999</v>
      </c>
      <c r="P897">
        <v>16.934999999999999</v>
      </c>
      <c r="Q897">
        <v>17.02</v>
      </c>
      <c r="R897">
        <v>17.195</v>
      </c>
      <c r="S897">
        <v>17.035</v>
      </c>
      <c r="T897">
        <v>17.035</v>
      </c>
      <c r="U897">
        <v>17.055</v>
      </c>
      <c r="V897">
        <v>16.86</v>
      </c>
      <c r="W897">
        <v>16.754999999999999</v>
      </c>
      <c r="X897">
        <v>16.97</v>
      </c>
      <c r="Y897">
        <v>16.96</v>
      </c>
      <c r="Z897">
        <v>16.61</v>
      </c>
      <c r="AA897">
        <v>16.52</v>
      </c>
      <c r="AB897">
        <v>16.420000000000002</v>
      </c>
      <c r="AC897">
        <v>16.399999999999999</v>
      </c>
      <c r="AD897">
        <v>16.425000000000001</v>
      </c>
      <c r="AE897">
        <v>16.350000000000001</v>
      </c>
      <c r="AF897">
        <v>16.234999999999999</v>
      </c>
      <c r="AG897">
        <v>16.335000000000001</v>
      </c>
      <c r="AH897">
        <v>16.535</v>
      </c>
      <c r="AI897">
        <v>16.75</v>
      </c>
      <c r="AJ897">
        <v>16.7</v>
      </c>
      <c r="AK897">
        <v>16.510000000000002</v>
      </c>
      <c r="AL897">
        <v>16.335000000000001</v>
      </c>
      <c r="AM897">
        <v>16.309999999999999</v>
      </c>
      <c r="AN897">
        <v>16.315000000000001</v>
      </c>
      <c r="AO897">
        <v>16.27</v>
      </c>
      <c r="AP897">
        <v>16.239999999999998</v>
      </c>
      <c r="AQ897">
        <v>16.495000000000001</v>
      </c>
      <c r="AR897">
        <v>16.39</v>
      </c>
      <c r="AS897">
        <v>16.100000000000001</v>
      </c>
      <c r="AT897">
        <v>15.98</v>
      </c>
      <c r="AU897">
        <v>15.885</v>
      </c>
      <c r="AV897">
        <v>16.024999999999999</v>
      </c>
      <c r="AW897">
        <v>16.010000000000002</v>
      </c>
      <c r="AX897">
        <v>16.329999999999998</v>
      </c>
      <c r="AY897">
        <v>16.195</v>
      </c>
      <c r="AZ897">
        <v>15.965</v>
      </c>
      <c r="BA897">
        <v>16.375</v>
      </c>
      <c r="BB897">
        <v>16.059999999999999</v>
      </c>
      <c r="BC897">
        <v>16.440000000000001</v>
      </c>
      <c r="BD897">
        <v>16.405000000000001</v>
      </c>
      <c r="BE897">
        <v>16.315000000000001</v>
      </c>
      <c r="BF897">
        <v>16.260000000000002</v>
      </c>
      <c r="BG897">
        <v>16.39</v>
      </c>
      <c r="BH897">
        <v>16.190000000000001</v>
      </c>
      <c r="BI897">
        <v>16.2</v>
      </c>
      <c r="BJ897">
        <v>16.190000000000001</v>
      </c>
      <c r="BK897">
        <v>15.85</v>
      </c>
      <c r="BL897">
        <v>15.855</v>
      </c>
      <c r="BM897">
        <v>15.935</v>
      </c>
      <c r="BN897">
        <v>15.914999999999999</v>
      </c>
      <c r="BO897">
        <v>16.035</v>
      </c>
      <c r="BP897">
        <v>16.145</v>
      </c>
      <c r="BQ897">
        <v>16.190000000000001</v>
      </c>
      <c r="BR897">
        <v>16.015000000000001</v>
      </c>
      <c r="BS897" s="12">
        <f t="shared" si="26"/>
        <v>-4.0730757711889769E-2</v>
      </c>
      <c r="BT897" s="13" cm="1">
        <f t="array" aca="1" ref="BT897" ca="1">_xlfn.PERCENTILE.INC((OFFSET(E897,0,1,1,COLUMNS(E897:BR897)-1) - E897:BQ897) / E897:BQ897, 0.05) * SQRT(COUNT(E897:BR897) - 1)</f>
        <v>-0.13702093558493419</v>
      </c>
      <c r="BU897" s="12" cm="1">
        <f t="array" aca="1" ref="BU897" ca="1">_xlfn.STDEV.P((E897:BQ897 - OFFSET(E897:BQ897,0,1)) / OFFSET(E897:BQ897,0,1)) * SQRT(COUNT(E897:BR897)-1)</f>
        <v>7.9324746473369429E-2</v>
      </c>
      <c r="BV897" s="12" cm="1">
        <f t="array" ref="BV897">-(MAX(1 - (E897:BR897 / _xlfn.SCAN(E897, E897:BR897, _xlfn.LAMBDA(_xlpm.a,_xlpm.b, MAX(_xlpm.a, _xlpm.b))))))</f>
        <v>-7.8220412910729897E-2</v>
      </c>
      <c r="BW897" s="14">
        <f t="shared" ca="1" si="27"/>
        <v>-0.45399986737614995</v>
      </c>
    </row>
    <row r="898" spans="1:75" x14ac:dyDescent="0.45">
      <c r="A898" s="2" t="s">
        <v>1815</v>
      </c>
      <c r="B898" t="s">
        <v>1816</v>
      </c>
      <c r="C898" t="s">
        <v>37</v>
      </c>
      <c r="D898" t="s">
        <v>8</v>
      </c>
      <c r="E898">
        <v>14.23</v>
      </c>
      <c r="F898">
        <v>13.88</v>
      </c>
      <c r="G898">
        <v>14.61</v>
      </c>
      <c r="H898">
        <v>15.3</v>
      </c>
      <c r="I898">
        <v>16</v>
      </c>
      <c r="J898">
        <v>14.92</v>
      </c>
      <c r="K898">
        <v>15.6</v>
      </c>
      <c r="L898">
        <v>15.9</v>
      </c>
      <c r="M898">
        <v>15.6</v>
      </c>
      <c r="N898">
        <v>15.6</v>
      </c>
      <c r="O898">
        <v>16.04</v>
      </c>
      <c r="P898">
        <v>15.2</v>
      </c>
      <c r="Q898">
        <v>15.6</v>
      </c>
      <c r="R898">
        <v>15.6</v>
      </c>
      <c r="S898">
        <v>15.7</v>
      </c>
      <c r="T898">
        <v>15.9</v>
      </c>
      <c r="U898">
        <v>15.2</v>
      </c>
      <c r="V898">
        <v>14.44</v>
      </c>
      <c r="W898">
        <v>15</v>
      </c>
      <c r="X898">
        <v>14.25</v>
      </c>
      <c r="Y898">
        <v>15</v>
      </c>
      <c r="Z898">
        <v>16</v>
      </c>
      <c r="AA898">
        <v>16.02</v>
      </c>
      <c r="AB898">
        <v>16.100000000000001</v>
      </c>
      <c r="AC898">
        <v>16.91</v>
      </c>
      <c r="AD898">
        <v>16.100000000000001</v>
      </c>
      <c r="AE898">
        <v>15.5</v>
      </c>
      <c r="AF898">
        <v>15</v>
      </c>
      <c r="AG898">
        <v>14.9</v>
      </c>
      <c r="AH898">
        <v>14.96</v>
      </c>
      <c r="AI898">
        <v>14.5</v>
      </c>
      <c r="AJ898">
        <v>14.6</v>
      </c>
      <c r="AK898">
        <v>15.2</v>
      </c>
      <c r="AL898">
        <v>15</v>
      </c>
      <c r="AM898">
        <v>15.1</v>
      </c>
      <c r="AN898">
        <v>14</v>
      </c>
      <c r="AO898">
        <v>14.7</v>
      </c>
      <c r="AP898">
        <v>15.35</v>
      </c>
      <c r="AQ898">
        <v>16</v>
      </c>
      <c r="AR898">
        <v>16.2</v>
      </c>
      <c r="AS898">
        <v>16.5</v>
      </c>
      <c r="AT898">
        <v>16.309999999999999</v>
      </c>
      <c r="AU898">
        <v>16.2</v>
      </c>
      <c r="AV898">
        <v>15.39</v>
      </c>
      <c r="AW898">
        <v>16.100000000000001</v>
      </c>
      <c r="AX898">
        <v>15.7</v>
      </c>
      <c r="AY898">
        <v>16.3</v>
      </c>
      <c r="AZ898">
        <v>15.49</v>
      </c>
      <c r="BA898">
        <v>15.49</v>
      </c>
      <c r="BB898">
        <v>16</v>
      </c>
      <c r="BC898">
        <v>16.100000000000001</v>
      </c>
      <c r="BD898">
        <v>15.5</v>
      </c>
      <c r="BE898">
        <v>14.9</v>
      </c>
      <c r="BF898">
        <v>15.1</v>
      </c>
      <c r="BG898">
        <v>14.9</v>
      </c>
      <c r="BH898">
        <v>14.92</v>
      </c>
      <c r="BI898">
        <v>15.6</v>
      </c>
      <c r="BJ898">
        <v>15.75</v>
      </c>
      <c r="BK898">
        <v>15</v>
      </c>
      <c r="BL898">
        <v>15.1</v>
      </c>
      <c r="BM898">
        <v>14.3</v>
      </c>
      <c r="BN898">
        <v>15</v>
      </c>
      <c r="BO898">
        <v>14.95</v>
      </c>
      <c r="BP898">
        <v>15.1</v>
      </c>
      <c r="BQ898">
        <v>15</v>
      </c>
      <c r="BR898">
        <v>14.63</v>
      </c>
      <c r="BS898" s="12">
        <f t="shared" si="26"/>
        <v>2.8109627547435019E-2</v>
      </c>
      <c r="BT898" s="13" cm="1">
        <f t="array" aca="1" ref="BT898" ca="1">_xlfn.PERCENTILE.INC((OFFSET(E898,0,1,1,COLUMNS(E898:BR898)-1) - E898:BQ898) / E898:BQ898, 0.05) * SQRT(COUNT(E898:BR898) - 1)</f>
        <v>-0.41839297691294963</v>
      </c>
      <c r="BU898" s="12" cm="1">
        <f t="array" aca="1" ref="BU898" ca="1">_xlfn.STDEV.P((E898:BQ898 - OFFSET(E898:BQ898,0,1)) / OFFSET(E898:BQ898,0,1)) * SQRT(COUNT(E898:BR898)-1)</f>
        <v>0.28739075915264894</v>
      </c>
      <c r="BV898" s="12" cm="1">
        <f t="array" ref="BV898">-(MAX(1 - (E898:BR898 / _xlfn.SCAN(E898, E898:BR898, _xlfn.LAMBDA(_xlpm.a,_xlpm.b, MAX(_xlpm.a, _xlpm.b))))))</f>
        <v>-0.17208752217622714</v>
      </c>
      <c r="BW898" s="14">
        <f t="shared" ca="1" si="27"/>
        <v>0.11422413503327765</v>
      </c>
    </row>
    <row r="899" spans="1:75" x14ac:dyDescent="0.45">
      <c r="A899" s="2" t="s">
        <v>1817</v>
      </c>
      <c r="B899" t="s">
        <v>1818</v>
      </c>
      <c r="C899" t="s">
        <v>19</v>
      </c>
      <c r="D899" t="s">
        <v>29</v>
      </c>
      <c r="E899">
        <v>1868.5</v>
      </c>
      <c r="F899">
        <v>1871.5</v>
      </c>
      <c r="G899">
        <v>1848.5</v>
      </c>
      <c r="H899">
        <v>1888</v>
      </c>
      <c r="I899">
        <v>1858.5</v>
      </c>
      <c r="J899">
        <v>1839.5</v>
      </c>
      <c r="K899">
        <v>1807</v>
      </c>
      <c r="L899">
        <v>1810</v>
      </c>
      <c r="M899">
        <v>1813</v>
      </c>
      <c r="N899">
        <v>1789</v>
      </c>
      <c r="O899">
        <v>1820.5</v>
      </c>
      <c r="P899">
        <v>1799</v>
      </c>
      <c r="Q899">
        <v>1811</v>
      </c>
      <c r="R899">
        <v>1786</v>
      </c>
      <c r="S899">
        <v>1782</v>
      </c>
      <c r="T899">
        <v>1764.5</v>
      </c>
      <c r="U899">
        <v>1700</v>
      </c>
      <c r="V899">
        <v>1671</v>
      </c>
      <c r="W899">
        <v>1681.5</v>
      </c>
      <c r="X899">
        <v>1690</v>
      </c>
      <c r="Y899">
        <v>1681.5</v>
      </c>
      <c r="Z899">
        <v>1639.5</v>
      </c>
      <c r="AA899">
        <v>1615</v>
      </c>
      <c r="AB899">
        <v>1668</v>
      </c>
      <c r="AC899">
        <v>1633.5</v>
      </c>
      <c r="AD899">
        <v>1670</v>
      </c>
      <c r="AE899">
        <v>1679</v>
      </c>
      <c r="AF899">
        <v>1703</v>
      </c>
      <c r="AG899">
        <v>1693</v>
      </c>
      <c r="AH899">
        <v>1726</v>
      </c>
      <c r="AI899">
        <v>1776.5</v>
      </c>
      <c r="AJ899">
        <v>1767</v>
      </c>
      <c r="AK899">
        <v>1722</v>
      </c>
      <c r="AL899">
        <v>1736.5</v>
      </c>
      <c r="AM899">
        <v>1721.5</v>
      </c>
      <c r="AN899">
        <v>1740</v>
      </c>
      <c r="AO899">
        <v>1721.5</v>
      </c>
      <c r="AP899">
        <v>1728</v>
      </c>
      <c r="AQ899">
        <v>1753</v>
      </c>
      <c r="AR899">
        <v>1733</v>
      </c>
      <c r="AS899">
        <v>1722</v>
      </c>
      <c r="AT899">
        <v>1719.5</v>
      </c>
      <c r="AU899">
        <v>1702.5</v>
      </c>
      <c r="AV899">
        <v>1702.5</v>
      </c>
      <c r="AW899">
        <v>1666.5</v>
      </c>
      <c r="AX899">
        <v>1724.5</v>
      </c>
      <c r="AY899">
        <v>1717.5</v>
      </c>
      <c r="AZ899">
        <v>1694.5</v>
      </c>
      <c r="BA899">
        <v>1744</v>
      </c>
      <c r="BB899">
        <v>1761.5</v>
      </c>
      <c r="BC899">
        <v>1790</v>
      </c>
      <c r="BD899">
        <v>1790</v>
      </c>
      <c r="BE899">
        <v>1799.5</v>
      </c>
      <c r="BF899">
        <v>1796</v>
      </c>
      <c r="BG899">
        <v>1807</v>
      </c>
      <c r="BH899">
        <v>1803</v>
      </c>
      <c r="BI899">
        <v>1789</v>
      </c>
      <c r="BJ899">
        <v>1800</v>
      </c>
      <c r="BK899">
        <v>1712</v>
      </c>
      <c r="BL899">
        <v>1697.5</v>
      </c>
      <c r="BM899">
        <v>1746</v>
      </c>
      <c r="BN899">
        <v>1696.5</v>
      </c>
      <c r="BO899">
        <v>1733</v>
      </c>
      <c r="BP899">
        <v>1736</v>
      </c>
      <c r="BQ899">
        <v>1723.5</v>
      </c>
      <c r="BR899">
        <v>1726</v>
      </c>
      <c r="BS899" s="12">
        <f t="shared" si="26"/>
        <v>-7.6264383195076266E-2</v>
      </c>
      <c r="BT899" s="13" cm="1">
        <f t="array" aca="1" ref="BT899" ca="1">_xlfn.PERCENTILE.INC((OFFSET(E899,0,1,1,COLUMNS(E899:BR899)-1) - E899:BQ899) / E899:BQ899, 0.05) * SQRT(COUNT(E899:BR899) - 1)</f>
        <v>-0.2045318532099796</v>
      </c>
      <c r="BU899" s="12" cm="1">
        <f t="array" aca="1" ref="BU899" ca="1">_xlfn.STDEV.P((E899:BQ899 - OFFSET(E899:BQ899,0,1)) / OFFSET(E899:BQ899,0,1)) * SQRT(COUNT(E899:BR899)-1)</f>
        <v>0.13327396642493744</v>
      </c>
      <c r="BV899" s="12" cm="1">
        <f t="array" ref="BV899">-(MAX(1 - (E899:BR899 / _xlfn.SCAN(E899, E899:BR899, _xlfn.LAMBDA(_xlpm.a,_xlpm.b, MAX(_xlpm.a, _xlpm.b))))))</f>
        <v>-0.14459745762711862</v>
      </c>
      <c r="BW899" s="14">
        <f t="shared" ca="1" si="27"/>
        <v>-0.53684190379401409</v>
      </c>
    </row>
    <row r="900" spans="1:75" x14ac:dyDescent="0.45">
      <c r="A900" s="2" t="s">
        <v>1819</v>
      </c>
      <c r="B900" t="s">
        <v>1820</v>
      </c>
      <c r="C900" t="s">
        <v>19</v>
      </c>
      <c r="D900" t="s">
        <v>8</v>
      </c>
      <c r="E900">
        <v>21.5</v>
      </c>
      <c r="F900">
        <v>22.605</v>
      </c>
      <c r="G900">
        <v>22.295000000000002</v>
      </c>
      <c r="H900">
        <v>23.274999999999999</v>
      </c>
      <c r="I900">
        <v>23.085000000000001</v>
      </c>
      <c r="J900">
        <v>22.02</v>
      </c>
      <c r="K900">
        <v>21.6</v>
      </c>
      <c r="L900">
        <v>22.414999999999999</v>
      </c>
      <c r="M900">
        <v>22.8</v>
      </c>
      <c r="N900">
        <v>22.61</v>
      </c>
      <c r="O900">
        <v>23.46</v>
      </c>
      <c r="P900">
        <v>23.93</v>
      </c>
      <c r="Q900">
        <v>23.864999999999998</v>
      </c>
      <c r="R900">
        <v>24.27</v>
      </c>
      <c r="S900">
        <v>24.484999999999999</v>
      </c>
      <c r="T900">
        <v>23.91</v>
      </c>
      <c r="U900">
        <v>25.63</v>
      </c>
      <c r="V900">
        <v>25.24</v>
      </c>
      <c r="W900">
        <v>25.195</v>
      </c>
      <c r="X900">
        <v>24.805</v>
      </c>
      <c r="Y900">
        <v>23.984999999999999</v>
      </c>
      <c r="Z900">
        <v>21.765000000000001</v>
      </c>
      <c r="AA900">
        <v>20.055</v>
      </c>
      <c r="AB900">
        <v>20.995000000000001</v>
      </c>
      <c r="AC900">
        <v>22.42</v>
      </c>
      <c r="AD900">
        <v>22.945</v>
      </c>
      <c r="AE900">
        <v>22.47</v>
      </c>
      <c r="AF900">
        <v>22.76</v>
      </c>
      <c r="AG900">
        <v>24.08</v>
      </c>
      <c r="AH900">
        <v>25.07</v>
      </c>
      <c r="AI900">
        <v>25.285</v>
      </c>
      <c r="AJ900">
        <v>24.58</v>
      </c>
      <c r="AK900">
        <v>24.44</v>
      </c>
      <c r="AL900">
        <v>24.285</v>
      </c>
      <c r="AM900">
        <v>24.02</v>
      </c>
      <c r="AN900">
        <v>24.38</v>
      </c>
      <c r="AO900">
        <v>23.195</v>
      </c>
      <c r="AP900">
        <v>23.035</v>
      </c>
      <c r="AQ900">
        <v>24.504999999999999</v>
      </c>
      <c r="AR900">
        <v>24.54</v>
      </c>
      <c r="AS900">
        <v>24.445</v>
      </c>
      <c r="AT900">
        <v>24.27</v>
      </c>
      <c r="AU900">
        <v>24.145</v>
      </c>
      <c r="AV900">
        <v>23.84</v>
      </c>
      <c r="AW900">
        <v>22.774999999999999</v>
      </c>
      <c r="AX900">
        <v>22.675000000000001</v>
      </c>
      <c r="AY900">
        <v>23.405000000000001</v>
      </c>
      <c r="AZ900">
        <v>24.45</v>
      </c>
      <c r="BA900">
        <v>25.16</v>
      </c>
      <c r="BB900">
        <v>25.15</v>
      </c>
      <c r="BC900">
        <v>25.27</v>
      </c>
      <c r="BD900">
        <v>24.9</v>
      </c>
      <c r="BE900">
        <v>24.46</v>
      </c>
      <c r="BF900">
        <v>24.68</v>
      </c>
      <c r="BG900">
        <v>24.05</v>
      </c>
      <c r="BH900">
        <v>23.63</v>
      </c>
      <c r="BI900">
        <v>23.585000000000001</v>
      </c>
      <c r="BJ900">
        <v>22.635000000000002</v>
      </c>
      <c r="BK900">
        <v>20.88</v>
      </c>
      <c r="BL900">
        <v>21.434999999999999</v>
      </c>
      <c r="BM900">
        <v>22.164999999999999</v>
      </c>
      <c r="BN900">
        <v>22.085000000000001</v>
      </c>
      <c r="BO900">
        <v>21.565000000000001</v>
      </c>
      <c r="BP900">
        <v>23.1</v>
      </c>
      <c r="BQ900">
        <v>22.24</v>
      </c>
      <c r="BR900">
        <v>22.195</v>
      </c>
      <c r="BS900" s="12">
        <f t="shared" ref="BS900:BS963" si="28">(BR900-E900)/E900</f>
        <v>3.232558139534885E-2</v>
      </c>
      <c r="BT900" s="13" cm="1">
        <f t="array" aca="1" ref="BT900" ca="1">_xlfn.PERCENTILE.INC((OFFSET(E900,0,1,1,COLUMNS(E900:BR900)-1) - E900:BQ900) / E900:BQ900, 0.05) * SQRT(COUNT(E900:BR900) - 1)</f>
        <v>-0.38788410527756551</v>
      </c>
      <c r="BU900" s="12" cm="1">
        <f t="array" aca="1" ref="BU900" ca="1">_xlfn.STDEV.P((E900:BQ900 - OFFSET(E900:BQ900,0,1)) / OFFSET(E900:BQ900,0,1)) * SQRT(COUNT(E900:BR900)-1)</f>
        <v>0.28178772631666976</v>
      </c>
      <c r="BV900" s="12" cm="1">
        <f t="array" ref="BV900">-(MAX(1 - (E900:BR900 / _xlfn.SCAN(E900, E900:BR900, _xlfn.LAMBDA(_xlpm.a,_xlpm.b, MAX(_xlpm.a, _xlpm.b))))))</f>
        <v>-0.21751853296917678</v>
      </c>
      <c r="BW900" s="14">
        <f t="shared" ref="BW900:BW963" ca="1" si="29">(BS900-$BY$3)/BU900</f>
        <v>0.13145680691235567</v>
      </c>
    </row>
    <row r="901" spans="1:75" x14ac:dyDescent="0.45">
      <c r="A901" s="2" t="s">
        <v>1821</v>
      </c>
      <c r="B901" t="s">
        <v>1822</v>
      </c>
      <c r="C901" t="s">
        <v>16</v>
      </c>
      <c r="D901" t="s">
        <v>8</v>
      </c>
      <c r="E901">
        <v>2.44</v>
      </c>
      <c r="F901">
        <v>2.4750000000000001</v>
      </c>
      <c r="G901">
        <v>2.4900000000000002</v>
      </c>
      <c r="H901">
        <v>2.46</v>
      </c>
      <c r="I901">
        <v>2.46</v>
      </c>
      <c r="J901">
        <v>2.5049999999999999</v>
      </c>
      <c r="K901">
        <v>2.4900000000000002</v>
      </c>
      <c r="L901">
        <v>2.5049999999999999</v>
      </c>
      <c r="M901">
        <v>2.5</v>
      </c>
      <c r="N901">
        <v>2.4750000000000001</v>
      </c>
      <c r="O901">
        <v>2.4700000000000002</v>
      </c>
      <c r="P901">
        <v>2.4950000000000001</v>
      </c>
      <c r="Q901">
        <v>2.4950000000000001</v>
      </c>
      <c r="R901">
        <v>2.4900000000000002</v>
      </c>
      <c r="S901">
        <v>2.4900000000000002</v>
      </c>
      <c r="T901">
        <v>2.5</v>
      </c>
      <c r="U901">
        <v>2.5</v>
      </c>
      <c r="V901">
        <v>2.48</v>
      </c>
      <c r="W901">
        <v>2.4849999999999999</v>
      </c>
      <c r="X901">
        <v>2.4900000000000002</v>
      </c>
      <c r="Y901">
        <v>2.4750000000000001</v>
      </c>
      <c r="Z901">
        <v>2.4249999999999998</v>
      </c>
      <c r="AA901">
        <v>2.4500000000000002</v>
      </c>
      <c r="AB901">
        <v>2.4500000000000002</v>
      </c>
      <c r="AC901">
        <v>2.4449999999999998</v>
      </c>
      <c r="AD901">
        <v>2.4449999999999998</v>
      </c>
      <c r="AE901">
        <v>2.4449999999999998</v>
      </c>
      <c r="AF901">
        <v>2.4449999999999998</v>
      </c>
      <c r="AG901">
        <v>2.4550000000000001</v>
      </c>
      <c r="AH901">
        <v>2.4449999999999998</v>
      </c>
      <c r="AI901">
        <v>2.4700000000000002</v>
      </c>
      <c r="AJ901">
        <v>2.4750000000000001</v>
      </c>
      <c r="AK901">
        <v>2.4849999999999999</v>
      </c>
      <c r="AL901">
        <v>2.4449999999999998</v>
      </c>
      <c r="AM901">
        <v>2.4449999999999998</v>
      </c>
      <c r="AN901">
        <v>2.4700000000000002</v>
      </c>
      <c r="AO901">
        <v>2.4449999999999998</v>
      </c>
      <c r="AP901">
        <v>2.4550000000000001</v>
      </c>
      <c r="AQ901">
        <v>2.4750000000000001</v>
      </c>
      <c r="AR901">
        <v>2.4649999999999999</v>
      </c>
      <c r="AS901">
        <v>2.4500000000000002</v>
      </c>
      <c r="AT901">
        <v>2.4300000000000002</v>
      </c>
      <c r="AU901">
        <v>2.415</v>
      </c>
      <c r="AV901">
        <v>2.4300000000000002</v>
      </c>
      <c r="AW901">
        <v>2.415</v>
      </c>
      <c r="AX901">
        <v>2.4350000000000001</v>
      </c>
      <c r="AY901">
        <v>2.4249999999999998</v>
      </c>
      <c r="AZ901">
        <v>2.39</v>
      </c>
      <c r="BA901">
        <v>2.41</v>
      </c>
      <c r="BB901">
        <v>2.4</v>
      </c>
      <c r="BC901">
        <v>2.4</v>
      </c>
      <c r="BD901">
        <v>2.4</v>
      </c>
      <c r="BE901">
        <v>2.395</v>
      </c>
      <c r="BF901">
        <v>2.39</v>
      </c>
      <c r="BG901">
        <v>2.4</v>
      </c>
      <c r="BH901">
        <v>2.42</v>
      </c>
      <c r="BI901">
        <v>2.4049999999999998</v>
      </c>
      <c r="BJ901">
        <v>2.395</v>
      </c>
      <c r="BK901">
        <v>2.3849999999999998</v>
      </c>
      <c r="BL901">
        <v>2.38</v>
      </c>
      <c r="BM901">
        <v>2.38</v>
      </c>
      <c r="BN901">
        <v>2.38</v>
      </c>
      <c r="BO901">
        <v>2.35</v>
      </c>
      <c r="BP901">
        <v>2.375</v>
      </c>
      <c r="BQ901">
        <v>2.3650000000000002</v>
      </c>
      <c r="BR901">
        <v>2.37</v>
      </c>
      <c r="BS901" s="12">
        <f t="shared" si="28"/>
        <v>-2.8688524590163869E-2</v>
      </c>
      <c r="BT901" s="13" cm="1">
        <f t="array" aca="1" ref="BT901" ca="1">_xlfn.PERCENTILE.INC((OFFSET(E901,0,1,1,COLUMNS(E901:BR901)-1) - E901:BQ901) / E901:BQ901, 0.05) * SQRT(COUNT(E901:BR901) - 1)</f>
        <v>-0.10072720523843651</v>
      </c>
      <c r="BU901" s="12" cm="1">
        <f t="array" aca="1" ref="BU901" ca="1">_xlfn.STDEV.P((E901:BQ901 - OFFSET(E901:BQ901,0,1)) / OFFSET(E901:BQ901,0,1)) * SQRT(COUNT(E901:BR901)-1)</f>
        <v>5.8673284244353571E-2</v>
      </c>
      <c r="BV901" s="12" cm="1">
        <f t="array" ref="BV901">-(MAX(1 - (E901:BR901 / _xlfn.SCAN(E901, E901:BR901, _xlfn.LAMBDA(_xlpm.a,_xlpm.b, MAX(_xlpm.a, _xlpm.b))))))</f>
        <v>-6.187624750498999E-2</v>
      </c>
      <c r="BW901" s="14">
        <f t="shared" ca="1" si="29"/>
        <v>-0.40855376625925632</v>
      </c>
    </row>
    <row r="902" spans="1:75" x14ac:dyDescent="0.45">
      <c r="A902" s="2" t="s">
        <v>1823</v>
      </c>
      <c r="B902" t="s">
        <v>1824</v>
      </c>
      <c r="C902" t="s">
        <v>111</v>
      </c>
      <c r="D902" t="s">
        <v>8</v>
      </c>
      <c r="E902">
        <v>7.6231</v>
      </c>
      <c r="F902">
        <v>7.7680999999999996</v>
      </c>
      <c r="G902">
        <v>7.5555000000000003</v>
      </c>
      <c r="H902">
        <v>7.7081999999999997</v>
      </c>
      <c r="I902">
        <v>7.6077000000000004</v>
      </c>
      <c r="J902">
        <v>7.4820000000000002</v>
      </c>
      <c r="K902">
        <v>7.2808999999999999</v>
      </c>
      <c r="L902">
        <v>7.3699000000000003</v>
      </c>
      <c r="M902">
        <v>7.5244999999999997</v>
      </c>
      <c r="N902">
        <v>7.7198000000000002</v>
      </c>
      <c r="O902">
        <v>7.6425000000000001</v>
      </c>
      <c r="P902">
        <v>7.7469000000000001</v>
      </c>
      <c r="Q902">
        <v>7.6115000000000004</v>
      </c>
      <c r="R902">
        <v>7.4801000000000002</v>
      </c>
      <c r="S902">
        <v>7.6637000000000004</v>
      </c>
      <c r="T902">
        <v>7.4142999999999999</v>
      </c>
      <c r="U902">
        <v>7.3273000000000001</v>
      </c>
      <c r="V902">
        <v>7.1436999999999999</v>
      </c>
      <c r="W902">
        <v>6.9233000000000002</v>
      </c>
      <c r="X902">
        <v>6.8266</v>
      </c>
      <c r="Y902">
        <v>6.8014999999999999</v>
      </c>
      <c r="Z902">
        <v>6.5617000000000001</v>
      </c>
      <c r="AA902">
        <v>6.3606999999999996</v>
      </c>
      <c r="AB902">
        <v>6.4709000000000003</v>
      </c>
      <c r="AC902">
        <v>6.6855000000000002</v>
      </c>
      <c r="AD902">
        <v>6.8227000000000002</v>
      </c>
      <c r="AE902">
        <v>6.5732999999999997</v>
      </c>
      <c r="AF902">
        <v>6.4535</v>
      </c>
      <c r="AG902">
        <v>6.5753000000000004</v>
      </c>
      <c r="AH902">
        <v>6.8864999999999998</v>
      </c>
      <c r="AI902">
        <v>6.9581</v>
      </c>
      <c r="AJ902">
        <v>6.8189000000000002</v>
      </c>
      <c r="AK902">
        <v>6.7550999999999997</v>
      </c>
      <c r="AL902">
        <v>6.6139000000000001</v>
      </c>
      <c r="AM902">
        <v>6.5308000000000002</v>
      </c>
      <c r="AN902">
        <v>6.5926999999999998</v>
      </c>
      <c r="AO902">
        <v>6.4688999999999997</v>
      </c>
      <c r="AP902">
        <v>6.3955000000000002</v>
      </c>
      <c r="AQ902">
        <v>6.7028999999999996</v>
      </c>
      <c r="AR902">
        <v>6.5655999999999999</v>
      </c>
      <c r="AS902">
        <v>6.6294000000000004</v>
      </c>
      <c r="AT902">
        <v>6.6525999999999996</v>
      </c>
      <c r="AU902">
        <v>6.6718999999999999</v>
      </c>
      <c r="AV902">
        <v>6.4013</v>
      </c>
      <c r="AW902">
        <v>6.3838999999999997</v>
      </c>
      <c r="AX902">
        <v>6.2176</v>
      </c>
      <c r="AY902">
        <v>6.1982999999999997</v>
      </c>
      <c r="AZ902">
        <v>6.2331000000000003</v>
      </c>
      <c r="BA902">
        <v>6.4147999999999996</v>
      </c>
      <c r="BB902">
        <v>6.1228999999999996</v>
      </c>
      <c r="BC902">
        <v>6.1769999999999996</v>
      </c>
      <c r="BD902">
        <v>6.2446999999999999</v>
      </c>
      <c r="BE902">
        <v>6.1809000000000003</v>
      </c>
      <c r="BF902">
        <v>6.0571000000000002</v>
      </c>
      <c r="BG902">
        <v>6.2369000000000003</v>
      </c>
      <c r="BH902">
        <v>6.3296999999999999</v>
      </c>
      <c r="BI902">
        <v>6.3045999999999998</v>
      </c>
      <c r="BJ902">
        <v>6.1035000000000004</v>
      </c>
      <c r="BK902">
        <v>5.9082999999999997</v>
      </c>
      <c r="BL902">
        <v>6.0011000000000001</v>
      </c>
      <c r="BM902">
        <v>5.8540999999999999</v>
      </c>
      <c r="BN902">
        <v>5.6936999999999998</v>
      </c>
      <c r="BO902">
        <v>5.5621999999999998</v>
      </c>
      <c r="BP902">
        <v>5.6859000000000002</v>
      </c>
      <c r="BQ902">
        <v>5.4809999999999999</v>
      </c>
      <c r="BR902">
        <v>5.5312999999999999</v>
      </c>
      <c r="BS902" s="12">
        <f t="shared" si="28"/>
        <v>-0.27440280200968109</v>
      </c>
      <c r="BT902" s="13" cm="1">
        <f t="array" aca="1" ref="BT902" ca="1">_xlfn.PERCENTILE.INC((OFFSET(E902,0,1,1,COLUMNS(E902:BR902)-1) - E902:BQ902) / E902:BQ902, 0.05) * SQRT(COUNT(E902:BR902) - 1)</f>
        <v>-0.28927860360048296</v>
      </c>
      <c r="BU902" s="12" cm="1">
        <f t="array" aca="1" ref="BU902" ca="1">_xlfn.STDEV.P((E902:BQ902 - OFFSET(E902:BQ902,0,1)) / OFFSET(E902:BQ902,0,1)) * SQRT(COUNT(E902:BR902)-1)</f>
        <v>0.18248575544995296</v>
      </c>
      <c r="BV902" s="12" cm="1">
        <f t="array" ref="BV902">-(MAX(1 - (E902:BR902 / _xlfn.SCAN(E902, E902:BR902, _xlfn.LAMBDA(_xlpm.a,_xlpm.b, MAX(_xlpm.a, _xlpm.b))))))</f>
        <v>-0.29442205944825628</v>
      </c>
      <c r="BW902" s="14">
        <f t="shared" ca="1" si="29"/>
        <v>-1.477843944648652</v>
      </c>
    </row>
    <row r="903" spans="1:75" x14ac:dyDescent="0.45">
      <c r="A903" s="2" t="s">
        <v>1825</v>
      </c>
      <c r="B903" t="s">
        <v>1826</v>
      </c>
      <c r="C903" t="s">
        <v>37</v>
      </c>
      <c r="D903" t="s">
        <v>26</v>
      </c>
      <c r="E903">
        <v>31.89</v>
      </c>
      <c r="F903">
        <v>32.479999999999997</v>
      </c>
      <c r="G903">
        <v>32.17</v>
      </c>
      <c r="H903">
        <v>33.35</v>
      </c>
      <c r="I903">
        <v>33.17</v>
      </c>
      <c r="J903">
        <v>32.74</v>
      </c>
      <c r="K903">
        <v>32.35</v>
      </c>
      <c r="L903">
        <v>33.380000000000003</v>
      </c>
      <c r="M903">
        <v>34.590000000000003</v>
      </c>
      <c r="N903">
        <v>34.729999999999997</v>
      </c>
      <c r="O903">
        <v>35.270000000000003</v>
      </c>
      <c r="P903">
        <v>35.54</v>
      </c>
      <c r="Q903">
        <v>35.119999999999997</v>
      </c>
      <c r="R903">
        <v>35.71</v>
      </c>
      <c r="S903">
        <v>35.299999999999997</v>
      </c>
      <c r="T903">
        <v>38.46</v>
      </c>
      <c r="U903">
        <v>37.590000000000003</v>
      </c>
      <c r="V903">
        <v>36.39</v>
      </c>
      <c r="W903">
        <v>36.36</v>
      </c>
      <c r="X903">
        <v>37.26</v>
      </c>
      <c r="Y903">
        <v>37</v>
      </c>
      <c r="Z903">
        <v>35.67</v>
      </c>
      <c r="AA903">
        <v>35.49</v>
      </c>
      <c r="AB903">
        <v>36.229999999999997</v>
      </c>
      <c r="AC903">
        <v>36.31</v>
      </c>
      <c r="AD903">
        <v>36.97</v>
      </c>
      <c r="AE903">
        <v>36.6</v>
      </c>
      <c r="AF903">
        <v>36.729999999999997</v>
      </c>
      <c r="AG903">
        <v>37.299999999999997</v>
      </c>
      <c r="AH903">
        <v>36.89</v>
      </c>
      <c r="AI903">
        <v>36.840000000000003</v>
      </c>
      <c r="AJ903">
        <v>37.04</v>
      </c>
      <c r="AK903">
        <v>36.869999999999997</v>
      </c>
      <c r="AL903">
        <v>36.83</v>
      </c>
      <c r="AM903">
        <v>36.08</v>
      </c>
      <c r="AN903">
        <v>36.18</v>
      </c>
      <c r="AO903">
        <v>35.840000000000003</v>
      </c>
      <c r="AP903">
        <v>36.03</v>
      </c>
      <c r="AQ903">
        <v>36.840000000000003</v>
      </c>
      <c r="AR903">
        <v>36.19</v>
      </c>
      <c r="AS903">
        <v>36.450000000000003</v>
      </c>
      <c r="AT903">
        <v>36</v>
      </c>
      <c r="AU903">
        <v>36.92</v>
      </c>
      <c r="AV903">
        <v>36.44</v>
      </c>
      <c r="AW903">
        <v>35.840000000000003</v>
      </c>
      <c r="AX903">
        <v>35.369999999999997</v>
      </c>
      <c r="AY903">
        <v>34.89</v>
      </c>
      <c r="AZ903">
        <v>34.99</v>
      </c>
      <c r="BA903">
        <v>35.200000000000003</v>
      </c>
      <c r="BB903">
        <v>34.99</v>
      </c>
      <c r="BC903">
        <v>35.19</v>
      </c>
      <c r="BD903">
        <v>37.43</v>
      </c>
      <c r="BE903">
        <v>36.97</v>
      </c>
      <c r="BF903">
        <v>36.270000000000003</v>
      </c>
      <c r="BG903">
        <v>36.76</v>
      </c>
      <c r="BH903">
        <v>37.46</v>
      </c>
      <c r="BI903">
        <v>37.380000000000003</v>
      </c>
      <c r="BJ903">
        <v>38.299999999999997</v>
      </c>
      <c r="BK903">
        <v>37.17</v>
      </c>
      <c r="BL903">
        <v>36.92</v>
      </c>
      <c r="BM903">
        <v>36.86</v>
      </c>
      <c r="BN903">
        <v>37.26</v>
      </c>
      <c r="BO903">
        <v>37.33</v>
      </c>
      <c r="BP903">
        <v>37.65</v>
      </c>
      <c r="BQ903">
        <v>37.72</v>
      </c>
      <c r="BR903">
        <v>37.69</v>
      </c>
      <c r="BS903" s="12">
        <f t="shared" si="28"/>
        <v>0.18187519598620247</v>
      </c>
      <c r="BT903" s="13" cm="1">
        <f t="array" aca="1" ref="BT903" ca="1">_xlfn.PERCENTILE.INC((OFFSET(E903,0,1,1,COLUMNS(E903:BR903)-1) - E903:BQ903) / E903:BQ903, 0.05) * SQRT(COUNT(E903:BR903) - 1)</f>
        <v>-0.17873614764929507</v>
      </c>
      <c r="BU903" s="12" cm="1">
        <f t="array" aca="1" ref="BU903" ca="1">_xlfn.STDEV.P((E903:BQ903 - OFFSET(E903:BQ903,0,1)) / OFFSET(E903:BQ903,0,1)) * SQRT(COUNT(E903:BR903)-1)</f>
        <v>0.16090797347820329</v>
      </c>
      <c r="BV903" s="12" cm="1">
        <f t="array" ref="BV903">-(MAX(1 - (E903:BR903 / _xlfn.SCAN(E903, E903:BR903, _xlfn.LAMBDA(_xlpm.a,_xlpm.b, MAX(_xlpm.a, _xlpm.b))))))</f>
        <v>-9.2823712948517989E-2</v>
      </c>
      <c r="BW903" s="14">
        <f t="shared" ca="1" si="29"/>
        <v>1.1596226419743689</v>
      </c>
    </row>
    <row r="904" spans="1:75" x14ac:dyDescent="0.45">
      <c r="A904" s="2" t="s">
        <v>1827</v>
      </c>
      <c r="B904" t="s">
        <v>1828</v>
      </c>
      <c r="C904" t="s">
        <v>54</v>
      </c>
      <c r="D904" t="s">
        <v>8</v>
      </c>
      <c r="E904">
        <v>72.55</v>
      </c>
      <c r="F904">
        <v>74.8</v>
      </c>
      <c r="G904">
        <v>73.900000000000006</v>
      </c>
      <c r="H904">
        <v>74.8</v>
      </c>
      <c r="I904">
        <v>74.45</v>
      </c>
      <c r="J904">
        <v>72.75</v>
      </c>
      <c r="K904">
        <v>73.150000000000006</v>
      </c>
      <c r="L904">
        <v>72.95</v>
      </c>
      <c r="M904">
        <v>74.3</v>
      </c>
      <c r="N904">
        <v>73.150000000000006</v>
      </c>
      <c r="O904">
        <v>75</v>
      </c>
      <c r="P904">
        <v>74</v>
      </c>
      <c r="Q904">
        <v>74.45</v>
      </c>
      <c r="R904">
        <v>74.8</v>
      </c>
      <c r="S904">
        <v>75.55</v>
      </c>
      <c r="T904">
        <v>76.150000000000006</v>
      </c>
      <c r="U904">
        <v>76.25</v>
      </c>
      <c r="V904">
        <v>74.650000000000006</v>
      </c>
      <c r="W904">
        <v>75.75</v>
      </c>
      <c r="X904">
        <v>76.400000000000006</v>
      </c>
      <c r="Y904">
        <v>76.3</v>
      </c>
      <c r="Z904">
        <v>75.650000000000006</v>
      </c>
      <c r="AA904">
        <v>77.5</v>
      </c>
      <c r="AB904">
        <v>84.95</v>
      </c>
      <c r="AC904">
        <v>86</v>
      </c>
      <c r="AD904">
        <v>88.25</v>
      </c>
      <c r="AE904">
        <v>89.25</v>
      </c>
      <c r="AF904">
        <v>88.5</v>
      </c>
      <c r="AG904">
        <v>86.2</v>
      </c>
      <c r="AH904">
        <v>84</v>
      </c>
      <c r="AI904">
        <v>84.05</v>
      </c>
      <c r="AJ904">
        <v>85.65</v>
      </c>
      <c r="AK904">
        <v>83.85</v>
      </c>
      <c r="AL904">
        <v>86.15</v>
      </c>
      <c r="AM904">
        <v>88.45</v>
      </c>
      <c r="AN904">
        <v>87.7</v>
      </c>
      <c r="AO904">
        <v>87.75</v>
      </c>
      <c r="AP904">
        <v>86.75</v>
      </c>
      <c r="AQ904">
        <v>87.9</v>
      </c>
      <c r="AR904">
        <v>87.8</v>
      </c>
      <c r="AS904">
        <v>90.6</v>
      </c>
      <c r="AT904">
        <v>89.4</v>
      </c>
      <c r="AU904">
        <v>90.95</v>
      </c>
      <c r="AV904">
        <v>93</v>
      </c>
      <c r="AW904">
        <v>92.6</v>
      </c>
      <c r="AX904">
        <v>94</v>
      </c>
      <c r="AY904">
        <v>91.35</v>
      </c>
      <c r="AZ904">
        <v>91.1</v>
      </c>
      <c r="BA904">
        <v>94.6</v>
      </c>
      <c r="BB904">
        <v>93.6</v>
      </c>
      <c r="BC904">
        <v>93.9</v>
      </c>
      <c r="BD904">
        <v>94.15</v>
      </c>
      <c r="BE904">
        <v>96.4</v>
      </c>
      <c r="BF904">
        <v>98.5</v>
      </c>
      <c r="BG904">
        <v>98.4</v>
      </c>
      <c r="BH904">
        <v>99.25</v>
      </c>
      <c r="BI904">
        <v>96.65</v>
      </c>
      <c r="BJ904">
        <v>96.95</v>
      </c>
      <c r="BK904">
        <v>94.85</v>
      </c>
      <c r="BL904">
        <v>93.25</v>
      </c>
      <c r="BM904">
        <v>95</v>
      </c>
      <c r="BN904">
        <v>95.5</v>
      </c>
      <c r="BO904">
        <v>96.8</v>
      </c>
      <c r="BP904">
        <v>99.05</v>
      </c>
      <c r="BQ904">
        <v>98.5</v>
      </c>
      <c r="BR904">
        <v>98.45</v>
      </c>
      <c r="BS904" s="12">
        <f t="shared" si="28"/>
        <v>0.35699517574086848</v>
      </c>
      <c r="BT904" s="13" cm="1">
        <f t="array" aca="1" ref="BT904" ca="1">_xlfn.PERCENTILE.INC((OFFSET(E904,0,1,1,COLUMNS(E904:BR904)-1) - E904:BQ904) / E904:BQ904, 0.05) * SQRT(COUNT(E904:BR904) - 1)</f>
        <v>-0.20143113027821832</v>
      </c>
      <c r="BU904" s="12" cm="1">
        <f t="array" aca="1" ref="BU904" ca="1">_xlfn.STDEV.P((E904:BQ904 - OFFSET(E904:BQ904,0,1)) / OFFSET(E904:BQ904,0,1)) * SQRT(COUNT(E904:BR904)-1)</f>
        <v>0.15594266184005226</v>
      </c>
      <c r="BV904" s="12" cm="1">
        <f t="array" ref="BV904">-(MAX(1 - (E904:BR904 / _xlfn.SCAN(E904, E904:BR904, _xlfn.LAMBDA(_xlpm.a,_xlpm.b, MAX(_xlpm.a, _xlpm.b))))))</f>
        <v>-6.0504201680672387E-2</v>
      </c>
      <c r="BW904" s="14">
        <f t="shared" ca="1" si="29"/>
        <v>2.3195224758007797</v>
      </c>
    </row>
    <row r="905" spans="1:75" x14ac:dyDescent="0.45">
      <c r="A905" s="2" t="s">
        <v>1829</v>
      </c>
      <c r="B905" t="s">
        <v>1830</v>
      </c>
      <c r="C905" t="s">
        <v>7</v>
      </c>
      <c r="D905" t="s">
        <v>29</v>
      </c>
      <c r="E905">
        <v>2534</v>
      </c>
      <c r="F905">
        <v>2502</v>
      </c>
      <c r="G905">
        <v>2528</v>
      </c>
      <c r="H905">
        <v>2556</v>
      </c>
      <c r="I905">
        <v>2540</v>
      </c>
      <c r="J905">
        <v>2494</v>
      </c>
      <c r="K905">
        <v>2480</v>
      </c>
      <c r="L905">
        <v>2456</v>
      </c>
      <c r="M905">
        <v>2470</v>
      </c>
      <c r="N905">
        <v>2478</v>
      </c>
      <c r="O905">
        <v>2480</v>
      </c>
      <c r="P905">
        <v>2480</v>
      </c>
      <c r="Q905">
        <v>2652</v>
      </c>
      <c r="R905">
        <v>2676</v>
      </c>
      <c r="S905">
        <v>2662</v>
      </c>
      <c r="T905">
        <v>2600</v>
      </c>
      <c r="U905">
        <v>2606</v>
      </c>
      <c r="V905">
        <v>2572</v>
      </c>
      <c r="W905">
        <v>2530</v>
      </c>
      <c r="X905">
        <v>2502</v>
      </c>
      <c r="Y905">
        <v>2478</v>
      </c>
      <c r="Z905">
        <v>2486</v>
      </c>
      <c r="AA905">
        <v>2424</v>
      </c>
      <c r="AB905">
        <v>2472</v>
      </c>
      <c r="AC905">
        <v>2556</v>
      </c>
      <c r="AD905">
        <v>2498</v>
      </c>
      <c r="AE905">
        <v>2480</v>
      </c>
      <c r="AF905">
        <v>2532</v>
      </c>
      <c r="AG905">
        <v>2590</v>
      </c>
      <c r="AH905">
        <v>2762</v>
      </c>
      <c r="AI905">
        <v>2764</v>
      </c>
      <c r="AJ905">
        <v>2770</v>
      </c>
      <c r="AK905">
        <v>2720</v>
      </c>
      <c r="AL905">
        <v>2708</v>
      </c>
      <c r="AM905">
        <v>2698</v>
      </c>
      <c r="AN905">
        <v>2714</v>
      </c>
      <c r="AO905">
        <v>2652</v>
      </c>
      <c r="AP905">
        <v>2654</v>
      </c>
      <c r="AQ905">
        <v>2734</v>
      </c>
      <c r="AR905">
        <v>2676</v>
      </c>
      <c r="AS905">
        <v>2686</v>
      </c>
      <c r="AT905">
        <v>2656</v>
      </c>
      <c r="AU905">
        <v>2704</v>
      </c>
      <c r="AV905">
        <v>2704</v>
      </c>
      <c r="AW905">
        <v>2716</v>
      </c>
      <c r="AX905">
        <v>2736</v>
      </c>
      <c r="AY905">
        <v>2754</v>
      </c>
      <c r="AZ905">
        <v>2752</v>
      </c>
      <c r="BA905">
        <v>2776</v>
      </c>
      <c r="BB905">
        <v>2822</v>
      </c>
      <c r="BC905">
        <v>2840</v>
      </c>
      <c r="BD905">
        <v>2882</v>
      </c>
      <c r="BE905">
        <v>2916</v>
      </c>
      <c r="BF905">
        <v>2834</v>
      </c>
      <c r="BG905">
        <v>2876</v>
      </c>
      <c r="BH905">
        <v>2890</v>
      </c>
      <c r="BI905">
        <v>2876</v>
      </c>
      <c r="BJ905">
        <v>2686</v>
      </c>
      <c r="BK905">
        <v>2602</v>
      </c>
      <c r="BL905">
        <v>2576</v>
      </c>
      <c r="BM905">
        <v>2534</v>
      </c>
      <c r="BN905">
        <v>2458</v>
      </c>
      <c r="BO905">
        <v>2466</v>
      </c>
      <c r="BP905">
        <v>2522</v>
      </c>
      <c r="BQ905">
        <v>2444</v>
      </c>
      <c r="BR905">
        <v>2542</v>
      </c>
      <c r="BS905" s="12">
        <f t="shared" si="28"/>
        <v>3.1570639305445935E-3</v>
      </c>
      <c r="BT905" s="13" cm="1">
        <f t="array" aca="1" ref="BT905" ca="1">_xlfn.PERCENTILE.INC((OFFSET(E905,0,1,1,COLUMNS(E905:BR905)-1) - E905:BQ905) / E905:BQ905, 0.05) * SQRT(COUNT(E905:BR905) - 1)</f>
        <v>-0.23878656758052583</v>
      </c>
      <c r="BU905" s="12" cm="1">
        <f t="array" aca="1" ref="BU905" ca="1">_xlfn.STDEV.P((E905:BQ905 - OFFSET(E905:BQ905,0,1)) / OFFSET(E905:BQ905,0,1)) * SQRT(COUNT(E905:BR905)-1)</f>
        <v>0.17053127588189426</v>
      </c>
      <c r="BV905" s="12" cm="1">
        <f t="array" ref="BV905">-(MAX(1 - (E905:BR905 / _xlfn.SCAN(E905, E905:BR905, _xlfn.LAMBDA(_xlpm.a,_xlpm.b, MAX(_xlpm.a, _xlpm.b))))))</f>
        <v>-0.16186556927297668</v>
      </c>
      <c r="BW905" s="14">
        <f t="shared" ca="1" si="29"/>
        <v>4.617567788170153E-2</v>
      </c>
    </row>
    <row r="906" spans="1:75" x14ac:dyDescent="0.45">
      <c r="A906" s="2" t="s">
        <v>1831</v>
      </c>
      <c r="B906" t="s">
        <v>1832</v>
      </c>
      <c r="C906" t="s">
        <v>80</v>
      </c>
      <c r="D906" t="s">
        <v>8</v>
      </c>
      <c r="E906">
        <v>18.16</v>
      </c>
      <c r="F906">
        <v>17.96</v>
      </c>
      <c r="G906">
        <v>17.899999999999999</v>
      </c>
      <c r="H906">
        <v>17.440000000000001</v>
      </c>
      <c r="I906">
        <v>18.14</v>
      </c>
      <c r="J906">
        <v>17.940000000000001</v>
      </c>
      <c r="K906">
        <v>17.920000000000002</v>
      </c>
      <c r="L906">
        <v>18</v>
      </c>
      <c r="M906">
        <v>18.059999999999999</v>
      </c>
      <c r="N906">
        <v>18.2</v>
      </c>
      <c r="O906">
        <v>18.14</v>
      </c>
      <c r="P906">
        <v>18.02</v>
      </c>
      <c r="Q906">
        <v>17.940000000000001</v>
      </c>
      <c r="R906">
        <v>17.899999999999999</v>
      </c>
      <c r="S906">
        <v>17.7</v>
      </c>
      <c r="T906">
        <v>17.600000000000001</v>
      </c>
      <c r="U906">
        <v>17.5</v>
      </c>
      <c r="V906">
        <v>17.5</v>
      </c>
      <c r="W906">
        <v>17.5</v>
      </c>
      <c r="X906">
        <v>17.5</v>
      </c>
      <c r="Y906">
        <v>17.5</v>
      </c>
      <c r="Z906">
        <v>17.5</v>
      </c>
      <c r="AA906">
        <v>17.52</v>
      </c>
      <c r="AB906">
        <v>17.5</v>
      </c>
      <c r="AC906">
        <v>17.559999999999999</v>
      </c>
      <c r="AD906">
        <v>17.5</v>
      </c>
      <c r="AE906">
        <v>17.48</v>
      </c>
      <c r="AF906">
        <v>17.5</v>
      </c>
      <c r="AG906">
        <v>17.48</v>
      </c>
      <c r="AH906">
        <v>17.5</v>
      </c>
      <c r="AI906">
        <v>17.5</v>
      </c>
      <c r="AJ906">
        <v>17.5</v>
      </c>
      <c r="AK906">
        <v>17.5</v>
      </c>
      <c r="AL906">
        <v>17.5</v>
      </c>
      <c r="AM906">
        <v>17.5</v>
      </c>
      <c r="AN906">
        <v>17.5</v>
      </c>
      <c r="AO906">
        <v>17.52</v>
      </c>
      <c r="AP906">
        <v>17.5</v>
      </c>
      <c r="AQ906">
        <v>17.5</v>
      </c>
      <c r="AR906">
        <v>17.5</v>
      </c>
      <c r="AS906">
        <v>17.5</v>
      </c>
      <c r="AT906">
        <v>17.5</v>
      </c>
      <c r="AU906">
        <v>17.5</v>
      </c>
      <c r="AV906">
        <v>17.5</v>
      </c>
      <c r="AW906">
        <v>16.96</v>
      </c>
      <c r="AX906">
        <v>16.64</v>
      </c>
      <c r="AY906">
        <v>16.3</v>
      </c>
      <c r="AZ906">
        <v>16.22</v>
      </c>
      <c r="BA906">
        <v>16.3</v>
      </c>
      <c r="BB906">
        <v>16.12</v>
      </c>
      <c r="BC906">
        <v>16</v>
      </c>
      <c r="BD906">
        <v>16.059999999999999</v>
      </c>
      <c r="BE906">
        <v>16.100000000000001</v>
      </c>
      <c r="BF906">
        <v>16.02</v>
      </c>
      <c r="BG906">
        <v>16</v>
      </c>
      <c r="BH906">
        <v>16.100000000000001</v>
      </c>
      <c r="BI906">
        <v>16.059999999999999</v>
      </c>
      <c r="BJ906">
        <v>15.98</v>
      </c>
      <c r="BK906">
        <v>15.82</v>
      </c>
      <c r="BL906">
        <v>16.04</v>
      </c>
      <c r="BM906">
        <v>16.02</v>
      </c>
      <c r="BN906">
        <v>16</v>
      </c>
      <c r="BO906">
        <v>16.100000000000001</v>
      </c>
      <c r="BP906">
        <v>16.22</v>
      </c>
      <c r="BQ906">
        <v>16.32</v>
      </c>
      <c r="BR906">
        <v>16.22</v>
      </c>
      <c r="BS906" s="12">
        <f t="shared" si="28"/>
        <v>-0.10682819383259919</v>
      </c>
      <c r="BT906" s="13" cm="1">
        <f t="array" aca="1" ref="BT906" ca="1">_xlfn.PERCENTILE.INC((OFFSET(E906,0,1,1,COLUMNS(E906:BR906)-1) - E906:BQ906) / E906:BQ906, 0.05) * SQRT(COUNT(E906:BR906) - 1)</f>
        <v>-0.13971067501004342</v>
      </c>
      <c r="BU906" s="12" cm="1">
        <f t="array" aca="1" ref="BU906" ca="1">_xlfn.STDEV.P((E906:BQ906 - OFFSET(E906:BQ906,0,1)) / OFFSET(E906:BQ906,0,1)) * SQRT(COUNT(E906:BR906)-1)</f>
        <v>7.2547325727838383E-2</v>
      </c>
      <c r="BV906" s="12" cm="1">
        <f t="array" ref="BV906">-(MAX(1 - (E906:BR906 / _xlfn.SCAN(E906, E906:BR906, _xlfn.LAMBDA(_xlpm.a,_xlpm.b, MAX(_xlpm.a, _xlpm.b))))))</f>
        <v>-0.13076923076923075</v>
      </c>
      <c r="BW906" s="14">
        <f t="shared" ca="1" si="29"/>
        <v>-1.4075068856753616</v>
      </c>
    </row>
    <row r="907" spans="1:75" x14ac:dyDescent="0.45">
      <c r="A907" s="2" t="s">
        <v>1833</v>
      </c>
      <c r="B907" t="s">
        <v>1834</v>
      </c>
      <c r="C907" t="s">
        <v>22</v>
      </c>
      <c r="D907" t="s">
        <v>8</v>
      </c>
      <c r="E907">
        <v>76.66</v>
      </c>
      <c r="F907">
        <v>78.84</v>
      </c>
      <c r="G907">
        <v>77.319999999999993</v>
      </c>
      <c r="H907">
        <v>80.040000000000006</v>
      </c>
      <c r="I907">
        <v>79.62</v>
      </c>
      <c r="J907">
        <v>78.88</v>
      </c>
      <c r="K907">
        <v>78.239999999999995</v>
      </c>
      <c r="L907">
        <v>79.099999999999994</v>
      </c>
      <c r="M907">
        <v>80.84</v>
      </c>
      <c r="N907">
        <v>79.58</v>
      </c>
      <c r="O907">
        <v>80.819999999999993</v>
      </c>
      <c r="P907">
        <v>80.8</v>
      </c>
      <c r="Q907">
        <v>81.7</v>
      </c>
      <c r="R907">
        <v>82.94</v>
      </c>
      <c r="S907">
        <v>83.1</v>
      </c>
      <c r="T907">
        <v>81.96</v>
      </c>
      <c r="U907">
        <v>82.9</v>
      </c>
      <c r="V907">
        <v>80.599999999999994</v>
      </c>
      <c r="W907">
        <v>83.78</v>
      </c>
      <c r="X907">
        <v>85.84</v>
      </c>
      <c r="Y907">
        <v>84.3</v>
      </c>
      <c r="Z907">
        <v>81.58</v>
      </c>
      <c r="AA907">
        <v>80.239999999999995</v>
      </c>
      <c r="AB907">
        <v>82.32</v>
      </c>
      <c r="AC907">
        <v>83</v>
      </c>
      <c r="AD907">
        <v>83.12</v>
      </c>
      <c r="AE907">
        <v>80.8</v>
      </c>
      <c r="AF907">
        <v>80.86</v>
      </c>
      <c r="AG907">
        <v>78.12</v>
      </c>
      <c r="AH907">
        <v>80.06</v>
      </c>
      <c r="AI907">
        <v>79.459999999999994</v>
      </c>
      <c r="AJ907">
        <v>78.5</v>
      </c>
      <c r="AK907">
        <v>78.14</v>
      </c>
      <c r="AL907">
        <v>79.12</v>
      </c>
      <c r="AM907">
        <v>79.180000000000007</v>
      </c>
      <c r="AN907">
        <v>78.36</v>
      </c>
      <c r="AO907">
        <v>76.86</v>
      </c>
      <c r="AP907">
        <v>76.66</v>
      </c>
      <c r="AQ907">
        <v>79.5</v>
      </c>
      <c r="AR907">
        <v>79.040000000000006</v>
      </c>
      <c r="AS907">
        <v>78.86</v>
      </c>
      <c r="AT907">
        <v>79.5</v>
      </c>
      <c r="AU907">
        <v>79.739999999999995</v>
      </c>
      <c r="AV907">
        <v>77.540000000000006</v>
      </c>
      <c r="AW907">
        <v>76.239999999999995</v>
      </c>
      <c r="AX907">
        <v>78.44</v>
      </c>
      <c r="AY907">
        <v>78.08</v>
      </c>
      <c r="AZ907">
        <v>78.34</v>
      </c>
      <c r="BA907">
        <v>79.52</v>
      </c>
      <c r="BB907">
        <v>78.14</v>
      </c>
      <c r="BC907">
        <v>77.58</v>
      </c>
      <c r="BD907">
        <v>78.760000000000005</v>
      </c>
      <c r="BE907">
        <v>78.34</v>
      </c>
      <c r="BF907">
        <v>79.8</v>
      </c>
      <c r="BG907">
        <v>81.900000000000006</v>
      </c>
      <c r="BH907">
        <v>82.42</v>
      </c>
      <c r="BI907">
        <v>81.66</v>
      </c>
      <c r="BJ907">
        <v>80.599999999999994</v>
      </c>
      <c r="BK907">
        <v>75.12</v>
      </c>
      <c r="BL907">
        <v>75.260000000000005</v>
      </c>
      <c r="BM907">
        <v>75.08</v>
      </c>
      <c r="BN907">
        <v>73.099999999999994</v>
      </c>
      <c r="BO907">
        <v>72.5</v>
      </c>
      <c r="BP907">
        <v>76.06</v>
      </c>
      <c r="BQ907">
        <v>76.540000000000006</v>
      </c>
      <c r="BR907">
        <v>76.760000000000005</v>
      </c>
      <c r="BS907" s="12">
        <f t="shared" si="28"/>
        <v>1.3044612575007636E-3</v>
      </c>
      <c r="BT907" s="13" cm="1">
        <f t="array" aca="1" ref="BT907" ca="1">_xlfn.PERCENTILE.INC((OFFSET(E907,0,1,1,COLUMNS(E907:BR907)-1) - E907:BQ907) / E907:BQ907, 0.05) * SQRT(COUNT(E907:BR907) - 1)</f>
        <v>-0.22475975612592033</v>
      </c>
      <c r="BU907" s="12" cm="1">
        <f t="array" aca="1" ref="BU907" ca="1">_xlfn.STDEV.P((E907:BQ907 - OFFSET(E907:BQ907,0,1)) / OFFSET(E907:BQ907,0,1)) * SQRT(COUNT(E907:BR907)-1)</f>
        <v>0.16374634107820027</v>
      </c>
      <c r="BV907" s="12" cm="1">
        <f t="array" ref="BV907">-(MAX(1 - (E907:BR907 / _xlfn.SCAN(E907, E907:BR907, _xlfn.LAMBDA(_xlpm.a,_xlpm.b, MAX(_xlpm.a, _xlpm.b))))))</f>
        <v>-0.15540540540540548</v>
      </c>
      <c r="BW907" s="14">
        <f t="shared" ca="1" si="29"/>
        <v>3.6775139836304926E-2</v>
      </c>
    </row>
    <row r="908" spans="1:75" x14ac:dyDescent="0.45">
      <c r="A908" s="2" t="s">
        <v>1835</v>
      </c>
      <c r="B908" t="s">
        <v>1836</v>
      </c>
      <c r="C908" t="s">
        <v>22</v>
      </c>
      <c r="D908" t="s">
        <v>34</v>
      </c>
      <c r="E908">
        <v>85.8</v>
      </c>
      <c r="F908">
        <v>87</v>
      </c>
      <c r="G908">
        <v>86.5</v>
      </c>
      <c r="H908">
        <v>87.7</v>
      </c>
      <c r="I908">
        <v>88.4</v>
      </c>
      <c r="J908">
        <v>87.2</v>
      </c>
      <c r="K908">
        <v>83.7</v>
      </c>
      <c r="L908">
        <v>84.4</v>
      </c>
      <c r="M908">
        <v>84.7</v>
      </c>
      <c r="N908">
        <v>85</v>
      </c>
      <c r="O908">
        <v>86</v>
      </c>
      <c r="P908">
        <v>88.4</v>
      </c>
      <c r="Q908">
        <v>87.9</v>
      </c>
      <c r="R908">
        <v>86</v>
      </c>
      <c r="S908">
        <v>87.8</v>
      </c>
      <c r="T908">
        <v>85.4</v>
      </c>
      <c r="U908">
        <v>82</v>
      </c>
      <c r="V908">
        <v>79.900000000000006</v>
      </c>
      <c r="W908">
        <v>80.2</v>
      </c>
      <c r="X908">
        <v>77.3</v>
      </c>
      <c r="Y908">
        <v>77</v>
      </c>
      <c r="Z908">
        <v>75.2</v>
      </c>
      <c r="AA908">
        <v>75</v>
      </c>
      <c r="AB908">
        <v>77.599999999999994</v>
      </c>
      <c r="AC908">
        <v>77.599999999999994</v>
      </c>
      <c r="AD908">
        <v>77.599999999999994</v>
      </c>
      <c r="AE908">
        <v>76.8</v>
      </c>
      <c r="AF908">
        <v>77.3</v>
      </c>
      <c r="AG908">
        <v>75.5</v>
      </c>
      <c r="AH908">
        <v>76.5</v>
      </c>
      <c r="AI908">
        <v>77.3</v>
      </c>
      <c r="AJ908">
        <v>78</v>
      </c>
      <c r="AK908">
        <v>77</v>
      </c>
      <c r="AL908">
        <v>80.5</v>
      </c>
      <c r="AM908">
        <v>81.400000000000006</v>
      </c>
      <c r="AN908">
        <v>81.7</v>
      </c>
      <c r="AO908">
        <v>79.8</v>
      </c>
      <c r="AP908">
        <v>80.599999999999994</v>
      </c>
      <c r="AQ908">
        <v>81.3</v>
      </c>
      <c r="AR908">
        <v>81.2</v>
      </c>
      <c r="AS908">
        <v>81.5</v>
      </c>
      <c r="AT908">
        <v>80.8</v>
      </c>
      <c r="AU908">
        <v>81</v>
      </c>
      <c r="AV908">
        <v>80.400000000000006</v>
      </c>
      <c r="AW908">
        <v>80.099999999999994</v>
      </c>
      <c r="AX908">
        <v>80.599999999999994</v>
      </c>
      <c r="AY908">
        <v>80.400000000000006</v>
      </c>
      <c r="AZ908">
        <v>82</v>
      </c>
      <c r="BA908">
        <v>80.8</v>
      </c>
      <c r="BB908">
        <v>79.900000000000006</v>
      </c>
      <c r="BC908">
        <v>79.900000000000006</v>
      </c>
      <c r="BD908">
        <v>79.2</v>
      </c>
      <c r="BE908">
        <v>81.099999999999994</v>
      </c>
      <c r="BF908">
        <v>79.8</v>
      </c>
      <c r="BG908">
        <v>79.099999999999994</v>
      </c>
      <c r="BH908">
        <v>79.099999999999994</v>
      </c>
      <c r="BI908">
        <v>79.3</v>
      </c>
      <c r="BJ908">
        <v>80.099999999999994</v>
      </c>
      <c r="BK908">
        <v>78.599999999999994</v>
      </c>
      <c r="BL908">
        <v>78.400000000000006</v>
      </c>
      <c r="BM908">
        <v>78.099999999999994</v>
      </c>
      <c r="BN908">
        <v>75.7</v>
      </c>
      <c r="BO908">
        <v>77</v>
      </c>
      <c r="BP908">
        <v>79.5</v>
      </c>
      <c r="BQ908">
        <v>79.7</v>
      </c>
      <c r="BR908">
        <v>82</v>
      </c>
      <c r="BS908" s="12">
        <f t="shared" si="28"/>
        <v>-4.428904428904426E-2</v>
      </c>
      <c r="BT908" s="13" cm="1">
        <f t="array" aca="1" ref="BT908" ca="1">_xlfn.PERCENTILE.INC((OFFSET(E908,0,1,1,COLUMNS(E908:BR908)-1) - E908:BQ908) / E908:BQ908, 0.05) * SQRT(COUNT(E908:BR908) - 1)</f>
        <v>-0.24227759525714454</v>
      </c>
      <c r="BU908" s="12" cm="1">
        <f t="array" aca="1" ref="BU908" ca="1">_xlfn.STDEV.P((E908:BQ908 - OFFSET(E908:BQ908,0,1)) / OFFSET(E908:BQ908,0,1)) * SQRT(COUNT(E908:BR908)-1)</f>
        <v>0.14175694916950721</v>
      </c>
      <c r="BV908" s="12" cm="1">
        <f t="array" ref="BV908">-(MAX(1 - (E908:BR908 / _xlfn.SCAN(E908, E908:BR908, _xlfn.LAMBDA(_xlpm.a,_xlpm.b, MAX(_xlpm.a, _xlpm.b))))))</f>
        <v>-0.15158371040723984</v>
      </c>
      <c r="BW908" s="14">
        <f t="shared" ca="1" si="29"/>
        <v>-0.27915182421422374</v>
      </c>
    </row>
    <row r="909" spans="1:75" x14ac:dyDescent="0.45">
      <c r="A909" s="2" t="s">
        <v>1837</v>
      </c>
      <c r="B909" t="s">
        <v>1838</v>
      </c>
      <c r="C909" t="s">
        <v>7</v>
      </c>
      <c r="D909" t="s">
        <v>29</v>
      </c>
      <c r="E909">
        <v>4448</v>
      </c>
      <c r="F909">
        <v>4545</v>
      </c>
      <c r="G909">
        <v>4458.5</v>
      </c>
      <c r="H909">
        <v>4550</v>
      </c>
      <c r="I909">
        <v>4570</v>
      </c>
      <c r="J909">
        <v>4612</v>
      </c>
      <c r="K909">
        <v>4612</v>
      </c>
      <c r="L909">
        <v>4616</v>
      </c>
      <c r="M909">
        <v>4760</v>
      </c>
      <c r="N909">
        <v>4824.5</v>
      </c>
      <c r="O909">
        <v>4844.5</v>
      </c>
      <c r="P909">
        <v>4823</v>
      </c>
      <c r="Q909">
        <v>4941</v>
      </c>
      <c r="R909">
        <v>4959.5</v>
      </c>
      <c r="S909">
        <v>4845</v>
      </c>
      <c r="T909">
        <v>4820</v>
      </c>
      <c r="U909">
        <v>4816</v>
      </c>
      <c r="V909">
        <v>4747.5</v>
      </c>
      <c r="W909">
        <v>4839</v>
      </c>
      <c r="X909">
        <v>4765</v>
      </c>
      <c r="Y909">
        <v>4798</v>
      </c>
      <c r="Z909">
        <v>4675.5</v>
      </c>
      <c r="AA909">
        <v>4615</v>
      </c>
      <c r="AB909">
        <v>4805.5</v>
      </c>
      <c r="AC909">
        <v>4772</v>
      </c>
      <c r="AD909">
        <v>4958</v>
      </c>
      <c r="AE909">
        <v>4720</v>
      </c>
      <c r="AF909">
        <v>4669.5</v>
      </c>
      <c r="AG909">
        <v>4693</v>
      </c>
      <c r="AH909">
        <v>4730</v>
      </c>
      <c r="AI909">
        <v>4838</v>
      </c>
      <c r="AJ909">
        <v>4752.5</v>
      </c>
      <c r="AK909">
        <v>4705.5</v>
      </c>
      <c r="AL909">
        <v>4783.5</v>
      </c>
      <c r="AM909">
        <v>4797.5</v>
      </c>
      <c r="AN909">
        <v>4790.5</v>
      </c>
      <c r="AO909">
        <v>4664</v>
      </c>
      <c r="AP909">
        <v>4686</v>
      </c>
      <c r="AQ909">
        <v>4730.5</v>
      </c>
      <c r="AR909">
        <v>4623.5</v>
      </c>
      <c r="AS909">
        <v>4696</v>
      </c>
      <c r="AT909">
        <v>4609.5</v>
      </c>
      <c r="AU909">
        <v>4635</v>
      </c>
      <c r="AV909">
        <v>4635</v>
      </c>
      <c r="AW909">
        <v>4655</v>
      </c>
      <c r="AX909">
        <v>4658</v>
      </c>
      <c r="AY909">
        <v>4503</v>
      </c>
      <c r="AZ909">
        <v>4575.5</v>
      </c>
      <c r="BA909">
        <v>4680.5</v>
      </c>
      <c r="BB909">
        <v>4700</v>
      </c>
      <c r="BC909">
        <v>4790</v>
      </c>
      <c r="BD909">
        <v>4784</v>
      </c>
      <c r="BE909">
        <v>4992</v>
      </c>
      <c r="BF909">
        <v>5000</v>
      </c>
      <c r="BG909">
        <v>5135</v>
      </c>
      <c r="BH909">
        <v>5050</v>
      </c>
      <c r="BI909">
        <v>4990</v>
      </c>
      <c r="BJ909">
        <v>5007</v>
      </c>
      <c r="BK909">
        <v>4804</v>
      </c>
      <c r="BL909">
        <v>4772.5</v>
      </c>
      <c r="BM909">
        <v>4778</v>
      </c>
      <c r="BN909">
        <v>4812.5</v>
      </c>
      <c r="BO909">
        <v>4733</v>
      </c>
      <c r="BP909">
        <v>4678.5</v>
      </c>
      <c r="BQ909">
        <v>4712</v>
      </c>
      <c r="BR909">
        <v>4655.5</v>
      </c>
      <c r="BS909" s="12">
        <f t="shared" si="28"/>
        <v>4.6650179856115109E-2</v>
      </c>
      <c r="BT909" s="13" cm="1">
        <f t="array" aca="1" ref="BT909" ca="1">_xlfn.PERCENTILE.INC((OFFSET(E909,0,1,1,COLUMNS(E909:BR909)-1) - E909:BQ909) / E909:BQ909, 0.05) * SQRT(COUNT(E909:BR909) - 1)</f>
        <v>-0.21148461267213983</v>
      </c>
      <c r="BU909" s="12" cm="1">
        <f t="array" aca="1" ref="BU909" ca="1">_xlfn.STDEV.P((E909:BQ909 - OFFSET(E909:BQ909,0,1)) / OFFSET(E909:BQ909,0,1)) * SQRT(COUNT(E909:BR909)-1)</f>
        <v>0.14834380350437226</v>
      </c>
      <c r="BV909" s="12" cm="1">
        <f t="array" ref="BV909">-(MAX(1 - (E909:BR909 / _xlfn.SCAN(E909, E909:BR909, _xlfn.LAMBDA(_xlpm.a,_xlpm.b, MAX(_xlpm.a, _xlpm.b))))))</f>
        <v>-9.3378773125608605E-2</v>
      </c>
      <c r="BW909" s="14">
        <f t="shared" ca="1" si="29"/>
        <v>0.34627339987230704</v>
      </c>
    </row>
    <row r="910" spans="1:75" x14ac:dyDescent="0.45">
      <c r="A910" s="2" t="s">
        <v>1839</v>
      </c>
      <c r="B910" t="s">
        <v>1840</v>
      </c>
      <c r="C910" t="s">
        <v>37</v>
      </c>
      <c r="D910" t="s">
        <v>8</v>
      </c>
      <c r="E910">
        <v>18.96</v>
      </c>
      <c r="F910">
        <v>19.37</v>
      </c>
      <c r="G910">
        <v>19.73</v>
      </c>
      <c r="H910">
        <v>19.95</v>
      </c>
      <c r="I910">
        <v>19.84</v>
      </c>
      <c r="J910">
        <v>19.77</v>
      </c>
      <c r="K910">
        <v>19.96</v>
      </c>
      <c r="L910">
        <v>19.690000000000001</v>
      </c>
      <c r="M910">
        <v>19.93</v>
      </c>
      <c r="N910">
        <v>19.5</v>
      </c>
      <c r="O910">
        <v>19.13</v>
      </c>
      <c r="P910">
        <v>18.82</v>
      </c>
      <c r="Q910">
        <v>18.82</v>
      </c>
      <c r="R910">
        <v>18.760000000000002</v>
      </c>
      <c r="S910">
        <v>18.93</v>
      </c>
      <c r="T910">
        <v>18.84</v>
      </c>
      <c r="U910">
        <v>18.57</v>
      </c>
      <c r="V910">
        <v>18.350000000000001</v>
      </c>
      <c r="W910">
        <v>18.2</v>
      </c>
      <c r="X910">
        <v>18.32</v>
      </c>
      <c r="Y910">
        <v>18.13</v>
      </c>
      <c r="Z910">
        <v>18.11</v>
      </c>
      <c r="AA910">
        <v>18.100000000000001</v>
      </c>
      <c r="AB910">
        <v>18.12</v>
      </c>
      <c r="AC910">
        <v>18.45</v>
      </c>
      <c r="AD910">
        <v>18.399999999999999</v>
      </c>
      <c r="AE910">
        <v>18.64</v>
      </c>
      <c r="AF910">
        <v>18.47</v>
      </c>
      <c r="AG910">
        <v>19.39</v>
      </c>
      <c r="AH910">
        <v>19.329999999999998</v>
      </c>
      <c r="AI910">
        <v>18.989999999999998</v>
      </c>
      <c r="AJ910">
        <v>19.03</v>
      </c>
      <c r="AK910">
        <v>19.16</v>
      </c>
      <c r="AL910">
        <v>19.25</v>
      </c>
      <c r="AM910">
        <v>19.149999999999999</v>
      </c>
      <c r="AN910">
        <v>19.12</v>
      </c>
      <c r="AO910">
        <v>19.059999999999999</v>
      </c>
      <c r="AP910">
        <v>19.12</v>
      </c>
      <c r="AQ910">
        <v>19.670000000000002</v>
      </c>
      <c r="AR910">
        <v>19.73</v>
      </c>
      <c r="AS910">
        <v>19.5</v>
      </c>
      <c r="AT910">
        <v>19.66</v>
      </c>
      <c r="AU910">
        <v>19.309999999999999</v>
      </c>
      <c r="AV910">
        <v>19.11</v>
      </c>
      <c r="AW910">
        <v>19.440000000000001</v>
      </c>
      <c r="AX910">
        <v>18.68</v>
      </c>
      <c r="AY910">
        <v>18.649999999999999</v>
      </c>
      <c r="AZ910">
        <v>18.64</v>
      </c>
      <c r="BA910">
        <v>18.61</v>
      </c>
      <c r="BB910">
        <v>18.739999999999998</v>
      </c>
      <c r="BC910">
        <v>18.649999999999999</v>
      </c>
      <c r="BD910">
        <v>18.63</v>
      </c>
      <c r="BE910">
        <v>18.600000000000001</v>
      </c>
      <c r="BF910">
        <v>18.61</v>
      </c>
      <c r="BG910">
        <v>18.57</v>
      </c>
      <c r="BH910">
        <v>18.579999999999998</v>
      </c>
      <c r="BI910">
        <v>18.579999999999998</v>
      </c>
      <c r="BJ910">
        <v>18.600000000000001</v>
      </c>
      <c r="BK910">
        <v>18.66</v>
      </c>
      <c r="BL910">
        <v>18.649999999999999</v>
      </c>
      <c r="BM910">
        <v>18.66</v>
      </c>
      <c r="BN910">
        <v>18.61</v>
      </c>
      <c r="BO910">
        <v>18.61</v>
      </c>
      <c r="BP910">
        <v>18.579999999999998</v>
      </c>
      <c r="BQ910">
        <v>18.600000000000001</v>
      </c>
      <c r="BR910">
        <v>18.57</v>
      </c>
      <c r="BS910" s="12">
        <f t="shared" si="28"/>
        <v>-2.0569620253164587E-2</v>
      </c>
      <c r="BT910" s="13" cm="1">
        <f t="array" aca="1" ref="BT910" ca="1">_xlfn.PERCENTILE.INC((OFFSET(E910,0,1,1,COLUMNS(E910:BR910)-1) - E910:BQ910) / E910:BQ910, 0.05) * SQRT(COUNT(E910:BR910) - 1)</f>
        <v>-0.14318540637141966</v>
      </c>
      <c r="BU910" s="12" cm="1">
        <f t="array" aca="1" ref="BU910" ca="1">_xlfn.STDEV.P((E910:BQ910 - OFFSET(E910:BQ910,0,1)) / OFFSET(E910:BQ910,0,1)) * SQRT(COUNT(E910:BR910)-1)</f>
        <v>9.9768049482460486E-2</v>
      </c>
      <c r="BV910" s="12" cm="1">
        <f t="array" ref="BV910">-(MAX(1 - (E910:BR910 / _xlfn.SCAN(E910, E910:BR910, _xlfn.LAMBDA(_xlpm.a,_xlpm.b, MAX(_xlpm.a, _xlpm.b))))))</f>
        <v>-9.3186372745490909E-2</v>
      </c>
      <c r="BW910" s="14">
        <f t="shared" ca="1" si="29"/>
        <v>-0.15889141866623474</v>
      </c>
    </row>
    <row r="911" spans="1:75" x14ac:dyDescent="0.45">
      <c r="A911" s="2" t="s">
        <v>1841</v>
      </c>
      <c r="B911" t="s">
        <v>1842</v>
      </c>
      <c r="C911" t="s">
        <v>25</v>
      </c>
      <c r="D911" t="s">
        <v>29</v>
      </c>
      <c r="E911">
        <v>7406</v>
      </c>
      <c r="F911">
        <v>7528</v>
      </c>
      <c r="G911">
        <v>7446</v>
      </c>
      <c r="H911">
        <v>7574</v>
      </c>
      <c r="I911">
        <v>7438</v>
      </c>
      <c r="J911">
        <v>7526</v>
      </c>
      <c r="K911">
        <v>7566</v>
      </c>
      <c r="L911">
        <v>7614</v>
      </c>
      <c r="M911">
        <v>7680</v>
      </c>
      <c r="N911">
        <v>7678</v>
      </c>
      <c r="O911">
        <v>7700</v>
      </c>
      <c r="P911">
        <v>7710</v>
      </c>
      <c r="Q911">
        <v>7754</v>
      </c>
      <c r="R911">
        <v>7836</v>
      </c>
      <c r="S911">
        <v>7790</v>
      </c>
      <c r="T911">
        <v>7822</v>
      </c>
      <c r="U911">
        <v>7960</v>
      </c>
      <c r="V911">
        <v>7712</v>
      </c>
      <c r="W911">
        <v>7720</v>
      </c>
      <c r="X911">
        <v>7800</v>
      </c>
      <c r="Y911">
        <v>7960</v>
      </c>
      <c r="Z911">
        <v>7812</v>
      </c>
      <c r="AA911">
        <v>7706</v>
      </c>
      <c r="AB911">
        <v>7906</v>
      </c>
      <c r="AC911">
        <v>7804</v>
      </c>
      <c r="AD911">
        <v>7710</v>
      </c>
      <c r="AE911">
        <v>7628</v>
      </c>
      <c r="AF911">
        <v>7578</v>
      </c>
      <c r="AG911">
        <v>7498</v>
      </c>
      <c r="AH911">
        <v>7408</v>
      </c>
      <c r="AI911">
        <v>7504</v>
      </c>
      <c r="AJ911">
        <v>7508</v>
      </c>
      <c r="AK911">
        <v>7438</v>
      </c>
      <c r="AL911">
        <v>7474</v>
      </c>
      <c r="AM911">
        <v>7508</v>
      </c>
      <c r="AN911">
        <v>7636</v>
      </c>
      <c r="AO911">
        <v>7550</v>
      </c>
      <c r="AP911">
        <v>7538</v>
      </c>
      <c r="AQ911">
        <v>7618</v>
      </c>
      <c r="AR911">
        <v>7550</v>
      </c>
      <c r="AS911">
        <v>7648</v>
      </c>
      <c r="AT911">
        <v>7612</v>
      </c>
      <c r="AU911">
        <v>7510</v>
      </c>
      <c r="AV911">
        <v>7510</v>
      </c>
      <c r="AW911">
        <v>7440</v>
      </c>
      <c r="AX911">
        <v>7538</v>
      </c>
      <c r="AY911">
        <v>7238</v>
      </c>
      <c r="AZ911">
        <v>7104</v>
      </c>
      <c r="BA911">
        <v>7256</v>
      </c>
      <c r="BB911">
        <v>7296</v>
      </c>
      <c r="BC911">
        <v>7504</v>
      </c>
      <c r="BD911">
        <v>7564</v>
      </c>
      <c r="BE911">
        <v>7596</v>
      </c>
      <c r="BF911">
        <v>7558</v>
      </c>
      <c r="BG911">
        <v>7594</v>
      </c>
      <c r="BH911">
        <v>7510</v>
      </c>
      <c r="BI911">
        <v>7418</v>
      </c>
      <c r="BJ911">
        <v>7430</v>
      </c>
      <c r="BK911">
        <v>7340</v>
      </c>
      <c r="BL911">
        <v>7460</v>
      </c>
      <c r="BM911">
        <v>7592</v>
      </c>
      <c r="BN911">
        <v>7438</v>
      </c>
      <c r="BO911">
        <v>7470</v>
      </c>
      <c r="BP911">
        <v>7560</v>
      </c>
      <c r="BQ911">
        <v>7618</v>
      </c>
      <c r="BR911">
        <v>7560</v>
      </c>
      <c r="BS911" s="12">
        <f t="shared" si="28"/>
        <v>2.0793950850661626E-2</v>
      </c>
      <c r="BT911" s="13" cm="1">
        <f t="array" aca="1" ref="BT911" ca="1">_xlfn.PERCENTILE.INC((OFFSET(E911,0,1,1,COLUMNS(E911:BR911)-1) - E911:BQ911) / E911:BQ911, 0.05) * SQRT(COUNT(E911:BR911) - 1)</f>
        <v>-0.14977298269913614</v>
      </c>
      <c r="BU911" s="12" cm="1">
        <f t="array" aca="1" ref="BU911" ca="1">_xlfn.STDEV.P((E911:BQ911 - OFFSET(E911:BQ911,0,1)) / OFFSET(E911:BQ911,0,1)) * SQRT(COUNT(E911:BR911)-1)</f>
        <v>0.10918988757750288</v>
      </c>
      <c r="BV911" s="12" cm="1">
        <f t="array" ref="BV911">-(MAX(1 - (E911:BR911 / _xlfn.SCAN(E911, E911:BR911, _xlfn.LAMBDA(_xlpm.a,_xlpm.b, MAX(_xlpm.a, _xlpm.b))))))</f>
        <v>-0.10753768844221101</v>
      </c>
      <c r="BW911" s="14">
        <f t="shared" ca="1" si="29"/>
        <v>0.23364145480859733</v>
      </c>
    </row>
    <row r="912" spans="1:75" x14ac:dyDescent="0.45">
      <c r="A912" s="2" t="s">
        <v>1843</v>
      </c>
      <c r="B912" t="s">
        <v>1844</v>
      </c>
      <c r="C912" t="s">
        <v>71</v>
      </c>
      <c r="D912" t="s">
        <v>29</v>
      </c>
      <c r="E912">
        <v>547</v>
      </c>
      <c r="F912">
        <v>555.6</v>
      </c>
      <c r="G912">
        <v>552.6</v>
      </c>
      <c r="H912">
        <v>571</v>
      </c>
      <c r="I912">
        <v>563</v>
      </c>
      <c r="J912">
        <v>550.6</v>
      </c>
      <c r="K912">
        <v>544</v>
      </c>
      <c r="L912">
        <v>551.6</v>
      </c>
      <c r="M912">
        <v>564.20000000000005</v>
      </c>
      <c r="N912">
        <v>554</v>
      </c>
      <c r="O912">
        <v>581.20000000000005</v>
      </c>
      <c r="P912">
        <v>575</v>
      </c>
      <c r="Q912">
        <v>574.20000000000005</v>
      </c>
      <c r="R912">
        <v>586.4</v>
      </c>
      <c r="S912">
        <v>588.20000000000005</v>
      </c>
      <c r="T912">
        <v>588.79999999999995</v>
      </c>
      <c r="U912">
        <v>587</v>
      </c>
      <c r="V912">
        <v>572</v>
      </c>
      <c r="W912">
        <v>570.79999999999995</v>
      </c>
      <c r="X912">
        <v>570.6</v>
      </c>
      <c r="Y912">
        <v>566.6</v>
      </c>
      <c r="Z912">
        <v>553</v>
      </c>
      <c r="AA912">
        <v>553.20000000000005</v>
      </c>
      <c r="AB912">
        <v>560.79999999999995</v>
      </c>
      <c r="AC912">
        <v>568.79999999999995</v>
      </c>
      <c r="AD912">
        <v>574.6</v>
      </c>
      <c r="AE912">
        <v>577.79999999999995</v>
      </c>
      <c r="AF912">
        <v>630.6</v>
      </c>
      <c r="AG912">
        <v>621.4</v>
      </c>
      <c r="AH912">
        <v>616.79999999999995</v>
      </c>
      <c r="AI912">
        <v>629.6</v>
      </c>
      <c r="AJ912">
        <v>629.4</v>
      </c>
      <c r="AK912">
        <v>621.4</v>
      </c>
      <c r="AL912">
        <v>631.4</v>
      </c>
      <c r="AM912">
        <v>614.4</v>
      </c>
      <c r="AN912">
        <v>612.4</v>
      </c>
      <c r="AO912">
        <v>617.6</v>
      </c>
      <c r="AP912">
        <v>619.79999999999995</v>
      </c>
      <c r="AQ912">
        <v>620.4</v>
      </c>
      <c r="AR912">
        <v>623.6</v>
      </c>
      <c r="AS912">
        <v>634</v>
      </c>
      <c r="AT912">
        <v>632.79999999999995</v>
      </c>
      <c r="AU912">
        <v>633.79999999999995</v>
      </c>
      <c r="AV912">
        <v>633.79999999999995</v>
      </c>
      <c r="AW912">
        <v>638</v>
      </c>
      <c r="AX912">
        <v>652.4</v>
      </c>
      <c r="AY912">
        <v>631</v>
      </c>
      <c r="AZ912">
        <v>607</v>
      </c>
      <c r="BA912">
        <v>625</v>
      </c>
      <c r="BB912">
        <v>622</v>
      </c>
      <c r="BC912">
        <v>619</v>
      </c>
      <c r="BD912">
        <v>618.20000000000005</v>
      </c>
      <c r="BE912">
        <v>620.6</v>
      </c>
      <c r="BF912">
        <v>621.4</v>
      </c>
      <c r="BG912">
        <v>627.79999999999995</v>
      </c>
      <c r="BH912">
        <v>625</v>
      </c>
      <c r="BI912">
        <v>630</v>
      </c>
      <c r="BJ912">
        <v>627.79999999999995</v>
      </c>
      <c r="BK912">
        <v>591.4</v>
      </c>
      <c r="BL912">
        <v>596.20000000000005</v>
      </c>
      <c r="BM912">
        <v>609.6</v>
      </c>
      <c r="BN912">
        <v>613.6</v>
      </c>
      <c r="BO912">
        <v>621.79999999999995</v>
      </c>
      <c r="BP912">
        <v>619.4</v>
      </c>
      <c r="BQ912">
        <v>620.79999999999995</v>
      </c>
      <c r="BR912">
        <v>626.79999999999995</v>
      </c>
      <c r="BS912" s="12">
        <f t="shared" si="28"/>
        <v>0.14588665447897614</v>
      </c>
      <c r="BT912" s="13" cm="1">
        <f t="array" aca="1" ref="BT912" ca="1">_xlfn.PERCENTILE.INC((OFFSET(E912,0,1,1,COLUMNS(E912:BR912)-1) - E912:BQ912) / E912:BQ912, 0.05) * SQRT(COUNT(E912:BR912) - 1)</f>
        <v>-0.21486052919108423</v>
      </c>
      <c r="BU912" s="12" cm="1">
        <f t="array" aca="1" ref="BU912" ca="1">_xlfn.STDEV.P((E912:BQ912 - OFFSET(E912:BQ912,0,1)) / OFFSET(E912:BQ912,0,1)) * SQRT(COUNT(E912:BR912)-1)</f>
        <v>0.16081242710515498</v>
      </c>
      <c r="BV912" s="12" cm="1">
        <f t="array" ref="BV912">-(MAX(1 - (E912:BR912 / _xlfn.SCAN(E912, E912:BR912, _xlfn.LAMBDA(_xlpm.a,_xlpm.b, MAX(_xlpm.a, _xlpm.b))))))</f>
        <v>-9.3500919681177241E-2</v>
      </c>
      <c r="BW912" s="14">
        <f t="shared" ca="1" si="29"/>
        <v>0.93651958697091098</v>
      </c>
    </row>
    <row r="913" spans="1:75" x14ac:dyDescent="0.45">
      <c r="A913" s="2" t="s">
        <v>1845</v>
      </c>
      <c r="B913" t="s">
        <v>1846</v>
      </c>
      <c r="C913" t="s">
        <v>19</v>
      </c>
      <c r="D913" t="s">
        <v>29</v>
      </c>
      <c r="E913">
        <v>147.80000000000001</v>
      </c>
      <c r="F913">
        <v>145</v>
      </c>
      <c r="G913">
        <v>145.4</v>
      </c>
      <c r="H913">
        <v>150.6</v>
      </c>
      <c r="I913">
        <v>145</v>
      </c>
      <c r="J913">
        <v>147</v>
      </c>
      <c r="K913">
        <v>145</v>
      </c>
      <c r="L913">
        <v>145</v>
      </c>
      <c r="M913">
        <v>148.19999999999999</v>
      </c>
      <c r="N913">
        <v>143</v>
      </c>
      <c r="O913">
        <v>154.80000000000001</v>
      </c>
      <c r="P913">
        <v>147.80000000000001</v>
      </c>
      <c r="Q913">
        <v>150</v>
      </c>
      <c r="R913">
        <v>148</v>
      </c>
      <c r="S913">
        <v>145</v>
      </c>
      <c r="T913">
        <v>145</v>
      </c>
      <c r="U913">
        <v>145</v>
      </c>
      <c r="V913">
        <v>141</v>
      </c>
      <c r="W913">
        <v>141</v>
      </c>
      <c r="X913">
        <v>141</v>
      </c>
      <c r="Y913">
        <v>141.19999999999999</v>
      </c>
      <c r="Z913">
        <v>141.19999999999999</v>
      </c>
      <c r="AA913">
        <v>136.6</v>
      </c>
      <c r="AB913">
        <v>136</v>
      </c>
      <c r="AC913">
        <v>143.19999999999999</v>
      </c>
      <c r="AD913">
        <v>141.6</v>
      </c>
      <c r="AE913">
        <v>138.19999999999999</v>
      </c>
      <c r="AF913">
        <v>135</v>
      </c>
      <c r="AG913">
        <v>136.19999999999999</v>
      </c>
      <c r="AH913">
        <v>138.4</v>
      </c>
      <c r="AI913">
        <v>137.19999999999999</v>
      </c>
      <c r="AJ913">
        <v>136</v>
      </c>
      <c r="AK913">
        <v>137.6</v>
      </c>
      <c r="AL913">
        <v>143.80000000000001</v>
      </c>
      <c r="AM913">
        <v>139</v>
      </c>
      <c r="AN913">
        <v>135.6</v>
      </c>
      <c r="AO913">
        <v>134.80000000000001</v>
      </c>
      <c r="AP913">
        <v>136</v>
      </c>
      <c r="AQ913">
        <v>135.19999999999999</v>
      </c>
      <c r="AR913">
        <v>134</v>
      </c>
      <c r="AS913">
        <v>135.4</v>
      </c>
      <c r="AT913">
        <v>141.4</v>
      </c>
      <c r="AU913">
        <v>135.19999999999999</v>
      </c>
      <c r="AV913">
        <v>135.19999999999999</v>
      </c>
      <c r="AW913">
        <v>139.19999999999999</v>
      </c>
      <c r="AX913">
        <v>137</v>
      </c>
      <c r="AY913">
        <v>132.80000000000001</v>
      </c>
      <c r="AZ913">
        <v>138.80000000000001</v>
      </c>
      <c r="BA913">
        <v>135</v>
      </c>
      <c r="BB913">
        <v>135</v>
      </c>
      <c r="BC913">
        <v>124.6</v>
      </c>
      <c r="BD913">
        <v>125</v>
      </c>
      <c r="BE913">
        <v>123</v>
      </c>
      <c r="BF913">
        <v>111</v>
      </c>
      <c r="BG913">
        <v>111</v>
      </c>
      <c r="BH913">
        <v>111.4</v>
      </c>
      <c r="BI913">
        <v>100</v>
      </c>
      <c r="BJ913">
        <v>103.8</v>
      </c>
      <c r="BK913">
        <v>94.6</v>
      </c>
      <c r="BL913">
        <v>91.5</v>
      </c>
      <c r="BM913">
        <v>92.9</v>
      </c>
      <c r="BN913">
        <v>91.7</v>
      </c>
      <c r="BO913">
        <v>91.4</v>
      </c>
      <c r="BP913">
        <v>102</v>
      </c>
      <c r="BQ913">
        <v>95.9</v>
      </c>
      <c r="BR913">
        <v>93.3</v>
      </c>
      <c r="BS913" s="12">
        <f t="shared" si="28"/>
        <v>-0.36874154262516923</v>
      </c>
      <c r="BT913" s="13" cm="1">
        <f t="array" aca="1" ref="BT913" ca="1">_xlfn.PERCENTILE.INC((OFFSET(E913,0,1,1,COLUMNS(E913:BR913)-1) - E913:BQ913) / E913:BQ913, 0.05) * SQRT(COUNT(E913:BR913) - 1)</f>
        <v>-0.59330488501531253</v>
      </c>
      <c r="BU913" s="12" cm="1">
        <f t="array" aca="1" ref="BU913" ca="1">_xlfn.STDEV.P((E913:BQ913 - OFFSET(E913:BQ913,0,1)) / OFFSET(E913:BQ913,0,1)) * SQRT(COUNT(E913:BR913)-1)</f>
        <v>0.29858717980636018</v>
      </c>
      <c r="BV913" s="12" cm="1">
        <f t="array" ref="BV913">-(MAX(1 - (E913:BR913 / _xlfn.SCAN(E913, E913:BR913, _xlfn.LAMBDA(_xlpm.a,_xlpm.b, MAX(_xlpm.a, _xlpm.b))))))</f>
        <v>-0.40956072351421191</v>
      </c>
      <c r="BW913" s="14">
        <f t="shared" ca="1" si="29"/>
        <v>-1.2191555227786837</v>
      </c>
    </row>
    <row r="914" spans="1:75" x14ac:dyDescent="0.45">
      <c r="A914" s="2" t="s">
        <v>1847</v>
      </c>
      <c r="B914" t="s">
        <v>1848</v>
      </c>
      <c r="C914" t="s">
        <v>37</v>
      </c>
      <c r="D914" t="s">
        <v>1849</v>
      </c>
      <c r="E914">
        <v>11.68</v>
      </c>
      <c r="F914">
        <v>11.9</v>
      </c>
      <c r="G914">
        <v>11.92</v>
      </c>
      <c r="H914">
        <v>11.58</v>
      </c>
      <c r="I914">
        <v>11.4</v>
      </c>
      <c r="J914">
        <v>11.62</v>
      </c>
      <c r="K914">
        <v>11.84</v>
      </c>
      <c r="L914">
        <v>11.5</v>
      </c>
      <c r="M914">
        <v>11.52</v>
      </c>
      <c r="N914">
        <v>11.58</v>
      </c>
      <c r="O914">
        <v>11.7</v>
      </c>
      <c r="P914">
        <v>11.72</v>
      </c>
      <c r="Q914">
        <v>11.6</v>
      </c>
      <c r="R914">
        <v>11.66</v>
      </c>
      <c r="S914">
        <v>11.8</v>
      </c>
      <c r="T914">
        <v>11.84</v>
      </c>
      <c r="U914">
        <v>11.78</v>
      </c>
      <c r="V914">
        <v>11.8</v>
      </c>
      <c r="W914">
        <v>11.94</v>
      </c>
      <c r="X914">
        <v>11.92</v>
      </c>
      <c r="Y914">
        <v>11.88</v>
      </c>
      <c r="Z914">
        <v>11.52</v>
      </c>
      <c r="AA914">
        <v>11.4</v>
      </c>
      <c r="AB914">
        <v>11.62</v>
      </c>
      <c r="AC914">
        <v>11.82</v>
      </c>
      <c r="AD914">
        <v>12.04</v>
      </c>
      <c r="AE914">
        <v>12.14</v>
      </c>
      <c r="AF914">
        <v>11.98</v>
      </c>
      <c r="AG914">
        <v>11.92</v>
      </c>
      <c r="AH914">
        <v>11.98</v>
      </c>
      <c r="AI914">
        <v>12.08</v>
      </c>
      <c r="AJ914">
        <v>11.98</v>
      </c>
      <c r="AK914">
        <v>11.86</v>
      </c>
      <c r="AL914">
        <v>11.8</v>
      </c>
      <c r="AM914">
        <v>11.8</v>
      </c>
      <c r="AN914">
        <v>11.64</v>
      </c>
      <c r="AO914">
        <v>11.66</v>
      </c>
      <c r="AP914">
        <v>11.56</v>
      </c>
      <c r="AQ914">
        <v>11.52</v>
      </c>
      <c r="AR914">
        <v>11.6</v>
      </c>
      <c r="AS914">
        <v>11.6</v>
      </c>
      <c r="AT914">
        <v>11.6</v>
      </c>
      <c r="AU914">
        <v>11.6</v>
      </c>
      <c r="AV914">
        <v>12</v>
      </c>
      <c r="AW914">
        <v>11.96</v>
      </c>
      <c r="AX914">
        <v>12</v>
      </c>
      <c r="AY914">
        <v>12.12</v>
      </c>
      <c r="AZ914">
        <v>12.14</v>
      </c>
      <c r="BA914">
        <v>12.34</v>
      </c>
      <c r="BB914">
        <v>12.58</v>
      </c>
      <c r="BC914">
        <v>12.4</v>
      </c>
      <c r="BD914">
        <v>12.5</v>
      </c>
      <c r="BE914">
        <v>12.8</v>
      </c>
      <c r="BF914">
        <v>12.96</v>
      </c>
      <c r="BG914">
        <v>12.92</v>
      </c>
      <c r="BH914">
        <v>12.94</v>
      </c>
      <c r="BI914">
        <v>12.86</v>
      </c>
      <c r="BJ914">
        <v>12.86</v>
      </c>
      <c r="BK914">
        <v>12.42</v>
      </c>
      <c r="BL914">
        <v>12.48</v>
      </c>
      <c r="BM914">
        <v>12.8</v>
      </c>
      <c r="BN914">
        <v>12.8</v>
      </c>
      <c r="BO914">
        <v>12.5</v>
      </c>
      <c r="BP914">
        <v>12.74</v>
      </c>
      <c r="BQ914">
        <v>12.84</v>
      </c>
      <c r="BR914">
        <v>13</v>
      </c>
      <c r="BS914" s="12">
        <f t="shared" si="28"/>
        <v>0.11301369863013701</v>
      </c>
      <c r="BT914" s="13" cm="1">
        <f t="array" aca="1" ref="BT914" ca="1">_xlfn.PERCENTILE.INC((OFFSET(E914,0,1,1,COLUMNS(E914:BR914)-1) - E914:BQ914) / E914:BQ914, 0.05) * SQRT(COUNT(E914:BR914) - 1)</f>
        <v>-0.22176281537108949</v>
      </c>
      <c r="BU914" s="12" cm="1">
        <f t="array" aca="1" ref="BU914" ca="1">_xlfn.STDEV.P((E914:BQ914 - OFFSET(E914:BQ914,0,1)) / OFFSET(E914:BQ914,0,1)) * SQRT(COUNT(E914:BR914)-1)</f>
        <v>0.11122516322383756</v>
      </c>
      <c r="BV914" s="12" cm="1">
        <f t="array" ref="BV914">-(MAX(1 - (E914:BR914 / _xlfn.SCAN(E914, E914:BR914, _xlfn.LAMBDA(_xlpm.a,_xlpm.b, MAX(_xlpm.a, _xlpm.b))))))</f>
        <v>-5.1070840197693701E-2</v>
      </c>
      <c r="BW914" s="14">
        <f t="shared" ca="1" si="29"/>
        <v>1.0584927776328807</v>
      </c>
    </row>
    <row r="915" spans="1:75" x14ac:dyDescent="0.45">
      <c r="A915" s="2" t="s">
        <v>1850</v>
      </c>
      <c r="B915" t="s">
        <v>1851</v>
      </c>
      <c r="C915" t="s">
        <v>22</v>
      </c>
      <c r="D915" t="s">
        <v>136</v>
      </c>
      <c r="E915">
        <v>1814</v>
      </c>
      <c r="F915">
        <v>1835</v>
      </c>
      <c r="G915">
        <v>1833</v>
      </c>
      <c r="H915">
        <v>1850</v>
      </c>
      <c r="I915">
        <v>1870</v>
      </c>
      <c r="J915">
        <v>1881</v>
      </c>
      <c r="K915">
        <v>1894</v>
      </c>
      <c r="L915">
        <v>1907</v>
      </c>
      <c r="M915">
        <v>1978</v>
      </c>
      <c r="N915">
        <v>2050</v>
      </c>
      <c r="O915">
        <v>2044</v>
      </c>
      <c r="P915">
        <v>2054</v>
      </c>
      <c r="Q915">
        <v>2018</v>
      </c>
      <c r="R915">
        <v>2078</v>
      </c>
      <c r="S915">
        <v>2050</v>
      </c>
      <c r="T915">
        <v>2100</v>
      </c>
      <c r="U915">
        <v>2100</v>
      </c>
      <c r="V915">
        <v>2096</v>
      </c>
      <c r="W915">
        <v>2090</v>
      </c>
      <c r="X915">
        <v>2078</v>
      </c>
      <c r="Y915">
        <v>2096</v>
      </c>
      <c r="Z915">
        <v>2064</v>
      </c>
      <c r="AA915">
        <v>2052</v>
      </c>
      <c r="AB915">
        <v>2130</v>
      </c>
      <c r="AC915">
        <v>2102</v>
      </c>
      <c r="AD915">
        <v>2144</v>
      </c>
      <c r="AE915">
        <v>2224</v>
      </c>
      <c r="AF915">
        <v>2268</v>
      </c>
      <c r="AG915">
        <v>2240</v>
      </c>
      <c r="AH915">
        <v>2248</v>
      </c>
      <c r="AI915">
        <v>2254</v>
      </c>
      <c r="AJ915">
        <v>2268</v>
      </c>
      <c r="AK915">
        <v>2210</v>
      </c>
      <c r="AL915">
        <v>2244</v>
      </c>
      <c r="AM915">
        <v>2240</v>
      </c>
      <c r="AN915">
        <v>2250</v>
      </c>
      <c r="AO915">
        <v>2250</v>
      </c>
      <c r="AP915">
        <v>2374</v>
      </c>
      <c r="AQ915">
        <v>2420</v>
      </c>
      <c r="AR915">
        <v>2350</v>
      </c>
      <c r="AS915">
        <v>2382</v>
      </c>
      <c r="AT915">
        <v>2354</v>
      </c>
      <c r="AU915">
        <v>2336</v>
      </c>
      <c r="AV915">
        <v>2370</v>
      </c>
      <c r="AW915">
        <v>2350</v>
      </c>
      <c r="AX915">
        <v>2344</v>
      </c>
      <c r="AY915">
        <v>2308</v>
      </c>
      <c r="AZ915">
        <v>2288</v>
      </c>
      <c r="BA915">
        <v>2332</v>
      </c>
      <c r="BB915">
        <v>2256</v>
      </c>
      <c r="BC915">
        <v>2270</v>
      </c>
      <c r="BD915">
        <v>2272</v>
      </c>
      <c r="BE915">
        <v>2258</v>
      </c>
      <c r="BF915">
        <v>2242</v>
      </c>
      <c r="BG915">
        <v>2246</v>
      </c>
      <c r="BH915">
        <v>2282</v>
      </c>
      <c r="BI915">
        <v>2316</v>
      </c>
      <c r="BJ915">
        <v>2292</v>
      </c>
      <c r="BK915">
        <v>2236</v>
      </c>
      <c r="BL915">
        <v>2244</v>
      </c>
      <c r="BM915">
        <v>2286</v>
      </c>
      <c r="BN915">
        <v>2292</v>
      </c>
      <c r="BO915">
        <v>2338</v>
      </c>
      <c r="BP915">
        <v>2412</v>
      </c>
      <c r="BQ915">
        <v>2450</v>
      </c>
      <c r="BR915">
        <v>2440</v>
      </c>
      <c r="BS915" s="12">
        <f t="shared" si="28"/>
        <v>0.34509371554575524</v>
      </c>
      <c r="BT915" s="13" cm="1">
        <f t="array" aca="1" ref="BT915" ca="1">_xlfn.PERCENTILE.INC((OFFSET(E915,0,1,1,COLUMNS(E915:BR915)-1) - E915:BQ915) / E915:BQ915, 0.05) * SQRT(COUNT(E915:BR915) - 1)</f>
        <v>-0.18584796669201961</v>
      </c>
      <c r="BU915" s="12" cm="1">
        <f t="array" aca="1" ref="BU915" ca="1">_xlfn.STDEV.P((E915:BQ915 - OFFSET(E915:BQ915,0,1)) / OFFSET(E915:BQ915,0,1)) * SQRT(COUNT(E915:BR915)-1)</f>
        <v>0.13603838747758873</v>
      </c>
      <c r="BV915" s="12" cm="1">
        <f t="array" ref="BV915">-(MAX(1 - (E915:BR915 / _xlfn.SCAN(E915, E915:BR915, _xlfn.LAMBDA(_xlpm.a,_xlpm.b, MAX(_xlpm.a, _xlpm.b))))))</f>
        <v>-7.6033057851239705E-2</v>
      </c>
      <c r="BW915" s="14">
        <f t="shared" ca="1" si="29"/>
        <v>2.5714142556763049</v>
      </c>
    </row>
    <row r="916" spans="1:75" x14ac:dyDescent="0.45">
      <c r="A916" s="2" t="s">
        <v>1852</v>
      </c>
      <c r="B916" t="s">
        <v>1853</v>
      </c>
      <c r="C916" t="s">
        <v>80</v>
      </c>
      <c r="D916" t="s">
        <v>34</v>
      </c>
      <c r="E916">
        <v>332.8</v>
      </c>
      <c r="F916">
        <v>332.9</v>
      </c>
      <c r="G916">
        <v>328.8</v>
      </c>
      <c r="H916">
        <v>332.45</v>
      </c>
      <c r="I916">
        <v>331.15</v>
      </c>
      <c r="J916">
        <v>330.55</v>
      </c>
      <c r="K916">
        <v>332.95</v>
      </c>
      <c r="L916">
        <v>332.05</v>
      </c>
      <c r="M916">
        <v>336.9</v>
      </c>
      <c r="N916">
        <v>331.55</v>
      </c>
      <c r="O916">
        <v>339.15</v>
      </c>
      <c r="P916">
        <v>339.75</v>
      </c>
      <c r="Q916">
        <v>341.4</v>
      </c>
      <c r="R916">
        <v>342.8</v>
      </c>
      <c r="S916">
        <v>341.05</v>
      </c>
      <c r="T916">
        <v>338.7</v>
      </c>
      <c r="U916">
        <v>328.1</v>
      </c>
      <c r="V916">
        <v>318.89999999999998</v>
      </c>
      <c r="W916">
        <v>320.64999999999998</v>
      </c>
      <c r="X916">
        <v>326.75</v>
      </c>
      <c r="Y916">
        <v>328.55</v>
      </c>
      <c r="Z916">
        <v>321.45</v>
      </c>
      <c r="AA916">
        <v>316.10000000000002</v>
      </c>
      <c r="AB916">
        <v>324.39999999999998</v>
      </c>
      <c r="AC916">
        <v>321.10000000000002</v>
      </c>
      <c r="AD916">
        <v>317.25</v>
      </c>
      <c r="AE916">
        <v>315.05</v>
      </c>
      <c r="AF916">
        <v>314.2</v>
      </c>
      <c r="AG916">
        <v>313.64999999999998</v>
      </c>
      <c r="AH916">
        <v>312.89999999999998</v>
      </c>
      <c r="AI916">
        <v>317.39999999999998</v>
      </c>
      <c r="AJ916">
        <v>315.39999999999998</v>
      </c>
      <c r="AK916">
        <v>310.7</v>
      </c>
      <c r="AL916">
        <v>315.10000000000002</v>
      </c>
      <c r="AM916">
        <v>315.14999999999998</v>
      </c>
      <c r="AN916">
        <v>322.60000000000002</v>
      </c>
      <c r="AO916">
        <v>323.85000000000002</v>
      </c>
      <c r="AP916">
        <v>320.35000000000002</v>
      </c>
      <c r="AQ916">
        <v>321.60000000000002</v>
      </c>
      <c r="AR916">
        <v>318.35000000000002</v>
      </c>
      <c r="AS916">
        <v>321.8</v>
      </c>
      <c r="AT916">
        <v>316.7</v>
      </c>
      <c r="AU916">
        <v>313.5</v>
      </c>
      <c r="AV916">
        <v>315.7</v>
      </c>
      <c r="AW916">
        <v>318</v>
      </c>
      <c r="AX916">
        <v>328.1</v>
      </c>
      <c r="AY916">
        <v>320.05</v>
      </c>
      <c r="AZ916">
        <v>317.25</v>
      </c>
      <c r="BA916">
        <v>322.25</v>
      </c>
      <c r="BB916">
        <v>323.45</v>
      </c>
      <c r="BC916">
        <v>329.1</v>
      </c>
      <c r="BD916">
        <v>327.5</v>
      </c>
      <c r="BE916">
        <v>329.35</v>
      </c>
      <c r="BF916">
        <v>330</v>
      </c>
      <c r="BG916">
        <v>335.45</v>
      </c>
      <c r="BH916">
        <v>337.15</v>
      </c>
      <c r="BI916">
        <v>336.9</v>
      </c>
      <c r="BJ916">
        <v>343.1</v>
      </c>
      <c r="BK916">
        <v>338</v>
      </c>
      <c r="BL916">
        <v>340.35</v>
      </c>
      <c r="BM916">
        <v>334.3</v>
      </c>
      <c r="BN916">
        <v>331.8</v>
      </c>
      <c r="BO916">
        <v>330.95</v>
      </c>
      <c r="BP916">
        <v>328</v>
      </c>
      <c r="BQ916">
        <v>320.2</v>
      </c>
      <c r="BR916">
        <v>315.14999999999998</v>
      </c>
      <c r="BS916" s="12">
        <f t="shared" si="28"/>
        <v>-5.3034855769230872E-2</v>
      </c>
      <c r="BT916" s="13" cm="1">
        <f t="array" aca="1" ref="BT916" ca="1">_xlfn.PERCENTILE.INC((OFFSET(E916,0,1,1,COLUMNS(E916:BR916)-1) - E916:BQ916) / E916:BQ916, 0.05) * SQRT(COUNT(E916:BR916) - 1)</f>
        <v>-0.18822478495715964</v>
      </c>
      <c r="BU916" s="12" cm="1">
        <f t="array" aca="1" ref="BU916" ca="1">_xlfn.STDEV.P((E916:BQ916 - OFFSET(E916:BQ916,0,1)) / OFFSET(E916:BQ916,0,1)) * SQRT(COUNT(E916:BR916)-1)</f>
        <v>0.10921596924095957</v>
      </c>
      <c r="BV916" s="12" cm="1">
        <f t="array" ref="BV916">-(MAX(1 - (E916:BR916 / _xlfn.SCAN(E916, E916:BR916, _xlfn.LAMBDA(_xlpm.a,_xlpm.b, MAX(_xlpm.a, _xlpm.b))))))</f>
        <v>-9.3640606767794732E-2</v>
      </c>
      <c r="BW916" s="14">
        <f t="shared" ca="1" si="29"/>
        <v>-0.44240345776995482</v>
      </c>
    </row>
    <row r="917" spans="1:75" x14ac:dyDescent="0.45">
      <c r="A917" s="2" t="s">
        <v>1854</v>
      </c>
      <c r="B917" t="s">
        <v>1855</v>
      </c>
      <c r="C917" t="s">
        <v>22</v>
      </c>
      <c r="D917" t="s">
        <v>29</v>
      </c>
      <c r="E917">
        <v>285</v>
      </c>
      <c r="F917">
        <v>289</v>
      </c>
      <c r="G917">
        <v>290.39999999999998</v>
      </c>
      <c r="H917">
        <v>295.39999999999998</v>
      </c>
      <c r="I917">
        <v>290.60000000000002</v>
      </c>
      <c r="J917">
        <v>286.2</v>
      </c>
      <c r="K917">
        <v>274</v>
      </c>
      <c r="L917">
        <v>277</v>
      </c>
      <c r="M917">
        <v>281.39999999999998</v>
      </c>
      <c r="N917">
        <v>277.39999999999998</v>
      </c>
      <c r="O917">
        <v>282.60000000000002</v>
      </c>
      <c r="P917">
        <v>283.2</v>
      </c>
      <c r="Q917">
        <v>280.2</v>
      </c>
      <c r="R917">
        <v>283.39999999999998</v>
      </c>
      <c r="S917">
        <v>284.8</v>
      </c>
      <c r="T917">
        <v>285</v>
      </c>
      <c r="U917">
        <v>288.39999999999998</v>
      </c>
      <c r="V917">
        <v>283.60000000000002</v>
      </c>
      <c r="W917">
        <v>287.60000000000002</v>
      </c>
      <c r="X917">
        <v>282.60000000000002</v>
      </c>
      <c r="Y917">
        <v>284.60000000000002</v>
      </c>
      <c r="Z917">
        <v>281.39999999999998</v>
      </c>
      <c r="AA917">
        <v>279.60000000000002</v>
      </c>
      <c r="AB917">
        <v>285.8</v>
      </c>
      <c r="AC917">
        <v>300.60000000000002</v>
      </c>
      <c r="AD917">
        <v>317.2</v>
      </c>
      <c r="AE917">
        <v>311</v>
      </c>
      <c r="AF917">
        <v>318</v>
      </c>
      <c r="AG917">
        <v>320.60000000000002</v>
      </c>
      <c r="AH917">
        <v>331</v>
      </c>
      <c r="AI917">
        <v>334.2</v>
      </c>
      <c r="AJ917">
        <v>326.8</v>
      </c>
      <c r="AK917">
        <v>321.60000000000002</v>
      </c>
      <c r="AL917">
        <v>322.8</v>
      </c>
      <c r="AM917">
        <v>320.2</v>
      </c>
      <c r="AN917">
        <v>317</v>
      </c>
      <c r="AO917">
        <v>304.8</v>
      </c>
      <c r="AP917">
        <v>307.8</v>
      </c>
      <c r="AQ917">
        <v>309</v>
      </c>
      <c r="AR917">
        <v>306.60000000000002</v>
      </c>
      <c r="AS917">
        <v>309.8</v>
      </c>
      <c r="AT917">
        <v>302</v>
      </c>
      <c r="AU917">
        <v>299.8</v>
      </c>
      <c r="AV917">
        <v>299.8</v>
      </c>
      <c r="AW917">
        <v>298.39999999999998</v>
      </c>
      <c r="AX917">
        <v>295.60000000000002</v>
      </c>
      <c r="AY917">
        <v>294.2</v>
      </c>
      <c r="AZ917">
        <v>304.39999999999998</v>
      </c>
      <c r="BA917">
        <v>306.60000000000002</v>
      </c>
      <c r="BB917">
        <v>305</v>
      </c>
      <c r="BC917">
        <v>305</v>
      </c>
      <c r="BD917">
        <v>299.8</v>
      </c>
      <c r="BE917">
        <v>301</v>
      </c>
      <c r="BF917">
        <v>298</v>
      </c>
      <c r="BG917">
        <v>301.60000000000002</v>
      </c>
      <c r="BH917">
        <v>300.2</v>
      </c>
      <c r="BI917">
        <v>298.60000000000002</v>
      </c>
      <c r="BJ917">
        <v>295.39999999999998</v>
      </c>
      <c r="BK917">
        <v>285</v>
      </c>
      <c r="BL917">
        <v>283.8</v>
      </c>
      <c r="BM917">
        <v>285.2</v>
      </c>
      <c r="BN917">
        <v>276.8</v>
      </c>
      <c r="BO917">
        <v>281</v>
      </c>
      <c r="BP917">
        <v>286.8</v>
      </c>
      <c r="BQ917">
        <v>282</v>
      </c>
      <c r="BR917">
        <v>282.2</v>
      </c>
      <c r="BS917" s="12">
        <f t="shared" si="28"/>
        <v>-9.8245614035088122E-3</v>
      </c>
      <c r="BT917" s="13" cm="1">
        <f t="array" aca="1" ref="BT917" ca="1">_xlfn.PERCENTILE.INC((OFFSET(E917,0,1,1,COLUMNS(E917:BR917)-1) - E917:BQ917) / E917:BQ917, 0.05) * SQRT(COUNT(E917:BR917) - 1)</f>
        <v>-0.23056379501674598</v>
      </c>
      <c r="BU917" s="12" cm="1">
        <f t="array" aca="1" ref="BU917" ca="1">_xlfn.STDEV.P((E917:BQ917 - OFFSET(E917:BQ917,0,1)) / OFFSET(E917:BQ917,0,1)) * SQRT(COUNT(E917:BR917)-1)</f>
        <v>0.14770461310012167</v>
      </c>
      <c r="BV917" s="12" cm="1">
        <f t="array" ref="BV917">-(MAX(1 - (E917:BR917 / _xlfn.SCAN(E917, E917:BR917, _xlfn.LAMBDA(_xlpm.a,_xlpm.b, MAX(_xlpm.a, _xlpm.b))))))</f>
        <v>-0.17175344105326151</v>
      </c>
      <c r="BW917" s="14">
        <f t="shared" ca="1" si="29"/>
        <v>-3.4577309150889829E-2</v>
      </c>
    </row>
    <row r="918" spans="1:75" x14ac:dyDescent="0.45">
      <c r="A918" s="2" t="s">
        <v>1856</v>
      </c>
      <c r="B918" t="s">
        <v>1857</v>
      </c>
      <c r="C918" t="s">
        <v>37</v>
      </c>
      <c r="D918" t="s">
        <v>1849</v>
      </c>
      <c r="E918">
        <v>12.231299999999999</v>
      </c>
      <c r="F918">
        <v>12.2028</v>
      </c>
      <c r="G918">
        <v>12.231299999999999</v>
      </c>
      <c r="H918">
        <v>12.1175</v>
      </c>
      <c r="I918">
        <v>11.8331</v>
      </c>
      <c r="J918">
        <v>11.861499999999999</v>
      </c>
      <c r="K918">
        <v>11.9468</v>
      </c>
      <c r="L918">
        <v>11.9468</v>
      </c>
      <c r="M918">
        <v>11.9468</v>
      </c>
      <c r="N918">
        <v>11.776199999999999</v>
      </c>
      <c r="O918">
        <v>11.9184</v>
      </c>
      <c r="P918">
        <v>11.9468</v>
      </c>
      <c r="Q918">
        <v>11.9184</v>
      </c>
      <c r="R918">
        <v>11.804600000000001</v>
      </c>
      <c r="S918">
        <v>11.889900000000001</v>
      </c>
      <c r="T918">
        <v>11.9468</v>
      </c>
      <c r="U918">
        <v>11.9468</v>
      </c>
      <c r="V918">
        <v>11.9184</v>
      </c>
      <c r="W918">
        <v>11.9184</v>
      </c>
      <c r="X918">
        <v>11.9468</v>
      </c>
      <c r="Y918">
        <v>11.8331</v>
      </c>
      <c r="Z918">
        <v>11.577</v>
      </c>
      <c r="AA918">
        <v>11.3779</v>
      </c>
      <c r="AB918">
        <v>11.4917</v>
      </c>
      <c r="AC918">
        <v>11.8331</v>
      </c>
      <c r="AD918">
        <v>12.1175</v>
      </c>
      <c r="AE918">
        <v>12.1175</v>
      </c>
      <c r="AF918">
        <v>12.231299999999999</v>
      </c>
      <c r="AG918">
        <v>12.3451</v>
      </c>
      <c r="AH918">
        <v>12.601100000000001</v>
      </c>
      <c r="AI918">
        <v>12.8002</v>
      </c>
      <c r="AJ918">
        <v>12.7433</v>
      </c>
      <c r="AK918">
        <v>12.6579</v>
      </c>
      <c r="AL918">
        <v>12.2882</v>
      </c>
      <c r="AM918">
        <v>12.231299999999999</v>
      </c>
      <c r="AN918">
        <v>12.231299999999999</v>
      </c>
      <c r="AO918">
        <v>12.2882</v>
      </c>
      <c r="AP918">
        <v>12.4588</v>
      </c>
      <c r="AQ918">
        <v>12.686400000000001</v>
      </c>
      <c r="AR918">
        <v>12.8002</v>
      </c>
      <c r="AS918">
        <v>12.8855</v>
      </c>
      <c r="AT918">
        <v>12.8286</v>
      </c>
      <c r="AU918">
        <v>12.6579</v>
      </c>
      <c r="AV918">
        <v>12.9993</v>
      </c>
      <c r="AW918">
        <v>13.141500000000001</v>
      </c>
      <c r="AX918">
        <v>13.141500000000001</v>
      </c>
      <c r="AY918">
        <v>13.397500000000001</v>
      </c>
      <c r="AZ918">
        <v>13.0846</v>
      </c>
      <c r="BA918">
        <v>13.426</v>
      </c>
      <c r="BB918">
        <v>13.6251</v>
      </c>
      <c r="BC918">
        <v>13.568199999999999</v>
      </c>
      <c r="BD918">
        <v>13.5966</v>
      </c>
      <c r="BE918">
        <v>14.2224</v>
      </c>
      <c r="BF918">
        <v>14.4215</v>
      </c>
      <c r="BG918">
        <v>14.4215</v>
      </c>
      <c r="BH918">
        <v>14.194000000000001</v>
      </c>
      <c r="BI918">
        <v>14.2224</v>
      </c>
      <c r="BJ918">
        <v>13.994899999999999</v>
      </c>
      <c r="BK918">
        <v>13.0846</v>
      </c>
      <c r="BL918">
        <v>13.5113</v>
      </c>
      <c r="BM918">
        <v>13.7104</v>
      </c>
      <c r="BN918">
        <v>13.2837</v>
      </c>
      <c r="BO918">
        <v>13.198399999999999</v>
      </c>
      <c r="BP918">
        <v>13.4544</v>
      </c>
      <c r="BQ918">
        <v>13.198399999999999</v>
      </c>
      <c r="BR918">
        <v>13.4544</v>
      </c>
      <c r="BS918" s="12">
        <f t="shared" si="28"/>
        <v>9.999754727625032E-2</v>
      </c>
      <c r="BT918" s="13" cm="1">
        <f t="array" aca="1" ref="BT918" ca="1">_xlfn.PERCENTILE.INC((OFFSET(E918,0,1,1,COLUMNS(E918:BR918)-1) - E918:BQ918) / E918:BQ918, 0.05) * SQRT(COUNT(E918:BR918) - 1)</f>
        <v>-0.18903713533529082</v>
      </c>
      <c r="BU918" s="12" cm="1">
        <f t="array" aca="1" ref="BU918" ca="1">_xlfn.STDEV.P((E918:BQ918 - OFFSET(E918:BQ918,0,1)) / OFFSET(E918:BQ918,0,1)) * SQRT(COUNT(E918:BR918)-1)</f>
        <v>0.14037724459919557</v>
      </c>
      <c r="BV918" s="12" cm="1">
        <f t="array" ref="BV918">-(MAX(1 - (E918:BR918 / _xlfn.SCAN(E918, E918:BR918, _xlfn.LAMBDA(_xlpm.a,_xlpm.b, MAX(_xlpm.a, _xlpm.b))))))</f>
        <v>-9.2701868737648629E-2</v>
      </c>
      <c r="BW918" s="14">
        <f t="shared" ca="1" si="29"/>
        <v>0.74595338374510112</v>
      </c>
    </row>
    <row r="919" spans="1:75" x14ac:dyDescent="0.45">
      <c r="A919" s="2" t="s">
        <v>1858</v>
      </c>
      <c r="B919" t="s">
        <v>1859</v>
      </c>
      <c r="C919" t="s">
        <v>80</v>
      </c>
      <c r="D919" t="s">
        <v>8</v>
      </c>
      <c r="E919">
        <v>24.4</v>
      </c>
      <c r="F919">
        <v>25.2</v>
      </c>
      <c r="G919">
        <v>26.2</v>
      </c>
      <c r="H919">
        <v>25.6</v>
      </c>
      <c r="I919">
        <v>25.2</v>
      </c>
      <c r="J919">
        <v>25.6</v>
      </c>
      <c r="K919">
        <v>27.5</v>
      </c>
      <c r="L919">
        <v>28.1</v>
      </c>
      <c r="M919">
        <v>29</v>
      </c>
      <c r="N919">
        <v>28.7</v>
      </c>
      <c r="O919">
        <v>30.6</v>
      </c>
      <c r="P919">
        <v>30.8</v>
      </c>
      <c r="Q919">
        <v>32</v>
      </c>
      <c r="R919">
        <v>32.700000000000003</v>
      </c>
      <c r="S919">
        <v>31.2</v>
      </c>
      <c r="T919">
        <v>30.8</v>
      </c>
      <c r="U919">
        <v>31.5</v>
      </c>
      <c r="V919">
        <v>30.6</v>
      </c>
      <c r="W919">
        <v>30.6</v>
      </c>
      <c r="X919">
        <v>29.6</v>
      </c>
      <c r="Y919">
        <v>29</v>
      </c>
      <c r="Z919">
        <v>28.8</v>
      </c>
      <c r="AA919">
        <v>29</v>
      </c>
      <c r="AB919">
        <v>28.5</v>
      </c>
      <c r="AC919">
        <v>28.1</v>
      </c>
      <c r="AD919">
        <v>28.2</v>
      </c>
      <c r="AE919">
        <v>28.1</v>
      </c>
      <c r="AF919">
        <v>27.5</v>
      </c>
      <c r="AG919">
        <v>27.3</v>
      </c>
      <c r="AH919">
        <v>27.5</v>
      </c>
      <c r="AI919">
        <v>28.2</v>
      </c>
      <c r="AJ919">
        <v>28.5</v>
      </c>
      <c r="AK919">
        <v>27.9</v>
      </c>
      <c r="AL919">
        <v>28.7</v>
      </c>
      <c r="AM919">
        <v>28.6</v>
      </c>
      <c r="AN919">
        <v>28.3</v>
      </c>
      <c r="AO919">
        <v>28.5</v>
      </c>
      <c r="AP919">
        <v>27.8</v>
      </c>
      <c r="AQ919">
        <v>29</v>
      </c>
      <c r="AR919">
        <v>28.1</v>
      </c>
      <c r="AS919">
        <v>28</v>
      </c>
      <c r="AT919">
        <v>27.9</v>
      </c>
      <c r="AU919">
        <v>27.9</v>
      </c>
      <c r="AV919">
        <v>28.1</v>
      </c>
      <c r="AW919">
        <v>27.8</v>
      </c>
      <c r="AX919">
        <v>29.1</v>
      </c>
      <c r="AY919">
        <v>29.4</v>
      </c>
      <c r="AZ919">
        <v>30.1</v>
      </c>
      <c r="BA919">
        <v>30.6</v>
      </c>
      <c r="BB919">
        <v>31.3</v>
      </c>
      <c r="BC919">
        <v>30.7</v>
      </c>
      <c r="BD919">
        <v>29.8</v>
      </c>
      <c r="BE919">
        <v>30.1</v>
      </c>
      <c r="BF919">
        <v>30</v>
      </c>
      <c r="BG919">
        <v>30.3</v>
      </c>
      <c r="BH919">
        <v>30</v>
      </c>
      <c r="BI919">
        <v>29.9</v>
      </c>
      <c r="BJ919">
        <v>30.3</v>
      </c>
      <c r="BK919">
        <v>29.1</v>
      </c>
      <c r="BL919">
        <v>28.9</v>
      </c>
      <c r="BM919">
        <v>29.8</v>
      </c>
      <c r="BN919">
        <v>30.8</v>
      </c>
      <c r="BO919">
        <v>31.3</v>
      </c>
      <c r="BP919">
        <v>31</v>
      </c>
      <c r="BQ919">
        <v>31.2</v>
      </c>
      <c r="BR919">
        <v>31.4</v>
      </c>
      <c r="BS919" s="12">
        <f t="shared" si="28"/>
        <v>0.28688524590163939</v>
      </c>
      <c r="BT919" s="13" cm="1">
        <f t="array" aca="1" ref="BT919" ca="1">_xlfn.PERCENTILE.INC((OFFSET(E919,0,1,1,COLUMNS(E919:BR919)-1) - E919:BQ919) / E919:BQ919, 0.05) * SQRT(COUNT(E919:BR919) - 1)</f>
        <v>-0.24743696587050343</v>
      </c>
      <c r="BU919" s="12" cm="1">
        <f t="array" aca="1" ref="BU919" ca="1">_xlfn.STDEV.P((E919:BQ919 - OFFSET(E919:BQ919,0,1)) / OFFSET(E919:BQ919,0,1)) * SQRT(COUNT(E919:BR919)-1)</f>
        <v>0.19079990129278307</v>
      </c>
      <c r="BV919" s="12" cm="1">
        <f t="array" ref="BV919">-(MAX(1 - (E919:BR919 / _xlfn.SCAN(E919, E919:BR919, _xlfn.LAMBDA(_xlpm.a,_xlpm.b, MAX(_xlpm.a, _xlpm.b))))))</f>
        <v>-0.16513761467889909</v>
      </c>
      <c r="BW919" s="14">
        <f t="shared" ca="1" si="29"/>
        <v>1.5283161954445019</v>
      </c>
    </row>
    <row r="920" spans="1:75" x14ac:dyDescent="0.45">
      <c r="A920" s="2" t="s">
        <v>1860</v>
      </c>
      <c r="B920" t="s">
        <v>1861</v>
      </c>
      <c r="C920" t="s">
        <v>22</v>
      </c>
      <c r="D920" t="s">
        <v>29</v>
      </c>
      <c r="E920">
        <v>98.01</v>
      </c>
      <c r="F920">
        <v>100.38</v>
      </c>
      <c r="G920">
        <v>90.32</v>
      </c>
      <c r="H920">
        <v>96.4</v>
      </c>
      <c r="I920">
        <v>95.23</v>
      </c>
      <c r="J920">
        <v>98.76</v>
      </c>
      <c r="K920">
        <v>87.95</v>
      </c>
      <c r="L920">
        <v>91.52</v>
      </c>
      <c r="M920">
        <v>91.9</v>
      </c>
      <c r="N920">
        <v>88.61</v>
      </c>
      <c r="O920">
        <v>93.41</v>
      </c>
      <c r="P920">
        <v>91.87</v>
      </c>
      <c r="Q920">
        <v>90.73</v>
      </c>
      <c r="R920">
        <v>90.87</v>
      </c>
      <c r="S920">
        <v>98.01</v>
      </c>
      <c r="T920">
        <v>96.6</v>
      </c>
      <c r="U920">
        <v>93.2</v>
      </c>
      <c r="V920">
        <v>92</v>
      </c>
      <c r="W920">
        <v>89.22</v>
      </c>
      <c r="X920">
        <v>90.12</v>
      </c>
      <c r="Y920">
        <v>86.86</v>
      </c>
      <c r="Z920">
        <v>84.18</v>
      </c>
      <c r="AA920">
        <v>79.48</v>
      </c>
      <c r="AB920">
        <v>79.069999999999993</v>
      </c>
      <c r="AC920">
        <v>84.18</v>
      </c>
      <c r="AD920">
        <v>88.71</v>
      </c>
      <c r="AE920">
        <v>86.86</v>
      </c>
      <c r="AF920">
        <v>86.68</v>
      </c>
      <c r="AG920">
        <v>91.18</v>
      </c>
      <c r="AH920">
        <v>93.93</v>
      </c>
      <c r="AI920">
        <v>93.14</v>
      </c>
      <c r="AJ920">
        <v>91.87</v>
      </c>
      <c r="AK920">
        <v>88.23</v>
      </c>
      <c r="AL920">
        <v>88.3</v>
      </c>
      <c r="AM920">
        <v>87.51</v>
      </c>
      <c r="AN920">
        <v>90.01</v>
      </c>
      <c r="AO920">
        <v>87.85</v>
      </c>
      <c r="AP920">
        <v>88.64</v>
      </c>
      <c r="AQ920">
        <v>89.74</v>
      </c>
      <c r="AR920">
        <v>88.26</v>
      </c>
      <c r="AS920">
        <v>86.82</v>
      </c>
      <c r="AT920">
        <v>85.79</v>
      </c>
      <c r="AU920">
        <v>82.74</v>
      </c>
      <c r="AV920">
        <v>82.74</v>
      </c>
      <c r="AW920">
        <v>70.930000000000007</v>
      </c>
      <c r="AX920">
        <v>74.67</v>
      </c>
      <c r="AY920">
        <v>74.91</v>
      </c>
      <c r="AZ920">
        <v>74.64</v>
      </c>
      <c r="BA920">
        <v>77.38</v>
      </c>
      <c r="BB920">
        <v>75.12</v>
      </c>
      <c r="BC920">
        <v>72.31</v>
      </c>
      <c r="BD920">
        <v>71.48</v>
      </c>
      <c r="BE920">
        <v>72.069999999999993</v>
      </c>
      <c r="BF920">
        <v>72.17</v>
      </c>
      <c r="BG920">
        <v>69.77</v>
      </c>
      <c r="BH920">
        <v>66.010000000000005</v>
      </c>
      <c r="BI920">
        <v>65.17</v>
      </c>
      <c r="BJ920">
        <v>61.82</v>
      </c>
      <c r="BK920">
        <v>55.15</v>
      </c>
      <c r="BL920">
        <v>55.15</v>
      </c>
      <c r="BM920">
        <v>55.73</v>
      </c>
      <c r="BN920">
        <v>51.51</v>
      </c>
      <c r="BO920">
        <v>53.11</v>
      </c>
      <c r="BP920">
        <v>51.22</v>
      </c>
      <c r="BQ920">
        <v>48.18</v>
      </c>
      <c r="BR920">
        <v>44.61</v>
      </c>
      <c r="BS920" s="12">
        <f t="shared" si="28"/>
        <v>-0.54484236302418121</v>
      </c>
      <c r="BT920" s="13" cm="1">
        <f t="array" aca="1" ref="BT920" ca="1">_xlfn.PERCENTILE.INC((OFFSET(E920,0,1,1,COLUMNS(E920:BR920)-1) - E920:BQ920) / E920:BQ920, 0.05) * SQRT(COUNT(E920:BR920) - 1)</f>
        <v>-0.7684926362417227</v>
      </c>
      <c r="BU920" s="12" cm="1">
        <f t="array" aca="1" ref="BU920" ca="1">_xlfn.STDEV.P((E920:BQ920 - OFFSET(E920:BQ920,0,1)) / OFFSET(E920:BQ920,0,1)) * SQRT(COUNT(E920:BR920)-1)</f>
        <v>0.36570899773943072</v>
      </c>
      <c r="BV920" s="12" cm="1">
        <f t="array" ref="BV920">-(MAX(1 - (E920:BR920 / _xlfn.SCAN(E920, E920:BR920, _xlfn.LAMBDA(_xlpm.a,_xlpm.b, MAX(_xlpm.a, _xlpm.b))))))</f>
        <v>-0.55558876270173341</v>
      </c>
      <c r="BW920" s="14">
        <f t="shared" ca="1" si="29"/>
        <v>-1.4769257333823909</v>
      </c>
    </row>
    <row r="921" spans="1:75" x14ac:dyDescent="0.45">
      <c r="A921" s="2" t="s">
        <v>1862</v>
      </c>
      <c r="B921" t="s">
        <v>1863</v>
      </c>
      <c r="C921" t="s">
        <v>22</v>
      </c>
      <c r="D921" t="s">
        <v>29</v>
      </c>
      <c r="E921">
        <v>669.5</v>
      </c>
      <c r="F921">
        <v>674</v>
      </c>
      <c r="G921">
        <v>669.5</v>
      </c>
      <c r="H921">
        <v>682.5</v>
      </c>
      <c r="I921">
        <v>676</v>
      </c>
      <c r="J921">
        <v>667</v>
      </c>
      <c r="K921">
        <v>645.5</v>
      </c>
      <c r="L921">
        <v>652</v>
      </c>
      <c r="M921">
        <v>657</v>
      </c>
      <c r="N921">
        <v>653</v>
      </c>
      <c r="O921">
        <v>666.5</v>
      </c>
      <c r="P921">
        <v>664.5</v>
      </c>
      <c r="Q921">
        <v>661.5</v>
      </c>
      <c r="R921">
        <v>672.5</v>
      </c>
      <c r="S921">
        <v>677</v>
      </c>
      <c r="T921">
        <v>678</v>
      </c>
      <c r="U921">
        <v>677</v>
      </c>
      <c r="V921">
        <v>666.5</v>
      </c>
      <c r="W921">
        <v>666.5</v>
      </c>
      <c r="X921">
        <v>665</v>
      </c>
      <c r="Y921">
        <v>668.5</v>
      </c>
      <c r="Z921">
        <v>661</v>
      </c>
      <c r="AA921">
        <v>656</v>
      </c>
      <c r="AB921">
        <v>670</v>
      </c>
      <c r="AC921">
        <v>673</v>
      </c>
      <c r="AD921">
        <v>693.5</v>
      </c>
      <c r="AE921">
        <v>694.5</v>
      </c>
      <c r="AF921">
        <v>698</v>
      </c>
      <c r="AG921">
        <v>696</v>
      </c>
      <c r="AH921">
        <v>709</v>
      </c>
      <c r="AI921">
        <v>723</v>
      </c>
      <c r="AJ921">
        <v>717.5</v>
      </c>
      <c r="AK921">
        <v>706</v>
      </c>
      <c r="AL921">
        <v>713.5</v>
      </c>
      <c r="AM921">
        <v>710.5</v>
      </c>
      <c r="AN921">
        <v>702.5</v>
      </c>
      <c r="AO921">
        <v>696.5</v>
      </c>
      <c r="AP921">
        <v>690</v>
      </c>
      <c r="AQ921">
        <v>697</v>
      </c>
      <c r="AR921">
        <v>686</v>
      </c>
      <c r="AS921">
        <v>690</v>
      </c>
      <c r="AT921">
        <v>683</v>
      </c>
      <c r="AU921">
        <v>679</v>
      </c>
      <c r="AV921">
        <v>679</v>
      </c>
      <c r="AW921">
        <v>668</v>
      </c>
      <c r="AX921">
        <v>672</v>
      </c>
      <c r="AY921">
        <v>648.5</v>
      </c>
      <c r="AZ921">
        <v>641.5</v>
      </c>
      <c r="BA921">
        <v>662</v>
      </c>
      <c r="BB921">
        <v>661</v>
      </c>
      <c r="BC921">
        <v>670</v>
      </c>
      <c r="BD921">
        <v>677.5</v>
      </c>
      <c r="BE921">
        <v>687.5</v>
      </c>
      <c r="BF921">
        <v>687</v>
      </c>
      <c r="BG921">
        <v>710</v>
      </c>
      <c r="BH921">
        <v>712</v>
      </c>
      <c r="BI921">
        <v>726.5</v>
      </c>
      <c r="BJ921">
        <v>726.5</v>
      </c>
      <c r="BK921">
        <v>704.5</v>
      </c>
      <c r="BL921">
        <v>697.5</v>
      </c>
      <c r="BM921">
        <v>709.5</v>
      </c>
      <c r="BN921">
        <v>695</v>
      </c>
      <c r="BO921">
        <v>701</v>
      </c>
      <c r="BP921">
        <v>709.5</v>
      </c>
      <c r="BQ921">
        <v>710</v>
      </c>
      <c r="BR921">
        <v>712.5</v>
      </c>
      <c r="BS921" s="12">
        <f t="shared" si="28"/>
        <v>6.4227035100821506E-2</v>
      </c>
      <c r="BT921" s="13" cm="1">
        <f t="array" aca="1" ref="BT921" ca="1">_xlfn.PERCENTILE.INC((OFFSET(E921,0,1,1,COLUMNS(E921:BR921)-1) - E921:BQ921) / E921:BQ921, 0.05) * SQRT(COUNT(E921:BR921) - 1)</f>
        <v>-0.15793641116722848</v>
      </c>
      <c r="BU921" s="12" cm="1">
        <f t="array" aca="1" ref="BU921" ca="1">_xlfn.STDEV.P((E921:BQ921 - OFFSET(E921:BQ921,0,1)) / OFFSET(E921:BQ921,0,1)) * SQRT(COUNT(E921:BR921)-1)</f>
        <v>0.11514413048679327</v>
      </c>
      <c r="BV921" s="12" cm="1">
        <f t="array" ref="BV921">-(MAX(1 - (E921:BR921 / _xlfn.SCAN(E921, E921:BR921, _xlfn.LAMBDA(_xlpm.a,_xlpm.b, MAX(_xlpm.a, _xlpm.b))))))</f>
        <v>-0.11272475795297376</v>
      </c>
      <c r="BW921" s="14">
        <f t="shared" ca="1" si="29"/>
        <v>0.59876580892729558</v>
      </c>
    </row>
    <row r="922" spans="1:75" x14ac:dyDescent="0.45">
      <c r="A922" s="2" t="s">
        <v>1864</v>
      </c>
      <c r="B922" t="s">
        <v>1865</v>
      </c>
      <c r="C922" t="s">
        <v>22</v>
      </c>
      <c r="D922" t="s">
        <v>29</v>
      </c>
      <c r="E922">
        <v>355</v>
      </c>
      <c r="F922">
        <v>365</v>
      </c>
      <c r="G922">
        <v>372.5</v>
      </c>
      <c r="H922">
        <v>377.5</v>
      </c>
      <c r="I922">
        <v>385</v>
      </c>
      <c r="J922">
        <v>392.5</v>
      </c>
      <c r="K922">
        <v>395</v>
      </c>
      <c r="L922">
        <v>392</v>
      </c>
      <c r="M922">
        <v>390</v>
      </c>
      <c r="N922">
        <v>370</v>
      </c>
      <c r="O922">
        <v>375</v>
      </c>
      <c r="P922">
        <v>380</v>
      </c>
      <c r="Q922">
        <v>370</v>
      </c>
      <c r="R922">
        <v>356</v>
      </c>
      <c r="S922">
        <v>364.5</v>
      </c>
      <c r="T922">
        <v>380</v>
      </c>
      <c r="U922">
        <v>380</v>
      </c>
      <c r="V922">
        <v>370</v>
      </c>
      <c r="W922">
        <v>380</v>
      </c>
      <c r="X922">
        <v>370</v>
      </c>
      <c r="Y922">
        <v>375</v>
      </c>
      <c r="Z922">
        <v>360</v>
      </c>
      <c r="AA922">
        <v>367.5</v>
      </c>
      <c r="AB922">
        <v>367.5</v>
      </c>
      <c r="AC922">
        <v>378</v>
      </c>
      <c r="AD922">
        <v>375</v>
      </c>
      <c r="AE922">
        <v>360</v>
      </c>
      <c r="AF922">
        <v>350</v>
      </c>
      <c r="AG922">
        <v>355</v>
      </c>
      <c r="AH922">
        <v>347.5</v>
      </c>
      <c r="AI922">
        <v>342.5</v>
      </c>
      <c r="AJ922">
        <v>332.5</v>
      </c>
      <c r="AK922">
        <v>332.5</v>
      </c>
      <c r="AL922">
        <v>332.5</v>
      </c>
      <c r="AM922">
        <v>332</v>
      </c>
      <c r="AN922">
        <v>337.5</v>
      </c>
      <c r="AO922">
        <v>340</v>
      </c>
      <c r="AP922">
        <v>350</v>
      </c>
      <c r="AQ922">
        <v>350</v>
      </c>
      <c r="AR922">
        <v>352.5</v>
      </c>
      <c r="AS922">
        <v>345</v>
      </c>
      <c r="AT922">
        <v>355</v>
      </c>
      <c r="AU922">
        <v>370</v>
      </c>
      <c r="AV922">
        <v>370</v>
      </c>
      <c r="AW922">
        <v>350.5</v>
      </c>
      <c r="AX922">
        <v>353</v>
      </c>
      <c r="AY922">
        <v>355</v>
      </c>
      <c r="AZ922">
        <v>365</v>
      </c>
      <c r="BA922">
        <v>370</v>
      </c>
      <c r="BB922">
        <v>352.5</v>
      </c>
      <c r="BC922">
        <v>348</v>
      </c>
      <c r="BD922">
        <v>342.5</v>
      </c>
      <c r="BE922">
        <v>337.5</v>
      </c>
      <c r="BF922">
        <v>337.5</v>
      </c>
      <c r="BG922">
        <v>340</v>
      </c>
      <c r="BH922">
        <v>330</v>
      </c>
      <c r="BI922">
        <v>315</v>
      </c>
      <c r="BJ922">
        <v>324</v>
      </c>
      <c r="BK922">
        <v>305</v>
      </c>
      <c r="BL922">
        <v>305</v>
      </c>
      <c r="BM922">
        <v>305</v>
      </c>
      <c r="BN922">
        <v>305</v>
      </c>
      <c r="BO922">
        <v>307.5</v>
      </c>
      <c r="BP922">
        <v>307.5</v>
      </c>
      <c r="BQ922">
        <v>310</v>
      </c>
      <c r="BR922">
        <v>320</v>
      </c>
      <c r="BS922" s="12">
        <f t="shared" si="28"/>
        <v>-9.8591549295774641E-2</v>
      </c>
      <c r="BT922" s="13" cm="1">
        <f t="array" aca="1" ref="BT922" ca="1">_xlfn.PERCENTILE.INC((OFFSET(E922,0,1,1,COLUMNS(E922:BR922)-1) - E922:BQ922) / E922:BQ922, 0.05) * SQRT(COUNT(E922:BR922) - 1)</f>
        <v>-0.37835165354423173</v>
      </c>
      <c r="BU922" s="12" cm="1">
        <f t="array" aca="1" ref="BU922" ca="1">_xlfn.STDEV.P((E922:BQ922 - OFFSET(E922:BQ922,0,1)) / OFFSET(E922:BQ922,0,1)) * SQRT(COUNT(E922:BR922)-1)</f>
        <v>0.19923579419451742</v>
      </c>
      <c r="BV922" s="12" cm="1">
        <f t="array" ref="BV922">-(MAX(1 - (E922:BR922 / _xlfn.SCAN(E922, E922:BR922, _xlfn.LAMBDA(_xlpm.a,_xlpm.b, MAX(_xlpm.a, _xlpm.b))))))</f>
        <v>-0.22784810126582278</v>
      </c>
      <c r="BW922" s="14">
        <f t="shared" ca="1" si="29"/>
        <v>-0.47117143955965185</v>
      </c>
    </row>
    <row r="923" spans="1:75" x14ac:dyDescent="0.45">
      <c r="A923" s="2" t="s">
        <v>1866</v>
      </c>
      <c r="B923" t="s">
        <v>1867</v>
      </c>
      <c r="C923" t="s">
        <v>22</v>
      </c>
      <c r="D923" t="s">
        <v>29</v>
      </c>
      <c r="E923">
        <v>4044</v>
      </c>
      <c r="F923">
        <v>4092</v>
      </c>
      <c r="G923">
        <v>4020</v>
      </c>
      <c r="H923">
        <v>4182</v>
      </c>
      <c r="I923">
        <v>4220</v>
      </c>
      <c r="J923">
        <v>4178</v>
      </c>
      <c r="K923">
        <v>4250</v>
      </c>
      <c r="L923">
        <v>4278</v>
      </c>
      <c r="M923">
        <v>4312</v>
      </c>
      <c r="N923">
        <v>4264</v>
      </c>
      <c r="O923">
        <v>4432</v>
      </c>
      <c r="P923">
        <v>4430</v>
      </c>
      <c r="Q923">
        <v>4880</v>
      </c>
      <c r="R923">
        <v>4800</v>
      </c>
      <c r="S923">
        <v>4700</v>
      </c>
      <c r="T923">
        <v>4750</v>
      </c>
      <c r="U923">
        <v>4952</v>
      </c>
      <c r="V923">
        <v>4838</v>
      </c>
      <c r="W923">
        <v>4826</v>
      </c>
      <c r="X923">
        <v>4792</v>
      </c>
      <c r="Y923">
        <v>4806</v>
      </c>
      <c r="Z923">
        <v>4790</v>
      </c>
      <c r="AA923">
        <v>4836</v>
      </c>
      <c r="AB923">
        <v>4934</v>
      </c>
      <c r="AC923">
        <v>4910</v>
      </c>
      <c r="AD923">
        <v>5080</v>
      </c>
      <c r="AE923">
        <v>5180</v>
      </c>
      <c r="AF923">
        <v>5295</v>
      </c>
      <c r="AG923">
        <v>5220</v>
      </c>
      <c r="AH923">
        <v>5290</v>
      </c>
      <c r="AI923">
        <v>5290</v>
      </c>
      <c r="AJ923">
        <v>4878</v>
      </c>
      <c r="AK923">
        <v>4788</v>
      </c>
      <c r="AL923">
        <v>4914</v>
      </c>
      <c r="AM923">
        <v>4816</v>
      </c>
      <c r="AN923">
        <v>4750</v>
      </c>
      <c r="AO923">
        <v>4754</v>
      </c>
      <c r="AP923">
        <v>4682</v>
      </c>
      <c r="AQ923">
        <v>4678</v>
      </c>
      <c r="AR923">
        <v>4664</v>
      </c>
      <c r="AS923">
        <v>4742</v>
      </c>
      <c r="AT923">
        <v>4746</v>
      </c>
      <c r="AU923">
        <v>4784</v>
      </c>
      <c r="AV923">
        <v>4784</v>
      </c>
      <c r="AW923">
        <v>4780</v>
      </c>
      <c r="AX923">
        <v>4930</v>
      </c>
      <c r="AY923">
        <v>5015</v>
      </c>
      <c r="AZ923">
        <v>4918</v>
      </c>
      <c r="BA923">
        <v>5090</v>
      </c>
      <c r="BB923">
        <v>5255</v>
      </c>
      <c r="BC923">
        <v>5020</v>
      </c>
      <c r="BD923">
        <v>4970</v>
      </c>
      <c r="BE923">
        <v>5085</v>
      </c>
      <c r="BF923">
        <v>5225</v>
      </c>
      <c r="BG923">
        <v>5345</v>
      </c>
      <c r="BH923">
        <v>5265</v>
      </c>
      <c r="BI923">
        <v>5200</v>
      </c>
      <c r="BJ923">
        <v>5120</v>
      </c>
      <c r="BK923">
        <v>4850</v>
      </c>
      <c r="BL923">
        <v>4802</v>
      </c>
      <c r="BM923">
        <v>4894</v>
      </c>
      <c r="BN923">
        <v>5180</v>
      </c>
      <c r="BO923">
        <v>5355</v>
      </c>
      <c r="BP923">
        <v>5435</v>
      </c>
      <c r="BQ923">
        <v>5510</v>
      </c>
      <c r="BR923">
        <v>5620</v>
      </c>
      <c r="BS923" s="12">
        <f t="shared" si="28"/>
        <v>0.38971315529179029</v>
      </c>
      <c r="BT923" s="13" cm="1">
        <f t="array" aca="1" ref="BT923" ca="1">_xlfn.PERCENTILE.INC((OFFSET(E923,0,1,1,COLUMNS(E923:BR923)-1) - E923:BQ923) / E923:BQ923, 0.05) * SQRT(COUNT(E923:BR923) - 1)</f>
        <v>-0.18207373953649456</v>
      </c>
      <c r="BU923" s="12" cm="1">
        <f t="array" aca="1" ref="BU923" ca="1">_xlfn.STDEV.P((E923:BQ923 - OFFSET(E923:BQ923,0,1)) / OFFSET(E923:BQ923,0,1)) * SQRT(COUNT(E923:BR923)-1)</f>
        <v>0.20813612335165141</v>
      </c>
      <c r="BV923" s="12" cm="1">
        <f t="array" ref="BV923">-(MAX(1 - (E923:BR923 / _xlfn.SCAN(E923, E923:BR923, _xlfn.LAMBDA(_xlpm.a,_xlpm.b, MAX(_xlpm.a, _xlpm.b))))))</f>
        <v>-0.11916902738432489</v>
      </c>
      <c r="BW923" s="14">
        <f t="shared" ca="1" si="29"/>
        <v>1.8950602244028685</v>
      </c>
    </row>
    <row r="924" spans="1:75" x14ac:dyDescent="0.45">
      <c r="A924" s="2" t="s">
        <v>1868</v>
      </c>
      <c r="B924" t="s">
        <v>1869</v>
      </c>
      <c r="C924" t="s">
        <v>22</v>
      </c>
      <c r="D924" t="s">
        <v>29</v>
      </c>
      <c r="E924">
        <v>513.79999999999995</v>
      </c>
      <c r="F924">
        <v>519.4</v>
      </c>
      <c r="G924">
        <v>515.20000000000005</v>
      </c>
      <c r="H924">
        <v>522.79999999999995</v>
      </c>
      <c r="I924">
        <v>518.20000000000005</v>
      </c>
      <c r="J924">
        <v>526.4</v>
      </c>
      <c r="K924">
        <v>521.6</v>
      </c>
      <c r="L924">
        <v>523</v>
      </c>
      <c r="M924">
        <v>539.79999999999995</v>
      </c>
      <c r="N924">
        <v>542</v>
      </c>
      <c r="O924">
        <v>549.79999999999995</v>
      </c>
      <c r="P924">
        <v>552.4</v>
      </c>
      <c r="Q924">
        <v>554.4</v>
      </c>
      <c r="R924">
        <v>554.4</v>
      </c>
      <c r="S924">
        <v>550.6</v>
      </c>
      <c r="T924">
        <v>549</v>
      </c>
      <c r="U924">
        <v>555.79999999999995</v>
      </c>
      <c r="V924">
        <v>544.20000000000005</v>
      </c>
      <c r="W924">
        <v>544.6</v>
      </c>
      <c r="X924">
        <v>544.6</v>
      </c>
      <c r="Y924">
        <v>548.4</v>
      </c>
      <c r="Z924">
        <v>557.6</v>
      </c>
      <c r="AA924">
        <v>534.20000000000005</v>
      </c>
      <c r="AB924">
        <v>550.79999999999995</v>
      </c>
      <c r="AC924">
        <v>536.79999999999995</v>
      </c>
      <c r="AD924">
        <v>537.6</v>
      </c>
      <c r="AE924">
        <v>534.4</v>
      </c>
      <c r="AF924">
        <v>546.4</v>
      </c>
      <c r="AG924">
        <v>539.4</v>
      </c>
      <c r="AH924">
        <v>527.20000000000005</v>
      </c>
      <c r="AI924">
        <v>539.6</v>
      </c>
      <c r="AJ924">
        <v>538.4</v>
      </c>
      <c r="AK924">
        <v>529.6</v>
      </c>
      <c r="AL924">
        <v>536</v>
      </c>
      <c r="AM924">
        <v>527.6</v>
      </c>
      <c r="AN924">
        <v>529</v>
      </c>
      <c r="AO924">
        <v>528.20000000000005</v>
      </c>
      <c r="AP924">
        <v>529.6</v>
      </c>
      <c r="AQ924">
        <v>539.20000000000005</v>
      </c>
      <c r="AR924">
        <v>538.20000000000005</v>
      </c>
      <c r="AS924">
        <v>541.6</v>
      </c>
      <c r="AT924">
        <v>533.6</v>
      </c>
      <c r="AU924">
        <v>533</v>
      </c>
      <c r="AV924">
        <v>533</v>
      </c>
      <c r="AW924">
        <v>529</v>
      </c>
      <c r="AX924">
        <v>539.20000000000005</v>
      </c>
      <c r="AY924">
        <v>518</v>
      </c>
      <c r="AZ924">
        <v>509.6</v>
      </c>
      <c r="BA924">
        <v>530.20000000000005</v>
      </c>
      <c r="BB924">
        <v>536.79999999999995</v>
      </c>
      <c r="BC924">
        <v>546.6</v>
      </c>
      <c r="BD924">
        <v>542.4</v>
      </c>
      <c r="BE924">
        <v>544.79999999999995</v>
      </c>
      <c r="BF924">
        <v>546.4</v>
      </c>
      <c r="BG924">
        <v>548.6</v>
      </c>
      <c r="BH924">
        <v>545.20000000000005</v>
      </c>
      <c r="BI924">
        <v>556.79999999999995</v>
      </c>
      <c r="BJ924">
        <v>559.20000000000005</v>
      </c>
      <c r="BK924">
        <v>538.6</v>
      </c>
      <c r="BL924">
        <v>532.20000000000005</v>
      </c>
      <c r="BM924">
        <v>546</v>
      </c>
      <c r="BN924">
        <v>539.79999999999995</v>
      </c>
      <c r="BO924">
        <v>546.6</v>
      </c>
      <c r="BP924">
        <v>544.20000000000005</v>
      </c>
      <c r="BQ924">
        <v>547.79999999999995</v>
      </c>
      <c r="BR924">
        <v>535.6</v>
      </c>
      <c r="BS924" s="12">
        <f t="shared" si="28"/>
        <v>4.242896068509161E-2</v>
      </c>
      <c r="BT924" s="13" cm="1">
        <f t="array" aca="1" ref="BT924" ca="1">_xlfn.PERCENTILE.INC((OFFSET(E924,0,1,1,COLUMNS(E924:BR924)-1) - E924:BQ924) / E924:BQ924, 0.05) * SQRT(COUNT(E924:BR924) - 1)</f>
        <v>-0.20040841229954776</v>
      </c>
      <c r="BU924" s="12" cm="1">
        <f t="array" aca="1" ref="BU924" ca="1">_xlfn.STDEV.P((E924:BQ924 - OFFSET(E924:BQ924,0,1)) / OFFSET(E924:BQ924,0,1)) * SQRT(COUNT(E924:BR924)-1)</f>
        <v>0.13261218911165915</v>
      </c>
      <c r="BV924" s="12" cm="1">
        <f t="array" ref="BV924">-(MAX(1 - (E924:BR924 / _xlfn.SCAN(E924, E924:BR924, _xlfn.LAMBDA(_xlpm.a,_xlpm.b, MAX(_xlpm.a, _xlpm.b))))))</f>
        <v>-8.6083213773314182E-2</v>
      </c>
      <c r="BW924" s="14">
        <f t="shared" ca="1" si="29"/>
        <v>0.35552006443938478</v>
      </c>
    </row>
    <row r="925" spans="1:75" x14ac:dyDescent="0.45">
      <c r="A925" s="2" t="s">
        <v>1870</v>
      </c>
      <c r="B925" t="s">
        <v>1871</v>
      </c>
      <c r="C925" t="s">
        <v>19</v>
      </c>
      <c r="D925" t="s">
        <v>8</v>
      </c>
      <c r="E925">
        <v>43.3</v>
      </c>
      <c r="F925">
        <v>43.52</v>
      </c>
      <c r="G925">
        <v>42.96</v>
      </c>
      <c r="H925">
        <v>44.02</v>
      </c>
      <c r="I925">
        <v>43.06</v>
      </c>
      <c r="J925">
        <v>42.16</v>
      </c>
      <c r="K925">
        <v>40.6</v>
      </c>
      <c r="L925">
        <v>40.880000000000003</v>
      </c>
      <c r="M925">
        <v>40.98</v>
      </c>
      <c r="N925">
        <v>40.56</v>
      </c>
      <c r="O925">
        <v>40.56</v>
      </c>
      <c r="P925">
        <v>40.880000000000003</v>
      </c>
      <c r="Q925">
        <v>40</v>
      </c>
      <c r="R925">
        <v>40.1</v>
      </c>
      <c r="S925">
        <v>40.86</v>
      </c>
      <c r="T925">
        <v>40.96</v>
      </c>
      <c r="U925">
        <v>40.659999999999997</v>
      </c>
      <c r="V925">
        <v>40.299999999999997</v>
      </c>
      <c r="W925">
        <v>40.06</v>
      </c>
      <c r="X925">
        <v>40.5</v>
      </c>
      <c r="Y925">
        <v>40.32</v>
      </c>
      <c r="Z925">
        <v>39.6</v>
      </c>
      <c r="AA925">
        <v>39.96</v>
      </c>
      <c r="AB925">
        <v>40.26</v>
      </c>
      <c r="AC925">
        <v>40.14</v>
      </c>
      <c r="AD925">
        <v>40.340000000000003</v>
      </c>
      <c r="AE925">
        <v>40.159999999999997</v>
      </c>
      <c r="AF925">
        <v>39.92</v>
      </c>
      <c r="AG925">
        <v>40.020000000000003</v>
      </c>
      <c r="AH925">
        <v>41.52</v>
      </c>
      <c r="AI925">
        <v>41.16</v>
      </c>
      <c r="AJ925">
        <v>40.299999999999997</v>
      </c>
      <c r="AK925">
        <v>39.76</v>
      </c>
      <c r="AL925">
        <v>40.4</v>
      </c>
      <c r="AM925">
        <v>40.26</v>
      </c>
      <c r="AN925">
        <v>39.94</v>
      </c>
      <c r="AO925">
        <v>39.42</v>
      </c>
      <c r="AP925">
        <v>39.520000000000003</v>
      </c>
      <c r="AQ925">
        <v>40.26</v>
      </c>
      <c r="AR925">
        <v>40.020000000000003</v>
      </c>
      <c r="AS925">
        <v>39.380000000000003</v>
      </c>
      <c r="AT925">
        <v>39.42</v>
      </c>
      <c r="AU925">
        <v>39.200000000000003</v>
      </c>
      <c r="AV925">
        <v>39.58</v>
      </c>
      <c r="AW925">
        <v>38.44</v>
      </c>
      <c r="AX925">
        <v>38.299999999999997</v>
      </c>
      <c r="AY925">
        <v>37.76</v>
      </c>
      <c r="AZ925">
        <v>37.36</v>
      </c>
      <c r="BA925">
        <v>38.32</v>
      </c>
      <c r="BB925">
        <v>37.94</v>
      </c>
      <c r="BC925">
        <v>38.520000000000003</v>
      </c>
      <c r="BD925">
        <v>38.24</v>
      </c>
      <c r="BE925">
        <v>38.200000000000003</v>
      </c>
      <c r="BF925">
        <v>38.340000000000003</v>
      </c>
      <c r="BG925">
        <v>38.56</v>
      </c>
      <c r="BH925">
        <v>38.92</v>
      </c>
      <c r="BI925">
        <v>38.700000000000003</v>
      </c>
      <c r="BJ925">
        <v>35.9</v>
      </c>
      <c r="BK925">
        <v>36.14</v>
      </c>
      <c r="BL925">
        <v>35.700000000000003</v>
      </c>
      <c r="BM925">
        <v>35.4</v>
      </c>
      <c r="BN925">
        <v>34.9</v>
      </c>
      <c r="BO925">
        <v>34.36</v>
      </c>
      <c r="BP925">
        <v>35.54</v>
      </c>
      <c r="BQ925">
        <v>34.44</v>
      </c>
      <c r="BR925">
        <v>34.24</v>
      </c>
      <c r="BS925" s="12">
        <f t="shared" si="28"/>
        <v>-0.20923787528868351</v>
      </c>
      <c r="BT925" s="13" cm="1">
        <f t="array" aca="1" ref="BT925" ca="1">_xlfn.PERCENTILE.INC((OFFSET(E925,0,1,1,COLUMNS(E925:BR925)-1) - E925:BQ925) / E925:BQ925, 0.05) * SQRT(COUNT(E925:BR925) - 1)</f>
        <v>-0.22093483940941644</v>
      </c>
      <c r="BU925" s="12" cm="1">
        <f t="array" aca="1" ref="BU925" ca="1">_xlfn.STDEV.P((E925:BQ925 - OFFSET(E925:BQ925,0,1)) / OFFSET(E925:BQ925,0,1)) * SQRT(COUNT(E925:BR925)-1)</f>
        <v>0.13731909023964764</v>
      </c>
      <c r="BV925" s="12" cm="1">
        <f t="array" ref="BV925">-(MAX(1 - (E925:BR925 / _xlfn.SCAN(E925, E925:BR925, _xlfn.LAMBDA(_xlpm.a,_xlpm.b, MAX(_xlpm.a, _xlpm.b))))))</f>
        <v>-0.22217174011812812</v>
      </c>
      <c r="BW925" s="14">
        <f t="shared" ca="1" si="29"/>
        <v>-1.4893817137764558</v>
      </c>
    </row>
    <row r="926" spans="1:75" x14ac:dyDescent="0.45">
      <c r="A926" s="2" t="s">
        <v>1872</v>
      </c>
      <c r="B926" t="s">
        <v>1873</v>
      </c>
      <c r="C926" t="s">
        <v>11</v>
      </c>
      <c r="D926" t="s">
        <v>8</v>
      </c>
      <c r="E926">
        <v>5.75</v>
      </c>
      <c r="F926">
        <v>5.85</v>
      </c>
      <c r="G926">
        <v>5.83</v>
      </c>
      <c r="H926">
        <v>5.88</v>
      </c>
      <c r="I926">
        <v>5.85</v>
      </c>
      <c r="J926">
        <v>5.75</v>
      </c>
      <c r="K926">
        <v>5.69</v>
      </c>
      <c r="L926">
        <v>5.69</v>
      </c>
      <c r="M926">
        <v>5.65</v>
      </c>
      <c r="N926">
        <v>5.69</v>
      </c>
      <c r="O926">
        <v>5.75</v>
      </c>
      <c r="P926">
        <v>5.89</v>
      </c>
      <c r="Q926">
        <v>5.82</v>
      </c>
      <c r="R926">
        <v>5.9</v>
      </c>
      <c r="S926">
        <v>5.9</v>
      </c>
      <c r="T926">
        <v>5.9</v>
      </c>
      <c r="U926">
        <v>5.9</v>
      </c>
      <c r="V926">
        <v>5.89</v>
      </c>
      <c r="W926">
        <v>5.62</v>
      </c>
      <c r="X926">
        <v>5.58</v>
      </c>
      <c r="Y926">
        <v>5.46</v>
      </c>
      <c r="Z926">
        <v>5.49</v>
      </c>
      <c r="AA926">
        <v>5.57</v>
      </c>
      <c r="AB926">
        <v>5.53</v>
      </c>
      <c r="AC926">
        <v>5.5</v>
      </c>
      <c r="AD926">
        <v>5.48</v>
      </c>
      <c r="AE926">
        <v>5.4</v>
      </c>
      <c r="AF926">
        <v>5.38</v>
      </c>
      <c r="AG926">
        <v>5.38</v>
      </c>
      <c r="AH926">
        <v>5.47</v>
      </c>
      <c r="AI926">
        <v>5.45</v>
      </c>
      <c r="AJ926">
        <v>5.43</v>
      </c>
      <c r="AK926">
        <v>5.45</v>
      </c>
      <c r="AL926">
        <v>5.42</v>
      </c>
      <c r="AM926">
        <v>5.45</v>
      </c>
      <c r="AN926">
        <v>5.48</v>
      </c>
      <c r="AO926">
        <v>5.48</v>
      </c>
      <c r="AP926">
        <v>5.42</v>
      </c>
      <c r="AQ926">
        <v>5.47</v>
      </c>
      <c r="AR926">
        <v>5.48</v>
      </c>
      <c r="AS926">
        <v>5.45</v>
      </c>
      <c r="AT926">
        <v>5.46</v>
      </c>
      <c r="AU926">
        <v>5.42</v>
      </c>
      <c r="AV926">
        <v>5.47</v>
      </c>
      <c r="AW926">
        <v>5.42</v>
      </c>
      <c r="AX926">
        <v>5.58</v>
      </c>
      <c r="AY926">
        <v>5.62</v>
      </c>
      <c r="AZ926">
        <v>5.63</v>
      </c>
      <c r="BA926">
        <v>5.6</v>
      </c>
      <c r="BB926">
        <v>5.73</v>
      </c>
      <c r="BC926">
        <v>6.01</v>
      </c>
      <c r="BD926">
        <v>6.05</v>
      </c>
      <c r="BE926">
        <v>6.05</v>
      </c>
      <c r="BF926">
        <v>6</v>
      </c>
      <c r="BG926">
        <v>6.08</v>
      </c>
      <c r="BH926">
        <v>5.74</v>
      </c>
      <c r="BI926">
        <v>5.72</v>
      </c>
      <c r="BJ926">
        <v>5.6</v>
      </c>
      <c r="BK926">
        <v>5.39</v>
      </c>
      <c r="BL926">
        <v>5.35</v>
      </c>
      <c r="BM926">
        <v>5.55</v>
      </c>
      <c r="BN926">
        <v>5.51</v>
      </c>
      <c r="BO926">
        <v>5.47</v>
      </c>
      <c r="BP926">
        <v>5.5</v>
      </c>
      <c r="BQ926">
        <v>5.47</v>
      </c>
      <c r="BR926">
        <v>5.42</v>
      </c>
      <c r="BS926" s="12">
        <f t="shared" si="28"/>
        <v>-5.7391304347826098E-2</v>
      </c>
      <c r="BT926" s="13" cm="1">
        <f t="array" aca="1" ref="BT926" ca="1">_xlfn.PERCENTILE.INC((OFFSET(E926,0,1,1,COLUMNS(E926:BR926)-1) - E926:BQ926) / E926:BQ926, 0.05) * SQRT(COUNT(E926:BR926) - 1)</f>
        <v>-0.17253316453611317</v>
      </c>
      <c r="BU926" s="12" cm="1">
        <f t="array" aca="1" ref="BU926" ca="1">_xlfn.STDEV.P((E926:BQ926 - OFFSET(E926:BQ926,0,1)) / OFFSET(E926:BQ926,0,1)) * SQRT(COUNT(E926:BR926)-1)</f>
        <v>0.13079055231953624</v>
      </c>
      <c r="BV926" s="12" cm="1">
        <f t="array" ref="BV926">-(MAX(1 - (E926:BR926 / _xlfn.SCAN(E926, E926:BR926, _xlfn.LAMBDA(_xlpm.a,_xlpm.b, MAX(_xlpm.a, _xlpm.b))))))</f>
        <v>-0.12006578947368429</v>
      </c>
      <c r="BW926" s="14">
        <f t="shared" ca="1" si="29"/>
        <v>-0.40273528997571822</v>
      </c>
    </row>
    <row r="927" spans="1:75" x14ac:dyDescent="0.45">
      <c r="A927" s="2" t="s">
        <v>1874</v>
      </c>
      <c r="B927" t="s">
        <v>1875</v>
      </c>
      <c r="C927" t="s">
        <v>16</v>
      </c>
      <c r="D927" t="s">
        <v>8</v>
      </c>
      <c r="E927">
        <v>30.58</v>
      </c>
      <c r="F927">
        <v>31.92</v>
      </c>
      <c r="G927">
        <v>31.68</v>
      </c>
      <c r="H927">
        <v>32.11</v>
      </c>
      <c r="I927">
        <v>31.82</v>
      </c>
      <c r="J927">
        <v>32.17</v>
      </c>
      <c r="K927">
        <v>31.86</v>
      </c>
      <c r="L927">
        <v>32.19</v>
      </c>
      <c r="M927">
        <v>32.119999999999997</v>
      </c>
      <c r="N927">
        <v>31.96</v>
      </c>
      <c r="O927">
        <v>32.32</v>
      </c>
      <c r="P927">
        <v>32.79</v>
      </c>
      <c r="Q927">
        <v>32.85</v>
      </c>
      <c r="R927">
        <v>33.33</v>
      </c>
      <c r="S927">
        <v>33.89</v>
      </c>
      <c r="T927">
        <v>33.69</v>
      </c>
      <c r="U927">
        <v>33.82</v>
      </c>
      <c r="V927">
        <v>32.79</v>
      </c>
      <c r="W927">
        <v>32.5</v>
      </c>
      <c r="X927">
        <v>32.9</v>
      </c>
      <c r="Y927">
        <v>32.94</v>
      </c>
      <c r="Z927">
        <v>31.91</v>
      </c>
      <c r="AA927">
        <v>31.98</v>
      </c>
      <c r="AB927">
        <v>32.82</v>
      </c>
      <c r="AC927">
        <v>32.57</v>
      </c>
      <c r="AD927">
        <v>32.99</v>
      </c>
      <c r="AE927">
        <v>32.93</v>
      </c>
      <c r="AF927">
        <v>33.270000000000003</v>
      </c>
      <c r="AG927">
        <v>33.58</v>
      </c>
      <c r="AH927">
        <v>32.97</v>
      </c>
      <c r="AI927">
        <v>33.65</v>
      </c>
      <c r="AJ927">
        <v>34.54</v>
      </c>
      <c r="AK927">
        <v>34.28</v>
      </c>
      <c r="AL927">
        <v>34.5</v>
      </c>
      <c r="AM927">
        <v>34.24</v>
      </c>
      <c r="AN927">
        <v>32.67</v>
      </c>
      <c r="AO927">
        <v>32.5</v>
      </c>
      <c r="AP927">
        <v>32.54</v>
      </c>
      <c r="AQ927">
        <v>33.36</v>
      </c>
      <c r="AR927">
        <v>33.18</v>
      </c>
      <c r="AS927">
        <v>33.53</v>
      </c>
      <c r="AT927">
        <v>32.97</v>
      </c>
      <c r="AU927">
        <v>33</v>
      </c>
      <c r="AV927">
        <v>33.299999999999997</v>
      </c>
      <c r="AW927">
        <v>32.950000000000003</v>
      </c>
      <c r="AX927">
        <v>33.69</v>
      </c>
      <c r="AY927">
        <v>32.72</v>
      </c>
      <c r="AZ927">
        <v>31.29</v>
      </c>
      <c r="BA927">
        <v>31.99</v>
      </c>
      <c r="BB927">
        <v>31.63</v>
      </c>
      <c r="BC927">
        <v>32.17</v>
      </c>
      <c r="BD927">
        <v>32.159999999999997</v>
      </c>
      <c r="BE927">
        <v>32</v>
      </c>
      <c r="BF927">
        <v>31.49</v>
      </c>
      <c r="BG927">
        <v>31.43</v>
      </c>
      <c r="BH927">
        <v>31.56</v>
      </c>
      <c r="BI927">
        <v>30.96</v>
      </c>
      <c r="BJ927">
        <v>30.75</v>
      </c>
      <c r="BK927">
        <v>30.21</v>
      </c>
      <c r="BL927">
        <v>30.3</v>
      </c>
      <c r="BM927">
        <v>31.23</v>
      </c>
      <c r="BN927">
        <v>31.22</v>
      </c>
      <c r="BO927">
        <v>31.38</v>
      </c>
      <c r="BP927">
        <v>31.37</v>
      </c>
      <c r="BQ927">
        <v>32</v>
      </c>
      <c r="BR927">
        <v>31.98</v>
      </c>
      <c r="BS927" s="12">
        <f t="shared" si="28"/>
        <v>4.578155657292355E-2</v>
      </c>
      <c r="BT927" s="13" cm="1">
        <f t="array" aca="1" ref="BT927" ca="1">_xlfn.PERCENTILE.INC((OFFSET(E927,0,1,1,COLUMNS(E927:BR927)-1) - E927:BQ927) / E927:BQ927, 0.05) * SQRT(COUNT(E927:BR927) - 1)</f>
        <v>-0.24285670354789229</v>
      </c>
      <c r="BU927" s="12" cm="1">
        <f t="array" aca="1" ref="BU927" ca="1">_xlfn.STDEV.P((E927:BQ927 - OFFSET(E927:BQ927,0,1)) / OFFSET(E927:BQ927,0,1)) * SQRT(COUNT(E927:BR927)-1)</f>
        <v>0.13579216427586255</v>
      </c>
      <c r="BV927" s="12" cm="1">
        <f t="array" ref="BV927">-(MAX(1 - (E927:BR927 / _xlfn.SCAN(E927, E927:BR927, _xlfn.LAMBDA(_xlpm.a,_xlpm.b, MAX(_xlpm.a, _xlpm.b))))))</f>
        <v>-0.1253618992472495</v>
      </c>
      <c r="BW927" s="14">
        <f t="shared" ca="1" si="29"/>
        <v>0.37188368103234659</v>
      </c>
    </row>
    <row r="928" spans="1:75" x14ac:dyDescent="0.45">
      <c r="A928" s="2" t="s">
        <v>1876</v>
      </c>
      <c r="B928" t="s">
        <v>1877</v>
      </c>
      <c r="C928" t="s">
        <v>16</v>
      </c>
      <c r="D928" t="s">
        <v>29</v>
      </c>
      <c r="E928">
        <v>271</v>
      </c>
      <c r="F928">
        <v>261.5</v>
      </c>
      <c r="G928">
        <v>263</v>
      </c>
      <c r="H928">
        <v>259.5</v>
      </c>
      <c r="I928">
        <v>270.5</v>
      </c>
      <c r="J928">
        <v>267</v>
      </c>
      <c r="K928">
        <v>260</v>
      </c>
      <c r="L928">
        <v>255</v>
      </c>
      <c r="M928">
        <v>263</v>
      </c>
      <c r="N928">
        <v>262</v>
      </c>
      <c r="O928">
        <v>265</v>
      </c>
      <c r="P928">
        <v>257</v>
      </c>
      <c r="Q928">
        <v>259.5</v>
      </c>
      <c r="R928">
        <v>250.5</v>
      </c>
      <c r="S928">
        <v>260</v>
      </c>
      <c r="T928">
        <v>262</v>
      </c>
      <c r="U928">
        <v>260</v>
      </c>
      <c r="V928">
        <v>252.5</v>
      </c>
      <c r="W928">
        <v>257</v>
      </c>
      <c r="X928">
        <v>255</v>
      </c>
      <c r="Y928">
        <v>251.5</v>
      </c>
      <c r="Z928">
        <v>260.5</v>
      </c>
      <c r="AA928">
        <v>250</v>
      </c>
      <c r="AB928">
        <v>251</v>
      </c>
      <c r="AC928">
        <v>248</v>
      </c>
      <c r="AD928">
        <v>237.5</v>
      </c>
      <c r="AE928">
        <v>236</v>
      </c>
      <c r="AF928">
        <v>243</v>
      </c>
      <c r="AG928">
        <v>245</v>
      </c>
      <c r="AH928">
        <v>245</v>
      </c>
      <c r="AI928">
        <v>241</v>
      </c>
      <c r="AJ928">
        <v>245</v>
      </c>
      <c r="AK928">
        <v>240</v>
      </c>
      <c r="AL928">
        <v>245</v>
      </c>
      <c r="AM928">
        <v>241</v>
      </c>
      <c r="AN928">
        <v>237.5</v>
      </c>
      <c r="AO928">
        <v>238</v>
      </c>
      <c r="AP928">
        <v>229.5</v>
      </c>
      <c r="AQ928">
        <v>225</v>
      </c>
      <c r="AR928">
        <v>233</v>
      </c>
      <c r="AS928">
        <v>238</v>
      </c>
      <c r="AT928">
        <v>229.5</v>
      </c>
      <c r="AU928">
        <v>232</v>
      </c>
      <c r="AV928">
        <v>232</v>
      </c>
      <c r="AW928">
        <v>219.5</v>
      </c>
      <c r="AX928">
        <v>210.5</v>
      </c>
      <c r="AY928">
        <v>210</v>
      </c>
      <c r="AZ928">
        <v>219</v>
      </c>
      <c r="BA928">
        <v>210</v>
      </c>
      <c r="BB928">
        <v>197.2</v>
      </c>
      <c r="BC928">
        <v>207</v>
      </c>
      <c r="BD928">
        <v>204</v>
      </c>
      <c r="BE928">
        <v>212</v>
      </c>
      <c r="BF928">
        <v>201.5</v>
      </c>
      <c r="BG928">
        <v>203.5</v>
      </c>
      <c r="BH928">
        <v>200.5</v>
      </c>
      <c r="BI928">
        <v>204</v>
      </c>
      <c r="BJ928">
        <v>206</v>
      </c>
      <c r="BK928">
        <v>202</v>
      </c>
      <c r="BL928">
        <v>198.4</v>
      </c>
      <c r="BM928">
        <v>197.8</v>
      </c>
      <c r="BN928">
        <v>193.2</v>
      </c>
      <c r="BO928">
        <v>190</v>
      </c>
      <c r="BP928">
        <v>192</v>
      </c>
      <c r="BQ928">
        <v>195.2</v>
      </c>
      <c r="BR928">
        <v>194.2</v>
      </c>
      <c r="BS928" s="12">
        <f t="shared" si="28"/>
        <v>-0.28339483394833953</v>
      </c>
      <c r="BT928" s="13" cm="1">
        <f t="array" aca="1" ref="BT928" ca="1">_xlfn.PERCENTILE.INC((OFFSET(E928,0,1,1,COLUMNS(E928:BR928)-1) - E928:BQ928) / E928:BQ928, 0.05) * SQRT(COUNT(E928:BR928) - 1)</f>
        <v>-0.33934160429758586</v>
      </c>
      <c r="BU928" s="12" cm="1">
        <f t="array" aca="1" ref="BU928" ca="1">_xlfn.STDEV.P((E928:BQ928 - OFFSET(E928:BQ928,0,1)) / OFFSET(E928:BQ928,0,1)) * SQRT(COUNT(E928:BR928)-1)</f>
        <v>0.20910611443269192</v>
      </c>
      <c r="BV928" s="12" cm="1">
        <f t="array" ref="BV928">-(MAX(1 - (E928:BR928 / _xlfn.SCAN(E928, E928:BR928, _xlfn.LAMBDA(_xlpm.a,_xlpm.b, MAX(_xlpm.a, _xlpm.b))))))</f>
        <v>-0.29889298892988925</v>
      </c>
      <c r="BW928" s="14">
        <f t="shared" ca="1" si="29"/>
        <v>-1.3327085215612298</v>
      </c>
    </row>
    <row r="929" spans="1:75" x14ac:dyDescent="0.45">
      <c r="A929" s="2" t="s">
        <v>1878</v>
      </c>
      <c r="B929" t="s">
        <v>1879</v>
      </c>
      <c r="C929" t="s">
        <v>22</v>
      </c>
      <c r="D929" t="s">
        <v>29</v>
      </c>
      <c r="E929">
        <v>594</v>
      </c>
      <c r="F929">
        <v>599</v>
      </c>
      <c r="G929">
        <v>593</v>
      </c>
      <c r="H929">
        <v>599</v>
      </c>
      <c r="I929">
        <v>595</v>
      </c>
      <c r="J929">
        <v>590</v>
      </c>
      <c r="K929">
        <v>588</v>
      </c>
      <c r="L929">
        <v>593</v>
      </c>
      <c r="M929">
        <v>593</v>
      </c>
      <c r="N929">
        <v>585</v>
      </c>
      <c r="O929">
        <v>588</v>
      </c>
      <c r="P929">
        <v>581</v>
      </c>
      <c r="Q929">
        <v>589</v>
      </c>
      <c r="R929">
        <v>597</v>
      </c>
      <c r="S929">
        <v>597</v>
      </c>
      <c r="T929">
        <v>590</v>
      </c>
      <c r="U929">
        <v>605</v>
      </c>
      <c r="V929">
        <v>596</v>
      </c>
      <c r="W929">
        <v>596</v>
      </c>
      <c r="X929">
        <v>600</v>
      </c>
      <c r="Y929">
        <v>605</v>
      </c>
      <c r="Z929">
        <v>603</v>
      </c>
      <c r="AA929">
        <v>603</v>
      </c>
      <c r="AB929">
        <v>617</v>
      </c>
      <c r="AC929">
        <v>628</v>
      </c>
      <c r="AD929">
        <v>632</v>
      </c>
      <c r="AE929">
        <v>653</v>
      </c>
      <c r="AF929">
        <v>691</v>
      </c>
      <c r="AG929">
        <v>682</v>
      </c>
      <c r="AH929">
        <v>715</v>
      </c>
      <c r="AI929">
        <v>734</v>
      </c>
      <c r="AJ929">
        <v>721</v>
      </c>
      <c r="AK929">
        <v>723</v>
      </c>
      <c r="AL929">
        <v>740</v>
      </c>
      <c r="AM929">
        <v>745</v>
      </c>
      <c r="AN929">
        <v>740</v>
      </c>
      <c r="AO929">
        <v>739</v>
      </c>
      <c r="AP929">
        <v>745</v>
      </c>
      <c r="AQ929">
        <v>747</v>
      </c>
      <c r="AR929">
        <v>741</v>
      </c>
      <c r="AS929">
        <v>741</v>
      </c>
      <c r="AT929">
        <v>650</v>
      </c>
      <c r="AU929">
        <v>607</v>
      </c>
      <c r="AV929">
        <v>607</v>
      </c>
      <c r="AW929">
        <v>645</v>
      </c>
      <c r="AX929">
        <v>638</v>
      </c>
      <c r="AY929">
        <v>624</v>
      </c>
      <c r="AZ929">
        <v>620</v>
      </c>
      <c r="BA929">
        <v>620</v>
      </c>
      <c r="BB929">
        <v>622</v>
      </c>
      <c r="BC929">
        <v>625</v>
      </c>
      <c r="BD929">
        <v>619</v>
      </c>
      <c r="BE929">
        <v>602</v>
      </c>
      <c r="BF929">
        <v>606</v>
      </c>
      <c r="BG929">
        <v>599</v>
      </c>
      <c r="BH929">
        <v>599</v>
      </c>
      <c r="BI929">
        <v>596</v>
      </c>
      <c r="BJ929">
        <v>592</v>
      </c>
      <c r="BK929">
        <v>590</v>
      </c>
      <c r="BL929">
        <v>586</v>
      </c>
      <c r="BM929">
        <v>587</v>
      </c>
      <c r="BN929">
        <v>581</v>
      </c>
      <c r="BO929">
        <v>582</v>
      </c>
      <c r="BP929">
        <v>584</v>
      </c>
      <c r="BQ929">
        <v>572</v>
      </c>
      <c r="BR929">
        <v>565</v>
      </c>
      <c r="BS929" s="12">
        <f t="shared" si="28"/>
        <v>-4.8821548821548821E-2</v>
      </c>
      <c r="BT929" s="13" cm="1">
        <f t="array" aca="1" ref="BT929" ca="1">_xlfn.PERCENTILE.INC((OFFSET(E929,0,1,1,COLUMNS(E929:BR929)-1) - E929:BQ929) / E929:BQ929, 0.05) * SQRT(COUNT(E929:BR929) - 1)</f>
        <v>-0.17466436355119244</v>
      </c>
      <c r="BU929" s="12" cm="1">
        <f t="array" aca="1" ref="BU929" ca="1">_xlfn.STDEV.P((E929:BQ929 - OFFSET(E929:BQ929,0,1)) / OFFSET(E929:BQ929,0,1)) * SQRT(COUNT(E929:BR929)-1)</f>
        <v>0.20473695771375852</v>
      </c>
      <c r="BV929" s="12" cm="1">
        <f t="array" ref="BV929">-(MAX(1 - (E929:BR929 / _xlfn.SCAN(E929, E929:BR929, _xlfn.LAMBDA(_xlpm.a,_xlpm.b, MAX(_xlpm.a, _xlpm.b))))))</f>
        <v>-0.24364123159303885</v>
      </c>
      <c r="BW929" s="14">
        <f t="shared" ca="1" si="29"/>
        <v>-0.21541892573141252</v>
      </c>
    </row>
    <row r="930" spans="1:75" x14ac:dyDescent="0.45">
      <c r="A930" s="2" t="s">
        <v>1880</v>
      </c>
      <c r="B930" t="s">
        <v>1881</v>
      </c>
      <c r="C930" t="s">
        <v>22</v>
      </c>
      <c r="D930" t="s">
        <v>8</v>
      </c>
      <c r="E930">
        <v>10.285</v>
      </c>
      <c r="F930">
        <v>10.6</v>
      </c>
      <c r="G930">
        <v>10.39</v>
      </c>
      <c r="H930">
        <v>10.75</v>
      </c>
      <c r="I930">
        <v>10.8</v>
      </c>
      <c r="J930">
        <v>10.53</v>
      </c>
      <c r="K930">
        <v>10.315</v>
      </c>
      <c r="L930">
        <v>10.494999999999999</v>
      </c>
      <c r="M930">
        <v>10.86</v>
      </c>
      <c r="N930">
        <v>10.59</v>
      </c>
      <c r="O930">
        <v>11.13</v>
      </c>
      <c r="P930">
        <v>11.05</v>
      </c>
      <c r="Q930">
        <v>10.795</v>
      </c>
      <c r="R930">
        <v>11.05</v>
      </c>
      <c r="S930">
        <v>10.95</v>
      </c>
      <c r="T930">
        <v>10.994999999999999</v>
      </c>
      <c r="U930">
        <v>11.225</v>
      </c>
      <c r="V930">
        <v>11.154999999999999</v>
      </c>
      <c r="W930">
        <v>11.39</v>
      </c>
      <c r="X930">
        <v>10.98</v>
      </c>
      <c r="Y930">
        <v>11</v>
      </c>
      <c r="Z930">
        <v>10.295</v>
      </c>
      <c r="AA930">
        <v>9.9860000000000007</v>
      </c>
      <c r="AB930">
        <v>10.38</v>
      </c>
      <c r="AC930">
        <v>10.385</v>
      </c>
      <c r="AD930">
        <v>10.76</v>
      </c>
      <c r="AE930">
        <v>10.574999999999999</v>
      </c>
      <c r="AF930">
        <v>10.58</v>
      </c>
      <c r="AG930">
        <v>10.81</v>
      </c>
      <c r="AH930">
        <v>11.24</v>
      </c>
      <c r="AI930">
        <v>11.095000000000001</v>
      </c>
      <c r="AJ930">
        <v>11.145</v>
      </c>
      <c r="AK930">
        <v>10.824999999999999</v>
      </c>
      <c r="AL930">
        <v>10.975</v>
      </c>
      <c r="AM930">
        <v>10.945</v>
      </c>
      <c r="AN930">
        <v>11.164999999999999</v>
      </c>
      <c r="AO930">
        <v>11.17</v>
      </c>
      <c r="AP930">
        <v>11.164999999999999</v>
      </c>
      <c r="AQ930">
        <v>11.455</v>
      </c>
      <c r="AR930">
        <v>11.275</v>
      </c>
      <c r="AS930">
        <v>11.465</v>
      </c>
      <c r="AT930">
        <v>11.23</v>
      </c>
      <c r="AU930">
        <v>11.38</v>
      </c>
      <c r="AV930">
        <v>11.21</v>
      </c>
      <c r="AW930">
        <v>11.26</v>
      </c>
      <c r="AX930">
        <v>11.335000000000001</v>
      </c>
      <c r="AY930">
        <v>11.24</v>
      </c>
      <c r="AZ930">
        <v>11.494999999999999</v>
      </c>
      <c r="BA930">
        <v>11.71</v>
      </c>
      <c r="BB930">
        <v>11.43</v>
      </c>
      <c r="BC930">
        <v>11.685</v>
      </c>
      <c r="BD930">
        <v>11.525</v>
      </c>
      <c r="BE930">
        <v>11.345000000000001</v>
      </c>
      <c r="BF930">
        <v>11.324999999999999</v>
      </c>
      <c r="BG930">
        <v>11.18</v>
      </c>
      <c r="BH930">
        <v>11.285</v>
      </c>
      <c r="BI930">
        <v>11.475</v>
      </c>
      <c r="BJ930">
        <v>10.975</v>
      </c>
      <c r="BK930">
        <v>10.265000000000001</v>
      </c>
      <c r="BL930">
        <v>10.365</v>
      </c>
      <c r="BM930">
        <v>10.355</v>
      </c>
      <c r="BN930">
        <v>10.265000000000001</v>
      </c>
      <c r="BO930">
        <v>10.210000000000001</v>
      </c>
      <c r="BP930">
        <v>10.515000000000001</v>
      </c>
      <c r="BQ930">
        <v>10.494999999999999</v>
      </c>
      <c r="BR930">
        <v>10.74</v>
      </c>
      <c r="BS930" s="12">
        <f t="shared" si="28"/>
        <v>4.4239183276616439E-2</v>
      </c>
      <c r="BT930" s="13" cm="1">
        <f t="array" aca="1" ref="BT930" ca="1">_xlfn.PERCENTILE.INC((OFFSET(E930,0,1,1,COLUMNS(E930:BR930)-1) - E930:BQ930) / E930:BQ930, 0.05) * SQRT(COUNT(E930:BR930) - 1)</f>
        <v>-0.28056741258158635</v>
      </c>
      <c r="BU930" s="12" cm="1">
        <f t="array" aca="1" ref="BU930" ca="1">_xlfn.STDEV.P((E930:BQ930 - OFFSET(E930:BQ930,0,1)) / OFFSET(E930:BQ930,0,1)) * SQRT(COUNT(E930:BR930)-1)</f>
        <v>0.19260613611447586</v>
      </c>
      <c r="BV930" s="12" cm="1">
        <f t="array" ref="BV930">-(MAX(1 - (E930:BR930 / _xlfn.SCAN(E930, E930:BR930, _xlfn.LAMBDA(_xlpm.a,_xlpm.b, MAX(_xlpm.a, _xlpm.b))))))</f>
        <v>-0.12809564474807855</v>
      </c>
      <c r="BW930" s="14">
        <f t="shared" ca="1" si="29"/>
        <v>0.25417942334325405</v>
      </c>
    </row>
    <row r="931" spans="1:75" x14ac:dyDescent="0.45">
      <c r="A931" s="2" t="s">
        <v>1882</v>
      </c>
      <c r="B931" t="s">
        <v>1883</v>
      </c>
      <c r="C931" t="s">
        <v>19</v>
      </c>
      <c r="D931" t="s">
        <v>8</v>
      </c>
      <c r="E931">
        <v>10.664999999999999</v>
      </c>
      <c r="F931">
        <v>10.97</v>
      </c>
      <c r="G931">
        <v>10.91</v>
      </c>
      <c r="H931">
        <v>11.11</v>
      </c>
      <c r="I931">
        <v>11.16</v>
      </c>
      <c r="J931">
        <v>10.62</v>
      </c>
      <c r="K931">
        <v>10.435</v>
      </c>
      <c r="L931">
        <v>10.5</v>
      </c>
      <c r="M931">
        <v>10.75</v>
      </c>
      <c r="N931">
        <v>10.77</v>
      </c>
      <c r="O931">
        <v>11.83</v>
      </c>
      <c r="P931">
        <v>11.48</v>
      </c>
      <c r="Q931">
        <v>11.185</v>
      </c>
      <c r="R931">
        <v>11.07</v>
      </c>
      <c r="S931">
        <v>11.154999999999999</v>
      </c>
      <c r="T931">
        <v>11.02</v>
      </c>
      <c r="U931">
        <v>11.115</v>
      </c>
      <c r="V931">
        <v>10.904999999999999</v>
      </c>
      <c r="W931">
        <v>10.5</v>
      </c>
      <c r="X931">
        <v>11.195</v>
      </c>
      <c r="Y931">
        <v>10.935</v>
      </c>
      <c r="Z931">
        <v>10.82</v>
      </c>
      <c r="AA931">
        <v>10.535</v>
      </c>
      <c r="AB931">
        <v>10.895</v>
      </c>
      <c r="AC931">
        <v>11.11</v>
      </c>
      <c r="AD931">
        <v>11.5</v>
      </c>
      <c r="AE931">
        <v>11.56</v>
      </c>
      <c r="AF931">
        <v>11.51</v>
      </c>
      <c r="AG931">
        <v>11.855</v>
      </c>
      <c r="AH931">
        <v>12.59</v>
      </c>
      <c r="AI931">
        <v>12.535</v>
      </c>
      <c r="AJ931">
        <v>12.115</v>
      </c>
      <c r="AK931">
        <v>11.73</v>
      </c>
      <c r="AL931">
        <v>10.835000000000001</v>
      </c>
      <c r="AM931">
        <v>11.21</v>
      </c>
      <c r="AN931">
        <v>11.545</v>
      </c>
      <c r="AO931">
        <v>11.16</v>
      </c>
      <c r="AP931">
        <v>11.435</v>
      </c>
      <c r="AQ931">
        <v>11.845000000000001</v>
      </c>
      <c r="AR931">
        <v>12.24</v>
      </c>
      <c r="AS931">
        <v>12.375</v>
      </c>
      <c r="AT931">
        <v>12.765000000000001</v>
      </c>
      <c r="AU931">
        <v>12.675000000000001</v>
      </c>
      <c r="AV931">
        <v>12.085000000000001</v>
      </c>
      <c r="AW931">
        <v>11.775</v>
      </c>
      <c r="AX931">
        <v>11.734999999999999</v>
      </c>
      <c r="AY931">
        <v>11.65</v>
      </c>
      <c r="AZ931">
        <v>12.06</v>
      </c>
      <c r="BA931">
        <v>11.8</v>
      </c>
      <c r="BB931">
        <v>11.6</v>
      </c>
      <c r="BC931">
        <v>11.835000000000001</v>
      </c>
      <c r="BD931">
        <v>12.125</v>
      </c>
      <c r="BE931">
        <v>11.91</v>
      </c>
      <c r="BF931">
        <v>12.11</v>
      </c>
      <c r="BG931">
        <v>12.074999999999999</v>
      </c>
      <c r="BH931">
        <v>12.44</v>
      </c>
      <c r="BI931">
        <v>12.635</v>
      </c>
      <c r="BJ931">
        <v>12.074999999999999</v>
      </c>
      <c r="BK931">
        <v>11.455</v>
      </c>
      <c r="BL931">
        <v>11.27</v>
      </c>
      <c r="BM931">
        <v>11.375</v>
      </c>
      <c r="BN931">
        <v>11.36</v>
      </c>
      <c r="BO931">
        <v>11.345000000000001</v>
      </c>
      <c r="BP931">
        <v>11.484999999999999</v>
      </c>
      <c r="BQ931">
        <v>11.27</v>
      </c>
      <c r="BR931">
        <v>11.41</v>
      </c>
      <c r="BS931" s="12">
        <f t="shared" si="28"/>
        <v>6.9854664791373755E-2</v>
      </c>
      <c r="BT931" s="13" cm="1">
        <f t="array" aca="1" ref="BT931" ca="1">_xlfn.PERCENTILE.INC((OFFSET(E931,0,1,1,COLUMNS(E931:BR931)-1) - E931:BQ931) / E931:BQ931, 0.05) * SQRT(COUNT(E931:BR931) - 1)</f>
        <v>-0.37169366192290215</v>
      </c>
      <c r="BU931" s="12" cm="1">
        <f t="array" aca="1" ref="BU931" ca="1">_xlfn.STDEV.P((E931:BQ931 - OFFSET(E931:BQ931,0,1)) / OFFSET(E931:BQ931,0,1)) * SQRT(COUNT(E931:BR931)-1)</f>
        <v>0.24235923268002876</v>
      </c>
      <c r="BV931" s="12" cm="1">
        <f t="array" ref="BV931">-(MAX(1 - (E931:BR931 / _xlfn.SCAN(E931, E931:BR931, _xlfn.LAMBDA(_xlpm.a,_xlpm.b, MAX(_xlpm.a, _xlpm.b))))))</f>
        <v>-0.13939634630659248</v>
      </c>
      <c r="BW931" s="14">
        <f t="shared" ca="1" si="29"/>
        <v>0.30769200455078055</v>
      </c>
    </row>
    <row r="932" spans="1:75" x14ac:dyDescent="0.45">
      <c r="A932" s="2" t="s">
        <v>1884</v>
      </c>
      <c r="B932" t="s">
        <v>1885</v>
      </c>
      <c r="C932" t="s">
        <v>54</v>
      </c>
      <c r="D932" t="s">
        <v>8</v>
      </c>
      <c r="E932">
        <v>12.77</v>
      </c>
      <c r="F932">
        <v>13.04</v>
      </c>
      <c r="G932">
        <v>12.93</v>
      </c>
      <c r="H932">
        <v>13.44</v>
      </c>
      <c r="I932">
        <v>13.5</v>
      </c>
      <c r="J932">
        <v>13.06</v>
      </c>
      <c r="K932">
        <v>13.09</v>
      </c>
      <c r="L932">
        <v>13.02</v>
      </c>
      <c r="M932">
        <v>12.95</v>
      </c>
      <c r="N932">
        <v>12.46</v>
      </c>
      <c r="O932">
        <v>12.5</v>
      </c>
      <c r="P932">
        <v>12.68</v>
      </c>
      <c r="Q932">
        <v>12.73</v>
      </c>
      <c r="R932">
        <v>13.27</v>
      </c>
      <c r="S932">
        <v>13.45</v>
      </c>
      <c r="T932">
        <v>14.42</v>
      </c>
      <c r="U932">
        <v>14.32</v>
      </c>
      <c r="V932">
        <v>14.18</v>
      </c>
      <c r="W932">
        <v>14.4</v>
      </c>
      <c r="X932">
        <v>14.34</v>
      </c>
      <c r="Y932">
        <v>14.44</v>
      </c>
      <c r="Z932">
        <v>14.17</v>
      </c>
      <c r="AA932">
        <v>14.21</v>
      </c>
      <c r="AB932">
        <v>14.33</v>
      </c>
      <c r="AC932">
        <v>14.24</v>
      </c>
      <c r="AD932">
        <v>14.42</v>
      </c>
      <c r="AE932">
        <v>14.25</v>
      </c>
      <c r="AF932">
        <v>14.37</v>
      </c>
      <c r="AG932">
        <v>14.05</v>
      </c>
      <c r="AH932">
        <v>14.15</v>
      </c>
      <c r="AI932">
        <v>13.74</v>
      </c>
      <c r="AJ932">
        <v>13.66</v>
      </c>
      <c r="AK932">
        <v>13.36</v>
      </c>
      <c r="AL932">
        <v>13.66</v>
      </c>
      <c r="AM932">
        <v>13.98</v>
      </c>
      <c r="AN932">
        <v>13.72</v>
      </c>
      <c r="AO932">
        <v>13.86</v>
      </c>
      <c r="AP932">
        <v>14.1</v>
      </c>
      <c r="AQ932">
        <v>14.27</v>
      </c>
      <c r="AR932">
        <v>14.16</v>
      </c>
      <c r="AS932">
        <v>14.5</v>
      </c>
      <c r="AT932">
        <v>14.16</v>
      </c>
      <c r="AU932">
        <v>14.31</v>
      </c>
      <c r="AV932">
        <v>14.4</v>
      </c>
      <c r="AW932">
        <v>14.4</v>
      </c>
      <c r="AX932">
        <v>14.95</v>
      </c>
      <c r="AY932">
        <v>14.23</v>
      </c>
      <c r="AZ932">
        <v>13.27</v>
      </c>
      <c r="BA932">
        <v>14.34</v>
      </c>
      <c r="BB932">
        <v>14.24</v>
      </c>
      <c r="BC932">
        <v>14.4</v>
      </c>
      <c r="BD932">
        <v>14.22</v>
      </c>
      <c r="BE932">
        <v>14.65</v>
      </c>
      <c r="BF932">
        <v>15.15</v>
      </c>
      <c r="BG932">
        <v>15.97</v>
      </c>
      <c r="BH932">
        <v>15.77</v>
      </c>
      <c r="BI932">
        <v>15.53</v>
      </c>
      <c r="BJ932">
        <v>16.059999999999999</v>
      </c>
      <c r="BK932">
        <v>15.73</v>
      </c>
      <c r="BL932">
        <v>16.05</v>
      </c>
      <c r="BM932">
        <v>16.47</v>
      </c>
      <c r="BN932">
        <v>16.21</v>
      </c>
      <c r="BO932">
        <v>16.7</v>
      </c>
      <c r="BP932">
        <v>17.32</v>
      </c>
      <c r="BQ932">
        <v>17.57</v>
      </c>
      <c r="BR932">
        <v>17.93</v>
      </c>
      <c r="BS932" s="12">
        <f t="shared" si="28"/>
        <v>0.40407204385278001</v>
      </c>
      <c r="BT932" s="13" cm="1">
        <f t="array" aca="1" ref="BT932" ca="1">_xlfn.PERCENTILE.INC((OFFSET(E932,0,1,1,COLUMNS(E932:BR932)-1) - E932:BQ932) / E932:BQ932, 0.05) * SQRT(COUNT(E932:BR932) - 1)</f>
        <v>-0.25693711671295305</v>
      </c>
      <c r="BU932" s="12" cm="1">
        <f t="array" aca="1" ref="BU932" ca="1">_xlfn.STDEV.P((E932:BQ932 - OFFSET(E932:BQ932,0,1)) / OFFSET(E932:BQ932,0,1)) * SQRT(COUNT(E932:BR932)-1)</f>
        <v>0.20466036554796185</v>
      </c>
      <c r="BV932" s="12" cm="1">
        <f t="array" ref="BV932">-(MAX(1 - (E932:BR932 / _xlfn.SCAN(E932, E932:BR932, _xlfn.LAMBDA(_xlpm.a,_xlpm.b, MAX(_xlpm.a, _xlpm.b))))))</f>
        <v>-0.11237458193979932</v>
      </c>
      <c r="BW932" s="14">
        <f t="shared" ca="1" si="29"/>
        <v>1.9974037283262556</v>
      </c>
    </row>
    <row r="933" spans="1:75" x14ac:dyDescent="0.45">
      <c r="A933" s="2" t="s">
        <v>1886</v>
      </c>
      <c r="B933" t="s">
        <v>1887</v>
      </c>
      <c r="C933" t="s">
        <v>22</v>
      </c>
      <c r="D933" t="s">
        <v>26</v>
      </c>
      <c r="E933">
        <v>58.82</v>
      </c>
      <c r="F933">
        <v>59.92</v>
      </c>
      <c r="G933">
        <v>58.7</v>
      </c>
      <c r="H933">
        <v>59.85</v>
      </c>
      <c r="I933">
        <v>59.92</v>
      </c>
      <c r="J933">
        <v>59.22</v>
      </c>
      <c r="K933">
        <v>58.5</v>
      </c>
      <c r="L933">
        <v>59.4</v>
      </c>
      <c r="M933">
        <v>60.97</v>
      </c>
      <c r="N933">
        <v>60.85</v>
      </c>
      <c r="O933">
        <v>62.95</v>
      </c>
      <c r="P933">
        <v>63.47</v>
      </c>
      <c r="Q933">
        <v>67.95</v>
      </c>
      <c r="R933">
        <v>71.2</v>
      </c>
      <c r="S933">
        <v>72.2</v>
      </c>
      <c r="T933">
        <v>72.17</v>
      </c>
      <c r="U933">
        <v>71.92</v>
      </c>
      <c r="V933">
        <v>71.25</v>
      </c>
      <c r="W933">
        <v>71.319999999999993</v>
      </c>
      <c r="X933">
        <v>71.22</v>
      </c>
      <c r="Y933">
        <v>71.400000000000006</v>
      </c>
      <c r="Z933">
        <v>70.22</v>
      </c>
      <c r="AA933">
        <v>70.27</v>
      </c>
      <c r="AB933">
        <v>71.25</v>
      </c>
      <c r="AC933">
        <v>71.25</v>
      </c>
      <c r="AD933">
        <v>71.599999999999994</v>
      </c>
      <c r="AE933">
        <v>71.77</v>
      </c>
      <c r="AF933">
        <v>70.75</v>
      </c>
      <c r="AG933">
        <v>71.819999999999993</v>
      </c>
      <c r="AH933">
        <v>72.55</v>
      </c>
      <c r="AI933">
        <v>71.75</v>
      </c>
      <c r="AJ933">
        <v>71.25</v>
      </c>
      <c r="AK933">
        <v>69.95</v>
      </c>
      <c r="AL933">
        <v>70.069999999999993</v>
      </c>
      <c r="AM933">
        <v>68.8</v>
      </c>
      <c r="AN933">
        <v>69.349999999999994</v>
      </c>
      <c r="AO933">
        <v>67.900000000000006</v>
      </c>
      <c r="AP933">
        <v>67.569999999999993</v>
      </c>
      <c r="AQ933">
        <v>69.17</v>
      </c>
      <c r="AR933">
        <v>69.22</v>
      </c>
      <c r="AS933">
        <v>68.47</v>
      </c>
      <c r="AT933">
        <v>68.12</v>
      </c>
      <c r="AU933">
        <v>67.150000000000006</v>
      </c>
      <c r="AV933">
        <v>65</v>
      </c>
      <c r="AW933">
        <v>65.05</v>
      </c>
      <c r="AX933">
        <v>66.55</v>
      </c>
      <c r="AY933">
        <v>66.069999999999993</v>
      </c>
      <c r="AZ933">
        <v>66.47</v>
      </c>
      <c r="BA933">
        <v>67.37</v>
      </c>
      <c r="BB933">
        <v>66.22</v>
      </c>
      <c r="BC933">
        <v>67.099999999999994</v>
      </c>
      <c r="BD933">
        <v>67.25</v>
      </c>
      <c r="BE933">
        <v>67.72</v>
      </c>
      <c r="BF933">
        <v>69.099999999999994</v>
      </c>
      <c r="BG933">
        <v>69.42</v>
      </c>
      <c r="BH933">
        <v>70.849999999999994</v>
      </c>
      <c r="BI933">
        <v>70.2</v>
      </c>
      <c r="BJ933">
        <v>69.02</v>
      </c>
      <c r="BK933">
        <v>65.849999999999994</v>
      </c>
      <c r="BL933">
        <v>65.8</v>
      </c>
      <c r="BM933">
        <v>64.97</v>
      </c>
      <c r="BN933">
        <v>64.25</v>
      </c>
      <c r="BO933">
        <v>64.62</v>
      </c>
      <c r="BP933">
        <v>65.77</v>
      </c>
      <c r="BQ933">
        <v>66.05</v>
      </c>
      <c r="BR933">
        <v>66.12</v>
      </c>
      <c r="BS933" s="12">
        <f t="shared" si="28"/>
        <v>0.12410744644678688</v>
      </c>
      <c r="BT933" s="13" cm="1">
        <f t="array" aca="1" ref="BT933" ca="1">_xlfn.PERCENTILE.INC((OFFSET(E933,0,1,1,COLUMNS(E933:BR933)-1) - E933:BQ933) / E933:BQ933, 0.05) * SQRT(COUNT(E933:BR933) - 1)</f>
        <v>-0.16074132287001922</v>
      </c>
      <c r="BU933" s="12" cm="1">
        <f t="array" aca="1" ref="BU933" ca="1">_xlfn.STDEV.P((E933:BQ933 - OFFSET(E933:BQ933,0,1)) / OFFSET(E933:BQ933,0,1)) * SQRT(COUNT(E933:BR933)-1)</f>
        <v>0.14127795966272419</v>
      </c>
      <c r="BV933" s="12" cm="1">
        <f t="array" ref="BV933">-(MAX(1 - (E933:BR933 / _xlfn.SCAN(E933, E933:BR933, _xlfn.LAMBDA(_xlpm.a,_xlpm.b, MAX(_xlpm.a, _xlpm.b))))))</f>
        <v>-0.11440385940730524</v>
      </c>
      <c r="BW933" s="14">
        <f t="shared" ca="1" si="29"/>
        <v>0.91185334278373142</v>
      </c>
    </row>
    <row r="934" spans="1:75" x14ac:dyDescent="0.45">
      <c r="A934" s="2" t="s">
        <v>1888</v>
      </c>
      <c r="B934" t="s">
        <v>1889</v>
      </c>
      <c r="C934" t="s">
        <v>37</v>
      </c>
      <c r="D934" t="s">
        <v>8</v>
      </c>
      <c r="E934">
        <v>0.30840000000000001</v>
      </c>
      <c r="F934">
        <v>0.32869999999999999</v>
      </c>
      <c r="G934">
        <v>0.31690000000000002</v>
      </c>
      <c r="H934">
        <v>0.33600000000000002</v>
      </c>
      <c r="I934">
        <v>0.33019999999999999</v>
      </c>
      <c r="J934">
        <v>0.31569999999999998</v>
      </c>
      <c r="K934">
        <v>0.31169999999999998</v>
      </c>
      <c r="L934">
        <v>0.32640000000000002</v>
      </c>
      <c r="M934">
        <v>0.33090000000000003</v>
      </c>
      <c r="N934">
        <v>0.33350000000000002</v>
      </c>
      <c r="O934">
        <v>0.33960000000000001</v>
      </c>
      <c r="P934">
        <v>0.33300000000000002</v>
      </c>
      <c r="Q934">
        <v>0.33</v>
      </c>
      <c r="R934">
        <v>0.33700000000000002</v>
      </c>
      <c r="S934">
        <v>0.33900000000000002</v>
      </c>
      <c r="T934">
        <v>0.32840000000000003</v>
      </c>
      <c r="U934">
        <v>0.32550000000000001</v>
      </c>
      <c r="V934">
        <v>0.32640000000000002</v>
      </c>
      <c r="W934">
        <v>0.31319999999999998</v>
      </c>
      <c r="X934">
        <v>0.3226</v>
      </c>
      <c r="Y934">
        <v>0.31979999999999997</v>
      </c>
      <c r="Z934">
        <v>0.29649999999999999</v>
      </c>
      <c r="AA934">
        <v>0.28899999999999998</v>
      </c>
      <c r="AB934">
        <v>0.30330000000000001</v>
      </c>
      <c r="AC934">
        <v>0.31440000000000001</v>
      </c>
      <c r="AD934">
        <v>0.32200000000000001</v>
      </c>
      <c r="AE934">
        <v>0.32</v>
      </c>
      <c r="AF934">
        <v>0.31990000000000002</v>
      </c>
      <c r="AG934">
        <v>0.35</v>
      </c>
      <c r="AH934">
        <v>0.3664</v>
      </c>
      <c r="AI934">
        <v>0.35160000000000002</v>
      </c>
      <c r="AJ934">
        <v>0.35020000000000001</v>
      </c>
      <c r="AK934">
        <v>0.3488</v>
      </c>
      <c r="AL934">
        <v>0.3347</v>
      </c>
      <c r="AM934">
        <v>0.33050000000000002</v>
      </c>
      <c r="AN934">
        <v>0.33779999999999999</v>
      </c>
      <c r="AO934">
        <v>0.32550000000000001</v>
      </c>
      <c r="AP934">
        <v>0.32</v>
      </c>
      <c r="AQ934">
        <v>0.32950000000000002</v>
      </c>
      <c r="AR934">
        <v>0.33040000000000003</v>
      </c>
      <c r="AS934">
        <v>0.33090000000000003</v>
      </c>
      <c r="AT934">
        <v>0.33300000000000002</v>
      </c>
      <c r="AU934">
        <v>0.34339999999999998</v>
      </c>
      <c r="AV934">
        <v>0.3382</v>
      </c>
      <c r="AW934">
        <v>0.33050000000000002</v>
      </c>
      <c r="AX934">
        <v>0.31809999999999999</v>
      </c>
      <c r="AY934">
        <v>0.32740000000000002</v>
      </c>
      <c r="AZ934">
        <v>0.37259999999999999</v>
      </c>
      <c r="BA934">
        <v>0.38009999999999999</v>
      </c>
      <c r="BB934">
        <v>0.38529999999999998</v>
      </c>
      <c r="BC934">
        <v>0.39319999999999999</v>
      </c>
      <c r="BD934">
        <v>0.38669999999999999</v>
      </c>
      <c r="BE934">
        <v>0.374</v>
      </c>
      <c r="BF934">
        <v>0.37380000000000002</v>
      </c>
      <c r="BG934">
        <v>0.35870000000000002</v>
      </c>
      <c r="BH934">
        <v>0.35970000000000002</v>
      </c>
      <c r="BI934">
        <v>0.36</v>
      </c>
      <c r="BJ934">
        <v>0.33289999999999997</v>
      </c>
      <c r="BK934">
        <v>0.31309999999999999</v>
      </c>
      <c r="BL934">
        <v>0.30990000000000001</v>
      </c>
      <c r="BM934">
        <v>0.29770000000000002</v>
      </c>
      <c r="BN934">
        <v>0.29609999999999997</v>
      </c>
      <c r="BO934">
        <v>0.28660000000000002</v>
      </c>
      <c r="BP934">
        <v>0.29970000000000002</v>
      </c>
      <c r="BQ934">
        <v>0.28570000000000001</v>
      </c>
      <c r="BR934">
        <v>0.29720000000000002</v>
      </c>
      <c r="BS934" s="12">
        <f t="shared" si="28"/>
        <v>-3.6316472114137445E-2</v>
      </c>
      <c r="BT934" s="13" cm="1">
        <f t="array" aca="1" ref="BT934" ca="1">_xlfn.PERCENTILE.INC((OFFSET(E934,0,1,1,COLUMNS(E934:BR934)-1) - E934:BQ934) / E934:BQ934, 0.05) * SQRT(COUNT(E934:BR934) - 1)</f>
        <v>-0.37209947856039338</v>
      </c>
      <c r="BU934" s="12" cm="1">
        <f t="array" aca="1" ref="BU934" ca="1">_xlfn.STDEV.P((E934:BQ934 - OFFSET(E934:BQ934,0,1)) / OFFSET(E934:BQ934,0,1)) * SQRT(COUNT(E934:BR934)-1)</f>
        <v>0.29611935649573501</v>
      </c>
      <c r="BV934" s="12" cm="1">
        <f t="array" ref="BV934">-(MAX(1 - (E934:BR934 / _xlfn.SCAN(E934, E934:BR934, _xlfn.LAMBDA(_xlpm.a,_xlpm.b, MAX(_xlpm.a, _xlpm.b))))))</f>
        <v>-0.27339776195320442</v>
      </c>
      <c r="BW934" s="14">
        <f t="shared" ca="1" si="29"/>
        <v>-0.10671081807939575</v>
      </c>
    </row>
    <row r="935" spans="1:75" x14ac:dyDescent="0.45">
      <c r="A935" s="2" t="s">
        <v>1890</v>
      </c>
      <c r="B935" t="s">
        <v>1891</v>
      </c>
      <c r="C935" t="s">
        <v>22</v>
      </c>
      <c r="D935" t="s">
        <v>8</v>
      </c>
      <c r="E935">
        <v>11</v>
      </c>
      <c r="F935">
        <v>11.1</v>
      </c>
      <c r="G935">
        <v>11</v>
      </c>
      <c r="H935">
        <v>11</v>
      </c>
      <c r="I935">
        <v>11.1</v>
      </c>
      <c r="J935">
        <v>11.12</v>
      </c>
      <c r="K935">
        <v>11.04</v>
      </c>
      <c r="L935">
        <v>11.1</v>
      </c>
      <c r="M935">
        <v>11</v>
      </c>
      <c r="N935">
        <v>11.1</v>
      </c>
      <c r="O935">
        <v>11.08</v>
      </c>
      <c r="P935">
        <v>11.08</v>
      </c>
      <c r="Q935">
        <v>11.08</v>
      </c>
      <c r="R935">
        <v>11.1</v>
      </c>
      <c r="S935">
        <v>11.1</v>
      </c>
      <c r="T935">
        <v>11.1</v>
      </c>
      <c r="U935">
        <v>11.6</v>
      </c>
      <c r="V935">
        <v>11.62</v>
      </c>
      <c r="W935">
        <v>11.54</v>
      </c>
      <c r="X935">
        <v>11.68</v>
      </c>
      <c r="Y935">
        <v>11.6</v>
      </c>
      <c r="Z935">
        <v>11.6</v>
      </c>
      <c r="AA935">
        <v>11.44</v>
      </c>
      <c r="AB935">
        <v>11.5</v>
      </c>
      <c r="AC935">
        <v>11.46</v>
      </c>
      <c r="AD935">
        <v>11.46</v>
      </c>
      <c r="AE935">
        <v>11.48</v>
      </c>
      <c r="AF935">
        <v>11.34</v>
      </c>
      <c r="AG935">
        <v>11.34</v>
      </c>
      <c r="AH935">
        <v>11.38</v>
      </c>
      <c r="AI935">
        <v>11.48</v>
      </c>
      <c r="AJ935">
        <v>11.4</v>
      </c>
      <c r="AK935">
        <v>11.4</v>
      </c>
      <c r="AL935">
        <v>11.4</v>
      </c>
      <c r="AM935">
        <v>11.4</v>
      </c>
      <c r="AN935">
        <v>11.5</v>
      </c>
      <c r="AO935">
        <v>11.34</v>
      </c>
      <c r="AP935">
        <v>11.4</v>
      </c>
      <c r="AQ935">
        <v>11.34</v>
      </c>
      <c r="AR935">
        <v>11.34</v>
      </c>
      <c r="AS935">
        <v>11.14</v>
      </c>
      <c r="AT935">
        <v>11.08</v>
      </c>
      <c r="AU935">
        <v>11.44</v>
      </c>
      <c r="AV935">
        <v>11.3</v>
      </c>
      <c r="AW935">
        <v>11.3</v>
      </c>
      <c r="AX935">
        <v>11.48</v>
      </c>
      <c r="AY935">
        <v>11.54</v>
      </c>
      <c r="AZ935">
        <v>11.6</v>
      </c>
      <c r="BA935">
        <v>11.4</v>
      </c>
      <c r="BB935">
        <v>11.48</v>
      </c>
      <c r="BC935">
        <v>11.4</v>
      </c>
      <c r="BD935">
        <v>11.44</v>
      </c>
      <c r="BE935">
        <v>11.2</v>
      </c>
      <c r="BF935">
        <v>11.2</v>
      </c>
      <c r="BG935">
        <v>11.44</v>
      </c>
      <c r="BH935">
        <v>11.04</v>
      </c>
      <c r="BI935">
        <v>11.38</v>
      </c>
      <c r="BJ935">
        <v>11.26</v>
      </c>
      <c r="BK935">
        <v>10.76</v>
      </c>
      <c r="BL935">
        <v>10.54</v>
      </c>
      <c r="BM935">
        <v>11</v>
      </c>
      <c r="BN935">
        <v>11.04</v>
      </c>
      <c r="BO935">
        <v>11.2</v>
      </c>
      <c r="BP935">
        <v>11.04</v>
      </c>
      <c r="BQ935">
        <v>11.2</v>
      </c>
      <c r="BR935">
        <v>11.2</v>
      </c>
      <c r="BS935" s="12">
        <f t="shared" si="28"/>
        <v>1.8181818181818118E-2</v>
      </c>
      <c r="BT935" s="13" cm="1">
        <f t="array" aca="1" ref="BT935" ca="1">_xlfn.PERCENTILE.INC((OFFSET(E935,0,1,1,COLUMNS(E935:BR935)-1) - E935:BQ935) / E935:BQ935, 0.05) * SQRT(COUNT(E935:BR935) - 1)</f>
        <v>-0.16031165987450996</v>
      </c>
      <c r="BU935" s="12" cm="1">
        <f t="array" aca="1" ref="BU935" ca="1">_xlfn.STDEV.P((E935:BQ935 - OFFSET(E935:BQ935,0,1)) / OFFSET(E935:BQ935,0,1)) * SQRT(COUNT(E935:BR935)-1)</f>
        <v>0.11774146132163717</v>
      </c>
      <c r="BV935" s="12" cm="1">
        <f t="array" ref="BV935">-(MAX(1 - (E935:BR935 / _xlfn.SCAN(E935, E935:BR935, _xlfn.LAMBDA(_xlpm.a,_xlpm.b, MAX(_xlpm.a, _xlpm.b))))))</f>
        <v>-9.7602739726027399E-2</v>
      </c>
      <c r="BW935" s="14">
        <f t="shared" ca="1" si="29"/>
        <v>0.19448672759884722</v>
      </c>
    </row>
    <row r="936" spans="1:75" x14ac:dyDescent="0.45">
      <c r="A936" s="2" t="s">
        <v>1892</v>
      </c>
      <c r="B936" t="s">
        <v>1893</v>
      </c>
      <c r="C936" t="s">
        <v>22</v>
      </c>
      <c r="D936" t="s">
        <v>8</v>
      </c>
      <c r="E936">
        <v>89.9</v>
      </c>
      <c r="F936">
        <v>91.56</v>
      </c>
      <c r="G936">
        <v>90.7</v>
      </c>
      <c r="H936">
        <v>92.84</v>
      </c>
      <c r="I936">
        <v>91.4</v>
      </c>
      <c r="J936">
        <v>90.04</v>
      </c>
      <c r="K936">
        <v>88.28</v>
      </c>
      <c r="L936">
        <v>88.92</v>
      </c>
      <c r="M936">
        <v>92.5</v>
      </c>
      <c r="N936">
        <v>89.74</v>
      </c>
      <c r="O936">
        <v>95.72</v>
      </c>
      <c r="P936">
        <v>94.02</v>
      </c>
      <c r="Q936">
        <v>93.12</v>
      </c>
      <c r="R936">
        <v>93.2</v>
      </c>
      <c r="S936">
        <v>93.58</v>
      </c>
      <c r="T936">
        <v>91.46</v>
      </c>
      <c r="U936">
        <v>88.96</v>
      </c>
      <c r="V936">
        <v>88.54</v>
      </c>
      <c r="W936">
        <v>86.96</v>
      </c>
      <c r="X936">
        <v>90.36</v>
      </c>
      <c r="Y936">
        <v>90.7</v>
      </c>
      <c r="Z936">
        <v>94.24</v>
      </c>
      <c r="AA936">
        <v>89.44</v>
      </c>
      <c r="AB936">
        <v>89.62</v>
      </c>
      <c r="AC936">
        <v>92.28</v>
      </c>
      <c r="AD936">
        <v>96.92</v>
      </c>
      <c r="AE936">
        <v>98.54</v>
      </c>
      <c r="AF936">
        <v>97.72</v>
      </c>
      <c r="AG936">
        <v>100.75</v>
      </c>
      <c r="AH936">
        <v>106.4</v>
      </c>
      <c r="AI936">
        <v>103.5</v>
      </c>
      <c r="AJ936">
        <v>103.75</v>
      </c>
      <c r="AK936">
        <v>101.5</v>
      </c>
      <c r="AL936">
        <v>101.1</v>
      </c>
      <c r="AM936">
        <v>99.12</v>
      </c>
      <c r="AN936">
        <v>99.38</v>
      </c>
      <c r="AO936">
        <v>97.64</v>
      </c>
      <c r="AP936">
        <v>97.24</v>
      </c>
      <c r="AQ936">
        <v>100.05</v>
      </c>
      <c r="AR936">
        <v>99.36</v>
      </c>
      <c r="AS936">
        <v>99.86</v>
      </c>
      <c r="AT936">
        <v>100.95</v>
      </c>
      <c r="AU936">
        <v>102.25</v>
      </c>
      <c r="AV936">
        <v>97.02</v>
      </c>
      <c r="AW936">
        <v>98</v>
      </c>
      <c r="AX936">
        <v>100.45</v>
      </c>
      <c r="AY936">
        <v>97.68</v>
      </c>
      <c r="AZ936">
        <v>97.24</v>
      </c>
      <c r="BA936">
        <v>100.9</v>
      </c>
      <c r="BB936">
        <v>98.22</v>
      </c>
      <c r="BC936">
        <v>97.44</v>
      </c>
      <c r="BD936">
        <v>97.08</v>
      </c>
      <c r="BE936">
        <v>97.18</v>
      </c>
      <c r="BF936">
        <v>97.48</v>
      </c>
      <c r="BG936">
        <v>96.94</v>
      </c>
      <c r="BH936">
        <v>97.48</v>
      </c>
      <c r="BI936">
        <v>98</v>
      </c>
      <c r="BJ936">
        <v>95.2</v>
      </c>
      <c r="BK936">
        <v>88.72</v>
      </c>
      <c r="BL936">
        <v>88.98</v>
      </c>
      <c r="BM936">
        <v>85.8</v>
      </c>
      <c r="BN936">
        <v>82.88</v>
      </c>
      <c r="BO936">
        <v>85.22</v>
      </c>
      <c r="BP936">
        <v>85.7</v>
      </c>
      <c r="BQ936">
        <v>85.3</v>
      </c>
      <c r="BR936">
        <v>84.44</v>
      </c>
      <c r="BS936" s="12">
        <f t="shared" si="28"/>
        <v>-6.0734149054505089E-2</v>
      </c>
      <c r="BT936" s="13" cm="1">
        <f t="array" aca="1" ref="BT936" ca="1">_xlfn.PERCENTILE.INC((OFFSET(E936,0,1,1,COLUMNS(E936:BR936)-1) - E936:BQ936) / E936:BQ936, 0.05) * SQRT(COUNT(E936:BR936) - 1)</f>
        <v>-0.28538152205394429</v>
      </c>
      <c r="BU936" s="12" cm="1">
        <f t="array" aca="1" ref="BU936" ca="1">_xlfn.STDEV.P((E936:BQ936 - OFFSET(E936:BQ936,0,1)) / OFFSET(E936:BQ936,0,1)) * SQRT(COUNT(E936:BR936)-1)</f>
        <v>0.20668974349045097</v>
      </c>
      <c r="BV936" s="12" cm="1">
        <f t="array" ref="BV936">-(MAX(1 - (E936:BR936 / _xlfn.SCAN(E936, E936:BR936, _xlfn.LAMBDA(_xlpm.a,_xlpm.b, MAX(_xlpm.a, _xlpm.b))))))</f>
        <v>-0.2210526315789475</v>
      </c>
      <c r="BW936" s="14">
        <f t="shared" ca="1" si="29"/>
        <v>-0.27101884580818458</v>
      </c>
    </row>
    <row r="937" spans="1:75" x14ac:dyDescent="0.45">
      <c r="A937" s="2" t="s">
        <v>1894</v>
      </c>
      <c r="B937" t="s">
        <v>1895</v>
      </c>
      <c r="C937" t="s">
        <v>71</v>
      </c>
      <c r="D937" t="s">
        <v>29</v>
      </c>
      <c r="E937">
        <v>744</v>
      </c>
      <c r="F937">
        <v>754</v>
      </c>
      <c r="G937">
        <v>755</v>
      </c>
      <c r="H937">
        <v>769.5</v>
      </c>
      <c r="I937">
        <v>764.5</v>
      </c>
      <c r="J937">
        <v>775</v>
      </c>
      <c r="K937">
        <v>749</v>
      </c>
      <c r="L937">
        <v>756</v>
      </c>
      <c r="M937">
        <v>762</v>
      </c>
      <c r="N937">
        <v>747</v>
      </c>
      <c r="O937">
        <v>739</v>
      </c>
      <c r="P937">
        <v>740.5</v>
      </c>
      <c r="Q937">
        <v>748</v>
      </c>
      <c r="R937">
        <v>755</v>
      </c>
      <c r="S937">
        <v>764</v>
      </c>
      <c r="T937">
        <v>768.5</v>
      </c>
      <c r="U937">
        <v>756</v>
      </c>
      <c r="V937">
        <v>741</v>
      </c>
      <c r="W937">
        <v>728.5</v>
      </c>
      <c r="X937">
        <v>747.5</v>
      </c>
      <c r="Y937">
        <v>750</v>
      </c>
      <c r="Z937">
        <v>750</v>
      </c>
      <c r="AA937">
        <v>764.5</v>
      </c>
      <c r="AB937">
        <v>756.5</v>
      </c>
      <c r="AC937">
        <v>763.5</v>
      </c>
      <c r="AD937">
        <v>765</v>
      </c>
      <c r="AE937">
        <v>763</v>
      </c>
      <c r="AF937">
        <v>764</v>
      </c>
      <c r="AG937">
        <v>768</v>
      </c>
      <c r="AH937">
        <v>761.5</v>
      </c>
      <c r="AI937">
        <v>763.5</v>
      </c>
      <c r="AJ937">
        <v>765.5</v>
      </c>
      <c r="AK937">
        <v>773</v>
      </c>
      <c r="AL937">
        <v>782.5</v>
      </c>
      <c r="AM937">
        <v>759.5</v>
      </c>
      <c r="AN937">
        <v>734</v>
      </c>
      <c r="AO937">
        <v>758.5</v>
      </c>
      <c r="AP937">
        <v>769</v>
      </c>
      <c r="AQ937">
        <v>770</v>
      </c>
      <c r="AR937">
        <v>749</v>
      </c>
      <c r="AS937">
        <v>779</v>
      </c>
      <c r="AT937">
        <v>764</v>
      </c>
      <c r="AU937">
        <v>783.5</v>
      </c>
      <c r="AV937">
        <v>783.5</v>
      </c>
      <c r="AW937">
        <v>785</v>
      </c>
      <c r="AX937">
        <v>782</v>
      </c>
      <c r="AY937">
        <v>768.5</v>
      </c>
      <c r="AZ937">
        <v>765</v>
      </c>
      <c r="BA937">
        <v>769.5</v>
      </c>
      <c r="BB937">
        <v>774.5</v>
      </c>
      <c r="BC937">
        <v>789.5</v>
      </c>
      <c r="BD937">
        <v>786.5</v>
      </c>
      <c r="BE937">
        <v>792</v>
      </c>
      <c r="BF937">
        <v>794.5</v>
      </c>
      <c r="BG937">
        <v>795.5</v>
      </c>
      <c r="BH937">
        <v>807</v>
      </c>
      <c r="BI937">
        <v>810</v>
      </c>
      <c r="BJ937">
        <v>811.5</v>
      </c>
      <c r="BK937">
        <v>771.5</v>
      </c>
      <c r="BL937">
        <v>783</v>
      </c>
      <c r="BM937">
        <v>782.5</v>
      </c>
      <c r="BN937">
        <v>783</v>
      </c>
      <c r="BO937">
        <v>790</v>
      </c>
      <c r="BP937">
        <v>798.5</v>
      </c>
      <c r="BQ937">
        <v>772</v>
      </c>
      <c r="BR937">
        <v>780</v>
      </c>
      <c r="BS937" s="12">
        <f t="shared" si="28"/>
        <v>4.8387096774193547E-2</v>
      </c>
      <c r="BT937" s="13" cm="1">
        <f t="array" aca="1" ref="BT937" ca="1">_xlfn.PERCENTILE.INC((OFFSET(E937,0,1,1,COLUMNS(E937:BR937)-1) - E937:BQ937) / E937:BQ937, 0.05) * SQRT(COUNT(E937:BR937) - 1)</f>
        <v>-0.261445918320173</v>
      </c>
      <c r="BU937" s="12" cm="1">
        <f t="array" aca="1" ref="BU937" ca="1">_xlfn.STDEV.P((E937:BQ937 - OFFSET(E937:BQ937,0,1)) / OFFSET(E937:BQ937,0,1)) * SQRT(COUNT(E937:BR937)-1)</f>
        <v>0.1327396026101923</v>
      </c>
      <c r="BV937" s="12" cm="1">
        <f t="array" ref="BV937">-(MAX(1 - (E937:BR937 / _xlfn.SCAN(E937, E937:BR937, _xlfn.LAMBDA(_xlpm.a,_xlpm.b, MAX(_xlpm.a, _xlpm.b))))))</f>
        <v>-6.1980830670926523E-2</v>
      </c>
      <c r="BW937" s="14">
        <f t="shared" ca="1" si="29"/>
        <v>0.40006470611091988</v>
      </c>
    </row>
    <row r="938" spans="1:75" x14ac:dyDescent="0.45">
      <c r="A938" s="2" t="s">
        <v>1896</v>
      </c>
      <c r="B938" t="s">
        <v>1897</v>
      </c>
      <c r="C938" t="s">
        <v>19</v>
      </c>
      <c r="D938" t="s">
        <v>29</v>
      </c>
      <c r="E938">
        <v>216.94</v>
      </c>
      <c r="F938">
        <v>228.14</v>
      </c>
      <c r="G938">
        <v>222.68</v>
      </c>
      <c r="H938">
        <v>239.34</v>
      </c>
      <c r="I938">
        <v>228.83</v>
      </c>
      <c r="J938">
        <v>222.68</v>
      </c>
      <c r="K938">
        <v>217.35</v>
      </c>
      <c r="L938">
        <v>214.21</v>
      </c>
      <c r="M938">
        <v>206.42</v>
      </c>
      <c r="N938">
        <v>211.75</v>
      </c>
      <c r="O938">
        <v>221.31</v>
      </c>
      <c r="P938">
        <v>225.96</v>
      </c>
      <c r="Q938">
        <v>224.04</v>
      </c>
      <c r="R938">
        <v>221.31</v>
      </c>
      <c r="S938">
        <v>231.56</v>
      </c>
      <c r="T938">
        <v>225.14</v>
      </c>
      <c r="U938">
        <v>220.36</v>
      </c>
      <c r="V938">
        <v>222.68</v>
      </c>
      <c r="W938">
        <v>207.92</v>
      </c>
      <c r="X938">
        <v>210.93</v>
      </c>
      <c r="Y938">
        <v>208.33</v>
      </c>
      <c r="Z938">
        <v>208.33</v>
      </c>
      <c r="AA938">
        <v>206.28</v>
      </c>
      <c r="AB938">
        <v>206.56</v>
      </c>
      <c r="AC938">
        <v>210.79</v>
      </c>
      <c r="AD938">
        <v>209.02</v>
      </c>
      <c r="AE938">
        <v>204.92</v>
      </c>
      <c r="AF938">
        <v>203.55</v>
      </c>
      <c r="AG938">
        <v>204.92</v>
      </c>
      <c r="AH938">
        <v>210.66</v>
      </c>
      <c r="AI938">
        <v>206.28</v>
      </c>
      <c r="AJ938">
        <v>205.33</v>
      </c>
      <c r="AK938">
        <v>201.37</v>
      </c>
      <c r="AL938">
        <v>194.54</v>
      </c>
      <c r="AM938">
        <v>189.62</v>
      </c>
      <c r="AN938">
        <v>194.95</v>
      </c>
      <c r="AO938">
        <v>197.68</v>
      </c>
      <c r="AP938">
        <v>203.83</v>
      </c>
      <c r="AQ938">
        <v>189.21</v>
      </c>
      <c r="AR938">
        <v>181.97</v>
      </c>
      <c r="AS938">
        <v>183.06</v>
      </c>
      <c r="AT938">
        <v>189.34</v>
      </c>
      <c r="AU938">
        <v>185.93</v>
      </c>
      <c r="AV938">
        <v>185.93</v>
      </c>
      <c r="AW938">
        <v>245.36</v>
      </c>
      <c r="AX938">
        <v>245.9</v>
      </c>
      <c r="AY938">
        <v>222.68</v>
      </c>
      <c r="AZ938">
        <v>225.27</v>
      </c>
      <c r="BA938">
        <v>222.54</v>
      </c>
      <c r="BB938">
        <v>216.26</v>
      </c>
      <c r="BC938">
        <v>218.99</v>
      </c>
      <c r="BD938">
        <v>218.58</v>
      </c>
      <c r="BE938">
        <v>218.11</v>
      </c>
      <c r="BF938">
        <v>228.46</v>
      </c>
      <c r="BG938">
        <v>210.16</v>
      </c>
      <c r="BH938">
        <v>203.71</v>
      </c>
      <c r="BI938">
        <v>189.61</v>
      </c>
      <c r="BJ938">
        <v>203.11</v>
      </c>
      <c r="BK938">
        <v>186.01</v>
      </c>
      <c r="BL938">
        <v>178.51</v>
      </c>
      <c r="BM938">
        <v>174.01</v>
      </c>
      <c r="BN938">
        <v>174.01</v>
      </c>
      <c r="BO938">
        <v>179.11</v>
      </c>
      <c r="BP938">
        <v>181.51</v>
      </c>
      <c r="BQ938">
        <v>186.01</v>
      </c>
      <c r="BR938">
        <v>187.51</v>
      </c>
      <c r="BS938" s="12">
        <f t="shared" si="28"/>
        <v>-0.13565962939061496</v>
      </c>
      <c r="BT938" s="13" cm="1">
        <f t="array" aca="1" ref="BT938" ca="1">_xlfn.PERCENTILE.INC((OFFSET(E938,0,1,1,COLUMNS(E938:BR938)-1) - E938:BQ938) / E938:BQ938, 0.05) * SQRT(COUNT(E938:BR938) - 1)</f>
        <v>-0.57422914377708778</v>
      </c>
      <c r="BU938" s="12" cm="1">
        <f t="array" aca="1" ref="BU938" ca="1">_xlfn.STDEV.P((E938:BQ938 - OFFSET(E938:BQ938,0,1)) / OFFSET(E938:BQ938,0,1)) * SQRT(COUNT(E938:BR938)-1)</f>
        <v>0.37880387860856191</v>
      </c>
      <c r="BV938" s="12" cm="1">
        <f t="array" ref="BV938">-(MAX(1 - (E938:BR938 / _xlfn.SCAN(E938, E938:BR938, _xlfn.LAMBDA(_xlpm.a,_xlpm.b, MAX(_xlpm.a, _xlpm.b))))))</f>
        <v>-0.29235461569743804</v>
      </c>
      <c r="BW938" s="14">
        <f t="shared" ca="1" si="29"/>
        <v>-0.34567306052478741</v>
      </c>
    </row>
    <row r="939" spans="1:75" x14ac:dyDescent="0.45">
      <c r="A939" s="2" t="s">
        <v>1898</v>
      </c>
      <c r="B939" t="s">
        <v>1899</v>
      </c>
      <c r="C939" t="s">
        <v>25</v>
      </c>
      <c r="D939" t="s">
        <v>58</v>
      </c>
      <c r="E939">
        <v>459.9</v>
      </c>
      <c r="F939">
        <v>451.4</v>
      </c>
      <c r="G939">
        <v>453.6</v>
      </c>
      <c r="H939">
        <v>454.9</v>
      </c>
      <c r="I939">
        <v>453.4</v>
      </c>
      <c r="J939">
        <v>445</v>
      </c>
      <c r="K939">
        <v>432.5</v>
      </c>
      <c r="L939">
        <v>431</v>
      </c>
      <c r="M939">
        <v>427.8</v>
      </c>
      <c r="N939">
        <v>424.1</v>
      </c>
      <c r="O939">
        <v>433.5</v>
      </c>
      <c r="P939">
        <v>421.8</v>
      </c>
      <c r="Q939">
        <v>422</v>
      </c>
      <c r="R939">
        <v>425.5</v>
      </c>
      <c r="S939">
        <v>421</v>
      </c>
      <c r="T939">
        <v>420.1</v>
      </c>
      <c r="U939">
        <v>422.7</v>
      </c>
      <c r="V939">
        <v>418.4</v>
      </c>
      <c r="W939">
        <v>418.5</v>
      </c>
      <c r="X939">
        <v>427.1</v>
      </c>
      <c r="Y939">
        <v>431</v>
      </c>
      <c r="Z939">
        <v>426</v>
      </c>
      <c r="AA939">
        <v>431.6</v>
      </c>
      <c r="AB939">
        <v>447.3</v>
      </c>
      <c r="AC939">
        <v>450.9</v>
      </c>
      <c r="AD939">
        <v>437.8</v>
      </c>
      <c r="AE939">
        <v>444</v>
      </c>
      <c r="AF939">
        <v>448</v>
      </c>
      <c r="AG939">
        <v>442.1</v>
      </c>
      <c r="AH939">
        <v>450.5</v>
      </c>
      <c r="AI939">
        <v>458.8</v>
      </c>
      <c r="AJ939">
        <v>461.1</v>
      </c>
      <c r="AK939">
        <v>464.5</v>
      </c>
      <c r="AL939">
        <v>469.5</v>
      </c>
      <c r="AM939">
        <v>464.1</v>
      </c>
      <c r="AN939">
        <v>466.4</v>
      </c>
      <c r="AO939">
        <v>463.2</v>
      </c>
      <c r="AP939">
        <v>456.2</v>
      </c>
      <c r="AQ939">
        <v>468.5</v>
      </c>
      <c r="AR939">
        <v>472.4</v>
      </c>
      <c r="AS939">
        <v>469</v>
      </c>
      <c r="AT939">
        <v>485</v>
      </c>
      <c r="AU939">
        <v>477</v>
      </c>
      <c r="AV939">
        <v>473.5</v>
      </c>
      <c r="AW939">
        <v>470.8</v>
      </c>
      <c r="AX939">
        <v>470.6</v>
      </c>
      <c r="AY939">
        <v>468.2</v>
      </c>
      <c r="AZ939">
        <v>471.1</v>
      </c>
      <c r="BA939">
        <v>479.1</v>
      </c>
      <c r="BB939">
        <v>480.6</v>
      </c>
      <c r="BC939">
        <v>491.7</v>
      </c>
      <c r="BD939">
        <v>487</v>
      </c>
      <c r="BE939">
        <v>495</v>
      </c>
      <c r="BF939">
        <v>499.1</v>
      </c>
      <c r="BG939">
        <v>504</v>
      </c>
      <c r="BH939">
        <v>506.2</v>
      </c>
      <c r="BI939">
        <v>500.4</v>
      </c>
      <c r="BJ939">
        <v>503</v>
      </c>
      <c r="BK939">
        <v>496.6</v>
      </c>
      <c r="BL939">
        <v>499.3</v>
      </c>
      <c r="BM939">
        <v>501</v>
      </c>
      <c r="BN939">
        <v>500.4</v>
      </c>
      <c r="BO939">
        <v>505.6</v>
      </c>
      <c r="BP939">
        <v>512.6</v>
      </c>
      <c r="BQ939">
        <v>515.20000000000005</v>
      </c>
      <c r="BR939">
        <v>529</v>
      </c>
      <c r="BS939" s="12">
        <f t="shared" si="28"/>
        <v>0.15025005435964345</v>
      </c>
      <c r="BT939" s="13" cm="1">
        <f t="array" aca="1" ref="BT939" ca="1">_xlfn.PERCENTILE.INC((OFFSET(E939,0,1,1,COLUMNS(E939:BR939)-1) - E939:BQ939) / E939:BQ939, 0.05) * SQRT(COUNT(E939:BR939) - 1)</f>
        <v>-0.14929532129914466</v>
      </c>
      <c r="BU939" s="12" cm="1">
        <f t="array" aca="1" ref="BU939" ca="1">_xlfn.STDEV.P((E939:BQ939 - OFFSET(E939:BQ939,0,1)) / OFFSET(E939:BQ939,0,1)) * SQRT(COUNT(E939:BR939)-1)</f>
        <v>0.11317477596604943</v>
      </c>
      <c r="BV939" s="12" cm="1">
        <f t="array" ref="BV939">-(MAX(1 - (E939:BR939 / _xlfn.SCAN(E939, E939:BR939, _xlfn.LAMBDA(_xlpm.a,_xlpm.b, MAX(_xlpm.a, _xlpm.b))))))</f>
        <v>-9.0237008045227274E-2</v>
      </c>
      <c r="BW939" s="14">
        <f t="shared" ca="1" si="29"/>
        <v>1.3692749675905207</v>
      </c>
    </row>
    <row r="940" spans="1:75" x14ac:dyDescent="0.45">
      <c r="A940" s="2" t="s">
        <v>1900</v>
      </c>
      <c r="B940" t="s">
        <v>1901</v>
      </c>
      <c r="C940" t="s">
        <v>37</v>
      </c>
      <c r="D940" t="s">
        <v>8</v>
      </c>
      <c r="E940">
        <v>28.046399999999998</v>
      </c>
      <c r="F940">
        <v>29.0198</v>
      </c>
      <c r="G940">
        <v>28.9925</v>
      </c>
      <c r="H940">
        <v>29.629300000000001</v>
      </c>
      <c r="I940">
        <v>29.501899999999999</v>
      </c>
      <c r="J940">
        <v>29.602</v>
      </c>
      <c r="K940">
        <v>28.965199999999999</v>
      </c>
      <c r="L940">
        <v>29.2745</v>
      </c>
      <c r="M940">
        <v>29.738499999999998</v>
      </c>
      <c r="N940">
        <v>30.384399999999999</v>
      </c>
      <c r="O940">
        <v>30.384399999999999</v>
      </c>
      <c r="P940">
        <v>30.439</v>
      </c>
      <c r="Q940">
        <v>29.984100000000002</v>
      </c>
      <c r="R940">
        <v>30.238800000000001</v>
      </c>
      <c r="S940">
        <v>30.202400000000001</v>
      </c>
      <c r="T940">
        <v>30.384399999999999</v>
      </c>
      <c r="U940">
        <v>30.229700000000001</v>
      </c>
      <c r="V940">
        <v>29.811299999999999</v>
      </c>
      <c r="W940">
        <v>29.6111</v>
      </c>
      <c r="X940">
        <v>29.783999999999999</v>
      </c>
      <c r="Y940">
        <v>29.110800000000001</v>
      </c>
      <c r="Z940">
        <v>27.8736</v>
      </c>
      <c r="AA940">
        <v>27.9009</v>
      </c>
      <c r="AB940">
        <v>28.564900000000002</v>
      </c>
      <c r="AC940">
        <v>28.7742</v>
      </c>
      <c r="AD940">
        <v>27.564299999999999</v>
      </c>
      <c r="AE940">
        <v>27.655200000000001</v>
      </c>
      <c r="AF940">
        <v>27.5825</v>
      </c>
      <c r="AG940">
        <v>28.4285</v>
      </c>
      <c r="AH940">
        <v>28.919699999999999</v>
      </c>
      <c r="AI940">
        <v>29.520099999999999</v>
      </c>
      <c r="AJ940">
        <v>29.5656</v>
      </c>
      <c r="AK940">
        <v>29.2927</v>
      </c>
      <c r="AL940">
        <v>29.338200000000001</v>
      </c>
      <c r="AM940">
        <v>29.5565</v>
      </c>
      <c r="AN940">
        <v>29.884</v>
      </c>
      <c r="AO940">
        <v>29.747599999999998</v>
      </c>
      <c r="AP940">
        <v>30.266100000000002</v>
      </c>
      <c r="AQ940">
        <v>30.539000000000001</v>
      </c>
      <c r="AR940">
        <v>30.811900000000001</v>
      </c>
      <c r="AS940">
        <v>31.175799999999999</v>
      </c>
      <c r="AT940">
        <v>31.048500000000001</v>
      </c>
      <c r="AU940">
        <v>31.130299999999998</v>
      </c>
      <c r="AV940">
        <v>30.6846</v>
      </c>
      <c r="AW940">
        <v>30.830100000000002</v>
      </c>
      <c r="AX940">
        <v>30.6846</v>
      </c>
      <c r="AY940">
        <v>30.648199999999999</v>
      </c>
      <c r="AZ940">
        <v>30.575399999999998</v>
      </c>
      <c r="BA940">
        <v>31.175799999999999</v>
      </c>
      <c r="BB940">
        <v>31.066700000000001</v>
      </c>
      <c r="BC940">
        <v>31.5761</v>
      </c>
      <c r="BD940">
        <v>31.5306</v>
      </c>
      <c r="BE940">
        <v>31.639800000000001</v>
      </c>
      <c r="BF940">
        <v>31.503299999999999</v>
      </c>
      <c r="BG940">
        <v>31.5488</v>
      </c>
      <c r="BH940">
        <v>31.8581</v>
      </c>
      <c r="BI940">
        <v>31.8672</v>
      </c>
      <c r="BJ940">
        <v>32.340299999999999</v>
      </c>
      <c r="BK940">
        <v>30.839200000000002</v>
      </c>
      <c r="BL940">
        <v>30.439</v>
      </c>
      <c r="BM940">
        <v>30.584499999999998</v>
      </c>
      <c r="BN940">
        <v>30.238800000000001</v>
      </c>
      <c r="BO940">
        <v>30.1569</v>
      </c>
      <c r="BP940">
        <v>31.112100000000002</v>
      </c>
      <c r="BQ940">
        <v>30.848299999999998</v>
      </c>
      <c r="BR940">
        <v>30.7392</v>
      </c>
      <c r="BS940" s="12">
        <f t="shared" si="28"/>
        <v>9.6012322437104294E-2</v>
      </c>
      <c r="BT940" s="13" cm="1">
        <f t="array" aca="1" ref="BT940" ca="1">_xlfn.PERCENTILE.INC((OFFSET(E940,0,1,1,COLUMNS(E940:BR940)-1) - E940:BQ940) / E940:BQ940, 0.05) * SQRT(COUNT(E940:BR940) - 1)</f>
        <v>-0.18047044526798756</v>
      </c>
      <c r="BU940" s="12" cm="1">
        <f t="array" aca="1" ref="BU940" ca="1">_xlfn.STDEV.P((E940:BQ940 - OFFSET(E940:BQ940,0,1)) / OFFSET(E940:BQ940,0,1)) * SQRT(COUNT(E940:BR940)-1)</f>
        <v>0.12631580604223908</v>
      </c>
      <c r="BV940" s="12" cm="1">
        <f t="array" ref="BV940">-(MAX(1 - (E940:BR940 / _xlfn.SCAN(E940, E940:BR940, _xlfn.LAMBDA(_xlpm.a,_xlpm.b, MAX(_xlpm.a, _xlpm.b))))))</f>
        <v>-9.4441341699793013E-2</v>
      </c>
      <c r="BW940" s="14">
        <f t="shared" ca="1" si="29"/>
        <v>0.79744300358384579</v>
      </c>
    </row>
    <row r="941" spans="1:75" x14ac:dyDescent="0.45">
      <c r="A941" s="2" t="s">
        <v>1902</v>
      </c>
      <c r="B941" t="s">
        <v>1903</v>
      </c>
      <c r="C941" t="s">
        <v>37</v>
      </c>
      <c r="D941" t="s">
        <v>8</v>
      </c>
      <c r="E941">
        <v>2.0537000000000001</v>
      </c>
      <c r="F941">
        <v>2.1903000000000001</v>
      </c>
      <c r="G941">
        <v>2.1347</v>
      </c>
      <c r="H941">
        <v>2.2395999999999998</v>
      </c>
      <c r="I941">
        <v>2.173</v>
      </c>
      <c r="J941">
        <v>2.1236999999999999</v>
      </c>
      <c r="K941">
        <v>2.0838999999999999</v>
      </c>
      <c r="L941">
        <v>2.1274999999999999</v>
      </c>
      <c r="M941">
        <v>2.1524000000000001</v>
      </c>
      <c r="N941">
        <v>2.1313</v>
      </c>
      <c r="O941">
        <v>2.1724999999999999</v>
      </c>
      <c r="P941">
        <v>2.1663000000000001</v>
      </c>
      <c r="Q941">
        <v>2.1227</v>
      </c>
      <c r="R941">
        <v>2.1179000000000001</v>
      </c>
      <c r="S941">
        <v>2.1059000000000001</v>
      </c>
      <c r="T941">
        <v>2.0613999999999999</v>
      </c>
      <c r="U941">
        <v>2.0297000000000001</v>
      </c>
      <c r="V941">
        <v>2.0373999999999999</v>
      </c>
      <c r="W941">
        <v>1.9884999999999999</v>
      </c>
      <c r="X941">
        <v>2.0148999999999999</v>
      </c>
      <c r="Y941">
        <v>1.92</v>
      </c>
      <c r="Z941">
        <v>1.8097000000000001</v>
      </c>
      <c r="AA941">
        <v>1.7332000000000001</v>
      </c>
      <c r="AB941">
        <v>1.7796000000000001</v>
      </c>
      <c r="AC941">
        <v>1.8395999999999999</v>
      </c>
      <c r="AD941">
        <v>1.8111999999999999</v>
      </c>
      <c r="AE941">
        <v>1.7873000000000001</v>
      </c>
      <c r="AF941">
        <v>1.7583</v>
      </c>
      <c r="AG941">
        <v>1.8149</v>
      </c>
      <c r="AH941">
        <v>1.9186000000000001</v>
      </c>
      <c r="AI941">
        <v>1.9052</v>
      </c>
      <c r="AJ941">
        <v>1.8665</v>
      </c>
      <c r="AK941">
        <v>1.8469</v>
      </c>
      <c r="AL941">
        <v>1.8120000000000001</v>
      </c>
      <c r="AM941">
        <v>1.7988</v>
      </c>
      <c r="AN941">
        <v>1.8535999999999999</v>
      </c>
      <c r="AO941">
        <v>1.7766</v>
      </c>
      <c r="AP941">
        <v>1.7511000000000001</v>
      </c>
      <c r="AQ941">
        <v>1.8189</v>
      </c>
      <c r="AR941">
        <v>1.8162</v>
      </c>
      <c r="AS941">
        <v>1.8406</v>
      </c>
      <c r="AT941">
        <v>1.8204</v>
      </c>
      <c r="AU941">
        <v>1.8802000000000001</v>
      </c>
      <c r="AV941">
        <v>1.7851999999999999</v>
      </c>
      <c r="AW941">
        <v>1.7921</v>
      </c>
      <c r="AX941">
        <v>1.7482</v>
      </c>
      <c r="AY941">
        <v>1.7662</v>
      </c>
      <c r="AZ941">
        <v>1.8262</v>
      </c>
      <c r="BA941">
        <v>1.8331</v>
      </c>
      <c r="BB941">
        <v>1.7783</v>
      </c>
      <c r="BC941">
        <v>1.8063</v>
      </c>
      <c r="BD941">
        <v>1.7686999999999999</v>
      </c>
      <c r="BE941">
        <v>1.7302</v>
      </c>
      <c r="BF941">
        <v>1.7383999999999999</v>
      </c>
      <c r="BG941">
        <v>1.7191000000000001</v>
      </c>
      <c r="BH941">
        <v>1.7222999999999999</v>
      </c>
      <c r="BI941">
        <v>1.6886000000000001</v>
      </c>
      <c r="BJ941">
        <v>1.6248</v>
      </c>
      <c r="BK941">
        <v>1.5237000000000001</v>
      </c>
      <c r="BL941">
        <v>1.4954000000000001</v>
      </c>
      <c r="BM941">
        <v>1.4735</v>
      </c>
      <c r="BN941">
        <v>1.4816</v>
      </c>
      <c r="BO941">
        <v>1.4850000000000001</v>
      </c>
      <c r="BP941">
        <v>1.5862000000000001</v>
      </c>
      <c r="BQ941">
        <v>1.5259</v>
      </c>
      <c r="BR941">
        <v>1.5328999999999999</v>
      </c>
      <c r="BS941" s="12">
        <f t="shared" si="28"/>
        <v>-0.25359107951502174</v>
      </c>
      <c r="BT941" s="13" cm="1">
        <f t="array" aca="1" ref="BT941" ca="1">_xlfn.PERCENTILE.INC((OFFSET(E941,0,1,1,COLUMNS(E941:BR941)-1) - E941:BQ941) / E941:BQ941, 0.05) * SQRT(COUNT(E941:BR941) - 1)</f>
        <v>-0.37194201616159711</v>
      </c>
      <c r="BU941" s="12" cm="1">
        <f t="array" aca="1" ref="BU941" ca="1">_xlfn.STDEV.P((E941:BQ941 - OFFSET(E941:BQ941,0,1)) / OFFSET(E941:BQ941,0,1)) * SQRT(COUNT(E941:BR941)-1)</f>
        <v>0.22521196769670504</v>
      </c>
      <c r="BV941" s="12" cm="1">
        <f t="array" ref="BV941">-(MAX(1 - (E941:BR941 / _xlfn.SCAN(E941, E941:BR941, _xlfn.LAMBDA(_xlpm.a,_xlpm.b, MAX(_xlpm.a, _xlpm.b))))))</f>
        <v>-0.34207001250223246</v>
      </c>
      <c r="BW941" s="14">
        <f t="shared" ca="1" si="29"/>
        <v>-1.1050644809286907</v>
      </c>
    </row>
    <row r="942" spans="1:75" x14ac:dyDescent="0.45">
      <c r="A942" s="2" t="s">
        <v>1904</v>
      </c>
      <c r="B942" t="s">
        <v>1905</v>
      </c>
      <c r="C942" t="s">
        <v>22</v>
      </c>
      <c r="D942" t="s">
        <v>26</v>
      </c>
      <c r="E942">
        <v>171.12</v>
      </c>
      <c r="F942">
        <v>173.46</v>
      </c>
      <c r="G942">
        <v>171.9</v>
      </c>
      <c r="H942">
        <v>175.66</v>
      </c>
      <c r="I942">
        <v>175.51</v>
      </c>
      <c r="J942">
        <v>174.53</v>
      </c>
      <c r="K942">
        <v>173.07</v>
      </c>
      <c r="L942">
        <v>174.83</v>
      </c>
      <c r="M942">
        <v>177.56</v>
      </c>
      <c r="N942">
        <v>175.02</v>
      </c>
      <c r="O942">
        <v>180.19</v>
      </c>
      <c r="P942">
        <v>169.51</v>
      </c>
      <c r="Q942">
        <v>172.24</v>
      </c>
      <c r="R942">
        <v>168.49</v>
      </c>
      <c r="S942">
        <v>164.98</v>
      </c>
      <c r="T942">
        <v>166</v>
      </c>
      <c r="U942">
        <v>168.05</v>
      </c>
      <c r="V942">
        <v>163.81</v>
      </c>
      <c r="W942">
        <v>166.54</v>
      </c>
      <c r="X942">
        <v>166.25</v>
      </c>
      <c r="Y942">
        <v>166.73</v>
      </c>
      <c r="Z942">
        <v>161.08000000000001</v>
      </c>
      <c r="AA942">
        <v>158.54</v>
      </c>
      <c r="AB942">
        <v>164.05</v>
      </c>
      <c r="AC942">
        <v>163.52000000000001</v>
      </c>
      <c r="AD942">
        <v>165.22</v>
      </c>
      <c r="AE942">
        <v>164.59</v>
      </c>
      <c r="AF942">
        <v>164.39</v>
      </c>
      <c r="AG942">
        <v>165.22</v>
      </c>
      <c r="AH942">
        <v>172.97</v>
      </c>
      <c r="AI942">
        <v>172.44</v>
      </c>
      <c r="AJ942">
        <v>172.88</v>
      </c>
      <c r="AK942">
        <v>167.46</v>
      </c>
      <c r="AL942">
        <v>171.27</v>
      </c>
      <c r="AM942">
        <v>168.59</v>
      </c>
      <c r="AN942">
        <v>168</v>
      </c>
      <c r="AO942">
        <v>164.49</v>
      </c>
      <c r="AP942">
        <v>163.16999999999999</v>
      </c>
      <c r="AQ942">
        <v>168.63</v>
      </c>
      <c r="AR942">
        <v>167.95</v>
      </c>
      <c r="AS942">
        <v>169.95</v>
      </c>
      <c r="AT942">
        <v>168.34</v>
      </c>
      <c r="AU942">
        <v>167.27</v>
      </c>
      <c r="AV942">
        <v>165.56</v>
      </c>
      <c r="AW942">
        <v>166.44</v>
      </c>
      <c r="AX942">
        <v>168.2</v>
      </c>
      <c r="AY942">
        <v>166.49</v>
      </c>
      <c r="AZ942">
        <v>168.59</v>
      </c>
      <c r="BA942">
        <v>175.12</v>
      </c>
      <c r="BB942">
        <v>175.41</v>
      </c>
      <c r="BC942">
        <v>181.46</v>
      </c>
      <c r="BD942">
        <v>179.46</v>
      </c>
      <c r="BE942">
        <v>179.17</v>
      </c>
      <c r="BF942">
        <v>178.43</v>
      </c>
      <c r="BG942">
        <v>178.82</v>
      </c>
      <c r="BH942">
        <v>178.24</v>
      </c>
      <c r="BI942">
        <v>177.75</v>
      </c>
      <c r="BJ942">
        <v>180.48</v>
      </c>
      <c r="BK942">
        <v>171.95</v>
      </c>
      <c r="BL942">
        <v>171.46</v>
      </c>
      <c r="BM942">
        <v>171.85</v>
      </c>
      <c r="BN942">
        <v>168.63</v>
      </c>
      <c r="BO942">
        <v>163.52000000000001</v>
      </c>
      <c r="BP942">
        <v>168.83</v>
      </c>
      <c r="BQ942">
        <v>170.39</v>
      </c>
      <c r="BR942">
        <v>171.51</v>
      </c>
      <c r="BS942" s="12">
        <f t="shared" si="28"/>
        <v>2.2791023842916452E-3</v>
      </c>
      <c r="BT942" s="13" cm="1">
        <f t="array" aca="1" ref="BT942" ca="1">_xlfn.PERCENTILE.INC((OFFSET(E942,0,1,1,COLUMNS(E942:BR942)-1) - E942:BQ942) / E942:BQ942, 0.05) * SQRT(COUNT(E942:BR942) - 1)</f>
        <v>-0.25107150179380161</v>
      </c>
      <c r="BU942" s="12" cm="1">
        <f t="array" aca="1" ref="BU942" ca="1">_xlfn.STDEV.P((E942:BQ942 - OFFSET(E942:BQ942,0,1)) / OFFSET(E942:BQ942,0,1)) * SQRT(COUNT(E942:BR942)-1)</f>
        <v>0.15905310228835381</v>
      </c>
      <c r="BV942" s="12" cm="1">
        <f t="array" ref="BV942">-(MAX(1 - (E942:BR942 / _xlfn.SCAN(E942, E942:BR942, _xlfn.LAMBDA(_xlpm.a,_xlpm.b, MAX(_xlpm.a, _xlpm.b))))))</f>
        <v>-0.1201509517731284</v>
      </c>
      <c r="BW942" s="14">
        <f t="shared" ca="1" si="29"/>
        <v>4.3988049380771312E-2</v>
      </c>
    </row>
    <row r="943" spans="1:75" x14ac:dyDescent="0.45">
      <c r="A943" s="2" t="s">
        <v>1906</v>
      </c>
      <c r="B943" t="s">
        <v>1907</v>
      </c>
      <c r="C943" t="s">
        <v>19</v>
      </c>
      <c r="D943" t="s">
        <v>8</v>
      </c>
      <c r="E943">
        <v>9.17</v>
      </c>
      <c r="F943">
        <v>9.06</v>
      </c>
      <c r="G943">
        <v>8.99</v>
      </c>
      <c r="H943">
        <v>9.1</v>
      </c>
      <c r="I943">
        <v>9.07</v>
      </c>
      <c r="J943">
        <v>9.1</v>
      </c>
      <c r="K943">
        <v>8.9700000000000006</v>
      </c>
      <c r="L943">
        <v>8.8800000000000008</v>
      </c>
      <c r="M943">
        <v>8.73</v>
      </c>
      <c r="N943">
        <v>8.9499999999999993</v>
      </c>
      <c r="O943">
        <v>8.92</v>
      </c>
      <c r="P943">
        <v>9.08</v>
      </c>
      <c r="Q943">
        <v>9.1</v>
      </c>
      <c r="R943">
        <v>8.9499999999999993</v>
      </c>
      <c r="S943">
        <v>9.0299999999999994</v>
      </c>
      <c r="T943">
        <v>9.4</v>
      </c>
      <c r="U943">
        <v>9.26</v>
      </c>
      <c r="V943">
        <v>9.3000000000000007</v>
      </c>
      <c r="W943">
        <v>9.51</v>
      </c>
      <c r="X943">
        <v>9.3000000000000007</v>
      </c>
      <c r="Y943">
        <v>9.18</v>
      </c>
      <c r="Z943">
        <v>9.3699999999999992</v>
      </c>
      <c r="AA943">
        <v>9.5500000000000007</v>
      </c>
      <c r="AB943">
        <v>9.6</v>
      </c>
      <c r="AC943">
        <v>9.6</v>
      </c>
      <c r="AD943">
        <v>9.6</v>
      </c>
      <c r="AE943">
        <v>9.81</v>
      </c>
      <c r="AF943">
        <v>9.9</v>
      </c>
      <c r="AG943">
        <v>9.8000000000000007</v>
      </c>
      <c r="AH943">
        <v>9.81</v>
      </c>
      <c r="AI943">
        <v>10</v>
      </c>
      <c r="AJ943">
        <v>10.039999999999999</v>
      </c>
      <c r="AK943">
        <v>10.02</v>
      </c>
      <c r="AL943">
        <v>10.119999999999999</v>
      </c>
      <c r="AM943">
        <v>10.1</v>
      </c>
      <c r="AN943">
        <v>10.36</v>
      </c>
      <c r="AO943">
        <v>10.16</v>
      </c>
      <c r="AP943">
        <v>10.24</v>
      </c>
      <c r="AQ943">
        <v>10.52</v>
      </c>
      <c r="AR943">
        <v>10.5</v>
      </c>
      <c r="AS943">
        <v>10.62</v>
      </c>
      <c r="AT943">
        <v>10.72</v>
      </c>
      <c r="AU943">
        <v>10.76</v>
      </c>
      <c r="AV943">
        <v>10.86</v>
      </c>
      <c r="AW943">
        <v>10.74</v>
      </c>
      <c r="AX943">
        <v>10.84</v>
      </c>
      <c r="AY943">
        <v>10.86</v>
      </c>
      <c r="AZ943">
        <v>10.68</v>
      </c>
      <c r="BA943">
        <v>10.98</v>
      </c>
      <c r="BB943">
        <v>11.04</v>
      </c>
      <c r="BC943">
        <v>11.06</v>
      </c>
      <c r="BD943">
        <v>11</v>
      </c>
      <c r="BE943">
        <v>11.02</v>
      </c>
      <c r="BF943">
        <v>11.02</v>
      </c>
      <c r="BG943">
        <v>11.02</v>
      </c>
      <c r="BH943">
        <v>11</v>
      </c>
      <c r="BI943">
        <v>10.94</v>
      </c>
      <c r="BJ943">
        <v>10.76</v>
      </c>
      <c r="BK943">
        <v>10.38</v>
      </c>
      <c r="BL943">
        <v>10.7</v>
      </c>
      <c r="BM943">
        <v>10.86</v>
      </c>
      <c r="BN943">
        <v>10.64</v>
      </c>
      <c r="BO943">
        <v>10.64</v>
      </c>
      <c r="BP943">
        <v>10.82</v>
      </c>
      <c r="BQ943">
        <v>10.96</v>
      </c>
      <c r="BR943">
        <v>10.92</v>
      </c>
      <c r="BS943" s="12">
        <f t="shared" si="28"/>
        <v>0.19083969465648856</v>
      </c>
      <c r="BT943" s="13" cm="1">
        <f t="array" aca="1" ref="BT943" ca="1">_xlfn.PERCENTILE.INC((OFFSET(E943,0,1,1,COLUMNS(E943:BR943)-1) - E943:BQ943) / E943:BQ943, 0.05) * SQRT(COUNT(E943:BR943) - 1)</f>
        <v>-0.15175099043612097</v>
      </c>
      <c r="BU943" s="12" cm="1">
        <f t="array" aca="1" ref="BU943" ca="1">_xlfn.STDEV.P((E943:BQ943 - OFFSET(E943:BQ943,0,1)) / OFFSET(E943:BQ943,0,1)) * SQRT(COUNT(E943:BR943)-1)</f>
        <v>0.11742481280560119</v>
      </c>
      <c r="BV943" s="12" cm="1">
        <f t="array" ref="BV943">-(MAX(1 - (E943:BR943 / _xlfn.SCAN(E943, E943:BR943, _xlfn.LAMBDA(_xlpm.a,_xlpm.b, MAX(_xlpm.a, _xlpm.b))))))</f>
        <v>-6.1482820976491825E-2</v>
      </c>
      <c r="BW943" s="14">
        <f t="shared" ca="1" si="29"/>
        <v>1.6653807940368612</v>
      </c>
    </row>
    <row r="944" spans="1:75" x14ac:dyDescent="0.45">
      <c r="A944" s="2" t="s">
        <v>1908</v>
      </c>
      <c r="B944" t="s">
        <v>1909</v>
      </c>
      <c r="C944" t="s">
        <v>54</v>
      </c>
      <c r="D944" t="s">
        <v>8</v>
      </c>
      <c r="E944">
        <v>123.86</v>
      </c>
      <c r="F944">
        <v>127.66</v>
      </c>
      <c r="G944">
        <v>127.58</v>
      </c>
      <c r="H944">
        <v>130.72</v>
      </c>
      <c r="I944">
        <v>128.78</v>
      </c>
      <c r="J944">
        <v>128.78</v>
      </c>
      <c r="K944">
        <v>134.68</v>
      </c>
      <c r="L944">
        <v>135.04</v>
      </c>
      <c r="M944">
        <v>137.52000000000001</v>
      </c>
      <c r="N944">
        <v>133.94</v>
      </c>
      <c r="O944">
        <v>137.34</v>
      </c>
      <c r="P944">
        <v>135.46</v>
      </c>
      <c r="Q944">
        <v>135.9</v>
      </c>
      <c r="R944">
        <v>139.24</v>
      </c>
      <c r="S944">
        <v>141.86000000000001</v>
      </c>
      <c r="T944">
        <v>142.24</v>
      </c>
      <c r="U944">
        <v>141.26</v>
      </c>
      <c r="V944">
        <v>135.63999999999999</v>
      </c>
      <c r="W944">
        <v>139.30000000000001</v>
      </c>
      <c r="X944">
        <v>137.76</v>
      </c>
      <c r="Y944">
        <v>139.56</v>
      </c>
      <c r="Z944">
        <v>133.52000000000001</v>
      </c>
      <c r="AA944">
        <v>133.78</v>
      </c>
      <c r="AB944">
        <v>137.54</v>
      </c>
      <c r="AC944">
        <v>135.32</v>
      </c>
      <c r="AD944">
        <v>136</v>
      </c>
      <c r="AE944">
        <v>135.24</v>
      </c>
      <c r="AF944">
        <v>137.22</v>
      </c>
      <c r="AG944">
        <v>134.94</v>
      </c>
      <c r="AH944">
        <v>137.1</v>
      </c>
      <c r="AI944">
        <v>138.08000000000001</v>
      </c>
      <c r="AJ944">
        <v>137.12</v>
      </c>
      <c r="AK944">
        <v>135.24</v>
      </c>
      <c r="AL944">
        <v>135.66</v>
      </c>
      <c r="AM944">
        <v>135.32</v>
      </c>
      <c r="AN944">
        <v>136.84</v>
      </c>
      <c r="AO944">
        <v>136.54</v>
      </c>
      <c r="AP944">
        <v>135.80000000000001</v>
      </c>
      <c r="AQ944">
        <v>138.6</v>
      </c>
      <c r="AR944">
        <v>139.26</v>
      </c>
      <c r="AS944">
        <v>142.26</v>
      </c>
      <c r="AT944">
        <v>140.36000000000001</v>
      </c>
      <c r="AU944">
        <v>139.76</v>
      </c>
      <c r="AV944">
        <v>138.04</v>
      </c>
      <c r="AW944">
        <v>138.63999999999999</v>
      </c>
      <c r="AX944">
        <v>141.5</v>
      </c>
      <c r="AY944">
        <v>137.32</v>
      </c>
      <c r="AZ944">
        <v>132.86000000000001</v>
      </c>
      <c r="BA944">
        <v>136.82</v>
      </c>
      <c r="BB944">
        <v>133.44</v>
      </c>
      <c r="BC944">
        <v>137.52000000000001</v>
      </c>
      <c r="BD944">
        <v>136.02000000000001</v>
      </c>
      <c r="BE944">
        <v>135.5</v>
      </c>
      <c r="BF944">
        <v>135.56</v>
      </c>
      <c r="BG944">
        <v>135.28</v>
      </c>
      <c r="BH944">
        <v>135.96</v>
      </c>
      <c r="BI944">
        <v>135.52000000000001</v>
      </c>
      <c r="BJ944">
        <v>135.5</v>
      </c>
      <c r="BK944">
        <v>131</v>
      </c>
      <c r="BL944">
        <v>132.5</v>
      </c>
      <c r="BM944">
        <v>132</v>
      </c>
      <c r="BN944">
        <v>131.96</v>
      </c>
      <c r="BO944">
        <v>129.96</v>
      </c>
      <c r="BP944">
        <v>134.66</v>
      </c>
      <c r="BQ944">
        <v>134.16</v>
      </c>
      <c r="BR944">
        <v>132.76</v>
      </c>
      <c r="BS944" s="12">
        <f t="shared" si="28"/>
        <v>7.1855320523171257E-2</v>
      </c>
      <c r="BT944" s="13" cm="1">
        <f t="array" aca="1" ref="BT944" ca="1">_xlfn.PERCENTILE.INC((OFFSET(E944,0,1,1,COLUMNS(E944:BR944)-1) - E944:BQ944) / E944:BQ944, 0.05) * SQRT(COUNT(E944:BR944) - 1)</f>
        <v>-0.25711533523203506</v>
      </c>
      <c r="BU944" s="12" cm="1">
        <f t="array" aca="1" ref="BU944" ca="1">_xlfn.STDEV.P((E944:BQ944 - OFFSET(E944:BQ944,0,1)) / OFFSET(E944:BQ944,0,1)) * SQRT(COUNT(E944:BR944)-1)</f>
        <v>0.15024493781166567</v>
      </c>
      <c r="BV944" s="12" cm="1">
        <f t="array" ref="BV944">-(MAX(1 - (E944:BR944 / _xlfn.SCAN(E944, E944:BR944, _xlfn.LAMBDA(_xlpm.a,_xlpm.b, MAX(_xlpm.a, _xlpm.b))))))</f>
        <v>-8.6461408688317087E-2</v>
      </c>
      <c r="BW944" s="14">
        <f t="shared" ca="1" si="29"/>
        <v>0.50965213851324287</v>
      </c>
    </row>
    <row r="945" spans="1:75" x14ac:dyDescent="0.45">
      <c r="A945" s="2" t="s">
        <v>1910</v>
      </c>
      <c r="B945" t="s">
        <v>1911</v>
      </c>
      <c r="C945" t="s">
        <v>80</v>
      </c>
      <c r="D945" t="s">
        <v>8</v>
      </c>
      <c r="E945">
        <v>90.624799999999993</v>
      </c>
      <c r="F945">
        <v>91.480400000000003</v>
      </c>
      <c r="G945">
        <v>90.525400000000005</v>
      </c>
      <c r="H945">
        <v>92.007599999999996</v>
      </c>
      <c r="I945">
        <v>91.181899999999999</v>
      </c>
      <c r="J945">
        <v>90.087699999999998</v>
      </c>
      <c r="K945">
        <v>88.714799999999997</v>
      </c>
      <c r="L945">
        <v>88.456199999999995</v>
      </c>
      <c r="M945">
        <v>90.505499999999998</v>
      </c>
      <c r="N945">
        <v>91.012799999999999</v>
      </c>
      <c r="O945">
        <v>93.181399999999996</v>
      </c>
      <c r="P945">
        <v>92.435299999999998</v>
      </c>
      <c r="Q945">
        <v>92.733800000000002</v>
      </c>
      <c r="R945">
        <v>93.798199999999994</v>
      </c>
      <c r="S945">
        <v>92.236400000000003</v>
      </c>
      <c r="T945">
        <v>91.032700000000006</v>
      </c>
      <c r="U945">
        <v>90.624799999999993</v>
      </c>
      <c r="V945">
        <v>88.346800000000002</v>
      </c>
      <c r="W945">
        <v>88.655199999999994</v>
      </c>
      <c r="X945">
        <v>89.033199999999994</v>
      </c>
      <c r="Y945">
        <v>89.450999999999993</v>
      </c>
      <c r="Z945">
        <v>88.088099999999997</v>
      </c>
      <c r="AA945">
        <v>88.088099999999997</v>
      </c>
      <c r="AB945">
        <v>89.789199999999994</v>
      </c>
      <c r="AC945">
        <v>87.749899999999997</v>
      </c>
      <c r="AD945">
        <v>87.023700000000005</v>
      </c>
      <c r="AE945">
        <v>85.949299999999994</v>
      </c>
      <c r="AF945">
        <v>86.924300000000002</v>
      </c>
      <c r="AG945">
        <v>86.267700000000005</v>
      </c>
      <c r="AH945">
        <v>87.172899999999998</v>
      </c>
      <c r="AI945">
        <v>87.74</v>
      </c>
      <c r="AJ945">
        <v>86.536299999999997</v>
      </c>
      <c r="AK945">
        <v>85.014300000000006</v>
      </c>
      <c r="AL945">
        <v>86.058800000000005</v>
      </c>
      <c r="AM945">
        <v>86.924300000000002</v>
      </c>
      <c r="AN945">
        <v>87.182900000000004</v>
      </c>
      <c r="AO945">
        <v>86.516400000000004</v>
      </c>
      <c r="AP945">
        <v>85.889700000000005</v>
      </c>
      <c r="AQ945">
        <v>86.974000000000004</v>
      </c>
      <c r="AR945">
        <v>87.212699999999998</v>
      </c>
      <c r="AS945">
        <v>87.033699999999996</v>
      </c>
      <c r="AT945">
        <v>85.700699999999998</v>
      </c>
      <c r="AU945">
        <v>84.586500000000001</v>
      </c>
      <c r="AV945">
        <v>84.427300000000002</v>
      </c>
      <c r="AW945">
        <v>83.472300000000004</v>
      </c>
      <c r="AX945">
        <v>84.735699999999994</v>
      </c>
      <c r="AY945">
        <v>83.969700000000003</v>
      </c>
      <c r="AZ945">
        <v>83.134100000000004</v>
      </c>
      <c r="BA945">
        <v>85.0839</v>
      </c>
      <c r="BB945">
        <v>85.253</v>
      </c>
      <c r="BC945">
        <v>87.660399999999996</v>
      </c>
      <c r="BD945">
        <v>86.237899999999996</v>
      </c>
      <c r="BE945">
        <v>87.083399999999997</v>
      </c>
      <c r="BF945">
        <v>86.605900000000005</v>
      </c>
      <c r="BG945">
        <v>88.277100000000004</v>
      </c>
      <c r="BH945">
        <v>87.789699999999996</v>
      </c>
      <c r="BI945">
        <v>87.570899999999995</v>
      </c>
      <c r="BJ945">
        <v>87.978700000000003</v>
      </c>
      <c r="BK945">
        <v>85.432100000000005</v>
      </c>
      <c r="BL945">
        <v>84.317899999999995</v>
      </c>
      <c r="BM945">
        <v>86.605900000000005</v>
      </c>
      <c r="BN945">
        <v>86.685500000000005</v>
      </c>
      <c r="BO945">
        <v>86.158299999999997</v>
      </c>
      <c r="BP945">
        <v>86.864599999999996</v>
      </c>
      <c r="BQ945">
        <v>85.730500000000006</v>
      </c>
      <c r="BR945">
        <v>84.884900000000002</v>
      </c>
      <c r="BS945" s="12">
        <f t="shared" si="28"/>
        <v>-6.3336967364341676E-2</v>
      </c>
      <c r="BT945" s="13" cm="1">
        <f t="array" aca="1" ref="BT945" ca="1">_xlfn.PERCENTILE.INC((OFFSET(E945,0,1,1,COLUMNS(E945:BR945)-1) - E945:BQ945) / E945:BQ945, 0.05) * SQRT(COUNT(E945:BR945) - 1)</f>
        <v>-0.14028750752402327</v>
      </c>
      <c r="BU945" s="12" cm="1">
        <f t="array" aca="1" ref="BU945" ca="1">_xlfn.STDEV.P((E945:BQ945 - OFFSET(E945:BQ945,0,1)) / OFFSET(E945:BQ945,0,1)) * SQRT(COUNT(E945:BR945)-1)</f>
        <v>0.10623611786953883</v>
      </c>
      <c r="BV945" s="12" cm="1">
        <f t="array" ref="BV945">-(MAX(1 - (E945:BR945 / _xlfn.SCAN(E945, E945:BR945, _xlfn.LAMBDA(_xlpm.a,_xlpm.b, MAX(_xlpm.a, _xlpm.b))))))</f>
        <v>-0.11369194718022302</v>
      </c>
      <c r="BW945" s="14">
        <f t="shared" ca="1" si="29"/>
        <v>-0.55178629647400168</v>
      </c>
    </row>
    <row r="946" spans="1:75" x14ac:dyDescent="0.45">
      <c r="A946" s="2" t="s">
        <v>1912</v>
      </c>
      <c r="B946" t="s">
        <v>1913</v>
      </c>
      <c r="C946" t="s">
        <v>80</v>
      </c>
      <c r="D946" t="s">
        <v>8</v>
      </c>
      <c r="E946">
        <v>250</v>
      </c>
      <c r="F946">
        <v>253</v>
      </c>
      <c r="G946">
        <v>248</v>
      </c>
      <c r="H946">
        <v>251</v>
      </c>
      <c r="I946">
        <v>253</v>
      </c>
      <c r="J946">
        <v>257</v>
      </c>
      <c r="K946">
        <v>256</v>
      </c>
      <c r="L946">
        <v>249</v>
      </c>
      <c r="M946">
        <v>258</v>
      </c>
      <c r="N946">
        <v>251</v>
      </c>
      <c r="O946">
        <v>255</v>
      </c>
      <c r="P946">
        <v>271</v>
      </c>
      <c r="Q946">
        <v>266</v>
      </c>
      <c r="R946">
        <v>278</v>
      </c>
      <c r="S946">
        <v>270</v>
      </c>
      <c r="T946">
        <v>276</v>
      </c>
      <c r="U946">
        <v>279</v>
      </c>
      <c r="V946">
        <v>271</v>
      </c>
      <c r="W946">
        <v>270</v>
      </c>
      <c r="X946">
        <v>269</v>
      </c>
      <c r="Y946">
        <v>271</v>
      </c>
      <c r="Z946">
        <v>262</v>
      </c>
      <c r="AA946">
        <v>260</v>
      </c>
      <c r="AB946">
        <v>266</v>
      </c>
      <c r="AC946">
        <v>258</v>
      </c>
      <c r="AD946">
        <v>255</v>
      </c>
      <c r="AE946">
        <v>263</v>
      </c>
      <c r="AF946">
        <v>275</v>
      </c>
      <c r="AG946">
        <v>268</v>
      </c>
      <c r="AH946">
        <v>266</v>
      </c>
      <c r="AI946">
        <v>270</v>
      </c>
      <c r="AJ946">
        <v>278</v>
      </c>
      <c r="AK946">
        <v>273</v>
      </c>
      <c r="AL946">
        <v>276</v>
      </c>
      <c r="AM946">
        <v>271</v>
      </c>
      <c r="AN946">
        <v>282</v>
      </c>
      <c r="AO946">
        <v>280</v>
      </c>
      <c r="AP946">
        <v>281</v>
      </c>
      <c r="AQ946">
        <v>290</v>
      </c>
      <c r="AR946">
        <v>292</v>
      </c>
      <c r="AS946">
        <v>291</v>
      </c>
      <c r="AT946">
        <v>287</v>
      </c>
      <c r="AU946">
        <v>285</v>
      </c>
      <c r="AV946">
        <v>291</v>
      </c>
      <c r="AW946">
        <v>290</v>
      </c>
      <c r="AX946">
        <v>295</v>
      </c>
      <c r="AY946">
        <v>275</v>
      </c>
      <c r="AZ946">
        <v>280</v>
      </c>
      <c r="BA946">
        <v>287</v>
      </c>
      <c r="BB946">
        <v>281</v>
      </c>
      <c r="BC946">
        <v>286</v>
      </c>
      <c r="BD946">
        <v>282</v>
      </c>
      <c r="BE946">
        <v>284</v>
      </c>
      <c r="BF946">
        <v>281</v>
      </c>
      <c r="BG946">
        <v>284</v>
      </c>
      <c r="BH946">
        <v>284</v>
      </c>
      <c r="BI946">
        <v>284</v>
      </c>
      <c r="BJ946">
        <v>291</v>
      </c>
      <c r="BK946">
        <v>287</v>
      </c>
      <c r="BL946">
        <v>290</v>
      </c>
      <c r="BM946">
        <v>287</v>
      </c>
      <c r="BN946">
        <v>285</v>
      </c>
      <c r="BO946">
        <v>288</v>
      </c>
      <c r="BP946">
        <v>290</v>
      </c>
      <c r="BQ946">
        <v>295</v>
      </c>
      <c r="BR946">
        <v>295</v>
      </c>
      <c r="BS946" s="12">
        <f t="shared" si="28"/>
        <v>0.18</v>
      </c>
      <c r="BT946" s="13" cm="1">
        <f t="array" aca="1" ref="BT946" ca="1">_xlfn.PERCENTILE.INC((OFFSET(E946,0,1,1,COLUMNS(E946:BR946)-1) - E946:BQ946) / E946:BQ946, 0.05) * SQRT(COUNT(E946:BR946) - 1)</f>
        <v>-0.23184110365649524</v>
      </c>
      <c r="BU946" s="12" cm="1">
        <f t="array" aca="1" ref="BU946" ca="1">_xlfn.STDEV.P((E946:BQ946 - OFFSET(E946:BQ946,0,1)) / OFFSET(E946:BQ946,0,1)) * SQRT(COUNT(E946:BR946)-1)</f>
        <v>0.18048928593550406</v>
      </c>
      <c r="BV946" s="12" cm="1">
        <f t="array" ref="BV946">-(MAX(1 - (E946:BR946 / _xlfn.SCAN(E946, E946:BR946, _xlfn.LAMBDA(_xlpm.a,_xlpm.b, MAX(_xlpm.a, _xlpm.b))))))</f>
        <v>-8.6021505376344121E-2</v>
      </c>
      <c r="BW946" s="14">
        <f t="shared" ca="1" si="29"/>
        <v>1.0234254757888515</v>
      </c>
    </row>
    <row r="947" spans="1:75" x14ac:dyDescent="0.45">
      <c r="A947" s="2" t="s">
        <v>1914</v>
      </c>
      <c r="B947" t="s">
        <v>1915</v>
      </c>
      <c r="C947" t="s">
        <v>19</v>
      </c>
      <c r="D947" t="s">
        <v>8</v>
      </c>
      <c r="E947">
        <v>60.05</v>
      </c>
      <c r="F947">
        <v>60.85</v>
      </c>
      <c r="G947">
        <v>59.25</v>
      </c>
      <c r="H947">
        <v>59.75</v>
      </c>
      <c r="I947">
        <v>60</v>
      </c>
      <c r="J947">
        <v>60.85</v>
      </c>
      <c r="K947">
        <v>59.55</v>
      </c>
      <c r="L947">
        <v>60.4</v>
      </c>
      <c r="M947">
        <v>59.9</v>
      </c>
      <c r="N947">
        <v>59</v>
      </c>
      <c r="O947">
        <v>60</v>
      </c>
      <c r="P947">
        <v>59.5</v>
      </c>
      <c r="Q947">
        <v>60</v>
      </c>
      <c r="R947">
        <v>59.5</v>
      </c>
      <c r="S947">
        <v>60</v>
      </c>
      <c r="T947">
        <v>60.1</v>
      </c>
      <c r="U947">
        <v>60</v>
      </c>
      <c r="V947">
        <v>59.5</v>
      </c>
      <c r="W947">
        <v>59.1</v>
      </c>
      <c r="X947">
        <v>57.75</v>
      </c>
      <c r="Y947">
        <v>57.85</v>
      </c>
      <c r="Z947">
        <v>57.4</v>
      </c>
      <c r="AA947">
        <v>58.05</v>
      </c>
      <c r="AB947">
        <v>59.45</v>
      </c>
      <c r="AC947">
        <v>59.45</v>
      </c>
      <c r="AD947">
        <v>59.5</v>
      </c>
      <c r="AE947">
        <v>59.15</v>
      </c>
      <c r="AF947">
        <v>59.5</v>
      </c>
      <c r="AG947">
        <v>61.05</v>
      </c>
      <c r="AH947">
        <v>64.45</v>
      </c>
      <c r="AI947">
        <v>64.349999999999994</v>
      </c>
      <c r="AJ947">
        <v>63.05</v>
      </c>
      <c r="AK947">
        <v>65.150000000000006</v>
      </c>
      <c r="AL947">
        <v>62.45</v>
      </c>
      <c r="AM947">
        <v>62.25</v>
      </c>
      <c r="AN947">
        <v>63.35</v>
      </c>
      <c r="AO947">
        <v>63.35</v>
      </c>
      <c r="AP947">
        <v>64</v>
      </c>
      <c r="AQ947">
        <v>64.5</v>
      </c>
      <c r="AR947">
        <v>65.099999999999994</v>
      </c>
      <c r="AS947">
        <v>65.7</v>
      </c>
      <c r="AT947">
        <v>66.8</v>
      </c>
      <c r="AU947">
        <v>66.5</v>
      </c>
      <c r="AV947">
        <v>65.25</v>
      </c>
      <c r="AW947">
        <v>66</v>
      </c>
      <c r="AX947">
        <v>66.849999999999994</v>
      </c>
      <c r="AY947">
        <v>67.599999999999994</v>
      </c>
      <c r="AZ947">
        <v>66</v>
      </c>
      <c r="BA947">
        <v>67.900000000000006</v>
      </c>
      <c r="BB947">
        <v>68.7</v>
      </c>
      <c r="BC947">
        <v>69.150000000000006</v>
      </c>
      <c r="BD947">
        <v>68.150000000000006</v>
      </c>
      <c r="BE947">
        <v>68.05</v>
      </c>
      <c r="BF947">
        <v>69.95</v>
      </c>
      <c r="BG947">
        <v>71.05</v>
      </c>
      <c r="BH947">
        <v>70.2</v>
      </c>
      <c r="BI947">
        <v>71.150000000000006</v>
      </c>
      <c r="BJ947">
        <v>71.099999999999994</v>
      </c>
      <c r="BK947">
        <v>65.849999999999994</v>
      </c>
      <c r="BL947">
        <v>65.8</v>
      </c>
      <c r="BM947">
        <v>62.3</v>
      </c>
      <c r="BN947">
        <v>62.95</v>
      </c>
      <c r="BO947">
        <v>63.9</v>
      </c>
      <c r="BP947">
        <v>66.3</v>
      </c>
      <c r="BQ947">
        <v>65.75</v>
      </c>
      <c r="BR947">
        <v>66.400000000000006</v>
      </c>
      <c r="BS947" s="12">
        <f t="shared" si="28"/>
        <v>0.10574521232306426</v>
      </c>
      <c r="BT947" s="13" cm="1">
        <f t="array" aca="1" ref="BT947" ca="1">_xlfn.PERCENTILE.INC((OFFSET(E947,0,1,1,COLUMNS(E947:BR947)-1) - E947:BQ947) / E947:BQ947, 0.05) * SQRT(COUNT(E947:BR947) - 1)</f>
        <v>-0.20775680845800037</v>
      </c>
      <c r="BU947" s="12" cm="1">
        <f t="array" aca="1" ref="BU947" ca="1">_xlfn.STDEV.P((E947:BQ947 - OFFSET(E947:BQ947,0,1)) / OFFSET(E947:BQ947,0,1)) * SQRT(COUNT(E947:BR947)-1)</f>
        <v>0.16416721207265531</v>
      </c>
      <c r="BV947" s="12" cm="1">
        <f t="array" ref="BV947">-(MAX(1 - (E947:BR947 / _xlfn.SCAN(E947, E947:BR947, _xlfn.LAMBDA(_xlpm.a,_xlpm.b, MAX(_xlpm.a, _xlpm.b))))))</f>
        <v>-0.12438510189739993</v>
      </c>
      <c r="BW947" s="14">
        <f t="shared" ca="1" si="29"/>
        <v>0.67286606297188201</v>
      </c>
    </row>
    <row r="948" spans="1:75" x14ac:dyDescent="0.45">
      <c r="A948" s="2" t="s">
        <v>1916</v>
      </c>
      <c r="B948" t="s">
        <v>1917</v>
      </c>
      <c r="C948" t="s">
        <v>37</v>
      </c>
      <c r="D948" t="s">
        <v>58</v>
      </c>
      <c r="E948">
        <v>70.650000000000006</v>
      </c>
      <c r="F948">
        <v>72.05</v>
      </c>
      <c r="G948">
        <v>70.95</v>
      </c>
      <c r="H948">
        <v>71.650000000000006</v>
      </c>
      <c r="I948">
        <v>71.599999999999994</v>
      </c>
      <c r="J948">
        <v>71.400000000000006</v>
      </c>
      <c r="K948">
        <v>70.7</v>
      </c>
      <c r="L948">
        <v>71.2</v>
      </c>
      <c r="M948">
        <v>73.900000000000006</v>
      </c>
      <c r="N948">
        <v>74</v>
      </c>
      <c r="O948">
        <v>75.5</v>
      </c>
      <c r="P948">
        <v>75.349999999999994</v>
      </c>
      <c r="Q948">
        <v>75.150000000000006</v>
      </c>
      <c r="R948">
        <v>73.900000000000006</v>
      </c>
      <c r="S948">
        <v>74.05</v>
      </c>
      <c r="T948">
        <v>73.900000000000006</v>
      </c>
      <c r="U948">
        <v>73.5</v>
      </c>
      <c r="V948">
        <v>72.7</v>
      </c>
      <c r="W948">
        <v>72.2</v>
      </c>
      <c r="X948">
        <v>72.3</v>
      </c>
      <c r="Y948">
        <v>72.650000000000006</v>
      </c>
      <c r="Z948">
        <v>70.7</v>
      </c>
      <c r="AA948">
        <v>71.849999999999994</v>
      </c>
      <c r="AB948">
        <v>73.099999999999994</v>
      </c>
      <c r="AC948">
        <v>73.45</v>
      </c>
      <c r="AD948">
        <v>73.599999999999994</v>
      </c>
      <c r="AE948">
        <v>76.3</v>
      </c>
      <c r="AF948">
        <v>78.7</v>
      </c>
      <c r="AG948">
        <v>78.5</v>
      </c>
      <c r="AH948">
        <v>79.599999999999994</v>
      </c>
      <c r="AI948">
        <v>79.349999999999994</v>
      </c>
      <c r="AJ948">
        <v>79.599999999999994</v>
      </c>
      <c r="AK948">
        <v>79.650000000000006</v>
      </c>
      <c r="AL948">
        <v>79</v>
      </c>
      <c r="AM948">
        <v>79</v>
      </c>
      <c r="AN948">
        <v>77.8</v>
      </c>
      <c r="AO948">
        <v>76.849999999999994</v>
      </c>
      <c r="AP948">
        <v>77.349999999999994</v>
      </c>
      <c r="AQ948">
        <v>78.7</v>
      </c>
      <c r="AR948">
        <v>79</v>
      </c>
      <c r="AS948">
        <v>78.349999999999994</v>
      </c>
      <c r="AT948">
        <v>78.8</v>
      </c>
      <c r="AU948">
        <v>79.55</v>
      </c>
      <c r="AV948">
        <v>78.599999999999994</v>
      </c>
      <c r="AW948">
        <v>78.55</v>
      </c>
      <c r="AX948">
        <v>77.650000000000006</v>
      </c>
      <c r="AY948">
        <v>79.099999999999994</v>
      </c>
      <c r="AZ948">
        <v>80.099999999999994</v>
      </c>
      <c r="BA948">
        <v>80.150000000000006</v>
      </c>
      <c r="BB948">
        <v>78.95</v>
      </c>
      <c r="BC948">
        <v>80.099999999999994</v>
      </c>
      <c r="BD948">
        <v>80.099999999999994</v>
      </c>
      <c r="BE948">
        <v>79.849999999999994</v>
      </c>
      <c r="BF948">
        <v>79.849999999999994</v>
      </c>
      <c r="BG948">
        <v>78.95</v>
      </c>
      <c r="BH948">
        <v>79.25</v>
      </c>
      <c r="BI948">
        <v>80</v>
      </c>
      <c r="BJ948">
        <v>79.7</v>
      </c>
      <c r="BK948">
        <v>78.25</v>
      </c>
      <c r="BL948">
        <v>77.7</v>
      </c>
      <c r="BM948">
        <v>76.650000000000006</v>
      </c>
      <c r="BN948">
        <v>77.8</v>
      </c>
      <c r="BO948">
        <v>76.400000000000006</v>
      </c>
      <c r="BP948">
        <v>77.849999999999994</v>
      </c>
      <c r="BQ948">
        <v>77.400000000000006</v>
      </c>
      <c r="BR948">
        <v>77.400000000000006</v>
      </c>
      <c r="BS948" s="12">
        <f t="shared" si="28"/>
        <v>9.5541401273885343E-2</v>
      </c>
      <c r="BT948" s="13" cm="1">
        <f t="array" aca="1" ref="BT948" ca="1">_xlfn.PERCENTILE.INC((OFFSET(E948,0,1,1,COLUMNS(E948:BR948)-1) - E948:BQ948) / E948:BQ948, 0.05) * SQRT(COUNT(E948:BR948) - 1)</f>
        <v>-0.13189978647701675</v>
      </c>
      <c r="BU948" s="12" cm="1">
        <f t="array" aca="1" ref="BU948" ca="1">_xlfn.STDEV.P((E948:BQ948 - OFFSET(E948:BQ948,0,1)) / OFFSET(E948:BQ948,0,1)) * SQRT(COUNT(E948:BR948)-1)</f>
        <v>0.10360579471755831</v>
      </c>
      <c r="BV948" s="12" cm="1">
        <f t="array" ref="BV948">-(MAX(1 - (E948:BR948 / _xlfn.SCAN(E948, E948:BR948, _xlfn.LAMBDA(_xlpm.a,_xlpm.b, MAX(_xlpm.a, _xlpm.b))))))</f>
        <v>-6.3576158940397365E-2</v>
      </c>
      <c r="BW948" s="14">
        <f t="shared" ca="1" si="29"/>
        <v>0.9676942769517467</v>
      </c>
    </row>
    <row r="949" spans="1:75" x14ac:dyDescent="0.45">
      <c r="A949" s="2" t="s">
        <v>1918</v>
      </c>
      <c r="B949" t="s">
        <v>1919</v>
      </c>
      <c r="C949" t="s">
        <v>111</v>
      </c>
      <c r="D949" t="s">
        <v>8</v>
      </c>
      <c r="E949">
        <v>13.234999999999999</v>
      </c>
      <c r="F949">
        <v>13.275</v>
      </c>
      <c r="G949">
        <v>13.2</v>
      </c>
      <c r="H949">
        <v>13.45</v>
      </c>
      <c r="I949">
        <v>13.375</v>
      </c>
      <c r="J949">
        <v>13.525</v>
      </c>
      <c r="K949">
        <v>13.25</v>
      </c>
      <c r="L949">
        <v>13.2</v>
      </c>
      <c r="M949">
        <v>13.205</v>
      </c>
      <c r="N949">
        <v>13.404999999999999</v>
      </c>
      <c r="O949">
        <v>13.445</v>
      </c>
      <c r="P949">
        <v>13.654999999999999</v>
      </c>
      <c r="Q949">
        <v>13.535</v>
      </c>
      <c r="R949">
        <v>13.475</v>
      </c>
      <c r="S949">
        <v>13.91</v>
      </c>
      <c r="T949">
        <v>13.63</v>
      </c>
      <c r="U949">
        <v>13.475</v>
      </c>
      <c r="V949">
        <v>13.404999999999999</v>
      </c>
      <c r="W949">
        <v>13.365</v>
      </c>
      <c r="X949">
        <v>13.535</v>
      </c>
      <c r="Y949">
        <v>13.5</v>
      </c>
      <c r="Z949">
        <v>13.26</v>
      </c>
      <c r="AA949">
        <v>13.135</v>
      </c>
      <c r="AB949">
        <v>13.59</v>
      </c>
      <c r="AC949">
        <v>13.574999999999999</v>
      </c>
      <c r="AD949">
        <v>13.94</v>
      </c>
      <c r="AE949">
        <v>14.36</v>
      </c>
      <c r="AF949">
        <v>14.195</v>
      </c>
      <c r="AG949">
        <v>14.34</v>
      </c>
      <c r="AH949">
        <v>14.815</v>
      </c>
      <c r="AI949">
        <v>14.92</v>
      </c>
      <c r="AJ949">
        <v>14.555</v>
      </c>
      <c r="AK949">
        <v>14.45</v>
      </c>
      <c r="AL949">
        <v>14.404999999999999</v>
      </c>
      <c r="AM949">
        <v>14.465</v>
      </c>
      <c r="AN949">
        <v>14.51</v>
      </c>
      <c r="AO949">
        <v>14.324999999999999</v>
      </c>
      <c r="AP949">
        <v>14.23</v>
      </c>
      <c r="AQ949">
        <v>14.705</v>
      </c>
      <c r="AR949">
        <v>14.585000000000001</v>
      </c>
      <c r="AS949">
        <v>14.64</v>
      </c>
      <c r="AT949">
        <v>14.46</v>
      </c>
      <c r="AU949">
        <v>14.59</v>
      </c>
      <c r="AV949">
        <v>14.484999999999999</v>
      </c>
      <c r="AW949">
        <v>14.51</v>
      </c>
      <c r="AX949">
        <v>14.335000000000001</v>
      </c>
      <c r="AY949">
        <v>14.17</v>
      </c>
      <c r="AZ949">
        <v>14.175000000000001</v>
      </c>
      <c r="BA949">
        <v>14.215</v>
      </c>
      <c r="BB949">
        <v>13.76</v>
      </c>
      <c r="BC949">
        <v>14.04</v>
      </c>
      <c r="BD949">
        <v>14.16</v>
      </c>
      <c r="BE949">
        <v>14.08</v>
      </c>
      <c r="BF949">
        <v>13.88</v>
      </c>
      <c r="BG949">
        <v>14.57</v>
      </c>
      <c r="BH949">
        <v>14.675000000000001</v>
      </c>
      <c r="BI949">
        <v>14.494999999999999</v>
      </c>
      <c r="BJ949">
        <v>14.475</v>
      </c>
      <c r="BK949">
        <v>13.795</v>
      </c>
      <c r="BL949">
        <v>13.67</v>
      </c>
      <c r="BM949">
        <v>13.404999999999999</v>
      </c>
      <c r="BN949">
        <v>13.045</v>
      </c>
      <c r="BO949">
        <v>12.95</v>
      </c>
      <c r="BP949">
        <v>13.45</v>
      </c>
      <c r="BQ949">
        <v>13.37</v>
      </c>
      <c r="BR949">
        <v>13.66</v>
      </c>
      <c r="BS949" s="12">
        <f t="shared" si="28"/>
        <v>3.2111824707215769E-2</v>
      </c>
      <c r="BT949" s="13" cm="1">
        <f t="array" aca="1" ref="BT949" ca="1">_xlfn.PERCENTILE.INC((OFFSET(E949,0,1,1,COLUMNS(E949:BR949)-1) - E949:BQ949) / E949:BQ949, 0.05) * SQRT(COUNT(E949:BR949) - 1)</f>
        <v>-0.19057233518312963</v>
      </c>
      <c r="BU949" s="12" cm="1">
        <f t="array" aca="1" ref="BU949" ca="1">_xlfn.STDEV.P((E949:BQ949 - OFFSET(E949:BQ949,0,1)) / OFFSET(E949:BQ949,0,1)) * SQRT(COUNT(E949:BR949)-1)</f>
        <v>0.14196279572499895</v>
      </c>
      <c r="BV949" s="12" cm="1">
        <f t="array" ref="BV949">-(MAX(1 - (E949:BR949 / _xlfn.SCAN(E949, E949:BR949, _xlfn.LAMBDA(_xlpm.a,_xlpm.b, MAX(_xlpm.a, _xlpm.b))))))</f>
        <v>-0.13203753351206438</v>
      </c>
      <c r="BW949" s="14">
        <f t="shared" ca="1" si="29"/>
        <v>0.25942823859211772</v>
      </c>
    </row>
    <row r="950" spans="1:75" x14ac:dyDescent="0.45">
      <c r="A950" s="2" t="s">
        <v>1920</v>
      </c>
      <c r="B950" t="s">
        <v>1921</v>
      </c>
      <c r="C950" t="s">
        <v>111</v>
      </c>
      <c r="D950" t="s">
        <v>8</v>
      </c>
      <c r="E950">
        <v>24.05</v>
      </c>
      <c r="F950">
        <v>24.05</v>
      </c>
      <c r="G950">
        <v>23.55</v>
      </c>
      <c r="H950">
        <v>24.9</v>
      </c>
      <c r="I950">
        <v>24.05</v>
      </c>
      <c r="J950">
        <v>24.25</v>
      </c>
      <c r="K950">
        <v>23.75</v>
      </c>
      <c r="L950">
        <v>23.5</v>
      </c>
      <c r="M950">
        <v>23.75</v>
      </c>
      <c r="N950">
        <v>24</v>
      </c>
      <c r="O950">
        <v>24.4</v>
      </c>
      <c r="P950">
        <v>23.7</v>
      </c>
      <c r="Q950">
        <v>23.85</v>
      </c>
      <c r="R950">
        <v>23.6</v>
      </c>
      <c r="S950">
        <v>24.65</v>
      </c>
      <c r="T950">
        <v>23.8</v>
      </c>
      <c r="U950">
        <v>23.35</v>
      </c>
      <c r="V950">
        <v>23.45</v>
      </c>
      <c r="W950">
        <v>22.8</v>
      </c>
      <c r="X950">
        <v>22.55</v>
      </c>
      <c r="Y950">
        <v>22</v>
      </c>
      <c r="Z950">
        <v>21.5</v>
      </c>
      <c r="AA950">
        <v>22.1</v>
      </c>
      <c r="AB950">
        <v>22.85</v>
      </c>
      <c r="AC950">
        <v>23.4</v>
      </c>
      <c r="AD950">
        <v>23.85</v>
      </c>
      <c r="AE950">
        <v>23.4</v>
      </c>
      <c r="AF950">
        <v>24.05</v>
      </c>
      <c r="AG950">
        <v>24.1</v>
      </c>
      <c r="AH950">
        <v>24.8</v>
      </c>
      <c r="AI950">
        <v>24.3</v>
      </c>
      <c r="AJ950">
        <v>24.75</v>
      </c>
      <c r="AK950">
        <v>24.95</v>
      </c>
      <c r="AL950">
        <v>23.85</v>
      </c>
      <c r="AM950">
        <v>23.9</v>
      </c>
      <c r="AN950">
        <v>23.4</v>
      </c>
      <c r="AO950">
        <v>23.95</v>
      </c>
      <c r="AP950">
        <v>24</v>
      </c>
      <c r="AQ950">
        <v>24.7</v>
      </c>
      <c r="AR950">
        <v>25</v>
      </c>
      <c r="AS950">
        <v>24.2</v>
      </c>
      <c r="AT950">
        <v>24.45</v>
      </c>
      <c r="AU950">
        <v>25.15</v>
      </c>
      <c r="AV950">
        <v>25</v>
      </c>
      <c r="AW950">
        <v>24.4</v>
      </c>
      <c r="AX950">
        <v>24.15</v>
      </c>
      <c r="AY950">
        <v>24.4</v>
      </c>
      <c r="AZ950">
        <v>24.4</v>
      </c>
      <c r="BA950">
        <v>24.65</v>
      </c>
      <c r="BB950">
        <v>23.6</v>
      </c>
      <c r="BC950">
        <v>23.7</v>
      </c>
      <c r="BD950">
        <v>23.45</v>
      </c>
      <c r="BE950">
        <v>23.25</v>
      </c>
      <c r="BF950">
        <v>23.55</v>
      </c>
      <c r="BG950">
        <v>23</v>
      </c>
      <c r="BH950">
        <v>23.3</v>
      </c>
      <c r="BI950">
        <v>23.1</v>
      </c>
      <c r="BJ950">
        <v>22.7</v>
      </c>
      <c r="BK950">
        <v>21.45</v>
      </c>
      <c r="BL950">
        <v>21.4</v>
      </c>
      <c r="BM950">
        <v>21.25</v>
      </c>
      <c r="BN950">
        <v>20.7</v>
      </c>
      <c r="BO950">
        <v>21.1</v>
      </c>
      <c r="BP950">
        <v>22.2</v>
      </c>
      <c r="BQ950">
        <v>22</v>
      </c>
      <c r="BR950">
        <v>22.75</v>
      </c>
      <c r="BS950" s="12">
        <f t="shared" si="28"/>
        <v>-5.4054054054054085E-2</v>
      </c>
      <c r="BT950" s="13" cm="1">
        <f t="array" aca="1" ref="BT950" ca="1">_xlfn.PERCENTILE.INC((OFFSET(E950,0,1,1,COLUMNS(E950:BR950)-1) - E950:BQ950) / E950:BQ950, 0.05) * SQRT(COUNT(E950:BR950) - 1)</f>
        <v>-0.27745063709350293</v>
      </c>
      <c r="BU950" s="12" cm="1">
        <f t="array" aca="1" ref="BU950" ca="1">_xlfn.STDEV.P((E950:BQ950 - OFFSET(E950:BQ950,0,1)) / OFFSET(E950:BQ950,0,1)) * SQRT(COUNT(E950:BR950)-1)</f>
        <v>0.19058330914568739</v>
      </c>
      <c r="BV950" s="12" cm="1">
        <f t="array" ref="BV950">-(MAX(1 - (E950:BR950 / _xlfn.SCAN(E950, E950:BR950, _xlfn.LAMBDA(_xlpm.a,_xlpm.b, MAX(_xlpm.a, _xlpm.b))))))</f>
        <v>-0.17693836978131205</v>
      </c>
      <c r="BW950" s="14">
        <f t="shared" ca="1" si="29"/>
        <v>-0.25887220104361991</v>
      </c>
    </row>
    <row r="951" spans="1:75" x14ac:dyDescent="0.45">
      <c r="A951" s="2" t="s">
        <v>1922</v>
      </c>
      <c r="B951" t="s">
        <v>1923</v>
      </c>
      <c r="C951" t="s">
        <v>19</v>
      </c>
      <c r="D951" t="s">
        <v>58</v>
      </c>
      <c r="E951">
        <v>53</v>
      </c>
      <c r="F951">
        <v>52</v>
      </c>
      <c r="G951">
        <v>52.9</v>
      </c>
      <c r="H951">
        <v>52.6</v>
      </c>
      <c r="I951">
        <v>54.6</v>
      </c>
      <c r="J951">
        <v>53.5</v>
      </c>
      <c r="K951">
        <v>54.4</v>
      </c>
      <c r="L951">
        <v>53.6</v>
      </c>
      <c r="M951">
        <v>53</v>
      </c>
      <c r="N951">
        <v>52.8</v>
      </c>
      <c r="O951">
        <v>51.9</v>
      </c>
      <c r="P951">
        <v>52.2</v>
      </c>
      <c r="Q951">
        <v>52.7</v>
      </c>
      <c r="R951">
        <v>51.2</v>
      </c>
      <c r="S951">
        <v>51.7</v>
      </c>
      <c r="T951">
        <v>51</v>
      </c>
      <c r="U951">
        <v>51.5</v>
      </c>
      <c r="V951">
        <v>51</v>
      </c>
      <c r="W951">
        <v>50.6</v>
      </c>
      <c r="X951">
        <v>50.2</v>
      </c>
      <c r="Y951">
        <v>50.8</v>
      </c>
      <c r="Z951">
        <v>49.8</v>
      </c>
      <c r="AA951">
        <v>50.6</v>
      </c>
      <c r="AB951">
        <v>51</v>
      </c>
      <c r="AC951">
        <v>50</v>
      </c>
      <c r="AD951">
        <v>50.4</v>
      </c>
      <c r="AE951">
        <v>49.65</v>
      </c>
      <c r="AF951">
        <v>50</v>
      </c>
      <c r="AG951">
        <v>51.7</v>
      </c>
      <c r="AH951">
        <v>51.2</v>
      </c>
      <c r="AI951">
        <v>51.3</v>
      </c>
      <c r="AJ951">
        <v>51.5</v>
      </c>
      <c r="AK951">
        <v>52.4</v>
      </c>
      <c r="AL951">
        <v>54.1</v>
      </c>
      <c r="AM951">
        <v>53</v>
      </c>
      <c r="AN951">
        <v>53.4</v>
      </c>
      <c r="AO951">
        <v>55.6</v>
      </c>
      <c r="AP951">
        <v>53</v>
      </c>
      <c r="AQ951">
        <v>52.7</v>
      </c>
      <c r="AR951">
        <v>53</v>
      </c>
      <c r="AS951">
        <v>52.4</v>
      </c>
      <c r="AT951">
        <v>52</v>
      </c>
      <c r="AU951">
        <v>53.6</v>
      </c>
      <c r="AV951">
        <v>53.2</v>
      </c>
      <c r="AW951">
        <v>53.5</v>
      </c>
      <c r="AX951">
        <v>53</v>
      </c>
      <c r="AY951">
        <v>52.9</v>
      </c>
      <c r="AZ951">
        <v>52.8</v>
      </c>
      <c r="BA951">
        <v>52.9</v>
      </c>
      <c r="BB951">
        <v>52.7</v>
      </c>
      <c r="BC951">
        <v>53.7</v>
      </c>
      <c r="BD951">
        <v>53.8</v>
      </c>
      <c r="BE951">
        <v>53.5</v>
      </c>
      <c r="BF951">
        <v>53.6</v>
      </c>
      <c r="BG951">
        <v>53</v>
      </c>
      <c r="BH951">
        <v>52.4</v>
      </c>
      <c r="BI951">
        <v>53</v>
      </c>
      <c r="BJ951">
        <v>52.6</v>
      </c>
      <c r="BK951">
        <v>50.6</v>
      </c>
      <c r="BL951">
        <v>52.6</v>
      </c>
      <c r="BM951">
        <v>51.1</v>
      </c>
      <c r="BN951">
        <v>49.75</v>
      </c>
      <c r="BO951">
        <v>47.9</v>
      </c>
      <c r="BP951">
        <v>49.15</v>
      </c>
      <c r="BQ951">
        <v>49.15</v>
      </c>
      <c r="BR951">
        <v>51.8</v>
      </c>
      <c r="BS951" s="12">
        <f t="shared" si="28"/>
        <v>-2.2641509433962318E-2</v>
      </c>
      <c r="BT951" s="13" cm="1">
        <f t="array" aca="1" ref="BT951" ca="1">_xlfn.PERCENTILE.INC((OFFSET(E951,0,1,1,COLUMNS(E951:BR951)-1) - E951:BQ951) / E951:BQ951, 0.05) * SQRT(COUNT(E951:BR951) - 1)</f>
        <v>-0.22982503996022804</v>
      </c>
      <c r="BU951" s="12" cm="1">
        <f t="array" aca="1" ref="BU951" ca="1">_xlfn.STDEV.P((E951:BQ951 - OFFSET(E951:BQ951,0,1)) / OFFSET(E951:BQ951,0,1)) * SQRT(COUNT(E951:BR951)-1)</f>
        <v>0.1582012385245308</v>
      </c>
      <c r="BV951" s="12" cm="1">
        <f t="array" ref="BV951">-(MAX(1 - (E951:BR951 / _xlfn.SCAN(E951, E951:BR951, _xlfn.LAMBDA(_xlpm.a,_xlpm.b, MAX(_xlpm.a, _xlpm.b))))))</f>
        <v>-0.13848920863309355</v>
      </c>
      <c r="BW951" s="14">
        <f t="shared" ca="1" si="29"/>
        <v>-0.11329984687730273</v>
      </c>
    </row>
    <row r="952" spans="1:75" x14ac:dyDescent="0.45">
      <c r="A952" s="2" t="s">
        <v>1924</v>
      </c>
      <c r="B952" t="s">
        <v>1925</v>
      </c>
      <c r="C952" t="s">
        <v>37</v>
      </c>
      <c r="D952" t="s">
        <v>29</v>
      </c>
      <c r="E952">
        <v>260</v>
      </c>
      <c r="F952">
        <v>260</v>
      </c>
      <c r="G952">
        <v>260</v>
      </c>
      <c r="H952">
        <v>266</v>
      </c>
      <c r="I952">
        <v>267.5</v>
      </c>
      <c r="J952">
        <v>266.5</v>
      </c>
      <c r="K952">
        <v>264</v>
      </c>
      <c r="L952">
        <v>263</v>
      </c>
      <c r="M952">
        <v>259</v>
      </c>
      <c r="N952">
        <v>260.5</v>
      </c>
      <c r="O952">
        <v>261.5</v>
      </c>
      <c r="P952">
        <v>260</v>
      </c>
      <c r="Q952">
        <v>258</v>
      </c>
      <c r="R952">
        <v>258.5</v>
      </c>
      <c r="S952">
        <v>259</v>
      </c>
      <c r="T952">
        <v>259</v>
      </c>
      <c r="U952">
        <v>260</v>
      </c>
      <c r="V952">
        <v>264</v>
      </c>
      <c r="W952">
        <v>260.5</v>
      </c>
      <c r="X952">
        <v>277.5</v>
      </c>
      <c r="Y952">
        <v>280.5</v>
      </c>
      <c r="Z952">
        <v>276</v>
      </c>
      <c r="AA952">
        <v>303.5</v>
      </c>
      <c r="AB952">
        <v>285.5</v>
      </c>
      <c r="AC952">
        <v>283.5</v>
      </c>
      <c r="AD952">
        <v>279</v>
      </c>
      <c r="AE952">
        <v>262.5</v>
      </c>
      <c r="AF952">
        <v>265</v>
      </c>
      <c r="AG952">
        <v>274.5</v>
      </c>
      <c r="AH952">
        <v>269.5</v>
      </c>
      <c r="AI952">
        <v>276.5</v>
      </c>
      <c r="AJ952">
        <v>280</v>
      </c>
      <c r="AK952">
        <v>276</v>
      </c>
      <c r="AL952">
        <v>274</v>
      </c>
      <c r="AM952">
        <v>270</v>
      </c>
      <c r="AN952">
        <v>265</v>
      </c>
      <c r="AO952">
        <v>263.5</v>
      </c>
      <c r="AP952">
        <v>266.5</v>
      </c>
      <c r="AQ952">
        <v>267</v>
      </c>
      <c r="AR952">
        <v>264</v>
      </c>
      <c r="AS952">
        <v>261.5</v>
      </c>
      <c r="AT952">
        <v>260</v>
      </c>
      <c r="AU952">
        <v>266.5</v>
      </c>
      <c r="AV952">
        <v>266.5</v>
      </c>
      <c r="AW952">
        <v>262</v>
      </c>
      <c r="AX952">
        <v>262.5</v>
      </c>
      <c r="AY952">
        <v>259</v>
      </c>
      <c r="AZ952">
        <v>262.5</v>
      </c>
      <c r="BA952">
        <v>263.5</v>
      </c>
      <c r="BB952">
        <v>260</v>
      </c>
      <c r="BC952">
        <v>260</v>
      </c>
      <c r="BD952">
        <v>267</v>
      </c>
      <c r="BE952">
        <v>265</v>
      </c>
      <c r="BF952">
        <v>274.5</v>
      </c>
      <c r="BG952">
        <v>276</v>
      </c>
      <c r="BH952">
        <v>274</v>
      </c>
      <c r="BI952">
        <v>271.5</v>
      </c>
      <c r="BJ952">
        <v>271.5</v>
      </c>
      <c r="BK952">
        <v>257</v>
      </c>
      <c r="BL952">
        <v>254</v>
      </c>
      <c r="BM952">
        <v>255.5</v>
      </c>
      <c r="BN952">
        <v>251</v>
      </c>
      <c r="BO952">
        <v>254.5</v>
      </c>
      <c r="BP952">
        <v>253</v>
      </c>
      <c r="BQ952">
        <v>254</v>
      </c>
      <c r="BR952">
        <v>254.5</v>
      </c>
      <c r="BS952" s="12">
        <f t="shared" si="28"/>
        <v>-2.1153846153846155E-2</v>
      </c>
      <c r="BT952" s="13" cm="1">
        <f t="array" aca="1" ref="BT952" ca="1">_xlfn.PERCENTILE.INC((OFFSET(E952,0,1,1,COLUMNS(E952:BR952)-1) - E952:BQ952) / E952:BQ952, 0.05) * SQRT(COUNT(E952:BR952) - 1)</f>
        <v>-0.14881155770994287</v>
      </c>
      <c r="BU952" s="12" cm="1">
        <f t="array" aca="1" ref="BU952" ca="1">_xlfn.STDEV.P((E952:BQ952 - OFFSET(E952:BQ952,0,1)) / OFFSET(E952:BQ952,0,1)) * SQRT(COUNT(E952:BR952)-1)</f>
        <v>0.1821868017538914</v>
      </c>
      <c r="BV952" s="12" cm="1">
        <f t="array" ref="BV952">-(MAX(1 - (E952:BR952 / _xlfn.SCAN(E952, E952:BR952, _xlfn.LAMBDA(_xlpm.a,_xlpm.b, MAX(_xlpm.a, _xlpm.b))))))</f>
        <v>-0.17298187808896215</v>
      </c>
      <c r="BW952" s="14">
        <f t="shared" ca="1" si="29"/>
        <v>-9.0217911848061452E-2</v>
      </c>
    </row>
    <row r="953" spans="1:75" x14ac:dyDescent="0.45">
      <c r="A953" s="2" t="s">
        <v>1926</v>
      </c>
      <c r="B953" t="s">
        <v>1927</v>
      </c>
      <c r="C953" t="s">
        <v>25</v>
      </c>
      <c r="D953" t="s">
        <v>29</v>
      </c>
      <c r="E953">
        <v>203.2</v>
      </c>
      <c r="F953">
        <v>200.4</v>
      </c>
      <c r="G953">
        <v>197.25</v>
      </c>
      <c r="H953">
        <v>195.7</v>
      </c>
      <c r="I953">
        <v>193.95</v>
      </c>
      <c r="J953">
        <v>191</v>
      </c>
      <c r="K953">
        <v>187.4</v>
      </c>
      <c r="L953">
        <v>193.75</v>
      </c>
      <c r="M953">
        <v>195.85</v>
      </c>
      <c r="N953">
        <v>198.1</v>
      </c>
      <c r="O953">
        <v>195.2</v>
      </c>
      <c r="P953">
        <v>195.5</v>
      </c>
      <c r="Q953">
        <v>194.25</v>
      </c>
      <c r="R953">
        <v>190.75</v>
      </c>
      <c r="S953">
        <v>189.4</v>
      </c>
      <c r="T953">
        <v>189.5</v>
      </c>
      <c r="U953">
        <v>190</v>
      </c>
      <c r="V953">
        <v>191.05</v>
      </c>
      <c r="W953">
        <v>189.45</v>
      </c>
      <c r="X953">
        <v>186.75</v>
      </c>
      <c r="Y953">
        <v>190.2</v>
      </c>
      <c r="Z953">
        <v>189.2</v>
      </c>
      <c r="AA953">
        <v>187.15</v>
      </c>
      <c r="AB953">
        <v>187.2</v>
      </c>
      <c r="AC953">
        <v>190.8</v>
      </c>
      <c r="AD953">
        <v>191.25</v>
      </c>
      <c r="AE953">
        <v>189</v>
      </c>
      <c r="AF953">
        <v>189.45</v>
      </c>
      <c r="AG953">
        <v>190</v>
      </c>
      <c r="AH953">
        <v>190.15</v>
      </c>
      <c r="AI953">
        <v>194.6</v>
      </c>
      <c r="AJ953">
        <v>191.35</v>
      </c>
      <c r="AK953">
        <v>189.85</v>
      </c>
      <c r="AL953">
        <v>190</v>
      </c>
      <c r="AM953">
        <v>188.9</v>
      </c>
      <c r="AN953">
        <v>187.35</v>
      </c>
      <c r="AO953">
        <v>188.4</v>
      </c>
      <c r="AP953">
        <v>188.25</v>
      </c>
      <c r="AQ953">
        <v>188</v>
      </c>
      <c r="AR953">
        <v>185.2</v>
      </c>
      <c r="AS953">
        <v>186.45</v>
      </c>
      <c r="AT953">
        <v>185.65</v>
      </c>
      <c r="AU953">
        <v>183.8</v>
      </c>
      <c r="AV953">
        <v>183.8</v>
      </c>
      <c r="AW953">
        <v>179.15</v>
      </c>
      <c r="AX953">
        <v>180.55</v>
      </c>
      <c r="AY953">
        <v>182.65</v>
      </c>
      <c r="AZ953">
        <v>182.8</v>
      </c>
      <c r="BA953">
        <v>185.35</v>
      </c>
      <c r="BB953">
        <v>187.7</v>
      </c>
      <c r="BC953">
        <v>191.8</v>
      </c>
      <c r="BD953">
        <v>187.9</v>
      </c>
      <c r="BE953">
        <v>185.7</v>
      </c>
      <c r="BF953">
        <v>184.55</v>
      </c>
      <c r="BG953">
        <v>187.4</v>
      </c>
      <c r="BH953">
        <v>185</v>
      </c>
      <c r="BI953">
        <v>191.15</v>
      </c>
      <c r="BJ953">
        <v>195</v>
      </c>
      <c r="BK953">
        <v>196.75</v>
      </c>
      <c r="BL953">
        <v>200.2</v>
      </c>
      <c r="BM953">
        <v>202</v>
      </c>
      <c r="BN953">
        <v>202.1</v>
      </c>
      <c r="BO953">
        <v>197.25</v>
      </c>
      <c r="BP953">
        <v>198.75</v>
      </c>
      <c r="BQ953">
        <v>192.85</v>
      </c>
      <c r="BR953">
        <v>190.95</v>
      </c>
      <c r="BS953" s="12">
        <f t="shared" si="28"/>
        <v>-6.0285433070866146E-2</v>
      </c>
      <c r="BT953" s="13" cm="1">
        <f t="array" aca="1" ref="BT953" ca="1">_xlfn.PERCENTILE.INC((OFFSET(E953,0,1,1,COLUMNS(E953:BR953)-1) - E953:BQ953) / E953:BQ953, 0.05) * SQRT(COUNT(E953:BR953) - 1)</f>
        <v>-0.16154005818056311</v>
      </c>
      <c r="BU953" s="12" cm="1">
        <f t="array" aca="1" ref="BU953" ca="1">_xlfn.STDEV.P((E953:BQ953 - OFFSET(E953:BQ953,0,1)) / OFFSET(E953:BQ953,0,1)) * SQRT(COUNT(E953:BR953)-1)</f>
        <v>0.10987795944403543</v>
      </c>
      <c r="BV953" s="12" cm="1">
        <f t="array" ref="BV953">-(MAX(1 - (E953:BR953 / _xlfn.SCAN(E953, E953:BR953, _xlfn.LAMBDA(_xlpm.a,_xlpm.b, MAX(_xlpm.a, _xlpm.b))))))</f>
        <v>-0.11835629921259838</v>
      </c>
      <c r="BW953" s="14">
        <f t="shared" ca="1" si="29"/>
        <v>-0.50572562521818154</v>
      </c>
    </row>
    <row r="954" spans="1:75" x14ac:dyDescent="0.45">
      <c r="A954" s="2" t="s">
        <v>1928</v>
      </c>
      <c r="B954" t="s">
        <v>1929</v>
      </c>
      <c r="C954" t="s">
        <v>80</v>
      </c>
      <c r="D954" t="s">
        <v>8</v>
      </c>
      <c r="E954">
        <v>86.8</v>
      </c>
      <c r="F954">
        <v>89</v>
      </c>
      <c r="G954">
        <v>88.4</v>
      </c>
      <c r="H954">
        <v>88.5</v>
      </c>
      <c r="I954">
        <v>92.2</v>
      </c>
      <c r="J954">
        <v>92.9</v>
      </c>
      <c r="K954">
        <v>94.4</v>
      </c>
      <c r="L954">
        <v>94</v>
      </c>
      <c r="M954">
        <v>93.7</v>
      </c>
      <c r="N954">
        <v>92.4</v>
      </c>
      <c r="O954">
        <v>95.4</v>
      </c>
      <c r="P954">
        <v>94.6</v>
      </c>
      <c r="Q954">
        <v>95.7</v>
      </c>
      <c r="R954">
        <v>98</v>
      </c>
      <c r="S954">
        <v>98.1</v>
      </c>
      <c r="T954">
        <v>98.3</v>
      </c>
      <c r="U954">
        <v>97.2</v>
      </c>
      <c r="V954">
        <v>99.6</v>
      </c>
      <c r="W954">
        <v>101.6</v>
      </c>
      <c r="X954">
        <v>101.2</v>
      </c>
      <c r="Y954">
        <v>101.4</v>
      </c>
      <c r="Z954">
        <v>98.6</v>
      </c>
      <c r="AA954">
        <v>99.4</v>
      </c>
      <c r="AB954">
        <v>99</v>
      </c>
      <c r="AC954">
        <v>96.8</v>
      </c>
      <c r="AD954">
        <v>97.2</v>
      </c>
      <c r="AE954">
        <v>95.7</v>
      </c>
      <c r="AF954">
        <v>98.7</v>
      </c>
      <c r="AG954">
        <v>97.4</v>
      </c>
      <c r="AH954">
        <v>99.9</v>
      </c>
      <c r="AI954">
        <v>100.2</v>
      </c>
      <c r="AJ954">
        <v>108.4</v>
      </c>
      <c r="AK954">
        <v>110.6</v>
      </c>
      <c r="AL954">
        <v>112</v>
      </c>
      <c r="AM954">
        <v>111.6</v>
      </c>
      <c r="AN954">
        <v>116</v>
      </c>
      <c r="AO954">
        <v>115.4</v>
      </c>
      <c r="AP954">
        <v>117.8</v>
      </c>
      <c r="AQ954">
        <v>121.2</v>
      </c>
      <c r="AR954">
        <v>124.2</v>
      </c>
      <c r="AS954">
        <v>127.8</v>
      </c>
      <c r="AT954">
        <v>124</v>
      </c>
      <c r="AU954">
        <v>103.2</v>
      </c>
      <c r="AV954">
        <v>102.8</v>
      </c>
      <c r="AW954">
        <v>103</v>
      </c>
      <c r="AX954">
        <v>104</v>
      </c>
      <c r="AY954">
        <v>95.7</v>
      </c>
      <c r="AZ954">
        <v>96.3</v>
      </c>
      <c r="BA954">
        <v>99.2</v>
      </c>
      <c r="BB954">
        <v>101.2</v>
      </c>
      <c r="BC954">
        <v>102.4</v>
      </c>
      <c r="BD954">
        <v>103</v>
      </c>
      <c r="BE954">
        <v>104</v>
      </c>
      <c r="BF954">
        <v>104.4</v>
      </c>
      <c r="BG954">
        <v>107.6</v>
      </c>
      <c r="BH954">
        <v>109.6</v>
      </c>
      <c r="BI954">
        <v>110.8</v>
      </c>
      <c r="BJ954">
        <v>109.4</v>
      </c>
      <c r="BK954">
        <v>109.4</v>
      </c>
      <c r="BL954">
        <v>111.8</v>
      </c>
      <c r="BM954">
        <v>112.6</v>
      </c>
      <c r="BN954">
        <v>114.8</v>
      </c>
      <c r="BO954">
        <v>117.4</v>
      </c>
      <c r="BP954">
        <v>121.4</v>
      </c>
      <c r="BQ954">
        <v>124.4</v>
      </c>
      <c r="BR954">
        <v>124.4</v>
      </c>
      <c r="BS954" s="12">
        <f t="shared" si="28"/>
        <v>0.43317972350230427</v>
      </c>
      <c r="BT954" s="13" cm="1">
        <f t="array" aca="1" ref="BT954" ca="1">_xlfn.PERCENTILE.INC((OFFSET(E954,0,1,1,COLUMNS(E954:BR954)-1) - E954:BQ954) / E954:BQ954, 0.05) * SQRT(COUNT(E954:BR954) - 1)</f>
        <v>-0.21393341401796884</v>
      </c>
      <c r="BU954" s="12" cm="1">
        <f t="array" aca="1" ref="BU954" ca="1">_xlfn.STDEV.P((E954:BQ954 - OFFSET(E954:BQ954,0,1)) / OFFSET(E954:BQ954,0,1)) * SQRT(COUNT(E954:BR954)-1)</f>
        <v>0.27032042176779247</v>
      </c>
      <c r="BV954" s="12" cm="1">
        <f t="array" ref="BV954">-(MAX(1 - (E954:BR954 / _xlfn.SCAN(E954, E954:BR954, _xlfn.LAMBDA(_xlpm.a,_xlpm.b, MAX(_xlpm.a, _xlpm.b))))))</f>
        <v>-0.25117370892018775</v>
      </c>
      <c r="BW954" s="14">
        <f t="shared" ca="1" si="29"/>
        <v>1.6199185173356783</v>
      </c>
    </row>
    <row r="955" spans="1:75" x14ac:dyDescent="0.45">
      <c r="A955" s="2" t="s">
        <v>1930</v>
      </c>
      <c r="B955" t="s">
        <v>1931</v>
      </c>
      <c r="C955" t="s">
        <v>7</v>
      </c>
      <c r="D955" t="s">
        <v>26</v>
      </c>
      <c r="E955">
        <v>111.1</v>
      </c>
      <c r="F955">
        <v>111.7</v>
      </c>
      <c r="G955">
        <v>111.55</v>
      </c>
      <c r="H955">
        <v>112.2</v>
      </c>
      <c r="I955">
        <v>111.35</v>
      </c>
      <c r="J955">
        <v>112.5</v>
      </c>
      <c r="K955">
        <v>111.3</v>
      </c>
      <c r="L955">
        <v>111.2</v>
      </c>
      <c r="M955">
        <v>112.1</v>
      </c>
      <c r="N955">
        <v>112.05</v>
      </c>
      <c r="O955">
        <v>112.7</v>
      </c>
      <c r="P955">
        <v>110.8</v>
      </c>
      <c r="Q955">
        <v>109.9</v>
      </c>
      <c r="R955">
        <v>111.95</v>
      </c>
      <c r="S955">
        <v>107.1</v>
      </c>
      <c r="T955">
        <v>105.1</v>
      </c>
      <c r="U955">
        <v>107</v>
      </c>
      <c r="V955">
        <v>105.9</v>
      </c>
      <c r="W955">
        <v>106.4</v>
      </c>
      <c r="X955">
        <v>108.15</v>
      </c>
      <c r="Y955">
        <v>109.35</v>
      </c>
      <c r="Z955">
        <v>107.3</v>
      </c>
      <c r="AA955">
        <v>105.8</v>
      </c>
      <c r="AB955">
        <v>106.45</v>
      </c>
      <c r="AC955">
        <v>105.55</v>
      </c>
      <c r="AD955">
        <v>106.6</v>
      </c>
      <c r="AE955">
        <v>106.9</v>
      </c>
      <c r="AF955">
        <v>106.9</v>
      </c>
      <c r="AG955">
        <v>105.2</v>
      </c>
      <c r="AH955">
        <v>105.95</v>
      </c>
      <c r="AI955">
        <v>107.2</v>
      </c>
      <c r="AJ955">
        <v>108.3</v>
      </c>
      <c r="AK955">
        <v>109.15</v>
      </c>
      <c r="AL955">
        <v>113.45</v>
      </c>
      <c r="AM955">
        <v>112.8</v>
      </c>
      <c r="AN955">
        <v>113.25</v>
      </c>
      <c r="AO955">
        <v>110.1</v>
      </c>
      <c r="AP955">
        <v>111.1</v>
      </c>
      <c r="AQ955">
        <v>112.3</v>
      </c>
      <c r="AR955">
        <v>114.75</v>
      </c>
      <c r="AS955">
        <v>115.4</v>
      </c>
      <c r="AT955">
        <v>113.55</v>
      </c>
      <c r="AU955">
        <v>110.55</v>
      </c>
      <c r="AV955">
        <v>111.45</v>
      </c>
      <c r="AW955">
        <v>111.4</v>
      </c>
      <c r="AX955">
        <v>113.85</v>
      </c>
      <c r="AY955">
        <v>113.65</v>
      </c>
      <c r="AZ955">
        <v>115.1</v>
      </c>
      <c r="BA955">
        <v>116</v>
      </c>
      <c r="BB955">
        <v>115.8</v>
      </c>
      <c r="BC955">
        <v>115.95</v>
      </c>
      <c r="BD955">
        <v>115</v>
      </c>
      <c r="BE955">
        <v>116.95</v>
      </c>
      <c r="BF955">
        <v>116.55</v>
      </c>
      <c r="BG955">
        <v>117.1</v>
      </c>
      <c r="BH955">
        <v>121.1</v>
      </c>
      <c r="BI955">
        <v>121.95</v>
      </c>
      <c r="BJ955">
        <v>123.45</v>
      </c>
      <c r="BK955">
        <v>120.15</v>
      </c>
      <c r="BL955">
        <v>119.5</v>
      </c>
      <c r="BM955">
        <v>121.35</v>
      </c>
      <c r="BN955">
        <v>121.75</v>
      </c>
      <c r="BO955">
        <v>123.05</v>
      </c>
      <c r="BP955">
        <v>126.15</v>
      </c>
      <c r="BQ955">
        <v>124.75</v>
      </c>
      <c r="BR955">
        <v>123.05</v>
      </c>
      <c r="BS955" s="12">
        <f t="shared" si="28"/>
        <v>0.1075607560756076</v>
      </c>
      <c r="BT955" s="13" cm="1">
        <f t="array" aca="1" ref="BT955" ca="1">_xlfn.PERCENTILE.INC((OFFSET(E955,0,1,1,COLUMNS(E955:BR955)-1) - E955:BQ955) / E955:BQ955, 0.05) * SQRT(COUNT(E955:BR955) - 1)</f>
        <v>-0.20063324947963265</v>
      </c>
      <c r="BU955" s="12" cm="1">
        <f t="array" aca="1" ref="BU955" ca="1">_xlfn.STDEV.P((E955:BQ955 - OFFSET(E955:BQ955,0,1)) / OFFSET(E955:BQ955,0,1)) * SQRT(COUNT(E955:BR955)-1)</f>
        <v>0.11875369673227615</v>
      </c>
      <c r="BV955" s="12" cm="1">
        <f t="array" ref="BV955">-(MAX(1 - (E955:BR955 / _xlfn.SCAN(E955, E955:BR955, _xlfn.LAMBDA(_xlpm.a,_xlpm.b, MAX(_xlpm.a, _xlpm.b))))))</f>
        <v>-6.743566992014205E-2</v>
      </c>
      <c r="BW955" s="14">
        <f t="shared" ca="1" si="29"/>
        <v>0.94547026743989182</v>
      </c>
    </row>
    <row r="956" spans="1:75" x14ac:dyDescent="0.45">
      <c r="A956" s="2" t="s">
        <v>1932</v>
      </c>
      <c r="B956" t="s">
        <v>1933</v>
      </c>
      <c r="C956" t="s">
        <v>54</v>
      </c>
      <c r="D956" t="s">
        <v>58</v>
      </c>
      <c r="E956">
        <v>250.9</v>
      </c>
      <c r="F956">
        <v>254.2</v>
      </c>
      <c r="G956">
        <v>253</v>
      </c>
      <c r="H956">
        <v>250.8</v>
      </c>
      <c r="I956">
        <v>249.1</v>
      </c>
      <c r="J956">
        <v>255.2</v>
      </c>
      <c r="K956">
        <v>247.3</v>
      </c>
      <c r="L956">
        <v>247.8</v>
      </c>
      <c r="M956">
        <v>250.6</v>
      </c>
      <c r="N956">
        <v>250.2</v>
      </c>
      <c r="O956">
        <v>261.8</v>
      </c>
      <c r="P956">
        <v>270</v>
      </c>
      <c r="Q956">
        <v>286.7</v>
      </c>
      <c r="R956">
        <v>286.7</v>
      </c>
      <c r="S956">
        <v>328.1</v>
      </c>
      <c r="T956">
        <v>332.6</v>
      </c>
      <c r="U956">
        <v>324.3</v>
      </c>
      <c r="V956">
        <v>320</v>
      </c>
      <c r="W956">
        <v>325.60000000000002</v>
      </c>
      <c r="X956">
        <v>332.1</v>
      </c>
      <c r="Y956">
        <v>333.6</v>
      </c>
      <c r="Z956">
        <v>330</v>
      </c>
      <c r="AA956">
        <v>330.9</v>
      </c>
      <c r="AB956">
        <v>337.5</v>
      </c>
      <c r="AC956">
        <v>338</v>
      </c>
      <c r="AD956">
        <v>337.6</v>
      </c>
      <c r="AE956">
        <v>349</v>
      </c>
      <c r="AF956">
        <v>355.4</v>
      </c>
      <c r="AG956">
        <v>344.8</v>
      </c>
      <c r="AH956">
        <v>349.5</v>
      </c>
      <c r="AI956">
        <v>348.6</v>
      </c>
      <c r="AJ956">
        <v>354.8</v>
      </c>
      <c r="AK956">
        <v>351.5</v>
      </c>
      <c r="AL956">
        <v>356.3</v>
      </c>
      <c r="AM956">
        <v>356.8</v>
      </c>
      <c r="AN956">
        <v>363.1</v>
      </c>
      <c r="AO956">
        <v>363.1</v>
      </c>
      <c r="AP956">
        <v>367.2</v>
      </c>
      <c r="AQ956">
        <v>371.6</v>
      </c>
      <c r="AR956">
        <v>371.1</v>
      </c>
      <c r="AS956">
        <v>380.1</v>
      </c>
      <c r="AT956">
        <v>385.9</v>
      </c>
      <c r="AU956">
        <v>387</v>
      </c>
      <c r="AV956">
        <v>380.4</v>
      </c>
      <c r="AW956">
        <v>379</v>
      </c>
      <c r="AX956">
        <v>372.3</v>
      </c>
      <c r="AY956">
        <v>368.5</v>
      </c>
      <c r="AZ956">
        <v>357.9</v>
      </c>
      <c r="BA956">
        <v>370.6</v>
      </c>
      <c r="BB956">
        <v>371.1</v>
      </c>
      <c r="BC956">
        <v>370</v>
      </c>
      <c r="BD956">
        <v>371.8</v>
      </c>
      <c r="BE956">
        <v>375.7</v>
      </c>
      <c r="BF956">
        <v>379.3</v>
      </c>
      <c r="BG956">
        <v>385.4</v>
      </c>
      <c r="BH956">
        <v>390.6</v>
      </c>
      <c r="BI956">
        <v>387.5</v>
      </c>
      <c r="BJ956">
        <v>396.9</v>
      </c>
      <c r="BK956">
        <v>378.4</v>
      </c>
      <c r="BL956">
        <v>391.5</v>
      </c>
      <c r="BM956">
        <v>400.2</v>
      </c>
      <c r="BN956">
        <v>402.5</v>
      </c>
      <c r="BO956">
        <v>405.5</v>
      </c>
      <c r="BP956">
        <v>410.9</v>
      </c>
      <c r="BQ956">
        <v>415.2</v>
      </c>
      <c r="BR956">
        <v>413.5</v>
      </c>
      <c r="BS956" s="12">
        <f t="shared" si="28"/>
        <v>0.64806695894778787</v>
      </c>
      <c r="BT956" s="13" cm="1">
        <f t="array" aca="1" ref="BT956" ca="1">_xlfn.PERCENTILE.INC((OFFSET(E956,0,1,1,COLUMNS(E956:BR956)-1) - E956:BQ956) / E956:BQ956, 0.05) * SQRT(COUNT(E956:BR956) - 1)</f>
        <v>-0.22576895027039059</v>
      </c>
      <c r="BU956" s="12" cm="1">
        <f t="array" aca="1" ref="BU956" ca="1">_xlfn.STDEV.P((E956:BQ956 - OFFSET(E956:BQ956,0,1)) / OFFSET(E956:BQ956,0,1)) * SQRT(COUNT(E956:BR956)-1)</f>
        <v>0.18933654981787049</v>
      </c>
      <c r="BV956" s="12" cm="1">
        <f t="array" ref="BV956">-(MAX(1 - (E956:BR956 / _xlfn.SCAN(E956, E956:BR956, _xlfn.LAMBDA(_xlpm.a,_xlpm.b, MAX(_xlpm.a, _xlpm.b))))))</f>
        <v>-7.5193798449612492E-2</v>
      </c>
      <c r="BW956" s="14">
        <f t="shared" ca="1" si="29"/>
        <v>3.4477457886977314</v>
      </c>
    </row>
    <row r="957" spans="1:75" x14ac:dyDescent="0.45">
      <c r="A957" s="2" t="s">
        <v>1934</v>
      </c>
      <c r="B957" t="s">
        <v>1935</v>
      </c>
      <c r="C957" t="s">
        <v>22</v>
      </c>
      <c r="D957" t="s">
        <v>8</v>
      </c>
      <c r="E957">
        <v>97.12</v>
      </c>
      <c r="F957">
        <v>98.28</v>
      </c>
      <c r="G957">
        <v>97.86</v>
      </c>
      <c r="H957">
        <v>98.28</v>
      </c>
      <c r="I957">
        <v>98.44</v>
      </c>
      <c r="J957">
        <v>97.76</v>
      </c>
      <c r="K957">
        <v>95.9</v>
      </c>
      <c r="L957">
        <v>96.86</v>
      </c>
      <c r="M957">
        <v>98.4</v>
      </c>
      <c r="N957">
        <v>96.86</v>
      </c>
      <c r="O957">
        <v>100.7</v>
      </c>
      <c r="P957">
        <v>100.65</v>
      </c>
      <c r="Q957">
        <v>100.95</v>
      </c>
      <c r="R957">
        <v>101.15</v>
      </c>
      <c r="S957">
        <v>100.7</v>
      </c>
      <c r="T957">
        <v>101.15</v>
      </c>
      <c r="U957">
        <v>100.6</v>
      </c>
      <c r="V957">
        <v>99.18</v>
      </c>
      <c r="W957">
        <v>100.65</v>
      </c>
      <c r="X957">
        <v>99.58</v>
      </c>
      <c r="Y957">
        <v>102.5</v>
      </c>
      <c r="Z957">
        <v>99.96</v>
      </c>
      <c r="AA957">
        <v>98.24</v>
      </c>
      <c r="AB957">
        <v>101.65</v>
      </c>
      <c r="AC957">
        <v>100.2</v>
      </c>
      <c r="AD957">
        <v>101.8</v>
      </c>
      <c r="AE957">
        <v>101.9</v>
      </c>
      <c r="AF957">
        <v>103.1</v>
      </c>
      <c r="AG957">
        <v>102.45</v>
      </c>
      <c r="AH957">
        <v>104.3</v>
      </c>
      <c r="AI957">
        <v>104.9</v>
      </c>
      <c r="AJ957">
        <v>104.75</v>
      </c>
      <c r="AK957">
        <v>102.55</v>
      </c>
      <c r="AL957">
        <v>103.7</v>
      </c>
      <c r="AM957">
        <v>103.25</v>
      </c>
      <c r="AN957">
        <v>104.3</v>
      </c>
      <c r="AO957">
        <v>103.05</v>
      </c>
      <c r="AP957">
        <v>103.45</v>
      </c>
      <c r="AQ957">
        <v>105.25</v>
      </c>
      <c r="AR957">
        <v>105.75</v>
      </c>
      <c r="AS957">
        <v>107.3</v>
      </c>
      <c r="AT957">
        <v>105.55</v>
      </c>
      <c r="AU957">
        <v>105</v>
      </c>
      <c r="AV957">
        <v>103.75</v>
      </c>
      <c r="AW957">
        <v>104.5</v>
      </c>
      <c r="AX957">
        <v>106</v>
      </c>
      <c r="AY957">
        <v>104.5</v>
      </c>
      <c r="AZ957">
        <v>103.1</v>
      </c>
      <c r="BA957">
        <v>105.5</v>
      </c>
      <c r="BB957">
        <v>104.25</v>
      </c>
      <c r="BC957">
        <v>107.15</v>
      </c>
      <c r="BD957">
        <v>106.4</v>
      </c>
      <c r="BE957">
        <v>106.6</v>
      </c>
      <c r="BF957">
        <v>107.05</v>
      </c>
      <c r="BG957">
        <v>108</v>
      </c>
      <c r="BH957">
        <v>107.2</v>
      </c>
      <c r="BI957">
        <v>106.95</v>
      </c>
      <c r="BJ957">
        <v>105.55</v>
      </c>
      <c r="BK957">
        <v>101.05</v>
      </c>
      <c r="BL957">
        <v>101.7</v>
      </c>
      <c r="BM957">
        <v>103.05</v>
      </c>
      <c r="BN957">
        <v>103.45</v>
      </c>
      <c r="BO957">
        <v>102.85</v>
      </c>
      <c r="BP957">
        <v>106.7</v>
      </c>
      <c r="BQ957">
        <v>108.9</v>
      </c>
      <c r="BR957">
        <v>106.05</v>
      </c>
      <c r="BS957" s="12">
        <f t="shared" si="28"/>
        <v>9.1948105436573224E-2</v>
      </c>
      <c r="BT957" s="13" cm="1">
        <f t="array" aca="1" ref="BT957" ca="1">_xlfn.PERCENTILE.INC((OFFSET(E957,0,1,1,COLUMNS(E957:BR957)-1) - E957:BQ957) / E957:BQ957, 0.05) * SQRT(COUNT(E957:BR957) - 1)</f>
        <v>-0.16614012753766505</v>
      </c>
      <c r="BU957" s="12" cm="1">
        <f t="array" aca="1" ref="BU957" ca="1">_xlfn.STDEV.P((E957:BQ957 - OFFSET(E957:BQ957,0,1)) / OFFSET(E957:BQ957,0,1)) * SQRT(COUNT(E957:BR957)-1)</f>
        <v>0.12640376790592792</v>
      </c>
      <c r="BV957" s="12" cm="1">
        <f t="array" ref="BV957">-(MAX(1 - (E957:BR957 / _xlfn.SCAN(E957, E957:BR957, _xlfn.LAMBDA(_xlpm.a,_xlpm.b, MAX(_xlpm.a, _xlpm.b))))))</f>
        <v>-6.4351851851851882E-2</v>
      </c>
      <c r="BW957" s="14">
        <f t="shared" ca="1" si="29"/>
        <v>0.76473542182577037</v>
      </c>
    </row>
    <row r="958" spans="1:75" x14ac:dyDescent="0.45">
      <c r="A958" s="2" t="s">
        <v>1936</v>
      </c>
      <c r="B958" t="s">
        <v>1937</v>
      </c>
      <c r="C958" t="s">
        <v>22</v>
      </c>
      <c r="D958" t="s">
        <v>136</v>
      </c>
      <c r="E958">
        <v>529</v>
      </c>
      <c r="F958">
        <v>530</v>
      </c>
      <c r="G958">
        <v>529</v>
      </c>
      <c r="H958">
        <v>533</v>
      </c>
      <c r="I958">
        <v>532</v>
      </c>
      <c r="J958">
        <v>532</v>
      </c>
      <c r="K958">
        <v>525</v>
      </c>
      <c r="L958">
        <v>531</v>
      </c>
      <c r="M958">
        <v>532</v>
      </c>
      <c r="N958">
        <v>527</v>
      </c>
      <c r="O958">
        <v>538</v>
      </c>
      <c r="P958">
        <v>533</v>
      </c>
      <c r="Q958">
        <v>532</v>
      </c>
      <c r="R958">
        <v>533</v>
      </c>
      <c r="S958">
        <v>555</v>
      </c>
      <c r="T958">
        <v>541</v>
      </c>
      <c r="U958">
        <v>540</v>
      </c>
      <c r="V958">
        <v>532</v>
      </c>
      <c r="W958">
        <v>531</v>
      </c>
      <c r="X958">
        <v>530</v>
      </c>
      <c r="Y958">
        <v>528</v>
      </c>
      <c r="Z958">
        <v>518</v>
      </c>
      <c r="AA958">
        <v>518</v>
      </c>
      <c r="AB958">
        <v>523</v>
      </c>
      <c r="AC958">
        <v>526</v>
      </c>
      <c r="AD958">
        <v>535</v>
      </c>
      <c r="AE958">
        <v>536</v>
      </c>
      <c r="AF958">
        <v>537</v>
      </c>
      <c r="AG958">
        <v>548</v>
      </c>
      <c r="AH958">
        <v>544</v>
      </c>
      <c r="AI958">
        <v>559</v>
      </c>
      <c r="AJ958">
        <v>565</v>
      </c>
      <c r="AK958">
        <v>589</v>
      </c>
      <c r="AL958">
        <v>600</v>
      </c>
      <c r="AM958">
        <v>598</v>
      </c>
      <c r="AN958">
        <v>600</v>
      </c>
      <c r="AO958">
        <v>593</v>
      </c>
      <c r="AP958">
        <v>599</v>
      </c>
      <c r="AQ958">
        <v>607</v>
      </c>
      <c r="AR958">
        <v>612</v>
      </c>
      <c r="AS958">
        <v>618</v>
      </c>
      <c r="AT958">
        <v>619</v>
      </c>
      <c r="AU958">
        <v>616</v>
      </c>
      <c r="AV958">
        <v>606</v>
      </c>
      <c r="AW958">
        <v>605</v>
      </c>
      <c r="AX958">
        <v>602</v>
      </c>
      <c r="AY958">
        <v>603</v>
      </c>
      <c r="AZ958">
        <v>597</v>
      </c>
      <c r="BA958">
        <v>598</v>
      </c>
      <c r="BB958">
        <v>591</v>
      </c>
      <c r="BC958">
        <v>595</v>
      </c>
      <c r="BD958">
        <v>596</v>
      </c>
      <c r="BE958">
        <v>595</v>
      </c>
      <c r="BF958">
        <v>608</v>
      </c>
      <c r="BG958">
        <v>606</v>
      </c>
      <c r="BH958">
        <v>612</v>
      </c>
      <c r="BI958">
        <v>619</v>
      </c>
      <c r="BJ958">
        <v>610</v>
      </c>
      <c r="BK958">
        <v>598</v>
      </c>
      <c r="BL958">
        <v>607</v>
      </c>
      <c r="BM958">
        <v>608</v>
      </c>
      <c r="BN958">
        <v>597</v>
      </c>
      <c r="BO958">
        <v>605</v>
      </c>
      <c r="BP958">
        <v>610</v>
      </c>
      <c r="BQ958">
        <v>614</v>
      </c>
      <c r="BR958">
        <v>616</v>
      </c>
      <c r="BS958" s="12">
        <f t="shared" si="28"/>
        <v>0.16446124763705103</v>
      </c>
      <c r="BT958" s="13" cm="1">
        <f t="array" aca="1" ref="BT958" ca="1">_xlfn.PERCENTILE.INC((OFFSET(E958,0,1,1,COLUMNS(E958:BR958)-1) - E958:BQ958) / E958:BQ958, 0.05) * SQRT(COUNT(E958:BR958) - 1)</f>
        <v>-0.14286673419319201</v>
      </c>
      <c r="BU958" s="12" cm="1">
        <f t="array" aca="1" ref="BU958" ca="1">_xlfn.STDEV.P((E958:BQ958 - OFFSET(E958:BQ958,0,1)) / OFFSET(E958:BQ958,0,1)) * SQRT(COUNT(E958:BR958)-1)</f>
        <v>0.10296911801667202</v>
      </c>
      <c r="BV958" s="12" cm="1">
        <f t="array" ref="BV958">-(MAX(1 - (E958:BR958 / _xlfn.SCAN(E958, E958:BR958, _xlfn.LAMBDA(_xlpm.a,_xlpm.b, MAX(_xlpm.a, _xlpm.b))))))</f>
        <v>-6.6666666666666652E-2</v>
      </c>
      <c r="BW958" s="14">
        <f t="shared" ca="1" si="29"/>
        <v>1.6430031083979195</v>
      </c>
    </row>
    <row r="959" spans="1:75" x14ac:dyDescent="0.45">
      <c r="A959" s="2" t="s">
        <v>1938</v>
      </c>
      <c r="B959" t="s">
        <v>1939</v>
      </c>
      <c r="C959" t="s">
        <v>22</v>
      </c>
      <c r="D959" t="s">
        <v>34</v>
      </c>
      <c r="E959">
        <v>222.7</v>
      </c>
      <c r="F959">
        <v>224.7</v>
      </c>
      <c r="G959">
        <v>223.6</v>
      </c>
      <c r="H959">
        <v>226.5</v>
      </c>
      <c r="I959">
        <v>233.6</v>
      </c>
      <c r="J959">
        <v>237.1</v>
      </c>
      <c r="K959">
        <v>235.2</v>
      </c>
      <c r="L959">
        <v>237.9</v>
      </c>
      <c r="M959">
        <v>240.8</v>
      </c>
      <c r="N959">
        <v>238.1</v>
      </c>
      <c r="O959">
        <v>240.3</v>
      </c>
      <c r="P959">
        <v>240.5</v>
      </c>
      <c r="Q959">
        <v>237.8</v>
      </c>
      <c r="R959">
        <v>242</v>
      </c>
      <c r="S959">
        <v>240.7</v>
      </c>
      <c r="T959">
        <v>238.1</v>
      </c>
      <c r="U959">
        <v>242.3</v>
      </c>
      <c r="V959">
        <v>231.1</v>
      </c>
      <c r="W959">
        <v>235.6</v>
      </c>
      <c r="X959">
        <v>234.7</v>
      </c>
      <c r="Y959">
        <v>234</v>
      </c>
      <c r="Z959">
        <v>234.6</v>
      </c>
      <c r="AA959">
        <v>230.5</v>
      </c>
      <c r="AB959">
        <v>234.3</v>
      </c>
      <c r="AC959">
        <v>231.4</v>
      </c>
      <c r="AD959">
        <v>232</v>
      </c>
      <c r="AE959">
        <v>232.4</v>
      </c>
      <c r="AF959">
        <v>233.1</v>
      </c>
      <c r="AG959">
        <v>231.5</v>
      </c>
      <c r="AH959">
        <v>235.4</v>
      </c>
      <c r="AI959">
        <v>238.6</v>
      </c>
      <c r="AJ959">
        <v>237.5</v>
      </c>
      <c r="AK959">
        <v>235.3</v>
      </c>
      <c r="AL959">
        <v>236.8</v>
      </c>
      <c r="AM959">
        <v>235.9</v>
      </c>
      <c r="AN959">
        <v>237.6</v>
      </c>
      <c r="AO959">
        <v>235.8</v>
      </c>
      <c r="AP959">
        <v>235.7</v>
      </c>
      <c r="AQ959">
        <v>238.4</v>
      </c>
      <c r="AR959">
        <v>237.6</v>
      </c>
      <c r="AS959">
        <v>242</v>
      </c>
      <c r="AT959">
        <v>240.8</v>
      </c>
      <c r="AU959">
        <v>239.1</v>
      </c>
      <c r="AV959">
        <v>241.1</v>
      </c>
      <c r="AW959">
        <v>242.7</v>
      </c>
      <c r="AX959">
        <v>245.5</v>
      </c>
      <c r="AY959">
        <v>240.1</v>
      </c>
      <c r="AZ959">
        <v>241.1</v>
      </c>
      <c r="BA959">
        <v>243.1</v>
      </c>
      <c r="BB959">
        <v>245.2</v>
      </c>
      <c r="BC959">
        <v>249.4</v>
      </c>
      <c r="BD959">
        <v>247.4</v>
      </c>
      <c r="BE959">
        <v>246.3</v>
      </c>
      <c r="BF959">
        <v>246.3</v>
      </c>
      <c r="BG959">
        <v>248.1</v>
      </c>
      <c r="BH959">
        <v>251.3</v>
      </c>
      <c r="BI959">
        <v>251.8</v>
      </c>
      <c r="BJ959">
        <v>256.39999999999998</v>
      </c>
      <c r="BK959">
        <v>248.1</v>
      </c>
      <c r="BL959">
        <v>248.9</v>
      </c>
      <c r="BM959">
        <v>251.1</v>
      </c>
      <c r="BN959">
        <v>252.2</v>
      </c>
      <c r="BO959">
        <v>250.8</v>
      </c>
      <c r="BP959">
        <v>255</v>
      </c>
      <c r="BQ959">
        <v>254.8</v>
      </c>
      <c r="BR959">
        <v>251.5</v>
      </c>
      <c r="BS959" s="12">
        <f t="shared" si="28"/>
        <v>0.12932195779074995</v>
      </c>
      <c r="BT959" s="13" cm="1">
        <f t="array" aca="1" ref="BT959" ca="1">_xlfn.PERCENTILE.INC((OFFSET(E959,0,1,1,COLUMNS(E959:BR959)-1) - E959:BQ959) / E959:BQ959, 0.05) * SQRT(COUNT(E959:BR959) - 1)</f>
        <v>-0.13360379737697037</v>
      </c>
      <c r="BU959" s="12" cm="1">
        <f t="array" aca="1" ref="BU959" ca="1">_xlfn.STDEV.P((E959:BQ959 - OFFSET(E959:BQ959,0,1)) / OFFSET(E959:BQ959,0,1)) * SQRT(COUNT(E959:BR959)-1)</f>
        <v>0.10473437805660542</v>
      </c>
      <c r="BV959" s="12" cm="1">
        <f t="array" ref="BV959">-(MAX(1 - (E959:BR959 / _xlfn.SCAN(E959, E959:BR959, _xlfn.LAMBDA(_xlpm.a,_xlpm.b, MAX(_xlpm.a, _xlpm.b))))))</f>
        <v>-4.869995872884858E-2</v>
      </c>
      <c r="BW959" s="14">
        <f t="shared" ca="1" si="29"/>
        <v>1.279802235056378</v>
      </c>
    </row>
    <row r="960" spans="1:75" x14ac:dyDescent="0.45">
      <c r="A960" s="2" t="s">
        <v>1940</v>
      </c>
      <c r="B960" t="s">
        <v>1941</v>
      </c>
      <c r="C960" t="s">
        <v>11</v>
      </c>
      <c r="D960" t="s">
        <v>34</v>
      </c>
      <c r="E960">
        <v>491.9</v>
      </c>
      <c r="F960">
        <v>496.2</v>
      </c>
      <c r="G960">
        <v>493.3</v>
      </c>
      <c r="H960">
        <v>495</v>
      </c>
      <c r="I960">
        <v>490.1</v>
      </c>
      <c r="J960">
        <v>491.1</v>
      </c>
      <c r="K960">
        <v>489</v>
      </c>
      <c r="L960">
        <v>492.2</v>
      </c>
      <c r="M960">
        <v>495.7</v>
      </c>
      <c r="N960">
        <v>500.4</v>
      </c>
      <c r="O960">
        <v>496.6</v>
      </c>
      <c r="P960">
        <v>500</v>
      </c>
      <c r="Q960">
        <v>500.2</v>
      </c>
      <c r="R960">
        <v>502.2</v>
      </c>
      <c r="S960">
        <v>500</v>
      </c>
      <c r="T960">
        <v>498</v>
      </c>
      <c r="U960">
        <v>495.5</v>
      </c>
      <c r="V960">
        <v>494.1</v>
      </c>
      <c r="W960">
        <v>491.4</v>
      </c>
      <c r="X960">
        <v>490</v>
      </c>
      <c r="Y960">
        <v>494.1</v>
      </c>
      <c r="Z960">
        <v>487.8</v>
      </c>
      <c r="AA960">
        <v>485.8</v>
      </c>
      <c r="AB960">
        <v>492.6</v>
      </c>
      <c r="AC960">
        <v>493.7</v>
      </c>
      <c r="AD960">
        <v>487.6</v>
      </c>
      <c r="AE960">
        <v>479.8</v>
      </c>
      <c r="AF960">
        <v>481.8</v>
      </c>
      <c r="AG960">
        <v>486.8</v>
      </c>
      <c r="AH960">
        <v>494.3</v>
      </c>
      <c r="AI960">
        <v>506.8</v>
      </c>
      <c r="AJ960">
        <v>506</v>
      </c>
      <c r="AK960">
        <v>505</v>
      </c>
      <c r="AL960">
        <v>508</v>
      </c>
      <c r="AM960">
        <v>511.6</v>
      </c>
      <c r="AN960">
        <v>523</v>
      </c>
      <c r="AO960">
        <v>518</v>
      </c>
      <c r="AP960">
        <v>515.6</v>
      </c>
      <c r="AQ960">
        <v>518.79999999999995</v>
      </c>
      <c r="AR960">
        <v>510</v>
      </c>
      <c r="AS960">
        <v>511.4</v>
      </c>
      <c r="AT960">
        <v>511.2</v>
      </c>
      <c r="AU960">
        <v>504.2</v>
      </c>
      <c r="AV960">
        <v>500</v>
      </c>
      <c r="AW960">
        <v>496.7</v>
      </c>
      <c r="AX960">
        <v>504.6</v>
      </c>
      <c r="AY960">
        <v>503</v>
      </c>
      <c r="AZ960">
        <v>502.6</v>
      </c>
      <c r="BA960">
        <v>505</v>
      </c>
      <c r="BB960">
        <v>500</v>
      </c>
      <c r="BC960">
        <v>509.4</v>
      </c>
      <c r="BD960">
        <v>501.6</v>
      </c>
      <c r="BE960">
        <v>500.4</v>
      </c>
      <c r="BF960">
        <v>494.5</v>
      </c>
      <c r="BG960">
        <v>495.6</v>
      </c>
      <c r="BH960">
        <v>500.6</v>
      </c>
      <c r="BI960">
        <v>500.6</v>
      </c>
      <c r="BJ960">
        <v>499.5</v>
      </c>
      <c r="BK960">
        <v>499.2</v>
      </c>
      <c r="BL960">
        <v>503</v>
      </c>
      <c r="BM960">
        <v>501</v>
      </c>
      <c r="BN960">
        <v>498.4</v>
      </c>
      <c r="BO960">
        <v>494</v>
      </c>
      <c r="BP960">
        <v>495.5</v>
      </c>
      <c r="BQ960">
        <v>492.2</v>
      </c>
      <c r="BR960">
        <v>488.6</v>
      </c>
      <c r="BS960" s="12">
        <f t="shared" si="28"/>
        <v>-6.708680626143433E-3</v>
      </c>
      <c r="BT960" s="13" cm="1">
        <f t="array" aca="1" ref="BT960" ca="1">_xlfn.PERCENTILE.INC((OFFSET(E960,0,1,1,COLUMNS(E960:BR960)-1) - E960:BQ960) / E960:BQ960, 0.05) * SQRT(COUNT(E960:BR960) - 1)</f>
        <v>-0.10887843399534</v>
      </c>
      <c r="BU960" s="12" cm="1">
        <f t="array" aca="1" ref="BU960" ca="1">_xlfn.STDEV.P((E960:BQ960 - OFFSET(E960:BQ960,0,1)) / OFFSET(E960:BQ960,0,1)) * SQRT(COUNT(E960:BR960)-1)</f>
        <v>7.2936327465231515E-2</v>
      </c>
      <c r="BV960" s="12" cm="1">
        <f t="array" ref="BV960">-(MAX(1 - (E960:BR960 / _xlfn.SCAN(E960, E960:BR960, _xlfn.LAMBDA(_xlpm.a,_xlpm.b, MAX(_xlpm.a, _xlpm.b))))))</f>
        <v>-6.5774378585085946E-2</v>
      </c>
      <c r="BW960" s="14">
        <f t="shared" ca="1" si="29"/>
        <v>-2.7302544041024935E-2</v>
      </c>
    </row>
    <row r="961" spans="1:75" x14ac:dyDescent="0.45">
      <c r="A961" s="2" t="s">
        <v>1942</v>
      </c>
      <c r="B961" t="s">
        <v>1943</v>
      </c>
      <c r="C961" t="s">
        <v>37</v>
      </c>
      <c r="D961" t="s">
        <v>8</v>
      </c>
      <c r="E961">
        <v>24</v>
      </c>
      <c r="F961">
        <v>24.46</v>
      </c>
      <c r="G961">
        <v>24.52</v>
      </c>
      <c r="H961">
        <v>24.8</v>
      </c>
      <c r="I961">
        <v>24.38</v>
      </c>
      <c r="J961">
        <v>24.12</v>
      </c>
      <c r="K961">
        <v>23.54</v>
      </c>
      <c r="L961">
        <v>23.84</v>
      </c>
      <c r="M961">
        <v>23.86</v>
      </c>
      <c r="N961">
        <v>24.6</v>
      </c>
      <c r="O961">
        <v>25.26</v>
      </c>
      <c r="P961">
        <v>25.32</v>
      </c>
      <c r="Q961">
        <v>24.66</v>
      </c>
      <c r="R961">
        <v>25.18</v>
      </c>
      <c r="S961">
        <v>25.5</v>
      </c>
      <c r="T961">
        <v>25.12</v>
      </c>
      <c r="U961">
        <v>24.1</v>
      </c>
      <c r="V961">
        <v>23.5</v>
      </c>
      <c r="W961">
        <v>22.16</v>
      </c>
      <c r="X961">
        <v>22.74</v>
      </c>
      <c r="Y961">
        <v>22.7</v>
      </c>
      <c r="Z961">
        <v>22.1</v>
      </c>
      <c r="AA961">
        <v>21.8</v>
      </c>
      <c r="AB961">
        <v>22.6</v>
      </c>
      <c r="AC961">
        <v>21.7</v>
      </c>
      <c r="AD961">
        <v>21.64</v>
      </c>
      <c r="AE961">
        <v>20.92</v>
      </c>
      <c r="AF961">
        <v>21.18</v>
      </c>
      <c r="AG961">
        <v>21.9</v>
      </c>
      <c r="AH961">
        <v>22.26</v>
      </c>
      <c r="AI961">
        <v>22.78</v>
      </c>
      <c r="AJ961">
        <v>22.3</v>
      </c>
      <c r="AK961">
        <v>21.94</v>
      </c>
      <c r="AL961">
        <v>21.54</v>
      </c>
      <c r="AM961">
        <v>21.74</v>
      </c>
      <c r="AN961">
        <v>22.14</v>
      </c>
      <c r="AO961">
        <v>22.02</v>
      </c>
      <c r="AP961">
        <v>21.76</v>
      </c>
      <c r="AQ961">
        <v>22.3</v>
      </c>
      <c r="AR961">
        <v>22.4</v>
      </c>
      <c r="AS961">
        <v>22.36</v>
      </c>
      <c r="AT961">
        <v>22.72</v>
      </c>
      <c r="AU961">
        <v>23.1</v>
      </c>
      <c r="AV961">
        <v>22.42</v>
      </c>
      <c r="AW961">
        <v>22.42</v>
      </c>
      <c r="AX961">
        <v>22.82</v>
      </c>
      <c r="AY961">
        <v>22.74</v>
      </c>
      <c r="AZ961">
        <v>22.24</v>
      </c>
      <c r="BA961">
        <v>22.88</v>
      </c>
      <c r="BB961">
        <v>22.3</v>
      </c>
      <c r="BC961">
        <v>24.78</v>
      </c>
      <c r="BD961">
        <v>24.38</v>
      </c>
      <c r="BE961">
        <v>24.78</v>
      </c>
      <c r="BF961">
        <v>25</v>
      </c>
      <c r="BG961">
        <v>24.98</v>
      </c>
      <c r="BH961">
        <v>24.72</v>
      </c>
      <c r="BI961">
        <v>24.12</v>
      </c>
      <c r="BJ961">
        <v>23.38</v>
      </c>
      <c r="BK961">
        <v>21.76</v>
      </c>
      <c r="BL961">
        <v>21.58</v>
      </c>
      <c r="BM961">
        <v>22.08</v>
      </c>
      <c r="BN961">
        <v>21.52</v>
      </c>
      <c r="BO961">
        <v>21.2</v>
      </c>
      <c r="BP961">
        <v>22.88</v>
      </c>
      <c r="BQ961">
        <v>22.52</v>
      </c>
      <c r="BR961">
        <v>23.66</v>
      </c>
      <c r="BS961" s="12">
        <f t="shared" si="28"/>
        <v>-1.4166666666666661E-2</v>
      </c>
      <c r="BT961" s="13" cm="1">
        <f t="array" aca="1" ref="BT961" ca="1">_xlfn.PERCENTILE.INC((OFFSET(E961,0,1,1,COLUMNS(E961:BR961)-1) - E961:BQ961) / E961:BQ961, 0.05) * SQRT(COUNT(E961:BR961) - 1)</f>
        <v>-0.31049972425030886</v>
      </c>
      <c r="BU961" s="12" cm="1">
        <f t="array" aca="1" ref="BU961" ca="1">_xlfn.STDEV.P((E961:BQ961 - OFFSET(E961:BQ961,0,1)) / OFFSET(E961:BQ961,0,1)) * SQRT(COUNT(E961:BR961)-1)</f>
        <v>0.22797434689524446</v>
      </c>
      <c r="BV961" s="12" cm="1">
        <f t="array" ref="BV961">-(MAX(1 - (E961:BR961 / _xlfn.SCAN(E961, E961:BR961, _xlfn.LAMBDA(_xlpm.a,_xlpm.b, MAX(_xlpm.a, _xlpm.b))))))</f>
        <v>-0.17960784313725486</v>
      </c>
      <c r="BW961" s="14">
        <f t="shared" ca="1" si="29"/>
        <v>-4.1449108033525153E-2</v>
      </c>
    </row>
    <row r="962" spans="1:75" x14ac:dyDescent="0.45">
      <c r="A962" s="2" t="s">
        <v>1944</v>
      </c>
      <c r="B962" t="s">
        <v>1945</v>
      </c>
      <c r="C962" t="s">
        <v>25</v>
      </c>
      <c r="D962" t="s">
        <v>26</v>
      </c>
      <c r="E962">
        <v>62.7</v>
      </c>
      <c r="F962">
        <v>62.4</v>
      </c>
      <c r="G962">
        <v>62.2</v>
      </c>
      <c r="H962">
        <v>62.9</v>
      </c>
      <c r="I962">
        <v>63.2</v>
      </c>
      <c r="J962">
        <v>62.1</v>
      </c>
      <c r="K962">
        <v>61.5</v>
      </c>
      <c r="L962">
        <v>61.5</v>
      </c>
      <c r="M962">
        <v>61.5</v>
      </c>
      <c r="N962">
        <v>61</v>
      </c>
      <c r="O962">
        <v>61.5</v>
      </c>
      <c r="P962">
        <v>60.8</v>
      </c>
      <c r="Q962">
        <v>60.4</v>
      </c>
      <c r="R962">
        <v>60.3</v>
      </c>
      <c r="S962">
        <v>60.4</v>
      </c>
      <c r="T962">
        <v>60</v>
      </c>
      <c r="U962">
        <v>62.9</v>
      </c>
      <c r="V962">
        <v>62.2</v>
      </c>
      <c r="W962">
        <v>64.599999999999994</v>
      </c>
      <c r="X962">
        <v>64</v>
      </c>
      <c r="Y962">
        <v>64.599999999999994</v>
      </c>
      <c r="Z962">
        <v>64.400000000000006</v>
      </c>
      <c r="AA962">
        <v>65.099999999999994</v>
      </c>
      <c r="AB962">
        <v>66.5</v>
      </c>
      <c r="AC962">
        <v>67.099999999999994</v>
      </c>
      <c r="AD962">
        <v>67.900000000000006</v>
      </c>
      <c r="AE962">
        <v>67.2</v>
      </c>
      <c r="AF962">
        <v>67.5</v>
      </c>
      <c r="AG962">
        <v>67.400000000000006</v>
      </c>
      <c r="AH962">
        <v>67.400000000000006</v>
      </c>
      <c r="AI962">
        <v>66.599999999999994</v>
      </c>
      <c r="AJ962">
        <v>66.7</v>
      </c>
      <c r="AK962">
        <v>66.3</v>
      </c>
      <c r="AL962">
        <v>65.5</v>
      </c>
      <c r="AM962">
        <v>65.400000000000006</v>
      </c>
      <c r="AN962">
        <v>67.2</v>
      </c>
      <c r="AO962">
        <v>68</v>
      </c>
      <c r="AP962">
        <v>68.7</v>
      </c>
      <c r="AQ962">
        <v>67</v>
      </c>
      <c r="AR962">
        <v>67.5</v>
      </c>
      <c r="AS962">
        <v>72</v>
      </c>
      <c r="AT962">
        <v>75.3</v>
      </c>
      <c r="AU962">
        <v>74.5</v>
      </c>
      <c r="AV962">
        <v>74.8</v>
      </c>
      <c r="AW962">
        <v>73.7</v>
      </c>
      <c r="AX962">
        <v>73.099999999999994</v>
      </c>
      <c r="AY962">
        <v>72.400000000000006</v>
      </c>
      <c r="AZ962">
        <v>72.2</v>
      </c>
      <c r="BA962">
        <v>71.599999999999994</v>
      </c>
      <c r="BB962">
        <v>71.2</v>
      </c>
      <c r="BC962">
        <v>71.900000000000006</v>
      </c>
      <c r="BD962">
        <v>71</v>
      </c>
      <c r="BE962">
        <v>69.8</v>
      </c>
      <c r="BF962">
        <v>70.2</v>
      </c>
      <c r="BG962">
        <v>69.400000000000006</v>
      </c>
      <c r="BH962">
        <v>69.099999999999994</v>
      </c>
      <c r="BI962">
        <v>69.3</v>
      </c>
      <c r="BJ962">
        <v>67.8</v>
      </c>
      <c r="BK962">
        <v>66.400000000000006</v>
      </c>
      <c r="BL962">
        <v>67.2</v>
      </c>
      <c r="BM962">
        <v>66.8</v>
      </c>
      <c r="BN962">
        <v>67.599999999999994</v>
      </c>
      <c r="BO962">
        <v>67</v>
      </c>
      <c r="BP962">
        <v>68.400000000000006</v>
      </c>
      <c r="BQ962">
        <v>68.5</v>
      </c>
      <c r="BR962">
        <v>68.599999999999994</v>
      </c>
      <c r="BS962" s="12">
        <f t="shared" si="28"/>
        <v>9.409888357256764E-2</v>
      </c>
      <c r="BT962" s="13" cm="1">
        <f t="array" aca="1" ref="BT962" ca="1">_xlfn.PERCENTILE.INC((OFFSET(E962,0,1,1,COLUMNS(E962:BR962)-1) - E962:BQ962) / E962:BQ962, 0.05) * SQRT(COUNT(E962:BR962) - 1)</f>
        <v>-0.13951198735066114</v>
      </c>
      <c r="BU962" s="12" cm="1">
        <f t="array" aca="1" ref="BU962" ca="1">_xlfn.STDEV.P((E962:BQ962 - OFFSET(E962:BQ962,0,1)) / OFFSET(E962:BQ962,0,1)) * SQRT(COUNT(E962:BR962)-1)</f>
        <v>0.12850479104887999</v>
      </c>
      <c r="BV962" s="12" cm="1">
        <f t="array" ref="BV962">-(MAX(1 - (E962:BR962 / _xlfn.SCAN(E962, E962:BR962, _xlfn.LAMBDA(_xlpm.a,_xlpm.b, MAX(_xlpm.a, _xlpm.b))))))</f>
        <v>-0.11819389110225753</v>
      </c>
      <c r="BW962" s="14">
        <f t="shared" ca="1" si="29"/>
        <v>0.76896912635976178</v>
      </c>
    </row>
    <row r="963" spans="1:75" x14ac:dyDescent="0.45">
      <c r="A963" s="2" t="s">
        <v>1946</v>
      </c>
      <c r="B963" t="s">
        <v>1947</v>
      </c>
      <c r="C963" t="s">
        <v>54</v>
      </c>
      <c r="D963" t="s">
        <v>29</v>
      </c>
      <c r="E963">
        <v>1113</v>
      </c>
      <c r="F963">
        <v>1121</v>
      </c>
      <c r="G963">
        <v>1136</v>
      </c>
      <c r="H963">
        <v>1136</v>
      </c>
      <c r="I963">
        <v>1141</v>
      </c>
      <c r="J963">
        <v>1147</v>
      </c>
      <c r="K963">
        <v>1146</v>
      </c>
      <c r="L963">
        <v>1158</v>
      </c>
      <c r="M963">
        <v>1139</v>
      </c>
      <c r="N963">
        <v>1121</v>
      </c>
      <c r="O963">
        <v>1140</v>
      </c>
      <c r="P963">
        <v>1129</v>
      </c>
      <c r="Q963">
        <v>1150</v>
      </c>
      <c r="R963">
        <v>1184</v>
      </c>
      <c r="S963">
        <v>1169</v>
      </c>
      <c r="T963">
        <v>1184</v>
      </c>
      <c r="U963">
        <v>1194</v>
      </c>
      <c r="V963">
        <v>1175</v>
      </c>
      <c r="W963">
        <v>1178</v>
      </c>
      <c r="X963">
        <v>1195</v>
      </c>
      <c r="Y963">
        <v>1204</v>
      </c>
      <c r="Z963">
        <v>1226</v>
      </c>
      <c r="AA963">
        <v>1261</v>
      </c>
      <c r="AB963">
        <v>1298</v>
      </c>
      <c r="AC963">
        <v>1306</v>
      </c>
      <c r="AD963">
        <v>1340</v>
      </c>
      <c r="AE963">
        <v>1366</v>
      </c>
      <c r="AF963">
        <v>1377</v>
      </c>
      <c r="AG963">
        <v>1375</v>
      </c>
      <c r="AH963">
        <v>1384</v>
      </c>
      <c r="AI963">
        <v>1418</v>
      </c>
      <c r="AJ963">
        <v>1341</v>
      </c>
      <c r="AK963">
        <v>1315</v>
      </c>
      <c r="AL963">
        <v>1329</v>
      </c>
      <c r="AM963">
        <v>1329</v>
      </c>
      <c r="AN963">
        <v>1332</v>
      </c>
      <c r="AO963">
        <v>1322</v>
      </c>
      <c r="AP963">
        <v>1319</v>
      </c>
      <c r="AQ963">
        <v>1327</v>
      </c>
      <c r="AR963">
        <v>1322</v>
      </c>
      <c r="AS963">
        <v>1349</v>
      </c>
      <c r="AT963">
        <v>1353</v>
      </c>
      <c r="AU963">
        <v>1383</v>
      </c>
      <c r="AV963">
        <v>1383</v>
      </c>
      <c r="AW963">
        <v>1414</v>
      </c>
      <c r="AX963">
        <v>1425</v>
      </c>
      <c r="AY963">
        <v>1338</v>
      </c>
      <c r="AZ963">
        <v>1301</v>
      </c>
      <c r="BA963">
        <v>1287</v>
      </c>
      <c r="BB963">
        <v>1272</v>
      </c>
      <c r="BC963">
        <v>1273</v>
      </c>
      <c r="BD963">
        <v>1247</v>
      </c>
      <c r="BE963">
        <v>1250</v>
      </c>
      <c r="BF963">
        <v>1273</v>
      </c>
      <c r="BG963">
        <v>1272</v>
      </c>
      <c r="BH963">
        <v>1245</v>
      </c>
      <c r="BI963">
        <v>1237</v>
      </c>
      <c r="BJ963">
        <v>1244</v>
      </c>
      <c r="BK963">
        <v>1187</v>
      </c>
      <c r="BL963">
        <v>1191</v>
      </c>
      <c r="BM963">
        <v>1209</v>
      </c>
      <c r="BN963">
        <v>1189</v>
      </c>
      <c r="BO963">
        <v>1195</v>
      </c>
      <c r="BP963">
        <v>1205</v>
      </c>
      <c r="BQ963">
        <v>1208</v>
      </c>
      <c r="BR963">
        <v>1207</v>
      </c>
      <c r="BS963" s="12">
        <f t="shared" si="28"/>
        <v>8.445642407906559E-2</v>
      </c>
      <c r="BT963" s="13" cm="1">
        <f t="array" aca="1" ref="BT963" ca="1">_xlfn.PERCENTILE.INC((OFFSET(E963,0,1,1,COLUMNS(E963:BR963)-1) - E963:BQ963) / E963:BQ963, 0.05) * SQRT(COUNT(E963:BR963) - 1)</f>
        <v>-0.21258443538167415</v>
      </c>
      <c r="BU963" s="12" cm="1">
        <f t="array" aca="1" ref="BU963" ca="1">_xlfn.STDEV.P((E963:BQ963 - OFFSET(E963:BQ963,0,1)) / OFFSET(E963:BQ963,0,1)) * SQRT(COUNT(E963:BR963)-1)</f>
        <v>0.14761449732085685</v>
      </c>
      <c r="BV963" s="12" cm="1">
        <f t="array" ref="BV963">-(MAX(1 - (E963:BR963 / _xlfn.SCAN(E963, E963:BR963, _xlfn.LAMBDA(_xlpm.a,_xlpm.b, MAX(_xlpm.a, _xlpm.b))))))</f>
        <v>-0.16701754385964918</v>
      </c>
      <c r="BW963" s="14">
        <f t="shared" ca="1" si="29"/>
        <v>0.60409891325626131</v>
      </c>
    </row>
    <row r="964" spans="1:75" x14ac:dyDescent="0.45">
      <c r="A964" s="2" t="s">
        <v>1948</v>
      </c>
      <c r="B964" t="s">
        <v>1949</v>
      </c>
      <c r="C964" t="s">
        <v>22</v>
      </c>
      <c r="D964" t="s">
        <v>8</v>
      </c>
      <c r="E964">
        <v>1.4682999999999999</v>
      </c>
      <c r="F964">
        <v>1.5356000000000001</v>
      </c>
      <c r="G964">
        <v>1.5196000000000001</v>
      </c>
      <c r="H964">
        <v>1.5387999999999999</v>
      </c>
      <c r="I964">
        <v>1.5187999999999999</v>
      </c>
      <c r="J964">
        <v>1.498</v>
      </c>
      <c r="K964">
        <v>1.4539</v>
      </c>
      <c r="L964">
        <v>1.5147999999999999</v>
      </c>
      <c r="M964">
        <v>1.5468</v>
      </c>
      <c r="N964">
        <v>1.5451999999999999</v>
      </c>
      <c r="O964">
        <v>1.5580000000000001</v>
      </c>
      <c r="P964">
        <v>1.5789</v>
      </c>
      <c r="Q964">
        <v>1.5669</v>
      </c>
      <c r="R964">
        <v>1.55</v>
      </c>
      <c r="S964">
        <v>1.5749</v>
      </c>
      <c r="T964">
        <v>1.6021000000000001</v>
      </c>
      <c r="U964">
        <v>1.5941000000000001</v>
      </c>
      <c r="V964">
        <v>1.5476000000000001</v>
      </c>
      <c r="W964">
        <v>1.5107999999999999</v>
      </c>
      <c r="X964">
        <v>1.5316000000000001</v>
      </c>
      <c r="Y964">
        <v>1.526</v>
      </c>
      <c r="Z964">
        <v>1.5901000000000001</v>
      </c>
      <c r="AA964">
        <v>1.53</v>
      </c>
      <c r="AB964">
        <v>1.6085</v>
      </c>
      <c r="AC964">
        <v>1.6276999999999999</v>
      </c>
      <c r="AD964">
        <v>1.6165</v>
      </c>
      <c r="AE964">
        <v>1.5741000000000001</v>
      </c>
      <c r="AF964">
        <v>1.5404</v>
      </c>
      <c r="AG964">
        <v>1.5757000000000001</v>
      </c>
      <c r="AH964">
        <v>1.6149</v>
      </c>
      <c r="AI964">
        <v>1.6052999999999999</v>
      </c>
      <c r="AJ964">
        <v>1.6276999999999999</v>
      </c>
      <c r="AK964">
        <v>1.5996999999999999</v>
      </c>
      <c r="AL964">
        <v>1.5797000000000001</v>
      </c>
      <c r="AM964">
        <v>1.5588</v>
      </c>
      <c r="AN964">
        <v>1.5717000000000001</v>
      </c>
      <c r="AO964">
        <v>1.5717000000000001</v>
      </c>
      <c r="AP964">
        <v>1.5596000000000001</v>
      </c>
      <c r="AQ964">
        <v>1.6133</v>
      </c>
      <c r="AR964">
        <v>1.5580000000000001</v>
      </c>
      <c r="AS964">
        <v>1.5531999999999999</v>
      </c>
      <c r="AT964">
        <v>1.5571999999999999</v>
      </c>
      <c r="AU964">
        <v>1.5484</v>
      </c>
      <c r="AV964">
        <v>1.526</v>
      </c>
      <c r="AW964">
        <v>1.5364</v>
      </c>
      <c r="AX964">
        <v>1.538</v>
      </c>
      <c r="AY964">
        <v>1.534</v>
      </c>
      <c r="AZ964">
        <v>1.5484</v>
      </c>
      <c r="BA964">
        <v>1.6293</v>
      </c>
      <c r="BB964">
        <v>1.5621</v>
      </c>
      <c r="BC964">
        <v>1.5996999999999999</v>
      </c>
      <c r="BD964">
        <v>1.6196999999999999</v>
      </c>
      <c r="BE964">
        <v>1.6309</v>
      </c>
      <c r="BF964">
        <v>1.6036999999999999</v>
      </c>
      <c r="BG964">
        <v>1.6422000000000001</v>
      </c>
      <c r="BH964">
        <v>1.6486000000000001</v>
      </c>
      <c r="BI964">
        <v>1.6581999999999999</v>
      </c>
      <c r="BJ964">
        <v>1.6517999999999999</v>
      </c>
      <c r="BK964">
        <v>1.5797000000000001</v>
      </c>
      <c r="BL964">
        <v>1.5956999999999999</v>
      </c>
      <c r="BM964">
        <v>1.6213</v>
      </c>
      <c r="BN964">
        <v>1.6341000000000001</v>
      </c>
      <c r="BO964">
        <v>1.6245000000000001</v>
      </c>
      <c r="BP964">
        <v>1.2992999999999999</v>
      </c>
      <c r="BQ964">
        <v>1.2023999999999999</v>
      </c>
      <c r="BR964">
        <v>1.2176</v>
      </c>
      <c r="BS964" s="12">
        <f t="shared" ref="BS964:BS1027" si="30">(BR964-E964)/E964</f>
        <v>-0.17074167404481369</v>
      </c>
      <c r="BT964" s="13" cm="1">
        <f t="array" aca="1" ref="BT964" ca="1">_xlfn.PERCENTILE.INC((OFFSET(E964,0,1,1,COLUMNS(E964:BR964)-1) - E964:BQ964) / E964:BQ964, 0.05) * SQRT(COUNT(E964:BR964) - 1)</f>
        <v>-0.32696516978481088</v>
      </c>
      <c r="BU964" s="12" cm="1">
        <f t="array" aca="1" ref="BU964" ca="1">_xlfn.STDEV.P((E964:BQ964 - OFFSET(E964:BQ964,0,1)) / OFFSET(E964:BQ964,0,1)) * SQRT(COUNT(E964:BR964)-1)</f>
        <v>0.31139629776552435</v>
      </c>
      <c r="BV964" s="12" cm="1">
        <f t="array" ref="BV964">-(MAX(1 - (E964:BR964 / _xlfn.SCAN(E964, E964:BR964, _xlfn.LAMBDA(_xlpm.a,_xlpm.b, MAX(_xlpm.a, _xlpm.b))))))</f>
        <v>-0.27487637196960557</v>
      </c>
      <c r="BW964" s="14">
        <f t="shared" ref="BW964:BW1027" ca="1" si="31">(BS964-$BY$3)/BU964</f>
        <v>-0.53316093319932023</v>
      </c>
    </row>
    <row r="965" spans="1:75" x14ac:dyDescent="0.45">
      <c r="A965" s="2" t="s">
        <v>1950</v>
      </c>
      <c r="B965" t="s">
        <v>1951</v>
      </c>
      <c r="C965" t="s">
        <v>7</v>
      </c>
      <c r="D965" t="s">
        <v>8</v>
      </c>
      <c r="E965">
        <v>5.58</v>
      </c>
      <c r="F965">
        <v>5.7720000000000002</v>
      </c>
      <c r="G965">
        <v>5.8419999999999996</v>
      </c>
      <c r="H965">
        <v>5.8739999999999997</v>
      </c>
      <c r="I965">
        <v>5.9480000000000004</v>
      </c>
      <c r="J965">
        <v>5.7759999999999998</v>
      </c>
      <c r="K965">
        <v>5.6040000000000001</v>
      </c>
      <c r="L965">
        <v>5.6120000000000001</v>
      </c>
      <c r="M965">
        <v>6.04</v>
      </c>
      <c r="N965">
        <v>6.2359999999999998</v>
      </c>
      <c r="O965">
        <v>6.26</v>
      </c>
      <c r="P965">
        <v>6.234</v>
      </c>
      <c r="Q965">
        <v>6.2519999999999998</v>
      </c>
      <c r="R965">
        <v>6.1159999999999997</v>
      </c>
      <c r="S965">
        <v>6.3739999999999997</v>
      </c>
      <c r="T965">
        <v>6.2359999999999998</v>
      </c>
      <c r="U965">
        <v>6.2320000000000002</v>
      </c>
      <c r="V965">
        <v>6.17</v>
      </c>
      <c r="W965">
        <v>5.9539999999999997</v>
      </c>
      <c r="X965">
        <v>5.8959999999999999</v>
      </c>
      <c r="Y965">
        <v>5.81</v>
      </c>
      <c r="Z965">
        <v>5.6420000000000003</v>
      </c>
      <c r="AA965">
        <v>5.6139999999999999</v>
      </c>
      <c r="AB965">
        <v>5.7480000000000002</v>
      </c>
      <c r="AC965">
        <v>5.98</v>
      </c>
      <c r="AD965">
        <v>6.32</v>
      </c>
      <c r="AE965">
        <v>6.44</v>
      </c>
      <c r="AF965">
        <v>6.48</v>
      </c>
      <c r="AG965">
        <v>6.7960000000000003</v>
      </c>
      <c r="AH965">
        <v>6.9980000000000002</v>
      </c>
      <c r="AI965">
        <v>6.9279999999999999</v>
      </c>
      <c r="AJ965">
        <v>6.282</v>
      </c>
      <c r="AK965">
        <v>6.05</v>
      </c>
      <c r="AL965">
        <v>6.14</v>
      </c>
      <c r="AM965">
        <v>6.4039999999999999</v>
      </c>
      <c r="AN965">
        <v>6.548</v>
      </c>
      <c r="AO965">
        <v>6.1879999999999997</v>
      </c>
      <c r="AP965">
        <v>6.16</v>
      </c>
      <c r="AQ965">
        <v>6.52</v>
      </c>
      <c r="AR965">
        <v>6.39</v>
      </c>
      <c r="AS965">
        <v>6.3719999999999999</v>
      </c>
      <c r="AT965">
        <v>6.1639999999999997</v>
      </c>
      <c r="AU965">
        <v>5.92</v>
      </c>
      <c r="AV965">
        <v>5.8360000000000003</v>
      </c>
      <c r="AW965">
        <v>5.7380000000000004</v>
      </c>
      <c r="AX965">
        <v>5.68</v>
      </c>
      <c r="AY965">
        <v>5.69</v>
      </c>
      <c r="AZ965">
        <v>5.8040000000000003</v>
      </c>
      <c r="BA965">
        <v>5.7720000000000002</v>
      </c>
      <c r="BB965">
        <v>5.718</v>
      </c>
      <c r="BC965">
        <v>5.6840000000000002</v>
      </c>
      <c r="BD965">
        <v>5.6680000000000001</v>
      </c>
      <c r="BE965">
        <v>5.7060000000000004</v>
      </c>
      <c r="BF965">
        <v>5.7539999999999996</v>
      </c>
      <c r="BG965">
        <v>5.8639999999999999</v>
      </c>
      <c r="BH965">
        <v>5.8920000000000003</v>
      </c>
      <c r="BI965">
        <v>5.8819999999999997</v>
      </c>
      <c r="BJ965">
        <v>5.7859999999999996</v>
      </c>
      <c r="BK965">
        <v>5.2240000000000002</v>
      </c>
      <c r="BL965">
        <v>5.3</v>
      </c>
      <c r="BM965">
        <v>5.5060000000000002</v>
      </c>
      <c r="BN965">
        <v>5.5339999999999998</v>
      </c>
      <c r="BO965">
        <v>5.4779999999999998</v>
      </c>
      <c r="BP965">
        <v>5.6619999999999999</v>
      </c>
      <c r="BQ965">
        <v>5.6779999999999999</v>
      </c>
      <c r="BR965">
        <v>5.8780000000000001</v>
      </c>
      <c r="BS965" s="12">
        <f t="shared" si="30"/>
        <v>5.3405017921146963E-2</v>
      </c>
      <c r="BT965" s="13" cm="1">
        <f t="array" aca="1" ref="BT965" ca="1">_xlfn.PERCENTILE.INC((OFFSET(E965,0,1,1,COLUMNS(E965:BR965)-1) - E965:BQ965) / E965:BQ965, 0.05) * SQRT(COUNT(E965:BR965) - 1)</f>
        <v>-0.31486285748211118</v>
      </c>
      <c r="BU965" s="12" cm="1">
        <f t="array" aca="1" ref="BU965" ca="1">_xlfn.STDEV.P((E965:BQ965 - OFFSET(E965:BQ965,0,1)) / OFFSET(E965:BQ965,0,1)) * SQRT(COUNT(E965:BR965)-1)</f>
        <v>0.25418679809332817</v>
      </c>
      <c r="BV965" s="12" cm="1">
        <f t="array" ref="BV965">-(MAX(1 - (E965:BR965 / _xlfn.SCAN(E965, E965:BR965, _xlfn.LAMBDA(_xlpm.a,_xlpm.b, MAX(_xlpm.a, _xlpm.b))))))</f>
        <v>-0.25350100028579592</v>
      </c>
      <c r="BW965" s="14">
        <f t="shared" ca="1" si="31"/>
        <v>0.22865999214144817</v>
      </c>
    </row>
    <row r="966" spans="1:75" x14ac:dyDescent="0.45">
      <c r="A966" s="2" t="s">
        <v>1952</v>
      </c>
      <c r="B966" t="s">
        <v>1953</v>
      </c>
      <c r="C966" t="s">
        <v>37</v>
      </c>
      <c r="D966" t="s">
        <v>29</v>
      </c>
      <c r="E966">
        <v>493.68</v>
      </c>
      <c r="F966">
        <v>509.15</v>
      </c>
      <c r="G966">
        <v>504.9</v>
      </c>
      <c r="H966">
        <v>514.08000000000004</v>
      </c>
      <c r="I966">
        <v>512.72</v>
      </c>
      <c r="J966">
        <v>507.45</v>
      </c>
      <c r="K966">
        <v>494.87</v>
      </c>
      <c r="L966">
        <v>498.1</v>
      </c>
      <c r="M966">
        <v>496.74</v>
      </c>
      <c r="N966">
        <v>504.39</v>
      </c>
      <c r="O966">
        <v>506.77</v>
      </c>
      <c r="P966">
        <v>502.18</v>
      </c>
      <c r="Q966">
        <v>503.03</v>
      </c>
      <c r="R966">
        <v>502.69</v>
      </c>
      <c r="S966">
        <v>505.75</v>
      </c>
      <c r="T966">
        <v>510.85</v>
      </c>
      <c r="U966">
        <v>506.43</v>
      </c>
      <c r="V966">
        <v>503.2</v>
      </c>
      <c r="W966">
        <v>503.88</v>
      </c>
      <c r="X966">
        <v>503.88</v>
      </c>
      <c r="Y966">
        <v>504.56</v>
      </c>
      <c r="Z966">
        <v>506.77</v>
      </c>
      <c r="AA966">
        <v>504.05</v>
      </c>
      <c r="AB966">
        <v>516.29</v>
      </c>
      <c r="AC966">
        <v>505.07</v>
      </c>
      <c r="AD966">
        <v>511.36</v>
      </c>
      <c r="AE966">
        <v>508.47</v>
      </c>
      <c r="AF966">
        <v>505.75</v>
      </c>
      <c r="AG966">
        <v>501.5</v>
      </c>
      <c r="AH966">
        <v>518.5</v>
      </c>
      <c r="AI966">
        <v>525.98</v>
      </c>
      <c r="AJ966">
        <v>519.17999999999995</v>
      </c>
      <c r="AK966">
        <v>514.25</v>
      </c>
      <c r="AL966">
        <v>515.27</v>
      </c>
      <c r="AM966">
        <v>511.7</v>
      </c>
      <c r="AN966">
        <v>512.04</v>
      </c>
      <c r="AO966">
        <v>498.1</v>
      </c>
      <c r="AP966">
        <v>496.4</v>
      </c>
      <c r="AQ966">
        <v>503.88</v>
      </c>
      <c r="AR966">
        <v>498.27</v>
      </c>
      <c r="AS966">
        <v>502.69</v>
      </c>
      <c r="AT966">
        <v>492.15</v>
      </c>
      <c r="AU966">
        <v>492.66</v>
      </c>
      <c r="AV966">
        <v>492.66</v>
      </c>
      <c r="AW966">
        <v>469.88</v>
      </c>
      <c r="AX966">
        <v>477.7</v>
      </c>
      <c r="AY966">
        <v>469.88</v>
      </c>
      <c r="AZ966">
        <v>459.17</v>
      </c>
      <c r="BA966">
        <v>467.16</v>
      </c>
      <c r="BB966">
        <v>471.07</v>
      </c>
      <c r="BC966">
        <v>478.72</v>
      </c>
      <c r="BD966">
        <v>477.53</v>
      </c>
      <c r="BE966">
        <v>473.28</v>
      </c>
      <c r="BF966">
        <v>471.07</v>
      </c>
      <c r="BG966">
        <v>471.24</v>
      </c>
      <c r="BH966">
        <v>472.26</v>
      </c>
      <c r="BI966">
        <v>472.6</v>
      </c>
      <c r="BJ966">
        <v>482.8</v>
      </c>
      <c r="BK966">
        <v>462.23</v>
      </c>
      <c r="BL966">
        <v>456.79</v>
      </c>
      <c r="BM966">
        <v>465.97</v>
      </c>
      <c r="BN966">
        <v>449.65</v>
      </c>
      <c r="BO966">
        <v>447.1</v>
      </c>
      <c r="BP966">
        <v>468.01</v>
      </c>
      <c r="BQ966">
        <v>458.32</v>
      </c>
      <c r="BR966">
        <v>458.15</v>
      </c>
      <c r="BS966" s="12">
        <f t="shared" si="30"/>
        <v>-7.1969696969697031E-2</v>
      </c>
      <c r="BT966" s="13" cm="1">
        <f t="array" aca="1" ref="BT966" ca="1">_xlfn.PERCENTILE.INC((OFFSET(E966,0,1,1,COLUMNS(E966:BR966)-1) - E966:BQ966) / E966:BQ966, 0.05) * SQRT(COUNT(E966:BR966) - 1)</f>
        <v>-0.21556600668697351</v>
      </c>
      <c r="BU966" s="12" cm="1">
        <f t="array" aca="1" ref="BU966" ca="1">_xlfn.STDEV.P((E966:BQ966 - OFFSET(E966:BQ966,0,1)) / OFFSET(E966:BQ966,0,1)) * SQRT(COUNT(E966:BR966)-1)</f>
        <v>0.13488064774853903</v>
      </c>
      <c r="BV966" s="12" cm="1">
        <f t="array" ref="BV966">-(MAX(1 - (E966:BR966 / _xlfn.SCAN(E966, E966:BR966, _xlfn.LAMBDA(_xlpm.a,_xlpm.b, MAX(_xlpm.a, _xlpm.b))))))</f>
        <v>-0.14996767937944411</v>
      </c>
      <c r="BW966" s="14">
        <f t="shared" ca="1" si="31"/>
        <v>-0.49860646993439534</v>
      </c>
    </row>
    <row r="967" spans="1:75" x14ac:dyDescent="0.45">
      <c r="A967" s="2" t="s">
        <v>1954</v>
      </c>
      <c r="B967" t="s">
        <v>1955</v>
      </c>
      <c r="C967" t="s">
        <v>22</v>
      </c>
      <c r="D967" t="s">
        <v>29</v>
      </c>
      <c r="E967">
        <v>53.4</v>
      </c>
      <c r="F967">
        <v>55.6</v>
      </c>
      <c r="G967">
        <v>55.8</v>
      </c>
      <c r="H967">
        <v>55</v>
      </c>
      <c r="I967">
        <v>54</v>
      </c>
      <c r="J967">
        <v>54</v>
      </c>
      <c r="K967">
        <v>54</v>
      </c>
      <c r="L967">
        <v>51.6</v>
      </c>
      <c r="M967">
        <v>54.8</v>
      </c>
      <c r="N967">
        <v>52.8</v>
      </c>
      <c r="O967">
        <v>51.4</v>
      </c>
      <c r="P967">
        <v>52.8</v>
      </c>
      <c r="Q967">
        <v>51.6</v>
      </c>
      <c r="R967">
        <v>54.6</v>
      </c>
      <c r="S967">
        <v>53.6</v>
      </c>
      <c r="T967">
        <v>50</v>
      </c>
      <c r="U967">
        <v>50.2</v>
      </c>
      <c r="V967">
        <v>49.7</v>
      </c>
      <c r="W967">
        <v>49.3</v>
      </c>
      <c r="X967">
        <v>50</v>
      </c>
      <c r="Y967">
        <v>50</v>
      </c>
      <c r="Z967">
        <v>49.4</v>
      </c>
      <c r="AA967">
        <v>50</v>
      </c>
      <c r="AB967">
        <v>49.8</v>
      </c>
      <c r="AC967">
        <v>50</v>
      </c>
      <c r="AD967">
        <v>50.2</v>
      </c>
      <c r="AE967">
        <v>50.2</v>
      </c>
      <c r="AF967">
        <v>52.4</v>
      </c>
      <c r="AG967">
        <v>51.8</v>
      </c>
      <c r="AH967">
        <v>50.2</v>
      </c>
      <c r="AI967">
        <v>50.6</v>
      </c>
      <c r="AJ967">
        <v>52</v>
      </c>
      <c r="AK967">
        <v>51.4</v>
      </c>
      <c r="AL967">
        <v>50.2</v>
      </c>
      <c r="AM967">
        <v>50.2</v>
      </c>
      <c r="AN967">
        <v>50.2</v>
      </c>
      <c r="AO967">
        <v>50.4</v>
      </c>
      <c r="AP967">
        <v>50.2</v>
      </c>
      <c r="AQ967">
        <v>51.8</v>
      </c>
      <c r="AR967">
        <v>52</v>
      </c>
      <c r="AS967">
        <v>51.6</v>
      </c>
      <c r="AT967">
        <v>52</v>
      </c>
      <c r="AU967">
        <v>51.6</v>
      </c>
      <c r="AV967">
        <v>51.6</v>
      </c>
      <c r="AW967">
        <v>52.2</v>
      </c>
      <c r="AX967">
        <v>52.2</v>
      </c>
      <c r="AY967">
        <v>53</v>
      </c>
      <c r="AZ967">
        <v>52</v>
      </c>
      <c r="BA967">
        <v>52</v>
      </c>
      <c r="BB967">
        <v>51</v>
      </c>
      <c r="BC967">
        <v>52.4</v>
      </c>
      <c r="BD967">
        <v>54</v>
      </c>
      <c r="BE967">
        <v>53.2</v>
      </c>
      <c r="BF967">
        <v>53.4</v>
      </c>
      <c r="BG967">
        <v>55</v>
      </c>
      <c r="BH967">
        <v>54.6</v>
      </c>
      <c r="BI967">
        <v>54</v>
      </c>
      <c r="BJ967">
        <v>55.6</v>
      </c>
      <c r="BK967">
        <v>54.4</v>
      </c>
      <c r="BL967">
        <v>53</v>
      </c>
      <c r="BM967">
        <v>52</v>
      </c>
      <c r="BN967">
        <v>50.8</v>
      </c>
      <c r="BO967">
        <v>50</v>
      </c>
      <c r="BP967">
        <v>50.6</v>
      </c>
      <c r="BQ967">
        <v>51</v>
      </c>
      <c r="BR967">
        <v>51.8</v>
      </c>
      <c r="BS967" s="12">
        <f t="shared" si="30"/>
        <v>-2.9962546816479429E-2</v>
      </c>
      <c r="BT967" s="13" cm="1">
        <f t="array" aca="1" ref="BT967" ca="1">_xlfn.PERCENTILE.INC((OFFSET(E967,0,1,1,COLUMNS(E967:BR967)-1) - E967:BQ967) / E967:BQ967, 0.05) * SQRT(COUNT(E967:BR967) - 1)</f>
        <v>-0.24197621023543689</v>
      </c>
      <c r="BU967" s="12" cm="1">
        <f t="array" aca="1" ref="BU967" ca="1">_xlfn.STDEV.P((E967:BQ967 - OFFSET(E967:BQ967,0,1)) / OFFSET(E967:BQ967,0,1)) * SQRT(COUNT(E967:BR967)-1)</f>
        <v>0.18318302350833174</v>
      </c>
      <c r="BV967" s="12" cm="1">
        <f t="array" ref="BV967">-(MAX(1 - (E967:BR967 / _xlfn.SCAN(E967, E967:BR967, _xlfn.LAMBDA(_xlpm.a,_xlpm.b, MAX(_xlpm.a, _xlpm.b))))))</f>
        <v>-0.11648745519713266</v>
      </c>
      <c r="BW967" s="14">
        <f t="shared" ca="1" si="31"/>
        <v>-0.13781415438859085</v>
      </c>
    </row>
    <row r="968" spans="1:75" x14ac:dyDescent="0.45">
      <c r="A968" s="2" t="s">
        <v>1956</v>
      </c>
      <c r="B968" t="s">
        <v>1957</v>
      </c>
      <c r="C968" t="s">
        <v>37</v>
      </c>
      <c r="D968" t="s">
        <v>26</v>
      </c>
      <c r="E968">
        <v>81.28</v>
      </c>
      <c r="F968">
        <v>83.84</v>
      </c>
      <c r="G968">
        <v>82.58</v>
      </c>
      <c r="H968">
        <v>85.7</v>
      </c>
      <c r="I968">
        <v>85</v>
      </c>
      <c r="J968">
        <v>85.72</v>
      </c>
      <c r="K968">
        <v>84.28</v>
      </c>
      <c r="L968">
        <v>86.04</v>
      </c>
      <c r="M968">
        <v>88.54</v>
      </c>
      <c r="N968">
        <v>90.34</v>
      </c>
      <c r="O968">
        <v>88.86</v>
      </c>
      <c r="P968">
        <v>91.66</v>
      </c>
      <c r="Q968">
        <v>91.58</v>
      </c>
      <c r="R968">
        <v>90.26</v>
      </c>
      <c r="S968">
        <v>89.9</v>
      </c>
      <c r="T968">
        <v>89.64</v>
      </c>
      <c r="U968">
        <v>89.56</v>
      </c>
      <c r="V968">
        <v>88.26</v>
      </c>
      <c r="W968">
        <v>87.48</v>
      </c>
      <c r="X968">
        <v>88.44</v>
      </c>
      <c r="Y968">
        <v>88.38</v>
      </c>
      <c r="Z968">
        <v>85.18</v>
      </c>
      <c r="AA968">
        <v>84.64</v>
      </c>
      <c r="AB968">
        <v>86</v>
      </c>
      <c r="AC968">
        <v>85.36</v>
      </c>
      <c r="AD968">
        <v>85.28</v>
      </c>
      <c r="AE968">
        <v>86.06</v>
      </c>
      <c r="AF968">
        <v>85.38</v>
      </c>
      <c r="AG968">
        <v>86.82</v>
      </c>
      <c r="AH968">
        <v>87.88</v>
      </c>
      <c r="AI968">
        <v>86.7</v>
      </c>
      <c r="AJ968">
        <v>86.74</v>
      </c>
      <c r="AK968">
        <v>85.72</v>
      </c>
      <c r="AL968">
        <v>85.42</v>
      </c>
      <c r="AM968">
        <v>84.32</v>
      </c>
      <c r="AN968">
        <v>85.1</v>
      </c>
      <c r="AO968">
        <v>84.2</v>
      </c>
      <c r="AP968">
        <v>84.5</v>
      </c>
      <c r="AQ968">
        <v>86.56</v>
      </c>
      <c r="AR968">
        <v>86.6</v>
      </c>
      <c r="AS968">
        <v>87.12</v>
      </c>
      <c r="AT968">
        <v>86.54</v>
      </c>
      <c r="AU968">
        <v>87.26</v>
      </c>
      <c r="AV968">
        <v>85.74</v>
      </c>
      <c r="AW968">
        <v>85.66</v>
      </c>
      <c r="AX968">
        <v>85.36</v>
      </c>
      <c r="AY968">
        <v>84.58</v>
      </c>
      <c r="AZ968">
        <v>83.74</v>
      </c>
      <c r="BA968">
        <v>85.46</v>
      </c>
      <c r="BB968">
        <v>84.22</v>
      </c>
      <c r="BC968">
        <v>85.16</v>
      </c>
      <c r="BD968">
        <v>84.88</v>
      </c>
      <c r="BE968">
        <v>83.82</v>
      </c>
      <c r="BF968">
        <v>83.76</v>
      </c>
      <c r="BG968">
        <v>83.28</v>
      </c>
      <c r="BH968">
        <v>85.34</v>
      </c>
      <c r="BI968">
        <v>84.3</v>
      </c>
      <c r="BJ968">
        <v>81.38</v>
      </c>
      <c r="BK968">
        <v>78.180000000000007</v>
      </c>
      <c r="BL968">
        <v>77.8</v>
      </c>
      <c r="BM968">
        <v>78.06</v>
      </c>
      <c r="BN968">
        <v>77.12</v>
      </c>
      <c r="BO968">
        <v>76.56</v>
      </c>
      <c r="BP968">
        <v>79.36</v>
      </c>
      <c r="BQ968">
        <v>79.099999999999994</v>
      </c>
      <c r="BR968">
        <v>79.64</v>
      </c>
      <c r="BS968" s="12">
        <f t="shared" si="30"/>
        <v>-2.0177165354330714E-2</v>
      </c>
      <c r="BT968" s="13" cm="1">
        <f t="array" aca="1" ref="BT968" ca="1">_xlfn.PERCENTILE.INC((OFFSET(E968,0,1,1,COLUMNS(E968:BR968)-1) - E968:BQ968) / E968:BQ968, 0.05) * SQRT(COUNT(E968:BR968) - 1)</f>
        <v>-0.13943788928446985</v>
      </c>
      <c r="BU968" s="12" cm="1">
        <f t="array" aca="1" ref="BU968" ca="1">_xlfn.STDEV.P((E968:BQ968 - OFFSET(E968:BQ968,0,1)) / OFFSET(E968:BQ968,0,1)) * SQRT(COUNT(E968:BR968)-1)</f>
        <v>0.1297870070917698</v>
      </c>
      <c r="BV968" s="12" cm="1">
        <f t="array" ref="BV968">-(MAX(1 - (E968:BR968 / _xlfn.SCAN(E968, E968:BR968, _xlfn.LAMBDA(_xlpm.a,_xlpm.b, MAX(_xlpm.a, _xlpm.b))))))</f>
        <v>-0.16473925376391008</v>
      </c>
      <c r="BW968" s="14">
        <f t="shared" ca="1" si="31"/>
        <v>-0.11911694681476122</v>
      </c>
    </row>
    <row r="969" spans="1:75" x14ac:dyDescent="0.45">
      <c r="A969" s="2" t="s">
        <v>1958</v>
      </c>
      <c r="B969" t="s">
        <v>1959</v>
      </c>
      <c r="C969" t="s">
        <v>19</v>
      </c>
      <c r="D969" t="s">
        <v>8</v>
      </c>
      <c r="E969">
        <v>130.5455</v>
      </c>
      <c r="F969">
        <v>131.27279999999999</v>
      </c>
      <c r="G969">
        <v>131.0909</v>
      </c>
      <c r="H969">
        <v>131.81819999999999</v>
      </c>
      <c r="I969">
        <v>132.27279999999999</v>
      </c>
      <c r="J969">
        <v>132.72730000000001</v>
      </c>
      <c r="K969">
        <v>131.36369999999999</v>
      </c>
      <c r="L969">
        <v>130</v>
      </c>
      <c r="M969">
        <v>131.27279999999999</v>
      </c>
      <c r="N969">
        <v>131.9091</v>
      </c>
      <c r="O969">
        <v>132.27279999999999</v>
      </c>
      <c r="P969">
        <v>132.5455</v>
      </c>
      <c r="Q969">
        <v>130.81819999999999</v>
      </c>
      <c r="R969">
        <v>131.81819999999999</v>
      </c>
      <c r="S969">
        <v>131.36369999999999</v>
      </c>
      <c r="T969">
        <v>132.72730000000001</v>
      </c>
      <c r="U969">
        <v>131.72730000000001</v>
      </c>
      <c r="V969">
        <v>133.0909</v>
      </c>
      <c r="W969">
        <v>132.36369999999999</v>
      </c>
      <c r="X969">
        <v>128.36369999999999</v>
      </c>
      <c r="Y969">
        <v>129.72730000000001</v>
      </c>
      <c r="Z969">
        <v>129.27279999999999</v>
      </c>
      <c r="AA969">
        <v>127.36369999999999</v>
      </c>
      <c r="AB969">
        <v>128.5455</v>
      </c>
      <c r="AC969">
        <v>129.4546</v>
      </c>
      <c r="AD969">
        <v>130.63640000000001</v>
      </c>
      <c r="AE969">
        <v>130.36369999999999</v>
      </c>
      <c r="AF969">
        <v>130.4546</v>
      </c>
      <c r="AG969">
        <v>130.36369999999999</v>
      </c>
      <c r="AH969">
        <v>133.5455</v>
      </c>
      <c r="AI969">
        <v>133.5455</v>
      </c>
      <c r="AJ969">
        <v>134.81819999999999</v>
      </c>
      <c r="AK969">
        <v>132</v>
      </c>
      <c r="AL969">
        <v>135.0909</v>
      </c>
      <c r="AM969">
        <v>133.9091</v>
      </c>
      <c r="AN969">
        <v>134.4546</v>
      </c>
      <c r="AO969">
        <v>134</v>
      </c>
      <c r="AP969">
        <v>132.81819999999999</v>
      </c>
      <c r="AQ969">
        <v>132.36369999999999</v>
      </c>
      <c r="AR969">
        <v>133.18180000000001</v>
      </c>
      <c r="AS969">
        <v>134.36369999999999</v>
      </c>
      <c r="AT969">
        <v>132.81819999999999</v>
      </c>
      <c r="AU969">
        <v>134.4546</v>
      </c>
      <c r="AV969">
        <v>133.72730000000001</v>
      </c>
      <c r="AW969">
        <v>132.4546</v>
      </c>
      <c r="AX969">
        <v>132.72730000000001</v>
      </c>
      <c r="AY969">
        <v>129.9091</v>
      </c>
      <c r="AZ969">
        <v>130.9091</v>
      </c>
      <c r="BA969">
        <v>129.81819999999999</v>
      </c>
      <c r="BB969">
        <v>127</v>
      </c>
      <c r="BC969">
        <v>127.4546</v>
      </c>
      <c r="BD969">
        <v>126.7273</v>
      </c>
      <c r="BE969">
        <v>126.1819</v>
      </c>
      <c r="BF969">
        <v>126.0909</v>
      </c>
      <c r="BG969">
        <v>128.63640000000001</v>
      </c>
      <c r="BH969">
        <v>129.5455</v>
      </c>
      <c r="BI969">
        <v>127.36369999999999</v>
      </c>
      <c r="BJ969">
        <v>127.2728</v>
      </c>
      <c r="BK969">
        <v>123.9091</v>
      </c>
      <c r="BL969">
        <v>125</v>
      </c>
      <c r="BM969">
        <v>127.63639999999999</v>
      </c>
      <c r="BN969">
        <v>127.7273</v>
      </c>
      <c r="BO969">
        <v>128.18180000000001</v>
      </c>
      <c r="BP969">
        <v>130.5455</v>
      </c>
      <c r="BQ969">
        <v>131.5455</v>
      </c>
      <c r="BR969">
        <v>126.2728</v>
      </c>
      <c r="BS969" s="12">
        <f t="shared" si="30"/>
        <v>-3.2729584704183599E-2</v>
      </c>
      <c r="BT969" s="13" cm="1">
        <f t="array" aca="1" ref="BT969" ca="1">_xlfn.PERCENTILE.INC((OFFSET(E969,0,1,1,COLUMNS(E969:BR969)-1) - E969:BQ969) / E969:BQ969, 0.05) * SQRT(COUNT(E969:BR969) - 1)</f>
        <v>-0.17425488376209758</v>
      </c>
      <c r="BU969" s="12" cm="1">
        <f t="array" aca="1" ref="BU969" ca="1">_xlfn.STDEV.P((E969:BQ969 - OFFSET(E969:BQ969,0,1)) / OFFSET(E969:BQ969,0,1)) * SQRT(COUNT(E969:BR969)-1)</f>
        <v>0.10061834503183395</v>
      </c>
      <c r="BV969" s="12" cm="1">
        <f t="array" ref="BV969">-(MAX(1 - (E969:BR969 / _xlfn.SCAN(E969, E969:BR969, _xlfn.LAMBDA(_xlpm.a,_xlpm.b, MAX(_xlpm.a, _xlpm.b))))))</f>
        <v>-8.2772414722235288E-2</v>
      </c>
      <c r="BW969" s="14">
        <f t="shared" ca="1" si="31"/>
        <v>-0.27840103474160366</v>
      </c>
    </row>
    <row r="970" spans="1:75" x14ac:dyDescent="0.45">
      <c r="A970" s="2" t="s">
        <v>1960</v>
      </c>
      <c r="B970" t="s">
        <v>1961</v>
      </c>
      <c r="C970" t="s">
        <v>80</v>
      </c>
      <c r="D970" t="s">
        <v>26</v>
      </c>
      <c r="E970">
        <v>104.52</v>
      </c>
      <c r="F970">
        <v>106.26</v>
      </c>
      <c r="G970">
        <v>105.1</v>
      </c>
      <c r="H970">
        <v>110.9</v>
      </c>
      <c r="I970">
        <v>113.03</v>
      </c>
      <c r="J970">
        <v>112.26</v>
      </c>
      <c r="K970">
        <v>114.39</v>
      </c>
      <c r="L970">
        <v>114.97</v>
      </c>
      <c r="M970">
        <v>114.2</v>
      </c>
      <c r="N970">
        <v>113.42</v>
      </c>
      <c r="O970">
        <v>115.55</v>
      </c>
      <c r="P970">
        <v>115.16</v>
      </c>
      <c r="Q970">
        <v>116.13</v>
      </c>
      <c r="R970">
        <v>119.61</v>
      </c>
      <c r="S970">
        <v>118.07</v>
      </c>
      <c r="T970">
        <v>119.81</v>
      </c>
      <c r="U970">
        <v>120.58</v>
      </c>
      <c r="V970">
        <v>115.55</v>
      </c>
      <c r="W970">
        <v>116.52</v>
      </c>
      <c r="X970">
        <v>117.1</v>
      </c>
      <c r="Y970">
        <v>116.52</v>
      </c>
      <c r="Z970">
        <v>112.65</v>
      </c>
      <c r="AA970">
        <v>116.32</v>
      </c>
      <c r="AB970">
        <v>119.61</v>
      </c>
      <c r="AC970">
        <v>117.49</v>
      </c>
      <c r="AD970">
        <v>120.58</v>
      </c>
      <c r="AE970">
        <v>118.07</v>
      </c>
      <c r="AF970">
        <v>119.61</v>
      </c>
      <c r="AG970">
        <v>119.23</v>
      </c>
      <c r="AH970">
        <v>119.81</v>
      </c>
      <c r="AI970">
        <v>121.74</v>
      </c>
      <c r="AJ970">
        <v>121.16</v>
      </c>
      <c r="AK970">
        <v>119.23</v>
      </c>
      <c r="AL970">
        <v>121.94</v>
      </c>
      <c r="AM970">
        <v>122.71</v>
      </c>
      <c r="AN970">
        <v>121.94</v>
      </c>
      <c r="AO970">
        <v>118.26</v>
      </c>
      <c r="AP970">
        <v>114.78</v>
      </c>
      <c r="AQ970">
        <v>116.71</v>
      </c>
      <c r="AR970">
        <v>116.9</v>
      </c>
      <c r="AS970">
        <v>118.84</v>
      </c>
      <c r="AT970">
        <v>120.78</v>
      </c>
      <c r="AU970">
        <v>120.78</v>
      </c>
      <c r="AV970">
        <v>124.07</v>
      </c>
      <c r="AW970">
        <v>121.16</v>
      </c>
      <c r="AX970">
        <v>120.58</v>
      </c>
      <c r="AY970">
        <v>115.36</v>
      </c>
      <c r="AZ970">
        <v>104.32</v>
      </c>
      <c r="BA970">
        <v>106.84</v>
      </c>
      <c r="BB970">
        <v>104.9</v>
      </c>
      <c r="BC970">
        <v>108</v>
      </c>
      <c r="BD970">
        <v>107.23</v>
      </c>
      <c r="BE970">
        <v>108.97</v>
      </c>
      <c r="BF970">
        <v>110.32</v>
      </c>
      <c r="BG970">
        <v>112.26</v>
      </c>
      <c r="BH970">
        <v>111.29</v>
      </c>
      <c r="BI970">
        <v>111.87</v>
      </c>
      <c r="BJ970">
        <v>113.42</v>
      </c>
      <c r="BK970">
        <v>111.49</v>
      </c>
      <c r="BL970">
        <v>109.55</v>
      </c>
      <c r="BM970">
        <v>111.87</v>
      </c>
      <c r="BN970">
        <v>109.36</v>
      </c>
      <c r="BO970">
        <v>110.13</v>
      </c>
      <c r="BP970">
        <v>114.97</v>
      </c>
      <c r="BQ970">
        <v>116.13</v>
      </c>
      <c r="BR970">
        <v>114.97</v>
      </c>
      <c r="BS970" s="12">
        <f t="shared" si="30"/>
        <v>9.9980864906238073E-2</v>
      </c>
      <c r="BT970" s="13" cm="1">
        <f t="array" aca="1" ref="BT970" ca="1">_xlfn.PERCENTILE.INC((OFFSET(E970,0,1,1,COLUMNS(E970:BR970)-1) - E970:BQ970) / E970:BQ970, 0.05) * SQRT(COUNT(E970:BR970) - 1)</f>
        <v>-0.2628804038362143</v>
      </c>
      <c r="BU970" s="12" cm="1">
        <f t="array" aca="1" ref="BU970" ca="1">_xlfn.STDEV.P((E970:BQ970 - OFFSET(E970:BQ970,0,1)) / OFFSET(E970:BQ970,0,1)) * SQRT(COUNT(E970:BR970)-1)</f>
        <v>0.19203377238994371</v>
      </c>
      <c r="BV970" s="12" cm="1">
        <f t="array" ref="BV970">-(MAX(1 - (E970:BR970 / _xlfn.SCAN(E970, E970:BR970, _xlfn.LAMBDA(_xlpm.a,_xlpm.b, MAX(_xlpm.a, _xlpm.b))))))</f>
        <v>-0.15918433142580801</v>
      </c>
      <c r="BW970" s="14">
        <f t="shared" ca="1" si="31"/>
        <v>0.54520721504637881</v>
      </c>
    </row>
    <row r="971" spans="1:75" x14ac:dyDescent="0.45">
      <c r="A971" s="2" t="s">
        <v>1962</v>
      </c>
      <c r="B971" t="s">
        <v>1963</v>
      </c>
      <c r="C971" t="s">
        <v>22</v>
      </c>
      <c r="D971" t="s">
        <v>26</v>
      </c>
      <c r="E971">
        <v>104.06</v>
      </c>
      <c r="F971">
        <v>105.93</v>
      </c>
      <c r="G971">
        <v>105.02</v>
      </c>
      <c r="H971">
        <v>105.23</v>
      </c>
      <c r="I971">
        <v>104.77</v>
      </c>
      <c r="J971">
        <v>103.94</v>
      </c>
      <c r="K971">
        <v>101.4</v>
      </c>
      <c r="L971">
        <v>102.73</v>
      </c>
      <c r="M971">
        <v>105.97</v>
      </c>
      <c r="N971">
        <v>105.1</v>
      </c>
      <c r="O971">
        <v>107.01</v>
      </c>
      <c r="P971">
        <v>106.68</v>
      </c>
      <c r="Q971">
        <v>105.97</v>
      </c>
      <c r="R971">
        <v>107.6</v>
      </c>
      <c r="S971">
        <v>109.43</v>
      </c>
      <c r="T971">
        <v>107.68</v>
      </c>
      <c r="U971">
        <v>108.34</v>
      </c>
      <c r="V971">
        <v>107.8</v>
      </c>
      <c r="W971">
        <v>109.01</v>
      </c>
      <c r="X971">
        <v>111.17</v>
      </c>
      <c r="Y971">
        <v>111.59</v>
      </c>
      <c r="Z971">
        <v>109.63</v>
      </c>
      <c r="AA971">
        <v>108.55</v>
      </c>
      <c r="AB971">
        <v>108.39</v>
      </c>
      <c r="AC971">
        <v>109.34</v>
      </c>
      <c r="AD971">
        <v>108.8</v>
      </c>
      <c r="AE971">
        <v>105.89</v>
      </c>
      <c r="AF971">
        <v>104.85</v>
      </c>
      <c r="AG971">
        <v>104.6</v>
      </c>
      <c r="AH971">
        <v>108.39</v>
      </c>
      <c r="AI971">
        <v>109.34</v>
      </c>
      <c r="AJ971">
        <v>109.47</v>
      </c>
      <c r="AK971">
        <v>107.51</v>
      </c>
      <c r="AL971">
        <v>107.68</v>
      </c>
      <c r="AM971">
        <v>104.81</v>
      </c>
      <c r="AN971">
        <v>105.18</v>
      </c>
      <c r="AO971">
        <v>102.61</v>
      </c>
      <c r="AP971">
        <v>103.85</v>
      </c>
      <c r="AQ971">
        <v>105.23</v>
      </c>
      <c r="AR971">
        <v>104.6</v>
      </c>
      <c r="AS971">
        <v>105.6</v>
      </c>
      <c r="AT971">
        <v>105.56</v>
      </c>
      <c r="AU971">
        <v>103.94</v>
      </c>
      <c r="AV971">
        <v>102.36</v>
      </c>
      <c r="AW971">
        <v>102.82</v>
      </c>
      <c r="AX971">
        <v>102.32</v>
      </c>
      <c r="AY971">
        <v>100.28</v>
      </c>
      <c r="AZ971">
        <v>100.82</v>
      </c>
      <c r="BA971">
        <v>102.82</v>
      </c>
      <c r="BB971">
        <v>103.27</v>
      </c>
      <c r="BC971">
        <v>105.14</v>
      </c>
      <c r="BD971">
        <v>106.31</v>
      </c>
      <c r="BE971">
        <v>109.55</v>
      </c>
      <c r="BF971">
        <v>111.63</v>
      </c>
      <c r="BG971">
        <v>114.71</v>
      </c>
      <c r="BH971">
        <v>116.37</v>
      </c>
      <c r="BI971">
        <v>117.03</v>
      </c>
      <c r="BJ971">
        <v>116.41</v>
      </c>
      <c r="BK971">
        <v>112.04</v>
      </c>
      <c r="BL971">
        <v>112.09</v>
      </c>
      <c r="BM971">
        <v>112.59</v>
      </c>
      <c r="BN971">
        <v>112.13</v>
      </c>
      <c r="BO971">
        <v>112.38</v>
      </c>
      <c r="BP971">
        <v>115.7</v>
      </c>
      <c r="BQ971">
        <v>114.71</v>
      </c>
      <c r="BR971">
        <v>114.12</v>
      </c>
      <c r="BS971" s="12">
        <f t="shared" si="30"/>
        <v>9.6674995195079785E-2</v>
      </c>
      <c r="BT971" s="13" cm="1">
        <f t="array" aca="1" ref="BT971" ca="1">_xlfn.PERCENTILE.INC((OFFSET(E971,0,1,1,COLUMNS(E971:BR971)-1) - E971:BQ971) / E971:BQ971, 0.05) * SQRT(COUNT(E971:BR971) - 1)</f>
        <v>-0.19701417458240417</v>
      </c>
      <c r="BU971" s="12" cm="1">
        <f t="array" aca="1" ref="BU971" ca="1">_xlfn.STDEV.P((E971:BQ971 - OFFSET(E971:BQ971,0,1)) / OFFSET(E971:BQ971,0,1)) * SQRT(COUNT(E971:BR971)-1)</f>
        <v>0.12339679845458389</v>
      </c>
      <c r="BV971" s="12" cm="1">
        <f t="array" ref="BV971">-(MAX(1 - (E971:BR971 / _xlfn.SCAN(E971, E971:BR971, _xlfn.LAMBDA(_xlpm.a,_xlpm.b, MAX(_xlpm.a, _xlpm.b))))))</f>
        <v>-0.10135316784658122</v>
      </c>
      <c r="BW971" s="14">
        <f t="shared" ca="1" si="31"/>
        <v>0.82167714072201403</v>
      </c>
    </row>
    <row r="972" spans="1:75" x14ac:dyDescent="0.45">
      <c r="A972" s="2" t="s">
        <v>1964</v>
      </c>
      <c r="B972" t="s">
        <v>1965</v>
      </c>
      <c r="C972" t="s">
        <v>22</v>
      </c>
      <c r="D972" t="s">
        <v>34</v>
      </c>
      <c r="E972">
        <v>45.1</v>
      </c>
      <c r="F972">
        <v>45.5</v>
      </c>
      <c r="G972">
        <v>44.3</v>
      </c>
      <c r="H972">
        <v>45.2</v>
      </c>
      <c r="I972">
        <v>45.3</v>
      </c>
      <c r="J972">
        <v>44.5</v>
      </c>
      <c r="K972">
        <v>45.25</v>
      </c>
      <c r="L972">
        <v>45.4</v>
      </c>
      <c r="M972">
        <v>45.4</v>
      </c>
      <c r="N972">
        <v>45.25</v>
      </c>
      <c r="O972">
        <v>45.4</v>
      </c>
      <c r="P972">
        <v>45.35</v>
      </c>
      <c r="Q972">
        <v>46.1</v>
      </c>
      <c r="R972">
        <v>47.15</v>
      </c>
      <c r="S972">
        <v>46.5</v>
      </c>
      <c r="T972">
        <v>46.55</v>
      </c>
      <c r="U972">
        <v>46.75</v>
      </c>
      <c r="V972">
        <v>44.65</v>
      </c>
      <c r="W972">
        <v>45.25</v>
      </c>
      <c r="X972">
        <v>44.4</v>
      </c>
      <c r="Y972">
        <v>45.6</v>
      </c>
      <c r="Z972">
        <v>42.15</v>
      </c>
      <c r="AA972">
        <v>44.2</v>
      </c>
      <c r="AB972">
        <v>44.85</v>
      </c>
      <c r="AC972">
        <v>44.55</v>
      </c>
      <c r="AD972">
        <v>45.45</v>
      </c>
      <c r="AE972">
        <v>45.7</v>
      </c>
      <c r="AF972">
        <v>45.35</v>
      </c>
      <c r="AG972">
        <v>44.3</v>
      </c>
      <c r="AH972">
        <v>46.75</v>
      </c>
      <c r="AI972">
        <v>45.7</v>
      </c>
      <c r="AJ972">
        <v>45.95</v>
      </c>
      <c r="AK972">
        <v>46</v>
      </c>
      <c r="AL972">
        <v>47.45</v>
      </c>
      <c r="AM972">
        <v>48.65</v>
      </c>
      <c r="AN972">
        <v>49.25</v>
      </c>
      <c r="AO972">
        <v>49.5</v>
      </c>
      <c r="AP972">
        <v>49.95</v>
      </c>
      <c r="AQ972">
        <v>50.5</v>
      </c>
      <c r="AR972">
        <v>50.5</v>
      </c>
      <c r="AS972">
        <v>53.6</v>
      </c>
      <c r="AT972">
        <v>52</v>
      </c>
      <c r="AU972">
        <v>49.55</v>
      </c>
      <c r="AV972">
        <v>49</v>
      </c>
      <c r="AW972">
        <v>49.2</v>
      </c>
      <c r="AX972">
        <v>47.9</v>
      </c>
      <c r="AY972">
        <v>48.1</v>
      </c>
      <c r="AZ972">
        <v>47.05</v>
      </c>
      <c r="BA972">
        <v>47.6</v>
      </c>
      <c r="BB972">
        <v>47.25</v>
      </c>
      <c r="BC972">
        <v>49.05</v>
      </c>
      <c r="BD972">
        <v>48.45</v>
      </c>
      <c r="BE972">
        <v>47.15</v>
      </c>
      <c r="BF972">
        <v>47.3</v>
      </c>
      <c r="BG972">
        <v>47.8</v>
      </c>
      <c r="BH972">
        <v>48.95</v>
      </c>
      <c r="BI972">
        <v>48.15</v>
      </c>
      <c r="BJ972">
        <v>48.65</v>
      </c>
      <c r="BK972">
        <v>47.85</v>
      </c>
      <c r="BL972">
        <v>48.6</v>
      </c>
      <c r="BM972">
        <v>49.5</v>
      </c>
      <c r="BN972">
        <v>48</v>
      </c>
      <c r="BO972">
        <v>48.15</v>
      </c>
      <c r="BP972">
        <v>48.2</v>
      </c>
      <c r="BQ972">
        <v>48.7</v>
      </c>
      <c r="BR972">
        <v>48.3</v>
      </c>
      <c r="BS972" s="12">
        <f t="shared" si="30"/>
        <v>7.0953436807095246E-2</v>
      </c>
      <c r="BT972" s="13" cm="1">
        <f t="array" aca="1" ref="BT972" ca="1">_xlfn.PERCENTILE.INC((OFFSET(E972,0,1,1,COLUMNS(E972:BR972)-1) - E972:BQ972) / E972:BQ972, 0.05) * SQRT(COUNT(E972:BR972) - 1)</f>
        <v>-0.24358155476541982</v>
      </c>
      <c r="BU972" s="12" cm="1">
        <f t="array" aca="1" ref="BU972" ca="1">_xlfn.STDEV.P((E972:BQ972 - OFFSET(E972:BQ972,0,1)) / OFFSET(E972:BQ972,0,1)) * SQRT(COUNT(E972:BR972)-1)</f>
        <v>0.18772148902198049</v>
      </c>
      <c r="BV972" s="12" cm="1">
        <f t="array" ref="BV972">-(MAX(1 - (E972:BR972 / _xlfn.SCAN(E972, E972:BR972, _xlfn.LAMBDA(_xlpm.a,_xlpm.b, MAX(_xlpm.a, _xlpm.b))))))</f>
        <v>-0.12220149253731349</v>
      </c>
      <c r="BW972" s="14">
        <f t="shared" ca="1" si="31"/>
        <v>0.40310126738643237</v>
      </c>
    </row>
    <row r="973" spans="1:75" x14ac:dyDescent="0.45">
      <c r="A973" s="2" t="s">
        <v>1966</v>
      </c>
      <c r="B973" t="s">
        <v>1967</v>
      </c>
      <c r="C973" t="s">
        <v>11</v>
      </c>
      <c r="D973" t="s">
        <v>8</v>
      </c>
      <c r="E973">
        <v>6.04</v>
      </c>
      <c r="F973">
        <v>6.18</v>
      </c>
      <c r="G973">
        <v>6.18</v>
      </c>
      <c r="H973">
        <v>6.1479999999999997</v>
      </c>
      <c r="I973">
        <v>5.9640000000000004</v>
      </c>
      <c r="J973">
        <v>5.8140000000000001</v>
      </c>
      <c r="K973">
        <v>5.8319999999999999</v>
      </c>
      <c r="L973">
        <v>6.3</v>
      </c>
      <c r="M973">
        <v>6.26</v>
      </c>
      <c r="N973">
        <v>6.28</v>
      </c>
      <c r="O973">
        <v>6.2779999999999996</v>
      </c>
      <c r="P973">
        <v>6.3959999999999999</v>
      </c>
      <c r="Q973">
        <v>6.3319999999999999</v>
      </c>
      <c r="R973">
        <v>6.282</v>
      </c>
      <c r="S973">
        <v>6.4</v>
      </c>
      <c r="T973">
        <v>6.35</v>
      </c>
      <c r="U973">
        <v>6.3239999999999998</v>
      </c>
      <c r="V973">
        <v>6.1319999999999997</v>
      </c>
      <c r="W973">
        <v>6.0359999999999996</v>
      </c>
      <c r="X973">
        <v>6.06</v>
      </c>
      <c r="Y973">
        <v>6.1440000000000001</v>
      </c>
      <c r="Z973">
        <v>6.0739999999999998</v>
      </c>
      <c r="AA973">
        <v>5.9960000000000004</v>
      </c>
      <c r="AB973">
        <v>6.1059999999999999</v>
      </c>
      <c r="AC973">
        <v>6.2</v>
      </c>
      <c r="AD973">
        <v>6.202</v>
      </c>
      <c r="AE973">
        <v>6.23</v>
      </c>
      <c r="AF973">
        <v>6.3220000000000001</v>
      </c>
      <c r="AG973">
        <v>6.3860000000000001</v>
      </c>
      <c r="AH973">
        <v>6.4480000000000004</v>
      </c>
      <c r="AI973">
        <v>6.444</v>
      </c>
      <c r="AJ973">
        <v>6.3840000000000003</v>
      </c>
      <c r="AK973">
        <v>6.2779999999999996</v>
      </c>
      <c r="AL973">
        <v>6.1040000000000001</v>
      </c>
      <c r="AM973">
        <v>5.98</v>
      </c>
      <c r="AN973">
        <v>6.1040000000000001</v>
      </c>
      <c r="AO973">
        <v>6.03</v>
      </c>
      <c r="AP973">
        <v>6.0519999999999996</v>
      </c>
      <c r="AQ973">
        <v>6.14</v>
      </c>
      <c r="AR973">
        <v>6.26</v>
      </c>
      <c r="AS973">
        <v>6.1740000000000004</v>
      </c>
      <c r="AT973">
        <v>6.1559999999999997</v>
      </c>
      <c r="AU973">
        <v>6.16</v>
      </c>
      <c r="AV973">
        <v>5.95</v>
      </c>
      <c r="AW973">
        <v>5.78</v>
      </c>
      <c r="AX973">
        <v>5.97</v>
      </c>
      <c r="AY973">
        <v>6.2</v>
      </c>
      <c r="AZ973">
        <v>6.1879999999999997</v>
      </c>
      <c r="BA973">
        <v>5.88</v>
      </c>
      <c r="BB973">
        <v>5.6040000000000001</v>
      </c>
      <c r="BC973">
        <v>5.8019999999999996</v>
      </c>
      <c r="BD973">
        <v>6.0179999999999998</v>
      </c>
      <c r="BE973">
        <v>5.9119999999999999</v>
      </c>
      <c r="BF973">
        <v>6.1040000000000001</v>
      </c>
      <c r="BG973">
        <v>6.0819999999999999</v>
      </c>
      <c r="BH973">
        <v>6.29</v>
      </c>
      <c r="BI973">
        <v>6.266</v>
      </c>
      <c r="BJ973">
        <v>6.07</v>
      </c>
      <c r="BK973">
        <v>5.79</v>
      </c>
      <c r="BL973">
        <v>5.8620000000000001</v>
      </c>
      <c r="BM973">
        <v>5.7960000000000003</v>
      </c>
      <c r="BN973">
        <v>5.766</v>
      </c>
      <c r="BO973">
        <v>5.7220000000000004</v>
      </c>
      <c r="BP973">
        <v>6.05</v>
      </c>
      <c r="BQ973">
        <v>5.944</v>
      </c>
      <c r="BR973">
        <v>6.056</v>
      </c>
      <c r="BS973" s="12">
        <f t="shared" si="30"/>
        <v>2.6490066225165585E-3</v>
      </c>
      <c r="BT973" s="13" cm="1">
        <f t="array" aca="1" ref="BT973" ca="1">_xlfn.PERCENTILE.INC((OFFSET(E973,0,1,1,COLUMNS(E973:BR973)-1) - E973:BQ973) / E973:BQ973, 0.05) * SQRT(COUNT(E973:BR973) - 1)</f>
        <v>-0.27031711772506661</v>
      </c>
      <c r="BU973" s="12" cm="1">
        <f t="array" aca="1" ref="BU973" ca="1">_xlfn.STDEV.P((E973:BQ973 - OFFSET(E973:BQ973,0,1)) / OFFSET(E973:BQ973,0,1)) * SQRT(COUNT(E973:BR973)-1)</f>
        <v>0.19039169207410245</v>
      </c>
      <c r="BV973" s="12" cm="1">
        <f t="array" ref="BV973">-(MAX(1 - (E973:BR973 / _xlfn.SCAN(E973, E973:BR973, _xlfn.LAMBDA(_xlpm.a,_xlpm.b, MAX(_xlpm.a, _xlpm.b))))))</f>
        <v>-0.13089330024813894</v>
      </c>
      <c r="BW973" s="14">
        <f t="shared" ca="1" si="31"/>
        <v>3.869044849384938E-2</v>
      </c>
    </row>
    <row r="974" spans="1:75" x14ac:dyDescent="0.45">
      <c r="A974" s="2" t="s">
        <v>1968</v>
      </c>
      <c r="B974" t="s">
        <v>1969</v>
      </c>
      <c r="C974" t="s">
        <v>19</v>
      </c>
      <c r="D974" t="s">
        <v>8</v>
      </c>
      <c r="E974">
        <v>12.13</v>
      </c>
      <c r="F974">
        <v>12.38</v>
      </c>
      <c r="G974">
        <v>12.06</v>
      </c>
      <c r="H974">
        <v>12.2</v>
      </c>
      <c r="I974">
        <v>12.09</v>
      </c>
      <c r="J974">
        <v>11.94</v>
      </c>
      <c r="K974">
        <v>11.75</v>
      </c>
      <c r="L974">
        <v>11.57</v>
      </c>
      <c r="M974">
        <v>11.77</v>
      </c>
      <c r="N974">
        <v>11.57</v>
      </c>
      <c r="O974">
        <v>11.78</v>
      </c>
      <c r="P974">
        <v>11.82</v>
      </c>
      <c r="Q974">
        <v>11.82</v>
      </c>
      <c r="R974">
        <v>11.84</v>
      </c>
      <c r="S974">
        <v>11.89</v>
      </c>
      <c r="T974">
        <v>11.69</v>
      </c>
      <c r="U974">
        <v>11.72</v>
      </c>
      <c r="V974">
        <v>11.61</v>
      </c>
      <c r="W974">
        <v>11.67</v>
      </c>
      <c r="X974">
        <v>11.41</v>
      </c>
      <c r="Y974">
        <v>11.64</v>
      </c>
      <c r="Z974">
        <v>11.81</v>
      </c>
      <c r="AA974">
        <v>11.39</v>
      </c>
      <c r="AB974">
        <v>11.18</v>
      </c>
      <c r="AC974">
        <v>11.13</v>
      </c>
      <c r="AD974">
        <v>11.41</v>
      </c>
      <c r="AE974">
        <v>11.14</v>
      </c>
      <c r="AF974">
        <v>10.99</v>
      </c>
      <c r="AG974">
        <v>10.91</v>
      </c>
      <c r="AH974">
        <v>11.75</v>
      </c>
      <c r="AI974">
        <v>12.24</v>
      </c>
      <c r="AJ974">
        <v>12.26</v>
      </c>
      <c r="AK974">
        <v>11.93</v>
      </c>
      <c r="AL974">
        <v>11.68</v>
      </c>
      <c r="AM974">
        <v>11.69</v>
      </c>
      <c r="AN974">
        <v>11.54</v>
      </c>
      <c r="AO974">
        <v>11.33</v>
      </c>
      <c r="AP974">
        <v>11.22</v>
      </c>
      <c r="AQ974">
        <v>11.35</v>
      </c>
      <c r="AR974">
        <v>11.24</v>
      </c>
      <c r="AS974">
        <v>12.23</v>
      </c>
      <c r="AT974">
        <v>12.24</v>
      </c>
      <c r="AU974">
        <v>12.24</v>
      </c>
      <c r="AV974">
        <v>12.07</v>
      </c>
      <c r="AW974">
        <v>12</v>
      </c>
      <c r="AX974">
        <v>12.11</v>
      </c>
      <c r="AY974">
        <v>12.42</v>
      </c>
      <c r="AZ974">
        <v>12.1</v>
      </c>
      <c r="BA974">
        <v>12.08</v>
      </c>
      <c r="BB974">
        <v>12.03</v>
      </c>
      <c r="BC974">
        <v>11.89</v>
      </c>
      <c r="BD974">
        <v>12.06</v>
      </c>
      <c r="BE974">
        <v>12.11</v>
      </c>
      <c r="BF974">
        <v>12.03</v>
      </c>
      <c r="BG974">
        <v>12.2</v>
      </c>
      <c r="BH974">
        <v>13.18</v>
      </c>
      <c r="BI974">
        <v>13.23</v>
      </c>
      <c r="BJ974">
        <v>12.72</v>
      </c>
      <c r="BK974">
        <v>12.1</v>
      </c>
      <c r="BL974">
        <v>12.18</v>
      </c>
      <c r="BM974">
        <v>12.3</v>
      </c>
      <c r="BN974">
        <v>12.07</v>
      </c>
      <c r="BO974">
        <v>12.22</v>
      </c>
      <c r="BP974">
        <v>12.75</v>
      </c>
      <c r="BQ974">
        <v>12.65</v>
      </c>
      <c r="BR974">
        <v>12.57</v>
      </c>
      <c r="BS974" s="12">
        <f t="shared" si="30"/>
        <v>3.6273701566364343E-2</v>
      </c>
      <c r="BT974" s="13" cm="1">
        <f t="array" aca="1" ref="BT974" ca="1">_xlfn.PERCENTILE.INC((OFFSET(E974,0,1,1,COLUMNS(E974:BR974)-1) - E974:BQ974) / E974:BQ974, 0.05) * SQRT(COUNT(E974:BR974) - 1)</f>
        <v>-0.21528703721167977</v>
      </c>
      <c r="BU974" s="12" cm="1">
        <f t="array" aca="1" ref="BU974" ca="1">_xlfn.STDEV.P((E974:BQ974 - OFFSET(E974:BQ974,0,1)) / OFFSET(E974:BQ974,0,1)) * SQRT(COUNT(E974:BR974)-1)</f>
        <v>0.19352950158184937</v>
      </c>
      <c r="BV974" s="12" cm="1">
        <f t="array" ref="BV974">-(MAX(1 - (E974:BR974 / _xlfn.SCAN(E974, E974:BR974, _xlfn.LAMBDA(_xlpm.a,_xlpm.b, MAX(_xlpm.a, _xlpm.b))))))</f>
        <v>-0.11873990306946691</v>
      </c>
      <c r="BW974" s="14">
        <f t="shared" ca="1" si="31"/>
        <v>0.21180768081687715</v>
      </c>
    </row>
    <row r="975" spans="1:75" x14ac:dyDescent="0.45">
      <c r="A975" s="2" t="s">
        <v>1970</v>
      </c>
      <c r="B975" t="s">
        <v>1971</v>
      </c>
      <c r="C975" t="s">
        <v>19</v>
      </c>
      <c r="D975" t="s">
        <v>8</v>
      </c>
      <c r="E975">
        <v>5.18</v>
      </c>
      <c r="F975">
        <v>5.1449999999999996</v>
      </c>
      <c r="G975">
        <v>5.22</v>
      </c>
      <c r="H975">
        <v>5.0949999999999998</v>
      </c>
      <c r="I975">
        <v>5.2649999999999997</v>
      </c>
      <c r="J975">
        <v>5.1150000000000002</v>
      </c>
      <c r="K975">
        <v>5.01</v>
      </c>
      <c r="L975">
        <v>5.0599999999999996</v>
      </c>
      <c r="M975">
        <v>5.18</v>
      </c>
      <c r="N975">
        <v>5.1449999999999996</v>
      </c>
      <c r="O975">
        <v>5.26</v>
      </c>
      <c r="P975">
        <v>5.1150000000000002</v>
      </c>
      <c r="Q975">
        <v>5.2850000000000001</v>
      </c>
      <c r="R975">
        <v>5.2750000000000004</v>
      </c>
      <c r="S975">
        <v>5.415</v>
      </c>
      <c r="T975">
        <v>5.3</v>
      </c>
      <c r="U975">
        <v>5.51</v>
      </c>
      <c r="V975">
        <v>5.43</v>
      </c>
      <c r="W975">
        <v>5.32</v>
      </c>
      <c r="X975">
        <v>5.33</v>
      </c>
      <c r="Y975">
        <v>5.64</v>
      </c>
      <c r="Z975">
        <v>5.5</v>
      </c>
      <c r="AA975">
        <v>5.7649999999999997</v>
      </c>
      <c r="AB975">
        <v>5.6550000000000002</v>
      </c>
      <c r="AC975">
        <v>5.6</v>
      </c>
      <c r="AD975">
        <v>5.7350000000000003</v>
      </c>
      <c r="AE975">
        <v>5.6550000000000002</v>
      </c>
      <c r="AF975">
        <v>5.6</v>
      </c>
      <c r="AG975">
        <v>5.8</v>
      </c>
      <c r="AH975">
        <v>5.95</v>
      </c>
      <c r="AI975">
        <v>6.0250000000000004</v>
      </c>
      <c r="AJ975">
        <v>5.9</v>
      </c>
      <c r="AK975">
        <v>6.24</v>
      </c>
      <c r="AL975">
        <v>6.77</v>
      </c>
      <c r="AM975">
        <v>6.835</v>
      </c>
      <c r="AN975">
        <v>6.8</v>
      </c>
      <c r="AO975">
        <v>6.58</v>
      </c>
      <c r="AP975">
        <v>6.6</v>
      </c>
      <c r="AQ975">
        <v>6.7249999999999996</v>
      </c>
      <c r="AR975">
        <v>6.6950000000000003</v>
      </c>
      <c r="AS975">
        <v>6.8</v>
      </c>
      <c r="AT975">
        <v>6.76</v>
      </c>
      <c r="AU975">
        <v>6.8</v>
      </c>
      <c r="AV975">
        <v>6.92</v>
      </c>
      <c r="AW975">
        <v>6.86</v>
      </c>
      <c r="AX975">
        <v>6.8</v>
      </c>
      <c r="AY975">
        <v>6.65</v>
      </c>
      <c r="AZ975">
        <v>6.8049999999999997</v>
      </c>
      <c r="BA975">
        <v>6.84</v>
      </c>
      <c r="BB975">
        <v>6.95</v>
      </c>
      <c r="BC975">
        <v>7.0250000000000004</v>
      </c>
      <c r="BD975">
        <v>7</v>
      </c>
      <c r="BE975">
        <v>7.04</v>
      </c>
      <c r="BF975">
        <v>7.1449999999999996</v>
      </c>
      <c r="BG975">
        <v>6.71</v>
      </c>
      <c r="BH975">
        <v>6.7050000000000001</v>
      </c>
      <c r="BI975">
        <v>6.72</v>
      </c>
      <c r="BJ975">
        <v>6.66</v>
      </c>
      <c r="BK975">
        <v>6.36</v>
      </c>
      <c r="BL975">
        <v>6.2949999999999999</v>
      </c>
      <c r="BM975">
        <v>6.43</v>
      </c>
      <c r="BN975">
        <v>6.21</v>
      </c>
      <c r="BO975">
        <v>6.33</v>
      </c>
      <c r="BP975">
        <v>6.5149999999999997</v>
      </c>
      <c r="BQ975">
        <v>6.67</v>
      </c>
      <c r="BR975">
        <v>6.89</v>
      </c>
      <c r="BS975" s="12">
        <f t="shared" si="30"/>
        <v>0.33011583011583012</v>
      </c>
      <c r="BT975" s="13" cm="1">
        <f t="array" aca="1" ref="BT975" ca="1">_xlfn.PERCENTILE.INC((OFFSET(E975,0,1,1,COLUMNS(E975:BR975)-1) - E975:BQ975) / E975:BQ975, 0.05) * SQRT(COUNT(E975:BR975) - 1)</f>
        <v>-0.25460899113279306</v>
      </c>
      <c r="BU975" s="12" cm="1">
        <f t="array" aca="1" ref="BU975" ca="1">_xlfn.STDEV.P((E975:BQ975 - OFFSET(E975:BQ975,0,1)) / OFFSET(E975:BQ975,0,1)) * SQRT(COUNT(E975:BR975)-1)</f>
        <v>0.20517514124488562</v>
      </c>
      <c r="BV975" s="12" cm="1">
        <f t="array" ref="BV975">-(MAX(1 - (E975:BR975 / _xlfn.SCAN(E975, E975:BR975, _xlfn.LAMBDA(_xlpm.a,_xlpm.b, MAX(_xlpm.a, _xlpm.b))))))</f>
        <v>-0.13086074177746676</v>
      </c>
      <c r="BW975" s="14">
        <f t="shared" ca="1" si="31"/>
        <v>1.631938262196809</v>
      </c>
    </row>
    <row r="976" spans="1:75" x14ac:dyDescent="0.45">
      <c r="A976" s="2" t="s">
        <v>1972</v>
      </c>
      <c r="B976" t="s">
        <v>1973</v>
      </c>
      <c r="C976" t="s">
        <v>22</v>
      </c>
      <c r="D976" t="s">
        <v>29</v>
      </c>
      <c r="E976">
        <v>60.4</v>
      </c>
      <c r="F976">
        <v>60.5</v>
      </c>
      <c r="G976">
        <v>61</v>
      </c>
      <c r="H976">
        <v>60.5</v>
      </c>
      <c r="I976">
        <v>61.2</v>
      </c>
      <c r="J976">
        <v>59</v>
      </c>
      <c r="K976">
        <v>60.3</v>
      </c>
      <c r="L976">
        <v>59</v>
      </c>
      <c r="M976">
        <v>58.5</v>
      </c>
      <c r="N976">
        <v>61</v>
      </c>
      <c r="O976">
        <v>63</v>
      </c>
      <c r="P976">
        <v>61.6</v>
      </c>
      <c r="Q976">
        <v>61.5</v>
      </c>
      <c r="R976">
        <v>61.5</v>
      </c>
      <c r="S976">
        <v>59</v>
      </c>
      <c r="T976">
        <v>59.2</v>
      </c>
      <c r="U976">
        <v>60</v>
      </c>
      <c r="V976">
        <v>61.5</v>
      </c>
      <c r="W976">
        <v>61.5</v>
      </c>
      <c r="X976">
        <v>57.8</v>
      </c>
      <c r="Y976">
        <v>57.4</v>
      </c>
      <c r="Z976">
        <v>59</v>
      </c>
      <c r="AA976">
        <v>59.4</v>
      </c>
      <c r="AB976">
        <v>58</v>
      </c>
      <c r="AC976">
        <v>60</v>
      </c>
      <c r="AD976">
        <v>60.6</v>
      </c>
      <c r="AE976">
        <v>59</v>
      </c>
      <c r="AF976">
        <v>59.4</v>
      </c>
      <c r="AG976">
        <v>60.6</v>
      </c>
      <c r="AH976">
        <v>61.4</v>
      </c>
      <c r="AI976">
        <v>61.2</v>
      </c>
      <c r="AJ976">
        <v>58.4</v>
      </c>
      <c r="AK976">
        <v>59.8</v>
      </c>
      <c r="AL976">
        <v>56</v>
      </c>
      <c r="AM976">
        <v>58</v>
      </c>
      <c r="AN976">
        <v>56.8</v>
      </c>
      <c r="AO976">
        <v>54</v>
      </c>
      <c r="AP976">
        <v>53</v>
      </c>
      <c r="AQ976">
        <v>57.4</v>
      </c>
      <c r="AR976">
        <v>57</v>
      </c>
      <c r="AS976">
        <v>56.5</v>
      </c>
      <c r="AT976">
        <v>51.8</v>
      </c>
      <c r="AU976">
        <v>52.4</v>
      </c>
      <c r="AV976">
        <v>52.4</v>
      </c>
      <c r="AW976">
        <v>55</v>
      </c>
      <c r="AX976">
        <v>56.1</v>
      </c>
      <c r="AY976">
        <v>55.2</v>
      </c>
      <c r="AZ976">
        <v>57.6</v>
      </c>
      <c r="BA976">
        <v>59</v>
      </c>
      <c r="BB976">
        <v>58.6</v>
      </c>
      <c r="BC976">
        <v>59.6</v>
      </c>
      <c r="BD976">
        <v>55.4</v>
      </c>
      <c r="BE976">
        <v>58.6</v>
      </c>
      <c r="BF976">
        <v>59.7</v>
      </c>
      <c r="BG976">
        <v>58.8</v>
      </c>
      <c r="BH976">
        <v>58.7</v>
      </c>
      <c r="BI976">
        <v>59</v>
      </c>
      <c r="BJ976">
        <v>58.2</v>
      </c>
      <c r="BK976">
        <v>57.6</v>
      </c>
      <c r="BL976">
        <v>57.6</v>
      </c>
      <c r="BM976">
        <v>58.3</v>
      </c>
      <c r="BN976">
        <v>53.4</v>
      </c>
      <c r="BO976">
        <v>55.8</v>
      </c>
      <c r="BP976">
        <v>57.6</v>
      </c>
      <c r="BQ976">
        <v>54</v>
      </c>
      <c r="BR976">
        <v>53.7</v>
      </c>
      <c r="BS976" s="12">
        <f t="shared" si="30"/>
        <v>-0.11092715231788072</v>
      </c>
      <c r="BT976" s="13" cm="1">
        <f t="array" aca="1" ref="BT976" ca="1">_xlfn.PERCENTILE.INC((OFFSET(E976,0,1,1,COLUMNS(E976:BR976)-1) - E976:BQ976) / E976:BQ976, 0.05) * SQRT(COUNT(E976:BR976) - 1)</f>
        <v>-0.51063212745285524</v>
      </c>
      <c r="BU976" s="12" cm="1">
        <f t="array" aca="1" ref="BU976" ca="1">_xlfn.STDEV.P((E976:BQ976 - OFFSET(E976:BQ976,0,1)) / OFFSET(E976:BQ976,0,1)) * SQRT(COUNT(E976:BR976)-1)</f>
        <v>0.27144636892690072</v>
      </c>
      <c r="BV976" s="12" cm="1">
        <f t="array" ref="BV976">-(MAX(1 - (E976:BR976 / _xlfn.SCAN(E976, E976:BR976, _xlfn.LAMBDA(_xlpm.a,_xlpm.b, MAX(_xlpm.a, _xlpm.b))))))</f>
        <v>-0.17777777777777781</v>
      </c>
      <c r="BW976" s="14">
        <f t="shared" ca="1" si="31"/>
        <v>-0.39127367739131264</v>
      </c>
    </row>
    <row r="977" spans="1:75" x14ac:dyDescent="0.45">
      <c r="A977" s="2" t="s">
        <v>1974</v>
      </c>
      <c r="B977" t="s">
        <v>1975</v>
      </c>
      <c r="C977" t="s">
        <v>19</v>
      </c>
      <c r="D977" t="s">
        <v>26</v>
      </c>
      <c r="E977">
        <v>74.75</v>
      </c>
      <c r="F977">
        <v>75.55</v>
      </c>
      <c r="G977">
        <v>75.64</v>
      </c>
      <c r="H977">
        <v>75.819999999999993</v>
      </c>
      <c r="I977">
        <v>75.55</v>
      </c>
      <c r="J977">
        <v>75.459999999999994</v>
      </c>
      <c r="K977">
        <v>76.709999999999994</v>
      </c>
      <c r="L977">
        <v>75.37</v>
      </c>
      <c r="M977">
        <v>74.84</v>
      </c>
      <c r="N977">
        <v>73.95</v>
      </c>
      <c r="O977">
        <v>73.239999999999995</v>
      </c>
      <c r="P977">
        <v>75.02</v>
      </c>
      <c r="Q977">
        <v>74.930000000000007</v>
      </c>
      <c r="R977">
        <v>76.8</v>
      </c>
      <c r="S977">
        <v>74.13</v>
      </c>
      <c r="T977">
        <v>74.13</v>
      </c>
      <c r="U977">
        <v>74.569999999999993</v>
      </c>
      <c r="V977">
        <v>72.709999999999994</v>
      </c>
      <c r="W977">
        <v>74.930000000000007</v>
      </c>
      <c r="X977">
        <v>73.150000000000006</v>
      </c>
      <c r="Y977">
        <v>72.8</v>
      </c>
      <c r="Z977">
        <v>72.08</v>
      </c>
      <c r="AA977">
        <v>75.64</v>
      </c>
      <c r="AB977">
        <v>81.77</v>
      </c>
      <c r="AC977">
        <v>78.75</v>
      </c>
      <c r="AD977">
        <v>77.510000000000005</v>
      </c>
      <c r="AE977">
        <v>79.91</v>
      </c>
      <c r="AF977">
        <v>82.4</v>
      </c>
      <c r="AG977">
        <v>77.06</v>
      </c>
      <c r="AH977">
        <v>77.95</v>
      </c>
      <c r="AI977">
        <v>73.77</v>
      </c>
      <c r="AJ977">
        <v>77.33</v>
      </c>
      <c r="AK977">
        <v>80</v>
      </c>
      <c r="AL977">
        <v>80.709999999999994</v>
      </c>
      <c r="AM977">
        <v>78.569999999999993</v>
      </c>
      <c r="AN977">
        <v>79.02</v>
      </c>
      <c r="AO977">
        <v>80.44</v>
      </c>
      <c r="AP977">
        <v>80.349999999999994</v>
      </c>
      <c r="AQ977">
        <v>81.42</v>
      </c>
      <c r="AR977">
        <v>80.17</v>
      </c>
      <c r="AS977">
        <v>82.93</v>
      </c>
      <c r="AT977">
        <v>82.22</v>
      </c>
      <c r="AU977">
        <v>82.31</v>
      </c>
      <c r="AV977">
        <v>82.75</v>
      </c>
      <c r="AW977">
        <v>87.02</v>
      </c>
      <c r="AX977">
        <v>90.66</v>
      </c>
      <c r="AY977">
        <v>85.77</v>
      </c>
      <c r="AZ977">
        <v>79.55</v>
      </c>
      <c r="BA977">
        <v>80.97</v>
      </c>
      <c r="BB977">
        <v>80.97</v>
      </c>
      <c r="BC977">
        <v>81.150000000000006</v>
      </c>
      <c r="BD977">
        <v>80.349999999999994</v>
      </c>
      <c r="BE977">
        <v>82.4</v>
      </c>
      <c r="BF977">
        <v>87.73</v>
      </c>
      <c r="BG977">
        <v>86.13</v>
      </c>
      <c r="BH977">
        <v>86.93</v>
      </c>
      <c r="BI977">
        <v>88.62</v>
      </c>
      <c r="BJ977">
        <v>98.48</v>
      </c>
      <c r="BK977">
        <v>100.79</v>
      </c>
      <c r="BL977">
        <v>100.44</v>
      </c>
      <c r="BM977">
        <v>100.62</v>
      </c>
      <c r="BN977">
        <v>102.93</v>
      </c>
      <c r="BO977">
        <v>103.46</v>
      </c>
      <c r="BP977">
        <v>101.33</v>
      </c>
      <c r="BQ977">
        <v>100.79</v>
      </c>
      <c r="BR977">
        <v>99.91</v>
      </c>
      <c r="BS977" s="12">
        <f t="shared" si="30"/>
        <v>0.33658862876254175</v>
      </c>
      <c r="BT977" s="13" cm="1">
        <f t="array" aca="1" ref="BT977" ca="1">_xlfn.PERCENTILE.INC((OFFSET(E977,0,1,1,COLUMNS(E977:BR977)-1) - E977:BQ977) / E977:BQ977, 0.05) * SQRT(COUNT(E977:BR977) - 1)</f>
        <v>-0.40541761691590911</v>
      </c>
      <c r="BU977" s="12" cm="1">
        <f t="array" aca="1" ref="BU977" ca="1">_xlfn.STDEV.P((E977:BQ977 - OFFSET(E977:BQ977,0,1)) / OFFSET(E977:BQ977,0,1)) * SQRT(COUNT(E977:BR977)-1)</f>
        <v>0.24657074138854559</v>
      </c>
      <c r="BV977" s="12" cm="1">
        <f t="array" ref="BV977">-(MAX(1 - (E977:BR977 / _xlfn.SCAN(E977, E977:BR977, _xlfn.LAMBDA(_xlpm.a,_xlpm.b, MAX(_xlpm.a, _xlpm.b))))))</f>
        <v>-0.12254577542466361</v>
      </c>
      <c r="BW977" s="14">
        <f t="shared" ca="1" si="31"/>
        <v>1.3842111199967799</v>
      </c>
    </row>
    <row r="978" spans="1:75" x14ac:dyDescent="0.45">
      <c r="A978" s="2" t="s">
        <v>1976</v>
      </c>
      <c r="B978" t="s">
        <v>1977</v>
      </c>
      <c r="C978" t="s">
        <v>22</v>
      </c>
      <c r="D978" t="s">
        <v>34</v>
      </c>
      <c r="E978">
        <v>88.5</v>
      </c>
      <c r="F978">
        <v>89.05</v>
      </c>
      <c r="G978">
        <v>90.5</v>
      </c>
      <c r="H978">
        <v>92</v>
      </c>
      <c r="I978">
        <v>92.45</v>
      </c>
      <c r="J978">
        <v>93.5</v>
      </c>
      <c r="K978">
        <v>93.2</v>
      </c>
      <c r="L978">
        <v>93.6</v>
      </c>
      <c r="M978">
        <v>94.05</v>
      </c>
      <c r="N978">
        <v>94.3</v>
      </c>
      <c r="O978">
        <v>94.85</v>
      </c>
      <c r="P978">
        <v>96.3</v>
      </c>
      <c r="Q978">
        <v>95.05</v>
      </c>
      <c r="R978">
        <v>95.3</v>
      </c>
      <c r="S978">
        <v>93.1</v>
      </c>
      <c r="T978">
        <v>92.35</v>
      </c>
      <c r="U978">
        <v>90.5</v>
      </c>
      <c r="V978">
        <v>88.95</v>
      </c>
      <c r="W978">
        <v>88.75</v>
      </c>
      <c r="X978">
        <v>88.4</v>
      </c>
      <c r="Y978">
        <v>88.15</v>
      </c>
      <c r="Z978">
        <v>86.5</v>
      </c>
      <c r="AA978">
        <v>86</v>
      </c>
      <c r="AB978">
        <v>88.5</v>
      </c>
      <c r="AC978">
        <v>86.75</v>
      </c>
      <c r="AD978">
        <v>86.95</v>
      </c>
      <c r="AE978">
        <v>87.5</v>
      </c>
      <c r="AF978">
        <v>87.6</v>
      </c>
      <c r="AG978">
        <v>87.3</v>
      </c>
      <c r="AH978">
        <v>87.85</v>
      </c>
      <c r="AI978">
        <v>88.3</v>
      </c>
      <c r="AJ978">
        <v>89.25</v>
      </c>
      <c r="AK978">
        <v>88.3</v>
      </c>
      <c r="AL978">
        <v>87.15</v>
      </c>
      <c r="AM978">
        <v>87.55</v>
      </c>
      <c r="AN978">
        <v>88</v>
      </c>
      <c r="AO978">
        <v>87.2</v>
      </c>
      <c r="AP978">
        <v>86.75</v>
      </c>
      <c r="AQ978">
        <v>87.7</v>
      </c>
      <c r="AR978">
        <v>86.7</v>
      </c>
      <c r="AS978">
        <v>87.3</v>
      </c>
      <c r="AT978">
        <v>86.45</v>
      </c>
      <c r="AU978">
        <v>85.65</v>
      </c>
      <c r="AV978">
        <v>85.15</v>
      </c>
      <c r="AW978">
        <v>86.1</v>
      </c>
      <c r="AX978">
        <v>87</v>
      </c>
      <c r="AY978">
        <v>85.55</v>
      </c>
      <c r="AZ978">
        <v>85.1</v>
      </c>
      <c r="BA978">
        <v>85.8</v>
      </c>
      <c r="BB978">
        <v>84.3</v>
      </c>
      <c r="BC978">
        <v>86.5</v>
      </c>
      <c r="BD978">
        <v>87.1</v>
      </c>
      <c r="BE978">
        <v>85.4</v>
      </c>
      <c r="BF978">
        <v>85</v>
      </c>
      <c r="BG978">
        <v>85.55</v>
      </c>
      <c r="BH978">
        <v>88.1</v>
      </c>
      <c r="BI978">
        <v>89.7</v>
      </c>
      <c r="BJ978">
        <v>89.7</v>
      </c>
      <c r="BK978">
        <v>88.6</v>
      </c>
      <c r="BL978">
        <v>88.5</v>
      </c>
      <c r="BM978">
        <v>88.9</v>
      </c>
      <c r="BN978">
        <v>88.45</v>
      </c>
      <c r="BO978">
        <v>88.6</v>
      </c>
      <c r="BP978">
        <v>90.5</v>
      </c>
      <c r="BQ978">
        <v>91.7</v>
      </c>
      <c r="BR978">
        <v>92.65</v>
      </c>
      <c r="BS978" s="12">
        <f t="shared" si="30"/>
        <v>4.6892655367231702E-2</v>
      </c>
      <c r="BT978" s="13" cm="1">
        <f t="array" aca="1" ref="BT978" ca="1">_xlfn.PERCENTILE.INC((OFFSET(E978,0,1,1,COLUMNS(E978:BR978)-1) - E978:BQ978) / E978:BQ978, 0.05) * SQRT(COUNT(E978:BR978) - 1)</f>
        <v>-0.15606801921580582</v>
      </c>
      <c r="BU978" s="12" cm="1">
        <f t="array" aca="1" ref="BU978" ca="1">_xlfn.STDEV.P((E978:BQ978 - OFFSET(E978:BQ978,0,1)) / OFFSET(E978:BQ978,0,1)) * SQRT(COUNT(E978:BR978)-1)</f>
        <v>9.7568723182035966E-2</v>
      </c>
      <c r="BV978" s="12" cm="1">
        <f t="array" ref="BV978">-(MAX(1 - (E978:BR978 / _xlfn.SCAN(E978, E978:BR978, _xlfn.LAMBDA(_xlpm.a,_xlpm.b, MAX(_xlpm.a, _xlpm.b))))))</f>
        <v>-0.12461059190031154</v>
      </c>
      <c r="BW978" s="14">
        <f t="shared" ca="1" si="31"/>
        <v>0.52896037805347951</v>
      </c>
    </row>
    <row r="979" spans="1:75" x14ac:dyDescent="0.45">
      <c r="A979" s="2" t="s">
        <v>1978</v>
      </c>
      <c r="B979" t="s">
        <v>1979</v>
      </c>
      <c r="C979" t="s">
        <v>80</v>
      </c>
      <c r="D979" t="s">
        <v>34</v>
      </c>
      <c r="E979">
        <v>423.78800000000001</v>
      </c>
      <c r="F979">
        <v>426.54</v>
      </c>
      <c r="G979">
        <v>434.99200000000002</v>
      </c>
      <c r="H979">
        <v>434.99200000000002</v>
      </c>
      <c r="I979">
        <v>434.59899999999999</v>
      </c>
      <c r="J979">
        <v>430.471</v>
      </c>
      <c r="K979">
        <v>431.25799999999998</v>
      </c>
      <c r="L979">
        <v>429.48899999999998</v>
      </c>
      <c r="M979">
        <v>437.94099999999997</v>
      </c>
      <c r="N979">
        <v>432.04399999999998</v>
      </c>
      <c r="O979">
        <v>448.55500000000001</v>
      </c>
      <c r="P979">
        <v>444.62400000000002</v>
      </c>
      <c r="Q979">
        <v>447.76900000000001</v>
      </c>
      <c r="R979">
        <v>457.59699999999998</v>
      </c>
      <c r="S979">
        <v>463.69</v>
      </c>
      <c r="T979">
        <v>463.887</v>
      </c>
      <c r="U979">
        <v>470.37400000000002</v>
      </c>
      <c r="V979">
        <v>470.17700000000002</v>
      </c>
      <c r="W979">
        <v>468.01499999999999</v>
      </c>
      <c r="X979">
        <v>469.98</v>
      </c>
      <c r="Y979">
        <v>471.74900000000002</v>
      </c>
      <c r="Z979">
        <v>467.22800000000001</v>
      </c>
      <c r="AA979">
        <v>469.39100000000002</v>
      </c>
      <c r="AB979">
        <v>477.84300000000002</v>
      </c>
      <c r="AC979">
        <v>477.45</v>
      </c>
      <c r="AD979">
        <v>485.11599999999999</v>
      </c>
      <c r="AE979">
        <v>493.863</v>
      </c>
      <c r="AF979">
        <v>506.14800000000002</v>
      </c>
      <c r="AG979">
        <v>505.65600000000001</v>
      </c>
      <c r="AH979">
        <v>511.553</v>
      </c>
      <c r="AI979">
        <v>511.553</v>
      </c>
      <c r="AJ979">
        <v>513.51900000000001</v>
      </c>
      <c r="AK979">
        <v>509.096</v>
      </c>
      <c r="AL979">
        <v>518.92399999999998</v>
      </c>
      <c r="AM979">
        <v>512.53599999999994</v>
      </c>
      <c r="AN979">
        <v>518.92399999999998</v>
      </c>
      <c r="AO979">
        <v>503.69099999999997</v>
      </c>
      <c r="AP979">
        <v>487.27800000000002</v>
      </c>
      <c r="AQ979">
        <v>488.654</v>
      </c>
      <c r="AR979">
        <v>483.74</v>
      </c>
      <c r="AS979">
        <v>497.303</v>
      </c>
      <c r="AT979">
        <v>500.25099999999998</v>
      </c>
      <c r="AU979">
        <v>500.74200000000002</v>
      </c>
      <c r="AV979">
        <v>503.69099999999997</v>
      </c>
      <c r="AW979">
        <v>509.58800000000002</v>
      </c>
      <c r="AX979">
        <v>518.92399999999998</v>
      </c>
      <c r="AY979">
        <v>511.553</v>
      </c>
      <c r="AZ979">
        <v>503.19900000000001</v>
      </c>
      <c r="BA979">
        <v>514.50199999999995</v>
      </c>
      <c r="BB979">
        <v>513.51900000000001</v>
      </c>
      <c r="BC979">
        <v>517.45000000000005</v>
      </c>
      <c r="BD979">
        <v>513.51900000000001</v>
      </c>
      <c r="BE979">
        <v>513.51900000000001</v>
      </c>
      <c r="BF979">
        <v>511.553</v>
      </c>
      <c r="BG979">
        <v>552.34</v>
      </c>
      <c r="BH979">
        <v>551.35699999999997</v>
      </c>
      <c r="BI979">
        <v>546.44299999999998</v>
      </c>
      <c r="BJ979">
        <v>554.30600000000004</v>
      </c>
      <c r="BK979">
        <v>555.78</v>
      </c>
      <c r="BL979">
        <v>552.34</v>
      </c>
      <c r="BM979">
        <v>564.625</v>
      </c>
      <c r="BN979">
        <v>558.23699999999997</v>
      </c>
      <c r="BO979">
        <v>563.15099999999995</v>
      </c>
      <c r="BP979">
        <v>564.625</v>
      </c>
      <c r="BQ979">
        <v>606.39499999999998</v>
      </c>
      <c r="BR979">
        <v>619.66300000000001</v>
      </c>
      <c r="BS979" s="12">
        <f t="shared" si="30"/>
        <v>0.46220043984256276</v>
      </c>
      <c r="BT979" s="13" cm="1">
        <f t="array" aca="1" ref="BT979" ca="1">_xlfn.PERCENTILE.INC((OFFSET(E979,0,1,1,COLUMNS(E979:BR979)-1) - E979:BQ979) / E979:BQ979, 0.05) * SQRT(COUNT(E979:BR979) - 1)</f>
        <v>-0.11332769490824419</v>
      </c>
      <c r="BU979" s="12" cm="1">
        <f t="array" aca="1" ref="BU979" ca="1">_xlfn.STDEV.P((E979:BQ979 - OFFSET(E979:BQ979,0,1)) / OFFSET(E979:BQ979,0,1)) * SQRT(COUNT(E979:BR979)-1)</f>
        <v>0.14155578606466668</v>
      </c>
      <c r="BV979" s="12" cm="1">
        <f t="array" ref="BV979">-(MAX(1 - (E979:BR979 / _xlfn.SCAN(E979, E979:BR979, _xlfn.LAMBDA(_xlpm.a,_xlpm.b, MAX(_xlpm.a, _xlpm.b))))))</f>
        <v>-6.7801836107021396E-2</v>
      </c>
      <c r="BW979" s="14">
        <f t="shared" ca="1" si="31"/>
        <v>3.2984718333067282</v>
      </c>
    </row>
    <row r="980" spans="1:75" x14ac:dyDescent="0.45">
      <c r="A980" s="2" t="s">
        <v>1980</v>
      </c>
      <c r="B980" t="s">
        <v>1981</v>
      </c>
      <c r="C980" t="s">
        <v>7</v>
      </c>
      <c r="D980" t="s">
        <v>8</v>
      </c>
      <c r="E980">
        <v>3.2549999999999999</v>
      </c>
      <c r="F980">
        <v>3.335</v>
      </c>
      <c r="G980">
        <v>3.35</v>
      </c>
      <c r="H980">
        <v>3.43</v>
      </c>
      <c r="I980">
        <v>3.335</v>
      </c>
      <c r="J980">
        <v>3.28</v>
      </c>
      <c r="K980">
        <v>3.17</v>
      </c>
      <c r="L980">
        <v>3.16</v>
      </c>
      <c r="M980">
        <v>3.36</v>
      </c>
      <c r="N980">
        <v>3.19</v>
      </c>
      <c r="O980">
        <v>3.3250000000000002</v>
      </c>
      <c r="P980">
        <v>3.3650000000000002</v>
      </c>
      <c r="Q980">
        <v>3.46</v>
      </c>
      <c r="R980">
        <v>3.44</v>
      </c>
      <c r="S980">
        <v>3.5550000000000002</v>
      </c>
      <c r="T980">
        <v>3.48</v>
      </c>
      <c r="U980">
        <v>3.46</v>
      </c>
      <c r="V980">
        <v>3.36</v>
      </c>
      <c r="W980">
        <v>3.2850000000000001</v>
      </c>
      <c r="X980">
        <v>3.3149999999999999</v>
      </c>
      <c r="Y980">
        <v>3.19</v>
      </c>
      <c r="Z980">
        <v>3.07</v>
      </c>
      <c r="AA980">
        <v>3.1349999999999998</v>
      </c>
      <c r="AB980">
        <v>3.3650000000000002</v>
      </c>
      <c r="AC980">
        <v>3.31</v>
      </c>
      <c r="AD980">
        <v>3.53</v>
      </c>
      <c r="AE980">
        <v>3.61</v>
      </c>
      <c r="AF980">
        <v>3.5649999999999999</v>
      </c>
      <c r="AG980">
        <v>3.5750000000000002</v>
      </c>
      <c r="AH980">
        <v>3.7850000000000001</v>
      </c>
      <c r="AI980">
        <v>3.77</v>
      </c>
      <c r="AJ980">
        <v>3.66</v>
      </c>
      <c r="AK980">
        <v>3.605</v>
      </c>
      <c r="AL980">
        <v>3.5049999999999999</v>
      </c>
      <c r="AM980">
        <v>3.53</v>
      </c>
      <c r="AN980">
        <v>3.58</v>
      </c>
      <c r="AO980">
        <v>3.395</v>
      </c>
      <c r="AP980">
        <v>3.35</v>
      </c>
      <c r="AQ980">
        <v>3.32</v>
      </c>
      <c r="AR980">
        <v>3.3</v>
      </c>
      <c r="AS980">
        <v>3.3050000000000002</v>
      </c>
      <c r="AT980">
        <v>3.23</v>
      </c>
      <c r="AU980">
        <v>3.27</v>
      </c>
      <c r="AV980">
        <v>3.2650000000000001</v>
      </c>
      <c r="AW980">
        <v>3.2250000000000001</v>
      </c>
      <c r="AX980">
        <v>3.2349999999999999</v>
      </c>
      <c r="AY980">
        <v>3.24</v>
      </c>
      <c r="AZ980">
        <v>3.29</v>
      </c>
      <c r="BA980">
        <v>3.2850000000000001</v>
      </c>
      <c r="BB980">
        <v>3.335</v>
      </c>
      <c r="BC980">
        <v>3.3</v>
      </c>
      <c r="BD980">
        <v>3.33</v>
      </c>
      <c r="BE980">
        <v>3.26</v>
      </c>
      <c r="BF980">
        <v>3.24</v>
      </c>
      <c r="BG980">
        <v>3.29</v>
      </c>
      <c r="BH980">
        <v>3.29</v>
      </c>
      <c r="BI980">
        <v>3.23</v>
      </c>
      <c r="BJ980">
        <v>3.19</v>
      </c>
      <c r="BK980">
        <v>2.9750000000000001</v>
      </c>
      <c r="BL980">
        <v>3.0550000000000002</v>
      </c>
      <c r="BM980">
        <v>3</v>
      </c>
      <c r="BN980">
        <v>2.92</v>
      </c>
      <c r="BO980">
        <v>2.9550000000000001</v>
      </c>
      <c r="BP980">
        <v>3.0049999999999999</v>
      </c>
      <c r="BQ980">
        <v>3.06</v>
      </c>
      <c r="BR980">
        <v>3.15</v>
      </c>
      <c r="BS980" s="12">
        <f t="shared" si="30"/>
        <v>-3.2258064516129024E-2</v>
      </c>
      <c r="BT980" s="13" cm="1">
        <f t="array" aca="1" ref="BT980" ca="1">_xlfn.PERCENTILE.INC((OFFSET(E980,0,1,1,COLUMNS(E980:BR980)-1) - E980:BQ980) / E980:BQ980, 0.05) * SQRT(COUNT(E980:BR980) - 1)</f>
        <v>-0.30386184656632198</v>
      </c>
      <c r="BU980" s="12" cm="1">
        <f t="array" aca="1" ref="BU980" ca="1">_xlfn.STDEV.P((E980:BQ980 - OFFSET(E980:BQ980,0,1)) / OFFSET(E980:BQ980,0,1)) * SQRT(COUNT(E980:BR980)-1)</f>
        <v>0.21960466170767806</v>
      </c>
      <c r="BV980" s="12" cm="1">
        <f t="array" ref="BV980">-(MAX(1 - (E980:BR980 / _xlfn.SCAN(E980, E980:BR980, _xlfn.LAMBDA(_xlpm.a,_xlpm.b, MAX(_xlpm.a, _xlpm.b))))))</f>
        <v>-0.2285336856010568</v>
      </c>
      <c r="BW980" s="14">
        <f t="shared" ca="1" si="31"/>
        <v>-0.12541050344120624</v>
      </c>
    </row>
    <row r="981" spans="1:75" x14ac:dyDescent="0.45">
      <c r="A981" s="2" t="s">
        <v>1982</v>
      </c>
      <c r="B981" t="s">
        <v>1983</v>
      </c>
      <c r="C981" t="s">
        <v>54</v>
      </c>
      <c r="D981" t="s">
        <v>29</v>
      </c>
      <c r="E981">
        <v>669.6</v>
      </c>
      <c r="F981">
        <v>665.2</v>
      </c>
      <c r="G981">
        <v>665.6</v>
      </c>
      <c r="H981">
        <v>680.8</v>
      </c>
      <c r="I981">
        <v>669.6</v>
      </c>
      <c r="J981">
        <v>660.4</v>
      </c>
      <c r="K981">
        <v>656.4</v>
      </c>
      <c r="L981">
        <v>657.8</v>
      </c>
      <c r="M981">
        <v>663.4</v>
      </c>
      <c r="N981">
        <v>664</v>
      </c>
      <c r="O981">
        <v>689</v>
      </c>
      <c r="P981">
        <v>673.6</v>
      </c>
      <c r="Q981">
        <v>680</v>
      </c>
      <c r="R981">
        <v>690.2</v>
      </c>
      <c r="S981">
        <v>708.8</v>
      </c>
      <c r="T981">
        <v>707</v>
      </c>
      <c r="U981">
        <v>753.6</v>
      </c>
      <c r="V981">
        <v>748.2</v>
      </c>
      <c r="W981">
        <v>733.8</v>
      </c>
      <c r="X981">
        <v>735.6</v>
      </c>
      <c r="Y981">
        <v>744.6</v>
      </c>
      <c r="Z981">
        <v>718</v>
      </c>
      <c r="AA981">
        <v>729.4</v>
      </c>
      <c r="AB981">
        <v>750.4</v>
      </c>
      <c r="AC981">
        <v>741.6</v>
      </c>
      <c r="AD981">
        <v>755.2</v>
      </c>
      <c r="AE981">
        <v>751.2</v>
      </c>
      <c r="AF981">
        <v>765.4</v>
      </c>
      <c r="AG981">
        <v>745.2</v>
      </c>
      <c r="AH981">
        <v>749</v>
      </c>
      <c r="AI981">
        <v>761.2</v>
      </c>
      <c r="AJ981">
        <v>760.8</v>
      </c>
      <c r="AK981">
        <v>740.8</v>
      </c>
      <c r="AL981">
        <v>745</v>
      </c>
      <c r="AM981">
        <v>745.6</v>
      </c>
      <c r="AN981">
        <v>739.4</v>
      </c>
      <c r="AO981">
        <v>737.8</v>
      </c>
      <c r="AP981">
        <v>735</v>
      </c>
      <c r="AQ981">
        <v>739.8</v>
      </c>
      <c r="AR981">
        <v>738.8</v>
      </c>
      <c r="AS981">
        <v>758.6</v>
      </c>
      <c r="AT981">
        <v>747.2</v>
      </c>
      <c r="AU981">
        <v>740.6</v>
      </c>
      <c r="AV981">
        <v>740.6</v>
      </c>
      <c r="AW981">
        <v>734.2</v>
      </c>
      <c r="AX981">
        <v>745.2</v>
      </c>
      <c r="AY981">
        <v>723</v>
      </c>
      <c r="AZ981">
        <v>703</v>
      </c>
      <c r="BA981">
        <v>722.6</v>
      </c>
      <c r="BB981">
        <v>712.8</v>
      </c>
      <c r="BC981">
        <v>726.8</v>
      </c>
      <c r="BD981">
        <v>725.2</v>
      </c>
      <c r="BE981">
        <v>717</v>
      </c>
      <c r="BF981">
        <v>721.8</v>
      </c>
      <c r="BG981">
        <v>726</v>
      </c>
      <c r="BH981">
        <v>726.8</v>
      </c>
      <c r="BI981">
        <v>727.2</v>
      </c>
      <c r="BJ981">
        <v>730.8</v>
      </c>
      <c r="BK981">
        <v>716.2</v>
      </c>
      <c r="BL981">
        <v>720.6</v>
      </c>
      <c r="BM981">
        <v>722</v>
      </c>
      <c r="BN981">
        <v>714.4</v>
      </c>
      <c r="BO981">
        <v>714.8</v>
      </c>
      <c r="BP981">
        <v>727.6</v>
      </c>
      <c r="BQ981">
        <v>734.2</v>
      </c>
      <c r="BR981">
        <v>720.8</v>
      </c>
      <c r="BS981" s="12">
        <f t="shared" si="30"/>
        <v>7.6463560334527975E-2</v>
      </c>
      <c r="BT981" s="13" cm="1">
        <f t="array" aca="1" ref="BT981" ca="1">_xlfn.PERCENTILE.INC((OFFSET(E981,0,1,1,COLUMNS(E981:BR981)-1) - E981:BQ981) / E981:BQ981, 0.05) * SQRT(COUNT(E981:BR981) - 1)</f>
        <v>-0.21260792064330941</v>
      </c>
      <c r="BU981" s="12" cm="1">
        <f t="array" aca="1" ref="BU981" ca="1">_xlfn.STDEV.P((E981:BQ981 - OFFSET(E981:BQ981,0,1)) / OFFSET(E981:BQ981,0,1)) * SQRT(COUNT(E981:BR981)-1)</f>
        <v>0.13911215223802945</v>
      </c>
      <c r="BV981" s="12" cm="1">
        <f t="array" ref="BV981">-(MAX(1 - (E981:BR981 / _xlfn.SCAN(E981, E981:BR981, _xlfn.LAMBDA(_xlpm.a,_xlpm.b, MAX(_xlpm.a, _xlpm.b))))))</f>
        <v>-8.152599947739736E-2</v>
      </c>
      <c r="BW981" s="14">
        <f t="shared" ca="1" si="31"/>
        <v>0.58356435697260878</v>
      </c>
    </row>
    <row r="982" spans="1:75" x14ac:dyDescent="0.45">
      <c r="A982" s="2" t="s">
        <v>1984</v>
      </c>
      <c r="B982" t="s">
        <v>1985</v>
      </c>
      <c r="C982" t="s">
        <v>22</v>
      </c>
      <c r="D982" t="s">
        <v>8</v>
      </c>
      <c r="E982">
        <v>81.8</v>
      </c>
      <c r="F982">
        <v>84.2</v>
      </c>
      <c r="G982">
        <v>83.96</v>
      </c>
      <c r="H982">
        <v>84.52</v>
      </c>
      <c r="I982">
        <v>83.5</v>
      </c>
      <c r="J982">
        <v>81.2</v>
      </c>
      <c r="K982">
        <v>79.58</v>
      </c>
      <c r="L982">
        <v>80.5</v>
      </c>
      <c r="M982">
        <v>82</v>
      </c>
      <c r="N982">
        <v>80.959999999999994</v>
      </c>
      <c r="O982">
        <v>83.86</v>
      </c>
      <c r="P982">
        <v>83.52</v>
      </c>
      <c r="Q982">
        <v>82.46</v>
      </c>
      <c r="R982">
        <v>82.22</v>
      </c>
      <c r="S982">
        <v>82.36</v>
      </c>
      <c r="T982">
        <v>81.92</v>
      </c>
      <c r="U982">
        <v>80.64</v>
      </c>
      <c r="V982">
        <v>79.400000000000006</v>
      </c>
      <c r="W982">
        <v>78.84</v>
      </c>
      <c r="X982">
        <v>78.48</v>
      </c>
      <c r="Y982">
        <v>79.599999999999994</v>
      </c>
      <c r="Z982">
        <v>77.64</v>
      </c>
      <c r="AA982">
        <v>72.8</v>
      </c>
      <c r="AB982">
        <v>75.680000000000007</v>
      </c>
      <c r="AC982">
        <v>75.78</v>
      </c>
      <c r="AD982">
        <v>78.5</v>
      </c>
      <c r="AE982">
        <v>78.38</v>
      </c>
      <c r="AF982">
        <v>78.459999999999994</v>
      </c>
      <c r="AG982">
        <v>80.14</v>
      </c>
      <c r="AH982">
        <v>82.52</v>
      </c>
      <c r="AI982">
        <v>82.86</v>
      </c>
      <c r="AJ982">
        <v>81.98</v>
      </c>
      <c r="AK982">
        <v>80.38</v>
      </c>
      <c r="AL982">
        <v>80.459999999999994</v>
      </c>
      <c r="AM982">
        <v>79.72</v>
      </c>
      <c r="AN982">
        <v>81.14</v>
      </c>
      <c r="AO982">
        <v>80.38</v>
      </c>
      <c r="AP982">
        <v>80.38</v>
      </c>
      <c r="AQ982">
        <v>82.44</v>
      </c>
      <c r="AR982">
        <v>82.16</v>
      </c>
      <c r="AS982">
        <v>82.3</v>
      </c>
      <c r="AT982">
        <v>81.34</v>
      </c>
      <c r="AU982">
        <v>81.5</v>
      </c>
      <c r="AV982">
        <v>78.58</v>
      </c>
      <c r="AW982">
        <v>77.819999999999993</v>
      </c>
      <c r="AX982">
        <v>80.099999999999994</v>
      </c>
      <c r="AY982">
        <v>81.14</v>
      </c>
      <c r="AZ982">
        <v>79.62</v>
      </c>
      <c r="BA982">
        <v>81.56</v>
      </c>
      <c r="BB982">
        <v>79.28</v>
      </c>
      <c r="BC982">
        <v>80.180000000000007</v>
      </c>
      <c r="BD982">
        <v>77.94</v>
      </c>
      <c r="BE982">
        <v>77.44</v>
      </c>
      <c r="BF982">
        <v>77.78</v>
      </c>
      <c r="BG982">
        <v>77.319999999999993</v>
      </c>
      <c r="BH982">
        <v>77.36</v>
      </c>
      <c r="BI982">
        <v>77</v>
      </c>
      <c r="BJ982">
        <v>75.900000000000006</v>
      </c>
      <c r="BK982">
        <v>72.8</v>
      </c>
      <c r="BL982">
        <v>71.56</v>
      </c>
      <c r="BM982">
        <v>72</v>
      </c>
      <c r="BN982">
        <v>71.06</v>
      </c>
      <c r="BO982">
        <v>71.02</v>
      </c>
      <c r="BP982">
        <v>72.42</v>
      </c>
      <c r="BQ982">
        <v>72.44</v>
      </c>
      <c r="BR982">
        <v>71.52</v>
      </c>
      <c r="BS982" s="12">
        <f t="shared" si="30"/>
        <v>-0.12567237163814182</v>
      </c>
      <c r="BT982" s="13" cm="1">
        <f t="array" aca="1" ref="BT982" ca="1">_xlfn.PERCENTILE.INC((OFFSET(E982,0,1,1,COLUMNS(E982:BR982)-1) - E982:BQ982) / E982:BQ982, 0.05) * SQRT(COUNT(E982:BR982) - 1)</f>
        <v>-0.22535084428870841</v>
      </c>
      <c r="BU982" s="12" cm="1">
        <f t="array" aca="1" ref="BU982" ca="1">_xlfn.STDEV.P((E982:BQ982 - OFFSET(E982:BQ982,0,1)) / OFFSET(E982:BQ982,0,1)) * SQRT(COUNT(E982:BR982)-1)</f>
        <v>0.15441572142409599</v>
      </c>
      <c r="BV982" s="12" cm="1">
        <f t="array" ref="BV982">-(MAX(1 - (E982:BR982 / _xlfn.SCAN(E982, E982:BR982, _xlfn.LAMBDA(_xlpm.a,_xlpm.b, MAX(_xlpm.a, _xlpm.b))))))</f>
        <v>-0.15972550875532421</v>
      </c>
      <c r="BW982" s="14">
        <f t="shared" ca="1" si="31"/>
        <v>-0.78330779527695105</v>
      </c>
    </row>
    <row r="983" spans="1:75" x14ac:dyDescent="0.45">
      <c r="A983" s="2" t="s">
        <v>1986</v>
      </c>
      <c r="B983" t="s">
        <v>1987</v>
      </c>
      <c r="C983" t="s">
        <v>22</v>
      </c>
      <c r="D983" t="s">
        <v>8</v>
      </c>
      <c r="E983">
        <v>32.409999999999997</v>
      </c>
      <c r="F983">
        <v>32.94</v>
      </c>
      <c r="G983">
        <v>33.04</v>
      </c>
      <c r="H983">
        <v>33.409999999999997</v>
      </c>
      <c r="I983">
        <v>32.950000000000003</v>
      </c>
      <c r="J983">
        <v>31.95</v>
      </c>
      <c r="K983">
        <v>31.5</v>
      </c>
      <c r="L983">
        <v>32.06</v>
      </c>
      <c r="M983">
        <v>32.6</v>
      </c>
      <c r="N983">
        <v>32.49</v>
      </c>
      <c r="O983">
        <v>32.97</v>
      </c>
      <c r="P983">
        <v>32.92</v>
      </c>
      <c r="Q983">
        <v>32.57</v>
      </c>
      <c r="R983">
        <v>33.090000000000003</v>
      </c>
      <c r="S983">
        <v>33.799999999999997</v>
      </c>
      <c r="T983">
        <v>34</v>
      </c>
      <c r="U983">
        <v>34.15</v>
      </c>
      <c r="V983">
        <v>33.32</v>
      </c>
      <c r="W983">
        <v>33.21</v>
      </c>
      <c r="X983">
        <v>32.869999999999997</v>
      </c>
      <c r="Y983">
        <v>33.25</v>
      </c>
      <c r="Z983">
        <v>32.25</v>
      </c>
      <c r="AA983">
        <v>31.17</v>
      </c>
      <c r="AB983">
        <v>32.659999999999997</v>
      </c>
      <c r="AC983">
        <v>32.880000000000003</v>
      </c>
      <c r="AD983">
        <v>33.31</v>
      </c>
      <c r="AE983">
        <v>33.35</v>
      </c>
      <c r="AF983">
        <v>33.340000000000003</v>
      </c>
      <c r="AG983">
        <v>33.700000000000003</v>
      </c>
      <c r="AH983">
        <v>34.21</v>
      </c>
      <c r="AI983">
        <v>34.619999999999997</v>
      </c>
      <c r="AJ983">
        <v>34.49</v>
      </c>
      <c r="AK983">
        <v>33.82</v>
      </c>
      <c r="AL983">
        <v>33.93</v>
      </c>
      <c r="AM983">
        <v>34</v>
      </c>
      <c r="AN983">
        <v>34.44</v>
      </c>
      <c r="AO983">
        <v>33.78</v>
      </c>
      <c r="AP983">
        <v>33.36</v>
      </c>
      <c r="AQ983">
        <v>34.159999999999997</v>
      </c>
      <c r="AR983">
        <v>33.86</v>
      </c>
      <c r="AS983">
        <v>34.4</v>
      </c>
      <c r="AT983">
        <v>34.159999999999997</v>
      </c>
      <c r="AU983">
        <v>34.159999999999997</v>
      </c>
      <c r="AV983">
        <v>33.979999999999997</v>
      </c>
      <c r="AW983">
        <v>33.619999999999997</v>
      </c>
      <c r="AX983">
        <v>34.340000000000003</v>
      </c>
      <c r="AY983">
        <v>33.630000000000003</v>
      </c>
      <c r="AZ983">
        <v>34.24</v>
      </c>
      <c r="BA983">
        <v>35.24</v>
      </c>
      <c r="BB983">
        <v>35.03</v>
      </c>
      <c r="BC983">
        <v>35.68</v>
      </c>
      <c r="BD983">
        <v>35.659999999999997</v>
      </c>
      <c r="BE983">
        <v>35.53</v>
      </c>
      <c r="BF983">
        <v>36.04</v>
      </c>
      <c r="BG983">
        <v>36.4</v>
      </c>
      <c r="BH983">
        <v>36.520000000000003</v>
      </c>
      <c r="BI983">
        <v>36.5</v>
      </c>
      <c r="BJ983">
        <v>36.270000000000003</v>
      </c>
      <c r="BK983">
        <v>34.9</v>
      </c>
      <c r="BL983">
        <v>35.4</v>
      </c>
      <c r="BM983">
        <v>35.61</v>
      </c>
      <c r="BN983">
        <v>35.08</v>
      </c>
      <c r="BO983">
        <v>34.94</v>
      </c>
      <c r="BP983">
        <v>36</v>
      </c>
      <c r="BQ983">
        <v>35.909999999999997</v>
      </c>
      <c r="BR983">
        <v>36.01</v>
      </c>
      <c r="BS983" s="12">
        <f t="shared" si="30"/>
        <v>0.11107682813946318</v>
      </c>
      <c r="BT983" s="13" cm="1">
        <f t="array" aca="1" ref="BT983" ca="1">_xlfn.PERCENTILE.INC((OFFSET(E983,0,1,1,COLUMNS(E983:BR983)-1) - E983:BQ983) / E983:BQ983, 0.05) * SQRT(COUNT(E983:BR983) - 1)</f>
        <v>-0.23316902504452941</v>
      </c>
      <c r="BU983" s="12" cm="1">
        <f t="array" aca="1" ref="BU983" ca="1">_xlfn.STDEV.P((E983:BQ983 - OFFSET(E983:BQ983,0,1)) / OFFSET(E983:BQ983,0,1)) * SQRT(COUNT(E983:BR983)-1)</f>
        <v>0.1300755171253625</v>
      </c>
      <c r="BV983" s="12" cm="1">
        <f t="array" ref="BV983">-(MAX(1 - (E983:BR983 / _xlfn.SCAN(E983, E983:BR983, _xlfn.LAMBDA(_xlpm.a,_xlpm.b, MAX(_xlpm.a, _xlpm.b))))))</f>
        <v>-8.7262079062957465E-2</v>
      </c>
      <c r="BW983" s="14">
        <f t="shared" ca="1" si="31"/>
        <v>0.89020719680243832</v>
      </c>
    </row>
    <row r="984" spans="1:75" x14ac:dyDescent="0.45">
      <c r="A984" s="2" t="s">
        <v>1988</v>
      </c>
      <c r="B984" t="s">
        <v>1989</v>
      </c>
      <c r="C984" t="s">
        <v>71</v>
      </c>
      <c r="D984" t="s">
        <v>29</v>
      </c>
      <c r="E984">
        <v>911.6</v>
      </c>
      <c r="F984">
        <v>922.2</v>
      </c>
      <c r="G984">
        <v>913.4</v>
      </c>
      <c r="H984">
        <v>923.6</v>
      </c>
      <c r="I984">
        <v>915</v>
      </c>
      <c r="J984">
        <v>909</v>
      </c>
      <c r="K984">
        <v>912</v>
      </c>
      <c r="L984">
        <v>936.6</v>
      </c>
      <c r="M984">
        <v>941.6</v>
      </c>
      <c r="N984">
        <v>936</v>
      </c>
      <c r="O984">
        <v>938.8</v>
      </c>
      <c r="P984">
        <v>919.6</v>
      </c>
      <c r="Q984">
        <v>921.2</v>
      </c>
      <c r="R984">
        <v>931</v>
      </c>
      <c r="S984">
        <v>932.6</v>
      </c>
      <c r="T984">
        <v>941.8</v>
      </c>
      <c r="U984">
        <v>942</v>
      </c>
      <c r="V984">
        <v>925</v>
      </c>
      <c r="W984">
        <v>924</v>
      </c>
      <c r="X984">
        <v>935.8</v>
      </c>
      <c r="Y984">
        <v>952.4</v>
      </c>
      <c r="Z984">
        <v>951.6</v>
      </c>
      <c r="AA984">
        <v>969.2</v>
      </c>
      <c r="AB984">
        <v>975.6</v>
      </c>
      <c r="AC984">
        <v>963.2</v>
      </c>
      <c r="AD984">
        <v>987.6</v>
      </c>
      <c r="AE984">
        <v>977.2</v>
      </c>
      <c r="AF984">
        <v>984</v>
      </c>
      <c r="AG984">
        <v>973.8</v>
      </c>
      <c r="AH984">
        <v>955</v>
      </c>
      <c r="AI984">
        <v>971.4</v>
      </c>
      <c r="AJ984">
        <v>963.2</v>
      </c>
      <c r="AK984">
        <v>963.2</v>
      </c>
      <c r="AL984">
        <v>972.8</v>
      </c>
      <c r="AM984">
        <v>951.2</v>
      </c>
      <c r="AN984">
        <v>944.6</v>
      </c>
      <c r="AO984">
        <v>961.6</v>
      </c>
      <c r="AP984">
        <v>967.8</v>
      </c>
      <c r="AQ984">
        <v>964</v>
      </c>
      <c r="AR984">
        <v>953.2</v>
      </c>
      <c r="AS984">
        <v>967</v>
      </c>
      <c r="AT984">
        <v>953</v>
      </c>
      <c r="AU984">
        <v>952.8</v>
      </c>
      <c r="AV984">
        <v>952.8</v>
      </c>
      <c r="AW984">
        <v>942</v>
      </c>
      <c r="AX984">
        <v>952</v>
      </c>
      <c r="AY984">
        <v>944.4</v>
      </c>
      <c r="AZ984">
        <v>917.6</v>
      </c>
      <c r="BA984">
        <v>926.2</v>
      </c>
      <c r="BB984">
        <v>937.8</v>
      </c>
      <c r="BC984">
        <v>944.8</v>
      </c>
      <c r="BD984">
        <v>940.2</v>
      </c>
      <c r="BE984">
        <v>935.4</v>
      </c>
      <c r="BF984">
        <v>940</v>
      </c>
      <c r="BG984">
        <v>938.6</v>
      </c>
      <c r="BH984">
        <v>943.2</v>
      </c>
      <c r="BI984">
        <v>964.8</v>
      </c>
      <c r="BJ984">
        <v>965</v>
      </c>
      <c r="BK984">
        <v>945.2</v>
      </c>
      <c r="BL984">
        <v>949.8</v>
      </c>
      <c r="BM984">
        <v>944</v>
      </c>
      <c r="BN984">
        <v>937</v>
      </c>
      <c r="BO984">
        <v>942.4</v>
      </c>
      <c r="BP984">
        <v>954.2</v>
      </c>
      <c r="BQ984">
        <v>931.2</v>
      </c>
      <c r="BR984">
        <v>932.4</v>
      </c>
      <c r="BS984" s="12">
        <f t="shared" si="30"/>
        <v>2.2817025010969674E-2</v>
      </c>
      <c r="BT984" s="13" cm="1">
        <f t="array" aca="1" ref="BT984" ca="1">_xlfn.PERCENTILE.INC((OFFSET(E984,0,1,1,COLUMNS(E984:BR984)-1) - E984:BQ984) / E984:BQ984, 0.05) * SQRT(COUNT(E984:BR984) - 1)</f>
        <v>-0.16531527171262744</v>
      </c>
      <c r="BU984" s="12" cm="1">
        <f t="array" aca="1" ref="BU984" ca="1">_xlfn.STDEV.P((E984:BQ984 - OFFSET(E984:BQ984,0,1)) / OFFSET(E984:BQ984,0,1)) * SQRT(COUNT(E984:BR984)-1)</f>
        <v>9.9248414854945205E-2</v>
      </c>
      <c r="BV984" s="12" cm="1">
        <f t="array" ref="BV984">-(MAX(1 - (E984:BR984 / _xlfn.SCAN(E984, E984:BR984, _xlfn.LAMBDA(_xlpm.a,_xlpm.b, MAX(_xlpm.a, _xlpm.b))))))</f>
        <v>-7.0878898339408636E-2</v>
      </c>
      <c r="BW984" s="14">
        <f t="shared" ca="1" si="31"/>
        <v>0.277428696312635</v>
      </c>
    </row>
    <row r="985" spans="1:75" x14ac:dyDescent="0.45">
      <c r="A985" s="2" t="s">
        <v>1990</v>
      </c>
      <c r="B985" t="s">
        <v>1991</v>
      </c>
      <c r="C985" t="s">
        <v>22</v>
      </c>
      <c r="D985" t="s">
        <v>34</v>
      </c>
      <c r="E985">
        <v>92.88</v>
      </c>
      <c r="F985">
        <v>93.64</v>
      </c>
      <c r="G985">
        <v>92.8</v>
      </c>
      <c r="H985">
        <v>94.28</v>
      </c>
      <c r="I985">
        <v>93.64</v>
      </c>
      <c r="J985">
        <v>92.76</v>
      </c>
      <c r="K985">
        <v>92.4</v>
      </c>
      <c r="L985">
        <v>94.08</v>
      </c>
      <c r="M985">
        <v>94.88</v>
      </c>
      <c r="N985">
        <v>94.84</v>
      </c>
      <c r="O985">
        <v>96.6</v>
      </c>
      <c r="P985">
        <v>97.08</v>
      </c>
      <c r="Q985">
        <v>97.96</v>
      </c>
      <c r="R985">
        <v>98.08</v>
      </c>
      <c r="S985">
        <v>96.6</v>
      </c>
      <c r="T985">
        <v>97.72</v>
      </c>
      <c r="U985">
        <v>98.8</v>
      </c>
      <c r="V985">
        <v>96.92</v>
      </c>
      <c r="W985">
        <v>97.44</v>
      </c>
      <c r="X985">
        <v>97.28</v>
      </c>
      <c r="Y985">
        <v>97.84</v>
      </c>
      <c r="Z985">
        <v>96.84</v>
      </c>
      <c r="AA985">
        <v>95.64</v>
      </c>
      <c r="AB985">
        <v>98.4</v>
      </c>
      <c r="AC985">
        <v>95.36</v>
      </c>
      <c r="AD985">
        <v>95.72</v>
      </c>
      <c r="AE985">
        <v>95.6</v>
      </c>
      <c r="AF985">
        <v>95.88</v>
      </c>
      <c r="AG985">
        <v>95.48</v>
      </c>
      <c r="AH985">
        <v>95.68</v>
      </c>
      <c r="AI985">
        <v>96.2</v>
      </c>
      <c r="AJ985">
        <v>95.6</v>
      </c>
      <c r="AK985">
        <v>94.4</v>
      </c>
      <c r="AL985">
        <v>95.4</v>
      </c>
      <c r="AM985">
        <v>94.04</v>
      </c>
      <c r="AN985">
        <v>94.24</v>
      </c>
      <c r="AO985">
        <v>93.76</v>
      </c>
      <c r="AP985">
        <v>94.36</v>
      </c>
      <c r="AQ985">
        <v>96.04</v>
      </c>
      <c r="AR985">
        <v>94.8</v>
      </c>
      <c r="AS985">
        <v>95.64</v>
      </c>
      <c r="AT985">
        <v>95.56</v>
      </c>
      <c r="AU985">
        <v>95.04</v>
      </c>
      <c r="AV985">
        <v>93.52</v>
      </c>
      <c r="AW985">
        <v>93.96</v>
      </c>
      <c r="AX985">
        <v>96.04</v>
      </c>
      <c r="AY985">
        <v>94.48</v>
      </c>
      <c r="AZ985">
        <v>94.04</v>
      </c>
      <c r="BA985">
        <v>95.48</v>
      </c>
      <c r="BB985">
        <v>94.88</v>
      </c>
      <c r="BC985">
        <v>96.4</v>
      </c>
      <c r="BD985">
        <v>95.72</v>
      </c>
      <c r="BE985">
        <v>96.12</v>
      </c>
      <c r="BF985">
        <v>95.76</v>
      </c>
      <c r="BG985">
        <v>97</v>
      </c>
      <c r="BH985">
        <v>98.44</v>
      </c>
      <c r="BI985">
        <v>97.92</v>
      </c>
      <c r="BJ985">
        <v>97.88</v>
      </c>
      <c r="BK985">
        <v>96.8</v>
      </c>
      <c r="BL985">
        <v>97.76</v>
      </c>
      <c r="BM985">
        <v>97.44</v>
      </c>
      <c r="BN985">
        <v>97.2</v>
      </c>
      <c r="BO985">
        <v>98.2</v>
      </c>
      <c r="BP985">
        <v>99.64</v>
      </c>
      <c r="BQ985">
        <v>98.96</v>
      </c>
      <c r="BR985">
        <v>98.76</v>
      </c>
      <c r="BS985" s="12">
        <f t="shared" si="30"/>
        <v>6.3307493540051787E-2</v>
      </c>
      <c r="BT985" s="13" cm="1">
        <f t="array" aca="1" ref="BT985" ca="1">_xlfn.PERCENTILE.INC((OFFSET(E985,0,1,1,COLUMNS(E985:BR985)-1) - E985:BQ985) / E985:BQ985, 0.05) * SQRT(COUNT(E985:BR985) - 1)</f>
        <v>-0.12748491285167837</v>
      </c>
      <c r="BU985" s="12" cm="1">
        <f t="array" aca="1" ref="BU985" ca="1">_xlfn.STDEV.P((E985:BQ985 - OFFSET(E985:BQ985,0,1)) / OFFSET(E985:BQ985,0,1)) * SQRT(COUNT(E985:BR985)-1)</f>
        <v>9.0685243556570899E-2</v>
      </c>
      <c r="BV985" s="12" cm="1">
        <f t="array" ref="BV985">-(MAX(1 - (E985:BR985 / _xlfn.SCAN(E985, E985:BR985, _xlfn.LAMBDA(_xlpm.a,_xlpm.b, MAX(_xlpm.a, _xlpm.b))))))</f>
        <v>-5.3441295546558742E-2</v>
      </c>
      <c r="BW985" s="14">
        <f t="shared" ca="1" si="31"/>
        <v>0.75012013206922856</v>
      </c>
    </row>
    <row r="986" spans="1:75" x14ac:dyDescent="0.45">
      <c r="A986" s="2" t="s">
        <v>1992</v>
      </c>
      <c r="B986" t="s">
        <v>1993</v>
      </c>
      <c r="C986" t="s">
        <v>19</v>
      </c>
      <c r="D986" t="s">
        <v>8</v>
      </c>
      <c r="E986">
        <v>6.5250000000000004</v>
      </c>
      <c r="F986">
        <v>6.75</v>
      </c>
      <c r="G986">
        <v>6.67</v>
      </c>
      <c r="H986">
        <v>6.73</v>
      </c>
      <c r="I986">
        <v>6.81</v>
      </c>
      <c r="J986">
        <v>6.61</v>
      </c>
      <c r="K986">
        <v>6.4450000000000003</v>
      </c>
      <c r="L986">
        <v>6.5</v>
      </c>
      <c r="M986">
        <v>6.5949999999999998</v>
      </c>
      <c r="N986">
        <v>6.5149999999999997</v>
      </c>
      <c r="O986">
        <v>6.63</v>
      </c>
      <c r="P986">
        <v>6.66</v>
      </c>
      <c r="Q986">
        <v>6.59</v>
      </c>
      <c r="R986">
        <v>6.52</v>
      </c>
      <c r="S986">
        <v>6.61</v>
      </c>
      <c r="T986">
        <v>6.5049999999999999</v>
      </c>
      <c r="U986">
        <v>6.4749999999999996</v>
      </c>
      <c r="V986">
        <v>6.43</v>
      </c>
      <c r="W986">
        <v>6.6050000000000004</v>
      </c>
      <c r="X986">
        <v>6.55</v>
      </c>
      <c r="Y986">
        <v>6.42</v>
      </c>
      <c r="Z986">
        <v>6.34</v>
      </c>
      <c r="AA986">
        <v>6.27</v>
      </c>
      <c r="AB986">
        <v>6.43</v>
      </c>
      <c r="AC986">
        <v>6.52</v>
      </c>
      <c r="AD986">
        <v>6.5449999999999999</v>
      </c>
      <c r="AE986">
        <v>6.41</v>
      </c>
      <c r="AF986">
        <v>6.05</v>
      </c>
      <c r="AG986">
        <v>6.2649999999999997</v>
      </c>
      <c r="AH986">
        <v>6.49</v>
      </c>
      <c r="AI986">
        <v>6.4</v>
      </c>
      <c r="AJ986">
        <v>6.45</v>
      </c>
      <c r="AK986">
        <v>6.56</v>
      </c>
      <c r="AL986">
        <v>6.4950000000000001</v>
      </c>
      <c r="AM986">
        <v>6.45</v>
      </c>
      <c r="AN986">
        <v>6.4450000000000003</v>
      </c>
      <c r="AO986">
        <v>5.6849999999999996</v>
      </c>
      <c r="AP986">
        <v>5.4450000000000003</v>
      </c>
      <c r="AQ986">
        <v>5.6449999999999996</v>
      </c>
      <c r="AR986">
        <v>5.49</v>
      </c>
      <c r="AS986">
        <v>5.56</v>
      </c>
      <c r="AT986">
        <v>5.6050000000000004</v>
      </c>
      <c r="AU986">
        <v>5.66</v>
      </c>
      <c r="AV986">
        <v>5.6349999999999998</v>
      </c>
      <c r="AW986">
        <v>5.4850000000000003</v>
      </c>
      <c r="AX986">
        <v>5.7</v>
      </c>
      <c r="AY986">
        <v>5.81</v>
      </c>
      <c r="AZ986">
        <v>5.82</v>
      </c>
      <c r="BA986">
        <v>5.7949999999999999</v>
      </c>
      <c r="BB986">
        <v>5.79</v>
      </c>
      <c r="BC986">
        <v>5.7</v>
      </c>
      <c r="BD986">
        <v>5.9950000000000001</v>
      </c>
      <c r="BE986">
        <v>5.83</v>
      </c>
      <c r="BF986">
        <v>5.9649999999999999</v>
      </c>
      <c r="BG986">
        <v>5.87</v>
      </c>
      <c r="BH986">
        <v>5.9</v>
      </c>
      <c r="BI986">
        <v>5.82</v>
      </c>
      <c r="BJ986">
        <v>5.6849999999999996</v>
      </c>
      <c r="BK986">
        <v>5.375</v>
      </c>
      <c r="BL986">
        <v>5.4550000000000001</v>
      </c>
      <c r="BM986">
        <v>5.375</v>
      </c>
      <c r="BN986">
        <v>5.4349999999999996</v>
      </c>
      <c r="BO986">
        <v>5.2149999999999999</v>
      </c>
      <c r="BP986">
        <v>5.35</v>
      </c>
      <c r="BQ986">
        <v>5.23</v>
      </c>
      <c r="BR986">
        <v>5.27</v>
      </c>
      <c r="BS986" s="12">
        <f t="shared" si="30"/>
        <v>-0.19233716475095797</v>
      </c>
      <c r="BT986" s="13" cm="1">
        <f t="array" aca="1" ref="BT986" ca="1">_xlfn.PERCENTILE.INC((OFFSET(E986,0,1,1,COLUMNS(E986:BR986)-1) - E986:BQ986) / E986:BQ986, 0.05) * SQRT(COUNT(E986:BR986) - 1)</f>
        <v>-0.33755676087717318</v>
      </c>
      <c r="BU986" s="12" cm="1">
        <f t="array" aca="1" ref="BU986" ca="1">_xlfn.STDEV.P((E986:BQ986 - OFFSET(E986:BQ986,0,1)) / OFFSET(E986:BQ986,0,1)) * SQRT(COUNT(E986:BR986)-1)</f>
        <v>0.22287923811609373</v>
      </c>
      <c r="BV986" s="12" cm="1">
        <f t="array" ref="BV986">-(MAX(1 - (E986:BR986 / _xlfn.SCAN(E986, E986:BR986, _xlfn.LAMBDA(_xlpm.a,_xlpm.b, MAX(_xlpm.a, _xlpm.b))))))</f>
        <v>-0.23421439060205573</v>
      </c>
      <c r="BW986" s="14">
        <f t="shared" ca="1" si="31"/>
        <v>-0.8418003982941511</v>
      </c>
    </row>
    <row r="987" spans="1:75" x14ac:dyDescent="0.45">
      <c r="A987" s="2" t="s">
        <v>1994</v>
      </c>
      <c r="B987" t="s">
        <v>1995</v>
      </c>
      <c r="C987" t="s">
        <v>37</v>
      </c>
      <c r="D987" t="s">
        <v>26</v>
      </c>
      <c r="E987">
        <v>84.82</v>
      </c>
      <c r="F987">
        <v>86.39</v>
      </c>
      <c r="G987">
        <v>85.63</v>
      </c>
      <c r="H987">
        <v>88.4</v>
      </c>
      <c r="I987">
        <v>87.31</v>
      </c>
      <c r="J987">
        <v>86.76</v>
      </c>
      <c r="K987">
        <v>85.19</v>
      </c>
      <c r="L987">
        <v>86.37</v>
      </c>
      <c r="M987">
        <v>88.71</v>
      </c>
      <c r="N987">
        <v>89</v>
      </c>
      <c r="O987">
        <v>86.72</v>
      </c>
      <c r="P987">
        <v>88.42</v>
      </c>
      <c r="Q987">
        <v>86.64</v>
      </c>
      <c r="R987">
        <v>84.59</v>
      </c>
      <c r="S987">
        <v>84.73</v>
      </c>
      <c r="T987">
        <v>84.69</v>
      </c>
      <c r="U987">
        <v>83.52</v>
      </c>
      <c r="V987">
        <v>82.47</v>
      </c>
      <c r="W987">
        <v>82.22</v>
      </c>
      <c r="X987">
        <v>82.58</v>
      </c>
      <c r="Y987">
        <v>82.35</v>
      </c>
      <c r="Z987">
        <v>79.650000000000006</v>
      </c>
      <c r="AA987">
        <v>79.3</v>
      </c>
      <c r="AB987">
        <v>80.13</v>
      </c>
      <c r="AC987">
        <v>80.53</v>
      </c>
      <c r="AD987">
        <v>80.400000000000006</v>
      </c>
      <c r="AE987">
        <v>80.05</v>
      </c>
      <c r="AF987">
        <v>79.510000000000005</v>
      </c>
      <c r="AG987">
        <v>81.3</v>
      </c>
      <c r="AH987">
        <v>84.06</v>
      </c>
      <c r="AI987">
        <v>84.69</v>
      </c>
      <c r="AJ987">
        <v>84.36</v>
      </c>
      <c r="AK987">
        <v>84</v>
      </c>
      <c r="AL987">
        <v>83.1</v>
      </c>
      <c r="AM987">
        <v>82.83</v>
      </c>
      <c r="AN987">
        <v>83.31</v>
      </c>
      <c r="AO987">
        <v>82.58</v>
      </c>
      <c r="AP987">
        <v>82.87</v>
      </c>
      <c r="AQ987">
        <v>84.15</v>
      </c>
      <c r="AR987">
        <v>83.9</v>
      </c>
      <c r="AS987">
        <v>83.88</v>
      </c>
      <c r="AT987">
        <v>84.73</v>
      </c>
      <c r="AU987">
        <v>84.69</v>
      </c>
      <c r="AV987">
        <v>83.37</v>
      </c>
      <c r="AW987">
        <v>83.35</v>
      </c>
      <c r="AX987">
        <v>81.760000000000005</v>
      </c>
      <c r="AY987">
        <v>80.28</v>
      </c>
      <c r="AZ987">
        <v>79.819999999999993</v>
      </c>
      <c r="BA987">
        <v>81.62</v>
      </c>
      <c r="BB987">
        <v>81.349999999999994</v>
      </c>
      <c r="BC987">
        <v>82.66</v>
      </c>
      <c r="BD987">
        <v>83.02</v>
      </c>
      <c r="BE987">
        <v>82.04</v>
      </c>
      <c r="BF987">
        <v>82.22</v>
      </c>
      <c r="BG987">
        <v>78.44</v>
      </c>
      <c r="BH987">
        <v>80.34</v>
      </c>
      <c r="BI987">
        <v>75.89</v>
      </c>
      <c r="BJ987">
        <v>74.28</v>
      </c>
      <c r="BK987">
        <v>71.72</v>
      </c>
      <c r="BL987">
        <v>72.040000000000006</v>
      </c>
      <c r="BM987">
        <v>71.91</v>
      </c>
      <c r="BN987">
        <v>71.39</v>
      </c>
      <c r="BO987">
        <v>71.22</v>
      </c>
      <c r="BP987">
        <v>72.81</v>
      </c>
      <c r="BQ987">
        <v>71.89</v>
      </c>
      <c r="BR987">
        <v>72.16</v>
      </c>
      <c r="BS987" s="12">
        <f t="shared" si="30"/>
        <v>-0.14925725064843195</v>
      </c>
      <c r="BT987" s="13" cm="1">
        <f t="array" aca="1" ref="BT987" ca="1">_xlfn.PERCENTILE.INC((OFFSET(E987,0,1,1,COLUMNS(E987:BR987)-1) - E987:BQ987) / E987:BQ987, 0.05) * SQRT(COUNT(E987:BR987) - 1)</f>
        <v>-0.25277680325739199</v>
      </c>
      <c r="BU987" s="12" cm="1">
        <f t="array" aca="1" ref="BU987" ca="1">_xlfn.STDEV.P((E987:BQ987 - OFFSET(E987:BQ987,0,1)) / OFFSET(E987:BQ987,0,1)) * SQRT(COUNT(E987:BR987)-1)</f>
        <v>0.13843964213053178</v>
      </c>
      <c r="BV987" s="12" cm="1">
        <f t="array" ref="BV987">-(MAX(1 - (E987:BR987 / _xlfn.SCAN(E987, E987:BR987, _xlfn.LAMBDA(_xlpm.a,_xlpm.b, MAX(_xlpm.a, _xlpm.b))))))</f>
        <v>-0.19977528089887642</v>
      </c>
      <c r="BW987" s="14">
        <f t="shared" ca="1" si="31"/>
        <v>-1.0440645113688971</v>
      </c>
    </row>
    <row r="988" spans="1:75" x14ac:dyDescent="0.45">
      <c r="A988" s="2" t="s">
        <v>1996</v>
      </c>
      <c r="B988" t="s">
        <v>1997</v>
      </c>
      <c r="C988" t="s">
        <v>71</v>
      </c>
      <c r="D988" t="s">
        <v>29</v>
      </c>
      <c r="E988">
        <v>148.5</v>
      </c>
      <c r="F988">
        <v>151.1</v>
      </c>
      <c r="G988">
        <v>151.4</v>
      </c>
      <c r="H988">
        <v>155</v>
      </c>
      <c r="I988">
        <v>148.30000000000001</v>
      </c>
      <c r="J988">
        <v>146.69999999999999</v>
      </c>
      <c r="K988">
        <v>144.30000000000001</v>
      </c>
      <c r="L988">
        <v>146.6</v>
      </c>
      <c r="M988">
        <v>149.80000000000001</v>
      </c>
      <c r="N988">
        <v>147</v>
      </c>
      <c r="O988">
        <v>146.30000000000001</v>
      </c>
      <c r="P988">
        <v>143.19999999999999</v>
      </c>
      <c r="Q988">
        <v>143.9</v>
      </c>
      <c r="R988">
        <v>144</v>
      </c>
      <c r="S988">
        <v>141.19999999999999</v>
      </c>
      <c r="T988">
        <v>142.1</v>
      </c>
      <c r="U988">
        <v>141.19999999999999</v>
      </c>
      <c r="V988">
        <v>140</v>
      </c>
      <c r="W988">
        <v>135.1</v>
      </c>
      <c r="X988">
        <v>136.69999999999999</v>
      </c>
      <c r="Y988">
        <v>140</v>
      </c>
      <c r="Z988">
        <v>136.4</v>
      </c>
      <c r="AA988">
        <v>139.9</v>
      </c>
      <c r="AB988">
        <v>140.19999999999999</v>
      </c>
      <c r="AC988">
        <v>140.80000000000001</v>
      </c>
      <c r="AD988">
        <v>144.1</v>
      </c>
      <c r="AE988">
        <v>139.5</v>
      </c>
      <c r="AF988">
        <v>136.80000000000001</v>
      </c>
      <c r="AG988">
        <v>137.9</v>
      </c>
      <c r="AH988">
        <v>141</v>
      </c>
      <c r="AI988">
        <v>128</v>
      </c>
      <c r="AJ988">
        <v>133.6</v>
      </c>
      <c r="AK988">
        <v>128.6</v>
      </c>
      <c r="AL988">
        <v>132.69999999999999</v>
      </c>
      <c r="AM988">
        <v>125.2</v>
      </c>
      <c r="AN988">
        <v>122.6</v>
      </c>
      <c r="AO988">
        <v>126.4</v>
      </c>
      <c r="AP988">
        <v>127</v>
      </c>
      <c r="AQ988">
        <v>126</v>
      </c>
      <c r="AR988">
        <v>121.5</v>
      </c>
      <c r="AS988">
        <v>124.1</v>
      </c>
      <c r="AT988">
        <v>126.6</v>
      </c>
      <c r="AU988">
        <v>129.4</v>
      </c>
      <c r="AV988">
        <v>129.4</v>
      </c>
      <c r="AW988">
        <v>128</v>
      </c>
      <c r="AX988">
        <v>129.19999999999999</v>
      </c>
      <c r="AY988">
        <v>132.19999999999999</v>
      </c>
      <c r="AZ988">
        <v>132.19999999999999</v>
      </c>
      <c r="BA988">
        <v>128</v>
      </c>
      <c r="BB988">
        <v>131.19999999999999</v>
      </c>
      <c r="BC988">
        <v>129.69999999999999</v>
      </c>
      <c r="BD988">
        <v>130.80000000000001</v>
      </c>
      <c r="BE988">
        <v>123.3</v>
      </c>
      <c r="BF988">
        <v>123.9</v>
      </c>
      <c r="BG988">
        <v>123.9</v>
      </c>
      <c r="BH988">
        <v>122.9</v>
      </c>
      <c r="BI988">
        <v>123</v>
      </c>
      <c r="BJ988">
        <v>119.1</v>
      </c>
      <c r="BK988">
        <v>113.6</v>
      </c>
      <c r="BL988">
        <v>111.8</v>
      </c>
      <c r="BM988">
        <v>109.4</v>
      </c>
      <c r="BN988">
        <v>106.1</v>
      </c>
      <c r="BO988">
        <v>106.4</v>
      </c>
      <c r="BP988">
        <v>113.5</v>
      </c>
      <c r="BQ988">
        <v>107.8</v>
      </c>
      <c r="BR988">
        <v>111.9</v>
      </c>
      <c r="BS988" s="12">
        <f t="shared" si="30"/>
        <v>-0.24646464646464641</v>
      </c>
      <c r="BT988" s="13" cm="1">
        <f t="array" aca="1" ref="BT988" ca="1">_xlfn.PERCENTILE.INC((OFFSET(E988,0,1,1,COLUMNS(E988:BR988)-1) - E988:BQ988) / E988:BQ988, 0.05) * SQRT(COUNT(E988:BR988) - 1)</f>
        <v>-0.39837347018534935</v>
      </c>
      <c r="BU988" s="12" cm="1">
        <f t="array" aca="1" ref="BU988" ca="1">_xlfn.STDEV.P((E988:BQ988 - OFFSET(E988:BQ988,0,1)) / OFFSET(E988:BQ988,0,1)) * SQRT(COUNT(E988:BR988)-1)</f>
        <v>0.22724906905631984</v>
      </c>
      <c r="BV988" s="12" cm="1">
        <f t="array" ref="BV988">-(MAX(1 - (E988:BR988 / _xlfn.SCAN(E988, E988:BR988, _xlfn.LAMBDA(_xlpm.a,_xlpm.b, MAX(_xlpm.a, _xlpm.b))))))</f>
        <v>-0.315483870967742</v>
      </c>
      <c r="BW988" s="14">
        <f t="shared" ca="1" si="31"/>
        <v>-1.0637989151515517</v>
      </c>
    </row>
    <row r="989" spans="1:75" x14ac:dyDescent="0.45">
      <c r="A989" s="2" t="s">
        <v>1998</v>
      </c>
      <c r="B989" t="s">
        <v>1999</v>
      </c>
      <c r="C989" t="s">
        <v>111</v>
      </c>
      <c r="D989" t="s">
        <v>29</v>
      </c>
      <c r="E989">
        <v>1304.5999999999999</v>
      </c>
      <c r="F989">
        <v>1312.2</v>
      </c>
      <c r="G989">
        <v>1299</v>
      </c>
      <c r="H989">
        <v>1321</v>
      </c>
      <c r="I989">
        <v>1296.4000000000001</v>
      </c>
      <c r="J989">
        <v>1278.8</v>
      </c>
      <c r="K989">
        <v>1231.2</v>
      </c>
      <c r="L989">
        <v>1246.4000000000001</v>
      </c>
      <c r="M989">
        <v>1279.2</v>
      </c>
      <c r="N989">
        <v>1309.5999999999999</v>
      </c>
      <c r="O989">
        <v>1324.4</v>
      </c>
      <c r="P989">
        <v>1322.6</v>
      </c>
      <c r="Q989">
        <v>1303.2</v>
      </c>
      <c r="R989">
        <v>1272.8</v>
      </c>
      <c r="S989">
        <v>1310</v>
      </c>
      <c r="T989">
        <v>1262.8</v>
      </c>
      <c r="U989">
        <v>1251.5999999999999</v>
      </c>
      <c r="V989">
        <v>1242.5999999999999</v>
      </c>
      <c r="W989">
        <v>1230.4000000000001</v>
      </c>
      <c r="X989">
        <v>1228.4000000000001</v>
      </c>
      <c r="Y989">
        <v>1226.8</v>
      </c>
      <c r="Z989">
        <v>1158.8</v>
      </c>
      <c r="AA989">
        <v>1121.5999999999999</v>
      </c>
      <c r="AB989">
        <v>1143.4000000000001</v>
      </c>
      <c r="AC989">
        <v>1183</v>
      </c>
      <c r="AD989">
        <v>1198.5999999999999</v>
      </c>
      <c r="AE989">
        <v>1175.8</v>
      </c>
      <c r="AF989">
        <v>1154.5999999999999</v>
      </c>
      <c r="AG989">
        <v>1174.8</v>
      </c>
      <c r="AH989">
        <v>1220.2</v>
      </c>
      <c r="AI989">
        <v>1249.8</v>
      </c>
      <c r="AJ989">
        <v>1203.2</v>
      </c>
      <c r="AK989">
        <v>1171.4000000000001</v>
      </c>
      <c r="AL989">
        <v>1162</v>
      </c>
      <c r="AM989">
        <v>1148.5999999999999</v>
      </c>
      <c r="AN989">
        <v>1154.4000000000001</v>
      </c>
      <c r="AO989">
        <v>1123</v>
      </c>
      <c r="AP989">
        <v>1115.8</v>
      </c>
      <c r="AQ989">
        <v>1160.4000000000001</v>
      </c>
      <c r="AR989">
        <v>1128.8</v>
      </c>
      <c r="AS989">
        <v>1121.8</v>
      </c>
      <c r="AT989">
        <v>1111</v>
      </c>
      <c r="AU989">
        <v>1106.8</v>
      </c>
      <c r="AV989">
        <v>1106.8</v>
      </c>
      <c r="AW989">
        <v>1085</v>
      </c>
      <c r="AX989">
        <v>1074</v>
      </c>
      <c r="AY989">
        <v>1081</v>
      </c>
      <c r="AZ989">
        <v>1078.2</v>
      </c>
      <c r="BA989">
        <v>1101.5999999999999</v>
      </c>
      <c r="BB989">
        <v>1065.2</v>
      </c>
      <c r="BC989">
        <v>1087.2</v>
      </c>
      <c r="BD989">
        <v>1091.4000000000001</v>
      </c>
      <c r="BE989">
        <v>1083.4000000000001</v>
      </c>
      <c r="BF989">
        <v>1065.2</v>
      </c>
      <c r="BG989">
        <v>1081</v>
      </c>
      <c r="BH989">
        <v>1072</v>
      </c>
      <c r="BI989">
        <v>1052.4000000000001</v>
      </c>
      <c r="BJ989">
        <v>1034.5999999999999</v>
      </c>
      <c r="BK989">
        <v>1004.8</v>
      </c>
      <c r="BL989">
        <v>1033.8</v>
      </c>
      <c r="BM989">
        <v>1031.2</v>
      </c>
      <c r="BN989">
        <v>1014</v>
      </c>
      <c r="BO989">
        <v>1004.8</v>
      </c>
      <c r="BP989">
        <v>1002.4</v>
      </c>
      <c r="BQ989">
        <v>983.8</v>
      </c>
      <c r="BR989">
        <v>963.9</v>
      </c>
      <c r="BS989" s="12">
        <f t="shared" si="30"/>
        <v>-0.26115284378353515</v>
      </c>
      <c r="BT989" s="13" cm="1">
        <f t="array" aca="1" ref="BT989" ca="1">_xlfn.PERCENTILE.INC((OFFSET(E989,0,1,1,COLUMNS(E989:BR989)-1) - E989:BQ989) / E989:BQ989, 0.05) * SQRT(COUNT(E989:BR989) - 1)</f>
        <v>-0.28566995327505823</v>
      </c>
      <c r="BU989" s="12" cm="1">
        <f t="array" aca="1" ref="BU989" ca="1">_xlfn.STDEV.P((E989:BQ989 - OFFSET(E989:BQ989,0,1)) / OFFSET(E989:BQ989,0,1)) * SQRT(COUNT(E989:BR989)-1)</f>
        <v>0.16483473677380345</v>
      </c>
      <c r="BV989" s="12" cm="1">
        <f t="array" ref="BV989">-(MAX(1 - (E989:BR989 / _xlfn.SCAN(E989, E989:BR989, _xlfn.LAMBDA(_xlpm.a,_xlpm.b, MAX(_xlpm.a, _xlpm.b))))))</f>
        <v>-0.27219873150105711</v>
      </c>
      <c r="BW989" s="14">
        <f t="shared" ca="1" si="31"/>
        <v>-1.5557128034371703</v>
      </c>
    </row>
    <row r="990" spans="1:75" x14ac:dyDescent="0.45">
      <c r="A990" s="2" t="s">
        <v>2000</v>
      </c>
      <c r="B990" t="s">
        <v>2001</v>
      </c>
      <c r="C990" t="s">
        <v>22</v>
      </c>
      <c r="D990" t="s">
        <v>29</v>
      </c>
      <c r="E990">
        <v>30.04</v>
      </c>
      <c r="F990">
        <v>30.22</v>
      </c>
      <c r="G990">
        <v>31.02</v>
      </c>
      <c r="H990">
        <v>30.6</v>
      </c>
      <c r="I990">
        <v>33.78</v>
      </c>
      <c r="J990">
        <v>32.74</v>
      </c>
      <c r="K990">
        <v>31.36</v>
      </c>
      <c r="L990">
        <v>32.1</v>
      </c>
      <c r="M990">
        <v>35.96</v>
      </c>
      <c r="N990">
        <v>35.4</v>
      </c>
      <c r="O990">
        <v>34.18</v>
      </c>
      <c r="P990">
        <v>35.159999999999997</v>
      </c>
      <c r="Q990">
        <v>34.380000000000003</v>
      </c>
      <c r="R990">
        <v>33.78</v>
      </c>
      <c r="S990">
        <v>32.9</v>
      </c>
      <c r="T990">
        <v>31.76</v>
      </c>
      <c r="U990">
        <v>31.28</v>
      </c>
      <c r="V990">
        <v>30.8</v>
      </c>
      <c r="W990">
        <v>30.26</v>
      </c>
      <c r="X990">
        <v>29.88</v>
      </c>
      <c r="Y990">
        <v>29.32</v>
      </c>
      <c r="Z990">
        <v>28.02</v>
      </c>
      <c r="AA990">
        <v>28</v>
      </c>
      <c r="AB990">
        <v>27.12</v>
      </c>
      <c r="AC990">
        <v>28.92</v>
      </c>
      <c r="AD990">
        <v>29.24</v>
      </c>
      <c r="AE990">
        <v>29.16</v>
      </c>
      <c r="AF990">
        <v>29.18</v>
      </c>
      <c r="AG990">
        <v>30.48</v>
      </c>
      <c r="AH990">
        <v>32.659999999999997</v>
      </c>
      <c r="AI990">
        <v>33.44</v>
      </c>
      <c r="AJ990">
        <v>33.299999999999997</v>
      </c>
      <c r="AK990">
        <v>32.86</v>
      </c>
      <c r="AL990">
        <v>34</v>
      </c>
      <c r="AM990">
        <v>33.4</v>
      </c>
      <c r="AN990">
        <v>33.68</v>
      </c>
      <c r="AO990">
        <v>33.700000000000003</v>
      </c>
      <c r="AP990">
        <v>33.5</v>
      </c>
      <c r="AQ990">
        <v>32</v>
      </c>
      <c r="AR990">
        <v>31.72</v>
      </c>
      <c r="AS990">
        <v>32.020000000000003</v>
      </c>
      <c r="AT990">
        <v>31.5</v>
      </c>
      <c r="AU990">
        <v>31.82</v>
      </c>
      <c r="AV990">
        <v>31.82</v>
      </c>
      <c r="AW990">
        <v>31.9</v>
      </c>
      <c r="AX990">
        <v>32</v>
      </c>
      <c r="AY990">
        <v>32.520000000000003</v>
      </c>
      <c r="AZ990">
        <v>32.86</v>
      </c>
      <c r="BA990">
        <v>33.619999999999997</v>
      </c>
      <c r="BB990">
        <v>33.36</v>
      </c>
      <c r="BC990">
        <v>32.1</v>
      </c>
      <c r="BD990">
        <v>30.2</v>
      </c>
      <c r="BE990">
        <v>30.6</v>
      </c>
      <c r="BF990">
        <v>30.36</v>
      </c>
      <c r="BG990">
        <v>30.36</v>
      </c>
      <c r="BH990">
        <v>30.88</v>
      </c>
      <c r="BI990">
        <v>30.06</v>
      </c>
      <c r="BJ990">
        <v>28.66</v>
      </c>
      <c r="BK990">
        <v>25.74</v>
      </c>
      <c r="BL990">
        <v>26.3</v>
      </c>
      <c r="BM990">
        <v>26.78</v>
      </c>
      <c r="BN990">
        <v>24.1</v>
      </c>
      <c r="BO990">
        <v>22.12</v>
      </c>
      <c r="BP990">
        <v>24.88</v>
      </c>
      <c r="BQ990">
        <v>25.52</v>
      </c>
      <c r="BR990">
        <v>25.7</v>
      </c>
      <c r="BS990" s="12">
        <f t="shared" si="30"/>
        <v>-0.14447403462050598</v>
      </c>
      <c r="BT990" s="13" cm="1">
        <f t="array" aca="1" ref="BT990" ca="1">_xlfn.PERCENTILE.INC((OFFSET(E990,0,1,1,COLUMNS(E990:BR990)-1) - E990:BQ990) / E990:BQ990, 0.05) * SQRT(COUNT(E990:BR990) - 1)</f>
        <v>-0.45686177372230236</v>
      </c>
      <c r="BU990" s="12" cm="1">
        <f t="array" aca="1" ref="BU990" ca="1">_xlfn.STDEV.P((E990:BQ990 - OFFSET(E990:BQ990,0,1)) / OFFSET(E990:BQ990,0,1)) * SQRT(COUNT(E990:BR990)-1)</f>
        <v>0.32580338526211206</v>
      </c>
      <c r="BV990" s="12" cm="1">
        <f t="array" ref="BV990">-(MAX(1 - (E990:BR990 / _xlfn.SCAN(E990, E990:BR990, _xlfn.LAMBDA(_xlpm.a,_xlpm.b, MAX(_xlpm.a, _xlpm.b))))))</f>
        <v>-0.38487208008898777</v>
      </c>
      <c r="BW990" s="14">
        <f t="shared" ca="1" si="31"/>
        <v>-0.42896024906167568</v>
      </c>
    </row>
    <row r="991" spans="1:75" x14ac:dyDescent="0.45">
      <c r="A991" s="2" t="s">
        <v>2002</v>
      </c>
      <c r="B991" t="s">
        <v>2003</v>
      </c>
      <c r="C991" t="s">
        <v>80</v>
      </c>
      <c r="D991" t="s">
        <v>8</v>
      </c>
      <c r="E991">
        <v>42.62</v>
      </c>
      <c r="F991">
        <v>42.28</v>
      </c>
      <c r="G991">
        <v>42.2</v>
      </c>
      <c r="H991">
        <v>42.21</v>
      </c>
      <c r="I991">
        <v>41.95</v>
      </c>
      <c r="J991">
        <v>41.61</v>
      </c>
      <c r="K991">
        <v>41.835000000000001</v>
      </c>
      <c r="L991">
        <v>41.755000000000003</v>
      </c>
      <c r="M991">
        <v>42.73</v>
      </c>
      <c r="N991">
        <v>41.7</v>
      </c>
      <c r="O991">
        <v>43.24</v>
      </c>
      <c r="P991">
        <v>42.87</v>
      </c>
      <c r="Q991">
        <v>42.854999999999997</v>
      </c>
      <c r="R991">
        <v>44.07</v>
      </c>
      <c r="S991">
        <v>44.57</v>
      </c>
      <c r="T991">
        <v>44.9</v>
      </c>
      <c r="U991">
        <v>44.945</v>
      </c>
      <c r="V991">
        <v>43.854999999999997</v>
      </c>
      <c r="W991">
        <v>44.48</v>
      </c>
      <c r="X991">
        <v>45.155000000000001</v>
      </c>
      <c r="Y991">
        <v>45.634999999999998</v>
      </c>
      <c r="Z991">
        <v>44.215000000000003</v>
      </c>
      <c r="AA991">
        <v>43.954999999999998</v>
      </c>
      <c r="AB991">
        <v>40.020000000000003</v>
      </c>
      <c r="AC991">
        <v>40.74</v>
      </c>
      <c r="AD991">
        <v>41.01</v>
      </c>
      <c r="AE991">
        <v>40.75</v>
      </c>
      <c r="AF991">
        <v>41.284999999999997</v>
      </c>
      <c r="AG991">
        <v>41</v>
      </c>
      <c r="AH991">
        <v>41.395000000000003</v>
      </c>
      <c r="AI991">
        <v>41.5</v>
      </c>
      <c r="AJ991">
        <v>41.38</v>
      </c>
      <c r="AK991">
        <v>40.92</v>
      </c>
      <c r="AL991">
        <v>40.704999999999998</v>
      </c>
      <c r="AM991">
        <v>39.75</v>
      </c>
      <c r="AN991">
        <v>39.619999999999997</v>
      </c>
      <c r="AO991">
        <v>39.445</v>
      </c>
      <c r="AP991">
        <v>39.22</v>
      </c>
      <c r="AQ991">
        <v>39.299999999999997</v>
      </c>
      <c r="AR991">
        <v>38.99</v>
      </c>
      <c r="AS991">
        <v>38.89</v>
      </c>
      <c r="AT991">
        <v>38.115000000000002</v>
      </c>
      <c r="AU991">
        <v>38.159999999999997</v>
      </c>
      <c r="AV991">
        <v>38.1</v>
      </c>
      <c r="AW991">
        <v>37.655000000000001</v>
      </c>
      <c r="AX991">
        <v>38.32</v>
      </c>
      <c r="AY991">
        <v>36.380000000000003</v>
      </c>
      <c r="AZ991">
        <v>36.69</v>
      </c>
      <c r="BA991">
        <v>37.265000000000001</v>
      </c>
      <c r="BB991">
        <v>37.615000000000002</v>
      </c>
      <c r="BC991">
        <v>38.414999999999999</v>
      </c>
      <c r="BD991">
        <v>38.164999999999999</v>
      </c>
      <c r="BE991">
        <v>37.94</v>
      </c>
      <c r="BF991">
        <v>37.64</v>
      </c>
      <c r="BG991">
        <v>38</v>
      </c>
      <c r="BH991">
        <v>37.734999999999999</v>
      </c>
      <c r="BI991">
        <v>38</v>
      </c>
      <c r="BJ991">
        <v>38.4</v>
      </c>
      <c r="BK991">
        <v>37.225000000000001</v>
      </c>
      <c r="BL991">
        <v>37.450000000000003</v>
      </c>
      <c r="BM991">
        <v>37.659999999999997</v>
      </c>
      <c r="BN991">
        <v>37.25</v>
      </c>
      <c r="BO991">
        <v>37.1</v>
      </c>
      <c r="BP991">
        <v>38</v>
      </c>
      <c r="BQ991">
        <v>38.215000000000003</v>
      </c>
      <c r="BR991">
        <v>38.299999999999997</v>
      </c>
      <c r="BS991" s="12">
        <f t="shared" si="30"/>
        <v>-0.10136086344439231</v>
      </c>
      <c r="BT991" s="13" cm="1">
        <f t="array" aca="1" ref="BT991" ca="1">_xlfn.PERCENTILE.INC((OFFSET(E991,0,1,1,COLUMNS(E991:BR991)-1) - E991:BQ991) / E991:BQ991, 0.05) * SQRT(COUNT(E991:BR991) - 1)</f>
        <v>-0.2364623058332857</v>
      </c>
      <c r="BU991" s="12" cm="1">
        <f t="array" aca="1" ref="BU991" ca="1">_xlfn.STDEV.P((E991:BQ991 - OFFSET(E991:BQ991,0,1)) / OFFSET(E991:BQ991,0,1)) * SQRT(COUNT(E991:BR991)-1)</f>
        <v>0.15376547848258085</v>
      </c>
      <c r="BV991" s="12" cm="1">
        <f t="array" ref="BV991">-(MAX(1 - (E991:BR991 / _xlfn.SCAN(E991, E991:BR991, _xlfn.LAMBDA(_xlpm.a,_xlpm.b, MAX(_xlpm.a, _xlpm.b))))))</f>
        <v>-0.20280486468719172</v>
      </c>
      <c r="BW991" s="14">
        <f t="shared" ca="1" si="31"/>
        <v>-0.62851253132221829</v>
      </c>
    </row>
    <row r="992" spans="1:75" x14ac:dyDescent="0.45">
      <c r="A992" s="2" t="s">
        <v>2004</v>
      </c>
      <c r="B992" t="s">
        <v>2005</v>
      </c>
      <c r="C992" t="s">
        <v>19</v>
      </c>
      <c r="D992" t="s">
        <v>26</v>
      </c>
      <c r="E992">
        <v>32.54</v>
      </c>
      <c r="F992">
        <v>34.18</v>
      </c>
      <c r="G992">
        <v>33.4</v>
      </c>
      <c r="H992">
        <v>34.1</v>
      </c>
      <c r="I992">
        <v>32.86</v>
      </c>
      <c r="J992">
        <v>32.340000000000003</v>
      </c>
      <c r="K992">
        <v>31.52</v>
      </c>
      <c r="L992">
        <v>31.5</v>
      </c>
      <c r="M992">
        <v>33.54</v>
      </c>
      <c r="N992">
        <v>31.78</v>
      </c>
      <c r="O992">
        <v>33.4</v>
      </c>
      <c r="P992">
        <v>34.200000000000003</v>
      </c>
      <c r="Q992">
        <v>32</v>
      </c>
      <c r="R992">
        <v>31.2</v>
      </c>
      <c r="S992">
        <v>30.16</v>
      </c>
      <c r="T992">
        <v>28.44</v>
      </c>
      <c r="U992">
        <v>29.2</v>
      </c>
      <c r="V992">
        <v>28.88</v>
      </c>
      <c r="W992">
        <v>28.18</v>
      </c>
      <c r="X992">
        <v>29.42</v>
      </c>
      <c r="Y992">
        <v>32.200000000000003</v>
      </c>
      <c r="Z992">
        <v>31</v>
      </c>
      <c r="AA992">
        <v>30</v>
      </c>
      <c r="AB992">
        <v>30.5</v>
      </c>
      <c r="AC992">
        <v>31.42</v>
      </c>
      <c r="AD992">
        <v>32.659999999999997</v>
      </c>
      <c r="AE992">
        <v>32.4</v>
      </c>
      <c r="AF992">
        <v>31.48</v>
      </c>
      <c r="AG992">
        <v>31.7</v>
      </c>
      <c r="AH992">
        <v>32.96</v>
      </c>
      <c r="AI992">
        <v>32</v>
      </c>
      <c r="AJ992">
        <v>31.46</v>
      </c>
      <c r="AK992">
        <v>30.9</v>
      </c>
      <c r="AL992">
        <v>29.9</v>
      </c>
      <c r="AM992">
        <v>28.86</v>
      </c>
      <c r="AN992">
        <v>28.18</v>
      </c>
      <c r="AO992">
        <v>28.1</v>
      </c>
      <c r="AP992">
        <v>28.16</v>
      </c>
      <c r="AQ992">
        <v>27.56</v>
      </c>
      <c r="AR992">
        <v>29.14</v>
      </c>
      <c r="AS992">
        <v>28.4</v>
      </c>
      <c r="AT992">
        <v>30.46</v>
      </c>
      <c r="AU992">
        <v>30.32</v>
      </c>
      <c r="AV992">
        <v>30.06</v>
      </c>
      <c r="AW992">
        <v>29.6</v>
      </c>
      <c r="AX992">
        <v>30.04</v>
      </c>
      <c r="AY992">
        <v>30.54</v>
      </c>
      <c r="AZ992">
        <v>30.62</v>
      </c>
      <c r="BA992">
        <v>30.28</v>
      </c>
      <c r="BB992">
        <v>31.16</v>
      </c>
      <c r="BC992">
        <v>30.32</v>
      </c>
      <c r="BD992">
        <v>30.08</v>
      </c>
      <c r="BE992">
        <v>29.96</v>
      </c>
      <c r="BF992">
        <v>29.46</v>
      </c>
      <c r="BG992">
        <v>29.18</v>
      </c>
      <c r="BH992">
        <v>29.22</v>
      </c>
      <c r="BI992">
        <v>29.32</v>
      </c>
      <c r="BJ992">
        <v>28.94</v>
      </c>
      <c r="BK992">
        <v>27.66</v>
      </c>
      <c r="BL992">
        <v>26.76</v>
      </c>
      <c r="BM992">
        <v>27.24</v>
      </c>
      <c r="BN992">
        <v>26.56</v>
      </c>
      <c r="BO992">
        <v>26.24</v>
      </c>
      <c r="BP992">
        <v>26.06</v>
      </c>
      <c r="BQ992">
        <v>25.42</v>
      </c>
      <c r="BR992">
        <v>27</v>
      </c>
      <c r="BS992" s="12">
        <f t="shared" si="30"/>
        <v>-0.17025199754148737</v>
      </c>
      <c r="BT992" s="13" cm="1">
        <f t="array" aca="1" ref="BT992" ca="1">_xlfn.PERCENTILE.INC((OFFSET(E992,0,1,1,COLUMNS(E992:BR992)-1) - E992:BQ992) / E992:BQ992, 0.05) * SQRT(COUNT(E992:BR992) - 1)</f>
        <v>-0.34536267979980123</v>
      </c>
      <c r="BU992" s="12" cm="1">
        <f t="array" aca="1" ref="BU992" ca="1">_xlfn.STDEV.P((E992:BQ992 - OFFSET(E992:BQ992,0,1)) / OFFSET(E992:BQ992,0,1)) * SQRT(COUNT(E992:BR992)-1)</f>
        <v>0.26054629255110251</v>
      </c>
      <c r="BV992" s="12" cm="1">
        <f t="array" ref="BV992">-(MAX(1 - (E992:BR992 / _xlfn.SCAN(E992, E992:BR992, _xlfn.LAMBDA(_xlpm.a,_xlpm.b, MAX(_xlpm.a, _xlpm.b))))))</f>
        <v>-0.25672514619883047</v>
      </c>
      <c r="BW992" s="14">
        <f t="shared" ca="1" si="31"/>
        <v>-0.63533686312457027</v>
      </c>
    </row>
    <row r="993" spans="1:75" x14ac:dyDescent="0.45">
      <c r="A993" s="2" t="s">
        <v>2006</v>
      </c>
      <c r="B993" t="s">
        <v>2007</v>
      </c>
      <c r="C993" t="s">
        <v>22</v>
      </c>
      <c r="D993" t="s">
        <v>8</v>
      </c>
      <c r="E993">
        <v>93.826999999999998</v>
      </c>
      <c r="F993">
        <v>96.135999999999996</v>
      </c>
      <c r="G993">
        <v>95.667000000000002</v>
      </c>
      <c r="H993">
        <v>97.381</v>
      </c>
      <c r="I993">
        <v>97.543999999999997</v>
      </c>
      <c r="J993">
        <v>95.450999999999993</v>
      </c>
      <c r="K993">
        <v>95.378</v>
      </c>
      <c r="L993">
        <v>97.435000000000002</v>
      </c>
      <c r="M993">
        <v>98.518000000000001</v>
      </c>
      <c r="N993">
        <v>99.076999999999998</v>
      </c>
      <c r="O993">
        <v>101.044</v>
      </c>
      <c r="P993">
        <v>101.279</v>
      </c>
      <c r="Q993">
        <v>101.17</v>
      </c>
      <c r="R993">
        <v>102.812</v>
      </c>
      <c r="S993">
        <v>104.238</v>
      </c>
      <c r="T993">
        <v>103.751</v>
      </c>
      <c r="U993">
        <v>103.66</v>
      </c>
      <c r="V993">
        <v>101.748</v>
      </c>
      <c r="W993">
        <v>102.217</v>
      </c>
      <c r="X993">
        <v>102.88500000000001</v>
      </c>
      <c r="Y993">
        <v>103.354</v>
      </c>
      <c r="Z993">
        <v>99.094999999999999</v>
      </c>
      <c r="AA993">
        <v>97.724000000000004</v>
      </c>
      <c r="AB993">
        <v>101.044</v>
      </c>
      <c r="AC993">
        <v>99.745000000000005</v>
      </c>
      <c r="AD993">
        <v>101.098</v>
      </c>
      <c r="AE993">
        <v>102.74</v>
      </c>
      <c r="AF993">
        <v>104.599</v>
      </c>
      <c r="AG993">
        <v>104.41800000000001</v>
      </c>
      <c r="AH993">
        <v>105.952</v>
      </c>
      <c r="AI993">
        <v>106.8</v>
      </c>
      <c r="AJ993">
        <v>105.952</v>
      </c>
      <c r="AK993">
        <v>104.851</v>
      </c>
      <c r="AL993">
        <v>105.032</v>
      </c>
      <c r="AM993">
        <v>105.248</v>
      </c>
      <c r="AN993">
        <v>106.47499999999999</v>
      </c>
      <c r="AO993">
        <v>104.97799999999999</v>
      </c>
      <c r="AP993">
        <v>104.599</v>
      </c>
      <c r="AQ993">
        <v>107.61199999999999</v>
      </c>
      <c r="AR993">
        <v>107.035</v>
      </c>
      <c r="AS993">
        <v>108.352</v>
      </c>
      <c r="AT993">
        <v>107.54</v>
      </c>
      <c r="AU993">
        <v>106.65600000000001</v>
      </c>
      <c r="AV993">
        <v>104.346</v>
      </c>
      <c r="AW993">
        <v>105.429</v>
      </c>
      <c r="AX993">
        <v>107.468</v>
      </c>
      <c r="AY993">
        <v>105.411</v>
      </c>
      <c r="AZ993">
        <v>104.38200000000001</v>
      </c>
      <c r="BA993">
        <v>105.79</v>
      </c>
      <c r="BB993">
        <v>104.148</v>
      </c>
      <c r="BC993">
        <v>106.584</v>
      </c>
      <c r="BD993">
        <v>106.114</v>
      </c>
      <c r="BE993">
        <v>105.699</v>
      </c>
      <c r="BF993">
        <v>105.411</v>
      </c>
      <c r="BG993">
        <v>105.465</v>
      </c>
      <c r="BH993">
        <v>107.071</v>
      </c>
      <c r="BI993">
        <v>107.395</v>
      </c>
      <c r="BJ993">
        <v>106.13200000000001</v>
      </c>
      <c r="BK993">
        <v>101.188</v>
      </c>
      <c r="BL993">
        <v>101.964</v>
      </c>
      <c r="BM993">
        <v>101.351</v>
      </c>
      <c r="BN993">
        <v>102.39700000000001</v>
      </c>
      <c r="BO993">
        <v>100.755</v>
      </c>
      <c r="BP993">
        <v>109.96</v>
      </c>
      <c r="BQ993">
        <v>108.64</v>
      </c>
      <c r="BR993">
        <v>107.88</v>
      </c>
      <c r="BS993" s="12">
        <f t="shared" si="30"/>
        <v>0.14977565093203446</v>
      </c>
      <c r="BT993" s="13" cm="1">
        <f t="array" aca="1" ref="BT993" ca="1">_xlfn.PERCENTILE.INC((OFFSET(E993,0,1,1,COLUMNS(E993:BR993)-1) - E993:BQ993) / E993:BQ993, 0.05) * SQRT(COUNT(E993:BR993) - 1)</f>
        <v>-0.16925664539136986</v>
      </c>
      <c r="BU993" s="12" cm="1">
        <f t="array" aca="1" ref="BU993" ca="1">_xlfn.STDEV.P((E993:BQ993 - OFFSET(E993:BQ993,0,1)) / OFFSET(E993:BQ993,0,1)) * SQRT(COUNT(E993:BR993)-1)</f>
        <v>0.14771771512977502</v>
      </c>
      <c r="BV993" s="12" cm="1">
        <f t="array" ref="BV993">-(MAX(1 - (E993:BR993 / _xlfn.SCAN(E993, E993:BR993, _xlfn.LAMBDA(_xlpm.a,_xlpm.b, MAX(_xlpm.a, _xlpm.b))))))</f>
        <v>-7.0114072652096904E-2</v>
      </c>
      <c r="BW993" s="14">
        <f t="shared" ca="1" si="31"/>
        <v>1.0458663277430229</v>
      </c>
    </row>
    <row r="994" spans="1:75" x14ac:dyDescent="0.45">
      <c r="A994" s="2" t="s">
        <v>2008</v>
      </c>
      <c r="B994" t="s">
        <v>2009</v>
      </c>
      <c r="C994" t="s">
        <v>22</v>
      </c>
      <c r="D994" t="s">
        <v>34</v>
      </c>
      <c r="E994">
        <v>182.45</v>
      </c>
      <c r="F994">
        <v>185.55</v>
      </c>
      <c r="G994">
        <v>183.65</v>
      </c>
      <c r="H994">
        <v>187.35</v>
      </c>
      <c r="I994">
        <v>186.45</v>
      </c>
      <c r="J994">
        <v>186.65</v>
      </c>
      <c r="K994">
        <v>187.1</v>
      </c>
      <c r="L994">
        <v>190.6</v>
      </c>
      <c r="M994">
        <v>193</v>
      </c>
      <c r="N994">
        <v>192.05</v>
      </c>
      <c r="O994">
        <v>195.65</v>
      </c>
      <c r="P994">
        <v>197.4</v>
      </c>
      <c r="Q994">
        <v>196</v>
      </c>
      <c r="R994">
        <v>199.95</v>
      </c>
      <c r="S994">
        <v>200.3</v>
      </c>
      <c r="T994">
        <v>200.9</v>
      </c>
      <c r="U994">
        <v>205.5</v>
      </c>
      <c r="V994">
        <v>203</v>
      </c>
      <c r="W994">
        <v>207.9</v>
      </c>
      <c r="X994">
        <v>207.9</v>
      </c>
      <c r="Y994">
        <v>208.3</v>
      </c>
      <c r="Z994">
        <v>202.9</v>
      </c>
      <c r="AA994">
        <v>200.5</v>
      </c>
      <c r="AB994">
        <v>206.7</v>
      </c>
      <c r="AC994">
        <v>203.9</v>
      </c>
      <c r="AD994">
        <v>203.9</v>
      </c>
      <c r="AE994">
        <v>203.6</v>
      </c>
      <c r="AF994">
        <v>205</v>
      </c>
      <c r="AG994">
        <v>204.1</v>
      </c>
      <c r="AH994">
        <v>205.7</v>
      </c>
      <c r="AI994">
        <v>209</v>
      </c>
      <c r="AJ994">
        <v>211.2</v>
      </c>
      <c r="AK994">
        <v>207.4</v>
      </c>
      <c r="AL994">
        <v>210.6</v>
      </c>
      <c r="AM994">
        <v>210.1</v>
      </c>
      <c r="AN994">
        <v>211.9</v>
      </c>
      <c r="AO994">
        <v>211.5</v>
      </c>
      <c r="AP994">
        <v>212.6</v>
      </c>
      <c r="AQ994">
        <v>215</v>
      </c>
      <c r="AR994">
        <v>212.8</v>
      </c>
      <c r="AS994">
        <v>217.4</v>
      </c>
      <c r="AT994">
        <v>214.2</v>
      </c>
      <c r="AU994">
        <v>214.2</v>
      </c>
      <c r="AV994">
        <v>216.6</v>
      </c>
      <c r="AW994">
        <v>216</v>
      </c>
      <c r="AX994">
        <v>220.1</v>
      </c>
      <c r="AY994">
        <v>211.7</v>
      </c>
      <c r="AZ994">
        <v>213.1</v>
      </c>
      <c r="BA994">
        <v>216.8</v>
      </c>
      <c r="BB994">
        <v>214.2</v>
      </c>
      <c r="BC994">
        <v>217.3</v>
      </c>
      <c r="BD994">
        <v>217.4</v>
      </c>
      <c r="BE994">
        <v>218.8</v>
      </c>
      <c r="BF994">
        <v>217</v>
      </c>
      <c r="BG994">
        <v>219.1</v>
      </c>
      <c r="BH994">
        <v>220.1</v>
      </c>
      <c r="BI994">
        <v>222.6</v>
      </c>
      <c r="BJ994">
        <v>223.6</v>
      </c>
      <c r="BK994">
        <v>217.1</v>
      </c>
      <c r="BL994">
        <v>217.8</v>
      </c>
      <c r="BM994">
        <v>223.2</v>
      </c>
      <c r="BN994">
        <v>220.7</v>
      </c>
      <c r="BO994">
        <v>221.7</v>
      </c>
      <c r="BP994">
        <v>222.2</v>
      </c>
      <c r="BQ994">
        <v>224.3</v>
      </c>
      <c r="BR994">
        <v>226.3</v>
      </c>
      <c r="BS994" s="12">
        <f t="shared" si="30"/>
        <v>0.2403398191285285</v>
      </c>
      <c r="BT994" s="13" cm="1">
        <f t="array" aca="1" ref="BT994" ca="1">_xlfn.PERCENTILE.INC((OFFSET(E994,0,1,1,COLUMNS(E994:BR994)-1) - E994:BQ994) / E994:BQ994, 0.05) * SQRT(COUNT(E994:BR994) - 1)</f>
        <v>-0.13978198684482063</v>
      </c>
      <c r="BU994" s="12" cm="1">
        <f t="array" aca="1" ref="BU994" ca="1">_xlfn.STDEV.P((E994:BQ994 - OFFSET(E994:BQ994,0,1)) / OFFSET(E994:BQ994,0,1)) * SQRT(COUNT(E994:BR994)-1)</f>
        <v>0.10794697045259845</v>
      </c>
      <c r="BV994" s="12" cm="1">
        <f t="array" ref="BV994">-(MAX(1 - (E994:BR994 / _xlfn.SCAN(E994, E994:BR994, _xlfn.LAMBDA(_xlpm.a,_xlpm.b, MAX(_xlpm.a, _xlpm.b))))))</f>
        <v>-3.8164470695138619E-2</v>
      </c>
      <c r="BW994" s="14">
        <f t="shared" ca="1" si="31"/>
        <v>2.270162390240225</v>
      </c>
    </row>
    <row r="995" spans="1:75" x14ac:dyDescent="0.45">
      <c r="A995" s="2" t="s">
        <v>2010</v>
      </c>
      <c r="B995" t="s">
        <v>2011</v>
      </c>
      <c r="C995" t="s">
        <v>19</v>
      </c>
      <c r="D995" t="s">
        <v>8</v>
      </c>
      <c r="E995">
        <v>68</v>
      </c>
      <c r="F995">
        <v>72.2</v>
      </c>
      <c r="G995">
        <v>70.599999999999994</v>
      </c>
      <c r="H995">
        <v>74.849999999999994</v>
      </c>
      <c r="I995">
        <v>73.55</v>
      </c>
      <c r="J995">
        <v>71.2</v>
      </c>
      <c r="K995">
        <v>69.900000000000006</v>
      </c>
      <c r="L995">
        <v>70.55</v>
      </c>
      <c r="M995">
        <v>72.900000000000006</v>
      </c>
      <c r="N995">
        <v>70.150000000000006</v>
      </c>
      <c r="O995">
        <v>72.349999999999994</v>
      </c>
      <c r="P995">
        <v>71</v>
      </c>
      <c r="Q995">
        <v>71.900000000000006</v>
      </c>
      <c r="R995">
        <v>71.400000000000006</v>
      </c>
      <c r="S995">
        <v>73.099999999999994</v>
      </c>
      <c r="T995">
        <v>72.5</v>
      </c>
      <c r="U995">
        <v>70.05</v>
      </c>
      <c r="V995">
        <v>69.400000000000006</v>
      </c>
      <c r="W995">
        <v>68.400000000000006</v>
      </c>
      <c r="X995">
        <v>68.2</v>
      </c>
      <c r="Y995">
        <v>67.349999999999994</v>
      </c>
      <c r="Z995">
        <v>64.400000000000006</v>
      </c>
      <c r="AA995">
        <v>63.5</v>
      </c>
      <c r="AB995">
        <v>63.25</v>
      </c>
      <c r="AC995">
        <v>65</v>
      </c>
      <c r="AD995">
        <v>70.349999999999994</v>
      </c>
      <c r="AE995">
        <v>69.650000000000006</v>
      </c>
      <c r="AF995">
        <v>69.7</v>
      </c>
      <c r="AG995">
        <v>71</v>
      </c>
      <c r="AH995">
        <v>75.599999999999994</v>
      </c>
      <c r="AI995">
        <v>74.599999999999994</v>
      </c>
      <c r="AJ995">
        <v>72.5</v>
      </c>
      <c r="AK995">
        <v>73.5</v>
      </c>
      <c r="AL995">
        <v>73.3</v>
      </c>
      <c r="AM995">
        <v>74.25</v>
      </c>
      <c r="AN995">
        <v>75.8</v>
      </c>
      <c r="AO995">
        <v>75.099999999999994</v>
      </c>
      <c r="AP995">
        <v>76</v>
      </c>
      <c r="AQ995">
        <v>77.849999999999994</v>
      </c>
      <c r="AR995">
        <v>77.3</v>
      </c>
      <c r="AS995">
        <v>77.7</v>
      </c>
      <c r="AT995">
        <v>76.55</v>
      </c>
      <c r="AU995">
        <v>76.150000000000006</v>
      </c>
      <c r="AV995">
        <v>75.8</v>
      </c>
      <c r="AW995">
        <v>76.650000000000006</v>
      </c>
      <c r="AX995">
        <v>76.75</v>
      </c>
      <c r="AY995">
        <v>76.2</v>
      </c>
      <c r="AZ995">
        <v>76.849999999999994</v>
      </c>
      <c r="BA995">
        <v>78.5</v>
      </c>
      <c r="BB995">
        <v>80.05</v>
      </c>
      <c r="BC995">
        <v>79.7</v>
      </c>
      <c r="BD995">
        <v>78.95</v>
      </c>
      <c r="BE995">
        <v>77.849999999999994</v>
      </c>
      <c r="BF995">
        <v>77.900000000000006</v>
      </c>
      <c r="BG995">
        <v>78.05</v>
      </c>
      <c r="BH995">
        <v>81.650000000000006</v>
      </c>
      <c r="BI995">
        <v>83.7</v>
      </c>
      <c r="BJ995">
        <v>79.55</v>
      </c>
      <c r="BK995">
        <v>75.5</v>
      </c>
      <c r="BL995">
        <v>76</v>
      </c>
      <c r="BM995">
        <v>72</v>
      </c>
      <c r="BN995">
        <v>69.75</v>
      </c>
      <c r="BO995">
        <v>73.650000000000006</v>
      </c>
      <c r="BP995">
        <v>75.7</v>
      </c>
      <c r="BQ995">
        <v>76.75</v>
      </c>
      <c r="BR995">
        <v>77.25</v>
      </c>
      <c r="BS995" s="12">
        <f t="shared" si="30"/>
        <v>0.13602941176470587</v>
      </c>
      <c r="BT995" s="13" cm="1">
        <f t="array" aca="1" ref="BT995" ca="1">_xlfn.PERCENTILE.INC((OFFSET(E995,0,1,1,COLUMNS(E995:BR995)-1) - E995:BQ995) / E995:BQ995, 0.05) * SQRT(COUNT(E995:BR995) - 1)</f>
        <v>-0.34333457669782252</v>
      </c>
      <c r="BU995" s="12" cm="1">
        <f t="array" aca="1" ref="BU995" ca="1">_xlfn.STDEV.P((E995:BQ995 - OFFSET(E995:BQ995,0,1)) / OFFSET(E995:BQ995,0,1)) * SQRT(COUNT(E995:BR995)-1)</f>
        <v>0.22026685018321029</v>
      </c>
      <c r="BV995" s="12" cm="1">
        <f t="array" ref="BV995">-(MAX(1 - (E995:BR995 / _xlfn.SCAN(E995, E995:BR995, _xlfn.LAMBDA(_xlpm.a,_xlpm.b, MAX(_xlpm.a, _xlpm.b))))))</f>
        <v>-0.16666666666666674</v>
      </c>
      <c r="BW995" s="14">
        <f t="shared" ca="1" si="31"/>
        <v>0.63898287454953373</v>
      </c>
    </row>
    <row r="996" spans="1:75" x14ac:dyDescent="0.45">
      <c r="A996" s="2" t="s">
        <v>2012</v>
      </c>
      <c r="B996" t="s">
        <v>2013</v>
      </c>
      <c r="C996" t="s">
        <v>37</v>
      </c>
      <c r="D996" t="s">
        <v>29</v>
      </c>
      <c r="E996">
        <v>943.2</v>
      </c>
      <c r="F996">
        <v>962.8</v>
      </c>
      <c r="G996">
        <v>948.6</v>
      </c>
      <c r="H996">
        <v>985</v>
      </c>
      <c r="I996">
        <v>979.6</v>
      </c>
      <c r="J996">
        <v>963.6</v>
      </c>
      <c r="K996">
        <v>935.4</v>
      </c>
      <c r="L996">
        <v>957</v>
      </c>
      <c r="M996">
        <v>955</v>
      </c>
      <c r="N996">
        <v>953</v>
      </c>
      <c r="O996">
        <v>967</v>
      </c>
      <c r="P996">
        <v>972.2</v>
      </c>
      <c r="Q996">
        <v>968.6</v>
      </c>
      <c r="R996">
        <v>969</v>
      </c>
      <c r="S996">
        <v>983.6</v>
      </c>
      <c r="T996">
        <v>990.2</v>
      </c>
      <c r="U996">
        <v>963.2</v>
      </c>
      <c r="V996">
        <v>952.8</v>
      </c>
      <c r="W996">
        <v>966.8</v>
      </c>
      <c r="X996">
        <v>953.8</v>
      </c>
      <c r="Y996">
        <v>974.4</v>
      </c>
      <c r="Z996">
        <v>935.6</v>
      </c>
      <c r="AA996">
        <v>942.2</v>
      </c>
      <c r="AB996">
        <v>961.8</v>
      </c>
      <c r="AC996">
        <v>967.4</v>
      </c>
      <c r="AD996">
        <v>982</v>
      </c>
      <c r="AE996">
        <v>983.2</v>
      </c>
      <c r="AF996">
        <v>996</v>
      </c>
      <c r="AG996">
        <v>1002.5</v>
      </c>
      <c r="AH996">
        <v>1023.5</v>
      </c>
      <c r="AI996">
        <v>1027</v>
      </c>
      <c r="AJ996">
        <v>1016</v>
      </c>
      <c r="AK996">
        <v>1004.5</v>
      </c>
      <c r="AL996">
        <v>1004.5</v>
      </c>
      <c r="AM996">
        <v>997.2</v>
      </c>
      <c r="AN996">
        <v>1004</v>
      </c>
      <c r="AO996">
        <v>987.4</v>
      </c>
      <c r="AP996">
        <v>987.8</v>
      </c>
      <c r="AQ996">
        <v>1001.5</v>
      </c>
      <c r="AR996">
        <v>994.6</v>
      </c>
      <c r="AS996">
        <v>994.2</v>
      </c>
      <c r="AT996">
        <v>982.2</v>
      </c>
      <c r="AU996">
        <v>979.8</v>
      </c>
      <c r="AV996">
        <v>979.8</v>
      </c>
      <c r="AW996">
        <v>948.6</v>
      </c>
      <c r="AX996">
        <v>953.4</v>
      </c>
      <c r="AY996">
        <v>930.2</v>
      </c>
      <c r="AZ996">
        <v>923.4</v>
      </c>
      <c r="BA996">
        <v>953.4</v>
      </c>
      <c r="BB996">
        <v>971.4</v>
      </c>
      <c r="BC996">
        <v>971.6</v>
      </c>
      <c r="BD996">
        <v>958.8</v>
      </c>
      <c r="BE996">
        <v>953.4</v>
      </c>
      <c r="BF996">
        <v>960.4</v>
      </c>
      <c r="BG996">
        <v>969</v>
      </c>
      <c r="BH996">
        <v>973.4</v>
      </c>
      <c r="BI996">
        <v>975</v>
      </c>
      <c r="BJ996">
        <v>984.6</v>
      </c>
      <c r="BK996">
        <v>930.2</v>
      </c>
      <c r="BL996">
        <v>910.4</v>
      </c>
      <c r="BM996">
        <v>927.4</v>
      </c>
      <c r="BN996">
        <v>915</v>
      </c>
      <c r="BO996">
        <v>915.4</v>
      </c>
      <c r="BP996">
        <v>951.8</v>
      </c>
      <c r="BQ996">
        <v>935.8</v>
      </c>
      <c r="BR996">
        <v>931</v>
      </c>
      <c r="BS996" s="12">
        <f t="shared" si="30"/>
        <v>-1.2934690415606494E-2</v>
      </c>
      <c r="BT996" s="13" cm="1">
        <f t="array" aca="1" ref="BT996" ca="1">_xlfn.PERCENTILE.INC((OFFSET(E996,0,1,1,COLUMNS(E996:BR996)-1) - E996:BQ996) / E996:BQ996, 0.05) * SQRT(COUNT(E996:BR996) - 1)</f>
        <v>-0.23272229410946907</v>
      </c>
      <c r="BU996" s="12" cm="1">
        <f t="array" aca="1" ref="BU996" ca="1">_xlfn.STDEV.P((E996:BQ996 - OFFSET(E996:BQ996,0,1)) / OFFSET(E996:BQ996,0,1)) * SQRT(COUNT(E996:BR996)-1)</f>
        <v>0.14094885169955221</v>
      </c>
      <c r="BV996" s="12" cm="1">
        <f t="array" ref="BV996">-(MAX(1 - (E996:BR996 / _xlfn.SCAN(E996, E996:BR996, _xlfn.LAMBDA(_xlpm.a,_xlpm.b, MAX(_xlpm.a, _xlpm.b))))))</f>
        <v>-0.11353456669912365</v>
      </c>
      <c r="BW996" s="14">
        <f t="shared" ca="1" si="31"/>
        <v>-5.8300276896113716E-2</v>
      </c>
    </row>
    <row r="997" spans="1:75" x14ac:dyDescent="0.45">
      <c r="A997" s="2" t="s">
        <v>2014</v>
      </c>
      <c r="B997" t="s">
        <v>2015</v>
      </c>
      <c r="C997" t="s">
        <v>22</v>
      </c>
      <c r="D997" t="s">
        <v>26</v>
      </c>
      <c r="E997">
        <v>189.55</v>
      </c>
      <c r="F997">
        <v>193.3</v>
      </c>
      <c r="G997">
        <v>191.25</v>
      </c>
      <c r="H997">
        <v>194.75</v>
      </c>
      <c r="I997">
        <v>193.75</v>
      </c>
      <c r="J997">
        <v>192.75</v>
      </c>
      <c r="K997">
        <v>189.4</v>
      </c>
      <c r="L997">
        <v>191.55</v>
      </c>
      <c r="M997">
        <v>196.2</v>
      </c>
      <c r="N997">
        <v>195.1</v>
      </c>
      <c r="O997">
        <v>196.75</v>
      </c>
      <c r="P997">
        <v>195</v>
      </c>
      <c r="Q997">
        <v>192.5</v>
      </c>
      <c r="R997">
        <v>192.5</v>
      </c>
      <c r="S997">
        <v>193.9</v>
      </c>
      <c r="T997">
        <v>194.4</v>
      </c>
      <c r="U997">
        <v>183.2</v>
      </c>
      <c r="V997">
        <v>183.4</v>
      </c>
      <c r="W997">
        <v>183.1</v>
      </c>
      <c r="X997">
        <v>182.6</v>
      </c>
      <c r="Y997">
        <v>183.75</v>
      </c>
      <c r="Z997">
        <v>179.2</v>
      </c>
      <c r="AA997">
        <v>176.5</v>
      </c>
      <c r="AB997">
        <v>179.45</v>
      </c>
      <c r="AC997">
        <v>178.35</v>
      </c>
      <c r="AD997">
        <v>179.7</v>
      </c>
      <c r="AE997">
        <v>179.75</v>
      </c>
      <c r="AF997">
        <v>180.6</v>
      </c>
      <c r="AG997">
        <v>183.35</v>
      </c>
      <c r="AH997">
        <v>188.55</v>
      </c>
      <c r="AI997">
        <v>187.6</v>
      </c>
      <c r="AJ997">
        <v>186</v>
      </c>
      <c r="AK997">
        <v>182.95</v>
      </c>
      <c r="AL997">
        <v>182.75</v>
      </c>
      <c r="AM997">
        <v>178.3</v>
      </c>
      <c r="AN997">
        <v>179.05</v>
      </c>
      <c r="AO997">
        <v>178</v>
      </c>
      <c r="AP997">
        <v>177.8</v>
      </c>
      <c r="AQ997">
        <v>181.55</v>
      </c>
      <c r="AR997">
        <v>179</v>
      </c>
      <c r="AS997">
        <v>180.45</v>
      </c>
      <c r="AT997">
        <v>177.95</v>
      </c>
      <c r="AU997">
        <v>177.55</v>
      </c>
      <c r="AV997">
        <v>176.2</v>
      </c>
      <c r="AW997">
        <v>177.6</v>
      </c>
      <c r="AX997">
        <v>178.75</v>
      </c>
      <c r="AY997">
        <v>178.2</v>
      </c>
      <c r="AZ997">
        <v>175.85</v>
      </c>
      <c r="BA997">
        <v>182.3</v>
      </c>
      <c r="BB997">
        <v>180.8</v>
      </c>
      <c r="BC997">
        <v>184.4</v>
      </c>
      <c r="BD997">
        <v>184.15</v>
      </c>
      <c r="BE997">
        <v>186.35</v>
      </c>
      <c r="BF997">
        <v>188.25</v>
      </c>
      <c r="BG997">
        <v>189.9</v>
      </c>
      <c r="BH997">
        <v>190.75</v>
      </c>
      <c r="BI997">
        <v>192.55</v>
      </c>
      <c r="BJ997">
        <v>189.55</v>
      </c>
      <c r="BK997">
        <v>182.25</v>
      </c>
      <c r="BL997">
        <v>183.7</v>
      </c>
      <c r="BM997">
        <v>186.15</v>
      </c>
      <c r="BN997">
        <v>185.1</v>
      </c>
      <c r="BO997">
        <v>184.7</v>
      </c>
      <c r="BP997">
        <v>188.4</v>
      </c>
      <c r="BQ997">
        <v>186.85</v>
      </c>
      <c r="BR997">
        <v>189.8</v>
      </c>
      <c r="BS997" s="12">
        <f t="shared" si="30"/>
        <v>1.3189132155104193E-3</v>
      </c>
      <c r="BT997" s="13" cm="1">
        <f t="array" aca="1" ref="BT997" ca="1">_xlfn.PERCENTILE.INC((OFFSET(E997,0,1,1,COLUMNS(E997:BR997)-1) - E997:BQ997) / E997:BQ997, 0.05) * SQRT(COUNT(E997:BR997) - 1)</f>
        <v>-0.18507855418712202</v>
      </c>
      <c r="BU997" s="12" cm="1">
        <f t="array" aca="1" ref="BU997" ca="1">_xlfn.STDEV.P((E997:BQ997 - OFFSET(E997:BQ997,0,1)) / OFFSET(E997:BQ997,0,1)) * SQRT(COUNT(E997:BR997)-1)</f>
        <v>0.12478083529661124</v>
      </c>
      <c r="BV997" s="12" cm="1">
        <f t="array" ref="BV997">-(MAX(1 - (E997:BR997 / _xlfn.SCAN(E997, E997:BR997, _xlfn.LAMBDA(_xlpm.a,_xlpm.b, MAX(_xlpm.a, _xlpm.b))))))</f>
        <v>-0.10622617534942824</v>
      </c>
      <c r="BW997" s="14">
        <f t="shared" ca="1" si="31"/>
        <v>4.8374788760591689E-2</v>
      </c>
    </row>
    <row r="998" spans="1:75" x14ac:dyDescent="0.45">
      <c r="A998" s="2" t="s">
        <v>2016</v>
      </c>
      <c r="B998" t="s">
        <v>2017</v>
      </c>
      <c r="C998" t="s">
        <v>22</v>
      </c>
      <c r="D998" t="s">
        <v>8</v>
      </c>
      <c r="E998">
        <v>19.89</v>
      </c>
      <c r="F998">
        <v>20.440000000000001</v>
      </c>
      <c r="G998">
        <v>20.9</v>
      </c>
      <c r="H998">
        <v>21.1</v>
      </c>
      <c r="I998">
        <v>20.7</v>
      </c>
      <c r="J998">
        <v>20.399999999999999</v>
      </c>
      <c r="K998">
        <v>19.399999999999999</v>
      </c>
      <c r="L998">
        <v>19.2</v>
      </c>
      <c r="M998">
        <v>20.2</v>
      </c>
      <c r="N998">
        <v>19.77</v>
      </c>
      <c r="O998">
        <v>19.809999999999999</v>
      </c>
      <c r="P998">
        <v>20.04</v>
      </c>
      <c r="Q998">
        <v>20.5</v>
      </c>
      <c r="R998">
        <v>19.920000000000002</v>
      </c>
      <c r="S998">
        <v>20.96</v>
      </c>
      <c r="T998">
        <v>20.16</v>
      </c>
      <c r="U998">
        <v>20.32</v>
      </c>
      <c r="V998">
        <v>19.579999999999998</v>
      </c>
      <c r="W998">
        <v>19.14</v>
      </c>
      <c r="X998">
        <v>19.149999999999999</v>
      </c>
      <c r="Y998">
        <v>18.7</v>
      </c>
      <c r="Z998">
        <v>18.14</v>
      </c>
      <c r="AA998">
        <v>18.25</v>
      </c>
      <c r="AB998">
        <v>19</v>
      </c>
      <c r="AC998">
        <v>19.010000000000002</v>
      </c>
      <c r="AD998">
        <v>19.059999999999999</v>
      </c>
      <c r="AE998">
        <v>18.850000000000001</v>
      </c>
      <c r="AF998">
        <v>19</v>
      </c>
      <c r="AG998">
        <v>19.07</v>
      </c>
      <c r="AH998">
        <v>19.53</v>
      </c>
      <c r="AI998">
        <v>20.16</v>
      </c>
      <c r="AJ998">
        <v>20.399999999999999</v>
      </c>
      <c r="AK998">
        <v>19.72</v>
      </c>
      <c r="AL998">
        <v>19.48</v>
      </c>
      <c r="AM998">
        <v>19.14</v>
      </c>
      <c r="AN998">
        <v>19.329999999999998</v>
      </c>
      <c r="AO998">
        <v>18.75</v>
      </c>
      <c r="AP998">
        <v>18.8</v>
      </c>
      <c r="AQ998">
        <v>18.91</v>
      </c>
      <c r="AR998">
        <v>18.78</v>
      </c>
      <c r="AS998">
        <v>19</v>
      </c>
      <c r="AT998">
        <v>18.89</v>
      </c>
      <c r="AU998">
        <v>18.739999999999998</v>
      </c>
      <c r="AV998">
        <v>18.66</v>
      </c>
      <c r="AW998">
        <v>18.32</v>
      </c>
      <c r="AX998">
        <v>18.61</v>
      </c>
      <c r="AY998">
        <v>18.670000000000002</v>
      </c>
      <c r="AZ998">
        <v>18.8</v>
      </c>
      <c r="BA998">
        <v>18.78</v>
      </c>
      <c r="BB998">
        <v>19.41</v>
      </c>
      <c r="BC998">
        <v>18.8</v>
      </c>
      <c r="BD998">
        <v>18.89</v>
      </c>
      <c r="BE998">
        <v>18.850000000000001</v>
      </c>
      <c r="BF998">
        <v>18.440000000000001</v>
      </c>
      <c r="BG998">
        <v>18.45</v>
      </c>
      <c r="BH998">
        <v>18.510000000000002</v>
      </c>
      <c r="BI998">
        <v>18.399999999999999</v>
      </c>
      <c r="BJ998">
        <v>17.920000000000002</v>
      </c>
      <c r="BK998">
        <v>17.57</v>
      </c>
      <c r="BL998">
        <v>17.600000000000001</v>
      </c>
      <c r="BM998">
        <v>17.77</v>
      </c>
      <c r="BN998">
        <v>17.36</v>
      </c>
      <c r="BO998">
        <v>17.579999999999998</v>
      </c>
      <c r="BP998">
        <v>18.079999999999998</v>
      </c>
      <c r="BQ998">
        <v>19.649999999999999</v>
      </c>
      <c r="BR998">
        <v>19.2</v>
      </c>
      <c r="BS998" s="12">
        <f t="shared" si="30"/>
        <v>-3.4690799396681814E-2</v>
      </c>
      <c r="BT998" s="13" cm="1">
        <f t="array" aca="1" ref="BT998" ca="1">_xlfn.PERCENTILE.INC((OFFSET(E998,0,1,1,COLUMNS(E998:BR998)-1) - E998:BQ998) / E998:BQ998, 0.05) * SQRT(COUNT(E998:BR998) - 1)</f>
        <v>-0.2656682151371329</v>
      </c>
      <c r="BU998" s="12" cm="1">
        <f t="array" aca="1" ref="BU998" ca="1">_xlfn.STDEV.P((E998:BQ998 - OFFSET(E998:BQ998,0,1)) / OFFSET(E998:BQ998,0,1)) * SQRT(COUNT(E998:BR998)-1)</f>
        <v>0.18992248755295985</v>
      </c>
      <c r="BV998" s="12" cm="1">
        <f t="array" ref="BV998">-(MAX(1 - (E998:BR998 / _xlfn.SCAN(E998, E998:BR998, _xlfn.LAMBDA(_xlpm.a,_xlpm.b, MAX(_xlpm.a, _xlpm.b))))))</f>
        <v>-0.17725118483412328</v>
      </c>
      <c r="BW998" s="14">
        <f t="shared" ca="1" si="31"/>
        <v>-0.1578194686134278</v>
      </c>
    </row>
    <row r="999" spans="1:75" x14ac:dyDescent="0.45">
      <c r="A999" s="2" t="s">
        <v>2018</v>
      </c>
      <c r="B999" t="s">
        <v>2019</v>
      </c>
      <c r="C999" t="s">
        <v>7</v>
      </c>
      <c r="D999" t="s">
        <v>26</v>
      </c>
      <c r="E999">
        <v>173.65</v>
      </c>
      <c r="F999">
        <v>176.85</v>
      </c>
      <c r="G999">
        <v>174.8</v>
      </c>
      <c r="H999">
        <v>180</v>
      </c>
      <c r="I999">
        <v>182.2</v>
      </c>
      <c r="J999">
        <v>180.1</v>
      </c>
      <c r="K999">
        <v>177.75</v>
      </c>
      <c r="L999">
        <v>181.8</v>
      </c>
      <c r="M999">
        <v>187.85</v>
      </c>
      <c r="N999">
        <v>188.4</v>
      </c>
      <c r="O999">
        <v>192.65</v>
      </c>
      <c r="P999">
        <v>186.3</v>
      </c>
      <c r="Q999">
        <v>186.25</v>
      </c>
      <c r="R999">
        <v>185</v>
      </c>
      <c r="S999">
        <v>174.25</v>
      </c>
      <c r="T999">
        <v>171.6</v>
      </c>
      <c r="U999">
        <v>170.4</v>
      </c>
      <c r="V999">
        <v>168.05</v>
      </c>
      <c r="W999">
        <v>170.5</v>
      </c>
      <c r="X999">
        <v>167.2</v>
      </c>
      <c r="Y999">
        <v>166.75</v>
      </c>
      <c r="Z999">
        <v>163.95</v>
      </c>
      <c r="AA999">
        <v>161.44999999999999</v>
      </c>
      <c r="AB999">
        <v>165.85</v>
      </c>
      <c r="AC999">
        <v>163.6</v>
      </c>
      <c r="AD999">
        <v>167.45</v>
      </c>
      <c r="AE999">
        <v>166.85</v>
      </c>
      <c r="AF999">
        <v>166.75</v>
      </c>
      <c r="AG999">
        <v>168.25</v>
      </c>
      <c r="AH999">
        <v>176.1</v>
      </c>
      <c r="AI999">
        <v>176.35</v>
      </c>
      <c r="AJ999">
        <v>177.85</v>
      </c>
      <c r="AK999">
        <v>170.95</v>
      </c>
      <c r="AL999">
        <v>174.1</v>
      </c>
      <c r="AM999">
        <v>171.75</v>
      </c>
      <c r="AN999">
        <v>172.5</v>
      </c>
      <c r="AO999">
        <v>170.1</v>
      </c>
      <c r="AP999">
        <v>168.5</v>
      </c>
      <c r="AQ999">
        <v>173.1</v>
      </c>
      <c r="AR999">
        <v>172.5</v>
      </c>
      <c r="AS999">
        <v>174.5</v>
      </c>
      <c r="AT999">
        <v>173.5</v>
      </c>
      <c r="AU999">
        <v>172.1</v>
      </c>
      <c r="AV999">
        <v>172.6</v>
      </c>
      <c r="AW999">
        <v>174.1</v>
      </c>
      <c r="AX999">
        <v>175.45</v>
      </c>
      <c r="AY999">
        <v>176.5</v>
      </c>
      <c r="AZ999">
        <v>179.65</v>
      </c>
      <c r="BA999">
        <v>184.45</v>
      </c>
      <c r="BB999">
        <v>186.3</v>
      </c>
      <c r="BC999">
        <v>190.5</v>
      </c>
      <c r="BD999">
        <v>188.65</v>
      </c>
      <c r="BE999">
        <v>188.1</v>
      </c>
      <c r="BF999">
        <v>188.35</v>
      </c>
      <c r="BG999">
        <v>190.2</v>
      </c>
      <c r="BH999">
        <v>192.15</v>
      </c>
      <c r="BI999">
        <v>189.9</v>
      </c>
      <c r="BJ999">
        <v>189</v>
      </c>
      <c r="BK999">
        <v>181.8</v>
      </c>
      <c r="BL999">
        <v>179.9</v>
      </c>
      <c r="BM999">
        <v>181.8</v>
      </c>
      <c r="BN999">
        <v>177.8</v>
      </c>
      <c r="BO999">
        <v>176.75</v>
      </c>
      <c r="BP999">
        <v>185.3</v>
      </c>
      <c r="BQ999">
        <v>185.5</v>
      </c>
      <c r="BR999">
        <v>185.7</v>
      </c>
      <c r="BS999" s="12">
        <f t="shared" si="30"/>
        <v>6.9392456089835783E-2</v>
      </c>
      <c r="BT999" s="13" cm="1">
        <f t="array" aca="1" ref="BT999" ca="1">_xlfn.PERCENTILE.INC((OFFSET(E999,0,1,1,COLUMNS(E999:BR999)-1) - E999:BQ999) / E999:BQ999, 0.05) * SQRT(COUNT(E999:BR999) - 1)</f>
        <v>-0.24807166487395277</v>
      </c>
      <c r="BU999" s="12" cm="1">
        <f t="array" aca="1" ref="BU999" ca="1">_xlfn.STDEV.P((E999:BQ999 - OFFSET(E999:BQ999,0,1)) / OFFSET(E999:BQ999,0,1)) * SQRT(COUNT(E999:BR999)-1)</f>
        <v>0.15498801795511258</v>
      </c>
      <c r="BV999" s="12" cm="1">
        <f t="array" ref="BV999">-(MAX(1 - (E999:BR999 / _xlfn.SCAN(E999, E999:BR999, _xlfn.LAMBDA(_xlpm.a,_xlpm.b, MAX(_xlpm.a, _xlpm.b))))))</f>
        <v>-0.16195172592784857</v>
      </c>
      <c r="BW999" s="14">
        <f t="shared" ca="1" si="31"/>
        <v>0.47816463750528571</v>
      </c>
    </row>
    <row r="1000" spans="1:75" x14ac:dyDescent="0.45">
      <c r="A1000" s="2" t="s">
        <v>2020</v>
      </c>
      <c r="B1000" t="s">
        <v>2021</v>
      </c>
      <c r="C1000" t="s">
        <v>37</v>
      </c>
      <c r="D1000" t="s">
        <v>34</v>
      </c>
      <c r="E1000">
        <v>340.42399999999998</v>
      </c>
      <c r="F1000">
        <v>348.11599999999999</v>
      </c>
      <c r="G1000">
        <v>348.11599999999999</v>
      </c>
      <c r="H1000">
        <v>352.85</v>
      </c>
      <c r="I1000">
        <v>348.70800000000003</v>
      </c>
      <c r="J1000">
        <v>343.97399999999999</v>
      </c>
      <c r="K1000">
        <v>340.03</v>
      </c>
      <c r="L1000">
        <v>346.34100000000001</v>
      </c>
      <c r="M1000">
        <v>346.53800000000001</v>
      </c>
      <c r="N1000">
        <v>352.45499999999998</v>
      </c>
      <c r="O1000">
        <v>353.73700000000002</v>
      </c>
      <c r="P1000">
        <v>355.01900000000001</v>
      </c>
      <c r="Q1000">
        <v>350.779</v>
      </c>
      <c r="R1000">
        <v>352.55399999999997</v>
      </c>
      <c r="S1000">
        <v>356.4</v>
      </c>
      <c r="T1000">
        <v>356.9</v>
      </c>
      <c r="U1000">
        <v>351.3</v>
      </c>
      <c r="V1000">
        <v>348.5</v>
      </c>
      <c r="W1000">
        <v>346.4</v>
      </c>
      <c r="X1000">
        <v>346.2</v>
      </c>
      <c r="Y1000">
        <v>347.5</v>
      </c>
      <c r="Z1000">
        <v>334.3</v>
      </c>
      <c r="AA1000">
        <v>332.9</v>
      </c>
      <c r="AB1000">
        <v>339.1</v>
      </c>
      <c r="AC1000">
        <v>338.9</v>
      </c>
      <c r="AD1000">
        <v>337</v>
      </c>
      <c r="AE1000">
        <v>334.7</v>
      </c>
      <c r="AF1000">
        <v>335.3</v>
      </c>
      <c r="AG1000">
        <v>340</v>
      </c>
      <c r="AH1000">
        <v>345.1</v>
      </c>
      <c r="AI1000">
        <v>348.5</v>
      </c>
      <c r="AJ1000">
        <v>353.9</v>
      </c>
      <c r="AK1000">
        <v>353.7</v>
      </c>
      <c r="AL1000">
        <v>352.9</v>
      </c>
      <c r="AM1000">
        <v>354.4</v>
      </c>
      <c r="AN1000">
        <v>359.1</v>
      </c>
      <c r="AO1000">
        <v>364.4</v>
      </c>
      <c r="AP1000">
        <v>366.2</v>
      </c>
      <c r="AQ1000">
        <v>373.1</v>
      </c>
      <c r="AR1000">
        <v>369.1</v>
      </c>
      <c r="AS1000">
        <v>372</v>
      </c>
      <c r="AT1000">
        <v>370.8</v>
      </c>
      <c r="AU1000">
        <v>372.4</v>
      </c>
      <c r="AV1000">
        <v>364.8</v>
      </c>
      <c r="AW1000">
        <v>369.4</v>
      </c>
      <c r="AX1000">
        <v>373</v>
      </c>
      <c r="AY1000">
        <v>371.1</v>
      </c>
      <c r="AZ1000">
        <v>368.5</v>
      </c>
      <c r="BA1000">
        <v>377</v>
      </c>
      <c r="BB1000">
        <v>371.7</v>
      </c>
      <c r="BC1000">
        <v>380.5</v>
      </c>
      <c r="BD1000">
        <v>376.4</v>
      </c>
      <c r="BE1000">
        <v>377.6</v>
      </c>
      <c r="BF1000">
        <v>376.1</v>
      </c>
      <c r="BG1000">
        <v>373.6</v>
      </c>
      <c r="BH1000">
        <v>375</v>
      </c>
      <c r="BI1000">
        <v>371.6</v>
      </c>
      <c r="BJ1000">
        <v>369.3</v>
      </c>
      <c r="BK1000">
        <v>353.9</v>
      </c>
      <c r="BL1000">
        <v>351.2</v>
      </c>
      <c r="BM1000">
        <v>351.4</v>
      </c>
      <c r="BN1000">
        <v>345.5</v>
      </c>
      <c r="BO1000">
        <v>339.9</v>
      </c>
      <c r="BP1000">
        <v>350.7</v>
      </c>
      <c r="BQ1000">
        <v>346.9</v>
      </c>
      <c r="BR1000">
        <v>348.5</v>
      </c>
      <c r="BS1000" s="12">
        <f t="shared" si="30"/>
        <v>2.3723356755105465E-2</v>
      </c>
      <c r="BT1000" s="13" cm="1">
        <f t="array" aca="1" ref="BT1000" ca="1">_xlfn.PERCENTILE.INC((OFFSET(E1000,0,1,1,COLUMNS(E1000:BR1000)-1) - E1000:BQ1000) / E1000:BQ1000, 0.05) * SQRT(COUNT(E1000:BR1000) - 1)</f>
        <v>-0.13442738537763493</v>
      </c>
      <c r="BU1000" s="12" cm="1">
        <f t="array" aca="1" ref="BU1000" ca="1">_xlfn.STDEV.P((E1000:BQ1000 - OFFSET(E1000:BQ1000,0,1)) / OFFSET(E1000:BQ1000,0,1)) * SQRT(COUNT(E1000:BR1000)-1)</f>
        <v>0.10988812917293173</v>
      </c>
      <c r="BV1000" s="12" cm="1">
        <f t="array" ref="BV1000">-(MAX(1 - (E1000:BR1000 / _xlfn.SCAN(E1000, E1000:BR1000, _xlfn.LAMBDA(_xlpm.a,_xlpm.b, MAX(_xlpm.a, _xlpm.b))))))</f>
        <v>-0.10670170827858083</v>
      </c>
      <c r="BW1000" s="14">
        <f t="shared" ca="1" si="31"/>
        <v>0.25881494482157835</v>
      </c>
    </row>
    <row r="1001" spans="1:75" x14ac:dyDescent="0.45">
      <c r="A1001" s="2" t="s">
        <v>2022</v>
      </c>
      <c r="B1001" t="s">
        <v>2023</v>
      </c>
      <c r="C1001" t="s">
        <v>22</v>
      </c>
      <c r="D1001" t="s">
        <v>29</v>
      </c>
      <c r="E1001">
        <v>318.7</v>
      </c>
      <c r="F1001">
        <v>296.7</v>
      </c>
      <c r="G1001">
        <v>291.39999999999998</v>
      </c>
      <c r="H1001">
        <v>288.2</v>
      </c>
      <c r="I1001">
        <v>281.10000000000002</v>
      </c>
      <c r="J1001">
        <v>282.5</v>
      </c>
      <c r="K1001">
        <v>271.2</v>
      </c>
      <c r="L1001">
        <v>271.10000000000002</v>
      </c>
      <c r="M1001">
        <v>274</v>
      </c>
      <c r="N1001">
        <v>273</v>
      </c>
      <c r="O1001">
        <v>281.5</v>
      </c>
      <c r="P1001">
        <v>280.8</v>
      </c>
      <c r="Q1001">
        <v>281.89999999999998</v>
      </c>
      <c r="R1001">
        <v>278.60000000000002</v>
      </c>
      <c r="S1001">
        <v>282.8</v>
      </c>
      <c r="T1001">
        <v>283.8</v>
      </c>
      <c r="U1001">
        <v>275.7</v>
      </c>
      <c r="V1001">
        <v>276</v>
      </c>
      <c r="W1001">
        <v>276</v>
      </c>
      <c r="X1001">
        <v>276.5</v>
      </c>
      <c r="Y1001">
        <v>280.8</v>
      </c>
      <c r="Z1001">
        <v>269.10000000000002</v>
      </c>
      <c r="AA1001">
        <v>261.2</v>
      </c>
      <c r="AB1001">
        <v>271</v>
      </c>
      <c r="AC1001">
        <v>270.7</v>
      </c>
      <c r="AD1001">
        <v>273</v>
      </c>
      <c r="AE1001">
        <v>267.8</v>
      </c>
      <c r="AF1001">
        <v>268.7</v>
      </c>
      <c r="AG1001">
        <v>269.5</v>
      </c>
      <c r="AH1001">
        <v>276.89999999999998</v>
      </c>
      <c r="AI1001">
        <v>284.3</v>
      </c>
      <c r="AJ1001">
        <v>280.10000000000002</v>
      </c>
      <c r="AK1001">
        <v>278.10000000000002</v>
      </c>
      <c r="AL1001">
        <v>283</v>
      </c>
      <c r="AM1001">
        <v>276.2</v>
      </c>
      <c r="AN1001">
        <v>284.3</v>
      </c>
      <c r="AO1001">
        <v>268.7</v>
      </c>
      <c r="AP1001">
        <v>265.3</v>
      </c>
      <c r="AQ1001">
        <v>271.8</v>
      </c>
      <c r="AR1001">
        <v>268.3</v>
      </c>
      <c r="AS1001">
        <v>270.60000000000002</v>
      </c>
      <c r="AT1001">
        <v>266.89999999999998</v>
      </c>
      <c r="AU1001">
        <v>258.7</v>
      </c>
      <c r="AV1001">
        <v>258.7</v>
      </c>
      <c r="AW1001">
        <v>252.7</v>
      </c>
      <c r="AX1001">
        <v>258.7</v>
      </c>
      <c r="AY1001">
        <v>260.5</v>
      </c>
      <c r="AZ1001">
        <v>266.2</v>
      </c>
      <c r="BA1001">
        <v>272.89999999999998</v>
      </c>
      <c r="BB1001">
        <v>294.8</v>
      </c>
      <c r="BC1001">
        <v>290</v>
      </c>
      <c r="BD1001">
        <v>280.3</v>
      </c>
      <c r="BE1001">
        <v>279.89999999999998</v>
      </c>
      <c r="BF1001">
        <v>278</v>
      </c>
      <c r="BG1001">
        <v>286.2</v>
      </c>
      <c r="BH1001">
        <v>289.3</v>
      </c>
      <c r="BI1001">
        <v>289.2</v>
      </c>
      <c r="BJ1001">
        <v>286.3</v>
      </c>
      <c r="BK1001">
        <v>271.60000000000002</v>
      </c>
      <c r="BL1001">
        <v>271.10000000000002</v>
      </c>
      <c r="BM1001">
        <v>280.7</v>
      </c>
      <c r="BN1001">
        <v>277.10000000000002</v>
      </c>
      <c r="BO1001">
        <v>278</v>
      </c>
      <c r="BP1001">
        <v>294.5</v>
      </c>
      <c r="BQ1001">
        <v>297.39999999999998</v>
      </c>
      <c r="BR1001">
        <v>294.7</v>
      </c>
      <c r="BS1001" s="12">
        <f t="shared" si="30"/>
        <v>-7.5305930342014438E-2</v>
      </c>
      <c r="BT1001" s="13" cm="1">
        <f t="array" aca="1" ref="BT1001" ca="1">_xlfn.PERCENTILE.INC((OFFSET(E1001,0,1,1,COLUMNS(E1001:BR1001)-1) - E1001:BQ1001) / E1001:BQ1001, 0.05) * SQRT(COUNT(E1001:BR1001) - 1)</f>
        <v>-0.33323998692967316</v>
      </c>
      <c r="BU1001" s="12" cm="1">
        <f t="array" aca="1" ref="BU1001" ca="1">_xlfn.STDEV.P((E1001:BQ1001 - OFFSET(E1001:BQ1001,0,1)) / OFFSET(E1001:BQ1001,0,1)) * SQRT(COUNT(E1001:BR1001)-1)</f>
        <v>0.20526807851485249</v>
      </c>
      <c r="BV1001" s="12" cm="1">
        <f t="array" ref="BV1001">-(MAX(1 - (E1001:BR1001 / _xlfn.SCAN(E1001, E1001:BR1001, _xlfn.LAMBDA(_xlpm.a,_xlpm.b, MAX(_xlpm.a, _xlpm.b))))))</f>
        <v>-0.20709130844053969</v>
      </c>
      <c r="BW1001" s="14">
        <f t="shared" ca="1" si="31"/>
        <v>-0.34388492121815012</v>
      </c>
    </row>
    <row r="1002" spans="1:75" x14ac:dyDescent="0.45">
      <c r="A1002" s="2" t="s">
        <v>2024</v>
      </c>
      <c r="B1002" t="s">
        <v>2025</v>
      </c>
      <c r="C1002" t="s">
        <v>22</v>
      </c>
      <c r="D1002" t="s">
        <v>29</v>
      </c>
      <c r="E1002">
        <v>1401.5</v>
      </c>
      <c r="F1002">
        <v>1387</v>
      </c>
      <c r="G1002">
        <v>1385.5</v>
      </c>
      <c r="H1002">
        <v>1432</v>
      </c>
      <c r="I1002">
        <v>1437.5</v>
      </c>
      <c r="J1002">
        <v>1417</v>
      </c>
      <c r="K1002">
        <v>1401</v>
      </c>
      <c r="L1002">
        <v>1430.5</v>
      </c>
      <c r="M1002">
        <v>1458.5</v>
      </c>
      <c r="N1002">
        <v>1462</v>
      </c>
      <c r="O1002">
        <v>1518.5</v>
      </c>
      <c r="P1002">
        <v>1486.5</v>
      </c>
      <c r="Q1002">
        <v>1491</v>
      </c>
      <c r="R1002">
        <v>1486</v>
      </c>
      <c r="S1002">
        <v>1478</v>
      </c>
      <c r="T1002">
        <v>1462</v>
      </c>
      <c r="U1002">
        <v>1476</v>
      </c>
      <c r="V1002">
        <v>1436</v>
      </c>
      <c r="W1002">
        <v>1430.5</v>
      </c>
      <c r="X1002">
        <v>1436</v>
      </c>
      <c r="Y1002">
        <v>1426</v>
      </c>
      <c r="Z1002">
        <v>1363</v>
      </c>
      <c r="AA1002">
        <v>1355</v>
      </c>
      <c r="AB1002">
        <v>1410</v>
      </c>
      <c r="AC1002">
        <v>1410</v>
      </c>
      <c r="AD1002">
        <v>1449</v>
      </c>
      <c r="AE1002">
        <v>1436</v>
      </c>
      <c r="AF1002">
        <v>1442.5</v>
      </c>
      <c r="AG1002">
        <v>1446</v>
      </c>
      <c r="AH1002">
        <v>1486</v>
      </c>
      <c r="AI1002">
        <v>1485</v>
      </c>
      <c r="AJ1002">
        <v>1468.5</v>
      </c>
      <c r="AK1002">
        <v>1420.5</v>
      </c>
      <c r="AL1002">
        <v>1436.5</v>
      </c>
      <c r="AM1002">
        <v>1435.5</v>
      </c>
      <c r="AN1002">
        <v>1435</v>
      </c>
      <c r="AO1002">
        <v>1419</v>
      </c>
      <c r="AP1002">
        <v>1422.5</v>
      </c>
      <c r="AQ1002">
        <v>1459.5</v>
      </c>
      <c r="AR1002">
        <v>1438</v>
      </c>
      <c r="AS1002">
        <v>1452.5</v>
      </c>
      <c r="AT1002">
        <v>1430.5</v>
      </c>
      <c r="AU1002">
        <v>1402</v>
      </c>
      <c r="AV1002">
        <v>1402</v>
      </c>
      <c r="AW1002">
        <v>1415</v>
      </c>
      <c r="AX1002">
        <v>1467</v>
      </c>
      <c r="AY1002">
        <v>1412</v>
      </c>
      <c r="AZ1002">
        <v>1379.5</v>
      </c>
      <c r="BA1002">
        <v>1410</v>
      </c>
      <c r="BB1002">
        <v>1414</v>
      </c>
      <c r="BC1002">
        <v>1422</v>
      </c>
      <c r="BD1002">
        <v>1415</v>
      </c>
      <c r="BE1002">
        <v>1422</v>
      </c>
      <c r="BF1002">
        <v>1425.5</v>
      </c>
      <c r="BG1002">
        <v>1459</v>
      </c>
      <c r="BH1002">
        <v>1475</v>
      </c>
      <c r="BI1002">
        <v>1462.5</v>
      </c>
      <c r="BJ1002">
        <v>1444.5</v>
      </c>
      <c r="BK1002">
        <v>1370.5</v>
      </c>
      <c r="BL1002">
        <v>1413.5</v>
      </c>
      <c r="BM1002">
        <v>1432</v>
      </c>
      <c r="BN1002">
        <v>1324.5</v>
      </c>
      <c r="BO1002">
        <v>1304.5</v>
      </c>
      <c r="BP1002">
        <v>1346</v>
      </c>
      <c r="BQ1002">
        <v>1376</v>
      </c>
      <c r="BR1002">
        <v>1375</v>
      </c>
      <c r="BS1002" s="12">
        <f t="shared" si="30"/>
        <v>-1.8908312522297539E-2</v>
      </c>
      <c r="BT1002" s="13" cm="1">
        <f t="array" aca="1" ref="BT1002" ca="1">_xlfn.PERCENTILE.INC((OFFSET(E1002,0,1,1,COLUMNS(E1002:BR1002)-1) - E1002:BQ1002) / E1002:BQ1002, 0.05) * SQRT(COUNT(E1002:BR1002) - 1)</f>
        <v>-0.29451803505025698</v>
      </c>
      <c r="BU1002" s="12" cm="1">
        <f t="array" aca="1" ref="BU1002" ca="1">_xlfn.STDEV.P((E1002:BQ1002 - OFFSET(E1002:BQ1002,0,1)) / OFFSET(E1002:BQ1002,0,1)) * SQRT(COUNT(E1002:BR1002)-1)</f>
        <v>0.1753849874057323</v>
      </c>
      <c r="BV1002" s="12" cm="1">
        <f t="array" ref="BV1002">-(MAX(1 - (E1002:BR1002 / _xlfn.SCAN(E1002, E1002:BR1002, _xlfn.LAMBDA(_xlpm.a,_xlpm.b, MAX(_xlpm.a, _xlpm.b))))))</f>
        <v>-0.14092854790912079</v>
      </c>
      <c r="BW1002" s="14">
        <f t="shared" ca="1" si="31"/>
        <v>-8.0913306200690163E-2</v>
      </c>
    </row>
    <row r="1003" spans="1:75" x14ac:dyDescent="0.45">
      <c r="A1003" s="2" t="s">
        <v>2026</v>
      </c>
      <c r="B1003" t="s">
        <v>2027</v>
      </c>
      <c r="C1003" t="s">
        <v>19</v>
      </c>
      <c r="D1003" t="s">
        <v>29</v>
      </c>
      <c r="E1003">
        <v>1054</v>
      </c>
      <c r="F1003">
        <v>1095</v>
      </c>
      <c r="G1003">
        <v>1075</v>
      </c>
      <c r="H1003">
        <v>1065</v>
      </c>
      <c r="I1003">
        <v>1038</v>
      </c>
      <c r="J1003">
        <v>1017</v>
      </c>
      <c r="K1003">
        <v>995.5</v>
      </c>
      <c r="L1003">
        <v>1039</v>
      </c>
      <c r="M1003">
        <v>1046</v>
      </c>
      <c r="N1003">
        <v>999</v>
      </c>
      <c r="O1003">
        <v>1037</v>
      </c>
      <c r="P1003">
        <v>1032</v>
      </c>
      <c r="Q1003">
        <v>1022</v>
      </c>
      <c r="R1003">
        <v>1020</v>
      </c>
      <c r="S1003">
        <v>1051</v>
      </c>
      <c r="T1003">
        <v>1027</v>
      </c>
      <c r="U1003">
        <v>1031</v>
      </c>
      <c r="V1003">
        <v>1021</v>
      </c>
      <c r="W1003">
        <v>991</v>
      </c>
      <c r="X1003">
        <v>1004</v>
      </c>
      <c r="Y1003">
        <v>994</v>
      </c>
      <c r="Z1003">
        <v>957</v>
      </c>
      <c r="AA1003">
        <v>940</v>
      </c>
      <c r="AB1003">
        <v>939</v>
      </c>
      <c r="AC1003">
        <v>985.5</v>
      </c>
      <c r="AD1003">
        <v>999.5</v>
      </c>
      <c r="AE1003">
        <v>914.5</v>
      </c>
      <c r="AF1003">
        <v>935</v>
      </c>
      <c r="AG1003">
        <v>1010</v>
      </c>
      <c r="AH1003">
        <v>1069</v>
      </c>
      <c r="AI1003">
        <v>1062</v>
      </c>
      <c r="AJ1003">
        <v>1007</v>
      </c>
      <c r="AK1003">
        <v>984.5</v>
      </c>
      <c r="AL1003">
        <v>963.5</v>
      </c>
      <c r="AM1003">
        <v>954.5</v>
      </c>
      <c r="AN1003">
        <v>978.5</v>
      </c>
      <c r="AO1003">
        <v>978</v>
      </c>
      <c r="AP1003">
        <v>991</v>
      </c>
      <c r="AQ1003">
        <v>1017</v>
      </c>
      <c r="AR1003">
        <v>1043</v>
      </c>
      <c r="AS1003">
        <v>1128</v>
      </c>
      <c r="AT1003">
        <v>1151</v>
      </c>
      <c r="AU1003">
        <v>1177</v>
      </c>
      <c r="AV1003">
        <v>1177</v>
      </c>
      <c r="AW1003">
        <v>1174</v>
      </c>
      <c r="AX1003">
        <v>1207</v>
      </c>
      <c r="AY1003">
        <v>1237</v>
      </c>
      <c r="AZ1003">
        <v>1225</v>
      </c>
      <c r="BA1003">
        <v>1257</v>
      </c>
      <c r="BB1003">
        <v>1188</v>
      </c>
      <c r="BC1003">
        <v>1137</v>
      </c>
      <c r="BD1003">
        <v>1137</v>
      </c>
      <c r="BE1003">
        <v>1125</v>
      </c>
      <c r="BF1003">
        <v>1143</v>
      </c>
      <c r="BG1003">
        <v>1154</v>
      </c>
      <c r="BH1003">
        <v>1148</v>
      </c>
      <c r="BI1003">
        <v>1136</v>
      </c>
      <c r="BJ1003">
        <v>1092</v>
      </c>
      <c r="BK1003">
        <v>1017</v>
      </c>
      <c r="BL1003">
        <v>994.5</v>
      </c>
      <c r="BM1003">
        <v>978.5</v>
      </c>
      <c r="BN1003">
        <v>972.5</v>
      </c>
      <c r="BO1003">
        <v>961</v>
      </c>
      <c r="BP1003">
        <v>1001</v>
      </c>
      <c r="BQ1003">
        <v>963.5</v>
      </c>
      <c r="BR1003">
        <v>953</v>
      </c>
      <c r="BS1003" s="12">
        <f t="shared" si="30"/>
        <v>-9.5825426944971537E-2</v>
      </c>
      <c r="BT1003" s="13" cm="1">
        <f t="array" aca="1" ref="BT1003" ca="1">_xlfn.PERCENTILE.INC((OFFSET(E1003,0,1,1,COLUMNS(E1003:BR1003)-1) - E1003:BQ1003) / E1003:BQ1003, 0.05) * SQRT(COUNT(E1003:BR1003) - 1)</f>
        <v>-0.40648192311613712</v>
      </c>
      <c r="BU1003" s="12" cm="1">
        <f t="array" aca="1" ref="BU1003" ca="1">_xlfn.STDEV.P((E1003:BQ1003 - OFFSET(E1003:BQ1003,0,1)) / OFFSET(E1003:BQ1003,0,1)) * SQRT(COUNT(E1003:BR1003)-1)</f>
        <v>0.25552490443828124</v>
      </c>
      <c r="BV1003" s="12" cm="1">
        <f t="array" ref="BV1003">-(MAX(1 - (E1003:BR1003 / _xlfn.SCAN(E1003, E1003:BR1003, _xlfn.LAMBDA(_xlpm.a,_xlpm.b, MAX(_xlpm.a, _xlpm.b))))))</f>
        <v>-0.24184566428003185</v>
      </c>
      <c r="BW1003" s="14">
        <f t="shared" ca="1" si="31"/>
        <v>-0.35655269615273133</v>
      </c>
    </row>
    <row r="1004" spans="1:75" x14ac:dyDescent="0.45">
      <c r="A1004" s="2" t="s">
        <v>2028</v>
      </c>
      <c r="B1004" t="s">
        <v>2029</v>
      </c>
      <c r="C1004" t="s">
        <v>80</v>
      </c>
      <c r="D1004" t="s">
        <v>29</v>
      </c>
      <c r="E1004">
        <v>1580.5</v>
      </c>
      <c r="F1004">
        <v>1584</v>
      </c>
      <c r="G1004">
        <v>1577</v>
      </c>
      <c r="H1004">
        <v>1595</v>
      </c>
      <c r="I1004">
        <v>1578.5</v>
      </c>
      <c r="J1004">
        <v>1536</v>
      </c>
      <c r="K1004">
        <v>1520</v>
      </c>
      <c r="L1004">
        <v>1517</v>
      </c>
      <c r="M1004">
        <v>1557.5</v>
      </c>
      <c r="N1004">
        <v>1562</v>
      </c>
      <c r="O1004">
        <v>1660</v>
      </c>
      <c r="P1004">
        <v>1602</v>
      </c>
      <c r="Q1004">
        <v>1641</v>
      </c>
      <c r="R1004">
        <v>1638.5</v>
      </c>
      <c r="S1004">
        <v>1657</v>
      </c>
      <c r="T1004">
        <v>1634</v>
      </c>
      <c r="U1004">
        <v>1674</v>
      </c>
      <c r="V1004">
        <v>1611</v>
      </c>
      <c r="W1004">
        <v>1596</v>
      </c>
      <c r="X1004">
        <v>1630</v>
      </c>
      <c r="Y1004">
        <v>1619.5</v>
      </c>
      <c r="Z1004">
        <v>1549</v>
      </c>
      <c r="AA1004">
        <v>1517.5</v>
      </c>
      <c r="AB1004">
        <v>1545.5</v>
      </c>
      <c r="AC1004">
        <v>1533</v>
      </c>
      <c r="AD1004">
        <v>1549</v>
      </c>
      <c r="AE1004">
        <v>1535.5</v>
      </c>
      <c r="AF1004">
        <v>1581</v>
      </c>
      <c r="AG1004">
        <v>1563</v>
      </c>
      <c r="AH1004">
        <v>1577</v>
      </c>
      <c r="AI1004">
        <v>1611.5</v>
      </c>
      <c r="AJ1004">
        <v>1592</v>
      </c>
      <c r="AK1004">
        <v>1566.5</v>
      </c>
      <c r="AL1004">
        <v>1566.5</v>
      </c>
      <c r="AM1004">
        <v>1529</v>
      </c>
      <c r="AN1004">
        <v>1534.5</v>
      </c>
      <c r="AO1004">
        <v>1524</v>
      </c>
      <c r="AP1004">
        <v>1488</v>
      </c>
      <c r="AQ1004">
        <v>1510.5</v>
      </c>
      <c r="AR1004">
        <v>1523.5</v>
      </c>
      <c r="AS1004">
        <v>1502.5</v>
      </c>
      <c r="AT1004">
        <v>1520</v>
      </c>
      <c r="AU1004">
        <v>1521.5</v>
      </c>
      <c r="AV1004">
        <v>1521.5</v>
      </c>
      <c r="AW1004">
        <v>1512</v>
      </c>
      <c r="AX1004">
        <v>1560</v>
      </c>
      <c r="AY1004">
        <v>1513</v>
      </c>
      <c r="AZ1004">
        <v>1492</v>
      </c>
      <c r="BA1004">
        <v>1530.5</v>
      </c>
      <c r="BB1004">
        <v>1553</v>
      </c>
      <c r="BC1004">
        <v>1565.5</v>
      </c>
      <c r="BD1004">
        <v>1578.5</v>
      </c>
      <c r="BE1004">
        <v>1571.5</v>
      </c>
      <c r="BF1004">
        <v>1567</v>
      </c>
      <c r="BG1004">
        <v>1577.5</v>
      </c>
      <c r="BH1004">
        <v>1576</v>
      </c>
      <c r="BI1004">
        <v>1549.5</v>
      </c>
      <c r="BJ1004">
        <v>1542.5</v>
      </c>
      <c r="BK1004">
        <v>1450</v>
      </c>
      <c r="BL1004">
        <v>1451.5</v>
      </c>
      <c r="BM1004">
        <v>1484</v>
      </c>
      <c r="BN1004">
        <v>1460</v>
      </c>
      <c r="BO1004">
        <v>1452</v>
      </c>
      <c r="BP1004">
        <v>1479.5</v>
      </c>
      <c r="BQ1004">
        <v>1493</v>
      </c>
      <c r="BR1004">
        <v>1516.5</v>
      </c>
      <c r="BS1004" s="12">
        <f t="shared" si="30"/>
        <v>-4.0493514710534639E-2</v>
      </c>
      <c r="BT1004" s="13" cm="1">
        <f t="array" aca="1" ref="BT1004" ca="1">_xlfn.PERCENTILE.INC((OFFSET(E1004,0,1,1,COLUMNS(E1004:BR1004)-1) - E1004:BQ1004) / E1004:BQ1004, 0.05) * SQRT(COUNT(E1004:BR1004) - 1)</f>
        <v>-0.27393494545771269</v>
      </c>
      <c r="BU1004" s="12" cm="1">
        <f t="array" aca="1" ref="BU1004" ca="1">_xlfn.STDEV.P((E1004:BQ1004 - OFFSET(E1004:BQ1004,0,1)) / OFFSET(E1004:BQ1004,0,1)) * SQRT(COUNT(E1004:BR1004)-1)</f>
        <v>0.16132346503062245</v>
      </c>
      <c r="BV1004" s="12" cm="1">
        <f t="array" ref="BV1004">-(MAX(1 - (E1004:BR1004 / _xlfn.SCAN(E1004, E1004:BR1004, _xlfn.LAMBDA(_xlpm.a,_xlpm.b, MAX(_xlpm.a, _xlpm.b))))))</f>
        <v>-0.1338112305854241</v>
      </c>
      <c r="BW1004" s="14">
        <f t="shared" ca="1" si="31"/>
        <v>-0.22176675519838523</v>
      </c>
    </row>
    <row r="1005" spans="1:75" x14ac:dyDescent="0.45">
      <c r="A1005" s="2" t="s">
        <v>2030</v>
      </c>
      <c r="B1005" t="s">
        <v>2031</v>
      </c>
      <c r="C1005" t="s">
        <v>37</v>
      </c>
      <c r="D1005" t="s">
        <v>34</v>
      </c>
      <c r="E1005">
        <v>4830</v>
      </c>
      <c r="F1005">
        <v>4880</v>
      </c>
      <c r="G1005">
        <v>4870</v>
      </c>
      <c r="H1005">
        <v>4750</v>
      </c>
      <c r="I1005">
        <v>4750</v>
      </c>
      <c r="J1005">
        <v>4820</v>
      </c>
      <c r="K1005">
        <v>4800</v>
      </c>
      <c r="L1005">
        <v>4750</v>
      </c>
      <c r="M1005">
        <v>4820</v>
      </c>
      <c r="N1005">
        <v>4780</v>
      </c>
      <c r="O1005">
        <v>4750</v>
      </c>
      <c r="P1005">
        <v>4800</v>
      </c>
      <c r="Q1005">
        <v>4880</v>
      </c>
      <c r="R1005">
        <v>4950</v>
      </c>
      <c r="S1005">
        <v>4880</v>
      </c>
      <c r="T1005">
        <v>4950</v>
      </c>
      <c r="U1005">
        <v>4900</v>
      </c>
      <c r="V1005">
        <v>4870</v>
      </c>
      <c r="W1005">
        <v>4960</v>
      </c>
      <c r="X1005">
        <v>5020</v>
      </c>
      <c r="Y1005">
        <v>5020</v>
      </c>
      <c r="Z1005">
        <v>4880</v>
      </c>
      <c r="AA1005">
        <v>4830</v>
      </c>
      <c r="AB1005">
        <v>4970</v>
      </c>
      <c r="AC1005">
        <v>4900</v>
      </c>
      <c r="AD1005">
        <v>4910</v>
      </c>
      <c r="AE1005">
        <v>4980</v>
      </c>
      <c r="AF1005">
        <v>4910</v>
      </c>
      <c r="AG1005">
        <v>5040</v>
      </c>
      <c r="AH1005">
        <v>5200</v>
      </c>
      <c r="AI1005">
        <v>5140</v>
      </c>
      <c r="AJ1005">
        <v>5220</v>
      </c>
      <c r="AK1005">
        <v>5200</v>
      </c>
      <c r="AL1005">
        <v>5120</v>
      </c>
      <c r="AM1005">
        <v>5160</v>
      </c>
      <c r="AN1005">
        <v>5280</v>
      </c>
      <c r="AO1005">
        <v>5100</v>
      </c>
      <c r="AP1005">
        <v>5240</v>
      </c>
      <c r="AQ1005">
        <v>5220</v>
      </c>
      <c r="AR1005">
        <v>5220</v>
      </c>
      <c r="AS1005">
        <v>5260</v>
      </c>
      <c r="AT1005">
        <v>5160</v>
      </c>
      <c r="AU1005">
        <v>5240</v>
      </c>
      <c r="AV1005">
        <v>5240</v>
      </c>
      <c r="AW1005">
        <v>5260</v>
      </c>
      <c r="AX1005">
        <v>5260</v>
      </c>
      <c r="AY1005">
        <v>5200</v>
      </c>
      <c r="AZ1005">
        <v>5100</v>
      </c>
      <c r="BA1005">
        <v>5020</v>
      </c>
      <c r="BB1005">
        <v>5100</v>
      </c>
      <c r="BC1005">
        <v>5020</v>
      </c>
      <c r="BD1005">
        <v>5000</v>
      </c>
      <c r="BE1005">
        <v>4990</v>
      </c>
      <c r="BF1005">
        <v>4820</v>
      </c>
      <c r="BG1005">
        <v>4960</v>
      </c>
      <c r="BH1005">
        <v>4960</v>
      </c>
      <c r="BI1005">
        <v>4890</v>
      </c>
      <c r="BJ1005">
        <v>4950</v>
      </c>
      <c r="BK1005">
        <v>4790</v>
      </c>
      <c r="BL1005">
        <v>4880</v>
      </c>
      <c r="BM1005">
        <v>4860</v>
      </c>
      <c r="BN1005">
        <v>4950</v>
      </c>
      <c r="BO1005">
        <v>4960</v>
      </c>
      <c r="BP1005">
        <v>4950</v>
      </c>
      <c r="BQ1005">
        <v>4960</v>
      </c>
      <c r="BR1005">
        <v>4900</v>
      </c>
      <c r="BS1005" s="12">
        <f t="shared" si="30"/>
        <v>1.4492753623188406E-2</v>
      </c>
      <c r="BT1005" s="13" cm="1">
        <f t="array" aca="1" ref="BT1005" ca="1">_xlfn.PERCENTILE.INC((OFFSET(E1005,0,1,1,COLUMNS(E1005:BR1005)-1) - E1005:BQ1005) / E1005:BQ1005, 0.05) * SQRT(COUNT(E1005:BR1005) - 1)</f>
        <v>-0.21960693896884614</v>
      </c>
      <c r="BU1005" s="12" cm="1">
        <f t="array" aca="1" ref="BU1005" ca="1">_xlfn.STDEV.P((E1005:BQ1005 - OFFSET(E1005:BQ1005,0,1)) / OFFSET(E1005:BQ1005,0,1)) * SQRT(COUNT(E1005:BR1005)-1)</f>
        <v>0.12829715451173496</v>
      </c>
      <c r="BV1005" s="12" cm="1">
        <f t="array" ref="BV1005">-(MAX(1 - (E1005:BR1005 / _xlfn.SCAN(E1005, E1005:BR1005, _xlfn.LAMBDA(_xlpm.a,_xlpm.b, MAX(_xlpm.a, _xlpm.b))))))</f>
        <v>-9.2803030303030276E-2</v>
      </c>
      <c r="BW1005" s="14">
        <f t="shared" ca="1" si="31"/>
        <v>0.14973120042786803</v>
      </c>
    </row>
    <row r="1006" spans="1:75" x14ac:dyDescent="0.45">
      <c r="A1006" s="2" t="s">
        <v>2032</v>
      </c>
      <c r="B1006" t="s">
        <v>2033</v>
      </c>
      <c r="C1006" t="s">
        <v>22</v>
      </c>
      <c r="D1006" t="s">
        <v>58</v>
      </c>
      <c r="E1006">
        <v>90</v>
      </c>
      <c r="F1006">
        <v>91.1</v>
      </c>
      <c r="G1006">
        <v>89.7</v>
      </c>
      <c r="H1006">
        <v>87.6</v>
      </c>
      <c r="I1006">
        <v>86.2</v>
      </c>
      <c r="J1006">
        <v>84</v>
      </c>
      <c r="K1006">
        <v>84.9</v>
      </c>
      <c r="L1006">
        <v>83.4</v>
      </c>
      <c r="M1006">
        <v>82.5</v>
      </c>
      <c r="N1006">
        <v>82.4</v>
      </c>
      <c r="O1006">
        <v>84.7</v>
      </c>
      <c r="P1006">
        <v>83.6</v>
      </c>
      <c r="Q1006">
        <v>83.5</v>
      </c>
      <c r="R1006">
        <v>85.1</v>
      </c>
      <c r="S1006">
        <v>85.1</v>
      </c>
      <c r="T1006">
        <v>83.8</v>
      </c>
      <c r="U1006">
        <v>84</v>
      </c>
      <c r="V1006">
        <v>82.7</v>
      </c>
      <c r="W1006">
        <v>82.7</v>
      </c>
      <c r="X1006">
        <v>82.1</v>
      </c>
      <c r="Y1006">
        <v>83</v>
      </c>
      <c r="Z1006">
        <v>83.6</v>
      </c>
      <c r="AA1006">
        <v>81.7</v>
      </c>
      <c r="AB1006">
        <v>81.900000000000006</v>
      </c>
      <c r="AC1006">
        <v>82</v>
      </c>
      <c r="AD1006">
        <v>84.2</v>
      </c>
      <c r="AE1006">
        <v>83</v>
      </c>
      <c r="AF1006">
        <v>81.7</v>
      </c>
      <c r="AG1006">
        <v>82.7</v>
      </c>
      <c r="AH1006">
        <v>82.8</v>
      </c>
      <c r="AI1006">
        <v>83</v>
      </c>
      <c r="AJ1006">
        <v>82.9</v>
      </c>
      <c r="AK1006">
        <v>85</v>
      </c>
      <c r="AL1006">
        <v>85</v>
      </c>
      <c r="AM1006">
        <v>83.7</v>
      </c>
      <c r="AN1006">
        <v>83.4</v>
      </c>
      <c r="AO1006">
        <v>83.5</v>
      </c>
      <c r="AP1006">
        <v>81.900000000000006</v>
      </c>
      <c r="AQ1006">
        <v>81.099999999999994</v>
      </c>
      <c r="AR1006">
        <v>82.5</v>
      </c>
      <c r="AS1006">
        <v>83.9</v>
      </c>
      <c r="AT1006">
        <v>85</v>
      </c>
      <c r="AU1006">
        <v>85.5</v>
      </c>
      <c r="AV1006">
        <v>85.5</v>
      </c>
      <c r="AW1006">
        <v>83.4</v>
      </c>
      <c r="AX1006">
        <v>83</v>
      </c>
      <c r="AY1006">
        <v>84</v>
      </c>
      <c r="AZ1006">
        <v>82.6</v>
      </c>
      <c r="BA1006">
        <v>82</v>
      </c>
      <c r="BB1006">
        <v>79.8</v>
      </c>
      <c r="BC1006">
        <v>79.400000000000006</v>
      </c>
      <c r="BD1006">
        <v>83.5</v>
      </c>
      <c r="BE1006">
        <v>84</v>
      </c>
      <c r="BF1006">
        <v>82.5</v>
      </c>
      <c r="BG1006">
        <v>84.6</v>
      </c>
      <c r="BH1006">
        <v>81.900000000000006</v>
      </c>
      <c r="BI1006">
        <v>85.2</v>
      </c>
      <c r="BJ1006">
        <v>80.900000000000006</v>
      </c>
      <c r="BK1006">
        <v>80</v>
      </c>
      <c r="BL1006">
        <v>82.4</v>
      </c>
      <c r="BM1006">
        <v>80.5</v>
      </c>
      <c r="BN1006">
        <v>78.8</v>
      </c>
      <c r="BO1006">
        <v>80.900000000000006</v>
      </c>
      <c r="BP1006">
        <v>80</v>
      </c>
      <c r="BQ1006">
        <v>79</v>
      </c>
      <c r="BR1006">
        <v>81.8</v>
      </c>
      <c r="BS1006" s="12">
        <f t="shared" si="30"/>
        <v>-9.1111111111111143E-2</v>
      </c>
      <c r="BT1006" s="13" cm="1">
        <f t="array" aca="1" ref="BT1006" ca="1">_xlfn.PERCENTILE.INC((OFFSET(E1006,0,1,1,COLUMNS(E1006:BR1006)-1) - E1006:BQ1006) / E1006:BQ1006, 0.05) * SQRT(COUNT(E1006:BR1006) - 1)</f>
        <v>-0.20421629631665339</v>
      </c>
      <c r="BU1006" s="12" cm="1">
        <f t="array" aca="1" ref="BU1006" ca="1">_xlfn.STDEV.P((E1006:BQ1006 - OFFSET(E1006:BQ1006,0,1)) / OFFSET(E1006:BQ1006,0,1)) * SQRT(COUNT(E1006:BR1006)-1)</f>
        <v>0.15197419244786686</v>
      </c>
      <c r="BV1006" s="12" cm="1">
        <f t="array" ref="BV1006">-(MAX(1 - (E1006:BR1006 / _xlfn.SCAN(E1006, E1006:BR1006, _xlfn.LAMBDA(_xlpm.a,_xlpm.b, MAX(_xlpm.a, _xlpm.b))))))</f>
        <v>-0.13501646542261247</v>
      </c>
      <c r="BW1006" s="14">
        <f t="shared" ca="1" si="31"/>
        <v>-0.56847663663298809</v>
      </c>
    </row>
    <row r="1007" spans="1:75" x14ac:dyDescent="0.45">
      <c r="A1007" s="2" t="s">
        <v>2034</v>
      </c>
      <c r="B1007" t="s">
        <v>2035</v>
      </c>
      <c r="C1007" t="s">
        <v>22</v>
      </c>
      <c r="D1007" t="s">
        <v>29</v>
      </c>
      <c r="E1007">
        <v>71.2</v>
      </c>
      <c r="F1007">
        <v>68.95</v>
      </c>
      <c r="G1007">
        <v>66.349999999999994</v>
      </c>
      <c r="H1007">
        <v>69.650000000000006</v>
      </c>
      <c r="I1007">
        <v>65.5</v>
      </c>
      <c r="J1007">
        <v>65.400000000000006</v>
      </c>
      <c r="K1007">
        <v>60.6</v>
      </c>
      <c r="L1007">
        <v>59.3</v>
      </c>
      <c r="M1007">
        <v>59.05</v>
      </c>
      <c r="N1007">
        <v>56.5</v>
      </c>
      <c r="O1007">
        <v>57.05</v>
      </c>
      <c r="P1007">
        <v>59.2</v>
      </c>
      <c r="Q1007">
        <v>57.25</v>
      </c>
      <c r="R1007">
        <v>58.05</v>
      </c>
      <c r="S1007">
        <v>61.65</v>
      </c>
      <c r="T1007">
        <v>59</v>
      </c>
      <c r="U1007">
        <v>60</v>
      </c>
      <c r="V1007">
        <v>58.45</v>
      </c>
      <c r="W1007">
        <v>55.25</v>
      </c>
      <c r="X1007">
        <v>55.6</v>
      </c>
      <c r="Y1007">
        <v>54.4</v>
      </c>
      <c r="Z1007">
        <v>54.15</v>
      </c>
      <c r="AA1007">
        <v>52.2</v>
      </c>
      <c r="AB1007">
        <v>44.3</v>
      </c>
      <c r="AC1007">
        <v>49.9</v>
      </c>
      <c r="AD1007">
        <v>59</v>
      </c>
      <c r="AE1007">
        <v>54.15</v>
      </c>
      <c r="AF1007">
        <v>57.3</v>
      </c>
      <c r="AG1007">
        <v>58</v>
      </c>
      <c r="AH1007">
        <v>58.9</v>
      </c>
      <c r="AI1007">
        <v>55.6</v>
      </c>
      <c r="AJ1007">
        <v>54.65</v>
      </c>
      <c r="AK1007">
        <v>51</v>
      </c>
      <c r="AL1007">
        <v>50.5</v>
      </c>
      <c r="AM1007">
        <v>48.72</v>
      </c>
      <c r="AN1007">
        <v>49.9</v>
      </c>
      <c r="AO1007">
        <v>49.5</v>
      </c>
      <c r="AP1007">
        <v>49.68</v>
      </c>
      <c r="AQ1007">
        <v>50</v>
      </c>
      <c r="AR1007">
        <v>49.88</v>
      </c>
      <c r="AS1007">
        <v>49.78</v>
      </c>
      <c r="AT1007">
        <v>51.45</v>
      </c>
      <c r="AU1007">
        <v>52.2</v>
      </c>
      <c r="AV1007">
        <v>52.2</v>
      </c>
      <c r="AW1007">
        <v>50.9</v>
      </c>
      <c r="AX1007">
        <v>50</v>
      </c>
      <c r="AY1007">
        <v>50.7</v>
      </c>
      <c r="AZ1007">
        <v>50.95</v>
      </c>
      <c r="BA1007">
        <v>52.85</v>
      </c>
      <c r="BB1007">
        <v>52.6</v>
      </c>
      <c r="BC1007">
        <v>50.45</v>
      </c>
      <c r="BD1007">
        <v>49.9</v>
      </c>
      <c r="BE1007">
        <v>51.05</v>
      </c>
      <c r="BF1007">
        <v>51.35</v>
      </c>
      <c r="BG1007">
        <v>52.2</v>
      </c>
      <c r="BH1007">
        <v>52.05</v>
      </c>
      <c r="BI1007">
        <v>50.5</v>
      </c>
      <c r="BJ1007">
        <v>49.1</v>
      </c>
      <c r="BK1007">
        <v>45.44</v>
      </c>
      <c r="BL1007">
        <v>44.62</v>
      </c>
      <c r="BM1007">
        <v>45</v>
      </c>
      <c r="BN1007">
        <v>43.56</v>
      </c>
      <c r="BO1007">
        <v>42.86</v>
      </c>
      <c r="BP1007">
        <v>43.94</v>
      </c>
      <c r="BQ1007">
        <v>45.4</v>
      </c>
      <c r="BR1007">
        <v>44.5</v>
      </c>
      <c r="BS1007" s="12">
        <f t="shared" si="30"/>
        <v>-0.375</v>
      </c>
      <c r="BT1007" s="13" cm="1">
        <f t="array" aca="1" ref="BT1007" ca="1">_xlfn.PERCENTILE.INC((OFFSET(E1007,0,1,1,COLUMNS(E1007:BR1007)-1) - E1007:BQ1007) / E1007:BQ1007, 0.05) * SQRT(COUNT(E1007:BR1007) - 1)</f>
        <v>-0.58107374183956584</v>
      </c>
      <c r="BU1007" s="12" cm="1">
        <f t="array" aca="1" ref="BU1007" ca="1">_xlfn.STDEV.P((E1007:BQ1007 - OFFSET(E1007:BQ1007,0,1)) / OFFSET(E1007:BQ1007,0,1)) * SQRT(COUNT(E1007:BR1007)-1)</f>
        <v>0.3700074256046707</v>
      </c>
      <c r="BV1007" s="12" cm="1">
        <f t="array" ref="BV1007">-(MAX(1 - (E1007:BR1007 / _xlfn.SCAN(E1007, E1007:BR1007, _xlfn.LAMBDA(_xlpm.a,_xlpm.b, MAX(_xlpm.a, _xlpm.b))))))</f>
        <v>-0.39803370786516856</v>
      </c>
      <c r="BW1007" s="14">
        <f t="shared" ca="1" si="31"/>
        <v>-1.0007438798330768</v>
      </c>
    </row>
    <row r="1008" spans="1:75" x14ac:dyDescent="0.45">
      <c r="A1008" s="2" t="s">
        <v>2036</v>
      </c>
      <c r="B1008" t="s">
        <v>2037</v>
      </c>
      <c r="C1008" t="s">
        <v>80</v>
      </c>
      <c r="D1008" t="s">
        <v>26</v>
      </c>
      <c r="E1008">
        <v>206.41</v>
      </c>
      <c r="F1008">
        <v>208.23</v>
      </c>
      <c r="G1008">
        <v>208.32</v>
      </c>
      <c r="H1008">
        <v>207.18</v>
      </c>
      <c r="I1008">
        <v>207.46</v>
      </c>
      <c r="J1008">
        <v>202.97</v>
      </c>
      <c r="K1008">
        <v>200.97</v>
      </c>
      <c r="L1008">
        <v>198.48</v>
      </c>
      <c r="M1008">
        <v>199.54</v>
      </c>
      <c r="N1008">
        <v>194.28</v>
      </c>
      <c r="O1008">
        <v>202.97</v>
      </c>
      <c r="P1008">
        <v>186.21</v>
      </c>
      <c r="Q1008">
        <v>182.06</v>
      </c>
      <c r="R1008">
        <v>181.48</v>
      </c>
      <c r="S1008">
        <v>176.47</v>
      </c>
      <c r="T1008">
        <v>182.01</v>
      </c>
      <c r="U1008">
        <v>182.44</v>
      </c>
      <c r="V1008">
        <v>174.51</v>
      </c>
      <c r="W1008">
        <v>173.98</v>
      </c>
      <c r="X1008">
        <v>174.03</v>
      </c>
      <c r="Y1008">
        <v>176.66</v>
      </c>
      <c r="Z1008">
        <v>173.6</v>
      </c>
      <c r="AA1008">
        <v>175.08</v>
      </c>
      <c r="AB1008">
        <v>179.33</v>
      </c>
      <c r="AC1008">
        <v>179.48</v>
      </c>
      <c r="AD1008">
        <v>178.28</v>
      </c>
      <c r="AE1008">
        <v>177.85</v>
      </c>
      <c r="AF1008">
        <v>178.9</v>
      </c>
      <c r="AG1008">
        <v>177.33</v>
      </c>
      <c r="AH1008">
        <v>177.57</v>
      </c>
      <c r="AI1008">
        <v>178.38</v>
      </c>
      <c r="AJ1008">
        <v>178.24</v>
      </c>
      <c r="AK1008">
        <v>177.76</v>
      </c>
      <c r="AL1008">
        <v>181.96</v>
      </c>
      <c r="AM1008">
        <v>179.43</v>
      </c>
      <c r="AN1008">
        <v>183.39</v>
      </c>
      <c r="AO1008">
        <v>185.16</v>
      </c>
      <c r="AP1008">
        <v>183.39</v>
      </c>
      <c r="AQ1008">
        <v>184.25</v>
      </c>
      <c r="AR1008">
        <v>184.87</v>
      </c>
      <c r="AS1008">
        <v>186.07</v>
      </c>
      <c r="AT1008">
        <v>185.02</v>
      </c>
      <c r="AU1008">
        <v>182.01</v>
      </c>
      <c r="AV1008">
        <v>185.06</v>
      </c>
      <c r="AW1008">
        <v>185.73</v>
      </c>
      <c r="AX1008">
        <v>186.16</v>
      </c>
      <c r="AY1008">
        <v>181.77</v>
      </c>
      <c r="AZ1008">
        <v>180.19</v>
      </c>
      <c r="BA1008">
        <v>187.6</v>
      </c>
      <c r="BB1008">
        <v>186.74</v>
      </c>
      <c r="BC1008">
        <v>200.01</v>
      </c>
      <c r="BD1008">
        <v>202.59</v>
      </c>
      <c r="BE1008">
        <v>205.08</v>
      </c>
      <c r="BF1008">
        <v>207.94</v>
      </c>
      <c r="BG1008">
        <v>208.32</v>
      </c>
      <c r="BH1008">
        <v>208.23</v>
      </c>
      <c r="BI1008">
        <v>213.1</v>
      </c>
      <c r="BJ1008">
        <v>222.75</v>
      </c>
      <c r="BK1008">
        <v>220.36</v>
      </c>
      <c r="BL1008">
        <v>226.85</v>
      </c>
      <c r="BM1008">
        <v>219.59</v>
      </c>
      <c r="BN1008">
        <v>216.73</v>
      </c>
      <c r="BO1008">
        <v>212.62</v>
      </c>
      <c r="BP1008">
        <v>212.14</v>
      </c>
      <c r="BQ1008">
        <v>210.33</v>
      </c>
      <c r="BR1008">
        <v>206.99</v>
      </c>
      <c r="BS1008" s="12">
        <f t="shared" si="30"/>
        <v>2.8099413788092269E-3</v>
      </c>
      <c r="BT1008" s="13" cm="1">
        <f t="array" aca="1" ref="BT1008" ca="1">_xlfn.PERCENTILE.INC((OFFSET(E1008,0,1,1,COLUMNS(E1008:BR1008)-1) - E1008:BQ1008) / E1008:BQ1008, 0.05) * SQRT(COUNT(E1008:BR1008) - 1)</f>
        <v>-0.22056083100985485</v>
      </c>
      <c r="BU1008" s="12" cm="1">
        <f t="array" aca="1" ref="BU1008" ca="1">_xlfn.STDEV.P((E1008:BQ1008 - OFFSET(E1008:BQ1008,0,1)) / OFFSET(E1008:BQ1008,0,1)) * SQRT(COUNT(E1008:BR1008)-1)</f>
        <v>0.17822418924907432</v>
      </c>
      <c r="BV1008" s="12" cm="1">
        <f t="array" ref="BV1008">-(MAX(1 - (E1008:BR1008 / _xlfn.SCAN(E1008, E1008:BR1008, _xlfn.LAMBDA(_xlpm.a,_xlpm.b, MAX(_xlpm.a, _xlpm.b))))))</f>
        <v>-0.16666666666666663</v>
      </c>
      <c r="BW1008" s="14">
        <f t="shared" ca="1" si="31"/>
        <v>4.2234865782573093E-2</v>
      </c>
    </row>
    <row r="1009" spans="1:75" x14ac:dyDescent="0.45">
      <c r="A1009" s="2" t="s">
        <v>2038</v>
      </c>
      <c r="B1009" t="s">
        <v>2039</v>
      </c>
      <c r="C1009" t="s">
        <v>37</v>
      </c>
      <c r="D1009" t="s">
        <v>8</v>
      </c>
      <c r="E1009">
        <v>233.5</v>
      </c>
      <c r="F1009">
        <v>243.5</v>
      </c>
      <c r="G1009">
        <v>241</v>
      </c>
      <c r="H1009">
        <v>242</v>
      </c>
      <c r="I1009">
        <v>242.5</v>
      </c>
      <c r="J1009">
        <v>245.5</v>
      </c>
      <c r="K1009">
        <v>244</v>
      </c>
      <c r="L1009">
        <v>241</v>
      </c>
      <c r="M1009">
        <v>243</v>
      </c>
      <c r="N1009">
        <v>244</v>
      </c>
      <c r="O1009">
        <v>242</v>
      </c>
      <c r="P1009">
        <v>241.5</v>
      </c>
      <c r="Q1009">
        <v>239.5</v>
      </c>
      <c r="R1009">
        <v>245</v>
      </c>
      <c r="S1009">
        <v>244</v>
      </c>
      <c r="T1009">
        <v>243</v>
      </c>
      <c r="U1009">
        <v>241.5</v>
      </c>
      <c r="V1009">
        <v>233</v>
      </c>
      <c r="W1009">
        <v>236.5</v>
      </c>
      <c r="X1009">
        <v>235</v>
      </c>
      <c r="Y1009">
        <v>236.5</v>
      </c>
      <c r="Z1009">
        <v>233.5</v>
      </c>
      <c r="AA1009">
        <v>238</v>
      </c>
      <c r="AB1009">
        <v>239</v>
      </c>
      <c r="AC1009">
        <v>239.5</v>
      </c>
      <c r="AD1009">
        <v>240</v>
      </c>
      <c r="AE1009">
        <v>241.5</v>
      </c>
      <c r="AF1009">
        <v>239.5</v>
      </c>
      <c r="AG1009">
        <v>236</v>
      </c>
      <c r="AH1009">
        <v>238</v>
      </c>
      <c r="AI1009">
        <v>245</v>
      </c>
      <c r="AJ1009">
        <v>243.5</v>
      </c>
      <c r="AK1009">
        <v>243</v>
      </c>
      <c r="AL1009">
        <v>245.5</v>
      </c>
      <c r="AM1009">
        <v>245.5</v>
      </c>
      <c r="AN1009">
        <v>243</v>
      </c>
      <c r="AO1009">
        <v>244.5</v>
      </c>
      <c r="AP1009">
        <v>244.5</v>
      </c>
      <c r="AQ1009">
        <v>246</v>
      </c>
      <c r="AR1009">
        <v>247</v>
      </c>
      <c r="AS1009">
        <v>251.5</v>
      </c>
      <c r="AT1009">
        <v>249.5</v>
      </c>
      <c r="AU1009">
        <v>250.5</v>
      </c>
      <c r="AV1009">
        <v>251.5</v>
      </c>
      <c r="AW1009">
        <v>252.5</v>
      </c>
      <c r="AX1009">
        <v>254.5</v>
      </c>
      <c r="AY1009">
        <v>252.5</v>
      </c>
      <c r="AZ1009">
        <v>234</v>
      </c>
      <c r="BA1009">
        <v>230</v>
      </c>
      <c r="BB1009">
        <v>224.5</v>
      </c>
      <c r="BC1009">
        <v>230.5</v>
      </c>
      <c r="BD1009">
        <v>231.5</v>
      </c>
      <c r="BE1009">
        <v>229.5</v>
      </c>
      <c r="BF1009">
        <v>228</v>
      </c>
      <c r="BG1009">
        <v>229</v>
      </c>
      <c r="BH1009">
        <v>233</v>
      </c>
      <c r="BI1009">
        <v>238</v>
      </c>
      <c r="BJ1009">
        <v>236</v>
      </c>
      <c r="BK1009">
        <v>233</v>
      </c>
      <c r="BL1009">
        <v>232.5</v>
      </c>
      <c r="BM1009">
        <v>230</v>
      </c>
      <c r="BN1009">
        <v>233.5</v>
      </c>
      <c r="BO1009">
        <v>233</v>
      </c>
      <c r="BP1009">
        <v>236.5</v>
      </c>
      <c r="BQ1009">
        <v>234.5</v>
      </c>
      <c r="BR1009">
        <v>233</v>
      </c>
      <c r="BS1009" s="12">
        <f t="shared" si="30"/>
        <v>-2.1413276231263384E-3</v>
      </c>
      <c r="BT1009" s="13" cm="1">
        <f t="array" aca="1" ref="BT1009" ca="1">_xlfn.PERCENTILE.INC((OFFSET(E1009,0,1,1,COLUMNS(E1009:BR1009)-1) - E1009:BQ1009) / E1009:BQ1009, 0.05) * SQRT(COUNT(E1009:BR1009) - 1)</f>
        <v>-0.13381710753291778</v>
      </c>
      <c r="BU1009" s="12" cm="1">
        <f t="array" aca="1" ref="BU1009" ca="1">_xlfn.STDEV.P((E1009:BQ1009 - OFFSET(E1009:BQ1009,0,1)) / OFFSET(E1009:BQ1009,0,1)) * SQRT(COUNT(E1009:BR1009)-1)</f>
        <v>0.1299986354176256</v>
      </c>
      <c r="BV1009" s="12" cm="1">
        <f t="array" ref="BV1009">-(MAX(1 - (E1009:BR1009 / _xlfn.SCAN(E1009, E1009:BR1009, _xlfn.LAMBDA(_xlpm.a,_xlpm.b, MAX(_xlpm.a, _xlpm.b))))))</f>
        <v>-0.11787819253438114</v>
      </c>
      <c r="BW1009" s="14">
        <f t="shared" ca="1" si="31"/>
        <v>1.9815636540579655E-2</v>
      </c>
    </row>
    <row r="1010" spans="1:75" x14ac:dyDescent="0.45">
      <c r="A1010" s="2" t="s">
        <v>2040</v>
      </c>
      <c r="B1010" t="s">
        <v>2041</v>
      </c>
      <c r="C1010" t="s">
        <v>37</v>
      </c>
      <c r="D1010" t="s">
        <v>8</v>
      </c>
      <c r="E1010">
        <v>14.692</v>
      </c>
      <c r="F1010">
        <v>15.5</v>
      </c>
      <c r="G1010">
        <v>15.262</v>
      </c>
      <c r="H1010">
        <v>15.866</v>
      </c>
      <c r="I1010">
        <v>15.538</v>
      </c>
      <c r="J1010">
        <v>15.173999999999999</v>
      </c>
      <c r="K1010">
        <v>14.632</v>
      </c>
      <c r="L1010">
        <v>15.13</v>
      </c>
      <c r="M1010">
        <v>15.4</v>
      </c>
      <c r="N1010">
        <v>15.305999999999999</v>
      </c>
      <c r="O1010">
        <v>15.726000000000001</v>
      </c>
      <c r="P1010">
        <v>15.956</v>
      </c>
      <c r="Q1010">
        <v>15.704000000000001</v>
      </c>
      <c r="R1010">
        <v>15.698</v>
      </c>
      <c r="S1010">
        <v>15.667999999999999</v>
      </c>
      <c r="T1010">
        <v>15.246</v>
      </c>
      <c r="U1010">
        <v>15.022</v>
      </c>
      <c r="V1010">
        <v>14.69</v>
      </c>
      <c r="W1010">
        <v>14.134</v>
      </c>
      <c r="X1010">
        <v>14.256</v>
      </c>
      <c r="Y1010">
        <v>13.875999999999999</v>
      </c>
      <c r="Z1010">
        <v>13.172000000000001</v>
      </c>
      <c r="AA1010">
        <v>12.984</v>
      </c>
      <c r="AB1010">
        <v>12.9</v>
      </c>
      <c r="AC1010">
        <v>13.58</v>
      </c>
      <c r="AD1010">
        <v>13.476000000000001</v>
      </c>
      <c r="AE1010">
        <v>13.302</v>
      </c>
      <c r="AF1010">
        <v>13.298</v>
      </c>
      <c r="AG1010">
        <v>13.706</v>
      </c>
      <c r="AH1010">
        <v>14.212</v>
      </c>
      <c r="AI1010">
        <v>14.314</v>
      </c>
      <c r="AJ1010">
        <v>14.2</v>
      </c>
      <c r="AK1010">
        <v>14.066000000000001</v>
      </c>
      <c r="AL1010">
        <v>13.996</v>
      </c>
      <c r="AM1010">
        <v>13.74</v>
      </c>
      <c r="AN1010">
        <v>13.914</v>
      </c>
      <c r="AO1010">
        <v>13.55</v>
      </c>
      <c r="AP1010">
        <v>13.282</v>
      </c>
      <c r="AQ1010">
        <v>13.837999999999999</v>
      </c>
      <c r="AR1010">
        <v>13.795999999999999</v>
      </c>
      <c r="AS1010">
        <v>13.9</v>
      </c>
      <c r="AT1010">
        <v>13.73</v>
      </c>
      <c r="AU1010">
        <v>14.154</v>
      </c>
      <c r="AV1010">
        <v>13.582000000000001</v>
      </c>
      <c r="AW1010">
        <v>13.23</v>
      </c>
      <c r="AX1010">
        <v>12.92</v>
      </c>
      <c r="AY1010">
        <v>12.95</v>
      </c>
      <c r="AZ1010">
        <v>13.673999999999999</v>
      </c>
      <c r="BA1010">
        <v>13.526</v>
      </c>
      <c r="BB1010">
        <v>13.018000000000001</v>
      </c>
      <c r="BC1010">
        <v>13.182</v>
      </c>
      <c r="BD1010">
        <v>13.254</v>
      </c>
      <c r="BE1010">
        <v>12.842000000000001</v>
      </c>
      <c r="BF1010">
        <v>13.202</v>
      </c>
      <c r="BG1010">
        <v>12.996</v>
      </c>
      <c r="BH1010">
        <v>12.97</v>
      </c>
      <c r="BI1010">
        <v>13.028</v>
      </c>
      <c r="BJ1010">
        <v>12.63</v>
      </c>
      <c r="BK1010">
        <v>11.662000000000001</v>
      </c>
      <c r="BL1010">
        <v>11.65</v>
      </c>
      <c r="BM1010">
        <v>11.512</v>
      </c>
      <c r="BN1010">
        <v>11.212</v>
      </c>
      <c r="BO1010">
        <v>10.904</v>
      </c>
      <c r="BP1010">
        <v>11.452</v>
      </c>
      <c r="BQ1010">
        <v>11.028</v>
      </c>
      <c r="BR1010">
        <v>11.318</v>
      </c>
      <c r="BS1010" s="12">
        <f t="shared" si="30"/>
        <v>-0.22964878845630279</v>
      </c>
      <c r="BT1010" s="13" cm="1">
        <f t="array" aca="1" ref="BT1010" ca="1">_xlfn.PERCENTILE.INC((OFFSET(E1010,0,1,1,COLUMNS(E1010:BR1010)-1) - E1010:BQ1010) / E1010:BQ1010, 0.05) * SQRT(COUNT(E1010:BR1010) - 1)</f>
        <v>-0.30467724195328394</v>
      </c>
      <c r="BU1010" s="12" cm="1">
        <f t="array" aca="1" ref="BU1010" ca="1">_xlfn.STDEV.P((E1010:BQ1010 - OFFSET(E1010:BQ1010,0,1)) / OFFSET(E1010:BQ1010,0,1)) * SQRT(COUNT(E1010:BR1010)-1)</f>
        <v>0.21984061646716729</v>
      </c>
      <c r="BV1010" s="12" cm="1">
        <f t="array" ref="BV1010">-(MAX(1 - (E1010:BR1010 / _xlfn.SCAN(E1010, E1010:BR1010, _xlfn.LAMBDA(_xlpm.a,_xlpm.b, MAX(_xlpm.a, _xlpm.b))))))</f>
        <v>-0.31662070694409628</v>
      </c>
      <c r="BW1010" s="14">
        <f t="shared" ca="1" si="31"/>
        <v>-1.0231569522393624</v>
      </c>
    </row>
    <row r="1011" spans="1:75" x14ac:dyDescent="0.45">
      <c r="A1011" s="2" t="s">
        <v>2042</v>
      </c>
      <c r="B1011" t="s">
        <v>2043</v>
      </c>
      <c r="C1011" t="s">
        <v>22</v>
      </c>
      <c r="D1011" t="s">
        <v>136</v>
      </c>
      <c r="E1011">
        <v>260</v>
      </c>
      <c r="F1011">
        <v>260</v>
      </c>
      <c r="G1011">
        <v>259</v>
      </c>
      <c r="H1011">
        <v>263</v>
      </c>
      <c r="I1011">
        <v>262</v>
      </c>
      <c r="J1011">
        <v>262</v>
      </c>
      <c r="K1011">
        <v>263.5</v>
      </c>
      <c r="L1011">
        <v>264.5</v>
      </c>
      <c r="M1011">
        <v>269.5</v>
      </c>
      <c r="N1011">
        <v>268</v>
      </c>
      <c r="O1011">
        <v>265</v>
      </c>
      <c r="P1011">
        <v>267.5</v>
      </c>
      <c r="Q1011">
        <v>268</v>
      </c>
      <c r="R1011">
        <v>268.5</v>
      </c>
      <c r="S1011">
        <v>270.5</v>
      </c>
      <c r="T1011">
        <v>267.5</v>
      </c>
      <c r="U1011">
        <v>270</v>
      </c>
      <c r="V1011">
        <v>265</v>
      </c>
      <c r="W1011">
        <v>264</v>
      </c>
      <c r="X1011">
        <v>263.5</v>
      </c>
      <c r="Y1011">
        <v>264</v>
      </c>
      <c r="Z1011">
        <v>260.5</v>
      </c>
      <c r="AA1011">
        <v>262</v>
      </c>
      <c r="AB1011">
        <v>261</v>
      </c>
      <c r="AC1011">
        <v>265.5</v>
      </c>
      <c r="AD1011">
        <v>274</v>
      </c>
      <c r="AE1011">
        <v>267.5</v>
      </c>
      <c r="AF1011">
        <v>270.5</v>
      </c>
      <c r="AG1011">
        <v>279</v>
      </c>
      <c r="AH1011">
        <v>290</v>
      </c>
      <c r="AI1011">
        <v>302</v>
      </c>
      <c r="AJ1011">
        <v>314</v>
      </c>
      <c r="AK1011">
        <v>318</v>
      </c>
      <c r="AL1011">
        <v>325</v>
      </c>
      <c r="AM1011">
        <v>315.5</v>
      </c>
      <c r="AN1011">
        <v>323</v>
      </c>
      <c r="AO1011">
        <v>312</v>
      </c>
      <c r="AP1011">
        <v>312</v>
      </c>
      <c r="AQ1011">
        <v>316</v>
      </c>
      <c r="AR1011">
        <v>317</v>
      </c>
      <c r="AS1011">
        <v>317</v>
      </c>
      <c r="AT1011">
        <v>317</v>
      </c>
      <c r="AU1011">
        <v>315</v>
      </c>
      <c r="AV1011">
        <v>315</v>
      </c>
      <c r="AW1011">
        <v>315</v>
      </c>
      <c r="AX1011">
        <v>316.5</v>
      </c>
      <c r="AY1011">
        <v>317.5</v>
      </c>
      <c r="AZ1011">
        <v>315.5</v>
      </c>
      <c r="BA1011">
        <v>316</v>
      </c>
      <c r="BB1011">
        <v>312</v>
      </c>
      <c r="BC1011">
        <v>316</v>
      </c>
      <c r="BD1011">
        <v>318</v>
      </c>
      <c r="BE1011">
        <v>314</v>
      </c>
      <c r="BF1011">
        <v>314</v>
      </c>
      <c r="BG1011">
        <v>315.5</v>
      </c>
      <c r="BH1011">
        <v>319</v>
      </c>
      <c r="BI1011">
        <v>317.5</v>
      </c>
      <c r="BJ1011">
        <v>315</v>
      </c>
      <c r="BK1011">
        <v>302</v>
      </c>
      <c r="BL1011">
        <v>312</v>
      </c>
      <c r="BM1011">
        <v>306</v>
      </c>
      <c r="BN1011">
        <v>301</v>
      </c>
      <c r="BO1011">
        <v>300</v>
      </c>
      <c r="BP1011">
        <v>301</v>
      </c>
      <c r="BQ1011">
        <v>303.5</v>
      </c>
      <c r="BR1011">
        <v>300.5</v>
      </c>
      <c r="BS1011" s="12">
        <f t="shared" si="30"/>
        <v>0.15576923076923077</v>
      </c>
      <c r="BT1011" s="13" cm="1">
        <f t="array" aca="1" ref="BT1011" ca="1">_xlfn.PERCENTILE.INC((OFFSET(E1011,0,1,1,COLUMNS(E1011:BR1011)-1) - E1011:BQ1011) / E1011:BQ1011, 0.05) * SQRT(COUNT(E1011:BR1011) - 1)</f>
        <v>-0.1840150350748658</v>
      </c>
      <c r="BU1011" s="12" cm="1">
        <f t="array" aca="1" ref="BU1011" ca="1">_xlfn.STDEV.P((E1011:BQ1011 - OFFSET(E1011:BQ1011,0,1)) / OFFSET(E1011:BQ1011,0,1)) * SQRT(COUNT(E1011:BR1011)-1)</f>
        <v>0.13016588049602754</v>
      </c>
      <c r="BV1011" s="12" cm="1">
        <f t="array" ref="BV1011">-(MAX(1 - (E1011:BR1011 / _xlfn.SCAN(E1011, E1011:BR1011, _xlfn.LAMBDA(_xlpm.a,_xlpm.b, MAX(_xlpm.a, _xlpm.b))))))</f>
        <v>-7.6923076923076872E-2</v>
      </c>
      <c r="BW1011" s="14">
        <f t="shared" ca="1" si="31"/>
        <v>1.2329387969488816</v>
      </c>
    </row>
    <row r="1012" spans="1:75" x14ac:dyDescent="0.45">
      <c r="A1012" s="2" t="s">
        <v>2044</v>
      </c>
      <c r="B1012" t="s">
        <v>2045</v>
      </c>
      <c r="C1012" t="s">
        <v>7</v>
      </c>
      <c r="D1012" t="s">
        <v>8</v>
      </c>
      <c r="E1012">
        <v>18.591699999999999</v>
      </c>
      <c r="F1012">
        <v>19.011299999999999</v>
      </c>
      <c r="G1012">
        <v>18.4985</v>
      </c>
      <c r="H1012">
        <v>18.9802</v>
      </c>
      <c r="I1012">
        <v>18.752300000000002</v>
      </c>
      <c r="J1012">
        <v>18.415600000000001</v>
      </c>
      <c r="K1012">
        <v>18.089200000000002</v>
      </c>
      <c r="L1012">
        <v>18.348299999999998</v>
      </c>
      <c r="M1012">
        <v>18.762699999999999</v>
      </c>
      <c r="N1012">
        <v>18.9025</v>
      </c>
      <c r="O1012">
        <v>19.047599999999999</v>
      </c>
      <c r="P1012">
        <v>18.949200000000001</v>
      </c>
      <c r="Q1012">
        <v>18.7575</v>
      </c>
      <c r="R1012">
        <v>18.819700000000001</v>
      </c>
      <c r="S1012">
        <v>18.9025</v>
      </c>
      <c r="T1012">
        <v>18.648700000000002</v>
      </c>
      <c r="U1012">
        <v>18.560600000000001</v>
      </c>
      <c r="V1012">
        <v>18.286100000000001</v>
      </c>
      <c r="W1012">
        <v>18.198</v>
      </c>
      <c r="X1012">
        <v>18.436299999999999</v>
      </c>
      <c r="Y1012">
        <v>17.5091</v>
      </c>
      <c r="Z1012">
        <v>17.136099999999999</v>
      </c>
      <c r="AA1012">
        <v>17.110199999999999</v>
      </c>
      <c r="AB1012">
        <v>17.276</v>
      </c>
      <c r="AC1012">
        <v>17.6645</v>
      </c>
      <c r="AD1012">
        <v>18.4467</v>
      </c>
      <c r="AE1012">
        <v>17.975300000000001</v>
      </c>
      <c r="AF1012">
        <v>17.876899999999999</v>
      </c>
      <c r="AG1012">
        <v>18.405200000000001</v>
      </c>
      <c r="AH1012">
        <v>19.234100000000002</v>
      </c>
      <c r="AI1012">
        <v>19.555299999999999</v>
      </c>
      <c r="AJ1012">
        <v>19.3325</v>
      </c>
      <c r="AK1012">
        <v>19.037199999999999</v>
      </c>
      <c r="AL1012">
        <v>19.171900000000001</v>
      </c>
      <c r="AM1012">
        <v>19.001000000000001</v>
      </c>
      <c r="AN1012">
        <v>19.0579</v>
      </c>
      <c r="AO1012">
        <v>18.534700000000001</v>
      </c>
      <c r="AP1012">
        <v>18.358599999999999</v>
      </c>
      <c r="AQ1012">
        <v>18.969899999999999</v>
      </c>
      <c r="AR1012">
        <v>18.8611</v>
      </c>
      <c r="AS1012">
        <v>18.923300000000001</v>
      </c>
      <c r="AT1012">
        <v>18.9802</v>
      </c>
      <c r="AU1012">
        <v>18.845600000000001</v>
      </c>
      <c r="AV1012">
        <v>18.814499999999999</v>
      </c>
      <c r="AW1012">
        <v>18.7316</v>
      </c>
      <c r="AX1012">
        <v>19.285900000000002</v>
      </c>
      <c r="AY1012">
        <v>19.2807</v>
      </c>
      <c r="AZ1012">
        <v>19.783200000000001</v>
      </c>
      <c r="BA1012">
        <v>20.187200000000001</v>
      </c>
      <c r="BB1012">
        <v>20.290800000000001</v>
      </c>
      <c r="BC1012">
        <v>20.6172</v>
      </c>
      <c r="BD1012">
        <v>20.3582</v>
      </c>
      <c r="BE1012">
        <v>20.498000000000001</v>
      </c>
      <c r="BF1012">
        <v>20.441099999999999</v>
      </c>
      <c r="BG1012">
        <v>20.725999999999999</v>
      </c>
      <c r="BH1012">
        <v>21.254300000000001</v>
      </c>
      <c r="BI1012">
        <v>20.938400000000001</v>
      </c>
      <c r="BJ1012">
        <v>20.8399</v>
      </c>
      <c r="BK1012">
        <v>19.462</v>
      </c>
      <c r="BL1012">
        <v>19.3947</v>
      </c>
      <c r="BM1012">
        <v>19.3843</v>
      </c>
      <c r="BN1012">
        <v>19.125299999999999</v>
      </c>
      <c r="BO1012">
        <v>18.995799999999999</v>
      </c>
      <c r="BP1012">
        <v>19.425699999999999</v>
      </c>
      <c r="BQ1012">
        <v>19.2133</v>
      </c>
      <c r="BR1012">
        <v>19.026900000000001</v>
      </c>
      <c r="BS1012" s="12">
        <f t="shared" si="30"/>
        <v>2.3408295099426185E-2</v>
      </c>
      <c r="BT1012" s="13" cm="1">
        <f t="array" aca="1" ref="BT1012" ca="1">_xlfn.PERCENTILE.INC((OFFSET(E1012,0,1,1,COLUMNS(E1012:BR1012)-1) - E1012:BQ1012) / E1012:BQ1012, 0.05) * SQRT(COUNT(E1012:BR1012) - 1)</f>
        <v>-0.21517913198514152</v>
      </c>
      <c r="BU1012" s="12" cm="1">
        <f t="array" aca="1" ref="BU1012" ca="1">_xlfn.STDEV.P((E1012:BQ1012 - OFFSET(E1012:BQ1012,0,1)) / OFFSET(E1012:BQ1012,0,1)) * SQRT(COUNT(E1012:BR1012)-1)</f>
        <v>0.1598879640431812</v>
      </c>
      <c r="BV1012" s="12" cm="1">
        <f t="array" ref="BV1012">-(MAX(1 - (E1012:BR1012 / _xlfn.SCAN(E1012, E1012:BR1012, _xlfn.LAMBDA(_xlpm.a,_xlpm.b, MAX(_xlpm.a, _xlpm.b))))))</f>
        <v>-0.10626085074549629</v>
      </c>
      <c r="BW1012" s="14">
        <f t="shared" ca="1" si="31"/>
        <v>0.1759083530838105</v>
      </c>
    </row>
    <row r="1013" spans="1:75" x14ac:dyDescent="0.45">
      <c r="A1013" s="2" t="s">
        <v>2046</v>
      </c>
      <c r="B1013" t="s">
        <v>2047</v>
      </c>
      <c r="C1013" t="s">
        <v>80</v>
      </c>
      <c r="D1013" t="s">
        <v>34</v>
      </c>
      <c r="E1013">
        <v>191.45</v>
      </c>
      <c r="F1013">
        <v>195.6</v>
      </c>
      <c r="G1013">
        <v>192.5</v>
      </c>
      <c r="H1013">
        <v>202.8</v>
      </c>
      <c r="I1013">
        <v>200.3</v>
      </c>
      <c r="J1013">
        <v>197.65</v>
      </c>
      <c r="K1013">
        <v>200</v>
      </c>
      <c r="L1013">
        <v>199.7</v>
      </c>
      <c r="M1013">
        <v>202.1</v>
      </c>
      <c r="N1013">
        <v>198.3</v>
      </c>
      <c r="O1013">
        <v>208.8</v>
      </c>
      <c r="P1013">
        <v>206</v>
      </c>
      <c r="Q1013">
        <v>205.7</v>
      </c>
      <c r="R1013">
        <v>209.9</v>
      </c>
      <c r="S1013">
        <v>211.1</v>
      </c>
      <c r="T1013">
        <v>211</v>
      </c>
      <c r="U1013">
        <v>209.9</v>
      </c>
      <c r="V1013">
        <v>203.8</v>
      </c>
      <c r="W1013">
        <v>207.1</v>
      </c>
      <c r="X1013">
        <v>207.4</v>
      </c>
      <c r="Y1013">
        <v>212.7</v>
      </c>
      <c r="Z1013">
        <v>207.5</v>
      </c>
      <c r="AA1013">
        <v>205.6</v>
      </c>
      <c r="AB1013">
        <v>211</v>
      </c>
      <c r="AC1013">
        <v>205.2</v>
      </c>
      <c r="AD1013">
        <v>206.6</v>
      </c>
      <c r="AE1013">
        <v>205.8</v>
      </c>
      <c r="AF1013">
        <v>210</v>
      </c>
      <c r="AG1013">
        <v>206.8</v>
      </c>
      <c r="AH1013">
        <v>210.9</v>
      </c>
      <c r="AI1013">
        <v>213.7</v>
      </c>
      <c r="AJ1013">
        <v>215.8</v>
      </c>
      <c r="AK1013">
        <v>216.2</v>
      </c>
      <c r="AL1013">
        <v>213.1</v>
      </c>
      <c r="AM1013">
        <v>210.8</v>
      </c>
      <c r="AN1013">
        <v>216</v>
      </c>
      <c r="AO1013">
        <v>212.9</v>
      </c>
      <c r="AP1013">
        <v>210.9</v>
      </c>
      <c r="AQ1013">
        <v>213.5</v>
      </c>
      <c r="AR1013">
        <v>213.1</v>
      </c>
      <c r="AS1013">
        <v>213.2</v>
      </c>
      <c r="AT1013">
        <v>213.7</v>
      </c>
      <c r="AU1013">
        <v>213.4</v>
      </c>
      <c r="AV1013">
        <v>211.1</v>
      </c>
      <c r="AW1013">
        <v>211</v>
      </c>
      <c r="AX1013">
        <v>219.6</v>
      </c>
      <c r="AY1013">
        <v>209.4</v>
      </c>
      <c r="AZ1013">
        <v>207.6</v>
      </c>
      <c r="BA1013">
        <v>213.3</v>
      </c>
      <c r="BB1013">
        <v>209.1</v>
      </c>
      <c r="BC1013">
        <v>210.7</v>
      </c>
      <c r="BD1013">
        <v>213.7</v>
      </c>
      <c r="BE1013">
        <v>217.7</v>
      </c>
      <c r="BF1013">
        <v>217.7</v>
      </c>
      <c r="BG1013">
        <v>220.2</v>
      </c>
      <c r="BH1013">
        <v>221.6</v>
      </c>
      <c r="BI1013">
        <v>222.4</v>
      </c>
      <c r="BJ1013">
        <v>220.2</v>
      </c>
      <c r="BK1013">
        <v>211.5</v>
      </c>
      <c r="BL1013">
        <v>207.1</v>
      </c>
      <c r="BM1013">
        <v>209.9</v>
      </c>
      <c r="BN1013">
        <v>205.6</v>
      </c>
      <c r="BO1013">
        <v>205.1</v>
      </c>
      <c r="BP1013">
        <v>234.6</v>
      </c>
      <c r="BQ1013">
        <v>233.1</v>
      </c>
      <c r="BR1013">
        <v>233.6</v>
      </c>
      <c r="BS1013" s="12">
        <f t="shared" si="30"/>
        <v>0.22016192217289113</v>
      </c>
      <c r="BT1013" s="13" cm="1">
        <f t="array" aca="1" ref="BT1013" ca="1">_xlfn.PERCENTILE.INC((OFFSET(E1013,0,1,1,COLUMNS(E1013:BR1013)-1) - E1013:BQ1013) / E1013:BQ1013, 0.05) * SQRT(COUNT(E1013:BR1013) - 1)</f>
        <v>-0.21671378719776282</v>
      </c>
      <c r="BU1013" s="12" cm="1">
        <f t="array" aca="1" ref="BU1013" ca="1">_xlfn.STDEV.P((E1013:BQ1013 - OFFSET(E1013:BQ1013,0,1)) / OFFSET(E1013:BQ1013,0,1)) * SQRT(COUNT(E1013:BR1013)-1)</f>
        <v>0.19578592112567691</v>
      </c>
      <c r="BV1013" s="12" cm="1">
        <f t="array" ref="BV1013">-(MAX(1 - (E1013:BR1013 / _xlfn.SCAN(E1013, E1013:BR1013, _xlfn.LAMBDA(_xlpm.a,_xlpm.b, MAX(_xlpm.a, _xlpm.b))))))</f>
        <v>-7.7787769784172678E-2</v>
      </c>
      <c r="BW1013" s="14">
        <f t="shared" ca="1" si="31"/>
        <v>1.148597683701027</v>
      </c>
    </row>
    <row r="1014" spans="1:75" x14ac:dyDescent="0.45">
      <c r="A1014" s="2" t="s">
        <v>2048</v>
      </c>
      <c r="B1014" t="s">
        <v>2049</v>
      </c>
      <c r="C1014" t="s">
        <v>54</v>
      </c>
      <c r="D1014" t="s">
        <v>8</v>
      </c>
      <c r="E1014">
        <v>113.1</v>
      </c>
      <c r="F1014">
        <v>115.5</v>
      </c>
      <c r="G1014">
        <v>116.1</v>
      </c>
      <c r="H1014">
        <v>116.9</v>
      </c>
      <c r="I1014">
        <v>116.4</v>
      </c>
      <c r="J1014">
        <v>112</v>
      </c>
      <c r="K1014">
        <v>114.3</v>
      </c>
      <c r="L1014">
        <v>117.3</v>
      </c>
      <c r="M1014">
        <v>119.6</v>
      </c>
      <c r="N1014">
        <v>116</v>
      </c>
      <c r="O1014">
        <v>120.6</v>
      </c>
      <c r="P1014">
        <v>117.4</v>
      </c>
      <c r="Q1014">
        <v>117</v>
      </c>
      <c r="R1014">
        <v>118.6</v>
      </c>
      <c r="S1014">
        <v>118.9</v>
      </c>
      <c r="T1014">
        <v>117.5</v>
      </c>
      <c r="U1014">
        <v>121.2</v>
      </c>
      <c r="V1014">
        <v>120</v>
      </c>
      <c r="W1014">
        <v>117</v>
      </c>
      <c r="X1014">
        <v>117.6</v>
      </c>
      <c r="Y1014">
        <v>132.1</v>
      </c>
      <c r="Z1014">
        <v>128.1</v>
      </c>
      <c r="AA1014">
        <v>126.4</v>
      </c>
      <c r="AB1014">
        <v>127.8</v>
      </c>
      <c r="AC1014">
        <v>128.30000000000001</v>
      </c>
      <c r="AD1014">
        <v>130.69999999999999</v>
      </c>
      <c r="AE1014">
        <v>134.80000000000001</v>
      </c>
      <c r="AF1014">
        <v>133.4</v>
      </c>
      <c r="AG1014">
        <v>132</v>
      </c>
      <c r="AH1014">
        <v>135.69999999999999</v>
      </c>
      <c r="AI1014">
        <v>135.80000000000001</v>
      </c>
      <c r="AJ1014">
        <v>135.1</v>
      </c>
      <c r="AK1014">
        <v>133.1</v>
      </c>
      <c r="AL1014">
        <v>135.9</v>
      </c>
      <c r="AM1014">
        <v>134.9</v>
      </c>
      <c r="AN1014">
        <v>135.5</v>
      </c>
      <c r="AO1014">
        <v>133.4</v>
      </c>
      <c r="AP1014">
        <v>133.69999999999999</v>
      </c>
      <c r="AQ1014">
        <v>136.30000000000001</v>
      </c>
      <c r="AR1014">
        <v>137.80000000000001</v>
      </c>
      <c r="AS1014">
        <v>139.5</v>
      </c>
      <c r="AT1014">
        <v>138.5</v>
      </c>
      <c r="AU1014">
        <v>137.5</v>
      </c>
      <c r="AV1014">
        <v>136.30000000000001</v>
      </c>
      <c r="AW1014">
        <v>138.80000000000001</v>
      </c>
      <c r="AX1014">
        <v>138.80000000000001</v>
      </c>
      <c r="AY1014">
        <v>135.80000000000001</v>
      </c>
      <c r="AZ1014">
        <v>135.30000000000001</v>
      </c>
      <c r="BA1014">
        <v>138.19999999999999</v>
      </c>
      <c r="BB1014">
        <v>135.5</v>
      </c>
      <c r="BC1014">
        <v>135.80000000000001</v>
      </c>
      <c r="BD1014">
        <v>137.69999999999999</v>
      </c>
      <c r="BE1014">
        <v>138.69999999999999</v>
      </c>
      <c r="BF1014">
        <v>139.1</v>
      </c>
      <c r="BG1014">
        <v>142</v>
      </c>
      <c r="BH1014">
        <v>141.4</v>
      </c>
      <c r="BI1014">
        <v>141.19999999999999</v>
      </c>
      <c r="BJ1014">
        <v>139.4</v>
      </c>
      <c r="BK1014">
        <v>134.9</v>
      </c>
      <c r="BL1014">
        <v>134.5</v>
      </c>
      <c r="BM1014">
        <v>134.6</v>
      </c>
      <c r="BN1014">
        <v>133.5</v>
      </c>
      <c r="BO1014">
        <v>129.80000000000001</v>
      </c>
      <c r="BP1014">
        <v>134.80000000000001</v>
      </c>
      <c r="BQ1014">
        <v>135.80000000000001</v>
      </c>
      <c r="BR1014">
        <v>135.6</v>
      </c>
      <c r="BS1014" s="12">
        <f t="shared" si="30"/>
        <v>0.19893899204244034</v>
      </c>
      <c r="BT1014" s="13" cm="1">
        <f t="array" aca="1" ref="BT1014" ca="1">_xlfn.PERCENTILE.INC((OFFSET(E1014,0,1,1,COLUMNS(E1014:BR1014)-1) - E1014:BQ1014) / E1014:BQ1014, 0.05) * SQRT(COUNT(E1014:BR1014) - 1)</f>
        <v>-0.23883099212238257</v>
      </c>
      <c r="BU1014" s="12" cm="1">
        <f t="array" aca="1" ref="BU1014" ca="1">_xlfn.STDEV.P((E1014:BQ1014 - OFFSET(E1014:BQ1014,0,1)) / OFFSET(E1014:BQ1014,0,1)) * SQRT(COUNT(E1014:BR1014)-1)</f>
        <v>0.17787644121372215</v>
      </c>
      <c r="BV1014" s="12" cm="1">
        <f t="array" ref="BV1014">-(MAX(1 - (E1014:BR1014 / _xlfn.SCAN(E1014, E1014:BR1014, _xlfn.LAMBDA(_xlpm.a,_xlpm.b, MAX(_xlpm.a, _xlpm.b))))))</f>
        <v>-8.5915492957746364E-2</v>
      </c>
      <c r="BW1014" s="14">
        <f t="shared" ca="1" si="31"/>
        <v>1.1449314141105198</v>
      </c>
    </row>
    <row r="1015" spans="1:75" x14ac:dyDescent="0.45">
      <c r="A1015" s="2" t="s">
        <v>2050</v>
      </c>
      <c r="B1015" t="s">
        <v>2051</v>
      </c>
      <c r="C1015" t="s">
        <v>80</v>
      </c>
      <c r="D1015" t="s">
        <v>29</v>
      </c>
      <c r="E1015">
        <v>85</v>
      </c>
      <c r="F1015">
        <v>89.7</v>
      </c>
      <c r="G1015">
        <v>86.6</v>
      </c>
      <c r="H1015">
        <v>86</v>
      </c>
      <c r="I1015">
        <v>86</v>
      </c>
      <c r="J1015">
        <v>82.2</v>
      </c>
      <c r="K1015">
        <v>83.4</v>
      </c>
      <c r="L1015">
        <v>84.2</v>
      </c>
      <c r="M1015">
        <v>85.1</v>
      </c>
      <c r="N1015">
        <v>85</v>
      </c>
      <c r="O1015">
        <v>85</v>
      </c>
      <c r="P1015">
        <v>85</v>
      </c>
      <c r="Q1015">
        <v>84</v>
      </c>
      <c r="R1015">
        <v>85</v>
      </c>
      <c r="S1015">
        <v>85</v>
      </c>
      <c r="T1015">
        <v>85.8</v>
      </c>
      <c r="U1015">
        <v>85.2</v>
      </c>
      <c r="V1015">
        <v>85</v>
      </c>
      <c r="W1015">
        <v>78.8</v>
      </c>
      <c r="X1015">
        <v>80.7</v>
      </c>
      <c r="Y1015">
        <v>80</v>
      </c>
      <c r="Z1015">
        <v>79</v>
      </c>
      <c r="AA1015">
        <v>75.2</v>
      </c>
      <c r="AB1015">
        <v>75.400000000000006</v>
      </c>
      <c r="AC1015">
        <v>75.7</v>
      </c>
      <c r="AD1015">
        <v>76</v>
      </c>
      <c r="AE1015">
        <v>80.3</v>
      </c>
      <c r="AF1015">
        <v>85</v>
      </c>
      <c r="AG1015">
        <v>84.8</v>
      </c>
      <c r="AH1015">
        <v>85.3</v>
      </c>
      <c r="AI1015">
        <v>86.8</v>
      </c>
      <c r="AJ1015">
        <v>91.4</v>
      </c>
      <c r="AK1015">
        <v>84.5</v>
      </c>
      <c r="AL1015">
        <v>83</v>
      </c>
      <c r="AM1015">
        <v>85</v>
      </c>
      <c r="AN1015">
        <v>91.6</v>
      </c>
      <c r="AO1015">
        <v>90.7</v>
      </c>
      <c r="AP1015">
        <v>90.3</v>
      </c>
      <c r="AQ1015">
        <v>89.1</v>
      </c>
      <c r="AR1015">
        <v>90</v>
      </c>
      <c r="AS1015">
        <v>91.5</v>
      </c>
      <c r="AT1015">
        <v>91.2</v>
      </c>
      <c r="AU1015">
        <v>91.8</v>
      </c>
      <c r="AV1015">
        <v>91.8</v>
      </c>
      <c r="AW1015">
        <v>92</v>
      </c>
      <c r="AX1015">
        <v>92</v>
      </c>
      <c r="AY1015">
        <v>93.4</v>
      </c>
      <c r="AZ1015">
        <v>94</v>
      </c>
      <c r="BA1015">
        <v>94</v>
      </c>
      <c r="BB1015">
        <v>95</v>
      </c>
      <c r="BC1015">
        <v>97.2</v>
      </c>
      <c r="BD1015">
        <v>95</v>
      </c>
      <c r="BE1015">
        <v>95</v>
      </c>
      <c r="BF1015">
        <v>93.1</v>
      </c>
      <c r="BG1015">
        <v>94.8</v>
      </c>
      <c r="BH1015">
        <v>95</v>
      </c>
      <c r="BI1015">
        <v>95.2</v>
      </c>
      <c r="BJ1015">
        <v>92.2</v>
      </c>
      <c r="BK1015">
        <v>90.7</v>
      </c>
      <c r="BL1015">
        <v>91</v>
      </c>
      <c r="BM1015">
        <v>96.2</v>
      </c>
      <c r="BN1015">
        <v>92</v>
      </c>
      <c r="BO1015">
        <v>95.1</v>
      </c>
      <c r="BP1015">
        <v>97.5</v>
      </c>
      <c r="BQ1015">
        <v>96.3</v>
      </c>
      <c r="BR1015">
        <v>95</v>
      </c>
      <c r="BS1015" s="12">
        <f t="shared" si="30"/>
        <v>0.11764705882352941</v>
      </c>
      <c r="BT1015" s="13" cm="1">
        <f t="array" aca="1" ref="BT1015" ca="1">_xlfn.PERCENTILE.INC((OFFSET(E1015,0,1,1,COLUMNS(E1015:BR1015)-1) - E1015:BQ1015) / E1015:BQ1015, 0.05) * SQRT(COUNT(E1015:BR1015) - 1)</f>
        <v>-0.35538952928872747</v>
      </c>
      <c r="BU1015" s="12" cm="1">
        <f t="array" aca="1" ref="BU1015" ca="1">_xlfn.STDEV.P((E1015:BQ1015 - OFFSET(E1015:BQ1015,0,1)) / OFFSET(E1015:BQ1015,0,1)) * SQRT(COUNT(E1015:BR1015)-1)</f>
        <v>0.22203134317934939</v>
      </c>
      <c r="BV1015" s="12" cm="1">
        <f t="array" ref="BV1015">-(MAX(1 - (E1015:BR1015 / _xlfn.SCAN(E1015, E1015:BR1015, _xlfn.LAMBDA(_xlpm.a,_xlpm.b, MAX(_xlpm.a, _xlpm.b))))))</f>
        <v>-0.16164994425863988</v>
      </c>
      <c r="BW1015" s="14">
        <f t="shared" ca="1" si="31"/>
        <v>0.55111314648049914</v>
      </c>
    </row>
    <row r="1016" spans="1:75" x14ac:dyDescent="0.45">
      <c r="A1016" s="2" t="s">
        <v>2052</v>
      </c>
      <c r="B1016" t="s">
        <v>2053</v>
      </c>
      <c r="C1016" t="s">
        <v>22</v>
      </c>
      <c r="D1016" t="s">
        <v>8</v>
      </c>
      <c r="E1016">
        <v>13.07</v>
      </c>
      <c r="F1016">
        <v>13.4</v>
      </c>
      <c r="G1016">
        <v>13.63</v>
      </c>
      <c r="H1016">
        <v>13.7</v>
      </c>
      <c r="I1016">
        <v>13.64</v>
      </c>
      <c r="J1016">
        <v>13.33</v>
      </c>
      <c r="K1016">
        <v>12.99</v>
      </c>
      <c r="L1016">
        <v>13.07</v>
      </c>
      <c r="M1016">
        <v>13.42</v>
      </c>
      <c r="N1016">
        <v>13.09</v>
      </c>
      <c r="O1016">
        <v>13.49</v>
      </c>
      <c r="P1016">
        <v>13.37</v>
      </c>
      <c r="Q1016">
        <v>13.3</v>
      </c>
      <c r="R1016">
        <v>13.38</v>
      </c>
      <c r="S1016">
        <v>13.89</v>
      </c>
      <c r="T1016">
        <v>13.65</v>
      </c>
      <c r="U1016">
        <v>13.82</v>
      </c>
      <c r="V1016">
        <v>13.49</v>
      </c>
      <c r="W1016">
        <v>13.26</v>
      </c>
      <c r="X1016">
        <v>13.3</v>
      </c>
      <c r="Y1016">
        <v>14.9</v>
      </c>
      <c r="Z1016">
        <v>14.14</v>
      </c>
      <c r="AA1016">
        <v>13.75</v>
      </c>
      <c r="AB1016">
        <v>14.16</v>
      </c>
      <c r="AC1016">
        <v>14.18</v>
      </c>
      <c r="AD1016">
        <v>14.06</v>
      </c>
      <c r="AE1016">
        <v>14.1</v>
      </c>
      <c r="AF1016">
        <v>14.2</v>
      </c>
      <c r="AG1016">
        <v>15</v>
      </c>
      <c r="AH1016">
        <v>14.9</v>
      </c>
      <c r="AI1016">
        <v>14.78</v>
      </c>
      <c r="AJ1016">
        <v>14.7</v>
      </c>
      <c r="AK1016">
        <v>14.28</v>
      </c>
      <c r="AL1016">
        <v>14.08</v>
      </c>
      <c r="AM1016">
        <v>13.77</v>
      </c>
      <c r="AN1016">
        <v>13.57</v>
      </c>
      <c r="AO1016">
        <v>13.43</v>
      </c>
      <c r="AP1016">
        <v>13.3</v>
      </c>
      <c r="AQ1016">
        <v>13.86</v>
      </c>
      <c r="AR1016">
        <v>13.73</v>
      </c>
      <c r="AS1016">
        <v>14</v>
      </c>
      <c r="AT1016">
        <v>14.2</v>
      </c>
      <c r="AU1016">
        <v>14.48</v>
      </c>
      <c r="AV1016">
        <v>14.23</v>
      </c>
      <c r="AW1016">
        <v>14.28</v>
      </c>
      <c r="AX1016">
        <v>15</v>
      </c>
      <c r="AY1016">
        <v>15.19</v>
      </c>
      <c r="AZ1016">
        <v>14.98</v>
      </c>
      <c r="BA1016">
        <v>15.46</v>
      </c>
      <c r="BB1016">
        <v>15.4</v>
      </c>
      <c r="BC1016">
        <v>15.55</v>
      </c>
      <c r="BD1016">
        <v>16.04</v>
      </c>
      <c r="BE1016">
        <v>15.68</v>
      </c>
      <c r="BF1016">
        <v>15.5</v>
      </c>
      <c r="BG1016">
        <v>15.48</v>
      </c>
      <c r="BH1016">
        <v>15.31</v>
      </c>
      <c r="BI1016">
        <v>15.68</v>
      </c>
      <c r="BJ1016">
        <v>15.49</v>
      </c>
      <c r="BK1016">
        <v>14.47</v>
      </c>
      <c r="BL1016">
        <v>14.54</v>
      </c>
      <c r="BM1016">
        <v>14.51</v>
      </c>
      <c r="BN1016">
        <v>14.41</v>
      </c>
      <c r="BO1016">
        <v>14.25</v>
      </c>
      <c r="BP1016">
        <v>14.8</v>
      </c>
      <c r="BQ1016">
        <v>14.84</v>
      </c>
      <c r="BR1016">
        <v>15.35</v>
      </c>
      <c r="BS1016" s="12">
        <f t="shared" si="30"/>
        <v>0.17444529456771227</v>
      </c>
      <c r="BT1016" s="13" cm="1">
        <f t="array" aca="1" ref="BT1016" ca="1">_xlfn.PERCENTILE.INC((OFFSET(E1016,0,1,1,COLUMNS(E1016:BR1016)-1) - E1016:BQ1016) / E1016:BQ1016, 0.05) * SQRT(COUNT(E1016:BR1016) - 1)</f>
        <v>-0.21902202683808047</v>
      </c>
      <c r="BU1016" s="12" cm="1">
        <f t="array" aca="1" ref="BU1016" ca="1">_xlfn.STDEV.P((E1016:BQ1016 - OFFSET(E1016:BQ1016,0,1)) / OFFSET(E1016:BQ1016,0,1)) * SQRT(COUNT(E1016:BR1016)-1)</f>
        <v>0.21200511388399365</v>
      </c>
      <c r="BV1016" s="12" cm="1">
        <f t="array" ref="BV1016">-(MAX(1 - (E1016:BR1016 / _xlfn.SCAN(E1016, E1016:BR1016, _xlfn.LAMBDA(_xlpm.a,_xlpm.b, MAX(_xlpm.a, _xlpm.b))))))</f>
        <v>-0.11333333333333329</v>
      </c>
      <c r="BW1016" s="14">
        <f t="shared" ca="1" si="31"/>
        <v>0.84508635012965283</v>
      </c>
    </row>
    <row r="1017" spans="1:75" x14ac:dyDescent="0.45">
      <c r="A1017" s="2" t="s">
        <v>2054</v>
      </c>
      <c r="B1017" t="s">
        <v>2055</v>
      </c>
      <c r="C1017" t="s">
        <v>37</v>
      </c>
      <c r="D1017" t="s">
        <v>55</v>
      </c>
      <c r="E1017">
        <v>174.5</v>
      </c>
      <c r="F1017">
        <v>175</v>
      </c>
      <c r="G1017">
        <v>173.5</v>
      </c>
      <c r="H1017">
        <v>173.9</v>
      </c>
      <c r="I1017">
        <v>170.7</v>
      </c>
      <c r="J1017">
        <v>169.8</v>
      </c>
      <c r="K1017">
        <v>168.8</v>
      </c>
      <c r="L1017">
        <v>168</v>
      </c>
      <c r="M1017">
        <v>171.5</v>
      </c>
      <c r="N1017">
        <v>166.1</v>
      </c>
      <c r="O1017">
        <v>164.7</v>
      </c>
      <c r="P1017">
        <v>164.6</v>
      </c>
      <c r="Q1017">
        <v>166.4</v>
      </c>
      <c r="R1017">
        <v>162.1</v>
      </c>
      <c r="S1017">
        <v>169.9</v>
      </c>
      <c r="T1017">
        <v>165.6</v>
      </c>
      <c r="U1017">
        <v>162.69999999999999</v>
      </c>
      <c r="V1017">
        <v>161.4</v>
      </c>
      <c r="W1017">
        <v>160.80000000000001</v>
      </c>
      <c r="X1017">
        <v>159.6</v>
      </c>
      <c r="Y1017">
        <v>157.6</v>
      </c>
      <c r="Z1017">
        <v>151.5</v>
      </c>
      <c r="AA1017">
        <v>150.4</v>
      </c>
      <c r="AB1017">
        <v>152.5</v>
      </c>
      <c r="AC1017">
        <v>154.30000000000001</v>
      </c>
      <c r="AD1017">
        <v>155.1</v>
      </c>
      <c r="AE1017">
        <v>153.80000000000001</v>
      </c>
      <c r="AF1017">
        <v>151.80000000000001</v>
      </c>
      <c r="AG1017">
        <v>154</v>
      </c>
      <c r="AH1017">
        <v>161.5</v>
      </c>
      <c r="AI1017">
        <v>160.30000000000001</v>
      </c>
      <c r="AJ1017">
        <v>162</v>
      </c>
      <c r="AK1017">
        <v>159.80000000000001</v>
      </c>
      <c r="AL1017">
        <v>157.6</v>
      </c>
      <c r="AM1017">
        <v>158</v>
      </c>
      <c r="AN1017">
        <v>156.6</v>
      </c>
      <c r="AO1017">
        <v>152.6</v>
      </c>
      <c r="AP1017">
        <v>155.80000000000001</v>
      </c>
      <c r="AQ1017">
        <v>157.30000000000001</v>
      </c>
      <c r="AR1017">
        <v>155.5</v>
      </c>
      <c r="AS1017">
        <v>156.80000000000001</v>
      </c>
      <c r="AT1017">
        <v>155.5</v>
      </c>
      <c r="AU1017">
        <v>153.80000000000001</v>
      </c>
      <c r="AV1017">
        <v>151.5</v>
      </c>
      <c r="AW1017">
        <v>146.30000000000001</v>
      </c>
      <c r="AX1017">
        <v>148</v>
      </c>
      <c r="AY1017">
        <v>148.69999999999999</v>
      </c>
      <c r="AZ1017">
        <v>144.5</v>
      </c>
      <c r="BA1017">
        <v>145.19999999999999</v>
      </c>
      <c r="BB1017">
        <v>140.1</v>
      </c>
      <c r="BC1017">
        <v>146</v>
      </c>
      <c r="BD1017">
        <v>146.6</v>
      </c>
      <c r="BE1017">
        <v>150.6</v>
      </c>
      <c r="BF1017">
        <v>149.9</v>
      </c>
      <c r="BG1017">
        <v>152.1</v>
      </c>
      <c r="BH1017">
        <v>150</v>
      </c>
      <c r="BI1017">
        <v>152.1</v>
      </c>
      <c r="BJ1017">
        <v>149.6</v>
      </c>
      <c r="BK1017">
        <v>144.69999999999999</v>
      </c>
      <c r="BL1017">
        <v>143</v>
      </c>
      <c r="BM1017">
        <v>141.5</v>
      </c>
      <c r="BN1017">
        <v>140</v>
      </c>
      <c r="BO1017">
        <v>140</v>
      </c>
      <c r="BP1017">
        <v>146.4</v>
      </c>
      <c r="BQ1017">
        <v>141.4</v>
      </c>
      <c r="BR1017">
        <v>142.6</v>
      </c>
      <c r="BS1017" s="12">
        <f t="shared" si="30"/>
        <v>-0.18280802292263615</v>
      </c>
      <c r="BT1017" s="13" cm="1">
        <f t="array" aca="1" ref="BT1017" ca="1">_xlfn.PERCENTILE.INC((OFFSET(E1017,0,1,1,COLUMNS(E1017:BR1017)-1) - E1017:BQ1017) / E1017:BQ1017, 0.05) * SQRT(COUNT(E1017:BR1017) - 1)</f>
        <v>-0.27309452164998022</v>
      </c>
      <c r="BU1017" s="12" cm="1">
        <f t="array" aca="1" ref="BU1017" ca="1">_xlfn.STDEV.P((E1017:BQ1017 - OFFSET(E1017:BQ1017,0,1)) / OFFSET(E1017:BQ1017,0,1)) * SQRT(COUNT(E1017:BR1017)-1)</f>
        <v>0.15584031551239916</v>
      </c>
      <c r="BV1017" s="12" cm="1">
        <f t="array" ref="BV1017">-(MAX(1 - (E1017:BR1017 / _xlfn.SCAN(E1017, E1017:BR1017, _xlfn.LAMBDA(_xlpm.a,_xlpm.b, MAX(_xlpm.a, _xlpm.b))))))</f>
        <v>-0.19999999999999996</v>
      </c>
      <c r="BW1017" s="14">
        <f t="shared" ca="1" si="31"/>
        <v>-1.1427767519832399</v>
      </c>
    </row>
    <row r="1018" spans="1:75" x14ac:dyDescent="0.45">
      <c r="A1018" s="2" t="s">
        <v>2056</v>
      </c>
      <c r="B1018" t="s">
        <v>2057</v>
      </c>
      <c r="C1018" t="s">
        <v>111</v>
      </c>
      <c r="D1018" t="s">
        <v>8</v>
      </c>
      <c r="E1018">
        <v>5.5876999999999999</v>
      </c>
      <c r="F1018">
        <v>5.6830999999999996</v>
      </c>
      <c r="G1018">
        <v>5.6403999999999996</v>
      </c>
      <c r="H1018">
        <v>5.6856</v>
      </c>
      <c r="I1018">
        <v>5.5701000000000001</v>
      </c>
      <c r="J1018">
        <v>5.5224000000000002</v>
      </c>
      <c r="K1018">
        <v>5.2763999999999998</v>
      </c>
      <c r="L1018">
        <v>5.2363</v>
      </c>
      <c r="M1018">
        <v>5.2211999999999996</v>
      </c>
      <c r="N1018">
        <v>5.2889999999999997</v>
      </c>
      <c r="O1018">
        <v>5.3667999999999996</v>
      </c>
      <c r="P1018">
        <v>5.4771999999999998</v>
      </c>
      <c r="Q1018">
        <v>5.4797000000000002</v>
      </c>
      <c r="R1018">
        <v>5.5374999999999996</v>
      </c>
      <c r="S1018">
        <v>5.6454000000000004</v>
      </c>
      <c r="T1018">
        <v>5.6277999999999997</v>
      </c>
      <c r="U1018">
        <v>5.5651000000000002</v>
      </c>
      <c r="V1018">
        <v>5.5651000000000002</v>
      </c>
      <c r="W1018">
        <v>5.4396000000000004</v>
      </c>
      <c r="X1018">
        <v>5.4596999999999998</v>
      </c>
      <c r="Y1018">
        <v>4.9211999999999998</v>
      </c>
      <c r="Z1018">
        <v>4.5987</v>
      </c>
      <c r="AA1018">
        <v>4.4995000000000003</v>
      </c>
      <c r="AB1018">
        <v>4.5735999999999999</v>
      </c>
      <c r="AC1018">
        <v>4.7141000000000002</v>
      </c>
      <c r="AD1018">
        <v>4.9977999999999998</v>
      </c>
      <c r="AE1018">
        <v>4.8396999999999997</v>
      </c>
      <c r="AF1018">
        <v>4.7995000000000001</v>
      </c>
      <c r="AG1018">
        <v>4.9688999999999997</v>
      </c>
      <c r="AH1018">
        <v>5.1459000000000001</v>
      </c>
      <c r="AI1018">
        <v>5.048</v>
      </c>
      <c r="AJ1018">
        <v>4.9652000000000003</v>
      </c>
      <c r="AK1018">
        <v>4.8747999999999996</v>
      </c>
      <c r="AL1018">
        <v>4.7945000000000002</v>
      </c>
      <c r="AM1018">
        <v>4.7530000000000001</v>
      </c>
      <c r="AN1018">
        <v>4.7115999999999998</v>
      </c>
      <c r="AO1018">
        <v>4.6589</v>
      </c>
      <c r="AP1018">
        <v>4.4958</v>
      </c>
      <c r="AQ1018">
        <v>4.6689999999999996</v>
      </c>
      <c r="AR1018">
        <v>4.6351000000000004</v>
      </c>
      <c r="AS1018">
        <v>4.6174999999999997</v>
      </c>
      <c r="AT1018">
        <v>4.5358999999999998</v>
      </c>
      <c r="AU1018">
        <v>4.5308999999999999</v>
      </c>
      <c r="AV1018">
        <v>4.5057999999999998</v>
      </c>
      <c r="AW1018">
        <v>4.4279999999999999</v>
      </c>
      <c r="AX1018">
        <v>4.3777999999999997</v>
      </c>
      <c r="AY1018">
        <v>4.3902999999999999</v>
      </c>
      <c r="AZ1018">
        <v>4.2923999999999998</v>
      </c>
      <c r="BA1018">
        <v>4.2636000000000003</v>
      </c>
      <c r="BB1018">
        <v>4.1543999999999999</v>
      </c>
      <c r="BC1018">
        <v>4.1932999999999998</v>
      </c>
      <c r="BD1018">
        <v>4.1870000000000003</v>
      </c>
      <c r="BE1018">
        <v>4.0791000000000004</v>
      </c>
      <c r="BF1018">
        <v>4.0163000000000002</v>
      </c>
      <c r="BG1018">
        <v>4.0540000000000003</v>
      </c>
      <c r="BH1018">
        <v>4.2297000000000002</v>
      </c>
      <c r="BI1018">
        <v>4.2245999999999997</v>
      </c>
      <c r="BJ1018">
        <v>4.1643999999999997</v>
      </c>
      <c r="BK1018">
        <v>3.8544</v>
      </c>
      <c r="BL1018">
        <v>3.8029000000000002</v>
      </c>
      <c r="BM1018">
        <v>3.6987999999999999</v>
      </c>
      <c r="BN1018">
        <v>3.5356000000000001</v>
      </c>
      <c r="BO1018">
        <v>3.4188999999999998</v>
      </c>
      <c r="BP1018">
        <v>3.6272000000000002</v>
      </c>
      <c r="BQ1018">
        <v>3.5105</v>
      </c>
      <c r="BR1018">
        <v>3.6837</v>
      </c>
      <c r="BS1018" s="12">
        <f t="shared" si="30"/>
        <v>-0.34074842958641299</v>
      </c>
      <c r="BT1018" s="13" cm="1">
        <f t="array" aca="1" ref="BT1018" ca="1">_xlfn.PERCENTILE.INC((OFFSET(E1018,0,1,1,COLUMNS(E1018:BR1018)-1) - E1018:BQ1018) / E1018:BQ1018, 0.05) * SQRT(COUNT(E1018:BR1018) - 1)</f>
        <v>-0.3584573584813609</v>
      </c>
      <c r="BU1018" s="12" cm="1">
        <f t="array" aca="1" ref="BU1018" ca="1">_xlfn.STDEV.P((E1018:BQ1018 - OFFSET(E1018:BQ1018,0,1)) / OFFSET(E1018:BQ1018,0,1)) * SQRT(COUNT(E1018:BR1018)-1)</f>
        <v>0.23252369239488671</v>
      </c>
      <c r="BV1018" s="12" cm="1">
        <f t="array" ref="BV1018">-(MAX(1 - (E1018:BR1018 / _xlfn.SCAN(E1018, E1018:BR1018, _xlfn.LAMBDA(_xlpm.a,_xlpm.b, MAX(_xlpm.a, _xlpm.b))))))</f>
        <v>-0.39867384269030537</v>
      </c>
      <c r="BW1018" s="14">
        <f t="shared" ca="1" si="31"/>
        <v>-1.4451477730811619</v>
      </c>
    </row>
    <row r="1019" spans="1:75" x14ac:dyDescent="0.45">
      <c r="A1019" s="2" t="s">
        <v>2058</v>
      </c>
      <c r="B1019" t="s">
        <v>2059</v>
      </c>
      <c r="C1019" t="s">
        <v>37</v>
      </c>
      <c r="D1019" t="s">
        <v>136</v>
      </c>
      <c r="E1019">
        <v>52.7</v>
      </c>
      <c r="F1019">
        <v>52.7</v>
      </c>
      <c r="G1019">
        <v>53</v>
      </c>
      <c r="H1019">
        <v>53.1</v>
      </c>
      <c r="I1019">
        <v>52.9</v>
      </c>
      <c r="J1019">
        <v>52.4</v>
      </c>
      <c r="K1019">
        <v>52.6</v>
      </c>
      <c r="L1019">
        <v>52.3</v>
      </c>
      <c r="M1019">
        <v>53.9</v>
      </c>
      <c r="N1019">
        <v>53.2</v>
      </c>
      <c r="O1019">
        <v>52.7</v>
      </c>
      <c r="P1019">
        <v>52.8</v>
      </c>
      <c r="Q1019">
        <v>53</v>
      </c>
      <c r="R1019">
        <v>54.1</v>
      </c>
      <c r="S1019">
        <v>55</v>
      </c>
      <c r="T1019">
        <v>55</v>
      </c>
      <c r="U1019">
        <v>54.6</v>
      </c>
      <c r="V1019">
        <v>54.1</v>
      </c>
      <c r="W1019">
        <v>53.5</v>
      </c>
      <c r="X1019">
        <v>53.5</v>
      </c>
      <c r="Y1019">
        <v>54.4</v>
      </c>
      <c r="Z1019">
        <v>53.6</v>
      </c>
      <c r="AA1019">
        <v>52.1</v>
      </c>
      <c r="AB1019">
        <v>52.2</v>
      </c>
      <c r="AC1019">
        <v>52.7</v>
      </c>
      <c r="AD1019">
        <v>52.8</v>
      </c>
      <c r="AE1019">
        <v>52.3</v>
      </c>
      <c r="AF1019">
        <v>52.7</v>
      </c>
      <c r="AG1019">
        <v>52.8</v>
      </c>
      <c r="AH1019">
        <v>53.2</v>
      </c>
      <c r="AI1019">
        <v>54.7</v>
      </c>
      <c r="AJ1019">
        <v>55.6</v>
      </c>
      <c r="AK1019">
        <v>56.6</v>
      </c>
      <c r="AL1019">
        <v>55</v>
      </c>
      <c r="AM1019">
        <v>54</v>
      </c>
      <c r="AN1019">
        <v>54.7</v>
      </c>
      <c r="AO1019">
        <v>53.8</v>
      </c>
      <c r="AP1019">
        <v>54</v>
      </c>
      <c r="AQ1019">
        <v>54.4</v>
      </c>
      <c r="AR1019">
        <v>54</v>
      </c>
      <c r="AS1019">
        <v>54</v>
      </c>
      <c r="AT1019">
        <v>53.5</v>
      </c>
      <c r="AU1019">
        <v>53</v>
      </c>
      <c r="AV1019">
        <v>52</v>
      </c>
      <c r="AW1019">
        <v>50.5</v>
      </c>
      <c r="AX1019">
        <v>50.4</v>
      </c>
      <c r="AY1019">
        <v>51.3</v>
      </c>
      <c r="AZ1019">
        <v>51</v>
      </c>
      <c r="BA1019">
        <v>51.6</v>
      </c>
      <c r="BB1019">
        <v>50.4</v>
      </c>
      <c r="BC1019">
        <v>51.7</v>
      </c>
      <c r="BD1019">
        <v>51.5</v>
      </c>
      <c r="BE1019">
        <v>50.8</v>
      </c>
      <c r="BF1019">
        <v>50.6</v>
      </c>
      <c r="BG1019">
        <v>51.3</v>
      </c>
      <c r="BH1019">
        <v>50.7</v>
      </c>
      <c r="BI1019">
        <v>51.3</v>
      </c>
      <c r="BJ1019">
        <v>50.8</v>
      </c>
      <c r="BK1019">
        <v>50.4</v>
      </c>
      <c r="BL1019">
        <v>50.1</v>
      </c>
      <c r="BM1019">
        <v>49.6</v>
      </c>
      <c r="BN1019">
        <v>48.2</v>
      </c>
      <c r="BO1019">
        <v>46.3</v>
      </c>
      <c r="BP1019">
        <v>47.05</v>
      </c>
      <c r="BQ1019">
        <v>47</v>
      </c>
      <c r="BR1019">
        <v>47.45</v>
      </c>
      <c r="BS1019" s="12">
        <f t="shared" si="30"/>
        <v>-9.9620493358633766E-2</v>
      </c>
      <c r="BT1019" s="13" cm="1">
        <f t="array" aca="1" ref="BT1019" ca="1">_xlfn.PERCENTILE.INC((OFFSET(E1019,0,1,1,COLUMNS(E1019:BR1019)-1) - E1019:BQ1019) / E1019:BQ1019, 0.05) * SQRT(COUNT(E1019:BR1019) - 1)</f>
        <v>-0.22717555836262504</v>
      </c>
      <c r="BU1019" s="12" cm="1">
        <f t="array" aca="1" ref="BU1019" ca="1">_xlfn.STDEV.P((E1019:BQ1019 - OFFSET(E1019:BQ1019,0,1)) / OFFSET(E1019:BQ1019,0,1)) * SQRT(COUNT(E1019:BR1019)-1)</f>
        <v>0.11738920506909334</v>
      </c>
      <c r="BV1019" s="12" cm="1">
        <f t="array" ref="BV1019">-(MAX(1 - (E1019:BR1019 / _xlfn.SCAN(E1019, E1019:BR1019, _xlfn.LAMBDA(_xlpm.a,_xlpm.b, MAX(_xlpm.a, _xlpm.b))))))</f>
        <v>-0.18197879858657251</v>
      </c>
      <c r="BW1019" s="14">
        <f t="shared" ca="1" si="31"/>
        <v>-0.80844878342469395</v>
      </c>
    </row>
    <row r="1020" spans="1:75" x14ac:dyDescent="0.45">
      <c r="A1020" s="2" t="s">
        <v>2060</v>
      </c>
      <c r="B1020" t="s">
        <v>2061</v>
      </c>
      <c r="C1020" t="s">
        <v>37</v>
      </c>
      <c r="D1020" t="s">
        <v>58</v>
      </c>
      <c r="E1020">
        <v>87.4</v>
      </c>
      <c r="F1020">
        <v>88.6</v>
      </c>
      <c r="G1020">
        <v>87.8</v>
      </c>
      <c r="H1020">
        <v>87.5</v>
      </c>
      <c r="I1020">
        <v>87.1</v>
      </c>
      <c r="J1020">
        <v>87.7</v>
      </c>
      <c r="K1020">
        <v>87.6</v>
      </c>
      <c r="L1020">
        <v>86.7</v>
      </c>
      <c r="M1020">
        <v>89.5</v>
      </c>
      <c r="N1020">
        <v>89</v>
      </c>
      <c r="O1020">
        <v>90.4</v>
      </c>
      <c r="P1020">
        <v>90</v>
      </c>
      <c r="Q1020">
        <v>89.7</v>
      </c>
      <c r="R1020">
        <v>89.9</v>
      </c>
      <c r="S1020">
        <v>88.6</v>
      </c>
      <c r="T1020">
        <v>89.8</v>
      </c>
      <c r="U1020">
        <v>89.8</v>
      </c>
      <c r="V1020">
        <v>88.9</v>
      </c>
      <c r="W1020">
        <v>88.7</v>
      </c>
      <c r="X1020">
        <v>88.3</v>
      </c>
      <c r="Y1020">
        <v>86.8</v>
      </c>
      <c r="Z1020">
        <v>87.2</v>
      </c>
      <c r="AA1020">
        <v>87.9</v>
      </c>
      <c r="AB1020">
        <v>88</v>
      </c>
      <c r="AC1020">
        <v>88.3</v>
      </c>
      <c r="AD1020">
        <v>88.6</v>
      </c>
      <c r="AE1020">
        <v>89</v>
      </c>
      <c r="AF1020">
        <v>89</v>
      </c>
      <c r="AG1020">
        <v>88.1</v>
      </c>
      <c r="AH1020">
        <v>88.4</v>
      </c>
      <c r="AI1020">
        <v>89</v>
      </c>
      <c r="AJ1020">
        <v>88.8</v>
      </c>
      <c r="AK1020">
        <v>88.4</v>
      </c>
      <c r="AL1020">
        <v>88.6</v>
      </c>
      <c r="AM1020">
        <v>87.7</v>
      </c>
      <c r="AN1020">
        <v>86.7</v>
      </c>
      <c r="AO1020">
        <v>87.2</v>
      </c>
      <c r="AP1020">
        <v>87.8</v>
      </c>
      <c r="AQ1020">
        <v>88.9</v>
      </c>
      <c r="AR1020">
        <v>88.7</v>
      </c>
      <c r="AS1020">
        <v>87.6</v>
      </c>
      <c r="AT1020">
        <v>88</v>
      </c>
      <c r="AU1020">
        <v>89.3</v>
      </c>
      <c r="AV1020">
        <v>89</v>
      </c>
      <c r="AW1020">
        <v>88.1</v>
      </c>
      <c r="AX1020">
        <v>87.8</v>
      </c>
      <c r="AY1020">
        <v>87.4</v>
      </c>
      <c r="AZ1020">
        <v>87.7</v>
      </c>
      <c r="BA1020">
        <v>89.3</v>
      </c>
      <c r="BB1020">
        <v>89</v>
      </c>
      <c r="BC1020">
        <v>89</v>
      </c>
      <c r="BD1020">
        <v>89.4</v>
      </c>
      <c r="BE1020">
        <v>86.8</v>
      </c>
      <c r="BF1020">
        <v>87.7</v>
      </c>
      <c r="BG1020">
        <v>87.2</v>
      </c>
      <c r="BH1020">
        <v>88</v>
      </c>
      <c r="BI1020">
        <v>88</v>
      </c>
      <c r="BJ1020">
        <v>88</v>
      </c>
      <c r="BK1020">
        <v>87.7</v>
      </c>
      <c r="BL1020">
        <v>87.3</v>
      </c>
      <c r="BM1020">
        <v>86.7</v>
      </c>
      <c r="BN1020">
        <v>87</v>
      </c>
      <c r="BO1020">
        <v>86.5</v>
      </c>
      <c r="BP1020">
        <v>86.4</v>
      </c>
      <c r="BQ1020">
        <v>86.2</v>
      </c>
      <c r="BR1020">
        <v>87.7</v>
      </c>
      <c r="BS1020" s="12">
        <f t="shared" si="30"/>
        <v>3.4324942791761686E-3</v>
      </c>
      <c r="BT1020" s="13" cm="1">
        <f t="array" aca="1" ref="BT1020" ca="1">_xlfn.PERCENTILE.INC((OFFSET(E1020,0,1,1,COLUMNS(E1020:BR1020)-1) - E1020:BQ1020) / E1020:BQ1020, 0.05) * SQRT(COUNT(E1020:BR1020) - 1)</f>
        <v>-9.8372315228263563E-2</v>
      </c>
      <c r="BU1020" s="12" cm="1">
        <f t="array" aca="1" ref="BU1020" ca="1">_xlfn.STDEV.P((E1020:BQ1020 - OFFSET(E1020:BQ1020,0,1)) / OFFSET(E1020:BQ1020,0,1)) * SQRT(COUNT(E1020:BR1020)-1)</f>
        <v>7.6189083350068271E-2</v>
      </c>
      <c r="BV1020" s="12" cm="1">
        <f t="array" ref="BV1020">-(MAX(1 - (E1020:BR1020 / _xlfn.SCAN(E1020, E1020:BR1020, _xlfn.LAMBDA(_xlpm.a,_xlpm.b, MAX(_xlpm.a, _xlpm.b))))))</f>
        <v>-4.6460176991150459E-2</v>
      </c>
      <c r="BW1020" s="14">
        <f t="shared" ca="1" si="31"/>
        <v>0.10696844290753892</v>
      </c>
    </row>
    <row r="1021" spans="1:75" x14ac:dyDescent="0.45">
      <c r="A1021" s="2" t="s">
        <v>2062</v>
      </c>
      <c r="B1021" t="s">
        <v>2063</v>
      </c>
      <c r="C1021" t="s">
        <v>71</v>
      </c>
      <c r="D1021" t="s">
        <v>34</v>
      </c>
      <c r="E1021">
        <v>86.091999999999999</v>
      </c>
      <c r="F1021">
        <v>86.435000000000002</v>
      </c>
      <c r="G1021">
        <v>86.287999999999997</v>
      </c>
      <c r="H1021">
        <v>86.287999999999997</v>
      </c>
      <c r="I1021">
        <v>85.894999999999996</v>
      </c>
      <c r="J1021">
        <v>86.091999999999999</v>
      </c>
      <c r="K1021">
        <v>85.06</v>
      </c>
      <c r="L1021">
        <v>86.287999999999997</v>
      </c>
      <c r="M1021">
        <v>84.766000000000005</v>
      </c>
      <c r="N1021">
        <v>84.52</v>
      </c>
      <c r="O1021">
        <v>84.715999999999994</v>
      </c>
      <c r="P1021">
        <v>84.126999999999995</v>
      </c>
      <c r="Q1021">
        <v>84.471000000000004</v>
      </c>
      <c r="R1021">
        <v>84.126999999999995</v>
      </c>
      <c r="S1021">
        <v>84.864000000000004</v>
      </c>
      <c r="T1021">
        <v>84.126999999999995</v>
      </c>
      <c r="U1021">
        <v>82.506</v>
      </c>
      <c r="V1021">
        <v>81.819000000000003</v>
      </c>
      <c r="W1021">
        <v>80.787999999999997</v>
      </c>
      <c r="X1021">
        <v>81.671999999999997</v>
      </c>
      <c r="Y1021">
        <v>82.555999999999997</v>
      </c>
      <c r="Z1021">
        <v>82.063999999999993</v>
      </c>
      <c r="AA1021">
        <v>81.671999999999997</v>
      </c>
      <c r="AB1021">
        <v>80.688999999999993</v>
      </c>
      <c r="AC1021">
        <v>81.23</v>
      </c>
      <c r="AD1021">
        <v>81.278999999999996</v>
      </c>
      <c r="AE1021">
        <v>80.492999999999995</v>
      </c>
      <c r="AF1021">
        <v>80.688999999999993</v>
      </c>
      <c r="AG1021">
        <v>82.605000000000004</v>
      </c>
      <c r="AH1021">
        <v>82.114000000000004</v>
      </c>
      <c r="AI1021">
        <v>82.456999999999994</v>
      </c>
      <c r="AJ1021">
        <v>82.408000000000001</v>
      </c>
      <c r="AK1021">
        <v>83.635999999999996</v>
      </c>
      <c r="AL1021">
        <v>82.358999999999995</v>
      </c>
      <c r="AM1021">
        <v>82.506</v>
      </c>
      <c r="AN1021">
        <v>82.555999999999997</v>
      </c>
      <c r="AO1021">
        <v>85.6</v>
      </c>
      <c r="AP1021">
        <v>84.715999999999994</v>
      </c>
      <c r="AQ1021">
        <v>84.471000000000004</v>
      </c>
      <c r="AR1021">
        <v>81.917000000000002</v>
      </c>
      <c r="AS1021">
        <v>82.85</v>
      </c>
      <c r="AT1021">
        <v>80.885999999999996</v>
      </c>
      <c r="AU1021">
        <v>80.197999999999993</v>
      </c>
      <c r="AV1021">
        <v>79.903999999999996</v>
      </c>
      <c r="AW1021">
        <v>81.671999999999997</v>
      </c>
      <c r="AX1021">
        <v>83.194000000000003</v>
      </c>
      <c r="AY1021">
        <v>83.242999999999995</v>
      </c>
      <c r="AZ1021">
        <v>80.346000000000004</v>
      </c>
      <c r="BA1021">
        <v>81.671999999999997</v>
      </c>
      <c r="BB1021">
        <v>81.77</v>
      </c>
      <c r="BC1021">
        <v>83.292000000000002</v>
      </c>
      <c r="BD1021">
        <v>83.635999999999996</v>
      </c>
      <c r="BE1021">
        <v>83.292000000000002</v>
      </c>
      <c r="BF1021">
        <v>83.046999999999997</v>
      </c>
      <c r="BG1021">
        <v>83.882000000000005</v>
      </c>
      <c r="BH1021">
        <v>84.617999999999995</v>
      </c>
      <c r="BI1021">
        <v>85.108999999999995</v>
      </c>
      <c r="BJ1021">
        <v>84.52</v>
      </c>
      <c r="BK1021">
        <v>82.899000000000001</v>
      </c>
      <c r="BL1021">
        <v>83.242999999999995</v>
      </c>
      <c r="BM1021">
        <v>82.212000000000003</v>
      </c>
      <c r="BN1021">
        <v>82.85</v>
      </c>
      <c r="BO1021">
        <v>82.358999999999995</v>
      </c>
      <c r="BP1021">
        <v>83.537999999999997</v>
      </c>
      <c r="BQ1021">
        <v>81.131</v>
      </c>
      <c r="BR1021">
        <v>82.114000000000004</v>
      </c>
      <c r="BS1021" s="12">
        <f t="shared" si="30"/>
        <v>-4.6206383868419763E-2</v>
      </c>
      <c r="BT1021" s="13" cm="1">
        <f t="array" aca="1" ref="BT1021" ca="1">_xlfn.PERCENTILE.INC((OFFSET(E1021,0,1,1,COLUMNS(E1021:BR1021)-1) - E1021:BQ1021) / E1021:BQ1021, 0.05) * SQRT(COUNT(E1021:BR1021) - 1)</f>
        <v>-0.1839653299042639</v>
      </c>
      <c r="BU1021" s="12" cm="1">
        <f t="array" aca="1" ref="BU1021" ca="1">_xlfn.STDEV.P((E1021:BQ1021 - OFFSET(E1021:BQ1021,0,1)) / OFFSET(E1021:BQ1021,0,1)) * SQRT(COUNT(E1021:BR1021)-1)</f>
        <v>0.10588340828637689</v>
      </c>
      <c r="BV1021" s="12" cm="1">
        <f t="array" ref="BV1021">-(MAX(1 - (E1021:BR1021 / _xlfn.SCAN(E1021, E1021:BR1021, _xlfn.LAMBDA(_xlpm.a,_xlpm.b, MAX(_xlpm.a, _xlpm.b))))))</f>
        <v>-7.5559669115520367E-2</v>
      </c>
      <c r="BW1021" s="14">
        <f t="shared" ca="1" si="31"/>
        <v>-0.39183712733229492</v>
      </c>
    </row>
    <row r="1022" spans="1:75" x14ac:dyDescent="0.45">
      <c r="A1022" s="2" t="s">
        <v>2064</v>
      </c>
      <c r="B1022" t="s">
        <v>2065</v>
      </c>
      <c r="C1022" t="s">
        <v>11</v>
      </c>
      <c r="D1022" t="s">
        <v>29</v>
      </c>
      <c r="E1022">
        <v>246</v>
      </c>
      <c r="F1022">
        <v>243.5</v>
      </c>
      <c r="G1022">
        <v>252</v>
      </c>
      <c r="H1022">
        <v>249</v>
      </c>
      <c r="I1022">
        <v>246.5</v>
      </c>
      <c r="J1022">
        <v>253.5</v>
      </c>
      <c r="K1022">
        <v>246</v>
      </c>
      <c r="L1022">
        <v>253</v>
      </c>
      <c r="M1022">
        <v>253</v>
      </c>
      <c r="N1022">
        <v>250.5</v>
      </c>
      <c r="O1022">
        <v>252.5</v>
      </c>
      <c r="P1022">
        <v>254</v>
      </c>
      <c r="Q1022">
        <v>265</v>
      </c>
      <c r="R1022">
        <v>271</v>
      </c>
      <c r="S1022">
        <v>254</v>
      </c>
      <c r="T1022">
        <v>257</v>
      </c>
      <c r="U1022">
        <v>269</v>
      </c>
      <c r="V1022">
        <v>254.5</v>
      </c>
      <c r="W1022">
        <v>263.5</v>
      </c>
      <c r="X1022">
        <v>261</v>
      </c>
      <c r="Y1022">
        <v>259.5</v>
      </c>
      <c r="Z1022">
        <v>258</v>
      </c>
      <c r="AA1022">
        <v>280</v>
      </c>
      <c r="AB1022">
        <v>282.5</v>
      </c>
      <c r="AC1022">
        <v>274</v>
      </c>
      <c r="AD1022">
        <v>282.5</v>
      </c>
      <c r="AE1022">
        <v>274</v>
      </c>
      <c r="AF1022">
        <v>304</v>
      </c>
      <c r="AG1022">
        <v>297.5</v>
      </c>
      <c r="AH1022">
        <v>301</v>
      </c>
      <c r="AI1022">
        <v>294</v>
      </c>
      <c r="AJ1022">
        <v>290.5</v>
      </c>
      <c r="AK1022">
        <v>288.5</v>
      </c>
      <c r="AL1022">
        <v>293</v>
      </c>
      <c r="AM1022">
        <v>292.5</v>
      </c>
      <c r="AN1022">
        <v>285.5</v>
      </c>
      <c r="AO1022">
        <v>284.5</v>
      </c>
      <c r="AP1022">
        <v>288.5</v>
      </c>
      <c r="AQ1022">
        <v>286</v>
      </c>
      <c r="AR1022">
        <v>289</v>
      </c>
      <c r="AS1022">
        <v>288.5</v>
      </c>
      <c r="AT1022">
        <v>295</v>
      </c>
      <c r="AU1022">
        <v>291.5</v>
      </c>
      <c r="AV1022">
        <v>291.5</v>
      </c>
      <c r="AW1022">
        <v>283</v>
      </c>
      <c r="AX1022">
        <v>292</v>
      </c>
      <c r="AY1022">
        <v>286</v>
      </c>
      <c r="AZ1022">
        <v>277.5</v>
      </c>
      <c r="BA1022">
        <v>268.5</v>
      </c>
      <c r="BB1022">
        <v>274</v>
      </c>
      <c r="BC1022">
        <v>277.5</v>
      </c>
      <c r="BD1022">
        <v>270.5</v>
      </c>
      <c r="BE1022">
        <v>277</v>
      </c>
      <c r="BF1022">
        <v>280</v>
      </c>
      <c r="BG1022">
        <v>286.5</v>
      </c>
      <c r="BH1022">
        <v>286.5</v>
      </c>
      <c r="BI1022">
        <v>285.5</v>
      </c>
      <c r="BJ1022">
        <v>288</v>
      </c>
      <c r="BK1022">
        <v>275</v>
      </c>
      <c r="BL1022">
        <v>272.5</v>
      </c>
      <c r="BM1022">
        <v>273</v>
      </c>
      <c r="BN1022">
        <v>269</v>
      </c>
      <c r="BO1022">
        <v>273</v>
      </c>
      <c r="BP1022">
        <v>281</v>
      </c>
      <c r="BQ1022">
        <v>283</v>
      </c>
      <c r="BR1022">
        <v>286</v>
      </c>
      <c r="BS1022" s="12">
        <f t="shared" si="30"/>
        <v>0.16260162601626016</v>
      </c>
      <c r="BT1022" s="13" cm="1">
        <f t="array" aca="1" ref="BT1022" ca="1">_xlfn.PERCENTILE.INC((OFFSET(E1022,0,1,1,COLUMNS(E1022:BR1022)-1) - E1022:BQ1022) / E1022:BQ1022, 0.05) * SQRT(COUNT(E1022:BR1022) - 1)</f>
        <v>-0.25769914505683289</v>
      </c>
      <c r="BU1022" s="12" cm="1">
        <f t="array" aca="1" ref="BU1022" ca="1">_xlfn.STDEV.P((E1022:BQ1022 - OFFSET(E1022:BQ1022,0,1)) / OFFSET(E1022:BQ1022,0,1)) * SQRT(COUNT(E1022:BR1022)-1)</f>
        <v>0.22345457026042984</v>
      </c>
      <c r="BV1022" s="12" cm="1">
        <f t="array" ref="BV1022">-(MAX(1 - (E1022:BR1022 / _xlfn.SCAN(E1022, E1022:BR1022, _xlfn.LAMBDA(_xlpm.a,_xlpm.b, MAX(_xlpm.a, _xlpm.b))))))</f>
        <v>-0.11677631578947367</v>
      </c>
      <c r="BW1022" s="14">
        <f t="shared" ca="1" si="31"/>
        <v>0.74878289199718795</v>
      </c>
    </row>
    <row r="1023" spans="1:75" x14ac:dyDescent="0.45">
      <c r="A1023" s="2" t="s">
        <v>2066</v>
      </c>
      <c r="B1023" t="s">
        <v>2067</v>
      </c>
      <c r="C1023" t="s">
        <v>22</v>
      </c>
      <c r="D1023" t="s">
        <v>29</v>
      </c>
      <c r="E1023">
        <v>9860</v>
      </c>
      <c r="F1023">
        <v>9920</v>
      </c>
      <c r="G1023">
        <v>9834</v>
      </c>
      <c r="H1023">
        <v>10080</v>
      </c>
      <c r="I1023">
        <v>10025</v>
      </c>
      <c r="J1023">
        <v>10030</v>
      </c>
      <c r="K1023">
        <v>9904</v>
      </c>
      <c r="L1023">
        <v>10040</v>
      </c>
      <c r="M1023">
        <v>10085</v>
      </c>
      <c r="N1023">
        <v>10050</v>
      </c>
      <c r="O1023">
        <v>10320</v>
      </c>
      <c r="P1023">
        <v>10375</v>
      </c>
      <c r="Q1023">
        <v>10475</v>
      </c>
      <c r="R1023">
        <v>10645</v>
      </c>
      <c r="S1023">
        <v>10610</v>
      </c>
      <c r="T1023">
        <v>10680</v>
      </c>
      <c r="U1023">
        <v>10745</v>
      </c>
      <c r="V1023">
        <v>10505</v>
      </c>
      <c r="W1023">
        <v>10695</v>
      </c>
      <c r="X1023">
        <v>10500</v>
      </c>
      <c r="Y1023">
        <v>10550</v>
      </c>
      <c r="Z1023">
        <v>10345</v>
      </c>
      <c r="AA1023">
        <v>10310</v>
      </c>
      <c r="AB1023">
        <v>10455</v>
      </c>
      <c r="AC1023">
        <v>10300</v>
      </c>
      <c r="AD1023">
        <v>10440</v>
      </c>
      <c r="AE1023">
        <v>10445</v>
      </c>
      <c r="AF1023">
        <v>10590</v>
      </c>
      <c r="AG1023">
        <v>10450</v>
      </c>
      <c r="AH1023">
        <v>10660</v>
      </c>
      <c r="AI1023">
        <v>10760</v>
      </c>
      <c r="AJ1023">
        <v>10950</v>
      </c>
      <c r="AK1023">
        <v>10665</v>
      </c>
      <c r="AL1023">
        <v>10690</v>
      </c>
      <c r="AM1023">
        <v>10675</v>
      </c>
      <c r="AN1023">
        <v>10665</v>
      </c>
      <c r="AO1023">
        <v>10505</v>
      </c>
      <c r="AP1023">
        <v>10445</v>
      </c>
      <c r="AQ1023">
        <v>10580</v>
      </c>
      <c r="AR1023">
        <v>10515</v>
      </c>
      <c r="AS1023">
        <v>10600</v>
      </c>
      <c r="AT1023">
        <v>10405</v>
      </c>
      <c r="AU1023">
        <v>10245</v>
      </c>
      <c r="AV1023">
        <v>10245</v>
      </c>
      <c r="AW1023">
        <v>10200</v>
      </c>
      <c r="AX1023">
        <v>10495</v>
      </c>
      <c r="AY1023">
        <v>10175</v>
      </c>
      <c r="AZ1023">
        <v>10175</v>
      </c>
      <c r="BA1023">
        <v>10310</v>
      </c>
      <c r="BB1023">
        <v>10370</v>
      </c>
      <c r="BC1023">
        <v>10435</v>
      </c>
      <c r="BD1023">
        <v>10380</v>
      </c>
      <c r="BE1023">
        <v>10530</v>
      </c>
      <c r="BF1023">
        <v>10655</v>
      </c>
      <c r="BG1023">
        <v>10715</v>
      </c>
      <c r="BH1023">
        <v>10670</v>
      </c>
      <c r="BI1023">
        <v>10585</v>
      </c>
      <c r="BJ1023">
        <v>10685</v>
      </c>
      <c r="BK1023">
        <v>10630</v>
      </c>
      <c r="BL1023">
        <v>10785</v>
      </c>
      <c r="BM1023">
        <v>10940</v>
      </c>
      <c r="BN1023">
        <v>10895</v>
      </c>
      <c r="BO1023">
        <v>10930</v>
      </c>
      <c r="BP1023">
        <v>11095</v>
      </c>
      <c r="BQ1023">
        <v>11145</v>
      </c>
      <c r="BR1023">
        <v>11065</v>
      </c>
      <c r="BS1023" s="12">
        <f t="shared" si="30"/>
        <v>0.12221095334685599</v>
      </c>
      <c r="BT1023" s="13" cm="1">
        <f t="array" aca="1" ref="BT1023" ca="1">_xlfn.PERCENTILE.INC((OFFSET(E1023,0,1,1,COLUMNS(E1023:BR1023)-1) - E1023:BQ1023) / E1023:BQ1023, 0.05) * SQRT(COUNT(E1023:BR1023) - 1)</f>
        <v>-0.15499101153697251</v>
      </c>
      <c r="BU1023" s="12" cm="1">
        <f t="array" aca="1" ref="BU1023" ca="1">_xlfn.STDEV.P((E1023:BQ1023 - OFFSET(E1023:BQ1023,0,1)) / OFFSET(E1023:BQ1023,0,1)) * SQRT(COUNT(E1023:BR1023)-1)</f>
        <v>0.10317624543299535</v>
      </c>
      <c r="BV1023" s="12" cm="1">
        <f t="array" ref="BV1023">-(MAX(1 - (E1023:BR1023 / _xlfn.SCAN(E1023, E1023:BR1023, _xlfn.LAMBDA(_xlpm.a,_xlpm.b, MAX(_xlpm.a, _xlpm.b))))))</f>
        <v>-7.0776255707762581E-2</v>
      </c>
      <c r="BW1023" s="14">
        <f t="shared" ca="1" si="31"/>
        <v>1.2302084277976466</v>
      </c>
    </row>
    <row r="1024" spans="1:75" x14ac:dyDescent="0.45">
      <c r="A1024" s="2" t="s">
        <v>2068</v>
      </c>
      <c r="B1024" t="s">
        <v>2069</v>
      </c>
      <c r="C1024" t="s">
        <v>37</v>
      </c>
      <c r="D1024" t="s">
        <v>34</v>
      </c>
      <c r="E1024">
        <v>83.3</v>
      </c>
      <c r="F1024">
        <v>83</v>
      </c>
      <c r="G1024">
        <v>84.5</v>
      </c>
      <c r="H1024">
        <v>86.2</v>
      </c>
      <c r="I1024">
        <v>85</v>
      </c>
      <c r="J1024">
        <v>81.7</v>
      </c>
      <c r="K1024">
        <v>80</v>
      </c>
      <c r="L1024">
        <v>81.599999999999994</v>
      </c>
      <c r="M1024">
        <v>82.5</v>
      </c>
      <c r="N1024">
        <v>82.3</v>
      </c>
      <c r="O1024">
        <v>83.2</v>
      </c>
      <c r="P1024">
        <v>83</v>
      </c>
      <c r="Q1024">
        <v>85.5</v>
      </c>
      <c r="R1024">
        <v>88.4</v>
      </c>
      <c r="S1024">
        <v>90.8</v>
      </c>
      <c r="T1024">
        <v>89.7</v>
      </c>
      <c r="U1024">
        <v>86.8</v>
      </c>
      <c r="V1024">
        <v>88.5</v>
      </c>
      <c r="W1024">
        <v>88.4</v>
      </c>
      <c r="X1024">
        <v>85.7</v>
      </c>
      <c r="Y1024">
        <v>87.1</v>
      </c>
      <c r="Z1024">
        <v>84</v>
      </c>
      <c r="AA1024">
        <v>84.9</v>
      </c>
      <c r="AB1024">
        <v>85.2</v>
      </c>
      <c r="AC1024">
        <v>84.3</v>
      </c>
      <c r="AD1024">
        <v>83.7</v>
      </c>
      <c r="AE1024">
        <v>82.7</v>
      </c>
      <c r="AF1024">
        <v>81.400000000000006</v>
      </c>
      <c r="AG1024">
        <v>80</v>
      </c>
      <c r="AH1024">
        <v>86</v>
      </c>
      <c r="AI1024">
        <v>83.6</v>
      </c>
      <c r="AJ1024">
        <v>82.1</v>
      </c>
      <c r="AK1024">
        <v>84.5</v>
      </c>
      <c r="AL1024">
        <v>84.4</v>
      </c>
      <c r="AM1024">
        <v>81.7</v>
      </c>
      <c r="AN1024">
        <v>81.7</v>
      </c>
      <c r="AO1024">
        <v>79.900000000000006</v>
      </c>
      <c r="AP1024">
        <v>81.099999999999994</v>
      </c>
      <c r="AQ1024">
        <v>80.2</v>
      </c>
      <c r="AR1024">
        <v>79.900000000000006</v>
      </c>
      <c r="AS1024">
        <v>79.900000000000006</v>
      </c>
      <c r="AT1024">
        <v>79.900000000000006</v>
      </c>
      <c r="AU1024">
        <v>78.8</v>
      </c>
      <c r="AV1024">
        <v>79.3</v>
      </c>
      <c r="AW1024">
        <v>81</v>
      </c>
      <c r="AX1024">
        <v>78.900000000000006</v>
      </c>
      <c r="AY1024">
        <v>74.599999999999994</v>
      </c>
      <c r="AZ1024">
        <v>72.599999999999994</v>
      </c>
      <c r="BA1024">
        <v>75.5</v>
      </c>
      <c r="BB1024">
        <v>74.2</v>
      </c>
      <c r="BC1024">
        <v>73.900000000000006</v>
      </c>
      <c r="BD1024">
        <v>74.7</v>
      </c>
      <c r="BE1024">
        <v>75.099999999999994</v>
      </c>
      <c r="BF1024">
        <v>76.3</v>
      </c>
      <c r="BG1024">
        <v>76.7</v>
      </c>
      <c r="BH1024">
        <v>75.8</v>
      </c>
      <c r="BI1024">
        <v>75.099999999999994</v>
      </c>
      <c r="BJ1024">
        <v>77.400000000000006</v>
      </c>
      <c r="BK1024">
        <v>75.400000000000006</v>
      </c>
      <c r="BL1024">
        <v>75.3</v>
      </c>
      <c r="BM1024">
        <v>74.599999999999994</v>
      </c>
      <c r="BN1024">
        <v>73.900000000000006</v>
      </c>
      <c r="BO1024">
        <v>72.5</v>
      </c>
      <c r="BP1024">
        <v>74.3</v>
      </c>
      <c r="BQ1024">
        <v>73.2</v>
      </c>
      <c r="BR1024">
        <v>74.900000000000006</v>
      </c>
      <c r="BS1024" s="12">
        <f t="shared" si="30"/>
        <v>-0.10084033613445369</v>
      </c>
      <c r="BT1024" s="13" cm="1">
        <f t="array" aca="1" ref="BT1024" ca="1">_xlfn.PERCENTILE.INC((OFFSET(E1024,0,1,1,COLUMNS(E1024:BR1024)-1) - E1024:BQ1024) / E1024:BQ1024, 0.05) * SQRT(COUNT(E1024:BR1024) - 1)</f>
        <v>-0.26010532818596621</v>
      </c>
      <c r="BU1024" s="12" cm="1">
        <f t="array" aca="1" ref="BU1024" ca="1">_xlfn.STDEV.P((E1024:BQ1024 - OFFSET(E1024:BQ1024,0,1)) / OFFSET(E1024:BQ1024,0,1)) * SQRT(COUNT(E1024:BR1024)-1)</f>
        <v>0.17733470115263492</v>
      </c>
      <c r="BV1024" s="12" cm="1">
        <f t="array" ref="BV1024">-(MAX(1 - (E1024:BR1024 / _xlfn.SCAN(E1024, E1024:BR1024, _xlfn.LAMBDA(_xlpm.a,_xlpm.b, MAX(_xlpm.a, _xlpm.b))))))</f>
        <v>-0.20154185022026427</v>
      </c>
      <c r="BW1024" s="14">
        <f t="shared" ca="1" si="31"/>
        <v>-0.54204282735608356</v>
      </c>
    </row>
    <row r="1025" spans="1:75" x14ac:dyDescent="0.45">
      <c r="A1025" s="2" t="s">
        <v>2070</v>
      </c>
      <c r="B1025" t="s">
        <v>2071</v>
      </c>
      <c r="C1025" t="s">
        <v>37</v>
      </c>
      <c r="D1025" t="s">
        <v>34</v>
      </c>
      <c r="E1025">
        <v>72.540000000000006</v>
      </c>
      <c r="F1025">
        <v>74.7</v>
      </c>
      <c r="G1025">
        <v>74.400000000000006</v>
      </c>
      <c r="H1025">
        <v>75.7</v>
      </c>
      <c r="I1025">
        <v>75.12</v>
      </c>
      <c r="J1025">
        <v>74.260000000000005</v>
      </c>
      <c r="K1025">
        <v>73.040000000000006</v>
      </c>
      <c r="L1025">
        <v>74.48</v>
      </c>
      <c r="M1025">
        <v>74.44</v>
      </c>
      <c r="N1025">
        <v>75.680000000000007</v>
      </c>
      <c r="O1025">
        <v>76.319999999999993</v>
      </c>
      <c r="P1025">
        <v>76.84</v>
      </c>
      <c r="Q1025">
        <v>75.819999999999993</v>
      </c>
      <c r="R1025">
        <v>76.2</v>
      </c>
      <c r="S1025">
        <v>77.260000000000005</v>
      </c>
      <c r="T1025">
        <v>77</v>
      </c>
      <c r="U1025">
        <v>74.22</v>
      </c>
      <c r="V1025">
        <v>74.44</v>
      </c>
      <c r="W1025">
        <v>74.34</v>
      </c>
      <c r="X1025">
        <v>74.44</v>
      </c>
      <c r="Y1025">
        <v>74.459999999999994</v>
      </c>
      <c r="Z1025">
        <v>71.22</v>
      </c>
      <c r="AA1025">
        <v>71.760000000000005</v>
      </c>
      <c r="AB1025">
        <v>72.58</v>
      </c>
      <c r="AC1025">
        <v>71.760000000000005</v>
      </c>
      <c r="AD1025">
        <v>71.260000000000005</v>
      </c>
      <c r="AE1025">
        <v>70.36</v>
      </c>
      <c r="AF1025">
        <v>70.2</v>
      </c>
      <c r="AG1025">
        <v>71.5</v>
      </c>
      <c r="AH1025">
        <v>73.239999999999995</v>
      </c>
      <c r="AI1025">
        <v>74.14</v>
      </c>
      <c r="AJ1025">
        <v>73.56</v>
      </c>
      <c r="AK1025">
        <v>73.08</v>
      </c>
      <c r="AL1025">
        <v>72.680000000000007</v>
      </c>
      <c r="AM1025">
        <v>72.760000000000005</v>
      </c>
      <c r="AN1025">
        <v>73.459999999999994</v>
      </c>
      <c r="AO1025">
        <v>73.16</v>
      </c>
      <c r="AP1025">
        <v>72.98</v>
      </c>
      <c r="AQ1025">
        <v>74.319999999999993</v>
      </c>
      <c r="AR1025">
        <v>74.180000000000007</v>
      </c>
      <c r="AS1025">
        <v>74.14</v>
      </c>
      <c r="AT1025">
        <v>73.34</v>
      </c>
      <c r="AU1025">
        <v>73.58</v>
      </c>
      <c r="AV1025">
        <v>72.64</v>
      </c>
      <c r="AW1025">
        <v>73.3</v>
      </c>
      <c r="AX1025">
        <v>74.62</v>
      </c>
      <c r="AY1025">
        <v>74.5</v>
      </c>
      <c r="AZ1025">
        <v>73.5</v>
      </c>
      <c r="BA1025">
        <v>75.12</v>
      </c>
      <c r="BB1025">
        <v>75.28</v>
      </c>
      <c r="BC1025">
        <v>78.400000000000006</v>
      </c>
      <c r="BD1025">
        <v>76.7</v>
      </c>
      <c r="BE1025">
        <v>76.7</v>
      </c>
      <c r="BF1025">
        <v>75.72</v>
      </c>
      <c r="BG1025">
        <v>75.34</v>
      </c>
      <c r="BH1025">
        <v>75.48</v>
      </c>
      <c r="BI1025">
        <v>74.48</v>
      </c>
      <c r="BJ1025">
        <v>73.2</v>
      </c>
      <c r="BK1025">
        <v>69.599999999999994</v>
      </c>
      <c r="BL1025">
        <v>69.040000000000006</v>
      </c>
      <c r="BM1025">
        <v>69.06</v>
      </c>
      <c r="BN1025">
        <v>68.16</v>
      </c>
      <c r="BO1025">
        <v>67.3</v>
      </c>
      <c r="BP1025">
        <v>69.760000000000005</v>
      </c>
      <c r="BQ1025">
        <v>68.5</v>
      </c>
      <c r="BR1025">
        <v>68.28</v>
      </c>
      <c r="BS1025" s="12">
        <f t="shared" si="30"/>
        <v>-5.8726220016542666E-2</v>
      </c>
      <c r="BT1025" s="13" cm="1">
        <f t="array" aca="1" ref="BT1025" ca="1">_xlfn.PERCENTILE.INC((OFFSET(E1025,0,1,1,COLUMNS(E1025:BR1025)-1) - E1025:BQ1025) / E1025:BQ1025, 0.05) * SQRT(COUNT(E1025:BR1025) - 1)</f>
        <v>-0.16897947309700381</v>
      </c>
      <c r="BU1025" s="12" cm="1">
        <f t="array" aca="1" ref="BU1025" ca="1">_xlfn.STDEV.P((E1025:BQ1025 - OFFSET(E1025:BQ1025,0,1)) / OFFSET(E1025:BQ1025,0,1)) * SQRT(COUNT(E1025:BR1025)-1)</f>
        <v>0.13087159747906263</v>
      </c>
      <c r="BV1025" s="12" cm="1">
        <f t="array" ref="BV1025">-(MAX(1 - (E1025:BR1025 / _xlfn.SCAN(E1025, E1025:BR1025, _xlfn.LAMBDA(_xlpm.a,_xlpm.b, MAX(_xlpm.a, _xlpm.b))))))</f>
        <v>-0.14158163265306134</v>
      </c>
      <c r="BW1025" s="14">
        <f t="shared" ca="1" si="31"/>
        <v>-0.41268608104099819</v>
      </c>
    </row>
    <row r="1026" spans="1:75" x14ac:dyDescent="0.45">
      <c r="A1026" s="2" t="s">
        <v>2072</v>
      </c>
      <c r="B1026" t="s">
        <v>2073</v>
      </c>
      <c r="C1026" t="s">
        <v>111</v>
      </c>
      <c r="D1026" t="s">
        <v>8</v>
      </c>
      <c r="E1026">
        <v>4.3380000000000001</v>
      </c>
      <c r="F1026">
        <v>4.4749999999999996</v>
      </c>
      <c r="G1026">
        <v>4.3860000000000001</v>
      </c>
      <c r="H1026">
        <v>4.3929999999999998</v>
      </c>
      <c r="I1026">
        <v>4.4509999999999996</v>
      </c>
      <c r="J1026">
        <v>4.548</v>
      </c>
      <c r="K1026">
        <v>4.4589999999999996</v>
      </c>
      <c r="L1026">
        <v>4.4480000000000004</v>
      </c>
      <c r="M1026">
        <v>4.5259999999999998</v>
      </c>
      <c r="N1026">
        <v>4.4790000000000001</v>
      </c>
      <c r="O1026">
        <v>4.51</v>
      </c>
      <c r="P1026">
        <v>4.5659999999999998</v>
      </c>
      <c r="Q1026">
        <v>4.6479999999999997</v>
      </c>
      <c r="R1026">
        <v>4.6669999999999998</v>
      </c>
      <c r="S1026">
        <v>4.75</v>
      </c>
      <c r="T1026">
        <v>4.7480000000000002</v>
      </c>
      <c r="U1026">
        <v>4.6950000000000003</v>
      </c>
      <c r="V1026">
        <v>4.6269999999999998</v>
      </c>
      <c r="W1026">
        <v>4.6219999999999999</v>
      </c>
      <c r="X1026">
        <v>4.6349999999999998</v>
      </c>
      <c r="Y1026">
        <v>4.6269999999999998</v>
      </c>
      <c r="Z1026">
        <v>4.4509999999999996</v>
      </c>
      <c r="AA1026">
        <v>4.5</v>
      </c>
      <c r="AB1026">
        <v>4.5049999999999999</v>
      </c>
      <c r="AC1026">
        <v>4.4480000000000004</v>
      </c>
      <c r="AD1026">
        <v>4.4000000000000004</v>
      </c>
      <c r="AE1026">
        <v>4.3540000000000001</v>
      </c>
      <c r="AF1026">
        <v>4.3600000000000003</v>
      </c>
      <c r="AG1026">
        <v>4.4000000000000004</v>
      </c>
      <c r="AH1026">
        <v>4.5</v>
      </c>
      <c r="AI1026">
        <v>4.5999999999999996</v>
      </c>
      <c r="AJ1026">
        <v>4.5119999999999996</v>
      </c>
      <c r="AK1026">
        <v>4.4459999999999997</v>
      </c>
      <c r="AL1026">
        <v>4.4210000000000003</v>
      </c>
      <c r="AM1026">
        <v>4.3869999999999996</v>
      </c>
      <c r="AN1026">
        <v>4.4729999999999999</v>
      </c>
      <c r="AO1026">
        <v>4.4119999999999999</v>
      </c>
      <c r="AP1026">
        <v>4.3860000000000001</v>
      </c>
      <c r="AQ1026">
        <v>4.4880000000000004</v>
      </c>
      <c r="AR1026">
        <v>4.4669999999999996</v>
      </c>
      <c r="AS1026">
        <v>4.41</v>
      </c>
      <c r="AT1026">
        <v>4.3650000000000002</v>
      </c>
      <c r="AU1026">
        <v>4.3339999999999996</v>
      </c>
      <c r="AV1026">
        <v>4.29</v>
      </c>
      <c r="AW1026">
        <v>4.2720000000000002</v>
      </c>
      <c r="AX1026">
        <v>4.4009999999999998</v>
      </c>
      <c r="AY1026">
        <v>4.4219999999999997</v>
      </c>
      <c r="AZ1026">
        <v>4.3090000000000002</v>
      </c>
      <c r="BA1026">
        <v>4.3860000000000001</v>
      </c>
      <c r="BB1026">
        <v>4.3010000000000002</v>
      </c>
      <c r="BC1026">
        <v>4.45</v>
      </c>
      <c r="BD1026">
        <v>4.3890000000000002</v>
      </c>
      <c r="BE1026">
        <v>4.4729999999999999</v>
      </c>
      <c r="BF1026">
        <v>4.4240000000000004</v>
      </c>
      <c r="BG1026">
        <v>4.4320000000000004</v>
      </c>
      <c r="BH1026">
        <v>4.4119999999999999</v>
      </c>
      <c r="BI1026">
        <v>4.3620000000000001</v>
      </c>
      <c r="BJ1026">
        <v>4.3099999999999996</v>
      </c>
      <c r="BK1026">
        <v>4.1959999999999997</v>
      </c>
      <c r="BL1026">
        <v>4.2279999999999998</v>
      </c>
      <c r="BM1026">
        <v>4.3600000000000003</v>
      </c>
      <c r="BN1026">
        <v>4.3739999999999997</v>
      </c>
      <c r="BO1026">
        <v>4.4109999999999996</v>
      </c>
      <c r="BP1026">
        <v>4.492</v>
      </c>
      <c r="BQ1026">
        <v>4.4809999999999999</v>
      </c>
      <c r="BR1026">
        <v>4.3890000000000002</v>
      </c>
      <c r="BS1026" s="12">
        <f t="shared" si="30"/>
        <v>1.1756569847856191E-2</v>
      </c>
      <c r="BT1026" s="13" cm="1">
        <f t="array" aca="1" ref="BT1026" ca="1">_xlfn.PERCENTILE.INC((OFFSET(E1026,0,1,1,COLUMNS(E1026:BR1026)-1) - E1026:BQ1026) / E1026:BQ1026, 0.05) * SQRT(COUNT(E1026:BR1026) - 1)</f>
        <v>-0.16449068766064218</v>
      </c>
      <c r="BU1026" s="12" cm="1">
        <f t="array" aca="1" ref="BU1026" ca="1">_xlfn.STDEV.P((E1026:BQ1026 - OFFSET(E1026:BQ1026,0,1)) / OFFSET(E1026:BQ1026,0,1)) * SQRT(COUNT(E1026:BR1026)-1)</f>
        <v>0.12767083920862529</v>
      </c>
      <c r="BV1026" s="12" cm="1">
        <f t="array" ref="BV1026">-(MAX(1 - (E1026:BR1026 / _xlfn.SCAN(E1026, E1026:BR1026, _xlfn.LAMBDA(_xlpm.a,_xlpm.b, MAX(_xlpm.a, _xlpm.b))))))</f>
        <v>-0.11663157894736853</v>
      </c>
      <c r="BW1026" s="14">
        <f t="shared" ca="1" si="31"/>
        <v>0.12903418888215912</v>
      </c>
    </row>
    <row r="1027" spans="1:75" x14ac:dyDescent="0.45">
      <c r="A1027" s="2" t="s">
        <v>2074</v>
      </c>
      <c r="B1027" t="s">
        <v>2075</v>
      </c>
      <c r="C1027" t="s">
        <v>22</v>
      </c>
      <c r="D1027" t="s">
        <v>29</v>
      </c>
      <c r="E1027">
        <v>154.5</v>
      </c>
      <c r="F1027">
        <v>155.6</v>
      </c>
      <c r="G1027">
        <v>157</v>
      </c>
      <c r="H1027">
        <v>158.1</v>
      </c>
      <c r="I1027">
        <v>157</v>
      </c>
      <c r="J1027">
        <v>155.80000000000001</v>
      </c>
      <c r="K1027">
        <v>154.5</v>
      </c>
      <c r="L1027">
        <v>156</v>
      </c>
      <c r="M1027">
        <v>157.19999999999999</v>
      </c>
      <c r="N1027">
        <v>155.9</v>
      </c>
      <c r="O1027">
        <v>159.19999999999999</v>
      </c>
      <c r="P1027">
        <v>156.80000000000001</v>
      </c>
      <c r="Q1027">
        <v>156.9</v>
      </c>
      <c r="R1027">
        <v>157.30000000000001</v>
      </c>
      <c r="S1027">
        <v>156.69999999999999</v>
      </c>
      <c r="T1027">
        <v>157.4</v>
      </c>
      <c r="U1027">
        <v>159.6</v>
      </c>
      <c r="V1027">
        <v>156</v>
      </c>
      <c r="W1027">
        <v>162.1</v>
      </c>
      <c r="X1027">
        <v>164</v>
      </c>
      <c r="Y1027">
        <v>164.9</v>
      </c>
      <c r="Z1027">
        <v>163.19999999999999</v>
      </c>
      <c r="AA1027">
        <v>159.4</v>
      </c>
      <c r="AB1027">
        <v>165.6</v>
      </c>
      <c r="AC1027">
        <v>165.3</v>
      </c>
      <c r="AD1027">
        <v>169.4</v>
      </c>
      <c r="AE1027">
        <v>143.69999999999999</v>
      </c>
      <c r="AF1027">
        <v>140.4</v>
      </c>
      <c r="AG1027">
        <v>140.19999999999999</v>
      </c>
      <c r="AH1027">
        <v>138.4</v>
      </c>
      <c r="AI1027">
        <v>138</v>
      </c>
      <c r="AJ1027">
        <v>139</v>
      </c>
      <c r="AK1027">
        <v>138.6</v>
      </c>
      <c r="AL1027">
        <v>137</v>
      </c>
      <c r="AM1027">
        <v>135.4</v>
      </c>
      <c r="AN1027">
        <v>136.6</v>
      </c>
      <c r="AO1027">
        <v>136.19999999999999</v>
      </c>
      <c r="AP1027">
        <v>136.19999999999999</v>
      </c>
      <c r="AQ1027">
        <v>138.19999999999999</v>
      </c>
      <c r="AR1027">
        <v>139</v>
      </c>
      <c r="AS1027">
        <v>140</v>
      </c>
      <c r="AT1027">
        <v>140.9</v>
      </c>
      <c r="AU1027">
        <v>140.6</v>
      </c>
      <c r="AV1027">
        <v>140.6</v>
      </c>
      <c r="AW1027">
        <v>138</v>
      </c>
      <c r="AX1027">
        <v>141</v>
      </c>
      <c r="AY1027">
        <v>137.5</v>
      </c>
      <c r="AZ1027">
        <v>139.1</v>
      </c>
      <c r="BA1027">
        <v>141.19999999999999</v>
      </c>
      <c r="BB1027">
        <v>141.69999999999999</v>
      </c>
      <c r="BC1027">
        <v>140.69999999999999</v>
      </c>
      <c r="BD1027">
        <v>137.80000000000001</v>
      </c>
      <c r="BE1027">
        <v>138.19999999999999</v>
      </c>
      <c r="BF1027">
        <v>140.1</v>
      </c>
      <c r="BG1027">
        <v>137.4</v>
      </c>
      <c r="BH1027">
        <v>133.5</v>
      </c>
      <c r="BI1027">
        <v>132.5</v>
      </c>
      <c r="BJ1027">
        <v>131.5</v>
      </c>
      <c r="BK1027">
        <v>124.1</v>
      </c>
      <c r="BL1027">
        <v>127.2</v>
      </c>
      <c r="BM1027">
        <v>126.6</v>
      </c>
      <c r="BN1027">
        <v>123</v>
      </c>
      <c r="BO1027">
        <v>126.2</v>
      </c>
      <c r="BP1027">
        <v>128.9</v>
      </c>
      <c r="BQ1027">
        <v>124.6</v>
      </c>
      <c r="BR1027">
        <v>127.2</v>
      </c>
      <c r="BS1027" s="12">
        <f t="shared" si="30"/>
        <v>-0.17669902912621357</v>
      </c>
      <c r="BT1027" s="13" cm="1">
        <f t="array" aca="1" ref="BT1027" ca="1">_xlfn.PERCENTILE.INC((OFFSET(E1027,0,1,1,COLUMNS(E1027:BR1027)-1) - E1027:BQ1027) / E1027:BQ1027, 0.05) * SQRT(COUNT(E1027:BR1027) - 1)</f>
        <v>-0.22917508676272372</v>
      </c>
      <c r="BU1027" s="12" cm="1">
        <f t="array" aca="1" ref="BU1027" ca="1">_xlfn.STDEV.P((E1027:BQ1027 - OFFSET(E1027:BQ1027,0,1)) / OFFSET(E1027:BQ1027,0,1)) * SQRT(COUNT(E1027:BR1027)-1)</f>
        <v>0.22489687352091697</v>
      </c>
      <c r="BV1027" s="12" cm="1">
        <f t="array" ref="BV1027">-(MAX(1 - (E1027:BR1027 / _xlfn.SCAN(E1027, E1027:BR1027, _xlfn.LAMBDA(_xlpm.a,_xlpm.b, MAX(_xlpm.a, _xlpm.b))))))</f>
        <v>-0.27390791027154671</v>
      </c>
      <c r="BW1027" s="14">
        <f t="shared" ca="1" si="31"/>
        <v>-0.76471359116908644</v>
      </c>
    </row>
    <row r="1028" spans="1:75" x14ac:dyDescent="0.45">
      <c r="A1028" s="2" t="s">
        <v>2076</v>
      </c>
      <c r="B1028" t="s">
        <v>2077</v>
      </c>
      <c r="C1028" t="s">
        <v>25</v>
      </c>
      <c r="D1028" t="s">
        <v>8</v>
      </c>
      <c r="E1028">
        <v>8.07</v>
      </c>
      <c r="F1028">
        <v>8.4</v>
      </c>
      <c r="G1028">
        <v>8.3000000000000007</v>
      </c>
      <c r="H1028">
        <v>8.4499999999999993</v>
      </c>
      <c r="I1028">
        <v>8.19</v>
      </c>
      <c r="J1028">
        <v>8.16</v>
      </c>
      <c r="K1028">
        <v>8.25</v>
      </c>
      <c r="L1028">
        <v>8.1999999999999993</v>
      </c>
      <c r="M1028">
        <v>8.3699999999999992</v>
      </c>
      <c r="N1028">
        <v>8.34</v>
      </c>
      <c r="O1028">
        <v>8.6</v>
      </c>
      <c r="P1028">
        <v>8.56</v>
      </c>
      <c r="Q1028">
        <v>8.7100000000000009</v>
      </c>
      <c r="R1028">
        <v>8.7200000000000006</v>
      </c>
      <c r="S1028">
        <v>8.25</v>
      </c>
      <c r="T1028">
        <v>8.4</v>
      </c>
      <c r="U1028">
        <v>8.4499999999999993</v>
      </c>
      <c r="V1028">
        <v>8.4499999999999993</v>
      </c>
      <c r="W1028">
        <v>8.2200000000000006</v>
      </c>
      <c r="X1028">
        <v>8.4</v>
      </c>
      <c r="Y1028">
        <v>8.4</v>
      </c>
      <c r="Z1028">
        <v>8.5</v>
      </c>
      <c r="AA1028">
        <v>8.4499999999999993</v>
      </c>
      <c r="AB1028">
        <v>8.41</v>
      </c>
      <c r="AC1028">
        <v>8.6</v>
      </c>
      <c r="AD1028">
        <v>8.93</v>
      </c>
      <c r="AE1028">
        <v>8.8699999999999992</v>
      </c>
      <c r="AF1028">
        <v>8.5299999999999994</v>
      </c>
      <c r="AG1028">
        <v>8.6199999999999992</v>
      </c>
      <c r="AH1028">
        <v>8.68</v>
      </c>
      <c r="AI1028">
        <v>8.6300000000000008</v>
      </c>
      <c r="AJ1028">
        <v>8.6199999999999992</v>
      </c>
      <c r="AK1028">
        <v>8.58</v>
      </c>
      <c r="AL1028">
        <v>8.74</v>
      </c>
      <c r="AM1028">
        <v>8.8000000000000007</v>
      </c>
      <c r="AN1028">
        <v>8.8000000000000007</v>
      </c>
      <c r="AO1028">
        <v>8.64</v>
      </c>
      <c r="AP1028">
        <v>8.61</v>
      </c>
      <c r="AQ1028">
        <v>8.52</v>
      </c>
      <c r="AR1028">
        <v>8.5</v>
      </c>
      <c r="AS1028">
        <v>8.5500000000000007</v>
      </c>
      <c r="AT1028">
        <v>8.4600000000000009</v>
      </c>
      <c r="AU1028">
        <v>8.4600000000000009</v>
      </c>
      <c r="AV1028">
        <v>8.7200000000000006</v>
      </c>
      <c r="AW1028">
        <v>8.86</v>
      </c>
      <c r="AX1028">
        <v>8.6199999999999992</v>
      </c>
      <c r="AY1028">
        <v>8.82</v>
      </c>
      <c r="AZ1028">
        <v>8.77</v>
      </c>
      <c r="BA1028">
        <v>8.77</v>
      </c>
      <c r="BB1028">
        <v>8.51</v>
      </c>
      <c r="BC1028">
        <v>8.56</v>
      </c>
      <c r="BD1028">
        <v>8.5500000000000007</v>
      </c>
      <c r="BE1028">
        <v>8.65</v>
      </c>
      <c r="BF1028">
        <v>8.7799999999999994</v>
      </c>
      <c r="BG1028">
        <v>8.86</v>
      </c>
      <c r="BH1028">
        <v>8.85</v>
      </c>
      <c r="BI1028">
        <v>8.75</v>
      </c>
      <c r="BJ1028">
        <v>8.85</v>
      </c>
      <c r="BK1028">
        <v>8.5</v>
      </c>
      <c r="BL1028">
        <v>8.4700000000000006</v>
      </c>
      <c r="BM1028">
        <v>8.6</v>
      </c>
      <c r="BN1028">
        <v>8.5500000000000007</v>
      </c>
      <c r="BO1028">
        <v>8.6</v>
      </c>
      <c r="BP1028">
        <v>8.5500000000000007</v>
      </c>
      <c r="BQ1028">
        <v>8.5</v>
      </c>
      <c r="BR1028">
        <v>8.5399999999999991</v>
      </c>
      <c r="BS1028" s="12">
        <f t="shared" ref="BS1028:BS1091" si="32">(BR1028-E1028)/E1028</f>
        <v>5.8240396530359215E-2</v>
      </c>
      <c r="BT1028" s="13" cm="1">
        <f t="array" aca="1" ref="BT1028" ca="1">_xlfn.PERCENTILE.INC((OFFSET(E1028,0,1,1,COLUMNS(E1028:BR1028)-1) - E1028:BQ1028) / E1028:BQ1028, 0.05) * SQRT(COUNT(E1028:BR1028) - 1)</f>
        <v>-0.24625915606240545</v>
      </c>
      <c r="BU1028" s="12" cm="1">
        <f t="array" aca="1" ref="BU1028" ca="1">_xlfn.STDEV.P((E1028:BQ1028 - OFFSET(E1028:BQ1028,0,1)) / OFFSET(E1028:BQ1028,0,1)) * SQRT(COUNT(E1028:BR1028)-1)</f>
        <v>0.14410636751351413</v>
      </c>
      <c r="BV1028" s="12" cm="1">
        <f t="array" ref="BV1028">-(MAX(1 - (E1028:BR1028 / _xlfn.SCAN(E1028, E1028:BR1028, _xlfn.LAMBDA(_xlpm.a,_xlpm.b, MAX(_xlpm.a, _xlpm.b))))))</f>
        <v>-5.7339449541284448E-2</v>
      </c>
      <c r="BW1028" s="14">
        <f t="shared" ref="BW1028:BW1091" ca="1" si="33">(BS1028-$BY$3)/BU1028</f>
        <v>0.43688374740129682</v>
      </c>
    </row>
    <row r="1029" spans="1:75" x14ac:dyDescent="0.45">
      <c r="A1029" s="2" t="s">
        <v>2078</v>
      </c>
      <c r="B1029" t="s">
        <v>2079</v>
      </c>
      <c r="C1029" t="s">
        <v>7</v>
      </c>
      <c r="D1029" t="s">
        <v>26</v>
      </c>
      <c r="E1029">
        <v>25.27</v>
      </c>
      <c r="F1029">
        <v>26.3</v>
      </c>
      <c r="G1029">
        <v>26.08</v>
      </c>
      <c r="H1029">
        <v>26.51</v>
      </c>
      <c r="I1029">
        <v>26.2</v>
      </c>
      <c r="J1029">
        <v>25.73</v>
      </c>
      <c r="K1029">
        <v>25.23</v>
      </c>
      <c r="L1029">
        <v>25.39</v>
      </c>
      <c r="M1029">
        <v>26.37</v>
      </c>
      <c r="N1029">
        <v>26.06</v>
      </c>
      <c r="O1029">
        <v>26.24</v>
      </c>
      <c r="P1029">
        <v>25.91</v>
      </c>
      <c r="Q1029">
        <v>25.57</v>
      </c>
      <c r="R1029">
        <v>25.73</v>
      </c>
      <c r="S1029">
        <v>26.65</v>
      </c>
      <c r="T1029">
        <v>26.17</v>
      </c>
      <c r="U1029">
        <v>26.91</v>
      </c>
      <c r="V1029">
        <v>26.71</v>
      </c>
      <c r="W1029">
        <v>26.74</v>
      </c>
      <c r="X1029">
        <v>26.42</v>
      </c>
      <c r="Y1029">
        <v>26.53</v>
      </c>
      <c r="Z1029">
        <v>25.72</v>
      </c>
      <c r="AA1029">
        <v>25.78</v>
      </c>
      <c r="AB1029">
        <v>26.28</v>
      </c>
      <c r="AC1029">
        <v>26.39</v>
      </c>
      <c r="AD1029">
        <v>27.11</v>
      </c>
      <c r="AE1029">
        <v>26.93</v>
      </c>
      <c r="AF1029">
        <v>26.54</v>
      </c>
      <c r="AG1029">
        <v>27.26</v>
      </c>
      <c r="AH1029">
        <v>28.35</v>
      </c>
      <c r="AI1029">
        <v>28.41</v>
      </c>
      <c r="AJ1029">
        <v>28.15</v>
      </c>
      <c r="AK1029">
        <v>27.68</v>
      </c>
      <c r="AL1029">
        <v>28.23</v>
      </c>
      <c r="AM1029">
        <v>28.03</v>
      </c>
      <c r="AN1029">
        <v>28.26</v>
      </c>
      <c r="AO1029">
        <v>27.51</v>
      </c>
      <c r="AP1029">
        <v>27.4</v>
      </c>
      <c r="AQ1029">
        <v>28.1</v>
      </c>
      <c r="AR1029">
        <v>27.94</v>
      </c>
      <c r="AS1029">
        <v>28.35</v>
      </c>
      <c r="AT1029">
        <v>28.1</v>
      </c>
      <c r="AU1029">
        <v>28.19</v>
      </c>
      <c r="AV1029">
        <v>28.26</v>
      </c>
      <c r="AW1029">
        <v>28.3</v>
      </c>
      <c r="AX1029">
        <v>28.62</v>
      </c>
      <c r="AY1029">
        <v>28.69</v>
      </c>
      <c r="AZ1029">
        <v>29.89</v>
      </c>
      <c r="BA1029">
        <v>30.11</v>
      </c>
      <c r="BB1029">
        <v>29.81</v>
      </c>
      <c r="BC1029">
        <v>30.01</v>
      </c>
      <c r="BD1029">
        <v>30.44</v>
      </c>
      <c r="BE1029">
        <v>29.92</v>
      </c>
      <c r="BF1029">
        <v>29.74</v>
      </c>
      <c r="BG1029">
        <v>29.61</v>
      </c>
      <c r="BH1029">
        <v>30.11</v>
      </c>
      <c r="BI1029">
        <v>30.24</v>
      </c>
      <c r="BJ1029">
        <v>30.19</v>
      </c>
      <c r="BK1029">
        <v>28.49</v>
      </c>
      <c r="BL1029">
        <v>28.74</v>
      </c>
      <c r="BM1029">
        <v>28.8</v>
      </c>
      <c r="BN1029">
        <v>28.63</v>
      </c>
      <c r="BO1029">
        <v>28.56</v>
      </c>
      <c r="BP1029">
        <v>29.65</v>
      </c>
      <c r="BQ1029">
        <v>29.74</v>
      </c>
      <c r="BR1029">
        <v>29.89</v>
      </c>
      <c r="BS1029" s="12">
        <f t="shared" si="32"/>
        <v>0.18282548476454297</v>
      </c>
      <c r="BT1029" s="13" cm="1">
        <f t="array" aca="1" ref="BT1029" ca="1">_xlfn.PERCENTILE.INC((OFFSET(E1029,0,1,1,COLUMNS(E1029:BR1029)-1) - E1029:BQ1029) / E1029:BQ1029, 0.05) * SQRT(COUNT(E1029:BR1029) - 1)</f>
        <v>-0.15437858321737671</v>
      </c>
      <c r="BU1029" s="12" cm="1">
        <f t="array" aca="1" ref="BU1029" ca="1">_xlfn.STDEV.P((E1029:BQ1029 - OFFSET(E1029:BQ1029,0,1)) / OFFSET(E1029:BQ1029,0,1)) * SQRT(COUNT(E1029:BR1029)-1)</f>
        <v>0.14773475895842419</v>
      </c>
      <c r="BV1029" s="12" cm="1">
        <f t="array" ref="BV1029">-(MAX(1 - (E1029:BR1029 / _xlfn.SCAN(E1029, E1029:BR1029, _xlfn.LAMBDA(_xlpm.a,_xlpm.b, MAX(_xlpm.a, _xlpm.b))))))</f>
        <v>-6.4060446780552005E-2</v>
      </c>
      <c r="BW1029" s="14">
        <f t="shared" ca="1" si="33"/>
        <v>1.2694562838164236</v>
      </c>
    </row>
    <row r="1030" spans="1:75" x14ac:dyDescent="0.45">
      <c r="A1030" s="2" t="s">
        <v>2080</v>
      </c>
      <c r="B1030" t="s">
        <v>2081</v>
      </c>
      <c r="C1030" t="s">
        <v>16</v>
      </c>
      <c r="D1030" t="s">
        <v>29</v>
      </c>
      <c r="E1030">
        <v>1371</v>
      </c>
      <c r="F1030">
        <v>1371.5</v>
      </c>
      <c r="G1030">
        <v>1360</v>
      </c>
      <c r="H1030">
        <v>1366.5</v>
      </c>
      <c r="I1030">
        <v>1330.5</v>
      </c>
      <c r="J1030">
        <v>1341</v>
      </c>
      <c r="K1030">
        <v>1287</v>
      </c>
      <c r="L1030">
        <v>1321</v>
      </c>
      <c r="M1030">
        <v>1327.5</v>
      </c>
      <c r="N1030">
        <v>1335.5</v>
      </c>
      <c r="O1030">
        <v>1363.5</v>
      </c>
      <c r="P1030">
        <v>1397</v>
      </c>
      <c r="Q1030">
        <v>1436</v>
      </c>
      <c r="R1030">
        <v>1417.5</v>
      </c>
      <c r="S1030">
        <v>1416.5</v>
      </c>
      <c r="T1030">
        <v>1427.5</v>
      </c>
      <c r="U1030">
        <v>1337.5</v>
      </c>
      <c r="V1030">
        <v>1328</v>
      </c>
      <c r="W1030">
        <v>1314.5</v>
      </c>
      <c r="X1030">
        <v>1334</v>
      </c>
      <c r="Y1030">
        <v>1330</v>
      </c>
      <c r="Z1030">
        <v>1312.5</v>
      </c>
      <c r="AA1030">
        <v>1301</v>
      </c>
      <c r="AB1030">
        <v>1310</v>
      </c>
      <c r="AC1030">
        <v>1318</v>
      </c>
      <c r="AD1030">
        <v>1325</v>
      </c>
      <c r="AE1030">
        <v>1322.5</v>
      </c>
      <c r="AF1030">
        <v>1329</v>
      </c>
      <c r="AG1030">
        <v>1321</v>
      </c>
      <c r="AH1030">
        <v>1316</v>
      </c>
      <c r="AI1030">
        <v>1326</v>
      </c>
      <c r="AJ1030">
        <v>1319.5</v>
      </c>
      <c r="AK1030">
        <v>1302</v>
      </c>
      <c r="AL1030">
        <v>1304</v>
      </c>
      <c r="AM1030">
        <v>1290.5</v>
      </c>
      <c r="AN1030">
        <v>1295</v>
      </c>
      <c r="AO1030">
        <v>1293</v>
      </c>
      <c r="AP1030">
        <v>1297</v>
      </c>
      <c r="AQ1030">
        <v>1303</v>
      </c>
      <c r="AR1030">
        <v>1281</v>
      </c>
      <c r="AS1030">
        <v>1285</v>
      </c>
      <c r="AT1030">
        <v>1278</v>
      </c>
      <c r="AU1030">
        <v>1259</v>
      </c>
      <c r="AV1030">
        <v>1259</v>
      </c>
      <c r="AW1030">
        <v>1235</v>
      </c>
      <c r="AX1030">
        <v>1260</v>
      </c>
      <c r="AY1030">
        <v>1230</v>
      </c>
      <c r="AZ1030">
        <v>1202.5</v>
      </c>
      <c r="BA1030">
        <v>1231.5</v>
      </c>
      <c r="BB1030">
        <v>1214</v>
      </c>
      <c r="BC1030">
        <v>1225</v>
      </c>
      <c r="BD1030">
        <v>1219</v>
      </c>
      <c r="BE1030">
        <v>1217</v>
      </c>
      <c r="BF1030">
        <v>1203</v>
      </c>
      <c r="BG1030">
        <v>1216</v>
      </c>
      <c r="BH1030">
        <v>1211</v>
      </c>
      <c r="BI1030">
        <v>1199.5</v>
      </c>
      <c r="BJ1030">
        <v>1215</v>
      </c>
      <c r="BK1030">
        <v>1176.5</v>
      </c>
      <c r="BL1030">
        <v>1175.5</v>
      </c>
      <c r="BM1030">
        <v>1184.5</v>
      </c>
      <c r="BN1030">
        <v>1171</v>
      </c>
      <c r="BO1030">
        <v>1190</v>
      </c>
      <c r="BP1030">
        <v>1189.5</v>
      </c>
      <c r="BQ1030">
        <v>1216</v>
      </c>
      <c r="BR1030">
        <v>1208</v>
      </c>
      <c r="BS1030" s="12">
        <f t="shared" si="32"/>
        <v>-0.11889132020423049</v>
      </c>
      <c r="BT1030" s="13" cm="1">
        <f t="array" aca="1" ref="BT1030" ca="1">_xlfn.PERCENTILE.INC((OFFSET(E1030,0,1,1,COLUMNS(E1030:BR1030)-1) - E1030:BQ1030) / E1030:BQ1030, 0.05) * SQRT(COUNT(E1030:BR1030) - 1)</f>
        <v>-0.20830975929036499</v>
      </c>
      <c r="BU1030" s="12" cm="1">
        <f t="array" aca="1" ref="BU1030" ca="1">_xlfn.STDEV.P((E1030:BQ1030 - OFFSET(E1030:BQ1030,0,1)) / OFFSET(E1030:BQ1030,0,1)) * SQRT(COUNT(E1030:BR1030)-1)</f>
        <v>0.12925326188202244</v>
      </c>
      <c r="BV1030" s="12" cm="1">
        <f t="array" ref="BV1030">-(MAX(1 - (E1030:BR1030 / _xlfn.SCAN(E1030, E1030:BR1030, _xlfn.LAMBDA(_xlpm.a,_xlpm.b, MAX(_xlpm.a, _xlpm.b))))))</f>
        <v>-0.18454038997214484</v>
      </c>
      <c r="BW1030" s="14">
        <f t="shared" ca="1" si="33"/>
        <v>-0.88333543934164627</v>
      </c>
    </row>
    <row r="1031" spans="1:75" x14ac:dyDescent="0.45">
      <c r="A1031" s="2" t="s">
        <v>2082</v>
      </c>
      <c r="B1031" t="s">
        <v>2083</v>
      </c>
      <c r="C1031" t="s">
        <v>19</v>
      </c>
      <c r="D1031" t="s">
        <v>29</v>
      </c>
      <c r="E1031">
        <v>208.1</v>
      </c>
      <c r="F1031">
        <v>208.43</v>
      </c>
      <c r="G1031">
        <v>209.42</v>
      </c>
      <c r="H1031">
        <v>209.92</v>
      </c>
      <c r="I1031">
        <v>205.61</v>
      </c>
      <c r="J1031">
        <v>200.15</v>
      </c>
      <c r="K1031">
        <v>197.34</v>
      </c>
      <c r="L1031">
        <v>202.3</v>
      </c>
      <c r="M1031">
        <v>206.11</v>
      </c>
      <c r="N1031">
        <v>198.16</v>
      </c>
      <c r="O1031">
        <v>208.1</v>
      </c>
      <c r="P1031">
        <v>205.12</v>
      </c>
      <c r="Q1031">
        <v>203.46</v>
      </c>
      <c r="R1031">
        <v>193.03</v>
      </c>
      <c r="S1031">
        <v>210.25</v>
      </c>
      <c r="T1031">
        <v>202.47</v>
      </c>
      <c r="U1031">
        <v>198.5</v>
      </c>
      <c r="V1031">
        <v>196.51</v>
      </c>
      <c r="W1031">
        <v>183.43</v>
      </c>
      <c r="X1031">
        <v>179.29</v>
      </c>
      <c r="Y1031">
        <v>178.46</v>
      </c>
      <c r="Z1031">
        <v>179.13</v>
      </c>
      <c r="AA1031">
        <v>170.19</v>
      </c>
      <c r="AB1031">
        <v>170.35</v>
      </c>
      <c r="AC1031">
        <v>181.61</v>
      </c>
      <c r="AD1031">
        <v>190.05</v>
      </c>
      <c r="AE1031">
        <v>186.91</v>
      </c>
      <c r="AF1031">
        <v>192.2</v>
      </c>
      <c r="AG1031">
        <v>198.16</v>
      </c>
      <c r="AH1031">
        <v>205.94</v>
      </c>
      <c r="AI1031">
        <v>205.28</v>
      </c>
      <c r="AJ1031">
        <v>201.14</v>
      </c>
      <c r="AK1031">
        <v>199.16</v>
      </c>
      <c r="AL1031">
        <v>190.71</v>
      </c>
      <c r="AM1031">
        <v>188.56</v>
      </c>
      <c r="AN1031">
        <v>190.88</v>
      </c>
      <c r="AO1031">
        <v>190.38</v>
      </c>
      <c r="AP1031">
        <v>196.67</v>
      </c>
      <c r="AQ1031">
        <v>195.52</v>
      </c>
      <c r="AR1031">
        <v>190.05</v>
      </c>
      <c r="AS1031">
        <v>190.38</v>
      </c>
      <c r="AT1031">
        <v>198.99</v>
      </c>
      <c r="AU1031">
        <v>203.13</v>
      </c>
      <c r="AV1031">
        <v>203.13</v>
      </c>
      <c r="AW1031">
        <v>192.87</v>
      </c>
      <c r="AX1031">
        <v>199.49</v>
      </c>
      <c r="AY1031">
        <v>214.72</v>
      </c>
      <c r="AZ1031">
        <v>215.71</v>
      </c>
      <c r="BA1031">
        <v>225.15</v>
      </c>
      <c r="BB1031">
        <v>209.09</v>
      </c>
      <c r="BC1031">
        <v>195.85</v>
      </c>
      <c r="BD1031">
        <v>195.35</v>
      </c>
      <c r="BE1031">
        <v>190.55</v>
      </c>
      <c r="BF1031">
        <v>189.56</v>
      </c>
      <c r="BG1031">
        <v>180.28</v>
      </c>
      <c r="BH1031">
        <v>169.03</v>
      </c>
      <c r="BI1031">
        <v>167.54</v>
      </c>
      <c r="BJ1031">
        <v>162.41</v>
      </c>
      <c r="BK1031">
        <v>150.32</v>
      </c>
      <c r="BL1031">
        <v>149.58000000000001</v>
      </c>
      <c r="BM1031">
        <v>168.03</v>
      </c>
      <c r="BN1031">
        <v>161.16</v>
      </c>
      <c r="BO1031">
        <v>160</v>
      </c>
      <c r="BP1031">
        <v>169.69</v>
      </c>
      <c r="BQ1031">
        <v>153.30000000000001</v>
      </c>
      <c r="BR1031">
        <v>149.41</v>
      </c>
      <c r="BS1031" s="12">
        <f t="shared" si="32"/>
        <v>-0.28202787121576167</v>
      </c>
      <c r="BT1031" s="13" cm="1">
        <f t="array" aca="1" ref="BT1031" ca="1">_xlfn.PERCENTILE.INC((OFFSET(E1031,0,1,1,COLUMNS(E1031:BR1031)-1) - E1031:BQ1031) / E1031:BQ1031, 0.05) * SQRT(COUNT(E1031:BR1031) - 1)</f>
        <v>-0.53141244362781459</v>
      </c>
      <c r="BU1031" s="12" cm="1">
        <f t="array" aca="1" ref="BU1031" ca="1">_xlfn.STDEV.P((E1031:BQ1031 - OFFSET(E1031:BQ1031,0,1)) / OFFSET(E1031:BQ1031,0,1)) * SQRT(COUNT(E1031:BR1031)-1)</f>
        <v>0.325934221211299</v>
      </c>
      <c r="BV1031" s="12" cm="1">
        <f t="array" ref="BV1031">-(MAX(1 - (E1031:BR1031 / _xlfn.SCAN(E1031, E1031:BR1031, _xlfn.LAMBDA(_xlpm.a,_xlpm.b, MAX(_xlpm.a, _xlpm.b))))))</f>
        <v>-0.33639795691761054</v>
      </c>
      <c r="BW1031" s="14">
        <f t="shared" ca="1" si="33"/>
        <v>-0.85081749578744426</v>
      </c>
    </row>
    <row r="1032" spans="1:75" x14ac:dyDescent="0.45">
      <c r="A1032" s="2" t="s">
        <v>2084</v>
      </c>
      <c r="B1032" t="s">
        <v>2085</v>
      </c>
      <c r="C1032" t="s">
        <v>22</v>
      </c>
      <c r="D1032" t="s">
        <v>29</v>
      </c>
      <c r="E1032">
        <v>30.24</v>
      </c>
      <c r="F1032">
        <v>29.83</v>
      </c>
      <c r="G1032">
        <v>29.67</v>
      </c>
      <c r="H1032">
        <v>27.62</v>
      </c>
      <c r="I1032">
        <v>29.11</v>
      </c>
      <c r="J1032">
        <v>27.98</v>
      </c>
      <c r="K1032">
        <v>29.11</v>
      </c>
      <c r="L1032">
        <v>27.08</v>
      </c>
      <c r="M1032">
        <v>28.66</v>
      </c>
      <c r="N1032">
        <v>26.99</v>
      </c>
      <c r="O1032">
        <v>26.63</v>
      </c>
      <c r="P1032">
        <v>26.63</v>
      </c>
      <c r="Q1032">
        <v>26.81</v>
      </c>
      <c r="R1032">
        <v>27.1</v>
      </c>
      <c r="S1032">
        <v>25.72</v>
      </c>
      <c r="T1032">
        <v>26.17</v>
      </c>
      <c r="U1032">
        <v>25.18</v>
      </c>
      <c r="V1032">
        <v>23.96</v>
      </c>
      <c r="W1032">
        <v>23.9</v>
      </c>
      <c r="X1032">
        <v>23.92</v>
      </c>
      <c r="Y1032">
        <v>26.56</v>
      </c>
      <c r="Z1032">
        <v>25.54</v>
      </c>
      <c r="AA1032">
        <v>25.5</v>
      </c>
      <c r="AB1032">
        <v>24.37</v>
      </c>
      <c r="AC1032">
        <v>25.05</v>
      </c>
      <c r="AD1032">
        <v>24.39</v>
      </c>
      <c r="AE1032">
        <v>24.75</v>
      </c>
      <c r="AF1032">
        <v>25.16</v>
      </c>
      <c r="AG1032">
        <v>25.05</v>
      </c>
      <c r="AH1032">
        <v>24.78</v>
      </c>
      <c r="AI1032">
        <v>24.39</v>
      </c>
      <c r="AJ1032">
        <v>24.17</v>
      </c>
      <c r="AK1032">
        <v>24.19</v>
      </c>
      <c r="AL1032">
        <v>23.4</v>
      </c>
      <c r="AM1032">
        <v>23.69</v>
      </c>
      <c r="AN1032">
        <v>23.44</v>
      </c>
      <c r="AO1032">
        <v>26.15</v>
      </c>
      <c r="AP1032">
        <v>24.23</v>
      </c>
      <c r="AQ1032">
        <v>26.06</v>
      </c>
      <c r="AR1032">
        <v>25.88</v>
      </c>
      <c r="AS1032">
        <v>25.54</v>
      </c>
      <c r="AT1032">
        <v>25.07</v>
      </c>
      <c r="AU1032">
        <v>26.6</v>
      </c>
      <c r="AV1032">
        <v>26.6</v>
      </c>
      <c r="AW1032">
        <v>27.98</v>
      </c>
      <c r="AX1032">
        <v>29.24</v>
      </c>
      <c r="AY1032">
        <v>27.73</v>
      </c>
      <c r="AZ1032">
        <v>26.92</v>
      </c>
      <c r="BA1032">
        <v>25.63</v>
      </c>
      <c r="BB1032">
        <v>25.9</v>
      </c>
      <c r="BC1032">
        <v>25.88</v>
      </c>
      <c r="BD1032">
        <v>25.88</v>
      </c>
      <c r="BE1032">
        <v>25.63</v>
      </c>
      <c r="BF1032">
        <v>25</v>
      </c>
      <c r="BG1032">
        <v>24.84</v>
      </c>
      <c r="BH1032">
        <v>24.44</v>
      </c>
      <c r="BI1032">
        <v>23.8</v>
      </c>
      <c r="BJ1032">
        <v>23.29</v>
      </c>
      <c r="BK1032">
        <v>23.71</v>
      </c>
      <c r="BL1032">
        <v>22.27</v>
      </c>
      <c r="BM1032">
        <v>24.1</v>
      </c>
      <c r="BN1032">
        <v>22.74</v>
      </c>
      <c r="BO1032">
        <v>22.74</v>
      </c>
      <c r="BP1032">
        <v>22.72</v>
      </c>
      <c r="BQ1032">
        <v>21.84</v>
      </c>
      <c r="BR1032">
        <v>21.66</v>
      </c>
      <c r="BS1032" s="12">
        <f t="shared" si="32"/>
        <v>-0.28373015873015867</v>
      </c>
      <c r="BT1032" s="13" cm="1">
        <f t="array" aca="1" ref="BT1032" ca="1">_xlfn.PERCENTILE.INC((OFFSET(E1032,0,1,1,COLUMNS(E1032:BR1032)-1) - E1032:BQ1032) / E1032:BQ1032, 0.05) * SQRT(COUNT(E1032:BR1032) - 1)</f>
        <v>-0.48567820333855799</v>
      </c>
      <c r="BU1032" s="12" cm="1">
        <f t="array" aca="1" ref="BU1032" ca="1">_xlfn.STDEV.P((E1032:BQ1032 - OFFSET(E1032:BQ1032,0,1)) / OFFSET(E1032:BQ1032,0,1)) * SQRT(COUNT(E1032:BR1032)-1)</f>
        <v>0.31813554918873921</v>
      </c>
      <c r="BV1032" s="12" cm="1">
        <f t="array" ref="BV1032">-(MAX(1 - (E1032:BR1032 / _xlfn.SCAN(E1032, E1032:BR1032, _xlfn.LAMBDA(_xlpm.a,_xlpm.b, MAX(_xlpm.a, _xlpm.b))))))</f>
        <v>-0.28373015873015872</v>
      </c>
      <c r="BW1032" s="14">
        <f t="shared" ca="1" si="33"/>
        <v>-0.87702498544510754</v>
      </c>
    </row>
    <row r="1033" spans="1:75" x14ac:dyDescent="0.45">
      <c r="A1033" s="2" t="s">
        <v>2086</v>
      </c>
      <c r="B1033" t="s">
        <v>2087</v>
      </c>
      <c r="C1033" t="s">
        <v>37</v>
      </c>
      <c r="D1033" t="s">
        <v>29</v>
      </c>
      <c r="E1033">
        <v>431</v>
      </c>
      <c r="F1033">
        <v>442.2</v>
      </c>
      <c r="G1033">
        <v>435</v>
      </c>
      <c r="H1033">
        <v>457.3</v>
      </c>
      <c r="I1033">
        <v>442.2</v>
      </c>
      <c r="J1033">
        <v>435.6</v>
      </c>
      <c r="K1033">
        <v>428.8</v>
      </c>
      <c r="L1033">
        <v>434.2</v>
      </c>
      <c r="M1033">
        <v>444.3</v>
      </c>
      <c r="N1033">
        <v>445.1</v>
      </c>
      <c r="O1033">
        <v>446.3</v>
      </c>
      <c r="P1033">
        <v>447.8</v>
      </c>
      <c r="Q1033">
        <v>443</v>
      </c>
      <c r="R1033">
        <v>442.3</v>
      </c>
      <c r="S1033">
        <v>451.3</v>
      </c>
      <c r="T1033">
        <v>444.9</v>
      </c>
      <c r="U1033">
        <v>436.3</v>
      </c>
      <c r="V1033">
        <v>426.3</v>
      </c>
      <c r="W1033">
        <v>421</v>
      </c>
      <c r="X1033">
        <v>421.7</v>
      </c>
      <c r="Y1033">
        <v>420.3</v>
      </c>
      <c r="Z1033">
        <v>394.1</v>
      </c>
      <c r="AA1033">
        <v>385.8</v>
      </c>
      <c r="AB1033">
        <v>391.8</v>
      </c>
      <c r="AC1033">
        <v>401.2</v>
      </c>
      <c r="AD1033">
        <v>403.4</v>
      </c>
      <c r="AE1033">
        <v>395.8</v>
      </c>
      <c r="AF1033">
        <v>400.9</v>
      </c>
      <c r="AG1033">
        <v>406.6</v>
      </c>
      <c r="AH1033">
        <v>428.1</v>
      </c>
      <c r="AI1033">
        <v>438.5</v>
      </c>
      <c r="AJ1033">
        <v>423.4</v>
      </c>
      <c r="AK1033">
        <v>421.9</v>
      </c>
      <c r="AL1033">
        <v>416.8</v>
      </c>
      <c r="AM1033">
        <v>407.5</v>
      </c>
      <c r="AN1033">
        <v>413.3</v>
      </c>
      <c r="AO1033">
        <v>397.4</v>
      </c>
      <c r="AP1033">
        <v>391.9</v>
      </c>
      <c r="AQ1033">
        <v>398.7</v>
      </c>
      <c r="AR1033">
        <v>389.6</v>
      </c>
      <c r="AS1033">
        <v>391.5</v>
      </c>
      <c r="AT1033">
        <v>384.4</v>
      </c>
      <c r="AU1033">
        <v>392.4</v>
      </c>
      <c r="AV1033">
        <v>392.4</v>
      </c>
      <c r="AW1033">
        <v>377.5</v>
      </c>
      <c r="AX1033">
        <v>372.8</v>
      </c>
      <c r="AY1033">
        <v>370.6</v>
      </c>
      <c r="AZ1033">
        <v>375.3</v>
      </c>
      <c r="BA1033">
        <v>385.6</v>
      </c>
      <c r="BB1033">
        <v>375.6</v>
      </c>
      <c r="BC1033">
        <v>386.7</v>
      </c>
      <c r="BD1033">
        <v>385</v>
      </c>
      <c r="BE1033">
        <v>379.5</v>
      </c>
      <c r="BF1033">
        <v>382.2</v>
      </c>
      <c r="BG1033">
        <v>376.9</v>
      </c>
      <c r="BH1033">
        <v>381.6</v>
      </c>
      <c r="BI1033">
        <v>372.6</v>
      </c>
      <c r="BJ1033">
        <v>359.4</v>
      </c>
      <c r="BK1033">
        <v>338.5</v>
      </c>
      <c r="BL1033">
        <v>344.2</v>
      </c>
      <c r="BM1033">
        <v>352.8</v>
      </c>
      <c r="BN1033">
        <v>346</v>
      </c>
      <c r="BO1033">
        <v>336.8</v>
      </c>
      <c r="BP1033">
        <v>362</v>
      </c>
      <c r="BQ1033">
        <v>351.7</v>
      </c>
      <c r="BR1033">
        <v>356.1</v>
      </c>
      <c r="BS1033" s="12">
        <f t="shared" si="32"/>
        <v>-0.17378190255220413</v>
      </c>
      <c r="BT1033" s="13" cm="1">
        <f t="array" aca="1" ref="BT1033" ca="1">_xlfn.PERCENTILE.INC((OFFSET(E1033,0,1,1,COLUMNS(E1033:BR1033)-1) - E1033:BQ1033) / E1033:BQ1033, 0.05) * SQRT(COUNT(E1033:BR1033) - 1)</f>
        <v>-0.30203243064804403</v>
      </c>
      <c r="BU1033" s="12" cm="1">
        <f t="array" aca="1" ref="BU1033" ca="1">_xlfn.STDEV.P((E1033:BQ1033 - OFFSET(E1033:BQ1033,0,1)) / OFFSET(E1033:BQ1033,0,1)) * SQRT(COUNT(E1033:BR1033)-1)</f>
        <v>0.2006051716225804</v>
      </c>
      <c r="BV1033" s="12" cm="1">
        <f t="array" ref="BV1033">-(MAX(1 - (E1033:BR1033 / _xlfn.SCAN(E1033, E1033:BR1033, _xlfn.LAMBDA(_xlpm.a,_xlpm.b, MAX(_xlpm.a, _xlpm.b))))))</f>
        <v>-0.2635031707850426</v>
      </c>
      <c r="BW1033" s="14">
        <f t="shared" ca="1" si="33"/>
        <v>-0.84277273537568487</v>
      </c>
    </row>
    <row r="1034" spans="1:75" x14ac:dyDescent="0.45">
      <c r="A1034" s="2" t="s">
        <v>2088</v>
      </c>
      <c r="B1034" t="s">
        <v>2089</v>
      </c>
      <c r="C1034" t="s">
        <v>37</v>
      </c>
      <c r="D1034" t="s">
        <v>58</v>
      </c>
      <c r="E1034">
        <v>51.12</v>
      </c>
      <c r="F1034">
        <v>52.66</v>
      </c>
      <c r="G1034">
        <v>51.96</v>
      </c>
      <c r="H1034">
        <v>52.9</v>
      </c>
      <c r="I1034">
        <v>53.48</v>
      </c>
      <c r="J1034">
        <v>53.44</v>
      </c>
      <c r="K1034">
        <v>52.68</v>
      </c>
      <c r="L1034">
        <v>52.74</v>
      </c>
      <c r="M1034">
        <v>54.64</v>
      </c>
      <c r="N1034">
        <v>55.62</v>
      </c>
      <c r="O1034">
        <v>51.82</v>
      </c>
      <c r="P1034">
        <v>52.48</v>
      </c>
      <c r="Q1034">
        <v>52.06</v>
      </c>
      <c r="R1034">
        <v>52.12</v>
      </c>
      <c r="S1034">
        <v>52.52</v>
      </c>
      <c r="T1034">
        <v>51.92</v>
      </c>
      <c r="U1034">
        <v>51.4</v>
      </c>
      <c r="V1034">
        <v>50.82</v>
      </c>
      <c r="W1034">
        <v>50.4</v>
      </c>
      <c r="X1034">
        <v>50.3</v>
      </c>
      <c r="Y1034">
        <v>50.56</v>
      </c>
      <c r="Z1034">
        <v>48.6</v>
      </c>
      <c r="AA1034">
        <v>49.42</v>
      </c>
      <c r="AB1034">
        <v>50.14</v>
      </c>
      <c r="AC1034">
        <v>50.6</v>
      </c>
      <c r="AD1034">
        <v>51</v>
      </c>
      <c r="AE1034">
        <v>51.02</v>
      </c>
      <c r="AF1034">
        <v>50.64</v>
      </c>
      <c r="AG1034">
        <v>51.18</v>
      </c>
      <c r="AH1034">
        <v>52.4</v>
      </c>
      <c r="AI1034">
        <v>53.52</v>
      </c>
      <c r="AJ1034">
        <v>53.22</v>
      </c>
      <c r="AK1034">
        <v>52.74</v>
      </c>
      <c r="AL1034">
        <v>52.5</v>
      </c>
      <c r="AM1034">
        <v>52.24</v>
      </c>
      <c r="AN1034">
        <v>52.14</v>
      </c>
      <c r="AO1034">
        <v>51.76</v>
      </c>
      <c r="AP1034">
        <v>52.42</v>
      </c>
      <c r="AQ1034">
        <v>53.26</v>
      </c>
      <c r="AR1034">
        <v>53.94</v>
      </c>
      <c r="AS1034">
        <v>54.08</v>
      </c>
      <c r="AT1034">
        <v>53.7</v>
      </c>
      <c r="AU1034">
        <v>54.52</v>
      </c>
      <c r="AV1034">
        <v>53.66</v>
      </c>
      <c r="AW1034">
        <v>53.22</v>
      </c>
      <c r="AX1034">
        <v>52.76</v>
      </c>
      <c r="AY1034">
        <v>52.14</v>
      </c>
      <c r="AZ1034">
        <v>52.24</v>
      </c>
      <c r="BA1034">
        <v>52.74</v>
      </c>
      <c r="BB1034">
        <v>51.52</v>
      </c>
      <c r="BC1034">
        <v>52.96</v>
      </c>
      <c r="BD1034">
        <v>52.36</v>
      </c>
      <c r="BE1034">
        <v>52.22</v>
      </c>
      <c r="BF1034">
        <v>51.38</v>
      </c>
      <c r="BG1034">
        <v>50.94</v>
      </c>
      <c r="BH1034">
        <v>50.9</v>
      </c>
      <c r="BI1034">
        <v>50.9</v>
      </c>
      <c r="BJ1034">
        <v>51</v>
      </c>
      <c r="BK1034">
        <v>48.5</v>
      </c>
      <c r="BL1034">
        <v>48.2</v>
      </c>
      <c r="BM1034">
        <v>47.91</v>
      </c>
      <c r="BN1034">
        <v>47.11</v>
      </c>
      <c r="BO1034">
        <v>46.8</v>
      </c>
      <c r="BP1034">
        <v>48.19</v>
      </c>
      <c r="BQ1034">
        <v>48.52</v>
      </c>
      <c r="BR1034">
        <v>48.94</v>
      </c>
      <c r="BS1034" s="12">
        <f t="shared" si="32"/>
        <v>-4.2644757433489826E-2</v>
      </c>
      <c r="BT1034" s="13" cm="1">
        <f t="array" aca="1" ref="BT1034" ca="1">_xlfn.PERCENTILE.INC((OFFSET(E1034,0,1,1,COLUMNS(E1034:BR1034)-1) - E1034:BQ1034) / E1034:BQ1034, 0.05) * SQRT(COUNT(E1034:BR1034) - 1)</f>
        <v>-0.17612383368248286</v>
      </c>
      <c r="BU1034" s="12" cm="1">
        <f t="array" aca="1" ref="BU1034" ca="1">_xlfn.STDEV.P((E1034:BQ1034 - OFFSET(E1034:BQ1034,0,1)) / OFFSET(E1034:BQ1034,0,1)) * SQRT(COUNT(E1034:BR1034)-1)</f>
        <v>0.14207785294286127</v>
      </c>
      <c r="BV1034" s="12" cm="1">
        <f t="array" ref="BV1034">-(MAX(1 - (E1034:BR1034 / _xlfn.SCAN(E1034, E1034:BR1034, _xlfn.LAMBDA(_xlpm.a,_xlpm.b, MAX(_xlpm.a, _xlpm.b))))))</f>
        <v>-0.15857605177993528</v>
      </c>
      <c r="BW1034" s="14">
        <f t="shared" ca="1" si="33"/>
        <v>-0.26694817886507322</v>
      </c>
    </row>
    <row r="1035" spans="1:75" x14ac:dyDescent="0.45">
      <c r="A1035" s="2" t="s">
        <v>2090</v>
      </c>
      <c r="B1035" t="s">
        <v>2091</v>
      </c>
      <c r="C1035" t="s">
        <v>80</v>
      </c>
      <c r="D1035" t="s">
        <v>8</v>
      </c>
      <c r="E1035">
        <v>229</v>
      </c>
      <c r="F1035">
        <v>236</v>
      </c>
      <c r="G1035">
        <v>234</v>
      </c>
      <c r="H1035">
        <v>237.4</v>
      </c>
      <c r="I1035">
        <v>238.2</v>
      </c>
      <c r="J1035">
        <v>241.6</v>
      </c>
      <c r="K1035">
        <v>240.8</v>
      </c>
      <c r="L1035">
        <v>238.4</v>
      </c>
      <c r="M1035">
        <v>245.2</v>
      </c>
      <c r="N1035">
        <v>234.8</v>
      </c>
      <c r="O1035">
        <v>242.4</v>
      </c>
      <c r="P1035">
        <v>268.3999</v>
      </c>
      <c r="Q1035">
        <v>271.2</v>
      </c>
      <c r="R1035">
        <v>284.6001</v>
      </c>
      <c r="S1035">
        <v>258.6001</v>
      </c>
      <c r="T1035">
        <v>268</v>
      </c>
      <c r="U1035">
        <v>273.8</v>
      </c>
      <c r="V1035">
        <v>259.6001</v>
      </c>
      <c r="W1035">
        <v>261.3999</v>
      </c>
      <c r="X1035">
        <v>259.6001</v>
      </c>
      <c r="Y1035">
        <v>265.3999</v>
      </c>
      <c r="Z1035">
        <v>263.8</v>
      </c>
      <c r="AA1035">
        <v>264</v>
      </c>
      <c r="AB1035">
        <v>268.3999</v>
      </c>
      <c r="AC1035">
        <v>262</v>
      </c>
      <c r="AD1035">
        <v>265</v>
      </c>
      <c r="AE1035">
        <v>266.8</v>
      </c>
      <c r="AF1035">
        <v>275</v>
      </c>
      <c r="AG1035">
        <v>272</v>
      </c>
      <c r="AH1035">
        <v>272.8</v>
      </c>
      <c r="AI1035">
        <v>282</v>
      </c>
      <c r="AJ1035">
        <v>290</v>
      </c>
      <c r="AK1035">
        <v>285.3999</v>
      </c>
      <c r="AL1035">
        <v>294.3999</v>
      </c>
      <c r="AM1035">
        <v>294</v>
      </c>
      <c r="AN1035">
        <v>296</v>
      </c>
      <c r="AO1035">
        <v>299.3999</v>
      </c>
      <c r="AP1035">
        <v>296.6001</v>
      </c>
      <c r="AQ1035">
        <v>302.2</v>
      </c>
      <c r="AR1035">
        <v>304.2</v>
      </c>
      <c r="AS1035">
        <v>309.3999</v>
      </c>
      <c r="AT1035">
        <v>297.2</v>
      </c>
      <c r="AU1035">
        <v>296.3999</v>
      </c>
      <c r="AV1035">
        <v>299.8</v>
      </c>
      <c r="AW1035">
        <v>295.6001</v>
      </c>
      <c r="AX1035">
        <v>303.2</v>
      </c>
      <c r="AY1035">
        <v>281.8</v>
      </c>
      <c r="AZ1035">
        <v>277</v>
      </c>
      <c r="BA1035">
        <v>288</v>
      </c>
      <c r="BB1035">
        <v>279</v>
      </c>
      <c r="BC1035">
        <v>284.2</v>
      </c>
      <c r="BD1035">
        <v>279.2</v>
      </c>
      <c r="BE1035">
        <v>281.2</v>
      </c>
      <c r="BF1035">
        <v>282.8</v>
      </c>
      <c r="BG1035">
        <v>284.6001</v>
      </c>
      <c r="BH1035">
        <v>289</v>
      </c>
      <c r="BI1035">
        <v>293</v>
      </c>
      <c r="BJ1035">
        <v>299.8</v>
      </c>
      <c r="BK1035">
        <v>289</v>
      </c>
      <c r="BL1035">
        <v>286.6001</v>
      </c>
      <c r="BM1035">
        <v>285.8</v>
      </c>
      <c r="BN1035">
        <v>276.3999</v>
      </c>
      <c r="BO1035">
        <v>291.3999</v>
      </c>
      <c r="BP1035">
        <v>286.8</v>
      </c>
      <c r="BQ1035">
        <v>296.2</v>
      </c>
      <c r="BR1035">
        <v>294.6001</v>
      </c>
      <c r="BS1035" s="12">
        <f t="shared" si="32"/>
        <v>0.28646331877729259</v>
      </c>
      <c r="BT1035" s="13" cm="1">
        <f t="array" aca="1" ref="BT1035" ca="1">_xlfn.PERCENTILE.INC((OFFSET(E1035,0,1,1,COLUMNS(E1035:BR1035)-1) - E1035:BQ1035) / E1035:BQ1035, 0.05) * SQRT(COUNT(E1035:BR1035) - 1)</f>
        <v>-0.33714470357197956</v>
      </c>
      <c r="BU1035" s="12" cm="1">
        <f t="array" aca="1" ref="BU1035" ca="1">_xlfn.STDEV.P((E1035:BQ1035 - OFFSET(E1035:BQ1035,0,1)) / OFFSET(E1035:BQ1035,0,1)) * SQRT(COUNT(E1035:BR1035)-1)</f>
        <v>0.23883323547704874</v>
      </c>
      <c r="BV1035" s="12" cm="1">
        <f t="array" ref="BV1035">-(MAX(1 - (E1035:BR1035 / _xlfn.SCAN(E1035, E1035:BR1035, _xlfn.LAMBDA(_xlpm.a,_xlpm.b, MAX(_xlpm.a, _xlpm.b))))))</f>
        <v>-0.10665808230707252</v>
      </c>
      <c r="BW1035" s="14">
        <f t="shared" ca="1" si="33"/>
        <v>1.2191797826170121</v>
      </c>
    </row>
    <row r="1036" spans="1:75" x14ac:dyDescent="0.45">
      <c r="A1036" s="2" t="s">
        <v>2092</v>
      </c>
      <c r="B1036" t="s">
        <v>2093</v>
      </c>
      <c r="C1036" t="s">
        <v>22</v>
      </c>
      <c r="D1036" t="s">
        <v>29</v>
      </c>
      <c r="E1036">
        <v>269.5</v>
      </c>
      <c r="F1036">
        <v>271</v>
      </c>
      <c r="G1036">
        <v>270</v>
      </c>
      <c r="H1036">
        <v>265.5</v>
      </c>
      <c r="I1036">
        <v>267</v>
      </c>
      <c r="J1036">
        <v>264</v>
      </c>
      <c r="K1036">
        <v>266</v>
      </c>
      <c r="L1036">
        <v>265.5</v>
      </c>
      <c r="M1036">
        <v>267.5</v>
      </c>
      <c r="N1036">
        <v>263</v>
      </c>
      <c r="O1036">
        <v>265</v>
      </c>
      <c r="P1036">
        <v>272.5</v>
      </c>
      <c r="Q1036">
        <v>271.5</v>
      </c>
      <c r="R1036">
        <v>261</v>
      </c>
      <c r="S1036">
        <v>275.5</v>
      </c>
      <c r="T1036">
        <v>268</v>
      </c>
      <c r="U1036">
        <v>268</v>
      </c>
      <c r="V1036">
        <v>265</v>
      </c>
      <c r="W1036">
        <v>255.5</v>
      </c>
      <c r="X1036">
        <v>257</v>
      </c>
      <c r="Y1036">
        <v>256.5</v>
      </c>
      <c r="Z1036">
        <v>251.5</v>
      </c>
      <c r="AA1036">
        <v>254</v>
      </c>
      <c r="AB1036">
        <v>250</v>
      </c>
      <c r="AC1036">
        <v>248</v>
      </c>
      <c r="AD1036">
        <v>244</v>
      </c>
      <c r="AE1036">
        <v>241</v>
      </c>
      <c r="AF1036">
        <v>247</v>
      </c>
      <c r="AG1036">
        <v>247.5</v>
      </c>
      <c r="AH1036">
        <v>250</v>
      </c>
      <c r="AI1036">
        <v>254.5</v>
      </c>
      <c r="AJ1036">
        <v>253</v>
      </c>
      <c r="AK1036">
        <v>253.5</v>
      </c>
      <c r="AL1036">
        <v>250</v>
      </c>
      <c r="AM1036">
        <v>248</v>
      </c>
      <c r="AN1036">
        <v>245</v>
      </c>
      <c r="AO1036">
        <v>249</v>
      </c>
      <c r="AP1036">
        <v>246.5</v>
      </c>
      <c r="AQ1036">
        <v>250</v>
      </c>
      <c r="AR1036">
        <v>252</v>
      </c>
      <c r="AS1036">
        <v>250.5</v>
      </c>
      <c r="AT1036">
        <v>252.5</v>
      </c>
      <c r="AU1036">
        <v>252</v>
      </c>
      <c r="AV1036">
        <v>252</v>
      </c>
      <c r="AW1036">
        <v>249.5</v>
      </c>
      <c r="AX1036">
        <v>244.5</v>
      </c>
      <c r="AY1036">
        <v>245.5</v>
      </c>
      <c r="AZ1036">
        <v>245</v>
      </c>
      <c r="BA1036">
        <v>248</v>
      </c>
      <c r="BB1036">
        <v>253</v>
      </c>
      <c r="BC1036">
        <v>249.5</v>
      </c>
      <c r="BD1036">
        <v>245</v>
      </c>
      <c r="BE1036">
        <v>246.5</v>
      </c>
      <c r="BF1036">
        <v>250</v>
      </c>
      <c r="BG1036">
        <v>251</v>
      </c>
      <c r="BH1036">
        <v>258</v>
      </c>
      <c r="BI1036">
        <v>261</v>
      </c>
      <c r="BJ1036">
        <v>264</v>
      </c>
      <c r="BK1036">
        <v>247</v>
      </c>
      <c r="BL1036">
        <v>245</v>
      </c>
      <c r="BM1036">
        <v>250</v>
      </c>
      <c r="BN1036">
        <v>228.5</v>
      </c>
      <c r="BO1036">
        <v>240.5</v>
      </c>
      <c r="BP1036">
        <v>243.5</v>
      </c>
      <c r="BQ1036">
        <v>242.5</v>
      </c>
      <c r="BR1036">
        <v>240</v>
      </c>
      <c r="BS1036" s="12">
        <f t="shared" si="32"/>
        <v>-0.10946196660482375</v>
      </c>
      <c r="BT1036" s="13" cm="1">
        <f t="array" aca="1" ref="BT1036" ca="1">_xlfn.PERCENTILE.INC((OFFSET(E1036,0,1,1,COLUMNS(E1036:BR1036)-1) - E1036:BQ1036) / E1036:BQ1036, 0.05) * SQRT(COUNT(E1036:BR1036) - 1)</f>
        <v>-0.27511560768874671</v>
      </c>
      <c r="BU1036" s="12" cm="1">
        <f t="array" aca="1" ref="BU1036" ca="1">_xlfn.STDEV.P((E1036:BQ1036 - OFFSET(E1036:BQ1036,0,1)) / OFFSET(E1036:BQ1036,0,1)) * SQRT(COUNT(E1036:BR1036)-1)</f>
        <v>0.17686246311203041</v>
      </c>
      <c r="BV1036" s="12" cm="1">
        <f t="array" ref="BV1036">-(MAX(1 - (E1036:BR1036 / _xlfn.SCAN(E1036, E1036:BR1036, _xlfn.LAMBDA(_xlpm.a,_xlpm.b, MAX(_xlpm.a, _xlpm.b))))))</f>
        <v>-0.1705989110707804</v>
      </c>
      <c r="BW1036" s="14">
        <f t="shared" ca="1" si="33"/>
        <v>-0.59223778425579077</v>
      </c>
    </row>
    <row r="1037" spans="1:75" x14ac:dyDescent="0.45">
      <c r="A1037" s="2" t="s">
        <v>2094</v>
      </c>
      <c r="B1037" t="s">
        <v>2095</v>
      </c>
      <c r="C1037" t="s">
        <v>7</v>
      </c>
      <c r="D1037" t="s">
        <v>8</v>
      </c>
      <c r="E1037">
        <v>10.66</v>
      </c>
      <c r="F1037">
        <v>10.72</v>
      </c>
      <c r="G1037">
        <v>10.71</v>
      </c>
      <c r="H1037">
        <v>10.89</v>
      </c>
      <c r="I1037">
        <v>10.81</v>
      </c>
      <c r="J1037">
        <v>10.74</v>
      </c>
      <c r="K1037">
        <v>10.515000000000001</v>
      </c>
      <c r="L1037">
        <v>10.57</v>
      </c>
      <c r="M1037">
        <v>10.67</v>
      </c>
      <c r="N1037">
        <v>10.695</v>
      </c>
      <c r="O1037">
        <v>10.744999999999999</v>
      </c>
      <c r="P1037">
        <v>10.75</v>
      </c>
      <c r="Q1037">
        <v>10.95</v>
      </c>
      <c r="R1037">
        <v>10.93</v>
      </c>
      <c r="S1037">
        <v>11.25</v>
      </c>
      <c r="T1037">
        <v>11.385</v>
      </c>
      <c r="U1037">
        <v>11.33</v>
      </c>
      <c r="V1037">
        <v>11.185</v>
      </c>
      <c r="W1037">
        <v>11.275</v>
      </c>
      <c r="X1037">
        <v>11.185</v>
      </c>
      <c r="Y1037">
        <v>11.12</v>
      </c>
      <c r="Z1037">
        <v>10.82</v>
      </c>
      <c r="AA1037">
        <v>10.66</v>
      </c>
      <c r="AB1037">
        <v>10.904999999999999</v>
      </c>
      <c r="AC1037">
        <v>10.955</v>
      </c>
      <c r="AD1037">
        <v>11.2</v>
      </c>
      <c r="AE1037">
        <v>11.07</v>
      </c>
      <c r="AF1037">
        <v>11.125</v>
      </c>
      <c r="AG1037">
        <v>11.105</v>
      </c>
      <c r="AH1037">
        <v>11.29</v>
      </c>
      <c r="AI1037">
        <v>11.455</v>
      </c>
      <c r="AJ1037">
        <v>11.414999999999999</v>
      </c>
      <c r="AK1037">
        <v>11.38</v>
      </c>
      <c r="AL1037">
        <v>11.68</v>
      </c>
      <c r="AM1037">
        <v>11.635</v>
      </c>
      <c r="AN1037">
        <v>11.72</v>
      </c>
      <c r="AO1037">
        <v>11.58</v>
      </c>
      <c r="AP1037">
        <v>11.57</v>
      </c>
      <c r="AQ1037">
        <v>11.8</v>
      </c>
      <c r="AR1037">
        <v>11.9</v>
      </c>
      <c r="AS1037">
        <v>12.225</v>
      </c>
      <c r="AT1037">
        <v>12.15</v>
      </c>
      <c r="AU1037">
        <v>12.115</v>
      </c>
      <c r="AV1037">
        <v>12.33</v>
      </c>
      <c r="AW1037">
        <v>12.41</v>
      </c>
      <c r="AX1037">
        <v>12.67</v>
      </c>
      <c r="AY1037">
        <v>12.945</v>
      </c>
      <c r="AZ1037">
        <v>13.2</v>
      </c>
      <c r="BA1037">
        <v>13.26</v>
      </c>
      <c r="BB1037">
        <v>13.25</v>
      </c>
      <c r="BC1037">
        <v>13.35</v>
      </c>
      <c r="BD1037">
        <v>13.255000000000001</v>
      </c>
      <c r="BE1037">
        <v>13.275</v>
      </c>
      <c r="BF1037">
        <v>13.27</v>
      </c>
      <c r="BG1037">
        <v>13.31</v>
      </c>
      <c r="BH1037">
        <v>13.845000000000001</v>
      </c>
      <c r="BI1037">
        <v>13.77</v>
      </c>
      <c r="BJ1037">
        <v>14.05</v>
      </c>
      <c r="BK1037">
        <v>13.435</v>
      </c>
      <c r="BL1037">
        <v>13.6</v>
      </c>
      <c r="BM1037">
        <v>13.64</v>
      </c>
      <c r="BN1037">
        <v>13.465</v>
      </c>
      <c r="BO1037">
        <v>13.355</v>
      </c>
      <c r="BP1037">
        <v>13.85</v>
      </c>
      <c r="BQ1037">
        <v>13.63</v>
      </c>
      <c r="BR1037">
        <v>13.375</v>
      </c>
      <c r="BS1037" s="12">
        <f t="shared" si="32"/>
        <v>0.25469043151969978</v>
      </c>
      <c r="BT1037" s="13" cm="1">
        <f t="array" aca="1" ref="BT1037" ca="1">_xlfn.PERCENTILE.INC((OFFSET(E1037,0,1,1,COLUMNS(E1037:BR1037)-1) - E1037:BQ1037) / E1037:BQ1037, 0.05) * SQRT(COUNT(E1037:BR1037) - 1)</f>
        <v>-0.14628063630530641</v>
      </c>
      <c r="BU1037" s="12" cm="1">
        <f t="array" aca="1" ref="BU1037" ca="1">_xlfn.STDEV.P((E1037:BQ1037 - OFFSET(E1037:BQ1037,0,1)) / OFFSET(E1037:BQ1037,0,1)) * SQRT(COUNT(E1037:BR1037)-1)</f>
        <v>0.12118093042064516</v>
      </c>
      <c r="BV1037" s="12" cm="1">
        <f t="array" ref="BV1037">-(MAX(1 - (E1037:BR1037 / _xlfn.SCAN(E1037, E1037:BR1037, _xlfn.LAMBDA(_xlpm.a,_xlpm.b, MAX(_xlpm.a, _xlpm.b))))))</f>
        <v>-6.368028107158541E-2</v>
      </c>
      <c r="BW1037" s="14">
        <f t="shared" ca="1" si="33"/>
        <v>2.140664904556953</v>
      </c>
    </row>
    <row r="1038" spans="1:75" x14ac:dyDescent="0.45">
      <c r="A1038" s="2" t="s">
        <v>2096</v>
      </c>
      <c r="B1038" t="s">
        <v>2097</v>
      </c>
      <c r="C1038" t="s">
        <v>19</v>
      </c>
      <c r="D1038" t="s">
        <v>8</v>
      </c>
      <c r="E1038">
        <v>7.6795999999999998</v>
      </c>
      <c r="F1038">
        <v>7.8658000000000001</v>
      </c>
      <c r="G1038">
        <v>7.7793000000000001</v>
      </c>
      <c r="H1038">
        <v>7.8701999999999996</v>
      </c>
      <c r="I1038">
        <v>7.8517999999999999</v>
      </c>
      <c r="J1038">
        <v>7.6883999999999997</v>
      </c>
      <c r="K1038">
        <v>7.5441000000000003</v>
      </c>
      <c r="L1038">
        <v>7.7206999999999999</v>
      </c>
      <c r="M1038">
        <v>7.9156000000000004</v>
      </c>
      <c r="N1038">
        <v>7.8483000000000001</v>
      </c>
      <c r="O1038">
        <v>7.9279000000000002</v>
      </c>
      <c r="P1038">
        <v>8.0178999999999991</v>
      </c>
      <c r="Q1038">
        <v>8.0083000000000002</v>
      </c>
      <c r="R1038">
        <v>8.0555000000000003</v>
      </c>
      <c r="S1038">
        <v>8.0738000000000003</v>
      </c>
      <c r="T1038">
        <v>8.0047999999999995</v>
      </c>
      <c r="U1038">
        <v>8.0546000000000006</v>
      </c>
      <c r="V1038">
        <v>7.9330999999999996</v>
      </c>
      <c r="W1038">
        <v>7.9305000000000003</v>
      </c>
      <c r="X1038">
        <v>8.1052999999999997</v>
      </c>
      <c r="Y1038">
        <v>8.0038999999999998</v>
      </c>
      <c r="Z1038">
        <v>7.6883999999999997</v>
      </c>
      <c r="AA1038">
        <v>7.5345000000000004</v>
      </c>
      <c r="AB1038">
        <v>7.8973000000000004</v>
      </c>
      <c r="AC1038">
        <v>8.2075999999999993</v>
      </c>
      <c r="AD1038">
        <v>8.2146000000000008</v>
      </c>
      <c r="AE1038">
        <v>8.1272000000000002</v>
      </c>
      <c r="AF1038">
        <v>8.1158000000000001</v>
      </c>
      <c r="AG1038">
        <v>8.2555999999999994</v>
      </c>
      <c r="AH1038">
        <v>8.6908999999999992</v>
      </c>
      <c r="AI1038">
        <v>8.6585999999999999</v>
      </c>
      <c r="AJ1038">
        <v>8.5310000000000006</v>
      </c>
      <c r="AK1038">
        <v>8.4697999999999993</v>
      </c>
      <c r="AL1038">
        <v>8.4347999999999992</v>
      </c>
      <c r="AM1038">
        <v>8.3971999999999998</v>
      </c>
      <c r="AN1038">
        <v>8.4155999999999995</v>
      </c>
      <c r="AO1038">
        <v>8.2583000000000002</v>
      </c>
      <c r="AP1038">
        <v>8.1524999999999999</v>
      </c>
      <c r="AQ1038">
        <v>8.4146999999999998</v>
      </c>
      <c r="AR1038">
        <v>8.3186</v>
      </c>
      <c r="AS1038">
        <v>8.3649000000000004</v>
      </c>
      <c r="AT1038">
        <v>8.26</v>
      </c>
      <c r="AU1038">
        <v>8.2294</v>
      </c>
      <c r="AV1038">
        <v>8.0686</v>
      </c>
      <c r="AW1038">
        <v>7.9733000000000001</v>
      </c>
      <c r="AX1038">
        <v>8.0188000000000006</v>
      </c>
      <c r="AY1038">
        <v>8.1105</v>
      </c>
      <c r="AZ1038">
        <v>8.2433999999999994</v>
      </c>
      <c r="BA1038">
        <v>8.4216999999999995</v>
      </c>
      <c r="BB1038">
        <v>8.4007000000000005</v>
      </c>
      <c r="BC1038">
        <v>8.4016000000000002</v>
      </c>
      <c r="BD1038">
        <v>8.6410999999999998</v>
      </c>
      <c r="BE1038">
        <v>8.6655999999999995</v>
      </c>
      <c r="BF1038">
        <v>8.7258999999999993</v>
      </c>
      <c r="BG1038">
        <v>9.5116999999999994</v>
      </c>
      <c r="BH1038">
        <v>9.4504999999999999</v>
      </c>
      <c r="BI1038">
        <v>9.4085999999999999</v>
      </c>
      <c r="BJ1038">
        <v>9.0711999999999993</v>
      </c>
      <c r="BK1038">
        <v>8.6857000000000006</v>
      </c>
      <c r="BL1038">
        <v>8.9313000000000002</v>
      </c>
      <c r="BM1038">
        <v>9.0815999999999999</v>
      </c>
      <c r="BN1038">
        <v>9.0658999999999992</v>
      </c>
      <c r="BO1038">
        <v>8.9418000000000006</v>
      </c>
      <c r="BP1038">
        <v>9.2966999999999995</v>
      </c>
      <c r="BQ1038">
        <v>9.0799000000000003</v>
      </c>
      <c r="BR1038">
        <v>9.1498000000000008</v>
      </c>
      <c r="BS1038" s="12">
        <f t="shared" si="32"/>
        <v>0.19144226261784483</v>
      </c>
      <c r="BT1038" s="13" cm="1">
        <f t="array" aca="1" ref="BT1038" ca="1">_xlfn.PERCENTILE.INC((OFFSET(E1038,0,1,1,COLUMNS(E1038:BR1038)-1) - E1038:BQ1038) / E1038:BQ1038, 0.05) * SQRT(COUNT(E1038:BR1038) - 1)</f>
        <v>-0.18396609061651598</v>
      </c>
      <c r="BU1038" s="12" cm="1">
        <f t="array" aca="1" ref="BU1038" ca="1">_xlfn.STDEV.P((E1038:BQ1038 - OFFSET(E1038:BQ1038,0,1)) / OFFSET(E1038:BQ1038,0,1)) * SQRT(COUNT(E1038:BR1038)-1)</f>
        <v>0.17381080282178546</v>
      </c>
      <c r="BV1038" s="12" cm="1">
        <f t="array" ref="BV1038">-(MAX(1 - (E1038:BR1038 / _xlfn.SCAN(E1038, E1038:BR1038, _xlfn.LAMBDA(_xlpm.a,_xlpm.b, MAX(_xlpm.a, _xlpm.b))))))</f>
        <v>-8.6840417590966834E-2</v>
      </c>
      <c r="BW1038" s="14">
        <f t="shared" ca="1" si="33"/>
        <v>1.1285811512665742</v>
      </c>
    </row>
    <row r="1039" spans="1:75" x14ac:dyDescent="0.45">
      <c r="A1039" s="2" t="s">
        <v>2098</v>
      </c>
      <c r="B1039" t="s">
        <v>2099</v>
      </c>
      <c r="C1039" t="s">
        <v>7</v>
      </c>
      <c r="D1039" t="s">
        <v>34</v>
      </c>
      <c r="E1039">
        <v>36.847999999999999</v>
      </c>
      <c r="F1039">
        <v>36.073999999999998</v>
      </c>
      <c r="G1039">
        <v>36.654000000000003</v>
      </c>
      <c r="H1039">
        <v>36.770000000000003</v>
      </c>
      <c r="I1039">
        <v>36.344999999999999</v>
      </c>
      <c r="J1039">
        <v>35.764000000000003</v>
      </c>
      <c r="K1039">
        <v>35.222000000000001</v>
      </c>
      <c r="L1039">
        <v>34.448</v>
      </c>
      <c r="M1039">
        <v>34.1</v>
      </c>
      <c r="N1039">
        <v>34.603000000000002</v>
      </c>
      <c r="O1039">
        <v>33.866999999999997</v>
      </c>
      <c r="P1039">
        <v>33.866999999999997</v>
      </c>
      <c r="Q1039">
        <v>34.216000000000001</v>
      </c>
      <c r="R1039">
        <v>31.739000000000001</v>
      </c>
      <c r="S1039">
        <v>32.939</v>
      </c>
      <c r="T1039">
        <v>33.247999999999998</v>
      </c>
      <c r="U1039">
        <v>32.939</v>
      </c>
      <c r="V1039">
        <v>33.634999999999998</v>
      </c>
      <c r="W1039">
        <v>32.125999999999998</v>
      </c>
      <c r="X1039">
        <v>32.512999999999998</v>
      </c>
      <c r="Y1039">
        <v>32.744999999999997</v>
      </c>
      <c r="Z1039">
        <v>31.931999999999999</v>
      </c>
      <c r="AA1039">
        <v>31.931999999999999</v>
      </c>
      <c r="AB1039">
        <v>30.925999999999998</v>
      </c>
      <c r="AC1039">
        <v>30.577000000000002</v>
      </c>
      <c r="AD1039">
        <v>29.454999999999998</v>
      </c>
      <c r="AE1039">
        <v>28.254999999999999</v>
      </c>
      <c r="AF1039">
        <v>29.378</v>
      </c>
      <c r="AG1039">
        <v>30.731999999999999</v>
      </c>
      <c r="AH1039">
        <v>30.577000000000002</v>
      </c>
      <c r="AI1039">
        <v>30.81</v>
      </c>
      <c r="AJ1039">
        <v>31.003</v>
      </c>
      <c r="AK1039">
        <v>30.771000000000001</v>
      </c>
      <c r="AL1039">
        <v>30.384</v>
      </c>
      <c r="AM1039">
        <v>32.512999999999998</v>
      </c>
      <c r="AN1039">
        <v>30.965</v>
      </c>
      <c r="AO1039">
        <v>32.319000000000003</v>
      </c>
      <c r="AP1039">
        <v>30.965</v>
      </c>
      <c r="AQ1039">
        <v>30.422999999999998</v>
      </c>
      <c r="AR1039">
        <v>30.577000000000002</v>
      </c>
      <c r="AS1039">
        <v>31.352</v>
      </c>
      <c r="AT1039">
        <v>30.228999999999999</v>
      </c>
      <c r="AU1039">
        <v>30.268000000000001</v>
      </c>
      <c r="AV1039">
        <v>30.731999999999999</v>
      </c>
      <c r="AW1039">
        <v>31.545000000000002</v>
      </c>
      <c r="AX1039">
        <v>30.81</v>
      </c>
      <c r="AY1039">
        <v>30.5</v>
      </c>
      <c r="AZ1039">
        <v>29.338999999999999</v>
      </c>
      <c r="BA1039">
        <v>28.873999999999999</v>
      </c>
      <c r="BB1039">
        <v>28.603999999999999</v>
      </c>
      <c r="BC1039">
        <v>29.416</v>
      </c>
      <c r="BD1039">
        <v>29.378</v>
      </c>
      <c r="BE1039">
        <v>30.731999999999999</v>
      </c>
      <c r="BF1039">
        <v>30.965</v>
      </c>
      <c r="BG1039">
        <v>29.957999999999998</v>
      </c>
      <c r="BH1039">
        <v>30.925999999999998</v>
      </c>
      <c r="BI1039">
        <v>30.5</v>
      </c>
      <c r="BJ1039">
        <v>30.771000000000001</v>
      </c>
      <c r="BK1039">
        <v>29.997</v>
      </c>
      <c r="BL1039">
        <v>30.577000000000002</v>
      </c>
      <c r="BM1039">
        <v>30.771000000000001</v>
      </c>
      <c r="BN1039">
        <v>30.965</v>
      </c>
      <c r="BO1039">
        <v>30.965</v>
      </c>
      <c r="BP1039">
        <v>31.506</v>
      </c>
      <c r="BQ1039">
        <v>32.087000000000003</v>
      </c>
      <c r="BR1039">
        <v>32.435000000000002</v>
      </c>
      <c r="BS1039" s="12">
        <f t="shared" si="32"/>
        <v>-0.11976226660877108</v>
      </c>
      <c r="BT1039" s="13" cm="1">
        <f t="array" aca="1" ref="BT1039" ca="1">_xlfn.PERCENTILE.INC((OFFSET(E1039,0,1,1,COLUMNS(E1039:BR1039)-1) - E1039:BQ1039) / E1039:BQ1039, 0.05) * SQRT(COUNT(E1039:BR1039) - 1)</f>
        <v>-0.33590518842723704</v>
      </c>
      <c r="BU1039" s="12" cm="1">
        <f t="array" aca="1" ref="BU1039" ca="1">_xlfn.STDEV.P((E1039:BQ1039 - OFFSET(E1039:BQ1039,0,1)) / OFFSET(E1039:BQ1039,0,1)) * SQRT(COUNT(E1039:BR1039)-1)</f>
        <v>0.21193452154871548</v>
      </c>
      <c r="BV1039" s="12" cm="1">
        <f t="array" ref="BV1039">-(MAX(1 - (E1039:BR1039 / _xlfn.SCAN(E1039, E1039:BR1039, _xlfn.LAMBDA(_xlpm.a,_xlpm.b, MAX(_xlpm.a, _xlpm.b))))))</f>
        <v>-0.23320125922709511</v>
      </c>
      <c r="BW1039" s="14">
        <f t="shared" ca="1" si="33"/>
        <v>-0.5428324391644398</v>
      </c>
    </row>
    <row r="1040" spans="1:75" x14ac:dyDescent="0.45">
      <c r="A1040" s="2" t="s">
        <v>2100</v>
      </c>
      <c r="B1040" t="s">
        <v>2101</v>
      </c>
      <c r="C1040" t="s">
        <v>80</v>
      </c>
      <c r="D1040" t="s">
        <v>34</v>
      </c>
      <c r="E1040">
        <v>84.2</v>
      </c>
      <c r="F1040">
        <v>85.08</v>
      </c>
      <c r="G1040">
        <v>84.62</v>
      </c>
      <c r="H1040">
        <v>86.92</v>
      </c>
      <c r="I1040">
        <v>85.8</v>
      </c>
      <c r="J1040">
        <v>83.92</v>
      </c>
      <c r="K1040">
        <v>84.7</v>
      </c>
      <c r="L1040">
        <v>84.98</v>
      </c>
      <c r="M1040">
        <v>86.9</v>
      </c>
      <c r="N1040">
        <v>85.48</v>
      </c>
      <c r="O1040">
        <v>90.72</v>
      </c>
      <c r="P1040">
        <v>90.7</v>
      </c>
      <c r="Q1040">
        <v>91.68</v>
      </c>
      <c r="R1040">
        <v>94.02</v>
      </c>
      <c r="S1040">
        <v>94.06</v>
      </c>
      <c r="T1040">
        <v>94.82</v>
      </c>
      <c r="U1040">
        <v>94.9</v>
      </c>
      <c r="V1040">
        <v>91.7</v>
      </c>
      <c r="W1040">
        <v>91.92</v>
      </c>
      <c r="X1040">
        <v>91.86</v>
      </c>
      <c r="Y1040">
        <v>91.96</v>
      </c>
      <c r="Z1040">
        <v>90.14</v>
      </c>
      <c r="AA1040">
        <v>89.58</v>
      </c>
      <c r="AB1040">
        <v>91.4</v>
      </c>
      <c r="AC1040">
        <v>91.1</v>
      </c>
      <c r="AD1040">
        <v>92.6</v>
      </c>
      <c r="AE1040">
        <v>92.88</v>
      </c>
      <c r="AF1040">
        <v>93.48</v>
      </c>
      <c r="AG1040">
        <v>92.78</v>
      </c>
      <c r="AH1040">
        <v>93.5</v>
      </c>
      <c r="AI1040">
        <v>94.22</v>
      </c>
      <c r="AJ1040">
        <v>90.56</v>
      </c>
      <c r="AK1040">
        <v>92.28</v>
      </c>
      <c r="AL1040">
        <v>91</v>
      </c>
      <c r="AM1040">
        <v>89.46</v>
      </c>
      <c r="AN1040">
        <v>90.5</v>
      </c>
      <c r="AO1040">
        <v>89.4</v>
      </c>
      <c r="AP1040">
        <v>89.98</v>
      </c>
      <c r="AQ1040">
        <v>88.42</v>
      </c>
      <c r="AR1040">
        <v>89.5</v>
      </c>
      <c r="AS1040">
        <v>89</v>
      </c>
      <c r="AT1040">
        <v>88.56</v>
      </c>
      <c r="AU1040">
        <v>88.26</v>
      </c>
      <c r="AV1040">
        <v>88.88</v>
      </c>
      <c r="AW1040">
        <v>89.2</v>
      </c>
      <c r="AX1040">
        <v>91.32</v>
      </c>
      <c r="AY1040">
        <v>89.64</v>
      </c>
      <c r="AZ1040">
        <v>88.62</v>
      </c>
      <c r="BA1040">
        <v>89.7</v>
      </c>
      <c r="BB1040">
        <v>88.26</v>
      </c>
      <c r="BC1040">
        <v>88.58</v>
      </c>
      <c r="BD1040">
        <v>88.1</v>
      </c>
      <c r="BE1040">
        <v>90.98</v>
      </c>
      <c r="BF1040">
        <v>92.14</v>
      </c>
      <c r="BG1040">
        <v>93.24</v>
      </c>
      <c r="BH1040">
        <v>93.4</v>
      </c>
      <c r="BI1040">
        <v>92.84</v>
      </c>
      <c r="BJ1040">
        <v>93.92</v>
      </c>
      <c r="BK1040">
        <v>89.8</v>
      </c>
      <c r="BL1040">
        <v>89.04</v>
      </c>
      <c r="BM1040">
        <v>88.62</v>
      </c>
      <c r="BN1040">
        <v>86.5</v>
      </c>
      <c r="BO1040">
        <v>86.42</v>
      </c>
      <c r="BP1040">
        <v>88.66</v>
      </c>
      <c r="BQ1040">
        <v>90.54</v>
      </c>
      <c r="BR1040">
        <v>93</v>
      </c>
      <c r="BS1040" s="12">
        <f t="shared" si="32"/>
        <v>0.10451306413301659</v>
      </c>
      <c r="BT1040" s="13" cm="1">
        <f t="array" aca="1" ref="BT1040" ca="1">_xlfn.PERCENTILE.INC((OFFSET(E1040,0,1,1,COLUMNS(E1040:BR1040)-1) - E1040:BQ1040) / E1040:BQ1040, 0.05) * SQRT(COUNT(E1040:BR1040) - 1)</f>
        <v>-0.18962572527651361</v>
      </c>
      <c r="BU1040" s="12" cm="1">
        <f t="array" aca="1" ref="BU1040" ca="1">_xlfn.STDEV.P((E1040:BQ1040 - OFFSET(E1040:BQ1040,0,1)) / OFFSET(E1040:BQ1040,0,1)) * SQRT(COUNT(E1040:BR1040)-1)</f>
        <v>0.14089880516372205</v>
      </c>
      <c r="BV1040" s="12" cm="1">
        <f t="array" ref="BV1040">-(MAX(1 - (E1040:BR1040 / _xlfn.SCAN(E1040, E1040:BR1040, _xlfn.LAMBDA(_xlpm.a,_xlpm.b, MAX(_xlpm.a, _xlpm.b))))))</f>
        <v>-8.9357218124341498E-2</v>
      </c>
      <c r="BW1040" s="14">
        <f t="shared" ca="1" si="33"/>
        <v>0.77524005501271664</v>
      </c>
    </row>
    <row r="1041" spans="1:75" x14ac:dyDescent="0.45">
      <c r="A1041" s="2" t="s">
        <v>2102</v>
      </c>
      <c r="B1041" t="s">
        <v>2103</v>
      </c>
      <c r="C1041" t="s">
        <v>54</v>
      </c>
      <c r="D1041" t="s">
        <v>8</v>
      </c>
      <c r="E1041">
        <v>23.72</v>
      </c>
      <c r="F1041">
        <v>24.01</v>
      </c>
      <c r="G1041">
        <v>24.23</v>
      </c>
      <c r="H1041">
        <v>24.66</v>
      </c>
      <c r="I1041">
        <v>24.56</v>
      </c>
      <c r="J1041">
        <v>23.87</v>
      </c>
      <c r="K1041">
        <v>24.12</v>
      </c>
      <c r="L1041">
        <v>25.36</v>
      </c>
      <c r="M1041">
        <v>25.86</v>
      </c>
      <c r="N1041">
        <v>24.78</v>
      </c>
      <c r="O1041">
        <v>25.48</v>
      </c>
      <c r="P1041">
        <v>25.57</v>
      </c>
      <c r="Q1041">
        <v>26.18</v>
      </c>
      <c r="R1041">
        <v>26.78</v>
      </c>
      <c r="S1041">
        <v>26.47</v>
      </c>
      <c r="T1041">
        <v>26.71</v>
      </c>
      <c r="U1041">
        <v>26.61</v>
      </c>
      <c r="V1041">
        <v>25.89</v>
      </c>
      <c r="W1041">
        <v>26.14</v>
      </c>
      <c r="X1041">
        <v>24.75</v>
      </c>
      <c r="Y1041">
        <v>24.56</v>
      </c>
      <c r="Z1041">
        <v>23.66</v>
      </c>
      <c r="AA1041">
        <v>23.81</v>
      </c>
      <c r="AB1041">
        <v>24.55</v>
      </c>
      <c r="AC1041">
        <v>24.66</v>
      </c>
      <c r="AD1041">
        <v>24.44</v>
      </c>
      <c r="AE1041">
        <v>24.38</v>
      </c>
      <c r="AF1041">
        <v>24.5</v>
      </c>
      <c r="AG1041">
        <v>24.18</v>
      </c>
      <c r="AH1041">
        <v>25.03</v>
      </c>
      <c r="AI1041">
        <v>25.49</v>
      </c>
      <c r="AJ1041">
        <v>25.33</v>
      </c>
      <c r="AK1041">
        <v>24.73</v>
      </c>
      <c r="AL1041">
        <v>25.12</v>
      </c>
      <c r="AM1041">
        <v>24.73</v>
      </c>
      <c r="AN1041">
        <v>24.75</v>
      </c>
      <c r="AO1041">
        <v>24.29</v>
      </c>
      <c r="AP1041">
        <v>24.32</v>
      </c>
      <c r="AQ1041">
        <v>25.12</v>
      </c>
      <c r="AR1041">
        <v>25.33</v>
      </c>
      <c r="AS1041">
        <v>26</v>
      </c>
      <c r="AT1041">
        <v>25.58</v>
      </c>
      <c r="AU1041">
        <v>25.3</v>
      </c>
      <c r="AV1041">
        <v>25.21</v>
      </c>
      <c r="AW1041">
        <v>25.47</v>
      </c>
      <c r="AX1041">
        <v>26</v>
      </c>
      <c r="AY1041">
        <v>24.2</v>
      </c>
      <c r="AZ1041">
        <v>23.64</v>
      </c>
      <c r="BA1041">
        <v>24.11</v>
      </c>
      <c r="BB1041">
        <v>23.28</v>
      </c>
      <c r="BC1041">
        <v>24.97</v>
      </c>
      <c r="BD1041">
        <v>25.2</v>
      </c>
      <c r="BE1041">
        <v>25.37</v>
      </c>
      <c r="BF1041">
        <v>26.36</v>
      </c>
      <c r="BG1041">
        <v>26.6</v>
      </c>
      <c r="BH1041">
        <v>26.81</v>
      </c>
      <c r="BI1041">
        <v>26.09</v>
      </c>
      <c r="BJ1041">
        <v>25.91</v>
      </c>
      <c r="BK1041">
        <v>25.22</v>
      </c>
      <c r="BL1041">
        <v>25.29</v>
      </c>
      <c r="BM1041">
        <v>25.48</v>
      </c>
      <c r="BN1041">
        <v>25.62</v>
      </c>
      <c r="BO1041">
        <v>25.08</v>
      </c>
      <c r="BP1041">
        <v>25.7</v>
      </c>
      <c r="BQ1041">
        <v>26.17</v>
      </c>
      <c r="BR1041">
        <v>26.26</v>
      </c>
      <c r="BS1041" s="12">
        <f t="shared" si="32"/>
        <v>0.10708263069139978</v>
      </c>
      <c r="BT1041" s="13" cm="1">
        <f t="array" aca="1" ref="BT1041" ca="1">_xlfn.PERCENTILE.INC((OFFSET(E1041,0,1,1,COLUMNS(E1041:BR1041)-1) - E1041:BQ1041) / E1041:BQ1041, 0.05) * SQRT(COUNT(E1041:BR1041) - 1)</f>
        <v>-0.291862363755168</v>
      </c>
      <c r="BU1041" s="12" cm="1">
        <f t="array" aca="1" ref="BU1041" ca="1">_xlfn.STDEV.P((E1041:BQ1041 - OFFSET(E1041:BQ1041,0,1)) / OFFSET(E1041:BQ1041,0,1)) * SQRT(COUNT(E1041:BR1041)-1)</f>
        <v>0.19375852780372485</v>
      </c>
      <c r="BV1041" s="12" cm="1">
        <f t="array" ref="BV1041">-(MAX(1 - (E1041:BR1041 / _xlfn.SCAN(E1041, E1041:BR1041, _xlfn.LAMBDA(_xlpm.a,_xlpm.b, MAX(_xlpm.a, _xlpm.b))))))</f>
        <v>-0.13069454817027637</v>
      </c>
      <c r="BW1041" s="14">
        <f t="shared" ca="1" si="33"/>
        <v>0.57700667574221653</v>
      </c>
    </row>
    <row r="1042" spans="1:75" x14ac:dyDescent="0.45">
      <c r="A1042" s="2" t="s">
        <v>2104</v>
      </c>
      <c r="B1042" t="s">
        <v>2105</v>
      </c>
      <c r="C1042" t="s">
        <v>19</v>
      </c>
      <c r="D1042" t="s">
        <v>26</v>
      </c>
      <c r="E1042">
        <v>200</v>
      </c>
      <c r="F1042">
        <v>197.6</v>
      </c>
      <c r="G1042">
        <v>198.4</v>
      </c>
      <c r="H1042">
        <v>217</v>
      </c>
      <c r="I1042">
        <v>213.5</v>
      </c>
      <c r="J1042">
        <v>235</v>
      </c>
      <c r="K1042">
        <v>235</v>
      </c>
      <c r="L1042">
        <v>239</v>
      </c>
      <c r="M1042">
        <v>247</v>
      </c>
      <c r="N1042">
        <v>239.5</v>
      </c>
      <c r="O1042">
        <v>243.5</v>
      </c>
      <c r="P1042">
        <v>247</v>
      </c>
      <c r="Q1042">
        <v>259</v>
      </c>
      <c r="R1042">
        <v>269</v>
      </c>
      <c r="S1042">
        <v>278.5</v>
      </c>
      <c r="T1042">
        <v>298</v>
      </c>
      <c r="U1042">
        <v>262</v>
      </c>
      <c r="V1042">
        <v>248</v>
      </c>
      <c r="W1042">
        <v>251.5</v>
      </c>
      <c r="X1042">
        <v>242.5</v>
      </c>
      <c r="Y1042">
        <v>243</v>
      </c>
      <c r="Z1042">
        <v>233.5</v>
      </c>
      <c r="AA1042">
        <v>230</v>
      </c>
      <c r="AB1042">
        <v>242</v>
      </c>
      <c r="AC1042">
        <v>243.5</v>
      </c>
      <c r="AD1042">
        <v>243.5</v>
      </c>
      <c r="AE1042">
        <v>251</v>
      </c>
      <c r="AF1042">
        <v>252</v>
      </c>
      <c r="AG1042">
        <v>266</v>
      </c>
      <c r="AH1042">
        <v>242.5</v>
      </c>
      <c r="AI1042">
        <v>256</v>
      </c>
      <c r="AJ1042">
        <v>254</v>
      </c>
      <c r="AK1042">
        <v>265</v>
      </c>
      <c r="AL1042">
        <v>261</v>
      </c>
      <c r="AM1042">
        <v>252.5</v>
      </c>
      <c r="AN1042">
        <v>254</v>
      </c>
      <c r="AO1042">
        <v>249.5</v>
      </c>
      <c r="AP1042">
        <v>250.5</v>
      </c>
      <c r="AQ1042">
        <v>245</v>
      </c>
      <c r="AR1042">
        <v>241.5</v>
      </c>
      <c r="AS1042">
        <v>249.5</v>
      </c>
      <c r="AT1042">
        <v>243.5</v>
      </c>
      <c r="AU1042">
        <v>238</v>
      </c>
      <c r="AV1042">
        <v>252</v>
      </c>
      <c r="AW1042">
        <v>246.5</v>
      </c>
      <c r="AX1042">
        <v>245.5</v>
      </c>
      <c r="AY1042">
        <v>237</v>
      </c>
      <c r="AZ1042">
        <v>231.5</v>
      </c>
      <c r="BA1042">
        <v>241</v>
      </c>
      <c r="BB1042">
        <v>234</v>
      </c>
      <c r="BC1042">
        <v>235</v>
      </c>
      <c r="BD1042">
        <v>237.5</v>
      </c>
      <c r="BE1042">
        <v>232.5</v>
      </c>
      <c r="BF1042">
        <v>230</v>
      </c>
      <c r="BG1042">
        <v>231</v>
      </c>
      <c r="BH1042">
        <v>233</v>
      </c>
      <c r="BI1042">
        <v>236.5</v>
      </c>
      <c r="BJ1042">
        <v>241.5</v>
      </c>
      <c r="BK1042">
        <v>231</v>
      </c>
      <c r="BL1042">
        <v>230</v>
      </c>
      <c r="BM1042">
        <v>230</v>
      </c>
      <c r="BN1042">
        <v>231</v>
      </c>
      <c r="BO1042">
        <v>253</v>
      </c>
      <c r="BP1042">
        <v>246.5</v>
      </c>
      <c r="BQ1042">
        <v>244.5</v>
      </c>
      <c r="BR1042">
        <v>250</v>
      </c>
      <c r="BS1042" s="12">
        <f t="shared" si="32"/>
        <v>0.25</v>
      </c>
      <c r="BT1042" s="13" cm="1">
        <f t="array" aca="1" ref="BT1042" ca="1">_xlfn.PERCENTILE.INC((OFFSET(E1042,0,1,1,COLUMNS(E1042:BR1042)-1) - E1042:BQ1042) / E1042:BQ1042, 0.05) * SQRT(COUNT(E1042:BR1042) - 1)</f>
        <v>-0.34346458577024236</v>
      </c>
      <c r="BU1042" s="12" cm="1">
        <f t="array" aca="1" ref="BU1042" ca="1">_xlfn.STDEV.P((E1042:BQ1042 - OFFSET(E1042:BQ1042,0,1)) / OFFSET(E1042:BQ1042,0,1)) * SQRT(COUNT(E1042:BR1042)-1)</f>
        <v>0.3130316305292371</v>
      </c>
      <c r="BV1042" s="12" cm="1">
        <f t="array" ref="BV1042">-(MAX(1 - (E1042:BR1042 / _xlfn.SCAN(E1042, E1042:BR1042, _xlfn.LAMBDA(_xlpm.a,_xlpm.b, MAX(_xlpm.a, _xlpm.b))))))</f>
        <v>-0.22818791946308725</v>
      </c>
      <c r="BW1042" s="14">
        <f t="shared" ca="1" si="33"/>
        <v>0.81371116683220546</v>
      </c>
    </row>
    <row r="1043" spans="1:75" x14ac:dyDescent="0.45">
      <c r="A1043" s="2" t="s">
        <v>2106</v>
      </c>
      <c r="B1043" t="s">
        <v>2107</v>
      </c>
      <c r="C1043" t="s">
        <v>7</v>
      </c>
      <c r="D1043" t="s">
        <v>55</v>
      </c>
      <c r="E1043">
        <v>160.80000000000001</v>
      </c>
      <c r="F1043">
        <v>163.80000000000001</v>
      </c>
      <c r="G1043">
        <v>167</v>
      </c>
      <c r="H1043">
        <v>168.8</v>
      </c>
      <c r="I1043">
        <v>165.6</v>
      </c>
      <c r="J1043">
        <v>163.19999999999999</v>
      </c>
      <c r="K1043">
        <v>162.6</v>
      </c>
      <c r="L1043">
        <v>162</v>
      </c>
      <c r="M1043">
        <v>162.80000000000001</v>
      </c>
      <c r="N1043">
        <v>162.19999999999999</v>
      </c>
      <c r="O1043">
        <v>162.4</v>
      </c>
      <c r="P1043">
        <v>162.4</v>
      </c>
      <c r="Q1043">
        <v>162.6</v>
      </c>
      <c r="R1043">
        <v>161.19999999999999</v>
      </c>
      <c r="S1043">
        <v>168</v>
      </c>
      <c r="T1043">
        <v>164</v>
      </c>
      <c r="U1043">
        <v>162</v>
      </c>
      <c r="V1043">
        <v>158.80000000000001</v>
      </c>
      <c r="W1043">
        <v>158.19999999999999</v>
      </c>
      <c r="X1043">
        <v>157.4</v>
      </c>
      <c r="Y1043">
        <v>156</v>
      </c>
      <c r="Z1043">
        <v>153.6</v>
      </c>
      <c r="AA1043">
        <v>150</v>
      </c>
      <c r="AB1043">
        <v>154</v>
      </c>
      <c r="AC1043">
        <v>153.4</v>
      </c>
      <c r="AD1043">
        <v>193</v>
      </c>
      <c r="AE1043">
        <v>186</v>
      </c>
      <c r="AF1043">
        <v>197</v>
      </c>
      <c r="AG1043">
        <v>224</v>
      </c>
      <c r="AH1043">
        <v>220</v>
      </c>
      <c r="AI1043">
        <v>219</v>
      </c>
      <c r="AJ1043">
        <v>227</v>
      </c>
      <c r="AK1043">
        <v>226</v>
      </c>
      <c r="AL1043">
        <v>243</v>
      </c>
      <c r="AM1043">
        <v>241</v>
      </c>
      <c r="AN1043">
        <v>238</v>
      </c>
      <c r="AO1043">
        <v>235</v>
      </c>
      <c r="AP1043">
        <v>232.5</v>
      </c>
      <c r="AQ1043">
        <v>230</v>
      </c>
      <c r="AR1043">
        <v>229</v>
      </c>
      <c r="AS1043">
        <v>226</v>
      </c>
      <c r="AT1043">
        <v>221</v>
      </c>
      <c r="AU1043">
        <v>224</v>
      </c>
      <c r="AV1043">
        <v>230</v>
      </c>
      <c r="AW1043">
        <v>230</v>
      </c>
      <c r="AX1043">
        <v>229</v>
      </c>
      <c r="AY1043">
        <v>214.5</v>
      </c>
      <c r="AZ1043">
        <v>213</v>
      </c>
      <c r="BA1043">
        <v>201</v>
      </c>
      <c r="BB1043">
        <v>194.4</v>
      </c>
      <c r="BC1043">
        <v>209.5</v>
      </c>
      <c r="BD1043">
        <v>219</v>
      </c>
      <c r="BE1043">
        <v>227.5</v>
      </c>
      <c r="BF1043">
        <v>225</v>
      </c>
      <c r="BG1043">
        <v>225</v>
      </c>
      <c r="BH1043">
        <v>222.5</v>
      </c>
      <c r="BI1043">
        <v>218.5</v>
      </c>
      <c r="BJ1043">
        <v>207</v>
      </c>
      <c r="BK1043">
        <v>199</v>
      </c>
      <c r="BL1043">
        <v>204</v>
      </c>
      <c r="BM1043">
        <v>195.6</v>
      </c>
      <c r="BN1043">
        <v>188.6</v>
      </c>
      <c r="BO1043">
        <v>185.8</v>
      </c>
      <c r="BP1043">
        <v>190</v>
      </c>
      <c r="BQ1043">
        <v>191.8</v>
      </c>
      <c r="BR1043">
        <v>190</v>
      </c>
      <c r="BS1043" s="12">
        <f t="shared" si="32"/>
        <v>0.18159203980099495</v>
      </c>
      <c r="BT1043" s="13" cm="1">
        <f t="array" aca="1" ref="BT1043" ca="1">_xlfn.PERCENTILE.INC((OFFSET(E1043,0,1,1,COLUMNS(E1043:BR1043)-1) - E1043:BQ1043) / E1043:BQ1043, 0.05) * SQRT(COUNT(E1043:BR1043) - 1)</f>
        <v>-0.32789722334086074</v>
      </c>
      <c r="BU1043" s="12" cm="1">
        <f t="array" aca="1" ref="BU1043" ca="1">_xlfn.STDEV.P((E1043:BQ1043 - OFFSET(E1043:BQ1043,0,1)) / OFFSET(E1043:BQ1043,0,1)) * SQRT(COUNT(E1043:BR1043)-1)</f>
        <v>0.32167619690412713</v>
      </c>
      <c r="BV1043" s="12" cm="1">
        <f t="array" ref="BV1043">-(MAX(1 - (E1043:BR1043 / _xlfn.SCAN(E1043, E1043:BR1043, _xlfn.LAMBDA(_xlpm.a,_xlpm.b, MAX(_xlpm.a, _xlpm.b))))))</f>
        <v>-0.23539094650205761</v>
      </c>
      <c r="BW1043" s="14">
        <f t="shared" ca="1" si="33"/>
        <v>0.57918296388543855</v>
      </c>
    </row>
    <row r="1044" spans="1:75" x14ac:dyDescent="0.45">
      <c r="A1044" s="2" t="s">
        <v>2108</v>
      </c>
      <c r="B1044" t="s">
        <v>2109</v>
      </c>
      <c r="C1044" t="s">
        <v>22</v>
      </c>
      <c r="D1044" t="s">
        <v>8</v>
      </c>
      <c r="E1044">
        <v>23.2</v>
      </c>
      <c r="F1044">
        <v>24.7</v>
      </c>
      <c r="G1044">
        <v>24.4</v>
      </c>
      <c r="H1044">
        <v>24.7</v>
      </c>
      <c r="I1044">
        <v>24.8</v>
      </c>
      <c r="J1044">
        <v>25.1</v>
      </c>
      <c r="K1044">
        <v>24.2</v>
      </c>
      <c r="L1044">
        <v>24.55</v>
      </c>
      <c r="M1044">
        <v>24.7</v>
      </c>
      <c r="N1044">
        <v>24.85</v>
      </c>
      <c r="O1044">
        <v>24.8</v>
      </c>
      <c r="P1044">
        <v>25.2</v>
      </c>
      <c r="Q1044">
        <v>25.35</v>
      </c>
      <c r="R1044">
        <v>25.3</v>
      </c>
      <c r="S1044">
        <v>25.9</v>
      </c>
      <c r="T1044">
        <v>25.55</v>
      </c>
      <c r="U1044">
        <v>25.6</v>
      </c>
      <c r="V1044">
        <v>25.7</v>
      </c>
      <c r="W1044">
        <v>25</v>
      </c>
      <c r="X1044">
        <v>25</v>
      </c>
      <c r="Y1044">
        <v>25.4</v>
      </c>
      <c r="Z1044">
        <v>24.65</v>
      </c>
      <c r="AA1044">
        <v>24.95</v>
      </c>
      <c r="AB1044">
        <v>24.95</v>
      </c>
      <c r="AC1044">
        <v>24.9</v>
      </c>
      <c r="AD1044">
        <v>24.85</v>
      </c>
      <c r="AE1044">
        <v>24.55</v>
      </c>
      <c r="AF1044">
        <v>24.95</v>
      </c>
      <c r="AG1044">
        <v>24.95</v>
      </c>
      <c r="AH1044">
        <v>25.25</v>
      </c>
      <c r="AI1044">
        <v>25</v>
      </c>
      <c r="AJ1044">
        <v>25</v>
      </c>
      <c r="AK1044">
        <v>25</v>
      </c>
      <c r="AL1044">
        <v>25.15</v>
      </c>
      <c r="AM1044">
        <v>25.35</v>
      </c>
      <c r="AN1044">
        <v>25.45</v>
      </c>
      <c r="AO1044">
        <v>25.85</v>
      </c>
      <c r="AP1044">
        <v>25.7</v>
      </c>
      <c r="AQ1044">
        <v>25.65</v>
      </c>
      <c r="AR1044">
        <v>25.8</v>
      </c>
      <c r="AS1044">
        <v>26.1</v>
      </c>
      <c r="AT1044">
        <v>26.3</v>
      </c>
      <c r="AU1044">
        <v>26.25</v>
      </c>
      <c r="AV1044">
        <v>25.8</v>
      </c>
      <c r="AW1044">
        <v>26</v>
      </c>
      <c r="AX1044">
        <v>26.1</v>
      </c>
      <c r="AY1044">
        <v>26.3</v>
      </c>
      <c r="AZ1044">
        <v>26.5</v>
      </c>
      <c r="BA1044">
        <v>26.4</v>
      </c>
      <c r="BB1044">
        <v>25.1</v>
      </c>
      <c r="BC1044">
        <v>26.3</v>
      </c>
      <c r="BD1044">
        <v>25.9</v>
      </c>
      <c r="BE1044">
        <v>25.8</v>
      </c>
      <c r="BF1044">
        <v>25.95</v>
      </c>
      <c r="BG1044">
        <v>25.9</v>
      </c>
      <c r="BH1044">
        <v>25.65</v>
      </c>
      <c r="BI1044">
        <v>25.8</v>
      </c>
      <c r="BJ1044">
        <v>25.5</v>
      </c>
      <c r="BK1044">
        <v>24.95</v>
      </c>
      <c r="BL1044">
        <v>24.4</v>
      </c>
      <c r="BM1044">
        <v>24.95</v>
      </c>
      <c r="BN1044">
        <v>24.85</v>
      </c>
      <c r="BO1044">
        <v>25.4</v>
      </c>
      <c r="BP1044">
        <v>25.7</v>
      </c>
      <c r="BQ1044">
        <v>26.35</v>
      </c>
      <c r="BR1044">
        <v>26.25</v>
      </c>
      <c r="BS1044" s="12">
        <f t="shared" si="32"/>
        <v>0.13146551724137934</v>
      </c>
      <c r="BT1044" s="13" cm="1">
        <f t="array" aca="1" ref="BT1044" ca="1">_xlfn.PERCENTILE.INC((OFFSET(E1044,0,1,1,COLUMNS(E1044:BR1044)-1) - E1044:BQ1044) / E1044:BQ1044, 0.05) * SQRT(COUNT(E1044:BR1044) - 1)</f>
        <v>-0.21122067935663894</v>
      </c>
      <c r="BU1044" s="12" cm="1">
        <f t="array" aca="1" ref="BU1044" ca="1">_xlfn.STDEV.P((E1044:BQ1044 - OFFSET(E1044:BQ1044,0,1)) / OFFSET(E1044:BQ1044,0,1)) * SQRT(COUNT(E1044:BR1044)-1)</f>
        <v>0.13628307018169256</v>
      </c>
      <c r="BV1044" s="12" cm="1">
        <f t="array" ref="BV1044">-(MAX(1 - (E1044:BR1044 / _xlfn.SCAN(E1044, E1044:BR1044, _xlfn.LAMBDA(_xlpm.a,_xlpm.b, MAX(_xlpm.a, _xlpm.b))))))</f>
        <v>-7.9245283018868018E-2</v>
      </c>
      <c r="BW1044" s="14">
        <f t="shared" ca="1" si="33"/>
        <v>0.99926462174027719</v>
      </c>
    </row>
    <row r="1045" spans="1:75" x14ac:dyDescent="0.45">
      <c r="A1045" s="2" t="s">
        <v>2110</v>
      </c>
      <c r="B1045" t="s">
        <v>2111</v>
      </c>
      <c r="C1045" t="s">
        <v>111</v>
      </c>
      <c r="D1045" t="s">
        <v>58</v>
      </c>
      <c r="E1045">
        <v>62.8</v>
      </c>
      <c r="F1045">
        <v>63.98</v>
      </c>
      <c r="G1045">
        <v>63.86</v>
      </c>
      <c r="H1045">
        <v>64.260000000000005</v>
      </c>
      <c r="I1045">
        <v>64.239999999999995</v>
      </c>
      <c r="J1045">
        <v>64.2</v>
      </c>
      <c r="K1045">
        <v>63.76</v>
      </c>
      <c r="L1045">
        <v>62.48</v>
      </c>
      <c r="M1045">
        <v>63.82</v>
      </c>
      <c r="N1045">
        <v>62.18</v>
      </c>
      <c r="O1045">
        <v>64.12</v>
      </c>
      <c r="P1045">
        <v>65.239999999999995</v>
      </c>
      <c r="Q1045">
        <v>66.28</v>
      </c>
      <c r="R1045">
        <v>65.8</v>
      </c>
      <c r="S1045">
        <v>69.7</v>
      </c>
      <c r="T1045">
        <v>67.739999999999995</v>
      </c>
      <c r="U1045">
        <v>67.239999999999995</v>
      </c>
      <c r="V1045">
        <v>67.2</v>
      </c>
      <c r="W1045">
        <v>67.5</v>
      </c>
      <c r="X1045">
        <v>68.459999999999994</v>
      </c>
      <c r="Y1045">
        <v>70.8</v>
      </c>
      <c r="Z1045">
        <v>67.94</v>
      </c>
      <c r="AA1045">
        <v>68.239999999999995</v>
      </c>
      <c r="AB1045">
        <v>69.36</v>
      </c>
      <c r="AC1045">
        <v>71.72</v>
      </c>
      <c r="AD1045">
        <v>72.64</v>
      </c>
      <c r="AE1045">
        <v>71.84</v>
      </c>
      <c r="AF1045">
        <v>69.56</v>
      </c>
      <c r="AG1045">
        <v>72.16</v>
      </c>
      <c r="AH1045">
        <v>73.48</v>
      </c>
      <c r="AI1045">
        <v>72.239999999999995</v>
      </c>
      <c r="AJ1045">
        <v>72.38</v>
      </c>
      <c r="AK1045">
        <v>71.459999999999994</v>
      </c>
      <c r="AL1045">
        <v>70.66</v>
      </c>
      <c r="AM1045">
        <v>70.08</v>
      </c>
      <c r="AN1045">
        <v>68.239999999999995</v>
      </c>
      <c r="AO1045">
        <v>68.099999999999994</v>
      </c>
      <c r="AP1045">
        <v>66.88</v>
      </c>
      <c r="AQ1045">
        <v>68.599999999999994</v>
      </c>
      <c r="AR1045">
        <v>68.260000000000005</v>
      </c>
      <c r="AS1045">
        <v>69.14</v>
      </c>
      <c r="AT1045">
        <v>68.64</v>
      </c>
      <c r="AU1045">
        <v>69.98</v>
      </c>
      <c r="AV1045">
        <v>70.7</v>
      </c>
      <c r="AW1045">
        <v>69.08</v>
      </c>
      <c r="AX1045">
        <v>69.14</v>
      </c>
      <c r="AY1045">
        <v>69.72</v>
      </c>
      <c r="AZ1045">
        <v>69.08</v>
      </c>
      <c r="BA1045">
        <v>68.319999999999993</v>
      </c>
      <c r="BB1045">
        <v>66.98</v>
      </c>
      <c r="BC1045">
        <v>67.7</v>
      </c>
      <c r="BD1045">
        <v>67</v>
      </c>
      <c r="BE1045">
        <v>67.14</v>
      </c>
      <c r="BF1045">
        <v>65.52</v>
      </c>
      <c r="BG1045">
        <v>65.98</v>
      </c>
      <c r="BH1045">
        <v>66.94</v>
      </c>
      <c r="BI1045">
        <v>67</v>
      </c>
      <c r="BJ1045">
        <v>66.86</v>
      </c>
      <c r="BK1045">
        <v>64.14</v>
      </c>
      <c r="BL1045">
        <v>65.8</v>
      </c>
      <c r="BM1045">
        <v>65.84</v>
      </c>
      <c r="BN1045">
        <v>63.78</v>
      </c>
      <c r="BO1045">
        <v>62.56</v>
      </c>
      <c r="BP1045">
        <v>64.3</v>
      </c>
      <c r="BQ1045">
        <v>65.3</v>
      </c>
      <c r="BR1045">
        <v>67.06</v>
      </c>
      <c r="BS1045" s="12">
        <f t="shared" si="32"/>
        <v>6.7834394904458681E-2</v>
      </c>
      <c r="BT1045" s="13" cm="1">
        <f t="array" aca="1" ref="BT1045" ca="1">_xlfn.PERCENTILE.INC((OFFSET(E1045,0,1,1,COLUMNS(E1045:BR1045)-1) - E1045:BQ1045) / E1045:BQ1045, 0.05) * SQRT(COUNT(E1045:BR1045) - 1)</f>
        <v>-0.24714431866281858</v>
      </c>
      <c r="BU1045" s="12" cm="1">
        <f t="array" aca="1" ref="BU1045" ca="1">_xlfn.STDEV.P((E1045:BQ1045 - OFFSET(E1045:BQ1045,0,1)) / OFFSET(E1045:BQ1045,0,1)) * SQRT(COUNT(E1045:BR1045)-1)</f>
        <v>0.16064201906514308</v>
      </c>
      <c r="BV1045" s="12" cm="1">
        <f t="array" ref="BV1045">-(MAX(1 - (E1045:BR1045 / _xlfn.SCAN(E1045, E1045:BR1045, _xlfn.LAMBDA(_xlpm.a,_xlpm.b, MAX(_xlpm.a, _xlpm.b))))))</f>
        <v>-0.1486118671747414</v>
      </c>
      <c r="BW1045" s="14">
        <f t="shared" ca="1" si="33"/>
        <v>0.45163605798786088</v>
      </c>
    </row>
    <row r="1046" spans="1:75" x14ac:dyDescent="0.45">
      <c r="A1046" s="2" t="s">
        <v>2112</v>
      </c>
      <c r="B1046" t="s">
        <v>2113</v>
      </c>
      <c r="C1046" t="s">
        <v>22</v>
      </c>
      <c r="D1046" t="s">
        <v>34</v>
      </c>
      <c r="E1046">
        <v>50.281999999999996</v>
      </c>
      <c r="F1046">
        <v>51.390999999999998</v>
      </c>
      <c r="G1046">
        <v>50.281999999999996</v>
      </c>
      <c r="H1046">
        <v>51.055</v>
      </c>
      <c r="I1046">
        <v>51.558999999999997</v>
      </c>
      <c r="J1046">
        <v>50.82</v>
      </c>
      <c r="K1046">
        <v>49.341999999999999</v>
      </c>
      <c r="L1046">
        <v>50.180999999999997</v>
      </c>
      <c r="M1046">
        <v>50.92</v>
      </c>
      <c r="N1046">
        <v>50.517000000000003</v>
      </c>
      <c r="O1046">
        <v>51.423999999999999</v>
      </c>
      <c r="P1046">
        <v>51.323</v>
      </c>
      <c r="Q1046">
        <v>51.256</v>
      </c>
      <c r="R1046">
        <v>51.256</v>
      </c>
      <c r="S1046">
        <v>52.264000000000003</v>
      </c>
      <c r="T1046">
        <v>52.23</v>
      </c>
      <c r="U1046">
        <v>52.23</v>
      </c>
      <c r="V1046">
        <v>52.6</v>
      </c>
      <c r="W1046">
        <v>53.843000000000004</v>
      </c>
      <c r="X1046">
        <v>52.499000000000002</v>
      </c>
      <c r="Y1046">
        <v>52.835000000000001</v>
      </c>
      <c r="Z1046">
        <v>51.055</v>
      </c>
      <c r="AA1046">
        <v>50.517000000000003</v>
      </c>
      <c r="AB1046">
        <v>51.725999999999999</v>
      </c>
      <c r="AC1046">
        <v>51.323</v>
      </c>
      <c r="AD1046">
        <v>52.162999999999997</v>
      </c>
      <c r="AE1046">
        <v>52.398000000000003</v>
      </c>
      <c r="AF1046">
        <v>51.725999999999999</v>
      </c>
      <c r="AG1046">
        <v>52.365000000000002</v>
      </c>
      <c r="AH1046">
        <v>54.043999999999997</v>
      </c>
      <c r="AI1046">
        <v>54.649000000000001</v>
      </c>
      <c r="AJ1046">
        <v>54.783000000000001</v>
      </c>
      <c r="AK1046">
        <v>54.177999999999997</v>
      </c>
      <c r="AL1046">
        <v>54.043999999999997</v>
      </c>
      <c r="AM1046">
        <v>53.707999999999998</v>
      </c>
      <c r="AN1046">
        <v>53.204000000000001</v>
      </c>
      <c r="AO1046">
        <v>52.398000000000003</v>
      </c>
      <c r="AP1046">
        <v>51.994999999999997</v>
      </c>
      <c r="AQ1046">
        <v>53.372</v>
      </c>
      <c r="AR1046">
        <v>53.338999999999999</v>
      </c>
      <c r="AS1046">
        <v>54.682000000000002</v>
      </c>
      <c r="AT1046">
        <v>54.078000000000003</v>
      </c>
      <c r="AU1046">
        <v>54.078000000000003</v>
      </c>
      <c r="AV1046">
        <v>54.043999999999997</v>
      </c>
      <c r="AW1046">
        <v>53.91</v>
      </c>
      <c r="AX1046">
        <v>54.145000000000003</v>
      </c>
      <c r="AY1046">
        <v>53.506999999999998</v>
      </c>
      <c r="AZ1046">
        <v>53.91</v>
      </c>
      <c r="BA1046">
        <v>54.615000000000002</v>
      </c>
      <c r="BB1046">
        <v>53.674999999999997</v>
      </c>
      <c r="BC1046">
        <v>54.145000000000003</v>
      </c>
      <c r="BD1046">
        <v>54.212000000000003</v>
      </c>
      <c r="BE1046">
        <v>53.808999999999997</v>
      </c>
      <c r="BF1046">
        <v>53.843000000000004</v>
      </c>
      <c r="BG1046">
        <v>54.078000000000003</v>
      </c>
      <c r="BH1046">
        <v>54.345999999999997</v>
      </c>
      <c r="BI1046">
        <v>54.212000000000003</v>
      </c>
      <c r="BJ1046">
        <v>54.212000000000003</v>
      </c>
      <c r="BK1046">
        <v>52.398000000000003</v>
      </c>
      <c r="BL1046">
        <v>52.331000000000003</v>
      </c>
      <c r="BM1046">
        <v>51.893999999999998</v>
      </c>
      <c r="BN1046">
        <v>51.29</v>
      </c>
      <c r="BO1046">
        <v>50.415999999999997</v>
      </c>
      <c r="BP1046">
        <v>50.081000000000003</v>
      </c>
      <c r="BQ1046">
        <v>49.006</v>
      </c>
      <c r="BR1046">
        <v>49.744999999999997</v>
      </c>
      <c r="BS1046" s="12">
        <f t="shared" si="32"/>
        <v>-1.0679766119088323E-2</v>
      </c>
      <c r="BT1046" s="13" cm="1">
        <f t="array" aca="1" ref="BT1046" ca="1">_xlfn.PERCENTILE.INC((OFFSET(E1046,0,1,1,COLUMNS(E1046:BR1046)-1) - E1046:BQ1046) / E1046:BQ1046, 0.05) * SQRT(COUNT(E1046:BR1046) - 1)</f>
        <v>-0.19579273909221462</v>
      </c>
      <c r="BU1046" s="12" cm="1">
        <f t="array" aca="1" ref="BU1046" ca="1">_xlfn.STDEV.P((E1046:BQ1046 - OFFSET(E1046:BQ1046,0,1)) / OFFSET(E1046:BQ1046,0,1)) * SQRT(COUNT(E1046:BR1046)-1)</f>
        <v>0.11754358782423652</v>
      </c>
      <c r="BV1046" s="12" cm="1">
        <f t="array" ref="BV1046">-(MAX(1 - (E1046:BR1046 / _xlfn.SCAN(E1046, E1046:BR1046, _xlfn.LAMBDA(_xlpm.a,_xlpm.b, MAX(_xlpm.a, _xlpm.b))))))</f>
        <v>-0.10545242137159339</v>
      </c>
      <c r="BW1046" s="14">
        <f t="shared" ca="1" si="33"/>
        <v>-5.0725291750245399E-2</v>
      </c>
    </row>
    <row r="1047" spans="1:75" x14ac:dyDescent="0.45">
      <c r="A1047" s="2" t="s">
        <v>2114</v>
      </c>
      <c r="B1047" t="s">
        <v>2115</v>
      </c>
      <c r="C1047" t="s">
        <v>22</v>
      </c>
      <c r="D1047" t="s">
        <v>26</v>
      </c>
      <c r="E1047">
        <v>15.8</v>
      </c>
      <c r="F1047">
        <v>16.59</v>
      </c>
      <c r="G1047">
        <v>16.73</v>
      </c>
      <c r="H1047">
        <v>17.600000000000001</v>
      </c>
      <c r="I1047">
        <v>17.670000000000002</v>
      </c>
      <c r="J1047">
        <v>17.309999999999999</v>
      </c>
      <c r="K1047">
        <v>17.670000000000002</v>
      </c>
      <c r="L1047">
        <v>17.739999999999998</v>
      </c>
      <c r="M1047">
        <v>17.309999999999999</v>
      </c>
      <c r="N1047">
        <v>17.45</v>
      </c>
      <c r="O1047">
        <v>17.739999999999998</v>
      </c>
      <c r="P1047">
        <v>17.239999999999998</v>
      </c>
      <c r="Q1047">
        <v>17.309999999999999</v>
      </c>
      <c r="R1047">
        <v>16.95</v>
      </c>
      <c r="S1047">
        <v>17.52</v>
      </c>
      <c r="T1047">
        <v>17.09</v>
      </c>
      <c r="U1047">
        <v>16.95</v>
      </c>
      <c r="V1047">
        <v>17.170000000000002</v>
      </c>
      <c r="W1047">
        <v>16.88</v>
      </c>
      <c r="X1047">
        <v>17.02</v>
      </c>
      <c r="Y1047">
        <v>16.95</v>
      </c>
      <c r="Z1047">
        <v>16.88</v>
      </c>
      <c r="AA1047">
        <v>16.66</v>
      </c>
      <c r="AB1047">
        <v>16.52</v>
      </c>
      <c r="AC1047">
        <v>16.52</v>
      </c>
      <c r="AD1047">
        <v>16.59</v>
      </c>
      <c r="AE1047">
        <v>16.809999999999999</v>
      </c>
      <c r="AF1047">
        <v>16.809999999999999</v>
      </c>
      <c r="AG1047">
        <v>16.95</v>
      </c>
      <c r="AH1047">
        <v>17.02</v>
      </c>
      <c r="AI1047">
        <v>17.09</v>
      </c>
      <c r="AJ1047">
        <v>17.02</v>
      </c>
      <c r="AK1047">
        <v>17.170000000000002</v>
      </c>
      <c r="AL1047">
        <v>17.02</v>
      </c>
      <c r="AM1047">
        <v>17.02</v>
      </c>
      <c r="AN1047">
        <v>17.09</v>
      </c>
      <c r="AO1047">
        <v>17.239999999999998</v>
      </c>
      <c r="AP1047">
        <v>17.38</v>
      </c>
      <c r="AQ1047">
        <v>17.52</v>
      </c>
      <c r="AR1047">
        <v>17.38</v>
      </c>
      <c r="AS1047">
        <v>17.239999999999998</v>
      </c>
      <c r="AT1047">
        <v>17.38</v>
      </c>
      <c r="AU1047">
        <v>17.38</v>
      </c>
      <c r="AV1047">
        <v>17.309999999999999</v>
      </c>
      <c r="AW1047">
        <v>17.38</v>
      </c>
      <c r="AX1047">
        <v>17.600000000000001</v>
      </c>
      <c r="AY1047">
        <v>17.309999999999999</v>
      </c>
      <c r="AZ1047">
        <v>17.09</v>
      </c>
      <c r="BA1047">
        <v>17.38</v>
      </c>
      <c r="BB1047">
        <v>17.02</v>
      </c>
      <c r="BC1047">
        <v>17.239999999999998</v>
      </c>
      <c r="BD1047">
        <v>17.309999999999999</v>
      </c>
      <c r="BE1047">
        <v>17.739999999999998</v>
      </c>
      <c r="BF1047">
        <v>17.600000000000001</v>
      </c>
      <c r="BG1047">
        <v>17.38</v>
      </c>
      <c r="BH1047">
        <v>17.309999999999999</v>
      </c>
      <c r="BI1047">
        <v>17.09</v>
      </c>
      <c r="BJ1047">
        <v>17.239999999999998</v>
      </c>
      <c r="BK1047">
        <v>16.95</v>
      </c>
      <c r="BL1047">
        <v>17.239999999999998</v>
      </c>
      <c r="BM1047">
        <v>17.309999999999999</v>
      </c>
      <c r="BN1047">
        <v>17.09</v>
      </c>
      <c r="BO1047">
        <v>17.170000000000002</v>
      </c>
      <c r="BP1047">
        <v>17.09</v>
      </c>
      <c r="BQ1047">
        <v>17.600000000000001</v>
      </c>
      <c r="BR1047">
        <v>17.600000000000001</v>
      </c>
      <c r="BS1047" s="12">
        <f t="shared" si="32"/>
        <v>0.11392405063291143</v>
      </c>
      <c r="BT1047" s="13" cm="1">
        <f t="array" aca="1" ref="BT1047" ca="1">_xlfn.PERCENTILE.INC((OFFSET(E1047,0,1,1,COLUMNS(E1047:BR1047)-1) - E1047:BQ1047) / E1047:BQ1047, 0.05) * SQRT(COUNT(E1047:BR1047) - 1)</f>
        <v>-0.16753754057866757</v>
      </c>
      <c r="BU1047" s="12" cm="1">
        <f t="array" aca="1" ref="BU1047" ca="1">_xlfn.STDEV.P((E1047:BQ1047 - OFFSET(E1047:BQ1047,0,1)) / OFFSET(E1047:BQ1047,0,1)) * SQRT(COUNT(E1047:BR1047)-1)</f>
        <v>0.12433627363971164</v>
      </c>
      <c r="BV1047" s="12" cm="1">
        <f t="array" ref="BV1047">-(MAX(1 - (E1047:BR1047 / _xlfn.SCAN(E1047, E1047:BR1047, _xlfn.LAMBDA(_xlpm.a,_xlpm.b, MAX(_xlpm.a, _xlpm.b))))))</f>
        <v>-6.8771138669672993E-2</v>
      </c>
      <c r="BW1047" s="14">
        <f t="shared" ca="1" si="33"/>
        <v>0.95419768096019253</v>
      </c>
    </row>
    <row r="1048" spans="1:75" x14ac:dyDescent="0.45">
      <c r="A1048" s="2" t="s">
        <v>2116</v>
      </c>
      <c r="B1048" t="s">
        <v>2117</v>
      </c>
      <c r="C1048" t="s">
        <v>19</v>
      </c>
      <c r="D1048" t="s">
        <v>8</v>
      </c>
      <c r="E1048">
        <v>11.98</v>
      </c>
      <c r="F1048">
        <v>11.66</v>
      </c>
      <c r="G1048">
        <v>11.88</v>
      </c>
      <c r="H1048">
        <v>11.7</v>
      </c>
      <c r="I1048">
        <v>11.9</v>
      </c>
      <c r="J1048">
        <v>11.6</v>
      </c>
      <c r="K1048">
        <v>11.72</v>
      </c>
      <c r="L1048">
        <v>11.86</v>
      </c>
      <c r="M1048">
        <v>11.9</v>
      </c>
      <c r="N1048">
        <v>11.78</v>
      </c>
      <c r="O1048">
        <v>11.68</v>
      </c>
      <c r="P1048">
        <v>11.62</v>
      </c>
      <c r="Q1048">
        <v>11.74</v>
      </c>
      <c r="R1048">
        <v>11.74</v>
      </c>
      <c r="S1048">
        <v>11.84</v>
      </c>
      <c r="T1048">
        <v>11.8</v>
      </c>
      <c r="U1048">
        <v>11.74</v>
      </c>
      <c r="V1048">
        <v>11.8</v>
      </c>
      <c r="W1048">
        <v>11.4</v>
      </c>
      <c r="X1048">
        <v>11.44</v>
      </c>
      <c r="Y1048">
        <v>11.7</v>
      </c>
      <c r="Z1048">
        <v>11.44</v>
      </c>
      <c r="AA1048">
        <v>11.62</v>
      </c>
      <c r="AB1048">
        <v>11.7</v>
      </c>
      <c r="AC1048">
        <v>11.6</v>
      </c>
      <c r="AD1048">
        <v>11.36</v>
      </c>
      <c r="AE1048">
        <v>11.64</v>
      </c>
      <c r="AF1048">
        <v>11.78</v>
      </c>
      <c r="AG1048">
        <v>11.88</v>
      </c>
      <c r="AH1048">
        <v>12.46</v>
      </c>
      <c r="AI1048">
        <v>12.26</v>
      </c>
      <c r="AJ1048">
        <v>11.94</v>
      </c>
      <c r="AK1048">
        <v>12.24</v>
      </c>
      <c r="AL1048">
        <v>12.36</v>
      </c>
      <c r="AM1048">
        <v>12.02</v>
      </c>
      <c r="AN1048">
        <v>12.42</v>
      </c>
      <c r="AO1048">
        <v>12.14</v>
      </c>
      <c r="AP1048">
        <v>11.6</v>
      </c>
      <c r="AQ1048">
        <v>12.62</v>
      </c>
      <c r="AR1048">
        <v>12.5</v>
      </c>
      <c r="AS1048">
        <v>12.76</v>
      </c>
      <c r="AT1048">
        <v>14.04</v>
      </c>
      <c r="AU1048">
        <v>13.74</v>
      </c>
      <c r="AV1048">
        <v>13.26</v>
      </c>
      <c r="AW1048">
        <v>13.4</v>
      </c>
      <c r="AX1048">
        <v>14.04</v>
      </c>
      <c r="AY1048">
        <v>14.56</v>
      </c>
      <c r="AZ1048">
        <v>14.36</v>
      </c>
      <c r="BA1048">
        <v>14.76</v>
      </c>
      <c r="BB1048">
        <v>14.78</v>
      </c>
      <c r="BC1048">
        <v>14.36</v>
      </c>
      <c r="BD1048">
        <v>14.72</v>
      </c>
      <c r="BE1048">
        <v>14.5</v>
      </c>
      <c r="BF1048">
        <v>14.24</v>
      </c>
      <c r="BG1048">
        <v>14.44</v>
      </c>
      <c r="BH1048">
        <v>14.28</v>
      </c>
      <c r="BI1048">
        <v>14.48</v>
      </c>
      <c r="BJ1048">
        <v>14.74</v>
      </c>
      <c r="BK1048">
        <v>14.44</v>
      </c>
      <c r="BL1048">
        <v>14.7</v>
      </c>
      <c r="BM1048">
        <v>14.5</v>
      </c>
      <c r="BN1048">
        <v>14.06</v>
      </c>
      <c r="BO1048">
        <v>14.88</v>
      </c>
      <c r="BP1048">
        <v>15.02</v>
      </c>
      <c r="BQ1048">
        <v>15.02</v>
      </c>
      <c r="BR1048">
        <v>15.02</v>
      </c>
      <c r="BS1048" s="12">
        <f t="shared" si="32"/>
        <v>0.25375626043405669</v>
      </c>
      <c r="BT1048" s="13" cm="1">
        <f t="array" aca="1" ref="BT1048" ca="1">_xlfn.PERCENTILE.INC((OFFSET(E1048,0,1,1,COLUMNS(E1048:BR1048)-1) - E1048:BQ1048) / E1048:BQ1048, 0.05) * SQRT(COUNT(E1048:BR1048) - 1)</f>
        <v>-0.24153893709306931</v>
      </c>
      <c r="BU1048" s="12" cm="1">
        <f t="array" aca="1" ref="BU1048" ca="1">_xlfn.STDEV.P((E1048:BQ1048 - OFFSET(E1048:BQ1048,0,1)) / OFFSET(E1048:BQ1048,0,1)) * SQRT(COUNT(E1048:BR1048)-1)</f>
        <v>0.20972998369000331</v>
      </c>
      <c r="BV1048" s="12" cm="1">
        <f t="array" ref="BV1048">-(MAX(1 - (E1048:BR1048 / _xlfn.SCAN(E1048, E1048:BR1048, _xlfn.LAMBDA(_xlpm.a,_xlpm.b, MAX(_xlpm.a, _xlpm.b))))))</f>
        <v>-6.9020866773675804E-2</v>
      </c>
      <c r="BW1048" s="14">
        <f t="shared" ca="1" si="33"/>
        <v>1.2324112614695735</v>
      </c>
    </row>
    <row r="1049" spans="1:75" x14ac:dyDescent="0.45">
      <c r="A1049" s="2" t="s">
        <v>2118</v>
      </c>
      <c r="B1049" t="s">
        <v>2119</v>
      </c>
      <c r="C1049" t="s">
        <v>71</v>
      </c>
      <c r="D1049" t="s">
        <v>29</v>
      </c>
      <c r="E1049">
        <v>809.5</v>
      </c>
      <c r="F1049">
        <v>792</v>
      </c>
      <c r="G1049">
        <v>765.5</v>
      </c>
      <c r="H1049">
        <v>781.5</v>
      </c>
      <c r="I1049">
        <v>791.5</v>
      </c>
      <c r="J1049">
        <v>803</v>
      </c>
      <c r="K1049">
        <v>802</v>
      </c>
      <c r="L1049">
        <v>799.5</v>
      </c>
      <c r="M1049">
        <v>770</v>
      </c>
      <c r="N1049">
        <v>760</v>
      </c>
      <c r="O1049">
        <v>755.5</v>
      </c>
      <c r="P1049">
        <v>740</v>
      </c>
      <c r="Q1049">
        <v>742.5</v>
      </c>
      <c r="R1049">
        <v>740</v>
      </c>
      <c r="S1049">
        <v>745</v>
      </c>
      <c r="T1049">
        <v>761.5</v>
      </c>
      <c r="U1049">
        <v>767.5</v>
      </c>
      <c r="V1049">
        <v>742.5</v>
      </c>
      <c r="W1049">
        <v>730</v>
      </c>
      <c r="X1049">
        <v>768</v>
      </c>
      <c r="Y1049">
        <v>746.5</v>
      </c>
      <c r="Z1049">
        <v>748</v>
      </c>
      <c r="AA1049">
        <v>748</v>
      </c>
      <c r="AB1049">
        <v>724.5</v>
      </c>
      <c r="AC1049">
        <v>736.5</v>
      </c>
      <c r="AD1049">
        <v>770.5</v>
      </c>
      <c r="AE1049">
        <v>773</v>
      </c>
      <c r="AF1049">
        <v>799.5</v>
      </c>
      <c r="AG1049">
        <v>782.5</v>
      </c>
      <c r="AH1049">
        <v>806</v>
      </c>
      <c r="AI1049">
        <v>826</v>
      </c>
      <c r="AJ1049">
        <v>827</v>
      </c>
      <c r="AK1049">
        <v>814</v>
      </c>
      <c r="AL1049">
        <v>824</v>
      </c>
      <c r="AM1049">
        <v>820</v>
      </c>
      <c r="AN1049">
        <v>810.5</v>
      </c>
      <c r="AO1049">
        <v>825.5</v>
      </c>
      <c r="AP1049">
        <v>823</v>
      </c>
      <c r="AQ1049">
        <v>816.5</v>
      </c>
      <c r="AR1049">
        <v>799.5</v>
      </c>
      <c r="AS1049">
        <v>818.5</v>
      </c>
      <c r="AT1049">
        <v>819.5</v>
      </c>
      <c r="AU1049">
        <v>816</v>
      </c>
      <c r="AV1049">
        <v>816</v>
      </c>
      <c r="AW1049">
        <v>817.5</v>
      </c>
      <c r="AX1049">
        <v>806</v>
      </c>
      <c r="AY1049">
        <v>818</v>
      </c>
      <c r="AZ1049">
        <v>801</v>
      </c>
      <c r="BA1049">
        <v>825</v>
      </c>
      <c r="BB1049">
        <v>818</v>
      </c>
      <c r="BC1049">
        <v>820</v>
      </c>
      <c r="BD1049">
        <v>815.5</v>
      </c>
      <c r="BE1049">
        <v>797.5</v>
      </c>
      <c r="BF1049">
        <v>800</v>
      </c>
      <c r="BG1049">
        <v>815</v>
      </c>
      <c r="BH1049">
        <v>801</v>
      </c>
      <c r="BI1049">
        <v>812</v>
      </c>
      <c r="BJ1049">
        <v>802.5</v>
      </c>
      <c r="BK1049">
        <v>796</v>
      </c>
      <c r="BL1049">
        <v>794.5</v>
      </c>
      <c r="BM1049">
        <v>819.5</v>
      </c>
      <c r="BN1049">
        <v>774.5</v>
      </c>
      <c r="BO1049">
        <v>793.5</v>
      </c>
      <c r="BP1049">
        <v>816</v>
      </c>
      <c r="BQ1049">
        <v>791</v>
      </c>
      <c r="BR1049">
        <v>779.5</v>
      </c>
      <c r="BS1049" s="12">
        <f t="shared" si="32"/>
        <v>-3.7059913526868438E-2</v>
      </c>
      <c r="BT1049" s="13" cm="1">
        <f t="array" aca="1" ref="BT1049" ca="1">_xlfn.PERCENTILE.INC((OFFSET(E1049,0,1,1,COLUMNS(E1049:BR1049)-1) - E1049:BQ1049) / E1049:BQ1049, 0.05) * SQRT(COUNT(E1049:BR1049) - 1)</f>
        <v>-0.26074997853489218</v>
      </c>
      <c r="BU1049" s="12" cm="1">
        <f t="array" aca="1" ref="BU1049" ca="1">_xlfn.STDEV.P((E1049:BQ1049 - OFFSET(E1049:BQ1049,0,1)) / OFFSET(E1049:BQ1049,0,1)) * SQRT(COUNT(E1049:BR1049)-1)</f>
        <v>0.168421513539212</v>
      </c>
      <c r="BV1049" s="12" cm="1">
        <f t="array" ref="BV1049">-(MAX(1 - (E1049:BR1049 / _xlfn.SCAN(E1049, E1049:BR1049, _xlfn.LAMBDA(_xlpm.a,_xlpm.b, MAX(_xlpm.a, _xlpm.b))))))</f>
        <v>-0.10500308832612726</v>
      </c>
      <c r="BW1049" s="14">
        <f t="shared" ca="1" si="33"/>
        <v>-0.19203354437261416</v>
      </c>
    </row>
    <row r="1050" spans="1:75" x14ac:dyDescent="0.45">
      <c r="A1050" s="2" t="s">
        <v>2120</v>
      </c>
      <c r="B1050" t="s">
        <v>2121</v>
      </c>
      <c r="C1050" t="s">
        <v>16</v>
      </c>
      <c r="D1050" t="s">
        <v>29</v>
      </c>
      <c r="E1050">
        <v>2478</v>
      </c>
      <c r="F1050">
        <v>2482</v>
      </c>
      <c r="G1050">
        <v>2454</v>
      </c>
      <c r="H1050">
        <v>2470</v>
      </c>
      <c r="I1050">
        <v>2428</v>
      </c>
      <c r="J1050">
        <v>2437</v>
      </c>
      <c r="K1050">
        <v>2361</v>
      </c>
      <c r="L1050">
        <v>2379</v>
      </c>
      <c r="M1050">
        <v>2416</v>
      </c>
      <c r="N1050">
        <v>2384</v>
      </c>
      <c r="O1050">
        <v>2396</v>
      </c>
      <c r="P1050">
        <v>2386</v>
      </c>
      <c r="Q1050">
        <v>2426</v>
      </c>
      <c r="R1050">
        <v>2437</v>
      </c>
      <c r="S1050">
        <v>2425</v>
      </c>
      <c r="T1050">
        <v>2439</v>
      </c>
      <c r="U1050">
        <v>2411</v>
      </c>
      <c r="V1050">
        <v>2422</v>
      </c>
      <c r="W1050">
        <v>2428</v>
      </c>
      <c r="X1050">
        <v>2496</v>
      </c>
      <c r="Y1050">
        <v>2505</v>
      </c>
      <c r="Z1050">
        <v>2433</v>
      </c>
      <c r="AA1050">
        <v>2450</v>
      </c>
      <c r="AB1050">
        <v>2462</v>
      </c>
      <c r="AC1050">
        <v>2456</v>
      </c>
      <c r="AD1050">
        <v>2441</v>
      </c>
      <c r="AE1050">
        <v>2449</v>
      </c>
      <c r="AF1050">
        <v>2467</v>
      </c>
      <c r="AG1050">
        <v>2480</v>
      </c>
      <c r="AH1050">
        <v>2465</v>
      </c>
      <c r="AI1050">
        <v>2589</v>
      </c>
      <c r="AJ1050">
        <v>2542</v>
      </c>
      <c r="AK1050">
        <v>2508</v>
      </c>
      <c r="AL1050">
        <v>2490</v>
      </c>
      <c r="AM1050">
        <v>2435</v>
      </c>
      <c r="AN1050">
        <v>2425</v>
      </c>
      <c r="AO1050">
        <v>2411</v>
      </c>
      <c r="AP1050">
        <v>2403</v>
      </c>
      <c r="AQ1050">
        <v>2433</v>
      </c>
      <c r="AR1050">
        <v>2380</v>
      </c>
      <c r="AS1050">
        <v>2356</v>
      </c>
      <c r="AT1050">
        <v>2348</v>
      </c>
      <c r="AU1050">
        <v>2332</v>
      </c>
      <c r="AV1050">
        <v>2332</v>
      </c>
      <c r="AW1050">
        <v>2304</v>
      </c>
      <c r="AX1050">
        <v>2409</v>
      </c>
      <c r="AY1050">
        <v>2408</v>
      </c>
      <c r="AZ1050">
        <v>2360</v>
      </c>
      <c r="BA1050">
        <v>2419</v>
      </c>
      <c r="BB1050">
        <v>2407</v>
      </c>
      <c r="BC1050">
        <v>2410</v>
      </c>
      <c r="BD1050">
        <v>2404</v>
      </c>
      <c r="BE1050">
        <v>2414</v>
      </c>
      <c r="BF1050">
        <v>2416</v>
      </c>
      <c r="BG1050">
        <v>2470</v>
      </c>
      <c r="BH1050">
        <v>2429</v>
      </c>
      <c r="BI1050">
        <v>2408</v>
      </c>
      <c r="BJ1050">
        <v>2457</v>
      </c>
      <c r="BK1050">
        <v>2401</v>
      </c>
      <c r="BL1050">
        <v>2396</v>
      </c>
      <c r="BM1050">
        <v>2450</v>
      </c>
      <c r="BN1050">
        <v>2445</v>
      </c>
      <c r="BO1050">
        <v>2468</v>
      </c>
      <c r="BP1050">
        <v>2466</v>
      </c>
      <c r="BQ1050">
        <v>2465</v>
      </c>
      <c r="BR1050">
        <v>2439</v>
      </c>
      <c r="BS1050" s="12">
        <f t="shared" si="32"/>
        <v>-1.5738498789346248E-2</v>
      </c>
      <c r="BT1050" s="13" cm="1">
        <f t="array" aca="1" ref="BT1050" ca="1">_xlfn.PERCENTILE.INC((OFFSET(E1050,0,1,1,COLUMNS(E1050:BR1050)-1) - E1050:BQ1050) / E1050:BQ1050, 0.05) * SQRT(COUNT(E1050:BR1050) - 1)</f>
        <v>-0.17759093050862687</v>
      </c>
      <c r="BU1050" s="12" cm="1">
        <f t="array" aca="1" ref="BU1050" ca="1">_xlfn.STDEV.P((E1050:BQ1050 - OFFSET(E1050:BQ1050,0,1)) / OFFSET(E1050:BQ1050,0,1)) * SQRT(COUNT(E1050:BR1050)-1)</f>
        <v>0.11938845618488832</v>
      </c>
      <c r="BV1050" s="12" cm="1">
        <f t="array" ref="BV1050">-(MAX(1 - (E1050:BR1050 / _xlfn.SCAN(E1050, E1050:BR1050, _xlfn.LAMBDA(_xlpm.a,_xlpm.b, MAX(_xlpm.a, _xlpm.b))))))</f>
        <v>-0.11008111239860952</v>
      </c>
      <c r="BW1050" s="14">
        <f t="shared" ca="1" si="33"/>
        <v>-9.2313493349350531E-2</v>
      </c>
    </row>
    <row r="1051" spans="1:75" x14ac:dyDescent="0.45">
      <c r="A1051" s="2" t="s">
        <v>2122</v>
      </c>
      <c r="B1051" t="s">
        <v>2123</v>
      </c>
      <c r="C1051" t="s">
        <v>22</v>
      </c>
      <c r="D1051" t="s">
        <v>26</v>
      </c>
      <c r="E1051">
        <v>142.47</v>
      </c>
      <c r="F1051">
        <v>143.27000000000001</v>
      </c>
      <c r="G1051">
        <v>142.13</v>
      </c>
      <c r="H1051">
        <v>146</v>
      </c>
      <c r="I1051">
        <v>146.72999999999999</v>
      </c>
      <c r="J1051">
        <v>149.27000000000001</v>
      </c>
      <c r="K1051">
        <v>150.6</v>
      </c>
      <c r="L1051">
        <v>151.47</v>
      </c>
      <c r="M1051">
        <v>154.80000000000001</v>
      </c>
      <c r="N1051">
        <v>155.72999999999999</v>
      </c>
      <c r="O1051">
        <v>158.27000000000001</v>
      </c>
      <c r="P1051">
        <v>165.2</v>
      </c>
      <c r="Q1051">
        <v>168.83</v>
      </c>
      <c r="R1051">
        <v>175.33</v>
      </c>
      <c r="S1051">
        <v>171.67</v>
      </c>
      <c r="T1051">
        <v>174</v>
      </c>
      <c r="U1051">
        <v>175.33</v>
      </c>
      <c r="V1051">
        <v>171.5</v>
      </c>
      <c r="W1051">
        <v>172.33</v>
      </c>
      <c r="X1051">
        <v>171.33</v>
      </c>
      <c r="Y1051">
        <v>171.83</v>
      </c>
      <c r="Z1051">
        <v>169.17</v>
      </c>
      <c r="AA1051">
        <v>167.33</v>
      </c>
      <c r="AB1051">
        <v>172.67</v>
      </c>
      <c r="AC1051">
        <v>170.17</v>
      </c>
      <c r="AD1051">
        <v>172.5</v>
      </c>
      <c r="AE1051">
        <v>173.83</v>
      </c>
      <c r="AF1051">
        <v>173.67</v>
      </c>
      <c r="AG1051">
        <v>172.17</v>
      </c>
      <c r="AH1051">
        <v>172.67</v>
      </c>
      <c r="AI1051">
        <v>172.83</v>
      </c>
      <c r="AJ1051">
        <v>174.67</v>
      </c>
      <c r="AK1051">
        <v>171.33</v>
      </c>
      <c r="AL1051">
        <v>173.33</v>
      </c>
      <c r="AM1051">
        <v>170.33</v>
      </c>
      <c r="AN1051">
        <v>173</v>
      </c>
      <c r="AO1051">
        <v>170.67</v>
      </c>
      <c r="AP1051">
        <v>171.67</v>
      </c>
      <c r="AQ1051">
        <v>174.33</v>
      </c>
      <c r="AR1051">
        <v>173.17</v>
      </c>
      <c r="AS1051">
        <v>176.5</v>
      </c>
      <c r="AT1051">
        <v>176</v>
      </c>
      <c r="AU1051">
        <v>176.83</v>
      </c>
      <c r="AV1051">
        <v>178</v>
      </c>
      <c r="AW1051">
        <v>177</v>
      </c>
      <c r="AX1051">
        <v>177.67</v>
      </c>
      <c r="AY1051">
        <v>171</v>
      </c>
      <c r="AZ1051">
        <v>169</v>
      </c>
      <c r="BA1051">
        <v>172.33</v>
      </c>
      <c r="BB1051">
        <v>167</v>
      </c>
      <c r="BC1051">
        <v>167.33</v>
      </c>
      <c r="BD1051">
        <v>163.4</v>
      </c>
      <c r="BE1051">
        <v>166.53</v>
      </c>
      <c r="BF1051">
        <v>166.2</v>
      </c>
      <c r="BG1051">
        <v>168.17</v>
      </c>
      <c r="BH1051">
        <v>169.67</v>
      </c>
      <c r="BI1051">
        <v>168</v>
      </c>
      <c r="BJ1051">
        <v>166.53</v>
      </c>
      <c r="BK1051">
        <v>163.72999999999999</v>
      </c>
      <c r="BL1051">
        <v>164</v>
      </c>
      <c r="BM1051">
        <v>168.5</v>
      </c>
      <c r="BN1051">
        <v>165.87</v>
      </c>
      <c r="BO1051">
        <v>167.5</v>
      </c>
      <c r="BP1051">
        <v>172.67</v>
      </c>
      <c r="BQ1051">
        <v>169.5</v>
      </c>
      <c r="BR1051">
        <v>165.93</v>
      </c>
      <c r="BS1051" s="12">
        <f t="shared" si="32"/>
        <v>0.16466624552537382</v>
      </c>
      <c r="BT1051" s="13" cm="1">
        <f t="array" aca="1" ref="BT1051" ca="1">_xlfn.PERCENTILE.INC((OFFSET(E1051,0,1,1,COLUMNS(E1051:BR1051)-1) - E1051:BQ1051) / E1051:BQ1051, 0.05) * SQRT(COUNT(E1051:BR1051) - 1)</f>
        <v>-0.17485430076933473</v>
      </c>
      <c r="BU1051" s="12" cm="1">
        <f t="array" aca="1" ref="BU1051" ca="1">_xlfn.STDEV.P((E1051:BQ1051 - OFFSET(E1051:BQ1051,0,1)) / OFFSET(E1051:BQ1051,0,1)) * SQRT(COUNT(E1051:BR1051)-1)</f>
        <v>0.13408283641435059</v>
      </c>
      <c r="BV1051" s="12" cm="1">
        <f t="array" ref="BV1051">-(MAX(1 - (E1051:BR1051 / _xlfn.SCAN(E1051, E1051:BR1051, _xlfn.LAMBDA(_xlpm.a,_xlpm.b, MAX(_xlpm.a, _xlpm.b))))))</f>
        <v>-8.202247191011236E-2</v>
      </c>
      <c r="BW1051" s="14">
        <f t="shared" ca="1" si="33"/>
        <v>1.2632756241467635</v>
      </c>
    </row>
    <row r="1052" spans="1:75" x14ac:dyDescent="0.45">
      <c r="A1052" s="2" t="s">
        <v>2124</v>
      </c>
      <c r="B1052" t="s">
        <v>2125</v>
      </c>
      <c r="C1052" t="s">
        <v>37</v>
      </c>
      <c r="D1052" t="s">
        <v>26</v>
      </c>
      <c r="E1052">
        <v>121.84</v>
      </c>
      <c r="F1052">
        <v>125.36</v>
      </c>
      <c r="G1052">
        <v>124.92</v>
      </c>
      <c r="H1052">
        <v>128.72</v>
      </c>
      <c r="I1052">
        <v>129.5</v>
      </c>
      <c r="J1052">
        <v>131.16</v>
      </c>
      <c r="K1052">
        <v>130.69999999999999</v>
      </c>
      <c r="L1052">
        <v>133.38</v>
      </c>
      <c r="M1052">
        <v>136.84</v>
      </c>
      <c r="N1052">
        <v>138.04</v>
      </c>
      <c r="O1052">
        <v>137.91999999999999</v>
      </c>
      <c r="P1052">
        <v>138.47999999999999</v>
      </c>
      <c r="Q1052">
        <v>145.9</v>
      </c>
      <c r="R1052">
        <v>149.16</v>
      </c>
      <c r="S1052">
        <v>149.46</v>
      </c>
      <c r="T1052">
        <v>149</v>
      </c>
      <c r="U1052">
        <v>147.5</v>
      </c>
      <c r="V1052">
        <v>145.96</v>
      </c>
      <c r="W1052">
        <v>144.74</v>
      </c>
      <c r="X1052">
        <v>144.91999999999999</v>
      </c>
      <c r="Y1052">
        <v>146.52000000000001</v>
      </c>
      <c r="Z1052">
        <v>143.16</v>
      </c>
      <c r="AA1052">
        <v>141.97999999999999</v>
      </c>
      <c r="AB1052">
        <v>144.46</v>
      </c>
      <c r="AC1052">
        <v>144.06</v>
      </c>
      <c r="AD1052">
        <v>144.04</v>
      </c>
      <c r="AE1052">
        <v>144.9</v>
      </c>
      <c r="AF1052">
        <v>143.52000000000001</v>
      </c>
      <c r="AG1052">
        <v>145.38</v>
      </c>
      <c r="AH1052">
        <v>148.22</v>
      </c>
      <c r="AI1052">
        <v>147.52000000000001</v>
      </c>
      <c r="AJ1052">
        <v>147</v>
      </c>
      <c r="AK1052">
        <v>146.19999999999999</v>
      </c>
      <c r="AL1052">
        <v>145.58000000000001</v>
      </c>
      <c r="AM1052">
        <v>143.96</v>
      </c>
      <c r="AN1052">
        <v>144.94</v>
      </c>
      <c r="AO1052">
        <v>142.80000000000001</v>
      </c>
      <c r="AP1052">
        <v>142.94</v>
      </c>
      <c r="AQ1052">
        <v>145.69999999999999</v>
      </c>
      <c r="AR1052">
        <v>145.12</v>
      </c>
      <c r="AS1052">
        <v>145.12</v>
      </c>
      <c r="AT1052">
        <v>147.84</v>
      </c>
      <c r="AU1052">
        <v>148.94</v>
      </c>
      <c r="AV1052">
        <v>146.62</v>
      </c>
      <c r="AW1052">
        <v>146.97999999999999</v>
      </c>
      <c r="AX1052">
        <v>148.5</v>
      </c>
      <c r="AY1052">
        <v>145.56</v>
      </c>
      <c r="AZ1052">
        <v>145.36000000000001</v>
      </c>
      <c r="BA1052">
        <v>148.26</v>
      </c>
      <c r="BB1052">
        <v>146.54</v>
      </c>
      <c r="BC1052">
        <v>151.68</v>
      </c>
      <c r="BD1052">
        <v>151.56</v>
      </c>
      <c r="BE1052">
        <v>149</v>
      </c>
      <c r="BF1052">
        <v>148.9</v>
      </c>
      <c r="BG1052">
        <v>147.54</v>
      </c>
      <c r="BH1052">
        <v>150.91999999999999</v>
      </c>
      <c r="BI1052">
        <v>149.32</v>
      </c>
      <c r="BJ1052">
        <v>141.4</v>
      </c>
      <c r="BK1052">
        <v>137.18</v>
      </c>
      <c r="BL1052">
        <v>138.46</v>
      </c>
      <c r="BM1052">
        <v>140.46</v>
      </c>
      <c r="BN1052">
        <v>139.24</v>
      </c>
      <c r="BO1052">
        <v>137.91999999999999</v>
      </c>
      <c r="BP1052">
        <v>141.74</v>
      </c>
      <c r="BQ1052">
        <v>140.63999999999999</v>
      </c>
      <c r="BR1052">
        <v>140.74</v>
      </c>
      <c r="BS1052" s="12">
        <f t="shared" si="32"/>
        <v>0.15512147078135263</v>
      </c>
      <c r="BT1052" s="13" cm="1">
        <f t="array" aca="1" ref="BT1052" ca="1">_xlfn.PERCENTILE.INC((OFFSET(E1052,0,1,1,COLUMNS(E1052:BR1052)-1) - E1052:BQ1052) / E1052:BQ1052, 0.05) * SQRT(COUNT(E1052:BR1052) - 1)</f>
        <v>-0.15492905237239993</v>
      </c>
      <c r="BU1052" s="12" cm="1">
        <f t="array" aca="1" ref="BU1052" ca="1">_xlfn.STDEV.P((E1052:BQ1052 - OFFSET(E1052:BQ1052,0,1)) / OFFSET(E1052:BQ1052,0,1)) * SQRT(COUNT(E1052:BR1052)-1)</f>
        <v>0.13347478007923577</v>
      </c>
      <c r="BV1052" s="12" cm="1">
        <f t="array" ref="BV1052">-(MAX(1 - (E1052:BR1052 / _xlfn.SCAN(E1052, E1052:BR1052, _xlfn.LAMBDA(_xlpm.a,_xlpm.b, MAX(_xlpm.a, _xlpm.b))))))</f>
        <v>-9.5595991561181481E-2</v>
      </c>
      <c r="BW1052" s="14">
        <f t="shared" ca="1" si="33"/>
        <v>1.1975206403771521</v>
      </c>
    </row>
    <row r="1053" spans="1:75" x14ac:dyDescent="0.45">
      <c r="A1053" s="2" t="s">
        <v>2126</v>
      </c>
      <c r="B1053" t="s">
        <v>2127</v>
      </c>
      <c r="C1053" t="s">
        <v>22</v>
      </c>
      <c r="D1053" t="s">
        <v>34</v>
      </c>
      <c r="E1053">
        <v>1152</v>
      </c>
      <c r="F1053">
        <v>1154</v>
      </c>
      <c r="G1053">
        <v>1150</v>
      </c>
      <c r="H1053">
        <v>1146</v>
      </c>
      <c r="I1053">
        <v>1148</v>
      </c>
      <c r="J1053">
        <v>1128</v>
      </c>
      <c r="K1053">
        <v>1114</v>
      </c>
      <c r="L1053">
        <v>1098</v>
      </c>
      <c r="M1053">
        <v>1072</v>
      </c>
      <c r="N1053">
        <v>1078</v>
      </c>
      <c r="O1053">
        <v>1090</v>
      </c>
      <c r="P1053">
        <v>1094</v>
      </c>
      <c r="Q1053">
        <v>1084</v>
      </c>
      <c r="R1053">
        <v>1098</v>
      </c>
      <c r="S1053">
        <v>1106</v>
      </c>
      <c r="T1053">
        <v>1088</v>
      </c>
      <c r="U1053">
        <v>1094</v>
      </c>
      <c r="V1053">
        <v>1128</v>
      </c>
      <c r="W1053">
        <v>1146</v>
      </c>
      <c r="X1053">
        <v>1158</v>
      </c>
      <c r="Y1053">
        <v>1156</v>
      </c>
      <c r="Z1053">
        <v>1154</v>
      </c>
      <c r="AA1053">
        <v>1122</v>
      </c>
      <c r="AB1053">
        <v>1150</v>
      </c>
      <c r="AC1053">
        <v>1132</v>
      </c>
      <c r="AD1053">
        <v>1138</v>
      </c>
      <c r="AE1053">
        <v>1138</v>
      </c>
      <c r="AF1053">
        <v>1126</v>
      </c>
      <c r="AG1053">
        <v>1118</v>
      </c>
      <c r="AH1053">
        <v>1144</v>
      </c>
      <c r="AI1053">
        <v>1158</v>
      </c>
      <c r="AJ1053">
        <v>1168</v>
      </c>
      <c r="AK1053">
        <v>1168</v>
      </c>
      <c r="AL1053">
        <v>1226</v>
      </c>
      <c r="AM1053">
        <v>1234</v>
      </c>
      <c r="AN1053">
        <v>1240</v>
      </c>
      <c r="AO1053">
        <v>1274</v>
      </c>
      <c r="AP1053">
        <v>1256</v>
      </c>
      <c r="AQ1053">
        <v>1236</v>
      </c>
      <c r="AR1053">
        <v>1238</v>
      </c>
      <c r="AS1053">
        <v>1252</v>
      </c>
      <c r="AT1053">
        <v>1236</v>
      </c>
      <c r="AU1053">
        <v>1246</v>
      </c>
      <c r="AV1053">
        <v>1256</v>
      </c>
      <c r="AW1053">
        <v>1262</v>
      </c>
      <c r="AX1053">
        <v>1262</v>
      </c>
      <c r="AY1053">
        <v>1238</v>
      </c>
      <c r="AZ1053">
        <v>1236</v>
      </c>
      <c r="BA1053">
        <v>1244</v>
      </c>
      <c r="BB1053">
        <v>1242</v>
      </c>
      <c r="BC1053">
        <v>1256</v>
      </c>
      <c r="BD1053">
        <v>1266</v>
      </c>
      <c r="BE1053">
        <v>1260</v>
      </c>
      <c r="BF1053">
        <v>1276</v>
      </c>
      <c r="BG1053">
        <v>1280</v>
      </c>
      <c r="BH1053">
        <v>1290</v>
      </c>
      <c r="BI1053">
        <v>1292</v>
      </c>
      <c r="BJ1053">
        <v>1314</v>
      </c>
      <c r="BK1053">
        <v>1272</v>
      </c>
      <c r="BL1053">
        <v>1270</v>
      </c>
      <c r="BM1053">
        <v>1310</v>
      </c>
      <c r="BN1053">
        <v>1282</v>
      </c>
      <c r="BO1053">
        <v>1264</v>
      </c>
      <c r="BP1053">
        <v>1286</v>
      </c>
      <c r="BQ1053">
        <v>1266</v>
      </c>
      <c r="BR1053">
        <v>1284</v>
      </c>
      <c r="BS1053" s="12">
        <f t="shared" si="32"/>
        <v>0.11458333333333333</v>
      </c>
      <c r="BT1053" s="13" cm="1">
        <f t="array" aca="1" ref="BT1053" ca="1">_xlfn.PERCENTILE.INC((OFFSET(E1053,0,1,1,COLUMNS(E1053:BR1053)-1) - E1053:BQ1053) / E1053:BQ1053, 0.05) * SQRT(COUNT(E1053:BR1053) - 1)</f>
        <v>-0.16852314184222505</v>
      </c>
      <c r="BU1053" s="12" cm="1">
        <f t="array" aca="1" ref="BU1053" ca="1">_xlfn.STDEV.P((E1053:BQ1053 - OFFSET(E1053:BQ1053,0,1)) / OFFSET(E1053:BQ1053,0,1)) * SQRT(COUNT(E1053:BR1053)-1)</f>
        <v>0.11951958267317002</v>
      </c>
      <c r="BV1053" s="12" cm="1">
        <f t="array" ref="BV1053">-(MAX(1 - (E1053:BR1053 / _xlfn.SCAN(E1053, E1053:BR1053, _xlfn.LAMBDA(_xlpm.a,_xlpm.b, MAX(_xlpm.a, _xlpm.b))))))</f>
        <v>-7.1057192374350042E-2</v>
      </c>
      <c r="BW1053" s="14">
        <f t="shared" ca="1" si="33"/>
        <v>0.99816836704406853</v>
      </c>
    </row>
    <row r="1054" spans="1:75" x14ac:dyDescent="0.45">
      <c r="A1054" s="2" t="s">
        <v>2128</v>
      </c>
      <c r="B1054" t="s">
        <v>2129</v>
      </c>
      <c r="C1054" t="s">
        <v>111</v>
      </c>
      <c r="D1054" t="s">
        <v>8</v>
      </c>
      <c r="E1054">
        <v>5.8000000000000003E-2</v>
      </c>
      <c r="F1054">
        <v>0.06</v>
      </c>
      <c r="G1054">
        <v>0.06</v>
      </c>
      <c r="H1054">
        <v>0.06</v>
      </c>
      <c r="I1054">
        <v>0.05</v>
      </c>
      <c r="J1054">
        <v>0.05</v>
      </c>
      <c r="K1054">
        <v>0.05</v>
      </c>
      <c r="L1054">
        <v>0.05</v>
      </c>
      <c r="M1054">
        <v>0.05</v>
      </c>
      <c r="N1054">
        <v>0.05</v>
      </c>
      <c r="O1054">
        <v>0.05</v>
      </c>
      <c r="P1054">
        <v>0.05</v>
      </c>
      <c r="Q1054">
        <v>0.05</v>
      </c>
      <c r="R1054">
        <v>5.6000000000000001E-2</v>
      </c>
      <c r="S1054">
        <v>5.8000000000000003E-2</v>
      </c>
      <c r="T1054">
        <v>5.8000000000000003E-2</v>
      </c>
      <c r="U1054">
        <v>0.06</v>
      </c>
      <c r="V1054">
        <v>6.8000000000000005E-2</v>
      </c>
      <c r="W1054">
        <v>6.9000000000000006E-2</v>
      </c>
      <c r="X1054">
        <v>6.9000000000000006E-2</v>
      </c>
      <c r="Y1054">
        <v>6.7000000000000004E-2</v>
      </c>
      <c r="Z1054">
        <v>5.8000000000000003E-2</v>
      </c>
      <c r="AA1054">
        <v>0.06</v>
      </c>
      <c r="AB1054">
        <v>6.2E-2</v>
      </c>
      <c r="AC1054">
        <v>6.2E-2</v>
      </c>
      <c r="AD1054">
        <v>6.2E-2</v>
      </c>
      <c r="AE1054">
        <v>6.2E-2</v>
      </c>
      <c r="AF1054">
        <v>6.2E-2</v>
      </c>
      <c r="AG1054">
        <v>6.2E-2</v>
      </c>
      <c r="AH1054">
        <v>6.2E-2</v>
      </c>
      <c r="AI1054">
        <v>6.2E-2</v>
      </c>
      <c r="AJ1054">
        <v>6.2E-2</v>
      </c>
      <c r="AK1054">
        <v>0.06</v>
      </c>
      <c r="AL1054">
        <v>0.06</v>
      </c>
      <c r="AM1054">
        <v>0.06</v>
      </c>
      <c r="AN1054">
        <v>0.09</v>
      </c>
      <c r="AO1054">
        <v>0.09</v>
      </c>
      <c r="AP1054">
        <v>0.13</v>
      </c>
      <c r="AQ1054">
        <v>0.19</v>
      </c>
      <c r="AR1054">
        <v>0.20200000000000001</v>
      </c>
      <c r="AS1054">
        <v>0.17</v>
      </c>
      <c r="AT1054">
        <v>0.23200000000000001</v>
      </c>
      <c r="AU1054">
        <v>0.19800000000000001</v>
      </c>
      <c r="AV1054">
        <v>0.16600000000000001</v>
      </c>
      <c r="AW1054">
        <v>0.16600000000000001</v>
      </c>
      <c r="AX1054">
        <v>0.156</v>
      </c>
      <c r="AY1054">
        <v>0.156</v>
      </c>
      <c r="AZ1054">
        <v>0.155</v>
      </c>
      <c r="BA1054">
        <v>0.13500000000000001</v>
      </c>
      <c r="BB1054">
        <v>0.13500000000000001</v>
      </c>
      <c r="BC1054">
        <v>0.13500000000000001</v>
      </c>
      <c r="BD1054">
        <v>0.13500000000000001</v>
      </c>
      <c r="BE1054">
        <v>0.12</v>
      </c>
      <c r="BF1054">
        <v>0.108</v>
      </c>
      <c r="BG1054">
        <v>9.8000000000000004E-2</v>
      </c>
      <c r="BH1054">
        <v>9.8000000000000004E-2</v>
      </c>
      <c r="BI1054">
        <v>9.8000000000000004E-2</v>
      </c>
      <c r="BJ1054">
        <v>9.8000000000000004E-2</v>
      </c>
      <c r="BK1054">
        <v>0.129</v>
      </c>
      <c r="BL1054">
        <v>0.129</v>
      </c>
      <c r="BM1054">
        <v>0.113</v>
      </c>
      <c r="BN1054">
        <v>0.11799999999999999</v>
      </c>
      <c r="BO1054">
        <v>0.125</v>
      </c>
      <c r="BP1054">
        <v>0.125</v>
      </c>
      <c r="BQ1054">
        <v>0.125</v>
      </c>
      <c r="BR1054">
        <v>0.14499999999999999</v>
      </c>
      <c r="BS1054" s="12">
        <f t="shared" si="32"/>
        <v>1.4999999999999998</v>
      </c>
      <c r="BT1054" s="13" cm="1">
        <f t="array" aca="1" ref="BT1054" ca="1">_xlfn.PERCENTILE.INC((OFFSET(E1054,0,1,1,COLUMNS(E1054:BR1054)-1) - E1054:BQ1054) / E1054:BQ1054, 0.05) * SQRT(COUNT(E1054:BR1054) - 1)</f>
        <v>-1.1618281881233115</v>
      </c>
      <c r="BU1054" s="12" cm="1">
        <f t="array" aca="1" ref="BU1054" ca="1">_xlfn.STDEV.P((E1054:BQ1054 - OFFSET(E1054:BQ1054,0,1)) / OFFSET(E1054:BQ1054,0,1)) * SQRT(COUNT(E1054:BR1054)-1)</f>
        <v>0.86148228916836</v>
      </c>
      <c r="BV1054" s="12" cm="1">
        <f t="array" ref="BV1054">-(MAX(1 - (E1054:BR1054 / _xlfn.SCAN(E1054, E1054:BR1054, _xlfn.LAMBDA(_xlpm.a,_xlpm.b, MAX(_xlpm.a, _xlpm.b))))))</f>
        <v>-0.57758620689655171</v>
      </c>
      <c r="BW1054" s="14">
        <f t="shared" ca="1" si="33"/>
        <v>1.7466607871717548</v>
      </c>
    </row>
    <row r="1055" spans="1:75" x14ac:dyDescent="0.45">
      <c r="A1055" s="2" t="s">
        <v>2130</v>
      </c>
      <c r="B1055" t="s">
        <v>2131</v>
      </c>
      <c r="C1055" t="s">
        <v>22</v>
      </c>
      <c r="D1055" t="s">
        <v>29</v>
      </c>
      <c r="E1055">
        <v>2524</v>
      </c>
      <c r="F1055">
        <v>2547</v>
      </c>
      <c r="G1055">
        <v>2505</v>
      </c>
      <c r="H1055">
        <v>2599</v>
      </c>
      <c r="I1055">
        <v>2577</v>
      </c>
      <c r="J1055">
        <v>2536</v>
      </c>
      <c r="K1055">
        <v>2492</v>
      </c>
      <c r="L1055">
        <v>2506</v>
      </c>
      <c r="M1055">
        <v>2528</v>
      </c>
      <c r="N1055">
        <v>2517</v>
      </c>
      <c r="O1055">
        <v>2533</v>
      </c>
      <c r="P1055">
        <v>2544</v>
      </c>
      <c r="Q1055">
        <v>2605</v>
      </c>
      <c r="R1055">
        <v>2635</v>
      </c>
      <c r="S1055">
        <v>2581</v>
      </c>
      <c r="T1055">
        <v>2570</v>
      </c>
      <c r="U1055">
        <v>2593</v>
      </c>
      <c r="V1055">
        <v>2541</v>
      </c>
      <c r="W1055">
        <v>2582</v>
      </c>
      <c r="X1055">
        <v>2590</v>
      </c>
      <c r="Y1055">
        <v>2620</v>
      </c>
      <c r="Z1055">
        <v>2597</v>
      </c>
      <c r="AA1055">
        <v>2569</v>
      </c>
      <c r="AB1055">
        <v>2644</v>
      </c>
      <c r="AC1055">
        <v>2514</v>
      </c>
      <c r="AD1055">
        <v>2585</v>
      </c>
      <c r="AE1055">
        <v>2551</v>
      </c>
      <c r="AF1055">
        <v>2586</v>
      </c>
      <c r="AG1055">
        <v>2560</v>
      </c>
      <c r="AH1055">
        <v>2705</v>
      </c>
      <c r="AI1055">
        <v>2703</v>
      </c>
      <c r="AJ1055">
        <v>2688</v>
      </c>
      <c r="AK1055">
        <v>2629</v>
      </c>
      <c r="AL1055">
        <v>2649</v>
      </c>
      <c r="AM1055">
        <v>2587</v>
      </c>
      <c r="AN1055">
        <v>2569</v>
      </c>
      <c r="AO1055">
        <v>2523</v>
      </c>
      <c r="AP1055">
        <v>2495</v>
      </c>
      <c r="AQ1055">
        <v>2548</v>
      </c>
      <c r="AR1055">
        <v>2526</v>
      </c>
      <c r="AS1055">
        <v>2556</v>
      </c>
      <c r="AT1055">
        <v>2565</v>
      </c>
      <c r="AU1055">
        <v>2536</v>
      </c>
      <c r="AV1055">
        <v>2536</v>
      </c>
      <c r="AW1055">
        <v>2509</v>
      </c>
      <c r="AX1055">
        <v>2587</v>
      </c>
      <c r="AY1055">
        <v>2553</v>
      </c>
      <c r="AZ1055">
        <v>2557</v>
      </c>
      <c r="BA1055">
        <v>2654</v>
      </c>
      <c r="BB1055">
        <v>2708</v>
      </c>
      <c r="BC1055">
        <v>2714</v>
      </c>
      <c r="BD1055">
        <v>2649</v>
      </c>
      <c r="BE1055">
        <v>2615</v>
      </c>
      <c r="BF1055">
        <v>2623</v>
      </c>
      <c r="BG1055">
        <v>2640</v>
      </c>
      <c r="BH1055">
        <v>2568</v>
      </c>
      <c r="BI1055">
        <v>2548</v>
      </c>
      <c r="BJ1055">
        <v>2494</v>
      </c>
      <c r="BK1055">
        <v>2417</v>
      </c>
      <c r="BL1055">
        <v>2385</v>
      </c>
      <c r="BM1055">
        <v>2422</v>
      </c>
      <c r="BN1055">
        <v>2395</v>
      </c>
      <c r="BO1055">
        <v>2380</v>
      </c>
      <c r="BP1055">
        <v>2406</v>
      </c>
      <c r="BQ1055">
        <v>2436</v>
      </c>
      <c r="BR1055">
        <v>2437</v>
      </c>
      <c r="BS1055" s="12">
        <f t="shared" si="32"/>
        <v>-3.4469096671949286E-2</v>
      </c>
      <c r="BT1055" s="13" cm="1">
        <f t="array" aca="1" ref="BT1055" ca="1">_xlfn.PERCENTILE.INC((OFFSET(E1055,0,1,1,COLUMNS(E1055:BR1055)-1) - E1055:BQ1055) / E1055:BQ1055, 0.05) * SQRT(COUNT(E1055:BR1055) - 1)</f>
        <v>-0.19221166837762899</v>
      </c>
      <c r="BU1055" s="12" cm="1">
        <f t="array" aca="1" ref="BU1055" ca="1">_xlfn.STDEV.P((E1055:BQ1055 - OFFSET(E1055:BQ1055,0,1)) / OFFSET(E1055:BQ1055,0,1)) * SQRT(COUNT(E1055:BR1055)-1)</f>
        <v>0.14720564056173055</v>
      </c>
      <c r="BV1055" s="12" cm="1">
        <f t="array" ref="BV1055">-(MAX(1 - (E1055:BR1055 / _xlfn.SCAN(E1055, E1055:BR1055, _xlfn.LAMBDA(_xlpm.a,_xlpm.b, MAX(_xlpm.a, _xlpm.b))))))</f>
        <v>-0.12306558585114225</v>
      </c>
      <c r="BW1055" s="14">
        <f t="shared" ca="1" si="33"/>
        <v>-0.20211021279540967</v>
      </c>
    </row>
    <row r="1056" spans="1:75" x14ac:dyDescent="0.45">
      <c r="A1056" s="2" t="s">
        <v>2132</v>
      </c>
      <c r="B1056" t="s">
        <v>2133</v>
      </c>
      <c r="C1056" t="s">
        <v>7</v>
      </c>
      <c r="D1056" t="s">
        <v>8</v>
      </c>
      <c r="E1056">
        <v>102.8</v>
      </c>
      <c r="F1056">
        <v>105</v>
      </c>
      <c r="G1056">
        <v>103.85</v>
      </c>
      <c r="H1056">
        <v>105.25</v>
      </c>
      <c r="I1056">
        <v>104.5</v>
      </c>
      <c r="J1056">
        <v>106.05</v>
      </c>
      <c r="K1056">
        <v>106.15</v>
      </c>
      <c r="L1056">
        <v>106.4</v>
      </c>
      <c r="M1056">
        <v>107.6</v>
      </c>
      <c r="N1056">
        <v>107.45</v>
      </c>
      <c r="O1056">
        <v>108.2</v>
      </c>
      <c r="P1056">
        <v>108.9</v>
      </c>
      <c r="Q1056">
        <v>108.3</v>
      </c>
      <c r="R1056">
        <v>109.75</v>
      </c>
      <c r="S1056">
        <v>107.45</v>
      </c>
      <c r="T1056">
        <v>108.9</v>
      </c>
      <c r="U1056">
        <v>108.8</v>
      </c>
      <c r="V1056">
        <v>107.85</v>
      </c>
      <c r="W1056">
        <v>107.7</v>
      </c>
      <c r="X1056">
        <v>107.3</v>
      </c>
      <c r="Y1056">
        <v>107.75</v>
      </c>
      <c r="Z1056">
        <v>106.05</v>
      </c>
      <c r="AA1056">
        <v>106.05</v>
      </c>
      <c r="AB1056">
        <v>108.25</v>
      </c>
      <c r="AC1056">
        <v>106.7</v>
      </c>
      <c r="AD1056">
        <v>108</v>
      </c>
      <c r="AE1056">
        <v>111.2</v>
      </c>
      <c r="AF1056">
        <v>112.25</v>
      </c>
      <c r="AG1056">
        <v>110.9</v>
      </c>
      <c r="AH1056">
        <v>111.7</v>
      </c>
      <c r="AI1056">
        <v>113.45</v>
      </c>
      <c r="AJ1056">
        <v>114</v>
      </c>
      <c r="AK1056">
        <v>112.9</v>
      </c>
      <c r="AL1056">
        <v>114.55</v>
      </c>
      <c r="AM1056">
        <v>113.75</v>
      </c>
      <c r="AN1056">
        <v>113.9</v>
      </c>
      <c r="AO1056">
        <v>113.45</v>
      </c>
      <c r="AP1056">
        <v>114.55</v>
      </c>
      <c r="AQ1056">
        <v>115.45</v>
      </c>
      <c r="AR1056">
        <v>115.3</v>
      </c>
      <c r="AS1056">
        <v>116.8</v>
      </c>
      <c r="AT1056">
        <v>115.85</v>
      </c>
      <c r="AU1056">
        <v>114.3</v>
      </c>
      <c r="AV1056">
        <v>115.55</v>
      </c>
      <c r="AW1056">
        <v>115.35</v>
      </c>
      <c r="AX1056">
        <v>117.5</v>
      </c>
      <c r="AY1056">
        <v>114.4</v>
      </c>
      <c r="AZ1056">
        <v>113.55</v>
      </c>
      <c r="BA1056">
        <v>115.6</v>
      </c>
      <c r="BB1056">
        <v>114.15</v>
      </c>
      <c r="BC1056">
        <v>116.6</v>
      </c>
      <c r="BD1056">
        <v>116.5</v>
      </c>
      <c r="BE1056">
        <v>116.8</v>
      </c>
      <c r="BF1056">
        <v>116.95</v>
      </c>
      <c r="BG1056">
        <v>117.45</v>
      </c>
      <c r="BH1056">
        <v>118.25</v>
      </c>
      <c r="BI1056">
        <v>117.85</v>
      </c>
      <c r="BJ1056">
        <v>119.2</v>
      </c>
      <c r="BK1056">
        <v>118.15</v>
      </c>
      <c r="BL1056">
        <v>117.35</v>
      </c>
      <c r="BM1056">
        <v>118.75</v>
      </c>
      <c r="BN1056">
        <v>118.25</v>
      </c>
      <c r="BO1056">
        <v>117.75</v>
      </c>
      <c r="BP1056">
        <v>117.5</v>
      </c>
      <c r="BQ1056">
        <v>118.65</v>
      </c>
      <c r="BR1056">
        <v>118</v>
      </c>
      <c r="BS1056" s="12">
        <f t="shared" si="32"/>
        <v>0.14785992217898836</v>
      </c>
      <c r="BT1056" s="13" cm="1">
        <f t="array" aca="1" ref="BT1056" ca="1">_xlfn.PERCENTILE.INC((OFFSET(E1056,0,1,1,COLUMNS(E1056:BR1056)-1) - E1056:BQ1056) / E1056:BQ1056, 0.05) * SQRT(COUNT(E1056:BR1056) - 1)</f>
        <v>-0.11392646890191931</v>
      </c>
      <c r="BU1056" s="12" cm="1">
        <f t="array" aca="1" ref="BU1056" ca="1">_xlfn.STDEV.P((E1056:BQ1056 - OFFSET(E1056:BQ1056,0,1)) / OFFSET(E1056:BQ1056,0,1)) * SQRT(COUNT(E1056:BR1056)-1)</f>
        <v>8.9720586184312529E-2</v>
      </c>
      <c r="BV1056" s="12" cm="1">
        <f t="array" ref="BV1056">-(MAX(1 - (E1056:BR1056 / _xlfn.SCAN(E1056, E1056:BR1056, _xlfn.LAMBDA(_xlpm.a,_xlpm.b, MAX(_xlpm.a, _xlpm.b))))))</f>
        <v>-3.3712984054669715E-2</v>
      </c>
      <c r="BW1056" s="14">
        <f t="shared" ca="1" si="33"/>
        <v>1.7005824638604459</v>
      </c>
    </row>
    <row r="1057" spans="1:75" x14ac:dyDescent="0.45">
      <c r="A1057" s="2" t="s">
        <v>2134</v>
      </c>
      <c r="B1057" t="s">
        <v>2135</v>
      </c>
      <c r="C1057" t="s">
        <v>37</v>
      </c>
      <c r="D1057" t="s">
        <v>136</v>
      </c>
      <c r="E1057">
        <v>122.4</v>
      </c>
      <c r="F1057">
        <v>124.2</v>
      </c>
      <c r="G1057">
        <v>125</v>
      </c>
      <c r="H1057">
        <v>127.5</v>
      </c>
      <c r="I1057">
        <v>126.2</v>
      </c>
      <c r="J1057">
        <v>126.3</v>
      </c>
      <c r="K1057">
        <v>125.2</v>
      </c>
      <c r="L1057">
        <v>125.5</v>
      </c>
      <c r="M1057">
        <v>128</v>
      </c>
      <c r="N1057">
        <v>128.6</v>
      </c>
      <c r="O1057">
        <v>130.69999999999999</v>
      </c>
      <c r="P1057">
        <v>131.80000000000001</v>
      </c>
      <c r="Q1057">
        <v>132</v>
      </c>
      <c r="R1057">
        <v>131.30000000000001</v>
      </c>
      <c r="S1057">
        <v>133.5</v>
      </c>
      <c r="T1057">
        <v>132.5</v>
      </c>
      <c r="U1057">
        <v>131.6</v>
      </c>
      <c r="V1057">
        <v>131.19999999999999</v>
      </c>
      <c r="W1057">
        <v>128.80000000000001</v>
      </c>
      <c r="X1057">
        <v>126.2</v>
      </c>
      <c r="Y1057">
        <v>124.3</v>
      </c>
      <c r="Z1057">
        <v>121.3</v>
      </c>
      <c r="AA1057">
        <v>119.8</v>
      </c>
      <c r="AB1057">
        <v>121.7</v>
      </c>
      <c r="AC1057">
        <v>122.6</v>
      </c>
      <c r="AD1057">
        <v>121.8</v>
      </c>
      <c r="AE1057">
        <v>121.2</v>
      </c>
      <c r="AF1057">
        <v>120.3</v>
      </c>
      <c r="AG1057">
        <v>118.5</v>
      </c>
      <c r="AH1057">
        <v>120.7</v>
      </c>
      <c r="AI1057">
        <v>121.1</v>
      </c>
      <c r="AJ1057">
        <v>121.9</v>
      </c>
      <c r="AK1057">
        <v>119.3</v>
      </c>
      <c r="AL1057">
        <v>118.3</v>
      </c>
      <c r="AM1057">
        <v>116.9</v>
      </c>
      <c r="AN1057">
        <v>117.6</v>
      </c>
      <c r="AO1057">
        <v>116</v>
      </c>
      <c r="AP1057">
        <v>115.3</v>
      </c>
      <c r="AQ1057">
        <v>115.6</v>
      </c>
      <c r="AR1057">
        <v>114.4</v>
      </c>
      <c r="AS1057">
        <v>112.6</v>
      </c>
      <c r="AT1057">
        <v>112.2</v>
      </c>
      <c r="AU1057">
        <v>109</v>
      </c>
      <c r="AV1057">
        <v>104.9</v>
      </c>
      <c r="AW1057">
        <v>100.5</v>
      </c>
      <c r="AX1057">
        <v>100.7</v>
      </c>
      <c r="AY1057">
        <v>102</v>
      </c>
      <c r="AZ1057">
        <v>103.3</v>
      </c>
      <c r="BA1057">
        <v>103.5</v>
      </c>
      <c r="BB1057">
        <v>101.3</v>
      </c>
      <c r="BC1057">
        <v>103.1</v>
      </c>
      <c r="BD1057">
        <v>104.7</v>
      </c>
      <c r="BE1057">
        <v>104.6</v>
      </c>
      <c r="BF1057">
        <v>104.4</v>
      </c>
      <c r="BG1057">
        <v>104.1</v>
      </c>
      <c r="BH1057">
        <v>102.8</v>
      </c>
      <c r="BI1057">
        <v>102.2</v>
      </c>
      <c r="BJ1057">
        <v>101.2</v>
      </c>
      <c r="BK1057">
        <v>99.1</v>
      </c>
      <c r="BL1057">
        <v>99</v>
      </c>
      <c r="BM1057">
        <v>98.25</v>
      </c>
      <c r="BN1057">
        <v>97.4</v>
      </c>
      <c r="BO1057">
        <v>96.95</v>
      </c>
      <c r="BP1057">
        <v>98.9</v>
      </c>
      <c r="BQ1057">
        <v>97.85</v>
      </c>
      <c r="BR1057">
        <v>99.6</v>
      </c>
      <c r="BS1057" s="12">
        <f t="shared" si="32"/>
        <v>-0.18627450980392166</v>
      </c>
      <c r="BT1057" s="13" cm="1">
        <f t="array" aca="1" ref="BT1057" ca="1">_xlfn.PERCENTILE.INC((OFFSET(E1057,0,1,1,COLUMNS(E1057:BR1057)-1) - E1057:BQ1057) / E1057:BQ1057, 0.05) * SQRT(COUNT(E1057:BR1057) - 1)</f>
        <v>-0.19005899608183185</v>
      </c>
      <c r="BU1057" s="12" cm="1">
        <f t="array" aca="1" ref="BU1057" ca="1">_xlfn.STDEV.P((E1057:BQ1057 - OFFSET(E1057:BQ1057,0,1)) / OFFSET(E1057:BQ1057,0,1)) * SQRT(COUNT(E1057:BR1057)-1)</f>
        <v>0.11310356190697915</v>
      </c>
      <c r="BV1057" s="12" cm="1">
        <f t="array" ref="BV1057">-(MAX(1 - (E1057:BR1057 / _xlfn.SCAN(E1057, E1057:BR1057, _xlfn.LAMBDA(_xlpm.a,_xlpm.b, MAX(_xlpm.a, _xlpm.b))))))</f>
        <v>-0.2737827715355805</v>
      </c>
      <c r="BW1057" s="14">
        <f t="shared" ca="1" si="33"/>
        <v>-1.6052295207104808</v>
      </c>
    </row>
    <row r="1058" spans="1:75" x14ac:dyDescent="0.45">
      <c r="A1058" s="2" t="s">
        <v>2136</v>
      </c>
      <c r="B1058" t="s">
        <v>2137</v>
      </c>
      <c r="C1058" t="s">
        <v>7</v>
      </c>
      <c r="D1058" t="s">
        <v>29</v>
      </c>
      <c r="E1058">
        <v>2030.08</v>
      </c>
      <c r="F1058">
        <v>2022.71</v>
      </c>
      <c r="G1058">
        <v>2016.82</v>
      </c>
      <c r="H1058">
        <v>2118.4699999999998</v>
      </c>
      <c r="I1058">
        <v>2103.7399999999998</v>
      </c>
      <c r="J1058">
        <v>2016.82</v>
      </c>
      <c r="K1058">
        <v>2068.38</v>
      </c>
      <c r="L1058">
        <v>2130.25</v>
      </c>
      <c r="M1058">
        <v>2175.92</v>
      </c>
      <c r="N1058">
        <v>2174.4499999999998</v>
      </c>
      <c r="O1058">
        <v>2208.33</v>
      </c>
      <c r="P1058">
        <v>2221.59</v>
      </c>
      <c r="Q1058">
        <v>2237.8000000000002</v>
      </c>
      <c r="R1058">
        <v>2264.31</v>
      </c>
      <c r="S1058">
        <v>2246.64</v>
      </c>
      <c r="T1058">
        <v>2252.5300000000002</v>
      </c>
      <c r="U1058">
        <v>2276.1</v>
      </c>
      <c r="V1058">
        <v>2283.4699999999998</v>
      </c>
      <c r="W1058">
        <v>2284.94</v>
      </c>
      <c r="X1058">
        <v>2231.9</v>
      </c>
      <c r="Y1058">
        <v>2183.29</v>
      </c>
      <c r="Z1058">
        <v>2146.46</v>
      </c>
      <c r="AA1058">
        <v>2136.14</v>
      </c>
      <c r="AB1058">
        <v>2131.73</v>
      </c>
      <c r="AC1058">
        <v>2119.94</v>
      </c>
      <c r="AD1058">
        <v>2175.92</v>
      </c>
      <c r="AE1058">
        <v>2223.06</v>
      </c>
      <c r="AF1058">
        <v>2209.81</v>
      </c>
      <c r="AG1058">
        <v>2181.8200000000002</v>
      </c>
      <c r="AH1058">
        <v>2277.5700000000002</v>
      </c>
      <c r="AI1058">
        <v>2270.21</v>
      </c>
      <c r="AJ1058">
        <v>2283.4699999999998</v>
      </c>
      <c r="AK1058">
        <v>2268.73</v>
      </c>
      <c r="AL1058">
        <v>2284.94</v>
      </c>
      <c r="AM1058">
        <v>2295.25</v>
      </c>
      <c r="AN1058">
        <v>2299.67</v>
      </c>
      <c r="AO1058">
        <v>2283.4699999999998</v>
      </c>
      <c r="AP1058">
        <v>2301.14</v>
      </c>
      <c r="AQ1058">
        <v>2320.3000000000002</v>
      </c>
      <c r="AR1058">
        <v>2283.4699999999998</v>
      </c>
      <c r="AS1058">
        <v>2317.35</v>
      </c>
      <c r="AT1058">
        <v>2305.56</v>
      </c>
      <c r="AU1058">
        <v>2311.46</v>
      </c>
      <c r="AV1058">
        <v>2311.46</v>
      </c>
      <c r="AW1058">
        <v>2320.3000000000002</v>
      </c>
      <c r="AX1058">
        <v>2245.16</v>
      </c>
      <c r="AY1058">
        <v>2214.23</v>
      </c>
      <c r="AZ1058">
        <v>2284.94</v>
      </c>
      <c r="BA1058">
        <v>2371.86</v>
      </c>
      <c r="BB1058">
        <v>2349.7600000000002</v>
      </c>
      <c r="BC1058">
        <v>2357.13</v>
      </c>
      <c r="BD1058">
        <v>2363.02</v>
      </c>
      <c r="BE1058">
        <v>2385.12</v>
      </c>
      <c r="BF1058">
        <v>2374.81</v>
      </c>
      <c r="BG1058">
        <v>2363.02</v>
      </c>
      <c r="BH1058">
        <v>2349.7600000000002</v>
      </c>
      <c r="BI1058">
        <v>2383.64</v>
      </c>
      <c r="BJ1058">
        <v>2393.96</v>
      </c>
      <c r="BK1058">
        <v>2242.2199999999998</v>
      </c>
      <c r="BL1058">
        <v>2252.5300000000002</v>
      </c>
      <c r="BM1058">
        <v>2363.02</v>
      </c>
      <c r="BN1058">
        <v>2283.4699999999998</v>
      </c>
      <c r="BO1058">
        <v>2308.5100000000002</v>
      </c>
      <c r="BP1058">
        <v>2367.44</v>
      </c>
      <c r="BQ1058">
        <v>2289.36</v>
      </c>
      <c r="BR1058">
        <v>2330.61</v>
      </c>
      <c r="BS1058" s="12">
        <f t="shared" si="32"/>
        <v>0.14803850094577564</v>
      </c>
      <c r="BT1058" s="13" cm="1">
        <f t="array" aca="1" ref="BT1058" ca="1">_xlfn.PERCENTILE.INC((OFFSET(E1058,0,1,1,COLUMNS(E1058:BR1058)-1) - E1058:BQ1058) / E1058:BQ1058, 0.05) * SQRT(COUNT(E1058:BR1058) - 1)</f>
        <v>-0.26493680813770248</v>
      </c>
      <c r="BU1058" s="12" cm="1">
        <f t="array" aca="1" ref="BU1058" ca="1">_xlfn.STDEV.P((E1058:BQ1058 - OFFSET(E1058:BQ1058,0,1)) / OFFSET(E1058:BQ1058,0,1)) * SQRT(COUNT(E1058:BR1058)-1)</f>
        <v>0.16190364453789238</v>
      </c>
      <c r="BV1058" s="12" cm="1">
        <f t="array" ref="BV1058">-(MAX(1 - (E1058:BR1058 / _xlfn.SCAN(E1058, E1058:BR1058, _xlfn.LAMBDA(_xlpm.a,_xlpm.b, MAX(_xlpm.a, _xlpm.b))))))</f>
        <v>-7.2211961802060465E-2</v>
      </c>
      <c r="BW1058" s="14">
        <f t="shared" ca="1" si="33"/>
        <v>0.94349842905085168</v>
      </c>
    </row>
    <row r="1059" spans="1:75" x14ac:dyDescent="0.45">
      <c r="A1059" s="2" t="s">
        <v>2138</v>
      </c>
      <c r="B1059" t="s">
        <v>2139</v>
      </c>
      <c r="C1059" t="s">
        <v>7</v>
      </c>
      <c r="D1059" t="s">
        <v>8</v>
      </c>
      <c r="E1059">
        <v>12.25</v>
      </c>
      <c r="F1059">
        <v>12.565</v>
      </c>
      <c r="G1059">
        <v>12.744999999999999</v>
      </c>
      <c r="H1059">
        <v>13.375</v>
      </c>
      <c r="I1059">
        <v>13.395</v>
      </c>
      <c r="J1059">
        <v>12.945</v>
      </c>
      <c r="K1059">
        <v>12.46</v>
      </c>
      <c r="L1059">
        <v>12.51</v>
      </c>
      <c r="M1059">
        <v>13.345000000000001</v>
      </c>
      <c r="N1059">
        <v>13.065</v>
      </c>
      <c r="O1059">
        <v>13.09</v>
      </c>
      <c r="P1059">
        <v>12.94</v>
      </c>
      <c r="Q1059">
        <v>12.99</v>
      </c>
      <c r="R1059">
        <v>12.695</v>
      </c>
      <c r="S1059">
        <v>13.17</v>
      </c>
      <c r="T1059">
        <v>12.875</v>
      </c>
      <c r="U1059">
        <v>13.39</v>
      </c>
      <c r="V1059">
        <v>13.41</v>
      </c>
      <c r="W1059">
        <v>13.26</v>
      </c>
      <c r="X1059">
        <v>12.75</v>
      </c>
      <c r="Y1059">
        <v>12.61</v>
      </c>
      <c r="Z1059">
        <v>11.69</v>
      </c>
      <c r="AA1059">
        <v>11.64</v>
      </c>
      <c r="AB1059">
        <v>11.97</v>
      </c>
      <c r="AC1059">
        <v>12.09</v>
      </c>
      <c r="AD1059">
        <v>12.72</v>
      </c>
      <c r="AE1059">
        <v>12.59</v>
      </c>
      <c r="AF1059">
        <v>12.355</v>
      </c>
      <c r="AG1059">
        <v>12.97</v>
      </c>
      <c r="AH1059">
        <v>13.335000000000001</v>
      </c>
      <c r="AI1059">
        <v>13.885</v>
      </c>
      <c r="AJ1059">
        <v>13.59</v>
      </c>
      <c r="AK1059">
        <v>13.36</v>
      </c>
      <c r="AL1059">
        <v>14.085000000000001</v>
      </c>
      <c r="AM1059">
        <v>14.25</v>
      </c>
      <c r="AN1059">
        <v>14.404999999999999</v>
      </c>
      <c r="AO1059">
        <v>13.635</v>
      </c>
      <c r="AP1059">
        <v>13.565</v>
      </c>
      <c r="AQ1059">
        <v>13.945</v>
      </c>
      <c r="AR1059">
        <v>13.52</v>
      </c>
      <c r="AS1059">
        <v>13.81</v>
      </c>
      <c r="AT1059">
        <v>13.48</v>
      </c>
      <c r="AU1059">
        <v>13.605</v>
      </c>
      <c r="AV1059">
        <v>13.505000000000001</v>
      </c>
      <c r="AW1059">
        <v>13.77</v>
      </c>
      <c r="AX1059">
        <v>13.61</v>
      </c>
      <c r="AY1059">
        <v>13.29</v>
      </c>
      <c r="AZ1059">
        <v>13.855</v>
      </c>
      <c r="BA1059">
        <v>13.675000000000001</v>
      </c>
      <c r="BB1059">
        <v>13.6</v>
      </c>
      <c r="BC1059">
        <v>14.015000000000001</v>
      </c>
      <c r="BD1059">
        <v>13.925000000000001</v>
      </c>
      <c r="BE1059">
        <v>13.74</v>
      </c>
      <c r="BF1059">
        <v>13.535</v>
      </c>
      <c r="BG1059">
        <v>13.625</v>
      </c>
      <c r="BH1059">
        <v>13.885</v>
      </c>
      <c r="BI1059">
        <v>14.435</v>
      </c>
      <c r="BJ1059">
        <v>14.71</v>
      </c>
      <c r="BK1059">
        <v>13.68</v>
      </c>
      <c r="BL1059">
        <v>13.715</v>
      </c>
      <c r="BM1059">
        <v>13.78</v>
      </c>
      <c r="BN1059">
        <v>13.57</v>
      </c>
      <c r="BO1059">
        <v>13.65</v>
      </c>
      <c r="BP1059">
        <v>14.2</v>
      </c>
      <c r="BQ1059">
        <v>14.105</v>
      </c>
      <c r="BR1059">
        <v>14.12</v>
      </c>
      <c r="BS1059" s="12">
        <f t="shared" si="32"/>
        <v>0.15265306122448974</v>
      </c>
      <c r="BT1059" s="13" cm="1">
        <f t="array" aca="1" ref="BT1059" ca="1">_xlfn.PERCENTILE.INC((OFFSET(E1059,0,1,1,COLUMNS(E1059:BR1059)-1) - E1059:BQ1059) / E1059:BQ1059, 0.05) * SQRT(COUNT(E1059:BR1059) - 1)</f>
        <v>-0.3084819065353081</v>
      </c>
      <c r="BU1059" s="12" cm="1">
        <f t="array" aca="1" ref="BU1059" ca="1">_xlfn.STDEV.P((E1059:BQ1059 - OFFSET(E1059:BQ1059,0,1)) / OFFSET(E1059:BQ1059,0,1)) * SQRT(COUNT(E1059:BR1059)-1)</f>
        <v>0.23272420555618306</v>
      </c>
      <c r="BV1059" s="12" cm="1">
        <f t="array" ref="BV1059">-(MAX(1 - (E1059:BR1059 / _xlfn.SCAN(E1059, E1059:BR1059, _xlfn.LAMBDA(_xlpm.a,_xlpm.b, MAX(_xlpm.a, _xlpm.b))))))</f>
        <v>-0.1319910514541387</v>
      </c>
      <c r="BW1059" s="14">
        <f t="shared" ca="1" si="33"/>
        <v>0.67620982605452062</v>
      </c>
    </row>
    <row r="1060" spans="1:75" x14ac:dyDescent="0.45">
      <c r="A1060" s="2" t="s">
        <v>2140</v>
      </c>
      <c r="B1060" t="s">
        <v>2141</v>
      </c>
      <c r="C1060" t="s">
        <v>25</v>
      </c>
      <c r="D1060" t="s">
        <v>8</v>
      </c>
      <c r="E1060">
        <v>14.18</v>
      </c>
      <c r="F1060">
        <v>14.42</v>
      </c>
      <c r="G1060">
        <v>14.53</v>
      </c>
      <c r="H1060">
        <v>14.76</v>
      </c>
      <c r="I1060">
        <v>14.87</v>
      </c>
      <c r="J1060">
        <v>14.63</v>
      </c>
      <c r="K1060">
        <v>14.39</v>
      </c>
      <c r="L1060">
        <v>14.8</v>
      </c>
      <c r="M1060">
        <v>15.16</v>
      </c>
      <c r="N1060">
        <v>15.15</v>
      </c>
      <c r="O1060">
        <v>15.72</v>
      </c>
      <c r="P1060">
        <v>15.46</v>
      </c>
      <c r="Q1060">
        <v>15.15</v>
      </c>
      <c r="R1060">
        <v>15.06</v>
      </c>
      <c r="S1060">
        <v>15.06</v>
      </c>
      <c r="T1060">
        <v>15.09</v>
      </c>
      <c r="U1060">
        <v>15.02</v>
      </c>
      <c r="V1060">
        <v>14.7</v>
      </c>
      <c r="W1060">
        <v>14.52</v>
      </c>
      <c r="X1060">
        <v>14.49</v>
      </c>
      <c r="Y1060">
        <v>14.34</v>
      </c>
      <c r="Z1060">
        <v>14.02</v>
      </c>
      <c r="AA1060">
        <v>14.22</v>
      </c>
      <c r="AB1060">
        <v>14.26</v>
      </c>
      <c r="AC1060">
        <v>14.38</v>
      </c>
      <c r="AD1060">
        <v>14.43</v>
      </c>
      <c r="AE1060">
        <v>14.35</v>
      </c>
      <c r="AF1060">
        <v>14.35</v>
      </c>
      <c r="AG1060">
        <v>14.39</v>
      </c>
      <c r="AH1060">
        <v>15.32</v>
      </c>
      <c r="AI1060">
        <v>15.55</v>
      </c>
      <c r="AJ1060">
        <v>15.8</v>
      </c>
      <c r="AK1060">
        <v>15.87</v>
      </c>
      <c r="AL1060">
        <v>15.91</v>
      </c>
      <c r="AM1060">
        <v>15.73</v>
      </c>
      <c r="AN1060">
        <v>15.77</v>
      </c>
      <c r="AO1060">
        <v>15.68</v>
      </c>
      <c r="AP1060">
        <v>15.66</v>
      </c>
      <c r="AQ1060">
        <v>15.9</v>
      </c>
      <c r="AR1060">
        <v>16.34</v>
      </c>
      <c r="AS1060">
        <v>17.52</v>
      </c>
      <c r="AT1060">
        <v>17.54</v>
      </c>
      <c r="AU1060">
        <v>17.2</v>
      </c>
      <c r="AV1060">
        <v>17.12</v>
      </c>
      <c r="AW1060">
        <v>17.260000000000002</v>
      </c>
      <c r="AX1060">
        <v>17.2</v>
      </c>
      <c r="AY1060">
        <v>17.39</v>
      </c>
      <c r="AZ1060">
        <v>16.91</v>
      </c>
      <c r="BA1060">
        <v>17.100000000000001</v>
      </c>
      <c r="BB1060">
        <v>16.96</v>
      </c>
      <c r="BC1060">
        <v>16.98</v>
      </c>
      <c r="BD1060">
        <v>17.190000000000001</v>
      </c>
      <c r="BE1060">
        <v>17</v>
      </c>
      <c r="BF1060">
        <v>16.899999999999999</v>
      </c>
      <c r="BG1060">
        <v>17.079999999999998</v>
      </c>
      <c r="BH1060">
        <v>16.989999999999998</v>
      </c>
      <c r="BI1060">
        <v>16.98</v>
      </c>
      <c r="BJ1060">
        <v>16.93</v>
      </c>
      <c r="BK1060">
        <v>16.61</v>
      </c>
      <c r="BL1060">
        <v>16.73</v>
      </c>
      <c r="BM1060">
        <v>16.670000000000002</v>
      </c>
      <c r="BN1060">
        <v>16.54</v>
      </c>
      <c r="BO1060">
        <v>16.46</v>
      </c>
      <c r="BP1060">
        <v>16.66</v>
      </c>
      <c r="BQ1060">
        <v>16.690000000000001</v>
      </c>
      <c r="BR1060">
        <v>16.5</v>
      </c>
      <c r="BS1060" s="12">
        <f t="shared" si="32"/>
        <v>0.16361071932299015</v>
      </c>
      <c r="BT1060" s="13" cm="1">
        <f t="array" aca="1" ref="BT1060" ca="1">_xlfn.PERCENTILE.INC((OFFSET(E1060,0,1,1,COLUMNS(E1060:BR1060)-1) - E1060:BQ1060) / E1060:BQ1060, 0.05) * SQRT(COUNT(E1060:BR1060) - 1)</f>
        <v>-0.16058606589156471</v>
      </c>
      <c r="BU1060" s="12" cm="1">
        <f t="array" aca="1" ref="BU1060" ca="1">_xlfn.STDEV.P((E1060:BQ1060 - OFFSET(E1060:BQ1060,0,1)) / OFFSET(E1060:BQ1060,0,1)) * SQRT(COUNT(E1060:BR1060)-1)</f>
        <v>0.13629593486951291</v>
      </c>
      <c r="BV1060" s="12" cm="1">
        <f t="array" ref="BV1060">-(MAX(1 - (E1060:BR1060 / _xlfn.SCAN(E1060, E1060:BR1060, _xlfn.LAMBDA(_xlpm.a,_xlpm.b, MAX(_xlpm.a, _xlpm.b))))))</f>
        <v>-0.1081424936386769</v>
      </c>
      <c r="BW1060" s="14">
        <f t="shared" ca="1" si="33"/>
        <v>1.2350188787176777</v>
      </c>
    </row>
    <row r="1061" spans="1:75" x14ac:dyDescent="0.45">
      <c r="A1061" s="2" t="s">
        <v>2142</v>
      </c>
      <c r="B1061" t="s">
        <v>2143</v>
      </c>
      <c r="C1061" t="s">
        <v>25</v>
      </c>
      <c r="D1061" t="s">
        <v>29</v>
      </c>
      <c r="E1061">
        <v>677.65</v>
      </c>
      <c r="F1061">
        <v>676.64</v>
      </c>
      <c r="G1061">
        <v>671.81</v>
      </c>
      <c r="H1061">
        <v>669.8</v>
      </c>
      <c r="I1061">
        <v>668.39</v>
      </c>
      <c r="J1061">
        <v>639.22</v>
      </c>
      <c r="K1061">
        <v>630.97</v>
      </c>
      <c r="L1061">
        <v>631.77</v>
      </c>
      <c r="M1061">
        <v>645.65</v>
      </c>
      <c r="N1061">
        <v>657.93</v>
      </c>
      <c r="O1061">
        <v>661.95</v>
      </c>
      <c r="P1061">
        <v>649.28</v>
      </c>
      <c r="Q1061">
        <v>651.09</v>
      </c>
      <c r="R1061">
        <v>653.5</v>
      </c>
      <c r="S1061">
        <v>653.1</v>
      </c>
      <c r="T1061">
        <v>656.52</v>
      </c>
      <c r="U1061">
        <v>663.16</v>
      </c>
      <c r="V1061">
        <v>681.07</v>
      </c>
      <c r="W1061">
        <v>668.79</v>
      </c>
      <c r="X1061">
        <v>670.6</v>
      </c>
      <c r="Y1061">
        <v>673.02</v>
      </c>
      <c r="Z1061">
        <v>664.37</v>
      </c>
      <c r="AA1061">
        <v>655.11</v>
      </c>
      <c r="AB1061">
        <v>668.99</v>
      </c>
      <c r="AC1061">
        <v>667.38</v>
      </c>
      <c r="AD1061">
        <v>670</v>
      </c>
      <c r="AE1061">
        <v>666.18</v>
      </c>
      <c r="AF1061">
        <v>674.02</v>
      </c>
      <c r="AG1061">
        <v>680.46</v>
      </c>
      <c r="AH1061">
        <v>687.3</v>
      </c>
      <c r="AI1061">
        <v>695.15</v>
      </c>
      <c r="AJ1061">
        <v>692.13</v>
      </c>
      <c r="AK1061">
        <v>686.7</v>
      </c>
      <c r="AL1061">
        <v>692.94</v>
      </c>
      <c r="AM1061">
        <v>674.02</v>
      </c>
      <c r="AN1061">
        <v>678.85</v>
      </c>
      <c r="AO1061">
        <v>675.23</v>
      </c>
      <c r="AP1061">
        <v>672.21</v>
      </c>
      <c r="AQ1061">
        <v>680.26</v>
      </c>
      <c r="AR1061">
        <v>690.12</v>
      </c>
      <c r="AS1061">
        <v>688.31</v>
      </c>
      <c r="AT1061">
        <v>692.13</v>
      </c>
      <c r="AU1061">
        <v>685.9</v>
      </c>
      <c r="AV1061">
        <v>685.9</v>
      </c>
      <c r="AW1061">
        <v>671.61</v>
      </c>
      <c r="AX1061">
        <v>681.27</v>
      </c>
      <c r="AY1061">
        <v>679.05</v>
      </c>
      <c r="AZ1061">
        <v>678.25</v>
      </c>
      <c r="BA1061">
        <v>685.9</v>
      </c>
      <c r="BB1061">
        <v>690.32</v>
      </c>
      <c r="BC1061">
        <v>699.38</v>
      </c>
      <c r="BD1061">
        <v>691.53</v>
      </c>
      <c r="BE1061">
        <v>691.33</v>
      </c>
      <c r="BF1061">
        <v>689.52</v>
      </c>
      <c r="BG1061">
        <v>693.54</v>
      </c>
      <c r="BH1061">
        <v>693.54</v>
      </c>
      <c r="BI1061">
        <v>696.56</v>
      </c>
      <c r="BJ1061">
        <v>699.98</v>
      </c>
      <c r="BK1061">
        <v>674.83</v>
      </c>
      <c r="BL1061">
        <v>676.24</v>
      </c>
      <c r="BM1061">
        <v>678.65</v>
      </c>
      <c r="BN1061">
        <v>675.63</v>
      </c>
      <c r="BO1061">
        <v>673.82</v>
      </c>
      <c r="BP1061">
        <v>672.62</v>
      </c>
      <c r="BQ1061">
        <v>665.98</v>
      </c>
      <c r="BR1061">
        <v>669.2</v>
      </c>
      <c r="BS1061" s="12">
        <f t="shared" si="32"/>
        <v>-1.2469563934184214E-2</v>
      </c>
      <c r="BT1061" s="13" cm="1">
        <f t="array" aca="1" ref="BT1061" ca="1">_xlfn.PERCENTILE.INC((OFFSET(E1061,0,1,1,COLUMNS(E1061:BR1061)-1) - E1061:BQ1061) / E1061:BQ1061, 0.05) * SQRT(COUNT(E1061:BR1061) - 1)</f>
        <v>-0.16523787797150852</v>
      </c>
      <c r="BU1061" s="12" cm="1">
        <f t="array" aca="1" ref="BU1061" ca="1">_xlfn.STDEV.P((E1061:BQ1061 - OFFSET(E1061:BQ1061,0,1)) / OFFSET(E1061:BQ1061,0,1)) * SQRT(COUNT(E1061:BR1061)-1)</f>
        <v>0.10165209499536038</v>
      </c>
      <c r="BV1061" s="12" cm="1">
        <f t="array" ref="BV1061">-(MAX(1 - (E1061:BR1061 / _xlfn.SCAN(E1061, E1061:BR1061, _xlfn.LAMBDA(_xlpm.a,_xlpm.b, MAX(_xlpm.a, _xlpm.b))))))</f>
        <v>-6.8885117686121045E-2</v>
      </c>
      <c r="BW1061" s="14">
        <f t="shared" ca="1" si="33"/>
        <v>-7.6262379060704155E-2</v>
      </c>
    </row>
    <row r="1062" spans="1:75" x14ac:dyDescent="0.45">
      <c r="A1062" s="2" t="s">
        <v>2144</v>
      </c>
      <c r="B1062" t="s">
        <v>2145</v>
      </c>
      <c r="C1062" t="s">
        <v>37</v>
      </c>
      <c r="D1062" t="s">
        <v>29</v>
      </c>
      <c r="E1062">
        <v>895</v>
      </c>
      <c r="F1062">
        <v>920</v>
      </c>
      <c r="G1062">
        <v>902</v>
      </c>
      <c r="H1062">
        <v>904</v>
      </c>
      <c r="I1062">
        <v>906</v>
      </c>
      <c r="J1062">
        <v>898</v>
      </c>
      <c r="K1062">
        <v>896</v>
      </c>
      <c r="L1062">
        <v>886</v>
      </c>
      <c r="M1062">
        <v>879</v>
      </c>
      <c r="N1062">
        <v>880</v>
      </c>
      <c r="O1062">
        <v>850</v>
      </c>
      <c r="P1062">
        <v>825</v>
      </c>
      <c r="Q1062">
        <v>800</v>
      </c>
      <c r="R1062">
        <v>770</v>
      </c>
      <c r="S1062">
        <v>775</v>
      </c>
      <c r="T1062">
        <v>767</v>
      </c>
      <c r="U1062">
        <v>760</v>
      </c>
      <c r="V1062">
        <v>779</v>
      </c>
      <c r="W1062">
        <v>750</v>
      </c>
      <c r="X1062">
        <v>757</v>
      </c>
      <c r="Y1062">
        <v>747</v>
      </c>
      <c r="Z1062">
        <v>747</v>
      </c>
      <c r="AA1062">
        <v>792</v>
      </c>
      <c r="AB1062">
        <v>791</v>
      </c>
      <c r="AC1062">
        <v>800</v>
      </c>
      <c r="AD1062">
        <v>812</v>
      </c>
      <c r="AE1062">
        <v>819</v>
      </c>
      <c r="AF1062">
        <v>798</v>
      </c>
      <c r="AG1062">
        <v>826</v>
      </c>
      <c r="AH1062">
        <v>850</v>
      </c>
      <c r="AI1062">
        <v>900</v>
      </c>
      <c r="AJ1062">
        <v>902</v>
      </c>
      <c r="AK1062">
        <v>891</v>
      </c>
      <c r="AL1062">
        <v>876</v>
      </c>
      <c r="AM1062">
        <v>871</v>
      </c>
      <c r="AN1062">
        <v>864</v>
      </c>
      <c r="AO1062">
        <v>875</v>
      </c>
      <c r="AP1062">
        <v>887</v>
      </c>
      <c r="AQ1062">
        <v>880</v>
      </c>
      <c r="AR1062">
        <v>913</v>
      </c>
      <c r="AS1062">
        <v>909</v>
      </c>
      <c r="AT1062">
        <v>907</v>
      </c>
      <c r="AU1062">
        <v>908</v>
      </c>
      <c r="AV1062">
        <v>908</v>
      </c>
      <c r="AW1062">
        <v>923</v>
      </c>
      <c r="AX1062">
        <v>900</v>
      </c>
      <c r="AY1062">
        <v>882</v>
      </c>
      <c r="AZ1062">
        <v>905</v>
      </c>
      <c r="BA1062">
        <v>917</v>
      </c>
      <c r="BB1062">
        <v>935</v>
      </c>
      <c r="BC1062">
        <v>940</v>
      </c>
      <c r="BD1062">
        <v>950</v>
      </c>
      <c r="BE1062">
        <v>950</v>
      </c>
      <c r="BF1062">
        <v>974</v>
      </c>
      <c r="BG1062">
        <v>995</v>
      </c>
      <c r="BH1062">
        <v>995</v>
      </c>
      <c r="BI1062">
        <v>981</v>
      </c>
      <c r="BJ1062">
        <v>1014</v>
      </c>
      <c r="BK1062">
        <v>992</v>
      </c>
      <c r="BL1062">
        <v>995</v>
      </c>
      <c r="BM1062">
        <v>1000</v>
      </c>
      <c r="BN1062">
        <v>985</v>
      </c>
      <c r="BO1062">
        <v>990</v>
      </c>
      <c r="BP1062">
        <v>1026</v>
      </c>
      <c r="BQ1062">
        <v>997</v>
      </c>
      <c r="BR1062">
        <v>1014</v>
      </c>
      <c r="BS1062" s="12">
        <f t="shared" si="32"/>
        <v>0.1329608938547486</v>
      </c>
      <c r="BT1062" s="13" cm="1">
        <f t="array" aca="1" ref="BT1062" ca="1">_xlfn.PERCENTILE.INC((OFFSET(E1062,0,1,1,COLUMNS(E1062:BR1062)-1) - E1062:BQ1062) / E1062:BQ1062, 0.05) * SQRT(COUNT(E1062:BR1062) - 1)</f>
        <v>-0.24287371826425219</v>
      </c>
      <c r="BU1062" s="12" cm="1">
        <f t="array" aca="1" ref="BU1062" ca="1">_xlfn.STDEV.P((E1062:BQ1062 - OFFSET(E1062:BQ1062,0,1)) / OFFSET(E1062:BQ1062,0,1)) * SQRT(COUNT(E1062:BR1062)-1)</f>
        <v>0.16810582713575287</v>
      </c>
      <c r="BV1062" s="12" cm="1">
        <f t="array" ref="BV1062">-(MAX(1 - (E1062:BR1062 / _xlfn.SCAN(E1062, E1062:BR1062, _xlfn.LAMBDA(_xlpm.a,_xlpm.b, MAX(_xlpm.a, _xlpm.b))))))</f>
        <v>-0.18804347826086953</v>
      </c>
      <c r="BW1062" s="14">
        <f t="shared" ca="1" si="33"/>
        <v>0.8189973514535025</v>
      </c>
    </row>
    <row r="1063" spans="1:75" x14ac:dyDescent="0.45">
      <c r="A1063" s="2" t="s">
        <v>2146</v>
      </c>
      <c r="B1063" t="s">
        <v>2147</v>
      </c>
      <c r="C1063" t="s">
        <v>37</v>
      </c>
      <c r="D1063" t="s">
        <v>29</v>
      </c>
      <c r="E1063">
        <v>312.3</v>
      </c>
      <c r="F1063">
        <v>314.44</v>
      </c>
      <c r="G1063">
        <v>316.05</v>
      </c>
      <c r="H1063">
        <v>320.32</v>
      </c>
      <c r="I1063">
        <v>317.64999999999998</v>
      </c>
      <c r="J1063">
        <v>316.58</v>
      </c>
      <c r="K1063">
        <v>312.48</v>
      </c>
      <c r="L1063">
        <v>316.05</v>
      </c>
      <c r="M1063">
        <v>311.58999999999997</v>
      </c>
      <c r="N1063">
        <v>316.58</v>
      </c>
      <c r="O1063">
        <v>321.22000000000003</v>
      </c>
      <c r="P1063">
        <v>312.3</v>
      </c>
      <c r="Q1063">
        <v>315.33</v>
      </c>
      <c r="R1063">
        <v>309.81</v>
      </c>
      <c r="S1063">
        <v>311.41000000000003</v>
      </c>
      <c r="T1063">
        <v>319.08</v>
      </c>
      <c r="U1063">
        <v>314.26</v>
      </c>
      <c r="V1063">
        <v>309.27</v>
      </c>
      <c r="W1063">
        <v>304.45999999999998</v>
      </c>
      <c r="X1063">
        <v>301.25</v>
      </c>
      <c r="Y1063">
        <v>303.20999999999998</v>
      </c>
      <c r="Z1063">
        <v>297.14999999999998</v>
      </c>
      <c r="AA1063">
        <v>295.55</v>
      </c>
      <c r="AB1063">
        <v>296.79000000000002</v>
      </c>
      <c r="AC1063">
        <v>297.69</v>
      </c>
      <c r="AD1063">
        <v>302.14</v>
      </c>
      <c r="AE1063">
        <v>299.29000000000002</v>
      </c>
      <c r="AF1063">
        <v>276.3</v>
      </c>
      <c r="AG1063">
        <v>269.7</v>
      </c>
      <c r="AH1063">
        <v>278.08</v>
      </c>
      <c r="AI1063">
        <v>281.64</v>
      </c>
      <c r="AJ1063">
        <v>277.54000000000002</v>
      </c>
      <c r="AK1063">
        <v>279.14999999999998</v>
      </c>
      <c r="AL1063">
        <v>278.97000000000003</v>
      </c>
      <c r="AM1063">
        <v>276.3</v>
      </c>
      <c r="AN1063">
        <v>277.01</v>
      </c>
      <c r="AO1063">
        <v>271.3</v>
      </c>
      <c r="AP1063">
        <v>272.73</v>
      </c>
      <c r="AQ1063">
        <v>268.27</v>
      </c>
      <c r="AR1063">
        <v>267.38</v>
      </c>
      <c r="AS1063">
        <v>270.41000000000003</v>
      </c>
      <c r="AT1063">
        <v>267.56</v>
      </c>
      <c r="AU1063">
        <v>270.95</v>
      </c>
      <c r="AV1063">
        <v>270.95</v>
      </c>
      <c r="AW1063">
        <v>265.77999999999997</v>
      </c>
      <c r="AX1063">
        <v>264.70999999999998</v>
      </c>
      <c r="AY1063">
        <v>262.39</v>
      </c>
      <c r="AZ1063">
        <v>259</v>
      </c>
      <c r="BA1063">
        <v>265.60000000000002</v>
      </c>
      <c r="BB1063">
        <v>264.89</v>
      </c>
      <c r="BC1063">
        <v>265.60000000000002</v>
      </c>
      <c r="BD1063">
        <v>264.35000000000002</v>
      </c>
      <c r="BE1063">
        <v>264.70999999999998</v>
      </c>
      <c r="BF1063">
        <v>265.95999999999998</v>
      </c>
      <c r="BG1063">
        <v>268.99</v>
      </c>
      <c r="BH1063">
        <v>269.17</v>
      </c>
      <c r="BI1063">
        <v>267.38</v>
      </c>
      <c r="BJ1063">
        <v>274.33</v>
      </c>
      <c r="BK1063">
        <v>256.14999999999998</v>
      </c>
      <c r="BL1063">
        <v>254.55</v>
      </c>
      <c r="BM1063">
        <v>250.27</v>
      </c>
      <c r="BN1063">
        <v>241.54</v>
      </c>
      <c r="BO1063">
        <v>241.18</v>
      </c>
      <c r="BP1063">
        <v>247.77</v>
      </c>
      <c r="BQ1063">
        <v>243.32</v>
      </c>
      <c r="BR1063">
        <v>203.39</v>
      </c>
      <c r="BS1063" s="12">
        <f t="shared" si="32"/>
        <v>-0.34873519052193408</v>
      </c>
      <c r="BT1063" s="13" cm="1">
        <f t="array" aca="1" ref="BT1063" ca="1">_xlfn.PERCENTILE.INC((OFFSET(E1063,0,1,1,COLUMNS(E1063:BR1063)-1) - E1063:BQ1063) / E1063:BQ1063, 0.05) * SQRT(COUNT(E1063:BR1063) - 1)</f>
        <v>-0.26976062647646043</v>
      </c>
      <c r="BU1063" s="12" cm="1">
        <f t="array" aca="1" ref="BU1063" ca="1">_xlfn.STDEV.P((E1063:BQ1063 - OFFSET(E1063:BQ1063,0,1)) / OFFSET(E1063:BQ1063,0,1)) * SQRT(COUNT(E1063:BR1063)-1)</f>
        <v>0.24509309389470593</v>
      </c>
      <c r="BV1063" s="12" cm="1">
        <f t="array" ref="BV1063">-(MAX(1 - (E1063:BR1063 / _xlfn.SCAN(E1063, E1063:BR1063, _xlfn.LAMBDA(_xlpm.a,_xlpm.b, MAX(_xlpm.a, _xlpm.b))))))</f>
        <v>-0.36682024780524258</v>
      </c>
      <c r="BW1063" s="14">
        <f t="shared" ca="1" si="33"/>
        <v>-1.4036211780671133</v>
      </c>
    </row>
    <row r="1064" spans="1:75" x14ac:dyDescent="0.45">
      <c r="A1064" s="2" t="s">
        <v>2148</v>
      </c>
      <c r="B1064" t="s">
        <v>2149</v>
      </c>
      <c r="C1064" t="s">
        <v>22</v>
      </c>
      <c r="D1064" t="s">
        <v>8</v>
      </c>
      <c r="E1064">
        <v>70.62</v>
      </c>
      <c r="F1064">
        <v>73.36</v>
      </c>
      <c r="G1064">
        <v>73.98</v>
      </c>
      <c r="H1064">
        <v>75.38</v>
      </c>
      <c r="I1064">
        <v>73.94</v>
      </c>
      <c r="J1064">
        <v>73.7</v>
      </c>
      <c r="K1064">
        <v>70.739999999999995</v>
      </c>
      <c r="L1064">
        <v>71.3</v>
      </c>
      <c r="M1064">
        <v>71.92</v>
      </c>
      <c r="N1064">
        <v>70</v>
      </c>
      <c r="O1064">
        <v>71.34</v>
      </c>
      <c r="P1064">
        <v>70.540000000000006</v>
      </c>
      <c r="Q1064">
        <v>69.2</v>
      </c>
      <c r="R1064">
        <v>70.5</v>
      </c>
      <c r="S1064">
        <v>72.319999999999993</v>
      </c>
      <c r="T1064">
        <v>70.06</v>
      </c>
      <c r="U1064">
        <v>71.260000000000005</v>
      </c>
      <c r="V1064">
        <v>66.8</v>
      </c>
      <c r="W1064">
        <v>64.959999999999994</v>
      </c>
      <c r="X1064">
        <v>64.8</v>
      </c>
      <c r="Y1064">
        <v>64.16</v>
      </c>
      <c r="Z1064">
        <v>64</v>
      </c>
      <c r="AA1064">
        <v>61.36</v>
      </c>
      <c r="AB1064">
        <v>62.26</v>
      </c>
      <c r="AC1064">
        <v>64.3</v>
      </c>
      <c r="AD1064">
        <v>66</v>
      </c>
      <c r="AE1064">
        <v>65.739999999999995</v>
      </c>
      <c r="AF1064">
        <v>65.599999999999994</v>
      </c>
      <c r="AG1064">
        <v>66.88</v>
      </c>
      <c r="AH1064">
        <v>71.599999999999994</v>
      </c>
      <c r="AI1064">
        <v>70.94</v>
      </c>
      <c r="AJ1064">
        <v>70.5</v>
      </c>
      <c r="AK1064">
        <v>69.3</v>
      </c>
      <c r="AL1064">
        <v>68.540000000000006</v>
      </c>
      <c r="AM1064">
        <v>66.959999999999994</v>
      </c>
      <c r="AN1064">
        <v>68.040000000000006</v>
      </c>
      <c r="AO1064">
        <v>68</v>
      </c>
      <c r="AP1064">
        <v>67.62</v>
      </c>
      <c r="AQ1064">
        <v>69.36</v>
      </c>
      <c r="AR1064">
        <v>68.8</v>
      </c>
      <c r="AS1064">
        <v>67.959999999999994</v>
      </c>
      <c r="AT1064">
        <v>67.94</v>
      </c>
      <c r="AU1064">
        <v>67.98</v>
      </c>
      <c r="AV1064">
        <v>65.5</v>
      </c>
      <c r="AW1064">
        <v>64.3</v>
      </c>
      <c r="AX1064">
        <v>66.38</v>
      </c>
      <c r="AY1064">
        <v>66.94</v>
      </c>
      <c r="AZ1064">
        <v>65.34</v>
      </c>
      <c r="BA1064">
        <v>67.3</v>
      </c>
      <c r="BB1064">
        <v>65.52</v>
      </c>
      <c r="BC1064">
        <v>66.16</v>
      </c>
      <c r="BD1064">
        <v>66.48</v>
      </c>
      <c r="BE1064">
        <v>65.959999999999994</v>
      </c>
      <c r="BF1064">
        <v>68.819999999999993</v>
      </c>
      <c r="BG1064">
        <v>68.12</v>
      </c>
      <c r="BH1064">
        <v>68.06</v>
      </c>
      <c r="BI1064">
        <v>68.180000000000007</v>
      </c>
      <c r="BJ1064">
        <v>65.62</v>
      </c>
      <c r="BK1064">
        <v>62.3</v>
      </c>
      <c r="BL1064">
        <v>62.58</v>
      </c>
      <c r="BM1064">
        <v>62.74</v>
      </c>
      <c r="BN1064">
        <v>61.94</v>
      </c>
      <c r="BO1064">
        <v>62.46</v>
      </c>
      <c r="BP1064">
        <v>63.98</v>
      </c>
      <c r="BQ1064">
        <v>63.22</v>
      </c>
      <c r="BR1064">
        <v>64.16</v>
      </c>
      <c r="BS1064" s="12">
        <f t="shared" si="32"/>
        <v>-9.1475502690456068E-2</v>
      </c>
      <c r="BT1064" s="13" cm="1">
        <f t="array" aca="1" ref="BT1064" ca="1">_xlfn.PERCENTILE.INC((OFFSET(E1064,0,1,1,COLUMNS(E1064:BR1064)-1) - E1064:BQ1064) / E1064:BQ1064, 0.05) * SQRT(COUNT(E1064:BR1064) - 1)</f>
        <v>-0.31958621527062825</v>
      </c>
      <c r="BU1064" s="12" cm="1">
        <f t="array" aca="1" ref="BU1064" ca="1">_xlfn.STDEV.P((E1064:BQ1064 - OFFSET(E1064:BQ1064,0,1)) / OFFSET(E1064:BQ1064,0,1)) * SQRT(COUNT(E1064:BR1064)-1)</f>
        <v>0.19091264093199525</v>
      </c>
      <c r="BV1064" s="12" cm="1">
        <f t="array" ref="BV1064">-(MAX(1 - (E1064:BR1064 / _xlfn.SCAN(E1064, E1064:BR1064, _xlfn.LAMBDA(_xlpm.a,_xlpm.b, MAX(_xlpm.a, _xlpm.b))))))</f>
        <v>-0.18599097903953299</v>
      </c>
      <c r="BW1064" s="14">
        <f t="shared" ca="1" si="33"/>
        <v>-0.45443910331755738</v>
      </c>
    </row>
    <row r="1065" spans="1:75" x14ac:dyDescent="0.45">
      <c r="A1065" s="2" t="s">
        <v>2150</v>
      </c>
      <c r="B1065" t="s">
        <v>2151</v>
      </c>
      <c r="C1065" t="s">
        <v>80</v>
      </c>
      <c r="D1065" t="s">
        <v>34</v>
      </c>
      <c r="E1065">
        <v>346.2</v>
      </c>
      <c r="F1065">
        <v>348.2</v>
      </c>
      <c r="G1065">
        <v>357.6</v>
      </c>
      <c r="H1065">
        <v>363.6</v>
      </c>
      <c r="I1065">
        <v>370.8</v>
      </c>
      <c r="J1065">
        <v>366</v>
      </c>
      <c r="K1065">
        <v>367.2</v>
      </c>
      <c r="L1065">
        <v>368.2</v>
      </c>
      <c r="M1065">
        <v>367.6</v>
      </c>
      <c r="N1065">
        <v>364.2</v>
      </c>
      <c r="O1065">
        <v>376</v>
      </c>
      <c r="P1065">
        <v>378.8</v>
      </c>
      <c r="Q1065">
        <v>376.8</v>
      </c>
      <c r="R1065">
        <v>389.8</v>
      </c>
      <c r="S1065">
        <v>386.8</v>
      </c>
      <c r="T1065">
        <v>386</v>
      </c>
      <c r="U1065">
        <v>382.2</v>
      </c>
      <c r="V1065">
        <v>375</v>
      </c>
      <c r="W1065">
        <v>385</v>
      </c>
      <c r="X1065">
        <v>386</v>
      </c>
      <c r="Y1065">
        <v>389.4</v>
      </c>
      <c r="Z1065">
        <v>384.6</v>
      </c>
      <c r="AA1065">
        <v>383.8</v>
      </c>
      <c r="AB1065">
        <v>390.6</v>
      </c>
      <c r="AC1065">
        <v>380.8</v>
      </c>
      <c r="AD1065">
        <v>383</v>
      </c>
      <c r="AE1065">
        <v>387.2</v>
      </c>
      <c r="AF1065">
        <v>391.6</v>
      </c>
      <c r="AG1065">
        <v>389.8</v>
      </c>
      <c r="AH1065">
        <v>392.8</v>
      </c>
      <c r="AI1065">
        <v>396.4</v>
      </c>
      <c r="AJ1065">
        <v>404</v>
      </c>
      <c r="AK1065">
        <v>399.6</v>
      </c>
      <c r="AL1065">
        <v>417.4</v>
      </c>
      <c r="AM1065">
        <v>415</v>
      </c>
      <c r="AN1065">
        <v>421.6</v>
      </c>
      <c r="AO1065">
        <v>423</v>
      </c>
      <c r="AP1065">
        <v>426.6</v>
      </c>
      <c r="AQ1065">
        <v>432</v>
      </c>
      <c r="AR1065">
        <v>435.6</v>
      </c>
      <c r="AS1065">
        <v>437.6</v>
      </c>
      <c r="AT1065">
        <v>408.6</v>
      </c>
      <c r="AU1065">
        <v>405.2</v>
      </c>
      <c r="AV1065">
        <v>408.2</v>
      </c>
      <c r="AW1065">
        <v>413.8</v>
      </c>
      <c r="AX1065">
        <v>421</v>
      </c>
      <c r="AY1065">
        <v>404.2</v>
      </c>
      <c r="AZ1065">
        <v>401</v>
      </c>
      <c r="BA1065">
        <v>415.8</v>
      </c>
      <c r="BB1065">
        <v>412.6</v>
      </c>
      <c r="BC1065">
        <v>424.2</v>
      </c>
      <c r="BD1065">
        <v>412.8</v>
      </c>
      <c r="BE1065">
        <v>421.8</v>
      </c>
      <c r="BF1065">
        <v>425.2</v>
      </c>
      <c r="BG1065">
        <v>435.4</v>
      </c>
      <c r="BH1065">
        <v>440.2</v>
      </c>
      <c r="BI1065">
        <v>438.8</v>
      </c>
      <c r="BJ1065">
        <v>451.6</v>
      </c>
      <c r="BK1065">
        <v>442.8</v>
      </c>
      <c r="BL1065">
        <v>452.8</v>
      </c>
      <c r="BM1065">
        <v>463</v>
      </c>
      <c r="BN1065">
        <v>446.8</v>
      </c>
      <c r="BO1065">
        <v>447.4</v>
      </c>
      <c r="BP1065">
        <v>444.6</v>
      </c>
      <c r="BQ1065">
        <v>456.8</v>
      </c>
      <c r="BR1065">
        <v>459</v>
      </c>
      <c r="BS1065" s="12">
        <f t="shared" si="32"/>
        <v>0.32582322357019067</v>
      </c>
      <c r="BT1065" s="13" cm="1">
        <f t="array" aca="1" ref="BT1065" ca="1">_xlfn.PERCENTILE.INC((OFFSET(E1065,0,1,1,COLUMNS(E1065:BR1065)-1) - E1065:BQ1065) / E1065:BQ1065, 0.05) * SQRT(COUNT(E1065:BR1065) - 1)</f>
        <v>-0.21378861349764178</v>
      </c>
      <c r="BU1065" s="12" cm="1">
        <f t="array" aca="1" ref="BU1065" ca="1">_xlfn.STDEV.P((E1065:BQ1065 - OFFSET(E1065:BQ1065,0,1)) / OFFSET(E1065:BQ1065,0,1)) * SQRT(COUNT(E1065:BR1065)-1)</f>
        <v>0.15555470696354287</v>
      </c>
      <c r="BV1065" s="12" cm="1">
        <f t="array" ref="BV1065">-(MAX(1 - (E1065:BR1065 / _xlfn.SCAN(E1065, E1065:BR1065, _xlfn.LAMBDA(_xlpm.a,_xlpm.b, MAX(_xlpm.a, _xlpm.b))))))</f>
        <v>-8.3638025594150012E-2</v>
      </c>
      <c r="BW1065" s="14">
        <f t="shared" ca="1" si="33"/>
        <v>2.1249151720043566</v>
      </c>
    </row>
    <row r="1066" spans="1:75" x14ac:dyDescent="0.45">
      <c r="A1066" s="2" t="s">
        <v>2152</v>
      </c>
      <c r="B1066" t="s">
        <v>2153</v>
      </c>
      <c r="C1066" t="s">
        <v>11</v>
      </c>
      <c r="D1066" t="s">
        <v>8</v>
      </c>
      <c r="E1066">
        <v>3.5577999999999999</v>
      </c>
      <c r="F1066">
        <v>3.5939999999999999</v>
      </c>
      <c r="G1066">
        <v>3.4937999999999998</v>
      </c>
      <c r="H1066">
        <v>3.5444</v>
      </c>
      <c r="I1066">
        <v>3.4298999999999999</v>
      </c>
      <c r="J1066">
        <v>3.3668</v>
      </c>
      <c r="K1066">
        <v>3.3247</v>
      </c>
      <c r="L1066">
        <v>3.3658999999999999</v>
      </c>
      <c r="M1066">
        <v>3.4365999999999999</v>
      </c>
      <c r="N1066">
        <v>3.5082</v>
      </c>
      <c r="O1066">
        <v>3.4643999999999999</v>
      </c>
      <c r="P1066">
        <v>3.4922</v>
      </c>
      <c r="Q1066">
        <v>3.4794999999999998</v>
      </c>
      <c r="R1066">
        <v>3.4981</v>
      </c>
      <c r="S1066">
        <v>3.4567999999999999</v>
      </c>
      <c r="T1066">
        <v>3.4020999999999999</v>
      </c>
      <c r="U1066">
        <v>3.3473999999999999</v>
      </c>
      <c r="V1066">
        <v>3.254</v>
      </c>
      <c r="W1066">
        <v>3.1444999999999999</v>
      </c>
      <c r="X1066">
        <v>3.1848999999999998</v>
      </c>
      <c r="Y1066">
        <v>3.2185999999999999</v>
      </c>
      <c r="Z1066">
        <v>3.1217999999999999</v>
      </c>
      <c r="AA1066">
        <v>2.9863</v>
      </c>
      <c r="AB1066">
        <v>3.0301</v>
      </c>
      <c r="AC1066">
        <v>3.0998999999999999</v>
      </c>
      <c r="AD1066">
        <v>3.0057</v>
      </c>
      <c r="AE1066">
        <v>2.8877999999999999</v>
      </c>
      <c r="AF1066">
        <v>2.9215</v>
      </c>
      <c r="AG1066">
        <v>2.9863</v>
      </c>
      <c r="AH1066">
        <v>3.0646</v>
      </c>
      <c r="AI1066">
        <v>3.0680000000000001</v>
      </c>
      <c r="AJ1066">
        <v>3.0771999999999999</v>
      </c>
      <c r="AK1066">
        <v>3.0562</v>
      </c>
      <c r="AL1066">
        <v>3.0131999999999999</v>
      </c>
      <c r="AM1066">
        <v>2.9670000000000001</v>
      </c>
      <c r="AN1066">
        <v>3.0385</v>
      </c>
      <c r="AO1066">
        <v>2.956</v>
      </c>
      <c r="AP1066">
        <v>2.9308000000000001</v>
      </c>
      <c r="AQ1066">
        <v>3.0175000000000001</v>
      </c>
      <c r="AR1066">
        <v>2.9584999999999999</v>
      </c>
      <c r="AS1066">
        <v>2.919</v>
      </c>
      <c r="AT1066">
        <v>2.8912</v>
      </c>
      <c r="AU1066">
        <v>2.8532999999999999</v>
      </c>
      <c r="AV1066">
        <v>2.7867999999999999</v>
      </c>
      <c r="AW1066">
        <v>2.7330000000000001</v>
      </c>
      <c r="AX1066">
        <v>2.7464</v>
      </c>
      <c r="AY1066">
        <v>2.7995000000000001</v>
      </c>
      <c r="AZ1066">
        <v>2.7742</v>
      </c>
      <c r="BA1066">
        <v>2.7909999999999999</v>
      </c>
      <c r="BB1066">
        <v>2.7574000000000001</v>
      </c>
      <c r="BC1066">
        <v>2.8129</v>
      </c>
      <c r="BD1066">
        <v>2.7523</v>
      </c>
      <c r="BE1066">
        <v>2.7422</v>
      </c>
      <c r="BF1066">
        <v>2.7606999999999999</v>
      </c>
      <c r="BG1066">
        <v>2.7633000000000001</v>
      </c>
      <c r="BH1066">
        <v>2.7363</v>
      </c>
      <c r="BI1066">
        <v>2.7237</v>
      </c>
      <c r="BJ1066">
        <v>2.6133999999999999</v>
      </c>
      <c r="BK1066">
        <v>2.5192000000000001</v>
      </c>
      <c r="BL1066">
        <v>2.5468999999999999</v>
      </c>
      <c r="BM1066">
        <v>2.4863</v>
      </c>
      <c r="BN1066">
        <v>2.5049000000000001</v>
      </c>
      <c r="BO1066">
        <v>2.4914000000000001</v>
      </c>
      <c r="BP1066">
        <v>2.5124</v>
      </c>
      <c r="BQ1066">
        <v>2.4182000000000001</v>
      </c>
      <c r="BR1066">
        <v>2.472</v>
      </c>
      <c r="BS1066" s="12">
        <f t="shared" si="32"/>
        <v>-0.30518859969644158</v>
      </c>
      <c r="BT1066" s="13" cm="1">
        <f t="array" aca="1" ref="BT1066" ca="1">_xlfn.PERCENTILE.INC((OFFSET(E1066,0,1,1,COLUMNS(E1066:BR1066)-1) - E1066:BQ1066) / E1066:BQ1066, 0.05) * SQRT(COUNT(E1066:BR1066) - 1)</f>
        <v>-0.29995003886714511</v>
      </c>
      <c r="BU1066" s="12" cm="1">
        <f t="array" aca="1" ref="BU1066" ca="1">_xlfn.STDEV.P((E1066:BQ1066 - OFFSET(E1066:BQ1066,0,1)) / OFFSET(E1066:BQ1066,0,1)) * SQRT(COUNT(E1066:BR1066)-1)</f>
        <v>0.15721808651878802</v>
      </c>
      <c r="BV1066" s="12" cm="1">
        <f t="array" ref="BV1066">-(MAX(1 - (E1066:BR1066 / _xlfn.SCAN(E1066, E1066:BR1066, _xlfn.LAMBDA(_xlpm.a,_xlpm.b, MAX(_xlpm.a, _xlpm.b))))))</f>
        <v>-0.32715637173066214</v>
      </c>
      <c r="BW1066" s="14">
        <f t="shared" ca="1" si="33"/>
        <v>-1.9111749355071881</v>
      </c>
    </row>
    <row r="1067" spans="1:75" x14ac:dyDescent="0.45">
      <c r="A1067" s="2" t="s">
        <v>2154</v>
      </c>
      <c r="B1067" t="s">
        <v>2155</v>
      </c>
      <c r="C1067" t="s">
        <v>71</v>
      </c>
      <c r="D1067" t="s">
        <v>8</v>
      </c>
      <c r="E1067">
        <v>20.532</v>
      </c>
      <c r="F1067">
        <v>21.141999999999999</v>
      </c>
      <c r="G1067">
        <v>21.428000000000001</v>
      </c>
      <c r="H1067">
        <v>21.657</v>
      </c>
      <c r="I1067">
        <v>21.141999999999999</v>
      </c>
      <c r="J1067">
        <v>21.18</v>
      </c>
      <c r="K1067">
        <v>21.009</v>
      </c>
      <c r="L1067">
        <v>21.009</v>
      </c>
      <c r="M1067">
        <v>20.875</v>
      </c>
      <c r="N1067">
        <v>20.893999999999998</v>
      </c>
      <c r="O1067">
        <v>20.704000000000001</v>
      </c>
      <c r="P1067">
        <v>20.78</v>
      </c>
      <c r="Q1067">
        <v>20.608000000000001</v>
      </c>
      <c r="R1067">
        <v>20.99</v>
      </c>
      <c r="S1067">
        <v>21.123000000000001</v>
      </c>
      <c r="T1067">
        <v>21.408999999999999</v>
      </c>
      <c r="U1067">
        <v>21.276</v>
      </c>
      <c r="V1067">
        <v>21.009</v>
      </c>
      <c r="W1067">
        <v>20.722999999999999</v>
      </c>
      <c r="X1067">
        <v>21.218</v>
      </c>
      <c r="Y1067">
        <v>21.523</v>
      </c>
      <c r="Z1067">
        <v>21.218</v>
      </c>
      <c r="AA1067">
        <v>21.18</v>
      </c>
      <c r="AB1067">
        <v>22.437999999999999</v>
      </c>
      <c r="AC1067">
        <v>22.437999999999999</v>
      </c>
      <c r="AD1067">
        <v>22.763000000000002</v>
      </c>
      <c r="AE1067">
        <v>22.724</v>
      </c>
      <c r="AF1067">
        <v>23.068000000000001</v>
      </c>
      <c r="AG1067">
        <v>22.782</v>
      </c>
      <c r="AH1067">
        <v>22.629000000000001</v>
      </c>
      <c r="AI1067">
        <v>22.934000000000001</v>
      </c>
      <c r="AJ1067">
        <v>22.82</v>
      </c>
      <c r="AK1067">
        <v>22.724</v>
      </c>
      <c r="AL1067">
        <v>22.876999999999999</v>
      </c>
      <c r="AM1067">
        <v>22.648</v>
      </c>
      <c r="AN1067">
        <v>22.686</v>
      </c>
      <c r="AO1067">
        <v>24.25</v>
      </c>
      <c r="AP1067">
        <v>24.25</v>
      </c>
      <c r="AQ1067">
        <v>24.001999999999999</v>
      </c>
      <c r="AR1067">
        <v>23.925000000000001</v>
      </c>
      <c r="AS1067">
        <v>24.172999999999998</v>
      </c>
      <c r="AT1067">
        <v>23.983000000000001</v>
      </c>
      <c r="AU1067">
        <v>23.773</v>
      </c>
      <c r="AV1067">
        <v>23.867999999999999</v>
      </c>
      <c r="AW1067">
        <v>24.210999999999999</v>
      </c>
      <c r="AX1067">
        <v>24.611999999999998</v>
      </c>
      <c r="AY1067">
        <v>24.515999999999998</v>
      </c>
      <c r="AZ1067">
        <v>23.754000000000001</v>
      </c>
      <c r="BA1067">
        <v>24.364000000000001</v>
      </c>
      <c r="BB1067">
        <v>24.420999999999999</v>
      </c>
      <c r="BC1067">
        <v>24.898</v>
      </c>
      <c r="BD1067">
        <v>24.841000000000001</v>
      </c>
      <c r="BE1067">
        <v>24.65</v>
      </c>
      <c r="BF1067">
        <v>24.669</v>
      </c>
      <c r="BG1067">
        <v>24.669</v>
      </c>
      <c r="BH1067">
        <v>25.030999999999999</v>
      </c>
      <c r="BI1067">
        <v>24.879000000000001</v>
      </c>
      <c r="BJ1067">
        <v>24.687999999999999</v>
      </c>
      <c r="BK1067">
        <v>24.192</v>
      </c>
      <c r="BL1067">
        <v>24.306999999999999</v>
      </c>
      <c r="BM1067">
        <v>24.04</v>
      </c>
      <c r="BN1067">
        <v>24.077999999999999</v>
      </c>
      <c r="BO1067">
        <v>24.059000000000001</v>
      </c>
      <c r="BP1067">
        <v>24.593</v>
      </c>
      <c r="BQ1067">
        <v>24.306999999999999</v>
      </c>
      <c r="BR1067">
        <v>24.535</v>
      </c>
      <c r="BS1067" s="12">
        <f t="shared" si="32"/>
        <v>0.1949639586986168</v>
      </c>
      <c r="BT1067" s="13" cm="1">
        <f t="array" aca="1" ref="BT1067" ca="1">_xlfn.PERCENTILE.INC((OFFSET(E1067,0,1,1,COLUMNS(E1067:BR1067)-1) - E1067:BQ1067) / E1067:BQ1067, 0.05) * SQRT(COUNT(E1067:BR1067) - 1)</f>
        <v>-0.11335012156087965</v>
      </c>
      <c r="BU1067" s="12" cm="1">
        <f t="array" aca="1" ref="BU1067" ca="1">_xlfn.STDEV.P((E1067:BQ1067 - OFFSET(E1067:BQ1067,0,1)) / OFFSET(E1067:BQ1067,0,1)) * SQRT(COUNT(E1067:BR1067)-1)</f>
        <v>0.12758851358644849</v>
      </c>
      <c r="BV1067" s="12" cm="1">
        <f t="array" ref="BV1067">-(MAX(1 - (E1067:BR1067 / _xlfn.SCAN(E1067, E1067:BR1067, _xlfn.LAMBDA(_xlpm.a,_xlpm.b, MAX(_xlpm.a, _xlpm.b))))))</f>
        <v>-4.8436994966985281E-2</v>
      </c>
      <c r="BW1067" s="14">
        <f t="shared" ca="1" si="33"/>
        <v>1.5650412910928275</v>
      </c>
    </row>
    <row r="1068" spans="1:75" x14ac:dyDescent="0.45">
      <c r="A1068" s="2" t="s">
        <v>2156</v>
      </c>
      <c r="B1068" t="s">
        <v>2157</v>
      </c>
      <c r="C1068" t="s">
        <v>11</v>
      </c>
      <c r="D1068" t="s">
        <v>58</v>
      </c>
      <c r="E1068">
        <v>141.1</v>
      </c>
      <c r="F1068">
        <v>140.5</v>
      </c>
      <c r="G1068">
        <v>138.65</v>
      </c>
      <c r="H1068">
        <v>138.80000000000001</v>
      </c>
      <c r="I1068">
        <v>140.75</v>
      </c>
      <c r="J1068">
        <v>141.5</v>
      </c>
      <c r="K1068">
        <v>140.75</v>
      </c>
      <c r="L1068">
        <v>141.65</v>
      </c>
      <c r="M1068">
        <v>142.94999999999999</v>
      </c>
      <c r="N1068">
        <v>148.44999999999999</v>
      </c>
      <c r="O1068">
        <v>151.9</v>
      </c>
      <c r="P1068">
        <v>148.15</v>
      </c>
      <c r="Q1068">
        <v>148.5</v>
      </c>
      <c r="R1068">
        <v>155.15</v>
      </c>
      <c r="S1068">
        <v>152</v>
      </c>
      <c r="T1068">
        <v>151.85</v>
      </c>
      <c r="U1068">
        <v>150</v>
      </c>
      <c r="V1068">
        <v>149.15</v>
      </c>
      <c r="W1068">
        <v>147.80000000000001</v>
      </c>
      <c r="X1068">
        <v>146.19999999999999</v>
      </c>
      <c r="Y1068">
        <v>145</v>
      </c>
      <c r="Z1068">
        <v>141.25</v>
      </c>
      <c r="AA1068">
        <v>140.85</v>
      </c>
      <c r="AB1068">
        <v>143.35</v>
      </c>
      <c r="AC1068">
        <v>145.25</v>
      </c>
      <c r="AD1068">
        <v>144.1</v>
      </c>
      <c r="AE1068">
        <v>142.94999999999999</v>
      </c>
      <c r="AF1068">
        <v>143.4</v>
      </c>
      <c r="AG1068">
        <v>145.30000000000001</v>
      </c>
      <c r="AH1068">
        <v>147.55000000000001</v>
      </c>
      <c r="AI1068">
        <v>148.30000000000001</v>
      </c>
      <c r="AJ1068">
        <v>148.44999999999999</v>
      </c>
      <c r="AK1068">
        <v>147</v>
      </c>
      <c r="AL1068">
        <v>147.35</v>
      </c>
      <c r="AM1068">
        <v>145</v>
      </c>
      <c r="AN1068">
        <v>146.5</v>
      </c>
      <c r="AO1068">
        <v>146.65</v>
      </c>
      <c r="AP1068">
        <v>146.69999999999999</v>
      </c>
      <c r="AQ1068">
        <v>148.6</v>
      </c>
      <c r="AR1068">
        <v>148.05000000000001</v>
      </c>
      <c r="AS1068">
        <v>146.80000000000001</v>
      </c>
      <c r="AT1068">
        <v>147.6</v>
      </c>
      <c r="AU1068">
        <v>144.80000000000001</v>
      </c>
      <c r="AV1068">
        <v>142.1</v>
      </c>
      <c r="AW1068">
        <v>144.80000000000001</v>
      </c>
      <c r="AX1068">
        <v>146.19999999999999</v>
      </c>
      <c r="AY1068">
        <v>146.9</v>
      </c>
      <c r="AZ1068">
        <v>147.80000000000001</v>
      </c>
      <c r="BA1068">
        <v>147.6</v>
      </c>
      <c r="BB1068">
        <v>145.1</v>
      </c>
      <c r="BC1068">
        <v>150.75</v>
      </c>
      <c r="BD1068">
        <v>149.80000000000001</v>
      </c>
      <c r="BE1068">
        <v>149.80000000000001</v>
      </c>
      <c r="BF1068">
        <v>148.55000000000001</v>
      </c>
      <c r="BG1068">
        <v>149.55000000000001</v>
      </c>
      <c r="BH1068">
        <v>147.6</v>
      </c>
      <c r="BI1068">
        <v>151.1</v>
      </c>
      <c r="BJ1068">
        <v>150.94999999999999</v>
      </c>
      <c r="BK1068">
        <v>147.85</v>
      </c>
      <c r="BL1068">
        <v>149.85</v>
      </c>
      <c r="BM1068">
        <v>150.44999999999999</v>
      </c>
      <c r="BN1068">
        <v>150.19999999999999</v>
      </c>
      <c r="BO1068">
        <v>148.69999999999999</v>
      </c>
      <c r="BP1068">
        <v>150.6</v>
      </c>
      <c r="BQ1068">
        <v>154</v>
      </c>
      <c r="BR1068">
        <v>156.44999999999999</v>
      </c>
      <c r="BS1068" s="12">
        <f t="shared" si="32"/>
        <v>0.10878809355067325</v>
      </c>
      <c r="BT1068" s="13" cm="1">
        <f t="array" aca="1" ref="BT1068" ca="1">_xlfn.PERCENTILE.INC((OFFSET(E1068,0,1,1,COLUMNS(E1068:BR1068)-1) - E1068:BQ1068) / E1068:BQ1068, 0.05) * SQRT(COUNT(E1068:BR1068) - 1)</f>
        <v>-0.16153849261176195</v>
      </c>
      <c r="BU1068" s="12" cm="1">
        <f t="array" aca="1" ref="BU1068" ca="1">_xlfn.STDEV.P((E1068:BQ1068 - OFFSET(E1068:BQ1068,0,1)) / OFFSET(E1068:BQ1068,0,1)) * SQRT(COUNT(E1068:BR1068)-1)</f>
        <v>0.11673674973914262</v>
      </c>
      <c r="BV1068" s="12" cm="1">
        <f t="array" ref="BV1068">-(MAX(1 - (E1068:BR1068 / _xlfn.SCAN(E1068, E1068:BR1068, _xlfn.LAMBDA(_xlpm.a,_xlpm.b, MAX(_xlpm.a, _xlpm.b))))))</f>
        <v>-9.2168868836609796E-2</v>
      </c>
      <c r="BW1068" s="14">
        <f t="shared" ca="1" si="33"/>
        <v>0.97231957492086529</v>
      </c>
    </row>
    <row r="1069" spans="1:75" x14ac:dyDescent="0.45">
      <c r="A1069" s="2" t="s">
        <v>2158</v>
      </c>
      <c r="B1069" t="s">
        <v>2159</v>
      </c>
      <c r="C1069" t="s">
        <v>11</v>
      </c>
      <c r="D1069" t="s">
        <v>26</v>
      </c>
      <c r="E1069">
        <v>126.3</v>
      </c>
      <c r="F1069">
        <v>128.6</v>
      </c>
      <c r="G1069">
        <v>128</v>
      </c>
      <c r="H1069">
        <v>122.9</v>
      </c>
      <c r="I1069">
        <v>121.25</v>
      </c>
      <c r="J1069">
        <v>121.85</v>
      </c>
      <c r="K1069">
        <v>119.7</v>
      </c>
      <c r="L1069">
        <v>121.4</v>
      </c>
      <c r="M1069">
        <v>123.5</v>
      </c>
      <c r="N1069">
        <v>124.65</v>
      </c>
      <c r="O1069">
        <v>128.30000000000001</v>
      </c>
      <c r="P1069">
        <v>127.4</v>
      </c>
      <c r="Q1069">
        <v>127.4</v>
      </c>
      <c r="R1069">
        <v>129.15</v>
      </c>
      <c r="S1069">
        <v>129.15</v>
      </c>
      <c r="T1069">
        <v>131.80000000000001</v>
      </c>
      <c r="U1069">
        <v>130.80000000000001</v>
      </c>
      <c r="V1069">
        <v>130.1</v>
      </c>
      <c r="W1069">
        <v>128.85</v>
      </c>
      <c r="X1069">
        <v>129.19999999999999</v>
      </c>
      <c r="Y1069">
        <v>128.85</v>
      </c>
      <c r="Z1069">
        <v>124.3</v>
      </c>
      <c r="AA1069">
        <v>124.05</v>
      </c>
      <c r="AB1069">
        <v>125.9</v>
      </c>
      <c r="AC1069">
        <v>125.2</v>
      </c>
      <c r="AD1069">
        <v>124.05</v>
      </c>
      <c r="AE1069">
        <v>121.95</v>
      </c>
      <c r="AF1069">
        <v>122.4</v>
      </c>
      <c r="AG1069">
        <v>123</v>
      </c>
      <c r="AH1069">
        <v>125.25</v>
      </c>
      <c r="AI1069">
        <v>126.15</v>
      </c>
      <c r="AJ1069">
        <v>126.15</v>
      </c>
      <c r="AK1069">
        <v>123.25</v>
      </c>
      <c r="AL1069">
        <v>122.85</v>
      </c>
      <c r="AM1069">
        <v>122.3</v>
      </c>
      <c r="AN1069">
        <v>125.15</v>
      </c>
      <c r="AO1069">
        <v>125.55</v>
      </c>
      <c r="AP1069">
        <v>125.25</v>
      </c>
      <c r="AQ1069">
        <v>129.1</v>
      </c>
      <c r="AR1069">
        <v>128.55000000000001</v>
      </c>
      <c r="AS1069">
        <v>127.45</v>
      </c>
      <c r="AT1069">
        <v>127.15</v>
      </c>
      <c r="AU1069">
        <v>124.55</v>
      </c>
      <c r="AV1069">
        <v>122.55</v>
      </c>
      <c r="AW1069">
        <v>123.65</v>
      </c>
      <c r="AX1069">
        <v>124.25</v>
      </c>
      <c r="AY1069">
        <v>125</v>
      </c>
      <c r="AZ1069">
        <v>124.55</v>
      </c>
      <c r="BA1069">
        <v>127.05</v>
      </c>
      <c r="BB1069">
        <v>124.45</v>
      </c>
      <c r="BC1069">
        <v>126.05</v>
      </c>
      <c r="BD1069">
        <v>125.25</v>
      </c>
      <c r="BE1069">
        <v>126.05</v>
      </c>
      <c r="BF1069">
        <v>125.7</v>
      </c>
      <c r="BG1069">
        <v>125.85</v>
      </c>
      <c r="BH1069">
        <v>125.1</v>
      </c>
      <c r="BI1069">
        <v>125.65</v>
      </c>
      <c r="BJ1069">
        <v>124.2</v>
      </c>
      <c r="BK1069">
        <v>122.55</v>
      </c>
      <c r="BL1069">
        <v>124.85</v>
      </c>
      <c r="BM1069">
        <v>124.6</v>
      </c>
      <c r="BN1069">
        <v>123.35</v>
      </c>
      <c r="BO1069">
        <v>124.75</v>
      </c>
      <c r="BP1069">
        <v>126.2</v>
      </c>
      <c r="BQ1069">
        <v>126.75</v>
      </c>
      <c r="BR1069">
        <v>126.8</v>
      </c>
      <c r="BS1069" s="12">
        <f t="shared" si="32"/>
        <v>3.9588281868566909E-3</v>
      </c>
      <c r="BT1069" s="13" cm="1">
        <f t="array" aca="1" ref="BT1069" ca="1">_xlfn.PERCENTILE.INC((OFFSET(E1069,0,1,1,COLUMNS(E1069:BR1069)-1) - E1069:BQ1069) / E1069:BQ1069, 0.05) * SQRT(COUNT(E1069:BR1069) - 1)</f>
        <v>-0.16496318739063026</v>
      </c>
      <c r="BU1069" s="12" cm="1">
        <f t="array" aca="1" ref="BU1069" ca="1">_xlfn.STDEV.P((E1069:BQ1069 - OFFSET(E1069:BQ1069,0,1)) / OFFSET(E1069:BQ1069,0,1)) * SQRT(COUNT(E1069:BR1069)-1)</f>
        <v>0.11101849054260499</v>
      </c>
      <c r="BV1069" s="12" cm="1">
        <f t="array" ref="BV1069">-(MAX(1 - (E1069:BR1069 / _xlfn.SCAN(E1069, E1069:BR1069, _xlfn.LAMBDA(_xlpm.a,_xlpm.b, MAX(_xlpm.a, _xlpm.b))))))</f>
        <v>-7.4734446130500842E-2</v>
      </c>
      <c r="BW1069" s="14">
        <f t="shared" ca="1" si="33"/>
        <v>7.8150598857767928E-2</v>
      </c>
    </row>
    <row r="1070" spans="1:75" x14ac:dyDescent="0.45">
      <c r="A1070" s="2" t="s">
        <v>2160</v>
      </c>
      <c r="B1070" t="s">
        <v>2161</v>
      </c>
      <c r="C1070" t="s">
        <v>11</v>
      </c>
      <c r="D1070" t="s">
        <v>8</v>
      </c>
      <c r="E1070">
        <v>5.29</v>
      </c>
      <c r="F1070">
        <v>5.37</v>
      </c>
      <c r="G1070">
        <v>5.32</v>
      </c>
      <c r="H1070">
        <v>5.42</v>
      </c>
      <c r="I1070">
        <v>5.33</v>
      </c>
      <c r="J1070">
        <v>5.23</v>
      </c>
      <c r="K1070">
        <v>5.35</v>
      </c>
      <c r="L1070">
        <v>5.33</v>
      </c>
      <c r="M1070">
        <v>5.35</v>
      </c>
      <c r="N1070">
        <v>5.4</v>
      </c>
      <c r="O1070">
        <v>5.54</v>
      </c>
      <c r="P1070">
        <v>5.54</v>
      </c>
      <c r="Q1070">
        <v>5.61</v>
      </c>
      <c r="R1070">
        <v>5.71</v>
      </c>
      <c r="S1070">
        <v>5.7</v>
      </c>
      <c r="T1070">
        <v>5.7</v>
      </c>
      <c r="U1070">
        <v>5.6</v>
      </c>
      <c r="V1070">
        <v>5.55</v>
      </c>
      <c r="W1070">
        <v>5.55</v>
      </c>
      <c r="X1070">
        <v>5.51</v>
      </c>
      <c r="Y1070">
        <v>5.5</v>
      </c>
      <c r="Z1070">
        <v>5.46</v>
      </c>
      <c r="AA1070">
        <v>5.48</v>
      </c>
      <c r="AB1070">
        <v>5.48</v>
      </c>
      <c r="AC1070">
        <v>5.6</v>
      </c>
      <c r="AD1070">
        <v>5.47</v>
      </c>
      <c r="AE1070">
        <v>5.48</v>
      </c>
      <c r="AF1070">
        <v>5.48</v>
      </c>
      <c r="AG1070">
        <v>5.52</v>
      </c>
      <c r="AH1070">
        <v>5.5</v>
      </c>
      <c r="AI1070">
        <v>5.54</v>
      </c>
      <c r="AJ1070">
        <v>5.59</v>
      </c>
      <c r="AK1070">
        <v>5.41</v>
      </c>
      <c r="AL1070">
        <v>5.41</v>
      </c>
      <c r="AM1070">
        <v>5.33</v>
      </c>
      <c r="AN1070">
        <v>5.36</v>
      </c>
      <c r="AO1070">
        <v>5.35</v>
      </c>
      <c r="AP1070">
        <v>5.35</v>
      </c>
      <c r="AQ1070">
        <v>5.35</v>
      </c>
      <c r="AR1070">
        <v>5.42</v>
      </c>
      <c r="AS1070">
        <v>5.48</v>
      </c>
      <c r="AT1070">
        <v>5.37</v>
      </c>
      <c r="AU1070">
        <v>5.37</v>
      </c>
      <c r="AV1070">
        <v>5.31</v>
      </c>
      <c r="AW1070">
        <v>5.34</v>
      </c>
      <c r="AX1070">
        <v>5.34</v>
      </c>
      <c r="AY1070">
        <v>5.35</v>
      </c>
      <c r="AZ1070">
        <v>5.34</v>
      </c>
      <c r="BA1070">
        <v>5.36</v>
      </c>
      <c r="BB1070">
        <v>5.37</v>
      </c>
      <c r="BC1070">
        <v>5.38</v>
      </c>
      <c r="BD1070">
        <v>5.42</v>
      </c>
      <c r="BE1070">
        <v>5.33</v>
      </c>
      <c r="BF1070">
        <v>5.35</v>
      </c>
      <c r="BG1070">
        <v>5.35</v>
      </c>
      <c r="BH1070">
        <v>5.37</v>
      </c>
      <c r="BI1070">
        <v>5.39</v>
      </c>
      <c r="BJ1070">
        <v>5.37</v>
      </c>
      <c r="BK1070">
        <v>5.3</v>
      </c>
      <c r="BL1070">
        <v>5.29</v>
      </c>
      <c r="BM1070">
        <v>5.27</v>
      </c>
      <c r="BN1070">
        <v>5.27</v>
      </c>
      <c r="BO1070">
        <v>5.26</v>
      </c>
      <c r="BP1070">
        <v>5.22</v>
      </c>
      <c r="BQ1070">
        <v>5.26</v>
      </c>
      <c r="BR1070">
        <v>5.18</v>
      </c>
      <c r="BS1070" s="12">
        <f t="shared" si="32"/>
        <v>-2.0793950850661685E-2</v>
      </c>
      <c r="BT1070" s="13" cm="1">
        <f t="array" aca="1" ref="BT1070" ca="1">_xlfn.PERCENTILE.INC((OFFSET(E1070,0,1,1,COLUMNS(E1070:BR1070)-1) - E1070:BQ1070) / E1070:BQ1070, 0.05) * SQRT(COUNT(E1070:BR1070) - 1)</f>
        <v>-0.1492981208384436</v>
      </c>
      <c r="BU1070" s="12" cm="1">
        <f t="array" aca="1" ref="BU1070" ca="1">_xlfn.STDEV.P((E1070:BQ1070 - OFFSET(E1070:BQ1070,0,1)) / OFFSET(E1070:BQ1070,0,1)) * SQRT(COUNT(E1070:BR1070)-1)</f>
        <v>8.9261702970612533E-2</v>
      </c>
      <c r="BV1070" s="12" cm="1">
        <f t="array" ref="BV1070">-(MAX(1 - (E1070:BR1070 / _xlfn.SCAN(E1070, E1070:BR1070, _xlfn.LAMBDA(_xlpm.a,_xlpm.b, MAX(_xlpm.a, _xlpm.b))))))</f>
        <v>-9.2819614711033283E-2</v>
      </c>
      <c r="BW1070" s="14">
        <f t="shared" ca="1" si="33"/>
        <v>-0.18010655165991205</v>
      </c>
    </row>
    <row r="1071" spans="1:75" x14ac:dyDescent="0.45">
      <c r="A1071" s="2" t="s">
        <v>2162</v>
      </c>
      <c r="B1071" t="s">
        <v>2163</v>
      </c>
      <c r="C1071" t="s">
        <v>11</v>
      </c>
      <c r="D1071" t="s">
        <v>26</v>
      </c>
      <c r="E1071">
        <v>35</v>
      </c>
      <c r="F1071">
        <v>35.04</v>
      </c>
      <c r="G1071">
        <v>34.9</v>
      </c>
      <c r="H1071">
        <v>35.159999999999997</v>
      </c>
      <c r="I1071">
        <v>34.950000000000003</v>
      </c>
      <c r="J1071">
        <v>34.79</v>
      </c>
      <c r="K1071">
        <v>34.64</v>
      </c>
      <c r="L1071">
        <v>34.57</v>
      </c>
      <c r="M1071">
        <v>34.97</v>
      </c>
      <c r="N1071">
        <v>35.21</v>
      </c>
      <c r="O1071">
        <v>35.47</v>
      </c>
      <c r="P1071">
        <v>35.72</v>
      </c>
      <c r="Q1071">
        <v>36.270000000000003</v>
      </c>
      <c r="R1071">
        <v>36.15</v>
      </c>
      <c r="S1071">
        <v>36</v>
      </c>
      <c r="T1071">
        <v>35.950000000000003</v>
      </c>
      <c r="U1071">
        <v>35.799999999999997</v>
      </c>
      <c r="V1071">
        <v>35.520000000000003</v>
      </c>
      <c r="W1071">
        <v>35.229999999999997</v>
      </c>
      <c r="X1071">
        <v>35.020000000000003</v>
      </c>
      <c r="Y1071">
        <v>35.119999999999997</v>
      </c>
      <c r="Z1071">
        <v>34.24</v>
      </c>
      <c r="AA1071">
        <v>34.08</v>
      </c>
      <c r="AB1071">
        <v>34.42</v>
      </c>
      <c r="AC1071">
        <v>34.64</v>
      </c>
      <c r="AD1071">
        <v>34.340000000000003</v>
      </c>
      <c r="AE1071">
        <v>33.85</v>
      </c>
      <c r="AF1071">
        <v>33.85</v>
      </c>
      <c r="AG1071">
        <v>34.200000000000003</v>
      </c>
      <c r="AH1071">
        <v>34.33</v>
      </c>
      <c r="AI1071">
        <v>34.64</v>
      </c>
      <c r="AJ1071">
        <v>34.42</v>
      </c>
      <c r="AK1071">
        <v>34.11</v>
      </c>
      <c r="AL1071">
        <v>33.880000000000003</v>
      </c>
      <c r="AM1071">
        <v>33.71</v>
      </c>
      <c r="AN1071">
        <v>34.049999999999997</v>
      </c>
      <c r="AO1071">
        <v>33.69</v>
      </c>
      <c r="AP1071">
        <v>33.51</v>
      </c>
      <c r="AQ1071">
        <v>34.25</v>
      </c>
      <c r="AR1071">
        <v>34.119999999999997</v>
      </c>
      <c r="AS1071">
        <v>33.92</v>
      </c>
      <c r="AT1071">
        <v>33.94</v>
      </c>
      <c r="AU1071">
        <v>33.53</v>
      </c>
      <c r="AV1071">
        <v>33.31</v>
      </c>
      <c r="AW1071">
        <v>33.49</v>
      </c>
      <c r="AX1071">
        <v>33.909999999999997</v>
      </c>
      <c r="AY1071">
        <v>33.97</v>
      </c>
      <c r="AZ1071">
        <v>34.19</v>
      </c>
      <c r="BA1071">
        <v>34.82</v>
      </c>
      <c r="BB1071">
        <v>34.39</v>
      </c>
      <c r="BC1071">
        <v>34.99</v>
      </c>
      <c r="BD1071">
        <v>34.799999999999997</v>
      </c>
      <c r="BE1071">
        <v>34.67</v>
      </c>
      <c r="BF1071">
        <v>34.61</v>
      </c>
      <c r="BG1071">
        <v>34.69</v>
      </c>
      <c r="BH1071">
        <v>35.28</v>
      </c>
      <c r="BI1071">
        <v>35.54</v>
      </c>
      <c r="BJ1071">
        <v>35.020000000000003</v>
      </c>
      <c r="BK1071">
        <v>34.6</v>
      </c>
      <c r="BL1071">
        <v>35.47</v>
      </c>
      <c r="BM1071">
        <v>35.85</v>
      </c>
      <c r="BN1071">
        <v>35.6</v>
      </c>
      <c r="BO1071">
        <v>35.33</v>
      </c>
      <c r="BP1071">
        <v>36.15</v>
      </c>
      <c r="BQ1071">
        <v>36.5</v>
      </c>
      <c r="BR1071">
        <v>36.85</v>
      </c>
      <c r="BS1071" s="12">
        <f t="shared" si="32"/>
        <v>5.2857142857142901E-2</v>
      </c>
      <c r="BT1071" s="13" cm="1">
        <f t="array" aca="1" ref="BT1071" ca="1">_xlfn.PERCENTILE.INC((OFFSET(E1071,0,1,1,COLUMNS(E1071:BR1071)-1) - E1071:BQ1071) / E1071:BQ1071, 0.05) * SQRT(COUNT(E1071:BR1071) - 1)</f>
        <v>-9.9128748030046135E-2</v>
      </c>
      <c r="BU1071" s="12" cm="1">
        <f t="array" aca="1" ref="BU1071" ca="1">_xlfn.STDEV.P((E1071:BQ1071 - OFFSET(E1071:BQ1071,0,1)) / OFFSET(E1071:BQ1071,0,1)) * SQRT(COUNT(E1071:BR1071)-1)</f>
        <v>8.1100029065664478E-2</v>
      </c>
      <c r="BV1071" s="12" cm="1">
        <f t="array" ref="BV1071">-(MAX(1 - (E1071:BR1071 / _xlfn.SCAN(E1071, E1071:BR1071, _xlfn.LAMBDA(_xlpm.a,_xlpm.b, MAX(_xlpm.a, _xlpm.b))))))</f>
        <v>-8.1610146126275152E-2</v>
      </c>
      <c r="BW1071" s="14">
        <f t="shared" ca="1" si="33"/>
        <v>0.70991930402219405</v>
      </c>
    </row>
    <row r="1072" spans="1:75" x14ac:dyDescent="0.45">
      <c r="A1072" s="2" t="s">
        <v>2164</v>
      </c>
      <c r="B1072" t="s">
        <v>2165</v>
      </c>
      <c r="C1072" t="s">
        <v>54</v>
      </c>
      <c r="D1072" t="s">
        <v>34</v>
      </c>
      <c r="E1072">
        <v>147.65</v>
      </c>
      <c r="F1072">
        <v>147.55000000000001</v>
      </c>
      <c r="G1072">
        <v>149.55000000000001</v>
      </c>
      <c r="H1072">
        <v>155.25</v>
      </c>
      <c r="I1072">
        <v>153.80000000000001</v>
      </c>
      <c r="J1072">
        <v>155.19999999999999</v>
      </c>
      <c r="K1072">
        <v>157.30000000000001</v>
      </c>
      <c r="L1072">
        <v>157.44999999999999</v>
      </c>
      <c r="M1072">
        <v>161.35</v>
      </c>
      <c r="N1072">
        <v>159.55000000000001</v>
      </c>
      <c r="O1072">
        <v>160.55000000000001</v>
      </c>
      <c r="P1072">
        <v>150.1</v>
      </c>
      <c r="Q1072">
        <v>149.80000000000001</v>
      </c>
      <c r="R1072">
        <v>151.94999999999999</v>
      </c>
      <c r="S1072">
        <v>149.35</v>
      </c>
      <c r="T1072">
        <v>153</v>
      </c>
      <c r="U1072">
        <v>153.6</v>
      </c>
      <c r="V1072">
        <v>146.19999999999999</v>
      </c>
      <c r="W1072">
        <v>143.05000000000001</v>
      </c>
      <c r="X1072">
        <v>141.44999999999999</v>
      </c>
      <c r="Y1072">
        <v>139.5</v>
      </c>
      <c r="Z1072">
        <v>135.15</v>
      </c>
      <c r="AA1072">
        <v>135</v>
      </c>
      <c r="AB1072">
        <v>139</v>
      </c>
      <c r="AC1072">
        <v>136.80000000000001</v>
      </c>
      <c r="AD1072">
        <v>138.80000000000001</v>
      </c>
      <c r="AE1072">
        <v>138</v>
      </c>
      <c r="AF1072">
        <v>138.65</v>
      </c>
      <c r="AG1072">
        <v>135.25</v>
      </c>
      <c r="AH1072">
        <v>137.94999999999999</v>
      </c>
      <c r="AI1072">
        <v>138.1</v>
      </c>
      <c r="AJ1072">
        <v>139.4</v>
      </c>
      <c r="AK1072">
        <v>136.35</v>
      </c>
      <c r="AL1072">
        <v>137.35</v>
      </c>
      <c r="AM1072">
        <v>136.5</v>
      </c>
      <c r="AN1072">
        <v>137.55000000000001</v>
      </c>
      <c r="AO1072">
        <v>134.94999999999999</v>
      </c>
      <c r="AP1072">
        <v>135.44999999999999</v>
      </c>
      <c r="AQ1072">
        <v>139.35</v>
      </c>
      <c r="AR1072">
        <v>141.55000000000001</v>
      </c>
      <c r="AS1072">
        <v>141.65</v>
      </c>
      <c r="AT1072">
        <v>142.25</v>
      </c>
      <c r="AU1072">
        <v>143.25</v>
      </c>
      <c r="AV1072">
        <v>145.80000000000001</v>
      </c>
      <c r="AW1072">
        <v>146.15</v>
      </c>
      <c r="AX1072">
        <v>149.44999999999999</v>
      </c>
      <c r="AY1072">
        <v>142.19999999999999</v>
      </c>
      <c r="AZ1072">
        <v>136.35</v>
      </c>
      <c r="BA1072">
        <v>142.69999999999999</v>
      </c>
      <c r="BB1072">
        <v>142.69999999999999</v>
      </c>
      <c r="BC1072">
        <v>143.9</v>
      </c>
      <c r="BD1072">
        <v>144.94999999999999</v>
      </c>
      <c r="BE1072">
        <v>144.6</v>
      </c>
      <c r="BF1072">
        <v>143.80000000000001</v>
      </c>
      <c r="BG1072">
        <v>141</v>
      </c>
      <c r="BH1072">
        <v>140</v>
      </c>
      <c r="BI1072">
        <v>137.1</v>
      </c>
      <c r="BJ1072">
        <v>134.85</v>
      </c>
      <c r="BK1072">
        <v>129.25</v>
      </c>
      <c r="BL1072">
        <v>130</v>
      </c>
      <c r="BM1072">
        <v>128</v>
      </c>
      <c r="BN1072">
        <v>124.9</v>
      </c>
      <c r="BO1072">
        <v>126.95</v>
      </c>
      <c r="BP1072">
        <v>128</v>
      </c>
      <c r="BQ1072">
        <v>125.7</v>
      </c>
      <c r="BR1072">
        <v>124.05</v>
      </c>
      <c r="BS1072" s="12">
        <f t="shared" si="32"/>
        <v>-0.15983745343718259</v>
      </c>
      <c r="BT1072" s="13" cm="1">
        <f t="array" aca="1" ref="BT1072" ca="1">_xlfn.PERCENTILE.INC((OFFSET(E1072,0,1,1,COLUMNS(E1072:BR1072)-1) - E1072:BQ1072) / E1072:BQ1072, 0.05) * SQRT(COUNT(E1072:BR1072) - 1)</f>
        <v>-0.33418015418543412</v>
      </c>
      <c r="BU1072" s="12" cm="1">
        <f t="array" aca="1" ref="BU1072" ca="1">_xlfn.STDEV.P((E1072:BQ1072 - OFFSET(E1072:BQ1072,0,1)) / OFFSET(E1072:BQ1072,0,1)) * SQRT(COUNT(E1072:BR1072)-1)</f>
        <v>0.17077698308772993</v>
      </c>
      <c r="BV1072" s="12" cm="1">
        <f t="array" ref="BV1072">-(MAX(1 - (E1072:BR1072 / _xlfn.SCAN(E1072, E1072:BR1072, _xlfn.LAMBDA(_xlpm.a,_xlpm.b, MAX(_xlpm.a, _xlpm.b))))))</f>
        <v>-0.23117446544778431</v>
      </c>
      <c r="BW1072" s="14">
        <f t="shared" ca="1" si="33"/>
        <v>-0.9083198291666883</v>
      </c>
    </row>
    <row r="1073" spans="1:75" x14ac:dyDescent="0.45">
      <c r="A1073" s="2" t="s">
        <v>2166</v>
      </c>
      <c r="B1073" t="s">
        <v>2167</v>
      </c>
      <c r="C1073" t="s">
        <v>16</v>
      </c>
      <c r="D1073" t="s">
        <v>8</v>
      </c>
      <c r="E1073">
        <v>9.67</v>
      </c>
      <c r="F1073">
        <v>9.91</v>
      </c>
      <c r="G1073">
        <v>9.91</v>
      </c>
      <c r="H1073">
        <v>10.02</v>
      </c>
      <c r="I1073">
        <v>9.99</v>
      </c>
      <c r="J1073">
        <v>9.9700000000000006</v>
      </c>
      <c r="K1073">
        <v>9.98</v>
      </c>
      <c r="L1073">
        <v>9.92</v>
      </c>
      <c r="M1073">
        <v>9.9499999999999993</v>
      </c>
      <c r="N1073">
        <v>9.9</v>
      </c>
      <c r="O1073">
        <v>10.1</v>
      </c>
      <c r="P1073">
        <v>10.48</v>
      </c>
      <c r="Q1073">
        <v>10.6</v>
      </c>
      <c r="R1073">
        <v>10.78</v>
      </c>
      <c r="S1073">
        <v>10.5</v>
      </c>
      <c r="T1073">
        <v>10.66</v>
      </c>
      <c r="U1073">
        <v>10.7</v>
      </c>
      <c r="V1073">
        <v>10.78</v>
      </c>
      <c r="W1073">
        <v>10.54</v>
      </c>
      <c r="X1073">
        <v>10.76</v>
      </c>
      <c r="Y1073">
        <v>10.8</v>
      </c>
      <c r="Z1073">
        <v>10.76</v>
      </c>
      <c r="AA1073">
        <v>11.04</v>
      </c>
      <c r="AB1073">
        <v>11</v>
      </c>
      <c r="AC1073">
        <v>11.2</v>
      </c>
      <c r="AD1073">
        <v>11.56</v>
      </c>
      <c r="AE1073">
        <v>11.66</v>
      </c>
      <c r="AF1073">
        <v>11.74</v>
      </c>
      <c r="AG1073">
        <v>12</v>
      </c>
      <c r="AH1073">
        <v>11.68</v>
      </c>
      <c r="AI1073">
        <v>11.68</v>
      </c>
      <c r="AJ1073">
        <v>11.74</v>
      </c>
      <c r="AK1073">
        <v>11.88</v>
      </c>
      <c r="AL1073">
        <v>11.78</v>
      </c>
      <c r="AM1073">
        <v>11.78</v>
      </c>
      <c r="AN1073">
        <v>11.6</v>
      </c>
      <c r="AO1073">
        <v>11.68</v>
      </c>
      <c r="AP1073">
        <v>11.62</v>
      </c>
      <c r="AQ1073">
        <v>11.56</v>
      </c>
      <c r="AR1073">
        <v>11.3</v>
      </c>
      <c r="AS1073">
        <v>11.8</v>
      </c>
      <c r="AT1073">
        <v>11.94</v>
      </c>
      <c r="AU1073">
        <v>11.86</v>
      </c>
      <c r="AV1073">
        <v>11.86</v>
      </c>
      <c r="AW1073">
        <v>11.9</v>
      </c>
      <c r="AX1073">
        <v>12</v>
      </c>
      <c r="AY1073">
        <v>12</v>
      </c>
      <c r="AZ1073">
        <v>11.94</v>
      </c>
      <c r="BA1073">
        <v>12</v>
      </c>
      <c r="BB1073">
        <v>11.92</v>
      </c>
      <c r="BC1073">
        <v>11.9</v>
      </c>
      <c r="BD1073">
        <v>11.58</v>
      </c>
      <c r="BE1073">
        <v>11.56</v>
      </c>
      <c r="BF1073">
        <v>11.5</v>
      </c>
      <c r="BG1073">
        <v>11.56</v>
      </c>
      <c r="BH1073">
        <v>11.7</v>
      </c>
      <c r="BI1073">
        <v>11.68</v>
      </c>
      <c r="BJ1073">
        <v>11.7</v>
      </c>
      <c r="BK1073">
        <v>11.36</v>
      </c>
      <c r="BL1073">
        <v>11.2</v>
      </c>
      <c r="BM1073">
        <v>10.98</v>
      </c>
      <c r="BN1073">
        <v>11</v>
      </c>
      <c r="BO1073">
        <v>11</v>
      </c>
      <c r="BP1073">
        <v>11.16</v>
      </c>
      <c r="BQ1073">
        <v>11.2</v>
      </c>
      <c r="BR1073">
        <v>11.4</v>
      </c>
      <c r="BS1073" s="12">
        <f t="shared" si="32"/>
        <v>0.17890382626680459</v>
      </c>
      <c r="BT1073" s="13" cm="1">
        <f t="array" aca="1" ref="BT1073" ca="1">_xlfn.PERCENTILE.INC((OFFSET(E1073,0,1,1,COLUMNS(E1073:BR1073)-1) - E1073:BQ1073) / E1073:BQ1073, 0.05) * SQRT(COUNT(E1073:BR1073) - 1)</f>
        <v>-0.2037936450554049</v>
      </c>
      <c r="BU1073" s="12" cm="1">
        <f t="array" aca="1" ref="BU1073" ca="1">_xlfn.STDEV.P((E1073:BQ1073 - OFFSET(E1073:BQ1073,0,1)) / OFFSET(E1073:BQ1073,0,1)) * SQRT(COUNT(E1073:BR1073)-1)</f>
        <v>0.11851414597887056</v>
      </c>
      <c r="BV1073" s="12" cm="1">
        <f t="array" ref="BV1073">-(MAX(1 - (E1073:BR1073 / _xlfn.SCAN(E1073, E1073:BR1073, _xlfn.LAMBDA(_xlpm.a,_xlpm.b, MAX(_xlpm.a, _xlpm.b))))))</f>
        <v>-8.4999999999999964E-2</v>
      </c>
      <c r="BW1073" s="14">
        <f t="shared" ca="1" si="33"/>
        <v>1.5493606951601799</v>
      </c>
    </row>
    <row r="1074" spans="1:75" x14ac:dyDescent="0.45">
      <c r="A1074" s="2" t="s">
        <v>2168</v>
      </c>
      <c r="B1074" t="s">
        <v>2169</v>
      </c>
      <c r="C1074" t="s">
        <v>111</v>
      </c>
      <c r="D1074" t="s">
        <v>8</v>
      </c>
      <c r="E1074">
        <v>5.6779999999999999</v>
      </c>
      <c r="F1074">
        <v>5.8540000000000001</v>
      </c>
      <c r="G1074">
        <v>5.7460000000000004</v>
      </c>
      <c r="H1074">
        <v>5.9480000000000004</v>
      </c>
      <c r="I1074">
        <v>5.8460000000000001</v>
      </c>
      <c r="J1074">
        <v>5.7519999999999998</v>
      </c>
      <c r="K1074">
        <v>5.5460000000000003</v>
      </c>
      <c r="L1074">
        <v>5.5759999999999996</v>
      </c>
      <c r="M1074">
        <v>5.5919999999999996</v>
      </c>
      <c r="N1074">
        <v>5.6440000000000001</v>
      </c>
      <c r="O1074">
        <v>5.74</v>
      </c>
      <c r="P1074">
        <v>5.82</v>
      </c>
      <c r="Q1074">
        <v>5.75</v>
      </c>
      <c r="R1074">
        <v>5.766</v>
      </c>
      <c r="S1074">
        <v>5.9039999999999999</v>
      </c>
      <c r="T1074">
        <v>5.7720000000000002</v>
      </c>
      <c r="U1074">
        <v>5.6740000000000004</v>
      </c>
      <c r="V1074">
        <v>5.6319999999999997</v>
      </c>
      <c r="W1074">
        <v>5.5259999999999998</v>
      </c>
      <c r="X1074">
        <v>5.4180000000000001</v>
      </c>
      <c r="Y1074">
        <v>5.1539999999999999</v>
      </c>
      <c r="Z1074">
        <v>5.0579999999999998</v>
      </c>
      <c r="AA1074">
        <v>4.9320000000000004</v>
      </c>
      <c r="AB1074">
        <v>5.1660000000000004</v>
      </c>
      <c r="AC1074">
        <v>5.18</v>
      </c>
      <c r="AD1074">
        <v>5.4119999999999999</v>
      </c>
      <c r="AE1074">
        <v>5.1440000000000001</v>
      </c>
      <c r="AF1074">
        <v>5.0839999999999996</v>
      </c>
      <c r="AG1074">
        <v>5.1760000000000002</v>
      </c>
      <c r="AH1074">
        <v>5.3520000000000003</v>
      </c>
      <c r="AI1074">
        <v>5.3259999999999996</v>
      </c>
      <c r="AJ1074">
        <v>5.2140000000000004</v>
      </c>
      <c r="AK1074">
        <v>5.16</v>
      </c>
      <c r="AL1074">
        <v>5.16</v>
      </c>
      <c r="AM1074">
        <v>5.1139999999999999</v>
      </c>
      <c r="AN1074">
        <v>5.0640000000000001</v>
      </c>
      <c r="AO1074">
        <v>4.952</v>
      </c>
      <c r="AP1074">
        <v>4.93</v>
      </c>
      <c r="AQ1074">
        <v>5.0960000000000001</v>
      </c>
      <c r="AR1074">
        <v>5.0380000000000003</v>
      </c>
      <c r="AS1074">
        <v>4.9870000000000001</v>
      </c>
      <c r="AT1074">
        <v>4.8959999999999999</v>
      </c>
      <c r="AU1074">
        <v>4.9260000000000002</v>
      </c>
      <c r="AV1074">
        <v>4.92</v>
      </c>
      <c r="AW1074">
        <v>4.8259999999999996</v>
      </c>
      <c r="AX1074">
        <v>4.78</v>
      </c>
      <c r="AY1074">
        <v>4.8129999999999997</v>
      </c>
      <c r="AZ1074">
        <v>4.827</v>
      </c>
      <c r="BA1074">
        <v>4.7969999999999997</v>
      </c>
      <c r="BB1074">
        <v>4.6319999999999997</v>
      </c>
      <c r="BC1074">
        <v>4.6379999999999999</v>
      </c>
      <c r="BD1074">
        <v>4.6159999999999997</v>
      </c>
      <c r="BE1074">
        <v>4.5599999999999996</v>
      </c>
      <c r="BF1074">
        <v>4.5209999999999999</v>
      </c>
      <c r="BG1074">
        <v>4.5860000000000003</v>
      </c>
      <c r="BH1074">
        <v>4.7770000000000001</v>
      </c>
      <c r="BI1074">
        <v>4.7809999999999997</v>
      </c>
      <c r="BJ1074">
        <v>4.649</v>
      </c>
      <c r="BK1074">
        <v>4.3440000000000003</v>
      </c>
      <c r="BL1074">
        <v>4.2960000000000003</v>
      </c>
      <c r="BM1074">
        <v>4.26</v>
      </c>
      <c r="BN1074">
        <v>4.173</v>
      </c>
      <c r="BO1074">
        <v>4.0990000000000002</v>
      </c>
      <c r="BP1074">
        <v>4.2679999999999998</v>
      </c>
      <c r="BQ1074">
        <v>4.1310000000000002</v>
      </c>
      <c r="BR1074">
        <v>4.2610000000000001</v>
      </c>
      <c r="BS1074" s="12">
        <f t="shared" si="32"/>
        <v>-0.2495597041211694</v>
      </c>
      <c r="BT1074" s="13" cm="1">
        <f t="array" aca="1" ref="BT1074" ca="1">_xlfn.PERCENTILE.INC((OFFSET(E1074,0,1,1,COLUMNS(E1074:BR1074)-1) - E1074:BQ1074) / E1074:BQ1074, 0.05) * SQRT(COUNT(E1074:BR1074) - 1)</f>
        <v>-0.2864536592372996</v>
      </c>
      <c r="BU1074" s="12" cm="1">
        <f t="array" aca="1" ref="BU1074" ca="1">_xlfn.STDEV.P((E1074:BQ1074 - OFFSET(E1074:BQ1074,0,1)) / OFFSET(E1074:BQ1074,0,1)) * SQRT(COUNT(E1074:BR1074)-1)</f>
        <v>0.18658128074027316</v>
      </c>
      <c r="BV1074" s="12" cm="1">
        <f t="array" ref="BV1074">-(MAX(1 - (E1074:BR1074 / _xlfn.SCAN(E1074, E1074:BR1074, _xlfn.LAMBDA(_xlpm.a,_xlpm.b, MAX(_xlpm.a, _xlpm.b))))))</f>
        <v>-0.31086079354404839</v>
      </c>
      <c r="BW1074" s="14">
        <f t="shared" ca="1" si="33"/>
        <v>-1.3122558158911135</v>
      </c>
    </row>
    <row r="1075" spans="1:75" x14ac:dyDescent="0.45">
      <c r="A1075" s="2" t="s">
        <v>2170</v>
      </c>
      <c r="B1075" t="s">
        <v>2171</v>
      </c>
      <c r="C1075" t="s">
        <v>11</v>
      </c>
      <c r="D1075" t="s">
        <v>29</v>
      </c>
      <c r="E1075">
        <v>1416</v>
      </c>
      <c r="F1075">
        <v>1454</v>
      </c>
      <c r="G1075">
        <v>1492</v>
      </c>
      <c r="H1075">
        <v>1500</v>
      </c>
      <c r="I1075">
        <v>1450</v>
      </c>
      <c r="J1075">
        <v>1424</v>
      </c>
      <c r="K1075">
        <v>1370</v>
      </c>
      <c r="L1075">
        <v>1388</v>
      </c>
      <c r="M1075">
        <v>1378</v>
      </c>
      <c r="N1075">
        <v>1366</v>
      </c>
      <c r="O1075">
        <v>1342</v>
      </c>
      <c r="P1075">
        <v>1336</v>
      </c>
      <c r="Q1075">
        <v>1396</v>
      </c>
      <c r="R1075">
        <v>1382</v>
      </c>
      <c r="S1075">
        <v>1390</v>
      </c>
      <c r="T1075">
        <v>1374</v>
      </c>
      <c r="U1075">
        <v>1394</v>
      </c>
      <c r="V1075">
        <v>1378</v>
      </c>
      <c r="W1075">
        <v>1358</v>
      </c>
      <c r="X1075">
        <v>1340</v>
      </c>
      <c r="Y1075">
        <v>1340</v>
      </c>
      <c r="Z1075">
        <v>1324</v>
      </c>
      <c r="AA1075">
        <v>1340</v>
      </c>
      <c r="AB1075">
        <v>1348</v>
      </c>
      <c r="AC1075">
        <v>1326</v>
      </c>
      <c r="AD1075">
        <v>1330</v>
      </c>
      <c r="AE1075">
        <v>1340</v>
      </c>
      <c r="AF1075">
        <v>1384</v>
      </c>
      <c r="AG1075">
        <v>1400</v>
      </c>
      <c r="AH1075">
        <v>1390</v>
      </c>
      <c r="AI1075">
        <v>1414</v>
      </c>
      <c r="AJ1075">
        <v>1400</v>
      </c>
      <c r="AK1075">
        <v>1406</v>
      </c>
      <c r="AL1075">
        <v>1412</v>
      </c>
      <c r="AM1075">
        <v>1410</v>
      </c>
      <c r="AN1075">
        <v>1400</v>
      </c>
      <c r="AO1075">
        <v>1384</v>
      </c>
      <c r="AP1075">
        <v>1394</v>
      </c>
      <c r="AQ1075">
        <v>1428</v>
      </c>
      <c r="AR1075">
        <v>1372</v>
      </c>
      <c r="AS1075">
        <v>1382</v>
      </c>
      <c r="AT1075">
        <v>1390</v>
      </c>
      <c r="AU1075">
        <v>1372</v>
      </c>
      <c r="AV1075">
        <v>1372</v>
      </c>
      <c r="AW1075">
        <v>1358</v>
      </c>
      <c r="AX1075">
        <v>1380</v>
      </c>
      <c r="AY1075">
        <v>1346</v>
      </c>
      <c r="AZ1075">
        <v>1330</v>
      </c>
      <c r="BA1075">
        <v>1354</v>
      </c>
      <c r="BB1075">
        <v>1362</v>
      </c>
      <c r="BC1075">
        <v>1362</v>
      </c>
      <c r="BD1075">
        <v>1352</v>
      </c>
      <c r="BE1075">
        <v>1340</v>
      </c>
      <c r="BF1075">
        <v>1350</v>
      </c>
      <c r="BG1075">
        <v>1346</v>
      </c>
      <c r="BH1075">
        <v>1346</v>
      </c>
      <c r="BI1075">
        <v>1320</v>
      </c>
      <c r="BJ1075">
        <v>1326</v>
      </c>
      <c r="BK1075">
        <v>1334</v>
      </c>
      <c r="BL1075">
        <v>1330</v>
      </c>
      <c r="BM1075">
        <v>1302</v>
      </c>
      <c r="BN1075">
        <v>1330</v>
      </c>
      <c r="BO1075">
        <v>1312</v>
      </c>
      <c r="BP1075">
        <v>1318</v>
      </c>
      <c r="BQ1075">
        <v>1294</v>
      </c>
      <c r="BR1075">
        <v>1336</v>
      </c>
      <c r="BS1075" s="12">
        <f t="shared" si="32"/>
        <v>-5.6497175141242938E-2</v>
      </c>
      <c r="BT1075" s="13" cm="1">
        <f t="array" aca="1" ref="BT1075" ca="1">_xlfn.PERCENTILE.INC((OFFSET(E1075,0,1,1,COLUMNS(E1075:BR1075)-1) - E1075:BQ1075) / E1075:BQ1075, 0.05) * SQRT(COUNT(E1075:BR1075) - 1)</f>
        <v>-0.19285461707600496</v>
      </c>
      <c r="BU1075" s="12" cm="1">
        <f t="array" aca="1" ref="BU1075" ca="1">_xlfn.STDEV.P((E1075:BQ1075 - OFFSET(E1075:BQ1075,0,1)) / OFFSET(E1075:BQ1075,0,1)) * SQRT(COUNT(E1075:BR1075)-1)</f>
        <v>0.13214668577612787</v>
      </c>
      <c r="BV1075" s="12" cm="1">
        <f t="array" ref="BV1075">-(MAX(1 - (E1075:BR1075 / _xlfn.SCAN(E1075, E1075:BR1075, _xlfn.LAMBDA(_xlpm.a,_xlpm.b, MAX(_xlpm.a, _xlpm.b))))))</f>
        <v>-0.13733333333333331</v>
      </c>
      <c r="BW1075" s="14">
        <f t="shared" ca="1" si="33"/>
        <v>-0.39183609867924185</v>
      </c>
    </row>
    <row r="1076" spans="1:75" x14ac:dyDescent="0.45">
      <c r="A1076" s="2" t="s">
        <v>2172</v>
      </c>
      <c r="B1076" t="s">
        <v>2173</v>
      </c>
      <c r="C1076" t="s">
        <v>22</v>
      </c>
      <c r="D1076" t="s">
        <v>8</v>
      </c>
      <c r="E1076">
        <v>224.4</v>
      </c>
      <c r="F1076">
        <v>226.4</v>
      </c>
      <c r="G1076">
        <v>228.5</v>
      </c>
      <c r="H1076">
        <v>229.8</v>
      </c>
      <c r="I1076">
        <v>224</v>
      </c>
      <c r="J1076">
        <v>224.4</v>
      </c>
      <c r="K1076">
        <v>223.5</v>
      </c>
      <c r="L1076">
        <v>225.3</v>
      </c>
      <c r="M1076">
        <v>229.1</v>
      </c>
      <c r="N1076">
        <v>224.8</v>
      </c>
      <c r="O1076">
        <v>228</v>
      </c>
      <c r="P1076">
        <v>232.8</v>
      </c>
      <c r="Q1076">
        <v>231.6</v>
      </c>
      <c r="R1076">
        <v>240.4</v>
      </c>
      <c r="S1076">
        <v>239</v>
      </c>
      <c r="T1076">
        <v>238.1</v>
      </c>
      <c r="U1076">
        <v>242.5</v>
      </c>
      <c r="V1076">
        <v>237.6</v>
      </c>
      <c r="W1076">
        <v>239.2</v>
      </c>
      <c r="X1076">
        <v>238.6</v>
      </c>
      <c r="Y1076">
        <v>237.2</v>
      </c>
      <c r="Z1076">
        <v>250.3</v>
      </c>
      <c r="AA1076">
        <v>247.3</v>
      </c>
      <c r="AB1076">
        <v>255.4</v>
      </c>
      <c r="AC1076">
        <v>253.6</v>
      </c>
      <c r="AD1076">
        <v>259.8999</v>
      </c>
      <c r="AE1076">
        <v>258.3</v>
      </c>
      <c r="AF1076">
        <v>260.3999</v>
      </c>
      <c r="AG1076">
        <v>260.1001</v>
      </c>
      <c r="AH1076">
        <v>262</v>
      </c>
      <c r="AI1076">
        <v>265.7</v>
      </c>
      <c r="AJ1076">
        <v>265.5</v>
      </c>
      <c r="AK1076">
        <v>259.8</v>
      </c>
      <c r="AL1076">
        <v>262</v>
      </c>
      <c r="AM1076">
        <v>255.8</v>
      </c>
      <c r="AN1076">
        <v>256</v>
      </c>
      <c r="AO1076">
        <v>255.8</v>
      </c>
      <c r="AP1076">
        <v>252</v>
      </c>
      <c r="AQ1076">
        <v>260.1001</v>
      </c>
      <c r="AR1076">
        <v>261.2</v>
      </c>
      <c r="AS1076">
        <v>263</v>
      </c>
      <c r="AT1076">
        <v>259.6001</v>
      </c>
      <c r="AU1076">
        <v>261.8</v>
      </c>
      <c r="AV1076">
        <v>258.3999</v>
      </c>
      <c r="AW1076">
        <v>260.7</v>
      </c>
      <c r="AX1076">
        <v>265</v>
      </c>
      <c r="AY1076">
        <v>257.1001</v>
      </c>
      <c r="AZ1076">
        <v>249.9</v>
      </c>
      <c r="BA1076">
        <v>259.3</v>
      </c>
      <c r="BB1076">
        <v>256.1001</v>
      </c>
      <c r="BC1076">
        <v>262</v>
      </c>
      <c r="BD1076">
        <v>260.6001</v>
      </c>
      <c r="BE1076">
        <v>259.3</v>
      </c>
      <c r="BF1076">
        <v>259.1001</v>
      </c>
      <c r="BG1076">
        <v>260.8999</v>
      </c>
      <c r="BH1076">
        <v>262.2</v>
      </c>
      <c r="BI1076">
        <v>260.5</v>
      </c>
      <c r="BJ1076">
        <v>260.6001</v>
      </c>
      <c r="BK1076">
        <v>253.5</v>
      </c>
      <c r="BL1076">
        <v>252</v>
      </c>
      <c r="BM1076">
        <v>253.3</v>
      </c>
      <c r="BN1076">
        <v>260.5</v>
      </c>
      <c r="BO1076">
        <v>261.8999</v>
      </c>
      <c r="BP1076">
        <v>265</v>
      </c>
      <c r="BQ1076">
        <v>265.2</v>
      </c>
      <c r="BR1076">
        <v>263.6001</v>
      </c>
      <c r="BS1076" s="12">
        <f t="shared" si="32"/>
        <v>0.17468850267379676</v>
      </c>
      <c r="BT1076" s="13" cm="1">
        <f t="array" aca="1" ref="BT1076" ca="1">_xlfn.PERCENTILE.INC((OFFSET(E1076,0,1,1,COLUMNS(E1076:BR1076)-1) - E1076:BQ1076) / E1076:BQ1076, 0.05) * SQRT(COUNT(E1076:BR1076) - 1)</f>
        <v>-0.20094609267509025</v>
      </c>
      <c r="BU1076" s="12" cm="1">
        <f t="array" aca="1" ref="BU1076" ca="1">_xlfn.STDEV.P((E1076:BQ1076 - OFFSET(E1076:BQ1076,0,1)) / OFFSET(E1076:BQ1076,0,1)) * SQRT(COUNT(E1076:BR1076)-1)</f>
        <v>0.13374396684147918</v>
      </c>
      <c r="BV1076" s="12" cm="1">
        <f t="array" ref="BV1076">-(MAX(1 - (E1076:BR1076 / _xlfn.SCAN(E1076, E1076:BR1076, _xlfn.LAMBDA(_xlpm.a,_xlpm.b, MAX(_xlpm.a, _xlpm.b))))))</f>
        <v>-5.9465562664659299E-2</v>
      </c>
      <c r="BW1076" s="14">
        <f t="shared" ca="1" si="33"/>
        <v>1.3414125529847032</v>
      </c>
    </row>
    <row r="1077" spans="1:75" x14ac:dyDescent="0.45">
      <c r="A1077" s="2" t="s">
        <v>2174</v>
      </c>
      <c r="B1077" t="s">
        <v>2175</v>
      </c>
      <c r="C1077" t="s">
        <v>7</v>
      </c>
      <c r="D1077" t="s">
        <v>8</v>
      </c>
      <c r="E1077">
        <v>26.4</v>
      </c>
      <c r="F1077">
        <v>26.4</v>
      </c>
      <c r="G1077">
        <v>26.55</v>
      </c>
      <c r="H1077">
        <v>27.1</v>
      </c>
      <c r="I1077">
        <v>26.6</v>
      </c>
      <c r="J1077">
        <v>26.45</v>
      </c>
      <c r="K1077">
        <v>26.45</v>
      </c>
      <c r="L1077">
        <v>26.3</v>
      </c>
      <c r="M1077">
        <v>26.5</v>
      </c>
      <c r="N1077">
        <v>26.5</v>
      </c>
      <c r="O1077">
        <v>26.45</v>
      </c>
      <c r="P1077">
        <v>26.5</v>
      </c>
      <c r="Q1077">
        <v>26.15</v>
      </c>
      <c r="R1077">
        <v>26.15</v>
      </c>
      <c r="S1077">
        <v>26.5</v>
      </c>
      <c r="T1077">
        <v>26</v>
      </c>
      <c r="U1077">
        <v>26.15</v>
      </c>
      <c r="V1077">
        <v>25.95</v>
      </c>
      <c r="W1077">
        <v>25.7</v>
      </c>
      <c r="X1077">
        <v>25.7</v>
      </c>
      <c r="Y1077">
        <v>25.55</v>
      </c>
      <c r="Z1077">
        <v>25.4</v>
      </c>
      <c r="AA1077">
        <v>25.2</v>
      </c>
      <c r="AB1077">
        <v>25.15</v>
      </c>
      <c r="AC1077">
        <v>25.5</v>
      </c>
      <c r="AD1077">
        <v>25.9</v>
      </c>
      <c r="AE1077">
        <v>25.55</v>
      </c>
      <c r="AF1077">
        <v>25.7</v>
      </c>
      <c r="AG1077">
        <v>26.2</v>
      </c>
      <c r="AH1077">
        <v>26.4</v>
      </c>
      <c r="AI1077">
        <v>26.65</v>
      </c>
      <c r="AJ1077">
        <v>26.6</v>
      </c>
      <c r="AK1077">
        <v>26.6</v>
      </c>
      <c r="AL1077">
        <v>26.5</v>
      </c>
      <c r="AM1077">
        <v>26.65</v>
      </c>
      <c r="AN1077">
        <v>26.45</v>
      </c>
      <c r="AO1077">
        <v>26.45</v>
      </c>
      <c r="AP1077">
        <v>26.4</v>
      </c>
      <c r="AQ1077">
        <v>26.6</v>
      </c>
      <c r="AR1077">
        <v>27.1</v>
      </c>
      <c r="AS1077">
        <v>28.4</v>
      </c>
      <c r="AT1077">
        <v>30.3</v>
      </c>
      <c r="AU1077">
        <v>30.4</v>
      </c>
      <c r="AV1077">
        <v>31.35</v>
      </c>
      <c r="AW1077">
        <v>31.7</v>
      </c>
      <c r="AX1077">
        <v>32.25</v>
      </c>
      <c r="AY1077">
        <v>31.65</v>
      </c>
      <c r="AZ1077">
        <v>32.4</v>
      </c>
      <c r="BA1077">
        <v>32.4</v>
      </c>
      <c r="BB1077">
        <v>32.200000000000003</v>
      </c>
      <c r="BC1077">
        <v>32.5</v>
      </c>
      <c r="BD1077">
        <v>32.6</v>
      </c>
      <c r="BE1077">
        <v>32.75</v>
      </c>
      <c r="BF1077">
        <v>33.75</v>
      </c>
      <c r="BG1077">
        <v>34.049999999999997</v>
      </c>
      <c r="BH1077">
        <v>34.799999999999997</v>
      </c>
      <c r="BI1077">
        <v>34.4</v>
      </c>
      <c r="BJ1077">
        <v>34.700000000000003</v>
      </c>
      <c r="BK1077">
        <v>32.75</v>
      </c>
      <c r="BL1077">
        <v>32.85</v>
      </c>
      <c r="BM1077">
        <v>32.65</v>
      </c>
      <c r="BN1077">
        <v>32.4</v>
      </c>
      <c r="BO1077">
        <v>31.8</v>
      </c>
      <c r="BP1077">
        <v>32.549999999999997</v>
      </c>
      <c r="BQ1077">
        <v>32.450000000000003</v>
      </c>
      <c r="BR1077">
        <v>32.049999999999997</v>
      </c>
      <c r="BS1077" s="12">
        <f t="shared" si="32"/>
        <v>0.21401515151515146</v>
      </c>
      <c r="BT1077" s="13" cm="1">
        <f t="array" aca="1" ref="BT1077" ca="1">_xlfn.PERCENTILE.INC((OFFSET(E1077,0,1,1,COLUMNS(E1077:BR1077)-1) - E1077:BQ1077) / E1077:BQ1077, 0.05) * SQRT(COUNT(E1077:BR1077) - 1)</f>
        <v>-0.14919088412185605</v>
      </c>
      <c r="BU1077" s="12" cm="1">
        <f t="array" aca="1" ref="BU1077" ca="1">_xlfn.STDEV.P((E1077:BQ1077 - OFFSET(E1077:BQ1077,0,1)) / OFFSET(E1077:BQ1077,0,1)) * SQRT(COUNT(E1077:BR1077)-1)</f>
        <v>0.13366256300873813</v>
      </c>
      <c r="BV1077" s="12" cm="1">
        <f t="array" ref="BV1077">-(MAX(1 - (E1077:BR1077 / _xlfn.SCAN(E1077, E1077:BR1077, _xlfn.LAMBDA(_xlpm.a,_xlpm.b, MAX(_xlpm.a, _xlpm.b))))))</f>
        <v>-8.6206896551724088E-2</v>
      </c>
      <c r="BW1077" s="14">
        <f t="shared" ca="1" si="33"/>
        <v>1.6364528700095722</v>
      </c>
    </row>
    <row r="1078" spans="1:75" x14ac:dyDescent="0.45">
      <c r="A1078" s="2" t="s">
        <v>2176</v>
      </c>
      <c r="B1078" t="s">
        <v>2177</v>
      </c>
      <c r="C1078" t="s">
        <v>19</v>
      </c>
      <c r="D1078" t="s">
        <v>8</v>
      </c>
      <c r="E1078">
        <v>4.75</v>
      </c>
      <c r="F1078">
        <v>4.8680000000000003</v>
      </c>
      <c r="G1078">
        <v>4.78</v>
      </c>
      <c r="H1078">
        <v>4.8460000000000001</v>
      </c>
      <c r="I1078">
        <v>4.8659999999999997</v>
      </c>
      <c r="J1078">
        <v>4.87</v>
      </c>
      <c r="K1078">
        <v>4.7939999999999996</v>
      </c>
      <c r="L1078">
        <v>4.76</v>
      </c>
      <c r="M1078">
        <v>4.87</v>
      </c>
      <c r="N1078">
        <v>4.8840000000000003</v>
      </c>
      <c r="O1078">
        <v>4.8899999999999997</v>
      </c>
      <c r="P1078">
        <v>5</v>
      </c>
      <c r="Q1078">
        <v>4.8739999999999997</v>
      </c>
      <c r="R1078">
        <v>4.8</v>
      </c>
      <c r="S1078">
        <v>4.8239999999999998</v>
      </c>
      <c r="T1078">
        <v>4.76</v>
      </c>
      <c r="U1078">
        <v>4.7640000000000002</v>
      </c>
      <c r="V1078">
        <v>4.8319999999999999</v>
      </c>
      <c r="W1078">
        <v>4.7240000000000002</v>
      </c>
      <c r="X1078">
        <v>4.7880000000000003</v>
      </c>
      <c r="Y1078">
        <v>5.0199999999999996</v>
      </c>
      <c r="Z1078">
        <v>5.05</v>
      </c>
      <c r="AA1078">
        <v>4.8680000000000003</v>
      </c>
      <c r="AB1078">
        <v>5.05</v>
      </c>
      <c r="AC1078">
        <v>5.1950000000000003</v>
      </c>
      <c r="AD1078">
        <v>5.1950000000000003</v>
      </c>
      <c r="AE1078">
        <v>5.2050000000000001</v>
      </c>
      <c r="AF1078">
        <v>5.26</v>
      </c>
      <c r="AG1078">
        <v>5.2750000000000004</v>
      </c>
      <c r="AH1078">
        <v>5.3849999999999998</v>
      </c>
      <c r="AI1078">
        <v>5.29</v>
      </c>
      <c r="AJ1078">
        <v>5.29</v>
      </c>
      <c r="AK1078">
        <v>5.2450000000000001</v>
      </c>
      <c r="AL1078">
        <v>5.22</v>
      </c>
      <c r="AM1078">
        <v>5.27</v>
      </c>
      <c r="AN1078">
        <v>5.39</v>
      </c>
      <c r="AO1078">
        <v>5.21</v>
      </c>
      <c r="AP1078">
        <v>5.27</v>
      </c>
      <c r="AQ1078">
        <v>5.335</v>
      </c>
      <c r="AR1078">
        <v>5.3250000000000002</v>
      </c>
      <c r="AS1078">
        <v>5.3150000000000004</v>
      </c>
      <c r="AT1078">
        <v>5.34</v>
      </c>
      <c r="AU1078">
        <v>5.25</v>
      </c>
      <c r="AV1078">
        <v>5.12</v>
      </c>
      <c r="AW1078">
        <v>5.1150000000000002</v>
      </c>
      <c r="AX1078">
        <v>5.3150000000000004</v>
      </c>
      <c r="AY1078">
        <v>5.5250000000000004</v>
      </c>
      <c r="AZ1078">
        <v>5.6849999999999996</v>
      </c>
      <c r="BA1078">
        <v>5.68</v>
      </c>
      <c r="BB1078">
        <v>5.6950000000000003</v>
      </c>
      <c r="BC1078">
        <v>5.7249999999999996</v>
      </c>
      <c r="BD1078">
        <v>5.8049999999999997</v>
      </c>
      <c r="BE1078">
        <v>5.81</v>
      </c>
      <c r="BF1078">
        <v>5.93</v>
      </c>
      <c r="BG1078">
        <v>5.8550000000000004</v>
      </c>
      <c r="BH1078">
        <v>5.85</v>
      </c>
      <c r="BI1078">
        <v>5.85</v>
      </c>
      <c r="BJ1078">
        <v>5.7450000000000001</v>
      </c>
      <c r="BK1078">
        <v>5.23</v>
      </c>
      <c r="BL1078">
        <v>5.1849999999999996</v>
      </c>
      <c r="BM1078">
        <v>5.08</v>
      </c>
      <c r="BN1078">
        <v>4.9740000000000002</v>
      </c>
      <c r="BO1078">
        <v>4.9420000000000002</v>
      </c>
      <c r="BP1078">
        <v>5.15</v>
      </c>
      <c r="BQ1078">
        <v>5.18</v>
      </c>
      <c r="BR1078">
        <v>5.2350000000000003</v>
      </c>
      <c r="BS1078" s="12">
        <f t="shared" si="32"/>
        <v>0.10210526315789481</v>
      </c>
      <c r="BT1078" s="13" cm="1">
        <f t="array" aca="1" ref="BT1078" ca="1">_xlfn.PERCENTILE.INC((OFFSET(E1078,0,1,1,COLUMNS(E1078:BR1078)-1) - E1078:BQ1078) / E1078:BQ1078, 0.05) * SQRT(COUNT(E1078:BR1078) - 1)</f>
        <v>-0.20246248791155863</v>
      </c>
      <c r="BU1078" s="12" cm="1">
        <f t="array" aca="1" ref="BU1078" ca="1">_xlfn.STDEV.P((E1078:BQ1078 - OFFSET(E1078:BQ1078,0,1)) / OFFSET(E1078:BQ1078,0,1)) * SQRT(COUNT(E1078:BR1078)-1)</f>
        <v>0.17672520014854232</v>
      </c>
      <c r="BV1078" s="12" cm="1">
        <f t="array" ref="BV1078">-(MAX(1 - (E1078:BR1078 / _xlfn.SCAN(E1078, E1078:BR1078, _xlfn.LAMBDA(_xlpm.a,_xlpm.b, MAX(_xlpm.a, _xlpm.b))))))</f>
        <v>-0.16661045531197294</v>
      </c>
      <c r="BW1078" s="14">
        <f t="shared" ca="1" si="33"/>
        <v>0.60445593724856927</v>
      </c>
    </row>
    <row r="1079" spans="1:75" x14ac:dyDescent="0.45">
      <c r="A1079" s="2" t="s">
        <v>2178</v>
      </c>
      <c r="B1079" t="s">
        <v>2179</v>
      </c>
      <c r="C1079" t="s">
        <v>111</v>
      </c>
      <c r="D1079" t="s">
        <v>58</v>
      </c>
      <c r="E1079">
        <v>144.6</v>
      </c>
      <c r="F1079">
        <v>143.9</v>
      </c>
      <c r="G1079">
        <v>141</v>
      </c>
      <c r="H1079">
        <v>143.69999999999999</v>
      </c>
      <c r="I1079">
        <v>143.15</v>
      </c>
      <c r="J1079">
        <v>144.55000000000001</v>
      </c>
      <c r="K1079">
        <v>138.65</v>
      </c>
      <c r="L1079">
        <v>135.6</v>
      </c>
      <c r="M1079">
        <v>139.94999999999999</v>
      </c>
      <c r="N1079">
        <v>139.1</v>
      </c>
      <c r="O1079">
        <v>141.19999999999999</v>
      </c>
      <c r="P1079">
        <v>145.15</v>
      </c>
      <c r="Q1079">
        <v>145</v>
      </c>
      <c r="R1079">
        <v>143.25</v>
      </c>
      <c r="S1079">
        <v>150.25</v>
      </c>
      <c r="T1079">
        <v>146.80000000000001</v>
      </c>
      <c r="U1079">
        <v>137.80000000000001</v>
      </c>
      <c r="V1079">
        <v>135.05000000000001</v>
      </c>
      <c r="W1079">
        <v>135.55000000000001</v>
      </c>
      <c r="X1079">
        <v>135.9</v>
      </c>
      <c r="Y1079">
        <v>137.44999999999999</v>
      </c>
      <c r="Z1079">
        <v>132.94999999999999</v>
      </c>
      <c r="AA1079">
        <v>133.6</v>
      </c>
      <c r="AB1079">
        <v>135.9</v>
      </c>
      <c r="AC1079">
        <v>135.85</v>
      </c>
      <c r="AD1079">
        <v>138.9</v>
      </c>
      <c r="AE1079">
        <v>137</v>
      </c>
      <c r="AF1079">
        <v>139.69999999999999</v>
      </c>
      <c r="AG1079">
        <v>139.1</v>
      </c>
      <c r="AH1079">
        <v>141.35</v>
      </c>
      <c r="AI1079">
        <v>138.4</v>
      </c>
      <c r="AJ1079">
        <v>138.5</v>
      </c>
      <c r="AK1079">
        <v>136.4</v>
      </c>
      <c r="AL1079">
        <v>133.9</v>
      </c>
      <c r="AM1079">
        <v>132.19999999999999</v>
      </c>
      <c r="AN1079">
        <v>122.75</v>
      </c>
      <c r="AO1079">
        <v>124.75</v>
      </c>
      <c r="AP1079">
        <v>121.15</v>
      </c>
      <c r="AQ1079">
        <v>122.85</v>
      </c>
      <c r="AR1079">
        <v>120.45</v>
      </c>
      <c r="AS1079">
        <v>116.55</v>
      </c>
      <c r="AT1079">
        <v>114.2</v>
      </c>
      <c r="AU1079">
        <v>113.65</v>
      </c>
      <c r="AV1079">
        <v>113.65</v>
      </c>
      <c r="AW1079">
        <v>112.5</v>
      </c>
      <c r="AX1079">
        <v>110.65</v>
      </c>
      <c r="AY1079">
        <v>110.4</v>
      </c>
      <c r="AZ1079">
        <v>107.9</v>
      </c>
      <c r="BA1079">
        <v>107.65</v>
      </c>
      <c r="BB1079">
        <v>103.65</v>
      </c>
      <c r="BC1079">
        <v>105.35</v>
      </c>
      <c r="BD1079">
        <v>108</v>
      </c>
      <c r="BE1079">
        <v>108.25</v>
      </c>
      <c r="BF1079">
        <v>107.1</v>
      </c>
      <c r="BG1079">
        <v>108.3</v>
      </c>
      <c r="BH1079">
        <v>110.2</v>
      </c>
      <c r="BI1079">
        <v>112.3</v>
      </c>
      <c r="BJ1079">
        <v>110.95</v>
      </c>
      <c r="BK1079">
        <v>106.5</v>
      </c>
      <c r="BL1079">
        <v>110.25</v>
      </c>
      <c r="BM1079">
        <v>109.55</v>
      </c>
      <c r="BN1079">
        <v>109.4</v>
      </c>
      <c r="BO1079">
        <v>109.1</v>
      </c>
      <c r="BP1079">
        <v>110.9</v>
      </c>
      <c r="BQ1079">
        <v>109.3</v>
      </c>
      <c r="BR1079">
        <v>113</v>
      </c>
      <c r="BS1079" s="12">
        <f t="shared" si="32"/>
        <v>-0.21853388658367909</v>
      </c>
      <c r="BT1079" s="13" cm="1">
        <f t="array" aca="1" ref="BT1079" ca="1">_xlfn.PERCENTILE.INC((OFFSET(E1079,0,1,1,COLUMNS(E1079:BR1079)-1) - E1079:BQ1079) / E1079:BQ1079, 0.05) * SQRT(COUNT(E1079:BR1079) - 1)</f>
        <v>-0.31860443395690907</v>
      </c>
      <c r="BU1079" s="12" cm="1">
        <f t="array" aca="1" ref="BU1079" ca="1">_xlfn.STDEV.P((E1079:BQ1079 - OFFSET(E1079:BQ1079,0,1)) / OFFSET(E1079:BQ1079,0,1)) * SQRT(COUNT(E1079:BR1079)-1)</f>
        <v>0.18398034436465491</v>
      </c>
      <c r="BV1079" s="12" cm="1">
        <f t="array" ref="BV1079">-(MAX(1 - (E1079:BR1079 / _xlfn.SCAN(E1079, E1079:BR1079, _xlfn.LAMBDA(_xlpm.a,_xlpm.b, MAX(_xlpm.a, _xlpm.b))))))</f>
        <v>-0.31014975041597337</v>
      </c>
      <c r="BW1079" s="14">
        <f t="shared" ca="1" si="33"/>
        <v>-1.1621706328941017</v>
      </c>
    </row>
    <row r="1080" spans="1:75" x14ac:dyDescent="0.45">
      <c r="A1080" s="2" t="s">
        <v>2180</v>
      </c>
      <c r="B1080" t="s">
        <v>2181</v>
      </c>
      <c r="C1080" t="s">
        <v>19</v>
      </c>
      <c r="D1080" t="s">
        <v>8</v>
      </c>
      <c r="E1080">
        <v>7.23</v>
      </c>
      <c r="F1080">
        <v>7.26</v>
      </c>
      <c r="G1080">
        <v>7.1</v>
      </c>
      <c r="H1080">
        <v>7.4550000000000001</v>
      </c>
      <c r="I1080">
        <v>7.2450000000000001</v>
      </c>
      <c r="J1080">
        <v>7.2</v>
      </c>
      <c r="K1080">
        <v>7.1749999999999998</v>
      </c>
      <c r="L1080">
        <v>7.1349999999999998</v>
      </c>
      <c r="M1080">
        <v>7.51</v>
      </c>
      <c r="N1080">
        <v>7.37</v>
      </c>
      <c r="O1080">
        <v>7.64</v>
      </c>
      <c r="P1080">
        <v>7.51</v>
      </c>
      <c r="Q1080">
        <v>7.5</v>
      </c>
      <c r="R1080">
        <v>7.42</v>
      </c>
      <c r="S1080">
        <v>7.8</v>
      </c>
      <c r="T1080">
        <v>7.6449999999999996</v>
      </c>
      <c r="U1080">
        <v>7.5</v>
      </c>
      <c r="V1080">
        <v>7.4</v>
      </c>
      <c r="W1080">
        <v>7.1550000000000002</v>
      </c>
      <c r="X1080">
        <v>7.2050000000000001</v>
      </c>
      <c r="Y1080">
        <v>7.3449999999999998</v>
      </c>
      <c r="Z1080">
        <v>7.25</v>
      </c>
      <c r="AA1080">
        <v>7.18</v>
      </c>
      <c r="AB1080">
        <v>7.0250000000000004</v>
      </c>
      <c r="AC1080">
        <v>7.165</v>
      </c>
      <c r="AD1080">
        <v>7.2949999999999999</v>
      </c>
      <c r="AE1080">
        <v>7.1050000000000004</v>
      </c>
      <c r="AF1080">
        <v>7.08</v>
      </c>
      <c r="AG1080">
        <v>7.12</v>
      </c>
      <c r="AH1080">
        <v>7.5350000000000001</v>
      </c>
      <c r="AI1080">
        <v>7.47</v>
      </c>
      <c r="AJ1080">
        <v>7.46</v>
      </c>
      <c r="AK1080">
        <v>7.37</v>
      </c>
      <c r="AL1080">
        <v>7.36</v>
      </c>
      <c r="AM1080">
        <v>7.31</v>
      </c>
      <c r="AN1080">
        <v>7.2350000000000003</v>
      </c>
      <c r="AO1080">
        <v>7.17</v>
      </c>
      <c r="AP1080">
        <v>7.26</v>
      </c>
      <c r="AQ1080">
        <v>7.3849999999999998</v>
      </c>
      <c r="AR1080">
        <v>7.4050000000000002</v>
      </c>
      <c r="AS1080">
        <v>7.3849999999999998</v>
      </c>
      <c r="AT1080">
        <v>7.3550000000000004</v>
      </c>
      <c r="AU1080">
        <v>7.4450000000000003</v>
      </c>
      <c r="AV1080">
        <v>7.5350000000000001</v>
      </c>
      <c r="AW1080">
        <v>7.52</v>
      </c>
      <c r="AX1080">
        <v>7.83</v>
      </c>
      <c r="AY1080">
        <v>8.2650000000000006</v>
      </c>
      <c r="AZ1080">
        <v>8.2449999999999992</v>
      </c>
      <c r="BA1080">
        <v>8.4499999999999993</v>
      </c>
      <c r="BB1080">
        <v>8.61</v>
      </c>
      <c r="BC1080">
        <v>8.23</v>
      </c>
      <c r="BD1080">
        <v>7.9450000000000003</v>
      </c>
      <c r="BE1080">
        <v>7.97</v>
      </c>
      <c r="BF1080">
        <v>8.1999999999999993</v>
      </c>
      <c r="BG1080">
        <v>8.2799999999999994</v>
      </c>
      <c r="BH1080">
        <v>8.1449999999999996</v>
      </c>
      <c r="BI1080">
        <v>8.0950000000000006</v>
      </c>
      <c r="BJ1080">
        <v>8.02</v>
      </c>
      <c r="BK1080">
        <v>7.6050000000000004</v>
      </c>
      <c r="BL1080">
        <v>7.36</v>
      </c>
      <c r="BM1080">
        <v>7.21</v>
      </c>
      <c r="BN1080">
        <v>7.1449999999999996</v>
      </c>
      <c r="BO1080">
        <v>7.13</v>
      </c>
      <c r="BP1080">
        <v>7.23</v>
      </c>
      <c r="BQ1080">
        <v>7.27</v>
      </c>
      <c r="BR1080">
        <v>7.31</v>
      </c>
      <c r="BS1080" s="12">
        <f t="shared" si="32"/>
        <v>1.1065006915629208E-2</v>
      </c>
      <c r="BT1080" s="13" cm="1">
        <f t="array" aca="1" ref="BT1080" ca="1">_xlfn.PERCENTILE.INC((OFFSET(E1080,0,1,1,COLUMNS(E1080:BR1080)-1) - E1080:BQ1080) / E1080:BQ1080, 0.05) * SQRT(COUNT(E1080:BR1080) - 1)</f>
        <v>-0.26548705179721577</v>
      </c>
      <c r="BU1080" s="12" cm="1">
        <f t="array" aca="1" ref="BU1080" ca="1">_xlfn.STDEV.P((E1080:BQ1080 - OFFSET(E1080:BQ1080,0,1)) / OFFSET(E1080:BQ1080,0,1)) * SQRT(COUNT(E1080:BR1080)-1)</f>
        <v>0.18568417894532691</v>
      </c>
      <c r="BV1080" s="12" cm="1">
        <f t="array" ref="BV1080">-(MAX(1 - (E1080:BR1080 / _xlfn.SCAN(E1080, E1080:BR1080, _xlfn.LAMBDA(_xlpm.a,_xlpm.b, MAX(_xlpm.a, _xlpm.b))))))</f>
        <v>-0.17189314750290352</v>
      </c>
      <c r="BW1080" s="14">
        <f t="shared" ca="1" si="33"/>
        <v>8.4995611034850274E-2</v>
      </c>
    </row>
    <row r="1081" spans="1:75" x14ac:dyDescent="0.45">
      <c r="A1081" s="2" t="s">
        <v>2182</v>
      </c>
      <c r="B1081" t="s">
        <v>2183</v>
      </c>
      <c r="C1081" t="s">
        <v>19</v>
      </c>
      <c r="D1081" t="s">
        <v>26</v>
      </c>
      <c r="E1081">
        <v>237.4</v>
      </c>
      <c r="F1081">
        <v>238.2</v>
      </c>
      <c r="G1081">
        <v>238</v>
      </c>
      <c r="H1081">
        <v>243</v>
      </c>
      <c r="I1081">
        <v>243</v>
      </c>
      <c r="J1081">
        <v>243.2</v>
      </c>
      <c r="K1081">
        <v>244.8</v>
      </c>
      <c r="L1081">
        <v>242.6</v>
      </c>
      <c r="M1081">
        <v>245.6</v>
      </c>
      <c r="N1081">
        <v>240.6</v>
      </c>
      <c r="O1081">
        <v>249.4</v>
      </c>
      <c r="P1081">
        <v>248.8</v>
      </c>
      <c r="Q1081">
        <v>250.6</v>
      </c>
      <c r="R1081">
        <v>252</v>
      </c>
      <c r="S1081">
        <v>263.2</v>
      </c>
      <c r="T1081">
        <v>266.39999999999998</v>
      </c>
      <c r="U1081">
        <v>266.39999999999998</v>
      </c>
      <c r="V1081">
        <v>262.2</v>
      </c>
      <c r="W1081">
        <v>265.39999999999998</v>
      </c>
      <c r="X1081">
        <v>263.2</v>
      </c>
      <c r="Y1081">
        <v>263.60000000000002</v>
      </c>
      <c r="Z1081">
        <v>259.39999999999998</v>
      </c>
      <c r="AA1081">
        <v>259.8</v>
      </c>
      <c r="AB1081">
        <v>265</v>
      </c>
      <c r="AC1081">
        <v>262.8</v>
      </c>
      <c r="AD1081">
        <v>264.60000000000002</v>
      </c>
      <c r="AE1081">
        <v>265.2</v>
      </c>
      <c r="AF1081">
        <v>264.60000000000002</v>
      </c>
      <c r="AG1081">
        <v>263</v>
      </c>
      <c r="AH1081">
        <v>263</v>
      </c>
      <c r="AI1081">
        <v>264</v>
      </c>
      <c r="AJ1081">
        <v>264</v>
      </c>
      <c r="AK1081">
        <v>257.8</v>
      </c>
      <c r="AL1081">
        <v>262.39999999999998</v>
      </c>
      <c r="AM1081">
        <v>261.39999999999998</v>
      </c>
      <c r="AN1081">
        <v>261.8</v>
      </c>
      <c r="AO1081">
        <v>260.39999999999998</v>
      </c>
      <c r="AP1081">
        <v>260.60000000000002</v>
      </c>
      <c r="AQ1081">
        <v>261.2</v>
      </c>
      <c r="AR1081">
        <v>262.39999999999998</v>
      </c>
      <c r="AS1081">
        <v>270.8</v>
      </c>
      <c r="AT1081">
        <v>270</v>
      </c>
      <c r="AU1081">
        <v>270.39999999999998</v>
      </c>
      <c r="AV1081">
        <v>273.2</v>
      </c>
      <c r="AW1081">
        <v>273.2</v>
      </c>
      <c r="AX1081">
        <v>274</v>
      </c>
      <c r="AY1081">
        <v>266.39999999999998</v>
      </c>
      <c r="AZ1081">
        <v>263</v>
      </c>
      <c r="BA1081">
        <v>268.8</v>
      </c>
      <c r="BB1081">
        <v>266</v>
      </c>
      <c r="BC1081">
        <v>267.60000000000002</v>
      </c>
      <c r="BD1081">
        <v>270</v>
      </c>
      <c r="BE1081">
        <v>268</v>
      </c>
      <c r="BF1081">
        <v>269.60000000000002</v>
      </c>
      <c r="BG1081">
        <v>269.60000000000002</v>
      </c>
      <c r="BH1081">
        <v>269.39999999999998</v>
      </c>
      <c r="BI1081">
        <v>272.8</v>
      </c>
      <c r="BJ1081">
        <v>273.60000000000002</v>
      </c>
      <c r="BK1081">
        <v>263</v>
      </c>
      <c r="BL1081">
        <v>267</v>
      </c>
      <c r="BM1081">
        <v>270</v>
      </c>
      <c r="BN1081">
        <v>268.39999999999998</v>
      </c>
      <c r="BO1081">
        <v>275.8</v>
      </c>
      <c r="BP1081">
        <v>279.8</v>
      </c>
      <c r="BQ1081">
        <v>293</v>
      </c>
      <c r="BR1081">
        <v>296.8</v>
      </c>
      <c r="BS1081" s="12">
        <f t="shared" si="32"/>
        <v>0.25021061499578773</v>
      </c>
      <c r="BT1081" s="13" cm="1">
        <f t="array" aca="1" ref="BT1081" ca="1">_xlfn.PERCENTILE.INC((OFFSET(E1081,0,1,1,COLUMNS(E1081:BR1081)-1) - E1081:BQ1081) / E1081:BQ1081, 0.05) * SQRT(COUNT(E1081:BR1081) - 1)</f>
        <v>-0.15699869435464778</v>
      </c>
      <c r="BU1081" s="12" cm="1">
        <f t="array" aca="1" ref="BU1081" ca="1">_xlfn.STDEV.P((E1081:BQ1081 - OFFSET(E1081:BQ1081,0,1)) / OFFSET(E1081:BQ1081,0,1)) * SQRT(COUNT(E1081:BR1081)-1)</f>
        <v>0.11880103702711838</v>
      </c>
      <c r="BV1081" s="12" cm="1">
        <f t="array" ref="BV1081">-(MAX(1 - (E1081:BR1081 / _xlfn.SCAN(E1081, E1081:BR1081, _xlfn.LAMBDA(_xlpm.a,_xlpm.b, MAX(_xlpm.a, _xlpm.b))))))</f>
        <v>-4.014598540145986E-2</v>
      </c>
      <c r="BW1081" s="14">
        <f t="shared" ca="1" si="33"/>
        <v>2.1458394194903314</v>
      </c>
    </row>
    <row r="1082" spans="1:75" x14ac:dyDescent="0.45">
      <c r="A1082" s="2" t="s">
        <v>2184</v>
      </c>
      <c r="B1082" t="s">
        <v>2185</v>
      </c>
      <c r="C1082" t="s">
        <v>54</v>
      </c>
      <c r="D1082" t="s">
        <v>8</v>
      </c>
      <c r="E1082">
        <v>24.7</v>
      </c>
      <c r="F1082">
        <v>24.6</v>
      </c>
      <c r="G1082">
        <v>24.56</v>
      </c>
      <c r="H1082">
        <v>24.46</v>
      </c>
      <c r="I1082">
        <v>24.34</v>
      </c>
      <c r="J1082">
        <v>24.5</v>
      </c>
      <c r="K1082">
        <v>24.26</v>
      </c>
      <c r="L1082">
        <v>24.26</v>
      </c>
      <c r="M1082">
        <v>24.84</v>
      </c>
      <c r="N1082">
        <v>24.74</v>
      </c>
      <c r="O1082">
        <v>25</v>
      </c>
      <c r="P1082">
        <v>24.82</v>
      </c>
      <c r="Q1082">
        <v>24.74</v>
      </c>
      <c r="R1082">
        <v>24.9</v>
      </c>
      <c r="S1082">
        <v>25.54</v>
      </c>
      <c r="T1082">
        <v>25.86</v>
      </c>
      <c r="U1082">
        <v>26.54</v>
      </c>
      <c r="V1082">
        <v>26.24</v>
      </c>
      <c r="W1082">
        <v>25.96</v>
      </c>
      <c r="X1082">
        <v>25.4</v>
      </c>
      <c r="Y1082">
        <v>25.26</v>
      </c>
      <c r="Z1082">
        <v>24.86</v>
      </c>
      <c r="AA1082">
        <v>24.9</v>
      </c>
      <c r="AB1082">
        <v>25.26</v>
      </c>
      <c r="AC1082">
        <v>25.26</v>
      </c>
      <c r="AD1082">
        <v>25.5</v>
      </c>
      <c r="AE1082">
        <v>25.46</v>
      </c>
      <c r="AF1082">
        <v>25.34</v>
      </c>
      <c r="AG1082">
        <v>25.34</v>
      </c>
      <c r="AH1082">
        <v>25.38</v>
      </c>
      <c r="AI1082">
        <v>25.62</v>
      </c>
      <c r="AJ1082">
        <v>25.38</v>
      </c>
      <c r="AK1082">
        <v>25.04</v>
      </c>
      <c r="AL1082">
        <v>24.82</v>
      </c>
      <c r="AM1082">
        <v>24.76</v>
      </c>
      <c r="AN1082">
        <v>24.72</v>
      </c>
      <c r="AO1082">
        <v>24.56</v>
      </c>
      <c r="AP1082">
        <v>24.34</v>
      </c>
      <c r="AQ1082">
        <v>24.96</v>
      </c>
      <c r="AR1082">
        <v>25.1</v>
      </c>
      <c r="AS1082">
        <v>25.46</v>
      </c>
      <c r="AT1082">
        <v>25.28</v>
      </c>
      <c r="AU1082">
        <v>25</v>
      </c>
      <c r="AV1082">
        <v>25.2</v>
      </c>
      <c r="AW1082">
        <v>25.34</v>
      </c>
      <c r="AX1082">
        <v>25.26</v>
      </c>
      <c r="AY1082">
        <v>25.12</v>
      </c>
      <c r="AZ1082">
        <v>24.76</v>
      </c>
      <c r="BA1082">
        <v>25.14</v>
      </c>
      <c r="BB1082">
        <v>24.88</v>
      </c>
      <c r="BC1082">
        <v>25.26</v>
      </c>
      <c r="BD1082">
        <v>25.2</v>
      </c>
      <c r="BE1082">
        <v>24.88</v>
      </c>
      <c r="BF1082">
        <v>24.72</v>
      </c>
      <c r="BG1082">
        <v>25.04</v>
      </c>
      <c r="BH1082">
        <v>25.16</v>
      </c>
      <c r="BI1082">
        <v>24.96</v>
      </c>
      <c r="BJ1082">
        <v>24.96</v>
      </c>
      <c r="BK1082">
        <v>24.48</v>
      </c>
      <c r="BL1082">
        <v>24.66</v>
      </c>
      <c r="BM1082">
        <v>24.38</v>
      </c>
      <c r="BN1082">
        <v>23.74</v>
      </c>
      <c r="BO1082">
        <v>23.12</v>
      </c>
      <c r="BP1082">
        <v>23.48</v>
      </c>
      <c r="BQ1082">
        <v>23.76</v>
      </c>
      <c r="BR1082">
        <v>23.6</v>
      </c>
      <c r="BS1082" s="12">
        <f t="shared" si="32"/>
        <v>-4.4534412955465501E-2</v>
      </c>
      <c r="BT1082" s="13" cm="1">
        <f t="array" aca="1" ref="BT1082" ca="1">_xlfn.PERCENTILE.INC((OFFSET(E1082,0,1,1,COLUMNS(E1082:BR1082)-1) - E1082:BQ1082) / E1082:BQ1082, 0.05) * SQRT(COUNT(E1082:BR1082) - 1)</f>
        <v>-0.1495684091681431</v>
      </c>
      <c r="BU1082" s="12" cm="1">
        <f t="array" aca="1" ref="BU1082" ca="1">_xlfn.STDEV.P((E1082:BQ1082 - OFFSET(E1082:BQ1082,0,1)) / OFFSET(E1082:BQ1082,0,1)) * SQRT(COUNT(E1082:BR1082)-1)</f>
        <v>9.5517777361519535E-2</v>
      </c>
      <c r="BV1082" s="12" cm="1">
        <f t="array" ref="BV1082">-(MAX(1 - (E1082:BR1082 / _xlfn.SCAN(E1082, E1082:BR1082, _xlfn.LAMBDA(_xlpm.a,_xlpm.b, MAX(_xlpm.a, _xlpm.b))))))</f>
        <v>-0.1288620949510173</v>
      </c>
      <c r="BW1082" s="14">
        <f t="shared" ca="1" si="33"/>
        <v>-0.41685517316248766</v>
      </c>
    </row>
    <row r="1083" spans="1:75" x14ac:dyDescent="0.45">
      <c r="A1083" s="2" t="s">
        <v>2186</v>
      </c>
      <c r="B1083" t="s">
        <v>2187</v>
      </c>
      <c r="C1083" t="s">
        <v>19</v>
      </c>
      <c r="D1083" t="s">
        <v>29</v>
      </c>
      <c r="E1083">
        <v>185.2</v>
      </c>
      <c r="F1083">
        <v>184</v>
      </c>
      <c r="G1083">
        <v>188.8</v>
      </c>
      <c r="H1083">
        <v>184.4</v>
      </c>
      <c r="I1083">
        <v>180.2</v>
      </c>
      <c r="J1083">
        <v>182.8</v>
      </c>
      <c r="K1083">
        <v>173.8</v>
      </c>
      <c r="L1083">
        <v>181.2</v>
      </c>
      <c r="M1083">
        <v>183</v>
      </c>
      <c r="N1083">
        <v>177</v>
      </c>
      <c r="O1083">
        <v>175.8</v>
      </c>
      <c r="P1083">
        <v>187.6</v>
      </c>
      <c r="Q1083">
        <v>178.6</v>
      </c>
      <c r="R1083">
        <v>183.2</v>
      </c>
      <c r="S1083">
        <v>193</v>
      </c>
      <c r="T1083">
        <v>182.8</v>
      </c>
      <c r="U1083">
        <v>186.6</v>
      </c>
      <c r="V1083">
        <v>181.8</v>
      </c>
      <c r="W1083">
        <v>176.4</v>
      </c>
      <c r="X1083">
        <v>178.6</v>
      </c>
      <c r="Y1083">
        <v>179.6</v>
      </c>
      <c r="Z1083">
        <v>176.4</v>
      </c>
      <c r="AA1083">
        <v>174</v>
      </c>
      <c r="AB1083">
        <v>175</v>
      </c>
      <c r="AC1083">
        <v>176</v>
      </c>
      <c r="AD1083">
        <v>175</v>
      </c>
      <c r="AE1083">
        <v>177</v>
      </c>
      <c r="AF1083">
        <v>177</v>
      </c>
      <c r="AG1083">
        <v>178</v>
      </c>
      <c r="AH1083">
        <v>179.2</v>
      </c>
      <c r="AI1083">
        <v>181</v>
      </c>
      <c r="AJ1083">
        <v>176.8</v>
      </c>
      <c r="AK1083">
        <v>176</v>
      </c>
      <c r="AL1083">
        <v>176.2</v>
      </c>
      <c r="AM1083">
        <v>182</v>
      </c>
      <c r="AN1083">
        <v>185.2</v>
      </c>
      <c r="AO1083">
        <v>170.2</v>
      </c>
      <c r="AP1083">
        <v>170</v>
      </c>
      <c r="AQ1083">
        <v>167.92</v>
      </c>
      <c r="AR1083">
        <v>162.9</v>
      </c>
      <c r="AS1083">
        <v>163</v>
      </c>
      <c r="AT1083">
        <v>160</v>
      </c>
      <c r="AU1083">
        <v>157.66</v>
      </c>
      <c r="AV1083">
        <v>157.66</v>
      </c>
      <c r="AW1083">
        <v>157.19999999999999</v>
      </c>
      <c r="AX1083">
        <v>158.38</v>
      </c>
      <c r="AY1083">
        <v>156.4</v>
      </c>
      <c r="AZ1083">
        <v>156.84</v>
      </c>
      <c r="BA1083">
        <v>155.56</v>
      </c>
      <c r="BB1083">
        <v>158</v>
      </c>
      <c r="BC1083">
        <v>156.34</v>
      </c>
      <c r="BD1083">
        <v>153.32</v>
      </c>
      <c r="BE1083">
        <v>153.58000000000001</v>
      </c>
      <c r="BF1083">
        <v>156.18</v>
      </c>
      <c r="BG1083">
        <v>155</v>
      </c>
      <c r="BH1083">
        <v>154.4</v>
      </c>
      <c r="BI1083">
        <v>148.06</v>
      </c>
      <c r="BJ1083">
        <v>140.5</v>
      </c>
      <c r="BK1083">
        <v>136.13999999999999</v>
      </c>
      <c r="BL1083">
        <v>135.08000000000001</v>
      </c>
      <c r="BM1083">
        <v>137.91999999999999</v>
      </c>
      <c r="BN1083">
        <v>136</v>
      </c>
      <c r="BO1083">
        <v>144.4</v>
      </c>
      <c r="BP1083">
        <v>145.16</v>
      </c>
      <c r="BQ1083">
        <v>148.44</v>
      </c>
      <c r="BR1083">
        <v>153.91999999999999</v>
      </c>
      <c r="BS1083" s="12">
        <f t="shared" si="32"/>
        <v>-0.16889848812095035</v>
      </c>
      <c r="BT1083" s="13" cm="1">
        <f t="array" aca="1" ref="BT1083" ca="1">_xlfn.PERCENTILE.INC((OFFSET(E1083,0,1,1,COLUMNS(E1083:BR1083)-1) - E1083:BQ1083) / E1083:BQ1083, 0.05) * SQRT(COUNT(E1083:BR1083) - 1)</f>
        <v>-0.39490705103979473</v>
      </c>
      <c r="BU1083" s="12" cm="1">
        <f t="array" aca="1" ref="BU1083" ca="1">_xlfn.STDEV.P((E1083:BQ1083 - OFFSET(E1083:BQ1083,0,1)) / OFFSET(E1083:BQ1083,0,1)) * SQRT(COUNT(E1083:BR1083)-1)</f>
        <v>0.21745757891932951</v>
      </c>
      <c r="BV1083" s="12" cm="1">
        <f t="array" ref="BV1083">-(MAX(1 - (E1083:BR1083 / _xlfn.SCAN(E1083, E1083:BR1083, _xlfn.LAMBDA(_xlpm.a,_xlpm.b, MAX(_xlpm.a, _xlpm.b))))))</f>
        <v>-0.30010362694300508</v>
      </c>
      <c r="BW1083" s="14">
        <f t="shared" ca="1" si="33"/>
        <v>-0.75500313947909581</v>
      </c>
    </row>
    <row r="1084" spans="1:75" x14ac:dyDescent="0.45">
      <c r="A1084" s="2" t="s">
        <v>2188</v>
      </c>
      <c r="B1084" t="s">
        <v>2189</v>
      </c>
      <c r="C1084" t="s">
        <v>22</v>
      </c>
      <c r="D1084" t="s">
        <v>8</v>
      </c>
      <c r="E1084">
        <v>6.1059999999999999</v>
      </c>
      <c r="F1084">
        <v>6.4640000000000004</v>
      </c>
      <c r="G1084">
        <v>6.3860000000000001</v>
      </c>
      <c r="H1084">
        <v>6.5419999999999998</v>
      </c>
      <c r="I1084">
        <v>6.57</v>
      </c>
      <c r="J1084">
        <v>6.2859999999999996</v>
      </c>
      <c r="K1084">
        <v>6.28</v>
      </c>
      <c r="L1084">
        <v>6.5039999999999996</v>
      </c>
      <c r="M1084">
        <v>6.9219999999999997</v>
      </c>
      <c r="N1084">
        <v>6.95</v>
      </c>
      <c r="O1084">
        <v>7.242</v>
      </c>
      <c r="P1084">
        <v>7.21</v>
      </c>
      <c r="Q1084">
        <v>7.0279999999999996</v>
      </c>
      <c r="R1084">
        <v>7.01</v>
      </c>
      <c r="S1084">
        <v>7.1580000000000004</v>
      </c>
      <c r="T1084">
        <v>7.024</v>
      </c>
      <c r="U1084">
        <v>7.0860000000000003</v>
      </c>
      <c r="V1084">
        <v>7.1360000000000001</v>
      </c>
      <c r="W1084">
        <v>6.984</v>
      </c>
      <c r="X1084">
        <v>6.952</v>
      </c>
      <c r="Y1084">
        <v>6.7279999999999998</v>
      </c>
      <c r="Z1084">
        <v>6.4960000000000004</v>
      </c>
      <c r="AA1084">
        <v>6.57</v>
      </c>
      <c r="AB1084">
        <v>6.7380000000000004</v>
      </c>
      <c r="AC1084">
        <v>6.8220000000000001</v>
      </c>
      <c r="AD1084">
        <v>7.1719999999999997</v>
      </c>
      <c r="AE1084">
        <v>7.024</v>
      </c>
      <c r="AF1084">
        <v>7.032</v>
      </c>
      <c r="AG1084">
        <v>7.43</v>
      </c>
      <c r="AH1084">
        <v>7.4660000000000002</v>
      </c>
      <c r="AI1084">
        <v>7.42</v>
      </c>
      <c r="AJ1084">
        <v>6.21</v>
      </c>
      <c r="AK1084">
        <v>6.0940000000000003</v>
      </c>
      <c r="AL1084">
        <v>6.2619999999999996</v>
      </c>
      <c r="AM1084">
        <v>6.2880000000000003</v>
      </c>
      <c r="AN1084">
        <v>6.3540000000000001</v>
      </c>
      <c r="AO1084">
        <v>6.1059999999999999</v>
      </c>
      <c r="AP1084">
        <v>6.1180000000000003</v>
      </c>
      <c r="AQ1084">
        <v>6.2160000000000002</v>
      </c>
      <c r="AR1084">
        <v>6.1479999999999997</v>
      </c>
      <c r="AS1084">
        <v>6.21</v>
      </c>
      <c r="AT1084">
        <v>6.1479999999999997</v>
      </c>
      <c r="AU1084">
        <v>6.0119999999999996</v>
      </c>
      <c r="AV1084">
        <v>6.024</v>
      </c>
      <c r="AW1084">
        <v>6</v>
      </c>
      <c r="AX1084">
        <v>6.048</v>
      </c>
      <c r="AY1084">
        <v>6.032</v>
      </c>
      <c r="AZ1084">
        <v>6.1239999999999997</v>
      </c>
      <c r="BA1084">
        <v>6.1420000000000003</v>
      </c>
      <c r="BB1084">
        <v>6.0519999999999996</v>
      </c>
      <c r="BC1084">
        <v>6.1559999999999997</v>
      </c>
      <c r="BD1084">
        <v>6.1040000000000001</v>
      </c>
      <c r="BE1084">
        <v>5.85</v>
      </c>
      <c r="BF1084">
        <v>5.8</v>
      </c>
      <c r="BG1084">
        <v>5.8019999999999996</v>
      </c>
      <c r="BH1084">
        <v>5.7560000000000002</v>
      </c>
      <c r="BI1084">
        <v>5.7279999999999998</v>
      </c>
      <c r="BJ1084">
        <v>5.5919999999999996</v>
      </c>
      <c r="BK1084">
        <v>5.03</v>
      </c>
      <c r="BL1084">
        <v>4.8579999999999997</v>
      </c>
      <c r="BM1084">
        <v>4.8010000000000002</v>
      </c>
      <c r="BN1084">
        <v>4.6139999999999999</v>
      </c>
      <c r="BO1084">
        <v>4.3650000000000002</v>
      </c>
      <c r="BP1084">
        <v>4.4260000000000002</v>
      </c>
      <c r="BQ1084">
        <v>4.3410000000000002</v>
      </c>
      <c r="BR1084">
        <v>4.3120000000000003</v>
      </c>
      <c r="BS1084" s="12">
        <f t="shared" si="32"/>
        <v>-0.2938093678349164</v>
      </c>
      <c r="BT1084" s="13" cm="1">
        <f t="array" aca="1" ref="BT1084" ca="1">_xlfn.PERCENTILE.INC((OFFSET(E1084,0,1,1,COLUMNS(E1084:BR1084)-1) - E1084:BQ1084) / E1084:BQ1084, 0.05) * SQRT(COUNT(E1084:BR1084) - 1)</f>
        <v>-0.34590183484754217</v>
      </c>
      <c r="BU1084" s="12" cm="1">
        <f t="array" aca="1" ref="BU1084" ca="1">_xlfn.STDEV.P((E1084:BQ1084 - OFFSET(E1084:BQ1084,0,1)) / OFFSET(E1084:BQ1084,0,1)) * SQRT(COUNT(E1084:BR1084)-1)</f>
        <v>0.2932276205250694</v>
      </c>
      <c r="BV1084" s="12" cm="1">
        <f t="array" ref="BV1084">-(MAX(1 - (E1084:BR1084 / _xlfn.SCAN(E1084, E1084:BR1084, _xlfn.LAMBDA(_xlpm.a,_xlpm.b, MAX(_xlpm.a, _xlpm.b))))))</f>
        <v>-0.42244843289579426</v>
      </c>
      <c r="BW1084" s="14">
        <f t="shared" ca="1" si="33"/>
        <v>-0.98589632853794285</v>
      </c>
    </row>
    <row r="1085" spans="1:75" x14ac:dyDescent="0.45">
      <c r="A1085" s="2" t="s">
        <v>2190</v>
      </c>
      <c r="B1085" t="s">
        <v>2191</v>
      </c>
      <c r="C1085" t="s">
        <v>54</v>
      </c>
      <c r="D1085" t="s">
        <v>8</v>
      </c>
      <c r="E1085">
        <v>92.88</v>
      </c>
      <c r="F1085">
        <v>94.18</v>
      </c>
      <c r="G1085">
        <v>95.26</v>
      </c>
      <c r="H1085">
        <v>97.7</v>
      </c>
      <c r="I1085">
        <v>96.98</v>
      </c>
      <c r="J1085">
        <v>94.8</v>
      </c>
      <c r="K1085">
        <v>94.6</v>
      </c>
      <c r="L1085">
        <v>94.08</v>
      </c>
      <c r="M1085">
        <v>94.3</v>
      </c>
      <c r="N1085">
        <v>91.88</v>
      </c>
      <c r="O1085">
        <v>92.5</v>
      </c>
      <c r="P1085">
        <v>90.54</v>
      </c>
      <c r="Q1085">
        <v>92.1</v>
      </c>
      <c r="R1085">
        <v>93.12</v>
      </c>
      <c r="S1085">
        <v>93.44</v>
      </c>
      <c r="T1085">
        <v>93.06</v>
      </c>
      <c r="U1085">
        <v>92.44</v>
      </c>
      <c r="V1085">
        <v>89.84</v>
      </c>
      <c r="W1085">
        <v>90.7</v>
      </c>
      <c r="X1085">
        <v>92.3</v>
      </c>
      <c r="Y1085">
        <v>92.6</v>
      </c>
      <c r="Z1085">
        <v>90.98</v>
      </c>
      <c r="AA1085">
        <v>91.76</v>
      </c>
      <c r="AB1085">
        <v>95.12</v>
      </c>
      <c r="AC1085">
        <v>94.36</v>
      </c>
      <c r="AD1085">
        <v>95.5</v>
      </c>
      <c r="AE1085">
        <v>95.98</v>
      </c>
      <c r="AF1085">
        <v>97.2</v>
      </c>
      <c r="AG1085">
        <v>95.48</v>
      </c>
      <c r="AH1085">
        <v>96.26</v>
      </c>
      <c r="AI1085">
        <v>99.32</v>
      </c>
      <c r="AJ1085">
        <v>100.5</v>
      </c>
      <c r="AK1085">
        <v>99</v>
      </c>
      <c r="AL1085">
        <v>100</v>
      </c>
      <c r="AM1085">
        <v>100.55</v>
      </c>
      <c r="AN1085">
        <v>99.98</v>
      </c>
      <c r="AO1085">
        <v>98.42</v>
      </c>
      <c r="AP1085">
        <v>98.78</v>
      </c>
      <c r="AQ1085">
        <v>97.4</v>
      </c>
      <c r="AR1085">
        <v>96.38</v>
      </c>
      <c r="AS1085">
        <v>97.52</v>
      </c>
      <c r="AT1085">
        <v>96</v>
      </c>
      <c r="AU1085">
        <v>94.4</v>
      </c>
      <c r="AV1085">
        <v>93.24</v>
      </c>
      <c r="AW1085">
        <v>94.16</v>
      </c>
      <c r="AX1085">
        <v>93.8</v>
      </c>
      <c r="AY1085">
        <v>91.1</v>
      </c>
      <c r="AZ1085">
        <v>88.76</v>
      </c>
      <c r="BA1085">
        <v>91.8</v>
      </c>
      <c r="BB1085">
        <v>91.22</v>
      </c>
      <c r="BC1085">
        <v>91.3</v>
      </c>
      <c r="BD1085">
        <v>90.76</v>
      </c>
      <c r="BE1085">
        <v>90.04</v>
      </c>
      <c r="BF1085">
        <v>90.72</v>
      </c>
      <c r="BG1085">
        <v>91.5</v>
      </c>
      <c r="BH1085">
        <v>90.76</v>
      </c>
      <c r="BI1085">
        <v>91.62</v>
      </c>
      <c r="BJ1085">
        <v>91.7</v>
      </c>
      <c r="BK1085">
        <v>92.86</v>
      </c>
      <c r="BL1085">
        <v>94.76</v>
      </c>
      <c r="BM1085">
        <v>95.42</v>
      </c>
      <c r="BN1085">
        <v>94.88</v>
      </c>
      <c r="BO1085">
        <v>94.4</v>
      </c>
      <c r="BP1085">
        <v>95.5</v>
      </c>
      <c r="BQ1085">
        <v>95.96</v>
      </c>
      <c r="BR1085">
        <v>95.76</v>
      </c>
      <c r="BS1085" s="12">
        <f t="shared" si="32"/>
        <v>3.1007751937984603E-2</v>
      </c>
      <c r="BT1085" s="13" cm="1">
        <f t="array" aca="1" ref="BT1085" ca="1">_xlfn.PERCENTILE.INC((OFFSET(E1085,0,1,1,COLUMNS(E1085:BR1085)-1) - E1085:BQ1085) / E1085:BQ1085, 0.05) * SQRT(COUNT(E1085:BR1085) - 1)</f>
        <v>-0.20176602224050899</v>
      </c>
      <c r="BU1085" s="12" cm="1">
        <f t="array" aca="1" ref="BU1085" ca="1">_xlfn.STDEV.P((E1085:BQ1085 - OFFSET(E1085:BQ1085,0,1)) / OFFSET(E1085:BQ1085,0,1)) * SQRT(COUNT(E1085:BR1085)-1)</f>
        <v>0.11754430754342553</v>
      </c>
      <c r="BV1085" s="12" cm="1">
        <f t="array" ref="BV1085">-(MAX(1 - (E1085:BR1085 / _xlfn.SCAN(E1085, E1085:BR1085, _xlfn.LAMBDA(_xlpm.a,_xlpm.b, MAX(_xlpm.a, _xlpm.b))))))</f>
        <v>-0.11725509696668313</v>
      </c>
      <c r="BW1085" s="14">
        <f t="shared" ca="1" si="33"/>
        <v>0.30392867181696293</v>
      </c>
    </row>
    <row r="1086" spans="1:75" x14ac:dyDescent="0.45">
      <c r="A1086" s="2" t="s">
        <v>2192</v>
      </c>
      <c r="B1086" t="s">
        <v>2193</v>
      </c>
      <c r="C1086" t="s">
        <v>22</v>
      </c>
      <c r="D1086" t="s">
        <v>8</v>
      </c>
      <c r="E1086">
        <v>4.0525000000000002</v>
      </c>
      <c r="F1086">
        <v>4.0858999999999996</v>
      </c>
      <c r="G1086">
        <v>4.0525000000000002</v>
      </c>
      <c r="H1086">
        <v>4.1097000000000001</v>
      </c>
      <c r="I1086">
        <v>4.0811000000000002</v>
      </c>
      <c r="J1086">
        <v>3.9762</v>
      </c>
      <c r="K1086">
        <v>3.9095</v>
      </c>
      <c r="L1086">
        <v>3.9571000000000001</v>
      </c>
      <c r="M1086">
        <v>4.0525000000000002</v>
      </c>
      <c r="N1086">
        <v>3.9095</v>
      </c>
      <c r="O1086">
        <v>3.9571000000000001</v>
      </c>
      <c r="P1086">
        <v>3.9952999999999999</v>
      </c>
      <c r="Q1086">
        <v>3.9762</v>
      </c>
      <c r="R1086">
        <v>3.9476</v>
      </c>
      <c r="S1086">
        <v>3.9380999999999999</v>
      </c>
      <c r="T1086">
        <v>3.8999000000000001</v>
      </c>
      <c r="U1086">
        <v>3.8475000000000001</v>
      </c>
      <c r="V1086">
        <v>3.6425000000000001</v>
      </c>
      <c r="W1086">
        <v>3.5948000000000002</v>
      </c>
      <c r="X1086">
        <v>3.4756</v>
      </c>
      <c r="Y1086">
        <v>3.4899</v>
      </c>
      <c r="Z1086">
        <v>3.6234000000000002</v>
      </c>
      <c r="AA1086">
        <v>3.7378</v>
      </c>
      <c r="AB1086">
        <v>3.5470999999999999</v>
      </c>
      <c r="AC1086">
        <v>3.6663000000000001</v>
      </c>
      <c r="AD1086">
        <v>3.7711999999999999</v>
      </c>
      <c r="AE1086">
        <v>3.6806000000000001</v>
      </c>
      <c r="AF1086">
        <v>3.7378</v>
      </c>
      <c r="AG1086">
        <v>3.6568000000000001</v>
      </c>
      <c r="AH1086">
        <v>3.7664</v>
      </c>
      <c r="AI1086">
        <v>3.7711999999999999</v>
      </c>
      <c r="AJ1086">
        <v>3.7568999999999999</v>
      </c>
      <c r="AK1086">
        <v>3.7378</v>
      </c>
      <c r="AL1086">
        <v>3.6568000000000001</v>
      </c>
      <c r="AM1086">
        <v>3.6328999999999998</v>
      </c>
      <c r="AN1086">
        <v>3.6663000000000001</v>
      </c>
      <c r="AO1086">
        <v>3.6234000000000002</v>
      </c>
      <c r="AP1086">
        <v>3.6328999999999998</v>
      </c>
      <c r="AQ1086">
        <v>3.7187999999999999</v>
      </c>
      <c r="AR1086">
        <v>3.59</v>
      </c>
      <c r="AS1086">
        <v>3.5756999999999999</v>
      </c>
      <c r="AT1086">
        <v>3.6185999999999998</v>
      </c>
      <c r="AU1086">
        <v>3.6282000000000001</v>
      </c>
      <c r="AV1086">
        <v>3.6472000000000002</v>
      </c>
      <c r="AW1086">
        <v>3.6042999999999998</v>
      </c>
      <c r="AX1086">
        <v>3.528</v>
      </c>
      <c r="AY1086">
        <v>3.5185</v>
      </c>
      <c r="AZ1086">
        <v>3.5567000000000002</v>
      </c>
      <c r="BA1086">
        <v>3.5042</v>
      </c>
      <c r="BB1086">
        <v>3.528</v>
      </c>
      <c r="BC1086">
        <v>3.8140999999999998</v>
      </c>
      <c r="BD1086">
        <v>3.8140999999999998</v>
      </c>
      <c r="BE1086">
        <v>3.8475000000000001</v>
      </c>
      <c r="BF1086">
        <v>3.8140999999999998</v>
      </c>
      <c r="BG1086">
        <v>3.6901000000000002</v>
      </c>
      <c r="BH1086">
        <v>3.7235</v>
      </c>
      <c r="BI1086">
        <v>3.6711</v>
      </c>
      <c r="BJ1086">
        <v>3.6139000000000001</v>
      </c>
      <c r="BK1086">
        <v>3.5185</v>
      </c>
      <c r="BL1086">
        <v>3.528</v>
      </c>
      <c r="BM1086">
        <v>3.3801999999999999</v>
      </c>
      <c r="BN1086">
        <v>3.1514000000000002</v>
      </c>
      <c r="BO1086">
        <v>3.2181999999999999</v>
      </c>
      <c r="BP1086">
        <v>3.2086000000000001</v>
      </c>
      <c r="BQ1086">
        <v>3.2086000000000001</v>
      </c>
      <c r="BR1086">
        <v>3.2658</v>
      </c>
      <c r="BS1086" s="12">
        <f t="shared" si="32"/>
        <v>-0.19412708204811849</v>
      </c>
      <c r="BT1086" s="13" cm="1">
        <f t="array" aca="1" ref="BT1086" ca="1">_xlfn.PERCENTILE.INC((OFFSET(E1086,0,1,1,COLUMNS(E1086:BR1086)-1) - E1086:BQ1086) / E1086:BQ1086, 0.05) * SQRT(COUNT(E1086:BR1086) - 1)</f>
        <v>-0.32710281806135366</v>
      </c>
      <c r="BU1086" s="12" cm="1">
        <f t="array" aca="1" ref="BU1086" ca="1">_xlfn.STDEV.P((E1086:BQ1086 - OFFSET(E1086:BQ1086,0,1)) / OFFSET(E1086:BQ1086,0,1)) * SQRT(COUNT(E1086:BR1086)-1)</f>
        <v>0.19187965838421564</v>
      </c>
      <c r="BV1086" s="12" cm="1">
        <f t="array" ref="BV1086">-(MAX(1 - (E1086:BR1086 / _xlfn.SCAN(E1086, E1086:BR1086, _xlfn.LAMBDA(_xlpm.a,_xlpm.b, MAX(_xlpm.a, _xlpm.b))))))</f>
        <v>-0.23318003747232152</v>
      </c>
      <c r="BW1086" s="14">
        <f t="shared" ca="1" si="33"/>
        <v>-0.98712781912252112</v>
      </c>
    </row>
    <row r="1087" spans="1:75" x14ac:dyDescent="0.45">
      <c r="A1087" s="2" t="s">
        <v>2194</v>
      </c>
      <c r="B1087" t="s">
        <v>2195</v>
      </c>
      <c r="C1087" t="s">
        <v>11</v>
      </c>
      <c r="D1087" t="s">
        <v>8</v>
      </c>
      <c r="E1087">
        <v>0.35039999999999999</v>
      </c>
      <c r="F1087">
        <v>0.35470000000000002</v>
      </c>
      <c r="G1087">
        <v>0.34849999999999998</v>
      </c>
      <c r="H1087">
        <v>0.36049999999999999</v>
      </c>
      <c r="I1087">
        <v>0.34899999999999998</v>
      </c>
      <c r="J1087">
        <v>0.34620000000000001</v>
      </c>
      <c r="K1087">
        <v>0.34200000000000003</v>
      </c>
      <c r="L1087">
        <v>0.34470000000000001</v>
      </c>
      <c r="M1087">
        <v>0.36499999999999999</v>
      </c>
      <c r="N1087">
        <v>0.3715</v>
      </c>
      <c r="O1087">
        <v>0.37540000000000001</v>
      </c>
      <c r="P1087">
        <v>0.39179999999999998</v>
      </c>
      <c r="Q1087">
        <v>0.39050000000000001</v>
      </c>
      <c r="R1087">
        <v>0.39739999999999998</v>
      </c>
      <c r="S1087">
        <v>0.38750000000000001</v>
      </c>
      <c r="T1087">
        <v>0.38550000000000001</v>
      </c>
      <c r="U1087">
        <v>0.38369999999999999</v>
      </c>
      <c r="V1087">
        <v>0.38179999999999997</v>
      </c>
      <c r="W1087">
        <v>0.36270000000000002</v>
      </c>
      <c r="X1087">
        <v>0.3604</v>
      </c>
      <c r="Y1087">
        <v>0.36170000000000002</v>
      </c>
      <c r="Z1087">
        <v>0.34670000000000001</v>
      </c>
      <c r="AA1087">
        <v>0.34079999999999999</v>
      </c>
      <c r="AB1087">
        <v>0.34889999999999999</v>
      </c>
      <c r="AC1087">
        <v>0.37080000000000002</v>
      </c>
      <c r="AD1087">
        <v>0.3856</v>
      </c>
      <c r="AE1087">
        <v>0.37869999999999998</v>
      </c>
      <c r="AF1087">
        <v>0.37469999999999998</v>
      </c>
      <c r="AG1087">
        <v>0.38200000000000001</v>
      </c>
      <c r="AH1087">
        <v>0.3886</v>
      </c>
      <c r="AI1087">
        <v>0.38600000000000001</v>
      </c>
      <c r="AJ1087">
        <v>0.37540000000000001</v>
      </c>
      <c r="AK1087">
        <v>0.37859999999999999</v>
      </c>
      <c r="AL1087">
        <v>0.36959999999999998</v>
      </c>
      <c r="AM1087">
        <v>0.36699999999999999</v>
      </c>
      <c r="AN1087">
        <v>0.3745</v>
      </c>
      <c r="AO1087">
        <v>0.36899999999999999</v>
      </c>
      <c r="AP1087">
        <v>0.36380000000000001</v>
      </c>
      <c r="AQ1087">
        <v>0.37480000000000002</v>
      </c>
      <c r="AR1087">
        <v>0.36959999999999998</v>
      </c>
      <c r="AS1087">
        <v>0.38840000000000002</v>
      </c>
      <c r="AT1087">
        <v>0.4017</v>
      </c>
      <c r="AU1087">
        <v>0.40079999999999999</v>
      </c>
      <c r="AV1087">
        <v>0.39879999999999999</v>
      </c>
      <c r="AW1087">
        <v>0.3906</v>
      </c>
      <c r="AX1087">
        <v>0.39379999999999998</v>
      </c>
      <c r="AY1087">
        <v>0.3977</v>
      </c>
      <c r="AZ1087">
        <v>0.39360000000000001</v>
      </c>
      <c r="BA1087">
        <v>0.39200000000000002</v>
      </c>
      <c r="BB1087">
        <v>0.38319999999999999</v>
      </c>
      <c r="BC1087">
        <v>0.38700000000000001</v>
      </c>
      <c r="BD1087">
        <v>0.38640000000000002</v>
      </c>
      <c r="BE1087">
        <v>0.379</v>
      </c>
      <c r="BF1087">
        <v>0.37219999999999998</v>
      </c>
      <c r="BG1087">
        <v>0.375</v>
      </c>
      <c r="BH1087">
        <v>0.37240000000000001</v>
      </c>
      <c r="BI1087">
        <v>0.36199999999999999</v>
      </c>
      <c r="BJ1087">
        <v>0.35349999999999998</v>
      </c>
      <c r="BK1087">
        <v>0.34279999999999999</v>
      </c>
      <c r="BL1087">
        <v>0.34489999999999998</v>
      </c>
      <c r="BM1087">
        <v>0.34599999999999997</v>
      </c>
      <c r="BN1087">
        <v>0.34639999999999999</v>
      </c>
      <c r="BO1087">
        <v>0.33800000000000002</v>
      </c>
      <c r="BP1087">
        <v>0.34649999999999997</v>
      </c>
      <c r="BQ1087">
        <v>0.34079999999999999</v>
      </c>
      <c r="BR1087">
        <v>0.34200000000000003</v>
      </c>
      <c r="BS1087" s="12">
        <f t="shared" si="32"/>
        <v>-2.3972602739725922E-2</v>
      </c>
      <c r="BT1087" s="13" cm="1">
        <f t="array" aca="1" ref="BT1087" ca="1">_xlfn.PERCENTILE.INC((OFFSET(E1087,0,1,1,COLUMNS(E1087:BR1087)-1) - E1087:BQ1087) / E1087:BQ1087, 0.05) * SQRT(COUNT(E1087:BR1087) - 1)</f>
        <v>-0.24025838470262198</v>
      </c>
      <c r="BU1087" s="12" cm="1">
        <f t="array" aca="1" ref="BU1087" ca="1">_xlfn.STDEV.P((E1087:BQ1087 - OFFSET(E1087:BQ1087,0,1)) / OFFSET(E1087:BQ1087,0,1)) * SQRT(COUNT(E1087:BR1087)-1)</f>
        <v>0.18393008808466366</v>
      </c>
      <c r="BV1087" s="12" cm="1">
        <f t="array" ref="BV1087">-(MAX(1 - (E1087:BR1087 / _xlfn.SCAN(E1087, E1087:BR1087, _xlfn.LAMBDA(_xlpm.a,_xlpm.b, MAX(_xlpm.a, _xlpm.b))))))</f>
        <v>-0.15857605177993517</v>
      </c>
      <c r="BW1087" s="14">
        <f t="shared" ca="1" si="33"/>
        <v>-0.10468798012823938</v>
      </c>
    </row>
    <row r="1088" spans="1:75" x14ac:dyDescent="0.45">
      <c r="A1088" s="2" t="s">
        <v>2196</v>
      </c>
      <c r="B1088" t="s">
        <v>2197</v>
      </c>
      <c r="C1088" t="s">
        <v>111</v>
      </c>
      <c r="D1088" t="s">
        <v>29</v>
      </c>
      <c r="E1088">
        <v>30.99</v>
      </c>
      <c r="F1088">
        <v>31.78</v>
      </c>
      <c r="G1088">
        <v>30.99</v>
      </c>
      <c r="H1088">
        <v>33.119999999999997</v>
      </c>
      <c r="I1088">
        <v>31.75</v>
      </c>
      <c r="J1088">
        <v>32.15</v>
      </c>
      <c r="K1088">
        <v>31.21</v>
      </c>
      <c r="L1088">
        <v>29.96</v>
      </c>
      <c r="M1088">
        <v>30.29</v>
      </c>
      <c r="N1088">
        <v>30.19</v>
      </c>
      <c r="O1088">
        <v>31.23</v>
      </c>
      <c r="P1088">
        <v>30.12</v>
      </c>
      <c r="Q1088">
        <v>30.68</v>
      </c>
      <c r="R1088">
        <v>30.23</v>
      </c>
      <c r="S1088">
        <v>31.28</v>
      </c>
      <c r="T1088">
        <v>30.29</v>
      </c>
      <c r="U1088">
        <v>29.88</v>
      </c>
      <c r="V1088">
        <v>29.01</v>
      </c>
      <c r="W1088">
        <v>27.79</v>
      </c>
      <c r="X1088">
        <v>27.97</v>
      </c>
      <c r="Y1088">
        <v>26.49</v>
      </c>
      <c r="Z1088">
        <v>24.1</v>
      </c>
      <c r="AA1088">
        <v>25.12</v>
      </c>
      <c r="AB1088">
        <v>24.65</v>
      </c>
      <c r="AC1088">
        <v>25.26</v>
      </c>
      <c r="AD1088">
        <v>27.68</v>
      </c>
      <c r="AE1088">
        <v>26.99</v>
      </c>
      <c r="AF1088">
        <v>25.48</v>
      </c>
      <c r="AG1088">
        <v>26.19</v>
      </c>
      <c r="AH1088">
        <v>26.44</v>
      </c>
      <c r="AI1088">
        <v>26.49</v>
      </c>
      <c r="AJ1088">
        <v>25.61</v>
      </c>
      <c r="AK1088">
        <v>25.23</v>
      </c>
      <c r="AL1088">
        <v>24.56</v>
      </c>
      <c r="AM1088">
        <v>24.42</v>
      </c>
      <c r="AN1088">
        <v>25</v>
      </c>
      <c r="AO1088">
        <v>23.43</v>
      </c>
      <c r="AP1088">
        <v>22.47</v>
      </c>
      <c r="AQ1088">
        <v>23.1</v>
      </c>
      <c r="AR1088">
        <v>22.91</v>
      </c>
      <c r="AS1088">
        <v>22</v>
      </c>
      <c r="AT1088">
        <v>21.22</v>
      </c>
      <c r="AU1088">
        <v>20.52</v>
      </c>
      <c r="AV1088">
        <v>20.52</v>
      </c>
      <c r="AW1088">
        <v>21.48</v>
      </c>
      <c r="AX1088">
        <v>19.899999999999999</v>
      </c>
      <c r="AY1088">
        <v>20.3</v>
      </c>
      <c r="AZ1088">
        <v>20.440000000000001</v>
      </c>
      <c r="BA1088">
        <v>20.12</v>
      </c>
      <c r="BB1088">
        <v>19.43</v>
      </c>
      <c r="BC1088">
        <v>16.04</v>
      </c>
      <c r="BD1088">
        <v>16.690000000000001</v>
      </c>
      <c r="BE1088">
        <v>16.09</v>
      </c>
      <c r="BF1088">
        <v>15.23</v>
      </c>
      <c r="BG1088">
        <v>15.56</v>
      </c>
      <c r="BH1088">
        <v>17.5</v>
      </c>
      <c r="BI1088">
        <v>18.43</v>
      </c>
      <c r="BJ1088">
        <v>16.920000000000002</v>
      </c>
      <c r="BK1088">
        <v>15.34</v>
      </c>
      <c r="BL1088">
        <v>16.79</v>
      </c>
      <c r="BM1088">
        <v>16.260000000000002</v>
      </c>
      <c r="BN1088">
        <v>15.66</v>
      </c>
      <c r="BO1088">
        <v>15.66</v>
      </c>
      <c r="BP1088">
        <v>16.28</v>
      </c>
      <c r="BQ1088">
        <v>15.28</v>
      </c>
      <c r="BR1088">
        <v>15.28</v>
      </c>
      <c r="BS1088" s="12">
        <f t="shared" si="32"/>
        <v>-0.50693772184575669</v>
      </c>
      <c r="BT1088" s="13" cm="1">
        <f t="array" aca="1" ref="BT1088" ca="1">_xlfn.PERCENTILE.INC((OFFSET(E1088,0,1,1,COLUMNS(E1088:BR1088)-1) - E1088:BQ1088) / E1088:BQ1088, 0.05) * SQRT(COUNT(E1088:BR1088) - 1)</f>
        <v>-0.64704992706504294</v>
      </c>
      <c r="BU1088" s="12" cm="1">
        <f t="array" aca="1" ref="BU1088" ca="1">_xlfn.STDEV.P((E1088:BQ1088 - OFFSET(E1088:BQ1088,0,1)) / OFFSET(E1088:BQ1088,0,1)) * SQRT(COUNT(E1088:BR1088)-1)</f>
        <v>0.40216699843750153</v>
      </c>
      <c r="BV1088" s="12" cm="1">
        <f t="array" ref="BV1088">-(MAX(1 - (E1088:BR1088 / _xlfn.SCAN(E1088, E1088:BR1088, _xlfn.LAMBDA(_xlpm.a,_xlpm.b, MAX(_xlpm.a, _xlpm.b))))))</f>
        <v>-0.54015700483091789</v>
      </c>
      <c r="BW1088" s="14">
        <f t="shared" ca="1" si="33"/>
        <v>-1.2487856797391359</v>
      </c>
    </row>
    <row r="1089" spans="1:75" x14ac:dyDescent="0.45">
      <c r="A1089" s="2" t="s">
        <v>2198</v>
      </c>
      <c r="B1089" t="s">
        <v>2199</v>
      </c>
      <c r="C1089" t="s">
        <v>54</v>
      </c>
      <c r="D1089" t="s">
        <v>26</v>
      </c>
      <c r="E1089">
        <v>17.84</v>
      </c>
      <c r="F1089">
        <v>17.38</v>
      </c>
      <c r="G1089">
        <v>17.27</v>
      </c>
      <c r="H1089">
        <v>17.36</v>
      </c>
      <c r="I1089">
        <v>17.38</v>
      </c>
      <c r="J1089">
        <v>16.899999999999999</v>
      </c>
      <c r="K1089">
        <v>16.96</v>
      </c>
      <c r="L1089">
        <v>16.899999999999999</v>
      </c>
      <c r="M1089">
        <v>17.04</v>
      </c>
      <c r="N1089">
        <v>16.39</v>
      </c>
      <c r="O1089">
        <v>16.47</v>
      </c>
      <c r="P1089">
        <v>16.309999999999999</v>
      </c>
      <c r="Q1089">
        <v>17.149999999999999</v>
      </c>
      <c r="R1089">
        <v>17</v>
      </c>
      <c r="S1089">
        <v>16.829999999999998</v>
      </c>
      <c r="T1089">
        <v>17.3</v>
      </c>
      <c r="U1089">
        <v>17.05</v>
      </c>
      <c r="V1089">
        <v>16.510000000000002</v>
      </c>
      <c r="W1089">
        <v>16.54</v>
      </c>
      <c r="X1089">
        <v>16.16</v>
      </c>
      <c r="Y1089">
        <v>16.170000000000002</v>
      </c>
      <c r="Z1089">
        <v>16.309999999999999</v>
      </c>
      <c r="AA1089">
        <v>16.7</v>
      </c>
      <c r="AB1089">
        <v>17.14</v>
      </c>
      <c r="AC1089">
        <v>17.190000000000001</v>
      </c>
      <c r="AD1089">
        <v>17.149999999999999</v>
      </c>
      <c r="AE1089">
        <v>17.8</v>
      </c>
      <c r="AF1089">
        <v>18.100000000000001</v>
      </c>
      <c r="AG1089">
        <v>17.850000000000001</v>
      </c>
      <c r="AH1089">
        <v>17.739999999999998</v>
      </c>
      <c r="AI1089">
        <v>17.53</v>
      </c>
      <c r="AJ1089">
        <v>17.05</v>
      </c>
      <c r="AK1089">
        <v>17.34</v>
      </c>
      <c r="AL1089">
        <v>17.53</v>
      </c>
      <c r="AM1089">
        <v>17.47</v>
      </c>
      <c r="AN1089">
        <v>19.62</v>
      </c>
      <c r="AO1089">
        <v>21.36</v>
      </c>
      <c r="AP1089">
        <v>24.08</v>
      </c>
      <c r="AQ1089">
        <v>24.2</v>
      </c>
      <c r="AR1089">
        <v>23.37</v>
      </c>
      <c r="AS1089">
        <v>23.54</v>
      </c>
      <c r="AT1089">
        <v>23.07</v>
      </c>
      <c r="AU1089">
        <v>23.64</v>
      </c>
      <c r="AV1089">
        <v>24.41</v>
      </c>
      <c r="AW1089">
        <v>24.79</v>
      </c>
      <c r="AX1089">
        <v>25.14</v>
      </c>
      <c r="AY1089">
        <v>24.32</v>
      </c>
      <c r="AZ1089">
        <v>24.01</v>
      </c>
      <c r="BA1089">
        <v>24.53</v>
      </c>
      <c r="BB1089">
        <v>24.43</v>
      </c>
      <c r="BC1089">
        <v>24.72</v>
      </c>
      <c r="BD1089">
        <v>24.36</v>
      </c>
      <c r="BE1089">
        <v>24.74</v>
      </c>
      <c r="BF1089">
        <v>25</v>
      </c>
      <c r="BG1089">
        <v>25.04</v>
      </c>
      <c r="BH1089">
        <v>24.95</v>
      </c>
      <c r="BI1089">
        <v>25.37</v>
      </c>
      <c r="BJ1089">
        <v>25.47</v>
      </c>
      <c r="BK1089">
        <v>24.67</v>
      </c>
      <c r="BL1089">
        <v>24.25</v>
      </c>
      <c r="BM1089">
        <v>24.81</v>
      </c>
      <c r="BN1089">
        <v>24.04</v>
      </c>
      <c r="BO1089">
        <v>24.15</v>
      </c>
      <c r="BP1089">
        <v>24.2</v>
      </c>
      <c r="BQ1089">
        <v>24.6</v>
      </c>
      <c r="BR1089">
        <v>24.81</v>
      </c>
      <c r="BS1089" s="12">
        <f t="shared" si="32"/>
        <v>0.39069506726457393</v>
      </c>
      <c r="BT1089" s="13" cm="1">
        <f t="array" aca="1" ref="BT1089" ca="1">_xlfn.PERCENTILE.INC((OFFSET(E1089,0,1,1,COLUMNS(E1089:BR1089)-1) - E1089:BQ1089) / E1089:BQ1089, 0.05) * SQRT(COUNT(E1089:BR1089) - 1)</f>
        <v>-0.25492168610117377</v>
      </c>
      <c r="BU1089" s="12" cm="1">
        <f t="array" aca="1" ref="BU1089" ca="1">_xlfn.STDEV.P((E1089:BQ1089 - OFFSET(E1089:BQ1089,0,1)) / OFFSET(E1089:BQ1089,0,1)) * SQRT(COUNT(E1089:BR1089)-1)</f>
        <v>0.2297502202571145</v>
      </c>
      <c r="BV1089" s="12" cm="1">
        <f t="array" ref="BV1089">-(MAX(1 - (E1089:BR1089 / _xlfn.SCAN(E1089, E1089:BR1089, _xlfn.LAMBDA(_xlpm.a,_xlpm.b, MAX(_xlpm.a, _xlpm.b))))))</f>
        <v>-9.4170403587443885E-2</v>
      </c>
      <c r="BW1089" s="14">
        <f t="shared" ca="1" si="33"/>
        <v>1.7210534125077204</v>
      </c>
    </row>
    <row r="1090" spans="1:75" x14ac:dyDescent="0.45">
      <c r="A1090" s="2" t="s">
        <v>2200</v>
      </c>
      <c r="B1090" t="s">
        <v>2201</v>
      </c>
      <c r="C1090" t="s">
        <v>19</v>
      </c>
      <c r="D1090" t="s">
        <v>8</v>
      </c>
      <c r="E1090">
        <v>13.16</v>
      </c>
      <c r="F1090">
        <v>13.94</v>
      </c>
      <c r="G1090">
        <v>14.04</v>
      </c>
      <c r="H1090">
        <v>13.78</v>
      </c>
      <c r="I1090">
        <v>13.76</v>
      </c>
      <c r="J1090">
        <v>13.92</v>
      </c>
      <c r="K1090">
        <v>13.66</v>
      </c>
      <c r="L1090">
        <v>13.8</v>
      </c>
      <c r="M1090">
        <v>13.9</v>
      </c>
      <c r="N1090">
        <v>14.04</v>
      </c>
      <c r="O1090">
        <v>14.3</v>
      </c>
      <c r="P1090">
        <v>14.2</v>
      </c>
      <c r="Q1090">
        <v>14.14</v>
      </c>
      <c r="R1090">
        <v>14.3</v>
      </c>
      <c r="S1090">
        <v>14.14</v>
      </c>
      <c r="T1090">
        <v>14.56</v>
      </c>
      <c r="U1090">
        <v>14.86</v>
      </c>
      <c r="V1090">
        <v>14.94</v>
      </c>
      <c r="W1090">
        <v>15.2</v>
      </c>
      <c r="X1090">
        <v>15.08</v>
      </c>
      <c r="Y1090">
        <v>16.399999999999999</v>
      </c>
      <c r="Z1090">
        <v>16.079999999999998</v>
      </c>
      <c r="AA1090">
        <v>15.9</v>
      </c>
      <c r="AB1090">
        <v>15.62</v>
      </c>
      <c r="AC1090">
        <v>15.4</v>
      </c>
      <c r="AD1090">
        <v>15.32</v>
      </c>
      <c r="AE1090">
        <v>15.14</v>
      </c>
      <c r="AF1090">
        <v>15.16</v>
      </c>
      <c r="AG1090">
        <v>15.44</v>
      </c>
      <c r="AH1090">
        <v>15.08</v>
      </c>
      <c r="AI1090">
        <v>15.2</v>
      </c>
      <c r="AJ1090">
        <v>15.22</v>
      </c>
      <c r="AK1090">
        <v>15.2</v>
      </c>
      <c r="AL1090">
        <v>15.16</v>
      </c>
      <c r="AM1090">
        <v>15.16</v>
      </c>
      <c r="AN1090">
        <v>15.64</v>
      </c>
      <c r="AO1090">
        <v>15.26</v>
      </c>
      <c r="AP1090">
        <v>15.22</v>
      </c>
      <c r="AQ1090">
        <v>15.36</v>
      </c>
      <c r="AR1090">
        <v>15.46</v>
      </c>
      <c r="AS1090">
        <v>15.36</v>
      </c>
      <c r="AT1090">
        <v>15.3</v>
      </c>
      <c r="AU1090">
        <v>15.42</v>
      </c>
      <c r="AV1090">
        <v>15.24</v>
      </c>
      <c r="AW1090">
        <v>15.16</v>
      </c>
      <c r="AX1090">
        <v>15.12</v>
      </c>
      <c r="AY1090">
        <v>14.96</v>
      </c>
      <c r="AZ1090">
        <v>14.56</v>
      </c>
      <c r="BA1090">
        <v>15</v>
      </c>
      <c r="BB1090">
        <v>14.9</v>
      </c>
      <c r="BC1090">
        <v>14.94</v>
      </c>
      <c r="BD1090">
        <v>14.8</v>
      </c>
      <c r="BE1090">
        <v>14.76</v>
      </c>
      <c r="BF1090">
        <v>14.72</v>
      </c>
      <c r="BG1090">
        <v>14.78</v>
      </c>
      <c r="BH1090">
        <v>14.7</v>
      </c>
      <c r="BI1090">
        <v>15.46</v>
      </c>
      <c r="BJ1090">
        <v>15.48</v>
      </c>
      <c r="BK1090">
        <v>14.92</v>
      </c>
      <c r="BL1090">
        <v>15.16</v>
      </c>
      <c r="BM1090">
        <v>14.96</v>
      </c>
      <c r="BN1090">
        <v>15</v>
      </c>
      <c r="BO1090">
        <v>15.08</v>
      </c>
      <c r="BP1090">
        <v>15.08</v>
      </c>
      <c r="BQ1090">
        <v>14.84</v>
      </c>
      <c r="BR1090">
        <v>15.06</v>
      </c>
      <c r="BS1090" s="12">
        <f t="shared" si="32"/>
        <v>0.14437689969604867</v>
      </c>
      <c r="BT1090" s="13" cm="1">
        <f t="array" aca="1" ref="BT1090" ca="1">_xlfn.PERCENTILE.INC((OFFSET(E1090,0,1,1,COLUMNS(E1090:BR1090)-1) - E1090:BQ1090) / E1090:BQ1090, 0.05) * SQRT(COUNT(E1090:BR1090) - 1)</f>
        <v>-0.18184655161333543</v>
      </c>
      <c r="BU1090" s="12" cm="1">
        <f t="array" aca="1" ref="BU1090" ca="1">_xlfn.STDEV.P((E1090:BQ1090 - OFFSET(E1090:BQ1090,0,1)) / OFFSET(E1090:BQ1090,0,1)) * SQRT(COUNT(E1090:BR1090)-1)</f>
        <v>0.15390747731926166</v>
      </c>
      <c r="BV1090" s="12" cm="1">
        <f t="array" ref="BV1090">-(MAX(1 - (E1090:BR1090 / _xlfn.SCAN(E1090, E1090:BR1090, _xlfn.LAMBDA(_xlpm.a,_xlpm.b, MAX(_xlpm.a, _xlpm.b))))))</f>
        <v>-0.11219512195121939</v>
      </c>
      <c r="BW1090" s="14">
        <f t="shared" ca="1" si="33"/>
        <v>0.96872637786210214</v>
      </c>
    </row>
    <row r="1091" spans="1:75" x14ac:dyDescent="0.45">
      <c r="A1091" s="2" t="s">
        <v>2202</v>
      </c>
      <c r="B1091" t="s">
        <v>2203</v>
      </c>
      <c r="C1091" t="s">
        <v>22</v>
      </c>
      <c r="D1091" t="s">
        <v>58</v>
      </c>
      <c r="E1091">
        <v>174.65</v>
      </c>
      <c r="F1091">
        <v>172.25</v>
      </c>
      <c r="G1091">
        <v>172.4</v>
      </c>
      <c r="H1091">
        <v>172.05</v>
      </c>
      <c r="I1091">
        <v>173.55</v>
      </c>
      <c r="J1091">
        <v>175</v>
      </c>
      <c r="K1091">
        <v>175.5</v>
      </c>
      <c r="L1091">
        <v>176.4</v>
      </c>
      <c r="M1091">
        <v>177.7</v>
      </c>
      <c r="N1091">
        <v>173.9</v>
      </c>
      <c r="O1091">
        <v>179.2</v>
      </c>
      <c r="P1091">
        <v>179</v>
      </c>
      <c r="Q1091">
        <v>182.4</v>
      </c>
      <c r="R1091">
        <v>185.8</v>
      </c>
      <c r="S1091">
        <v>185.85</v>
      </c>
      <c r="T1091">
        <v>187.95</v>
      </c>
      <c r="U1091">
        <v>183.95</v>
      </c>
      <c r="V1091">
        <v>180.7</v>
      </c>
      <c r="W1091">
        <v>184.8</v>
      </c>
      <c r="X1091">
        <v>183.9</v>
      </c>
      <c r="Y1091">
        <v>185.35</v>
      </c>
      <c r="Z1091">
        <v>183</v>
      </c>
      <c r="AA1091">
        <v>186.65</v>
      </c>
      <c r="AB1091">
        <v>191.65</v>
      </c>
      <c r="AC1091">
        <v>193.05</v>
      </c>
      <c r="AD1091">
        <v>195.2</v>
      </c>
      <c r="AE1091">
        <v>193.85</v>
      </c>
      <c r="AF1091">
        <v>198.5</v>
      </c>
      <c r="AG1091">
        <v>197.45</v>
      </c>
      <c r="AH1091">
        <v>200.5</v>
      </c>
      <c r="AI1091">
        <v>198.85</v>
      </c>
      <c r="AJ1091">
        <v>200.85</v>
      </c>
      <c r="AK1091">
        <v>198.5</v>
      </c>
      <c r="AL1091">
        <v>198.65</v>
      </c>
      <c r="AM1091">
        <v>194.4</v>
      </c>
      <c r="AN1091">
        <v>200</v>
      </c>
      <c r="AO1091">
        <v>198.65</v>
      </c>
      <c r="AP1091">
        <v>199.15</v>
      </c>
      <c r="AQ1091">
        <v>204.5</v>
      </c>
      <c r="AR1091">
        <v>202.5</v>
      </c>
      <c r="AS1091">
        <v>207.7</v>
      </c>
      <c r="AT1091">
        <v>208.2</v>
      </c>
      <c r="AU1091">
        <v>207.5</v>
      </c>
      <c r="AV1091">
        <v>211.75</v>
      </c>
      <c r="AW1091">
        <v>208.05</v>
      </c>
      <c r="AX1091">
        <v>201.65</v>
      </c>
      <c r="AY1091">
        <v>197.85</v>
      </c>
      <c r="AZ1091">
        <v>183.7</v>
      </c>
      <c r="BA1091">
        <v>184</v>
      </c>
      <c r="BB1091">
        <v>183.65</v>
      </c>
      <c r="BC1091">
        <v>182.05</v>
      </c>
      <c r="BD1091">
        <v>178</v>
      </c>
      <c r="BE1091">
        <v>183</v>
      </c>
      <c r="BF1091">
        <v>181.65</v>
      </c>
      <c r="BG1091">
        <v>186.4</v>
      </c>
      <c r="BH1091">
        <v>189.85</v>
      </c>
      <c r="BI1091">
        <v>185.5</v>
      </c>
      <c r="BJ1091">
        <v>187.45</v>
      </c>
      <c r="BK1091">
        <v>182.85</v>
      </c>
      <c r="BL1091">
        <v>185.9</v>
      </c>
      <c r="BM1091">
        <v>192</v>
      </c>
      <c r="BN1091">
        <v>189.5</v>
      </c>
      <c r="BO1091">
        <v>193.05</v>
      </c>
      <c r="BP1091">
        <v>200.35</v>
      </c>
      <c r="BQ1091">
        <v>201.8</v>
      </c>
      <c r="BR1091">
        <v>201.05</v>
      </c>
      <c r="BS1091" s="12">
        <f t="shared" si="32"/>
        <v>0.1511594617807043</v>
      </c>
      <c r="BT1091" s="13" cm="1">
        <f t="array" aca="1" ref="BT1091" ca="1">_xlfn.PERCENTILE.INC((OFFSET(E1091,0,1,1,COLUMNS(E1091:BR1091)-1) - E1091:BQ1091) / E1091:BQ1091, 0.05) * SQRT(COUNT(E1091:BR1091) - 1)</f>
        <v>-0.18365490856684796</v>
      </c>
      <c r="BU1091" s="12" cm="1">
        <f t="array" aca="1" ref="BU1091" ca="1">_xlfn.STDEV.P((E1091:BQ1091 - OFFSET(E1091:BQ1091,0,1)) / OFFSET(E1091:BQ1091,0,1)) * SQRT(COUNT(E1091:BR1091)-1)</f>
        <v>0.15460703655013958</v>
      </c>
      <c r="BV1091" s="12" cm="1">
        <f t="array" ref="BV1091">-(MAX(1 - (E1091:BR1091 / _xlfn.SCAN(E1091, E1091:BR1091, _xlfn.LAMBDA(_xlpm.a,_xlpm.b, MAX(_xlpm.a, _xlpm.b))))))</f>
        <v>-0.15938606847697756</v>
      </c>
      <c r="BW1091" s="14">
        <f t="shared" ca="1" si="33"/>
        <v>1.0082128122511829</v>
      </c>
    </row>
    <row r="1092" spans="1:75" x14ac:dyDescent="0.45">
      <c r="A1092" s="2" t="s">
        <v>2204</v>
      </c>
      <c r="B1092" t="s">
        <v>2205</v>
      </c>
      <c r="C1092" t="s">
        <v>54</v>
      </c>
      <c r="D1092" t="s">
        <v>8</v>
      </c>
      <c r="E1092">
        <v>7.1150000000000002</v>
      </c>
      <c r="F1092">
        <v>7.3949999999999996</v>
      </c>
      <c r="G1092">
        <v>7.4349999999999996</v>
      </c>
      <c r="H1092">
        <v>7.5449999999999999</v>
      </c>
      <c r="I1092">
        <v>7.61</v>
      </c>
      <c r="J1092">
        <v>7.63</v>
      </c>
      <c r="K1092">
        <v>7.5250000000000004</v>
      </c>
      <c r="L1092">
        <v>7.25</v>
      </c>
      <c r="M1092">
        <v>7.46</v>
      </c>
      <c r="N1092">
        <v>7.3849999999999998</v>
      </c>
      <c r="O1092">
        <v>8.1</v>
      </c>
      <c r="P1092">
        <v>7.67</v>
      </c>
      <c r="Q1092">
        <v>7.6</v>
      </c>
      <c r="R1092">
        <v>7.4749999999999996</v>
      </c>
      <c r="S1092">
        <v>7.5049999999999999</v>
      </c>
      <c r="T1092">
        <v>7.3849999999999998</v>
      </c>
      <c r="U1092">
        <v>7.48</v>
      </c>
      <c r="V1092">
        <v>7.3049999999999997</v>
      </c>
      <c r="W1092">
        <v>7.3049999999999997</v>
      </c>
      <c r="X1092">
        <v>7.2249999999999996</v>
      </c>
      <c r="Y1092">
        <v>7.13</v>
      </c>
      <c r="Z1092">
        <v>6.96</v>
      </c>
      <c r="AA1092">
        <v>6.7649999999999997</v>
      </c>
      <c r="AB1092">
        <v>6.9850000000000003</v>
      </c>
      <c r="AC1092">
        <v>7.05</v>
      </c>
      <c r="AD1092">
        <v>7.08</v>
      </c>
      <c r="AE1092">
        <v>7.085</v>
      </c>
      <c r="AF1092">
        <v>7.17</v>
      </c>
      <c r="AG1092">
        <v>7.0949999999999998</v>
      </c>
      <c r="AH1092">
        <v>7.18</v>
      </c>
      <c r="AI1092">
        <v>7.3</v>
      </c>
      <c r="AJ1092">
        <v>7.42</v>
      </c>
      <c r="AK1092">
        <v>7.26</v>
      </c>
      <c r="AL1092">
        <v>7.32</v>
      </c>
      <c r="AM1092">
        <v>7.2750000000000004</v>
      </c>
      <c r="AN1092">
        <v>7.19</v>
      </c>
      <c r="AO1092">
        <v>7.0149999999999997</v>
      </c>
      <c r="AP1092">
        <v>7.0049999999999999</v>
      </c>
      <c r="AQ1092">
        <v>7</v>
      </c>
      <c r="AR1092">
        <v>6.9649999999999999</v>
      </c>
      <c r="AS1092">
        <v>6.9850000000000003</v>
      </c>
      <c r="AT1092">
        <v>6.8849999999999998</v>
      </c>
      <c r="AU1092">
        <v>6.8650000000000002</v>
      </c>
      <c r="AV1092">
        <v>6.7249999999999996</v>
      </c>
      <c r="AW1092">
        <v>6.75</v>
      </c>
      <c r="AX1092">
        <v>6.8250000000000002</v>
      </c>
      <c r="AY1092">
        <v>6.84</v>
      </c>
      <c r="AZ1092">
        <v>6.48</v>
      </c>
      <c r="BA1092">
        <v>6.7750000000000004</v>
      </c>
      <c r="BB1092">
        <v>6.72</v>
      </c>
      <c r="BC1092">
        <v>6.76</v>
      </c>
      <c r="BD1092">
        <v>6.7850000000000001</v>
      </c>
      <c r="BE1092">
        <v>6.88</v>
      </c>
      <c r="BF1092">
        <v>6.8449999999999998</v>
      </c>
      <c r="BG1092">
        <v>6.92</v>
      </c>
      <c r="BH1092">
        <v>6.85</v>
      </c>
      <c r="BI1092">
        <v>6.7350000000000003</v>
      </c>
      <c r="BJ1092">
        <v>6.69</v>
      </c>
      <c r="BK1092">
        <v>6.5</v>
      </c>
      <c r="BL1092">
        <v>6.375</v>
      </c>
      <c r="BM1092">
        <v>6.2750000000000004</v>
      </c>
      <c r="BN1092">
        <v>6.16</v>
      </c>
      <c r="BO1092">
        <v>6.22</v>
      </c>
      <c r="BP1092">
        <v>6.4550000000000001</v>
      </c>
      <c r="BQ1092">
        <v>6.4550000000000001</v>
      </c>
      <c r="BR1092">
        <v>6.415</v>
      </c>
      <c r="BS1092" s="12">
        <f t="shared" ref="BS1092:BS1155" si="34">(BR1092-E1092)/E1092</f>
        <v>-9.8383696416022515E-2</v>
      </c>
      <c r="BT1092" s="13" cm="1">
        <f t="array" aca="1" ref="BT1092" ca="1">_xlfn.PERCENTILE.INC((OFFSET(E1092,0,1,1,COLUMNS(E1092:BR1092)-1) - E1092:BQ1092) / E1092:BQ1092, 0.05) * SQRT(COUNT(E1092:BR1092) - 1)</f>
        <v>-0.22835479670696945</v>
      </c>
      <c r="BU1092" s="12" cm="1">
        <f t="array" aca="1" ref="BU1092" ca="1">_xlfn.STDEV.P((E1092:BQ1092 - OFFSET(E1092:BQ1092,0,1)) / OFFSET(E1092:BQ1092,0,1)) * SQRT(COUNT(E1092:BR1092)-1)</f>
        <v>0.17742428702261656</v>
      </c>
      <c r="BV1092" s="12" cm="1">
        <f t="array" ref="BV1092">-(MAX(1 - (E1092:BR1092 / _xlfn.SCAN(E1092, E1092:BR1092, _xlfn.LAMBDA(_xlpm.a,_xlpm.b, MAX(_xlpm.a, _xlpm.b))))))</f>
        <v>-0.23950617283950615</v>
      </c>
      <c r="BW1092" s="14">
        <f t="shared" ref="BW1092:BW1155" ca="1" si="35">(BS1092-$BY$3)/BU1092</f>
        <v>-0.52792300679077475</v>
      </c>
    </row>
    <row r="1093" spans="1:75" x14ac:dyDescent="0.45">
      <c r="A1093" s="2" t="s">
        <v>2206</v>
      </c>
      <c r="B1093" t="s">
        <v>2207</v>
      </c>
      <c r="C1093" t="s">
        <v>16</v>
      </c>
      <c r="D1093" t="s">
        <v>55</v>
      </c>
      <c r="E1093">
        <v>2.35</v>
      </c>
      <c r="F1093">
        <v>2.5099999999999998</v>
      </c>
      <c r="G1093">
        <v>2.4500000000000002</v>
      </c>
      <c r="H1093">
        <v>2.5299999999999998</v>
      </c>
      <c r="I1093">
        <v>2.46</v>
      </c>
      <c r="J1093">
        <v>2.52</v>
      </c>
      <c r="K1093">
        <v>2.4900000000000002</v>
      </c>
      <c r="L1093">
        <v>2.5299999999999998</v>
      </c>
      <c r="M1093">
        <v>2.5</v>
      </c>
      <c r="N1093">
        <v>2.48</v>
      </c>
      <c r="O1093">
        <v>2.46</v>
      </c>
      <c r="P1093">
        <v>2.4300000000000002</v>
      </c>
      <c r="Q1093">
        <v>2.4900000000000002</v>
      </c>
      <c r="R1093">
        <v>2.88</v>
      </c>
      <c r="S1093">
        <v>2.97</v>
      </c>
      <c r="T1093">
        <v>3</v>
      </c>
      <c r="U1093">
        <v>3</v>
      </c>
      <c r="V1093">
        <v>3.01</v>
      </c>
      <c r="W1093">
        <v>3.2</v>
      </c>
      <c r="X1093">
        <v>2.96</v>
      </c>
      <c r="Y1093">
        <v>2.84</v>
      </c>
      <c r="Z1093">
        <v>2.6</v>
      </c>
      <c r="AA1093">
        <v>2.6</v>
      </c>
      <c r="AB1093">
        <v>2.67</v>
      </c>
      <c r="AC1093">
        <v>2.69</v>
      </c>
      <c r="AD1093">
        <v>2.62</v>
      </c>
      <c r="AE1093">
        <v>2.5499999999999998</v>
      </c>
      <c r="AF1093">
        <v>2.48</v>
      </c>
      <c r="AG1093">
        <v>2.4700000000000002</v>
      </c>
      <c r="AH1093">
        <v>2.57</v>
      </c>
      <c r="AI1093">
        <v>2.52</v>
      </c>
      <c r="AJ1093">
        <v>2.5099999999999998</v>
      </c>
      <c r="AK1093">
        <v>2.5</v>
      </c>
      <c r="AL1093">
        <v>2.46</v>
      </c>
      <c r="AM1093">
        <v>2.5099999999999998</v>
      </c>
      <c r="AN1093">
        <v>2.56</v>
      </c>
      <c r="AO1093">
        <v>2.5099999999999998</v>
      </c>
      <c r="AP1093">
        <v>2.52</v>
      </c>
      <c r="AQ1093">
        <v>2.65</v>
      </c>
      <c r="AR1093">
        <v>2.59</v>
      </c>
      <c r="AS1093">
        <v>2.63</v>
      </c>
      <c r="AT1093">
        <v>2.56</v>
      </c>
      <c r="AU1093">
        <v>2.62</v>
      </c>
      <c r="AV1093">
        <v>2.5299999999999998</v>
      </c>
      <c r="AW1093">
        <v>2.31</v>
      </c>
      <c r="AX1093">
        <v>2.17</v>
      </c>
      <c r="AY1093">
        <v>2.1800000000000002</v>
      </c>
      <c r="AZ1093">
        <v>2.1</v>
      </c>
      <c r="BA1093">
        <v>2.08</v>
      </c>
      <c r="BB1093">
        <v>2.08</v>
      </c>
      <c r="BC1093">
        <v>2.16</v>
      </c>
      <c r="BD1093">
        <v>2.0699999999999998</v>
      </c>
      <c r="BE1093">
        <v>2.1</v>
      </c>
      <c r="BF1093">
        <v>1.99</v>
      </c>
      <c r="BG1093">
        <v>1.87</v>
      </c>
      <c r="BH1093">
        <v>1.88</v>
      </c>
      <c r="BI1093">
        <v>1.94</v>
      </c>
      <c r="BJ1093">
        <v>1.94</v>
      </c>
      <c r="BK1093">
        <v>1.83</v>
      </c>
      <c r="BL1093">
        <v>1.93</v>
      </c>
      <c r="BM1093">
        <v>1.87</v>
      </c>
      <c r="BN1093">
        <v>1.85</v>
      </c>
      <c r="BO1093">
        <v>2.2200000000000002</v>
      </c>
      <c r="BP1093">
        <v>2.37</v>
      </c>
      <c r="BQ1093">
        <v>2.2999999999999998</v>
      </c>
      <c r="BR1093">
        <v>2.2000000000000002</v>
      </c>
      <c r="BS1093" s="12">
        <f t="shared" si="34"/>
        <v>-6.3829787234042507E-2</v>
      </c>
      <c r="BT1093" s="13" cm="1">
        <f t="array" aca="1" ref="BT1093" ca="1">_xlfn.PERCENTILE.INC((OFFSET(E1093,0,1,1,COLUMNS(E1093:BR1093)-1) - E1093:BQ1093) / E1093:BQ1093, 0.05) * SQRT(COUNT(E1093:BR1093) - 1)</f>
        <v>-0.4881306046480135</v>
      </c>
      <c r="BU1093" s="12" cm="1">
        <f t="array" aca="1" ref="BU1093" ca="1">_xlfn.STDEV.P((E1093:BQ1093 - OFFSET(E1093:BQ1093,0,1)) / OFFSET(E1093:BQ1093,0,1)) * SQRT(COUNT(E1093:BR1093)-1)</f>
        <v>0.35877240769328317</v>
      </c>
      <c r="BV1093" s="12" cm="1">
        <f t="array" ref="BV1093">-(MAX(1 - (E1093:BR1093 / _xlfn.SCAN(E1093, E1093:BR1093, _xlfn.LAMBDA(_xlpm.a,_xlpm.b, MAX(_xlpm.a, _xlpm.b))))))</f>
        <v>-0.42812499999999998</v>
      </c>
      <c r="BW1093" s="14">
        <f t="shared" ca="1" si="35"/>
        <v>-0.16476309948351656</v>
      </c>
    </row>
    <row r="1094" spans="1:75" x14ac:dyDescent="0.45">
      <c r="A1094" s="2" t="s">
        <v>2208</v>
      </c>
      <c r="B1094" t="s">
        <v>2209</v>
      </c>
      <c r="C1094" t="s">
        <v>22</v>
      </c>
      <c r="D1094" t="s">
        <v>29</v>
      </c>
      <c r="E1094">
        <v>1050.58</v>
      </c>
      <c r="F1094">
        <v>1079.92</v>
      </c>
      <c r="G1094">
        <v>1062.8800000000001</v>
      </c>
      <c r="H1094">
        <v>1078.97</v>
      </c>
      <c r="I1094">
        <v>1086.07</v>
      </c>
      <c r="J1094">
        <v>1064.77</v>
      </c>
      <c r="K1094">
        <v>1060.04</v>
      </c>
      <c r="L1094">
        <v>1078.97</v>
      </c>
      <c r="M1094">
        <v>1098.3699999999999</v>
      </c>
      <c r="N1094">
        <v>1072.3399999999999</v>
      </c>
      <c r="O1094">
        <v>1100.26</v>
      </c>
      <c r="P1094">
        <v>1098.8499999999999</v>
      </c>
      <c r="Q1094">
        <v>1081.3399999999999</v>
      </c>
      <c r="R1094">
        <v>1102.6300000000001</v>
      </c>
      <c r="S1094">
        <v>1113.04</v>
      </c>
      <c r="T1094">
        <v>1140.96</v>
      </c>
      <c r="U1094">
        <v>1121.56</v>
      </c>
      <c r="V1094">
        <v>1110.68</v>
      </c>
      <c r="W1094">
        <v>1138.5999999999999</v>
      </c>
      <c r="X1094">
        <v>1126.29</v>
      </c>
      <c r="Y1094">
        <v>1122.03</v>
      </c>
      <c r="Z1094">
        <v>1092.69</v>
      </c>
      <c r="AA1094">
        <v>1049.1600000000001</v>
      </c>
      <c r="AB1094">
        <v>1101.21</v>
      </c>
      <c r="AC1094">
        <v>1094.1099999999999</v>
      </c>
      <c r="AD1094">
        <v>1121.56</v>
      </c>
      <c r="AE1094">
        <v>1093.17</v>
      </c>
      <c r="AF1094">
        <v>1111.6199999999999</v>
      </c>
      <c r="AG1094">
        <v>1111.1500000000001</v>
      </c>
      <c r="AH1094">
        <v>1124.8699999999999</v>
      </c>
      <c r="AI1094">
        <v>1149.95</v>
      </c>
      <c r="AJ1094">
        <v>1126.77</v>
      </c>
      <c r="AK1094">
        <v>1103.0999999999999</v>
      </c>
      <c r="AL1094">
        <v>1124.8699999999999</v>
      </c>
      <c r="AM1094">
        <v>1127.71</v>
      </c>
      <c r="AN1094">
        <v>1134.81</v>
      </c>
      <c r="AO1094">
        <v>1143.8</v>
      </c>
      <c r="AP1094">
        <v>1151.3699999999999</v>
      </c>
      <c r="AQ1094">
        <v>1158.47</v>
      </c>
      <c r="AR1094">
        <v>1139.54</v>
      </c>
      <c r="AS1094">
        <v>1191.5999999999999</v>
      </c>
      <c r="AT1094">
        <v>1183.08</v>
      </c>
      <c r="AU1094">
        <v>1163.68</v>
      </c>
      <c r="AV1094">
        <v>1163.68</v>
      </c>
      <c r="AW1094">
        <v>1146.6400000000001</v>
      </c>
      <c r="AX1094">
        <v>1150.9000000000001</v>
      </c>
      <c r="AY1094">
        <v>1105.94</v>
      </c>
      <c r="AZ1094">
        <v>1115.8800000000001</v>
      </c>
      <c r="BA1094">
        <v>1154.21</v>
      </c>
      <c r="BB1094">
        <v>1078.02</v>
      </c>
      <c r="BC1094">
        <v>1052.47</v>
      </c>
      <c r="BD1094">
        <v>1051.52</v>
      </c>
      <c r="BE1094">
        <v>1082.28</v>
      </c>
      <c r="BF1094">
        <v>1087.01</v>
      </c>
      <c r="BG1094">
        <v>1092.22</v>
      </c>
      <c r="BH1094">
        <v>1100.26</v>
      </c>
      <c r="BI1094">
        <v>1090.33</v>
      </c>
      <c r="BJ1094">
        <v>1039.69</v>
      </c>
      <c r="BK1094">
        <v>989.06</v>
      </c>
      <c r="BL1094">
        <v>989.53</v>
      </c>
      <c r="BM1094">
        <v>1004.2</v>
      </c>
      <c r="BN1094">
        <v>990</v>
      </c>
      <c r="BO1094">
        <v>990</v>
      </c>
      <c r="BP1094">
        <v>1037.32</v>
      </c>
      <c r="BQ1094">
        <v>1027.3900000000001</v>
      </c>
      <c r="BR1094">
        <v>1027.8599999999999</v>
      </c>
      <c r="BS1094" s="12">
        <f t="shared" si="34"/>
        <v>-2.1626149365112632E-2</v>
      </c>
      <c r="BT1094" s="13" cm="1">
        <f t="array" aca="1" ref="BT1094" ca="1">_xlfn.PERCENTILE.INC((OFFSET(E1094,0,1,1,COLUMNS(E1094:BR1094)-1) - E1094:BQ1094) / E1094:BQ1094, 0.05) * SQRT(COUNT(E1094:BR1094) - 1)</f>
        <v>-0.31993447885622261</v>
      </c>
      <c r="BU1094" s="12" cm="1">
        <f t="array" aca="1" ref="BU1094" ca="1">_xlfn.STDEV.P((E1094:BQ1094 - OFFSET(E1094:BQ1094,0,1)) / OFFSET(E1094:BQ1094,0,1)) * SQRT(COUNT(E1094:BR1094)-1)</f>
        <v>0.18450892289935175</v>
      </c>
      <c r="BV1094" s="12" cm="1">
        <f t="array" ref="BV1094">-(MAX(1 - (E1094:BR1094 / _xlfn.SCAN(E1094, E1094:BR1094, _xlfn.LAMBDA(_xlpm.a,_xlpm.b, MAX(_xlpm.a, _xlpm.b))))))</f>
        <v>-0.16997314535078889</v>
      </c>
      <c r="BW1094" s="14">
        <f t="shared" ca="1" si="35"/>
        <v>-9.1642267301093788E-2</v>
      </c>
    </row>
    <row r="1095" spans="1:75" x14ac:dyDescent="0.45">
      <c r="A1095" s="2" t="s">
        <v>2210</v>
      </c>
      <c r="B1095" t="s">
        <v>2211</v>
      </c>
      <c r="C1095" t="s">
        <v>19</v>
      </c>
      <c r="D1095" t="s">
        <v>29</v>
      </c>
      <c r="E1095">
        <v>48</v>
      </c>
      <c r="F1095">
        <v>47</v>
      </c>
      <c r="G1095">
        <v>46.8</v>
      </c>
      <c r="H1095">
        <v>48.1</v>
      </c>
      <c r="I1095">
        <v>45</v>
      </c>
      <c r="J1095">
        <v>47.4</v>
      </c>
      <c r="K1095">
        <v>46.4</v>
      </c>
      <c r="L1095">
        <v>45</v>
      </c>
      <c r="M1095">
        <v>43</v>
      </c>
      <c r="N1095">
        <v>42.2</v>
      </c>
      <c r="O1095">
        <v>41.5</v>
      </c>
      <c r="P1095">
        <v>43</v>
      </c>
      <c r="Q1095">
        <v>42</v>
      </c>
      <c r="R1095">
        <v>42.8</v>
      </c>
      <c r="S1095">
        <v>43</v>
      </c>
      <c r="T1095">
        <v>41.1</v>
      </c>
      <c r="U1095">
        <v>41</v>
      </c>
      <c r="V1095">
        <v>42.5</v>
      </c>
      <c r="W1095">
        <v>42.4</v>
      </c>
      <c r="X1095">
        <v>42</v>
      </c>
      <c r="Y1095">
        <v>44</v>
      </c>
      <c r="Z1095">
        <v>41.8</v>
      </c>
      <c r="AA1095">
        <v>42.4</v>
      </c>
      <c r="AB1095">
        <v>42</v>
      </c>
      <c r="AC1095">
        <v>42</v>
      </c>
      <c r="AD1095">
        <v>40.6</v>
      </c>
      <c r="AE1095">
        <v>41.7</v>
      </c>
      <c r="AF1095">
        <v>41.4</v>
      </c>
      <c r="AG1095">
        <v>41</v>
      </c>
      <c r="AH1095">
        <v>44.8</v>
      </c>
      <c r="AI1095">
        <v>43.2</v>
      </c>
      <c r="AJ1095">
        <v>48</v>
      </c>
      <c r="AK1095">
        <v>51.2</v>
      </c>
      <c r="AL1095">
        <v>54</v>
      </c>
      <c r="AM1095">
        <v>57.7</v>
      </c>
      <c r="AN1095">
        <v>56.4</v>
      </c>
      <c r="AO1095">
        <v>58.6</v>
      </c>
      <c r="AP1095">
        <v>59.4</v>
      </c>
      <c r="AQ1095">
        <v>55</v>
      </c>
      <c r="AR1095">
        <v>58</v>
      </c>
      <c r="AS1095">
        <v>58</v>
      </c>
      <c r="AT1095">
        <v>55</v>
      </c>
      <c r="AU1095">
        <v>53</v>
      </c>
      <c r="AV1095">
        <v>53</v>
      </c>
      <c r="AW1095">
        <v>51.3</v>
      </c>
      <c r="AX1095">
        <v>50</v>
      </c>
      <c r="AY1095">
        <v>49.8</v>
      </c>
      <c r="AZ1095">
        <v>51.1</v>
      </c>
      <c r="BA1095">
        <v>49.55</v>
      </c>
      <c r="BB1095">
        <v>50</v>
      </c>
      <c r="BC1095">
        <v>49.6</v>
      </c>
      <c r="BD1095">
        <v>51.2</v>
      </c>
      <c r="BE1095">
        <v>50.1</v>
      </c>
      <c r="BF1095">
        <v>49</v>
      </c>
      <c r="BG1095">
        <v>48.9</v>
      </c>
      <c r="BH1095">
        <v>50.6</v>
      </c>
      <c r="BI1095">
        <v>49.7</v>
      </c>
      <c r="BJ1095">
        <v>49</v>
      </c>
      <c r="BK1095">
        <v>44.7</v>
      </c>
      <c r="BL1095">
        <v>47</v>
      </c>
      <c r="BM1095">
        <v>49</v>
      </c>
      <c r="BN1095">
        <v>53.4</v>
      </c>
      <c r="BO1095">
        <v>51.4</v>
      </c>
      <c r="BP1095">
        <v>54</v>
      </c>
      <c r="BQ1095">
        <v>52.2</v>
      </c>
      <c r="BR1095">
        <v>47.6</v>
      </c>
      <c r="BS1095" s="12">
        <f t="shared" si="34"/>
        <v>-8.3333333333333037E-3</v>
      </c>
      <c r="BT1095" s="13" cm="1">
        <f t="array" aca="1" ref="BT1095" ca="1">_xlfn.PERCENTILE.INC((OFFSET(E1095,0,1,1,COLUMNS(E1095:BR1095)-1) - E1095:BQ1095) / E1095:BQ1095, 0.05) * SQRT(COUNT(E1095:BR1095) - 1)</f>
        <v>-0.49908664174175926</v>
      </c>
      <c r="BU1095" s="12" cm="1">
        <f t="array" aca="1" ref="BU1095" ca="1">_xlfn.STDEV.P((E1095:BQ1095 - OFFSET(E1095:BQ1095,0,1)) / OFFSET(E1095:BQ1095,0,1)) * SQRT(COUNT(E1095:BR1095)-1)</f>
        <v>0.33467813567502919</v>
      </c>
      <c r="BV1095" s="12" cm="1">
        <f t="array" ref="BV1095">-(MAX(1 - (E1095:BR1095 / _xlfn.SCAN(E1095, E1095:BR1095, _xlfn.LAMBDA(_xlpm.a,_xlpm.b, MAX(_xlpm.a, _xlpm.b))))))</f>
        <v>-0.2474747474747474</v>
      </c>
      <c r="BW1095" s="14">
        <f t="shared" ca="1" si="35"/>
        <v>-1.0804410609933267E-2</v>
      </c>
    </row>
    <row r="1096" spans="1:75" x14ac:dyDescent="0.45">
      <c r="A1096" s="2" t="s">
        <v>2212</v>
      </c>
      <c r="B1096" t="s">
        <v>2213</v>
      </c>
      <c r="C1096" t="s">
        <v>111</v>
      </c>
      <c r="D1096" t="s">
        <v>8</v>
      </c>
      <c r="E1096">
        <v>12.360799999999999</v>
      </c>
      <c r="F1096">
        <v>12.6449</v>
      </c>
      <c r="G1096">
        <v>12.507400000000001</v>
      </c>
      <c r="H1096">
        <v>12.6632</v>
      </c>
      <c r="I1096">
        <v>12.791499999999999</v>
      </c>
      <c r="J1096">
        <v>12.479900000000001</v>
      </c>
      <c r="K1096">
        <v>12.1684</v>
      </c>
      <c r="L1096">
        <v>12.1134</v>
      </c>
      <c r="M1096">
        <v>12.2784</v>
      </c>
      <c r="N1096">
        <v>12.2325</v>
      </c>
      <c r="O1096">
        <v>12.5349</v>
      </c>
      <c r="P1096">
        <v>12.828099999999999</v>
      </c>
      <c r="Q1096">
        <v>12.5991</v>
      </c>
      <c r="R1096">
        <v>12.324199999999999</v>
      </c>
      <c r="S1096">
        <v>12.846500000000001</v>
      </c>
      <c r="T1096">
        <v>12.37</v>
      </c>
      <c r="U1096">
        <v>12.37</v>
      </c>
      <c r="V1096">
        <v>12.2875</v>
      </c>
      <c r="W1096">
        <v>11.8752</v>
      </c>
      <c r="X1096">
        <v>11.545299999999999</v>
      </c>
      <c r="Y1096">
        <v>10.5374</v>
      </c>
      <c r="Z1096">
        <v>10.0609</v>
      </c>
      <c r="AA1096">
        <v>9.6852</v>
      </c>
      <c r="AB1096">
        <v>9.8317999999999994</v>
      </c>
      <c r="AC1096">
        <v>9.9143000000000008</v>
      </c>
      <c r="AD1096">
        <v>10.720700000000001</v>
      </c>
      <c r="AE1096">
        <v>10.253299999999999</v>
      </c>
      <c r="AF1096">
        <v>9.9235000000000007</v>
      </c>
      <c r="AG1096">
        <v>10.225899999999999</v>
      </c>
      <c r="AH1096">
        <v>10.5374</v>
      </c>
      <c r="AI1096">
        <v>10.354100000000001</v>
      </c>
      <c r="AJ1096">
        <v>10.29</v>
      </c>
      <c r="AK1096">
        <v>10.271699999999999</v>
      </c>
      <c r="AL1096">
        <v>9.9601000000000006</v>
      </c>
      <c r="AM1096">
        <v>9.9510000000000005</v>
      </c>
      <c r="AN1096">
        <v>9.8592999999999993</v>
      </c>
      <c r="AO1096">
        <v>9.8867999999999991</v>
      </c>
      <c r="AP1096">
        <v>9.7126999999999999</v>
      </c>
      <c r="AQ1096">
        <v>10.0793</v>
      </c>
      <c r="AR1096">
        <v>9.9326000000000008</v>
      </c>
      <c r="AS1096">
        <v>9.8592999999999993</v>
      </c>
      <c r="AT1096">
        <v>9.8501999999999992</v>
      </c>
      <c r="AU1096">
        <v>9.9510000000000005</v>
      </c>
      <c r="AV1096">
        <v>9.8134999999999994</v>
      </c>
      <c r="AW1096">
        <v>9.8867999999999991</v>
      </c>
      <c r="AX1096">
        <v>9.6119000000000003</v>
      </c>
      <c r="AY1096">
        <v>9.6852</v>
      </c>
      <c r="AZ1096">
        <v>9.7035999999999998</v>
      </c>
      <c r="BA1096">
        <v>9.5203000000000007</v>
      </c>
      <c r="BB1096">
        <v>9.3369999999999997</v>
      </c>
      <c r="BC1096">
        <v>9.3553999999999995</v>
      </c>
      <c r="BD1096">
        <v>9.3003999999999998</v>
      </c>
      <c r="BE1096">
        <v>9.7493999999999996</v>
      </c>
      <c r="BF1096">
        <v>9.4377999999999993</v>
      </c>
      <c r="BG1096">
        <v>9.3003999999999998</v>
      </c>
      <c r="BH1096">
        <v>9.5295000000000005</v>
      </c>
      <c r="BI1096">
        <v>9.3461999999999996</v>
      </c>
      <c r="BJ1096">
        <v>9.4286999999999992</v>
      </c>
      <c r="BK1096">
        <v>8.3887</v>
      </c>
      <c r="BL1096">
        <v>8.5581999999999994</v>
      </c>
      <c r="BM1096">
        <v>8.3749000000000002</v>
      </c>
      <c r="BN1096">
        <v>8.3566000000000003</v>
      </c>
      <c r="BO1096">
        <v>8.1091999999999995</v>
      </c>
      <c r="BP1096">
        <v>8.2650000000000006</v>
      </c>
      <c r="BQ1096">
        <v>8.1549999999999994</v>
      </c>
      <c r="BR1096">
        <v>8.3658000000000001</v>
      </c>
      <c r="BS1096" s="12">
        <f t="shared" si="34"/>
        <v>-0.32319914568636332</v>
      </c>
      <c r="BT1096" s="13" cm="1">
        <f t="array" aca="1" ref="BT1096" ca="1">_xlfn.PERCENTILE.INC((OFFSET(E1096,0,1,1,COLUMNS(E1096:BR1096)-1) - E1096:BQ1096) / E1096:BQ1096, 0.05) * SQRT(COUNT(E1096:BR1096) - 1)</f>
        <v>-0.34141110863874324</v>
      </c>
      <c r="BU1096" s="12" cm="1">
        <f t="array" aca="1" ref="BU1096" ca="1">_xlfn.STDEV.P((E1096:BQ1096 - OFFSET(E1096:BQ1096,0,1)) / OFFSET(E1096:BQ1096,0,1)) * SQRT(COUNT(E1096:BR1096)-1)</f>
        <v>0.2424043113781536</v>
      </c>
      <c r="BV1096" s="12" cm="1">
        <f t="array" ref="BV1096">-(MAX(1 - (E1096:BR1096 / _xlfn.SCAN(E1096, E1096:BR1096, _xlfn.LAMBDA(_xlpm.a,_xlpm.b, MAX(_xlpm.a, _xlpm.b))))))</f>
        <v>-0.36876191958899318</v>
      </c>
      <c r="BW1096" s="14">
        <f t="shared" ca="1" si="35"/>
        <v>-1.3138454945060551</v>
      </c>
    </row>
    <row r="1097" spans="1:75" x14ac:dyDescent="0.45">
      <c r="A1097" s="2" t="s">
        <v>2214</v>
      </c>
      <c r="B1097" t="s">
        <v>2215</v>
      </c>
      <c r="C1097" t="s">
        <v>22</v>
      </c>
      <c r="D1097" t="s">
        <v>26</v>
      </c>
      <c r="E1097">
        <v>135.19999999999999</v>
      </c>
      <c r="F1097">
        <v>138.4</v>
      </c>
      <c r="G1097">
        <v>138.69999999999999</v>
      </c>
      <c r="H1097">
        <v>141.94999999999999</v>
      </c>
      <c r="I1097">
        <v>141.85</v>
      </c>
      <c r="J1097">
        <v>140.85</v>
      </c>
      <c r="K1097">
        <v>140.55000000000001</v>
      </c>
      <c r="L1097">
        <v>142.55000000000001</v>
      </c>
      <c r="M1097">
        <v>146</v>
      </c>
      <c r="N1097">
        <v>143.9</v>
      </c>
      <c r="O1097">
        <v>144.5</v>
      </c>
      <c r="P1097">
        <v>141.19999999999999</v>
      </c>
      <c r="Q1097">
        <v>140</v>
      </c>
      <c r="R1097">
        <v>143.85</v>
      </c>
      <c r="S1097">
        <v>145.80000000000001</v>
      </c>
      <c r="T1097">
        <v>148.65</v>
      </c>
      <c r="U1097">
        <v>148.69999999999999</v>
      </c>
      <c r="V1097">
        <v>144.15</v>
      </c>
      <c r="W1097">
        <v>146.4</v>
      </c>
      <c r="X1097">
        <v>143.5</v>
      </c>
      <c r="Y1097">
        <v>142.5</v>
      </c>
      <c r="Z1097">
        <v>137.65</v>
      </c>
      <c r="AA1097">
        <v>135.35</v>
      </c>
      <c r="AB1097">
        <v>140.1</v>
      </c>
      <c r="AC1097">
        <v>138.5</v>
      </c>
      <c r="AD1097">
        <v>142.4</v>
      </c>
      <c r="AE1097">
        <v>141.80000000000001</v>
      </c>
      <c r="AF1097">
        <v>141.05000000000001</v>
      </c>
      <c r="AG1097">
        <v>140.69999999999999</v>
      </c>
      <c r="AH1097">
        <v>150.55000000000001</v>
      </c>
      <c r="AI1097">
        <v>151.19999999999999</v>
      </c>
      <c r="AJ1097">
        <v>151.5</v>
      </c>
      <c r="AK1097">
        <v>147.25</v>
      </c>
      <c r="AL1097">
        <v>148.65</v>
      </c>
      <c r="AM1097">
        <v>147.5</v>
      </c>
      <c r="AN1097">
        <v>148.1</v>
      </c>
      <c r="AO1097">
        <v>146.30000000000001</v>
      </c>
      <c r="AP1097">
        <v>146</v>
      </c>
      <c r="AQ1097">
        <v>150.15</v>
      </c>
      <c r="AR1097">
        <v>149.4</v>
      </c>
      <c r="AS1097">
        <v>153.25</v>
      </c>
      <c r="AT1097">
        <v>154.30000000000001</v>
      </c>
      <c r="AU1097">
        <v>154.05000000000001</v>
      </c>
      <c r="AV1097">
        <v>150.9</v>
      </c>
      <c r="AW1097">
        <v>149.69999999999999</v>
      </c>
      <c r="AX1097">
        <v>152.1</v>
      </c>
      <c r="AY1097">
        <v>151.69999999999999</v>
      </c>
      <c r="AZ1097">
        <v>154.30000000000001</v>
      </c>
      <c r="BA1097">
        <v>157.44999999999999</v>
      </c>
      <c r="BB1097">
        <v>159.05000000000001</v>
      </c>
      <c r="BC1097">
        <v>162.35</v>
      </c>
      <c r="BD1097">
        <v>162.4</v>
      </c>
      <c r="BE1097">
        <v>161</v>
      </c>
      <c r="BF1097">
        <v>160.44999999999999</v>
      </c>
      <c r="BG1097">
        <v>163.15</v>
      </c>
      <c r="BH1097">
        <v>164.7</v>
      </c>
      <c r="BI1097">
        <v>164.15</v>
      </c>
      <c r="BJ1097">
        <v>162.85</v>
      </c>
      <c r="BK1097">
        <v>158.05000000000001</v>
      </c>
      <c r="BL1097">
        <v>158.55000000000001</v>
      </c>
      <c r="BM1097">
        <v>159.69999999999999</v>
      </c>
      <c r="BN1097">
        <v>157.9</v>
      </c>
      <c r="BO1097">
        <v>156</v>
      </c>
      <c r="BP1097">
        <v>161.1</v>
      </c>
      <c r="BQ1097">
        <v>159.25</v>
      </c>
      <c r="BR1097">
        <v>159.25</v>
      </c>
      <c r="BS1097" s="12">
        <f t="shared" si="34"/>
        <v>0.17788461538461547</v>
      </c>
      <c r="BT1097" s="13" cm="1">
        <f t="array" aca="1" ref="BT1097" ca="1">_xlfn.PERCENTILE.INC((OFFSET(E1097,0,1,1,COLUMNS(E1097:BR1097)-1) - E1097:BQ1097) / E1097:BQ1097, 0.05) * SQRT(COUNT(E1097:BR1097) - 1)</f>
        <v>-0.21775931042476968</v>
      </c>
      <c r="BU1097" s="12" cm="1">
        <f t="array" aca="1" ref="BU1097" ca="1">_xlfn.STDEV.P((E1097:BQ1097 - OFFSET(E1097:BQ1097,0,1)) / OFFSET(E1097:BQ1097,0,1)) * SQRT(COUNT(E1097:BR1097)-1)</f>
        <v>0.14400718981295438</v>
      </c>
      <c r="BV1097" s="12" cm="1">
        <f t="array" ref="BV1097">-(MAX(1 - (E1097:BR1097 / _xlfn.SCAN(E1097, E1097:BR1097, _xlfn.LAMBDA(_xlpm.a,_xlpm.b, MAX(_xlpm.a, _xlpm.b))))))</f>
        <v>-8.9778076664424944E-2</v>
      </c>
      <c r="BW1097" s="14">
        <f t="shared" ca="1" si="35"/>
        <v>1.2680057777332072</v>
      </c>
    </row>
    <row r="1098" spans="1:75" x14ac:dyDescent="0.45">
      <c r="A1098" s="2" t="s">
        <v>2216</v>
      </c>
      <c r="B1098" t="s">
        <v>2217</v>
      </c>
      <c r="C1098" t="s">
        <v>19</v>
      </c>
      <c r="D1098" t="s">
        <v>8</v>
      </c>
      <c r="E1098">
        <v>91.75</v>
      </c>
      <c r="F1098">
        <v>91.4</v>
      </c>
      <c r="G1098">
        <v>91.1</v>
      </c>
      <c r="H1098">
        <v>93.65</v>
      </c>
      <c r="I1098">
        <v>92.15</v>
      </c>
      <c r="J1098">
        <v>93.05</v>
      </c>
      <c r="K1098">
        <v>92</v>
      </c>
      <c r="L1098">
        <v>91.5</v>
      </c>
      <c r="M1098">
        <v>93.25</v>
      </c>
      <c r="N1098">
        <v>91.8</v>
      </c>
      <c r="O1098">
        <v>93.8</v>
      </c>
      <c r="P1098">
        <v>93.9</v>
      </c>
      <c r="Q1098">
        <v>92.45</v>
      </c>
      <c r="R1098">
        <v>94.15</v>
      </c>
      <c r="S1098">
        <v>98</v>
      </c>
      <c r="T1098">
        <v>97.85</v>
      </c>
      <c r="U1098">
        <v>99.75</v>
      </c>
      <c r="V1098">
        <v>100.1</v>
      </c>
      <c r="W1098">
        <v>100.6</v>
      </c>
      <c r="X1098">
        <v>100</v>
      </c>
      <c r="Y1098">
        <v>100.2</v>
      </c>
      <c r="Z1098">
        <v>97.8</v>
      </c>
      <c r="AA1098">
        <v>96.8</v>
      </c>
      <c r="AB1098">
        <v>100.5</v>
      </c>
      <c r="AC1098">
        <v>97.95</v>
      </c>
      <c r="AD1098">
        <v>99.6</v>
      </c>
      <c r="AE1098">
        <v>98.9</v>
      </c>
      <c r="AF1098">
        <v>99.7</v>
      </c>
      <c r="AG1098">
        <v>103.9</v>
      </c>
      <c r="AH1098">
        <v>107.9</v>
      </c>
      <c r="AI1098">
        <v>107.9</v>
      </c>
      <c r="AJ1098">
        <v>106.5</v>
      </c>
      <c r="AK1098">
        <v>105.2</v>
      </c>
      <c r="AL1098">
        <v>106.8</v>
      </c>
      <c r="AM1098">
        <v>106.4</v>
      </c>
      <c r="AN1098">
        <v>106.3</v>
      </c>
      <c r="AO1098">
        <v>105.5</v>
      </c>
      <c r="AP1098">
        <v>104</v>
      </c>
      <c r="AQ1098">
        <v>107.4</v>
      </c>
      <c r="AR1098">
        <v>109</v>
      </c>
      <c r="AS1098">
        <v>109.5</v>
      </c>
      <c r="AT1098">
        <v>108.2</v>
      </c>
      <c r="AU1098">
        <v>106.4</v>
      </c>
      <c r="AV1098">
        <v>106.5</v>
      </c>
      <c r="AW1098">
        <v>106.9</v>
      </c>
      <c r="AX1098">
        <v>107.4</v>
      </c>
      <c r="AY1098">
        <v>106.3</v>
      </c>
      <c r="AZ1098">
        <v>103.4</v>
      </c>
      <c r="BA1098">
        <v>108.6</v>
      </c>
      <c r="BB1098">
        <v>107.3</v>
      </c>
      <c r="BC1098">
        <v>108.8</v>
      </c>
      <c r="BD1098">
        <v>108.9</v>
      </c>
      <c r="BE1098">
        <v>111.4</v>
      </c>
      <c r="BF1098">
        <v>112.8</v>
      </c>
      <c r="BG1098">
        <v>113.4</v>
      </c>
      <c r="BH1098">
        <v>111.8</v>
      </c>
      <c r="BI1098">
        <v>111.5</v>
      </c>
      <c r="BJ1098">
        <v>112.4</v>
      </c>
      <c r="BK1098">
        <v>106.7</v>
      </c>
      <c r="BL1098">
        <v>109.3</v>
      </c>
      <c r="BM1098">
        <v>105.9</v>
      </c>
      <c r="BN1098">
        <v>119.8</v>
      </c>
      <c r="BO1098">
        <v>123.9</v>
      </c>
      <c r="BP1098">
        <v>130.6</v>
      </c>
      <c r="BQ1098">
        <v>129.6</v>
      </c>
      <c r="BR1098">
        <v>131.80000000000001</v>
      </c>
      <c r="BS1098" s="12">
        <f t="shared" si="34"/>
        <v>0.43651226158038159</v>
      </c>
      <c r="BT1098" s="13" cm="1">
        <f t="array" aca="1" ref="BT1098" ca="1">_xlfn.PERCENTILE.INC((OFFSET(E1098,0,1,1,COLUMNS(E1098:BR1098)-1) - E1098:BQ1098) / E1098:BQ1098, 0.05) * SQRT(COUNT(E1098:BR1098) - 1)</f>
        <v>-0.20227339307376599</v>
      </c>
      <c r="BU1098" s="12" cm="1">
        <f t="array" aca="1" ref="BU1098" ca="1">_xlfn.STDEV.P((E1098:BQ1098 - OFFSET(E1098:BQ1098,0,1)) / OFFSET(E1098:BQ1098,0,1)) * SQRT(COUNT(E1098:BR1098)-1)</f>
        <v>0.19556418612446777</v>
      </c>
      <c r="BV1098" s="12" cm="1">
        <f t="array" ref="BV1098">-(MAX(1 - (E1098:BR1098 / _xlfn.SCAN(E1098, E1098:BR1098, _xlfn.LAMBDA(_xlpm.a,_xlpm.b, MAX(_xlpm.a, _xlpm.b))))))</f>
        <v>-6.6137566137566162E-2</v>
      </c>
      <c r="BW1098" s="14">
        <f t="shared" ca="1" si="35"/>
        <v>2.2561881275792093</v>
      </c>
    </row>
    <row r="1099" spans="1:75" x14ac:dyDescent="0.45">
      <c r="A1099" s="2" t="s">
        <v>2218</v>
      </c>
      <c r="B1099" t="s">
        <v>2219</v>
      </c>
      <c r="C1099" t="s">
        <v>37</v>
      </c>
      <c r="D1099" t="s">
        <v>29</v>
      </c>
      <c r="E1099">
        <v>126.54</v>
      </c>
      <c r="F1099">
        <v>127.14</v>
      </c>
      <c r="G1099">
        <v>127.54</v>
      </c>
      <c r="H1099">
        <v>128.72999999999999</v>
      </c>
      <c r="I1099">
        <v>127.34</v>
      </c>
      <c r="J1099">
        <v>126.94</v>
      </c>
      <c r="K1099">
        <v>127.14</v>
      </c>
      <c r="L1099">
        <v>129.93</v>
      </c>
      <c r="M1099">
        <v>130.91999999999999</v>
      </c>
      <c r="N1099">
        <v>130.32</v>
      </c>
      <c r="O1099">
        <v>129.13</v>
      </c>
      <c r="P1099">
        <v>129.13</v>
      </c>
      <c r="Q1099">
        <v>130.13</v>
      </c>
      <c r="R1099">
        <v>130.91999999999999</v>
      </c>
      <c r="S1099">
        <v>132.11000000000001</v>
      </c>
      <c r="T1099">
        <v>131.72</v>
      </c>
      <c r="U1099">
        <v>133.11000000000001</v>
      </c>
      <c r="V1099">
        <v>132.71</v>
      </c>
      <c r="W1099">
        <v>133.31</v>
      </c>
      <c r="X1099">
        <v>135.1</v>
      </c>
      <c r="Y1099">
        <v>133.91</v>
      </c>
      <c r="Z1099">
        <v>132.71</v>
      </c>
      <c r="AA1099">
        <v>132.31</v>
      </c>
      <c r="AB1099">
        <v>133.91</v>
      </c>
      <c r="AC1099">
        <v>135.9</v>
      </c>
      <c r="AD1099">
        <v>135.9</v>
      </c>
      <c r="AE1099">
        <v>136.29</v>
      </c>
      <c r="AF1099">
        <v>137.29</v>
      </c>
      <c r="AG1099">
        <v>135.30000000000001</v>
      </c>
      <c r="AH1099">
        <v>134.9</v>
      </c>
      <c r="AI1099">
        <v>135.9</v>
      </c>
      <c r="AJ1099">
        <v>133.91</v>
      </c>
      <c r="AK1099">
        <v>131.91999999999999</v>
      </c>
      <c r="AL1099">
        <v>130.91999999999999</v>
      </c>
      <c r="AM1099">
        <v>131.32</v>
      </c>
      <c r="AN1099">
        <v>131.72</v>
      </c>
      <c r="AO1099">
        <v>133.11000000000001</v>
      </c>
      <c r="AP1099">
        <v>134.1</v>
      </c>
      <c r="AQ1099">
        <v>134.30000000000001</v>
      </c>
      <c r="AR1099">
        <v>133.91</v>
      </c>
      <c r="AS1099">
        <v>135.1</v>
      </c>
      <c r="AT1099">
        <v>135.5</v>
      </c>
      <c r="AU1099">
        <v>136.09</v>
      </c>
      <c r="AV1099">
        <v>136.09</v>
      </c>
      <c r="AW1099">
        <v>136.09</v>
      </c>
      <c r="AX1099">
        <v>135.9</v>
      </c>
      <c r="AY1099">
        <v>133.71</v>
      </c>
      <c r="AZ1099">
        <v>134.1</v>
      </c>
      <c r="BA1099">
        <v>133.71</v>
      </c>
      <c r="BB1099">
        <v>133.31</v>
      </c>
      <c r="BC1099">
        <v>132.71</v>
      </c>
      <c r="BD1099">
        <v>133.31</v>
      </c>
      <c r="BE1099">
        <v>132.71</v>
      </c>
      <c r="BF1099">
        <v>133.51</v>
      </c>
      <c r="BG1099">
        <v>134.30000000000001</v>
      </c>
      <c r="BH1099">
        <v>133.31</v>
      </c>
      <c r="BI1099">
        <v>133.31</v>
      </c>
      <c r="BJ1099">
        <v>131.52000000000001</v>
      </c>
      <c r="BK1099">
        <v>128.33000000000001</v>
      </c>
      <c r="BL1099">
        <v>127.14</v>
      </c>
      <c r="BM1099">
        <v>127.54</v>
      </c>
      <c r="BN1099">
        <v>129.53</v>
      </c>
      <c r="BO1099">
        <v>131.12</v>
      </c>
      <c r="BP1099">
        <v>134.69999999999999</v>
      </c>
      <c r="BQ1099">
        <v>134.9</v>
      </c>
      <c r="BR1099">
        <v>135.9</v>
      </c>
      <c r="BS1099" s="12">
        <f t="shared" si="34"/>
        <v>7.3968705547652905E-2</v>
      </c>
      <c r="BT1099" s="13" cm="1">
        <f t="array" aca="1" ref="BT1099" ca="1">_xlfn.PERCENTILE.INC((OFFSET(E1099,0,1,1,COLUMNS(E1099:BR1099)-1) - E1099:BQ1099) / E1099:BQ1099, 0.05) * SQRT(COUNT(E1099:BR1099) - 1)</f>
        <v>-0.11781755310893531</v>
      </c>
      <c r="BU1099" s="12" cm="1">
        <f t="array" aca="1" ref="BU1099" ca="1">_xlfn.STDEV.P((E1099:BQ1099 - OFFSET(E1099:BQ1099,0,1)) / OFFSET(E1099:BQ1099,0,1)) * SQRT(COUNT(E1099:BR1099)-1)</f>
        <v>7.4175373311969564E-2</v>
      </c>
      <c r="BV1099" s="12" cm="1">
        <f t="array" ref="BV1099">-(MAX(1 - (E1099:BR1099 / _xlfn.SCAN(E1099, E1099:BR1099, _xlfn.LAMBDA(_xlpm.a,_xlpm.b, MAX(_xlpm.a, _xlpm.b))))))</f>
        <v>-7.3931094762910599E-2</v>
      </c>
      <c r="BW1099" s="14">
        <f t="shared" ca="1" si="35"/>
        <v>1.0608108239650584</v>
      </c>
    </row>
    <row r="1100" spans="1:75" x14ac:dyDescent="0.45">
      <c r="A1100" s="2" t="s">
        <v>2220</v>
      </c>
      <c r="B1100" t="s">
        <v>2221</v>
      </c>
      <c r="C1100" t="s">
        <v>22</v>
      </c>
      <c r="D1100" t="s">
        <v>136</v>
      </c>
      <c r="E1100">
        <v>44.8</v>
      </c>
      <c r="F1100">
        <v>44.65</v>
      </c>
      <c r="G1100">
        <v>44.7</v>
      </c>
      <c r="H1100">
        <v>44.95</v>
      </c>
      <c r="I1100">
        <v>46.05</v>
      </c>
      <c r="J1100">
        <v>46.55</v>
      </c>
      <c r="K1100">
        <v>48.75</v>
      </c>
      <c r="L1100">
        <v>48.8</v>
      </c>
      <c r="M1100">
        <v>49.5</v>
      </c>
      <c r="N1100">
        <v>49.9</v>
      </c>
      <c r="O1100">
        <v>49</v>
      </c>
      <c r="P1100">
        <v>48.8</v>
      </c>
      <c r="Q1100">
        <v>48.3</v>
      </c>
      <c r="R1100">
        <v>47.6</v>
      </c>
      <c r="S1100">
        <v>48.05</v>
      </c>
      <c r="T1100">
        <v>47.3</v>
      </c>
      <c r="U1100">
        <v>47.35</v>
      </c>
      <c r="V1100">
        <v>47.25</v>
      </c>
      <c r="W1100">
        <v>47.3</v>
      </c>
      <c r="X1100">
        <v>47.15</v>
      </c>
      <c r="Y1100">
        <v>49.15</v>
      </c>
      <c r="Z1100">
        <v>47</v>
      </c>
      <c r="AA1100">
        <v>46.5</v>
      </c>
      <c r="AB1100">
        <v>46.75</v>
      </c>
      <c r="AC1100">
        <v>46.6</v>
      </c>
      <c r="AD1100">
        <v>46.45</v>
      </c>
      <c r="AE1100">
        <v>46.3</v>
      </c>
      <c r="AF1100">
        <v>45.95</v>
      </c>
      <c r="AG1100">
        <v>46.75</v>
      </c>
      <c r="AH1100">
        <v>48.65</v>
      </c>
      <c r="AI1100">
        <v>49.85</v>
      </c>
      <c r="AJ1100">
        <v>49.25</v>
      </c>
      <c r="AK1100">
        <v>49.8</v>
      </c>
      <c r="AL1100">
        <v>51.8</v>
      </c>
      <c r="AM1100">
        <v>51.1</v>
      </c>
      <c r="AN1100">
        <v>50.9</v>
      </c>
      <c r="AO1100">
        <v>50.4</v>
      </c>
      <c r="AP1100">
        <v>50.4</v>
      </c>
      <c r="AQ1100">
        <v>51.2</v>
      </c>
      <c r="AR1100">
        <v>51.7</v>
      </c>
      <c r="AS1100">
        <v>48.6</v>
      </c>
      <c r="AT1100">
        <v>45.3</v>
      </c>
      <c r="AU1100">
        <v>43.45</v>
      </c>
      <c r="AV1100">
        <v>43.1</v>
      </c>
      <c r="AW1100">
        <v>42.95</v>
      </c>
      <c r="AX1100">
        <v>41.75</v>
      </c>
      <c r="AY1100">
        <v>41.7</v>
      </c>
      <c r="AZ1100">
        <v>41.35</v>
      </c>
      <c r="BA1100">
        <v>41.7</v>
      </c>
      <c r="BB1100">
        <v>41.5</v>
      </c>
      <c r="BC1100">
        <v>42.15</v>
      </c>
      <c r="BD1100">
        <v>42.8</v>
      </c>
      <c r="BE1100">
        <v>44.05</v>
      </c>
      <c r="BF1100">
        <v>44.75</v>
      </c>
      <c r="BG1100">
        <v>44.4</v>
      </c>
      <c r="BH1100">
        <v>44.6</v>
      </c>
      <c r="BI1100">
        <v>43.7</v>
      </c>
      <c r="BJ1100">
        <v>44.7</v>
      </c>
      <c r="BK1100">
        <v>42.6</v>
      </c>
      <c r="BL1100">
        <v>42.25</v>
      </c>
      <c r="BM1100">
        <v>42.25</v>
      </c>
      <c r="BN1100">
        <v>40.9</v>
      </c>
      <c r="BO1100">
        <v>41.35</v>
      </c>
      <c r="BP1100">
        <v>43</v>
      </c>
      <c r="BQ1100">
        <v>42.9</v>
      </c>
      <c r="BR1100">
        <v>43</v>
      </c>
      <c r="BS1100" s="12">
        <f t="shared" si="34"/>
        <v>-4.0178571428571369E-2</v>
      </c>
      <c r="BT1100" s="13" cm="1">
        <f t="array" aca="1" ref="BT1100" ca="1">_xlfn.PERCENTILE.INC((OFFSET(E1100,0,1,1,COLUMNS(E1100:BR1100)-1) - E1100:BQ1100) / E1100:BQ1100, 0.05) * SQRT(COUNT(E1100:BR1100) - 1)</f>
        <v>-0.34798868310870323</v>
      </c>
      <c r="BU1100" s="12" cm="1">
        <f t="array" aca="1" ref="BU1100" ca="1">_xlfn.STDEV.P((E1100:BQ1100 - OFFSET(E1100:BQ1100,0,1)) / OFFSET(E1100:BQ1100,0,1)) * SQRT(COUNT(E1100:BR1100)-1)</f>
        <v>0.18102119122385518</v>
      </c>
      <c r="BV1100" s="12" cm="1">
        <f t="array" ref="BV1100">-(MAX(1 - (E1100:BR1100 / _xlfn.SCAN(E1100, E1100:BR1100, _xlfn.LAMBDA(_xlpm.a,_xlpm.b, MAX(_xlpm.a, _xlpm.b))))))</f>
        <v>-0.21042471042471045</v>
      </c>
      <c r="BW1100" s="14">
        <f t="shared" ca="1" si="35"/>
        <v>-0.19589550734635158</v>
      </c>
    </row>
    <row r="1101" spans="1:75" x14ac:dyDescent="0.45">
      <c r="A1101" s="2" t="s">
        <v>2222</v>
      </c>
      <c r="B1101" t="s">
        <v>2223</v>
      </c>
      <c r="C1101" t="s">
        <v>16</v>
      </c>
      <c r="D1101" t="s">
        <v>8</v>
      </c>
      <c r="E1101">
        <v>6.15</v>
      </c>
      <c r="F1101">
        <v>6.2839999999999998</v>
      </c>
      <c r="G1101">
        <v>6.21</v>
      </c>
      <c r="H1101">
        <v>6.27</v>
      </c>
      <c r="I1101">
        <v>6.25</v>
      </c>
      <c r="J1101">
        <v>6.31</v>
      </c>
      <c r="K1101">
        <v>6.1559999999999997</v>
      </c>
      <c r="L1101">
        <v>6.1239999999999997</v>
      </c>
      <c r="M1101">
        <v>6.2080000000000002</v>
      </c>
      <c r="N1101">
        <v>6.2240000000000002</v>
      </c>
      <c r="O1101">
        <v>6.2480000000000002</v>
      </c>
      <c r="P1101">
        <v>6.28</v>
      </c>
      <c r="Q1101">
        <v>6.3860000000000001</v>
      </c>
      <c r="R1101">
        <v>6.4279999999999999</v>
      </c>
      <c r="S1101">
        <v>6.38</v>
      </c>
      <c r="T1101">
        <v>6.3940000000000001</v>
      </c>
      <c r="U1101">
        <v>6.3419999999999996</v>
      </c>
      <c r="V1101">
        <v>6.2960000000000003</v>
      </c>
      <c r="W1101">
        <v>6.3079999999999998</v>
      </c>
      <c r="X1101">
        <v>6.3979999999999997</v>
      </c>
      <c r="Y1101">
        <v>6.4</v>
      </c>
      <c r="Z1101">
        <v>6.25</v>
      </c>
      <c r="AA1101">
        <v>6.306</v>
      </c>
      <c r="AB1101">
        <v>6.28</v>
      </c>
      <c r="AC1101">
        <v>6.2240000000000002</v>
      </c>
      <c r="AD1101">
        <v>6.15</v>
      </c>
      <c r="AE1101">
        <v>6.12</v>
      </c>
      <c r="AF1101">
        <v>6.1360000000000001</v>
      </c>
      <c r="AG1101">
        <v>6.19</v>
      </c>
      <c r="AH1101">
        <v>6.3159999999999998</v>
      </c>
      <c r="AI1101">
        <v>6.4859999999999998</v>
      </c>
      <c r="AJ1101">
        <v>6.39</v>
      </c>
      <c r="AK1101">
        <v>6.306</v>
      </c>
      <c r="AL1101">
        <v>6.33</v>
      </c>
      <c r="AM1101">
        <v>6.2779999999999996</v>
      </c>
      <c r="AN1101">
        <v>6.3540000000000001</v>
      </c>
      <c r="AO1101">
        <v>6.26</v>
      </c>
      <c r="AP1101">
        <v>6.2960000000000003</v>
      </c>
      <c r="AQ1101">
        <v>6.4379999999999997</v>
      </c>
      <c r="AR1101">
        <v>6.3719999999999999</v>
      </c>
      <c r="AS1101">
        <v>6.2759999999999998</v>
      </c>
      <c r="AT1101">
        <v>6.1660000000000004</v>
      </c>
      <c r="AU1101">
        <v>6.1</v>
      </c>
      <c r="AV1101">
        <v>6.0579999999999998</v>
      </c>
      <c r="AW1101">
        <v>6.0359999999999996</v>
      </c>
      <c r="AX1101">
        <v>6.2080000000000002</v>
      </c>
      <c r="AY1101">
        <v>6.1020000000000003</v>
      </c>
      <c r="AZ1101">
        <v>5.9640000000000004</v>
      </c>
      <c r="BA1101">
        <v>6.056</v>
      </c>
      <c r="BB1101">
        <v>5.944</v>
      </c>
      <c r="BC1101">
        <v>6.0359999999999996</v>
      </c>
      <c r="BD1101">
        <v>6.0019999999999998</v>
      </c>
      <c r="BE1101">
        <v>6.0359999999999996</v>
      </c>
      <c r="BF1101">
        <v>6.02</v>
      </c>
      <c r="BG1101">
        <v>6.0860000000000003</v>
      </c>
      <c r="BH1101">
        <v>6.0540000000000003</v>
      </c>
      <c r="BI1101">
        <v>5.9779999999999998</v>
      </c>
      <c r="BJ1101">
        <v>6.0220000000000002</v>
      </c>
      <c r="BK1101">
        <v>5.8760000000000003</v>
      </c>
      <c r="BL1101">
        <v>5.8620000000000001</v>
      </c>
      <c r="BM1101">
        <v>5.92</v>
      </c>
      <c r="BN1101">
        <v>5.9279999999999999</v>
      </c>
      <c r="BO1101">
        <v>6.0179999999999998</v>
      </c>
      <c r="BP1101">
        <v>6.0620000000000003</v>
      </c>
      <c r="BQ1101">
        <v>6.0339999999999998</v>
      </c>
      <c r="BR1101">
        <v>5.9740000000000002</v>
      </c>
      <c r="BS1101" s="12">
        <f t="shared" si="34"/>
        <v>-2.8617886178861813E-2</v>
      </c>
      <c r="BT1101" s="13" cm="1">
        <f t="array" aca="1" ref="BT1101" ca="1">_xlfn.PERCENTILE.INC((OFFSET(E1101,0,1,1,COLUMNS(E1101:BR1101)-1) - E1101:BQ1101) / E1101:BQ1101, 0.05) * SQRT(COUNT(E1101:BR1101) - 1)</f>
        <v>-0.17568659198974851</v>
      </c>
      <c r="BU1101" s="12" cm="1">
        <f t="array" aca="1" ref="BU1101" ca="1">_xlfn.STDEV.P((E1101:BQ1101 - OFFSET(E1101:BQ1101,0,1)) / OFFSET(E1101:BQ1101,0,1)) * SQRT(COUNT(E1101:BR1101)-1)</f>
        <v>0.10310936622090051</v>
      </c>
      <c r="BV1101" s="12" cm="1">
        <f t="array" ref="BV1101">-(MAX(1 - (E1101:BR1101 / _xlfn.SCAN(E1101, E1101:BR1101, _xlfn.LAMBDA(_xlpm.a,_xlpm.b, MAX(_xlpm.a, _xlpm.b))))))</f>
        <v>-9.6207215541165514E-2</v>
      </c>
      <c r="BW1101" s="14">
        <f t="shared" ca="1" si="35"/>
        <v>-0.23179807733784499</v>
      </c>
    </row>
    <row r="1102" spans="1:75" x14ac:dyDescent="0.45">
      <c r="A1102" s="2" t="s">
        <v>2224</v>
      </c>
      <c r="B1102" t="s">
        <v>2225</v>
      </c>
      <c r="C1102" t="s">
        <v>7</v>
      </c>
      <c r="D1102" t="s">
        <v>26</v>
      </c>
      <c r="E1102">
        <v>144.80000000000001</v>
      </c>
      <c r="F1102">
        <v>144.19999999999999</v>
      </c>
      <c r="G1102">
        <v>146</v>
      </c>
      <c r="H1102">
        <v>148.6</v>
      </c>
      <c r="I1102">
        <v>150.6</v>
      </c>
      <c r="J1102">
        <v>150.4</v>
      </c>
      <c r="K1102">
        <v>149.4</v>
      </c>
      <c r="L1102">
        <v>149</v>
      </c>
      <c r="M1102">
        <v>151.19999999999999</v>
      </c>
      <c r="N1102">
        <v>156.19999999999999</v>
      </c>
      <c r="O1102">
        <v>160</v>
      </c>
      <c r="P1102">
        <v>158</v>
      </c>
      <c r="Q1102">
        <v>165.6</v>
      </c>
      <c r="R1102">
        <v>166.2</v>
      </c>
      <c r="S1102">
        <v>163</v>
      </c>
      <c r="T1102">
        <v>167.4</v>
      </c>
      <c r="U1102">
        <v>170</v>
      </c>
      <c r="V1102">
        <v>167.4</v>
      </c>
      <c r="W1102">
        <v>173.8</v>
      </c>
      <c r="X1102">
        <v>174.2</v>
      </c>
      <c r="Y1102">
        <v>174.8</v>
      </c>
      <c r="Z1102">
        <v>169</v>
      </c>
      <c r="AA1102">
        <v>165.6</v>
      </c>
      <c r="AB1102">
        <v>172.2</v>
      </c>
      <c r="AC1102">
        <v>168.8</v>
      </c>
      <c r="AD1102">
        <v>169</v>
      </c>
      <c r="AE1102">
        <v>166.4</v>
      </c>
      <c r="AF1102">
        <v>161.80000000000001</v>
      </c>
      <c r="AG1102">
        <v>166</v>
      </c>
      <c r="AH1102">
        <v>165.6</v>
      </c>
      <c r="AI1102">
        <v>170.2</v>
      </c>
      <c r="AJ1102">
        <v>173.2</v>
      </c>
      <c r="AK1102">
        <v>166</v>
      </c>
      <c r="AL1102">
        <v>173.6</v>
      </c>
      <c r="AM1102">
        <v>177.2</v>
      </c>
      <c r="AN1102">
        <v>178.2</v>
      </c>
      <c r="AO1102">
        <v>176.8</v>
      </c>
      <c r="AP1102">
        <v>183.6</v>
      </c>
      <c r="AQ1102">
        <v>171.8</v>
      </c>
      <c r="AR1102">
        <v>168.8</v>
      </c>
      <c r="AS1102">
        <v>169.4</v>
      </c>
      <c r="AT1102">
        <v>168.4</v>
      </c>
      <c r="AU1102">
        <v>168.4</v>
      </c>
      <c r="AV1102">
        <v>168</v>
      </c>
      <c r="AW1102">
        <v>164.4</v>
      </c>
      <c r="AX1102">
        <v>172</v>
      </c>
      <c r="AY1102">
        <v>163.4</v>
      </c>
      <c r="AZ1102">
        <v>160.80000000000001</v>
      </c>
      <c r="BA1102">
        <v>166.2</v>
      </c>
      <c r="BB1102">
        <v>164.4</v>
      </c>
      <c r="BC1102">
        <v>166</v>
      </c>
      <c r="BD1102">
        <v>163.4</v>
      </c>
      <c r="BE1102">
        <v>162.80000000000001</v>
      </c>
      <c r="BF1102">
        <v>163.80000000000001</v>
      </c>
      <c r="BG1102">
        <v>167.8</v>
      </c>
      <c r="BH1102">
        <v>168.4</v>
      </c>
      <c r="BI1102">
        <v>164.6</v>
      </c>
      <c r="BJ1102">
        <v>168.6</v>
      </c>
      <c r="BK1102">
        <v>164.8</v>
      </c>
      <c r="BL1102">
        <v>165.2</v>
      </c>
      <c r="BM1102">
        <v>161.6</v>
      </c>
      <c r="BN1102">
        <v>161.4</v>
      </c>
      <c r="BO1102">
        <v>164</v>
      </c>
      <c r="BP1102">
        <v>166.6</v>
      </c>
      <c r="BQ1102">
        <v>165.8</v>
      </c>
      <c r="BR1102">
        <v>168.8</v>
      </c>
      <c r="BS1102" s="12">
        <f t="shared" si="34"/>
        <v>0.16574585635359115</v>
      </c>
      <c r="BT1102" s="13" cm="1">
        <f t="array" aca="1" ref="BT1102" ca="1">_xlfn.PERCENTILE.INC((OFFSET(E1102,0,1,1,COLUMNS(E1102:BR1102)-1) - E1102:BQ1102) / E1102:BQ1102, 0.05) * SQRT(COUNT(E1102:BR1102) - 1)</f>
        <v>-0.25858457056968626</v>
      </c>
      <c r="BU1102" s="12" cm="1">
        <f t="array" aca="1" ref="BU1102" ca="1">_xlfn.STDEV.P((E1102:BQ1102 - OFFSET(E1102:BQ1102,0,1)) / OFFSET(E1102:BQ1102,0,1)) * SQRT(COUNT(E1102:BR1102)-1)</f>
        <v>0.18701975682474453</v>
      </c>
      <c r="BV1102" s="12" cm="1">
        <f t="array" ref="BV1102">-(MAX(1 - (E1102:BR1102 / _xlfn.SCAN(E1102, E1102:BR1102, _xlfn.LAMBDA(_xlpm.a,_xlpm.b, MAX(_xlpm.a, _xlpm.b))))))</f>
        <v>-0.1241830065359476</v>
      </c>
      <c r="BW1102" s="14">
        <f t="shared" ca="1" si="35"/>
        <v>0.91147156097879467</v>
      </c>
    </row>
    <row r="1103" spans="1:75" x14ac:dyDescent="0.45">
      <c r="A1103" s="2" t="s">
        <v>2226</v>
      </c>
      <c r="B1103" t="s">
        <v>2227</v>
      </c>
      <c r="C1103" t="s">
        <v>37</v>
      </c>
      <c r="D1103" t="s">
        <v>136</v>
      </c>
      <c r="E1103">
        <v>146.94</v>
      </c>
      <c r="F1103">
        <v>150.21</v>
      </c>
      <c r="G1103">
        <v>152.15</v>
      </c>
      <c r="H1103">
        <v>153.94</v>
      </c>
      <c r="I1103">
        <v>153.79</v>
      </c>
      <c r="J1103">
        <v>155.81</v>
      </c>
      <c r="K1103">
        <v>148.65</v>
      </c>
      <c r="L1103">
        <v>152.62</v>
      </c>
      <c r="M1103">
        <v>152.69999999999999</v>
      </c>
      <c r="N1103">
        <v>153.87</v>
      </c>
      <c r="O1103">
        <v>152.78</v>
      </c>
      <c r="P1103">
        <v>155.03</v>
      </c>
      <c r="Q1103">
        <v>152.62</v>
      </c>
      <c r="R1103">
        <v>153.55000000000001</v>
      </c>
      <c r="S1103">
        <v>153.09</v>
      </c>
      <c r="T1103">
        <v>152.78</v>
      </c>
      <c r="U1103">
        <v>151.22</v>
      </c>
      <c r="V1103">
        <v>149.19999999999999</v>
      </c>
      <c r="W1103">
        <v>147.87</v>
      </c>
      <c r="X1103">
        <v>148.88999999999999</v>
      </c>
      <c r="Y1103">
        <v>148.34</v>
      </c>
      <c r="Z1103">
        <v>145.22999999999999</v>
      </c>
      <c r="AA1103">
        <v>144.84</v>
      </c>
      <c r="AB1103">
        <v>147.47999999999999</v>
      </c>
      <c r="AC1103">
        <v>147.1</v>
      </c>
      <c r="AD1103">
        <v>145.38</v>
      </c>
      <c r="AE1103">
        <v>146.01</v>
      </c>
      <c r="AF1103">
        <v>145.22999999999999</v>
      </c>
      <c r="AG1103">
        <v>147.33000000000001</v>
      </c>
      <c r="AH1103">
        <v>147.41</v>
      </c>
      <c r="AI1103">
        <v>150.05000000000001</v>
      </c>
      <c r="AJ1103">
        <v>152</v>
      </c>
      <c r="AK1103">
        <v>149.51</v>
      </c>
      <c r="AL1103">
        <v>149.66</v>
      </c>
      <c r="AM1103">
        <v>149.04</v>
      </c>
      <c r="AN1103">
        <v>150.36000000000001</v>
      </c>
      <c r="AO1103">
        <v>149.27000000000001</v>
      </c>
      <c r="AP1103">
        <v>150.6</v>
      </c>
      <c r="AQ1103">
        <v>152.54</v>
      </c>
      <c r="AR1103">
        <v>151.76</v>
      </c>
      <c r="AS1103">
        <v>151.30000000000001</v>
      </c>
      <c r="AT1103">
        <v>152.15</v>
      </c>
      <c r="AU1103">
        <v>150.68</v>
      </c>
      <c r="AV1103">
        <v>149.04</v>
      </c>
      <c r="AW1103">
        <v>148.41999999999999</v>
      </c>
      <c r="AX1103">
        <v>150.91</v>
      </c>
      <c r="AY1103">
        <v>150.05000000000001</v>
      </c>
      <c r="AZ1103">
        <v>145.38</v>
      </c>
      <c r="BA1103">
        <v>147.56</v>
      </c>
      <c r="BB1103">
        <v>145.77000000000001</v>
      </c>
      <c r="BC1103">
        <v>150.68</v>
      </c>
      <c r="BD1103">
        <v>151.22</v>
      </c>
      <c r="BE1103">
        <v>150.75</v>
      </c>
      <c r="BF1103">
        <v>150.36000000000001</v>
      </c>
      <c r="BG1103">
        <v>151.06</v>
      </c>
      <c r="BH1103">
        <v>152.15</v>
      </c>
      <c r="BI1103">
        <v>152.15</v>
      </c>
      <c r="BJ1103">
        <v>152.54</v>
      </c>
      <c r="BK1103">
        <v>151.38</v>
      </c>
      <c r="BL1103">
        <v>151.22</v>
      </c>
      <c r="BM1103">
        <v>152.08000000000001</v>
      </c>
      <c r="BN1103">
        <v>151.38</v>
      </c>
      <c r="BO1103">
        <v>151.13999999999999</v>
      </c>
      <c r="BP1103">
        <v>155.19</v>
      </c>
      <c r="BQ1103">
        <v>155.34</v>
      </c>
      <c r="BR1103">
        <v>155.97</v>
      </c>
      <c r="BS1103" s="12">
        <f t="shared" si="34"/>
        <v>6.1453654552878732E-2</v>
      </c>
      <c r="BT1103" s="13" cm="1">
        <f t="array" aca="1" ref="BT1103" ca="1">_xlfn.PERCENTILE.INC((OFFSET(E1103,0,1,1,COLUMNS(E1103:BR1103)-1) - E1103:BQ1103) / E1103:BQ1103, 0.05) * SQRT(COUNT(E1103:BR1103) - 1)</f>
        <v>-0.13072417879048245</v>
      </c>
      <c r="BU1103" s="12" cm="1">
        <f t="array" aca="1" ref="BU1103" ca="1">_xlfn.STDEV.P((E1103:BQ1103 - OFFSET(E1103:BQ1103,0,1)) / OFFSET(E1103:BQ1103,0,1)) * SQRT(COUNT(E1103:BR1103)-1)</f>
        <v>0.10610090205434977</v>
      </c>
      <c r="BV1103" s="12" cm="1">
        <f t="array" ref="BV1103">-(MAX(1 - (E1103:BR1103 / _xlfn.SCAN(E1103, E1103:BR1103, _xlfn.LAMBDA(_xlpm.a,_xlpm.b, MAX(_xlpm.a, _xlpm.b))))))</f>
        <v>-7.0406264039535316E-2</v>
      </c>
      <c r="BW1103" s="14">
        <f t="shared" ca="1" si="35"/>
        <v>0.62366093600520223</v>
      </c>
    </row>
    <row r="1104" spans="1:75" x14ac:dyDescent="0.45">
      <c r="A1104" s="2" t="s">
        <v>2228</v>
      </c>
      <c r="B1104" t="s">
        <v>2229</v>
      </c>
      <c r="C1104" t="s">
        <v>25</v>
      </c>
      <c r="D1104" t="s">
        <v>29</v>
      </c>
      <c r="E1104">
        <v>222.97</v>
      </c>
      <c r="F1104">
        <v>221.47</v>
      </c>
      <c r="G1104">
        <v>221.18</v>
      </c>
      <c r="H1104">
        <v>218.58</v>
      </c>
      <c r="I1104">
        <v>217.88</v>
      </c>
      <c r="J1104">
        <v>214.68</v>
      </c>
      <c r="K1104">
        <v>211.29</v>
      </c>
      <c r="L1104">
        <v>214.49</v>
      </c>
      <c r="M1104">
        <v>214.68</v>
      </c>
      <c r="N1104">
        <v>212.79</v>
      </c>
      <c r="O1104">
        <v>214.09</v>
      </c>
      <c r="P1104">
        <v>215.58</v>
      </c>
      <c r="Q1104">
        <v>214.29</v>
      </c>
      <c r="R1104">
        <v>213.79</v>
      </c>
      <c r="S1104">
        <v>216.48</v>
      </c>
      <c r="T1104">
        <v>214.19</v>
      </c>
      <c r="U1104">
        <v>215.68</v>
      </c>
      <c r="V1104">
        <v>220.38</v>
      </c>
      <c r="W1104">
        <v>219.68</v>
      </c>
      <c r="X1104">
        <v>217.68</v>
      </c>
      <c r="Y1104">
        <v>221.28</v>
      </c>
      <c r="Z1104">
        <v>217.68</v>
      </c>
      <c r="AA1104">
        <v>216.78</v>
      </c>
      <c r="AB1104">
        <v>218.88</v>
      </c>
      <c r="AC1104">
        <v>222.07</v>
      </c>
      <c r="AD1104">
        <v>221.38</v>
      </c>
      <c r="AE1104">
        <v>222.27</v>
      </c>
      <c r="AF1104">
        <v>223.37</v>
      </c>
      <c r="AG1104">
        <v>225.07</v>
      </c>
      <c r="AH1104">
        <v>224.37</v>
      </c>
      <c r="AI1104">
        <v>230.56</v>
      </c>
      <c r="AJ1104">
        <v>228.56</v>
      </c>
      <c r="AK1104">
        <v>227.67</v>
      </c>
      <c r="AL1104">
        <v>228.56</v>
      </c>
      <c r="AM1104">
        <v>227.97</v>
      </c>
      <c r="AN1104">
        <v>227.37</v>
      </c>
      <c r="AO1104">
        <v>224.67</v>
      </c>
      <c r="AP1104">
        <v>227.17</v>
      </c>
      <c r="AQ1104">
        <v>226.67</v>
      </c>
      <c r="AR1104">
        <v>223.97</v>
      </c>
      <c r="AS1104">
        <v>222.97</v>
      </c>
      <c r="AT1104">
        <v>221.57</v>
      </c>
      <c r="AU1104">
        <v>218.38</v>
      </c>
      <c r="AV1104">
        <v>218.38</v>
      </c>
      <c r="AW1104">
        <v>214.29</v>
      </c>
      <c r="AX1104">
        <v>216.68</v>
      </c>
      <c r="AY1104">
        <v>214.88</v>
      </c>
      <c r="AZ1104">
        <v>215.48</v>
      </c>
      <c r="BA1104">
        <v>216.98</v>
      </c>
      <c r="BB1104">
        <v>220.08</v>
      </c>
      <c r="BC1104">
        <v>223.27</v>
      </c>
      <c r="BD1104">
        <v>219.68</v>
      </c>
      <c r="BE1104">
        <v>220.48</v>
      </c>
      <c r="BF1104">
        <v>217.08</v>
      </c>
      <c r="BG1104">
        <v>219.48</v>
      </c>
      <c r="BH1104">
        <v>215.48</v>
      </c>
      <c r="BI1104">
        <v>214.88</v>
      </c>
      <c r="BJ1104">
        <v>219.28</v>
      </c>
      <c r="BK1104">
        <v>225.17</v>
      </c>
      <c r="BL1104">
        <v>225.57</v>
      </c>
      <c r="BM1104">
        <v>223.47</v>
      </c>
      <c r="BN1104">
        <v>218.78</v>
      </c>
      <c r="BO1104">
        <v>215.68</v>
      </c>
      <c r="BP1104">
        <v>217.68</v>
      </c>
      <c r="BQ1104">
        <v>214.68</v>
      </c>
      <c r="BR1104">
        <v>212.19</v>
      </c>
      <c r="BS1104" s="12">
        <f t="shared" si="34"/>
        <v>-4.8347311297483972E-2</v>
      </c>
      <c r="BT1104" s="13" cm="1">
        <f t="array" aca="1" ref="BT1104" ca="1">_xlfn.PERCENTILE.INC((OFFSET(E1104,0,1,1,COLUMNS(E1104:BR1104)-1) - E1104:BQ1104) / E1104:BQ1104, 0.05) * SQRT(COUNT(E1104:BR1104) - 1)</f>
        <v>-0.13085868053442887</v>
      </c>
      <c r="BU1104" s="12" cm="1">
        <f t="array" aca="1" ref="BU1104" ca="1">_xlfn.STDEV.P((E1104:BQ1104 - OFFSET(E1104:BQ1104,0,1)) / OFFSET(E1104:BQ1104,0,1)) * SQRT(COUNT(E1104:BR1104)-1)</f>
        <v>9.3292522490916255E-2</v>
      </c>
      <c r="BV1104" s="12" cm="1">
        <f t="array" ref="BV1104">-(MAX(1 - (E1104:BR1104 / _xlfn.SCAN(E1104, E1104:BR1104, _xlfn.LAMBDA(_xlpm.a,_xlpm.b, MAX(_xlpm.a, _xlpm.b))))))</f>
        <v>-7.967557251908397E-2</v>
      </c>
      <c r="BW1104" s="14">
        <f t="shared" ca="1" si="35"/>
        <v>-0.46766854190697676</v>
      </c>
    </row>
    <row r="1105" spans="1:75" x14ac:dyDescent="0.45">
      <c r="A1105" s="2" t="s">
        <v>2230</v>
      </c>
      <c r="B1105" t="s">
        <v>2231</v>
      </c>
      <c r="C1105" t="s">
        <v>11</v>
      </c>
      <c r="D1105" t="s">
        <v>8</v>
      </c>
      <c r="E1105">
        <v>1.19</v>
      </c>
      <c r="F1105">
        <v>1.1100000000000001</v>
      </c>
      <c r="G1105">
        <v>1.1299999999999999</v>
      </c>
      <c r="H1105">
        <v>1.1299999999999999</v>
      </c>
      <c r="I1105">
        <v>1.1100000000000001</v>
      </c>
      <c r="J1105">
        <v>1.1000000000000001</v>
      </c>
      <c r="K1105">
        <v>1.1000000000000001</v>
      </c>
      <c r="L1105">
        <v>1.1000000000000001</v>
      </c>
      <c r="M1105">
        <v>1.1000000000000001</v>
      </c>
      <c r="N1105">
        <v>1.1100000000000001</v>
      </c>
      <c r="O1105">
        <v>1.1399999999999999</v>
      </c>
      <c r="P1105">
        <v>1.1000000000000001</v>
      </c>
      <c r="Q1105">
        <v>1.1000000000000001</v>
      </c>
      <c r="R1105">
        <v>1.1200000000000001</v>
      </c>
      <c r="S1105">
        <v>1.1100000000000001</v>
      </c>
      <c r="T1105">
        <v>1.1000000000000001</v>
      </c>
      <c r="U1105">
        <v>1.08</v>
      </c>
      <c r="V1105">
        <v>1.08</v>
      </c>
      <c r="W1105">
        <v>1.08</v>
      </c>
      <c r="X1105">
        <v>1.08</v>
      </c>
      <c r="Y1105">
        <v>1.1000000000000001</v>
      </c>
      <c r="Z1105">
        <v>1.06</v>
      </c>
      <c r="AA1105">
        <v>1.06</v>
      </c>
      <c r="AB1105">
        <v>1.08</v>
      </c>
      <c r="AC1105">
        <v>1.07</v>
      </c>
      <c r="AD1105">
        <v>1.1000000000000001</v>
      </c>
      <c r="AE1105">
        <v>1.1000000000000001</v>
      </c>
      <c r="AF1105">
        <v>1.08</v>
      </c>
      <c r="AG1105">
        <v>1.0900000000000001</v>
      </c>
      <c r="AH1105">
        <v>1.1000000000000001</v>
      </c>
      <c r="AI1105">
        <v>1.1000000000000001</v>
      </c>
      <c r="AJ1105">
        <v>1.1000000000000001</v>
      </c>
      <c r="AK1105">
        <v>1.1000000000000001</v>
      </c>
      <c r="AL1105">
        <v>1.08</v>
      </c>
      <c r="AM1105">
        <v>1.1000000000000001</v>
      </c>
      <c r="AN1105">
        <v>1.1000000000000001</v>
      </c>
      <c r="AO1105">
        <v>1.08</v>
      </c>
      <c r="AP1105">
        <v>1.0900000000000001</v>
      </c>
      <c r="AQ1105">
        <v>1.08</v>
      </c>
      <c r="AR1105">
        <v>1.08</v>
      </c>
      <c r="AS1105">
        <v>1.1000000000000001</v>
      </c>
      <c r="AT1105">
        <v>1.18</v>
      </c>
      <c r="AU1105">
        <v>1.32</v>
      </c>
      <c r="AV1105">
        <v>1.83</v>
      </c>
      <c r="AW1105">
        <v>2.95</v>
      </c>
      <c r="AX1105">
        <v>4.99</v>
      </c>
      <c r="AY1105">
        <v>2.5</v>
      </c>
      <c r="AZ1105">
        <v>2.6</v>
      </c>
      <c r="BA1105">
        <v>2.8</v>
      </c>
      <c r="BB1105">
        <v>2.6</v>
      </c>
      <c r="BC1105">
        <v>2.5</v>
      </c>
      <c r="BD1105">
        <v>2.46</v>
      </c>
      <c r="BE1105">
        <v>2.42</v>
      </c>
      <c r="BF1105">
        <v>2.08</v>
      </c>
      <c r="BG1105">
        <v>2.34</v>
      </c>
      <c r="BH1105">
        <v>2.5099999999999998</v>
      </c>
      <c r="BI1105">
        <v>2.4900000000000002</v>
      </c>
      <c r="BJ1105">
        <v>2.48</v>
      </c>
      <c r="BK1105">
        <v>2.34</v>
      </c>
      <c r="BL1105">
        <v>2.4300000000000002</v>
      </c>
      <c r="BM1105">
        <v>2.48</v>
      </c>
      <c r="BN1105">
        <v>2.44</v>
      </c>
      <c r="BO1105">
        <v>2.4500000000000002</v>
      </c>
      <c r="BP1105">
        <v>2.46</v>
      </c>
      <c r="BQ1105">
        <v>2.44</v>
      </c>
      <c r="BR1105">
        <v>2.4</v>
      </c>
      <c r="BS1105" s="12">
        <f t="shared" si="34"/>
        <v>1.0168067226890756</v>
      </c>
      <c r="BT1105" s="13" cm="1">
        <f t="array" aca="1" ref="BT1105" ca="1">_xlfn.PERCENTILE.INC((OFFSET(E1105,0,1,1,COLUMNS(E1105:BR1105)-1) - E1105:BQ1105) / E1105:BQ1105, 0.05) * SQRT(COUNT(E1105:BR1105) - 1)</f>
        <v>-0.52462590742181181</v>
      </c>
      <c r="BU1105" s="12" cm="1">
        <f t="array" aca="1" ref="BU1105" ca="1">_xlfn.STDEV.P((E1105:BQ1105 - OFFSET(E1105:BQ1105,0,1)) / OFFSET(E1105:BQ1105,0,1)) * SQRT(COUNT(E1105:BR1105)-1)</f>
        <v>1.2144345945574624</v>
      </c>
      <c r="BV1105" s="12" cm="1">
        <f t="array" ref="BV1105">-(MAX(1 - (E1105:BR1105 / _xlfn.SCAN(E1105, E1105:BR1105, _xlfn.LAMBDA(_xlpm.a,_xlpm.b, MAX(_xlpm.a, _xlpm.b))))))</f>
        <v>-0.58316633266533069</v>
      </c>
      <c r="BW1105" s="14">
        <f t="shared" ca="1" si="35"/>
        <v>0.84115197360188032</v>
      </c>
    </row>
    <row r="1106" spans="1:75" x14ac:dyDescent="0.45">
      <c r="A1106" s="2" t="s">
        <v>2232</v>
      </c>
      <c r="B1106" t="s">
        <v>2233</v>
      </c>
      <c r="C1106" t="s">
        <v>111</v>
      </c>
      <c r="D1106" t="s">
        <v>8</v>
      </c>
      <c r="E1106">
        <v>34.159999999999997</v>
      </c>
      <c r="F1106">
        <v>34.844999999999999</v>
      </c>
      <c r="G1106">
        <v>34.64</v>
      </c>
      <c r="H1106">
        <v>35.085000000000001</v>
      </c>
      <c r="I1106">
        <v>34.685000000000002</v>
      </c>
      <c r="J1106">
        <v>34.28</v>
      </c>
      <c r="K1106">
        <v>33.159999999999997</v>
      </c>
      <c r="L1106">
        <v>33.32</v>
      </c>
      <c r="M1106">
        <v>33.71</v>
      </c>
      <c r="N1106">
        <v>34.045000000000002</v>
      </c>
      <c r="O1106">
        <v>34.33</v>
      </c>
      <c r="P1106">
        <v>34.424999999999997</v>
      </c>
      <c r="Q1106">
        <v>33.825000000000003</v>
      </c>
      <c r="R1106">
        <v>33.204999999999998</v>
      </c>
      <c r="S1106">
        <v>33.755000000000003</v>
      </c>
      <c r="T1106">
        <v>32.695</v>
      </c>
      <c r="U1106">
        <v>32.53</v>
      </c>
      <c r="V1106">
        <v>32.65</v>
      </c>
      <c r="W1106">
        <v>32.39</v>
      </c>
      <c r="X1106">
        <v>32.405000000000001</v>
      </c>
      <c r="Y1106">
        <v>32.450000000000003</v>
      </c>
      <c r="Z1106">
        <v>31.93</v>
      </c>
      <c r="AA1106">
        <v>31.3</v>
      </c>
      <c r="AB1106">
        <v>32.4</v>
      </c>
      <c r="AC1106">
        <v>33.200000000000003</v>
      </c>
      <c r="AD1106">
        <v>33.840000000000003</v>
      </c>
      <c r="AE1106">
        <v>33.045000000000002</v>
      </c>
      <c r="AF1106">
        <v>32.795000000000002</v>
      </c>
      <c r="AG1106">
        <v>33.24</v>
      </c>
      <c r="AH1106">
        <v>34.19</v>
      </c>
      <c r="AI1106">
        <v>34.42</v>
      </c>
      <c r="AJ1106">
        <v>33.99</v>
      </c>
      <c r="AK1106">
        <v>33.5</v>
      </c>
      <c r="AL1106">
        <v>33.29</v>
      </c>
      <c r="AM1106">
        <v>32.805</v>
      </c>
      <c r="AN1106">
        <v>33.08</v>
      </c>
      <c r="AO1106">
        <v>32.520000000000003</v>
      </c>
      <c r="AP1106">
        <v>32.36</v>
      </c>
      <c r="AQ1106">
        <v>33.625</v>
      </c>
      <c r="AR1106">
        <v>33.26</v>
      </c>
      <c r="AS1106">
        <v>33.365000000000002</v>
      </c>
      <c r="AT1106">
        <v>33.28</v>
      </c>
      <c r="AU1106">
        <v>33.299999999999997</v>
      </c>
      <c r="AV1106">
        <v>33.1</v>
      </c>
      <c r="AW1106">
        <v>32.950000000000003</v>
      </c>
      <c r="AX1106">
        <v>33.29</v>
      </c>
      <c r="AY1106">
        <v>33.21</v>
      </c>
      <c r="AZ1106">
        <v>32.965000000000003</v>
      </c>
      <c r="BA1106">
        <v>33.575000000000003</v>
      </c>
      <c r="BB1106">
        <v>32.35</v>
      </c>
      <c r="BC1106">
        <v>32.74</v>
      </c>
      <c r="BD1106">
        <v>32.734999999999999</v>
      </c>
      <c r="BE1106">
        <v>32.515000000000001</v>
      </c>
      <c r="BF1106">
        <v>32.024999999999999</v>
      </c>
      <c r="BG1106">
        <v>32.314999999999998</v>
      </c>
      <c r="BH1106">
        <v>32.19</v>
      </c>
      <c r="BI1106">
        <v>31.535</v>
      </c>
      <c r="BJ1106">
        <v>31.11</v>
      </c>
      <c r="BK1106">
        <v>29.73</v>
      </c>
      <c r="BL1106">
        <v>29.94</v>
      </c>
      <c r="BM1106">
        <v>29.7</v>
      </c>
      <c r="BN1106">
        <v>29.024999999999999</v>
      </c>
      <c r="BO1106">
        <v>28.06</v>
      </c>
      <c r="BP1106">
        <v>28.8</v>
      </c>
      <c r="BQ1106">
        <v>28.33</v>
      </c>
      <c r="BR1106">
        <v>29.2</v>
      </c>
      <c r="BS1106" s="12">
        <f t="shared" si="34"/>
        <v>-0.14519906323185006</v>
      </c>
      <c r="BT1106" s="13" cm="1">
        <f t="array" aca="1" ref="BT1106" ca="1">_xlfn.PERCENTILE.INC((OFFSET(E1106,0,1,1,COLUMNS(E1106:BR1106)-1) - E1106:BQ1106) / E1106:BQ1106, 0.05) * SQRT(COUNT(E1106:BR1106) - 1)</f>
        <v>-0.26136421182162606</v>
      </c>
      <c r="BU1106" s="12" cm="1">
        <f t="array" aca="1" ref="BU1106" ca="1">_xlfn.STDEV.P((E1106:BQ1106 - OFFSET(E1106:BQ1106,0,1)) / OFFSET(E1106:BQ1106,0,1)) * SQRT(COUNT(E1106:BR1106)-1)</f>
        <v>0.14103056974097158</v>
      </c>
      <c r="BV1106" s="12" cm="1">
        <f t="array" ref="BV1106">-(MAX(1 - (E1106:BR1106 / _xlfn.SCAN(E1106, E1106:BR1106, _xlfn.LAMBDA(_xlpm.a,_xlpm.b, MAX(_xlpm.a, _xlpm.b))))))</f>
        <v>-0.20022801767136955</v>
      </c>
      <c r="BW1106" s="14">
        <f t="shared" ca="1" si="35"/>
        <v>-0.99610836258080149</v>
      </c>
    </row>
    <row r="1107" spans="1:75" x14ac:dyDescent="0.45">
      <c r="A1107" s="2" t="s">
        <v>2234</v>
      </c>
      <c r="B1107" t="s">
        <v>2235</v>
      </c>
      <c r="C1107" t="s">
        <v>22</v>
      </c>
      <c r="D1107" t="s">
        <v>8</v>
      </c>
      <c r="E1107">
        <v>9.1</v>
      </c>
      <c r="F1107">
        <v>8.9499999999999993</v>
      </c>
      <c r="G1107">
        <v>9.11</v>
      </c>
      <c r="H1107">
        <v>8.94</v>
      </c>
      <c r="I1107">
        <v>9.1</v>
      </c>
      <c r="J1107">
        <v>9.42</v>
      </c>
      <c r="K1107">
        <v>9.1999999999999993</v>
      </c>
      <c r="L1107">
        <v>9.23</v>
      </c>
      <c r="M1107">
        <v>9.06</v>
      </c>
      <c r="N1107">
        <v>9.06</v>
      </c>
      <c r="O1107">
        <v>9.19</v>
      </c>
      <c r="P1107">
        <v>9.0500000000000007</v>
      </c>
      <c r="Q1107">
        <v>9.17</v>
      </c>
      <c r="R1107">
        <v>9.11</v>
      </c>
      <c r="S1107">
        <v>9.59</v>
      </c>
      <c r="T1107">
        <v>9.58</v>
      </c>
      <c r="U1107">
        <v>9.75</v>
      </c>
      <c r="V1107">
        <v>9.5399999999999991</v>
      </c>
      <c r="W1107">
        <v>9.9700000000000006</v>
      </c>
      <c r="X1107">
        <v>10.199999999999999</v>
      </c>
      <c r="Y1107">
        <v>10.4</v>
      </c>
      <c r="Z1107">
        <v>10.02</v>
      </c>
      <c r="AA1107">
        <v>10.44</v>
      </c>
      <c r="AB1107">
        <v>10.64</v>
      </c>
      <c r="AC1107">
        <v>10.9</v>
      </c>
      <c r="AD1107">
        <v>10.92</v>
      </c>
      <c r="AE1107">
        <v>10.8</v>
      </c>
      <c r="AF1107">
        <v>10.94</v>
      </c>
      <c r="AG1107">
        <v>10.74</v>
      </c>
      <c r="AH1107">
        <v>10.98</v>
      </c>
      <c r="AI1107">
        <v>10.98</v>
      </c>
      <c r="AJ1107">
        <v>11</v>
      </c>
      <c r="AK1107">
        <v>10.8</v>
      </c>
      <c r="AL1107">
        <v>11.02</v>
      </c>
      <c r="AM1107">
        <v>11.54</v>
      </c>
      <c r="AN1107">
        <v>11.58</v>
      </c>
      <c r="AO1107">
        <v>11.26</v>
      </c>
      <c r="AP1107">
        <v>11.02</v>
      </c>
      <c r="AQ1107">
        <v>10.92</v>
      </c>
      <c r="AR1107">
        <v>10.88</v>
      </c>
      <c r="AS1107">
        <v>11.24</v>
      </c>
      <c r="AT1107">
        <v>11.28</v>
      </c>
      <c r="AU1107">
        <v>11.44</v>
      </c>
      <c r="AV1107">
        <v>11.06</v>
      </c>
      <c r="AW1107">
        <v>10.8</v>
      </c>
      <c r="AX1107">
        <v>10.52</v>
      </c>
      <c r="AY1107">
        <v>10.62</v>
      </c>
      <c r="AZ1107">
        <v>10.5</v>
      </c>
      <c r="BA1107">
        <v>10.76</v>
      </c>
      <c r="BB1107">
        <v>10.84</v>
      </c>
      <c r="BC1107">
        <v>10.92</v>
      </c>
      <c r="BD1107">
        <v>10.88</v>
      </c>
      <c r="BE1107">
        <v>10.74</v>
      </c>
      <c r="BF1107">
        <v>10.62</v>
      </c>
      <c r="BG1107">
        <v>10.88</v>
      </c>
      <c r="BH1107">
        <v>10.48</v>
      </c>
      <c r="BI1107">
        <v>10.26</v>
      </c>
      <c r="BJ1107">
        <v>10.08</v>
      </c>
      <c r="BK1107">
        <v>9.84</v>
      </c>
      <c r="BL1107">
        <v>10.1</v>
      </c>
      <c r="BM1107">
        <v>10.02</v>
      </c>
      <c r="BN1107">
        <v>9.89</v>
      </c>
      <c r="BO1107">
        <v>10.119999999999999</v>
      </c>
      <c r="BP1107">
        <v>9.9600000000000009</v>
      </c>
      <c r="BQ1107">
        <v>10.28</v>
      </c>
      <c r="BR1107">
        <v>10.64</v>
      </c>
      <c r="BS1107" s="12">
        <f t="shared" si="34"/>
        <v>0.16923076923076935</v>
      </c>
      <c r="BT1107" s="13" cm="1">
        <f t="array" aca="1" ref="BT1107" ca="1">_xlfn.PERCENTILE.INC((OFFSET(E1107,0,1,1,COLUMNS(E1107:BR1107)-1) - E1107:BQ1107) / E1107:BQ1107, 0.05) * SQRT(COUNT(E1107:BR1107) - 1)</f>
        <v>-0.22003728592650573</v>
      </c>
      <c r="BU1107" s="12" cm="1">
        <f t="array" aca="1" ref="BU1107" ca="1">_xlfn.STDEV.P((E1107:BQ1107 - OFFSET(E1107:BQ1107,0,1)) / OFFSET(E1107:BQ1107,0,1)) * SQRT(COUNT(E1107:BR1107)-1)</f>
        <v>0.17637040867491768</v>
      </c>
      <c r="BV1107" s="12" cm="1">
        <f t="array" ref="BV1107">-(MAX(1 - (E1107:BR1107 / _xlfn.SCAN(E1107, E1107:BR1107, _xlfn.LAMBDA(_xlpm.a,_xlpm.b, MAX(_xlpm.a, _xlpm.b))))))</f>
        <v>-0.15025906735751293</v>
      </c>
      <c r="BW1107" s="14">
        <f t="shared" ca="1" si="35"/>
        <v>0.98626580201852476</v>
      </c>
    </row>
    <row r="1108" spans="1:75" x14ac:dyDescent="0.45">
      <c r="A1108" s="2" t="s">
        <v>2236</v>
      </c>
      <c r="B1108" t="s">
        <v>2237</v>
      </c>
      <c r="C1108" t="s">
        <v>7</v>
      </c>
      <c r="D1108" t="s">
        <v>8</v>
      </c>
      <c r="E1108">
        <v>1.28</v>
      </c>
      <c r="F1108">
        <v>1.3140000000000001</v>
      </c>
      <c r="G1108">
        <v>1.32</v>
      </c>
      <c r="H1108">
        <v>1.33</v>
      </c>
      <c r="I1108">
        <v>1.3460000000000001</v>
      </c>
      <c r="J1108">
        <v>1.286</v>
      </c>
      <c r="K1108">
        <v>1.298</v>
      </c>
      <c r="L1108">
        <v>1.31</v>
      </c>
      <c r="M1108">
        <v>1.33</v>
      </c>
      <c r="N1108">
        <v>1.28</v>
      </c>
      <c r="O1108">
        <v>1.29</v>
      </c>
      <c r="P1108">
        <v>1.264</v>
      </c>
      <c r="Q1108">
        <v>1.28</v>
      </c>
      <c r="R1108">
        <v>1.28</v>
      </c>
      <c r="S1108">
        <v>1.24</v>
      </c>
      <c r="T1108">
        <v>1.22</v>
      </c>
      <c r="U1108">
        <v>1.1859999999999999</v>
      </c>
      <c r="V1108">
        <v>1.218</v>
      </c>
      <c r="W1108">
        <v>1.1879999999999999</v>
      </c>
      <c r="X1108">
        <v>1.1419999999999999</v>
      </c>
      <c r="Y1108">
        <v>1.1220000000000001</v>
      </c>
      <c r="Z1108">
        <v>1.1180000000000001</v>
      </c>
      <c r="AA1108">
        <v>1.0900000000000001</v>
      </c>
      <c r="AB1108">
        <v>1.1439999999999999</v>
      </c>
      <c r="AC1108">
        <v>1.1919999999999999</v>
      </c>
      <c r="AD1108">
        <v>1.242</v>
      </c>
      <c r="AE1108">
        <v>1.1919999999999999</v>
      </c>
      <c r="AF1108">
        <v>1.1299999999999999</v>
      </c>
      <c r="AG1108">
        <v>1.17</v>
      </c>
      <c r="AH1108">
        <v>1.21</v>
      </c>
      <c r="AI1108">
        <v>1.1739999999999999</v>
      </c>
      <c r="AJ1108">
        <v>1.1759999999999999</v>
      </c>
      <c r="AK1108">
        <v>1.19</v>
      </c>
      <c r="AL1108">
        <v>1.1739999999999999</v>
      </c>
      <c r="AM1108">
        <v>1.2</v>
      </c>
      <c r="AN1108">
        <v>1.1659999999999999</v>
      </c>
      <c r="AO1108">
        <v>1.1299999999999999</v>
      </c>
      <c r="AP1108">
        <v>1.1259999999999999</v>
      </c>
      <c r="AQ1108">
        <v>1.1679999999999999</v>
      </c>
      <c r="AR1108">
        <v>1.1719999999999999</v>
      </c>
      <c r="AS1108">
        <v>1.1479999999999999</v>
      </c>
      <c r="AT1108">
        <v>1.1459999999999999</v>
      </c>
      <c r="AU1108">
        <v>1.1879999999999999</v>
      </c>
      <c r="AV1108">
        <v>1.208</v>
      </c>
      <c r="AW1108">
        <v>1.208</v>
      </c>
      <c r="AX1108">
        <v>1.1919999999999999</v>
      </c>
      <c r="AY1108">
        <v>1.21</v>
      </c>
      <c r="AZ1108">
        <v>1.21</v>
      </c>
      <c r="BA1108">
        <v>1.242</v>
      </c>
      <c r="BB1108">
        <v>1.246</v>
      </c>
      <c r="BC1108">
        <v>1.238</v>
      </c>
      <c r="BD1108">
        <v>1.202</v>
      </c>
      <c r="BE1108">
        <v>1.19</v>
      </c>
      <c r="BF1108">
        <v>1.1599999999999999</v>
      </c>
      <c r="BG1108">
        <v>1.1739999999999999</v>
      </c>
      <c r="BH1108">
        <v>1.1839999999999999</v>
      </c>
      <c r="BI1108">
        <v>1.19</v>
      </c>
      <c r="BJ1108">
        <v>1.18</v>
      </c>
      <c r="BK1108">
        <v>1.1339999999999999</v>
      </c>
      <c r="BL1108">
        <v>1.0960000000000001</v>
      </c>
      <c r="BM1108">
        <v>1.05</v>
      </c>
      <c r="BN1108">
        <v>1.0580000000000001</v>
      </c>
      <c r="BO1108">
        <v>1.04</v>
      </c>
      <c r="BP1108">
        <v>1.054</v>
      </c>
      <c r="BQ1108">
        <v>1.05</v>
      </c>
      <c r="BR1108">
        <v>1.0900000000000001</v>
      </c>
      <c r="BS1108" s="12">
        <f t="shared" si="34"/>
        <v>-0.14843749999999994</v>
      </c>
      <c r="BT1108" s="13" cm="1">
        <f t="array" aca="1" ref="BT1108" ca="1">_xlfn.PERCENTILE.INC((OFFSET(E1108,0,1,1,COLUMNS(E1108:BR1108)-1) - E1108:BQ1108) / E1108:BQ1108, 0.05) * SQRT(COUNT(E1108:BR1108) - 1)</f>
        <v>-0.32251231451107459</v>
      </c>
      <c r="BU1108" s="12" cm="1">
        <f t="array" aca="1" ref="BU1108" ca="1">_xlfn.STDEV.P((E1108:BQ1108 - OFFSET(E1108:BQ1108,0,1)) / OFFSET(E1108:BQ1108,0,1)) * SQRT(COUNT(E1108:BR1108)-1)</f>
        <v>0.20083811424796785</v>
      </c>
      <c r="BV1108" s="12" cm="1">
        <f t="array" ref="BV1108">-(MAX(1 - (E1108:BR1108 / _xlfn.SCAN(E1108, E1108:BR1108, _xlfn.LAMBDA(_xlpm.a,_xlpm.b, MAX(_xlpm.a, _xlpm.b))))))</f>
        <v>-0.22734026745913816</v>
      </c>
      <c r="BW1108" s="14">
        <f t="shared" ca="1" si="35"/>
        <v>-0.71560205195523952</v>
      </c>
    </row>
    <row r="1109" spans="1:75" x14ac:dyDescent="0.45">
      <c r="A1109" s="2" t="s">
        <v>2238</v>
      </c>
      <c r="B1109" t="s">
        <v>2239</v>
      </c>
      <c r="C1109" t="s">
        <v>19</v>
      </c>
      <c r="D1109" t="s">
        <v>8</v>
      </c>
      <c r="E1109">
        <v>11.911</v>
      </c>
      <c r="F1109">
        <v>12.359</v>
      </c>
      <c r="G1109">
        <v>12.1</v>
      </c>
      <c r="H1109">
        <v>12.221</v>
      </c>
      <c r="I1109">
        <v>11.561999999999999</v>
      </c>
      <c r="J1109">
        <v>11.404</v>
      </c>
      <c r="K1109">
        <v>11.368</v>
      </c>
      <c r="L1109">
        <v>11.52</v>
      </c>
      <c r="M1109">
        <v>11.785</v>
      </c>
      <c r="N1109">
        <v>11.067</v>
      </c>
      <c r="O1109">
        <v>11.824</v>
      </c>
      <c r="P1109">
        <v>11.303000000000001</v>
      </c>
      <c r="Q1109">
        <v>11.263999999999999</v>
      </c>
      <c r="R1109">
        <v>10.895</v>
      </c>
      <c r="S1109">
        <v>11.603999999999999</v>
      </c>
      <c r="T1109">
        <v>11.193</v>
      </c>
      <c r="U1109">
        <v>10.909000000000001</v>
      </c>
      <c r="V1109">
        <v>10.54</v>
      </c>
      <c r="W1109">
        <v>9.3070000000000004</v>
      </c>
      <c r="X1109">
        <v>9.9710000000000001</v>
      </c>
      <c r="Y1109">
        <v>10.07</v>
      </c>
      <c r="Z1109">
        <v>9.5969999999999995</v>
      </c>
      <c r="AA1109">
        <v>9.0530000000000008</v>
      </c>
      <c r="AB1109">
        <v>9.0220000000000002</v>
      </c>
      <c r="AC1109">
        <v>9.7880000000000003</v>
      </c>
      <c r="AD1109">
        <v>10.194000000000001</v>
      </c>
      <c r="AE1109">
        <v>9.9009999999999998</v>
      </c>
      <c r="AF1109">
        <v>10.074999999999999</v>
      </c>
      <c r="AG1109">
        <v>10.929</v>
      </c>
      <c r="AH1109">
        <v>11.956</v>
      </c>
      <c r="AI1109">
        <v>11.464</v>
      </c>
      <c r="AJ1109">
        <v>10.750999999999999</v>
      </c>
      <c r="AK1109">
        <v>9.8559999999999999</v>
      </c>
      <c r="AL1109">
        <v>9.3260000000000005</v>
      </c>
      <c r="AM1109">
        <v>9.5570000000000004</v>
      </c>
      <c r="AN1109">
        <v>9.7230000000000008</v>
      </c>
      <c r="AO1109">
        <v>9.2309999999999999</v>
      </c>
      <c r="AP1109">
        <v>9.6359999999999992</v>
      </c>
      <c r="AQ1109">
        <v>10.025</v>
      </c>
      <c r="AR1109">
        <v>10.081</v>
      </c>
      <c r="AS1109">
        <v>10.157</v>
      </c>
      <c r="AT1109">
        <v>10.532</v>
      </c>
      <c r="AU1109">
        <v>10.419</v>
      </c>
      <c r="AV1109">
        <v>10.419</v>
      </c>
      <c r="AW1109">
        <v>10.315</v>
      </c>
      <c r="AX1109">
        <v>10.225</v>
      </c>
      <c r="AY1109">
        <v>10.728999999999999</v>
      </c>
      <c r="AZ1109">
        <v>10.923</v>
      </c>
      <c r="BA1109">
        <v>11.257999999999999</v>
      </c>
      <c r="BB1109">
        <v>11.086</v>
      </c>
      <c r="BC1109">
        <v>10.54</v>
      </c>
      <c r="BD1109">
        <v>10.869</v>
      </c>
      <c r="BE1109">
        <v>10.548</v>
      </c>
      <c r="BF1109">
        <v>10.7</v>
      </c>
      <c r="BG1109">
        <v>10.315</v>
      </c>
      <c r="BH1109">
        <v>9.8190000000000008</v>
      </c>
      <c r="BI1109">
        <v>9.5039999999999996</v>
      </c>
      <c r="BJ1109">
        <v>9.109</v>
      </c>
      <c r="BK1109">
        <v>8.3239999999999998</v>
      </c>
      <c r="BL1109">
        <v>8.3629999999999995</v>
      </c>
      <c r="BM1109">
        <v>8.3829999999999991</v>
      </c>
      <c r="BN1109">
        <v>8.1999999999999993</v>
      </c>
      <c r="BO1109">
        <v>8.3580000000000005</v>
      </c>
      <c r="BP1109">
        <v>9.0109999999999992</v>
      </c>
      <c r="BQ1109">
        <v>8.6389999999999993</v>
      </c>
      <c r="BR1109">
        <v>9.1240000000000006</v>
      </c>
      <c r="BS1109" s="12">
        <f t="shared" si="34"/>
        <v>-0.23398539165477283</v>
      </c>
      <c r="BT1109" s="13" cm="1">
        <f t="array" aca="1" ref="BT1109" ca="1">_xlfn.PERCENTILE.INC((OFFSET(E1109,0,1,1,COLUMNS(E1109:BR1109)-1) - E1109:BQ1109) / E1109:BQ1109, 0.05) * SQRT(COUNT(E1109:BR1109) - 1)</f>
        <v>-0.49938219536569406</v>
      </c>
      <c r="BU1109" s="12" cm="1">
        <f t="array" aca="1" ref="BU1109" ca="1">_xlfn.STDEV.P((E1109:BQ1109 - OFFSET(E1109:BQ1109,0,1)) / OFFSET(E1109:BQ1109,0,1)) * SQRT(COUNT(E1109:BR1109)-1)</f>
        <v>0.36705240937909739</v>
      </c>
      <c r="BV1109" s="12" cm="1">
        <f t="array" ref="BV1109">-(MAX(1 - (E1109:BR1109 / _xlfn.SCAN(E1109, E1109:BR1109, _xlfn.LAMBDA(_xlpm.a,_xlpm.b, MAX(_xlpm.a, _xlpm.b))))))</f>
        <v>-0.33651589934460724</v>
      </c>
      <c r="BW1109" s="14">
        <f t="shared" ca="1" si="35"/>
        <v>-0.62461940710120212</v>
      </c>
    </row>
    <row r="1110" spans="1:75" x14ac:dyDescent="0.45">
      <c r="A1110" s="2" t="s">
        <v>2240</v>
      </c>
      <c r="B1110" t="s">
        <v>2241</v>
      </c>
      <c r="C1110" t="s">
        <v>19</v>
      </c>
      <c r="D1110" t="s">
        <v>29</v>
      </c>
      <c r="E1110">
        <v>138.5</v>
      </c>
      <c r="F1110">
        <v>143.25</v>
      </c>
      <c r="G1110">
        <v>137</v>
      </c>
      <c r="H1110">
        <v>143.94999999999999</v>
      </c>
      <c r="I1110">
        <v>144</v>
      </c>
      <c r="J1110">
        <v>141.44999999999999</v>
      </c>
      <c r="K1110">
        <v>143.4</v>
      </c>
      <c r="L1110">
        <v>145</v>
      </c>
      <c r="M1110">
        <v>143.69999999999999</v>
      </c>
      <c r="N1110">
        <v>138.75</v>
      </c>
      <c r="O1110">
        <v>143.4</v>
      </c>
      <c r="P1110">
        <v>142.15</v>
      </c>
      <c r="Q1110">
        <v>141.69999999999999</v>
      </c>
      <c r="R1110">
        <v>140.1</v>
      </c>
      <c r="S1110">
        <v>138</v>
      </c>
      <c r="T1110">
        <v>137.55000000000001</v>
      </c>
      <c r="U1110">
        <v>134.25</v>
      </c>
      <c r="V1110">
        <v>130</v>
      </c>
      <c r="W1110">
        <v>130</v>
      </c>
      <c r="X1110">
        <v>132.94999999999999</v>
      </c>
      <c r="Y1110">
        <v>122.2</v>
      </c>
      <c r="Z1110">
        <v>121.8</v>
      </c>
      <c r="AA1110">
        <v>118.35</v>
      </c>
      <c r="AB1110">
        <v>118.75</v>
      </c>
      <c r="AC1110">
        <v>119.3</v>
      </c>
      <c r="AD1110">
        <v>123.7</v>
      </c>
      <c r="AE1110">
        <v>118.35</v>
      </c>
      <c r="AF1110">
        <v>119.5</v>
      </c>
      <c r="AG1110">
        <v>118.1</v>
      </c>
      <c r="AH1110">
        <v>117.25</v>
      </c>
      <c r="AI1110">
        <v>120.6</v>
      </c>
      <c r="AJ1110">
        <v>119.5</v>
      </c>
      <c r="AK1110">
        <v>120.25</v>
      </c>
      <c r="AL1110">
        <v>121.35</v>
      </c>
      <c r="AM1110">
        <v>121.6</v>
      </c>
      <c r="AN1110">
        <v>122.45</v>
      </c>
      <c r="AO1110">
        <v>119.95</v>
      </c>
      <c r="AP1110">
        <v>120.65</v>
      </c>
      <c r="AQ1110">
        <v>121.55</v>
      </c>
      <c r="AR1110">
        <v>117.8</v>
      </c>
      <c r="AS1110">
        <v>119.65</v>
      </c>
      <c r="AT1110">
        <v>120.1</v>
      </c>
      <c r="AU1110">
        <v>122.5</v>
      </c>
      <c r="AV1110">
        <v>122.5</v>
      </c>
      <c r="AW1110">
        <v>117.65</v>
      </c>
      <c r="AX1110">
        <v>126.05</v>
      </c>
      <c r="AY1110">
        <v>120.85</v>
      </c>
      <c r="AZ1110">
        <v>114.85</v>
      </c>
      <c r="BA1110">
        <v>117.15</v>
      </c>
      <c r="BB1110">
        <v>114.8</v>
      </c>
      <c r="BC1110">
        <v>112.85</v>
      </c>
      <c r="BD1110">
        <v>114.1</v>
      </c>
      <c r="BE1110">
        <v>111.15</v>
      </c>
      <c r="BF1110">
        <v>110.65</v>
      </c>
      <c r="BG1110">
        <v>113.7</v>
      </c>
      <c r="BH1110">
        <v>113.3</v>
      </c>
      <c r="BI1110">
        <v>110.1</v>
      </c>
      <c r="BJ1110">
        <v>105.3</v>
      </c>
      <c r="BK1110">
        <v>99.94</v>
      </c>
      <c r="BL1110">
        <v>99.18</v>
      </c>
      <c r="BM1110">
        <v>100.75</v>
      </c>
      <c r="BN1110">
        <v>101.05</v>
      </c>
      <c r="BO1110">
        <v>101.2</v>
      </c>
      <c r="BP1110">
        <v>105.3</v>
      </c>
      <c r="BQ1110">
        <v>105.25</v>
      </c>
      <c r="BR1110">
        <v>108.45</v>
      </c>
      <c r="BS1110" s="12">
        <f t="shared" si="34"/>
        <v>-0.21696750902527073</v>
      </c>
      <c r="BT1110" s="13" cm="1">
        <f t="array" aca="1" ref="BT1110" ca="1">_xlfn.PERCENTILE.INC((OFFSET(E1110,0,1,1,COLUMNS(E1110:BR1110)-1) - E1110:BQ1110) / E1110:BQ1110, 0.05) * SQRT(COUNT(E1110:BR1110) - 1)</f>
        <v>-0.35170277225269536</v>
      </c>
      <c r="BU1110" s="12" cm="1">
        <f t="array" aca="1" ref="BU1110" ca="1">_xlfn.STDEV.P((E1110:BQ1110 - OFFSET(E1110:BQ1110,0,1)) / OFFSET(E1110:BQ1110,0,1)) * SQRT(COUNT(E1110:BR1110)-1)</f>
        <v>0.21770275870712802</v>
      </c>
      <c r="BV1110" s="12" cm="1">
        <f t="array" ref="BV1110">-(MAX(1 - (E1110:BR1110 / _xlfn.SCAN(E1110, E1110:BR1110, _xlfn.LAMBDA(_xlpm.a,_xlpm.b, MAX(_xlpm.a, _xlpm.b))))))</f>
        <v>-0.31599999999999995</v>
      </c>
      <c r="BW1110" s="14">
        <f t="shared" ca="1" si="35"/>
        <v>-0.97495400128334675</v>
      </c>
    </row>
    <row r="1111" spans="1:75" x14ac:dyDescent="0.45">
      <c r="A1111" s="2" t="s">
        <v>2242</v>
      </c>
      <c r="B1111" t="s">
        <v>2243</v>
      </c>
      <c r="C1111" t="s">
        <v>22</v>
      </c>
      <c r="D1111" t="s">
        <v>8</v>
      </c>
      <c r="E1111">
        <v>35.46</v>
      </c>
      <c r="F1111">
        <v>35.58</v>
      </c>
      <c r="G1111">
        <v>36.08</v>
      </c>
      <c r="H1111">
        <v>35.840000000000003</v>
      </c>
      <c r="I1111">
        <v>35.159999999999997</v>
      </c>
      <c r="J1111">
        <v>34.74</v>
      </c>
      <c r="K1111">
        <v>34.1</v>
      </c>
      <c r="L1111">
        <v>34.46</v>
      </c>
      <c r="M1111">
        <v>34.9</v>
      </c>
      <c r="N1111">
        <v>34.68</v>
      </c>
      <c r="O1111">
        <v>35.119999999999997</v>
      </c>
      <c r="P1111">
        <v>34.76</v>
      </c>
      <c r="Q1111">
        <v>34.46</v>
      </c>
      <c r="R1111">
        <v>34.799999999999997</v>
      </c>
      <c r="S1111">
        <v>35.54</v>
      </c>
      <c r="T1111">
        <v>35.6</v>
      </c>
      <c r="U1111">
        <v>35.44</v>
      </c>
      <c r="V1111">
        <v>35</v>
      </c>
      <c r="W1111">
        <v>34.68</v>
      </c>
      <c r="X1111">
        <v>33.78</v>
      </c>
      <c r="Y1111">
        <v>33.72</v>
      </c>
      <c r="Z1111">
        <v>33.380000000000003</v>
      </c>
      <c r="AA1111">
        <v>33.22</v>
      </c>
      <c r="AB1111">
        <v>34.22</v>
      </c>
      <c r="AC1111">
        <v>33.96</v>
      </c>
      <c r="AD1111">
        <v>34.36</v>
      </c>
      <c r="AE1111">
        <v>34.58</v>
      </c>
      <c r="AF1111">
        <v>35.200000000000003</v>
      </c>
      <c r="AG1111">
        <v>35.700000000000003</v>
      </c>
      <c r="AH1111">
        <v>34.46</v>
      </c>
      <c r="AI1111">
        <v>34.96</v>
      </c>
      <c r="AJ1111">
        <v>34.979999999999997</v>
      </c>
      <c r="AK1111">
        <v>34.08</v>
      </c>
      <c r="AL1111">
        <v>34.479999999999997</v>
      </c>
      <c r="AM1111">
        <v>34</v>
      </c>
      <c r="AN1111">
        <v>32.78</v>
      </c>
      <c r="AO1111">
        <v>32.700000000000003</v>
      </c>
      <c r="AP1111">
        <v>32.24</v>
      </c>
      <c r="AQ1111">
        <v>32.94</v>
      </c>
      <c r="AR1111">
        <v>33.340000000000003</v>
      </c>
      <c r="AS1111">
        <v>33.74</v>
      </c>
      <c r="AT1111">
        <v>33.58</v>
      </c>
      <c r="AU1111">
        <v>33.4</v>
      </c>
      <c r="AV1111">
        <v>32.86</v>
      </c>
      <c r="AW1111">
        <v>33.18</v>
      </c>
      <c r="AX1111">
        <v>33.44</v>
      </c>
      <c r="AY1111">
        <v>33.299999999999997</v>
      </c>
      <c r="AZ1111">
        <v>33.380000000000003</v>
      </c>
      <c r="BA1111">
        <v>33.64</v>
      </c>
      <c r="BB1111">
        <v>33</v>
      </c>
      <c r="BC1111">
        <v>33.18</v>
      </c>
      <c r="BD1111">
        <v>33.04</v>
      </c>
      <c r="BE1111">
        <v>33.08</v>
      </c>
      <c r="BF1111">
        <v>33.200000000000003</v>
      </c>
      <c r="BG1111">
        <v>33.520000000000003</v>
      </c>
      <c r="BH1111">
        <v>34.18</v>
      </c>
      <c r="BI1111">
        <v>33.380000000000003</v>
      </c>
      <c r="BJ1111">
        <v>32.82</v>
      </c>
      <c r="BK1111">
        <v>31.32</v>
      </c>
      <c r="BL1111">
        <v>31.5</v>
      </c>
      <c r="BM1111">
        <v>31.16</v>
      </c>
      <c r="BN1111">
        <v>30.4</v>
      </c>
      <c r="BO1111">
        <v>30.18</v>
      </c>
      <c r="BP1111">
        <v>31</v>
      </c>
      <c r="BQ1111">
        <v>30.72</v>
      </c>
      <c r="BR1111">
        <v>31.2</v>
      </c>
      <c r="BS1111" s="12">
        <f t="shared" si="34"/>
        <v>-0.12013536379018616</v>
      </c>
      <c r="BT1111" s="13" cm="1">
        <f t="array" aca="1" ref="BT1111" ca="1">_xlfn.PERCENTILE.INC((OFFSET(E1111,0,1,1,COLUMNS(E1111:BR1111)-1) - E1111:BQ1111) / E1111:BQ1111, 0.05) * SQRT(COUNT(E1111:BR1111) - 1)</f>
        <v>-0.20886926036621883</v>
      </c>
      <c r="BU1111" s="12" cm="1">
        <f t="array" aca="1" ref="BU1111" ca="1">_xlfn.STDEV.P((E1111:BQ1111 - OFFSET(E1111:BQ1111,0,1)) / OFFSET(E1111:BQ1111,0,1)) * SQRT(COUNT(E1111:BR1111)-1)</f>
        <v>0.12667008831663007</v>
      </c>
      <c r="BV1111" s="12" cm="1">
        <f t="array" ref="BV1111">-(MAX(1 - (E1111:BR1111 / _xlfn.SCAN(E1111, E1111:BR1111, _xlfn.LAMBDA(_xlpm.a,_xlpm.b, MAX(_xlpm.a, _xlpm.b))))))</f>
        <v>-0.16352549889135248</v>
      </c>
      <c r="BW1111" s="14">
        <f t="shared" ca="1" si="35"/>
        <v>-0.91117036382219052</v>
      </c>
    </row>
    <row r="1112" spans="1:75" x14ac:dyDescent="0.45">
      <c r="A1112" s="2" t="s">
        <v>2244</v>
      </c>
      <c r="B1112" t="s">
        <v>2245</v>
      </c>
      <c r="C1112" t="s">
        <v>19</v>
      </c>
      <c r="D1112" t="s">
        <v>34</v>
      </c>
      <c r="E1112">
        <v>70.099999999999994</v>
      </c>
      <c r="F1112">
        <v>70.2</v>
      </c>
      <c r="G1112">
        <v>71.400000000000006</v>
      </c>
      <c r="H1112">
        <v>72.8</v>
      </c>
      <c r="I1112">
        <v>72.400000000000006</v>
      </c>
      <c r="J1112">
        <v>70.3</v>
      </c>
      <c r="K1112">
        <v>70.599999999999994</v>
      </c>
      <c r="L1112">
        <v>69</v>
      </c>
      <c r="M1112">
        <v>68.8</v>
      </c>
      <c r="N1112">
        <v>66.400000000000006</v>
      </c>
      <c r="O1112">
        <v>67.900000000000006</v>
      </c>
      <c r="P1112">
        <v>69.2</v>
      </c>
      <c r="Q1112">
        <v>71.5</v>
      </c>
      <c r="R1112">
        <v>70.8</v>
      </c>
      <c r="S1112">
        <v>69.5</v>
      </c>
      <c r="T1112">
        <v>69.099999999999994</v>
      </c>
      <c r="U1112">
        <v>68</v>
      </c>
      <c r="V1112">
        <v>67.099999999999994</v>
      </c>
      <c r="W1112">
        <v>67.599999999999994</v>
      </c>
      <c r="X1112">
        <v>67.7</v>
      </c>
      <c r="Y1112">
        <v>66.400000000000006</v>
      </c>
      <c r="Z1112">
        <v>67.5</v>
      </c>
      <c r="AA1112">
        <v>67</v>
      </c>
      <c r="AB1112">
        <v>66.599999999999994</v>
      </c>
      <c r="AC1112">
        <v>67.099999999999994</v>
      </c>
      <c r="AD1112">
        <v>67</v>
      </c>
      <c r="AE1112">
        <v>67</v>
      </c>
      <c r="AF1112">
        <v>67.2</v>
      </c>
      <c r="AG1112">
        <v>66.3</v>
      </c>
      <c r="AH1112">
        <v>66.900000000000006</v>
      </c>
      <c r="AI1112">
        <v>66.599999999999994</v>
      </c>
      <c r="AJ1112">
        <v>66.599999999999994</v>
      </c>
      <c r="AK1112">
        <v>69.3</v>
      </c>
      <c r="AL1112">
        <v>66.599999999999994</v>
      </c>
      <c r="AM1112">
        <v>67.7</v>
      </c>
      <c r="AN1112">
        <v>69.8</v>
      </c>
      <c r="AO1112">
        <v>69.099999999999994</v>
      </c>
      <c r="AP1112">
        <v>70.3</v>
      </c>
      <c r="AQ1112">
        <v>70</v>
      </c>
      <c r="AR1112">
        <v>70.3</v>
      </c>
      <c r="AS1112">
        <v>71.7</v>
      </c>
      <c r="AT1112">
        <v>72.8</v>
      </c>
      <c r="AU1112">
        <v>72</v>
      </c>
      <c r="AV1112">
        <v>71.8</v>
      </c>
      <c r="AW1112">
        <v>70</v>
      </c>
      <c r="AX1112">
        <v>66.2</v>
      </c>
      <c r="AY1112">
        <v>66</v>
      </c>
      <c r="AZ1112">
        <v>65.5</v>
      </c>
      <c r="BA1112">
        <v>66</v>
      </c>
      <c r="BB1112">
        <v>64.2</v>
      </c>
      <c r="BC1112">
        <v>64.400000000000006</v>
      </c>
      <c r="BD1112">
        <v>65.400000000000006</v>
      </c>
      <c r="BE1112">
        <v>65.5</v>
      </c>
      <c r="BF1112">
        <v>63.4</v>
      </c>
      <c r="BG1112">
        <v>62.1</v>
      </c>
      <c r="BH1112">
        <v>64.400000000000006</v>
      </c>
      <c r="BI1112">
        <v>65.5</v>
      </c>
      <c r="BJ1112">
        <v>66.3</v>
      </c>
      <c r="BK1112">
        <v>65.900000000000006</v>
      </c>
      <c r="BL1112">
        <v>66.599999999999994</v>
      </c>
      <c r="BM1112">
        <v>64.7</v>
      </c>
      <c r="BN1112">
        <v>64.5</v>
      </c>
      <c r="BO1112">
        <v>63.6</v>
      </c>
      <c r="BP1112">
        <v>64.599999999999994</v>
      </c>
      <c r="BQ1112">
        <v>66</v>
      </c>
      <c r="BR1112">
        <v>66.5</v>
      </c>
      <c r="BS1112" s="12">
        <f t="shared" si="34"/>
        <v>-5.1355206847360835E-2</v>
      </c>
      <c r="BT1112" s="13" cm="1">
        <f t="array" aca="1" ref="BT1112" ca="1">_xlfn.PERCENTILE.INC((OFFSET(E1112,0,1,1,COLUMNS(E1112:BR1112)-1) - E1112:BQ1112) / E1112:BQ1112, 0.05) * SQRT(COUNT(E1112:BR1112) - 1)</f>
        <v>-0.25355768316324573</v>
      </c>
      <c r="BU1112" s="12" cm="1">
        <f t="array" aca="1" ref="BU1112" ca="1">_xlfn.STDEV.P((E1112:BQ1112 - OFFSET(E1112:BQ1112,0,1)) / OFFSET(E1112:BQ1112,0,1)) * SQRT(COUNT(E1112:BR1112)-1)</f>
        <v>0.15215447728556317</v>
      </c>
      <c r="BV1112" s="12" cm="1">
        <f t="array" ref="BV1112">-(MAX(1 - (E1112:BR1112 / _xlfn.SCAN(E1112, E1112:BR1112, _xlfn.LAMBDA(_xlpm.a,_xlpm.b, MAX(_xlpm.a, _xlpm.b))))))</f>
        <v>-0.1469780219780219</v>
      </c>
      <c r="BW1112" s="14">
        <f t="shared" ca="1" si="35"/>
        <v>-0.30651660303428108</v>
      </c>
    </row>
    <row r="1113" spans="1:75" x14ac:dyDescent="0.45">
      <c r="A1113" s="2" t="s">
        <v>2246</v>
      </c>
      <c r="B1113" t="s">
        <v>2247</v>
      </c>
      <c r="C1113" t="s">
        <v>19</v>
      </c>
      <c r="D1113" t="s">
        <v>8</v>
      </c>
      <c r="E1113">
        <v>19.504999999999999</v>
      </c>
      <c r="F1113">
        <v>19.945</v>
      </c>
      <c r="G1113">
        <v>19.64</v>
      </c>
      <c r="H1113">
        <v>20.51</v>
      </c>
      <c r="I1113">
        <v>20.28</v>
      </c>
      <c r="J1113">
        <v>19.335000000000001</v>
      </c>
      <c r="K1113">
        <v>19.27</v>
      </c>
      <c r="L1113">
        <v>19.3</v>
      </c>
      <c r="M1113">
        <v>19.420000000000002</v>
      </c>
      <c r="N1113">
        <v>19.38</v>
      </c>
      <c r="O1113">
        <v>19.465</v>
      </c>
      <c r="P1113">
        <v>19.454999999999998</v>
      </c>
      <c r="Q1113">
        <v>19.670000000000002</v>
      </c>
      <c r="R1113">
        <v>19.75</v>
      </c>
      <c r="S1113">
        <v>20.27</v>
      </c>
      <c r="T1113">
        <v>20.29</v>
      </c>
      <c r="U1113">
        <v>20.29</v>
      </c>
      <c r="V1113">
        <v>19.795000000000002</v>
      </c>
      <c r="W1113">
        <v>19.88</v>
      </c>
      <c r="X1113">
        <v>20.39</v>
      </c>
      <c r="Y1113">
        <v>20.54</v>
      </c>
      <c r="Z1113">
        <v>20.83</v>
      </c>
      <c r="AA1113">
        <v>20.36</v>
      </c>
      <c r="AB1113">
        <v>20.86</v>
      </c>
      <c r="AC1113">
        <v>21.3</v>
      </c>
      <c r="AD1113">
        <v>22.37</v>
      </c>
      <c r="AE1113">
        <v>22.29</v>
      </c>
      <c r="AF1113">
        <v>21.96</v>
      </c>
      <c r="AG1113">
        <v>22.57</v>
      </c>
      <c r="AH1113">
        <v>23.15</v>
      </c>
      <c r="AI1113">
        <v>23.12</v>
      </c>
      <c r="AJ1113">
        <v>23.11</v>
      </c>
      <c r="AK1113">
        <v>23.24</v>
      </c>
      <c r="AL1113">
        <v>23.28</v>
      </c>
      <c r="AM1113">
        <v>23.43</v>
      </c>
      <c r="AN1113">
        <v>23.44</v>
      </c>
      <c r="AO1113">
        <v>23.23</v>
      </c>
      <c r="AP1113">
        <v>23.15</v>
      </c>
      <c r="AQ1113">
        <v>23.5</v>
      </c>
      <c r="AR1113">
        <v>23.44</v>
      </c>
      <c r="AS1113">
        <v>23.77</v>
      </c>
      <c r="AT1113">
        <v>23.71</v>
      </c>
      <c r="AU1113">
        <v>23.69</v>
      </c>
      <c r="AV1113">
        <v>23.33</v>
      </c>
      <c r="AW1113">
        <v>23.33</v>
      </c>
      <c r="AX1113">
        <v>23.54</v>
      </c>
      <c r="AY1113">
        <v>23.45</v>
      </c>
      <c r="AZ1113">
        <v>23.34</v>
      </c>
      <c r="BA1113">
        <v>23.91</v>
      </c>
      <c r="BB1113">
        <v>24.11</v>
      </c>
      <c r="BC1113">
        <v>24.76</v>
      </c>
      <c r="BD1113">
        <v>24.54</v>
      </c>
      <c r="BE1113">
        <v>24.81</v>
      </c>
      <c r="BF1113">
        <v>24.68</v>
      </c>
      <c r="BG1113">
        <v>24.37</v>
      </c>
      <c r="BH1113">
        <v>24.3</v>
      </c>
      <c r="BI1113">
        <v>24.44</v>
      </c>
      <c r="BJ1113">
        <v>24.08</v>
      </c>
      <c r="BK1113">
        <v>23.25</v>
      </c>
      <c r="BL1113">
        <v>23.31</v>
      </c>
      <c r="BM1113">
        <v>23.04</v>
      </c>
      <c r="BN1113">
        <v>23.02</v>
      </c>
      <c r="BO1113">
        <v>22.65</v>
      </c>
      <c r="BP1113">
        <v>23.8</v>
      </c>
      <c r="BQ1113">
        <v>24.06</v>
      </c>
      <c r="BR1113">
        <v>24.15</v>
      </c>
      <c r="BS1113" s="12">
        <f t="shared" si="34"/>
        <v>0.2381440656241989</v>
      </c>
      <c r="BT1113" s="13" cm="1">
        <f t="array" aca="1" ref="BT1113" ca="1">_xlfn.PERCENTILE.INC((OFFSET(E1113,0,1,1,COLUMNS(E1113:BR1113)-1) - E1113:BQ1113) / E1113:BQ1113, 0.05) * SQRT(COUNT(E1113:BR1113) - 1)</f>
        <v>-0.17144781432400569</v>
      </c>
      <c r="BU1113" s="12" cm="1">
        <f t="array" aca="1" ref="BU1113" ca="1">_xlfn.STDEV.P((E1113:BQ1113 - OFFSET(E1113:BQ1113,0,1)) / OFFSET(E1113:BQ1113,0,1)) * SQRT(COUNT(E1113:BR1113)-1)</f>
        <v>0.13891485080106847</v>
      </c>
      <c r="BV1113" s="12" cm="1">
        <f t="array" ref="BV1113">-(MAX(1 - (E1113:BR1113 / _xlfn.SCAN(E1113, E1113:BR1113, _xlfn.LAMBDA(_xlpm.a,_xlpm.b, MAX(_xlpm.a, _xlpm.b))))))</f>
        <v>-8.7061668681983062E-2</v>
      </c>
      <c r="BW1113" s="14">
        <f t="shared" ca="1" si="35"/>
        <v>1.7482752747963521</v>
      </c>
    </row>
    <row r="1114" spans="1:75" x14ac:dyDescent="0.45">
      <c r="A1114" s="2" t="s">
        <v>2248</v>
      </c>
      <c r="B1114" t="s">
        <v>2249</v>
      </c>
      <c r="C1114" t="s">
        <v>19</v>
      </c>
      <c r="D1114" t="s">
        <v>8</v>
      </c>
      <c r="E1114">
        <v>76.5</v>
      </c>
      <c r="F1114">
        <v>75.92</v>
      </c>
      <c r="G1114">
        <v>78</v>
      </c>
      <c r="H1114">
        <v>78.2</v>
      </c>
      <c r="I1114">
        <v>78.52</v>
      </c>
      <c r="J1114">
        <v>80</v>
      </c>
      <c r="K1114">
        <v>78.84</v>
      </c>
      <c r="L1114">
        <v>77.5</v>
      </c>
      <c r="M1114">
        <v>73.64</v>
      </c>
      <c r="N1114">
        <v>72.819999999999993</v>
      </c>
      <c r="O1114">
        <v>71.900000000000006</v>
      </c>
      <c r="P1114">
        <v>70.36</v>
      </c>
      <c r="Q1114">
        <v>68.02</v>
      </c>
      <c r="R1114">
        <v>69.56</v>
      </c>
      <c r="S1114">
        <v>70.28</v>
      </c>
      <c r="T1114">
        <v>70</v>
      </c>
      <c r="U1114">
        <v>73.34</v>
      </c>
      <c r="V1114">
        <v>71.040000000000006</v>
      </c>
      <c r="W1114">
        <v>70.5</v>
      </c>
      <c r="X1114">
        <v>70.239999999999995</v>
      </c>
      <c r="Y1114">
        <v>70.8</v>
      </c>
      <c r="Z1114">
        <v>69.48</v>
      </c>
      <c r="AA1114">
        <v>70.78</v>
      </c>
      <c r="AB1114">
        <v>71.94</v>
      </c>
      <c r="AC1114">
        <v>71.260000000000005</v>
      </c>
      <c r="AD1114">
        <v>70.08</v>
      </c>
      <c r="AE1114">
        <v>69.760000000000005</v>
      </c>
      <c r="AF1114">
        <v>69.7</v>
      </c>
      <c r="AG1114">
        <v>68.12</v>
      </c>
      <c r="AH1114">
        <v>69</v>
      </c>
      <c r="AI1114">
        <v>68.680000000000007</v>
      </c>
      <c r="AJ1114">
        <v>69.8</v>
      </c>
      <c r="AK1114">
        <v>69.08</v>
      </c>
      <c r="AL1114">
        <v>68.94</v>
      </c>
      <c r="AM1114">
        <v>68.94</v>
      </c>
      <c r="AN1114">
        <v>69.760000000000005</v>
      </c>
      <c r="AO1114">
        <v>68.900000000000006</v>
      </c>
      <c r="AP1114">
        <v>69.94</v>
      </c>
      <c r="AQ1114">
        <v>69.180000000000007</v>
      </c>
      <c r="AR1114">
        <v>68.28</v>
      </c>
      <c r="AS1114">
        <v>69.680000000000007</v>
      </c>
      <c r="AT1114">
        <v>69.3</v>
      </c>
      <c r="AU1114">
        <v>68.44</v>
      </c>
      <c r="AV1114">
        <v>68.959999999999994</v>
      </c>
      <c r="AW1114">
        <v>69.58</v>
      </c>
      <c r="AX1114">
        <v>70.319999999999993</v>
      </c>
      <c r="AY1114">
        <v>67.28</v>
      </c>
      <c r="AZ1114">
        <v>65.66</v>
      </c>
      <c r="BA1114">
        <v>68.06</v>
      </c>
      <c r="BB1114">
        <v>67.599999999999994</v>
      </c>
      <c r="BC1114">
        <v>69.040000000000006</v>
      </c>
      <c r="BD1114">
        <v>70.14</v>
      </c>
      <c r="BE1114">
        <v>74.08</v>
      </c>
      <c r="BF1114">
        <v>73.72</v>
      </c>
      <c r="BG1114">
        <v>73.98</v>
      </c>
      <c r="BH1114">
        <v>72.72</v>
      </c>
      <c r="BI1114">
        <v>72.34</v>
      </c>
      <c r="BJ1114">
        <v>72.66</v>
      </c>
      <c r="BK1114">
        <v>72.8</v>
      </c>
      <c r="BL1114">
        <v>73.78</v>
      </c>
      <c r="BM1114">
        <v>74.62</v>
      </c>
      <c r="BN1114">
        <v>74.02</v>
      </c>
      <c r="BO1114">
        <v>76.3</v>
      </c>
      <c r="BP1114">
        <v>76.180000000000007</v>
      </c>
      <c r="BQ1114">
        <v>76.319999999999993</v>
      </c>
      <c r="BR1114">
        <v>77.06</v>
      </c>
      <c r="BS1114" s="12">
        <f t="shared" si="34"/>
        <v>7.3202614379085261E-3</v>
      </c>
      <c r="BT1114" s="13" cm="1">
        <f t="array" aca="1" ref="BT1114" ca="1">_xlfn.PERCENTILE.INC((OFFSET(E1114,0,1,1,COLUMNS(E1114:BR1114)-1) - E1114:BQ1114) / E1114:BQ1114, 0.05) * SQRT(COUNT(E1114:BR1114) - 1)</f>
        <v>-0.24109636712678539</v>
      </c>
      <c r="BU1114" s="12" cm="1">
        <f t="array" aca="1" ref="BU1114" ca="1">_xlfn.STDEV.P((E1114:BQ1114 - OFFSET(E1114:BQ1114,0,1)) / OFFSET(E1114:BQ1114,0,1)) * SQRT(COUNT(E1114:BR1114)-1)</f>
        <v>0.15333312015484638</v>
      </c>
      <c r="BV1114" s="12" cm="1">
        <f t="array" ref="BV1114">-(MAX(1 - (E1114:BR1114 / _xlfn.SCAN(E1114, E1114:BR1114, _xlfn.LAMBDA(_xlpm.a,_xlpm.b, MAX(_xlpm.a, _xlpm.b))))))</f>
        <v>-0.17925000000000002</v>
      </c>
      <c r="BW1114" s="14">
        <f t="shared" ca="1" si="35"/>
        <v>7.8506162002608862E-2</v>
      </c>
    </row>
    <row r="1115" spans="1:75" x14ac:dyDescent="0.45">
      <c r="A1115" s="2" t="s">
        <v>2250</v>
      </c>
      <c r="B1115" t="s">
        <v>2251</v>
      </c>
      <c r="C1115" t="s">
        <v>37</v>
      </c>
      <c r="D1115" t="s">
        <v>34</v>
      </c>
      <c r="E1115">
        <v>10.82</v>
      </c>
      <c r="F1115">
        <v>11.09</v>
      </c>
      <c r="G1115">
        <v>11.04</v>
      </c>
      <c r="H1115">
        <v>11.26</v>
      </c>
      <c r="I1115">
        <v>11.18</v>
      </c>
      <c r="J1115">
        <v>11.09</v>
      </c>
      <c r="K1115">
        <v>11</v>
      </c>
      <c r="L1115">
        <v>11.135</v>
      </c>
      <c r="M1115">
        <v>11.2</v>
      </c>
      <c r="N1115">
        <v>11.34</v>
      </c>
      <c r="O1115">
        <v>11.39</v>
      </c>
      <c r="P1115">
        <v>11.41</v>
      </c>
      <c r="Q1115">
        <v>11.36</v>
      </c>
      <c r="R1115">
        <v>11.265000000000001</v>
      </c>
      <c r="S1115">
        <v>11.56</v>
      </c>
      <c r="T1115">
        <v>11.525</v>
      </c>
      <c r="U1115">
        <v>11.225</v>
      </c>
      <c r="V1115">
        <v>11.265000000000001</v>
      </c>
      <c r="W1115">
        <v>11.315</v>
      </c>
      <c r="X1115">
        <v>11.11</v>
      </c>
      <c r="Y1115">
        <v>10.87</v>
      </c>
      <c r="Z1115">
        <v>10.62</v>
      </c>
      <c r="AA1115">
        <v>10.695</v>
      </c>
      <c r="AB1115">
        <v>10.895</v>
      </c>
      <c r="AC1115">
        <v>11</v>
      </c>
      <c r="AD1115">
        <v>11.074999999999999</v>
      </c>
      <c r="AE1115">
        <v>11.08</v>
      </c>
      <c r="AF1115">
        <v>11.01</v>
      </c>
      <c r="AG1115">
        <v>11.195</v>
      </c>
      <c r="AH1115">
        <v>11.375</v>
      </c>
      <c r="AI1115">
        <v>11.455</v>
      </c>
      <c r="AJ1115">
        <v>11.34</v>
      </c>
      <c r="AK1115">
        <v>11.215</v>
      </c>
      <c r="AL1115">
        <v>11.14</v>
      </c>
      <c r="AM1115">
        <v>10.994999999999999</v>
      </c>
      <c r="AN1115">
        <v>11.145</v>
      </c>
      <c r="AO1115">
        <v>10.94</v>
      </c>
      <c r="AP1115">
        <v>10.94</v>
      </c>
      <c r="AQ1115">
        <v>11.19</v>
      </c>
      <c r="AR1115">
        <v>11.14</v>
      </c>
      <c r="AS1115">
        <v>11.24</v>
      </c>
      <c r="AT1115">
        <v>11.195</v>
      </c>
      <c r="AU1115">
        <v>11.154999999999999</v>
      </c>
      <c r="AV1115">
        <v>10.984999999999999</v>
      </c>
      <c r="AW1115">
        <v>11.06</v>
      </c>
      <c r="AX1115">
        <v>11.25</v>
      </c>
      <c r="AY1115">
        <v>11.2</v>
      </c>
      <c r="AZ1115">
        <v>11.14</v>
      </c>
      <c r="BA1115">
        <v>11.295</v>
      </c>
      <c r="BB1115">
        <v>11.07</v>
      </c>
      <c r="BC1115">
        <v>11.3</v>
      </c>
      <c r="BD1115">
        <v>11.244999999999999</v>
      </c>
      <c r="BE1115">
        <v>11.154999999999999</v>
      </c>
      <c r="BF1115">
        <v>11.43</v>
      </c>
      <c r="BG1115">
        <v>11.195</v>
      </c>
      <c r="BH1115">
        <v>11.26</v>
      </c>
      <c r="BI1115">
        <v>11.15</v>
      </c>
      <c r="BJ1115">
        <v>10.98</v>
      </c>
      <c r="BK1115">
        <v>10.305</v>
      </c>
      <c r="BL1115">
        <v>10.285</v>
      </c>
      <c r="BM1115">
        <v>10.210000000000001</v>
      </c>
      <c r="BN1115">
        <v>9.9740000000000002</v>
      </c>
      <c r="BO1115">
        <v>9.6780000000000008</v>
      </c>
      <c r="BP1115">
        <v>10.27</v>
      </c>
      <c r="BQ1115">
        <v>10.125</v>
      </c>
      <c r="BR1115">
        <v>10.3</v>
      </c>
      <c r="BS1115" s="12">
        <f t="shared" si="34"/>
        <v>-4.8059149722735631E-2</v>
      </c>
      <c r="BT1115" s="13" cm="1">
        <f t="array" aca="1" ref="BT1115" ca="1">_xlfn.PERCENTILE.INC((OFFSET(E1115,0,1,1,COLUMNS(E1115:BR1115)-1) - E1115:BQ1115) / E1115:BQ1115, 0.05) * SQRT(COUNT(E1115:BR1115) - 1)</f>
        <v>-0.18616955091197673</v>
      </c>
      <c r="BU1115" s="12" cm="1">
        <f t="array" aca="1" ref="BU1115" ca="1">_xlfn.STDEV.P((E1115:BQ1115 - OFFSET(E1115:BQ1115,0,1)) / OFFSET(E1115:BQ1115,0,1)) * SQRT(COUNT(E1115:BR1115)-1)</f>
        <v>0.14098384038552833</v>
      </c>
      <c r="BV1115" s="12" cm="1">
        <f t="array" ref="BV1115">-(MAX(1 - (E1115:BR1115 / _xlfn.SCAN(E1115, E1115:BR1115, _xlfn.LAMBDA(_xlpm.a,_xlpm.b, MAX(_xlpm.a, _xlpm.b))))))</f>
        <v>-0.16280276816608996</v>
      </c>
      <c r="BW1115" s="14">
        <f t="shared" ca="1" si="35"/>
        <v>-0.30742400172162737</v>
      </c>
    </row>
    <row r="1116" spans="1:75" x14ac:dyDescent="0.45">
      <c r="A1116" s="2" t="s">
        <v>2252</v>
      </c>
      <c r="B1116" t="s">
        <v>2253</v>
      </c>
      <c r="C1116" t="s">
        <v>54</v>
      </c>
      <c r="D1116" t="s">
        <v>34</v>
      </c>
      <c r="E1116">
        <v>61.573999999999998</v>
      </c>
      <c r="F1116">
        <v>62.491999999999997</v>
      </c>
      <c r="G1116">
        <v>63.168999999999997</v>
      </c>
      <c r="H1116">
        <v>64.135999999999996</v>
      </c>
      <c r="I1116">
        <v>64.956999999999994</v>
      </c>
      <c r="J1116">
        <v>65.441000000000003</v>
      </c>
      <c r="K1116">
        <v>66.069000000000003</v>
      </c>
      <c r="L1116">
        <v>66.263999999999996</v>
      </c>
      <c r="M1116">
        <v>66.069000000000003</v>
      </c>
      <c r="N1116">
        <v>65.727999999999994</v>
      </c>
      <c r="O1116">
        <v>66.995000000000005</v>
      </c>
      <c r="P1116">
        <v>66.069000000000003</v>
      </c>
      <c r="Q1116">
        <v>67.19</v>
      </c>
      <c r="R1116">
        <v>67.385999999999996</v>
      </c>
      <c r="S1116">
        <v>69.238</v>
      </c>
      <c r="T1116">
        <v>68.507000000000005</v>
      </c>
      <c r="U1116">
        <v>67.337000000000003</v>
      </c>
      <c r="V1116">
        <v>65.533000000000001</v>
      </c>
      <c r="W1116">
        <v>66.215000000000003</v>
      </c>
      <c r="X1116">
        <v>64.995999999999995</v>
      </c>
      <c r="Y1116">
        <v>64.995999999999995</v>
      </c>
      <c r="Z1116">
        <v>64.703999999999994</v>
      </c>
      <c r="AA1116">
        <v>64.215999999999994</v>
      </c>
      <c r="AB1116">
        <v>65.775999999999996</v>
      </c>
      <c r="AC1116">
        <v>65.533000000000001</v>
      </c>
      <c r="AD1116">
        <v>66.069000000000003</v>
      </c>
      <c r="AE1116">
        <v>66.41</v>
      </c>
      <c r="AF1116">
        <v>67.433999999999997</v>
      </c>
      <c r="AG1116">
        <v>65.873999999999995</v>
      </c>
      <c r="AH1116">
        <v>66.313000000000002</v>
      </c>
      <c r="AI1116">
        <v>66.215000000000003</v>
      </c>
      <c r="AJ1116">
        <v>68.117000000000004</v>
      </c>
      <c r="AK1116">
        <v>65.581000000000003</v>
      </c>
      <c r="AL1116">
        <v>67.385999999999996</v>
      </c>
      <c r="AM1116">
        <v>65.483999999999995</v>
      </c>
      <c r="AN1116">
        <v>64.899000000000001</v>
      </c>
      <c r="AO1116">
        <v>63.875</v>
      </c>
      <c r="AP1116">
        <v>54.951999999999998</v>
      </c>
      <c r="AQ1116">
        <v>55.634</v>
      </c>
      <c r="AR1116">
        <v>54.122999999999998</v>
      </c>
      <c r="AS1116">
        <v>54.024999999999999</v>
      </c>
      <c r="AT1116">
        <v>52.854999999999997</v>
      </c>
      <c r="AU1116">
        <v>51.002000000000002</v>
      </c>
      <c r="AV1116">
        <v>49.637</v>
      </c>
      <c r="AW1116">
        <v>51.49</v>
      </c>
      <c r="AX1116">
        <v>52.854999999999997</v>
      </c>
      <c r="AY1116">
        <v>50.564</v>
      </c>
      <c r="AZ1116">
        <v>49.003</v>
      </c>
      <c r="BA1116">
        <v>49.54</v>
      </c>
      <c r="BB1116">
        <v>50.368000000000002</v>
      </c>
      <c r="BC1116">
        <v>49.637</v>
      </c>
      <c r="BD1116">
        <v>49.442</v>
      </c>
      <c r="BE1116">
        <v>50.661000000000001</v>
      </c>
      <c r="BF1116">
        <v>50.271000000000001</v>
      </c>
      <c r="BG1116">
        <v>49.783000000000001</v>
      </c>
      <c r="BH1116">
        <v>49.686</v>
      </c>
      <c r="BI1116">
        <v>50.417000000000002</v>
      </c>
      <c r="BJ1116">
        <v>48.759</v>
      </c>
      <c r="BK1116">
        <v>49.637</v>
      </c>
      <c r="BL1116">
        <v>49.003</v>
      </c>
      <c r="BM1116">
        <v>49.198</v>
      </c>
      <c r="BN1116">
        <v>49.198</v>
      </c>
      <c r="BO1116">
        <v>46.731000000000002</v>
      </c>
      <c r="BP1116">
        <v>47.999000000000002</v>
      </c>
      <c r="BQ1116">
        <v>48.466999999999999</v>
      </c>
      <c r="BR1116">
        <v>49.881</v>
      </c>
      <c r="BS1116" s="12">
        <f t="shared" si="34"/>
        <v>-0.18990158183648939</v>
      </c>
      <c r="BT1116" s="13" cm="1">
        <f t="array" aca="1" ref="BT1116" ca="1">_xlfn.PERCENTILE.INC((OFFSET(E1116,0,1,1,COLUMNS(E1116:BR1116)-1) - E1116:BQ1116) / E1116:BQ1116, 0.05) * SQRT(COUNT(E1116:BR1116) - 1)</f>
        <v>-0.29665628554542739</v>
      </c>
      <c r="BU1116" s="12" cm="1">
        <f t="array" aca="1" ref="BU1116" ca="1">_xlfn.STDEV.P((E1116:BQ1116 - OFFSET(E1116:BQ1116,0,1)) / OFFSET(E1116:BQ1116,0,1)) * SQRT(COUNT(E1116:BR1116)-1)</f>
        <v>0.22693516953046805</v>
      </c>
      <c r="BV1116" s="12" cm="1">
        <f t="array" ref="BV1116">-(MAX(1 - (E1116:BR1116 / _xlfn.SCAN(E1116, E1116:BR1116, _xlfn.LAMBDA(_xlpm.a,_xlpm.b, MAX(_xlpm.a, _xlpm.b))))))</f>
        <v>-0.32506715965221411</v>
      </c>
      <c r="BW1116" s="14">
        <f t="shared" ca="1" si="35"/>
        <v>-0.81602269443870157</v>
      </c>
    </row>
    <row r="1117" spans="1:75" x14ac:dyDescent="0.45">
      <c r="A1117" s="2" t="s">
        <v>2254</v>
      </c>
      <c r="B1117" t="s">
        <v>2255</v>
      </c>
      <c r="C1117" t="s">
        <v>80</v>
      </c>
      <c r="D1117" t="s">
        <v>8</v>
      </c>
      <c r="E1117">
        <v>103.8</v>
      </c>
      <c r="F1117">
        <v>104.5</v>
      </c>
      <c r="G1117">
        <v>105.45</v>
      </c>
      <c r="H1117">
        <v>107</v>
      </c>
      <c r="I1117">
        <v>107.5</v>
      </c>
      <c r="J1117">
        <v>106.7</v>
      </c>
      <c r="K1117">
        <v>107.9</v>
      </c>
      <c r="L1117">
        <v>107.15</v>
      </c>
      <c r="M1117">
        <v>110</v>
      </c>
      <c r="N1117">
        <v>110.15</v>
      </c>
      <c r="O1117">
        <v>111.6</v>
      </c>
      <c r="P1117">
        <v>111.5</v>
      </c>
      <c r="Q1117">
        <v>113.25</v>
      </c>
      <c r="R1117">
        <v>112.85</v>
      </c>
      <c r="S1117">
        <v>110.85</v>
      </c>
      <c r="T1117">
        <v>110.4</v>
      </c>
      <c r="U1117">
        <v>110.9</v>
      </c>
      <c r="V1117">
        <v>109.95</v>
      </c>
      <c r="W1117">
        <v>110.75</v>
      </c>
      <c r="X1117">
        <v>112</v>
      </c>
      <c r="Y1117">
        <v>110.1</v>
      </c>
      <c r="Z1117">
        <v>112.85</v>
      </c>
      <c r="AA1117">
        <v>108.85</v>
      </c>
      <c r="AB1117">
        <v>108.15</v>
      </c>
      <c r="AC1117">
        <v>106.75</v>
      </c>
      <c r="AD1117">
        <v>105.55</v>
      </c>
      <c r="AE1117">
        <v>103.5</v>
      </c>
      <c r="AF1117">
        <v>103.55</v>
      </c>
      <c r="AG1117">
        <v>102.85</v>
      </c>
      <c r="AH1117">
        <v>104.6</v>
      </c>
      <c r="AI1117">
        <v>105.05</v>
      </c>
      <c r="AJ1117">
        <v>104</v>
      </c>
      <c r="AK1117">
        <v>102.4</v>
      </c>
      <c r="AL1117">
        <v>103.25</v>
      </c>
      <c r="AM1117">
        <v>102.15</v>
      </c>
      <c r="AN1117">
        <v>102.25</v>
      </c>
      <c r="AO1117">
        <v>100.85</v>
      </c>
      <c r="AP1117">
        <v>99.3</v>
      </c>
      <c r="AQ1117">
        <v>101.1</v>
      </c>
      <c r="AR1117">
        <v>101.4</v>
      </c>
      <c r="AS1117">
        <v>100.75</v>
      </c>
      <c r="AT1117">
        <v>98.96</v>
      </c>
      <c r="AU1117">
        <v>99.02</v>
      </c>
      <c r="AV1117">
        <v>99.52</v>
      </c>
      <c r="AW1117">
        <v>98.5</v>
      </c>
      <c r="AX1117">
        <v>99.88</v>
      </c>
      <c r="AY1117">
        <v>96.58</v>
      </c>
      <c r="AZ1117">
        <v>96.16</v>
      </c>
      <c r="BA1117">
        <v>99.28</v>
      </c>
      <c r="BB1117">
        <v>97.14</v>
      </c>
      <c r="BC1117">
        <v>98.7</v>
      </c>
      <c r="BD1117">
        <v>97.6</v>
      </c>
      <c r="BE1117">
        <v>97.18</v>
      </c>
      <c r="BF1117">
        <v>95.8</v>
      </c>
      <c r="BG1117">
        <v>96.74</v>
      </c>
      <c r="BH1117">
        <v>98.1</v>
      </c>
      <c r="BI1117">
        <v>98</v>
      </c>
      <c r="BJ1117">
        <v>99</v>
      </c>
      <c r="BK1117">
        <v>97.3</v>
      </c>
      <c r="BL1117">
        <v>95.72</v>
      </c>
      <c r="BM1117">
        <v>99.9</v>
      </c>
      <c r="BN1117">
        <v>97.34</v>
      </c>
      <c r="BO1117">
        <v>97.78</v>
      </c>
      <c r="BP1117">
        <v>98.64</v>
      </c>
      <c r="BQ1117">
        <v>97.64</v>
      </c>
      <c r="BR1117">
        <v>97</v>
      </c>
      <c r="BS1117" s="12">
        <f t="shared" si="34"/>
        <v>-6.5510597302504789E-2</v>
      </c>
      <c r="BT1117" s="13" cm="1">
        <f t="array" aca="1" ref="BT1117" ca="1">_xlfn.PERCENTILE.INC((OFFSET(E1117,0,1,1,COLUMNS(E1117:BR1117)-1) - E1117:BQ1117) / E1117:BQ1117, 0.05) * SQRT(COUNT(E1117:BR1117) - 1)</f>
        <v>-0.1703440006247624</v>
      </c>
      <c r="BU1117" s="12" cm="1">
        <f t="array" aca="1" ref="BU1117" ca="1">_xlfn.STDEV.P((E1117:BQ1117 - OFFSET(E1117:BQ1117,0,1)) / OFFSET(E1117:BQ1117,0,1)) * SQRT(COUNT(E1117:BR1117)-1)</f>
        <v>0.12013544000142304</v>
      </c>
      <c r="BV1117" s="12" cm="1">
        <f t="array" ref="BV1117">-(MAX(1 - (E1117:BR1117 / _xlfn.SCAN(E1117, E1117:BR1117, _xlfn.LAMBDA(_xlpm.a,_xlpm.b, MAX(_xlpm.a, _xlpm.b))))))</f>
        <v>-0.15479028697571739</v>
      </c>
      <c r="BW1117" s="14">
        <f t="shared" ca="1" si="35"/>
        <v>-0.5060393832864919</v>
      </c>
    </row>
    <row r="1118" spans="1:75" x14ac:dyDescent="0.45">
      <c r="A1118" s="2" t="s">
        <v>2256</v>
      </c>
      <c r="B1118" t="s">
        <v>2257</v>
      </c>
      <c r="C1118" t="s">
        <v>19</v>
      </c>
      <c r="D1118" t="s">
        <v>34</v>
      </c>
      <c r="E1118">
        <v>188.25</v>
      </c>
      <c r="F1118">
        <v>191.7</v>
      </c>
      <c r="G1118">
        <v>190.3</v>
      </c>
      <c r="H1118">
        <v>192.3</v>
      </c>
      <c r="I1118">
        <v>192.8</v>
      </c>
      <c r="J1118">
        <v>189.75</v>
      </c>
      <c r="K1118">
        <v>189.35</v>
      </c>
      <c r="L1118">
        <v>191.7</v>
      </c>
      <c r="M1118">
        <v>195.3</v>
      </c>
      <c r="N1118">
        <v>196.3</v>
      </c>
      <c r="O1118">
        <v>207.8</v>
      </c>
      <c r="P1118">
        <v>200.1</v>
      </c>
      <c r="Q1118">
        <v>196.5</v>
      </c>
      <c r="R1118">
        <v>196.75</v>
      </c>
      <c r="S1118">
        <v>196.55</v>
      </c>
      <c r="T1118">
        <v>193.6</v>
      </c>
      <c r="U1118">
        <v>191.55</v>
      </c>
      <c r="V1118">
        <v>188.7</v>
      </c>
      <c r="W1118">
        <v>192.5</v>
      </c>
      <c r="X1118">
        <v>191.5</v>
      </c>
      <c r="Y1118">
        <v>191.45</v>
      </c>
      <c r="Z1118">
        <v>191.45</v>
      </c>
      <c r="AA1118">
        <v>191</v>
      </c>
      <c r="AB1118">
        <v>192.7</v>
      </c>
      <c r="AC1118">
        <v>192.7</v>
      </c>
      <c r="AD1118">
        <v>194.5</v>
      </c>
      <c r="AE1118">
        <v>193.2</v>
      </c>
      <c r="AF1118">
        <v>192.25</v>
      </c>
      <c r="AG1118">
        <v>193.2</v>
      </c>
      <c r="AH1118">
        <v>199.35</v>
      </c>
      <c r="AI1118">
        <v>202.8</v>
      </c>
      <c r="AJ1118">
        <v>203.7</v>
      </c>
      <c r="AK1118">
        <v>202.6</v>
      </c>
      <c r="AL1118">
        <v>200.8</v>
      </c>
      <c r="AM1118">
        <v>200.4</v>
      </c>
      <c r="AN1118">
        <v>199.6</v>
      </c>
      <c r="AO1118">
        <v>194.15</v>
      </c>
      <c r="AP1118">
        <v>193.5</v>
      </c>
      <c r="AQ1118">
        <v>195.8</v>
      </c>
      <c r="AR1118">
        <v>194</v>
      </c>
      <c r="AS1118">
        <v>194.75</v>
      </c>
      <c r="AT1118">
        <v>194</v>
      </c>
      <c r="AU1118">
        <v>192.1</v>
      </c>
      <c r="AV1118">
        <v>191</v>
      </c>
      <c r="AW1118">
        <v>191.4</v>
      </c>
      <c r="AX1118">
        <v>196.2</v>
      </c>
      <c r="AY1118">
        <v>199.3</v>
      </c>
      <c r="AZ1118">
        <v>199.65</v>
      </c>
      <c r="BA1118">
        <v>201.7</v>
      </c>
      <c r="BB1118">
        <v>204</v>
      </c>
      <c r="BC1118">
        <v>203.5</v>
      </c>
      <c r="BD1118">
        <v>206.1</v>
      </c>
      <c r="BE1118">
        <v>211.2</v>
      </c>
      <c r="BF1118">
        <v>214.8</v>
      </c>
      <c r="BG1118">
        <v>216.2</v>
      </c>
      <c r="BH1118">
        <v>217</v>
      </c>
      <c r="BI1118">
        <v>216.6</v>
      </c>
      <c r="BJ1118">
        <v>215.6</v>
      </c>
      <c r="BK1118">
        <v>210.7</v>
      </c>
      <c r="BL1118">
        <v>210.2</v>
      </c>
      <c r="BM1118">
        <v>212.3</v>
      </c>
      <c r="BN1118">
        <v>209.1</v>
      </c>
      <c r="BO1118">
        <v>208.9</v>
      </c>
      <c r="BP1118">
        <v>216.3</v>
      </c>
      <c r="BQ1118">
        <v>214</v>
      </c>
      <c r="BR1118">
        <v>214.9</v>
      </c>
      <c r="BS1118" s="12">
        <f t="shared" si="34"/>
        <v>0.1415670650730412</v>
      </c>
      <c r="BT1118" s="13" cm="1">
        <f t="array" aca="1" ref="BT1118" ca="1">_xlfn.PERCENTILE.INC((OFFSET(E1118,0,1,1,COLUMNS(E1118:BR1118)-1) - E1118:BQ1118) / E1118:BQ1118, 0.05) * SQRT(COUNT(E1118:BR1118) - 1)</f>
        <v>-0.14154667296451129</v>
      </c>
      <c r="BU1118" s="12" cm="1">
        <f t="array" aca="1" ref="BU1118" ca="1">_xlfn.STDEV.P((E1118:BQ1118 - OFFSET(E1118:BQ1118,0,1)) / OFFSET(E1118:BQ1118,0,1)) * SQRT(COUNT(E1118:BR1118)-1)</f>
        <v>0.11879742097004022</v>
      </c>
      <c r="BV1118" s="12" cm="1">
        <f t="array" ref="BV1118">-(MAX(1 - (E1118:BR1118 / _xlfn.SCAN(E1118, E1118:BR1118, _xlfn.LAMBDA(_xlpm.a,_xlpm.b, MAX(_xlpm.a, _xlpm.b))))))</f>
        <v>-9.1915303176130947E-2</v>
      </c>
      <c r="BW1118" s="14">
        <f t="shared" ca="1" si="35"/>
        <v>1.2313768869045256</v>
      </c>
    </row>
    <row r="1119" spans="1:75" x14ac:dyDescent="0.45">
      <c r="A1119" s="2" t="s">
        <v>2258</v>
      </c>
      <c r="B1119" t="s">
        <v>2259</v>
      </c>
      <c r="C1119" t="s">
        <v>37</v>
      </c>
      <c r="D1119" t="s">
        <v>29</v>
      </c>
      <c r="E1119">
        <v>144.03</v>
      </c>
      <c r="F1119">
        <v>143.83000000000001</v>
      </c>
      <c r="G1119">
        <v>143.43</v>
      </c>
      <c r="H1119">
        <v>143.83000000000001</v>
      </c>
      <c r="I1119">
        <v>142.03</v>
      </c>
      <c r="J1119">
        <v>142.43</v>
      </c>
      <c r="K1119">
        <v>141.83000000000001</v>
      </c>
      <c r="L1119">
        <v>143.83000000000001</v>
      </c>
      <c r="M1119">
        <v>145.63</v>
      </c>
      <c r="N1119">
        <v>145.83000000000001</v>
      </c>
      <c r="O1119">
        <v>145.83000000000001</v>
      </c>
      <c r="P1119">
        <v>145.43</v>
      </c>
      <c r="Q1119">
        <v>144.63</v>
      </c>
      <c r="R1119">
        <v>146.63</v>
      </c>
      <c r="S1119">
        <v>146.22999999999999</v>
      </c>
      <c r="T1119">
        <v>146.22999999999999</v>
      </c>
      <c r="U1119">
        <v>147.83000000000001</v>
      </c>
      <c r="V1119">
        <v>147.83000000000001</v>
      </c>
      <c r="W1119">
        <v>147.03</v>
      </c>
      <c r="X1119">
        <v>147.43</v>
      </c>
      <c r="Y1119">
        <v>147.22999999999999</v>
      </c>
      <c r="Z1119">
        <v>145.63</v>
      </c>
      <c r="AA1119">
        <v>146.22999999999999</v>
      </c>
      <c r="AB1119">
        <v>144.83000000000001</v>
      </c>
      <c r="AC1119">
        <v>146.43</v>
      </c>
      <c r="AD1119">
        <v>146.43</v>
      </c>
      <c r="AE1119">
        <v>146.03</v>
      </c>
      <c r="AF1119">
        <v>145.22999999999999</v>
      </c>
      <c r="AG1119">
        <v>146.03</v>
      </c>
      <c r="AH1119">
        <v>144.22999999999999</v>
      </c>
      <c r="AI1119">
        <v>146.22999999999999</v>
      </c>
      <c r="AJ1119">
        <v>143.03</v>
      </c>
      <c r="AK1119">
        <v>140.44</v>
      </c>
      <c r="AL1119">
        <v>139.24</v>
      </c>
      <c r="AM1119">
        <v>139.04</v>
      </c>
      <c r="AN1119">
        <v>139.44</v>
      </c>
      <c r="AO1119">
        <v>139.84</v>
      </c>
      <c r="AP1119">
        <v>142.03</v>
      </c>
      <c r="AQ1119">
        <v>143.22999999999999</v>
      </c>
      <c r="AR1119">
        <v>143.83000000000001</v>
      </c>
      <c r="AS1119">
        <v>142.83000000000001</v>
      </c>
      <c r="AT1119">
        <v>143.03</v>
      </c>
      <c r="AU1119">
        <v>143.22999999999999</v>
      </c>
      <c r="AV1119">
        <v>143.22999999999999</v>
      </c>
      <c r="AW1119">
        <v>141.63</v>
      </c>
      <c r="AX1119">
        <v>141.22999999999999</v>
      </c>
      <c r="AY1119">
        <v>134.04</v>
      </c>
      <c r="AZ1119">
        <v>132.84</v>
      </c>
      <c r="BA1119">
        <v>133.63999999999999</v>
      </c>
      <c r="BB1119">
        <v>134.44</v>
      </c>
      <c r="BC1119">
        <v>133.84</v>
      </c>
      <c r="BD1119">
        <v>133.63999999999999</v>
      </c>
      <c r="BE1119">
        <v>133.63999999999999</v>
      </c>
      <c r="BF1119">
        <v>132.84</v>
      </c>
      <c r="BG1119">
        <v>132.84</v>
      </c>
      <c r="BH1119">
        <v>133.04</v>
      </c>
      <c r="BI1119">
        <v>133.04</v>
      </c>
      <c r="BJ1119">
        <v>133.44</v>
      </c>
      <c r="BK1119">
        <v>131.85</v>
      </c>
      <c r="BL1119">
        <v>132.24</v>
      </c>
      <c r="BM1119">
        <v>132.24</v>
      </c>
      <c r="BN1119">
        <v>131.85</v>
      </c>
      <c r="BO1119">
        <v>131.85</v>
      </c>
      <c r="BP1119">
        <v>131.85</v>
      </c>
      <c r="BQ1119">
        <v>131.44999999999999</v>
      </c>
      <c r="BR1119">
        <v>133.84</v>
      </c>
      <c r="BS1119" s="12">
        <f t="shared" si="34"/>
        <v>-7.0749149482746632E-2</v>
      </c>
      <c r="BT1119" s="13" cm="1">
        <f t="array" aca="1" ref="BT1119" ca="1">_xlfn.PERCENTILE.INC((OFFSET(E1119,0,1,1,COLUMNS(E1119:BR1119)-1) - E1119:BQ1119) / E1119:BQ1119, 0.05) * SQRT(COUNT(E1119:BR1119) - 1)</f>
        <v>-0.10059332506775467</v>
      </c>
      <c r="BU1119" s="12" cm="1">
        <f t="array" aca="1" ref="BU1119" ca="1">_xlfn.STDEV.P((E1119:BQ1119 - OFFSET(E1119:BQ1119,0,1)) / OFFSET(E1119:BQ1119,0,1)) * SQRT(COUNT(E1119:BR1119)-1)</f>
        <v>8.153779743850989E-2</v>
      </c>
      <c r="BV1119" s="12" cm="1">
        <f t="array" ref="BV1119">-(MAX(1 - (E1119:BR1119 / _xlfn.SCAN(E1119, E1119:BR1119, _xlfn.LAMBDA(_xlpm.a,_xlpm.b, MAX(_xlpm.a, _xlpm.b))))))</f>
        <v>-0.11080294933369428</v>
      </c>
      <c r="BW1119" s="14">
        <f t="shared" ca="1" si="35"/>
        <v>-0.80983075608842481</v>
      </c>
    </row>
    <row r="1120" spans="1:75" x14ac:dyDescent="0.45">
      <c r="A1120" s="2" t="s">
        <v>2260</v>
      </c>
      <c r="B1120" t="s">
        <v>2261</v>
      </c>
      <c r="C1120" t="s">
        <v>25</v>
      </c>
      <c r="D1120" t="s">
        <v>29</v>
      </c>
      <c r="E1120">
        <v>4338</v>
      </c>
      <c r="F1120">
        <v>4421</v>
      </c>
      <c r="G1120">
        <v>4318</v>
      </c>
      <c r="H1120">
        <v>4352</v>
      </c>
      <c r="I1120">
        <v>4262</v>
      </c>
      <c r="J1120">
        <v>4249</v>
      </c>
      <c r="K1120">
        <v>4215</v>
      </c>
      <c r="L1120">
        <v>4193</v>
      </c>
      <c r="M1120">
        <v>4283</v>
      </c>
      <c r="N1120">
        <v>4306</v>
      </c>
      <c r="O1120">
        <v>4348</v>
      </c>
      <c r="P1120">
        <v>4311</v>
      </c>
      <c r="Q1120">
        <v>4376</v>
      </c>
      <c r="R1120">
        <v>4339</v>
      </c>
      <c r="S1120">
        <v>4351</v>
      </c>
      <c r="T1120">
        <v>4330</v>
      </c>
      <c r="U1120">
        <v>4671</v>
      </c>
      <c r="V1120">
        <v>4678</v>
      </c>
      <c r="W1120">
        <v>4700</v>
      </c>
      <c r="X1120">
        <v>4689</v>
      </c>
      <c r="Y1120">
        <v>4758</v>
      </c>
      <c r="Z1120">
        <v>4653</v>
      </c>
      <c r="AA1120">
        <v>4573</v>
      </c>
      <c r="AB1120">
        <v>4664</v>
      </c>
      <c r="AC1120">
        <v>4667</v>
      </c>
      <c r="AD1120">
        <v>4663</v>
      </c>
      <c r="AE1120">
        <v>4577</v>
      </c>
      <c r="AF1120">
        <v>4539</v>
      </c>
      <c r="AG1120">
        <v>4520</v>
      </c>
      <c r="AH1120">
        <v>4485</v>
      </c>
      <c r="AI1120">
        <v>4589</v>
      </c>
      <c r="AJ1120">
        <v>4583</v>
      </c>
      <c r="AK1120">
        <v>4541</v>
      </c>
      <c r="AL1120">
        <v>4550</v>
      </c>
      <c r="AM1120">
        <v>4509</v>
      </c>
      <c r="AN1120">
        <v>4561</v>
      </c>
      <c r="AO1120">
        <v>4541</v>
      </c>
      <c r="AP1120">
        <v>4509</v>
      </c>
      <c r="AQ1120">
        <v>4581</v>
      </c>
      <c r="AR1120">
        <v>4548</v>
      </c>
      <c r="AS1120">
        <v>4546</v>
      </c>
      <c r="AT1120">
        <v>4565</v>
      </c>
      <c r="AU1120">
        <v>4460</v>
      </c>
      <c r="AV1120">
        <v>4460</v>
      </c>
      <c r="AW1120">
        <v>4426</v>
      </c>
      <c r="AX1120">
        <v>4533</v>
      </c>
      <c r="AY1120">
        <v>4517</v>
      </c>
      <c r="AZ1120">
        <v>4426</v>
      </c>
      <c r="BA1120">
        <v>4518</v>
      </c>
      <c r="BB1120">
        <v>4568</v>
      </c>
      <c r="BC1120">
        <v>4743</v>
      </c>
      <c r="BD1120">
        <v>4784</v>
      </c>
      <c r="BE1120">
        <v>4832</v>
      </c>
      <c r="BF1120">
        <v>4803</v>
      </c>
      <c r="BG1120">
        <v>4852</v>
      </c>
      <c r="BH1120">
        <v>4803</v>
      </c>
      <c r="BI1120">
        <v>4820</v>
      </c>
      <c r="BJ1120">
        <v>4740</v>
      </c>
      <c r="BK1120">
        <v>4660</v>
      </c>
      <c r="BL1120">
        <v>4735</v>
      </c>
      <c r="BM1120">
        <v>4779</v>
      </c>
      <c r="BN1120">
        <v>4728</v>
      </c>
      <c r="BO1120">
        <v>4763</v>
      </c>
      <c r="BP1120">
        <v>4811</v>
      </c>
      <c r="BQ1120">
        <v>4805</v>
      </c>
      <c r="BR1120">
        <v>4776</v>
      </c>
      <c r="BS1120" s="12">
        <f t="shared" si="34"/>
        <v>0.10096818810511757</v>
      </c>
      <c r="BT1120" s="13" cm="1">
        <f t="array" aca="1" ref="BT1120" ca="1">_xlfn.PERCENTILE.INC((OFFSET(E1120,0,1,1,COLUMNS(E1120:BR1120)-1) - E1120:BQ1120) / E1120:BQ1120, 0.05) * SQRT(COUNT(E1120:BR1120) - 1)</f>
        <v>-0.1658675745207383</v>
      </c>
      <c r="BU1120" s="12" cm="1">
        <f t="array" aca="1" ref="BU1120" ca="1">_xlfn.STDEV.P((E1120:BQ1120 - OFFSET(E1120:BQ1120,0,1)) / OFFSET(E1120:BQ1120,0,1)) * SQRT(COUNT(E1120:BR1120)-1)</f>
        <v>0.12648203766316898</v>
      </c>
      <c r="BV1120" s="12" cm="1">
        <f t="array" ref="BV1120">-(MAX(1 - (E1120:BR1120 / _xlfn.SCAN(E1120, E1120:BR1120, _xlfn.LAMBDA(_xlpm.a,_xlpm.b, MAX(_xlpm.a, _xlpm.b))))))</f>
        <v>-6.9777217318200968E-2</v>
      </c>
      <c r="BW1120" s="14">
        <f t="shared" ca="1" si="35"/>
        <v>0.83557731509591315</v>
      </c>
    </row>
    <row r="1121" spans="1:75" x14ac:dyDescent="0.45">
      <c r="A1121" s="2" t="s">
        <v>2262</v>
      </c>
      <c r="B1121" t="s">
        <v>2263</v>
      </c>
      <c r="C1121" t="s">
        <v>7</v>
      </c>
      <c r="D1121" t="s">
        <v>8</v>
      </c>
      <c r="E1121">
        <v>42.06</v>
      </c>
      <c r="F1121">
        <v>43.15</v>
      </c>
      <c r="G1121">
        <v>42.56</v>
      </c>
      <c r="H1121">
        <v>44.02</v>
      </c>
      <c r="I1121">
        <v>43.99</v>
      </c>
      <c r="J1121">
        <v>43.66</v>
      </c>
      <c r="K1121">
        <v>43.2</v>
      </c>
      <c r="L1121">
        <v>43.38</v>
      </c>
      <c r="M1121">
        <v>44.76</v>
      </c>
      <c r="N1121">
        <v>44.33</v>
      </c>
      <c r="O1121">
        <v>42.86</v>
      </c>
      <c r="P1121">
        <v>43.76</v>
      </c>
      <c r="Q1121">
        <v>43.92</v>
      </c>
      <c r="R1121">
        <v>44.55</v>
      </c>
      <c r="S1121">
        <v>45.69</v>
      </c>
      <c r="T1121">
        <v>45.42</v>
      </c>
      <c r="U1121">
        <v>45.46</v>
      </c>
      <c r="V1121">
        <v>44.77</v>
      </c>
      <c r="W1121">
        <v>44.9</v>
      </c>
      <c r="X1121">
        <v>45.07</v>
      </c>
      <c r="Y1121">
        <v>44.91</v>
      </c>
      <c r="Z1121">
        <v>43.65</v>
      </c>
      <c r="AA1121">
        <v>39.94</v>
      </c>
      <c r="AB1121">
        <v>40.03</v>
      </c>
      <c r="AC1121">
        <v>39</v>
      </c>
      <c r="AD1121">
        <v>38.07</v>
      </c>
      <c r="AE1121">
        <v>37.479999999999997</v>
      </c>
      <c r="AF1121">
        <v>37.979999999999997</v>
      </c>
      <c r="AG1121">
        <v>38.479999999999997</v>
      </c>
      <c r="AH1121">
        <v>38.15</v>
      </c>
      <c r="AI1121">
        <v>38.97</v>
      </c>
      <c r="AJ1121">
        <v>39.29</v>
      </c>
      <c r="AK1121">
        <v>38.76</v>
      </c>
      <c r="AL1121">
        <v>39.21</v>
      </c>
      <c r="AM1121">
        <v>39.590000000000003</v>
      </c>
      <c r="AN1121">
        <v>39.85</v>
      </c>
      <c r="AO1121">
        <v>38.86</v>
      </c>
      <c r="AP1121">
        <v>38.39</v>
      </c>
      <c r="AQ1121">
        <v>38.840000000000003</v>
      </c>
      <c r="AR1121">
        <v>38.380000000000003</v>
      </c>
      <c r="AS1121">
        <v>39.159999999999997</v>
      </c>
      <c r="AT1121">
        <v>38.659999999999997</v>
      </c>
      <c r="AU1121">
        <v>38.49</v>
      </c>
      <c r="AV1121">
        <v>38.49</v>
      </c>
      <c r="AW1121">
        <v>38.44</v>
      </c>
      <c r="AX1121">
        <v>39.450000000000003</v>
      </c>
      <c r="AY1121">
        <v>38.520000000000003</v>
      </c>
      <c r="AZ1121">
        <v>38.93</v>
      </c>
      <c r="BA1121">
        <v>39.840000000000003</v>
      </c>
      <c r="BB1121">
        <v>39</v>
      </c>
      <c r="BC1121">
        <v>39.54</v>
      </c>
      <c r="BD1121">
        <v>39.590000000000003</v>
      </c>
      <c r="BE1121">
        <v>40.119999999999997</v>
      </c>
      <c r="BF1121">
        <v>39.24</v>
      </c>
      <c r="BG1121">
        <v>39.57</v>
      </c>
      <c r="BH1121">
        <v>40.4</v>
      </c>
      <c r="BI1121">
        <v>40.31</v>
      </c>
      <c r="BJ1121">
        <v>41.2</v>
      </c>
      <c r="BK1121">
        <v>38.71</v>
      </c>
      <c r="BL1121">
        <v>39.06</v>
      </c>
      <c r="BM1121">
        <v>37.869999999999997</v>
      </c>
      <c r="BN1121">
        <v>35.35</v>
      </c>
      <c r="BO1121">
        <v>34.909999999999997</v>
      </c>
      <c r="BP1121">
        <v>35.33</v>
      </c>
      <c r="BQ1121">
        <v>36.46</v>
      </c>
      <c r="BR1121">
        <v>35.549999999999997</v>
      </c>
      <c r="BS1121" s="12">
        <f t="shared" si="34"/>
        <v>-0.15477888730385175</v>
      </c>
      <c r="BT1121" s="13" cm="1">
        <f t="array" aca="1" ref="BT1121" ca="1">_xlfn.PERCENTILE.INC((OFFSET(E1121,0,1,1,COLUMNS(E1121:BR1121)-1) - E1121:BQ1121) / E1121:BQ1121, 0.05) * SQRT(COUNT(E1121:BR1121) - 1)</f>
        <v>-0.26300294406623459</v>
      </c>
      <c r="BU1121" s="12" cm="1">
        <f t="array" aca="1" ref="BU1121" ca="1">_xlfn.STDEV.P((E1121:BQ1121 - OFFSET(E1121:BQ1121,0,1)) / OFFSET(E1121:BQ1121,0,1)) * SQRT(COUNT(E1121:BR1121)-1)</f>
        <v>0.18919001523970033</v>
      </c>
      <c r="BV1121" s="12" cm="1">
        <f t="array" ref="BV1121">-(MAX(1 - (E1121:BR1121 / _xlfn.SCAN(E1121, E1121:BR1121, _xlfn.LAMBDA(_xlpm.a,_xlpm.b, MAX(_xlpm.a, _xlpm.b))))))</f>
        <v>-0.23593784197855117</v>
      </c>
      <c r="BW1121" s="14">
        <f t="shared" ca="1" si="35"/>
        <v>-0.79317903632701314</v>
      </c>
    </row>
    <row r="1122" spans="1:75" x14ac:dyDescent="0.45">
      <c r="A1122" s="2" t="s">
        <v>2264</v>
      </c>
      <c r="B1122" t="s">
        <v>2265</v>
      </c>
      <c r="C1122" t="s">
        <v>16</v>
      </c>
      <c r="D1122" t="s">
        <v>8</v>
      </c>
      <c r="E1122">
        <v>579.20000000000005</v>
      </c>
      <c r="F1122">
        <v>588</v>
      </c>
      <c r="G1122">
        <v>588</v>
      </c>
      <c r="H1122">
        <v>594.79999999999995</v>
      </c>
      <c r="I1122">
        <v>591.19899999999996</v>
      </c>
      <c r="J1122">
        <v>600</v>
      </c>
      <c r="K1122">
        <v>592</v>
      </c>
      <c r="L1122">
        <v>598.79999999999995</v>
      </c>
      <c r="M1122">
        <v>604</v>
      </c>
      <c r="N1122">
        <v>608</v>
      </c>
      <c r="O1122">
        <v>605.6</v>
      </c>
      <c r="P1122">
        <v>610</v>
      </c>
      <c r="Q1122">
        <v>609.20000000000005</v>
      </c>
      <c r="R1122">
        <v>611.6</v>
      </c>
      <c r="S1122">
        <v>614</v>
      </c>
      <c r="T1122">
        <v>606.79999999999995</v>
      </c>
      <c r="U1122">
        <v>602.79999999999995</v>
      </c>
      <c r="V1122">
        <v>598</v>
      </c>
      <c r="W1122">
        <v>594.79999999999995</v>
      </c>
      <c r="X1122">
        <v>597.6</v>
      </c>
      <c r="Y1122">
        <v>600</v>
      </c>
      <c r="Z1122">
        <v>586.4</v>
      </c>
      <c r="AA1122">
        <v>587.20000000000005</v>
      </c>
      <c r="AB1122">
        <v>601.6</v>
      </c>
      <c r="AC1122">
        <v>604</v>
      </c>
      <c r="AD1122">
        <v>605.6</v>
      </c>
      <c r="AE1122">
        <v>604.4</v>
      </c>
      <c r="AF1122">
        <v>611.19899999999996</v>
      </c>
      <c r="AG1122">
        <v>606</v>
      </c>
      <c r="AH1122">
        <v>576.79999999999995</v>
      </c>
      <c r="AI1122">
        <v>580.4</v>
      </c>
      <c r="AJ1122">
        <v>580.79999999999995</v>
      </c>
      <c r="AK1122">
        <v>570.4</v>
      </c>
      <c r="AL1122">
        <v>574.79999999999995</v>
      </c>
      <c r="AM1122">
        <v>570.4</v>
      </c>
      <c r="AN1122">
        <v>564</v>
      </c>
      <c r="AO1122">
        <v>554.79999999999995</v>
      </c>
      <c r="AP1122">
        <v>548</v>
      </c>
      <c r="AQ1122">
        <v>554.4</v>
      </c>
      <c r="AR1122">
        <v>550</v>
      </c>
      <c r="AS1122">
        <v>550.4</v>
      </c>
      <c r="AT1122">
        <v>542</v>
      </c>
      <c r="AU1122">
        <v>539.6</v>
      </c>
      <c r="AV1122">
        <v>548.79999999999995</v>
      </c>
      <c r="AW1122">
        <v>544</v>
      </c>
      <c r="AX1122">
        <v>545.19899999999996</v>
      </c>
      <c r="AY1122">
        <v>533.20000000000005</v>
      </c>
      <c r="AZ1122">
        <v>519.20000000000005</v>
      </c>
      <c r="BA1122">
        <v>524</v>
      </c>
      <c r="BB1122">
        <v>514.4</v>
      </c>
      <c r="BC1122">
        <v>531.19899999999996</v>
      </c>
      <c r="BD1122">
        <v>532.4</v>
      </c>
      <c r="BE1122">
        <v>528.79999999999995</v>
      </c>
      <c r="BF1122">
        <v>530.4</v>
      </c>
      <c r="BG1122">
        <v>535.6</v>
      </c>
      <c r="BH1122">
        <v>544.4</v>
      </c>
      <c r="BI1122">
        <v>540</v>
      </c>
      <c r="BJ1122">
        <v>541.6</v>
      </c>
      <c r="BK1122">
        <v>533.6</v>
      </c>
      <c r="BL1122">
        <v>537.20000000000005</v>
      </c>
      <c r="BM1122">
        <v>546.4</v>
      </c>
      <c r="BN1122">
        <v>546.4</v>
      </c>
      <c r="BO1122">
        <v>548</v>
      </c>
      <c r="BP1122">
        <v>548.79999999999995</v>
      </c>
      <c r="BQ1122">
        <v>550</v>
      </c>
      <c r="BR1122">
        <v>551.19899999999996</v>
      </c>
      <c r="BS1122" s="12">
        <f t="shared" si="34"/>
        <v>-4.8344267955801254E-2</v>
      </c>
      <c r="BT1122" s="13" cm="1">
        <f t="array" aca="1" ref="BT1122" ca="1">_xlfn.PERCENTILE.INC((OFFSET(E1122,0,1,1,COLUMNS(E1122:BR1122)-1) - E1122:BQ1122) / E1122:BQ1122, 0.05) * SQRT(COUNT(E1122:BR1122) - 1)</f>
        <v>-0.17149151258801767</v>
      </c>
      <c r="BU1122" s="12" cm="1">
        <f t="array" aca="1" ref="BU1122" ca="1">_xlfn.STDEV.P((E1122:BQ1122 - OFFSET(E1122:BQ1122,0,1)) / OFFSET(E1122:BQ1122,0,1)) * SQRT(COUNT(E1122:BR1122)-1)</f>
        <v>0.10442360290997414</v>
      </c>
      <c r="BV1122" s="12" cm="1">
        <f t="array" ref="BV1122">-(MAX(1 - (E1122:BR1122 / _xlfn.SCAN(E1122, E1122:BR1122, _xlfn.LAMBDA(_xlpm.a,_xlpm.b, MAX(_xlpm.a, _xlpm.b))))))</f>
        <v>-0.16221498371335508</v>
      </c>
      <c r="BW1122" s="14">
        <f t="shared" ca="1" si="35"/>
        <v>-0.41778806138378172</v>
      </c>
    </row>
    <row r="1123" spans="1:75" x14ac:dyDescent="0.45">
      <c r="A1123" s="2" t="s">
        <v>2266</v>
      </c>
      <c r="B1123" t="s">
        <v>2267</v>
      </c>
      <c r="C1123" t="s">
        <v>37</v>
      </c>
      <c r="D1123" t="s">
        <v>8</v>
      </c>
      <c r="E1123">
        <v>0.45400000000000001</v>
      </c>
      <c r="F1123">
        <v>0.46800000000000003</v>
      </c>
      <c r="G1123">
        <v>0.47399999999999998</v>
      </c>
      <c r="H1123">
        <v>0.49780000000000002</v>
      </c>
      <c r="I1123">
        <v>0.49359999999999998</v>
      </c>
      <c r="J1123">
        <v>0.48599999999999999</v>
      </c>
      <c r="K1123">
        <v>0.4758</v>
      </c>
      <c r="L1123">
        <v>0.48680000000000001</v>
      </c>
      <c r="M1123">
        <v>0.49459999999999998</v>
      </c>
      <c r="N1123">
        <v>0.48499999999999999</v>
      </c>
      <c r="O1123">
        <v>0.49659999999999999</v>
      </c>
      <c r="P1123">
        <v>0.50049999999999994</v>
      </c>
      <c r="Q1123">
        <v>0.49859999999999999</v>
      </c>
      <c r="R1123">
        <v>0.49619999999999997</v>
      </c>
      <c r="S1123">
        <v>0.50749999999999995</v>
      </c>
      <c r="T1123">
        <v>0.50849999999999995</v>
      </c>
      <c r="U1123">
        <v>0.504</v>
      </c>
      <c r="V1123">
        <v>0.504</v>
      </c>
      <c r="W1123">
        <v>0.48</v>
      </c>
      <c r="X1123">
        <v>0.4924</v>
      </c>
      <c r="Y1123">
        <v>0.48780000000000001</v>
      </c>
      <c r="Z1123">
        <v>0.47399999999999998</v>
      </c>
      <c r="AA1123">
        <v>0.47039999999999998</v>
      </c>
      <c r="AB1123">
        <v>0.48399999999999999</v>
      </c>
      <c r="AC1123">
        <v>0.52949999999999997</v>
      </c>
      <c r="AD1123">
        <v>0.54349999999999998</v>
      </c>
      <c r="AE1123">
        <v>0.54249999999999998</v>
      </c>
      <c r="AF1123">
        <v>0.54400000000000004</v>
      </c>
      <c r="AG1123">
        <v>0.59650000000000003</v>
      </c>
      <c r="AH1123">
        <v>0.61799999999999999</v>
      </c>
      <c r="AI1123">
        <v>0.65500000000000003</v>
      </c>
      <c r="AJ1123">
        <v>0.64549999999999996</v>
      </c>
      <c r="AK1123">
        <v>0.629</v>
      </c>
      <c r="AL1123">
        <v>0.60050000000000003</v>
      </c>
      <c r="AM1123">
        <v>0.59550000000000003</v>
      </c>
      <c r="AN1123">
        <v>0.61199999999999999</v>
      </c>
      <c r="AO1123">
        <v>0.58750000000000002</v>
      </c>
      <c r="AP1123">
        <v>0.59</v>
      </c>
      <c r="AQ1123">
        <v>0.60399999999999998</v>
      </c>
      <c r="AR1123">
        <v>0.60550000000000004</v>
      </c>
      <c r="AS1123">
        <v>0.60350000000000004</v>
      </c>
      <c r="AT1123">
        <v>0.60799999999999998</v>
      </c>
      <c r="AU1123">
        <v>0.623</v>
      </c>
      <c r="AV1123">
        <v>0.60299999999999998</v>
      </c>
      <c r="AW1123">
        <v>0.60899999999999999</v>
      </c>
      <c r="AX1123">
        <v>0.59550000000000003</v>
      </c>
      <c r="AY1123">
        <v>0.59650000000000003</v>
      </c>
      <c r="AZ1123">
        <v>0.67549999999999999</v>
      </c>
      <c r="BA1123">
        <v>0.66500000000000004</v>
      </c>
      <c r="BB1123">
        <v>0.65349999999999997</v>
      </c>
      <c r="BC1123">
        <v>0.65949999999999998</v>
      </c>
      <c r="BD1123">
        <v>0.66200000000000003</v>
      </c>
      <c r="BE1123">
        <v>0.65400000000000003</v>
      </c>
      <c r="BF1123">
        <v>0.66349999999999998</v>
      </c>
      <c r="BG1123">
        <v>0.65200000000000002</v>
      </c>
      <c r="BH1123">
        <v>0.65900000000000003</v>
      </c>
      <c r="BI1123">
        <v>0.70650000000000002</v>
      </c>
      <c r="BJ1123">
        <v>0.70899999999999996</v>
      </c>
      <c r="BK1123">
        <v>0.66500000000000004</v>
      </c>
      <c r="BL1123">
        <v>0.65449999999999997</v>
      </c>
      <c r="BM1123">
        <v>0.622</v>
      </c>
      <c r="BN1123">
        <v>0.627</v>
      </c>
      <c r="BO1123">
        <v>0.64049999999999996</v>
      </c>
      <c r="BP1123">
        <v>0.64349999999999996</v>
      </c>
      <c r="BQ1123">
        <v>0.62549999999999994</v>
      </c>
      <c r="BR1123">
        <v>0.64049999999999996</v>
      </c>
      <c r="BS1123" s="12">
        <f t="shared" si="34"/>
        <v>0.41079295154185008</v>
      </c>
      <c r="BT1123" s="13" cm="1">
        <f t="array" aca="1" ref="BT1123" ca="1">_xlfn.PERCENTILE.INC((OFFSET(E1123,0,1,1,COLUMNS(E1123:BR1123)-1) - E1123:BQ1123) / E1123:BQ1123, 0.05) * SQRT(COUNT(E1123:BR1123) - 1)</f>
        <v>-0.35679157788243981</v>
      </c>
      <c r="BU1123" s="12" cm="1">
        <f t="array" aca="1" ref="BU1123" ca="1">_xlfn.STDEV.P((E1123:BQ1123 - OFFSET(E1123:BQ1123,0,1)) / OFFSET(E1123:BQ1123,0,1)) * SQRT(COUNT(E1123:BR1123)-1)</f>
        <v>0.26016022443426262</v>
      </c>
      <c r="BV1123" s="12" cm="1">
        <f t="array" ref="BV1123">-(MAX(1 - (E1123:BR1123 / _xlfn.SCAN(E1123, E1123:BR1123, _xlfn.LAMBDA(_xlpm.a,_xlpm.b, MAX(_xlpm.a, _xlpm.b))))))</f>
        <v>-0.12270803949224252</v>
      </c>
      <c r="BW1123" s="14">
        <f t="shared" ca="1" si="35"/>
        <v>1.5971322510147001</v>
      </c>
    </row>
    <row r="1124" spans="1:75" x14ac:dyDescent="0.45">
      <c r="A1124" s="2" t="s">
        <v>2268</v>
      </c>
      <c r="B1124" t="s">
        <v>2269</v>
      </c>
      <c r="C1124" t="s">
        <v>37</v>
      </c>
      <c r="D1124" t="s">
        <v>8</v>
      </c>
      <c r="E1124">
        <v>5.94</v>
      </c>
      <c r="F1124">
        <v>6.07</v>
      </c>
      <c r="G1124">
        <v>6.14</v>
      </c>
      <c r="H1124">
        <v>6.2</v>
      </c>
      <c r="I1124">
        <v>6.07</v>
      </c>
      <c r="J1124">
        <v>6.02</v>
      </c>
      <c r="K1124">
        <v>5.85</v>
      </c>
      <c r="L1124">
        <v>5.92</v>
      </c>
      <c r="M1124">
        <v>5.9</v>
      </c>
      <c r="N1124">
        <v>5.96</v>
      </c>
      <c r="O1124">
        <v>6.03</v>
      </c>
      <c r="P1124">
        <v>6</v>
      </c>
      <c r="Q1124">
        <v>6</v>
      </c>
      <c r="R1124">
        <v>6.06</v>
      </c>
      <c r="S1124">
        <v>6.03</v>
      </c>
      <c r="T1124">
        <v>6.04</v>
      </c>
      <c r="U1124">
        <v>5.89</v>
      </c>
      <c r="V1124">
        <v>5.85</v>
      </c>
      <c r="W1124">
        <v>5.79</v>
      </c>
      <c r="X1124">
        <v>5.73</v>
      </c>
      <c r="Y1124">
        <v>5.65</v>
      </c>
      <c r="Z1124">
        <v>5.38</v>
      </c>
      <c r="AA1124">
        <v>5.33</v>
      </c>
      <c r="AB1124">
        <v>5.35</v>
      </c>
      <c r="AC1124">
        <v>5.46</v>
      </c>
      <c r="AD1124">
        <v>5.55</v>
      </c>
      <c r="AE1124">
        <v>5.47</v>
      </c>
      <c r="AF1124">
        <v>5.5</v>
      </c>
      <c r="AG1124">
        <v>5.55</v>
      </c>
      <c r="AH1124">
        <v>5.64</v>
      </c>
      <c r="AI1124">
        <v>5.76</v>
      </c>
      <c r="AJ1124">
        <v>5.75</v>
      </c>
      <c r="AK1124">
        <v>5.76</v>
      </c>
      <c r="AL1124">
        <v>5.72</v>
      </c>
      <c r="AM1124">
        <v>5.63</v>
      </c>
      <c r="AN1124">
        <v>5.64</v>
      </c>
      <c r="AO1124">
        <v>5.72</v>
      </c>
      <c r="AP1124">
        <v>5.56</v>
      </c>
      <c r="AQ1124">
        <v>5.68</v>
      </c>
      <c r="AR1124">
        <v>5.67</v>
      </c>
      <c r="AS1124">
        <v>5.61</v>
      </c>
      <c r="AT1124">
        <v>5.67</v>
      </c>
      <c r="AU1124">
        <v>5.7</v>
      </c>
      <c r="AV1124">
        <v>5.57</v>
      </c>
      <c r="AW1124">
        <v>5.58</v>
      </c>
      <c r="AX1124">
        <v>5.52</v>
      </c>
      <c r="AY1124">
        <v>5.48</v>
      </c>
      <c r="AZ1124">
        <v>5.54</v>
      </c>
      <c r="BA1124">
        <v>5.55</v>
      </c>
      <c r="BB1124">
        <v>5.51</v>
      </c>
      <c r="BC1124">
        <v>5.7</v>
      </c>
      <c r="BD1124">
        <v>5.59</v>
      </c>
      <c r="BE1124">
        <v>5.57</v>
      </c>
      <c r="BF1124">
        <v>5.55</v>
      </c>
      <c r="BG1124">
        <v>5.43</v>
      </c>
      <c r="BH1124">
        <v>5.36</v>
      </c>
      <c r="BI1124">
        <v>5.4</v>
      </c>
      <c r="BJ1124">
        <v>5.27</v>
      </c>
      <c r="BK1124">
        <v>5.16</v>
      </c>
      <c r="BL1124">
        <v>5.09</v>
      </c>
      <c r="BM1124">
        <v>5.05</v>
      </c>
      <c r="BN1124">
        <v>5.05</v>
      </c>
      <c r="BO1124">
        <v>5.09</v>
      </c>
      <c r="BP1124">
        <v>5.1100000000000003</v>
      </c>
      <c r="BQ1124">
        <v>5.09</v>
      </c>
      <c r="BR1124">
        <v>5.15</v>
      </c>
      <c r="BS1124" s="12">
        <f t="shared" si="34"/>
        <v>-0.132996632996633</v>
      </c>
      <c r="BT1124" s="13" cm="1">
        <f t="array" aca="1" ref="BT1124" ca="1">_xlfn.PERCENTILE.INC((OFFSET(E1124,0,1,1,COLUMNS(E1124:BR1124)-1) - E1124:BQ1124) / E1124:BQ1124, 0.05) * SQRT(COUNT(E1124:BR1124) - 1)</f>
        <v>-0.19899558430495107</v>
      </c>
      <c r="BU1124" s="12" cm="1">
        <f t="array" aca="1" ref="BU1124" ca="1">_xlfn.STDEV.P((E1124:BQ1124 - OFFSET(E1124:BQ1124,0,1)) / OFFSET(E1124:BQ1124,0,1)) * SQRT(COUNT(E1124:BR1124)-1)</f>
        <v>0.11990197144213577</v>
      </c>
      <c r="BV1124" s="12" cm="1">
        <f t="array" ref="BV1124">-(MAX(1 - (E1124:BR1124 / _xlfn.SCAN(E1124, E1124:BR1124, _xlfn.LAMBDA(_xlpm.a,_xlpm.b, MAX(_xlpm.a, _xlpm.b))))))</f>
        <v>-0.18548387096774199</v>
      </c>
      <c r="BW1124" s="14">
        <f t="shared" ca="1" si="35"/>
        <v>-1.0698681441214399</v>
      </c>
    </row>
    <row r="1125" spans="1:75" x14ac:dyDescent="0.45">
      <c r="A1125" s="2" t="s">
        <v>2270</v>
      </c>
      <c r="B1125" t="s">
        <v>2271</v>
      </c>
      <c r="C1125" t="s">
        <v>37</v>
      </c>
      <c r="D1125" t="s">
        <v>8</v>
      </c>
      <c r="E1125">
        <v>3.4239999999999999</v>
      </c>
      <c r="F1125">
        <v>3.5640000000000001</v>
      </c>
      <c r="G1125">
        <v>3.5619999999999998</v>
      </c>
      <c r="H1125">
        <v>3.6</v>
      </c>
      <c r="I1125">
        <v>3.62</v>
      </c>
      <c r="J1125">
        <v>3.6320000000000001</v>
      </c>
      <c r="K1125">
        <v>3.5339999999999998</v>
      </c>
      <c r="L1125">
        <v>3.57</v>
      </c>
      <c r="M1125">
        <v>3.61</v>
      </c>
      <c r="N1125">
        <v>3.61</v>
      </c>
      <c r="O1125">
        <v>3.6720000000000002</v>
      </c>
      <c r="P1125">
        <v>3.718</v>
      </c>
      <c r="Q1125">
        <v>3.7040000000000002</v>
      </c>
      <c r="R1125">
        <v>3.7360000000000002</v>
      </c>
      <c r="S1125">
        <v>3.7679999999999998</v>
      </c>
      <c r="T1125">
        <v>3.742</v>
      </c>
      <c r="U1125">
        <v>3.89</v>
      </c>
      <c r="V1125">
        <v>3.726</v>
      </c>
      <c r="W1125">
        <v>3.68</v>
      </c>
      <c r="X1125">
        <v>3.68</v>
      </c>
      <c r="Y1125">
        <v>3.6680000000000001</v>
      </c>
      <c r="Z1125">
        <v>3.4580000000000002</v>
      </c>
      <c r="AA1125">
        <v>3.5339999999999998</v>
      </c>
      <c r="AB1125">
        <v>3.5840000000000001</v>
      </c>
      <c r="AC1125">
        <v>3.76</v>
      </c>
      <c r="AD1125">
        <v>3.7440000000000002</v>
      </c>
      <c r="AE1125">
        <v>3.778</v>
      </c>
      <c r="AF1125">
        <v>3.8740000000000001</v>
      </c>
      <c r="AG1125">
        <v>4.0679999999999996</v>
      </c>
      <c r="AH1125">
        <v>4.12</v>
      </c>
      <c r="AI1125">
        <v>4.0759999999999996</v>
      </c>
      <c r="AJ1125">
        <v>4.1120000000000001</v>
      </c>
      <c r="AK1125">
        <v>4.03</v>
      </c>
      <c r="AL1125">
        <v>3.988</v>
      </c>
      <c r="AM1125">
        <v>4.03</v>
      </c>
      <c r="AN1125">
        <v>4.0659999999999998</v>
      </c>
      <c r="AO1125">
        <v>4.01</v>
      </c>
      <c r="AP1125">
        <v>3.9980000000000002</v>
      </c>
      <c r="AQ1125">
        <v>4.1059999999999999</v>
      </c>
      <c r="AR1125">
        <v>4.13</v>
      </c>
      <c r="AS1125">
        <v>4.1639999999999997</v>
      </c>
      <c r="AT1125">
        <v>4.1459999999999999</v>
      </c>
      <c r="AU1125">
        <v>4.1500000000000004</v>
      </c>
      <c r="AV1125">
        <v>4.04</v>
      </c>
      <c r="AW1125">
        <v>4.0640000000000001</v>
      </c>
      <c r="AX1125">
        <v>4.016</v>
      </c>
      <c r="AY1125">
        <v>3.9580000000000002</v>
      </c>
      <c r="AZ1125">
        <v>3.92</v>
      </c>
      <c r="BA1125">
        <v>4.0819999999999999</v>
      </c>
      <c r="BB1125">
        <v>4.05</v>
      </c>
      <c r="BC1125">
        <v>4.1399999999999997</v>
      </c>
      <c r="BD1125">
        <v>4.1120000000000001</v>
      </c>
      <c r="BE1125">
        <v>4.1539999999999999</v>
      </c>
      <c r="BF1125">
        <v>4.1619999999999999</v>
      </c>
      <c r="BG1125">
        <v>4.1639999999999997</v>
      </c>
      <c r="BH1125">
        <v>4.1319999999999997</v>
      </c>
      <c r="BI1125">
        <v>4.1020000000000003</v>
      </c>
      <c r="BJ1125">
        <v>4.0199999999999996</v>
      </c>
      <c r="BK1125">
        <v>3.8039999999999998</v>
      </c>
      <c r="BL1125">
        <v>3.8679999999999999</v>
      </c>
      <c r="BM1125">
        <v>3.794</v>
      </c>
      <c r="BN1125">
        <v>3.806</v>
      </c>
      <c r="BO1125">
        <v>3.74</v>
      </c>
      <c r="BP1125">
        <v>3.8380000000000001</v>
      </c>
      <c r="BQ1125">
        <v>3.7559999999999998</v>
      </c>
      <c r="BR1125">
        <v>3.73</v>
      </c>
      <c r="BS1125" s="12">
        <f t="shared" si="34"/>
        <v>8.936915887850469E-2</v>
      </c>
      <c r="BT1125" s="13" cm="1">
        <f t="array" aca="1" ref="BT1125" ca="1">_xlfn.PERCENTILE.INC((OFFSET(E1125,0,1,1,COLUMNS(E1125:BR1125)-1) - E1125:BQ1125) / E1125:BQ1125, 0.05) * SQRT(COUNT(E1125:BR1125) - 1)</f>
        <v>-0.21677079402012056</v>
      </c>
      <c r="BU1125" s="12" cm="1">
        <f t="array" aca="1" ref="BU1125" ca="1">_xlfn.STDEV.P((E1125:BQ1125 - OFFSET(E1125:BQ1125,0,1)) / OFFSET(E1125:BQ1125,0,1)) * SQRT(COUNT(E1125:BR1125)-1)</f>
        <v>0.1667625558872097</v>
      </c>
      <c r="BV1125" s="12" cm="1">
        <f t="array" ref="BV1125">-(MAX(1 - (E1125:BR1125 / _xlfn.SCAN(E1125, E1125:BR1125, _xlfn.LAMBDA(_xlpm.a,_xlpm.b, MAX(_xlpm.a, _xlpm.b))))))</f>
        <v>-0.11105398457583548</v>
      </c>
      <c r="BW1125" s="14">
        <f t="shared" ca="1" si="35"/>
        <v>0.56419435233094939</v>
      </c>
    </row>
    <row r="1126" spans="1:75" x14ac:dyDescent="0.45">
      <c r="A1126" s="2" t="s">
        <v>2272</v>
      </c>
      <c r="B1126" t="s">
        <v>2273</v>
      </c>
      <c r="C1126" t="s">
        <v>7</v>
      </c>
      <c r="D1126" t="s">
        <v>8</v>
      </c>
      <c r="E1126">
        <v>25.65</v>
      </c>
      <c r="F1126">
        <v>25.55</v>
      </c>
      <c r="G1126">
        <v>25.48</v>
      </c>
      <c r="H1126">
        <v>25.8</v>
      </c>
      <c r="I1126">
        <v>25.3</v>
      </c>
      <c r="J1126">
        <v>24.88</v>
      </c>
      <c r="K1126">
        <v>24.36</v>
      </c>
      <c r="L1126">
        <v>24.08</v>
      </c>
      <c r="M1126">
        <v>24.1</v>
      </c>
      <c r="N1126">
        <v>24.2</v>
      </c>
      <c r="O1126">
        <v>24.02</v>
      </c>
      <c r="P1126">
        <v>23.62</v>
      </c>
      <c r="Q1126">
        <v>24.01</v>
      </c>
      <c r="R1126">
        <v>24.04</v>
      </c>
      <c r="S1126">
        <v>24.18</v>
      </c>
      <c r="T1126">
        <v>24.2</v>
      </c>
      <c r="U1126">
        <v>24.49</v>
      </c>
      <c r="V1126">
        <v>24.63</v>
      </c>
      <c r="W1126">
        <v>24.57</v>
      </c>
      <c r="X1126">
        <v>23.88</v>
      </c>
      <c r="Y1126">
        <v>23.82</v>
      </c>
      <c r="Z1126">
        <v>23.03</v>
      </c>
      <c r="AA1126">
        <v>22.63</v>
      </c>
      <c r="AB1126">
        <v>23.11</v>
      </c>
      <c r="AC1126">
        <v>23</v>
      </c>
      <c r="AD1126">
        <v>23.17</v>
      </c>
      <c r="AE1126">
        <v>22.9</v>
      </c>
      <c r="AF1126">
        <v>22.89</v>
      </c>
      <c r="AG1126">
        <v>22.94</v>
      </c>
      <c r="AH1126">
        <v>23.06</v>
      </c>
      <c r="AI1126">
        <v>23.15</v>
      </c>
      <c r="AJ1126">
        <v>23.13</v>
      </c>
      <c r="AK1126">
        <v>23.05</v>
      </c>
      <c r="AL1126">
        <v>23.41</v>
      </c>
      <c r="AM1126">
        <v>23.48</v>
      </c>
      <c r="AN1126">
        <v>23.5</v>
      </c>
      <c r="AO1126">
        <v>23.47</v>
      </c>
      <c r="AP1126">
        <v>23.68</v>
      </c>
      <c r="AQ1126">
        <v>24.11</v>
      </c>
      <c r="AR1126">
        <v>24.74</v>
      </c>
      <c r="AS1126">
        <v>25.48</v>
      </c>
      <c r="AT1126">
        <v>25.55</v>
      </c>
      <c r="AU1126">
        <v>25.25</v>
      </c>
      <c r="AV1126">
        <v>25.41</v>
      </c>
      <c r="AW1126">
        <v>25.23</v>
      </c>
      <c r="AX1126">
        <v>25.74</v>
      </c>
      <c r="AY1126">
        <v>25.91</v>
      </c>
      <c r="AZ1126">
        <v>26.3</v>
      </c>
      <c r="BA1126">
        <v>26.42</v>
      </c>
      <c r="BB1126">
        <v>26.03</v>
      </c>
      <c r="BC1126">
        <v>26.32</v>
      </c>
      <c r="BD1126">
        <v>26.34</v>
      </c>
      <c r="BE1126">
        <v>26.6</v>
      </c>
      <c r="BF1126">
        <v>26.32</v>
      </c>
      <c r="BG1126">
        <v>26.29</v>
      </c>
      <c r="BH1126">
        <v>27.48</v>
      </c>
      <c r="BI1126">
        <v>27.28</v>
      </c>
      <c r="BJ1126">
        <v>27.25</v>
      </c>
      <c r="BK1126">
        <v>26.13</v>
      </c>
      <c r="BL1126">
        <v>26.1</v>
      </c>
      <c r="BM1126">
        <v>26.42</v>
      </c>
      <c r="BN1126">
        <v>26.04</v>
      </c>
      <c r="BO1126">
        <v>25.7</v>
      </c>
      <c r="BP1126">
        <v>26.61</v>
      </c>
      <c r="BQ1126">
        <v>26.14</v>
      </c>
      <c r="BR1126">
        <v>25.99</v>
      </c>
      <c r="BS1126" s="12">
        <f t="shared" si="34"/>
        <v>1.3255360623781671E-2</v>
      </c>
      <c r="BT1126" s="13" cm="1">
        <f t="array" aca="1" ref="BT1126" ca="1">_xlfn.PERCENTILE.INC((OFFSET(E1126,0,1,1,COLUMNS(E1126:BR1126)-1) - E1126:BQ1126) / E1126:BQ1126, 0.05) * SQRT(COUNT(E1126:BR1126) - 1)</f>
        <v>-0.16605208448413686</v>
      </c>
      <c r="BU1126" s="12" cm="1">
        <f t="array" aca="1" ref="BU1126" ca="1">_xlfn.STDEV.P((E1126:BQ1126 - OFFSET(E1126:BQ1126,0,1)) / OFFSET(E1126:BQ1126,0,1)) * SQRT(COUNT(E1126:BR1126)-1)</f>
        <v>0.12147652472227793</v>
      </c>
      <c r="BV1126" s="12" cm="1">
        <f t="array" ref="BV1126">-(MAX(1 - (E1126:BR1126 / _xlfn.SCAN(E1126, E1126:BR1126, _xlfn.LAMBDA(_xlpm.a,_xlpm.b, MAX(_xlpm.a, _xlpm.b))))))</f>
        <v>-0.12286821705426365</v>
      </c>
      <c r="BW1126" s="14">
        <f t="shared" ca="1" si="35"/>
        <v>0.14795199317896635</v>
      </c>
    </row>
    <row r="1127" spans="1:75" x14ac:dyDescent="0.45">
      <c r="A1127" s="2" t="s">
        <v>2274</v>
      </c>
      <c r="B1127" t="s">
        <v>2275</v>
      </c>
      <c r="C1127" t="s">
        <v>71</v>
      </c>
      <c r="D1127" t="s">
        <v>8</v>
      </c>
      <c r="E1127">
        <v>50.22</v>
      </c>
      <c r="F1127">
        <v>51.44</v>
      </c>
      <c r="G1127">
        <v>51.12</v>
      </c>
      <c r="H1127">
        <v>53.48</v>
      </c>
      <c r="I1127">
        <v>51.8</v>
      </c>
      <c r="J1127">
        <v>50.48</v>
      </c>
      <c r="K1127">
        <v>50.12</v>
      </c>
      <c r="L1127">
        <v>51.36</v>
      </c>
      <c r="M1127">
        <v>51.56</v>
      </c>
      <c r="N1127">
        <v>51.2</v>
      </c>
      <c r="O1127">
        <v>51.48</v>
      </c>
      <c r="P1127">
        <v>51</v>
      </c>
      <c r="Q1127">
        <v>50.6</v>
      </c>
      <c r="R1127">
        <v>50.94</v>
      </c>
      <c r="S1127">
        <v>50.46</v>
      </c>
      <c r="T1127">
        <v>49.32</v>
      </c>
      <c r="U1127">
        <v>48.76</v>
      </c>
      <c r="V1127">
        <v>48.32</v>
      </c>
      <c r="W1127">
        <v>47.71</v>
      </c>
      <c r="X1127">
        <v>48.7</v>
      </c>
      <c r="Y1127">
        <v>48.3</v>
      </c>
      <c r="Z1127">
        <v>44.06</v>
      </c>
      <c r="AA1127">
        <v>44.52</v>
      </c>
      <c r="AB1127">
        <v>41.73</v>
      </c>
      <c r="AC1127">
        <v>43.46</v>
      </c>
      <c r="AD1127">
        <v>43.92</v>
      </c>
      <c r="AE1127">
        <v>42.23</v>
      </c>
      <c r="AF1127">
        <v>42.44</v>
      </c>
      <c r="AG1127">
        <v>44.27</v>
      </c>
      <c r="AH1127">
        <v>48</v>
      </c>
      <c r="AI1127">
        <v>46.95</v>
      </c>
      <c r="AJ1127">
        <v>45.96</v>
      </c>
      <c r="AK1127">
        <v>42.91</v>
      </c>
      <c r="AL1127">
        <v>40.81</v>
      </c>
      <c r="AM1127">
        <v>38.76</v>
      </c>
      <c r="AN1127">
        <v>38.49</v>
      </c>
      <c r="AO1127">
        <v>39.590000000000003</v>
      </c>
      <c r="AP1127">
        <v>40.51</v>
      </c>
      <c r="AQ1127">
        <v>40.619999999999997</v>
      </c>
      <c r="AR1127">
        <v>40.700000000000003</v>
      </c>
      <c r="AS1127">
        <v>40.72</v>
      </c>
      <c r="AT1127">
        <v>40.659999999999997</v>
      </c>
      <c r="AU1127">
        <v>40.53</v>
      </c>
      <c r="AV1127">
        <v>39.159999999999997</v>
      </c>
      <c r="AW1127">
        <v>38.03</v>
      </c>
      <c r="AX1127">
        <v>39.049999999999997</v>
      </c>
      <c r="AY1127">
        <v>39.630000000000003</v>
      </c>
      <c r="AZ1127">
        <v>38.67</v>
      </c>
      <c r="BA1127">
        <v>39</v>
      </c>
      <c r="BB1127">
        <v>38.86</v>
      </c>
      <c r="BC1127">
        <v>39.6</v>
      </c>
      <c r="BD1127">
        <v>38.340000000000003</v>
      </c>
      <c r="BE1127">
        <v>37.64</v>
      </c>
      <c r="BF1127">
        <v>38.86</v>
      </c>
      <c r="BG1127">
        <v>39.03</v>
      </c>
      <c r="BH1127">
        <v>40</v>
      </c>
      <c r="BI1127">
        <v>35.99</v>
      </c>
      <c r="BJ1127">
        <v>32.200000000000003</v>
      </c>
      <c r="BK1127">
        <v>30.51</v>
      </c>
      <c r="BL1127">
        <v>32.11</v>
      </c>
      <c r="BM1127">
        <v>30.76</v>
      </c>
      <c r="BN1127">
        <v>30.3</v>
      </c>
      <c r="BO1127">
        <v>30.27</v>
      </c>
      <c r="BP1127">
        <v>31.57</v>
      </c>
      <c r="BQ1127">
        <v>29.87</v>
      </c>
      <c r="BR1127">
        <v>31.5</v>
      </c>
      <c r="BS1127" s="12">
        <f t="shared" si="34"/>
        <v>-0.37275985663082434</v>
      </c>
      <c r="BT1127" s="13" cm="1">
        <f t="array" aca="1" ref="BT1127" ca="1">_xlfn.PERCENTILE.INC((OFFSET(E1127,0,1,1,COLUMNS(E1127:BR1127)-1) - E1127:BQ1127) / E1127:BQ1127, 0.05) * SQRT(COUNT(E1127:BR1127) - 1)</f>
        <v>-0.52907224825112598</v>
      </c>
      <c r="BU1127" s="12" cm="1">
        <f t="array" aca="1" ref="BU1127" ca="1">_xlfn.STDEV.P((E1127:BQ1127 - OFFSET(E1127:BQ1127,0,1)) / OFFSET(E1127:BQ1127,0,1)) * SQRT(COUNT(E1127:BR1127)-1)</f>
        <v>0.29842127017407527</v>
      </c>
      <c r="BV1127" s="12" cm="1">
        <f t="array" ref="BV1127">-(MAX(1 - (E1127:BR1127 / _xlfn.SCAN(E1127, E1127:BR1127, _xlfn.LAMBDA(_xlpm.a,_xlpm.b, MAX(_xlpm.a, _xlpm.b))))))</f>
        <v>-0.44147344801795063</v>
      </c>
      <c r="BW1127" s="14">
        <f t="shared" ca="1" si="35"/>
        <v>-1.2332985617372523</v>
      </c>
    </row>
    <row r="1128" spans="1:75" x14ac:dyDescent="0.45">
      <c r="A1128" s="2" t="s">
        <v>2276</v>
      </c>
      <c r="B1128" t="s">
        <v>2277</v>
      </c>
      <c r="C1128" t="s">
        <v>54</v>
      </c>
      <c r="D1128" t="s">
        <v>8</v>
      </c>
      <c r="E1128">
        <v>37.74</v>
      </c>
      <c r="F1128">
        <v>38.090000000000003</v>
      </c>
      <c r="G1128">
        <v>38.4</v>
      </c>
      <c r="H1128">
        <v>39.130000000000003</v>
      </c>
      <c r="I1128">
        <v>38.770000000000003</v>
      </c>
      <c r="J1128">
        <v>38.869999999999997</v>
      </c>
      <c r="K1128">
        <v>39.01</v>
      </c>
      <c r="L1128">
        <v>39.11</v>
      </c>
      <c r="M1128">
        <v>39.270000000000003</v>
      </c>
      <c r="N1128">
        <v>39.130000000000003</v>
      </c>
      <c r="O1128">
        <v>38.9</v>
      </c>
      <c r="P1128">
        <v>39.54</v>
      </c>
      <c r="Q1128">
        <v>39.619999999999997</v>
      </c>
      <c r="R1128">
        <v>40.44</v>
      </c>
      <c r="S1128">
        <v>40.07</v>
      </c>
      <c r="T1128">
        <v>40.770000000000003</v>
      </c>
      <c r="U1128">
        <v>40.28</v>
      </c>
      <c r="V1128">
        <v>39.46</v>
      </c>
      <c r="W1128">
        <v>39.299999999999997</v>
      </c>
      <c r="X1128">
        <v>39.08</v>
      </c>
      <c r="Y1128">
        <v>39.4</v>
      </c>
      <c r="Z1128">
        <v>38.29</v>
      </c>
      <c r="AA1128">
        <v>38.47</v>
      </c>
      <c r="AB1128">
        <v>39.51</v>
      </c>
      <c r="AC1128">
        <v>39.29</v>
      </c>
      <c r="AD1128">
        <v>39.21</v>
      </c>
      <c r="AE1128">
        <v>39.340000000000003</v>
      </c>
      <c r="AF1128">
        <v>40.25</v>
      </c>
      <c r="AG1128">
        <v>40.049999999999997</v>
      </c>
      <c r="AH1128">
        <v>40.369999999999997</v>
      </c>
      <c r="AI1128">
        <v>40.83</v>
      </c>
      <c r="AJ1128">
        <v>42.48</v>
      </c>
      <c r="AK1128">
        <v>42.9</v>
      </c>
      <c r="AL1128">
        <v>41.97</v>
      </c>
      <c r="AM1128">
        <v>41.21</v>
      </c>
      <c r="AN1128">
        <v>41.51</v>
      </c>
      <c r="AO1128">
        <v>40.9</v>
      </c>
      <c r="AP1128">
        <v>40.33</v>
      </c>
      <c r="AQ1128">
        <v>41.1</v>
      </c>
      <c r="AR1128">
        <v>41.16</v>
      </c>
      <c r="AS1128">
        <v>41.76</v>
      </c>
      <c r="AT1128">
        <v>41.45</v>
      </c>
      <c r="AU1128">
        <v>40.96</v>
      </c>
      <c r="AV1128">
        <v>41.14</v>
      </c>
      <c r="AW1128">
        <v>41.2</v>
      </c>
      <c r="AX1128">
        <v>42.19</v>
      </c>
      <c r="AY1128">
        <v>40.78</v>
      </c>
      <c r="AZ1128">
        <v>39.630000000000003</v>
      </c>
      <c r="BA1128">
        <v>40.35</v>
      </c>
      <c r="BB1128">
        <v>39.97</v>
      </c>
      <c r="BC1128">
        <v>40.93</v>
      </c>
      <c r="BD1128">
        <v>40.67</v>
      </c>
      <c r="BE1128">
        <v>40.619999999999997</v>
      </c>
      <c r="BF1128">
        <v>40.82</v>
      </c>
      <c r="BG1128">
        <v>40.85</v>
      </c>
      <c r="BH1128">
        <v>41.15</v>
      </c>
      <c r="BI1128">
        <v>40.74</v>
      </c>
      <c r="BJ1128">
        <v>39.99</v>
      </c>
      <c r="BK1128">
        <v>30.5</v>
      </c>
      <c r="BL1128">
        <v>32.54</v>
      </c>
      <c r="BM1128">
        <v>32.950000000000003</v>
      </c>
      <c r="BN1128">
        <v>32.630000000000003</v>
      </c>
      <c r="BO1128">
        <v>32.69</v>
      </c>
      <c r="BP1128">
        <v>32.799999999999997</v>
      </c>
      <c r="BQ1128">
        <v>32.64</v>
      </c>
      <c r="BR1128">
        <v>32.67</v>
      </c>
      <c r="BS1128" s="12">
        <f t="shared" si="34"/>
        <v>-0.1343402225755167</v>
      </c>
      <c r="BT1128" s="13" cm="1">
        <f t="array" aca="1" ref="BT1128" ca="1">_xlfn.PERCENTILE.INC((OFFSET(E1128,0,1,1,COLUMNS(E1128:BR1128)-1) - E1128:BQ1128) / E1128:BQ1128, 0.05) * SQRT(COUNT(E1128:BR1128) - 1)</f>
        <v>-0.21666298146771137</v>
      </c>
      <c r="BU1128" s="12" cm="1">
        <f t="array" aca="1" ref="BU1128" ca="1">_xlfn.STDEV.P((E1128:BQ1128 - OFFSET(E1128:BQ1128,0,1)) / OFFSET(E1128:BQ1128,0,1)) * SQRT(COUNT(E1128:BR1128)-1)</f>
        <v>0.33618994286130804</v>
      </c>
      <c r="BV1128" s="12" cm="1">
        <f t="array" ref="BV1128">-(MAX(1 - (E1128:BR1128 / _xlfn.SCAN(E1128, E1128:BR1128, _xlfn.LAMBDA(_xlpm.a,_xlpm.b, MAX(_xlpm.a, _xlpm.b))))))</f>
        <v>-0.28904428904428903</v>
      </c>
      <c r="BW1128" s="14">
        <f t="shared" ca="1" si="35"/>
        <v>-0.38556444651188765</v>
      </c>
    </row>
    <row r="1129" spans="1:75" x14ac:dyDescent="0.45">
      <c r="A1129" s="2" t="s">
        <v>2278</v>
      </c>
      <c r="B1129" t="s">
        <v>2279</v>
      </c>
      <c r="C1129" t="s">
        <v>71</v>
      </c>
      <c r="D1129" t="s">
        <v>29</v>
      </c>
      <c r="E1129">
        <v>917.5</v>
      </c>
      <c r="F1129">
        <v>920</v>
      </c>
      <c r="G1129">
        <v>914.5</v>
      </c>
      <c r="H1129">
        <v>934.5</v>
      </c>
      <c r="I1129">
        <v>924</v>
      </c>
      <c r="J1129">
        <v>925</v>
      </c>
      <c r="K1129">
        <v>905</v>
      </c>
      <c r="L1129">
        <v>939</v>
      </c>
      <c r="M1129">
        <v>936.5</v>
      </c>
      <c r="N1129">
        <v>929</v>
      </c>
      <c r="O1129">
        <v>931</v>
      </c>
      <c r="P1129">
        <v>925</v>
      </c>
      <c r="Q1129">
        <v>948</v>
      </c>
      <c r="R1129">
        <v>934</v>
      </c>
      <c r="S1129">
        <v>950</v>
      </c>
      <c r="T1129">
        <v>949.5</v>
      </c>
      <c r="U1129">
        <v>946</v>
      </c>
      <c r="V1129">
        <v>929.5</v>
      </c>
      <c r="W1129">
        <v>913</v>
      </c>
      <c r="X1129">
        <v>940.5</v>
      </c>
      <c r="Y1129">
        <v>957</v>
      </c>
      <c r="Z1129">
        <v>940.5</v>
      </c>
      <c r="AA1129">
        <v>939</v>
      </c>
      <c r="AB1129">
        <v>932.5</v>
      </c>
      <c r="AC1129">
        <v>948.5</v>
      </c>
      <c r="AD1129">
        <v>962</v>
      </c>
      <c r="AE1129">
        <v>950</v>
      </c>
      <c r="AF1129">
        <v>948.5</v>
      </c>
      <c r="AG1129">
        <v>937</v>
      </c>
      <c r="AH1129">
        <v>959</v>
      </c>
      <c r="AI1129">
        <v>955</v>
      </c>
      <c r="AJ1129">
        <v>948.5</v>
      </c>
      <c r="AK1129">
        <v>940</v>
      </c>
      <c r="AL1129">
        <v>946</v>
      </c>
      <c r="AM1129">
        <v>942</v>
      </c>
      <c r="AN1129">
        <v>933</v>
      </c>
      <c r="AO1129">
        <v>960.5</v>
      </c>
      <c r="AP1129">
        <v>967.5</v>
      </c>
      <c r="AQ1129">
        <v>965.5</v>
      </c>
      <c r="AR1129">
        <v>953</v>
      </c>
      <c r="AS1129">
        <v>972</v>
      </c>
      <c r="AT1129">
        <v>970.5</v>
      </c>
      <c r="AU1129">
        <v>967.5</v>
      </c>
      <c r="AV1129">
        <v>967.5</v>
      </c>
      <c r="AW1129">
        <v>951</v>
      </c>
      <c r="AX1129">
        <v>967</v>
      </c>
      <c r="AY1129">
        <v>952.5</v>
      </c>
      <c r="AZ1129">
        <v>948</v>
      </c>
      <c r="BA1129">
        <v>957</v>
      </c>
      <c r="BB1129">
        <v>975</v>
      </c>
      <c r="BC1129">
        <v>969.5</v>
      </c>
      <c r="BD1129">
        <v>961.5</v>
      </c>
      <c r="BE1129">
        <v>956.5</v>
      </c>
      <c r="BF1129">
        <v>959.5</v>
      </c>
      <c r="BG1129">
        <v>947.5</v>
      </c>
      <c r="BH1129">
        <v>933.5</v>
      </c>
      <c r="BI1129">
        <v>941.5</v>
      </c>
      <c r="BJ1129">
        <v>928</v>
      </c>
      <c r="BK1129">
        <v>865</v>
      </c>
      <c r="BL1129">
        <v>848</v>
      </c>
      <c r="BM1129">
        <v>842</v>
      </c>
      <c r="BN1129">
        <v>832.5</v>
      </c>
      <c r="BO1129">
        <v>842</v>
      </c>
      <c r="BP1129">
        <v>865</v>
      </c>
      <c r="BQ1129">
        <v>832.5</v>
      </c>
      <c r="BR1129">
        <v>839</v>
      </c>
      <c r="BS1129" s="12">
        <f t="shared" si="34"/>
        <v>-8.555858310626703E-2</v>
      </c>
      <c r="BT1129" s="13" cm="1">
        <f t="array" aca="1" ref="BT1129" ca="1">_xlfn.PERCENTILE.INC((OFFSET(E1129,0,1,1,COLUMNS(E1129:BR1129)-1) - E1129:BQ1129) / E1129:BQ1129, 0.05) * SQRT(COUNT(E1129:BR1129) - 1)</f>
        <v>-0.15538259725728587</v>
      </c>
      <c r="BU1129" s="12" cm="1">
        <f t="array" aca="1" ref="BU1129" ca="1">_xlfn.STDEV.P((E1129:BQ1129 - OFFSET(E1129:BQ1129,0,1)) / OFFSET(E1129:BQ1129,0,1)) * SQRT(COUNT(E1129:BR1129)-1)</f>
        <v>0.13818765800002594</v>
      </c>
      <c r="BV1129" s="12" cm="1">
        <f t="array" ref="BV1129">-(MAX(1 - (E1129:BR1129 / _xlfn.SCAN(E1129, E1129:BR1129, _xlfn.LAMBDA(_xlpm.a,_xlpm.b, MAX(_xlpm.a, _xlpm.b))))))</f>
        <v>-0.14615384615384619</v>
      </c>
      <c r="BW1129" s="14">
        <f t="shared" ca="1" si="35"/>
        <v>-0.58501063657159968</v>
      </c>
    </row>
    <row r="1130" spans="1:75" x14ac:dyDescent="0.45">
      <c r="A1130" s="2" t="s">
        <v>2280</v>
      </c>
      <c r="B1130" t="s">
        <v>2281</v>
      </c>
      <c r="C1130" t="s">
        <v>16</v>
      </c>
      <c r="D1130" t="s">
        <v>29</v>
      </c>
      <c r="E1130">
        <v>913.2</v>
      </c>
      <c r="F1130">
        <v>918.6</v>
      </c>
      <c r="G1130">
        <v>902.2</v>
      </c>
      <c r="H1130">
        <v>900.2</v>
      </c>
      <c r="I1130">
        <v>883.8</v>
      </c>
      <c r="J1130">
        <v>886.8</v>
      </c>
      <c r="K1130">
        <v>862</v>
      </c>
      <c r="L1130">
        <v>867</v>
      </c>
      <c r="M1130">
        <v>881.4</v>
      </c>
      <c r="N1130">
        <v>872</v>
      </c>
      <c r="O1130">
        <v>873.4</v>
      </c>
      <c r="P1130">
        <v>870.6</v>
      </c>
      <c r="Q1130">
        <v>873.6</v>
      </c>
      <c r="R1130">
        <v>878.8</v>
      </c>
      <c r="S1130">
        <v>870.2</v>
      </c>
      <c r="T1130">
        <v>872.4</v>
      </c>
      <c r="U1130">
        <v>872.2</v>
      </c>
      <c r="V1130">
        <v>882.2</v>
      </c>
      <c r="W1130">
        <v>886</v>
      </c>
      <c r="X1130">
        <v>907.6</v>
      </c>
      <c r="Y1130">
        <v>911.2</v>
      </c>
      <c r="Z1130">
        <v>893</v>
      </c>
      <c r="AA1130">
        <v>900</v>
      </c>
      <c r="AB1130">
        <v>907.6</v>
      </c>
      <c r="AC1130">
        <v>909</v>
      </c>
      <c r="AD1130">
        <v>901.8</v>
      </c>
      <c r="AE1130">
        <v>901.6</v>
      </c>
      <c r="AF1130">
        <v>902.8</v>
      </c>
      <c r="AG1130">
        <v>904.6</v>
      </c>
      <c r="AH1130">
        <v>891.2</v>
      </c>
      <c r="AI1130">
        <v>932.8</v>
      </c>
      <c r="AJ1130">
        <v>908.2</v>
      </c>
      <c r="AK1130">
        <v>894.4</v>
      </c>
      <c r="AL1130">
        <v>884.2</v>
      </c>
      <c r="AM1130">
        <v>863</v>
      </c>
      <c r="AN1130">
        <v>858</v>
      </c>
      <c r="AO1130">
        <v>849</v>
      </c>
      <c r="AP1130">
        <v>849.4</v>
      </c>
      <c r="AQ1130">
        <v>856.2</v>
      </c>
      <c r="AR1130">
        <v>842.4</v>
      </c>
      <c r="AS1130">
        <v>835.2</v>
      </c>
      <c r="AT1130">
        <v>833.8</v>
      </c>
      <c r="AU1130">
        <v>831.2</v>
      </c>
      <c r="AV1130">
        <v>831.2</v>
      </c>
      <c r="AW1130">
        <v>822.8</v>
      </c>
      <c r="AX1130">
        <v>862.8</v>
      </c>
      <c r="AY1130">
        <v>850.8</v>
      </c>
      <c r="AZ1130">
        <v>835.2</v>
      </c>
      <c r="BA1130">
        <v>858</v>
      </c>
      <c r="BB1130">
        <v>852.8</v>
      </c>
      <c r="BC1130">
        <v>858.6</v>
      </c>
      <c r="BD1130">
        <v>855.8</v>
      </c>
      <c r="BE1130">
        <v>858</v>
      </c>
      <c r="BF1130">
        <v>860</v>
      </c>
      <c r="BG1130">
        <v>876.2</v>
      </c>
      <c r="BH1130">
        <v>862</v>
      </c>
      <c r="BI1130">
        <v>852.8</v>
      </c>
      <c r="BJ1130">
        <v>870.4</v>
      </c>
      <c r="BK1130">
        <v>842.6</v>
      </c>
      <c r="BL1130">
        <v>839</v>
      </c>
      <c r="BM1130">
        <v>851.4</v>
      </c>
      <c r="BN1130">
        <v>852.4</v>
      </c>
      <c r="BO1130">
        <v>872</v>
      </c>
      <c r="BP1130">
        <v>875.8</v>
      </c>
      <c r="BQ1130">
        <v>876.2</v>
      </c>
      <c r="BR1130">
        <v>855.8</v>
      </c>
      <c r="BS1130" s="12">
        <f t="shared" si="34"/>
        <v>-6.2855891371003156E-2</v>
      </c>
      <c r="BT1130" s="13" cm="1">
        <f t="array" aca="1" ref="BT1130" ca="1">_xlfn.PERCENTILE.INC((OFFSET(E1130,0,1,1,COLUMNS(E1130:BR1130)-1) - E1130:BQ1130) / E1130:BQ1130, 0.05) * SQRT(COUNT(E1130:BR1130) - 1)</f>
        <v>-0.19218529335838072</v>
      </c>
      <c r="BU1130" s="12" cm="1">
        <f t="array" aca="1" ref="BU1130" ca="1">_xlfn.STDEV.P((E1130:BQ1130 - OFFSET(E1130:BQ1130,0,1)) / OFFSET(E1130:BQ1130,0,1)) * SQRT(COUNT(E1130:BR1130)-1)</f>
        <v>0.12268664145147153</v>
      </c>
      <c r="BV1130" s="12" cm="1">
        <f t="array" ref="BV1130">-(MAX(1 - (E1130:BR1130 / _xlfn.SCAN(E1130, E1130:BR1130, _xlfn.LAMBDA(_xlpm.a,_xlpm.b, MAX(_xlpm.a, _xlpm.b))))))</f>
        <v>-0.11792452830188682</v>
      </c>
      <c r="BW1130" s="14">
        <f t="shared" ca="1" si="35"/>
        <v>-0.47387847079232687</v>
      </c>
    </row>
    <row r="1131" spans="1:75" x14ac:dyDescent="0.45">
      <c r="A1131" s="2" t="s">
        <v>2282</v>
      </c>
      <c r="B1131" t="s">
        <v>2283</v>
      </c>
      <c r="C1131" t="s">
        <v>22</v>
      </c>
      <c r="D1131" t="s">
        <v>34</v>
      </c>
      <c r="E1131">
        <v>171.8</v>
      </c>
      <c r="F1131">
        <v>171</v>
      </c>
      <c r="G1131">
        <v>172</v>
      </c>
      <c r="H1131">
        <v>176.2</v>
      </c>
      <c r="I1131">
        <v>176.6</v>
      </c>
      <c r="J1131">
        <v>177.6</v>
      </c>
      <c r="K1131">
        <v>181.2</v>
      </c>
      <c r="L1131">
        <v>180.4</v>
      </c>
      <c r="M1131">
        <v>181.9</v>
      </c>
      <c r="N1131">
        <v>177.7</v>
      </c>
      <c r="O1131">
        <v>180.9</v>
      </c>
      <c r="P1131">
        <v>180.8</v>
      </c>
      <c r="Q1131">
        <v>180.7</v>
      </c>
      <c r="R1131">
        <v>184.1</v>
      </c>
      <c r="S1131">
        <v>183.9</v>
      </c>
      <c r="T1131">
        <v>185.5</v>
      </c>
      <c r="U1131">
        <v>185.4</v>
      </c>
      <c r="V1131">
        <v>179.4</v>
      </c>
      <c r="W1131">
        <v>181.1</v>
      </c>
      <c r="X1131">
        <v>178.2</v>
      </c>
      <c r="Y1131">
        <v>175.3</v>
      </c>
      <c r="Z1131">
        <v>175.7</v>
      </c>
      <c r="AA1131">
        <v>173.4</v>
      </c>
      <c r="AB1131">
        <v>178.7</v>
      </c>
      <c r="AC1131">
        <v>176.2</v>
      </c>
      <c r="AD1131">
        <v>178.1</v>
      </c>
      <c r="AE1131">
        <v>176.5</v>
      </c>
      <c r="AF1131">
        <v>176.9</v>
      </c>
      <c r="AG1131">
        <v>174.1</v>
      </c>
      <c r="AH1131">
        <v>174.6</v>
      </c>
      <c r="AI1131">
        <v>177.1</v>
      </c>
      <c r="AJ1131">
        <v>179.9</v>
      </c>
      <c r="AK1131">
        <v>177.6</v>
      </c>
      <c r="AL1131">
        <v>183.9</v>
      </c>
      <c r="AM1131">
        <v>184.4</v>
      </c>
      <c r="AN1131">
        <v>184.9</v>
      </c>
      <c r="AO1131">
        <v>182</v>
      </c>
      <c r="AP1131">
        <v>182.9</v>
      </c>
      <c r="AQ1131">
        <v>184.8</v>
      </c>
      <c r="AR1131">
        <v>185.1</v>
      </c>
      <c r="AS1131">
        <v>179.4</v>
      </c>
      <c r="AT1131">
        <v>178.1</v>
      </c>
      <c r="AU1131">
        <v>176</v>
      </c>
      <c r="AV1131">
        <v>176</v>
      </c>
      <c r="AW1131">
        <v>175.4</v>
      </c>
      <c r="AX1131">
        <v>178.3</v>
      </c>
      <c r="AY1131">
        <v>169.8</v>
      </c>
      <c r="AZ1131">
        <v>165.4</v>
      </c>
      <c r="BA1131">
        <v>165</v>
      </c>
      <c r="BB1131">
        <v>162.30000000000001</v>
      </c>
      <c r="BC1131">
        <v>161.80000000000001</v>
      </c>
      <c r="BD1131">
        <v>159.1</v>
      </c>
      <c r="BE1131">
        <v>162</v>
      </c>
      <c r="BF1131">
        <v>160.4</v>
      </c>
      <c r="BG1131">
        <v>162.1</v>
      </c>
      <c r="BH1131">
        <v>169</v>
      </c>
      <c r="BI1131">
        <v>167.1</v>
      </c>
      <c r="BJ1131">
        <v>173.3</v>
      </c>
      <c r="BK1131">
        <v>170.3</v>
      </c>
      <c r="BL1131">
        <v>171.2</v>
      </c>
      <c r="BM1131">
        <v>173.5</v>
      </c>
      <c r="BN1131">
        <v>171.1</v>
      </c>
      <c r="BO1131">
        <v>173.8</v>
      </c>
      <c r="BP1131">
        <v>176.3</v>
      </c>
      <c r="BQ1131">
        <v>176.8</v>
      </c>
      <c r="BR1131">
        <v>176.1</v>
      </c>
      <c r="BS1131" s="12">
        <f t="shared" si="34"/>
        <v>2.5029103608847397E-2</v>
      </c>
      <c r="BT1131" s="13" cm="1">
        <f t="array" aca="1" ref="BT1131" ca="1">_xlfn.PERCENTILE.INC((OFFSET(E1131,0,1,1,COLUMNS(E1131:BR1131)-1) - E1131:BQ1131) / E1131:BQ1131, 0.05) * SQRT(COUNT(E1131:BR1131) - 1)</f>
        <v>-0.20436366414641391</v>
      </c>
      <c r="BU1131" s="12" cm="1">
        <f t="array" aca="1" ref="BU1131" ca="1">_xlfn.STDEV.P((E1131:BQ1131 - OFFSET(E1131:BQ1131,0,1)) / OFFSET(E1131:BQ1131,0,1)) * SQRT(COUNT(E1131:BR1131)-1)</f>
        <v>0.13470511720597239</v>
      </c>
      <c r="BV1131" s="12" cm="1">
        <f t="array" ref="BV1131">-(MAX(1 - (E1131:BR1131 / _xlfn.SCAN(E1131, E1131:BR1131, _xlfn.LAMBDA(_xlpm.a,_xlpm.b, MAX(_xlpm.a, _xlpm.b))))))</f>
        <v>-0.14231805929919139</v>
      </c>
      <c r="BW1131" s="14">
        <f t="shared" ca="1" si="35"/>
        <v>0.22082633205906055</v>
      </c>
    </row>
    <row r="1132" spans="1:75" x14ac:dyDescent="0.45">
      <c r="A1132" s="2" t="s">
        <v>2284</v>
      </c>
      <c r="B1132" t="s">
        <v>2285</v>
      </c>
      <c r="C1132" t="s">
        <v>22</v>
      </c>
      <c r="D1132" t="s">
        <v>8</v>
      </c>
      <c r="E1132">
        <v>23.13</v>
      </c>
      <c r="F1132">
        <v>23.41</v>
      </c>
      <c r="G1132">
        <v>23.43</v>
      </c>
      <c r="H1132">
        <v>24.15</v>
      </c>
      <c r="I1132">
        <v>23.94</v>
      </c>
      <c r="J1132">
        <v>23.42</v>
      </c>
      <c r="K1132">
        <v>23.34</v>
      </c>
      <c r="L1132">
        <v>23.2</v>
      </c>
      <c r="M1132">
        <v>23.94</v>
      </c>
      <c r="N1132">
        <v>23.81</v>
      </c>
      <c r="O1132">
        <v>22.5</v>
      </c>
      <c r="P1132">
        <v>22.52</v>
      </c>
      <c r="Q1132">
        <v>22.66</v>
      </c>
      <c r="R1132">
        <v>22.58</v>
      </c>
      <c r="S1132">
        <v>22.88</v>
      </c>
      <c r="T1132">
        <v>23.29</v>
      </c>
      <c r="U1132">
        <v>22.65</v>
      </c>
      <c r="V1132">
        <v>24</v>
      </c>
      <c r="W1132">
        <v>24.5</v>
      </c>
      <c r="X1132">
        <v>24.1</v>
      </c>
      <c r="Y1132">
        <v>24.22</v>
      </c>
      <c r="Z1132">
        <v>23.63</v>
      </c>
      <c r="AA1132">
        <v>23.71</v>
      </c>
      <c r="AB1132">
        <v>24.3</v>
      </c>
      <c r="AC1132">
        <v>23.55</v>
      </c>
      <c r="AD1132">
        <v>24</v>
      </c>
      <c r="AE1132">
        <v>23.72</v>
      </c>
      <c r="AF1132">
        <v>23.85</v>
      </c>
      <c r="AG1132">
        <v>23.7</v>
      </c>
      <c r="AH1132">
        <v>24.18</v>
      </c>
      <c r="AI1132">
        <v>24.33</v>
      </c>
      <c r="AJ1132">
        <v>23.65</v>
      </c>
      <c r="AK1132">
        <v>23.12</v>
      </c>
      <c r="AL1132">
        <v>23.06</v>
      </c>
      <c r="AM1132">
        <v>23</v>
      </c>
      <c r="AN1132">
        <v>23.38</v>
      </c>
      <c r="AO1132">
        <v>23.03</v>
      </c>
      <c r="AP1132">
        <v>22.9</v>
      </c>
      <c r="AQ1132">
        <v>23.35</v>
      </c>
      <c r="AR1132">
        <v>23.36</v>
      </c>
      <c r="AS1132">
        <v>23.81</v>
      </c>
      <c r="AT1132">
        <v>23.46</v>
      </c>
      <c r="AU1132">
        <v>22.8</v>
      </c>
      <c r="AV1132">
        <v>22.92</v>
      </c>
      <c r="AW1132">
        <v>22.6</v>
      </c>
      <c r="AX1132">
        <v>22.29</v>
      </c>
      <c r="AY1132">
        <v>21.95</v>
      </c>
      <c r="AZ1132">
        <v>22.55</v>
      </c>
      <c r="BA1132">
        <v>22.93</v>
      </c>
      <c r="BB1132">
        <v>22.59</v>
      </c>
      <c r="BC1132">
        <v>23.54</v>
      </c>
      <c r="BD1132">
        <v>23.29</v>
      </c>
      <c r="BE1132">
        <v>23.1</v>
      </c>
      <c r="BF1132">
        <v>22.75</v>
      </c>
      <c r="BG1132">
        <v>23.18</v>
      </c>
      <c r="BH1132">
        <v>23.3</v>
      </c>
      <c r="BI1132">
        <v>23.35</v>
      </c>
      <c r="BJ1132">
        <v>23.36</v>
      </c>
      <c r="BK1132">
        <v>22.32</v>
      </c>
      <c r="BL1132">
        <v>22.75</v>
      </c>
      <c r="BM1132">
        <v>22.42</v>
      </c>
      <c r="BN1132">
        <v>22.25</v>
      </c>
      <c r="BO1132">
        <v>22.34</v>
      </c>
      <c r="BP1132">
        <v>22.74</v>
      </c>
      <c r="BQ1132">
        <v>21.63</v>
      </c>
      <c r="BR1132">
        <v>21.13</v>
      </c>
      <c r="BS1132" s="12">
        <f t="shared" si="34"/>
        <v>-8.6467790747946388E-2</v>
      </c>
      <c r="BT1132" s="13" cm="1">
        <f t="array" aca="1" ref="BT1132" ca="1">_xlfn.PERCENTILE.INC((OFFSET(E1132,0,1,1,COLUMNS(E1132:BR1132)-1) - E1132:BQ1132) / E1132:BQ1132, 0.05) * SQRT(COUNT(E1132:BR1132) - 1)</f>
        <v>-0.24443117962540706</v>
      </c>
      <c r="BU1132" s="12" cm="1">
        <f t="array" aca="1" ref="BU1132" ca="1">_xlfn.STDEV.P((E1132:BQ1132 - OFFSET(E1132:BQ1132,0,1)) / OFFSET(E1132:BQ1132,0,1)) * SQRT(COUNT(E1132:BR1132)-1)</f>
        <v>0.16911407610960996</v>
      </c>
      <c r="BV1132" s="12" cm="1">
        <f t="array" ref="BV1132">-(MAX(1 - (E1132:BR1132 / _xlfn.SCAN(E1132, E1132:BR1132, _xlfn.LAMBDA(_xlpm.a,_xlpm.b, MAX(_xlpm.a, _xlpm.b))))))</f>
        <v>-0.13755102040816336</v>
      </c>
      <c r="BW1132" s="14">
        <f t="shared" ca="1" si="35"/>
        <v>-0.48340421622637214</v>
      </c>
    </row>
    <row r="1133" spans="1:75" x14ac:dyDescent="0.45">
      <c r="A1133" s="2" t="s">
        <v>2286</v>
      </c>
      <c r="B1133" t="s">
        <v>2287</v>
      </c>
      <c r="C1133" t="s">
        <v>37</v>
      </c>
      <c r="D1133" t="s">
        <v>29</v>
      </c>
      <c r="E1133">
        <v>173.9</v>
      </c>
      <c r="F1133">
        <v>172.6</v>
      </c>
      <c r="G1133">
        <v>169.8</v>
      </c>
      <c r="H1133">
        <v>176.9</v>
      </c>
      <c r="I1133">
        <v>168.7</v>
      </c>
      <c r="J1133">
        <v>166.6</v>
      </c>
      <c r="K1133">
        <v>165</v>
      </c>
      <c r="L1133">
        <v>169.2</v>
      </c>
      <c r="M1133">
        <v>171.4</v>
      </c>
      <c r="N1133">
        <v>168.7</v>
      </c>
      <c r="O1133">
        <v>167.6</v>
      </c>
      <c r="P1133">
        <v>168.6</v>
      </c>
      <c r="Q1133">
        <v>168.3</v>
      </c>
      <c r="R1133">
        <v>166</v>
      </c>
      <c r="S1133">
        <v>172</v>
      </c>
      <c r="T1133">
        <v>169.5</v>
      </c>
      <c r="U1133">
        <v>167.2</v>
      </c>
      <c r="V1133">
        <v>167.9</v>
      </c>
      <c r="W1133">
        <v>165.2</v>
      </c>
      <c r="X1133">
        <v>175</v>
      </c>
      <c r="Y1133">
        <v>171.5</v>
      </c>
      <c r="Z1133">
        <v>166</v>
      </c>
      <c r="AA1133">
        <v>164</v>
      </c>
      <c r="AB1133">
        <v>170</v>
      </c>
      <c r="AC1133">
        <v>181.7</v>
      </c>
      <c r="AD1133">
        <v>185.3</v>
      </c>
      <c r="AE1133">
        <v>185</v>
      </c>
      <c r="AF1133">
        <v>179.8</v>
      </c>
      <c r="AG1133">
        <v>187.1</v>
      </c>
      <c r="AH1133">
        <v>195.8</v>
      </c>
      <c r="AI1133">
        <v>189.6</v>
      </c>
      <c r="AJ1133">
        <v>180.9</v>
      </c>
      <c r="AK1133">
        <v>181.4</v>
      </c>
      <c r="AL1133">
        <v>180</v>
      </c>
      <c r="AM1133">
        <v>172</v>
      </c>
      <c r="AN1133">
        <v>180</v>
      </c>
      <c r="AO1133">
        <v>179.4</v>
      </c>
      <c r="AP1133">
        <v>189.1</v>
      </c>
      <c r="AQ1133">
        <v>194.9</v>
      </c>
      <c r="AR1133">
        <v>195.7</v>
      </c>
      <c r="AS1133">
        <v>234</v>
      </c>
      <c r="AT1133">
        <v>245.2</v>
      </c>
      <c r="AU1133">
        <v>246.4</v>
      </c>
      <c r="AV1133">
        <v>246.4</v>
      </c>
      <c r="AW1133">
        <v>229</v>
      </c>
      <c r="AX1133">
        <v>212.2</v>
      </c>
      <c r="AY1133">
        <v>218</v>
      </c>
      <c r="AZ1133">
        <v>225.4</v>
      </c>
      <c r="BA1133">
        <v>225.6</v>
      </c>
      <c r="BB1133">
        <v>227.4</v>
      </c>
      <c r="BC1133">
        <v>225.6</v>
      </c>
      <c r="BD1133">
        <v>226.6</v>
      </c>
      <c r="BE1133">
        <v>225</v>
      </c>
      <c r="BF1133">
        <v>225</v>
      </c>
      <c r="BG1133">
        <v>226</v>
      </c>
      <c r="BH1133">
        <v>226.6</v>
      </c>
      <c r="BI1133">
        <v>227</v>
      </c>
      <c r="BJ1133">
        <v>222</v>
      </c>
      <c r="BK1133">
        <v>204.4</v>
      </c>
      <c r="BL1133">
        <v>195.1</v>
      </c>
      <c r="BM1133">
        <v>196.2</v>
      </c>
      <c r="BN1133">
        <v>192</v>
      </c>
      <c r="BO1133">
        <v>194.7</v>
      </c>
      <c r="BP1133">
        <v>198.1</v>
      </c>
      <c r="BQ1133">
        <v>192.4</v>
      </c>
      <c r="BR1133">
        <v>194</v>
      </c>
      <c r="BS1133" s="12">
        <f t="shared" si="34"/>
        <v>0.1155836687751581</v>
      </c>
      <c r="BT1133" s="13" cm="1">
        <f t="array" aca="1" ref="BT1133" ca="1">_xlfn.PERCENTILE.INC((OFFSET(E1133,0,1,1,COLUMNS(E1133:BR1133)-1) - E1133:BQ1133) / E1133:BQ1133, 0.05) * SQRT(COUNT(E1133:BR1133) - 1)</f>
        <v>-0.37296256680395184</v>
      </c>
      <c r="BU1133" s="12" cm="1">
        <f t="array" aca="1" ref="BU1133" ca="1">_xlfn.STDEV.P((E1133:BQ1133 - OFFSET(E1133:BQ1133,0,1)) / OFFSET(E1133:BQ1133,0,1)) * SQRT(COUNT(E1133:BR1133)-1)</f>
        <v>0.29805885799901743</v>
      </c>
      <c r="BV1133" s="12" cm="1">
        <f t="array" ref="BV1133">-(MAX(1 - (E1133:BR1133 / _xlfn.SCAN(E1133, E1133:BR1133, _xlfn.LAMBDA(_xlpm.a,_xlpm.b, MAX(_xlpm.a, _xlpm.b))))))</f>
        <v>-0.22077922077922074</v>
      </c>
      <c r="BW1133" s="14">
        <f t="shared" ca="1" si="35"/>
        <v>0.40361491993936316</v>
      </c>
    </row>
    <row r="1134" spans="1:75" x14ac:dyDescent="0.45">
      <c r="A1134" s="2" t="s">
        <v>2288</v>
      </c>
      <c r="B1134" t="s">
        <v>2289</v>
      </c>
      <c r="C1134" t="s">
        <v>11</v>
      </c>
      <c r="D1134" t="s">
        <v>8</v>
      </c>
      <c r="E1134">
        <v>0.91049999999999998</v>
      </c>
      <c r="F1134">
        <v>0.90100000000000002</v>
      </c>
      <c r="G1134">
        <v>0.9032</v>
      </c>
      <c r="H1134">
        <v>0.93149999999999999</v>
      </c>
      <c r="I1134">
        <v>0.93659999999999999</v>
      </c>
      <c r="J1134">
        <v>0.91700000000000004</v>
      </c>
      <c r="K1134">
        <v>0.87219999999999998</v>
      </c>
      <c r="L1134">
        <v>0.81200000000000006</v>
      </c>
      <c r="M1134">
        <v>0.76549999999999996</v>
      </c>
      <c r="N1134">
        <v>0.81540000000000001</v>
      </c>
      <c r="O1134">
        <v>0.79159999999999997</v>
      </c>
      <c r="P1134">
        <v>0.81610000000000005</v>
      </c>
      <c r="Q1134">
        <v>0.8488</v>
      </c>
      <c r="R1134">
        <v>0.93100000000000005</v>
      </c>
      <c r="S1134">
        <v>0.89019999999999999</v>
      </c>
      <c r="T1134">
        <v>0.9103</v>
      </c>
      <c r="U1134">
        <v>0.88009999999999999</v>
      </c>
      <c r="V1134">
        <v>0.85499999999999998</v>
      </c>
      <c r="W1134">
        <v>0.8498</v>
      </c>
      <c r="X1134">
        <v>0.83630000000000004</v>
      </c>
      <c r="Y1134">
        <v>0.88129999999999997</v>
      </c>
      <c r="Z1134">
        <v>0.9133</v>
      </c>
      <c r="AA1134">
        <v>0.89559999999999995</v>
      </c>
      <c r="AB1134">
        <v>0.90369999999999995</v>
      </c>
      <c r="AC1134">
        <v>0.90269999999999995</v>
      </c>
      <c r="AD1134">
        <v>0.93069999999999997</v>
      </c>
      <c r="AE1134">
        <v>0.96109999999999995</v>
      </c>
      <c r="AF1134">
        <v>0.96779999999999999</v>
      </c>
      <c r="AG1134">
        <v>0.86950000000000005</v>
      </c>
      <c r="AH1134">
        <v>0.8982</v>
      </c>
      <c r="AI1134">
        <v>0.89290000000000003</v>
      </c>
      <c r="AJ1134">
        <v>0.9032</v>
      </c>
      <c r="AK1134">
        <v>0.89929999999999999</v>
      </c>
      <c r="AL1134">
        <v>0.89090000000000003</v>
      </c>
      <c r="AM1134">
        <v>0.88029999999999997</v>
      </c>
      <c r="AN1134">
        <v>0.88890000000000002</v>
      </c>
      <c r="AO1134">
        <v>0.87390000000000001</v>
      </c>
      <c r="AP1134">
        <v>0.87939999999999996</v>
      </c>
      <c r="AQ1134">
        <v>0.87</v>
      </c>
      <c r="AR1134">
        <v>0.87339999999999995</v>
      </c>
      <c r="AS1134">
        <v>0.88919999999999999</v>
      </c>
      <c r="AT1134">
        <v>0.88319999999999999</v>
      </c>
      <c r="AU1134">
        <v>0.88670000000000004</v>
      </c>
      <c r="AV1134">
        <v>0.88319999999999999</v>
      </c>
      <c r="AW1134">
        <v>0.88690000000000002</v>
      </c>
      <c r="AX1134">
        <v>0.88690000000000002</v>
      </c>
      <c r="AY1134">
        <v>0.90139999999999998</v>
      </c>
      <c r="AZ1134">
        <v>0.91049999999999998</v>
      </c>
      <c r="BA1134">
        <v>0.9627</v>
      </c>
      <c r="BB1134">
        <v>0.95679999999999998</v>
      </c>
      <c r="BC1134">
        <v>0.9294</v>
      </c>
      <c r="BD1134">
        <v>0.94440000000000002</v>
      </c>
      <c r="BE1134">
        <v>0.92730000000000001</v>
      </c>
      <c r="BF1134">
        <v>0.93220000000000003</v>
      </c>
      <c r="BG1134">
        <v>0.92159999999999997</v>
      </c>
      <c r="BH1134">
        <v>0.9214</v>
      </c>
      <c r="BI1134">
        <v>0.90390000000000004</v>
      </c>
      <c r="BJ1134">
        <v>0.84299999999999997</v>
      </c>
      <c r="BK1134">
        <v>0.7419</v>
      </c>
      <c r="BL1134">
        <v>0.6744</v>
      </c>
      <c r="BM1134">
        <v>0.58630000000000004</v>
      </c>
      <c r="BN1134">
        <v>0.47920000000000001</v>
      </c>
      <c r="BO1134">
        <v>0.4148</v>
      </c>
      <c r="BP1134">
        <v>0.39689999999999998</v>
      </c>
      <c r="BQ1134">
        <v>0.41</v>
      </c>
      <c r="BR1134">
        <v>0.43159999999999998</v>
      </c>
      <c r="BS1134" s="12">
        <f t="shared" si="34"/>
        <v>-0.52597473915431081</v>
      </c>
      <c r="BT1134" s="13" cm="1">
        <f t="array" aca="1" ref="BT1134" ca="1">_xlfn.PERCENTILE.INC((OFFSET(E1134,0,1,1,COLUMNS(E1134:BR1134)-1) - E1134:BQ1134) / E1134:BQ1134, 0.05) * SQRT(COUNT(E1134:BR1134) - 1)</f>
        <v>-0.93729530981557485</v>
      </c>
      <c r="BU1134" s="12" cm="1">
        <f t="array" aca="1" ref="BU1134" ca="1">_xlfn.STDEV.P((E1134:BQ1134 - OFFSET(E1134:BQ1134,0,1)) / OFFSET(E1134:BQ1134,0,1)) * SQRT(COUNT(E1134:BR1134)-1)</f>
        <v>0.43022700767664679</v>
      </c>
      <c r="BV1134" s="12" cm="1">
        <f t="array" ref="BV1134">-(MAX(1 - (E1134:BR1134 / _xlfn.SCAN(E1134, E1134:BR1134, _xlfn.LAMBDA(_xlpm.a,_xlpm.b, MAX(_xlpm.a, _xlpm.b))))))</f>
        <v>-0.58989460632362056</v>
      </c>
      <c r="BW1134" s="14">
        <f t="shared" ca="1" si="35"/>
        <v>-1.2115868983584313</v>
      </c>
    </row>
    <row r="1135" spans="1:75" x14ac:dyDescent="0.45">
      <c r="A1135" s="2" t="s">
        <v>2290</v>
      </c>
      <c r="B1135" t="s">
        <v>2291</v>
      </c>
      <c r="C1135" t="s">
        <v>22</v>
      </c>
      <c r="D1135" t="s">
        <v>8</v>
      </c>
      <c r="E1135">
        <v>104.7</v>
      </c>
      <c r="F1135">
        <v>102.4</v>
      </c>
      <c r="G1135">
        <v>104.8</v>
      </c>
      <c r="H1135">
        <v>106.6</v>
      </c>
      <c r="I1135">
        <v>102.9</v>
      </c>
      <c r="J1135">
        <v>97.7</v>
      </c>
      <c r="K1135">
        <v>97</v>
      </c>
      <c r="L1135">
        <v>96.05</v>
      </c>
      <c r="M1135">
        <v>98.8</v>
      </c>
      <c r="N1135">
        <v>95.55</v>
      </c>
      <c r="O1135">
        <v>100.7</v>
      </c>
      <c r="P1135">
        <v>98.5</v>
      </c>
      <c r="Q1135">
        <v>97</v>
      </c>
      <c r="R1135">
        <v>97</v>
      </c>
      <c r="S1135">
        <v>96.55</v>
      </c>
      <c r="T1135">
        <v>100.2</v>
      </c>
      <c r="U1135">
        <v>98.85</v>
      </c>
      <c r="V1135">
        <v>94.85</v>
      </c>
      <c r="W1135">
        <v>94.65</v>
      </c>
      <c r="X1135">
        <v>91.5</v>
      </c>
      <c r="Y1135">
        <v>94</v>
      </c>
      <c r="Z1135">
        <v>93</v>
      </c>
      <c r="AA1135">
        <v>94.9</v>
      </c>
      <c r="AB1135">
        <v>106.3</v>
      </c>
      <c r="AC1135">
        <v>105.5</v>
      </c>
      <c r="AD1135">
        <v>105.8</v>
      </c>
      <c r="AE1135">
        <v>106.5</v>
      </c>
      <c r="AF1135">
        <v>110</v>
      </c>
      <c r="AG1135">
        <v>116.8</v>
      </c>
      <c r="AH1135">
        <v>119.6</v>
      </c>
      <c r="AI1135">
        <v>119.6</v>
      </c>
      <c r="AJ1135">
        <v>128.5</v>
      </c>
      <c r="AK1135">
        <v>115.6</v>
      </c>
      <c r="AL1135">
        <v>116.5</v>
      </c>
      <c r="AM1135">
        <v>118.5</v>
      </c>
      <c r="AN1135">
        <v>122.9</v>
      </c>
      <c r="AO1135">
        <v>120.9</v>
      </c>
      <c r="AP1135">
        <v>120.6</v>
      </c>
      <c r="AQ1135">
        <v>123.2</v>
      </c>
      <c r="AR1135">
        <v>125.5</v>
      </c>
      <c r="AS1135">
        <v>126.4</v>
      </c>
      <c r="AT1135">
        <v>130</v>
      </c>
      <c r="AU1135">
        <v>127.4</v>
      </c>
      <c r="AV1135">
        <v>130.5</v>
      </c>
      <c r="AW1135">
        <v>132.5</v>
      </c>
      <c r="AX1135">
        <v>133.5</v>
      </c>
      <c r="AY1135">
        <v>121.3</v>
      </c>
      <c r="AZ1135">
        <v>126.6</v>
      </c>
      <c r="BA1135">
        <v>130</v>
      </c>
      <c r="BB1135">
        <v>126.1</v>
      </c>
      <c r="BC1135">
        <v>124.5</v>
      </c>
      <c r="BD1135">
        <v>123.6</v>
      </c>
      <c r="BE1135">
        <v>125.2</v>
      </c>
      <c r="BF1135">
        <v>126.3</v>
      </c>
      <c r="BG1135">
        <v>125.3</v>
      </c>
      <c r="BH1135">
        <v>119.5</v>
      </c>
      <c r="BI1135">
        <v>119.5</v>
      </c>
      <c r="BJ1135">
        <v>120</v>
      </c>
      <c r="BK1135">
        <v>111.6</v>
      </c>
      <c r="BL1135">
        <v>117</v>
      </c>
      <c r="BM1135">
        <v>119.4</v>
      </c>
      <c r="BN1135">
        <v>118</v>
      </c>
      <c r="BO1135">
        <v>119.2</v>
      </c>
      <c r="BP1135">
        <v>122.6</v>
      </c>
      <c r="BQ1135">
        <v>120.4</v>
      </c>
      <c r="BR1135">
        <v>119.8</v>
      </c>
      <c r="BS1135" s="12">
        <f t="shared" si="34"/>
        <v>0.14422158548233041</v>
      </c>
      <c r="BT1135" s="13" cm="1">
        <f t="array" aca="1" ref="BT1135" ca="1">_xlfn.PERCENTILE.INC((OFFSET(E1135,0,1,1,COLUMNS(E1135:BR1135)-1) - E1135:BQ1135) / E1135:BQ1135, 0.05) * SQRT(COUNT(E1135:BR1135) - 1)</f>
        <v>-0.40057634742918508</v>
      </c>
      <c r="BU1135" s="12" cm="1">
        <f t="array" aca="1" ref="BU1135" ca="1">_xlfn.STDEV.P((E1135:BQ1135 - OFFSET(E1135:BQ1135,0,1)) / OFFSET(E1135:BQ1135,0,1)) * SQRT(COUNT(E1135:BR1135)-1)</f>
        <v>0.28463492635579557</v>
      </c>
      <c r="BV1135" s="12" cm="1">
        <f t="array" ref="BV1135">-(MAX(1 - (E1135:BR1135 / _xlfn.SCAN(E1135, E1135:BR1135, _xlfn.LAMBDA(_xlpm.a,_xlpm.b, MAX(_xlpm.a, _xlpm.b))))))</f>
        <v>-0.16404494382022472</v>
      </c>
      <c r="BW1135" s="14">
        <f t="shared" ca="1" si="35"/>
        <v>0.52326297662251431</v>
      </c>
    </row>
    <row r="1136" spans="1:75" x14ac:dyDescent="0.45">
      <c r="A1136" s="2" t="s">
        <v>2292</v>
      </c>
      <c r="B1136" t="s">
        <v>2293</v>
      </c>
      <c r="C1136" t="s">
        <v>37</v>
      </c>
      <c r="D1136" t="s">
        <v>34</v>
      </c>
      <c r="E1136">
        <v>87.1</v>
      </c>
      <c r="F1136">
        <v>88.6</v>
      </c>
      <c r="G1136">
        <v>87.7</v>
      </c>
      <c r="H1136">
        <v>87.7</v>
      </c>
      <c r="I1136">
        <v>86.2</v>
      </c>
      <c r="J1136">
        <v>86.1</v>
      </c>
      <c r="K1136">
        <v>85.8</v>
      </c>
      <c r="L1136">
        <v>86.9</v>
      </c>
      <c r="M1136">
        <v>86.3</v>
      </c>
      <c r="N1136">
        <v>87.7</v>
      </c>
      <c r="O1136">
        <v>87.5</v>
      </c>
      <c r="P1136">
        <v>88.3</v>
      </c>
      <c r="Q1136">
        <v>87.5</v>
      </c>
      <c r="R1136">
        <v>87.6</v>
      </c>
      <c r="S1136">
        <v>90</v>
      </c>
      <c r="T1136">
        <v>89.5</v>
      </c>
      <c r="U1136">
        <v>89.1</v>
      </c>
      <c r="V1136">
        <v>88.1</v>
      </c>
      <c r="W1136">
        <v>87</v>
      </c>
      <c r="X1136">
        <v>87.7</v>
      </c>
      <c r="Y1136">
        <v>87.1</v>
      </c>
      <c r="Z1136">
        <v>85.5</v>
      </c>
      <c r="AA1136">
        <v>85.3</v>
      </c>
      <c r="AB1136">
        <v>85.4</v>
      </c>
      <c r="AC1136">
        <v>85.2</v>
      </c>
      <c r="AD1136">
        <v>85.3</v>
      </c>
      <c r="AE1136">
        <v>85.1</v>
      </c>
      <c r="AF1136">
        <v>84.6</v>
      </c>
      <c r="AG1136">
        <v>84.1</v>
      </c>
      <c r="AH1136">
        <v>85.9</v>
      </c>
      <c r="AI1136">
        <v>86</v>
      </c>
      <c r="AJ1136">
        <v>85.9</v>
      </c>
      <c r="AK1136">
        <v>87.5</v>
      </c>
      <c r="AL1136">
        <v>85.5</v>
      </c>
      <c r="AM1136">
        <v>86.1</v>
      </c>
      <c r="AN1136">
        <v>86.6</v>
      </c>
      <c r="AO1136">
        <v>84.9</v>
      </c>
      <c r="AP1136">
        <v>85.1</v>
      </c>
      <c r="AQ1136">
        <v>86.3</v>
      </c>
      <c r="AR1136">
        <v>84.9</v>
      </c>
      <c r="AS1136">
        <v>86</v>
      </c>
      <c r="AT1136">
        <v>86.5</v>
      </c>
      <c r="AU1136">
        <v>86.4</v>
      </c>
      <c r="AV1136">
        <v>86.4</v>
      </c>
      <c r="AW1136">
        <v>85.9</v>
      </c>
      <c r="AX1136">
        <v>85.3</v>
      </c>
      <c r="AY1136">
        <v>85.1</v>
      </c>
      <c r="AZ1136">
        <v>84.9</v>
      </c>
      <c r="BA1136">
        <v>85.1</v>
      </c>
      <c r="BB1136">
        <v>84.2</v>
      </c>
      <c r="BC1136">
        <v>84.1</v>
      </c>
      <c r="BD1136">
        <v>83.4</v>
      </c>
      <c r="BE1136">
        <v>83.6</v>
      </c>
      <c r="BF1136">
        <v>83.7</v>
      </c>
      <c r="BG1136">
        <v>83.4</v>
      </c>
      <c r="BH1136">
        <v>82.9</v>
      </c>
      <c r="BI1136">
        <v>83</v>
      </c>
      <c r="BJ1136">
        <v>82.2</v>
      </c>
      <c r="BK1136">
        <v>79.2</v>
      </c>
      <c r="BL1136">
        <v>79</v>
      </c>
      <c r="BM1136">
        <v>78.5</v>
      </c>
      <c r="BN1136">
        <v>76.900000000000006</v>
      </c>
      <c r="BO1136">
        <v>76.900000000000006</v>
      </c>
      <c r="BP1136">
        <v>78.099999999999994</v>
      </c>
      <c r="BQ1136">
        <v>77</v>
      </c>
      <c r="BR1136">
        <v>77.599999999999994</v>
      </c>
      <c r="BS1136" s="12">
        <f t="shared" si="34"/>
        <v>-0.10907003444316878</v>
      </c>
      <c r="BT1136" s="13" cm="1">
        <f t="array" aca="1" ref="BT1136" ca="1">_xlfn.PERCENTILE.INC((OFFSET(E1136,0,1,1,COLUMNS(E1136:BR1136)-1) - E1136:BQ1136) / E1136:BQ1136, 0.05) * SQRT(COUNT(E1136:BR1136) - 1)</f>
        <v>-0.15623305888658878</v>
      </c>
      <c r="BU1136" s="12" cm="1">
        <f t="array" aca="1" ref="BU1136" ca="1">_xlfn.STDEV.P((E1136:BQ1136 - OFFSET(E1136:BQ1136,0,1)) / OFFSET(E1136:BQ1136,0,1)) * SQRT(COUNT(E1136:BR1136)-1)</f>
        <v>8.9747315113491086E-2</v>
      </c>
      <c r="BV1136" s="12" cm="1">
        <f t="array" ref="BV1136">-(MAX(1 - (E1136:BR1136 / _xlfn.SCAN(E1136, E1136:BR1136, _xlfn.LAMBDA(_xlpm.a,_xlpm.b, MAX(_xlpm.a, _xlpm.b))))))</f>
        <v>-0.14555555555555544</v>
      </c>
      <c r="BW1136" s="14">
        <f t="shared" ca="1" si="35"/>
        <v>-1.1627389741729313</v>
      </c>
    </row>
    <row r="1137" spans="1:75" x14ac:dyDescent="0.45">
      <c r="A1137" s="2" t="s">
        <v>2294</v>
      </c>
      <c r="B1137" t="s">
        <v>2295</v>
      </c>
      <c r="C1137" t="s">
        <v>19</v>
      </c>
      <c r="D1137" t="s">
        <v>26</v>
      </c>
      <c r="E1137">
        <v>137</v>
      </c>
      <c r="F1137">
        <v>136</v>
      </c>
      <c r="G1137">
        <v>134.5</v>
      </c>
      <c r="H1137">
        <v>136</v>
      </c>
      <c r="I1137">
        <v>134.5</v>
      </c>
      <c r="J1137">
        <v>134.5</v>
      </c>
      <c r="K1137">
        <v>135</v>
      </c>
      <c r="L1137">
        <v>133</v>
      </c>
      <c r="M1137">
        <v>135</v>
      </c>
      <c r="N1137">
        <v>134.5</v>
      </c>
      <c r="O1137">
        <v>136</v>
      </c>
      <c r="P1137">
        <v>132.5</v>
      </c>
      <c r="Q1137">
        <v>133</v>
      </c>
      <c r="R1137">
        <v>135</v>
      </c>
      <c r="S1137">
        <v>133.5</v>
      </c>
      <c r="T1137">
        <v>135</v>
      </c>
      <c r="U1137">
        <v>129</v>
      </c>
      <c r="V1137">
        <v>132.5</v>
      </c>
      <c r="W1137">
        <v>133</v>
      </c>
      <c r="X1137">
        <v>132</v>
      </c>
      <c r="Y1137">
        <v>130</v>
      </c>
      <c r="Z1137">
        <v>128.5</v>
      </c>
      <c r="AA1137">
        <v>129.5</v>
      </c>
      <c r="AB1137">
        <v>131.5</v>
      </c>
      <c r="AC1137">
        <v>135</v>
      </c>
      <c r="AD1137">
        <v>137</v>
      </c>
      <c r="AE1137">
        <v>136</v>
      </c>
      <c r="AF1137">
        <v>136</v>
      </c>
      <c r="AG1137">
        <v>136</v>
      </c>
      <c r="AH1137">
        <v>134.5</v>
      </c>
      <c r="AI1137">
        <v>134</v>
      </c>
      <c r="AJ1137">
        <v>134</v>
      </c>
      <c r="AK1137">
        <v>134</v>
      </c>
      <c r="AL1137">
        <v>135</v>
      </c>
      <c r="AM1137">
        <v>133.5</v>
      </c>
      <c r="AN1137">
        <v>132</v>
      </c>
      <c r="AO1137">
        <v>131</v>
      </c>
      <c r="AP1137">
        <v>130</v>
      </c>
      <c r="AQ1137">
        <v>131</v>
      </c>
      <c r="AR1137">
        <v>129</v>
      </c>
      <c r="AS1137">
        <v>131.5</v>
      </c>
      <c r="AT1137">
        <v>133</v>
      </c>
      <c r="AU1137">
        <v>131.5</v>
      </c>
      <c r="AV1137">
        <v>131</v>
      </c>
      <c r="AW1137">
        <v>130.5</v>
      </c>
      <c r="AX1137">
        <v>133</v>
      </c>
      <c r="AY1137">
        <v>133</v>
      </c>
      <c r="AZ1137">
        <v>134</v>
      </c>
      <c r="BA1137">
        <v>134.5</v>
      </c>
      <c r="BB1137">
        <v>134.5</v>
      </c>
      <c r="BC1137">
        <v>140</v>
      </c>
      <c r="BD1137">
        <v>145</v>
      </c>
      <c r="BE1137">
        <v>146</v>
      </c>
      <c r="BF1137">
        <v>143.5</v>
      </c>
      <c r="BG1137">
        <v>141.5</v>
      </c>
      <c r="BH1137">
        <v>143</v>
      </c>
      <c r="BI1137">
        <v>142.5</v>
      </c>
      <c r="BJ1137">
        <v>140</v>
      </c>
      <c r="BK1137">
        <v>137</v>
      </c>
      <c r="BL1137">
        <v>138</v>
      </c>
      <c r="BM1137">
        <v>142</v>
      </c>
      <c r="BN1137">
        <v>143</v>
      </c>
      <c r="BO1137">
        <v>140</v>
      </c>
      <c r="BP1137">
        <v>136.5</v>
      </c>
      <c r="BQ1137">
        <v>139</v>
      </c>
      <c r="BR1137">
        <v>139.5</v>
      </c>
      <c r="BS1137" s="12">
        <f t="shared" si="34"/>
        <v>1.824817518248175E-2</v>
      </c>
      <c r="BT1137" s="13" cm="1">
        <f t="array" aca="1" ref="BT1137" ca="1">_xlfn.PERCENTILE.INC((OFFSET(E1137,0,1,1,COLUMNS(E1137:BR1137)-1) - E1137:BQ1137) / E1137:BQ1137, 0.05) * SQRT(COUNT(E1137:BR1137) - 1)</f>
        <v>-0.17203778771594108</v>
      </c>
      <c r="BU1137" s="12" cm="1">
        <f t="array" aca="1" ref="BU1137" ca="1">_xlfn.STDEV.P((E1137:BQ1137 - OFFSET(E1137:BQ1137,0,1)) / OFFSET(E1137:BQ1137,0,1)) * SQRT(COUNT(E1137:BR1137)-1)</f>
        <v>0.12337424160036475</v>
      </c>
      <c r="BV1137" s="12" cm="1">
        <f t="array" ref="BV1137">-(MAX(1 - (E1137:BR1137 / _xlfn.SCAN(E1137, E1137:BR1137, _xlfn.LAMBDA(_xlpm.a,_xlpm.b, MAX(_xlpm.a, _xlpm.b))))))</f>
        <v>-6.506849315068497E-2</v>
      </c>
      <c r="BW1137" s="14">
        <f t="shared" ca="1" si="35"/>
        <v>0.18614508359212631</v>
      </c>
    </row>
    <row r="1138" spans="1:75" x14ac:dyDescent="0.45">
      <c r="A1138" s="2" t="s">
        <v>2296</v>
      </c>
      <c r="B1138" t="s">
        <v>2297</v>
      </c>
      <c r="C1138" t="s">
        <v>22</v>
      </c>
      <c r="D1138" t="s">
        <v>8</v>
      </c>
      <c r="E1138">
        <v>26.7</v>
      </c>
      <c r="F1138">
        <v>27</v>
      </c>
      <c r="G1138">
        <v>26.95</v>
      </c>
      <c r="H1138">
        <v>27.35</v>
      </c>
      <c r="I1138">
        <v>27.05</v>
      </c>
      <c r="J1138">
        <v>26.75</v>
      </c>
      <c r="K1138">
        <v>26.7</v>
      </c>
      <c r="L1138">
        <v>27.2</v>
      </c>
      <c r="M1138">
        <v>27.9</v>
      </c>
      <c r="N1138">
        <v>27.4</v>
      </c>
      <c r="O1138">
        <v>27.25</v>
      </c>
      <c r="P1138">
        <v>28.05</v>
      </c>
      <c r="Q1138">
        <v>27.7</v>
      </c>
      <c r="R1138">
        <v>27.75</v>
      </c>
      <c r="S1138">
        <v>28</v>
      </c>
      <c r="T1138">
        <v>27.8</v>
      </c>
      <c r="U1138">
        <v>27.55</v>
      </c>
      <c r="V1138">
        <v>27.5</v>
      </c>
      <c r="W1138">
        <v>27.5</v>
      </c>
      <c r="X1138">
        <v>27.45</v>
      </c>
      <c r="Y1138">
        <v>27.6</v>
      </c>
      <c r="Z1138">
        <v>27.25</v>
      </c>
      <c r="AA1138">
        <v>28</v>
      </c>
      <c r="AB1138">
        <v>28.55</v>
      </c>
      <c r="AC1138">
        <v>29.35</v>
      </c>
      <c r="AD1138">
        <v>29.8</v>
      </c>
      <c r="AE1138">
        <v>29.8</v>
      </c>
      <c r="AF1138">
        <v>29.85</v>
      </c>
      <c r="AG1138">
        <v>30.2</v>
      </c>
      <c r="AH1138">
        <v>30.7</v>
      </c>
      <c r="AI1138">
        <v>30.7</v>
      </c>
      <c r="AJ1138">
        <v>31.2</v>
      </c>
      <c r="AK1138">
        <v>30.85</v>
      </c>
      <c r="AL1138">
        <v>30.65</v>
      </c>
      <c r="AM1138">
        <v>30.4</v>
      </c>
      <c r="AN1138">
        <v>30.4</v>
      </c>
      <c r="AO1138">
        <v>30.05</v>
      </c>
      <c r="AP1138">
        <v>29.75</v>
      </c>
      <c r="AQ1138">
        <v>29.95</v>
      </c>
      <c r="AR1138">
        <v>29.6</v>
      </c>
      <c r="AS1138">
        <v>29.55</v>
      </c>
      <c r="AT1138">
        <v>29.3</v>
      </c>
      <c r="AU1138">
        <v>29.1</v>
      </c>
      <c r="AV1138">
        <v>29</v>
      </c>
      <c r="AW1138">
        <v>29.05</v>
      </c>
      <c r="AX1138">
        <v>28.85</v>
      </c>
      <c r="AY1138">
        <v>28.5</v>
      </c>
      <c r="AZ1138">
        <v>28.55</v>
      </c>
      <c r="BA1138">
        <v>28.4</v>
      </c>
      <c r="BB1138">
        <v>27.9</v>
      </c>
      <c r="BC1138">
        <v>28.45</v>
      </c>
      <c r="BD1138">
        <v>28.55</v>
      </c>
      <c r="BE1138">
        <v>28.65</v>
      </c>
      <c r="BF1138">
        <v>29.15</v>
      </c>
      <c r="BG1138">
        <v>28.5</v>
      </c>
      <c r="BH1138">
        <v>28.5</v>
      </c>
      <c r="BI1138">
        <v>28.8</v>
      </c>
      <c r="BJ1138">
        <v>29.3</v>
      </c>
      <c r="BK1138">
        <v>28.4</v>
      </c>
      <c r="BL1138">
        <v>28.5</v>
      </c>
      <c r="BM1138">
        <v>29.15</v>
      </c>
      <c r="BN1138">
        <v>27.4</v>
      </c>
      <c r="BO1138">
        <v>27.1</v>
      </c>
      <c r="BP1138">
        <v>28.9</v>
      </c>
      <c r="BQ1138">
        <v>28.4</v>
      </c>
      <c r="BR1138">
        <v>28.55</v>
      </c>
      <c r="BS1138" s="12">
        <f t="shared" si="34"/>
        <v>6.9288389513108672E-2</v>
      </c>
      <c r="BT1138" s="13" cm="1">
        <f t="array" aca="1" ref="BT1138" ca="1">_xlfn.PERCENTILE.INC((OFFSET(E1138,0,1,1,COLUMNS(E1138:BR1138)-1) - E1138:BQ1138) / E1138:BQ1138, 0.05) * SQRT(COUNT(E1138:BR1138) - 1)</f>
        <v>-0.14397615621488274</v>
      </c>
      <c r="BU1138" s="12" cm="1">
        <f t="array" aca="1" ref="BU1138" ca="1">_xlfn.STDEV.P((E1138:BQ1138 - OFFSET(E1138:BQ1138,0,1)) / OFFSET(E1138:BQ1138,0,1)) * SQRT(COUNT(E1138:BR1138)-1)</f>
        <v>0.1373936818776251</v>
      </c>
      <c r="BV1138" s="12" cm="1">
        <f t="array" ref="BV1138">-(MAX(1 - (E1138:BR1138 / _xlfn.SCAN(E1138, E1138:BR1138, _xlfn.LAMBDA(_xlpm.a,_xlpm.b, MAX(_xlpm.a, _xlpm.b))))))</f>
        <v>-0.13141025641025639</v>
      </c>
      <c r="BW1138" s="14">
        <f t="shared" ca="1" si="35"/>
        <v>0.53863992750669576</v>
      </c>
    </row>
    <row r="1139" spans="1:75" x14ac:dyDescent="0.45">
      <c r="A1139" s="2" t="s">
        <v>2298</v>
      </c>
      <c r="B1139" t="s">
        <v>2299</v>
      </c>
      <c r="C1139" t="s">
        <v>7</v>
      </c>
      <c r="D1139" t="s">
        <v>29</v>
      </c>
      <c r="E1139">
        <v>1925</v>
      </c>
      <c r="F1139">
        <v>1975</v>
      </c>
      <c r="G1139">
        <v>1970</v>
      </c>
      <c r="H1139">
        <v>1977</v>
      </c>
      <c r="I1139">
        <v>1986</v>
      </c>
      <c r="J1139">
        <v>1830</v>
      </c>
      <c r="K1139">
        <v>1873</v>
      </c>
      <c r="L1139">
        <v>1837</v>
      </c>
      <c r="M1139">
        <v>1931</v>
      </c>
      <c r="N1139">
        <v>1944</v>
      </c>
      <c r="O1139">
        <v>1964</v>
      </c>
      <c r="P1139">
        <v>1948</v>
      </c>
      <c r="Q1139">
        <v>1940</v>
      </c>
      <c r="R1139">
        <v>1957</v>
      </c>
      <c r="S1139">
        <v>1945</v>
      </c>
      <c r="T1139">
        <v>1914</v>
      </c>
      <c r="U1139">
        <v>1949</v>
      </c>
      <c r="V1139">
        <v>1925</v>
      </c>
      <c r="W1139">
        <v>1945</v>
      </c>
      <c r="X1139">
        <v>1913</v>
      </c>
      <c r="Y1139">
        <v>1891</v>
      </c>
      <c r="Z1139">
        <v>1874</v>
      </c>
      <c r="AA1139">
        <v>1874</v>
      </c>
      <c r="AB1139">
        <v>1906</v>
      </c>
      <c r="AC1139">
        <v>1892</v>
      </c>
      <c r="AD1139">
        <v>1937</v>
      </c>
      <c r="AE1139">
        <v>1898</v>
      </c>
      <c r="AF1139">
        <v>1883</v>
      </c>
      <c r="AG1139">
        <v>1910</v>
      </c>
      <c r="AH1139">
        <v>1958</v>
      </c>
      <c r="AI1139">
        <v>2002</v>
      </c>
      <c r="AJ1139">
        <v>1983</v>
      </c>
      <c r="AK1139">
        <v>1955</v>
      </c>
      <c r="AL1139">
        <v>1980</v>
      </c>
      <c r="AM1139">
        <v>1939</v>
      </c>
      <c r="AN1139">
        <v>1937</v>
      </c>
      <c r="AO1139">
        <v>1914</v>
      </c>
      <c r="AP1139">
        <v>1924</v>
      </c>
      <c r="AQ1139">
        <v>1958</v>
      </c>
      <c r="AR1139">
        <v>1934</v>
      </c>
      <c r="AS1139">
        <v>1977</v>
      </c>
      <c r="AT1139">
        <v>1950</v>
      </c>
      <c r="AU1139">
        <v>1932</v>
      </c>
      <c r="AV1139">
        <v>1932</v>
      </c>
      <c r="AW1139">
        <v>1931</v>
      </c>
      <c r="AX1139">
        <v>1991</v>
      </c>
      <c r="AY1139">
        <v>1939</v>
      </c>
      <c r="AZ1139">
        <v>1949</v>
      </c>
      <c r="BA1139">
        <v>2004</v>
      </c>
      <c r="BB1139">
        <v>2036</v>
      </c>
      <c r="BC1139">
        <v>2032</v>
      </c>
      <c r="BD1139">
        <v>1989</v>
      </c>
      <c r="BE1139">
        <v>2018</v>
      </c>
      <c r="BF1139">
        <v>1998</v>
      </c>
      <c r="BG1139">
        <v>2010</v>
      </c>
      <c r="BH1139">
        <v>2012</v>
      </c>
      <c r="BI1139">
        <v>2012</v>
      </c>
      <c r="BJ1139">
        <v>1997</v>
      </c>
      <c r="BK1139">
        <v>1911</v>
      </c>
      <c r="BL1139">
        <v>1892</v>
      </c>
      <c r="BM1139">
        <v>1898</v>
      </c>
      <c r="BN1139">
        <v>1825</v>
      </c>
      <c r="BO1139">
        <v>1825</v>
      </c>
      <c r="BP1139">
        <v>1860</v>
      </c>
      <c r="BQ1139">
        <v>1848</v>
      </c>
      <c r="BR1139">
        <v>1831</v>
      </c>
      <c r="BS1139" s="12">
        <f t="shared" si="34"/>
        <v>-4.8831168831168829E-2</v>
      </c>
      <c r="BT1139" s="13" cm="1">
        <f t="array" aca="1" ref="BT1139" ca="1">_xlfn.PERCENTILE.INC((OFFSET(E1139,0,1,1,COLUMNS(E1139:BR1139)-1) - E1139:BQ1139) / E1139:BQ1139, 0.05) * SQRT(COUNT(E1139:BR1139) - 1)</f>
        <v>-0.20257475981829429</v>
      </c>
      <c r="BU1139" s="12" cm="1">
        <f t="array" aca="1" ref="BU1139" ca="1">_xlfn.STDEV.P((E1139:BQ1139 - OFFSET(E1139:BQ1139,0,1)) / OFFSET(E1139:BQ1139,0,1)) * SQRT(COUNT(E1139:BR1139)-1)</f>
        <v>0.15978168280700808</v>
      </c>
      <c r="BV1139" s="12" cm="1">
        <f t="array" ref="BV1139">-(MAX(1 - (E1139:BR1139 / _xlfn.SCAN(E1139, E1139:BR1139, _xlfn.LAMBDA(_xlpm.a,_xlpm.b, MAX(_xlpm.a, _xlpm.b))))))</f>
        <v>-0.10363457760314343</v>
      </c>
      <c r="BW1139" s="14">
        <f t="shared" ca="1" si="35"/>
        <v>-0.27608818935220686</v>
      </c>
    </row>
    <row r="1140" spans="1:75" x14ac:dyDescent="0.45">
      <c r="A1140" s="2" t="s">
        <v>2300</v>
      </c>
      <c r="B1140" t="s">
        <v>2301</v>
      </c>
      <c r="C1140" t="s">
        <v>22</v>
      </c>
      <c r="D1140" t="s">
        <v>58</v>
      </c>
      <c r="E1140">
        <v>98.88</v>
      </c>
      <c r="F1140">
        <v>102.61</v>
      </c>
      <c r="G1140">
        <v>103.63</v>
      </c>
      <c r="H1140">
        <v>105.15</v>
      </c>
      <c r="I1140">
        <v>106</v>
      </c>
      <c r="J1140">
        <v>103.29</v>
      </c>
      <c r="K1140">
        <v>103.97</v>
      </c>
      <c r="L1140">
        <v>102.95</v>
      </c>
      <c r="M1140">
        <v>103.46</v>
      </c>
      <c r="N1140">
        <v>104.31</v>
      </c>
      <c r="O1140">
        <v>105.15</v>
      </c>
      <c r="P1140">
        <v>107.7</v>
      </c>
      <c r="Q1140">
        <v>107.02</v>
      </c>
      <c r="R1140">
        <v>106.85</v>
      </c>
      <c r="S1140">
        <v>104.99</v>
      </c>
      <c r="T1140">
        <v>106.68</v>
      </c>
      <c r="U1140">
        <v>106.17</v>
      </c>
      <c r="V1140">
        <v>105.83</v>
      </c>
      <c r="W1140">
        <v>105.66</v>
      </c>
      <c r="X1140">
        <v>105.15</v>
      </c>
      <c r="Y1140">
        <v>105.83</v>
      </c>
      <c r="Z1140">
        <v>103.8</v>
      </c>
      <c r="AA1140">
        <v>104.48</v>
      </c>
      <c r="AB1140">
        <v>105.66</v>
      </c>
      <c r="AC1140">
        <v>106.34</v>
      </c>
      <c r="AD1140">
        <v>106.17</v>
      </c>
      <c r="AE1140">
        <v>105.15</v>
      </c>
      <c r="AF1140">
        <v>106</v>
      </c>
      <c r="AG1140">
        <v>105.49</v>
      </c>
      <c r="AH1140">
        <v>105.32</v>
      </c>
      <c r="AI1140">
        <v>104.99</v>
      </c>
      <c r="AJ1140">
        <v>110.07</v>
      </c>
      <c r="AK1140">
        <v>109.4</v>
      </c>
      <c r="AL1140">
        <v>108.72</v>
      </c>
      <c r="AM1140">
        <v>107.7</v>
      </c>
      <c r="AN1140">
        <v>108.21</v>
      </c>
      <c r="AO1140">
        <v>106.85</v>
      </c>
      <c r="AP1140">
        <v>106.68</v>
      </c>
      <c r="AQ1140">
        <v>105.83</v>
      </c>
      <c r="AR1140">
        <v>102.1</v>
      </c>
      <c r="AS1140">
        <v>101.76</v>
      </c>
      <c r="AT1140">
        <v>99.05</v>
      </c>
      <c r="AU1140">
        <v>100.58</v>
      </c>
      <c r="AV1140">
        <v>99.73</v>
      </c>
      <c r="AW1140">
        <v>99.22</v>
      </c>
      <c r="AX1140">
        <v>100.58</v>
      </c>
      <c r="AY1140">
        <v>99.39</v>
      </c>
      <c r="AZ1140">
        <v>99.39</v>
      </c>
      <c r="BA1140">
        <v>100.41</v>
      </c>
      <c r="BB1140">
        <v>98.88</v>
      </c>
      <c r="BC1140">
        <v>100.91</v>
      </c>
      <c r="BD1140">
        <v>100.75</v>
      </c>
      <c r="BE1140">
        <v>101.93</v>
      </c>
      <c r="BF1140">
        <v>100.07</v>
      </c>
      <c r="BG1140">
        <v>101.59</v>
      </c>
      <c r="BH1140">
        <v>102.1</v>
      </c>
      <c r="BI1140">
        <v>101.76</v>
      </c>
      <c r="BJ1140">
        <v>101.25</v>
      </c>
      <c r="BK1140">
        <v>99.39</v>
      </c>
      <c r="BL1140">
        <v>98.71</v>
      </c>
      <c r="BM1140">
        <v>98.71</v>
      </c>
      <c r="BN1140">
        <v>100.24</v>
      </c>
      <c r="BO1140">
        <v>99.22</v>
      </c>
      <c r="BP1140">
        <v>101.76</v>
      </c>
      <c r="BQ1140">
        <v>101.42</v>
      </c>
      <c r="BR1140">
        <v>102.1</v>
      </c>
      <c r="BS1140" s="12">
        <f t="shared" si="34"/>
        <v>3.2564724919093839E-2</v>
      </c>
      <c r="BT1140" s="13" cm="1">
        <f t="array" aca="1" ref="BT1140" ca="1">_xlfn.PERCENTILE.INC((OFFSET(E1140,0,1,1,COLUMNS(E1140:BR1140)-1) - E1140:BQ1140) / E1140:BQ1140, 0.05) * SQRT(COUNT(E1140:BR1140) - 1)</f>
        <v>-0.15333962172304169</v>
      </c>
      <c r="BU1140" s="12" cm="1">
        <f t="array" aca="1" ref="BU1140" ca="1">_xlfn.STDEV.P((E1140:BQ1140 - OFFSET(E1140:BQ1140,0,1)) / OFFSET(E1140:BQ1140,0,1)) * SQRT(COUNT(E1140:BR1140)-1)</f>
        <v>0.11379816322416869</v>
      </c>
      <c r="BV1140" s="12" cm="1">
        <f t="array" ref="BV1140">-(MAX(1 - (E1140:BR1140 / _xlfn.SCAN(E1140, E1140:BR1140, _xlfn.LAMBDA(_xlpm.a,_xlpm.b, MAX(_xlpm.a, _xlpm.b))))))</f>
        <v>-0.10320705005905328</v>
      </c>
      <c r="BW1140" s="14">
        <f t="shared" ca="1" si="35"/>
        <v>0.32761564155465323</v>
      </c>
    </row>
    <row r="1141" spans="1:75" x14ac:dyDescent="0.45">
      <c r="A1141" s="2" t="s">
        <v>2302</v>
      </c>
      <c r="B1141" t="s">
        <v>2303</v>
      </c>
      <c r="C1141" t="s">
        <v>19</v>
      </c>
      <c r="D1141" t="s">
        <v>8</v>
      </c>
      <c r="E1141">
        <v>20.9</v>
      </c>
      <c r="F1141">
        <v>20.5</v>
      </c>
      <c r="G1141">
        <v>20.6</v>
      </c>
      <c r="H1141">
        <v>20.5</v>
      </c>
      <c r="I1141">
        <v>20.3</v>
      </c>
      <c r="J1141">
        <v>20.2</v>
      </c>
      <c r="K1141">
        <v>20.100000000000001</v>
      </c>
      <c r="L1141">
        <v>20.100000000000001</v>
      </c>
      <c r="M1141">
        <v>20</v>
      </c>
      <c r="N1141">
        <v>20</v>
      </c>
      <c r="O1141">
        <v>20.350000000000001</v>
      </c>
      <c r="P1141">
        <v>20.45</v>
      </c>
      <c r="Q1141">
        <v>20.5</v>
      </c>
      <c r="R1141">
        <v>20.100000000000001</v>
      </c>
      <c r="S1141">
        <v>20.05</v>
      </c>
      <c r="T1141">
        <v>20.100000000000001</v>
      </c>
      <c r="U1141">
        <v>20.2</v>
      </c>
      <c r="V1141">
        <v>20</v>
      </c>
      <c r="W1141">
        <v>20.05</v>
      </c>
      <c r="X1141">
        <v>20</v>
      </c>
      <c r="Y1141">
        <v>19.559999999999999</v>
      </c>
      <c r="Z1141">
        <v>19.5</v>
      </c>
      <c r="AA1141">
        <v>19.100000000000001</v>
      </c>
      <c r="AB1141">
        <v>18.8</v>
      </c>
      <c r="AC1141">
        <v>19.399999999999999</v>
      </c>
      <c r="AD1141">
        <v>19.88</v>
      </c>
      <c r="AE1141">
        <v>19.82</v>
      </c>
      <c r="AF1141">
        <v>19.28</v>
      </c>
      <c r="AG1141">
        <v>19.28</v>
      </c>
      <c r="AH1141">
        <v>19.36</v>
      </c>
      <c r="AI1141">
        <v>19.46</v>
      </c>
      <c r="AJ1141">
        <v>19.579999999999998</v>
      </c>
      <c r="AK1141">
        <v>19.2</v>
      </c>
      <c r="AL1141">
        <v>19.399999999999999</v>
      </c>
      <c r="AM1141">
        <v>19.059999999999999</v>
      </c>
      <c r="AN1141">
        <v>19.059999999999999</v>
      </c>
      <c r="AO1141">
        <v>19</v>
      </c>
      <c r="AP1141">
        <v>19.04</v>
      </c>
      <c r="AQ1141">
        <v>19</v>
      </c>
      <c r="AR1141">
        <v>19.3</v>
      </c>
      <c r="AS1141">
        <v>19.239999999999998</v>
      </c>
      <c r="AT1141">
        <v>19.46</v>
      </c>
      <c r="AU1141">
        <v>19.3</v>
      </c>
      <c r="AV1141">
        <v>20.95</v>
      </c>
      <c r="AW1141">
        <v>21</v>
      </c>
      <c r="AX1141">
        <v>21.4</v>
      </c>
      <c r="AY1141">
        <v>20.45</v>
      </c>
      <c r="AZ1141">
        <v>20.45</v>
      </c>
      <c r="BA1141">
        <v>20.7</v>
      </c>
      <c r="BB1141">
        <v>20.9</v>
      </c>
      <c r="BC1141">
        <v>21.05</v>
      </c>
      <c r="BD1141">
        <v>21.9</v>
      </c>
      <c r="BE1141">
        <v>23.35</v>
      </c>
      <c r="BF1141">
        <v>22.5</v>
      </c>
      <c r="BG1141">
        <v>22.65</v>
      </c>
      <c r="BH1141">
        <v>23.25</v>
      </c>
      <c r="BI1141">
        <v>23.6</v>
      </c>
      <c r="BJ1141">
        <v>23.4</v>
      </c>
      <c r="BK1141">
        <v>23.4</v>
      </c>
      <c r="BL1141">
        <v>23.4</v>
      </c>
      <c r="BM1141">
        <v>23.3</v>
      </c>
      <c r="BN1141">
        <v>23.4</v>
      </c>
      <c r="BO1141">
        <v>23</v>
      </c>
      <c r="BP1141">
        <v>23.2</v>
      </c>
      <c r="BQ1141">
        <v>23.4</v>
      </c>
      <c r="BR1141">
        <v>22.85</v>
      </c>
      <c r="BS1141" s="12">
        <f t="shared" si="34"/>
        <v>9.3301435406698704E-2</v>
      </c>
      <c r="BT1141" s="13" cm="1">
        <f t="array" aca="1" ref="BT1141" ca="1">_xlfn.PERCENTILE.INC((OFFSET(E1141,0,1,1,COLUMNS(E1141:BR1141)-1) - E1141:BQ1141) / E1141:BQ1141, 0.05) * SQRT(COUNT(E1141:BR1141) - 1)</f>
        <v>-0.18707194303487884</v>
      </c>
      <c r="BU1141" s="12" cm="1">
        <f t="array" aca="1" ref="BU1141" ca="1">_xlfn.STDEV.P((E1141:BQ1141 - OFFSET(E1141:BQ1141,0,1)) / OFFSET(E1141:BQ1141,0,1)) * SQRT(COUNT(E1141:BR1141)-1)</f>
        <v>0.15539687381573591</v>
      </c>
      <c r="BV1141" s="12" cm="1">
        <f t="array" ref="BV1141">-(MAX(1 - (E1141:BR1141 / _xlfn.SCAN(E1141, E1141:BR1141, _xlfn.LAMBDA(_xlpm.a,_xlpm.b, MAX(_xlpm.a, _xlpm.b))))))</f>
        <v>-0.10047846889952139</v>
      </c>
      <c r="BW1141" s="14">
        <f t="shared" ca="1" si="35"/>
        <v>0.63076409668484845</v>
      </c>
    </row>
    <row r="1142" spans="1:75" x14ac:dyDescent="0.45">
      <c r="A1142" s="2" t="s">
        <v>2304</v>
      </c>
      <c r="B1142" t="s">
        <v>2305</v>
      </c>
      <c r="C1142" t="s">
        <v>16</v>
      </c>
      <c r="D1142" t="s">
        <v>8</v>
      </c>
      <c r="E1142">
        <v>41.06</v>
      </c>
      <c r="F1142">
        <v>40.68</v>
      </c>
      <c r="G1142">
        <v>40.619999999999997</v>
      </c>
      <c r="H1142">
        <v>42.8</v>
      </c>
      <c r="I1142">
        <v>41.9</v>
      </c>
      <c r="J1142">
        <v>41.42</v>
      </c>
      <c r="K1142">
        <v>42.14</v>
      </c>
      <c r="L1142">
        <v>41.12</v>
      </c>
      <c r="M1142">
        <v>43.08</v>
      </c>
      <c r="N1142">
        <v>42.88</v>
      </c>
      <c r="O1142">
        <v>43.48</v>
      </c>
      <c r="P1142">
        <v>44.26</v>
      </c>
      <c r="Q1142">
        <v>43.52</v>
      </c>
      <c r="R1142">
        <v>44.32</v>
      </c>
      <c r="S1142">
        <v>44.26</v>
      </c>
      <c r="T1142">
        <v>44.72</v>
      </c>
      <c r="U1142">
        <v>45.34</v>
      </c>
      <c r="V1142">
        <v>44.6</v>
      </c>
      <c r="W1142">
        <v>43.82</v>
      </c>
      <c r="X1142">
        <v>44.6</v>
      </c>
      <c r="Y1142">
        <v>44.62</v>
      </c>
      <c r="Z1142">
        <v>44.14</v>
      </c>
      <c r="AA1142">
        <v>44.54</v>
      </c>
      <c r="AB1142">
        <v>45.08</v>
      </c>
      <c r="AC1142">
        <v>44.82</v>
      </c>
      <c r="AD1142">
        <v>44.42</v>
      </c>
      <c r="AE1142">
        <v>43.92</v>
      </c>
      <c r="AF1142">
        <v>44.72</v>
      </c>
      <c r="AG1142">
        <v>45.3</v>
      </c>
      <c r="AH1142">
        <v>45.66</v>
      </c>
      <c r="AI1142">
        <v>46.7</v>
      </c>
      <c r="AJ1142">
        <v>46.46</v>
      </c>
      <c r="AK1142">
        <v>45.4</v>
      </c>
      <c r="AL1142">
        <v>45</v>
      </c>
      <c r="AM1142">
        <v>44.66</v>
      </c>
      <c r="AN1142">
        <v>44.42</v>
      </c>
      <c r="AO1142">
        <v>44.14</v>
      </c>
      <c r="AP1142">
        <v>44.78</v>
      </c>
      <c r="AQ1142">
        <v>45.72</v>
      </c>
      <c r="AR1142">
        <v>45.88</v>
      </c>
      <c r="AS1142">
        <v>45.28</v>
      </c>
      <c r="AT1142">
        <v>45</v>
      </c>
      <c r="AU1142">
        <v>45.5</v>
      </c>
      <c r="AV1142">
        <v>45</v>
      </c>
      <c r="AW1142">
        <v>45.24</v>
      </c>
      <c r="AX1142">
        <v>46.52</v>
      </c>
      <c r="AY1142">
        <v>45.38</v>
      </c>
      <c r="AZ1142">
        <v>44.54</v>
      </c>
      <c r="BA1142">
        <v>45.42</v>
      </c>
      <c r="BB1142">
        <v>44.22</v>
      </c>
      <c r="BC1142">
        <v>44.74</v>
      </c>
      <c r="BD1142">
        <v>44.06</v>
      </c>
      <c r="BE1142">
        <v>44.8</v>
      </c>
      <c r="BF1142">
        <v>44.76</v>
      </c>
      <c r="BG1142">
        <v>46.22</v>
      </c>
      <c r="BH1142">
        <v>46.2</v>
      </c>
      <c r="BI1142">
        <v>46.04</v>
      </c>
      <c r="BJ1142">
        <v>46.18</v>
      </c>
      <c r="BK1142">
        <v>45.3</v>
      </c>
      <c r="BL1142">
        <v>45.4</v>
      </c>
      <c r="BM1142">
        <v>45.34</v>
      </c>
      <c r="BN1142">
        <v>45.98</v>
      </c>
      <c r="BO1142">
        <v>46.34</v>
      </c>
      <c r="BP1142">
        <v>46.74</v>
      </c>
      <c r="BQ1142">
        <v>47.02</v>
      </c>
      <c r="BR1142">
        <v>46.68</v>
      </c>
      <c r="BS1142" s="12">
        <f t="shared" si="34"/>
        <v>0.13687286897223569</v>
      </c>
      <c r="BT1142" s="13" cm="1">
        <f t="array" aca="1" ref="BT1142" ca="1">_xlfn.PERCENTILE.INC((OFFSET(E1142,0,1,1,COLUMNS(E1142:BR1142)-1) - E1142:BQ1142) / E1142:BQ1142, 0.05) * SQRT(COUNT(E1142:BR1142) - 1)</f>
        <v>-0.18106111614317935</v>
      </c>
      <c r="BU1142" s="12" cm="1">
        <f t="array" aca="1" ref="BU1142" ca="1">_xlfn.STDEV.P((E1142:BQ1142 - OFFSET(E1142:BQ1142,0,1)) / OFFSET(E1142:BQ1142,0,1)) * SQRT(COUNT(E1142:BR1142)-1)</f>
        <v>0.13123261696972893</v>
      </c>
      <c r="BV1142" s="12" cm="1">
        <f t="array" ref="BV1142">-(MAX(1 - (E1142:BR1142 / _xlfn.SCAN(E1142, E1142:BR1142, _xlfn.LAMBDA(_xlpm.a,_xlpm.b, MAX(_xlpm.a, _xlpm.b))))))</f>
        <v>-5.6531049250535315E-2</v>
      </c>
      <c r="BW1142" s="14">
        <f t="shared" ca="1" si="35"/>
        <v>1.0789253889391632</v>
      </c>
    </row>
    <row r="1143" spans="1:75" x14ac:dyDescent="0.45">
      <c r="A1143" s="2" t="s">
        <v>2306</v>
      </c>
      <c r="B1143" t="s">
        <v>2307</v>
      </c>
      <c r="C1143" t="s">
        <v>16</v>
      </c>
      <c r="D1143" t="s">
        <v>8</v>
      </c>
      <c r="E1143">
        <v>19.085699999999999</v>
      </c>
      <c r="F1143">
        <v>19.428000000000001</v>
      </c>
      <c r="G1143">
        <v>19.4377</v>
      </c>
      <c r="H1143">
        <v>19.428000000000001</v>
      </c>
      <c r="I1143">
        <v>19.331600000000002</v>
      </c>
      <c r="J1143">
        <v>19.302700000000002</v>
      </c>
      <c r="K1143">
        <v>18.584399999999999</v>
      </c>
      <c r="L1143">
        <v>18.854399999999998</v>
      </c>
      <c r="M1143">
        <v>18.854399999999998</v>
      </c>
      <c r="N1143">
        <v>18.569900000000001</v>
      </c>
      <c r="O1143">
        <v>19.003799999999998</v>
      </c>
      <c r="P1143">
        <v>18.8736</v>
      </c>
      <c r="Q1143">
        <v>18.656700000000001</v>
      </c>
      <c r="R1143">
        <v>18.7531</v>
      </c>
      <c r="S1143">
        <v>19.008600000000001</v>
      </c>
      <c r="T1143">
        <v>19.408799999999999</v>
      </c>
      <c r="U1143">
        <v>19.211099999999998</v>
      </c>
      <c r="V1143">
        <v>18.945900000000002</v>
      </c>
      <c r="W1143">
        <v>18.917000000000002</v>
      </c>
      <c r="X1143">
        <v>19.215900000000001</v>
      </c>
      <c r="Y1143">
        <v>19.534099999999999</v>
      </c>
      <c r="Z1143">
        <v>18.835100000000001</v>
      </c>
      <c r="AA1143">
        <v>18.618099999999998</v>
      </c>
      <c r="AB1143">
        <v>18.5458</v>
      </c>
      <c r="AC1143">
        <v>18.584399999999999</v>
      </c>
      <c r="AD1143">
        <v>18.5458</v>
      </c>
      <c r="AE1143">
        <v>18.531400000000001</v>
      </c>
      <c r="AF1143">
        <v>18.714500000000001</v>
      </c>
      <c r="AG1143">
        <v>18.998999999999999</v>
      </c>
      <c r="AH1143">
        <v>19.3123</v>
      </c>
      <c r="AI1143">
        <v>19.678699999999999</v>
      </c>
      <c r="AJ1143">
        <v>19.707599999999999</v>
      </c>
      <c r="AK1143">
        <v>19.278600000000001</v>
      </c>
      <c r="AL1143">
        <v>19.052</v>
      </c>
      <c r="AM1143">
        <v>18.497599999999998</v>
      </c>
      <c r="AN1143">
        <v>18.560300000000002</v>
      </c>
      <c r="AO1143">
        <v>17.962499999999999</v>
      </c>
      <c r="AP1143">
        <v>18.150500000000001</v>
      </c>
      <c r="AQ1143">
        <v>18.796500000000002</v>
      </c>
      <c r="AR1143">
        <v>18.608499999999999</v>
      </c>
      <c r="AS1143">
        <v>18.608499999999999</v>
      </c>
      <c r="AT1143">
        <v>18.372299999999999</v>
      </c>
      <c r="AU1143">
        <v>18.420500000000001</v>
      </c>
      <c r="AV1143">
        <v>19.476199999999999</v>
      </c>
      <c r="AW1143">
        <v>18.883299999999998</v>
      </c>
      <c r="AX1143">
        <v>19.4666</v>
      </c>
      <c r="AY1143">
        <v>19.292999999999999</v>
      </c>
      <c r="AZ1143">
        <v>18.8447</v>
      </c>
      <c r="BA1143">
        <v>19.2256</v>
      </c>
      <c r="BB1143">
        <v>18.941099999999999</v>
      </c>
      <c r="BC1143">
        <v>19.264099999999999</v>
      </c>
      <c r="BD1143">
        <v>18.825399999999998</v>
      </c>
      <c r="BE1143">
        <v>18.608499999999999</v>
      </c>
      <c r="BF1143">
        <v>18.623000000000001</v>
      </c>
      <c r="BG1143">
        <v>18.319199999999999</v>
      </c>
      <c r="BH1143">
        <v>18.222799999999999</v>
      </c>
      <c r="BI1143">
        <v>18.213200000000001</v>
      </c>
      <c r="BJ1143">
        <v>18.087800000000001</v>
      </c>
      <c r="BK1143">
        <v>17.692499999999999</v>
      </c>
      <c r="BL1143">
        <v>17.620200000000001</v>
      </c>
      <c r="BM1143">
        <v>17.721499999999999</v>
      </c>
      <c r="BN1143">
        <v>17.306899999999999</v>
      </c>
      <c r="BO1143">
        <v>17.678100000000001</v>
      </c>
      <c r="BP1143">
        <v>17.620200000000001</v>
      </c>
      <c r="BQ1143">
        <v>17.663599999999999</v>
      </c>
      <c r="BR1143">
        <v>17.760000000000002</v>
      </c>
      <c r="BS1143" s="12">
        <f t="shared" si="34"/>
        <v>-6.9460381332620641E-2</v>
      </c>
      <c r="BT1143" s="13" cm="1">
        <f t="array" aca="1" ref="BT1143" ca="1">_xlfn.PERCENTILE.INC((OFFSET(E1143,0,1,1,COLUMNS(E1143:BR1143)-1) - E1143:BQ1143) / E1143:BQ1143, 0.05) * SQRT(COUNT(E1143:BR1143) - 1)</f>
        <v>-0.24326805111203947</v>
      </c>
      <c r="BU1143" s="12" cm="1">
        <f t="array" aca="1" ref="BU1143" ca="1">_xlfn.STDEV.P((E1143:BQ1143 - OFFSET(E1143:BQ1143,0,1)) / OFFSET(E1143:BQ1143,0,1)) * SQRT(COUNT(E1143:BR1143)-1)</f>
        <v>0.14145900678528342</v>
      </c>
      <c r="BV1143" s="12" cm="1">
        <f t="array" ref="BV1143">-(MAX(1 - (E1143:BR1143 / _xlfn.SCAN(E1143, E1143:BR1143, _xlfn.LAMBDA(_xlpm.a,_xlpm.b, MAX(_xlpm.a, _xlpm.b))))))</f>
        <v>-0.12181594917696725</v>
      </c>
      <c r="BW1143" s="14">
        <f t="shared" ca="1" si="35"/>
        <v>-0.45768063462766229</v>
      </c>
    </row>
    <row r="1144" spans="1:75" x14ac:dyDescent="0.45">
      <c r="A1144" s="2" t="s">
        <v>2308</v>
      </c>
      <c r="B1144" t="s">
        <v>2309</v>
      </c>
      <c r="C1144" t="s">
        <v>22</v>
      </c>
      <c r="D1144" t="s">
        <v>8</v>
      </c>
      <c r="E1144">
        <v>24.6</v>
      </c>
      <c r="F1144">
        <v>25.4</v>
      </c>
      <c r="G1144">
        <v>25.2</v>
      </c>
      <c r="H1144">
        <v>25.35</v>
      </c>
      <c r="I1144">
        <v>25.45</v>
      </c>
      <c r="J1144">
        <v>24.5</v>
      </c>
      <c r="K1144">
        <v>25</v>
      </c>
      <c r="L1144">
        <v>24.8</v>
      </c>
      <c r="M1144">
        <v>25.15</v>
      </c>
      <c r="N1144">
        <v>24.7</v>
      </c>
      <c r="O1144">
        <v>26.05</v>
      </c>
      <c r="P1144">
        <v>25.35</v>
      </c>
      <c r="Q1144">
        <v>26</v>
      </c>
      <c r="R1144">
        <v>25.5</v>
      </c>
      <c r="S1144">
        <v>26</v>
      </c>
      <c r="T1144">
        <v>25.95</v>
      </c>
      <c r="U1144">
        <v>25.65</v>
      </c>
      <c r="V1144">
        <v>25.05</v>
      </c>
      <c r="W1144">
        <v>25</v>
      </c>
      <c r="X1144">
        <v>25.7</v>
      </c>
      <c r="Y1144">
        <v>25.5</v>
      </c>
      <c r="Z1144">
        <v>25.4</v>
      </c>
      <c r="AA1144">
        <v>25.8</v>
      </c>
      <c r="AB1144">
        <v>25.1</v>
      </c>
      <c r="AC1144">
        <v>25.45</v>
      </c>
      <c r="AD1144">
        <v>25.35</v>
      </c>
      <c r="AE1144">
        <v>25.5</v>
      </c>
      <c r="AF1144">
        <v>25.45</v>
      </c>
      <c r="AG1144">
        <v>25.05</v>
      </c>
      <c r="AH1144">
        <v>26.1</v>
      </c>
      <c r="AI1144">
        <v>25.9</v>
      </c>
      <c r="AJ1144">
        <v>26</v>
      </c>
      <c r="AK1144">
        <v>25.55</v>
      </c>
      <c r="AL1144">
        <v>25.2</v>
      </c>
      <c r="AM1144">
        <v>25</v>
      </c>
      <c r="AN1144">
        <v>25</v>
      </c>
      <c r="AO1144">
        <v>25</v>
      </c>
      <c r="AP1144">
        <v>24.25</v>
      </c>
      <c r="AQ1144">
        <v>24.3</v>
      </c>
      <c r="AR1144">
        <v>25.15</v>
      </c>
      <c r="AS1144">
        <v>24.8</v>
      </c>
      <c r="AT1144">
        <v>24.8</v>
      </c>
      <c r="AU1144">
        <v>24.75</v>
      </c>
      <c r="AV1144">
        <v>26</v>
      </c>
      <c r="AW1144">
        <v>25.7</v>
      </c>
      <c r="AX1144">
        <v>26</v>
      </c>
      <c r="AY1144">
        <v>25.8</v>
      </c>
      <c r="AZ1144">
        <v>25.45</v>
      </c>
      <c r="BA1144">
        <v>25.5</v>
      </c>
      <c r="BB1144">
        <v>25.3</v>
      </c>
      <c r="BC1144">
        <v>25.2</v>
      </c>
      <c r="BD1144">
        <v>25.55</v>
      </c>
      <c r="BE1144">
        <v>25.2</v>
      </c>
      <c r="BF1144">
        <v>24.05</v>
      </c>
      <c r="BG1144">
        <v>24</v>
      </c>
      <c r="BH1144">
        <v>24.45</v>
      </c>
      <c r="BI1144">
        <v>25.45</v>
      </c>
      <c r="BJ1144">
        <v>25.15</v>
      </c>
      <c r="BK1144">
        <v>23.05</v>
      </c>
      <c r="BL1144">
        <v>23.35</v>
      </c>
      <c r="BM1144">
        <v>23.8</v>
      </c>
      <c r="BN1144">
        <v>23.85</v>
      </c>
      <c r="BO1144">
        <v>24.35</v>
      </c>
      <c r="BP1144">
        <v>23.35</v>
      </c>
      <c r="BQ1144">
        <v>23.85</v>
      </c>
      <c r="BR1144">
        <v>22.2</v>
      </c>
      <c r="BS1144" s="12">
        <f t="shared" si="34"/>
        <v>-9.7560975609756184E-2</v>
      </c>
      <c r="BT1144" s="13" cm="1">
        <f t="array" aca="1" ref="BT1144" ca="1">_xlfn.PERCENTILE.INC((OFFSET(E1144,0,1,1,COLUMNS(E1144:BR1144)-1) - E1144:BQ1144) / E1144:BQ1144, 0.05) * SQRT(COUNT(E1144:BR1144) - 1)</f>
        <v>-0.32506884817088971</v>
      </c>
      <c r="BU1144" s="12" cm="1">
        <f t="array" aca="1" ref="BU1144" ca="1">_xlfn.STDEV.P((E1144:BQ1144 - OFFSET(E1144:BQ1144,0,1)) / OFFSET(E1144:BQ1144,0,1)) * SQRT(COUNT(E1144:BR1144)-1)</f>
        <v>0.20117186059095937</v>
      </c>
      <c r="BV1144" s="12" cm="1">
        <f t="array" ref="BV1144">-(MAX(1 - (E1144:BR1144 / _xlfn.SCAN(E1144, E1144:BR1144, _xlfn.LAMBDA(_xlpm.a,_xlpm.b, MAX(_xlpm.a, _xlpm.b))))))</f>
        <v>-0.14942528735632188</v>
      </c>
      <c r="BW1144" s="14">
        <f t="shared" ca="1" si="35"/>
        <v>-0.46151406068267592</v>
      </c>
    </row>
    <row r="1145" spans="1:75" x14ac:dyDescent="0.45">
      <c r="A1145" s="2" t="s">
        <v>2310</v>
      </c>
      <c r="B1145" t="s">
        <v>2311</v>
      </c>
      <c r="C1145" t="s">
        <v>37</v>
      </c>
      <c r="D1145" t="s">
        <v>8</v>
      </c>
      <c r="E1145">
        <v>19.8</v>
      </c>
      <c r="F1145">
        <v>20.05</v>
      </c>
      <c r="G1145">
        <v>20.25</v>
      </c>
      <c r="H1145">
        <v>20.55</v>
      </c>
      <c r="I1145">
        <v>20.05</v>
      </c>
      <c r="J1145">
        <v>20.3</v>
      </c>
      <c r="K1145">
        <v>20.149999999999999</v>
      </c>
      <c r="L1145">
        <v>20.25</v>
      </c>
      <c r="M1145">
        <v>20.25</v>
      </c>
      <c r="N1145">
        <v>20.350000000000001</v>
      </c>
      <c r="O1145">
        <v>20.350000000000001</v>
      </c>
      <c r="P1145">
        <v>20.25</v>
      </c>
      <c r="Q1145">
        <v>20.05</v>
      </c>
      <c r="R1145">
        <v>20.2</v>
      </c>
      <c r="S1145">
        <v>20.100000000000001</v>
      </c>
      <c r="T1145">
        <v>20</v>
      </c>
      <c r="U1145">
        <v>19.899999999999999</v>
      </c>
      <c r="V1145">
        <v>19.8</v>
      </c>
      <c r="W1145">
        <v>19.34</v>
      </c>
      <c r="X1145">
        <v>19.399999999999999</v>
      </c>
      <c r="Y1145">
        <v>19.420000000000002</v>
      </c>
      <c r="Z1145">
        <v>18.440000000000001</v>
      </c>
      <c r="AA1145">
        <v>18.8</v>
      </c>
      <c r="AB1145">
        <v>18.760000000000002</v>
      </c>
      <c r="AC1145">
        <v>19.32</v>
      </c>
      <c r="AD1145">
        <v>19.260000000000002</v>
      </c>
      <c r="AE1145">
        <v>18.920000000000002</v>
      </c>
      <c r="AF1145">
        <v>18.96</v>
      </c>
      <c r="AG1145">
        <v>19.22</v>
      </c>
      <c r="AH1145">
        <v>19.739999999999998</v>
      </c>
      <c r="AI1145">
        <v>19.940000000000001</v>
      </c>
      <c r="AJ1145">
        <v>19.84</v>
      </c>
      <c r="AK1145">
        <v>19.86</v>
      </c>
      <c r="AL1145">
        <v>19.739999999999998</v>
      </c>
      <c r="AM1145">
        <v>19.739999999999998</v>
      </c>
      <c r="AN1145">
        <v>20.100000000000001</v>
      </c>
      <c r="AO1145">
        <v>19.88</v>
      </c>
      <c r="AP1145">
        <v>20</v>
      </c>
      <c r="AQ1145">
        <v>20.3</v>
      </c>
      <c r="AR1145">
        <v>20.399999999999999</v>
      </c>
      <c r="AS1145">
        <v>20.350000000000001</v>
      </c>
      <c r="AT1145">
        <v>20.100000000000001</v>
      </c>
      <c r="AU1145">
        <v>20.55</v>
      </c>
      <c r="AV1145">
        <v>20.5</v>
      </c>
      <c r="AW1145">
        <v>20.5</v>
      </c>
      <c r="AX1145">
        <v>20.5</v>
      </c>
      <c r="AY1145">
        <v>20.5</v>
      </c>
      <c r="AZ1145">
        <v>20.45</v>
      </c>
      <c r="BA1145">
        <v>20.85</v>
      </c>
      <c r="BB1145">
        <v>20.8</v>
      </c>
      <c r="BC1145">
        <v>21.3</v>
      </c>
      <c r="BD1145">
        <v>21.25</v>
      </c>
      <c r="BE1145">
        <v>20.9</v>
      </c>
      <c r="BF1145">
        <v>21.35</v>
      </c>
      <c r="BG1145">
        <v>21.05</v>
      </c>
      <c r="BH1145">
        <v>20.9</v>
      </c>
      <c r="BI1145">
        <v>20.65</v>
      </c>
      <c r="BJ1145">
        <v>20.95</v>
      </c>
      <c r="BK1145">
        <v>20.5</v>
      </c>
      <c r="BL1145">
        <v>20.399999999999999</v>
      </c>
      <c r="BM1145">
        <v>20.55</v>
      </c>
      <c r="BN1145">
        <v>19.96</v>
      </c>
      <c r="BO1145">
        <v>20.149999999999999</v>
      </c>
      <c r="BP1145">
        <v>19.46</v>
      </c>
      <c r="BQ1145">
        <v>19.3</v>
      </c>
      <c r="BR1145">
        <v>18.98</v>
      </c>
      <c r="BS1145" s="12">
        <f t="shared" si="34"/>
        <v>-4.1414141414141424E-2</v>
      </c>
      <c r="BT1145" s="13" cm="1">
        <f t="array" aca="1" ref="BT1145" ca="1">_xlfn.PERCENTILE.INC((OFFSET(E1145,0,1,1,COLUMNS(E1145:BR1145)-1) - E1145:BQ1145) / E1145:BQ1145, 0.05) * SQRT(COUNT(E1145:BR1145) - 1)</f>
        <v>-0.19439058680591256</v>
      </c>
      <c r="BU1145" s="12" cm="1">
        <f t="array" aca="1" ref="BU1145" ca="1">_xlfn.STDEV.P((E1145:BQ1145 - OFFSET(E1145:BQ1145,0,1)) / OFFSET(E1145:BQ1145,0,1)) * SQRT(COUNT(E1145:BR1145)-1)</f>
        <v>0.11976208182343956</v>
      </c>
      <c r="BV1145" s="12" cm="1">
        <f t="array" ref="BV1145">-(MAX(1 - (E1145:BR1145 / _xlfn.SCAN(E1145, E1145:BR1145, _xlfn.LAMBDA(_xlpm.a,_xlpm.b, MAX(_xlpm.a, _xlpm.b))))))</f>
        <v>-0.1110070257611242</v>
      </c>
      <c r="BW1145" s="14">
        <f t="shared" ca="1" si="35"/>
        <v>-0.30641424666372058</v>
      </c>
    </row>
    <row r="1146" spans="1:75" x14ac:dyDescent="0.45">
      <c r="A1146" s="2" t="s">
        <v>2312</v>
      </c>
      <c r="B1146" t="s">
        <v>2313</v>
      </c>
      <c r="C1146" t="s">
        <v>80</v>
      </c>
      <c r="D1146" t="s">
        <v>8</v>
      </c>
      <c r="E1146">
        <v>208</v>
      </c>
      <c r="F1146">
        <v>204.5</v>
      </c>
      <c r="G1146">
        <v>202.5</v>
      </c>
      <c r="H1146">
        <v>205</v>
      </c>
      <c r="I1146">
        <v>202</v>
      </c>
      <c r="J1146">
        <v>197.4</v>
      </c>
      <c r="K1146">
        <v>200.5</v>
      </c>
      <c r="L1146">
        <v>197.2</v>
      </c>
      <c r="M1146">
        <v>199.8</v>
      </c>
      <c r="N1146">
        <v>194.8</v>
      </c>
      <c r="O1146">
        <v>196.8</v>
      </c>
      <c r="P1146">
        <v>196</v>
      </c>
      <c r="Q1146">
        <v>195.6</v>
      </c>
      <c r="R1146">
        <v>190.8</v>
      </c>
      <c r="S1146">
        <v>195.6</v>
      </c>
      <c r="T1146">
        <v>192.4</v>
      </c>
      <c r="U1146">
        <v>191.8</v>
      </c>
      <c r="V1146">
        <v>190.2</v>
      </c>
      <c r="W1146">
        <v>187</v>
      </c>
      <c r="X1146">
        <v>188</v>
      </c>
      <c r="Y1146">
        <v>186.4</v>
      </c>
      <c r="Z1146">
        <v>184.8</v>
      </c>
      <c r="AA1146">
        <v>184.6</v>
      </c>
      <c r="AB1146">
        <v>188.6</v>
      </c>
      <c r="AC1146">
        <v>190</v>
      </c>
      <c r="AD1146">
        <v>191.6</v>
      </c>
      <c r="AE1146">
        <v>194.4</v>
      </c>
      <c r="AF1146">
        <v>195</v>
      </c>
      <c r="AG1146">
        <v>193.2</v>
      </c>
      <c r="AH1146">
        <v>192.2</v>
      </c>
      <c r="AI1146">
        <v>195.4</v>
      </c>
      <c r="AJ1146">
        <v>202.5</v>
      </c>
      <c r="AK1146">
        <v>197.4</v>
      </c>
      <c r="AL1146">
        <v>198.8</v>
      </c>
      <c r="AM1146">
        <v>196</v>
      </c>
      <c r="AN1146">
        <v>193</v>
      </c>
      <c r="AO1146">
        <v>192.6</v>
      </c>
      <c r="AP1146">
        <v>191.4</v>
      </c>
      <c r="AQ1146">
        <v>192.2</v>
      </c>
      <c r="AR1146">
        <v>188.6</v>
      </c>
      <c r="AS1146">
        <v>189</v>
      </c>
      <c r="AT1146">
        <v>186.2</v>
      </c>
      <c r="AU1146">
        <v>187.6</v>
      </c>
      <c r="AV1146">
        <v>188</v>
      </c>
      <c r="AW1146">
        <v>186</v>
      </c>
      <c r="AX1146">
        <v>185.8</v>
      </c>
      <c r="AY1146">
        <v>183.8</v>
      </c>
      <c r="AZ1146">
        <v>181</v>
      </c>
      <c r="BA1146">
        <v>184.2</v>
      </c>
      <c r="BB1146">
        <v>183.4</v>
      </c>
      <c r="BC1146">
        <v>186.4</v>
      </c>
      <c r="BD1146">
        <v>183</v>
      </c>
      <c r="BE1146">
        <v>184.8</v>
      </c>
      <c r="BF1146">
        <v>184</v>
      </c>
      <c r="BG1146">
        <v>183.2</v>
      </c>
      <c r="BH1146">
        <v>184</v>
      </c>
      <c r="BI1146">
        <v>200</v>
      </c>
      <c r="BJ1146">
        <v>195.8</v>
      </c>
      <c r="BK1146">
        <v>189.6</v>
      </c>
      <c r="BL1146">
        <v>194</v>
      </c>
      <c r="BM1146">
        <v>192.4</v>
      </c>
      <c r="BN1146">
        <v>194</v>
      </c>
      <c r="BO1146">
        <v>191.2</v>
      </c>
      <c r="BP1146">
        <v>192.6</v>
      </c>
      <c r="BQ1146">
        <v>191.4</v>
      </c>
      <c r="BR1146">
        <v>197.6</v>
      </c>
      <c r="BS1146" s="12">
        <f t="shared" si="34"/>
        <v>-5.0000000000000031E-2</v>
      </c>
      <c r="BT1146" s="13" cm="1">
        <f t="array" aca="1" ref="BT1146" ca="1">_xlfn.PERCENTILE.INC((OFFSET(E1146,0,1,1,COLUMNS(E1146:BR1146)-1) - E1146:BQ1146) / E1146:BQ1146, 0.05) * SQRT(COUNT(E1146:BR1146) - 1)</f>
        <v>-0.19499664643245498</v>
      </c>
      <c r="BU1146" s="12" cm="1">
        <f t="array" aca="1" ref="BU1146" ca="1">_xlfn.STDEV.P((E1146:BQ1146 - OFFSET(E1146:BQ1146,0,1)) / OFFSET(E1146:BQ1146,0,1)) * SQRT(COUNT(E1146:BR1146)-1)</f>
        <v>0.14311943194442711</v>
      </c>
      <c r="BV1146" s="12" cm="1">
        <f t="array" ref="BV1146">-(MAX(1 - (E1146:BR1146 / _xlfn.SCAN(E1146, E1146:BR1146, _xlfn.LAMBDA(_xlpm.a,_xlpm.b, MAX(_xlpm.a, _xlpm.b))))))</f>
        <v>-0.12980769230769229</v>
      </c>
      <c r="BW1146" s="14">
        <f t="shared" ca="1" si="35"/>
        <v>-0.3163977529218383</v>
      </c>
    </row>
    <row r="1147" spans="1:75" x14ac:dyDescent="0.45">
      <c r="A1147" s="2" t="s">
        <v>2314</v>
      </c>
      <c r="B1147" t="s">
        <v>2315</v>
      </c>
      <c r="C1147" t="s">
        <v>111</v>
      </c>
      <c r="D1147" t="s">
        <v>8</v>
      </c>
      <c r="E1147">
        <v>99.16</v>
      </c>
      <c r="F1147">
        <v>98.88</v>
      </c>
      <c r="G1147">
        <v>98.16</v>
      </c>
      <c r="H1147">
        <v>98.8</v>
      </c>
      <c r="I1147">
        <v>98.06</v>
      </c>
      <c r="J1147">
        <v>96.08</v>
      </c>
      <c r="K1147">
        <v>93.08</v>
      </c>
      <c r="L1147">
        <v>92.24</v>
      </c>
      <c r="M1147">
        <v>90.9</v>
      </c>
      <c r="N1147">
        <v>91.56</v>
      </c>
      <c r="O1147">
        <v>92.1</v>
      </c>
      <c r="P1147">
        <v>95.84</v>
      </c>
      <c r="Q1147">
        <v>93.74</v>
      </c>
      <c r="R1147">
        <v>92.68</v>
      </c>
      <c r="S1147">
        <v>98.04</v>
      </c>
      <c r="T1147">
        <v>94.3</v>
      </c>
      <c r="U1147">
        <v>91.88</v>
      </c>
      <c r="V1147">
        <v>90.7</v>
      </c>
      <c r="W1147">
        <v>88.94</v>
      </c>
      <c r="X1147">
        <v>87.68</v>
      </c>
      <c r="Y1147">
        <v>80</v>
      </c>
      <c r="Z1147">
        <v>77.739999999999995</v>
      </c>
      <c r="AA1147">
        <v>71.78</v>
      </c>
      <c r="AB1147">
        <v>76</v>
      </c>
      <c r="AC1147">
        <v>78.2</v>
      </c>
      <c r="AD1147">
        <v>84</v>
      </c>
      <c r="AE1147">
        <v>82.68</v>
      </c>
      <c r="AF1147">
        <v>80.98</v>
      </c>
      <c r="AG1147">
        <v>84.3</v>
      </c>
      <c r="AH1147">
        <v>86.98</v>
      </c>
      <c r="AI1147">
        <v>87.5</v>
      </c>
      <c r="AJ1147">
        <v>85.34</v>
      </c>
      <c r="AK1147">
        <v>83.14</v>
      </c>
      <c r="AL1147">
        <v>81.48</v>
      </c>
      <c r="AM1147">
        <v>80.78</v>
      </c>
      <c r="AN1147">
        <v>78.36</v>
      </c>
      <c r="AO1147">
        <v>78.12</v>
      </c>
      <c r="AP1147">
        <v>77.2</v>
      </c>
      <c r="AQ1147">
        <v>79.36</v>
      </c>
      <c r="AR1147">
        <v>78</v>
      </c>
      <c r="AS1147">
        <v>75.2</v>
      </c>
      <c r="AT1147">
        <v>74.260000000000005</v>
      </c>
      <c r="AU1147">
        <v>73.459999999999994</v>
      </c>
      <c r="AV1147">
        <v>76.3</v>
      </c>
      <c r="AW1147">
        <v>73.3</v>
      </c>
      <c r="AX1147">
        <v>71.66</v>
      </c>
      <c r="AY1147">
        <v>69.760000000000005</v>
      </c>
      <c r="AZ1147">
        <v>67.680000000000007</v>
      </c>
      <c r="BA1147">
        <v>68.900000000000006</v>
      </c>
      <c r="BB1147">
        <v>64.62</v>
      </c>
      <c r="BC1147">
        <v>63.92</v>
      </c>
      <c r="BD1147">
        <v>65.260000000000005</v>
      </c>
      <c r="BE1147">
        <v>65.2</v>
      </c>
      <c r="BF1147">
        <v>64.66</v>
      </c>
      <c r="BG1147">
        <v>67</v>
      </c>
      <c r="BH1147">
        <v>70.84</v>
      </c>
      <c r="BI1147">
        <v>71.62</v>
      </c>
      <c r="BJ1147">
        <v>68.72</v>
      </c>
      <c r="BK1147">
        <v>61.5</v>
      </c>
      <c r="BL1147">
        <v>59.7</v>
      </c>
      <c r="BM1147">
        <v>56.1</v>
      </c>
      <c r="BN1147">
        <v>53.1</v>
      </c>
      <c r="BO1147">
        <v>54.04</v>
      </c>
      <c r="BP1147">
        <v>57.7</v>
      </c>
      <c r="BQ1147">
        <v>55.92</v>
      </c>
      <c r="BR1147">
        <v>57.38</v>
      </c>
      <c r="BS1147" s="12">
        <f t="shared" si="34"/>
        <v>-0.42133924969745862</v>
      </c>
      <c r="BT1147" s="13" cm="1">
        <f t="array" aca="1" ref="BT1147" ca="1">_xlfn.PERCENTILE.INC((OFFSET(E1147,0,1,1,COLUMNS(E1147:BR1147)-1) - E1147:BQ1147) / E1147:BQ1147, 0.05) * SQRT(COUNT(E1147:BR1147) - 1)</f>
        <v>-0.49788885477921696</v>
      </c>
      <c r="BU1147" s="12" cm="1">
        <f t="array" aca="1" ref="BU1147" ca="1">_xlfn.STDEV.P((E1147:BQ1147 - OFFSET(E1147:BQ1147,0,1)) / OFFSET(E1147:BQ1147,0,1)) * SQRT(COUNT(E1147:BR1147)-1)</f>
        <v>0.289695351918212</v>
      </c>
      <c r="BV1147" s="12" cm="1">
        <f t="array" ref="BV1147">-(MAX(1 - (E1147:BR1147 / _xlfn.SCAN(E1147, E1147:BR1147, _xlfn.LAMBDA(_xlpm.a,_xlpm.b, MAX(_xlpm.a, _xlpm.b))))))</f>
        <v>-0.46450181524808387</v>
      </c>
      <c r="BW1147" s="14">
        <f t="shared" ca="1" si="35"/>
        <v>-1.4381380771402494</v>
      </c>
    </row>
    <row r="1148" spans="1:75" x14ac:dyDescent="0.45">
      <c r="A1148" s="2" t="s">
        <v>2316</v>
      </c>
      <c r="B1148" t="s">
        <v>2317</v>
      </c>
      <c r="C1148" t="s">
        <v>25</v>
      </c>
      <c r="D1148" t="s">
        <v>8</v>
      </c>
      <c r="E1148">
        <v>55.531700000000001</v>
      </c>
      <c r="F1148">
        <v>56.2455</v>
      </c>
      <c r="G1148">
        <v>56.150300000000001</v>
      </c>
      <c r="H1148">
        <v>56.530999999999999</v>
      </c>
      <c r="I1148">
        <v>55.484099999999998</v>
      </c>
      <c r="J1148">
        <v>55.579300000000003</v>
      </c>
      <c r="K1148">
        <v>55.626800000000003</v>
      </c>
      <c r="L1148">
        <v>55.579300000000003</v>
      </c>
      <c r="M1148">
        <v>55.674399999999999</v>
      </c>
      <c r="N1148">
        <v>55.912399999999998</v>
      </c>
      <c r="O1148">
        <v>56.055100000000003</v>
      </c>
      <c r="P1148">
        <v>55.436500000000002</v>
      </c>
      <c r="Q1148">
        <v>55.531700000000001</v>
      </c>
      <c r="R1148">
        <v>55.531700000000001</v>
      </c>
      <c r="S1148">
        <v>55.246200000000002</v>
      </c>
      <c r="T1148">
        <v>55.3889</v>
      </c>
      <c r="U1148">
        <v>55.864800000000002</v>
      </c>
      <c r="V1148">
        <v>55.151000000000003</v>
      </c>
      <c r="W1148">
        <v>55.151000000000003</v>
      </c>
      <c r="X1148">
        <v>54.294499999999999</v>
      </c>
      <c r="Y1148">
        <v>54.9131</v>
      </c>
      <c r="Z1148">
        <v>55.246200000000002</v>
      </c>
      <c r="AA1148">
        <v>59.243299999999998</v>
      </c>
      <c r="AB1148">
        <v>58.957799999999999</v>
      </c>
      <c r="AC1148">
        <v>59.957099999999997</v>
      </c>
      <c r="AD1148">
        <v>60.099899999999998</v>
      </c>
      <c r="AE1148">
        <v>59.528799999999997</v>
      </c>
      <c r="AF1148">
        <v>59.338500000000003</v>
      </c>
      <c r="AG1148">
        <v>59.814300000000003</v>
      </c>
      <c r="AH1148">
        <v>60.099899999999998</v>
      </c>
      <c r="AI1148">
        <v>60.6233</v>
      </c>
      <c r="AJ1148">
        <v>60.861199999999997</v>
      </c>
      <c r="AK1148">
        <v>60.242600000000003</v>
      </c>
      <c r="AL1148">
        <v>60.575699999999998</v>
      </c>
      <c r="AM1148">
        <v>60.813600000000001</v>
      </c>
      <c r="AN1148">
        <v>60.480499999999999</v>
      </c>
      <c r="AO1148">
        <v>59.861899999999999</v>
      </c>
      <c r="AP1148">
        <v>59.814300000000003</v>
      </c>
      <c r="AQ1148">
        <v>60.385300000000001</v>
      </c>
      <c r="AR1148">
        <v>59.861899999999999</v>
      </c>
      <c r="AS1148">
        <v>60.290199999999999</v>
      </c>
      <c r="AT1148">
        <v>59.957099999999997</v>
      </c>
      <c r="AU1148">
        <v>59.1006</v>
      </c>
      <c r="AV1148">
        <v>59.005400000000002</v>
      </c>
      <c r="AW1148">
        <v>58.434399999999997</v>
      </c>
      <c r="AX1148">
        <v>57.815800000000003</v>
      </c>
      <c r="AY1148">
        <v>57.482700000000001</v>
      </c>
      <c r="AZ1148">
        <v>56.055100000000003</v>
      </c>
      <c r="BA1148">
        <v>55.674399999999999</v>
      </c>
      <c r="BB1148">
        <v>55.96</v>
      </c>
      <c r="BC1148">
        <v>56.626100000000001</v>
      </c>
      <c r="BD1148">
        <v>56.340600000000002</v>
      </c>
      <c r="BE1148">
        <v>55.96</v>
      </c>
      <c r="BF1148">
        <v>55.436500000000002</v>
      </c>
      <c r="BG1148">
        <v>56.0075</v>
      </c>
      <c r="BH1148">
        <v>55.484099999999998</v>
      </c>
      <c r="BI1148">
        <v>54.9131</v>
      </c>
      <c r="BJ1148">
        <v>54.009</v>
      </c>
      <c r="BK1148">
        <v>54.437199999999997</v>
      </c>
      <c r="BL1148">
        <v>53.913800000000002</v>
      </c>
      <c r="BM1148">
        <v>53.771000000000001</v>
      </c>
      <c r="BN1148">
        <v>53.2</v>
      </c>
      <c r="BO1148">
        <v>53.913800000000002</v>
      </c>
      <c r="BP1148">
        <v>54.246899999999997</v>
      </c>
      <c r="BQ1148">
        <v>53.913800000000002</v>
      </c>
      <c r="BR1148">
        <v>54.151699999999998</v>
      </c>
      <c r="BS1148" s="12">
        <f t="shared" si="34"/>
        <v>-2.485067087807509E-2</v>
      </c>
      <c r="BT1148" s="13" cm="1">
        <f t="array" aca="1" ref="BT1148" ca="1">_xlfn.PERCENTILE.INC((OFFSET(E1148,0,1,1,COLUMNS(E1148:BR1148)-1) - E1148:BQ1148) / E1148:BQ1148, 0.05) * SQRT(COUNT(E1148:BR1148) - 1)</f>
        <v>-0.12320028683241407</v>
      </c>
      <c r="BU1148" s="12" cm="1">
        <f t="array" aca="1" ref="BU1148" ca="1">_xlfn.STDEV.P((E1148:BQ1148 - OFFSET(E1148:BQ1148,0,1)) / OFFSET(E1148:BQ1148,0,1)) * SQRT(COUNT(E1148:BR1148)-1)</f>
        <v>9.836841323501147E-2</v>
      </c>
      <c r="BV1148" s="12" cm="1">
        <f t="array" ref="BV1148">-(MAX(1 - (E1148:BR1148 / _xlfn.SCAN(E1148, E1148:BR1148, _xlfn.LAMBDA(_xlpm.a,_xlpm.b, MAX(_xlpm.a, _xlpm.b))))))</f>
        <v>-0.12587987091940345</v>
      </c>
      <c r="BW1148" s="14">
        <f t="shared" ca="1" si="35"/>
        <v>-0.20467278959396554</v>
      </c>
    </row>
    <row r="1149" spans="1:75" x14ac:dyDescent="0.45">
      <c r="A1149" s="2" t="s">
        <v>2318</v>
      </c>
      <c r="B1149" t="s">
        <v>2319</v>
      </c>
      <c r="C1149" t="s">
        <v>19</v>
      </c>
      <c r="D1149" t="s">
        <v>8</v>
      </c>
      <c r="E1149">
        <v>2.0547</v>
      </c>
      <c r="F1149">
        <v>2.125</v>
      </c>
      <c r="G1149">
        <v>2.0809000000000002</v>
      </c>
      <c r="H1149">
        <v>2.1267999999999998</v>
      </c>
      <c r="I1149">
        <v>2.1133000000000002</v>
      </c>
      <c r="J1149">
        <v>2.0998000000000001</v>
      </c>
      <c r="K1149">
        <v>2.0827</v>
      </c>
      <c r="L1149">
        <v>2.089</v>
      </c>
      <c r="M1149">
        <v>2.1187</v>
      </c>
      <c r="N1149">
        <v>2.0989</v>
      </c>
      <c r="O1149">
        <v>2.1366999999999998</v>
      </c>
      <c r="P1149">
        <v>2.1313</v>
      </c>
      <c r="Q1149">
        <v>2.1349</v>
      </c>
      <c r="R1149">
        <v>2.1575000000000002</v>
      </c>
      <c r="S1149">
        <v>2.1737000000000002</v>
      </c>
      <c r="T1149">
        <v>2.1259000000000001</v>
      </c>
      <c r="U1149">
        <v>2.1105999999999998</v>
      </c>
      <c r="V1149">
        <v>2.0501999999999998</v>
      </c>
      <c r="W1149">
        <v>2.0150999999999999</v>
      </c>
      <c r="X1149">
        <v>1.9988999999999999</v>
      </c>
      <c r="Y1149">
        <v>2.0223</v>
      </c>
      <c r="Z1149">
        <v>1.9835</v>
      </c>
      <c r="AA1149">
        <v>2.0186999999999999</v>
      </c>
      <c r="AB1149">
        <v>2.1484999999999999</v>
      </c>
      <c r="AC1149">
        <v>2.1177999999999999</v>
      </c>
      <c r="AD1149">
        <v>2.1196000000000002</v>
      </c>
      <c r="AE1149">
        <v>2.1177999999999999</v>
      </c>
      <c r="AF1149">
        <v>2.1105999999999998</v>
      </c>
      <c r="AG1149">
        <v>2.1042999999999998</v>
      </c>
      <c r="AH1149">
        <v>2.1781999999999999</v>
      </c>
      <c r="AI1149">
        <v>2.1808999999999998</v>
      </c>
      <c r="AJ1149">
        <v>2.1854</v>
      </c>
      <c r="AK1149">
        <v>2.1575000000000002</v>
      </c>
      <c r="AL1149">
        <v>2.1511999999999998</v>
      </c>
      <c r="AM1149">
        <v>2.1385000000000001</v>
      </c>
      <c r="AN1149">
        <v>2.1718999999999999</v>
      </c>
      <c r="AO1149">
        <v>2.1503000000000001</v>
      </c>
      <c r="AP1149">
        <v>2.1566000000000001</v>
      </c>
      <c r="AQ1149">
        <v>2.1781999999999999</v>
      </c>
      <c r="AR1149">
        <v>2.1665000000000001</v>
      </c>
      <c r="AS1149">
        <v>2.1808999999999998</v>
      </c>
      <c r="AT1149">
        <v>2.1646999999999998</v>
      </c>
      <c r="AU1149">
        <v>2.1610999999999998</v>
      </c>
      <c r="AV1149">
        <v>2.1448999999999998</v>
      </c>
      <c r="AW1149">
        <v>2.1511999999999998</v>
      </c>
      <c r="AX1149">
        <v>2.1772999999999998</v>
      </c>
      <c r="AY1149">
        <v>2.1619999999999999</v>
      </c>
      <c r="AZ1149">
        <v>2.1494</v>
      </c>
      <c r="BA1149">
        <v>2.1880999999999999</v>
      </c>
      <c r="BB1149">
        <v>2.1682999999999999</v>
      </c>
      <c r="BC1149">
        <v>2.2025000000000001</v>
      </c>
      <c r="BD1149">
        <v>2.2016</v>
      </c>
      <c r="BE1149">
        <v>2.2025000000000001</v>
      </c>
      <c r="BF1149">
        <v>2.2042999999999999</v>
      </c>
      <c r="BG1149">
        <v>2.2124000000000001</v>
      </c>
      <c r="BH1149">
        <v>2.2115</v>
      </c>
      <c r="BI1149">
        <v>2.1863000000000001</v>
      </c>
      <c r="BJ1149">
        <v>2.1484999999999999</v>
      </c>
      <c r="BK1149">
        <v>2.0916999999999999</v>
      </c>
      <c r="BL1149">
        <v>2.1141999999999999</v>
      </c>
      <c r="BM1149">
        <v>2.1276999999999999</v>
      </c>
      <c r="BN1149">
        <v>2.1375999999999999</v>
      </c>
      <c r="BO1149">
        <v>2.1204999999999998</v>
      </c>
      <c r="BP1149">
        <v>2.1484999999999999</v>
      </c>
      <c r="BQ1149">
        <v>2.1503000000000001</v>
      </c>
      <c r="BR1149">
        <v>2.1448999999999998</v>
      </c>
      <c r="BS1149" s="12">
        <f t="shared" si="34"/>
        <v>4.3899352703557618E-2</v>
      </c>
      <c r="BT1149" s="13" cm="1">
        <f t="array" aca="1" ref="BT1149" ca="1">_xlfn.PERCENTILE.INC((OFFSET(E1149,0,1,1,COLUMNS(E1149:BR1149)-1) - E1149:BQ1149) / E1149:BQ1149, 0.05) * SQRT(COUNT(E1149:BR1149) - 1)</f>
        <v>-0.16478906542621849</v>
      </c>
      <c r="BU1149" s="12" cm="1">
        <f t="array" aca="1" ref="BU1149" ca="1">_xlfn.STDEV.P((E1149:BQ1149 - OFFSET(E1149:BQ1149,0,1)) / OFFSET(E1149:BQ1149,0,1)) * SQRT(COUNT(E1149:BR1149)-1)</f>
        <v>0.11791911604013265</v>
      </c>
      <c r="BV1149" s="12" cm="1">
        <f t="array" ref="BV1149">-(MAX(1 - (E1149:BR1149 / _xlfn.SCAN(E1149, E1149:BR1149, _xlfn.LAMBDA(_xlpm.a,_xlpm.b, MAX(_xlpm.a, _xlpm.b))))))</f>
        <v>-8.7500575056355556E-2</v>
      </c>
      <c r="BW1149" s="14">
        <f t="shared" ca="1" si="35"/>
        <v>0.41228841997377863</v>
      </c>
    </row>
    <row r="1150" spans="1:75" x14ac:dyDescent="0.45">
      <c r="A1150" s="2" t="s">
        <v>2320</v>
      </c>
      <c r="B1150" t="s">
        <v>2321</v>
      </c>
      <c r="C1150" t="s">
        <v>111</v>
      </c>
      <c r="D1150" t="s">
        <v>8</v>
      </c>
      <c r="E1150">
        <v>12.802</v>
      </c>
      <c r="F1150">
        <v>12.4533</v>
      </c>
      <c r="G1150">
        <v>12.197699999999999</v>
      </c>
      <c r="H1150">
        <v>12.5137</v>
      </c>
      <c r="I1150">
        <v>12.5672</v>
      </c>
      <c r="J1150">
        <v>11.7212</v>
      </c>
      <c r="K1150">
        <v>11.6884</v>
      </c>
      <c r="L1150">
        <v>11.513999999999999</v>
      </c>
      <c r="M1150">
        <v>11.279199999999999</v>
      </c>
      <c r="N1150">
        <v>11.0755</v>
      </c>
      <c r="O1150">
        <v>10.966699999999999</v>
      </c>
      <c r="P1150">
        <v>11.130800000000001</v>
      </c>
      <c r="Q1150">
        <v>11.274100000000001</v>
      </c>
      <c r="R1150">
        <v>11.0945</v>
      </c>
      <c r="S1150">
        <v>11.5382</v>
      </c>
      <c r="T1150">
        <v>11.098000000000001</v>
      </c>
      <c r="U1150">
        <v>11.032299999999999</v>
      </c>
      <c r="V1150">
        <v>10.6663</v>
      </c>
      <c r="W1150">
        <v>10.224299999999999</v>
      </c>
      <c r="X1150">
        <v>10.1501</v>
      </c>
      <c r="Y1150">
        <v>9.6408000000000005</v>
      </c>
      <c r="Z1150">
        <v>9.1056000000000008</v>
      </c>
      <c r="AA1150">
        <v>9.6460000000000008</v>
      </c>
      <c r="AB1150">
        <v>10.0845</v>
      </c>
      <c r="AC1150">
        <v>9.7513000000000005</v>
      </c>
      <c r="AD1150">
        <v>10.355600000000001</v>
      </c>
      <c r="AE1150">
        <v>10.0137</v>
      </c>
      <c r="AF1150">
        <v>9.7684999999999995</v>
      </c>
      <c r="AG1150">
        <v>10.2658</v>
      </c>
      <c r="AH1150">
        <v>10.602499999999999</v>
      </c>
      <c r="AI1150">
        <v>10.604200000000001</v>
      </c>
      <c r="AJ1150">
        <v>10.4695</v>
      </c>
      <c r="AK1150">
        <v>10.2934</v>
      </c>
      <c r="AL1150">
        <v>10.2278</v>
      </c>
      <c r="AM1150">
        <v>9.8756000000000004</v>
      </c>
      <c r="AN1150">
        <v>9.7995999999999999</v>
      </c>
      <c r="AO1150">
        <v>9.6769999999999996</v>
      </c>
      <c r="AP1150">
        <v>9.4837000000000007</v>
      </c>
      <c r="AQ1150">
        <v>9.4060000000000006</v>
      </c>
      <c r="AR1150">
        <v>9.3076000000000008</v>
      </c>
      <c r="AS1150">
        <v>9.1832999999999991</v>
      </c>
      <c r="AT1150">
        <v>9.0658999999999992</v>
      </c>
      <c r="AU1150">
        <v>8.9243000000000006</v>
      </c>
      <c r="AV1150">
        <v>8.8587000000000007</v>
      </c>
      <c r="AW1150">
        <v>8.7395999999999994</v>
      </c>
      <c r="AX1150">
        <v>7.8901000000000003</v>
      </c>
      <c r="AY1150">
        <v>7.0130999999999997</v>
      </c>
      <c r="AZ1150">
        <v>7.2443999999999997</v>
      </c>
      <c r="BA1150">
        <v>7.0975999999999999</v>
      </c>
      <c r="BB1150">
        <v>6.8197000000000001</v>
      </c>
      <c r="BC1150">
        <v>6.6014999999999997</v>
      </c>
      <c r="BD1150">
        <v>6.5952000000000002</v>
      </c>
      <c r="BE1150">
        <v>6.5461999999999998</v>
      </c>
      <c r="BF1150">
        <v>6.3244999999999996</v>
      </c>
      <c r="BG1150">
        <v>6.7679</v>
      </c>
      <c r="BH1150">
        <v>7.0994000000000002</v>
      </c>
      <c r="BI1150">
        <v>7.1374000000000004</v>
      </c>
      <c r="BJ1150">
        <v>6.9284999999999997</v>
      </c>
      <c r="BK1150">
        <v>6.1407999999999996</v>
      </c>
      <c r="BL1150">
        <v>6.0054999999999996</v>
      </c>
      <c r="BM1150">
        <v>5.7624000000000004</v>
      </c>
      <c r="BN1150">
        <v>5.3693999999999997</v>
      </c>
      <c r="BO1150">
        <v>5.2409999999999997</v>
      </c>
      <c r="BP1150">
        <v>5.9157000000000002</v>
      </c>
      <c r="BQ1150">
        <v>5.6262999999999996</v>
      </c>
      <c r="BR1150">
        <v>5.8590999999999998</v>
      </c>
      <c r="BS1150" s="12">
        <f t="shared" si="34"/>
        <v>-0.54232932354319641</v>
      </c>
      <c r="BT1150" s="13" cm="1">
        <f t="array" aca="1" ref="BT1150" ca="1">_xlfn.PERCENTILE.INC((OFFSET(E1150,0,1,1,COLUMNS(E1150:BR1150)-1) - E1150:BQ1150) / E1150:BQ1150, 0.05) * SQRT(COUNT(E1150:BR1150) - 1)</f>
        <v>-0.54842878937521777</v>
      </c>
      <c r="BU1150" s="12" cm="1">
        <f t="array" aca="1" ref="BU1150" ca="1">_xlfn.STDEV.P((E1150:BQ1150 - OFFSET(E1150:BQ1150,0,1)) / OFFSET(E1150:BQ1150,0,1)) * SQRT(COUNT(E1150:BR1150)-1)</f>
        <v>0.33260743967489964</v>
      </c>
      <c r="BV1150" s="12" cm="1">
        <f t="array" ref="BV1150">-(MAX(1 - (E1150:BR1150 / _xlfn.SCAN(E1150, E1150:BR1150, _xlfn.LAMBDA(_xlpm.a,_xlpm.b, MAX(_xlpm.a, _xlpm.b))))))</f>
        <v>-0.59061084205592884</v>
      </c>
      <c r="BW1150" s="14">
        <f t="shared" ca="1" si="35"/>
        <v>-1.6163558780745884</v>
      </c>
    </row>
    <row r="1151" spans="1:75" x14ac:dyDescent="0.45">
      <c r="A1151" s="2" t="s">
        <v>2322</v>
      </c>
      <c r="B1151" t="s">
        <v>2323</v>
      </c>
      <c r="C1151" t="s">
        <v>19</v>
      </c>
      <c r="D1151" t="s">
        <v>8</v>
      </c>
      <c r="E1151">
        <v>22.96</v>
      </c>
      <c r="F1151">
        <v>24.23</v>
      </c>
      <c r="G1151">
        <v>23.5</v>
      </c>
      <c r="H1151">
        <v>24.37</v>
      </c>
      <c r="I1151">
        <v>24.24</v>
      </c>
      <c r="J1151">
        <v>23.24</v>
      </c>
      <c r="K1151">
        <v>22.73</v>
      </c>
      <c r="L1151">
        <v>23.74</v>
      </c>
      <c r="M1151">
        <v>24.07</v>
      </c>
      <c r="N1151">
        <v>23.98</v>
      </c>
      <c r="O1151">
        <v>24.25</v>
      </c>
      <c r="P1151">
        <v>24.19</v>
      </c>
      <c r="Q1151">
        <v>23.99</v>
      </c>
      <c r="R1151">
        <v>24.07</v>
      </c>
      <c r="S1151">
        <v>24.23</v>
      </c>
      <c r="T1151">
        <v>23</v>
      </c>
      <c r="U1151">
        <v>23.54</v>
      </c>
      <c r="V1151">
        <v>22.68</v>
      </c>
      <c r="W1151">
        <v>23.41</v>
      </c>
      <c r="X1151">
        <v>23.68</v>
      </c>
      <c r="Y1151">
        <v>23.53</v>
      </c>
      <c r="Z1151">
        <v>22.48</v>
      </c>
      <c r="AA1151">
        <v>21.74</v>
      </c>
      <c r="AB1151">
        <v>21.85</v>
      </c>
      <c r="AC1151">
        <v>22.27</v>
      </c>
      <c r="AD1151">
        <v>22.6</v>
      </c>
      <c r="AE1151">
        <v>22.64</v>
      </c>
      <c r="AF1151">
        <v>22.75</v>
      </c>
      <c r="AG1151">
        <v>23.19</v>
      </c>
      <c r="AH1151">
        <v>25.02</v>
      </c>
      <c r="AI1151">
        <v>25.44</v>
      </c>
      <c r="AJ1151">
        <v>25.18</v>
      </c>
      <c r="AK1151">
        <v>25.3</v>
      </c>
      <c r="AL1151">
        <v>25.62</v>
      </c>
      <c r="AM1151">
        <v>25.47</v>
      </c>
      <c r="AN1151">
        <v>25.44</v>
      </c>
      <c r="AO1151">
        <v>24.86</v>
      </c>
      <c r="AP1151">
        <v>24.55</v>
      </c>
      <c r="AQ1151">
        <v>24.95</v>
      </c>
      <c r="AR1151">
        <v>24.98</v>
      </c>
      <c r="AS1151">
        <v>25.16</v>
      </c>
      <c r="AT1151">
        <v>25.87</v>
      </c>
      <c r="AU1151">
        <v>25.71</v>
      </c>
      <c r="AV1151">
        <v>25.6</v>
      </c>
      <c r="AW1151">
        <v>25.14</v>
      </c>
      <c r="AX1151">
        <v>26.87</v>
      </c>
      <c r="AY1151">
        <v>26.99</v>
      </c>
      <c r="AZ1151">
        <v>28.31</v>
      </c>
      <c r="BA1151">
        <v>28.37</v>
      </c>
      <c r="BB1151">
        <v>28.67</v>
      </c>
      <c r="BC1151">
        <v>28.31</v>
      </c>
      <c r="BD1151">
        <v>28.65</v>
      </c>
      <c r="BE1151">
        <v>28.45</v>
      </c>
      <c r="BF1151">
        <v>29.87</v>
      </c>
      <c r="BG1151">
        <v>29.01</v>
      </c>
      <c r="BH1151">
        <v>28.49</v>
      </c>
      <c r="BI1151">
        <v>27.83</v>
      </c>
      <c r="BJ1151">
        <v>26.83</v>
      </c>
      <c r="BK1151">
        <v>25.63</v>
      </c>
      <c r="BL1151">
        <v>26.14</v>
      </c>
      <c r="BM1151">
        <v>26.84</v>
      </c>
      <c r="BN1151">
        <v>27</v>
      </c>
      <c r="BO1151">
        <v>26.75</v>
      </c>
      <c r="BP1151">
        <v>27.8</v>
      </c>
      <c r="BQ1151">
        <v>26.67</v>
      </c>
      <c r="BR1151">
        <v>26.25</v>
      </c>
      <c r="BS1151" s="12">
        <f t="shared" si="34"/>
        <v>0.14329268292682923</v>
      </c>
      <c r="BT1151" s="13" cm="1">
        <f t="array" aca="1" ref="BT1151" ca="1">_xlfn.PERCENTILE.INC((OFFSET(E1151,0,1,1,COLUMNS(E1151:BR1151)-1) - E1151:BQ1151) / E1151:BQ1151, 0.05) * SQRT(COUNT(E1151:BR1151) - 1)</f>
        <v>-0.33162320916909849</v>
      </c>
      <c r="BU1151" s="12" cm="1">
        <f t="array" aca="1" ref="BU1151" ca="1">_xlfn.STDEV.P((E1151:BQ1151 - OFFSET(E1151:BQ1151,0,1)) / OFFSET(E1151:BQ1151,0,1)) * SQRT(COUNT(E1151:BR1151)-1)</f>
        <v>0.21661477955666597</v>
      </c>
      <c r="BV1151" s="12" cm="1">
        <f t="array" ref="BV1151">-(MAX(1 - (E1151:BR1151 / _xlfn.SCAN(E1151, E1151:BR1151, _xlfn.LAMBDA(_xlpm.a,_xlpm.b, MAX(_xlpm.a, _xlpm.b))))))</f>
        <v>-0.14194844325410116</v>
      </c>
      <c r="BW1151" s="14">
        <f t="shared" ca="1" si="35"/>
        <v>0.68328678478489246</v>
      </c>
    </row>
    <row r="1152" spans="1:75" x14ac:dyDescent="0.45">
      <c r="A1152" s="2" t="s">
        <v>2324</v>
      </c>
      <c r="B1152" t="s">
        <v>2325</v>
      </c>
      <c r="C1152" t="s">
        <v>71</v>
      </c>
      <c r="D1152" t="s">
        <v>8</v>
      </c>
      <c r="E1152">
        <v>49.814</v>
      </c>
      <c r="F1152">
        <v>51.106999999999999</v>
      </c>
      <c r="G1152">
        <v>51.331000000000003</v>
      </c>
      <c r="H1152">
        <v>52.512</v>
      </c>
      <c r="I1152">
        <v>51.725000000000001</v>
      </c>
      <c r="J1152">
        <v>51.875</v>
      </c>
      <c r="K1152">
        <v>51.313000000000002</v>
      </c>
      <c r="L1152">
        <v>51.817999999999998</v>
      </c>
      <c r="M1152">
        <v>51.65</v>
      </c>
      <c r="N1152">
        <v>51.05</v>
      </c>
      <c r="O1152">
        <v>51.575000000000003</v>
      </c>
      <c r="P1152">
        <v>50.543999999999997</v>
      </c>
      <c r="Q1152">
        <v>50.432000000000002</v>
      </c>
      <c r="R1152">
        <v>51.125</v>
      </c>
      <c r="S1152">
        <v>51.405999999999999</v>
      </c>
      <c r="T1152">
        <v>51.706000000000003</v>
      </c>
      <c r="U1152">
        <v>51.069000000000003</v>
      </c>
      <c r="V1152">
        <v>51.012999999999998</v>
      </c>
      <c r="W1152">
        <v>50.506999999999998</v>
      </c>
      <c r="X1152">
        <v>51.219000000000001</v>
      </c>
      <c r="Y1152">
        <v>52.323999999999998</v>
      </c>
      <c r="Z1152">
        <v>51.555999999999997</v>
      </c>
      <c r="AA1152">
        <v>51.686999999999998</v>
      </c>
      <c r="AB1152">
        <v>52.848999999999997</v>
      </c>
      <c r="AC1152">
        <v>52.792999999999999</v>
      </c>
      <c r="AD1152">
        <v>54.384999999999998</v>
      </c>
      <c r="AE1152">
        <v>54.685000000000002</v>
      </c>
      <c r="AF1152">
        <v>55.058999999999997</v>
      </c>
      <c r="AG1152">
        <v>54.777999999999999</v>
      </c>
      <c r="AH1152">
        <v>54.31</v>
      </c>
      <c r="AI1152">
        <v>55.359000000000002</v>
      </c>
      <c r="AJ1152">
        <v>54.947000000000003</v>
      </c>
      <c r="AK1152">
        <v>54.628999999999998</v>
      </c>
      <c r="AL1152">
        <v>54.927999999999997</v>
      </c>
      <c r="AM1152">
        <v>54.46</v>
      </c>
      <c r="AN1152">
        <v>54.534999999999997</v>
      </c>
      <c r="AO1152">
        <v>55.826999999999998</v>
      </c>
      <c r="AP1152">
        <v>55.527999999999999</v>
      </c>
      <c r="AQ1152">
        <v>55.677999999999997</v>
      </c>
      <c r="AR1152">
        <v>55.545999999999999</v>
      </c>
      <c r="AS1152">
        <v>56.070999999999998</v>
      </c>
      <c r="AT1152">
        <v>55.64</v>
      </c>
      <c r="AU1152">
        <v>56.220999999999997</v>
      </c>
      <c r="AV1152">
        <v>56.201999999999998</v>
      </c>
      <c r="AW1152">
        <v>57.026000000000003</v>
      </c>
      <c r="AX1152">
        <v>58.281999999999996</v>
      </c>
      <c r="AY1152">
        <v>57.588999999999999</v>
      </c>
      <c r="AZ1152">
        <v>53.917000000000002</v>
      </c>
      <c r="BA1152">
        <v>55.545999999999999</v>
      </c>
      <c r="BB1152">
        <v>55.191000000000003</v>
      </c>
      <c r="BC1152">
        <v>56.463999999999999</v>
      </c>
      <c r="BD1152">
        <v>56.857999999999997</v>
      </c>
      <c r="BE1152">
        <v>57.064</v>
      </c>
      <c r="BF1152">
        <v>56.539000000000001</v>
      </c>
      <c r="BG1152">
        <v>56.39</v>
      </c>
      <c r="BH1152">
        <v>56.613999999999997</v>
      </c>
      <c r="BI1152">
        <v>56.539000000000001</v>
      </c>
      <c r="BJ1152">
        <v>56.877000000000002</v>
      </c>
      <c r="BK1152">
        <v>54.61</v>
      </c>
      <c r="BL1152">
        <v>54.685000000000002</v>
      </c>
      <c r="BM1152">
        <v>54.329000000000001</v>
      </c>
      <c r="BN1152">
        <v>54.441000000000003</v>
      </c>
      <c r="BO1152">
        <v>53.935000000000002</v>
      </c>
      <c r="BP1152">
        <v>54.534999999999997</v>
      </c>
      <c r="BQ1152">
        <v>54.628999999999998</v>
      </c>
      <c r="BR1152">
        <v>54.872</v>
      </c>
      <c r="BS1152" s="12">
        <f t="shared" si="34"/>
        <v>0.10153772031958887</v>
      </c>
      <c r="BT1152" s="13" cm="1">
        <f t="array" aca="1" ref="BT1152" ca="1">_xlfn.PERCENTILE.INC((OFFSET(E1152,0,1,1,COLUMNS(E1152:BR1152)-1) - E1152:BQ1152) / E1152:BQ1152, 0.05) * SQRT(COUNT(E1152:BR1152) - 1)</f>
        <v>-0.12033077587691034</v>
      </c>
      <c r="BU1152" s="12" cm="1">
        <f t="array" aca="1" ref="BU1152" ca="1">_xlfn.STDEV.P((E1152:BQ1152 - OFFSET(E1152:BQ1152,0,1)) / OFFSET(E1152:BQ1152,0,1)) * SQRT(COUNT(E1152:BR1152)-1)</f>
        <v>0.12459997651673188</v>
      </c>
      <c r="BV1152" s="12" cm="1">
        <f t="array" ref="BV1152">-(MAX(1 - (E1152:BR1152 / _xlfn.SCAN(E1152, E1152:BR1152, _xlfn.LAMBDA(_xlpm.a,_xlpm.b, MAX(_xlpm.a, _xlpm.b))))))</f>
        <v>-7.4894478569712652E-2</v>
      </c>
      <c r="BW1152" s="14">
        <f t="shared" ca="1" si="35"/>
        <v>0.85276945167524787</v>
      </c>
    </row>
    <row r="1153" spans="1:75" x14ac:dyDescent="0.45">
      <c r="A1153" s="2" t="s">
        <v>2326</v>
      </c>
      <c r="B1153" t="s">
        <v>2327</v>
      </c>
      <c r="C1153" t="s">
        <v>11</v>
      </c>
      <c r="D1153" t="s">
        <v>29</v>
      </c>
      <c r="E1153">
        <v>127.84</v>
      </c>
      <c r="F1153">
        <v>129.47999999999999</v>
      </c>
      <c r="G1153">
        <v>129.63999999999999</v>
      </c>
      <c r="H1153">
        <v>130.24</v>
      </c>
      <c r="I1153">
        <v>127.02</v>
      </c>
      <c r="J1153">
        <v>125.28</v>
      </c>
      <c r="K1153">
        <v>122.64</v>
      </c>
      <c r="L1153">
        <v>123.42</v>
      </c>
      <c r="M1153">
        <v>124.72</v>
      </c>
      <c r="N1153">
        <v>126.9</v>
      </c>
      <c r="O1153">
        <v>127.5</v>
      </c>
      <c r="P1153">
        <v>127.46</v>
      </c>
      <c r="Q1153">
        <v>129.80000000000001</v>
      </c>
      <c r="R1153">
        <v>129.28</v>
      </c>
      <c r="S1153">
        <v>130.34</v>
      </c>
      <c r="T1153">
        <v>129.97999999999999</v>
      </c>
      <c r="U1153">
        <v>128.80000000000001</v>
      </c>
      <c r="V1153">
        <v>122.16</v>
      </c>
      <c r="W1153">
        <v>120.98</v>
      </c>
      <c r="X1153">
        <v>120.66</v>
      </c>
      <c r="Y1153">
        <v>123.1</v>
      </c>
      <c r="Z1153">
        <v>118.58</v>
      </c>
      <c r="AA1153">
        <v>115.56</v>
      </c>
      <c r="AB1153">
        <v>117.02</v>
      </c>
      <c r="AC1153">
        <v>117.78</v>
      </c>
      <c r="AD1153">
        <v>117.2</v>
      </c>
      <c r="AE1153">
        <v>116</v>
      </c>
      <c r="AF1153">
        <v>116.74</v>
      </c>
      <c r="AG1153">
        <v>116.62</v>
      </c>
      <c r="AH1153">
        <v>118.78</v>
      </c>
      <c r="AI1153">
        <v>119.8</v>
      </c>
      <c r="AJ1153">
        <v>120.24</v>
      </c>
      <c r="AK1153">
        <v>118.68</v>
      </c>
      <c r="AL1153">
        <v>117.72</v>
      </c>
      <c r="AM1153">
        <v>117.2</v>
      </c>
      <c r="AN1153">
        <v>118.38</v>
      </c>
      <c r="AO1153">
        <v>115.36</v>
      </c>
      <c r="AP1153">
        <v>114.26</v>
      </c>
      <c r="AQ1153">
        <v>116.96</v>
      </c>
      <c r="AR1153">
        <v>115.42</v>
      </c>
      <c r="AS1153">
        <v>114.24</v>
      </c>
      <c r="AT1153">
        <v>113.68</v>
      </c>
      <c r="AU1153">
        <v>111.44</v>
      </c>
      <c r="AV1153">
        <v>111.44</v>
      </c>
      <c r="AW1153">
        <v>107.16</v>
      </c>
      <c r="AX1153">
        <v>108.54</v>
      </c>
      <c r="AY1153">
        <v>107.7</v>
      </c>
      <c r="AZ1153">
        <v>105.26</v>
      </c>
      <c r="BA1153">
        <v>107.46</v>
      </c>
      <c r="BB1153">
        <v>107.2</v>
      </c>
      <c r="BC1153">
        <v>109.5</v>
      </c>
      <c r="BD1153">
        <v>109.42</v>
      </c>
      <c r="BE1153">
        <v>110.22</v>
      </c>
      <c r="BF1153">
        <v>109.62</v>
      </c>
      <c r="BG1153">
        <v>109.16</v>
      </c>
      <c r="BH1153">
        <v>109.36</v>
      </c>
      <c r="BI1153">
        <v>107.34</v>
      </c>
      <c r="BJ1153">
        <v>107.66</v>
      </c>
      <c r="BK1153">
        <v>103.26</v>
      </c>
      <c r="BL1153">
        <v>103.98</v>
      </c>
      <c r="BM1153">
        <v>104.42</v>
      </c>
      <c r="BN1153">
        <v>103.84</v>
      </c>
      <c r="BO1153">
        <v>103.8</v>
      </c>
      <c r="BP1153">
        <v>103.98</v>
      </c>
      <c r="BQ1153">
        <v>103.06</v>
      </c>
      <c r="BR1153">
        <v>102.68</v>
      </c>
      <c r="BS1153" s="12">
        <f t="shared" si="34"/>
        <v>-0.19680851063829785</v>
      </c>
      <c r="BT1153" s="13" cm="1">
        <f t="array" aca="1" ref="BT1153" ca="1">_xlfn.PERCENTILE.INC((OFFSET(E1153,0,1,1,COLUMNS(E1153:BR1153)-1) - E1153:BQ1153) / E1153:BQ1153, 0.05) * SQRT(COUNT(E1153:BR1153) - 1)</f>
        <v>-0.27796008600793781</v>
      </c>
      <c r="BU1153" s="12" cm="1">
        <f t="array" aca="1" ref="BU1153" ca="1">_xlfn.STDEV.P((E1153:BQ1153 - OFFSET(E1153:BQ1153,0,1)) / OFFSET(E1153:BQ1153,0,1)) * SQRT(COUNT(E1153:BR1153)-1)</f>
        <v>0.12689673818025338</v>
      </c>
      <c r="BV1153" s="12" cm="1">
        <f t="array" ref="BV1153">-(MAX(1 - (E1153:BR1153 / _xlfn.SCAN(E1153, E1153:BR1153, _xlfn.LAMBDA(_xlpm.a,_xlpm.b, MAX(_xlpm.a, _xlpm.b))))))</f>
        <v>-0.21221420899186738</v>
      </c>
      <c r="BW1153" s="14">
        <f t="shared" ca="1" si="35"/>
        <v>-1.5137597708154187</v>
      </c>
    </row>
    <row r="1154" spans="1:75" x14ac:dyDescent="0.45">
      <c r="A1154" s="2" t="s">
        <v>2328</v>
      </c>
      <c r="B1154" t="s">
        <v>2329</v>
      </c>
      <c r="C1154" t="s">
        <v>7</v>
      </c>
      <c r="D1154" t="s">
        <v>8</v>
      </c>
      <c r="E1154">
        <v>18.79</v>
      </c>
      <c r="F1154">
        <v>19.16</v>
      </c>
      <c r="G1154">
        <v>19.16</v>
      </c>
      <c r="H1154">
        <v>19.73</v>
      </c>
      <c r="I1154">
        <v>20.03</v>
      </c>
      <c r="J1154">
        <v>19.66</v>
      </c>
      <c r="K1154">
        <v>19.29</v>
      </c>
      <c r="L1154">
        <v>19.260000000000002</v>
      </c>
      <c r="M1154">
        <v>19.73</v>
      </c>
      <c r="N1154">
        <v>19.649999999999999</v>
      </c>
      <c r="O1154">
        <v>19.940000000000001</v>
      </c>
      <c r="P1154">
        <v>19.7</v>
      </c>
      <c r="Q1154">
        <v>19.670000000000002</v>
      </c>
      <c r="R1154">
        <v>19.52</v>
      </c>
      <c r="S1154">
        <v>19.8</v>
      </c>
      <c r="T1154">
        <v>19.52</v>
      </c>
      <c r="U1154">
        <v>19.71</v>
      </c>
      <c r="V1154">
        <v>19.41</v>
      </c>
      <c r="W1154">
        <v>19.34</v>
      </c>
      <c r="X1154">
        <v>19.149999999999999</v>
      </c>
      <c r="Y1154">
        <v>18.62</v>
      </c>
      <c r="Z1154">
        <v>18.260000000000002</v>
      </c>
      <c r="AA1154">
        <v>18.739999999999998</v>
      </c>
      <c r="AB1154">
        <v>19.04</v>
      </c>
      <c r="AC1154">
        <v>19.350000000000001</v>
      </c>
      <c r="AD1154">
        <v>20.04</v>
      </c>
      <c r="AE1154">
        <v>19.84</v>
      </c>
      <c r="AF1154">
        <v>19.850000000000001</v>
      </c>
      <c r="AG1154">
        <v>20.2</v>
      </c>
      <c r="AH1154">
        <v>20.83</v>
      </c>
      <c r="AI1154">
        <v>21.46</v>
      </c>
      <c r="AJ1154">
        <v>21.26</v>
      </c>
      <c r="AK1154">
        <v>20.96</v>
      </c>
      <c r="AL1154">
        <v>21.12</v>
      </c>
      <c r="AM1154">
        <v>21.19</v>
      </c>
      <c r="AN1154">
        <v>21.32</v>
      </c>
      <c r="AO1154">
        <v>20.79</v>
      </c>
      <c r="AP1154">
        <v>20.56</v>
      </c>
      <c r="AQ1154">
        <v>20.96</v>
      </c>
      <c r="AR1154">
        <v>20.92</v>
      </c>
      <c r="AS1154">
        <v>20.84</v>
      </c>
      <c r="AT1154">
        <v>20.62</v>
      </c>
      <c r="AU1154">
        <v>20.83</v>
      </c>
      <c r="AV1154">
        <v>20.81</v>
      </c>
      <c r="AW1154">
        <v>20.86</v>
      </c>
      <c r="AX1154">
        <v>20.99</v>
      </c>
      <c r="AY1154">
        <v>21</v>
      </c>
      <c r="AZ1154">
        <v>21.63</v>
      </c>
      <c r="BA1154">
        <v>21.85</v>
      </c>
      <c r="BB1154">
        <v>21.56</v>
      </c>
      <c r="BC1154">
        <v>21.87</v>
      </c>
      <c r="BD1154">
        <v>21.92</v>
      </c>
      <c r="BE1154">
        <v>21.86</v>
      </c>
      <c r="BF1154">
        <v>21.9</v>
      </c>
      <c r="BG1154">
        <v>22.02</v>
      </c>
      <c r="BH1154">
        <v>22.36</v>
      </c>
      <c r="BI1154">
        <v>22.38</v>
      </c>
      <c r="BJ1154">
        <v>22.45</v>
      </c>
      <c r="BK1154">
        <v>21.77</v>
      </c>
      <c r="BL1154">
        <v>21.6</v>
      </c>
      <c r="BM1154">
        <v>22.18</v>
      </c>
      <c r="BN1154">
        <v>21.79</v>
      </c>
      <c r="BO1154">
        <v>21.66</v>
      </c>
      <c r="BP1154">
        <v>22.19</v>
      </c>
      <c r="BQ1154">
        <v>22.26</v>
      </c>
      <c r="BR1154">
        <v>22.5</v>
      </c>
      <c r="BS1154" s="12">
        <f t="shared" si="34"/>
        <v>0.19744544970729117</v>
      </c>
      <c r="BT1154" s="13" cm="1">
        <f t="array" aca="1" ref="BT1154" ca="1">_xlfn.PERCENTILE.INC((OFFSET(E1154,0,1,1,COLUMNS(E1154:BR1154)-1) - E1154:BQ1154) / E1154:BQ1154, 0.05) * SQRT(COUNT(E1154:BR1154) - 1)</f>
        <v>-0.15504711146884745</v>
      </c>
      <c r="BU1154" s="12" cm="1">
        <f t="array" aca="1" ref="BU1154" ca="1">_xlfn.STDEV.P((E1154:BQ1154 - OFFSET(E1154:BQ1154,0,1)) / OFFSET(E1154:BQ1154,0,1)) * SQRT(COUNT(E1154:BR1154)-1)</f>
        <v>0.12444689832989142</v>
      </c>
      <c r="BV1154" s="12" cm="1">
        <f t="array" ref="BV1154">-(MAX(1 - (E1154:BR1154 / _xlfn.SCAN(E1154, E1154:BR1154, _xlfn.LAMBDA(_xlpm.a,_xlpm.b, MAX(_xlpm.a, _xlpm.b))))))</f>
        <v>-8.8367448826759842E-2</v>
      </c>
      <c r="BW1154" s="14">
        <f t="shared" ca="1" si="35"/>
        <v>1.6244903308455232</v>
      </c>
    </row>
    <row r="1155" spans="1:75" x14ac:dyDescent="0.45">
      <c r="A1155" s="2" t="s">
        <v>2330</v>
      </c>
      <c r="B1155" t="s">
        <v>2331</v>
      </c>
      <c r="C1155" t="s">
        <v>22</v>
      </c>
      <c r="D1155" t="s">
        <v>26</v>
      </c>
      <c r="E1155">
        <v>37.51</v>
      </c>
      <c r="F1155">
        <v>39.32</v>
      </c>
      <c r="G1155">
        <v>38.53</v>
      </c>
      <c r="H1155">
        <v>39.36</v>
      </c>
      <c r="I1155">
        <v>39.36</v>
      </c>
      <c r="J1155">
        <v>39.97</v>
      </c>
      <c r="K1155">
        <v>40.29</v>
      </c>
      <c r="L1155">
        <v>40.06</v>
      </c>
      <c r="M1155">
        <v>46.68</v>
      </c>
      <c r="N1155">
        <v>48.63</v>
      </c>
      <c r="O1155">
        <v>47.98</v>
      </c>
      <c r="P1155">
        <v>47.14</v>
      </c>
      <c r="Q1155">
        <v>46.96</v>
      </c>
      <c r="R1155">
        <v>50.48</v>
      </c>
      <c r="S1155">
        <v>51.87</v>
      </c>
      <c r="T1155">
        <v>50.85</v>
      </c>
      <c r="U1155">
        <v>50.48</v>
      </c>
      <c r="V1155">
        <v>49.83</v>
      </c>
      <c r="W1155">
        <v>48.35</v>
      </c>
      <c r="X1155">
        <v>49.55</v>
      </c>
      <c r="Y1155">
        <v>50.02</v>
      </c>
      <c r="Z1155">
        <v>49</v>
      </c>
      <c r="AA1155">
        <v>52.33</v>
      </c>
      <c r="AB1155">
        <v>55.57</v>
      </c>
      <c r="AC1155">
        <v>56.87</v>
      </c>
      <c r="AD1155">
        <v>58.17</v>
      </c>
      <c r="AE1155">
        <v>57.61</v>
      </c>
      <c r="AF1155">
        <v>57.89</v>
      </c>
      <c r="AG1155">
        <v>56.5</v>
      </c>
      <c r="AH1155">
        <v>57.89</v>
      </c>
      <c r="AI1155">
        <v>58.17</v>
      </c>
      <c r="AJ1155">
        <v>55.57</v>
      </c>
      <c r="AK1155">
        <v>56.59</v>
      </c>
      <c r="AL1155">
        <v>56.68</v>
      </c>
      <c r="AM1155">
        <v>55.85</v>
      </c>
      <c r="AN1155">
        <v>54</v>
      </c>
      <c r="AO1155">
        <v>53.91</v>
      </c>
      <c r="AP1155">
        <v>55.11</v>
      </c>
      <c r="AQ1155">
        <v>53.63</v>
      </c>
      <c r="AR1155">
        <v>53.81</v>
      </c>
      <c r="AS1155">
        <v>53.44</v>
      </c>
      <c r="AT1155">
        <v>51.87</v>
      </c>
      <c r="AU1155">
        <v>50.94</v>
      </c>
      <c r="AV1155">
        <v>49.55</v>
      </c>
      <c r="AW1155">
        <v>51.13</v>
      </c>
      <c r="AX1155">
        <v>51.4</v>
      </c>
      <c r="AY1155">
        <v>50.48</v>
      </c>
      <c r="AZ1155">
        <v>52.15</v>
      </c>
      <c r="BA1155">
        <v>54.46</v>
      </c>
      <c r="BB1155">
        <v>54</v>
      </c>
      <c r="BC1155">
        <v>55.2</v>
      </c>
      <c r="BD1155">
        <v>54.65</v>
      </c>
      <c r="BE1155">
        <v>53.26</v>
      </c>
      <c r="BF1155">
        <v>54.18</v>
      </c>
      <c r="BG1155">
        <v>55.02</v>
      </c>
      <c r="BH1155">
        <v>57.7</v>
      </c>
      <c r="BI1155">
        <v>59.65</v>
      </c>
      <c r="BJ1155">
        <v>60.94</v>
      </c>
      <c r="BK1155">
        <v>60.3</v>
      </c>
      <c r="BL1155">
        <v>63.08</v>
      </c>
      <c r="BM1155">
        <v>64</v>
      </c>
      <c r="BN1155">
        <v>63.63</v>
      </c>
      <c r="BO1155">
        <v>63.26</v>
      </c>
      <c r="BP1155">
        <v>63.72</v>
      </c>
      <c r="BQ1155">
        <v>63.82</v>
      </c>
      <c r="BR1155">
        <v>64.56</v>
      </c>
      <c r="BS1155" s="12">
        <f t="shared" si="34"/>
        <v>0.72114102905891775</v>
      </c>
      <c r="BT1155" s="13" cm="1">
        <f t="array" aca="1" ref="BT1155" ca="1">_xlfn.PERCENTILE.INC((OFFSET(E1155,0,1,1,COLUMNS(E1155:BR1155)-1) - E1155:BQ1155) / E1155:BQ1155, 0.05) * SQRT(COUNT(E1155:BR1155) - 1)</f>
        <v>-0.23348616798069899</v>
      </c>
      <c r="BU1155" s="12" cm="1">
        <f t="array" aca="1" ref="BU1155" ca="1">_xlfn.STDEV.P((E1155:BQ1155 - OFFSET(E1155:BQ1155,0,1)) / OFFSET(E1155:BQ1155,0,1)) * SQRT(COUNT(E1155:BR1155)-1)</f>
        <v>0.24293052637220403</v>
      </c>
      <c r="BV1155" s="12" cm="1">
        <f t="array" ref="BV1155">-(MAX(1 - (E1155:BR1155 / _xlfn.SCAN(E1155, E1155:BR1155, _xlfn.LAMBDA(_xlpm.a,_xlpm.b, MAX(_xlpm.a, _xlpm.b))))))</f>
        <v>-0.14818635035241545</v>
      </c>
      <c r="BW1155" s="14">
        <f t="shared" ca="1" si="35"/>
        <v>2.9879256972428947</v>
      </c>
    </row>
    <row r="1156" spans="1:75" x14ac:dyDescent="0.45">
      <c r="A1156" s="2" t="s">
        <v>2332</v>
      </c>
      <c r="B1156" t="s">
        <v>2333</v>
      </c>
      <c r="C1156" t="s">
        <v>22</v>
      </c>
      <c r="D1156" t="s">
        <v>26</v>
      </c>
      <c r="E1156">
        <v>147.15</v>
      </c>
      <c r="F1156">
        <v>148.80000000000001</v>
      </c>
      <c r="G1156">
        <v>148.80000000000001</v>
      </c>
      <c r="H1156">
        <v>153.35</v>
      </c>
      <c r="I1156">
        <v>155.19999999999999</v>
      </c>
      <c r="J1156">
        <v>153.30000000000001</v>
      </c>
      <c r="K1156">
        <v>152.05000000000001</v>
      </c>
      <c r="L1156">
        <v>153.30000000000001</v>
      </c>
      <c r="M1156">
        <v>158</v>
      </c>
      <c r="N1156">
        <v>157.44999999999999</v>
      </c>
      <c r="O1156">
        <v>161.4</v>
      </c>
      <c r="P1156">
        <v>158.75</v>
      </c>
      <c r="Q1156">
        <v>160.1</v>
      </c>
      <c r="R1156">
        <v>159.55000000000001</v>
      </c>
      <c r="S1156">
        <v>157.4</v>
      </c>
      <c r="T1156">
        <v>160.1</v>
      </c>
      <c r="U1156">
        <v>159.5</v>
      </c>
      <c r="V1156">
        <v>157.65</v>
      </c>
      <c r="W1156">
        <v>159</v>
      </c>
      <c r="X1156">
        <v>156</v>
      </c>
      <c r="Y1156">
        <v>158.6</v>
      </c>
      <c r="Z1156">
        <v>154.30000000000001</v>
      </c>
      <c r="AA1156">
        <v>150.9</v>
      </c>
      <c r="AB1156">
        <v>155.35</v>
      </c>
      <c r="AC1156">
        <v>156.15</v>
      </c>
      <c r="AD1156">
        <v>158.5</v>
      </c>
      <c r="AE1156">
        <v>158.69999999999999</v>
      </c>
      <c r="AF1156">
        <v>158</v>
      </c>
      <c r="AG1156">
        <v>160</v>
      </c>
      <c r="AH1156">
        <v>164.2</v>
      </c>
      <c r="AI1156">
        <v>163.75</v>
      </c>
      <c r="AJ1156">
        <v>163.1</v>
      </c>
      <c r="AK1156">
        <v>159.25</v>
      </c>
      <c r="AL1156">
        <v>162.9</v>
      </c>
      <c r="AM1156">
        <v>163.15</v>
      </c>
      <c r="AN1156">
        <v>165</v>
      </c>
      <c r="AO1156">
        <v>161.44999999999999</v>
      </c>
      <c r="AP1156">
        <v>160.35</v>
      </c>
      <c r="AQ1156">
        <v>164.45</v>
      </c>
      <c r="AR1156">
        <v>163</v>
      </c>
      <c r="AS1156">
        <v>165</v>
      </c>
      <c r="AT1156">
        <v>165.65</v>
      </c>
      <c r="AU1156">
        <v>165.3</v>
      </c>
      <c r="AV1156">
        <v>165.3</v>
      </c>
      <c r="AW1156">
        <v>165.15</v>
      </c>
      <c r="AX1156">
        <v>167.25</v>
      </c>
      <c r="AY1156">
        <v>168.3</v>
      </c>
      <c r="AZ1156">
        <v>171.15</v>
      </c>
      <c r="BA1156">
        <v>171.2</v>
      </c>
      <c r="BB1156">
        <v>169.6</v>
      </c>
      <c r="BC1156">
        <v>171.7</v>
      </c>
      <c r="BD1156">
        <v>173</v>
      </c>
      <c r="BE1156">
        <v>173.2</v>
      </c>
      <c r="BF1156">
        <v>172.15</v>
      </c>
      <c r="BG1156">
        <v>170.75</v>
      </c>
      <c r="BH1156">
        <v>171.5</v>
      </c>
      <c r="BI1156">
        <v>170.5</v>
      </c>
      <c r="BJ1156">
        <v>171</v>
      </c>
      <c r="BK1156">
        <v>164.95</v>
      </c>
      <c r="BL1156">
        <v>167.3</v>
      </c>
      <c r="BM1156">
        <v>169.2</v>
      </c>
      <c r="BN1156">
        <v>166.9</v>
      </c>
      <c r="BO1156">
        <v>166.7</v>
      </c>
      <c r="BP1156">
        <v>175.95</v>
      </c>
      <c r="BQ1156">
        <v>174.15</v>
      </c>
      <c r="BR1156">
        <v>173.05</v>
      </c>
      <c r="BS1156" s="12">
        <f t="shared" ref="BS1156:BS1196" si="36">(BR1156-E1156)/E1156</f>
        <v>0.17601087325857973</v>
      </c>
      <c r="BT1156" s="13" cm="1">
        <f t="array" aca="1" ref="BT1156" ca="1">_xlfn.PERCENTILE.INC((OFFSET(E1156,0,1,1,COLUMNS(E1156:BR1156)-1) - E1156:BQ1156) / E1156:BQ1156, 0.05) * SQRT(COUNT(E1156:BR1156) - 1)</f>
        <v>-0.17681359808856217</v>
      </c>
      <c r="BU1156" s="12" cm="1">
        <f t="array" aca="1" ref="BU1156" ca="1">_xlfn.STDEV.P((E1156:BQ1156 - OFFSET(E1156:BQ1156,0,1)) / OFFSET(E1156:BQ1156,0,1)) * SQRT(COUNT(E1156:BR1156)-1)</f>
        <v>0.12564571663286339</v>
      </c>
      <c r="BV1156" s="12" cm="1">
        <f t="array" ref="BV1156">-(MAX(1 - (E1156:BR1156 / _xlfn.SCAN(E1156, E1156:BR1156, _xlfn.LAMBDA(_xlpm.a,_xlpm.b, MAX(_xlpm.a, _xlpm.b))))))</f>
        <v>-6.505576208178443E-2</v>
      </c>
      <c r="BW1156" s="14">
        <f t="shared" ref="BW1156:BW1196" ca="1" si="37">(BS1156-$BY$3)/BU1156</f>
        <v>1.4383952866455496</v>
      </c>
    </row>
    <row r="1157" spans="1:75" x14ac:dyDescent="0.45">
      <c r="A1157" s="2" t="s">
        <v>2334</v>
      </c>
      <c r="B1157" t="s">
        <v>2335</v>
      </c>
      <c r="C1157" t="s">
        <v>37</v>
      </c>
      <c r="D1157" t="s">
        <v>34</v>
      </c>
      <c r="E1157">
        <v>66.8</v>
      </c>
      <c r="F1157">
        <v>67.8</v>
      </c>
      <c r="G1157">
        <v>68.05</v>
      </c>
      <c r="H1157">
        <v>69.75</v>
      </c>
      <c r="I1157">
        <v>69.400000000000006</v>
      </c>
      <c r="J1157">
        <v>69.650000000000006</v>
      </c>
      <c r="K1157">
        <v>68.45</v>
      </c>
      <c r="L1157">
        <v>68.599999999999994</v>
      </c>
      <c r="M1157">
        <v>69</v>
      </c>
      <c r="N1157">
        <v>69.599999999999994</v>
      </c>
      <c r="O1157">
        <v>70.5</v>
      </c>
      <c r="P1157">
        <v>72</v>
      </c>
      <c r="Q1157">
        <v>71.599999999999994</v>
      </c>
      <c r="R1157">
        <v>71.650000000000006</v>
      </c>
      <c r="S1157">
        <v>71.8</v>
      </c>
      <c r="T1157">
        <v>73</v>
      </c>
      <c r="U1157">
        <v>71.650000000000006</v>
      </c>
      <c r="V1157">
        <v>71.55</v>
      </c>
      <c r="W1157">
        <v>71.7</v>
      </c>
      <c r="X1157">
        <v>69.900000000000006</v>
      </c>
      <c r="Y1157">
        <v>69.349999999999994</v>
      </c>
      <c r="Z1157">
        <v>66.5</v>
      </c>
      <c r="AA1157">
        <v>66.25</v>
      </c>
      <c r="AB1157">
        <v>66.900000000000006</v>
      </c>
      <c r="AC1157">
        <v>66.099999999999994</v>
      </c>
      <c r="AD1157">
        <v>66.05</v>
      </c>
      <c r="AE1157">
        <v>66.3</v>
      </c>
      <c r="AF1157">
        <v>66.349999999999994</v>
      </c>
      <c r="AG1157">
        <v>66.7</v>
      </c>
      <c r="AH1157">
        <v>67.849999999999994</v>
      </c>
      <c r="AI1157">
        <v>67.650000000000006</v>
      </c>
      <c r="AJ1157">
        <v>67.8</v>
      </c>
      <c r="AK1157">
        <v>67.099999999999994</v>
      </c>
      <c r="AL1157">
        <v>66.75</v>
      </c>
      <c r="AM1157">
        <v>66</v>
      </c>
      <c r="AN1157">
        <v>66.849999999999994</v>
      </c>
      <c r="AO1157">
        <v>66.2</v>
      </c>
      <c r="AP1157">
        <v>66.05</v>
      </c>
      <c r="AQ1157">
        <v>67.5</v>
      </c>
      <c r="AR1157">
        <v>66.8</v>
      </c>
      <c r="AS1157">
        <v>67.45</v>
      </c>
      <c r="AT1157">
        <v>67.349999999999994</v>
      </c>
      <c r="AU1157">
        <v>67.05</v>
      </c>
      <c r="AV1157">
        <v>66.599999999999994</v>
      </c>
      <c r="AW1157">
        <v>66.3</v>
      </c>
      <c r="AX1157">
        <v>65.7</v>
      </c>
      <c r="AY1157">
        <v>64.95</v>
      </c>
      <c r="AZ1157">
        <v>63.55</v>
      </c>
      <c r="BA1157">
        <v>64.099999999999994</v>
      </c>
      <c r="BB1157">
        <v>62.75</v>
      </c>
      <c r="BC1157">
        <v>63.3</v>
      </c>
      <c r="BD1157">
        <v>63.2</v>
      </c>
      <c r="BE1157">
        <v>62.9</v>
      </c>
      <c r="BF1157">
        <v>63.15</v>
      </c>
      <c r="BG1157">
        <v>62.4</v>
      </c>
      <c r="BH1157">
        <v>62.7</v>
      </c>
      <c r="BI1157">
        <v>62.2</v>
      </c>
      <c r="BJ1157">
        <v>63.15</v>
      </c>
      <c r="BK1157">
        <v>60.7</v>
      </c>
      <c r="BL1157">
        <v>60.8</v>
      </c>
      <c r="BM1157">
        <v>60.55</v>
      </c>
      <c r="BN1157">
        <v>59.6</v>
      </c>
      <c r="BO1157">
        <v>58.6</v>
      </c>
      <c r="BP1157">
        <v>60.75</v>
      </c>
      <c r="BQ1157">
        <v>59.8</v>
      </c>
      <c r="BR1157">
        <v>60.55</v>
      </c>
      <c r="BS1157" s="12">
        <f t="shared" si="36"/>
        <v>-9.3562874251497008E-2</v>
      </c>
      <c r="BT1157" s="13" cm="1">
        <f t="array" aca="1" ref="BT1157" ca="1">_xlfn.PERCENTILE.INC((OFFSET(E1157,0,1,1,COLUMNS(E1157:BR1157)-1) - E1157:BQ1157) / E1157:BQ1157, 0.05) * SQRT(COUNT(E1157:BR1157) - 1)</f>
        <v>-0.17298543371749747</v>
      </c>
      <c r="BU1157" s="12" cm="1">
        <f t="array" aca="1" ref="BU1157" ca="1">_xlfn.STDEV.P((E1157:BQ1157 - OFFSET(E1157:BQ1157,0,1)) / OFFSET(E1157:BQ1157,0,1)) * SQRT(COUNT(E1157:BR1157)-1)</f>
        <v>0.1117520168714097</v>
      </c>
      <c r="BV1157" s="12" cm="1">
        <f t="array" ref="BV1157">-(MAX(1 - (E1157:BR1157 / _xlfn.SCAN(E1157, E1157:BR1157, _xlfn.LAMBDA(_xlpm.a,_xlpm.b, MAX(_xlpm.a, _xlpm.b))))))</f>
        <v>-0.19726027397260271</v>
      </c>
      <c r="BW1157" s="14">
        <f t="shared" ca="1" si="37"/>
        <v>-0.79502404883122646</v>
      </c>
    </row>
    <row r="1158" spans="1:75" x14ac:dyDescent="0.45">
      <c r="A1158" s="2" t="s">
        <v>2336</v>
      </c>
      <c r="B1158" t="s">
        <v>2337</v>
      </c>
      <c r="C1158" t="s">
        <v>22</v>
      </c>
      <c r="D1158" t="s">
        <v>8</v>
      </c>
      <c r="E1158">
        <v>47.75</v>
      </c>
      <c r="F1158">
        <v>47.78</v>
      </c>
      <c r="G1158">
        <v>47.41</v>
      </c>
      <c r="H1158">
        <v>47.79</v>
      </c>
      <c r="I1158">
        <v>48.19</v>
      </c>
      <c r="J1158">
        <v>48.38</v>
      </c>
      <c r="K1158">
        <v>48.32</v>
      </c>
      <c r="L1158">
        <v>48.52</v>
      </c>
      <c r="M1158">
        <v>48.75</v>
      </c>
      <c r="N1158">
        <v>49.67</v>
      </c>
      <c r="O1158">
        <v>48.92</v>
      </c>
      <c r="P1158">
        <v>49.2</v>
      </c>
      <c r="Q1158">
        <v>48.92</v>
      </c>
      <c r="R1158">
        <v>48.87</v>
      </c>
      <c r="S1158">
        <v>48.56</v>
      </c>
      <c r="T1158">
        <v>47.94</v>
      </c>
      <c r="U1158">
        <v>47.67</v>
      </c>
      <c r="V1158">
        <v>47.57</v>
      </c>
      <c r="W1158">
        <v>47.57</v>
      </c>
      <c r="X1158">
        <v>48.45</v>
      </c>
      <c r="Y1158">
        <v>47.87</v>
      </c>
      <c r="Z1158">
        <v>46.36</v>
      </c>
      <c r="AA1158">
        <v>46.35</v>
      </c>
      <c r="AB1158">
        <v>46.39</v>
      </c>
      <c r="AC1158">
        <v>46.52</v>
      </c>
      <c r="AD1158">
        <v>46.71</v>
      </c>
      <c r="AE1158">
        <v>46.34</v>
      </c>
      <c r="AF1158">
        <v>46.17</v>
      </c>
      <c r="AG1158">
        <v>46.47</v>
      </c>
      <c r="AH1158">
        <v>47.32</v>
      </c>
      <c r="AI1158">
        <v>47.7</v>
      </c>
      <c r="AJ1158">
        <v>47.35</v>
      </c>
      <c r="AK1158">
        <v>47.42</v>
      </c>
      <c r="AL1158">
        <v>47.43</v>
      </c>
      <c r="AM1158">
        <v>47.22</v>
      </c>
      <c r="AN1158">
        <v>47.29</v>
      </c>
      <c r="AO1158">
        <v>47</v>
      </c>
      <c r="AP1158">
        <v>46.92</v>
      </c>
      <c r="AQ1158">
        <v>47.34</v>
      </c>
      <c r="AR1158">
        <v>47.17</v>
      </c>
      <c r="AS1158">
        <v>46.81</v>
      </c>
      <c r="AT1158">
        <v>46.5</v>
      </c>
      <c r="AU1158">
        <v>46.4</v>
      </c>
      <c r="AV1158">
        <v>46.02</v>
      </c>
      <c r="AW1158">
        <v>46.6</v>
      </c>
      <c r="AX1158">
        <v>46.91</v>
      </c>
      <c r="AY1158">
        <v>47.06</v>
      </c>
      <c r="AZ1158">
        <v>46.19</v>
      </c>
      <c r="BA1158">
        <v>46.49</v>
      </c>
      <c r="BB1158">
        <v>46.39</v>
      </c>
      <c r="BC1158">
        <v>47.12</v>
      </c>
      <c r="BD1158">
        <v>47.34</v>
      </c>
      <c r="BE1158">
        <v>47.01</v>
      </c>
      <c r="BF1158">
        <v>47.42</v>
      </c>
      <c r="BG1158">
        <v>47.22</v>
      </c>
      <c r="BH1158">
        <v>47.67</v>
      </c>
      <c r="BI1158">
        <v>48.58</v>
      </c>
      <c r="BJ1158">
        <v>49.09</v>
      </c>
      <c r="BK1158">
        <v>48.82</v>
      </c>
      <c r="BL1158">
        <v>49.78</v>
      </c>
      <c r="BM1158">
        <v>49.32</v>
      </c>
      <c r="BN1158">
        <v>48.5</v>
      </c>
      <c r="BO1158">
        <v>48.96</v>
      </c>
      <c r="BP1158">
        <v>48.74</v>
      </c>
      <c r="BQ1158">
        <v>48.44</v>
      </c>
      <c r="BR1158">
        <v>48.06</v>
      </c>
      <c r="BS1158" s="12">
        <f t="shared" si="36"/>
        <v>6.4921465968586865E-3</v>
      </c>
      <c r="BT1158" s="13" cm="1">
        <f t="array" aca="1" ref="BT1158" ca="1">_xlfn.PERCENTILE.INC((OFFSET(E1158,0,1,1,COLUMNS(E1158:BR1158)-1) - E1158:BQ1158) / E1158:BQ1158, 0.05) * SQRT(COUNT(E1158:BR1158) - 1)</f>
        <v>-0.11797717995061371</v>
      </c>
      <c r="BU1158" s="12" cm="1">
        <f t="array" aca="1" ref="BU1158" ca="1">_xlfn.STDEV.P((E1158:BQ1158 - OFFSET(E1158:BQ1158,0,1)) / OFFSET(E1158:BQ1158,0,1)) * SQRT(COUNT(E1158:BR1158)-1)</f>
        <v>7.8359554933966555E-2</v>
      </c>
      <c r="BV1158" s="12" cm="1">
        <f t="array" ref="BV1158">-(MAX(1 - (E1158:BR1158 / _xlfn.SCAN(E1158, E1158:BR1158, _xlfn.LAMBDA(_xlpm.a,_xlpm.b, MAX(_xlpm.a, _xlpm.b))))))</f>
        <v>-7.3485001006643791E-2</v>
      </c>
      <c r="BW1158" s="14">
        <f t="shared" ca="1" si="37"/>
        <v>0.1430518580617032</v>
      </c>
    </row>
    <row r="1159" spans="1:75" x14ac:dyDescent="0.45">
      <c r="A1159" s="2" t="s">
        <v>2338</v>
      </c>
      <c r="B1159" t="s">
        <v>2339</v>
      </c>
      <c r="C1159" t="s">
        <v>22</v>
      </c>
      <c r="D1159" t="s">
        <v>8</v>
      </c>
      <c r="E1159">
        <v>39.700000000000003</v>
      </c>
      <c r="F1159">
        <v>40</v>
      </c>
      <c r="G1159">
        <v>40.6</v>
      </c>
      <c r="H1159">
        <v>41.4</v>
      </c>
      <c r="I1159">
        <v>40.75</v>
      </c>
      <c r="J1159">
        <v>40.450000000000003</v>
      </c>
      <c r="K1159">
        <v>40.450000000000003</v>
      </c>
      <c r="L1159">
        <v>40.450000000000003</v>
      </c>
      <c r="M1159">
        <v>40.85</v>
      </c>
      <c r="N1159">
        <v>41.35</v>
      </c>
      <c r="O1159">
        <v>41.1</v>
      </c>
      <c r="P1159">
        <v>41.4</v>
      </c>
      <c r="Q1159">
        <v>40.35</v>
      </c>
      <c r="R1159">
        <v>40.549999999999997</v>
      </c>
      <c r="S1159">
        <v>41.7</v>
      </c>
      <c r="T1159">
        <v>40.450000000000003</v>
      </c>
      <c r="U1159">
        <v>40.700000000000003</v>
      </c>
      <c r="V1159">
        <v>39.35</v>
      </c>
      <c r="W1159">
        <v>38.65</v>
      </c>
      <c r="X1159">
        <v>39</v>
      </c>
      <c r="Y1159">
        <v>38.5</v>
      </c>
      <c r="Z1159">
        <v>38</v>
      </c>
      <c r="AA1159">
        <v>38.1</v>
      </c>
      <c r="AB1159">
        <v>38</v>
      </c>
      <c r="AC1159">
        <v>38.15</v>
      </c>
      <c r="AD1159">
        <v>40.15</v>
      </c>
      <c r="AE1159">
        <v>39.4</v>
      </c>
      <c r="AF1159">
        <v>39</v>
      </c>
      <c r="AG1159">
        <v>38.799999999999997</v>
      </c>
      <c r="AH1159">
        <v>39.5</v>
      </c>
      <c r="AI1159">
        <v>40.85</v>
      </c>
      <c r="AJ1159">
        <v>39</v>
      </c>
      <c r="AK1159">
        <v>38.9</v>
      </c>
      <c r="AL1159">
        <v>39</v>
      </c>
      <c r="AM1159">
        <v>38</v>
      </c>
      <c r="AN1159">
        <v>38.200000000000003</v>
      </c>
      <c r="AO1159">
        <v>37.75</v>
      </c>
      <c r="AP1159">
        <v>35.799999999999997</v>
      </c>
      <c r="AQ1159">
        <v>37.65</v>
      </c>
      <c r="AR1159">
        <v>38.049999999999997</v>
      </c>
      <c r="AS1159">
        <v>37.950000000000003</v>
      </c>
      <c r="AT1159">
        <v>36.700000000000003</v>
      </c>
      <c r="AU1159">
        <v>38.200000000000003</v>
      </c>
      <c r="AV1159">
        <v>37.5</v>
      </c>
      <c r="AW1159">
        <v>37.200000000000003</v>
      </c>
      <c r="AX1159">
        <v>38.1</v>
      </c>
      <c r="AY1159">
        <v>38.200000000000003</v>
      </c>
      <c r="AZ1159">
        <v>37.5</v>
      </c>
      <c r="BA1159">
        <v>37.450000000000003</v>
      </c>
      <c r="BB1159">
        <v>37.049999999999997</v>
      </c>
      <c r="BC1159">
        <v>36.4</v>
      </c>
      <c r="BD1159">
        <v>36.450000000000003</v>
      </c>
      <c r="BE1159">
        <v>36.299999999999997</v>
      </c>
      <c r="BF1159">
        <v>36</v>
      </c>
      <c r="BG1159">
        <v>35.85</v>
      </c>
      <c r="BH1159">
        <v>35.549999999999997</v>
      </c>
      <c r="BI1159">
        <v>35.5</v>
      </c>
      <c r="BJ1159">
        <v>34.799999999999997</v>
      </c>
      <c r="BK1159">
        <v>33.6</v>
      </c>
      <c r="BL1159">
        <v>33</v>
      </c>
      <c r="BM1159">
        <v>33.450000000000003</v>
      </c>
      <c r="BN1159">
        <v>33.200000000000003</v>
      </c>
      <c r="BO1159">
        <v>33</v>
      </c>
      <c r="BP1159">
        <v>33.549999999999997</v>
      </c>
      <c r="BQ1159">
        <v>33.950000000000003</v>
      </c>
      <c r="BR1159">
        <v>33.799999999999997</v>
      </c>
      <c r="BS1159" s="12">
        <f t="shared" si="36"/>
        <v>-0.14861460957178854</v>
      </c>
      <c r="BT1159" s="13" cm="1">
        <f t="array" aca="1" ref="BT1159" ca="1">_xlfn.PERCENTILE.INC((OFFSET(E1159,0,1,1,COLUMNS(E1159:BR1159)-1) - E1159:BQ1159) / E1159:BQ1159, 0.05) * SQRT(COUNT(E1159:BR1159) - 1)</f>
        <v>-0.26704811300314485</v>
      </c>
      <c r="BU1159" s="12" cm="1">
        <f t="array" aca="1" ref="BU1159" ca="1">_xlfn.STDEV.P((E1159:BQ1159 - OFFSET(E1159:BQ1159,0,1)) / OFFSET(E1159:BQ1159,0,1)) * SQRT(COUNT(E1159:BR1159)-1)</f>
        <v>0.15999536140605644</v>
      </c>
      <c r="BV1159" s="12" cm="1">
        <f t="array" ref="BV1159">-(MAX(1 - (E1159:BR1159 / _xlfn.SCAN(E1159, E1159:BR1159, _xlfn.LAMBDA(_xlpm.a,_xlpm.b, MAX(_xlpm.a, _xlpm.b))))))</f>
        <v>-0.20863309352517989</v>
      </c>
      <c r="BW1159" s="14">
        <f t="shared" ca="1" si="37"/>
        <v>-0.8993840507241615</v>
      </c>
    </row>
    <row r="1160" spans="1:75" x14ac:dyDescent="0.45">
      <c r="A1160" s="2" t="s">
        <v>2340</v>
      </c>
      <c r="B1160" t="s">
        <v>2341</v>
      </c>
      <c r="C1160" t="s">
        <v>19</v>
      </c>
      <c r="D1160" t="s">
        <v>8</v>
      </c>
      <c r="E1160">
        <v>143</v>
      </c>
      <c r="F1160">
        <v>146.4</v>
      </c>
      <c r="G1160">
        <v>145.19999999999999</v>
      </c>
      <c r="H1160">
        <v>147</v>
      </c>
      <c r="I1160">
        <v>144.6</v>
      </c>
      <c r="J1160">
        <v>144</v>
      </c>
      <c r="K1160">
        <v>143.4</v>
      </c>
      <c r="L1160">
        <v>147.30000000000001</v>
      </c>
      <c r="M1160">
        <v>145.69999999999999</v>
      </c>
      <c r="N1160">
        <v>145.9</v>
      </c>
      <c r="O1160">
        <v>148.6</v>
      </c>
      <c r="P1160">
        <v>150</v>
      </c>
      <c r="Q1160">
        <v>148.5</v>
      </c>
      <c r="R1160">
        <v>148.6</v>
      </c>
      <c r="S1160">
        <v>151</v>
      </c>
      <c r="T1160">
        <v>150.1</v>
      </c>
      <c r="U1160">
        <v>151.80000000000001</v>
      </c>
      <c r="V1160">
        <v>150</v>
      </c>
      <c r="W1160">
        <v>149.4</v>
      </c>
      <c r="X1160">
        <v>149</v>
      </c>
      <c r="Y1160">
        <v>145.19999999999999</v>
      </c>
      <c r="Z1160">
        <v>138.4</v>
      </c>
      <c r="AA1160">
        <v>132.69999999999999</v>
      </c>
      <c r="AB1160">
        <v>138.80000000000001</v>
      </c>
      <c r="AC1160">
        <v>144.19999999999999</v>
      </c>
      <c r="AD1160">
        <v>145.1</v>
      </c>
      <c r="AE1160">
        <v>145.5</v>
      </c>
      <c r="AF1160">
        <v>143.80000000000001</v>
      </c>
      <c r="AG1160">
        <v>144.9</v>
      </c>
      <c r="AH1160">
        <v>151.1</v>
      </c>
      <c r="AI1160">
        <v>153</v>
      </c>
      <c r="AJ1160">
        <v>150.69999999999999</v>
      </c>
      <c r="AK1160">
        <v>150.6</v>
      </c>
      <c r="AL1160">
        <v>151.1</v>
      </c>
      <c r="AM1160">
        <v>150.5</v>
      </c>
      <c r="AN1160">
        <v>151.5</v>
      </c>
      <c r="AO1160">
        <v>148.4</v>
      </c>
      <c r="AP1160">
        <v>147.4</v>
      </c>
      <c r="AQ1160">
        <v>149.9</v>
      </c>
      <c r="AR1160">
        <v>149.9</v>
      </c>
      <c r="AS1160">
        <v>152.30000000000001</v>
      </c>
      <c r="AT1160">
        <v>152.80000000000001</v>
      </c>
      <c r="AU1160">
        <v>152.19999999999999</v>
      </c>
      <c r="AV1160">
        <v>150.19999999999999</v>
      </c>
      <c r="AW1160">
        <v>148.80000000000001</v>
      </c>
      <c r="AX1160">
        <v>149.4</v>
      </c>
      <c r="AY1160">
        <v>150.19999999999999</v>
      </c>
      <c r="AZ1160">
        <v>151.19999999999999</v>
      </c>
      <c r="BA1160">
        <v>157.30000000000001</v>
      </c>
      <c r="BB1160">
        <v>158.4</v>
      </c>
      <c r="BC1160">
        <v>161.9</v>
      </c>
      <c r="BD1160">
        <v>160.80000000000001</v>
      </c>
      <c r="BE1160">
        <v>159.1</v>
      </c>
      <c r="BF1160">
        <v>157.80000000000001</v>
      </c>
      <c r="BG1160">
        <v>157.30000000000001</v>
      </c>
      <c r="BH1160">
        <v>157.4</v>
      </c>
      <c r="BI1160">
        <v>156</v>
      </c>
      <c r="BJ1160">
        <v>151</v>
      </c>
      <c r="BK1160">
        <v>143.5</v>
      </c>
      <c r="BL1160">
        <v>145</v>
      </c>
      <c r="BM1160">
        <v>144.80000000000001</v>
      </c>
      <c r="BN1160">
        <v>146.80000000000001</v>
      </c>
      <c r="BO1160">
        <v>144.1</v>
      </c>
      <c r="BP1160">
        <v>150.5</v>
      </c>
      <c r="BQ1160">
        <v>150.30000000000001</v>
      </c>
      <c r="BR1160">
        <v>149.19999999999999</v>
      </c>
      <c r="BS1160" s="12">
        <f t="shared" si="36"/>
        <v>4.3356643356643278E-2</v>
      </c>
      <c r="BT1160" s="13" cm="1">
        <f t="array" aca="1" ref="BT1160" ca="1">_xlfn.PERCENTILE.INC((OFFSET(E1160,0,1,1,COLUMNS(E1160:BR1160)-1) - E1160:BQ1160) / E1160:BQ1160, 0.05) * SQRT(COUNT(E1160:BR1160) - 1)</f>
        <v>-0.24784748307624391</v>
      </c>
      <c r="BU1160" s="12" cm="1">
        <f t="array" aca="1" ref="BU1160" ca="1">_xlfn.STDEV.P((E1160:BQ1160 - OFFSET(E1160:BQ1160,0,1)) / OFFSET(E1160:BQ1160,0,1)) * SQRT(COUNT(E1160:BR1160)-1)</f>
        <v>0.15397275276395159</v>
      </c>
      <c r="BV1160" s="12" cm="1">
        <f t="array" ref="BV1160">-(MAX(1 - (E1160:BR1160 / _xlfn.SCAN(E1160, E1160:BR1160, _xlfn.LAMBDA(_xlpm.a,_xlpm.b, MAX(_xlpm.a, _xlpm.b))))))</f>
        <v>-0.12582345191040856</v>
      </c>
      <c r="BW1160" s="14">
        <f t="shared" ca="1" si="37"/>
        <v>0.31222392161603146</v>
      </c>
    </row>
    <row r="1161" spans="1:75" x14ac:dyDescent="0.45">
      <c r="A1161" s="2" t="s">
        <v>2342</v>
      </c>
      <c r="B1161" t="s">
        <v>2343</v>
      </c>
      <c r="C1161" t="s">
        <v>22</v>
      </c>
      <c r="D1161" t="s">
        <v>29</v>
      </c>
      <c r="E1161">
        <v>390</v>
      </c>
      <c r="F1161">
        <v>391.2</v>
      </c>
      <c r="G1161">
        <v>390</v>
      </c>
      <c r="H1161">
        <v>397.4</v>
      </c>
      <c r="I1161">
        <v>399.6</v>
      </c>
      <c r="J1161">
        <v>386</v>
      </c>
      <c r="K1161">
        <v>379.4</v>
      </c>
      <c r="L1161">
        <v>377.4</v>
      </c>
      <c r="M1161">
        <v>375</v>
      </c>
      <c r="N1161">
        <v>374</v>
      </c>
      <c r="O1161">
        <v>397.2</v>
      </c>
      <c r="P1161">
        <v>393</v>
      </c>
      <c r="Q1161">
        <v>392</v>
      </c>
      <c r="R1161">
        <v>389.8</v>
      </c>
      <c r="S1161">
        <v>387.6</v>
      </c>
      <c r="T1161">
        <v>389.8</v>
      </c>
      <c r="U1161">
        <v>390</v>
      </c>
      <c r="V1161">
        <v>390.2</v>
      </c>
      <c r="W1161">
        <v>391.4</v>
      </c>
      <c r="X1161">
        <v>383.8</v>
      </c>
      <c r="Y1161">
        <v>379.6</v>
      </c>
      <c r="Z1161">
        <v>431.2</v>
      </c>
      <c r="AA1161">
        <v>408</v>
      </c>
      <c r="AB1161">
        <v>408.6</v>
      </c>
      <c r="AC1161">
        <v>409.4</v>
      </c>
      <c r="AD1161">
        <v>423</v>
      </c>
      <c r="AE1161">
        <v>408.4</v>
      </c>
      <c r="AF1161">
        <v>416</v>
      </c>
      <c r="AG1161">
        <v>421.6</v>
      </c>
      <c r="AH1161">
        <v>435.4</v>
      </c>
      <c r="AI1161">
        <v>432.8</v>
      </c>
      <c r="AJ1161">
        <v>431.6</v>
      </c>
      <c r="AK1161">
        <v>424.8</v>
      </c>
      <c r="AL1161">
        <v>427</v>
      </c>
      <c r="AM1161">
        <v>416.4</v>
      </c>
      <c r="AN1161">
        <v>413.2</v>
      </c>
      <c r="AO1161">
        <v>395.6</v>
      </c>
      <c r="AP1161">
        <v>401.8</v>
      </c>
      <c r="AQ1161">
        <v>409</v>
      </c>
      <c r="AR1161">
        <v>408</v>
      </c>
      <c r="AS1161">
        <v>406.8</v>
      </c>
      <c r="AT1161">
        <v>409</v>
      </c>
      <c r="AU1161">
        <v>409</v>
      </c>
      <c r="AV1161">
        <v>409</v>
      </c>
      <c r="AW1161">
        <v>398.8</v>
      </c>
      <c r="AX1161">
        <v>403</v>
      </c>
      <c r="AY1161">
        <v>395.4</v>
      </c>
      <c r="AZ1161">
        <v>412.6</v>
      </c>
      <c r="BA1161">
        <v>409.2</v>
      </c>
      <c r="BB1161">
        <v>416.2</v>
      </c>
      <c r="BC1161">
        <v>418.8</v>
      </c>
      <c r="BD1161">
        <v>428.8</v>
      </c>
      <c r="BE1161">
        <v>427.2</v>
      </c>
      <c r="BF1161">
        <v>427.8</v>
      </c>
      <c r="BG1161">
        <v>429.6</v>
      </c>
      <c r="BH1161">
        <v>427.6</v>
      </c>
      <c r="BI1161">
        <v>430.2</v>
      </c>
      <c r="BJ1161">
        <v>411.6</v>
      </c>
      <c r="BK1161">
        <v>397.2</v>
      </c>
      <c r="BL1161">
        <v>397.2</v>
      </c>
      <c r="BM1161">
        <v>403.2</v>
      </c>
      <c r="BN1161">
        <v>387</v>
      </c>
      <c r="BO1161">
        <v>389.8</v>
      </c>
      <c r="BP1161">
        <v>403.4</v>
      </c>
      <c r="BQ1161">
        <v>399.2</v>
      </c>
      <c r="BR1161">
        <v>395.4</v>
      </c>
      <c r="BS1161" s="12">
        <f t="shared" si="36"/>
        <v>1.3846153846153788E-2</v>
      </c>
      <c r="BT1161" s="13" cm="1">
        <f t="array" aca="1" ref="BT1161" ca="1">_xlfn.PERCENTILE.INC((OFFSET(E1161,0,1,1,COLUMNS(E1161:BR1161)-1) - E1161:BQ1161) / E1161:BQ1161, 0.05) * SQRT(COUNT(E1161:BR1161) - 1)</f>
        <v>-0.31555629816591252</v>
      </c>
      <c r="BU1161" s="12" cm="1">
        <f t="array" aca="1" ref="BU1161" ca="1">_xlfn.STDEV.P((E1161:BQ1161 - OFFSET(E1161:BQ1161,0,1)) / OFFSET(E1161:BQ1161,0,1)) * SQRT(COUNT(E1161:BR1161)-1)</f>
        <v>0.20439414101152989</v>
      </c>
      <c r="BV1161" s="12" cm="1">
        <f t="array" ref="BV1161">-(MAX(1 - (E1161:BR1161 / _xlfn.SCAN(E1161, E1161:BR1161, _xlfn.LAMBDA(_xlpm.a,_xlpm.b, MAX(_xlpm.a, _xlpm.b))))))</f>
        <v>-0.11116214974735872</v>
      </c>
      <c r="BW1161" s="14">
        <f t="shared" ca="1" si="37"/>
        <v>9.0822012253472334E-2</v>
      </c>
    </row>
    <row r="1162" spans="1:75" x14ac:dyDescent="0.45">
      <c r="A1162" s="2" t="s">
        <v>2344</v>
      </c>
      <c r="B1162" t="s">
        <v>2345</v>
      </c>
      <c r="C1162" t="s">
        <v>19</v>
      </c>
      <c r="D1162" t="s">
        <v>29</v>
      </c>
      <c r="E1162">
        <v>715</v>
      </c>
      <c r="F1162">
        <v>697.5</v>
      </c>
      <c r="G1162">
        <v>681</v>
      </c>
      <c r="H1162">
        <v>727.5</v>
      </c>
      <c r="I1162">
        <v>720</v>
      </c>
      <c r="J1162">
        <v>711.5</v>
      </c>
      <c r="K1162">
        <v>714</v>
      </c>
      <c r="L1162">
        <v>720</v>
      </c>
      <c r="M1162">
        <v>726.5</v>
      </c>
      <c r="N1162">
        <v>704</v>
      </c>
      <c r="O1162">
        <v>713</v>
      </c>
      <c r="P1162">
        <v>704</v>
      </c>
      <c r="Q1162">
        <v>709.5</v>
      </c>
      <c r="R1162">
        <v>702.5</v>
      </c>
      <c r="S1162">
        <v>702</v>
      </c>
      <c r="T1162">
        <v>692.5</v>
      </c>
      <c r="U1162">
        <v>678.5</v>
      </c>
      <c r="V1162">
        <v>652.5</v>
      </c>
      <c r="W1162">
        <v>649.5</v>
      </c>
      <c r="X1162">
        <v>668</v>
      </c>
      <c r="Y1162">
        <v>638.5</v>
      </c>
      <c r="Z1162">
        <v>636</v>
      </c>
      <c r="AA1162">
        <v>614.5</v>
      </c>
      <c r="AB1162">
        <v>625</v>
      </c>
      <c r="AC1162">
        <v>625</v>
      </c>
      <c r="AD1162">
        <v>635.5</v>
      </c>
      <c r="AE1162">
        <v>613.5</v>
      </c>
      <c r="AF1162">
        <v>624</v>
      </c>
      <c r="AG1162">
        <v>619.5</v>
      </c>
      <c r="AH1162">
        <v>622.5</v>
      </c>
      <c r="AI1162">
        <v>628</v>
      </c>
      <c r="AJ1162">
        <v>621.5</v>
      </c>
      <c r="AK1162">
        <v>625</v>
      </c>
      <c r="AL1162">
        <v>628</v>
      </c>
      <c r="AM1162">
        <v>641</v>
      </c>
      <c r="AN1162">
        <v>628</v>
      </c>
      <c r="AO1162">
        <v>631.5</v>
      </c>
      <c r="AP1162">
        <v>632.5</v>
      </c>
      <c r="AQ1162">
        <v>622.5</v>
      </c>
      <c r="AR1162">
        <v>610</v>
      </c>
      <c r="AS1162">
        <v>628</v>
      </c>
      <c r="AT1162">
        <v>621</v>
      </c>
      <c r="AU1162">
        <v>636</v>
      </c>
      <c r="AV1162">
        <v>636</v>
      </c>
      <c r="AW1162">
        <v>606.5</v>
      </c>
      <c r="AX1162">
        <v>631</v>
      </c>
      <c r="AY1162">
        <v>621</v>
      </c>
      <c r="AZ1162">
        <v>618</v>
      </c>
      <c r="BA1162">
        <v>635.5</v>
      </c>
      <c r="BB1162">
        <v>600</v>
      </c>
      <c r="BC1162">
        <v>595.5</v>
      </c>
      <c r="BD1162">
        <v>605</v>
      </c>
      <c r="BE1162">
        <v>585</v>
      </c>
      <c r="BF1162">
        <v>584.5</v>
      </c>
      <c r="BG1162">
        <v>595.5</v>
      </c>
      <c r="BH1162">
        <v>604</v>
      </c>
      <c r="BI1162">
        <v>588.5</v>
      </c>
      <c r="BJ1162">
        <v>585</v>
      </c>
      <c r="BK1162">
        <v>540</v>
      </c>
      <c r="BL1162">
        <v>529</v>
      </c>
      <c r="BM1162">
        <v>544</v>
      </c>
      <c r="BN1162">
        <v>540</v>
      </c>
      <c r="BO1162">
        <v>533</v>
      </c>
      <c r="BP1162">
        <v>566</v>
      </c>
      <c r="BQ1162">
        <v>561.5</v>
      </c>
      <c r="BR1162">
        <v>568.5</v>
      </c>
      <c r="BS1162" s="12">
        <f t="shared" si="36"/>
        <v>-0.2048951048951049</v>
      </c>
      <c r="BT1162" s="13" cm="1">
        <f t="array" aca="1" ref="BT1162" ca="1">_xlfn.PERCENTILE.INC((OFFSET(E1162,0,1,1,COLUMNS(E1162:BR1162)-1) - E1162:BQ1162) / E1162:BQ1162, 0.05) * SQRT(COUNT(E1162:BR1162) - 1)</f>
        <v>-0.34662311398182677</v>
      </c>
      <c r="BU1162" s="12" cm="1">
        <f t="array" aca="1" ref="BU1162" ca="1">_xlfn.STDEV.P((E1162:BQ1162 - OFFSET(E1162:BQ1162,0,1)) / OFFSET(E1162:BQ1162,0,1)) * SQRT(COUNT(E1162:BR1162)-1)</f>
        <v>0.20310988433958863</v>
      </c>
      <c r="BV1162" s="12" cm="1">
        <f t="array" ref="BV1162">-(MAX(1 - (E1162:BR1162 / _xlfn.SCAN(E1162, E1162:BR1162, _xlfn.LAMBDA(_xlpm.a,_xlpm.b, MAX(_xlpm.a, _xlpm.b))))))</f>
        <v>-0.27285223367697597</v>
      </c>
      <c r="BW1162" s="14">
        <f t="shared" ca="1" si="37"/>
        <v>-0.98556390897788748</v>
      </c>
    </row>
    <row r="1163" spans="1:75" x14ac:dyDescent="0.45">
      <c r="A1163" s="2" t="s">
        <v>2346</v>
      </c>
      <c r="B1163" t="s">
        <v>2347</v>
      </c>
      <c r="C1163" t="s">
        <v>111</v>
      </c>
      <c r="D1163" t="s">
        <v>136</v>
      </c>
      <c r="E1163">
        <v>139.80000000000001</v>
      </c>
      <c r="F1163">
        <v>142.28</v>
      </c>
      <c r="G1163">
        <v>141.08000000000001</v>
      </c>
      <c r="H1163">
        <v>141.96</v>
      </c>
      <c r="I1163">
        <v>143.47999999999999</v>
      </c>
      <c r="J1163">
        <v>147.08000000000001</v>
      </c>
      <c r="K1163">
        <v>149.88</v>
      </c>
      <c r="L1163">
        <v>148.47999999999999</v>
      </c>
      <c r="M1163">
        <v>151.80000000000001</v>
      </c>
      <c r="N1163">
        <v>147.44</v>
      </c>
      <c r="O1163">
        <v>156.68</v>
      </c>
      <c r="P1163">
        <v>157.88</v>
      </c>
      <c r="Q1163">
        <v>160.04</v>
      </c>
      <c r="R1163">
        <v>164.96</v>
      </c>
      <c r="S1163">
        <v>169.28</v>
      </c>
      <c r="T1163">
        <v>169.84</v>
      </c>
      <c r="U1163">
        <v>173</v>
      </c>
      <c r="V1163">
        <v>169.6</v>
      </c>
      <c r="W1163">
        <v>168.8</v>
      </c>
      <c r="X1163">
        <v>166.48</v>
      </c>
      <c r="Y1163">
        <v>161.47999999999999</v>
      </c>
      <c r="Z1163">
        <v>163.44</v>
      </c>
      <c r="AA1163">
        <v>162.36000000000001</v>
      </c>
      <c r="AB1163">
        <v>166.64</v>
      </c>
      <c r="AC1163">
        <v>165.4</v>
      </c>
      <c r="AD1163">
        <v>168.48</v>
      </c>
      <c r="AE1163">
        <v>168</v>
      </c>
      <c r="AF1163">
        <v>171.28</v>
      </c>
      <c r="AG1163">
        <v>169.4</v>
      </c>
      <c r="AH1163">
        <v>185.4</v>
      </c>
      <c r="AI1163">
        <v>183.56</v>
      </c>
      <c r="AJ1163">
        <v>186.64</v>
      </c>
      <c r="AK1163">
        <v>185.76</v>
      </c>
      <c r="AL1163">
        <v>186.76</v>
      </c>
      <c r="AM1163">
        <v>185.2</v>
      </c>
      <c r="AN1163">
        <v>185.36</v>
      </c>
      <c r="AO1163">
        <v>183.48</v>
      </c>
      <c r="AP1163">
        <v>185.88</v>
      </c>
      <c r="AQ1163">
        <v>190.52</v>
      </c>
      <c r="AR1163">
        <v>189.44</v>
      </c>
      <c r="AS1163">
        <v>192.36</v>
      </c>
      <c r="AT1163">
        <v>188.72</v>
      </c>
      <c r="AU1163">
        <v>188.52</v>
      </c>
      <c r="AV1163">
        <v>189.68</v>
      </c>
      <c r="AW1163">
        <v>187.6</v>
      </c>
      <c r="AX1163">
        <v>195.32</v>
      </c>
      <c r="AY1163">
        <v>193.68</v>
      </c>
      <c r="AZ1163">
        <v>184.92</v>
      </c>
      <c r="BA1163">
        <v>191</v>
      </c>
      <c r="BB1163">
        <v>183.96</v>
      </c>
      <c r="BC1163">
        <v>191</v>
      </c>
      <c r="BD1163">
        <v>188.28</v>
      </c>
      <c r="BE1163">
        <v>188.28</v>
      </c>
      <c r="BF1163">
        <v>188.8</v>
      </c>
      <c r="BG1163">
        <v>189.96</v>
      </c>
      <c r="BH1163">
        <v>193.6</v>
      </c>
      <c r="BI1163">
        <v>194.8</v>
      </c>
      <c r="BJ1163">
        <v>195.24</v>
      </c>
      <c r="BK1163">
        <v>193</v>
      </c>
      <c r="BL1163">
        <v>191.76</v>
      </c>
      <c r="BM1163">
        <v>193.6</v>
      </c>
      <c r="BN1163">
        <v>191.56</v>
      </c>
      <c r="BO1163">
        <v>191.36</v>
      </c>
      <c r="BP1163">
        <v>194.92</v>
      </c>
      <c r="BQ1163">
        <v>197.8</v>
      </c>
      <c r="BR1163">
        <v>206</v>
      </c>
      <c r="BS1163" s="12">
        <f t="shared" si="36"/>
        <v>0.47353361945636613</v>
      </c>
      <c r="BT1163" s="13" cm="1">
        <f t="array" aca="1" ref="BT1163" ca="1">_xlfn.PERCENTILE.INC((OFFSET(E1163,0,1,1,COLUMNS(E1163:BR1163)-1) - E1163:BQ1163) / E1163:BQ1163, 0.05) * SQRT(COUNT(E1163:BR1163) - 1)</f>
        <v>-0.21694114987470922</v>
      </c>
      <c r="BU1163" s="12" cm="1">
        <f t="array" aca="1" ref="BU1163" ca="1">_xlfn.STDEV.P((E1163:BQ1163 - OFFSET(E1163:BQ1163,0,1)) / OFFSET(E1163:BQ1163,0,1)) * SQRT(COUNT(E1163:BR1163)-1)</f>
        <v>0.1737652056531605</v>
      </c>
      <c r="BV1163" s="12" cm="1">
        <f t="array" ref="BV1163">-(MAX(1 - (E1163:BR1163 / _xlfn.SCAN(E1163, E1163:BR1163, _xlfn.LAMBDA(_xlpm.a,_xlpm.b, MAX(_xlpm.a, _xlpm.b))))))</f>
        <v>-6.6589595375722621E-2</v>
      </c>
      <c r="BW1163" s="14">
        <f t="shared" ca="1" si="37"/>
        <v>2.7522826045180748</v>
      </c>
    </row>
    <row r="1164" spans="1:75" x14ac:dyDescent="0.45">
      <c r="A1164" s="2" t="s">
        <v>2348</v>
      </c>
      <c r="B1164" t="s">
        <v>2349</v>
      </c>
      <c r="C1164" t="s">
        <v>37</v>
      </c>
      <c r="D1164" t="s">
        <v>34</v>
      </c>
      <c r="E1164">
        <v>72.400000000000006</v>
      </c>
      <c r="F1164">
        <v>72.3</v>
      </c>
      <c r="G1164">
        <v>72.3</v>
      </c>
      <c r="H1164">
        <v>73</v>
      </c>
      <c r="I1164">
        <v>72.900000000000006</v>
      </c>
      <c r="J1164">
        <v>71.8</v>
      </c>
      <c r="K1164">
        <v>72.2</v>
      </c>
      <c r="L1164">
        <v>72.8</v>
      </c>
      <c r="M1164">
        <v>73.3</v>
      </c>
      <c r="N1164">
        <v>74.3</v>
      </c>
      <c r="O1164">
        <v>75</v>
      </c>
      <c r="P1164">
        <v>71.8</v>
      </c>
      <c r="Q1164">
        <v>72</v>
      </c>
      <c r="R1164">
        <v>71.099999999999994</v>
      </c>
      <c r="S1164">
        <v>73</v>
      </c>
      <c r="T1164">
        <v>73.900000000000006</v>
      </c>
      <c r="U1164">
        <v>72.7</v>
      </c>
      <c r="V1164">
        <v>71.3</v>
      </c>
      <c r="W1164">
        <v>71</v>
      </c>
      <c r="X1164">
        <v>70.599999999999994</v>
      </c>
      <c r="Y1164">
        <v>72.599999999999994</v>
      </c>
      <c r="Z1164">
        <v>70.900000000000006</v>
      </c>
      <c r="AA1164">
        <v>72.099999999999994</v>
      </c>
      <c r="AB1164">
        <v>74</v>
      </c>
      <c r="AC1164">
        <v>74.2</v>
      </c>
      <c r="AD1164">
        <v>75</v>
      </c>
      <c r="AE1164">
        <v>77.400000000000006</v>
      </c>
      <c r="AF1164">
        <v>79.900000000000006</v>
      </c>
      <c r="AG1164">
        <v>82.4</v>
      </c>
      <c r="AH1164">
        <v>83</v>
      </c>
      <c r="AI1164">
        <v>85.9</v>
      </c>
      <c r="AJ1164">
        <v>82.7</v>
      </c>
      <c r="AK1164">
        <v>81.599999999999994</v>
      </c>
      <c r="AL1164">
        <v>83.1</v>
      </c>
      <c r="AM1164">
        <v>83.1</v>
      </c>
      <c r="AN1164">
        <v>83</v>
      </c>
      <c r="AO1164">
        <v>83</v>
      </c>
      <c r="AP1164">
        <v>81.5</v>
      </c>
      <c r="AQ1164">
        <v>81</v>
      </c>
      <c r="AR1164">
        <v>80.5</v>
      </c>
      <c r="AS1164">
        <v>81.5</v>
      </c>
      <c r="AT1164">
        <v>81.8</v>
      </c>
      <c r="AU1164">
        <v>81</v>
      </c>
      <c r="AV1164">
        <v>80.900000000000006</v>
      </c>
      <c r="AW1164">
        <v>82.4</v>
      </c>
      <c r="AX1164">
        <v>80.900000000000006</v>
      </c>
      <c r="AY1164">
        <v>79</v>
      </c>
      <c r="AZ1164">
        <v>77.5</v>
      </c>
      <c r="BA1164">
        <v>77.3</v>
      </c>
      <c r="BB1164">
        <v>76</v>
      </c>
      <c r="BC1164">
        <v>76</v>
      </c>
      <c r="BD1164">
        <v>76</v>
      </c>
      <c r="BE1164">
        <v>75.7</v>
      </c>
      <c r="BF1164">
        <v>76.099999999999994</v>
      </c>
      <c r="BG1164">
        <v>75</v>
      </c>
      <c r="BH1164">
        <v>73.099999999999994</v>
      </c>
      <c r="BI1164">
        <v>77.7</v>
      </c>
      <c r="BJ1164">
        <v>78.599999999999994</v>
      </c>
      <c r="BK1164">
        <v>75.900000000000006</v>
      </c>
      <c r="BL1164">
        <v>75.7</v>
      </c>
      <c r="BM1164">
        <v>76</v>
      </c>
      <c r="BN1164">
        <v>76.400000000000006</v>
      </c>
      <c r="BO1164">
        <v>77</v>
      </c>
      <c r="BP1164">
        <v>78.5</v>
      </c>
      <c r="BQ1164">
        <v>79</v>
      </c>
      <c r="BR1164">
        <v>82.2</v>
      </c>
      <c r="BS1164" s="12">
        <f t="shared" si="36"/>
        <v>0.13535911602209941</v>
      </c>
      <c r="BT1164" s="13" cm="1">
        <f t="array" aca="1" ref="BT1164" ca="1">_xlfn.PERCENTILE.INC((OFFSET(E1164,0,1,1,COLUMNS(E1164:BR1164)-1) - E1164:BQ1164) / E1164:BQ1164, 0.05) * SQRT(COUNT(E1164:BR1164) - 1)</f>
        <v>-0.20126478065418843</v>
      </c>
      <c r="BU1164" s="12" cm="1">
        <f t="array" aca="1" ref="BU1164" ca="1">_xlfn.STDEV.P((E1164:BQ1164 - OFFSET(E1164:BQ1164,0,1)) / OFFSET(E1164:BQ1164,0,1)) * SQRT(COUNT(E1164:BR1164)-1)</f>
        <v>0.15215400854732988</v>
      </c>
      <c r="BV1164" s="12" cm="1">
        <f t="array" ref="BV1164">-(MAX(1 - (E1164:BR1164 / _xlfn.SCAN(E1164, E1164:BR1164, _xlfn.LAMBDA(_xlpm.a,_xlpm.b, MAX(_xlpm.a, _xlpm.b))))))</f>
        <v>-0.14901047729918526</v>
      </c>
      <c r="BW1164" s="14">
        <f t="shared" ca="1" si="37"/>
        <v>0.92062279983809803</v>
      </c>
    </row>
    <row r="1165" spans="1:75" x14ac:dyDescent="0.45">
      <c r="A1165" s="2" t="s">
        <v>2350</v>
      </c>
      <c r="B1165" t="s">
        <v>2351</v>
      </c>
      <c r="C1165" t="s">
        <v>22</v>
      </c>
      <c r="D1165" t="s">
        <v>8</v>
      </c>
      <c r="E1165">
        <v>13.37</v>
      </c>
      <c r="F1165">
        <v>13.51</v>
      </c>
      <c r="G1165">
        <v>13.47</v>
      </c>
      <c r="H1165">
        <v>13.92</v>
      </c>
      <c r="I1165">
        <v>13.65</v>
      </c>
      <c r="J1165">
        <v>13.37</v>
      </c>
      <c r="K1165">
        <v>13.33</v>
      </c>
      <c r="L1165">
        <v>13.72</v>
      </c>
      <c r="M1165">
        <v>14.69</v>
      </c>
      <c r="N1165">
        <v>14.6</v>
      </c>
      <c r="O1165">
        <v>14.51</v>
      </c>
      <c r="P1165">
        <v>15.8</v>
      </c>
      <c r="Q1165">
        <v>15.83</v>
      </c>
      <c r="R1165">
        <v>15.83</v>
      </c>
      <c r="S1165">
        <v>16.2</v>
      </c>
      <c r="T1165">
        <v>16.13</v>
      </c>
      <c r="U1165">
        <v>16.12</v>
      </c>
      <c r="V1165">
        <v>15.76</v>
      </c>
      <c r="W1165">
        <v>15.78</v>
      </c>
      <c r="X1165">
        <v>15.88</v>
      </c>
      <c r="Y1165">
        <v>15.62</v>
      </c>
      <c r="Z1165">
        <v>15</v>
      </c>
      <c r="AA1165">
        <v>14.96</v>
      </c>
      <c r="AB1165">
        <v>15.38</v>
      </c>
      <c r="AC1165">
        <v>15.2</v>
      </c>
      <c r="AD1165">
        <v>15.07</v>
      </c>
      <c r="AE1165">
        <v>15.98</v>
      </c>
      <c r="AF1165">
        <v>16.420000000000002</v>
      </c>
      <c r="AG1165">
        <v>16.27</v>
      </c>
      <c r="AH1165">
        <v>16.8</v>
      </c>
      <c r="AI1165">
        <v>17.34</v>
      </c>
      <c r="AJ1165">
        <v>16.93</v>
      </c>
      <c r="AK1165">
        <v>16.97</v>
      </c>
      <c r="AL1165">
        <v>16.91</v>
      </c>
      <c r="AM1165">
        <v>16.73</v>
      </c>
      <c r="AN1165">
        <v>16.73</v>
      </c>
      <c r="AO1165">
        <v>16.48</v>
      </c>
      <c r="AP1165">
        <v>16.43</v>
      </c>
      <c r="AQ1165">
        <v>16.63</v>
      </c>
      <c r="AR1165">
        <v>16.5</v>
      </c>
      <c r="AS1165">
        <v>16.62</v>
      </c>
      <c r="AT1165">
        <v>16.510000000000002</v>
      </c>
      <c r="AU1165">
        <v>16.5</v>
      </c>
      <c r="AV1165">
        <v>16.38</v>
      </c>
      <c r="AW1165">
        <v>16.39</v>
      </c>
      <c r="AX1165">
        <v>16.37</v>
      </c>
      <c r="AY1165">
        <v>16.39</v>
      </c>
      <c r="AZ1165">
        <v>16.52</v>
      </c>
      <c r="BA1165">
        <v>16.760000000000002</v>
      </c>
      <c r="BB1165">
        <v>16.809999999999999</v>
      </c>
      <c r="BC1165">
        <v>17</v>
      </c>
      <c r="BD1165">
        <v>17.59</v>
      </c>
      <c r="BE1165">
        <v>18.05</v>
      </c>
      <c r="BF1165">
        <v>18.07</v>
      </c>
      <c r="BG1165">
        <v>17.75</v>
      </c>
      <c r="BH1165">
        <v>17.940000000000001</v>
      </c>
      <c r="BI1165">
        <v>18.18</v>
      </c>
      <c r="BJ1165">
        <v>17.79</v>
      </c>
      <c r="BK1165">
        <v>16.82</v>
      </c>
      <c r="BL1165">
        <v>16.559999999999999</v>
      </c>
      <c r="BM1165">
        <v>16.82</v>
      </c>
      <c r="BN1165">
        <v>16.579999999999998</v>
      </c>
      <c r="BO1165">
        <v>16.57</v>
      </c>
      <c r="BP1165">
        <v>17.09</v>
      </c>
      <c r="BQ1165">
        <v>17.13</v>
      </c>
      <c r="BR1165">
        <v>17.440000000000001</v>
      </c>
      <c r="BS1165" s="12">
        <f t="shared" si="36"/>
        <v>0.30441286462228889</v>
      </c>
      <c r="BT1165" s="13" cm="1">
        <f t="array" aca="1" ref="BT1165" ca="1">_xlfn.PERCENTILE.INC((OFFSET(E1165,0,1,1,COLUMNS(E1165:BR1165)-1) - E1165:BQ1165) / E1165:BQ1165, 0.05) * SQRT(COUNT(E1165:BR1165) - 1)</f>
        <v>-0.17863088173698735</v>
      </c>
      <c r="BU1165" s="12" cm="1">
        <f t="array" aca="1" ref="BU1165" ca="1">_xlfn.STDEV.P((E1165:BQ1165 - OFFSET(E1165:BQ1165,0,1)) / OFFSET(E1165:BQ1165,0,1)) * SQRT(COUNT(E1165:BR1165)-1)</f>
        <v>0.18135485400756191</v>
      </c>
      <c r="BV1165" s="12" cm="1">
        <f t="array" ref="BV1165">-(MAX(1 - (E1165:BR1165 / _xlfn.SCAN(E1165, E1165:BR1165, _xlfn.LAMBDA(_xlpm.a,_xlpm.b, MAX(_xlpm.a, _xlpm.b))))))</f>
        <v>-8.9108910891089188E-2</v>
      </c>
      <c r="BW1165" s="14">
        <f t="shared" ca="1" si="37"/>
        <v>1.7045598235971811</v>
      </c>
    </row>
    <row r="1166" spans="1:75" x14ac:dyDescent="0.45">
      <c r="A1166" s="2" t="s">
        <v>2352</v>
      </c>
      <c r="B1166" t="s">
        <v>2353</v>
      </c>
      <c r="C1166" t="s">
        <v>54</v>
      </c>
      <c r="D1166" t="s">
        <v>8</v>
      </c>
      <c r="E1166">
        <v>88.84</v>
      </c>
      <c r="F1166">
        <v>89.98</v>
      </c>
      <c r="G1166">
        <v>89.64</v>
      </c>
      <c r="H1166">
        <v>91.46</v>
      </c>
      <c r="I1166">
        <v>91.2</v>
      </c>
      <c r="J1166">
        <v>90.2</v>
      </c>
      <c r="K1166">
        <v>90.9</v>
      </c>
      <c r="L1166">
        <v>91.92</v>
      </c>
      <c r="M1166">
        <v>93.5</v>
      </c>
      <c r="N1166">
        <v>89.3</v>
      </c>
      <c r="O1166">
        <v>89.52</v>
      </c>
      <c r="P1166">
        <v>90.18</v>
      </c>
      <c r="Q1166">
        <v>91.26</v>
      </c>
      <c r="R1166">
        <v>92.14</v>
      </c>
      <c r="S1166">
        <v>89.66</v>
      </c>
      <c r="T1166">
        <v>91.4</v>
      </c>
      <c r="U1166">
        <v>90.2</v>
      </c>
      <c r="V1166">
        <v>85.66</v>
      </c>
      <c r="W1166">
        <v>85.78</v>
      </c>
      <c r="X1166">
        <v>86.24</v>
      </c>
      <c r="Y1166">
        <v>85.3</v>
      </c>
      <c r="Z1166">
        <v>78</v>
      </c>
      <c r="AA1166">
        <v>76</v>
      </c>
      <c r="AB1166">
        <v>76</v>
      </c>
      <c r="AC1166">
        <v>75.14</v>
      </c>
      <c r="AD1166">
        <v>74.36</v>
      </c>
      <c r="AE1166">
        <v>74.040000000000006</v>
      </c>
      <c r="AF1166">
        <v>73.78</v>
      </c>
      <c r="AG1166">
        <v>75.52</v>
      </c>
      <c r="AH1166">
        <v>77.260000000000005</v>
      </c>
      <c r="AI1166">
        <v>77.2</v>
      </c>
      <c r="AJ1166">
        <v>77.5</v>
      </c>
      <c r="AK1166">
        <v>76.72</v>
      </c>
      <c r="AL1166">
        <v>79.36</v>
      </c>
      <c r="AM1166">
        <v>78.8</v>
      </c>
      <c r="AN1166">
        <v>77.900000000000006</v>
      </c>
      <c r="AO1166">
        <v>75.84</v>
      </c>
      <c r="AP1166">
        <v>75.260000000000005</v>
      </c>
      <c r="AQ1166">
        <v>76.040000000000006</v>
      </c>
      <c r="AR1166">
        <v>78.319999999999993</v>
      </c>
      <c r="AS1166">
        <v>78.680000000000007</v>
      </c>
      <c r="AT1166">
        <v>78.38</v>
      </c>
      <c r="AU1166">
        <v>78.680000000000007</v>
      </c>
      <c r="AV1166">
        <v>77.94</v>
      </c>
      <c r="AW1166">
        <v>78.64</v>
      </c>
      <c r="AX1166">
        <v>82.36</v>
      </c>
      <c r="AY1166">
        <v>80.28</v>
      </c>
      <c r="AZ1166">
        <v>76.44</v>
      </c>
      <c r="BA1166">
        <v>77.48</v>
      </c>
      <c r="BB1166">
        <v>76.28</v>
      </c>
      <c r="BC1166">
        <v>78.16</v>
      </c>
      <c r="BD1166">
        <v>75.8</v>
      </c>
      <c r="BE1166">
        <v>76.98</v>
      </c>
      <c r="BF1166">
        <v>77.28</v>
      </c>
      <c r="BG1166">
        <v>77.88</v>
      </c>
      <c r="BH1166">
        <v>78.099999999999994</v>
      </c>
      <c r="BI1166">
        <v>77.739999999999995</v>
      </c>
      <c r="BJ1166">
        <v>78.08</v>
      </c>
      <c r="BK1166">
        <v>73.2</v>
      </c>
      <c r="BL1166">
        <v>71.88</v>
      </c>
      <c r="BM1166">
        <v>72.84</v>
      </c>
      <c r="BN1166">
        <v>72.22</v>
      </c>
      <c r="BO1166">
        <v>70.14</v>
      </c>
      <c r="BP1166">
        <v>74.98</v>
      </c>
      <c r="BQ1166">
        <v>77.28</v>
      </c>
      <c r="BR1166">
        <v>76.62</v>
      </c>
      <c r="BS1166" s="12">
        <f t="shared" si="36"/>
        <v>-0.13755065285907248</v>
      </c>
      <c r="BT1166" s="13" cm="1">
        <f t="array" aca="1" ref="BT1166" ca="1">_xlfn.PERCENTILE.INC((OFFSET(E1166,0,1,1,COLUMNS(E1166:BR1166)-1) - E1166:BQ1166) / E1166:BQ1166, 0.05) * SQRT(COUNT(E1166:BR1166) - 1)</f>
        <v>-0.38094188805322465</v>
      </c>
      <c r="BU1166" s="12" cm="1">
        <f t="array" aca="1" ref="BU1166" ca="1">_xlfn.STDEV.P((E1166:BQ1166 - OFFSET(E1166:BQ1166,0,1)) / OFFSET(E1166:BQ1166,0,1)) * SQRT(COUNT(E1166:BR1166)-1)</f>
        <v>0.2006198997484395</v>
      </c>
      <c r="BV1166" s="12" cm="1">
        <f t="array" ref="BV1166">-(MAX(1 - (E1166:BR1166 / _xlfn.SCAN(E1166, E1166:BR1166, _xlfn.LAMBDA(_xlpm.a,_xlpm.b, MAX(_xlpm.a, _xlpm.b))))))</f>
        <v>-0.2498395721925134</v>
      </c>
      <c r="BW1166" s="14">
        <f t="shared" ca="1" si="37"/>
        <v>-0.66211437495632774</v>
      </c>
    </row>
    <row r="1167" spans="1:75" x14ac:dyDescent="0.45">
      <c r="A1167" s="2" t="s">
        <v>2354</v>
      </c>
      <c r="B1167" t="s">
        <v>2355</v>
      </c>
      <c r="C1167" t="s">
        <v>71</v>
      </c>
      <c r="D1167" t="s">
        <v>26</v>
      </c>
      <c r="E1167">
        <v>55.7</v>
      </c>
      <c r="F1167">
        <v>55.5</v>
      </c>
      <c r="G1167">
        <v>55.65</v>
      </c>
      <c r="H1167">
        <v>56.15</v>
      </c>
      <c r="I1167">
        <v>55.65</v>
      </c>
      <c r="J1167">
        <v>56.05</v>
      </c>
      <c r="K1167">
        <v>55.1</v>
      </c>
      <c r="L1167">
        <v>55.85</v>
      </c>
      <c r="M1167">
        <v>55.65</v>
      </c>
      <c r="N1167">
        <v>55.35</v>
      </c>
      <c r="O1167">
        <v>55.05</v>
      </c>
      <c r="P1167">
        <v>55</v>
      </c>
      <c r="Q1167">
        <v>52.7</v>
      </c>
      <c r="R1167">
        <v>54.3</v>
      </c>
      <c r="S1167">
        <v>54.7</v>
      </c>
      <c r="T1167">
        <v>54.8</v>
      </c>
      <c r="U1167">
        <v>54.1</v>
      </c>
      <c r="V1167">
        <v>53.05</v>
      </c>
      <c r="W1167">
        <v>52.3</v>
      </c>
      <c r="X1167">
        <v>53.55</v>
      </c>
      <c r="Y1167">
        <v>54.75</v>
      </c>
      <c r="Z1167">
        <v>53.8</v>
      </c>
      <c r="AA1167">
        <v>54.7</v>
      </c>
      <c r="AB1167">
        <v>54.15</v>
      </c>
      <c r="AC1167">
        <v>54.5</v>
      </c>
      <c r="AD1167">
        <v>55.45</v>
      </c>
      <c r="AE1167">
        <v>55.4</v>
      </c>
      <c r="AF1167">
        <v>55.8</v>
      </c>
      <c r="AG1167">
        <v>55.75</v>
      </c>
      <c r="AH1167">
        <v>56.1</v>
      </c>
      <c r="AI1167">
        <v>56.2</v>
      </c>
      <c r="AJ1167">
        <v>56.9</v>
      </c>
      <c r="AK1167">
        <v>56.7</v>
      </c>
      <c r="AL1167">
        <v>57.45</v>
      </c>
      <c r="AM1167">
        <v>55.9</v>
      </c>
      <c r="AN1167">
        <v>55.25</v>
      </c>
      <c r="AO1167">
        <v>57.1</v>
      </c>
      <c r="AP1167">
        <v>56.8</v>
      </c>
      <c r="AQ1167">
        <v>56.6</v>
      </c>
      <c r="AR1167">
        <v>57.4</v>
      </c>
      <c r="AS1167">
        <v>58.8</v>
      </c>
      <c r="AT1167">
        <v>57.55</v>
      </c>
      <c r="AU1167">
        <v>56.9</v>
      </c>
      <c r="AV1167">
        <v>56.65</v>
      </c>
      <c r="AW1167">
        <v>57.25</v>
      </c>
      <c r="AX1167">
        <v>58.4</v>
      </c>
      <c r="AY1167">
        <v>58.7</v>
      </c>
      <c r="AZ1167">
        <v>57.6</v>
      </c>
      <c r="BA1167">
        <v>59.55</v>
      </c>
      <c r="BB1167">
        <v>60.8</v>
      </c>
      <c r="BC1167">
        <v>61.95</v>
      </c>
      <c r="BD1167">
        <v>62.6</v>
      </c>
      <c r="BE1167">
        <v>62.75</v>
      </c>
      <c r="BF1167">
        <v>63.4</v>
      </c>
      <c r="BG1167">
        <v>64.3</v>
      </c>
      <c r="BH1167">
        <v>65.75</v>
      </c>
      <c r="BI1167">
        <v>66.8</v>
      </c>
      <c r="BJ1167">
        <v>67.05</v>
      </c>
      <c r="BK1167">
        <v>65.75</v>
      </c>
      <c r="BL1167">
        <v>66.349999999999994</v>
      </c>
      <c r="BM1167">
        <v>66.2</v>
      </c>
      <c r="BN1167">
        <v>67.2</v>
      </c>
      <c r="BO1167">
        <v>68</v>
      </c>
      <c r="BP1167">
        <v>68.5</v>
      </c>
      <c r="BQ1167">
        <v>68.05</v>
      </c>
      <c r="BR1167">
        <v>68.400000000000006</v>
      </c>
      <c r="BS1167" s="12">
        <f t="shared" si="36"/>
        <v>0.22800718132854583</v>
      </c>
      <c r="BT1167" s="13" cm="1">
        <f t="array" aca="1" ref="BT1167" ca="1">_xlfn.PERCENTILE.INC((OFFSET(E1167,0,1,1,COLUMNS(E1167:BR1167)-1) - E1167:BQ1167) / E1167:BQ1167, 0.05) * SQRT(COUNT(E1167:BR1167) - 1)</f>
        <v>-0.15644412421200277</v>
      </c>
      <c r="BU1167" s="12" cm="1">
        <f t="array" aca="1" ref="BU1167" ca="1">_xlfn.STDEV.P((E1167:BQ1167 - OFFSET(E1167:BQ1167,0,1)) / OFFSET(E1167:BQ1167,0,1)) * SQRT(COUNT(E1167:BR1167)-1)</f>
        <v>0.12033318841299626</v>
      </c>
      <c r="BV1167" s="12" cm="1">
        <f t="array" ref="BV1167">-(MAX(1 - (E1167:BR1167 / _xlfn.SCAN(E1167, E1167:BR1167, _xlfn.LAMBDA(_xlpm.a,_xlpm.b, MAX(_xlpm.a, _xlpm.b))))))</f>
        <v>-6.8566340160284955E-2</v>
      </c>
      <c r="BW1167" s="14">
        <f t="shared" ca="1" si="37"/>
        <v>1.9340010659664726</v>
      </c>
    </row>
    <row r="1168" spans="1:75" x14ac:dyDescent="0.45">
      <c r="A1168" s="2" t="s">
        <v>2356</v>
      </c>
      <c r="B1168" t="s">
        <v>2357</v>
      </c>
      <c r="C1168" t="s">
        <v>22</v>
      </c>
      <c r="D1168" t="s">
        <v>8</v>
      </c>
      <c r="E1168">
        <v>19.649999999999999</v>
      </c>
      <c r="F1168">
        <v>19.899999999999999</v>
      </c>
      <c r="G1168">
        <v>19.97</v>
      </c>
      <c r="H1168">
        <v>20.399999999999999</v>
      </c>
      <c r="I1168">
        <v>20.28</v>
      </c>
      <c r="J1168">
        <v>20</v>
      </c>
      <c r="K1168">
        <v>20.260000000000002</v>
      </c>
      <c r="L1168">
        <v>20.100000000000001</v>
      </c>
      <c r="M1168">
        <v>20.46</v>
      </c>
      <c r="N1168">
        <v>20.36</v>
      </c>
      <c r="O1168">
        <v>20.5</v>
      </c>
      <c r="P1168">
        <v>20.100000000000001</v>
      </c>
      <c r="Q1168">
        <v>20.66</v>
      </c>
      <c r="R1168">
        <v>20.82</v>
      </c>
      <c r="S1168">
        <v>21.08</v>
      </c>
      <c r="T1168">
        <v>21.16</v>
      </c>
      <c r="U1168">
        <v>20.86</v>
      </c>
      <c r="V1168">
        <v>20.38</v>
      </c>
      <c r="W1168">
        <v>20.98</v>
      </c>
      <c r="X1168">
        <v>20.32</v>
      </c>
      <c r="Y1168">
        <v>19.73</v>
      </c>
      <c r="Z1168">
        <v>19.34</v>
      </c>
      <c r="AA1168">
        <v>19.47</v>
      </c>
      <c r="AB1168">
        <v>19.690000000000001</v>
      </c>
      <c r="AC1168">
        <v>19.88</v>
      </c>
      <c r="AD1168">
        <v>19.84</v>
      </c>
      <c r="AE1168">
        <v>20.12</v>
      </c>
      <c r="AF1168">
        <v>20.440000000000001</v>
      </c>
      <c r="AG1168">
        <v>20.56</v>
      </c>
      <c r="AH1168">
        <v>20.7</v>
      </c>
      <c r="AI1168">
        <v>21.62</v>
      </c>
      <c r="AJ1168">
        <v>22.58</v>
      </c>
      <c r="AK1168">
        <v>21.7</v>
      </c>
      <c r="AL1168">
        <v>21.84</v>
      </c>
      <c r="AM1168">
        <v>21.88</v>
      </c>
      <c r="AN1168">
        <v>21.82</v>
      </c>
      <c r="AO1168">
        <v>21.84</v>
      </c>
      <c r="AP1168">
        <v>22.72</v>
      </c>
      <c r="AQ1168">
        <v>23.2</v>
      </c>
      <c r="AR1168">
        <v>22.88</v>
      </c>
      <c r="AS1168">
        <v>22.46</v>
      </c>
      <c r="AT1168">
        <v>22.98</v>
      </c>
      <c r="AU1168">
        <v>22.86</v>
      </c>
      <c r="AV1168">
        <v>22.62</v>
      </c>
      <c r="AW1168">
        <v>23</v>
      </c>
      <c r="AX1168">
        <v>23.48</v>
      </c>
      <c r="AY1168">
        <v>23.4</v>
      </c>
      <c r="AZ1168">
        <v>23.08</v>
      </c>
      <c r="BA1168">
        <v>23.44</v>
      </c>
      <c r="BB1168">
        <v>23.4</v>
      </c>
      <c r="BC1168">
        <v>23.52</v>
      </c>
      <c r="BD1168">
        <v>23.32</v>
      </c>
      <c r="BE1168">
        <v>23.34</v>
      </c>
      <c r="BF1168">
        <v>23.52</v>
      </c>
      <c r="BG1168">
        <v>23.34</v>
      </c>
      <c r="BH1168">
        <v>24</v>
      </c>
      <c r="BI1168">
        <v>23.84</v>
      </c>
      <c r="BJ1168">
        <v>23.36</v>
      </c>
      <c r="BK1168">
        <v>21.66</v>
      </c>
      <c r="BL1168">
        <v>21.74</v>
      </c>
      <c r="BM1168">
        <v>21.6</v>
      </c>
      <c r="BN1168">
        <v>21.44</v>
      </c>
      <c r="BO1168">
        <v>21.32</v>
      </c>
      <c r="BP1168">
        <v>21.96</v>
      </c>
      <c r="BQ1168">
        <v>22.08</v>
      </c>
      <c r="BR1168">
        <v>22.54</v>
      </c>
      <c r="BS1168" s="12">
        <f t="shared" si="36"/>
        <v>0.14707379134860055</v>
      </c>
      <c r="BT1168" s="13" cm="1">
        <f t="array" aca="1" ref="BT1168" ca="1">_xlfn.PERCENTILE.INC((OFFSET(E1168,0,1,1,COLUMNS(E1168:BR1168)-1) - E1168:BQ1168) / E1168:BQ1168, 0.05) * SQRT(COUNT(E1168:BR1168) - 1)</f>
        <v>-0.22437630756385038</v>
      </c>
      <c r="BU1168" s="12" cm="1">
        <f t="array" aca="1" ref="BU1168" ca="1">_xlfn.STDEV.P((E1168:BQ1168 - OFFSET(E1168:BQ1168,0,1)) / OFFSET(E1168:BQ1168,0,1)) * SQRT(COUNT(E1168:BR1168)-1)</f>
        <v>0.16095518898332165</v>
      </c>
      <c r="BV1168" s="12" cm="1">
        <f t="array" ref="BV1168">-(MAX(1 - (E1168:BR1168 / _xlfn.SCAN(E1168, E1168:BR1168, _xlfn.LAMBDA(_xlpm.a,_xlpm.b, MAX(_xlpm.a, _xlpm.b))))))</f>
        <v>-0.11166666666666669</v>
      </c>
      <c r="BW1168" s="14">
        <f t="shared" ca="1" si="37"/>
        <v>0.94306449913623247</v>
      </c>
    </row>
    <row r="1169" spans="1:75" x14ac:dyDescent="0.45">
      <c r="A1169" s="2" t="s">
        <v>2358</v>
      </c>
      <c r="B1169" t="s">
        <v>2359</v>
      </c>
      <c r="C1169" t="s">
        <v>7</v>
      </c>
      <c r="D1169" t="s">
        <v>8</v>
      </c>
      <c r="E1169">
        <v>61.5</v>
      </c>
      <c r="F1169">
        <v>62.58</v>
      </c>
      <c r="G1169">
        <v>63.1</v>
      </c>
      <c r="H1169">
        <v>65.52</v>
      </c>
      <c r="I1169">
        <v>65.72</v>
      </c>
      <c r="J1169">
        <v>65.72</v>
      </c>
      <c r="K1169">
        <v>66.040000000000006</v>
      </c>
      <c r="L1169">
        <v>67.78</v>
      </c>
      <c r="M1169">
        <v>69.94</v>
      </c>
      <c r="N1169">
        <v>68.98</v>
      </c>
      <c r="O1169">
        <v>70.02</v>
      </c>
      <c r="P1169">
        <v>69.86</v>
      </c>
      <c r="Q1169">
        <v>69.099999999999994</v>
      </c>
      <c r="R1169">
        <v>71.8</v>
      </c>
      <c r="S1169">
        <v>79</v>
      </c>
      <c r="T1169">
        <v>82.8</v>
      </c>
      <c r="U1169">
        <v>83</v>
      </c>
      <c r="V1169">
        <v>81.180000000000007</v>
      </c>
      <c r="W1169">
        <v>80.92</v>
      </c>
      <c r="X1169">
        <v>79.7</v>
      </c>
      <c r="Y1169">
        <v>79.400000000000006</v>
      </c>
      <c r="Z1169">
        <v>77.48</v>
      </c>
      <c r="AA1169">
        <v>76.540000000000006</v>
      </c>
      <c r="AB1169">
        <v>79.14</v>
      </c>
      <c r="AC1169">
        <v>77.42</v>
      </c>
      <c r="AD1169">
        <v>79.739999999999995</v>
      </c>
      <c r="AE1169">
        <v>80.5</v>
      </c>
      <c r="AF1169">
        <v>80.86</v>
      </c>
      <c r="AG1169">
        <v>82.6</v>
      </c>
      <c r="AH1169">
        <v>83.98</v>
      </c>
      <c r="AI1169">
        <v>83.98</v>
      </c>
      <c r="AJ1169">
        <v>83.12</v>
      </c>
      <c r="AK1169">
        <v>81.739999999999995</v>
      </c>
      <c r="AL1169">
        <v>82.3</v>
      </c>
      <c r="AM1169">
        <v>83.52</v>
      </c>
      <c r="AN1169">
        <v>85.76</v>
      </c>
      <c r="AO1169">
        <v>84.5</v>
      </c>
      <c r="AP1169">
        <v>83.72</v>
      </c>
      <c r="AQ1169">
        <v>85</v>
      </c>
      <c r="AR1169">
        <v>83.24</v>
      </c>
      <c r="AS1169">
        <v>83.8</v>
      </c>
      <c r="AT1169">
        <v>82.76</v>
      </c>
      <c r="AU1169">
        <v>82.7</v>
      </c>
      <c r="AV1169">
        <v>81.88</v>
      </c>
      <c r="AW1169">
        <v>82.28</v>
      </c>
      <c r="AX1169">
        <v>83.66</v>
      </c>
      <c r="AY1169">
        <v>81.72</v>
      </c>
      <c r="AZ1169">
        <v>80.8</v>
      </c>
      <c r="BA1169">
        <v>82.1</v>
      </c>
      <c r="BB1169">
        <v>80.56</v>
      </c>
      <c r="BC1169">
        <v>80.12</v>
      </c>
      <c r="BD1169">
        <v>79.5</v>
      </c>
      <c r="BE1169">
        <v>82.32</v>
      </c>
      <c r="BF1169">
        <v>82.9</v>
      </c>
      <c r="BG1169">
        <v>82.96</v>
      </c>
      <c r="BH1169">
        <v>81.96</v>
      </c>
      <c r="BI1169">
        <v>81.319999999999993</v>
      </c>
      <c r="BJ1169">
        <v>80.8</v>
      </c>
      <c r="BK1169">
        <v>76</v>
      </c>
      <c r="BL1169">
        <v>75.88</v>
      </c>
      <c r="BM1169">
        <v>80.2</v>
      </c>
      <c r="BN1169">
        <v>79.06</v>
      </c>
      <c r="BO1169">
        <v>78.5</v>
      </c>
      <c r="BP1169">
        <v>82.4</v>
      </c>
      <c r="BQ1169">
        <v>83.1</v>
      </c>
      <c r="BR1169">
        <v>82.9</v>
      </c>
      <c r="BS1169" s="12">
        <f t="shared" si="36"/>
        <v>0.34796747967479685</v>
      </c>
      <c r="BT1169" s="13" cm="1">
        <f t="array" aca="1" ref="BT1169" ca="1">_xlfn.PERCENTILE.INC((OFFSET(E1169,0,1,1,COLUMNS(E1169:BR1169)-1) - E1169:BQ1169) / E1169:BQ1169, 0.05) * SQRT(COUNT(E1169:BR1169) - 1)</f>
        <v>-0.17647392132428458</v>
      </c>
      <c r="BU1169" s="12" cm="1">
        <f t="array" aca="1" ref="BU1169" ca="1">_xlfn.STDEV.P((E1169:BQ1169 - OFFSET(E1169:BQ1169,0,1)) / OFFSET(E1169:BQ1169,0,1)) * SQRT(COUNT(E1169:BR1169)-1)</f>
        <v>0.18592583085574302</v>
      </c>
      <c r="BV1169" s="12" cm="1">
        <f t="array" ref="BV1169">-(MAX(1 - (E1169:BR1169 / _xlfn.SCAN(E1169, E1169:BR1169, _xlfn.LAMBDA(_xlpm.a,_xlpm.b, MAX(_xlpm.a, _xlpm.b))))))</f>
        <v>-0.11520522388059717</v>
      </c>
      <c r="BW1169" s="14">
        <f t="shared" ca="1" si="37"/>
        <v>1.8969113188031033</v>
      </c>
    </row>
    <row r="1170" spans="1:75" x14ac:dyDescent="0.45">
      <c r="A1170" s="2" t="s">
        <v>2360</v>
      </c>
      <c r="B1170" t="s">
        <v>2361</v>
      </c>
      <c r="C1170" t="s">
        <v>71</v>
      </c>
      <c r="D1170" t="s">
        <v>8</v>
      </c>
      <c r="E1170">
        <v>24.745000000000001</v>
      </c>
      <c r="F1170">
        <v>25.06</v>
      </c>
      <c r="G1170">
        <v>24.92</v>
      </c>
      <c r="H1170">
        <v>25.274999999999999</v>
      </c>
      <c r="I1170">
        <v>25.2</v>
      </c>
      <c r="J1170">
        <v>25.274999999999999</v>
      </c>
      <c r="K1170">
        <v>25.2</v>
      </c>
      <c r="L1170">
        <v>25.395</v>
      </c>
      <c r="M1170">
        <v>25.62</v>
      </c>
      <c r="N1170">
        <v>25.46</v>
      </c>
      <c r="O1170">
        <v>24.785</v>
      </c>
      <c r="P1170">
        <v>24.76</v>
      </c>
      <c r="Q1170">
        <v>24.645</v>
      </c>
      <c r="R1170">
        <v>25.54</v>
      </c>
      <c r="S1170">
        <v>25.8</v>
      </c>
      <c r="T1170">
        <v>26.324999999999999</v>
      </c>
      <c r="U1170">
        <v>26.105</v>
      </c>
      <c r="V1170">
        <v>25.864999999999998</v>
      </c>
      <c r="W1170">
        <v>26.004999999999999</v>
      </c>
      <c r="X1170">
        <v>26.53</v>
      </c>
      <c r="Y1170">
        <v>27.04</v>
      </c>
      <c r="Z1170">
        <v>26.97</v>
      </c>
      <c r="AA1170">
        <v>27.15</v>
      </c>
      <c r="AB1170">
        <v>27.36</v>
      </c>
      <c r="AC1170">
        <v>27.625</v>
      </c>
      <c r="AD1170">
        <v>27.75</v>
      </c>
      <c r="AE1170">
        <v>28.05</v>
      </c>
      <c r="AF1170">
        <v>28.414999999999999</v>
      </c>
      <c r="AG1170">
        <v>28.414999999999999</v>
      </c>
      <c r="AH1170">
        <v>28.49</v>
      </c>
      <c r="AI1170">
        <v>28.5</v>
      </c>
      <c r="AJ1170">
        <v>28.85</v>
      </c>
      <c r="AK1170">
        <v>28.885000000000002</v>
      </c>
      <c r="AL1170">
        <v>29.2</v>
      </c>
      <c r="AM1170">
        <v>28.864999999999998</v>
      </c>
      <c r="AN1170">
        <v>28.65</v>
      </c>
      <c r="AO1170">
        <v>29.754999999999999</v>
      </c>
      <c r="AP1170">
        <v>29.85</v>
      </c>
      <c r="AQ1170">
        <v>29.69</v>
      </c>
      <c r="AR1170">
        <v>29.22</v>
      </c>
      <c r="AS1170">
        <v>29.795000000000002</v>
      </c>
      <c r="AT1170">
        <v>29.355</v>
      </c>
      <c r="AU1170">
        <v>29.61</v>
      </c>
      <c r="AV1170">
        <v>29.6</v>
      </c>
      <c r="AW1170">
        <v>29.844999999999999</v>
      </c>
      <c r="AX1170">
        <v>30.23</v>
      </c>
      <c r="AY1170">
        <v>30.434999999999999</v>
      </c>
      <c r="AZ1170">
        <v>29.37</v>
      </c>
      <c r="BA1170">
        <v>29.765000000000001</v>
      </c>
      <c r="BB1170">
        <v>29.61</v>
      </c>
      <c r="BC1170">
        <v>29.71</v>
      </c>
      <c r="BD1170">
        <v>29.454999999999998</v>
      </c>
      <c r="BE1170">
        <v>29.405000000000001</v>
      </c>
      <c r="BF1170">
        <v>29.45</v>
      </c>
      <c r="BG1170">
        <v>29.75</v>
      </c>
      <c r="BH1170">
        <v>30.16</v>
      </c>
      <c r="BI1170">
        <v>30.7</v>
      </c>
      <c r="BJ1170">
        <v>31.1</v>
      </c>
      <c r="BK1170">
        <v>30.18</v>
      </c>
      <c r="BL1170">
        <v>29.96</v>
      </c>
      <c r="BM1170">
        <v>29.64</v>
      </c>
      <c r="BN1170">
        <v>29.86</v>
      </c>
      <c r="BO1170">
        <v>29.98</v>
      </c>
      <c r="BP1170">
        <v>30.26</v>
      </c>
      <c r="BQ1170">
        <v>30.62</v>
      </c>
      <c r="BR1170">
        <v>31.06</v>
      </c>
      <c r="BS1170" s="12">
        <f t="shared" si="36"/>
        <v>0.25520307132754083</v>
      </c>
      <c r="BT1170" s="13" cm="1">
        <f t="array" aca="1" ref="BT1170" ca="1">_xlfn.PERCENTILE.INC((OFFSET(E1170,0,1,1,COLUMNS(E1170:BR1170)-1) - E1170:BQ1170) / E1170:BQ1170, 0.05) * SQRT(COUNT(E1170:BR1170) - 1)</f>
        <v>-0.12591402272518196</v>
      </c>
      <c r="BU1170" s="12" cm="1">
        <f t="array" aca="1" ref="BU1170" ca="1">_xlfn.STDEV.P((E1170:BQ1170 - OFFSET(E1170:BQ1170,0,1)) / OFFSET(E1170:BQ1170,0,1)) * SQRT(COUNT(E1170:BR1170)-1)</f>
        <v>0.10398531691668277</v>
      </c>
      <c r="BV1170" s="12" cm="1">
        <f t="array" ref="BV1170">-(MAX(1 - (E1170:BR1170 / _xlfn.SCAN(E1170, E1170:BR1170, _xlfn.LAMBDA(_xlpm.a,_xlpm.b, MAX(_xlpm.a, _xlpm.b))))))</f>
        <v>-4.6945337620578842E-2</v>
      </c>
      <c r="BW1170" s="14">
        <f t="shared" ca="1" si="37"/>
        <v>2.49958756070468</v>
      </c>
    </row>
    <row r="1171" spans="1:75" x14ac:dyDescent="0.45">
      <c r="A1171" s="2" t="s">
        <v>2362</v>
      </c>
      <c r="B1171" t="s">
        <v>2363</v>
      </c>
      <c r="C1171" t="s">
        <v>71</v>
      </c>
      <c r="D1171" t="s">
        <v>8</v>
      </c>
      <c r="E1171">
        <v>8.1999999999999993</v>
      </c>
      <c r="F1171">
        <v>8.1999999999999993</v>
      </c>
      <c r="G1171">
        <v>8.125</v>
      </c>
      <c r="H1171">
        <v>8.375</v>
      </c>
      <c r="I1171">
        <v>8.1999999999999993</v>
      </c>
      <c r="J1171">
        <v>8.0350000000000001</v>
      </c>
      <c r="K1171">
        <v>7.99</v>
      </c>
      <c r="L1171">
        <v>8.1050000000000004</v>
      </c>
      <c r="M1171">
        <v>8.1750000000000007</v>
      </c>
      <c r="N1171">
        <v>8.1050000000000004</v>
      </c>
      <c r="O1171">
        <v>7.8949999999999996</v>
      </c>
      <c r="P1171">
        <v>7.77</v>
      </c>
      <c r="Q1171">
        <v>7.75</v>
      </c>
      <c r="R1171">
        <v>7.64</v>
      </c>
      <c r="S1171">
        <v>8.1649999999999991</v>
      </c>
      <c r="T1171">
        <v>8.08</v>
      </c>
      <c r="U1171">
        <v>7.6950000000000003</v>
      </c>
      <c r="V1171">
        <v>7.69</v>
      </c>
      <c r="W1171">
        <v>7.3849999999999998</v>
      </c>
      <c r="X1171">
        <v>7.5250000000000004</v>
      </c>
      <c r="Y1171">
        <v>7.6449999999999996</v>
      </c>
      <c r="Z1171">
        <v>7.42</v>
      </c>
      <c r="AA1171">
        <v>7.3150000000000004</v>
      </c>
      <c r="AB1171">
        <v>6.97</v>
      </c>
      <c r="AC1171">
        <v>7.2</v>
      </c>
      <c r="AD1171">
        <v>7.4249999999999998</v>
      </c>
      <c r="AE1171">
        <v>7.0750000000000002</v>
      </c>
      <c r="AF1171">
        <v>7.0449999999999999</v>
      </c>
      <c r="AG1171">
        <v>7.28</v>
      </c>
      <c r="AH1171">
        <v>7.625</v>
      </c>
      <c r="AI1171">
        <v>7.59</v>
      </c>
      <c r="AJ1171">
        <v>7.4050000000000002</v>
      </c>
      <c r="AK1171">
        <v>7.34</v>
      </c>
      <c r="AL1171">
        <v>7.1449999999999996</v>
      </c>
      <c r="AM1171">
        <v>7.0250000000000004</v>
      </c>
      <c r="AN1171">
        <v>6.85</v>
      </c>
      <c r="AO1171">
        <v>6.97</v>
      </c>
      <c r="AP1171">
        <v>6.9450000000000003</v>
      </c>
      <c r="AQ1171">
        <v>7.11</v>
      </c>
      <c r="AR1171">
        <v>6.9950000000000001</v>
      </c>
      <c r="AS1171">
        <v>7.12</v>
      </c>
      <c r="AT1171">
        <v>7.1449999999999996</v>
      </c>
      <c r="AU1171">
        <v>7.2149999999999999</v>
      </c>
      <c r="AV1171">
        <v>7.02</v>
      </c>
      <c r="AW1171">
        <v>7.06</v>
      </c>
      <c r="AX1171">
        <v>6.9649999999999999</v>
      </c>
      <c r="AY1171">
        <v>7.1550000000000002</v>
      </c>
      <c r="AZ1171">
        <v>7.1</v>
      </c>
      <c r="BA1171">
        <v>7.17</v>
      </c>
      <c r="BB1171">
        <v>7.2750000000000004</v>
      </c>
      <c r="BC1171">
        <v>7.2549999999999999</v>
      </c>
      <c r="BD1171">
        <v>7.09</v>
      </c>
      <c r="BE1171">
        <v>7.09</v>
      </c>
      <c r="BF1171">
        <v>7.28</v>
      </c>
      <c r="BG1171">
        <v>7.53</v>
      </c>
      <c r="BH1171">
        <v>8.02</v>
      </c>
      <c r="BI1171">
        <v>7.83</v>
      </c>
      <c r="BJ1171">
        <v>7.085</v>
      </c>
      <c r="BK1171">
        <v>6.9850000000000003</v>
      </c>
      <c r="BL1171">
        <v>7.26</v>
      </c>
      <c r="BM1171">
        <v>7.01</v>
      </c>
      <c r="BN1171">
        <v>6.98</v>
      </c>
      <c r="BO1171">
        <v>7.02</v>
      </c>
      <c r="BP1171">
        <v>7.34</v>
      </c>
      <c r="BQ1171">
        <v>7.39</v>
      </c>
      <c r="BR1171">
        <v>7.8</v>
      </c>
      <c r="BS1171" s="12">
        <f t="shared" si="36"/>
        <v>-4.8780487804877988E-2</v>
      </c>
      <c r="BT1171" s="13" cm="1">
        <f t="array" aca="1" ref="BT1171" ca="1">_xlfn.PERCENTILE.INC((OFFSET(E1171,0,1,1,COLUMNS(E1171:BR1171)-1) - E1171:BQ1171) / E1171:BQ1171, 0.05) * SQRT(COUNT(E1171:BR1171) - 1)</f>
        <v>-0.36798415843365684</v>
      </c>
      <c r="BU1171" s="12" cm="1">
        <f t="array" aca="1" ref="BU1171" ca="1">_xlfn.STDEV.P((E1171:BQ1171 - OFFSET(E1171:BQ1171,0,1)) / OFFSET(E1171:BQ1171,0,1)) * SQRT(COUNT(E1171:BR1171)-1)</f>
        <v>0.2341501614288686</v>
      </c>
      <c r="BV1171" s="12" cm="1">
        <f t="array" ref="BV1171">-(MAX(1 - (E1171:BR1171 / _xlfn.SCAN(E1171, E1171:BR1171, _xlfn.LAMBDA(_xlpm.a,_xlpm.b, MAX(_xlpm.a, _xlpm.b))))))</f>
        <v>-0.18208955223880596</v>
      </c>
      <c r="BW1171" s="14">
        <f t="shared" ca="1" si="37"/>
        <v>-0.18818331878421701</v>
      </c>
    </row>
    <row r="1172" spans="1:75" x14ac:dyDescent="0.45">
      <c r="A1172" s="2" t="s">
        <v>2364</v>
      </c>
      <c r="B1172" t="s">
        <v>2365</v>
      </c>
      <c r="C1172" t="s">
        <v>22</v>
      </c>
      <c r="D1172" t="s">
        <v>29</v>
      </c>
      <c r="E1172">
        <v>1055.5</v>
      </c>
      <c r="F1172">
        <v>1081.5</v>
      </c>
      <c r="G1172">
        <v>1094</v>
      </c>
      <c r="H1172">
        <v>1117.5</v>
      </c>
      <c r="I1172">
        <v>1106.5</v>
      </c>
      <c r="J1172">
        <v>1065</v>
      </c>
      <c r="K1172">
        <v>1029</v>
      </c>
      <c r="L1172">
        <v>1048</v>
      </c>
      <c r="M1172">
        <v>1079</v>
      </c>
      <c r="N1172">
        <v>1086</v>
      </c>
      <c r="O1172">
        <v>1123</v>
      </c>
      <c r="P1172">
        <v>1105</v>
      </c>
      <c r="Q1172">
        <v>1111</v>
      </c>
      <c r="R1172">
        <v>1154</v>
      </c>
      <c r="S1172">
        <v>1183</v>
      </c>
      <c r="T1172">
        <v>1175</v>
      </c>
      <c r="U1172">
        <v>1206.5</v>
      </c>
      <c r="V1172">
        <v>1214</v>
      </c>
      <c r="W1172">
        <v>1229</v>
      </c>
      <c r="X1172">
        <v>1209.5</v>
      </c>
      <c r="Y1172">
        <v>1200</v>
      </c>
      <c r="Z1172">
        <v>1218</v>
      </c>
      <c r="AA1172">
        <v>1196.5</v>
      </c>
      <c r="AB1172">
        <v>1233.5</v>
      </c>
      <c r="AC1172">
        <v>1209</v>
      </c>
      <c r="AD1172">
        <v>1258</v>
      </c>
      <c r="AE1172">
        <v>1235</v>
      </c>
      <c r="AF1172">
        <v>1248.5</v>
      </c>
      <c r="AG1172">
        <v>1273</v>
      </c>
      <c r="AH1172">
        <v>1338</v>
      </c>
      <c r="AI1172">
        <v>1369</v>
      </c>
      <c r="AJ1172">
        <v>1358</v>
      </c>
      <c r="AK1172">
        <v>1342</v>
      </c>
      <c r="AL1172">
        <v>1332.5</v>
      </c>
      <c r="AM1172">
        <v>1317.5</v>
      </c>
      <c r="AN1172">
        <v>1328.5</v>
      </c>
      <c r="AO1172">
        <v>1283.5</v>
      </c>
      <c r="AP1172">
        <v>1289.5</v>
      </c>
      <c r="AQ1172">
        <v>1312.5</v>
      </c>
      <c r="AR1172">
        <v>1292.5</v>
      </c>
      <c r="AS1172">
        <v>1300</v>
      </c>
      <c r="AT1172">
        <v>1285</v>
      </c>
      <c r="AU1172">
        <v>1268.5</v>
      </c>
      <c r="AV1172">
        <v>1268.5</v>
      </c>
      <c r="AW1172">
        <v>1285</v>
      </c>
      <c r="AX1172">
        <v>1286.5</v>
      </c>
      <c r="AY1172">
        <v>1234.5</v>
      </c>
      <c r="AZ1172">
        <v>1259</v>
      </c>
      <c r="BA1172">
        <v>1299.5</v>
      </c>
      <c r="BB1172">
        <v>1298.5</v>
      </c>
      <c r="BC1172">
        <v>1303.5</v>
      </c>
      <c r="BD1172">
        <v>1292</v>
      </c>
      <c r="BE1172">
        <v>1268</v>
      </c>
      <c r="BF1172">
        <v>1276.5</v>
      </c>
      <c r="BG1172">
        <v>1297.5</v>
      </c>
      <c r="BH1172">
        <v>1344.5</v>
      </c>
      <c r="BI1172">
        <v>1331.5</v>
      </c>
      <c r="BJ1172">
        <v>1311.5</v>
      </c>
      <c r="BK1172">
        <v>1227.5</v>
      </c>
      <c r="BL1172">
        <v>1225.5</v>
      </c>
      <c r="BM1172">
        <v>1224</v>
      </c>
      <c r="BN1172">
        <v>1205.5</v>
      </c>
      <c r="BO1172">
        <v>1196.5</v>
      </c>
      <c r="BP1172">
        <v>1224.5</v>
      </c>
      <c r="BQ1172">
        <v>1232.5</v>
      </c>
      <c r="BR1172">
        <v>1252.5</v>
      </c>
      <c r="BS1172" s="12">
        <f t="shared" si="36"/>
        <v>0.18664140217906205</v>
      </c>
      <c r="BT1172" s="13" cm="1">
        <f t="array" aca="1" ref="BT1172" ca="1">_xlfn.PERCENTILE.INC((OFFSET(E1172,0,1,1,COLUMNS(E1172:BR1172)-1) - E1172:BQ1172) / E1172:BQ1172, 0.05) * SQRT(COUNT(E1172:BR1172) - 1)</f>
        <v>-0.27297832804747607</v>
      </c>
      <c r="BU1172" s="12" cm="1">
        <f t="array" aca="1" ref="BU1172" ca="1">_xlfn.STDEV.P((E1172:BQ1172 - OFFSET(E1172:BQ1172,0,1)) / OFFSET(E1172:BQ1172,0,1)) * SQRT(COUNT(E1172:BR1172)-1)</f>
        <v>0.1746113549034482</v>
      </c>
      <c r="BV1172" s="12" cm="1">
        <f t="array" ref="BV1172">-(MAX(1 - (E1172:BR1172 / _xlfn.SCAN(E1172, E1172:BR1172, _xlfn.LAMBDA(_xlpm.a,_xlpm.b, MAX(_xlpm.a, _xlpm.b))))))</f>
        <v>-0.12600438276113957</v>
      </c>
      <c r="BW1172" s="14">
        <f t="shared" ca="1" si="37"/>
        <v>1.0959123226448113</v>
      </c>
    </row>
    <row r="1173" spans="1:75" x14ac:dyDescent="0.45">
      <c r="A1173" s="2" t="s">
        <v>2366</v>
      </c>
      <c r="B1173" t="s">
        <v>2367</v>
      </c>
      <c r="C1173" t="s">
        <v>111</v>
      </c>
      <c r="D1173" t="s">
        <v>29</v>
      </c>
      <c r="E1173">
        <v>197.8</v>
      </c>
      <c r="F1173">
        <v>199.55</v>
      </c>
      <c r="G1173">
        <v>197.5</v>
      </c>
      <c r="H1173">
        <v>204.9</v>
      </c>
      <c r="I1173">
        <v>200.8</v>
      </c>
      <c r="J1173">
        <v>196.7</v>
      </c>
      <c r="K1173">
        <v>193.15</v>
      </c>
      <c r="L1173">
        <v>200.1</v>
      </c>
      <c r="M1173">
        <v>201.5</v>
      </c>
      <c r="N1173">
        <v>205.1</v>
      </c>
      <c r="O1173">
        <v>214.6</v>
      </c>
      <c r="P1173">
        <v>221.3</v>
      </c>
      <c r="Q1173">
        <v>226.2</v>
      </c>
      <c r="R1173">
        <v>223.4</v>
      </c>
      <c r="S1173">
        <v>234.8</v>
      </c>
      <c r="T1173">
        <v>225.5</v>
      </c>
      <c r="U1173">
        <v>219.1</v>
      </c>
      <c r="V1173">
        <v>216.7</v>
      </c>
      <c r="W1173">
        <v>209.3</v>
      </c>
      <c r="X1173">
        <v>207.2</v>
      </c>
      <c r="Y1173">
        <v>198.45</v>
      </c>
      <c r="Z1173">
        <v>192.1</v>
      </c>
      <c r="AA1173">
        <v>191.05</v>
      </c>
      <c r="AB1173">
        <v>199.85</v>
      </c>
      <c r="AC1173">
        <v>201.7</v>
      </c>
      <c r="AD1173">
        <v>212.7</v>
      </c>
      <c r="AE1173">
        <v>207.7</v>
      </c>
      <c r="AF1173">
        <v>206.2</v>
      </c>
      <c r="AG1173">
        <v>218.1</v>
      </c>
      <c r="AH1173">
        <v>227.4</v>
      </c>
      <c r="AI1173">
        <v>225.1</v>
      </c>
      <c r="AJ1173">
        <v>219.5</v>
      </c>
      <c r="AK1173">
        <v>215.7</v>
      </c>
      <c r="AL1173">
        <v>212.1</v>
      </c>
      <c r="AM1173">
        <v>222.4</v>
      </c>
      <c r="AN1173">
        <v>223.1</v>
      </c>
      <c r="AO1173">
        <v>217.4</v>
      </c>
      <c r="AP1173">
        <v>219.7</v>
      </c>
      <c r="AQ1173">
        <v>233.9</v>
      </c>
      <c r="AR1173">
        <v>231.1</v>
      </c>
      <c r="AS1173">
        <v>238.2</v>
      </c>
      <c r="AT1173">
        <v>233.4</v>
      </c>
      <c r="AU1173">
        <v>247.8</v>
      </c>
      <c r="AV1173">
        <v>247.8</v>
      </c>
      <c r="AW1173">
        <v>237.3</v>
      </c>
      <c r="AX1173">
        <v>233.8</v>
      </c>
      <c r="AY1173">
        <v>233</v>
      </c>
      <c r="AZ1173">
        <v>234.1</v>
      </c>
      <c r="BA1173">
        <v>231.8</v>
      </c>
      <c r="BB1173">
        <v>228.5</v>
      </c>
      <c r="BC1173">
        <v>232</v>
      </c>
      <c r="BD1173">
        <v>229.5</v>
      </c>
      <c r="BE1173">
        <v>222.6</v>
      </c>
      <c r="BF1173">
        <v>224.4</v>
      </c>
      <c r="BG1173">
        <v>224.8</v>
      </c>
      <c r="BH1173">
        <v>225.8</v>
      </c>
      <c r="BI1173">
        <v>232.3</v>
      </c>
      <c r="BJ1173">
        <v>232.8</v>
      </c>
      <c r="BK1173">
        <v>215.4</v>
      </c>
      <c r="BL1173">
        <v>209.7</v>
      </c>
      <c r="BM1173">
        <v>208.4</v>
      </c>
      <c r="BN1173">
        <v>203</v>
      </c>
      <c r="BO1173">
        <v>206.2</v>
      </c>
      <c r="BP1173">
        <v>217</v>
      </c>
      <c r="BQ1173">
        <v>210.5</v>
      </c>
      <c r="BR1173">
        <v>212.8</v>
      </c>
      <c r="BS1173" s="12">
        <f t="shared" si="36"/>
        <v>7.583417593528817E-2</v>
      </c>
      <c r="BT1173" s="13" cm="1">
        <f t="array" aca="1" ref="BT1173" ca="1">_xlfn.PERCENTILE.INC((OFFSET(E1173,0,1,1,COLUMNS(E1173:BR1173)-1) - E1173:BQ1173) / E1173:BQ1173, 0.05) * SQRT(COUNT(E1173:BR1173) - 1)</f>
        <v>-0.31052801757553455</v>
      </c>
      <c r="BU1173" s="12" cm="1">
        <f t="array" aca="1" ref="BU1173" ca="1">_xlfn.STDEV.P((E1173:BQ1173 - OFFSET(E1173:BQ1173,0,1)) / OFFSET(E1173:BQ1173,0,1)) * SQRT(COUNT(E1173:BR1173)-1)</f>
        <v>0.23764696244839345</v>
      </c>
      <c r="BV1173" s="12" cm="1">
        <f t="array" ref="BV1173">-(MAX(1 - (E1173:BR1173 / _xlfn.SCAN(E1173, E1173:BR1173, _xlfn.LAMBDA(_xlpm.a,_xlpm.b, MAX(_xlpm.a, _xlpm.b))))))</f>
        <v>-0.18632879045996587</v>
      </c>
      <c r="BW1173" s="14">
        <f t="shared" ca="1" si="37"/>
        <v>0.33895450814404487</v>
      </c>
    </row>
    <row r="1174" spans="1:75" x14ac:dyDescent="0.45">
      <c r="A1174" s="2" t="s">
        <v>2368</v>
      </c>
      <c r="B1174" t="s">
        <v>2369</v>
      </c>
      <c r="C1174" t="s">
        <v>71</v>
      </c>
      <c r="D1174" t="s">
        <v>26</v>
      </c>
      <c r="E1174">
        <v>78.55</v>
      </c>
      <c r="F1174">
        <v>79.25</v>
      </c>
      <c r="G1174">
        <v>80.150000000000006</v>
      </c>
      <c r="H1174">
        <v>79.900000000000006</v>
      </c>
      <c r="I1174">
        <v>77</v>
      </c>
      <c r="J1174">
        <v>77.349999999999994</v>
      </c>
      <c r="K1174">
        <v>74.55</v>
      </c>
      <c r="L1174">
        <v>74.599999999999994</v>
      </c>
      <c r="M1174">
        <v>74.150000000000006</v>
      </c>
      <c r="N1174">
        <v>74.099999999999994</v>
      </c>
      <c r="O1174">
        <v>74.55</v>
      </c>
      <c r="P1174">
        <v>73</v>
      </c>
      <c r="Q1174">
        <v>72.05</v>
      </c>
      <c r="R1174">
        <v>71.25</v>
      </c>
      <c r="S1174">
        <v>71.650000000000006</v>
      </c>
      <c r="T1174">
        <v>74.2</v>
      </c>
      <c r="U1174">
        <v>73.25</v>
      </c>
      <c r="V1174">
        <v>71.05</v>
      </c>
      <c r="W1174">
        <v>70.5</v>
      </c>
      <c r="X1174">
        <v>71.25</v>
      </c>
      <c r="Y1174">
        <v>74.099999999999994</v>
      </c>
      <c r="Z1174">
        <v>72.150000000000006</v>
      </c>
      <c r="AA1174">
        <v>73.400000000000006</v>
      </c>
      <c r="AB1174">
        <v>72.95</v>
      </c>
      <c r="AC1174">
        <v>73.45</v>
      </c>
      <c r="AD1174">
        <v>74.75</v>
      </c>
      <c r="AE1174">
        <v>74.7</v>
      </c>
      <c r="AF1174">
        <v>74.75</v>
      </c>
      <c r="AG1174">
        <v>74.599999999999994</v>
      </c>
      <c r="AH1174">
        <v>74.400000000000006</v>
      </c>
      <c r="AI1174">
        <v>72.2</v>
      </c>
      <c r="AJ1174">
        <v>73.45</v>
      </c>
      <c r="AK1174">
        <v>72.650000000000006</v>
      </c>
      <c r="AL1174">
        <v>71.849999999999994</v>
      </c>
      <c r="AM1174">
        <v>69.55</v>
      </c>
      <c r="AN1174">
        <v>69.650000000000006</v>
      </c>
      <c r="AO1174">
        <v>72</v>
      </c>
      <c r="AP1174">
        <v>71.650000000000006</v>
      </c>
      <c r="AQ1174">
        <v>72.400000000000006</v>
      </c>
      <c r="AR1174">
        <v>71.400000000000006</v>
      </c>
      <c r="AS1174">
        <v>71.7</v>
      </c>
      <c r="AT1174">
        <v>70.599999999999994</v>
      </c>
      <c r="AU1174">
        <v>70</v>
      </c>
      <c r="AV1174">
        <v>69.150000000000006</v>
      </c>
      <c r="AW1174">
        <v>70.8</v>
      </c>
      <c r="AX1174">
        <v>73.099999999999994</v>
      </c>
      <c r="AY1174">
        <v>74.3</v>
      </c>
      <c r="AZ1174">
        <v>71.7</v>
      </c>
      <c r="BA1174">
        <v>75.599999999999994</v>
      </c>
      <c r="BB1174">
        <v>76.75</v>
      </c>
      <c r="BC1174">
        <v>78.45</v>
      </c>
      <c r="BD1174">
        <v>79.5</v>
      </c>
      <c r="BE1174">
        <v>79.8</v>
      </c>
      <c r="BF1174">
        <v>79.7</v>
      </c>
      <c r="BG1174">
        <v>82.15</v>
      </c>
      <c r="BH1174">
        <v>84.55</v>
      </c>
      <c r="BI1174">
        <v>86.65</v>
      </c>
      <c r="BJ1174">
        <v>86.6</v>
      </c>
      <c r="BK1174">
        <v>85.05</v>
      </c>
      <c r="BL1174">
        <v>85</v>
      </c>
      <c r="BM1174">
        <v>84.75</v>
      </c>
      <c r="BN1174">
        <v>84.8</v>
      </c>
      <c r="BO1174">
        <v>85.55</v>
      </c>
      <c r="BP1174">
        <v>86.9</v>
      </c>
      <c r="BQ1174">
        <v>87</v>
      </c>
      <c r="BR1174">
        <v>88.75</v>
      </c>
      <c r="BS1174" s="12">
        <f t="shared" si="36"/>
        <v>0.12985359643539152</v>
      </c>
      <c r="BT1174" s="13" cm="1">
        <f t="array" aca="1" ref="BT1174" ca="1">_xlfn.PERCENTILE.INC((OFFSET(E1174,0,1,1,COLUMNS(E1174:BR1174)-1) - E1174:BQ1174) / E1174:BQ1174, 0.05) * SQRT(COUNT(E1174:BR1174) - 1)</f>
        <v>-0.25489419144841247</v>
      </c>
      <c r="BU1174" s="12" cm="1">
        <f t="array" aca="1" ref="BU1174" ca="1">_xlfn.STDEV.P((E1174:BQ1174 - OFFSET(E1174:BQ1174,0,1)) / OFFSET(E1174:BQ1174,0,1)) * SQRT(COUNT(E1174:BR1174)-1)</f>
        <v>0.15341079620356729</v>
      </c>
      <c r="BV1174" s="12" cm="1">
        <f t="array" ref="BV1174">-(MAX(1 - (E1174:BR1174 / _xlfn.SCAN(E1174, E1174:BR1174, _xlfn.LAMBDA(_xlpm.a,_xlpm.b, MAX(_xlpm.a, _xlpm.b))))))</f>
        <v>-0.13724266999376167</v>
      </c>
      <c r="BW1174" s="14">
        <f t="shared" ca="1" si="37"/>
        <v>0.87719334687603712</v>
      </c>
    </row>
    <row r="1175" spans="1:75" x14ac:dyDescent="0.45">
      <c r="A1175" s="2" t="s">
        <v>2370</v>
      </c>
      <c r="B1175" t="s">
        <v>2371</v>
      </c>
      <c r="C1175" t="s">
        <v>19</v>
      </c>
      <c r="D1175" t="s">
        <v>29</v>
      </c>
      <c r="E1175">
        <v>431.5</v>
      </c>
      <c r="F1175">
        <v>425</v>
      </c>
      <c r="G1175">
        <v>409.5</v>
      </c>
      <c r="H1175">
        <v>407.5</v>
      </c>
      <c r="I1175">
        <v>402.5</v>
      </c>
      <c r="J1175">
        <v>393</v>
      </c>
      <c r="K1175">
        <v>390</v>
      </c>
      <c r="L1175">
        <v>398.5</v>
      </c>
      <c r="M1175">
        <v>390.5</v>
      </c>
      <c r="N1175">
        <v>378.5</v>
      </c>
      <c r="O1175">
        <v>400</v>
      </c>
      <c r="P1175">
        <v>404.5</v>
      </c>
      <c r="Q1175">
        <v>405</v>
      </c>
      <c r="R1175">
        <v>410</v>
      </c>
      <c r="S1175">
        <v>405</v>
      </c>
      <c r="T1175">
        <v>395.5</v>
      </c>
      <c r="U1175">
        <v>405</v>
      </c>
      <c r="V1175">
        <v>406</v>
      </c>
      <c r="W1175">
        <v>408</v>
      </c>
      <c r="X1175">
        <v>416</v>
      </c>
      <c r="Y1175">
        <v>426</v>
      </c>
      <c r="Z1175">
        <v>423.5</v>
      </c>
      <c r="AA1175">
        <v>422.5</v>
      </c>
      <c r="AB1175">
        <v>420</v>
      </c>
      <c r="AC1175">
        <v>423</v>
      </c>
      <c r="AD1175">
        <v>420</v>
      </c>
      <c r="AE1175">
        <v>426</v>
      </c>
      <c r="AF1175">
        <v>486</v>
      </c>
      <c r="AG1175">
        <v>460</v>
      </c>
      <c r="AH1175">
        <v>460</v>
      </c>
      <c r="AI1175">
        <v>471.5</v>
      </c>
      <c r="AJ1175">
        <v>468</v>
      </c>
      <c r="AK1175">
        <v>469</v>
      </c>
      <c r="AL1175">
        <v>465</v>
      </c>
      <c r="AM1175">
        <v>461</v>
      </c>
      <c r="AN1175">
        <v>461.5</v>
      </c>
      <c r="AO1175">
        <v>453</v>
      </c>
      <c r="AP1175">
        <v>465</v>
      </c>
      <c r="AQ1175">
        <v>442.5</v>
      </c>
      <c r="AR1175">
        <v>458</v>
      </c>
      <c r="AS1175">
        <v>462.5</v>
      </c>
      <c r="AT1175">
        <v>451.5</v>
      </c>
      <c r="AU1175">
        <v>455</v>
      </c>
      <c r="AV1175">
        <v>455</v>
      </c>
      <c r="AW1175">
        <v>460</v>
      </c>
      <c r="AX1175">
        <v>456</v>
      </c>
      <c r="AY1175">
        <v>454.5</v>
      </c>
      <c r="AZ1175">
        <v>448</v>
      </c>
      <c r="BA1175">
        <v>447.5</v>
      </c>
      <c r="BB1175">
        <v>450</v>
      </c>
      <c r="BC1175">
        <v>445</v>
      </c>
      <c r="BD1175">
        <v>445</v>
      </c>
      <c r="BE1175">
        <v>440.5</v>
      </c>
      <c r="BF1175">
        <v>443</v>
      </c>
      <c r="BG1175">
        <v>444</v>
      </c>
      <c r="BH1175">
        <v>430</v>
      </c>
      <c r="BI1175">
        <v>423</v>
      </c>
      <c r="BJ1175">
        <v>435</v>
      </c>
      <c r="BK1175">
        <v>438.5</v>
      </c>
      <c r="BL1175">
        <v>436</v>
      </c>
      <c r="BM1175">
        <v>444.5</v>
      </c>
      <c r="BN1175">
        <v>438.5</v>
      </c>
      <c r="BO1175">
        <v>443</v>
      </c>
      <c r="BP1175">
        <v>449.5</v>
      </c>
      <c r="BQ1175">
        <v>442.5</v>
      </c>
      <c r="BR1175">
        <v>440</v>
      </c>
      <c r="BS1175" s="12">
        <f t="shared" si="36"/>
        <v>1.9698725376593278E-2</v>
      </c>
      <c r="BT1175" s="13" cm="1">
        <f t="array" aca="1" ref="BT1175" ca="1">_xlfn.PERCENTILE.INC((OFFSET(E1175,0,1,1,COLUMNS(E1175:BR1175)-1) - E1175:BQ1175) / E1175:BQ1175, 0.05) * SQRT(COUNT(E1175:BR1175) - 1)</f>
        <v>-0.25292263524786573</v>
      </c>
      <c r="BU1175" s="12" cm="1">
        <f t="array" aca="1" ref="BU1175" ca="1">_xlfn.STDEV.P((E1175:BQ1175 - OFFSET(E1175:BQ1175,0,1)) / OFFSET(E1175:BQ1175,0,1)) * SQRT(COUNT(E1175:BR1175)-1)</f>
        <v>0.19730997561882541</v>
      </c>
      <c r="BV1175" s="12" cm="1">
        <f t="array" ref="BV1175">-(MAX(1 - (E1175:BR1175 / _xlfn.SCAN(E1175, E1175:BR1175, _xlfn.LAMBDA(_xlpm.a,_xlpm.b, MAX(_xlpm.a, _xlpm.b))))))</f>
        <v>-0.12962962962962965</v>
      </c>
      <c r="BW1175" s="14">
        <f t="shared" ca="1" si="37"/>
        <v>0.12374467450695416</v>
      </c>
    </row>
    <row r="1176" spans="1:75" x14ac:dyDescent="0.45">
      <c r="A1176" s="2" t="s">
        <v>2372</v>
      </c>
      <c r="B1176" t="s">
        <v>2373</v>
      </c>
      <c r="C1176" t="s">
        <v>54</v>
      </c>
      <c r="D1176" t="s">
        <v>8</v>
      </c>
      <c r="E1176">
        <v>1.2059</v>
      </c>
      <c r="F1176">
        <v>1.1756</v>
      </c>
      <c r="G1176">
        <v>1.1898</v>
      </c>
      <c r="H1176">
        <v>1.1898</v>
      </c>
      <c r="I1176">
        <v>1.1878</v>
      </c>
      <c r="J1176">
        <v>1.1736</v>
      </c>
      <c r="K1176">
        <v>1.1736</v>
      </c>
      <c r="L1176">
        <v>1.1554</v>
      </c>
      <c r="M1176">
        <v>1.1898</v>
      </c>
      <c r="N1176">
        <v>1.1979</v>
      </c>
      <c r="O1176">
        <v>1.212</v>
      </c>
      <c r="P1176">
        <v>1.2443</v>
      </c>
      <c r="Q1176">
        <v>1.2282</v>
      </c>
      <c r="R1176">
        <v>1.2302</v>
      </c>
      <c r="S1176">
        <v>1.2342</v>
      </c>
      <c r="T1176">
        <v>1.214</v>
      </c>
      <c r="U1176">
        <v>1.2443</v>
      </c>
      <c r="V1176">
        <v>1.2282</v>
      </c>
      <c r="W1176">
        <v>1.2383</v>
      </c>
      <c r="X1176">
        <v>1.2261</v>
      </c>
      <c r="Y1176">
        <v>1.2039</v>
      </c>
      <c r="Z1176">
        <v>1.1797</v>
      </c>
      <c r="AA1176">
        <v>1.1938</v>
      </c>
      <c r="AB1176">
        <v>1.2039</v>
      </c>
      <c r="AC1176">
        <v>1.1999</v>
      </c>
      <c r="AD1176">
        <v>1.21</v>
      </c>
      <c r="AE1176">
        <v>1.1918</v>
      </c>
      <c r="AF1176">
        <v>1.1898</v>
      </c>
      <c r="AG1176">
        <v>1.1736</v>
      </c>
      <c r="AH1176">
        <v>1.1797</v>
      </c>
      <c r="AI1176">
        <v>1.1979</v>
      </c>
      <c r="AJ1176">
        <v>1.1857</v>
      </c>
      <c r="AK1176">
        <v>1.1676</v>
      </c>
      <c r="AL1176">
        <v>1.1716</v>
      </c>
      <c r="AM1176">
        <v>1.1716</v>
      </c>
      <c r="AN1176">
        <v>1.1716</v>
      </c>
      <c r="AO1176">
        <v>1.1575</v>
      </c>
      <c r="AP1176">
        <v>1.1716</v>
      </c>
      <c r="AQ1176">
        <v>1.1777</v>
      </c>
      <c r="AR1176">
        <v>1.1857</v>
      </c>
      <c r="AS1176">
        <v>1.1878</v>
      </c>
      <c r="AT1176">
        <v>1.2019</v>
      </c>
      <c r="AU1176">
        <v>1.212</v>
      </c>
      <c r="AV1176">
        <v>1.2241</v>
      </c>
      <c r="AW1176">
        <v>1.2201</v>
      </c>
      <c r="AX1176">
        <v>1.2443</v>
      </c>
      <c r="AY1176">
        <v>1.216</v>
      </c>
      <c r="AZ1176">
        <v>1.2059</v>
      </c>
      <c r="BA1176">
        <v>1.2201</v>
      </c>
      <c r="BB1176">
        <v>1.2201</v>
      </c>
      <c r="BC1176">
        <v>1.2322</v>
      </c>
      <c r="BD1176">
        <v>1.2423</v>
      </c>
      <c r="BE1176">
        <v>1.2282</v>
      </c>
      <c r="BF1176">
        <v>1.2201</v>
      </c>
      <c r="BG1176">
        <v>1.2524</v>
      </c>
      <c r="BH1176">
        <v>1.2443</v>
      </c>
      <c r="BI1176">
        <v>1.2403</v>
      </c>
      <c r="BJ1176">
        <v>1.2484</v>
      </c>
      <c r="BK1176">
        <v>1.2221</v>
      </c>
      <c r="BL1176">
        <v>1.2342</v>
      </c>
      <c r="BM1176">
        <v>1.2746</v>
      </c>
      <c r="BN1176">
        <v>1.2867</v>
      </c>
      <c r="BO1176">
        <v>1.3210999999999999</v>
      </c>
      <c r="BP1176">
        <v>1.3472999999999999</v>
      </c>
      <c r="BQ1176">
        <v>1.3674999999999999</v>
      </c>
      <c r="BR1176">
        <v>1.3614999999999999</v>
      </c>
      <c r="BS1176" s="12">
        <f t="shared" si="36"/>
        <v>0.1290322580645161</v>
      </c>
      <c r="BT1176" s="13" cm="1">
        <f t="array" aca="1" ref="BT1176" ca="1">_xlfn.PERCENTILE.INC((OFFSET(E1176,0,1,1,COLUMNS(E1176:BR1176)-1) - E1176:BQ1176) / E1176:BQ1176, 0.05) * SQRT(COUNT(E1176:BR1176) - 1)</f>
        <v>-0.1588450847537827</v>
      </c>
      <c r="BU1176" s="12" cm="1">
        <f t="array" aca="1" ref="BU1176" ca="1">_xlfn.STDEV.P((E1176:BQ1176 - OFFSET(E1176:BQ1176,0,1)) / OFFSET(E1176:BQ1176,0,1)) * SQRT(COUNT(E1176:BR1176)-1)</f>
        <v>0.10968431812249149</v>
      </c>
      <c r="BV1176" s="12" cm="1">
        <f t="array" ref="BV1176">-(MAX(1 - (E1176:BR1176 / _xlfn.SCAN(E1176, E1176:BR1176, _xlfn.LAMBDA(_xlpm.a,_xlpm.b, MAX(_xlpm.a, _xlpm.b))))))</f>
        <v>-6.9758096921964108E-2</v>
      </c>
      <c r="BW1176" s="14">
        <f t="shared" ca="1" si="37"/>
        <v>1.2194048674167139</v>
      </c>
    </row>
    <row r="1177" spans="1:75" x14ac:dyDescent="0.45">
      <c r="A1177" s="2" t="s">
        <v>2374</v>
      </c>
      <c r="B1177" t="s">
        <v>2375</v>
      </c>
      <c r="C1177" t="s">
        <v>19</v>
      </c>
      <c r="D1177" t="s">
        <v>29</v>
      </c>
      <c r="E1177">
        <v>3342</v>
      </c>
      <c r="F1177">
        <v>3344</v>
      </c>
      <c r="G1177">
        <v>3408</v>
      </c>
      <c r="H1177">
        <v>3470</v>
      </c>
      <c r="I1177">
        <v>3392</v>
      </c>
      <c r="J1177">
        <v>3228</v>
      </c>
      <c r="K1177">
        <v>3256</v>
      </c>
      <c r="L1177">
        <v>3284</v>
      </c>
      <c r="M1177">
        <v>3298</v>
      </c>
      <c r="N1177">
        <v>3272</v>
      </c>
      <c r="O1177">
        <v>3442</v>
      </c>
      <c r="P1177">
        <v>3396</v>
      </c>
      <c r="Q1177">
        <v>3340</v>
      </c>
      <c r="R1177">
        <v>3324</v>
      </c>
      <c r="S1177">
        <v>3422</v>
      </c>
      <c r="T1177">
        <v>3424</v>
      </c>
      <c r="U1177">
        <v>3504</v>
      </c>
      <c r="V1177">
        <v>3454</v>
      </c>
      <c r="W1177">
        <v>3300</v>
      </c>
      <c r="X1177">
        <v>3398</v>
      </c>
      <c r="Y1177">
        <v>3510</v>
      </c>
      <c r="Z1177">
        <v>3300</v>
      </c>
      <c r="AA1177">
        <v>3216</v>
      </c>
      <c r="AB1177">
        <v>3176</v>
      </c>
      <c r="AC1177">
        <v>3276</v>
      </c>
      <c r="AD1177">
        <v>3328</v>
      </c>
      <c r="AE1177">
        <v>3356</v>
      </c>
      <c r="AF1177">
        <v>3412</v>
      </c>
      <c r="AG1177">
        <v>3466</v>
      </c>
      <c r="AH1177">
        <v>3712</v>
      </c>
      <c r="AI1177">
        <v>3732</v>
      </c>
      <c r="AJ1177">
        <v>3646</v>
      </c>
      <c r="AK1177">
        <v>3578</v>
      </c>
      <c r="AL1177">
        <v>3452</v>
      </c>
      <c r="AM1177">
        <v>3484</v>
      </c>
      <c r="AN1177">
        <v>3594</v>
      </c>
      <c r="AO1177">
        <v>3562</v>
      </c>
      <c r="AP1177">
        <v>3614</v>
      </c>
      <c r="AQ1177">
        <v>3656</v>
      </c>
      <c r="AR1177">
        <v>3708</v>
      </c>
      <c r="AS1177">
        <v>3750</v>
      </c>
      <c r="AT1177">
        <v>3818</v>
      </c>
      <c r="AU1177">
        <v>3888</v>
      </c>
      <c r="AV1177">
        <v>3888</v>
      </c>
      <c r="AW1177">
        <v>3742</v>
      </c>
      <c r="AX1177">
        <v>3590</v>
      </c>
      <c r="AY1177">
        <v>3684</v>
      </c>
      <c r="AZ1177">
        <v>3700</v>
      </c>
      <c r="BA1177">
        <v>3570</v>
      </c>
      <c r="BB1177">
        <v>3534</v>
      </c>
      <c r="BC1177">
        <v>3558</v>
      </c>
      <c r="BD1177">
        <v>3492</v>
      </c>
      <c r="BE1177">
        <v>3450</v>
      </c>
      <c r="BF1177">
        <v>3502</v>
      </c>
      <c r="BG1177">
        <v>3574</v>
      </c>
      <c r="BH1177">
        <v>3568</v>
      </c>
      <c r="BI1177">
        <v>3566</v>
      </c>
      <c r="BJ1177">
        <v>3362</v>
      </c>
      <c r="BK1177">
        <v>3060</v>
      </c>
      <c r="BL1177">
        <v>3034</v>
      </c>
      <c r="BM1177">
        <v>3144</v>
      </c>
      <c r="BN1177">
        <v>3096</v>
      </c>
      <c r="BO1177">
        <v>3054</v>
      </c>
      <c r="BP1177">
        <v>3134</v>
      </c>
      <c r="BQ1177">
        <v>3104</v>
      </c>
      <c r="BR1177">
        <v>3114</v>
      </c>
      <c r="BS1177" s="12">
        <f t="shared" si="36"/>
        <v>-6.8222621184919216E-2</v>
      </c>
      <c r="BT1177" s="13" cm="1">
        <f t="array" aca="1" ref="BT1177" ca="1">_xlfn.PERCENTILE.INC((OFFSET(E1177,0,1,1,COLUMNS(E1177:BR1177)-1) - E1177:BQ1177) / E1177:BQ1177, 0.05) * SQRT(COUNT(E1177:BR1177) - 1)</f>
        <v>-0.38373478923370274</v>
      </c>
      <c r="BU1177" s="12" cm="1">
        <f t="array" aca="1" ref="BU1177" ca="1">_xlfn.STDEV.P((E1177:BQ1177 - OFFSET(E1177:BQ1177,0,1)) / OFFSET(E1177:BQ1177,0,1)) * SQRT(COUNT(E1177:BR1177)-1)</f>
        <v>0.22493931720726459</v>
      </c>
      <c r="BV1177" s="12" cm="1">
        <f t="array" ref="BV1177">-(MAX(1 - (E1177:BR1177 / _xlfn.SCAN(E1177, E1177:BR1177, _xlfn.LAMBDA(_xlpm.a,_xlpm.b, MAX(_xlpm.a, _xlpm.b))))))</f>
        <v>-0.21965020576131689</v>
      </c>
      <c r="BW1177" s="14">
        <f t="shared" ca="1" si="37"/>
        <v>-0.28232186635949708</v>
      </c>
    </row>
    <row r="1178" spans="1:75" x14ac:dyDescent="0.45">
      <c r="A1178" s="2" t="s">
        <v>2376</v>
      </c>
      <c r="B1178" t="s">
        <v>2377</v>
      </c>
      <c r="C1178" t="s">
        <v>19</v>
      </c>
      <c r="D1178" t="s">
        <v>29</v>
      </c>
      <c r="E1178">
        <v>143.6</v>
      </c>
      <c r="F1178">
        <v>148.80000000000001</v>
      </c>
      <c r="G1178">
        <v>146</v>
      </c>
      <c r="H1178">
        <v>150</v>
      </c>
      <c r="I1178">
        <v>145</v>
      </c>
      <c r="J1178">
        <v>143.19999999999999</v>
      </c>
      <c r="K1178">
        <v>142.19999999999999</v>
      </c>
      <c r="L1178">
        <v>142.6</v>
      </c>
      <c r="M1178">
        <v>142</v>
      </c>
      <c r="N1178">
        <v>140</v>
      </c>
      <c r="O1178">
        <v>141.4</v>
      </c>
      <c r="P1178">
        <v>140</v>
      </c>
      <c r="Q1178">
        <v>138.6</v>
      </c>
      <c r="R1178">
        <v>139.4</v>
      </c>
      <c r="S1178">
        <v>136</v>
      </c>
      <c r="T1178">
        <v>137</v>
      </c>
      <c r="U1178">
        <v>139</v>
      </c>
      <c r="V1178">
        <v>143</v>
      </c>
      <c r="W1178">
        <v>139.19999999999999</v>
      </c>
      <c r="X1178">
        <v>142</v>
      </c>
      <c r="Y1178">
        <v>144</v>
      </c>
      <c r="Z1178">
        <v>138.6</v>
      </c>
      <c r="AA1178">
        <v>138.19999999999999</v>
      </c>
      <c r="AB1178">
        <v>137.19999999999999</v>
      </c>
      <c r="AC1178">
        <v>136.19999999999999</v>
      </c>
      <c r="AD1178">
        <v>139.4</v>
      </c>
      <c r="AE1178">
        <v>137.4</v>
      </c>
      <c r="AF1178">
        <v>138.6</v>
      </c>
      <c r="AG1178">
        <v>137.80000000000001</v>
      </c>
      <c r="AH1178">
        <v>140.80000000000001</v>
      </c>
      <c r="AI1178">
        <v>142.80000000000001</v>
      </c>
      <c r="AJ1178">
        <v>143</v>
      </c>
      <c r="AK1178">
        <v>143.80000000000001</v>
      </c>
      <c r="AL1178">
        <v>145.6</v>
      </c>
      <c r="AM1178">
        <v>143.6</v>
      </c>
      <c r="AN1178">
        <v>144</v>
      </c>
      <c r="AO1178">
        <v>145</v>
      </c>
      <c r="AP1178">
        <v>145.4</v>
      </c>
      <c r="AQ1178">
        <v>142.4</v>
      </c>
      <c r="AR1178">
        <v>143</v>
      </c>
      <c r="AS1178">
        <v>141.4</v>
      </c>
      <c r="AT1178">
        <v>141.80000000000001</v>
      </c>
      <c r="AU1178">
        <v>147.6</v>
      </c>
      <c r="AV1178">
        <v>147.6</v>
      </c>
      <c r="AW1178">
        <v>148</v>
      </c>
      <c r="AX1178">
        <v>150</v>
      </c>
      <c r="AY1178">
        <v>152.4</v>
      </c>
      <c r="AZ1178">
        <v>151</v>
      </c>
      <c r="BA1178">
        <v>156</v>
      </c>
      <c r="BB1178">
        <v>159.4</v>
      </c>
      <c r="BC1178">
        <v>156.80000000000001</v>
      </c>
      <c r="BD1178">
        <v>160.4</v>
      </c>
      <c r="BE1178">
        <v>158.19999999999999</v>
      </c>
      <c r="BF1178">
        <v>156.6</v>
      </c>
      <c r="BG1178">
        <v>152.6</v>
      </c>
      <c r="BH1178">
        <v>148</v>
      </c>
      <c r="BI1178">
        <v>145</v>
      </c>
      <c r="BJ1178">
        <v>140.19999999999999</v>
      </c>
      <c r="BK1178">
        <v>140.80000000000001</v>
      </c>
      <c r="BL1178">
        <v>140.19999999999999</v>
      </c>
      <c r="BM1178">
        <v>138.6</v>
      </c>
      <c r="BN1178">
        <v>140.19999999999999</v>
      </c>
      <c r="BO1178">
        <v>137</v>
      </c>
      <c r="BP1178">
        <v>137</v>
      </c>
      <c r="BQ1178">
        <v>137.80000000000001</v>
      </c>
      <c r="BR1178">
        <v>141.19999999999999</v>
      </c>
      <c r="BS1178" s="12">
        <f t="shared" si="36"/>
        <v>-1.671309192200561E-2</v>
      </c>
      <c r="BT1178" s="13" cm="1">
        <f t="array" aca="1" ref="BT1178" ca="1">_xlfn.PERCENTILE.INC((OFFSET(E1178,0,1,1,COLUMNS(E1178:BR1178)-1) - E1178:BQ1178) / E1178:BQ1178, 0.05) * SQRT(COUNT(E1178:BR1178) - 1)</f>
        <v>-0.23727240292190832</v>
      </c>
      <c r="BU1178" s="12" cm="1">
        <f t="array" aca="1" ref="BU1178" ca="1">_xlfn.STDEV.P((E1178:BQ1178 - OFFSET(E1178:BQ1178,0,1)) / OFFSET(E1178:BQ1178,0,1)) * SQRT(COUNT(E1178:BR1178)-1)</f>
        <v>0.14404182429003423</v>
      </c>
      <c r="BV1178" s="12" cm="1">
        <f t="array" ref="BV1178">-(MAX(1 - (E1178:BR1178 / _xlfn.SCAN(E1178, E1178:BR1178, _xlfn.LAMBDA(_xlpm.a,_xlpm.b, MAX(_xlpm.a, _xlpm.b))))))</f>
        <v>-0.14588528678304247</v>
      </c>
      <c r="BW1178" s="14">
        <f t="shared" ca="1" si="37"/>
        <v>-8.3279690796739109E-2</v>
      </c>
    </row>
    <row r="1179" spans="1:75" x14ac:dyDescent="0.45">
      <c r="A1179" s="2" t="s">
        <v>2378</v>
      </c>
      <c r="B1179" t="s">
        <v>2379</v>
      </c>
      <c r="C1179" t="s">
        <v>71</v>
      </c>
      <c r="D1179" t="s">
        <v>29</v>
      </c>
      <c r="E1179">
        <v>675</v>
      </c>
      <c r="F1179">
        <v>650</v>
      </c>
      <c r="G1179">
        <v>628</v>
      </c>
      <c r="H1179">
        <v>645</v>
      </c>
      <c r="I1179">
        <v>630</v>
      </c>
      <c r="J1179">
        <v>627</v>
      </c>
      <c r="K1179">
        <v>610.5</v>
      </c>
      <c r="L1179">
        <v>621</v>
      </c>
      <c r="M1179">
        <v>626</v>
      </c>
      <c r="N1179">
        <v>614.5</v>
      </c>
      <c r="O1179">
        <v>605.5</v>
      </c>
      <c r="P1179">
        <v>589.5</v>
      </c>
      <c r="Q1179">
        <v>587.5</v>
      </c>
      <c r="R1179">
        <v>590.5</v>
      </c>
      <c r="S1179">
        <v>586.5</v>
      </c>
      <c r="T1179">
        <v>590</v>
      </c>
      <c r="U1179">
        <v>585</v>
      </c>
      <c r="V1179">
        <v>567</v>
      </c>
      <c r="W1179">
        <v>550.5</v>
      </c>
      <c r="X1179">
        <v>565</v>
      </c>
      <c r="Y1179">
        <v>580</v>
      </c>
      <c r="Z1179">
        <v>590</v>
      </c>
      <c r="AA1179">
        <v>615</v>
      </c>
      <c r="AB1179">
        <v>575</v>
      </c>
      <c r="AC1179">
        <v>585</v>
      </c>
      <c r="AD1179">
        <v>595</v>
      </c>
      <c r="AE1179">
        <v>588</v>
      </c>
      <c r="AF1179">
        <v>596</v>
      </c>
      <c r="AG1179">
        <v>600.5</v>
      </c>
      <c r="AH1179">
        <v>600</v>
      </c>
      <c r="AI1179">
        <v>590</v>
      </c>
      <c r="AJ1179">
        <v>580.5</v>
      </c>
      <c r="AK1179">
        <v>573</v>
      </c>
      <c r="AL1179">
        <v>565</v>
      </c>
      <c r="AM1179">
        <v>545</v>
      </c>
      <c r="AN1179">
        <v>531.5</v>
      </c>
      <c r="AO1179">
        <v>576.5</v>
      </c>
      <c r="AP1179">
        <v>588</v>
      </c>
      <c r="AQ1179">
        <v>570.5</v>
      </c>
      <c r="AR1179">
        <v>556.5</v>
      </c>
      <c r="AS1179">
        <v>566</v>
      </c>
      <c r="AT1179">
        <v>567</v>
      </c>
      <c r="AU1179">
        <v>563.5</v>
      </c>
      <c r="AV1179">
        <v>563.5</v>
      </c>
      <c r="AW1179">
        <v>550</v>
      </c>
      <c r="AX1179">
        <v>535</v>
      </c>
      <c r="AY1179">
        <v>550</v>
      </c>
      <c r="AZ1179">
        <v>544</v>
      </c>
      <c r="BA1179">
        <v>550</v>
      </c>
      <c r="BB1179">
        <v>557</v>
      </c>
      <c r="BC1179">
        <v>552.5</v>
      </c>
      <c r="BD1179">
        <v>546.5</v>
      </c>
      <c r="BE1179">
        <v>530.5</v>
      </c>
      <c r="BF1179">
        <v>541.5</v>
      </c>
      <c r="BG1179">
        <v>542</v>
      </c>
      <c r="BH1179">
        <v>527</v>
      </c>
      <c r="BI1179">
        <v>540</v>
      </c>
      <c r="BJ1179">
        <v>517</v>
      </c>
      <c r="BK1179">
        <v>505</v>
      </c>
      <c r="BL1179">
        <v>501.5</v>
      </c>
      <c r="BM1179">
        <v>492.4</v>
      </c>
      <c r="BN1179">
        <v>493.4</v>
      </c>
      <c r="BO1179">
        <v>482.4</v>
      </c>
      <c r="BP1179">
        <v>525</v>
      </c>
      <c r="BQ1179">
        <v>514.5</v>
      </c>
      <c r="BR1179">
        <v>538.5</v>
      </c>
      <c r="BS1179" s="12">
        <f t="shared" si="36"/>
        <v>-0.20222222222222222</v>
      </c>
      <c r="BT1179" s="13" cm="1">
        <f t="array" aca="1" ref="BT1179" ca="1">_xlfn.PERCENTILE.INC((OFFSET(E1179,0,1,1,COLUMNS(E1179:BR1179)-1) - E1179:BQ1179) / E1179:BQ1179, 0.05) * SQRT(COUNT(E1179:BR1179) - 1)</f>
        <v>-0.28288700706487435</v>
      </c>
      <c r="BU1179" s="12" cm="1">
        <f t="array" aca="1" ref="BU1179" ca="1">_xlfn.STDEV.P((E1179:BQ1179 - OFFSET(E1179:BQ1179,0,1)) / OFFSET(E1179:BQ1179,0,1)) * SQRT(COUNT(E1179:BR1179)-1)</f>
        <v>0.21388587441690887</v>
      </c>
      <c r="BV1179" s="12" cm="1">
        <f t="array" ref="BV1179">-(MAX(1 - (E1179:BR1179 / _xlfn.SCAN(E1179, E1179:BR1179, _xlfn.LAMBDA(_xlpm.a,_xlpm.b, MAX(_xlpm.a, _xlpm.b))))))</f>
        <v>-0.28533333333333333</v>
      </c>
      <c r="BW1179" s="14">
        <f t="shared" ca="1" si="37"/>
        <v>-0.92341249475834963</v>
      </c>
    </row>
    <row r="1180" spans="1:75" x14ac:dyDescent="0.45">
      <c r="A1180" s="2" t="s">
        <v>2380</v>
      </c>
      <c r="B1180" t="s">
        <v>2381</v>
      </c>
      <c r="C1180" t="s">
        <v>22</v>
      </c>
      <c r="D1180" t="s">
        <v>8</v>
      </c>
      <c r="E1180">
        <v>77.760000000000005</v>
      </c>
      <c r="F1180">
        <v>77.8</v>
      </c>
      <c r="G1180">
        <v>78.28</v>
      </c>
      <c r="H1180">
        <v>78.739999999999995</v>
      </c>
      <c r="I1180">
        <v>80.2</v>
      </c>
      <c r="J1180">
        <v>78.3</v>
      </c>
      <c r="K1180">
        <v>76.599999999999994</v>
      </c>
      <c r="L1180">
        <v>77.48</v>
      </c>
      <c r="M1180">
        <v>77.8</v>
      </c>
      <c r="N1180">
        <v>74.88</v>
      </c>
      <c r="O1180">
        <v>75.180000000000007</v>
      </c>
      <c r="P1180">
        <v>74.540000000000006</v>
      </c>
      <c r="Q1180">
        <v>74</v>
      </c>
      <c r="R1180">
        <v>75.540000000000006</v>
      </c>
      <c r="S1180">
        <v>74.92</v>
      </c>
      <c r="T1180">
        <v>74.540000000000006</v>
      </c>
      <c r="U1180">
        <v>77.599999999999994</v>
      </c>
      <c r="V1180">
        <v>73.739999999999995</v>
      </c>
      <c r="W1180">
        <v>73.900000000000006</v>
      </c>
      <c r="X1180">
        <v>73.08</v>
      </c>
      <c r="Y1180">
        <v>72.72</v>
      </c>
      <c r="Z1180">
        <v>70.959999999999994</v>
      </c>
      <c r="AA1180">
        <v>72.72</v>
      </c>
      <c r="AB1180">
        <v>74.28</v>
      </c>
      <c r="AC1180">
        <v>72.8</v>
      </c>
      <c r="AD1180">
        <v>73.36</v>
      </c>
      <c r="AE1180">
        <v>72.260000000000005</v>
      </c>
      <c r="AF1180">
        <v>72.86</v>
      </c>
      <c r="AG1180">
        <v>71.56</v>
      </c>
      <c r="AH1180">
        <v>71.180000000000007</v>
      </c>
      <c r="AI1180">
        <v>72.7</v>
      </c>
      <c r="AJ1180">
        <v>74.12</v>
      </c>
      <c r="AK1180">
        <v>72.239999999999995</v>
      </c>
      <c r="AL1180">
        <v>73.48</v>
      </c>
      <c r="AM1180">
        <v>72.8</v>
      </c>
      <c r="AN1180">
        <v>72.959999999999994</v>
      </c>
      <c r="AO1180">
        <v>72.86</v>
      </c>
      <c r="AP1180">
        <v>73.08</v>
      </c>
      <c r="AQ1180">
        <v>74.400000000000006</v>
      </c>
      <c r="AR1180">
        <v>75.2</v>
      </c>
      <c r="AS1180">
        <v>77.2</v>
      </c>
      <c r="AT1180">
        <v>77.040000000000006</v>
      </c>
      <c r="AU1180">
        <v>77.739999999999995</v>
      </c>
      <c r="AV1180">
        <v>77.02</v>
      </c>
      <c r="AW1180">
        <v>79.08</v>
      </c>
      <c r="AX1180">
        <v>81.66</v>
      </c>
      <c r="AY1180">
        <v>76.98</v>
      </c>
      <c r="AZ1180">
        <v>73.8</v>
      </c>
      <c r="BA1180">
        <v>76.62</v>
      </c>
      <c r="BB1180">
        <v>74.42</v>
      </c>
      <c r="BC1180">
        <v>75.739999999999995</v>
      </c>
      <c r="BD1180">
        <v>75.260000000000005</v>
      </c>
      <c r="BE1180">
        <v>75.12</v>
      </c>
      <c r="BF1180">
        <v>75.739999999999995</v>
      </c>
      <c r="BG1180">
        <v>76</v>
      </c>
      <c r="BH1180">
        <v>76.5</v>
      </c>
      <c r="BI1180">
        <v>76.3</v>
      </c>
      <c r="BJ1180">
        <v>77.599999999999994</v>
      </c>
      <c r="BK1180">
        <v>75.180000000000007</v>
      </c>
      <c r="BL1180">
        <v>75.400000000000006</v>
      </c>
      <c r="BM1180">
        <v>74.42</v>
      </c>
      <c r="BN1180">
        <v>73.86</v>
      </c>
      <c r="BO1180">
        <v>73.22</v>
      </c>
      <c r="BP1180">
        <v>74</v>
      </c>
      <c r="BQ1180">
        <v>72.180000000000007</v>
      </c>
      <c r="BR1180">
        <v>70.12</v>
      </c>
      <c r="BS1180" s="12">
        <f t="shared" si="36"/>
        <v>-9.8251028806584359E-2</v>
      </c>
      <c r="BT1180" s="13" cm="1">
        <f t="array" aca="1" ref="BT1180" ca="1">_xlfn.PERCENTILE.INC((OFFSET(E1180,0,1,1,COLUMNS(E1180:BR1180)-1) - E1180:BQ1180) / E1180:BQ1180, 0.05) * SQRT(COUNT(E1180:BR1180) - 1)</f>
        <v>-0.29236020428499299</v>
      </c>
      <c r="BU1180" s="12" cm="1">
        <f t="array" aca="1" ref="BU1180" ca="1">_xlfn.STDEV.P((E1180:BQ1180 - OFFSET(E1180:BQ1180,0,1)) / OFFSET(E1180:BQ1180,0,1)) * SQRT(COUNT(E1180:BR1180)-1)</f>
        <v>0.16472280205457604</v>
      </c>
      <c r="BV1180" s="12" cm="1">
        <f t="array" ref="BV1180">-(MAX(1 - (E1180:BR1180 / _xlfn.SCAN(E1180, E1180:BR1180, _xlfn.LAMBDA(_xlpm.a,_xlpm.b, MAX(_xlpm.a, _xlpm.b))))))</f>
        <v>-0.14131765858437417</v>
      </c>
      <c r="BW1180" s="14">
        <f t="shared" ca="1" si="37"/>
        <v>-0.56782482028360226</v>
      </c>
    </row>
    <row r="1181" spans="1:75" x14ac:dyDescent="0.45">
      <c r="A1181" s="2" t="s">
        <v>2382</v>
      </c>
      <c r="B1181" t="s">
        <v>2383</v>
      </c>
      <c r="C1181" t="s">
        <v>19</v>
      </c>
      <c r="D1181" t="s">
        <v>8</v>
      </c>
      <c r="E1181">
        <v>70.319999999999993</v>
      </c>
      <c r="F1181">
        <v>69.94</v>
      </c>
      <c r="G1181">
        <v>69.959999999999994</v>
      </c>
      <c r="H1181">
        <v>70.099999999999994</v>
      </c>
      <c r="I1181">
        <v>69.78</v>
      </c>
      <c r="J1181">
        <v>70.52</v>
      </c>
      <c r="K1181">
        <v>69.64</v>
      </c>
      <c r="L1181">
        <v>69.98</v>
      </c>
      <c r="M1181">
        <v>70.3</v>
      </c>
      <c r="N1181">
        <v>69.72</v>
      </c>
      <c r="O1181">
        <v>70.38</v>
      </c>
      <c r="P1181">
        <v>71.040000000000006</v>
      </c>
      <c r="Q1181">
        <v>70.900000000000006</v>
      </c>
      <c r="R1181">
        <v>71.5</v>
      </c>
      <c r="S1181">
        <v>70.72</v>
      </c>
      <c r="T1181">
        <v>69.099999999999994</v>
      </c>
      <c r="U1181">
        <v>69.08</v>
      </c>
      <c r="V1181">
        <v>67.36</v>
      </c>
      <c r="W1181">
        <v>67.760000000000005</v>
      </c>
      <c r="X1181">
        <v>67.959999999999994</v>
      </c>
      <c r="Y1181">
        <v>68.239999999999995</v>
      </c>
      <c r="Z1181">
        <v>67.8</v>
      </c>
      <c r="AA1181">
        <v>66.86</v>
      </c>
      <c r="AB1181">
        <v>68.58</v>
      </c>
      <c r="AC1181">
        <v>67.84</v>
      </c>
      <c r="AD1181">
        <v>70.06</v>
      </c>
      <c r="AE1181">
        <v>68.78</v>
      </c>
      <c r="AF1181">
        <v>68.92</v>
      </c>
      <c r="AG1181">
        <v>69.040000000000006</v>
      </c>
      <c r="AH1181">
        <v>69.58</v>
      </c>
      <c r="AI1181">
        <v>70.7</v>
      </c>
      <c r="AJ1181">
        <v>70.540000000000006</v>
      </c>
      <c r="AK1181">
        <v>69.540000000000006</v>
      </c>
      <c r="AL1181">
        <v>70.16</v>
      </c>
      <c r="AM1181">
        <v>69.88</v>
      </c>
      <c r="AN1181">
        <v>70.58</v>
      </c>
      <c r="AO1181">
        <v>70.34</v>
      </c>
      <c r="AP1181">
        <v>70.88</v>
      </c>
      <c r="AQ1181">
        <v>71.319999999999993</v>
      </c>
      <c r="AR1181">
        <v>70.400000000000006</v>
      </c>
      <c r="AS1181">
        <v>70.239999999999995</v>
      </c>
      <c r="AT1181">
        <v>69.819999999999993</v>
      </c>
      <c r="AU1181">
        <v>69.180000000000007</v>
      </c>
      <c r="AV1181">
        <v>68.8</v>
      </c>
      <c r="AW1181">
        <v>68.680000000000007</v>
      </c>
      <c r="AX1181">
        <v>70.239999999999995</v>
      </c>
      <c r="AY1181">
        <v>68.52</v>
      </c>
      <c r="AZ1181">
        <v>68.2</v>
      </c>
      <c r="BA1181">
        <v>69.66</v>
      </c>
      <c r="BB1181">
        <v>69.599999999999994</v>
      </c>
      <c r="BC1181">
        <v>71.62</v>
      </c>
      <c r="BD1181">
        <v>71.56</v>
      </c>
      <c r="BE1181">
        <v>71.900000000000006</v>
      </c>
      <c r="BF1181">
        <v>71.3</v>
      </c>
      <c r="BG1181">
        <v>72.040000000000006</v>
      </c>
      <c r="BH1181">
        <v>73.260000000000005</v>
      </c>
      <c r="BI1181">
        <v>72.92</v>
      </c>
      <c r="BJ1181">
        <v>72.88</v>
      </c>
      <c r="BK1181">
        <v>72.319999999999993</v>
      </c>
      <c r="BL1181">
        <v>71.760000000000005</v>
      </c>
      <c r="BM1181">
        <v>73.02</v>
      </c>
      <c r="BN1181">
        <v>72.58</v>
      </c>
      <c r="BO1181">
        <v>73.180000000000007</v>
      </c>
      <c r="BP1181">
        <v>73.400000000000006</v>
      </c>
      <c r="BQ1181">
        <v>73.28</v>
      </c>
      <c r="BR1181">
        <v>72.84</v>
      </c>
      <c r="BS1181" s="12">
        <f t="shared" si="36"/>
        <v>3.5836177474402882E-2</v>
      </c>
      <c r="BT1181" s="13" cm="1">
        <f t="array" aca="1" ref="BT1181" ca="1">_xlfn.PERCENTILE.INC((OFFSET(E1181,0,1,1,COLUMNS(E1181:BR1181)-1) - E1181:BQ1181) / E1181:BQ1181, 0.05) * SQRT(COUNT(E1181:BR1181) - 1)</f>
        <v>-0.1406969928023335</v>
      </c>
      <c r="BU1181" s="12" cm="1">
        <f t="array" aca="1" ref="BU1181" ca="1">_xlfn.STDEV.P((E1181:BQ1181 - OFFSET(E1181:BQ1181,0,1)) / OFFSET(E1181:BQ1181,0,1)) * SQRT(COUNT(E1181:BR1181)-1)</f>
        <v>9.4900825527839933E-2</v>
      </c>
      <c r="BV1181" s="12" cm="1">
        <f t="array" ref="BV1181">-(MAX(1 - (E1181:BR1181 / _xlfn.SCAN(E1181, E1181:BR1181, _xlfn.LAMBDA(_xlpm.a,_xlpm.b, MAX(_xlpm.a, _xlpm.b))))))</f>
        <v>-6.489510489510486E-2</v>
      </c>
      <c r="BW1181" s="14">
        <f t="shared" ca="1" si="37"/>
        <v>0.42732516373990348</v>
      </c>
    </row>
    <row r="1182" spans="1:75" x14ac:dyDescent="0.45">
      <c r="A1182" s="2" t="s">
        <v>2384</v>
      </c>
      <c r="B1182" t="s">
        <v>2385</v>
      </c>
      <c r="C1182" t="s">
        <v>19</v>
      </c>
      <c r="D1182" t="s">
        <v>29</v>
      </c>
      <c r="E1182">
        <v>621.6</v>
      </c>
      <c r="F1182">
        <v>630.6</v>
      </c>
      <c r="G1182">
        <v>623.20000000000005</v>
      </c>
      <c r="H1182">
        <v>632</v>
      </c>
      <c r="I1182">
        <v>624.79999999999995</v>
      </c>
      <c r="J1182">
        <v>591.4</v>
      </c>
      <c r="K1182">
        <v>575.6</v>
      </c>
      <c r="L1182">
        <v>585.6</v>
      </c>
      <c r="M1182">
        <v>593.4</v>
      </c>
      <c r="N1182">
        <v>603.79999999999995</v>
      </c>
      <c r="O1182">
        <v>610.4</v>
      </c>
      <c r="P1182">
        <v>624.20000000000005</v>
      </c>
      <c r="Q1182">
        <v>608.20000000000005</v>
      </c>
      <c r="R1182">
        <v>596.6</v>
      </c>
      <c r="S1182">
        <v>614.20000000000005</v>
      </c>
      <c r="T1182">
        <v>608.20000000000005</v>
      </c>
      <c r="U1182">
        <v>626</v>
      </c>
      <c r="V1182">
        <v>617.4</v>
      </c>
      <c r="W1182">
        <v>603</v>
      </c>
      <c r="X1182">
        <v>592.4</v>
      </c>
      <c r="Y1182">
        <v>593.20000000000005</v>
      </c>
      <c r="Z1182">
        <v>580.20000000000005</v>
      </c>
      <c r="AA1182">
        <v>568</v>
      </c>
      <c r="AB1182">
        <v>593</v>
      </c>
      <c r="AC1182">
        <v>610.20000000000005</v>
      </c>
      <c r="AD1182">
        <v>612.20000000000005</v>
      </c>
      <c r="AE1182">
        <v>610</v>
      </c>
      <c r="AF1182">
        <v>611.79999999999995</v>
      </c>
      <c r="AG1182">
        <v>620.6</v>
      </c>
      <c r="AH1182">
        <v>644.20000000000005</v>
      </c>
      <c r="AI1182">
        <v>644.79999999999995</v>
      </c>
      <c r="AJ1182">
        <v>631.79999999999995</v>
      </c>
      <c r="AK1182">
        <v>625</v>
      </c>
      <c r="AL1182">
        <v>620.20000000000005</v>
      </c>
      <c r="AM1182">
        <v>607.6</v>
      </c>
      <c r="AN1182">
        <v>613.4</v>
      </c>
      <c r="AO1182">
        <v>604.6</v>
      </c>
      <c r="AP1182">
        <v>602.4</v>
      </c>
      <c r="AQ1182">
        <v>621.4</v>
      </c>
      <c r="AR1182">
        <v>618.79999999999995</v>
      </c>
      <c r="AS1182">
        <v>624</v>
      </c>
      <c r="AT1182">
        <v>664.4</v>
      </c>
      <c r="AU1182">
        <v>645.6</v>
      </c>
      <c r="AV1182">
        <v>645.6</v>
      </c>
      <c r="AW1182">
        <v>609.4</v>
      </c>
      <c r="AX1182">
        <v>617.20000000000005</v>
      </c>
      <c r="AY1182">
        <v>626.79999999999995</v>
      </c>
      <c r="AZ1182">
        <v>628.6</v>
      </c>
      <c r="BA1182">
        <v>636</v>
      </c>
      <c r="BB1182">
        <v>629.79999999999995</v>
      </c>
      <c r="BC1182">
        <v>631.4</v>
      </c>
      <c r="BD1182">
        <v>633.6</v>
      </c>
      <c r="BE1182">
        <v>628.79999999999995</v>
      </c>
      <c r="BF1182">
        <v>638.20000000000005</v>
      </c>
      <c r="BG1182">
        <v>639.20000000000005</v>
      </c>
      <c r="BH1182">
        <v>647.79999999999995</v>
      </c>
      <c r="BI1182">
        <v>628</v>
      </c>
      <c r="BJ1182">
        <v>599.6</v>
      </c>
      <c r="BK1182">
        <v>563.6</v>
      </c>
      <c r="BL1182">
        <v>572.6</v>
      </c>
      <c r="BM1182">
        <v>574</v>
      </c>
      <c r="BN1182">
        <v>580</v>
      </c>
      <c r="BO1182">
        <v>588.20000000000005</v>
      </c>
      <c r="BP1182">
        <v>607.4</v>
      </c>
      <c r="BQ1182">
        <v>602.6</v>
      </c>
      <c r="BR1182">
        <v>608</v>
      </c>
      <c r="BS1182" s="12">
        <f t="shared" si="36"/>
        <v>-2.1879021879021916E-2</v>
      </c>
      <c r="BT1182" s="13" cm="1">
        <f t="array" aca="1" ref="BT1182" ca="1">_xlfn.PERCENTILE.INC((OFFSET(E1182,0,1,1,COLUMNS(E1182:BR1182)-1) - E1182:BQ1182) / E1182:BQ1182, 0.05) * SQRT(COUNT(E1182:BR1182) - 1)</f>
        <v>-0.34096369801530746</v>
      </c>
      <c r="BU1182" s="12" cm="1">
        <f t="array" aca="1" ref="BU1182" ca="1">_xlfn.STDEV.P((E1182:BQ1182 - OFFSET(E1182:BQ1182,0,1)) / OFFSET(E1182:BQ1182,0,1)) * SQRT(COUNT(E1182:BR1182)-1)</f>
        <v>0.18845364194351416</v>
      </c>
      <c r="BV1182" s="12" cm="1">
        <f t="array" ref="BV1182">-(MAX(1 - (E1182:BR1182 / _xlfn.SCAN(E1182, E1182:BR1182, _xlfn.LAMBDA(_xlpm.a,_xlpm.b, MAX(_xlpm.a, _xlpm.b))))))</f>
        <v>-0.15171583383503906</v>
      </c>
      <c r="BW1182" s="14">
        <f t="shared" ca="1" si="37"/>
        <v>-9.1065836503348194E-2</v>
      </c>
    </row>
    <row r="1183" spans="1:75" x14ac:dyDescent="0.45">
      <c r="A1183" s="2" t="s">
        <v>2386</v>
      </c>
      <c r="B1183" t="s">
        <v>2387</v>
      </c>
      <c r="C1183" t="s">
        <v>22</v>
      </c>
      <c r="D1183" t="s">
        <v>8</v>
      </c>
      <c r="E1183">
        <v>7.1820000000000004</v>
      </c>
      <c r="F1183">
        <v>7.3319999999999999</v>
      </c>
      <c r="G1183">
        <v>7.2539999999999996</v>
      </c>
      <c r="H1183">
        <v>7.51</v>
      </c>
      <c r="I1183">
        <v>7.6040000000000001</v>
      </c>
      <c r="J1183">
        <v>7.3719999999999999</v>
      </c>
      <c r="K1183">
        <v>7.08</v>
      </c>
      <c r="L1183">
        <v>7.0860000000000003</v>
      </c>
      <c r="M1183">
        <v>7.3959999999999999</v>
      </c>
      <c r="N1183">
        <v>7.468</v>
      </c>
      <c r="O1183">
        <v>7.55</v>
      </c>
      <c r="P1183">
        <v>7.6840000000000002</v>
      </c>
      <c r="Q1183">
        <v>7.5119999999999996</v>
      </c>
      <c r="R1183">
        <v>7.73</v>
      </c>
      <c r="S1183">
        <v>7.73</v>
      </c>
      <c r="T1183">
        <v>7.694</v>
      </c>
      <c r="U1183">
        <v>7.6859999999999999</v>
      </c>
      <c r="V1183">
        <v>7.452</v>
      </c>
      <c r="W1183">
        <v>7.3540000000000001</v>
      </c>
      <c r="X1183">
        <v>7.29</v>
      </c>
      <c r="Y1183">
        <v>7.1920000000000002</v>
      </c>
      <c r="Z1183">
        <v>7.0739999999999998</v>
      </c>
      <c r="AA1183">
        <v>7.08</v>
      </c>
      <c r="AB1183">
        <v>7.23</v>
      </c>
      <c r="AC1183">
        <v>7.25</v>
      </c>
      <c r="AD1183">
        <v>7.3579999999999997</v>
      </c>
      <c r="AE1183">
        <v>7.3159999999999998</v>
      </c>
      <c r="AF1183">
        <v>7.1219999999999999</v>
      </c>
      <c r="AG1183">
        <v>7.2919999999999998</v>
      </c>
      <c r="AH1183">
        <v>7.5940000000000003</v>
      </c>
      <c r="AI1183">
        <v>7.44</v>
      </c>
      <c r="AJ1183">
        <v>7.3540000000000001</v>
      </c>
      <c r="AK1183">
        <v>7.1660000000000004</v>
      </c>
      <c r="AL1183">
        <v>7.2480000000000002</v>
      </c>
      <c r="AM1183">
        <v>7.1619999999999999</v>
      </c>
      <c r="AN1183">
        <v>7.1879999999999997</v>
      </c>
      <c r="AO1183">
        <v>7.0419999999999998</v>
      </c>
      <c r="AP1183">
        <v>7.048</v>
      </c>
      <c r="AQ1183">
        <v>7.1440000000000001</v>
      </c>
      <c r="AR1183">
        <v>7.0679999999999996</v>
      </c>
      <c r="AS1183">
        <v>7.1079999999999997</v>
      </c>
      <c r="AT1183">
        <v>7.06</v>
      </c>
      <c r="AU1183">
        <v>7.1459999999999999</v>
      </c>
      <c r="AV1183">
        <v>7.1639999999999997</v>
      </c>
      <c r="AW1183">
        <v>7.0279999999999996</v>
      </c>
      <c r="AX1183">
        <v>6.99</v>
      </c>
      <c r="AY1183">
        <v>6.97</v>
      </c>
      <c r="AZ1183">
        <v>6.96</v>
      </c>
      <c r="BA1183">
        <v>7</v>
      </c>
      <c r="BB1183">
        <v>6.9059999999999997</v>
      </c>
      <c r="BC1183">
        <v>6.8959999999999999</v>
      </c>
      <c r="BD1183">
        <v>6.8220000000000001</v>
      </c>
      <c r="BE1183">
        <v>6.7919999999999998</v>
      </c>
      <c r="BF1183">
        <v>6.8719999999999999</v>
      </c>
      <c r="BG1183">
        <v>6.92</v>
      </c>
      <c r="BH1183">
        <v>7.06</v>
      </c>
      <c r="BI1183">
        <v>7.04</v>
      </c>
      <c r="BJ1183">
        <v>6.86</v>
      </c>
      <c r="BK1183">
        <v>6.5419999999999998</v>
      </c>
      <c r="BL1183">
        <v>6.54</v>
      </c>
      <c r="BM1183">
        <v>6.3120000000000003</v>
      </c>
      <c r="BN1183">
        <v>6.3159999999999998</v>
      </c>
      <c r="BO1183">
        <v>6.306</v>
      </c>
      <c r="BP1183">
        <v>6.6059999999999999</v>
      </c>
      <c r="BQ1183">
        <v>6.6219999999999999</v>
      </c>
      <c r="BR1183">
        <v>6.718</v>
      </c>
      <c r="BS1183" s="12">
        <f t="shared" si="36"/>
        <v>-6.46059593428015E-2</v>
      </c>
      <c r="BT1183" s="13" cm="1">
        <f t="array" aca="1" ref="BT1183" ca="1">_xlfn.PERCENTILE.INC((OFFSET(E1183,0,1,1,COLUMNS(E1183:BR1183)-1) - E1183:BQ1183) / E1183:BQ1183, 0.05) * SQRT(COUNT(E1183:BR1183) - 1)</f>
        <v>-0.24587628040243834</v>
      </c>
      <c r="BU1183" s="12" cm="1">
        <f t="array" aca="1" ref="BU1183" ca="1">_xlfn.STDEV.P((E1183:BQ1183 - OFFSET(E1183:BQ1183,0,1)) / OFFSET(E1183:BQ1183,0,1)) * SQRT(COUNT(E1183:BR1183)-1)</f>
        <v>0.15427709515861118</v>
      </c>
      <c r="BV1183" s="12" cm="1">
        <f t="array" ref="BV1183">-(MAX(1 - (E1183:BR1183 / _xlfn.SCAN(E1183, E1183:BR1183, _xlfn.LAMBDA(_xlpm.a,_xlpm.b, MAX(_xlpm.a, _xlpm.b))))))</f>
        <v>-0.1842173350582148</v>
      </c>
      <c r="BW1183" s="14">
        <f t="shared" ca="1" si="37"/>
        <v>-0.38818870648230119</v>
      </c>
    </row>
    <row r="1184" spans="1:75" x14ac:dyDescent="0.45">
      <c r="A1184" s="2" t="s">
        <v>2388</v>
      </c>
      <c r="B1184" t="s">
        <v>2389</v>
      </c>
      <c r="C1184" t="s">
        <v>22</v>
      </c>
      <c r="D1184" t="s">
        <v>8</v>
      </c>
      <c r="E1184">
        <v>36.549999999999997</v>
      </c>
      <c r="F1184">
        <v>37.049999999999997</v>
      </c>
      <c r="G1184">
        <v>36.549999999999997</v>
      </c>
      <c r="H1184">
        <v>37.299999999999997</v>
      </c>
      <c r="I1184">
        <v>37.1</v>
      </c>
      <c r="J1184">
        <v>38.15</v>
      </c>
      <c r="K1184">
        <v>38.549999999999997</v>
      </c>
      <c r="L1184">
        <v>39.65</v>
      </c>
      <c r="M1184">
        <v>38.950000000000003</v>
      </c>
      <c r="N1184">
        <v>38</v>
      </c>
      <c r="O1184">
        <v>38.450000000000003</v>
      </c>
      <c r="P1184">
        <v>38.299999999999997</v>
      </c>
      <c r="Q1184">
        <v>37.450000000000003</v>
      </c>
      <c r="R1184">
        <v>37.6</v>
      </c>
      <c r="S1184">
        <v>38.6</v>
      </c>
      <c r="T1184">
        <v>38.1</v>
      </c>
      <c r="U1184">
        <v>37.549999999999997</v>
      </c>
      <c r="V1184">
        <v>36.549999999999997</v>
      </c>
      <c r="W1184">
        <v>35.35</v>
      </c>
      <c r="X1184">
        <v>33.4</v>
      </c>
      <c r="Y1184">
        <v>33.85</v>
      </c>
      <c r="Z1184">
        <v>34.85</v>
      </c>
      <c r="AA1184">
        <v>34.85</v>
      </c>
      <c r="AB1184">
        <v>34.549999999999997</v>
      </c>
      <c r="AC1184">
        <v>34.200000000000003</v>
      </c>
      <c r="AD1184">
        <v>34.700000000000003</v>
      </c>
      <c r="AE1184">
        <v>33.9</v>
      </c>
      <c r="AF1184">
        <v>34.75</v>
      </c>
      <c r="AG1184">
        <v>34.75</v>
      </c>
      <c r="AH1184">
        <v>36.25</v>
      </c>
      <c r="AI1184">
        <v>37.25</v>
      </c>
      <c r="AJ1184">
        <v>37.1</v>
      </c>
      <c r="AK1184">
        <v>36.9</v>
      </c>
      <c r="AL1184">
        <v>37</v>
      </c>
      <c r="AM1184">
        <v>37.1</v>
      </c>
      <c r="AN1184">
        <v>37.25</v>
      </c>
      <c r="AO1184">
        <v>37.200000000000003</v>
      </c>
      <c r="AP1184">
        <v>36.85</v>
      </c>
      <c r="AQ1184">
        <v>36.4</v>
      </c>
      <c r="AR1184">
        <v>36.5</v>
      </c>
      <c r="AS1184">
        <v>36.5</v>
      </c>
      <c r="AT1184">
        <v>36.5</v>
      </c>
      <c r="AU1184">
        <v>36.799999999999997</v>
      </c>
      <c r="AV1184">
        <v>37.549999999999997</v>
      </c>
      <c r="AW1184">
        <v>36.9</v>
      </c>
      <c r="AX1184">
        <v>37</v>
      </c>
      <c r="AY1184">
        <v>37.15</v>
      </c>
      <c r="AZ1184">
        <v>38.049999999999997</v>
      </c>
      <c r="BA1184">
        <v>37.4</v>
      </c>
      <c r="BB1184">
        <v>37.950000000000003</v>
      </c>
      <c r="BC1184">
        <v>39.049999999999997</v>
      </c>
      <c r="BD1184">
        <v>38.799999999999997</v>
      </c>
      <c r="BE1184">
        <v>39</v>
      </c>
      <c r="BF1184">
        <v>38.15</v>
      </c>
      <c r="BG1184">
        <v>36.549999999999997</v>
      </c>
      <c r="BH1184">
        <v>37.1</v>
      </c>
      <c r="BI1184">
        <v>37.25</v>
      </c>
      <c r="BJ1184">
        <v>36.799999999999997</v>
      </c>
      <c r="BK1184">
        <v>36.15</v>
      </c>
      <c r="BL1184">
        <v>36.549999999999997</v>
      </c>
      <c r="BM1184">
        <v>36.4</v>
      </c>
      <c r="BN1184">
        <v>36.9</v>
      </c>
      <c r="BO1184">
        <v>37.049999999999997</v>
      </c>
      <c r="BP1184">
        <v>37.1</v>
      </c>
      <c r="BQ1184">
        <v>37.4</v>
      </c>
      <c r="BR1184">
        <v>37.1</v>
      </c>
      <c r="BS1184" s="12">
        <f t="shared" si="36"/>
        <v>1.5047879616963182E-2</v>
      </c>
      <c r="BT1184" s="13" cm="1">
        <f t="array" aca="1" ref="BT1184" ca="1">_xlfn.PERCENTILE.INC((OFFSET(E1184,0,1,1,COLUMNS(E1184:BR1184)-1) - E1184:BQ1184) / E1184:BQ1184, 0.05) * SQRT(COUNT(E1184:BR1184) - 1)</f>
        <v>-0.21109389745959189</v>
      </c>
      <c r="BU1184" s="12" cm="1">
        <f t="array" aca="1" ref="BU1184" ca="1">_xlfn.STDEV.P((E1184:BQ1184 - OFFSET(E1184:BQ1184,0,1)) / OFFSET(E1184:BQ1184,0,1)) * SQRT(COUNT(E1184:BR1184)-1)</f>
        <v>0.14853582436919455</v>
      </c>
      <c r="BV1184" s="12" cm="1">
        <f t="array" ref="BV1184">-(MAX(1 - (E1184:BR1184 / _xlfn.SCAN(E1184, E1184:BR1184, _xlfn.LAMBDA(_xlpm.a,_xlpm.b, MAX(_xlpm.a, _xlpm.b))))))</f>
        <v>-0.15762925598991173</v>
      </c>
      <c r="BW1184" s="14">
        <f t="shared" ca="1" si="37"/>
        <v>0.13306697582375088</v>
      </c>
    </row>
    <row r="1185" spans="1:75" x14ac:dyDescent="0.45">
      <c r="A1185" s="2" t="s">
        <v>2390</v>
      </c>
      <c r="B1185" t="s">
        <v>2391</v>
      </c>
      <c r="C1185" t="s">
        <v>19</v>
      </c>
      <c r="D1185" t="s">
        <v>29</v>
      </c>
      <c r="E1185">
        <v>2253</v>
      </c>
      <c r="F1185">
        <v>2349</v>
      </c>
      <c r="G1185">
        <v>2387</v>
      </c>
      <c r="H1185">
        <v>2440</v>
      </c>
      <c r="I1185">
        <v>2305</v>
      </c>
      <c r="J1185">
        <v>2262</v>
      </c>
      <c r="K1185">
        <v>2164</v>
      </c>
      <c r="L1185">
        <v>2268</v>
      </c>
      <c r="M1185">
        <v>2319</v>
      </c>
      <c r="N1185">
        <v>2246</v>
      </c>
      <c r="O1185">
        <v>2412</v>
      </c>
      <c r="P1185">
        <v>2344</v>
      </c>
      <c r="Q1185">
        <v>2314</v>
      </c>
      <c r="R1185">
        <v>2280</v>
      </c>
      <c r="S1185">
        <v>2365</v>
      </c>
      <c r="T1185">
        <v>2267</v>
      </c>
      <c r="U1185">
        <v>2265</v>
      </c>
      <c r="V1185">
        <v>2290</v>
      </c>
      <c r="W1185">
        <v>2227</v>
      </c>
      <c r="X1185">
        <v>2255</v>
      </c>
      <c r="Y1185">
        <v>2273</v>
      </c>
      <c r="Z1185">
        <v>2286</v>
      </c>
      <c r="AA1185">
        <v>2180</v>
      </c>
      <c r="AB1185">
        <v>2220</v>
      </c>
      <c r="AC1185">
        <v>2302</v>
      </c>
      <c r="AD1185">
        <v>2392</v>
      </c>
      <c r="AE1185">
        <v>2353</v>
      </c>
      <c r="AF1185">
        <v>2379</v>
      </c>
      <c r="AG1185">
        <v>2447</v>
      </c>
      <c r="AH1185">
        <v>2573</v>
      </c>
      <c r="AI1185">
        <v>2520</v>
      </c>
      <c r="AJ1185">
        <v>2527</v>
      </c>
      <c r="AK1185">
        <v>2444</v>
      </c>
      <c r="AL1185">
        <v>2385</v>
      </c>
      <c r="AM1185">
        <v>2335</v>
      </c>
      <c r="AN1185">
        <v>2372</v>
      </c>
      <c r="AO1185">
        <v>2332</v>
      </c>
      <c r="AP1185">
        <v>2398</v>
      </c>
      <c r="AQ1185">
        <v>2370</v>
      </c>
      <c r="AR1185">
        <v>2398</v>
      </c>
      <c r="AS1185">
        <v>2396</v>
      </c>
      <c r="AT1185">
        <v>2457</v>
      </c>
      <c r="AU1185">
        <v>2529</v>
      </c>
      <c r="AV1185">
        <v>2529</v>
      </c>
      <c r="AW1185">
        <v>2431</v>
      </c>
      <c r="AX1185">
        <v>2470</v>
      </c>
      <c r="AY1185">
        <v>2500</v>
      </c>
      <c r="AZ1185">
        <v>2526</v>
      </c>
      <c r="BA1185">
        <v>2541</v>
      </c>
      <c r="BB1185">
        <v>2451</v>
      </c>
      <c r="BC1185">
        <v>2364</v>
      </c>
      <c r="BD1185">
        <v>2369</v>
      </c>
      <c r="BE1185">
        <v>2313</v>
      </c>
      <c r="BF1185">
        <v>2292</v>
      </c>
      <c r="BG1185">
        <v>2259</v>
      </c>
      <c r="BH1185">
        <v>2286</v>
      </c>
      <c r="BI1185">
        <v>2253</v>
      </c>
      <c r="BJ1185">
        <v>2200</v>
      </c>
      <c r="BK1185">
        <v>2109</v>
      </c>
      <c r="BL1185">
        <v>2049</v>
      </c>
      <c r="BM1185">
        <v>2073</v>
      </c>
      <c r="BN1185">
        <v>2052</v>
      </c>
      <c r="BO1185">
        <v>2062</v>
      </c>
      <c r="BP1185">
        <v>2164</v>
      </c>
      <c r="BQ1185">
        <v>2099</v>
      </c>
      <c r="BR1185">
        <v>2125</v>
      </c>
      <c r="BS1185" s="12">
        <f t="shared" si="36"/>
        <v>-5.6813138038171326E-2</v>
      </c>
      <c r="BT1185" s="13" cm="1">
        <f t="array" aca="1" ref="BT1185" ca="1">_xlfn.PERCENTILE.INC((OFFSET(E1185,0,1,1,COLUMNS(E1185:BR1185)-1) - E1185:BQ1185) / E1185:BQ1185, 0.05) * SQRT(COUNT(E1185:BR1185) - 1)</f>
        <v>-0.33396155615732237</v>
      </c>
      <c r="BU1185" s="12" cm="1">
        <f t="array" aca="1" ref="BU1185" ca="1">_xlfn.STDEV.P((E1185:BQ1185 - OFFSET(E1185:BQ1185,0,1)) / OFFSET(E1185:BQ1185,0,1)) * SQRT(COUNT(E1185:BR1185)-1)</f>
        <v>0.22288747098109538</v>
      </c>
      <c r="BV1185" s="12" cm="1">
        <f t="array" ref="BV1185">-(MAX(1 - (E1185:BR1185 / _xlfn.SCAN(E1185, E1185:BR1185, _xlfn.LAMBDA(_xlpm.a,_xlpm.b, MAX(_xlpm.a, _xlpm.b))))))</f>
        <v>-0.2036533229692965</v>
      </c>
      <c r="BW1185" s="14">
        <f t="shared" ca="1" si="37"/>
        <v>-0.23373141826018834</v>
      </c>
    </row>
    <row r="1186" spans="1:75" x14ac:dyDescent="0.45">
      <c r="A1186" s="2" t="s">
        <v>2392</v>
      </c>
      <c r="B1186" t="s">
        <v>2393</v>
      </c>
      <c r="C1186" t="s">
        <v>37</v>
      </c>
      <c r="D1186" t="s">
        <v>8</v>
      </c>
      <c r="E1186">
        <v>15.34</v>
      </c>
      <c r="F1186">
        <v>15.36</v>
      </c>
      <c r="G1186">
        <v>15.34</v>
      </c>
      <c r="H1186">
        <v>15.68</v>
      </c>
      <c r="I1186">
        <v>15.34</v>
      </c>
      <c r="J1186">
        <v>15.54</v>
      </c>
      <c r="K1186">
        <v>15.24</v>
      </c>
      <c r="L1186">
        <v>15.52</v>
      </c>
      <c r="M1186">
        <v>15.28</v>
      </c>
      <c r="N1186">
        <v>15.32</v>
      </c>
      <c r="O1186">
        <v>15.22</v>
      </c>
      <c r="P1186">
        <v>15.26</v>
      </c>
      <c r="Q1186">
        <v>15.18</v>
      </c>
      <c r="R1186">
        <v>15.26</v>
      </c>
      <c r="S1186">
        <v>15.44</v>
      </c>
      <c r="T1186">
        <v>15.28</v>
      </c>
      <c r="U1186">
        <v>15.1</v>
      </c>
      <c r="V1186">
        <v>15.02</v>
      </c>
      <c r="W1186">
        <v>14.98</v>
      </c>
      <c r="X1186">
        <v>14.82</v>
      </c>
      <c r="Y1186">
        <v>14.6</v>
      </c>
      <c r="Z1186">
        <v>14.36</v>
      </c>
      <c r="AA1186">
        <v>14.24</v>
      </c>
      <c r="AB1186">
        <v>14.8</v>
      </c>
      <c r="AC1186">
        <v>14.56</v>
      </c>
      <c r="AD1186">
        <v>14.5</v>
      </c>
      <c r="AE1186">
        <v>14.46</v>
      </c>
      <c r="AF1186">
        <v>14.4</v>
      </c>
      <c r="AG1186">
        <v>14.36</v>
      </c>
      <c r="AH1186">
        <v>14.34</v>
      </c>
      <c r="AI1186">
        <v>14.68</v>
      </c>
      <c r="AJ1186">
        <v>14.72</v>
      </c>
      <c r="AK1186">
        <v>14.94</v>
      </c>
      <c r="AL1186">
        <v>14.7</v>
      </c>
      <c r="AM1186">
        <v>14.68</v>
      </c>
      <c r="AN1186">
        <v>14.7</v>
      </c>
      <c r="AO1186">
        <v>14.56</v>
      </c>
      <c r="AP1186">
        <v>14.42</v>
      </c>
      <c r="AQ1186">
        <v>14.64</v>
      </c>
      <c r="AR1186">
        <v>14.78</v>
      </c>
      <c r="AS1186">
        <v>14.86</v>
      </c>
      <c r="AT1186">
        <v>14.58</v>
      </c>
      <c r="AU1186">
        <v>14.54</v>
      </c>
      <c r="AV1186">
        <v>14.56</v>
      </c>
      <c r="AW1186">
        <v>14.58</v>
      </c>
      <c r="AX1186">
        <v>14.58</v>
      </c>
      <c r="AY1186">
        <v>14.6</v>
      </c>
      <c r="AZ1186">
        <v>14.7</v>
      </c>
      <c r="BA1186">
        <v>14.72</v>
      </c>
      <c r="BB1186">
        <v>14.68</v>
      </c>
      <c r="BC1186">
        <v>14.72</v>
      </c>
      <c r="BD1186">
        <v>14.5</v>
      </c>
      <c r="BE1186">
        <v>14.46</v>
      </c>
      <c r="BF1186">
        <v>14.32</v>
      </c>
      <c r="BG1186">
        <v>14.3</v>
      </c>
      <c r="BH1186">
        <v>14.3</v>
      </c>
      <c r="BI1186">
        <v>14.66</v>
      </c>
      <c r="BJ1186">
        <v>14.44</v>
      </c>
      <c r="BK1186">
        <v>14.32</v>
      </c>
      <c r="BL1186">
        <v>14.3</v>
      </c>
      <c r="BM1186">
        <v>14.3</v>
      </c>
      <c r="BN1186">
        <v>14.36</v>
      </c>
      <c r="BO1186">
        <v>14.2</v>
      </c>
      <c r="BP1186">
        <v>14.24</v>
      </c>
      <c r="BQ1186">
        <v>14.28</v>
      </c>
      <c r="BR1186">
        <v>14.28</v>
      </c>
      <c r="BS1186" s="12">
        <f t="shared" si="36"/>
        <v>-6.9100391134289466E-2</v>
      </c>
      <c r="BT1186" s="13" cm="1">
        <f t="array" aca="1" ref="BT1186" ca="1">_xlfn.PERCENTILE.INC((OFFSET(E1186,0,1,1,COLUMNS(E1186:BR1186)-1) - E1186:BQ1186) / E1186:BQ1186, 0.05) * SQRT(COUNT(E1186:BR1186) - 1)</f>
        <v>-0.13217207445192897</v>
      </c>
      <c r="BU1186" s="12" cm="1">
        <f t="array" aca="1" ref="BU1186" ca="1">_xlfn.STDEV.P((E1186:BQ1186 - OFFSET(E1186:BQ1186,0,1)) / OFFSET(E1186:BQ1186,0,1)) * SQRT(COUNT(E1186:BR1186)-1)</f>
        <v>9.1630078051746319E-2</v>
      </c>
      <c r="BV1186" s="12" cm="1">
        <f t="array" ref="BV1186">-(MAX(1 - (E1186:BR1186 / _xlfn.SCAN(E1186, E1186:BR1186, _xlfn.LAMBDA(_xlpm.a,_xlpm.b, MAX(_xlpm.a, _xlpm.b))))))</f>
        <v>-9.4387755102040893E-2</v>
      </c>
      <c r="BW1186" s="14">
        <f t="shared" ca="1" si="37"/>
        <v>-0.70264108871103481</v>
      </c>
    </row>
    <row r="1187" spans="1:75" x14ac:dyDescent="0.45">
      <c r="A1187" s="2" t="s">
        <v>2394</v>
      </c>
      <c r="B1187" t="s">
        <v>2395</v>
      </c>
      <c r="C1187" t="s">
        <v>54</v>
      </c>
      <c r="D1187" t="s">
        <v>8</v>
      </c>
      <c r="E1187">
        <v>3.0249999999999999</v>
      </c>
      <c r="F1187">
        <v>3.0350000000000001</v>
      </c>
      <c r="G1187">
        <v>3.08</v>
      </c>
      <c r="H1187">
        <v>2.9649999999999999</v>
      </c>
      <c r="I1187">
        <v>2.9249999999999998</v>
      </c>
      <c r="J1187">
        <v>3.0750000000000002</v>
      </c>
      <c r="K1187">
        <v>2.99</v>
      </c>
      <c r="L1187">
        <v>2.97</v>
      </c>
      <c r="M1187">
        <v>3.0449999999999999</v>
      </c>
      <c r="N1187">
        <v>2.94</v>
      </c>
      <c r="O1187">
        <v>3</v>
      </c>
      <c r="P1187">
        <v>3.0150000000000001</v>
      </c>
      <c r="Q1187">
        <v>3.0550000000000002</v>
      </c>
      <c r="R1187">
        <v>3.0449999999999999</v>
      </c>
      <c r="S1187">
        <v>3.11</v>
      </c>
      <c r="T1187">
        <v>3.0649999999999999</v>
      </c>
      <c r="U1187">
        <v>3.0049999999999999</v>
      </c>
      <c r="V1187">
        <v>3.0049999999999999</v>
      </c>
      <c r="W1187">
        <v>3.12</v>
      </c>
      <c r="X1187">
        <v>3.04</v>
      </c>
      <c r="Y1187">
        <v>3.05</v>
      </c>
      <c r="Z1187">
        <v>2.99</v>
      </c>
      <c r="AA1187">
        <v>3.01</v>
      </c>
      <c r="AB1187">
        <v>3.0550000000000002</v>
      </c>
      <c r="AC1187">
        <v>3.14</v>
      </c>
      <c r="AD1187">
        <v>3.12</v>
      </c>
      <c r="AE1187">
        <v>3.105</v>
      </c>
      <c r="AF1187">
        <v>3.1850000000000001</v>
      </c>
      <c r="AG1187">
        <v>3.15</v>
      </c>
      <c r="AH1187">
        <v>3.31</v>
      </c>
      <c r="AI1187">
        <v>3.2549999999999999</v>
      </c>
      <c r="AJ1187">
        <v>3.21</v>
      </c>
      <c r="AK1187">
        <v>3.18</v>
      </c>
      <c r="AL1187">
        <v>3.4</v>
      </c>
      <c r="AM1187">
        <v>3.355</v>
      </c>
      <c r="AN1187">
        <v>3.27</v>
      </c>
      <c r="AO1187">
        <v>3.2</v>
      </c>
      <c r="AP1187">
        <v>3.165</v>
      </c>
      <c r="AQ1187">
        <v>3.22</v>
      </c>
      <c r="AR1187">
        <v>3.13</v>
      </c>
      <c r="AS1187">
        <v>3.2549999999999999</v>
      </c>
      <c r="AT1187">
        <v>3.355</v>
      </c>
      <c r="AU1187">
        <v>2.86</v>
      </c>
      <c r="AV1187">
        <v>2.82</v>
      </c>
      <c r="AW1187">
        <v>2.9249999999999998</v>
      </c>
      <c r="AX1187">
        <v>2.97</v>
      </c>
      <c r="AY1187">
        <v>2.9249999999999998</v>
      </c>
      <c r="AZ1187">
        <v>2.87</v>
      </c>
      <c r="BA1187">
        <v>2.89</v>
      </c>
      <c r="BB1187">
        <v>2.78</v>
      </c>
      <c r="BC1187">
        <v>2.835</v>
      </c>
      <c r="BD1187">
        <v>2.86</v>
      </c>
      <c r="BE1187">
        <v>2.86</v>
      </c>
      <c r="BF1187">
        <v>2.94</v>
      </c>
      <c r="BG1187">
        <v>2.97</v>
      </c>
      <c r="BH1187">
        <v>3.0049999999999999</v>
      </c>
      <c r="BI1187">
        <v>2.95</v>
      </c>
      <c r="BJ1187">
        <v>3</v>
      </c>
      <c r="BK1187">
        <v>2.8849999999999998</v>
      </c>
      <c r="BL1187">
        <v>2.855</v>
      </c>
      <c r="BM1187">
        <v>2.83</v>
      </c>
      <c r="BN1187">
        <v>2.75</v>
      </c>
      <c r="BO1187">
        <v>2.7650000000000001</v>
      </c>
      <c r="BP1187">
        <v>2.9249999999999998</v>
      </c>
      <c r="BQ1187">
        <v>2.9350000000000001</v>
      </c>
      <c r="BR1187">
        <v>2.95</v>
      </c>
      <c r="BS1187" s="12">
        <f t="shared" si="36"/>
        <v>-2.479338842975198E-2</v>
      </c>
      <c r="BT1187" s="13" cm="1">
        <f t="array" aca="1" ref="BT1187" ca="1">_xlfn.PERCENTILE.INC((OFFSET(E1187,0,1,1,COLUMNS(E1187:BR1187)-1) - E1187:BQ1187) / E1187:BQ1187, 0.05) * SQRT(COUNT(E1187:BR1187) - 1)</f>
        <v>-0.29642246356261165</v>
      </c>
      <c r="BU1187" s="12" cm="1">
        <f t="array" aca="1" ref="BU1187" ca="1">_xlfn.STDEV.P((E1187:BQ1187 - OFFSET(E1187:BQ1187,0,1)) / OFFSET(E1187:BQ1187,0,1)) * SQRT(COUNT(E1187:BR1187)-1)</f>
        <v>0.25803118179839318</v>
      </c>
      <c r="BV1187" s="12" cm="1">
        <f t="array" ref="BV1187">-(MAX(1 - (E1187:BR1187 / _xlfn.SCAN(E1187, E1187:BR1187, _xlfn.LAMBDA(_xlpm.a,_xlpm.b, MAX(_xlpm.a, _xlpm.b))))))</f>
        <v>-0.19117647058823528</v>
      </c>
      <c r="BW1187" s="14">
        <f t="shared" ca="1" si="37"/>
        <v>-7.7804763581265993E-2</v>
      </c>
    </row>
    <row r="1188" spans="1:75" x14ac:dyDescent="0.45">
      <c r="A1188" s="2" t="s">
        <v>2396</v>
      </c>
      <c r="B1188" t="s">
        <v>2397</v>
      </c>
      <c r="C1188" t="s">
        <v>71</v>
      </c>
      <c r="D1188" t="s">
        <v>8</v>
      </c>
      <c r="E1188">
        <v>46.520600000000002</v>
      </c>
      <c r="F1188">
        <v>47.744799999999998</v>
      </c>
      <c r="G1188">
        <v>47.695900000000002</v>
      </c>
      <c r="H1188">
        <v>49.360799999999998</v>
      </c>
      <c r="I1188">
        <v>50.340200000000003</v>
      </c>
      <c r="J1188">
        <v>49.262900000000002</v>
      </c>
      <c r="K1188">
        <v>48.969099999999997</v>
      </c>
      <c r="L1188">
        <v>48.969099999999997</v>
      </c>
      <c r="M1188">
        <v>48.969099999999997</v>
      </c>
      <c r="N1188">
        <v>50.634</v>
      </c>
      <c r="O1188">
        <v>48.626300000000001</v>
      </c>
      <c r="P1188">
        <v>48.969099999999997</v>
      </c>
      <c r="Q1188">
        <v>48.969099999999997</v>
      </c>
      <c r="R1188">
        <v>49.164900000000003</v>
      </c>
      <c r="S1188">
        <v>49.850499999999997</v>
      </c>
      <c r="T1188">
        <v>49.556699999999999</v>
      </c>
      <c r="U1188">
        <v>49.458799999999997</v>
      </c>
      <c r="V1188">
        <v>48.283499999999997</v>
      </c>
      <c r="W1188">
        <v>47.402000000000001</v>
      </c>
      <c r="X1188">
        <v>48.038699999999999</v>
      </c>
      <c r="Y1188">
        <v>50.144300000000001</v>
      </c>
      <c r="Z1188">
        <v>49.067</v>
      </c>
      <c r="AA1188">
        <v>49.458799999999997</v>
      </c>
      <c r="AB1188">
        <v>49.850499999999997</v>
      </c>
      <c r="AC1188">
        <v>50.2423</v>
      </c>
      <c r="AD1188">
        <v>49.752600000000001</v>
      </c>
      <c r="AE1188">
        <v>50.046399999999998</v>
      </c>
      <c r="AF1188">
        <v>49.360799999999998</v>
      </c>
      <c r="AG1188">
        <v>49.458799999999997</v>
      </c>
      <c r="AH1188">
        <v>50.536099999999998</v>
      </c>
      <c r="AI1188">
        <v>49.850499999999997</v>
      </c>
      <c r="AJ1188">
        <v>50.340200000000003</v>
      </c>
      <c r="AK1188">
        <v>50.144300000000001</v>
      </c>
      <c r="AL1188">
        <v>50.634</v>
      </c>
      <c r="AM1188">
        <v>48.675199999999997</v>
      </c>
      <c r="AN1188">
        <v>48.038699999999999</v>
      </c>
      <c r="AO1188">
        <v>49.948399999999999</v>
      </c>
      <c r="AP1188">
        <v>51.025799999999997</v>
      </c>
      <c r="AQ1188">
        <v>52.103099999999998</v>
      </c>
      <c r="AR1188">
        <v>50.829900000000002</v>
      </c>
      <c r="AS1188">
        <v>50.829900000000002</v>
      </c>
      <c r="AT1188">
        <v>50.536099999999998</v>
      </c>
      <c r="AU1188">
        <v>50.536099999999998</v>
      </c>
      <c r="AV1188">
        <v>50.340200000000003</v>
      </c>
      <c r="AW1188">
        <v>50.927799999999998</v>
      </c>
      <c r="AX1188">
        <v>50.829900000000002</v>
      </c>
      <c r="AY1188">
        <v>51.711300000000001</v>
      </c>
      <c r="AZ1188">
        <v>49.948399999999999</v>
      </c>
      <c r="BA1188">
        <v>52.592799999999997</v>
      </c>
      <c r="BB1188">
        <v>52.396900000000002</v>
      </c>
      <c r="BC1188">
        <v>53.474200000000003</v>
      </c>
      <c r="BD1188">
        <v>53.474200000000003</v>
      </c>
      <c r="BE1188">
        <v>53.082500000000003</v>
      </c>
      <c r="BF1188">
        <v>53.670099999999998</v>
      </c>
      <c r="BG1188">
        <v>55.922699999999999</v>
      </c>
      <c r="BH1188">
        <v>54.747399999999999</v>
      </c>
      <c r="BI1188">
        <v>54.943300000000001</v>
      </c>
      <c r="BJ1188">
        <v>54.649500000000003</v>
      </c>
      <c r="BK1188">
        <v>52.886600000000001</v>
      </c>
      <c r="BL1188">
        <v>52.886600000000001</v>
      </c>
      <c r="BM1188">
        <v>52.6907</v>
      </c>
      <c r="BN1188">
        <v>53.082500000000003</v>
      </c>
      <c r="BO1188">
        <v>53.278300000000002</v>
      </c>
      <c r="BP1188">
        <v>53.670099999999998</v>
      </c>
      <c r="BQ1188">
        <v>53.278300000000002</v>
      </c>
      <c r="BR1188">
        <v>54.453600000000002</v>
      </c>
      <c r="BS1188" s="12">
        <f t="shared" si="36"/>
        <v>0.17052660541781489</v>
      </c>
      <c r="BT1188" s="13" cm="1">
        <f t="array" aca="1" ref="BT1188" ca="1">_xlfn.PERCENTILE.INC((OFFSET(E1188,0,1,1,COLUMNS(E1188:BR1188)-1) - E1188:BQ1188) / E1188:BQ1188, 0.05) * SQRT(COUNT(E1188:BR1188) - 1)</f>
        <v>-0.24746192104030643</v>
      </c>
      <c r="BU1188" s="12" cm="1">
        <f t="array" aca="1" ref="BU1188" ca="1">_xlfn.STDEV.P((E1188:BQ1188 - OFFSET(E1188:BQ1188,0,1)) / OFFSET(E1188:BQ1188,0,1)) * SQRT(COUNT(E1188:BR1188)-1)</f>
        <v>0.15380325078976342</v>
      </c>
      <c r="BV1188" s="12" cm="1">
        <f t="array" ref="BV1188">-(MAX(1 - (E1188:BR1188 / _xlfn.SCAN(E1188, E1188:BR1188, _xlfn.LAMBDA(_xlpm.a,_xlpm.b, MAX(_xlpm.a, _xlpm.b))))))</f>
        <v>-6.3830627641505711E-2</v>
      </c>
      <c r="BW1188" s="14">
        <f t="shared" ca="1" si="37"/>
        <v>1.1394033471418135</v>
      </c>
    </row>
    <row r="1189" spans="1:75" x14ac:dyDescent="0.45">
      <c r="A1189" s="2" t="s">
        <v>2398</v>
      </c>
      <c r="B1189" t="s">
        <v>2399</v>
      </c>
      <c r="C1189" t="s">
        <v>7</v>
      </c>
      <c r="D1189" t="s">
        <v>58</v>
      </c>
      <c r="E1189">
        <v>335.7</v>
      </c>
      <c r="F1189">
        <v>340.9</v>
      </c>
      <c r="G1189">
        <v>338.6</v>
      </c>
      <c r="H1189">
        <v>340.7</v>
      </c>
      <c r="I1189">
        <v>337.7</v>
      </c>
      <c r="J1189">
        <v>334</v>
      </c>
      <c r="K1189">
        <v>332</v>
      </c>
      <c r="L1189">
        <v>336.4</v>
      </c>
      <c r="M1189">
        <v>344</v>
      </c>
      <c r="N1189">
        <v>344.3</v>
      </c>
      <c r="O1189">
        <v>349.6</v>
      </c>
      <c r="P1189">
        <v>350</v>
      </c>
      <c r="Q1189">
        <v>373</v>
      </c>
      <c r="R1189">
        <v>385.7</v>
      </c>
      <c r="S1189">
        <v>379.8</v>
      </c>
      <c r="T1189">
        <v>373</v>
      </c>
      <c r="U1189">
        <v>377.5</v>
      </c>
      <c r="V1189">
        <v>377.8</v>
      </c>
      <c r="W1189">
        <v>381.8</v>
      </c>
      <c r="X1189">
        <v>382.4</v>
      </c>
      <c r="Y1189">
        <v>377.9</v>
      </c>
      <c r="Z1189">
        <v>372</v>
      </c>
      <c r="AA1189">
        <v>380.3</v>
      </c>
      <c r="AB1189">
        <v>385.2</v>
      </c>
      <c r="AC1189">
        <v>389.7</v>
      </c>
      <c r="AD1189">
        <v>396.2</v>
      </c>
      <c r="AE1189">
        <v>393.3</v>
      </c>
      <c r="AF1189">
        <v>389.8</v>
      </c>
      <c r="AG1189">
        <v>392.8</v>
      </c>
      <c r="AH1189">
        <v>393.5</v>
      </c>
      <c r="AI1189">
        <v>392</v>
      </c>
      <c r="AJ1189">
        <v>388</v>
      </c>
      <c r="AK1189">
        <v>386</v>
      </c>
      <c r="AL1189">
        <v>385.7</v>
      </c>
      <c r="AM1189">
        <v>384</v>
      </c>
      <c r="AN1189">
        <v>385</v>
      </c>
      <c r="AO1189">
        <v>378.5</v>
      </c>
      <c r="AP1189">
        <v>375.5</v>
      </c>
      <c r="AQ1189">
        <v>376.7</v>
      </c>
      <c r="AR1189">
        <v>373.3</v>
      </c>
      <c r="AS1189">
        <v>373.1</v>
      </c>
      <c r="AT1189">
        <v>372.2</v>
      </c>
      <c r="AU1189">
        <v>367.7</v>
      </c>
      <c r="AV1189">
        <v>366</v>
      </c>
      <c r="AW1189">
        <v>363.7</v>
      </c>
      <c r="AX1189">
        <v>364.5</v>
      </c>
      <c r="AY1189">
        <v>363.2</v>
      </c>
      <c r="AZ1189">
        <v>360.7</v>
      </c>
      <c r="BA1189">
        <v>360.5</v>
      </c>
      <c r="BB1189">
        <v>355</v>
      </c>
      <c r="BC1189">
        <v>365.5</v>
      </c>
      <c r="BD1189">
        <v>368.2</v>
      </c>
      <c r="BE1189">
        <v>372.5</v>
      </c>
      <c r="BF1189">
        <v>371.7</v>
      </c>
      <c r="BG1189">
        <v>366.3</v>
      </c>
      <c r="BH1189">
        <v>357.7</v>
      </c>
      <c r="BI1189">
        <v>355</v>
      </c>
      <c r="BJ1189">
        <v>354.7</v>
      </c>
      <c r="BK1189">
        <v>345.1</v>
      </c>
      <c r="BL1189">
        <v>351.6</v>
      </c>
      <c r="BM1189">
        <v>352.1</v>
      </c>
      <c r="BN1189">
        <v>350.7</v>
      </c>
      <c r="BO1189">
        <v>351.1</v>
      </c>
      <c r="BP1189">
        <v>358</v>
      </c>
      <c r="BQ1189">
        <v>358.7</v>
      </c>
      <c r="BR1189">
        <v>359.5</v>
      </c>
      <c r="BS1189" s="12">
        <f t="shared" si="36"/>
        <v>7.0896633899314901E-2</v>
      </c>
      <c r="BT1189" s="13" cm="1">
        <f t="array" aca="1" ref="BT1189" ca="1">_xlfn.PERCENTILE.INC((OFFSET(E1189,0,1,1,COLUMNS(E1189:BR1189)-1) - E1189:BQ1189) / E1189:BQ1189, 0.05) * SQRT(COUNT(E1189:BR1189) - 1)</f>
        <v>-0.13406738641830299</v>
      </c>
      <c r="BU1189" s="12" cm="1">
        <f t="array" aca="1" ref="BU1189" ca="1">_xlfn.STDEV.P((E1189:BQ1189 - OFFSET(E1189:BQ1189,0,1)) / OFFSET(E1189:BQ1189,0,1)) * SQRT(COUNT(E1189:BR1189)-1)</f>
        <v>0.11518989405507014</v>
      </c>
      <c r="BV1189" s="12" cm="1">
        <f t="array" ref="BV1189">-(MAX(1 - (E1189:BR1189 / _xlfn.SCAN(E1189, E1189:BR1189, _xlfn.LAMBDA(_xlpm.a,_xlpm.b, MAX(_xlpm.a, _xlpm.b))))))</f>
        <v>-0.12897526501766776</v>
      </c>
      <c r="BW1189" s="14">
        <f t="shared" ca="1" si="37"/>
        <v>0.65642882870001262</v>
      </c>
    </row>
    <row r="1190" spans="1:75" x14ac:dyDescent="0.45">
      <c r="A1190" s="2" t="s">
        <v>2400</v>
      </c>
      <c r="B1190" t="s">
        <v>2401</v>
      </c>
      <c r="C1190" t="s">
        <v>22</v>
      </c>
      <c r="D1190" t="s">
        <v>8</v>
      </c>
      <c r="E1190">
        <v>4.8460000000000001</v>
      </c>
      <c r="F1190">
        <v>4.9480000000000004</v>
      </c>
      <c r="G1190">
        <v>4.9420000000000002</v>
      </c>
      <c r="H1190">
        <v>4.9820000000000002</v>
      </c>
      <c r="I1190">
        <v>4.95</v>
      </c>
      <c r="J1190">
        <v>4.9059999999999997</v>
      </c>
      <c r="K1190">
        <v>4.8479999999999999</v>
      </c>
      <c r="L1190">
        <v>4.82</v>
      </c>
      <c r="M1190">
        <v>4.9560000000000004</v>
      </c>
      <c r="N1190">
        <v>4.9379999999999997</v>
      </c>
      <c r="O1190">
        <v>4.8920000000000003</v>
      </c>
      <c r="P1190">
        <v>5.0049999999999999</v>
      </c>
      <c r="Q1190">
        <v>4.93</v>
      </c>
      <c r="R1190">
        <v>4.97</v>
      </c>
      <c r="S1190">
        <v>5.1749999999999998</v>
      </c>
      <c r="T1190">
        <v>5.1749999999999998</v>
      </c>
      <c r="U1190">
        <v>5.16</v>
      </c>
      <c r="V1190">
        <v>5.15</v>
      </c>
      <c r="W1190">
        <v>5.2050000000000001</v>
      </c>
      <c r="X1190">
        <v>5.13</v>
      </c>
      <c r="Y1190">
        <v>5.07</v>
      </c>
      <c r="Z1190">
        <v>4.9880000000000004</v>
      </c>
      <c r="AA1190">
        <v>4.9400000000000004</v>
      </c>
      <c r="AB1190">
        <v>5.0650000000000004</v>
      </c>
      <c r="AC1190">
        <v>5.08</v>
      </c>
      <c r="AD1190">
        <v>5.16</v>
      </c>
      <c r="AE1190">
        <v>5.1100000000000003</v>
      </c>
      <c r="AF1190">
        <v>5.1150000000000002</v>
      </c>
      <c r="AG1190">
        <v>5.0999999999999996</v>
      </c>
      <c r="AH1190">
        <v>5.0949999999999998</v>
      </c>
      <c r="AI1190">
        <v>5.15</v>
      </c>
      <c r="AJ1190">
        <v>5.21</v>
      </c>
      <c r="AK1190">
        <v>5.2</v>
      </c>
      <c r="AL1190">
        <v>5.22</v>
      </c>
      <c r="AM1190">
        <v>5.1749999999999998</v>
      </c>
      <c r="AN1190">
        <v>5.13</v>
      </c>
      <c r="AO1190">
        <v>5.0750000000000002</v>
      </c>
      <c r="AP1190">
        <v>5.0750000000000002</v>
      </c>
      <c r="AQ1190">
        <v>5.12</v>
      </c>
      <c r="AR1190">
        <v>5.04</v>
      </c>
      <c r="AS1190">
        <v>5.1100000000000003</v>
      </c>
      <c r="AT1190">
        <v>5.08</v>
      </c>
      <c r="AU1190">
        <v>5.0949999999999998</v>
      </c>
      <c r="AV1190">
        <v>5.1550000000000002</v>
      </c>
      <c r="AW1190">
        <v>5.09</v>
      </c>
      <c r="AX1190">
        <v>5.125</v>
      </c>
      <c r="AY1190">
        <v>5.1449999999999996</v>
      </c>
      <c r="AZ1190">
        <v>5.1349999999999998</v>
      </c>
      <c r="BA1190">
        <v>5.16</v>
      </c>
      <c r="BB1190">
        <v>5.24</v>
      </c>
      <c r="BC1190">
        <v>5.28</v>
      </c>
      <c r="BD1190">
        <v>5.28</v>
      </c>
      <c r="BE1190">
        <v>5.33</v>
      </c>
      <c r="BF1190">
        <v>5.29</v>
      </c>
      <c r="BG1190">
        <v>5.3150000000000004</v>
      </c>
      <c r="BH1190">
        <v>5.51</v>
      </c>
      <c r="BI1190">
        <v>5.66</v>
      </c>
      <c r="BJ1190">
        <v>5.67</v>
      </c>
      <c r="BK1190">
        <v>5.27</v>
      </c>
      <c r="BL1190">
        <v>5.21</v>
      </c>
      <c r="BM1190">
        <v>5.125</v>
      </c>
      <c r="BN1190">
        <v>5.0199999999999996</v>
      </c>
      <c r="BO1190">
        <v>4.9800000000000004</v>
      </c>
      <c r="BP1190">
        <v>5.05</v>
      </c>
      <c r="BQ1190">
        <v>5.0250000000000004</v>
      </c>
      <c r="BR1190">
        <v>5.1550000000000002</v>
      </c>
      <c r="BS1190" s="12">
        <f t="shared" si="36"/>
        <v>6.3763929013619519E-2</v>
      </c>
      <c r="BT1190" s="13" cm="1">
        <f t="array" aca="1" ref="BT1190" ca="1">_xlfn.PERCENTILE.INC((OFFSET(E1190,0,1,1,COLUMNS(E1190:BR1190)-1) - E1190:BQ1190) / E1190:BQ1190, 0.05) * SQRT(COUNT(E1190:BR1190) - 1)</f>
        <v>-0.12951094763076706</v>
      </c>
      <c r="BU1190" s="12" cm="1">
        <f t="array" aca="1" ref="BU1190" ca="1">_xlfn.STDEV.P((E1190:BQ1190 - OFFSET(E1190:BQ1190,0,1)) / OFFSET(E1190:BQ1190,0,1)) * SQRT(COUNT(E1190:BR1190)-1)</f>
        <v>0.13116919745847599</v>
      </c>
      <c r="BV1190" s="12" cm="1">
        <f t="array" ref="BV1190">-(MAX(1 - (E1190:BR1190 / _xlfn.SCAN(E1190, E1190:BR1190, _xlfn.LAMBDA(_xlpm.a,_xlpm.b, MAX(_xlpm.a, _xlpm.b))))))</f>
        <v>-0.12169312169312163</v>
      </c>
      <c r="BW1190" s="14">
        <f t="shared" ca="1" si="37"/>
        <v>0.5220834134373038</v>
      </c>
    </row>
    <row r="1191" spans="1:75" x14ac:dyDescent="0.45">
      <c r="A1191" s="2" t="s">
        <v>2402</v>
      </c>
      <c r="B1191" t="s">
        <v>2403</v>
      </c>
      <c r="C1191" t="s">
        <v>25</v>
      </c>
      <c r="D1191" t="s">
        <v>8</v>
      </c>
      <c r="E1191">
        <v>0.63500000000000001</v>
      </c>
      <c r="F1191">
        <v>0.64300000000000002</v>
      </c>
      <c r="G1191">
        <v>0.64</v>
      </c>
      <c r="H1191">
        <v>0.64600000000000002</v>
      </c>
      <c r="I1191">
        <v>0.64949999999999997</v>
      </c>
      <c r="J1191">
        <v>0.64649999999999996</v>
      </c>
      <c r="K1191">
        <v>0.63349999999999995</v>
      </c>
      <c r="L1191">
        <v>0.64400000000000002</v>
      </c>
      <c r="M1191">
        <v>0.65349999999999997</v>
      </c>
      <c r="N1191">
        <v>0.65200000000000002</v>
      </c>
      <c r="O1191">
        <v>0.64500000000000002</v>
      </c>
      <c r="P1191">
        <v>0.65400000000000003</v>
      </c>
      <c r="Q1191">
        <v>0.65049999999999997</v>
      </c>
      <c r="R1191">
        <v>0.65800000000000003</v>
      </c>
      <c r="S1191">
        <v>0.65700000000000003</v>
      </c>
      <c r="T1191">
        <v>0.63800000000000001</v>
      </c>
      <c r="U1191">
        <v>0.63</v>
      </c>
      <c r="V1191">
        <v>0.63300000000000001</v>
      </c>
      <c r="W1191">
        <v>0.623</v>
      </c>
      <c r="X1191">
        <v>0.61299999999999999</v>
      </c>
      <c r="Y1191">
        <v>0.60750000000000004</v>
      </c>
      <c r="Z1191">
        <v>0.58899999999999997</v>
      </c>
      <c r="AA1191">
        <v>0.59399999999999997</v>
      </c>
      <c r="AB1191">
        <v>0.59250000000000003</v>
      </c>
      <c r="AC1191">
        <v>0.60499999999999998</v>
      </c>
      <c r="AD1191">
        <v>0.60499999999999998</v>
      </c>
      <c r="AE1191">
        <v>0.6</v>
      </c>
      <c r="AF1191">
        <v>0.59799999999999998</v>
      </c>
      <c r="AG1191">
        <v>0.59850000000000003</v>
      </c>
      <c r="AH1191">
        <v>0.60699999999999998</v>
      </c>
      <c r="AI1191">
        <v>0.61250000000000004</v>
      </c>
      <c r="AJ1191">
        <v>0.61550000000000005</v>
      </c>
      <c r="AK1191">
        <v>0.61</v>
      </c>
      <c r="AL1191">
        <v>0.60599999999999998</v>
      </c>
      <c r="AM1191">
        <v>0.60099999999999998</v>
      </c>
      <c r="AN1191">
        <v>0.60599999999999998</v>
      </c>
      <c r="AO1191">
        <v>0.59950000000000003</v>
      </c>
      <c r="AP1191">
        <v>0.59899999999999998</v>
      </c>
      <c r="AQ1191">
        <v>0.60950000000000004</v>
      </c>
      <c r="AR1191">
        <v>0.60199999999999998</v>
      </c>
      <c r="AS1191">
        <v>0.61399999999999999</v>
      </c>
      <c r="AT1191">
        <v>0.61150000000000004</v>
      </c>
      <c r="AU1191">
        <v>0.60550000000000004</v>
      </c>
      <c r="AV1191">
        <v>0.59650000000000003</v>
      </c>
      <c r="AW1191">
        <v>0.59599999999999997</v>
      </c>
      <c r="AX1191">
        <v>0.59899999999999998</v>
      </c>
      <c r="AY1191">
        <v>0.60550000000000004</v>
      </c>
      <c r="AZ1191">
        <v>0.60450000000000004</v>
      </c>
      <c r="BA1191">
        <v>0.60450000000000004</v>
      </c>
      <c r="BB1191">
        <v>0.60250000000000004</v>
      </c>
      <c r="BC1191">
        <v>0.61399999999999999</v>
      </c>
      <c r="BD1191">
        <v>0.61950000000000005</v>
      </c>
      <c r="BE1191">
        <v>0.62</v>
      </c>
      <c r="BF1191">
        <v>0.61499999999999999</v>
      </c>
      <c r="BG1191">
        <v>0.60950000000000004</v>
      </c>
      <c r="BH1191">
        <v>0.60750000000000004</v>
      </c>
      <c r="BI1191">
        <v>0.60499999999999998</v>
      </c>
      <c r="BJ1191">
        <v>0.59650000000000003</v>
      </c>
      <c r="BK1191">
        <v>0.57750000000000001</v>
      </c>
      <c r="BL1191">
        <v>0.57099999999999995</v>
      </c>
      <c r="BM1191">
        <v>0.57099999999999995</v>
      </c>
      <c r="BN1191">
        <v>0.57250000000000001</v>
      </c>
      <c r="BO1191">
        <v>0.56999999999999995</v>
      </c>
      <c r="BP1191">
        <v>0.59</v>
      </c>
      <c r="BQ1191">
        <v>0.57150000000000001</v>
      </c>
      <c r="BR1191">
        <v>0.57899999999999996</v>
      </c>
      <c r="BS1191" s="12">
        <f t="shared" si="36"/>
        <v>-8.8188976377952838E-2</v>
      </c>
      <c r="BT1191" s="13" cm="1">
        <f t="array" aca="1" ref="BT1191" ca="1">_xlfn.PERCENTILE.INC((OFFSET(E1191,0,1,1,COLUMNS(E1191:BR1191)-1) - E1191:BQ1191) / E1191:BQ1191, 0.05) * SQRT(COUNT(E1191:BR1191) - 1)</f>
        <v>-0.21894769547445816</v>
      </c>
      <c r="BU1191" s="12" cm="1">
        <f t="array" aca="1" ref="BU1191" ca="1">_xlfn.STDEV.P((E1191:BQ1191 - OFFSET(E1191:BQ1191,0,1)) / OFFSET(E1191:BQ1191,0,1)) * SQRT(COUNT(E1191:BR1191)-1)</f>
        <v>0.1058772765068659</v>
      </c>
      <c r="BV1191" s="12" cm="1">
        <f t="array" ref="BV1191">-(MAX(1 - (E1191:BR1191 / _xlfn.SCAN(E1191, E1191:BR1191, _xlfn.LAMBDA(_xlpm.a,_xlpm.b, MAX(_xlpm.a, _xlpm.b))))))</f>
        <v>-0.13373860182370834</v>
      </c>
      <c r="BW1191" s="14">
        <f t="shared" ca="1" si="37"/>
        <v>-0.78838109364483466</v>
      </c>
    </row>
    <row r="1192" spans="1:75" x14ac:dyDescent="0.45">
      <c r="A1192" s="2" t="s">
        <v>2404</v>
      </c>
      <c r="B1192" t="s">
        <v>2405</v>
      </c>
      <c r="C1192" t="s">
        <v>19</v>
      </c>
      <c r="D1192" t="s">
        <v>8</v>
      </c>
      <c r="E1192">
        <v>63.08</v>
      </c>
      <c r="F1192">
        <v>65.900000000000006</v>
      </c>
      <c r="G1192">
        <v>64.58</v>
      </c>
      <c r="H1192">
        <v>66.66</v>
      </c>
      <c r="I1192">
        <v>65.28</v>
      </c>
      <c r="J1192">
        <v>66.28</v>
      </c>
      <c r="K1192">
        <v>65.900000000000006</v>
      </c>
      <c r="L1192">
        <v>65.16</v>
      </c>
      <c r="M1192">
        <v>66.58</v>
      </c>
      <c r="N1192">
        <v>66</v>
      </c>
      <c r="O1192">
        <v>64.680000000000007</v>
      </c>
      <c r="P1192">
        <v>66.06</v>
      </c>
      <c r="Q1192">
        <v>65.34</v>
      </c>
      <c r="R1192">
        <v>65.12</v>
      </c>
      <c r="S1192">
        <v>65</v>
      </c>
      <c r="T1192">
        <v>65.06</v>
      </c>
      <c r="U1192">
        <v>65.959999999999994</v>
      </c>
      <c r="V1192">
        <v>63.52</v>
      </c>
      <c r="W1192">
        <v>64.16</v>
      </c>
      <c r="X1192">
        <v>64.8</v>
      </c>
      <c r="Y1192">
        <v>64</v>
      </c>
      <c r="Z1192">
        <v>61.44</v>
      </c>
      <c r="AA1192">
        <v>61.24</v>
      </c>
      <c r="AB1192">
        <v>64.040000000000006</v>
      </c>
      <c r="AC1192">
        <v>63.42</v>
      </c>
      <c r="AD1192">
        <v>64.84</v>
      </c>
      <c r="AE1192">
        <v>65.86</v>
      </c>
      <c r="AF1192">
        <v>66.760000000000005</v>
      </c>
      <c r="AG1192">
        <v>65.680000000000007</v>
      </c>
      <c r="AH1192">
        <v>66.900000000000006</v>
      </c>
      <c r="AI1192">
        <v>67.62</v>
      </c>
      <c r="AJ1192">
        <v>67.36</v>
      </c>
      <c r="AK1192">
        <v>66.239999999999995</v>
      </c>
      <c r="AL1192">
        <v>67.56</v>
      </c>
      <c r="AM1192">
        <v>67.84</v>
      </c>
      <c r="AN1192">
        <v>68.66</v>
      </c>
      <c r="AO1192">
        <v>68.22</v>
      </c>
      <c r="AP1192">
        <v>69.599999999999994</v>
      </c>
      <c r="AQ1192">
        <v>70.86</v>
      </c>
      <c r="AR1192">
        <v>72.92</v>
      </c>
      <c r="AS1192">
        <v>74.78</v>
      </c>
      <c r="AT1192">
        <v>73.8</v>
      </c>
      <c r="AU1192">
        <v>73.94</v>
      </c>
      <c r="AV1192">
        <v>73.14</v>
      </c>
      <c r="AW1192">
        <v>77</v>
      </c>
      <c r="AX1192">
        <v>77</v>
      </c>
      <c r="AY1192">
        <v>75.08</v>
      </c>
      <c r="AZ1192">
        <v>71.739999999999995</v>
      </c>
      <c r="BA1192">
        <v>74</v>
      </c>
      <c r="BB1192">
        <v>73.44</v>
      </c>
      <c r="BC1192">
        <v>72.72</v>
      </c>
      <c r="BD1192">
        <v>72.540000000000006</v>
      </c>
      <c r="BE1192">
        <v>72.28</v>
      </c>
      <c r="BF1192">
        <v>73.42</v>
      </c>
      <c r="BG1192">
        <v>74.48</v>
      </c>
      <c r="BH1192">
        <v>75.540000000000006</v>
      </c>
      <c r="BI1192">
        <v>75.36</v>
      </c>
      <c r="BJ1192">
        <v>77.459999999999994</v>
      </c>
      <c r="BK1192">
        <v>75.34</v>
      </c>
      <c r="BL1192">
        <v>76</v>
      </c>
      <c r="BM1192">
        <v>78.06</v>
      </c>
      <c r="BN1192">
        <v>75.180000000000007</v>
      </c>
      <c r="BO1192">
        <v>76.239999999999995</v>
      </c>
      <c r="BP1192">
        <v>77.459999999999994</v>
      </c>
      <c r="BQ1192">
        <v>78.12</v>
      </c>
      <c r="BR1192">
        <v>79.900000000000006</v>
      </c>
      <c r="BS1192" s="12">
        <f t="shared" si="36"/>
        <v>0.26664552948636666</v>
      </c>
      <c r="BT1192" s="13" cm="1">
        <f t="array" aca="1" ref="BT1192" ca="1">_xlfn.PERCENTILE.INC((OFFSET(E1192,0,1,1,COLUMNS(E1192:BR1192)-1) - E1192:BQ1192) / E1192:BQ1192, 0.05) * SQRT(COUNT(E1192:BR1192) - 1)</f>
        <v>-0.28209477088154672</v>
      </c>
      <c r="BU1192" s="12" cm="1">
        <f t="array" aca="1" ref="BU1192" ca="1">_xlfn.STDEV.P((E1192:BQ1192 - OFFSET(E1192:BQ1192,0,1)) / OFFSET(E1192:BQ1192,0,1)) * SQRT(COUNT(E1192:BR1192)-1)</f>
        <v>0.16547359474785567</v>
      </c>
      <c r="BV1192" s="12" cm="1">
        <f t="array" ref="BV1192">-(MAX(1 - (E1192:BR1192 / _xlfn.SCAN(E1192, E1192:BR1192, _xlfn.LAMBDA(_xlpm.a,_xlpm.b, MAX(_xlpm.a, _xlpm.b))))))</f>
        <v>-8.1308130813081192E-2</v>
      </c>
      <c r="BW1192" s="14">
        <f t="shared" ca="1" si="37"/>
        <v>1.6399164061987994</v>
      </c>
    </row>
    <row r="1193" spans="1:75" x14ac:dyDescent="0.45">
      <c r="A1193" s="2" t="s">
        <v>2406</v>
      </c>
      <c r="B1193" t="s">
        <v>2407</v>
      </c>
      <c r="C1193" t="s">
        <v>22</v>
      </c>
      <c r="D1193" t="s">
        <v>29</v>
      </c>
      <c r="E1193">
        <v>168</v>
      </c>
      <c r="F1193">
        <v>172</v>
      </c>
      <c r="G1193">
        <v>171.2</v>
      </c>
      <c r="H1193">
        <v>171.2</v>
      </c>
      <c r="I1193">
        <v>168.6</v>
      </c>
      <c r="J1193">
        <v>166</v>
      </c>
      <c r="K1193">
        <v>161.6</v>
      </c>
      <c r="L1193">
        <v>158</v>
      </c>
      <c r="M1193">
        <v>160</v>
      </c>
      <c r="N1193">
        <v>161.6</v>
      </c>
      <c r="O1193">
        <v>167.8</v>
      </c>
      <c r="P1193">
        <v>165</v>
      </c>
      <c r="Q1193">
        <v>169.8</v>
      </c>
      <c r="R1193">
        <v>170</v>
      </c>
      <c r="S1193">
        <v>169</v>
      </c>
      <c r="T1193">
        <v>169.8</v>
      </c>
      <c r="U1193">
        <v>168.8</v>
      </c>
      <c r="V1193">
        <v>166.6</v>
      </c>
      <c r="W1193">
        <v>163</v>
      </c>
      <c r="X1193">
        <v>164.4</v>
      </c>
      <c r="Y1193">
        <v>166.4</v>
      </c>
      <c r="Z1193">
        <v>162.6</v>
      </c>
      <c r="AA1193">
        <v>165.4</v>
      </c>
      <c r="AB1193">
        <v>164.6</v>
      </c>
      <c r="AC1193">
        <v>164.6</v>
      </c>
      <c r="AD1193">
        <v>173.2</v>
      </c>
      <c r="AE1193">
        <v>173.4</v>
      </c>
      <c r="AF1193">
        <v>179.2</v>
      </c>
      <c r="AG1193">
        <v>186.6</v>
      </c>
      <c r="AH1193">
        <v>193</v>
      </c>
      <c r="AI1193">
        <v>193.8</v>
      </c>
      <c r="AJ1193">
        <v>193</v>
      </c>
      <c r="AK1193">
        <v>191.4</v>
      </c>
      <c r="AL1193">
        <v>193.6</v>
      </c>
      <c r="AM1193">
        <v>189.4</v>
      </c>
      <c r="AN1193">
        <v>186</v>
      </c>
      <c r="AO1193">
        <v>182.6</v>
      </c>
      <c r="AP1193">
        <v>182.2</v>
      </c>
      <c r="AQ1193">
        <v>182.8</v>
      </c>
      <c r="AR1193">
        <v>181.2</v>
      </c>
      <c r="AS1193">
        <v>190.6</v>
      </c>
      <c r="AT1193">
        <v>187.6</v>
      </c>
      <c r="AU1193">
        <v>187.8</v>
      </c>
      <c r="AV1193">
        <v>187.8</v>
      </c>
      <c r="AW1193">
        <v>191.6</v>
      </c>
      <c r="AX1193">
        <v>195</v>
      </c>
      <c r="AY1193">
        <v>191</v>
      </c>
      <c r="AZ1193">
        <v>206</v>
      </c>
      <c r="BA1193">
        <v>206</v>
      </c>
      <c r="BB1193">
        <v>206.5</v>
      </c>
      <c r="BC1193">
        <v>207.5</v>
      </c>
      <c r="BD1193">
        <v>212</v>
      </c>
      <c r="BE1193">
        <v>212</v>
      </c>
      <c r="BF1193">
        <v>213</v>
      </c>
      <c r="BG1193">
        <v>221</v>
      </c>
      <c r="BH1193">
        <v>228</v>
      </c>
      <c r="BI1193">
        <v>225</v>
      </c>
      <c r="BJ1193">
        <v>228</v>
      </c>
      <c r="BK1193">
        <v>206</v>
      </c>
      <c r="BL1193">
        <v>200</v>
      </c>
      <c r="BM1193">
        <v>198</v>
      </c>
      <c r="BN1193">
        <v>185.6</v>
      </c>
      <c r="BO1193">
        <v>183</v>
      </c>
      <c r="BP1193">
        <v>190.6</v>
      </c>
      <c r="BQ1193">
        <v>187</v>
      </c>
      <c r="BR1193">
        <v>185</v>
      </c>
      <c r="BS1193" s="12">
        <f t="shared" si="36"/>
        <v>0.10119047619047619</v>
      </c>
      <c r="BT1193" s="13" cm="1">
        <f t="array" aca="1" ref="BT1193" ca="1">_xlfn.PERCENTILE.INC((OFFSET(E1193,0,1,1,COLUMNS(E1193:BR1193)-1) - E1193:BQ1193) / E1193:BQ1193, 0.05) * SQRT(COUNT(E1193:BR1193) - 1)</f>
        <v>-0.20778153034930949</v>
      </c>
      <c r="BU1193" s="12" cm="1">
        <f t="array" aca="1" ref="BU1193" ca="1">_xlfn.STDEV.P((E1193:BQ1193 - OFFSET(E1193:BQ1193,0,1)) / OFFSET(E1193:BQ1193,0,1)) * SQRT(COUNT(E1193:BR1193)-1)</f>
        <v>0.21407447359797682</v>
      </c>
      <c r="BV1193" s="12" cm="1">
        <f t="array" ref="BV1193">-(MAX(1 - (E1193:BR1193 / _xlfn.SCAN(E1193, E1193:BR1193, _xlfn.LAMBDA(_xlpm.a,_xlpm.b, MAX(_xlpm.a, _xlpm.b))))))</f>
        <v>-0.19736842105263153</v>
      </c>
      <c r="BW1193" s="14">
        <f t="shared" ca="1" si="37"/>
        <v>0.49472413849163588</v>
      </c>
    </row>
    <row r="1194" spans="1:75" x14ac:dyDescent="0.45">
      <c r="A1194" s="2" t="s">
        <v>2408</v>
      </c>
      <c r="B1194" t="s">
        <v>2409</v>
      </c>
      <c r="C1194" t="s">
        <v>19</v>
      </c>
      <c r="D1194" t="s">
        <v>8</v>
      </c>
      <c r="E1194">
        <v>5.18</v>
      </c>
      <c r="F1194">
        <v>5.23</v>
      </c>
      <c r="G1194">
        <v>5.12</v>
      </c>
      <c r="H1194">
        <v>5.3</v>
      </c>
      <c r="I1194">
        <v>5.28</v>
      </c>
      <c r="J1194">
        <v>5.15</v>
      </c>
      <c r="K1194">
        <v>5.16</v>
      </c>
      <c r="L1194">
        <v>5.33</v>
      </c>
      <c r="M1194">
        <v>5.4</v>
      </c>
      <c r="N1194">
        <v>5.51</v>
      </c>
      <c r="O1194">
        <v>5.71</v>
      </c>
      <c r="P1194">
        <v>5.7</v>
      </c>
      <c r="Q1194">
        <v>5.89</v>
      </c>
      <c r="R1194">
        <v>5.97</v>
      </c>
      <c r="S1194">
        <v>5.75</v>
      </c>
      <c r="T1194">
        <v>5.91</v>
      </c>
      <c r="U1194">
        <v>5.98</v>
      </c>
      <c r="V1194">
        <v>5.6</v>
      </c>
      <c r="W1194">
        <v>5.78</v>
      </c>
      <c r="X1194">
        <v>5.71</v>
      </c>
      <c r="Y1194">
        <v>5.58</v>
      </c>
      <c r="Z1194">
        <v>5.12</v>
      </c>
      <c r="AA1194">
        <v>5.15</v>
      </c>
      <c r="AB1194">
        <v>5.5</v>
      </c>
      <c r="AC1194">
        <v>5.33</v>
      </c>
      <c r="AD1194">
        <v>5.39</v>
      </c>
      <c r="AE1194">
        <v>5.38</v>
      </c>
      <c r="AF1194">
        <v>5.7</v>
      </c>
      <c r="AG1194">
        <v>5.78</v>
      </c>
      <c r="AH1194">
        <v>6.16</v>
      </c>
      <c r="AI1194">
        <v>6.24</v>
      </c>
      <c r="AJ1194">
        <v>5.95</v>
      </c>
      <c r="AK1194">
        <v>5.86</v>
      </c>
      <c r="AL1194">
        <v>5.98</v>
      </c>
      <c r="AM1194">
        <v>5.87</v>
      </c>
      <c r="AN1194">
        <v>6.09</v>
      </c>
      <c r="AO1194">
        <v>5.84</v>
      </c>
      <c r="AP1194">
        <v>5.87</v>
      </c>
      <c r="AQ1194">
        <v>6.16</v>
      </c>
      <c r="AR1194">
        <v>5.83</v>
      </c>
      <c r="AS1194">
        <v>5.81</v>
      </c>
      <c r="AT1194">
        <v>6.01</v>
      </c>
      <c r="AU1194">
        <v>5.97</v>
      </c>
      <c r="AV1194">
        <v>6.01</v>
      </c>
      <c r="AW1194">
        <v>5.8</v>
      </c>
      <c r="AX1194">
        <v>5.93</v>
      </c>
      <c r="AY1194">
        <v>5.72</v>
      </c>
      <c r="AZ1194">
        <v>5.88</v>
      </c>
      <c r="BA1194">
        <v>5.97</v>
      </c>
      <c r="BB1194">
        <v>5.94</v>
      </c>
      <c r="BC1194">
        <v>5.86</v>
      </c>
      <c r="BD1194">
        <v>5.89</v>
      </c>
      <c r="BE1194">
        <v>5.96</v>
      </c>
      <c r="BF1194">
        <v>5.93</v>
      </c>
      <c r="BG1194">
        <v>6.05</v>
      </c>
      <c r="BH1194">
        <v>5.98</v>
      </c>
      <c r="BI1194">
        <v>5.89</v>
      </c>
      <c r="BJ1194">
        <v>5.9</v>
      </c>
      <c r="BK1194">
        <v>6.06</v>
      </c>
      <c r="BL1194">
        <v>6.02</v>
      </c>
      <c r="BM1194">
        <v>6.41</v>
      </c>
      <c r="BN1194">
        <v>6.4</v>
      </c>
      <c r="BO1194">
        <v>6.63</v>
      </c>
      <c r="BP1194">
        <v>6.55</v>
      </c>
      <c r="BQ1194">
        <v>6.57</v>
      </c>
      <c r="BR1194">
        <v>6.6</v>
      </c>
      <c r="BS1194" s="12">
        <f t="shared" si="36"/>
        <v>0.27413127413127414</v>
      </c>
      <c r="BT1194" s="13" cm="1">
        <f t="array" aca="1" ref="BT1194" ca="1">_xlfn.PERCENTILE.INC((OFFSET(E1194,0,1,1,COLUMNS(E1194:BR1194)-1) - E1194:BQ1194) / E1194:BQ1194, 0.05) * SQRT(COUNT(E1194:BR1194) - 1)</f>
        <v>-0.36594320094114985</v>
      </c>
      <c r="BU1194" s="12" cm="1">
        <f t="array" aca="1" ref="BU1194" ca="1">_xlfn.STDEV.P((E1194:BQ1194 - OFFSET(E1194:BQ1194,0,1)) / OFFSET(E1194:BQ1194,0,1)) * SQRT(COUNT(E1194:BR1194)-1)</f>
        <v>0.24326393367378066</v>
      </c>
      <c r="BV1194" s="12" cm="1">
        <f t="array" ref="BV1194">-(MAX(1 - (E1194:BR1194 / _xlfn.SCAN(E1194, E1194:BR1194, _xlfn.LAMBDA(_xlpm.a,_xlpm.b, MAX(_xlpm.a, _xlpm.b))))))</f>
        <v>-0.14381270903010035</v>
      </c>
      <c r="BW1194" s="14">
        <f t="shared" ca="1" si="37"/>
        <v>1.1462801051246101</v>
      </c>
    </row>
    <row r="1195" spans="1:75" x14ac:dyDescent="0.45">
      <c r="A1195" s="2" t="s">
        <v>2410</v>
      </c>
      <c r="B1195" t="s">
        <v>2411</v>
      </c>
      <c r="C1195" t="s">
        <v>37</v>
      </c>
      <c r="D1195" t="s">
        <v>34</v>
      </c>
      <c r="E1195">
        <v>334.3</v>
      </c>
      <c r="F1195">
        <v>340</v>
      </c>
      <c r="G1195">
        <v>338.2</v>
      </c>
      <c r="H1195">
        <v>342</v>
      </c>
      <c r="I1195">
        <v>338.5</v>
      </c>
      <c r="J1195">
        <v>338</v>
      </c>
      <c r="K1195">
        <v>335.1</v>
      </c>
      <c r="L1195">
        <v>340.8</v>
      </c>
      <c r="M1195">
        <v>342</v>
      </c>
      <c r="N1195">
        <v>345.3</v>
      </c>
      <c r="O1195">
        <v>348.8</v>
      </c>
      <c r="P1195">
        <v>349.2</v>
      </c>
      <c r="Q1195">
        <v>346.1</v>
      </c>
      <c r="R1195">
        <v>349.2</v>
      </c>
      <c r="S1195">
        <v>351.8</v>
      </c>
      <c r="T1195">
        <v>350</v>
      </c>
      <c r="U1195">
        <v>350.1</v>
      </c>
      <c r="V1195">
        <v>347.7</v>
      </c>
      <c r="W1195">
        <v>350.7</v>
      </c>
      <c r="X1195">
        <v>350.3</v>
      </c>
      <c r="Y1195">
        <v>349.7</v>
      </c>
      <c r="Z1195">
        <v>336.4</v>
      </c>
      <c r="AA1195">
        <v>336.2</v>
      </c>
      <c r="AB1195">
        <v>346.4</v>
      </c>
      <c r="AC1195">
        <v>345.5</v>
      </c>
      <c r="AD1195">
        <v>343.6</v>
      </c>
      <c r="AE1195">
        <v>342.4</v>
      </c>
      <c r="AF1195">
        <v>343.3</v>
      </c>
      <c r="AG1195">
        <v>348.3</v>
      </c>
      <c r="AH1195">
        <v>350.1</v>
      </c>
      <c r="AI1195">
        <v>354.4</v>
      </c>
      <c r="AJ1195">
        <v>345.2</v>
      </c>
      <c r="AK1195">
        <v>344.1</v>
      </c>
      <c r="AL1195">
        <v>339.2</v>
      </c>
      <c r="AM1195">
        <v>336.8</v>
      </c>
      <c r="AN1195">
        <v>340.1</v>
      </c>
      <c r="AO1195">
        <v>336.8</v>
      </c>
      <c r="AP1195">
        <v>335.8</v>
      </c>
      <c r="AQ1195">
        <v>341.1</v>
      </c>
      <c r="AR1195">
        <v>340.2</v>
      </c>
      <c r="AS1195">
        <v>341.5</v>
      </c>
      <c r="AT1195">
        <v>338.6</v>
      </c>
      <c r="AU1195">
        <v>339.7</v>
      </c>
      <c r="AV1195">
        <v>334</v>
      </c>
      <c r="AW1195">
        <v>337</v>
      </c>
      <c r="AX1195">
        <v>341.9</v>
      </c>
      <c r="AY1195">
        <v>338.2</v>
      </c>
      <c r="AZ1195">
        <v>334.7</v>
      </c>
      <c r="BA1195">
        <v>339.8</v>
      </c>
      <c r="BB1195">
        <v>336.2</v>
      </c>
      <c r="BC1195">
        <v>341.4</v>
      </c>
      <c r="BD1195">
        <v>341</v>
      </c>
      <c r="BE1195">
        <v>342</v>
      </c>
      <c r="BF1195">
        <v>340.5</v>
      </c>
      <c r="BG1195">
        <v>342</v>
      </c>
      <c r="BH1195">
        <v>344.9</v>
      </c>
      <c r="BI1195">
        <v>341</v>
      </c>
      <c r="BJ1195">
        <v>344.2</v>
      </c>
      <c r="BK1195">
        <v>331.4</v>
      </c>
      <c r="BL1195">
        <v>329.2</v>
      </c>
      <c r="BM1195">
        <v>328.3</v>
      </c>
      <c r="BN1195">
        <v>321.89999999999998</v>
      </c>
      <c r="BO1195">
        <v>319.10000000000002</v>
      </c>
      <c r="BP1195">
        <v>326.39999999999998</v>
      </c>
      <c r="BQ1195">
        <v>321.39999999999998</v>
      </c>
      <c r="BR1195">
        <v>320.7</v>
      </c>
      <c r="BS1195" s="12">
        <f t="shared" si="36"/>
        <v>-4.0682022135806226E-2</v>
      </c>
      <c r="BT1195" s="13" cm="1">
        <f t="array" aca="1" ref="BT1195" ca="1">_xlfn.PERCENTILE.INC((OFFSET(E1195,0,1,1,COLUMNS(E1195:BR1195)-1) - E1195:BQ1195) / E1195:BQ1195, 0.05) * SQRT(COUNT(E1195:BR1195) - 1)</f>
        <v>-0.15279102468825193</v>
      </c>
      <c r="BU1195" s="12" cm="1">
        <f t="array" aca="1" ref="BU1195" ca="1">_xlfn.STDEV.P((E1195:BQ1195 - OFFSET(E1195:BQ1195,0,1)) / OFFSET(E1195:BQ1195,0,1)) * SQRT(COUNT(E1195:BR1195)-1)</f>
        <v>0.10150411378915951</v>
      </c>
      <c r="BV1195" s="12" cm="1">
        <f t="array" ref="BV1195">-(MAX(1 - (E1195:BR1195 / _xlfn.SCAN(E1195, E1195:BR1195, _xlfn.LAMBDA(_xlpm.a,_xlpm.b, MAX(_xlpm.a, _xlpm.b))))))</f>
        <v>-9.9604966139954731E-2</v>
      </c>
      <c r="BW1195" s="14">
        <f t="shared" ca="1" si="37"/>
        <v>-0.3543175489141</v>
      </c>
    </row>
    <row r="1196" spans="1:75" x14ac:dyDescent="0.45">
      <c r="A1196" s="2" t="s">
        <v>2412</v>
      </c>
      <c r="B1196" t="s">
        <v>2413</v>
      </c>
      <c r="C1196" t="s">
        <v>22</v>
      </c>
      <c r="D1196" t="s">
        <v>8</v>
      </c>
      <c r="E1196">
        <v>13.28</v>
      </c>
      <c r="F1196">
        <v>13.44</v>
      </c>
      <c r="G1196">
        <v>13.38</v>
      </c>
      <c r="H1196">
        <v>13.38</v>
      </c>
      <c r="I1196">
        <v>13.14</v>
      </c>
      <c r="J1196">
        <v>13.08</v>
      </c>
      <c r="K1196">
        <v>13.24</v>
      </c>
      <c r="L1196">
        <v>13.5</v>
      </c>
      <c r="M1196">
        <v>13.68</v>
      </c>
      <c r="N1196">
        <v>13.7</v>
      </c>
      <c r="O1196">
        <v>13.88</v>
      </c>
      <c r="P1196">
        <v>14</v>
      </c>
      <c r="Q1196">
        <v>14.2</v>
      </c>
      <c r="R1196">
        <v>14.06</v>
      </c>
      <c r="S1196">
        <v>14.08</v>
      </c>
      <c r="T1196">
        <v>14.1</v>
      </c>
      <c r="U1196">
        <v>14.12</v>
      </c>
      <c r="V1196">
        <v>13.94</v>
      </c>
      <c r="W1196">
        <v>14</v>
      </c>
      <c r="X1196">
        <v>13.88</v>
      </c>
      <c r="Y1196">
        <v>13.78</v>
      </c>
      <c r="Z1196">
        <v>13.88</v>
      </c>
      <c r="AA1196">
        <v>13.34</v>
      </c>
      <c r="AB1196">
        <v>13.5</v>
      </c>
      <c r="AC1196">
        <v>13.8</v>
      </c>
      <c r="AD1196">
        <v>13.36</v>
      </c>
      <c r="AE1196">
        <v>12.96</v>
      </c>
      <c r="AF1196">
        <v>12.94</v>
      </c>
      <c r="AG1196">
        <v>13.14</v>
      </c>
      <c r="AH1196">
        <v>12.94</v>
      </c>
      <c r="AI1196">
        <v>13.16</v>
      </c>
      <c r="AJ1196">
        <v>13.3</v>
      </c>
      <c r="AK1196">
        <v>13.04</v>
      </c>
      <c r="AL1196">
        <v>13.2</v>
      </c>
      <c r="AM1196">
        <v>13.08</v>
      </c>
      <c r="AN1196">
        <v>13.06</v>
      </c>
      <c r="AO1196">
        <v>13.18</v>
      </c>
      <c r="AP1196">
        <v>13.16</v>
      </c>
      <c r="AQ1196">
        <v>12.92</v>
      </c>
      <c r="AR1196">
        <v>13.02</v>
      </c>
      <c r="AS1196">
        <v>12.94</v>
      </c>
      <c r="AT1196">
        <v>12.96</v>
      </c>
      <c r="AU1196">
        <v>12.86</v>
      </c>
      <c r="AV1196">
        <v>12.76</v>
      </c>
      <c r="AW1196">
        <v>13</v>
      </c>
      <c r="AX1196">
        <v>13</v>
      </c>
      <c r="AY1196">
        <v>12.8</v>
      </c>
      <c r="AZ1196">
        <v>12.8</v>
      </c>
      <c r="BA1196">
        <v>12.96</v>
      </c>
      <c r="BB1196">
        <v>13.06</v>
      </c>
      <c r="BC1196">
        <v>13.2</v>
      </c>
      <c r="BD1196">
        <v>13.2</v>
      </c>
      <c r="BE1196">
        <v>13.4</v>
      </c>
      <c r="BF1196">
        <v>13.08</v>
      </c>
      <c r="BG1196">
        <v>13.6</v>
      </c>
      <c r="BH1196">
        <v>13.52</v>
      </c>
      <c r="BI1196">
        <v>13.6</v>
      </c>
      <c r="BJ1196">
        <v>13.5</v>
      </c>
      <c r="BK1196">
        <v>13.14</v>
      </c>
      <c r="BL1196">
        <v>13.28</v>
      </c>
      <c r="BM1196">
        <v>13.12</v>
      </c>
      <c r="BN1196">
        <v>13.26</v>
      </c>
      <c r="BO1196">
        <v>13.38</v>
      </c>
      <c r="BP1196">
        <v>13.48</v>
      </c>
      <c r="BQ1196">
        <v>13.46</v>
      </c>
      <c r="BR1196">
        <v>13.38</v>
      </c>
      <c r="BS1196" s="12">
        <f t="shared" si="36"/>
        <v>7.5301204819278184E-3</v>
      </c>
      <c r="BT1196" s="13" cm="1">
        <f t="array" aca="1" ref="BT1196" ca="1">_xlfn.PERCENTILE.INC((OFFSET(E1196,0,1,1,COLUMNS(E1196:BR1196)-1) - E1196:BQ1196) / E1196:BQ1196, 0.05) * SQRT(COUNT(E1196:BR1196) - 1)</f>
        <v>-0.21050113762721759</v>
      </c>
      <c r="BU1196" s="12" cm="1">
        <f t="array" aca="1" ref="BU1196" ca="1">_xlfn.STDEV.P((E1196:BQ1196 - OFFSET(E1196:BQ1196,0,1)) / OFFSET(E1196:BQ1196,0,1)) * SQRT(COUNT(E1196:BR1196)-1)</f>
        <v>0.11473778641195932</v>
      </c>
      <c r="BV1196" s="12" cm="1">
        <f t="array" ref="BV1196">-(MAX(1 - (E1196:BR1196 / _xlfn.SCAN(E1196, E1196:BR1196, _xlfn.LAMBDA(_xlpm.a,_xlpm.b, MAX(_xlpm.a, _xlpm.b))))))</f>
        <v>-0.10140845070422533</v>
      </c>
      <c r="BW1196" s="14">
        <f t="shared" ca="1" si="37"/>
        <v>0.10674298501181977</v>
      </c>
    </row>
  </sheetData>
  <autoFilter ref="A1:BT1196" xr:uid="{19F658FA-1107-4622-8E7F-6B323ADA2265}"/>
  <mergeCells count="2">
    <mergeCell ref="BS1:BS2"/>
    <mergeCell ref="BW1:BW2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4A9566-8DBF-430A-B7D8-1E6653906F46}">
  <dimension ref="A1:BY1196"/>
  <sheetViews>
    <sheetView tabSelected="1" zoomScale="85" zoomScaleNormal="85" workbookViewId="0">
      <pane xSplit="4" topLeftCell="BM1" activePane="topRight" state="frozen"/>
      <selection pane="topRight" activeCell="BY7" sqref="BY7"/>
    </sheetView>
  </sheetViews>
  <sheetFormatPr defaultRowHeight="14.25" x14ac:dyDescent="0.45"/>
  <cols>
    <col min="1" max="1" width="9.86328125" customWidth="1"/>
    <col min="2" max="2" width="43.1328125" bestFit="1" customWidth="1"/>
    <col min="3" max="4" width="9.86328125" customWidth="1"/>
    <col min="5" max="70" width="10.1328125" bestFit="1" customWidth="1"/>
    <col min="71" max="71" width="7.796875" style="15" bestFit="1" customWidth="1"/>
    <col min="72" max="72" width="5.9296875" style="15" bestFit="1" customWidth="1"/>
    <col min="73" max="73" width="8.9296875" style="15" bestFit="1" customWidth="1"/>
    <col min="74" max="74" width="9.796875" style="15" bestFit="1" customWidth="1"/>
    <col min="75" max="75" width="6.46484375" style="15" bestFit="1" customWidth="1"/>
    <col min="76" max="76" width="3.46484375" customWidth="1"/>
    <col min="77" max="77" width="16.46484375" bestFit="1" customWidth="1"/>
  </cols>
  <sheetData>
    <row r="1" spans="1:77" x14ac:dyDescent="0.45">
      <c r="B1" s="1"/>
      <c r="D1" s="1" t="s">
        <v>0</v>
      </c>
      <c r="E1" s="1" t="s">
        <v>2417</v>
      </c>
      <c r="F1" s="1" t="s">
        <v>2417</v>
      </c>
      <c r="G1" s="1" t="s">
        <v>2417</v>
      </c>
      <c r="H1" s="1" t="s">
        <v>2417</v>
      </c>
      <c r="I1" s="1" t="s">
        <v>2417</v>
      </c>
      <c r="J1" s="1" t="s">
        <v>2417</v>
      </c>
      <c r="K1" s="1" t="s">
        <v>2417</v>
      </c>
      <c r="L1" s="1" t="s">
        <v>2417</v>
      </c>
      <c r="M1" s="1" t="s">
        <v>2417</v>
      </c>
      <c r="N1" s="1" t="s">
        <v>2417</v>
      </c>
      <c r="O1" s="1" t="s">
        <v>2417</v>
      </c>
      <c r="P1" s="1" t="s">
        <v>2417</v>
      </c>
      <c r="Q1" s="1" t="s">
        <v>2417</v>
      </c>
      <c r="R1" s="1" t="s">
        <v>2417</v>
      </c>
      <c r="S1" s="1" t="s">
        <v>2417</v>
      </c>
      <c r="T1" s="1" t="s">
        <v>2417</v>
      </c>
      <c r="U1" s="1" t="s">
        <v>2417</v>
      </c>
      <c r="V1" s="1" t="s">
        <v>2417</v>
      </c>
      <c r="W1" s="1" t="s">
        <v>2417</v>
      </c>
      <c r="X1" s="1" t="s">
        <v>2417</v>
      </c>
      <c r="Y1" s="1" t="s">
        <v>2417</v>
      </c>
      <c r="Z1" s="1" t="s">
        <v>2417</v>
      </c>
      <c r="AA1" s="1" t="s">
        <v>2417</v>
      </c>
      <c r="AB1" s="1" t="s">
        <v>2417</v>
      </c>
      <c r="AC1" s="1" t="s">
        <v>2417</v>
      </c>
      <c r="AD1" s="1" t="s">
        <v>2417</v>
      </c>
      <c r="AE1" s="1" t="s">
        <v>2417</v>
      </c>
      <c r="AF1" s="1" t="s">
        <v>2417</v>
      </c>
      <c r="AG1" s="1" t="s">
        <v>2417</v>
      </c>
      <c r="AH1" s="1" t="s">
        <v>2417</v>
      </c>
      <c r="AI1" s="1" t="s">
        <v>2417</v>
      </c>
      <c r="AJ1" s="1" t="s">
        <v>2417</v>
      </c>
      <c r="AK1" s="1" t="s">
        <v>2417</v>
      </c>
      <c r="AL1" s="1" t="s">
        <v>2417</v>
      </c>
      <c r="AM1" s="1" t="s">
        <v>2417</v>
      </c>
      <c r="AN1" s="1" t="s">
        <v>2417</v>
      </c>
      <c r="AO1" s="1" t="s">
        <v>2417</v>
      </c>
      <c r="AP1" s="1" t="s">
        <v>2417</v>
      </c>
      <c r="AQ1" s="1" t="s">
        <v>2417</v>
      </c>
      <c r="AR1" s="1" t="s">
        <v>2417</v>
      </c>
      <c r="AS1" s="1" t="s">
        <v>2417</v>
      </c>
      <c r="AT1" s="1" t="s">
        <v>2417</v>
      </c>
      <c r="AU1" s="1" t="s">
        <v>2417</v>
      </c>
      <c r="AV1" s="1" t="s">
        <v>2417</v>
      </c>
      <c r="AW1" s="1" t="s">
        <v>2417</v>
      </c>
      <c r="AX1" s="1" t="s">
        <v>2417</v>
      </c>
      <c r="AY1" s="1" t="s">
        <v>2417</v>
      </c>
      <c r="AZ1" s="1" t="s">
        <v>2417</v>
      </c>
      <c r="BA1" s="1" t="s">
        <v>2417</v>
      </c>
      <c r="BB1" s="1" t="s">
        <v>2417</v>
      </c>
      <c r="BC1" s="1" t="s">
        <v>2417</v>
      </c>
      <c r="BD1" s="1" t="s">
        <v>2417</v>
      </c>
      <c r="BE1" s="1" t="s">
        <v>2417</v>
      </c>
      <c r="BF1" s="1" t="s">
        <v>2417</v>
      </c>
      <c r="BG1" s="1" t="s">
        <v>2417</v>
      </c>
      <c r="BH1" s="1" t="s">
        <v>2417</v>
      </c>
      <c r="BI1" s="1" t="s">
        <v>2417</v>
      </c>
      <c r="BJ1" s="1" t="s">
        <v>2417</v>
      </c>
      <c r="BK1" s="1" t="s">
        <v>2417</v>
      </c>
      <c r="BL1" s="1" t="s">
        <v>2417</v>
      </c>
      <c r="BM1" s="1" t="s">
        <v>2417</v>
      </c>
      <c r="BN1" s="1" t="s">
        <v>2417</v>
      </c>
      <c r="BO1" s="1" t="s">
        <v>2417</v>
      </c>
      <c r="BP1" s="1" t="s">
        <v>2417</v>
      </c>
      <c r="BQ1" s="1" t="s">
        <v>2417</v>
      </c>
      <c r="BR1" s="1" t="s">
        <v>2417</v>
      </c>
      <c r="BS1" s="8" t="s">
        <v>2423</v>
      </c>
      <c r="BT1" s="9"/>
      <c r="BU1" s="10"/>
      <c r="BV1" s="10"/>
      <c r="BW1" s="8" t="s">
        <v>2422</v>
      </c>
    </row>
    <row r="2" spans="1:77" x14ac:dyDescent="0.45">
      <c r="A2" s="1" t="s">
        <v>1</v>
      </c>
      <c r="B2" s="1" t="s">
        <v>2</v>
      </c>
      <c r="C2" s="1" t="s">
        <v>3</v>
      </c>
      <c r="D2" s="1" t="s">
        <v>4</v>
      </c>
      <c r="E2" s="3">
        <v>44105</v>
      </c>
      <c r="F2" s="3">
        <v>44106</v>
      </c>
      <c r="G2" s="3">
        <v>44109</v>
      </c>
      <c r="H2" s="3">
        <v>44110</v>
      </c>
      <c r="I2" s="3">
        <v>44111</v>
      </c>
      <c r="J2" s="3">
        <v>44112</v>
      </c>
      <c r="K2" s="3">
        <v>44113</v>
      </c>
      <c r="L2" s="3">
        <v>44116</v>
      </c>
      <c r="M2" s="3">
        <v>44117</v>
      </c>
      <c r="N2" s="3">
        <v>44118</v>
      </c>
      <c r="O2" s="3">
        <v>44119</v>
      </c>
      <c r="P2" s="3">
        <v>44120</v>
      </c>
      <c r="Q2" s="3">
        <v>44123</v>
      </c>
      <c r="R2" s="3">
        <v>44124</v>
      </c>
      <c r="S2" s="3">
        <v>44125</v>
      </c>
      <c r="T2" s="3">
        <v>44126</v>
      </c>
      <c r="U2" s="3">
        <v>44127</v>
      </c>
      <c r="V2" s="3">
        <v>44130</v>
      </c>
      <c r="W2" s="3">
        <v>44131</v>
      </c>
      <c r="X2" s="3">
        <v>44132</v>
      </c>
      <c r="Y2" s="3">
        <v>44133</v>
      </c>
      <c r="Z2" s="3">
        <v>44134</v>
      </c>
      <c r="AA2" s="3">
        <v>44137</v>
      </c>
      <c r="AB2" s="3">
        <v>44138</v>
      </c>
      <c r="AC2" s="3">
        <v>44139</v>
      </c>
      <c r="AD2" s="3">
        <v>44140</v>
      </c>
      <c r="AE2" s="3">
        <v>44141</v>
      </c>
      <c r="AF2" s="3">
        <v>44144</v>
      </c>
      <c r="AG2" s="3">
        <v>44145</v>
      </c>
      <c r="AH2" s="3">
        <v>44146</v>
      </c>
      <c r="AI2" s="3">
        <v>44147</v>
      </c>
      <c r="AJ2" s="3">
        <v>44148</v>
      </c>
      <c r="AK2" s="3">
        <v>44151</v>
      </c>
      <c r="AL2" s="3">
        <v>44152</v>
      </c>
      <c r="AM2" s="3">
        <v>44153</v>
      </c>
      <c r="AN2" s="3">
        <v>44154</v>
      </c>
      <c r="AO2" s="3">
        <v>44155</v>
      </c>
      <c r="AP2" s="3">
        <v>44158</v>
      </c>
      <c r="AQ2" s="3">
        <v>44159</v>
      </c>
      <c r="AR2" s="3">
        <v>44160</v>
      </c>
      <c r="AS2" s="3">
        <v>44161</v>
      </c>
      <c r="AT2" s="3">
        <v>44162</v>
      </c>
      <c r="AU2" s="3">
        <v>44165</v>
      </c>
      <c r="AV2" s="3">
        <v>44166</v>
      </c>
      <c r="AW2" s="3">
        <v>44167</v>
      </c>
      <c r="AX2" s="3">
        <v>44168</v>
      </c>
      <c r="AY2" s="3">
        <v>44169</v>
      </c>
      <c r="AZ2" s="3">
        <v>44172</v>
      </c>
      <c r="BA2" s="3">
        <v>44173</v>
      </c>
      <c r="BB2" s="3">
        <v>44174</v>
      </c>
      <c r="BC2" s="3">
        <v>44175</v>
      </c>
      <c r="BD2" s="3">
        <v>44176</v>
      </c>
      <c r="BE2" s="3">
        <v>44179</v>
      </c>
      <c r="BF2" s="3">
        <v>44180</v>
      </c>
      <c r="BG2" s="3">
        <v>44181</v>
      </c>
      <c r="BH2" s="3">
        <v>44182</v>
      </c>
      <c r="BI2" s="3">
        <v>44183</v>
      </c>
      <c r="BJ2" s="3">
        <v>44186</v>
      </c>
      <c r="BK2" s="3">
        <v>44187</v>
      </c>
      <c r="BL2" s="3">
        <v>44188</v>
      </c>
      <c r="BM2" s="3">
        <v>44189</v>
      </c>
      <c r="BN2" s="3">
        <v>44190</v>
      </c>
      <c r="BO2" s="3">
        <v>44193</v>
      </c>
      <c r="BP2" s="3">
        <v>44194</v>
      </c>
      <c r="BQ2" s="3">
        <v>44195</v>
      </c>
      <c r="BR2" s="3">
        <v>44196</v>
      </c>
      <c r="BS2" s="11"/>
      <c r="BT2" s="9" t="s">
        <v>2418</v>
      </c>
      <c r="BU2" s="10" t="s">
        <v>2419</v>
      </c>
      <c r="BV2" s="10" t="s">
        <v>2421</v>
      </c>
      <c r="BW2" s="11"/>
      <c r="BY2" s="6" t="s">
        <v>2420</v>
      </c>
    </row>
    <row r="3" spans="1:77" x14ac:dyDescent="0.45">
      <c r="A3" s="2" t="s">
        <v>5</v>
      </c>
      <c r="B3" t="s">
        <v>6</v>
      </c>
      <c r="C3" t="s">
        <v>7</v>
      </c>
      <c r="D3" t="s">
        <v>8</v>
      </c>
      <c r="E3">
        <v>42.45</v>
      </c>
      <c r="F3">
        <v>43.39</v>
      </c>
      <c r="G3">
        <v>43.68</v>
      </c>
      <c r="H3">
        <v>43.67</v>
      </c>
      <c r="I3">
        <v>44.94</v>
      </c>
      <c r="J3">
        <v>45.22</v>
      </c>
      <c r="K3">
        <v>44.78</v>
      </c>
      <c r="L3">
        <v>44.74</v>
      </c>
      <c r="M3">
        <v>44.25</v>
      </c>
      <c r="N3">
        <v>44.41</v>
      </c>
      <c r="O3">
        <v>43.75</v>
      </c>
      <c r="P3">
        <v>44.44</v>
      </c>
      <c r="Q3">
        <v>44.08</v>
      </c>
      <c r="R3">
        <v>43.25</v>
      </c>
      <c r="S3">
        <v>43.46</v>
      </c>
      <c r="T3">
        <v>43.6</v>
      </c>
      <c r="U3">
        <v>43.98</v>
      </c>
      <c r="V3">
        <v>42.76</v>
      </c>
      <c r="W3">
        <v>42.76</v>
      </c>
      <c r="X3">
        <v>40.18</v>
      </c>
      <c r="Y3">
        <v>40.71</v>
      </c>
      <c r="Z3">
        <v>40.97</v>
      </c>
      <c r="AA3">
        <v>41.69</v>
      </c>
      <c r="AB3">
        <v>42.22</v>
      </c>
      <c r="AC3">
        <v>42.34</v>
      </c>
      <c r="AD3">
        <v>42.46</v>
      </c>
      <c r="AE3">
        <v>42.05</v>
      </c>
      <c r="AF3">
        <v>44.22</v>
      </c>
      <c r="AG3">
        <v>44.87</v>
      </c>
      <c r="AH3">
        <v>44.81</v>
      </c>
      <c r="AI3">
        <v>44.05</v>
      </c>
      <c r="AJ3">
        <v>43.94</v>
      </c>
      <c r="AK3">
        <v>46.3</v>
      </c>
      <c r="AL3">
        <v>46</v>
      </c>
      <c r="AM3">
        <v>46.4</v>
      </c>
      <c r="AN3">
        <v>46.19</v>
      </c>
      <c r="AO3">
        <v>45.78</v>
      </c>
      <c r="AP3">
        <v>46.23</v>
      </c>
      <c r="AQ3">
        <v>47.13</v>
      </c>
      <c r="AR3">
        <v>46.97</v>
      </c>
      <c r="AS3">
        <v>46.38</v>
      </c>
      <c r="AT3">
        <v>47.45</v>
      </c>
      <c r="AU3">
        <v>46.75</v>
      </c>
      <c r="AV3">
        <v>47.62</v>
      </c>
      <c r="AW3">
        <v>47</v>
      </c>
      <c r="AX3">
        <v>45.86</v>
      </c>
      <c r="AY3">
        <v>45.84</v>
      </c>
      <c r="AZ3">
        <v>47.18</v>
      </c>
      <c r="BA3">
        <v>47.46</v>
      </c>
      <c r="BB3">
        <v>49.82</v>
      </c>
      <c r="BC3">
        <v>49.85</v>
      </c>
      <c r="BD3">
        <v>48.98</v>
      </c>
      <c r="BE3">
        <v>50.54</v>
      </c>
      <c r="BF3">
        <v>51.24</v>
      </c>
      <c r="BG3">
        <v>50.32</v>
      </c>
      <c r="BH3">
        <v>50.6</v>
      </c>
      <c r="BI3">
        <v>50.8</v>
      </c>
      <c r="BJ3">
        <v>49.63</v>
      </c>
      <c r="BK3">
        <v>49.91</v>
      </c>
      <c r="BL3">
        <v>50.36</v>
      </c>
      <c r="BM3">
        <v>50.36</v>
      </c>
      <c r="BN3">
        <v>50.36</v>
      </c>
      <c r="BO3">
        <v>50.42</v>
      </c>
      <c r="BP3">
        <v>50.72</v>
      </c>
      <c r="BQ3">
        <v>50.48</v>
      </c>
      <c r="BR3">
        <v>50.48</v>
      </c>
      <c r="BS3" s="12">
        <f>(BR3-E3)/E3</f>
        <v>0.1891637220259127</v>
      </c>
      <c r="BT3" s="13" cm="1">
        <f t="array" aca="1" ref="BT3" ca="1">_xlfn.PERCENTILE.INC((OFFSET(E3,0,1,1,COLUMNS(E3:BR3)-1) - E3:BQ3) / E3:BQ3, 0.05) * SQRT(COUNT(E3:BR3) - 1)</f>
        <v>-0.17891018303602005</v>
      </c>
      <c r="BU3" s="12" cm="1">
        <f t="array" aca="1" ref="BU3" ca="1">_xlfn.STDEV.P((E3:BQ3 - OFFSET(E3:BQ3,0,1)) / OFFSET(E3:BQ3,0,1)) * SQRT(COUNT(E3:BR3)-1)</f>
        <v>0.14759083006258233</v>
      </c>
      <c r="BV3" s="12" cm="1">
        <f t="array" ref="BV3">-(MAX(1 - (E3:BR3 / _xlfn.SCAN(E3, E3:BR3, _xlfn.LAMBDA(_xlpm.a,_xlpm.b, MAX(_xlpm.a, _xlpm.b))))))</f>
        <v>-0.11145510835913308</v>
      </c>
      <c r="BW3" s="14">
        <f ca="1">(BS3-$BY$3)/BU3</f>
        <v>1.3170921387425358</v>
      </c>
      <c r="BX3" s="4"/>
      <c r="BY3" s="7">
        <v>-5.2269999999999999E-3</v>
      </c>
    </row>
    <row r="4" spans="1:77" x14ac:dyDescent="0.45">
      <c r="A4" s="2" t="s">
        <v>9</v>
      </c>
      <c r="B4" t="s">
        <v>10</v>
      </c>
      <c r="C4" t="s">
        <v>11</v>
      </c>
      <c r="D4" t="s">
        <v>8</v>
      </c>
      <c r="E4">
        <v>18.940000000000001</v>
      </c>
      <c r="F4">
        <v>18.64</v>
      </c>
      <c r="G4">
        <v>19.405000000000001</v>
      </c>
      <c r="H4">
        <v>18.899999999999999</v>
      </c>
      <c r="I4">
        <v>19.614999999999998</v>
      </c>
      <c r="J4">
        <v>20.48</v>
      </c>
      <c r="K4">
        <v>20.2</v>
      </c>
      <c r="L4">
        <v>20.75</v>
      </c>
      <c r="M4">
        <v>20.89</v>
      </c>
      <c r="N4">
        <v>20.309999999999999</v>
      </c>
      <c r="O4">
        <v>19.95</v>
      </c>
      <c r="P4">
        <v>20.12</v>
      </c>
      <c r="Q4">
        <v>19.7</v>
      </c>
      <c r="R4">
        <v>19.344999999999999</v>
      </c>
      <c r="S4">
        <v>19.079999999999998</v>
      </c>
      <c r="T4">
        <v>19.059999999999999</v>
      </c>
      <c r="U4">
        <v>19.149999999999999</v>
      </c>
      <c r="V4">
        <v>18.754999999999999</v>
      </c>
      <c r="W4">
        <v>18.2</v>
      </c>
      <c r="X4">
        <v>18.2</v>
      </c>
      <c r="Y4">
        <v>18.145</v>
      </c>
      <c r="Z4">
        <v>18.09</v>
      </c>
      <c r="AA4">
        <v>18.8</v>
      </c>
      <c r="AB4">
        <v>18.66</v>
      </c>
      <c r="AC4">
        <v>18.675000000000001</v>
      </c>
      <c r="AD4">
        <v>18.559999999999999</v>
      </c>
      <c r="AE4">
        <v>18.12</v>
      </c>
      <c r="AF4">
        <v>18.649999999999999</v>
      </c>
      <c r="AG4">
        <v>18.57</v>
      </c>
      <c r="AH4">
        <v>18.649999999999999</v>
      </c>
      <c r="AI4">
        <v>19.54</v>
      </c>
      <c r="AJ4">
        <v>19.445</v>
      </c>
      <c r="AK4">
        <v>19.484999999999999</v>
      </c>
      <c r="AL4">
        <v>19.39</v>
      </c>
      <c r="AM4">
        <v>19.27</v>
      </c>
      <c r="AN4">
        <v>19.32</v>
      </c>
      <c r="AO4">
        <v>19.350000000000001</v>
      </c>
      <c r="AP4">
        <v>19.015000000000001</v>
      </c>
      <c r="AQ4">
        <v>18.98</v>
      </c>
      <c r="AR4">
        <v>19.559999999999999</v>
      </c>
      <c r="AS4">
        <v>19.46</v>
      </c>
      <c r="AT4">
        <v>19.765000000000001</v>
      </c>
      <c r="AU4">
        <v>19.82</v>
      </c>
      <c r="AV4">
        <v>19.945</v>
      </c>
      <c r="AW4">
        <v>19.98</v>
      </c>
      <c r="AX4">
        <v>20.440000000000001</v>
      </c>
      <c r="AY4">
        <v>20.7</v>
      </c>
      <c r="AZ4">
        <v>20.350000000000001</v>
      </c>
      <c r="BA4">
        <v>20.56</v>
      </c>
      <c r="BB4">
        <v>21.11</v>
      </c>
      <c r="BC4">
        <v>20.77</v>
      </c>
      <c r="BD4">
        <v>20.12</v>
      </c>
      <c r="BE4">
        <v>20.38</v>
      </c>
      <c r="BF4">
        <v>20.18</v>
      </c>
      <c r="BG4">
        <v>20.39</v>
      </c>
      <c r="BH4">
        <v>20.3</v>
      </c>
      <c r="BI4">
        <v>20.99</v>
      </c>
      <c r="BJ4">
        <v>20.16</v>
      </c>
      <c r="BK4">
        <v>20.22</v>
      </c>
      <c r="BL4">
        <v>20.37</v>
      </c>
      <c r="BM4">
        <v>20.37</v>
      </c>
      <c r="BN4">
        <v>20.37</v>
      </c>
      <c r="BO4">
        <v>20.75</v>
      </c>
      <c r="BP4">
        <v>20.6</v>
      </c>
      <c r="BQ4">
        <v>20.440000000000001</v>
      </c>
      <c r="BR4">
        <v>20.440000000000001</v>
      </c>
      <c r="BS4" s="12">
        <f t="shared" ref="BS4:BS67" si="0">(BR4-E4)/E4</f>
        <v>7.91974656810982E-2</v>
      </c>
      <c r="BT4" s="13" cm="1">
        <f t="array" aca="1" ref="BT4" ca="1">_xlfn.PERCENTILE.INC((OFFSET(E4,0,1,1,COLUMNS(E4:BR4)-1) - E4:BQ4) / E4:BQ4, 0.05) * SQRT(COUNT(E4:BR4) - 1)</f>
        <v>-0.22103831393141313</v>
      </c>
      <c r="BU4" s="12" cm="1">
        <f t="array" aca="1" ref="BU4" ca="1">_xlfn.STDEV.P((E4:BQ4 - OFFSET(E4:BQ4,0,1)) / OFFSET(E4:BQ4,0,1)) * SQRT(COUNT(E4:BR4)-1)</f>
        <v>0.15328195862681676</v>
      </c>
      <c r="BV4" s="12" cm="1">
        <f t="array" ref="BV4">-(MAX(1 - (E4:BR4 / _xlfn.SCAN(E4, E4:BR4, _xlfn.LAMBDA(_xlpm.a,_xlpm.b, MAX(_xlpm.a, _xlpm.b))))))</f>
        <v>-0.1340354236476784</v>
      </c>
      <c r="BW4" s="14">
        <f t="shared" ref="BW4:BW67" ca="1" si="1">(BS4-$BY$3)/BU4</f>
        <v>0.55077888120310126</v>
      </c>
    </row>
    <row r="5" spans="1:77" x14ac:dyDescent="0.45">
      <c r="A5" s="2" t="s">
        <v>12</v>
      </c>
      <c r="B5" t="s">
        <v>13</v>
      </c>
      <c r="C5" t="s">
        <v>7</v>
      </c>
      <c r="D5" t="s">
        <v>8</v>
      </c>
      <c r="E5">
        <v>5.05</v>
      </c>
      <c r="F5">
        <v>4.9000000000000004</v>
      </c>
      <c r="G5">
        <v>5</v>
      </c>
      <c r="H5">
        <v>4.9550000000000001</v>
      </c>
      <c r="I5">
        <v>5.03</v>
      </c>
      <c r="J5">
        <v>5</v>
      </c>
      <c r="K5">
        <v>5</v>
      </c>
      <c r="L5">
        <v>4.9400000000000004</v>
      </c>
      <c r="M5">
        <v>5</v>
      </c>
      <c r="N5">
        <v>5.01</v>
      </c>
      <c r="O5">
        <v>4.84</v>
      </c>
      <c r="P5">
        <v>4.95</v>
      </c>
      <c r="Q5">
        <v>5.0999999999999996</v>
      </c>
      <c r="R5">
        <v>5.0599999999999996</v>
      </c>
      <c r="S5">
        <v>4.8600000000000003</v>
      </c>
      <c r="T5">
        <v>4.82</v>
      </c>
      <c r="U5">
        <v>4.7050000000000001</v>
      </c>
      <c r="V5">
        <v>4.5250000000000004</v>
      </c>
      <c r="W5">
        <v>4.3099999999999996</v>
      </c>
      <c r="X5">
        <v>4.1500000000000004</v>
      </c>
      <c r="Y5">
        <v>4.05</v>
      </c>
      <c r="Z5">
        <v>4.1500000000000004</v>
      </c>
      <c r="AA5">
        <v>4.4950000000000001</v>
      </c>
      <c r="AB5">
        <v>4.4050000000000002</v>
      </c>
      <c r="AC5">
        <v>4.415</v>
      </c>
      <c r="AD5">
        <v>4.49</v>
      </c>
      <c r="AE5">
        <v>4.4000000000000004</v>
      </c>
      <c r="AF5">
        <v>4.5</v>
      </c>
      <c r="AG5">
        <v>4.55</v>
      </c>
      <c r="AH5">
        <v>4.6849999999999996</v>
      </c>
      <c r="AI5">
        <v>4.6900000000000004</v>
      </c>
      <c r="AJ5">
        <v>4.79</v>
      </c>
      <c r="AK5">
        <v>4.7050000000000001</v>
      </c>
      <c r="AL5">
        <v>4.5999999999999996</v>
      </c>
      <c r="AM5">
        <v>4.57</v>
      </c>
      <c r="AN5">
        <v>4.66</v>
      </c>
      <c r="AO5">
        <v>5.09</v>
      </c>
      <c r="AP5">
        <v>5.14</v>
      </c>
      <c r="AQ5">
        <v>5.18</v>
      </c>
      <c r="AR5">
        <v>5.43</v>
      </c>
      <c r="AS5">
        <v>5.45</v>
      </c>
      <c r="AT5">
        <v>5.7</v>
      </c>
      <c r="AU5">
        <v>5.7</v>
      </c>
      <c r="AV5">
        <v>5.65</v>
      </c>
      <c r="AW5">
        <v>5.69</v>
      </c>
      <c r="AX5">
        <v>5.55</v>
      </c>
      <c r="AY5">
        <v>5.55</v>
      </c>
      <c r="AZ5">
        <v>5.32</v>
      </c>
      <c r="BA5">
        <v>5.41</v>
      </c>
      <c r="BB5">
        <v>5.5</v>
      </c>
      <c r="BC5">
        <v>5.37</v>
      </c>
      <c r="BD5">
        <v>5.24</v>
      </c>
      <c r="BE5">
        <v>5.31</v>
      </c>
      <c r="BF5">
        <v>5.4</v>
      </c>
      <c r="BG5">
        <v>5.64</v>
      </c>
      <c r="BH5">
        <v>5.46</v>
      </c>
      <c r="BI5">
        <v>5.39</v>
      </c>
      <c r="BJ5">
        <v>5.36</v>
      </c>
      <c r="BK5">
        <v>5.37</v>
      </c>
      <c r="BL5">
        <v>5.36</v>
      </c>
      <c r="BM5">
        <v>5.36</v>
      </c>
      <c r="BN5">
        <v>5.36</v>
      </c>
      <c r="BO5">
        <v>5.41</v>
      </c>
      <c r="BP5">
        <v>5.31</v>
      </c>
      <c r="BQ5">
        <v>5.47</v>
      </c>
      <c r="BR5">
        <v>5.47</v>
      </c>
      <c r="BS5" s="12">
        <f t="shared" si="0"/>
        <v>8.3168316831683159E-2</v>
      </c>
      <c r="BT5" s="13" cm="1">
        <f t="array" aca="1" ref="BT5" ca="1">_xlfn.PERCENTILE.INC((OFFSET(E5,0,1,1,COLUMNS(E5:BR5)-1) - E5:BQ5) / E5:BQ5, 0.05) * SQRT(COUNT(E5:BR5) - 1)</f>
        <v>-0.30661034321920588</v>
      </c>
      <c r="BU5" s="12" cm="1">
        <f t="array" aca="1" ref="BU5" ca="1">_xlfn.STDEV.P((E5:BQ5 - OFFSET(E5:BQ5,0,1)) / OFFSET(E5:BQ5,0,1)) * SQRT(COUNT(E5:BR5)-1)</f>
        <v>0.2107612196936115</v>
      </c>
      <c r="BV5" s="12" cm="1">
        <f t="array" ref="BV5">-(MAX(1 - (E5:BR5 / _xlfn.SCAN(E5, E5:BR5, _xlfn.LAMBDA(_xlpm.a,_xlpm.b, MAX(_xlpm.a, _xlpm.b))))))</f>
        <v>-0.20588235294117641</v>
      </c>
      <c r="BW5" s="14">
        <f t="shared" ca="1" si="1"/>
        <v>0.41940978022515474</v>
      </c>
    </row>
    <row r="6" spans="1:77" x14ac:dyDescent="0.45">
      <c r="A6" s="2" t="s">
        <v>14</v>
      </c>
      <c r="B6" t="s">
        <v>15</v>
      </c>
      <c r="C6" t="s">
        <v>16</v>
      </c>
      <c r="D6" t="s">
        <v>8</v>
      </c>
      <c r="E6">
        <v>1.2350000000000001</v>
      </c>
      <c r="F6">
        <v>1.2330000000000001</v>
      </c>
      <c r="G6">
        <v>1.242</v>
      </c>
      <c r="H6">
        <v>1.2370000000000001</v>
      </c>
      <c r="I6">
        <v>1.2210000000000001</v>
      </c>
      <c r="J6">
        <v>1.2264999999999999</v>
      </c>
      <c r="K6">
        <v>1.2230000000000001</v>
      </c>
      <c r="L6">
        <v>1.2170000000000001</v>
      </c>
      <c r="M6">
        <v>1.196</v>
      </c>
      <c r="N6">
        <v>1.198</v>
      </c>
      <c r="O6">
        <v>1.159</v>
      </c>
      <c r="P6">
        <v>1.1625000000000001</v>
      </c>
      <c r="Q6">
        <v>1.1639999999999999</v>
      </c>
      <c r="R6">
        <v>1.1565000000000001</v>
      </c>
      <c r="S6">
        <v>1.1305000000000001</v>
      </c>
      <c r="T6">
        <v>1.1405000000000001</v>
      </c>
      <c r="U6">
        <v>1.1599999999999999</v>
      </c>
      <c r="V6">
        <v>1.1399999999999999</v>
      </c>
      <c r="W6">
        <v>1.1305000000000001</v>
      </c>
      <c r="X6">
        <v>1.0820000000000001</v>
      </c>
      <c r="Y6">
        <v>1.0680000000000001</v>
      </c>
      <c r="Z6">
        <v>1.0914999999999999</v>
      </c>
      <c r="AA6">
        <v>1.1074999999999999</v>
      </c>
      <c r="AB6">
        <v>1.1220000000000001</v>
      </c>
      <c r="AC6">
        <v>1.1559999999999999</v>
      </c>
      <c r="AD6">
        <v>1.1485000000000001</v>
      </c>
      <c r="AE6">
        <v>1.1339999999999999</v>
      </c>
      <c r="AF6">
        <v>1.2130000000000001</v>
      </c>
      <c r="AG6">
        <v>1.2084999999999999</v>
      </c>
      <c r="AH6">
        <v>1.2290000000000001</v>
      </c>
      <c r="AI6">
        <v>1.218</v>
      </c>
      <c r="AJ6">
        <v>1.2255</v>
      </c>
      <c r="AK6">
        <v>1.2335</v>
      </c>
      <c r="AL6">
        <v>1.222</v>
      </c>
      <c r="AM6">
        <v>1.2190000000000001</v>
      </c>
      <c r="AN6">
        <v>1.2250000000000001</v>
      </c>
      <c r="AO6">
        <v>1.2250000000000001</v>
      </c>
      <c r="AP6">
        <v>1.2264999999999999</v>
      </c>
      <c r="AQ6">
        <v>1.2344999999999999</v>
      </c>
      <c r="AR6">
        <v>1.256</v>
      </c>
      <c r="AS6">
        <v>1.3085</v>
      </c>
      <c r="AT6">
        <v>1.3149999999999999</v>
      </c>
      <c r="AU6">
        <v>1.278</v>
      </c>
      <c r="AV6">
        <v>1.264</v>
      </c>
      <c r="AW6">
        <v>1.2549999999999999</v>
      </c>
      <c r="AX6">
        <v>1.2565</v>
      </c>
      <c r="AY6">
        <v>1.2829999999999999</v>
      </c>
      <c r="AZ6">
        <v>1.2749999999999999</v>
      </c>
      <c r="BA6">
        <v>1.2629999999999999</v>
      </c>
      <c r="BB6">
        <v>1.2715000000000001</v>
      </c>
      <c r="BC6">
        <v>1.2669999999999999</v>
      </c>
      <c r="BD6">
        <v>1.268</v>
      </c>
      <c r="BE6">
        <v>1.2825</v>
      </c>
      <c r="BF6">
        <v>1.2509999999999999</v>
      </c>
      <c r="BG6">
        <v>1.2549999999999999</v>
      </c>
      <c r="BH6">
        <v>1.2809999999999999</v>
      </c>
      <c r="BI6">
        <v>1.264</v>
      </c>
      <c r="BJ6">
        <v>1.2284999999999999</v>
      </c>
      <c r="BK6">
        <v>1.25</v>
      </c>
      <c r="BL6">
        <v>1.2669999999999999</v>
      </c>
      <c r="BM6">
        <v>1.2669999999999999</v>
      </c>
      <c r="BN6">
        <v>1.2669999999999999</v>
      </c>
      <c r="BO6">
        <v>1.2949999999999999</v>
      </c>
      <c r="BP6">
        <v>1.3069999999999999</v>
      </c>
      <c r="BQ6">
        <v>1.3045</v>
      </c>
      <c r="BR6">
        <v>1.3045</v>
      </c>
      <c r="BS6" s="12">
        <f t="shared" si="0"/>
        <v>5.6275303643724607E-2</v>
      </c>
      <c r="BT6" s="13" cm="1">
        <f t="array" aca="1" ref="BT6" ca="1">_xlfn.PERCENTILE.INC((OFFSET(E6,0,1,1,COLUMNS(E6:BR6)-1) - E6:BQ6) / E6:BQ6, 0.05) * SQRT(COUNT(E6:BR6) - 1)</f>
        <v>-0.22074973774738443</v>
      </c>
      <c r="BU6" s="12" cm="1">
        <f t="array" aca="1" ref="BU6" ca="1">_xlfn.STDEV.P((E6:BQ6 - OFFSET(E6:BQ6,0,1)) / OFFSET(E6:BQ6,0,1)) * SQRT(COUNT(E6:BR6)-1)</f>
        <v>0.13697462597480387</v>
      </c>
      <c r="BV6" s="12" cm="1">
        <f t="array" ref="BV6">-(MAX(1 - (E6:BR6 / _xlfn.SCAN(E6, E6:BR6, _xlfn.LAMBDA(_xlpm.a,_xlpm.b, MAX(_xlpm.a, _xlpm.b))))))</f>
        <v>-0.14009661835748788</v>
      </c>
      <c r="BW6" s="14">
        <f t="shared" ca="1" si="1"/>
        <v>0.449005085475012</v>
      </c>
    </row>
    <row r="7" spans="1:77" x14ac:dyDescent="0.45">
      <c r="A7" s="2" t="s">
        <v>17</v>
      </c>
      <c r="B7" t="s">
        <v>18</v>
      </c>
      <c r="C7" t="s">
        <v>19</v>
      </c>
      <c r="D7" t="s">
        <v>8</v>
      </c>
      <c r="E7">
        <v>2.218</v>
      </c>
      <c r="F7">
        <v>2.1960000000000002</v>
      </c>
      <c r="G7">
        <v>2.3439999999999999</v>
      </c>
      <c r="H7">
        <v>2.3340000000000001</v>
      </c>
      <c r="I7">
        <v>2.3159999999999998</v>
      </c>
      <c r="J7">
        <v>2.4300000000000002</v>
      </c>
      <c r="K7">
        <v>2.3639999999999999</v>
      </c>
      <c r="L7">
        <v>2.246</v>
      </c>
      <c r="M7">
        <v>2.17</v>
      </c>
      <c r="N7">
        <v>2.17</v>
      </c>
      <c r="O7">
        <v>2.1619999999999999</v>
      </c>
      <c r="P7">
        <v>2.1680000000000001</v>
      </c>
      <c r="Q7">
        <v>2.1579999999999999</v>
      </c>
      <c r="R7">
        <v>2.16</v>
      </c>
      <c r="S7">
        <v>2.194</v>
      </c>
      <c r="T7">
        <v>2.4860000000000002</v>
      </c>
      <c r="U7">
        <v>2.6840000000000002</v>
      </c>
      <c r="V7">
        <v>2.5</v>
      </c>
      <c r="W7">
        <v>2.4159999999999999</v>
      </c>
      <c r="X7">
        <v>2.33</v>
      </c>
      <c r="Y7">
        <v>2.36</v>
      </c>
      <c r="Z7">
        <v>2.25</v>
      </c>
      <c r="AA7">
        <v>2.2839999999999998</v>
      </c>
      <c r="AB7">
        <v>2.3039999999999998</v>
      </c>
      <c r="AC7">
        <v>2.214</v>
      </c>
      <c r="AD7">
        <v>2.2599999999999998</v>
      </c>
      <c r="AE7">
        <v>2.2320000000000002</v>
      </c>
      <c r="AF7">
        <v>2.4420000000000002</v>
      </c>
      <c r="AG7">
        <v>2.5680000000000001</v>
      </c>
      <c r="AH7">
        <v>2.6</v>
      </c>
      <c r="AI7">
        <v>2.56</v>
      </c>
      <c r="AJ7">
        <v>2.6619999999999999</v>
      </c>
      <c r="AK7">
        <v>2.9380000000000002</v>
      </c>
      <c r="AL7">
        <v>3.03</v>
      </c>
      <c r="AM7">
        <v>3.052</v>
      </c>
      <c r="AN7">
        <v>3.012</v>
      </c>
      <c r="AO7">
        <v>3.07</v>
      </c>
      <c r="AP7">
        <v>2.9119999999999999</v>
      </c>
      <c r="AQ7">
        <v>3.08</v>
      </c>
      <c r="AR7">
        <v>3.1320000000000001</v>
      </c>
      <c r="AS7">
        <v>3.028</v>
      </c>
      <c r="AT7">
        <v>3.0539999999999998</v>
      </c>
      <c r="AU7">
        <v>2.9740000000000002</v>
      </c>
      <c r="AV7">
        <v>3.02</v>
      </c>
      <c r="AW7">
        <v>2.984</v>
      </c>
      <c r="AX7">
        <v>3.14</v>
      </c>
      <c r="AY7">
        <v>3.1339999999999999</v>
      </c>
      <c r="AZ7">
        <v>3.07</v>
      </c>
      <c r="BA7">
        <v>3.1339999999999999</v>
      </c>
      <c r="BB7">
        <v>3.1480000000000001</v>
      </c>
      <c r="BC7">
        <v>3.0680000000000001</v>
      </c>
      <c r="BD7">
        <v>3.01</v>
      </c>
      <c r="BE7">
        <v>3.0219999999999998</v>
      </c>
      <c r="BF7">
        <v>3.05</v>
      </c>
      <c r="BG7">
        <v>3.0139999999999998</v>
      </c>
      <c r="BH7">
        <v>2.9340000000000002</v>
      </c>
      <c r="BI7">
        <v>2.8919999999999999</v>
      </c>
      <c r="BJ7">
        <v>2.8740000000000001</v>
      </c>
      <c r="BK7">
        <v>2.92</v>
      </c>
      <c r="BL7">
        <v>2.92</v>
      </c>
      <c r="BM7">
        <v>2.9340000000000002</v>
      </c>
      <c r="BN7">
        <v>2.9340000000000002</v>
      </c>
      <c r="BO7">
        <v>2.9420000000000002</v>
      </c>
      <c r="BP7">
        <v>2.96</v>
      </c>
      <c r="BQ7">
        <v>2.9460000000000002</v>
      </c>
      <c r="BR7">
        <v>2.88</v>
      </c>
      <c r="BS7" s="12">
        <f t="shared" si="0"/>
        <v>0.29846708746618572</v>
      </c>
      <c r="BT7" s="13" cm="1">
        <f t="array" aca="1" ref="BT7" ca="1">_xlfn.PERCENTILE.INC((OFFSET(E7,0,1,1,COLUMNS(E7:BR7)-1) - E7:BQ7) / E7:BQ7, 0.05) * SQRT(COUNT(E7:BR7) - 1)</f>
        <v>-0.36361294876462957</v>
      </c>
      <c r="BU7" s="12" cm="1">
        <f t="array" aca="1" ref="BU7" ca="1">_xlfn.STDEV.P((E7:BQ7 - OFFSET(E7:BQ7,0,1)) / OFFSET(E7:BQ7,0,1)) * SQRT(COUNT(E7:BR7)-1)</f>
        <v>0.28286862190949141</v>
      </c>
      <c r="BV7" s="12" cm="1">
        <f t="array" ref="BV7">-(MAX(1 - (E7:BR7 / _xlfn.SCAN(E7, E7:BR7, _xlfn.LAMBDA(_xlpm.a,_xlpm.b, MAX(_xlpm.a, _xlpm.b))))))</f>
        <v>-0.17511177347242923</v>
      </c>
      <c r="BW7" s="14">
        <f t="shared" ca="1" si="1"/>
        <v>1.0736223954997657</v>
      </c>
    </row>
    <row r="8" spans="1:77" x14ac:dyDescent="0.45">
      <c r="A8" s="2" t="s">
        <v>20</v>
      </c>
      <c r="B8" t="s">
        <v>21</v>
      </c>
      <c r="C8" t="s">
        <v>22</v>
      </c>
      <c r="D8" t="s">
        <v>8</v>
      </c>
      <c r="E8">
        <v>11.64</v>
      </c>
      <c r="F8">
        <v>10.86</v>
      </c>
      <c r="G8">
        <v>11.32</v>
      </c>
      <c r="H8">
        <v>11.24</v>
      </c>
      <c r="I8">
        <v>11.26</v>
      </c>
      <c r="J8">
        <v>11.44</v>
      </c>
      <c r="K8">
        <v>11.24</v>
      </c>
      <c r="L8">
        <v>11.58</v>
      </c>
      <c r="M8">
        <v>10.96</v>
      </c>
      <c r="N8">
        <v>10.7</v>
      </c>
      <c r="O8">
        <v>9.9</v>
      </c>
      <c r="P8">
        <v>10.52</v>
      </c>
      <c r="Q8">
        <v>10.14</v>
      </c>
      <c r="R8">
        <v>10.48</v>
      </c>
      <c r="S8">
        <v>10.1</v>
      </c>
      <c r="T8">
        <v>9.81</v>
      </c>
      <c r="U8">
        <v>9.92</v>
      </c>
      <c r="V8">
        <v>9.42</v>
      </c>
      <c r="W8">
        <v>9.2100000000000009</v>
      </c>
      <c r="X8">
        <v>9</v>
      </c>
      <c r="Y8">
        <v>9.08</v>
      </c>
      <c r="Z8">
        <v>9.08</v>
      </c>
      <c r="AA8">
        <v>9.66</v>
      </c>
      <c r="AB8">
        <v>9.85</v>
      </c>
      <c r="AC8">
        <v>10.24</v>
      </c>
      <c r="AD8">
        <v>10.24</v>
      </c>
      <c r="AE8">
        <v>9.9600000000000009</v>
      </c>
      <c r="AF8">
        <v>10.86</v>
      </c>
      <c r="AG8">
        <v>10.76</v>
      </c>
      <c r="AH8">
        <v>10.96</v>
      </c>
      <c r="AI8">
        <v>11.36</v>
      </c>
      <c r="AJ8">
        <v>11.58</v>
      </c>
      <c r="AK8">
        <v>12.38</v>
      </c>
      <c r="AL8">
        <v>12.38</v>
      </c>
      <c r="AM8">
        <v>12.96</v>
      </c>
      <c r="AN8">
        <v>13</v>
      </c>
      <c r="AO8">
        <v>13.54</v>
      </c>
      <c r="AP8">
        <v>13.72</v>
      </c>
      <c r="AQ8">
        <v>13.36</v>
      </c>
      <c r="AR8">
        <v>13.48</v>
      </c>
      <c r="AS8">
        <v>13.66</v>
      </c>
      <c r="AT8">
        <v>13.62</v>
      </c>
      <c r="AU8">
        <v>13.44</v>
      </c>
      <c r="AV8">
        <v>12.96</v>
      </c>
      <c r="AW8">
        <v>13.12</v>
      </c>
      <c r="AX8">
        <v>12.96</v>
      </c>
      <c r="AY8">
        <v>13.36</v>
      </c>
      <c r="AZ8">
        <v>12.62</v>
      </c>
      <c r="BA8">
        <v>12.8</v>
      </c>
      <c r="BB8">
        <v>12.66</v>
      </c>
      <c r="BC8">
        <v>12.4</v>
      </c>
      <c r="BD8">
        <v>12.06</v>
      </c>
      <c r="BE8">
        <v>12.14</v>
      </c>
      <c r="BF8">
        <v>12.3</v>
      </c>
      <c r="BG8">
        <v>12.52</v>
      </c>
      <c r="BH8">
        <v>11.8</v>
      </c>
      <c r="BI8">
        <v>12.1</v>
      </c>
      <c r="BJ8">
        <v>11.84</v>
      </c>
      <c r="BK8">
        <v>11.96</v>
      </c>
      <c r="BL8">
        <v>11.9</v>
      </c>
      <c r="BM8">
        <v>11.9</v>
      </c>
      <c r="BN8">
        <v>11.9</v>
      </c>
      <c r="BO8">
        <v>11.7</v>
      </c>
      <c r="BP8">
        <v>11.74</v>
      </c>
      <c r="BQ8">
        <v>11.42</v>
      </c>
      <c r="BR8">
        <v>11.42</v>
      </c>
      <c r="BS8" s="12">
        <f t="shared" si="0"/>
        <v>-1.8900343642611738E-2</v>
      </c>
      <c r="BT8" s="13" cm="1">
        <f t="array" aca="1" ref="BT8" ca="1">_xlfn.PERCENTILE.INC((OFFSET(E8,0,1,1,COLUMNS(E8:BR8)-1) - E8:BQ8) / E8:BQ8, 0.05) * SQRT(COUNT(E8:BR8) - 1)</f>
        <v>-0.44358134736690641</v>
      </c>
      <c r="BU8" s="12" cm="1">
        <f t="array" aca="1" ref="BU8" ca="1">_xlfn.STDEV.P((E8:BQ8 - OFFSET(E8:BQ8,0,1)) / OFFSET(E8:BQ8,0,1)) * SQRT(COUNT(E8:BR8)-1)</f>
        <v>0.26307866478891306</v>
      </c>
      <c r="BV8" s="12" cm="1">
        <f t="array" ref="BV8">-(MAX(1 - (E8:BR8 / _xlfn.SCAN(E8, E8:BR8, _xlfn.LAMBDA(_xlpm.a,_xlpm.b, MAX(_xlpm.a, _xlpm.b))))))</f>
        <v>-0.22680412371134029</v>
      </c>
      <c r="BW8" s="14">
        <f t="shared" ca="1" si="1"/>
        <v>-5.1974353958284099E-2</v>
      </c>
    </row>
    <row r="9" spans="1:77" x14ac:dyDescent="0.45">
      <c r="A9" s="2" t="s">
        <v>23</v>
      </c>
      <c r="B9" t="s">
        <v>24</v>
      </c>
      <c r="C9" t="s">
        <v>25</v>
      </c>
      <c r="D9" t="s">
        <v>26</v>
      </c>
      <c r="E9">
        <v>168.75</v>
      </c>
      <c r="F9">
        <v>166.95</v>
      </c>
      <c r="G9">
        <v>176.75</v>
      </c>
      <c r="H9">
        <v>178.3</v>
      </c>
      <c r="I9">
        <v>177.7</v>
      </c>
      <c r="J9">
        <v>181.35</v>
      </c>
      <c r="K9">
        <v>180.2</v>
      </c>
      <c r="L9">
        <v>182.6</v>
      </c>
      <c r="M9">
        <v>182.15</v>
      </c>
      <c r="N9">
        <v>182.65</v>
      </c>
      <c r="O9">
        <v>178.6</v>
      </c>
      <c r="P9">
        <v>179.1</v>
      </c>
      <c r="Q9">
        <v>178.45</v>
      </c>
      <c r="R9">
        <v>177</v>
      </c>
      <c r="S9">
        <v>177.15</v>
      </c>
      <c r="T9">
        <v>185.1</v>
      </c>
      <c r="U9">
        <v>188.1</v>
      </c>
      <c r="V9">
        <v>184.1</v>
      </c>
      <c r="W9">
        <v>182.5</v>
      </c>
      <c r="X9">
        <v>177.35</v>
      </c>
      <c r="Y9">
        <v>174.9</v>
      </c>
      <c r="Z9">
        <v>173.4</v>
      </c>
      <c r="AA9">
        <v>172.35</v>
      </c>
      <c r="AB9">
        <v>176.15</v>
      </c>
      <c r="AC9">
        <v>179.7</v>
      </c>
      <c r="AD9">
        <v>177.8</v>
      </c>
      <c r="AE9">
        <v>178.75</v>
      </c>
      <c r="AF9">
        <v>181.45</v>
      </c>
      <c r="AG9">
        <v>181.95</v>
      </c>
      <c r="AH9">
        <v>185.6</v>
      </c>
      <c r="AI9">
        <v>183.65</v>
      </c>
      <c r="AJ9">
        <v>181.6</v>
      </c>
      <c r="AK9">
        <v>183.1</v>
      </c>
      <c r="AL9">
        <v>181.5</v>
      </c>
      <c r="AM9">
        <v>180.75</v>
      </c>
      <c r="AN9">
        <v>176.2</v>
      </c>
      <c r="AO9">
        <v>175.3</v>
      </c>
      <c r="AP9">
        <v>172.25</v>
      </c>
      <c r="AQ9">
        <v>167.95</v>
      </c>
      <c r="AR9">
        <v>167.2</v>
      </c>
      <c r="AS9">
        <v>168.7</v>
      </c>
      <c r="AT9">
        <v>168</v>
      </c>
      <c r="AU9">
        <v>169.2</v>
      </c>
      <c r="AV9">
        <v>167.6</v>
      </c>
      <c r="AW9">
        <v>171.95</v>
      </c>
      <c r="AX9">
        <v>172.25</v>
      </c>
      <c r="AY9">
        <v>170.9</v>
      </c>
      <c r="AZ9">
        <v>171.25</v>
      </c>
      <c r="BA9">
        <v>170</v>
      </c>
      <c r="BB9">
        <v>169.35</v>
      </c>
      <c r="BC9">
        <v>168.95</v>
      </c>
      <c r="BD9">
        <v>168.25</v>
      </c>
      <c r="BE9">
        <v>169</v>
      </c>
      <c r="BF9">
        <v>166.7</v>
      </c>
      <c r="BG9">
        <v>168.85</v>
      </c>
      <c r="BH9">
        <v>167.95</v>
      </c>
      <c r="BI9">
        <v>169.85</v>
      </c>
      <c r="BJ9">
        <v>167.8</v>
      </c>
      <c r="BK9">
        <v>168.2</v>
      </c>
      <c r="BL9">
        <v>167.55</v>
      </c>
      <c r="BM9">
        <v>167.55</v>
      </c>
      <c r="BN9">
        <v>167.55</v>
      </c>
      <c r="BO9">
        <v>167.05</v>
      </c>
      <c r="BP9">
        <v>168.15</v>
      </c>
      <c r="BQ9">
        <v>166</v>
      </c>
      <c r="BR9">
        <v>166</v>
      </c>
      <c r="BS9" s="12">
        <f t="shared" si="0"/>
        <v>-1.6296296296296295E-2</v>
      </c>
      <c r="BT9" s="13" cm="1">
        <f t="array" aca="1" ref="BT9" ca="1">_xlfn.PERCENTILE.INC((OFFSET(E9,0,1,1,COLUMNS(E9:BR9)-1) - E9:BQ9) / E9:BQ9, 0.05) * SQRT(COUNT(E9:BR9) - 1)</f>
        <v>-0.17730437963671344</v>
      </c>
      <c r="BU9" s="12" cm="1">
        <f t="array" aca="1" ref="BU9" ca="1">_xlfn.STDEV.P((E9:BQ9 - OFFSET(E9:BQ9,0,1)) / OFFSET(E9:BQ9,0,1)) * SQRT(COUNT(E9:BR9)-1)</f>
        <v>0.11813823893819007</v>
      </c>
      <c r="BV9" s="12" cm="1">
        <f t="array" ref="BV9">-(MAX(1 - (E9:BR9 / _xlfn.SCAN(E9, E9:BR9, _xlfn.LAMBDA(_xlpm.a,_xlpm.b, MAX(_xlpm.a, _xlpm.b))))))</f>
        <v>-0.11749069643806487</v>
      </c>
      <c r="BW9" s="14">
        <f t="shared" ca="1" si="1"/>
        <v>-9.3697827187755447E-2</v>
      </c>
    </row>
    <row r="10" spans="1:77" x14ac:dyDescent="0.45">
      <c r="A10" s="2" t="s">
        <v>27</v>
      </c>
      <c r="B10" t="s">
        <v>28</v>
      </c>
      <c r="C10" t="s">
        <v>7</v>
      </c>
      <c r="D10" t="s">
        <v>29</v>
      </c>
      <c r="E10">
        <v>1872.22</v>
      </c>
      <c r="F10">
        <v>1862.46</v>
      </c>
      <c r="G10">
        <v>1871.42</v>
      </c>
      <c r="H10">
        <v>1855.69</v>
      </c>
      <c r="I10">
        <v>1892.34</v>
      </c>
      <c r="J10">
        <v>1876.2</v>
      </c>
      <c r="K10">
        <v>1942.54</v>
      </c>
      <c r="L10">
        <v>1922.22</v>
      </c>
      <c r="M10">
        <v>1933.37</v>
      </c>
      <c r="N10">
        <v>1942.93</v>
      </c>
      <c r="O10">
        <v>1915.25</v>
      </c>
      <c r="P10">
        <v>1947.12</v>
      </c>
      <c r="Q10">
        <v>1957.28</v>
      </c>
      <c r="R10">
        <v>1965.84</v>
      </c>
      <c r="S10">
        <v>1942.73</v>
      </c>
      <c r="T10">
        <v>1943.53</v>
      </c>
      <c r="U10">
        <v>1976.4</v>
      </c>
      <c r="V10">
        <v>1946.92</v>
      </c>
      <c r="W10">
        <v>1884.77</v>
      </c>
      <c r="X10">
        <v>1789.16</v>
      </c>
      <c r="Y10">
        <v>1798.72</v>
      </c>
      <c r="Z10">
        <v>1803.9</v>
      </c>
      <c r="AA10">
        <v>1812.66</v>
      </c>
      <c r="AB10">
        <v>1877.2</v>
      </c>
      <c r="AC10">
        <v>1861.86</v>
      </c>
      <c r="AD10">
        <v>1853.1</v>
      </c>
      <c r="AE10">
        <v>1904.29</v>
      </c>
      <c r="AF10">
        <v>2041.24</v>
      </c>
      <c r="AG10">
        <v>2076.09</v>
      </c>
      <c r="AH10">
        <v>2107.9699999999998</v>
      </c>
      <c r="AI10">
        <v>2079.08</v>
      </c>
      <c r="AJ10">
        <v>2085.56</v>
      </c>
      <c r="AK10">
        <v>2139.34</v>
      </c>
      <c r="AL10">
        <v>2131.87</v>
      </c>
      <c r="AM10">
        <v>2162.7399999999998</v>
      </c>
      <c r="AN10">
        <v>2111.4499999999998</v>
      </c>
      <c r="AO10">
        <v>2135.36</v>
      </c>
      <c r="AP10">
        <v>2180.17</v>
      </c>
      <c r="AQ10">
        <v>2302.1799999999998</v>
      </c>
      <c r="AR10">
        <v>2295.71</v>
      </c>
      <c r="AS10">
        <v>2257.36</v>
      </c>
      <c r="AT10">
        <v>2256.37</v>
      </c>
      <c r="AU10">
        <v>2204.58</v>
      </c>
      <c r="AV10">
        <v>2319.61</v>
      </c>
      <c r="AW10">
        <v>2369.41</v>
      </c>
      <c r="AX10">
        <v>2467.5100000000002</v>
      </c>
      <c r="AY10">
        <v>2524.7800000000002</v>
      </c>
      <c r="AZ10">
        <v>2551.17</v>
      </c>
      <c r="BA10">
        <v>2521.29</v>
      </c>
      <c r="BB10">
        <v>2485.94</v>
      </c>
      <c r="BC10">
        <v>2490.92</v>
      </c>
      <c r="BD10">
        <v>2433.15</v>
      </c>
      <c r="BE10">
        <v>2395.3000000000002</v>
      </c>
      <c r="BF10">
        <v>2439.13</v>
      </c>
      <c r="BG10">
        <v>2437.13</v>
      </c>
      <c r="BH10">
        <v>2469.5</v>
      </c>
      <c r="BI10">
        <v>2414.23</v>
      </c>
      <c r="BJ10">
        <v>2421.1999999999998</v>
      </c>
      <c r="BK10">
        <v>2402.77</v>
      </c>
      <c r="BL10">
        <v>2452.0700000000002</v>
      </c>
      <c r="BM10">
        <v>2425.1799999999998</v>
      </c>
      <c r="BN10">
        <v>2425.1799999999998</v>
      </c>
      <c r="BO10">
        <v>2425.1799999999998</v>
      </c>
      <c r="BP10">
        <v>2464.52</v>
      </c>
      <c r="BQ10">
        <v>2432.65</v>
      </c>
      <c r="BR10">
        <v>2414.7199999999998</v>
      </c>
      <c r="BS10" s="12">
        <f t="shared" si="0"/>
        <v>0.28976295520825529</v>
      </c>
      <c r="BT10" s="13" cm="1">
        <f t="array" aca="1" ref="BT10" ca="1">_xlfn.PERCENTILE.INC((OFFSET(E10,0,1,1,COLUMNS(E10:BR10)-1) - E10:BQ10) / E10:BQ10, 0.05) * SQRT(COUNT(E10:BR10) - 1)</f>
        <v>-0.18659568712589966</v>
      </c>
      <c r="BU10" s="12" cm="1">
        <f t="array" aca="1" ref="BU10" ca="1">_xlfn.STDEV.P((E10:BQ10 - OFFSET(E10:BQ10,0,1)) / OFFSET(E10:BQ10,0,1)) * SQRT(COUNT(E10:BR10)-1)</f>
        <v>0.16554189339053724</v>
      </c>
      <c r="BV10" s="12" cm="1">
        <f t="array" ref="BV10">-(MAX(1 - (E10:BR10 / _xlfn.SCAN(E10, E10:BR10, _xlfn.LAMBDA(_xlpm.a,_xlpm.b, MAX(_xlpm.a, _xlpm.b))))))</f>
        <v>-9.4737907306213343E-2</v>
      </c>
      <c r="BW10" s="14">
        <f t="shared" ca="1" si="1"/>
        <v>1.781965574794601</v>
      </c>
    </row>
    <row r="11" spans="1:77" x14ac:dyDescent="0.45">
      <c r="A11" s="2" t="s">
        <v>30</v>
      </c>
      <c r="B11" t="s">
        <v>31</v>
      </c>
      <c r="C11" t="s">
        <v>22</v>
      </c>
      <c r="D11" t="s">
        <v>8</v>
      </c>
      <c r="E11">
        <v>31.07</v>
      </c>
      <c r="F11">
        <v>31.26</v>
      </c>
      <c r="G11">
        <v>31.88</v>
      </c>
      <c r="H11">
        <v>32.18</v>
      </c>
      <c r="I11">
        <v>32.369999999999997</v>
      </c>
      <c r="J11">
        <v>33</v>
      </c>
      <c r="K11">
        <v>33.340000000000003</v>
      </c>
      <c r="L11">
        <v>35.200000000000003</v>
      </c>
      <c r="M11">
        <v>34.5</v>
      </c>
      <c r="N11">
        <v>34.54</v>
      </c>
      <c r="O11">
        <v>33.979999999999997</v>
      </c>
      <c r="P11">
        <v>33.96</v>
      </c>
      <c r="Q11">
        <v>34.159999999999997</v>
      </c>
      <c r="R11">
        <v>33.51</v>
      </c>
      <c r="S11">
        <v>33.21</v>
      </c>
      <c r="T11">
        <v>32.71</v>
      </c>
      <c r="U11">
        <v>33.090000000000003</v>
      </c>
      <c r="V11">
        <v>31.61</v>
      </c>
      <c r="W11">
        <v>30.42</v>
      </c>
      <c r="X11">
        <v>29.32</v>
      </c>
      <c r="Y11">
        <v>28.88</v>
      </c>
      <c r="Z11">
        <v>28.84</v>
      </c>
      <c r="AA11">
        <v>29.81</v>
      </c>
      <c r="AB11">
        <v>31.3</v>
      </c>
      <c r="AC11">
        <v>31.67</v>
      </c>
      <c r="AD11">
        <v>32.770000000000003</v>
      </c>
      <c r="AE11">
        <v>32.53</v>
      </c>
      <c r="AF11">
        <v>34.61</v>
      </c>
      <c r="AG11">
        <v>34.159999999999997</v>
      </c>
      <c r="AH11">
        <v>34.49</v>
      </c>
      <c r="AI11">
        <v>34.82</v>
      </c>
      <c r="AJ11">
        <v>34.700000000000003</v>
      </c>
      <c r="AK11">
        <v>36.01</v>
      </c>
      <c r="AL11">
        <v>35.75</v>
      </c>
      <c r="AM11">
        <v>36</v>
      </c>
      <c r="AN11">
        <v>35.21</v>
      </c>
      <c r="AO11">
        <v>35.31</v>
      </c>
      <c r="AP11">
        <v>36.06</v>
      </c>
      <c r="AQ11">
        <v>36.979999999999997</v>
      </c>
      <c r="AR11">
        <v>36.64</v>
      </c>
      <c r="AS11">
        <v>36.42</v>
      </c>
      <c r="AT11">
        <v>36.880000000000003</v>
      </c>
      <c r="AU11">
        <v>36.299999999999997</v>
      </c>
      <c r="AV11">
        <v>37.47</v>
      </c>
      <c r="AW11">
        <v>36.72</v>
      </c>
      <c r="AX11">
        <v>36.51</v>
      </c>
      <c r="AY11">
        <v>37.29</v>
      </c>
      <c r="AZ11">
        <v>36.32</v>
      </c>
      <c r="BA11">
        <v>36.71</v>
      </c>
      <c r="BB11">
        <v>36.630000000000003</v>
      </c>
      <c r="BC11">
        <v>35.85</v>
      </c>
      <c r="BD11">
        <v>35.43</v>
      </c>
      <c r="BE11">
        <v>35.36</v>
      </c>
      <c r="BF11">
        <v>36.4</v>
      </c>
      <c r="BG11">
        <v>36.299999999999997</v>
      </c>
      <c r="BH11">
        <v>36.590000000000003</v>
      </c>
      <c r="BI11">
        <v>35.700000000000003</v>
      </c>
      <c r="BJ11">
        <v>35.44</v>
      </c>
      <c r="BK11">
        <v>35.96</v>
      </c>
      <c r="BL11">
        <v>36.75</v>
      </c>
      <c r="BM11">
        <v>36.93</v>
      </c>
      <c r="BN11">
        <v>36.93</v>
      </c>
      <c r="BO11">
        <v>36.880000000000003</v>
      </c>
      <c r="BP11">
        <v>37.07</v>
      </c>
      <c r="BQ11">
        <v>36.61</v>
      </c>
      <c r="BR11">
        <v>36.46</v>
      </c>
      <c r="BS11" s="12">
        <f t="shared" si="0"/>
        <v>0.17347924042484714</v>
      </c>
      <c r="BT11" s="13" cm="1">
        <f t="array" aca="1" ref="BT11" ca="1">_xlfn.PERCENTILE.INC((OFFSET(E11,0,1,1,COLUMNS(E11:BR11)-1) - E11:BQ11) / E11:BQ11, 0.05) * SQRT(COUNT(E11:BR11) - 1)</f>
        <v>-0.20699512776272311</v>
      </c>
      <c r="BU11" s="12" cm="1">
        <f t="array" aca="1" ref="BU11" ca="1">_xlfn.STDEV.P((E11:BQ11 - OFFSET(E11:BQ11,0,1)) / OFFSET(E11:BQ11,0,1)) * SQRT(COUNT(E11:BR11)-1)</f>
        <v>0.16820140695493788</v>
      </c>
      <c r="BV11" s="12" cm="1">
        <f t="array" ref="BV11">-(MAX(1 - (E11:BR11 / _xlfn.SCAN(E11, E11:BR11, _xlfn.LAMBDA(_xlpm.a,_xlpm.b, MAX(_xlpm.a, _xlpm.b))))))</f>
        <v>-0.18068181818181828</v>
      </c>
      <c r="BW11" s="14">
        <f t="shared" ca="1" si="1"/>
        <v>1.0624538977413167</v>
      </c>
    </row>
    <row r="12" spans="1:77" x14ac:dyDescent="0.45">
      <c r="A12" s="2" t="s">
        <v>32</v>
      </c>
      <c r="B12" t="s">
        <v>33</v>
      </c>
      <c r="C12" t="s">
        <v>22</v>
      </c>
      <c r="D12" t="s">
        <v>34</v>
      </c>
      <c r="E12">
        <v>22.795999999999999</v>
      </c>
      <c r="F12">
        <v>22.806000000000001</v>
      </c>
      <c r="G12">
        <v>23.105</v>
      </c>
      <c r="H12">
        <v>23.114999999999998</v>
      </c>
      <c r="I12">
        <v>23.23</v>
      </c>
      <c r="J12">
        <v>23.385000000000002</v>
      </c>
      <c r="K12">
        <v>23.501000000000001</v>
      </c>
      <c r="L12">
        <v>23.597000000000001</v>
      </c>
      <c r="M12">
        <v>23.597000000000001</v>
      </c>
      <c r="N12">
        <v>23.684000000000001</v>
      </c>
      <c r="O12">
        <v>23.337</v>
      </c>
      <c r="P12">
        <v>23.635999999999999</v>
      </c>
      <c r="Q12">
        <v>23.452000000000002</v>
      </c>
      <c r="R12">
        <v>23.393999999999998</v>
      </c>
      <c r="S12">
        <v>23.123999999999999</v>
      </c>
      <c r="T12">
        <v>23.181999999999999</v>
      </c>
      <c r="U12">
        <v>22.786000000000001</v>
      </c>
      <c r="V12">
        <v>22.68</v>
      </c>
      <c r="W12">
        <v>22.507000000000001</v>
      </c>
      <c r="X12">
        <v>21.609000000000002</v>
      </c>
      <c r="Y12">
        <v>21.358000000000001</v>
      </c>
      <c r="Z12">
        <v>21.474</v>
      </c>
      <c r="AA12">
        <v>22.071999999999999</v>
      </c>
      <c r="AB12">
        <v>22.439</v>
      </c>
      <c r="AC12">
        <v>22.68</v>
      </c>
      <c r="AD12">
        <v>23.007999999999999</v>
      </c>
      <c r="AE12">
        <v>23.192</v>
      </c>
      <c r="AF12">
        <v>23.954000000000001</v>
      </c>
      <c r="AG12">
        <v>23.972999999999999</v>
      </c>
      <c r="AH12">
        <v>24.021999999999998</v>
      </c>
      <c r="AI12">
        <v>23.809000000000001</v>
      </c>
      <c r="AJ12">
        <v>23.673999999999999</v>
      </c>
      <c r="AK12">
        <v>24.041</v>
      </c>
      <c r="AL12">
        <v>24.321000000000002</v>
      </c>
      <c r="AM12">
        <v>24.427</v>
      </c>
      <c r="AN12">
        <v>23.684000000000001</v>
      </c>
      <c r="AO12">
        <v>23.404</v>
      </c>
      <c r="AP12">
        <v>23.393999999999998</v>
      </c>
      <c r="AQ12">
        <v>23.393999999999998</v>
      </c>
      <c r="AR12">
        <v>23.337</v>
      </c>
      <c r="AS12">
        <v>23.317</v>
      </c>
      <c r="AT12">
        <v>23.308</v>
      </c>
      <c r="AU12">
        <v>23.134</v>
      </c>
      <c r="AV12">
        <v>23.259</v>
      </c>
      <c r="AW12">
        <v>23.056999999999999</v>
      </c>
      <c r="AX12">
        <v>23.152999999999999</v>
      </c>
      <c r="AY12">
        <v>23.201000000000001</v>
      </c>
      <c r="AZ12">
        <v>23.181999999999999</v>
      </c>
      <c r="BA12">
        <v>23.192</v>
      </c>
      <c r="BB12">
        <v>23.192</v>
      </c>
      <c r="BC12">
        <v>23.114999999999998</v>
      </c>
      <c r="BD12">
        <v>23.036999999999999</v>
      </c>
      <c r="BE12">
        <v>23.047000000000001</v>
      </c>
      <c r="BF12">
        <v>23.172000000000001</v>
      </c>
      <c r="BG12">
        <v>23.172000000000001</v>
      </c>
      <c r="BH12">
        <v>23.327000000000002</v>
      </c>
      <c r="BI12">
        <v>23.297999999999998</v>
      </c>
      <c r="BJ12">
        <v>23.23</v>
      </c>
      <c r="BK12">
        <v>23.356000000000002</v>
      </c>
      <c r="BL12">
        <v>23.539000000000001</v>
      </c>
      <c r="BM12">
        <v>23.539000000000001</v>
      </c>
      <c r="BN12">
        <v>23.539000000000001</v>
      </c>
      <c r="BO12">
        <v>24.06</v>
      </c>
      <c r="BP12">
        <v>23.925000000000001</v>
      </c>
      <c r="BQ12">
        <v>23.847999999999999</v>
      </c>
      <c r="BR12">
        <v>23.847999999999999</v>
      </c>
      <c r="BS12" s="12">
        <f t="shared" si="0"/>
        <v>4.6148447095981732E-2</v>
      </c>
      <c r="BT12" s="13" cm="1">
        <f t="array" aca="1" ref="BT12" ca="1">_xlfn.PERCENTILE.INC((OFFSET(E12,0,1,1,COLUMNS(E12:BR12)-1) - E12:BQ12) / E12:BQ12, 0.05) * SQRT(COUNT(E12:BR12) - 1)</f>
        <v>-0.11356059723156586</v>
      </c>
      <c r="BU12" s="12" cm="1">
        <f t="array" aca="1" ref="BU12" ca="1">_xlfn.STDEV.P((E12:BQ12 - OFFSET(E12:BQ12,0,1)) / OFFSET(E12:BQ12,0,1)) * SQRT(COUNT(E12:BR12)-1)</f>
        <v>8.9740567596573492E-2</v>
      </c>
      <c r="BV12" s="12" cm="1">
        <f t="array" ref="BV12">-(MAX(1 - (E12:BR12 / _xlfn.SCAN(E12, E12:BR12, _xlfn.LAMBDA(_xlpm.a,_xlpm.b, MAX(_xlpm.a, _xlpm.b))))))</f>
        <v>-9.8209761864549883E-2</v>
      </c>
      <c r="BW12" s="14">
        <f t="shared" ca="1" si="1"/>
        <v>0.5724885463945224</v>
      </c>
    </row>
    <row r="13" spans="1:77" x14ac:dyDescent="0.45">
      <c r="A13" s="2" t="s">
        <v>35</v>
      </c>
      <c r="B13" t="s">
        <v>36</v>
      </c>
      <c r="C13" t="s">
        <v>37</v>
      </c>
      <c r="D13" t="s">
        <v>29</v>
      </c>
      <c r="E13">
        <v>233.2</v>
      </c>
      <c r="F13">
        <v>240.1</v>
      </c>
      <c r="G13">
        <v>240.9</v>
      </c>
      <c r="H13">
        <v>245.2</v>
      </c>
      <c r="I13">
        <v>243.7</v>
      </c>
      <c r="J13">
        <v>245.3</v>
      </c>
      <c r="K13">
        <v>248</v>
      </c>
      <c r="L13">
        <v>251.8</v>
      </c>
      <c r="M13">
        <v>244.6</v>
      </c>
      <c r="N13">
        <v>247.1</v>
      </c>
      <c r="O13">
        <v>244</v>
      </c>
      <c r="P13">
        <v>247.2</v>
      </c>
      <c r="Q13">
        <v>246.6</v>
      </c>
      <c r="R13">
        <v>247.4</v>
      </c>
      <c r="S13">
        <v>239.8</v>
      </c>
      <c r="T13">
        <v>240.9</v>
      </c>
      <c r="U13">
        <v>242.5</v>
      </c>
      <c r="V13">
        <v>233</v>
      </c>
      <c r="W13">
        <v>224.9</v>
      </c>
      <c r="X13">
        <v>219.3</v>
      </c>
      <c r="Y13">
        <v>218.1</v>
      </c>
      <c r="Z13">
        <v>224.5</v>
      </c>
      <c r="AA13">
        <v>225</v>
      </c>
      <c r="AB13">
        <v>231</v>
      </c>
      <c r="AC13">
        <v>234.1</v>
      </c>
      <c r="AD13">
        <v>239.4</v>
      </c>
      <c r="AE13">
        <v>237.9</v>
      </c>
      <c r="AF13">
        <v>258.10000000000002</v>
      </c>
      <c r="AG13">
        <v>267</v>
      </c>
      <c r="AH13">
        <v>260.39999999999998</v>
      </c>
      <c r="AI13">
        <v>257.2</v>
      </c>
      <c r="AJ13">
        <v>260.8</v>
      </c>
      <c r="AK13">
        <v>266.39999999999998</v>
      </c>
      <c r="AL13">
        <v>269.5</v>
      </c>
      <c r="AM13">
        <v>273.2</v>
      </c>
      <c r="AN13">
        <v>270.10000000000002</v>
      </c>
      <c r="AO13">
        <v>269.3</v>
      </c>
      <c r="AP13">
        <v>271.10000000000002</v>
      </c>
      <c r="AQ13">
        <v>279.3</v>
      </c>
      <c r="AR13">
        <v>276.39999999999998</v>
      </c>
      <c r="AS13">
        <v>269.8</v>
      </c>
      <c r="AT13">
        <v>271</v>
      </c>
      <c r="AU13">
        <v>270.89999999999998</v>
      </c>
      <c r="AV13">
        <v>280.39999999999998</v>
      </c>
      <c r="AW13">
        <v>283.10000000000002</v>
      </c>
      <c r="AX13">
        <v>288.3</v>
      </c>
      <c r="AY13">
        <v>289.5</v>
      </c>
      <c r="AZ13">
        <v>285.10000000000002</v>
      </c>
      <c r="BA13">
        <v>282.7</v>
      </c>
      <c r="BB13">
        <v>282.39999999999998</v>
      </c>
      <c r="BC13">
        <v>279.10000000000002</v>
      </c>
      <c r="BD13">
        <v>274.89999999999998</v>
      </c>
      <c r="BE13">
        <v>278.5</v>
      </c>
      <c r="BF13">
        <v>287</v>
      </c>
      <c r="BG13">
        <v>289.10000000000002</v>
      </c>
      <c r="BH13">
        <v>288.3</v>
      </c>
      <c r="BI13">
        <v>286.2</v>
      </c>
      <c r="BJ13">
        <v>280</v>
      </c>
      <c r="BK13">
        <v>283.60000000000002</v>
      </c>
      <c r="BL13">
        <v>289.2</v>
      </c>
      <c r="BM13">
        <v>289.7</v>
      </c>
      <c r="BN13">
        <v>289.7</v>
      </c>
      <c r="BO13">
        <v>289.7</v>
      </c>
      <c r="BP13">
        <v>293.2</v>
      </c>
      <c r="BQ13">
        <v>286.5</v>
      </c>
      <c r="BR13">
        <v>281.3</v>
      </c>
      <c r="BS13" s="12">
        <f t="shared" si="0"/>
        <v>0.20626072041166391</v>
      </c>
      <c r="BT13" s="13" cm="1">
        <f t="array" aca="1" ref="BT13" ca="1">_xlfn.PERCENTILE.INC((OFFSET(E13,0,1,1,COLUMNS(E13:BR13)-1) - E13:BQ13) / E13:BQ13, 0.05) * SQRT(COUNT(E13:BR13) - 1)</f>
        <v>-0.22457651926981376</v>
      </c>
      <c r="BU13" s="12" cm="1">
        <f t="array" aca="1" ref="BU13" ca="1">_xlfn.STDEV.P((E13:BQ13 - OFFSET(E13:BQ13,0,1)) / OFFSET(E13:BQ13,0,1)) * SQRT(COUNT(E13:BR13)-1)</f>
        <v>0.1598985835941322</v>
      </c>
      <c r="BV13" s="12" cm="1">
        <f t="array" ref="BV13">-(MAX(1 - (E13:BR13 / _xlfn.SCAN(E13, E13:BR13, _xlfn.LAMBDA(_xlpm.a,_xlpm.b, MAX(_xlpm.a, _xlpm.b))))))</f>
        <v>-0.13383637807783966</v>
      </c>
      <c r="BW13" s="14">
        <f t="shared" ca="1" si="1"/>
        <v>1.3226366091427022</v>
      </c>
    </row>
    <row r="14" spans="1:77" x14ac:dyDescent="0.45">
      <c r="A14" s="2" t="s">
        <v>38</v>
      </c>
      <c r="B14" t="s">
        <v>39</v>
      </c>
      <c r="C14" t="s">
        <v>25</v>
      </c>
      <c r="D14" t="s">
        <v>29</v>
      </c>
      <c r="E14">
        <v>1902.5</v>
      </c>
      <c r="F14">
        <v>1914</v>
      </c>
      <c r="G14">
        <v>1921</v>
      </c>
      <c r="H14">
        <v>1935.5</v>
      </c>
      <c r="I14">
        <v>1933.5</v>
      </c>
      <c r="J14">
        <v>1895.5</v>
      </c>
      <c r="K14">
        <v>1908.5</v>
      </c>
      <c r="L14">
        <v>1873</v>
      </c>
      <c r="M14">
        <v>1826</v>
      </c>
      <c r="N14">
        <v>1793.5</v>
      </c>
      <c r="O14">
        <v>1730</v>
      </c>
      <c r="P14">
        <v>1749.5</v>
      </c>
      <c r="Q14">
        <v>1746.5</v>
      </c>
      <c r="R14">
        <v>1751.5</v>
      </c>
      <c r="S14">
        <v>1715</v>
      </c>
      <c r="T14">
        <v>1699.5</v>
      </c>
      <c r="U14">
        <v>1732</v>
      </c>
      <c r="V14">
        <v>1725.5</v>
      </c>
      <c r="W14">
        <v>1689.5</v>
      </c>
      <c r="X14">
        <v>1643</v>
      </c>
      <c r="Y14">
        <v>1639.5</v>
      </c>
      <c r="Z14">
        <v>1697.5</v>
      </c>
      <c r="AA14">
        <v>1722</v>
      </c>
      <c r="AB14">
        <v>1728</v>
      </c>
      <c r="AC14">
        <v>1707</v>
      </c>
      <c r="AD14">
        <v>1681.5</v>
      </c>
      <c r="AE14">
        <v>1669.5</v>
      </c>
      <c r="AF14">
        <v>1977.5</v>
      </c>
      <c r="AG14">
        <v>2070</v>
      </c>
      <c r="AH14">
        <v>2056</v>
      </c>
      <c r="AI14">
        <v>2033</v>
      </c>
      <c r="AJ14">
        <v>1978</v>
      </c>
      <c r="AK14">
        <v>2058</v>
      </c>
      <c r="AL14">
        <v>2036</v>
      </c>
      <c r="AM14">
        <v>2033</v>
      </c>
      <c r="AN14">
        <v>1999.5</v>
      </c>
      <c r="AO14">
        <v>1980</v>
      </c>
      <c r="AP14">
        <v>2019</v>
      </c>
      <c r="AQ14">
        <v>2128</v>
      </c>
      <c r="AR14">
        <v>2138</v>
      </c>
      <c r="AS14">
        <v>2139</v>
      </c>
      <c r="AT14">
        <v>2126</v>
      </c>
      <c r="AU14">
        <v>2110</v>
      </c>
      <c r="AV14">
        <v>2177</v>
      </c>
      <c r="AW14">
        <v>2242</v>
      </c>
      <c r="AX14">
        <v>2303</v>
      </c>
      <c r="AY14">
        <v>2360</v>
      </c>
      <c r="AZ14">
        <v>2304</v>
      </c>
      <c r="BA14">
        <v>2293</v>
      </c>
      <c r="BB14">
        <v>2262</v>
      </c>
      <c r="BC14">
        <v>2271</v>
      </c>
      <c r="BD14">
        <v>2243</v>
      </c>
      <c r="BE14">
        <v>2284</v>
      </c>
      <c r="BF14">
        <v>2280</v>
      </c>
      <c r="BG14">
        <v>2311</v>
      </c>
      <c r="BH14">
        <v>2294</v>
      </c>
      <c r="BI14">
        <v>2249</v>
      </c>
      <c r="BJ14">
        <v>2175</v>
      </c>
      <c r="BK14">
        <v>2205</v>
      </c>
      <c r="BL14">
        <v>2251</v>
      </c>
      <c r="BM14">
        <v>2296</v>
      </c>
      <c r="BN14">
        <v>2296</v>
      </c>
      <c r="BO14">
        <v>2296</v>
      </c>
      <c r="BP14">
        <v>2305</v>
      </c>
      <c r="BQ14">
        <v>2300</v>
      </c>
      <c r="BR14">
        <v>2264</v>
      </c>
      <c r="BS14" s="12">
        <f t="shared" si="0"/>
        <v>0.19001314060446781</v>
      </c>
      <c r="BT14" s="13" cm="1">
        <f t="array" aca="1" ref="BT14" ca="1">_xlfn.PERCENTILE.INC((OFFSET(E14,0,1,1,COLUMNS(E14:BR14)-1) - E14:BQ14) / E14:BQ14, 0.05) * SQRT(COUNT(E14:BR14) - 1)</f>
        <v>-0.21495252087862468</v>
      </c>
      <c r="BU14" s="12" cm="1">
        <f t="array" aca="1" ref="BU14" ca="1">_xlfn.STDEV.P((E14:BQ14 - OFFSET(E14:BQ14,0,1)) / OFFSET(E14:BQ14,0,1)) * SQRT(COUNT(E14:BR14)-1)</f>
        <v>0.21626733769093073</v>
      </c>
      <c r="BV14" s="12" cm="1">
        <f t="array" ref="BV14">-(MAX(1 - (E14:BR14 / _xlfn.SCAN(E14, E14:BR14, _xlfn.LAMBDA(_xlpm.a,_xlpm.b, MAX(_xlpm.a, _xlpm.b))))))</f>
        <v>-0.15293205889950912</v>
      </c>
      <c r="BW14" s="14">
        <f t="shared" ca="1" si="1"/>
        <v>0.90277220170660699</v>
      </c>
    </row>
    <row r="15" spans="1:77" x14ac:dyDescent="0.45">
      <c r="A15" s="2" t="s">
        <v>40</v>
      </c>
      <c r="B15" t="s">
        <v>41</v>
      </c>
      <c r="C15" t="s">
        <v>25</v>
      </c>
      <c r="D15" t="s">
        <v>8</v>
      </c>
      <c r="E15">
        <v>45.8</v>
      </c>
      <c r="F15">
        <v>45.81</v>
      </c>
      <c r="G15">
        <v>46.79</v>
      </c>
      <c r="H15">
        <v>48.81</v>
      </c>
      <c r="I15">
        <v>49.66</v>
      </c>
      <c r="J15">
        <v>50.33</v>
      </c>
      <c r="K15">
        <v>50.5</v>
      </c>
      <c r="L15">
        <v>50.89</v>
      </c>
      <c r="M15">
        <v>49.42</v>
      </c>
      <c r="N15">
        <v>49.11</v>
      </c>
      <c r="O15">
        <v>46.774999999999999</v>
      </c>
      <c r="P15">
        <v>47.424999999999997</v>
      </c>
      <c r="Q15">
        <v>47.75</v>
      </c>
      <c r="R15">
        <v>48.33</v>
      </c>
      <c r="S15">
        <v>46.89</v>
      </c>
      <c r="T15">
        <v>47.164999999999999</v>
      </c>
      <c r="U15">
        <v>48.51</v>
      </c>
      <c r="V15">
        <v>47.844999999999999</v>
      </c>
      <c r="W15">
        <v>47</v>
      </c>
      <c r="X15">
        <v>45.26</v>
      </c>
      <c r="Y15">
        <v>45.49</v>
      </c>
      <c r="Z15">
        <v>44.56</v>
      </c>
      <c r="AA15">
        <v>44.92</v>
      </c>
      <c r="AB15">
        <v>46.51</v>
      </c>
      <c r="AC15">
        <v>46.814999999999998</v>
      </c>
      <c r="AD15">
        <v>47.69</v>
      </c>
      <c r="AE15">
        <v>47.66</v>
      </c>
      <c r="AF15">
        <v>53.1</v>
      </c>
      <c r="AG15">
        <v>56.73</v>
      </c>
      <c r="AH15">
        <v>56.84</v>
      </c>
      <c r="AI15">
        <v>56.13</v>
      </c>
      <c r="AJ15">
        <v>55.55</v>
      </c>
      <c r="AK15">
        <v>57.25</v>
      </c>
      <c r="AL15">
        <v>56.49</v>
      </c>
      <c r="AM15">
        <v>56.16</v>
      </c>
      <c r="AN15">
        <v>55.17</v>
      </c>
      <c r="AO15">
        <v>54.84</v>
      </c>
      <c r="AP15">
        <v>55.52</v>
      </c>
      <c r="AQ15">
        <v>57.72</v>
      </c>
      <c r="AR15">
        <v>56.96</v>
      </c>
      <c r="AS15">
        <v>57.07</v>
      </c>
      <c r="AT15">
        <v>57.25</v>
      </c>
      <c r="AU15">
        <v>55.88</v>
      </c>
      <c r="AV15">
        <v>56.4</v>
      </c>
      <c r="AW15">
        <v>56.12</v>
      </c>
      <c r="AX15">
        <v>56.95</v>
      </c>
      <c r="AY15">
        <v>58.03</v>
      </c>
      <c r="AZ15">
        <v>57.93</v>
      </c>
      <c r="BA15">
        <v>58.01</v>
      </c>
      <c r="BB15">
        <v>58.23</v>
      </c>
      <c r="BC15">
        <v>58.38</v>
      </c>
      <c r="BD15">
        <v>57.21</v>
      </c>
      <c r="BE15">
        <v>57.6</v>
      </c>
      <c r="BF15">
        <v>57.93</v>
      </c>
      <c r="BG15">
        <v>57.63</v>
      </c>
      <c r="BH15">
        <v>58.76</v>
      </c>
      <c r="BI15">
        <v>58.03</v>
      </c>
      <c r="BJ15">
        <v>56.65</v>
      </c>
      <c r="BK15">
        <v>57.39</v>
      </c>
      <c r="BL15">
        <v>58.54</v>
      </c>
      <c r="BM15">
        <v>58.25</v>
      </c>
      <c r="BN15">
        <v>58.25</v>
      </c>
      <c r="BO15">
        <v>58.44</v>
      </c>
      <c r="BP15">
        <v>58.59</v>
      </c>
      <c r="BQ15">
        <v>58.04</v>
      </c>
      <c r="BR15">
        <v>57.01</v>
      </c>
      <c r="BS15" s="12">
        <f t="shared" si="0"/>
        <v>0.24475982532751095</v>
      </c>
      <c r="BT15" s="13" cm="1">
        <f t="array" aca="1" ref="BT15" ca="1">_xlfn.PERCENTILE.INC((OFFSET(E15,0,1,1,COLUMNS(E15:BR15)-1) - E15:BQ15) / E15:BQ15, 0.05) * SQRT(COUNT(E15:BR15) - 1)</f>
        <v>-0.22489419631455726</v>
      </c>
      <c r="BU15" s="12" cm="1">
        <f t="array" aca="1" ref="BU15" ca="1">_xlfn.STDEV.P((E15:BQ15 - OFFSET(E15:BQ15,0,1)) / OFFSET(E15:BQ15,0,1)) * SQRT(COUNT(E15:BR15)-1)</f>
        <v>0.18368600721670808</v>
      </c>
      <c r="BV15" s="12" cm="1">
        <f t="array" ref="BV15">-(MAX(1 - (E15:BR15 / _xlfn.SCAN(E15, E15:BR15, _xlfn.LAMBDA(_xlpm.a,_xlpm.b, MAX(_xlpm.a, _xlpm.b))))))</f>
        <v>-0.12438593043820001</v>
      </c>
      <c r="BW15" s="14">
        <f t="shared" ca="1" si="1"/>
        <v>1.360946482072436</v>
      </c>
    </row>
    <row r="16" spans="1:77" x14ac:dyDescent="0.45">
      <c r="A16" s="2" t="s">
        <v>42</v>
      </c>
      <c r="B16" t="s">
        <v>43</v>
      </c>
      <c r="C16" t="s">
        <v>37</v>
      </c>
      <c r="D16" t="s">
        <v>8</v>
      </c>
      <c r="E16">
        <v>7.0640000000000001</v>
      </c>
      <c r="F16">
        <v>7.2560000000000002</v>
      </c>
      <c r="G16">
        <v>7.34</v>
      </c>
      <c r="H16">
        <v>7.71</v>
      </c>
      <c r="I16">
        <v>7.7240000000000002</v>
      </c>
      <c r="J16">
        <v>7.8440000000000003</v>
      </c>
      <c r="K16">
        <v>7.68</v>
      </c>
      <c r="L16">
        <v>7.62</v>
      </c>
      <c r="M16">
        <v>7.2279999999999998</v>
      </c>
      <c r="N16">
        <v>7.32</v>
      </c>
      <c r="O16">
        <v>7.24</v>
      </c>
      <c r="P16">
        <v>7.3780000000000001</v>
      </c>
      <c r="Q16">
        <v>7.4379999999999997</v>
      </c>
      <c r="R16">
        <v>7.38</v>
      </c>
      <c r="S16">
        <v>7.34</v>
      </c>
      <c r="T16">
        <v>7.4160000000000004</v>
      </c>
      <c r="U16">
        <v>7.62</v>
      </c>
      <c r="V16">
        <v>7.5220000000000002</v>
      </c>
      <c r="W16">
        <v>7.242</v>
      </c>
      <c r="X16">
        <v>6.9960000000000004</v>
      </c>
      <c r="Y16">
        <v>6.88</v>
      </c>
      <c r="Z16">
        <v>7.0460000000000003</v>
      </c>
      <c r="AA16">
        <v>7.3159999999999998</v>
      </c>
      <c r="AB16">
        <v>7.6</v>
      </c>
      <c r="AC16">
        <v>7.4720000000000004</v>
      </c>
      <c r="AD16">
        <v>7.4160000000000004</v>
      </c>
      <c r="AE16">
        <v>7.2480000000000002</v>
      </c>
      <c r="AF16">
        <v>8.35</v>
      </c>
      <c r="AG16">
        <v>8.7040000000000006</v>
      </c>
      <c r="AH16">
        <v>8.2200000000000006</v>
      </c>
      <c r="AI16">
        <v>8.3800000000000008</v>
      </c>
      <c r="AJ16">
        <v>8.4139999999999997</v>
      </c>
      <c r="AK16">
        <v>8.86</v>
      </c>
      <c r="AL16">
        <v>9.1660000000000004</v>
      </c>
      <c r="AM16">
        <v>9.3000000000000007</v>
      </c>
      <c r="AN16">
        <v>9.0640000000000001</v>
      </c>
      <c r="AO16">
        <v>8.9659999999999993</v>
      </c>
      <c r="AP16">
        <v>9.35</v>
      </c>
      <c r="AQ16">
        <v>9.92</v>
      </c>
      <c r="AR16">
        <v>9.6300000000000008</v>
      </c>
      <c r="AS16">
        <v>9.4979999999999993</v>
      </c>
      <c r="AT16">
        <v>9.4979999999999993</v>
      </c>
      <c r="AU16">
        <v>8.65</v>
      </c>
      <c r="AV16">
        <v>8.6199999999999992</v>
      </c>
      <c r="AW16">
        <v>8.65</v>
      </c>
      <c r="AX16">
        <v>8.5679999999999996</v>
      </c>
      <c r="AY16">
        <v>8.6760000000000002</v>
      </c>
      <c r="AZ16">
        <v>8.51</v>
      </c>
      <c r="BA16">
        <v>8.5299999999999994</v>
      </c>
      <c r="BB16">
        <v>8.5</v>
      </c>
      <c r="BC16">
        <v>8.2319999999999993</v>
      </c>
      <c r="BD16">
        <v>8.1440000000000001</v>
      </c>
      <c r="BE16">
        <v>8.0939999999999994</v>
      </c>
      <c r="BF16">
        <v>8.3119999999999994</v>
      </c>
      <c r="BG16">
        <v>8.1999999999999993</v>
      </c>
      <c r="BH16">
        <v>8.1300000000000008</v>
      </c>
      <c r="BI16">
        <v>7.992</v>
      </c>
      <c r="BJ16">
        <v>7.5960000000000001</v>
      </c>
      <c r="BK16">
        <v>7.74</v>
      </c>
      <c r="BL16">
        <v>8.0399999999999991</v>
      </c>
      <c r="BM16">
        <v>8.18</v>
      </c>
      <c r="BN16">
        <v>8.18</v>
      </c>
      <c r="BO16">
        <v>8.0920000000000005</v>
      </c>
      <c r="BP16">
        <v>8.0280000000000005</v>
      </c>
      <c r="BQ16">
        <v>7.9560000000000004</v>
      </c>
      <c r="BR16">
        <v>8.02</v>
      </c>
      <c r="BS16" s="12">
        <f t="shared" si="0"/>
        <v>0.13533408833522076</v>
      </c>
      <c r="BT16" s="13" cm="1">
        <f t="array" aca="1" ref="BT16" ca="1">_xlfn.PERCENTILE.INC((OFFSET(E16,0,1,1,COLUMNS(E16:BR16)-1) - E16:BQ16) / E16:BQ16, 0.05) * SQRT(COUNT(E16:BR16) - 1)</f>
        <v>-0.37960711810797776</v>
      </c>
      <c r="BU16" s="12" cm="1">
        <f t="array" aca="1" ref="BU16" ca="1">_xlfn.STDEV.P((E16:BQ16 - OFFSET(E16:BQ16,0,1)) / OFFSET(E16:BQ16,0,1)) * SQRT(COUNT(E16:BR16)-1)</f>
        <v>0.25917718902546333</v>
      </c>
      <c r="BV16" s="12" cm="1">
        <f t="array" ref="BV16">-(MAX(1 - (E16:BR16 / _xlfn.SCAN(E16, E16:BR16, _xlfn.LAMBDA(_xlpm.a,_xlpm.b, MAX(_xlpm.a, _xlpm.b))))))</f>
        <v>-0.23427419354838708</v>
      </c>
      <c r="BW16" s="14">
        <f t="shared" ca="1" si="1"/>
        <v>0.54233587787469639</v>
      </c>
    </row>
    <row r="17" spans="1:75" x14ac:dyDescent="0.45">
      <c r="A17" s="2" t="s">
        <v>44</v>
      </c>
      <c r="B17" t="s">
        <v>45</v>
      </c>
      <c r="C17" t="s">
        <v>37</v>
      </c>
      <c r="D17" t="s">
        <v>8</v>
      </c>
      <c r="E17">
        <v>0.51</v>
      </c>
      <c r="F17">
        <v>0.5</v>
      </c>
      <c r="G17">
        <v>0.5</v>
      </c>
      <c r="H17">
        <v>0.51</v>
      </c>
      <c r="I17">
        <v>0.52</v>
      </c>
      <c r="J17">
        <v>0.53</v>
      </c>
      <c r="K17">
        <v>0.53</v>
      </c>
      <c r="L17">
        <v>0.51</v>
      </c>
      <c r="M17">
        <v>0.51</v>
      </c>
      <c r="N17">
        <v>0.5</v>
      </c>
      <c r="O17">
        <v>0.49</v>
      </c>
      <c r="P17">
        <v>0.49</v>
      </c>
      <c r="Q17">
        <v>0.49</v>
      </c>
      <c r="R17">
        <v>0.51</v>
      </c>
      <c r="S17">
        <v>0.51</v>
      </c>
      <c r="T17">
        <v>0.49</v>
      </c>
      <c r="U17">
        <v>0.5</v>
      </c>
      <c r="V17">
        <v>0.46</v>
      </c>
      <c r="W17">
        <v>0.46</v>
      </c>
      <c r="X17">
        <v>0.46</v>
      </c>
      <c r="Y17">
        <v>0.43</v>
      </c>
      <c r="Z17">
        <v>0.43</v>
      </c>
      <c r="AA17">
        <v>0.42</v>
      </c>
      <c r="AB17">
        <v>0.43</v>
      </c>
      <c r="AC17">
        <v>0.43</v>
      </c>
      <c r="AD17">
        <v>0.42</v>
      </c>
      <c r="AE17">
        <v>0.41</v>
      </c>
      <c r="AF17">
        <v>0.53</v>
      </c>
      <c r="AG17">
        <v>0.54</v>
      </c>
      <c r="AH17">
        <v>0.56000000000000005</v>
      </c>
      <c r="AI17">
        <v>0.55000000000000004</v>
      </c>
      <c r="AJ17">
        <v>0.54</v>
      </c>
      <c r="AK17">
        <v>0.63</v>
      </c>
      <c r="AL17">
        <v>0.61</v>
      </c>
      <c r="AM17">
        <v>0.66</v>
      </c>
      <c r="AN17">
        <v>0.66</v>
      </c>
      <c r="AO17">
        <v>0.65</v>
      </c>
      <c r="AP17">
        <v>0.67</v>
      </c>
      <c r="AQ17">
        <v>0.67</v>
      </c>
      <c r="AR17">
        <v>0.65</v>
      </c>
      <c r="AS17">
        <v>0.7</v>
      </c>
      <c r="AT17">
        <v>0.7</v>
      </c>
      <c r="AU17">
        <v>0.71</v>
      </c>
      <c r="AV17">
        <v>0.79</v>
      </c>
      <c r="AW17">
        <v>0.78</v>
      </c>
      <c r="AX17">
        <v>0.78</v>
      </c>
      <c r="AY17">
        <v>0.82</v>
      </c>
      <c r="AZ17">
        <v>0.87</v>
      </c>
      <c r="BA17">
        <v>0.89</v>
      </c>
      <c r="BB17">
        <v>0.93</v>
      </c>
      <c r="BC17">
        <v>0.84</v>
      </c>
      <c r="BD17">
        <v>0.9</v>
      </c>
      <c r="BE17">
        <v>0.93</v>
      </c>
      <c r="BF17">
        <v>0.95</v>
      </c>
      <c r="BG17">
        <v>0.98</v>
      </c>
      <c r="BH17">
        <v>0.97</v>
      </c>
      <c r="BI17">
        <v>0.97</v>
      </c>
      <c r="BJ17">
        <v>0.89</v>
      </c>
      <c r="BK17">
        <v>0.9</v>
      </c>
      <c r="BL17">
        <v>0.89</v>
      </c>
      <c r="BM17">
        <v>0.89</v>
      </c>
      <c r="BN17">
        <v>0.89</v>
      </c>
      <c r="BO17">
        <v>0.96</v>
      </c>
      <c r="BP17">
        <v>0.95</v>
      </c>
      <c r="BQ17">
        <v>0.94</v>
      </c>
      <c r="BR17">
        <v>0.94</v>
      </c>
      <c r="BS17" s="12">
        <f t="shared" si="0"/>
        <v>0.84313725490196068</v>
      </c>
      <c r="BT17" s="13" cm="1">
        <f t="array" aca="1" ref="BT17" ca="1">_xlfn.PERCENTILE.INC((OFFSET(E17,0,1,1,COLUMNS(E17:BR17)-1) - E17:BQ17) / E17:BQ17, 0.05) * SQRT(COUNT(E17:BR17) - 1)</f>
        <v>-0.48387292879814003</v>
      </c>
      <c r="BU17" s="12" cm="1">
        <f t="array" aca="1" ref="BU17" ca="1">_xlfn.STDEV.P((E17:BQ17 - OFFSET(E17:BQ17,0,1)) / OFFSET(E17:BQ17,0,1)) * SQRT(COUNT(E17:BR17)-1)</f>
        <v>0.39605159993553879</v>
      </c>
      <c r="BV17" s="12" cm="1">
        <f t="array" ref="BV17">-(MAX(1 - (E17:BR17 / _xlfn.SCAN(E17, E17:BR17, _xlfn.LAMBDA(_xlpm.a,_xlpm.b, MAX(_xlpm.a, _xlpm.b))))))</f>
        <v>-0.2264150943396227</v>
      </c>
      <c r="BW17" s="14">
        <f t="shared" ca="1" si="1"/>
        <v>2.1420548611343575</v>
      </c>
    </row>
    <row r="18" spans="1:75" x14ac:dyDescent="0.45">
      <c r="A18" s="2" t="s">
        <v>46</v>
      </c>
      <c r="B18" t="s">
        <v>47</v>
      </c>
      <c r="C18" t="s">
        <v>19</v>
      </c>
      <c r="D18" t="s">
        <v>8</v>
      </c>
      <c r="E18">
        <v>23.4</v>
      </c>
      <c r="F18">
        <v>22.84</v>
      </c>
      <c r="G18">
        <v>23.6</v>
      </c>
      <c r="H18">
        <v>25.21</v>
      </c>
      <c r="I18">
        <v>25.22</v>
      </c>
      <c r="J18">
        <v>25.17</v>
      </c>
      <c r="K18">
        <v>25.16</v>
      </c>
      <c r="L18">
        <v>24.87</v>
      </c>
      <c r="M18">
        <v>24.28</v>
      </c>
      <c r="N18">
        <v>24.04</v>
      </c>
      <c r="O18">
        <v>22.76</v>
      </c>
      <c r="P18">
        <v>23.01</v>
      </c>
      <c r="Q18">
        <v>23.22</v>
      </c>
      <c r="R18">
        <v>24.2</v>
      </c>
      <c r="S18">
        <v>23.34</v>
      </c>
      <c r="T18">
        <v>23.56</v>
      </c>
      <c r="U18">
        <v>24.28</v>
      </c>
      <c r="V18">
        <v>22.96</v>
      </c>
      <c r="W18">
        <v>22.22</v>
      </c>
      <c r="X18">
        <v>21.38</v>
      </c>
      <c r="Y18">
        <v>21.78</v>
      </c>
      <c r="Z18">
        <v>21.86</v>
      </c>
      <c r="AA18">
        <v>22.37</v>
      </c>
      <c r="AB18">
        <v>23.11</v>
      </c>
      <c r="AC18">
        <v>23.45</v>
      </c>
      <c r="AD18">
        <v>23.55</v>
      </c>
      <c r="AE18">
        <v>22.99</v>
      </c>
      <c r="AF18">
        <v>27.96</v>
      </c>
      <c r="AG18">
        <v>28.52</v>
      </c>
      <c r="AH18">
        <v>27.2</v>
      </c>
      <c r="AI18">
        <v>28.05</v>
      </c>
      <c r="AJ18">
        <v>28.2</v>
      </c>
      <c r="AK18">
        <v>30.38</v>
      </c>
      <c r="AL18">
        <v>30.41</v>
      </c>
      <c r="AM18">
        <v>29.87</v>
      </c>
      <c r="AN18">
        <v>29.38</v>
      </c>
      <c r="AO18">
        <v>29.42</v>
      </c>
      <c r="AP18">
        <v>30.3</v>
      </c>
      <c r="AQ18">
        <v>31.7</v>
      </c>
      <c r="AR18">
        <v>30.88</v>
      </c>
      <c r="AS18">
        <v>30.37</v>
      </c>
      <c r="AT18">
        <v>30.24</v>
      </c>
      <c r="AU18">
        <v>28.75</v>
      </c>
      <c r="AV18">
        <v>29.58</v>
      </c>
      <c r="AW18">
        <v>30</v>
      </c>
      <c r="AX18">
        <v>30.5</v>
      </c>
      <c r="AY18">
        <v>31.56</v>
      </c>
      <c r="AZ18">
        <v>31.44</v>
      </c>
      <c r="BA18">
        <v>31.13</v>
      </c>
      <c r="BB18">
        <v>31.1</v>
      </c>
      <c r="BC18">
        <v>30.55</v>
      </c>
      <c r="BD18">
        <v>30</v>
      </c>
      <c r="BE18">
        <v>29.48</v>
      </c>
      <c r="BF18">
        <v>29.99</v>
      </c>
      <c r="BG18">
        <v>29.63</v>
      </c>
      <c r="BH18">
        <v>29.77</v>
      </c>
      <c r="BI18">
        <v>29.54</v>
      </c>
      <c r="BJ18">
        <v>28.64</v>
      </c>
      <c r="BK18">
        <v>28.77</v>
      </c>
      <c r="BL18">
        <v>29.56</v>
      </c>
      <c r="BM18">
        <v>29.33</v>
      </c>
      <c r="BN18">
        <v>29.33</v>
      </c>
      <c r="BO18">
        <v>29.55</v>
      </c>
      <c r="BP18">
        <v>29.76</v>
      </c>
      <c r="BQ18">
        <v>29.95</v>
      </c>
      <c r="BR18">
        <v>29.6</v>
      </c>
      <c r="BS18" s="12">
        <f t="shared" si="0"/>
        <v>0.26495726495726507</v>
      </c>
      <c r="BT18" s="13" cm="1">
        <f t="array" aca="1" ref="BT18" ca="1">_xlfn.PERCENTILE.INC((OFFSET(E18,0,1,1,COLUMNS(E18:BR18)-1) - E18:BQ18) / E18:BQ18, 0.05) * SQRT(COUNT(E18:BR18) - 1)</f>
        <v>-0.35947514371370509</v>
      </c>
      <c r="BU18" s="12" cm="1">
        <f t="array" aca="1" ref="BU18" ca="1">_xlfn.STDEV.P((E18:BQ18 - OFFSET(E18:BQ18,0,1)) / OFFSET(E18:BQ18,0,1)) * SQRT(COUNT(E18:BR18)-1)</f>
        <v>0.27485766869103101</v>
      </c>
      <c r="BV18" s="12" cm="1">
        <f t="array" ref="BV18">-(MAX(1 - (E18:BR18 / _xlfn.SCAN(E18, E18:BR18, _xlfn.LAMBDA(_xlpm.a,_xlpm.b, MAX(_xlpm.a, _xlpm.b))))))</f>
        <v>-0.15226011102299764</v>
      </c>
      <c r="BW18" s="14">
        <f t="shared" ca="1" si="1"/>
        <v>0.98299700439131876</v>
      </c>
    </row>
    <row r="19" spans="1:75" x14ac:dyDescent="0.45">
      <c r="A19" s="2" t="s">
        <v>48</v>
      </c>
      <c r="B19" t="s">
        <v>49</v>
      </c>
      <c r="C19" t="s">
        <v>16</v>
      </c>
      <c r="D19" t="s">
        <v>8</v>
      </c>
      <c r="E19">
        <v>18</v>
      </c>
      <c r="F19">
        <v>18.22</v>
      </c>
      <c r="G19">
        <v>18.04</v>
      </c>
      <c r="H19">
        <v>17.940000000000001</v>
      </c>
      <c r="I19">
        <v>17.91</v>
      </c>
      <c r="J19">
        <v>18.149999999999999</v>
      </c>
      <c r="K19">
        <v>18.18</v>
      </c>
      <c r="L19">
        <v>18.55</v>
      </c>
      <c r="M19">
        <v>18.36</v>
      </c>
      <c r="N19">
        <v>18.350000000000001</v>
      </c>
      <c r="O19">
        <v>17.88</v>
      </c>
      <c r="P19">
        <v>17.73</v>
      </c>
      <c r="Q19">
        <v>17.48</v>
      </c>
      <c r="R19">
        <v>17.54</v>
      </c>
      <c r="S19">
        <v>17.23</v>
      </c>
      <c r="T19">
        <v>17.170000000000002</v>
      </c>
      <c r="U19">
        <v>17.22</v>
      </c>
      <c r="V19">
        <v>17.2</v>
      </c>
      <c r="W19">
        <v>17.22</v>
      </c>
      <c r="X19">
        <v>17.309999999999999</v>
      </c>
      <c r="Y19">
        <v>17.04</v>
      </c>
      <c r="Z19">
        <v>17.04</v>
      </c>
      <c r="AA19">
        <v>17.37</v>
      </c>
      <c r="AB19">
        <v>17.21</v>
      </c>
      <c r="AC19">
        <v>17.829999999999998</v>
      </c>
      <c r="AD19">
        <v>17.850000000000001</v>
      </c>
      <c r="AE19">
        <v>17.48</v>
      </c>
      <c r="AF19">
        <v>17.89</v>
      </c>
      <c r="AG19">
        <v>17.600000000000001</v>
      </c>
      <c r="AH19">
        <v>17.809999999999999</v>
      </c>
      <c r="AI19">
        <v>17.54</v>
      </c>
      <c r="AJ19">
        <v>17.510000000000002</v>
      </c>
      <c r="AK19">
        <v>17.86</v>
      </c>
      <c r="AL19">
        <v>17.579999999999998</v>
      </c>
      <c r="AM19">
        <v>17.54</v>
      </c>
      <c r="AN19">
        <v>17.46</v>
      </c>
      <c r="AO19">
        <v>17.829999999999998</v>
      </c>
      <c r="AP19">
        <v>17.579999999999998</v>
      </c>
      <c r="AQ19">
        <v>17.45</v>
      </c>
      <c r="AR19">
        <v>17.489999999999998</v>
      </c>
      <c r="AS19">
        <v>17.89</v>
      </c>
      <c r="AT19">
        <v>18.14</v>
      </c>
      <c r="AU19">
        <v>17.649999999999999</v>
      </c>
      <c r="AV19">
        <v>17.38</v>
      </c>
      <c r="AW19">
        <v>16.88</v>
      </c>
      <c r="AX19">
        <v>16.68</v>
      </c>
      <c r="AY19">
        <v>16.93</v>
      </c>
      <c r="AZ19">
        <v>16.600000000000001</v>
      </c>
      <c r="BA19">
        <v>16.63</v>
      </c>
      <c r="BB19">
        <v>16.510000000000002</v>
      </c>
      <c r="BC19">
        <v>16.29</v>
      </c>
      <c r="BD19">
        <v>16.309999999999999</v>
      </c>
      <c r="BE19">
        <v>16.34</v>
      </c>
      <c r="BF19">
        <v>16.420000000000002</v>
      </c>
      <c r="BG19">
        <v>16.57</v>
      </c>
      <c r="BH19">
        <v>17.309999999999999</v>
      </c>
      <c r="BI19">
        <v>16.88</v>
      </c>
      <c r="BJ19">
        <v>16.73</v>
      </c>
      <c r="BK19">
        <v>16.77</v>
      </c>
      <c r="BL19">
        <v>17.02</v>
      </c>
      <c r="BM19">
        <v>17.02</v>
      </c>
      <c r="BN19">
        <v>17.02</v>
      </c>
      <c r="BO19">
        <v>17.18</v>
      </c>
      <c r="BP19">
        <v>17.22</v>
      </c>
      <c r="BQ19">
        <v>17.149999999999999</v>
      </c>
      <c r="BR19">
        <v>17.149999999999999</v>
      </c>
      <c r="BS19" s="12">
        <f t="shared" si="0"/>
        <v>-4.7222222222222304E-2</v>
      </c>
      <c r="BT19" s="13" cm="1">
        <f t="array" aca="1" ref="BT19" ca="1">_xlfn.PERCENTILE.INC((OFFSET(E19,0,1,1,COLUMNS(E19:BR19)-1) - E19:BQ19) / E19:BQ19, 0.05) * SQRT(COUNT(E19:BR19) - 1)</f>
        <v>-0.19364385450277427</v>
      </c>
      <c r="BU19" s="12" cm="1">
        <f t="array" aca="1" ref="BU19" ca="1">_xlfn.STDEV.P((E19:BQ19 - OFFSET(E19:BQ19,0,1)) / OFFSET(E19:BQ19,0,1)) * SQRT(COUNT(E19:BR19)-1)</f>
        <v>0.11717679442163254</v>
      </c>
      <c r="BV19" s="12" cm="1">
        <f t="array" ref="BV19">-(MAX(1 - (E19:BR19 / _xlfn.SCAN(E19, E19:BR19, _xlfn.LAMBDA(_xlpm.a,_xlpm.b, MAX(_xlpm.a, _xlpm.b))))))</f>
        <v>-0.12183288409703508</v>
      </c>
      <c r="BW19" s="14">
        <f t="shared" ca="1" si="1"/>
        <v>-0.35839197026599473</v>
      </c>
    </row>
    <row r="20" spans="1:75" x14ac:dyDescent="0.45">
      <c r="A20" s="2" t="s">
        <v>50</v>
      </c>
      <c r="B20" t="s">
        <v>51</v>
      </c>
      <c r="C20" t="s">
        <v>22</v>
      </c>
      <c r="D20" t="s">
        <v>8</v>
      </c>
      <c r="E20">
        <v>111</v>
      </c>
      <c r="F20">
        <v>112.3</v>
      </c>
      <c r="G20">
        <v>112.8</v>
      </c>
      <c r="H20">
        <v>114.2</v>
      </c>
      <c r="I20">
        <v>113.2</v>
      </c>
      <c r="J20">
        <v>114.8</v>
      </c>
      <c r="K20">
        <v>114.4</v>
      </c>
      <c r="L20">
        <v>114</v>
      </c>
      <c r="M20">
        <v>112.1</v>
      </c>
      <c r="N20">
        <v>112.2</v>
      </c>
      <c r="O20">
        <v>111.6</v>
      </c>
      <c r="P20">
        <v>111.2</v>
      </c>
      <c r="Q20">
        <v>111.3</v>
      </c>
      <c r="R20">
        <v>112.9</v>
      </c>
      <c r="S20">
        <v>110.4</v>
      </c>
      <c r="T20">
        <v>110.6</v>
      </c>
      <c r="U20">
        <v>112.8</v>
      </c>
      <c r="V20">
        <v>109.7</v>
      </c>
      <c r="W20">
        <v>108</v>
      </c>
      <c r="X20">
        <v>105.4</v>
      </c>
      <c r="Y20">
        <v>105.9</v>
      </c>
      <c r="Z20">
        <v>105.6</v>
      </c>
      <c r="AA20">
        <v>107.4</v>
      </c>
      <c r="AB20">
        <v>109.5</v>
      </c>
      <c r="AC20">
        <v>110.4</v>
      </c>
      <c r="AD20">
        <v>111.9</v>
      </c>
      <c r="AE20">
        <v>111</v>
      </c>
      <c r="AF20">
        <v>116.3</v>
      </c>
      <c r="AG20">
        <v>119.4</v>
      </c>
      <c r="AH20">
        <v>118.7</v>
      </c>
      <c r="AI20">
        <v>118.1</v>
      </c>
      <c r="AJ20">
        <v>119</v>
      </c>
      <c r="AK20">
        <v>123.1</v>
      </c>
      <c r="AL20">
        <v>122.2</v>
      </c>
      <c r="AM20">
        <v>123.3</v>
      </c>
      <c r="AN20">
        <v>122.8</v>
      </c>
      <c r="AO20">
        <v>122.1</v>
      </c>
      <c r="AP20">
        <v>123.4</v>
      </c>
      <c r="AQ20">
        <v>123.2</v>
      </c>
      <c r="AR20">
        <v>123.7</v>
      </c>
      <c r="AS20">
        <v>122.4</v>
      </c>
      <c r="AT20">
        <v>124.6</v>
      </c>
      <c r="AU20">
        <v>122</v>
      </c>
      <c r="AV20">
        <v>122.9</v>
      </c>
      <c r="AW20">
        <v>123.7</v>
      </c>
      <c r="AX20">
        <v>124.2</v>
      </c>
      <c r="AY20">
        <v>124.7</v>
      </c>
      <c r="AZ20">
        <v>123.8</v>
      </c>
      <c r="BA20">
        <v>123</v>
      </c>
      <c r="BB20">
        <v>121.8</v>
      </c>
      <c r="BC20">
        <v>120.8</v>
      </c>
      <c r="BD20">
        <v>118.8</v>
      </c>
      <c r="BE20">
        <v>118.9</v>
      </c>
      <c r="BF20">
        <v>118.8</v>
      </c>
      <c r="BG20">
        <v>119.1</v>
      </c>
      <c r="BH20">
        <v>121</v>
      </c>
      <c r="BI20">
        <v>119.6</v>
      </c>
      <c r="BJ20">
        <v>119</v>
      </c>
      <c r="BK20">
        <v>119.8</v>
      </c>
      <c r="BL20">
        <v>122.4</v>
      </c>
      <c r="BM20">
        <v>122.8</v>
      </c>
      <c r="BN20">
        <v>122.8</v>
      </c>
      <c r="BO20">
        <v>124.2</v>
      </c>
      <c r="BP20">
        <v>124</v>
      </c>
      <c r="BQ20">
        <v>124.5</v>
      </c>
      <c r="BR20">
        <v>123</v>
      </c>
      <c r="BS20" s="12">
        <f t="shared" si="0"/>
        <v>0.10810810810810811</v>
      </c>
      <c r="BT20" s="13" cm="1">
        <f t="array" aca="1" ref="BT20" ca="1">_xlfn.PERCENTILE.INC((OFFSET(E20,0,1,1,COLUMNS(E20:BR20)-1) - E20:BQ20) / E20:BQ20, 0.05) * SQRT(COUNT(E20:BR20) - 1)</f>
        <v>-0.16146083869385464</v>
      </c>
      <c r="BU20" s="12" cm="1">
        <f t="array" aca="1" ref="BU20" ca="1">_xlfn.STDEV.P((E20:BQ20 - OFFSET(E20:BQ20,0,1)) / OFFSET(E20:BQ20,0,1)) * SQRT(COUNT(E20:BR20)-1)</f>
        <v>0.10765738394415764</v>
      </c>
      <c r="BV20" s="12" cm="1">
        <f t="array" ref="BV20">-(MAX(1 - (E20:BR20 / _xlfn.SCAN(E20, E20:BR20, _xlfn.LAMBDA(_xlpm.a,_xlpm.b, MAX(_xlpm.a, _xlpm.b))))))</f>
        <v>-8.1881533101045179E-2</v>
      </c>
      <c r="BW20" s="14">
        <f t="shared" ca="1" si="1"/>
        <v>1.0527388271564868</v>
      </c>
    </row>
    <row r="21" spans="1:75" x14ac:dyDescent="0.45">
      <c r="A21" s="2" t="s">
        <v>52</v>
      </c>
      <c r="B21" t="s">
        <v>53</v>
      </c>
      <c r="C21" t="s">
        <v>54</v>
      </c>
      <c r="D21" t="s">
        <v>55</v>
      </c>
      <c r="E21">
        <v>67.099999999999994</v>
      </c>
      <c r="F21">
        <v>66.900000000000006</v>
      </c>
      <c r="G21">
        <v>68</v>
      </c>
      <c r="H21">
        <v>68.7</v>
      </c>
      <c r="I21">
        <v>68.2</v>
      </c>
      <c r="J21">
        <v>68</v>
      </c>
      <c r="K21">
        <v>66.8</v>
      </c>
      <c r="L21">
        <v>65.5</v>
      </c>
      <c r="M21">
        <v>66</v>
      </c>
      <c r="N21">
        <v>67.5</v>
      </c>
      <c r="O21">
        <v>66</v>
      </c>
      <c r="P21">
        <v>66</v>
      </c>
      <c r="Q21">
        <v>66.099999999999994</v>
      </c>
      <c r="R21">
        <v>68.900000000000006</v>
      </c>
      <c r="S21">
        <v>67.599999999999994</v>
      </c>
      <c r="T21">
        <v>65.400000000000006</v>
      </c>
      <c r="U21">
        <v>64</v>
      </c>
      <c r="V21">
        <v>64.099999999999994</v>
      </c>
      <c r="W21">
        <v>64.099999999999994</v>
      </c>
      <c r="X21">
        <v>62</v>
      </c>
      <c r="Y21">
        <v>64</v>
      </c>
      <c r="Z21">
        <v>64.099999999999994</v>
      </c>
      <c r="AA21">
        <v>63.6</v>
      </c>
      <c r="AB21">
        <v>64.7</v>
      </c>
      <c r="AC21">
        <v>65</v>
      </c>
      <c r="AD21">
        <v>65.8</v>
      </c>
      <c r="AE21">
        <v>66.5</v>
      </c>
      <c r="AF21">
        <v>66.099999999999994</v>
      </c>
      <c r="AG21">
        <v>66.2</v>
      </c>
      <c r="AH21">
        <v>66.2</v>
      </c>
      <c r="AI21">
        <v>66</v>
      </c>
      <c r="AJ21">
        <v>65.599999999999994</v>
      </c>
      <c r="AK21">
        <v>65.900000000000006</v>
      </c>
      <c r="AL21">
        <v>65.900000000000006</v>
      </c>
      <c r="AM21">
        <v>65.400000000000006</v>
      </c>
      <c r="AN21">
        <v>65.5</v>
      </c>
      <c r="AO21">
        <v>69</v>
      </c>
      <c r="AP21">
        <v>67.099999999999994</v>
      </c>
      <c r="AQ21">
        <v>66</v>
      </c>
      <c r="AR21">
        <v>67.8</v>
      </c>
      <c r="AS21">
        <v>64.8</v>
      </c>
      <c r="AT21">
        <v>66.400000000000006</v>
      </c>
      <c r="AU21">
        <v>66.3</v>
      </c>
      <c r="AV21">
        <v>65.5</v>
      </c>
      <c r="AW21">
        <v>67.5</v>
      </c>
      <c r="AX21">
        <v>66.7</v>
      </c>
      <c r="AY21">
        <v>66.599999999999994</v>
      </c>
      <c r="AZ21">
        <v>66.8</v>
      </c>
      <c r="BA21">
        <v>66.599999999999994</v>
      </c>
      <c r="BB21">
        <v>66.2</v>
      </c>
      <c r="BC21">
        <v>66.8</v>
      </c>
      <c r="BD21">
        <v>65.900000000000006</v>
      </c>
      <c r="BE21">
        <v>65.8</v>
      </c>
      <c r="BF21">
        <v>66.400000000000006</v>
      </c>
      <c r="BG21">
        <v>66.7</v>
      </c>
      <c r="BH21">
        <v>65.900000000000006</v>
      </c>
      <c r="BI21">
        <v>66.3</v>
      </c>
      <c r="BJ21">
        <v>66</v>
      </c>
      <c r="BK21">
        <v>66.2</v>
      </c>
      <c r="BL21">
        <v>66.2</v>
      </c>
      <c r="BM21">
        <v>66.2</v>
      </c>
      <c r="BN21">
        <v>66.2</v>
      </c>
      <c r="BO21">
        <v>66.900000000000006</v>
      </c>
      <c r="BP21">
        <v>67.400000000000006</v>
      </c>
      <c r="BQ21">
        <v>68.099999999999994</v>
      </c>
      <c r="BR21">
        <v>68.099999999999994</v>
      </c>
      <c r="BS21" s="12">
        <f t="shared" si="0"/>
        <v>1.490312965722802E-2</v>
      </c>
      <c r="BT21" s="13" cm="1">
        <f t="array" aca="1" ref="BT21" ca="1">_xlfn.PERCENTILE.INC((OFFSET(E21,0,1,1,COLUMNS(E21:BR21)-1) - E21:BQ21) / E21:BQ21, 0.05) * SQRT(COUNT(E21:BR21) - 1)</f>
        <v>-0.21343561575205872</v>
      </c>
      <c r="BU21" s="12" cm="1">
        <f t="array" aca="1" ref="BU21" ca="1">_xlfn.STDEV.P((E21:BQ21 - OFFSET(E21:BQ21,0,1)) / OFFSET(E21:BQ21,0,1)) * SQRT(COUNT(E21:BR21)-1)</f>
        <v>0.13396673423708122</v>
      </c>
      <c r="BV21" s="12" cm="1">
        <f t="array" ref="BV21">-(MAX(1 - (E21:BR21 / _xlfn.SCAN(E21, E21:BR21, _xlfn.LAMBDA(_xlpm.a,_xlpm.b, MAX(_xlpm.a, _xlpm.b))))))</f>
        <v>-0.100145137880987</v>
      </c>
      <c r="BW21" s="14">
        <f t="shared" ca="1" si="1"/>
        <v>0.15026215106209639</v>
      </c>
    </row>
    <row r="22" spans="1:75" x14ac:dyDescent="0.45">
      <c r="A22" s="2" t="s">
        <v>56</v>
      </c>
      <c r="B22" t="s">
        <v>57</v>
      </c>
      <c r="C22" t="s">
        <v>37</v>
      </c>
      <c r="D22" t="s">
        <v>58</v>
      </c>
      <c r="E22">
        <v>7.24</v>
      </c>
      <c r="F22">
        <v>7.11</v>
      </c>
      <c r="G22">
        <v>7.34</v>
      </c>
      <c r="H22">
        <v>7.6</v>
      </c>
      <c r="I22">
        <v>7.46</v>
      </c>
      <c r="J22">
        <v>7.8</v>
      </c>
      <c r="K22">
        <v>7.91</v>
      </c>
      <c r="L22">
        <v>7.92</v>
      </c>
      <c r="M22">
        <v>7.65</v>
      </c>
      <c r="N22">
        <v>7.94</v>
      </c>
      <c r="O22">
        <v>7.54</v>
      </c>
      <c r="P22">
        <v>7.58</v>
      </c>
      <c r="Q22">
        <v>7.97</v>
      </c>
      <c r="R22">
        <v>7.77</v>
      </c>
      <c r="S22">
        <v>7.67</v>
      </c>
      <c r="T22">
        <v>7.84</v>
      </c>
      <c r="U22">
        <v>7.99</v>
      </c>
      <c r="V22">
        <v>7.65</v>
      </c>
      <c r="W22">
        <v>7.64</v>
      </c>
      <c r="X22">
        <v>7.23</v>
      </c>
      <c r="Y22">
        <v>7.1</v>
      </c>
      <c r="Z22">
        <v>7.18</v>
      </c>
      <c r="AA22">
        <v>7.28</v>
      </c>
      <c r="AB22">
        <v>7.22</v>
      </c>
      <c r="AC22">
        <v>7.26</v>
      </c>
      <c r="AD22">
        <v>7.17</v>
      </c>
      <c r="AE22">
        <v>7.22</v>
      </c>
      <c r="AF22">
        <v>7.77</v>
      </c>
      <c r="AG22">
        <v>8.18</v>
      </c>
      <c r="AH22">
        <v>8.3699999999999992</v>
      </c>
      <c r="AI22">
        <v>8.24</v>
      </c>
      <c r="AJ22">
        <v>8.25</v>
      </c>
      <c r="AK22">
        <v>8.17</v>
      </c>
      <c r="AL22">
        <v>8.48</v>
      </c>
      <c r="AM22">
        <v>9.1199999999999992</v>
      </c>
      <c r="AN22">
        <v>9.1</v>
      </c>
      <c r="AO22">
        <v>9.24</v>
      </c>
      <c r="AP22">
        <v>9.1999999999999993</v>
      </c>
      <c r="AQ22">
        <v>9.1999999999999993</v>
      </c>
      <c r="AR22">
        <v>8.8800000000000008</v>
      </c>
      <c r="AS22">
        <v>8.8800000000000008</v>
      </c>
      <c r="AT22">
        <v>9.2799999999999994</v>
      </c>
      <c r="AU22">
        <v>9</v>
      </c>
      <c r="AV22">
        <v>9.17</v>
      </c>
      <c r="AW22">
        <v>8.9499999999999993</v>
      </c>
      <c r="AX22">
        <v>8.8000000000000007</v>
      </c>
      <c r="AY22">
        <v>8.7799999999999994</v>
      </c>
      <c r="AZ22">
        <v>8.9600000000000009</v>
      </c>
      <c r="BA22">
        <v>9.06</v>
      </c>
      <c r="BB22">
        <v>9.0299999999999994</v>
      </c>
      <c r="BC22">
        <v>9.27</v>
      </c>
      <c r="BD22">
        <v>9</v>
      </c>
      <c r="BE22">
        <v>8.9</v>
      </c>
      <c r="BF22">
        <v>9</v>
      </c>
      <c r="BG22">
        <v>10.32</v>
      </c>
      <c r="BH22">
        <v>9.91</v>
      </c>
      <c r="BI22">
        <v>9.9700000000000006</v>
      </c>
      <c r="BJ22">
        <v>9.8000000000000007</v>
      </c>
      <c r="BK22">
        <v>9.67</v>
      </c>
      <c r="BL22">
        <v>10.36</v>
      </c>
      <c r="BM22">
        <v>10.36</v>
      </c>
      <c r="BN22">
        <v>10.36</v>
      </c>
      <c r="BO22">
        <v>10.72</v>
      </c>
      <c r="BP22">
        <v>10.72</v>
      </c>
      <c r="BQ22">
        <v>10.7</v>
      </c>
      <c r="BR22">
        <v>10.7</v>
      </c>
      <c r="BS22" s="12">
        <f t="shared" si="0"/>
        <v>0.47790055248618768</v>
      </c>
      <c r="BT22" s="13" cm="1">
        <f t="array" aca="1" ref="BT22" ca="1">_xlfn.PERCENTILE.INC((OFFSET(E22,0,1,1,COLUMNS(E22:BR22)-1) - E22:BQ22) / E22:BQ22, 0.05) * SQRT(COUNT(E22:BR22) - 1)</f>
        <v>-0.31232757181982973</v>
      </c>
      <c r="BU22" s="12" cm="1">
        <f t="array" aca="1" ref="BU22" ca="1">_xlfn.STDEV.P((E22:BQ22 - OFFSET(E22:BQ22,0,1)) / OFFSET(E22:BQ22,0,1)) * SQRT(COUNT(E22:BR22)-1)</f>
        <v>0.25570136940147475</v>
      </c>
      <c r="BV22" s="12" cm="1">
        <f t="array" ref="BV22">-(MAX(1 - (E22:BR22 / _xlfn.SCAN(E22, E22:BR22, _xlfn.LAMBDA(_xlpm.a,_xlpm.b, MAX(_xlpm.a, _xlpm.b))))))</f>
        <v>-0.11138923654568222</v>
      </c>
      <c r="BW22" s="14">
        <f t="shared" ca="1" si="1"/>
        <v>1.8894210602667239</v>
      </c>
    </row>
    <row r="23" spans="1:75" x14ac:dyDescent="0.45">
      <c r="A23" s="2" t="s">
        <v>59</v>
      </c>
      <c r="B23" t="s">
        <v>60</v>
      </c>
      <c r="C23" t="s">
        <v>22</v>
      </c>
      <c r="D23" t="s">
        <v>8</v>
      </c>
      <c r="E23">
        <v>14.262600000000001</v>
      </c>
      <c r="F23">
        <v>17.949000000000002</v>
      </c>
      <c r="G23">
        <v>18.523800000000001</v>
      </c>
      <c r="H23">
        <v>19.144600000000001</v>
      </c>
      <c r="I23">
        <v>18.8687</v>
      </c>
      <c r="J23">
        <v>19.267199999999999</v>
      </c>
      <c r="K23">
        <v>18.8687</v>
      </c>
      <c r="L23">
        <v>18.569800000000001</v>
      </c>
      <c r="M23">
        <v>17.995000000000001</v>
      </c>
      <c r="N23">
        <v>18.309200000000001</v>
      </c>
      <c r="O23">
        <v>17.895399999999999</v>
      </c>
      <c r="P23">
        <v>17.864699999999999</v>
      </c>
      <c r="Q23">
        <v>17.7727</v>
      </c>
      <c r="R23">
        <v>17.650099999999998</v>
      </c>
      <c r="S23">
        <v>17.312899999999999</v>
      </c>
      <c r="T23">
        <v>17.366499999999998</v>
      </c>
      <c r="U23">
        <v>17.5505</v>
      </c>
      <c r="V23">
        <v>16.6691</v>
      </c>
      <c r="W23">
        <v>16.0943</v>
      </c>
      <c r="X23">
        <v>15.389200000000001</v>
      </c>
      <c r="Y23">
        <v>15.6805</v>
      </c>
      <c r="Z23">
        <v>15.634499999999999</v>
      </c>
      <c r="AA23">
        <v>16.883700000000001</v>
      </c>
      <c r="AB23">
        <v>17.113600000000002</v>
      </c>
      <c r="AC23">
        <v>16.6844</v>
      </c>
      <c r="AD23">
        <v>17.312899999999999</v>
      </c>
      <c r="AE23">
        <v>17.190300000000001</v>
      </c>
      <c r="AF23">
        <v>18.952999999999999</v>
      </c>
      <c r="AG23">
        <v>19.7577</v>
      </c>
      <c r="AH23">
        <v>19.1982</v>
      </c>
      <c r="AI23">
        <v>19.014299999999999</v>
      </c>
      <c r="AJ23">
        <v>19.359200000000001</v>
      </c>
      <c r="AK23">
        <v>19.888000000000002</v>
      </c>
      <c r="AL23">
        <v>19.888000000000002</v>
      </c>
      <c r="AM23">
        <v>20.0029</v>
      </c>
      <c r="AN23">
        <v>19.566099999999999</v>
      </c>
      <c r="AO23">
        <v>19.512499999999999</v>
      </c>
      <c r="AP23">
        <v>20.194500000000001</v>
      </c>
      <c r="AQ23">
        <v>21.267499999999998</v>
      </c>
      <c r="AR23">
        <v>21.367100000000001</v>
      </c>
      <c r="AS23">
        <v>20.761700000000001</v>
      </c>
      <c r="AT23">
        <v>20.5548</v>
      </c>
      <c r="AU23">
        <v>20.3018</v>
      </c>
      <c r="AV23">
        <v>20.217500000000001</v>
      </c>
      <c r="AW23">
        <v>20.5701</v>
      </c>
      <c r="AX23">
        <v>20.409099999999999</v>
      </c>
      <c r="AY23">
        <v>21.091200000000001</v>
      </c>
      <c r="AZ23">
        <v>20.784700000000001</v>
      </c>
      <c r="BA23">
        <v>20.524100000000001</v>
      </c>
      <c r="BB23">
        <v>20.937999999999999</v>
      </c>
      <c r="BC23">
        <v>20.3325</v>
      </c>
      <c r="BD23">
        <v>20.447399999999998</v>
      </c>
      <c r="BE23">
        <v>20.3248</v>
      </c>
      <c r="BF23">
        <v>20.937999999999999</v>
      </c>
      <c r="BG23">
        <v>20.661999999999999</v>
      </c>
      <c r="BH23">
        <v>20.478100000000001</v>
      </c>
      <c r="BI23">
        <v>20.163900000000002</v>
      </c>
      <c r="BJ23">
        <v>20.064299999999999</v>
      </c>
      <c r="BK23">
        <v>20.378499999999999</v>
      </c>
      <c r="BL23">
        <v>20.914899999999999</v>
      </c>
      <c r="BM23">
        <v>20.869</v>
      </c>
      <c r="BN23">
        <v>20.869</v>
      </c>
      <c r="BO23">
        <v>20.945599999999999</v>
      </c>
      <c r="BP23">
        <v>20.8613</v>
      </c>
      <c r="BQ23">
        <v>21.014600000000002</v>
      </c>
      <c r="BR23">
        <v>20.807700000000001</v>
      </c>
      <c r="BS23" s="12">
        <f t="shared" si="0"/>
        <v>0.45889949939001301</v>
      </c>
      <c r="BT23" s="13" cm="1">
        <f t="array" aca="1" ref="BT23" ca="1">_xlfn.PERCENTILE.INC((OFFSET(E23,0,1,1,COLUMNS(E23:BR23)-1) - E23:BQ23) / E23:BQ23, 0.05) * SQRT(COUNT(E23:BR23) - 1)</f>
        <v>-0.24627399308348211</v>
      </c>
      <c r="BU23" s="12" cm="1">
        <f t="array" aca="1" ref="BU23" ca="1">_xlfn.STDEV.P((E23:BQ23 - OFFSET(E23:BQ23,0,1)) / OFFSET(E23:BQ23,0,1)) * SQRT(COUNT(E23:BR23)-1)</f>
        <v>0.28936369720098704</v>
      </c>
      <c r="BV23" s="12" cm="1">
        <f t="array" ref="BV23">-(MAX(1 - (E23:BR23 / _xlfn.SCAN(E23, E23:BR23, _xlfn.LAMBDA(_xlpm.a,_xlpm.b, MAX(_xlpm.a, _xlpm.b))))))</f>
        <v>-0.2012747051984719</v>
      </c>
      <c r="BW23" s="14">
        <f t="shared" ca="1" si="1"/>
        <v>1.603955519920105</v>
      </c>
    </row>
    <row r="24" spans="1:75" x14ac:dyDescent="0.45">
      <c r="A24" s="2" t="s">
        <v>61</v>
      </c>
      <c r="B24" t="s">
        <v>62</v>
      </c>
      <c r="C24" t="s">
        <v>54</v>
      </c>
      <c r="D24" t="s">
        <v>29</v>
      </c>
      <c r="E24">
        <v>302.5</v>
      </c>
      <c r="F24">
        <v>302.5</v>
      </c>
      <c r="G24">
        <v>297</v>
      </c>
      <c r="H24">
        <v>304</v>
      </c>
      <c r="I24">
        <v>300</v>
      </c>
      <c r="J24">
        <v>295</v>
      </c>
      <c r="K24">
        <v>300</v>
      </c>
      <c r="L24">
        <v>300</v>
      </c>
      <c r="M24">
        <v>302.5</v>
      </c>
      <c r="N24">
        <v>302.5</v>
      </c>
      <c r="O24">
        <v>295</v>
      </c>
      <c r="P24">
        <v>290</v>
      </c>
      <c r="Q24">
        <v>290</v>
      </c>
      <c r="R24">
        <v>290</v>
      </c>
      <c r="S24">
        <v>287.5</v>
      </c>
      <c r="T24">
        <v>284</v>
      </c>
      <c r="U24">
        <v>280</v>
      </c>
      <c r="V24">
        <v>277.5</v>
      </c>
      <c r="W24">
        <v>277.5</v>
      </c>
      <c r="X24">
        <v>275</v>
      </c>
      <c r="Y24">
        <v>275</v>
      </c>
      <c r="Z24">
        <v>275</v>
      </c>
      <c r="AA24">
        <v>250</v>
      </c>
      <c r="AB24">
        <v>252.5</v>
      </c>
      <c r="AC24">
        <v>252.5</v>
      </c>
      <c r="AD24">
        <v>252.5</v>
      </c>
      <c r="AE24">
        <v>255</v>
      </c>
      <c r="AF24">
        <v>290</v>
      </c>
      <c r="AG24">
        <v>310</v>
      </c>
      <c r="AH24">
        <v>311</v>
      </c>
      <c r="AI24">
        <v>310</v>
      </c>
      <c r="AJ24">
        <v>310</v>
      </c>
      <c r="AK24">
        <v>340</v>
      </c>
      <c r="AL24">
        <v>360</v>
      </c>
      <c r="AM24">
        <v>367.5</v>
      </c>
      <c r="AN24">
        <v>392.5</v>
      </c>
      <c r="AO24">
        <v>387.5</v>
      </c>
      <c r="AP24">
        <v>387.5</v>
      </c>
      <c r="AQ24">
        <v>386.5</v>
      </c>
      <c r="AR24">
        <v>380</v>
      </c>
      <c r="AS24">
        <v>380</v>
      </c>
      <c r="AT24">
        <v>380</v>
      </c>
      <c r="AU24">
        <v>375</v>
      </c>
      <c r="AV24">
        <v>370</v>
      </c>
      <c r="AW24">
        <v>370</v>
      </c>
      <c r="AX24">
        <v>370</v>
      </c>
      <c r="AY24">
        <v>370</v>
      </c>
      <c r="AZ24">
        <v>370</v>
      </c>
      <c r="BA24">
        <v>370</v>
      </c>
      <c r="BB24">
        <v>385</v>
      </c>
      <c r="BC24">
        <v>385</v>
      </c>
      <c r="BD24">
        <v>385</v>
      </c>
      <c r="BE24">
        <v>385</v>
      </c>
      <c r="BF24">
        <v>385</v>
      </c>
      <c r="BG24">
        <v>380</v>
      </c>
      <c r="BH24">
        <v>430</v>
      </c>
      <c r="BI24">
        <v>425</v>
      </c>
      <c r="BJ24">
        <v>392.5</v>
      </c>
      <c r="BK24">
        <v>410</v>
      </c>
      <c r="BL24">
        <v>410</v>
      </c>
      <c r="BM24">
        <v>409</v>
      </c>
      <c r="BN24">
        <v>409</v>
      </c>
      <c r="BO24">
        <v>409</v>
      </c>
      <c r="BP24">
        <v>465</v>
      </c>
      <c r="BQ24">
        <v>475</v>
      </c>
      <c r="BR24">
        <v>475</v>
      </c>
      <c r="BS24" s="12">
        <f t="shared" si="0"/>
        <v>0.57024793388429751</v>
      </c>
      <c r="BT24" s="13" cm="1">
        <f t="array" aca="1" ref="BT24" ca="1">_xlfn.PERCENTILE.INC((OFFSET(E24,0,1,1,COLUMNS(E24:BR24)-1) - E24:BQ24) / E24:BQ24, 0.05) * SQRT(COUNT(E24:BR24) - 1)</f>
        <v>-0.1445988908939832</v>
      </c>
      <c r="BU24" s="12" cm="1">
        <f t="array" aca="1" ref="BU24" ca="1">_xlfn.STDEV.P((E24:BQ24 - OFFSET(E24:BQ24,0,1)) / OFFSET(E24:BQ24,0,1)) * SQRT(COUNT(E24:BR24)-1)</f>
        <v>0.29118239004551988</v>
      </c>
      <c r="BV24" s="12" cm="1">
        <f t="array" ref="BV24">-(MAX(1 - (E24:BR24 / _xlfn.SCAN(E24, E24:BR24, _xlfn.LAMBDA(_xlpm.a,_xlpm.b, MAX(_xlpm.a, _xlpm.b))))))</f>
        <v>-0.17763157894736847</v>
      </c>
      <c r="BW24" s="14">
        <f t="shared" ca="1" si="1"/>
        <v>1.9763383829438821</v>
      </c>
    </row>
    <row r="25" spans="1:75" x14ac:dyDescent="0.45">
      <c r="A25" s="2" t="s">
        <v>63</v>
      </c>
      <c r="B25" t="s">
        <v>64</v>
      </c>
      <c r="C25" t="s">
        <v>7</v>
      </c>
      <c r="D25" t="s">
        <v>8</v>
      </c>
      <c r="E25">
        <v>6.9260000000000002</v>
      </c>
      <c r="F25">
        <v>6.9459999999999997</v>
      </c>
      <c r="G25">
        <v>6.96</v>
      </c>
      <c r="H25">
        <v>7.1139999999999999</v>
      </c>
      <c r="I25">
        <v>7.306</v>
      </c>
      <c r="J25">
        <v>7.3179999999999996</v>
      </c>
      <c r="K25">
        <v>7.2859999999999996</v>
      </c>
      <c r="L25">
        <v>7.2220000000000004</v>
      </c>
      <c r="M25">
        <v>7.0679999999999996</v>
      </c>
      <c r="N25">
        <v>7.1580000000000004</v>
      </c>
      <c r="O25">
        <v>7.04</v>
      </c>
      <c r="P25">
        <v>7.16</v>
      </c>
      <c r="Q25">
        <v>7.202</v>
      </c>
      <c r="R25">
        <v>7.33</v>
      </c>
      <c r="S25">
        <v>7.1840000000000002</v>
      </c>
      <c r="T25">
        <v>7.1959999999999997</v>
      </c>
      <c r="U25">
        <v>7.3419999999999996</v>
      </c>
      <c r="V25">
        <v>7.3940000000000001</v>
      </c>
      <c r="W25">
        <v>7.3019999999999996</v>
      </c>
      <c r="X25">
        <v>6.8940000000000001</v>
      </c>
      <c r="Y25">
        <v>6.75</v>
      </c>
      <c r="Z25">
        <v>6.8040000000000003</v>
      </c>
      <c r="AA25">
        <v>6.8079999999999998</v>
      </c>
      <c r="AB25">
        <v>6.84</v>
      </c>
      <c r="AC25">
        <v>7.0659999999999998</v>
      </c>
      <c r="AD25">
        <v>7.234</v>
      </c>
      <c r="AE25">
        <v>7.2919999999999998</v>
      </c>
      <c r="AF25">
        <v>7.85</v>
      </c>
      <c r="AG25">
        <v>7.8</v>
      </c>
      <c r="AH25">
        <v>8.0419999999999998</v>
      </c>
      <c r="AI25">
        <v>8.0139999999999993</v>
      </c>
      <c r="AJ25">
        <v>8.1219999999999999</v>
      </c>
      <c r="AK25">
        <v>8.3759999999999994</v>
      </c>
      <c r="AL25">
        <v>8.25</v>
      </c>
      <c r="AM25">
        <v>8.6359999999999992</v>
      </c>
      <c r="AN25">
        <v>8.5239999999999991</v>
      </c>
      <c r="AO25">
        <v>8.7479999999999993</v>
      </c>
      <c r="AP25">
        <v>8.92</v>
      </c>
      <c r="AQ25">
        <v>9.2539999999999996</v>
      </c>
      <c r="AR25">
        <v>9.234</v>
      </c>
      <c r="AS25">
        <v>9.23</v>
      </c>
      <c r="AT25">
        <v>9.27</v>
      </c>
      <c r="AU25">
        <v>8.6359999999999992</v>
      </c>
      <c r="AV25">
        <v>8.6999999999999993</v>
      </c>
      <c r="AW25">
        <v>8.6660000000000004</v>
      </c>
      <c r="AX25">
        <v>8.6</v>
      </c>
      <c r="AY25">
        <v>9.0120000000000005</v>
      </c>
      <c r="AZ25">
        <v>8.8740000000000006</v>
      </c>
      <c r="BA25">
        <v>8.7240000000000002</v>
      </c>
      <c r="BB25">
        <v>8.9540000000000006</v>
      </c>
      <c r="BC25">
        <v>8.7880000000000003</v>
      </c>
      <c r="BD25">
        <v>8.7240000000000002</v>
      </c>
      <c r="BE25">
        <v>8.7539999999999996</v>
      </c>
      <c r="BF25">
        <v>9.0540000000000003</v>
      </c>
      <c r="BG25">
        <v>9.1</v>
      </c>
      <c r="BH25">
        <v>9.1820000000000004</v>
      </c>
      <c r="BI25">
        <v>9.016</v>
      </c>
      <c r="BJ25">
        <v>8.9480000000000004</v>
      </c>
      <c r="BK25">
        <v>9.0619999999999994</v>
      </c>
      <c r="BL25">
        <v>9.1560000000000006</v>
      </c>
      <c r="BM25">
        <v>9.15</v>
      </c>
      <c r="BN25">
        <v>9.15</v>
      </c>
      <c r="BO25">
        <v>9.1</v>
      </c>
      <c r="BP25">
        <v>9.1460000000000008</v>
      </c>
      <c r="BQ25">
        <v>9.1880000000000006</v>
      </c>
      <c r="BR25">
        <v>9.0340000000000007</v>
      </c>
      <c r="BS25" s="12">
        <f t="shared" si="0"/>
        <v>0.30436038117239395</v>
      </c>
      <c r="BT25" s="13" cm="1">
        <f t="array" aca="1" ref="BT25" ca="1">_xlfn.PERCENTILE.INC((OFFSET(E25,0,1,1,COLUMNS(E25:BR25)-1) - E25:BQ25) / E25:BQ25, 0.05) * SQRT(COUNT(E25:BR25) - 1)</f>
        <v>-0.16683884363841628</v>
      </c>
      <c r="BU25" s="12" cm="1">
        <f t="array" aca="1" ref="BU25" ca="1">_xlfn.STDEV.P((E25:BQ25 - OFFSET(E25:BQ25,0,1)) / OFFSET(E25:BQ25,0,1)) * SQRT(COUNT(E25:BR25)-1)</f>
        <v>0.17849896922614406</v>
      </c>
      <c r="BV25" s="12" cm="1">
        <f t="array" ref="BV25">-(MAX(1 - (E25:BR25 / _xlfn.SCAN(E25, E25:BR25, _xlfn.LAMBDA(_xlpm.a,_xlpm.b, MAX(_xlpm.a, _xlpm.b))))))</f>
        <v>-8.7097646740600498E-2</v>
      </c>
      <c r="BW25" s="14">
        <f t="shared" ca="1" si="1"/>
        <v>1.734393103302301</v>
      </c>
    </row>
    <row r="26" spans="1:75" x14ac:dyDescent="0.45">
      <c r="A26" s="2" t="s">
        <v>65</v>
      </c>
      <c r="B26" t="s">
        <v>66</v>
      </c>
      <c r="C26" t="s">
        <v>25</v>
      </c>
      <c r="D26" t="s">
        <v>8</v>
      </c>
      <c r="E26">
        <v>25.24</v>
      </c>
      <c r="F26">
        <v>25.19</v>
      </c>
      <c r="G26">
        <v>25.29</v>
      </c>
      <c r="H26">
        <v>24.95</v>
      </c>
      <c r="I26">
        <v>24.72</v>
      </c>
      <c r="J26">
        <v>24.51</v>
      </c>
      <c r="K26">
        <v>24.73</v>
      </c>
      <c r="L26">
        <v>24.61</v>
      </c>
      <c r="M26">
        <v>24.79</v>
      </c>
      <c r="N26">
        <v>24.77</v>
      </c>
      <c r="O26">
        <v>24.7</v>
      </c>
      <c r="P26">
        <v>25.25</v>
      </c>
      <c r="Q26">
        <v>25.2</v>
      </c>
      <c r="R26">
        <v>24.94</v>
      </c>
      <c r="S26">
        <v>24.73</v>
      </c>
      <c r="T26">
        <v>24.31</v>
      </c>
      <c r="U26">
        <v>24.31</v>
      </c>
      <c r="V26">
        <v>24.27</v>
      </c>
      <c r="W26">
        <v>24.01</v>
      </c>
      <c r="X26">
        <v>23.88</v>
      </c>
      <c r="Y26">
        <v>23.93</v>
      </c>
      <c r="Z26">
        <v>23.59</v>
      </c>
      <c r="AA26">
        <v>24.45</v>
      </c>
      <c r="AB26">
        <v>24.62</v>
      </c>
      <c r="AC26">
        <v>24.14</v>
      </c>
      <c r="AD26">
        <v>23.89</v>
      </c>
      <c r="AE26">
        <v>23.8</v>
      </c>
      <c r="AF26">
        <v>23.3</v>
      </c>
      <c r="AG26">
        <v>22.93</v>
      </c>
      <c r="AH26">
        <v>23.27</v>
      </c>
      <c r="AI26">
        <v>23.26</v>
      </c>
      <c r="AJ26">
        <v>23.19</v>
      </c>
      <c r="AK26">
        <v>23.15</v>
      </c>
      <c r="AL26">
        <v>23.44</v>
      </c>
      <c r="AM26">
        <v>23.33</v>
      </c>
      <c r="AN26">
        <v>23.52</v>
      </c>
      <c r="AO26">
        <v>23.49</v>
      </c>
      <c r="AP26">
        <v>23.29</v>
      </c>
      <c r="AQ26">
        <v>23.34</v>
      </c>
      <c r="AR26">
        <v>23.39</v>
      </c>
      <c r="AS26">
        <v>23.58</v>
      </c>
      <c r="AT26">
        <v>23.81</v>
      </c>
      <c r="AU26">
        <v>23.99</v>
      </c>
      <c r="AV26">
        <v>23.75</v>
      </c>
      <c r="AW26">
        <v>23.52</v>
      </c>
      <c r="AX26">
        <v>23.41</v>
      </c>
      <c r="AY26">
        <v>22.91</v>
      </c>
      <c r="AZ26">
        <v>23.19</v>
      </c>
      <c r="BA26">
        <v>23.21</v>
      </c>
      <c r="BB26">
        <v>23.6</v>
      </c>
      <c r="BC26">
        <v>23.48</v>
      </c>
      <c r="BD26">
        <v>23.19</v>
      </c>
      <c r="BE26">
        <v>23.43</v>
      </c>
      <c r="BF26">
        <v>23.42</v>
      </c>
      <c r="BG26">
        <v>23.58</v>
      </c>
      <c r="BH26">
        <v>23.29</v>
      </c>
      <c r="BI26">
        <v>23.42</v>
      </c>
      <c r="BJ26">
        <v>23.02</v>
      </c>
      <c r="BK26">
        <v>22.98</v>
      </c>
      <c r="BL26">
        <v>23.16</v>
      </c>
      <c r="BM26">
        <v>23.46</v>
      </c>
      <c r="BN26">
        <v>23.46</v>
      </c>
      <c r="BO26">
        <v>23.6</v>
      </c>
      <c r="BP26">
        <v>23.6</v>
      </c>
      <c r="BQ26">
        <v>23.37</v>
      </c>
      <c r="BR26">
        <v>23.11</v>
      </c>
      <c r="BS26" s="12">
        <f t="shared" si="0"/>
        <v>-8.4389857369255111E-2</v>
      </c>
      <c r="BT26" s="13" cm="1">
        <f t="array" aca="1" ref="BT26" ca="1">_xlfn.PERCENTILE.INC((OFFSET(E26,0,1,1,COLUMNS(E26:BR26)-1) - E26:BQ26) / E26:BQ26, 0.05) * SQRT(COUNT(E26:BR26) - 1)</f>
        <v>-0.1375438878918944</v>
      </c>
      <c r="BU26" s="12" cm="1">
        <f t="array" aca="1" ref="BU26" ca="1">_xlfn.STDEV.P((E26:BQ26 - OFFSET(E26:BQ26,0,1)) / OFFSET(E26:BQ26,0,1)) * SQRT(COUNT(E26:BR26)-1)</f>
        <v>8.6208994101410877E-2</v>
      </c>
      <c r="BV26" s="12" cm="1">
        <f t="array" ref="BV26">-(MAX(1 - (E26:BR26 / _xlfn.SCAN(E26, E26:BR26, _xlfn.LAMBDA(_xlpm.a,_xlpm.b, MAX(_xlpm.a, _xlpm.b))))))</f>
        <v>-9.4108343218663459E-2</v>
      </c>
      <c r="BW26" s="14">
        <f t="shared" ca="1" si="1"/>
        <v>-0.9182668026045272</v>
      </c>
    </row>
    <row r="27" spans="1:75" x14ac:dyDescent="0.45">
      <c r="A27" s="2" t="s">
        <v>67</v>
      </c>
      <c r="B27" t="s">
        <v>68</v>
      </c>
      <c r="C27" t="s">
        <v>22</v>
      </c>
      <c r="D27" t="s">
        <v>34</v>
      </c>
      <c r="E27">
        <v>48.66</v>
      </c>
      <c r="F27">
        <v>48.16</v>
      </c>
      <c r="G27">
        <v>49.66</v>
      </c>
      <c r="H27">
        <v>50.4</v>
      </c>
      <c r="I27">
        <v>50.78</v>
      </c>
      <c r="J27">
        <v>51.22</v>
      </c>
      <c r="K27">
        <v>50.8</v>
      </c>
      <c r="L27">
        <v>51.46</v>
      </c>
      <c r="M27">
        <v>51.44</v>
      </c>
      <c r="N27">
        <v>51.88</v>
      </c>
      <c r="O27">
        <v>49.99</v>
      </c>
      <c r="P27">
        <v>51.06</v>
      </c>
      <c r="Q27">
        <v>51.18</v>
      </c>
      <c r="R27">
        <v>51.34</v>
      </c>
      <c r="S27">
        <v>51.76</v>
      </c>
      <c r="T27">
        <v>51.2</v>
      </c>
      <c r="U27">
        <v>50.96</v>
      </c>
      <c r="V27">
        <v>49.46</v>
      </c>
      <c r="W27">
        <v>48.29</v>
      </c>
      <c r="X27">
        <v>45.63</v>
      </c>
      <c r="Y27">
        <v>44.68</v>
      </c>
      <c r="Z27">
        <v>45</v>
      </c>
      <c r="AA27">
        <v>46</v>
      </c>
      <c r="AB27">
        <v>48.58</v>
      </c>
      <c r="AC27">
        <v>48.15</v>
      </c>
      <c r="AD27">
        <v>48.67</v>
      </c>
      <c r="AE27">
        <v>48.52</v>
      </c>
      <c r="AF27">
        <v>52.24</v>
      </c>
      <c r="AG27">
        <v>53.92</v>
      </c>
      <c r="AH27">
        <v>52.92</v>
      </c>
      <c r="AI27">
        <v>52.32</v>
      </c>
      <c r="AJ27">
        <v>52.6</v>
      </c>
      <c r="AK27">
        <v>54.2</v>
      </c>
      <c r="AL27">
        <v>53.64</v>
      </c>
      <c r="AM27">
        <v>53.8</v>
      </c>
      <c r="AN27">
        <v>52.14</v>
      </c>
      <c r="AO27">
        <v>52.2</v>
      </c>
      <c r="AP27">
        <v>53.02</v>
      </c>
      <c r="AQ27">
        <v>54.08</v>
      </c>
      <c r="AR27">
        <v>54.36</v>
      </c>
      <c r="AS27">
        <v>53.82</v>
      </c>
      <c r="AT27">
        <v>53.9</v>
      </c>
      <c r="AU27">
        <v>55.04</v>
      </c>
      <c r="AV27">
        <v>55</v>
      </c>
      <c r="AW27">
        <v>55.14</v>
      </c>
      <c r="AX27">
        <v>55.14</v>
      </c>
      <c r="AY27">
        <v>55.66</v>
      </c>
      <c r="AZ27">
        <v>55.48</v>
      </c>
      <c r="BA27">
        <v>55.14</v>
      </c>
      <c r="BB27">
        <v>55.28</v>
      </c>
      <c r="BC27">
        <v>54.96</v>
      </c>
      <c r="BD27">
        <v>56.88</v>
      </c>
      <c r="BE27">
        <v>57</v>
      </c>
      <c r="BF27">
        <v>57.9</v>
      </c>
      <c r="BG27">
        <v>58.62</v>
      </c>
      <c r="BH27">
        <v>59.38</v>
      </c>
      <c r="BI27">
        <v>59.22</v>
      </c>
      <c r="BJ27">
        <v>58.12</v>
      </c>
      <c r="BK27">
        <v>58.7</v>
      </c>
      <c r="BL27">
        <v>59.36</v>
      </c>
      <c r="BM27">
        <v>59.36</v>
      </c>
      <c r="BN27">
        <v>59.36</v>
      </c>
      <c r="BO27">
        <v>59.62</v>
      </c>
      <c r="BP27">
        <v>59.82</v>
      </c>
      <c r="BQ27">
        <v>59.16</v>
      </c>
      <c r="BR27">
        <v>59.16</v>
      </c>
      <c r="BS27" s="12">
        <f t="shared" si="0"/>
        <v>0.21578298397040693</v>
      </c>
      <c r="BT27" s="13" cm="1">
        <f t="array" aca="1" ref="BT27" ca="1">_xlfn.PERCENTILE.INC((OFFSET(E27,0,1,1,COLUMNS(E27:BR27)-1) - E27:BQ27) / E27:BQ27, 0.05) * SQRT(COUNT(E27:BR27) - 1)</f>
        <v>-0.22799239760872936</v>
      </c>
      <c r="BU27" s="12" cm="1">
        <f t="array" aca="1" ref="BU27" ca="1">_xlfn.STDEV.P((E27:BQ27 - OFFSET(E27:BQ27,0,1)) / OFFSET(E27:BQ27,0,1)) * SQRT(COUNT(E27:BR27)-1)</f>
        <v>0.15659368521981087</v>
      </c>
      <c r="BV27" s="12" cm="1">
        <f t="array" ref="BV27">-(MAX(1 - (E27:BR27 / _xlfn.SCAN(E27, E27:BR27, _xlfn.LAMBDA(_xlpm.a,_xlpm.b, MAX(_xlpm.a, _xlpm.b))))))</f>
        <v>-0.1387818041634542</v>
      </c>
      <c r="BW27" s="14">
        <f t="shared" ca="1" si="1"/>
        <v>1.4113594916689953</v>
      </c>
    </row>
    <row r="28" spans="1:75" x14ac:dyDescent="0.45">
      <c r="A28" s="2" t="s">
        <v>69</v>
      </c>
      <c r="B28" t="s">
        <v>70</v>
      </c>
      <c r="C28" t="s">
        <v>71</v>
      </c>
      <c r="D28" t="s">
        <v>8</v>
      </c>
      <c r="E28">
        <v>23.98</v>
      </c>
      <c r="F28">
        <v>23.92</v>
      </c>
      <c r="G28">
        <v>24.94</v>
      </c>
      <c r="H28">
        <v>25.44</v>
      </c>
      <c r="I28">
        <v>24.76</v>
      </c>
      <c r="J28">
        <v>25.04</v>
      </c>
      <c r="K28">
        <v>25.1</v>
      </c>
      <c r="L28">
        <v>25.22</v>
      </c>
      <c r="M28">
        <v>24.7</v>
      </c>
      <c r="N28">
        <v>24.62</v>
      </c>
      <c r="O28">
        <v>24.1</v>
      </c>
      <c r="P28">
        <v>23.96</v>
      </c>
      <c r="Q28">
        <v>24.12</v>
      </c>
      <c r="R28">
        <v>23.94</v>
      </c>
      <c r="S28">
        <v>22.98</v>
      </c>
      <c r="T28">
        <v>22.8</v>
      </c>
      <c r="U28">
        <v>22.42</v>
      </c>
      <c r="V28">
        <v>21.8</v>
      </c>
      <c r="W28">
        <v>21.54</v>
      </c>
      <c r="X28">
        <v>20.66</v>
      </c>
      <c r="Y28">
        <v>21.22</v>
      </c>
      <c r="Z28">
        <v>21.58</v>
      </c>
      <c r="AA28">
        <v>21.74</v>
      </c>
      <c r="AB28">
        <v>22.02</v>
      </c>
      <c r="AC28">
        <v>22.7</v>
      </c>
      <c r="AD28">
        <v>22.66</v>
      </c>
      <c r="AE28">
        <v>22.34</v>
      </c>
      <c r="AF28">
        <v>22.78</v>
      </c>
      <c r="AG28">
        <v>23</v>
      </c>
      <c r="AH28">
        <v>24.12</v>
      </c>
      <c r="AI28">
        <v>24.14</v>
      </c>
      <c r="AJ28">
        <v>24.14</v>
      </c>
      <c r="AK28">
        <v>23.56</v>
      </c>
      <c r="AL28">
        <v>23.1</v>
      </c>
      <c r="AM28">
        <v>23.32</v>
      </c>
      <c r="AN28">
        <v>23.32</v>
      </c>
      <c r="AO28">
        <v>23.5</v>
      </c>
      <c r="AP28">
        <v>23.74</v>
      </c>
      <c r="AQ28">
        <v>23.48</v>
      </c>
      <c r="AR28">
        <v>24.04</v>
      </c>
      <c r="AS28">
        <v>24.38</v>
      </c>
      <c r="AT28">
        <v>24.44</v>
      </c>
      <c r="AU28">
        <v>24.24</v>
      </c>
      <c r="AV28">
        <v>24.02</v>
      </c>
      <c r="AW28">
        <v>23.94</v>
      </c>
      <c r="AX28">
        <v>24.18</v>
      </c>
      <c r="AY28">
        <v>25.2</v>
      </c>
      <c r="AZ28">
        <v>25.64</v>
      </c>
      <c r="BA28">
        <v>26</v>
      </c>
      <c r="BB28">
        <v>26</v>
      </c>
      <c r="BC28">
        <v>26.86</v>
      </c>
      <c r="BD28">
        <v>26.98</v>
      </c>
      <c r="BE28">
        <v>27.36</v>
      </c>
      <c r="BF28">
        <v>27.72</v>
      </c>
      <c r="BG28">
        <v>27.5</v>
      </c>
      <c r="BH28">
        <v>27.54</v>
      </c>
      <c r="BI28">
        <v>27.44</v>
      </c>
      <c r="BJ28">
        <v>27.1</v>
      </c>
      <c r="BK28">
        <v>27.84</v>
      </c>
      <c r="BL28">
        <v>27.76</v>
      </c>
      <c r="BM28">
        <v>27.76</v>
      </c>
      <c r="BN28">
        <v>27.76</v>
      </c>
      <c r="BO28">
        <v>28.06</v>
      </c>
      <c r="BP28">
        <v>28.66</v>
      </c>
      <c r="BQ28">
        <v>29</v>
      </c>
      <c r="BR28">
        <v>29</v>
      </c>
      <c r="BS28" s="12">
        <f t="shared" si="0"/>
        <v>0.20934111759799831</v>
      </c>
      <c r="BT28" s="13" cm="1">
        <f t="array" aca="1" ref="BT28" ca="1">_xlfn.PERCENTILE.INC((OFFSET(E28,0,1,1,COLUMNS(E28:BR28)-1) - E28:BQ28) / E28:BQ28, 0.05) * SQRT(COUNT(E28:BR28) - 1)</f>
        <v>-0.21114206668098834</v>
      </c>
      <c r="BU28" s="12" cm="1">
        <f t="array" aca="1" ref="BU28" ca="1">_xlfn.STDEV.P((E28:BQ28 - OFFSET(E28:BQ28,0,1)) / OFFSET(E28:BQ28,0,1)) * SQRT(COUNT(E28:BR28)-1)</f>
        <v>0.14445037094201393</v>
      </c>
      <c r="BV28" s="12" cm="1">
        <f t="array" ref="BV28">-(MAX(1 - (E28:BR28 / _xlfn.SCAN(E28, E28:BR28, _xlfn.LAMBDA(_xlpm.a,_xlpm.b, MAX(_xlpm.a, _xlpm.b))))))</f>
        <v>-0.18789308176100628</v>
      </c>
      <c r="BW28" s="14">
        <f t="shared" ca="1" si="1"/>
        <v>1.4854106375686045</v>
      </c>
    </row>
    <row r="29" spans="1:75" x14ac:dyDescent="0.45">
      <c r="A29" s="2" t="s">
        <v>72</v>
      </c>
      <c r="B29" t="s">
        <v>73</v>
      </c>
      <c r="C29" t="s">
        <v>37</v>
      </c>
      <c r="D29" t="s">
        <v>29</v>
      </c>
      <c r="E29">
        <v>2642</v>
      </c>
      <c r="F29">
        <v>2673</v>
      </c>
      <c r="G29">
        <v>2705</v>
      </c>
      <c r="H29">
        <v>2652</v>
      </c>
      <c r="I29">
        <v>2657</v>
      </c>
      <c r="J29">
        <v>2659</v>
      </c>
      <c r="K29">
        <v>2684</v>
      </c>
      <c r="L29">
        <v>2694</v>
      </c>
      <c r="M29">
        <v>2705</v>
      </c>
      <c r="N29">
        <v>2723</v>
      </c>
      <c r="O29">
        <v>2712</v>
      </c>
      <c r="P29">
        <v>2754</v>
      </c>
      <c r="Q29">
        <v>2739</v>
      </c>
      <c r="R29">
        <v>2783</v>
      </c>
      <c r="S29">
        <v>2773</v>
      </c>
      <c r="T29">
        <v>2782</v>
      </c>
      <c r="U29">
        <v>2780</v>
      </c>
      <c r="V29">
        <v>2758</v>
      </c>
      <c r="W29">
        <v>2757</v>
      </c>
      <c r="X29">
        <v>2781</v>
      </c>
      <c r="Y29">
        <v>2755</v>
      </c>
      <c r="Z29">
        <v>2750</v>
      </c>
      <c r="AA29">
        <v>2785</v>
      </c>
      <c r="AB29">
        <v>2864</v>
      </c>
      <c r="AC29">
        <v>2934</v>
      </c>
      <c r="AD29">
        <v>2918</v>
      </c>
      <c r="AE29">
        <v>2944</v>
      </c>
      <c r="AF29">
        <v>2810</v>
      </c>
      <c r="AG29">
        <v>2805</v>
      </c>
      <c r="AH29">
        <v>2864</v>
      </c>
      <c r="AI29">
        <v>2898</v>
      </c>
      <c r="AJ29">
        <v>2902</v>
      </c>
      <c r="AK29">
        <v>2875</v>
      </c>
      <c r="AL29">
        <v>2897</v>
      </c>
      <c r="AM29">
        <v>2893</v>
      </c>
      <c r="AN29">
        <v>2939</v>
      </c>
      <c r="AO29">
        <v>2931</v>
      </c>
      <c r="AP29">
        <v>2876</v>
      </c>
      <c r="AQ29">
        <v>2835</v>
      </c>
      <c r="AR29">
        <v>2819</v>
      </c>
      <c r="AS29">
        <v>2823</v>
      </c>
      <c r="AT29">
        <v>2847</v>
      </c>
      <c r="AU29">
        <v>2857</v>
      </c>
      <c r="AV29">
        <v>2887</v>
      </c>
      <c r="AW29">
        <v>2891</v>
      </c>
      <c r="AX29">
        <v>2869</v>
      </c>
      <c r="AY29">
        <v>2835</v>
      </c>
      <c r="AZ29">
        <v>2798</v>
      </c>
      <c r="BA29">
        <v>2824</v>
      </c>
      <c r="BB29">
        <v>2798</v>
      </c>
      <c r="BC29">
        <v>2854</v>
      </c>
      <c r="BD29">
        <v>2870</v>
      </c>
      <c r="BE29">
        <v>2865</v>
      </c>
      <c r="BF29">
        <v>2852</v>
      </c>
      <c r="BG29">
        <v>2947</v>
      </c>
      <c r="BH29">
        <v>2949</v>
      </c>
      <c r="BI29">
        <v>2943</v>
      </c>
      <c r="BJ29">
        <v>2972</v>
      </c>
      <c r="BK29">
        <v>2966</v>
      </c>
      <c r="BL29">
        <v>2945</v>
      </c>
      <c r="BM29">
        <v>2923</v>
      </c>
      <c r="BN29">
        <v>2923</v>
      </c>
      <c r="BO29">
        <v>2923</v>
      </c>
      <c r="BP29">
        <v>3022</v>
      </c>
      <c r="BQ29">
        <v>2972</v>
      </c>
      <c r="BR29">
        <v>2906</v>
      </c>
      <c r="BS29" s="12">
        <f t="shared" si="0"/>
        <v>9.9924299772899322E-2</v>
      </c>
      <c r="BT29" s="13" cm="1">
        <f t="array" aca="1" ref="BT29" ca="1">_xlfn.PERCENTILE.INC((OFFSET(E29,0,1,1,COLUMNS(E29:BR29)-1) - E29:BQ29) / E29:BQ29, 0.05) * SQRT(COUNT(E29:BR29) - 1)</f>
        <v>-0.1477086899954628</v>
      </c>
      <c r="BU29" s="12" cm="1">
        <f t="array" aca="1" ref="BU29" ca="1">_xlfn.STDEV.P((E29:BQ29 - OFFSET(E29:BQ29,0,1)) / OFFSET(E29:BQ29,0,1)) * SQRT(COUNT(E29:BR29)-1)</f>
        <v>0.10606511724887274</v>
      </c>
      <c r="BV29" s="12" cm="1">
        <f t="array" ref="BV29">-(MAX(1 - (E29:BR29 / _xlfn.SCAN(E29, E29:BR29, _xlfn.LAMBDA(_xlpm.a,_xlpm.b, MAX(_xlpm.a, _xlpm.b))))))</f>
        <v>-4.9592391304347783E-2</v>
      </c>
      <c r="BW29" s="14">
        <f t="shared" ca="1" si="1"/>
        <v>0.99138437311270555</v>
      </c>
    </row>
    <row r="30" spans="1:75" x14ac:dyDescent="0.45">
      <c r="A30" s="2" t="s">
        <v>74</v>
      </c>
      <c r="B30" t="s">
        <v>75</v>
      </c>
      <c r="C30" t="s">
        <v>22</v>
      </c>
      <c r="D30" t="s">
        <v>8</v>
      </c>
      <c r="E30">
        <v>84.45</v>
      </c>
      <c r="F30">
        <v>83.55</v>
      </c>
      <c r="G30">
        <v>86.75</v>
      </c>
      <c r="H30">
        <v>88.45</v>
      </c>
      <c r="I30">
        <v>87.7</v>
      </c>
      <c r="J30">
        <v>88.4</v>
      </c>
      <c r="K30">
        <v>86.45</v>
      </c>
      <c r="L30">
        <v>85.25</v>
      </c>
      <c r="M30">
        <v>81.5</v>
      </c>
      <c r="N30">
        <v>83.4</v>
      </c>
      <c r="O30">
        <v>81.650000000000006</v>
      </c>
      <c r="P30">
        <v>81.099999999999994</v>
      </c>
      <c r="Q30">
        <v>84</v>
      </c>
      <c r="R30">
        <v>89.05</v>
      </c>
      <c r="S30">
        <v>86.7</v>
      </c>
      <c r="T30">
        <v>86.6</v>
      </c>
      <c r="U30">
        <v>89.2</v>
      </c>
      <c r="V30">
        <v>85.1</v>
      </c>
      <c r="W30">
        <v>83.3</v>
      </c>
      <c r="X30">
        <v>80.2</v>
      </c>
      <c r="Y30">
        <v>82.65</v>
      </c>
      <c r="Z30">
        <v>83.9</v>
      </c>
      <c r="AA30">
        <v>86.4</v>
      </c>
      <c r="AB30">
        <v>89.8</v>
      </c>
      <c r="AC30">
        <v>89.5</v>
      </c>
      <c r="AD30">
        <v>89.1</v>
      </c>
      <c r="AE30">
        <v>86.25</v>
      </c>
      <c r="AF30">
        <v>107.9</v>
      </c>
      <c r="AG30">
        <v>113.1</v>
      </c>
      <c r="AH30">
        <v>109.9</v>
      </c>
      <c r="AI30">
        <v>107.8</v>
      </c>
      <c r="AJ30">
        <v>107.3</v>
      </c>
      <c r="AK30">
        <v>114.9</v>
      </c>
      <c r="AL30">
        <v>114.8</v>
      </c>
      <c r="AM30">
        <v>114</v>
      </c>
      <c r="AN30">
        <v>113.4</v>
      </c>
      <c r="AO30">
        <v>113.7</v>
      </c>
      <c r="AP30">
        <v>112.8</v>
      </c>
      <c r="AQ30">
        <v>114.8</v>
      </c>
      <c r="AR30">
        <v>109.3</v>
      </c>
      <c r="AS30">
        <v>109.5</v>
      </c>
      <c r="AT30">
        <v>108.5</v>
      </c>
      <c r="AU30">
        <v>105.9</v>
      </c>
      <c r="AV30">
        <v>105.7</v>
      </c>
      <c r="AW30">
        <v>105.8</v>
      </c>
      <c r="AX30">
        <v>105.8</v>
      </c>
      <c r="AY30">
        <v>108</v>
      </c>
      <c r="AZ30">
        <v>107</v>
      </c>
      <c r="BA30">
        <v>106.8</v>
      </c>
      <c r="BB30">
        <v>106</v>
      </c>
      <c r="BC30">
        <v>105</v>
      </c>
      <c r="BD30">
        <v>105.4</v>
      </c>
      <c r="BE30">
        <v>105</v>
      </c>
      <c r="BF30">
        <v>106</v>
      </c>
      <c r="BG30">
        <v>106.2</v>
      </c>
      <c r="BH30">
        <v>107.3</v>
      </c>
      <c r="BI30">
        <v>102.1</v>
      </c>
      <c r="BJ30">
        <v>100.3</v>
      </c>
      <c r="BK30">
        <v>101</v>
      </c>
      <c r="BL30">
        <v>101.5</v>
      </c>
      <c r="BM30">
        <v>101.1</v>
      </c>
      <c r="BN30">
        <v>101.1</v>
      </c>
      <c r="BO30">
        <v>104.7</v>
      </c>
      <c r="BP30">
        <v>104.6</v>
      </c>
      <c r="BQ30">
        <v>104.4</v>
      </c>
      <c r="BR30">
        <v>106.1</v>
      </c>
      <c r="BS30" s="12">
        <f t="shared" si="0"/>
        <v>0.25636471284783885</v>
      </c>
      <c r="BT30" s="13" cm="1">
        <f t="array" aca="1" ref="BT30" ca="1">_xlfn.PERCENTILE.INC((OFFSET(E30,0,1,1,COLUMNS(E30:BR30)-1) - E30:BQ30) / E30:BQ30, 0.05) * SQRT(COUNT(E30:BR30) - 1)</f>
        <v>-0.34372301571694386</v>
      </c>
      <c r="BU30" s="12" cm="1">
        <f t="array" aca="1" ref="BU30" ca="1">_xlfn.STDEV.P((E30:BQ30 - OFFSET(E30:BQ30,0,1)) / OFFSET(E30:BQ30,0,1)) * SQRT(COUNT(E30:BR30)-1)</f>
        <v>0.27762004799926637</v>
      </c>
      <c r="BV30" s="12" cm="1">
        <f t="array" ref="BV30">-(MAX(1 - (E30:BR30 / _xlfn.SCAN(E30, E30:BR30, _xlfn.LAMBDA(_xlpm.a,_xlpm.b, MAX(_xlpm.a, _xlpm.b))))))</f>
        <v>-0.12706701479547444</v>
      </c>
      <c r="BW30" s="14">
        <f t="shared" ca="1" si="1"/>
        <v>0.94226521007060016</v>
      </c>
    </row>
    <row r="31" spans="1:75" x14ac:dyDescent="0.45">
      <c r="A31" s="2" t="s">
        <v>76</v>
      </c>
      <c r="B31" t="s">
        <v>77</v>
      </c>
      <c r="C31" t="s">
        <v>19</v>
      </c>
      <c r="D31" t="s">
        <v>8</v>
      </c>
      <c r="E31">
        <v>278.89999999999998</v>
      </c>
      <c r="F31">
        <v>276.89999999999998</v>
      </c>
      <c r="G31">
        <v>273.5</v>
      </c>
      <c r="H31">
        <v>276.2</v>
      </c>
      <c r="I31">
        <v>277.10000000000002</v>
      </c>
      <c r="J31">
        <v>277.3</v>
      </c>
      <c r="K31">
        <v>282.5</v>
      </c>
      <c r="L31">
        <v>286.3</v>
      </c>
      <c r="M31">
        <v>286.5</v>
      </c>
      <c r="N31">
        <v>284.8</v>
      </c>
      <c r="O31">
        <v>277</v>
      </c>
      <c r="P31">
        <v>284</v>
      </c>
      <c r="Q31">
        <v>284.10000000000002</v>
      </c>
      <c r="R31">
        <v>281.60000000000002</v>
      </c>
      <c r="S31">
        <v>274.5</v>
      </c>
      <c r="T31">
        <v>282.10000000000002</v>
      </c>
      <c r="U31">
        <v>281.8</v>
      </c>
      <c r="V31">
        <v>274</v>
      </c>
      <c r="W31">
        <v>272.89999999999998</v>
      </c>
      <c r="X31">
        <v>257</v>
      </c>
      <c r="Y31">
        <v>258.8</v>
      </c>
      <c r="Z31">
        <v>255</v>
      </c>
      <c r="AA31">
        <v>260</v>
      </c>
      <c r="AB31">
        <v>267.10000000000002</v>
      </c>
      <c r="AC31">
        <v>269.3</v>
      </c>
      <c r="AD31">
        <v>275.10000000000002</v>
      </c>
      <c r="AE31">
        <v>277.39999999999998</v>
      </c>
      <c r="AF31">
        <v>298.8</v>
      </c>
      <c r="AG31">
        <v>281.5</v>
      </c>
      <c r="AH31">
        <v>279.3</v>
      </c>
      <c r="AI31">
        <v>274</v>
      </c>
      <c r="AJ31">
        <v>270</v>
      </c>
      <c r="AK31">
        <v>275.10000000000002</v>
      </c>
      <c r="AL31">
        <v>277.60000000000002</v>
      </c>
      <c r="AM31">
        <v>284.2</v>
      </c>
      <c r="AN31">
        <v>282</v>
      </c>
      <c r="AO31">
        <v>280.5</v>
      </c>
      <c r="AP31">
        <v>280</v>
      </c>
      <c r="AQ31">
        <v>279.2</v>
      </c>
      <c r="AR31">
        <v>273.60000000000002</v>
      </c>
      <c r="AS31">
        <v>274.7</v>
      </c>
      <c r="AT31">
        <v>271.2</v>
      </c>
      <c r="AU31">
        <v>267.3</v>
      </c>
      <c r="AV31">
        <v>272.8</v>
      </c>
      <c r="AW31">
        <v>267.8</v>
      </c>
      <c r="AX31">
        <v>273.8</v>
      </c>
      <c r="AY31">
        <v>275.3</v>
      </c>
      <c r="AZ31">
        <v>279.8</v>
      </c>
      <c r="BA31">
        <v>280.60000000000002</v>
      </c>
      <c r="BB31">
        <v>285</v>
      </c>
      <c r="BC31">
        <v>287.60000000000002</v>
      </c>
      <c r="BD31">
        <v>283.3</v>
      </c>
      <c r="BE31">
        <v>287.5</v>
      </c>
      <c r="BF31">
        <v>290.2</v>
      </c>
      <c r="BG31">
        <v>290.39999999999998</v>
      </c>
      <c r="BH31">
        <v>295</v>
      </c>
      <c r="BI31">
        <v>289.89999999999998</v>
      </c>
      <c r="BJ31">
        <v>287.5</v>
      </c>
      <c r="BK31">
        <v>293.5</v>
      </c>
      <c r="BL31">
        <v>293.60000000000002</v>
      </c>
      <c r="BM31">
        <v>293.60000000000002</v>
      </c>
      <c r="BN31">
        <v>293.60000000000002</v>
      </c>
      <c r="BO31">
        <v>299.3</v>
      </c>
      <c r="BP31">
        <v>299.5</v>
      </c>
      <c r="BQ31">
        <v>297.89999999999998</v>
      </c>
      <c r="BR31">
        <v>297.89999999999998</v>
      </c>
      <c r="BS31" s="12">
        <f t="shared" si="0"/>
        <v>6.8124775905342425E-2</v>
      </c>
      <c r="BT31" s="13" cm="1">
        <f t="array" aca="1" ref="BT31" ca="1">_xlfn.PERCENTILE.INC((OFFSET(E31,0,1,1,COLUMNS(E31:BR31)-1) - E31:BQ31) / E31:BQ31, 0.05) * SQRT(COUNT(E31:BR31) - 1)</f>
        <v>-0.21729982399832734</v>
      </c>
      <c r="BU31" s="12" cm="1">
        <f t="array" aca="1" ref="BU31" ca="1">_xlfn.STDEV.P((E31:BQ31 - OFFSET(E31:BQ31,0,1)) / OFFSET(E31:BQ31,0,1)) * SQRT(COUNT(E31:BR31)-1)</f>
        <v>0.15979292937913239</v>
      </c>
      <c r="BV31" s="12" cm="1">
        <f t="array" ref="BV31">-(MAX(1 - (E31:BR31 / _xlfn.SCAN(E31, E31:BR31, _xlfn.LAMBDA(_xlpm.a,_xlpm.b, MAX(_xlpm.a, _xlpm.b))))))</f>
        <v>-0.10994764397905754</v>
      </c>
      <c r="BW31" s="14">
        <f t="shared" ca="1" si="1"/>
        <v>0.45904268849909163</v>
      </c>
    </row>
    <row r="32" spans="1:75" x14ac:dyDescent="0.45">
      <c r="A32" s="2" t="s">
        <v>78</v>
      </c>
      <c r="B32" t="s">
        <v>79</v>
      </c>
      <c r="C32" t="s">
        <v>80</v>
      </c>
      <c r="D32" t="s">
        <v>34</v>
      </c>
      <c r="E32">
        <v>2</v>
      </c>
      <c r="F32">
        <v>2</v>
      </c>
      <c r="G32">
        <v>1.9550000000000001</v>
      </c>
      <c r="H32">
        <v>2</v>
      </c>
      <c r="I32">
        <v>2.06</v>
      </c>
      <c r="J32">
        <v>1.9950000000000001</v>
      </c>
      <c r="K32">
        <v>2</v>
      </c>
      <c r="L32">
        <v>1.9</v>
      </c>
      <c r="M32">
        <v>1.92</v>
      </c>
      <c r="N32">
        <v>1.95</v>
      </c>
      <c r="O32">
        <v>1.85</v>
      </c>
      <c r="P32">
        <v>1.95</v>
      </c>
      <c r="Q32">
        <v>1.9</v>
      </c>
      <c r="R32">
        <v>1.82</v>
      </c>
      <c r="S32">
        <v>1.7949999999999999</v>
      </c>
      <c r="T32">
        <v>1.96</v>
      </c>
      <c r="U32">
        <v>1.8149999999999999</v>
      </c>
      <c r="V32">
        <v>1.8</v>
      </c>
      <c r="W32">
        <v>1.7250000000000001</v>
      </c>
      <c r="X32">
        <v>1.7</v>
      </c>
      <c r="Y32">
        <v>1.68</v>
      </c>
      <c r="Z32">
        <v>1.68</v>
      </c>
      <c r="AA32">
        <v>1.73</v>
      </c>
      <c r="AB32">
        <v>1.75</v>
      </c>
      <c r="AC32">
        <v>1.75</v>
      </c>
      <c r="AD32">
        <v>1.73</v>
      </c>
      <c r="AE32">
        <v>1.64</v>
      </c>
      <c r="AF32">
        <v>1.69</v>
      </c>
      <c r="AG32">
        <v>1.7</v>
      </c>
      <c r="AH32">
        <v>1.73</v>
      </c>
      <c r="AI32">
        <v>1.73</v>
      </c>
      <c r="AJ32">
        <v>1.75</v>
      </c>
      <c r="AK32">
        <v>1.84</v>
      </c>
      <c r="AL32">
        <v>1.7250000000000001</v>
      </c>
      <c r="AM32">
        <v>1.8</v>
      </c>
      <c r="AN32">
        <v>1.7649999999999999</v>
      </c>
      <c r="AO32">
        <v>1.7549999999999999</v>
      </c>
      <c r="AP32">
        <v>1.7</v>
      </c>
      <c r="AQ32">
        <v>1.635</v>
      </c>
      <c r="AR32">
        <v>1.68</v>
      </c>
      <c r="AS32">
        <v>1.7</v>
      </c>
      <c r="AT32">
        <v>1.67</v>
      </c>
      <c r="AU32">
        <v>1.67</v>
      </c>
      <c r="AV32">
        <v>1.68</v>
      </c>
      <c r="AW32">
        <v>1.675</v>
      </c>
      <c r="AX32">
        <v>1.66</v>
      </c>
      <c r="AY32">
        <v>1.7</v>
      </c>
      <c r="AZ32">
        <v>1.68</v>
      </c>
      <c r="BA32">
        <v>1.67</v>
      </c>
      <c r="BB32">
        <v>1.67</v>
      </c>
      <c r="BC32">
        <v>1.72</v>
      </c>
      <c r="BD32">
        <v>1.7</v>
      </c>
      <c r="BE32">
        <v>1.7</v>
      </c>
      <c r="BF32">
        <v>1.7350000000000001</v>
      </c>
      <c r="BG32">
        <v>1.74</v>
      </c>
      <c r="BH32">
        <v>1.73</v>
      </c>
      <c r="BI32">
        <v>1.72</v>
      </c>
      <c r="BJ32">
        <v>1.66</v>
      </c>
      <c r="BK32">
        <v>1.74</v>
      </c>
      <c r="BL32">
        <v>1.81</v>
      </c>
      <c r="BM32">
        <v>1.81</v>
      </c>
      <c r="BN32">
        <v>1.81</v>
      </c>
      <c r="BO32">
        <v>2.12</v>
      </c>
      <c r="BP32">
        <v>1.97</v>
      </c>
      <c r="BQ32">
        <v>1.99</v>
      </c>
      <c r="BR32">
        <v>1.99</v>
      </c>
      <c r="BS32" s="12">
        <f t="shared" si="0"/>
        <v>-5.0000000000000044E-3</v>
      </c>
      <c r="BT32" s="13" cm="1">
        <f t="array" aca="1" ref="BT32" ca="1">_xlfn.PERCENTILE.INC((OFFSET(E32,0,1,1,COLUMNS(E32:BR32)-1) - E32:BQ32) / E32:BQ32, 0.05) * SQRT(COUNT(E32:BR32) - 1)</f>
        <v>-0.41822887385571267</v>
      </c>
      <c r="BU32" s="12" cm="1">
        <f t="array" aca="1" ref="BU32" ca="1">_xlfn.STDEV.P((E32:BQ32 - OFFSET(E32:BQ32,0,1)) / OFFSET(E32:BQ32,0,1)) * SQRT(COUNT(E32:BR32)-1)</f>
        <v>0.28804004221997392</v>
      </c>
      <c r="BV32" s="12" cm="1">
        <f t="array" ref="BV32">-(MAX(1 - (E32:BR32 / _xlfn.SCAN(E32, E32:BR32, _xlfn.LAMBDA(_xlpm.a,_xlpm.b, MAX(_xlpm.a, _xlpm.b))))))</f>
        <v>-0.2063106796116505</v>
      </c>
      <c r="BW32" s="14">
        <f t="shared" ca="1" si="1"/>
        <v>7.8808487268112993E-4</v>
      </c>
    </row>
    <row r="33" spans="1:75" x14ac:dyDescent="0.45">
      <c r="A33" s="2" t="s">
        <v>81</v>
      </c>
      <c r="B33" t="s">
        <v>82</v>
      </c>
      <c r="C33" t="s">
        <v>22</v>
      </c>
      <c r="D33" t="s">
        <v>8</v>
      </c>
      <c r="E33">
        <v>1605</v>
      </c>
      <c r="F33">
        <v>1602.5</v>
      </c>
      <c r="G33">
        <v>1630</v>
      </c>
      <c r="H33">
        <v>1600</v>
      </c>
      <c r="I33">
        <v>1615</v>
      </c>
      <c r="J33">
        <v>1668.5</v>
      </c>
      <c r="K33">
        <v>1703.5</v>
      </c>
      <c r="L33">
        <v>1734</v>
      </c>
      <c r="M33">
        <v>1716</v>
      </c>
      <c r="N33">
        <v>1679</v>
      </c>
      <c r="O33">
        <v>1644.5</v>
      </c>
      <c r="P33">
        <v>1626.5</v>
      </c>
      <c r="Q33">
        <v>1632.5</v>
      </c>
      <c r="R33">
        <v>1592.5</v>
      </c>
      <c r="S33">
        <v>1593.5</v>
      </c>
      <c r="T33">
        <v>1562</v>
      </c>
      <c r="U33">
        <v>1568.5</v>
      </c>
      <c r="V33">
        <v>1540.5</v>
      </c>
      <c r="W33">
        <v>1577.5</v>
      </c>
      <c r="X33">
        <v>1541</v>
      </c>
      <c r="Y33">
        <v>1508</v>
      </c>
      <c r="Z33">
        <v>1447.5</v>
      </c>
      <c r="AA33">
        <v>1456.5</v>
      </c>
      <c r="AB33">
        <v>1519</v>
      </c>
      <c r="AC33">
        <v>1626.5</v>
      </c>
      <c r="AD33">
        <v>1614</v>
      </c>
      <c r="AE33">
        <v>1610</v>
      </c>
      <c r="AF33">
        <v>1582</v>
      </c>
      <c r="AG33">
        <v>1548</v>
      </c>
      <c r="AH33">
        <v>1642.5</v>
      </c>
      <c r="AI33">
        <v>1640</v>
      </c>
      <c r="AJ33">
        <v>1629</v>
      </c>
      <c r="AK33">
        <v>1631</v>
      </c>
      <c r="AL33">
        <v>1640</v>
      </c>
      <c r="AM33">
        <v>1593</v>
      </c>
      <c r="AN33">
        <v>1592</v>
      </c>
      <c r="AO33">
        <v>1608</v>
      </c>
      <c r="AP33">
        <v>1599</v>
      </c>
      <c r="AQ33">
        <v>1551.5</v>
      </c>
      <c r="AR33">
        <v>1552</v>
      </c>
      <c r="AS33">
        <v>1575</v>
      </c>
      <c r="AT33">
        <v>1616</v>
      </c>
      <c r="AU33">
        <v>1602</v>
      </c>
      <c r="AV33">
        <v>1596</v>
      </c>
      <c r="AW33">
        <v>1621.5</v>
      </c>
      <c r="AX33">
        <v>1652.5</v>
      </c>
      <c r="AY33">
        <v>1659</v>
      </c>
      <c r="AZ33">
        <v>1682</v>
      </c>
      <c r="BA33">
        <v>1724</v>
      </c>
      <c r="BB33">
        <v>1739</v>
      </c>
      <c r="BC33">
        <v>1752</v>
      </c>
      <c r="BD33">
        <v>1827</v>
      </c>
      <c r="BE33">
        <v>1837</v>
      </c>
      <c r="BF33">
        <v>1860</v>
      </c>
      <c r="BG33">
        <v>1878</v>
      </c>
      <c r="BH33">
        <v>1906.5</v>
      </c>
      <c r="BI33">
        <v>1949.5</v>
      </c>
      <c r="BJ33">
        <v>1900</v>
      </c>
      <c r="BK33">
        <v>1940.5</v>
      </c>
      <c r="BL33">
        <v>1944</v>
      </c>
      <c r="BM33">
        <v>1969.5</v>
      </c>
      <c r="BN33">
        <v>1969.5</v>
      </c>
      <c r="BO33">
        <v>1931</v>
      </c>
      <c r="BP33">
        <v>1932</v>
      </c>
      <c r="BQ33">
        <v>1900</v>
      </c>
      <c r="BR33">
        <v>1905</v>
      </c>
      <c r="BS33" s="12">
        <f t="shared" si="0"/>
        <v>0.18691588785046728</v>
      </c>
      <c r="BT33" s="13" cm="1">
        <f t="array" aca="1" ref="BT33" ca="1">_xlfn.PERCENTILE.INC((OFFSET(E33,0,1,1,COLUMNS(E33:BR33)-1) - E33:BQ33) / E33:BQ33, 0.05) * SQRT(COUNT(E33:BR33) - 1)</f>
        <v>-0.20327660832552438</v>
      </c>
      <c r="BU33" s="12" cm="1">
        <f t="array" aca="1" ref="BU33" ca="1">_xlfn.STDEV.P((E33:BQ33 - OFFSET(E33:BQ33,0,1)) / OFFSET(E33:BQ33,0,1)) * SQRT(COUNT(E33:BR33)-1)</f>
        <v>0.16553918344828009</v>
      </c>
      <c r="BV33" s="12" cm="1">
        <f t="array" ref="BV33">-(MAX(1 - (E33:BR33 / _xlfn.SCAN(E33, E33:BR33, _xlfn.LAMBDA(_xlpm.a,_xlpm.b, MAX(_xlpm.a, _xlpm.b))))))</f>
        <v>-0.16522491349480972</v>
      </c>
      <c r="BW33" s="14">
        <f t="shared" ca="1" si="1"/>
        <v>1.1607094093858394</v>
      </c>
    </row>
    <row r="34" spans="1:75" x14ac:dyDescent="0.45">
      <c r="A34" s="2" t="s">
        <v>83</v>
      </c>
      <c r="B34" t="s">
        <v>84</v>
      </c>
      <c r="C34" t="s">
        <v>37</v>
      </c>
      <c r="D34" t="s">
        <v>8</v>
      </c>
      <c r="E34">
        <v>2.3170000000000002</v>
      </c>
      <c r="F34">
        <v>2.3580000000000001</v>
      </c>
      <c r="G34">
        <v>2.3980000000000001</v>
      </c>
      <c r="H34">
        <v>2.5449999999999999</v>
      </c>
      <c r="I34">
        <v>2.544</v>
      </c>
      <c r="J34">
        <v>2.605</v>
      </c>
      <c r="K34">
        <v>2.6120000000000001</v>
      </c>
      <c r="L34">
        <v>2.6539999999999999</v>
      </c>
      <c r="M34">
        <v>2.4790000000000001</v>
      </c>
      <c r="N34">
        <v>2.4390000000000001</v>
      </c>
      <c r="O34">
        <v>2.3580000000000001</v>
      </c>
      <c r="P34">
        <v>2.4260000000000002</v>
      </c>
      <c r="Q34">
        <v>2.4580000000000002</v>
      </c>
      <c r="R34">
        <v>2.4500000000000002</v>
      </c>
      <c r="S34">
        <v>2.4550000000000001</v>
      </c>
      <c r="T34">
        <v>2.4470000000000001</v>
      </c>
      <c r="U34">
        <v>2.4990000000000001</v>
      </c>
      <c r="V34">
        <v>2.4900000000000002</v>
      </c>
      <c r="W34">
        <v>2.4329999999999998</v>
      </c>
      <c r="X34">
        <v>2.3109999999999999</v>
      </c>
      <c r="Y34">
        <v>2.2890000000000001</v>
      </c>
      <c r="Z34">
        <v>2.3149999999999999</v>
      </c>
      <c r="AA34">
        <v>2.3879999999999999</v>
      </c>
      <c r="AB34">
        <v>2.5419999999999998</v>
      </c>
      <c r="AC34">
        <v>2.4289999999999998</v>
      </c>
      <c r="AD34">
        <v>2.448</v>
      </c>
      <c r="AE34">
        <v>2.46</v>
      </c>
      <c r="AF34">
        <v>2.7360000000000002</v>
      </c>
      <c r="AG34">
        <v>2.9049999999999998</v>
      </c>
      <c r="AH34">
        <v>2.8719999999999999</v>
      </c>
      <c r="AI34">
        <v>2.8559999999999999</v>
      </c>
      <c r="AJ34">
        <v>2.887</v>
      </c>
      <c r="AK34">
        <v>2.9769999999999999</v>
      </c>
      <c r="AL34">
        <v>3.0640000000000001</v>
      </c>
      <c r="AM34">
        <v>3.0529999999999999</v>
      </c>
      <c r="AN34">
        <v>2.9910000000000001</v>
      </c>
      <c r="AO34">
        <v>2.9929999999999999</v>
      </c>
      <c r="AP34">
        <v>3.0569999999999999</v>
      </c>
      <c r="AQ34">
        <v>3.2330000000000001</v>
      </c>
      <c r="AR34">
        <v>3.1059999999999999</v>
      </c>
      <c r="AS34">
        <v>3.1059999999999999</v>
      </c>
      <c r="AT34">
        <v>3.0579999999999998</v>
      </c>
      <c r="AU34">
        <v>3.1360000000000001</v>
      </c>
      <c r="AV34">
        <v>3.18</v>
      </c>
      <c r="AW34">
        <v>3.1640000000000001</v>
      </c>
      <c r="AX34">
        <v>3.1480000000000001</v>
      </c>
      <c r="AY34">
        <v>3.1960000000000002</v>
      </c>
      <c r="AZ34">
        <v>3.1549999999999998</v>
      </c>
      <c r="BA34">
        <v>3.117</v>
      </c>
      <c r="BB34">
        <v>3.1629999999999998</v>
      </c>
      <c r="BC34">
        <v>3.0990000000000002</v>
      </c>
      <c r="BD34">
        <v>2.9740000000000002</v>
      </c>
      <c r="BE34">
        <v>2.976</v>
      </c>
      <c r="BF34">
        <v>3.0659999999999998</v>
      </c>
      <c r="BG34">
        <v>3.129</v>
      </c>
      <c r="BH34">
        <v>3.16</v>
      </c>
      <c r="BI34">
        <v>3.097</v>
      </c>
      <c r="BJ34">
        <v>3.008</v>
      </c>
      <c r="BK34">
        <v>3.0569999999999999</v>
      </c>
      <c r="BL34">
        <v>3.1680000000000001</v>
      </c>
      <c r="BM34">
        <v>3.1789999999999998</v>
      </c>
      <c r="BN34">
        <v>3.1789999999999998</v>
      </c>
      <c r="BO34">
        <v>3.2480000000000002</v>
      </c>
      <c r="BP34">
        <v>3.24</v>
      </c>
      <c r="BQ34">
        <v>3.2320000000000002</v>
      </c>
      <c r="BR34">
        <v>3.2349999999999999</v>
      </c>
      <c r="BS34" s="12">
        <f t="shared" si="0"/>
        <v>0.39620198532585221</v>
      </c>
      <c r="BT34" s="13" cm="1">
        <f t="array" aca="1" ref="BT34" ca="1">_xlfn.PERCENTILE.INC((OFFSET(E34,0,1,1,COLUMNS(E34:BR34)-1) - E34:BQ34) / E34:BQ34, 0.05) * SQRT(COUNT(E34:BR34) - 1)</f>
        <v>-0.32349771927656962</v>
      </c>
      <c r="BU34" s="12" cm="1">
        <f t="array" aca="1" ref="BU34" ca="1">_xlfn.STDEV.P((E34:BQ34 - OFFSET(E34:BQ34,0,1)) / OFFSET(E34:BQ34,0,1)) * SQRT(COUNT(E34:BR34)-1)</f>
        <v>0.22646335119313496</v>
      </c>
      <c r="BV34" s="12" cm="1">
        <f t="array" ref="BV34">-(MAX(1 - (E34:BR34 / _xlfn.SCAN(E34, E34:BR34, _xlfn.LAMBDA(_xlpm.a,_xlpm.b, MAX(_xlpm.a, _xlpm.b))))))</f>
        <v>-0.13752825923134882</v>
      </c>
      <c r="BW34" s="14">
        <f t="shared" ca="1" si="1"/>
        <v>1.77260021637453</v>
      </c>
    </row>
    <row r="35" spans="1:75" x14ac:dyDescent="0.45">
      <c r="A35" s="2" t="s">
        <v>85</v>
      </c>
      <c r="B35" t="s">
        <v>86</v>
      </c>
      <c r="C35" t="s">
        <v>22</v>
      </c>
      <c r="D35" t="s">
        <v>8</v>
      </c>
      <c r="E35">
        <v>116.1</v>
      </c>
      <c r="F35">
        <v>116.5</v>
      </c>
      <c r="G35">
        <v>118.8</v>
      </c>
      <c r="H35">
        <v>122.6</v>
      </c>
      <c r="I35">
        <v>120.2</v>
      </c>
      <c r="J35">
        <v>120.9</v>
      </c>
      <c r="K35">
        <v>120.6</v>
      </c>
      <c r="L35">
        <v>120.7</v>
      </c>
      <c r="M35">
        <v>116.7</v>
      </c>
      <c r="N35">
        <v>120.8</v>
      </c>
      <c r="O35">
        <v>119</v>
      </c>
      <c r="P35">
        <v>116.4</v>
      </c>
      <c r="Q35">
        <v>120.6</v>
      </c>
      <c r="R35">
        <v>126</v>
      </c>
      <c r="S35">
        <v>121.4</v>
      </c>
      <c r="T35">
        <v>122.6</v>
      </c>
      <c r="U35">
        <v>125.4</v>
      </c>
      <c r="V35">
        <v>120.9</v>
      </c>
      <c r="W35">
        <v>118.8</v>
      </c>
      <c r="X35">
        <v>114.3</v>
      </c>
      <c r="Y35">
        <v>114.2</v>
      </c>
      <c r="Z35">
        <v>115.6</v>
      </c>
      <c r="AA35">
        <v>120</v>
      </c>
      <c r="AB35">
        <v>123.4</v>
      </c>
      <c r="AC35">
        <v>124.9</v>
      </c>
      <c r="AD35">
        <v>125.1</v>
      </c>
      <c r="AE35">
        <v>122.9</v>
      </c>
      <c r="AF35">
        <v>141.19999999999999</v>
      </c>
      <c r="AG35">
        <v>148.19999999999999</v>
      </c>
      <c r="AH35">
        <v>144</v>
      </c>
      <c r="AI35">
        <v>141</v>
      </c>
      <c r="AJ35">
        <v>141.6</v>
      </c>
      <c r="AK35">
        <v>145.9</v>
      </c>
      <c r="AL35">
        <v>146.1</v>
      </c>
      <c r="AM35">
        <v>144.19999999999999</v>
      </c>
      <c r="AN35">
        <v>143</v>
      </c>
      <c r="AO35">
        <v>145.5</v>
      </c>
      <c r="AP35">
        <v>146.69999999999999</v>
      </c>
      <c r="AQ35">
        <v>147</v>
      </c>
      <c r="AR35">
        <v>144.19999999999999</v>
      </c>
      <c r="AS35">
        <v>143.9</v>
      </c>
      <c r="AT35">
        <v>143.80000000000001</v>
      </c>
      <c r="AU35">
        <v>136.6</v>
      </c>
      <c r="AV35">
        <v>141</v>
      </c>
      <c r="AW35">
        <v>140.1</v>
      </c>
      <c r="AX35">
        <v>142</v>
      </c>
      <c r="AY35">
        <v>141.80000000000001</v>
      </c>
      <c r="AZ35">
        <v>139.4</v>
      </c>
      <c r="BA35">
        <v>138.1</v>
      </c>
      <c r="BB35">
        <v>137</v>
      </c>
      <c r="BC35">
        <v>136.1</v>
      </c>
      <c r="BD35">
        <v>136.1</v>
      </c>
      <c r="BE35">
        <v>135.9</v>
      </c>
      <c r="BF35">
        <v>138.30000000000001</v>
      </c>
      <c r="BG35">
        <v>138.9</v>
      </c>
      <c r="BH35">
        <v>138.30000000000001</v>
      </c>
      <c r="BI35">
        <v>136.1</v>
      </c>
      <c r="BJ35">
        <v>133.30000000000001</v>
      </c>
      <c r="BK35">
        <v>135.5</v>
      </c>
      <c r="BL35">
        <v>138.80000000000001</v>
      </c>
      <c r="BM35">
        <v>138.6</v>
      </c>
      <c r="BN35">
        <v>138.6</v>
      </c>
      <c r="BO35">
        <v>142.19999999999999</v>
      </c>
      <c r="BP35">
        <v>143.69999999999999</v>
      </c>
      <c r="BQ35">
        <v>143.80000000000001</v>
      </c>
      <c r="BR35">
        <v>142.19999999999999</v>
      </c>
      <c r="BS35" s="12">
        <f t="shared" si="0"/>
        <v>0.22480620155038755</v>
      </c>
      <c r="BT35" s="13" cm="1">
        <f t="array" aca="1" ref="BT35" ca="1">_xlfn.PERCENTILE.INC((OFFSET(E35,0,1,1,COLUMNS(E35:BR35)-1) - E35:BQ35) / E35:BQ35, 0.05) * SQRT(COUNT(E35:BR35) - 1)</f>
        <v>-0.28488904662329895</v>
      </c>
      <c r="BU35" s="12" cm="1">
        <f t="array" aca="1" ref="BU35" ca="1">_xlfn.STDEV.P((E35:BQ35 - OFFSET(E35:BQ35,0,1)) / OFFSET(E35:BQ35,0,1)) * SQRT(COUNT(E35:BR35)-1)</f>
        <v>0.21171426560133189</v>
      </c>
      <c r="BV35" s="12" cm="1">
        <f t="array" ref="BV35">-(MAX(1 - (E35:BR35 / _xlfn.SCAN(E35, E35:BR35, _xlfn.LAMBDA(_xlpm.a,_xlpm.b, MAX(_xlpm.a, _xlpm.b))))))</f>
        <v>-0.10053981106612675</v>
      </c>
      <c r="BW35" s="14">
        <f t="shared" ca="1" si="1"/>
        <v>1.0865266962385574</v>
      </c>
    </row>
    <row r="36" spans="1:75" x14ac:dyDescent="0.45">
      <c r="A36" s="2" t="s">
        <v>87</v>
      </c>
      <c r="B36" t="s">
        <v>88</v>
      </c>
      <c r="C36" t="s">
        <v>80</v>
      </c>
      <c r="D36" t="s">
        <v>8</v>
      </c>
      <c r="E36">
        <v>109.3</v>
      </c>
      <c r="F36">
        <v>109.3</v>
      </c>
      <c r="G36">
        <v>110.3</v>
      </c>
      <c r="H36">
        <v>111.6</v>
      </c>
      <c r="I36">
        <v>112.3</v>
      </c>
      <c r="J36">
        <v>114</v>
      </c>
      <c r="K36">
        <v>115.8</v>
      </c>
      <c r="L36">
        <v>120.8</v>
      </c>
      <c r="M36">
        <v>119</v>
      </c>
      <c r="N36">
        <v>122.4</v>
      </c>
      <c r="O36">
        <v>118.7</v>
      </c>
      <c r="P36">
        <v>121.9</v>
      </c>
      <c r="Q36">
        <v>123</v>
      </c>
      <c r="R36">
        <v>121.9</v>
      </c>
      <c r="S36">
        <v>120.6</v>
      </c>
      <c r="T36">
        <v>121.8</v>
      </c>
      <c r="U36">
        <v>118.7</v>
      </c>
      <c r="V36">
        <v>116.2</v>
      </c>
      <c r="W36">
        <v>115.8</v>
      </c>
      <c r="X36">
        <v>112.6</v>
      </c>
      <c r="Y36">
        <v>109.5</v>
      </c>
      <c r="Z36">
        <v>110.9</v>
      </c>
      <c r="AA36">
        <v>108.8</v>
      </c>
      <c r="AB36">
        <v>110.4</v>
      </c>
      <c r="AC36">
        <v>114.3</v>
      </c>
      <c r="AD36">
        <v>115.3</v>
      </c>
      <c r="AE36">
        <v>114.8</v>
      </c>
      <c r="AF36">
        <v>119.6</v>
      </c>
      <c r="AG36">
        <v>114.3</v>
      </c>
      <c r="AH36">
        <v>117.4</v>
      </c>
      <c r="AI36">
        <v>116.3</v>
      </c>
      <c r="AJ36">
        <v>117.9</v>
      </c>
      <c r="AK36">
        <v>117.9</v>
      </c>
      <c r="AL36">
        <v>115.9</v>
      </c>
      <c r="AM36">
        <v>116.6</v>
      </c>
      <c r="AN36">
        <v>116.9</v>
      </c>
      <c r="AO36">
        <v>118.9</v>
      </c>
      <c r="AP36">
        <v>115.8</v>
      </c>
      <c r="AQ36">
        <v>110.8</v>
      </c>
      <c r="AR36">
        <v>109.8</v>
      </c>
      <c r="AS36">
        <v>111.3</v>
      </c>
      <c r="AT36">
        <v>111.5</v>
      </c>
      <c r="AU36">
        <v>111.8</v>
      </c>
      <c r="AV36">
        <v>111.5</v>
      </c>
      <c r="AW36">
        <v>111</v>
      </c>
      <c r="AX36">
        <v>109.5</v>
      </c>
      <c r="AY36">
        <v>111.4</v>
      </c>
      <c r="AZ36">
        <v>111.5</v>
      </c>
      <c r="BA36">
        <v>112.8</v>
      </c>
      <c r="BB36">
        <v>109.3</v>
      </c>
      <c r="BC36">
        <v>109.8</v>
      </c>
      <c r="BD36">
        <v>108.4</v>
      </c>
      <c r="BE36">
        <v>108</v>
      </c>
      <c r="BF36">
        <v>105.5</v>
      </c>
      <c r="BG36">
        <v>107.4</v>
      </c>
      <c r="BH36">
        <v>107.3</v>
      </c>
      <c r="BI36">
        <v>109.2</v>
      </c>
      <c r="BJ36">
        <v>106.9</v>
      </c>
      <c r="BK36">
        <v>107.5</v>
      </c>
      <c r="BL36">
        <v>106.7</v>
      </c>
      <c r="BM36">
        <v>106.7</v>
      </c>
      <c r="BN36">
        <v>106.7</v>
      </c>
      <c r="BO36">
        <v>107.4</v>
      </c>
      <c r="BP36">
        <v>108.5</v>
      </c>
      <c r="BQ36">
        <v>108.9</v>
      </c>
      <c r="BR36">
        <v>108.9</v>
      </c>
      <c r="BS36" s="12">
        <f t="shared" si="0"/>
        <v>-3.6596523330282844E-3</v>
      </c>
      <c r="BT36" s="13" cm="1">
        <f t="array" aca="1" ref="BT36" ca="1">_xlfn.PERCENTILE.INC((OFFSET(E36,0,1,1,COLUMNS(E36:BR36)-1) - E36:BQ36) / E36:BQ36, 0.05) * SQRT(COUNT(E36:BR36) - 1)</f>
        <v>-0.23952787844431989</v>
      </c>
      <c r="BU36" s="12" cm="1">
        <f t="array" aca="1" ref="BU36" ca="1">_xlfn.STDEV.P((E36:BQ36 - OFFSET(E36:BQ36,0,1)) / OFFSET(E36:BQ36,0,1)) * SQRT(COUNT(E36:BR36)-1)</f>
        <v>0.14956377541482699</v>
      </c>
      <c r="BV36" s="12" cm="1">
        <f t="array" ref="BV36">-(MAX(1 - (E36:BR36 / _xlfn.SCAN(E36, E36:BR36, _xlfn.LAMBDA(_xlpm.a,_xlpm.b, MAX(_xlpm.a, _xlpm.b))))))</f>
        <v>-0.14227642276422769</v>
      </c>
      <c r="BW36" s="14">
        <f t="shared" ca="1" si="1"/>
        <v>1.047946043501879E-2</v>
      </c>
    </row>
    <row r="37" spans="1:75" x14ac:dyDescent="0.45">
      <c r="A37" s="2" t="s">
        <v>89</v>
      </c>
      <c r="B37" t="s">
        <v>90</v>
      </c>
      <c r="C37" t="s">
        <v>37</v>
      </c>
      <c r="D37" t="s">
        <v>8</v>
      </c>
      <c r="E37">
        <v>34.72</v>
      </c>
      <c r="F37">
        <v>34.89</v>
      </c>
      <c r="G37">
        <v>35.659999999999997</v>
      </c>
      <c r="H37">
        <v>36.28</v>
      </c>
      <c r="I37">
        <v>35.74</v>
      </c>
      <c r="J37">
        <v>36.42</v>
      </c>
      <c r="K37">
        <v>36.18</v>
      </c>
      <c r="L37">
        <v>36.42</v>
      </c>
      <c r="M37">
        <v>35.44</v>
      </c>
      <c r="N37">
        <v>35.799999999999997</v>
      </c>
      <c r="O37">
        <v>35.35</v>
      </c>
      <c r="P37">
        <v>35.85</v>
      </c>
      <c r="Q37">
        <v>35.93</v>
      </c>
      <c r="R37">
        <v>36.4</v>
      </c>
      <c r="S37">
        <v>36.4</v>
      </c>
      <c r="T37">
        <v>36.32</v>
      </c>
      <c r="U37">
        <v>37</v>
      </c>
      <c r="V37">
        <v>36.89</v>
      </c>
      <c r="W37">
        <v>35.200000000000003</v>
      </c>
      <c r="X37">
        <v>34.35</v>
      </c>
      <c r="Y37">
        <v>33.799999999999997</v>
      </c>
      <c r="Z37">
        <v>34.549999999999997</v>
      </c>
      <c r="AA37">
        <v>34.799999999999997</v>
      </c>
      <c r="AB37">
        <v>33.869999999999997</v>
      </c>
      <c r="AC37">
        <v>34.18</v>
      </c>
      <c r="AD37">
        <v>34.71</v>
      </c>
      <c r="AE37">
        <v>34.89</v>
      </c>
      <c r="AF37">
        <v>37.869999999999997</v>
      </c>
      <c r="AG37">
        <v>39.46</v>
      </c>
      <c r="AH37">
        <v>38.69</v>
      </c>
      <c r="AI37">
        <v>37.93</v>
      </c>
      <c r="AJ37">
        <v>38.96</v>
      </c>
      <c r="AK37">
        <v>40.5</v>
      </c>
      <c r="AL37">
        <v>41.55</v>
      </c>
      <c r="AM37">
        <v>41.43</v>
      </c>
      <c r="AN37">
        <v>40.9</v>
      </c>
      <c r="AO37">
        <v>40.909999999999997</v>
      </c>
      <c r="AP37">
        <v>41.48</v>
      </c>
      <c r="AQ37">
        <v>43</v>
      </c>
      <c r="AR37">
        <v>42.83</v>
      </c>
      <c r="AS37">
        <v>41.96</v>
      </c>
      <c r="AT37">
        <v>41.85</v>
      </c>
      <c r="AU37">
        <v>41.22</v>
      </c>
      <c r="AV37">
        <v>42.22</v>
      </c>
      <c r="AW37">
        <v>42.59</v>
      </c>
      <c r="AX37">
        <v>41.94</v>
      </c>
      <c r="AY37">
        <v>42.08</v>
      </c>
      <c r="AZ37">
        <v>41.9</v>
      </c>
      <c r="BA37">
        <v>41.31</v>
      </c>
      <c r="BB37">
        <v>41.72</v>
      </c>
      <c r="BC37">
        <v>41.78</v>
      </c>
      <c r="BD37">
        <v>41.05</v>
      </c>
      <c r="BE37">
        <v>42.15</v>
      </c>
      <c r="BF37">
        <v>42.5</v>
      </c>
      <c r="BG37">
        <v>43.36</v>
      </c>
      <c r="BH37">
        <v>43.7</v>
      </c>
      <c r="BI37">
        <v>43.6</v>
      </c>
      <c r="BJ37">
        <v>42.04</v>
      </c>
      <c r="BK37">
        <v>42.74</v>
      </c>
      <c r="BL37">
        <v>43.72</v>
      </c>
      <c r="BM37">
        <v>43.84</v>
      </c>
      <c r="BN37">
        <v>43.84</v>
      </c>
      <c r="BO37">
        <v>44.29</v>
      </c>
      <c r="BP37">
        <v>44.05</v>
      </c>
      <c r="BQ37">
        <v>43.95</v>
      </c>
      <c r="BR37">
        <v>43.58</v>
      </c>
      <c r="BS37" s="12">
        <f t="shared" si="0"/>
        <v>0.25518433179723504</v>
      </c>
      <c r="BT37" s="13" cm="1">
        <f t="array" aca="1" ref="BT37" ca="1">_xlfn.PERCENTILE.INC((OFFSET(E37,0,1,1,COLUMNS(E37:BR37)-1) - E37:BQ37) / E37:BQ37, 0.05) * SQRT(COUNT(E37:BR37) - 1)</f>
        <v>-0.21130255074253468</v>
      </c>
      <c r="BU37" s="12" cm="1">
        <f t="array" aca="1" ref="BU37" ca="1">_xlfn.STDEV.P((E37:BQ37 - OFFSET(E37:BQ37,0,1)) / OFFSET(E37:BQ37,0,1)) * SQRT(COUNT(E37:BR37)-1)</f>
        <v>0.16151289562932697</v>
      </c>
      <c r="BV37" s="12" cm="1">
        <f t="array" ref="BV37">-(MAX(1 - (E37:BR37 / _xlfn.SCAN(E37, E37:BR37, _xlfn.LAMBDA(_xlpm.a,_xlpm.b, MAX(_xlpm.a, _xlpm.b))))))</f>
        <v>-8.6486486486486602E-2</v>
      </c>
      <c r="BW37" s="14">
        <f t="shared" ca="1" si="1"/>
        <v>1.6123253241331301</v>
      </c>
    </row>
    <row r="38" spans="1:75" x14ac:dyDescent="0.45">
      <c r="A38" s="2" t="s">
        <v>91</v>
      </c>
      <c r="B38" t="s">
        <v>92</v>
      </c>
      <c r="C38" t="s">
        <v>22</v>
      </c>
      <c r="D38" t="s">
        <v>8</v>
      </c>
      <c r="E38">
        <v>3.5350000000000001</v>
      </c>
      <c r="F38">
        <v>3.5</v>
      </c>
      <c r="G38">
        <v>3.55</v>
      </c>
      <c r="H38">
        <v>3.58</v>
      </c>
      <c r="I38">
        <v>3.605</v>
      </c>
      <c r="J38">
        <v>3.57</v>
      </c>
      <c r="K38">
        <v>3.5550000000000002</v>
      </c>
      <c r="L38">
        <v>3.59</v>
      </c>
      <c r="M38">
        <v>3.55</v>
      </c>
      <c r="N38">
        <v>3.5449999999999999</v>
      </c>
      <c r="O38">
        <v>3.52</v>
      </c>
      <c r="P38">
        <v>3.55</v>
      </c>
      <c r="Q38">
        <v>3.5649999999999999</v>
      </c>
      <c r="R38">
        <v>3.53</v>
      </c>
      <c r="S38">
        <v>3.55</v>
      </c>
      <c r="T38">
        <v>3.5449999999999999</v>
      </c>
      <c r="U38">
        <v>3.5049999999999999</v>
      </c>
      <c r="V38">
        <v>3.46</v>
      </c>
      <c r="W38">
        <v>3.5</v>
      </c>
      <c r="X38">
        <v>3.44</v>
      </c>
      <c r="Y38">
        <v>3.43</v>
      </c>
      <c r="Z38">
        <v>3.26</v>
      </c>
      <c r="AA38">
        <v>3.24</v>
      </c>
      <c r="AB38">
        <v>3.26</v>
      </c>
      <c r="AC38">
        <v>3.2</v>
      </c>
      <c r="AD38">
        <v>3.21</v>
      </c>
      <c r="AE38">
        <v>3.24</v>
      </c>
      <c r="AF38">
        <v>3.4</v>
      </c>
      <c r="AG38">
        <v>3.39</v>
      </c>
      <c r="AH38">
        <v>3.38</v>
      </c>
      <c r="AI38">
        <v>3.3250000000000002</v>
      </c>
      <c r="AJ38">
        <v>3.46</v>
      </c>
      <c r="AK38">
        <v>3.3849999999999998</v>
      </c>
      <c r="AL38">
        <v>3.38</v>
      </c>
      <c r="AM38">
        <v>3.5649999999999999</v>
      </c>
      <c r="AN38">
        <v>3.55</v>
      </c>
      <c r="AO38">
        <v>3.5350000000000001</v>
      </c>
      <c r="AP38">
        <v>3.52</v>
      </c>
      <c r="AQ38">
        <v>3.4849999999999999</v>
      </c>
      <c r="AR38">
        <v>3.4550000000000001</v>
      </c>
      <c r="AS38">
        <v>3.5</v>
      </c>
      <c r="AT38">
        <v>3.4750000000000001</v>
      </c>
      <c r="AU38">
        <v>3.4649999999999999</v>
      </c>
      <c r="AV38">
        <v>3.55</v>
      </c>
      <c r="AW38">
        <v>3.5449999999999999</v>
      </c>
      <c r="AX38">
        <v>3.585</v>
      </c>
      <c r="AY38">
        <v>3.72</v>
      </c>
      <c r="AZ38">
        <v>3.7349999999999999</v>
      </c>
      <c r="BA38">
        <v>3.75</v>
      </c>
      <c r="BB38">
        <v>3.76</v>
      </c>
      <c r="BC38">
        <v>3.76</v>
      </c>
      <c r="BD38">
        <v>3.74</v>
      </c>
      <c r="BE38">
        <v>3.7149999999999999</v>
      </c>
      <c r="BF38">
        <v>3.8050000000000002</v>
      </c>
      <c r="BG38">
        <v>3.81</v>
      </c>
      <c r="BH38">
        <v>3.8250000000000002</v>
      </c>
      <c r="BI38">
        <v>3.9849999999999999</v>
      </c>
      <c r="BJ38">
        <v>3.97</v>
      </c>
      <c r="BK38">
        <v>3.92</v>
      </c>
      <c r="BL38">
        <v>3.99</v>
      </c>
      <c r="BM38">
        <v>4.0250000000000004</v>
      </c>
      <c r="BN38">
        <v>4.0250000000000004</v>
      </c>
      <c r="BO38">
        <v>3.99</v>
      </c>
      <c r="BP38">
        <v>3.94</v>
      </c>
      <c r="BQ38">
        <v>3.92</v>
      </c>
      <c r="BR38">
        <v>3.9</v>
      </c>
      <c r="BS38" s="12">
        <f t="shared" si="0"/>
        <v>0.10325318246110318</v>
      </c>
      <c r="BT38" s="13" cm="1">
        <f t="array" aca="1" ref="BT38" ca="1">_xlfn.PERCENTILE.INC((OFFSET(E38,0,1,1,COLUMNS(E38:BR38)-1) - E38:BQ38) / E38:BQ38, 0.05) * SQRT(COUNT(E38:BR38) - 1)</f>
        <v>-0.13680622319471261</v>
      </c>
      <c r="BU38" s="12" cm="1">
        <f t="array" aca="1" ref="BU38" ca="1">_xlfn.STDEV.P((E38:BQ38 - OFFSET(E38:BQ38,0,1)) / OFFSET(E38:BQ38,0,1)) * SQRT(COUNT(E38:BR38)-1)</f>
        <v>0.13314396813368035</v>
      </c>
      <c r="BV38" s="12" cm="1">
        <f t="array" ref="BV38">-(MAX(1 - (E38:BR38 / _xlfn.SCAN(E38, E38:BR38, _xlfn.LAMBDA(_xlpm.a,_xlpm.b, MAX(_xlpm.a, _xlpm.b))))))</f>
        <v>-0.1123439667128987</v>
      </c>
      <c r="BW38" s="14">
        <f t="shared" ca="1" si="1"/>
        <v>0.81475852028224049</v>
      </c>
    </row>
    <row r="39" spans="1:75" x14ac:dyDescent="0.45">
      <c r="A39" s="2" t="s">
        <v>93</v>
      </c>
      <c r="B39" t="s">
        <v>94</v>
      </c>
      <c r="C39" t="s">
        <v>19</v>
      </c>
      <c r="D39" t="s">
        <v>8</v>
      </c>
      <c r="E39">
        <v>2.69</v>
      </c>
      <c r="F39">
        <v>2.65</v>
      </c>
      <c r="G39">
        <v>2.5499999999999998</v>
      </c>
      <c r="H39">
        <v>2.79</v>
      </c>
      <c r="I39">
        <v>2.84</v>
      </c>
      <c r="J39">
        <v>2.77</v>
      </c>
      <c r="K39">
        <v>2.78</v>
      </c>
      <c r="L39">
        <v>2.7</v>
      </c>
      <c r="M39">
        <v>2.71</v>
      </c>
      <c r="N39">
        <v>2.74</v>
      </c>
      <c r="O39">
        <v>2.65</v>
      </c>
      <c r="P39">
        <v>2.66</v>
      </c>
      <c r="Q39">
        <v>2.63</v>
      </c>
      <c r="R39">
        <v>2.62</v>
      </c>
      <c r="S39">
        <v>2.62</v>
      </c>
      <c r="T39">
        <v>2.54</v>
      </c>
      <c r="U39">
        <v>2.56</v>
      </c>
      <c r="V39">
        <v>2.58</v>
      </c>
      <c r="W39">
        <v>2.4300000000000002</v>
      </c>
      <c r="X39">
        <v>2.4300000000000002</v>
      </c>
      <c r="Y39">
        <v>2.4500000000000002</v>
      </c>
      <c r="Z39">
        <v>2.4</v>
      </c>
      <c r="AA39">
        <v>2.31</v>
      </c>
      <c r="AB39">
        <v>2.3199999999999998</v>
      </c>
      <c r="AC39">
        <v>2.42</v>
      </c>
      <c r="AD39">
        <v>2.41</v>
      </c>
      <c r="AE39">
        <v>2.41</v>
      </c>
      <c r="AF39">
        <v>3.14</v>
      </c>
      <c r="AG39">
        <v>3.37</v>
      </c>
      <c r="AH39">
        <v>3.68</v>
      </c>
      <c r="AI39">
        <v>3.53</v>
      </c>
      <c r="AJ39">
        <v>3.63</v>
      </c>
      <c r="AK39">
        <v>4.08</v>
      </c>
      <c r="AL39">
        <v>4.21</v>
      </c>
      <c r="AM39">
        <v>4.08</v>
      </c>
      <c r="AN39">
        <v>3.84</v>
      </c>
      <c r="AO39">
        <v>3.83</v>
      </c>
      <c r="AP39">
        <v>3.55</v>
      </c>
      <c r="AQ39">
        <v>3.61</v>
      </c>
      <c r="AR39">
        <v>3.5</v>
      </c>
      <c r="AS39">
        <v>3.63</v>
      </c>
      <c r="AT39">
        <v>3.82</v>
      </c>
      <c r="AU39">
        <v>4.08</v>
      </c>
      <c r="AV39">
        <v>3.98</v>
      </c>
      <c r="AW39">
        <v>3.97</v>
      </c>
      <c r="AX39">
        <v>4</v>
      </c>
      <c r="AY39">
        <v>3.99</v>
      </c>
      <c r="AZ39">
        <v>4.09</v>
      </c>
      <c r="BA39">
        <v>4.2699999999999996</v>
      </c>
      <c r="BB39">
        <v>4.67</v>
      </c>
      <c r="BC39">
        <v>4.54</v>
      </c>
      <c r="BD39">
        <v>4.54</v>
      </c>
      <c r="BE39">
        <v>4.59</v>
      </c>
      <c r="BF39">
        <v>4.78</v>
      </c>
      <c r="BG39">
        <v>4.8</v>
      </c>
      <c r="BH39">
        <v>4.78</v>
      </c>
      <c r="BI39">
        <v>4.58</v>
      </c>
      <c r="BJ39">
        <v>4.45</v>
      </c>
      <c r="BK39">
        <v>4.5</v>
      </c>
      <c r="BL39">
        <v>4.54</v>
      </c>
      <c r="BM39">
        <v>4.54</v>
      </c>
      <c r="BN39">
        <v>4.54</v>
      </c>
      <c r="BO39">
        <v>4.97</v>
      </c>
      <c r="BP39">
        <v>4.7</v>
      </c>
      <c r="BQ39">
        <v>4.68</v>
      </c>
      <c r="BR39">
        <v>4.67</v>
      </c>
      <c r="BS39" s="12">
        <f t="shared" si="0"/>
        <v>0.73605947955390338</v>
      </c>
      <c r="BT39" s="13" cm="1">
        <f t="array" aca="1" ref="BT39" ca="1">_xlfn.PERCENTILE.INC((OFFSET(E39,0,1,1,COLUMNS(E39:BR39)-1) - E39:BQ39) / E39:BQ39, 0.05) * SQRT(COUNT(E39:BR39) - 1)</f>
        <v>-0.4178584780787245</v>
      </c>
      <c r="BU39" s="12" cm="1">
        <f t="array" aca="1" ref="BU39" ca="1">_xlfn.STDEV.P((E39:BQ39 - OFFSET(E39:BQ39,0,1)) / OFFSET(E39:BQ39,0,1)) * SQRT(COUNT(E39:BR39)-1)</f>
        <v>0.38233654025600872</v>
      </c>
      <c r="BV39" s="12" cm="1">
        <f t="array" ref="BV39">-(MAX(1 - (E39:BR39 / _xlfn.SCAN(E39, E39:BR39, _xlfn.LAMBDA(_xlpm.a,_xlpm.b, MAX(_xlpm.a, _xlpm.b))))))</f>
        <v>-0.18661971830985913</v>
      </c>
      <c r="BW39" s="14">
        <f t="shared" ca="1" si="1"/>
        <v>1.9388324198820897</v>
      </c>
    </row>
    <row r="40" spans="1:75" x14ac:dyDescent="0.45">
      <c r="A40" s="2" t="s">
        <v>95</v>
      </c>
      <c r="B40" t="s">
        <v>96</v>
      </c>
      <c r="C40" t="s">
        <v>71</v>
      </c>
      <c r="D40" t="s">
        <v>29</v>
      </c>
      <c r="E40">
        <v>77.400000000000006</v>
      </c>
      <c r="F40">
        <v>77.599999999999994</v>
      </c>
      <c r="G40">
        <v>77</v>
      </c>
      <c r="H40">
        <v>77.3</v>
      </c>
      <c r="I40">
        <v>76.599999999999994</v>
      </c>
      <c r="J40">
        <v>76.3</v>
      </c>
      <c r="K40">
        <v>76.5</v>
      </c>
      <c r="L40">
        <v>77.7</v>
      </c>
      <c r="M40">
        <v>77.099999999999994</v>
      </c>
      <c r="N40">
        <v>76.8</v>
      </c>
      <c r="O40">
        <v>76.7</v>
      </c>
      <c r="P40">
        <v>75.400000000000006</v>
      </c>
      <c r="Q40">
        <v>75</v>
      </c>
      <c r="R40">
        <v>75.900000000000006</v>
      </c>
      <c r="S40">
        <v>76.8</v>
      </c>
      <c r="T40">
        <v>77.400000000000006</v>
      </c>
      <c r="U40">
        <v>78.099999999999994</v>
      </c>
      <c r="V40">
        <v>78.3</v>
      </c>
      <c r="W40">
        <v>77.099999999999994</v>
      </c>
      <c r="X40">
        <v>75.3</v>
      </c>
      <c r="Y40">
        <v>75.5</v>
      </c>
      <c r="Z40">
        <v>76.2</v>
      </c>
      <c r="AA40">
        <v>75</v>
      </c>
      <c r="AB40">
        <v>75.599999999999994</v>
      </c>
      <c r="AC40">
        <v>77.2</v>
      </c>
      <c r="AD40">
        <v>76.3</v>
      </c>
      <c r="AE40">
        <v>76</v>
      </c>
      <c r="AF40">
        <v>75.400000000000006</v>
      </c>
      <c r="AG40">
        <v>74.5</v>
      </c>
      <c r="AH40">
        <v>75</v>
      </c>
      <c r="AI40">
        <v>75.900000000000006</v>
      </c>
      <c r="AJ40">
        <v>76</v>
      </c>
      <c r="AK40">
        <v>75.900000000000006</v>
      </c>
      <c r="AL40">
        <v>77</v>
      </c>
      <c r="AM40">
        <v>78</v>
      </c>
      <c r="AN40">
        <v>75.900000000000006</v>
      </c>
      <c r="AO40">
        <v>76.2</v>
      </c>
      <c r="AP40">
        <v>76</v>
      </c>
      <c r="AQ40">
        <v>75.8</v>
      </c>
      <c r="AR40">
        <v>74.2</v>
      </c>
      <c r="AS40">
        <v>73.599999999999994</v>
      </c>
      <c r="AT40">
        <v>73</v>
      </c>
      <c r="AU40">
        <v>74.8</v>
      </c>
      <c r="AV40">
        <v>75.900000000000006</v>
      </c>
      <c r="AW40">
        <v>74.5</v>
      </c>
      <c r="AX40">
        <v>73.599999999999994</v>
      </c>
      <c r="AY40">
        <v>73.400000000000006</v>
      </c>
      <c r="AZ40">
        <v>72.2</v>
      </c>
      <c r="BA40">
        <v>72.900000000000006</v>
      </c>
      <c r="BB40">
        <v>73.3</v>
      </c>
      <c r="BC40">
        <v>71.900000000000006</v>
      </c>
      <c r="BD40">
        <v>72.3</v>
      </c>
      <c r="BE40">
        <v>73.599999999999994</v>
      </c>
      <c r="BF40">
        <v>73.400000000000006</v>
      </c>
      <c r="BG40">
        <v>76.3</v>
      </c>
      <c r="BH40">
        <v>77.3</v>
      </c>
      <c r="BI40">
        <v>76.599999999999994</v>
      </c>
      <c r="BJ40">
        <v>73.8</v>
      </c>
      <c r="BK40">
        <v>75</v>
      </c>
      <c r="BL40">
        <v>76.2</v>
      </c>
      <c r="BM40">
        <v>76.900000000000006</v>
      </c>
      <c r="BN40">
        <v>76.900000000000006</v>
      </c>
      <c r="BO40">
        <v>76.900000000000006</v>
      </c>
      <c r="BP40">
        <v>77.5</v>
      </c>
      <c r="BQ40">
        <v>76.8</v>
      </c>
      <c r="BR40">
        <v>76.8</v>
      </c>
      <c r="BS40" s="12">
        <f t="shared" si="0"/>
        <v>-7.7519379844962332E-3</v>
      </c>
      <c r="BT40" s="13" cm="1">
        <f t="array" aca="1" ref="BT40" ca="1">_xlfn.PERCENTILE.INC((OFFSET(E40,0,1,1,COLUMNS(E40:BR40)-1) - E40:BQ40) / E40:BQ40, 0.05) * SQRT(COUNT(E40:BR40) - 1)</f>
        <v>-0.16694083112129066</v>
      </c>
      <c r="BU40" s="12" cm="1">
        <f t="array" aca="1" ref="BU40" ca="1">_xlfn.STDEV.P((E40:BQ40 - OFFSET(E40:BQ40,0,1)) / OFFSET(E40:BQ40,0,1)) * SQRT(COUNT(E40:BR40)-1)</f>
        <v>0.10729343936402901</v>
      </c>
      <c r="BV40" s="12" cm="1">
        <f t="array" ref="BV40">-(MAX(1 - (E40:BR40 / _xlfn.SCAN(E40, E40:BR40, _xlfn.LAMBDA(_xlpm.a,_xlpm.b, MAX(_xlpm.a, _xlpm.b))))))</f>
        <v>-8.1736909323116169E-2</v>
      </c>
      <c r="BW40" s="14">
        <f t="shared" ca="1" si="1"/>
        <v>-2.3533013756130362E-2</v>
      </c>
    </row>
    <row r="41" spans="1:75" x14ac:dyDescent="0.45">
      <c r="A41" s="2" t="s">
        <v>97</v>
      </c>
      <c r="B41" t="s">
        <v>98</v>
      </c>
      <c r="C41" t="s">
        <v>22</v>
      </c>
      <c r="D41" t="s">
        <v>29</v>
      </c>
      <c r="E41">
        <v>2827</v>
      </c>
      <c r="F41">
        <v>2835</v>
      </c>
      <c r="G41">
        <v>2879</v>
      </c>
      <c r="H41">
        <v>2924</v>
      </c>
      <c r="I41">
        <v>2915</v>
      </c>
      <c r="J41">
        <v>2963</v>
      </c>
      <c r="K41">
        <v>2913</v>
      </c>
      <c r="L41">
        <v>2922</v>
      </c>
      <c r="M41">
        <v>2912</v>
      </c>
      <c r="N41">
        <v>2945</v>
      </c>
      <c r="O41">
        <v>2922</v>
      </c>
      <c r="P41">
        <v>2969</v>
      </c>
      <c r="Q41">
        <v>2987</v>
      </c>
      <c r="R41">
        <v>2989</v>
      </c>
      <c r="S41">
        <v>2921</v>
      </c>
      <c r="T41">
        <v>2949</v>
      </c>
      <c r="U41">
        <v>2975</v>
      </c>
      <c r="V41">
        <v>2898</v>
      </c>
      <c r="W41">
        <v>2840</v>
      </c>
      <c r="X41">
        <v>2774</v>
      </c>
      <c r="Y41">
        <v>2778</v>
      </c>
      <c r="Z41">
        <v>2800</v>
      </c>
      <c r="AA41">
        <v>2889</v>
      </c>
      <c r="AB41">
        <v>3033</v>
      </c>
      <c r="AC41">
        <v>2977</v>
      </c>
      <c r="AD41">
        <v>3044</v>
      </c>
      <c r="AE41">
        <v>3092</v>
      </c>
      <c r="AF41">
        <v>3189</v>
      </c>
      <c r="AG41">
        <v>3170</v>
      </c>
      <c r="AH41">
        <v>3200</v>
      </c>
      <c r="AI41">
        <v>3180</v>
      </c>
      <c r="AJ41">
        <v>3195</v>
      </c>
      <c r="AK41">
        <v>3185</v>
      </c>
      <c r="AL41">
        <v>3167</v>
      </c>
      <c r="AM41">
        <v>3134</v>
      </c>
      <c r="AN41">
        <v>3133</v>
      </c>
      <c r="AO41">
        <v>3181</v>
      </c>
      <c r="AP41">
        <v>3217</v>
      </c>
      <c r="AQ41">
        <v>3238</v>
      </c>
      <c r="AR41">
        <v>3165</v>
      </c>
      <c r="AS41">
        <v>3162</v>
      </c>
      <c r="AT41">
        <v>3150</v>
      </c>
      <c r="AU41">
        <v>3181</v>
      </c>
      <c r="AV41">
        <v>3224</v>
      </c>
      <c r="AW41">
        <v>3193</v>
      </c>
      <c r="AX41">
        <v>3262</v>
      </c>
      <c r="AY41">
        <v>3219</v>
      </c>
      <c r="AZ41">
        <v>3229</v>
      </c>
      <c r="BA41">
        <v>3300</v>
      </c>
      <c r="BB41">
        <v>3265</v>
      </c>
      <c r="BC41">
        <v>3270</v>
      </c>
      <c r="BD41">
        <v>3300</v>
      </c>
      <c r="BE41">
        <v>3348</v>
      </c>
      <c r="BF41">
        <v>3341</v>
      </c>
      <c r="BG41">
        <v>3316</v>
      </c>
      <c r="BH41">
        <v>3298</v>
      </c>
      <c r="BI41">
        <v>3350</v>
      </c>
      <c r="BJ41">
        <v>3371</v>
      </c>
      <c r="BK41">
        <v>3446</v>
      </c>
      <c r="BL41">
        <v>3441</v>
      </c>
      <c r="BM41">
        <v>3433</v>
      </c>
      <c r="BN41">
        <v>3433</v>
      </c>
      <c r="BO41">
        <v>3433</v>
      </c>
      <c r="BP41">
        <v>3460</v>
      </c>
      <c r="BQ41">
        <v>3489</v>
      </c>
      <c r="BR41">
        <v>3438</v>
      </c>
      <c r="BS41" s="12">
        <f t="shared" si="0"/>
        <v>0.21613017332861692</v>
      </c>
      <c r="BT41" s="13" cm="1">
        <f t="array" aca="1" ref="BT41" ca="1">_xlfn.PERCENTILE.INC((OFFSET(E41,0,1,1,COLUMNS(E41:BR41)-1) - E41:BQ41) / E41:BQ41, 0.05) * SQRT(COUNT(E41:BR41) - 1)</f>
        <v>-0.17768075354508864</v>
      </c>
      <c r="BU41" s="12" cm="1">
        <f t="array" aca="1" ref="BU41" ca="1">_xlfn.STDEV.P((E41:BQ41 - OFFSET(E41:BQ41,0,1)) / OFFSET(E41:BQ41,0,1)) * SQRT(COUNT(E41:BR41)-1)</f>
        <v>0.11408550277025112</v>
      </c>
      <c r="BV41" s="12" cm="1">
        <f t="array" ref="BV41">-(MAX(1 - (E41:BR41 / _xlfn.SCAN(E41, E41:BR41, _xlfn.LAMBDA(_xlpm.a,_xlpm.b, MAX(_xlpm.a, _xlpm.b))))))</f>
        <v>-7.193041150886581E-2</v>
      </c>
      <c r="BW41" s="14">
        <f t="shared" ca="1" si="1"/>
        <v>1.9402743376990921</v>
      </c>
    </row>
    <row r="42" spans="1:75" x14ac:dyDescent="0.45">
      <c r="A42" s="2" t="s">
        <v>99</v>
      </c>
      <c r="B42" t="s">
        <v>100</v>
      </c>
      <c r="C42" t="s">
        <v>37</v>
      </c>
      <c r="D42" t="s">
        <v>8</v>
      </c>
      <c r="E42">
        <v>0.91</v>
      </c>
      <c r="F42">
        <v>0.873</v>
      </c>
      <c r="G42">
        <v>0.89300000000000002</v>
      </c>
      <c r="H42">
        <v>0.94799999999999995</v>
      </c>
      <c r="I42">
        <v>0.94</v>
      </c>
      <c r="J42">
        <v>0.94199999999999995</v>
      </c>
      <c r="K42">
        <v>0.97799999999999998</v>
      </c>
      <c r="L42">
        <v>0.97899999999999998</v>
      </c>
      <c r="M42">
        <v>0.93899999999999995</v>
      </c>
      <c r="N42">
        <v>0.95699999999999996</v>
      </c>
      <c r="O42">
        <v>0.95599999999999996</v>
      </c>
      <c r="P42">
        <v>0.94599999999999995</v>
      </c>
      <c r="Q42">
        <v>0.93100000000000005</v>
      </c>
      <c r="R42">
        <v>0.92500000000000004</v>
      </c>
      <c r="S42">
        <v>0.94</v>
      </c>
      <c r="T42">
        <v>0.95899999999999996</v>
      </c>
      <c r="U42">
        <v>0.997</v>
      </c>
      <c r="V42">
        <v>0.96899999999999997</v>
      </c>
      <c r="W42">
        <v>0.93899999999999995</v>
      </c>
      <c r="X42">
        <v>0.90600000000000003</v>
      </c>
      <c r="Y42">
        <v>0.98499999999999999</v>
      </c>
      <c r="Z42">
        <v>0.96499999999999997</v>
      </c>
      <c r="AA42">
        <v>0.97599999999999998</v>
      </c>
      <c r="AB42">
        <v>1.042</v>
      </c>
      <c r="AC42">
        <v>1.038</v>
      </c>
      <c r="AD42">
        <v>1.046</v>
      </c>
      <c r="AE42">
        <v>0.98</v>
      </c>
      <c r="AF42">
        <v>1.135</v>
      </c>
      <c r="AG42">
        <v>1.234</v>
      </c>
      <c r="AH42">
        <v>1.2450000000000001</v>
      </c>
      <c r="AI42">
        <v>1.224</v>
      </c>
      <c r="AJ42">
        <v>1.2709999999999999</v>
      </c>
      <c r="AK42">
        <v>1.325</v>
      </c>
      <c r="AL42">
        <v>1.298</v>
      </c>
      <c r="AM42">
        <v>1.302</v>
      </c>
      <c r="AN42">
        <v>1.2789999999999999</v>
      </c>
      <c r="AO42">
        <v>1.325</v>
      </c>
      <c r="AP42">
        <v>1.405</v>
      </c>
      <c r="AQ42">
        <v>1.476</v>
      </c>
      <c r="AR42">
        <v>1.5</v>
      </c>
      <c r="AS42">
        <v>1.4790000000000001</v>
      </c>
      <c r="AT42">
        <v>1.532</v>
      </c>
      <c r="AU42">
        <v>1.506</v>
      </c>
      <c r="AV42">
        <v>1.5820000000000001</v>
      </c>
      <c r="AW42">
        <v>1.667</v>
      </c>
      <c r="AX42">
        <v>1.6950000000000001</v>
      </c>
      <c r="AY42">
        <v>1.7549999999999999</v>
      </c>
      <c r="AZ42">
        <v>1.6240000000000001</v>
      </c>
      <c r="BA42">
        <v>1.6060000000000001</v>
      </c>
      <c r="BB42">
        <v>1.6</v>
      </c>
      <c r="BC42">
        <v>1.538</v>
      </c>
      <c r="BD42">
        <v>1.5</v>
      </c>
      <c r="BE42">
        <v>1.5469999999999999</v>
      </c>
      <c r="BF42">
        <v>1.597</v>
      </c>
      <c r="BG42">
        <v>1.665</v>
      </c>
      <c r="BH42">
        <v>1.6879999999999999</v>
      </c>
      <c r="BI42">
        <v>1.68</v>
      </c>
      <c r="BJ42">
        <v>1.6850000000000001</v>
      </c>
      <c r="BK42">
        <v>1.6890000000000001</v>
      </c>
      <c r="BL42">
        <v>1.698</v>
      </c>
      <c r="BM42">
        <v>1.79</v>
      </c>
      <c r="BN42">
        <v>1.79</v>
      </c>
      <c r="BO42">
        <v>1.79</v>
      </c>
      <c r="BP42">
        <v>1.7030000000000001</v>
      </c>
      <c r="BQ42">
        <v>1.665</v>
      </c>
      <c r="BR42">
        <v>1.681</v>
      </c>
      <c r="BS42" s="12">
        <f t="shared" si="0"/>
        <v>0.84725274725274724</v>
      </c>
      <c r="BT42" s="13" cm="1">
        <f t="array" aca="1" ref="BT42" ca="1">_xlfn.PERCENTILE.INC((OFFSET(E42,0,1,1,COLUMNS(E42:BR42)-1) - E42:BQ42) / E42:BQ42, 0.05) * SQRT(COUNT(E42:BR42) - 1)</f>
        <v>-0.32908751710511697</v>
      </c>
      <c r="BU42" s="12" cm="1">
        <f t="array" aca="1" ref="BU42" ca="1">_xlfn.STDEV.P((E42:BQ42 - OFFSET(E42:BQ42,0,1)) / OFFSET(E42:BQ42,0,1)) * SQRT(COUNT(E42:BR42)-1)</f>
        <v>0.29760030948840716</v>
      </c>
      <c r="BV42" s="12" cm="1">
        <f t="array" ref="BV42">-(MAX(1 - (E42:BR42 / _xlfn.SCAN(E42, E42:BR42, _xlfn.LAMBDA(_xlpm.a,_xlpm.b, MAX(_xlpm.a, _xlpm.b))))))</f>
        <v>-0.14529914529914523</v>
      </c>
      <c r="BW42" s="14">
        <f t="shared" ca="1" si="1"/>
        <v>2.8645123008044289</v>
      </c>
    </row>
    <row r="43" spans="1:75" x14ac:dyDescent="0.45">
      <c r="A43" s="2" t="s">
        <v>101</v>
      </c>
      <c r="B43" t="s">
        <v>102</v>
      </c>
      <c r="C43" t="s">
        <v>22</v>
      </c>
      <c r="D43" t="s">
        <v>8</v>
      </c>
      <c r="E43">
        <v>64.900000000000006</v>
      </c>
      <c r="F43">
        <v>64.62</v>
      </c>
      <c r="G43">
        <v>65.8</v>
      </c>
      <c r="H43">
        <v>67.77</v>
      </c>
      <c r="I43">
        <v>66.7</v>
      </c>
      <c r="J43">
        <v>66.92</v>
      </c>
      <c r="K43">
        <v>66.78</v>
      </c>
      <c r="L43">
        <v>65.989999999999995</v>
      </c>
      <c r="M43">
        <v>63.68</v>
      </c>
      <c r="N43">
        <v>62.15</v>
      </c>
      <c r="O43">
        <v>61.79</v>
      </c>
      <c r="P43">
        <v>64.34</v>
      </c>
      <c r="Q43">
        <v>66.19</v>
      </c>
      <c r="R43">
        <v>66.94</v>
      </c>
      <c r="S43">
        <v>64.06</v>
      </c>
      <c r="T43">
        <v>64.45</v>
      </c>
      <c r="U43">
        <v>68.03</v>
      </c>
      <c r="V43">
        <v>65.849999999999994</v>
      </c>
      <c r="W43">
        <v>64</v>
      </c>
      <c r="X43">
        <v>61.77</v>
      </c>
      <c r="Y43">
        <v>61.5</v>
      </c>
      <c r="Z43">
        <v>62.59</v>
      </c>
      <c r="AA43">
        <v>63.09</v>
      </c>
      <c r="AB43">
        <v>66.28</v>
      </c>
      <c r="AC43">
        <v>68.58</v>
      </c>
      <c r="AD43">
        <v>70.38</v>
      </c>
      <c r="AE43">
        <v>70</v>
      </c>
      <c r="AF43">
        <v>83</v>
      </c>
      <c r="AG43">
        <v>87.92</v>
      </c>
      <c r="AH43">
        <v>87</v>
      </c>
      <c r="AI43">
        <v>84.61</v>
      </c>
      <c r="AJ43">
        <v>85.56</v>
      </c>
      <c r="AK43">
        <v>90</v>
      </c>
      <c r="AL43">
        <v>90.09</v>
      </c>
      <c r="AM43">
        <v>90</v>
      </c>
      <c r="AN43">
        <v>89.33</v>
      </c>
      <c r="AO43">
        <v>88.64</v>
      </c>
      <c r="AP43">
        <v>90.14</v>
      </c>
      <c r="AQ43">
        <v>93.5</v>
      </c>
      <c r="AR43">
        <v>91.5</v>
      </c>
      <c r="AS43">
        <v>89.8</v>
      </c>
      <c r="AT43">
        <v>90</v>
      </c>
      <c r="AU43">
        <v>87.73</v>
      </c>
      <c r="AV43">
        <v>89.4</v>
      </c>
      <c r="AW43">
        <v>91.32</v>
      </c>
      <c r="AX43">
        <v>95</v>
      </c>
      <c r="AY43">
        <v>96.24</v>
      </c>
      <c r="AZ43">
        <v>95.21</v>
      </c>
      <c r="BA43">
        <v>94.73</v>
      </c>
      <c r="BB43">
        <v>93.59</v>
      </c>
      <c r="BC43">
        <v>93.72</v>
      </c>
      <c r="BD43">
        <v>92.19</v>
      </c>
      <c r="BE43">
        <v>92.05</v>
      </c>
      <c r="BF43">
        <v>91.37</v>
      </c>
      <c r="BG43">
        <v>90.71</v>
      </c>
      <c r="BH43">
        <v>90.38</v>
      </c>
      <c r="BI43">
        <v>89</v>
      </c>
      <c r="BJ43">
        <v>86.54</v>
      </c>
      <c r="BK43">
        <v>87.94</v>
      </c>
      <c r="BL43">
        <v>91.95</v>
      </c>
      <c r="BM43">
        <v>92.04</v>
      </c>
      <c r="BN43">
        <v>92.04</v>
      </c>
      <c r="BO43">
        <v>91.98</v>
      </c>
      <c r="BP43">
        <v>93.07</v>
      </c>
      <c r="BQ43">
        <v>91.25</v>
      </c>
      <c r="BR43">
        <v>89.78</v>
      </c>
      <c r="BS43" s="12">
        <f t="shared" si="0"/>
        <v>0.38335901386748833</v>
      </c>
      <c r="BT43" s="13" cm="1">
        <f t="array" aca="1" ref="BT43" ca="1">_xlfn.PERCENTILE.INC((OFFSET(E43,0,1,1,COLUMNS(E43:BR43)-1) - E43:BQ43) / E43:BQ43, 0.05) * SQRT(COUNT(E43:BR43) - 1)</f>
        <v>-0.25198247663111717</v>
      </c>
      <c r="BU43" s="12" cm="1">
        <f t="array" aca="1" ref="BU43" ca="1">_xlfn.STDEV.P((E43:BQ43 - OFFSET(E43:BQ43,0,1)) / OFFSET(E43:BQ43,0,1)) * SQRT(COUNT(E43:BR43)-1)</f>
        <v>0.24243303686184403</v>
      </c>
      <c r="BV43" s="12" cm="1">
        <f t="array" ref="BV43">-(MAX(1 - (E43:BR43 / _xlfn.SCAN(E43, E43:BR43, _xlfn.LAMBDA(_xlpm.a,_xlpm.b, MAX(_xlpm.a, _xlpm.b))))))</f>
        <v>-0.10078969243557756</v>
      </c>
      <c r="BW43" s="14">
        <f t="shared" ca="1" si="1"/>
        <v>1.6028591601933069</v>
      </c>
    </row>
    <row r="44" spans="1:75" x14ac:dyDescent="0.45">
      <c r="A44" s="2" t="s">
        <v>103</v>
      </c>
      <c r="B44" t="s">
        <v>104</v>
      </c>
      <c r="C44" t="s">
        <v>19</v>
      </c>
      <c r="D44" t="s">
        <v>8</v>
      </c>
      <c r="E44">
        <v>14.353899999999999</v>
      </c>
      <c r="F44">
        <v>14.0938</v>
      </c>
      <c r="G44">
        <v>14.7072</v>
      </c>
      <c r="H44">
        <v>15.355</v>
      </c>
      <c r="I44">
        <v>15.8506</v>
      </c>
      <c r="J44">
        <v>16.130299999999998</v>
      </c>
      <c r="K44">
        <v>15.678800000000001</v>
      </c>
      <c r="L44">
        <v>15.2568</v>
      </c>
      <c r="M44">
        <v>14.5992</v>
      </c>
      <c r="N44">
        <v>14.7219</v>
      </c>
      <c r="O44">
        <v>14.4422</v>
      </c>
      <c r="P44">
        <v>14.726800000000001</v>
      </c>
      <c r="Q44">
        <v>15.6936</v>
      </c>
      <c r="R44">
        <v>16.056699999999999</v>
      </c>
      <c r="S44">
        <v>15.374599999999999</v>
      </c>
      <c r="T44">
        <v>15.855499999999999</v>
      </c>
      <c r="U44">
        <v>16.145</v>
      </c>
      <c r="V44">
        <v>15.4924</v>
      </c>
      <c r="W44">
        <v>14.9231</v>
      </c>
      <c r="X44">
        <v>14.064299999999999</v>
      </c>
      <c r="Y44">
        <v>13.652100000000001</v>
      </c>
      <c r="Z44">
        <v>13.7895</v>
      </c>
      <c r="AA44">
        <v>14.476599999999999</v>
      </c>
      <c r="AB44">
        <v>15.3697</v>
      </c>
      <c r="AC44">
        <v>15.3108</v>
      </c>
      <c r="AD44">
        <v>15.428599999999999</v>
      </c>
      <c r="AE44">
        <v>15.09</v>
      </c>
      <c r="AF44">
        <v>19.236599999999999</v>
      </c>
      <c r="AG44">
        <v>19.800999999999998</v>
      </c>
      <c r="AH44">
        <v>19.452500000000001</v>
      </c>
      <c r="AI44">
        <v>19.329899999999999</v>
      </c>
      <c r="AJ44">
        <v>19.113900000000001</v>
      </c>
      <c r="AK44">
        <v>21.351700000000001</v>
      </c>
      <c r="AL44">
        <v>21.322199999999999</v>
      </c>
      <c r="AM44">
        <v>21.734400000000001</v>
      </c>
      <c r="AN44">
        <v>20.7334</v>
      </c>
      <c r="AO44">
        <v>20.738299999999999</v>
      </c>
      <c r="AP44">
        <v>21.8522</v>
      </c>
      <c r="AQ44">
        <v>24.2715</v>
      </c>
      <c r="AR44">
        <v>24.7819</v>
      </c>
      <c r="AS44">
        <v>25.262799999999999</v>
      </c>
      <c r="AT44">
        <v>26.479800000000001</v>
      </c>
      <c r="AU44">
        <v>24.5365</v>
      </c>
      <c r="AV44">
        <v>25.370799999999999</v>
      </c>
      <c r="AW44">
        <v>25.154800000000002</v>
      </c>
      <c r="AX44">
        <v>25.890899999999998</v>
      </c>
      <c r="AY44">
        <v>25.783000000000001</v>
      </c>
      <c r="AZ44">
        <v>26.165700000000001</v>
      </c>
      <c r="BA44">
        <v>25.370799999999999</v>
      </c>
      <c r="BB44">
        <v>25.518000000000001</v>
      </c>
      <c r="BC44">
        <v>24.988</v>
      </c>
      <c r="BD44">
        <v>24.232299999999999</v>
      </c>
      <c r="BE44">
        <v>24.0458</v>
      </c>
      <c r="BF44">
        <v>24.251899999999999</v>
      </c>
      <c r="BG44">
        <v>24.163499999999999</v>
      </c>
      <c r="BH44">
        <v>23.5943</v>
      </c>
      <c r="BI44">
        <v>23.0152</v>
      </c>
      <c r="BJ44">
        <v>22.058299999999999</v>
      </c>
      <c r="BK44">
        <v>23.1478</v>
      </c>
      <c r="BL44">
        <v>24.193000000000001</v>
      </c>
      <c r="BM44">
        <v>23.8642</v>
      </c>
      <c r="BN44">
        <v>23.8642</v>
      </c>
      <c r="BO44">
        <v>24.614999999999998</v>
      </c>
      <c r="BP44">
        <v>25.753499999999999</v>
      </c>
      <c r="BQ44">
        <v>25.3217</v>
      </c>
      <c r="BR44">
        <v>25.125399999999999</v>
      </c>
      <c r="BS44" s="12">
        <f t="shared" si="0"/>
        <v>0.7504232299235748</v>
      </c>
      <c r="BT44" s="13" cm="1">
        <f t="array" aca="1" ref="BT44" ca="1">_xlfn.PERCENTILE.INC((OFFSET(E44,0,1,1,COLUMNS(E44:BR44)-1) - E44:BQ44) / E44:BQ44, 0.05) * SQRT(COUNT(E44:BR44) - 1)</f>
        <v>-0.34649822636635685</v>
      </c>
      <c r="BU44" s="12" cm="1">
        <f t="array" aca="1" ref="BU44" ca="1">_xlfn.STDEV.P((E44:BQ44 - OFFSET(E44:BQ44,0,1)) / OFFSET(E44:BQ44,0,1)) * SQRT(COUNT(E44:BR44)-1)</f>
        <v>0.35511467961710397</v>
      </c>
      <c r="BV44" s="12" cm="1">
        <f t="array" ref="BV44">-(MAX(1 - (E44:BR44 / _xlfn.SCAN(E44, E44:BR44, _xlfn.LAMBDA(_xlpm.a,_xlpm.b, MAX(_xlpm.a, _xlpm.b))))))</f>
        <v>-0.16697633667928014</v>
      </c>
      <c r="BW44" s="14">
        <f t="shared" ca="1" si="1"/>
        <v>2.1279047961023214</v>
      </c>
    </row>
    <row r="45" spans="1:75" x14ac:dyDescent="0.45">
      <c r="A45" s="2" t="s">
        <v>105</v>
      </c>
      <c r="B45" t="s">
        <v>106</v>
      </c>
      <c r="C45" t="s">
        <v>7</v>
      </c>
      <c r="D45" t="s">
        <v>8</v>
      </c>
      <c r="E45">
        <v>111.61150000000001</v>
      </c>
      <c r="F45">
        <v>111.6942</v>
      </c>
      <c r="G45">
        <v>110.3306</v>
      </c>
      <c r="H45">
        <v>109.42149999999999</v>
      </c>
      <c r="I45">
        <v>109.752</v>
      </c>
      <c r="J45">
        <v>110.0826</v>
      </c>
      <c r="K45">
        <v>110.3719</v>
      </c>
      <c r="L45">
        <v>111.9834</v>
      </c>
      <c r="M45">
        <v>112.06610000000001</v>
      </c>
      <c r="N45">
        <v>111.4876</v>
      </c>
      <c r="O45">
        <v>109.25620000000001</v>
      </c>
      <c r="P45">
        <v>111.4049</v>
      </c>
      <c r="Q45">
        <v>110.74379999999999</v>
      </c>
      <c r="R45">
        <v>108.55370000000001</v>
      </c>
      <c r="S45">
        <v>108.01649999999999</v>
      </c>
      <c r="T45">
        <v>107.6446</v>
      </c>
      <c r="U45">
        <v>110.20659999999999</v>
      </c>
      <c r="V45">
        <v>108.55370000000001</v>
      </c>
      <c r="W45">
        <v>107.23139999999999</v>
      </c>
      <c r="X45">
        <v>103.3471</v>
      </c>
      <c r="Y45">
        <v>103.8843</v>
      </c>
      <c r="Z45">
        <v>103.71899999999999</v>
      </c>
      <c r="AA45">
        <v>106.6942</v>
      </c>
      <c r="AB45">
        <v>109.0909</v>
      </c>
      <c r="AC45">
        <v>111.4049</v>
      </c>
      <c r="AD45">
        <v>113.3058</v>
      </c>
      <c r="AE45">
        <v>113.9669</v>
      </c>
      <c r="AF45">
        <v>117.47929999999999</v>
      </c>
      <c r="AG45">
        <v>116.6529</v>
      </c>
      <c r="AH45">
        <v>117.1074</v>
      </c>
      <c r="AI45">
        <v>115.74379999999999</v>
      </c>
      <c r="AJ45">
        <v>114.876</v>
      </c>
      <c r="AK45">
        <v>113.9256</v>
      </c>
      <c r="AL45">
        <v>114.2975</v>
      </c>
      <c r="AM45">
        <v>114.7521</v>
      </c>
      <c r="AN45">
        <v>114.7521</v>
      </c>
      <c r="AO45">
        <v>115.28919999999999</v>
      </c>
      <c r="AP45">
        <v>112.93389999999999</v>
      </c>
      <c r="AQ45">
        <v>112.3967</v>
      </c>
      <c r="AR45">
        <v>112.3141</v>
      </c>
      <c r="AS45">
        <v>113.71899999999999</v>
      </c>
      <c r="AT45">
        <v>114.1322</v>
      </c>
      <c r="AU45">
        <v>113.7603</v>
      </c>
      <c r="AV45">
        <v>112.85120000000001</v>
      </c>
      <c r="AW45">
        <v>111.8595</v>
      </c>
      <c r="AX45">
        <v>111.1157</v>
      </c>
      <c r="AY45">
        <v>111.2397</v>
      </c>
      <c r="AZ45">
        <v>112.562</v>
      </c>
      <c r="BA45">
        <v>111.6529</v>
      </c>
      <c r="BB45">
        <v>111.44629999999999</v>
      </c>
      <c r="BC45">
        <v>112.3967</v>
      </c>
      <c r="BD45">
        <v>111.9834</v>
      </c>
      <c r="BE45">
        <v>112.562</v>
      </c>
      <c r="BF45">
        <v>110.49590000000001</v>
      </c>
      <c r="BG45">
        <v>111.44629999999999</v>
      </c>
      <c r="BH45">
        <v>111.4876</v>
      </c>
      <c r="BI45">
        <v>111.0744</v>
      </c>
      <c r="BJ45">
        <v>109.2149</v>
      </c>
      <c r="BK45">
        <v>110</v>
      </c>
      <c r="BL45">
        <v>111.157</v>
      </c>
      <c r="BM45">
        <v>111.157</v>
      </c>
      <c r="BN45">
        <v>111.157</v>
      </c>
      <c r="BO45">
        <v>112.7273</v>
      </c>
      <c r="BP45">
        <v>112.2727</v>
      </c>
      <c r="BQ45">
        <v>111.8181</v>
      </c>
      <c r="BR45">
        <v>110.9504</v>
      </c>
      <c r="BS45" s="12">
        <f t="shared" si="0"/>
        <v>-5.9232247573055164E-3</v>
      </c>
      <c r="BT45" s="13" cm="1">
        <f t="array" aca="1" ref="BT45" ca="1">_xlfn.PERCENTILE.INC((OFFSET(E45,0,1,1,COLUMNS(E45:BR45)-1) - E45:BQ45) / E45:BQ45, 0.05) * SQRT(COUNT(E45:BR45) - 1)</f>
        <v>-0.15715004921814582</v>
      </c>
      <c r="BU45" s="12" cm="1">
        <f t="array" aca="1" ref="BU45" ca="1">_xlfn.STDEV.P((E45:BQ45 - OFFSET(E45:BQ45,0,1)) / OFFSET(E45:BQ45,0,1)) * SQRT(COUNT(E45:BR45)-1)</f>
        <v>9.854628617688671E-2</v>
      </c>
      <c r="BV45" s="12" cm="1">
        <f t="array" ref="BV45">-(MAX(1 - (E45:BR45 / _xlfn.SCAN(E45, E45:BR45, _xlfn.LAMBDA(_xlpm.a,_xlpm.b, MAX(_xlpm.a, _xlpm.b))))))</f>
        <v>-7.7802297037195101E-2</v>
      </c>
      <c r="BW45" s="14">
        <f t="shared" ca="1" si="1"/>
        <v>-7.0649517532890126E-3</v>
      </c>
    </row>
    <row r="46" spans="1:75" x14ac:dyDescent="0.45">
      <c r="A46" s="2" t="s">
        <v>107</v>
      </c>
      <c r="B46" t="s">
        <v>108</v>
      </c>
      <c r="C46" t="s">
        <v>54</v>
      </c>
      <c r="D46" t="s">
        <v>8</v>
      </c>
      <c r="E46">
        <v>10.835000000000001</v>
      </c>
      <c r="F46">
        <v>10.82</v>
      </c>
      <c r="G46">
        <v>11.04</v>
      </c>
      <c r="H46">
        <v>10.765000000000001</v>
      </c>
      <c r="I46">
        <v>10.785</v>
      </c>
      <c r="J46">
        <v>10.984999999999999</v>
      </c>
      <c r="K46">
        <v>11.385</v>
      </c>
      <c r="L46">
        <v>11.52</v>
      </c>
      <c r="M46">
        <v>11.875</v>
      </c>
      <c r="N46">
        <v>11.68</v>
      </c>
      <c r="O46">
        <v>11.225</v>
      </c>
      <c r="P46">
        <v>11.28</v>
      </c>
      <c r="Q46">
        <v>11.425000000000001</v>
      </c>
      <c r="R46">
        <v>11.484999999999999</v>
      </c>
      <c r="S46">
        <v>11.47</v>
      </c>
      <c r="T46">
        <v>11.37</v>
      </c>
      <c r="U46">
        <v>11.355</v>
      </c>
      <c r="V46">
        <v>11.545</v>
      </c>
      <c r="W46">
        <v>11.244999999999999</v>
      </c>
      <c r="X46">
        <v>10.9</v>
      </c>
      <c r="Y46">
        <v>9.5419999999999998</v>
      </c>
      <c r="Z46">
        <v>9.6739999999999995</v>
      </c>
      <c r="AA46">
        <v>9.5440000000000005</v>
      </c>
      <c r="AB46">
        <v>9.7059999999999995</v>
      </c>
      <c r="AC46">
        <v>9.6440000000000001</v>
      </c>
      <c r="AD46">
        <v>10.09</v>
      </c>
      <c r="AE46">
        <v>10.130000000000001</v>
      </c>
      <c r="AF46">
        <v>10.38</v>
      </c>
      <c r="AG46">
        <v>9.8759999999999994</v>
      </c>
      <c r="AH46">
        <v>10.15</v>
      </c>
      <c r="AI46">
        <v>10.16</v>
      </c>
      <c r="AJ46">
        <v>10.355</v>
      </c>
      <c r="AK46">
        <v>10.55</v>
      </c>
      <c r="AL46">
        <v>10.5</v>
      </c>
      <c r="AM46">
        <v>10.74</v>
      </c>
      <c r="AN46">
        <v>10.8</v>
      </c>
      <c r="AO46">
        <v>11.06</v>
      </c>
      <c r="AP46">
        <v>11.11</v>
      </c>
      <c r="AQ46">
        <v>11</v>
      </c>
      <c r="AR46">
        <v>11.105</v>
      </c>
      <c r="AS46">
        <v>11.585000000000001</v>
      </c>
      <c r="AT46">
        <v>12.29</v>
      </c>
      <c r="AU46">
        <v>12.164999999999999</v>
      </c>
      <c r="AV46">
        <v>12.324999999999999</v>
      </c>
      <c r="AW46">
        <v>12.31</v>
      </c>
      <c r="AX46">
        <v>12.185</v>
      </c>
      <c r="AY46">
        <v>12.99</v>
      </c>
      <c r="AZ46">
        <v>13.225</v>
      </c>
      <c r="BA46">
        <v>13.105</v>
      </c>
      <c r="BB46">
        <v>12.945</v>
      </c>
      <c r="BC46">
        <v>12.935</v>
      </c>
      <c r="BD46">
        <v>12.74</v>
      </c>
      <c r="BE46">
        <v>12.6</v>
      </c>
      <c r="BF46">
        <v>12.955</v>
      </c>
      <c r="BG46">
        <v>12.955</v>
      </c>
      <c r="BH46">
        <v>13.65</v>
      </c>
      <c r="BI46">
        <v>14.035</v>
      </c>
      <c r="BJ46">
        <v>13.68</v>
      </c>
      <c r="BK46">
        <v>14.13</v>
      </c>
      <c r="BL46">
        <v>14.35</v>
      </c>
      <c r="BM46">
        <v>14.35</v>
      </c>
      <c r="BN46">
        <v>14.35</v>
      </c>
      <c r="BO46">
        <v>14.525</v>
      </c>
      <c r="BP46">
        <v>14.125</v>
      </c>
      <c r="BQ46">
        <v>14.265000000000001</v>
      </c>
      <c r="BR46">
        <v>14.265000000000001</v>
      </c>
      <c r="BS46" s="12">
        <f t="shared" si="0"/>
        <v>0.31656668204891553</v>
      </c>
      <c r="BT46" s="13" cm="1">
        <f t="array" aca="1" ref="BT46" ca="1">_xlfn.PERCENTILE.INC((OFFSET(E46,0,1,1,COLUMNS(E46:BR46)-1) - E46:BQ46) / E46:BQ46, 0.05) * SQRT(COUNT(E46:BR46) - 1)</f>
        <v>-0.24228686626849391</v>
      </c>
      <c r="BU46" s="12" cm="1">
        <f t="array" aca="1" ref="BU46" ca="1">_xlfn.STDEV.P((E46:BQ46 - OFFSET(E46:BQ46,0,1)) / OFFSET(E46:BQ46,0,1)) * SQRT(COUNT(E46:BR46)-1)</f>
        <v>0.23009033033284554</v>
      </c>
      <c r="BV46" s="12" cm="1">
        <f t="array" ref="BV46">-(MAX(1 - (E46:BR46 / _xlfn.SCAN(E46, E46:BR46, _xlfn.LAMBDA(_xlpm.a,_xlpm.b, MAX(_xlpm.a, _xlpm.b))))))</f>
        <v>-0.1964631578947369</v>
      </c>
      <c r="BW46" s="14">
        <f t="shared" ca="1" si="1"/>
        <v>1.398553696643458</v>
      </c>
    </row>
    <row r="47" spans="1:75" x14ac:dyDescent="0.45">
      <c r="A47" s="2" t="s">
        <v>109</v>
      </c>
      <c r="B47" t="s">
        <v>110</v>
      </c>
      <c r="C47" t="s">
        <v>111</v>
      </c>
      <c r="D47" t="s">
        <v>58</v>
      </c>
      <c r="E47">
        <v>6.1</v>
      </c>
      <c r="F47">
        <v>6.09</v>
      </c>
      <c r="G47">
        <v>6.31</v>
      </c>
      <c r="H47">
        <v>6.35</v>
      </c>
      <c r="I47">
        <v>6.34</v>
      </c>
      <c r="J47">
        <v>6.75</v>
      </c>
      <c r="K47">
        <v>7.09</v>
      </c>
      <c r="L47">
        <v>6.88</v>
      </c>
      <c r="M47">
        <v>6.73</v>
      </c>
      <c r="N47">
        <v>6.87</v>
      </c>
      <c r="O47">
        <v>6.7</v>
      </c>
      <c r="P47">
        <v>7</v>
      </c>
      <c r="Q47">
        <v>7.19</v>
      </c>
      <c r="R47">
        <v>7.1</v>
      </c>
      <c r="S47">
        <v>7.09</v>
      </c>
      <c r="T47">
        <v>6.98</v>
      </c>
      <c r="U47">
        <v>7.39</v>
      </c>
      <c r="V47">
        <v>7.07</v>
      </c>
      <c r="W47">
        <v>7.34</v>
      </c>
      <c r="X47">
        <v>7.12</v>
      </c>
      <c r="Y47">
        <v>7.13</v>
      </c>
      <c r="Z47">
        <v>6.82</v>
      </c>
      <c r="AA47">
        <v>6.69</v>
      </c>
      <c r="AB47">
        <v>7.2</v>
      </c>
      <c r="AC47">
        <v>7.25</v>
      </c>
      <c r="AD47">
        <v>7.1</v>
      </c>
      <c r="AE47">
        <v>7</v>
      </c>
      <c r="AF47">
        <v>7.32</v>
      </c>
      <c r="AG47">
        <v>7.62</v>
      </c>
      <c r="AH47">
        <v>7.87</v>
      </c>
      <c r="AI47">
        <v>7.64</v>
      </c>
      <c r="AJ47">
        <v>7.69</v>
      </c>
      <c r="AK47">
        <v>7.75</v>
      </c>
      <c r="AL47">
        <v>7.52</v>
      </c>
      <c r="AM47">
        <v>7.54</v>
      </c>
      <c r="AN47">
        <v>7.13</v>
      </c>
      <c r="AO47">
        <v>7.27</v>
      </c>
      <c r="AP47">
        <v>7.56</v>
      </c>
      <c r="AQ47">
        <v>7.8</v>
      </c>
      <c r="AR47">
        <v>7.82</v>
      </c>
      <c r="AS47">
        <v>8.0500000000000007</v>
      </c>
      <c r="AT47">
        <v>7.8</v>
      </c>
      <c r="AU47">
        <v>7.62</v>
      </c>
      <c r="AV47">
        <v>7.54</v>
      </c>
      <c r="AW47">
        <v>7.23</v>
      </c>
      <c r="AX47">
        <v>7.44</v>
      </c>
      <c r="AY47">
        <v>7.39</v>
      </c>
      <c r="AZ47">
        <v>7.37</v>
      </c>
      <c r="BA47">
        <v>7.23</v>
      </c>
      <c r="BB47">
        <v>7.1</v>
      </c>
      <c r="BC47">
        <v>7.14</v>
      </c>
      <c r="BD47">
        <v>7.14</v>
      </c>
      <c r="BE47">
        <v>7.07</v>
      </c>
      <c r="BF47">
        <v>7.19</v>
      </c>
      <c r="BG47">
        <v>7.1</v>
      </c>
      <c r="BH47">
        <v>7.05</v>
      </c>
      <c r="BI47">
        <v>6.98</v>
      </c>
      <c r="BJ47">
        <v>6.95</v>
      </c>
      <c r="BK47">
        <v>7.13</v>
      </c>
      <c r="BL47">
        <v>7.31</v>
      </c>
      <c r="BM47">
        <v>7.31</v>
      </c>
      <c r="BN47">
        <v>7.31</v>
      </c>
      <c r="BO47">
        <v>7.26</v>
      </c>
      <c r="BP47">
        <v>7.07</v>
      </c>
      <c r="BQ47">
        <v>7.08</v>
      </c>
      <c r="BR47">
        <v>7.08</v>
      </c>
      <c r="BS47" s="12">
        <f t="shared" si="0"/>
        <v>0.16065573770491812</v>
      </c>
      <c r="BT47" s="13" cm="1">
        <f t="array" aca="1" ref="BT47" ca="1">_xlfn.PERCENTILE.INC((OFFSET(E47,0,1,1,COLUMNS(E47:BR47)-1) - E47:BQ47) / E47:BQ47, 0.05) * SQRT(COUNT(E47:BR47) - 1)</f>
        <v>-0.31525384351470032</v>
      </c>
      <c r="BU47" s="12" cm="1">
        <f t="array" aca="1" ref="BU47" ca="1">_xlfn.STDEV.P((E47:BQ47 - OFFSET(E47:BQ47,0,1)) / OFFSET(E47:BQ47,0,1)) * SQRT(COUNT(E47:BR47)-1)</f>
        <v>0.22188227762709628</v>
      </c>
      <c r="BV47" s="12" cm="1">
        <f t="array" ref="BV47">-(MAX(1 - (E47:BR47 / _xlfn.SCAN(E47, E47:BR47, _xlfn.LAMBDA(_xlpm.a,_xlpm.b, MAX(_xlpm.a, _xlpm.b))))))</f>
        <v>-0.13664596273291929</v>
      </c>
      <c r="BW47" s="14">
        <f t="shared" ca="1" si="1"/>
        <v>0.74761598573324051</v>
      </c>
    </row>
    <row r="48" spans="1:75" x14ac:dyDescent="0.45">
      <c r="A48" s="2" t="s">
        <v>112</v>
      </c>
      <c r="B48" t="s">
        <v>113</v>
      </c>
      <c r="C48" t="s">
        <v>7</v>
      </c>
      <c r="D48" t="s">
        <v>8</v>
      </c>
      <c r="E48">
        <v>90.14</v>
      </c>
      <c r="F48">
        <v>90.8</v>
      </c>
      <c r="G48">
        <v>90.88</v>
      </c>
      <c r="H48">
        <v>90.96</v>
      </c>
      <c r="I48">
        <v>92.98</v>
      </c>
      <c r="J48">
        <v>94.7</v>
      </c>
      <c r="K48">
        <v>95.16</v>
      </c>
      <c r="L48">
        <v>95.34</v>
      </c>
      <c r="M48">
        <v>94.38</v>
      </c>
      <c r="N48">
        <v>95.36</v>
      </c>
      <c r="O48">
        <v>93</v>
      </c>
      <c r="P48">
        <v>94</v>
      </c>
      <c r="Q48">
        <v>92.48</v>
      </c>
      <c r="R48">
        <v>92.64</v>
      </c>
      <c r="S48">
        <v>89.72</v>
      </c>
      <c r="T48">
        <v>89.62</v>
      </c>
      <c r="U48">
        <v>89.72</v>
      </c>
      <c r="V48">
        <v>87.46</v>
      </c>
      <c r="W48">
        <v>86.1</v>
      </c>
      <c r="X48">
        <v>83</v>
      </c>
      <c r="Y48">
        <v>83.98</v>
      </c>
      <c r="Z48">
        <v>84.08</v>
      </c>
      <c r="AA48">
        <v>85.3</v>
      </c>
      <c r="AB48">
        <v>86.8</v>
      </c>
      <c r="AC48">
        <v>88.62</v>
      </c>
      <c r="AD48">
        <v>86.62</v>
      </c>
      <c r="AE48">
        <v>87.28</v>
      </c>
      <c r="AF48">
        <v>91.02</v>
      </c>
      <c r="AG48">
        <v>91.36</v>
      </c>
      <c r="AH48">
        <v>90.56</v>
      </c>
      <c r="AI48">
        <v>89.7</v>
      </c>
      <c r="AJ48">
        <v>89.6</v>
      </c>
      <c r="AK48">
        <v>91.08</v>
      </c>
      <c r="AL48">
        <v>90.94</v>
      </c>
      <c r="AM48">
        <v>92.44</v>
      </c>
      <c r="AN48">
        <v>91.68</v>
      </c>
      <c r="AO48">
        <v>92.2</v>
      </c>
      <c r="AP48">
        <v>92.42</v>
      </c>
      <c r="AQ48">
        <v>94.3</v>
      </c>
      <c r="AR48">
        <v>95.1</v>
      </c>
      <c r="AS48">
        <v>95.94</v>
      </c>
      <c r="AT48">
        <v>97.48</v>
      </c>
      <c r="AU48">
        <v>97.72</v>
      </c>
      <c r="AV48">
        <v>96.94</v>
      </c>
      <c r="AW48">
        <v>96.12</v>
      </c>
      <c r="AX48">
        <v>94.54</v>
      </c>
      <c r="AY48">
        <v>94.4</v>
      </c>
      <c r="AZ48">
        <v>93.14</v>
      </c>
      <c r="BA48">
        <v>94.04</v>
      </c>
      <c r="BB48">
        <v>95.7</v>
      </c>
      <c r="BC48">
        <v>95.3</v>
      </c>
      <c r="BD48">
        <v>94.52</v>
      </c>
      <c r="BE48">
        <v>95</v>
      </c>
      <c r="BF48">
        <v>95.08</v>
      </c>
      <c r="BG48">
        <v>95.24</v>
      </c>
      <c r="BH48">
        <v>95.08</v>
      </c>
      <c r="BI48">
        <v>96.66</v>
      </c>
      <c r="BJ48">
        <v>93.86</v>
      </c>
      <c r="BK48">
        <v>94.1</v>
      </c>
      <c r="BL48">
        <v>94.86</v>
      </c>
      <c r="BM48">
        <v>94.42</v>
      </c>
      <c r="BN48">
        <v>94.42</v>
      </c>
      <c r="BO48">
        <v>95.36</v>
      </c>
      <c r="BP48">
        <v>95.2</v>
      </c>
      <c r="BQ48">
        <v>94.5</v>
      </c>
      <c r="BR48">
        <v>93.5</v>
      </c>
      <c r="BS48" s="12">
        <f t="shared" si="0"/>
        <v>3.7275349456401145E-2</v>
      </c>
      <c r="BT48" s="13" cm="1">
        <f t="array" aca="1" ref="BT48" ca="1">_xlfn.PERCENTILE.INC((OFFSET(E48,0,1,1,COLUMNS(E48:BR48)-1) - E48:BQ48) / E48:BQ48, 0.05) * SQRT(COUNT(E48:BR48) - 1)</f>
        <v>-0.20237272417603014</v>
      </c>
      <c r="BU48" s="12" cm="1">
        <f t="array" aca="1" ref="BU48" ca="1">_xlfn.STDEV.P((E48:BQ48 - OFFSET(E48:BQ48,0,1)) / OFFSET(E48:BQ48,0,1)) * SQRT(COUNT(E48:BR48)-1)</f>
        <v>0.11435082387309523</v>
      </c>
      <c r="BV48" s="12" cm="1">
        <f t="array" ref="BV48">-(MAX(1 - (E48:BR48 / _xlfn.SCAN(E48, E48:BR48, _xlfn.LAMBDA(_xlpm.a,_xlpm.b, MAX(_xlpm.a, _xlpm.b))))))</f>
        <v>-0.12961409395973156</v>
      </c>
      <c r="BW48" s="14">
        <f t="shared" ca="1" si="1"/>
        <v>0.37168380617501801</v>
      </c>
    </row>
    <row r="49" spans="1:75" x14ac:dyDescent="0.45">
      <c r="A49" s="2" t="s">
        <v>114</v>
      </c>
      <c r="B49" t="s">
        <v>115</v>
      </c>
      <c r="C49" t="s">
        <v>37</v>
      </c>
      <c r="D49" t="s">
        <v>58</v>
      </c>
      <c r="E49">
        <v>396</v>
      </c>
      <c r="F49">
        <v>392</v>
      </c>
      <c r="G49">
        <v>406</v>
      </c>
      <c r="H49">
        <v>420</v>
      </c>
      <c r="I49">
        <v>417.2</v>
      </c>
      <c r="J49">
        <v>418</v>
      </c>
      <c r="K49">
        <v>413</v>
      </c>
      <c r="L49">
        <v>404.6</v>
      </c>
      <c r="M49">
        <v>400.2</v>
      </c>
      <c r="N49">
        <v>407.4</v>
      </c>
      <c r="O49">
        <v>396.6</v>
      </c>
      <c r="P49">
        <v>403.8</v>
      </c>
      <c r="Q49">
        <v>406.4</v>
      </c>
      <c r="R49">
        <v>399</v>
      </c>
      <c r="S49">
        <v>393.4</v>
      </c>
      <c r="T49">
        <v>388</v>
      </c>
      <c r="U49">
        <v>390</v>
      </c>
      <c r="V49">
        <v>377</v>
      </c>
      <c r="W49">
        <v>373.4</v>
      </c>
      <c r="X49">
        <v>360.4</v>
      </c>
      <c r="Y49">
        <v>367.4</v>
      </c>
      <c r="Z49">
        <v>380.6</v>
      </c>
      <c r="AA49">
        <v>393.2</v>
      </c>
      <c r="AB49">
        <v>399.6</v>
      </c>
      <c r="AC49">
        <v>413.8</v>
      </c>
      <c r="AD49">
        <v>417</v>
      </c>
      <c r="AE49">
        <v>416</v>
      </c>
      <c r="AF49">
        <v>431.4</v>
      </c>
      <c r="AG49">
        <v>440.6</v>
      </c>
      <c r="AH49">
        <v>446.4</v>
      </c>
      <c r="AI49">
        <v>444</v>
      </c>
      <c r="AJ49">
        <v>443</v>
      </c>
      <c r="AK49">
        <v>463</v>
      </c>
      <c r="AL49">
        <v>462.8</v>
      </c>
      <c r="AM49">
        <v>471.2</v>
      </c>
      <c r="AN49">
        <v>472</v>
      </c>
      <c r="AO49">
        <v>476.8</v>
      </c>
      <c r="AP49">
        <v>488</v>
      </c>
      <c r="AQ49">
        <v>502</v>
      </c>
      <c r="AR49">
        <v>503</v>
      </c>
      <c r="AS49">
        <v>504</v>
      </c>
      <c r="AT49">
        <v>501</v>
      </c>
      <c r="AU49">
        <v>502.5</v>
      </c>
      <c r="AV49">
        <v>508.5</v>
      </c>
      <c r="AW49">
        <v>498.4</v>
      </c>
      <c r="AX49">
        <v>499.2</v>
      </c>
      <c r="AY49">
        <v>517</v>
      </c>
      <c r="AZ49">
        <v>511.5</v>
      </c>
      <c r="BA49">
        <v>516</v>
      </c>
      <c r="BB49">
        <v>524</v>
      </c>
      <c r="BC49">
        <v>520.5</v>
      </c>
      <c r="BD49">
        <v>514</v>
      </c>
      <c r="BE49">
        <v>521</v>
      </c>
      <c r="BF49">
        <v>518</v>
      </c>
      <c r="BG49">
        <v>526.5</v>
      </c>
      <c r="BH49">
        <v>536.5</v>
      </c>
      <c r="BI49">
        <v>535</v>
      </c>
      <c r="BJ49">
        <v>526</v>
      </c>
      <c r="BK49">
        <v>542</v>
      </c>
      <c r="BL49">
        <v>541.5</v>
      </c>
      <c r="BM49">
        <v>541.5</v>
      </c>
      <c r="BN49">
        <v>541.5</v>
      </c>
      <c r="BO49">
        <v>560</v>
      </c>
      <c r="BP49">
        <v>559.5</v>
      </c>
      <c r="BQ49">
        <v>560</v>
      </c>
      <c r="BR49">
        <v>560</v>
      </c>
      <c r="BS49" s="12">
        <f t="shared" si="0"/>
        <v>0.41414141414141414</v>
      </c>
      <c r="BT49" s="13" cm="1">
        <f t="array" aca="1" ref="BT49" ca="1">_xlfn.PERCENTILE.INC((OFFSET(E49,0,1,1,COLUMNS(E49:BR49)-1) - E49:BQ49) / E49:BQ49, 0.05) * SQRT(COUNT(E49:BR49) - 1)</f>
        <v>-0.16320956021704355</v>
      </c>
      <c r="BU49" s="12" cm="1">
        <f t="array" aca="1" ref="BU49" ca="1">_xlfn.STDEV.P((E49:BQ49 - OFFSET(E49:BQ49,0,1)) / OFFSET(E49:BQ49,0,1)) * SQRT(COUNT(E49:BR49)-1)</f>
        <v>0.14592665519710812</v>
      </c>
      <c r="BV49" s="12" cm="1">
        <f t="array" ref="BV49">-(MAX(1 - (E49:BR49 / _xlfn.SCAN(E49, E49:BR49, _xlfn.LAMBDA(_xlpm.a,_xlpm.b, MAX(_xlpm.a, _xlpm.b))))))</f>
        <v>-0.14190476190476198</v>
      </c>
      <c r="BW49" s="14">
        <f t="shared" ca="1" si="1"/>
        <v>2.8738301002990774</v>
      </c>
    </row>
    <row r="50" spans="1:75" x14ac:dyDescent="0.45">
      <c r="A50" s="2" t="s">
        <v>116</v>
      </c>
      <c r="B50" t="s">
        <v>117</v>
      </c>
      <c r="C50" t="s">
        <v>111</v>
      </c>
      <c r="D50" t="s">
        <v>58</v>
      </c>
      <c r="E50">
        <v>145.05000000000001</v>
      </c>
      <c r="F50">
        <v>145</v>
      </c>
      <c r="G50">
        <v>149.85</v>
      </c>
      <c r="H50">
        <v>154.5</v>
      </c>
      <c r="I50">
        <v>151.85</v>
      </c>
      <c r="J50">
        <v>153.55000000000001</v>
      </c>
      <c r="K50">
        <v>155.30000000000001</v>
      </c>
      <c r="L50">
        <v>154</v>
      </c>
      <c r="M50">
        <v>151.44999999999999</v>
      </c>
      <c r="N50">
        <v>153</v>
      </c>
      <c r="O50">
        <v>149.05000000000001</v>
      </c>
      <c r="P50">
        <v>152</v>
      </c>
      <c r="Q50">
        <v>152</v>
      </c>
      <c r="R50">
        <v>150</v>
      </c>
      <c r="S50">
        <v>150</v>
      </c>
      <c r="T50">
        <v>148.05000000000001</v>
      </c>
      <c r="U50">
        <v>151.4</v>
      </c>
      <c r="V50">
        <v>148.65</v>
      </c>
      <c r="W50">
        <v>148.25</v>
      </c>
      <c r="X50">
        <v>142.4</v>
      </c>
      <c r="Y50">
        <v>148.85</v>
      </c>
      <c r="Z50">
        <v>148.30000000000001</v>
      </c>
      <c r="AA50">
        <v>153.75</v>
      </c>
      <c r="AB50">
        <v>155.9</v>
      </c>
      <c r="AC50">
        <v>157.80000000000001</v>
      </c>
      <c r="AD50">
        <v>157.55000000000001</v>
      </c>
      <c r="AE50">
        <v>154.4</v>
      </c>
      <c r="AF50">
        <v>171.75</v>
      </c>
      <c r="AG50">
        <v>174.15</v>
      </c>
      <c r="AH50">
        <v>175.75</v>
      </c>
      <c r="AI50">
        <v>173.6</v>
      </c>
      <c r="AJ50">
        <v>172.95</v>
      </c>
      <c r="AK50">
        <v>184.3</v>
      </c>
      <c r="AL50">
        <v>184</v>
      </c>
      <c r="AM50">
        <v>190.75</v>
      </c>
      <c r="AN50">
        <v>190.55</v>
      </c>
      <c r="AO50">
        <v>191.85</v>
      </c>
      <c r="AP50">
        <v>201.2</v>
      </c>
      <c r="AQ50">
        <v>210.8</v>
      </c>
      <c r="AR50">
        <v>205</v>
      </c>
      <c r="AS50">
        <v>203.8</v>
      </c>
      <c r="AT50">
        <v>204.9</v>
      </c>
      <c r="AU50">
        <v>201.5</v>
      </c>
      <c r="AV50">
        <v>201.5</v>
      </c>
      <c r="AW50">
        <v>197.9</v>
      </c>
      <c r="AX50">
        <v>197.9</v>
      </c>
      <c r="AY50">
        <v>211.4</v>
      </c>
      <c r="AZ50">
        <v>210.9</v>
      </c>
      <c r="BA50">
        <v>210.9</v>
      </c>
      <c r="BB50">
        <v>214.9</v>
      </c>
      <c r="BC50">
        <v>219.8</v>
      </c>
      <c r="BD50">
        <v>219.5</v>
      </c>
      <c r="BE50">
        <v>219.2</v>
      </c>
      <c r="BF50">
        <v>214.9</v>
      </c>
      <c r="BG50">
        <v>213.4</v>
      </c>
      <c r="BH50">
        <v>216.8</v>
      </c>
      <c r="BI50">
        <v>215.8</v>
      </c>
      <c r="BJ50">
        <v>205.2</v>
      </c>
      <c r="BK50">
        <v>207</v>
      </c>
      <c r="BL50">
        <v>213.2</v>
      </c>
      <c r="BM50">
        <v>213.2</v>
      </c>
      <c r="BN50">
        <v>213.2</v>
      </c>
      <c r="BO50">
        <v>215.8</v>
      </c>
      <c r="BP50">
        <v>214.1</v>
      </c>
      <c r="BQ50">
        <v>216.2</v>
      </c>
      <c r="BR50">
        <v>216.2</v>
      </c>
      <c r="BS50" s="12">
        <f t="shared" si="0"/>
        <v>0.49052051016890708</v>
      </c>
      <c r="BT50" s="13" cm="1">
        <f t="array" aca="1" ref="BT50" ca="1">_xlfn.PERCENTILE.INC((OFFSET(E50,0,1,1,COLUMNS(E50:BR50)-1) - E50:BQ50) / E50:BQ50, 0.05) * SQRT(COUNT(E50:BR50) - 1)</f>
        <v>-0.19875340092929958</v>
      </c>
      <c r="BU50" s="12" cm="1">
        <f t="array" aca="1" ref="BU50" ca="1">_xlfn.STDEV.P((E50:BQ50 - OFFSET(E50:BQ50,0,1)) / OFFSET(E50:BQ50,0,1)) * SQRT(COUNT(E50:BR50)-1)</f>
        <v>0.19905655941646255</v>
      </c>
      <c r="BV50" s="12" cm="1">
        <f t="array" ref="BV50">-(MAX(1 - (E50:BR50 / _xlfn.SCAN(E50, E50:BR50, _xlfn.LAMBDA(_xlpm.a,_xlpm.b, MAX(_xlpm.a, _xlpm.b))))))</f>
        <v>-8.3065035415325172E-2</v>
      </c>
      <c r="BW50" s="14">
        <f t="shared" ca="1" si="1"/>
        <v>2.4904856771472326</v>
      </c>
    </row>
    <row r="51" spans="1:75" x14ac:dyDescent="0.45">
      <c r="A51" s="2" t="s">
        <v>118</v>
      </c>
      <c r="B51" t="s">
        <v>119</v>
      </c>
      <c r="C51" t="s">
        <v>111</v>
      </c>
      <c r="D51" t="s">
        <v>58</v>
      </c>
      <c r="E51">
        <v>8.7200000000000006</v>
      </c>
      <c r="F51">
        <v>9.6</v>
      </c>
      <c r="G51">
        <v>10.32</v>
      </c>
      <c r="H51">
        <v>10.49</v>
      </c>
      <c r="I51">
        <v>10.29</v>
      </c>
      <c r="J51">
        <v>10.45</v>
      </c>
      <c r="K51">
        <v>10.4</v>
      </c>
      <c r="L51">
        <v>9.86</v>
      </c>
      <c r="M51">
        <v>9.7799999999999994</v>
      </c>
      <c r="N51">
        <v>9.65</v>
      </c>
      <c r="O51">
        <v>9.27</v>
      </c>
      <c r="P51">
        <v>9.42</v>
      </c>
      <c r="Q51">
        <v>9.57</v>
      </c>
      <c r="R51">
        <v>9.41</v>
      </c>
      <c r="S51">
        <v>9.2200000000000006</v>
      </c>
      <c r="T51">
        <v>9.11</v>
      </c>
      <c r="U51">
        <v>9.31</v>
      </c>
      <c r="V51">
        <v>9.02</v>
      </c>
      <c r="W51">
        <v>8.9</v>
      </c>
      <c r="X51">
        <v>8.49</v>
      </c>
      <c r="Y51">
        <v>8.81</v>
      </c>
      <c r="Z51">
        <v>9.2100000000000009</v>
      </c>
      <c r="AA51">
        <v>9.43</v>
      </c>
      <c r="AB51">
        <v>9.69</v>
      </c>
      <c r="AC51">
        <v>9.9499999999999993</v>
      </c>
      <c r="AD51">
        <v>10.39</v>
      </c>
      <c r="AE51">
        <v>10.11</v>
      </c>
      <c r="AF51">
        <v>11.37</v>
      </c>
      <c r="AG51">
        <v>11.4</v>
      </c>
      <c r="AH51">
        <v>11.92</v>
      </c>
      <c r="AI51">
        <v>11.53</v>
      </c>
      <c r="AJ51">
        <v>11.37</v>
      </c>
      <c r="AK51">
        <v>11.46</v>
      </c>
      <c r="AL51">
        <v>12.08</v>
      </c>
      <c r="AM51">
        <v>13.12</v>
      </c>
      <c r="AN51">
        <v>13.03</v>
      </c>
      <c r="AO51">
        <v>13.24</v>
      </c>
      <c r="AP51">
        <v>14.4</v>
      </c>
      <c r="AQ51">
        <v>14.73</v>
      </c>
      <c r="AR51">
        <v>14.15</v>
      </c>
      <c r="AS51">
        <v>14.93</v>
      </c>
      <c r="AT51">
        <v>14.75</v>
      </c>
      <c r="AU51">
        <v>14.5</v>
      </c>
      <c r="AV51">
        <v>14.05</v>
      </c>
      <c r="AW51">
        <v>14.06</v>
      </c>
      <c r="AX51">
        <v>14.54</v>
      </c>
      <c r="AY51">
        <v>14.9</v>
      </c>
      <c r="AZ51">
        <v>14.94</v>
      </c>
      <c r="BA51">
        <v>14.76</v>
      </c>
      <c r="BB51">
        <v>14.78</v>
      </c>
      <c r="BC51">
        <v>14.45</v>
      </c>
      <c r="BD51">
        <v>14.94</v>
      </c>
      <c r="BE51">
        <v>15.99</v>
      </c>
      <c r="BF51">
        <v>16.37</v>
      </c>
      <c r="BG51">
        <v>16.53</v>
      </c>
      <c r="BH51">
        <v>17.420000000000002</v>
      </c>
      <c r="BI51">
        <v>16.899999999999999</v>
      </c>
      <c r="BJ51">
        <v>16.47</v>
      </c>
      <c r="BK51">
        <v>16.649999999999999</v>
      </c>
      <c r="BL51">
        <v>16.399999999999999</v>
      </c>
      <c r="BM51">
        <v>16.399999999999999</v>
      </c>
      <c r="BN51">
        <v>16.399999999999999</v>
      </c>
      <c r="BO51">
        <v>16.21</v>
      </c>
      <c r="BP51">
        <v>15.86</v>
      </c>
      <c r="BQ51">
        <v>16.45</v>
      </c>
      <c r="BR51">
        <v>16.45</v>
      </c>
      <c r="BS51" s="12">
        <f t="shared" si="0"/>
        <v>0.88646788990825665</v>
      </c>
      <c r="BT51" s="13" cm="1">
        <f t="array" aca="1" ref="BT51" ca="1">_xlfn.PERCENTILE.INC((OFFSET(E51,0,1,1,COLUMNS(E51:BR51)-1) - E51:BQ51) / E51:BQ51, 0.05) * SQRT(COUNT(E51:BR51) - 1)</f>
        <v>-0.30672024034545553</v>
      </c>
      <c r="BU51" s="12" cm="1">
        <f t="array" aca="1" ref="BU51" ca="1">_xlfn.STDEV.P((E51:BQ51 - OFFSET(E51:BQ51,0,1)) / OFFSET(E51:BQ51,0,1)) * SQRT(COUNT(E51:BR51)-1)</f>
        <v>0.28171314558788363</v>
      </c>
      <c r="BV51" s="12" cm="1">
        <f t="array" ref="BV51">-(MAX(1 - (E51:BR51 / _xlfn.SCAN(E51, E51:BR51, _xlfn.LAMBDA(_xlpm.a,_xlpm.b, MAX(_xlpm.a, _xlpm.b))))))</f>
        <v>-0.19065776930409917</v>
      </c>
      <c r="BW51" s="14">
        <f t="shared" ca="1" si="1"/>
        <v>3.1652583625355963</v>
      </c>
    </row>
    <row r="52" spans="1:75" x14ac:dyDescent="0.45">
      <c r="A52" s="2" t="s">
        <v>120</v>
      </c>
      <c r="B52" t="s">
        <v>121</v>
      </c>
      <c r="C52" t="s">
        <v>19</v>
      </c>
      <c r="D52" t="s">
        <v>8</v>
      </c>
      <c r="E52">
        <v>16.62</v>
      </c>
      <c r="F52">
        <v>16.8</v>
      </c>
      <c r="G52">
        <v>16.559999999999999</v>
      </c>
      <c r="H52">
        <v>16.559999999999999</v>
      </c>
      <c r="I52">
        <v>16.420000000000002</v>
      </c>
      <c r="J52">
        <v>17.22</v>
      </c>
      <c r="K52">
        <v>17.22</v>
      </c>
      <c r="L52">
        <v>17.18</v>
      </c>
      <c r="M52">
        <v>16.920000000000002</v>
      </c>
      <c r="N52">
        <v>16.8</v>
      </c>
      <c r="O52">
        <v>16.7</v>
      </c>
      <c r="P52">
        <v>16.8</v>
      </c>
      <c r="Q52">
        <v>16.600000000000001</v>
      </c>
      <c r="R52">
        <v>16.5</v>
      </c>
      <c r="S52">
        <v>16.98</v>
      </c>
      <c r="T52">
        <v>16.16</v>
      </c>
      <c r="U52">
        <v>16.64</v>
      </c>
      <c r="V52">
        <v>16.88</v>
      </c>
      <c r="W52">
        <v>16.5</v>
      </c>
      <c r="X52">
        <v>15.44</v>
      </c>
      <c r="Y52">
        <v>15.5</v>
      </c>
      <c r="Z52">
        <v>15.5</v>
      </c>
      <c r="AA52">
        <v>15.6</v>
      </c>
      <c r="AB52">
        <v>15.5</v>
      </c>
      <c r="AC52">
        <v>15.64</v>
      </c>
      <c r="AD52">
        <v>15.92</v>
      </c>
      <c r="AE52">
        <v>16.059999999999999</v>
      </c>
      <c r="AF52">
        <v>17.3</v>
      </c>
      <c r="AG52">
        <v>17.3</v>
      </c>
      <c r="AH52">
        <v>17.5</v>
      </c>
      <c r="AI52">
        <v>17.32</v>
      </c>
      <c r="AJ52">
        <v>18.22</v>
      </c>
      <c r="AK52">
        <v>19.5</v>
      </c>
      <c r="AL52">
        <v>19.399999999999999</v>
      </c>
      <c r="AM52">
        <v>20.2</v>
      </c>
      <c r="AN52">
        <v>20</v>
      </c>
      <c r="AO52">
        <v>19.48</v>
      </c>
      <c r="AP52">
        <v>19.920000000000002</v>
      </c>
      <c r="AQ52">
        <v>20.399999999999999</v>
      </c>
      <c r="AR52">
        <v>20.6</v>
      </c>
      <c r="AS52">
        <v>20.149999999999999</v>
      </c>
      <c r="AT52">
        <v>20.6</v>
      </c>
      <c r="AU52">
        <v>20.75</v>
      </c>
      <c r="AV52">
        <v>20.350000000000001</v>
      </c>
      <c r="AW52">
        <v>20.3</v>
      </c>
      <c r="AX52">
        <v>20.5</v>
      </c>
      <c r="AY52">
        <v>22.35</v>
      </c>
      <c r="AZ52">
        <v>21.45</v>
      </c>
      <c r="BA52">
        <v>21.2</v>
      </c>
      <c r="BB52">
        <v>21.35</v>
      </c>
      <c r="BC52">
        <v>21.25</v>
      </c>
      <c r="BD52">
        <v>21</v>
      </c>
      <c r="BE52">
        <v>22.2</v>
      </c>
      <c r="BF52">
        <v>22.3</v>
      </c>
      <c r="BG52">
        <v>22.25</v>
      </c>
      <c r="BH52">
        <v>21.7</v>
      </c>
      <c r="BI52">
        <v>22.5</v>
      </c>
      <c r="BJ52">
        <v>21.9</v>
      </c>
      <c r="BK52">
        <v>21.6</v>
      </c>
      <c r="BL52">
        <v>21.5</v>
      </c>
      <c r="BM52">
        <v>22</v>
      </c>
      <c r="BN52">
        <v>22</v>
      </c>
      <c r="BO52">
        <v>23.1</v>
      </c>
      <c r="BP52">
        <v>23</v>
      </c>
      <c r="BQ52">
        <v>22.5</v>
      </c>
      <c r="BR52">
        <v>22.9</v>
      </c>
      <c r="BS52" s="12">
        <f t="shared" si="0"/>
        <v>0.37785800240673872</v>
      </c>
      <c r="BT52" s="13" cm="1">
        <f t="array" aca="1" ref="BT52" ca="1">_xlfn.PERCENTILE.INC((OFFSET(E52,0,1,1,COLUMNS(E52:BR52)-1) - E52:BQ52) / E52:BQ52, 0.05) * SQRT(COUNT(E52:BR52) - 1)</f>
        <v>-0.21391857225485522</v>
      </c>
      <c r="BU52" s="12" cm="1">
        <f t="array" aca="1" ref="BU52" ca="1">_xlfn.STDEV.P((E52:BQ52 - OFFSET(E52:BQ52,0,1)) / OFFSET(E52:BQ52,0,1)) * SQRT(COUNT(E52:BR52)-1)</f>
        <v>0.21803917726622041</v>
      </c>
      <c r="BV52" s="12" cm="1">
        <f t="array" ref="BV52">-(MAX(1 - (E52:BR52 / _xlfn.SCAN(E52, E52:BR52, _xlfn.LAMBDA(_xlpm.a,_xlpm.b, MAX(_xlpm.a, _xlpm.b))))))</f>
        <v>-0.10336817653890817</v>
      </c>
      <c r="BW52" s="14">
        <f t="shared" ca="1" si="1"/>
        <v>1.7569549069569339</v>
      </c>
    </row>
    <row r="53" spans="1:75" x14ac:dyDescent="0.45">
      <c r="A53" s="2" t="s">
        <v>122</v>
      </c>
      <c r="B53" t="s">
        <v>123</v>
      </c>
      <c r="C53" t="s">
        <v>7</v>
      </c>
      <c r="D53" t="s">
        <v>8</v>
      </c>
      <c r="E53">
        <v>88.3</v>
      </c>
      <c r="F53">
        <v>89</v>
      </c>
      <c r="G53">
        <v>88.92</v>
      </c>
      <c r="H53">
        <v>88.32</v>
      </c>
      <c r="I53">
        <v>89.44</v>
      </c>
      <c r="J53">
        <v>90.54</v>
      </c>
      <c r="K53">
        <v>90.58</v>
      </c>
      <c r="L53">
        <v>90.7</v>
      </c>
      <c r="M53">
        <v>90.74</v>
      </c>
      <c r="N53">
        <v>90.62</v>
      </c>
      <c r="O53">
        <v>90.08</v>
      </c>
      <c r="P53">
        <v>91.6</v>
      </c>
      <c r="Q53">
        <v>90.08</v>
      </c>
      <c r="R53">
        <v>89.34</v>
      </c>
      <c r="S53">
        <v>88.6</v>
      </c>
      <c r="T53">
        <v>86.68</v>
      </c>
      <c r="U53">
        <v>85.86</v>
      </c>
      <c r="V53">
        <v>84.24</v>
      </c>
      <c r="W53">
        <v>85.06</v>
      </c>
      <c r="X53">
        <v>83.24</v>
      </c>
      <c r="Y53">
        <v>83.26</v>
      </c>
      <c r="Z53">
        <v>82.7</v>
      </c>
      <c r="AA53">
        <v>84.1</v>
      </c>
      <c r="AB53">
        <v>86.28</v>
      </c>
      <c r="AC53">
        <v>87.4</v>
      </c>
      <c r="AD53">
        <v>87.5</v>
      </c>
      <c r="AE53">
        <v>88.14</v>
      </c>
      <c r="AF53">
        <v>86.64</v>
      </c>
      <c r="AG53">
        <v>85.36</v>
      </c>
      <c r="AH53">
        <v>88</v>
      </c>
      <c r="AI53">
        <v>87.96</v>
      </c>
      <c r="AJ53">
        <v>87.32</v>
      </c>
      <c r="AK53">
        <v>87.38</v>
      </c>
      <c r="AL53">
        <v>86.36</v>
      </c>
      <c r="AM53">
        <v>87.1</v>
      </c>
      <c r="AN53">
        <v>87</v>
      </c>
      <c r="AO53">
        <v>88</v>
      </c>
      <c r="AP53">
        <v>87.84</v>
      </c>
      <c r="AQ53">
        <v>87.44</v>
      </c>
      <c r="AR53">
        <v>86.32</v>
      </c>
      <c r="AS53">
        <v>86.3</v>
      </c>
      <c r="AT53">
        <v>89.64</v>
      </c>
      <c r="AU53">
        <v>89.06</v>
      </c>
      <c r="AV53">
        <v>88.94</v>
      </c>
      <c r="AW53">
        <v>90</v>
      </c>
      <c r="AX53">
        <v>89.76</v>
      </c>
      <c r="AY53">
        <v>90</v>
      </c>
      <c r="AZ53">
        <v>89.78</v>
      </c>
      <c r="BA53">
        <v>88.36</v>
      </c>
      <c r="BB53">
        <v>89.36</v>
      </c>
      <c r="BC53">
        <v>87.06</v>
      </c>
      <c r="BD53">
        <v>85.82</v>
      </c>
      <c r="BE53">
        <v>86.44</v>
      </c>
      <c r="BF53">
        <v>86.66</v>
      </c>
      <c r="BG53">
        <v>86.04</v>
      </c>
      <c r="BH53">
        <v>86.84</v>
      </c>
      <c r="BI53">
        <v>87.28</v>
      </c>
      <c r="BJ53">
        <v>85.16</v>
      </c>
      <c r="BK53">
        <v>86.76</v>
      </c>
      <c r="BL53">
        <v>87.6</v>
      </c>
      <c r="BM53">
        <v>89</v>
      </c>
      <c r="BN53">
        <v>89</v>
      </c>
      <c r="BO53">
        <v>88.94</v>
      </c>
      <c r="BP53">
        <v>89.22</v>
      </c>
      <c r="BQ53">
        <v>88.36</v>
      </c>
      <c r="BR53">
        <v>87.86</v>
      </c>
      <c r="BS53" s="12">
        <f t="shared" si="0"/>
        <v>-4.9830124575311182E-3</v>
      </c>
      <c r="BT53" s="13" cm="1">
        <f t="array" aca="1" ref="BT53" ca="1">_xlfn.PERCENTILE.INC((OFFSET(E53,0,1,1,COLUMNS(E53:BR53)-1) - E53:BQ53) / E53:BQ53, 0.05) * SQRT(COUNT(E53:BR53) - 1)</f>
        <v>-0.1684279320556766</v>
      </c>
      <c r="BU53" s="12" cm="1">
        <f t="array" aca="1" ref="BU53" ca="1">_xlfn.STDEV.P((E53:BQ53 - OFFSET(E53:BQ53,0,1)) / OFFSET(E53:BQ53,0,1)) * SQRT(COUNT(E53:BR53)-1)</f>
        <v>0.10200248022157653</v>
      </c>
      <c r="BV53" s="12" cm="1">
        <f t="array" ref="BV53">-(MAX(1 - (E53:BR53 / _xlfn.SCAN(E53, E53:BR53, _xlfn.LAMBDA(_xlpm.a,_xlpm.b, MAX(_xlpm.a, _xlpm.b))))))</f>
        <v>-9.7161572052401612E-2</v>
      </c>
      <c r="BW53" s="14">
        <f t="shared" ca="1" si="1"/>
        <v>2.3919765670293094E-3</v>
      </c>
    </row>
    <row r="54" spans="1:75" x14ac:dyDescent="0.45">
      <c r="A54" s="2" t="s">
        <v>124</v>
      </c>
      <c r="B54" t="s">
        <v>125</v>
      </c>
      <c r="C54" t="s">
        <v>80</v>
      </c>
      <c r="D54" t="s">
        <v>29</v>
      </c>
      <c r="E54">
        <v>73.2</v>
      </c>
      <c r="F54">
        <v>74.5</v>
      </c>
      <c r="G54">
        <v>73.7</v>
      </c>
      <c r="H54">
        <v>73.900000000000006</v>
      </c>
      <c r="I54">
        <v>73</v>
      </c>
      <c r="J54">
        <v>74</v>
      </c>
      <c r="K54">
        <v>74</v>
      </c>
      <c r="L54">
        <v>74.3</v>
      </c>
      <c r="M54">
        <v>74.7</v>
      </c>
      <c r="N54">
        <v>75</v>
      </c>
      <c r="O54">
        <v>75.099999999999994</v>
      </c>
      <c r="P54">
        <v>75.400000000000006</v>
      </c>
      <c r="Q54">
        <v>75.2</v>
      </c>
      <c r="R54">
        <v>75.400000000000006</v>
      </c>
      <c r="S54">
        <v>75.3</v>
      </c>
      <c r="T54">
        <v>75</v>
      </c>
      <c r="U54">
        <v>75.400000000000006</v>
      </c>
      <c r="V54">
        <v>75</v>
      </c>
      <c r="W54">
        <v>74.7</v>
      </c>
      <c r="X54">
        <v>74</v>
      </c>
      <c r="Y54">
        <v>74</v>
      </c>
      <c r="Z54">
        <v>73.5</v>
      </c>
      <c r="AA54">
        <v>73.599999999999994</v>
      </c>
      <c r="AB54">
        <v>75.5</v>
      </c>
      <c r="AC54">
        <v>75.5</v>
      </c>
      <c r="AD54">
        <v>75</v>
      </c>
      <c r="AE54">
        <v>74.8</v>
      </c>
      <c r="AF54">
        <v>76</v>
      </c>
      <c r="AG54">
        <v>74.900000000000006</v>
      </c>
      <c r="AH54">
        <v>74.2</v>
      </c>
      <c r="AI54">
        <v>73.7</v>
      </c>
      <c r="AJ54">
        <v>73.099999999999994</v>
      </c>
      <c r="AK54">
        <v>73.3</v>
      </c>
      <c r="AL54">
        <v>74</v>
      </c>
      <c r="AM54">
        <v>74</v>
      </c>
      <c r="AN54">
        <v>73.7</v>
      </c>
      <c r="AO54">
        <v>74.900000000000006</v>
      </c>
      <c r="AP54">
        <v>75</v>
      </c>
      <c r="AQ54">
        <v>73.900000000000006</v>
      </c>
      <c r="AR54">
        <v>73.5</v>
      </c>
      <c r="AS54">
        <v>73</v>
      </c>
      <c r="AT54">
        <v>73.400000000000006</v>
      </c>
      <c r="AU54">
        <v>75</v>
      </c>
      <c r="AV54">
        <v>73.599999999999994</v>
      </c>
      <c r="AW54">
        <v>73.5</v>
      </c>
      <c r="AX54">
        <v>75</v>
      </c>
      <c r="AY54">
        <v>75.599999999999994</v>
      </c>
      <c r="AZ54">
        <v>75.599999999999994</v>
      </c>
      <c r="BA54">
        <v>77.3</v>
      </c>
      <c r="BB54">
        <v>77.400000000000006</v>
      </c>
      <c r="BC54">
        <v>75.7</v>
      </c>
      <c r="BD54">
        <v>76</v>
      </c>
      <c r="BE54">
        <v>76.2</v>
      </c>
      <c r="BF54">
        <v>76.8</v>
      </c>
      <c r="BG54">
        <v>77.3</v>
      </c>
      <c r="BH54">
        <v>77.5</v>
      </c>
      <c r="BI54">
        <v>78.3</v>
      </c>
      <c r="BJ54">
        <v>78.8</v>
      </c>
      <c r="BK54">
        <v>78</v>
      </c>
      <c r="BL54">
        <v>79</v>
      </c>
      <c r="BM54">
        <v>78.900000000000006</v>
      </c>
      <c r="BN54">
        <v>78.900000000000006</v>
      </c>
      <c r="BO54">
        <v>78.900000000000006</v>
      </c>
      <c r="BP54">
        <v>87.2</v>
      </c>
      <c r="BQ54">
        <v>87.5</v>
      </c>
      <c r="BR54">
        <v>87.6</v>
      </c>
      <c r="BS54" s="12">
        <f t="shared" si="0"/>
        <v>0.19672131147540972</v>
      </c>
      <c r="BT54" s="13" cm="1">
        <f t="array" aca="1" ref="BT54" ca="1">_xlfn.PERCENTILE.INC((OFFSET(E54,0,1,1,COLUMNS(E54:BR54)-1) - E54:BQ54) / E54:BQ54, 0.05) * SQRT(COUNT(E54:BR54) - 1)</f>
        <v>-0.11298989243716141</v>
      </c>
      <c r="BU54" s="12" cm="1">
        <f t="array" aca="1" ref="BU54" ca="1">_xlfn.STDEV.P((E54:BQ54 - OFFSET(E54:BQ54,0,1)) / OFFSET(E54:BQ54,0,1)) * SQRT(COUNT(E54:BR54)-1)</f>
        <v>0.12071166664096268</v>
      </c>
      <c r="BV54" s="12" cm="1">
        <f t="array" ref="BV54">-(MAX(1 - (E54:BR54 / _xlfn.SCAN(E54, E54:BR54, _xlfn.LAMBDA(_xlpm.a,_xlpm.b, MAX(_xlpm.a, _xlpm.b))))))</f>
        <v>-3.9473684210526327E-2</v>
      </c>
      <c r="BW54" s="14">
        <f t="shared" ca="1" si="1"/>
        <v>1.6729808898759746</v>
      </c>
    </row>
    <row r="55" spans="1:75" x14ac:dyDescent="0.45">
      <c r="A55" s="2" t="s">
        <v>126</v>
      </c>
      <c r="B55" t="s">
        <v>127</v>
      </c>
      <c r="C55" t="s">
        <v>37</v>
      </c>
      <c r="D55" t="s">
        <v>8</v>
      </c>
      <c r="E55">
        <v>35.200000000000003</v>
      </c>
      <c r="F55">
        <v>35.049999999999997</v>
      </c>
      <c r="G55">
        <v>35.950000000000003</v>
      </c>
      <c r="H55">
        <v>36.15</v>
      </c>
      <c r="I55">
        <v>35.25</v>
      </c>
      <c r="J55">
        <v>35.15</v>
      </c>
      <c r="K55">
        <v>35.200000000000003</v>
      </c>
      <c r="L55">
        <v>35.200000000000003</v>
      </c>
      <c r="M55">
        <v>34.9</v>
      </c>
      <c r="N55">
        <v>35</v>
      </c>
      <c r="O55">
        <v>34.6</v>
      </c>
      <c r="P55">
        <v>34.85</v>
      </c>
      <c r="Q55">
        <v>34.549999999999997</v>
      </c>
      <c r="R55">
        <v>34.75</v>
      </c>
      <c r="S55">
        <v>33.6</v>
      </c>
      <c r="T55">
        <v>34</v>
      </c>
      <c r="U55">
        <v>33.9</v>
      </c>
      <c r="V55">
        <v>34</v>
      </c>
      <c r="W55">
        <v>33.25</v>
      </c>
      <c r="X55">
        <v>32.35</v>
      </c>
      <c r="Y55">
        <v>31.65</v>
      </c>
      <c r="Z55">
        <v>32.049999999999997</v>
      </c>
      <c r="AA55">
        <v>31.95</v>
      </c>
      <c r="AB55">
        <v>32.35</v>
      </c>
      <c r="AC55">
        <v>32.9</v>
      </c>
      <c r="AD55">
        <v>32.75</v>
      </c>
      <c r="AE55">
        <v>33</v>
      </c>
      <c r="AF55">
        <v>34.299999999999997</v>
      </c>
      <c r="AG55">
        <v>34.700000000000003</v>
      </c>
      <c r="AH55">
        <v>34.75</v>
      </c>
      <c r="AI55">
        <v>34.4</v>
      </c>
      <c r="AJ55">
        <v>34.700000000000003</v>
      </c>
      <c r="AK55">
        <v>35.5</v>
      </c>
      <c r="AL55">
        <v>35.4</v>
      </c>
      <c r="AM55">
        <v>36.549999999999997</v>
      </c>
      <c r="AN55">
        <v>35.9</v>
      </c>
      <c r="AO55">
        <v>36.25</v>
      </c>
      <c r="AP55">
        <v>37.5</v>
      </c>
      <c r="AQ55">
        <v>38.450000000000003</v>
      </c>
      <c r="AR55">
        <v>38.35</v>
      </c>
      <c r="AS55">
        <v>38.6</v>
      </c>
      <c r="AT55">
        <v>39.5</v>
      </c>
      <c r="AU55">
        <v>39.450000000000003</v>
      </c>
      <c r="AV55">
        <v>39.6</v>
      </c>
      <c r="AW55">
        <v>39.65</v>
      </c>
      <c r="AX55">
        <v>39.799999999999997</v>
      </c>
      <c r="AY55">
        <v>40</v>
      </c>
      <c r="AZ55">
        <v>40.450000000000003</v>
      </c>
      <c r="BA55">
        <v>40.15</v>
      </c>
      <c r="BB55">
        <v>40.15</v>
      </c>
      <c r="BC55">
        <v>39.450000000000003</v>
      </c>
      <c r="BD55">
        <v>39.25</v>
      </c>
      <c r="BE55">
        <v>39.549999999999997</v>
      </c>
      <c r="BF55">
        <v>39.049999999999997</v>
      </c>
      <c r="BG55">
        <v>39.049999999999997</v>
      </c>
      <c r="BH55">
        <v>39.200000000000003</v>
      </c>
      <c r="BI55">
        <v>39.1</v>
      </c>
      <c r="BJ55">
        <v>38.450000000000003</v>
      </c>
      <c r="BK55">
        <v>38.65</v>
      </c>
      <c r="BL55">
        <v>39.200000000000003</v>
      </c>
      <c r="BM55">
        <v>39.25</v>
      </c>
      <c r="BN55">
        <v>39.25</v>
      </c>
      <c r="BO55">
        <v>39.75</v>
      </c>
      <c r="BP55">
        <v>39.9</v>
      </c>
      <c r="BQ55">
        <v>39.5</v>
      </c>
      <c r="BR55">
        <v>38.950000000000003</v>
      </c>
      <c r="BS55" s="12">
        <f t="shared" si="0"/>
        <v>0.1065340909090909</v>
      </c>
      <c r="BT55" s="13" cm="1">
        <f t="array" aca="1" ref="BT55" ca="1">_xlfn.PERCENTILE.INC((OFFSET(E55,0,1,1,COLUMNS(E55:BR55)-1) - E55:BQ55) / E55:BQ55, 0.05) * SQRT(COUNT(E55:BR55) - 1)</f>
        <v>-0.17716589669640523</v>
      </c>
      <c r="BU55" s="12" cm="1">
        <f t="array" aca="1" ref="BU55" ca="1">_xlfn.STDEV.P((E55:BQ55 - OFFSET(E55:BQ55,0,1)) / OFFSET(E55:BQ55,0,1)) * SQRT(COUNT(E55:BR55)-1)</f>
        <v>0.1145525178115951</v>
      </c>
      <c r="BV55" s="12" cm="1">
        <f t="array" ref="BV55">-(MAX(1 - (E55:BR55 / _xlfn.SCAN(E55, E55:BR55, _xlfn.LAMBDA(_xlpm.a,_xlpm.b, MAX(_xlpm.a, _xlpm.b))))))</f>
        <v>-0.12448132780082988</v>
      </c>
      <c r="BW55" s="14">
        <f t="shared" ca="1" si="1"/>
        <v>0.97563190267807753</v>
      </c>
    </row>
    <row r="56" spans="1:75" x14ac:dyDescent="0.45">
      <c r="A56" s="2" t="s">
        <v>128</v>
      </c>
      <c r="B56" t="s">
        <v>129</v>
      </c>
      <c r="C56" t="s">
        <v>22</v>
      </c>
      <c r="D56" t="s">
        <v>26</v>
      </c>
      <c r="E56">
        <v>194.4</v>
      </c>
      <c r="F56">
        <v>190.6</v>
      </c>
      <c r="G56">
        <v>194.3</v>
      </c>
      <c r="H56">
        <v>196.35</v>
      </c>
      <c r="I56">
        <v>202.8</v>
      </c>
      <c r="J56">
        <v>201.5</v>
      </c>
      <c r="K56">
        <v>202.7</v>
      </c>
      <c r="L56">
        <v>198.6</v>
      </c>
      <c r="M56">
        <v>194.05</v>
      </c>
      <c r="N56">
        <v>195.9</v>
      </c>
      <c r="O56">
        <v>193.9</v>
      </c>
      <c r="P56">
        <v>196.85</v>
      </c>
      <c r="Q56">
        <v>197.8</v>
      </c>
      <c r="R56">
        <v>199.4</v>
      </c>
      <c r="S56">
        <v>194.65</v>
      </c>
      <c r="T56">
        <v>191.45</v>
      </c>
      <c r="U56">
        <v>192.75</v>
      </c>
      <c r="V56">
        <v>184.95</v>
      </c>
      <c r="W56">
        <v>181.1</v>
      </c>
      <c r="X56">
        <v>180.55</v>
      </c>
      <c r="Y56">
        <v>179.7</v>
      </c>
      <c r="Z56">
        <v>180.5</v>
      </c>
      <c r="AA56">
        <v>180.6</v>
      </c>
      <c r="AB56">
        <v>179.3</v>
      </c>
      <c r="AC56">
        <v>179.75</v>
      </c>
      <c r="AD56">
        <v>182.3</v>
      </c>
      <c r="AE56">
        <v>181.5</v>
      </c>
      <c r="AF56">
        <v>194.25</v>
      </c>
      <c r="AG56">
        <v>197</v>
      </c>
      <c r="AH56">
        <v>196.35</v>
      </c>
      <c r="AI56">
        <v>195.85</v>
      </c>
      <c r="AJ56">
        <v>199.2</v>
      </c>
      <c r="AK56">
        <v>208.5</v>
      </c>
      <c r="AL56">
        <v>208.4</v>
      </c>
      <c r="AM56">
        <v>209.6</v>
      </c>
      <c r="AN56">
        <v>204.8</v>
      </c>
      <c r="AO56">
        <v>212</v>
      </c>
      <c r="AP56">
        <v>217.9</v>
      </c>
      <c r="AQ56">
        <v>224.4</v>
      </c>
      <c r="AR56">
        <v>217.7</v>
      </c>
      <c r="AS56">
        <v>219.8</v>
      </c>
      <c r="AT56">
        <v>222.3</v>
      </c>
      <c r="AU56">
        <v>216.3</v>
      </c>
      <c r="AV56">
        <v>220</v>
      </c>
      <c r="AW56">
        <v>216.7</v>
      </c>
      <c r="AX56">
        <v>217.9</v>
      </c>
      <c r="AY56">
        <v>219.7</v>
      </c>
      <c r="AZ56">
        <v>218.2</v>
      </c>
      <c r="BA56">
        <v>222.2</v>
      </c>
      <c r="BB56">
        <v>220.5</v>
      </c>
      <c r="BC56">
        <v>220.5</v>
      </c>
      <c r="BD56">
        <v>221.8</v>
      </c>
      <c r="BE56">
        <v>222.7</v>
      </c>
      <c r="BF56">
        <v>227.1</v>
      </c>
      <c r="BG56">
        <v>228.3</v>
      </c>
      <c r="BH56">
        <v>223.6</v>
      </c>
      <c r="BI56">
        <v>225</v>
      </c>
      <c r="BJ56">
        <v>220.3</v>
      </c>
      <c r="BK56">
        <v>221.8</v>
      </c>
      <c r="BL56">
        <v>224.5</v>
      </c>
      <c r="BM56">
        <v>224.5</v>
      </c>
      <c r="BN56">
        <v>224.5</v>
      </c>
      <c r="BO56">
        <v>225.7</v>
      </c>
      <c r="BP56">
        <v>227.6</v>
      </c>
      <c r="BQ56">
        <v>226.3</v>
      </c>
      <c r="BR56">
        <v>226.3</v>
      </c>
      <c r="BS56" s="12">
        <f t="shared" si="0"/>
        <v>0.16409465020576133</v>
      </c>
      <c r="BT56" s="13" cm="1">
        <f t="array" aca="1" ref="BT56" ca="1">_xlfn.PERCENTILE.INC((OFFSET(E56,0,1,1,COLUMNS(E56:BR56)-1) - E56:BQ56) / E56:BQ56, 0.05) * SQRT(COUNT(E56:BR56) - 1)</f>
        <v>-0.19058569451925031</v>
      </c>
      <c r="BU56" s="12" cm="1">
        <f t="array" aca="1" ref="BU56" ca="1">_xlfn.STDEV.P((E56:BQ56 - OFFSET(E56:BQ56,0,1)) / OFFSET(E56:BQ56,0,1)) * SQRT(COUNT(E56:BR56)-1)</f>
        <v>0.14628936293873651</v>
      </c>
      <c r="BV56" s="12" cm="1">
        <f t="array" ref="BV56">-(MAX(1 - (E56:BR56 / _xlfn.SCAN(E56, E56:BR56, _xlfn.LAMBDA(_xlpm.a,_xlpm.b, MAX(_xlpm.a, _xlpm.b))))))</f>
        <v>-0.11587771203155817</v>
      </c>
      <c r="BW56" s="14">
        <f t="shared" ca="1" si="1"/>
        <v>1.1574433492930745</v>
      </c>
    </row>
    <row r="57" spans="1:75" x14ac:dyDescent="0.45">
      <c r="A57" s="2" t="s">
        <v>130</v>
      </c>
      <c r="B57" t="s">
        <v>131</v>
      </c>
      <c r="C57" t="s">
        <v>54</v>
      </c>
      <c r="D57" t="s">
        <v>29</v>
      </c>
      <c r="E57">
        <v>113.49</v>
      </c>
      <c r="F57">
        <v>120.95</v>
      </c>
      <c r="G57">
        <v>127.35</v>
      </c>
      <c r="H57">
        <v>118.29</v>
      </c>
      <c r="I57">
        <v>115.45</v>
      </c>
      <c r="J57">
        <v>115.63</v>
      </c>
      <c r="K57">
        <v>119.71</v>
      </c>
      <c r="L57">
        <v>119.53</v>
      </c>
      <c r="M57">
        <v>118.64</v>
      </c>
      <c r="N57">
        <v>119</v>
      </c>
      <c r="O57">
        <v>123.6</v>
      </c>
      <c r="P57">
        <v>124</v>
      </c>
      <c r="Q57">
        <v>127.6</v>
      </c>
      <c r="R57">
        <v>127</v>
      </c>
      <c r="S57">
        <v>127</v>
      </c>
      <c r="T57">
        <v>123.2</v>
      </c>
      <c r="U57">
        <v>128</v>
      </c>
      <c r="V57">
        <v>128</v>
      </c>
      <c r="W57">
        <v>124.4</v>
      </c>
      <c r="X57">
        <v>124</v>
      </c>
      <c r="Y57">
        <v>133.4</v>
      </c>
      <c r="Z57">
        <v>135.6</v>
      </c>
      <c r="AA57">
        <v>131</v>
      </c>
      <c r="AB57">
        <v>132.4</v>
      </c>
      <c r="AC57">
        <v>136</v>
      </c>
      <c r="AD57">
        <v>133</v>
      </c>
      <c r="AE57">
        <v>131</v>
      </c>
      <c r="AF57">
        <v>129</v>
      </c>
      <c r="AG57">
        <v>131.6</v>
      </c>
      <c r="AH57">
        <v>131.6</v>
      </c>
      <c r="AI57">
        <v>132.6</v>
      </c>
      <c r="AJ57">
        <v>126.4</v>
      </c>
      <c r="AK57">
        <v>128.4</v>
      </c>
      <c r="AL57">
        <v>136.4</v>
      </c>
      <c r="AM57">
        <v>130</v>
      </c>
      <c r="AN57">
        <v>128.4</v>
      </c>
      <c r="AO57">
        <v>129</v>
      </c>
      <c r="AP57">
        <v>129</v>
      </c>
      <c r="AQ57">
        <v>129</v>
      </c>
      <c r="AR57">
        <v>125.4</v>
      </c>
      <c r="AS57">
        <v>127</v>
      </c>
      <c r="AT57">
        <v>129</v>
      </c>
      <c r="AU57">
        <v>132</v>
      </c>
      <c r="AV57">
        <v>130</v>
      </c>
      <c r="AW57">
        <v>128</v>
      </c>
      <c r="AX57">
        <v>128</v>
      </c>
      <c r="AY57">
        <v>128</v>
      </c>
      <c r="AZ57">
        <v>125</v>
      </c>
      <c r="BA57">
        <v>127</v>
      </c>
      <c r="BB57">
        <v>124.4</v>
      </c>
      <c r="BC57">
        <v>127</v>
      </c>
      <c r="BD57">
        <v>127.4</v>
      </c>
      <c r="BE57">
        <v>130</v>
      </c>
      <c r="BF57">
        <v>126</v>
      </c>
      <c r="BG57">
        <v>124.2</v>
      </c>
      <c r="BH57">
        <v>125.4</v>
      </c>
      <c r="BI57">
        <v>124.6</v>
      </c>
      <c r="BJ57">
        <v>125.6</v>
      </c>
      <c r="BK57">
        <v>127.4</v>
      </c>
      <c r="BL57">
        <v>130</v>
      </c>
      <c r="BM57">
        <v>130</v>
      </c>
      <c r="BN57">
        <v>130</v>
      </c>
      <c r="BO57">
        <v>130</v>
      </c>
      <c r="BP57">
        <v>131</v>
      </c>
      <c r="BQ57">
        <v>131</v>
      </c>
      <c r="BR57">
        <v>132</v>
      </c>
      <c r="BS57" s="12">
        <f t="shared" si="0"/>
        <v>0.16309807031456522</v>
      </c>
      <c r="BT57" s="13" cm="1">
        <f t="array" aca="1" ref="BT57" ca="1">_xlfn.PERCENTILE.INC((OFFSET(E57,0,1,1,COLUMNS(E57:BR57)-1) - E57:BQ57) / E57:BQ57, 0.05) * SQRT(COUNT(E57:BR57) - 1)</f>
        <v>-0.26841262918773812</v>
      </c>
      <c r="BU57" s="12" cm="1">
        <f t="array" aca="1" ref="BU57" ca="1">_xlfn.STDEV.P((E57:BQ57 - OFFSET(E57:BQ57,0,1)) / OFFSET(E57:BQ57,0,1)) * SQRT(COUNT(E57:BR57)-1)</f>
        <v>0.20742997302133093</v>
      </c>
      <c r="BV57" s="12" cm="1">
        <f t="array" ref="BV57">-(MAX(1 - (E57:BR57 / _xlfn.SCAN(E57, E57:BR57, _xlfn.LAMBDA(_xlpm.a,_xlpm.b, MAX(_xlpm.a, _xlpm.b))))))</f>
        <v>-9.3443266588142837E-2</v>
      </c>
      <c r="BW57" s="14">
        <f t="shared" ca="1" si="1"/>
        <v>0.81147901560617586</v>
      </c>
    </row>
    <row r="58" spans="1:75" x14ac:dyDescent="0.45">
      <c r="A58" s="2" t="s">
        <v>132</v>
      </c>
      <c r="B58" t="s">
        <v>133</v>
      </c>
      <c r="C58" t="s">
        <v>22</v>
      </c>
      <c r="D58" t="s">
        <v>26</v>
      </c>
      <c r="E58">
        <v>92.13</v>
      </c>
      <c r="F58">
        <v>92.43</v>
      </c>
      <c r="G58">
        <v>93.32</v>
      </c>
      <c r="H58">
        <v>95.11</v>
      </c>
      <c r="I58">
        <v>99.59</v>
      </c>
      <c r="J58">
        <v>100.79</v>
      </c>
      <c r="K58">
        <v>99.59</v>
      </c>
      <c r="L58">
        <v>98.25</v>
      </c>
      <c r="M58">
        <v>95.56</v>
      </c>
      <c r="N58">
        <v>97.8</v>
      </c>
      <c r="O58">
        <v>94.82</v>
      </c>
      <c r="P58">
        <v>96.61</v>
      </c>
      <c r="Q58">
        <v>97.35</v>
      </c>
      <c r="R58">
        <v>94.82</v>
      </c>
      <c r="S58">
        <v>95.71</v>
      </c>
      <c r="T58">
        <v>88.69</v>
      </c>
      <c r="U58">
        <v>85.56</v>
      </c>
      <c r="V58">
        <v>82.72</v>
      </c>
      <c r="W58">
        <v>83.47</v>
      </c>
      <c r="X58">
        <v>83.32</v>
      </c>
      <c r="Y58">
        <v>80.78</v>
      </c>
      <c r="Z58">
        <v>81.680000000000007</v>
      </c>
      <c r="AA58">
        <v>82.12</v>
      </c>
      <c r="AB58">
        <v>85.26</v>
      </c>
      <c r="AC58">
        <v>86.9</v>
      </c>
      <c r="AD58">
        <v>91.38</v>
      </c>
      <c r="AE58">
        <v>87.65</v>
      </c>
      <c r="AF58">
        <v>88.39</v>
      </c>
      <c r="AG58">
        <v>91.08</v>
      </c>
      <c r="AH58">
        <v>91.53</v>
      </c>
      <c r="AI58">
        <v>90.04</v>
      </c>
      <c r="AJ58">
        <v>88.25</v>
      </c>
      <c r="AK58">
        <v>90.93</v>
      </c>
      <c r="AL58">
        <v>90.78</v>
      </c>
      <c r="AM58">
        <v>90.04</v>
      </c>
      <c r="AN58">
        <v>89.59</v>
      </c>
      <c r="AO58">
        <v>90.34</v>
      </c>
      <c r="AP58">
        <v>90.93</v>
      </c>
      <c r="AQ58">
        <v>97.65</v>
      </c>
      <c r="AR58">
        <v>93.77</v>
      </c>
      <c r="AS58">
        <v>93.32</v>
      </c>
      <c r="AT58">
        <v>93.62</v>
      </c>
      <c r="AU58">
        <v>91.53</v>
      </c>
      <c r="AV58">
        <v>93.17</v>
      </c>
      <c r="AW58">
        <v>93.32</v>
      </c>
      <c r="AX58">
        <v>94.37</v>
      </c>
      <c r="AY58">
        <v>93.17</v>
      </c>
      <c r="AZ58">
        <v>94.52</v>
      </c>
      <c r="BA58">
        <v>96.01</v>
      </c>
      <c r="BB58">
        <v>94.52</v>
      </c>
      <c r="BC58">
        <v>93.02</v>
      </c>
      <c r="BD58">
        <v>93.92</v>
      </c>
      <c r="BE58">
        <v>95.26</v>
      </c>
      <c r="BF58">
        <v>95.11</v>
      </c>
      <c r="BG58">
        <v>94.37</v>
      </c>
      <c r="BH58">
        <v>97.95</v>
      </c>
      <c r="BI58">
        <v>98.1</v>
      </c>
      <c r="BJ58">
        <v>97.65</v>
      </c>
      <c r="BK58">
        <v>99.29</v>
      </c>
      <c r="BL58">
        <v>97.05</v>
      </c>
      <c r="BM58">
        <v>97.05</v>
      </c>
      <c r="BN58">
        <v>97.05</v>
      </c>
      <c r="BO58">
        <v>98.4</v>
      </c>
      <c r="BP58">
        <v>98.1</v>
      </c>
      <c r="BQ58">
        <v>97.8</v>
      </c>
      <c r="BR58">
        <v>97.8</v>
      </c>
      <c r="BS58" s="12">
        <f t="shared" si="0"/>
        <v>6.1543471182025418E-2</v>
      </c>
      <c r="BT58" s="13" cm="1">
        <f t="array" aca="1" ref="BT58" ca="1">_xlfn.PERCENTILE.INC((OFFSET(E58,0,1,1,COLUMNS(E58:BR58)-1) - E58:BQ58) / E58:BQ58, 0.05) * SQRT(COUNT(E58:BR58) - 1)</f>
        <v>-0.28114534217372683</v>
      </c>
      <c r="BU58" s="12" cm="1">
        <f t="array" aca="1" ref="BU58" ca="1">_xlfn.STDEV.P((E58:BQ58 - OFFSET(E58:BQ58,0,1)) / OFFSET(E58:BQ58,0,1)) * SQRT(COUNT(E58:BR58)-1)</f>
        <v>0.19071637918116671</v>
      </c>
      <c r="BV58" s="12" cm="1">
        <f t="array" ref="BV58">-(MAX(1 - (E58:BR58 / _xlfn.SCAN(E58, E58:BR58, _xlfn.LAMBDA(_xlpm.a,_xlpm.b, MAX(_xlpm.a, _xlpm.b))))))</f>
        <v>-0.19853160035717832</v>
      </c>
      <c r="BW58" s="14">
        <f t="shared" ca="1" si="1"/>
        <v>0.35010349645217581</v>
      </c>
    </row>
    <row r="59" spans="1:75" x14ac:dyDescent="0.45">
      <c r="A59" s="2" t="s">
        <v>134</v>
      </c>
      <c r="B59" t="s">
        <v>135</v>
      </c>
      <c r="C59" t="s">
        <v>80</v>
      </c>
      <c r="D59" t="s">
        <v>136</v>
      </c>
      <c r="E59">
        <v>106.4</v>
      </c>
      <c r="F59">
        <v>106.1</v>
      </c>
      <c r="G59">
        <v>110.4</v>
      </c>
      <c r="H59">
        <v>110.4</v>
      </c>
      <c r="I59">
        <v>109.5</v>
      </c>
      <c r="J59">
        <v>109.6</v>
      </c>
      <c r="K59">
        <v>109.3</v>
      </c>
      <c r="L59">
        <v>109.7</v>
      </c>
      <c r="M59">
        <v>109.9</v>
      </c>
      <c r="N59">
        <v>109.1</v>
      </c>
      <c r="O59">
        <v>107.9</v>
      </c>
      <c r="P59">
        <v>107.8</v>
      </c>
      <c r="Q59">
        <v>106.3</v>
      </c>
      <c r="R59">
        <v>104.9</v>
      </c>
      <c r="S59">
        <v>103</v>
      </c>
      <c r="T59">
        <v>102.6</v>
      </c>
      <c r="U59">
        <v>101.9</v>
      </c>
      <c r="V59">
        <v>100</v>
      </c>
      <c r="W59">
        <v>100.7</v>
      </c>
      <c r="X59">
        <v>99.15</v>
      </c>
      <c r="Y59">
        <v>100.6</v>
      </c>
      <c r="Z59">
        <v>106.6</v>
      </c>
      <c r="AA59">
        <v>109</v>
      </c>
      <c r="AB59">
        <v>106.6</v>
      </c>
      <c r="AC59">
        <v>110.7</v>
      </c>
      <c r="AD59">
        <v>115.2</v>
      </c>
      <c r="AE59">
        <v>113.4</v>
      </c>
      <c r="AF59">
        <v>113.3</v>
      </c>
      <c r="AG59">
        <v>109.4</v>
      </c>
      <c r="AH59">
        <v>105.7</v>
      </c>
      <c r="AI59">
        <v>104.1</v>
      </c>
      <c r="AJ59">
        <v>104.2</v>
      </c>
      <c r="AK59">
        <v>106</v>
      </c>
      <c r="AL59">
        <v>103.9</v>
      </c>
      <c r="AM59">
        <v>103.2</v>
      </c>
      <c r="AN59">
        <v>104.3</v>
      </c>
      <c r="AO59">
        <v>104.4</v>
      </c>
      <c r="AP59">
        <v>104.5</v>
      </c>
      <c r="AQ59">
        <v>104.2</v>
      </c>
      <c r="AR59">
        <v>106.3</v>
      </c>
      <c r="AS59">
        <v>107</v>
      </c>
      <c r="AT59">
        <v>110</v>
      </c>
      <c r="AU59">
        <v>110.4</v>
      </c>
      <c r="AV59">
        <v>107.3</v>
      </c>
      <c r="AW59">
        <v>106.7</v>
      </c>
      <c r="AX59">
        <v>106.6</v>
      </c>
      <c r="AY59">
        <v>107.3</v>
      </c>
      <c r="AZ59">
        <v>107.5</v>
      </c>
      <c r="BA59">
        <v>108</v>
      </c>
      <c r="BB59">
        <v>112.6</v>
      </c>
      <c r="BC59">
        <v>113.9</v>
      </c>
      <c r="BD59">
        <v>115.3</v>
      </c>
      <c r="BE59">
        <v>114.8</v>
      </c>
      <c r="BF59">
        <v>111.7</v>
      </c>
      <c r="BG59">
        <v>113.1</v>
      </c>
      <c r="BH59">
        <v>115.7</v>
      </c>
      <c r="BI59">
        <v>114.4</v>
      </c>
      <c r="BJ59">
        <v>115.2</v>
      </c>
      <c r="BK59">
        <v>115.7</v>
      </c>
      <c r="BL59">
        <v>116.2</v>
      </c>
      <c r="BM59">
        <v>116.2</v>
      </c>
      <c r="BN59">
        <v>116.2</v>
      </c>
      <c r="BO59">
        <v>120.4</v>
      </c>
      <c r="BP59">
        <v>119.9</v>
      </c>
      <c r="BQ59">
        <v>125</v>
      </c>
      <c r="BR59">
        <v>125</v>
      </c>
      <c r="BS59" s="12">
        <f t="shared" si="0"/>
        <v>0.17481203007518792</v>
      </c>
      <c r="BT59" s="13" cm="1">
        <f t="array" aca="1" ref="BT59" ca="1">_xlfn.PERCENTILE.INC((OFFSET(E59,0,1,1,COLUMNS(E59:BR59)-1) - E59:BQ59) / E59:BQ59, 0.05) * SQRT(COUNT(E59:BR59) - 1)</f>
        <v>-0.20967076091505804</v>
      </c>
      <c r="BU59" s="12" cm="1">
        <f t="array" aca="1" ref="BU59" ca="1">_xlfn.STDEV.P((E59:BQ59 - OFFSET(E59:BQ59,0,1)) / OFFSET(E59:BQ59,0,1)) * SQRT(COUNT(E59:BR59)-1)</f>
        <v>0.15044358820943315</v>
      </c>
      <c r="BV59" s="12" cm="1">
        <f t="array" ref="BV59">-(MAX(1 - (E59:BR59 / _xlfn.SCAN(E59, E59:BR59, _xlfn.LAMBDA(_xlpm.a,_xlpm.b, MAX(_xlpm.a, _xlpm.b))))))</f>
        <v>-0.10416666666666663</v>
      </c>
      <c r="BW59" s="14">
        <f t="shared" ca="1" si="1"/>
        <v>1.1967211910989177</v>
      </c>
    </row>
    <row r="60" spans="1:75" x14ac:dyDescent="0.45">
      <c r="A60" s="2" t="s">
        <v>137</v>
      </c>
      <c r="B60" t="s">
        <v>138</v>
      </c>
      <c r="C60" t="s">
        <v>71</v>
      </c>
      <c r="D60" t="s">
        <v>34</v>
      </c>
      <c r="E60">
        <v>199.8</v>
      </c>
      <c r="F60">
        <v>200</v>
      </c>
      <c r="G60">
        <v>200.5</v>
      </c>
      <c r="H60">
        <v>201.5</v>
      </c>
      <c r="I60">
        <v>199.4</v>
      </c>
      <c r="J60">
        <v>200</v>
      </c>
      <c r="K60">
        <v>200</v>
      </c>
      <c r="L60">
        <v>201</v>
      </c>
      <c r="M60">
        <v>203</v>
      </c>
      <c r="N60">
        <v>201</v>
      </c>
      <c r="O60">
        <v>199.8</v>
      </c>
      <c r="P60">
        <v>198.4</v>
      </c>
      <c r="Q60">
        <v>198.8</v>
      </c>
      <c r="R60">
        <v>198.4</v>
      </c>
      <c r="S60">
        <v>196.4</v>
      </c>
      <c r="T60">
        <v>195.6</v>
      </c>
      <c r="U60">
        <v>195.4</v>
      </c>
      <c r="V60">
        <v>194</v>
      </c>
      <c r="W60">
        <v>194.2</v>
      </c>
      <c r="X60">
        <v>188.4</v>
      </c>
      <c r="Y60">
        <v>191.6</v>
      </c>
      <c r="Z60">
        <v>194.2</v>
      </c>
      <c r="AA60">
        <v>195.2</v>
      </c>
      <c r="AB60">
        <v>196.4</v>
      </c>
      <c r="AC60">
        <v>199.2</v>
      </c>
      <c r="AD60">
        <v>201</v>
      </c>
      <c r="AE60">
        <v>200</v>
      </c>
      <c r="AF60">
        <v>201</v>
      </c>
      <c r="AG60">
        <v>203</v>
      </c>
      <c r="AH60">
        <v>203</v>
      </c>
      <c r="AI60">
        <v>201.5</v>
      </c>
      <c r="AJ60">
        <v>201.5</v>
      </c>
      <c r="AK60">
        <v>203.5</v>
      </c>
      <c r="AL60">
        <v>202.5</v>
      </c>
      <c r="AM60">
        <v>203.5</v>
      </c>
      <c r="AN60">
        <v>201.5</v>
      </c>
      <c r="AO60">
        <v>200.5</v>
      </c>
      <c r="AP60">
        <v>200.5</v>
      </c>
      <c r="AQ60">
        <v>196.6</v>
      </c>
      <c r="AR60">
        <v>196</v>
      </c>
      <c r="AS60">
        <v>194</v>
      </c>
      <c r="AT60">
        <v>191.4</v>
      </c>
      <c r="AU60">
        <v>191.8</v>
      </c>
      <c r="AV60">
        <v>189.4</v>
      </c>
      <c r="AW60">
        <v>189.2</v>
      </c>
      <c r="AX60">
        <v>188.6</v>
      </c>
      <c r="AY60">
        <v>187.2</v>
      </c>
      <c r="AZ60">
        <v>187.4</v>
      </c>
      <c r="BA60">
        <v>187.2</v>
      </c>
      <c r="BB60">
        <v>189</v>
      </c>
      <c r="BC60">
        <v>192.2</v>
      </c>
      <c r="BD60">
        <v>197</v>
      </c>
      <c r="BE60">
        <v>197.4</v>
      </c>
      <c r="BF60">
        <v>197.8</v>
      </c>
      <c r="BG60">
        <v>198.4</v>
      </c>
      <c r="BH60">
        <v>199.8</v>
      </c>
      <c r="BI60">
        <v>197.4</v>
      </c>
      <c r="BJ60">
        <v>196.6</v>
      </c>
      <c r="BK60">
        <v>196</v>
      </c>
      <c r="BL60">
        <v>197.4</v>
      </c>
      <c r="BM60">
        <v>197.4</v>
      </c>
      <c r="BN60">
        <v>197.4</v>
      </c>
      <c r="BO60">
        <v>200.5</v>
      </c>
      <c r="BP60">
        <v>203</v>
      </c>
      <c r="BQ60">
        <v>203.5</v>
      </c>
      <c r="BR60">
        <v>203.5</v>
      </c>
      <c r="BS60" s="12">
        <f t="shared" si="0"/>
        <v>1.8518518518518462E-2</v>
      </c>
      <c r="BT60" s="13" cm="1">
        <f t="array" aca="1" ref="BT60" ca="1">_xlfn.PERCENTILE.INC((OFFSET(E60,0,1,1,COLUMNS(E60:BR60)-1) - E60:BQ60) / E60:BQ60, 0.05) * SQRT(COUNT(E60:BR60) - 1)</f>
        <v>-0.10007543429014684</v>
      </c>
      <c r="BU60" s="12" cm="1">
        <f t="array" aca="1" ref="BU60" ca="1">_xlfn.STDEV.P((E60:BQ60 - OFFSET(E60:BQ60,0,1)) / OFFSET(E60:BQ60,0,1)) * SQRT(COUNT(E60:BR60)-1)</f>
        <v>7.3704412603586442E-2</v>
      </c>
      <c r="BV60" s="12" cm="1">
        <f t="array" ref="BV60">-(MAX(1 - (E60:BR60 / _xlfn.SCAN(E60, E60:BR60, _xlfn.LAMBDA(_xlpm.a,_xlpm.b, MAX(_xlpm.a, _xlpm.b))))))</f>
        <v>-8.0098280098280128E-2</v>
      </c>
      <c r="BW60" s="14">
        <f t="shared" ca="1" si="1"/>
        <v>0.3221722781542527</v>
      </c>
    </row>
    <row r="61" spans="1:75" x14ac:dyDescent="0.45">
      <c r="A61" s="2" t="s">
        <v>139</v>
      </c>
      <c r="B61" t="s">
        <v>140</v>
      </c>
      <c r="C61" t="s">
        <v>80</v>
      </c>
      <c r="D61" t="s">
        <v>8</v>
      </c>
      <c r="E61">
        <v>9.0368999999999993</v>
      </c>
      <c r="F61">
        <v>8.9995999999999992</v>
      </c>
      <c r="G61">
        <v>9.4047000000000001</v>
      </c>
      <c r="H61">
        <v>9.5630000000000006</v>
      </c>
      <c r="I61">
        <v>9.5257000000000005</v>
      </c>
      <c r="J61">
        <v>9.6281999999999996</v>
      </c>
      <c r="K61">
        <v>9.7584999999999997</v>
      </c>
      <c r="L61">
        <v>9.6654</v>
      </c>
      <c r="M61">
        <v>9.5536999999999992</v>
      </c>
      <c r="N61">
        <v>9.4885000000000002</v>
      </c>
      <c r="O61">
        <v>9.2882999999999996</v>
      </c>
      <c r="P61">
        <v>9.4047000000000001</v>
      </c>
      <c r="Q61">
        <v>9.2090999999999994</v>
      </c>
      <c r="R61">
        <v>9.2928999999999995</v>
      </c>
      <c r="S61">
        <v>9.0787999999999993</v>
      </c>
      <c r="T61">
        <v>8.9577000000000009</v>
      </c>
      <c r="U61">
        <v>8.9949999999999992</v>
      </c>
      <c r="V61">
        <v>8.6922999999999995</v>
      </c>
      <c r="W61">
        <v>8.6876999999999995</v>
      </c>
      <c r="X61">
        <v>8.3896999999999995</v>
      </c>
      <c r="Y61">
        <v>8.3803999999999998</v>
      </c>
      <c r="Z61">
        <v>8.5526999999999997</v>
      </c>
      <c r="AA61">
        <v>8.7901000000000007</v>
      </c>
      <c r="AB61">
        <v>8.8413000000000004</v>
      </c>
      <c r="AC61">
        <v>9.1812000000000005</v>
      </c>
      <c r="AD61">
        <v>9.2370999999999999</v>
      </c>
      <c r="AE61">
        <v>9.2278000000000002</v>
      </c>
      <c r="AF61">
        <v>9.8050999999999995</v>
      </c>
      <c r="AG61">
        <v>10.3172</v>
      </c>
      <c r="AH61">
        <v>9.9634</v>
      </c>
      <c r="AI61">
        <v>10.1868</v>
      </c>
      <c r="AJ61">
        <v>10.3917</v>
      </c>
      <c r="AK61">
        <v>10.428900000000001</v>
      </c>
      <c r="AL61">
        <v>10.196199999999999</v>
      </c>
      <c r="AM61">
        <v>10.0937</v>
      </c>
      <c r="AN61">
        <v>10.028600000000001</v>
      </c>
      <c r="AO61">
        <v>10.0379</v>
      </c>
      <c r="AP61">
        <v>10.103</v>
      </c>
      <c r="AQ61">
        <v>10.168200000000001</v>
      </c>
      <c r="AR61">
        <v>10.121700000000001</v>
      </c>
      <c r="AS61">
        <v>10.252000000000001</v>
      </c>
      <c r="AT61">
        <v>10.2241</v>
      </c>
      <c r="AU61">
        <v>10.0937</v>
      </c>
      <c r="AV61">
        <v>9.9446999999999992</v>
      </c>
      <c r="AW61">
        <v>9.9726999999999997</v>
      </c>
      <c r="AX61">
        <v>9.9260999999999999</v>
      </c>
      <c r="AY61">
        <v>9.9634</v>
      </c>
      <c r="AZ61">
        <v>10.075100000000001</v>
      </c>
      <c r="BA61">
        <v>9.9913000000000007</v>
      </c>
      <c r="BB61">
        <v>9.9075000000000006</v>
      </c>
      <c r="BC61">
        <v>10.0472</v>
      </c>
      <c r="BD61">
        <v>9.9726999999999997</v>
      </c>
      <c r="BE61">
        <v>10.0565</v>
      </c>
      <c r="BF61">
        <v>10.205500000000001</v>
      </c>
      <c r="BG61">
        <v>10.363799999999999</v>
      </c>
      <c r="BH61">
        <v>10.289300000000001</v>
      </c>
      <c r="BI61">
        <v>10.2334</v>
      </c>
      <c r="BJ61">
        <v>9.8888999999999996</v>
      </c>
      <c r="BK61">
        <v>10.0006</v>
      </c>
      <c r="BL61">
        <v>10.168200000000001</v>
      </c>
      <c r="BM61">
        <v>10.252000000000001</v>
      </c>
      <c r="BN61">
        <v>10.252000000000001</v>
      </c>
      <c r="BO61">
        <v>10.5128</v>
      </c>
      <c r="BP61">
        <v>10.3079</v>
      </c>
      <c r="BQ61">
        <v>10.28</v>
      </c>
      <c r="BR61">
        <v>10.168200000000001</v>
      </c>
      <c r="BS61" s="12">
        <f t="shared" si="0"/>
        <v>0.12518673438900524</v>
      </c>
      <c r="BT61" s="13" cm="1">
        <f t="array" aca="1" ref="BT61" ca="1">_xlfn.PERCENTILE.INC((OFFSET(E61,0,1,1,COLUMNS(E61:BR61)-1) - E61:BQ61) / E61:BQ61, 0.05) * SQRT(COUNT(E61:BR61) - 1)</f>
        <v>-0.25419848803524964</v>
      </c>
      <c r="BU61" s="12" cm="1">
        <f t="array" aca="1" ref="BU61" ca="1">_xlfn.STDEV.P((E61:BQ61 - OFFSET(E61:BQ61,0,1)) / OFFSET(E61:BQ61,0,1)) * SQRT(COUNT(E61:BR61)-1)</f>
        <v>0.15130113692646852</v>
      </c>
      <c r="BV61" s="12" cm="1">
        <f t="array" ref="BV61">-(MAX(1 - (E61:BR61 / _xlfn.SCAN(E61, E61:BR61, _xlfn.LAMBDA(_xlpm.a,_xlpm.b, MAX(_xlpm.a, _xlpm.b))))))</f>
        <v>-0.14122047445816466</v>
      </c>
      <c r="BW61" s="14">
        <f t="shared" ca="1" si="1"/>
        <v>0.8619481455211111</v>
      </c>
    </row>
    <row r="62" spans="1:75" x14ac:dyDescent="0.45">
      <c r="A62" s="2" t="s">
        <v>141</v>
      </c>
      <c r="B62" t="s">
        <v>142</v>
      </c>
      <c r="C62" t="s">
        <v>37</v>
      </c>
      <c r="D62" t="s">
        <v>136</v>
      </c>
      <c r="E62">
        <v>18.07</v>
      </c>
      <c r="F62">
        <v>18.02</v>
      </c>
      <c r="G62">
        <v>18.09</v>
      </c>
      <c r="H62">
        <v>18.07</v>
      </c>
      <c r="I62">
        <v>18.07</v>
      </c>
      <c r="J62">
        <v>18.11</v>
      </c>
      <c r="K62">
        <v>18</v>
      </c>
      <c r="L62">
        <v>18.07</v>
      </c>
      <c r="M62">
        <v>17.98</v>
      </c>
      <c r="N62">
        <v>18.02</v>
      </c>
      <c r="O62">
        <v>17.89</v>
      </c>
      <c r="P62">
        <v>17.78</v>
      </c>
      <c r="Q62">
        <v>17.63</v>
      </c>
      <c r="R62">
        <v>17.649999999999999</v>
      </c>
      <c r="S62">
        <v>17.43</v>
      </c>
      <c r="T62">
        <v>17.16</v>
      </c>
      <c r="U62">
        <v>16.920000000000002</v>
      </c>
      <c r="V62">
        <v>16.37</v>
      </c>
      <c r="W62">
        <v>16.37</v>
      </c>
      <c r="X62">
        <v>16</v>
      </c>
      <c r="Y62">
        <v>16.170000000000002</v>
      </c>
      <c r="Z62">
        <v>16.11</v>
      </c>
      <c r="AA62">
        <v>16.28</v>
      </c>
      <c r="AB62">
        <v>16.260000000000002</v>
      </c>
      <c r="AC62">
        <v>16.55</v>
      </c>
      <c r="AD62">
        <v>16.52</v>
      </c>
      <c r="AE62">
        <v>17.16</v>
      </c>
      <c r="AF62">
        <v>16.850000000000001</v>
      </c>
      <c r="AG62">
        <v>16.829999999999998</v>
      </c>
      <c r="AH62">
        <v>16.920000000000002</v>
      </c>
      <c r="AI62">
        <v>16.739999999999998</v>
      </c>
      <c r="AJ62">
        <v>16.72</v>
      </c>
      <c r="AK62">
        <v>16.809999999999999</v>
      </c>
      <c r="AL62">
        <v>16.68</v>
      </c>
      <c r="AM62">
        <v>17.03</v>
      </c>
      <c r="AN62">
        <v>16.989999999999998</v>
      </c>
      <c r="AO62">
        <v>16.989999999999998</v>
      </c>
      <c r="AP62">
        <v>16.829999999999998</v>
      </c>
      <c r="AQ62">
        <v>16.46</v>
      </c>
      <c r="AR62">
        <v>16.3</v>
      </c>
      <c r="AS62">
        <v>16.22</v>
      </c>
      <c r="AT62">
        <v>16.329999999999998</v>
      </c>
      <c r="AU62">
        <v>16.239999999999998</v>
      </c>
      <c r="AV62">
        <v>16.329999999999998</v>
      </c>
      <c r="AW62">
        <v>16.079999999999998</v>
      </c>
      <c r="AX62">
        <v>15.73</v>
      </c>
      <c r="AY62">
        <v>15.73</v>
      </c>
      <c r="AZ62">
        <v>15.8</v>
      </c>
      <c r="BA62">
        <v>15.75</v>
      </c>
      <c r="BB62">
        <v>15.77</v>
      </c>
      <c r="BC62">
        <v>15.71</v>
      </c>
      <c r="BD62">
        <v>15.82</v>
      </c>
      <c r="BE62">
        <v>15.66</v>
      </c>
      <c r="BF62">
        <v>15.93</v>
      </c>
      <c r="BG62">
        <v>16.22</v>
      </c>
      <c r="BH62">
        <v>16.22</v>
      </c>
      <c r="BI62">
        <v>16.3</v>
      </c>
      <c r="BJ62">
        <v>16</v>
      </c>
      <c r="BK62">
        <v>16.11</v>
      </c>
      <c r="BL62">
        <v>16.11</v>
      </c>
      <c r="BM62">
        <v>16.11</v>
      </c>
      <c r="BN62">
        <v>16.11</v>
      </c>
      <c r="BO62">
        <v>16.22</v>
      </c>
      <c r="BP62">
        <v>16.239999999999998</v>
      </c>
      <c r="BQ62">
        <v>16.170000000000002</v>
      </c>
      <c r="BR62">
        <v>16.170000000000002</v>
      </c>
      <c r="BS62" s="12">
        <f t="shared" si="0"/>
        <v>-0.10514665190924176</v>
      </c>
      <c r="BT62" s="13" cm="1">
        <f t="array" aca="1" ref="BT62" ca="1">_xlfn.PERCENTILE.INC((OFFSET(E62,0,1,1,COLUMNS(E62:BR62)-1) - E62:BQ62) / E62:BQ62, 0.05) * SQRT(COUNT(E62:BR62) - 1)</f>
        <v>-0.17006459511794103</v>
      </c>
      <c r="BU62" s="12" cm="1">
        <f t="array" aca="1" ref="BU62" ca="1">_xlfn.STDEV.P((E62:BQ62 - OFFSET(E62:BQ62,0,1)) / OFFSET(E62:BQ62,0,1)) * SQRT(COUNT(E62:BR62)-1)</f>
        <v>9.0198250473031524E-2</v>
      </c>
      <c r="BV62" s="12" cm="1">
        <f t="array" ref="BV62">-(MAX(1 - (E62:BR62 / _xlfn.SCAN(E62, E62:BR62, _xlfn.LAMBDA(_xlpm.a,_xlpm.b, MAX(_xlpm.a, _xlpm.b))))))</f>
        <v>-0.13528437327443399</v>
      </c>
      <c r="BW62" s="14">
        <f t="shared" ca="1" si="1"/>
        <v>-1.1077781596120519</v>
      </c>
    </row>
    <row r="63" spans="1:75" x14ac:dyDescent="0.45">
      <c r="A63" s="2" t="s">
        <v>143</v>
      </c>
      <c r="B63" t="s">
        <v>144</v>
      </c>
      <c r="C63" t="s">
        <v>37</v>
      </c>
      <c r="D63" t="s">
        <v>55</v>
      </c>
      <c r="E63">
        <v>13.12</v>
      </c>
      <c r="F63">
        <v>13.15</v>
      </c>
      <c r="G63">
        <v>13.37</v>
      </c>
      <c r="H63">
        <v>14.45</v>
      </c>
      <c r="I63">
        <v>15.01</v>
      </c>
      <c r="J63">
        <v>14.24</v>
      </c>
      <c r="K63">
        <v>14.19</v>
      </c>
      <c r="L63">
        <v>14.41</v>
      </c>
      <c r="M63">
        <v>13.93</v>
      </c>
      <c r="N63">
        <v>13.86</v>
      </c>
      <c r="O63">
        <v>12.84</v>
      </c>
      <c r="P63">
        <v>12.85</v>
      </c>
      <c r="Q63">
        <v>12.69</v>
      </c>
      <c r="R63">
        <v>12.82</v>
      </c>
      <c r="S63">
        <v>12.81</v>
      </c>
      <c r="T63">
        <v>12.56</v>
      </c>
      <c r="U63">
        <v>13.39</v>
      </c>
      <c r="V63">
        <v>13.91</v>
      </c>
      <c r="W63">
        <v>12.74</v>
      </c>
      <c r="X63">
        <v>11.81</v>
      </c>
      <c r="Y63">
        <v>11.7</v>
      </c>
      <c r="Z63">
        <v>11.34</v>
      </c>
      <c r="AA63">
        <v>11.77</v>
      </c>
      <c r="AB63">
        <v>13.3</v>
      </c>
      <c r="AC63">
        <v>13.39</v>
      </c>
      <c r="AD63">
        <v>14.45</v>
      </c>
      <c r="AE63">
        <v>14.25</v>
      </c>
      <c r="AF63">
        <v>15.3</v>
      </c>
      <c r="AG63">
        <v>16.25</v>
      </c>
      <c r="AH63">
        <v>16.25</v>
      </c>
      <c r="AI63">
        <v>16.79</v>
      </c>
      <c r="AJ63">
        <v>16.48</v>
      </c>
      <c r="AK63">
        <v>17.25</v>
      </c>
      <c r="AL63">
        <v>17.260000000000002</v>
      </c>
      <c r="AM63">
        <v>17.489999999999998</v>
      </c>
      <c r="AN63">
        <v>17.11</v>
      </c>
      <c r="AO63">
        <v>17</v>
      </c>
      <c r="AP63">
        <v>17.2</v>
      </c>
      <c r="AQ63">
        <v>17.61</v>
      </c>
      <c r="AR63">
        <v>17.47</v>
      </c>
      <c r="AS63">
        <v>17.38</v>
      </c>
      <c r="AT63">
        <v>17.559999999999999</v>
      </c>
      <c r="AU63">
        <v>16.63</v>
      </c>
      <c r="AV63">
        <v>17.100000000000001</v>
      </c>
      <c r="AW63">
        <v>17.18</v>
      </c>
      <c r="AX63">
        <v>16.989999999999998</v>
      </c>
      <c r="AY63">
        <v>17.3</v>
      </c>
      <c r="AZ63">
        <v>17.600000000000001</v>
      </c>
      <c r="BA63">
        <v>17.52</v>
      </c>
      <c r="BB63">
        <v>18.149999999999999</v>
      </c>
      <c r="BC63">
        <v>17.97</v>
      </c>
      <c r="BD63">
        <v>17.55</v>
      </c>
      <c r="BE63">
        <v>17.37</v>
      </c>
      <c r="BF63">
        <v>17.43</v>
      </c>
      <c r="BG63">
        <v>17.510000000000002</v>
      </c>
      <c r="BH63">
        <v>16.88</v>
      </c>
      <c r="BI63">
        <v>16.850000000000001</v>
      </c>
      <c r="BJ63">
        <v>16.18</v>
      </c>
      <c r="BK63">
        <v>16.43</v>
      </c>
      <c r="BL63">
        <v>16.47</v>
      </c>
      <c r="BM63">
        <v>16.47</v>
      </c>
      <c r="BN63">
        <v>16.47</v>
      </c>
      <c r="BO63">
        <v>16.989999999999998</v>
      </c>
      <c r="BP63">
        <v>17.12</v>
      </c>
      <c r="BQ63">
        <v>16.97</v>
      </c>
      <c r="BR63">
        <v>16.97</v>
      </c>
      <c r="BS63" s="12">
        <f t="shared" si="0"/>
        <v>0.29344512195121952</v>
      </c>
      <c r="BT63" s="13" cm="1">
        <f t="array" aca="1" ref="BT63" ca="1">_xlfn.PERCENTILE.INC((OFFSET(E63,0,1,1,COLUMNS(E63:BR63)-1) - E63:BQ63) / E63:BQ63, 0.05) * SQRT(COUNT(E63:BR63) - 1)</f>
        <v>-0.42430733179367885</v>
      </c>
      <c r="BU63" s="12" cm="1">
        <f t="array" aca="1" ref="BU63" ca="1">_xlfn.STDEV.P((E63:BQ63 - OFFSET(E63:BQ63,0,1)) / OFFSET(E63:BQ63,0,1)) * SQRT(COUNT(E63:BR63)-1)</f>
        <v>0.28853031191399259</v>
      </c>
      <c r="BV63" s="12" cm="1">
        <f t="array" ref="BV63">-(MAX(1 - (E63:BR63 / _xlfn.SCAN(E63, E63:BR63, _xlfn.LAMBDA(_xlpm.a,_xlpm.b, MAX(_xlpm.a, _xlpm.b))))))</f>
        <v>-0.24450366422385073</v>
      </c>
      <c r="BW63" s="14">
        <f t="shared" ca="1" si="1"/>
        <v>1.0351498945464352</v>
      </c>
    </row>
    <row r="64" spans="1:75" x14ac:dyDescent="0.45">
      <c r="A64" s="2" t="s">
        <v>145</v>
      </c>
      <c r="B64" t="s">
        <v>146</v>
      </c>
      <c r="C64" t="s">
        <v>22</v>
      </c>
      <c r="D64" t="s">
        <v>8</v>
      </c>
      <c r="E64">
        <v>36.672899999999998</v>
      </c>
      <c r="F64">
        <v>36.375599999999999</v>
      </c>
      <c r="G64">
        <v>36.637900000000002</v>
      </c>
      <c r="H64">
        <v>36.323099999999997</v>
      </c>
      <c r="I64">
        <v>35.474899999999998</v>
      </c>
      <c r="J64">
        <v>35.439900000000002</v>
      </c>
      <c r="K64">
        <v>35.623600000000003</v>
      </c>
      <c r="L64">
        <v>36.314300000000003</v>
      </c>
      <c r="M64">
        <v>36.087000000000003</v>
      </c>
      <c r="N64">
        <v>36.401800000000001</v>
      </c>
      <c r="O64">
        <v>35.439900000000002</v>
      </c>
      <c r="P64">
        <v>36.226900000000001</v>
      </c>
      <c r="Q64">
        <v>35.833399999999997</v>
      </c>
      <c r="R64">
        <v>35.029000000000003</v>
      </c>
      <c r="S64">
        <v>34.556800000000003</v>
      </c>
      <c r="T64">
        <v>35.116399999999999</v>
      </c>
      <c r="U64">
        <v>36.156999999999996</v>
      </c>
      <c r="V64">
        <v>35.238799999999998</v>
      </c>
      <c r="W64">
        <v>34.652999999999999</v>
      </c>
      <c r="X64">
        <v>33.892200000000003</v>
      </c>
      <c r="Y64">
        <v>34.137099999999997</v>
      </c>
      <c r="Z64">
        <v>33.647399999999998</v>
      </c>
      <c r="AA64">
        <v>33.227699999999999</v>
      </c>
      <c r="AB64">
        <v>32.536900000000003</v>
      </c>
      <c r="AC64">
        <v>32.571899999999999</v>
      </c>
      <c r="AD64">
        <v>33.935899999999997</v>
      </c>
      <c r="AE64">
        <v>35.177599999999998</v>
      </c>
      <c r="AF64">
        <v>37.293700000000001</v>
      </c>
      <c r="AG64">
        <v>38.998800000000003</v>
      </c>
      <c r="AH64">
        <v>37.267499999999998</v>
      </c>
      <c r="AI64">
        <v>36.777799999999999</v>
      </c>
      <c r="AJ64">
        <v>36.725299999999997</v>
      </c>
      <c r="AK64">
        <v>37.669699999999999</v>
      </c>
      <c r="AL64">
        <v>38.908700000000003</v>
      </c>
      <c r="AM64">
        <v>40.794699999999999</v>
      </c>
      <c r="AN64">
        <v>41.021000000000001</v>
      </c>
      <c r="AO64">
        <v>40.191200000000002</v>
      </c>
      <c r="AP64">
        <v>38.955800000000004</v>
      </c>
      <c r="AQ64">
        <v>40.426900000000003</v>
      </c>
      <c r="AR64">
        <v>41.417099999999998</v>
      </c>
      <c r="AS64">
        <v>40.945599999999999</v>
      </c>
      <c r="AT64">
        <v>42.614699999999999</v>
      </c>
      <c r="AU64">
        <v>42.1526</v>
      </c>
      <c r="AV64">
        <v>43.2654</v>
      </c>
      <c r="AW64">
        <v>42.9542</v>
      </c>
      <c r="AX64">
        <v>42.133800000000001</v>
      </c>
      <c r="AY64">
        <v>41.8414</v>
      </c>
      <c r="AZ64">
        <v>41.530200000000001</v>
      </c>
      <c r="BA64">
        <v>42.1432</v>
      </c>
      <c r="BB64">
        <v>42.407299999999999</v>
      </c>
      <c r="BC64">
        <v>43.076799999999999</v>
      </c>
      <c r="BD64">
        <v>43.067399999999999</v>
      </c>
      <c r="BE64">
        <v>43.293700000000001</v>
      </c>
      <c r="BF64">
        <v>43.256</v>
      </c>
      <c r="BG64">
        <v>43.274799999999999</v>
      </c>
      <c r="BH64">
        <v>43.840600000000002</v>
      </c>
      <c r="BI64">
        <v>43.378599999999999</v>
      </c>
      <c r="BJ64">
        <v>42.435499999999998</v>
      </c>
      <c r="BK64">
        <v>43.208799999999997</v>
      </c>
      <c r="BL64">
        <v>43.293700000000001</v>
      </c>
      <c r="BM64">
        <v>43.331400000000002</v>
      </c>
      <c r="BN64">
        <v>43.331400000000002</v>
      </c>
      <c r="BO64">
        <v>44.133000000000003</v>
      </c>
      <c r="BP64">
        <v>44.038699999999999</v>
      </c>
      <c r="BQ64">
        <v>44.255600000000001</v>
      </c>
      <c r="BR64">
        <v>43.953800000000001</v>
      </c>
      <c r="BS64" s="12">
        <f t="shared" si="0"/>
        <v>0.19853624883769766</v>
      </c>
      <c r="BT64" s="13" cm="1">
        <f t="array" aca="1" ref="BT64" ca="1">_xlfn.PERCENTILE.INC((OFFSET(E64,0,1,1,COLUMNS(E64:BR64)-1) - E64:BQ64) / E64:BQ64, 0.05) * SQRT(COUNT(E64:BR64) - 1)</f>
        <v>-0.2014447895956136</v>
      </c>
      <c r="BU64" s="12" cm="1">
        <f t="array" aca="1" ref="BU64" ca="1">_xlfn.STDEV.P((E64:BQ64 - OFFSET(E64:BQ64,0,1)) / OFFSET(E64:BQ64,0,1)) * SQRT(COUNT(E64:BR64)-1)</f>
        <v>0.16967555212346969</v>
      </c>
      <c r="BV64" s="12" cm="1">
        <f t="array" ref="BV64">-(MAX(1 - (E64:BR64 / _xlfn.SCAN(E64, E64:BR64, _xlfn.LAMBDA(_xlpm.a,_xlpm.b, MAX(_xlpm.a, _xlpm.b))))))</f>
        <v>-0.11278082725936578</v>
      </c>
      <c r="BW64" s="14">
        <f t="shared" ca="1" si="1"/>
        <v>1.2008992827052833</v>
      </c>
    </row>
    <row r="65" spans="1:75" x14ac:dyDescent="0.45">
      <c r="A65" s="2" t="s">
        <v>147</v>
      </c>
      <c r="B65" t="s">
        <v>148</v>
      </c>
      <c r="C65" t="s">
        <v>37</v>
      </c>
      <c r="D65" t="s">
        <v>8</v>
      </c>
      <c r="E65">
        <v>162.18</v>
      </c>
      <c r="F65">
        <v>162.80000000000001</v>
      </c>
      <c r="G65">
        <v>166.52</v>
      </c>
      <c r="H65">
        <v>169.02</v>
      </c>
      <c r="I65">
        <v>166.64</v>
      </c>
      <c r="J65">
        <v>167.68</v>
      </c>
      <c r="K65">
        <v>168.14</v>
      </c>
      <c r="L65">
        <v>169.84</v>
      </c>
      <c r="M65">
        <v>166.52</v>
      </c>
      <c r="N65">
        <v>167.02</v>
      </c>
      <c r="O65">
        <v>162.24</v>
      </c>
      <c r="P65">
        <v>163.69999999999999</v>
      </c>
      <c r="Q65">
        <v>164.48</v>
      </c>
      <c r="R65">
        <v>163.62</v>
      </c>
      <c r="S65">
        <v>161.91999999999999</v>
      </c>
      <c r="T65">
        <v>161.32</v>
      </c>
      <c r="U65">
        <v>163.41999999999999</v>
      </c>
      <c r="V65">
        <v>160.54</v>
      </c>
      <c r="W65">
        <v>156.66</v>
      </c>
      <c r="X65">
        <v>151.9</v>
      </c>
      <c r="Y65">
        <v>150.46</v>
      </c>
      <c r="Z65">
        <v>151.06</v>
      </c>
      <c r="AA65">
        <v>155.06</v>
      </c>
      <c r="AB65">
        <v>161.68</v>
      </c>
      <c r="AC65">
        <v>164.12</v>
      </c>
      <c r="AD65">
        <v>166.94</v>
      </c>
      <c r="AE65">
        <v>168.06</v>
      </c>
      <c r="AF65">
        <v>186</v>
      </c>
      <c r="AG65">
        <v>192.52</v>
      </c>
      <c r="AH65">
        <v>190.46</v>
      </c>
      <c r="AI65">
        <v>188.16</v>
      </c>
      <c r="AJ65">
        <v>190.94</v>
      </c>
      <c r="AK65">
        <v>194.5</v>
      </c>
      <c r="AL65">
        <v>198.06</v>
      </c>
      <c r="AM65">
        <v>198.8</v>
      </c>
      <c r="AN65">
        <v>194.84</v>
      </c>
      <c r="AO65">
        <v>195.4</v>
      </c>
      <c r="AP65">
        <v>196.6</v>
      </c>
      <c r="AQ65">
        <v>199.42</v>
      </c>
      <c r="AR65">
        <v>199.2</v>
      </c>
      <c r="AS65">
        <v>199.06</v>
      </c>
      <c r="AT65">
        <v>198.14</v>
      </c>
      <c r="AU65">
        <v>197.66</v>
      </c>
      <c r="AV65">
        <v>199.98</v>
      </c>
      <c r="AW65">
        <v>199.12</v>
      </c>
      <c r="AX65">
        <v>198.52</v>
      </c>
      <c r="AY65">
        <v>198.58</v>
      </c>
      <c r="AZ65">
        <v>196.76</v>
      </c>
      <c r="BA65">
        <v>195.22</v>
      </c>
      <c r="BB65">
        <v>197.26</v>
      </c>
      <c r="BC65">
        <v>197.12</v>
      </c>
      <c r="BD65">
        <v>191.16</v>
      </c>
      <c r="BE65">
        <v>191.98</v>
      </c>
      <c r="BF65">
        <v>193.84</v>
      </c>
      <c r="BG65">
        <v>198.6</v>
      </c>
      <c r="BH65">
        <v>200.85</v>
      </c>
      <c r="BI65">
        <v>199.98</v>
      </c>
      <c r="BJ65">
        <v>193.64</v>
      </c>
      <c r="BK65">
        <v>195.22</v>
      </c>
      <c r="BL65">
        <v>199.88</v>
      </c>
      <c r="BM65">
        <v>199.88</v>
      </c>
      <c r="BN65">
        <v>199.88</v>
      </c>
      <c r="BO65">
        <v>202.6</v>
      </c>
      <c r="BP65">
        <v>201.95</v>
      </c>
      <c r="BQ65">
        <v>200.7</v>
      </c>
      <c r="BR65">
        <v>200.7</v>
      </c>
      <c r="BS65" s="12">
        <f t="shared" si="0"/>
        <v>0.23751387347391775</v>
      </c>
      <c r="BT65" s="13" cm="1">
        <f t="array" aca="1" ref="BT65" ca="1">_xlfn.PERCENTILE.INC((OFFSET(E65,0,1,1,COLUMNS(E65:BR65)-1) - E65:BQ65) / E65:BQ65, 0.05) * SQRT(COUNT(E65:BR65) - 1)</f>
        <v>-0.22355953775293014</v>
      </c>
      <c r="BU65" s="12" cm="1">
        <f t="array" aca="1" ref="BU65" ca="1">_xlfn.STDEV.P((E65:BQ65 - OFFSET(E65:BQ65,0,1)) / OFFSET(E65:BQ65,0,1)) * SQRT(COUNT(E65:BR65)-1)</f>
        <v>0.15326660308147017</v>
      </c>
      <c r="BV65" s="12" cm="1">
        <f t="array" ref="BV65">-(MAX(1 - (E65:BR65 / _xlfn.SCAN(E65, E65:BR65, _xlfn.LAMBDA(_xlpm.a,_xlpm.b, MAX(_xlpm.a, _xlpm.b))))))</f>
        <v>-0.11410739519547808</v>
      </c>
      <c r="BW65" s="14">
        <f t="shared" ca="1" si="1"/>
        <v>1.5837819106937914</v>
      </c>
    </row>
    <row r="66" spans="1:75" x14ac:dyDescent="0.45">
      <c r="A66" s="2" t="s">
        <v>149</v>
      </c>
      <c r="B66" t="s">
        <v>150</v>
      </c>
      <c r="C66" t="s">
        <v>22</v>
      </c>
      <c r="D66" t="s">
        <v>8</v>
      </c>
      <c r="E66">
        <v>73</v>
      </c>
      <c r="F66">
        <v>72.900000000000006</v>
      </c>
      <c r="G66">
        <v>74.650000000000006</v>
      </c>
      <c r="H66">
        <v>75.650000000000006</v>
      </c>
      <c r="I66">
        <v>75.599999999999994</v>
      </c>
      <c r="J66">
        <v>75.75</v>
      </c>
      <c r="K66">
        <v>75.900000000000006</v>
      </c>
      <c r="L66">
        <v>75</v>
      </c>
      <c r="M66">
        <v>73.5</v>
      </c>
      <c r="N66">
        <v>72.099999999999994</v>
      </c>
      <c r="O66">
        <v>74</v>
      </c>
      <c r="P66">
        <v>75.8</v>
      </c>
      <c r="Q66">
        <v>75.8</v>
      </c>
      <c r="R66">
        <v>76.849999999999994</v>
      </c>
      <c r="S66">
        <v>74</v>
      </c>
      <c r="T66">
        <v>73.5</v>
      </c>
      <c r="U66">
        <v>76.900000000000006</v>
      </c>
      <c r="V66">
        <v>74.400000000000006</v>
      </c>
      <c r="W66">
        <v>71.8</v>
      </c>
      <c r="X66">
        <v>70.650000000000006</v>
      </c>
      <c r="Y66">
        <v>70.099999999999994</v>
      </c>
      <c r="Z66">
        <v>71.599999999999994</v>
      </c>
      <c r="AA66">
        <v>72.3</v>
      </c>
      <c r="AB66">
        <v>75.099999999999994</v>
      </c>
      <c r="AC66">
        <v>76.45</v>
      </c>
      <c r="AD66">
        <v>77.3</v>
      </c>
      <c r="AE66">
        <v>76.7</v>
      </c>
      <c r="AF66">
        <v>82.4</v>
      </c>
      <c r="AG66">
        <v>88.9</v>
      </c>
      <c r="AH66">
        <v>87.1</v>
      </c>
      <c r="AI66">
        <v>87.1</v>
      </c>
      <c r="AJ66">
        <v>89.05</v>
      </c>
      <c r="AK66">
        <v>92.1</v>
      </c>
      <c r="AL66">
        <v>92.65</v>
      </c>
      <c r="AM66">
        <v>91</v>
      </c>
      <c r="AN66">
        <v>90.95</v>
      </c>
      <c r="AO66">
        <v>92</v>
      </c>
      <c r="AP66">
        <v>92.65</v>
      </c>
      <c r="AQ66">
        <v>93</v>
      </c>
      <c r="AR66">
        <v>91.7</v>
      </c>
      <c r="AS66">
        <v>89.35</v>
      </c>
      <c r="AT66">
        <v>89.5</v>
      </c>
      <c r="AU66">
        <v>86.5</v>
      </c>
      <c r="AV66">
        <v>90.4</v>
      </c>
      <c r="AW66">
        <v>90.1</v>
      </c>
      <c r="AX66">
        <v>90.35</v>
      </c>
      <c r="AY66">
        <v>94.6</v>
      </c>
      <c r="AZ66">
        <v>92.5</v>
      </c>
      <c r="BA66">
        <v>91.9</v>
      </c>
      <c r="BB66">
        <v>90.05</v>
      </c>
      <c r="BC66">
        <v>90</v>
      </c>
      <c r="BD66">
        <v>89.85</v>
      </c>
      <c r="BE66">
        <v>89.65</v>
      </c>
      <c r="BF66">
        <v>90.65</v>
      </c>
      <c r="BG66">
        <v>90.25</v>
      </c>
      <c r="BH66">
        <v>90.8</v>
      </c>
      <c r="BI66">
        <v>88.35</v>
      </c>
      <c r="BJ66">
        <v>85.75</v>
      </c>
      <c r="BK66">
        <v>87</v>
      </c>
      <c r="BL66">
        <v>89.6</v>
      </c>
      <c r="BM66">
        <v>88.35</v>
      </c>
      <c r="BN66">
        <v>88.35</v>
      </c>
      <c r="BO66">
        <v>89.55</v>
      </c>
      <c r="BP66">
        <v>90.75</v>
      </c>
      <c r="BQ66">
        <v>89.5</v>
      </c>
      <c r="BR66">
        <v>89.7</v>
      </c>
      <c r="BS66" s="12">
        <f t="shared" si="0"/>
        <v>0.22876712328767126</v>
      </c>
      <c r="BT66" s="13" cm="1">
        <f t="array" aca="1" ref="BT66" ca="1">_xlfn.PERCENTILE.INC((OFFSET(E66,0,1,1,COLUMNS(E66:BR66)-1) - E66:BQ66) / E66:BQ66, 0.05) * SQRT(COUNT(E66:BR66) - 1)</f>
        <v>-0.25713349081717268</v>
      </c>
      <c r="BU66" s="12" cm="1">
        <f t="array" aca="1" ref="BU66" ca="1">_xlfn.STDEV.P((E66:BQ66 - OFFSET(E66:BQ66,0,1)) / OFFSET(E66:BQ66,0,1)) * SQRT(COUNT(E66:BR66)-1)</f>
        <v>0.18588074905909063</v>
      </c>
      <c r="BV66" s="12" cm="1">
        <f t="array" ref="BV66">-(MAX(1 - (E66:BR66 / _xlfn.SCAN(E66, E66:BR66, _xlfn.LAMBDA(_xlpm.a,_xlpm.b, MAX(_xlpm.a, _xlpm.b))))))</f>
        <v>-9.3551797040169027E-2</v>
      </c>
      <c r="BW66" s="14">
        <f t="shared" ca="1" si="1"/>
        <v>1.2588400061443996</v>
      </c>
    </row>
    <row r="67" spans="1:75" x14ac:dyDescent="0.45">
      <c r="A67" s="2" t="s">
        <v>151</v>
      </c>
      <c r="B67" t="s">
        <v>152</v>
      </c>
      <c r="C67" t="s">
        <v>54</v>
      </c>
      <c r="D67" t="s">
        <v>8</v>
      </c>
      <c r="E67">
        <v>47.11</v>
      </c>
      <c r="F67">
        <v>46.21</v>
      </c>
      <c r="G67">
        <v>46.94</v>
      </c>
      <c r="H67">
        <v>48.18</v>
      </c>
      <c r="I67">
        <v>48.03</v>
      </c>
      <c r="J67">
        <v>50.24</v>
      </c>
      <c r="K67">
        <v>50.14</v>
      </c>
      <c r="L67">
        <v>49.21</v>
      </c>
      <c r="M67">
        <v>48.41</v>
      </c>
      <c r="N67">
        <v>47.34</v>
      </c>
      <c r="O67">
        <v>46.97</v>
      </c>
      <c r="P67">
        <v>47.25</v>
      </c>
      <c r="Q67">
        <v>47.35</v>
      </c>
      <c r="R67">
        <v>47.58</v>
      </c>
      <c r="S67">
        <v>46.14</v>
      </c>
      <c r="T67">
        <v>45.75</v>
      </c>
      <c r="U67">
        <v>46.66</v>
      </c>
      <c r="V67">
        <v>45.06</v>
      </c>
      <c r="W67">
        <v>42.47</v>
      </c>
      <c r="X67">
        <v>40.35</v>
      </c>
      <c r="Y67">
        <v>41.01</v>
      </c>
      <c r="Z67">
        <v>40.99</v>
      </c>
      <c r="AA67">
        <v>41.01</v>
      </c>
      <c r="AB67">
        <v>42.74</v>
      </c>
      <c r="AC67">
        <v>44.27</v>
      </c>
      <c r="AD67">
        <v>46.62</v>
      </c>
      <c r="AE67">
        <v>47.39</v>
      </c>
      <c r="AF67">
        <v>54.5</v>
      </c>
      <c r="AG67">
        <v>58.02</v>
      </c>
      <c r="AH67">
        <v>58.8</v>
      </c>
      <c r="AI67">
        <v>56.16</v>
      </c>
      <c r="AJ67">
        <v>56.98</v>
      </c>
      <c r="AK67">
        <v>58</v>
      </c>
      <c r="AL67">
        <v>58.26</v>
      </c>
      <c r="AM67">
        <v>60.64</v>
      </c>
      <c r="AN67">
        <v>59.5</v>
      </c>
      <c r="AO67">
        <v>58.84</v>
      </c>
      <c r="AP67">
        <v>58.98</v>
      </c>
      <c r="AQ67">
        <v>60.58</v>
      </c>
      <c r="AR67">
        <v>61.56</v>
      </c>
      <c r="AS67">
        <v>60.44</v>
      </c>
      <c r="AT67">
        <v>60.34</v>
      </c>
      <c r="AU67">
        <v>57.46</v>
      </c>
      <c r="AV67">
        <v>58.72</v>
      </c>
      <c r="AW67">
        <v>60.8</v>
      </c>
      <c r="AX67">
        <v>62.32</v>
      </c>
      <c r="AY67">
        <v>64</v>
      </c>
      <c r="AZ67">
        <v>64.48</v>
      </c>
      <c r="BA67">
        <v>62.74</v>
      </c>
      <c r="BB67">
        <v>60.92</v>
      </c>
      <c r="BC67">
        <v>61.2</v>
      </c>
      <c r="BD67">
        <v>60.22</v>
      </c>
      <c r="BE67">
        <v>59.92</v>
      </c>
      <c r="BF67">
        <v>59.48</v>
      </c>
      <c r="BG67">
        <v>59</v>
      </c>
      <c r="BH67">
        <v>60.28</v>
      </c>
      <c r="BI67">
        <v>57.68</v>
      </c>
      <c r="BJ67">
        <v>55.36</v>
      </c>
      <c r="BK67">
        <v>58.22</v>
      </c>
      <c r="BL67">
        <v>58.98</v>
      </c>
      <c r="BM67">
        <v>60.68</v>
      </c>
      <c r="BN67">
        <v>60.68</v>
      </c>
      <c r="BO67">
        <v>60.28</v>
      </c>
      <c r="BP67">
        <v>60.92</v>
      </c>
      <c r="BQ67">
        <v>60.72</v>
      </c>
      <c r="BR67">
        <v>59.56</v>
      </c>
      <c r="BS67" s="12">
        <f t="shared" si="0"/>
        <v>0.26427510082784977</v>
      </c>
      <c r="BT67" s="13" cm="1">
        <f t="array" aca="1" ref="BT67" ca="1">_xlfn.PERCENTILE.INC((OFFSET(E67,0,1,1,COLUMNS(E67:BR67)-1) - E67:BQ67) / E67:BQ67, 0.05) * SQRT(COUNT(E67:BR67) - 1)</f>
        <v>-0.35913147700707437</v>
      </c>
      <c r="BU67" s="12" cm="1">
        <f t="array" aca="1" ref="BU67" ca="1">_xlfn.STDEV.P((E67:BQ67 - OFFSET(E67:BQ67,0,1)) / OFFSET(E67:BQ67,0,1)) * SQRT(COUNT(E67:BR67)-1)</f>
        <v>0.24822113419309755</v>
      </c>
      <c r="BV67" s="12" cm="1">
        <f t="array" ref="BV67">-(MAX(1 - (E67:BR67 / _xlfn.SCAN(E67, E67:BR67, _xlfn.LAMBDA(_xlpm.a,_xlpm.b, MAX(_xlpm.a, _xlpm.b))))))</f>
        <v>-0.19685509554140124</v>
      </c>
      <c r="BW67" s="14">
        <f t="shared" ca="1" si="1"/>
        <v>1.0857339029729725</v>
      </c>
    </row>
    <row r="68" spans="1:75" x14ac:dyDescent="0.45">
      <c r="A68" s="2" t="s">
        <v>153</v>
      </c>
      <c r="B68" t="s">
        <v>154</v>
      </c>
      <c r="C68" t="s">
        <v>80</v>
      </c>
      <c r="D68" t="s">
        <v>136</v>
      </c>
      <c r="E68">
        <v>183.45</v>
      </c>
      <c r="F68">
        <v>180.95</v>
      </c>
      <c r="G68">
        <v>183.05</v>
      </c>
      <c r="H68">
        <v>184.05</v>
      </c>
      <c r="I68">
        <v>193.25</v>
      </c>
      <c r="J68">
        <v>191.3</v>
      </c>
      <c r="K68">
        <v>187.35</v>
      </c>
      <c r="L68">
        <v>194.85</v>
      </c>
      <c r="M68">
        <v>192.35</v>
      </c>
      <c r="N68">
        <v>194.55</v>
      </c>
      <c r="O68">
        <v>194.5</v>
      </c>
      <c r="P68">
        <v>197.65</v>
      </c>
      <c r="Q68">
        <v>202.8</v>
      </c>
      <c r="R68">
        <v>200.5</v>
      </c>
      <c r="S68">
        <v>195.6</v>
      </c>
      <c r="T68">
        <v>194.9</v>
      </c>
      <c r="U68">
        <v>193.1</v>
      </c>
      <c r="V68">
        <v>189.8</v>
      </c>
      <c r="W68">
        <v>197.95</v>
      </c>
      <c r="X68">
        <v>193.7</v>
      </c>
      <c r="Y68">
        <v>193.45</v>
      </c>
      <c r="Z68">
        <v>193.75</v>
      </c>
      <c r="AA68">
        <v>188</v>
      </c>
      <c r="AB68">
        <v>190.5</v>
      </c>
      <c r="AC68">
        <v>197.65</v>
      </c>
      <c r="AD68">
        <v>203.9</v>
      </c>
      <c r="AE68">
        <v>201.9</v>
      </c>
      <c r="AF68">
        <v>206.4</v>
      </c>
      <c r="AG68">
        <v>200</v>
      </c>
      <c r="AH68">
        <v>197.35</v>
      </c>
      <c r="AI68">
        <v>208.5</v>
      </c>
      <c r="AJ68">
        <v>206.8</v>
      </c>
      <c r="AK68">
        <v>207.8</v>
      </c>
      <c r="AL68">
        <v>205.1</v>
      </c>
      <c r="AM68">
        <v>201</v>
      </c>
      <c r="AN68">
        <v>199</v>
      </c>
      <c r="AO68">
        <v>203</v>
      </c>
      <c r="AP68">
        <v>198.4</v>
      </c>
      <c r="AQ68">
        <v>198.8</v>
      </c>
      <c r="AR68">
        <v>193.35</v>
      </c>
      <c r="AS68">
        <v>197.55</v>
      </c>
      <c r="AT68">
        <v>201.5</v>
      </c>
      <c r="AU68">
        <v>209.1</v>
      </c>
      <c r="AV68">
        <v>203.8</v>
      </c>
      <c r="AW68">
        <v>202</v>
      </c>
      <c r="AX68">
        <v>195.45</v>
      </c>
      <c r="AY68">
        <v>188.8</v>
      </c>
      <c r="AZ68">
        <v>190</v>
      </c>
      <c r="BA68">
        <v>204.3</v>
      </c>
      <c r="BB68">
        <v>206.1</v>
      </c>
      <c r="BC68">
        <v>206.2</v>
      </c>
      <c r="BD68">
        <v>207.4</v>
      </c>
      <c r="BE68">
        <v>213</v>
      </c>
      <c r="BF68">
        <v>216.4</v>
      </c>
      <c r="BG68">
        <v>219.3</v>
      </c>
      <c r="BH68">
        <v>217.7</v>
      </c>
      <c r="BI68">
        <v>224.6</v>
      </c>
      <c r="BJ68">
        <v>237.3</v>
      </c>
      <c r="BK68">
        <v>248.2</v>
      </c>
      <c r="BL68">
        <v>253.2</v>
      </c>
      <c r="BM68">
        <v>253.2</v>
      </c>
      <c r="BN68">
        <v>253.2</v>
      </c>
      <c r="BO68">
        <v>263.89999999999998</v>
      </c>
      <c r="BP68">
        <v>262.10000000000002</v>
      </c>
      <c r="BQ68">
        <v>263.2</v>
      </c>
      <c r="BR68">
        <v>263.2</v>
      </c>
      <c r="BS68" s="12">
        <f t="shared" ref="BS68:BS131" si="2">(BR68-E68)/E68</f>
        <v>0.43472335786317801</v>
      </c>
      <c r="BT68" s="13" cm="1">
        <f t="array" aca="1" ref="BT68" ca="1">_xlfn.PERCENTILE.INC((OFFSET(E68,0,1,1,COLUMNS(E68:BR68)-1) - E68:BQ68) / E68:BQ68, 0.05) * SQRT(COUNT(E68:BR68) - 1)</f>
        <v>-0.23561813523418867</v>
      </c>
      <c r="BU68" s="12" cm="1">
        <f t="array" aca="1" ref="BU68" ca="1">_xlfn.STDEV.P((E68:BQ68 - OFFSET(E68:BQ68,0,1)) / OFFSET(E68:BQ68,0,1)) * SQRT(COUNT(E68:BR68)-1)</f>
        <v>0.19293275611691249</v>
      </c>
      <c r="BV68" s="12" cm="1">
        <f t="array" ref="BV68">-(MAX(1 - (E68:BR68 / _xlfn.SCAN(E68, E68:BR68, _xlfn.LAMBDA(_xlpm.a,_xlpm.b, MAX(_xlpm.a, _xlpm.b))))))</f>
        <v>-9.7082735533237652E-2</v>
      </c>
      <c r="BW68" s="14">
        <f t="shared" ref="BW68:BW131" ca="1" si="3">(BS68-$BY$3)/BU68</f>
        <v>2.2803300316540285</v>
      </c>
    </row>
    <row r="69" spans="1:75" x14ac:dyDescent="0.45">
      <c r="A69" s="2" t="s">
        <v>155</v>
      </c>
      <c r="B69" t="s">
        <v>156</v>
      </c>
      <c r="C69" t="s">
        <v>22</v>
      </c>
      <c r="D69" t="s">
        <v>8</v>
      </c>
      <c r="E69">
        <v>13.92</v>
      </c>
      <c r="F69">
        <v>13.895</v>
      </c>
      <c r="G69">
        <v>14.55</v>
      </c>
      <c r="H69">
        <v>14.654999999999999</v>
      </c>
      <c r="I69">
        <v>14.82</v>
      </c>
      <c r="J69">
        <v>15.315</v>
      </c>
      <c r="K69">
        <v>15.72</v>
      </c>
      <c r="L69">
        <v>15.885</v>
      </c>
      <c r="M69">
        <v>15.63</v>
      </c>
      <c r="N69">
        <v>16.03</v>
      </c>
      <c r="O69">
        <v>15.85</v>
      </c>
      <c r="P69">
        <v>16.225000000000001</v>
      </c>
      <c r="Q69">
        <v>16.405000000000001</v>
      </c>
      <c r="R69">
        <v>16.38</v>
      </c>
      <c r="S69">
        <v>16.309999999999999</v>
      </c>
      <c r="T69">
        <v>15.97</v>
      </c>
      <c r="U69">
        <v>16.175000000000001</v>
      </c>
      <c r="V69">
        <v>15.795</v>
      </c>
      <c r="W69">
        <v>15.734999999999999</v>
      </c>
      <c r="X69">
        <v>15.315</v>
      </c>
      <c r="Y69">
        <v>14.875</v>
      </c>
      <c r="Z69">
        <v>15.455</v>
      </c>
      <c r="AA69">
        <v>15.63</v>
      </c>
      <c r="AB69">
        <v>15.79</v>
      </c>
      <c r="AC69">
        <v>16.094999999999999</v>
      </c>
      <c r="AD69">
        <v>16.27</v>
      </c>
      <c r="AE69">
        <v>16.93</v>
      </c>
      <c r="AF69">
        <v>18.97</v>
      </c>
      <c r="AG69">
        <v>18.954999999999998</v>
      </c>
      <c r="AH69">
        <v>19.03</v>
      </c>
      <c r="AI69">
        <v>19.45</v>
      </c>
      <c r="AJ69">
        <v>19.085000000000001</v>
      </c>
      <c r="AK69">
        <v>20.34</v>
      </c>
      <c r="AL69">
        <v>20.399999999999999</v>
      </c>
      <c r="AM69">
        <v>21.05</v>
      </c>
      <c r="AN69">
        <v>21.18</v>
      </c>
      <c r="AO69">
        <v>21.77</v>
      </c>
      <c r="AP69">
        <v>22.6</v>
      </c>
      <c r="AQ69">
        <v>23.89</v>
      </c>
      <c r="AR69">
        <v>23.17</v>
      </c>
      <c r="AS69">
        <v>22.87</v>
      </c>
      <c r="AT69">
        <v>23.36</v>
      </c>
      <c r="AU69">
        <v>22.66</v>
      </c>
      <c r="AV69">
        <v>23.06</v>
      </c>
      <c r="AW69">
        <v>23.47</v>
      </c>
      <c r="AX69">
        <v>23.88</v>
      </c>
      <c r="AY69">
        <v>23.77</v>
      </c>
      <c r="AZ69">
        <v>23.57</v>
      </c>
      <c r="BA69">
        <v>23.11</v>
      </c>
      <c r="BB69">
        <v>23.98</v>
      </c>
      <c r="BC69">
        <v>23.5</v>
      </c>
      <c r="BD69">
        <v>23.17</v>
      </c>
      <c r="BE69">
        <v>22.78</v>
      </c>
      <c r="BF69">
        <v>23.38</v>
      </c>
      <c r="BG69">
        <v>23.39</v>
      </c>
      <c r="BH69">
        <v>23.41</v>
      </c>
      <c r="BI69">
        <v>23.66</v>
      </c>
      <c r="BJ69">
        <v>23.36</v>
      </c>
      <c r="BK69">
        <v>24.03</v>
      </c>
      <c r="BL69">
        <v>24.03</v>
      </c>
      <c r="BM69">
        <v>25</v>
      </c>
      <c r="BN69">
        <v>25</v>
      </c>
      <c r="BO69">
        <v>24.84</v>
      </c>
      <c r="BP69">
        <v>24.27</v>
      </c>
      <c r="BQ69">
        <v>24.77</v>
      </c>
      <c r="BR69">
        <v>24.46</v>
      </c>
      <c r="BS69" s="12">
        <f t="shared" si="2"/>
        <v>0.75718390804597713</v>
      </c>
      <c r="BT69" s="13" cm="1">
        <f t="array" aca="1" ref="BT69" ca="1">_xlfn.PERCENTILE.INC((OFFSET(E69,0,1,1,COLUMNS(E69:BR69)-1) - E69:BQ69) / E69:BQ69, 0.05) * SQRT(COUNT(E69:BR69) - 1)</f>
        <v>-0.21004018924854523</v>
      </c>
      <c r="BU69" s="12" cm="1">
        <f t="array" aca="1" ref="BU69" ca="1">_xlfn.STDEV.P((E69:BQ69 - OFFSET(E69:BQ69,0,1)) / OFFSET(E69:BQ69,0,1)) * SQRT(COUNT(E69:BR69)-1)</f>
        <v>0.20108556455441803</v>
      </c>
      <c r="BV69" s="12" cm="1">
        <f t="array" ref="BV69">-(MAX(1 - (E69:BR69 / _xlfn.SCAN(E69, E69:BR69, _xlfn.LAMBDA(_xlpm.a,_xlpm.b, MAX(_xlpm.a, _xlpm.b))))))</f>
        <v>-9.3264248704663322E-2</v>
      </c>
      <c r="BW69" s="14">
        <f t="shared" ca="1" si="3"/>
        <v>3.7914750854214225</v>
      </c>
    </row>
    <row r="70" spans="1:75" x14ac:dyDescent="0.45">
      <c r="A70" s="2" t="s">
        <v>157</v>
      </c>
      <c r="B70" t="s">
        <v>158</v>
      </c>
      <c r="C70" t="s">
        <v>19</v>
      </c>
      <c r="D70" t="s">
        <v>29</v>
      </c>
      <c r="E70">
        <v>370.67</v>
      </c>
      <c r="F70">
        <v>373.27</v>
      </c>
      <c r="G70">
        <v>370.67</v>
      </c>
      <c r="H70">
        <v>385.13</v>
      </c>
      <c r="I70">
        <v>369.78</v>
      </c>
      <c r="J70">
        <v>376.23</v>
      </c>
      <c r="K70">
        <v>386.98</v>
      </c>
      <c r="L70">
        <v>389.2</v>
      </c>
      <c r="M70">
        <v>372.15</v>
      </c>
      <c r="N70">
        <v>370.52</v>
      </c>
      <c r="O70">
        <v>361.92</v>
      </c>
      <c r="P70">
        <v>366.37</v>
      </c>
      <c r="Q70">
        <v>372.15</v>
      </c>
      <c r="R70">
        <v>370.67</v>
      </c>
      <c r="S70">
        <v>357.92</v>
      </c>
      <c r="T70">
        <v>366.82</v>
      </c>
      <c r="U70">
        <v>370.67</v>
      </c>
      <c r="V70">
        <v>386.61</v>
      </c>
      <c r="W70">
        <v>404.03</v>
      </c>
      <c r="X70">
        <v>407.74</v>
      </c>
      <c r="Y70">
        <v>381.42</v>
      </c>
      <c r="Z70">
        <v>402.18</v>
      </c>
      <c r="AA70">
        <v>383.64</v>
      </c>
      <c r="AB70">
        <v>402.92</v>
      </c>
      <c r="AC70">
        <v>396.25</v>
      </c>
      <c r="AD70">
        <v>393.65</v>
      </c>
      <c r="AE70">
        <v>391.43</v>
      </c>
      <c r="AF70">
        <v>437.02</v>
      </c>
      <c r="AG70">
        <v>467.05</v>
      </c>
      <c r="AH70">
        <v>467.79</v>
      </c>
      <c r="AI70">
        <v>464.08</v>
      </c>
      <c r="AJ70">
        <v>482.98</v>
      </c>
      <c r="AK70">
        <v>520.41999999999996</v>
      </c>
      <c r="AL70">
        <v>562.67999999999995</v>
      </c>
      <c r="AM70">
        <v>589.37</v>
      </c>
      <c r="AN70">
        <v>516.72</v>
      </c>
      <c r="AO70">
        <v>543.4</v>
      </c>
      <c r="AP70">
        <v>570.83000000000004</v>
      </c>
      <c r="AQ70">
        <v>574.54</v>
      </c>
      <c r="AR70">
        <v>567.5</v>
      </c>
      <c r="AS70">
        <v>550.45000000000005</v>
      </c>
      <c r="AT70">
        <v>552.66999999999996</v>
      </c>
      <c r="AU70">
        <v>537.47</v>
      </c>
      <c r="AV70">
        <v>541.17999999999995</v>
      </c>
      <c r="AW70">
        <v>546</v>
      </c>
      <c r="AX70">
        <v>557.86</v>
      </c>
      <c r="AY70">
        <v>592.70000000000005</v>
      </c>
      <c r="AZ70">
        <v>605.30999999999995</v>
      </c>
      <c r="BA70">
        <v>583.07000000000005</v>
      </c>
      <c r="BB70">
        <v>593.44000000000005</v>
      </c>
      <c r="BC70">
        <v>576.76</v>
      </c>
      <c r="BD70">
        <v>525.24</v>
      </c>
      <c r="BE70">
        <v>566.83000000000004</v>
      </c>
      <c r="BF70">
        <v>603.53</v>
      </c>
      <c r="BG70">
        <v>632.51</v>
      </c>
      <c r="BH70">
        <v>624.88</v>
      </c>
      <c r="BI70">
        <v>613.09</v>
      </c>
      <c r="BJ70">
        <v>596.48</v>
      </c>
      <c r="BK70">
        <v>620.13</v>
      </c>
      <c r="BL70">
        <v>634.29</v>
      </c>
      <c r="BM70">
        <v>679.37</v>
      </c>
      <c r="BN70">
        <v>679.37</v>
      </c>
      <c r="BO70">
        <v>679.37</v>
      </c>
      <c r="BP70">
        <v>729.85</v>
      </c>
      <c r="BQ70">
        <v>742.82</v>
      </c>
      <c r="BR70">
        <v>744.68</v>
      </c>
      <c r="BS70" s="12">
        <f t="shared" si="2"/>
        <v>1.0090107103353385</v>
      </c>
      <c r="BT70" s="13" cm="1">
        <f t="array" aca="1" ref="BT70" ca="1">_xlfn.PERCENTILE.INC((OFFSET(E70,0,1,1,COLUMNS(E70:BR70)-1) - E70:BQ70) / E70:BQ70, 0.05) * SQRT(COUNT(E70:BR70) - 1)</f>
        <v>-0.3679660518383211</v>
      </c>
      <c r="BU70" s="12" cm="1">
        <f t="array" aca="1" ref="BU70" ca="1">_xlfn.STDEV.P((E70:BQ70 - OFFSET(E70:BQ70,0,1)) / OFFSET(E70:BQ70,0,1)) * SQRT(COUNT(E70:BR70)-1)</f>
        <v>0.34022577971901552</v>
      </c>
      <c r="BV70" s="12" cm="1">
        <f t="array" ref="BV70">-(MAX(1 - (E70:BR70 / _xlfn.SCAN(E70, E70:BR70, _xlfn.LAMBDA(_xlpm.a,_xlpm.b, MAX(_xlpm.a, _xlpm.b))))))</f>
        <v>-0.13227932794766306</v>
      </c>
      <c r="BW70" s="14">
        <f t="shared" ca="1" si="3"/>
        <v>2.9810724841985041</v>
      </c>
    </row>
    <row r="71" spans="1:75" x14ac:dyDescent="0.45">
      <c r="A71" s="2" t="s">
        <v>159</v>
      </c>
      <c r="B71" t="s">
        <v>160</v>
      </c>
      <c r="C71" t="s">
        <v>80</v>
      </c>
      <c r="D71" t="s">
        <v>8</v>
      </c>
      <c r="E71">
        <v>30.87</v>
      </c>
      <c r="F71">
        <v>31.24</v>
      </c>
      <c r="G71">
        <v>31.44</v>
      </c>
      <c r="H71">
        <v>30.54</v>
      </c>
      <c r="I71">
        <v>30.71</v>
      </c>
      <c r="J71">
        <v>31.21</v>
      </c>
      <c r="K71">
        <v>31.91</v>
      </c>
      <c r="L71">
        <v>32.450000000000003</v>
      </c>
      <c r="M71">
        <v>32.200000000000003</v>
      </c>
      <c r="N71">
        <v>32.200000000000003</v>
      </c>
      <c r="O71">
        <v>31.98</v>
      </c>
      <c r="P71">
        <v>32.380000000000003</v>
      </c>
      <c r="Q71">
        <v>32.19</v>
      </c>
      <c r="R71">
        <v>32.39</v>
      </c>
      <c r="S71">
        <v>32.17</v>
      </c>
      <c r="T71">
        <v>32.130000000000003</v>
      </c>
      <c r="U71">
        <v>32.270000000000003</v>
      </c>
      <c r="V71">
        <v>31.92</v>
      </c>
      <c r="W71">
        <v>32</v>
      </c>
      <c r="X71">
        <v>30.08</v>
      </c>
      <c r="Y71">
        <v>30.59</v>
      </c>
      <c r="Z71">
        <v>31.21</v>
      </c>
      <c r="AA71">
        <v>32.36</v>
      </c>
      <c r="AB71">
        <v>33.5</v>
      </c>
      <c r="AC71">
        <v>34.450000000000003</v>
      </c>
      <c r="AD71">
        <v>35.24</v>
      </c>
      <c r="AE71">
        <v>34.880000000000003</v>
      </c>
      <c r="AF71">
        <v>34</v>
      </c>
      <c r="AG71">
        <v>34.9</v>
      </c>
      <c r="AH71">
        <v>35.14</v>
      </c>
      <c r="AI71">
        <v>35.74</v>
      </c>
      <c r="AJ71">
        <v>35.01</v>
      </c>
      <c r="AK71">
        <v>36.07</v>
      </c>
      <c r="AL71">
        <v>35.409999999999997</v>
      </c>
      <c r="AM71">
        <v>35.53</v>
      </c>
      <c r="AN71">
        <v>34.200000000000003</v>
      </c>
      <c r="AO71">
        <v>34.21</v>
      </c>
      <c r="AP71">
        <v>34.4</v>
      </c>
      <c r="AQ71">
        <v>33</v>
      </c>
      <c r="AR71">
        <v>33.1</v>
      </c>
      <c r="AS71">
        <v>33.479999999999997</v>
      </c>
      <c r="AT71">
        <v>34.28</v>
      </c>
      <c r="AU71">
        <v>33.57</v>
      </c>
      <c r="AV71">
        <v>32.380000000000003</v>
      </c>
      <c r="AW71">
        <v>32.729999999999997</v>
      </c>
      <c r="AX71">
        <v>32.380000000000003</v>
      </c>
      <c r="AY71">
        <v>32.340000000000003</v>
      </c>
      <c r="AZ71">
        <v>32.479999999999997</v>
      </c>
      <c r="BA71">
        <v>32.6</v>
      </c>
      <c r="BB71">
        <v>32.33</v>
      </c>
      <c r="BC71">
        <v>32.549999999999997</v>
      </c>
      <c r="BD71">
        <v>33.11</v>
      </c>
      <c r="BE71">
        <v>33.61</v>
      </c>
      <c r="BF71">
        <v>32.840000000000003</v>
      </c>
      <c r="BG71">
        <v>33.67</v>
      </c>
      <c r="BH71">
        <v>33.450000000000003</v>
      </c>
      <c r="BI71">
        <v>33.950000000000003</v>
      </c>
      <c r="BJ71">
        <v>33.19</v>
      </c>
      <c r="BK71">
        <v>33.729999999999997</v>
      </c>
      <c r="BL71">
        <v>33.24</v>
      </c>
      <c r="BM71">
        <v>33.24</v>
      </c>
      <c r="BN71">
        <v>33.24</v>
      </c>
      <c r="BO71">
        <v>33.5</v>
      </c>
      <c r="BP71">
        <v>33.799999999999997</v>
      </c>
      <c r="BQ71">
        <v>34.04</v>
      </c>
      <c r="BR71">
        <v>34.04</v>
      </c>
      <c r="BS71" s="12">
        <f t="shared" si="2"/>
        <v>0.10268869452542916</v>
      </c>
      <c r="BT71" s="13" cm="1">
        <f t="array" aca="1" ref="BT71" ca="1">_xlfn.PERCENTILE.INC((OFFSET(E71,0,1,1,COLUMNS(E71:BR71)-1) - E71:BQ71) / E71:BQ71, 0.05) * SQRT(COUNT(E71:BR71) - 1)</f>
        <v>-0.27479273860103054</v>
      </c>
      <c r="BU71" s="12" cm="1">
        <f t="array" aca="1" ref="BU71" ca="1">_xlfn.STDEV.P((E71:BQ71 - OFFSET(E71:BQ71,0,1)) / OFFSET(E71:BQ71,0,1)) * SQRT(COUNT(E71:BR71)-1)</f>
        <v>0.15388601143882633</v>
      </c>
      <c r="BV71" s="12" cm="1">
        <f t="array" ref="BV71">-(MAX(1 - (E71:BR71 / _xlfn.SCAN(E71, E71:BR71, _xlfn.LAMBDA(_xlpm.a,_xlpm.b, MAX(_xlpm.a, _xlpm.b))))))</f>
        <v>-0.10368727474355421</v>
      </c>
      <c r="BW71" s="14">
        <f t="shared" ca="1" si="3"/>
        <v>0.70127033325786359</v>
      </c>
    </row>
    <row r="72" spans="1:75" x14ac:dyDescent="0.45">
      <c r="A72" s="2" t="s">
        <v>161</v>
      </c>
      <c r="B72" t="s">
        <v>162</v>
      </c>
      <c r="C72" t="s">
        <v>54</v>
      </c>
      <c r="D72" t="s">
        <v>34</v>
      </c>
      <c r="E72">
        <v>115.292</v>
      </c>
      <c r="F72">
        <v>113.627</v>
      </c>
      <c r="G72">
        <v>118.73</v>
      </c>
      <c r="H72">
        <v>118.94499999999999</v>
      </c>
      <c r="I72">
        <v>121.417</v>
      </c>
      <c r="J72">
        <v>122.92100000000001</v>
      </c>
      <c r="K72">
        <v>125.446</v>
      </c>
      <c r="L72">
        <v>127.48699999999999</v>
      </c>
      <c r="M72">
        <v>123.566</v>
      </c>
      <c r="N72">
        <v>122.437</v>
      </c>
      <c r="O72">
        <v>117.81699999999999</v>
      </c>
      <c r="P72">
        <v>117.65600000000001</v>
      </c>
      <c r="Q72">
        <v>118.83799999999999</v>
      </c>
      <c r="R72">
        <v>119.268</v>
      </c>
      <c r="S72">
        <v>116.904</v>
      </c>
      <c r="T72">
        <v>113.68</v>
      </c>
      <c r="U72">
        <v>112.767</v>
      </c>
      <c r="V72">
        <v>111.746</v>
      </c>
      <c r="W72">
        <v>108.523</v>
      </c>
      <c r="X72">
        <v>102.07599999999999</v>
      </c>
      <c r="Y72">
        <v>105.783</v>
      </c>
      <c r="Z72">
        <v>105.568</v>
      </c>
      <c r="AA72">
        <v>105.917</v>
      </c>
      <c r="AB72">
        <v>109.06</v>
      </c>
      <c r="AC72">
        <v>112.874</v>
      </c>
      <c r="AD72">
        <v>116.152</v>
      </c>
      <c r="AE72">
        <v>116.63500000000001</v>
      </c>
      <c r="AF72">
        <v>119.483</v>
      </c>
      <c r="AG72">
        <v>113.197</v>
      </c>
      <c r="AH72">
        <v>116.098</v>
      </c>
      <c r="AI72">
        <v>114.486</v>
      </c>
      <c r="AJ72">
        <v>114.164</v>
      </c>
      <c r="AK72">
        <v>120.557</v>
      </c>
      <c r="AL72">
        <v>115.50700000000001</v>
      </c>
      <c r="AM72">
        <v>116.474</v>
      </c>
      <c r="AN72">
        <v>114.80800000000001</v>
      </c>
      <c r="AO72">
        <v>113.788</v>
      </c>
      <c r="AP72">
        <v>118.247</v>
      </c>
      <c r="AQ72">
        <v>123.02800000000001</v>
      </c>
      <c r="AR72">
        <v>121.739</v>
      </c>
      <c r="AS72">
        <v>122.384</v>
      </c>
      <c r="AT72">
        <v>126.896</v>
      </c>
      <c r="AU72">
        <v>124.64</v>
      </c>
      <c r="AV72">
        <v>126.09099999999999</v>
      </c>
      <c r="AW72">
        <v>130.066</v>
      </c>
      <c r="AX72">
        <v>129.04499999999999</v>
      </c>
      <c r="AY72">
        <v>129.42099999999999</v>
      </c>
      <c r="AZ72">
        <v>125.392</v>
      </c>
      <c r="BA72">
        <v>106.105</v>
      </c>
      <c r="BB72">
        <v>108.523</v>
      </c>
      <c r="BC72">
        <v>102.291</v>
      </c>
      <c r="BD72">
        <v>100.19499999999999</v>
      </c>
      <c r="BE72">
        <v>99.873000000000005</v>
      </c>
      <c r="BF72">
        <v>104.601</v>
      </c>
      <c r="BG72">
        <v>107.18</v>
      </c>
      <c r="BH72">
        <v>101.968</v>
      </c>
      <c r="BI72">
        <v>103.17700000000001</v>
      </c>
      <c r="BJ72">
        <v>98.664000000000001</v>
      </c>
      <c r="BK72">
        <v>101.431</v>
      </c>
      <c r="BL72">
        <v>103.285</v>
      </c>
      <c r="BM72">
        <v>103.285</v>
      </c>
      <c r="BN72">
        <v>103.285</v>
      </c>
      <c r="BO72">
        <v>104.49299999999999</v>
      </c>
      <c r="BP72">
        <v>104.22499999999999</v>
      </c>
      <c r="BQ72">
        <v>104.01</v>
      </c>
      <c r="BR72">
        <v>104.01</v>
      </c>
      <c r="BS72" s="12">
        <f t="shared" si="2"/>
        <v>-9.7855878985532357E-2</v>
      </c>
      <c r="BT72" s="13" cm="1">
        <f t="array" aca="1" ref="BT72" ca="1">_xlfn.PERCENTILE.INC((OFFSET(E72,0,1,1,COLUMNS(E72:BR72)-1) - E72:BQ72) / E72:BQ72, 0.05) * SQRT(COUNT(E72:BR72) - 1)</f>
        <v>-0.41773533071842195</v>
      </c>
      <c r="BU72" s="12" cm="1">
        <f t="array" aca="1" ref="BU72" ca="1">_xlfn.STDEV.P((E72:BQ72 - OFFSET(E72:BQ72,0,1)) / OFFSET(E72:BQ72,0,1)) * SQRT(COUNT(E72:BR72)-1)</f>
        <v>0.28065066577700826</v>
      </c>
      <c r="BV72" s="12" cm="1">
        <f t="array" ref="BV72">-(MAX(1 - (E72:BR72 / _xlfn.SCAN(E72, E72:BR72, _xlfn.LAMBDA(_xlpm.a,_xlpm.b, MAX(_xlpm.a, _xlpm.b))))))</f>
        <v>-0.24143127335352821</v>
      </c>
      <c r="BW72" s="14">
        <f t="shared" ca="1" si="3"/>
        <v>-0.33005045161421742</v>
      </c>
    </row>
    <row r="73" spans="1:75" x14ac:dyDescent="0.45">
      <c r="A73" s="2" t="s">
        <v>163</v>
      </c>
      <c r="B73" t="s">
        <v>164</v>
      </c>
      <c r="C73" t="s">
        <v>80</v>
      </c>
      <c r="D73" t="s">
        <v>29</v>
      </c>
      <c r="E73">
        <v>221</v>
      </c>
      <c r="F73">
        <v>218.5</v>
      </c>
      <c r="G73">
        <v>224</v>
      </c>
      <c r="H73">
        <v>219</v>
      </c>
      <c r="I73">
        <v>210</v>
      </c>
      <c r="J73">
        <v>213</v>
      </c>
      <c r="K73">
        <v>220.5</v>
      </c>
      <c r="L73">
        <v>218</v>
      </c>
      <c r="M73">
        <v>226.5</v>
      </c>
      <c r="N73">
        <v>224</v>
      </c>
      <c r="O73">
        <v>220</v>
      </c>
      <c r="P73">
        <v>224</v>
      </c>
      <c r="Q73">
        <v>225.5</v>
      </c>
      <c r="R73">
        <v>224</v>
      </c>
      <c r="S73">
        <v>226</v>
      </c>
      <c r="T73">
        <v>219</v>
      </c>
      <c r="U73">
        <v>224.5</v>
      </c>
      <c r="V73">
        <v>224</v>
      </c>
      <c r="W73">
        <v>223</v>
      </c>
      <c r="X73">
        <v>211</v>
      </c>
      <c r="Y73">
        <v>211.5</v>
      </c>
      <c r="Z73">
        <v>210</v>
      </c>
      <c r="AA73">
        <v>205</v>
      </c>
      <c r="AB73">
        <v>203</v>
      </c>
      <c r="AC73">
        <v>205.5</v>
      </c>
      <c r="AD73">
        <v>200</v>
      </c>
      <c r="AE73">
        <v>201.5</v>
      </c>
      <c r="AF73">
        <v>215</v>
      </c>
      <c r="AG73">
        <v>222</v>
      </c>
      <c r="AH73">
        <v>218</v>
      </c>
      <c r="AI73">
        <v>212</v>
      </c>
      <c r="AJ73">
        <v>208</v>
      </c>
      <c r="AK73">
        <v>216.5</v>
      </c>
      <c r="AL73">
        <v>216.5</v>
      </c>
      <c r="AM73">
        <v>221.5</v>
      </c>
      <c r="AN73">
        <v>230.5</v>
      </c>
      <c r="AO73">
        <v>232</v>
      </c>
      <c r="AP73">
        <v>255.5</v>
      </c>
      <c r="AQ73">
        <v>240</v>
      </c>
      <c r="AR73">
        <v>243</v>
      </c>
      <c r="AS73">
        <v>250</v>
      </c>
      <c r="AT73">
        <v>255.5</v>
      </c>
      <c r="AU73">
        <v>245.5</v>
      </c>
      <c r="AV73">
        <v>243.5</v>
      </c>
      <c r="AW73">
        <v>246.5</v>
      </c>
      <c r="AX73">
        <v>243</v>
      </c>
      <c r="AY73">
        <v>241</v>
      </c>
      <c r="AZ73">
        <v>237</v>
      </c>
      <c r="BA73">
        <v>233.5</v>
      </c>
      <c r="BB73">
        <v>231.5</v>
      </c>
      <c r="BC73">
        <v>234</v>
      </c>
      <c r="BD73">
        <v>230</v>
      </c>
      <c r="BE73">
        <v>230.5</v>
      </c>
      <c r="BF73">
        <v>229.5</v>
      </c>
      <c r="BG73">
        <v>230</v>
      </c>
      <c r="BH73">
        <v>228</v>
      </c>
      <c r="BI73">
        <v>227.5</v>
      </c>
      <c r="BJ73">
        <v>228</v>
      </c>
      <c r="BK73">
        <v>229</v>
      </c>
      <c r="BL73">
        <v>224.5</v>
      </c>
      <c r="BM73">
        <v>230</v>
      </c>
      <c r="BN73">
        <v>230</v>
      </c>
      <c r="BO73">
        <v>230</v>
      </c>
      <c r="BP73">
        <v>230</v>
      </c>
      <c r="BQ73">
        <v>242</v>
      </c>
      <c r="BR73">
        <v>243</v>
      </c>
      <c r="BS73" s="12">
        <f t="shared" si="2"/>
        <v>9.9547511312217188E-2</v>
      </c>
      <c r="BT73" s="13" cm="1">
        <f t="array" aca="1" ref="BT73" ca="1">_xlfn.PERCENTILE.INC((OFFSET(E73,0,1,1,COLUMNS(E73:BR73)-1) - E73:BQ73) / E73:BQ73, 0.05) * SQRT(COUNT(E73:BR73) - 1)</f>
        <v>-0.30238178836378726</v>
      </c>
      <c r="BU73" s="12" cm="1">
        <f t="array" aca="1" ref="BU73" ca="1">_xlfn.STDEV.P((E73:BQ73 - OFFSET(E73:BQ73,0,1)) / OFFSET(E73:BQ73,0,1)) * SQRT(COUNT(E73:BR73)-1)</f>
        <v>0.21039194654618087</v>
      </c>
      <c r="BV73" s="12" cm="1">
        <f t="array" ref="BV73">-(MAX(1 - (E73:BR73 / _xlfn.SCAN(E73, E73:BR73, _xlfn.LAMBDA(_xlpm.a,_xlpm.b, MAX(_xlpm.a, _xlpm.b))))))</f>
        <v>-0.12133072407045009</v>
      </c>
      <c r="BW73" s="14">
        <f t="shared" ca="1" si="3"/>
        <v>0.49799677712102569</v>
      </c>
    </row>
    <row r="74" spans="1:75" x14ac:dyDescent="0.45">
      <c r="A74" s="2" t="s">
        <v>165</v>
      </c>
      <c r="B74" t="s">
        <v>166</v>
      </c>
      <c r="C74" t="s">
        <v>37</v>
      </c>
      <c r="D74" t="s">
        <v>8</v>
      </c>
      <c r="E74">
        <v>59.35</v>
      </c>
      <c r="F74">
        <v>61.25</v>
      </c>
      <c r="G74">
        <v>62.7</v>
      </c>
      <c r="H74">
        <v>62.85</v>
      </c>
      <c r="I74">
        <v>62</v>
      </c>
      <c r="J74">
        <v>62.75</v>
      </c>
      <c r="K74">
        <v>63.2</v>
      </c>
      <c r="L74">
        <v>63.25</v>
      </c>
      <c r="M74">
        <v>62.75</v>
      </c>
      <c r="N74">
        <v>62.35</v>
      </c>
      <c r="O74">
        <v>59.8</v>
      </c>
      <c r="P74">
        <v>61.3</v>
      </c>
      <c r="Q74">
        <v>62.3</v>
      </c>
      <c r="R74">
        <v>62.85</v>
      </c>
      <c r="S74">
        <v>61.9</v>
      </c>
      <c r="T74">
        <v>62.4</v>
      </c>
      <c r="U74">
        <v>61.65</v>
      </c>
      <c r="V74">
        <v>59.2</v>
      </c>
      <c r="W74">
        <v>58.75</v>
      </c>
      <c r="X74">
        <v>56.55</v>
      </c>
      <c r="Y74">
        <v>56.3</v>
      </c>
      <c r="Z74">
        <v>56.3</v>
      </c>
      <c r="AA74">
        <v>57.4</v>
      </c>
      <c r="AB74">
        <v>58.65</v>
      </c>
      <c r="AC74">
        <v>59.85</v>
      </c>
      <c r="AD74">
        <v>61.75</v>
      </c>
      <c r="AE74">
        <v>61.5</v>
      </c>
      <c r="AF74">
        <v>66.45</v>
      </c>
      <c r="AG74">
        <v>66.650000000000006</v>
      </c>
      <c r="AH74">
        <v>66.25</v>
      </c>
      <c r="AI74">
        <v>66.25</v>
      </c>
      <c r="AJ74">
        <v>67.45</v>
      </c>
      <c r="AK74">
        <v>67.7</v>
      </c>
      <c r="AL74">
        <v>67.55</v>
      </c>
      <c r="AM74">
        <v>68.8</v>
      </c>
      <c r="AN74">
        <v>68.5</v>
      </c>
      <c r="AO74">
        <v>68.05</v>
      </c>
      <c r="AP74">
        <v>67.95</v>
      </c>
      <c r="AQ74">
        <v>68</v>
      </c>
      <c r="AR74">
        <v>68.75</v>
      </c>
      <c r="AS74">
        <v>66.8</v>
      </c>
      <c r="AT74">
        <v>67.849999999999994</v>
      </c>
      <c r="AU74">
        <v>66.8</v>
      </c>
      <c r="AV74">
        <v>66.95</v>
      </c>
      <c r="AW74">
        <v>67.3</v>
      </c>
      <c r="AX74">
        <v>66.75</v>
      </c>
      <c r="AY74">
        <v>66</v>
      </c>
      <c r="AZ74">
        <v>66.150000000000006</v>
      </c>
      <c r="BA74">
        <v>66.55</v>
      </c>
      <c r="BB74">
        <v>66.55</v>
      </c>
      <c r="BC74">
        <v>67.599999999999994</v>
      </c>
      <c r="BD74">
        <v>67.849999999999994</v>
      </c>
      <c r="BE74">
        <v>66.55</v>
      </c>
      <c r="BF74">
        <v>67.95</v>
      </c>
      <c r="BG74">
        <v>67.75</v>
      </c>
      <c r="BH74">
        <v>67.75</v>
      </c>
      <c r="BI74">
        <v>67.5</v>
      </c>
      <c r="BJ74">
        <v>66</v>
      </c>
      <c r="BK74">
        <v>66.599999999999994</v>
      </c>
      <c r="BL74">
        <v>67.650000000000006</v>
      </c>
      <c r="BM74">
        <v>67.150000000000006</v>
      </c>
      <c r="BN74">
        <v>67.150000000000006</v>
      </c>
      <c r="BO74">
        <v>67.95</v>
      </c>
      <c r="BP74">
        <v>68.55</v>
      </c>
      <c r="BQ74">
        <v>68</v>
      </c>
      <c r="BR74">
        <v>66.8</v>
      </c>
      <c r="BS74" s="12">
        <f t="shared" si="2"/>
        <v>0.12552653748946918</v>
      </c>
      <c r="BT74" s="13" cm="1">
        <f t="array" aca="1" ref="BT74" ca="1">_xlfn.PERCENTILE.INC((OFFSET(E74,0,1,1,COLUMNS(E74:BR74)-1) - E74:BQ74) / E74:BQ74, 0.05) * SQRT(COUNT(E74:BR74) - 1)</f>
        <v>-0.21877221429322474</v>
      </c>
      <c r="BU74" s="12" cm="1">
        <f t="array" aca="1" ref="BU74" ca="1">_xlfn.STDEV.P((E74:BQ74 - OFFSET(E74:BQ74,0,1)) / OFFSET(E74:BQ74,0,1)) * SQRT(COUNT(E74:BR74)-1)</f>
        <v>0.14538374939203172</v>
      </c>
      <c r="BV74" s="12" cm="1">
        <f t="array" ref="BV74">-(MAX(1 - (E74:BR74 / _xlfn.SCAN(E74, E74:BR74, _xlfn.LAMBDA(_xlpm.a,_xlpm.b, MAX(_xlpm.a, _xlpm.b))))))</f>
        <v>-0.10988142292490122</v>
      </c>
      <c r="BW74" s="14">
        <f t="shared" ca="1" si="3"/>
        <v>0.89936831342056178</v>
      </c>
    </row>
    <row r="75" spans="1:75" x14ac:dyDescent="0.45">
      <c r="A75" s="2" t="s">
        <v>167</v>
      </c>
      <c r="B75" t="s">
        <v>168</v>
      </c>
      <c r="C75" t="s">
        <v>22</v>
      </c>
      <c r="D75" t="s">
        <v>8</v>
      </c>
      <c r="E75">
        <v>92.5</v>
      </c>
      <c r="F75">
        <v>93.6</v>
      </c>
      <c r="G75">
        <v>94.2</v>
      </c>
      <c r="H75">
        <v>93.9</v>
      </c>
      <c r="I75">
        <v>94.55</v>
      </c>
      <c r="J75">
        <v>97.9</v>
      </c>
      <c r="K75">
        <v>96.45</v>
      </c>
      <c r="L75">
        <v>98.45</v>
      </c>
      <c r="M75">
        <v>97.1</v>
      </c>
      <c r="N75">
        <v>97.6</v>
      </c>
      <c r="O75">
        <v>96.55</v>
      </c>
      <c r="P75">
        <v>97.4</v>
      </c>
      <c r="Q75">
        <v>97.2</v>
      </c>
      <c r="R75">
        <v>97.35</v>
      </c>
      <c r="S75">
        <v>95.35</v>
      </c>
      <c r="T75">
        <v>94.15</v>
      </c>
      <c r="U75">
        <v>96.1</v>
      </c>
      <c r="V75">
        <v>95.05</v>
      </c>
      <c r="W75">
        <v>92.05</v>
      </c>
      <c r="X75">
        <v>89.9</v>
      </c>
      <c r="Y75">
        <v>86.9</v>
      </c>
      <c r="Z75">
        <v>86.7</v>
      </c>
      <c r="AA75">
        <v>88.7</v>
      </c>
      <c r="AB75">
        <v>91.95</v>
      </c>
      <c r="AC75">
        <v>91.8</v>
      </c>
      <c r="AD75">
        <v>92.8</v>
      </c>
      <c r="AE75">
        <v>89.75</v>
      </c>
      <c r="AF75">
        <v>92.3</v>
      </c>
      <c r="AG75">
        <v>97.4</v>
      </c>
      <c r="AH75">
        <v>99.2</v>
      </c>
      <c r="AI75">
        <v>97.9</v>
      </c>
      <c r="AJ75">
        <v>98.25</v>
      </c>
      <c r="AK75">
        <v>99.15</v>
      </c>
      <c r="AL75">
        <v>98.05</v>
      </c>
      <c r="AM75">
        <v>99.65</v>
      </c>
      <c r="AN75">
        <v>100</v>
      </c>
      <c r="AO75">
        <v>102.4</v>
      </c>
      <c r="AP75">
        <v>99.8</v>
      </c>
      <c r="AQ75">
        <v>100.6</v>
      </c>
      <c r="AR75">
        <v>104.6</v>
      </c>
      <c r="AS75">
        <v>104</v>
      </c>
      <c r="AT75">
        <v>104.1</v>
      </c>
      <c r="AU75">
        <v>106.7</v>
      </c>
      <c r="AV75">
        <v>104.5</v>
      </c>
      <c r="AW75">
        <v>104</v>
      </c>
      <c r="AX75">
        <v>105.5</v>
      </c>
      <c r="AY75">
        <v>107</v>
      </c>
      <c r="AZ75">
        <v>108.6</v>
      </c>
      <c r="BA75">
        <v>109.8</v>
      </c>
      <c r="BB75">
        <v>112.2</v>
      </c>
      <c r="BC75">
        <v>113</v>
      </c>
      <c r="BD75">
        <v>108.7</v>
      </c>
      <c r="BE75">
        <v>109.3</v>
      </c>
      <c r="BF75">
        <v>110.4</v>
      </c>
      <c r="BG75">
        <v>114</v>
      </c>
      <c r="BH75">
        <v>116</v>
      </c>
      <c r="BI75">
        <v>113.6</v>
      </c>
      <c r="BJ75">
        <v>110.8</v>
      </c>
      <c r="BK75">
        <v>115.7</v>
      </c>
      <c r="BL75">
        <v>115.9</v>
      </c>
      <c r="BM75">
        <v>114.6</v>
      </c>
      <c r="BN75">
        <v>114.6</v>
      </c>
      <c r="BO75">
        <v>119</v>
      </c>
      <c r="BP75">
        <v>117.7</v>
      </c>
      <c r="BQ75">
        <v>117</v>
      </c>
      <c r="BR75">
        <v>116.7</v>
      </c>
      <c r="BS75" s="12">
        <f t="shared" si="2"/>
        <v>0.26162162162162167</v>
      </c>
      <c r="BT75" s="13" cm="1">
        <f t="array" aca="1" ref="BT75" ca="1">_xlfn.PERCENTILE.INC((OFFSET(E75,0,1,1,COLUMNS(E75:BR75)-1) - E75:BQ75) / E75:BQ75, 0.05) * SQRT(COUNT(E75:BR75) - 1)</f>
        <v>-0.24451210050726352</v>
      </c>
      <c r="BU75" s="12" cm="1">
        <f t="array" aca="1" ref="BU75" ca="1">_xlfn.STDEV.P((E75:BQ75 - OFFSET(E75:BQ75,0,1)) / OFFSET(E75:BQ75,0,1)) * SQRT(COUNT(E75:BR75)-1)</f>
        <v>0.16077975260422736</v>
      </c>
      <c r="BV75" s="12" cm="1">
        <f t="array" ref="BV75">-(MAX(1 - (E75:BR75 / _xlfn.SCAN(E75, E75:BR75, _xlfn.LAMBDA(_xlpm.a,_xlpm.b, MAX(_xlpm.a, _xlpm.b))))))</f>
        <v>-0.11934992381919751</v>
      </c>
      <c r="BW75" s="14">
        <f t="shared" ca="1" si="3"/>
        <v>1.6597153391477817</v>
      </c>
    </row>
    <row r="76" spans="1:75" x14ac:dyDescent="0.45">
      <c r="A76" s="2" t="s">
        <v>169</v>
      </c>
      <c r="B76" t="s">
        <v>170</v>
      </c>
      <c r="C76" t="s">
        <v>22</v>
      </c>
      <c r="D76" t="s">
        <v>8</v>
      </c>
      <c r="E76">
        <v>26.64</v>
      </c>
      <c r="F76">
        <v>26.3</v>
      </c>
      <c r="G76">
        <v>27.24</v>
      </c>
      <c r="H76">
        <v>29.3</v>
      </c>
      <c r="I76">
        <v>28.72</v>
      </c>
      <c r="J76">
        <v>29.2</v>
      </c>
      <c r="K76">
        <v>29.2</v>
      </c>
      <c r="L76">
        <v>30.4</v>
      </c>
      <c r="M76">
        <v>30.5</v>
      </c>
      <c r="N76">
        <v>30.62</v>
      </c>
      <c r="O76">
        <v>29.54</v>
      </c>
      <c r="P76">
        <v>29.82</v>
      </c>
      <c r="Q76">
        <v>29.24</v>
      </c>
      <c r="R76">
        <v>29.48</v>
      </c>
      <c r="S76">
        <v>29.88</v>
      </c>
      <c r="T76">
        <v>30</v>
      </c>
      <c r="U76">
        <v>29.84</v>
      </c>
      <c r="V76">
        <v>29.84</v>
      </c>
      <c r="W76">
        <v>29.22</v>
      </c>
      <c r="X76">
        <v>29.82</v>
      </c>
      <c r="Y76">
        <v>28.9</v>
      </c>
      <c r="Z76">
        <v>28.92</v>
      </c>
      <c r="AA76">
        <v>29.94</v>
      </c>
      <c r="AB76">
        <v>30.62</v>
      </c>
      <c r="AC76">
        <v>31.14</v>
      </c>
      <c r="AD76">
        <v>31.34</v>
      </c>
      <c r="AE76">
        <v>30.34</v>
      </c>
      <c r="AF76">
        <v>32.58</v>
      </c>
      <c r="AG76">
        <v>33.799999999999997</v>
      </c>
      <c r="AH76">
        <v>34.32</v>
      </c>
      <c r="AI76">
        <v>34</v>
      </c>
      <c r="AJ76">
        <v>33.74</v>
      </c>
      <c r="AK76">
        <v>34.5</v>
      </c>
      <c r="AL76">
        <v>34.78</v>
      </c>
      <c r="AM76">
        <v>34.5</v>
      </c>
      <c r="AN76">
        <v>33.880000000000003</v>
      </c>
      <c r="AO76">
        <v>34.299999999999997</v>
      </c>
      <c r="AP76">
        <v>33.64</v>
      </c>
      <c r="AQ76">
        <v>33.54</v>
      </c>
      <c r="AR76">
        <v>34.44</v>
      </c>
      <c r="AS76">
        <v>34.479999999999997</v>
      </c>
      <c r="AT76">
        <v>34.94</v>
      </c>
      <c r="AU76">
        <v>35.340000000000003</v>
      </c>
      <c r="AV76">
        <v>36.619999999999997</v>
      </c>
      <c r="AW76">
        <v>37.020000000000003</v>
      </c>
      <c r="AX76">
        <v>36.32</v>
      </c>
      <c r="AY76">
        <v>36.5</v>
      </c>
      <c r="AZ76">
        <v>35.96</v>
      </c>
      <c r="BA76">
        <v>36.32</v>
      </c>
      <c r="BB76">
        <v>36.58</v>
      </c>
      <c r="BC76">
        <v>36.4</v>
      </c>
      <c r="BD76">
        <v>36.299999999999997</v>
      </c>
      <c r="BE76">
        <v>36.6</v>
      </c>
      <c r="BF76">
        <v>36.799999999999997</v>
      </c>
      <c r="BG76">
        <v>36.979999999999997</v>
      </c>
      <c r="BH76">
        <v>36.94</v>
      </c>
      <c r="BI76">
        <v>36.68</v>
      </c>
      <c r="BJ76">
        <v>36.42</v>
      </c>
      <c r="BK76">
        <v>36.840000000000003</v>
      </c>
      <c r="BL76">
        <v>36.64</v>
      </c>
      <c r="BM76">
        <v>36.64</v>
      </c>
      <c r="BN76">
        <v>36.64</v>
      </c>
      <c r="BO76">
        <v>36.840000000000003</v>
      </c>
      <c r="BP76">
        <v>37.22</v>
      </c>
      <c r="BQ76">
        <v>37.479999999999997</v>
      </c>
      <c r="BR76">
        <v>37.479999999999997</v>
      </c>
      <c r="BS76" s="12">
        <f t="shared" si="2"/>
        <v>0.40690690690690678</v>
      </c>
      <c r="BT76" s="13" cm="1">
        <f t="array" aca="1" ref="BT76" ca="1">_xlfn.PERCENTILE.INC((OFFSET(E76,0,1,1,COLUMNS(E76:BR76)-1) - E76:BQ76) / E76:BQ76, 0.05) * SQRT(COUNT(E76:BR76) - 1)</f>
        <v>-0.16592955474103521</v>
      </c>
      <c r="BU76" s="12" cm="1">
        <f t="array" aca="1" ref="BU76" ca="1">_xlfn.STDEV.P((E76:BQ76 - OFFSET(E76:BQ76,0,1)) / OFFSET(E76:BQ76,0,1)) * SQRT(COUNT(E76:BR76)-1)</f>
        <v>0.15982206351711156</v>
      </c>
      <c r="BV76" s="12" cm="1">
        <f t="array" ref="BV76">-(MAX(1 - (E76:BR76 / _xlfn.SCAN(E76, E76:BR76, _xlfn.LAMBDA(_xlpm.a,_xlpm.b, MAX(_xlpm.a, _xlpm.b))))))</f>
        <v>-5.6172436316133334E-2</v>
      </c>
      <c r="BW76" s="14">
        <f t="shared" ca="1" si="3"/>
        <v>2.5787047034515425</v>
      </c>
    </row>
    <row r="77" spans="1:75" x14ac:dyDescent="0.45">
      <c r="A77" s="2" t="s">
        <v>171</v>
      </c>
      <c r="B77" t="s">
        <v>172</v>
      </c>
      <c r="C77" t="s">
        <v>37</v>
      </c>
      <c r="D77" t="s">
        <v>8</v>
      </c>
      <c r="E77">
        <v>3.3839999999999999</v>
      </c>
      <c r="F77">
        <v>3.29</v>
      </c>
      <c r="G77">
        <v>3.4239999999999999</v>
      </c>
      <c r="H77">
        <v>3.5339999999999998</v>
      </c>
      <c r="I77">
        <v>3.4460000000000002</v>
      </c>
      <c r="J77">
        <v>3.4540000000000002</v>
      </c>
      <c r="K77">
        <v>3.6160000000000001</v>
      </c>
      <c r="L77">
        <v>3.532</v>
      </c>
      <c r="M77">
        <v>3.4</v>
      </c>
      <c r="N77">
        <v>3.4420000000000002</v>
      </c>
      <c r="O77">
        <v>3.4220000000000002</v>
      </c>
      <c r="P77">
        <v>3.3479999999999999</v>
      </c>
      <c r="Q77">
        <v>3.5579999999999998</v>
      </c>
      <c r="R77">
        <v>3.5960000000000001</v>
      </c>
      <c r="S77">
        <v>3.6760000000000002</v>
      </c>
      <c r="T77">
        <v>3.5680000000000001</v>
      </c>
      <c r="U77">
        <v>3.528</v>
      </c>
      <c r="V77">
        <v>3.4260000000000002</v>
      </c>
      <c r="W77">
        <v>3.4140000000000001</v>
      </c>
      <c r="X77">
        <v>3.2</v>
      </c>
      <c r="Y77">
        <v>3.1360000000000001</v>
      </c>
      <c r="Z77">
        <v>3.21</v>
      </c>
      <c r="AA77">
        <v>3.35</v>
      </c>
      <c r="AB77">
        <v>3.4060000000000001</v>
      </c>
      <c r="AC77">
        <v>3.496</v>
      </c>
      <c r="AD77">
        <v>3.5760000000000001</v>
      </c>
      <c r="AE77">
        <v>3.3740000000000001</v>
      </c>
      <c r="AF77">
        <v>3.54</v>
      </c>
      <c r="AG77">
        <v>3.59</v>
      </c>
      <c r="AH77">
        <v>3.528</v>
      </c>
      <c r="AI77">
        <v>3.48</v>
      </c>
      <c r="AJ77">
        <v>3.56</v>
      </c>
      <c r="AK77">
        <v>3.6720000000000002</v>
      </c>
      <c r="AL77">
        <v>3.6920000000000002</v>
      </c>
      <c r="AM77">
        <v>3.7160000000000002</v>
      </c>
      <c r="AN77">
        <v>3.6160000000000001</v>
      </c>
      <c r="AO77">
        <v>3.8319999999999999</v>
      </c>
      <c r="AP77">
        <v>3.7879999999999998</v>
      </c>
      <c r="AQ77">
        <v>3.778</v>
      </c>
      <c r="AR77">
        <v>3.774</v>
      </c>
      <c r="AS77">
        <v>3.7280000000000002</v>
      </c>
      <c r="AT77">
        <v>3.734</v>
      </c>
      <c r="AU77">
        <v>3.6720000000000002</v>
      </c>
      <c r="AV77">
        <v>3.7320000000000002</v>
      </c>
      <c r="AW77">
        <v>3.6320000000000001</v>
      </c>
      <c r="AX77">
        <v>3.6139999999999999</v>
      </c>
      <c r="AY77">
        <v>3.6059999999999999</v>
      </c>
      <c r="AZ77">
        <v>3.58</v>
      </c>
      <c r="BA77">
        <v>3.6280000000000001</v>
      </c>
      <c r="BB77">
        <v>3.5859999999999999</v>
      </c>
      <c r="BC77">
        <v>3.63</v>
      </c>
      <c r="BD77">
        <v>3.5539999999999998</v>
      </c>
      <c r="BE77">
        <v>3.5979999999999999</v>
      </c>
      <c r="BF77">
        <v>3.5979999999999999</v>
      </c>
      <c r="BG77">
        <v>3.6819999999999999</v>
      </c>
      <c r="BH77">
        <v>3.9119999999999999</v>
      </c>
      <c r="BI77">
        <v>3.9060000000000001</v>
      </c>
      <c r="BJ77">
        <v>3.8660000000000001</v>
      </c>
      <c r="BK77">
        <v>3.8940000000000001</v>
      </c>
      <c r="BL77">
        <v>3.9740000000000002</v>
      </c>
      <c r="BM77">
        <v>3.9740000000000002</v>
      </c>
      <c r="BN77">
        <v>3.9740000000000002</v>
      </c>
      <c r="BO77">
        <v>3.956</v>
      </c>
      <c r="BP77">
        <v>3.93</v>
      </c>
      <c r="BQ77">
        <v>3.8820000000000001</v>
      </c>
      <c r="BR77">
        <v>3.8820000000000001</v>
      </c>
      <c r="BS77" s="12">
        <f t="shared" si="2"/>
        <v>0.14716312056737596</v>
      </c>
      <c r="BT77" s="13" cm="1">
        <f t="array" aca="1" ref="BT77" ca="1">_xlfn.PERCENTILE.INC((OFFSET(E77,0,1,1,COLUMNS(E77:BR77)-1) - E77:BQ77) / E77:BQ77, 0.05) * SQRT(COUNT(E77:BR77) - 1)</f>
        <v>-0.23611225927680177</v>
      </c>
      <c r="BU77" s="12" cm="1">
        <f t="array" aca="1" ref="BU77" ca="1">_xlfn.STDEV.P((E77:BQ77 - OFFSET(E77:BQ77,0,1)) / OFFSET(E77:BQ77,0,1)) * SQRT(COUNT(E77:BR77)-1)</f>
        <v>0.20631488744530002</v>
      </c>
      <c r="BV77" s="12" cm="1">
        <f t="array" ref="BV77">-(MAX(1 - (E77:BR77 / _xlfn.SCAN(E77, E77:BR77, _xlfn.LAMBDA(_xlpm.a,_xlpm.b, MAX(_xlpm.a, _xlpm.b))))))</f>
        <v>-0.14689880304679004</v>
      </c>
      <c r="BW77" s="14">
        <f t="shared" ca="1" si="3"/>
        <v>0.73862881372425904</v>
      </c>
    </row>
    <row r="78" spans="1:75" x14ac:dyDescent="0.45">
      <c r="A78" s="2" t="s">
        <v>173</v>
      </c>
      <c r="B78" t="s">
        <v>174</v>
      </c>
      <c r="C78" t="s">
        <v>7</v>
      </c>
      <c r="D78" t="s">
        <v>29</v>
      </c>
      <c r="E78">
        <v>1005.5</v>
      </c>
      <c r="F78">
        <v>1001.5</v>
      </c>
      <c r="G78">
        <v>1002.5</v>
      </c>
      <c r="H78">
        <v>980.6</v>
      </c>
      <c r="I78">
        <v>1000.5</v>
      </c>
      <c r="J78">
        <v>1002</v>
      </c>
      <c r="K78">
        <v>1014.5</v>
      </c>
      <c r="L78">
        <v>1025</v>
      </c>
      <c r="M78">
        <v>1030.5</v>
      </c>
      <c r="N78">
        <v>1035.5</v>
      </c>
      <c r="O78">
        <v>1031.5</v>
      </c>
      <c r="P78">
        <v>1033</v>
      </c>
      <c r="Q78">
        <v>1042</v>
      </c>
      <c r="R78">
        <v>1046.5</v>
      </c>
      <c r="S78">
        <v>1055.5</v>
      </c>
      <c r="T78">
        <v>1040</v>
      </c>
      <c r="U78">
        <v>1038</v>
      </c>
      <c r="V78">
        <v>1022</v>
      </c>
      <c r="W78">
        <v>1036</v>
      </c>
      <c r="X78">
        <v>1014.5</v>
      </c>
      <c r="Y78">
        <v>1027.5</v>
      </c>
      <c r="Z78">
        <v>1029.5</v>
      </c>
      <c r="AA78">
        <v>1013</v>
      </c>
      <c r="AB78">
        <v>1044</v>
      </c>
      <c r="AC78">
        <v>1020.5</v>
      </c>
      <c r="AD78">
        <v>1039.5</v>
      </c>
      <c r="AE78">
        <v>1065</v>
      </c>
      <c r="AF78">
        <v>1098</v>
      </c>
      <c r="AG78">
        <v>1122</v>
      </c>
      <c r="AH78">
        <v>1115</v>
      </c>
      <c r="AI78">
        <v>1111</v>
      </c>
      <c r="AJ78">
        <v>1126</v>
      </c>
      <c r="AK78">
        <v>1156.5</v>
      </c>
      <c r="AL78">
        <v>1106.5</v>
      </c>
      <c r="AM78">
        <v>1120.5</v>
      </c>
      <c r="AN78">
        <v>1097</v>
      </c>
      <c r="AO78">
        <v>1135</v>
      </c>
      <c r="AP78">
        <v>1141.5</v>
      </c>
      <c r="AQ78">
        <v>1226</v>
      </c>
      <c r="AR78">
        <v>1216.5</v>
      </c>
      <c r="AS78">
        <v>1215.5</v>
      </c>
      <c r="AT78">
        <v>1237</v>
      </c>
      <c r="AU78">
        <v>1253.5</v>
      </c>
      <c r="AV78">
        <v>1311</v>
      </c>
      <c r="AW78">
        <v>1311.5</v>
      </c>
      <c r="AX78">
        <v>1375</v>
      </c>
      <c r="AY78">
        <v>1411.5</v>
      </c>
      <c r="AZ78">
        <v>1425.5</v>
      </c>
      <c r="BA78">
        <v>1426.5</v>
      </c>
      <c r="BB78">
        <v>1434</v>
      </c>
      <c r="BC78">
        <v>1464</v>
      </c>
      <c r="BD78">
        <v>1411</v>
      </c>
      <c r="BE78">
        <v>1416</v>
      </c>
      <c r="BF78">
        <v>1425</v>
      </c>
      <c r="BG78">
        <v>1428.5</v>
      </c>
      <c r="BH78">
        <v>1433</v>
      </c>
      <c r="BI78">
        <v>1438</v>
      </c>
      <c r="BJ78">
        <v>1423.5</v>
      </c>
      <c r="BK78">
        <v>1417.5</v>
      </c>
      <c r="BL78">
        <v>1429</v>
      </c>
      <c r="BM78">
        <v>1440</v>
      </c>
      <c r="BN78">
        <v>1440</v>
      </c>
      <c r="BO78">
        <v>1440</v>
      </c>
      <c r="BP78">
        <v>1446.5</v>
      </c>
      <c r="BQ78">
        <v>1452.5</v>
      </c>
      <c r="BR78">
        <v>1440.5</v>
      </c>
      <c r="BS78" s="12">
        <f t="shared" si="2"/>
        <v>0.43262058677274989</v>
      </c>
      <c r="BT78" s="13" cm="1">
        <f t="array" aca="1" ref="BT78" ca="1">_xlfn.PERCENTILE.INC((OFFSET(E78,0,1,1,COLUMNS(E78:BR78)-1) - E78:BQ78) / E78:BQ78, 0.05) * SQRT(COUNT(E78:BR78) - 1)</f>
        <v>-0.17471610110256183</v>
      </c>
      <c r="BU78" s="12" cm="1">
        <f t="array" aca="1" ref="BU78" ca="1">_xlfn.STDEV.P((E78:BQ78 - OFFSET(E78:BQ78,0,1)) / OFFSET(E78:BQ78,0,1)) * SQRT(COUNT(E78:BR78)-1)</f>
        <v>0.14796985163532284</v>
      </c>
      <c r="BV78" s="12" cm="1">
        <f t="array" ref="BV78">-(MAX(1 - (E78:BR78 / _xlfn.SCAN(E78, E78:BR78, _xlfn.LAMBDA(_xlpm.a,_xlpm.b, MAX(_xlpm.a, _xlpm.b))))))</f>
        <v>-5.1448335495028141E-2</v>
      </c>
      <c r="BW78" s="14">
        <f t="shared" ca="1" si="3"/>
        <v>2.9590324105469903</v>
      </c>
    </row>
    <row r="79" spans="1:75" x14ac:dyDescent="0.45">
      <c r="A79" s="2" t="s">
        <v>175</v>
      </c>
      <c r="B79" t="s">
        <v>176</v>
      </c>
      <c r="C79" t="s">
        <v>19</v>
      </c>
      <c r="D79" t="s">
        <v>29</v>
      </c>
      <c r="E79">
        <v>219.5</v>
      </c>
      <c r="F79">
        <v>219</v>
      </c>
      <c r="G79">
        <v>220</v>
      </c>
      <c r="H79">
        <v>215.5</v>
      </c>
      <c r="I79">
        <v>218.5</v>
      </c>
      <c r="J79">
        <v>227</v>
      </c>
      <c r="K79">
        <v>229</v>
      </c>
      <c r="L79">
        <v>235</v>
      </c>
      <c r="M79">
        <v>226.5</v>
      </c>
      <c r="N79">
        <v>231.5</v>
      </c>
      <c r="O79">
        <v>302.5</v>
      </c>
      <c r="P79">
        <v>307.5</v>
      </c>
      <c r="Q79">
        <v>300</v>
      </c>
      <c r="R79">
        <v>315.5</v>
      </c>
      <c r="S79">
        <v>335.5</v>
      </c>
      <c r="T79">
        <v>340.5</v>
      </c>
      <c r="U79">
        <v>363</v>
      </c>
      <c r="V79">
        <v>368.5</v>
      </c>
      <c r="W79">
        <v>343.5</v>
      </c>
      <c r="X79">
        <v>334.5</v>
      </c>
      <c r="Y79">
        <v>365</v>
      </c>
      <c r="Z79">
        <v>360.5</v>
      </c>
      <c r="AA79">
        <v>384</v>
      </c>
      <c r="AB79">
        <v>401.5</v>
      </c>
      <c r="AC79">
        <v>386</v>
      </c>
      <c r="AD79">
        <v>396.5</v>
      </c>
      <c r="AE79">
        <v>396.5</v>
      </c>
      <c r="AF79">
        <v>351</v>
      </c>
      <c r="AG79">
        <v>367</v>
      </c>
      <c r="AH79">
        <v>402</v>
      </c>
      <c r="AI79">
        <v>420.5</v>
      </c>
      <c r="AJ79">
        <v>402</v>
      </c>
      <c r="AK79">
        <v>395</v>
      </c>
      <c r="AL79">
        <v>397.5</v>
      </c>
      <c r="AM79">
        <v>403.5</v>
      </c>
      <c r="AN79">
        <v>396.5</v>
      </c>
      <c r="AO79">
        <v>400.5</v>
      </c>
      <c r="AP79">
        <v>419.5</v>
      </c>
      <c r="AQ79">
        <v>378</v>
      </c>
      <c r="AR79">
        <v>379</v>
      </c>
      <c r="AS79">
        <v>357.5</v>
      </c>
      <c r="AT79">
        <v>359.5</v>
      </c>
      <c r="AU79">
        <v>348.5</v>
      </c>
      <c r="AV79">
        <v>346.5</v>
      </c>
      <c r="AW79">
        <v>358</v>
      </c>
      <c r="AX79">
        <v>356.5</v>
      </c>
      <c r="AY79">
        <v>351.5</v>
      </c>
      <c r="AZ79">
        <v>349</v>
      </c>
      <c r="BA79">
        <v>353</v>
      </c>
      <c r="BB79">
        <v>377</v>
      </c>
      <c r="BC79">
        <v>361</v>
      </c>
      <c r="BD79">
        <v>358</v>
      </c>
      <c r="BE79">
        <v>372.5</v>
      </c>
      <c r="BF79">
        <v>373.5</v>
      </c>
      <c r="BG79">
        <v>394.5</v>
      </c>
      <c r="BH79">
        <v>404</v>
      </c>
      <c r="BI79">
        <v>415.5</v>
      </c>
      <c r="BJ79">
        <v>396.5</v>
      </c>
      <c r="BK79">
        <v>398</v>
      </c>
      <c r="BL79">
        <v>411.5</v>
      </c>
      <c r="BM79">
        <v>405.5</v>
      </c>
      <c r="BN79">
        <v>405.5</v>
      </c>
      <c r="BO79">
        <v>405.5</v>
      </c>
      <c r="BP79">
        <v>420</v>
      </c>
      <c r="BQ79">
        <v>413.5</v>
      </c>
      <c r="BR79">
        <v>411</v>
      </c>
      <c r="BS79" s="12">
        <f t="shared" si="2"/>
        <v>0.87243735763097952</v>
      </c>
      <c r="BT79" s="13" cm="1">
        <f t="array" aca="1" ref="BT79" ca="1">_xlfn.PERCENTILE.INC((OFFSET(E79,0,1,1,COLUMNS(E79:BR79)-1) - E79:BQ79) / E79:BQ79, 0.05) * SQRT(COUNT(E79:BR79) - 1)</f>
        <v>-0.43962035017155149</v>
      </c>
      <c r="BU79" s="12" cm="1">
        <f t="array" aca="1" ref="BU79" ca="1">_xlfn.STDEV.P((E79:BQ79 - OFFSET(E79:BQ79,0,1)) / OFFSET(E79:BQ79,0,1)) * SQRT(COUNT(E79:BR79)-1)</f>
        <v>0.39479997454609167</v>
      </c>
      <c r="BV79" s="12" cm="1">
        <f t="array" ref="BV79">-(MAX(1 - (E79:BR79 / _xlfn.SCAN(E79, E79:BR79, _xlfn.LAMBDA(_xlpm.a,_xlpm.b, MAX(_xlpm.a, _xlpm.b))))))</f>
        <v>-0.17598097502972654</v>
      </c>
      <c r="BW79" s="14">
        <f t="shared" ca="1" si="3"/>
        <v>2.2230608262830951</v>
      </c>
    </row>
    <row r="80" spans="1:75" x14ac:dyDescent="0.45">
      <c r="A80" s="2" t="s">
        <v>177</v>
      </c>
      <c r="B80" t="s">
        <v>178</v>
      </c>
      <c r="C80" t="s">
        <v>71</v>
      </c>
      <c r="D80" t="s">
        <v>8</v>
      </c>
      <c r="E80">
        <v>99.058199999999999</v>
      </c>
      <c r="F80">
        <v>99.058199999999999</v>
      </c>
      <c r="G80">
        <v>98.676400000000001</v>
      </c>
      <c r="H80">
        <v>97.912999999999997</v>
      </c>
      <c r="I80">
        <v>95.813500000000005</v>
      </c>
      <c r="J80">
        <v>95.622600000000006</v>
      </c>
      <c r="K80">
        <v>95.431799999999996</v>
      </c>
      <c r="L80">
        <v>93.809399999999997</v>
      </c>
      <c r="M80">
        <v>93.332300000000004</v>
      </c>
      <c r="N80">
        <v>92.568799999999996</v>
      </c>
      <c r="O80">
        <v>88.318899999999999</v>
      </c>
      <c r="P80">
        <v>86.169600000000003</v>
      </c>
      <c r="Q80">
        <v>86.169600000000003</v>
      </c>
      <c r="R80">
        <v>86.267300000000006</v>
      </c>
      <c r="S80">
        <v>84.8018</v>
      </c>
      <c r="T80">
        <v>86.267300000000006</v>
      </c>
      <c r="U80">
        <v>85.974199999999996</v>
      </c>
      <c r="V80">
        <v>84.997200000000007</v>
      </c>
      <c r="W80">
        <v>84.997200000000007</v>
      </c>
      <c r="X80">
        <v>84.020200000000003</v>
      </c>
      <c r="Y80">
        <v>83.238600000000005</v>
      </c>
      <c r="Z80">
        <v>84.411000000000001</v>
      </c>
      <c r="AA80">
        <v>84.997200000000007</v>
      </c>
      <c r="AB80">
        <v>86.755799999999994</v>
      </c>
      <c r="AC80">
        <v>89.100499999999997</v>
      </c>
      <c r="AD80">
        <v>90.761399999999995</v>
      </c>
      <c r="AE80">
        <v>89.588999999999999</v>
      </c>
      <c r="AF80">
        <v>90.272900000000007</v>
      </c>
      <c r="AG80">
        <v>92.813000000000002</v>
      </c>
      <c r="AH80">
        <v>93.008499999999998</v>
      </c>
      <c r="AI80">
        <v>94.180800000000005</v>
      </c>
      <c r="AJ80">
        <v>93.692300000000003</v>
      </c>
      <c r="AK80">
        <v>95.157799999999995</v>
      </c>
      <c r="AL80">
        <v>95.646299999999997</v>
      </c>
      <c r="AM80">
        <v>97.600300000000004</v>
      </c>
      <c r="AN80">
        <v>97.209500000000006</v>
      </c>
      <c r="AO80">
        <v>96.525599999999997</v>
      </c>
      <c r="AP80">
        <v>96.037099999999995</v>
      </c>
      <c r="AQ80">
        <v>94.766999999999996</v>
      </c>
      <c r="AR80">
        <v>95.646299999999997</v>
      </c>
      <c r="AS80">
        <v>94.864699999999999</v>
      </c>
      <c r="AT80">
        <v>94.766999999999996</v>
      </c>
      <c r="AU80">
        <v>94.571600000000004</v>
      </c>
      <c r="AV80">
        <v>94.669300000000007</v>
      </c>
      <c r="AW80">
        <v>92.324600000000004</v>
      </c>
      <c r="AX80">
        <v>93.106200000000001</v>
      </c>
      <c r="AY80">
        <v>94.376199999999997</v>
      </c>
      <c r="AZ80">
        <v>92.129199999999997</v>
      </c>
      <c r="BA80">
        <v>91.933800000000005</v>
      </c>
      <c r="BB80">
        <v>91.152199999999993</v>
      </c>
      <c r="BC80">
        <v>92.324600000000004</v>
      </c>
      <c r="BD80">
        <v>91.738399999999999</v>
      </c>
      <c r="BE80">
        <v>92.715400000000002</v>
      </c>
      <c r="BF80">
        <v>91.836100000000002</v>
      </c>
      <c r="BG80">
        <v>93.692300000000003</v>
      </c>
      <c r="BH80">
        <v>95.060100000000006</v>
      </c>
      <c r="BI80">
        <v>94.180800000000005</v>
      </c>
      <c r="BJ80">
        <v>91.836100000000002</v>
      </c>
      <c r="BK80">
        <v>92.52</v>
      </c>
      <c r="BL80">
        <v>95.548599999999993</v>
      </c>
      <c r="BM80">
        <v>94.083100000000002</v>
      </c>
      <c r="BN80">
        <v>94.083100000000002</v>
      </c>
      <c r="BO80">
        <v>94.864699999999999</v>
      </c>
      <c r="BP80">
        <v>96.525599999999997</v>
      </c>
      <c r="BQ80">
        <v>95.939400000000006</v>
      </c>
      <c r="BR80">
        <v>96.037099999999995</v>
      </c>
      <c r="BS80" s="12">
        <f t="shared" si="2"/>
        <v>-3.0498232352293944E-2</v>
      </c>
      <c r="BT80" s="13" cm="1">
        <f t="array" aca="1" ref="BT80" ca="1">_xlfn.PERCENTILE.INC((OFFSET(E80,0,1,1,COLUMNS(E80:BR80)-1) - E80:BQ80) / E80:BQ80, 0.05) * SQRT(COUNT(E80:BR80) - 1)</f>
        <v>-0.1953511926642133</v>
      </c>
      <c r="BU80" s="12" cm="1">
        <f t="array" aca="1" ref="BU80" ca="1">_xlfn.STDEV.P((E80:BQ80 - OFFSET(E80:BQ80,0,1)) / OFFSET(E80:BQ80,0,1)) * SQRT(COUNT(E80:BR80)-1)</f>
        <v>0.11740180572477596</v>
      </c>
      <c r="BV80" s="12" cm="1">
        <f t="array" ref="BV80">-(MAX(1 - (E80:BR80 / _xlfn.SCAN(E80, E80:BR80, _xlfn.LAMBDA(_xlpm.a,_xlpm.b, MAX(_xlpm.a, _xlpm.b))))))</f>
        <v>-0.15970005511911178</v>
      </c>
      <c r="BW80" s="14">
        <f t="shared" ca="1" si="3"/>
        <v>-0.21525420496118328</v>
      </c>
    </row>
    <row r="81" spans="1:75" x14ac:dyDescent="0.45">
      <c r="A81" s="2" t="s">
        <v>179</v>
      </c>
      <c r="B81" t="s">
        <v>180</v>
      </c>
      <c r="C81" t="s">
        <v>71</v>
      </c>
      <c r="D81" t="s">
        <v>8</v>
      </c>
      <c r="E81">
        <v>6.3019999999999996</v>
      </c>
      <c r="F81">
        <v>6.2709999999999999</v>
      </c>
      <c r="G81">
        <v>6.2969999999999997</v>
      </c>
      <c r="H81">
        <v>6.4249999999999998</v>
      </c>
      <c r="I81">
        <v>6.2610000000000001</v>
      </c>
      <c r="J81">
        <v>6.2709999999999999</v>
      </c>
      <c r="K81">
        <v>6.1890000000000001</v>
      </c>
      <c r="L81">
        <v>6.23</v>
      </c>
      <c r="M81">
        <v>6.1070000000000002</v>
      </c>
      <c r="N81">
        <v>5.968</v>
      </c>
      <c r="O81">
        <v>5.9580000000000002</v>
      </c>
      <c r="P81">
        <v>5.7830000000000004</v>
      </c>
      <c r="Q81">
        <v>5.7830000000000004</v>
      </c>
      <c r="R81">
        <v>5.86</v>
      </c>
      <c r="S81">
        <v>5.8289999999999997</v>
      </c>
      <c r="T81">
        <v>5.86</v>
      </c>
      <c r="U81">
        <v>5.9420000000000002</v>
      </c>
      <c r="V81">
        <v>5.8339999999999996</v>
      </c>
      <c r="W81">
        <v>5.7160000000000002</v>
      </c>
      <c r="X81">
        <v>5.49</v>
      </c>
      <c r="Y81">
        <v>5.5620000000000003</v>
      </c>
      <c r="Z81">
        <v>5.6180000000000003</v>
      </c>
      <c r="AA81">
        <v>5.6230000000000002</v>
      </c>
      <c r="AB81">
        <v>5.7309999999999999</v>
      </c>
      <c r="AC81">
        <v>5.7569999999999997</v>
      </c>
      <c r="AD81">
        <v>5.9420000000000002</v>
      </c>
      <c r="AE81">
        <v>5.9109999999999996</v>
      </c>
      <c r="AF81">
        <v>6.6050000000000004</v>
      </c>
      <c r="AG81">
        <v>6.6820000000000004</v>
      </c>
      <c r="AH81">
        <v>6.8979999999999997</v>
      </c>
      <c r="AI81">
        <v>6.8979999999999997</v>
      </c>
      <c r="AJ81">
        <v>7.016</v>
      </c>
      <c r="AK81">
        <v>7.0730000000000004</v>
      </c>
      <c r="AL81">
        <v>7.016</v>
      </c>
      <c r="AM81">
        <v>7.0629999999999997</v>
      </c>
      <c r="AN81">
        <v>6.9960000000000004</v>
      </c>
      <c r="AO81">
        <v>7.0220000000000002</v>
      </c>
      <c r="AP81">
        <v>7.0579999999999998</v>
      </c>
      <c r="AQ81">
        <v>7.16</v>
      </c>
      <c r="AR81">
        <v>7.14</v>
      </c>
      <c r="AS81">
        <v>7.0990000000000002</v>
      </c>
      <c r="AT81">
        <v>7.0629999999999997</v>
      </c>
      <c r="AU81">
        <v>6.9340000000000002</v>
      </c>
      <c r="AV81">
        <v>7.0629999999999997</v>
      </c>
      <c r="AW81">
        <v>7.0270000000000001</v>
      </c>
      <c r="AX81">
        <v>7.0990000000000002</v>
      </c>
      <c r="AY81">
        <v>7.258</v>
      </c>
      <c r="AZ81">
        <v>7.3250000000000002</v>
      </c>
      <c r="BA81">
        <v>7.4530000000000003</v>
      </c>
      <c r="BB81">
        <v>7.407</v>
      </c>
      <c r="BC81">
        <v>7.4429999999999996</v>
      </c>
      <c r="BD81">
        <v>7.4950000000000001</v>
      </c>
      <c r="BE81">
        <v>7.5720000000000001</v>
      </c>
      <c r="BF81">
        <v>7.5410000000000004</v>
      </c>
      <c r="BG81">
        <v>7.6689999999999996</v>
      </c>
      <c r="BH81">
        <v>7.6589999999999998</v>
      </c>
      <c r="BI81">
        <v>7.4740000000000002</v>
      </c>
      <c r="BJ81">
        <v>7.2069999999999999</v>
      </c>
      <c r="BK81">
        <v>7.3760000000000003</v>
      </c>
      <c r="BL81">
        <v>7.4790000000000001</v>
      </c>
      <c r="BM81">
        <v>7.4790000000000001</v>
      </c>
      <c r="BN81">
        <v>7.4790000000000001</v>
      </c>
      <c r="BO81">
        <v>7.4640000000000004</v>
      </c>
      <c r="BP81">
        <v>7.5720000000000001</v>
      </c>
      <c r="BQ81">
        <v>7.6079999999999997</v>
      </c>
      <c r="BR81">
        <v>7.6079999999999997</v>
      </c>
      <c r="BS81" s="12">
        <f t="shared" si="2"/>
        <v>0.20723579815931453</v>
      </c>
      <c r="BT81" s="13" cm="1">
        <f t="array" aca="1" ref="BT81" ca="1">_xlfn.PERCENTILE.INC((OFFSET(E81,0,1,1,COLUMNS(E81:BR81)-1) - E81:BQ81) / E81:BQ81, 0.05) * SQRT(COUNT(E81:BR81) - 1)</f>
        <v>-0.20358129052366325</v>
      </c>
      <c r="BU81" s="12" cm="1">
        <f t="array" aca="1" ref="BU81" ca="1">_xlfn.STDEV.P((E81:BQ81 - OFFSET(E81:BQ81,0,1)) / OFFSET(E81:BQ81,0,1)) * SQRT(COUNT(E81:BR81)-1)</f>
        <v>0.15932702095295667</v>
      </c>
      <c r="BV81" s="12" cm="1">
        <f t="array" ref="BV81">-(MAX(1 - (E81:BR81 / _xlfn.SCAN(E81, E81:BR81, _xlfn.LAMBDA(_xlpm.a,_xlpm.b, MAX(_xlpm.a, _xlpm.b))))))</f>
        <v>-0.1455252918287937</v>
      </c>
      <c r="BW81" s="14">
        <f t="shared" ca="1" si="3"/>
        <v>1.3335013539357325</v>
      </c>
    </row>
    <row r="82" spans="1:75" x14ac:dyDescent="0.45">
      <c r="A82" s="2" t="s">
        <v>181</v>
      </c>
      <c r="B82" t="s">
        <v>182</v>
      </c>
      <c r="C82" t="s">
        <v>7</v>
      </c>
      <c r="D82" t="s">
        <v>8</v>
      </c>
      <c r="E82">
        <v>24.12</v>
      </c>
      <c r="F82">
        <v>24.55</v>
      </c>
      <c r="G82">
        <v>25.1</v>
      </c>
      <c r="H82">
        <v>25.4</v>
      </c>
      <c r="I82">
        <v>25.74</v>
      </c>
      <c r="J82">
        <v>25.71</v>
      </c>
      <c r="K82">
        <v>25.63</v>
      </c>
      <c r="L82">
        <v>25.5</v>
      </c>
      <c r="M82">
        <v>25.25</v>
      </c>
      <c r="N82">
        <v>25.44</v>
      </c>
      <c r="O82">
        <v>25.2</v>
      </c>
      <c r="P82">
        <v>25.82</v>
      </c>
      <c r="Q82">
        <v>25.07</v>
      </c>
      <c r="R82">
        <v>25.72</v>
      </c>
      <c r="S82">
        <v>25.34</v>
      </c>
      <c r="T82">
        <v>25.36</v>
      </c>
      <c r="U82">
        <v>25.61</v>
      </c>
      <c r="V82">
        <v>25.3</v>
      </c>
      <c r="W82">
        <v>24.8</v>
      </c>
      <c r="X82">
        <v>23.55</v>
      </c>
      <c r="Y82">
        <v>23.14</v>
      </c>
      <c r="Z82">
        <v>23.08</v>
      </c>
      <c r="AA82">
        <v>23.34</v>
      </c>
      <c r="AB82">
        <v>24.3</v>
      </c>
      <c r="AC82">
        <v>26.04</v>
      </c>
      <c r="AD82">
        <v>26.31</v>
      </c>
      <c r="AE82">
        <v>26.47</v>
      </c>
      <c r="AF82">
        <v>28.7</v>
      </c>
      <c r="AG82">
        <v>29.03</v>
      </c>
      <c r="AH82">
        <v>29.6</v>
      </c>
      <c r="AI82">
        <v>29.47</v>
      </c>
      <c r="AJ82">
        <v>30.04</v>
      </c>
      <c r="AK82">
        <v>30.94</v>
      </c>
      <c r="AL82">
        <v>30.8</v>
      </c>
      <c r="AM82">
        <v>31.04</v>
      </c>
      <c r="AN82">
        <v>30.73</v>
      </c>
      <c r="AO82">
        <v>31.33</v>
      </c>
      <c r="AP82">
        <v>32.119999999999997</v>
      </c>
      <c r="AQ82">
        <v>33.51</v>
      </c>
      <c r="AR82">
        <v>33</v>
      </c>
      <c r="AS82">
        <v>33.28</v>
      </c>
      <c r="AT82">
        <v>32.79</v>
      </c>
      <c r="AU82">
        <v>32</v>
      </c>
      <c r="AV82">
        <v>32.36</v>
      </c>
      <c r="AW82">
        <v>32.549999999999997</v>
      </c>
      <c r="AX82">
        <v>32.520000000000003</v>
      </c>
      <c r="AY82">
        <v>33.44</v>
      </c>
      <c r="AZ82">
        <v>32.67</v>
      </c>
      <c r="BA82">
        <v>32.18</v>
      </c>
      <c r="BB82">
        <v>32.96</v>
      </c>
      <c r="BC82">
        <v>32.229999999999997</v>
      </c>
      <c r="BD82">
        <v>31.76</v>
      </c>
      <c r="BE82">
        <v>32.32</v>
      </c>
      <c r="BF82">
        <v>33.46</v>
      </c>
      <c r="BG82">
        <v>34.82</v>
      </c>
      <c r="BH82">
        <v>35.450000000000003</v>
      </c>
      <c r="BI82">
        <v>34.6</v>
      </c>
      <c r="BJ82">
        <v>33.94</v>
      </c>
      <c r="BK82">
        <v>34.5</v>
      </c>
      <c r="BL82">
        <v>34.840000000000003</v>
      </c>
      <c r="BM82">
        <v>34.51</v>
      </c>
      <c r="BN82">
        <v>34.51</v>
      </c>
      <c r="BO82">
        <v>34.44</v>
      </c>
      <c r="BP82">
        <v>34.22</v>
      </c>
      <c r="BQ82">
        <v>34.49</v>
      </c>
      <c r="BR82">
        <v>34.14</v>
      </c>
      <c r="BS82" s="12">
        <f t="shared" si="2"/>
        <v>0.41542288557213924</v>
      </c>
      <c r="BT82" s="13" cm="1">
        <f t="array" aca="1" ref="BT82" ca="1">_xlfn.PERCENTILE.INC((OFFSET(E82,0,1,1,COLUMNS(E82:BR82)-1) - E82:BQ82) / E82:BQ82, 0.05) * SQRT(COUNT(E82:BR82) - 1)</f>
        <v>-0.19177861459582934</v>
      </c>
      <c r="BU82" s="12" cm="1">
        <f t="array" aca="1" ref="BU82" ca="1">_xlfn.STDEV.P((E82:BQ82 - OFFSET(E82:BQ82,0,1)) / OFFSET(E82:BQ82,0,1)) * SQRT(COUNT(E82:BR82)-1)</f>
        <v>0.17844290971920024</v>
      </c>
      <c r="BV82" s="12" cm="1">
        <f t="array" ref="BV82">-(MAX(1 - (E82:BR82 / _xlfn.SCAN(E82, E82:BR82, _xlfn.LAMBDA(_xlpm.a,_xlpm.b, MAX(_xlpm.a, _xlpm.b))))))</f>
        <v>-0.10611928737412868</v>
      </c>
      <c r="BW82" s="14">
        <f t="shared" ca="1" si="3"/>
        <v>2.3573359470212552</v>
      </c>
    </row>
    <row r="83" spans="1:75" x14ac:dyDescent="0.45">
      <c r="A83" s="2" t="s">
        <v>183</v>
      </c>
      <c r="B83" t="s">
        <v>184</v>
      </c>
      <c r="C83" t="s">
        <v>19</v>
      </c>
      <c r="D83" t="s">
        <v>34</v>
      </c>
      <c r="E83">
        <v>184</v>
      </c>
      <c r="F83">
        <v>183</v>
      </c>
      <c r="G83">
        <v>185</v>
      </c>
      <c r="H83">
        <v>185.2</v>
      </c>
      <c r="I83">
        <v>182.2</v>
      </c>
      <c r="J83">
        <v>185.4</v>
      </c>
      <c r="K83">
        <v>192.4</v>
      </c>
      <c r="L83">
        <v>191.8</v>
      </c>
      <c r="M83">
        <v>186</v>
      </c>
      <c r="N83">
        <v>187.8</v>
      </c>
      <c r="O83">
        <v>181.4</v>
      </c>
      <c r="P83">
        <v>182.8</v>
      </c>
      <c r="Q83">
        <v>188</v>
      </c>
      <c r="R83">
        <v>183</v>
      </c>
      <c r="S83">
        <v>180</v>
      </c>
      <c r="T83">
        <v>185</v>
      </c>
      <c r="U83">
        <v>183</v>
      </c>
      <c r="V83">
        <v>177.4</v>
      </c>
      <c r="W83">
        <v>173.4</v>
      </c>
      <c r="X83">
        <v>173</v>
      </c>
      <c r="Y83">
        <v>173.2</v>
      </c>
      <c r="Z83">
        <v>178.4</v>
      </c>
      <c r="AA83">
        <v>171</v>
      </c>
      <c r="AB83">
        <v>173</v>
      </c>
      <c r="AC83">
        <v>169.4</v>
      </c>
      <c r="AD83">
        <v>170.4</v>
      </c>
      <c r="AE83">
        <v>174.6</v>
      </c>
      <c r="AF83">
        <v>180</v>
      </c>
      <c r="AG83">
        <v>184.8</v>
      </c>
      <c r="AH83">
        <v>180</v>
      </c>
      <c r="AI83">
        <v>181.8</v>
      </c>
      <c r="AJ83">
        <v>182</v>
      </c>
      <c r="AK83">
        <v>181.6</v>
      </c>
      <c r="AL83">
        <v>180.6</v>
      </c>
      <c r="AM83">
        <v>193.4</v>
      </c>
      <c r="AN83">
        <v>189.2</v>
      </c>
      <c r="AO83">
        <v>191.2</v>
      </c>
      <c r="AP83">
        <v>200</v>
      </c>
      <c r="AQ83">
        <v>195</v>
      </c>
      <c r="AR83">
        <v>194</v>
      </c>
      <c r="AS83">
        <v>199.4</v>
      </c>
      <c r="AT83">
        <v>198.2</v>
      </c>
      <c r="AU83">
        <v>200</v>
      </c>
      <c r="AV83">
        <v>199.8</v>
      </c>
      <c r="AW83">
        <v>200.5</v>
      </c>
      <c r="AX83">
        <v>201.5</v>
      </c>
      <c r="AY83">
        <v>203</v>
      </c>
      <c r="AZ83">
        <v>198</v>
      </c>
      <c r="BA83">
        <v>195</v>
      </c>
      <c r="BB83">
        <v>199.4</v>
      </c>
      <c r="BC83">
        <v>193.4</v>
      </c>
      <c r="BD83">
        <v>185.4</v>
      </c>
      <c r="BE83">
        <v>187.8</v>
      </c>
      <c r="BF83">
        <v>189</v>
      </c>
      <c r="BG83">
        <v>190</v>
      </c>
      <c r="BH83">
        <v>191.4</v>
      </c>
      <c r="BI83">
        <v>192.4</v>
      </c>
      <c r="BJ83">
        <v>188</v>
      </c>
      <c r="BK83">
        <v>185</v>
      </c>
      <c r="BL83">
        <v>186.4</v>
      </c>
      <c r="BM83">
        <v>186.4</v>
      </c>
      <c r="BN83">
        <v>186.4</v>
      </c>
      <c r="BO83">
        <v>188</v>
      </c>
      <c r="BP83">
        <v>197</v>
      </c>
      <c r="BQ83">
        <v>197.4</v>
      </c>
      <c r="BR83">
        <v>197.4</v>
      </c>
      <c r="BS83" s="12">
        <f t="shared" si="2"/>
        <v>7.2826086956521777E-2</v>
      </c>
      <c r="BT83" s="13" cm="1">
        <f t="array" aca="1" ref="BT83" ca="1">_xlfn.PERCENTILE.INC((OFFSET(E83,0,1,1,COLUMNS(E83:BR83)-1) - E83:BQ83) / E83:BQ83, 0.05) * SQRT(COUNT(E83:BR83) - 1)</f>
        <v>-0.24613138448642474</v>
      </c>
      <c r="BU83" s="12" cm="1">
        <f t="array" aca="1" ref="BU83" ca="1">_xlfn.STDEV.P((E83:BQ83 - OFFSET(E83:BQ83,0,1)) / OFFSET(E83:BQ83,0,1)) * SQRT(COUNT(E83:BR83)-1)</f>
        <v>0.175960584093272</v>
      </c>
      <c r="BV83" s="12" cm="1">
        <f t="array" ref="BV83">-(MAX(1 - (E83:BR83 / _xlfn.SCAN(E83, E83:BR83, _xlfn.LAMBDA(_xlpm.a,_xlpm.b, MAX(_xlpm.a, _xlpm.b))))))</f>
        <v>-0.11954261954261958</v>
      </c>
      <c r="BW83" s="14">
        <f t="shared" ca="1" si="3"/>
        <v>0.4435827907637992</v>
      </c>
    </row>
    <row r="84" spans="1:75" x14ac:dyDescent="0.45">
      <c r="A84" s="2" t="s">
        <v>185</v>
      </c>
      <c r="B84" t="s">
        <v>186</v>
      </c>
      <c r="C84" t="s">
        <v>71</v>
      </c>
      <c r="D84" t="s">
        <v>29</v>
      </c>
      <c r="E84">
        <v>6.79</v>
      </c>
      <c r="F84">
        <v>6.77</v>
      </c>
      <c r="G84">
        <v>6.73</v>
      </c>
      <c r="H84">
        <v>7.12</v>
      </c>
      <c r="I84">
        <v>7.35</v>
      </c>
      <c r="J84">
        <v>7.22</v>
      </c>
      <c r="K84">
        <v>7.56</v>
      </c>
      <c r="L84">
        <v>7.71</v>
      </c>
      <c r="M84">
        <v>7.53</v>
      </c>
      <c r="N84">
        <v>7.41</v>
      </c>
      <c r="O84">
        <v>7.57</v>
      </c>
      <c r="P84">
        <v>7.21</v>
      </c>
      <c r="Q84">
        <v>6.98</v>
      </c>
      <c r="R84">
        <v>6.93</v>
      </c>
      <c r="S84">
        <v>7.09</v>
      </c>
      <c r="T84">
        <v>7.19</v>
      </c>
      <c r="U84">
        <v>7.41</v>
      </c>
      <c r="V84">
        <v>7.47</v>
      </c>
      <c r="W84">
        <v>7.45</v>
      </c>
      <c r="X84">
        <v>7.57</v>
      </c>
      <c r="Y84">
        <v>7.53</v>
      </c>
      <c r="Z84">
        <v>7.67</v>
      </c>
      <c r="AA84">
        <v>7.5</v>
      </c>
      <c r="AB84">
        <v>7.6</v>
      </c>
      <c r="AC84">
        <v>7.92</v>
      </c>
      <c r="AD84">
        <v>8.09</v>
      </c>
      <c r="AE84">
        <v>8.11</v>
      </c>
      <c r="AF84">
        <v>8.83</v>
      </c>
      <c r="AG84">
        <v>8.81</v>
      </c>
      <c r="AH84">
        <v>8.73</v>
      </c>
      <c r="AI84">
        <v>8.68</v>
      </c>
      <c r="AJ84">
        <v>8.7100000000000009</v>
      </c>
      <c r="AK84">
        <v>9.19</v>
      </c>
      <c r="AL84">
        <v>8.9700000000000006</v>
      </c>
      <c r="AM84">
        <v>8.8699999999999992</v>
      </c>
      <c r="AN84">
        <v>8.57</v>
      </c>
      <c r="AO84">
        <v>8.5500000000000007</v>
      </c>
      <c r="AP84">
        <v>8.58</v>
      </c>
      <c r="AQ84">
        <v>8.5500000000000007</v>
      </c>
      <c r="AR84">
        <v>8.39</v>
      </c>
      <c r="AS84">
        <v>8.1300000000000008</v>
      </c>
      <c r="AT84">
        <v>7.99</v>
      </c>
      <c r="AU84">
        <v>8</v>
      </c>
      <c r="AV84">
        <v>8.34</v>
      </c>
      <c r="AW84">
        <v>8.5399999999999991</v>
      </c>
      <c r="AX84">
        <v>8.7899999999999991</v>
      </c>
      <c r="AY84">
        <v>8.9</v>
      </c>
      <c r="AZ84">
        <v>8.76</v>
      </c>
      <c r="BA84">
        <v>8.5399999999999991</v>
      </c>
      <c r="BB84">
        <v>8.44</v>
      </c>
      <c r="BC84">
        <v>8.19</v>
      </c>
      <c r="BD84">
        <v>8.08</v>
      </c>
      <c r="BE84">
        <v>8.16</v>
      </c>
      <c r="BF84">
        <v>8.0500000000000007</v>
      </c>
      <c r="BG84">
        <v>8.35</v>
      </c>
      <c r="BH84">
        <v>8.5399999999999991</v>
      </c>
      <c r="BI84">
        <v>8.1199999999999992</v>
      </c>
      <c r="BJ84">
        <v>8.0500000000000007</v>
      </c>
      <c r="BK84">
        <v>7.99</v>
      </c>
      <c r="BL84">
        <v>8.0299999999999994</v>
      </c>
      <c r="BM84">
        <v>8.5399999999999991</v>
      </c>
      <c r="BN84">
        <v>8.5399999999999991</v>
      </c>
      <c r="BO84">
        <v>8.5399999999999991</v>
      </c>
      <c r="BP84">
        <v>8.66</v>
      </c>
      <c r="BQ84">
        <v>8.68</v>
      </c>
      <c r="BR84">
        <v>8.68</v>
      </c>
      <c r="BS84" s="12">
        <f t="shared" si="2"/>
        <v>0.27835051546391748</v>
      </c>
      <c r="BT84" s="13" cm="1">
        <f t="array" aca="1" ref="BT84" ca="1">_xlfn.PERCENTILE.INC((OFFSET(E84,0,1,1,COLUMNS(E84:BR84)-1) - E84:BQ84) / E84:BQ84, 0.05) * SQRT(COUNT(E84:BR84) - 1)</f>
        <v>-0.25571841348189478</v>
      </c>
      <c r="BU84" s="12" cm="1">
        <f t="array" aca="1" ref="BU84" ca="1">_xlfn.STDEV.P((E84:BQ84 - OFFSET(E84:BQ84,0,1)) / OFFSET(E84:BQ84,0,1)) * SQRT(COUNT(E84:BR84)-1)</f>
        <v>0.2076831786913429</v>
      </c>
      <c r="BV84" s="12" cm="1">
        <f t="array" ref="BV84">-(MAX(1 - (E84:BR84 / _xlfn.SCAN(E84, E84:BR84, _xlfn.LAMBDA(_xlpm.a,_xlpm.b, MAX(_xlpm.a, _xlpm.b))))))</f>
        <v>-0.13057671381936886</v>
      </c>
      <c r="BW84" s="14">
        <f t="shared" ca="1" si="3"/>
        <v>1.3654332394698567</v>
      </c>
    </row>
    <row r="85" spans="1:75" x14ac:dyDescent="0.45">
      <c r="A85" s="2" t="s">
        <v>187</v>
      </c>
      <c r="B85" t="s">
        <v>188</v>
      </c>
      <c r="C85" t="s">
        <v>80</v>
      </c>
      <c r="D85" t="s">
        <v>8</v>
      </c>
      <c r="E85">
        <v>228</v>
      </c>
      <c r="F85">
        <v>227.6</v>
      </c>
      <c r="G85">
        <v>228.8</v>
      </c>
      <c r="H85">
        <v>230.4</v>
      </c>
      <c r="I85">
        <v>233.2</v>
      </c>
      <c r="J85">
        <v>232</v>
      </c>
      <c r="K85">
        <v>234.8</v>
      </c>
      <c r="L85">
        <v>238.2</v>
      </c>
      <c r="M85">
        <v>235.2</v>
      </c>
      <c r="N85">
        <v>238.8</v>
      </c>
      <c r="O85">
        <v>230</v>
      </c>
      <c r="P85">
        <v>231.6</v>
      </c>
      <c r="Q85">
        <v>227.4</v>
      </c>
      <c r="R85">
        <v>223</v>
      </c>
      <c r="S85">
        <v>219.8</v>
      </c>
      <c r="T85">
        <v>212.8</v>
      </c>
      <c r="U85">
        <v>209</v>
      </c>
      <c r="V85">
        <v>209.6</v>
      </c>
      <c r="W85">
        <v>218.4</v>
      </c>
      <c r="X85">
        <v>214.6</v>
      </c>
      <c r="Y85">
        <v>216.4</v>
      </c>
      <c r="Z85">
        <v>214.4</v>
      </c>
      <c r="AA85">
        <v>214.4</v>
      </c>
      <c r="AB85">
        <v>219.2</v>
      </c>
      <c r="AC85">
        <v>235</v>
      </c>
      <c r="AD85">
        <v>234.6</v>
      </c>
      <c r="AE85">
        <v>228.8</v>
      </c>
      <c r="AF85">
        <v>217</v>
      </c>
      <c r="AG85">
        <v>214.8</v>
      </c>
      <c r="AH85">
        <v>218.4</v>
      </c>
      <c r="AI85">
        <v>221.8</v>
      </c>
      <c r="AJ85">
        <v>224</v>
      </c>
      <c r="AK85">
        <v>219.6</v>
      </c>
      <c r="AL85">
        <v>217</v>
      </c>
      <c r="AM85">
        <v>218.8</v>
      </c>
      <c r="AN85">
        <v>222.6</v>
      </c>
      <c r="AO85">
        <v>225</v>
      </c>
      <c r="AP85">
        <v>225.4</v>
      </c>
      <c r="AQ85">
        <v>218.8</v>
      </c>
      <c r="AR85">
        <v>222.6</v>
      </c>
      <c r="AS85">
        <v>229.6</v>
      </c>
      <c r="AT85">
        <v>235</v>
      </c>
      <c r="AU85">
        <v>239.2</v>
      </c>
      <c r="AV85">
        <v>239.6</v>
      </c>
      <c r="AW85">
        <v>238.6</v>
      </c>
      <c r="AX85">
        <v>235.4</v>
      </c>
      <c r="AY85">
        <v>237.6</v>
      </c>
      <c r="AZ85">
        <v>238.2</v>
      </c>
      <c r="BA85">
        <v>234.6</v>
      </c>
      <c r="BB85">
        <v>229.8</v>
      </c>
      <c r="BC85">
        <v>233.6</v>
      </c>
      <c r="BD85">
        <v>244</v>
      </c>
      <c r="BE85">
        <v>254</v>
      </c>
      <c r="BF85">
        <v>249.4</v>
      </c>
      <c r="BG85">
        <v>245</v>
      </c>
      <c r="BH85">
        <v>241.8</v>
      </c>
      <c r="BI85">
        <v>247.6</v>
      </c>
      <c r="BJ85">
        <v>247.4</v>
      </c>
      <c r="BK85">
        <v>251.4</v>
      </c>
      <c r="BL85">
        <v>250.6</v>
      </c>
      <c r="BM85">
        <v>250.8</v>
      </c>
      <c r="BN85">
        <v>250.8</v>
      </c>
      <c r="BO85">
        <v>246</v>
      </c>
      <c r="BP85">
        <v>244.8</v>
      </c>
      <c r="BQ85">
        <v>245.4</v>
      </c>
      <c r="BR85">
        <v>242</v>
      </c>
      <c r="BS85" s="12">
        <f t="shared" si="2"/>
        <v>6.1403508771929821E-2</v>
      </c>
      <c r="BT85" s="13" cm="1">
        <f t="array" aca="1" ref="BT85" ca="1">_xlfn.PERCENTILE.INC((OFFSET(E85,0,1,1,COLUMNS(E85:BR85)-1) - E85:BQ85) / E85:BQ85, 0.05) * SQRT(COUNT(E85:BR85) - 1)</f>
        <v>-0.22872309766298862</v>
      </c>
      <c r="BU85" s="12" cm="1">
        <f t="array" aca="1" ref="BU85" ca="1">_xlfn.STDEV.P((E85:BQ85 - OFFSET(E85:BQ85,0,1)) / OFFSET(E85:BQ85,0,1)) * SQRT(COUNT(E85:BR85)-1)</f>
        <v>0.16455888988087003</v>
      </c>
      <c r="BV85" s="12" cm="1">
        <f t="array" ref="BV85">-(MAX(1 - (E85:BR85 / _xlfn.SCAN(E85, E85:BR85, _xlfn.LAMBDA(_xlpm.a,_xlpm.b, MAX(_xlpm.a, _xlpm.b))))))</f>
        <v>-0.12479061976549422</v>
      </c>
      <c r="BW85" s="14">
        <f t="shared" ca="1" si="3"/>
        <v>0.40490373276196739</v>
      </c>
    </row>
    <row r="86" spans="1:75" x14ac:dyDescent="0.45">
      <c r="A86" s="2" t="s">
        <v>189</v>
      </c>
      <c r="B86" t="s">
        <v>190</v>
      </c>
      <c r="C86" t="s">
        <v>80</v>
      </c>
      <c r="D86" t="s">
        <v>26</v>
      </c>
      <c r="E86">
        <v>55.15</v>
      </c>
      <c r="F86">
        <v>54.9</v>
      </c>
      <c r="G86">
        <v>55.65</v>
      </c>
      <c r="H86">
        <v>55.25</v>
      </c>
      <c r="I86">
        <v>54.5</v>
      </c>
      <c r="J86">
        <v>55.3</v>
      </c>
      <c r="K86">
        <v>57</v>
      </c>
      <c r="L86">
        <v>58.7</v>
      </c>
      <c r="M86">
        <v>60.25</v>
      </c>
      <c r="N86">
        <v>61.3</v>
      </c>
      <c r="O86">
        <v>61.05</v>
      </c>
      <c r="P86">
        <v>60.5</v>
      </c>
      <c r="Q86">
        <v>60.2</v>
      </c>
      <c r="R86">
        <v>60</v>
      </c>
      <c r="S86">
        <v>60.3</v>
      </c>
      <c r="T86">
        <v>60.2</v>
      </c>
      <c r="U86">
        <v>58.75</v>
      </c>
      <c r="V86">
        <v>58.2</v>
      </c>
      <c r="W86">
        <v>59.5</v>
      </c>
      <c r="X86">
        <v>60.35</v>
      </c>
      <c r="Y86">
        <v>60.3</v>
      </c>
      <c r="Z86">
        <v>63.25</v>
      </c>
      <c r="AA86">
        <v>60</v>
      </c>
      <c r="AB86">
        <v>61.45</v>
      </c>
      <c r="AC86">
        <v>65.900000000000006</v>
      </c>
      <c r="AD86">
        <v>64.75</v>
      </c>
      <c r="AE86">
        <v>63.5</v>
      </c>
      <c r="AF86">
        <v>61.85</v>
      </c>
      <c r="AG86">
        <v>59.3</v>
      </c>
      <c r="AH86">
        <v>59.95</v>
      </c>
      <c r="AI86">
        <v>60</v>
      </c>
      <c r="AJ86">
        <v>62.05</v>
      </c>
      <c r="AK86">
        <v>62.3</v>
      </c>
      <c r="AL86">
        <v>61.5</v>
      </c>
      <c r="AM86">
        <v>61.2</v>
      </c>
      <c r="AN86">
        <v>60.35</v>
      </c>
      <c r="AO86">
        <v>60.4</v>
      </c>
      <c r="AP86">
        <v>59.65</v>
      </c>
      <c r="AQ86">
        <v>58.8</v>
      </c>
      <c r="AR86">
        <v>58.4</v>
      </c>
      <c r="AS86">
        <v>59.55</v>
      </c>
      <c r="AT86">
        <v>60.5</v>
      </c>
      <c r="AU86">
        <v>59.25</v>
      </c>
      <c r="AV86">
        <v>60</v>
      </c>
      <c r="AW86">
        <v>60.35</v>
      </c>
      <c r="AX86">
        <v>61.25</v>
      </c>
      <c r="AY86">
        <v>60.25</v>
      </c>
      <c r="AZ86">
        <v>60.45</v>
      </c>
      <c r="BA86">
        <v>60.5</v>
      </c>
      <c r="BB86">
        <v>59.95</v>
      </c>
      <c r="BC86">
        <v>61.05</v>
      </c>
      <c r="BD86">
        <v>63.4</v>
      </c>
      <c r="BE86">
        <v>65.150000000000006</v>
      </c>
      <c r="BF86">
        <v>62.25</v>
      </c>
      <c r="BG86">
        <v>63.1</v>
      </c>
      <c r="BH86">
        <v>64.45</v>
      </c>
      <c r="BI86">
        <v>63.85</v>
      </c>
      <c r="BJ86">
        <v>62.1</v>
      </c>
      <c r="BK86">
        <v>63</v>
      </c>
      <c r="BL86">
        <v>62.55</v>
      </c>
      <c r="BM86">
        <v>62.55</v>
      </c>
      <c r="BN86">
        <v>62.55</v>
      </c>
      <c r="BO86">
        <v>63.25</v>
      </c>
      <c r="BP86">
        <v>64.099999999999994</v>
      </c>
      <c r="BQ86">
        <v>62.85</v>
      </c>
      <c r="BR86">
        <v>62.85</v>
      </c>
      <c r="BS86" s="12">
        <f t="shared" si="2"/>
        <v>0.13961922030825027</v>
      </c>
      <c r="BT86" s="13" cm="1">
        <f t="array" aca="1" ref="BT86" ca="1">_xlfn.PERCENTILE.INC((OFFSET(E86,0,1,1,COLUMNS(E86:BR86)-1) - E86:BQ86) / E86:BQ86, 0.05) * SQRT(COUNT(E86:BR86) - 1)</f>
        <v>-0.21867455483367523</v>
      </c>
      <c r="BU86" s="12" cm="1">
        <f t="array" aca="1" ref="BU86" ca="1">_xlfn.STDEV.P((E86:BQ86 - OFFSET(E86:BQ86,0,1)) / OFFSET(E86:BQ86,0,1)) * SQRT(COUNT(E86:BR86)-1)</f>
        <v>0.17051102998431023</v>
      </c>
      <c r="BV86" s="12" cm="1">
        <f t="array" ref="BV86">-(MAX(1 - (E86:BR86 / _xlfn.SCAN(E86, E86:BR86, _xlfn.LAMBDA(_xlpm.a,_xlpm.b, MAX(_xlpm.a, _xlpm.b))))))</f>
        <v>-0.11380880121396064</v>
      </c>
      <c r="BW86" s="14">
        <f t="shared" ca="1" si="3"/>
        <v>0.84948299427654905</v>
      </c>
    </row>
    <row r="87" spans="1:75" x14ac:dyDescent="0.45">
      <c r="A87" s="2" t="s">
        <v>191</v>
      </c>
      <c r="B87" t="s">
        <v>192</v>
      </c>
      <c r="C87" t="s">
        <v>19</v>
      </c>
      <c r="D87" t="s">
        <v>8</v>
      </c>
      <c r="E87">
        <v>35.799999999999997</v>
      </c>
      <c r="F87">
        <v>36.049999999999997</v>
      </c>
      <c r="G87">
        <v>36.1</v>
      </c>
      <c r="H87">
        <v>36.25</v>
      </c>
      <c r="I87">
        <v>36.450000000000003</v>
      </c>
      <c r="J87">
        <v>36.5</v>
      </c>
      <c r="K87">
        <v>36.65</v>
      </c>
      <c r="L87">
        <v>36.4</v>
      </c>
      <c r="M87">
        <v>36.65</v>
      </c>
      <c r="N87">
        <v>36.75</v>
      </c>
      <c r="O87">
        <v>36.75</v>
      </c>
      <c r="P87">
        <v>35.9</v>
      </c>
      <c r="Q87">
        <v>35.5</v>
      </c>
      <c r="R87">
        <v>34</v>
      </c>
      <c r="S87">
        <v>34.700000000000003</v>
      </c>
      <c r="T87">
        <v>34.1</v>
      </c>
      <c r="U87">
        <v>34.200000000000003</v>
      </c>
      <c r="V87">
        <v>33.1</v>
      </c>
      <c r="W87">
        <v>32.5</v>
      </c>
      <c r="X87">
        <v>29.5</v>
      </c>
      <c r="Y87">
        <v>29.35</v>
      </c>
      <c r="Z87">
        <v>31.2</v>
      </c>
      <c r="AA87">
        <v>33</v>
      </c>
      <c r="AB87">
        <v>38.35</v>
      </c>
      <c r="AC87">
        <v>39.049999999999997</v>
      </c>
      <c r="AD87">
        <v>37.700000000000003</v>
      </c>
      <c r="AE87">
        <v>35.200000000000003</v>
      </c>
      <c r="AF87">
        <v>31.75</v>
      </c>
      <c r="AG87">
        <v>32.049999999999997</v>
      </c>
      <c r="AH87">
        <v>30.75</v>
      </c>
      <c r="AI87">
        <v>31.25</v>
      </c>
      <c r="AJ87">
        <v>30.9</v>
      </c>
      <c r="AK87">
        <v>30.4</v>
      </c>
      <c r="AL87">
        <v>31.65</v>
      </c>
      <c r="AM87">
        <v>31.55</v>
      </c>
      <c r="AN87">
        <v>30.8</v>
      </c>
      <c r="AO87">
        <v>31.15</v>
      </c>
      <c r="AP87">
        <v>31.1</v>
      </c>
      <c r="AQ87">
        <v>31.35</v>
      </c>
      <c r="AR87">
        <v>32.4</v>
      </c>
      <c r="AS87">
        <v>31.95</v>
      </c>
      <c r="AT87">
        <v>32.549999999999997</v>
      </c>
      <c r="AU87">
        <v>32.15</v>
      </c>
      <c r="AV87">
        <v>32.75</v>
      </c>
      <c r="AW87">
        <v>33.6</v>
      </c>
      <c r="AX87">
        <v>34.299999999999997</v>
      </c>
      <c r="AY87">
        <v>32.549999999999997</v>
      </c>
      <c r="AZ87">
        <v>32.9</v>
      </c>
      <c r="BA87">
        <v>32.75</v>
      </c>
      <c r="BB87">
        <v>32.299999999999997</v>
      </c>
      <c r="BC87">
        <v>32.6</v>
      </c>
      <c r="BD87">
        <v>31.7</v>
      </c>
      <c r="BE87">
        <v>32.1</v>
      </c>
      <c r="BF87">
        <v>32.9</v>
      </c>
      <c r="BG87">
        <v>32</v>
      </c>
      <c r="BH87">
        <v>31.8</v>
      </c>
      <c r="BI87">
        <v>32.6</v>
      </c>
      <c r="BJ87">
        <v>31.75</v>
      </c>
      <c r="BK87">
        <v>31.7</v>
      </c>
      <c r="BL87">
        <v>31.75</v>
      </c>
      <c r="BM87">
        <v>31.75</v>
      </c>
      <c r="BN87">
        <v>31.75</v>
      </c>
      <c r="BO87">
        <v>31.8</v>
      </c>
      <c r="BP87">
        <v>31.85</v>
      </c>
      <c r="BQ87">
        <v>31.85</v>
      </c>
      <c r="BR87">
        <v>31.85</v>
      </c>
      <c r="BS87" s="12">
        <f t="shared" si="2"/>
        <v>-0.11033519553072614</v>
      </c>
      <c r="BT87" s="13" cm="1">
        <f t="array" aca="1" ref="BT87" ca="1">_xlfn.PERCENTILE.INC((OFFSET(E87,0,1,1,COLUMNS(E87:BR87)-1) - E87:BQ87) / E87:BQ87, 0.05) * SQRT(COUNT(E87:BR87) - 1)</f>
        <v>-0.39720350044793656</v>
      </c>
      <c r="BU87" s="12" cm="1">
        <f t="array" aca="1" ref="BU87" ca="1">_xlfn.STDEV.P((E87:BQ87 - OFFSET(E87:BQ87,0,1)) / OFFSET(E87:BQ87,0,1)) * SQRT(COUNT(E87:BR87)-1)</f>
        <v>0.27288330614713985</v>
      </c>
      <c r="BV87" s="12" cm="1">
        <f t="array" ref="BV87">-(MAX(1 - (E87:BR87 / _xlfn.SCAN(E87, E87:BR87, _xlfn.LAMBDA(_xlpm.a,_xlpm.b, MAX(_xlpm.a, _xlpm.b))))))</f>
        <v>-0.22151088348271442</v>
      </c>
      <c r="BW87" s="14">
        <f t="shared" ca="1" si="3"/>
        <v>-0.38517634887511715</v>
      </c>
    </row>
    <row r="88" spans="1:75" x14ac:dyDescent="0.45">
      <c r="A88" s="2" t="s">
        <v>193</v>
      </c>
      <c r="B88" t="s">
        <v>194</v>
      </c>
      <c r="C88" t="s">
        <v>25</v>
      </c>
      <c r="D88" t="s">
        <v>34</v>
      </c>
      <c r="E88">
        <v>0.57499999999999996</v>
      </c>
      <c r="F88">
        <v>0.58699999999999997</v>
      </c>
      <c r="G88">
        <v>0.58199999999999996</v>
      </c>
      <c r="H88">
        <v>0.59</v>
      </c>
      <c r="I88">
        <v>0.6</v>
      </c>
      <c r="J88">
        <v>0.64</v>
      </c>
      <c r="K88">
        <v>0.59499999999999997</v>
      </c>
      <c r="L88">
        <v>0.65</v>
      </c>
      <c r="M88">
        <v>0.69799999999999995</v>
      </c>
      <c r="N88">
        <v>0.63200000000000001</v>
      </c>
      <c r="O88">
        <v>0.60899999999999999</v>
      </c>
      <c r="P88">
        <v>0.62</v>
      </c>
      <c r="Q88">
        <v>0.62</v>
      </c>
      <c r="R88">
        <v>0.61</v>
      </c>
      <c r="S88">
        <v>0.60699999999999998</v>
      </c>
      <c r="T88">
        <v>0.623</v>
      </c>
      <c r="U88">
        <v>0.622</v>
      </c>
      <c r="V88">
        <v>0.53</v>
      </c>
      <c r="W88">
        <v>0.505</v>
      </c>
      <c r="X88">
        <v>0.46200000000000002</v>
      </c>
      <c r="Y88">
        <v>0.44600000000000001</v>
      </c>
      <c r="Z88">
        <v>0.46100000000000002</v>
      </c>
      <c r="AA88">
        <v>0.46899999999999997</v>
      </c>
      <c r="AB88">
        <v>0.47699999999999998</v>
      </c>
      <c r="AC88">
        <v>0.5</v>
      </c>
      <c r="AD88">
        <v>0.50700000000000001</v>
      </c>
      <c r="AE88">
        <v>0.51600000000000001</v>
      </c>
      <c r="AF88">
        <v>0.56999999999999995</v>
      </c>
      <c r="AG88">
        <v>0.56699999999999995</v>
      </c>
      <c r="AH88">
        <v>0.58499999999999996</v>
      </c>
      <c r="AI88">
        <v>0.59399999999999997</v>
      </c>
      <c r="AJ88">
        <v>0.59599999999999997</v>
      </c>
      <c r="AK88">
        <v>0.625</v>
      </c>
      <c r="AL88">
        <v>0.64100000000000001</v>
      </c>
      <c r="AM88">
        <v>0.629</v>
      </c>
      <c r="AN88">
        <v>0.60799999999999998</v>
      </c>
      <c r="AO88">
        <v>0.66400000000000003</v>
      </c>
      <c r="AP88">
        <v>0.67800000000000005</v>
      </c>
      <c r="AQ88">
        <v>0.68400000000000005</v>
      </c>
      <c r="AR88">
        <v>0.68700000000000006</v>
      </c>
      <c r="AS88">
        <v>0.67900000000000005</v>
      </c>
      <c r="AT88">
        <v>0.68799999999999994</v>
      </c>
      <c r="AU88">
        <v>0.66</v>
      </c>
      <c r="AV88">
        <v>0.67400000000000004</v>
      </c>
      <c r="AW88">
        <v>0.66</v>
      </c>
      <c r="AX88">
        <v>0.67500000000000004</v>
      </c>
      <c r="AY88">
        <v>0.72499999999999998</v>
      </c>
      <c r="AZ88">
        <v>0.72499999999999998</v>
      </c>
      <c r="BA88">
        <v>0.70799999999999996</v>
      </c>
      <c r="BB88">
        <v>0.68</v>
      </c>
      <c r="BC88">
        <v>0.66900000000000004</v>
      </c>
      <c r="BD88">
        <v>0.65800000000000003</v>
      </c>
      <c r="BE88">
        <v>0.66900000000000004</v>
      </c>
      <c r="BF88">
        <v>0.68799999999999994</v>
      </c>
      <c r="BG88">
        <v>0.67</v>
      </c>
      <c r="BH88">
        <v>0.68</v>
      </c>
      <c r="BI88">
        <v>0.69699999999999995</v>
      </c>
      <c r="BJ88">
        <v>0.66400000000000003</v>
      </c>
      <c r="BK88">
        <v>0.65900000000000003</v>
      </c>
      <c r="BL88">
        <v>0.68400000000000005</v>
      </c>
      <c r="BM88">
        <v>0.68400000000000005</v>
      </c>
      <c r="BN88">
        <v>0.68400000000000005</v>
      </c>
      <c r="BO88">
        <v>0.70399999999999996</v>
      </c>
      <c r="BP88">
        <v>0.69499999999999995</v>
      </c>
      <c r="BQ88">
        <v>0.68200000000000005</v>
      </c>
      <c r="BR88">
        <v>0.68200000000000005</v>
      </c>
      <c r="BS88" s="12">
        <f t="shared" si="2"/>
        <v>0.18608695652173932</v>
      </c>
      <c r="BT88" s="13" cm="1">
        <f t="array" aca="1" ref="BT88" ca="1">_xlfn.PERCENTILE.INC((OFFSET(E88,0,1,1,COLUMNS(E88:BR88)-1) - E88:BQ88) / E88:BQ88, 0.05) * SQRT(COUNT(E88:BR88) - 1)</f>
        <v>-0.52984475463845127</v>
      </c>
      <c r="BU88" s="12" cm="1">
        <f t="array" aca="1" ref="BU88" ca="1">_xlfn.STDEV.P((E88:BQ88 - OFFSET(E88:BQ88,0,1)) / OFFSET(E88:BQ88,0,1)) * SQRT(COUNT(E88:BR88)-1)</f>
        <v>0.3516355471135702</v>
      </c>
      <c r="BV88" s="12" cm="1">
        <f t="array" ref="BV88">-(MAX(1 - (E88:BR88 / _xlfn.SCAN(E88, E88:BR88, _xlfn.LAMBDA(_xlpm.a,_xlpm.b, MAX(_xlpm.a, _xlpm.b))))))</f>
        <v>-0.36103151862464178</v>
      </c>
      <c r="BW88" s="14">
        <f t="shared" ca="1" si="3"/>
        <v>0.54406887498194068</v>
      </c>
    </row>
    <row r="89" spans="1:75" x14ac:dyDescent="0.45">
      <c r="A89" s="2" t="s">
        <v>195</v>
      </c>
      <c r="B89" t="s">
        <v>196</v>
      </c>
      <c r="C89" t="s">
        <v>16</v>
      </c>
      <c r="D89" t="s">
        <v>8</v>
      </c>
      <c r="E89">
        <v>3.145</v>
      </c>
      <c r="F89">
        <v>3.16</v>
      </c>
      <c r="G89">
        <v>3.19</v>
      </c>
      <c r="H89">
        <v>3.2050000000000001</v>
      </c>
      <c r="I89">
        <v>3.17</v>
      </c>
      <c r="J89">
        <v>3.1949999999999998</v>
      </c>
      <c r="K89">
        <v>3.21</v>
      </c>
      <c r="L89">
        <v>3.18</v>
      </c>
      <c r="M89">
        <v>3.1349999999999998</v>
      </c>
      <c r="N89">
        <v>3.15</v>
      </c>
      <c r="O89">
        <v>3.0550000000000002</v>
      </c>
      <c r="P89">
        <v>3.0550000000000002</v>
      </c>
      <c r="Q89">
        <v>3.03</v>
      </c>
      <c r="R89">
        <v>3.12</v>
      </c>
      <c r="S89">
        <v>3.05</v>
      </c>
      <c r="T89">
        <v>3.02</v>
      </c>
      <c r="U89">
        <v>3.04</v>
      </c>
      <c r="V89">
        <v>2.9950000000000001</v>
      </c>
      <c r="W89">
        <v>3.0449999999999999</v>
      </c>
      <c r="X89">
        <v>2.92</v>
      </c>
      <c r="Y89">
        <v>2.94</v>
      </c>
      <c r="Z89">
        <v>2.9750000000000001</v>
      </c>
      <c r="AA89">
        <v>3.05</v>
      </c>
      <c r="AB89">
        <v>3.0550000000000002</v>
      </c>
      <c r="AC89">
        <v>3.03</v>
      </c>
      <c r="AD89">
        <v>2.97</v>
      </c>
      <c r="AE89">
        <v>3.0049999999999999</v>
      </c>
      <c r="AF89">
        <v>3.145</v>
      </c>
      <c r="AG89">
        <v>3.21</v>
      </c>
      <c r="AH89">
        <v>3.27</v>
      </c>
      <c r="AI89">
        <v>3.3</v>
      </c>
      <c r="AJ89">
        <v>3.33</v>
      </c>
      <c r="AK89">
        <v>3.4</v>
      </c>
      <c r="AL89">
        <v>3.3450000000000002</v>
      </c>
      <c r="AM89">
        <v>3.3250000000000002</v>
      </c>
      <c r="AN89">
        <v>3.39</v>
      </c>
      <c r="AO89">
        <v>3.4750000000000001</v>
      </c>
      <c r="AP89">
        <v>3.5049999999999999</v>
      </c>
      <c r="AQ89">
        <v>3.49</v>
      </c>
      <c r="AR89">
        <v>3.49</v>
      </c>
      <c r="AS89">
        <v>3.5249999999999999</v>
      </c>
      <c r="AT89">
        <v>3.57</v>
      </c>
      <c r="AU89">
        <v>3.5350000000000001</v>
      </c>
      <c r="AV89">
        <v>3.5150000000000001</v>
      </c>
      <c r="AW89">
        <v>3.48</v>
      </c>
      <c r="AX89">
        <v>3.47</v>
      </c>
      <c r="AY89">
        <v>3.5350000000000001</v>
      </c>
      <c r="AZ89">
        <v>3.4550000000000001</v>
      </c>
      <c r="BA89">
        <v>3.45</v>
      </c>
      <c r="BB89">
        <v>3.42</v>
      </c>
      <c r="BC89">
        <v>3.44</v>
      </c>
      <c r="BD89">
        <v>3.4350000000000001</v>
      </c>
      <c r="BE89">
        <v>3.42</v>
      </c>
      <c r="BF89">
        <v>3.4750000000000001</v>
      </c>
      <c r="BG89">
        <v>3.52</v>
      </c>
      <c r="BH89">
        <v>3.5550000000000002</v>
      </c>
      <c r="BI89">
        <v>3.5249999999999999</v>
      </c>
      <c r="BJ89">
        <v>3.48</v>
      </c>
      <c r="BK89">
        <v>3.5150000000000001</v>
      </c>
      <c r="BL89">
        <v>3.68</v>
      </c>
      <c r="BM89">
        <v>3.68</v>
      </c>
      <c r="BN89">
        <v>3.68</v>
      </c>
      <c r="BO89">
        <v>3.69</v>
      </c>
      <c r="BP89">
        <v>3.66</v>
      </c>
      <c r="BQ89">
        <v>3.6349999999999998</v>
      </c>
      <c r="BR89">
        <v>3.6349999999999998</v>
      </c>
      <c r="BS89" s="12">
        <f t="shared" si="2"/>
        <v>0.15580286168521454</v>
      </c>
      <c r="BT89" s="13" cm="1">
        <f t="array" aca="1" ref="BT89" ca="1">_xlfn.PERCENTILE.INC((OFFSET(E89,0,1,1,COLUMNS(E89:BR89)-1) - E89:BQ89) / E89:BQ89, 0.05) * SQRT(COUNT(E89:BR89) - 1)</f>
        <v>-0.17663692401070483</v>
      </c>
      <c r="BU89" s="12" cm="1">
        <f t="array" aca="1" ref="BU89" ca="1">_xlfn.STDEV.P((E89:BQ89 - OFFSET(E89:BQ89,0,1)) / OFFSET(E89:BQ89,0,1)) * SQRT(COUNT(E89:BR89)-1)</f>
        <v>0.1257123256588778</v>
      </c>
      <c r="BV89" s="12" cm="1">
        <f t="array" ref="BV89">-(MAX(1 - (E89:BR89 / _xlfn.SCAN(E89, E89:BR89, _xlfn.LAMBDA(_xlpm.a,_xlpm.b, MAX(_xlpm.a, _xlpm.b))))))</f>
        <v>-9.0342679127725867E-2</v>
      </c>
      <c r="BW89" s="14">
        <f t="shared" ca="1" si="3"/>
        <v>1.2809393258873549</v>
      </c>
    </row>
    <row r="90" spans="1:75" x14ac:dyDescent="0.45">
      <c r="A90" s="2" t="s">
        <v>197</v>
      </c>
      <c r="B90" t="s">
        <v>198</v>
      </c>
      <c r="C90" t="s">
        <v>37</v>
      </c>
      <c r="D90" t="s">
        <v>29</v>
      </c>
      <c r="E90">
        <v>364.4</v>
      </c>
      <c r="F90">
        <v>371.6</v>
      </c>
      <c r="G90">
        <v>373</v>
      </c>
      <c r="H90">
        <v>372</v>
      </c>
      <c r="I90">
        <v>369.8</v>
      </c>
      <c r="J90">
        <v>368.8</v>
      </c>
      <c r="K90">
        <v>369.8</v>
      </c>
      <c r="L90">
        <v>369.4</v>
      </c>
      <c r="M90">
        <v>363</v>
      </c>
      <c r="N90">
        <v>391</v>
      </c>
      <c r="O90">
        <v>387.4</v>
      </c>
      <c r="P90">
        <v>381</v>
      </c>
      <c r="Q90">
        <v>379</v>
      </c>
      <c r="R90">
        <v>384</v>
      </c>
      <c r="S90">
        <v>375</v>
      </c>
      <c r="T90">
        <v>372.4</v>
      </c>
      <c r="U90">
        <v>376.4</v>
      </c>
      <c r="V90">
        <v>366.6</v>
      </c>
      <c r="W90">
        <v>364.2</v>
      </c>
      <c r="X90">
        <v>352.8</v>
      </c>
      <c r="Y90">
        <v>356.2</v>
      </c>
      <c r="Z90">
        <v>356.2</v>
      </c>
      <c r="AA90">
        <v>355.4</v>
      </c>
      <c r="AB90">
        <v>370</v>
      </c>
      <c r="AC90">
        <v>379</v>
      </c>
      <c r="AD90">
        <v>373.2</v>
      </c>
      <c r="AE90">
        <v>368.8</v>
      </c>
      <c r="AF90">
        <v>391</v>
      </c>
      <c r="AG90">
        <v>390.4</v>
      </c>
      <c r="AH90">
        <v>401.8</v>
      </c>
      <c r="AI90">
        <v>402.2</v>
      </c>
      <c r="AJ90">
        <v>404.4</v>
      </c>
      <c r="AK90">
        <v>423.2</v>
      </c>
      <c r="AL90">
        <v>420.4</v>
      </c>
      <c r="AM90">
        <v>419.4</v>
      </c>
      <c r="AN90">
        <v>413.4</v>
      </c>
      <c r="AO90">
        <v>416</v>
      </c>
      <c r="AP90">
        <v>419.4</v>
      </c>
      <c r="AQ90">
        <v>436.8</v>
      </c>
      <c r="AR90">
        <v>432</v>
      </c>
      <c r="AS90">
        <v>428.8</v>
      </c>
      <c r="AT90">
        <v>428</v>
      </c>
      <c r="AU90">
        <v>421.8</v>
      </c>
      <c r="AV90">
        <v>436.6</v>
      </c>
      <c r="AW90">
        <v>428.4</v>
      </c>
      <c r="AX90">
        <v>436</v>
      </c>
      <c r="AY90">
        <v>428.8</v>
      </c>
      <c r="AZ90">
        <v>426</v>
      </c>
      <c r="BA90">
        <v>430.8</v>
      </c>
      <c r="BB90">
        <v>433.2</v>
      </c>
      <c r="BC90">
        <v>424</v>
      </c>
      <c r="BD90">
        <v>415.6</v>
      </c>
      <c r="BE90">
        <v>415.8</v>
      </c>
      <c r="BF90">
        <v>421.6</v>
      </c>
      <c r="BG90">
        <v>431.4</v>
      </c>
      <c r="BH90">
        <v>434.8</v>
      </c>
      <c r="BI90">
        <v>432.6</v>
      </c>
      <c r="BJ90">
        <v>415</v>
      </c>
      <c r="BK90">
        <v>427.6</v>
      </c>
      <c r="BL90">
        <v>439.6</v>
      </c>
      <c r="BM90">
        <v>439.6</v>
      </c>
      <c r="BN90">
        <v>439.6</v>
      </c>
      <c r="BO90">
        <v>439.6</v>
      </c>
      <c r="BP90">
        <v>446</v>
      </c>
      <c r="BQ90">
        <v>440.4</v>
      </c>
      <c r="BR90">
        <v>431.2</v>
      </c>
      <c r="BS90" s="12">
        <f t="shared" si="2"/>
        <v>0.18331503841931948</v>
      </c>
      <c r="BT90" s="13" cm="1">
        <f t="array" aca="1" ref="BT90" ca="1">_xlfn.PERCENTILE.INC((OFFSET(E90,0,1,1,COLUMNS(E90:BR90)-1) - E90:BQ90) / E90:BQ90, 0.05) * SQRT(COUNT(E90:BR90) - 1)</f>
        <v>-0.18541145618057314</v>
      </c>
      <c r="BU90" s="12" cm="1">
        <f t="array" aca="1" ref="BU90" ca="1">_xlfn.STDEV.P((E90:BQ90 - OFFSET(E90:BQ90,0,1)) / OFFSET(E90:BQ90,0,1)) * SQRT(COUNT(E90:BR90)-1)</f>
        <v>0.16679652564145764</v>
      </c>
      <c r="BV90" s="12" cm="1">
        <f t="array" ref="BV90">-(MAX(1 - (E90:BR90 / _xlfn.SCAN(E90, E90:BR90, _xlfn.LAMBDA(_xlpm.a,_xlpm.b, MAX(_xlpm.a, _xlpm.b))))))</f>
        <v>-9.7698209718670048E-2</v>
      </c>
      <c r="BW90" s="14">
        <f t="shared" ca="1" si="3"/>
        <v>1.1303714972133505</v>
      </c>
    </row>
    <row r="91" spans="1:75" x14ac:dyDescent="0.45">
      <c r="A91" s="2" t="s">
        <v>199</v>
      </c>
      <c r="B91" t="s">
        <v>200</v>
      </c>
      <c r="C91" t="s">
        <v>54</v>
      </c>
      <c r="D91" t="s">
        <v>8</v>
      </c>
      <c r="E91">
        <v>131.1</v>
      </c>
      <c r="F91">
        <v>128.69999999999999</v>
      </c>
      <c r="G91">
        <v>130.25</v>
      </c>
      <c r="H91">
        <v>126.75</v>
      </c>
      <c r="I91">
        <v>128.55000000000001</v>
      </c>
      <c r="J91">
        <v>129.85</v>
      </c>
      <c r="K91">
        <v>133.94999999999999</v>
      </c>
      <c r="L91">
        <v>135.69999999999999</v>
      </c>
      <c r="M91">
        <v>138.55000000000001</v>
      </c>
      <c r="N91">
        <v>138.44999999999999</v>
      </c>
      <c r="O91">
        <v>136.55000000000001</v>
      </c>
      <c r="P91">
        <v>137.65</v>
      </c>
      <c r="Q91">
        <v>137.69999999999999</v>
      </c>
      <c r="R91">
        <v>134.25</v>
      </c>
      <c r="S91">
        <v>133.25</v>
      </c>
      <c r="T91">
        <v>131.5</v>
      </c>
      <c r="U91">
        <v>127</v>
      </c>
      <c r="V91">
        <v>123.05</v>
      </c>
      <c r="W91">
        <v>121.25</v>
      </c>
      <c r="X91">
        <v>117.3</v>
      </c>
      <c r="Y91">
        <v>124.9</v>
      </c>
      <c r="Z91">
        <v>122.8</v>
      </c>
      <c r="AA91">
        <v>125</v>
      </c>
      <c r="AB91">
        <v>127.05</v>
      </c>
      <c r="AC91">
        <v>131.94999999999999</v>
      </c>
      <c r="AD91">
        <v>137.15</v>
      </c>
      <c r="AE91">
        <v>139.05000000000001</v>
      </c>
      <c r="AF91">
        <v>139.25</v>
      </c>
      <c r="AG91">
        <v>129.1</v>
      </c>
      <c r="AH91">
        <v>132.44999999999999</v>
      </c>
      <c r="AI91">
        <v>132.19999999999999</v>
      </c>
      <c r="AJ91">
        <v>135.19999999999999</v>
      </c>
      <c r="AK91">
        <v>137.9</v>
      </c>
      <c r="AL91">
        <v>138.65</v>
      </c>
      <c r="AM91">
        <v>139.65</v>
      </c>
      <c r="AN91">
        <v>139.35</v>
      </c>
      <c r="AO91">
        <v>141.1</v>
      </c>
      <c r="AP91">
        <v>139.80000000000001</v>
      </c>
      <c r="AQ91">
        <v>140.9</v>
      </c>
      <c r="AR91">
        <v>143.35</v>
      </c>
      <c r="AS91">
        <v>143.5</v>
      </c>
      <c r="AT91">
        <v>147.5</v>
      </c>
      <c r="AU91">
        <v>148.15</v>
      </c>
      <c r="AV91">
        <v>153.35</v>
      </c>
      <c r="AW91">
        <v>152.69999999999999</v>
      </c>
      <c r="AX91">
        <v>154.9</v>
      </c>
      <c r="AY91">
        <v>156.9</v>
      </c>
      <c r="AZ91">
        <v>158.25</v>
      </c>
      <c r="BA91">
        <v>162.30000000000001</v>
      </c>
      <c r="BB91">
        <v>165.7</v>
      </c>
      <c r="BC91">
        <v>166.25</v>
      </c>
      <c r="BD91">
        <v>163.44999999999999</v>
      </c>
      <c r="BE91">
        <v>165.9</v>
      </c>
      <c r="BF91">
        <v>166.15</v>
      </c>
      <c r="BG91">
        <v>168.3</v>
      </c>
      <c r="BH91">
        <v>169.1</v>
      </c>
      <c r="BI91">
        <v>167.55</v>
      </c>
      <c r="BJ91">
        <v>168.25</v>
      </c>
      <c r="BK91">
        <v>172.2</v>
      </c>
      <c r="BL91">
        <v>174</v>
      </c>
      <c r="BM91">
        <v>177.9</v>
      </c>
      <c r="BN91">
        <v>177.9</v>
      </c>
      <c r="BO91">
        <v>179.5</v>
      </c>
      <c r="BP91">
        <v>179.65</v>
      </c>
      <c r="BQ91">
        <v>179.95</v>
      </c>
      <c r="BR91">
        <v>179.95</v>
      </c>
      <c r="BS91" s="12">
        <f t="shared" si="2"/>
        <v>0.37261632341723872</v>
      </c>
      <c r="BT91" s="13" cm="1">
        <f t="array" aca="1" ref="BT91" ca="1">_xlfn.PERCENTILE.INC((OFFSET(E91,0,1,1,COLUMNS(E91:BR91)-1) - E91:BQ91) / E91:BQ91, 0.05) * SQRT(COUNT(E91:BR91) - 1)</f>
        <v>-0.2439330409688179</v>
      </c>
      <c r="BU91" s="12" cm="1">
        <f t="array" aca="1" ref="BU91" ca="1">_xlfn.STDEV.P((E91:BQ91 - OFFSET(E91:BQ91,0,1)) / OFFSET(E91:BQ91,0,1)) * SQRT(COUNT(E91:BR91)-1)</f>
        <v>0.1668114289167435</v>
      </c>
      <c r="BV91" s="12" cm="1">
        <f t="array" ref="BV91">-(MAX(1 - (E91:BR91 / _xlfn.SCAN(E91, E91:BR91, _xlfn.LAMBDA(_xlpm.a,_xlpm.b, MAX(_xlpm.a, _xlpm.b))))))</f>
        <v>-0.15337423312883447</v>
      </c>
      <c r="BW91" s="14">
        <f t="shared" ca="1" si="3"/>
        <v>2.2650925411461009</v>
      </c>
    </row>
    <row r="92" spans="1:75" x14ac:dyDescent="0.45">
      <c r="A92" s="2" t="s">
        <v>201</v>
      </c>
      <c r="B92" t="s">
        <v>202</v>
      </c>
      <c r="C92" t="s">
        <v>54</v>
      </c>
      <c r="D92" t="s">
        <v>8</v>
      </c>
      <c r="E92">
        <v>321.3999</v>
      </c>
      <c r="F92">
        <v>319.8999</v>
      </c>
      <c r="G92">
        <v>320.25</v>
      </c>
      <c r="H92">
        <v>317.2</v>
      </c>
      <c r="I92">
        <v>318.6499</v>
      </c>
      <c r="J92">
        <v>322.2</v>
      </c>
      <c r="K92">
        <v>328.1001</v>
      </c>
      <c r="L92">
        <v>335.8999</v>
      </c>
      <c r="M92">
        <v>344.25</v>
      </c>
      <c r="N92">
        <v>340.8999</v>
      </c>
      <c r="O92">
        <v>329.1001</v>
      </c>
      <c r="P92">
        <v>330.6001</v>
      </c>
      <c r="Q92">
        <v>331.3999</v>
      </c>
      <c r="R92">
        <v>326.1499</v>
      </c>
      <c r="S92">
        <v>324.5</v>
      </c>
      <c r="T92">
        <v>320.1001</v>
      </c>
      <c r="U92">
        <v>316.6001</v>
      </c>
      <c r="V92">
        <v>309.3</v>
      </c>
      <c r="W92">
        <v>309.45</v>
      </c>
      <c r="X92">
        <v>309.05</v>
      </c>
      <c r="Y92">
        <v>315</v>
      </c>
      <c r="Z92">
        <v>312</v>
      </c>
      <c r="AA92">
        <v>313.75</v>
      </c>
      <c r="AB92">
        <v>318.3999</v>
      </c>
      <c r="AC92">
        <v>322.6499</v>
      </c>
      <c r="AD92">
        <v>335.25</v>
      </c>
      <c r="AE92">
        <v>339.25</v>
      </c>
      <c r="AF92">
        <v>354.7</v>
      </c>
      <c r="AG92">
        <v>340.7</v>
      </c>
      <c r="AH92">
        <v>350.75</v>
      </c>
      <c r="AI92">
        <v>352.8999</v>
      </c>
      <c r="AJ92">
        <v>352.8</v>
      </c>
      <c r="AK92">
        <v>358.1001</v>
      </c>
      <c r="AL92">
        <v>359.05</v>
      </c>
      <c r="AM92">
        <v>357.6499</v>
      </c>
      <c r="AN92">
        <v>355.45</v>
      </c>
      <c r="AO92">
        <v>361.1499</v>
      </c>
      <c r="AP92">
        <v>357.25</v>
      </c>
      <c r="AQ92">
        <v>358.8999</v>
      </c>
      <c r="AR92">
        <v>355</v>
      </c>
      <c r="AS92">
        <v>357.45</v>
      </c>
      <c r="AT92">
        <v>366.3501</v>
      </c>
      <c r="AU92">
        <v>363.8501</v>
      </c>
      <c r="AV92">
        <v>372.8501</v>
      </c>
      <c r="AW92">
        <v>371.1001</v>
      </c>
      <c r="AX92">
        <v>373.1499</v>
      </c>
      <c r="AY92">
        <v>378.3</v>
      </c>
      <c r="AZ92">
        <v>386.8</v>
      </c>
      <c r="BA92">
        <v>384.75</v>
      </c>
      <c r="BB92">
        <v>383.3</v>
      </c>
      <c r="BC92">
        <v>376.95</v>
      </c>
      <c r="BD92">
        <v>373.8501</v>
      </c>
      <c r="BE92">
        <v>376</v>
      </c>
      <c r="BF92">
        <v>382.3501</v>
      </c>
      <c r="BG92">
        <v>385.3</v>
      </c>
      <c r="BH92">
        <v>390.5</v>
      </c>
      <c r="BI92">
        <v>389.55</v>
      </c>
      <c r="BJ92">
        <v>380.6001</v>
      </c>
      <c r="BK92">
        <v>391.3999</v>
      </c>
      <c r="BL92">
        <v>390.25</v>
      </c>
      <c r="BM92">
        <v>393.5</v>
      </c>
      <c r="BN92">
        <v>393.5</v>
      </c>
      <c r="BO92">
        <v>396.8501</v>
      </c>
      <c r="BP92">
        <v>396.3</v>
      </c>
      <c r="BQ92">
        <v>398.5</v>
      </c>
      <c r="BR92">
        <v>397.55</v>
      </c>
      <c r="BS92" s="12">
        <f t="shared" si="2"/>
        <v>0.23693255660627152</v>
      </c>
      <c r="BT92" s="13" cm="1">
        <f t="array" aca="1" ref="BT92" ca="1">_xlfn.PERCENTILE.INC((OFFSET(E92,0,1,1,COLUMNS(E92:BR92)-1) - E92:BQ92) / E92:BQ92, 0.05) * SQRT(COUNT(E92:BR92) - 1)</f>
        <v>-0.17489704446352763</v>
      </c>
      <c r="BU92" s="12" cm="1">
        <f t="array" aca="1" ref="BU92" ca="1">_xlfn.STDEV.P((E92:BQ92 - OFFSET(E92:BQ92,0,1)) / OFFSET(E92:BQ92,0,1)) * SQRT(COUNT(E92:BR92)-1)</f>
        <v>0.12536317283409906</v>
      </c>
      <c r="BV92" s="12" cm="1">
        <f t="array" ref="BV92">-(MAX(1 - (E92:BR92 / _xlfn.SCAN(E92, E92:BR92, _xlfn.LAMBDA(_xlpm.a,_xlpm.b, MAX(_xlpm.a, _xlpm.b))))))</f>
        <v>-0.10225127087872188</v>
      </c>
      <c r="BW92" s="14">
        <f t="shared" ca="1" si="3"/>
        <v>1.9316642290693811</v>
      </c>
    </row>
    <row r="93" spans="1:75" x14ac:dyDescent="0.45">
      <c r="A93" s="2" t="s">
        <v>203</v>
      </c>
      <c r="B93" t="s">
        <v>204</v>
      </c>
      <c r="C93" t="s">
        <v>19</v>
      </c>
      <c r="D93" t="s">
        <v>29</v>
      </c>
      <c r="E93">
        <v>5266</v>
      </c>
      <c r="F93">
        <v>5264</v>
      </c>
      <c r="G93">
        <v>5438</v>
      </c>
      <c r="H93">
        <v>5266</v>
      </c>
      <c r="I93">
        <v>5310</v>
      </c>
      <c r="J93">
        <v>5286</v>
      </c>
      <c r="K93">
        <v>5412</v>
      </c>
      <c r="L93">
        <v>5268</v>
      </c>
      <c r="M93">
        <v>5378</v>
      </c>
      <c r="N93">
        <v>4825</v>
      </c>
      <c r="O93">
        <v>4644</v>
      </c>
      <c r="P93">
        <v>4710</v>
      </c>
      <c r="Q93">
        <v>4927</v>
      </c>
      <c r="R93">
        <v>4954</v>
      </c>
      <c r="S93">
        <v>4895</v>
      </c>
      <c r="T93">
        <v>4673</v>
      </c>
      <c r="U93">
        <v>4665</v>
      </c>
      <c r="V93">
        <v>4576</v>
      </c>
      <c r="W93">
        <v>4591</v>
      </c>
      <c r="X93">
        <v>4468</v>
      </c>
      <c r="Y93">
        <v>4448</v>
      </c>
      <c r="Z93">
        <v>4408</v>
      </c>
      <c r="AA93">
        <v>4510</v>
      </c>
      <c r="AB93">
        <v>4563</v>
      </c>
      <c r="AC93">
        <v>4753</v>
      </c>
      <c r="AD93">
        <v>4695</v>
      </c>
      <c r="AE93">
        <v>4684</v>
      </c>
      <c r="AF93">
        <v>4420</v>
      </c>
      <c r="AG93">
        <v>4361</v>
      </c>
      <c r="AH93">
        <v>4597</v>
      </c>
      <c r="AI93">
        <v>4577</v>
      </c>
      <c r="AJ93">
        <v>4550</v>
      </c>
      <c r="AK93">
        <v>4484</v>
      </c>
      <c r="AL93">
        <v>4463</v>
      </c>
      <c r="AM93">
        <v>4484</v>
      </c>
      <c r="AN93">
        <v>4500</v>
      </c>
      <c r="AO93">
        <v>4560</v>
      </c>
      <c r="AP93">
        <v>4552</v>
      </c>
      <c r="AQ93">
        <v>4451</v>
      </c>
      <c r="AR93">
        <v>4400</v>
      </c>
      <c r="AS93">
        <v>4473</v>
      </c>
      <c r="AT93">
        <v>4472</v>
      </c>
      <c r="AU93">
        <v>4636</v>
      </c>
      <c r="AV93">
        <v>4666</v>
      </c>
      <c r="AW93">
        <v>4622</v>
      </c>
      <c r="AX93">
        <v>4563</v>
      </c>
      <c r="AY93">
        <v>4448</v>
      </c>
      <c r="AZ93">
        <v>4420</v>
      </c>
      <c r="BA93">
        <v>4390</v>
      </c>
      <c r="BB93">
        <v>4400</v>
      </c>
      <c r="BC93">
        <v>4388</v>
      </c>
      <c r="BD93">
        <v>4427</v>
      </c>
      <c r="BE93">
        <v>4380</v>
      </c>
      <c r="BF93">
        <v>4391</v>
      </c>
      <c r="BG93">
        <v>4601</v>
      </c>
      <c r="BH93">
        <v>4672</v>
      </c>
      <c r="BI93">
        <v>4553</v>
      </c>
      <c r="BJ93">
        <v>4550</v>
      </c>
      <c r="BK93">
        <v>4570</v>
      </c>
      <c r="BL93">
        <v>4757</v>
      </c>
      <c r="BM93">
        <v>4829</v>
      </c>
      <c r="BN93">
        <v>4829</v>
      </c>
      <c r="BO93">
        <v>4829</v>
      </c>
      <c r="BP93">
        <v>4894</v>
      </c>
      <c r="BQ93">
        <v>4830</v>
      </c>
      <c r="BR93">
        <v>4783</v>
      </c>
      <c r="BS93" s="12">
        <f t="shared" si="2"/>
        <v>-9.1720470945689331E-2</v>
      </c>
      <c r="BT93" s="13" cm="1">
        <f t="array" aca="1" ref="BT93" ca="1">_xlfn.PERCENTILE.INC((OFFSET(E93,0,1,1,COLUMNS(E93:BR93)-1) - E93:BQ93) / E93:BQ93, 0.05) * SQRT(COUNT(E93:BR93) - 1)</f>
        <v>-0.29295195340585184</v>
      </c>
      <c r="BU93" s="12" cm="1">
        <f t="array" aca="1" ref="BU93" ca="1">_xlfn.STDEV.P((E93:BQ93 - OFFSET(E93:BQ93,0,1)) / OFFSET(E93:BQ93,0,1)) * SQRT(COUNT(E93:BR93)-1)</f>
        <v>0.20521007865882651</v>
      </c>
      <c r="BV93" s="12" cm="1">
        <f t="array" ref="BV93">-(MAX(1 - (E93:BR93 / _xlfn.SCAN(E93, E93:BR93, _xlfn.LAMBDA(_xlpm.a,_xlpm.b, MAX(_xlpm.a, _xlpm.b))))))</f>
        <v>-0.19805075395365945</v>
      </c>
      <c r="BW93" s="14">
        <f t="shared" ca="1" si="3"/>
        <v>-0.42148744111876529</v>
      </c>
    </row>
    <row r="94" spans="1:75" x14ac:dyDescent="0.45">
      <c r="A94" s="2" t="s">
        <v>205</v>
      </c>
      <c r="B94" t="s">
        <v>206</v>
      </c>
      <c r="C94" t="s">
        <v>37</v>
      </c>
      <c r="D94" t="s">
        <v>8</v>
      </c>
      <c r="E94">
        <v>28.67</v>
      </c>
      <c r="F94">
        <v>28.83</v>
      </c>
      <c r="G94">
        <v>29.32</v>
      </c>
      <c r="H94">
        <v>29.56</v>
      </c>
      <c r="I94">
        <v>29.32</v>
      </c>
      <c r="J94">
        <v>29.52</v>
      </c>
      <c r="K94">
        <v>29.5</v>
      </c>
      <c r="L94">
        <v>29.58</v>
      </c>
      <c r="M94">
        <v>28.79</v>
      </c>
      <c r="N94">
        <v>28.6</v>
      </c>
      <c r="O94">
        <v>27.71</v>
      </c>
      <c r="P94">
        <v>27.94</v>
      </c>
      <c r="Q94">
        <v>28.12</v>
      </c>
      <c r="R94">
        <v>28.12</v>
      </c>
      <c r="S94">
        <v>28.05</v>
      </c>
      <c r="T94">
        <v>28.09</v>
      </c>
      <c r="U94">
        <v>28.08</v>
      </c>
      <c r="V94">
        <v>27.55</v>
      </c>
      <c r="W94">
        <v>26.86</v>
      </c>
      <c r="X94">
        <v>26.21</v>
      </c>
      <c r="Y94">
        <v>25.78</v>
      </c>
      <c r="Z94">
        <v>26.1</v>
      </c>
      <c r="AA94">
        <v>26.4</v>
      </c>
      <c r="AB94">
        <v>27.44</v>
      </c>
      <c r="AC94">
        <v>27.63</v>
      </c>
      <c r="AD94">
        <v>28.06</v>
      </c>
      <c r="AE94">
        <v>28.19</v>
      </c>
      <c r="AF94">
        <v>30.8</v>
      </c>
      <c r="AG94">
        <v>32.03</v>
      </c>
      <c r="AH94">
        <v>31.3</v>
      </c>
      <c r="AI94">
        <v>31.01</v>
      </c>
      <c r="AJ94">
        <v>31.2</v>
      </c>
      <c r="AK94">
        <v>31.72</v>
      </c>
      <c r="AL94">
        <v>32.200000000000003</v>
      </c>
      <c r="AM94">
        <v>32.33</v>
      </c>
      <c r="AN94">
        <v>31.65</v>
      </c>
      <c r="AO94">
        <v>31.75</v>
      </c>
      <c r="AP94">
        <v>31.92</v>
      </c>
      <c r="AQ94">
        <v>32.85</v>
      </c>
      <c r="AR94">
        <v>32.369999999999997</v>
      </c>
      <c r="AS94">
        <v>31.89</v>
      </c>
      <c r="AT94">
        <v>31.72</v>
      </c>
      <c r="AU94">
        <v>31.28</v>
      </c>
      <c r="AV94">
        <v>32.090000000000003</v>
      </c>
      <c r="AW94">
        <v>32.159999999999997</v>
      </c>
      <c r="AX94">
        <v>32.07</v>
      </c>
      <c r="AY94">
        <v>31.81</v>
      </c>
      <c r="AZ94">
        <v>31.35</v>
      </c>
      <c r="BA94">
        <v>31.25</v>
      </c>
      <c r="BB94">
        <v>31.82</v>
      </c>
      <c r="BC94">
        <v>31.06</v>
      </c>
      <c r="BD94">
        <v>30.31</v>
      </c>
      <c r="BE94">
        <v>30.79</v>
      </c>
      <c r="BF94">
        <v>31.37</v>
      </c>
      <c r="BG94">
        <v>32.14</v>
      </c>
      <c r="BH94">
        <v>32.15</v>
      </c>
      <c r="BI94">
        <v>33.07</v>
      </c>
      <c r="BJ94">
        <v>31.75</v>
      </c>
      <c r="BK94">
        <v>32.11</v>
      </c>
      <c r="BL94">
        <v>32.880000000000003</v>
      </c>
      <c r="BM94">
        <v>32.909999999999997</v>
      </c>
      <c r="BN94">
        <v>32.909999999999997</v>
      </c>
      <c r="BO94">
        <v>33.44</v>
      </c>
      <c r="BP94">
        <v>33.17</v>
      </c>
      <c r="BQ94">
        <v>33.03</v>
      </c>
      <c r="BR94">
        <v>32.85</v>
      </c>
      <c r="BS94" s="12">
        <f t="shared" si="2"/>
        <v>0.14579700034879664</v>
      </c>
      <c r="BT94" s="13" cm="1">
        <f t="array" aca="1" ref="BT94" ca="1">_xlfn.PERCENTILE.INC((OFFSET(E94,0,1,1,COLUMNS(E94:BR94)-1) - E94:BQ94) / E94:BQ94, 0.05) * SQRT(COUNT(E94:BR94) - 1)</f>
        <v>-0.20055840302189948</v>
      </c>
      <c r="BU94" s="12" cm="1">
        <f t="array" aca="1" ref="BU94" ca="1">_xlfn.STDEV.P((E94:BQ94 - OFFSET(E94:BQ94,0,1)) / OFFSET(E94:BQ94,0,1)) * SQRT(COUNT(E94:BR94)-1)</f>
        <v>0.1585335581203284</v>
      </c>
      <c r="BV94" s="12" cm="1">
        <f t="array" ref="BV94">-(MAX(1 - (E94:BR94 / _xlfn.SCAN(E94, E94:BR94, _xlfn.LAMBDA(_xlpm.a,_xlpm.b, MAX(_xlpm.a, _xlpm.b))))))</f>
        <v>-0.12846517917511824</v>
      </c>
      <c r="BW94" s="14">
        <f t="shared" ca="1" si="3"/>
        <v>0.95263111570465142</v>
      </c>
    </row>
    <row r="95" spans="1:75" x14ac:dyDescent="0.45">
      <c r="A95" s="2" t="s">
        <v>207</v>
      </c>
      <c r="B95" t="s">
        <v>208</v>
      </c>
      <c r="C95" t="s">
        <v>22</v>
      </c>
      <c r="D95" t="s">
        <v>26</v>
      </c>
      <c r="E95">
        <v>209.2</v>
      </c>
      <c r="F95">
        <v>212.5</v>
      </c>
      <c r="G95">
        <v>212.8</v>
      </c>
      <c r="H95">
        <v>210.6</v>
      </c>
      <c r="I95">
        <v>212</v>
      </c>
      <c r="J95">
        <v>214</v>
      </c>
      <c r="K95">
        <v>212.4</v>
      </c>
      <c r="L95">
        <v>215</v>
      </c>
      <c r="M95">
        <v>212.8</v>
      </c>
      <c r="N95">
        <v>214.5</v>
      </c>
      <c r="O95">
        <v>210.8</v>
      </c>
      <c r="P95">
        <v>211.8</v>
      </c>
      <c r="Q95">
        <v>212.8</v>
      </c>
      <c r="R95">
        <v>216.9</v>
      </c>
      <c r="S95">
        <v>208</v>
      </c>
      <c r="T95">
        <v>210</v>
      </c>
      <c r="U95">
        <v>206.2</v>
      </c>
      <c r="V95">
        <v>198.95</v>
      </c>
      <c r="W95">
        <v>196.75</v>
      </c>
      <c r="X95">
        <v>190.35</v>
      </c>
      <c r="Y95">
        <v>189.55</v>
      </c>
      <c r="Z95">
        <v>191</v>
      </c>
      <c r="AA95">
        <v>191.95</v>
      </c>
      <c r="AB95">
        <v>191.85</v>
      </c>
      <c r="AC95">
        <v>194</v>
      </c>
      <c r="AD95">
        <v>198.95</v>
      </c>
      <c r="AE95">
        <v>197</v>
      </c>
      <c r="AF95">
        <v>213.4</v>
      </c>
      <c r="AG95">
        <v>219.1</v>
      </c>
      <c r="AH95">
        <v>219.8</v>
      </c>
      <c r="AI95">
        <v>217.8</v>
      </c>
      <c r="AJ95">
        <v>215.8</v>
      </c>
      <c r="AK95">
        <v>219.4</v>
      </c>
      <c r="AL95">
        <v>224</v>
      </c>
      <c r="AM95">
        <v>219</v>
      </c>
      <c r="AN95">
        <v>216.5</v>
      </c>
      <c r="AO95">
        <v>215.3</v>
      </c>
      <c r="AP95">
        <v>214.1</v>
      </c>
      <c r="AQ95">
        <v>212.8</v>
      </c>
      <c r="AR95">
        <v>209.8</v>
      </c>
      <c r="AS95">
        <v>210</v>
      </c>
      <c r="AT95">
        <v>206.8</v>
      </c>
      <c r="AU95">
        <v>204.1</v>
      </c>
      <c r="AV95">
        <v>203.6</v>
      </c>
      <c r="AW95">
        <v>204.6</v>
      </c>
      <c r="AX95">
        <v>203.8</v>
      </c>
      <c r="AY95">
        <v>201.4</v>
      </c>
      <c r="AZ95">
        <v>199.9</v>
      </c>
      <c r="BA95">
        <v>204.6</v>
      </c>
      <c r="BB95">
        <v>206.2</v>
      </c>
      <c r="BC95">
        <v>204.9</v>
      </c>
      <c r="BD95">
        <v>206.4</v>
      </c>
      <c r="BE95">
        <v>205</v>
      </c>
      <c r="BF95">
        <v>207.8</v>
      </c>
      <c r="BG95">
        <v>209.7</v>
      </c>
      <c r="BH95">
        <v>207.6</v>
      </c>
      <c r="BI95">
        <v>205.8</v>
      </c>
      <c r="BJ95">
        <v>200</v>
      </c>
      <c r="BK95">
        <v>201.2</v>
      </c>
      <c r="BL95">
        <v>201.8</v>
      </c>
      <c r="BM95">
        <v>201.8</v>
      </c>
      <c r="BN95">
        <v>201.8</v>
      </c>
      <c r="BO95">
        <v>203.4</v>
      </c>
      <c r="BP95">
        <v>203.4</v>
      </c>
      <c r="BQ95">
        <v>202.5</v>
      </c>
      <c r="BR95">
        <v>202.5</v>
      </c>
      <c r="BS95" s="12">
        <f t="shared" si="2"/>
        <v>-3.2026768642447363E-2</v>
      </c>
      <c r="BT95" s="13" cm="1">
        <f t="array" aca="1" ref="BT95" ca="1">_xlfn.PERCENTILE.INC((OFFSET(E95,0,1,1,COLUMNS(E95:BR95)-1) - E95:BQ95) / E95:BQ95, 0.05) * SQRT(COUNT(E95:BR95) - 1)</f>
        <v>-0.21776518590065419</v>
      </c>
      <c r="BU95" s="12" cm="1">
        <f t="array" aca="1" ref="BU95" ca="1">_xlfn.STDEV.P((E95:BQ95 - OFFSET(E95:BQ95,0,1)) / OFFSET(E95:BQ95,0,1)) * SQRT(COUNT(E95:BR95)-1)</f>
        <v>0.13613407688163004</v>
      </c>
      <c r="BV95" s="12" cm="1">
        <f t="array" ref="BV95">-(MAX(1 - (E95:BR95 / _xlfn.SCAN(E95, E95:BR95, _xlfn.LAMBDA(_xlpm.a,_xlpm.b, MAX(_xlpm.a, _xlpm.b))))))</f>
        <v>-0.12609497464269248</v>
      </c>
      <c r="BW95" s="14">
        <f t="shared" ca="1" si="3"/>
        <v>-0.19686304308472327</v>
      </c>
    </row>
    <row r="96" spans="1:75" x14ac:dyDescent="0.45">
      <c r="A96" s="2" t="s">
        <v>209</v>
      </c>
      <c r="B96" t="s">
        <v>210</v>
      </c>
      <c r="C96" t="s">
        <v>22</v>
      </c>
      <c r="D96" t="s">
        <v>8</v>
      </c>
      <c r="E96">
        <v>23.85</v>
      </c>
      <c r="F96">
        <v>23.8</v>
      </c>
      <c r="G96">
        <v>23.7</v>
      </c>
      <c r="H96">
        <v>24.1</v>
      </c>
      <c r="I96">
        <v>23.8</v>
      </c>
      <c r="J96">
        <v>23.8</v>
      </c>
      <c r="K96">
        <v>23.05</v>
      </c>
      <c r="L96">
        <v>23.3</v>
      </c>
      <c r="M96">
        <v>22.75</v>
      </c>
      <c r="N96">
        <v>23</v>
      </c>
      <c r="O96">
        <v>22.6</v>
      </c>
      <c r="P96">
        <v>22.7</v>
      </c>
      <c r="Q96">
        <v>22.2</v>
      </c>
      <c r="R96">
        <v>21.7</v>
      </c>
      <c r="S96">
        <v>21.35</v>
      </c>
      <c r="T96">
        <v>21.7</v>
      </c>
      <c r="U96">
        <v>21.2</v>
      </c>
      <c r="V96">
        <v>21.05</v>
      </c>
      <c r="W96">
        <v>21.05</v>
      </c>
      <c r="X96">
        <v>20.8</v>
      </c>
      <c r="Y96">
        <v>21.1</v>
      </c>
      <c r="Z96">
        <v>22</v>
      </c>
      <c r="AA96">
        <v>22</v>
      </c>
      <c r="AB96">
        <v>22</v>
      </c>
      <c r="AC96">
        <v>22.7</v>
      </c>
      <c r="AD96">
        <v>22.7</v>
      </c>
      <c r="AE96">
        <v>22.8</v>
      </c>
      <c r="AF96">
        <v>22.25</v>
      </c>
      <c r="AG96">
        <v>22.2</v>
      </c>
      <c r="AH96">
        <v>23.25</v>
      </c>
      <c r="AI96">
        <v>23</v>
      </c>
      <c r="AJ96">
        <v>23.4</v>
      </c>
      <c r="AK96">
        <v>24.05</v>
      </c>
      <c r="AL96">
        <v>24.05</v>
      </c>
      <c r="AM96">
        <v>24</v>
      </c>
      <c r="AN96">
        <v>23.95</v>
      </c>
      <c r="AO96">
        <v>24.05</v>
      </c>
      <c r="AP96">
        <v>24</v>
      </c>
      <c r="AQ96">
        <v>23.6</v>
      </c>
      <c r="AR96">
        <v>24.85</v>
      </c>
      <c r="AS96">
        <v>24.8</v>
      </c>
      <c r="AT96">
        <v>24.6</v>
      </c>
      <c r="AU96">
        <v>25.1</v>
      </c>
      <c r="AV96">
        <v>24.45</v>
      </c>
      <c r="AW96">
        <v>24.5</v>
      </c>
      <c r="AX96">
        <v>24.9</v>
      </c>
      <c r="AY96">
        <v>25.2</v>
      </c>
      <c r="AZ96">
        <v>25.35</v>
      </c>
      <c r="BA96">
        <v>25.35</v>
      </c>
      <c r="BB96">
        <v>26</v>
      </c>
      <c r="BC96">
        <v>26.1</v>
      </c>
      <c r="BD96">
        <v>26</v>
      </c>
      <c r="BE96">
        <v>26.2</v>
      </c>
      <c r="BF96">
        <v>25.7</v>
      </c>
      <c r="BG96">
        <v>25.75</v>
      </c>
      <c r="BH96">
        <v>25.95</v>
      </c>
      <c r="BI96">
        <v>25.7</v>
      </c>
      <c r="BJ96">
        <v>24.8</v>
      </c>
      <c r="BK96">
        <v>25.15</v>
      </c>
      <c r="BL96">
        <v>24.6</v>
      </c>
      <c r="BM96">
        <v>25.15</v>
      </c>
      <c r="BN96">
        <v>25.15</v>
      </c>
      <c r="BO96">
        <v>25</v>
      </c>
      <c r="BP96">
        <v>24.85</v>
      </c>
      <c r="BQ96">
        <v>24.8</v>
      </c>
      <c r="BR96">
        <v>24.6</v>
      </c>
      <c r="BS96" s="12">
        <f t="shared" si="2"/>
        <v>3.1446540880503145E-2</v>
      </c>
      <c r="BT96" s="13" cm="1">
        <f t="array" aca="1" ref="BT96" ca="1">_xlfn.PERCENTILE.INC((OFFSET(E96,0,1,1,COLUMNS(E96:BR96)-1) - E96:BQ96) / E96:BQ96, 0.05) * SQRT(COUNT(E96:BR96) - 1)</f>
        <v>-0.19364959127379267</v>
      </c>
      <c r="BU96" s="12" cm="1">
        <f t="array" aca="1" ref="BU96" ca="1">_xlfn.STDEV.P((E96:BQ96 - OFFSET(E96:BQ96,0,1)) / OFFSET(E96:BQ96,0,1)) * SQRT(COUNT(E96:BR96)-1)</f>
        <v>0.14128286146093522</v>
      </c>
      <c r="BV96" s="12" cm="1">
        <f t="array" ref="BV96">-(MAX(1 - (E96:BR96 / _xlfn.SCAN(E96, E96:BR96, _xlfn.LAMBDA(_xlpm.a,_xlpm.b, MAX(_xlpm.a, _xlpm.b))))))</f>
        <v>-0.13692946058091293</v>
      </c>
      <c r="BW96" s="14">
        <f t="shared" ca="1" si="3"/>
        <v>0.25957529810254726</v>
      </c>
    </row>
    <row r="97" spans="1:75" x14ac:dyDescent="0.45">
      <c r="A97" s="2" t="s">
        <v>211</v>
      </c>
      <c r="B97" t="s">
        <v>212</v>
      </c>
      <c r="C97" t="s">
        <v>71</v>
      </c>
      <c r="D97" t="s">
        <v>8</v>
      </c>
      <c r="E97">
        <v>4.3230000000000004</v>
      </c>
      <c r="F97">
        <v>4.2990000000000004</v>
      </c>
      <c r="G97">
        <v>4.4400000000000004</v>
      </c>
      <c r="H97">
        <v>4.5670000000000002</v>
      </c>
      <c r="I97">
        <v>4.452</v>
      </c>
      <c r="J97">
        <v>4.601</v>
      </c>
      <c r="K97">
        <v>4.5960000000000001</v>
      </c>
      <c r="L97">
        <v>4.6289999999999996</v>
      </c>
      <c r="M97">
        <v>4.5570000000000004</v>
      </c>
      <c r="N97">
        <v>4.4800000000000004</v>
      </c>
      <c r="O97">
        <v>4.524</v>
      </c>
      <c r="P97">
        <v>4.3789999999999996</v>
      </c>
      <c r="Q97">
        <v>4.4729999999999999</v>
      </c>
      <c r="R97">
        <v>4.5179999999999998</v>
      </c>
      <c r="S97">
        <v>4.2969999999999997</v>
      </c>
      <c r="T97">
        <v>4.3129999999999997</v>
      </c>
      <c r="U97">
        <v>4.43</v>
      </c>
      <c r="V97">
        <v>4.2640000000000002</v>
      </c>
      <c r="W97">
        <v>4.1619999999999999</v>
      </c>
      <c r="X97">
        <v>3.9329999999999998</v>
      </c>
      <c r="Y97">
        <v>4.0490000000000004</v>
      </c>
      <c r="Z97">
        <v>4.117</v>
      </c>
      <c r="AA97">
        <v>4.1689999999999996</v>
      </c>
      <c r="AB97">
        <v>4.2220000000000004</v>
      </c>
      <c r="AC97">
        <v>4.2389999999999999</v>
      </c>
      <c r="AD97">
        <v>4.24</v>
      </c>
      <c r="AE97">
        <v>4.2110000000000003</v>
      </c>
      <c r="AF97">
        <v>4.74</v>
      </c>
      <c r="AG97">
        <v>5.2359999999999998</v>
      </c>
      <c r="AH97">
        <v>5.3620000000000001</v>
      </c>
      <c r="AI97">
        <v>5.17</v>
      </c>
      <c r="AJ97">
        <v>5.1980000000000004</v>
      </c>
      <c r="AK97">
        <v>5.5679999999999996</v>
      </c>
      <c r="AL97">
        <v>5.516</v>
      </c>
      <c r="AM97">
        <v>5.59</v>
      </c>
      <c r="AN97">
        <v>5.524</v>
      </c>
      <c r="AO97">
        <v>5.49</v>
      </c>
      <c r="AP97">
        <v>5.548</v>
      </c>
      <c r="AQ97">
        <v>5.85</v>
      </c>
      <c r="AR97">
        <v>5.9320000000000004</v>
      </c>
      <c r="AS97">
        <v>6.04</v>
      </c>
      <c r="AT97">
        <v>6</v>
      </c>
      <c r="AU97">
        <v>5.8179999999999996</v>
      </c>
      <c r="AV97">
        <v>5.9180000000000001</v>
      </c>
      <c r="AW97">
        <v>5.9320000000000004</v>
      </c>
      <c r="AX97">
        <v>5.9779999999999998</v>
      </c>
      <c r="AY97">
        <v>6.0979999999999999</v>
      </c>
      <c r="AZ97">
        <v>6.2480000000000002</v>
      </c>
      <c r="BA97">
        <v>6.12</v>
      </c>
      <c r="BB97">
        <v>6.2939999999999996</v>
      </c>
      <c r="BC97">
        <v>6.1559999999999997</v>
      </c>
      <c r="BD97">
        <v>6.1619999999999999</v>
      </c>
      <c r="BE97">
        <v>6.1879999999999997</v>
      </c>
      <c r="BF97">
        <v>6.1619999999999999</v>
      </c>
      <c r="BG97">
        <v>6.1</v>
      </c>
      <c r="BH97">
        <v>6.0720000000000001</v>
      </c>
      <c r="BI97">
        <v>5.968</v>
      </c>
      <c r="BJ97">
        <v>5.89</v>
      </c>
      <c r="BK97">
        <v>5.9619999999999997</v>
      </c>
      <c r="BL97">
        <v>6.12</v>
      </c>
      <c r="BM97">
        <v>6.12</v>
      </c>
      <c r="BN97">
        <v>6.12</v>
      </c>
      <c r="BO97">
        <v>6.0720000000000001</v>
      </c>
      <c r="BP97">
        <v>6.1680000000000001</v>
      </c>
      <c r="BQ97">
        <v>6.12</v>
      </c>
      <c r="BR97">
        <v>6.12</v>
      </c>
      <c r="BS97" s="12">
        <f t="shared" si="2"/>
        <v>0.41568355308813315</v>
      </c>
      <c r="BT97" s="13" cm="1">
        <f t="array" aca="1" ref="BT97" ca="1">_xlfn.PERCENTILE.INC((OFFSET(E97,0,1,1,COLUMNS(E97:BR97)-1) - E97:BQ97) / E97:BQ97, 0.05) * SQRT(COUNT(E97:BR97) - 1)</f>
        <v>-0.28263279740147629</v>
      </c>
      <c r="BU97" s="12" cm="1">
        <f t="array" aca="1" ref="BU97" ca="1">_xlfn.STDEV.P((E97:BQ97 - OFFSET(E97:BQ97,0,1)) / OFFSET(E97:BQ97,0,1)) * SQRT(COUNT(E97:BR97)-1)</f>
        <v>0.22805954750285323</v>
      </c>
      <c r="BV97" s="12" cm="1">
        <f t="array" ref="BV97">-(MAX(1 - (E97:BR97 / _xlfn.SCAN(E97, E97:BR97, _xlfn.LAMBDA(_xlpm.a,_xlpm.b, MAX(_xlpm.a, _xlpm.b))))))</f>
        <v>-0.15035644847699281</v>
      </c>
      <c r="BW97" s="14">
        <f t="shared" ca="1" si="3"/>
        <v>1.8456168912764643</v>
      </c>
    </row>
    <row r="98" spans="1:75" x14ac:dyDescent="0.45">
      <c r="A98" s="2" t="s">
        <v>213</v>
      </c>
      <c r="B98" t="s">
        <v>214</v>
      </c>
      <c r="C98" t="s">
        <v>22</v>
      </c>
      <c r="D98" t="s">
        <v>26</v>
      </c>
      <c r="E98">
        <v>105.3</v>
      </c>
      <c r="F98">
        <v>103.11</v>
      </c>
      <c r="G98">
        <v>105.12</v>
      </c>
      <c r="H98">
        <v>103.95</v>
      </c>
      <c r="I98">
        <v>104.02</v>
      </c>
      <c r="J98">
        <v>103.75</v>
      </c>
      <c r="K98">
        <v>104.8</v>
      </c>
      <c r="L98">
        <v>106.33</v>
      </c>
      <c r="M98">
        <v>105.76</v>
      </c>
      <c r="N98">
        <v>104.95</v>
      </c>
      <c r="O98">
        <v>102.23</v>
      </c>
      <c r="P98">
        <v>102.82</v>
      </c>
      <c r="Q98">
        <v>102.52</v>
      </c>
      <c r="R98">
        <v>102.67</v>
      </c>
      <c r="S98">
        <v>99.8</v>
      </c>
      <c r="T98">
        <v>99.14</v>
      </c>
      <c r="U98">
        <v>99.85</v>
      </c>
      <c r="V98">
        <v>97.57</v>
      </c>
      <c r="W98">
        <v>97.86</v>
      </c>
      <c r="X98">
        <v>96.22</v>
      </c>
      <c r="Y98">
        <v>96.73</v>
      </c>
      <c r="Z98">
        <v>96.41</v>
      </c>
      <c r="AA98">
        <v>98.52</v>
      </c>
      <c r="AB98">
        <v>99.28</v>
      </c>
      <c r="AC98">
        <v>100.17</v>
      </c>
      <c r="AD98">
        <v>102.18</v>
      </c>
      <c r="AE98">
        <v>102.47</v>
      </c>
      <c r="AF98">
        <v>106.42</v>
      </c>
      <c r="AG98">
        <v>103.33</v>
      </c>
      <c r="AH98">
        <v>106.06</v>
      </c>
      <c r="AI98">
        <v>105.71</v>
      </c>
      <c r="AJ98">
        <v>106.91</v>
      </c>
      <c r="AK98">
        <v>106.96</v>
      </c>
      <c r="AL98">
        <v>107.58</v>
      </c>
      <c r="AM98">
        <v>107.65</v>
      </c>
      <c r="AN98">
        <v>108.12</v>
      </c>
      <c r="AO98">
        <v>109.2</v>
      </c>
      <c r="AP98">
        <v>109</v>
      </c>
      <c r="AQ98">
        <v>108.19</v>
      </c>
      <c r="AR98">
        <v>108.22</v>
      </c>
      <c r="AS98">
        <v>107.41</v>
      </c>
      <c r="AT98">
        <v>107.9</v>
      </c>
      <c r="AU98">
        <v>106.06</v>
      </c>
      <c r="AV98">
        <v>106.3</v>
      </c>
      <c r="AW98">
        <v>106.82</v>
      </c>
      <c r="AX98">
        <v>106.23</v>
      </c>
      <c r="AY98">
        <v>107.33</v>
      </c>
      <c r="AZ98">
        <v>107.09</v>
      </c>
      <c r="BA98">
        <v>109.2</v>
      </c>
      <c r="BB98">
        <v>109.32</v>
      </c>
      <c r="BC98">
        <v>105.3</v>
      </c>
      <c r="BD98">
        <v>104.93</v>
      </c>
      <c r="BE98">
        <v>104.95</v>
      </c>
      <c r="BF98">
        <v>105.1</v>
      </c>
      <c r="BG98">
        <v>106.62</v>
      </c>
      <c r="BH98">
        <v>105.2</v>
      </c>
      <c r="BI98">
        <v>105.64</v>
      </c>
      <c r="BJ98">
        <v>103.92</v>
      </c>
      <c r="BK98">
        <v>105.17</v>
      </c>
      <c r="BL98">
        <v>103.72</v>
      </c>
      <c r="BM98">
        <v>103.72</v>
      </c>
      <c r="BN98">
        <v>103.72</v>
      </c>
      <c r="BO98">
        <v>104.68</v>
      </c>
      <c r="BP98">
        <v>105.49</v>
      </c>
      <c r="BQ98">
        <v>103.33</v>
      </c>
      <c r="BR98">
        <v>103.33</v>
      </c>
      <c r="BS98" s="12">
        <f t="shared" si="2"/>
        <v>-1.8708452041785364E-2</v>
      </c>
      <c r="BT98" s="13" cm="1">
        <f t="array" aca="1" ref="BT98" ca="1">_xlfn.PERCENTILE.INC((OFFSET(E98,0,1,1,COLUMNS(E98:BR98)-1) - E98:BQ98) / E98:BQ98, 0.05) * SQRT(COUNT(E98:BR98) - 1)</f>
        <v>-0.20397941806588801</v>
      </c>
      <c r="BU98" s="12" cm="1">
        <f t="array" aca="1" ref="BU98" ca="1">_xlfn.STDEV.P((E98:BQ98 - OFFSET(E98:BQ98,0,1)) / OFFSET(E98:BQ98,0,1)) * SQRT(COUNT(E98:BR98)-1)</f>
        <v>0.11025215654890676</v>
      </c>
      <c r="BV98" s="12" cm="1">
        <f t="array" ref="BV98">-(MAX(1 - (E98:BR98 / _xlfn.SCAN(E98, E98:BR98, _xlfn.LAMBDA(_xlpm.a,_xlpm.b, MAX(_xlpm.a, _xlpm.b))))))</f>
        <v>-9.5081350512555285E-2</v>
      </c>
      <c r="BW98" s="14">
        <f t="shared" ca="1" si="3"/>
        <v>-0.12227835231327314</v>
      </c>
    </row>
    <row r="99" spans="1:75" x14ac:dyDescent="0.45">
      <c r="A99" s="2" t="s">
        <v>215</v>
      </c>
      <c r="B99" t="s">
        <v>216</v>
      </c>
      <c r="C99" t="s">
        <v>54</v>
      </c>
      <c r="D99" t="s">
        <v>8</v>
      </c>
      <c r="E99">
        <v>0.50760000000000005</v>
      </c>
      <c r="F99">
        <v>0.50160000000000005</v>
      </c>
      <c r="G99">
        <v>0.50819999999999999</v>
      </c>
      <c r="H99">
        <v>0.5091</v>
      </c>
      <c r="I99">
        <v>0.50249999999999995</v>
      </c>
      <c r="J99">
        <v>0.51549999999999996</v>
      </c>
      <c r="K99">
        <v>0.52229999999999999</v>
      </c>
      <c r="L99">
        <v>0.52839999999999998</v>
      </c>
      <c r="M99">
        <v>0.52139999999999997</v>
      </c>
      <c r="N99">
        <v>0.52180000000000004</v>
      </c>
      <c r="O99">
        <v>0.49880000000000002</v>
      </c>
      <c r="P99">
        <v>0.50590000000000002</v>
      </c>
      <c r="Q99">
        <v>0.5131</v>
      </c>
      <c r="R99">
        <v>0.50939999999999996</v>
      </c>
      <c r="S99">
        <v>0.50229999999999997</v>
      </c>
      <c r="T99">
        <v>0.48659999999999998</v>
      </c>
      <c r="U99">
        <v>0.48249999999999998</v>
      </c>
      <c r="V99">
        <v>0.46689999999999998</v>
      </c>
      <c r="W99">
        <v>0.46339999999999998</v>
      </c>
      <c r="X99">
        <v>0.42830000000000001</v>
      </c>
      <c r="Y99">
        <v>0.42609999999999998</v>
      </c>
      <c r="Z99">
        <v>0.43359999999999999</v>
      </c>
      <c r="AA99">
        <v>0.43509999999999999</v>
      </c>
      <c r="AB99">
        <v>0.44829999999999998</v>
      </c>
      <c r="AC99">
        <v>0.4572</v>
      </c>
      <c r="AD99">
        <v>0.46179999999999999</v>
      </c>
      <c r="AE99">
        <v>0.46860000000000002</v>
      </c>
      <c r="AF99">
        <v>0.4869</v>
      </c>
      <c r="AG99">
        <v>0.4803</v>
      </c>
      <c r="AH99">
        <v>0.48880000000000001</v>
      </c>
      <c r="AI99">
        <v>0.48170000000000002</v>
      </c>
      <c r="AJ99">
        <v>0.49519999999999997</v>
      </c>
      <c r="AK99">
        <v>0.51019999999999999</v>
      </c>
      <c r="AL99">
        <v>0.50319999999999998</v>
      </c>
      <c r="AM99">
        <v>0.51429999999999998</v>
      </c>
      <c r="AN99">
        <v>0.51649999999999996</v>
      </c>
      <c r="AO99">
        <v>0.53280000000000005</v>
      </c>
      <c r="AP99">
        <v>0.53149999999999997</v>
      </c>
      <c r="AQ99">
        <v>0.54579999999999995</v>
      </c>
      <c r="AR99">
        <v>0.54790000000000005</v>
      </c>
      <c r="AS99">
        <v>0.55349999999999999</v>
      </c>
      <c r="AT99">
        <v>0.56510000000000005</v>
      </c>
      <c r="AU99">
        <v>0.56889999999999996</v>
      </c>
      <c r="AV99">
        <v>0.56030000000000002</v>
      </c>
      <c r="AW99">
        <v>0.54969999999999997</v>
      </c>
      <c r="AX99">
        <v>0.55089999999999995</v>
      </c>
      <c r="AY99">
        <v>0.55510000000000004</v>
      </c>
      <c r="AZ99">
        <v>0.54949999999999999</v>
      </c>
      <c r="BA99">
        <v>0.54790000000000005</v>
      </c>
      <c r="BB99">
        <v>0.55289999999999995</v>
      </c>
      <c r="BC99">
        <v>0.54610000000000003</v>
      </c>
      <c r="BD99">
        <v>0.53810000000000002</v>
      </c>
      <c r="BE99">
        <v>0.54149999999999998</v>
      </c>
      <c r="BF99">
        <v>0.54659999999999997</v>
      </c>
      <c r="BG99">
        <v>0.55900000000000005</v>
      </c>
      <c r="BH99">
        <v>0.56240000000000001</v>
      </c>
      <c r="BI99">
        <v>0.55510000000000004</v>
      </c>
      <c r="BJ99">
        <v>0.54430000000000001</v>
      </c>
      <c r="BK99">
        <v>0.55569999999999997</v>
      </c>
      <c r="BL99">
        <v>0.55659999999999998</v>
      </c>
      <c r="BM99">
        <v>0.55489999999999995</v>
      </c>
      <c r="BN99">
        <v>0.55489999999999995</v>
      </c>
      <c r="BO99">
        <v>0.55720000000000003</v>
      </c>
      <c r="BP99">
        <v>0.56059999999999999</v>
      </c>
      <c r="BQ99">
        <v>0.5575</v>
      </c>
      <c r="BR99">
        <v>0.5534</v>
      </c>
      <c r="BS99" s="12">
        <f t="shared" si="2"/>
        <v>9.0228526398739059E-2</v>
      </c>
      <c r="BT99" s="13" cm="1">
        <f t="array" aca="1" ref="BT99" ca="1">_xlfn.PERCENTILE.INC((OFFSET(E99,0,1,1,COLUMNS(E99:BR99)-1) - E99:BQ99) / E99:BQ99, 0.05) * SQRT(COUNT(E99:BR99) - 1)</f>
        <v>-0.2329683534007925</v>
      </c>
      <c r="BU99" s="12" cm="1">
        <f t="array" aca="1" ref="BU99" ca="1">_xlfn.STDEV.P((E99:BQ99 - OFFSET(E99:BQ99,0,1)) / OFFSET(E99:BQ99,0,1)) * SQRT(COUNT(E99:BR99)-1)</f>
        <v>0.15761583778103727</v>
      </c>
      <c r="BV99" s="12" cm="1">
        <f t="array" ref="BV99">-(MAX(1 - (E99:BR99 / _xlfn.SCAN(E99, E99:BR99, _xlfn.LAMBDA(_xlpm.a,_xlpm.b, MAX(_xlpm.a, _xlpm.b))))))</f>
        <v>-0.19360333080999248</v>
      </c>
      <c r="BW99" s="14">
        <f t="shared" ca="1" si="3"/>
        <v>0.60562141306730588</v>
      </c>
    </row>
    <row r="100" spans="1:75" x14ac:dyDescent="0.45">
      <c r="A100" s="2" t="s">
        <v>217</v>
      </c>
      <c r="B100" t="s">
        <v>218</v>
      </c>
      <c r="C100" t="s">
        <v>54</v>
      </c>
      <c r="D100" t="s">
        <v>8</v>
      </c>
      <c r="E100">
        <v>16.02</v>
      </c>
      <c r="F100">
        <v>16.22</v>
      </c>
      <c r="G100">
        <v>16.62</v>
      </c>
      <c r="H100">
        <v>17</v>
      </c>
      <c r="I100">
        <v>17.260000000000002</v>
      </c>
      <c r="J100">
        <v>17.48</v>
      </c>
      <c r="K100">
        <v>17.68</v>
      </c>
      <c r="L100">
        <v>18</v>
      </c>
      <c r="M100">
        <v>17.920000000000002</v>
      </c>
      <c r="N100">
        <v>17.7</v>
      </c>
      <c r="O100">
        <v>16.7</v>
      </c>
      <c r="P100">
        <v>17.18</v>
      </c>
      <c r="Q100">
        <v>16.78</v>
      </c>
      <c r="R100">
        <v>16.600000000000001</v>
      </c>
      <c r="S100">
        <v>16.68</v>
      </c>
      <c r="T100">
        <v>16.28</v>
      </c>
      <c r="U100">
        <v>16.3</v>
      </c>
      <c r="V100">
        <v>16.3</v>
      </c>
      <c r="W100">
        <v>15.9</v>
      </c>
      <c r="X100">
        <v>15.18</v>
      </c>
      <c r="Y100">
        <v>15.12</v>
      </c>
      <c r="Z100">
        <v>15.58</v>
      </c>
      <c r="AA100">
        <v>16.12</v>
      </c>
      <c r="AB100">
        <v>18</v>
      </c>
      <c r="AC100">
        <v>17.760000000000002</v>
      </c>
      <c r="AD100">
        <v>18.239999999999998</v>
      </c>
      <c r="AE100">
        <v>18.36</v>
      </c>
      <c r="AF100">
        <v>19.22</v>
      </c>
      <c r="AG100">
        <v>19.04</v>
      </c>
      <c r="AH100">
        <v>18.579999999999998</v>
      </c>
      <c r="AI100">
        <v>18.48</v>
      </c>
      <c r="AJ100">
        <v>18.32</v>
      </c>
      <c r="AK100">
        <v>18.64</v>
      </c>
      <c r="AL100">
        <v>18.5</v>
      </c>
      <c r="AM100">
        <v>18.920000000000002</v>
      </c>
      <c r="AN100">
        <v>19.64</v>
      </c>
      <c r="AO100">
        <v>19.739999999999998</v>
      </c>
      <c r="AP100">
        <v>19.600000000000001</v>
      </c>
      <c r="AQ100">
        <v>19.86</v>
      </c>
      <c r="AR100">
        <v>20.149999999999999</v>
      </c>
      <c r="AS100">
        <v>20.3</v>
      </c>
      <c r="AT100">
        <v>20.75</v>
      </c>
      <c r="AU100">
        <v>20</v>
      </c>
      <c r="AV100">
        <v>20.7</v>
      </c>
      <c r="AW100">
        <v>20.8</v>
      </c>
      <c r="AX100">
        <v>21.05</v>
      </c>
      <c r="AY100">
        <v>21.1</v>
      </c>
      <c r="AZ100">
        <v>21.2</v>
      </c>
      <c r="BA100">
        <v>21.3</v>
      </c>
      <c r="BB100">
        <v>21.45</v>
      </c>
      <c r="BC100">
        <v>21.25</v>
      </c>
      <c r="BD100">
        <v>20.65</v>
      </c>
      <c r="BE100">
        <v>21.2</v>
      </c>
      <c r="BF100">
        <v>21.25</v>
      </c>
      <c r="BG100">
        <v>22</v>
      </c>
      <c r="BH100">
        <v>21.95</v>
      </c>
      <c r="BI100">
        <v>22.95</v>
      </c>
      <c r="BJ100">
        <v>22.7</v>
      </c>
      <c r="BK100">
        <v>23.8</v>
      </c>
      <c r="BL100">
        <v>23.6</v>
      </c>
      <c r="BM100">
        <v>23.6</v>
      </c>
      <c r="BN100">
        <v>23.6</v>
      </c>
      <c r="BO100">
        <v>25.6</v>
      </c>
      <c r="BP100">
        <v>25.65</v>
      </c>
      <c r="BQ100">
        <v>26.1</v>
      </c>
      <c r="BR100">
        <v>26.1</v>
      </c>
      <c r="BS100" s="12">
        <f t="shared" si="2"/>
        <v>0.62921348314606751</v>
      </c>
      <c r="BT100" s="13" cm="1">
        <f t="array" aca="1" ref="BT100" ca="1">_xlfn.PERCENTILE.INC((OFFSET(E100,0,1,1,COLUMNS(E100:BR100)-1) - E100:BQ100) / E100:BQ100, 0.05) * SQRT(COUNT(E100:BR100) - 1)</f>
        <v>-0.22168153820222458</v>
      </c>
      <c r="BU100" s="12" cm="1">
        <f t="array" aca="1" ref="BU100" ca="1">_xlfn.STDEV.P((E100:BQ100 - OFFSET(E100:BQ100,0,1)) / OFFSET(E100:BQ100,0,1)) * SQRT(COUNT(E100:BR100)-1)</f>
        <v>0.20862321129523648</v>
      </c>
      <c r="BV100" s="12" cm="1">
        <f t="array" ref="BV100">-(MAX(1 - (E100:BR100 / _xlfn.SCAN(E100, E100:BR100, _xlfn.LAMBDA(_xlpm.a,_xlpm.b, MAX(_xlpm.a, _xlpm.b))))))</f>
        <v>-0.16000000000000003</v>
      </c>
      <c r="BW100" s="14">
        <f t="shared" ca="1" si="3"/>
        <v>3.0410829131003494</v>
      </c>
    </row>
    <row r="101" spans="1:75" x14ac:dyDescent="0.45">
      <c r="A101" s="2" t="s">
        <v>219</v>
      </c>
      <c r="B101" t="s">
        <v>220</v>
      </c>
      <c r="C101" t="s">
        <v>7</v>
      </c>
      <c r="D101" t="s">
        <v>55</v>
      </c>
      <c r="E101">
        <v>23.85</v>
      </c>
      <c r="F101">
        <v>23.9</v>
      </c>
      <c r="G101">
        <v>26.1</v>
      </c>
      <c r="H101">
        <v>26.45</v>
      </c>
      <c r="I101">
        <v>25.95</v>
      </c>
      <c r="J101">
        <v>25.85</v>
      </c>
      <c r="K101">
        <v>25.35</v>
      </c>
      <c r="L101">
        <v>24.35</v>
      </c>
      <c r="M101">
        <v>23.9</v>
      </c>
      <c r="N101">
        <v>24.1</v>
      </c>
      <c r="O101">
        <v>23.1</v>
      </c>
      <c r="P101">
        <v>22.2</v>
      </c>
      <c r="Q101">
        <v>22.55</v>
      </c>
      <c r="R101">
        <v>22</v>
      </c>
      <c r="S101">
        <v>21</v>
      </c>
      <c r="T101">
        <v>21.25</v>
      </c>
      <c r="U101">
        <v>20.9</v>
      </c>
      <c r="V101">
        <v>20.399999999999999</v>
      </c>
      <c r="W101">
        <v>20.100000000000001</v>
      </c>
      <c r="X101">
        <v>20.7</v>
      </c>
      <c r="Y101">
        <v>20.85</v>
      </c>
      <c r="Z101">
        <v>20.5</v>
      </c>
      <c r="AA101">
        <v>21.6</v>
      </c>
      <c r="AB101">
        <v>22.35</v>
      </c>
      <c r="AC101">
        <v>22.3</v>
      </c>
      <c r="AD101">
        <v>23.1</v>
      </c>
      <c r="AE101">
        <v>23.1</v>
      </c>
      <c r="AF101">
        <v>24.9</v>
      </c>
      <c r="AG101">
        <v>24.8</v>
      </c>
      <c r="AH101">
        <v>24.8</v>
      </c>
      <c r="AI101">
        <v>25.2</v>
      </c>
      <c r="AJ101">
        <v>24.9</v>
      </c>
      <c r="AK101">
        <v>25.4</v>
      </c>
      <c r="AL101">
        <v>25.3</v>
      </c>
      <c r="AM101">
        <v>26.9</v>
      </c>
      <c r="AN101">
        <v>25.65</v>
      </c>
      <c r="AO101">
        <v>25.55</v>
      </c>
      <c r="AP101">
        <v>25.75</v>
      </c>
      <c r="AQ101">
        <v>25.4</v>
      </c>
      <c r="AR101">
        <v>25.75</v>
      </c>
      <c r="AS101">
        <v>25.6</v>
      </c>
      <c r="AT101">
        <v>25.3</v>
      </c>
      <c r="AU101">
        <v>25.1</v>
      </c>
      <c r="AV101">
        <v>25.4</v>
      </c>
      <c r="AW101">
        <v>25.3</v>
      </c>
      <c r="AX101">
        <v>25.25</v>
      </c>
      <c r="AY101">
        <v>25.4</v>
      </c>
      <c r="AZ101">
        <v>26.85</v>
      </c>
      <c r="BA101">
        <v>27.75</v>
      </c>
      <c r="BB101">
        <v>28.85</v>
      </c>
      <c r="BC101">
        <v>27.5</v>
      </c>
      <c r="BD101">
        <v>27.5</v>
      </c>
      <c r="BE101">
        <v>27.15</v>
      </c>
      <c r="BF101">
        <v>27.05</v>
      </c>
      <c r="BG101">
        <v>27.8</v>
      </c>
      <c r="BH101">
        <v>27</v>
      </c>
      <c r="BI101">
        <v>25.8</v>
      </c>
      <c r="BJ101">
        <v>24.85</v>
      </c>
      <c r="BK101">
        <v>25.55</v>
      </c>
      <c r="BL101">
        <v>25.8</v>
      </c>
      <c r="BM101">
        <v>25.8</v>
      </c>
      <c r="BN101">
        <v>25.8</v>
      </c>
      <c r="BO101">
        <v>27.3</v>
      </c>
      <c r="BP101">
        <v>27.8</v>
      </c>
      <c r="BQ101">
        <v>27.45</v>
      </c>
      <c r="BR101">
        <v>27.45</v>
      </c>
      <c r="BS101" s="12">
        <f t="shared" si="2"/>
        <v>0.15094339622641501</v>
      </c>
      <c r="BT101" s="13" cm="1">
        <f t="array" aca="1" ref="BT101" ca="1">_xlfn.PERCENTILE.INC((OFFSET(E101,0,1,1,COLUMNS(E101:BR101)-1) - E101:BQ101) / E101:BQ101, 0.05) * SQRT(COUNT(E101:BR101) - 1)</f>
        <v>-0.35356475657821929</v>
      </c>
      <c r="BU101" s="12" cm="1">
        <f t="array" aca="1" ref="BU101" ca="1">_xlfn.STDEV.P((E101:BQ101 - OFFSET(E101:BQ101,0,1)) / OFFSET(E101:BQ101,0,1)) * SQRT(COUNT(E101:BR101)-1)</f>
        <v>0.23324624271301536</v>
      </c>
      <c r="BV101" s="12" cm="1">
        <f t="array" ref="BV101">-(MAX(1 - (E101:BR101 / _xlfn.SCAN(E101, E101:BR101, _xlfn.LAMBDA(_xlpm.a,_xlpm.b, MAX(_xlpm.a, _xlpm.b))))))</f>
        <v>-0.24007561436672964</v>
      </c>
      <c r="BW101" s="14">
        <f t="shared" ca="1" si="3"/>
        <v>0.66955160524736101</v>
      </c>
    </row>
    <row r="102" spans="1:75" x14ac:dyDescent="0.45">
      <c r="A102" s="2" t="s">
        <v>221</v>
      </c>
      <c r="B102" t="s">
        <v>222</v>
      </c>
      <c r="C102" t="s">
        <v>54</v>
      </c>
      <c r="D102" t="s">
        <v>8</v>
      </c>
      <c r="E102">
        <v>31.5</v>
      </c>
      <c r="F102">
        <v>31.5</v>
      </c>
      <c r="G102">
        <v>31.45</v>
      </c>
      <c r="H102">
        <v>31.45</v>
      </c>
      <c r="I102">
        <v>30.8</v>
      </c>
      <c r="J102">
        <v>31.4</v>
      </c>
      <c r="K102">
        <v>31.85</v>
      </c>
      <c r="L102">
        <v>31.2</v>
      </c>
      <c r="M102">
        <v>30.8</v>
      </c>
      <c r="N102">
        <v>30.9</v>
      </c>
      <c r="O102">
        <v>31</v>
      </c>
      <c r="P102">
        <v>30.6</v>
      </c>
      <c r="Q102">
        <v>31.15</v>
      </c>
      <c r="R102">
        <v>31.3</v>
      </c>
      <c r="S102">
        <v>30.6</v>
      </c>
      <c r="T102">
        <v>31.8</v>
      </c>
      <c r="U102">
        <v>32.15</v>
      </c>
      <c r="V102">
        <v>30.8</v>
      </c>
      <c r="W102">
        <v>29.7</v>
      </c>
      <c r="X102">
        <v>28.4</v>
      </c>
      <c r="Y102">
        <v>28.65</v>
      </c>
      <c r="Z102">
        <v>28.85</v>
      </c>
      <c r="AA102">
        <v>29.05</v>
      </c>
      <c r="AB102">
        <v>30.7</v>
      </c>
      <c r="AC102">
        <v>30.6</v>
      </c>
      <c r="AD102">
        <v>32.299999999999997</v>
      </c>
      <c r="AE102">
        <v>31.05</v>
      </c>
      <c r="AF102">
        <v>31.65</v>
      </c>
      <c r="AG102">
        <v>31.15</v>
      </c>
      <c r="AH102">
        <v>30.7</v>
      </c>
      <c r="AI102">
        <v>30.25</v>
      </c>
      <c r="AJ102">
        <v>29.9</v>
      </c>
      <c r="AK102">
        <v>30</v>
      </c>
      <c r="AL102">
        <v>29.8</v>
      </c>
      <c r="AM102">
        <v>30.8</v>
      </c>
      <c r="AN102">
        <v>30.5</v>
      </c>
      <c r="AO102">
        <v>30.3</v>
      </c>
      <c r="AP102">
        <v>30.65</v>
      </c>
      <c r="AQ102">
        <v>31.5</v>
      </c>
      <c r="AR102">
        <v>31.5</v>
      </c>
      <c r="AS102">
        <v>33.450000000000003</v>
      </c>
      <c r="AT102">
        <v>33.9</v>
      </c>
      <c r="AU102">
        <v>33.700000000000003</v>
      </c>
      <c r="AV102">
        <v>33.75</v>
      </c>
      <c r="AW102">
        <v>33</v>
      </c>
      <c r="AX102">
        <v>33.5</v>
      </c>
      <c r="AY102">
        <v>34.75</v>
      </c>
      <c r="AZ102">
        <v>34.35</v>
      </c>
      <c r="BA102">
        <v>35.25</v>
      </c>
      <c r="BB102">
        <v>35.700000000000003</v>
      </c>
      <c r="BC102">
        <v>33.9</v>
      </c>
      <c r="BD102">
        <v>35</v>
      </c>
      <c r="BE102">
        <v>34.85</v>
      </c>
      <c r="BF102">
        <v>34.200000000000003</v>
      </c>
      <c r="BG102">
        <v>34.049999999999997</v>
      </c>
      <c r="BH102">
        <v>33.9</v>
      </c>
      <c r="BI102">
        <v>34</v>
      </c>
      <c r="BJ102">
        <v>33.4</v>
      </c>
      <c r="BK102">
        <v>34.299999999999997</v>
      </c>
      <c r="BL102">
        <v>34</v>
      </c>
      <c r="BM102">
        <v>34.299999999999997</v>
      </c>
      <c r="BN102">
        <v>34.299999999999997</v>
      </c>
      <c r="BO102">
        <v>34.299999999999997</v>
      </c>
      <c r="BP102">
        <v>34</v>
      </c>
      <c r="BQ102">
        <v>34</v>
      </c>
      <c r="BR102">
        <v>34.35</v>
      </c>
      <c r="BS102" s="12">
        <f t="shared" si="2"/>
        <v>9.0476190476190516E-2</v>
      </c>
      <c r="BT102" s="13" cm="1">
        <f t="array" aca="1" ref="BT102" ca="1">_xlfn.PERCENTILE.INC((OFFSET(E102,0,1,1,COLUMNS(E102:BR102)-1) - E102:BQ102) / E102:BQ102, 0.05) * SQRT(COUNT(E102:BR102) - 1)</f>
        <v>-0.30719305838828775</v>
      </c>
      <c r="BU102" s="12" cm="1">
        <f t="array" aca="1" ref="BU102" ca="1">_xlfn.STDEV.P((E102:BQ102 - OFFSET(E102:BQ102,0,1)) / OFFSET(E102:BQ102,0,1)) * SQRT(COUNT(E102:BR102)-1)</f>
        <v>0.18015067853052946</v>
      </c>
      <c r="BV102" s="12" cm="1">
        <f t="array" ref="BV102">-(MAX(1 - (E102:BR102 / _xlfn.SCAN(E102, E102:BR102, _xlfn.LAMBDA(_xlpm.a,_xlpm.b, MAX(_xlpm.a, _xlpm.b))))))</f>
        <v>-0.1166407465007776</v>
      </c>
      <c r="BW102" s="14">
        <f t="shared" ca="1" si="3"/>
        <v>0.53123968922477327</v>
      </c>
    </row>
    <row r="103" spans="1:75" x14ac:dyDescent="0.45">
      <c r="A103" s="2" t="s">
        <v>223</v>
      </c>
      <c r="B103" t="s">
        <v>224</v>
      </c>
      <c r="C103" t="s">
        <v>19</v>
      </c>
      <c r="D103" t="s">
        <v>8</v>
      </c>
      <c r="E103">
        <v>33.18</v>
      </c>
      <c r="F103">
        <v>33.159999999999997</v>
      </c>
      <c r="G103">
        <v>34.06</v>
      </c>
      <c r="H103">
        <v>34.44</v>
      </c>
      <c r="I103">
        <v>34.32</v>
      </c>
      <c r="J103">
        <v>34.700000000000003</v>
      </c>
      <c r="K103">
        <v>34.64</v>
      </c>
      <c r="L103">
        <v>34.200000000000003</v>
      </c>
      <c r="M103">
        <v>34.200000000000003</v>
      </c>
      <c r="N103">
        <v>34</v>
      </c>
      <c r="O103">
        <v>33.32</v>
      </c>
      <c r="P103">
        <v>33.4</v>
      </c>
      <c r="Q103">
        <v>33.18</v>
      </c>
      <c r="R103">
        <v>32.82</v>
      </c>
      <c r="S103">
        <v>32.380000000000003</v>
      </c>
      <c r="T103">
        <v>33.14</v>
      </c>
      <c r="U103">
        <v>34.1</v>
      </c>
      <c r="V103">
        <v>33.340000000000003</v>
      </c>
      <c r="W103">
        <v>32.340000000000003</v>
      </c>
      <c r="X103">
        <v>32.22</v>
      </c>
      <c r="Y103">
        <v>32.74</v>
      </c>
      <c r="Z103">
        <v>32.619999999999997</v>
      </c>
      <c r="AA103">
        <v>33.380000000000003</v>
      </c>
      <c r="AB103">
        <v>33.799999999999997</v>
      </c>
      <c r="AC103">
        <v>33.94</v>
      </c>
      <c r="AD103">
        <v>35.94</v>
      </c>
      <c r="AE103">
        <v>35.5</v>
      </c>
      <c r="AF103">
        <v>37.68</v>
      </c>
      <c r="AG103">
        <v>38.6</v>
      </c>
      <c r="AH103">
        <v>38.78</v>
      </c>
      <c r="AI103">
        <v>36.880000000000003</v>
      </c>
      <c r="AJ103">
        <v>38.08</v>
      </c>
      <c r="AK103">
        <v>39.08</v>
      </c>
      <c r="AL103">
        <v>39</v>
      </c>
      <c r="AM103">
        <v>39.06</v>
      </c>
      <c r="AN103">
        <v>38.840000000000003</v>
      </c>
      <c r="AO103">
        <v>38.54</v>
      </c>
      <c r="AP103">
        <v>38.799999999999997</v>
      </c>
      <c r="AQ103">
        <v>38.799999999999997</v>
      </c>
      <c r="AR103">
        <v>38.94</v>
      </c>
      <c r="AS103">
        <v>38.880000000000003</v>
      </c>
      <c r="AT103">
        <v>39.200000000000003</v>
      </c>
      <c r="AU103">
        <v>38.54</v>
      </c>
      <c r="AV103">
        <v>39.18</v>
      </c>
      <c r="AW103">
        <v>38.880000000000003</v>
      </c>
      <c r="AX103">
        <v>39.380000000000003</v>
      </c>
      <c r="AY103">
        <v>39.700000000000003</v>
      </c>
      <c r="AZ103">
        <v>39.14</v>
      </c>
      <c r="BA103">
        <v>40</v>
      </c>
      <c r="BB103">
        <v>39.979999999999997</v>
      </c>
      <c r="BC103">
        <v>39.68</v>
      </c>
      <c r="BD103">
        <v>39.380000000000003</v>
      </c>
      <c r="BE103">
        <v>39.619999999999997</v>
      </c>
      <c r="BF103">
        <v>40.04</v>
      </c>
      <c r="BG103">
        <v>39.840000000000003</v>
      </c>
      <c r="BH103">
        <v>40</v>
      </c>
      <c r="BI103">
        <v>39.72</v>
      </c>
      <c r="BJ103">
        <v>39.58</v>
      </c>
      <c r="BK103">
        <v>40.06</v>
      </c>
      <c r="BL103">
        <v>40.42</v>
      </c>
      <c r="BM103">
        <v>40.42</v>
      </c>
      <c r="BN103">
        <v>40.42</v>
      </c>
      <c r="BO103">
        <v>39.86</v>
      </c>
      <c r="BP103">
        <v>40</v>
      </c>
      <c r="BQ103">
        <v>39.74</v>
      </c>
      <c r="BR103">
        <v>39.74</v>
      </c>
      <c r="BS103" s="12">
        <f t="shared" si="2"/>
        <v>0.19770946353224841</v>
      </c>
      <c r="BT103" s="13" cm="1">
        <f t="array" aca="1" ref="BT103" ca="1">_xlfn.PERCENTILE.INC((OFFSET(E103,0,1,1,COLUMNS(E103:BR103)-1) - E103:BQ103) / E103:BQ103, 0.05) * SQRT(COUNT(E103:BR103) - 1)</f>
        <v>-0.15614454292112911</v>
      </c>
      <c r="BU103" s="12" cm="1">
        <f t="array" aca="1" ref="BU103" ca="1">_xlfn.STDEV.P((E103:BQ103 - OFFSET(E103:BQ103,0,1)) / OFFSET(E103:BQ103,0,1)) * SQRT(COUNT(E103:BR103)-1)</f>
        <v>0.13897001961718902</v>
      </c>
      <c r="BV103" s="12" cm="1">
        <f t="array" ref="BV103">-(MAX(1 - (E103:BR103 / _xlfn.SCAN(E103, E103:BR103, _xlfn.LAMBDA(_xlpm.a,_xlpm.b, MAX(_xlpm.a, _xlpm.b))))))</f>
        <v>-7.1469740634005907E-2</v>
      </c>
      <c r="BW103" s="14">
        <f t="shared" ca="1" si="3"/>
        <v>1.4602895220945014</v>
      </c>
    </row>
    <row r="104" spans="1:75" x14ac:dyDescent="0.45">
      <c r="A104" s="2" t="s">
        <v>225</v>
      </c>
      <c r="B104" t="s">
        <v>226</v>
      </c>
      <c r="C104" t="s">
        <v>54</v>
      </c>
      <c r="D104" t="s">
        <v>29</v>
      </c>
      <c r="E104">
        <v>571</v>
      </c>
      <c r="F104">
        <v>575</v>
      </c>
      <c r="G104">
        <v>577.4</v>
      </c>
      <c r="H104">
        <v>570.20000000000005</v>
      </c>
      <c r="I104">
        <v>558.4</v>
      </c>
      <c r="J104">
        <v>560.79999999999995</v>
      </c>
      <c r="K104">
        <v>569.4</v>
      </c>
      <c r="L104">
        <v>575.79999999999995</v>
      </c>
      <c r="M104">
        <v>575.20000000000005</v>
      </c>
      <c r="N104">
        <v>576.6</v>
      </c>
      <c r="O104">
        <v>576.6</v>
      </c>
      <c r="P104">
        <v>582</v>
      </c>
      <c r="Q104">
        <v>587.20000000000005</v>
      </c>
      <c r="R104">
        <v>587.6</v>
      </c>
      <c r="S104">
        <v>586.4</v>
      </c>
      <c r="T104">
        <v>583.79999999999995</v>
      </c>
      <c r="U104">
        <v>591</v>
      </c>
      <c r="V104">
        <v>588</v>
      </c>
      <c r="W104">
        <v>584</v>
      </c>
      <c r="X104">
        <v>578.4</v>
      </c>
      <c r="Y104">
        <v>578.4</v>
      </c>
      <c r="Z104">
        <v>579</v>
      </c>
      <c r="AA104">
        <v>562</v>
      </c>
      <c r="AB104">
        <v>567.79999999999995</v>
      </c>
      <c r="AC104">
        <v>594.4</v>
      </c>
      <c r="AD104">
        <v>600.79999999999995</v>
      </c>
      <c r="AE104">
        <v>581</v>
      </c>
      <c r="AF104">
        <v>586.79999999999995</v>
      </c>
      <c r="AG104">
        <v>568.6</v>
      </c>
      <c r="AH104">
        <v>574</v>
      </c>
      <c r="AI104">
        <v>569.6</v>
      </c>
      <c r="AJ104">
        <v>562.6</v>
      </c>
      <c r="AK104">
        <v>557.6</v>
      </c>
      <c r="AL104">
        <v>557.6</v>
      </c>
      <c r="AM104">
        <v>556.20000000000005</v>
      </c>
      <c r="AN104">
        <v>557.79999999999995</v>
      </c>
      <c r="AO104">
        <v>554.6</v>
      </c>
      <c r="AP104">
        <v>552</v>
      </c>
      <c r="AQ104">
        <v>539.79999999999995</v>
      </c>
      <c r="AR104">
        <v>540.20000000000005</v>
      </c>
      <c r="AS104">
        <v>544.20000000000005</v>
      </c>
      <c r="AT104">
        <v>548.20000000000005</v>
      </c>
      <c r="AU104">
        <v>560.6</v>
      </c>
      <c r="AV104">
        <v>568.6</v>
      </c>
      <c r="AW104">
        <v>561</v>
      </c>
      <c r="AX104">
        <v>565.4</v>
      </c>
      <c r="AY104">
        <v>557.20000000000005</v>
      </c>
      <c r="AZ104">
        <v>553.79999999999995</v>
      </c>
      <c r="BA104">
        <v>556.4</v>
      </c>
      <c r="BB104">
        <v>560.79999999999995</v>
      </c>
      <c r="BC104">
        <v>554.6</v>
      </c>
      <c r="BD104">
        <v>559</v>
      </c>
      <c r="BE104">
        <v>574</v>
      </c>
      <c r="BF104">
        <v>567.4</v>
      </c>
      <c r="BG104">
        <v>587</v>
      </c>
      <c r="BH104">
        <v>592.6</v>
      </c>
      <c r="BI104">
        <v>589</v>
      </c>
      <c r="BJ104">
        <v>577.4</v>
      </c>
      <c r="BK104">
        <v>584</v>
      </c>
      <c r="BL104">
        <v>588.4</v>
      </c>
      <c r="BM104">
        <v>583.6</v>
      </c>
      <c r="BN104">
        <v>583.6</v>
      </c>
      <c r="BO104">
        <v>583.6</v>
      </c>
      <c r="BP104">
        <v>605</v>
      </c>
      <c r="BQ104">
        <v>601.4</v>
      </c>
      <c r="BR104">
        <v>596</v>
      </c>
      <c r="BS104" s="12">
        <f t="shared" si="2"/>
        <v>4.3782837127845885E-2</v>
      </c>
      <c r="BT104" s="13" cm="1">
        <f t="array" aca="1" ref="BT104" ca="1">_xlfn.PERCENTILE.INC((OFFSET(E104,0,1,1,COLUMNS(E104:BR104)-1) - E104:BQ104) / E104:BQ104, 0.05) * SQRT(COUNT(E104:BR104) - 1)</f>
        <v>-0.17591893210087384</v>
      </c>
      <c r="BU104" s="12" cm="1">
        <f t="array" aca="1" ref="BU104" ca="1">_xlfn.STDEV.P((E104:BQ104 - OFFSET(E104:BQ104,0,1)) / OFFSET(E104:BQ104,0,1)) * SQRT(COUNT(E104:BR104)-1)</f>
        <v>0.11646729727845605</v>
      </c>
      <c r="BV104" s="12" cm="1">
        <f t="array" ref="BV104">-(MAX(1 - (E104:BR104 / _xlfn.SCAN(E104, E104:BR104, _xlfn.LAMBDA(_xlpm.a,_xlpm.b, MAX(_xlpm.a, _xlpm.b))))))</f>
        <v>-0.10153129161118513</v>
      </c>
      <c r="BW104" s="14">
        <f t="shared" ca="1" si="3"/>
        <v>0.4208034209866709</v>
      </c>
    </row>
    <row r="105" spans="1:75" x14ac:dyDescent="0.45">
      <c r="A105" s="2" t="s">
        <v>227</v>
      </c>
      <c r="B105" t="s">
        <v>228</v>
      </c>
      <c r="C105" t="s">
        <v>19</v>
      </c>
      <c r="D105" t="s">
        <v>34</v>
      </c>
      <c r="E105">
        <v>107.27800000000001</v>
      </c>
      <c r="F105">
        <v>105.958</v>
      </c>
      <c r="G105">
        <v>112.557</v>
      </c>
      <c r="H105">
        <v>115.95099999999999</v>
      </c>
      <c r="I105">
        <v>122.55</v>
      </c>
      <c r="J105">
        <v>122.078</v>
      </c>
      <c r="K105">
        <v>120.381</v>
      </c>
      <c r="L105">
        <v>120.004</v>
      </c>
      <c r="M105">
        <v>126.038</v>
      </c>
      <c r="N105">
        <v>127.26300000000001</v>
      </c>
      <c r="O105">
        <v>126.13200000000001</v>
      </c>
      <c r="P105">
        <v>130.46799999999999</v>
      </c>
      <c r="Q105">
        <v>125.283</v>
      </c>
      <c r="R105">
        <v>122.361</v>
      </c>
      <c r="S105">
        <v>120.381</v>
      </c>
      <c r="T105">
        <v>123.11499999999999</v>
      </c>
      <c r="U105">
        <v>120.758</v>
      </c>
      <c r="V105">
        <v>115.479</v>
      </c>
      <c r="W105">
        <v>111.23699999999999</v>
      </c>
      <c r="X105">
        <v>106.807</v>
      </c>
      <c r="Y105">
        <v>105.298</v>
      </c>
      <c r="Z105">
        <v>107.089</v>
      </c>
      <c r="AA105">
        <v>108.032</v>
      </c>
      <c r="AB105">
        <v>110.389</v>
      </c>
      <c r="AC105">
        <v>111.33199999999999</v>
      </c>
      <c r="AD105">
        <v>111.614</v>
      </c>
      <c r="AE105">
        <v>110.672</v>
      </c>
      <c r="AF105">
        <v>115.95099999999999</v>
      </c>
      <c r="AG105">
        <v>115.197</v>
      </c>
      <c r="AH105">
        <v>119.91</v>
      </c>
      <c r="AI105">
        <v>121.23</v>
      </c>
      <c r="AJ105">
        <v>120.947</v>
      </c>
      <c r="AK105">
        <v>124.34099999999999</v>
      </c>
      <c r="AL105">
        <v>124.529</v>
      </c>
      <c r="AM105">
        <v>126.32</v>
      </c>
      <c r="AN105">
        <v>125.755</v>
      </c>
      <c r="AO105">
        <v>124.812</v>
      </c>
      <c r="AP105">
        <v>130.46799999999999</v>
      </c>
      <c r="AQ105">
        <v>133.95599999999999</v>
      </c>
      <c r="AR105">
        <v>133.48500000000001</v>
      </c>
      <c r="AS105">
        <v>137.63300000000001</v>
      </c>
      <c r="AT105">
        <v>144.797</v>
      </c>
      <c r="AU105">
        <v>148.56800000000001</v>
      </c>
      <c r="AV105">
        <v>149.22800000000001</v>
      </c>
      <c r="AW105">
        <v>148.756</v>
      </c>
      <c r="AX105">
        <v>151.20699999999999</v>
      </c>
      <c r="AY105">
        <v>151.113</v>
      </c>
      <c r="AZ105">
        <v>152.52699999999999</v>
      </c>
      <c r="BA105">
        <v>149.982</v>
      </c>
      <c r="BB105">
        <v>153.75299999999999</v>
      </c>
      <c r="BC105">
        <v>149.982</v>
      </c>
      <c r="BD105">
        <v>146.87100000000001</v>
      </c>
      <c r="BE105">
        <v>149.03899999999999</v>
      </c>
      <c r="BF105">
        <v>153.84700000000001</v>
      </c>
      <c r="BG105">
        <v>154.97800000000001</v>
      </c>
      <c r="BH105">
        <v>154.50700000000001</v>
      </c>
      <c r="BI105">
        <v>156.20400000000001</v>
      </c>
      <c r="BJ105">
        <v>151.773</v>
      </c>
      <c r="BK105">
        <v>155.35499999999999</v>
      </c>
      <c r="BL105">
        <v>154.601</v>
      </c>
      <c r="BM105">
        <v>154.601</v>
      </c>
      <c r="BN105">
        <v>154.601</v>
      </c>
      <c r="BO105">
        <v>153.47</v>
      </c>
      <c r="BP105">
        <v>153.941</v>
      </c>
      <c r="BQ105">
        <v>152.339</v>
      </c>
      <c r="BR105">
        <v>152.339</v>
      </c>
      <c r="BS105" s="12">
        <f t="shared" si="2"/>
        <v>0.42003952348104917</v>
      </c>
      <c r="BT105" s="13" cm="1">
        <f t="array" aca="1" ref="BT105" ca="1">_xlfn.PERCENTILE.INC((OFFSET(E105,0,1,1,COLUMNS(E105:BR105)-1) - E105:BQ105) / E105:BQ105, 0.05) * SQRT(COUNT(E105:BR105) - 1)</f>
        <v>-0.28266688079336089</v>
      </c>
      <c r="BU105" s="12" cm="1">
        <f t="array" aca="1" ref="BU105" ca="1">_xlfn.STDEV.P((E105:BQ105 - OFFSET(E105:BQ105,0,1)) / OFFSET(E105:BQ105,0,1)) * SQRT(COUNT(E105:BR105)-1)</f>
        <v>0.18971108830646949</v>
      </c>
      <c r="BV105" s="12" cm="1">
        <f t="array" ref="BV105">-(MAX(1 - (E105:BR105 / _xlfn.SCAN(E105, E105:BR105, _xlfn.LAMBDA(_xlpm.a,_xlpm.b, MAX(_xlpm.a, _xlpm.b))))))</f>
        <v>-0.19292086948523768</v>
      </c>
      <c r="BW105" s="14">
        <f t="shared" ca="1" si="3"/>
        <v>2.2416534915136364</v>
      </c>
    </row>
    <row r="106" spans="1:75" x14ac:dyDescent="0.45">
      <c r="A106" s="2" t="s">
        <v>229</v>
      </c>
      <c r="B106" t="s">
        <v>230</v>
      </c>
      <c r="C106" t="s">
        <v>37</v>
      </c>
      <c r="D106" t="s">
        <v>29</v>
      </c>
      <c r="E106">
        <v>282.37</v>
      </c>
      <c r="F106">
        <v>284.14999999999998</v>
      </c>
      <c r="G106">
        <v>287.8</v>
      </c>
      <c r="H106">
        <v>295.22000000000003</v>
      </c>
      <c r="I106">
        <v>291.86</v>
      </c>
      <c r="J106">
        <v>291.86</v>
      </c>
      <c r="K106">
        <v>292.14999999999998</v>
      </c>
      <c r="L106">
        <v>293.04000000000002</v>
      </c>
      <c r="M106">
        <v>283.36</v>
      </c>
      <c r="N106">
        <v>283.66000000000003</v>
      </c>
      <c r="O106">
        <v>275.55</v>
      </c>
      <c r="P106">
        <v>278.52</v>
      </c>
      <c r="Q106">
        <v>278.81</v>
      </c>
      <c r="R106">
        <v>278.12</v>
      </c>
      <c r="S106">
        <v>270.51</v>
      </c>
      <c r="T106">
        <v>270.02</v>
      </c>
      <c r="U106">
        <v>274.76</v>
      </c>
      <c r="V106">
        <v>273.18</v>
      </c>
      <c r="W106">
        <v>264.39</v>
      </c>
      <c r="X106">
        <v>257.97000000000003</v>
      </c>
      <c r="Y106">
        <v>253.42</v>
      </c>
      <c r="Z106">
        <v>254.41</v>
      </c>
      <c r="AA106">
        <v>259.14999999999998</v>
      </c>
      <c r="AB106">
        <v>265.18</v>
      </c>
      <c r="AC106">
        <v>264.58999999999997</v>
      </c>
      <c r="AD106">
        <v>268.64</v>
      </c>
      <c r="AE106">
        <v>274.27</v>
      </c>
      <c r="AF106">
        <v>300.95</v>
      </c>
      <c r="AG106">
        <v>311.70999999999998</v>
      </c>
      <c r="AH106">
        <v>306.87</v>
      </c>
      <c r="AI106">
        <v>301.83</v>
      </c>
      <c r="AJ106">
        <v>305.39</v>
      </c>
      <c r="AK106">
        <v>312.20999999999998</v>
      </c>
      <c r="AL106">
        <v>313</v>
      </c>
      <c r="AM106">
        <v>315.47000000000003</v>
      </c>
      <c r="AN106">
        <v>311.22000000000003</v>
      </c>
      <c r="AO106">
        <v>314.18</v>
      </c>
      <c r="AP106">
        <v>320.70999999999998</v>
      </c>
      <c r="AQ106">
        <v>333.75</v>
      </c>
      <c r="AR106">
        <v>323.67</v>
      </c>
      <c r="AS106">
        <v>322.88</v>
      </c>
      <c r="AT106">
        <v>320.20999999999998</v>
      </c>
      <c r="AU106">
        <v>317.35000000000002</v>
      </c>
      <c r="AV106">
        <v>328.41</v>
      </c>
      <c r="AW106">
        <v>332.07</v>
      </c>
      <c r="AX106">
        <v>330.88</v>
      </c>
      <c r="AY106">
        <v>334.14</v>
      </c>
      <c r="AZ106">
        <v>329.1</v>
      </c>
      <c r="BA106">
        <v>326.04000000000002</v>
      </c>
      <c r="BB106">
        <v>329.2</v>
      </c>
      <c r="BC106">
        <v>319.92</v>
      </c>
      <c r="BD106">
        <v>312.20999999999998</v>
      </c>
      <c r="BE106">
        <v>316.45999999999998</v>
      </c>
      <c r="BF106">
        <v>320.70999999999998</v>
      </c>
      <c r="BG106">
        <v>324.76</v>
      </c>
      <c r="BH106">
        <v>327.92</v>
      </c>
      <c r="BI106">
        <v>322.19</v>
      </c>
      <c r="BJ106">
        <v>310.43</v>
      </c>
      <c r="BK106">
        <v>313.89</v>
      </c>
      <c r="BL106">
        <v>322.08999999999997</v>
      </c>
      <c r="BM106">
        <v>324.06</v>
      </c>
      <c r="BN106">
        <v>324.06</v>
      </c>
      <c r="BO106">
        <v>324.06</v>
      </c>
      <c r="BP106">
        <v>324.76</v>
      </c>
      <c r="BQ106">
        <v>324.06</v>
      </c>
      <c r="BR106">
        <v>321.3</v>
      </c>
      <c r="BS106" s="12">
        <f t="shared" si="2"/>
        <v>0.13786875376279353</v>
      </c>
      <c r="BT106" s="13" cm="1">
        <f t="array" aca="1" ref="BT106" ca="1">_xlfn.PERCENTILE.INC((OFFSET(E106,0,1,1,COLUMNS(E106:BR106)-1) - E106:BQ106) / E106:BQ106, 0.05) * SQRT(COUNT(E106:BR106) - 1)</f>
        <v>-0.24089954387310955</v>
      </c>
      <c r="BU106" s="12" cm="1">
        <f t="array" aca="1" ref="BU106" ca="1">_xlfn.STDEV.P((E106:BQ106 - OFFSET(E106:BQ106,0,1)) / OFFSET(E106:BQ106,0,1)) * SQRT(COUNT(E106:BR106)-1)</f>
        <v>0.16642446609991771</v>
      </c>
      <c r="BV106" s="12" cm="1">
        <f t="array" ref="BV106">-(MAX(1 - (E106:BR106 / _xlfn.SCAN(E106, E106:BR106, _xlfn.LAMBDA(_xlpm.a,_xlpm.b, MAX(_xlpm.a, _xlpm.b))))))</f>
        <v>-0.14158932321658435</v>
      </c>
      <c r="BW106" s="14">
        <f t="shared" ca="1" si="3"/>
        <v>0.85982402176902217</v>
      </c>
    </row>
    <row r="107" spans="1:75" x14ac:dyDescent="0.45">
      <c r="A107" s="2" t="s">
        <v>231</v>
      </c>
      <c r="B107" t="s">
        <v>232</v>
      </c>
      <c r="C107" t="s">
        <v>37</v>
      </c>
      <c r="D107" t="s">
        <v>26</v>
      </c>
      <c r="E107">
        <v>176.7</v>
      </c>
      <c r="F107">
        <v>183.4</v>
      </c>
      <c r="G107">
        <v>189.3</v>
      </c>
      <c r="H107">
        <v>187.8</v>
      </c>
      <c r="I107">
        <v>188.4</v>
      </c>
      <c r="J107">
        <v>191</v>
      </c>
      <c r="K107">
        <v>188.7</v>
      </c>
      <c r="L107">
        <v>191.8</v>
      </c>
      <c r="M107">
        <v>192.9</v>
      </c>
      <c r="N107">
        <v>194</v>
      </c>
      <c r="O107">
        <v>195</v>
      </c>
      <c r="P107">
        <v>197.1</v>
      </c>
      <c r="Q107">
        <v>189</v>
      </c>
      <c r="R107">
        <v>186.1</v>
      </c>
      <c r="S107">
        <v>181.6</v>
      </c>
      <c r="T107">
        <v>179</v>
      </c>
      <c r="U107">
        <v>173.5</v>
      </c>
      <c r="V107">
        <v>165.4</v>
      </c>
      <c r="W107">
        <v>166.5</v>
      </c>
      <c r="X107">
        <v>165.7</v>
      </c>
      <c r="Y107">
        <v>165</v>
      </c>
      <c r="Z107">
        <v>169</v>
      </c>
      <c r="AA107">
        <v>166.1</v>
      </c>
      <c r="AB107">
        <v>169</v>
      </c>
      <c r="AC107">
        <v>174.6</v>
      </c>
      <c r="AD107">
        <v>181.1</v>
      </c>
      <c r="AE107">
        <v>182.4</v>
      </c>
      <c r="AF107">
        <v>174.2</v>
      </c>
      <c r="AG107">
        <v>170.9</v>
      </c>
      <c r="AH107">
        <v>174</v>
      </c>
      <c r="AI107">
        <v>172.2</v>
      </c>
      <c r="AJ107">
        <v>174.3</v>
      </c>
      <c r="AK107">
        <v>178</v>
      </c>
      <c r="AL107">
        <v>178.3</v>
      </c>
      <c r="AM107">
        <v>180.8</v>
      </c>
      <c r="AN107">
        <v>182.7</v>
      </c>
      <c r="AO107">
        <v>185.7</v>
      </c>
      <c r="AP107">
        <v>185.5</v>
      </c>
      <c r="AQ107">
        <v>184.7</v>
      </c>
      <c r="AR107">
        <v>188.4</v>
      </c>
      <c r="AS107">
        <v>186.5</v>
      </c>
      <c r="AT107">
        <v>185.1</v>
      </c>
      <c r="AU107">
        <v>188.6</v>
      </c>
      <c r="AV107">
        <v>193.2</v>
      </c>
      <c r="AW107">
        <v>200.6</v>
      </c>
      <c r="AX107">
        <v>193.9</v>
      </c>
      <c r="AY107">
        <v>195</v>
      </c>
      <c r="AZ107">
        <v>191.6</v>
      </c>
      <c r="BA107">
        <v>197.2</v>
      </c>
      <c r="BB107">
        <v>199.9</v>
      </c>
      <c r="BC107">
        <v>195.6</v>
      </c>
      <c r="BD107">
        <v>196</v>
      </c>
      <c r="BE107">
        <v>201</v>
      </c>
      <c r="BF107">
        <v>203.4</v>
      </c>
      <c r="BG107">
        <v>209</v>
      </c>
      <c r="BH107">
        <v>211</v>
      </c>
      <c r="BI107">
        <v>216.8</v>
      </c>
      <c r="BJ107">
        <v>216.8</v>
      </c>
      <c r="BK107">
        <v>221</v>
      </c>
      <c r="BL107">
        <v>225.6</v>
      </c>
      <c r="BM107">
        <v>225.6</v>
      </c>
      <c r="BN107">
        <v>225.6</v>
      </c>
      <c r="BO107">
        <v>231</v>
      </c>
      <c r="BP107">
        <v>235.8</v>
      </c>
      <c r="BQ107">
        <v>233</v>
      </c>
      <c r="BR107">
        <v>233</v>
      </c>
      <c r="BS107" s="12">
        <f t="shared" si="2"/>
        <v>0.31861912846632717</v>
      </c>
      <c r="BT107" s="13" cm="1">
        <f t="array" aca="1" ref="BT107" ca="1">_xlfn.PERCENTILE.INC((OFFSET(E107,0,1,1,COLUMNS(E107:BR107)-1) - E107:BQ107) / E107:BQ107, 0.05) * SQRT(COUNT(E107:BR107) - 1)</f>
        <v>-0.26496684161947409</v>
      </c>
      <c r="BU107" s="12" cm="1">
        <f t="array" aca="1" ref="BU107" ca="1">_xlfn.STDEV.P((E107:BQ107 - OFFSET(E107:BQ107,0,1)) / OFFSET(E107:BQ107,0,1)) * SQRT(COUNT(E107:BR107)-1)</f>
        <v>0.16189772265323116</v>
      </c>
      <c r="BV107" s="12" cm="1">
        <f t="array" ref="BV107">-(MAX(1 - (E107:BR107 / _xlfn.SCAN(E107, E107:BR107, _xlfn.LAMBDA(_xlpm.a,_xlpm.b, MAX(_xlpm.a, _xlpm.b))))))</f>
        <v>-0.16286149162861485</v>
      </c>
      <c r="BW107" s="14">
        <f t="shared" ca="1" si="3"/>
        <v>2.0003130566572169</v>
      </c>
    </row>
    <row r="108" spans="1:75" x14ac:dyDescent="0.45">
      <c r="A108" s="2" t="s">
        <v>233</v>
      </c>
      <c r="B108" t="s">
        <v>234</v>
      </c>
      <c r="C108" t="s">
        <v>19</v>
      </c>
      <c r="D108" t="s">
        <v>34</v>
      </c>
      <c r="E108">
        <v>26.879000000000001</v>
      </c>
      <c r="F108">
        <v>26.445</v>
      </c>
      <c r="G108">
        <v>31.591000000000001</v>
      </c>
      <c r="H108">
        <v>31.109000000000002</v>
      </c>
      <c r="I108">
        <v>33.715000000000003</v>
      </c>
      <c r="J108">
        <v>35.923999999999999</v>
      </c>
      <c r="K108">
        <v>38.322000000000003</v>
      </c>
      <c r="L108">
        <v>35.700000000000003</v>
      </c>
      <c r="M108">
        <v>32.409999999999997</v>
      </c>
      <c r="N108">
        <v>31.45</v>
      </c>
      <c r="O108">
        <v>33.33</v>
      </c>
      <c r="P108">
        <v>33.799999999999997</v>
      </c>
      <c r="Q108">
        <v>34.21</v>
      </c>
      <c r="R108">
        <v>37.659999999999997</v>
      </c>
      <c r="S108">
        <v>35.78</v>
      </c>
      <c r="T108">
        <v>35.82</v>
      </c>
      <c r="U108">
        <v>37.29</v>
      </c>
      <c r="V108">
        <v>36.450000000000003</v>
      </c>
      <c r="W108">
        <v>35.85</v>
      </c>
      <c r="X108">
        <v>34.18</v>
      </c>
      <c r="Y108">
        <v>34.21</v>
      </c>
      <c r="Z108">
        <v>34.700000000000003</v>
      </c>
      <c r="AA108">
        <v>36.299999999999997</v>
      </c>
      <c r="AB108">
        <v>38.159999999999997</v>
      </c>
      <c r="AC108">
        <v>37.54</v>
      </c>
      <c r="AD108">
        <v>39.14</v>
      </c>
      <c r="AE108">
        <v>38.6</v>
      </c>
      <c r="AF108">
        <v>47.5</v>
      </c>
      <c r="AG108">
        <v>49.21</v>
      </c>
      <c r="AH108">
        <v>48.63</v>
      </c>
      <c r="AI108">
        <v>49.9</v>
      </c>
      <c r="AJ108">
        <v>50.42</v>
      </c>
      <c r="AK108">
        <v>52.9</v>
      </c>
      <c r="AL108">
        <v>51.84</v>
      </c>
      <c r="AM108">
        <v>51</v>
      </c>
      <c r="AN108">
        <v>48.86</v>
      </c>
      <c r="AO108">
        <v>49.36</v>
      </c>
      <c r="AP108">
        <v>48.6</v>
      </c>
      <c r="AQ108">
        <v>49.33</v>
      </c>
      <c r="AR108">
        <v>50.2</v>
      </c>
      <c r="AS108">
        <v>50.9</v>
      </c>
      <c r="AT108">
        <v>52.44</v>
      </c>
      <c r="AU108">
        <v>50.7</v>
      </c>
      <c r="AV108">
        <v>53.9</v>
      </c>
      <c r="AW108">
        <v>53.12</v>
      </c>
      <c r="AX108">
        <v>53.48</v>
      </c>
      <c r="AY108">
        <v>55.5</v>
      </c>
      <c r="AZ108">
        <v>54.36</v>
      </c>
      <c r="BA108">
        <v>53.3</v>
      </c>
      <c r="BB108">
        <v>54.62</v>
      </c>
      <c r="BC108">
        <v>52.6</v>
      </c>
      <c r="BD108">
        <v>51</v>
      </c>
      <c r="BE108">
        <v>50.22</v>
      </c>
      <c r="BF108">
        <v>51.66</v>
      </c>
      <c r="BG108">
        <v>52.66</v>
      </c>
      <c r="BH108">
        <v>54.22</v>
      </c>
      <c r="BI108">
        <v>53.2</v>
      </c>
      <c r="BJ108">
        <v>49.38</v>
      </c>
      <c r="BK108">
        <v>51.74</v>
      </c>
      <c r="BL108">
        <v>54.42</v>
      </c>
      <c r="BM108">
        <v>54.42</v>
      </c>
      <c r="BN108">
        <v>54.42</v>
      </c>
      <c r="BO108">
        <v>55.4</v>
      </c>
      <c r="BP108">
        <v>55.76</v>
      </c>
      <c r="BQ108">
        <v>55.58</v>
      </c>
      <c r="BR108">
        <v>55.58</v>
      </c>
      <c r="BS108" s="12">
        <f t="shared" si="2"/>
        <v>1.0677852598682984</v>
      </c>
      <c r="BT108" s="13" cm="1">
        <f t="array" aca="1" ref="BT108" ca="1">_xlfn.PERCENTILE.INC((OFFSET(E108,0,1,1,COLUMNS(E108:BR108)-1) - E108:BQ108) / E108:BQ108, 0.05) * SQRT(COUNT(E108:BR108) - 1)</f>
        <v>-0.39708932341664355</v>
      </c>
      <c r="BU108" s="12" cm="1">
        <f t="array" aca="1" ref="BU108" ca="1">_xlfn.STDEV.P((E108:BQ108 - OFFSET(E108:BQ108,0,1)) / OFFSET(E108:BQ108,0,1)) * SQRT(COUNT(E108:BR108)-1)</f>
        <v>0.38016957626063425</v>
      </c>
      <c r="BV108" s="12" cm="1">
        <f t="array" ref="BV108">-(MAX(1 - (E108:BR108 / _xlfn.SCAN(E108, E108:BR108, _xlfn.LAMBDA(_xlpm.a,_xlpm.b, MAX(_xlpm.a, _xlpm.b))))))</f>
        <v>-0.17932258232868858</v>
      </c>
      <c r="BW108" s="14">
        <f t="shared" ca="1" si="3"/>
        <v>2.8224569425636248</v>
      </c>
    </row>
    <row r="109" spans="1:75" x14ac:dyDescent="0.45">
      <c r="A109" s="2" t="s">
        <v>235</v>
      </c>
      <c r="B109" t="s">
        <v>236</v>
      </c>
      <c r="C109" t="s">
        <v>37</v>
      </c>
      <c r="D109" t="s">
        <v>8</v>
      </c>
      <c r="E109">
        <v>15.706</v>
      </c>
      <c r="F109">
        <v>15.662000000000001</v>
      </c>
      <c r="G109">
        <v>15.923999999999999</v>
      </c>
      <c r="H109">
        <v>16.236000000000001</v>
      </c>
      <c r="I109">
        <v>16.007999999999999</v>
      </c>
      <c r="J109">
        <v>16.207999999999998</v>
      </c>
      <c r="K109">
        <v>16.196000000000002</v>
      </c>
      <c r="L109">
        <v>16.302</v>
      </c>
      <c r="M109">
        <v>15.956</v>
      </c>
      <c r="N109">
        <v>15.906000000000001</v>
      </c>
      <c r="O109">
        <v>15.188000000000001</v>
      </c>
      <c r="P109">
        <v>15.15</v>
      </c>
      <c r="Q109">
        <v>15.141999999999999</v>
      </c>
      <c r="R109">
        <v>15.082000000000001</v>
      </c>
      <c r="S109">
        <v>14.94</v>
      </c>
      <c r="T109">
        <v>14.676</v>
      </c>
      <c r="U109">
        <v>14.972</v>
      </c>
      <c r="V109">
        <v>14.646000000000001</v>
      </c>
      <c r="W109">
        <v>14.198</v>
      </c>
      <c r="X109">
        <v>13.772</v>
      </c>
      <c r="Y109">
        <v>13.648</v>
      </c>
      <c r="Z109">
        <v>13.8</v>
      </c>
      <c r="AA109">
        <v>14.356</v>
      </c>
      <c r="AB109">
        <v>14.914</v>
      </c>
      <c r="AC109">
        <v>15.494</v>
      </c>
      <c r="AD109">
        <v>15.744</v>
      </c>
      <c r="AE109">
        <v>15.731999999999999</v>
      </c>
      <c r="AF109">
        <v>17.361999999999998</v>
      </c>
      <c r="AG109">
        <v>18.068000000000001</v>
      </c>
      <c r="AH109">
        <v>18.21</v>
      </c>
      <c r="AI109">
        <v>17.975999999999999</v>
      </c>
      <c r="AJ109">
        <v>18.350000000000001</v>
      </c>
      <c r="AK109">
        <v>18.744</v>
      </c>
      <c r="AL109">
        <v>19.052</v>
      </c>
      <c r="AM109">
        <v>19.04</v>
      </c>
      <c r="AN109">
        <v>18.931999999999999</v>
      </c>
      <c r="AO109">
        <v>18.8</v>
      </c>
      <c r="AP109">
        <v>18.966000000000001</v>
      </c>
      <c r="AQ109">
        <v>19.690000000000001</v>
      </c>
      <c r="AR109">
        <v>19.87</v>
      </c>
      <c r="AS109">
        <v>19.788</v>
      </c>
      <c r="AT109">
        <v>19.731999999999999</v>
      </c>
      <c r="AU109">
        <v>19.712</v>
      </c>
      <c r="AV109">
        <v>19.815999999999999</v>
      </c>
      <c r="AW109">
        <v>19.968</v>
      </c>
      <c r="AX109">
        <v>19.856000000000002</v>
      </c>
      <c r="AY109">
        <v>20</v>
      </c>
      <c r="AZ109">
        <v>19.757999999999999</v>
      </c>
      <c r="BA109">
        <v>19.654</v>
      </c>
      <c r="BB109">
        <v>19.904</v>
      </c>
      <c r="BC109">
        <v>20.004999999999999</v>
      </c>
      <c r="BD109">
        <v>19.658000000000001</v>
      </c>
      <c r="BE109">
        <v>19.678000000000001</v>
      </c>
      <c r="BF109">
        <v>19.93</v>
      </c>
      <c r="BG109">
        <v>20.234999999999999</v>
      </c>
      <c r="BH109">
        <v>20.145</v>
      </c>
      <c r="BI109">
        <v>19.884</v>
      </c>
      <c r="BJ109">
        <v>19.146000000000001</v>
      </c>
      <c r="BK109">
        <v>19.283999999999999</v>
      </c>
      <c r="BL109">
        <v>19.597999999999999</v>
      </c>
      <c r="BM109">
        <v>19.652000000000001</v>
      </c>
      <c r="BN109">
        <v>19.652000000000001</v>
      </c>
      <c r="BO109">
        <v>19.728000000000002</v>
      </c>
      <c r="BP109">
        <v>19.736000000000001</v>
      </c>
      <c r="BQ109">
        <v>19.675999999999998</v>
      </c>
      <c r="BR109">
        <v>19.512</v>
      </c>
      <c r="BS109" s="12">
        <f t="shared" si="2"/>
        <v>0.24232777282567178</v>
      </c>
      <c r="BT109" s="13" cm="1">
        <f t="array" aca="1" ref="BT109" ca="1">_xlfn.PERCENTILE.INC((OFFSET(E109,0,1,1,COLUMNS(E109:BR109)-1) - E109:BQ109) / E109:BQ109, 0.05) * SQRT(COUNT(E109:BR109) - 1)</f>
        <v>-0.22863092721777251</v>
      </c>
      <c r="BU109" s="12" cm="1">
        <f t="array" aca="1" ref="BU109" ca="1">_xlfn.STDEV.P((E109:BQ109 - OFFSET(E109:BQ109,0,1)) / OFFSET(E109:BQ109,0,1)) * SQRT(COUNT(E109:BR109)-1)</f>
        <v>0.16670479098746563</v>
      </c>
      <c r="BV109" s="12" cm="1">
        <f t="array" ref="BV109">-(MAX(1 - (E109:BR109 / _xlfn.SCAN(E109, E109:BR109, _xlfn.LAMBDA(_xlpm.a,_xlpm.b, MAX(_xlpm.a, _xlpm.b))))))</f>
        <v>-0.16280211017053126</v>
      </c>
      <c r="BW109" s="14">
        <f t="shared" ca="1" si="3"/>
        <v>1.4849889517829467</v>
      </c>
    </row>
    <row r="110" spans="1:75" x14ac:dyDescent="0.45">
      <c r="A110" s="2" t="s">
        <v>237</v>
      </c>
      <c r="B110" t="s">
        <v>238</v>
      </c>
      <c r="C110" t="s">
        <v>25</v>
      </c>
      <c r="D110" t="s">
        <v>26</v>
      </c>
      <c r="E110">
        <v>203.27</v>
      </c>
      <c r="F110">
        <v>203.47</v>
      </c>
      <c r="G110">
        <v>203.27</v>
      </c>
      <c r="H110">
        <v>201.88</v>
      </c>
      <c r="I110">
        <v>199.9</v>
      </c>
      <c r="J110">
        <v>201.29</v>
      </c>
      <c r="K110">
        <v>202.68</v>
      </c>
      <c r="L110">
        <v>203.47</v>
      </c>
      <c r="M110">
        <v>212</v>
      </c>
      <c r="N110">
        <v>208.63</v>
      </c>
      <c r="O110">
        <v>207.63</v>
      </c>
      <c r="P110">
        <v>207.44</v>
      </c>
      <c r="Q110">
        <v>208.03</v>
      </c>
      <c r="R110">
        <v>206.64</v>
      </c>
      <c r="S110">
        <v>206.84</v>
      </c>
      <c r="T110">
        <v>214.18</v>
      </c>
      <c r="U110">
        <v>214.18</v>
      </c>
      <c r="V110">
        <v>205.45</v>
      </c>
      <c r="W110">
        <v>204.06</v>
      </c>
      <c r="X110">
        <v>200.89</v>
      </c>
      <c r="Y110">
        <v>204.06</v>
      </c>
      <c r="Z110">
        <v>205.25</v>
      </c>
      <c r="AA110">
        <v>204.06</v>
      </c>
      <c r="AB110">
        <v>203.47</v>
      </c>
      <c r="AC110">
        <v>208.03</v>
      </c>
      <c r="AD110">
        <v>209.22</v>
      </c>
      <c r="AE110">
        <v>207.83</v>
      </c>
      <c r="AF110">
        <v>199.5</v>
      </c>
      <c r="AG110">
        <v>198.51</v>
      </c>
      <c r="AH110">
        <v>199.5</v>
      </c>
      <c r="AI110">
        <v>199.3</v>
      </c>
      <c r="AJ110">
        <v>199.11</v>
      </c>
      <c r="AK110">
        <v>196.53</v>
      </c>
      <c r="AL110">
        <v>198.51</v>
      </c>
      <c r="AM110">
        <v>200.69</v>
      </c>
      <c r="AN110">
        <v>199.5</v>
      </c>
      <c r="AO110">
        <v>200.1</v>
      </c>
      <c r="AP110">
        <v>196.33</v>
      </c>
      <c r="AQ110">
        <v>192.86</v>
      </c>
      <c r="AR110">
        <v>192.66</v>
      </c>
      <c r="AS110">
        <v>192.76</v>
      </c>
      <c r="AT110">
        <v>192.76</v>
      </c>
      <c r="AU110">
        <v>193.36</v>
      </c>
      <c r="AV110">
        <v>190.48</v>
      </c>
      <c r="AW110">
        <v>191.27</v>
      </c>
      <c r="AX110">
        <v>187.9</v>
      </c>
      <c r="AY110">
        <v>187.51</v>
      </c>
      <c r="AZ110">
        <v>187.41</v>
      </c>
      <c r="BA110">
        <v>188.79</v>
      </c>
      <c r="BB110">
        <v>189.19</v>
      </c>
      <c r="BC110">
        <v>191.27</v>
      </c>
      <c r="BD110">
        <v>191.57</v>
      </c>
      <c r="BE110">
        <v>191.87</v>
      </c>
      <c r="BF110">
        <v>189.39</v>
      </c>
      <c r="BG110">
        <v>191.67</v>
      </c>
      <c r="BH110">
        <v>189.59</v>
      </c>
      <c r="BI110">
        <v>190.18</v>
      </c>
      <c r="BJ110">
        <v>188.79</v>
      </c>
      <c r="BK110">
        <v>188.7</v>
      </c>
      <c r="BL110">
        <v>188.89</v>
      </c>
      <c r="BM110">
        <v>188.89</v>
      </c>
      <c r="BN110">
        <v>188.89</v>
      </c>
      <c r="BO110">
        <v>190.58</v>
      </c>
      <c r="BP110">
        <v>192.36</v>
      </c>
      <c r="BQ110">
        <v>190.18</v>
      </c>
      <c r="BR110">
        <v>190.18</v>
      </c>
      <c r="BS110" s="12">
        <f t="shared" si="2"/>
        <v>-6.4397107295715073E-2</v>
      </c>
      <c r="BT110" s="13" cm="1">
        <f t="array" aca="1" ref="BT110" ca="1">_xlfn.PERCENTILE.INC((OFFSET(E110,0,1,1,COLUMNS(E110:BR110)-1) - E110:BQ110) / E110:BQ110, 0.05) * SQRT(COUNT(E110:BR110) - 1)</f>
        <v>-0.14240586425702184</v>
      </c>
      <c r="BU110" s="12" cm="1">
        <f t="array" aca="1" ref="BU110" ca="1">_xlfn.STDEV.P((E110:BQ110 - OFFSET(E110:BQ110,0,1)) / OFFSET(E110:BQ110,0,1)) * SQRT(COUNT(E110:BR110)-1)</f>
        <v>0.1037581013561777</v>
      </c>
      <c r="BV110" s="12" cm="1">
        <f t="array" ref="BV110">-(MAX(1 - (E110:BR110 / _xlfn.SCAN(E110, E110:BR110, _xlfn.LAMBDA(_xlpm.a,_xlpm.b, MAX(_xlpm.a, _xlpm.b))))))</f>
        <v>-0.12498832757493705</v>
      </c>
      <c r="BW110" s="14">
        <f t="shared" ca="1" si="3"/>
        <v>-0.570269757467879</v>
      </c>
    </row>
    <row r="111" spans="1:75" x14ac:dyDescent="0.45">
      <c r="A111" s="2" t="s">
        <v>239</v>
      </c>
      <c r="B111" t="s">
        <v>240</v>
      </c>
      <c r="C111" t="s">
        <v>19</v>
      </c>
      <c r="D111" t="s">
        <v>8</v>
      </c>
      <c r="E111">
        <v>7.5815000000000001</v>
      </c>
      <c r="F111">
        <v>7.6087999999999996</v>
      </c>
      <c r="G111">
        <v>7.8186999999999998</v>
      </c>
      <c r="H111">
        <v>7.9282000000000004</v>
      </c>
      <c r="I111">
        <v>7.9646999999999997</v>
      </c>
      <c r="J111">
        <v>8.1288999999999998</v>
      </c>
      <c r="K111">
        <v>8.0740999999999996</v>
      </c>
      <c r="L111">
        <v>8.1288999999999998</v>
      </c>
      <c r="M111">
        <v>8.0649999999999995</v>
      </c>
      <c r="N111">
        <v>8.1562000000000001</v>
      </c>
      <c r="O111">
        <v>8.0649999999999995</v>
      </c>
      <c r="P111">
        <v>8.1654</v>
      </c>
      <c r="Q111">
        <v>8.2019000000000002</v>
      </c>
      <c r="R111">
        <v>9.1598000000000006</v>
      </c>
      <c r="S111">
        <v>8.9772999999999996</v>
      </c>
      <c r="T111">
        <v>9.1233000000000004</v>
      </c>
      <c r="U111">
        <v>9.1416000000000004</v>
      </c>
      <c r="V111">
        <v>8.9955999999999996</v>
      </c>
      <c r="W111">
        <v>8.6671999999999993</v>
      </c>
      <c r="X111">
        <v>8.4025999999999996</v>
      </c>
      <c r="Y111">
        <v>8.4025999999999996</v>
      </c>
      <c r="Z111">
        <v>8.4390999999999998</v>
      </c>
      <c r="AA111">
        <v>8.9590999999999994</v>
      </c>
      <c r="AB111">
        <v>9.1781000000000006</v>
      </c>
      <c r="AC111">
        <v>9.3970000000000002</v>
      </c>
      <c r="AD111">
        <v>9.1781000000000006</v>
      </c>
      <c r="AE111">
        <v>9.1963000000000008</v>
      </c>
      <c r="AF111">
        <v>10.0174</v>
      </c>
      <c r="AG111">
        <v>10.400600000000001</v>
      </c>
      <c r="AH111">
        <v>10.418799999999999</v>
      </c>
      <c r="AI111">
        <v>10.1816</v>
      </c>
      <c r="AJ111">
        <v>10.126899999999999</v>
      </c>
      <c r="AK111">
        <v>10.4918</v>
      </c>
      <c r="AL111">
        <v>10.5831</v>
      </c>
      <c r="AM111">
        <v>10.473599999999999</v>
      </c>
      <c r="AN111">
        <v>10.090400000000001</v>
      </c>
      <c r="AO111">
        <v>10.126899999999999</v>
      </c>
      <c r="AP111">
        <v>10.2729</v>
      </c>
      <c r="AQ111">
        <v>10.382300000000001</v>
      </c>
      <c r="AR111">
        <v>10.1999</v>
      </c>
      <c r="AS111">
        <v>10.053900000000001</v>
      </c>
      <c r="AT111">
        <v>10.072100000000001</v>
      </c>
      <c r="AU111">
        <v>9.8713999999999995</v>
      </c>
      <c r="AV111">
        <v>10.090400000000001</v>
      </c>
      <c r="AW111">
        <v>10.1816</v>
      </c>
      <c r="AX111">
        <v>10.3094</v>
      </c>
      <c r="AY111">
        <v>10.2729</v>
      </c>
      <c r="AZ111">
        <v>10.3276</v>
      </c>
      <c r="BA111">
        <v>10.437099999999999</v>
      </c>
      <c r="BB111">
        <v>10.400600000000001</v>
      </c>
      <c r="BC111">
        <v>10.400600000000001</v>
      </c>
      <c r="BD111">
        <v>10.437099999999999</v>
      </c>
      <c r="BE111">
        <v>10.6013</v>
      </c>
      <c r="BF111">
        <v>10.8568</v>
      </c>
      <c r="BG111">
        <v>10.6013</v>
      </c>
      <c r="BH111">
        <v>10.6195</v>
      </c>
      <c r="BI111">
        <v>10.5283</v>
      </c>
      <c r="BJ111">
        <v>10.2911</v>
      </c>
      <c r="BK111">
        <v>10.5283</v>
      </c>
      <c r="BL111">
        <v>10.5648</v>
      </c>
      <c r="BM111">
        <v>10.5283</v>
      </c>
      <c r="BN111">
        <v>10.5283</v>
      </c>
      <c r="BO111">
        <v>10.5466</v>
      </c>
      <c r="BP111">
        <v>10.692500000000001</v>
      </c>
      <c r="BQ111">
        <v>10.5648</v>
      </c>
      <c r="BR111">
        <v>10.4918</v>
      </c>
      <c r="BS111" s="12">
        <f t="shared" si="2"/>
        <v>0.38386862758029405</v>
      </c>
      <c r="BT111" s="13" cm="1">
        <f t="array" aca="1" ref="BT111" ca="1">_xlfn.PERCENTILE.INC((OFFSET(E111,0,1,1,COLUMNS(E111:BR111)-1) - E111:BQ111) / E111:BQ111, 0.05) * SQRT(COUNT(E111:BR111) - 1)</f>
        <v>-0.18934892797176692</v>
      </c>
      <c r="BU111" s="12" cm="1">
        <f t="array" aca="1" ref="BU111" ca="1">_xlfn.STDEV.P((E111:BQ111 - OFFSET(E111:BQ111,0,1)) / OFFSET(E111:BQ111,0,1)) * SQRT(COUNT(E111:BR111)-1)</f>
        <v>0.19081297183508059</v>
      </c>
      <c r="BV111" s="12" cm="1">
        <f t="array" ref="BV111">-(MAX(1 - (E111:BR111 / _xlfn.SCAN(E111, E111:BR111, _xlfn.LAMBDA(_xlpm.a,_xlpm.b, MAX(_xlpm.a, _xlpm.b))))))</f>
        <v>-8.2665560383414549E-2</v>
      </c>
      <c r="BW111" s="14">
        <f t="shared" ca="1" si="3"/>
        <v>2.039146625296465</v>
      </c>
    </row>
    <row r="112" spans="1:75" x14ac:dyDescent="0.45">
      <c r="A112" s="2" t="s">
        <v>241</v>
      </c>
      <c r="B112" t="s">
        <v>242</v>
      </c>
      <c r="C112" t="s">
        <v>37</v>
      </c>
      <c r="D112" t="s">
        <v>8</v>
      </c>
      <c r="E112">
        <v>15.042</v>
      </c>
      <c r="F112">
        <v>14.908899999999999</v>
      </c>
      <c r="G112">
        <v>15.3673</v>
      </c>
      <c r="H112">
        <v>15.584099999999999</v>
      </c>
      <c r="I112">
        <v>15.5299</v>
      </c>
      <c r="J112">
        <v>15.682700000000001</v>
      </c>
      <c r="K112">
        <v>16.007999999999999</v>
      </c>
      <c r="L112">
        <v>16.126300000000001</v>
      </c>
      <c r="M112">
        <v>15.894600000000001</v>
      </c>
      <c r="N112">
        <v>16.274100000000001</v>
      </c>
      <c r="O112">
        <v>15.672800000000001</v>
      </c>
      <c r="P112">
        <v>15.8749</v>
      </c>
      <c r="Q112">
        <v>15.943899999999999</v>
      </c>
      <c r="R112">
        <v>15.850300000000001</v>
      </c>
      <c r="S112">
        <v>15.4954</v>
      </c>
      <c r="T112">
        <v>15.352499999999999</v>
      </c>
      <c r="U112">
        <v>15.5595</v>
      </c>
      <c r="V112">
        <v>15.120799999999999</v>
      </c>
      <c r="W112">
        <v>14.7857</v>
      </c>
      <c r="X112">
        <v>14.2041</v>
      </c>
      <c r="Y112">
        <v>13.967599999999999</v>
      </c>
      <c r="Z112">
        <v>14.2879</v>
      </c>
      <c r="AA112">
        <v>14.761100000000001</v>
      </c>
      <c r="AB112">
        <v>15.278600000000001</v>
      </c>
      <c r="AC112">
        <v>15.510199999999999</v>
      </c>
      <c r="AD112">
        <v>15.7813</v>
      </c>
      <c r="AE112">
        <v>15.5989</v>
      </c>
      <c r="AF112">
        <v>16.5107</v>
      </c>
      <c r="AG112">
        <v>16.313600000000001</v>
      </c>
      <c r="AH112">
        <v>16.3185</v>
      </c>
      <c r="AI112">
        <v>16.283999999999999</v>
      </c>
      <c r="AJ112">
        <v>16.609300000000001</v>
      </c>
      <c r="AK112">
        <v>17.240100000000002</v>
      </c>
      <c r="AL112">
        <v>17.328800000000001</v>
      </c>
      <c r="AM112">
        <v>17.792100000000001</v>
      </c>
      <c r="AN112">
        <v>17.368300000000001</v>
      </c>
      <c r="AO112">
        <v>17.3978</v>
      </c>
      <c r="AP112">
        <v>17.348600000000001</v>
      </c>
      <c r="AQ112">
        <v>17.368300000000001</v>
      </c>
      <c r="AR112">
        <v>17.940000000000001</v>
      </c>
      <c r="AS112">
        <v>17.526</v>
      </c>
      <c r="AT112">
        <v>17.555499999999999</v>
      </c>
      <c r="AU112">
        <v>17.4176</v>
      </c>
      <c r="AV112">
        <v>17.762599999999999</v>
      </c>
      <c r="AW112">
        <v>17.304200000000002</v>
      </c>
      <c r="AX112">
        <v>17.427399999999999</v>
      </c>
      <c r="AY112">
        <v>17.427399999999999</v>
      </c>
      <c r="AZ112">
        <v>17.4373</v>
      </c>
      <c r="BA112">
        <v>17.3584</v>
      </c>
      <c r="BB112">
        <v>17.4176</v>
      </c>
      <c r="BC112">
        <v>17.2697</v>
      </c>
      <c r="BD112">
        <v>16.969100000000001</v>
      </c>
      <c r="BE112">
        <v>17.3978</v>
      </c>
      <c r="BF112">
        <v>17.284500000000001</v>
      </c>
      <c r="BG112">
        <v>17.309100000000001</v>
      </c>
      <c r="BH112">
        <v>17.3141</v>
      </c>
      <c r="BI112">
        <v>17.077500000000001</v>
      </c>
      <c r="BJ112">
        <v>16.8261</v>
      </c>
      <c r="BK112">
        <v>17.486599999999999</v>
      </c>
      <c r="BL112">
        <v>17.6295</v>
      </c>
      <c r="BM112">
        <v>17.6295</v>
      </c>
      <c r="BN112">
        <v>17.6295</v>
      </c>
      <c r="BO112">
        <v>17.708300000000001</v>
      </c>
      <c r="BP112">
        <v>17.624600000000001</v>
      </c>
      <c r="BQ112">
        <v>17.516100000000002</v>
      </c>
      <c r="BR112">
        <v>17.516100000000002</v>
      </c>
      <c r="BS112" s="12">
        <f t="shared" si="2"/>
        <v>0.16447945751894708</v>
      </c>
      <c r="BT112" s="13" cm="1">
        <f t="array" aca="1" ref="BT112" ca="1">_xlfn.PERCENTILE.INC((OFFSET(E112,0,1,1,COLUMNS(E112:BR112)-1) - E112:BQ112) / E112:BQ112, 0.05) * SQRT(COUNT(E112:BR112) - 1)</f>
        <v>-0.20485824685206902</v>
      </c>
      <c r="BU112" s="12" cm="1">
        <f t="array" aca="1" ref="BU112" ca="1">_xlfn.STDEV.P((E112:BQ112 - OFFSET(E112:BQ112,0,1)) / OFFSET(E112:BQ112,0,1)) * SQRT(COUNT(E112:BR112)-1)</f>
        <v>0.15290431122465531</v>
      </c>
      <c r="BV112" s="12" cm="1">
        <f t="array" ref="BV112">-(MAX(1 - (E112:BR112 / _xlfn.SCAN(E112, E112:BR112, _xlfn.LAMBDA(_xlpm.a,_xlpm.b, MAX(_xlpm.a, _xlpm.b))))))</f>
        <v>-0.14172826761541357</v>
      </c>
      <c r="BW112" s="14">
        <f t="shared" ca="1" si="3"/>
        <v>1.1098866746118436</v>
      </c>
    </row>
    <row r="113" spans="1:75" x14ac:dyDescent="0.45">
      <c r="A113" s="2" t="s">
        <v>243</v>
      </c>
      <c r="B113" t="s">
        <v>244</v>
      </c>
      <c r="C113" t="s">
        <v>80</v>
      </c>
      <c r="D113" t="s">
        <v>29</v>
      </c>
      <c r="E113">
        <v>8479</v>
      </c>
      <c r="F113">
        <v>8431</v>
      </c>
      <c r="G113">
        <v>8409</v>
      </c>
      <c r="H113">
        <v>8317</v>
      </c>
      <c r="I113">
        <v>8295</v>
      </c>
      <c r="J113">
        <v>8371</v>
      </c>
      <c r="K113">
        <v>8424</v>
      </c>
      <c r="L113">
        <v>8470</v>
      </c>
      <c r="M113">
        <v>8456</v>
      </c>
      <c r="N113">
        <v>8190</v>
      </c>
      <c r="O113">
        <v>8120</v>
      </c>
      <c r="P113">
        <v>8217</v>
      </c>
      <c r="Q113">
        <v>8109</v>
      </c>
      <c r="R113">
        <v>8066</v>
      </c>
      <c r="S113">
        <v>7920</v>
      </c>
      <c r="T113">
        <v>7955</v>
      </c>
      <c r="U113">
        <v>7943</v>
      </c>
      <c r="V113">
        <v>8077</v>
      </c>
      <c r="W113">
        <v>8056</v>
      </c>
      <c r="X113">
        <v>7880</v>
      </c>
      <c r="Y113">
        <v>7876</v>
      </c>
      <c r="Z113">
        <v>7766</v>
      </c>
      <c r="AA113">
        <v>7774</v>
      </c>
      <c r="AB113">
        <v>7963</v>
      </c>
      <c r="AC113">
        <v>8511</v>
      </c>
      <c r="AD113">
        <v>8529</v>
      </c>
      <c r="AE113">
        <v>8473</v>
      </c>
      <c r="AF113">
        <v>8301</v>
      </c>
      <c r="AG113">
        <v>8530</v>
      </c>
      <c r="AH113">
        <v>8785</v>
      </c>
      <c r="AI113">
        <v>8660</v>
      </c>
      <c r="AJ113">
        <v>8633</v>
      </c>
      <c r="AK113">
        <v>8543</v>
      </c>
      <c r="AL113">
        <v>8291</v>
      </c>
      <c r="AM113">
        <v>8180</v>
      </c>
      <c r="AN113">
        <v>8125</v>
      </c>
      <c r="AO113">
        <v>8317</v>
      </c>
      <c r="AP113">
        <v>8000</v>
      </c>
      <c r="AQ113">
        <v>8000</v>
      </c>
      <c r="AR113">
        <v>7800</v>
      </c>
      <c r="AS113">
        <v>7748</v>
      </c>
      <c r="AT113">
        <v>7770</v>
      </c>
      <c r="AU113">
        <v>7805</v>
      </c>
      <c r="AV113">
        <v>7800</v>
      </c>
      <c r="AW113">
        <v>7937</v>
      </c>
      <c r="AX113">
        <v>7729</v>
      </c>
      <c r="AY113">
        <v>7958</v>
      </c>
      <c r="AZ113">
        <v>8071</v>
      </c>
      <c r="BA113">
        <v>8134</v>
      </c>
      <c r="BB113">
        <v>8012</v>
      </c>
      <c r="BC113">
        <v>8103</v>
      </c>
      <c r="BD113">
        <v>8160</v>
      </c>
      <c r="BE113">
        <v>7692</v>
      </c>
      <c r="BF113">
        <v>7505</v>
      </c>
      <c r="BG113">
        <v>7645</v>
      </c>
      <c r="BH113">
        <v>7542</v>
      </c>
      <c r="BI113">
        <v>7508</v>
      </c>
      <c r="BJ113">
        <v>7440</v>
      </c>
      <c r="BK113">
        <v>7328</v>
      </c>
      <c r="BL113">
        <v>7224</v>
      </c>
      <c r="BM113">
        <v>7223</v>
      </c>
      <c r="BN113">
        <v>7223</v>
      </c>
      <c r="BO113">
        <v>7223</v>
      </c>
      <c r="BP113">
        <v>7462</v>
      </c>
      <c r="BQ113">
        <v>7401</v>
      </c>
      <c r="BR113">
        <v>7324</v>
      </c>
      <c r="BS113" s="12">
        <f t="shared" si="2"/>
        <v>-0.13621889373746904</v>
      </c>
      <c r="BT113" s="13" cm="1">
        <f t="array" aca="1" ref="BT113" ca="1">_xlfn.PERCENTILE.INC((OFFSET(E113,0,1,1,COLUMNS(E113:BR113)-1) - E113:BQ113) / E113:BQ113, 0.05) * SQRT(COUNT(E113:BR113) - 1)</f>
        <v>-0.23251182601357503</v>
      </c>
      <c r="BU113" s="12" cm="1">
        <f t="array" aca="1" ref="BU113" ca="1">_xlfn.STDEV.P((E113:BQ113 - OFFSET(E113:BQ113,0,1)) / OFFSET(E113:BQ113,0,1)) * SQRT(COUNT(E113:BR113)-1)</f>
        <v>0.15142858637879095</v>
      </c>
      <c r="BV113" s="12" cm="1">
        <f t="array" ref="BV113">-(MAX(1 - (E113:BR113 / _xlfn.SCAN(E113, E113:BR113, _xlfn.LAMBDA(_xlpm.a,_xlpm.b, MAX(_xlpm.a, _xlpm.b))))))</f>
        <v>-0.17780307342060331</v>
      </c>
      <c r="BW113" s="14">
        <f t="shared" ca="1" si="3"/>
        <v>-0.86504072229664375</v>
      </c>
    </row>
    <row r="114" spans="1:75" x14ac:dyDescent="0.45">
      <c r="A114" s="2" t="s">
        <v>245</v>
      </c>
      <c r="B114" t="s">
        <v>246</v>
      </c>
      <c r="C114" t="s">
        <v>37</v>
      </c>
      <c r="D114" t="s">
        <v>58</v>
      </c>
      <c r="E114">
        <v>6.26</v>
      </c>
      <c r="F114">
        <v>6.26</v>
      </c>
      <c r="G114">
        <v>6.48</v>
      </c>
      <c r="H114">
        <v>6.56</v>
      </c>
      <c r="I114">
        <v>6.48</v>
      </c>
      <c r="J114">
        <v>6.66</v>
      </c>
      <c r="K114">
        <v>7.05</v>
      </c>
      <c r="L114">
        <v>7.15</v>
      </c>
      <c r="M114">
        <v>6.89</v>
      </c>
      <c r="N114">
        <v>7.04</v>
      </c>
      <c r="O114">
        <v>6.77</v>
      </c>
      <c r="P114">
        <v>7.05</v>
      </c>
      <c r="Q114">
        <v>7.38</v>
      </c>
      <c r="R114">
        <v>7.2</v>
      </c>
      <c r="S114">
        <v>6.92</v>
      </c>
      <c r="T114">
        <v>6.82</v>
      </c>
      <c r="U114">
        <v>7.07</v>
      </c>
      <c r="V114">
        <v>6.89</v>
      </c>
      <c r="W114">
        <v>6.93</v>
      </c>
      <c r="X114">
        <v>6.42</v>
      </c>
      <c r="Y114">
        <v>6.32</v>
      </c>
      <c r="Z114">
        <v>6.2</v>
      </c>
      <c r="AA114">
        <v>6.61</v>
      </c>
      <c r="AB114">
        <v>6.23</v>
      </c>
      <c r="AC114">
        <v>6.28</v>
      </c>
      <c r="AD114">
        <v>6.33</v>
      </c>
      <c r="AE114">
        <v>6.32</v>
      </c>
      <c r="AF114">
        <v>6.62</v>
      </c>
      <c r="AG114">
        <v>6.7</v>
      </c>
      <c r="AH114">
        <v>6.72</v>
      </c>
      <c r="AI114">
        <v>6.78</v>
      </c>
      <c r="AJ114">
        <v>6.95</v>
      </c>
      <c r="AK114">
        <v>7.04</v>
      </c>
      <c r="AL114">
        <v>7.07</v>
      </c>
      <c r="AM114">
        <v>7.26</v>
      </c>
      <c r="AN114">
        <v>7.15</v>
      </c>
      <c r="AO114">
        <v>7.1</v>
      </c>
      <c r="AP114">
        <v>7.04</v>
      </c>
      <c r="AQ114">
        <v>7</v>
      </c>
      <c r="AR114">
        <v>6.89</v>
      </c>
      <c r="AS114">
        <v>6.88</v>
      </c>
      <c r="AT114">
        <v>6.96</v>
      </c>
      <c r="AU114">
        <v>6.75</v>
      </c>
      <c r="AV114">
        <v>6.79</v>
      </c>
      <c r="AW114">
        <v>6.73</v>
      </c>
      <c r="AX114">
        <v>6.63</v>
      </c>
      <c r="AY114">
        <v>6.71</v>
      </c>
      <c r="AZ114">
        <v>6.89</v>
      </c>
      <c r="BA114">
        <v>6.85</v>
      </c>
      <c r="BB114">
        <v>6.8</v>
      </c>
      <c r="BC114">
        <v>6.88</v>
      </c>
      <c r="BD114">
        <v>6.6</v>
      </c>
      <c r="BE114">
        <v>6.82</v>
      </c>
      <c r="BF114">
        <v>7.01</v>
      </c>
      <c r="BG114">
        <v>7.5</v>
      </c>
      <c r="BH114">
        <v>7.42</v>
      </c>
      <c r="BI114">
        <v>7.6</v>
      </c>
      <c r="BJ114">
        <v>7.2</v>
      </c>
      <c r="BK114">
        <v>7.18</v>
      </c>
      <c r="BL114">
        <v>7.4</v>
      </c>
      <c r="BM114">
        <v>7.4</v>
      </c>
      <c r="BN114">
        <v>7.4</v>
      </c>
      <c r="BO114">
        <v>7.6</v>
      </c>
      <c r="BP114">
        <v>7.41</v>
      </c>
      <c r="BQ114">
        <v>7.42</v>
      </c>
      <c r="BR114">
        <v>7.42</v>
      </c>
      <c r="BS114" s="12">
        <f t="shared" si="2"/>
        <v>0.18530351437699683</v>
      </c>
      <c r="BT114" s="13" cm="1">
        <f t="array" aca="1" ref="BT114" ca="1">_xlfn.PERCENTILE.INC((OFFSET(E114,0,1,1,COLUMNS(E114:BR114)-1) - E114:BQ114) / E114:BQ114, 0.05) * SQRT(COUNT(E114:BR114) - 1)</f>
        <v>-0.32519856188873503</v>
      </c>
      <c r="BU114" s="12" cm="1">
        <f t="array" aca="1" ref="BU114" ca="1">_xlfn.STDEV.P((E114:BQ114 - OFFSET(E114:BQ114,0,1)) / OFFSET(E114:BQ114,0,1)) * SQRT(COUNT(E114:BR114)-1)</f>
        <v>0.22798919236940327</v>
      </c>
      <c r="BV114" s="12" cm="1">
        <f t="array" ref="BV114">-(MAX(1 - (E114:BR114 / _xlfn.SCAN(E114, E114:BR114, _xlfn.LAMBDA(_xlpm.a,_xlpm.b, MAX(_xlpm.a, _xlpm.b))))))</f>
        <v>-0.15989159891598914</v>
      </c>
      <c r="BW114" s="14">
        <f t="shared" ca="1" si="3"/>
        <v>0.83569976452342798</v>
      </c>
    </row>
    <row r="115" spans="1:75" x14ac:dyDescent="0.45">
      <c r="A115" s="2" t="s">
        <v>247</v>
      </c>
      <c r="B115" t="s">
        <v>248</v>
      </c>
      <c r="C115" t="s">
        <v>25</v>
      </c>
      <c r="D115" t="s">
        <v>8</v>
      </c>
      <c r="E115">
        <v>8.4860000000000007</v>
      </c>
      <c r="F115">
        <v>8.4700000000000006</v>
      </c>
      <c r="G115">
        <v>8.5619999999999994</v>
      </c>
      <c r="H115">
        <v>8.484</v>
      </c>
      <c r="I115">
        <v>8.5020000000000007</v>
      </c>
      <c r="J115">
        <v>8.51</v>
      </c>
      <c r="K115">
        <v>8.48</v>
      </c>
      <c r="L115">
        <v>8.5</v>
      </c>
      <c r="M115">
        <v>8.4939999999999998</v>
      </c>
      <c r="N115">
        <v>8.4879999999999995</v>
      </c>
      <c r="O115">
        <v>8.5060000000000002</v>
      </c>
      <c r="P115">
        <v>8.4700000000000006</v>
      </c>
      <c r="Q115">
        <v>8.48</v>
      </c>
      <c r="R115">
        <v>8.5</v>
      </c>
      <c r="S115">
        <v>8.48</v>
      </c>
      <c r="T115">
        <v>8.4879999999999995</v>
      </c>
      <c r="U115">
        <v>8.5180000000000007</v>
      </c>
      <c r="V115">
        <v>8.48</v>
      </c>
      <c r="W115">
        <v>8.44</v>
      </c>
      <c r="X115">
        <v>8.4019999999999992</v>
      </c>
      <c r="Y115">
        <v>8.4260000000000002</v>
      </c>
      <c r="Z115">
        <v>8.42</v>
      </c>
      <c r="AA115">
        <v>8.4700000000000006</v>
      </c>
      <c r="AB115">
        <v>8.4700000000000006</v>
      </c>
      <c r="AC115">
        <v>8.4559999999999995</v>
      </c>
      <c r="AD115">
        <v>8.4819999999999993</v>
      </c>
      <c r="AE115">
        <v>8.4339999999999993</v>
      </c>
      <c r="AF115">
        <v>8.56</v>
      </c>
      <c r="AG115">
        <v>8.5419999999999998</v>
      </c>
      <c r="AH115">
        <v>8.4700000000000006</v>
      </c>
      <c r="AI115">
        <v>8.4700000000000006</v>
      </c>
      <c r="AJ115">
        <v>8.4480000000000004</v>
      </c>
      <c r="AK115">
        <v>8.4440000000000008</v>
      </c>
      <c r="AL115">
        <v>8.4320000000000004</v>
      </c>
      <c r="AM115">
        <v>8.3800000000000008</v>
      </c>
      <c r="AN115">
        <v>8.0500000000000007</v>
      </c>
      <c r="AO115">
        <v>8.0299999999999994</v>
      </c>
      <c r="AP115">
        <v>7.91</v>
      </c>
      <c r="AQ115">
        <v>7.92</v>
      </c>
      <c r="AR115">
        <v>8.0440000000000005</v>
      </c>
      <c r="AS115">
        <v>8</v>
      </c>
      <c r="AT115">
        <v>7.86</v>
      </c>
      <c r="AU115">
        <v>7.66</v>
      </c>
      <c r="AV115">
        <v>7.8360000000000003</v>
      </c>
      <c r="AW115">
        <v>7.5339999999999998</v>
      </c>
      <c r="AX115">
        <v>7.4020000000000001</v>
      </c>
      <c r="AY115">
        <v>7.65</v>
      </c>
      <c r="AZ115">
        <v>7.6479999999999997</v>
      </c>
      <c r="BA115">
        <v>7.5579999999999998</v>
      </c>
      <c r="BB115">
        <v>7.5839999999999996</v>
      </c>
      <c r="BC115">
        <v>7.476</v>
      </c>
      <c r="BD115">
        <v>7.4160000000000004</v>
      </c>
      <c r="BE115">
        <v>7.4820000000000002</v>
      </c>
      <c r="BF115">
        <v>7.9160000000000004</v>
      </c>
      <c r="BG115">
        <v>8.3759999999999994</v>
      </c>
      <c r="BH115">
        <v>8.5500000000000007</v>
      </c>
      <c r="BI115">
        <v>8.68</v>
      </c>
      <c r="BJ115">
        <v>8.5540000000000003</v>
      </c>
      <c r="BK115">
        <v>8.7720000000000002</v>
      </c>
      <c r="BL115">
        <v>8.8759999999999994</v>
      </c>
      <c r="BM115">
        <v>8.8759999999999994</v>
      </c>
      <c r="BN115">
        <v>8.8759999999999994</v>
      </c>
      <c r="BO115">
        <v>9.1219999999999999</v>
      </c>
      <c r="BP115">
        <v>9.202</v>
      </c>
      <c r="BQ115">
        <v>9.1959999999999997</v>
      </c>
      <c r="BR115">
        <v>9.1959999999999997</v>
      </c>
      <c r="BS115" s="12">
        <f t="shared" si="2"/>
        <v>8.3667216592033827E-2</v>
      </c>
      <c r="BT115" s="13" cm="1">
        <f t="array" aca="1" ref="BT115" ca="1">_xlfn.PERCENTILE.INC((OFFSET(E115,0,1,1,COLUMNS(E115:BR115)-1) - E115:BQ115) / E115:BQ115, 0.05) * SQRT(COUNT(E115:BR115) - 1)</f>
        <v>-0.14122220504183816</v>
      </c>
      <c r="BU115" s="12" cm="1">
        <f t="array" aca="1" ref="BU115" ca="1">_xlfn.STDEV.P((E115:BQ115 - OFFSET(E115:BQ115,0,1)) / OFFSET(E115:BQ115,0,1)) * SQRT(COUNT(E115:BR115)-1)</f>
        <v>0.12765158340097815</v>
      </c>
      <c r="BV115" s="12" cm="1">
        <f t="array" ref="BV115">-(MAX(1 - (E115:BR115 / _xlfn.SCAN(E115, E115:BR115, _xlfn.LAMBDA(_xlpm.a,_xlpm.b, MAX(_xlpm.a, _xlpm.b))))))</f>
        <v>-0.13548236393366031</v>
      </c>
      <c r="BW115" s="14">
        <f t="shared" ca="1" si="3"/>
        <v>0.69638162115702085</v>
      </c>
    </row>
    <row r="116" spans="1:75" x14ac:dyDescent="0.45">
      <c r="A116" s="2" t="s">
        <v>249</v>
      </c>
      <c r="B116" t="s">
        <v>250</v>
      </c>
      <c r="C116" t="s">
        <v>22</v>
      </c>
      <c r="D116" t="s">
        <v>29</v>
      </c>
      <c r="E116">
        <v>251.9</v>
      </c>
      <c r="F116">
        <v>258</v>
      </c>
      <c r="G116">
        <v>264.7</v>
      </c>
      <c r="H116">
        <v>266.7</v>
      </c>
      <c r="I116">
        <v>266.39999999999998</v>
      </c>
      <c r="J116">
        <v>278</v>
      </c>
      <c r="K116">
        <v>278.60000000000002</v>
      </c>
      <c r="L116">
        <v>275</v>
      </c>
      <c r="M116">
        <v>259.89999999999998</v>
      </c>
      <c r="N116">
        <v>251</v>
      </c>
      <c r="O116">
        <v>241.4</v>
      </c>
      <c r="P116">
        <v>257.5</v>
      </c>
      <c r="Q116">
        <v>257.10000000000002</v>
      </c>
      <c r="R116">
        <v>252.7</v>
      </c>
      <c r="S116">
        <v>254</v>
      </c>
      <c r="T116">
        <v>250.1</v>
      </c>
      <c r="U116">
        <v>251.5</v>
      </c>
      <c r="V116">
        <v>246.7</v>
      </c>
      <c r="W116">
        <v>231.5</v>
      </c>
      <c r="X116">
        <v>222.9</v>
      </c>
      <c r="Y116">
        <v>212.1</v>
      </c>
      <c r="Z116">
        <v>217.2</v>
      </c>
      <c r="AA116">
        <v>222.4</v>
      </c>
      <c r="AB116">
        <v>225.3</v>
      </c>
      <c r="AC116">
        <v>229.4</v>
      </c>
      <c r="AD116">
        <v>231</v>
      </c>
      <c r="AE116">
        <v>227.9</v>
      </c>
      <c r="AF116">
        <v>250</v>
      </c>
      <c r="AG116">
        <v>267.2</v>
      </c>
      <c r="AH116">
        <v>271</v>
      </c>
      <c r="AI116">
        <v>270.2</v>
      </c>
      <c r="AJ116">
        <v>276.39999999999998</v>
      </c>
      <c r="AK116">
        <v>295</v>
      </c>
      <c r="AL116">
        <v>299.2</v>
      </c>
      <c r="AM116">
        <v>317.5</v>
      </c>
      <c r="AN116">
        <v>311.7</v>
      </c>
      <c r="AO116">
        <v>323.10000000000002</v>
      </c>
      <c r="AP116">
        <v>330.1</v>
      </c>
      <c r="AQ116">
        <v>354.9</v>
      </c>
      <c r="AR116">
        <v>350.8</v>
      </c>
      <c r="AS116">
        <v>363.1</v>
      </c>
      <c r="AT116">
        <v>356.4</v>
      </c>
      <c r="AU116">
        <v>337.9</v>
      </c>
      <c r="AV116">
        <v>350</v>
      </c>
      <c r="AW116">
        <v>346.6</v>
      </c>
      <c r="AX116">
        <v>344.9</v>
      </c>
      <c r="AY116">
        <v>331</v>
      </c>
      <c r="AZ116">
        <v>330</v>
      </c>
      <c r="BA116">
        <v>314.5</v>
      </c>
      <c r="BB116">
        <v>307.3</v>
      </c>
      <c r="BC116">
        <v>302</v>
      </c>
      <c r="BD116">
        <v>296.89999999999998</v>
      </c>
      <c r="BE116">
        <v>301.60000000000002</v>
      </c>
      <c r="BF116">
        <v>299.10000000000002</v>
      </c>
      <c r="BG116">
        <v>295</v>
      </c>
      <c r="BH116">
        <v>291.3</v>
      </c>
      <c r="BI116">
        <v>278.89999999999998</v>
      </c>
      <c r="BJ116">
        <v>269</v>
      </c>
      <c r="BK116">
        <v>267.39999999999998</v>
      </c>
      <c r="BL116">
        <v>282.2</v>
      </c>
      <c r="BM116">
        <v>286</v>
      </c>
      <c r="BN116">
        <v>286</v>
      </c>
      <c r="BO116">
        <v>286</v>
      </c>
      <c r="BP116">
        <v>290.7</v>
      </c>
      <c r="BQ116">
        <v>289.7</v>
      </c>
      <c r="BR116">
        <v>279.89999999999998</v>
      </c>
      <c r="BS116" s="12">
        <f t="shared" si="2"/>
        <v>0.11115522032552588</v>
      </c>
      <c r="BT116" s="13" cm="1">
        <f t="array" aca="1" ref="BT116" ca="1">_xlfn.PERCENTILE.INC((OFFSET(E116,0,1,1,COLUMNS(E116:BR116)-1) - E116:BQ116) / E116:BQ116, 0.05) * SQRT(COUNT(E116:BR116) - 1)</f>
        <v>-0.38824379424725941</v>
      </c>
      <c r="BU116" s="12" cm="1">
        <f t="array" aca="1" ref="BU116" ca="1">_xlfn.STDEV.P((E116:BQ116 - OFFSET(E116:BQ116,0,1)) / OFFSET(E116:BQ116,0,1)) * SQRT(COUNT(E116:BR116)-1)</f>
        <v>0.26695907631352894</v>
      </c>
      <c r="BV116" s="12" cm="1">
        <f t="array" ref="BV116">-(MAX(1 - (E116:BR116 / _xlfn.SCAN(E116, E116:BR116, _xlfn.LAMBDA(_xlpm.a,_xlpm.b, MAX(_xlpm.a, _xlpm.b))))))</f>
        <v>-0.26356375654089792</v>
      </c>
      <c r="BW116" s="14">
        <f t="shared" ca="1" si="3"/>
        <v>0.43595528547919188</v>
      </c>
    </row>
    <row r="117" spans="1:75" x14ac:dyDescent="0.45">
      <c r="A117" s="2" t="s">
        <v>251</v>
      </c>
      <c r="B117" t="s">
        <v>252</v>
      </c>
      <c r="C117" t="s">
        <v>19</v>
      </c>
      <c r="D117" t="s">
        <v>8</v>
      </c>
      <c r="E117">
        <v>14.82</v>
      </c>
      <c r="F117">
        <v>14.58</v>
      </c>
      <c r="G117">
        <v>14.8</v>
      </c>
      <c r="H117">
        <v>14.97</v>
      </c>
      <c r="I117">
        <v>14.7</v>
      </c>
      <c r="J117">
        <v>14.58</v>
      </c>
      <c r="K117">
        <v>14.55</v>
      </c>
      <c r="L117">
        <v>14.3</v>
      </c>
      <c r="M117">
        <v>14.09</v>
      </c>
      <c r="N117">
        <v>13.76</v>
      </c>
      <c r="O117">
        <v>13.52</v>
      </c>
      <c r="P117">
        <v>13.21</v>
      </c>
      <c r="Q117">
        <v>13.15</v>
      </c>
      <c r="R117">
        <v>13.25</v>
      </c>
      <c r="S117">
        <v>13.33</v>
      </c>
      <c r="T117">
        <v>13.1</v>
      </c>
      <c r="U117">
        <v>12.78</v>
      </c>
      <c r="V117">
        <v>12.6</v>
      </c>
      <c r="W117">
        <v>12.7</v>
      </c>
      <c r="X117">
        <v>12.7</v>
      </c>
      <c r="Y117">
        <v>12.25</v>
      </c>
      <c r="Z117">
        <v>12</v>
      </c>
      <c r="AA117">
        <v>12.29</v>
      </c>
      <c r="AB117">
        <v>13.48</v>
      </c>
      <c r="AC117">
        <v>13.4</v>
      </c>
      <c r="AD117">
        <v>13.18</v>
      </c>
      <c r="AE117">
        <v>13.27</v>
      </c>
      <c r="AF117">
        <v>14.91</v>
      </c>
      <c r="AG117">
        <v>14.9</v>
      </c>
      <c r="AH117">
        <v>14.94</v>
      </c>
      <c r="AI117">
        <v>14.71</v>
      </c>
      <c r="AJ117">
        <v>14.1</v>
      </c>
      <c r="AK117">
        <v>14.85</v>
      </c>
      <c r="AL117">
        <v>15.07</v>
      </c>
      <c r="AM117">
        <v>14.9</v>
      </c>
      <c r="AN117">
        <v>14.66</v>
      </c>
      <c r="AO117">
        <v>14.3</v>
      </c>
      <c r="AP117">
        <v>13.96</v>
      </c>
      <c r="AQ117">
        <v>14.46</v>
      </c>
      <c r="AR117">
        <v>14.54</v>
      </c>
      <c r="AS117">
        <v>14.8</v>
      </c>
      <c r="AT117">
        <v>14.87</v>
      </c>
      <c r="AU117">
        <v>14.99</v>
      </c>
      <c r="AV117">
        <v>14.93</v>
      </c>
      <c r="AW117">
        <v>15.08</v>
      </c>
      <c r="AX117">
        <v>15.05</v>
      </c>
      <c r="AY117">
        <v>15.22</v>
      </c>
      <c r="AZ117">
        <v>15.04</v>
      </c>
      <c r="BA117">
        <v>15.1</v>
      </c>
      <c r="BB117">
        <v>14.82</v>
      </c>
      <c r="BC117">
        <v>14.49</v>
      </c>
      <c r="BD117">
        <v>14.09</v>
      </c>
      <c r="BE117">
        <v>14</v>
      </c>
      <c r="BF117">
        <v>14</v>
      </c>
      <c r="BG117">
        <v>14.21</v>
      </c>
      <c r="BH117">
        <v>14</v>
      </c>
      <c r="BI117">
        <v>14.55</v>
      </c>
      <c r="BJ117">
        <v>13.87</v>
      </c>
      <c r="BK117">
        <v>13.88</v>
      </c>
      <c r="BL117">
        <v>14</v>
      </c>
      <c r="BM117">
        <v>14</v>
      </c>
      <c r="BN117">
        <v>14</v>
      </c>
      <c r="BO117">
        <v>14.22</v>
      </c>
      <c r="BP117">
        <v>14.28</v>
      </c>
      <c r="BQ117">
        <v>14.2</v>
      </c>
      <c r="BR117">
        <v>14.21</v>
      </c>
      <c r="BS117" s="12">
        <f t="shared" si="2"/>
        <v>-4.1160593792172698E-2</v>
      </c>
      <c r="BT117" s="13" cm="1">
        <f t="array" aca="1" ref="BT117" ca="1">_xlfn.PERCENTILE.INC((OFFSET(E117,0,1,1,COLUMNS(E117:BR117)-1) - E117:BQ117) / E117:BQ117, 0.05) * SQRT(COUNT(E117:BR117) - 1)</f>
        <v>-0.21764483485559069</v>
      </c>
      <c r="BU117" s="12" cm="1">
        <f t="array" aca="1" ref="BU117" ca="1">_xlfn.STDEV.P((E117:BQ117 - OFFSET(E117:BQ117,0,1)) / OFFSET(E117:BQ117,0,1)) * SQRT(COUNT(E117:BR117)-1)</f>
        <v>0.20430967399297773</v>
      </c>
      <c r="BV117" s="12" cm="1">
        <f t="array" ref="BV117">-(MAX(1 - (E117:BR117 / _xlfn.SCAN(E117, E117:BR117, _xlfn.LAMBDA(_xlpm.a,_xlpm.b, MAX(_xlpm.a, _xlpm.b))))))</f>
        <v>-0.19839679358717444</v>
      </c>
      <c r="BW117" s="14">
        <f t="shared" ca="1" si="3"/>
        <v>-0.17587808296051494</v>
      </c>
    </row>
    <row r="118" spans="1:75" x14ac:dyDescent="0.45">
      <c r="A118" s="2" t="s">
        <v>253</v>
      </c>
      <c r="B118" t="s">
        <v>254</v>
      </c>
      <c r="C118" t="s">
        <v>37</v>
      </c>
      <c r="D118" t="s">
        <v>34</v>
      </c>
      <c r="E118">
        <v>39.549999999999997</v>
      </c>
      <c r="F118">
        <v>39.68</v>
      </c>
      <c r="G118">
        <v>40.24</v>
      </c>
      <c r="H118">
        <v>40.44</v>
      </c>
      <c r="I118">
        <v>40.35</v>
      </c>
      <c r="J118">
        <v>41.29</v>
      </c>
      <c r="K118">
        <v>41.05</v>
      </c>
      <c r="L118">
        <v>41.46</v>
      </c>
      <c r="M118">
        <v>41.44</v>
      </c>
      <c r="N118">
        <v>41.05</v>
      </c>
      <c r="O118">
        <v>40.51</v>
      </c>
      <c r="P118">
        <v>41.5</v>
      </c>
      <c r="Q118">
        <v>44.06</v>
      </c>
      <c r="R118">
        <v>44.14</v>
      </c>
      <c r="S118">
        <v>43.69</v>
      </c>
      <c r="T118">
        <v>43.38</v>
      </c>
      <c r="U118">
        <v>43.8</v>
      </c>
      <c r="V118">
        <v>43.11</v>
      </c>
      <c r="W118">
        <v>42.43</v>
      </c>
      <c r="X118">
        <v>40.44</v>
      </c>
      <c r="Y118">
        <v>40.17</v>
      </c>
      <c r="Z118">
        <v>40.94</v>
      </c>
      <c r="AA118">
        <v>42.36</v>
      </c>
      <c r="AB118">
        <v>43.97</v>
      </c>
      <c r="AC118">
        <v>43.99</v>
      </c>
      <c r="AD118">
        <v>44.86</v>
      </c>
      <c r="AE118">
        <v>44.85</v>
      </c>
      <c r="AF118">
        <v>48.33</v>
      </c>
      <c r="AG118">
        <v>48.96</v>
      </c>
      <c r="AH118">
        <v>48.79</v>
      </c>
      <c r="AI118">
        <v>47.9</v>
      </c>
      <c r="AJ118">
        <v>48.54</v>
      </c>
      <c r="AK118">
        <v>49.71</v>
      </c>
      <c r="AL118">
        <v>50</v>
      </c>
      <c r="AM118">
        <v>50.08</v>
      </c>
      <c r="AN118">
        <v>49.51</v>
      </c>
      <c r="AO118">
        <v>49.83</v>
      </c>
      <c r="AP118">
        <v>50.56</v>
      </c>
      <c r="AQ118">
        <v>51.62</v>
      </c>
      <c r="AR118">
        <v>52.1</v>
      </c>
      <c r="AS118">
        <v>51.9</v>
      </c>
      <c r="AT118">
        <v>52.44</v>
      </c>
      <c r="AU118">
        <v>52.44</v>
      </c>
      <c r="AV118">
        <v>52.98</v>
      </c>
      <c r="AW118">
        <v>51.52</v>
      </c>
      <c r="AX118">
        <v>51.32</v>
      </c>
      <c r="AY118">
        <v>50.86</v>
      </c>
      <c r="AZ118">
        <v>50.78</v>
      </c>
      <c r="BA118">
        <v>50.28</v>
      </c>
      <c r="BB118">
        <v>50.88</v>
      </c>
      <c r="BC118">
        <v>50.36</v>
      </c>
      <c r="BD118">
        <v>49.26</v>
      </c>
      <c r="BE118">
        <v>49.44</v>
      </c>
      <c r="BF118">
        <v>49.82</v>
      </c>
      <c r="BG118">
        <v>50.02</v>
      </c>
      <c r="BH118">
        <v>50.84</v>
      </c>
      <c r="BI118">
        <v>49.92</v>
      </c>
      <c r="BJ118">
        <v>49.1</v>
      </c>
      <c r="BK118">
        <v>49.7</v>
      </c>
      <c r="BL118">
        <v>51.2</v>
      </c>
      <c r="BM118">
        <v>51.2</v>
      </c>
      <c r="BN118">
        <v>51.2</v>
      </c>
      <c r="BO118">
        <v>51.2</v>
      </c>
      <c r="BP118">
        <v>51.42</v>
      </c>
      <c r="BQ118">
        <v>51</v>
      </c>
      <c r="BR118">
        <v>51</v>
      </c>
      <c r="BS118" s="12">
        <f t="shared" si="2"/>
        <v>0.28950695322376746</v>
      </c>
      <c r="BT118" s="13" cm="1">
        <f t="array" aca="1" ref="BT118" ca="1">_xlfn.PERCENTILE.INC((OFFSET(E118,0,1,1,COLUMNS(E118:BR118)-1) - E118:BQ118) / E118:BQ118, 0.05) * SQRT(COUNT(E118:BR118) - 1)</f>
        <v>-0.14683267455297691</v>
      </c>
      <c r="BU118" s="12" cm="1">
        <f t="array" aca="1" ref="BU118" ca="1">_xlfn.STDEV.P((E118:BQ118 - OFFSET(E118:BQ118,0,1)) / OFFSET(E118:BQ118,0,1)) * SQRT(COUNT(E118:BR118)-1)</f>
        <v>0.14834347699145545</v>
      </c>
      <c r="BV118" s="12" cm="1">
        <f t="array" ref="BV118">-(MAX(1 - (E118:BR118 / _xlfn.SCAN(E118, E118:BR118, _xlfn.LAMBDA(_xlpm.a,_xlpm.b, MAX(_xlpm.a, _xlpm.b))))))</f>
        <v>-8.9941096511101049E-2</v>
      </c>
      <c r="BW118" s="14">
        <f t="shared" ca="1" si="3"/>
        <v>1.9868346030526443</v>
      </c>
    </row>
    <row r="119" spans="1:75" x14ac:dyDescent="0.45">
      <c r="A119" s="2" t="s">
        <v>255</v>
      </c>
      <c r="B119" t="s">
        <v>256</v>
      </c>
      <c r="C119" t="s">
        <v>22</v>
      </c>
      <c r="D119" t="s">
        <v>29</v>
      </c>
      <c r="E119">
        <v>486.4</v>
      </c>
      <c r="F119">
        <v>493.2</v>
      </c>
      <c r="G119">
        <v>495.1</v>
      </c>
      <c r="H119">
        <v>496.9</v>
      </c>
      <c r="I119">
        <v>493.5</v>
      </c>
      <c r="J119">
        <v>492.7</v>
      </c>
      <c r="K119">
        <v>498.3</v>
      </c>
      <c r="L119">
        <v>490.3</v>
      </c>
      <c r="M119">
        <v>483.1</v>
      </c>
      <c r="N119">
        <v>478.8</v>
      </c>
      <c r="O119">
        <v>474.4</v>
      </c>
      <c r="P119">
        <v>483.4</v>
      </c>
      <c r="Q119">
        <v>482.1</v>
      </c>
      <c r="R119">
        <v>479.4</v>
      </c>
      <c r="S119">
        <v>464.9</v>
      </c>
      <c r="T119">
        <v>442.3</v>
      </c>
      <c r="U119">
        <v>458</v>
      </c>
      <c r="V119">
        <v>447.8</v>
      </c>
      <c r="W119">
        <v>431.9</v>
      </c>
      <c r="X119">
        <v>413.6</v>
      </c>
      <c r="Y119">
        <v>405.4</v>
      </c>
      <c r="Z119">
        <v>397</v>
      </c>
      <c r="AA119">
        <v>412.9</v>
      </c>
      <c r="AB119">
        <v>430</v>
      </c>
      <c r="AC119">
        <v>442.2</v>
      </c>
      <c r="AD119">
        <v>431.7</v>
      </c>
      <c r="AE119">
        <v>430.5</v>
      </c>
      <c r="AF119">
        <v>441.9</v>
      </c>
      <c r="AG119">
        <v>463.6</v>
      </c>
      <c r="AH119">
        <v>475.4</v>
      </c>
      <c r="AI119">
        <v>471</v>
      </c>
      <c r="AJ119">
        <v>471.2</v>
      </c>
      <c r="AK119">
        <v>486.8</v>
      </c>
      <c r="AL119">
        <v>495.2</v>
      </c>
      <c r="AM119">
        <v>499.1</v>
      </c>
      <c r="AN119">
        <v>507.8</v>
      </c>
      <c r="AO119">
        <v>521</v>
      </c>
      <c r="AP119">
        <v>524.20000000000005</v>
      </c>
      <c r="AQ119">
        <v>526.6</v>
      </c>
      <c r="AR119">
        <v>516.6</v>
      </c>
      <c r="AS119">
        <v>510.6</v>
      </c>
      <c r="AT119">
        <v>504.2</v>
      </c>
      <c r="AU119">
        <v>504</v>
      </c>
      <c r="AV119">
        <v>509.2</v>
      </c>
      <c r="AW119">
        <v>516.79999999999995</v>
      </c>
      <c r="AX119">
        <v>531.4</v>
      </c>
      <c r="AY119">
        <v>521.6</v>
      </c>
      <c r="AZ119">
        <v>516.6</v>
      </c>
      <c r="BA119">
        <v>512.79999999999995</v>
      </c>
      <c r="BB119">
        <v>515.4</v>
      </c>
      <c r="BC119">
        <v>511.2</v>
      </c>
      <c r="BD119">
        <v>502.6</v>
      </c>
      <c r="BE119">
        <v>504</v>
      </c>
      <c r="BF119">
        <v>502</v>
      </c>
      <c r="BG119">
        <v>504</v>
      </c>
      <c r="BH119">
        <v>493.8</v>
      </c>
      <c r="BI119">
        <v>492.2</v>
      </c>
      <c r="BJ119">
        <v>490.4</v>
      </c>
      <c r="BK119">
        <v>494.2</v>
      </c>
      <c r="BL119">
        <v>501.2</v>
      </c>
      <c r="BM119">
        <v>504</v>
      </c>
      <c r="BN119">
        <v>504</v>
      </c>
      <c r="BO119">
        <v>504</v>
      </c>
      <c r="BP119">
        <v>503.2</v>
      </c>
      <c r="BQ119">
        <v>493</v>
      </c>
      <c r="BR119">
        <v>488.8</v>
      </c>
      <c r="BS119" s="12">
        <f t="shared" si="2"/>
        <v>4.9342105263158595E-3</v>
      </c>
      <c r="BT119" s="13" cm="1">
        <f t="array" aca="1" ref="BT119" ca="1">_xlfn.PERCENTILE.INC((OFFSET(E119,0,1,1,COLUMNS(E119:BR119)-1) - E119:BQ119) / E119:BQ119, 0.05) * SQRT(COUNT(E119:BR119) - 1)</f>
        <v>-0.23336926760447421</v>
      </c>
      <c r="BU119" s="12" cm="1">
        <f t="array" aca="1" ref="BU119" ca="1">_xlfn.STDEV.P((E119:BQ119 - OFFSET(E119:BQ119,0,1)) / OFFSET(E119:BQ119,0,1)) * SQRT(COUNT(E119:BR119)-1)</f>
        <v>0.15859329025969493</v>
      </c>
      <c r="BV119" s="12" cm="1">
        <f t="array" ref="BV119">-(MAX(1 - (E119:BR119 / _xlfn.SCAN(E119, E119:BR119, _xlfn.LAMBDA(_xlpm.a,_xlpm.b, MAX(_xlpm.a, _xlpm.b))))))</f>
        <v>-0.20329119004615692</v>
      </c>
      <c r="BW119" s="14">
        <f t="shared" ca="1" si="3"/>
        <v>6.407087279466224E-2</v>
      </c>
    </row>
    <row r="120" spans="1:75" x14ac:dyDescent="0.45">
      <c r="A120" s="2" t="s">
        <v>257</v>
      </c>
      <c r="B120" t="s">
        <v>258</v>
      </c>
      <c r="C120" t="s">
        <v>25</v>
      </c>
      <c r="D120" t="s">
        <v>29</v>
      </c>
      <c r="E120">
        <v>471</v>
      </c>
      <c r="F120">
        <v>465.5</v>
      </c>
      <c r="G120">
        <v>466.5</v>
      </c>
      <c r="H120">
        <v>467</v>
      </c>
      <c r="I120">
        <v>474</v>
      </c>
      <c r="J120">
        <v>470.5</v>
      </c>
      <c r="K120">
        <v>472</v>
      </c>
      <c r="L120">
        <v>471.5</v>
      </c>
      <c r="M120">
        <v>470</v>
      </c>
      <c r="N120">
        <v>466</v>
      </c>
      <c r="O120">
        <v>460</v>
      </c>
      <c r="P120">
        <v>468.5</v>
      </c>
      <c r="Q120">
        <v>477.5</v>
      </c>
      <c r="R120">
        <v>472</v>
      </c>
      <c r="S120">
        <v>475</v>
      </c>
      <c r="T120">
        <v>474.5</v>
      </c>
      <c r="U120">
        <v>501</v>
      </c>
      <c r="V120">
        <v>493.5</v>
      </c>
      <c r="W120">
        <v>479.5</v>
      </c>
      <c r="X120">
        <v>470.5</v>
      </c>
      <c r="Y120">
        <v>468.5</v>
      </c>
      <c r="Z120">
        <v>471.5</v>
      </c>
      <c r="AA120">
        <v>451</v>
      </c>
      <c r="AB120">
        <v>461</v>
      </c>
      <c r="AC120">
        <v>474.5</v>
      </c>
      <c r="AD120">
        <v>465.5</v>
      </c>
      <c r="AE120">
        <v>465</v>
      </c>
      <c r="AF120">
        <v>492.5</v>
      </c>
      <c r="AG120">
        <v>504</v>
      </c>
      <c r="AH120">
        <v>507</v>
      </c>
      <c r="AI120">
        <v>500</v>
      </c>
      <c r="AJ120">
        <v>517</v>
      </c>
      <c r="AK120">
        <v>514</v>
      </c>
      <c r="AL120">
        <v>523</v>
      </c>
      <c r="AM120">
        <v>519</v>
      </c>
      <c r="AN120">
        <v>517</v>
      </c>
      <c r="AO120">
        <v>517</v>
      </c>
      <c r="AP120">
        <v>522</v>
      </c>
      <c r="AQ120">
        <v>523</v>
      </c>
      <c r="AR120">
        <v>517</v>
      </c>
      <c r="AS120">
        <v>515</v>
      </c>
      <c r="AT120">
        <v>515</v>
      </c>
      <c r="AU120">
        <v>499.5</v>
      </c>
      <c r="AV120">
        <v>524</v>
      </c>
      <c r="AW120">
        <v>521</v>
      </c>
      <c r="AX120">
        <v>521</v>
      </c>
      <c r="AY120">
        <v>518</v>
      </c>
      <c r="AZ120">
        <v>507</v>
      </c>
      <c r="BA120">
        <v>511</v>
      </c>
      <c r="BB120">
        <v>504</v>
      </c>
      <c r="BC120">
        <v>499</v>
      </c>
      <c r="BD120">
        <v>505</v>
      </c>
      <c r="BE120">
        <v>507</v>
      </c>
      <c r="BF120">
        <v>509</v>
      </c>
      <c r="BG120">
        <v>505</v>
      </c>
      <c r="BH120">
        <v>506</v>
      </c>
      <c r="BI120">
        <v>510</v>
      </c>
      <c r="BJ120">
        <v>505</v>
      </c>
      <c r="BK120">
        <v>505</v>
      </c>
      <c r="BL120">
        <v>521</v>
      </c>
      <c r="BM120">
        <v>511</v>
      </c>
      <c r="BN120">
        <v>511</v>
      </c>
      <c r="BO120">
        <v>511</v>
      </c>
      <c r="BP120">
        <v>531</v>
      </c>
      <c r="BQ120">
        <v>523</v>
      </c>
      <c r="BR120">
        <v>519</v>
      </c>
      <c r="BS120" s="12">
        <f t="shared" si="2"/>
        <v>0.10191082802547771</v>
      </c>
      <c r="BT120" s="13" cm="1">
        <f t="array" aca="1" ref="BT120" ca="1">_xlfn.PERCENTILE.INC((OFFSET(E120,0,1,1,COLUMNS(E120:BR120)-1) - E120:BQ120) / E120:BQ120, 0.05) * SQRT(COUNT(E120:BR120) - 1)</f>
        <v>-0.16791416251653149</v>
      </c>
      <c r="BU120" s="12" cm="1">
        <f t="array" aca="1" ref="BU120" ca="1">_xlfn.STDEV.P((E120:BQ120 - OFFSET(E120:BQ120,0,1)) / OFFSET(E120:BQ120,0,1)) * SQRT(COUNT(E120:BR120)-1)</f>
        <v>0.15012449446632326</v>
      </c>
      <c r="BV120" s="12" cm="1">
        <f t="array" ref="BV120">-(MAX(1 - (E120:BR120 / _xlfn.SCAN(E120, E120:BR120, _xlfn.LAMBDA(_xlpm.a,_xlpm.b, MAX(_xlpm.a, _xlpm.b))))))</f>
        <v>-9.9800399201596779E-2</v>
      </c>
      <c r="BW120" s="14">
        <f t="shared" ca="1" si="3"/>
        <v>0.71365987546763365</v>
      </c>
    </row>
    <row r="121" spans="1:75" x14ac:dyDescent="0.45">
      <c r="A121" s="2" t="s">
        <v>259</v>
      </c>
      <c r="B121" t="s">
        <v>260</v>
      </c>
      <c r="C121" t="s">
        <v>25</v>
      </c>
      <c r="D121" t="s">
        <v>29</v>
      </c>
      <c r="E121">
        <v>65.3</v>
      </c>
      <c r="F121">
        <v>67.8</v>
      </c>
      <c r="G121">
        <v>67</v>
      </c>
      <c r="H121">
        <v>66</v>
      </c>
      <c r="I121">
        <v>63</v>
      </c>
      <c r="J121">
        <v>64.099999999999994</v>
      </c>
      <c r="K121">
        <v>64.2</v>
      </c>
      <c r="L121">
        <v>63.6</v>
      </c>
      <c r="M121">
        <v>63</v>
      </c>
      <c r="N121">
        <v>65.400000000000006</v>
      </c>
      <c r="O121">
        <v>63</v>
      </c>
      <c r="P121">
        <v>63</v>
      </c>
      <c r="Q121">
        <v>62</v>
      </c>
      <c r="R121">
        <v>62</v>
      </c>
      <c r="S121">
        <v>61</v>
      </c>
      <c r="T121">
        <v>61.5</v>
      </c>
      <c r="U121">
        <v>62.4</v>
      </c>
      <c r="V121">
        <v>60</v>
      </c>
      <c r="W121">
        <v>59.4</v>
      </c>
      <c r="X121">
        <v>58.6</v>
      </c>
      <c r="Y121">
        <v>57.8</v>
      </c>
      <c r="Z121">
        <v>59</v>
      </c>
      <c r="AA121">
        <v>61</v>
      </c>
      <c r="AB121">
        <v>63.7</v>
      </c>
      <c r="AC121">
        <v>65</v>
      </c>
      <c r="AD121">
        <v>65.8</v>
      </c>
      <c r="AE121">
        <v>65.2</v>
      </c>
      <c r="AF121">
        <v>69.900000000000006</v>
      </c>
      <c r="AG121">
        <v>72</v>
      </c>
      <c r="AH121">
        <v>75.7</v>
      </c>
      <c r="AI121">
        <v>78.400000000000006</v>
      </c>
      <c r="AJ121">
        <v>73.8</v>
      </c>
      <c r="AK121">
        <v>78.8</v>
      </c>
      <c r="AL121">
        <v>82.3</v>
      </c>
      <c r="AM121">
        <v>79.7</v>
      </c>
      <c r="AN121">
        <v>82</v>
      </c>
      <c r="AO121">
        <v>77.900000000000006</v>
      </c>
      <c r="AP121">
        <v>80</v>
      </c>
      <c r="AQ121">
        <v>79</v>
      </c>
      <c r="AR121">
        <v>78</v>
      </c>
      <c r="AS121">
        <v>79</v>
      </c>
      <c r="AT121">
        <v>81.2</v>
      </c>
      <c r="AU121">
        <v>82.7</v>
      </c>
      <c r="AV121">
        <v>81</v>
      </c>
      <c r="AW121">
        <v>82</v>
      </c>
      <c r="AX121">
        <v>80.5</v>
      </c>
      <c r="AY121">
        <v>78.900000000000006</v>
      </c>
      <c r="AZ121">
        <v>76.900000000000006</v>
      </c>
      <c r="BA121">
        <v>82.9</v>
      </c>
      <c r="BB121">
        <v>83</v>
      </c>
      <c r="BC121">
        <v>83.3</v>
      </c>
      <c r="BD121">
        <v>80</v>
      </c>
      <c r="BE121">
        <v>80</v>
      </c>
      <c r="BF121">
        <v>79.3</v>
      </c>
      <c r="BG121">
        <v>79</v>
      </c>
      <c r="BH121">
        <v>77</v>
      </c>
      <c r="BI121">
        <v>78.8</v>
      </c>
      <c r="BJ121">
        <v>77.5</v>
      </c>
      <c r="BK121">
        <v>79.7</v>
      </c>
      <c r="BL121">
        <v>79.099999999999994</v>
      </c>
      <c r="BM121">
        <v>80.3</v>
      </c>
      <c r="BN121">
        <v>80.3</v>
      </c>
      <c r="BO121">
        <v>80.3</v>
      </c>
      <c r="BP121">
        <v>81.900000000000006</v>
      </c>
      <c r="BQ121">
        <v>81</v>
      </c>
      <c r="BR121">
        <v>81</v>
      </c>
      <c r="BS121" s="12">
        <f t="shared" si="2"/>
        <v>0.24042879019908123</v>
      </c>
      <c r="BT121" s="13" cm="1">
        <f t="array" aca="1" ref="BT121" ca="1">_xlfn.PERCENTILE.INC((OFFSET(E121,0,1,1,COLUMNS(E121:BR121)-1) - E121:BQ121) / E121:BQ121, 0.05) * SQRT(COUNT(E121:BR121) - 1)</f>
        <v>-0.31753189857321351</v>
      </c>
      <c r="BU121" s="12" cm="1">
        <f t="array" aca="1" ref="BU121" ca="1">_xlfn.STDEV.P((E121:BQ121 - OFFSET(E121:BQ121,0,1)) / OFFSET(E121:BQ121,0,1)) * SQRT(COUNT(E121:BR121)-1)</f>
        <v>0.22615069499395313</v>
      </c>
      <c r="BV121" s="12" cm="1">
        <f t="array" ref="BV121">-(MAX(1 - (E121:BR121 / _xlfn.SCAN(E121, E121:BR121, _xlfn.LAMBDA(_xlpm.a,_xlpm.b, MAX(_xlpm.a, _xlpm.b))))))</f>
        <v>-0.14749262536873153</v>
      </c>
      <c r="BW121" s="14">
        <f t="shared" ca="1" si="3"/>
        <v>1.086248221371372</v>
      </c>
    </row>
    <row r="122" spans="1:75" x14ac:dyDescent="0.45">
      <c r="A122" s="2" t="s">
        <v>261</v>
      </c>
      <c r="B122" t="s">
        <v>262</v>
      </c>
      <c r="C122" t="s">
        <v>71</v>
      </c>
      <c r="D122" t="s">
        <v>26</v>
      </c>
      <c r="E122">
        <v>76.069999999999993</v>
      </c>
      <c r="F122">
        <v>76.73</v>
      </c>
      <c r="G122">
        <v>76.569999999999993</v>
      </c>
      <c r="H122">
        <v>77.2</v>
      </c>
      <c r="I122">
        <v>76.48</v>
      </c>
      <c r="J122">
        <v>77.569999999999993</v>
      </c>
      <c r="K122">
        <v>78.069999999999993</v>
      </c>
      <c r="L122">
        <v>78.77</v>
      </c>
      <c r="M122">
        <v>78.150000000000006</v>
      </c>
      <c r="N122">
        <v>77.680000000000007</v>
      </c>
      <c r="O122">
        <v>76.849999999999994</v>
      </c>
      <c r="P122">
        <v>75.98</v>
      </c>
      <c r="Q122">
        <v>76.83</v>
      </c>
      <c r="R122">
        <v>76.33</v>
      </c>
      <c r="S122">
        <v>74.099999999999994</v>
      </c>
      <c r="T122">
        <v>74.33</v>
      </c>
      <c r="U122">
        <v>74.8</v>
      </c>
      <c r="V122">
        <v>71.77</v>
      </c>
      <c r="W122">
        <v>71.72</v>
      </c>
      <c r="X122">
        <v>68.08</v>
      </c>
      <c r="Y122">
        <v>69.28</v>
      </c>
      <c r="Z122">
        <v>69.900000000000006</v>
      </c>
      <c r="AA122">
        <v>70.73</v>
      </c>
      <c r="AB122">
        <v>72.45</v>
      </c>
      <c r="AC122">
        <v>74.97</v>
      </c>
      <c r="AD122">
        <v>77.650000000000006</v>
      </c>
      <c r="AE122">
        <v>78.650000000000006</v>
      </c>
      <c r="AF122">
        <v>77.78</v>
      </c>
      <c r="AG122">
        <v>78</v>
      </c>
      <c r="AH122">
        <v>80.83</v>
      </c>
      <c r="AI122">
        <v>79.5</v>
      </c>
      <c r="AJ122">
        <v>78.62</v>
      </c>
      <c r="AK122">
        <v>80.5</v>
      </c>
      <c r="AL122">
        <v>79.42</v>
      </c>
      <c r="AM122">
        <v>80</v>
      </c>
      <c r="AN122">
        <v>80.400000000000006</v>
      </c>
      <c r="AO122">
        <v>80.569999999999993</v>
      </c>
      <c r="AP122">
        <v>79.27</v>
      </c>
      <c r="AQ122">
        <v>75.430000000000007</v>
      </c>
      <c r="AR122">
        <v>74.58</v>
      </c>
      <c r="AS122">
        <v>74.45</v>
      </c>
      <c r="AT122">
        <v>75.27</v>
      </c>
      <c r="AU122">
        <v>71.47</v>
      </c>
      <c r="AV122">
        <v>72.099999999999994</v>
      </c>
      <c r="AW122">
        <v>72.73</v>
      </c>
      <c r="AX122">
        <v>71.180000000000007</v>
      </c>
      <c r="AY122">
        <v>71.72</v>
      </c>
      <c r="AZ122">
        <v>72.150000000000006</v>
      </c>
      <c r="BA122">
        <v>71.38</v>
      </c>
      <c r="BB122">
        <v>71.28</v>
      </c>
      <c r="BC122">
        <v>71.95</v>
      </c>
      <c r="BD122">
        <v>71.150000000000006</v>
      </c>
      <c r="BE122">
        <v>71.22</v>
      </c>
      <c r="BF122">
        <v>70.67</v>
      </c>
      <c r="BG122">
        <v>70.900000000000006</v>
      </c>
      <c r="BH122">
        <v>71.5</v>
      </c>
      <c r="BI122">
        <v>70.38</v>
      </c>
      <c r="BJ122">
        <v>68.72</v>
      </c>
      <c r="BK122">
        <v>70</v>
      </c>
      <c r="BL122">
        <v>70.67</v>
      </c>
      <c r="BM122">
        <v>70.67</v>
      </c>
      <c r="BN122">
        <v>70.67</v>
      </c>
      <c r="BO122">
        <v>70.92</v>
      </c>
      <c r="BP122">
        <v>72.38</v>
      </c>
      <c r="BQ122">
        <v>71.48</v>
      </c>
      <c r="BR122">
        <v>71.48</v>
      </c>
      <c r="BS122" s="12">
        <f t="shared" si="2"/>
        <v>-6.0339161298803595E-2</v>
      </c>
      <c r="BT122" s="13" cm="1">
        <f t="array" aca="1" ref="BT122" ca="1">_xlfn.PERCENTILE.INC((OFFSET(E122,0,1,1,COLUMNS(E122:BR122)-1) - E122:BQ122) / E122:BQ122, 0.05) * SQRT(COUNT(E122:BR122) - 1)</f>
        <v>-0.30837706190787295</v>
      </c>
      <c r="BU122" s="12" cm="1">
        <f t="array" aca="1" ref="BU122" ca="1">_xlfn.STDEV.P((E122:BQ122 - OFFSET(E122:BQ122,0,1)) / OFFSET(E122:BQ122,0,1)) * SQRT(COUNT(E122:BR122)-1)</f>
        <v>0.1472635861429982</v>
      </c>
      <c r="BV122" s="12" cm="1">
        <f t="array" ref="BV122">-(MAX(1 - (E122:BR122 / _xlfn.SCAN(E122, E122:BR122, _xlfn.LAMBDA(_xlpm.a,_xlpm.b, MAX(_xlpm.a, _xlpm.b))))))</f>
        <v>-0.14982061115922307</v>
      </c>
      <c r="BW122" s="14">
        <f t="shared" ca="1" si="3"/>
        <v>-0.37424160814125301</v>
      </c>
    </row>
    <row r="123" spans="1:75" x14ac:dyDescent="0.45">
      <c r="A123" s="2" t="s">
        <v>263</v>
      </c>
      <c r="B123" t="s">
        <v>264</v>
      </c>
      <c r="C123" t="s">
        <v>22</v>
      </c>
      <c r="D123" t="s">
        <v>29</v>
      </c>
      <c r="E123">
        <v>225</v>
      </c>
      <c r="F123">
        <v>225.8</v>
      </c>
      <c r="G123">
        <v>230.2</v>
      </c>
      <c r="H123">
        <v>230.6</v>
      </c>
      <c r="I123">
        <v>226.8</v>
      </c>
      <c r="J123">
        <v>232</v>
      </c>
      <c r="K123">
        <v>229</v>
      </c>
      <c r="L123">
        <v>228.2</v>
      </c>
      <c r="M123">
        <v>226.2</v>
      </c>
      <c r="N123">
        <v>227.2</v>
      </c>
      <c r="O123">
        <v>225.6</v>
      </c>
      <c r="P123">
        <v>226</v>
      </c>
      <c r="Q123">
        <v>223.8</v>
      </c>
      <c r="R123">
        <v>226.2</v>
      </c>
      <c r="S123">
        <v>227.4</v>
      </c>
      <c r="T123">
        <v>226.4</v>
      </c>
      <c r="U123">
        <v>232</v>
      </c>
      <c r="V123">
        <v>232.4</v>
      </c>
      <c r="W123">
        <v>227.2</v>
      </c>
      <c r="X123">
        <v>220</v>
      </c>
      <c r="Y123">
        <v>213.8</v>
      </c>
      <c r="Z123">
        <v>213.6</v>
      </c>
      <c r="AA123">
        <v>208.8</v>
      </c>
      <c r="AB123">
        <v>212.4</v>
      </c>
      <c r="AC123">
        <v>215</v>
      </c>
      <c r="AD123">
        <v>217.8</v>
      </c>
      <c r="AE123">
        <v>216.2</v>
      </c>
      <c r="AF123">
        <v>227.6</v>
      </c>
      <c r="AG123">
        <v>228.6</v>
      </c>
      <c r="AH123">
        <v>245.2</v>
      </c>
      <c r="AI123">
        <v>249.8</v>
      </c>
      <c r="AJ123">
        <v>258.8</v>
      </c>
      <c r="AK123">
        <v>260.39999999999998</v>
      </c>
      <c r="AL123">
        <v>259</v>
      </c>
      <c r="AM123">
        <v>260.60000000000002</v>
      </c>
      <c r="AN123">
        <v>261.60000000000002</v>
      </c>
      <c r="AO123">
        <v>260.60000000000002</v>
      </c>
      <c r="AP123">
        <v>267.39999999999998</v>
      </c>
      <c r="AQ123">
        <v>270.60000000000002</v>
      </c>
      <c r="AR123">
        <v>264.8</v>
      </c>
      <c r="AS123">
        <v>259</v>
      </c>
      <c r="AT123">
        <v>258.60000000000002</v>
      </c>
      <c r="AU123">
        <v>255.4</v>
      </c>
      <c r="AV123">
        <v>262.8</v>
      </c>
      <c r="AW123">
        <v>260.2</v>
      </c>
      <c r="AX123">
        <v>269.8</v>
      </c>
      <c r="AY123">
        <v>278.60000000000002</v>
      </c>
      <c r="AZ123">
        <v>265</v>
      </c>
      <c r="BA123">
        <v>268.39999999999998</v>
      </c>
      <c r="BB123">
        <v>266.60000000000002</v>
      </c>
      <c r="BC123">
        <v>261</v>
      </c>
      <c r="BD123">
        <v>267.2</v>
      </c>
      <c r="BE123">
        <v>269.39999999999998</v>
      </c>
      <c r="BF123">
        <v>270.2</v>
      </c>
      <c r="BG123">
        <v>275</v>
      </c>
      <c r="BH123">
        <v>272.60000000000002</v>
      </c>
      <c r="BI123">
        <v>275.60000000000002</v>
      </c>
      <c r="BJ123">
        <v>263.39999999999998</v>
      </c>
      <c r="BK123">
        <v>267.60000000000002</v>
      </c>
      <c r="BL123">
        <v>271.39999999999998</v>
      </c>
      <c r="BM123">
        <v>275</v>
      </c>
      <c r="BN123">
        <v>275</v>
      </c>
      <c r="BO123">
        <v>275</v>
      </c>
      <c r="BP123">
        <v>278</v>
      </c>
      <c r="BQ123">
        <v>273</v>
      </c>
      <c r="BR123">
        <v>270.2</v>
      </c>
      <c r="BS123" s="12">
        <f t="shared" si="2"/>
        <v>0.20088888888888884</v>
      </c>
      <c r="BT123" s="13" cm="1">
        <f t="array" aca="1" ref="BT123" ca="1">_xlfn.PERCENTILE.INC((OFFSET(E123,0,1,1,COLUMNS(E123:BR123)-1) - E123:BQ123) / E123:BQ123, 0.05) * SQRT(COUNT(E123:BR123) - 1)</f>
        <v>-0.21800213188249104</v>
      </c>
      <c r="BU123" s="12" cm="1">
        <f t="array" aca="1" ref="BU123" ca="1">_xlfn.STDEV.P((E123:BQ123 - OFFSET(E123:BQ123,0,1)) / OFFSET(E123:BQ123,0,1)) * SQRT(COUNT(E123:BR123)-1)</f>
        <v>0.16471182712553276</v>
      </c>
      <c r="BV123" s="12" cm="1">
        <f t="array" ref="BV123">-(MAX(1 - (E123:BR123 / _xlfn.SCAN(E123, E123:BR123, _xlfn.LAMBDA(_xlpm.a,_xlpm.b, MAX(_xlpm.a, _xlpm.b))))))</f>
        <v>-0.10154905335628228</v>
      </c>
      <c r="BW123" s="14">
        <f t="shared" ca="1" si="3"/>
        <v>1.2513727307013636</v>
      </c>
    </row>
    <row r="124" spans="1:75" x14ac:dyDescent="0.45">
      <c r="A124" s="2" t="s">
        <v>265</v>
      </c>
      <c r="B124" t="s">
        <v>266</v>
      </c>
      <c r="C124" t="s">
        <v>37</v>
      </c>
      <c r="D124" t="s">
        <v>34</v>
      </c>
      <c r="E124">
        <v>134.9</v>
      </c>
      <c r="F124">
        <v>135.5</v>
      </c>
      <c r="G124">
        <v>137.19999999999999</v>
      </c>
      <c r="H124">
        <v>138.80000000000001</v>
      </c>
      <c r="I124">
        <v>136.69999999999999</v>
      </c>
      <c r="J124">
        <v>138.19999999999999</v>
      </c>
      <c r="K124">
        <v>136.1</v>
      </c>
      <c r="L124">
        <v>136.69999999999999</v>
      </c>
      <c r="M124">
        <v>134.6</v>
      </c>
      <c r="N124">
        <v>135.1</v>
      </c>
      <c r="O124">
        <v>132.1</v>
      </c>
      <c r="P124">
        <v>132.6</v>
      </c>
      <c r="Q124">
        <v>132.4</v>
      </c>
      <c r="R124">
        <v>132.1</v>
      </c>
      <c r="S124">
        <v>130</v>
      </c>
      <c r="T124">
        <v>129.80000000000001</v>
      </c>
      <c r="U124">
        <v>132</v>
      </c>
      <c r="V124">
        <v>129.69999999999999</v>
      </c>
      <c r="W124">
        <v>125.9</v>
      </c>
      <c r="X124">
        <v>122.7</v>
      </c>
      <c r="Y124">
        <v>123.5</v>
      </c>
      <c r="Z124">
        <v>125.3</v>
      </c>
      <c r="AA124">
        <v>128.9</v>
      </c>
      <c r="AB124">
        <v>131.80000000000001</v>
      </c>
      <c r="AC124">
        <v>134.19999999999999</v>
      </c>
      <c r="AD124">
        <v>135.69999999999999</v>
      </c>
      <c r="AE124">
        <v>136</v>
      </c>
      <c r="AF124">
        <v>143.6</v>
      </c>
      <c r="AG124">
        <v>148.6</v>
      </c>
      <c r="AH124">
        <v>149.4</v>
      </c>
      <c r="AI124">
        <v>148.80000000000001</v>
      </c>
      <c r="AJ124">
        <v>150.19999999999999</v>
      </c>
      <c r="AK124">
        <v>155.1</v>
      </c>
      <c r="AL124">
        <v>156.1</v>
      </c>
      <c r="AM124">
        <v>160.1</v>
      </c>
      <c r="AN124">
        <v>157.9</v>
      </c>
      <c r="AO124">
        <v>159.69999999999999</v>
      </c>
      <c r="AP124">
        <v>161</v>
      </c>
      <c r="AQ124">
        <v>163.80000000000001</v>
      </c>
      <c r="AR124">
        <v>161.9</v>
      </c>
      <c r="AS124">
        <v>160.80000000000001</v>
      </c>
      <c r="AT124">
        <v>158.9</v>
      </c>
      <c r="AU124">
        <v>156.69999999999999</v>
      </c>
      <c r="AV124">
        <v>158.5</v>
      </c>
      <c r="AW124">
        <v>157.5</v>
      </c>
      <c r="AX124">
        <v>156.1</v>
      </c>
      <c r="AY124">
        <v>155.9</v>
      </c>
      <c r="AZ124">
        <v>154.5</v>
      </c>
      <c r="BA124">
        <v>153.6</v>
      </c>
      <c r="BB124">
        <v>153.80000000000001</v>
      </c>
      <c r="BC124">
        <v>153.80000000000001</v>
      </c>
      <c r="BD124">
        <v>151</v>
      </c>
      <c r="BE124">
        <v>151.4</v>
      </c>
      <c r="BF124">
        <v>152.5</v>
      </c>
      <c r="BG124">
        <v>157.4</v>
      </c>
      <c r="BH124">
        <v>157.9</v>
      </c>
      <c r="BI124">
        <v>156.69999999999999</v>
      </c>
      <c r="BJ124">
        <v>153.4</v>
      </c>
      <c r="BK124">
        <v>154.30000000000001</v>
      </c>
      <c r="BL124">
        <v>156</v>
      </c>
      <c r="BM124">
        <v>156</v>
      </c>
      <c r="BN124">
        <v>156</v>
      </c>
      <c r="BO124">
        <v>157.4</v>
      </c>
      <c r="BP124">
        <v>157.1</v>
      </c>
      <c r="BQ124">
        <v>157.5</v>
      </c>
      <c r="BR124">
        <v>157.5</v>
      </c>
      <c r="BS124" s="12">
        <f t="shared" si="2"/>
        <v>0.16753150481838394</v>
      </c>
      <c r="BT124" s="13" cm="1">
        <f t="array" aca="1" ref="BT124" ca="1">_xlfn.PERCENTILE.INC((OFFSET(E124,0,1,1,COLUMNS(E124:BR124)-1) - E124:BQ124) / E124:BQ124, 0.05) * SQRT(COUNT(E124:BR124) - 1)</f>
        <v>-0.1651841450323287</v>
      </c>
      <c r="BU124" s="12" cm="1">
        <f t="array" aca="1" ref="BU124" ca="1">_xlfn.STDEV.P((E124:BQ124 - OFFSET(E124:BQ124,0,1)) / OFFSET(E124:BQ124,0,1)) * SQRT(COUNT(E124:BR124)-1)</f>
        <v>0.12341634215259506</v>
      </c>
      <c r="BV124" s="12" cm="1">
        <f t="array" ref="BV124">-(MAX(1 - (E124:BR124 / _xlfn.SCAN(E124, E124:BR124, _xlfn.LAMBDA(_xlpm.a,_xlpm.b, MAX(_xlpm.a, _xlpm.b))))))</f>
        <v>-0.11599423631123928</v>
      </c>
      <c r="BW124" s="14">
        <f t="shared" ca="1" si="3"/>
        <v>1.3998025043132538</v>
      </c>
    </row>
    <row r="125" spans="1:75" x14ac:dyDescent="0.45">
      <c r="A125" s="2" t="s">
        <v>267</v>
      </c>
      <c r="B125" t="s">
        <v>268</v>
      </c>
      <c r="C125" t="s">
        <v>37</v>
      </c>
      <c r="D125" t="s">
        <v>8</v>
      </c>
      <c r="E125">
        <v>1.5049999999999999</v>
      </c>
      <c r="F125">
        <v>1.5865</v>
      </c>
      <c r="G125">
        <v>1.57</v>
      </c>
      <c r="H125">
        <v>1.6579999999999999</v>
      </c>
      <c r="I125">
        <v>1.661</v>
      </c>
      <c r="J125">
        <v>1.6919999999999999</v>
      </c>
      <c r="K125">
        <v>1.67</v>
      </c>
      <c r="L125">
        <v>1.655</v>
      </c>
      <c r="M125">
        <v>1.6040000000000001</v>
      </c>
      <c r="N125">
        <v>1.611</v>
      </c>
      <c r="O125">
        <v>1.6105</v>
      </c>
      <c r="P125">
        <v>1.6565000000000001</v>
      </c>
      <c r="Q125">
        <v>1.6214999999999999</v>
      </c>
      <c r="R125">
        <v>1.6715</v>
      </c>
      <c r="S125">
        <v>1.6355</v>
      </c>
      <c r="T125">
        <v>1.6459999999999999</v>
      </c>
      <c r="U125">
        <v>1.679</v>
      </c>
      <c r="V125">
        <v>1.65</v>
      </c>
      <c r="W125">
        <v>1.6165</v>
      </c>
      <c r="X125">
        <v>1.5495000000000001</v>
      </c>
      <c r="Y125">
        <v>1.5129999999999999</v>
      </c>
      <c r="Z125">
        <v>1.5509999999999999</v>
      </c>
      <c r="AA125">
        <v>1.6120000000000001</v>
      </c>
      <c r="AB125">
        <v>1.6419999999999999</v>
      </c>
      <c r="AC125">
        <v>1.645</v>
      </c>
      <c r="AD125">
        <v>1.649</v>
      </c>
      <c r="AE125">
        <v>1.6485000000000001</v>
      </c>
      <c r="AF125">
        <v>1.7675000000000001</v>
      </c>
      <c r="AG125">
        <v>1.8</v>
      </c>
      <c r="AH125">
        <v>1.7665</v>
      </c>
      <c r="AI125">
        <v>1.7865</v>
      </c>
      <c r="AJ125">
        <v>1.7935000000000001</v>
      </c>
      <c r="AK125">
        <v>1.8205</v>
      </c>
      <c r="AL125">
        <v>1.8674999999999999</v>
      </c>
      <c r="AM125">
        <v>1.8945000000000001</v>
      </c>
      <c r="AN125">
        <v>1.8705000000000001</v>
      </c>
      <c r="AO125">
        <v>1.9390000000000001</v>
      </c>
      <c r="AP125">
        <v>1.867</v>
      </c>
      <c r="AQ125">
        <v>1.8895</v>
      </c>
      <c r="AR125">
        <v>1.883</v>
      </c>
      <c r="AS125">
        <v>1.8525</v>
      </c>
      <c r="AT125">
        <v>1.8560000000000001</v>
      </c>
      <c r="AU125">
        <v>1.8505</v>
      </c>
      <c r="AV125">
        <v>1.8759999999999999</v>
      </c>
      <c r="AW125">
        <v>1.83</v>
      </c>
      <c r="AX125">
        <v>1.8665</v>
      </c>
      <c r="AY125">
        <v>1.849</v>
      </c>
      <c r="AZ125">
        <v>1.8345</v>
      </c>
      <c r="BA125">
        <v>1.8280000000000001</v>
      </c>
      <c r="BB125">
        <v>1.851</v>
      </c>
      <c r="BC125">
        <v>1.8125</v>
      </c>
      <c r="BD125">
        <v>1.7749999999999999</v>
      </c>
      <c r="BE125">
        <v>1.7909999999999999</v>
      </c>
      <c r="BF125">
        <v>1.8169999999999999</v>
      </c>
      <c r="BG125">
        <v>1.8009999999999999</v>
      </c>
      <c r="BH125">
        <v>1.8085</v>
      </c>
      <c r="BI125">
        <v>1.7829999999999999</v>
      </c>
      <c r="BJ125">
        <v>1.73</v>
      </c>
      <c r="BK125">
        <v>1.786</v>
      </c>
      <c r="BL125">
        <v>1.8049999999999999</v>
      </c>
      <c r="BM125">
        <v>1.8049999999999999</v>
      </c>
      <c r="BN125">
        <v>1.8049999999999999</v>
      </c>
      <c r="BO125">
        <v>1.8065</v>
      </c>
      <c r="BP125">
        <v>1.81</v>
      </c>
      <c r="BQ125">
        <v>1.8080000000000001</v>
      </c>
      <c r="BR125">
        <v>1.8080000000000001</v>
      </c>
      <c r="BS125" s="12">
        <f t="shared" si="2"/>
        <v>0.20132890365448516</v>
      </c>
      <c r="BT125" s="13" cm="1">
        <f t="array" aca="1" ref="BT125" ca="1">_xlfn.PERCENTILE.INC((OFFSET(E125,0,1,1,COLUMNS(E125:BR125)-1) - E125:BQ125) / E125:BQ125, 0.05) * SQRT(COUNT(E125:BR125) - 1)</f>
        <v>-0.23125938947147465</v>
      </c>
      <c r="BU125" s="12" cm="1">
        <f t="array" aca="1" ref="BU125" ca="1">_xlfn.STDEV.P((E125:BQ125 - OFFSET(E125:BQ125,0,1)) / OFFSET(E125:BQ125,0,1)) * SQRT(COUNT(E125:BR125)-1)</f>
        <v>0.17365923123157287</v>
      </c>
      <c r="BV125" s="12" cm="1">
        <f t="array" ref="BV125">-(MAX(1 - (E125:BR125 / _xlfn.SCAN(E125, E125:BR125, _xlfn.LAMBDA(_xlpm.a,_xlpm.b, MAX(_xlpm.a, _xlpm.b))))))</f>
        <v>-0.10778751933986597</v>
      </c>
      <c r="BW125" s="14">
        <f t="shared" ca="1" si="3"/>
        <v>1.1894323278389094</v>
      </c>
    </row>
    <row r="126" spans="1:75" x14ac:dyDescent="0.45">
      <c r="A126" s="2" t="s">
        <v>269</v>
      </c>
      <c r="B126" t="s">
        <v>270</v>
      </c>
      <c r="C126" t="s">
        <v>22</v>
      </c>
      <c r="D126" t="s">
        <v>8</v>
      </c>
      <c r="E126">
        <v>1.077</v>
      </c>
      <c r="F126">
        <v>1.1100000000000001</v>
      </c>
      <c r="G126">
        <v>1.1459999999999999</v>
      </c>
      <c r="H126">
        <v>1.1830000000000001</v>
      </c>
      <c r="I126">
        <v>1.179</v>
      </c>
      <c r="J126">
        <v>1.23</v>
      </c>
      <c r="K126">
        <v>1.2130000000000001</v>
      </c>
      <c r="L126">
        <v>1.17</v>
      </c>
      <c r="M126">
        <v>1.095</v>
      </c>
      <c r="N126">
        <v>1.081</v>
      </c>
      <c r="O126">
        <v>1.0580000000000001</v>
      </c>
      <c r="P126">
        <v>1.0629999999999999</v>
      </c>
      <c r="Q126">
        <v>1.0780000000000001</v>
      </c>
      <c r="R126">
        <v>1.1419999999999999</v>
      </c>
      <c r="S126">
        <v>1.1299999999999999</v>
      </c>
      <c r="T126">
        <v>1.1399999999999999</v>
      </c>
      <c r="U126">
        <v>1.1499999999999999</v>
      </c>
      <c r="V126">
        <v>1.113</v>
      </c>
      <c r="W126">
        <v>1.06</v>
      </c>
      <c r="X126">
        <v>1.026</v>
      </c>
      <c r="Y126">
        <v>1.03</v>
      </c>
      <c r="Z126">
        <v>1.0660000000000001</v>
      </c>
      <c r="AA126">
        <v>1.1399999999999999</v>
      </c>
      <c r="AB126">
        <v>1.1619999999999999</v>
      </c>
      <c r="AC126">
        <v>1.1850000000000001</v>
      </c>
      <c r="AD126">
        <v>1.171</v>
      </c>
      <c r="AE126">
        <v>1.1499999999999999</v>
      </c>
      <c r="AF126">
        <v>1.22</v>
      </c>
      <c r="AG126">
        <v>1.3340000000000001</v>
      </c>
      <c r="AH126">
        <v>1.3169999999999999</v>
      </c>
      <c r="AI126">
        <v>1.29</v>
      </c>
      <c r="AJ126">
        <v>1.34</v>
      </c>
      <c r="AK126">
        <v>1.427</v>
      </c>
      <c r="AL126">
        <v>1.4159999999999999</v>
      </c>
      <c r="AM126">
        <v>1.4630000000000001</v>
      </c>
      <c r="AN126">
        <v>1.448</v>
      </c>
      <c r="AO126">
        <v>1.4530000000000001</v>
      </c>
      <c r="AP126">
        <v>1.762</v>
      </c>
      <c r="AQ126">
        <v>2.1539999999999999</v>
      </c>
      <c r="AR126">
        <v>1.9370000000000001</v>
      </c>
      <c r="AS126">
        <v>1.94</v>
      </c>
      <c r="AT126">
        <v>1.94</v>
      </c>
      <c r="AU126">
        <v>1.81</v>
      </c>
      <c r="AV126">
        <v>1.843</v>
      </c>
      <c r="AW126">
        <v>1.825</v>
      </c>
      <c r="AX126">
        <v>1.81</v>
      </c>
      <c r="AY126">
        <v>1.8480000000000001</v>
      </c>
      <c r="AZ126">
        <v>1.8160000000000001</v>
      </c>
      <c r="BA126">
        <v>1.8</v>
      </c>
      <c r="BB126">
        <v>1.73</v>
      </c>
      <c r="BC126">
        <v>1.6639999999999999</v>
      </c>
      <c r="BD126">
        <v>1.61</v>
      </c>
      <c r="BE126">
        <v>1.55</v>
      </c>
      <c r="BF126">
        <v>1.6879999999999999</v>
      </c>
      <c r="BG126">
        <v>1.6950000000000001</v>
      </c>
      <c r="BH126">
        <v>1.659</v>
      </c>
      <c r="BI126">
        <v>1.6319999999999999</v>
      </c>
      <c r="BJ126">
        <v>1.6040000000000001</v>
      </c>
      <c r="BK126">
        <v>1.629</v>
      </c>
      <c r="BL126">
        <v>1.665</v>
      </c>
      <c r="BM126">
        <v>1.7390000000000001</v>
      </c>
      <c r="BN126">
        <v>1.7390000000000001</v>
      </c>
      <c r="BO126">
        <v>1.7649999999999999</v>
      </c>
      <c r="BP126">
        <v>1.696</v>
      </c>
      <c r="BQ126">
        <v>1.718</v>
      </c>
      <c r="BR126">
        <v>1.7050000000000001</v>
      </c>
      <c r="BS126" s="12">
        <f t="shared" si="2"/>
        <v>0.58310120705663893</v>
      </c>
      <c r="BT126" s="13" cm="1">
        <f t="array" aca="1" ref="BT126" ca="1">_xlfn.PERCENTILE.INC((OFFSET(E126,0,1,1,COLUMNS(E126:BR126)-1) - E126:BQ126) / E126:BQ126, 0.05) * SQRT(COUNT(E126:BR126) - 1)</f>
        <v>-0.37016997804005008</v>
      </c>
      <c r="BU126" s="12" cm="1">
        <f t="array" aca="1" ref="BU126" ca="1">_xlfn.STDEV.P((E126:BQ126 - OFFSET(E126:BQ126,0,1)) / OFFSET(E126:BQ126,0,1)) * SQRT(COUNT(E126:BR126)-1)</f>
        <v>0.37776953290891491</v>
      </c>
      <c r="BV126" s="12" cm="1">
        <f t="array" ref="BV126">-(MAX(1 - (E126:BR126 / _xlfn.SCAN(E126, E126:BR126, _xlfn.LAMBDA(_xlpm.a,_xlpm.b, MAX(_xlpm.a, _xlpm.b))))))</f>
        <v>-0.28040854224698231</v>
      </c>
      <c r="BW126" s="14">
        <f t="shared" ca="1" si="3"/>
        <v>1.5573733607535059</v>
      </c>
    </row>
    <row r="127" spans="1:75" x14ac:dyDescent="0.45">
      <c r="A127" s="2" t="s">
        <v>271</v>
      </c>
      <c r="B127" t="s">
        <v>272</v>
      </c>
      <c r="C127" t="s">
        <v>80</v>
      </c>
      <c r="D127" t="s">
        <v>34</v>
      </c>
      <c r="E127">
        <v>79.5</v>
      </c>
      <c r="F127">
        <v>81.2</v>
      </c>
      <c r="G127">
        <v>81.7</v>
      </c>
      <c r="H127">
        <v>79.7</v>
      </c>
      <c r="I127">
        <v>79.3</v>
      </c>
      <c r="J127">
        <v>79</v>
      </c>
      <c r="K127">
        <v>78.400000000000006</v>
      </c>
      <c r="L127">
        <v>81</v>
      </c>
      <c r="M127">
        <v>81</v>
      </c>
      <c r="N127">
        <v>80.900000000000006</v>
      </c>
      <c r="O127">
        <v>78.2</v>
      </c>
      <c r="P127">
        <v>80.599999999999994</v>
      </c>
      <c r="Q127">
        <v>78.599999999999994</v>
      </c>
      <c r="R127">
        <v>77.900000000000006</v>
      </c>
      <c r="S127">
        <v>75.7</v>
      </c>
      <c r="T127">
        <v>76.400000000000006</v>
      </c>
      <c r="U127">
        <v>75</v>
      </c>
      <c r="V127">
        <v>74.900000000000006</v>
      </c>
      <c r="W127">
        <v>77.5</v>
      </c>
      <c r="X127">
        <v>73.900000000000006</v>
      </c>
      <c r="Y127">
        <v>74.900000000000006</v>
      </c>
      <c r="Z127">
        <v>74.099999999999994</v>
      </c>
      <c r="AA127">
        <v>74.2</v>
      </c>
      <c r="AB127">
        <v>75.7</v>
      </c>
      <c r="AC127">
        <v>78.900000000000006</v>
      </c>
      <c r="AD127">
        <v>77.8</v>
      </c>
      <c r="AE127">
        <v>78.7</v>
      </c>
      <c r="AF127">
        <v>78</v>
      </c>
      <c r="AG127">
        <v>77.099999999999994</v>
      </c>
      <c r="AH127">
        <v>80.900000000000006</v>
      </c>
      <c r="AI127">
        <v>80.3</v>
      </c>
      <c r="AJ127">
        <v>80.2</v>
      </c>
      <c r="AK127">
        <v>78.5</v>
      </c>
      <c r="AL127">
        <v>78.099999999999994</v>
      </c>
      <c r="AM127">
        <v>75.2</v>
      </c>
      <c r="AN127">
        <v>74.8</v>
      </c>
      <c r="AO127">
        <v>75</v>
      </c>
      <c r="AP127">
        <v>72.599999999999994</v>
      </c>
      <c r="AQ127">
        <v>71</v>
      </c>
      <c r="AR127">
        <v>71.5</v>
      </c>
      <c r="AS127">
        <v>71.2</v>
      </c>
      <c r="AT127">
        <v>72.7</v>
      </c>
      <c r="AU127">
        <v>74.3</v>
      </c>
      <c r="AV127">
        <v>72.8</v>
      </c>
      <c r="AW127">
        <v>73</v>
      </c>
      <c r="AX127">
        <v>72.5</v>
      </c>
      <c r="AY127">
        <v>73</v>
      </c>
      <c r="AZ127">
        <v>73.099999999999994</v>
      </c>
      <c r="BA127">
        <v>72.8</v>
      </c>
      <c r="BB127">
        <v>71.099999999999994</v>
      </c>
      <c r="BC127">
        <v>72</v>
      </c>
      <c r="BD127">
        <v>72</v>
      </c>
      <c r="BE127">
        <v>72.3</v>
      </c>
      <c r="BF127">
        <v>72.3</v>
      </c>
      <c r="BG127">
        <v>71.7</v>
      </c>
      <c r="BH127">
        <v>73.2</v>
      </c>
      <c r="BI127">
        <v>75.099999999999994</v>
      </c>
      <c r="BJ127">
        <v>74.599999999999994</v>
      </c>
      <c r="BK127">
        <v>76.2</v>
      </c>
      <c r="BL127">
        <v>75.599999999999994</v>
      </c>
      <c r="BM127">
        <v>75.599999999999994</v>
      </c>
      <c r="BN127">
        <v>75.599999999999994</v>
      </c>
      <c r="BO127">
        <v>78.400000000000006</v>
      </c>
      <c r="BP127">
        <v>78.5</v>
      </c>
      <c r="BQ127">
        <v>79.099999999999994</v>
      </c>
      <c r="BR127">
        <v>79.099999999999994</v>
      </c>
      <c r="BS127" s="12">
        <f t="shared" si="2"/>
        <v>-5.0314465408805749E-3</v>
      </c>
      <c r="BT127" s="13" cm="1">
        <f t="array" aca="1" ref="BT127" ca="1">_xlfn.PERCENTILE.INC((OFFSET(E127,0,1,1,COLUMNS(E127:BR127)-1) - E127:BQ127) / E127:BQ127, 0.05) * SQRT(COUNT(E127:BR127) - 1)</f>
        <v>-0.25193158281409889</v>
      </c>
      <c r="BU127" s="12" cm="1">
        <f t="array" aca="1" ref="BU127" ca="1">_xlfn.STDEV.P((E127:BQ127 - OFFSET(E127:BQ127,0,1)) / OFFSET(E127:BQ127,0,1)) * SQRT(COUNT(E127:BR127)-1)</f>
        <v>0.15440180591196442</v>
      </c>
      <c r="BV127" s="12" cm="1">
        <f t="array" ref="BV127">-(MAX(1 - (E127:BR127 / _xlfn.SCAN(E127, E127:BR127, _xlfn.LAMBDA(_xlpm.a,_xlpm.b, MAX(_xlpm.a, _xlpm.b))))))</f>
        <v>-0.13096695226438193</v>
      </c>
      <c r="BW127" s="14">
        <f t="shared" ca="1" si="3"/>
        <v>1.2665231340035239E-3</v>
      </c>
    </row>
    <row r="128" spans="1:75" x14ac:dyDescent="0.45">
      <c r="A128" s="2" t="s">
        <v>273</v>
      </c>
      <c r="B128" t="s">
        <v>274</v>
      </c>
      <c r="C128" t="s">
        <v>54</v>
      </c>
      <c r="D128" t="s">
        <v>8</v>
      </c>
      <c r="E128">
        <v>18.12</v>
      </c>
      <c r="F128">
        <v>17.52</v>
      </c>
      <c r="G128">
        <v>16.32</v>
      </c>
      <c r="H128">
        <v>16.855</v>
      </c>
      <c r="I128">
        <v>17.25</v>
      </c>
      <c r="J128">
        <v>17.45</v>
      </c>
      <c r="K128">
        <v>17.725000000000001</v>
      </c>
      <c r="L128">
        <v>17.809999999999999</v>
      </c>
      <c r="M128">
        <v>16.835000000000001</v>
      </c>
      <c r="N128">
        <v>16.73</v>
      </c>
      <c r="O128">
        <v>15.89</v>
      </c>
      <c r="P128">
        <v>15.9</v>
      </c>
      <c r="Q128">
        <v>15.904999999999999</v>
      </c>
      <c r="R128">
        <v>16.484999999999999</v>
      </c>
      <c r="S128">
        <v>14.42</v>
      </c>
      <c r="T128">
        <v>13.98</v>
      </c>
      <c r="U128">
        <v>13.85</v>
      </c>
      <c r="V128">
        <v>14.005000000000001</v>
      </c>
      <c r="W128">
        <v>13.385</v>
      </c>
      <c r="X128">
        <v>12.755000000000001</v>
      </c>
      <c r="Y128">
        <v>13.185</v>
      </c>
      <c r="Z128">
        <v>13.455</v>
      </c>
      <c r="AA128">
        <v>13.22</v>
      </c>
      <c r="AB128">
        <v>13.71</v>
      </c>
      <c r="AC128">
        <v>13.975</v>
      </c>
      <c r="AD128">
        <v>14.21</v>
      </c>
      <c r="AE128">
        <v>14.12</v>
      </c>
      <c r="AF128">
        <v>17.57</v>
      </c>
      <c r="AG128">
        <v>18.035</v>
      </c>
      <c r="AH128">
        <v>17.3</v>
      </c>
      <c r="AI128">
        <v>17.079999999999998</v>
      </c>
      <c r="AJ128">
        <v>16.745000000000001</v>
      </c>
      <c r="AK128">
        <v>17.635000000000002</v>
      </c>
      <c r="AL128">
        <v>17.675000000000001</v>
      </c>
      <c r="AM128">
        <v>17.850000000000001</v>
      </c>
      <c r="AN128">
        <v>18.010000000000002</v>
      </c>
      <c r="AO128">
        <v>18.350000000000001</v>
      </c>
      <c r="AP128">
        <v>18.675000000000001</v>
      </c>
      <c r="AQ128">
        <v>19.245000000000001</v>
      </c>
      <c r="AR128">
        <v>19.23</v>
      </c>
      <c r="AS128">
        <v>18.765000000000001</v>
      </c>
      <c r="AT128">
        <v>18.684999999999999</v>
      </c>
      <c r="AU128">
        <v>18.105</v>
      </c>
      <c r="AV128">
        <v>18.77</v>
      </c>
      <c r="AW128">
        <v>18.79</v>
      </c>
      <c r="AX128">
        <v>19.015000000000001</v>
      </c>
      <c r="AY128">
        <v>18.465</v>
      </c>
      <c r="AZ128">
        <v>18.25</v>
      </c>
      <c r="BA128">
        <v>18.23</v>
      </c>
      <c r="BB128">
        <v>18.16</v>
      </c>
      <c r="BC128">
        <v>18.170000000000002</v>
      </c>
      <c r="BD128">
        <v>18.059999999999999</v>
      </c>
      <c r="BE128">
        <v>17.66</v>
      </c>
      <c r="BF128">
        <v>18.02</v>
      </c>
      <c r="BG128">
        <v>18</v>
      </c>
      <c r="BH128">
        <v>18.079999999999998</v>
      </c>
      <c r="BI128">
        <v>17.664999999999999</v>
      </c>
      <c r="BJ128">
        <v>17.36</v>
      </c>
      <c r="BK128">
        <v>17.79</v>
      </c>
      <c r="BL128">
        <v>17.89</v>
      </c>
      <c r="BM128">
        <v>17.774999999999999</v>
      </c>
      <c r="BN128">
        <v>17.774999999999999</v>
      </c>
      <c r="BO128">
        <v>17.995000000000001</v>
      </c>
      <c r="BP128">
        <v>18.265000000000001</v>
      </c>
      <c r="BQ128">
        <v>18.184999999999999</v>
      </c>
      <c r="BR128">
        <v>17.82</v>
      </c>
      <c r="BS128" s="12">
        <f t="shared" si="2"/>
        <v>-1.6556291390728516E-2</v>
      </c>
      <c r="BT128" s="13" cm="1">
        <f t="array" aca="1" ref="BT128" ca="1">_xlfn.PERCENTILE.INC((OFFSET(E128,0,1,1,COLUMNS(E128:BR128)-1) - E128:BQ128) / E128:BQ128, 0.05) * SQRT(COUNT(E128:BR128) - 1)</f>
        <v>-0.39973388729269238</v>
      </c>
      <c r="BU128" s="12" cm="1">
        <f t="array" aca="1" ref="BU128" ca="1">_xlfn.STDEV.P((E128:BQ128 - OFFSET(E128:BQ128,0,1)) / OFFSET(E128:BQ128,0,1)) * SQRT(COUNT(E128:BR128)-1)</f>
        <v>0.31483928949803397</v>
      </c>
      <c r="BV128" s="12" cm="1">
        <f t="array" ref="BV128">-(MAX(1 - (E128:BR128 / _xlfn.SCAN(E128, E128:BR128, _xlfn.LAMBDA(_xlpm.a,_xlpm.b, MAX(_xlpm.a, _xlpm.b))))))</f>
        <v>-0.29608167770419425</v>
      </c>
      <c r="BW128" s="14">
        <f t="shared" ca="1" si="3"/>
        <v>-3.5984363351827676E-2</v>
      </c>
    </row>
    <row r="129" spans="1:75" x14ac:dyDescent="0.45">
      <c r="A129" s="2" t="s">
        <v>275</v>
      </c>
      <c r="B129" t="s">
        <v>276</v>
      </c>
      <c r="C129" t="s">
        <v>37</v>
      </c>
      <c r="D129" t="s">
        <v>29</v>
      </c>
      <c r="E129">
        <v>98</v>
      </c>
      <c r="F129">
        <v>97.71</v>
      </c>
      <c r="G129">
        <v>99.45</v>
      </c>
      <c r="H129">
        <v>104.18</v>
      </c>
      <c r="I129">
        <v>104.5</v>
      </c>
      <c r="J129">
        <v>107.1</v>
      </c>
      <c r="K129">
        <v>107.28</v>
      </c>
      <c r="L129">
        <v>105.84</v>
      </c>
      <c r="M129">
        <v>102.1</v>
      </c>
      <c r="N129">
        <v>101.54</v>
      </c>
      <c r="O129">
        <v>100.12</v>
      </c>
      <c r="P129">
        <v>101.8</v>
      </c>
      <c r="Q129">
        <v>103.36</v>
      </c>
      <c r="R129">
        <v>104.32</v>
      </c>
      <c r="S129">
        <v>102.72</v>
      </c>
      <c r="T129">
        <v>104.28</v>
      </c>
      <c r="U129">
        <v>111.54</v>
      </c>
      <c r="V129">
        <v>110.52</v>
      </c>
      <c r="W129">
        <v>106.6</v>
      </c>
      <c r="X129">
        <v>103.8</v>
      </c>
      <c r="Y129">
        <v>104.66</v>
      </c>
      <c r="Z129">
        <v>106.56</v>
      </c>
      <c r="AA129">
        <v>107.04</v>
      </c>
      <c r="AB129">
        <v>113.36</v>
      </c>
      <c r="AC129">
        <v>110.38</v>
      </c>
      <c r="AD129">
        <v>110.16</v>
      </c>
      <c r="AE129">
        <v>110.94</v>
      </c>
      <c r="AF129">
        <v>128.54</v>
      </c>
      <c r="AG129">
        <v>134.4</v>
      </c>
      <c r="AH129">
        <v>135.52000000000001</v>
      </c>
      <c r="AI129">
        <v>132.36000000000001</v>
      </c>
      <c r="AJ129">
        <v>134.16</v>
      </c>
      <c r="AK129">
        <v>138.78</v>
      </c>
      <c r="AL129">
        <v>138.4</v>
      </c>
      <c r="AM129">
        <v>141.6</v>
      </c>
      <c r="AN129">
        <v>138.94</v>
      </c>
      <c r="AO129">
        <v>137.76</v>
      </c>
      <c r="AP129">
        <v>140.19999999999999</v>
      </c>
      <c r="AQ129">
        <v>150.19999999999999</v>
      </c>
      <c r="AR129">
        <v>143.4</v>
      </c>
      <c r="AS129">
        <v>141.1</v>
      </c>
      <c r="AT129">
        <v>139.5</v>
      </c>
      <c r="AU129">
        <v>134.56</v>
      </c>
      <c r="AV129">
        <v>143.24</v>
      </c>
      <c r="AW129">
        <v>146.94</v>
      </c>
      <c r="AX129">
        <v>148.56</v>
      </c>
      <c r="AY129">
        <v>148.62</v>
      </c>
      <c r="AZ129">
        <v>146.26</v>
      </c>
      <c r="BA129">
        <v>146.36000000000001</v>
      </c>
      <c r="BB129">
        <v>145.9</v>
      </c>
      <c r="BC129">
        <v>141.76</v>
      </c>
      <c r="BD129">
        <v>136.06</v>
      </c>
      <c r="BE129">
        <v>142.36000000000001</v>
      </c>
      <c r="BF129">
        <v>144.69999999999999</v>
      </c>
      <c r="BG129">
        <v>144.19999999999999</v>
      </c>
      <c r="BH129">
        <v>145.54</v>
      </c>
      <c r="BI129">
        <v>145</v>
      </c>
      <c r="BJ129">
        <v>141.26</v>
      </c>
      <c r="BK129">
        <v>145.97999999999999</v>
      </c>
      <c r="BL129">
        <v>151.82</v>
      </c>
      <c r="BM129">
        <v>154.6</v>
      </c>
      <c r="BN129">
        <v>154.6</v>
      </c>
      <c r="BO129">
        <v>154.6</v>
      </c>
      <c r="BP129">
        <v>149.28</v>
      </c>
      <c r="BQ129">
        <v>148.88</v>
      </c>
      <c r="BR129">
        <v>146.68</v>
      </c>
      <c r="BS129" s="12">
        <f t="shared" si="2"/>
        <v>0.49673469387755109</v>
      </c>
      <c r="BT129" s="13" cm="1">
        <f t="array" aca="1" ref="BT129" ca="1">_xlfn.PERCENTILE.INC((OFFSET(E129,0,1,1,COLUMNS(E129:BR129)-1) - E129:BQ129) / E129:BQ129, 0.05) * SQRT(COUNT(E129:BR129) - 1)</f>
        <v>-0.28537990244555239</v>
      </c>
      <c r="BU129" s="12" cm="1">
        <f t="array" aca="1" ref="BU129" ca="1">_xlfn.STDEV.P((E129:BQ129 - OFFSET(E129:BQ129,0,1)) / OFFSET(E129:BQ129,0,1)) * SQRT(COUNT(E129:BR129)-1)</f>
        <v>0.24763842194798158</v>
      </c>
      <c r="BV129" s="12" cm="1">
        <f t="array" ref="BV129">-(MAX(1 - (E129:BR129 / _xlfn.SCAN(E129, E129:BR129, _xlfn.LAMBDA(_xlpm.a,_xlpm.b, MAX(_xlpm.a, _xlpm.b))))))</f>
        <v>-0.10412782956058575</v>
      </c>
      <c r="BW129" s="14">
        <f t="shared" ca="1" si="3"/>
        <v>2.0269943974323668</v>
      </c>
    </row>
    <row r="130" spans="1:75" x14ac:dyDescent="0.45">
      <c r="A130" s="2" t="s">
        <v>277</v>
      </c>
      <c r="B130" t="s">
        <v>278</v>
      </c>
      <c r="C130" t="s">
        <v>25</v>
      </c>
      <c r="D130" t="s">
        <v>34</v>
      </c>
      <c r="E130">
        <v>2072</v>
      </c>
      <c r="F130">
        <v>2086</v>
      </c>
      <c r="G130">
        <v>2088</v>
      </c>
      <c r="H130">
        <v>2056</v>
      </c>
      <c r="I130">
        <v>2056</v>
      </c>
      <c r="J130">
        <v>2078</v>
      </c>
      <c r="K130">
        <v>2078</v>
      </c>
      <c r="L130">
        <v>2088</v>
      </c>
      <c r="M130">
        <v>2080</v>
      </c>
      <c r="N130">
        <v>2064</v>
      </c>
      <c r="O130">
        <v>2022</v>
      </c>
      <c r="P130">
        <v>2014</v>
      </c>
      <c r="Q130">
        <v>2024</v>
      </c>
      <c r="R130">
        <v>2018</v>
      </c>
      <c r="S130">
        <v>2010</v>
      </c>
      <c r="T130">
        <v>1999</v>
      </c>
      <c r="U130">
        <v>2010</v>
      </c>
      <c r="V130">
        <v>1996</v>
      </c>
      <c r="W130">
        <v>1982</v>
      </c>
      <c r="X130">
        <v>1928</v>
      </c>
      <c r="Y130">
        <v>1910</v>
      </c>
      <c r="Z130">
        <v>1893</v>
      </c>
      <c r="AA130">
        <v>1893</v>
      </c>
      <c r="AB130">
        <v>1931</v>
      </c>
      <c r="AC130">
        <v>1985</v>
      </c>
      <c r="AD130">
        <v>1943</v>
      </c>
      <c r="AE130">
        <v>1951</v>
      </c>
      <c r="AF130">
        <v>1987</v>
      </c>
      <c r="AG130">
        <v>1994</v>
      </c>
      <c r="AH130">
        <v>1992</v>
      </c>
      <c r="AI130">
        <v>2012</v>
      </c>
      <c r="AJ130">
        <v>2014</v>
      </c>
      <c r="AK130">
        <v>2026</v>
      </c>
      <c r="AL130">
        <v>2000</v>
      </c>
      <c r="AM130">
        <v>2016</v>
      </c>
      <c r="AN130">
        <v>1988</v>
      </c>
      <c r="AO130">
        <v>2022</v>
      </c>
      <c r="AP130">
        <v>1990</v>
      </c>
      <c r="AQ130">
        <v>1952</v>
      </c>
      <c r="AR130">
        <v>1945</v>
      </c>
      <c r="AS130">
        <v>1945</v>
      </c>
      <c r="AT130">
        <v>1972</v>
      </c>
      <c r="AU130">
        <v>1951</v>
      </c>
      <c r="AV130">
        <v>1960</v>
      </c>
      <c r="AW130">
        <v>1954</v>
      </c>
      <c r="AX130">
        <v>1974</v>
      </c>
      <c r="AY130">
        <v>1976</v>
      </c>
      <c r="AZ130">
        <v>2002</v>
      </c>
      <c r="BA130">
        <v>2002</v>
      </c>
      <c r="BB130">
        <v>2026</v>
      </c>
      <c r="BC130">
        <v>2014</v>
      </c>
      <c r="BD130">
        <v>2016</v>
      </c>
      <c r="BE130">
        <v>2030</v>
      </c>
      <c r="BF130">
        <v>2024</v>
      </c>
      <c r="BG130">
        <v>2044</v>
      </c>
      <c r="BH130">
        <v>2064</v>
      </c>
      <c r="BI130">
        <v>2068</v>
      </c>
      <c r="BJ130">
        <v>2040</v>
      </c>
      <c r="BK130">
        <v>2052</v>
      </c>
      <c r="BL130">
        <v>2060</v>
      </c>
      <c r="BM130">
        <v>2060</v>
      </c>
      <c r="BN130">
        <v>2060</v>
      </c>
      <c r="BO130">
        <v>2080</v>
      </c>
      <c r="BP130">
        <v>2106</v>
      </c>
      <c r="BQ130">
        <v>2104</v>
      </c>
      <c r="BR130">
        <v>2104</v>
      </c>
      <c r="BS130" s="12">
        <f t="shared" si="2"/>
        <v>1.5444015444015444E-2</v>
      </c>
      <c r="BT130" s="13" cm="1">
        <f t="array" aca="1" ref="BT130" ca="1">_xlfn.PERCENTILE.INC((OFFSET(E130,0,1,1,COLUMNS(E130:BR130)-1) - E130:BQ130) / E130:BQ130, 0.05) * SQRT(COUNT(E130:BR130) - 1)</f>
        <v>-0.14868064947908288</v>
      </c>
      <c r="BU130" s="12" cm="1">
        <f t="array" aca="1" ref="BU130" ca="1">_xlfn.STDEV.P((E130:BQ130 - OFFSET(E130:BQ130,0,1)) / OFFSET(E130:BQ130,0,1)) * SQRT(COUNT(E130:BR130)-1)</f>
        <v>8.4102122930091477E-2</v>
      </c>
      <c r="BV130" s="12" cm="1">
        <f t="array" ref="BV130">-(MAX(1 - (E130:BR130 / _xlfn.SCAN(E130, E130:BR130, _xlfn.LAMBDA(_xlpm.a,_xlpm.b, MAX(_xlpm.a, _xlpm.b))))))</f>
        <v>-9.3390804597701105E-2</v>
      </c>
      <c r="BW130" s="14">
        <f t="shared" ca="1" si="3"/>
        <v>0.24578470464054622</v>
      </c>
    </row>
    <row r="131" spans="1:75" x14ac:dyDescent="0.45">
      <c r="A131" s="2" t="s">
        <v>279</v>
      </c>
      <c r="B131" t="s">
        <v>280</v>
      </c>
      <c r="C131" t="s">
        <v>7</v>
      </c>
      <c r="D131" t="s">
        <v>8</v>
      </c>
      <c r="E131">
        <v>51.37</v>
      </c>
      <c r="F131">
        <v>52.03</v>
      </c>
      <c r="G131">
        <v>53.34</v>
      </c>
      <c r="H131">
        <v>53.95</v>
      </c>
      <c r="I131">
        <v>55.68</v>
      </c>
      <c r="J131">
        <v>57.2</v>
      </c>
      <c r="K131">
        <v>55.04</v>
      </c>
      <c r="L131">
        <v>54.72</v>
      </c>
      <c r="M131">
        <v>54.33</v>
      </c>
      <c r="N131">
        <v>54.47</v>
      </c>
      <c r="O131">
        <v>52.45</v>
      </c>
      <c r="P131">
        <v>53.6</v>
      </c>
      <c r="Q131">
        <v>53.21</v>
      </c>
      <c r="R131">
        <v>52.93</v>
      </c>
      <c r="S131">
        <v>52.1</v>
      </c>
      <c r="T131">
        <v>51.79</v>
      </c>
      <c r="U131">
        <v>52.27</v>
      </c>
      <c r="V131">
        <v>51.2</v>
      </c>
      <c r="W131">
        <v>50.33</v>
      </c>
      <c r="X131">
        <v>46.945</v>
      </c>
      <c r="Y131">
        <v>46.625</v>
      </c>
      <c r="Z131">
        <v>47.07</v>
      </c>
      <c r="AA131">
        <v>48.34</v>
      </c>
      <c r="AB131">
        <v>49.725000000000001</v>
      </c>
      <c r="AC131">
        <v>50.07</v>
      </c>
      <c r="AD131">
        <v>50.54</v>
      </c>
      <c r="AE131">
        <v>50.33</v>
      </c>
      <c r="AF131">
        <v>55.73</v>
      </c>
      <c r="AG131">
        <v>57.52</v>
      </c>
      <c r="AH131">
        <v>56.43</v>
      </c>
      <c r="AI131">
        <v>55.61</v>
      </c>
      <c r="AJ131">
        <v>56</v>
      </c>
      <c r="AK131">
        <v>57.28</v>
      </c>
      <c r="AL131">
        <v>57.96</v>
      </c>
      <c r="AM131">
        <v>58.71</v>
      </c>
      <c r="AN131">
        <v>57.78</v>
      </c>
      <c r="AO131">
        <v>57.65</v>
      </c>
      <c r="AP131">
        <v>58.38</v>
      </c>
      <c r="AQ131">
        <v>61.15</v>
      </c>
      <c r="AR131">
        <v>60.21</v>
      </c>
      <c r="AS131">
        <v>60.07</v>
      </c>
      <c r="AT131">
        <v>60.92</v>
      </c>
      <c r="AU131">
        <v>61.33</v>
      </c>
      <c r="AV131">
        <v>61.11</v>
      </c>
      <c r="AW131">
        <v>60.97</v>
      </c>
      <c r="AX131">
        <v>60.66</v>
      </c>
      <c r="AY131">
        <v>61.04</v>
      </c>
      <c r="AZ131">
        <v>60.75</v>
      </c>
      <c r="BA131">
        <v>61.62</v>
      </c>
      <c r="BB131">
        <v>63.44</v>
      </c>
      <c r="BC131">
        <v>64.040000000000006</v>
      </c>
      <c r="BD131">
        <v>63.11</v>
      </c>
      <c r="BE131">
        <v>63.9</v>
      </c>
      <c r="BF131">
        <v>64.760000000000005</v>
      </c>
      <c r="BG131">
        <v>64.2</v>
      </c>
      <c r="BH131">
        <v>64.900000000000006</v>
      </c>
      <c r="BI131">
        <v>64.52</v>
      </c>
      <c r="BJ131">
        <v>63.53</v>
      </c>
      <c r="BK131">
        <v>63.85</v>
      </c>
      <c r="BL131">
        <v>64.69</v>
      </c>
      <c r="BM131">
        <v>64.69</v>
      </c>
      <c r="BN131">
        <v>64.69</v>
      </c>
      <c r="BO131">
        <v>65.22</v>
      </c>
      <c r="BP131">
        <v>65.069999999999993</v>
      </c>
      <c r="BQ131">
        <v>64.72</v>
      </c>
      <c r="BR131">
        <v>64.72</v>
      </c>
      <c r="BS131" s="12">
        <f t="shared" si="2"/>
        <v>0.25987930698851475</v>
      </c>
      <c r="BT131" s="13" cm="1">
        <f t="array" aca="1" ref="BT131" ca="1">_xlfn.PERCENTILE.INC((OFFSET(E131,0,1,1,COLUMNS(E131:BR131)-1) - E131:BQ131) / E131:BQ131, 0.05) * SQRT(COUNT(E131:BR131) - 1)</f>
        <v>-0.16258746196320004</v>
      </c>
      <c r="BU131" s="12" cm="1">
        <f t="array" aca="1" ref="BU131" ca="1">_xlfn.STDEV.P((E131:BQ131 - OFFSET(E131:BQ131,0,1)) / OFFSET(E131:BQ131,0,1)) * SQRT(COUNT(E131:BR131)-1)</f>
        <v>0.17566126449839087</v>
      </c>
      <c r="BV131" s="12" cm="1">
        <f t="array" ref="BV131">-(MAX(1 - (E131:BR131 / _xlfn.SCAN(E131, E131:BR131, _xlfn.LAMBDA(_xlpm.a,_xlpm.b, MAX(_xlpm.a, _xlpm.b))))))</f>
        <v>-0.1848776223776224</v>
      </c>
      <c r="BW131" s="14">
        <f t="shared" ca="1" si="3"/>
        <v>1.5091904737537809</v>
      </c>
    </row>
    <row r="132" spans="1:75" x14ac:dyDescent="0.45">
      <c r="A132" s="2" t="s">
        <v>281</v>
      </c>
      <c r="B132" t="s">
        <v>282</v>
      </c>
      <c r="C132" t="s">
        <v>25</v>
      </c>
      <c r="D132" t="s">
        <v>29</v>
      </c>
      <c r="E132">
        <v>2736.5</v>
      </c>
      <c r="F132">
        <v>2752.5</v>
      </c>
      <c r="G132">
        <v>2794</v>
      </c>
      <c r="H132">
        <v>2773.5</v>
      </c>
      <c r="I132">
        <v>2740</v>
      </c>
      <c r="J132">
        <v>2730</v>
      </c>
      <c r="K132">
        <v>2710</v>
      </c>
      <c r="L132">
        <v>2725</v>
      </c>
      <c r="M132">
        <v>2714</v>
      </c>
      <c r="N132">
        <v>2666</v>
      </c>
      <c r="O132">
        <v>2614</v>
      </c>
      <c r="P132">
        <v>2644</v>
      </c>
      <c r="Q132">
        <v>2603</v>
      </c>
      <c r="R132">
        <v>2617</v>
      </c>
      <c r="S132">
        <v>2544</v>
      </c>
      <c r="T132">
        <v>2550.5</v>
      </c>
      <c r="U132">
        <v>2572</v>
      </c>
      <c r="V132">
        <v>2574.5</v>
      </c>
      <c r="W132">
        <v>2513.5</v>
      </c>
      <c r="X132">
        <v>2452.5</v>
      </c>
      <c r="Y132">
        <v>2470</v>
      </c>
      <c r="Z132">
        <v>2448</v>
      </c>
      <c r="AA132">
        <v>2463</v>
      </c>
      <c r="AB132">
        <v>2488.5</v>
      </c>
      <c r="AC132">
        <v>2576.5</v>
      </c>
      <c r="AD132">
        <v>2500</v>
      </c>
      <c r="AE132">
        <v>2481.5</v>
      </c>
      <c r="AF132">
        <v>2571</v>
      </c>
      <c r="AG132">
        <v>2692</v>
      </c>
      <c r="AH132">
        <v>2780</v>
      </c>
      <c r="AI132">
        <v>2803.5</v>
      </c>
      <c r="AJ132">
        <v>2790</v>
      </c>
      <c r="AK132">
        <v>2842</v>
      </c>
      <c r="AL132">
        <v>2850</v>
      </c>
      <c r="AM132">
        <v>2875</v>
      </c>
      <c r="AN132">
        <v>2780</v>
      </c>
      <c r="AO132">
        <v>2780</v>
      </c>
      <c r="AP132">
        <v>2710.5</v>
      </c>
      <c r="AQ132">
        <v>2685.5</v>
      </c>
      <c r="AR132">
        <v>2665.5</v>
      </c>
      <c r="AS132">
        <v>2673</v>
      </c>
      <c r="AT132">
        <v>2677</v>
      </c>
      <c r="AU132">
        <v>2639.5</v>
      </c>
      <c r="AV132">
        <v>2660.5</v>
      </c>
      <c r="AW132">
        <v>2690</v>
      </c>
      <c r="AX132">
        <v>2714.5</v>
      </c>
      <c r="AY132">
        <v>2721</v>
      </c>
      <c r="AZ132">
        <v>2849</v>
      </c>
      <c r="BA132">
        <v>2902</v>
      </c>
      <c r="BB132">
        <v>2909</v>
      </c>
      <c r="BC132">
        <v>2924</v>
      </c>
      <c r="BD132">
        <v>2917</v>
      </c>
      <c r="BE132">
        <v>2885.5</v>
      </c>
      <c r="BF132">
        <v>2838</v>
      </c>
      <c r="BG132">
        <v>2860</v>
      </c>
      <c r="BH132">
        <v>2795</v>
      </c>
      <c r="BI132">
        <v>2785</v>
      </c>
      <c r="BJ132">
        <v>2709</v>
      </c>
      <c r="BK132">
        <v>2723.5</v>
      </c>
      <c r="BL132">
        <v>2714</v>
      </c>
      <c r="BM132">
        <v>2730</v>
      </c>
      <c r="BN132">
        <v>2730</v>
      </c>
      <c r="BO132">
        <v>2730</v>
      </c>
      <c r="BP132">
        <v>2800</v>
      </c>
      <c r="BQ132">
        <v>2773.5</v>
      </c>
      <c r="BR132">
        <v>2708</v>
      </c>
      <c r="BS132" s="12">
        <f t="shared" ref="BS132:BS195" si="4">(BR132-E132)/E132</f>
        <v>-1.0414763383884524E-2</v>
      </c>
      <c r="BT132" s="13" cm="1">
        <f t="array" aca="1" ref="BT132" ca="1">_xlfn.PERCENTILE.INC((OFFSET(E132,0,1,1,COLUMNS(E132:BR132)-1) - E132:BQ132) / E132:BQ132, 0.05) * SQRT(COUNT(E132:BR132) - 1)</f>
        <v>-0.21632036274384525</v>
      </c>
      <c r="BU132" s="12" cm="1">
        <f t="array" aca="1" ref="BU132" ca="1">_xlfn.STDEV.P((E132:BQ132 - OFFSET(E132:BQ132,0,1)) / OFFSET(E132:BQ132,0,1)) * SQRT(COUNT(E132:BR132)-1)</f>
        <v>0.13781763475739042</v>
      </c>
      <c r="BV132" s="12" cm="1">
        <f t="array" ref="BV132">-(MAX(1 - (E132:BR132 / _xlfn.SCAN(E132, E132:BR132, _xlfn.LAMBDA(_xlpm.a,_xlpm.b, MAX(_xlpm.a, _xlpm.b))))))</f>
        <v>-0.12383679312813167</v>
      </c>
      <c r="BW132" s="14">
        <f t="shared" ref="BW132:BW195" ca="1" si="5">(BS132-$BY$3)/BU132</f>
        <v>-3.7642232019268723E-2</v>
      </c>
    </row>
    <row r="133" spans="1:75" x14ac:dyDescent="0.45">
      <c r="A133" s="2" t="s">
        <v>283</v>
      </c>
      <c r="B133" t="s">
        <v>284</v>
      </c>
      <c r="C133" t="s">
        <v>37</v>
      </c>
      <c r="D133" t="s">
        <v>8</v>
      </c>
      <c r="E133">
        <v>30</v>
      </c>
      <c r="F133">
        <v>30.86</v>
      </c>
      <c r="G133">
        <v>31.7</v>
      </c>
      <c r="H133">
        <v>32.74</v>
      </c>
      <c r="I133">
        <v>32.340000000000003</v>
      </c>
      <c r="J133">
        <v>32.840000000000003</v>
      </c>
      <c r="K133">
        <v>33.299999999999997</v>
      </c>
      <c r="L133">
        <v>32.82</v>
      </c>
      <c r="M133">
        <v>32.32</v>
      </c>
      <c r="N133">
        <v>32.82</v>
      </c>
      <c r="O133">
        <v>31.8</v>
      </c>
      <c r="P133">
        <v>32.9</v>
      </c>
      <c r="Q133">
        <v>33</v>
      </c>
      <c r="R133">
        <v>33.58</v>
      </c>
      <c r="S133">
        <v>33.9</v>
      </c>
      <c r="T133">
        <v>33.9</v>
      </c>
      <c r="U133">
        <v>34.24</v>
      </c>
      <c r="V133">
        <v>34.24</v>
      </c>
      <c r="W133">
        <v>32.1</v>
      </c>
      <c r="X133">
        <v>31.84</v>
      </c>
      <c r="Y133">
        <v>30.92</v>
      </c>
      <c r="Z133">
        <v>31.4</v>
      </c>
      <c r="AA133">
        <v>31.02</v>
      </c>
      <c r="AB133">
        <v>32.74</v>
      </c>
      <c r="AC133">
        <v>32.18</v>
      </c>
      <c r="AD133">
        <v>32.619999999999997</v>
      </c>
      <c r="AE133">
        <v>32.1</v>
      </c>
      <c r="AF133">
        <v>35.659999999999997</v>
      </c>
      <c r="AG133">
        <v>37.4</v>
      </c>
      <c r="AH133">
        <v>36.18</v>
      </c>
      <c r="AI133">
        <v>35.56</v>
      </c>
      <c r="AJ133">
        <v>35.78</v>
      </c>
      <c r="AK133">
        <v>37.4</v>
      </c>
      <c r="AL133">
        <v>37.619999999999997</v>
      </c>
      <c r="AM133">
        <v>37.979999999999997</v>
      </c>
      <c r="AN133">
        <v>38.04</v>
      </c>
      <c r="AO133">
        <v>37.880000000000003</v>
      </c>
      <c r="AP133">
        <v>38.64</v>
      </c>
      <c r="AQ133">
        <v>38.520000000000003</v>
      </c>
      <c r="AR133">
        <v>38.700000000000003</v>
      </c>
      <c r="AS133">
        <v>38.06</v>
      </c>
      <c r="AT133">
        <v>38.520000000000003</v>
      </c>
      <c r="AU133">
        <v>37.979999999999997</v>
      </c>
      <c r="AV133">
        <v>39.42</v>
      </c>
      <c r="AW133">
        <v>38.82</v>
      </c>
      <c r="AX133">
        <v>39</v>
      </c>
      <c r="AY133">
        <v>38.700000000000003</v>
      </c>
      <c r="AZ133">
        <v>38.1</v>
      </c>
      <c r="BA133">
        <v>37.56</v>
      </c>
      <c r="BB133">
        <v>37.94</v>
      </c>
      <c r="BC133">
        <v>36.840000000000003</v>
      </c>
      <c r="BD133">
        <v>36.340000000000003</v>
      </c>
      <c r="BE133">
        <v>36.840000000000003</v>
      </c>
      <c r="BF133">
        <v>37</v>
      </c>
      <c r="BG133">
        <v>37.44</v>
      </c>
      <c r="BH133">
        <v>37.020000000000003</v>
      </c>
      <c r="BI133">
        <v>36.840000000000003</v>
      </c>
      <c r="BJ133">
        <v>35.64</v>
      </c>
      <c r="BK133">
        <v>36.380000000000003</v>
      </c>
      <c r="BL133">
        <v>37.22</v>
      </c>
      <c r="BM133">
        <v>37.22</v>
      </c>
      <c r="BN133">
        <v>37.22</v>
      </c>
      <c r="BO133">
        <v>37.520000000000003</v>
      </c>
      <c r="BP133">
        <v>37</v>
      </c>
      <c r="BQ133">
        <v>38</v>
      </c>
      <c r="BR133">
        <v>38</v>
      </c>
      <c r="BS133" s="12">
        <f t="shared" si="4"/>
        <v>0.26666666666666666</v>
      </c>
      <c r="BT133" s="13" cm="1">
        <f t="array" aca="1" ref="BT133" ca="1">_xlfn.PERCENTILE.INC((OFFSET(E133,0,1,1,COLUMNS(E133:BR133)-1) - E133:BQ133) / E133:BQ133, 0.05) * SQRT(COUNT(E133:BR133) - 1)</f>
        <v>-0.24720106024369853</v>
      </c>
      <c r="BU133" s="12" cm="1">
        <f t="array" aca="1" ref="BU133" ca="1">_xlfn.STDEV.P((E133:BQ133 - OFFSET(E133:BQ133,0,1)) / OFFSET(E133:BQ133,0,1)) * SQRT(COUNT(E133:BR133)-1)</f>
        <v>0.19603147784245639</v>
      </c>
      <c r="BV133" s="12" cm="1">
        <f t="array" ref="BV133">-(MAX(1 - (E133:BR133 / _xlfn.SCAN(E133, E133:BR133, _xlfn.LAMBDA(_xlpm.a,_xlpm.b, MAX(_xlpm.a, _xlpm.b))))))</f>
        <v>-9.6962616822429903E-2</v>
      </c>
      <c r="BW133" s="14">
        <f t="shared" ca="1" si="5"/>
        <v>1.3869898327511361</v>
      </c>
    </row>
    <row r="134" spans="1:75" x14ac:dyDescent="0.45">
      <c r="A134" s="2" t="s">
        <v>285</v>
      </c>
      <c r="B134" t="s">
        <v>286</v>
      </c>
      <c r="C134" t="s">
        <v>80</v>
      </c>
      <c r="D134" t="s">
        <v>8</v>
      </c>
      <c r="E134">
        <v>46.34</v>
      </c>
      <c r="F134">
        <v>44.935000000000002</v>
      </c>
      <c r="G134">
        <v>46.77</v>
      </c>
      <c r="H134">
        <v>46.3</v>
      </c>
      <c r="I134">
        <v>45.3</v>
      </c>
      <c r="J134">
        <v>46.314999999999998</v>
      </c>
      <c r="K134">
        <v>46.73</v>
      </c>
      <c r="L134">
        <v>46.36</v>
      </c>
      <c r="M134">
        <v>44.75</v>
      </c>
      <c r="N134">
        <v>44.325000000000003</v>
      </c>
      <c r="O134">
        <v>44.11</v>
      </c>
      <c r="P134">
        <v>44.81</v>
      </c>
      <c r="Q134">
        <v>44.33</v>
      </c>
      <c r="R134">
        <v>43.62</v>
      </c>
      <c r="S134">
        <v>42.5</v>
      </c>
      <c r="T134">
        <v>42.33</v>
      </c>
      <c r="U134">
        <v>42.424999999999997</v>
      </c>
      <c r="V134">
        <v>42.555</v>
      </c>
      <c r="W134">
        <v>41.91</v>
      </c>
      <c r="X134">
        <v>40.704999999999998</v>
      </c>
      <c r="Y134">
        <v>40.784999999999997</v>
      </c>
      <c r="Z134">
        <v>40.36</v>
      </c>
      <c r="AA134">
        <v>41.805</v>
      </c>
      <c r="AB134">
        <v>41.96</v>
      </c>
      <c r="AC134">
        <v>43.75</v>
      </c>
      <c r="AD134">
        <v>43.795000000000002</v>
      </c>
      <c r="AE134">
        <v>42.744999999999997</v>
      </c>
      <c r="AF134">
        <v>46.174999999999997</v>
      </c>
      <c r="AG134">
        <v>47.59</v>
      </c>
      <c r="AH134">
        <v>48.094999999999999</v>
      </c>
      <c r="AI134">
        <v>47.47</v>
      </c>
      <c r="AJ134">
        <v>47.69</v>
      </c>
      <c r="AK134">
        <v>47.784999999999997</v>
      </c>
      <c r="AL134">
        <v>47.664999999999999</v>
      </c>
      <c r="AM134">
        <v>47.47</v>
      </c>
      <c r="AN134">
        <v>46.395000000000003</v>
      </c>
      <c r="AO134">
        <v>47.895000000000003</v>
      </c>
      <c r="AP134">
        <v>47.61</v>
      </c>
      <c r="AQ134">
        <v>48.685000000000002</v>
      </c>
      <c r="AR134">
        <v>49.145000000000003</v>
      </c>
      <c r="AS134">
        <v>49.204999999999998</v>
      </c>
      <c r="AT134">
        <v>49.51</v>
      </c>
      <c r="AU134">
        <v>48.27</v>
      </c>
      <c r="AV134">
        <v>48.674999999999997</v>
      </c>
      <c r="AW134">
        <v>47.825000000000003</v>
      </c>
      <c r="AX134">
        <v>47.744999999999997</v>
      </c>
      <c r="AY134">
        <v>47.78</v>
      </c>
      <c r="AZ134">
        <v>47.164999999999999</v>
      </c>
      <c r="BA134">
        <v>47.19</v>
      </c>
      <c r="BB134">
        <v>47.44</v>
      </c>
      <c r="BC134">
        <v>47.42</v>
      </c>
      <c r="BD134">
        <v>46.445</v>
      </c>
      <c r="BE134">
        <v>47.16</v>
      </c>
      <c r="BF134">
        <v>47.125</v>
      </c>
      <c r="BG134">
        <v>49.3</v>
      </c>
      <c r="BH134">
        <v>49.085000000000001</v>
      </c>
      <c r="BI134">
        <v>49.05</v>
      </c>
      <c r="BJ134">
        <v>46.814999999999998</v>
      </c>
      <c r="BK134">
        <v>48.24</v>
      </c>
      <c r="BL134">
        <v>48.18</v>
      </c>
      <c r="BM134">
        <v>48.18</v>
      </c>
      <c r="BN134">
        <v>48.18</v>
      </c>
      <c r="BO134">
        <v>48.58</v>
      </c>
      <c r="BP134">
        <v>48.54</v>
      </c>
      <c r="BQ134">
        <v>48.155000000000001</v>
      </c>
      <c r="BR134">
        <v>48.155000000000001</v>
      </c>
      <c r="BS134" s="12">
        <f t="shared" si="4"/>
        <v>3.9167026327147123E-2</v>
      </c>
      <c r="BT134" s="13" cm="1">
        <f t="array" aca="1" ref="BT134" ca="1">_xlfn.PERCENTILE.INC((OFFSET(E134,0,1,1,COLUMNS(E134:BR134)-1) - E134:BQ134) / E134:BQ134, 0.05) * SQRT(COUNT(E134:BR134) - 1)</f>
        <v>-0.22684717627228151</v>
      </c>
      <c r="BU134" s="12" cm="1">
        <f t="array" aca="1" ref="BU134" ca="1">_xlfn.STDEV.P((E134:BQ134 - OFFSET(E134:BQ134,0,1)) / OFFSET(E134:BQ134,0,1)) * SQRT(COUNT(E134:BR134)-1)</f>
        <v>0.16513217286008894</v>
      </c>
      <c r="BV134" s="12" cm="1">
        <f t="array" ref="BV134">-(MAX(1 - (E134:BR134 / _xlfn.SCAN(E134, E134:BR134, _xlfn.LAMBDA(_xlpm.a,_xlpm.b, MAX(_xlpm.a, _xlpm.b))))))</f>
        <v>-0.13705366688047904</v>
      </c>
      <c r="BW134" s="14">
        <f t="shared" ca="1" si="5"/>
        <v>0.26883935188547858</v>
      </c>
    </row>
    <row r="135" spans="1:75" x14ac:dyDescent="0.45">
      <c r="A135" s="2" t="s">
        <v>287</v>
      </c>
      <c r="B135" t="s">
        <v>288</v>
      </c>
      <c r="C135" t="s">
        <v>37</v>
      </c>
      <c r="D135" t="s">
        <v>29</v>
      </c>
      <c r="E135">
        <v>172.8</v>
      </c>
      <c r="F135">
        <v>174</v>
      </c>
      <c r="G135">
        <v>176.6</v>
      </c>
      <c r="H135">
        <v>175.4</v>
      </c>
      <c r="I135">
        <v>176</v>
      </c>
      <c r="J135">
        <v>176</v>
      </c>
      <c r="K135">
        <v>175.8</v>
      </c>
      <c r="L135">
        <v>176</v>
      </c>
      <c r="M135">
        <v>175</v>
      </c>
      <c r="N135">
        <v>175.4</v>
      </c>
      <c r="O135">
        <v>174.8</v>
      </c>
      <c r="P135">
        <v>174.8</v>
      </c>
      <c r="Q135">
        <v>174.6</v>
      </c>
      <c r="R135">
        <v>174</v>
      </c>
      <c r="S135">
        <v>174.4</v>
      </c>
      <c r="T135">
        <v>174.2</v>
      </c>
      <c r="U135">
        <v>173.8</v>
      </c>
      <c r="V135">
        <v>174</v>
      </c>
      <c r="W135">
        <v>174</v>
      </c>
      <c r="X135">
        <v>172.4</v>
      </c>
      <c r="Y135">
        <v>172.8</v>
      </c>
      <c r="Z135">
        <v>173</v>
      </c>
      <c r="AA135">
        <v>172.2</v>
      </c>
      <c r="AB135">
        <v>171.8</v>
      </c>
      <c r="AC135">
        <v>172.2</v>
      </c>
      <c r="AD135">
        <v>170.2</v>
      </c>
      <c r="AE135">
        <v>170.4</v>
      </c>
      <c r="AF135">
        <v>173.6</v>
      </c>
      <c r="AG135">
        <v>175.2</v>
      </c>
      <c r="AH135">
        <v>176.6</v>
      </c>
      <c r="AI135">
        <v>175.2</v>
      </c>
      <c r="AJ135">
        <v>174</v>
      </c>
      <c r="AK135">
        <v>174.2</v>
      </c>
      <c r="AL135">
        <v>170</v>
      </c>
      <c r="AM135">
        <v>170.2</v>
      </c>
      <c r="AN135">
        <v>170</v>
      </c>
      <c r="AO135">
        <v>172.6</v>
      </c>
      <c r="AP135">
        <v>172.8</v>
      </c>
      <c r="AQ135">
        <v>174</v>
      </c>
      <c r="AR135">
        <v>174</v>
      </c>
      <c r="AS135">
        <v>173.8</v>
      </c>
      <c r="AT135">
        <v>172.8</v>
      </c>
      <c r="AU135">
        <v>173.6</v>
      </c>
      <c r="AV135">
        <v>174.8</v>
      </c>
      <c r="AW135">
        <v>175.8</v>
      </c>
      <c r="AX135">
        <v>175</v>
      </c>
      <c r="AY135">
        <v>175</v>
      </c>
      <c r="AZ135">
        <v>176.4</v>
      </c>
      <c r="BA135">
        <v>174.4</v>
      </c>
      <c r="BB135">
        <v>173</v>
      </c>
      <c r="BC135">
        <v>172.8</v>
      </c>
      <c r="BD135">
        <v>171</v>
      </c>
      <c r="BE135">
        <v>170.6</v>
      </c>
      <c r="BF135">
        <v>170.2</v>
      </c>
      <c r="BG135">
        <v>169.6</v>
      </c>
      <c r="BH135">
        <v>168.6</v>
      </c>
      <c r="BI135">
        <v>166.4</v>
      </c>
      <c r="BJ135">
        <v>166</v>
      </c>
      <c r="BK135">
        <v>168</v>
      </c>
      <c r="BL135">
        <v>170</v>
      </c>
      <c r="BM135">
        <v>170.8</v>
      </c>
      <c r="BN135">
        <v>170.8</v>
      </c>
      <c r="BO135">
        <v>170.8</v>
      </c>
      <c r="BP135">
        <v>177</v>
      </c>
      <c r="BQ135">
        <v>174.2</v>
      </c>
      <c r="BR135">
        <v>174</v>
      </c>
      <c r="BS135" s="12">
        <f t="shared" si="4"/>
        <v>6.9444444444443781E-3</v>
      </c>
      <c r="BT135" s="13" cm="1">
        <f t="array" aca="1" ref="BT135" ca="1">_xlfn.PERCENTILE.INC((OFFSET(E135,0,1,1,COLUMNS(E135:BR135)-1) - E135:BQ135) / E135:BQ135, 0.05) * SQRT(COUNT(E135:BR135) - 1)</f>
        <v>-9.3192404700757514E-2</v>
      </c>
      <c r="BU135" s="12" cm="1">
        <f t="array" aca="1" ref="BU135" ca="1">_xlfn.STDEV.P((E135:BQ135 - OFFSET(E135:BQ135,0,1)) / OFFSET(E135:BQ135,0,1)) * SQRT(COUNT(E135:BR135)-1)</f>
        <v>6.8629961626259464E-2</v>
      </c>
      <c r="BV135" s="12" cm="1">
        <f t="array" ref="BV135">-(MAX(1 - (E135:BR135 / _xlfn.SCAN(E135, E135:BR135, _xlfn.LAMBDA(_xlpm.a,_xlpm.b, MAX(_xlpm.a, _xlpm.b))))))</f>
        <v>-6.0022650056625104E-2</v>
      </c>
      <c r="BW135" s="14">
        <f t="shared" ca="1" si="5"/>
        <v>0.17734884525692771</v>
      </c>
    </row>
    <row r="136" spans="1:75" x14ac:dyDescent="0.45">
      <c r="A136" s="2" t="s">
        <v>289</v>
      </c>
      <c r="B136" t="s">
        <v>290</v>
      </c>
      <c r="C136" t="s">
        <v>71</v>
      </c>
      <c r="D136" t="s">
        <v>29</v>
      </c>
      <c r="E136">
        <v>156.69999999999999</v>
      </c>
      <c r="F136">
        <v>157</v>
      </c>
      <c r="G136">
        <v>157.69999999999999</v>
      </c>
      <c r="H136">
        <v>160.9</v>
      </c>
      <c r="I136">
        <v>157.5</v>
      </c>
      <c r="J136">
        <v>157.69999999999999</v>
      </c>
      <c r="K136">
        <v>161.30000000000001</v>
      </c>
      <c r="L136">
        <v>164.5</v>
      </c>
      <c r="M136">
        <v>165</v>
      </c>
      <c r="N136">
        <v>166.7</v>
      </c>
      <c r="O136">
        <v>165.7</v>
      </c>
      <c r="P136">
        <v>162.4</v>
      </c>
      <c r="Q136">
        <v>162.19999999999999</v>
      </c>
      <c r="R136">
        <v>164.5</v>
      </c>
      <c r="S136">
        <v>163.5</v>
      </c>
      <c r="T136">
        <v>162.80000000000001</v>
      </c>
      <c r="U136">
        <v>162.19999999999999</v>
      </c>
      <c r="V136">
        <v>161</v>
      </c>
      <c r="W136">
        <v>159</v>
      </c>
      <c r="X136">
        <v>155.9</v>
      </c>
      <c r="Y136">
        <v>155.9</v>
      </c>
      <c r="Z136">
        <v>156.6</v>
      </c>
      <c r="AA136">
        <v>157</v>
      </c>
      <c r="AB136">
        <v>159.19999999999999</v>
      </c>
      <c r="AC136">
        <v>162.69999999999999</v>
      </c>
      <c r="AD136">
        <v>164.7</v>
      </c>
      <c r="AE136">
        <v>164.2</v>
      </c>
      <c r="AF136">
        <v>165.4</v>
      </c>
      <c r="AG136">
        <v>161.69999999999999</v>
      </c>
      <c r="AH136">
        <v>165.9</v>
      </c>
      <c r="AI136">
        <v>165.1</v>
      </c>
      <c r="AJ136">
        <v>163.6</v>
      </c>
      <c r="AK136">
        <v>163.5</v>
      </c>
      <c r="AL136">
        <v>163.4</v>
      </c>
      <c r="AM136">
        <v>164.4</v>
      </c>
      <c r="AN136">
        <v>164.6</v>
      </c>
      <c r="AO136">
        <v>162.9</v>
      </c>
      <c r="AP136">
        <v>164</v>
      </c>
      <c r="AQ136">
        <v>164.1</v>
      </c>
      <c r="AR136">
        <v>162.5</v>
      </c>
      <c r="AS136">
        <v>162.5</v>
      </c>
      <c r="AT136">
        <v>161</v>
      </c>
      <c r="AU136">
        <v>165.4</v>
      </c>
      <c r="AV136">
        <v>166.1</v>
      </c>
      <c r="AW136">
        <v>162.5</v>
      </c>
      <c r="AX136">
        <v>160.80000000000001</v>
      </c>
      <c r="AY136">
        <v>159</v>
      </c>
      <c r="AZ136">
        <v>157.4</v>
      </c>
      <c r="BA136">
        <v>158.4</v>
      </c>
      <c r="BB136">
        <v>157.69999999999999</v>
      </c>
      <c r="BC136">
        <v>154.69999999999999</v>
      </c>
      <c r="BD136">
        <v>156.19999999999999</v>
      </c>
      <c r="BE136">
        <v>159.30000000000001</v>
      </c>
      <c r="BF136">
        <v>160.4</v>
      </c>
      <c r="BG136">
        <v>163.30000000000001</v>
      </c>
      <c r="BH136">
        <v>164.6</v>
      </c>
      <c r="BI136">
        <v>160.80000000000001</v>
      </c>
      <c r="BJ136">
        <v>158.30000000000001</v>
      </c>
      <c r="BK136">
        <v>160.69999999999999</v>
      </c>
      <c r="BL136">
        <v>163.4</v>
      </c>
      <c r="BM136">
        <v>163.9</v>
      </c>
      <c r="BN136">
        <v>163.9</v>
      </c>
      <c r="BO136">
        <v>163.9</v>
      </c>
      <c r="BP136">
        <v>169.1</v>
      </c>
      <c r="BQ136">
        <v>168.1</v>
      </c>
      <c r="BR136">
        <v>167.9</v>
      </c>
      <c r="BS136" s="12">
        <f t="shared" si="4"/>
        <v>7.1474154435226658E-2</v>
      </c>
      <c r="BT136" s="13" cm="1">
        <f t="array" aca="1" ref="BT136" ca="1">_xlfn.PERCENTILE.INC((OFFSET(E136,0,1,1,COLUMNS(E136:BR136)-1) - E136:BQ136) / E136:BQ136, 0.05) * SQRT(COUNT(E136:BR136) - 1)</f>
        <v>-0.16840453557339718</v>
      </c>
      <c r="BU136" s="12" cm="1">
        <f t="array" aca="1" ref="BU136" ca="1">_xlfn.STDEV.P((E136:BQ136 - OFFSET(E136:BQ136,0,1)) / OFFSET(E136:BQ136,0,1)) * SQRT(COUNT(E136:BR136)-1)</f>
        <v>0.10423314753553897</v>
      </c>
      <c r="BV136" s="12" cm="1">
        <f t="array" ref="BV136">-(MAX(1 - (E136:BR136 / _xlfn.SCAN(E136, E136:BR136, _xlfn.LAMBDA(_xlpm.a,_xlpm.b, MAX(_xlpm.a, _xlpm.b))))))</f>
        <v>-7.1985602879424126E-2</v>
      </c>
      <c r="BW136" s="14">
        <f t="shared" ca="1" si="5"/>
        <v>0.73586144377991558</v>
      </c>
    </row>
    <row r="137" spans="1:75" x14ac:dyDescent="0.45">
      <c r="A137" s="2" t="s">
        <v>291</v>
      </c>
      <c r="B137" t="s">
        <v>292</v>
      </c>
      <c r="C137" t="s">
        <v>37</v>
      </c>
      <c r="D137" t="s">
        <v>8</v>
      </c>
      <c r="E137">
        <v>2.3769999999999998</v>
      </c>
      <c r="F137">
        <v>2.3780000000000001</v>
      </c>
      <c r="G137">
        <v>2.4039999999999999</v>
      </c>
      <c r="H137">
        <v>2.4769999999999999</v>
      </c>
      <c r="I137">
        <v>2.4129999999999998</v>
      </c>
      <c r="J137">
        <v>2.4350000000000001</v>
      </c>
      <c r="K137">
        <v>2.39</v>
      </c>
      <c r="L137">
        <v>2.3519999999999999</v>
      </c>
      <c r="M137">
        <v>2.258</v>
      </c>
      <c r="N137">
        <v>2.2679999999999998</v>
      </c>
      <c r="O137">
        <v>2.2570000000000001</v>
      </c>
      <c r="P137">
        <v>2.3340000000000001</v>
      </c>
      <c r="Q137">
        <v>2.3559999999999999</v>
      </c>
      <c r="R137">
        <v>2.4279999999999999</v>
      </c>
      <c r="S137">
        <v>2.3940000000000001</v>
      </c>
      <c r="T137">
        <v>2.427</v>
      </c>
      <c r="U137">
        <v>2.4950000000000001</v>
      </c>
      <c r="V137">
        <v>2.4359999999999999</v>
      </c>
      <c r="W137">
        <v>2.4060000000000001</v>
      </c>
      <c r="X137">
        <v>2.3660000000000001</v>
      </c>
      <c r="Y137">
        <v>2.339</v>
      </c>
      <c r="Z137">
        <v>2.4620000000000002</v>
      </c>
      <c r="AA137">
        <v>2.4990000000000001</v>
      </c>
      <c r="AB137">
        <v>2.6309999999999998</v>
      </c>
      <c r="AC137">
        <v>2.456</v>
      </c>
      <c r="AD137">
        <v>2.56</v>
      </c>
      <c r="AE137">
        <v>2.4860000000000002</v>
      </c>
      <c r="AF137">
        <v>2.9</v>
      </c>
      <c r="AG137">
        <v>3.0910000000000002</v>
      </c>
      <c r="AH137">
        <v>3.1429999999999998</v>
      </c>
      <c r="AI137">
        <v>3.09</v>
      </c>
      <c r="AJ137">
        <v>3.1739999999999999</v>
      </c>
      <c r="AK137">
        <v>3.6579999999999999</v>
      </c>
      <c r="AL137">
        <v>3.4969999999999999</v>
      </c>
      <c r="AM137">
        <v>3.5110000000000001</v>
      </c>
      <c r="AN137">
        <v>3.5720000000000001</v>
      </c>
      <c r="AO137">
        <v>3.5990000000000002</v>
      </c>
      <c r="AP137">
        <v>3.63</v>
      </c>
      <c r="AQ137">
        <v>3.7759999999999998</v>
      </c>
      <c r="AR137">
        <v>3.7850000000000001</v>
      </c>
      <c r="AS137">
        <v>3.77</v>
      </c>
      <c r="AT137">
        <v>3.9580000000000002</v>
      </c>
      <c r="AU137">
        <v>3.93</v>
      </c>
      <c r="AV137">
        <v>4.0049999999999999</v>
      </c>
      <c r="AW137">
        <v>4.08</v>
      </c>
      <c r="AX137">
        <v>4.0780000000000003</v>
      </c>
      <c r="AY137">
        <v>4.3040000000000003</v>
      </c>
      <c r="AZ137">
        <v>4.2</v>
      </c>
      <c r="BA137">
        <v>4.1550000000000002</v>
      </c>
      <c r="BB137">
        <v>4.1550000000000002</v>
      </c>
      <c r="BC137">
        <v>4.0540000000000003</v>
      </c>
      <c r="BD137">
        <v>3.9710000000000001</v>
      </c>
      <c r="BE137">
        <v>4.0279999999999996</v>
      </c>
      <c r="BF137">
        <v>4.0990000000000002</v>
      </c>
      <c r="BG137">
        <v>4.056</v>
      </c>
      <c r="BH137">
        <v>4.0590000000000002</v>
      </c>
      <c r="BI137">
        <v>4.0540000000000003</v>
      </c>
      <c r="BJ137">
        <v>3.8809999999999998</v>
      </c>
      <c r="BK137">
        <v>3.9660000000000002</v>
      </c>
      <c r="BL137">
        <v>4.0810000000000004</v>
      </c>
      <c r="BM137">
        <v>4.0999999999999996</v>
      </c>
      <c r="BN137">
        <v>4.0999999999999996</v>
      </c>
      <c r="BO137">
        <v>4.0780000000000003</v>
      </c>
      <c r="BP137">
        <v>4.0679999999999996</v>
      </c>
      <c r="BQ137">
        <v>4.0739999999999998</v>
      </c>
      <c r="BR137">
        <v>4.0350000000000001</v>
      </c>
      <c r="BS137" s="12">
        <f t="shared" si="4"/>
        <v>0.69751787968026946</v>
      </c>
      <c r="BT137" s="13" cm="1">
        <f t="array" aca="1" ref="BT137" ca="1">_xlfn.PERCENTILE.INC((OFFSET(E137,0,1,1,COLUMNS(E137:BR137)-1) - E137:BQ137) / E137:BQ137, 0.05) * SQRT(COUNT(E137:BR137) - 1)</f>
        <v>-0.30438279438968507</v>
      </c>
      <c r="BU137" s="12" cm="1">
        <f t="array" aca="1" ref="BU137" ca="1">_xlfn.STDEV.P((E137:BQ137 - OFFSET(E137:BQ137,0,1)) / OFFSET(E137:BQ137,0,1)) * SQRT(COUNT(E137:BR137)-1)</f>
        <v>0.27622068812448508</v>
      </c>
      <c r="BV137" s="12" cm="1">
        <f t="array" ref="BV137">-(MAX(1 - (E137:BR137 / _xlfn.SCAN(E137, E137:BR137, _xlfn.LAMBDA(_xlpm.a,_xlpm.b, MAX(_xlpm.a, _xlpm.b))))))</f>
        <v>-9.8280669144981569E-2</v>
      </c>
      <c r="BW137" s="14">
        <f t="shared" ca="1" si="5"/>
        <v>2.5441428172952838</v>
      </c>
    </row>
    <row r="138" spans="1:75" x14ac:dyDescent="0.45">
      <c r="A138" s="2" t="s">
        <v>293</v>
      </c>
      <c r="B138" t="s">
        <v>294</v>
      </c>
      <c r="C138" t="s">
        <v>54</v>
      </c>
      <c r="D138" t="s">
        <v>8</v>
      </c>
      <c r="E138">
        <v>59.067</v>
      </c>
      <c r="F138">
        <v>58.633000000000003</v>
      </c>
      <c r="G138">
        <v>59.667000000000002</v>
      </c>
      <c r="H138">
        <v>57.866999999999997</v>
      </c>
      <c r="I138">
        <v>56.6</v>
      </c>
      <c r="J138">
        <v>57.7</v>
      </c>
      <c r="K138">
        <v>59.033000000000001</v>
      </c>
      <c r="L138">
        <v>60</v>
      </c>
      <c r="M138">
        <v>60.1</v>
      </c>
      <c r="N138">
        <v>59.4</v>
      </c>
      <c r="O138">
        <v>58.133000000000003</v>
      </c>
      <c r="P138">
        <v>57.832999999999998</v>
      </c>
      <c r="Q138">
        <v>57.767000000000003</v>
      </c>
      <c r="R138">
        <v>56.8</v>
      </c>
      <c r="S138">
        <v>54.667000000000002</v>
      </c>
      <c r="T138">
        <v>52.167000000000002</v>
      </c>
      <c r="U138">
        <v>51.232999999999997</v>
      </c>
      <c r="V138">
        <v>49.732999999999997</v>
      </c>
      <c r="W138">
        <v>49.732999999999997</v>
      </c>
      <c r="X138">
        <v>48.1</v>
      </c>
      <c r="Y138">
        <v>49.7</v>
      </c>
      <c r="Z138">
        <v>49.1</v>
      </c>
      <c r="AA138">
        <v>48.567</v>
      </c>
      <c r="AB138">
        <v>49.832999999999998</v>
      </c>
      <c r="AC138">
        <v>52.067</v>
      </c>
      <c r="AD138">
        <v>52.832999999999998</v>
      </c>
      <c r="AE138">
        <v>53.332999999999998</v>
      </c>
      <c r="AF138">
        <v>50.633000000000003</v>
      </c>
      <c r="AG138">
        <v>50.133000000000003</v>
      </c>
      <c r="AH138">
        <v>56.466999999999999</v>
      </c>
      <c r="AI138">
        <v>57.7</v>
      </c>
      <c r="AJ138">
        <v>57.767000000000003</v>
      </c>
      <c r="AK138">
        <v>58.2</v>
      </c>
      <c r="AL138">
        <v>57.767000000000003</v>
      </c>
      <c r="AM138">
        <v>58.633000000000003</v>
      </c>
      <c r="AN138">
        <v>60</v>
      </c>
      <c r="AO138">
        <v>60.667000000000002</v>
      </c>
      <c r="AP138">
        <v>60.2</v>
      </c>
      <c r="AQ138">
        <v>59.3</v>
      </c>
      <c r="AR138">
        <v>60</v>
      </c>
      <c r="AS138">
        <v>61.466999999999999</v>
      </c>
      <c r="AT138">
        <v>62.8</v>
      </c>
      <c r="AU138">
        <v>60.9</v>
      </c>
      <c r="AV138">
        <v>58.9</v>
      </c>
      <c r="AW138">
        <v>58.232999999999997</v>
      </c>
      <c r="AX138">
        <v>58</v>
      </c>
      <c r="AY138">
        <v>57.966999999999999</v>
      </c>
      <c r="AZ138">
        <v>58.133000000000003</v>
      </c>
      <c r="BA138">
        <v>58.133000000000003</v>
      </c>
      <c r="BB138">
        <v>58.6</v>
      </c>
      <c r="BC138">
        <v>58.067</v>
      </c>
      <c r="BD138">
        <v>58.832999999999998</v>
      </c>
      <c r="BE138">
        <v>58.3</v>
      </c>
      <c r="BF138">
        <v>58.433</v>
      </c>
      <c r="BG138">
        <v>60.1</v>
      </c>
      <c r="BH138">
        <v>60.2</v>
      </c>
      <c r="BI138">
        <v>60.433</v>
      </c>
      <c r="BJ138">
        <v>59.133000000000003</v>
      </c>
      <c r="BK138">
        <v>59.767000000000003</v>
      </c>
      <c r="BL138">
        <v>59.267000000000003</v>
      </c>
      <c r="BM138">
        <v>59.267000000000003</v>
      </c>
      <c r="BN138">
        <v>59.267000000000003</v>
      </c>
      <c r="BO138">
        <v>58.767000000000003</v>
      </c>
      <c r="BP138">
        <v>60.067</v>
      </c>
      <c r="BQ138">
        <v>59.466999999999999</v>
      </c>
      <c r="BR138">
        <v>59.466999999999999</v>
      </c>
      <c r="BS138" s="12">
        <f t="shared" si="4"/>
        <v>6.7719708128057728E-3</v>
      </c>
      <c r="BT138" s="13" cm="1">
        <f t="array" aca="1" ref="BT138" ca="1">_xlfn.PERCENTILE.INC((OFFSET(E138,0,1,1,COLUMNS(E138:BR138)-1) - E138:BQ138) / E138:BQ138, 0.05) * SQRT(COUNT(E138:BR138) - 1)</f>
        <v>-0.2647616915484694</v>
      </c>
      <c r="BU138" s="12" cm="1">
        <f t="array" aca="1" ref="BU138" ca="1">_xlfn.STDEV.P((E138:BQ138 - OFFSET(E138:BQ138,0,1)) / OFFSET(E138:BQ138,0,1)) * SQRT(COUNT(E138:BR138)-1)</f>
        <v>0.19333442401180226</v>
      </c>
      <c r="BV138" s="12" cm="1">
        <f t="array" ref="BV138">-(MAX(1 - (E138:BR138 / _xlfn.SCAN(E138, E138:BR138, _xlfn.LAMBDA(_xlpm.a,_xlpm.b, MAX(_xlpm.a, _xlpm.b))))))</f>
        <v>-0.19966722129783698</v>
      </c>
      <c r="BW138" s="14">
        <f t="shared" ca="1" si="5"/>
        <v>6.2063292008842072E-2</v>
      </c>
    </row>
    <row r="139" spans="1:75" x14ac:dyDescent="0.45">
      <c r="A139" s="2" t="s">
        <v>295</v>
      </c>
      <c r="B139" t="s">
        <v>296</v>
      </c>
      <c r="C139" t="s">
        <v>37</v>
      </c>
      <c r="D139" t="s">
        <v>8</v>
      </c>
      <c r="E139">
        <v>7.9799999999999996E-2</v>
      </c>
      <c r="F139">
        <v>7.7899999999999997E-2</v>
      </c>
      <c r="G139">
        <v>7.8899999999999998E-2</v>
      </c>
      <c r="H139">
        <v>8.09E-2</v>
      </c>
      <c r="I139">
        <v>8.0799999999999997E-2</v>
      </c>
      <c r="J139">
        <v>8.3400000000000002E-2</v>
      </c>
      <c r="K139">
        <v>8.2000000000000003E-2</v>
      </c>
      <c r="L139">
        <v>8.0399999999999999E-2</v>
      </c>
      <c r="M139">
        <v>7.9399999999999998E-2</v>
      </c>
      <c r="N139">
        <v>7.8799999999999995E-2</v>
      </c>
      <c r="O139">
        <v>7.6600000000000001E-2</v>
      </c>
      <c r="P139">
        <v>7.7700000000000005E-2</v>
      </c>
      <c r="Q139">
        <v>7.7799999999999994E-2</v>
      </c>
      <c r="R139">
        <v>7.6999999999999999E-2</v>
      </c>
      <c r="S139">
        <v>7.7299999999999994E-2</v>
      </c>
      <c r="T139">
        <v>7.6399999999999996E-2</v>
      </c>
      <c r="U139">
        <v>7.7399999999999997E-2</v>
      </c>
      <c r="V139">
        <v>7.5200000000000003E-2</v>
      </c>
      <c r="W139">
        <v>7.2800000000000004E-2</v>
      </c>
      <c r="X139">
        <v>7.0300000000000001E-2</v>
      </c>
      <c r="Y139">
        <v>6.9699999999999998E-2</v>
      </c>
      <c r="Z139">
        <v>7.5399999999999995E-2</v>
      </c>
      <c r="AA139">
        <v>7.6799999999999993E-2</v>
      </c>
      <c r="AB139">
        <v>7.7499999999999999E-2</v>
      </c>
      <c r="AC139">
        <v>7.7100000000000002E-2</v>
      </c>
      <c r="AD139">
        <v>7.7499999999999999E-2</v>
      </c>
      <c r="AE139">
        <v>7.6100000000000001E-2</v>
      </c>
      <c r="AF139">
        <v>9.0499999999999997E-2</v>
      </c>
      <c r="AG139">
        <v>9.4399999999999998E-2</v>
      </c>
      <c r="AH139">
        <v>9.5200000000000007E-2</v>
      </c>
      <c r="AI139">
        <v>9.4500000000000001E-2</v>
      </c>
      <c r="AJ139">
        <v>9.9699999999999997E-2</v>
      </c>
      <c r="AK139">
        <v>0.1057</v>
      </c>
      <c r="AL139">
        <v>0.1033</v>
      </c>
      <c r="AM139">
        <v>0.1135</v>
      </c>
      <c r="AN139">
        <v>0.1101</v>
      </c>
      <c r="AO139">
        <v>0.1108</v>
      </c>
      <c r="AP139">
        <v>0.11269999999999999</v>
      </c>
      <c r="AQ139">
        <v>0.1195</v>
      </c>
      <c r="AR139">
        <v>0.12239999999999999</v>
      </c>
      <c r="AS139">
        <v>0.1188</v>
      </c>
      <c r="AT139">
        <v>0.1172</v>
      </c>
      <c r="AU139">
        <v>0.11849999999999999</v>
      </c>
      <c r="AV139">
        <v>0.11899999999999999</v>
      </c>
      <c r="AW139">
        <v>0.1202</v>
      </c>
      <c r="AX139">
        <v>0.1197</v>
      </c>
      <c r="AY139">
        <v>0.123</v>
      </c>
      <c r="AZ139">
        <v>0.1237</v>
      </c>
      <c r="BA139">
        <v>0.1265</v>
      </c>
      <c r="BB139">
        <v>0.12870000000000001</v>
      </c>
      <c r="BC139">
        <v>0.12659999999999999</v>
      </c>
      <c r="BD139">
        <v>0.123</v>
      </c>
      <c r="BE139">
        <v>0.12379999999999999</v>
      </c>
      <c r="BF139">
        <v>0.127</v>
      </c>
      <c r="BG139">
        <v>0.125</v>
      </c>
      <c r="BH139">
        <v>0.12640000000000001</v>
      </c>
      <c r="BI139">
        <v>0.1231</v>
      </c>
      <c r="BJ139">
        <v>0.1166</v>
      </c>
      <c r="BK139">
        <v>0.11899999999999999</v>
      </c>
      <c r="BL139">
        <v>0.1221</v>
      </c>
      <c r="BM139">
        <v>0.124</v>
      </c>
      <c r="BN139">
        <v>0.124</v>
      </c>
      <c r="BO139">
        <v>0.124</v>
      </c>
      <c r="BP139">
        <v>0.1229</v>
      </c>
      <c r="BQ139">
        <v>0.12509999999999999</v>
      </c>
      <c r="BR139">
        <v>0.1232</v>
      </c>
      <c r="BS139" s="12">
        <f t="shared" si="4"/>
        <v>0.54385964912280715</v>
      </c>
      <c r="BT139" s="13" cm="1">
        <f t="array" aca="1" ref="BT139" ca="1">_xlfn.PERCENTILE.INC((OFFSET(E139,0,1,1,COLUMNS(E139:BR139)-1) - E139:BQ139) / E139:BQ139, 0.05) * SQRT(COUNT(E139:BR139) - 1)</f>
        <v>-0.24063509910573377</v>
      </c>
      <c r="BU139" s="12" cm="1">
        <f t="array" aca="1" ref="BU139" ca="1">_xlfn.STDEV.P((E139:BQ139 - OFFSET(E139:BQ139,0,1)) / OFFSET(E139:BQ139,0,1)) * SQRT(COUNT(E139:BR139)-1)</f>
        <v>0.26399542856720248</v>
      </c>
      <c r="BV139" s="12" cm="1">
        <f t="array" ref="BV139">-(MAX(1 - (E139:BR139 / _xlfn.SCAN(E139, E139:BR139, _xlfn.LAMBDA(_xlpm.a,_xlpm.b, MAX(_xlpm.a, _xlpm.b))))))</f>
        <v>-0.16426858513189457</v>
      </c>
      <c r="BW139" s="14">
        <f t="shared" ca="1" si="5"/>
        <v>2.0799096867051698</v>
      </c>
    </row>
    <row r="140" spans="1:75" x14ac:dyDescent="0.45">
      <c r="A140" s="2" t="s">
        <v>297</v>
      </c>
      <c r="B140" t="s">
        <v>298</v>
      </c>
      <c r="C140" t="s">
        <v>37</v>
      </c>
      <c r="D140" t="s">
        <v>34</v>
      </c>
      <c r="E140">
        <v>93.2</v>
      </c>
      <c r="F140">
        <v>93.2</v>
      </c>
      <c r="G140">
        <v>93.6</v>
      </c>
      <c r="H140">
        <v>93.7</v>
      </c>
      <c r="I140">
        <v>91</v>
      </c>
      <c r="J140">
        <v>91.5</v>
      </c>
      <c r="K140">
        <v>91.5</v>
      </c>
      <c r="L140">
        <v>92.6</v>
      </c>
      <c r="M140">
        <v>92.1</v>
      </c>
      <c r="N140">
        <v>91.7</v>
      </c>
      <c r="O140">
        <v>90.4</v>
      </c>
      <c r="P140">
        <v>90.6</v>
      </c>
      <c r="Q140">
        <v>90.4</v>
      </c>
      <c r="R140">
        <v>90.4</v>
      </c>
      <c r="S140">
        <v>88.1</v>
      </c>
      <c r="T140">
        <v>88.1</v>
      </c>
      <c r="U140">
        <v>88.5</v>
      </c>
      <c r="V140">
        <v>88.6</v>
      </c>
      <c r="W140">
        <v>88.6</v>
      </c>
      <c r="X140">
        <v>87.1</v>
      </c>
      <c r="Y140">
        <v>88.3</v>
      </c>
      <c r="Z140">
        <v>88.8</v>
      </c>
      <c r="AA140">
        <v>90</v>
      </c>
      <c r="AB140">
        <v>92.1</v>
      </c>
      <c r="AC140">
        <v>93</v>
      </c>
      <c r="AD140">
        <v>93.6</v>
      </c>
      <c r="AE140">
        <v>93.5</v>
      </c>
      <c r="AF140">
        <v>95.7</v>
      </c>
      <c r="AG140">
        <v>96.4</v>
      </c>
      <c r="AH140">
        <v>96.4</v>
      </c>
      <c r="AI140">
        <v>95.6</v>
      </c>
      <c r="AJ140">
        <v>97.3</v>
      </c>
      <c r="AK140">
        <v>97.9</v>
      </c>
      <c r="AL140">
        <v>97.5</v>
      </c>
      <c r="AM140">
        <v>98.4</v>
      </c>
      <c r="AN140">
        <v>97.1</v>
      </c>
      <c r="AO140">
        <v>97.5</v>
      </c>
      <c r="AP140">
        <v>97.5</v>
      </c>
      <c r="AQ140">
        <v>97.3</v>
      </c>
      <c r="AR140">
        <v>97.3</v>
      </c>
      <c r="AS140">
        <v>96.1</v>
      </c>
      <c r="AT140">
        <v>95.9</v>
      </c>
      <c r="AU140">
        <v>93.6</v>
      </c>
      <c r="AV140">
        <v>94.8</v>
      </c>
      <c r="AW140">
        <v>95.2</v>
      </c>
      <c r="AX140">
        <v>93.4</v>
      </c>
      <c r="AY140">
        <v>93</v>
      </c>
      <c r="AZ140">
        <v>93</v>
      </c>
      <c r="BA140">
        <v>93.6</v>
      </c>
      <c r="BB140">
        <v>95</v>
      </c>
      <c r="BC140">
        <v>94.9</v>
      </c>
      <c r="BD140">
        <v>95.4</v>
      </c>
      <c r="BE140">
        <v>94.8</v>
      </c>
      <c r="BF140">
        <v>94.5</v>
      </c>
      <c r="BG140">
        <v>94.7</v>
      </c>
      <c r="BH140">
        <v>95</v>
      </c>
      <c r="BI140">
        <v>95.5</v>
      </c>
      <c r="BJ140">
        <v>93.8</v>
      </c>
      <c r="BK140">
        <v>94</v>
      </c>
      <c r="BL140">
        <v>95.5</v>
      </c>
      <c r="BM140">
        <v>95.5</v>
      </c>
      <c r="BN140">
        <v>95.5</v>
      </c>
      <c r="BO140">
        <v>96.4</v>
      </c>
      <c r="BP140">
        <v>96.6</v>
      </c>
      <c r="BQ140">
        <v>96.3</v>
      </c>
      <c r="BR140">
        <v>96.3</v>
      </c>
      <c r="BS140" s="12">
        <f t="shared" si="4"/>
        <v>3.3261802575107233E-2</v>
      </c>
      <c r="BT140" s="13" cm="1">
        <f t="array" aca="1" ref="BT140" ca="1">_xlfn.PERCENTILE.INC((OFFSET(E140,0,1,1,COLUMNS(E140:BR140)-1) - E140:BQ140) / E140:BQ140, 0.05) * SQRT(COUNT(E140:BR140) - 1)</f>
        <v>-0.15065344321603927</v>
      </c>
      <c r="BU140" s="12" cm="1">
        <f t="array" aca="1" ref="BU140" ca="1">_xlfn.STDEV.P((E140:BQ140 - OFFSET(E140:BQ140,0,1)) / OFFSET(E140:BQ140,0,1)) * SQRT(COUNT(E140:BR140)-1)</f>
        <v>8.401699343417042E-2</v>
      </c>
      <c r="BV140" s="12" cm="1">
        <f t="array" ref="BV140">-(MAX(1 - (E140:BR140 / _xlfn.SCAN(E140, E140:BR140, _xlfn.LAMBDA(_xlpm.a,_xlpm.b, MAX(_xlpm.a, _xlpm.b))))))</f>
        <v>-7.0437566702241328E-2</v>
      </c>
      <c r="BW140" s="14">
        <f t="shared" ca="1" si="5"/>
        <v>0.45810735426118587</v>
      </c>
    </row>
    <row r="141" spans="1:75" x14ac:dyDescent="0.45">
      <c r="A141" s="2" t="s">
        <v>299</v>
      </c>
      <c r="B141" t="s">
        <v>300</v>
      </c>
      <c r="C141" t="s">
        <v>22</v>
      </c>
      <c r="D141" t="s">
        <v>8</v>
      </c>
      <c r="E141">
        <v>32.549999999999997</v>
      </c>
      <c r="F141">
        <v>33</v>
      </c>
      <c r="G141">
        <v>32.75</v>
      </c>
      <c r="H141">
        <v>33.799999999999997</v>
      </c>
      <c r="I141">
        <v>33.6</v>
      </c>
      <c r="J141">
        <v>35.75</v>
      </c>
      <c r="K141">
        <v>35.15</v>
      </c>
      <c r="L141">
        <v>35.049999999999997</v>
      </c>
      <c r="M141">
        <v>34.299999999999997</v>
      </c>
      <c r="N141">
        <v>34.200000000000003</v>
      </c>
      <c r="O141">
        <v>31.95</v>
      </c>
      <c r="P141">
        <v>33.200000000000003</v>
      </c>
      <c r="Q141">
        <v>31.75</v>
      </c>
      <c r="R141">
        <v>31.5</v>
      </c>
      <c r="S141">
        <v>31.05</v>
      </c>
      <c r="T141">
        <v>30.5</v>
      </c>
      <c r="U141">
        <v>31.5</v>
      </c>
      <c r="V141">
        <v>31.35</v>
      </c>
      <c r="W141">
        <v>30.5</v>
      </c>
      <c r="X141">
        <v>29.85</v>
      </c>
      <c r="Y141">
        <v>28.85</v>
      </c>
      <c r="Z141">
        <v>29.45</v>
      </c>
      <c r="AA141">
        <v>29.65</v>
      </c>
      <c r="AB141">
        <v>30.75</v>
      </c>
      <c r="AC141">
        <v>30.1</v>
      </c>
      <c r="AD141">
        <v>30</v>
      </c>
      <c r="AE141">
        <v>29.9</v>
      </c>
      <c r="AF141">
        <v>30.5</v>
      </c>
      <c r="AG141">
        <v>30.8</v>
      </c>
      <c r="AH141">
        <v>31.4</v>
      </c>
      <c r="AI141">
        <v>31.95</v>
      </c>
      <c r="AJ141">
        <v>32.5</v>
      </c>
      <c r="AK141">
        <v>34.450000000000003</v>
      </c>
      <c r="AL141">
        <v>34.299999999999997</v>
      </c>
      <c r="AM141">
        <v>35.1</v>
      </c>
      <c r="AN141">
        <v>34.1</v>
      </c>
      <c r="AO141">
        <v>34.15</v>
      </c>
      <c r="AP141">
        <v>35.5</v>
      </c>
      <c r="AQ141">
        <v>37.200000000000003</v>
      </c>
      <c r="AR141">
        <v>38.75</v>
      </c>
      <c r="AS141">
        <v>36.6</v>
      </c>
      <c r="AT141">
        <v>36.85</v>
      </c>
      <c r="AU141">
        <v>37.950000000000003</v>
      </c>
      <c r="AV141">
        <v>38.1</v>
      </c>
      <c r="AW141">
        <v>37.299999999999997</v>
      </c>
      <c r="AX141">
        <v>38.299999999999997</v>
      </c>
      <c r="AY141">
        <v>40.950000000000003</v>
      </c>
      <c r="AZ141">
        <v>40.65</v>
      </c>
      <c r="BA141">
        <v>40.450000000000003</v>
      </c>
      <c r="BB141">
        <v>40</v>
      </c>
      <c r="BC141">
        <v>38.200000000000003</v>
      </c>
      <c r="BD141">
        <v>38.549999999999997</v>
      </c>
      <c r="BE141">
        <v>37.549999999999997</v>
      </c>
      <c r="BF141">
        <v>38.25</v>
      </c>
      <c r="BG141">
        <v>39.9</v>
      </c>
      <c r="BH141">
        <v>38.85</v>
      </c>
      <c r="BI141">
        <v>39.5</v>
      </c>
      <c r="BJ141">
        <v>40.200000000000003</v>
      </c>
      <c r="BK141">
        <v>39.799999999999997</v>
      </c>
      <c r="BL141">
        <v>40.4</v>
      </c>
      <c r="BM141">
        <v>40.4</v>
      </c>
      <c r="BN141">
        <v>40.4</v>
      </c>
      <c r="BO141">
        <v>39.200000000000003</v>
      </c>
      <c r="BP141">
        <v>38.299999999999997</v>
      </c>
      <c r="BQ141">
        <v>39.6</v>
      </c>
      <c r="BR141">
        <v>39.6</v>
      </c>
      <c r="BS141" s="12">
        <f t="shared" si="4"/>
        <v>0.21658986175115222</v>
      </c>
      <c r="BT141" s="13" cm="1">
        <f t="array" aca="1" ref="BT141" ca="1">_xlfn.PERCENTILE.INC((OFFSET(E141,0,1,1,COLUMNS(E141:BR141)-1) - E141:BQ141) / E141:BQ141, 0.05) * SQRT(COUNT(E141:BR141) - 1)</f>
        <v>-0.3357118203883761</v>
      </c>
      <c r="BU141" s="12" cm="1">
        <f t="array" aca="1" ref="BU141" ca="1">_xlfn.STDEV.P((E141:BQ141 - OFFSET(E141:BQ141,0,1)) / OFFSET(E141:BQ141,0,1)) * SQRT(COUNT(E141:BR141)-1)</f>
        <v>0.22423021216463759</v>
      </c>
      <c r="BV141" s="12" cm="1">
        <f t="array" ref="BV141">-(MAX(1 - (E141:BR141 / _xlfn.SCAN(E141, E141:BR141, _xlfn.LAMBDA(_xlpm.a,_xlpm.b, MAX(_xlpm.a, _xlpm.b))))))</f>
        <v>-0.19300699300699298</v>
      </c>
      <c r="BW141" s="14">
        <f t="shared" ca="1" si="5"/>
        <v>0.98923717553407386</v>
      </c>
    </row>
    <row r="142" spans="1:75" x14ac:dyDescent="0.45">
      <c r="A142" s="2" t="s">
        <v>301</v>
      </c>
      <c r="B142" t="s">
        <v>302</v>
      </c>
      <c r="C142" t="s">
        <v>22</v>
      </c>
      <c r="D142" t="s">
        <v>55</v>
      </c>
      <c r="E142">
        <v>246</v>
      </c>
      <c r="F142">
        <v>247</v>
      </c>
      <c r="G142">
        <v>258.5</v>
      </c>
      <c r="H142">
        <v>251.5</v>
      </c>
      <c r="I142">
        <v>262.5</v>
      </c>
      <c r="J142">
        <v>250</v>
      </c>
      <c r="K142">
        <v>248</v>
      </c>
      <c r="L142">
        <v>247.5</v>
      </c>
      <c r="M142">
        <v>250</v>
      </c>
      <c r="N142">
        <v>248.5</v>
      </c>
      <c r="O142">
        <v>242.5</v>
      </c>
      <c r="P142">
        <v>236</v>
      </c>
      <c r="Q142">
        <v>236</v>
      </c>
      <c r="R142">
        <v>249.5</v>
      </c>
      <c r="S142">
        <v>244</v>
      </c>
      <c r="T142">
        <v>244</v>
      </c>
      <c r="U142">
        <v>240.5</v>
      </c>
      <c r="V142">
        <v>239.5</v>
      </c>
      <c r="W142">
        <v>238.5</v>
      </c>
      <c r="X142">
        <v>230</v>
      </c>
      <c r="Y142">
        <v>236.5</v>
      </c>
      <c r="Z142">
        <v>234</v>
      </c>
      <c r="AA142">
        <v>236</v>
      </c>
      <c r="AB142">
        <v>240</v>
      </c>
      <c r="AC142">
        <v>248</v>
      </c>
      <c r="AD142">
        <v>252.5</v>
      </c>
      <c r="AE142">
        <v>254</v>
      </c>
      <c r="AF142">
        <v>258</v>
      </c>
      <c r="AG142">
        <v>257</v>
      </c>
      <c r="AH142">
        <v>257</v>
      </c>
      <c r="AI142">
        <v>252.5</v>
      </c>
      <c r="AJ142">
        <v>253</v>
      </c>
      <c r="AK142">
        <v>248.5</v>
      </c>
      <c r="AL142">
        <v>252</v>
      </c>
      <c r="AM142">
        <v>253</v>
      </c>
      <c r="AN142">
        <v>250</v>
      </c>
      <c r="AO142">
        <v>250</v>
      </c>
      <c r="AP142">
        <v>256</v>
      </c>
      <c r="AQ142">
        <v>250</v>
      </c>
      <c r="AR142">
        <v>258</v>
      </c>
      <c r="AS142">
        <v>262</v>
      </c>
      <c r="AT142">
        <v>270</v>
      </c>
      <c r="AU142">
        <v>274.5</v>
      </c>
      <c r="AV142">
        <v>256</v>
      </c>
      <c r="AW142">
        <v>268</v>
      </c>
      <c r="AX142">
        <v>268</v>
      </c>
      <c r="AY142">
        <v>271</v>
      </c>
      <c r="AZ142">
        <v>271</v>
      </c>
      <c r="BA142">
        <v>282</v>
      </c>
      <c r="BB142">
        <v>278</v>
      </c>
      <c r="BC142">
        <v>281.5</v>
      </c>
      <c r="BD142">
        <v>278.5</v>
      </c>
      <c r="BE142">
        <v>278</v>
      </c>
      <c r="BF142">
        <v>289.5</v>
      </c>
      <c r="BG142">
        <v>290</v>
      </c>
      <c r="BH142">
        <v>288</v>
      </c>
      <c r="BI142">
        <v>289.5</v>
      </c>
      <c r="BJ142">
        <v>292</v>
      </c>
      <c r="BK142">
        <v>294</v>
      </c>
      <c r="BL142">
        <v>290.5</v>
      </c>
      <c r="BM142">
        <v>290.5</v>
      </c>
      <c r="BN142">
        <v>290.5</v>
      </c>
      <c r="BO142">
        <v>302.5</v>
      </c>
      <c r="BP142">
        <v>308</v>
      </c>
      <c r="BQ142">
        <v>307.5</v>
      </c>
      <c r="BR142">
        <v>307.5</v>
      </c>
      <c r="BS142" s="12">
        <f t="shared" si="4"/>
        <v>0.25</v>
      </c>
      <c r="BT142" s="13" cm="1">
        <f t="array" aca="1" ref="BT142" ca="1">_xlfn.PERCENTILE.INC((OFFSET(E142,0,1,1,COLUMNS(E142:BR142)-1) - E142:BQ142) / E142:BQ142, 0.05) * SQRT(COUNT(E142:BR142) - 1)</f>
        <v>-0.21787661151377147</v>
      </c>
      <c r="BU142" s="12" cm="1">
        <f t="array" aca="1" ref="BU142" ca="1">_xlfn.STDEV.P((E142:BQ142 - OFFSET(E142:BQ142,0,1)) / OFFSET(E142:BQ142,0,1)) * SQRT(COUNT(E142:BR142)-1)</f>
        <v>0.18303631552712388</v>
      </c>
      <c r="BV142" s="12" cm="1">
        <f t="array" ref="BV142">-(MAX(1 - (E142:BR142 / _xlfn.SCAN(E142, E142:BR142, _xlfn.LAMBDA(_xlpm.a,_xlpm.b, MAX(_xlpm.a, _xlpm.b))))))</f>
        <v>-0.12380952380952381</v>
      </c>
      <c r="BW142" s="14">
        <f t="shared" ca="1" si="5"/>
        <v>1.3944063464399132</v>
      </c>
    </row>
    <row r="143" spans="1:75" x14ac:dyDescent="0.45">
      <c r="A143" s="2" t="s">
        <v>303</v>
      </c>
      <c r="B143" t="s">
        <v>304</v>
      </c>
      <c r="C143" t="s">
        <v>22</v>
      </c>
      <c r="D143" t="s">
        <v>34</v>
      </c>
      <c r="E143">
        <v>350.5</v>
      </c>
      <c r="F143">
        <v>356</v>
      </c>
      <c r="G143">
        <v>356</v>
      </c>
      <c r="H143">
        <v>355</v>
      </c>
      <c r="I143">
        <v>362</v>
      </c>
      <c r="J143">
        <v>363.5</v>
      </c>
      <c r="K143">
        <v>367.5</v>
      </c>
      <c r="L143">
        <v>363.5</v>
      </c>
      <c r="M143">
        <v>361.5</v>
      </c>
      <c r="N143">
        <v>360</v>
      </c>
      <c r="O143">
        <v>353</v>
      </c>
      <c r="P143">
        <v>367</v>
      </c>
      <c r="Q143">
        <v>362</v>
      </c>
      <c r="R143">
        <v>354.5</v>
      </c>
      <c r="S143">
        <v>345.5</v>
      </c>
      <c r="T143">
        <v>342</v>
      </c>
      <c r="U143">
        <v>343</v>
      </c>
      <c r="V143">
        <v>331</v>
      </c>
      <c r="W143">
        <v>329</v>
      </c>
      <c r="X143">
        <v>320.5</v>
      </c>
      <c r="Y143">
        <v>333.5</v>
      </c>
      <c r="Z143">
        <v>341</v>
      </c>
      <c r="AA143">
        <v>342.5</v>
      </c>
      <c r="AB143">
        <v>345</v>
      </c>
      <c r="AC143">
        <v>361</v>
      </c>
      <c r="AD143">
        <v>371.5</v>
      </c>
      <c r="AE143">
        <v>374.5</v>
      </c>
      <c r="AF143">
        <v>385.5</v>
      </c>
      <c r="AG143">
        <v>386</v>
      </c>
      <c r="AH143">
        <v>386</v>
      </c>
      <c r="AI143">
        <v>388.5</v>
      </c>
      <c r="AJ143">
        <v>387.5</v>
      </c>
      <c r="AK143">
        <v>400.5</v>
      </c>
      <c r="AL143">
        <v>396</v>
      </c>
      <c r="AM143">
        <v>399.5</v>
      </c>
      <c r="AN143">
        <v>394</v>
      </c>
      <c r="AO143">
        <v>395</v>
      </c>
      <c r="AP143">
        <v>391.5</v>
      </c>
      <c r="AQ143">
        <v>387</v>
      </c>
      <c r="AR143">
        <v>379</v>
      </c>
      <c r="AS143">
        <v>388</v>
      </c>
      <c r="AT143">
        <v>384.5</v>
      </c>
      <c r="AU143">
        <v>382.5</v>
      </c>
      <c r="AV143">
        <v>387</v>
      </c>
      <c r="AW143">
        <v>391</v>
      </c>
      <c r="AX143">
        <v>386</v>
      </c>
      <c r="AY143">
        <v>385.5</v>
      </c>
      <c r="AZ143">
        <v>388</v>
      </c>
      <c r="BA143">
        <v>392</v>
      </c>
      <c r="BB143">
        <v>393.5</v>
      </c>
      <c r="BC143">
        <v>390</v>
      </c>
      <c r="BD143">
        <v>392.5</v>
      </c>
      <c r="BE143">
        <v>389.5</v>
      </c>
      <c r="BF143">
        <v>382.5</v>
      </c>
      <c r="BG143">
        <v>374.5</v>
      </c>
      <c r="BH143">
        <v>373.5</v>
      </c>
      <c r="BI143">
        <v>371</v>
      </c>
      <c r="BJ143">
        <v>375</v>
      </c>
      <c r="BK143">
        <v>374</v>
      </c>
      <c r="BL143">
        <v>373</v>
      </c>
      <c r="BM143">
        <v>373</v>
      </c>
      <c r="BN143">
        <v>373</v>
      </c>
      <c r="BO143">
        <v>372</v>
      </c>
      <c r="BP143">
        <v>379.5</v>
      </c>
      <c r="BQ143">
        <v>384</v>
      </c>
      <c r="BR143">
        <v>384</v>
      </c>
      <c r="BS143" s="12">
        <f t="shared" si="4"/>
        <v>9.5577746077032816E-2</v>
      </c>
      <c r="BT143" s="13" cm="1">
        <f t="array" aca="1" ref="BT143" ca="1">_xlfn.PERCENTILE.INC((OFFSET(E143,0,1,1,COLUMNS(E143:BR143)-1) - E143:BQ143) / E143:BQ143, 0.05) * SQRT(COUNT(E143:BR143) - 1)</f>
        <v>-0.16830505278838961</v>
      </c>
      <c r="BU143" s="12" cm="1">
        <f t="array" aca="1" ref="BU143" ca="1">_xlfn.STDEV.P((E143:BQ143 - OFFSET(E143:BQ143,0,1)) / OFFSET(E143:BQ143,0,1)) * SQRT(COUNT(E143:BR143)-1)</f>
        <v>0.1301773343347962</v>
      </c>
      <c r="BV143" s="12" cm="1">
        <f t="array" ref="BV143">-(MAX(1 - (E143:BR143 / _xlfn.SCAN(E143, E143:BR143, _xlfn.LAMBDA(_xlpm.a,_xlpm.b, MAX(_xlpm.a, _xlpm.b))))))</f>
        <v>-0.12789115646258509</v>
      </c>
      <c r="BW143" s="14">
        <f t="shared" ca="1" si="5"/>
        <v>0.77436480468849067</v>
      </c>
    </row>
    <row r="144" spans="1:75" x14ac:dyDescent="0.45">
      <c r="A144" s="2" t="s">
        <v>305</v>
      </c>
      <c r="B144" t="s">
        <v>306</v>
      </c>
      <c r="C144" t="s">
        <v>25</v>
      </c>
      <c r="D144" t="s">
        <v>8</v>
      </c>
      <c r="E144">
        <v>97.34</v>
      </c>
      <c r="F144">
        <v>97.16</v>
      </c>
      <c r="G144">
        <v>96.7</v>
      </c>
      <c r="H144">
        <v>97.2</v>
      </c>
      <c r="I144">
        <v>96.36</v>
      </c>
      <c r="J144">
        <v>96.92</v>
      </c>
      <c r="K144">
        <v>98.28</v>
      </c>
      <c r="L144">
        <v>98.92</v>
      </c>
      <c r="M144">
        <v>99.18</v>
      </c>
      <c r="N144">
        <v>100.25</v>
      </c>
      <c r="O144">
        <v>98.62</v>
      </c>
      <c r="P144">
        <v>100.25</v>
      </c>
      <c r="Q144">
        <v>99.98</v>
      </c>
      <c r="R144">
        <v>100.9</v>
      </c>
      <c r="S144">
        <v>99</v>
      </c>
      <c r="T144">
        <v>98.52</v>
      </c>
      <c r="U144">
        <v>99.32</v>
      </c>
      <c r="V144">
        <v>99.9</v>
      </c>
      <c r="W144">
        <v>100.1</v>
      </c>
      <c r="X144">
        <v>93.6</v>
      </c>
      <c r="Y144">
        <v>90.66</v>
      </c>
      <c r="Z144">
        <v>89.9</v>
      </c>
      <c r="AA144">
        <v>90.56</v>
      </c>
      <c r="AB144">
        <v>91.38</v>
      </c>
      <c r="AC144">
        <v>93.68</v>
      </c>
      <c r="AD144">
        <v>93.6</v>
      </c>
      <c r="AE144">
        <v>93.24</v>
      </c>
      <c r="AF144">
        <v>98.44</v>
      </c>
      <c r="AG144">
        <v>99.46</v>
      </c>
      <c r="AH144">
        <v>100.75</v>
      </c>
      <c r="AI144">
        <v>101.1</v>
      </c>
      <c r="AJ144">
        <v>101.5</v>
      </c>
      <c r="AK144">
        <v>101.5</v>
      </c>
      <c r="AL144">
        <v>100</v>
      </c>
      <c r="AM144">
        <v>97.64</v>
      </c>
      <c r="AN144">
        <v>97.1</v>
      </c>
      <c r="AO144">
        <v>97.1</v>
      </c>
      <c r="AP144">
        <v>95.48</v>
      </c>
      <c r="AQ144">
        <v>93.64</v>
      </c>
      <c r="AR144">
        <v>95.12</v>
      </c>
      <c r="AS144">
        <v>94.62</v>
      </c>
      <c r="AT144">
        <v>94.9</v>
      </c>
      <c r="AU144">
        <v>93.74</v>
      </c>
      <c r="AV144">
        <v>92.86</v>
      </c>
      <c r="AW144">
        <v>92.28</v>
      </c>
      <c r="AX144">
        <v>91.22</v>
      </c>
      <c r="AY144">
        <v>91.88</v>
      </c>
      <c r="AZ144">
        <v>91.26</v>
      </c>
      <c r="BA144">
        <v>91.66</v>
      </c>
      <c r="BB144">
        <v>91.4</v>
      </c>
      <c r="BC144">
        <v>91.14</v>
      </c>
      <c r="BD144">
        <v>91.36</v>
      </c>
      <c r="BE144">
        <v>92.24</v>
      </c>
      <c r="BF144">
        <v>92.06</v>
      </c>
      <c r="BG144">
        <v>94.82</v>
      </c>
      <c r="BH144">
        <v>93.7</v>
      </c>
      <c r="BI144">
        <v>93.22</v>
      </c>
      <c r="BJ144">
        <v>91</v>
      </c>
      <c r="BK144">
        <v>93.08</v>
      </c>
      <c r="BL144">
        <v>93.18</v>
      </c>
      <c r="BM144">
        <v>93.18</v>
      </c>
      <c r="BN144">
        <v>93.18</v>
      </c>
      <c r="BO144">
        <v>94.84</v>
      </c>
      <c r="BP144">
        <v>95.4</v>
      </c>
      <c r="BQ144">
        <v>94.44</v>
      </c>
      <c r="BR144">
        <v>94.44</v>
      </c>
      <c r="BS144" s="12">
        <f t="shared" si="4"/>
        <v>-2.9792479967125595E-2</v>
      </c>
      <c r="BT144" s="13" cm="1">
        <f t="array" aca="1" ref="BT144" ca="1">_xlfn.PERCENTILE.INC((OFFSET(E144,0,1,1,COLUMNS(E144:BR144)-1) - E144:BQ144) / E144:BQ144, 0.05) * SQRT(COUNT(E144:BR144) - 1)</f>
        <v>-0.18328906318957192</v>
      </c>
      <c r="BU144" s="12" cm="1">
        <f t="array" aca="1" ref="BU144" ca="1">_xlfn.STDEV.P((E144:BQ144 - OFFSET(E144:BQ144,0,1)) / OFFSET(E144:BQ144,0,1)) * SQRT(COUNT(E144:BR144)-1)</f>
        <v>0.12806687919522208</v>
      </c>
      <c r="BV144" s="12" cm="1">
        <f t="array" ref="BV144">-(MAX(1 - (E144:BR144 / _xlfn.SCAN(E144, E144:BR144, _xlfn.LAMBDA(_xlpm.a,_xlpm.b, MAX(_xlpm.a, _xlpm.b))))))</f>
        <v>-0.1090188305252725</v>
      </c>
      <c r="BW144" s="14">
        <f t="shared" ca="1" si="5"/>
        <v>-0.1918175887590621</v>
      </c>
    </row>
    <row r="145" spans="1:75" x14ac:dyDescent="0.45">
      <c r="A145" s="2" t="s">
        <v>307</v>
      </c>
      <c r="B145" t="s">
        <v>308</v>
      </c>
      <c r="C145" t="s">
        <v>22</v>
      </c>
      <c r="D145" t="s">
        <v>26</v>
      </c>
      <c r="E145">
        <v>88.88</v>
      </c>
      <c r="F145">
        <v>88.21</v>
      </c>
      <c r="G145">
        <v>88.58</v>
      </c>
      <c r="H145">
        <v>87.6</v>
      </c>
      <c r="I145">
        <v>89.55</v>
      </c>
      <c r="J145">
        <v>89.19</v>
      </c>
      <c r="K145">
        <v>89.12</v>
      </c>
      <c r="L145">
        <v>91.87</v>
      </c>
      <c r="M145">
        <v>92.18</v>
      </c>
      <c r="N145">
        <v>93.4</v>
      </c>
      <c r="O145">
        <v>91.32</v>
      </c>
      <c r="P145">
        <v>92.91</v>
      </c>
      <c r="Q145">
        <v>92.18</v>
      </c>
      <c r="R145">
        <v>89</v>
      </c>
      <c r="S145">
        <v>83.45</v>
      </c>
      <c r="T145">
        <v>83.08</v>
      </c>
      <c r="U145">
        <v>82.04</v>
      </c>
      <c r="V145">
        <v>78.260000000000005</v>
      </c>
      <c r="W145">
        <v>77.22</v>
      </c>
      <c r="X145">
        <v>73.989999999999995</v>
      </c>
      <c r="Y145">
        <v>74.05</v>
      </c>
      <c r="Z145">
        <v>75.02</v>
      </c>
      <c r="AA145">
        <v>76.06</v>
      </c>
      <c r="AB145">
        <v>78.5</v>
      </c>
      <c r="AC145">
        <v>83.14</v>
      </c>
      <c r="AD145">
        <v>81.8</v>
      </c>
      <c r="AE145">
        <v>82.59</v>
      </c>
      <c r="AF145">
        <v>86.38</v>
      </c>
      <c r="AG145">
        <v>80.58</v>
      </c>
      <c r="AH145">
        <v>81.62</v>
      </c>
      <c r="AI145">
        <v>81.19</v>
      </c>
      <c r="AJ145">
        <v>81.37</v>
      </c>
      <c r="AK145">
        <v>84.49</v>
      </c>
      <c r="AL145">
        <v>85.03</v>
      </c>
      <c r="AM145">
        <v>83.33</v>
      </c>
      <c r="AN145">
        <v>82.23</v>
      </c>
      <c r="AO145">
        <v>84.36</v>
      </c>
      <c r="AP145">
        <v>85.77</v>
      </c>
      <c r="AQ145">
        <v>86.07</v>
      </c>
      <c r="AR145">
        <v>86.62</v>
      </c>
      <c r="AS145">
        <v>87.29</v>
      </c>
      <c r="AT145">
        <v>88.64</v>
      </c>
      <c r="AU145">
        <v>89.73</v>
      </c>
      <c r="AV145">
        <v>89.12</v>
      </c>
      <c r="AW145">
        <v>88.82</v>
      </c>
      <c r="AX145">
        <v>90.89</v>
      </c>
      <c r="AY145">
        <v>91.51</v>
      </c>
      <c r="AZ145">
        <v>93.28</v>
      </c>
      <c r="BA145">
        <v>100.11</v>
      </c>
      <c r="BB145">
        <v>101.94</v>
      </c>
      <c r="BC145">
        <v>105.06</v>
      </c>
      <c r="BD145">
        <v>108.35</v>
      </c>
      <c r="BE145">
        <v>108.48</v>
      </c>
      <c r="BF145">
        <v>109.02</v>
      </c>
      <c r="BG145">
        <v>108.72</v>
      </c>
      <c r="BH145">
        <v>109.09</v>
      </c>
      <c r="BI145">
        <v>108.41</v>
      </c>
      <c r="BJ145">
        <v>108.11</v>
      </c>
      <c r="BK145">
        <v>110</v>
      </c>
      <c r="BL145">
        <v>112.02</v>
      </c>
      <c r="BM145">
        <v>112.02</v>
      </c>
      <c r="BN145">
        <v>112.02</v>
      </c>
      <c r="BO145">
        <v>115.07</v>
      </c>
      <c r="BP145">
        <v>115.86</v>
      </c>
      <c r="BQ145">
        <v>114.89</v>
      </c>
      <c r="BR145">
        <v>114.89</v>
      </c>
      <c r="BS145" s="12">
        <f t="shared" si="4"/>
        <v>0.29264176417641774</v>
      </c>
      <c r="BT145" s="13" cm="1">
        <f t="array" aca="1" ref="BT145" ca="1">_xlfn.PERCENTILE.INC((OFFSET(E145,0,1,1,COLUMNS(E145:BR145)-1) - E145:BQ145) / E145:BQ145, 0.05) * SQRT(COUNT(E145:BR145) - 1)</f>
        <v>-0.32541189342018911</v>
      </c>
      <c r="BU145" s="12" cm="1">
        <f t="array" aca="1" ref="BU145" ca="1">_xlfn.STDEV.P((E145:BQ145 - OFFSET(E145:BQ145,0,1)) / OFFSET(E145:BQ145,0,1)) * SQRT(COUNT(E145:BR145)-1)</f>
        <v>0.19200263701279008</v>
      </c>
      <c r="BV145" s="12" cm="1">
        <f t="array" ref="BV145">-(MAX(1 - (E145:BR145 / _xlfn.SCAN(E145, E145:BR145, _xlfn.LAMBDA(_xlpm.a,_xlpm.b, MAX(_xlpm.a, _xlpm.b))))))</f>
        <v>-0.20781584582441126</v>
      </c>
      <c r="BW145" s="14">
        <f t="shared" ca="1" si="5"/>
        <v>1.5513785061013274</v>
      </c>
    </row>
    <row r="146" spans="1:75" x14ac:dyDescent="0.45">
      <c r="A146" s="2" t="s">
        <v>309</v>
      </c>
      <c r="B146" t="s">
        <v>310</v>
      </c>
      <c r="C146" t="s">
        <v>7</v>
      </c>
      <c r="D146" t="s">
        <v>8</v>
      </c>
      <c r="E146">
        <v>17.54</v>
      </c>
      <c r="F146">
        <v>17.53</v>
      </c>
      <c r="G146">
        <v>17.72</v>
      </c>
      <c r="H146">
        <v>18.03</v>
      </c>
      <c r="I146">
        <v>18.329999999999998</v>
      </c>
      <c r="J146">
        <v>18.260000000000002</v>
      </c>
      <c r="K146">
        <v>18.38</v>
      </c>
      <c r="L146">
        <v>18.14</v>
      </c>
      <c r="M146">
        <v>18</v>
      </c>
      <c r="N146">
        <v>18.5</v>
      </c>
      <c r="O146">
        <v>18.79</v>
      </c>
      <c r="P146">
        <v>19.239999999999998</v>
      </c>
      <c r="Q146">
        <v>19.28</v>
      </c>
      <c r="R146">
        <v>20.239999999999998</v>
      </c>
      <c r="S146">
        <v>20.079999999999998</v>
      </c>
      <c r="T146">
        <v>20.399999999999999</v>
      </c>
      <c r="U146">
        <v>20.22</v>
      </c>
      <c r="V146">
        <v>19.7</v>
      </c>
      <c r="W146">
        <v>19.21</v>
      </c>
      <c r="X146">
        <v>18.25</v>
      </c>
      <c r="Y146">
        <v>18.23</v>
      </c>
      <c r="Z146">
        <v>18.260000000000002</v>
      </c>
      <c r="AA146">
        <v>18.18</v>
      </c>
      <c r="AB146">
        <v>18.47</v>
      </c>
      <c r="AC146">
        <v>18.489999999999998</v>
      </c>
      <c r="AD146">
        <v>18.940000000000001</v>
      </c>
      <c r="AE146">
        <v>18.86</v>
      </c>
      <c r="AF146">
        <v>20.48</v>
      </c>
      <c r="AG146">
        <v>20.5</v>
      </c>
      <c r="AH146">
        <v>20.5</v>
      </c>
      <c r="AI146">
        <v>20.8</v>
      </c>
      <c r="AJ146">
        <v>20.68</v>
      </c>
      <c r="AK146">
        <v>21.42</v>
      </c>
      <c r="AL146">
        <v>21.22</v>
      </c>
      <c r="AM146">
        <v>21.48</v>
      </c>
      <c r="AN146">
        <v>21.46</v>
      </c>
      <c r="AO146">
        <v>24.7</v>
      </c>
      <c r="AP146">
        <v>25.26</v>
      </c>
      <c r="AQ146">
        <v>26.06</v>
      </c>
      <c r="AR146">
        <v>26.58</v>
      </c>
      <c r="AS146">
        <v>26</v>
      </c>
      <c r="AT146">
        <v>26.1</v>
      </c>
      <c r="AU146">
        <v>25.7</v>
      </c>
      <c r="AV146">
        <v>25.94</v>
      </c>
      <c r="AW146">
        <v>26.36</v>
      </c>
      <c r="AX146">
        <v>26.34</v>
      </c>
      <c r="AY146">
        <v>27.32</v>
      </c>
      <c r="AZ146">
        <v>27.18</v>
      </c>
      <c r="BA146">
        <v>27.2</v>
      </c>
      <c r="BB146">
        <v>27.54</v>
      </c>
      <c r="BC146">
        <v>27.58</v>
      </c>
      <c r="BD146">
        <v>27.7</v>
      </c>
      <c r="BE146">
        <v>27.66</v>
      </c>
      <c r="BF146">
        <v>28.2</v>
      </c>
      <c r="BG146">
        <v>27.92</v>
      </c>
      <c r="BH146">
        <v>28.48</v>
      </c>
      <c r="BI146">
        <v>28.08</v>
      </c>
      <c r="BJ146">
        <v>27.4</v>
      </c>
      <c r="BK146">
        <v>27.38</v>
      </c>
      <c r="BL146">
        <v>27.82</v>
      </c>
      <c r="BM146">
        <v>27.74</v>
      </c>
      <c r="BN146">
        <v>27.74</v>
      </c>
      <c r="BO146">
        <v>27.62</v>
      </c>
      <c r="BP146">
        <v>27.68</v>
      </c>
      <c r="BQ146">
        <v>27.56</v>
      </c>
      <c r="BR146">
        <v>27.16</v>
      </c>
      <c r="BS146" s="12">
        <f t="shared" si="4"/>
        <v>0.54846066134549609</v>
      </c>
      <c r="BT146" s="13" cm="1">
        <f t="array" aca="1" ref="BT146" ca="1">_xlfn.PERCENTILE.INC((OFFSET(E146,0,1,1,COLUMNS(E146:BR146)-1) - E146:BQ146) / E146:BQ146, 0.05) * SQRT(COUNT(E146:BR146) - 1)</f>
        <v>-0.19137706101863053</v>
      </c>
      <c r="BU146" s="12" cm="1">
        <f t="array" aca="1" ref="BU146" ca="1">_xlfn.STDEV.P((E146:BQ146 - OFFSET(E146:BQ146,0,1)) / OFFSET(E146:BQ146,0,1)) * SQRT(COUNT(E146:BR146)-1)</f>
        <v>0.19791980339390838</v>
      </c>
      <c r="BV146" s="12" cm="1">
        <f t="array" ref="BV146">-(MAX(1 - (E146:BR146 / _xlfn.SCAN(E146, E146:BR146, _xlfn.LAMBDA(_xlpm.a,_xlpm.b, MAX(_xlpm.a, _xlpm.b))))))</f>
        <v>-0.10882352941176465</v>
      </c>
      <c r="BW146" s="14">
        <f t="shared" ca="1" si="5"/>
        <v>2.7975354252122182</v>
      </c>
    </row>
    <row r="147" spans="1:75" x14ac:dyDescent="0.45">
      <c r="A147" s="2" t="s">
        <v>311</v>
      </c>
      <c r="B147" t="s">
        <v>312</v>
      </c>
      <c r="C147" t="s">
        <v>22</v>
      </c>
      <c r="D147" t="s">
        <v>26</v>
      </c>
      <c r="E147">
        <v>86.9</v>
      </c>
      <c r="F147">
        <v>88.4</v>
      </c>
      <c r="G147">
        <v>88.9</v>
      </c>
      <c r="H147">
        <v>89.3</v>
      </c>
      <c r="I147">
        <v>92.1</v>
      </c>
      <c r="J147">
        <v>89</v>
      </c>
      <c r="K147">
        <v>90.7</v>
      </c>
      <c r="L147">
        <v>89.5</v>
      </c>
      <c r="M147">
        <v>89</v>
      </c>
      <c r="N147">
        <v>86.5</v>
      </c>
      <c r="O147">
        <v>85.6</v>
      </c>
      <c r="P147">
        <v>85.2</v>
      </c>
      <c r="Q147">
        <v>85.6</v>
      </c>
      <c r="R147">
        <v>84.3</v>
      </c>
      <c r="S147">
        <v>84.9</v>
      </c>
      <c r="T147">
        <v>88.9</v>
      </c>
      <c r="U147">
        <v>90.1</v>
      </c>
      <c r="V147">
        <v>85.9</v>
      </c>
      <c r="W147">
        <v>85.4</v>
      </c>
      <c r="X147">
        <v>79.7</v>
      </c>
      <c r="Y147">
        <v>80.400000000000006</v>
      </c>
      <c r="Z147">
        <v>80</v>
      </c>
      <c r="AA147">
        <v>80.7</v>
      </c>
      <c r="AB147">
        <v>81.2</v>
      </c>
      <c r="AC147">
        <v>84.3</v>
      </c>
      <c r="AD147">
        <v>86.6</v>
      </c>
      <c r="AE147">
        <v>86.7</v>
      </c>
      <c r="AF147">
        <v>87.1</v>
      </c>
      <c r="AG147">
        <v>88</v>
      </c>
      <c r="AH147">
        <v>87</v>
      </c>
      <c r="AI147">
        <v>86</v>
      </c>
      <c r="AJ147">
        <v>86.5</v>
      </c>
      <c r="AK147">
        <v>88.5</v>
      </c>
      <c r="AL147">
        <v>88.2</v>
      </c>
      <c r="AM147">
        <v>88</v>
      </c>
      <c r="AN147">
        <v>88.5</v>
      </c>
      <c r="AO147">
        <v>86.6</v>
      </c>
      <c r="AP147">
        <v>85.5</v>
      </c>
      <c r="AQ147">
        <v>83.6</v>
      </c>
      <c r="AR147">
        <v>86.4</v>
      </c>
      <c r="AS147">
        <v>85.4</v>
      </c>
      <c r="AT147">
        <v>86.3</v>
      </c>
      <c r="AU147">
        <v>87.6</v>
      </c>
      <c r="AV147">
        <v>86.9</v>
      </c>
      <c r="AW147">
        <v>86.6</v>
      </c>
      <c r="AX147">
        <v>86.5</v>
      </c>
      <c r="AY147">
        <v>87.5</v>
      </c>
      <c r="AZ147">
        <v>87.5</v>
      </c>
      <c r="BA147">
        <v>88</v>
      </c>
      <c r="BB147">
        <v>88.2</v>
      </c>
      <c r="BC147">
        <v>87.3</v>
      </c>
      <c r="BD147">
        <v>92.1</v>
      </c>
      <c r="BE147">
        <v>94.7</v>
      </c>
      <c r="BF147">
        <v>95.4</v>
      </c>
      <c r="BG147">
        <v>98.5</v>
      </c>
      <c r="BH147">
        <v>98.9</v>
      </c>
      <c r="BI147">
        <v>97.1</v>
      </c>
      <c r="BJ147">
        <v>95.3</v>
      </c>
      <c r="BK147">
        <v>96.1</v>
      </c>
      <c r="BL147">
        <v>96.1</v>
      </c>
      <c r="BM147">
        <v>96.1</v>
      </c>
      <c r="BN147">
        <v>96.1</v>
      </c>
      <c r="BO147">
        <v>97.1</v>
      </c>
      <c r="BP147">
        <v>99</v>
      </c>
      <c r="BQ147">
        <v>98.4</v>
      </c>
      <c r="BR147">
        <v>98.4</v>
      </c>
      <c r="BS147" s="12">
        <f t="shared" si="4"/>
        <v>0.13233601841196777</v>
      </c>
      <c r="BT147" s="13" cm="1">
        <f t="array" aca="1" ref="BT147" ca="1">_xlfn.PERCENTILE.INC((OFFSET(E147,0,1,1,COLUMNS(E147:BR147)-1) - E147:BQ147) / E147:BQ147, 0.05) * SQRT(COUNT(E147:BR147) - 1)</f>
        <v>-0.21700658808154405</v>
      </c>
      <c r="BU147" s="12" cm="1">
        <f t="array" aca="1" ref="BU147" ca="1">_xlfn.STDEV.P((E147:BQ147 - OFFSET(E147:BQ147,0,1)) / OFFSET(E147:BQ147,0,1)) * SQRT(COUNT(E147:BR147)-1)</f>
        <v>0.16115674192659174</v>
      </c>
      <c r="BV147" s="12" cm="1">
        <f t="array" ref="BV147">-(MAX(1 - (E147:BR147 / _xlfn.SCAN(E147, E147:BR147, _xlfn.LAMBDA(_xlpm.a,_xlpm.b, MAX(_xlpm.a, _xlpm.b))))))</f>
        <v>-0.13463626492942449</v>
      </c>
      <c r="BW147" s="14">
        <f t="shared" ca="1" si="5"/>
        <v>0.853597663786408</v>
      </c>
    </row>
    <row r="148" spans="1:75" x14ac:dyDescent="0.45">
      <c r="A148" s="2" t="s">
        <v>313</v>
      </c>
      <c r="B148" t="s">
        <v>314</v>
      </c>
      <c r="C148" t="s">
        <v>54</v>
      </c>
      <c r="D148" t="s">
        <v>8</v>
      </c>
      <c r="E148">
        <v>37.81</v>
      </c>
      <c r="F148">
        <v>37.01</v>
      </c>
      <c r="G148">
        <v>37.17</v>
      </c>
      <c r="H148">
        <v>36.65</v>
      </c>
      <c r="I148">
        <v>37.26</v>
      </c>
      <c r="J148">
        <v>37.76</v>
      </c>
      <c r="K148">
        <v>40.380000000000003</v>
      </c>
      <c r="L148">
        <v>40.020000000000003</v>
      </c>
      <c r="M148">
        <v>41.34</v>
      </c>
      <c r="N148">
        <v>41.1</v>
      </c>
      <c r="O148">
        <v>40.24</v>
      </c>
      <c r="P148">
        <v>39.840000000000003</v>
      </c>
      <c r="Q148">
        <v>39.72</v>
      </c>
      <c r="R148">
        <v>38.82</v>
      </c>
      <c r="S148">
        <v>39.31</v>
      </c>
      <c r="T148">
        <v>39</v>
      </c>
      <c r="U148">
        <v>38.81</v>
      </c>
      <c r="V148">
        <v>37.11</v>
      </c>
      <c r="W148">
        <v>36.880000000000003</v>
      </c>
      <c r="X148">
        <v>34.64</v>
      </c>
      <c r="Y148">
        <v>34.64</v>
      </c>
      <c r="Z148">
        <v>34.69</v>
      </c>
      <c r="AA148">
        <v>35.24</v>
      </c>
      <c r="AB148">
        <v>35.58</v>
      </c>
      <c r="AC148">
        <v>36</v>
      </c>
      <c r="AD148">
        <v>37.479999999999997</v>
      </c>
      <c r="AE148">
        <v>37.880000000000003</v>
      </c>
      <c r="AF148">
        <v>39.29</v>
      </c>
      <c r="AG148">
        <v>37.56</v>
      </c>
      <c r="AH148">
        <v>38.159999999999997</v>
      </c>
      <c r="AI148">
        <v>38.299999999999997</v>
      </c>
      <c r="AJ148">
        <v>39.1</v>
      </c>
      <c r="AK148">
        <v>39.76</v>
      </c>
      <c r="AL148">
        <v>39.659999999999997</v>
      </c>
      <c r="AM148">
        <v>39.96</v>
      </c>
      <c r="AN148">
        <v>40.340000000000003</v>
      </c>
      <c r="AO148">
        <v>41.63</v>
      </c>
      <c r="AP148">
        <v>41.31</v>
      </c>
      <c r="AQ148">
        <v>41.81</v>
      </c>
      <c r="AR148">
        <v>42.52</v>
      </c>
      <c r="AS148">
        <v>42.49</v>
      </c>
      <c r="AT148">
        <v>43.8</v>
      </c>
      <c r="AU148">
        <v>43.81</v>
      </c>
      <c r="AV148">
        <v>44.62</v>
      </c>
      <c r="AW148">
        <v>44.43</v>
      </c>
      <c r="AX148">
        <v>45.23</v>
      </c>
      <c r="AY148">
        <v>46.35</v>
      </c>
      <c r="AZ148">
        <v>46.66</v>
      </c>
      <c r="BA148">
        <v>46.71</v>
      </c>
      <c r="BB148">
        <v>46.13</v>
      </c>
      <c r="BC148">
        <v>45.99</v>
      </c>
      <c r="BD148">
        <v>45.34</v>
      </c>
      <c r="BE148">
        <v>46.37</v>
      </c>
      <c r="BF148">
        <v>47.14</v>
      </c>
      <c r="BG148">
        <v>47.84</v>
      </c>
      <c r="BH148">
        <v>48.24</v>
      </c>
      <c r="BI148">
        <v>48.35</v>
      </c>
      <c r="BJ148">
        <v>47.72</v>
      </c>
      <c r="BK148">
        <v>49</v>
      </c>
      <c r="BL148">
        <v>49.11</v>
      </c>
      <c r="BM148">
        <v>49.5</v>
      </c>
      <c r="BN148">
        <v>49.5</v>
      </c>
      <c r="BO148">
        <v>49.54</v>
      </c>
      <c r="BP148">
        <v>49.3</v>
      </c>
      <c r="BQ148">
        <v>49.41</v>
      </c>
      <c r="BR148">
        <v>49.58</v>
      </c>
      <c r="BS148" s="12">
        <f t="shared" si="4"/>
        <v>0.31129330864850557</v>
      </c>
      <c r="BT148" s="13" cm="1">
        <f t="array" aca="1" ref="BT148" ca="1">_xlfn.PERCENTILE.INC((OFFSET(E148,0,1,1,COLUMNS(E148:BR148)-1) - E148:BQ148) / E148:BQ148, 0.05) * SQRT(COUNT(E148:BR148) - 1)</f>
        <v>-0.18026057806354875</v>
      </c>
      <c r="BU148" s="12" cm="1">
        <f t="array" aca="1" ref="BU148" ca="1">_xlfn.STDEV.P((E148:BQ148 - OFFSET(E148:BQ148,0,1)) / OFFSET(E148:BQ148,0,1)) * SQRT(COUNT(E148:BR148)-1)</f>
        <v>0.16059987672462805</v>
      </c>
      <c r="BV148" s="12" cm="1">
        <f t="array" ref="BV148">-(MAX(1 - (E148:BR148 / _xlfn.SCAN(E148, E148:BR148, _xlfn.LAMBDA(_xlpm.a,_xlpm.b, MAX(_xlpm.a, _xlpm.b))))))</f>
        <v>-0.16207063376874709</v>
      </c>
      <c r="BW148" s="14">
        <f t="shared" ca="1" si="5"/>
        <v>1.9708627123744675</v>
      </c>
    </row>
    <row r="149" spans="1:75" x14ac:dyDescent="0.45">
      <c r="A149" s="2" t="s">
        <v>315</v>
      </c>
      <c r="B149" t="s">
        <v>316</v>
      </c>
      <c r="C149" t="s">
        <v>19</v>
      </c>
      <c r="D149" t="s">
        <v>26</v>
      </c>
      <c r="E149">
        <v>56.82</v>
      </c>
      <c r="F149">
        <v>55.52</v>
      </c>
      <c r="G149">
        <v>55.2</v>
      </c>
      <c r="H149">
        <v>55.36</v>
      </c>
      <c r="I149">
        <v>55.2</v>
      </c>
      <c r="J149">
        <v>55.11</v>
      </c>
      <c r="K149">
        <v>57.88</v>
      </c>
      <c r="L149">
        <v>56.66</v>
      </c>
      <c r="M149">
        <v>56.25</v>
      </c>
      <c r="N149">
        <v>57.8</v>
      </c>
      <c r="O149">
        <v>57.55</v>
      </c>
      <c r="P149">
        <v>58.45</v>
      </c>
      <c r="Q149">
        <v>58.2</v>
      </c>
      <c r="R149">
        <v>58.45</v>
      </c>
      <c r="S149">
        <v>56.01</v>
      </c>
      <c r="T149">
        <v>54.87</v>
      </c>
      <c r="U149">
        <v>59.83</v>
      </c>
      <c r="V149">
        <v>56.5</v>
      </c>
      <c r="W149">
        <v>59.34</v>
      </c>
      <c r="X149">
        <v>56.33</v>
      </c>
      <c r="Y149">
        <v>55.44</v>
      </c>
      <c r="Z149">
        <v>55.2</v>
      </c>
      <c r="AA149">
        <v>56.09</v>
      </c>
      <c r="AB149">
        <v>56.09</v>
      </c>
      <c r="AC149">
        <v>57.8</v>
      </c>
      <c r="AD149">
        <v>57.63</v>
      </c>
      <c r="AE149">
        <v>57.07</v>
      </c>
      <c r="AF149">
        <v>54.63</v>
      </c>
      <c r="AG149">
        <v>54.46</v>
      </c>
      <c r="AH149">
        <v>54.46</v>
      </c>
      <c r="AI149">
        <v>54.95</v>
      </c>
      <c r="AJ149">
        <v>55.6</v>
      </c>
      <c r="AK149">
        <v>56.66</v>
      </c>
      <c r="AL149">
        <v>56.9</v>
      </c>
      <c r="AM149">
        <v>57.39</v>
      </c>
      <c r="AN149">
        <v>56.33</v>
      </c>
      <c r="AO149">
        <v>56.9</v>
      </c>
      <c r="AP149">
        <v>56.25</v>
      </c>
      <c r="AQ149">
        <v>57.8</v>
      </c>
      <c r="AR149">
        <v>58.45</v>
      </c>
      <c r="AS149">
        <v>59.67</v>
      </c>
      <c r="AT149">
        <v>61.7</v>
      </c>
      <c r="AU149">
        <v>60.24</v>
      </c>
      <c r="AV149">
        <v>61.37</v>
      </c>
      <c r="AW149">
        <v>60.56</v>
      </c>
      <c r="AX149">
        <v>62.76</v>
      </c>
      <c r="AY149">
        <v>62.76</v>
      </c>
      <c r="AZ149">
        <v>62.43</v>
      </c>
      <c r="BA149">
        <v>63.08</v>
      </c>
      <c r="BB149">
        <v>61.62</v>
      </c>
      <c r="BC149">
        <v>61.21</v>
      </c>
      <c r="BD149">
        <v>60.89</v>
      </c>
      <c r="BE149">
        <v>61.54</v>
      </c>
      <c r="BF149">
        <v>61.7</v>
      </c>
      <c r="BG149">
        <v>61.94</v>
      </c>
      <c r="BH149">
        <v>61.54</v>
      </c>
      <c r="BI149">
        <v>62.35</v>
      </c>
      <c r="BJ149">
        <v>60.72</v>
      </c>
      <c r="BK149">
        <v>60.64</v>
      </c>
      <c r="BL149">
        <v>61.54</v>
      </c>
      <c r="BM149">
        <v>61.54</v>
      </c>
      <c r="BN149">
        <v>61.54</v>
      </c>
      <c r="BO149">
        <v>61.54</v>
      </c>
      <c r="BP149">
        <v>60.89</v>
      </c>
      <c r="BQ149">
        <v>59.91</v>
      </c>
      <c r="BR149">
        <v>59.91</v>
      </c>
      <c r="BS149" s="12">
        <f t="shared" si="4"/>
        <v>5.4382259767687367E-2</v>
      </c>
      <c r="BT149" s="13" cm="1">
        <f t="array" aca="1" ref="BT149" ca="1">_xlfn.PERCENTILE.INC((OFFSET(E149,0,1,1,COLUMNS(E149:BR149)-1) - E149:BQ149) / E149:BQ149, 0.05) * SQRT(COUNT(E149:BR149) - 1)</f>
        <v>-0.31140158970140214</v>
      </c>
      <c r="BU149" s="12" cm="1">
        <f t="array" aca="1" ref="BU149" ca="1">_xlfn.STDEV.P((E149:BQ149 - OFFSET(E149:BQ149,0,1)) / OFFSET(E149:BQ149,0,1)) * SQRT(COUNT(E149:BR149)-1)</f>
        <v>0.18462907224586037</v>
      </c>
      <c r="BV149" s="12" cm="1">
        <f t="array" ref="BV149">-(MAX(1 - (E149:BR149 / _xlfn.SCAN(E149, E149:BR149, _xlfn.LAMBDA(_xlpm.a,_xlpm.b, MAX(_xlpm.a, _xlpm.b))))))</f>
        <v>-8.97543038609393E-2</v>
      </c>
      <c r="BW149" s="14">
        <f t="shared" ca="1" si="5"/>
        <v>0.32285955317106835</v>
      </c>
    </row>
    <row r="150" spans="1:75" x14ac:dyDescent="0.45">
      <c r="A150" s="2" t="s">
        <v>317</v>
      </c>
      <c r="B150" t="s">
        <v>318</v>
      </c>
      <c r="C150" t="s">
        <v>37</v>
      </c>
      <c r="D150" t="s">
        <v>29</v>
      </c>
      <c r="E150">
        <v>319</v>
      </c>
      <c r="F150">
        <v>318.60000000000002</v>
      </c>
      <c r="G150">
        <v>319</v>
      </c>
      <c r="H150">
        <v>324.8</v>
      </c>
      <c r="I150">
        <v>323</v>
      </c>
      <c r="J150">
        <v>328</v>
      </c>
      <c r="K150">
        <v>327.8</v>
      </c>
      <c r="L150">
        <v>345.4</v>
      </c>
      <c r="M150">
        <v>329.2</v>
      </c>
      <c r="N150">
        <v>330</v>
      </c>
      <c r="O150">
        <v>337</v>
      </c>
      <c r="P150">
        <v>330.4</v>
      </c>
      <c r="Q150">
        <v>329.6</v>
      </c>
      <c r="R150">
        <v>332</v>
      </c>
      <c r="S150">
        <v>325.2</v>
      </c>
      <c r="T150">
        <v>326.39999999999998</v>
      </c>
      <c r="U150">
        <v>326.8</v>
      </c>
      <c r="V150">
        <v>312.8</v>
      </c>
      <c r="W150">
        <v>309.2</v>
      </c>
      <c r="X150">
        <v>298.60000000000002</v>
      </c>
      <c r="Y150">
        <v>294.60000000000002</v>
      </c>
      <c r="Z150">
        <v>294</v>
      </c>
      <c r="AA150">
        <v>293.39999999999998</v>
      </c>
      <c r="AB150">
        <v>297.60000000000002</v>
      </c>
      <c r="AC150">
        <v>306.8</v>
      </c>
      <c r="AD150">
        <v>305.2</v>
      </c>
      <c r="AE150">
        <v>311</v>
      </c>
      <c r="AF150">
        <v>320.2</v>
      </c>
      <c r="AG150">
        <v>346.8</v>
      </c>
      <c r="AH150">
        <v>365</v>
      </c>
      <c r="AI150">
        <v>364</v>
      </c>
      <c r="AJ150">
        <v>374.4</v>
      </c>
      <c r="AK150">
        <v>380.8</v>
      </c>
      <c r="AL150">
        <v>383</v>
      </c>
      <c r="AM150">
        <v>389</v>
      </c>
      <c r="AN150">
        <v>377</v>
      </c>
      <c r="AO150">
        <v>372.2</v>
      </c>
      <c r="AP150">
        <v>372.4</v>
      </c>
      <c r="AQ150">
        <v>384</v>
      </c>
      <c r="AR150">
        <v>372.4</v>
      </c>
      <c r="AS150">
        <v>364.6</v>
      </c>
      <c r="AT150">
        <v>363</v>
      </c>
      <c r="AU150">
        <v>365.4</v>
      </c>
      <c r="AV150">
        <v>380.6</v>
      </c>
      <c r="AW150">
        <v>368.8</v>
      </c>
      <c r="AX150">
        <v>366.2</v>
      </c>
      <c r="AY150">
        <v>373</v>
      </c>
      <c r="AZ150">
        <v>355.2</v>
      </c>
      <c r="BA150">
        <v>357.8</v>
      </c>
      <c r="BB150">
        <v>358.6</v>
      </c>
      <c r="BC150">
        <v>357.2</v>
      </c>
      <c r="BD150">
        <v>349.6</v>
      </c>
      <c r="BE150">
        <v>350.8</v>
      </c>
      <c r="BF150">
        <v>354</v>
      </c>
      <c r="BG150">
        <v>356.2</v>
      </c>
      <c r="BH150">
        <v>361.6</v>
      </c>
      <c r="BI150">
        <v>356.4</v>
      </c>
      <c r="BJ150">
        <v>348.2</v>
      </c>
      <c r="BK150">
        <v>355</v>
      </c>
      <c r="BL150">
        <v>363</v>
      </c>
      <c r="BM150">
        <v>366.2</v>
      </c>
      <c r="BN150">
        <v>366.2</v>
      </c>
      <c r="BO150">
        <v>366.2</v>
      </c>
      <c r="BP150">
        <v>371.4</v>
      </c>
      <c r="BQ150">
        <v>369.6</v>
      </c>
      <c r="BR150">
        <v>364.6</v>
      </c>
      <c r="BS150" s="12">
        <f t="shared" si="4"/>
        <v>0.14294670846394991</v>
      </c>
      <c r="BT150" s="13" cm="1">
        <f t="array" aca="1" ref="BT150" ca="1">_xlfn.PERCENTILE.INC((OFFSET(E150,0,1,1,COLUMNS(E150:BR150)-1) - E150:BQ150) / E150:BQ150, 0.05) * SQRT(COUNT(E150:BR150) - 1)</f>
        <v>-0.2711043022011182</v>
      </c>
      <c r="BU150" s="12" cm="1">
        <f t="array" aca="1" ref="BU150" ca="1">_xlfn.STDEV.P((E150:BQ150 - OFFSET(E150:BQ150,0,1)) / OFFSET(E150:BQ150,0,1)) * SQRT(COUNT(E150:BR150)-1)</f>
        <v>0.18556957426277298</v>
      </c>
      <c r="BV150" s="12" cm="1">
        <f t="array" ref="BV150">-(MAX(1 - (E150:BR150 / _xlfn.SCAN(E150, E150:BR150, _xlfn.LAMBDA(_xlpm.a,_xlpm.b, MAX(_xlpm.a, _xlpm.b))))))</f>
        <v>-0.15055008685581939</v>
      </c>
      <c r="BW150" s="14">
        <f t="shared" ca="1" si="5"/>
        <v>0.79848061867152198</v>
      </c>
    </row>
    <row r="151" spans="1:75" x14ac:dyDescent="0.45">
      <c r="A151" s="2" t="s">
        <v>319</v>
      </c>
      <c r="B151" t="s">
        <v>320</v>
      </c>
      <c r="C151" t="s">
        <v>37</v>
      </c>
      <c r="D151" t="s">
        <v>8</v>
      </c>
      <c r="E151">
        <v>4.79</v>
      </c>
      <c r="F151">
        <v>4.8600000000000003</v>
      </c>
      <c r="G151">
        <v>4.8899999999999997</v>
      </c>
      <c r="H151">
        <v>5.05</v>
      </c>
      <c r="I151">
        <v>4.9349999999999996</v>
      </c>
      <c r="J151">
        <v>4.8449999999999998</v>
      </c>
      <c r="K151">
        <v>4.8099999999999996</v>
      </c>
      <c r="L151">
        <v>4.8150000000000004</v>
      </c>
      <c r="M151">
        <v>4.68</v>
      </c>
      <c r="N151">
        <v>4.67</v>
      </c>
      <c r="O151">
        <v>4.46</v>
      </c>
      <c r="P151">
        <v>4.46</v>
      </c>
      <c r="Q151">
        <v>4.42</v>
      </c>
      <c r="R151">
        <v>4.4000000000000004</v>
      </c>
      <c r="S151">
        <v>4.3499999999999996</v>
      </c>
      <c r="T151">
        <v>4.3099999999999996</v>
      </c>
      <c r="U151">
        <v>4.26</v>
      </c>
      <c r="V151">
        <v>4.165</v>
      </c>
      <c r="W151">
        <v>4.18</v>
      </c>
      <c r="X151">
        <v>3.9750000000000001</v>
      </c>
      <c r="Y151">
        <v>3.97</v>
      </c>
      <c r="Z151">
        <v>3.9550000000000001</v>
      </c>
      <c r="AA151">
        <v>3.92</v>
      </c>
      <c r="AB151">
        <v>3.9</v>
      </c>
      <c r="AC151">
        <v>4.0250000000000004</v>
      </c>
      <c r="AD151">
        <v>4.17</v>
      </c>
      <c r="AE151">
        <v>4.22</v>
      </c>
      <c r="AF151">
        <v>4.3150000000000004</v>
      </c>
      <c r="AG151">
        <v>4.49</v>
      </c>
      <c r="AH151">
        <v>4.55</v>
      </c>
      <c r="AI151">
        <v>4.38</v>
      </c>
      <c r="AJ151">
        <v>4.3650000000000002</v>
      </c>
      <c r="AK151">
        <v>4.5</v>
      </c>
      <c r="AL151">
        <v>4.5549999999999997</v>
      </c>
      <c r="AM151">
        <v>4.63</v>
      </c>
      <c r="AN151">
        <v>4.55</v>
      </c>
      <c r="AO151">
        <v>4.5949999999999998</v>
      </c>
      <c r="AP151">
        <v>4.6449999999999996</v>
      </c>
      <c r="AQ151">
        <v>4.6150000000000002</v>
      </c>
      <c r="AR151">
        <v>4.7699999999999996</v>
      </c>
      <c r="AS151">
        <v>4.7649999999999997</v>
      </c>
      <c r="AT151">
        <v>4.7300000000000004</v>
      </c>
      <c r="AU151">
        <v>4.5999999999999996</v>
      </c>
      <c r="AV151">
        <v>4.51</v>
      </c>
      <c r="AW151">
        <v>4.5250000000000004</v>
      </c>
      <c r="AX151">
        <v>4.5049999999999999</v>
      </c>
      <c r="AY151">
        <v>4.5549999999999997</v>
      </c>
      <c r="AZ151">
        <v>4.5350000000000001</v>
      </c>
      <c r="BA151">
        <v>4.5599999999999996</v>
      </c>
      <c r="BB151">
        <v>4.4850000000000003</v>
      </c>
      <c r="BC151">
        <v>4.47</v>
      </c>
      <c r="BD151">
        <v>4.51</v>
      </c>
      <c r="BE151">
        <v>4.6449999999999996</v>
      </c>
      <c r="BF151">
        <v>4.4400000000000004</v>
      </c>
      <c r="BG151">
        <v>4.5549999999999997</v>
      </c>
      <c r="BH151">
        <v>4.6399999999999997</v>
      </c>
      <c r="BI151">
        <v>4.6550000000000002</v>
      </c>
      <c r="BJ151">
        <v>4.5</v>
      </c>
      <c r="BK151">
        <v>4.53</v>
      </c>
      <c r="BL151">
        <v>4.5999999999999996</v>
      </c>
      <c r="BM151">
        <v>4.5999999999999996</v>
      </c>
      <c r="BN151">
        <v>4.5999999999999996</v>
      </c>
      <c r="BO151">
        <v>4.71</v>
      </c>
      <c r="BP151">
        <v>4.8499999999999996</v>
      </c>
      <c r="BQ151">
        <v>4.9400000000000004</v>
      </c>
      <c r="BR151">
        <v>4.9400000000000004</v>
      </c>
      <c r="BS151" s="12">
        <f t="shared" si="4"/>
        <v>3.1315240083507383E-2</v>
      </c>
      <c r="BT151" s="13" cm="1">
        <f t="array" aca="1" ref="BT151" ca="1">_xlfn.PERCENTILE.INC((OFFSET(E151,0,1,1,COLUMNS(E151:BR151)-1) - E151:BQ151) / E151:BQ151, 0.05) * SQRT(COUNT(E151:BR151) - 1)</f>
        <v>-0.29467242316263287</v>
      </c>
      <c r="BU151" s="12" cm="1">
        <f t="array" aca="1" ref="BU151" ca="1">_xlfn.STDEV.P((E151:BQ151 - OFFSET(E151:BQ151,0,1)) / OFFSET(E151:BQ151,0,1)) * SQRT(COUNT(E151:BR151)-1)</f>
        <v>0.16403027991596328</v>
      </c>
      <c r="BV151" s="12" cm="1">
        <f t="array" ref="BV151">-(MAX(1 - (E151:BR151 / _xlfn.SCAN(E151, E151:BR151, _xlfn.LAMBDA(_xlpm.a,_xlpm.b, MAX(_xlpm.a, _xlpm.b))))))</f>
        <v>-0.2277227722772277</v>
      </c>
      <c r="BW151" s="14">
        <f t="shared" ca="1" si="5"/>
        <v>0.22277740489273606</v>
      </c>
    </row>
    <row r="152" spans="1:75" x14ac:dyDescent="0.45">
      <c r="A152" s="2" t="s">
        <v>321</v>
      </c>
      <c r="B152" t="s">
        <v>322</v>
      </c>
      <c r="C152" t="s">
        <v>19</v>
      </c>
      <c r="D152" t="s">
        <v>8</v>
      </c>
      <c r="E152">
        <v>20.399999999999999</v>
      </c>
      <c r="F152">
        <v>21.1</v>
      </c>
      <c r="G152">
        <v>22</v>
      </c>
      <c r="H152">
        <v>22.5</v>
      </c>
      <c r="I152">
        <v>22.2</v>
      </c>
      <c r="J152">
        <v>22.55</v>
      </c>
      <c r="K152">
        <v>23.6</v>
      </c>
      <c r="L152">
        <v>23.3</v>
      </c>
      <c r="M152">
        <v>22.75</v>
      </c>
      <c r="N152">
        <v>23.05</v>
      </c>
      <c r="O152">
        <v>23</v>
      </c>
      <c r="P152">
        <v>23</v>
      </c>
      <c r="Q152">
        <v>23.7</v>
      </c>
      <c r="R152">
        <v>24.1</v>
      </c>
      <c r="S152">
        <v>22.95</v>
      </c>
      <c r="T152">
        <v>22.65</v>
      </c>
      <c r="U152">
        <v>22.55</v>
      </c>
      <c r="V152">
        <v>21.5</v>
      </c>
      <c r="W152">
        <v>21.65</v>
      </c>
      <c r="X152">
        <v>20.55</v>
      </c>
      <c r="Y152">
        <v>21.15</v>
      </c>
      <c r="Z152">
        <v>20.8</v>
      </c>
      <c r="AA152">
        <v>21.05</v>
      </c>
      <c r="AB152">
        <v>22.5</v>
      </c>
      <c r="AC152">
        <v>23</v>
      </c>
      <c r="AD152">
        <v>23.75</v>
      </c>
      <c r="AE152">
        <v>24.2</v>
      </c>
      <c r="AF152">
        <v>29.7</v>
      </c>
      <c r="AG152">
        <v>28.9</v>
      </c>
      <c r="AH152">
        <v>28.5</v>
      </c>
      <c r="AI152">
        <v>28.3</v>
      </c>
      <c r="AJ152">
        <v>27.7</v>
      </c>
      <c r="AK152">
        <v>29.25</v>
      </c>
      <c r="AL152">
        <v>29.65</v>
      </c>
      <c r="AM152">
        <v>29.45</v>
      </c>
      <c r="AN152">
        <v>29.65</v>
      </c>
      <c r="AO152">
        <v>29.8</v>
      </c>
      <c r="AP152">
        <v>29.9</v>
      </c>
      <c r="AQ152">
        <v>30.15</v>
      </c>
      <c r="AR152">
        <v>31.1</v>
      </c>
      <c r="AS152">
        <v>29.35</v>
      </c>
      <c r="AT152">
        <v>30.1</v>
      </c>
      <c r="AU152">
        <v>30.5</v>
      </c>
      <c r="AV152">
        <v>30.85</v>
      </c>
      <c r="AW152">
        <v>31</v>
      </c>
      <c r="AX152">
        <v>31.65</v>
      </c>
      <c r="AY152">
        <v>31.9</v>
      </c>
      <c r="AZ152">
        <v>31.2</v>
      </c>
      <c r="BA152">
        <v>31.8</v>
      </c>
      <c r="BB152">
        <v>32.299999999999997</v>
      </c>
      <c r="BC152">
        <v>32.5</v>
      </c>
      <c r="BD152">
        <v>32</v>
      </c>
      <c r="BE152">
        <v>30.35</v>
      </c>
      <c r="BF152">
        <v>30.5</v>
      </c>
      <c r="BG152">
        <v>30.65</v>
      </c>
      <c r="BH152">
        <v>30.85</v>
      </c>
      <c r="BI152">
        <v>30.85</v>
      </c>
      <c r="BJ152">
        <v>30.25</v>
      </c>
      <c r="BK152">
        <v>30.6</v>
      </c>
      <c r="BL152">
        <v>29.9</v>
      </c>
      <c r="BM152">
        <v>30.05</v>
      </c>
      <c r="BN152">
        <v>30.05</v>
      </c>
      <c r="BO152">
        <v>30.2</v>
      </c>
      <c r="BP152">
        <v>30.15</v>
      </c>
      <c r="BQ152">
        <v>30.45</v>
      </c>
      <c r="BR152">
        <v>30</v>
      </c>
      <c r="BS152" s="12">
        <f t="shared" si="4"/>
        <v>0.47058823529411775</v>
      </c>
      <c r="BT152" s="13" cm="1">
        <f t="array" aca="1" ref="BT152" ca="1">_xlfn.PERCENTILE.INC((OFFSET(E152,0,1,1,COLUMNS(E152:BR152)-1) - E152:BQ152) / E152:BQ152, 0.05) * SQRT(COUNT(E152:BR152) - 1)</f>
        <v>-0.38285172776097559</v>
      </c>
      <c r="BU152" s="12" cm="1">
        <f t="array" aca="1" ref="BU152" ca="1">_xlfn.STDEV.P((E152:BQ152 - OFFSET(E152:BQ152,0,1)) / OFFSET(E152:BQ152,0,1)) * SQRT(COUNT(E152:BR152)-1)</f>
        <v>0.26805330545879819</v>
      </c>
      <c r="BV152" s="12" cm="1">
        <f t="array" ref="BV152">-(MAX(1 - (E152:BR152 / _xlfn.SCAN(E152, E152:BR152, _xlfn.LAMBDA(_xlpm.a,_xlpm.b, MAX(_xlpm.a, _xlpm.b))))))</f>
        <v>-0.14730290456431538</v>
      </c>
      <c r="BW152" s="14">
        <f t="shared" ca="1" si="5"/>
        <v>1.7750769179276327</v>
      </c>
    </row>
    <row r="153" spans="1:75" x14ac:dyDescent="0.45">
      <c r="A153" s="2" t="s">
        <v>323</v>
      </c>
      <c r="B153" t="s">
        <v>324</v>
      </c>
      <c r="C153" t="s">
        <v>16</v>
      </c>
      <c r="D153" t="s">
        <v>8</v>
      </c>
      <c r="E153">
        <v>34.35</v>
      </c>
      <c r="F153">
        <v>34.4</v>
      </c>
      <c r="G153">
        <v>35</v>
      </c>
      <c r="H153">
        <v>35.65</v>
      </c>
      <c r="I153">
        <v>35.200000000000003</v>
      </c>
      <c r="J153">
        <v>35.700000000000003</v>
      </c>
      <c r="K153">
        <v>35.5</v>
      </c>
      <c r="L153">
        <v>35.450000000000003</v>
      </c>
      <c r="M153">
        <v>36.35</v>
      </c>
      <c r="N153">
        <v>35.700000000000003</v>
      </c>
      <c r="O153">
        <v>35.6</v>
      </c>
      <c r="P153">
        <v>36.35</v>
      </c>
      <c r="Q153">
        <v>35.4</v>
      </c>
      <c r="R153">
        <v>35.799999999999997</v>
      </c>
      <c r="S153">
        <v>36</v>
      </c>
      <c r="T153">
        <v>36.4</v>
      </c>
      <c r="U153">
        <v>36.9</v>
      </c>
      <c r="V153">
        <v>36</v>
      </c>
      <c r="W153">
        <v>35.85</v>
      </c>
      <c r="X153">
        <v>34.75</v>
      </c>
      <c r="Y153">
        <v>34.25</v>
      </c>
      <c r="Z153">
        <v>35.299999999999997</v>
      </c>
      <c r="AA153">
        <v>35.200000000000003</v>
      </c>
      <c r="AB153">
        <v>35.6</v>
      </c>
      <c r="AC153">
        <v>35.049999999999997</v>
      </c>
      <c r="AD153">
        <v>36.200000000000003</v>
      </c>
      <c r="AE153">
        <v>36.5</v>
      </c>
      <c r="AF153">
        <v>37.700000000000003</v>
      </c>
      <c r="AG153">
        <v>37.5</v>
      </c>
      <c r="AH153">
        <v>38.700000000000003</v>
      </c>
      <c r="AI153">
        <v>38.35</v>
      </c>
      <c r="AJ153">
        <v>38.25</v>
      </c>
      <c r="AK153">
        <v>39</v>
      </c>
      <c r="AL153">
        <v>38.950000000000003</v>
      </c>
      <c r="AM153">
        <v>39.799999999999997</v>
      </c>
      <c r="AN153">
        <v>39.75</v>
      </c>
      <c r="AO153">
        <v>40.25</v>
      </c>
      <c r="AP153">
        <v>40.299999999999997</v>
      </c>
      <c r="AQ153">
        <v>40.15</v>
      </c>
      <c r="AR153">
        <v>41.3</v>
      </c>
      <c r="AS153">
        <v>42.85</v>
      </c>
      <c r="AT153">
        <v>43.6</v>
      </c>
      <c r="AU153">
        <v>43.6</v>
      </c>
      <c r="AV153">
        <v>43.95</v>
      </c>
      <c r="AW153">
        <v>43.15</v>
      </c>
      <c r="AX153">
        <v>44.9</v>
      </c>
      <c r="AY153">
        <v>44</v>
      </c>
      <c r="AZ153">
        <v>44.6</v>
      </c>
      <c r="BA153">
        <v>45.9</v>
      </c>
      <c r="BB153">
        <v>47.85</v>
      </c>
      <c r="BC153">
        <v>47.75</v>
      </c>
      <c r="BD153">
        <v>46.55</v>
      </c>
      <c r="BE153">
        <v>48</v>
      </c>
      <c r="BF153">
        <v>48.25</v>
      </c>
      <c r="BG153">
        <v>46.95</v>
      </c>
      <c r="BH153">
        <v>48.15</v>
      </c>
      <c r="BI153">
        <v>49.75</v>
      </c>
      <c r="BJ153">
        <v>48.35</v>
      </c>
      <c r="BK153">
        <v>48.9</v>
      </c>
      <c r="BL153">
        <v>49.4</v>
      </c>
      <c r="BM153">
        <v>49.4</v>
      </c>
      <c r="BN153">
        <v>49.4</v>
      </c>
      <c r="BO153">
        <v>48.95</v>
      </c>
      <c r="BP153">
        <v>49.9</v>
      </c>
      <c r="BQ153">
        <v>51.7</v>
      </c>
      <c r="BR153">
        <v>51.7</v>
      </c>
      <c r="BS153" s="12">
        <f t="shared" si="4"/>
        <v>0.50509461426491997</v>
      </c>
      <c r="BT153" s="13" cm="1">
        <f t="array" aca="1" ref="BT153" ca="1">_xlfn.PERCENTILE.INC((OFFSET(E153,0,1,1,COLUMNS(E153:BR153)-1) - E153:BQ153) / E153:BQ153, 0.05) * SQRT(COUNT(E153:BR153) - 1)</f>
        <v>-0.20908674119816037</v>
      </c>
      <c r="BU153" s="12" cm="1">
        <f t="array" aca="1" ref="BU153" ca="1">_xlfn.STDEV.P((E153:BQ153 - OFFSET(E153:BQ153,0,1)) / OFFSET(E153:BQ153,0,1)) * SQRT(COUNT(E153:BR153)-1)</f>
        <v>0.15027274287144896</v>
      </c>
      <c r="BV153" s="12" cm="1">
        <f t="array" ref="BV153">-(MAX(1 - (E153:BR153 / _xlfn.SCAN(E153, E153:BR153, _xlfn.LAMBDA(_xlpm.a,_xlpm.b, MAX(_xlpm.a, _xlpm.b))))))</f>
        <v>-7.1815718157181574E-2</v>
      </c>
      <c r="BW153" s="14">
        <f t="shared" ca="1" si="5"/>
        <v>3.3959692523977907</v>
      </c>
    </row>
    <row r="154" spans="1:75" x14ac:dyDescent="0.45">
      <c r="A154" s="2" t="s">
        <v>325</v>
      </c>
      <c r="B154" t="s">
        <v>326</v>
      </c>
      <c r="C154" t="s">
        <v>37</v>
      </c>
      <c r="D154" t="s">
        <v>29</v>
      </c>
      <c r="E154">
        <v>886</v>
      </c>
      <c r="F154">
        <v>890</v>
      </c>
      <c r="G154">
        <v>890</v>
      </c>
      <c r="H154">
        <v>900</v>
      </c>
      <c r="I154">
        <v>891</v>
      </c>
      <c r="J154">
        <v>935</v>
      </c>
      <c r="K154">
        <v>918</v>
      </c>
      <c r="L154">
        <v>911</v>
      </c>
      <c r="M154">
        <v>908</v>
      </c>
      <c r="N154">
        <v>915</v>
      </c>
      <c r="O154">
        <v>908</v>
      </c>
      <c r="P154">
        <v>891</v>
      </c>
      <c r="Q154">
        <v>904</v>
      </c>
      <c r="R154">
        <v>899</v>
      </c>
      <c r="S154">
        <v>900</v>
      </c>
      <c r="T154">
        <v>922</v>
      </c>
      <c r="U154">
        <v>920</v>
      </c>
      <c r="V154">
        <v>920</v>
      </c>
      <c r="W154">
        <v>907</v>
      </c>
      <c r="X154">
        <v>888</v>
      </c>
      <c r="Y154">
        <v>860</v>
      </c>
      <c r="Z154">
        <v>897</v>
      </c>
      <c r="AA154">
        <v>899</v>
      </c>
      <c r="AB154">
        <v>924</v>
      </c>
      <c r="AC154">
        <v>917</v>
      </c>
      <c r="AD154">
        <v>919</v>
      </c>
      <c r="AE154">
        <v>912</v>
      </c>
      <c r="AF154">
        <v>990</v>
      </c>
      <c r="AG154">
        <v>1068</v>
      </c>
      <c r="AH154">
        <v>1100</v>
      </c>
      <c r="AI154">
        <v>1054</v>
      </c>
      <c r="AJ154">
        <v>1050</v>
      </c>
      <c r="AK154">
        <v>1104</v>
      </c>
      <c r="AL154">
        <v>1176</v>
      </c>
      <c r="AM154">
        <v>1212</v>
      </c>
      <c r="AN154">
        <v>1208</v>
      </c>
      <c r="AO154">
        <v>1204</v>
      </c>
      <c r="AP154">
        <v>1240</v>
      </c>
      <c r="AQ154">
        <v>1250</v>
      </c>
      <c r="AR154">
        <v>1226</v>
      </c>
      <c r="AS154">
        <v>1200</v>
      </c>
      <c r="AT154">
        <v>1170</v>
      </c>
      <c r="AU154">
        <v>1120</v>
      </c>
      <c r="AV154">
        <v>1190</v>
      </c>
      <c r="AW154">
        <v>1162</v>
      </c>
      <c r="AX154">
        <v>1216</v>
      </c>
      <c r="AY154">
        <v>1222</v>
      </c>
      <c r="AZ154">
        <v>1192</v>
      </c>
      <c r="BA154">
        <v>1208</v>
      </c>
      <c r="BB154">
        <v>1210</v>
      </c>
      <c r="BC154">
        <v>1204</v>
      </c>
      <c r="BD154">
        <v>1184</v>
      </c>
      <c r="BE154">
        <v>1190</v>
      </c>
      <c r="BF154">
        <v>1214</v>
      </c>
      <c r="BG154">
        <v>1200</v>
      </c>
      <c r="BH154">
        <v>1214</v>
      </c>
      <c r="BI154">
        <v>1174</v>
      </c>
      <c r="BJ154">
        <v>1132</v>
      </c>
      <c r="BK154">
        <v>1182</v>
      </c>
      <c r="BL154">
        <v>1218</v>
      </c>
      <c r="BM154">
        <v>1210</v>
      </c>
      <c r="BN154">
        <v>1210</v>
      </c>
      <c r="BO154">
        <v>1210</v>
      </c>
      <c r="BP154">
        <v>1236</v>
      </c>
      <c r="BQ154">
        <v>1258</v>
      </c>
      <c r="BR154">
        <v>1220</v>
      </c>
      <c r="BS154" s="12">
        <f t="shared" si="4"/>
        <v>0.37697516930022573</v>
      </c>
      <c r="BT154" s="13" cm="1">
        <f t="array" aca="1" ref="BT154" ca="1">_xlfn.PERCENTILE.INC((OFFSET(E154,0,1,1,COLUMNS(E154:BR154)-1) - E154:BQ154) / E154:BQ154, 0.05) * SQRT(COUNT(E154:BR154) - 1)</f>
        <v>-0.26335727441456691</v>
      </c>
      <c r="BU154" s="12" cm="1">
        <f t="array" aca="1" ref="BU154" ca="1">_xlfn.STDEV.P((E154:BQ154 - OFFSET(E154:BQ154,0,1)) / OFFSET(E154:BQ154,0,1)) * SQRT(COUNT(E154:BR154)-1)</f>
        <v>0.21836504974030188</v>
      </c>
      <c r="BV154" s="12" cm="1">
        <f t="array" ref="BV154">-(MAX(1 - (E154:BR154 / _xlfn.SCAN(E154, E154:BR154, _xlfn.LAMBDA(_xlpm.a,_xlpm.b, MAX(_xlpm.a, _xlpm.b))))))</f>
        <v>-0.10399999999999998</v>
      </c>
      <c r="BW154" s="14">
        <f t="shared" ca="1" si="5"/>
        <v>1.7502900292641737</v>
      </c>
    </row>
    <row r="155" spans="1:75" x14ac:dyDescent="0.45">
      <c r="A155" s="2" t="s">
        <v>327</v>
      </c>
      <c r="B155" t="s">
        <v>328</v>
      </c>
      <c r="C155" t="s">
        <v>37</v>
      </c>
      <c r="D155" t="s">
        <v>8</v>
      </c>
      <c r="E155">
        <v>26.1</v>
      </c>
      <c r="F155">
        <v>26.16</v>
      </c>
      <c r="G155">
        <v>26.66</v>
      </c>
      <c r="H155">
        <v>26.8</v>
      </c>
      <c r="I155">
        <v>26.68</v>
      </c>
      <c r="J155">
        <v>26.84</v>
      </c>
      <c r="K155">
        <v>27.32</v>
      </c>
      <c r="L155">
        <v>27.28</v>
      </c>
      <c r="M155">
        <v>26.86</v>
      </c>
      <c r="N155">
        <v>27.12</v>
      </c>
      <c r="O155">
        <v>26.6</v>
      </c>
      <c r="P155">
        <v>26.96</v>
      </c>
      <c r="Q155">
        <v>27.62</v>
      </c>
      <c r="R155">
        <v>27.62</v>
      </c>
      <c r="S155">
        <v>26.88</v>
      </c>
      <c r="T155">
        <v>26.64</v>
      </c>
      <c r="U155">
        <v>26.6</v>
      </c>
      <c r="V155">
        <v>26.02</v>
      </c>
      <c r="W155">
        <v>25.4</v>
      </c>
      <c r="X155">
        <v>24.26</v>
      </c>
      <c r="Y155">
        <v>24.16</v>
      </c>
      <c r="Z155">
        <v>24.4</v>
      </c>
      <c r="AA155">
        <v>25.1</v>
      </c>
      <c r="AB155">
        <v>25.96</v>
      </c>
      <c r="AC155">
        <v>26.72</v>
      </c>
      <c r="AD155">
        <v>27.38</v>
      </c>
      <c r="AE155">
        <v>27.22</v>
      </c>
      <c r="AF155">
        <v>28.14</v>
      </c>
      <c r="AG155">
        <v>27.46</v>
      </c>
      <c r="AH155">
        <v>27.68</v>
      </c>
      <c r="AI155">
        <v>27.3</v>
      </c>
      <c r="AJ155">
        <v>28</v>
      </c>
      <c r="AK155">
        <v>28.72</v>
      </c>
      <c r="AL155">
        <v>28.52</v>
      </c>
      <c r="AM155">
        <v>28.46</v>
      </c>
      <c r="AN155">
        <v>28</v>
      </c>
      <c r="AO155">
        <v>27.82</v>
      </c>
      <c r="AP155">
        <v>27.54</v>
      </c>
      <c r="AQ155">
        <v>27.6</v>
      </c>
      <c r="AR155">
        <v>28.24</v>
      </c>
      <c r="AS155">
        <v>27.84</v>
      </c>
      <c r="AT155">
        <v>28</v>
      </c>
      <c r="AU155">
        <v>27.84</v>
      </c>
      <c r="AV155">
        <v>28.02</v>
      </c>
      <c r="AW155">
        <v>27.12</v>
      </c>
      <c r="AX155">
        <v>27.54</v>
      </c>
      <c r="AY155">
        <v>27.66</v>
      </c>
      <c r="AZ155">
        <v>27.4</v>
      </c>
      <c r="BA155">
        <v>27.22</v>
      </c>
      <c r="BB155">
        <v>27.1</v>
      </c>
      <c r="BC155">
        <v>26.84</v>
      </c>
      <c r="BD155">
        <v>26.74</v>
      </c>
      <c r="BE155">
        <v>27.18</v>
      </c>
      <c r="BF155">
        <v>27.32</v>
      </c>
      <c r="BG155">
        <v>26.96</v>
      </c>
      <c r="BH155">
        <v>26.98</v>
      </c>
      <c r="BI155">
        <v>26.74</v>
      </c>
      <c r="BJ155">
        <v>26.34</v>
      </c>
      <c r="BK155">
        <v>26.7</v>
      </c>
      <c r="BL155">
        <v>27.2</v>
      </c>
      <c r="BM155">
        <v>27.2</v>
      </c>
      <c r="BN155">
        <v>27.2</v>
      </c>
      <c r="BO155">
        <v>27.38</v>
      </c>
      <c r="BP155">
        <v>27.3</v>
      </c>
      <c r="BQ155">
        <v>27.24</v>
      </c>
      <c r="BR155">
        <v>27.24</v>
      </c>
      <c r="BS155" s="12">
        <f t="shared" si="4"/>
        <v>4.3678160919540111E-2</v>
      </c>
      <c r="BT155" s="13" cm="1">
        <f t="array" aca="1" ref="BT155" ca="1">_xlfn.PERCENTILE.INC((OFFSET(E155,0,1,1,COLUMNS(E155:BR155)-1) - E155:BQ155) / E155:BQ155, 0.05) * SQRT(COUNT(E155:BR155) - 1)</f>
        <v>-0.19428006920055371</v>
      </c>
      <c r="BU155" s="12" cm="1">
        <f t="array" aca="1" ref="BU155" ca="1">_xlfn.STDEV.P((E155:BQ155 - OFFSET(E155:BQ155,0,1)) / OFFSET(E155:BQ155,0,1)) * SQRT(COUNT(E155:BR155)-1)</f>
        <v>0.13121858151193361</v>
      </c>
      <c r="BV155" s="12" cm="1">
        <f t="array" ref="BV155">-(MAX(1 - (E155:BR155 / _xlfn.SCAN(E155, E155:BR155, _xlfn.LAMBDA(_xlpm.a,_xlpm.b, MAX(_xlpm.a, _xlpm.b))))))</f>
        <v>-0.12527154236060833</v>
      </c>
      <c r="BW155" s="14">
        <f t="shared" ca="1" si="5"/>
        <v>0.37269996639227854</v>
      </c>
    </row>
    <row r="156" spans="1:75" x14ac:dyDescent="0.45">
      <c r="A156" s="2" t="s">
        <v>329</v>
      </c>
      <c r="B156" t="s">
        <v>330</v>
      </c>
      <c r="C156" t="s">
        <v>37</v>
      </c>
      <c r="D156" t="s">
        <v>55</v>
      </c>
      <c r="E156">
        <v>36.799999999999997</v>
      </c>
      <c r="F156">
        <v>35.799999999999997</v>
      </c>
      <c r="G156">
        <v>36.5</v>
      </c>
      <c r="H156">
        <v>36.200000000000003</v>
      </c>
      <c r="I156">
        <v>35.950000000000003</v>
      </c>
      <c r="J156">
        <v>35.9</v>
      </c>
      <c r="K156">
        <v>35.700000000000003</v>
      </c>
      <c r="L156">
        <v>35</v>
      </c>
      <c r="M156">
        <v>34.9</v>
      </c>
      <c r="N156">
        <v>34.299999999999997</v>
      </c>
      <c r="O156">
        <v>33.85</v>
      </c>
      <c r="P156">
        <v>33.65</v>
      </c>
      <c r="Q156">
        <v>33</v>
      </c>
      <c r="R156">
        <v>32</v>
      </c>
      <c r="S156">
        <v>31.7</v>
      </c>
      <c r="T156">
        <v>29.6</v>
      </c>
      <c r="U156">
        <v>29.85</v>
      </c>
      <c r="V156">
        <v>30.2</v>
      </c>
      <c r="W156">
        <v>29.75</v>
      </c>
      <c r="X156">
        <v>28.1</v>
      </c>
      <c r="Y156">
        <v>27.9</v>
      </c>
      <c r="Z156">
        <v>27.6</v>
      </c>
      <c r="AA156">
        <v>27.75</v>
      </c>
      <c r="AB156">
        <v>29.2</v>
      </c>
      <c r="AC156">
        <v>29.6</v>
      </c>
      <c r="AD156">
        <v>30.8</v>
      </c>
      <c r="AE156">
        <v>31.05</v>
      </c>
      <c r="AF156">
        <v>32.549999999999997</v>
      </c>
      <c r="AG156">
        <v>34.25</v>
      </c>
      <c r="AH156">
        <v>34.25</v>
      </c>
      <c r="AI156">
        <v>34.6</v>
      </c>
      <c r="AJ156">
        <v>33.799999999999997</v>
      </c>
      <c r="AK156">
        <v>34.25</v>
      </c>
      <c r="AL156">
        <v>35</v>
      </c>
      <c r="AM156">
        <v>35.6</v>
      </c>
      <c r="AN156">
        <v>34.35</v>
      </c>
      <c r="AO156">
        <v>33.5</v>
      </c>
      <c r="AP156">
        <v>34.700000000000003</v>
      </c>
      <c r="AQ156">
        <v>35</v>
      </c>
      <c r="AR156">
        <v>35.299999999999997</v>
      </c>
      <c r="AS156">
        <v>35.4</v>
      </c>
      <c r="AT156">
        <v>34.75</v>
      </c>
      <c r="AU156">
        <v>34</v>
      </c>
      <c r="AV156">
        <v>34.6</v>
      </c>
      <c r="AW156">
        <v>34.799999999999997</v>
      </c>
      <c r="AX156">
        <v>35</v>
      </c>
      <c r="AY156">
        <v>36</v>
      </c>
      <c r="AZ156">
        <v>36.15</v>
      </c>
      <c r="BA156">
        <v>36.5</v>
      </c>
      <c r="BB156">
        <v>39</v>
      </c>
      <c r="BC156">
        <v>36.950000000000003</v>
      </c>
      <c r="BD156">
        <v>36.5</v>
      </c>
      <c r="BE156">
        <v>36.6</v>
      </c>
      <c r="BF156">
        <v>36.6</v>
      </c>
      <c r="BG156">
        <v>36.700000000000003</v>
      </c>
      <c r="BH156">
        <v>35.799999999999997</v>
      </c>
      <c r="BI156">
        <v>34.5</v>
      </c>
      <c r="BJ156">
        <v>34.299999999999997</v>
      </c>
      <c r="BK156">
        <v>34</v>
      </c>
      <c r="BL156">
        <v>33.85</v>
      </c>
      <c r="BM156">
        <v>33.85</v>
      </c>
      <c r="BN156">
        <v>33.85</v>
      </c>
      <c r="BO156">
        <v>34.299999999999997</v>
      </c>
      <c r="BP156">
        <v>35.5</v>
      </c>
      <c r="BQ156">
        <v>35.15</v>
      </c>
      <c r="BR156">
        <v>35.15</v>
      </c>
      <c r="BS156" s="12">
        <f t="shared" si="4"/>
        <v>-4.4836956521739094E-2</v>
      </c>
      <c r="BT156" s="13" cm="1">
        <f t="array" aca="1" ref="BT156" ca="1">_xlfn.PERCENTILE.INC((OFFSET(E156,0,1,1,COLUMNS(E156:BR156)-1) - E156:BQ156) / E156:BQ156, 0.05) * SQRT(COUNT(E156:BR156) - 1)</f>
        <v>-0.29082781818488862</v>
      </c>
      <c r="BU156" s="12" cm="1">
        <f t="array" aca="1" ref="BU156" ca="1">_xlfn.STDEV.P((E156:BQ156 - OFFSET(E156:BQ156,0,1)) / OFFSET(E156:BQ156,0,1)) * SQRT(COUNT(E156:BR156)-1)</f>
        <v>0.19868407698775731</v>
      </c>
      <c r="BV156" s="12" cm="1">
        <f t="array" ref="BV156">-(MAX(1 - (E156:BR156 / _xlfn.SCAN(E156, E156:BR156, _xlfn.LAMBDA(_xlpm.a,_xlpm.b, MAX(_xlpm.a, _xlpm.b))))))</f>
        <v>-0.24999999999999989</v>
      </c>
      <c r="BW156" s="14">
        <f t="shared" ca="1" si="5"/>
        <v>-0.19936150456676915</v>
      </c>
    </row>
    <row r="157" spans="1:75" x14ac:dyDescent="0.45">
      <c r="A157" s="2" t="s">
        <v>331</v>
      </c>
      <c r="B157" t="s">
        <v>332</v>
      </c>
      <c r="C157" t="s">
        <v>25</v>
      </c>
      <c r="D157" t="s">
        <v>8</v>
      </c>
      <c r="E157">
        <v>44.24</v>
      </c>
      <c r="F157">
        <v>43.12</v>
      </c>
      <c r="G157">
        <v>42.3</v>
      </c>
      <c r="H157">
        <v>42.4</v>
      </c>
      <c r="I157">
        <v>42.16</v>
      </c>
      <c r="J157">
        <v>42.7</v>
      </c>
      <c r="K157">
        <v>42.78</v>
      </c>
      <c r="L157">
        <v>43</v>
      </c>
      <c r="M157">
        <v>42.9</v>
      </c>
      <c r="N157">
        <v>42.86</v>
      </c>
      <c r="O157">
        <v>42.7</v>
      </c>
      <c r="P157">
        <v>43.14</v>
      </c>
      <c r="Q157">
        <v>42.82</v>
      </c>
      <c r="R157">
        <v>41.62</v>
      </c>
      <c r="S157">
        <v>41.6</v>
      </c>
      <c r="T157">
        <v>41.32</v>
      </c>
      <c r="U157">
        <v>42.04</v>
      </c>
      <c r="V157">
        <v>41.14</v>
      </c>
      <c r="W157">
        <v>40.340000000000003</v>
      </c>
      <c r="X157">
        <v>39.72</v>
      </c>
      <c r="Y157">
        <v>41.34</v>
      </c>
      <c r="Z157">
        <v>41.1</v>
      </c>
      <c r="AA157">
        <v>41.34</v>
      </c>
      <c r="AB157">
        <v>43.54</v>
      </c>
      <c r="AC157">
        <v>42.16</v>
      </c>
      <c r="AD157">
        <v>42.64</v>
      </c>
      <c r="AE157">
        <v>42.5</v>
      </c>
      <c r="AF157">
        <v>44.46</v>
      </c>
      <c r="AG157">
        <v>48.06</v>
      </c>
      <c r="AH157">
        <v>49.04</v>
      </c>
      <c r="AI157">
        <v>49.34</v>
      </c>
      <c r="AJ157">
        <v>49.9</v>
      </c>
      <c r="AK157">
        <v>50.7</v>
      </c>
      <c r="AL157">
        <v>51.1</v>
      </c>
      <c r="AM157">
        <v>50.9</v>
      </c>
      <c r="AN157">
        <v>49.96</v>
      </c>
      <c r="AO157">
        <v>49.3</v>
      </c>
      <c r="AP157">
        <v>49</v>
      </c>
      <c r="AQ157">
        <v>50.05</v>
      </c>
      <c r="AR157">
        <v>50.3</v>
      </c>
      <c r="AS157">
        <v>50.25</v>
      </c>
      <c r="AT157">
        <v>50.85</v>
      </c>
      <c r="AU157">
        <v>49.76</v>
      </c>
      <c r="AV157">
        <v>51.05</v>
      </c>
      <c r="AW157">
        <v>49.76</v>
      </c>
      <c r="AX157">
        <v>49.96</v>
      </c>
      <c r="AY157">
        <v>50.6</v>
      </c>
      <c r="AZ157">
        <v>50.5</v>
      </c>
      <c r="BA157">
        <v>50.65</v>
      </c>
      <c r="BB157">
        <v>50.75</v>
      </c>
      <c r="BC157">
        <v>49.46</v>
      </c>
      <c r="BD157">
        <v>48.8</v>
      </c>
      <c r="BE157">
        <v>48.98</v>
      </c>
      <c r="BF157">
        <v>48.96</v>
      </c>
      <c r="BG157">
        <v>47.8</v>
      </c>
      <c r="BH157">
        <v>47.72</v>
      </c>
      <c r="BI157">
        <v>47.9</v>
      </c>
      <c r="BJ157">
        <v>47.1</v>
      </c>
      <c r="BK157">
        <v>47.06</v>
      </c>
      <c r="BL157">
        <v>47.52</v>
      </c>
      <c r="BM157">
        <v>47.84</v>
      </c>
      <c r="BN157">
        <v>47.84</v>
      </c>
      <c r="BO157">
        <v>46.92</v>
      </c>
      <c r="BP157">
        <v>47.52</v>
      </c>
      <c r="BQ157">
        <v>47.1</v>
      </c>
      <c r="BR157">
        <v>46.26</v>
      </c>
      <c r="BS157" s="12">
        <f t="shared" si="4"/>
        <v>4.5660036166365187E-2</v>
      </c>
      <c r="BT157" s="13" cm="1">
        <f t="array" aca="1" ref="BT157" ca="1">_xlfn.PERCENTILE.INC((OFFSET(E157,0,1,1,COLUMNS(E157:BR157)-1) - E157:BQ157) / E157:BQ157, 0.05) * SQRT(COUNT(E157:BR157) - 1)</f>
        <v>-0.20403182541485737</v>
      </c>
      <c r="BU157" s="12" cm="1">
        <f t="array" aca="1" ref="BU157" ca="1">_xlfn.STDEV.P((E157:BQ157 - OFFSET(E157:BQ157,0,1)) / OFFSET(E157:BQ157,0,1)) * SQRT(COUNT(E157:BR157)-1)</f>
        <v>0.15348705495632678</v>
      </c>
      <c r="BV157" s="12" cm="1">
        <f t="array" ref="BV157">-(MAX(1 - (E157:BR157 / _xlfn.SCAN(E157, E157:BR157, _xlfn.LAMBDA(_xlpm.a,_xlpm.b, MAX(_xlpm.a, _xlpm.b))))))</f>
        <v>-0.10216998191681748</v>
      </c>
      <c r="BW157" s="14">
        <f t="shared" ca="1" si="5"/>
        <v>0.33153959583656478</v>
      </c>
    </row>
    <row r="158" spans="1:75" x14ac:dyDescent="0.45">
      <c r="A158" s="2" t="s">
        <v>333</v>
      </c>
      <c r="B158" t="s">
        <v>334</v>
      </c>
      <c r="C158" t="s">
        <v>19</v>
      </c>
      <c r="D158" t="s">
        <v>26</v>
      </c>
      <c r="E158">
        <v>113.5</v>
      </c>
      <c r="F158">
        <v>112.4</v>
      </c>
      <c r="G158">
        <v>114</v>
      </c>
      <c r="H158">
        <v>114</v>
      </c>
      <c r="I158">
        <v>113.6</v>
      </c>
      <c r="J158">
        <v>112.8</v>
      </c>
      <c r="K158">
        <v>111.6</v>
      </c>
      <c r="L158">
        <v>112.5</v>
      </c>
      <c r="M158">
        <v>110.8</v>
      </c>
      <c r="N158">
        <v>110.9</v>
      </c>
      <c r="O158">
        <v>109.8</v>
      </c>
      <c r="P158">
        <v>109.5</v>
      </c>
      <c r="Q158">
        <v>110</v>
      </c>
      <c r="R158">
        <v>109.4</v>
      </c>
      <c r="S158">
        <v>112</v>
      </c>
      <c r="T158">
        <v>111.3</v>
      </c>
      <c r="U158">
        <v>110.9</v>
      </c>
      <c r="V158">
        <v>104.3</v>
      </c>
      <c r="W158">
        <v>108.8</v>
      </c>
      <c r="X158">
        <v>108.6</v>
      </c>
      <c r="Y158">
        <v>113.2</v>
      </c>
      <c r="Z158">
        <v>118.9</v>
      </c>
      <c r="AA158">
        <v>116.3</v>
      </c>
      <c r="AB158">
        <v>120.6</v>
      </c>
      <c r="AC158">
        <v>124.3</v>
      </c>
      <c r="AD158">
        <v>124</v>
      </c>
      <c r="AE158">
        <v>122.8</v>
      </c>
      <c r="AF158">
        <v>128.5</v>
      </c>
      <c r="AG158">
        <v>125.3</v>
      </c>
      <c r="AH158">
        <v>128</v>
      </c>
      <c r="AI158">
        <v>128.1</v>
      </c>
      <c r="AJ158">
        <v>128.9</v>
      </c>
      <c r="AK158">
        <v>131.69999999999999</v>
      </c>
      <c r="AL158">
        <v>130.9</v>
      </c>
      <c r="AM158">
        <v>128.30000000000001</v>
      </c>
      <c r="AN158">
        <v>124.9</v>
      </c>
      <c r="AO158">
        <v>126.2</v>
      </c>
      <c r="AP158">
        <v>126.5</v>
      </c>
      <c r="AQ158">
        <v>93.5</v>
      </c>
      <c r="AR158">
        <v>94.65</v>
      </c>
      <c r="AS158">
        <v>94.2</v>
      </c>
      <c r="AT158">
        <v>92.75</v>
      </c>
      <c r="AU158">
        <v>96.35</v>
      </c>
      <c r="AV158">
        <v>94.65</v>
      </c>
      <c r="AW158">
        <v>92.1</v>
      </c>
      <c r="AX158">
        <v>93.5</v>
      </c>
      <c r="AY158">
        <v>94.75</v>
      </c>
      <c r="AZ158">
        <v>94.75</v>
      </c>
      <c r="BA158">
        <v>94.9</v>
      </c>
      <c r="BB158">
        <v>96.55</v>
      </c>
      <c r="BC158">
        <v>96.3</v>
      </c>
      <c r="BD158">
        <v>98.55</v>
      </c>
      <c r="BE158">
        <v>100.3</v>
      </c>
      <c r="BF158">
        <v>101.3</v>
      </c>
      <c r="BG158">
        <v>100.9</v>
      </c>
      <c r="BH158">
        <v>101.6</v>
      </c>
      <c r="BI158">
        <v>102.8</v>
      </c>
      <c r="BJ158">
        <v>98.8</v>
      </c>
      <c r="BK158">
        <v>99.6</v>
      </c>
      <c r="BL158">
        <v>100.3</v>
      </c>
      <c r="BM158">
        <v>100.3</v>
      </c>
      <c r="BN158">
        <v>100.3</v>
      </c>
      <c r="BO158">
        <v>100.9</v>
      </c>
      <c r="BP158">
        <v>102.9</v>
      </c>
      <c r="BQ158">
        <v>101.4</v>
      </c>
      <c r="BR158">
        <v>101.4</v>
      </c>
      <c r="BS158" s="12">
        <f t="shared" si="4"/>
        <v>-0.10660792951541845</v>
      </c>
      <c r="BT158" s="13" cm="1">
        <f t="array" aca="1" ref="BT158" ca="1">_xlfn.PERCENTILE.INC((OFFSET(E158,0,1,1,COLUMNS(E158:BR158)-1) - E158:BQ158) / E158:BQ158, 0.05) * SQRT(COUNT(E158:BR158) - 1)</f>
        <v>-0.21649716399251434</v>
      </c>
      <c r="BU158" s="12" cm="1">
        <f t="array" aca="1" ref="BU158" ca="1">_xlfn.STDEV.P((E158:BQ158 - OFFSET(E158:BQ158,0,1)) / OFFSET(E158:BQ158,0,1)) * SQRT(COUNT(E158:BR158)-1)</f>
        <v>0.38729782036860211</v>
      </c>
      <c r="BV158" s="12" cm="1">
        <f t="array" ref="BV158">-(MAX(1 - (E158:BR158 / _xlfn.SCAN(E158, E158:BR158, _xlfn.LAMBDA(_xlpm.a,_xlpm.b, MAX(_xlpm.a, _xlpm.b))))))</f>
        <v>-0.3006833712984055</v>
      </c>
      <c r="BW158" s="14">
        <f t="shared" ca="1" si="5"/>
        <v>-0.26176478199369002</v>
      </c>
    </row>
    <row r="159" spans="1:75" x14ac:dyDescent="0.45">
      <c r="A159" s="2" t="s">
        <v>335</v>
      </c>
      <c r="B159" t="s">
        <v>336</v>
      </c>
      <c r="C159" t="s">
        <v>7</v>
      </c>
      <c r="D159" t="s">
        <v>26</v>
      </c>
      <c r="E159">
        <v>139.69</v>
      </c>
      <c r="F159">
        <v>138.71</v>
      </c>
      <c r="G159">
        <v>138.81</v>
      </c>
      <c r="H159">
        <v>138.15</v>
      </c>
      <c r="I159">
        <v>140.66999999999999</v>
      </c>
      <c r="J159">
        <v>138.15</v>
      </c>
      <c r="K159">
        <v>139.41</v>
      </c>
      <c r="L159">
        <v>141.46</v>
      </c>
      <c r="M159">
        <v>141.37</v>
      </c>
      <c r="N159">
        <v>142.38999999999999</v>
      </c>
      <c r="O159">
        <v>139.55000000000001</v>
      </c>
      <c r="P159">
        <v>140.06</v>
      </c>
      <c r="Q159">
        <v>138.71</v>
      </c>
      <c r="R159">
        <v>136.19999999999999</v>
      </c>
      <c r="S159">
        <v>138.34</v>
      </c>
      <c r="T159">
        <v>134.66</v>
      </c>
      <c r="U159">
        <v>133.31</v>
      </c>
      <c r="V159">
        <v>131.72999999999999</v>
      </c>
      <c r="W159">
        <v>131.35</v>
      </c>
      <c r="X159">
        <v>128.51</v>
      </c>
      <c r="Y159">
        <v>128.93</v>
      </c>
      <c r="Z159">
        <v>129.96</v>
      </c>
      <c r="AA159">
        <v>130.84</v>
      </c>
      <c r="AB159">
        <v>131.59</v>
      </c>
      <c r="AC159">
        <v>133.96</v>
      </c>
      <c r="AD159">
        <v>132.28</v>
      </c>
      <c r="AE159">
        <v>133.5</v>
      </c>
      <c r="AF159">
        <v>130.88999999999999</v>
      </c>
      <c r="AG159">
        <v>132.56</v>
      </c>
      <c r="AH159">
        <v>133.59</v>
      </c>
      <c r="AI159">
        <v>132.19</v>
      </c>
      <c r="AJ159">
        <v>132.75</v>
      </c>
      <c r="AK159">
        <v>135.63999999999999</v>
      </c>
      <c r="AL159">
        <v>136.01</v>
      </c>
      <c r="AM159">
        <v>136.52000000000001</v>
      </c>
      <c r="AN159">
        <v>133.91</v>
      </c>
      <c r="AO159">
        <v>134.19</v>
      </c>
      <c r="AP159">
        <v>134.15</v>
      </c>
      <c r="AQ159">
        <v>132.19</v>
      </c>
      <c r="AR159">
        <v>131.12</v>
      </c>
      <c r="AS159">
        <v>128</v>
      </c>
      <c r="AT159">
        <v>130.56</v>
      </c>
      <c r="AU159">
        <v>128.88</v>
      </c>
      <c r="AV159">
        <v>130.19</v>
      </c>
      <c r="AW159">
        <v>129.63</v>
      </c>
      <c r="AX159">
        <v>129.68</v>
      </c>
      <c r="AY159">
        <v>129.26</v>
      </c>
      <c r="AZ159">
        <v>130.47</v>
      </c>
      <c r="BA159">
        <v>133.26</v>
      </c>
      <c r="BB159">
        <v>135.31</v>
      </c>
      <c r="BC159">
        <v>133.31</v>
      </c>
      <c r="BD159">
        <v>134.01</v>
      </c>
      <c r="BE159">
        <v>134.52000000000001</v>
      </c>
      <c r="BF159">
        <v>136.34</v>
      </c>
      <c r="BG159">
        <v>136.47999999999999</v>
      </c>
      <c r="BH159">
        <v>136.38</v>
      </c>
      <c r="BI159">
        <v>139.6</v>
      </c>
      <c r="BJ159">
        <v>133.31</v>
      </c>
      <c r="BK159">
        <v>135.96</v>
      </c>
      <c r="BL159">
        <v>134.24</v>
      </c>
      <c r="BM159">
        <v>134.24</v>
      </c>
      <c r="BN159">
        <v>134.24</v>
      </c>
      <c r="BO159">
        <v>135.13</v>
      </c>
      <c r="BP159">
        <v>136.9</v>
      </c>
      <c r="BQ159">
        <v>135.59</v>
      </c>
      <c r="BR159">
        <v>135.59</v>
      </c>
      <c r="BS159" s="12">
        <f t="shared" si="4"/>
        <v>-2.9350705132794003E-2</v>
      </c>
      <c r="BT159" s="13" cm="1">
        <f t="array" aca="1" ref="BT159" ca="1">_xlfn.PERCENTILE.INC((OFFSET(E159,0,1,1,COLUMNS(E159:BR159)-1) - E159:BQ159) / E159:BQ159, 0.05) * SQRT(COUNT(E159:BR159) - 1)</f>
        <v>-0.17161597146352692</v>
      </c>
      <c r="BU159" s="12" cm="1">
        <f t="array" aca="1" ref="BU159" ca="1">_xlfn.STDEV.P((E159:BQ159 - OFFSET(E159:BQ159,0,1)) / OFFSET(E159:BQ159,0,1)) * SQRT(COUNT(E159:BR159)-1)</f>
        <v>0.1110320712523971</v>
      </c>
      <c r="BV159" s="12" cm="1">
        <f t="array" ref="BV159">-(MAX(1 - (E159:BR159 / _xlfn.SCAN(E159, E159:BR159, _xlfn.LAMBDA(_xlpm.a,_xlpm.b, MAX(_xlpm.a, _xlpm.b))))))</f>
        <v>-0.1010604677294753</v>
      </c>
      <c r="BW159" s="14">
        <f t="shared" ca="1" si="5"/>
        <v>-0.21726790161336554</v>
      </c>
    </row>
    <row r="160" spans="1:75" x14ac:dyDescent="0.45">
      <c r="A160" s="2" t="s">
        <v>337</v>
      </c>
      <c r="B160" t="s">
        <v>338</v>
      </c>
      <c r="C160" t="s">
        <v>80</v>
      </c>
      <c r="D160" t="s">
        <v>8</v>
      </c>
      <c r="E160">
        <v>25.2</v>
      </c>
      <c r="F160">
        <v>25.6</v>
      </c>
      <c r="G160">
        <v>26.2</v>
      </c>
      <c r="H160">
        <v>27</v>
      </c>
      <c r="I160">
        <v>27.2</v>
      </c>
      <c r="J160">
        <v>28.2</v>
      </c>
      <c r="K160">
        <v>28.4</v>
      </c>
      <c r="L160">
        <v>28.8</v>
      </c>
      <c r="M160">
        <v>29.2</v>
      </c>
      <c r="N160">
        <v>28.4</v>
      </c>
      <c r="O160">
        <v>27.4</v>
      </c>
      <c r="P160">
        <v>27.6</v>
      </c>
      <c r="Q160">
        <v>28</v>
      </c>
      <c r="R160">
        <v>27.2</v>
      </c>
      <c r="S160">
        <v>26.8</v>
      </c>
      <c r="T160">
        <v>26.6</v>
      </c>
      <c r="U160">
        <v>26.4</v>
      </c>
      <c r="V160">
        <v>26.8</v>
      </c>
      <c r="W160">
        <v>26.8</v>
      </c>
      <c r="X160">
        <v>26</v>
      </c>
      <c r="Y160">
        <v>25.6</v>
      </c>
      <c r="Z160">
        <v>26.4</v>
      </c>
      <c r="AA160">
        <v>27</v>
      </c>
      <c r="AB160">
        <v>26.8</v>
      </c>
      <c r="AC160">
        <v>26.2</v>
      </c>
      <c r="AD160">
        <v>26.2</v>
      </c>
      <c r="AE160">
        <v>26.6</v>
      </c>
      <c r="AF160">
        <v>26.6</v>
      </c>
      <c r="AG160">
        <v>26.2</v>
      </c>
      <c r="AH160">
        <v>25.8</v>
      </c>
      <c r="AI160">
        <v>26.6</v>
      </c>
      <c r="AJ160">
        <v>27.2</v>
      </c>
      <c r="AK160">
        <v>27.2</v>
      </c>
      <c r="AL160">
        <v>26.2</v>
      </c>
      <c r="AM160">
        <v>26.8</v>
      </c>
      <c r="AN160">
        <v>26.4</v>
      </c>
      <c r="AO160">
        <v>26.8</v>
      </c>
      <c r="AP160">
        <v>25.6</v>
      </c>
      <c r="AQ160">
        <v>26.6</v>
      </c>
      <c r="AR160">
        <v>26.6</v>
      </c>
      <c r="AS160">
        <v>26.8</v>
      </c>
      <c r="AT160">
        <v>26</v>
      </c>
      <c r="AU160">
        <v>26.2</v>
      </c>
      <c r="AV160">
        <v>26.2</v>
      </c>
      <c r="AW160">
        <v>26</v>
      </c>
      <c r="AX160">
        <v>26.2</v>
      </c>
      <c r="AY160">
        <v>26.2</v>
      </c>
      <c r="AZ160">
        <v>25.6</v>
      </c>
      <c r="BA160">
        <v>25.6</v>
      </c>
      <c r="BB160">
        <v>26</v>
      </c>
      <c r="BC160">
        <v>26</v>
      </c>
      <c r="BD160">
        <v>26</v>
      </c>
      <c r="BE160">
        <v>26.6</v>
      </c>
      <c r="BF160">
        <v>26.6</v>
      </c>
      <c r="BG160">
        <v>26.8</v>
      </c>
      <c r="BH160">
        <v>30.4</v>
      </c>
      <c r="BI160">
        <v>31.4</v>
      </c>
      <c r="BJ160">
        <v>32.200000000000003</v>
      </c>
      <c r="BK160">
        <v>32.799999999999997</v>
      </c>
      <c r="BL160">
        <v>31.6</v>
      </c>
      <c r="BM160">
        <v>31.6</v>
      </c>
      <c r="BN160">
        <v>31.6</v>
      </c>
      <c r="BO160">
        <v>30.8</v>
      </c>
      <c r="BP160">
        <v>29.2</v>
      </c>
      <c r="BQ160">
        <v>28.8</v>
      </c>
      <c r="BR160">
        <v>28.8</v>
      </c>
      <c r="BS160" s="12">
        <f t="shared" si="4"/>
        <v>0.1428571428571429</v>
      </c>
      <c r="BT160" s="13" cm="1">
        <f t="array" aca="1" ref="BT160" ca="1">_xlfn.PERCENTILE.INC((OFFSET(E160,0,1,1,COLUMNS(E160:BR160)-1) - E160:BQ160) / E160:BQ160, 0.05) * SQRT(COUNT(E160:BR160) - 1)</f>
        <v>-0.29274498247858272</v>
      </c>
      <c r="BU160" s="12" cm="1">
        <f t="array" aca="1" ref="BU160" ca="1">_xlfn.STDEV.P((E160:BQ160 - OFFSET(E160:BQ160,0,1)) / OFFSET(E160:BQ160,0,1)) * SQRT(COUNT(E160:BR160)-1)</f>
        <v>0.20524966983597501</v>
      </c>
      <c r="BV160" s="12" cm="1">
        <f t="array" ref="BV160">-(MAX(1 - (E160:BR160 / _xlfn.SCAN(E160, E160:BR160, _xlfn.LAMBDA(_xlpm.a,_xlpm.b, MAX(_xlpm.a, _xlpm.b))))))</f>
        <v>-0.12328767123287665</v>
      </c>
      <c r="BW160" s="14">
        <f t="shared" ca="1" si="5"/>
        <v>0.72148297717352805</v>
      </c>
    </row>
    <row r="161" spans="1:75" x14ac:dyDescent="0.45">
      <c r="A161" s="2" t="s">
        <v>339</v>
      </c>
      <c r="B161" t="s">
        <v>340</v>
      </c>
      <c r="C161" t="s">
        <v>80</v>
      </c>
      <c r="D161" t="s">
        <v>26</v>
      </c>
      <c r="E161">
        <v>115.2</v>
      </c>
      <c r="F161">
        <v>114.6</v>
      </c>
      <c r="G161">
        <v>114.2</v>
      </c>
      <c r="H161">
        <v>113.8</v>
      </c>
      <c r="I161">
        <v>112.4</v>
      </c>
      <c r="J161">
        <v>112.6</v>
      </c>
      <c r="K161">
        <v>114.2</v>
      </c>
      <c r="L161">
        <v>115.8</v>
      </c>
      <c r="M161">
        <v>95.6</v>
      </c>
      <c r="N161">
        <v>92.6</v>
      </c>
      <c r="O161">
        <v>93</v>
      </c>
      <c r="P161">
        <v>92.9</v>
      </c>
      <c r="Q161">
        <v>91.8</v>
      </c>
      <c r="R161">
        <v>91.2</v>
      </c>
      <c r="S161">
        <v>91.8</v>
      </c>
      <c r="T161">
        <v>95.2</v>
      </c>
      <c r="U161">
        <v>89.3</v>
      </c>
      <c r="V161">
        <v>83</v>
      </c>
      <c r="W161">
        <v>88.2</v>
      </c>
      <c r="X161">
        <v>86</v>
      </c>
      <c r="Y161">
        <v>84.2</v>
      </c>
      <c r="Z161">
        <v>84.7</v>
      </c>
      <c r="AA161">
        <v>94.6</v>
      </c>
      <c r="AB161">
        <v>93.2</v>
      </c>
      <c r="AC161">
        <v>99.9</v>
      </c>
      <c r="AD161">
        <v>100.2</v>
      </c>
      <c r="AE161">
        <v>99.4</v>
      </c>
      <c r="AF161">
        <v>97.5</v>
      </c>
      <c r="AG161">
        <v>94.5</v>
      </c>
      <c r="AH161">
        <v>92</v>
      </c>
      <c r="AI161">
        <v>95</v>
      </c>
      <c r="AJ161">
        <v>94.5</v>
      </c>
      <c r="AK161">
        <v>93.3</v>
      </c>
      <c r="AL161">
        <v>91.9</v>
      </c>
      <c r="AM161">
        <v>92.6</v>
      </c>
      <c r="AN161">
        <v>93.1</v>
      </c>
      <c r="AO161">
        <v>91.4</v>
      </c>
      <c r="AP161">
        <v>89.3</v>
      </c>
      <c r="AQ161">
        <v>88.9</v>
      </c>
      <c r="AR161">
        <v>90</v>
      </c>
      <c r="AS161">
        <v>93.2</v>
      </c>
      <c r="AT161">
        <v>94.3</v>
      </c>
      <c r="AU161">
        <v>99.2</v>
      </c>
      <c r="AV161">
        <v>97</v>
      </c>
      <c r="AW161">
        <v>98.4</v>
      </c>
      <c r="AX161">
        <v>96.5</v>
      </c>
      <c r="AY161">
        <v>98.2</v>
      </c>
      <c r="AZ161">
        <v>96.5</v>
      </c>
      <c r="BA161">
        <v>99</v>
      </c>
      <c r="BB161">
        <v>99</v>
      </c>
      <c r="BC161">
        <v>100.8</v>
      </c>
      <c r="BD161">
        <v>100.6</v>
      </c>
      <c r="BE161">
        <v>101.2</v>
      </c>
      <c r="BF161">
        <v>101</v>
      </c>
      <c r="BG161">
        <v>101.4</v>
      </c>
      <c r="BH161">
        <v>104</v>
      </c>
      <c r="BI161">
        <v>103</v>
      </c>
      <c r="BJ161">
        <v>102.4</v>
      </c>
      <c r="BK161">
        <v>102.2</v>
      </c>
      <c r="BL161">
        <v>103.4</v>
      </c>
      <c r="BM161">
        <v>103.4</v>
      </c>
      <c r="BN161">
        <v>103.4</v>
      </c>
      <c r="BO161">
        <v>104.6</v>
      </c>
      <c r="BP161">
        <v>107</v>
      </c>
      <c r="BQ161">
        <v>107.4</v>
      </c>
      <c r="BR161">
        <v>107.4</v>
      </c>
      <c r="BS161" s="12">
        <f t="shared" si="4"/>
        <v>-6.7708333333333301E-2</v>
      </c>
      <c r="BT161" s="13" cm="1">
        <f t="array" aca="1" ref="BT161" ca="1">_xlfn.PERCENTILE.INC((OFFSET(E161,0,1,1,COLUMNS(E161:BR161)-1) - E161:BQ161) / E161:BQ161, 0.05) * SQRT(COUNT(E161:BR161) - 1)</f>
        <v>-0.25201366994359675</v>
      </c>
      <c r="BU161" s="12" cm="1">
        <f t="array" aca="1" ref="BU161" ca="1">_xlfn.STDEV.P((E161:BQ161 - OFFSET(E161:BQ161,0,1)) / OFFSET(E161:BQ161,0,1)) * SQRT(COUNT(E161:BR161)-1)</f>
        <v>0.30140865139446804</v>
      </c>
      <c r="BV161" s="12" cm="1">
        <f t="array" ref="BV161">-(MAX(1 - (E161:BR161 / _xlfn.SCAN(E161, E161:BR161, _xlfn.LAMBDA(_xlpm.a,_xlpm.b, MAX(_xlpm.a, _xlpm.b))))))</f>
        <v>-0.28324697754749562</v>
      </c>
      <c r="BW161" s="14">
        <f t="shared" ca="1" si="5"/>
        <v>-0.20729774359250547</v>
      </c>
    </row>
    <row r="162" spans="1:75" x14ac:dyDescent="0.45">
      <c r="A162" s="2" t="s">
        <v>341</v>
      </c>
      <c r="B162" t="s">
        <v>342</v>
      </c>
      <c r="C162" t="s">
        <v>80</v>
      </c>
      <c r="D162" t="s">
        <v>26</v>
      </c>
      <c r="E162">
        <v>177.7</v>
      </c>
      <c r="F162">
        <v>172.3</v>
      </c>
      <c r="G162">
        <v>173.8</v>
      </c>
      <c r="H162">
        <v>170.7</v>
      </c>
      <c r="I162">
        <v>168</v>
      </c>
      <c r="J162">
        <v>169.7</v>
      </c>
      <c r="K162">
        <v>172.5</v>
      </c>
      <c r="L162">
        <v>173.3</v>
      </c>
      <c r="M162">
        <v>169.6</v>
      </c>
      <c r="N162">
        <v>171.8</v>
      </c>
      <c r="O162">
        <v>166.4</v>
      </c>
      <c r="P162">
        <v>168.8</v>
      </c>
      <c r="Q162">
        <v>168.9</v>
      </c>
      <c r="R162">
        <v>167</v>
      </c>
      <c r="S162">
        <v>167.3</v>
      </c>
      <c r="T162">
        <v>163.9</v>
      </c>
      <c r="U162">
        <v>162</v>
      </c>
      <c r="V162">
        <v>155.69999999999999</v>
      </c>
      <c r="W162">
        <v>155.6</v>
      </c>
      <c r="X162">
        <v>149</v>
      </c>
      <c r="Y162">
        <v>149.19999999999999</v>
      </c>
      <c r="Z162">
        <v>148.30000000000001</v>
      </c>
      <c r="AA162">
        <v>148.19999999999999</v>
      </c>
      <c r="AB162">
        <v>149.4</v>
      </c>
      <c r="AC162">
        <v>153.30000000000001</v>
      </c>
      <c r="AD162">
        <v>143.69999999999999</v>
      </c>
      <c r="AE162">
        <v>143.9</v>
      </c>
      <c r="AF162">
        <v>144.5</v>
      </c>
      <c r="AG162">
        <v>139.19999999999999</v>
      </c>
      <c r="AH162">
        <v>143</v>
      </c>
      <c r="AI162">
        <v>141.6</v>
      </c>
      <c r="AJ162">
        <v>140.6</v>
      </c>
      <c r="AK162">
        <v>142.1</v>
      </c>
      <c r="AL162">
        <v>139.1</v>
      </c>
      <c r="AM162">
        <v>138.9</v>
      </c>
      <c r="AN162">
        <v>136.9</v>
      </c>
      <c r="AO162">
        <v>134.9</v>
      </c>
      <c r="AP162">
        <v>134.69999999999999</v>
      </c>
      <c r="AQ162">
        <v>133.19999999999999</v>
      </c>
      <c r="AR162">
        <v>135.6</v>
      </c>
      <c r="AS162">
        <v>137.30000000000001</v>
      </c>
      <c r="AT162">
        <v>135.19999999999999</v>
      </c>
      <c r="AU162">
        <v>143.1</v>
      </c>
      <c r="AV162">
        <v>137.4</v>
      </c>
      <c r="AW162">
        <v>136.69999999999999</v>
      </c>
      <c r="AX162">
        <v>137.80000000000001</v>
      </c>
      <c r="AY162">
        <v>138</v>
      </c>
      <c r="AZ162">
        <v>135.30000000000001</v>
      </c>
      <c r="BA162">
        <v>136.19999999999999</v>
      </c>
      <c r="BB162">
        <v>134.6</v>
      </c>
      <c r="BC162">
        <v>133.69999999999999</v>
      </c>
      <c r="BD162">
        <v>132.30000000000001</v>
      </c>
      <c r="BE162">
        <v>134.30000000000001</v>
      </c>
      <c r="BF162">
        <v>132.4</v>
      </c>
      <c r="BG162">
        <v>135.1</v>
      </c>
      <c r="BH162">
        <v>139.80000000000001</v>
      </c>
      <c r="BI162">
        <v>140.30000000000001</v>
      </c>
      <c r="BJ162">
        <v>136.69999999999999</v>
      </c>
      <c r="BK162">
        <v>138.9</v>
      </c>
      <c r="BL162">
        <v>138.4</v>
      </c>
      <c r="BM162">
        <v>138.4</v>
      </c>
      <c r="BN162">
        <v>138.4</v>
      </c>
      <c r="BO162">
        <v>135.9</v>
      </c>
      <c r="BP162">
        <v>140</v>
      </c>
      <c r="BQ162">
        <v>139</v>
      </c>
      <c r="BR162">
        <v>139</v>
      </c>
      <c r="BS162" s="12">
        <f t="shared" si="4"/>
        <v>-0.21778277996623518</v>
      </c>
      <c r="BT162" s="13" cm="1">
        <f t="array" aca="1" ref="BT162" ca="1">_xlfn.PERCENTILE.INC((OFFSET(E162,0,1,1,COLUMNS(E162:BR162)-1) - E162:BQ162) / E162:BQ162, 0.05) * SQRT(COUNT(E162:BR162) - 1)</f>
        <v>-0.30996761815834545</v>
      </c>
      <c r="BU162" s="12" cm="1">
        <f t="array" aca="1" ref="BU162" ca="1">_xlfn.STDEV.P((E162:BQ162 - OFFSET(E162:BQ162,0,1)) / OFFSET(E162:BQ162,0,1)) * SQRT(COUNT(E162:BR162)-1)</f>
        <v>0.16234144951095852</v>
      </c>
      <c r="BV162" s="12" cm="1">
        <f t="array" ref="BV162">-(MAX(1 - (E162:BR162 / _xlfn.SCAN(E162, E162:BR162, _xlfn.LAMBDA(_xlpm.a,_xlpm.b, MAX(_xlpm.a, _xlpm.b))))))</f>
        <v>-0.25548677546426546</v>
      </c>
      <c r="BW162" s="14">
        <f t="shared" ca="1" si="5"/>
        <v>-1.3093130596440008</v>
      </c>
    </row>
    <row r="163" spans="1:75" x14ac:dyDescent="0.45">
      <c r="A163" s="2" t="s">
        <v>343</v>
      </c>
      <c r="B163" t="s">
        <v>344</v>
      </c>
      <c r="C163" t="s">
        <v>80</v>
      </c>
      <c r="D163" t="s">
        <v>8</v>
      </c>
      <c r="E163">
        <v>133.19999999999999</v>
      </c>
      <c r="F163">
        <v>134.19999999999999</v>
      </c>
      <c r="G163">
        <v>138</v>
      </c>
      <c r="H163">
        <v>136.9</v>
      </c>
      <c r="I163">
        <v>139.80000000000001</v>
      </c>
      <c r="J163">
        <v>137.30000000000001</v>
      </c>
      <c r="K163">
        <v>140.6</v>
      </c>
      <c r="L163">
        <v>143.4</v>
      </c>
      <c r="M163">
        <v>142.5</v>
      </c>
      <c r="N163">
        <v>141.80000000000001</v>
      </c>
      <c r="O163">
        <v>137.4</v>
      </c>
      <c r="P163">
        <v>138.80000000000001</v>
      </c>
      <c r="Q163">
        <v>136.6</v>
      </c>
      <c r="R163">
        <v>135.4</v>
      </c>
      <c r="S163">
        <v>131.9</v>
      </c>
      <c r="T163">
        <v>127.7</v>
      </c>
      <c r="U163">
        <v>126</v>
      </c>
      <c r="V163">
        <v>127</v>
      </c>
      <c r="W163">
        <v>129.5</v>
      </c>
      <c r="X163">
        <v>129.9</v>
      </c>
      <c r="Y163">
        <v>130.30000000000001</v>
      </c>
      <c r="Z163">
        <v>127.8</v>
      </c>
      <c r="AA163">
        <v>127.8</v>
      </c>
      <c r="AB163">
        <v>128.6</v>
      </c>
      <c r="AC163">
        <v>131.80000000000001</v>
      </c>
      <c r="AD163">
        <v>133.1</v>
      </c>
      <c r="AE163">
        <v>133.69999999999999</v>
      </c>
      <c r="AF163">
        <v>118.1</v>
      </c>
      <c r="AG163">
        <v>114</v>
      </c>
      <c r="AH163">
        <v>120</v>
      </c>
      <c r="AI163">
        <v>122.1</v>
      </c>
      <c r="AJ163">
        <v>123.4</v>
      </c>
      <c r="AK163">
        <v>123</v>
      </c>
      <c r="AL163">
        <v>123.4</v>
      </c>
      <c r="AM163">
        <v>119.6</v>
      </c>
      <c r="AN163">
        <v>119.4</v>
      </c>
      <c r="AO163">
        <v>117.8</v>
      </c>
      <c r="AP163">
        <v>116.9</v>
      </c>
      <c r="AQ163">
        <v>111.5</v>
      </c>
      <c r="AR163">
        <v>114.2</v>
      </c>
      <c r="AS163">
        <v>117.1</v>
      </c>
      <c r="AT163">
        <v>119.3</v>
      </c>
      <c r="AU163">
        <v>120.8</v>
      </c>
      <c r="AV163">
        <v>119.1</v>
      </c>
      <c r="AW163">
        <v>119</v>
      </c>
      <c r="AX163">
        <v>118.3</v>
      </c>
      <c r="AY163">
        <v>116.9</v>
      </c>
      <c r="AZ163">
        <v>116.7</v>
      </c>
      <c r="BA163">
        <v>119.2</v>
      </c>
      <c r="BB163">
        <v>116.9</v>
      </c>
      <c r="BC163">
        <v>117.9</v>
      </c>
      <c r="BD163">
        <v>119.4</v>
      </c>
      <c r="BE163">
        <v>119.7</v>
      </c>
      <c r="BF163">
        <v>113.1</v>
      </c>
      <c r="BG163">
        <v>116.1</v>
      </c>
      <c r="BH163">
        <v>114.3</v>
      </c>
      <c r="BI163">
        <v>118.2</v>
      </c>
      <c r="BJ163">
        <v>122</v>
      </c>
      <c r="BK163">
        <v>118.2</v>
      </c>
      <c r="BL163">
        <v>116.4</v>
      </c>
      <c r="BM163">
        <v>117.3</v>
      </c>
      <c r="BN163">
        <v>117.3</v>
      </c>
      <c r="BO163">
        <v>115.6</v>
      </c>
      <c r="BP163">
        <v>115.7</v>
      </c>
      <c r="BQ163">
        <v>116.7</v>
      </c>
      <c r="BR163">
        <v>115.4</v>
      </c>
      <c r="BS163" s="12">
        <f t="shared" si="4"/>
        <v>-0.13363363363363351</v>
      </c>
      <c r="BT163" s="13" cm="1">
        <f t="array" aca="1" ref="BT163" ca="1">_xlfn.PERCENTILE.INC((OFFSET(E163,0,1,1,COLUMNS(E163:BR163)-1) - E163:BQ163) / E163:BQ163, 0.05) * SQRT(COUNT(E163:BR163) - 1)</f>
        <v>-0.27525785204222941</v>
      </c>
      <c r="BU163" s="12" cm="1">
        <f t="array" aca="1" ref="BU163" ca="1">_xlfn.STDEV.P((E163:BQ163 - OFFSET(E163:BQ163,0,1)) / OFFSET(E163:BQ163,0,1)) * SQRT(COUNT(E163:BR163)-1)</f>
        <v>0.2091582369391761</v>
      </c>
      <c r="BV163" s="12" cm="1">
        <f t="array" ref="BV163">-(MAX(1 - (E163:BR163 / _xlfn.SCAN(E163, E163:BR163, _xlfn.LAMBDA(_xlpm.a,_xlpm.b, MAX(_xlpm.a, _xlpm.b))))))</f>
        <v>-0.22245467224546722</v>
      </c>
      <c r="BW163" s="14">
        <f t="shared" ca="1" si="5"/>
        <v>-0.61392099834430414</v>
      </c>
    </row>
    <row r="164" spans="1:75" x14ac:dyDescent="0.45">
      <c r="A164" s="2" t="s">
        <v>345</v>
      </c>
      <c r="B164" t="s">
        <v>346</v>
      </c>
      <c r="C164" t="s">
        <v>37</v>
      </c>
      <c r="D164" t="s">
        <v>8</v>
      </c>
      <c r="E164">
        <v>1.653</v>
      </c>
      <c r="F164">
        <v>1.6220000000000001</v>
      </c>
      <c r="G164">
        <v>1.62</v>
      </c>
      <c r="H164">
        <v>1.7529999999999999</v>
      </c>
      <c r="I164">
        <v>1.7549999999999999</v>
      </c>
      <c r="J164">
        <v>1.82</v>
      </c>
      <c r="K164">
        <v>1.8759999999999999</v>
      </c>
      <c r="L164">
        <v>1.9079999999999999</v>
      </c>
      <c r="M164">
        <v>1.823</v>
      </c>
      <c r="N164">
        <v>1.88</v>
      </c>
      <c r="O164">
        <v>1.8680000000000001</v>
      </c>
      <c r="P164">
        <v>1.8460000000000001</v>
      </c>
      <c r="Q164">
        <v>1.837</v>
      </c>
      <c r="R164">
        <v>1.837</v>
      </c>
      <c r="S164">
        <v>1.879</v>
      </c>
      <c r="T164">
        <v>1.8939999999999999</v>
      </c>
      <c r="U164">
        <v>1.992</v>
      </c>
      <c r="V164">
        <v>1.978</v>
      </c>
      <c r="W164">
        <v>1.956</v>
      </c>
      <c r="X164">
        <v>1.982</v>
      </c>
      <c r="Y164">
        <v>2.0619999999999998</v>
      </c>
      <c r="Z164">
        <v>2.1080000000000001</v>
      </c>
      <c r="AA164">
        <v>2.1019999999999999</v>
      </c>
      <c r="AB164">
        <v>2.2040000000000002</v>
      </c>
      <c r="AC164">
        <v>2.2040000000000002</v>
      </c>
      <c r="AD164">
        <v>2.1880000000000002</v>
      </c>
      <c r="AE164">
        <v>2.0960000000000001</v>
      </c>
      <c r="AF164">
        <v>2.42</v>
      </c>
      <c r="AG164">
        <v>2.5459999999999998</v>
      </c>
      <c r="AH164">
        <v>2.456</v>
      </c>
      <c r="AI164">
        <v>2.3559999999999999</v>
      </c>
      <c r="AJ164">
        <v>2.4500000000000002</v>
      </c>
      <c r="AK164">
        <v>2.61</v>
      </c>
      <c r="AL164">
        <v>2.63</v>
      </c>
      <c r="AM164">
        <v>2.6640000000000001</v>
      </c>
      <c r="AN164">
        <v>2.5819999999999999</v>
      </c>
      <c r="AO164">
        <v>2.6459999999999999</v>
      </c>
      <c r="AP164">
        <v>2.754</v>
      </c>
      <c r="AQ164">
        <v>2.8460000000000001</v>
      </c>
      <c r="AR164">
        <v>2.8180000000000001</v>
      </c>
      <c r="AS164">
        <v>2.7</v>
      </c>
      <c r="AT164">
        <v>2.7120000000000002</v>
      </c>
      <c r="AU164">
        <v>2.6379999999999999</v>
      </c>
      <c r="AV164">
        <v>2.87</v>
      </c>
      <c r="AW164">
        <v>2.972</v>
      </c>
      <c r="AX164">
        <v>3.0659999999999998</v>
      </c>
      <c r="AY164">
        <v>3.004</v>
      </c>
      <c r="AZ164">
        <v>2.8660000000000001</v>
      </c>
      <c r="BA164">
        <v>2.9140000000000001</v>
      </c>
      <c r="BB164">
        <v>2.9580000000000002</v>
      </c>
      <c r="BC164">
        <v>2.88</v>
      </c>
      <c r="BD164">
        <v>2.8380000000000001</v>
      </c>
      <c r="BE164">
        <v>3.02</v>
      </c>
      <c r="BF164">
        <v>3.1680000000000001</v>
      </c>
      <c r="BG164">
        <v>3.2040000000000002</v>
      </c>
      <c r="BH164">
        <v>3.298</v>
      </c>
      <c r="BI164">
        <v>3.27</v>
      </c>
      <c r="BJ164">
        <v>3.2160000000000002</v>
      </c>
      <c r="BK164">
        <v>3.3</v>
      </c>
      <c r="BL164">
        <v>3.444</v>
      </c>
      <c r="BM164">
        <v>3.4279999999999999</v>
      </c>
      <c r="BN164">
        <v>3.4279999999999999</v>
      </c>
      <c r="BO164">
        <v>3.4279999999999999</v>
      </c>
      <c r="BP164">
        <v>3.3919999999999999</v>
      </c>
      <c r="BQ164">
        <v>3.31</v>
      </c>
      <c r="BR164">
        <v>3.3</v>
      </c>
      <c r="BS164" s="12">
        <f t="shared" si="4"/>
        <v>0.99637023593466412</v>
      </c>
      <c r="BT164" s="13" cm="1">
        <f t="array" aca="1" ref="BT164" ca="1">_xlfn.PERCENTILE.INC((OFFSET(E164,0,1,1,COLUMNS(E164:BR164)-1) - E164:BQ164) / E164:BQ164, 0.05) * SQRT(COUNT(E164:BR164) - 1)</f>
        <v>-0.33573061633641071</v>
      </c>
      <c r="BU164" s="12" cm="1">
        <f t="array" aca="1" ref="BU164" ca="1">_xlfn.STDEV.P((E164:BQ164 - OFFSET(E164:BQ164,0,1)) / OFFSET(E164:BQ164,0,1)) * SQRT(COUNT(E164:BR164)-1)</f>
        <v>0.27182349795212329</v>
      </c>
      <c r="BV164" s="12" cm="1">
        <f t="array" ref="BV164">-(MAX(1 - (E164:BR164 / _xlfn.SCAN(E164, E164:BR164, _xlfn.LAMBDA(_xlpm.a,_xlpm.b, MAX(_xlpm.a, _xlpm.b))))))</f>
        <v>-7.4626865671641784E-2</v>
      </c>
      <c r="BW164" s="14">
        <f t="shared" ca="1" si="5"/>
        <v>3.6847338198520165</v>
      </c>
    </row>
    <row r="165" spans="1:75" x14ac:dyDescent="0.45">
      <c r="A165" s="2" t="s">
        <v>347</v>
      </c>
      <c r="B165" t="s">
        <v>348</v>
      </c>
      <c r="C165" t="s">
        <v>37</v>
      </c>
      <c r="D165" t="s">
        <v>8</v>
      </c>
      <c r="E165">
        <v>7.4</v>
      </c>
      <c r="F165">
        <v>7.34</v>
      </c>
      <c r="G165">
        <v>7.35</v>
      </c>
      <c r="H165">
        <v>7.25</v>
      </c>
      <c r="I165">
        <v>7.2</v>
      </c>
      <c r="J165">
        <v>7.21</v>
      </c>
      <c r="K165">
        <v>7.28</v>
      </c>
      <c r="L165">
        <v>7.33</v>
      </c>
      <c r="M165">
        <v>7.4</v>
      </c>
      <c r="N165">
        <v>7.38</v>
      </c>
      <c r="O165">
        <v>7.41</v>
      </c>
      <c r="P165">
        <v>7.45</v>
      </c>
      <c r="Q165">
        <v>7.41</v>
      </c>
      <c r="R165">
        <v>7.47</v>
      </c>
      <c r="S165">
        <v>7.41</v>
      </c>
      <c r="T165">
        <v>7.48</v>
      </c>
      <c r="U165">
        <v>7.4</v>
      </c>
      <c r="V165">
        <v>7.24</v>
      </c>
      <c r="W165">
        <v>7.24</v>
      </c>
      <c r="X165">
        <v>7.2</v>
      </c>
      <c r="Y165">
        <v>7.2</v>
      </c>
      <c r="Z165">
        <v>7.1</v>
      </c>
      <c r="AA165">
        <v>7.3</v>
      </c>
      <c r="AB165">
        <v>7.39</v>
      </c>
      <c r="AC165">
        <v>7.31</v>
      </c>
      <c r="AD165">
        <v>7.58</v>
      </c>
      <c r="AE165">
        <v>7.49</v>
      </c>
      <c r="AF165">
        <v>7.48</v>
      </c>
      <c r="AG165">
        <v>7.4</v>
      </c>
      <c r="AH165">
        <v>7.4</v>
      </c>
      <c r="AI165">
        <v>7.36</v>
      </c>
      <c r="AJ165">
        <v>7.32</v>
      </c>
      <c r="AK165">
        <v>7.4</v>
      </c>
      <c r="AL165">
        <v>7.33</v>
      </c>
      <c r="AM165">
        <v>7.38</v>
      </c>
      <c r="AN165">
        <v>7.3</v>
      </c>
      <c r="AO165">
        <v>7.29</v>
      </c>
      <c r="AP165">
        <v>7.37</v>
      </c>
      <c r="AQ165">
        <v>7.32</v>
      </c>
      <c r="AR165">
        <v>7.39</v>
      </c>
      <c r="AS165">
        <v>7.32</v>
      </c>
      <c r="AT165">
        <v>7.35</v>
      </c>
      <c r="AU165">
        <v>7.24</v>
      </c>
      <c r="AV165">
        <v>7.45</v>
      </c>
      <c r="AW165">
        <v>7.38</v>
      </c>
      <c r="AX165">
        <v>7.37</v>
      </c>
      <c r="AY165">
        <v>7.38</v>
      </c>
      <c r="AZ165">
        <v>7.42</v>
      </c>
      <c r="BA165">
        <v>7.3</v>
      </c>
      <c r="BB165">
        <v>7.39</v>
      </c>
      <c r="BC165">
        <v>7.26</v>
      </c>
      <c r="BD165">
        <v>7.33</v>
      </c>
      <c r="BE165">
        <v>7.3</v>
      </c>
      <c r="BF165">
        <v>7.3</v>
      </c>
      <c r="BG165">
        <v>7.28</v>
      </c>
      <c r="BH165">
        <v>7.29</v>
      </c>
      <c r="BI165">
        <v>7.3</v>
      </c>
      <c r="BJ165">
        <v>7.21</v>
      </c>
      <c r="BK165">
        <v>7.22</v>
      </c>
      <c r="BL165">
        <v>7.23</v>
      </c>
      <c r="BM165">
        <v>7.27</v>
      </c>
      <c r="BN165">
        <v>7.27</v>
      </c>
      <c r="BO165">
        <v>7.23</v>
      </c>
      <c r="BP165">
        <v>7.27</v>
      </c>
      <c r="BQ165">
        <v>7.21</v>
      </c>
      <c r="BR165">
        <v>7.26</v>
      </c>
      <c r="BS165" s="12">
        <f t="shared" si="4"/>
        <v>-1.8918918918918996E-2</v>
      </c>
      <c r="BT165" s="13" cm="1">
        <f t="array" aca="1" ref="BT165" ca="1">_xlfn.PERCENTILE.INC((OFFSET(E165,0,1,1,COLUMNS(E165:BR165)-1) - E165:BQ165) / E165:BQ165, 0.05) * SQRT(COUNT(E165:BR165) - 1)</f>
        <v>-0.11892287222830361</v>
      </c>
      <c r="BU165" s="12" cm="1">
        <f t="array" aca="1" ref="BU165" ca="1">_xlfn.STDEV.P((E165:BQ165 - OFFSET(E165:BQ165,0,1)) / OFFSET(E165:BQ165,0,1)) * SQRT(COUNT(E165:BR165)-1)</f>
        <v>8.5940315920716479E-2</v>
      </c>
      <c r="BV165" s="12" cm="1">
        <f t="array" ref="BV165">-(MAX(1 - (E165:BR165 / _xlfn.SCAN(E165, E165:BR165, _xlfn.LAMBDA(_xlpm.a,_xlpm.b, MAX(_xlpm.a, _xlpm.b))))))</f>
        <v>-5.0802139037433247E-2</v>
      </c>
      <c r="BW165" s="14">
        <f t="shared" ca="1" si="5"/>
        <v>-0.1593189270045314</v>
      </c>
    </row>
    <row r="166" spans="1:75" x14ac:dyDescent="0.45">
      <c r="A166" s="2" t="s">
        <v>349</v>
      </c>
      <c r="B166" t="s">
        <v>350</v>
      </c>
      <c r="C166" t="s">
        <v>19</v>
      </c>
      <c r="D166" t="s">
        <v>29</v>
      </c>
      <c r="E166">
        <v>4318.67</v>
      </c>
      <c r="F166">
        <v>4348.62</v>
      </c>
      <c r="G166">
        <v>4406.5200000000004</v>
      </c>
      <c r="H166">
        <v>4445.46</v>
      </c>
      <c r="I166">
        <v>4460.43</v>
      </c>
      <c r="J166">
        <v>4515.34</v>
      </c>
      <c r="K166">
        <v>4455.4399999999996</v>
      </c>
      <c r="L166">
        <v>4403.53</v>
      </c>
      <c r="M166">
        <v>4314.68</v>
      </c>
      <c r="N166">
        <v>4383.5600000000004</v>
      </c>
      <c r="O166">
        <v>4337.6400000000003</v>
      </c>
      <c r="P166">
        <v>4318.67</v>
      </c>
      <c r="Q166">
        <v>4256.78</v>
      </c>
      <c r="R166">
        <v>4199.88</v>
      </c>
      <c r="S166">
        <v>4182.8999999999996</v>
      </c>
      <c r="T166">
        <v>4202.87</v>
      </c>
      <c r="U166">
        <v>4260.7700000000004</v>
      </c>
      <c r="V166">
        <v>4187.8900000000003</v>
      </c>
      <c r="W166">
        <v>4077.08</v>
      </c>
      <c r="X166">
        <v>3994.22</v>
      </c>
      <c r="Y166">
        <v>4017.18</v>
      </c>
      <c r="Z166">
        <v>4050.13</v>
      </c>
      <c r="AA166">
        <v>4080.08</v>
      </c>
      <c r="AB166">
        <v>4178.91</v>
      </c>
      <c r="AC166">
        <v>4262.7700000000004</v>
      </c>
      <c r="AD166">
        <v>4312.68</v>
      </c>
      <c r="AE166">
        <v>4335.6400000000003</v>
      </c>
      <c r="AF166">
        <v>4617.16</v>
      </c>
      <c r="AG166">
        <v>4527.32</v>
      </c>
      <c r="AH166">
        <v>4632.1400000000003</v>
      </c>
      <c r="AI166">
        <v>4609.18</v>
      </c>
      <c r="AJ166">
        <v>4667.08</v>
      </c>
      <c r="AK166">
        <v>4727.9799999999996</v>
      </c>
      <c r="AL166">
        <v>4772.8999999999996</v>
      </c>
      <c r="AM166">
        <v>4849.7700000000004</v>
      </c>
      <c r="AN166">
        <v>4760.92</v>
      </c>
      <c r="AO166">
        <v>4778.8900000000003</v>
      </c>
      <c r="AP166">
        <v>4806.84</v>
      </c>
      <c r="AQ166">
        <v>4766.91</v>
      </c>
      <c r="AR166">
        <v>4736.96</v>
      </c>
      <c r="AS166">
        <v>4675.07</v>
      </c>
      <c r="AT166">
        <v>4677.0600000000004</v>
      </c>
      <c r="AU166">
        <v>4616.17</v>
      </c>
      <c r="AV166">
        <v>4880.72</v>
      </c>
      <c r="AW166">
        <v>4742.95</v>
      </c>
      <c r="AX166">
        <v>4844.78</v>
      </c>
      <c r="AY166">
        <v>4755.93</v>
      </c>
      <c r="AZ166">
        <v>4413.51</v>
      </c>
      <c r="BA166">
        <v>4297.71</v>
      </c>
      <c r="BB166">
        <v>4343.63</v>
      </c>
      <c r="BC166">
        <v>4223.83</v>
      </c>
      <c r="BD166">
        <v>4193.88</v>
      </c>
      <c r="BE166">
        <v>4317.67</v>
      </c>
      <c r="BF166">
        <v>4397.54</v>
      </c>
      <c r="BG166">
        <v>4442.46</v>
      </c>
      <c r="BH166">
        <v>4443.46</v>
      </c>
      <c r="BI166">
        <v>4368.59</v>
      </c>
      <c r="BJ166">
        <v>4327.66</v>
      </c>
      <c r="BK166">
        <v>4423.49</v>
      </c>
      <c r="BL166">
        <v>4630.1400000000003</v>
      </c>
      <c r="BM166">
        <v>4708.01</v>
      </c>
      <c r="BN166">
        <v>4708.01</v>
      </c>
      <c r="BO166">
        <v>4708.01</v>
      </c>
      <c r="BP166">
        <v>4830.8</v>
      </c>
      <c r="BQ166">
        <v>4833.8</v>
      </c>
      <c r="BR166">
        <v>4733.97</v>
      </c>
      <c r="BS166" s="12">
        <f t="shared" si="4"/>
        <v>9.6163865264074402E-2</v>
      </c>
      <c r="BT166" s="13" cm="1">
        <f t="array" aca="1" ref="BT166" ca="1">_xlfn.PERCENTILE.INC((OFFSET(E166,0,1,1,COLUMNS(E166:BR166)-1) - E166:BQ166) / E166:BQ166, 0.05) * SQRT(COUNT(E166:BR166) - 1)</f>
        <v>-0.2129663466383738</v>
      </c>
      <c r="BU166" s="12" cm="1">
        <f t="array" aca="1" ref="BU166" ca="1">_xlfn.STDEV.P((E166:BQ166 - OFFSET(E166:BQ166,0,1)) / OFFSET(E166:BQ166,0,1)) * SQRT(COUNT(E166:BR166)-1)</f>
        <v>0.16955719278443795</v>
      </c>
      <c r="BV166" s="12" cm="1">
        <f t="array" ref="BV166">-(MAX(1 - (E166:BR166 / _xlfn.SCAN(E166, E166:BR166, _xlfn.LAMBDA(_xlpm.a,_xlpm.b, MAX(_xlpm.a, _xlpm.b))))))</f>
        <v>-0.14072513891393079</v>
      </c>
      <c r="BW166" s="14">
        <f t="shared" ca="1" si="5"/>
        <v>0.5979744273837736</v>
      </c>
    </row>
    <row r="167" spans="1:75" x14ac:dyDescent="0.45">
      <c r="A167" s="2" t="s">
        <v>351</v>
      </c>
      <c r="B167" t="s">
        <v>352</v>
      </c>
      <c r="C167" t="s">
        <v>37</v>
      </c>
      <c r="D167" t="s">
        <v>353</v>
      </c>
      <c r="E167">
        <v>484.5</v>
      </c>
      <c r="F167">
        <v>482</v>
      </c>
      <c r="G167">
        <v>490</v>
      </c>
      <c r="H167">
        <v>503</v>
      </c>
      <c r="I167">
        <v>505</v>
      </c>
      <c r="J167">
        <v>505</v>
      </c>
      <c r="K167">
        <v>494</v>
      </c>
      <c r="L167">
        <v>492.5</v>
      </c>
      <c r="M167">
        <v>481</v>
      </c>
      <c r="N167">
        <v>479</v>
      </c>
      <c r="O167">
        <v>468.5</v>
      </c>
      <c r="P167">
        <v>484</v>
      </c>
      <c r="Q167">
        <v>486</v>
      </c>
      <c r="R167">
        <v>489.5</v>
      </c>
      <c r="S167">
        <v>476</v>
      </c>
      <c r="T167">
        <v>468</v>
      </c>
      <c r="U167">
        <v>477</v>
      </c>
      <c r="V167">
        <v>478</v>
      </c>
      <c r="W167">
        <v>489</v>
      </c>
      <c r="X167">
        <v>489</v>
      </c>
      <c r="Y167">
        <v>473.5</v>
      </c>
      <c r="Z167">
        <v>474</v>
      </c>
      <c r="AA167">
        <v>485</v>
      </c>
      <c r="AB167">
        <v>496.5</v>
      </c>
      <c r="AC167">
        <v>494</v>
      </c>
      <c r="AD167">
        <v>497</v>
      </c>
      <c r="AE167">
        <v>490</v>
      </c>
      <c r="AF167">
        <v>527</v>
      </c>
      <c r="AG167">
        <v>550</v>
      </c>
      <c r="AH167">
        <v>558</v>
      </c>
      <c r="AI167">
        <v>554</v>
      </c>
      <c r="AJ167">
        <v>554</v>
      </c>
      <c r="AK167">
        <v>576</v>
      </c>
      <c r="AL167">
        <v>576</v>
      </c>
      <c r="AM167">
        <v>584</v>
      </c>
      <c r="AN167">
        <v>568</v>
      </c>
      <c r="AO167">
        <v>576</v>
      </c>
      <c r="AP167">
        <v>581</v>
      </c>
      <c r="AQ167">
        <v>582</v>
      </c>
      <c r="AR167">
        <v>581</v>
      </c>
      <c r="AS167">
        <v>578</v>
      </c>
      <c r="AT167">
        <v>588</v>
      </c>
      <c r="AU167">
        <v>589</v>
      </c>
      <c r="AV167">
        <v>592</v>
      </c>
      <c r="AW167">
        <v>601</v>
      </c>
      <c r="AX167">
        <v>605</v>
      </c>
      <c r="AY167">
        <v>616</v>
      </c>
      <c r="AZ167">
        <v>616</v>
      </c>
      <c r="BA167">
        <v>630</v>
      </c>
      <c r="BB167">
        <v>648</v>
      </c>
      <c r="BC167">
        <v>630</v>
      </c>
      <c r="BD167">
        <v>619</v>
      </c>
      <c r="BE167">
        <v>628</v>
      </c>
      <c r="BF167">
        <v>631</v>
      </c>
      <c r="BG167">
        <v>637</v>
      </c>
      <c r="BH167">
        <v>642</v>
      </c>
      <c r="BI167">
        <v>644</v>
      </c>
      <c r="BJ167">
        <v>622</v>
      </c>
      <c r="BK167">
        <v>636</v>
      </c>
      <c r="BL167">
        <v>635</v>
      </c>
      <c r="BM167">
        <v>635</v>
      </c>
      <c r="BN167">
        <v>635</v>
      </c>
      <c r="BO167">
        <v>655</v>
      </c>
      <c r="BP167">
        <v>658</v>
      </c>
      <c r="BQ167">
        <v>657</v>
      </c>
      <c r="BR167">
        <v>657</v>
      </c>
      <c r="BS167" s="12">
        <f t="shared" si="4"/>
        <v>0.35603715170278638</v>
      </c>
      <c r="BT167" s="13" cm="1">
        <f t="array" aca="1" ref="BT167" ca="1">_xlfn.PERCENTILE.INC((OFFSET(E167,0,1,1,COLUMNS(E167:BR167)-1) - E167:BQ167) / E167:BQ167, 0.05) * SQRT(COUNT(E167:BR167) - 1)</f>
        <v>-0.22205700745450158</v>
      </c>
      <c r="BU167" s="12" cm="1">
        <f t="array" aca="1" ref="BU167" ca="1">_xlfn.STDEV.P((E167:BQ167 - OFFSET(E167:BQ167,0,1)) / OFFSET(E167:BQ167,0,1)) * SQRT(COUNT(E167:BR167)-1)</f>
        <v>0.15087435681123149</v>
      </c>
      <c r="BV167" s="12" cm="1">
        <f t="array" ref="BV167">-(MAX(1 - (E167:BR167 / _xlfn.SCAN(E167, E167:BR167, _xlfn.LAMBDA(_xlpm.a,_xlpm.b, MAX(_xlpm.a, _xlpm.b))))))</f>
        <v>-7.3267326732673221E-2</v>
      </c>
      <c r="BW167" s="14">
        <f t="shared" ca="1" si="5"/>
        <v>2.3944702024797158</v>
      </c>
    </row>
    <row r="168" spans="1:75" x14ac:dyDescent="0.45">
      <c r="A168" s="2" t="s">
        <v>354</v>
      </c>
      <c r="B168" t="s">
        <v>355</v>
      </c>
      <c r="C168" t="s">
        <v>37</v>
      </c>
      <c r="D168" t="s">
        <v>8</v>
      </c>
      <c r="E168">
        <v>2.5962000000000001</v>
      </c>
      <c r="F168">
        <v>2.5939999999999999</v>
      </c>
      <c r="G168">
        <v>2.6273</v>
      </c>
      <c r="H168">
        <v>2.7372000000000001</v>
      </c>
      <c r="I168">
        <v>2.6772</v>
      </c>
      <c r="J168">
        <v>2.7610000000000001</v>
      </c>
      <c r="K168">
        <v>2.6663000000000001</v>
      </c>
      <c r="L168">
        <v>2.6257999999999999</v>
      </c>
      <c r="M168">
        <v>2.4942000000000002</v>
      </c>
      <c r="N168">
        <v>2.5065</v>
      </c>
      <c r="O168">
        <v>2.4718</v>
      </c>
      <c r="P168">
        <v>2.4863</v>
      </c>
      <c r="Q168">
        <v>2.5375999999999999</v>
      </c>
      <c r="R168">
        <v>2.4942000000000002</v>
      </c>
      <c r="S168">
        <v>2.4986000000000002</v>
      </c>
      <c r="T168">
        <v>2.3974000000000002</v>
      </c>
      <c r="U168">
        <v>2.4740000000000002</v>
      </c>
      <c r="V168">
        <v>2.5167000000000002</v>
      </c>
      <c r="W168">
        <v>2.359</v>
      </c>
      <c r="X168">
        <v>2.2831000000000001</v>
      </c>
      <c r="Y168">
        <v>2.2875000000000001</v>
      </c>
      <c r="Z168">
        <v>2.3258000000000001</v>
      </c>
      <c r="AA168">
        <v>2.3713000000000002</v>
      </c>
      <c r="AB168">
        <v>2.4639000000000002</v>
      </c>
      <c r="AC168">
        <v>2.3734999999999999</v>
      </c>
      <c r="AD168">
        <v>2.3828999999999998</v>
      </c>
      <c r="AE168">
        <v>2.3576000000000001</v>
      </c>
      <c r="AF168">
        <v>2.8268</v>
      </c>
      <c r="AG168">
        <v>2.9851000000000001</v>
      </c>
      <c r="AH168">
        <v>2.9041999999999999</v>
      </c>
      <c r="AI168">
        <v>2.8896999999999999</v>
      </c>
      <c r="AJ168">
        <v>2.9598</v>
      </c>
      <c r="AK168">
        <v>3.0964999999999998</v>
      </c>
      <c r="AL168">
        <v>3.1391</v>
      </c>
      <c r="AM168">
        <v>3.1594000000000002</v>
      </c>
      <c r="AN168">
        <v>3.0524</v>
      </c>
      <c r="AO168">
        <v>3.1088</v>
      </c>
      <c r="AP168">
        <v>3.1124000000000001</v>
      </c>
      <c r="AQ168">
        <v>3.1659000000000002</v>
      </c>
      <c r="AR168">
        <v>3.1536</v>
      </c>
      <c r="AS168">
        <v>3.0682999999999998</v>
      </c>
      <c r="AT168">
        <v>3.0177</v>
      </c>
      <c r="AU168">
        <v>2.9996</v>
      </c>
      <c r="AV168">
        <v>3.0647000000000002</v>
      </c>
      <c r="AW168">
        <v>3.1189</v>
      </c>
      <c r="AX168">
        <v>3.129</v>
      </c>
      <c r="AY168">
        <v>3.2389000000000001</v>
      </c>
      <c r="AZ168">
        <v>3.2982</v>
      </c>
      <c r="BA168">
        <v>3.2490000000000001</v>
      </c>
      <c r="BB168">
        <v>3.2635000000000001</v>
      </c>
      <c r="BC168">
        <v>3.1572</v>
      </c>
      <c r="BD168">
        <v>3.0819999999999999</v>
      </c>
      <c r="BE168">
        <v>3.1962000000000002</v>
      </c>
      <c r="BF168">
        <v>3.2924000000000002</v>
      </c>
      <c r="BG168">
        <v>3.2475999999999998</v>
      </c>
      <c r="BH168">
        <v>3.3134000000000001</v>
      </c>
      <c r="BI168">
        <v>3.2035</v>
      </c>
      <c r="BJ168">
        <v>3.0596000000000001</v>
      </c>
      <c r="BK168">
        <v>3.1637</v>
      </c>
      <c r="BL168">
        <v>3.2353000000000001</v>
      </c>
      <c r="BM168">
        <v>3.2042000000000002</v>
      </c>
      <c r="BN168">
        <v>3.2042000000000002</v>
      </c>
      <c r="BO168">
        <v>3.1934</v>
      </c>
      <c r="BP168">
        <v>3.1934</v>
      </c>
      <c r="BQ168">
        <v>3.1999</v>
      </c>
      <c r="BR168">
        <v>3.1983999999999999</v>
      </c>
      <c r="BS168" s="12">
        <f t="shared" si="4"/>
        <v>0.23195439488483161</v>
      </c>
      <c r="BT168" s="13" cm="1">
        <f t="array" aca="1" ref="BT168" ca="1">_xlfn.PERCENTILE.INC((OFFSET(E168,0,1,1,COLUMNS(E168:BR168)-1) - E168:BQ168) / E168:BQ168, 0.05) * SQRT(COUNT(E168:BR168) - 1)</f>
        <v>-0.32039497224236957</v>
      </c>
      <c r="BU168" s="12" cm="1">
        <f t="array" aca="1" ref="BU168" ca="1">_xlfn.STDEV.P((E168:BQ168 - OFFSET(E168:BQ168,0,1)) / OFFSET(E168:BQ168,0,1)) * SQRT(COUNT(E168:BR168)-1)</f>
        <v>0.2628408403547895</v>
      </c>
      <c r="BV168" s="12" cm="1">
        <f t="array" ref="BV168">-(MAX(1 - (E168:BR168 / _xlfn.SCAN(E168, E168:BR168, _xlfn.LAMBDA(_xlpm.a,_xlpm.b, MAX(_xlpm.a, _xlpm.b))))))</f>
        <v>-0.17308946034045636</v>
      </c>
      <c r="BW168" s="14">
        <f t="shared" ca="1" si="5"/>
        <v>0.90237648975965046</v>
      </c>
    </row>
    <row r="169" spans="1:75" x14ac:dyDescent="0.45">
      <c r="A169" s="2" t="s">
        <v>356</v>
      </c>
      <c r="B169" t="s">
        <v>357</v>
      </c>
      <c r="C169" t="s">
        <v>16</v>
      </c>
      <c r="D169" t="s">
        <v>34</v>
      </c>
      <c r="E169">
        <v>98.4</v>
      </c>
      <c r="F169">
        <v>98.3</v>
      </c>
      <c r="G169">
        <v>97.8</v>
      </c>
      <c r="H169">
        <v>97.3</v>
      </c>
      <c r="I169">
        <v>96.8</v>
      </c>
      <c r="J169">
        <v>96.9</v>
      </c>
      <c r="K169">
        <v>96.3</v>
      </c>
      <c r="L169">
        <v>98.4</v>
      </c>
      <c r="M169">
        <v>98.7</v>
      </c>
      <c r="N169">
        <v>99.8</v>
      </c>
      <c r="O169">
        <v>97.2</v>
      </c>
      <c r="P169">
        <v>97.9</v>
      </c>
      <c r="Q169">
        <v>97.3</v>
      </c>
      <c r="R169">
        <v>98.2</v>
      </c>
      <c r="S169">
        <v>96</v>
      </c>
      <c r="T169">
        <v>95.8</v>
      </c>
      <c r="U169">
        <v>95.5</v>
      </c>
      <c r="V169">
        <v>92.9</v>
      </c>
      <c r="W169">
        <v>91.5</v>
      </c>
      <c r="X169">
        <v>89.2</v>
      </c>
      <c r="Y169">
        <v>89.8</v>
      </c>
      <c r="Z169">
        <v>91.2</v>
      </c>
      <c r="AA169">
        <v>94</v>
      </c>
      <c r="AB169">
        <v>94.4</v>
      </c>
      <c r="AC169">
        <v>97.8</v>
      </c>
      <c r="AD169">
        <v>97</v>
      </c>
      <c r="AE169">
        <v>95.9</v>
      </c>
      <c r="AF169">
        <v>98.8</v>
      </c>
      <c r="AG169">
        <v>96.9</v>
      </c>
      <c r="AH169">
        <v>97.7</v>
      </c>
      <c r="AI169">
        <v>97</v>
      </c>
      <c r="AJ169">
        <v>96.5</v>
      </c>
      <c r="AK169">
        <v>95.7</v>
      </c>
      <c r="AL169">
        <v>94.2</v>
      </c>
      <c r="AM169">
        <v>94</v>
      </c>
      <c r="AN169">
        <v>94.2</v>
      </c>
      <c r="AO169">
        <v>95</v>
      </c>
      <c r="AP169">
        <v>94.2</v>
      </c>
      <c r="AQ169">
        <v>92.2</v>
      </c>
      <c r="AR169">
        <v>92.5</v>
      </c>
      <c r="AS169">
        <v>92.2</v>
      </c>
      <c r="AT169">
        <v>94.2</v>
      </c>
      <c r="AU169">
        <v>93.8</v>
      </c>
      <c r="AV169">
        <v>95.1</v>
      </c>
      <c r="AW169">
        <v>95.8</v>
      </c>
      <c r="AX169">
        <v>103.2</v>
      </c>
      <c r="AY169">
        <v>99</v>
      </c>
      <c r="AZ169">
        <v>96.7</v>
      </c>
      <c r="BA169">
        <v>97.6</v>
      </c>
      <c r="BB169">
        <v>98.5</v>
      </c>
      <c r="BC169">
        <v>99.4</v>
      </c>
      <c r="BD169">
        <v>97.9</v>
      </c>
      <c r="BE169">
        <v>97.8</v>
      </c>
      <c r="BF169">
        <v>96.9</v>
      </c>
      <c r="BG169">
        <v>98.2</v>
      </c>
      <c r="BH169">
        <v>97.8</v>
      </c>
      <c r="BI169">
        <v>97.1</v>
      </c>
      <c r="BJ169">
        <v>96.7</v>
      </c>
      <c r="BK169">
        <v>97.2</v>
      </c>
      <c r="BL169">
        <v>97.3</v>
      </c>
      <c r="BM169">
        <v>97.3</v>
      </c>
      <c r="BN169">
        <v>97.3</v>
      </c>
      <c r="BO169">
        <v>99.3</v>
      </c>
      <c r="BP169">
        <v>100.4</v>
      </c>
      <c r="BQ169">
        <v>99.2</v>
      </c>
      <c r="BR169">
        <v>99.2</v>
      </c>
      <c r="BS169" s="12">
        <f t="shared" si="4"/>
        <v>8.1300813008129795E-3</v>
      </c>
      <c r="BT169" s="13" cm="1">
        <f t="array" aca="1" ref="BT169" ca="1">_xlfn.PERCENTILE.INC((OFFSET(E169,0,1,1,COLUMNS(E169:BR169)-1) - E169:BQ169) / E169:BQ169, 0.05) * SQRT(COUNT(E169:BR169) - 1)</f>
        <v>-0.19958727162951345</v>
      </c>
      <c r="BU169" s="12" cm="1">
        <f t="array" aca="1" ref="BU169" ca="1">_xlfn.STDEV.P((E169:BQ169 - OFFSET(E169:BQ169,0,1)) / OFFSET(E169:BQ169,0,1)) * SQRT(COUNT(E169:BR169)-1)</f>
        <v>0.13608470417578009</v>
      </c>
      <c r="BV169" s="12" cm="1">
        <f t="array" ref="BV169">-(MAX(1 - (E169:BR169 / _xlfn.SCAN(E169, E169:BR169, _xlfn.LAMBDA(_xlpm.a,_xlpm.b, MAX(_xlpm.a, _xlpm.b))))))</f>
        <v>-0.10621242484969939</v>
      </c>
      <c r="BW169" s="14">
        <f t="shared" ca="1" si="5"/>
        <v>9.8152701155595629E-2</v>
      </c>
    </row>
    <row r="170" spans="1:75" x14ac:dyDescent="0.45">
      <c r="A170" s="2" t="s">
        <v>358</v>
      </c>
      <c r="B170" t="s">
        <v>359</v>
      </c>
      <c r="C170" t="s">
        <v>71</v>
      </c>
      <c r="D170" t="s">
        <v>29</v>
      </c>
      <c r="E170">
        <v>340.4</v>
      </c>
      <c r="F170">
        <v>349.2</v>
      </c>
      <c r="G170">
        <v>352.5</v>
      </c>
      <c r="H170">
        <v>369</v>
      </c>
      <c r="I170">
        <v>360.1</v>
      </c>
      <c r="J170">
        <v>367.3</v>
      </c>
      <c r="K170">
        <v>378.6</v>
      </c>
      <c r="L170">
        <v>372.9</v>
      </c>
      <c r="M170">
        <v>355.6</v>
      </c>
      <c r="N170">
        <v>361</v>
      </c>
      <c r="O170">
        <v>362.5</v>
      </c>
      <c r="P170">
        <v>357</v>
      </c>
      <c r="Q170">
        <v>364.5</v>
      </c>
      <c r="R170">
        <v>370.9</v>
      </c>
      <c r="S170">
        <v>368.2</v>
      </c>
      <c r="T170">
        <v>365.8</v>
      </c>
      <c r="U170">
        <v>380.2</v>
      </c>
      <c r="V170">
        <v>377</v>
      </c>
      <c r="W170">
        <v>365</v>
      </c>
      <c r="X170">
        <v>349.8</v>
      </c>
      <c r="Y170">
        <v>346.8</v>
      </c>
      <c r="Z170">
        <v>348.6</v>
      </c>
      <c r="AA170">
        <v>351.2</v>
      </c>
      <c r="AB170">
        <v>370.8</v>
      </c>
      <c r="AC170">
        <v>374.6</v>
      </c>
      <c r="AD170">
        <v>386</v>
      </c>
      <c r="AE170">
        <v>372.4</v>
      </c>
      <c r="AF170">
        <v>454</v>
      </c>
      <c r="AG170">
        <v>464.9</v>
      </c>
      <c r="AH170">
        <v>465.6</v>
      </c>
      <c r="AI170">
        <v>463.3</v>
      </c>
      <c r="AJ170">
        <v>474.6</v>
      </c>
      <c r="AK170">
        <v>504.4</v>
      </c>
      <c r="AL170">
        <v>511</v>
      </c>
      <c r="AM170">
        <v>498.6</v>
      </c>
      <c r="AN170">
        <v>480.1</v>
      </c>
      <c r="AO170">
        <v>474.6</v>
      </c>
      <c r="AP170">
        <v>474.2</v>
      </c>
      <c r="AQ170">
        <v>489.3</v>
      </c>
      <c r="AR170">
        <v>485.8</v>
      </c>
      <c r="AS170">
        <v>476.2</v>
      </c>
      <c r="AT170">
        <v>470.1</v>
      </c>
      <c r="AU170">
        <v>471.7</v>
      </c>
      <c r="AV170">
        <v>486.5</v>
      </c>
      <c r="AW170">
        <v>490.4</v>
      </c>
      <c r="AX170">
        <v>496</v>
      </c>
      <c r="AY170">
        <v>510</v>
      </c>
      <c r="AZ170">
        <v>496.6</v>
      </c>
      <c r="BA170">
        <v>494.1</v>
      </c>
      <c r="BB170">
        <v>504</v>
      </c>
      <c r="BC170">
        <v>492.5</v>
      </c>
      <c r="BD170">
        <v>475.6</v>
      </c>
      <c r="BE170">
        <v>482.2</v>
      </c>
      <c r="BF170">
        <v>495</v>
      </c>
      <c r="BG170">
        <v>496.6</v>
      </c>
      <c r="BH170">
        <v>500.6</v>
      </c>
      <c r="BI170">
        <v>478.5</v>
      </c>
      <c r="BJ170">
        <v>475</v>
      </c>
      <c r="BK170">
        <v>483.6</v>
      </c>
      <c r="BL170">
        <v>497.7</v>
      </c>
      <c r="BM170">
        <v>504</v>
      </c>
      <c r="BN170">
        <v>504</v>
      </c>
      <c r="BO170">
        <v>504</v>
      </c>
      <c r="BP170">
        <v>508.2</v>
      </c>
      <c r="BQ170">
        <v>501.2</v>
      </c>
      <c r="BR170">
        <v>489</v>
      </c>
      <c r="BS170" s="12">
        <f t="shared" si="4"/>
        <v>0.43654524089306707</v>
      </c>
      <c r="BT170" s="13" cm="1">
        <f t="array" aca="1" ref="BT170" ca="1">_xlfn.PERCENTILE.INC((OFFSET(E170,0,1,1,COLUMNS(E170:BR170)-1) - E170:BQ170) / E170:BQ170, 0.05) * SQRT(COUNT(E170:BR170) - 1)</f>
        <v>-0.29612466992896413</v>
      </c>
      <c r="BU170" s="12" cm="1">
        <f t="array" aca="1" ref="BU170" ca="1">_xlfn.STDEV.P((E170:BQ170 - OFFSET(E170:BQ170,0,1)) / OFFSET(E170:BQ170,0,1)) * SQRT(COUNT(E170:BR170)-1)</f>
        <v>0.26008083191197495</v>
      </c>
      <c r="BV170" s="12" cm="1">
        <f t="array" ref="BV170">-(MAX(1 - (E170:BR170 / _xlfn.SCAN(E170, E170:BR170, _xlfn.LAMBDA(_xlpm.a,_xlpm.b, MAX(_xlpm.a, _xlpm.b))))))</f>
        <v>-8.784850078905837E-2</v>
      </c>
      <c r="BW170" s="14">
        <f t="shared" ca="1" si="5"/>
        <v>1.6985959236034205</v>
      </c>
    </row>
    <row r="171" spans="1:75" x14ac:dyDescent="0.45">
      <c r="A171" s="2" t="s">
        <v>360</v>
      </c>
      <c r="B171" t="s">
        <v>361</v>
      </c>
      <c r="C171" t="s">
        <v>19</v>
      </c>
      <c r="D171" t="s">
        <v>29</v>
      </c>
      <c r="E171">
        <v>503.4</v>
      </c>
      <c r="F171">
        <v>492.4</v>
      </c>
      <c r="G171">
        <v>493.5</v>
      </c>
      <c r="H171">
        <v>495.8</v>
      </c>
      <c r="I171">
        <v>498.2</v>
      </c>
      <c r="J171">
        <v>497.3</v>
      </c>
      <c r="K171">
        <v>494.2</v>
      </c>
      <c r="L171">
        <v>498.1</v>
      </c>
      <c r="M171">
        <v>503</v>
      </c>
      <c r="N171">
        <v>509.6</v>
      </c>
      <c r="O171">
        <v>509.6</v>
      </c>
      <c r="P171">
        <v>509.6</v>
      </c>
      <c r="Q171">
        <v>509.6</v>
      </c>
      <c r="R171">
        <v>504</v>
      </c>
      <c r="S171">
        <v>498.6</v>
      </c>
      <c r="T171">
        <v>495.2</v>
      </c>
      <c r="U171">
        <v>499.8</v>
      </c>
      <c r="V171">
        <v>486.6</v>
      </c>
      <c r="W171">
        <v>487.9</v>
      </c>
      <c r="X171">
        <v>488.1</v>
      </c>
      <c r="Y171">
        <v>493.7</v>
      </c>
      <c r="Z171">
        <v>484.8</v>
      </c>
      <c r="AA171">
        <v>504.2</v>
      </c>
      <c r="AB171">
        <v>503</v>
      </c>
      <c r="AC171">
        <v>510.4</v>
      </c>
      <c r="AD171">
        <v>522.79999999999995</v>
      </c>
      <c r="AE171">
        <v>534.6</v>
      </c>
      <c r="AF171">
        <v>482</v>
      </c>
      <c r="AG171">
        <v>475.5</v>
      </c>
      <c r="AH171">
        <v>501.4</v>
      </c>
      <c r="AI171">
        <v>496</v>
      </c>
      <c r="AJ171">
        <v>503.4</v>
      </c>
      <c r="AK171">
        <v>495</v>
      </c>
      <c r="AL171">
        <v>497.4</v>
      </c>
      <c r="AM171">
        <v>508.8</v>
      </c>
      <c r="AN171">
        <v>487.4</v>
      </c>
      <c r="AO171">
        <v>497.6</v>
      </c>
      <c r="AP171">
        <v>484.9</v>
      </c>
      <c r="AQ171">
        <v>468</v>
      </c>
      <c r="AR171">
        <v>461.5</v>
      </c>
      <c r="AS171">
        <v>466.7</v>
      </c>
      <c r="AT171">
        <v>475</v>
      </c>
      <c r="AU171">
        <v>477.9</v>
      </c>
      <c r="AV171">
        <v>488.7</v>
      </c>
      <c r="AW171">
        <v>478</v>
      </c>
      <c r="AX171">
        <v>474.7</v>
      </c>
      <c r="AY171">
        <v>473.5</v>
      </c>
      <c r="AZ171">
        <v>469.8</v>
      </c>
      <c r="BA171">
        <v>479.8</v>
      </c>
      <c r="BB171">
        <v>479.1</v>
      </c>
      <c r="BC171">
        <v>489.5</v>
      </c>
      <c r="BD171">
        <v>494.1</v>
      </c>
      <c r="BE171">
        <v>511</v>
      </c>
      <c r="BF171">
        <v>511.4</v>
      </c>
      <c r="BG171">
        <v>508.8</v>
      </c>
      <c r="BH171">
        <v>514.4</v>
      </c>
      <c r="BI171">
        <v>509.8</v>
      </c>
      <c r="BJ171">
        <v>506</v>
      </c>
      <c r="BK171">
        <v>506.6</v>
      </c>
      <c r="BL171">
        <v>513</v>
      </c>
      <c r="BM171">
        <v>514.79999999999995</v>
      </c>
      <c r="BN171">
        <v>514.79999999999995</v>
      </c>
      <c r="BO171">
        <v>514.79999999999995</v>
      </c>
      <c r="BP171">
        <v>525</v>
      </c>
      <c r="BQ171">
        <v>521</v>
      </c>
      <c r="BR171">
        <v>516.20000000000005</v>
      </c>
      <c r="BS171" s="12">
        <f t="shared" si="4"/>
        <v>2.5427095748907565E-2</v>
      </c>
      <c r="BT171" s="13" cm="1">
        <f t="array" aca="1" ref="BT171" ca="1">_xlfn.PERCENTILE.INC((OFFSET(E171,0,1,1,COLUMNS(E171:BR171)-1) - E171:BQ171) / E171:BQ171, 0.05) * SQRT(COUNT(E171:BR171) - 1)</f>
        <v>-0.21149682849042545</v>
      </c>
      <c r="BU171" s="12" cm="1">
        <f t="array" aca="1" ref="BU171" ca="1">_xlfn.STDEV.P((E171:BQ171 - OFFSET(E171:BQ171,0,1)) / OFFSET(E171:BQ171,0,1)) * SQRT(COUNT(E171:BR171)-1)</f>
        <v>0.17408547993503487</v>
      </c>
      <c r="BV171" s="12" cm="1">
        <f t="array" ref="BV171">-(MAX(1 - (E171:BR171 / _xlfn.SCAN(E171, E171:BR171, _xlfn.LAMBDA(_xlpm.a,_xlpm.b, MAX(_xlpm.a, _xlpm.b))))))</f>
        <v>-0.13673774784885895</v>
      </c>
      <c r="BW171" s="14">
        <f t="shared" ca="1" si="5"/>
        <v>0.17608645913689666</v>
      </c>
    </row>
    <row r="172" spans="1:75" x14ac:dyDescent="0.45">
      <c r="A172" s="2" t="s">
        <v>362</v>
      </c>
      <c r="B172" t="s">
        <v>363</v>
      </c>
      <c r="C172" t="s">
        <v>37</v>
      </c>
      <c r="D172" t="s">
        <v>8</v>
      </c>
      <c r="E172">
        <v>6.1150000000000002</v>
      </c>
      <c r="F172">
        <v>6.1950000000000003</v>
      </c>
      <c r="G172">
        <v>6.22</v>
      </c>
      <c r="H172">
        <v>6.55</v>
      </c>
      <c r="I172">
        <v>6.4</v>
      </c>
      <c r="J172">
        <v>6.45</v>
      </c>
      <c r="K172">
        <v>6.5949999999999998</v>
      </c>
      <c r="L172">
        <v>6.5949999999999998</v>
      </c>
      <c r="M172">
        <v>6.4450000000000003</v>
      </c>
      <c r="N172">
        <v>6.4649999999999999</v>
      </c>
      <c r="O172">
        <v>6.32</v>
      </c>
      <c r="P172">
        <v>6.4</v>
      </c>
      <c r="Q172">
        <v>6.4950000000000001</v>
      </c>
      <c r="R172">
        <v>6.43</v>
      </c>
      <c r="S172">
        <v>6.25</v>
      </c>
      <c r="T172">
        <v>6.28</v>
      </c>
      <c r="U172">
        <v>6.3</v>
      </c>
      <c r="V172">
        <v>6.26</v>
      </c>
      <c r="W172">
        <v>6.05</v>
      </c>
      <c r="X172">
        <v>5.87</v>
      </c>
      <c r="Y172">
        <v>5.8</v>
      </c>
      <c r="Z172">
        <v>5.86</v>
      </c>
      <c r="AA172">
        <v>6.18</v>
      </c>
      <c r="AB172">
        <v>6.3250000000000002</v>
      </c>
      <c r="AC172">
        <v>6.3849999999999998</v>
      </c>
      <c r="AD172">
        <v>6.53</v>
      </c>
      <c r="AE172">
        <v>6.44</v>
      </c>
      <c r="AF172">
        <v>6.88</v>
      </c>
      <c r="AG172">
        <v>6.9950000000000001</v>
      </c>
      <c r="AH172">
        <v>7.17</v>
      </c>
      <c r="AI172">
        <v>7</v>
      </c>
      <c r="AJ172">
        <v>7.22</v>
      </c>
      <c r="AK172">
        <v>7.56</v>
      </c>
      <c r="AL172">
        <v>7.625</v>
      </c>
      <c r="AM172">
        <v>7.55</v>
      </c>
      <c r="AN172">
        <v>7.36</v>
      </c>
      <c r="AO172">
        <v>7.45</v>
      </c>
      <c r="AP172">
        <v>7.5949999999999998</v>
      </c>
      <c r="AQ172">
        <v>7.62</v>
      </c>
      <c r="AR172">
        <v>7.82</v>
      </c>
      <c r="AS172">
        <v>7.6550000000000002</v>
      </c>
      <c r="AT172">
        <v>7.7649999999999997</v>
      </c>
      <c r="AU172">
        <v>7.6050000000000004</v>
      </c>
      <c r="AV172">
        <v>7.7</v>
      </c>
      <c r="AW172">
        <v>7.4950000000000001</v>
      </c>
      <c r="AX172">
        <v>7.43</v>
      </c>
      <c r="AY172">
        <v>7.42</v>
      </c>
      <c r="AZ172">
        <v>7.335</v>
      </c>
      <c r="BA172">
        <v>7.28</v>
      </c>
      <c r="BB172">
        <v>7.27</v>
      </c>
      <c r="BC172">
        <v>7.15</v>
      </c>
      <c r="BD172">
        <v>7.1050000000000004</v>
      </c>
      <c r="BE172">
        <v>7.1150000000000002</v>
      </c>
      <c r="BF172">
        <v>7.12</v>
      </c>
      <c r="BG172">
        <v>7.1</v>
      </c>
      <c r="BH172">
        <v>7.17</v>
      </c>
      <c r="BI172">
        <v>7.0750000000000002</v>
      </c>
      <c r="BJ172">
        <v>6.93</v>
      </c>
      <c r="BK172">
        <v>7.03</v>
      </c>
      <c r="BL172">
        <v>7.0549999999999997</v>
      </c>
      <c r="BM172">
        <v>7.0549999999999997</v>
      </c>
      <c r="BN172">
        <v>7.0549999999999997</v>
      </c>
      <c r="BO172">
        <v>7.11</v>
      </c>
      <c r="BP172">
        <v>7.11</v>
      </c>
      <c r="BQ172">
        <v>7.1</v>
      </c>
      <c r="BR172">
        <v>7.1</v>
      </c>
      <c r="BS172" s="12">
        <f t="shared" si="4"/>
        <v>0.16107931316434987</v>
      </c>
      <c r="BT172" s="13" cm="1">
        <f t="array" aca="1" ref="BT172" ca="1">_xlfn.PERCENTILE.INC((OFFSET(E172,0,1,1,COLUMNS(E172:BR172)-1) - E172:BQ172) / E172:BQ172, 0.05) * SQRT(COUNT(E172:BR172) - 1)</f>
        <v>-0.21229387049273959</v>
      </c>
      <c r="BU172" s="12" cm="1">
        <f t="array" aca="1" ref="BU172" ca="1">_xlfn.STDEV.P((E172:BQ172 - OFFSET(E172:BQ172,0,1)) / OFFSET(E172:BQ172,0,1)) * SQRT(COUNT(E172:BR172)-1)</f>
        <v>0.16271061510052204</v>
      </c>
      <c r="BV172" s="12" cm="1">
        <f t="array" ref="BV172">-(MAX(1 - (E172:BR172 / _xlfn.SCAN(E172, E172:BR172, _xlfn.LAMBDA(_xlpm.a,_xlpm.b, MAX(_xlpm.a, _xlpm.b))))))</f>
        <v>-0.12054586808188017</v>
      </c>
      <c r="BW172" s="14">
        <f t="shared" ca="1" si="5"/>
        <v>1.0220987306919491</v>
      </c>
    </row>
    <row r="173" spans="1:75" x14ac:dyDescent="0.45">
      <c r="A173" s="2" t="s">
        <v>364</v>
      </c>
      <c r="B173" t="s">
        <v>365</v>
      </c>
      <c r="C173" t="s">
        <v>37</v>
      </c>
      <c r="D173" t="s">
        <v>8</v>
      </c>
      <c r="E173">
        <v>27.796600000000002</v>
      </c>
      <c r="F173">
        <v>28.2758</v>
      </c>
      <c r="G173">
        <v>28.5884</v>
      </c>
      <c r="H173">
        <v>28.984300000000001</v>
      </c>
      <c r="I173">
        <v>27.7758</v>
      </c>
      <c r="J173">
        <v>27.338200000000001</v>
      </c>
      <c r="K173">
        <v>26.213000000000001</v>
      </c>
      <c r="L173">
        <v>25.0669</v>
      </c>
      <c r="M173">
        <v>27.088100000000001</v>
      </c>
      <c r="N173">
        <v>25.608699999999999</v>
      </c>
      <c r="O173">
        <v>24.858599999999999</v>
      </c>
      <c r="P173">
        <v>24.233499999999999</v>
      </c>
      <c r="Q173">
        <v>23.7334</v>
      </c>
      <c r="R173">
        <v>24.0459</v>
      </c>
      <c r="S173">
        <v>24.545999999999999</v>
      </c>
      <c r="T173">
        <v>24.1709</v>
      </c>
      <c r="U173">
        <v>24.379300000000001</v>
      </c>
      <c r="V173">
        <v>23.379100000000001</v>
      </c>
      <c r="W173">
        <v>22.191400000000002</v>
      </c>
      <c r="X173">
        <v>21.295400000000001</v>
      </c>
      <c r="Y173">
        <v>21.691299999999998</v>
      </c>
      <c r="Z173">
        <v>21.545500000000001</v>
      </c>
      <c r="AA173">
        <v>23.337399999999999</v>
      </c>
      <c r="AB173">
        <v>22.774899999999999</v>
      </c>
      <c r="AC173">
        <v>23.087399999999999</v>
      </c>
      <c r="AD173">
        <v>22.504000000000001</v>
      </c>
      <c r="AE173">
        <v>23.274899999999999</v>
      </c>
      <c r="AF173">
        <v>23.566700000000001</v>
      </c>
      <c r="AG173">
        <v>23.65</v>
      </c>
      <c r="AH173">
        <v>23.691700000000001</v>
      </c>
      <c r="AI173">
        <v>23.754200000000001</v>
      </c>
      <c r="AJ173">
        <v>24.087599999999998</v>
      </c>
      <c r="AK173">
        <v>24.921099999999999</v>
      </c>
      <c r="AL173">
        <v>25.525300000000001</v>
      </c>
      <c r="AM173">
        <v>25.733699999999999</v>
      </c>
      <c r="AN173">
        <v>25.733699999999999</v>
      </c>
      <c r="AO173">
        <v>25.587800000000001</v>
      </c>
      <c r="AP173">
        <v>25.921299999999999</v>
      </c>
      <c r="AQ173">
        <v>26.087900000000001</v>
      </c>
      <c r="AR173">
        <v>25.0044</v>
      </c>
      <c r="AS173">
        <v>24.1709</v>
      </c>
      <c r="AT173">
        <v>23.504200000000001</v>
      </c>
      <c r="AU173">
        <v>24.212599999999998</v>
      </c>
      <c r="AV173">
        <v>25.108599999999999</v>
      </c>
      <c r="AW173">
        <v>24.379300000000001</v>
      </c>
      <c r="AX173">
        <v>24.650200000000002</v>
      </c>
      <c r="AY173">
        <v>24.212599999999998</v>
      </c>
      <c r="AZ173">
        <v>23.337399999999999</v>
      </c>
      <c r="BA173">
        <v>22.9207</v>
      </c>
      <c r="BB173">
        <v>22.816500000000001</v>
      </c>
      <c r="BC173">
        <v>22.9207</v>
      </c>
      <c r="BD173">
        <v>22.962399999999999</v>
      </c>
      <c r="BE173">
        <v>22.691500000000001</v>
      </c>
      <c r="BF173">
        <v>23.004100000000001</v>
      </c>
      <c r="BG173">
        <v>22.7332</v>
      </c>
      <c r="BH173">
        <v>22.649799999999999</v>
      </c>
      <c r="BI173">
        <v>22.5457</v>
      </c>
      <c r="BJ173">
        <v>21.962199999999999</v>
      </c>
      <c r="BK173">
        <v>21.878900000000002</v>
      </c>
      <c r="BL173">
        <v>21.878900000000002</v>
      </c>
      <c r="BM173">
        <v>21.878900000000002</v>
      </c>
      <c r="BN173">
        <v>21.878900000000002</v>
      </c>
      <c r="BO173">
        <v>21.691299999999998</v>
      </c>
      <c r="BP173">
        <v>21.670500000000001</v>
      </c>
      <c r="BQ173">
        <v>21.733000000000001</v>
      </c>
      <c r="BR173">
        <v>21.733000000000001</v>
      </c>
      <c r="BS173" s="12">
        <f t="shared" si="4"/>
        <v>-0.21814178712504409</v>
      </c>
      <c r="BT173" s="13" cm="1">
        <f t="array" aca="1" ref="BT173" ca="1">_xlfn.PERCENTILE.INC((OFFSET(E173,0,1,1,COLUMNS(E173:BR173)-1) - E173:BQ173) / E173:BQ173, 0.05) * SQRT(COUNT(E173:BR173) - 1)</f>
        <v>-0.33589399234546768</v>
      </c>
      <c r="BU173" s="12" cm="1">
        <f t="array" aca="1" ref="BU173" ca="1">_xlfn.STDEV.P((E173:BQ173 - OFFSET(E173:BQ173,0,1)) / OFFSET(E173:BQ173,0,1)) * SQRT(COUNT(E173:BR173)-1)</f>
        <v>0.21323112791738205</v>
      </c>
      <c r="BV173" s="12" cm="1">
        <f t="array" ref="BV173">-(MAX(1 - (E173:BR173 / _xlfn.SCAN(E173, E173:BR173, _xlfn.LAMBDA(_xlpm.a,_xlpm.b, MAX(_xlpm.a, _xlpm.b))))))</f>
        <v>-0.26527809883281639</v>
      </c>
      <c r="BW173" s="14">
        <f t="shared" ca="1" si="5"/>
        <v>-0.99851644178114307</v>
      </c>
    </row>
    <row r="174" spans="1:75" x14ac:dyDescent="0.45">
      <c r="A174" s="2" t="s">
        <v>366</v>
      </c>
      <c r="B174" t="s">
        <v>367</v>
      </c>
      <c r="C174" t="s">
        <v>19</v>
      </c>
      <c r="D174" t="s">
        <v>8</v>
      </c>
      <c r="E174">
        <v>62.66</v>
      </c>
      <c r="F174">
        <v>62.36</v>
      </c>
      <c r="G174">
        <v>64.03</v>
      </c>
      <c r="H174">
        <v>64.849999999999994</v>
      </c>
      <c r="I174">
        <v>65.739999999999995</v>
      </c>
      <c r="J174">
        <v>65.72</v>
      </c>
      <c r="K174">
        <v>64.7</v>
      </c>
      <c r="L174">
        <v>65.09</v>
      </c>
      <c r="M174">
        <v>64.25</v>
      </c>
      <c r="N174">
        <v>64.08</v>
      </c>
      <c r="O174">
        <v>62.17</v>
      </c>
      <c r="P174">
        <v>63.12</v>
      </c>
      <c r="Q174">
        <v>63.62</v>
      </c>
      <c r="R174">
        <v>64.069999999999993</v>
      </c>
      <c r="S174">
        <v>63.81</v>
      </c>
      <c r="T174">
        <v>64.010000000000005</v>
      </c>
      <c r="U174">
        <v>63.93</v>
      </c>
      <c r="V174">
        <v>63.21</v>
      </c>
      <c r="W174">
        <v>61.47</v>
      </c>
      <c r="X174">
        <v>58.06</v>
      </c>
      <c r="Y174">
        <v>58.33</v>
      </c>
      <c r="Z174">
        <v>58.68</v>
      </c>
      <c r="AA174">
        <v>59.68</v>
      </c>
      <c r="AB174">
        <v>62.12</v>
      </c>
      <c r="AC174">
        <v>62.52</v>
      </c>
      <c r="AD174">
        <v>64.790000000000006</v>
      </c>
      <c r="AE174">
        <v>63.58</v>
      </c>
      <c r="AF174">
        <v>67.63</v>
      </c>
      <c r="AG174">
        <v>69.5</v>
      </c>
      <c r="AH174">
        <v>70.34</v>
      </c>
      <c r="AI174">
        <v>70.7</v>
      </c>
      <c r="AJ174">
        <v>70.739999999999995</v>
      </c>
      <c r="AK174">
        <v>72.790000000000006</v>
      </c>
      <c r="AL174">
        <v>72.849999999999994</v>
      </c>
      <c r="AM174">
        <v>73.87</v>
      </c>
      <c r="AN174">
        <v>74</v>
      </c>
      <c r="AO174">
        <v>74.150000000000006</v>
      </c>
      <c r="AP174">
        <v>73.89</v>
      </c>
      <c r="AQ174">
        <v>76.680000000000007</v>
      </c>
      <c r="AR174">
        <v>75.400000000000006</v>
      </c>
      <c r="AS174">
        <v>74.13</v>
      </c>
      <c r="AT174">
        <v>73.09</v>
      </c>
      <c r="AU174">
        <v>73.040000000000006</v>
      </c>
      <c r="AV174">
        <v>74.78</v>
      </c>
      <c r="AW174">
        <v>74.33</v>
      </c>
      <c r="AX174">
        <v>74.290000000000006</v>
      </c>
      <c r="AY174">
        <v>74.95</v>
      </c>
      <c r="AZ174">
        <v>73.7</v>
      </c>
      <c r="BA174">
        <v>73.010000000000005</v>
      </c>
      <c r="BB174">
        <v>73.13</v>
      </c>
      <c r="BC174">
        <v>71.36</v>
      </c>
      <c r="BD174">
        <v>70.510000000000005</v>
      </c>
      <c r="BE174">
        <v>71.91</v>
      </c>
      <c r="BF174">
        <v>73.86</v>
      </c>
      <c r="BG174">
        <v>74.430000000000007</v>
      </c>
      <c r="BH174">
        <v>73.78</v>
      </c>
      <c r="BI174">
        <v>74.19</v>
      </c>
      <c r="BJ174">
        <v>71.97</v>
      </c>
      <c r="BK174">
        <v>72.099999999999994</v>
      </c>
      <c r="BL174">
        <v>73.38</v>
      </c>
      <c r="BM174">
        <v>73.38</v>
      </c>
      <c r="BN174">
        <v>73.38</v>
      </c>
      <c r="BO174">
        <v>73.489999999999995</v>
      </c>
      <c r="BP174">
        <v>73.16</v>
      </c>
      <c r="BQ174">
        <v>72.23</v>
      </c>
      <c r="BR174">
        <v>72.23</v>
      </c>
      <c r="BS174" s="12">
        <f t="shared" si="4"/>
        <v>0.15272901372486447</v>
      </c>
      <c r="BT174" s="13" cm="1">
        <f t="array" aca="1" ref="BT174" ca="1">_xlfn.PERCENTILE.INC((OFFSET(E174,0,1,1,COLUMNS(E174:BR174)-1) - E174:BQ174) / E174:BQ174, 0.05) * SQRT(COUNT(E174:BR174) - 1)</f>
        <v>-0.2165726135580702</v>
      </c>
      <c r="BU174" s="12" cm="1">
        <f t="array" aca="1" ref="BU174" ca="1">_xlfn.STDEV.P((E174:BQ174 - OFFSET(E174:BQ174,0,1)) / OFFSET(E174:BQ174,0,1)) * SQRT(COUNT(E174:BR174)-1)</f>
        <v>0.15008465335698795</v>
      </c>
      <c r="BV174" s="12" cm="1">
        <f t="array" ref="BV174">-(MAX(1 - (E174:BR174 / _xlfn.SCAN(E174, E174:BR174, _xlfn.LAMBDA(_xlpm.a,_xlpm.b, MAX(_xlpm.a, _xlpm.b))))))</f>
        <v>-0.11682385153635522</v>
      </c>
      <c r="BW174" s="14">
        <f t="shared" ca="1" si="5"/>
        <v>1.0524461375085026</v>
      </c>
    </row>
    <row r="175" spans="1:75" x14ac:dyDescent="0.45">
      <c r="A175" s="2" t="s">
        <v>368</v>
      </c>
      <c r="B175" t="s">
        <v>369</v>
      </c>
      <c r="C175" t="s">
        <v>37</v>
      </c>
      <c r="D175" t="s">
        <v>8</v>
      </c>
      <c r="E175">
        <v>30.655000000000001</v>
      </c>
      <c r="F175">
        <v>30.49</v>
      </c>
      <c r="G175">
        <v>31.454999999999998</v>
      </c>
      <c r="H175">
        <v>33.034999999999997</v>
      </c>
      <c r="I175">
        <v>33.104999999999997</v>
      </c>
      <c r="J175">
        <v>33.72</v>
      </c>
      <c r="K175">
        <v>33.42</v>
      </c>
      <c r="L175">
        <v>33.54</v>
      </c>
      <c r="M175">
        <v>32.174999999999997</v>
      </c>
      <c r="N175">
        <v>32.549999999999997</v>
      </c>
      <c r="O175">
        <v>31.664999999999999</v>
      </c>
      <c r="P175">
        <v>32.204999999999998</v>
      </c>
      <c r="Q175">
        <v>32.555</v>
      </c>
      <c r="R175">
        <v>33.115000000000002</v>
      </c>
      <c r="S175">
        <v>32.634999999999998</v>
      </c>
      <c r="T175">
        <v>32.585000000000001</v>
      </c>
      <c r="U175">
        <v>33.5</v>
      </c>
      <c r="V175">
        <v>32.950000000000003</v>
      </c>
      <c r="W175">
        <v>31.375</v>
      </c>
      <c r="X175">
        <v>29.75</v>
      </c>
      <c r="Y175">
        <v>29.305</v>
      </c>
      <c r="Z175">
        <v>29.855</v>
      </c>
      <c r="AA175">
        <v>31.125</v>
      </c>
      <c r="AB175">
        <v>33.03</v>
      </c>
      <c r="AC175">
        <v>33.119999999999997</v>
      </c>
      <c r="AD175">
        <v>33.880000000000003</v>
      </c>
      <c r="AE175">
        <v>33.229999999999997</v>
      </c>
      <c r="AF175">
        <v>39.204999999999998</v>
      </c>
      <c r="AG175">
        <v>42.2</v>
      </c>
      <c r="AH175">
        <v>41.09</v>
      </c>
      <c r="AI175">
        <v>39.545000000000002</v>
      </c>
      <c r="AJ175">
        <v>39.914999999999999</v>
      </c>
      <c r="AK175">
        <v>40.6</v>
      </c>
      <c r="AL175">
        <v>40.924999999999997</v>
      </c>
      <c r="AM175">
        <v>41.13</v>
      </c>
      <c r="AN175">
        <v>40.805</v>
      </c>
      <c r="AO175">
        <v>40.950000000000003</v>
      </c>
      <c r="AP175">
        <v>41.49</v>
      </c>
      <c r="AQ175">
        <v>43.734999999999999</v>
      </c>
      <c r="AR175">
        <v>43.755000000000003</v>
      </c>
      <c r="AS175">
        <v>43.365000000000002</v>
      </c>
      <c r="AT175">
        <v>43.825000000000003</v>
      </c>
      <c r="AU175">
        <v>42.965000000000003</v>
      </c>
      <c r="AV175">
        <v>44.204999999999998</v>
      </c>
      <c r="AW175">
        <v>44.95</v>
      </c>
      <c r="AX175">
        <v>44.875</v>
      </c>
      <c r="AY175">
        <v>45.74</v>
      </c>
      <c r="AZ175">
        <v>44.505000000000003</v>
      </c>
      <c r="BA175">
        <v>44.284999999999997</v>
      </c>
      <c r="BB175">
        <v>44.545000000000002</v>
      </c>
      <c r="BC175">
        <v>43.46</v>
      </c>
      <c r="BD175">
        <v>43.115000000000002</v>
      </c>
      <c r="BE175">
        <v>44.15</v>
      </c>
      <c r="BF175">
        <v>45.234999999999999</v>
      </c>
      <c r="BG175">
        <v>44.174999999999997</v>
      </c>
      <c r="BH175">
        <v>44.045000000000002</v>
      </c>
      <c r="BI175">
        <v>43.564999999999998</v>
      </c>
      <c r="BJ175">
        <v>41.715000000000003</v>
      </c>
      <c r="BK175">
        <v>42.484999999999999</v>
      </c>
      <c r="BL175">
        <v>43.835000000000001</v>
      </c>
      <c r="BM175">
        <v>43.795000000000002</v>
      </c>
      <c r="BN175">
        <v>43.795000000000002</v>
      </c>
      <c r="BO175">
        <v>43.63</v>
      </c>
      <c r="BP175">
        <v>43.645000000000003</v>
      </c>
      <c r="BQ175">
        <v>43.305</v>
      </c>
      <c r="BR175">
        <v>43.104999999999997</v>
      </c>
      <c r="BS175" s="12">
        <f t="shared" si="4"/>
        <v>0.40613276790083169</v>
      </c>
      <c r="BT175" s="13" cm="1">
        <f t="array" aca="1" ref="BT175" ca="1">_xlfn.PERCENTILE.INC((OFFSET(E175,0,1,1,COLUMNS(E175:BR175)-1) - E175:BQ175) / E175:BQ175, 0.05) * SQRT(COUNT(E175:BR175) - 1)</f>
        <v>-0.3231209188736387</v>
      </c>
      <c r="BU175" s="12" cm="1">
        <f t="array" aca="1" ref="BU175" ca="1">_xlfn.STDEV.P((E175:BQ175 - OFFSET(E175:BQ175,0,1)) / OFFSET(E175:BQ175,0,1)) * SQRT(COUNT(E175:BR175)-1)</f>
        <v>0.2477687242040246</v>
      </c>
      <c r="BV175" s="12" cm="1">
        <f t="array" ref="BV175">-(MAX(1 - (E175:BR175 / _xlfn.SCAN(E175, E175:BR175, _xlfn.LAMBDA(_xlpm.a,_xlpm.b, MAX(_xlpm.a, _xlpm.b))))))</f>
        <v>-0.13093119810201659</v>
      </c>
      <c r="BW175" s="14">
        <f t="shared" ca="1" si="5"/>
        <v>1.6602570369700835</v>
      </c>
    </row>
    <row r="176" spans="1:75" x14ac:dyDescent="0.45">
      <c r="A176" s="2" t="s">
        <v>370</v>
      </c>
      <c r="B176" t="s">
        <v>371</v>
      </c>
      <c r="C176" t="s">
        <v>7</v>
      </c>
      <c r="D176" t="s">
        <v>8</v>
      </c>
      <c r="E176">
        <v>54.9</v>
      </c>
      <c r="F176">
        <v>54.72</v>
      </c>
      <c r="G176">
        <v>55.28</v>
      </c>
      <c r="H176">
        <v>54.66</v>
      </c>
      <c r="I176">
        <v>55.32</v>
      </c>
      <c r="J176">
        <v>55.38</v>
      </c>
      <c r="K176">
        <v>55.56</v>
      </c>
      <c r="L176">
        <v>55.94</v>
      </c>
      <c r="M176">
        <v>55.36</v>
      </c>
      <c r="N176">
        <v>56.36</v>
      </c>
      <c r="O176">
        <v>55.62</v>
      </c>
      <c r="P176">
        <v>55.86</v>
      </c>
      <c r="Q176">
        <v>55.22</v>
      </c>
      <c r="R176">
        <v>54.78</v>
      </c>
      <c r="S176">
        <v>54.36</v>
      </c>
      <c r="T176">
        <v>54.84</v>
      </c>
      <c r="U176">
        <v>55.2</v>
      </c>
      <c r="V176">
        <v>53.94</v>
      </c>
      <c r="W176">
        <v>57.04</v>
      </c>
      <c r="X176">
        <v>55.62</v>
      </c>
      <c r="Y176">
        <v>55.62</v>
      </c>
      <c r="Z176">
        <v>54.88</v>
      </c>
      <c r="AA176">
        <v>56.04</v>
      </c>
      <c r="AB176">
        <v>57.44</v>
      </c>
      <c r="AC176">
        <v>57.9</v>
      </c>
      <c r="AD176">
        <v>60.16</v>
      </c>
      <c r="AE176">
        <v>60.06</v>
      </c>
      <c r="AF176">
        <v>58.98</v>
      </c>
      <c r="AG176">
        <v>57.9</v>
      </c>
      <c r="AH176">
        <v>58.52</v>
      </c>
      <c r="AI176">
        <v>59.34</v>
      </c>
      <c r="AJ176">
        <v>60.44</v>
      </c>
      <c r="AK176">
        <v>62.42</v>
      </c>
      <c r="AL176">
        <v>62.6</v>
      </c>
      <c r="AM176">
        <v>63.88</v>
      </c>
      <c r="AN176">
        <v>63.24</v>
      </c>
      <c r="AO176">
        <v>63.82</v>
      </c>
      <c r="AP176">
        <v>63.4</v>
      </c>
      <c r="AQ176">
        <v>64.02</v>
      </c>
      <c r="AR176">
        <v>63.56</v>
      </c>
      <c r="AS176">
        <v>63.44</v>
      </c>
      <c r="AT176">
        <v>63.86</v>
      </c>
      <c r="AU176">
        <v>64.06</v>
      </c>
      <c r="AV176">
        <v>63.24</v>
      </c>
      <c r="AW176">
        <v>62.64</v>
      </c>
      <c r="AX176">
        <v>61.8</v>
      </c>
      <c r="AY176">
        <v>62.32</v>
      </c>
      <c r="AZ176">
        <v>61.94</v>
      </c>
      <c r="BA176">
        <v>62.34</v>
      </c>
      <c r="BB176">
        <v>63.2</v>
      </c>
      <c r="BC176">
        <v>62.82</v>
      </c>
      <c r="BD176">
        <v>62.7</v>
      </c>
      <c r="BE176">
        <v>63.34</v>
      </c>
      <c r="BF176">
        <v>63.68</v>
      </c>
      <c r="BG176">
        <v>63.66</v>
      </c>
      <c r="BH176">
        <v>64.62</v>
      </c>
      <c r="BI176">
        <v>64.959999999999994</v>
      </c>
      <c r="BJ176">
        <v>63.74</v>
      </c>
      <c r="BK176">
        <v>64.14</v>
      </c>
      <c r="BL176">
        <v>64.08</v>
      </c>
      <c r="BM176">
        <v>64.08</v>
      </c>
      <c r="BN176">
        <v>64.08</v>
      </c>
      <c r="BO176">
        <v>64.3</v>
      </c>
      <c r="BP176">
        <v>64.680000000000007</v>
      </c>
      <c r="BQ176">
        <v>63.34</v>
      </c>
      <c r="BR176">
        <v>63.34</v>
      </c>
      <c r="BS176" s="12">
        <f t="shared" si="4"/>
        <v>0.15373406193078334</v>
      </c>
      <c r="BT176" s="13" cm="1">
        <f t="array" aca="1" ref="BT176" ca="1">_xlfn.PERCENTILE.INC((OFFSET(E176,0,1,1,COLUMNS(E176:BR176)-1) - E176:BQ176) / E176:BQ176, 0.05) * SQRT(COUNT(E176:BR176) - 1)</f>
        <v>-0.15065851510414838</v>
      </c>
      <c r="BU176" s="12" cm="1">
        <f t="array" aca="1" ref="BU176" ca="1">_xlfn.STDEV.P((E176:BQ176 - OFFSET(E176:BQ176,0,1)) / OFFSET(E176:BQ176,0,1)) * SQRT(COUNT(E176:BR176)-1)</f>
        <v>0.11510806658684607</v>
      </c>
      <c r="BV176" s="12" cm="1">
        <f t="array" ref="BV176">-(MAX(1 - (E176:BR176 / _xlfn.SCAN(E176, E176:BR176, _xlfn.LAMBDA(_xlpm.a,_xlpm.b, MAX(_xlpm.a, _xlpm.b))))))</f>
        <v>-4.2938254080908456E-2</v>
      </c>
      <c r="BW176" s="14">
        <f t="shared" ca="1" si="5"/>
        <v>1.3809723909388343</v>
      </c>
    </row>
    <row r="177" spans="1:75" x14ac:dyDescent="0.45">
      <c r="A177" s="2" t="s">
        <v>372</v>
      </c>
      <c r="B177" t="s">
        <v>373</v>
      </c>
      <c r="C177" t="s">
        <v>22</v>
      </c>
      <c r="D177" t="s">
        <v>29</v>
      </c>
      <c r="E177">
        <v>2506</v>
      </c>
      <c r="F177">
        <v>2523</v>
      </c>
      <c r="G177">
        <v>2521</v>
      </c>
      <c r="H177">
        <v>2515</v>
      </c>
      <c r="I177">
        <v>2519</v>
      </c>
      <c r="J177">
        <v>2496</v>
      </c>
      <c r="K177">
        <v>2480</v>
      </c>
      <c r="L177">
        <v>2518</v>
      </c>
      <c r="M177">
        <v>2553</v>
      </c>
      <c r="N177">
        <v>2603</v>
      </c>
      <c r="O177">
        <v>2540</v>
      </c>
      <c r="P177">
        <v>2557</v>
      </c>
      <c r="Q177">
        <v>2544</v>
      </c>
      <c r="R177">
        <v>2500</v>
      </c>
      <c r="S177">
        <v>2472</v>
      </c>
      <c r="T177">
        <v>2454</v>
      </c>
      <c r="U177">
        <v>2466</v>
      </c>
      <c r="V177">
        <v>2454</v>
      </c>
      <c r="W177">
        <v>2441</v>
      </c>
      <c r="X177">
        <v>2404</v>
      </c>
      <c r="Y177">
        <v>2411</v>
      </c>
      <c r="Z177">
        <v>2400</v>
      </c>
      <c r="AA177">
        <v>2435</v>
      </c>
      <c r="AB177">
        <v>2491</v>
      </c>
      <c r="AC177">
        <v>2531</v>
      </c>
      <c r="AD177">
        <v>2546</v>
      </c>
      <c r="AE177">
        <v>2551</v>
      </c>
      <c r="AF177">
        <v>2460</v>
      </c>
      <c r="AG177">
        <v>2415</v>
      </c>
      <c r="AH177">
        <v>2440</v>
      </c>
      <c r="AI177">
        <v>2483</v>
      </c>
      <c r="AJ177">
        <v>2440</v>
      </c>
      <c r="AK177">
        <v>2399</v>
      </c>
      <c r="AL177">
        <v>2382</v>
      </c>
      <c r="AM177">
        <v>2364</v>
      </c>
      <c r="AN177">
        <v>2380</v>
      </c>
      <c r="AO177">
        <v>2427</v>
      </c>
      <c r="AP177">
        <v>2390</v>
      </c>
      <c r="AQ177">
        <v>2313</v>
      </c>
      <c r="AR177">
        <v>2302</v>
      </c>
      <c r="AS177">
        <v>2344</v>
      </c>
      <c r="AT177">
        <v>2316</v>
      </c>
      <c r="AU177">
        <v>2359</v>
      </c>
      <c r="AV177">
        <v>2360</v>
      </c>
      <c r="AW177">
        <v>2367</v>
      </c>
      <c r="AX177">
        <v>2335</v>
      </c>
      <c r="AY177">
        <v>2335</v>
      </c>
      <c r="AZ177">
        <v>2348</v>
      </c>
      <c r="BA177">
        <v>2416</v>
      </c>
      <c r="BB177">
        <v>2422</v>
      </c>
      <c r="BC177">
        <v>2420</v>
      </c>
      <c r="BD177">
        <v>2462</v>
      </c>
      <c r="BE177">
        <v>2479</v>
      </c>
      <c r="BF177">
        <v>2476</v>
      </c>
      <c r="BG177">
        <v>2385</v>
      </c>
      <c r="BH177">
        <v>2385</v>
      </c>
      <c r="BI177">
        <v>2450</v>
      </c>
      <c r="BJ177">
        <v>2439</v>
      </c>
      <c r="BK177">
        <v>2459</v>
      </c>
      <c r="BL177">
        <v>2432</v>
      </c>
      <c r="BM177">
        <v>2408</v>
      </c>
      <c r="BN177">
        <v>2408</v>
      </c>
      <c r="BO177">
        <v>2408</v>
      </c>
      <c r="BP177">
        <v>2492</v>
      </c>
      <c r="BQ177">
        <v>2486</v>
      </c>
      <c r="BR177">
        <v>2443</v>
      </c>
      <c r="BS177" s="12">
        <f t="shared" si="4"/>
        <v>-2.5139664804469275E-2</v>
      </c>
      <c r="BT177" s="13" cm="1">
        <f t="array" aca="1" ref="BT177" ca="1">_xlfn.PERCENTILE.INC((OFFSET(E177,0,1,1,COLUMNS(E177:BR177)-1) - E177:BQ177) / E177:BQ177, 0.05) * SQRT(COUNT(E177:BR177) - 1)</f>
        <v>-0.18559971092367428</v>
      </c>
      <c r="BU177" s="12" cm="1">
        <f t="array" aca="1" ref="BU177" ca="1">_xlfn.STDEV.P((E177:BQ177 - OFFSET(E177:BQ177,0,1)) / OFFSET(E177:BQ177,0,1)) * SQRT(COUNT(E177:BR177)-1)</f>
        <v>0.11907194267208089</v>
      </c>
      <c r="BV177" s="12" cm="1">
        <f t="array" ref="BV177">-(MAX(1 - (E177:BR177 / _xlfn.SCAN(E177, E177:BR177, _xlfn.LAMBDA(_xlpm.a,_xlpm.b, MAX(_xlpm.a, _xlpm.b))))))</f>
        <v>-0.11563580484056857</v>
      </c>
      <c r="BW177" s="14">
        <f t="shared" ca="1" si="5"/>
        <v>-0.16723221573118963</v>
      </c>
    </row>
    <row r="178" spans="1:75" x14ac:dyDescent="0.45">
      <c r="A178" s="2" t="s">
        <v>374</v>
      </c>
      <c r="B178" t="s">
        <v>375</v>
      </c>
      <c r="C178" t="s">
        <v>19</v>
      </c>
      <c r="D178" t="s">
        <v>136</v>
      </c>
      <c r="E178">
        <v>15.95</v>
      </c>
      <c r="F178">
        <v>16.5</v>
      </c>
      <c r="G178">
        <v>18</v>
      </c>
      <c r="H178">
        <v>17.5</v>
      </c>
      <c r="I178">
        <v>17.53</v>
      </c>
      <c r="J178">
        <v>17.75</v>
      </c>
      <c r="K178">
        <v>18.850000000000001</v>
      </c>
      <c r="L178">
        <v>20.420000000000002</v>
      </c>
      <c r="M178">
        <v>22</v>
      </c>
      <c r="N178">
        <v>19.989999999999998</v>
      </c>
      <c r="O178">
        <v>18.87</v>
      </c>
      <c r="P178">
        <v>19.97</v>
      </c>
      <c r="Q178">
        <v>19.23</v>
      </c>
      <c r="R178">
        <v>19.07</v>
      </c>
      <c r="S178">
        <v>18.760000000000002</v>
      </c>
      <c r="T178">
        <v>18.25</v>
      </c>
      <c r="U178">
        <v>18.32</v>
      </c>
      <c r="V178">
        <v>17.440000000000001</v>
      </c>
      <c r="W178">
        <v>18.079999999999998</v>
      </c>
      <c r="X178">
        <v>17.059999999999999</v>
      </c>
      <c r="Y178">
        <v>18.350000000000001</v>
      </c>
      <c r="Z178">
        <v>17.82</v>
      </c>
      <c r="AA178">
        <v>18.079999999999998</v>
      </c>
      <c r="AB178">
        <v>18.28</v>
      </c>
      <c r="AC178">
        <v>18.399999999999999</v>
      </c>
      <c r="AD178">
        <v>18.79</v>
      </c>
      <c r="AE178">
        <v>18.829999999999998</v>
      </c>
      <c r="AF178">
        <v>19.95</v>
      </c>
      <c r="AG178">
        <v>19.61</v>
      </c>
      <c r="AH178">
        <v>19.73</v>
      </c>
      <c r="AI178">
        <v>19.579999999999998</v>
      </c>
      <c r="AJ178">
        <v>19.829999999999998</v>
      </c>
      <c r="AK178">
        <v>20.04</v>
      </c>
      <c r="AL178">
        <v>20.16</v>
      </c>
      <c r="AM178">
        <v>20.62</v>
      </c>
      <c r="AN178">
        <v>22.78</v>
      </c>
      <c r="AO178">
        <v>24.08</v>
      </c>
      <c r="AP178">
        <v>25.04</v>
      </c>
      <c r="AQ178">
        <v>22.84</v>
      </c>
      <c r="AR178">
        <v>21.72</v>
      </c>
      <c r="AS178">
        <v>23.1</v>
      </c>
      <c r="AT178">
        <v>22.72</v>
      </c>
      <c r="AU178">
        <v>21.92</v>
      </c>
      <c r="AV178">
        <v>22.5</v>
      </c>
      <c r="AW178">
        <v>23.24</v>
      </c>
      <c r="AX178">
        <v>23.52</v>
      </c>
      <c r="AY178">
        <v>23.58</v>
      </c>
      <c r="AZ178">
        <v>23.38</v>
      </c>
      <c r="BA178">
        <v>25.18</v>
      </c>
      <c r="BB178">
        <v>24.72</v>
      </c>
      <c r="BC178">
        <v>24.54</v>
      </c>
      <c r="BD178">
        <v>24.16</v>
      </c>
      <c r="BE178">
        <v>25.4</v>
      </c>
      <c r="BF178">
        <v>26.32</v>
      </c>
      <c r="BG178">
        <v>31.2</v>
      </c>
      <c r="BH178">
        <v>35</v>
      </c>
      <c r="BI178">
        <v>34.78</v>
      </c>
      <c r="BJ178">
        <v>33.840000000000003</v>
      </c>
      <c r="BK178">
        <v>32.659999999999997</v>
      </c>
      <c r="BL178">
        <v>33.06</v>
      </c>
      <c r="BM178">
        <v>33.06</v>
      </c>
      <c r="BN178">
        <v>33.06</v>
      </c>
      <c r="BO178">
        <v>34.74</v>
      </c>
      <c r="BP178">
        <v>33.4</v>
      </c>
      <c r="BQ178">
        <v>33.56</v>
      </c>
      <c r="BR178">
        <v>33.56</v>
      </c>
      <c r="BS178" s="12">
        <f t="shared" si="4"/>
        <v>1.1040752351097181</v>
      </c>
      <c r="BT178" s="13" cm="1">
        <f t="array" aca="1" ref="BT178" ca="1">_xlfn.PERCENTILE.INC((OFFSET(E178,0,1,1,COLUMNS(E178:BR178)-1) - E178:BQ178) / E178:BQ178, 0.05) * SQRT(COUNT(E178:BR178) - 1)</f>
        <v>-0.4404392600441232</v>
      </c>
      <c r="BU178" s="12" cm="1">
        <f t="array" aca="1" ref="BU178" ca="1">_xlfn.STDEV.P((E178:BQ178 - OFFSET(E178:BQ178,0,1)) / OFFSET(E178:BQ178,0,1)) * SQRT(COUNT(E178:BR178)-1)</f>
        <v>0.37216653578945713</v>
      </c>
      <c r="BV178" s="12" cm="1">
        <f t="array" ref="BV178">-(MAX(1 - (E178:BR178 / _xlfn.SCAN(E178, E178:BR178, _xlfn.LAMBDA(_xlpm.a,_xlpm.b, MAX(_xlpm.a, _xlpm.b))))))</f>
        <v>-0.2245454545454546</v>
      </c>
      <c r="BW178" s="14">
        <f t="shared" ca="1" si="5"/>
        <v>2.9806608827862884</v>
      </c>
    </row>
    <row r="179" spans="1:75" x14ac:dyDescent="0.45">
      <c r="A179" s="2" t="s">
        <v>376</v>
      </c>
      <c r="B179" t="s">
        <v>377</v>
      </c>
      <c r="C179" t="s">
        <v>37</v>
      </c>
      <c r="D179" t="s">
        <v>8</v>
      </c>
      <c r="E179">
        <v>0.46</v>
      </c>
      <c r="F179">
        <v>0.44</v>
      </c>
      <c r="G179">
        <v>0.47</v>
      </c>
      <c r="H179">
        <v>0.47</v>
      </c>
      <c r="I179">
        <v>0.48</v>
      </c>
      <c r="J179">
        <v>0.49</v>
      </c>
      <c r="K179">
        <v>0.48</v>
      </c>
      <c r="L179">
        <v>0.47</v>
      </c>
      <c r="M179">
        <v>0.46</v>
      </c>
      <c r="N179">
        <v>0.46</v>
      </c>
      <c r="O179">
        <v>0.46</v>
      </c>
      <c r="P179">
        <v>0.48</v>
      </c>
      <c r="Q179">
        <v>0.46</v>
      </c>
      <c r="R179">
        <v>0.46</v>
      </c>
      <c r="S179">
        <v>0.46</v>
      </c>
      <c r="T179">
        <v>0.45</v>
      </c>
      <c r="U179">
        <v>0.45</v>
      </c>
      <c r="V179">
        <v>0.47</v>
      </c>
      <c r="W179">
        <v>0.47</v>
      </c>
      <c r="X179">
        <v>0.47</v>
      </c>
      <c r="Y179">
        <v>0.47</v>
      </c>
      <c r="Z179">
        <v>0.45</v>
      </c>
      <c r="AA179">
        <v>0.46</v>
      </c>
      <c r="AB179">
        <v>0.46</v>
      </c>
      <c r="AC179">
        <v>0.47</v>
      </c>
      <c r="AD179">
        <v>0.46</v>
      </c>
      <c r="AE179">
        <v>0.46</v>
      </c>
      <c r="AF179">
        <v>0.48</v>
      </c>
      <c r="AG179">
        <v>0.49</v>
      </c>
      <c r="AH179">
        <v>0.53</v>
      </c>
      <c r="AI179">
        <v>0.54</v>
      </c>
      <c r="AJ179">
        <v>0.55000000000000004</v>
      </c>
      <c r="AK179">
        <v>0.56999999999999995</v>
      </c>
      <c r="AL179">
        <v>0.61</v>
      </c>
      <c r="AM179">
        <v>0.61</v>
      </c>
      <c r="AN179">
        <v>0.6</v>
      </c>
      <c r="AO179">
        <v>0.62</v>
      </c>
      <c r="AP179">
        <v>0.61</v>
      </c>
      <c r="AQ179">
        <v>0.61</v>
      </c>
      <c r="AR179">
        <v>0.61</v>
      </c>
      <c r="AS179">
        <v>0.63</v>
      </c>
      <c r="AT179">
        <v>0.65</v>
      </c>
      <c r="AU179">
        <v>0.63</v>
      </c>
      <c r="AV179">
        <v>0.65</v>
      </c>
      <c r="AW179">
        <v>0.64</v>
      </c>
      <c r="AX179">
        <v>0.65</v>
      </c>
      <c r="AY179">
        <v>0.65</v>
      </c>
      <c r="AZ179">
        <v>0.67</v>
      </c>
      <c r="BA179">
        <v>0.68</v>
      </c>
      <c r="BB179">
        <v>0.69</v>
      </c>
      <c r="BC179">
        <v>0.69</v>
      </c>
      <c r="BD179">
        <v>0.73</v>
      </c>
      <c r="BE179">
        <v>0.75</v>
      </c>
      <c r="BF179">
        <v>0.74</v>
      </c>
      <c r="BG179">
        <v>0.75</v>
      </c>
      <c r="BH179">
        <v>0.78</v>
      </c>
      <c r="BI179">
        <v>0.78</v>
      </c>
      <c r="BJ179">
        <v>0.72</v>
      </c>
      <c r="BK179">
        <v>0.72</v>
      </c>
      <c r="BL179">
        <v>0.71</v>
      </c>
      <c r="BM179">
        <v>0.71</v>
      </c>
      <c r="BN179">
        <v>0.71</v>
      </c>
      <c r="BO179">
        <v>0.74</v>
      </c>
      <c r="BP179">
        <v>0.76</v>
      </c>
      <c r="BQ179">
        <v>0.73</v>
      </c>
      <c r="BR179">
        <v>0.73</v>
      </c>
      <c r="BS179" s="12">
        <f t="shared" si="4"/>
        <v>0.58695652173913038</v>
      </c>
      <c r="BT179" s="13" cm="1">
        <f t="array" aca="1" ref="BT179" ca="1">_xlfn.PERCENTILE.INC((OFFSET(E179,0,1,1,COLUMNS(E179:BR179)-1) - E179:BQ179) / E179:BQ179, 0.05) * SQRT(COUNT(E179:BR179) - 1)</f>
        <v>-0.33239132821932565</v>
      </c>
      <c r="BU179" s="12" cm="1">
        <f t="array" aca="1" ref="BU179" ca="1">_xlfn.STDEV.P((E179:BQ179 - OFFSET(E179:BQ179,0,1)) / OFFSET(E179:BQ179,0,1)) * SQRT(COUNT(E179:BR179)-1)</f>
        <v>0.22984729459213582</v>
      </c>
      <c r="BV179" s="12" cm="1">
        <f t="array" ref="BV179">-(MAX(1 - (E179:BR179 / _xlfn.SCAN(E179, E179:BR179, _xlfn.LAMBDA(_xlpm.a,_xlpm.b, MAX(_xlpm.a, _xlpm.b))))))</f>
        <v>-8.9743589743589869E-2</v>
      </c>
      <c r="BW179" s="14">
        <f t="shared" ca="1" si="5"/>
        <v>2.5764215445300778</v>
      </c>
    </row>
    <row r="180" spans="1:75" x14ac:dyDescent="0.45">
      <c r="A180" s="2" t="s">
        <v>378</v>
      </c>
      <c r="B180" t="s">
        <v>379</v>
      </c>
      <c r="C180" t="s">
        <v>37</v>
      </c>
      <c r="D180" t="s">
        <v>8</v>
      </c>
      <c r="E180">
        <v>13.2</v>
      </c>
      <c r="F180">
        <v>13.2</v>
      </c>
      <c r="G180">
        <v>13.3</v>
      </c>
      <c r="H180">
        <v>13.36</v>
      </c>
      <c r="I180">
        <v>13.36</v>
      </c>
      <c r="J180">
        <v>13.44</v>
      </c>
      <c r="K180">
        <v>13.48</v>
      </c>
      <c r="L180">
        <v>13.58</v>
      </c>
      <c r="M180">
        <v>13.5</v>
      </c>
      <c r="N180">
        <v>13.5</v>
      </c>
      <c r="O180">
        <v>13.54</v>
      </c>
      <c r="P180">
        <v>13.6</v>
      </c>
      <c r="Q180">
        <v>13.46</v>
      </c>
      <c r="R180">
        <v>13.46</v>
      </c>
      <c r="S180">
        <v>13.58</v>
      </c>
      <c r="T180">
        <v>13.2</v>
      </c>
      <c r="U180">
        <v>13.38</v>
      </c>
      <c r="V180">
        <v>13.28</v>
      </c>
      <c r="W180">
        <v>13.32</v>
      </c>
      <c r="X180">
        <v>13.32</v>
      </c>
      <c r="Y180">
        <v>13.16</v>
      </c>
      <c r="Z180">
        <v>13.4</v>
      </c>
      <c r="AA180">
        <v>13.3</v>
      </c>
      <c r="AB180">
        <v>13.3</v>
      </c>
      <c r="AC180">
        <v>13.46</v>
      </c>
      <c r="AD180">
        <v>13.38</v>
      </c>
      <c r="AE180">
        <v>13.42</v>
      </c>
      <c r="AF180">
        <v>13.94</v>
      </c>
      <c r="AG180">
        <v>13.9</v>
      </c>
      <c r="AH180">
        <v>14.1</v>
      </c>
      <c r="AI180">
        <v>14.3</v>
      </c>
      <c r="AJ180">
        <v>14.36</v>
      </c>
      <c r="AK180">
        <v>14.78</v>
      </c>
      <c r="AL180">
        <v>14.78</v>
      </c>
      <c r="AM180">
        <v>15</v>
      </c>
      <c r="AN180">
        <v>14.94</v>
      </c>
      <c r="AO180">
        <v>14.9</v>
      </c>
      <c r="AP180">
        <v>14.96</v>
      </c>
      <c r="AQ180">
        <v>15</v>
      </c>
      <c r="AR180">
        <v>15.06</v>
      </c>
      <c r="AS180">
        <v>15.2</v>
      </c>
      <c r="AT180">
        <v>15.2</v>
      </c>
      <c r="AU180">
        <v>15.18</v>
      </c>
      <c r="AV180">
        <v>14.9</v>
      </c>
      <c r="AW180">
        <v>15.14</v>
      </c>
      <c r="AX180">
        <v>15.38</v>
      </c>
      <c r="AY180">
        <v>15.4</v>
      </c>
      <c r="AZ180">
        <v>15.7</v>
      </c>
      <c r="BA180">
        <v>15.72</v>
      </c>
      <c r="BB180">
        <v>15.94</v>
      </c>
      <c r="BC180">
        <v>15.86</v>
      </c>
      <c r="BD180">
        <v>15.38</v>
      </c>
      <c r="BE180">
        <v>15.54</v>
      </c>
      <c r="BF180">
        <v>15.6</v>
      </c>
      <c r="BG180">
        <v>15.6</v>
      </c>
      <c r="BH180">
        <v>15.4</v>
      </c>
      <c r="BI180">
        <v>15.72</v>
      </c>
      <c r="BJ180">
        <v>15.64</v>
      </c>
      <c r="BK180">
        <v>15.78</v>
      </c>
      <c r="BL180">
        <v>15.74</v>
      </c>
      <c r="BM180">
        <v>15.74</v>
      </c>
      <c r="BN180">
        <v>15.74</v>
      </c>
      <c r="BO180">
        <v>15.78</v>
      </c>
      <c r="BP180">
        <v>15.7</v>
      </c>
      <c r="BQ180">
        <v>15.8</v>
      </c>
      <c r="BR180">
        <v>15.8</v>
      </c>
      <c r="BS180" s="12">
        <f t="shared" si="4"/>
        <v>0.1969696969696971</v>
      </c>
      <c r="BT180" s="13" cm="1">
        <f t="array" aca="1" ref="BT180" ca="1">_xlfn.PERCENTILE.INC((OFFSET(E180,0,1,1,COLUMNS(E180:BR180)-1) - E180:BQ180) / E180:BQ180, 0.05) * SQRT(COUNT(E180:BR180) - 1)</f>
        <v>-0.10205861044277184</v>
      </c>
      <c r="BU180" s="12" cm="1">
        <f t="array" aca="1" ref="BU180" ca="1">_xlfn.STDEV.P((E180:BQ180 - OFFSET(E180:BQ180,0,1)) / OFFSET(E180:BQ180,0,1)) * SQRT(COUNT(E180:BR180)-1)</f>
        <v>8.9536767572827788E-2</v>
      </c>
      <c r="BV180" s="12" cm="1">
        <f t="array" ref="BV180">-(MAX(1 - (E180:BR180 / _xlfn.SCAN(E180, E180:BR180, _xlfn.LAMBDA(_xlpm.a,_xlpm.b, MAX(_xlpm.a, _xlpm.b))))))</f>
        <v>-3.5131744040150514E-2</v>
      </c>
      <c r="BW180" s="14">
        <f t="shared" ca="1" si="5"/>
        <v>2.258253256744315</v>
      </c>
    </row>
    <row r="181" spans="1:75" x14ac:dyDescent="0.45">
      <c r="A181" s="2" t="s">
        <v>380</v>
      </c>
      <c r="B181" t="s">
        <v>381</v>
      </c>
      <c r="C181" t="s">
        <v>7</v>
      </c>
      <c r="D181" t="s">
        <v>26</v>
      </c>
      <c r="E181">
        <v>239.08</v>
      </c>
      <c r="F181">
        <v>235.61</v>
      </c>
      <c r="G181">
        <v>240.26</v>
      </c>
      <c r="H181">
        <v>235.06</v>
      </c>
      <c r="I181">
        <v>237.98</v>
      </c>
      <c r="J181">
        <v>234.6</v>
      </c>
      <c r="K181">
        <v>235.79</v>
      </c>
      <c r="L181">
        <v>235.43</v>
      </c>
      <c r="M181">
        <v>232.96</v>
      </c>
      <c r="N181">
        <v>232.5</v>
      </c>
      <c r="O181">
        <v>226.66</v>
      </c>
      <c r="P181">
        <v>228.4</v>
      </c>
      <c r="Q181">
        <v>232.32</v>
      </c>
      <c r="R181">
        <v>235.06</v>
      </c>
      <c r="S181">
        <v>236.34</v>
      </c>
      <c r="T181">
        <v>237.25</v>
      </c>
      <c r="U181">
        <v>238.35</v>
      </c>
      <c r="V181">
        <v>226.48</v>
      </c>
      <c r="W181">
        <v>226.21</v>
      </c>
      <c r="X181">
        <v>221.64</v>
      </c>
      <c r="Y181">
        <v>221.55</v>
      </c>
      <c r="Z181">
        <v>222.01</v>
      </c>
      <c r="AA181">
        <v>225.38</v>
      </c>
      <c r="AB181">
        <v>231.87</v>
      </c>
      <c r="AC181">
        <v>231.04</v>
      </c>
      <c r="AD181">
        <v>234.6</v>
      </c>
      <c r="AE181">
        <v>235.7</v>
      </c>
      <c r="AF181">
        <v>243.09</v>
      </c>
      <c r="AG181">
        <v>245.65</v>
      </c>
      <c r="AH181">
        <v>249.67</v>
      </c>
      <c r="AI181">
        <v>248.57</v>
      </c>
      <c r="AJ181">
        <v>245.65</v>
      </c>
      <c r="AK181">
        <v>255.87</v>
      </c>
      <c r="AL181">
        <v>255.05</v>
      </c>
      <c r="AM181">
        <v>256.51</v>
      </c>
      <c r="AN181">
        <v>251.58</v>
      </c>
      <c r="AO181">
        <v>255.78</v>
      </c>
      <c r="AP181">
        <v>263.81</v>
      </c>
      <c r="AQ181">
        <v>271.67</v>
      </c>
      <c r="AR181">
        <v>269.83999999999997</v>
      </c>
      <c r="AS181">
        <v>269.29000000000002</v>
      </c>
      <c r="AT181">
        <v>272.94</v>
      </c>
      <c r="AU181">
        <v>269.75</v>
      </c>
      <c r="AV181">
        <v>272.20999999999998</v>
      </c>
      <c r="AW181">
        <v>274.86</v>
      </c>
      <c r="AX181">
        <v>271.94</v>
      </c>
      <c r="AY181">
        <v>269.02</v>
      </c>
      <c r="AZ181">
        <v>267.74</v>
      </c>
      <c r="BA181">
        <v>264.36</v>
      </c>
      <c r="BB181">
        <v>266.55</v>
      </c>
      <c r="BC181">
        <v>262.89999999999998</v>
      </c>
      <c r="BD181">
        <v>258.98</v>
      </c>
      <c r="BE181">
        <v>255.51</v>
      </c>
      <c r="BF181">
        <v>258.33999999999997</v>
      </c>
      <c r="BG181">
        <v>254.87</v>
      </c>
      <c r="BH181">
        <v>259.16000000000003</v>
      </c>
      <c r="BI181">
        <v>261.44</v>
      </c>
      <c r="BJ181">
        <v>256.79000000000002</v>
      </c>
      <c r="BK181">
        <v>260.16000000000003</v>
      </c>
      <c r="BL181">
        <v>263.08</v>
      </c>
      <c r="BM181">
        <v>263.08</v>
      </c>
      <c r="BN181">
        <v>263.08</v>
      </c>
      <c r="BO181">
        <v>265.64</v>
      </c>
      <c r="BP181">
        <v>268.47000000000003</v>
      </c>
      <c r="BQ181">
        <v>266.01</v>
      </c>
      <c r="BR181">
        <v>266.01</v>
      </c>
      <c r="BS181" s="12">
        <f t="shared" si="4"/>
        <v>0.11264012046177002</v>
      </c>
      <c r="BT181" s="13" cm="1">
        <f t="array" aca="1" ref="BT181" ca="1">_xlfn.PERCENTILE.INC((OFFSET(E181,0,1,1,COLUMNS(E181:BR181)-1) - E181:BQ181) / E181:BQ181, 0.05) * SQRT(COUNT(E181:BR181) - 1)</f>
        <v>-0.16129254579276855</v>
      </c>
      <c r="BU181" s="12" cm="1">
        <f t="array" aca="1" ref="BU181" ca="1">_xlfn.STDEV.P((E181:BQ181 - OFFSET(E181:BQ181,0,1)) / OFFSET(E181:BQ181,0,1)) * SQRT(COUNT(E181:BR181)-1)</f>
        <v>0.12569639727233467</v>
      </c>
      <c r="BV181" s="12" cm="1">
        <f t="array" ref="BV181">-(MAX(1 - (E181:BR181 / _xlfn.SCAN(E181, E181:BR181, _xlfn.LAMBDA(_xlpm.a,_xlpm.b, MAX(_xlpm.a, _xlpm.b))))))</f>
        <v>-7.7873969865978387E-2</v>
      </c>
      <c r="BW181" s="14">
        <f t="shared" ca="1" si="5"/>
        <v>0.93771279861266277</v>
      </c>
    </row>
    <row r="182" spans="1:75" x14ac:dyDescent="0.45">
      <c r="A182" s="2" t="s">
        <v>382</v>
      </c>
      <c r="B182" t="s">
        <v>383</v>
      </c>
      <c r="C182" t="s">
        <v>22</v>
      </c>
      <c r="D182" t="s">
        <v>8</v>
      </c>
      <c r="E182">
        <v>3.1379999999999999</v>
      </c>
      <c r="F182">
        <v>3.1840000000000002</v>
      </c>
      <c r="G182">
        <v>3.2280000000000002</v>
      </c>
      <c r="H182">
        <v>3.29</v>
      </c>
      <c r="I182">
        <v>3.298</v>
      </c>
      <c r="J182">
        <v>3.33</v>
      </c>
      <c r="K182">
        <v>3.32</v>
      </c>
      <c r="L182">
        <v>3.31</v>
      </c>
      <c r="M182">
        <v>3.31</v>
      </c>
      <c r="N182">
        <v>3.3140000000000001</v>
      </c>
      <c r="O182">
        <v>3.26</v>
      </c>
      <c r="P182">
        <v>3.282</v>
      </c>
      <c r="Q182">
        <v>3.2839999999999998</v>
      </c>
      <c r="R182">
        <v>3.34</v>
      </c>
      <c r="S182">
        <v>3.2280000000000002</v>
      </c>
      <c r="T182">
        <v>3.25</v>
      </c>
      <c r="U182">
        <v>3.2040000000000002</v>
      </c>
      <c r="V182">
        <v>3.17</v>
      </c>
      <c r="W182">
        <v>3.1440000000000001</v>
      </c>
      <c r="X182">
        <v>3.028</v>
      </c>
      <c r="Y182">
        <v>3.0539999999999998</v>
      </c>
      <c r="Z182">
        <v>3.0760000000000001</v>
      </c>
      <c r="AA182">
        <v>3.1779999999999999</v>
      </c>
      <c r="AB182">
        <v>3.21</v>
      </c>
      <c r="AC182">
        <v>3.206</v>
      </c>
      <c r="AD182">
        <v>3.2639999999999998</v>
      </c>
      <c r="AE182">
        <v>3.2</v>
      </c>
      <c r="AF182">
        <v>3.28</v>
      </c>
      <c r="AG182">
        <v>3.41</v>
      </c>
      <c r="AH182">
        <v>3.3980000000000001</v>
      </c>
      <c r="AI182">
        <v>3.37</v>
      </c>
      <c r="AJ182">
        <v>3.3839999999999999</v>
      </c>
      <c r="AK182">
        <v>3.46</v>
      </c>
      <c r="AL182">
        <v>3.456</v>
      </c>
      <c r="AM182">
        <v>3.49</v>
      </c>
      <c r="AN182">
        <v>3.4</v>
      </c>
      <c r="AO182">
        <v>3.3959999999999999</v>
      </c>
      <c r="AP182">
        <v>3.4020000000000001</v>
      </c>
      <c r="AQ182">
        <v>3.3479999999999999</v>
      </c>
      <c r="AR182">
        <v>3.3479999999999999</v>
      </c>
      <c r="AS182">
        <v>3.31</v>
      </c>
      <c r="AT182">
        <v>3.2559999999999998</v>
      </c>
      <c r="AU182">
        <v>3.254</v>
      </c>
      <c r="AV182">
        <v>3.27</v>
      </c>
      <c r="AW182">
        <v>3.242</v>
      </c>
      <c r="AX182">
        <v>3.2320000000000002</v>
      </c>
      <c r="AY182">
        <v>3.24</v>
      </c>
      <c r="AZ182">
        <v>3.234</v>
      </c>
      <c r="BA182">
        <v>3.266</v>
      </c>
      <c r="BB182">
        <v>3.3559999999999999</v>
      </c>
      <c r="BC182">
        <v>3.3340000000000001</v>
      </c>
      <c r="BD182">
        <v>3.3839999999999999</v>
      </c>
      <c r="BE182">
        <v>3.3959999999999999</v>
      </c>
      <c r="BF182">
        <v>3.4340000000000002</v>
      </c>
      <c r="BG182">
        <v>3.4239999999999999</v>
      </c>
      <c r="BH182">
        <v>3.3940000000000001</v>
      </c>
      <c r="BI182">
        <v>3.4580000000000002</v>
      </c>
      <c r="BJ182">
        <v>3.34</v>
      </c>
      <c r="BK182">
        <v>3.3980000000000001</v>
      </c>
      <c r="BL182">
        <v>3.3959999999999999</v>
      </c>
      <c r="BM182">
        <v>3.4060000000000001</v>
      </c>
      <c r="BN182">
        <v>3.4060000000000001</v>
      </c>
      <c r="BO182">
        <v>3.3940000000000001</v>
      </c>
      <c r="BP182">
        <v>3.44</v>
      </c>
      <c r="BQ182">
        <v>3.4</v>
      </c>
      <c r="BR182">
        <v>3.3820000000000001</v>
      </c>
      <c r="BS182" s="12">
        <f t="shared" si="4"/>
        <v>7.7756532823454502E-2</v>
      </c>
      <c r="BT182" s="13" cm="1">
        <f t="array" aca="1" ref="BT182" ca="1">_xlfn.PERCENTILE.INC((OFFSET(E182,0,1,1,COLUMNS(E182:BR182)-1) - E182:BQ182) / E182:BQ182, 0.05) * SQRT(COUNT(E182:BR182) - 1)</f>
        <v>-0.19794407753280924</v>
      </c>
      <c r="BU182" s="12" cm="1">
        <f t="array" aca="1" ref="BU182" ca="1">_xlfn.STDEV.P((E182:BQ182 - OFFSET(E182:BQ182,0,1)) / OFFSET(E182:BQ182,0,1)) * SQRT(COUNT(E182:BR182)-1)</f>
        <v>0.11932535399286835</v>
      </c>
      <c r="BV182" s="12" cm="1">
        <f t="array" ref="BV182">-(MAX(1 - (E182:BR182 / _xlfn.SCAN(E182, E182:BR182, _xlfn.LAMBDA(_xlpm.a,_xlpm.b, MAX(_xlpm.a, _xlpm.b))))))</f>
        <v>-9.3413173652694526E-2</v>
      </c>
      <c r="BW182" s="14">
        <f t="shared" ca="1" si="5"/>
        <v>0.69543923438445554</v>
      </c>
    </row>
    <row r="183" spans="1:75" x14ac:dyDescent="0.45">
      <c r="A183" s="2" t="s">
        <v>384</v>
      </c>
      <c r="B183" t="s">
        <v>385</v>
      </c>
      <c r="C183" t="s">
        <v>19</v>
      </c>
      <c r="D183" t="s">
        <v>26</v>
      </c>
      <c r="E183">
        <v>41.81</v>
      </c>
      <c r="F183">
        <v>40.99</v>
      </c>
      <c r="G183">
        <v>41.81</v>
      </c>
      <c r="H183">
        <v>41.19</v>
      </c>
      <c r="I183">
        <v>40.79</v>
      </c>
      <c r="J183">
        <v>41.39</v>
      </c>
      <c r="K183">
        <v>39.9</v>
      </c>
      <c r="L183">
        <v>39.049999999999997</v>
      </c>
      <c r="M183">
        <v>39.25</v>
      </c>
      <c r="N183">
        <v>39.65</v>
      </c>
      <c r="O183">
        <v>39.99</v>
      </c>
      <c r="P183">
        <v>39.65</v>
      </c>
      <c r="Q183">
        <v>39.619999999999997</v>
      </c>
      <c r="R183">
        <v>40.36</v>
      </c>
      <c r="S183">
        <v>38.22</v>
      </c>
      <c r="T183">
        <v>38.22</v>
      </c>
      <c r="U183">
        <v>44.72</v>
      </c>
      <c r="V183">
        <v>41.84</v>
      </c>
      <c r="W183">
        <v>41.04</v>
      </c>
      <c r="X183">
        <v>38.71</v>
      </c>
      <c r="Y183">
        <v>38.76</v>
      </c>
      <c r="Z183">
        <v>39.65</v>
      </c>
      <c r="AA183">
        <v>39.85</v>
      </c>
      <c r="AB183">
        <v>40.82</v>
      </c>
      <c r="AC183">
        <v>41.33</v>
      </c>
      <c r="AD183">
        <v>42.04</v>
      </c>
      <c r="AE183">
        <v>41.61</v>
      </c>
      <c r="AF183">
        <v>42.58</v>
      </c>
      <c r="AG183">
        <v>41.56</v>
      </c>
      <c r="AH183">
        <v>42.47</v>
      </c>
      <c r="AI183">
        <v>41.67</v>
      </c>
      <c r="AJ183">
        <v>42.13</v>
      </c>
      <c r="AK183">
        <v>42.64</v>
      </c>
      <c r="AL183">
        <v>42.07</v>
      </c>
      <c r="AM183">
        <v>42.73</v>
      </c>
      <c r="AN183">
        <v>42.81</v>
      </c>
      <c r="AO183">
        <v>42.27</v>
      </c>
      <c r="AP183">
        <v>42.73</v>
      </c>
      <c r="AQ183">
        <v>42.44</v>
      </c>
      <c r="AR183">
        <v>43.18</v>
      </c>
      <c r="AS183">
        <v>43.44</v>
      </c>
      <c r="AT183">
        <v>43.69</v>
      </c>
      <c r="AU183">
        <v>42.21</v>
      </c>
      <c r="AV183">
        <v>42.75</v>
      </c>
      <c r="AW183">
        <v>41.87</v>
      </c>
      <c r="AX183">
        <v>40.99</v>
      </c>
      <c r="AY183">
        <v>41.36</v>
      </c>
      <c r="AZ183">
        <v>42.16</v>
      </c>
      <c r="BA183">
        <v>42.33</v>
      </c>
      <c r="BB183">
        <v>42.27</v>
      </c>
      <c r="BC183">
        <v>42.84</v>
      </c>
      <c r="BD183">
        <v>42.18</v>
      </c>
      <c r="BE183">
        <v>42.53</v>
      </c>
      <c r="BF183">
        <v>43.01</v>
      </c>
      <c r="BG183">
        <v>43.35</v>
      </c>
      <c r="BH183">
        <v>42.98</v>
      </c>
      <c r="BI183">
        <v>43.92</v>
      </c>
      <c r="BJ183">
        <v>42.55</v>
      </c>
      <c r="BK183">
        <v>43.15</v>
      </c>
      <c r="BL183">
        <v>44.32</v>
      </c>
      <c r="BM183">
        <v>44.32</v>
      </c>
      <c r="BN183">
        <v>44.32</v>
      </c>
      <c r="BO183">
        <v>44.98</v>
      </c>
      <c r="BP183">
        <v>44.92</v>
      </c>
      <c r="BQ183">
        <v>44.86</v>
      </c>
      <c r="BR183">
        <v>44.86</v>
      </c>
      <c r="BS183" s="12">
        <f t="shared" si="4"/>
        <v>7.2949055249940137E-2</v>
      </c>
      <c r="BT183" s="13" cm="1">
        <f t="array" aca="1" ref="BT183" ca="1">_xlfn.PERCENTILE.INC((OFFSET(E183,0,1,1,COLUMNS(E183:BR183)-1) - E183:BQ183) / E183:BQ183, 0.05) * SQRT(COUNT(E183:BR183) - 1)</f>
        <v>-0.28680863232661913</v>
      </c>
      <c r="BU183" s="12" cm="1">
        <f t="array" aca="1" ref="BU183" ca="1">_xlfn.STDEV.P((E183:BQ183 - OFFSET(E183:BQ183,0,1)) / OFFSET(E183:BQ183,0,1)) * SQRT(COUNT(E183:BR183)-1)</f>
        <v>0.2187117665781852</v>
      </c>
      <c r="BV183" s="12" cm="1">
        <f t="array" ref="BV183">-(MAX(1 - (E183:BR183 / _xlfn.SCAN(E183, E183:BR183, _xlfn.LAMBDA(_xlpm.a,_xlpm.b, MAX(_xlpm.a, _xlpm.b))))))</f>
        <v>-0.13439177101967792</v>
      </c>
      <c r="BW183" s="14">
        <f t="shared" ca="1" si="5"/>
        <v>0.35743872619671663</v>
      </c>
    </row>
    <row r="184" spans="1:75" x14ac:dyDescent="0.45">
      <c r="A184" s="2" t="s">
        <v>386</v>
      </c>
      <c r="B184" t="s">
        <v>387</v>
      </c>
      <c r="C184" t="s">
        <v>25</v>
      </c>
      <c r="D184" t="s">
        <v>8</v>
      </c>
      <c r="E184">
        <v>19.100000000000001</v>
      </c>
      <c r="F184">
        <v>18.899999999999999</v>
      </c>
      <c r="G184">
        <v>19.04</v>
      </c>
      <c r="H184">
        <v>19.059999999999999</v>
      </c>
      <c r="I184">
        <v>18.2</v>
      </c>
      <c r="J184">
        <v>18.72</v>
      </c>
      <c r="K184">
        <v>18.72</v>
      </c>
      <c r="L184">
        <v>19.100000000000001</v>
      </c>
      <c r="M184">
        <v>18.940000000000001</v>
      </c>
      <c r="N184">
        <v>19</v>
      </c>
      <c r="O184">
        <v>18.96</v>
      </c>
      <c r="P184">
        <v>19</v>
      </c>
      <c r="Q184">
        <v>19</v>
      </c>
      <c r="R184">
        <v>18.62</v>
      </c>
      <c r="S184">
        <v>18.8</v>
      </c>
      <c r="T184">
        <v>18.8</v>
      </c>
      <c r="U184">
        <v>18.36</v>
      </c>
      <c r="V184">
        <v>18.72</v>
      </c>
      <c r="W184">
        <v>18.78</v>
      </c>
      <c r="X184">
        <v>18.420000000000002</v>
      </c>
      <c r="Y184">
        <v>18.38</v>
      </c>
      <c r="Z184">
        <v>18.5</v>
      </c>
      <c r="AA184">
        <v>18.54</v>
      </c>
      <c r="AB184">
        <v>18.54</v>
      </c>
      <c r="AC184">
        <v>18.600000000000001</v>
      </c>
      <c r="AD184">
        <v>19</v>
      </c>
      <c r="AE184">
        <v>18.940000000000001</v>
      </c>
      <c r="AF184">
        <v>19.260000000000002</v>
      </c>
      <c r="AG184">
        <v>19.8</v>
      </c>
      <c r="AH184">
        <v>19.940000000000001</v>
      </c>
      <c r="AI184">
        <v>20.100000000000001</v>
      </c>
      <c r="AJ184">
        <v>19.940000000000001</v>
      </c>
      <c r="AK184">
        <v>20.3</v>
      </c>
      <c r="AL184">
        <v>20.3</v>
      </c>
      <c r="AM184">
        <v>20</v>
      </c>
      <c r="AN184">
        <v>19.8</v>
      </c>
      <c r="AO184">
        <v>19.32</v>
      </c>
      <c r="AP184">
        <v>19.64</v>
      </c>
      <c r="AQ184">
        <v>19.7</v>
      </c>
      <c r="AR184">
        <v>19.920000000000002</v>
      </c>
      <c r="AS184">
        <v>19.579999999999998</v>
      </c>
      <c r="AT184">
        <v>19.78</v>
      </c>
      <c r="AU184">
        <v>19.899999999999999</v>
      </c>
      <c r="AV184">
        <v>19.8</v>
      </c>
      <c r="AW184">
        <v>19.8</v>
      </c>
      <c r="AX184">
        <v>20.100000000000001</v>
      </c>
      <c r="AY184">
        <v>20.399999999999999</v>
      </c>
      <c r="AZ184">
        <v>20.55</v>
      </c>
      <c r="BA184">
        <v>20.45</v>
      </c>
      <c r="BB184">
        <v>19.920000000000002</v>
      </c>
      <c r="BC184">
        <v>19.78</v>
      </c>
      <c r="BD184">
        <v>19.739999999999998</v>
      </c>
      <c r="BE184">
        <v>19.68</v>
      </c>
      <c r="BF184">
        <v>19.64</v>
      </c>
      <c r="BG184">
        <v>19.420000000000002</v>
      </c>
      <c r="BH184">
        <v>19.3</v>
      </c>
      <c r="BI184">
        <v>19.7</v>
      </c>
      <c r="BJ184">
        <v>19.399999999999999</v>
      </c>
      <c r="BK184">
        <v>19.46</v>
      </c>
      <c r="BL184">
        <v>19.78</v>
      </c>
      <c r="BM184">
        <v>19.8</v>
      </c>
      <c r="BN184">
        <v>19.8</v>
      </c>
      <c r="BO184">
        <v>20.45</v>
      </c>
      <c r="BP184">
        <v>20.5</v>
      </c>
      <c r="BQ184">
        <v>20.55</v>
      </c>
      <c r="BR184">
        <v>20.8</v>
      </c>
      <c r="BS184" s="12">
        <f t="shared" si="4"/>
        <v>8.9005235602094196E-2</v>
      </c>
      <c r="BT184" s="13" cm="1">
        <f t="array" aca="1" ref="BT184" ca="1">_xlfn.PERCENTILE.INC((OFFSET(E184,0,1,1,COLUMNS(E184:BR184)-1) - E184:BQ184) / E184:BQ184, 0.05) * SQRT(COUNT(E184:BR184) - 1)</f>
        <v>-0.18320194202516737</v>
      </c>
      <c r="BU184" s="12" cm="1">
        <f t="array" aca="1" ref="BU184" ca="1">_xlfn.STDEV.P((E184:BQ184 - OFFSET(E184:BQ184,0,1)) / OFFSET(E184:BQ184,0,1)) * SQRT(COUNT(E184:BR184)-1)</f>
        <v>0.11308703620801006</v>
      </c>
      <c r="BV184" s="12" cm="1">
        <f t="array" ref="BV184">-(MAX(1 - (E184:BR184 / _xlfn.SCAN(E184, E184:BR184, _xlfn.LAMBDA(_xlpm.a,_xlpm.b, MAX(_xlpm.a, _xlpm.b))))))</f>
        <v>-6.0827250608272543E-2</v>
      </c>
      <c r="BW184" s="14">
        <f t="shared" ca="1" si="5"/>
        <v>0.8332717768707395</v>
      </c>
    </row>
    <row r="185" spans="1:75" x14ac:dyDescent="0.45">
      <c r="A185" s="2" t="s">
        <v>388</v>
      </c>
      <c r="B185" t="s">
        <v>389</v>
      </c>
      <c r="C185" t="s">
        <v>37</v>
      </c>
      <c r="D185" t="s">
        <v>8</v>
      </c>
      <c r="E185">
        <v>17.170000000000002</v>
      </c>
      <c r="F185">
        <v>16.72</v>
      </c>
      <c r="G185">
        <v>16.72</v>
      </c>
      <c r="H185">
        <v>18</v>
      </c>
      <c r="I185">
        <v>17.93</v>
      </c>
      <c r="J185">
        <v>18.329999999999998</v>
      </c>
      <c r="K185">
        <v>18.23</v>
      </c>
      <c r="L185">
        <v>17.52</v>
      </c>
      <c r="M185">
        <v>17.28</v>
      </c>
      <c r="N185">
        <v>17.059999999999999</v>
      </c>
      <c r="O185">
        <v>16.88</v>
      </c>
      <c r="P185">
        <v>16.61</v>
      </c>
      <c r="Q185">
        <v>16.510000000000002</v>
      </c>
      <c r="R185">
        <v>16.32</v>
      </c>
      <c r="S185">
        <v>16</v>
      </c>
      <c r="T185">
        <v>15.11</v>
      </c>
      <c r="U185">
        <v>15.24</v>
      </c>
      <c r="V185">
        <v>11.54</v>
      </c>
      <c r="W185">
        <v>11.56</v>
      </c>
      <c r="X185">
        <v>11.56</v>
      </c>
      <c r="Y185">
        <v>10.45</v>
      </c>
      <c r="Z185">
        <v>10.53</v>
      </c>
      <c r="AA185">
        <v>9.9700000000000006</v>
      </c>
      <c r="AB185">
        <v>10.42</v>
      </c>
      <c r="AC185">
        <v>10.93</v>
      </c>
      <c r="AD185">
        <v>11.25</v>
      </c>
      <c r="AE185">
        <v>11.29</v>
      </c>
      <c r="AF185">
        <v>13.43</v>
      </c>
      <c r="AG185">
        <v>12.25</v>
      </c>
      <c r="AH185">
        <v>12.04</v>
      </c>
      <c r="AI185">
        <v>11.73</v>
      </c>
      <c r="AJ185">
        <v>11.34</v>
      </c>
      <c r="AK185">
        <v>13.31</v>
      </c>
      <c r="AL185">
        <v>14.02</v>
      </c>
      <c r="AM185">
        <v>15.61</v>
      </c>
      <c r="AN185">
        <v>16.07</v>
      </c>
      <c r="AO185">
        <v>16.72</v>
      </c>
      <c r="AP185">
        <v>17.36</v>
      </c>
      <c r="AQ185">
        <v>17.2</v>
      </c>
      <c r="AR185">
        <v>16.399999999999999</v>
      </c>
      <c r="AS185">
        <v>17.649999999999999</v>
      </c>
      <c r="AT185">
        <v>17.84</v>
      </c>
      <c r="AU185">
        <v>18</v>
      </c>
      <c r="AV185">
        <v>19.29</v>
      </c>
      <c r="AW185">
        <v>19.02</v>
      </c>
      <c r="AX185">
        <v>19.02</v>
      </c>
      <c r="AY185">
        <v>19.77</v>
      </c>
      <c r="AZ185">
        <v>20.21</v>
      </c>
      <c r="BA185">
        <v>20.51</v>
      </c>
      <c r="BB185">
        <v>20.98</v>
      </c>
      <c r="BC185">
        <v>19.23</v>
      </c>
      <c r="BD185">
        <v>19.61</v>
      </c>
      <c r="BE185">
        <v>20.45</v>
      </c>
      <c r="BF185">
        <v>20.58</v>
      </c>
      <c r="BG185">
        <v>19.53</v>
      </c>
      <c r="BH185">
        <v>18.899999999999999</v>
      </c>
      <c r="BI185">
        <v>19.239999999999998</v>
      </c>
      <c r="BJ185">
        <v>17.41</v>
      </c>
      <c r="BK185">
        <v>17.46</v>
      </c>
      <c r="BL185">
        <v>17.18</v>
      </c>
      <c r="BM185">
        <v>17.18</v>
      </c>
      <c r="BN185">
        <v>17.18</v>
      </c>
      <c r="BO185">
        <v>19.77</v>
      </c>
      <c r="BP185">
        <v>20.09</v>
      </c>
      <c r="BQ185">
        <v>20.52</v>
      </c>
      <c r="BR185">
        <v>20.9</v>
      </c>
      <c r="BS185" s="12">
        <f t="shared" si="4"/>
        <v>0.21723937099592291</v>
      </c>
      <c r="BT185" s="13" cm="1">
        <f t="array" aca="1" ref="BT185" ca="1">_xlfn.PERCENTILE.INC((OFFSET(E185,0,1,1,COLUMNS(E185:BR185)-1) - E185:BQ185) / E185:BQ185, 0.05) * SQRT(COUNT(E185:BR185) - 1)</f>
        <v>-0.70119833561964084</v>
      </c>
      <c r="BU185" s="12" cm="1">
        <f t="array" aca="1" ref="BU185" ca="1">_xlfn.STDEV.P((E185:BQ185 - OFFSET(E185:BQ185,0,1)) / OFFSET(E185:BQ185,0,1)) * SQRT(COUNT(E185:BR185)-1)</f>
        <v>0.5190977871782132</v>
      </c>
      <c r="BV185" s="12" cm="1">
        <f t="array" ref="BV185">-(MAX(1 - (E185:BR185 / _xlfn.SCAN(E185, E185:BR185, _xlfn.LAMBDA(_xlpm.a,_xlpm.b, MAX(_xlpm.a, _xlpm.b))))))</f>
        <v>-0.45608292416803042</v>
      </c>
      <c r="BW185" s="14">
        <f t="shared" ca="1" si="5"/>
        <v>0.42856351248430047</v>
      </c>
    </row>
    <row r="186" spans="1:75" x14ac:dyDescent="0.45">
      <c r="A186" s="2" t="s">
        <v>390</v>
      </c>
      <c r="B186" t="s">
        <v>391</v>
      </c>
      <c r="C186" t="s">
        <v>22</v>
      </c>
      <c r="D186" t="s">
        <v>34</v>
      </c>
      <c r="E186">
        <v>165.8</v>
      </c>
      <c r="F186">
        <v>166.4</v>
      </c>
      <c r="G186">
        <v>170.4</v>
      </c>
      <c r="H186">
        <v>168.2</v>
      </c>
      <c r="I186">
        <v>167</v>
      </c>
      <c r="J186">
        <v>163.19999999999999</v>
      </c>
      <c r="K186">
        <v>162.80000000000001</v>
      </c>
      <c r="L186">
        <v>163.6</v>
      </c>
      <c r="M186">
        <v>161.80000000000001</v>
      </c>
      <c r="N186">
        <v>159.80000000000001</v>
      </c>
      <c r="O186">
        <v>159</v>
      </c>
      <c r="P186">
        <v>161.6</v>
      </c>
      <c r="Q186">
        <v>158</v>
      </c>
      <c r="R186">
        <v>157.19999999999999</v>
      </c>
      <c r="S186">
        <v>154.19999999999999</v>
      </c>
      <c r="T186">
        <v>153.80000000000001</v>
      </c>
      <c r="U186">
        <v>154.80000000000001</v>
      </c>
      <c r="V186">
        <v>152</v>
      </c>
      <c r="W186">
        <v>152.4</v>
      </c>
      <c r="X186">
        <v>146.6</v>
      </c>
      <c r="Y186">
        <v>145.6</v>
      </c>
      <c r="Z186">
        <v>149</v>
      </c>
      <c r="AA186">
        <v>150.19999999999999</v>
      </c>
      <c r="AB186">
        <v>151</v>
      </c>
      <c r="AC186">
        <v>153.80000000000001</v>
      </c>
      <c r="AD186">
        <v>158</v>
      </c>
      <c r="AE186">
        <v>156.4</v>
      </c>
      <c r="AF186">
        <v>158.6</v>
      </c>
      <c r="AG186">
        <v>155.4</v>
      </c>
      <c r="AH186">
        <v>157.4</v>
      </c>
      <c r="AI186">
        <v>156.19999999999999</v>
      </c>
      <c r="AJ186">
        <v>156.19999999999999</v>
      </c>
      <c r="AK186">
        <v>160.6</v>
      </c>
      <c r="AL186">
        <v>162.4</v>
      </c>
      <c r="AM186">
        <v>167.6</v>
      </c>
      <c r="AN186">
        <v>166.6</v>
      </c>
      <c r="AO186">
        <v>168.2</v>
      </c>
      <c r="AP186">
        <v>167.6</v>
      </c>
      <c r="AQ186">
        <v>170.8</v>
      </c>
      <c r="AR186">
        <v>171.6</v>
      </c>
      <c r="AS186">
        <v>175.4</v>
      </c>
      <c r="AT186">
        <v>175.8</v>
      </c>
      <c r="AU186">
        <v>173.2</v>
      </c>
      <c r="AV186">
        <v>168.2</v>
      </c>
      <c r="AW186">
        <v>162.19999999999999</v>
      </c>
      <c r="AX186">
        <v>157.80000000000001</v>
      </c>
      <c r="AY186">
        <v>160.4</v>
      </c>
      <c r="AZ186">
        <v>161.4</v>
      </c>
      <c r="BA186">
        <v>159.6</v>
      </c>
      <c r="BB186">
        <v>167</v>
      </c>
      <c r="BC186">
        <v>165.2</v>
      </c>
      <c r="BD186">
        <v>164.4</v>
      </c>
      <c r="BE186">
        <v>163.19999999999999</v>
      </c>
      <c r="BF186">
        <v>164.8</v>
      </c>
      <c r="BG186">
        <v>165</v>
      </c>
      <c r="BH186">
        <v>169</v>
      </c>
      <c r="BI186">
        <v>168.8</v>
      </c>
      <c r="BJ186">
        <v>167.6</v>
      </c>
      <c r="BK186">
        <v>168.2</v>
      </c>
      <c r="BL186">
        <v>171.6</v>
      </c>
      <c r="BM186">
        <v>171.6</v>
      </c>
      <c r="BN186">
        <v>171.6</v>
      </c>
      <c r="BO186">
        <v>172.2</v>
      </c>
      <c r="BP186">
        <v>177.8</v>
      </c>
      <c r="BQ186">
        <v>178.4</v>
      </c>
      <c r="BR186">
        <v>178.4</v>
      </c>
      <c r="BS186" s="12">
        <f t="shared" si="4"/>
        <v>7.599517490952952E-2</v>
      </c>
      <c r="BT186" s="13" cm="1">
        <f t="array" aca="1" ref="BT186" ca="1">_xlfn.PERCENTILE.INC((OFFSET(E186,0,1,1,COLUMNS(E186:BR186)-1) - E186:BQ186) / E186:BQ186, 0.05) * SQRT(COUNT(E186:BR186) - 1)</f>
        <v>-0.21165443091282504</v>
      </c>
      <c r="BU186" s="12" cm="1">
        <f t="array" aca="1" ref="BU186" ca="1">_xlfn.STDEV.P((E186:BQ186 - OFFSET(E186:BQ186,0,1)) / OFFSET(E186:BQ186,0,1)) * SQRT(COUNT(E186:BR186)-1)</f>
        <v>0.13482718828614124</v>
      </c>
      <c r="BV186" s="12" cm="1">
        <f t="array" ref="BV186">-(MAX(1 - (E186:BR186 / _xlfn.SCAN(E186, E186:BR186, _xlfn.LAMBDA(_xlpm.a,_xlpm.b, MAX(_xlpm.a, _xlpm.b))))))</f>
        <v>-0.14553990610328649</v>
      </c>
      <c r="BW186" s="14">
        <f t="shared" ca="1" si="5"/>
        <v>0.60241688595591869</v>
      </c>
    </row>
    <row r="187" spans="1:75" x14ac:dyDescent="0.45">
      <c r="A187" s="2" t="s">
        <v>392</v>
      </c>
      <c r="B187" t="s">
        <v>393</v>
      </c>
      <c r="C187" t="s">
        <v>19</v>
      </c>
      <c r="D187" t="s">
        <v>8</v>
      </c>
      <c r="E187">
        <v>21.53</v>
      </c>
      <c r="F187">
        <v>21.57</v>
      </c>
      <c r="G187">
        <v>21.97</v>
      </c>
      <c r="H187">
        <v>22.8</v>
      </c>
      <c r="I187">
        <v>22.35</v>
      </c>
      <c r="J187">
        <v>23.19</v>
      </c>
      <c r="K187">
        <v>23.96</v>
      </c>
      <c r="L187">
        <v>23.92</v>
      </c>
      <c r="M187">
        <v>23.25</v>
      </c>
      <c r="N187">
        <v>22.31</v>
      </c>
      <c r="O187">
        <v>21.81</v>
      </c>
      <c r="P187">
        <v>21.54</v>
      </c>
      <c r="Q187">
        <v>21.78</v>
      </c>
      <c r="R187">
        <v>22.3</v>
      </c>
      <c r="S187">
        <v>22.07</v>
      </c>
      <c r="T187">
        <v>22.74</v>
      </c>
      <c r="U187">
        <v>23.16</v>
      </c>
      <c r="V187">
        <v>22.01</v>
      </c>
      <c r="W187">
        <v>21.6</v>
      </c>
      <c r="X187">
        <v>20.7</v>
      </c>
      <c r="Y187">
        <v>19.989999999999998</v>
      </c>
      <c r="Z187">
        <v>19.664999999999999</v>
      </c>
      <c r="AA187">
        <v>19.925000000000001</v>
      </c>
      <c r="AB187">
        <v>20.39</v>
      </c>
      <c r="AC187">
        <v>20.73</v>
      </c>
      <c r="AD187">
        <v>20.91</v>
      </c>
      <c r="AE187">
        <v>20.98</v>
      </c>
      <c r="AF187">
        <v>24.29</v>
      </c>
      <c r="AG187">
        <v>24.6</v>
      </c>
      <c r="AH187">
        <v>24.87</v>
      </c>
      <c r="AI187">
        <v>24.63</v>
      </c>
      <c r="AJ187">
        <v>24.83</v>
      </c>
      <c r="AK187">
        <v>25.92</v>
      </c>
      <c r="AL187">
        <v>26.13</v>
      </c>
      <c r="AM187">
        <v>26.18</v>
      </c>
      <c r="AN187">
        <v>25.63</v>
      </c>
      <c r="AO187">
        <v>25.76</v>
      </c>
      <c r="AP187">
        <v>26.5</v>
      </c>
      <c r="AQ187">
        <v>27.58</v>
      </c>
      <c r="AR187">
        <v>27.31</v>
      </c>
      <c r="AS187">
        <v>27.12</v>
      </c>
      <c r="AT187">
        <v>26.78</v>
      </c>
      <c r="AU187">
        <v>25.81</v>
      </c>
      <c r="AV187">
        <v>26.51</v>
      </c>
      <c r="AW187">
        <v>26.03</v>
      </c>
      <c r="AX187">
        <v>27.08</v>
      </c>
      <c r="AY187">
        <v>27.34</v>
      </c>
      <c r="AZ187">
        <v>27.44</v>
      </c>
      <c r="BA187">
        <v>27.58</v>
      </c>
      <c r="BB187">
        <v>27.45</v>
      </c>
      <c r="BC187">
        <v>27.01</v>
      </c>
      <c r="BD187">
        <v>26.59</v>
      </c>
      <c r="BE187">
        <v>26.96</v>
      </c>
      <c r="BF187">
        <v>27.78</v>
      </c>
      <c r="BG187">
        <v>28.14</v>
      </c>
      <c r="BH187">
        <v>28.15</v>
      </c>
      <c r="BI187">
        <v>27.81</v>
      </c>
      <c r="BJ187">
        <v>26.49</v>
      </c>
      <c r="BK187">
        <v>26.91</v>
      </c>
      <c r="BL187">
        <v>27.07</v>
      </c>
      <c r="BM187">
        <v>27.07</v>
      </c>
      <c r="BN187">
        <v>27.07</v>
      </c>
      <c r="BO187">
        <v>27.21</v>
      </c>
      <c r="BP187">
        <v>27.37</v>
      </c>
      <c r="BQ187">
        <v>27.29</v>
      </c>
      <c r="BR187">
        <v>27.29</v>
      </c>
      <c r="BS187" s="12">
        <f t="shared" si="4"/>
        <v>0.26753367394333477</v>
      </c>
      <c r="BT187" s="13" cm="1">
        <f t="array" aca="1" ref="BT187" ca="1">_xlfn.PERCENTILE.INC((OFFSET(E187,0,1,1,COLUMNS(E187:BR187)-1) - E187:BQ187) / E187:BQ187, 0.05) * SQRT(COUNT(E187:BR187) - 1)</f>
        <v>-0.31917106326062</v>
      </c>
      <c r="BU187" s="12" cm="1">
        <f t="array" aca="1" ref="BU187" ca="1">_xlfn.STDEV.P((E187:BQ187 - OFFSET(E187:BQ187,0,1)) / OFFSET(E187:BQ187,0,1)) * SQRT(COUNT(E187:BR187)-1)</f>
        <v>0.22208013003121804</v>
      </c>
      <c r="BV187" s="12" cm="1">
        <f t="array" ref="BV187">-(MAX(1 - (E187:BR187 / _xlfn.SCAN(E187, E187:BR187, _xlfn.LAMBDA(_xlpm.a,_xlpm.b, MAX(_xlpm.a, _xlpm.b))))))</f>
        <v>-0.17925709515859778</v>
      </c>
      <c r="BW187" s="14">
        <f t="shared" ca="1" si="5"/>
        <v>1.2282083674257238</v>
      </c>
    </row>
    <row r="188" spans="1:75" x14ac:dyDescent="0.45">
      <c r="A188" s="2" t="s">
        <v>394</v>
      </c>
      <c r="B188" t="s">
        <v>395</v>
      </c>
      <c r="C188" t="s">
        <v>22</v>
      </c>
      <c r="D188" t="s">
        <v>8</v>
      </c>
      <c r="E188">
        <v>28.97</v>
      </c>
      <c r="F188">
        <v>29.29</v>
      </c>
      <c r="G188">
        <v>29.69</v>
      </c>
      <c r="H188">
        <v>30.06</v>
      </c>
      <c r="I188">
        <v>30.12</v>
      </c>
      <c r="J188">
        <v>30.81</v>
      </c>
      <c r="K188">
        <v>30.66</v>
      </c>
      <c r="L188">
        <v>31.19</v>
      </c>
      <c r="M188">
        <v>30.67</v>
      </c>
      <c r="N188">
        <v>31.36</v>
      </c>
      <c r="O188">
        <v>30.63</v>
      </c>
      <c r="P188">
        <v>30.73</v>
      </c>
      <c r="Q188">
        <v>30.95</v>
      </c>
      <c r="R188">
        <v>31.03</v>
      </c>
      <c r="S188">
        <v>30.52</v>
      </c>
      <c r="T188">
        <v>30.37</v>
      </c>
      <c r="U188">
        <v>30.77</v>
      </c>
      <c r="V188">
        <v>29.8</v>
      </c>
      <c r="W188">
        <v>28.18</v>
      </c>
      <c r="X188">
        <v>27.37</v>
      </c>
      <c r="Y188">
        <v>27.95</v>
      </c>
      <c r="Z188">
        <v>28.15</v>
      </c>
      <c r="AA188">
        <v>28.98</v>
      </c>
      <c r="AB188">
        <v>29.5</v>
      </c>
      <c r="AC188">
        <v>29.46</v>
      </c>
      <c r="AD188">
        <v>29.9</v>
      </c>
      <c r="AE188">
        <v>29.76</v>
      </c>
      <c r="AF188">
        <v>32.590000000000003</v>
      </c>
      <c r="AG188">
        <v>33.32</v>
      </c>
      <c r="AH188">
        <v>32.99</v>
      </c>
      <c r="AI188">
        <v>32.68</v>
      </c>
      <c r="AJ188">
        <v>33.35</v>
      </c>
      <c r="AK188">
        <v>33.83</v>
      </c>
      <c r="AL188">
        <v>34.479999999999997</v>
      </c>
      <c r="AM188">
        <v>33.840000000000003</v>
      </c>
      <c r="AN188">
        <v>33.58</v>
      </c>
      <c r="AO188">
        <v>33.159999999999997</v>
      </c>
      <c r="AP188">
        <v>33.39</v>
      </c>
      <c r="AQ188">
        <v>34.19</v>
      </c>
      <c r="AR188">
        <v>33.6</v>
      </c>
      <c r="AS188">
        <v>33.479999999999997</v>
      </c>
      <c r="AT188">
        <v>33.78</v>
      </c>
      <c r="AU188">
        <v>33.380000000000003</v>
      </c>
      <c r="AV188">
        <v>34.26</v>
      </c>
      <c r="AW188">
        <v>34.799999999999997</v>
      </c>
      <c r="AX188">
        <v>34.94</v>
      </c>
      <c r="AY188">
        <v>35.5</v>
      </c>
      <c r="AZ188">
        <v>34.74</v>
      </c>
      <c r="BA188">
        <v>34.65</v>
      </c>
      <c r="BB188">
        <v>34.659999999999997</v>
      </c>
      <c r="BC188">
        <v>34.17</v>
      </c>
      <c r="BD188">
        <v>33.78</v>
      </c>
      <c r="BE188">
        <v>33.85</v>
      </c>
      <c r="BF188">
        <v>34.36</v>
      </c>
      <c r="BG188">
        <v>34.159999999999997</v>
      </c>
      <c r="BH188">
        <v>34</v>
      </c>
      <c r="BI188">
        <v>34.15</v>
      </c>
      <c r="BJ188">
        <v>33.04</v>
      </c>
      <c r="BK188">
        <v>33.58</v>
      </c>
      <c r="BL188">
        <v>34.090000000000003</v>
      </c>
      <c r="BM188">
        <v>33.97</v>
      </c>
      <c r="BN188">
        <v>33.97</v>
      </c>
      <c r="BO188">
        <v>34.4</v>
      </c>
      <c r="BP188">
        <v>34.21</v>
      </c>
      <c r="BQ188">
        <v>33.96</v>
      </c>
      <c r="BR188">
        <v>33.65</v>
      </c>
      <c r="BS188" s="12">
        <f t="shared" si="4"/>
        <v>0.16154642733862618</v>
      </c>
      <c r="BT188" s="13" cm="1">
        <f t="array" aca="1" ref="BT188" ca="1">_xlfn.PERCENTILE.INC((OFFSET(E188,0,1,1,COLUMNS(E188:BR188)-1) - E188:BQ188) / E188:BQ188, 0.05) * SQRT(COUNT(E188:BR188) - 1)</f>
        <v>-0.22292662030534149</v>
      </c>
      <c r="BU188" s="12" cm="1">
        <f t="array" aca="1" ref="BU188" ca="1">_xlfn.STDEV.P((E188:BQ188 - OFFSET(E188:BQ188,0,1)) / OFFSET(E188:BQ188,0,1)) * SQRT(COUNT(E188:BR188)-1)</f>
        <v>0.15837429782179255</v>
      </c>
      <c r="BV188" s="12" cm="1">
        <f t="array" ref="BV188">-(MAX(1 - (E188:BR188 / _xlfn.SCAN(E188, E188:BR188, _xlfn.LAMBDA(_xlpm.a,_xlpm.b, MAX(_xlpm.a, _xlpm.b))))))</f>
        <v>-0.12723214285714279</v>
      </c>
      <c r="BW188" s="14">
        <f t="shared" ca="1" si="5"/>
        <v>1.0530334128223544</v>
      </c>
    </row>
    <row r="189" spans="1:75" x14ac:dyDescent="0.45">
      <c r="A189" s="2" t="s">
        <v>396</v>
      </c>
      <c r="B189" t="s">
        <v>397</v>
      </c>
      <c r="C189" t="s">
        <v>22</v>
      </c>
      <c r="D189" t="s">
        <v>29</v>
      </c>
      <c r="E189">
        <v>592</v>
      </c>
      <c r="F189">
        <v>599.5</v>
      </c>
      <c r="G189">
        <v>608</v>
      </c>
      <c r="H189">
        <v>620.5</v>
      </c>
      <c r="I189">
        <v>635</v>
      </c>
      <c r="J189">
        <v>650.5</v>
      </c>
      <c r="K189">
        <v>651.5</v>
      </c>
      <c r="L189">
        <v>660</v>
      </c>
      <c r="M189">
        <v>648</v>
      </c>
      <c r="N189">
        <v>658</v>
      </c>
      <c r="O189">
        <v>672</v>
      </c>
      <c r="P189">
        <v>676.5</v>
      </c>
      <c r="Q189">
        <v>657</v>
      </c>
      <c r="R189">
        <v>672.5</v>
      </c>
      <c r="S189">
        <v>677</v>
      </c>
      <c r="T189">
        <v>695.5</v>
      </c>
      <c r="U189">
        <v>703.5</v>
      </c>
      <c r="V189">
        <v>697</v>
      </c>
      <c r="W189">
        <v>671</v>
      </c>
      <c r="X189">
        <v>648</v>
      </c>
      <c r="Y189">
        <v>646</v>
      </c>
      <c r="Z189">
        <v>650.5</v>
      </c>
      <c r="AA189">
        <v>647.5</v>
      </c>
      <c r="AB189">
        <v>673</v>
      </c>
      <c r="AC189">
        <v>673</v>
      </c>
      <c r="AD189">
        <v>679.5</v>
      </c>
      <c r="AE189">
        <v>676.5</v>
      </c>
      <c r="AF189">
        <v>760.5</v>
      </c>
      <c r="AG189">
        <v>763</v>
      </c>
      <c r="AH189">
        <v>751.5</v>
      </c>
      <c r="AI189">
        <v>741.5</v>
      </c>
      <c r="AJ189">
        <v>743</v>
      </c>
      <c r="AK189">
        <v>777.5</v>
      </c>
      <c r="AL189">
        <v>781</v>
      </c>
      <c r="AM189">
        <v>775</v>
      </c>
      <c r="AN189">
        <v>748</v>
      </c>
      <c r="AO189">
        <v>751</v>
      </c>
      <c r="AP189">
        <v>767.5</v>
      </c>
      <c r="AQ189">
        <v>792</v>
      </c>
      <c r="AR189">
        <v>767</v>
      </c>
      <c r="AS189">
        <v>725.5</v>
      </c>
      <c r="AT189">
        <v>723</v>
      </c>
      <c r="AU189">
        <v>713</v>
      </c>
      <c r="AV189">
        <v>729.5</v>
      </c>
      <c r="AW189">
        <v>736</v>
      </c>
      <c r="AX189">
        <v>760</v>
      </c>
      <c r="AY189">
        <v>759</v>
      </c>
      <c r="AZ189">
        <v>736.5</v>
      </c>
      <c r="BA189">
        <v>733</v>
      </c>
      <c r="BB189">
        <v>718.5</v>
      </c>
      <c r="BC189">
        <v>716.5</v>
      </c>
      <c r="BD189">
        <v>711</v>
      </c>
      <c r="BE189">
        <v>719</v>
      </c>
      <c r="BF189">
        <v>744</v>
      </c>
      <c r="BG189">
        <v>738</v>
      </c>
      <c r="BH189">
        <v>751</v>
      </c>
      <c r="BI189">
        <v>733</v>
      </c>
      <c r="BJ189">
        <v>728.5</v>
      </c>
      <c r="BK189">
        <v>725.5</v>
      </c>
      <c r="BL189">
        <v>735</v>
      </c>
      <c r="BM189">
        <v>745</v>
      </c>
      <c r="BN189">
        <v>745</v>
      </c>
      <c r="BO189">
        <v>745</v>
      </c>
      <c r="BP189">
        <v>757.5</v>
      </c>
      <c r="BQ189">
        <v>755</v>
      </c>
      <c r="BR189">
        <v>745.5</v>
      </c>
      <c r="BS189" s="12">
        <f t="shared" si="4"/>
        <v>0.25929054054054052</v>
      </c>
      <c r="BT189" s="13" cm="1">
        <f t="array" aca="1" ref="BT189" ca="1">_xlfn.PERCENTILE.INC((OFFSET(E189,0,1,1,COLUMNS(E189:BR189)-1) - E189:BQ189) / E189:BQ189, 0.05) * SQRT(COUNT(E189:BR189) - 1)</f>
        <v>-0.27197937734262662</v>
      </c>
      <c r="BU189" s="12" cm="1">
        <f t="array" aca="1" ref="BU189" ca="1">_xlfn.STDEV.P((E189:BQ189 - OFFSET(E189:BQ189,0,1)) / OFFSET(E189:BQ189,0,1)) * SQRT(COUNT(E189:BR189)-1)</f>
        <v>0.19287034057498847</v>
      </c>
      <c r="BV189" s="12" cm="1">
        <f t="array" ref="BV189">-(MAX(1 - (E189:BR189 / _xlfn.SCAN(E189, E189:BR189, _xlfn.LAMBDA(_xlpm.a,_xlpm.b, MAX(_xlpm.a, _xlpm.b))))))</f>
        <v>-0.10227272727272729</v>
      </c>
      <c r="BW189" s="14">
        <f t="shared" ca="1" si="5"/>
        <v>1.3714785785722996</v>
      </c>
    </row>
    <row r="190" spans="1:75" x14ac:dyDescent="0.45">
      <c r="A190" s="2" t="s">
        <v>398</v>
      </c>
      <c r="B190" t="s">
        <v>399</v>
      </c>
      <c r="C190" t="s">
        <v>111</v>
      </c>
      <c r="D190" t="s">
        <v>29</v>
      </c>
      <c r="E190">
        <v>218.2</v>
      </c>
      <c r="F190">
        <v>214.4</v>
      </c>
      <c r="G190">
        <v>217.8</v>
      </c>
      <c r="H190">
        <v>220.35</v>
      </c>
      <c r="I190">
        <v>215.85</v>
      </c>
      <c r="J190">
        <v>220.85</v>
      </c>
      <c r="K190">
        <v>222.1</v>
      </c>
      <c r="L190">
        <v>217.75</v>
      </c>
      <c r="M190">
        <v>213.15</v>
      </c>
      <c r="N190">
        <v>212.65</v>
      </c>
      <c r="O190">
        <v>206.45</v>
      </c>
      <c r="P190">
        <v>209.4</v>
      </c>
      <c r="Q190">
        <v>207.75</v>
      </c>
      <c r="R190">
        <v>205.95</v>
      </c>
      <c r="S190">
        <v>199.96</v>
      </c>
      <c r="T190">
        <v>201.4</v>
      </c>
      <c r="U190">
        <v>205.5</v>
      </c>
      <c r="V190">
        <v>200</v>
      </c>
      <c r="W190">
        <v>195.74</v>
      </c>
      <c r="X190">
        <v>193.44</v>
      </c>
      <c r="Y190">
        <v>193.46</v>
      </c>
      <c r="Z190">
        <v>196.6</v>
      </c>
      <c r="AA190">
        <v>205.2</v>
      </c>
      <c r="AB190">
        <v>209.95</v>
      </c>
      <c r="AC190">
        <v>208.75</v>
      </c>
      <c r="AD190">
        <v>200.65</v>
      </c>
      <c r="AE190">
        <v>199.86</v>
      </c>
      <c r="AF190">
        <v>229.95</v>
      </c>
      <c r="AG190">
        <v>241.7</v>
      </c>
      <c r="AH190">
        <v>243.05</v>
      </c>
      <c r="AI190">
        <v>237.8</v>
      </c>
      <c r="AJ190">
        <v>236.9</v>
      </c>
      <c r="AK190">
        <v>250.75</v>
      </c>
      <c r="AL190">
        <v>251.7</v>
      </c>
      <c r="AM190">
        <v>251.95</v>
      </c>
      <c r="AN190">
        <v>243.75</v>
      </c>
      <c r="AO190">
        <v>244.4</v>
      </c>
      <c r="AP190">
        <v>253.45</v>
      </c>
      <c r="AQ190">
        <v>274.8</v>
      </c>
      <c r="AR190">
        <v>267.55</v>
      </c>
      <c r="AS190">
        <v>263.5</v>
      </c>
      <c r="AT190">
        <v>262.89999999999998</v>
      </c>
      <c r="AU190">
        <v>247.65</v>
      </c>
      <c r="AV190">
        <v>255.05</v>
      </c>
      <c r="AW190">
        <v>267.14999999999998</v>
      </c>
      <c r="AX190">
        <v>266.5</v>
      </c>
      <c r="AY190">
        <v>276.95</v>
      </c>
      <c r="AZ190">
        <v>273.8</v>
      </c>
      <c r="BA190">
        <v>272.60000000000002</v>
      </c>
      <c r="BB190">
        <v>272.60000000000002</v>
      </c>
      <c r="BC190">
        <v>284.75</v>
      </c>
      <c r="BD190">
        <v>275.25</v>
      </c>
      <c r="BE190">
        <v>269.75</v>
      </c>
      <c r="BF190">
        <v>270.75</v>
      </c>
      <c r="BG190">
        <v>272.60000000000002</v>
      </c>
      <c r="BH190">
        <v>269.35000000000002</v>
      </c>
      <c r="BI190">
        <v>271.35000000000002</v>
      </c>
      <c r="BJ190">
        <v>258.05</v>
      </c>
      <c r="BK190">
        <v>258.55</v>
      </c>
      <c r="BL190">
        <v>265.75</v>
      </c>
      <c r="BM190">
        <v>263</v>
      </c>
      <c r="BN190">
        <v>263</v>
      </c>
      <c r="BO190">
        <v>263</v>
      </c>
      <c r="BP190">
        <v>262.35000000000002</v>
      </c>
      <c r="BQ190">
        <v>259.39999999999998</v>
      </c>
      <c r="BR190">
        <v>254.8</v>
      </c>
      <c r="BS190" s="12">
        <f t="shared" si="4"/>
        <v>0.16773602199816692</v>
      </c>
      <c r="BT190" s="13" cm="1">
        <f t="array" aca="1" ref="BT190" ca="1">_xlfn.PERCENTILE.INC((OFFSET(E190,0,1,1,COLUMNS(E190:BR190)-1) - E190:BQ190) / E190:BQ190, 0.05) * SQRT(COUNT(E190:BR190) - 1)</f>
        <v>-0.26766137040617805</v>
      </c>
      <c r="BU190" s="12" cm="1">
        <f t="array" aca="1" ref="BU190" ca="1">_xlfn.STDEV.P((E190:BQ190 - OFFSET(E190:BQ190,0,1)) / OFFSET(E190:BQ190,0,1)) * SQRT(COUNT(E190:BR190)-1)</f>
        <v>0.24267551420134123</v>
      </c>
      <c r="BV190" s="12" cm="1">
        <f t="array" ref="BV190">-(MAX(1 - (E190:BR190 / _xlfn.SCAN(E190, E190:BR190, _xlfn.LAMBDA(_xlpm.a,_xlpm.b, MAX(_xlpm.a, _xlpm.b))))))</f>
        <v>-0.12904097253489422</v>
      </c>
      <c r="BW190" s="14">
        <f t="shared" ca="1" si="5"/>
        <v>0.71273372003515878</v>
      </c>
    </row>
    <row r="191" spans="1:75" x14ac:dyDescent="0.45">
      <c r="A191" s="2" t="s">
        <v>400</v>
      </c>
      <c r="B191" t="s">
        <v>401</v>
      </c>
      <c r="C191" t="s">
        <v>22</v>
      </c>
      <c r="D191" t="s">
        <v>8</v>
      </c>
      <c r="E191">
        <v>7.58</v>
      </c>
      <c r="F191">
        <v>7.6</v>
      </c>
      <c r="G191">
        <v>7.6950000000000003</v>
      </c>
      <c r="H191">
        <v>8.16</v>
      </c>
      <c r="I191">
        <v>8.4700000000000006</v>
      </c>
      <c r="J191">
        <v>8.2899999999999991</v>
      </c>
      <c r="K191">
        <v>8.4049999999999994</v>
      </c>
      <c r="L191">
        <v>8.4</v>
      </c>
      <c r="M191">
        <v>8.3249999999999993</v>
      </c>
      <c r="N191">
        <v>8.2799999999999994</v>
      </c>
      <c r="O191">
        <v>7.95</v>
      </c>
      <c r="P191">
        <v>8</v>
      </c>
      <c r="Q191">
        <v>8.11</v>
      </c>
      <c r="R191">
        <v>8.1999999999999993</v>
      </c>
      <c r="S191">
        <v>8.0350000000000001</v>
      </c>
      <c r="T191">
        <v>8.0350000000000001</v>
      </c>
      <c r="U191">
        <v>8.07</v>
      </c>
      <c r="V191">
        <v>7.8</v>
      </c>
      <c r="W191">
        <v>7.6849999999999996</v>
      </c>
      <c r="X191">
        <v>7.4450000000000003</v>
      </c>
      <c r="Y191">
        <v>7.6</v>
      </c>
      <c r="Z191">
        <v>7.6050000000000004</v>
      </c>
      <c r="AA191">
        <v>7.9349999999999996</v>
      </c>
      <c r="AB191">
        <v>7.9349999999999996</v>
      </c>
      <c r="AC191">
        <v>8.73</v>
      </c>
      <c r="AD191">
        <v>8.9949999999999992</v>
      </c>
      <c r="AE191">
        <v>9.0950000000000006</v>
      </c>
      <c r="AF191">
        <v>8.7850000000000001</v>
      </c>
      <c r="AG191">
        <v>8.65</v>
      </c>
      <c r="AH191">
        <v>8.81</v>
      </c>
      <c r="AI191">
        <v>8.6649999999999991</v>
      </c>
      <c r="AJ191">
        <v>9.08</v>
      </c>
      <c r="AK191">
        <v>9.35</v>
      </c>
      <c r="AL191">
        <v>9.1750000000000007</v>
      </c>
      <c r="AM191">
        <v>9.2650000000000006</v>
      </c>
      <c r="AN191">
        <v>9.4250000000000007</v>
      </c>
      <c r="AO191">
        <v>9.74</v>
      </c>
      <c r="AP191">
        <v>9.77</v>
      </c>
      <c r="AQ191">
        <v>9.7750000000000004</v>
      </c>
      <c r="AR191">
        <v>10.119999999999999</v>
      </c>
      <c r="AS191">
        <v>10.34</v>
      </c>
      <c r="AT191">
        <v>10.45</v>
      </c>
      <c r="AU191">
        <v>10.14</v>
      </c>
      <c r="AV191">
        <v>10.41</v>
      </c>
      <c r="AW191">
        <v>10.02</v>
      </c>
      <c r="AX191">
        <v>9.92</v>
      </c>
      <c r="AY191">
        <v>9.8699999999999992</v>
      </c>
      <c r="AZ191">
        <v>9.9450000000000003</v>
      </c>
      <c r="BA191">
        <v>8.91</v>
      </c>
      <c r="BB191">
        <v>8.9149999999999991</v>
      </c>
      <c r="BC191">
        <v>8.7349999999999994</v>
      </c>
      <c r="BD191">
        <v>8.85</v>
      </c>
      <c r="BE191">
        <v>8.69</v>
      </c>
      <c r="BF191">
        <v>8.9350000000000005</v>
      </c>
      <c r="BG191">
        <v>8.84</v>
      </c>
      <c r="BH191">
        <v>8.9949999999999992</v>
      </c>
      <c r="BI191">
        <v>8.7149999999999999</v>
      </c>
      <c r="BJ191">
        <v>8.43</v>
      </c>
      <c r="BK191">
        <v>8.4649999999999999</v>
      </c>
      <c r="BL191">
        <v>8.3650000000000002</v>
      </c>
      <c r="BM191">
        <v>8.44</v>
      </c>
      <c r="BN191">
        <v>8.44</v>
      </c>
      <c r="BO191">
        <v>8.4499999999999993</v>
      </c>
      <c r="BP191">
        <v>8.5500000000000007</v>
      </c>
      <c r="BQ191">
        <v>8.4350000000000005</v>
      </c>
      <c r="BR191">
        <v>8.49</v>
      </c>
      <c r="BS191" s="12">
        <f t="shared" si="4"/>
        <v>0.12005277044854883</v>
      </c>
      <c r="BT191" s="13" cm="1">
        <f t="array" aca="1" ref="BT191" ca="1">_xlfn.PERCENTILE.INC((OFFSET(E191,0,1,1,COLUMNS(E191:BR191)-1) - E191:BQ191) / E191:BQ191, 0.05) * SQRT(COUNT(E191:BR191) - 1)</f>
        <v>-0.27378765672624955</v>
      </c>
      <c r="BU191" s="12" cm="1">
        <f t="array" aca="1" ref="BU191" ca="1">_xlfn.STDEV.P((E191:BQ191 - OFFSET(E191:BQ191,0,1)) / OFFSET(E191:BQ191,0,1)) * SQRT(COUNT(E191:BR191)-1)</f>
        <v>0.22808048535028072</v>
      </c>
      <c r="BV191" s="12" cm="1">
        <f t="array" ref="BV191">-(MAX(1 - (E191:BR191 / _xlfn.SCAN(E191, E191:BR191, _xlfn.LAMBDA(_xlpm.a,_xlpm.b, MAX(_xlpm.a, _xlpm.b))))))</f>
        <v>-0.19952153110047843</v>
      </c>
      <c r="BW191" s="14">
        <f t="shared" ca="1" si="5"/>
        <v>0.54927877874403441</v>
      </c>
    </row>
    <row r="192" spans="1:75" x14ac:dyDescent="0.45">
      <c r="A192" s="2" t="s">
        <v>402</v>
      </c>
      <c r="B192" t="s">
        <v>403</v>
      </c>
      <c r="C192" t="s">
        <v>37</v>
      </c>
      <c r="D192" t="s">
        <v>8</v>
      </c>
      <c r="E192">
        <v>1.7669999999999999</v>
      </c>
      <c r="F192">
        <v>1.867</v>
      </c>
      <c r="G192">
        <v>1.827</v>
      </c>
      <c r="H192">
        <v>1.851</v>
      </c>
      <c r="I192">
        <v>1.8140000000000001</v>
      </c>
      <c r="J192">
        <v>1.9</v>
      </c>
      <c r="K192">
        <v>1.851</v>
      </c>
      <c r="L192">
        <v>1.83</v>
      </c>
      <c r="M192">
        <v>1.7749999999999999</v>
      </c>
      <c r="N192">
        <v>1.794</v>
      </c>
      <c r="O192">
        <v>1.7450000000000001</v>
      </c>
      <c r="P192">
        <v>1.78</v>
      </c>
      <c r="Q192">
        <v>1.764</v>
      </c>
      <c r="R192">
        <v>1.825</v>
      </c>
      <c r="S192">
        <v>1.7689999999999999</v>
      </c>
      <c r="T192">
        <v>1.6870000000000001</v>
      </c>
      <c r="U192">
        <v>1.675</v>
      </c>
      <c r="V192">
        <v>1.6220000000000001</v>
      </c>
      <c r="W192">
        <v>1.6439999999999999</v>
      </c>
      <c r="X192">
        <v>1.48</v>
      </c>
      <c r="Y192">
        <v>1.4670000000000001</v>
      </c>
      <c r="Z192">
        <v>1.5069999999999999</v>
      </c>
      <c r="AA192">
        <v>1.58</v>
      </c>
      <c r="AB192">
        <v>1.625</v>
      </c>
      <c r="AC192">
        <v>1.645</v>
      </c>
      <c r="AD192">
        <v>1.64</v>
      </c>
      <c r="AE192">
        <v>1.627</v>
      </c>
      <c r="AF192">
        <v>1.75</v>
      </c>
      <c r="AG192">
        <v>1.831</v>
      </c>
      <c r="AH192">
        <v>1.91</v>
      </c>
      <c r="AI192">
        <v>1.897</v>
      </c>
      <c r="AJ192">
        <v>1.8979999999999999</v>
      </c>
      <c r="AK192">
        <v>1.99</v>
      </c>
      <c r="AL192">
        <v>2.016</v>
      </c>
      <c r="AM192">
        <v>2.0579999999999998</v>
      </c>
      <c r="AN192">
        <v>2.0179999999999998</v>
      </c>
      <c r="AO192">
        <v>2.0259999999999998</v>
      </c>
      <c r="AP192">
        <v>2.1339999999999999</v>
      </c>
      <c r="AQ192">
        <v>2.4</v>
      </c>
      <c r="AR192">
        <v>2.36</v>
      </c>
      <c r="AS192">
        <v>2.35</v>
      </c>
      <c r="AT192">
        <v>2.3279999999999998</v>
      </c>
      <c r="AU192">
        <v>2.242</v>
      </c>
      <c r="AV192">
        <v>2.2799999999999998</v>
      </c>
      <c r="AW192">
        <v>2.2320000000000002</v>
      </c>
      <c r="AX192">
        <v>2.254</v>
      </c>
      <c r="AY192">
        <v>2.2559999999999998</v>
      </c>
      <c r="AZ192">
        <v>2.2919999999999998</v>
      </c>
      <c r="BA192">
        <v>2.2879999999999998</v>
      </c>
      <c r="BB192">
        <v>2.25</v>
      </c>
      <c r="BC192">
        <v>2.21</v>
      </c>
      <c r="BD192">
        <v>2.202</v>
      </c>
      <c r="BE192">
        <v>2.21</v>
      </c>
      <c r="BF192">
        <v>2.2240000000000002</v>
      </c>
      <c r="BG192">
        <v>2.2000000000000002</v>
      </c>
      <c r="BH192">
        <v>2.2200000000000002</v>
      </c>
      <c r="BI192">
        <v>2.1779999999999999</v>
      </c>
      <c r="BJ192">
        <v>2.14</v>
      </c>
      <c r="BK192">
        <v>2.1659999999999999</v>
      </c>
      <c r="BL192">
        <v>2.1739999999999999</v>
      </c>
      <c r="BM192">
        <v>2.1739999999999999</v>
      </c>
      <c r="BN192">
        <v>2.1739999999999999</v>
      </c>
      <c r="BO192">
        <v>2.17</v>
      </c>
      <c r="BP192">
        <v>2.1960000000000002</v>
      </c>
      <c r="BQ192">
        <v>2.2000000000000002</v>
      </c>
      <c r="BR192">
        <v>2.2000000000000002</v>
      </c>
      <c r="BS192" s="12">
        <f t="shared" si="4"/>
        <v>0.24504810413129616</v>
      </c>
      <c r="BT192" s="13" cm="1">
        <f t="array" aca="1" ref="BT192" ca="1">_xlfn.PERCENTILE.INC((OFFSET(E192,0,1,1,COLUMNS(E192:BR192)-1) - E192:BQ192) / E192:BQ192, 0.05) * SQRT(COUNT(E192:BR192) - 1)</f>
        <v>-0.25356138537605294</v>
      </c>
      <c r="BU192" s="12" cm="1">
        <f t="array" aca="1" ref="BU192" ca="1">_xlfn.STDEV.P((E192:BQ192 - OFFSET(E192:BQ192,0,1)) / OFFSET(E192:BQ192,0,1)) * SQRT(COUNT(E192:BR192)-1)</f>
        <v>0.24903552441709156</v>
      </c>
      <c r="BV192" s="12" cm="1">
        <f t="array" ref="BV192">-(MAX(1 - (E192:BR192 / _xlfn.SCAN(E192, E192:BR192, _xlfn.LAMBDA(_xlpm.a,_xlpm.b, MAX(_xlpm.a, _xlpm.b))))))</f>
        <v>-0.22789473684210515</v>
      </c>
      <c r="BW192" s="14">
        <f t="shared" ca="1" si="5"/>
        <v>1.0049775216491945</v>
      </c>
    </row>
    <row r="193" spans="1:75" x14ac:dyDescent="0.45">
      <c r="A193" s="2" t="s">
        <v>404</v>
      </c>
      <c r="B193" t="s">
        <v>405</v>
      </c>
      <c r="C193" t="s">
        <v>22</v>
      </c>
      <c r="D193" t="s">
        <v>26</v>
      </c>
      <c r="E193">
        <v>111.3</v>
      </c>
      <c r="F193">
        <v>111.3</v>
      </c>
      <c r="G193">
        <v>112</v>
      </c>
      <c r="H193">
        <v>112.1</v>
      </c>
      <c r="I193">
        <v>109.9</v>
      </c>
      <c r="J193">
        <v>110.7</v>
      </c>
      <c r="K193">
        <v>114</v>
      </c>
      <c r="L193">
        <v>114.7</v>
      </c>
      <c r="M193">
        <v>115.3</v>
      </c>
      <c r="N193">
        <v>115.7</v>
      </c>
      <c r="O193">
        <v>116.8</v>
      </c>
      <c r="P193">
        <v>117.2</v>
      </c>
      <c r="Q193">
        <v>116.4</v>
      </c>
      <c r="R193">
        <v>117.3</v>
      </c>
      <c r="S193">
        <v>113.9</v>
      </c>
      <c r="T193">
        <v>113.2</v>
      </c>
      <c r="U193">
        <v>112.1</v>
      </c>
      <c r="V193">
        <v>104.7</v>
      </c>
      <c r="W193">
        <v>102.9</v>
      </c>
      <c r="X193">
        <v>101.3</v>
      </c>
      <c r="Y193">
        <v>101.2</v>
      </c>
      <c r="Z193">
        <v>102.7</v>
      </c>
      <c r="AA193">
        <v>102</v>
      </c>
      <c r="AB193">
        <v>103.1</v>
      </c>
      <c r="AC193">
        <v>106.2</v>
      </c>
      <c r="AD193">
        <v>107.9</v>
      </c>
      <c r="AE193">
        <v>101</v>
      </c>
      <c r="AF193">
        <v>103.5</v>
      </c>
      <c r="AG193">
        <v>103.2</v>
      </c>
      <c r="AH193">
        <v>101.8</v>
      </c>
      <c r="AI193">
        <v>103.2</v>
      </c>
      <c r="AJ193">
        <v>101.7</v>
      </c>
      <c r="AK193">
        <v>103</v>
      </c>
      <c r="AL193">
        <v>102.2</v>
      </c>
      <c r="AM193">
        <v>102.5</v>
      </c>
      <c r="AN193">
        <v>101.3</v>
      </c>
      <c r="AO193">
        <v>103.4</v>
      </c>
      <c r="AP193">
        <v>102.6</v>
      </c>
      <c r="AQ193">
        <v>101.5</v>
      </c>
      <c r="AR193">
        <v>103.7</v>
      </c>
      <c r="AS193">
        <v>105.3</v>
      </c>
      <c r="AT193">
        <v>105.8</v>
      </c>
      <c r="AU193">
        <v>104.1</v>
      </c>
      <c r="AV193">
        <v>105.7</v>
      </c>
      <c r="AW193">
        <v>105.2</v>
      </c>
      <c r="AX193">
        <v>104.7</v>
      </c>
      <c r="AY193">
        <v>106</v>
      </c>
      <c r="AZ193">
        <v>106.1</v>
      </c>
      <c r="BA193">
        <v>108.4</v>
      </c>
      <c r="BB193">
        <v>107.3</v>
      </c>
      <c r="BC193">
        <v>108</v>
      </c>
      <c r="BD193">
        <v>109</v>
      </c>
      <c r="BE193">
        <v>110.8</v>
      </c>
      <c r="BF193">
        <v>110.8</v>
      </c>
      <c r="BG193">
        <v>110.1</v>
      </c>
      <c r="BH193">
        <v>109.1</v>
      </c>
      <c r="BI193">
        <v>110.3</v>
      </c>
      <c r="BJ193">
        <v>108</v>
      </c>
      <c r="BK193">
        <v>107.5</v>
      </c>
      <c r="BL193">
        <v>108</v>
      </c>
      <c r="BM193">
        <v>108</v>
      </c>
      <c r="BN193">
        <v>108</v>
      </c>
      <c r="BO193">
        <v>108.6</v>
      </c>
      <c r="BP193">
        <v>110.5</v>
      </c>
      <c r="BQ193">
        <v>109.5</v>
      </c>
      <c r="BR193">
        <v>109.5</v>
      </c>
      <c r="BS193" s="12">
        <f t="shared" si="4"/>
        <v>-1.6172506738544451E-2</v>
      </c>
      <c r="BT193" s="13" cm="1">
        <f t="array" aca="1" ref="BT193" ca="1">_xlfn.PERCENTILE.INC((OFFSET(E193,0,1,1,COLUMNS(E193:BR193)-1) - E193:BQ193) / E193:BQ193, 0.05) * SQRT(COUNT(E193:BR193) - 1)</f>
        <v>-0.16613768671084159</v>
      </c>
      <c r="BU193" s="12" cm="1">
        <f t="array" aca="1" ref="BU193" ca="1">_xlfn.STDEV.P((E193:BQ193 - OFFSET(E193:BQ193,0,1)) / OFFSET(E193:BQ193,0,1)) * SQRT(COUNT(E193:BR193)-1)</f>
        <v>0.1412626545061339</v>
      </c>
      <c r="BV193" s="12" cm="1">
        <f t="array" ref="BV193">-(MAX(1 - (E193:BR193 / _xlfn.SCAN(E193, E193:BR193, _xlfn.LAMBDA(_xlpm.a,_xlpm.b, MAX(_xlpm.a, _xlpm.b))))))</f>
        <v>-0.1389599317988065</v>
      </c>
      <c r="BW193" s="14">
        <f t="shared" ca="1" si="5"/>
        <v>-7.7483371502615903E-2</v>
      </c>
    </row>
    <row r="194" spans="1:75" x14ac:dyDescent="0.45">
      <c r="A194" s="2" t="s">
        <v>406</v>
      </c>
      <c r="B194" t="s">
        <v>407</v>
      </c>
      <c r="C194" t="s">
        <v>19</v>
      </c>
      <c r="D194" t="s">
        <v>8</v>
      </c>
      <c r="E194">
        <v>8.75</v>
      </c>
      <c r="F194">
        <v>8.9649999999999999</v>
      </c>
      <c r="G194">
        <v>9.0299999999999994</v>
      </c>
      <c r="H194">
        <v>9.1199999999999992</v>
      </c>
      <c r="I194">
        <v>9.19</v>
      </c>
      <c r="J194">
        <v>9.1300000000000008</v>
      </c>
      <c r="K194">
        <v>8.82</v>
      </c>
      <c r="L194">
        <v>8.7650000000000006</v>
      </c>
      <c r="M194">
        <v>8.68</v>
      </c>
      <c r="N194">
        <v>8.6950000000000003</v>
      </c>
      <c r="O194">
        <v>8.64</v>
      </c>
      <c r="P194">
        <v>8.8650000000000002</v>
      </c>
      <c r="Q194">
        <v>8.8949999999999996</v>
      </c>
      <c r="R194">
        <v>9.0850000000000009</v>
      </c>
      <c r="S194">
        <v>9.11</v>
      </c>
      <c r="T194">
        <v>9.2949999999999999</v>
      </c>
      <c r="U194">
        <v>9.7449999999999992</v>
      </c>
      <c r="V194">
        <v>9.52</v>
      </c>
      <c r="W194">
        <v>9.0299999999999994</v>
      </c>
      <c r="X194">
        <v>8.6300000000000008</v>
      </c>
      <c r="Y194">
        <v>8.57</v>
      </c>
      <c r="Z194">
        <v>8.92</v>
      </c>
      <c r="AA194">
        <v>8.74</v>
      </c>
      <c r="AB194">
        <v>8.8000000000000007</v>
      </c>
      <c r="AC194">
        <v>8.75</v>
      </c>
      <c r="AD194">
        <v>8.875</v>
      </c>
      <c r="AE194">
        <v>8.9700000000000006</v>
      </c>
      <c r="AF194">
        <v>9.5500000000000007</v>
      </c>
      <c r="AG194">
        <v>10.28</v>
      </c>
      <c r="AH194">
        <v>10.36</v>
      </c>
      <c r="AI194">
        <v>10.29</v>
      </c>
      <c r="AJ194">
        <v>10.17</v>
      </c>
      <c r="AK194">
        <v>10.52</v>
      </c>
      <c r="AL194">
        <v>10.46</v>
      </c>
      <c r="AM194">
        <v>10.71</v>
      </c>
      <c r="AN194">
        <v>10.5</v>
      </c>
      <c r="AO194">
        <v>11.05</v>
      </c>
      <c r="AP194">
        <v>11.17</v>
      </c>
      <c r="AQ194">
        <v>11.21</v>
      </c>
      <c r="AR194">
        <v>11.13</v>
      </c>
      <c r="AS194">
        <v>10.98</v>
      </c>
      <c r="AT194">
        <v>10.93</v>
      </c>
      <c r="AU194">
        <v>10.81</v>
      </c>
      <c r="AV194">
        <v>10.9</v>
      </c>
      <c r="AW194">
        <v>10.75</v>
      </c>
      <c r="AX194">
        <v>10.63</v>
      </c>
      <c r="AY194">
        <v>10.72</v>
      </c>
      <c r="AZ194">
        <v>10.61</v>
      </c>
      <c r="BA194">
        <v>10.66</v>
      </c>
      <c r="BB194">
        <v>10.68</v>
      </c>
      <c r="BC194">
        <v>10.67</v>
      </c>
      <c r="BD194">
        <v>10.54</v>
      </c>
      <c r="BE194">
        <v>10.69</v>
      </c>
      <c r="BF194">
        <v>10.9</v>
      </c>
      <c r="BG194">
        <v>10.87</v>
      </c>
      <c r="BH194">
        <v>10.79</v>
      </c>
      <c r="BI194">
        <v>10.8</v>
      </c>
      <c r="BJ194">
        <v>10.68</v>
      </c>
      <c r="BK194">
        <v>10.75</v>
      </c>
      <c r="BL194">
        <v>10.92</v>
      </c>
      <c r="BM194">
        <v>10.92</v>
      </c>
      <c r="BN194">
        <v>10.92</v>
      </c>
      <c r="BO194">
        <v>10.98</v>
      </c>
      <c r="BP194">
        <v>10.84</v>
      </c>
      <c r="BQ194">
        <v>10.8</v>
      </c>
      <c r="BR194">
        <v>10.8</v>
      </c>
      <c r="BS194" s="12">
        <f t="shared" si="4"/>
        <v>0.23428571428571437</v>
      </c>
      <c r="BT194" s="13" cm="1">
        <f t="array" aca="1" ref="BT194" ca="1">_xlfn.PERCENTILE.INC((OFFSET(E194,0,1,1,COLUMNS(E194:BR194)-1) - E194:BQ194) / E194:BQ194, 0.05) * SQRT(COUNT(E194:BR194) - 1)</f>
        <v>-0.18145630970839619</v>
      </c>
      <c r="BU194" s="12" cm="1">
        <f t="array" aca="1" ref="BU194" ca="1">_xlfn.STDEV.P((E194:BQ194 - OFFSET(E194:BQ194,0,1)) / OFFSET(E194:BQ194,0,1)) * SQRT(COUNT(E194:BR194)-1)</f>
        <v>0.17141911569268795</v>
      </c>
      <c r="BV194" s="12" cm="1">
        <f t="array" ref="BV194">-(MAX(1 - (E194:BR194 / _xlfn.SCAN(E194, E194:BR194, _xlfn.LAMBDA(_xlpm.a,_xlpm.b, MAX(_xlpm.a, _xlpm.b))))))</f>
        <v>-0.12057465366854792</v>
      </c>
      <c r="BW194" s="14">
        <f t="shared" ca="1" si="5"/>
        <v>1.3972345693061525</v>
      </c>
    </row>
    <row r="195" spans="1:75" x14ac:dyDescent="0.45">
      <c r="A195" s="2" t="s">
        <v>408</v>
      </c>
      <c r="B195" t="s">
        <v>409</v>
      </c>
      <c r="C195" t="s">
        <v>19</v>
      </c>
      <c r="D195" t="s">
        <v>29</v>
      </c>
      <c r="E195">
        <v>1592.5</v>
      </c>
      <c r="F195">
        <v>1562.5</v>
      </c>
      <c r="G195">
        <v>1590.5</v>
      </c>
      <c r="H195">
        <v>1596.5</v>
      </c>
      <c r="I195">
        <v>1574</v>
      </c>
      <c r="J195">
        <v>1587</v>
      </c>
      <c r="K195">
        <v>1602.5</v>
      </c>
      <c r="L195">
        <v>1588</v>
      </c>
      <c r="M195">
        <v>1577</v>
      </c>
      <c r="N195">
        <v>1554.5</v>
      </c>
      <c r="O195">
        <v>1487.5</v>
      </c>
      <c r="P195">
        <v>1534.5</v>
      </c>
      <c r="Q195">
        <v>1535</v>
      </c>
      <c r="R195">
        <v>1533.5</v>
      </c>
      <c r="S195">
        <v>1501</v>
      </c>
      <c r="T195">
        <v>1483</v>
      </c>
      <c r="U195">
        <v>1488</v>
      </c>
      <c r="V195">
        <v>1415.5</v>
      </c>
      <c r="W195">
        <v>1408</v>
      </c>
      <c r="X195">
        <v>1363.5</v>
      </c>
      <c r="Y195">
        <v>1368.5</v>
      </c>
      <c r="Z195">
        <v>1356</v>
      </c>
      <c r="AA195">
        <v>1380.5</v>
      </c>
      <c r="AB195">
        <v>1413</v>
      </c>
      <c r="AC195">
        <v>1428.5</v>
      </c>
      <c r="AD195">
        <v>1444</v>
      </c>
      <c r="AE195">
        <v>1456</v>
      </c>
      <c r="AF195">
        <v>1560</v>
      </c>
      <c r="AG195">
        <v>1613.5</v>
      </c>
      <c r="AH195">
        <v>1627</v>
      </c>
      <c r="AI195">
        <v>1590</v>
      </c>
      <c r="AJ195">
        <v>1612</v>
      </c>
      <c r="AK195">
        <v>1630.5</v>
      </c>
      <c r="AL195">
        <v>1623</v>
      </c>
      <c r="AM195">
        <v>1633.5</v>
      </c>
      <c r="AN195">
        <v>1603</v>
      </c>
      <c r="AO195">
        <v>1637.5</v>
      </c>
      <c r="AP195">
        <v>1664</v>
      </c>
      <c r="AQ195">
        <v>1684.5</v>
      </c>
      <c r="AR195">
        <v>1709.5</v>
      </c>
      <c r="AS195">
        <v>1719.5</v>
      </c>
      <c r="AT195">
        <v>1721.5</v>
      </c>
      <c r="AU195">
        <v>1729</v>
      </c>
      <c r="AV195">
        <v>1792.5</v>
      </c>
      <c r="AW195">
        <v>1801</v>
      </c>
      <c r="AX195">
        <v>1808.5</v>
      </c>
      <c r="AY195">
        <v>1801</v>
      </c>
      <c r="AZ195">
        <v>1800</v>
      </c>
      <c r="BA195">
        <v>1783</v>
      </c>
      <c r="BB195">
        <v>1785</v>
      </c>
      <c r="BC195">
        <v>1781.5</v>
      </c>
      <c r="BD195">
        <v>1815</v>
      </c>
      <c r="BE195">
        <v>1826.5</v>
      </c>
      <c r="BF195">
        <v>1870.5</v>
      </c>
      <c r="BG195">
        <v>1870.5</v>
      </c>
      <c r="BH195">
        <v>1827.5</v>
      </c>
      <c r="BI195">
        <v>1820.5</v>
      </c>
      <c r="BJ195">
        <v>1760.5</v>
      </c>
      <c r="BK195">
        <v>1772.5</v>
      </c>
      <c r="BL195">
        <v>1758</v>
      </c>
      <c r="BM195">
        <v>1760</v>
      </c>
      <c r="BN195">
        <v>1760</v>
      </c>
      <c r="BO195">
        <v>1760</v>
      </c>
      <c r="BP195">
        <v>1813.5</v>
      </c>
      <c r="BQ195">
        <v>1811.5</v>
      </c>
      <c r="BR195">
        <v>1789.5</v>
      </c>
      <c r="BS195" s="12">
        <f t="shared" si="4"/>
        <v>0.12370486656200942</v>
      </c>
      <c r="BT195" s="13" cm="1">
        <f t="array" aca="1" ref="BT195" ca="1">_xlfn.PERCENTILE.INC((OFFSET(E195,0,1,1,COLUMNS(E195:BR195)-1) - E195:BQ195) / E195:BQ195, 0.05) * SQRT(COUNT(E195:BR195) - 1)</f>
        <v>-0.24091470955681826</v>
      </c>
      <c r="BU195" s="12" cm="1">
        <f t="array" aca="1" ref="BU195" ca="1">_xlfn.STDEV.P((E195:BQ195 - OFFSET(E195:BQ195,0,1)) / OFFSET(E195:BQ195,0,1)) * SQRT(COUNT(E195:BR195)-1)</f>
        <v>0.15166420611402295</v>
      </c>
      <c r="BV195" s="12" cm="1">
        <f t="array" ref="BV195">-(MAX(1 - (E195:BR195 / _xlfn.SCAN(E195, E195:BR195, _xlfn.LAMBDA(_xlpm.a,_xlpm.b, MAX(_xlpm.a, _xlpm.b))))))</f>
        <v>-0.15382215288611545</v>
      </c>
      <c r="BW195" s="14">
        <f t="shared" ca="1" si="5"/>
        <v>0.85011401085023919</v>
      </c>
    </row>
    <row r="196" spans="1:75" x14ac:dyDescent="0.45">
      <c r="A196" s="2" t="s">
        <v>410</v>
      </c>
      <c r="B196" t="s">
        <v>411</v>
      </c>
      <c r="C196" t="s">
        <v>22</v>
      </c>
      <c r="D196" t="s">
        <v>34</v>
      </c>
      <c r="E196">
        <v>63.1</v>
      </c>
      <c r="F196">
        <v>64.2</v>
      </c>
      <c r="G196">
        <v>64.599999999999994</v>
      </c>
      <c r="H196">
        <v>63.7</v>
      </c>
      <c r="I196">
        <v>63.5</v>
      </c>
      <c r="J196">
        <v>64.099999999999994</v>
      </c>
      <c r="K196">
        <v>64.900000000000006</v>
      </c>
      <c r="L196">
        <v>65.8</v>
      </c>
      <c r="M196">
        <v>65.900000000000006</v>
      </c>
      <c r="N196">
        <v>66</v>
      </c>
      <c r="O196">
        <v>63.1</v>
      </c>
      <c r="P196">
        <v>63</v>
      </c>
      <c r="Q196">
        <v>64.5</v>
      </c>
      <c r="R196">
        <v>63.6</v>
      </c>
      <c r="S196">
        <v>63.5</v>
      </c>
      <c r="T196">
        <v>62.9</v>
      </c>
      <c r="U196">
        <v>63.4</v>
      </c>
      <c r="V196">
        <v>61.4</v>
      </c>
      <c r="W196">
        <v>60.9</v>
      </c>
      <c r="X196">
        <v>58.1</v>
      </c>
      <c r="Y196">
        <v>57.6</v>
      </c>
      <c r="Z196">
        <v>58.9</v>
      </c>
      <c r="AA196">
        <v>60.5</v>
      </c>
      <c r="AB196">
        <v>60.3</v>
      </c>
      <c r="AC196">
        <v>61.6</v>
      </c>
      <c r="AD196">
        <v>61.9</v>
      </c>
      <c r="AE196">
        <v>63</v>
      </c>
      <c r="AF196">
        <v>65.400000000000006</v>
      </c>
      <c r="AG196">
        <v>64.400000000000006</v>
      </c>
      <c r="AH196">
        <v>62</v>
      </c>
      <c r="AI196">
        <v>63</v>
      </c>
      <c r="AJ196">
        <v>62.8</v>
      </c>
      <c r="AK196">
        <v>65</v>
      </c>
      <c r="AL196">
        <v>64.3</v>
      </c>
      <c r="AM196">
        <v>66</v>
      </c>
      <c r="AN196">
        <v>64.599999999999994</v>
      </c>
      <c r="AO196">
        <v>65</v>
      </c>
      <c r="AP196">
        <v>65.099999999999994</v>
      </c>
      <c r="AQ196">
        <v>65.900000000000006</v>
      </c>
      <c r="AR196">
        <v>64.7</v>
      </c>
      <c r="AS196">
        <v>64</v>
      </c>
      <c r="AT196">
        <v>65</v>
      </c>
      <c r="AU196">
        <v>64.8</v>
      </c>
      <c r="AV196">
        <v>66.5</v>
      </c>
      <c r="AW196">
        <v>65.900000000000006</v>
      </c>
      <c r="AX196">
        <v>65</v>
      </c>
      <c r="AY196">
        <v>65.900000000000006</v>
      </c>
      <c r="AZ196">
        <v>66</v>
      </c>
      <c r="BA196">
        <v>65.099999999999994</v>
      </c>
      <c r="BB196">
        <v>65.5</v>
      </c>
      <c r="BC196">
        <v>63.9</v>
      </c>
      <c r="BD196">
        <v>65.5</v>
      </c>
      <c r="BE196">
        <v>64.8</v>
      </c>
      <c r="BF196">
        <v>64.099999999999994</v>
      </c>
      <c r="BG196">
        <v>65</v>
      </c>
      <c r="BH196">
        <v>65</v>
      </c>
      <c r="BI196">
        <v>64.599999999999994</v>
      </c>
      <c r="BJ196">
        <v>65.400000000000006</v>
      </c>
      <c r="BK196">
        <v>65.2</v>
      </c>
      <c r="BL196">
        <v>65.099999999999994</v>
      </c>
      <c r="BM196">
        <v>65.099999999999994</v>
      </c>
      <c r="BN196">
        <v>65.099999999999994</v>
      </c>
      <c r="BO196">
        <v>66.5</v>
      </c>
      <c r="BP196">
        <v>67.900000000000006</v>
      </c>
      <c r="BQ196">
        <v>66.099999999999994</v>
      </c>
      <c r="BR196">
        <v>66.099999999999994</v>
      </c>
      <c r="BS196" s="12">
        <f t="shared" ref="BS196:BS259" si="6">(BR196-E196)/E196</f>
        <v>4.7543581616481659E-2</v>
      </c>
      <c r="BT196" s="13" cm="1">
        <f t="array" aca="1" ref="BT196" ca="1">_xlfn.PERCENTILE.INC((OFFSET(E196,0,1,1,COLUMNS(E196:BR196)-1) - E196:BQ196) / E196:BQ196, 0.05) * SQRT(COUNT(E196:BR196) - 1)</f>
        <v>-0.24620931984369332</v>
      </c>
      <c r="BU196" s="12" cm="1">
        <f t="array" aca="1" ref="BU196" ca="1">_xlfn.STDEV.P((E196:BQ196 - OFFSET(E196:BQ196,0,1)) / OFFSET(E196:BQ196,0,1)) * SQRT(COUNT(E196:BR196)-1)</f>
        <v>0.14460670504251039</v>
      </c>
      <c r="BV196" s="12" cm="1">
        <f t="array" ref="BV196">-(MAX(1 - (E196:BR196 / _xlfn.SCAN(E196, E196:BR196, _xlfn.LAMBDA(_xlpm.a,_xlpm.b, MAX(_xlpm.a, _xlpm.b))))))</f>
        <v>-0.1272727272727272</v>
      </c>
      <c r="BW196" s="14">
        <f t="shared" ref="BW196:BW259" ca="1" si="7">(BS196-$BY$3)/BU196</f>
        <v>0.36492486016446168</v>
      </c>
    </row>
    <row r="197" spans="1:75" x14ac:dyDescent="0.45">
      <c r="A197" s="2" t="s">
        <v>412</v>
      </c>
      <c r="B197" t="s">
        <v>413</v>
      </c>
      <c r="C197" t="s">
        <v>22</v>
      </c>
      <c r="D197" t="s">
        <v>8</v>
      </c>
      <c r="E197">
        <v>6.32</v>
      </c>
      <c r="F197">
        <v>6.3</v>
      </c>
      <c r="G197">
        <v>6.3</v>
      </c>
      <c r="H197">
        <v>6.38</v>
      </c>
      <c r="I197">
        <v>6.49</v>
      </c>
      <c r="J197">
        <v>6.53</v>
      </c>
      <c r="K197">
        <v>6.49</v>
      </c>
      <c r="L197">
        <v>6.41</v>
      </c>
      <c r="M197">
        <v>6.42</v>
      </c>
      <c r="N197">
        <v>6.29</v>
      </c>
      <c r="O197">
        <v>6.25</v>
      </c>
      <c r="P197">
        <v>6.32</v>
      </c>
      <c r="Q197">
        <v>6.39</v>
      </c>
      <c r="R197">
        <v>6.47</v>
      </c>
      <c r="S197">
        <v>6.35</v>
      </c>
      <c r="T197">
        <v>6.43</v>
      </c>
      <c r="U197">
        <v>6.48</v>
      </c>
      <c r="V197">
        <v>6.33</v>
      </c>
      <c r="W197">
        <v>6.21</v>
      </c>
      <c r="X197">
        <v>6.01</v>
      </c>
      <c r="Y197">
        <v>5.9</v>
      </c>
      <c r="Z197">
        <v>6.09</v>
      </c>
      <c r="AA197">
        <v>6.07</v>
      </c>
      <c r="AB197">
        <v>6.08</v>
      </c>
      <c r="AC197">
        <v>6.18</v>
      </c>
      <c r="AD197">
        <v>6.26</v>
      </c>
      <c r="AE197">
        <v>6.16</v>
      </c>
      <c r="AF197">
        <v>6.5</v>
      </c>
      <c r="AG197">
        <v>6.63</v>
      </c>
      <c r="AH197">
        <v>6.76</v>
      </c>
      <c r="AI197">
        <v>6.76</v>
      </c>
      <c r="AJ197">
        <v>6.66</v>
      </c>
      <c r="AK197">
        <v>6.8</v>
      </c>
      <c r="AL197">
        <v>7.02</v>
      </c>
      <c r="AM197">
        <v>7.37</v>
      </c>
      <c r="AN197">
        <v>7.34</v>
      </c>
      <c r="AO197">
        <v>7.32</v>
      </c>
      <c r="AP197">
        <v>7.28</v>
      </c>
      <c r="AQ197">
        <v>7.45</v>
      </c>
      <c r="AR197">
        <v>7.49</v>
      </c>
      <c r="AS197">
        <v>7.42</v>
      </c>
      <c r="AT197">
        <v>7.4</v>
      </c>
      <c r="AU197">
        <v>7.36</v>
      </c>
      <c r="AV197">
        <v>7.44</v>
      </c>
      <c r="AW197">
        <v>7.45</v>
      </c>
      <c r="AX197">
        <v>7.58</v>
      </c>
      <c r="AY197">
        <v>7.77</v>
      </c>
      <c r="AZ197">
        <v>7.77</v>
      </c>
      <c r="BA197">
        <v>7.72</v>
      </c>
      <c r="BB197">
        <v>7.7</v>
      </c>
      <c r="BC197">
        <v>7.55</v>
      </c>
      <c r="BD197">
        <v>7.55</v>
      </c>
      <c r="BE197">
        <v>7.28</v>
      </c>
      <c r="BF197">
        <v>7.39</v>
      </c>
      <c r="BG197">
        <v>7.43</v>
      </c>
      <c r="BH197">
        <v>7.4</v>
      </c>
      <c r="BI197">
        <v>7.44</v>
      </c>
      <c r="BJ197">
        <v>7.22</v>
      </c>
      <c r="BK197">
        <v>7.3</v>
      </c>
      <c r="BL197">
        <v>7.31</v>
      </c>
      <c r="BM197">
        <v>7.4</v>
      </c>
      <c r="BN197">
        <v>7.4</v>
      </c>
      <c r="BO197">
        <v>7.42</v>
      </c>
      <c r="BP197">
        <v>7.36</v>
      </c>
      <c r="BQ197">
        <v>7.26</v>
      </c>
      <c r="BR197">
        <v>7.3</v>
      </c>
      <c r="BS197" s="12">
        <f t="shared" si="6"/>
        <v>0.15506329113924042</v>
      </c>
      <c r="BT197" s="13" cm="1">
        <f t="array" aca="1" ref="BT197" ca="1">_xlfn.PERCENTILE.INC((OFFSET(E197,0,1,1,COLUMNS(E197:BR197)-1) - E197:BQ197) / E197:BQ197, 0.05) * SQRT(COUNT(E197:BR197) - 1)</f>
        <v>-0.18195195749015794</v>
      </c>
      <c r="BU197" s="12" cm="1">
        <f t="array" aca="1" ref="BU197" ca="1">_xlfn.STDEV.P((E197:BQ197 - OFFSET(E197:BQ197,0,1)) / OFFSET(E197:BQ197,0,1)) * SQRT(COUNT(E197:BR197)-1)</f>
        <v>0.13650224461650412</v>
      </c>
      <c r="BV197" s="12" cm="1">
        <f t="array" ref="BV197">-(MAX(1 - (E197:BR197 / _xlfn.SCAN(E197, E197:BR197, _xlfn.LAMBDA(_xlpm.a,_xlpm.b, MAX(_xlpm.a, _xlpm.b))))))</f>
        <v>-9.6477794793261795E-2</v>
      </c>
      <c r="BW197" s="14">
        <f t="shared" ca="1" si="7"/>
        <v>1.1742685374117297</v>
      </c>
    </row>
    <row r="198" spans="1:75" x14ac:dyDescent="0.45">
      <c r="A198" s="2" t="s">
        <v>414</v>
      </c>
      <c r="B198" t="s">
        <v>415</v>
      </c>
      <c r="C198" t="s">
        <v>80</v>
      </c>
      <c r="D198" t="s">
        <v>34</v>
      </c>
      <c r="E198">
        <v>50.7</v>
      </c>
      <c r="F198">
        <v>50.4</v>
      </c>
      <c r="G198">
        <v>50.5</v>
      </c>
      <c r="H198">
        <v>50.8</v>
      </c>
      <c r="I198">
        <v>50.35</v>
      </c>
      <c r="J198">
        <v>50.8</v>
      </c>
      <c r="K198">
        <v>50.9</v>
      </c>
      <c r="L198">
        <v>51.25</v>
      </c>
      <c r="M198">
        <v>51.7</v>
      </c>
      <c r="N198">
        <v>51.65</v>
      </c>
      <c r="O198">
        <v>49.1</v>
      </c>
      <c r="P198">
        <v>50.2</v>
      </c>
      <c r="Q198">
        <v>49.84</v>
      </c>
      <c r="R198">
        <v>48.2</v>
      </c>
      <c r="S198">
        <v>46.8</v>
      </c>
      <c r="T198">
        <v>45.9</v>
      </c>
      <c r="U198">
        <v>46.18</v>
      </c>
      <c r="V198">
        <v>44.04</v>
      </c>
      <c r="W198">
        <v>45.04</v>
      </c>
      <c r="X198">
        <v>44.5</v>
      </c>
      <c r="Y198">
        <v>44.52</v>
      </c>
      <c r="Z198">
        <v>44.52</v>
      </c>
      <c r="AA198">
        <v>45.5</v>
      </c>
      <c r="AB198">
        <v>46.48</v>
      </c>
      <c r="AC198">
        <v>47.84</v>
      </c>
      <c r="AD198">
        <v>48.12</v>
      </c>
      <c r="AE198">
        <v>48.56</v>
      </c>
      <c r="AF198">
        <v>48.66</v>
      </c>
      <c r="AG198">
        <v>48.5</v>
      </c>
      <c r="AH198">
        <v>49.12</v>
      </c>
      <c r="AI198">
        <v>49.68</v>
      </c>
      <c r="AJ198">
        <v>50.25</v>
      </c>
      <c r="AK198">
        <v>50.8</v>
      </c>
      <c r="AL198">
        <v>50.6</v>
      </c>
      <c r="AM198">
        <v>50.55</v>
      </c>
      <c r="AN198">
        <v>50.05</v>
      </c>
      <c r="AO198">
        <v>49.74</v>
      </c>
      <c r="AP198">
        <v>49.46</v>
      </c>
      <c r="AQ198">
        <v>48.78</v>
      </c>
      <c r="AR198">
        <v>50.95</v>
      </c>
      <c r="AS198">
        <v>52.9</v>
      </c>
      <c r="AT198">
        <v>54.5</v>
      </c>
      <c r="AU198">
        <v>53.05</v>
      </c>
      <c r="AV198">
        <v>52.85</v>
      </c>
      <c r="AW198">
        <v>53.35</v>
      </c>
      <c r="AX198">
        <v>54.1</v>
      </c>
      <c r="AY198">
        <v>55.05</v>
      </c>
      <c r="AZ198">
        <v>52.6</v>
      </c>
      <c r="BA198">
        <v>52.65</v>
      </c>
      <c r="BB198">
        <v>53.5</v>
      </c>
      <c r="BC198">
        <v>52.1</v>
      </c>
      <c r="BD198">
        <v>52</v>
      </c>
      <c r="BE198">
        <v>52.2</v>
      </c>
      <c r="BF198">
        <v>52.1</v>
      </c>
      <c r="BG198">
        <v>51.9</v>
      </c>
      <c r="BH198">
        <v>52.65</v>
      </c>
      <c r="BI198">
        <v>53.6</v>
      </c>
      <c r="BJ198">
        <v>53.55</v>
      </c>
      <c r="BK198">
        <v>52.55</v>
      </c>
      <c r="BL198">
        <v>52.65</v>
      </c>
      <c r="BM198">
        <v>52.65</v>
      </c>
      <c r="BN198">
        <v>52.65</v>
      </c>
      <c r="BO198">
        <v>52.9</v>
      </c>
      <c r="BP198">
        <v>52.75</v>
      </c>
      <c r="BQ198">
        <v>53.15</v>
      </c>
      <c r="BR198">
        <v>53.15</v>
      </c>
      <c r="BS198" s="12">
        <f t="shared" si="6"/>
        <v>4.8323471400394391E-2</v>
      </c>
      <c r="BT198" s="13" cm="1">
        <f t="array" aca="1" ref="BT198" ca="1">_xlfn.PERCENTILE.INC((OFFSET(E198,0,1,1,COLUMNS(E198:BR198)-1) - E198:BQ198) / E198:BQ198, 0.05) * SQRT(COUNT(E198:BR198) - 1)</f>
        <v>-0.25906748055148238</v>
      </c>
      <c r="BU198" s="12" cm="1">
        <f t="array" aca="1" ref="BU198" ca="1">_xlfn.STDEV.P((E198:BQ198 - OFFSET(E198:BQ198,0,1)) / OFFSET(E198:BQ198,0,1)) * SQRT(COUNT(E198:BR198)-1)</f>
        <v>0.14605520638003214</v>
      </c>
      <c r="BV198" s="12" cm="1">
        <f t="array" ref="BV198">-(MAX(1 - (E198:BR198 / _xlfn.SCAN(E198, E198:BR198, _xlfn.LAMBDA(_xlpm.a,_xlpm.b, MAX(_xlpm.a, _xlpm.b))))))</f>
        <v>-0.14816247582205033</v>
      </c>
      <c r="BW198" s="14">
        <f t="shared" ca="1" si="7"/>
        <v>0.36664541256446109</v>
      </c>
    </row>
    <row r="199" spans="1:75" x14ac:dyDescent="0.45">
      <c r="A199" s="2" t="s">
        <v>416</v>
      </c>
      <c r="B199" t="s">
        <v>417</v>
      </c>
      <c r="C199" t="s">
        <v>22</v>
      </c>
      <c r="D199" t="s">
        <v>8</v>
      </c>
      <c r="E199">
        <v>14.64</v>
      </c>
      <c r="F199">
        <v>14.56</v>
      </c>
      <c r="G199">
        <v>14.58</v>
      </c>
      <c r="H199">
        <v>15.3</v>
      </c>
      <c r="I199">
        <v>16.55</v>
      </c>
      <c r="J199">
        <v>16.88</v>
      </c>
      <c r="K199">
        <v>17.16</v>
      </c>
      <c r="L199">
        <v>17.5</v>
      </c>
      <c r="M199">
        <v>16.649999999999999</v>
      </c>
      <c r="N199">
        <v>16.760000000000002</v>
      </c>
      <c r="O199">
        <v>15.85</v>
      </c>
      <c r="P199">
        <v>15.73</v>
      </c>
      <c r="Q199">
        <v>16</v>
      </c>
      <c r="R199">
        <v>15.74</v>
      </c>
      <c r="S199">
        <v>15.82</v>
      </c>
      <c r="T199">
        <v>15.95</v>
      </c>
      <c r="U199">
        <v>15.56</v>
      </c>
      <c r="V199">
        <v>15.31</v>
      </c>
      <c r="W199">
        <v>15.08</v>
      </c>
      <c r="X199">
        <v>14.51</v>
      </c>
      <c r="Y199">
        <v>15.01</v>
      </c>
      <c r="Z199">
        <v>14.8</v>
      </c>
      <c r="AA199">
        <v>15.72</v>
      </c>
      <c r="AB199">
        <v>15.62</v>
      </c>
      <c r="AC199">
        <v>15.88</v>
      </c>
      <c r="AD199">
        <v>16.88</v>
      </c>
      <c r="AE199">
        <v>16.46</v>
      </c>
      <c r="AF199">
        <v>16.989999999999998</v>
      </c>
      <c r="AG199">
        <v>16.71</v>
      </c>
      <c r="AH199">
        <v>16.37</v>
      </c>
      <c r="AI199">
        <v>16.170000000000002</v>
      </c>
      <c r="AJ199">
        <v>16.68</v>
      </c>
      <c r="AK199">
        <v>17.100000000000001</v>
      </c>
      <c r="AL199">
        <v>16.89</v>
      </c>
      <c r="AM199">
        <v>17.510000000000002</v>
      </c>
      <c r="AN199">
        <v>17.14</v>
      </c>
      <c r="AO199">
        <v>17.170000000000002</v>
      </c>
      <c r="AP199">
        <v>17.260000000000002</v>
      </c>
      <c r="AQ199">
        <v>17.5</v>
      </c>
      <c r="AR199">
        <v>17.47</v>
      </c>
      <c r="AS199">
        <v>17.18</v>
      </c>
      <c r="AT199">
        <v>17.21</v>
      </c>
      <c r="AU199">
        <v>16.64</v>
      </c>
      <c r="AV199">
        <v>16.95</v>
      </c>
      <c r="AW199">
        <v>16.73</v>
      </c>
      <c r="AX199">
        <v>16.899999999999999</v>
      </c>
      <c r="AY199">
        <v>17.14</v>
      </c>
      <c r="AZ199">
        <v>16.95</v>
      </c>
      <c r="BA199">
        <v>17.29</v>
      </c>
      <c r="BB199">
        <v>17.45</v>
      </c>
      <c r="BC199">
        <v>17.5</v>
      </c>
      <c r="BD199">
        <v>17.420000000000002</v>
      </c>
      <c r="BE199">
        <v>17.899999999999999</v>
      </c>
      <c r="BF199">
        <v>19.28</v>
      </c>
      <c r="BG199">
        <v>18.850000000000001</v>
      </c>
      <c r="BH199">
        <v>18.93</v>
      </c>
      <c r="BI199">
        <v>18.52</v>
      </c>
      <c r="BJ199">
        <v>18.55</v>
      </c>
      <c r="BK199">
        <v>18.71</v>
      </c>
      <c r="BL199">
        <v>19.010000000000002</v>
      </c>
      <c r="BM199">
        <v>19.010000000000002</v>
      </c>
      <c r="BN199">
        <v>19.010000000000002</v>
      </c>
      <c r="BO199">
        <v>18.91</v>
      </c>
      <c r="BP199">
        <v>19.04</v>
      </c>
      <c r="BQ199">
        <v>18.829999999999998</v>
      </c>
      <c r="BR199">
        <v>18.829999999999998</v>
      </c>
      <c r="BS199" s="12">
        <f t="shared" si="6"/>
        <v>0.28620218579234957</v>
      </c>
      <c r="BT199" s="13" cm="1">
        <f t="array" aca="1" ref="BT199" ca="1">_xlfn.PERCENTILE.INC((OFFSET(E199,0,1,1,COLUMNS(E199:BR199)-1) - E199:BQ199) / E199:BQ199, 0.05) * SQRT(COUNT(E199:BR199) - 1)</f>
        <v>-0.25373962017864682</v>
      </c>
      <c r="BU199" s="12" cm="1">
        <f t="array" aca="1" ref="BU199" ca="1">_xlfn.STDEV.P((E199:BQ199 - OFFSET(E199:BQ199,0,1)) / OFFSET(E199:BQ199,0,1)) * SQRT(COUNT(E199:BR199)-1)</f>
        <v>0.20604201707413936</v>
      </c>
      <c r="BV199" s="12" cm="1">
        <f t="array" ref="BV199">-(MAX(1 - (E199:BR199 / _xlfn.SCAN(E199, E199:BR199, _xlfn.LAMBDA(_xlpm.a,_xlpm.b, MAX(_xlpm.a, _xlpm.b))))))</f>
        <v>-0.17085714285714282</v>
      </c>
      <c r="BW199" s="14">
        <f t="shared" ca="1" si="7"/>
        <v>1.4144162920298224</v>
      </c>
    </row>
    <row r="200" spans="1:75" x14ac:dyDescent="0.45">
      <c r="A200" s="2" t="s">
        <v>418</v>
      </c>
      <c r="B200" t="s">
        <v>419</v>
      </c>
      <c r="C200" t="s">
        <v>11</v>
      </c>
      <c r="D200" t="s">
        <v>29</v>
      </c>
      <c r="E200">
        <v>98.88</v>
      </c>
      <c r="F200">
        <v>98.7</v>
      </c>
      <c r="G200">
        <v>100.3</v>
      </c>
      <c r="H200">
        <v>104.3</v>
      </c>
      <c r="I200">
        <v>102.85</v>
      </c>
      <c r="J200">
        <v>106.55</v>
      </c>
      <c r="K200">
        <v>107.1</v>
      </c>
      <c r="L200">
        <v>108.15</v>
      </c>
      <c r="M200">
        <v>106.6</v>
      </c>
      <c r="N200">
        <v>105.95</v>
      </c>
      <c r="O200">
        <v>102.2</v>
      </c>
      <c r="P200">
        <v>100.4</v>
      </c>
      <c r="Q200">
        <v>98.84</v>
      </c>
      <c r="R200">
        <v>100.05</v>
      </c>
      <c r="S200">
        <v>100</v>
      </c>
      <c r="T200">
        <v>101.15</v>
      </c>
      <c r="U200">
        <v>104.55</v>
      </c>
      <c r="V200">
        <v>106.05</v>
      </c>
      <c r="W200">
        <v>103.2</v>
      </c>
      <c r="X200">
        <v>101.65</v>
      </c>
      <c r="Y200">
        <v>99.12</v>
      </c>
      <c r="Z200">
        <v>101.4</v>
      </c>
      <c r="AA200">
        <v>101.7</v>
      </c>
      <c r="AB200">
        <v>100.95</v>
      </c>
      <c r="AC200">
        <v>99.42</v>
      </c>
      <c r="AD200">
        <v>102</v>
      </c>
      <c r="AE200">
        <v>100.95</v>
      </c>
      <c r="AF200">
        <v>105.95</v>
      </c>
      <c r="AG200">
        <v>119.2</v>
      </c>
      <c r="AH200">
        <v>121.25</v>
      </c>
      <c r="AI200">
        <v>122.75</v>
      </c>
      <c r="AJ200">
        <v>123</v>
      </c>
      <c r="AK200">
        <v>127.5</v>
      </c>
      <c r="AL200">
        <v>126.65</v>
      </c>
      <c r="AM200">
        <v>130.30000000000001</v>
      </c>
      <c r="AN200">
        <v>128</v>
      </c>
      <c r="AO200">
        <v>122.3</v>
      </c>
      <c r="AP200">
        <v>120.25</v>
      </c>
      <c r="AQ200">
        <v>125.25</v>
      </c>
      <c r="AR200">
        <v>125.5</v>
      </c>
      <c r="AS200">
        <v>122.3</v>
      </c>
      <c r="AT200">
        <v>121.3</v>
      </c>
      <c r="AU200">
        <v>116.8</v>
      </c>
      <c r="AV200">
        <v>123.05</v>
      </c>
      <c r="AW200">
        <v>126.35</v>
      </c>
      <c r="AX200">
        <v>134.44999999999999</v>
      </c>
      <c r="AY200">
        <v>134.9</v>
      </c>
      <c r="AZ200">
        <v>133.1</v>
      </c>
      <c r="BA200">
        <v>134.1</v>
      </c>
      <c r="BB200">
        <v>138.30000000000001</v>
      </c>
      <c r="BC200">
        <v>135.69999999999999</v>
      </c>
      <c r="BD200">
        <v>131.25</v>
      </c>
      <c r="BE200">
        <v>134.30000000000001</v>
      </c>
      <c r="BF200">
        <v>137.25</v>
      </c>
      <c r="BG200">
        <v>137.1</v>
      </c>
      <c r="BH200">
        <v>138.55000000000001</v>
      </c>
      <c r="BI200">
        <v>135.30000000000001</v>
      </c>
      <c r="BJ200">
        <v>132</v>
      </c>
      <c r="BK200">
        <v>133.5</v>
      </c>
      <c r="BL200">
        <v>136.85</v>
      </c>
      <c r="BM200">
        <v>138.35</v>
      </c>
      <c r="BN200">
        <v>138.35</v>
      </c>
      <c r="BO200">
        <v>138.35</v>
      </c>
      <c r="BP200">
        <v>135.94999999999999</v>
      </c>
      <c r="BQ200">
        <v>135.30000000000001</v>
      </c>
      <c r="BR200">
        <v>132.25</v>
      </c>
      <c r="BS200" s="12">
        <f t="shared" si="6"/>
        <v>0.33747977346278324</v>
      </c>
      <c r="BT200" s="13" cm="1">
        <f t="array" aca="1" ref="BT200" ca="1">_xlfn.PERCENTILE.INC((OFFSET(E200,0,1,1,COLUMNS(E200:BR200)-1) - E200:BQ200) / E200:BQ200, 0.05) * SQRT(COUNT(E200:BR200) - 1)</f>
        <v>-0.25484122458263092</v>
      </c>
      <c r="BU200" s="12" cm="1">
        <f t="array" aca="1" ref="BU200" ca="1">_xlfn.STDEV.P((E200:BQ200 - OFFSET(E200:BQ200,0,1)) / OFFSET(E200:BQ200,0,1)) * SQRT(COUNT(E200:BR200)-1)</f>
        <v>0.21531501444626325</v>
      </c>
      <c r="BV200" s="12" cm="1">
        <f t="array" ref="BV200">-(MAX(1 - (E200:BR200 / _xlfn.SCAN(E200, E200:BR200, _xlfn.LAMBDA(_xlpm.a,_xlpm.b, MAX(_xlpm.a, _xlpm.b))))))</f>
        <v>-0.10360706062931702</v>
      </c>
      <c r="BW200" s="14">
        <f t="shared" ca="1" si="7"/>
        <v>1.591652929286608</v>
      </c>
    </row>
    <row r="201" spans="1:75" x14ac:dyDescent="0.45">
      <c r="A201" s="2" t="s">
        <v>420</v>
      </c>
      <c r="B201" t="s">
        <v>421</v>
      </c>
      <c r="C201" t="s">
        <v>19</v>
      </c>
      <c r="D201" t="s">
        <v>29</v>
      </c>
      <c r="E201">
        <v>489.5</v>
      </c>
      <c r="F201">
        <v>491.1</v>
      </c>
      <c r="G201">
        <v>511.4</v>
      </c>
      <c r="H201">
        <v>525.4</v>
      </c>
      <c r="I201">
        <v>525</v>
      </c>
      <c r="J201">
        <v>542</v>
      </c>
      <c r="K201">
        <v>542.6</v>
      </c>
      <c r="L201">
        <v>551.4</v>
      </c>
      <c r="M201">
        <v>543.79999999999995</v>
      </c>
      <c r="N201">
        <v>553.20000000000005</v>
      </c>
      <c r="O201">
        <v>550</v>
      </c>
      <c r="P201">
        <v>536.79999999999995</v>
      </c>
      <c r="Q201">
        <v>537.20000000000005</v>
      </c>
      <c r="R201">
        <v>531</v>
      </c>
      <c r="S201">
        <v>525.79999999999995</v>
      </c>
      <c r="T201">
        <v>529.20000000000005</v>
      </c>
      <c r="U201">
        <v>541</v>
      </c>
      <c r="V201">
        <v>526</v>
      </c>
      <c r="W201">
        <v>502</v>
      </c>
      <c r="X201">
        <v>487.5</v>
      </c>
      <c r="Y201">
        <v>484</v>
      </c>
      <c r="Z201">
        <v>482.5</v>
      </c>
      <c r="AA201">
        <v>494.9</v>
      </c>
      <c r="AB201">
        <v>515.20000000000005</v>
      </c>
      <c r="AC201">
        <v>528</v>
      </c>
      <c r="AD201">
        <v>534.6</v>
      </c>
      <c r="AE201">
        <v>541.4</v>
      </c>
      <c r="AF201">
        <v>611.79999999999995</v>
      </c>
      <c r="AG201">
        <v>608.4</v>
      </c>
      <c r="AH201">
        <v>621.20000000000005</v>
      </c>
      <c r="AI201">
        <v>609</v>
      </c>
      <c r="AJ201">
        <v>619.4</v>
      </c>
      <c r="AK201">
        <v>634.20000000000005</v>
      </c>
      <c r="AL201">
        <v>654.4</v>
      </c>
      <c r="AM201">
        <v>666.2</v>
      </c>
      <c r="AN201">
        <v>652.4</v>
      </c>
      <c r="AO201">
        <v>648.79999999999995</v>
      </c>
      <c r="AP201">
        <v>648.79999999999995</v>
      </c>
      <c r="AQ201">
        <v>644.79999999999995</v>
      </c>
      <c r="AR201">
        <v>636.20000000000005</v>
      </c>
      <c r="AS201">
        <v>629</v>
      </c>
      <c r="AT201">
        <v>629</v>
      </c>
      <c r="AU201">
        <v>620</v>
      </c>
      <c r="AV201">
        <v>655.8</v>
      </c>
      <c r="AW201">
        <v>648.79999999999995</v>
      </c>
      <c r="AX201">
        <v>659.2</v>
      </c>
      <c r="AY201">
        <v>653.6</v>
      </c>
      <c r="AZ201">
        <v>631</v>
      </c>
      <c r="BA201">
        <v>626</v>
      </c>
      <c r="BB201">
        <v>630.79999999999995</v>
      </c>
      <c r="BC201">
        <v>598.6</v>
      </c>
      <c r="BD201">
        <v>583.4</v>
      </c>
      <c r="BE201">
        <v>605.6</v>
      </c>
      <c r="BF201">
        <v>621.20000000000005</v>
      </c>
      <c r="BG201">
        <v>650</v>
      </c>
      <c r="BH201">
        <v>650</v>
      </c>
      <c r="BI201">
        <v>650</v>
      </c>
      <c r="BJ201">
        <v>636.4</v>
      </c>
      <c r="BK201">
        <v>649</v>
      </c>
      <c r="BL201">
        <v>676</v>
      </c>
      <c r="BM201">
        <v>688</v>
      </c>
      <c r="BN201">
        <v>688</v>
      </c>
      <c r="BO201">
        <v>688</v>
      </c>
      <c r="BP201">
        <v>681.6</v>
      </c>
      <c r="BQ201">
        <v>680.2</v>
      </c>
      <c r="BR201">
        <v>670</v>
      </c>
      <c r="BS201" s="12">
        <f t="shared" si="6"/>
        <v>0.36874361593462718</v>
      </c>
      <c r="BT201" s="13" cm="1">
        <f t="array" aca="1" ref="BT201" ca="1">_xlfn.PERCENTILE.INC((OFFSET(E201,0,1,1,COLUMNS(E201:BR201)-1) - E201:BQ201) / E201:BQ201, 0.05) * SQRT(COUNT(E201:BR201) - 1)</f>
        <v>-0.23100671213173182</v>
      </c>
      <c r="BU201" s="12" cm="1">
        <f t="array" aca="1" ref="BU201" ca="1">_xlfn.STDEV.P((E201:BQ201 - OFFSET(E201:BQ201,0,1)) / OFFSET(E201:BQ201,0,1)) * SQRT(COUNT(E201:BR201)-1)</f>
        <v>0.20942288598056824</v>
      </c>
      <c r="BV201" s="12" cm="1">
        <f t="array" ref="BV201">-(MAX(1 - (E201:BR201 / _xlfn.SCAN(E201, E201:BR201, _xlfn.LAMBDA(_xlpm.a,_xlpm.b, MAX(_xlpm.a, _xlpm.b))))))</f>
        <v>-0.12780187997107739</v>
      </c>
      <c r="BW201" s="14">
        <f t="shared" ca="1" si="7"/>
        <v>1.7857199044106709</v>
      </c>
    </row>
    <row r="202" spans="1:75" x14ac:dyDescent="0.45">
      <c r="A202" s="2" t="s">
        <v>422</v>
      </c>
      <c r="B202" t="s">
        <v>423</v>
      </c>
      <c r="C202" t="s">
        <v>37</v>
      </c>
      <c r="D202" t="s">
        <v>26</v>
      </c>
      <c r="E202">
        <v>283</v>
      </c>
      <c r="F202">
        <v>272.2</v>
      </c>
      <c r="G202">
        <v>278</v>
      </c>
      <c r="H202">
        <v>278.2</v>
      </c>
      <c r="I202">
        <v>277.2</v>
      </c>
      <c r="J202">
        <v>276</v>
      </c>
      <c r="K202">
        <v>278.60000000000002</v>
      </c>
      <c r="L202">
        <v>284</v>
      </c>
      <c r="M202">
        <v>282</v>
      </c>
      <c r="N202">
        <v>281</v>
      </c>
      <c r="O202">
        <v>275.60000000000002</v>
      </c>
      <c r="P202">
        <v>274.8</v>
      </c>
      <c r="Q202">
        <v>276.2</v>
      </c>
      <c r="R202">
        <v>271.39999999999998</v>
      </c>
      <c r="S202">
        <v>269.60000000000002</v>
      </c>
      <c r="T202">
        <v>272.8</v>
      </c>
      <c r="U202">
        <v>278.2</v>
      </c>
      <c r="V202">
        <v>262.39999999999998</v>
      </c>
      <c r="W202">
        <v>264.60000000000002</v>
      </c>
      <c r="X202">
        <v>256.60000000000002</v>
      </c>
      <c r="Y202">
        <v>253.8</v>
      </c>
      <c r="Z202">
        <v>258.60000000000002</v>
      </c>
      <c r="AA202">
        <v>255.4</v>
      </c>
      <c r="AB202">
        <v>262.8</v>
      </c>
      <c r="AC202">
        <v>275.2</v>
      </c>
      <c r="AD202">
        <v>279</v>
      </c>
      <c r="AE202">
        <v>279</v>
      </c>
      <c r="AF202">
        <v>294.60000000000002</v>
      </c>
      <c r="AG202">
        <v>276.39999999999998</v>
      </c>
      <c r="AH202">
        <v>276.8</v>
      </c>
      <c r="AI202">
        <v>274.39999999999998</v>
      </c>
      <c r="AJ202">
        <v>274</v>
      </c>
      <c r="AK202">
        <v>269</v>
      </c>
      <c r="AL202">
        <v>268.8</v>
      </c>
      <c r="AM202">
        <v>269.2</v>
      </c>
      <c r="AN202">
        <v>270.8</v>
      </c>
      <c r="AO202">
        <v>272</v>
      </c>
      <c r="AP202">
        <v>274.8</v>
      </c>
      <c r="AQ202">
        <v>269</v>
      </c>
      <c r="AR202">
        <v>267.2</v>
      </c>
      <c r="AS202">
        <v>269</v>
      </c>
      <c r="AT202">
        <v>272.60000000000002</v>
      </c>
      <c r="AU202">
        <v>272.8</v>
      </c>
      <c r="AV202">
        <v>272.8</v>
      </c>
      <c r="AW202">
        <v>268.39999999999998</v>
      </c>
      <c r="AX202">
        <v>267.8</v>
      </c>
      <c r="AY202">
        <v>269</v>
      </c>
      <c r="AZ202">
        <v>270.39999999999998</v>
      </c>
      <c r="BA202">
        <v>274</v>
      </c>
      <c r="BB202">
        <v>275.60000000000002</v>
      </c>
      <c r="BC202">
        <v>273.8</v>
      </c>
      <c r="BD202">
        <v>273</v>
      </c>
      <c r="BE202">
        <v>277.60000000000002</v>
      </c>
      <c r="BF202">
        <v>276</v>
      </c>
      <c r="BG202">
        <v>277.60000000000002</v>
      </c>
      <c r="BH202">
        <v>279</v>
      </c>
      <c r="BI202">
        <v>276</v>
      </c>
      <c r="BJ202">
        <v>274.39999999999998</v>
      </c>
      <c r="BK202">
        <v>278.60000000000002</v>
      </c>
      <c r="BL202">
        <v>286</v>
      </c>
      <c r="BM202">
        <v>286</v>
      </c>
      <c r="BN202">
        <v>286</v>
      </c>
      <c r="BO202">
        <v>287.60000000000002</v>
      </c>
      <c r="BP202">
        <v>295.60000000000002</v>
      </c>
      <c r="BQ202">
        <v>293.60000000000002</v>
      </c>
      <c r="BR202">
        <v>293.60000000000002</v>
      </c>
      <c r="BS202" s="12">
        <f t="shared" si="6"/>
        <v>3.7455830388692657E-2</v>
      </c>
      <c r="BT202" s="13" cm="1">
        <f t="array" aca="1" ref="BT202" ca="1">_xlfn.PERCENTILE.INC((OFFSET(E202,0,1,1,COLUMNS(E202:BR202)-1) - E202:BQ202) / E202:BQ202, 0.05) * SQRT(COUNT(E202:BR202) - 1)</f>
        <v>-0.22903829860622046</v>
      </c>
      <c r="BU202" s="12" cm="1">
        <f t="array" aca="1" ref="BU202" ca="1">_xlfn.STDEV.P((E202:BQ202 - OFFSET(E202:BQ202,0,1)) / OFFSET(E202:BQ202,0,1)) * SQRT(COUNT(E202:BR202)-1)</f>
        <v>0.15294805680852289</v>
      </c>
      <c r="BV202" s="12" cm="1">
        <f t="array" ref="BV202">-(MAX(1 - (E202:BR202 / _xlfn.SCAN(E202, E202:BR202, _xlfn.LAMBDA(_xlpm.a,_xlpm.b, MAX(_xlpm.a, _xlpm.b))))))</f>
        <v>-0.10633802816901405</v>
      </c>
      <c r="BW202" s="14">
        <f t="shared" ca="1" si="7"/>
        <v>0.27906749048879842</v>
      </c>
    </row>
    <row r="203" spans="1:75" x14ac:dyDescent="0.45">
      <c r="A203" s="2" t="s">
        <v>424</v>
      </c>
      <c r="B203" t="s">
        <v>425</v>
      </c>
      <c r="C203" t="s">
        <v>37</v>
      </c>
      <c r="D203" t="s">
        <v>29</v>
      </c>
      <c r="E203">
        <v>671.8</v>
      </c>
      <c r="F203">
        <v>635.20000000000005</v>
      </c>
      <c r="G203">
        <v>690</v>
      </c>
      <c r="H203">
        <v>716.8</v>
      </c>
      <c r="I203">
        <v>707</v>
      </c>
      <c r="J203">
        <v>720</v>
      </c>
      <c r="K203">
        <v>748.2</v>
      </c>
      <c r="L203">
        <v>782.2</v>
      </c>
      <c r="M203">
        <v>770.8</v>
      </c>
      <c r="N203">
        <v>738</v>
      </c>
      <c r="O203">
        <v>722.6</v>
      </c>
      <c r="P203">
        <v>725</v>
      </c>
      <c r="Q203">
        <v>761.5</v>
      </c>
      <c r="R203">
        <v>778.8</v>
      </c>
      <c r="S203">
        <v>738.1</v>
      </c>
      <c r="T203">
        <v>716.5</v>
      </c>
      <c r="U203">
        <v>722</v>
      </c>
      <c r="V203">
        <v>715</v>
      </c>
      <c r="W203">
        <v>698</v>
      </c>
      <c r="X203">
        <v>669.5</v>
      </c>
      <c r="Y203">
        <v>660</v>
      </c>
      <c r="Z203">
        <v>657.5</v>
      </c>
      <c r="AA203">
        <v>642.5</v>
      </c>
      <c r="AB203">
        <v>681.5</v>
      </c>
      <c r="AC203">
        <v>713</v>
      </c>
      <c r="AD203">
        <v>712</v>
      </c>
      <c r="AE203">
        <v>692.5</v>
      </c>
      <c r="AF203">
        <v>719</v>
      </c>
      <c r="AG203">
        <v>725</v>
      </c>
      <c r="AH203">
        <v>721.5</v>
      </c>
      <c r="AI203">
        <v>720</v>
      </c>
      <c r="AJ203">
        <v>746</v>
      </c>
      <c r="AK203">
        <v>760.5</v>
      </c>
      <c r="AL203">
        <v>745</v>
      </c>
      <c r="AM203">
        <v>774.5</v>
      </c>
      <c r="AN203">
        <v>760</v>
      </c>
      <c r="AO203">
        <v>761.5</v>
      </c>
      <c r="AP203">
        <v>781.5</v>
      </c>
      <c r="AQ203">
        <v>785.5</v>
      </c>
      <c r="AR203">
        <v>782</v>
      </c>
      <c r="AS203">
        <v>780.5</v>
      </c>
      <c r="AT203">
        <v>759.5</v>
      </c>
      <c r="AU203">
        <v>748</v>
      </c>
      <c r="AV203">
        <v>765.5</v>
      </c>
      <c r="AW203">
        <v>750</v>
      </c>
      <c r="AX203">
        <v>732.5</v>
      </c>
      <c r="AY203">
        <v>716</v>
      </c>
      <c r="AZ203">
        <v>702.5</v>
      </c>
      <c r="BA203">
        <v>703.5</v>
      </c>
      <c r="BB203">
        <v>735</v>
      </c>
      <c r="BC203">
        <v>700</v>
      </c>
      <c r="BD203">
        <v>695.5</v>
      </c>
      <c r="BE203">
        <v>704.5</v>
      </c>
      <c r="BF203">
        <v>722.5</v>
      </c>
      <c r="BG203">
        <v>732.5</v>
      </c>
      <c r="BH203">
        <v>724</v>
      </c>
      <c r="BI203">
        <v>721</v>
      </c>
      <c r="BJ203">
        <v>713.5</v>
      </c>
      <c r="BK203">
        <v>700.5</v>
      </c>
      <c r="BL203">
        <v>719</v>
      </c>
      <c r="BM203">
        <v>717</v>
      </c>
      <c r="BN203">
        <v>717</v>
      </c>
      <c r="BO203">
        <v>717</v>
      </c>
      <c r="BP203">
        <v>715</v>
      </c>
      <c r="BQ203">
        <v>709.5</v>
      </c>
      <c r="BR203">
        <v>711</v>
      </c>
      <c r="BS203" s="12">
        <f t="shared" si="6"/>
        <v>5.8350699612980124E-2</v>
      </c>
      <c r="BT203" s="13" cm="1">
        <f t="array" aca="1" ref="BT203" ca="1">_xlfn.PERCENTILE.INC((OFFSET(E203,0,1,1,COLUMNS(E203:BR203)-1) - E203:BQ203) / E203:BQ203, 0.05) * SQRT(COUNT(E203:BR203) - 1)</f>
        <v>-0.34029775968021059</v>
      </c>
      <c r="BU203" s="12" cm="1">
        <f t="array" aca="1" ref="BU203" ca="1">_xlfn.STDEV.P((E203:BQ203 - OFFSET(E203:BQ203,0,1)) / OFFSET(E203:BQ203,0,1)) * SQRT(COUNT(E203:BR203)-1)</f>
        <v>0.22293315002932962</v>
      </c>
      <c r="BV203" s="12" cm="1">
        <f t="array" ref="BV203">-(MAX(1 - (E203:BR203 / _xlfn.SCAN(E203, E203:BR203, _xlfn.LAMBDA(_xlpm.a,_xlpm.b, MAX(_xlpm.a, _xlpm.b))))))</f>
        <v>-0.17859882383022252</v>
      </c>
      <c r="BW203" s="14">
        <f t="shared" ca="1" si="7"/>
        <v>0.28518728419086931</v>
      </c>
    </row>
    <row r="204" spans="1:75" x14ac:dyDescent="0.45">
      <c r="A204" s="2" t="s">
        <v>426</v>
      </c>
      <c r="B204" t="s">
        <v>427</v>
      </c>
      <c r="C204" t="s">
        <v>22</v>
      </c>
      <c r="D204" t="s">
        <v>8</v>
      </c>
      <c r="E204">
        <v>19.164999999999999</v>
      </c>
      <c r="F204">
        <v>19.579999999999998</v>
      </c>
      <c r="G204">
        <v>19.864999999999998</v>
      </c>
      <c r="H204">
        <v>19.989999999999998</v>
      </c>
      <c r="I204">
        <v>19.91</v>
      </c>
      <c r="J204">
        <v>20.05</v>
      </c>
      <c r="K204">
        <v>19.965</v>
      </c>
      <c r="L204">
        <v>20.100000000000001</v>
      </c>
      <c r="M204">
        <v>19.975000000000001</v>
      </c>
      <c r="N204">
        <v>20</v>
      </c>
      <c r="O204">
        <v>19.585000000000001</v>
      </c>
      <c r="P204">
        <v>19.664999999999999</v>
      </c>
      <c r="Q204">
        <v>19.54</v>
      </c>
      <c r="R204">
        <v>19.350000000000001</v>
      </c>
      <c r="S204">
        <v>19.164999999999999</v>
      </c>
      <c r="T204">
        <v>19.204999999999998</v>
      </c>
      <c r="U204">
        <v>20.46</v>
      </c>
      <c r="V204">
        <v>19.71</v>
      </c>
      <c r="W204">
        <v>19.524999999999999</v>
      </c>
      <c r="X204">
        <v>18.89</v>
      </c>
      <c r="Y204">
        <v>18.975000000000001</v>
      </c>
      <c r="Z204">
        <v>18.850000000000001</v>
      </c>
      <c r="AA204">
        <v>19.135000000000002</v>
      </c>
      <c r="AB204">
        <v>19.684999999999999</v>
      </c>
      <c r="AC204">
        <v>19.925000000000001</v>
      </c>
      <c r="AD204">
        <v>20.43</v>
      </c>
      <c r="AE204">
        <v>20.100000000000001</v>
      </c>
      <c r="AF204">
        <v>20.98</v>
      </c>
      <c r="AG204">
        <v>21.24</v>
      </c>
      <c r="AH204">
        <v>21.51</v>
      </c>
      <c r="AI204">
        <v>21.46</v>
      </c>
      <c r="AJ204">
        <v>21.31</v>
      </c>
      <c r="AK204">
        <v>22.1</v>
      </c>
      <c r="AL204">
        <v>21.61</v>
      </c>
      <c r="AM204">
        <v>21.59</v>
      </c>
      <c r="AN204">
        <v>21.42</v>
      </c>
      <c r="AO204">
        <v>21.7</v>
      </c>
      <c r="AP204">
        <v>21.8</v>
      </c>
      <c r="AQ204">
        <v>21.75</v>
      </c>
      <c r="AR204">
        <v>21.4</v>
      </c>
      <c r="AS204">
        <v>21.5</v>
      </c>
      <c r="AT204">
        <v>21.54</v>
      </c>
      <c r="AU204">
        <v>21.64</v>
      </c>
      <c r="AV204">
        <v>21.63</v>
      </c>
      <c r="AW204">
        <v>21.85</v>
      </c>
      <c r="AX204">
        <v>22.23</v>
      </c>
      <c r="AY204">
        <v>22.3</v>
      </c>
      <c r="AZ204">
        <v>22.47</v>
      </c>
      <c r="BA204">
        <v>22.81</v>
      </c>
      <c r="BB204">
        <v>22.73</v>
      </c>
      <c r="BC204">
        <v>22.71</v>
      </c>
      <c r="BD204">
        <v>22.56</v>
      </c>
      <c r="BE204">
        <v>22.57</v>
      </c>
      <c r="BF204">
        <v>22.62</v>
      </c>
      <c r="BG204">
        <v>22.6</v>
      </c>
      <c r="BH204">
        <v>22.64</v>
      </c>
      <c r="BI204">
        <v>22.5</v>
      </c>
      <c r="BJ204">
        <v>21.93</v>
      </c>
      <c r="BK204">
        <v>22.19</v>
      </c>
      <c r="BL204">
        <v>22.33</v>
      </c>
      <c r="BM204">
        <v>22.13</v>
      </c>
      <c r="BN204">
        <v>22.13</v>
      </c>
      <c r="BO204">
        <v>22.17</v>
      </c>
      <c r="BP204">
        <v>22.29</v>
      </c>
      <c r="BQ204">
        <v>22.07</v>
      </c>
      <c r="BR204">
        <v>21.76</v>
      </c>
      <c r="BS204" s="12">
        <f t="shared" si="6"/>
        <v>0.13540307852856784</v>
      </c>
      <c r="BT204" s="13" cm="1">
        <f t="array" aca="1" ref="BT204" ca="1">_xlfn.PERCENTILE.INC((OFFSET(E204,0,1,1,COLUMNS(E204:BR204)-1) - E204:BQ204) / E204:BQ204, 0.05) * SQRT(COUNT(E204:BR204) - 1)</f>
        <v>-0.17646312247593862</v>
      </c>
      <c r="BU204" s="12" cm="1">
        <f t="array" aca="1" ref="BU204" ca="1">_xlfn.STDEV.P((E204:BQ204 - OFFSET(E204:BQ204,0,1)) / OFFSET(E204:BQ204,0,1)) * SQRT(COUNT(E204:BR204)-1)</f>
        <v>0.12810289723036866</v>
      </c>
      <c r="BV204" s="12" cm="1">
        <f t="array" ref="BV204">-(MAX(1 - (E204:BR204 / _xlfn.SCAN(E204, E204:BR204, _xlfn.LAMBDA(_xlpm.a,_xlpm.b, MAX(_xlpm.a, _xlpm.b))))))</f>
        <v>-7.8690127077223782E-2</v>
      </c>
      <c r="BW204" s="14">
        <f t="shared" ca="1" si="7"/>
        <v>1.0977899920223617</v>
      </c>
    </row>
    <row r="205" spans="1:75" x14ac:dyDescent="0.45">
      <c r="A205" s="2" t="s">
        <v>428</v>
      </c>
      <c r="B205" t="s">
        <v>429</v>
      </c>
      <c r="C205" t="s">
        <v>111</v>
      </c>
      <c r="D205" t="s">
        <v>58</v>
      </c>
      <c r="E205">
        <v>38.380000000000003</v>
      </c>
      <c r="F205">
        <v>39.159999999999997</v>
      </c>
      <c r="G205">
        <v>40.6</v>
      </c>
      <c r="H205">
        <v>40.68</v>
      </c>
      <c r="I205">
        <v>39.72</v>
      </c>
      <c r="J205">
        <v>40.64</v>
      </c>
      <c r="K205">
        <v>41.7</v>
      </c>
      <c r="L205">
        <v>43.84</v>
      </c>
      <c r="M205">
        <v>44.6</v>
      </c>
      <c r="N205">
        <v>47.66</v>
      </c>
      <c r="O205">
        <v>45.1</v>
      </c>
      <c r="P205">
        <v>45.5</v>
      </c>
      <c r="Q205">
        <v>45.54</v>
      </c>
      <c r="R205">
        <v>43.84</v>
      </c>
      <c r="S205">
        <v>43.56</v>
      </c>
      <c r="T205">
        <v>43.6</v>
      </c>
      <c r="U205">
        <v>44.72</v>
      </c>
      <c r="V205">
        <v>42.62</v>
      </c>
      <c r="W205">
        <v>42.92</v>
      </c>
      <c r="X205">
        <v>40.1</v>
      </c>
      <c r="Y205">
        <v>41.64</v>
      </c>
      <c r="Z205">
        <v>41.5</v>
      </c>
      <c r="AA205">
        <v>42.46</v>
      </c>
      <c r="AB205">
        <v>42.66</v>
      </c>
      <c r="AC205">
        <v>42.64</v>
      </c>
      <c r="AD205">
        <v>41.26</v>
      </c>
      <c r="AE205">
        <v>40.18</v>
      </c>
      <c r="AF205">
        <v>42.58</v>
      </c>
      <c r="AG205">
        <v>43.32</v>
      </c>
      <c r="AH205">
        <v>45.68</v>
      </c>
      <c r="AI205">
        <v>43.92</v>
      </c>
      <c r="AJ205">
        <v>45.04</v>
      </c>
      <c r="AK205">
        <v>46.54</v>
      </c>
      <c r="AL205">
        <v>47.8</v>
      </c>
      <c r="AM205">
        <v>46</v>
      </c>
      <c r="AN205">
        <v>47.54</v>
      </c>
      <c r="AO205">
        <v>47.72</v>
      </c>
      <c r="AP205">
        <v>50.05</v>
      </c>
      <c r="AQ205">
        <v>53.3</v>
      </c>
      <c r="AR205">
        <v>54.45</v>
      </c>
      <c r="AS205">
        <v>56.4</v>
      </c>
      <c r="AT205">
        <v>59.15</v>
      </c>
      <c r="AU205">
        <v>56.85</v>
      </c>
      <c r="AV205">
        <v>55.7</v>
      </c>
      <c r="AW205">
        <v>54.25</v>
      </c>
      <c r="AX205">
        <v>55</v>
      </c>
      <c r="AY205">
        <v>57</v>
      </c>
      <c r="AZ205">
        <v>58.3</v>
      </c>
      <c r="BA205">
        <v>57.85</v>
      </c>
      <c r="BB205">
        <v>58.9</v>
      </c>
      <c r="BC205">
        <v>62</v>
      </c>
      <c r="BD205">
        <v>61.25</v>
      </c>
      <c r="BE205">
        <v>63</v>
      </c>
      <c r="BF205">
        <v>60</v>
      </c>
      <c r="BG205">
        <v>57.65</v>
      </c>
      <c r="BH205">
        <v>60.4</v>
      </c>
      <c r="BI205">
        <v>61.4</v>
      </c>
      <c r="BJ205">
        <v>58</v>
      </c>
      <c r="BK205">
        <v>58.9</v>
      </c>
      <c r="BL205">
        <v>60.15</v>
      </c>
      <c r="BM205">
        <v>60.15</v>
      </c>
      <c r="BN205">
        <v>60.15</v>
      </c>
      <c r="BO205">
        <v>59.4</v>
      </c>
      <c r="BP205">
        <v>59</v>
      </c>
      <c r="BQ205">
        <v>59</v>
      </c>
      <c r="BR205">
        <v>59</v>
      </c>
      <c r="BS205" s="12">
        <f t="shared" si="6"/>
        <v>0.53725898905680036</v>
      </c>
      <c r="BT205" s="13" cm="1">
        <f t="array" aca="1" ref="BT205" ca="1">_xlfn.PERCENTILE.INC((OFFSET(E205,0,1,1,COLUMNS(E205:BR205)-1) - E205:BQ205) / E205:BQ205, 0.05) * SQRT(COUNT(E205:BR205) - 1)</f>
        <v>-0.3828525071802561</v>
      </c>
      <c r="BU205" s="12" cm="1">
        <f t="array" aca="1" ref="BU205" ca="1">_xlfn.STDEV.P((E205:BQ205 - OFFSET(E205:BQ205,0,1)) / OFFSET(E205:BQ205,0,1)) * SQRT(COUNT(E205:BR205)-1)</f>
        <v>0.25712976340695132</v>
      </c>
      <c r="BV205" s="12" cm="1">
        <f t="array" ref="BV205">-(MAX(1 - (E205:BR205 / _xlfn.SCAN(E205, E205:BR205, _xlfn.LAMBDA(_xlpm.a,_xlpm.b, MAX(_xlpm.a, _xlpm.b))))))</f>
        <v>-0.15862358371800245</v>
      </c>
      <c r="BW205" s="14">
        <f t="shared" ca="1" si="7"/>
        <v>2.1097751651496859</v>
      </c>
    </row>
    <row r="206" spans="1:75" x14ac:dyDescent="0.45">
      <c r="A206" s="2" t="s">
        <v>430</v>
      </c>
      <c r="B206" t="s">
        <v>431</v>
      </c>
      <c r="C206" t="s">
        <v>19</v>
      </c>
      <c r="D206" t="s">
        <v>29</v>
      </c>
      <c r="E206">
        <v>51.92</v>
      </c>
      <c r="F206">
        <v>49.95</v>
      </c>
      <c r="G206">
        <v>53.31</v>
      </c>
      <c r="H206">
        <v>52.52</v>
      </c>
      <c r="I206">
        <v>52.61</v>
      </c>
      <c r="J206">
        <v>53.6</v>
      </c>
      <c r="K206">
        <v>54.39</v>
      </c>
      <c r="L206">
        <v>51.04</v>
      </c>
      <c r="M206">
        <v>51.33</v>
      </c>
      <c r="N206">
        <v>54.29</v>
      </c>
      <c r="O206">
        <v>51.53</v>
      </c>
      <c r="P206">
        <v>52.81</v>
      </c>
      <c r="Q206">
        <v>52.81</v>
      </c>
      <c r="R206">
        <v>51.63</v>
      </c>
      <c r="S206">
        <v>52.12</v>
      </c>
      <c r="T206">
        <v>53.21</v>
      </c>
      <c r="U206">
        <v>58.24</v>
      </c>
      <c r="V206">
        <v>64.069999999999993</v>
      </c>
      <c r="W206">
        <v>61.7</v>
      </c>
      <c r="X206">
        <v>54.98</v>
      </c>
      <c r="Y206">
        <v>52.42</v>
      </c>
      <c r="Z206">
        <v>56.46</v>
      </c>
      <c r="AA206">
        <v>54.89</v>
      </c>
      <c r="AB206">
        <v>57.75</v>
      </c>
      <c r="AC206">
        <v>58.24</v>
      </c>
      <c r="AD206">
        <v>55.3</v>
      </c>
      <c r="AE206">
        <v>54.6</v>
      </c>
      <c r="AF206">
        <v>51.4</v>
      </c>
      <c r="AG206">
        <v>51.6</v>
      </c>
      <c r="AH206">
        <v>52.7</v>
      </c>
      <c r="AI206">
        <v>55.7</v>
      </c>
      <c r="AJ206">
        <v>57.3</v>
      </c>
      <c r="AK206">
        <v>58.6</v>
      </c>
      <c r="AL206">
        <v>57.7</v>
      </c>
      <c r="AM206">
        <v>56.5</v>
      </c>
      <c r="AN206">
        <v>56.8</v>
      </c>
      <c r="AO206">
        <v>56.5</v>
      </c>
      <c r="AP206">
        <v>59.9</v>
      </c>
      <c r="AQ206">
        <v>58.5</v>
      </c>
      <c r="AR206">
        <v>58.6</v>
      </c>
      <c r="AS206">
        <v>58.6</v>
      </c>
      <c r="AT206">
        <v>60.6</v>
      </c>
      <c r="AU206">
        <v>59.6</v>
      </c>
      <c r="AV206">
        <v>60.3</v>
      </c>
      <c r="AW206">
        <v>68</v>
      </c>
      <c r="AX206">
        <v>63</v>
      </c>
      <c r="AY206">
        <v>60.4</v>
      </c>
      <c r="AZ206">
        <v>60</v>
      </c>
      <c r="BA206">
        <v>62.1</v>
      </c>
      <c r="BB206">
        <v>62.9</v>
      </c>
      <c r="BC206">
        <v>59.4</v>
      </c>
      <c r="BD206">
        <v>58</v>
      </c>
      <c r="BE206">
        <v>60.5</v>
      </c>
      <c r="BF206">
        <v>62.3</v>
      </c>
      <c r="BG206">
        <v>61.2</v>
      </c>
      <c r="BH206">
        <v>61.4</v>
      </c>
      <c r="BI206">
        <v>60</v>
      </c>
      <c r="BJ206">
        <v>59.3</v>
      </c>
      <c r="BK206">
        <v>58.2</v>
      </c>
      <c r="BL206">
        <v>60.7</v>
      </c>
      <c r="BM206">
        <v>61.4</v>
      </c>
      <c r="BN206">
        <v>61.4</v>
      </c>
      <c r="BO206">
        <v>61.4</v>
      </c>
      <c r="BP206">
        <v>60.8</v>
      </c>
      <c r="BQ206">
        <v>60.6</v>
      </c>
      <c r="BR206">
        <v>60.2</v>
      </c>
      <c r="BS206" s="12">
        <f t="shared" si="6"/>
        <v>0.15947611710323575</v>
      </c>
      <c r="BT206" s="13" cm="1">
        <f t="array" aca="1" ref="BT206" ca="1">_xlfn.PERCENTILE.INC((OFFSET(E206,0,1,1,COLUMNS(E206:BR206)-1) - E206:BQ206) / E206:BQ206, 0.05) * SQRT(COUNT(E206:BR206) - 1)</f>
        <v>-0.46773367890249573</v>
      </c>
      <c r="BU206" s="12" cm="1">
        <f t="array" aca="1" ref="BU206" ca="1">_xlfn.STDEV.P((E206:BQ206 - OFFSET(E206:BQ206,0,1)) / OFFSET(E206:BQ206,0,1)) * SQRT(COUNT(E206:BR206)-1)</f>
        <v>0.33286025312397677</v>
      </c>
      <c r="BV206" s="12" cm="1">
        <f t="array" ref="BV206">-(MAX(1 - (E206:BR206 / _xlfn.SCAN(E206, E206:BR206, _xlfn.LAMBDA(_xlpm.a,_xlpm.b, MAX(_xlpm.a, _xlpm.b))))))</f>
        <v>-0.19775245824879029</v>
      </c>
      <c r="BW206" s="14">
        <f t="shared" ca="1" si="7"/>
        <v>0.49481160804708824</v>
      </c>
    </row>
    <row r="207" spans="1:75" x14ac:dyDescent="0.45">
      <c r="A207" s="2" t="s">
        <v>432</v>
      </c>
      <c r="B207" t="s">
        <v>433</v>
      </c>
      <c r="C207" t="s">
        <v>19</v>
      </c>
      <c r="D207" t="s">
        <v>29</v>
      </c>
      <c r="E207">
        <v>2388</v>
      </c>
      <c r="F207">
        <v>2409</v>
      </c>
      <c r="G207">
        <v>2452</v>
      </c>
      <c r="H207">
        <v>2505</v>
      </c>
      <c r="I207">
        <v>2510</v>
      </c>
      <c r="J207">
        <v>2596</v>
      </c>
      <c r="K207">
        <v>2630</v>
      </c>
      <c r="L207">
        <v>2693</v>
      </c>
      <c r="M207">
        <v>2667</v>
      </c>
      <c r="N207">
        <v>2694</v>
      </c>
      <c r="O207">
        <v>2667</v>
      </c>
      <c r="P207">
        <v>2609</v>
      </c>
      <c r="Q207">
        <v>2626</v>
      </c>
      <c r="R207">
        <v>2530</v>
      </c>
      <c r="S207">
        <v>2517</v>
      </c>
      <c r="T207">
        <v>2512</v>
      </c>
      <c r="U207">
        <v>2548</v>
      </c>
      <c r="V207">
        <v>2473</v>
      </c>
      <c r="W207">
        <v>2317</v>
      </c>
      <c r="X207">
        <v>2339</v>
      </c>
      <c r="Y207">
        <v>2335</v>
      </c>
      <c r="Z207">
        <v>2335</v>
      </c>
      <c r="AA207">
        <v>2351</v>
      </c>
      <c r="AB207">
        <v>2419</v>
      </c>
      <c r="AC207">
        <v>2471</v>
      </c>
      <c r="AD207">
        <v>2526</v>
      </c>
      <c r="AE207">
        <v>2546</v>
      </c>
      <c r="AF207">
        <v>2916</v>
      </c>
      <c r="AG207">
        <v>2902</v>
      </c>
      <c r="AH207">
        <v>2988</v>
      </c>
      <c r="AI207">
        <v>2906</v>
      </c>
      <c r="AJ207">
        <v>2958</v>
      </c>
      <c r="AK207">
        <v>2978</v>
      </c>
      <c r="AL207">
        <v>3008</v>
      </c>
      <c r="AM207">
        <v>3083</v>
      </c>
      <c r="AN207">
        <v>3060</v>
      </c>
      <c r="AO207">
        <v>3070</v>
      </c>
      <c r="AP207">
        <v>3093</v>
      </c>
      <c r="AQ207">
        <v>3072</v>
      </c>
      <c r="AR207">
        <v>3011</v>
      </c>
      <c r="AS207">
        <v>2875</v>
      </c>
      <c r="AT207">
        <v>2894</v>
      </c>
      <c r="AU207">
        <v>2831</v>
      </c>
      <c r="AV207">
        <v>3010</v>
      </c>
      <c r="AW207">
        <v>2961</v>
      </c>
      <c r="AX207">
        <v>3000</v>
      </c>
      <c r="AY207">
        <v>2980</v>
      </c>
      <c r="AZ207">
        <v>2879</v>
      </c>
      <c r="BA207">
        <v>2888</v>
      </c>
      <c r="BB207">
        <v>2925</v>
      </c>
      <c r="BC207">
        <v>2762</v>
      </c>
      <c r="BD207">
        <v>2718</v>
      </c>
      <c r="BE207">
        <v>2771</v>
      </c>
      <c r="BF207">
        <v>2857</v>
      </c>
      <c r="BG207">
        <v>2896</v>
      </c>
      <c r="BH207">
        <v>2911</v>
      </c>
      <c r="BI207">
        <v>2842</v>
      </c>
      <c r="BJ207">
        <v>2801</v>
      </c>
      <c r="BK207">
        <v>2859</v>
      </c>
      <c r="BL207">
        <v>2960</v>
      </c>
      <c r="BM207">
        <v>2963</v>
      </c>
      <c r="BN207">
        <v>2963</v>
      </c>
      <c r="BO207">
        <v>2963</v>
      </c>
      <c r="BP207">
        <v>3044</v>
      </c>
      <c r="BQ207">
        <v>3040</v>
      </c>
      <c r="BR207">
        <v>2955</v>
      </c>
      <c r="BS207" s="12">
        <f t="shared" si="6"/>
        <v>0.23743718592964824</v>
      </c>
      <c r="BT207" s="13" cm="1">
        <f t="array" aca="1" ref="BT207" ca="1">_xlfn.PERCENTILE.INC((OFFSET(E207,0,1,1,COLUMNS(E207:BR207)-1) - E207:BQ207) / E207:BQ207, 0.05) * SQRT(COUNT(E207:BR207) - 1)</f>
        <v>-0.2904390059161413</v>
      </c>
      <c r="BU207" s="12" cm="1">
        <f t="array" aca="1" ref="BU207" ca="1">_xlfn.STDEV.P((E207:BQ207 - OFFSET(E207:BQ207,0,1)) / OFFSET(E207:BQ207,0,1)) * SQRT(COUNT(E207:BR207)-1)</f>
        <v>0.22064548682725699</v>
      </c>
      <c r="BV207" s="12" cm="1">
        <f t="array" ref="BV207">-(MAX(1 - (E207:BR207 / _xlfn.SCAN(E207, E207:BR207, _xlfn.LAMBDA(_xlpm.a,_xlpm.b, MAX(_xlpm.a, _xlpm.b))))))</f>
        <v>-0.13994060876020786</v>
      </c>
      <c r="BW207" s="14">
        <f t="shared" ca="1" si="7"/>
        <v>1.0997922025009723</v>
      </c>
    </row>
    <row r="208" spans="1:75" x14ac:dyDescent="0.45">
      <c r="A208" s="2" t="s">
        <v>434</v>
      </c>
      <c r="B208" t="s">
        <v>435</v>
      </c>
      <c r="C208" t="s">
        <v>71</v>
      </c>
      <c r="D208" t="s">
        <v>29</v>
      </c>
      <c r="E208">
        <v>1054</v>
      </c>
      <c r="F208">
        <v>1035</v>
      </c>
      <c r="G208">
        <v>1033</v>
      </c>
      <c r="H208">
        <v>1069</v>
      </c>
      <c r="I208">
        <v>1053</v>
      </c>
      <c r="J208">
        <v>1045</v>
      </c>
      <c r="K208">
        <v>1073</v>
      </c>
      <c r="L208">
        <v>1063</v>
      </c>
      <c r="M208">
        <v>1056</v>
      </c>
      <c r="N208">
        <v>1041</v>
      </c>
      <c r="O208">
        <v>1055</v>
      </c>
      <c r="P208">
        <v>1037</v>
      </c>
      <c r="Q208">
        <v>1049</v>
      </c>
      <c r="R208">
        <v>1080</v>
      </c>
      <c r="S208">
        <v>1096</v>
      </c>
      <c r="T208">
        <v>1108</v>
      </c>
      <c r="U208">
        <v>1121</v>
      </c>
      <c r="V208">
        <v>1139</v>
      </c>
      <c r="W208">
        <v>1138</v>
      </c>
      <c r="X208">
        <v>1099</v>
      </c>
      <c r="Y208">
        <v>1078</v>
      </c>
      <c r="Z208">
        <v>1100</v>
      </c>
      <c r="AA208">
        <v>1098</v>
      </c>
      <c r="AB208">
        <v>1103</v>
      </c>
      <c r="AC208">
        <v>1145</v>
      </c>
      <c r="AD208">
        <v>1137</v>
      </c>
      <c r="AE208">
        <v>1126</v>
      </c>
      <c r="AF208">
        <v>1147</v>
      </c>
      <c r="AG208">
        <v>1125</v>
      </c>
      <c r="AH208">
        <v>1133</v>
      </c>
      <c r="AI208">
        <v>1149</v>
      </c>
      <c r="AJ208">
        <v>1121</v>
      </c>
      <c r="AK208">
        <v>1142</v>
      </c>
      <c r="AL208">
        <v>1164</v>
      </c>
      <c r="AM208">
        <v>1181</v>
      </c>
      <c r="AN208">
        <v>1167</v>
      </c>
      <c r="AO208">
        <v>1157</v>
      </c>
      <c r="AP208">
        <v>1152</v>
      </c>
      <c r="AQ208">
        <v>1154</v>
      </c>
      <c r="AR208">
        <v>1145</v>
      </c>
      <c r="AS208">
        <v>1121</v>
      </c>
      <c r="AT208">
        <v>1132</v>
      </c>
      <c r="AU208">
        <v>1138</v>
      </c>
      <c r="AV208">
        <v>1145</v>
      </c>
      <c r="AW208">
        <v>1135</v>
      </c>
      <c r="AX208">
        <v>1126</v>
      </c>
      <c r="AY208">
        <v>1118</v>
      </c>
      <c r="AZ208">
        <v>1088</v>
      </c>
      <c r="BA208">
        <v>1079</v>
      </c>
      <c r="BB208">
        <v>1081</v>
      </c>
      <c r="BC208">
        <v>1078</v>
      </c>
      <c r="BD208">
        <v>1090</v>
      </c>
      <c r="BE208">
        <v>1093</v>
      </c>
      <c r="BF208">
        <v>1114</v>
      </c>
      <c r="BG208">
        <v>1152</v>
      </c>
      <c r="BH208">
        <v>1150</v>
      </c>
      <c r="BI208">
        <v>1117</v>
      </c>
      <c r="BJ208">
        <v>1091</v>
      </c>
      <c r="BK208">
        <v>1085</v>
      </c>
      <c r="BL208">
        <v>1115</v>
      </c>
      <c r="BM208">
        <v>1104</v>
      </c>
      <c r="BN208">
        <v>1104</v>
      </c>
      <c r="BO208">
        <v>1104</v>
      </c>
      <c r="BP208">
        <v>1141</v>
      </c>
      <c r="BQ208">
        <v>1100</v>
      </c>
      <c r="BR208">
        <v>1097</v>
      </c>
      <c r="BS208" s="12">
        <f t="shared" si="6"/>
        <v>4.0796963946869068E-2</v>
      </c>
      <c r="BT208" s="13" cm="1">
        <f t="array" aca="1" ref="BT208" ca="1">_xlfn.PERCENTILE.INC((OFFSET(E208,0,1,1,COLUMNS(E208:BR208)-1) - E208:BQ208) / E208:BQ208, 0.05) * SQRT(COUNT(E208:BR208) - 1)</f>
        <v>-0.21236558115996357</v>
      </c>
      <c r="BU208" s="12" cm="1">
        <f t="array" aca="1" ref="BU208" ca="1">_xlfn.STDEV.P((E208:BQ208 - OFFSET(E208:BQ208,0,1)) / OFFSET(E208:BQ208,0,1)) * SQRT(COUNT(E208:BR208)-1)</f>
        <v>0.13867844348711131</v>
      </c>
      <c r="BV208" s="12" cm="1">
        <f t="array" ref="BV208">-(MAX(1 - (E208:BR208 / _xlfn.SCAN(E208, E208:BR208, _xlfn.LAMBDA(_xlpm.a,_xlpm.b, MAX(_xlpm.a, _xlpm.b))))))</f>
        <v>-8.7214225232853493E-2</v>
      </c>
      <c r="BW208" s="14">
        <f t="shared" ca="1" si="7"/>
        <v>0.33187540031155965</v>
      </c>
    </row>
    <row r="209" spans="1:75" x14ac:dyDescent="0.45">
      <c r="A209" s="2" t="s">
        <v>436</v>
      </c>
      <c r="B209" t="s">
        <v>437</v>
      </c>
      <c r="C209" t="s">
        <v>22</v>
      </c>
      <c r="D209" t="s">
        <v>8</v>
      </c>
      <c r="E209">
        <v>27.8</v>
      </c>
      <c r="F209">
        <v>28.15</v>
      </c>
      <c r="G209">
        <v>28.5</v>
      </c>
      <c r="H209">
        <v>28.45</v>
      </c>
      <c r="I209">
        <v>27.85</v>
      </c>
      <c r="J209">
        <v>28.2</v>
      </c>
      <c r="K209">
        <v>28</v>
      </c>
      <c r="L209">
        <v>28.05</v>
      </c>
      <c r="M209">
        <v>27.7</v>
      </c>
      <c r="N209">
        <v>27.75</v>
      </c>
      <c r="O209">
        <v>27.5</v>
      </c>
      <c r="P209">
        <v>27.85</v>
      </c>
      <c r="Q209">
        <v>27.6</v>
      </c>
      <c r="R209">
        <v>27.55</v>
      </c>
      <c r="S209">
        <v>27.45</v>
      </c>
      <c r="T209">
        <v>27.5</v>
      </c>
      <c r="U209">
        <v>27.2</v>
      </c>
      <c r="V209">
        <v>27.3</v>
      </c>
      <c r="W209">
        <v>27</v>
      </c>
      <c r="X209">
        <v>26.7</v>
      </c>
      <c r="Y209">
        <v>26.4</v>
      </c>
      <c r="Z209">
        <v>26.55</v>
      </c>
      <c r="AA209">
        <v>26.65</v>
      </c>
      <c r="AB209">
        <v>27.3</v>
      </c>
      <c r="AC209">
        <v>27</v>
      </c>
      <c r="AD209">
        <v>27.35</v>
      </c>
      <c r="AE209">
        <v>27.2</v>
      </c>
      <c r="AF209">
        <v>27.4</v>
      </c>
      <c r="AG209">
        <v>27.1</v>
      </c>
      <c r="AH209">
        <v>28.15</v>
      </c>
      <c r="AI209">
        <v>28.5</v>
      </c>
      <c r="AJ209">
        <v>29.4</v>
      </c>
      <c r="AK209">
        <v>28.85</v>
      </c>
      <c r="AL209">
        <v>29.5</v>
      </c>
      <c r="AM209">
        <v>29.45</v>
      </c>
      <c r="AN209">
        <v>29.05</v>
      </c>
      <c r="AO209">
        <v>28.75</v>
      </c>
      <c r="AP209">
        <v>29</v>
      </c>
      <c r="AQ209">
        <v>29.45</v>
      </c>
      <c r="AR209">
        <v>30</v>
      </c>
      <c r="AS209">
        <v>30.05</v>
      </c>
      <c r="AT209">
        <v>30.35</v>
      </c>
      <c r="AU209">
        <v>30.75</v>
      </c>
      <c r="AV209">
        <v>31.05</v>
      </c>
      <c r="AW209">
        <v>31.2</v>
      </c>
      <c r="AX209">
        <v>30.9</v>
      </c>
      <c r="AY209">
        <v>31</v>
      </c>
      <c r="AZ209">
        <v>30.85</v>
      </c>
      <c r="BA209">
        <v>31.3</v>
      </c>
      <c r="BB209">
        <v>31.95</v>
      </c>
      <c r="BC209">
        <v>31.7</v>
      </c>
      <c r="BD209">
        <v>31.85</v>
      </c>
      <c r="BE209">
        <v>32.5</v>
      </c>
      <c r="BF209">
        <v>32.75</v>
      </c>
      <c r="BG209">
        <v>33</v>
      </c>
      <c r="BH209">
        <v>33.25</v>
      </c>
      <c r="BI209">
        <v>32.700000000000003</v>
      </c>
      <c r="BJ209">
        <v>32.450000000000003</v>
      </c>
      <c r="BK209">
        <v>32.5</v>
      </c>
      <c r="BL209">
        <v>32.950000000000003</v>
      </c>
      <c r="BM209">
        <v>32.950000000000003</v>
      </c>
      <c r="BN209">
        <v>32.950000000000003</v>
      </c>
      <c r="BO209">
        <v>33.15</v>
      </c>
      <c r="BP209">
        <v>33.200000000000003</v>
      </c>
      <c r="BQ209">
        <v>33.049999999999997</v>
      </c>
      <c r="BR209">
        <v>33.049999999999997</v>
      </c>
      <c r="BS209" s="12">
        <f t="shared" si="6"/>
        <v>0.18884892086330923</v>
      </c>
      <c r="BT209" s="13" cm="1">
        <f t="array" aca="1" ref="BT209" ca="1">_xlfn.PERCENTILE.INC((OFFSET(E209,0,1,1,COLUMNS(E209:BR209)-1) - E209:BQ209) / E209:BQ209, 0.05) * SQRT(COUNT(E209:BR209) - 1)</f>
        <v>-0.10772319608369124</v>
      </c>
      <c r="BU209" s="12" cm="1">
        <f t="array" aca="1" ref="BU209" ca="1">_xlfn.STDEV.P((E209:BQ209 - OFFSET(E209:BQ209,0,1)) / OFFSET(E209:BQ209,0,1)) * SQRT(COUNT(E209:BR209)-1)</f>
        <v>9.657863515262545E-2</v>
      </c>
      <c r="BV209" s="12" cm="1">
        <f t="array" ref="BV209">-(MAX(1 - (E209:BR209 / _xlfn.SCAN(E209, E209:BR209, _xlfn.LAMBDA(_xlpm.a,_xlpm.b, MAX(_xlpm.a, _xlpm.b))))))</f>
        <v>-7.3684210526315796E-2</v>
      </c>
      <c r="BW209" s="14">
        <f t="shared" ca="1" si="7"/>
        <v>2.0095119438849656</v>
      </c>
    </row>
    <row r="210" spans="1:75" x14ac:dyDescent="0.45">
      <c r="A210" s="2" t="s">
        <v>438</v>
      </c>
      <c r="B210" t="s">
        <v>439</v>
      </c>
      <c r="C210" t="s">
        <v>22</v>
      </c>
      <c r="D210" t="s">
        <v>8</v>
      </c>
      <c r="E210">
        <v>19.77</v>
      </c>
      <c r="F210">
        <v>19.795000000000002</v>
      </c>
      <c r="G210">
        <v>20.059999999999999</v>
      </c>
      <c r="H210">
        <v>20.25</v>
      </c>
      <c r="I210">
        <v>20.53</v>
      </c>
      <c r="J210">
        <v>21.05</v>
      </c>
      <c r="K210">
        <v>20.76</v>
      </c>
      <c r="L210">
        <v>20.87</v>
      </c>
      <c r="M210">
        <v>20.9</v>
      </c>
      <c r="N210">
        <v>20.94</v>
      </c>
      <c r="O210">
        <v>20.22</v>
      </c>
      <c r="P210">
        <v>20.8</v>
      </c>
      <c r="Q210">
        <v>20.55</v>
      </c>
      <c r="R210">
        <v>20.74</v>
      </c>
      <c r="S210">
        <v>20.93</v>
      </c>
      <c r="T210">
        <v>20.73</v>
      </c>
      <c r="U210">
        <v>20.66</v>
      </c>
      <c r="V210">
        <v>19.829999999999998</v>
      </c>
      <c r="W210">
        <v>19.234999999999999</v>
      </c>
      <c r="X210">
        <v>18</v>
      </c>
      <c r="Y210">
        <v>17.965</v>
      </c>
      <c r="Z210">
        <v>18.574999999999999</v>
      </c>
      <c r="AA210">
        <v>19.54</v>
      </c>
      <c r="AB210">
        <v>19.805</v>
      </c>
      <c r="AC210">
        <v>19.295000000000002</v>
      </c>
      <c r="AD210">
        <v>19.78</v>
      </c>
      <c r="AE210">
        <v>19.8</v>
      </c>
      <c r="AF210">
        <v>20.41</v>
      </c>
      <c r="AG210">
        <v>20.8</v>
      </c>
      <c r="AH210">
        <v>20.73</v>
      </c>
      <c r="AI210">
        <v>20.37</v>
      </c>
      <c r="AJ210">
        <v>20.72</v>
      </c>
      <c r="AK210">
        <v>21.1</v>
      </c>
      <c r="AL210">
        <v>20.87</v>
      </c>
      <c r="AM210">
        <v>21</v>
      </c>
      <c r="AN210">
        <v>20.91</v>
      </c>
      <c r="AO210">
        <v>20.76</v>
      </c>
      <c r="AP210">
        <v>20.76</v>
      </c>
      <c r="AQ210">
        <v>20.94</v>
      </c>
      <c r="AR210">
        <v>21.1</v>
      </c>
      <c r="AS210">
        <v>20.95</v>
      </c>
      <c r="AT210">
        <v>20.95</v>
      </c>
      <c r="AU210">
        <v>20.41</v>
      </c>
      <c r="AV210">
        <v>20.34</v>
      </c>
      <c r="AW210">
        <v>20.010000000000002</v>
      </c>
      <c r="AX210">
        <v>19.84</v>
      </c>
      <c r="AY210">
        <v>19.965</v>
      </c>
      <c r="AZ210">
        <v>19.600000000000001</v>
      </c>
      <c r="BA210">
        <v>19.54</v>
      </c>
      <c r="BB210">
        <v>19.635000000000002</v>
      </c>
      <c r="BC210">
        <v>19.305</v>
      </c>
      <c r="BD210">
        <v>19.164999999999999</v>
      </c>
      <c r="BE210">
        <v>19.100000000000001</v>
      </c>
      <c r="BF210">
        <v>19.285</v>
      </c>
      <c r="BG210">
        <v>19.385000000000002</v>
      </c>
      <c r="BH210">
        <v>19.565000000000001</v>
      </c>
      <c r="BI210">
        <v>19.774999999999999</v>
      </c>
      <c r="BJ210">
        <v>19</v>
      </c>
      <c r="BK210">
        <v>19.48</v>
      </c>
      <c r="BL210">
        <v>19.315000000000001</v>
      </c>
      <c r="BM210">
        <v>19.315000000000001</v>
      </c>
      <c r="BN210">
        <v>19.315000000000001</v>
      </c>
      <c r="BO210">
        <v>19.46</v>
      </c>
      <c r="BP210">
        <v>19.41</v>
      </c>
      <c r="BQ210">
        <v>19.5</v>
      </c>
      <c r="BR210">
        <v>19.5</v>
      </c>
      <c r="BS210" s="12">
        <f t="shared" si="6"/>
        <v>-1.3657056145675243E-2</v>
      </c>
      <c r="BT210" s="13" cm="1">
        <f t="array" aca="1" ref="BT210" ca="1">_xlfn.PERCENTILE.INC((OFFSET(E210,0,1,1,COLUMNS(E210:BR210)-1) - E210:BQ210) / E210:BQ210, 0.05) * SQRT(COUNT(E210:BR210) - 1)</f>
        <v>-0.27015151850509989</v>
      </c>
      <c r="BU210" s="12" cm="1">
        <f t="array" aca="1" ref="BU210" ca="1">_xlfn.STDEV.P((E210:BQ210 - OFFSET(E210:BQ210,0,1)) / OFFSET(E210:BQ210,0,1)) * SQRT(COUNT(E210:BR210)-1)</f>
        <v>0.15273829010855983</v>
      </c>
      <c r="BV210" s="12" cm="1">
        <f t="array" ref="BV210">-(MAX(1 - (E210:BR210 / _xlfn.SCAN(E210, E210:BR210, _xlfn.LAMBDA(_xlpm.a,_xlpm.b, MAX(_xlpm.a, _xlpm.b))))))</f>
        <v>-0.14655581947743468</v>
      </c>
      <c r="BW210" s="14">
        <f t="shared" ca="1" si="7"/>
        <v>-5.519281471387117E-2</v>
      </c>
    </row>
    <row r="211" spans="1:75" x14ac:dyDescent="0.45">
      <c r="A211" s="2" t="s">
        <v>440</v>
      </c>
      <c r="B211" t="s">
        <v>441</v>
      </c>
      <c r="C211" t="s">
        <v>37</v>
      </c>
      <c r="D211" t="s">
        <v>8</v>
      </c>
      <c r="E211">
        <v>1.74</v>
      </c>
      <c r="F211">
        <v>1.7224999999999999</v>
      </c>
      <c r="G211">
        <v>1.716</v>
      </c>
      <c r="H211">
        <v>1.7775000000000001</v>
      </c>
      <c r="I211">
        <v>1.754</v>
      </c>
      <c r="J211">
        <v>1.786</v>
      </c>
      <c r="K211">
        <v>1.7475000000000001</v>
      </c>
      <c r="L211">
        <v>1.708</v>
      </c>
      <c r="M211">
        <v>1.625</v>
      </c>
      <c r="N211">
        <v>1.6595</v>
      </c>
      <c r="O211">
        <v>1.6645000000000001</v>
      </c>
      <c r="P211">
        <v>1.6739999999999999</v>
      </c>
      <c r="Q211">
        <v>1.71</v>
      </c>
      <c r="R211">
        <v>1.7015</v>
      </c>
      <c r="S211">
        <v>1.6815</v>
      </c>
      <c r="T211">
        <v>1.6904999999999999</v>
      </c>
      <c r="U211">
        <v>1.7170000000000001</v>
      </c>
      <c r="V211">
        <v>1.6855</v>
      </c>
      <c r="W211">
        <v>1.62</v>
      </c>
      <c r="X211">
        <v>1.5714999999999999</v>
      </c>
      <c r="Y211">
        <v>1.5740000000000001</v>
      </c>
      <c r="Z211">
        <v>1.5620000000000001</v>
      </c>
      <c r="AA211">
        <v>1.611</v>
      </c>
      <c r="AB211">
        <v>1.635</v>
      </c>
      <c r="AC211">
        <v>1.5914999999999999</v>
      </c>
      <c r="AD211">
        <v>1.633</v>
      </c>
      <c r="AE211">
        <v>1.609</v>
      </c>
      <c r="AF211">
        <v>1.85</v>
      </c>
      <c r="AG211">
        <v>2.036</v>
      </c>
      <c r="AH211">
        <v>2.0339999999999998</v>
      </c>
      <c r="AI211">
        <v>2.0110000000000001</v>
      </c>
      <c r="AJ211">
        <v>2.044</v>
      </c>
      <c r="AK211">
        <v>2.169</v>
      </c>
      <c r="AL211">
        <v>2.1869999999999998</v>
      </c>
      <c r="AM211">
        <v>2.2309999999999999</v>
      </c>
      <c r="AN211">
        <v>2.1890000000000001</v>
      </c>
      <c r="AO211">
        <v>2.1880000000000002</v>
      </c>
      <c r="AP211">
        <v>2.214</v>
      </c>
      <c r="AQ211">
        <v>2.2839999999999998</v>
      </c>
      <c r="AR211">
        <v>2.2440000000000002</v>
      </c>
      <c r="AS211">
        <v>2.1960000000000002</v>
      </c>
      <c r="AT211">
        <v>2.2029999999999998</v>
      </c>
      <c r="AU211">
        <v>2.1469999999999998</v>
      </c>
      <c r="AV211">
        <v>2.1680000000000001</v>
      </c>
      <c r="AW211">
        <v>2.2400000000000002</v>
      </c>
      <c r="AX211">
        <v>2.238</v>
      </c>
      <c r="AY211">
        <v>2.254</v>
      </c>
      <c r="AZ211">
        <v>2.2480000000000002</v>
      </c>
      <c r="BA211">
        <v>2.2530000000000001</v>
      </c>
      <c r="BB211">
        <v>2.29</v>
      </c>
      <c r="BC211">
        <v>2.238</v>
      </c>
      <c r="BD211">
        <v>2.198</v>
      </c>
      <c r="BE211">
        <v>2.23</v>
      </c>
      <c r="BF211">
        <v>2.3050000000000002</v>
      </c>
      <c r="BG211">
        <v>2.274</v>
      </c>
      <c r="BH211">
        <v>2.246</v>
      </c>
      <c r="BI211">
        <v>2.1989999999999998</v>
      </c>
      <c r="BJ211">
        <v>2.1160000000000001</v>
      </c>
      <c r="BK211">
        <v>2.13</v>
      </c>
      <c r="BL211">
        <v>2.17</v>
      </c>
      <c r="BM211">
        <v>2.1389999999999998</v>
      </c>
      <c r="BN211">
        <v>2.1389999999999998</v>
      </c>
      <c r="BO211">
        <v>2.153</v>
      </c>
      <c r="BP211">
        <v>2.1440000000000001</v>
      </c>
      <c r="BQ211">
        <v>2.133</v>
      </c>
      <c r="BR211">
        <v>2.101</v>
      </c>
      <c r="BS211" s="12">
        <f t="shared" si="6"/>
        <v>0.2074712643678161</v>
      </c>
      <c r="BT211" s="13" cm="1">
        <f t="array" aca="1" ref="BT211" ca="1">_xlfn.PERCENTILE.INC((OFFSET(E211,0,1,1,COLUMNS(E211:BR211)-1) - E211:BQ211) / E211:BQ211, 0.05) * SQRT(COUNT(E211:BR211) - 1)</f>
        <v>-0.2359961368751031</v>
      </c>
      <c r="BU211" s="12" cm="1">
        <f t="array" aca="1" ref="BU211" ca="1">_xlfn.STDEV.P((E211:BQ211 - OFFSET(E211:BQ211,0,1)) / OFFSET(E211:BQ211,0,1)) * SQRT(COUNT(E211:BR211)-1)</f>
        <v>0.22671504128071884</v>
      </c>
      <c r="BV211" s="12" cm="1">
        <f t="array" ref="BV211">-(MAX(1 - (E211:BR211 / _xlfn.SCAN(E211, E211:BR211, _xlfn.LAMBDA(_xlpm.a,_xlpm.b, MAX(_xlpm.a, _xlpm.b))))))</f>
        <v>-0.12541993281075026</v>
      </c>
      <c r="BW211" s="14">
        <f t="shared" ca="1" si="7"/>
        <v>0.938174472969585</v>
      </c>
    </row>
    <row r="212" spans="1:75" x14ac:dyDescent="0.45">
      <c r="A212" s="2" t="s">
        <v>442</v>
      </c>
      <c r="B212" t="s">
        <v>443</v>
      </c>
      <c r="C212" t="s">
        <v>37</v>
      </c>
      <c r="D212" t="s">
        <v>8</v>
      </c>
      <c r="E212">
        <v>7.3380000000000001</v>
      </c>
      <c r="F212">
        <v>7.2519999999999998</v>
      </c>
      <c r="G212">
        <v>7.3840000000000003</v>
      </c>
      <c r="H212">
        <v>7.77</v>
      </c>
      <c r="I212">
        <v>7.6660000000000004</v>
      </c>
      <c r="J212">
        <v>7.7779999999999996</v>
      </c>
      <c r="K212">
        <v>7.67</v>
      </c>
      <c r="L212">
        <v>7.71</v>
      </c>
      <c r="M212">
        <v>7.4180000000000001</v>
      </c>
      <c r="N212">
        <v>7.49</v>
      </c>
      <c r="O212">
        <v>7.2480000000000002</v>
      </c>
      <c r="P212">
        <v>7.3440000000000003</v>
      </c>
      <c r="Q212">
        <v>7.3860000000000001</v>
      </c>
      <c r="R212">
        <v>7.4359999999999999</v>
      </c>
      <c r="S212">
        <v>7.3239999999999998</v>
      </c>
      <c r="T212">
        <v>7.3780000000000001</v>
      </c>
      <c r="U212">
        <v>7.516</v>
      </c>
      <c r="V212">
        <v>7.3540000000000001</v>
      </c>
      <c r="W212">
        <v>7.0259999999999998</v>
      </c>
      <c r="X212">
        <v>6.72</v>
      </c>
      <c r="Y212">
        <v>6.66</v>
      </c>
      <c r="Z212">
        <v>6.782</v>
      </c>
      <c r="AA212">
        <v>6.9820000000000002</v>
      </c>
      <c r="AB212">
        <v>7.2859999999999996</v>
      </c>
      <c r="AC212">
        <v>7.3760000000000003</v>
      </c>
      <c r="AD212">
        <v>7.5460000000000003</v>
      </c>
      <c r="AE212">
        <v>7.4340000000000002</v>
      </c>
      <c r="AF212">
        <v>8.4499999999999993</v>
      </c>
      <c r="AG212">
        <v>8.8480000000000008</v>
      </c>
      <c r="AH212">
        <v>8.7560000000000002</v>
      </c>
      <c r="AI212">
        <v>8.5440000000000005</v>
      </c>
      <c r="AJ212">
        <v>8.6300000000000008</v>
      </c>
      <c r="AK212">
        <v>8.7940000000000005</v>
      </c>
      <c r="AL212">
        <v>8.8219999999999992</v>
      </c>
      <c r="AM212">
        <v>8.9239999999999995</v>
      </c>
      <c r="AN212">
        <v>8.8719999999999999</v>
      </c>
      <c r="AO212">
        <v>8.9480000000000004</v>
      </c>
      <c r="AP212">
        <v>9.3119999999999994</v>
      </c>
      <c r="AQ212">
        <v>9.8219999999999992</v>
      </c>
      <c r="AR212">
        <v>9.8740000000000006</v>
      </c>
      <c r="AS212">
        <v>9.8279999999999994</v>
      </c>
      <c r="AT212">
        <v>9.8640000000000008</v>
      </c>
      <c r="AU212">
        <v>9.6739999999999995</v>
      </c>
      <c r="AV212">
        <v>10.205</v>
      </c>
      <c r="AW212">
        <v>10.375</v>
      </c>
      <c r="AX212">
        <v>10.625</v>
      </c>
      <c r="AY212">
        <v>11.05</v>
      </c>
      <c r="AZ212">
        <v>10.73</v>
      </c>
      <c r="BA212">
        <v>10.445</v>
      </c>
      <c r="BB212">
        <v>10.46</v>
      </c>
      <c r="BC212">
        <v>10.365</v>
      </c>
      <c r="BD212">
        <v>10.3</v>
      </c>
      <c r="BE212">
        <v>10.484999999999999</v>
      </c>
      <c r="BF212">
        <v>10.675000000000001</v>
      </c>
      <c r="BG212">
        <v>10.48</v>
      </c>
      <c r="BH212">
        <v>10.49</v>
      </c>
      <c r="BI212">
        <v>10.3</v>
      </c>
      <c r="BJ212">
        <v>9.952</v>
      </c>
      <c r="BK212">
        <v>10.15</v>
      </c>
      <c r="BL212">
        <v>10.46</v>
      </c>
      <c r="BM212">
        <v>10.52</v>
      </c>
      <c r="BN212">
        <v>10.52</v>
      </c>
      <c r="BO212">
        <v>10.45</v>
      </c>
      <c r="BP212">
        <v>10.455</v>
      </c>
      <c r="BQ212">
        <v>10.365</v>
      </c>
      <c r="BR212">
        <v>10.32</v>
      </c>
      <c r="BS212" s="12">
        <f t="shared" si="6"/>
        <v>0.40637775960752248</v>
      </c>
      <c r="BT212" s="13" cm="1">
        <f t="array" aca="1" ref="BT212" ca="1">_xlfn.PERCENTILE.INC((OFFSET(E212,0,1,1,COLUMNS(E212:BR212)-1) - E212:BQ212) / E212:BQ212, 0.05) * SQRT(COUNT(E212:BR212) - 1)</f>
        <v>-0.2700136827816757</v>
      </c>
      <c r="BU212" s="12" cm="1">
        <f t="array" aca="1" ref="BU212" ca="1">_xlfn.STDEV.P((E212:BQ212 - OFFSET(E212:BQ212,0,1)) / OFFSET(E212:BQ212,0,1)) * SQRT(COUNT(E212:BR212)-1)</f>
        <v>0.21803660133078537</v>
      </c>
      <c r="BV212" s="12" cm="1">
        <f t="array" ref="BV212">-(MAX(1 - (E212:BR212 / _xlfn.SCAN(E212, E212:BR212, _xlfn.LAMBDA(_xlpm.a,_xlpm.b, MAX(_xlpm.a, _xlpm.b))))))</f>
        <v>-0.14373875032141936</v>
      </c>
      <c r="BW212" s="14">
        <f t="shared" ca="1" si="7"/>
        <v>1.8877782771117086</v>
      </c>
    </row>
    <row r="213" spans="1:75" x14ac:dyDescent="0.45">
      <c r="A213" s="2" t="s">
        <v>444</v>
      </c>
      <c r="B213" t="s">
        <v>445</v>
      </c>
      <c r="C213" t="s">
        <v>71</v>
      </c>
      <c r="D213" t="s">
        <v>8</v>
      </c>
      <c r="E213">
        <v>25.8</v>
      </c>
      <c r="F213">
        <v>25.7</v>
      </c>
      <c r="G213">
        <v>25.95</v>
      </c>
      <c r="H213">
        <v>26.25</v>
      </c>
      <c r="I213">
        <v>25.75</v>
      </c>
      <c r="J213">
        <v>26.4</v>
      </c>
      <c r="K213">
        <v>26.3</v>
      </c>
      <c r="L213">
        <v>27.2</v>
      </c>
      <c r="M213">
        <v>26.85</v>
      </c>
      <c r="N213">
        <v>26.65</v>
      </c>
      <c r="O213">
        <v>26.7</v>
      </c>
      <c r="P213">
        <v>26.4</v>
      </c>
      <c r="Q213">
        <v>26.15</v>
      </c>
      <c r="R213">
        <v>25.7</v>
      </c>
      <c r="S213">
        <v>25.45</v>
      </c>
      <c r="T213">
        <v>25.4</v>
      </c>
      <c r="U213">
        <v>25.15</v>
      </c>
      <c r="V213">
        <v>25.15</v>
      </c>
      <c r="W213">
        <v>24.05</v>
      </c>
      <c r="X213">
        <v>23.3</v>
      </c>
      <c r="Y213">
        <v>23.35</v>
      </c>
      <c r="Z213">
        <v>23.55</v>
      </c>
      <c r="AA213">
        <v>24.05</v>
      </c>
      <c r="AB213">
        <v>24.5</v>
      </c>
      <c r="AC213">
        <v>24.8</v>
      </c>
      <c r="AD213">
        <v>24.95</v>
      </c>
      <c r="AE213">
        <v>25.25</v>
      </c>
      <c r="AF213">
        <v>26.85</v>
      </c>
      <c r="AG213">
        <v>27</v>
      </c>
      <c r="AH213">
        <v>27.65</v>
      </c>
      <c r="AI213">
        <v>28</v>
      </c>
      <c r="AJ213">
        <v>28</v>
      </c>
      <c r="AK213">
        <v>28.7</v>
      </c>
      <c r="AL213">
        <v>28.75</v>
      </c>
      <c r="AM213">
        <v>28.85</v>
      </c>
      <c r="AN213">
        <v>28.75</v>
      </c>
      <c r="AO213">
        <v>28.65</v>
      </c>
      <c r="AP213">
        <v>28.9</v>
      </c>
      <c r="AQ213">
        <v>29.25</v>
      </c>
      <c r="AR213">
        <v>29.45</v>
      </c>
      <c r="AS213">
        <v>29.95</v>
      </c>
      <c r="AT213">
        <v>29.3</v>
      </c>
      <c r="AU213">
        <v>29.05</v>
      </c>
      <c r="AV213">
        <v>29</v>
      </c>
      <c r="AW213">
        <v>29.05</v>
      </c>
      <c r="AX213">
        <v>28.8</v>
      </c>
      <c r="AY213">
        <v>29.3</v>
      </c>
      <c r="AZ213">
        <v>29.15</v>
      </c>
      <c r="BA213">
        <v>28.5</v>
      </c>
      <c r="BB213">
        <v>28.65</v>
      </c>
      <c r="BC213">
        <v>28.55</v>
      </c>
      <c r="BD213">
        <v>28.7</v>
      </c>
      <c r="BE213">
        <v>28.4</v>
      </c>
      <c r="BF213">
        <v>28.7</v>
      </c>
      <c r="BG213">
        <v>29.35</v>
      </c>
      <c r="BH213">
        <v>29.45</v>
      </c>
      <c r="BI213">
        <v>29.7</v>
      </c>
      <c r="BJ213">
        <v>29.45</v>
      </c>
      <c r="BK213">
        <v>30.1</v>
      </c>
      <c r="BL213">
        <v>30.5</v>
      </c>
      <c r="BM213">
        <v>30.5</v>
      </c>
      <c r="BN213">
        <v>30.5</v>
      </c>
      <c r="BO213">
        <v>30.45</v>
      </c>
      <c r="BP213">
        <v>31.6</v>
      </c>
      <c r="BQ213">
        <v>31.35</v>
      </c>
      <c r="BR213">
        <v>31.35</v>
      </c>
      <c r="BS213" s="12">
        <f t="shared" si="6"/>
        <v>0.21511627906976746</v>
      </c>
      <c r="BT213" s="13" cm="1">
        <f t="array" aca="1" ref="BT213" ca="1">_xlfn.PERCENTILE.INC((OFFSET(E213,0,1,1,COLUMNS(E213:BR213)-1) - E213:BQ213) / E213:BQ213, 0.05) * SQRT(COUNT(E213:BR213) - 1)</f>
        <v>-0.17069246232028504</v>
      </c>
      <c r="BU213" s="12" cm="1">
        <f t="array" aca="1" ref="BU213" ca="1">_xlfn.STDEV.P((E213:BQ213 - OFFSET(E213:BQ213,0,1)) / OFFSET(E213:BQ213,0,1)) * SQRT(COUNT(E213:BR213)-1)</f>
        <v>0.1302604695582045</v>
      </c>
      <c r="BV213" s="12" cm="1">
        <f t="array" ref="BV213">-(MAX(1 - (E213:BR213 / _xlfn.SCAN(E213, E213:BR213, _xlfn.LAMBDA(_xlpm.a,_xlpm.b, MAX(_xlpm.a, _xlpm.b))))))</f>
        <v>-0.14338235294117641</v>
      </c>
      <c r="BW213" s="14">
        <f t="shared" ca="1" si="7"/>
        <v>1.6915590725036587</v>
      </c>
    </row>
    <row r="214" spans="1:75" x14ac:dyDescent="0.45">
      <c r="A214" s="2" t="s">
        <v>446</v>
      </c>
      <c r="B214" t="s">
        <v>447</v>
      </c>
      <c r="C214" t="s">
        <v>7</v>
      </c>
      <c r="D214" t="s">
        <v>29</v>
      </c>
      <c r="E214">
        <v>156.4</v>
      </c>
      <c r="F214">
        <v>158.80000000000001</v>
      </c>
      <c r="G214">
        <v>163.4</v>
      </c>
      <c r="H214">
        <v>162</v>
      </c>
      <c r="I214">
        <v>163</v>
      </c>
      <c r="J214">
        <v>168</v>
      </c>
      <c r="K214">
        <v>172.2</v>
      </c>
      <c r="L214">
        <v>168.2</v>
      </c>
      <c r="M214">
        <v>170</v>
      </c>
      <c r="N214">
        <v>168</v>
      </c>
      <c r="O214">
        <v>164</v>
      </c>
      <c r="P214">
        <v>164.2</v>
      </c>
      <c r="Q214">
        <v>165</v>
      </c>
      <c r="R214">
        <v>162.80000000000001</v>
      </c>
      <c r="S214">
        <v>171.2</v>
      </c>
      <c r="T214">
        <v>172</v>
      </c>
      <c r="U214">
        <v>172.4</v>
      </c>
      <c r="V214">
        <v>170.2</v>
      </c>
      <c r="W214">
        <v>171.2</v>
      </c>
      <c r="X214">
        <v>168</v>
      </c>
      <c r="Y214">
        <v>167</v>
      </c>
      <c r="Z214">
        <v>168.4</v>
      </c>
      <c r="AA214">
        <v>169.6</v>
      </c>
      <c r="AB214">
        <v>170.4</v>
      </c>
      <c r="AC214">
        <v>173</v>
      </c>
      <c r="AD214">
        <v>174.8</v>
      </c>
      <c r="AE214">
        <v>175</v>
      </c>
      <c r="AF214">
        <v>180</v>
      </c>
      <c r="AG214">
        <v>182.4</v>
      </c>
      <c r="AH214">
        <v>180</v>
      </c>
      <c r="AI214">
        <v>187</v>
      </c>
      <c r="AJ214">
        <v>186</v>
      </c>
      <c r="AK214">
        <v>189.6</v>
      </c>
      <c r="AL214">
        <v>187</v>
      </c>
      <c r="AM214">
        <v>194</v>
      </c>
      <c r="AN214">
        <v>186.2</v>
      </c>
      <c r="AO214">
        <v>188.6</v>
      </c>
      <c r="AP214">
        <v>189.2</v>
      </c>
      <c r="AQ214">
        <v>195.4</v>
      </c>
      <c r="AR214">
        <v>197</v>
      </c>
      <c r="AS214">
        <v>196.2</v>
      </c>
      <c r="AT214">
        <v>200.5</v>
      </c>
      <c r="AU214">
        <v>217</v>
      </c>
      <c r="AV214">
        <v>215</v>
      </c>
      <c r="AW214">
        <v>215</v>
      </c>
      <c r="AX214">
        <v>214</v>
      </c>
      <c r="AY214">
        <v>215</v>
      </c>
      <c r="AZ214">
        <v>211</v>
      </c>
      <c r="BA214">
        <v>211</v>
      </c>
      <c r="BB214">
        <v>212.5</v>
      </c>
      <c r="BC214">
        <v>224.5</v>
      </c>
      <c r="BD214">
        <v>226</v>
      </c>
      <c r="BE214">
        <v>220.5</v>
      </c>
      <c r="BF214">
        <v>223.5</v>
      </c>
      <c r="BG214">
        <v>223.5</v>
      </c>
      <c r="BH214">
        <v>223.5</v>
      </c>
      <c r="BI214">
        <v>225</v>
      </c>
      <c r="BJ214">
        <v>225</v>
      </c>
      <c r="BK214">
        <v>225.5</v>
      </c>
      <c r="BL214">
        <v>237</v>
      </c>
      <c r="BM214">
        <v>237</v>
      </c>
      <c r="BN214">
        <v>237</v>
      </c>
      <c r="BO214">
        <v>237</v>
      </c>
      <c r="BP214">
        <v>246</v>
      </c>
      <c r="BQ214">
        <v>241.5</v>
      </c>
      <c r="BR214">
        <v>240</v>
      </c>
      <c r="BS214" s="12">
        <f t="shared" si="6"/>
        <v>0.53452685421994883</v>
      </c>
      <c r="BT214" s="13" cm="1">
        <f t="array" aca="1" ref="BT214" ca="1">_xlfn.PERCENTILE.INC((OFFSET(E214,0,1,1,COLUMNS(E214:BR214)-1) - E214:BQ214) / E214:BQ214, 0.05) * SQRT(COUNT(E214:BR214) - 1)</f>
        <v>-0.17996056350039755</v>
      </c>
      <c r="BU214" s="12" cm="1">
        <f t="array" aca="1" ref="BU214" ca="1">_xlfn.STDEV.P((E214:BQ214 - OFFSET(E214:BQ214,0,1)) / OFFSET(E214:BQ214,0,1)) * SQRT(COUNT(E214:BR214)-1)</f>
        <v>0.16479694610397583</v>
      </c>
      <c r="BV214" s="12" cm="1">
        <f t="array" ref="BV214">-(MAX(1 - (E214:BR214 / _xlfn.SCAN(E214, E214:BR214, _xlfn.LAMBDA(_xlpm.a,_xlpm.b, MAX(_xlpm.a, _xlpm.b))))))</f>
        <v>-5.4587688734030082E-2</v>
      </c>
      <c r="BW214" s="14">
        <f t="shared" ca="1" si="7"/>
        <v>3.275266119794479</v>
      </c>
    </row>
    <row r="215" spans="1:75" x14ac:dyDescent="0.45">
      <c r="A215" s="2" t="s">
        <v>448</v>
      </c>
      <c r="B215" t="s">
        <v>449</v>
      </c>
      <c r="C215" t="s">
        <v>80</v>
      </c>
      <c r="D215" t="s">
        <v>26</v>
      </c>
      <c r="E215">
        <v>194</v>
      </c>
      <c r="F215">
        <v>193</v>
      </c>
      <c r="G215">
        <v>192.2</v>
      </c>
      <c r="H215">
        <v>191.8</v>
      </c>
      <c r="I215">
        <v>191.4</v>
      </c>
      <c r="J215">
        <v>192.4</v>
      </c>
      <c r="K215">
        <v>190.6</v>
      </c>
      <c r="L215">
        <v>188</v>
      </c>
      <c r="M215">
        <v>185.4</v>
      </c>
      <c r="N215">
        <v>186</v>
      </c>
      <c r="O215">
        <v>182</v>
      </c>
      <c r="P215">
        <v>181.6</v>
      </c>
      <c r="Q215">
        <v>183.2</v>
      </c>
      <c r="R215">
        <v>181.4</v>
      </c>
      <c r="S215">
        <v>182.4</v>
      </c>
      <c r="T215">
        <v>184.8</v>
      </c>
      <c r="U215">
        <v>186</v>
      </c>
      <c r="V215">
        <v>177.8</v>
      </c>
      <c r="W215">
        <v>180.6</v>
      </c>
      <c r="X215">
        <v>178</v>
      </c>
      <c r="Y215">
        <v>182.8</v>
      </c>
      <c r="Z215">
        <v>185</v>
      </c>
      <c r="AA215">
        <v>188.6</v>
      </c>
      <c r="AB215">
        <v>193.2</v>
      </c>
      <c r="AC215">
        <v>198.6</v>
      </c>
      <c r="AD215">
        <v>206.5</v>
      </c>
      <c r="AE215">
        <v>205.5</v>
      </c>
      <c r="AF215">
        <v>204.5</v>
      </c>
      <c r="AG215">
        <v>201</v>
      </c>
      <c r="AH215">
        <v>207.5</v>
      </c>
      <c r="AI215">
        <v>199.2</v>
      </c>
      <c r="AJ215">
        <v>201</v>
      </c>
      <c r="AK215">
        <v>203</v>
      </c>
      <c r="AL215">
        <v>204</v>
      </c>
      <c r="AM215">
        <v>203.5</v>
      </c>
      <c r="AN215">
        <v>201</v>
      </c>
      <c r="AO215">
        <v>204.5</v>
      </c>
      <c r="AP215">
        <v>201</v>
      </c>
      <c r="AQ215">
        <v>202.5</v>
      </c>
      <c r="AR215">
        <v>202</v>
      </c>
      <c r="AS215">
        <v>203.5</v>
      </c>
      <c r="AT215">
        <v>203.5</v>
      </c>
      <c r="AU215">
        <v>205.5</v>
      </c>
      <c r="AV215">
        <v>205</v>
      </c>
      <c r="AW215">
        <v>181.4</v>
      </c>
      <c r="AX215">
        <v>180.6</v>
      </c>
      <c r="AY215">
        <v>176</v>
      </c>
      <c r="AZ215">
        <v>173.6</v>
      </c>
      <c r="BA215">
        <v>170.4</v>
      </c>
      <c r="BB215">
        <v>171.8</v>
      </c>
      <c r="BC215">
        <v>174.4</v>
      </c>
      <c r="BD215">
        <v>170.4</v>
      </c>
      <c r="BE215">
        <v>180.4</v>
      </c>
      <c r="BF215">
        <v>185</v>
      </c>
      <c r="BG215">
        <v>186.8</v>
      </c>
      <c r="BH215">
        <v>189.8</v>
      </c>
      <c r="BI215">
        <v>188</v>
      </c>
      <c r="BJ215">
        <v>186.2</v>
      </c>
      <c r="BK215">
        <v>187</v>
      </c>
      <c r="BL215">
        <v>187.4</v>
      </c>
      <c r="BM215">
        <v>187.4</v>
      </c>
      <c r="BN215">
        <v>187.4</v>
      </c>
      <c r="BO215">
        <v>187.6</v>
      </c>
      <c r="BP215">
        <v>188</v>
      </c>
      <c r="BQ215">
        <v>186.4</v>
      </c>
      <c r="BR215">
        <v>186.4</v>
      </c>
      <c r="BS215" s="12">
        <f t="shared" si="6"/>
        <v>-3.9175257731958735E-2</v>
      </c>
      <c r="BT215" s="13" cm="1">
        <f t="array" aca="1" ref="BT215" ca="1">_xlfn.PERCENTILE.INC((OFFSET(E215,0,1,1,COLUMNS(E215:BR215)-1) - E215:BQ215) / E215:BQ215, 0.05) * SQRT(COUNT(E215:BR215) - 1)</f>
        <v>-0.20126361174621135</v>
      </c>
      <c r="BU215" s="12" cm="1">
        <f t="array" aca="1" ref="BU215" ca="1">_xlfn.STDEV.P((E215:BQ215 - OFFSET(E215:BQ215,0,1)) / OFFSET(E215:BQ215,0,1)) * SQRT(COUNT(E215:BR215)-1)</f>
        <v>0.18852404530577885</v>
      </c>
      <c r="BV215" s="12" cm="1">
        <f t="array" ref="BV215">-(MAX(1 - (E215:BR215 / _xlfn.SCAN(E215, E215:BR215, _xlfn.LAMBDA(_xlpm.a,_xlpm.b, MAX(_xlpm.a, _xlpm.b))))))</f>
        <v>-0.17879518072289158</v>
      </c>
      <c r="BW215" s="14">
        <f t="shared" ca="1" si="7"/>
        <v>-0.1800738875345898</v>
      </c>
    </row>
    <row r="216" spans="1:75" x14ac:dyDescent="0.45">
      <c r="A216" s="2" t="s">
        <v>450</v>
      </c>
      <c r="B216" t="s">
        <v>451</v>
      </c>
      <c r="C216" t="s">
        <v>54</v>
      </c>
      <c r="D216" t="s">
        <v>8</v>
      </c>
      <c r="E216">
        <v>108.6</v>
      </c>
      <c r="F216">
        <v>108.1</v>
      </c>
      <c r="G216">
        <v>108.85</v>
      </c>
      <c r="H216">
        <v>107.5</v>
      </c>
      <c r="I216">
        <v>106.15</v>
      </c>
      <c r="J216">
        <v>111.8</v>
      </c>
      <c r="K216">
        <v>112.9</v>
      </c>
      <c r="L216">
        <v>113.3</v>
      </c>
      <c r="M216">
        <v>111.85</v>
      </c>
      <c r="N216">
        <v>112.15</v>
      </c>
      <c r="O216">
        <v>109</v>
      </c>
      <c r="P216">
        <v>109.2</v>
      </c>
      <c r="Q216">
        <v>110.3</v>
      </c>
      <c r="R216">
        <v>108</v>
      </c>
      <c r="S216">
        <v>106.2</v>
      </c>
      <c r="T216">
        <v>104.35</v>
      </c>
      <c r="U216">
        <v>105.8</v>
      </c>
      <c r="V216">
        <v>99.14</v>
      </c>
      <c r="W216">
        <v>101.25</v>
      </c>
      <c r="X216">
        <v>96.66</v>
      </c>
      <c r="Y216">
        <v>98.6</v>
      </c>
      <c r="Z216">
        <v>99.14</v>
      </c>
      <c r="AA216">
        <v>100.9</v>
      </c>
      <c r="AB216">
        <v>103.75</v>
      </c>
      <c r="AC216">
        <v>108.85</v>
      </c>
      <c r="AD216">
        <v>110.4</v>
      </c>
      <c r="AE216">
        <v>110.4</v>
      </c>
      <c r="AF216">
        <v>116.7</v>
      </c>
      <c r="AG216">
        <v>114.8</v>
      </c>
      <c r="AH216">
        <v>114.95</v>
      </c>
      <c r="AI216">
        <v>114.2</v>
      </c>
      <c r="AJ216">
        <v>114.55</v>
      </c>
      <c r="AK216">
        <v>115</v>
      </c>
      <c r="AL216">
        <v>114.15</v>
      </c>
      <c r="AM216">
        <v>116.2</v>
      </c>
      <c r="AN216">
        <v>116.65</v>
      </c>
      <c r="AO216">
        <v>118</v>
      </c>
      <c r="AP216">
        <v>115.85</v>
      </c>
      <c r="AQ216">
        <v>119.1</v>
      </c>
      <c r="AR216">
        <v>119.6</v>
      </c>
      <c r="AS216">
        <v>117.4</v>
      </c>
      <c r="AT216">
        <v>119.75</v>
      </c>
      <c r="AU216">
        <v>116.3</v>
      </c>
      <c r="AV216">
        <v>116</v>
      </c>
      <c r="AW216">
        <v>114.25</v>
      </c>
      <c r="AX216">
        <v>115.6</v>
      </c>
      <c r="AY216">
        <v>117.5</v>
      </c>
      <c r="AZ216">
        <v>117.35</v>
      </c>
      <c r="BA216">
        <v>118</v>
      </c>
      <c r="BB216">
        <v>118.15</v>
      </c>
      <c r="BC216">
        <v>116.85</v>
      </c>
      <c r="BD216">
        <v>114.1</v>
      </c>
      <c r="BE216">
        <v>115.1</v>
      </c>
      <c r="BF216">
        <v>114.15</v>
      </c>
      <c r="BG216">
        <v>115.95</v>
      </c>
      <c r="BH216">
        <v>120.05</v>
      </c>
      <c r="BI216">
        <v>120.5</v>
      </c>
      <c r="BJ216">
        <v>118.35</v>
      </c>
      <c r="BK216">
        <v>120.1</v>
      </c>
      <c r="BL216">
        <v>122.3</v>
      </c>
      <c r="BM216">
        <v>122.5</v>
      </c>
      <c r="BN216">
        <v>122.5</v>
      </c>
      <c r="BO216">
        <v>126.5</v>
      </c>
      <c r="BP216">
        <v>125.45</v>
      </c>
      <c r="BQ216">
        <v>128.25</v>
      </c>
      <c r="BR216">
        <v>126.8</v>
      </c>
      <c r="BS216" s="12">
        <f t="shared" si="6"/>
        <v>0.16758747697974222</v>
      </c>
      <c r="BT216" s="13" cm="1">
        <f t="array" aca="1" ref="BT216" ca="1">_xlfn.PERCENTILE.INC((OFFSET(E216,0,1,1,COLUMNS(E216:BR216)-1) - E216:BQ216) / E216:BQ216, 0.05) * SQRT(COUNT(E216:BR216) - 1)</f>
        <v>-0.21910633049324504</v>
      </c>
      <c r="BU216" s="12" cm="1">
        <f t="array" aca="1" ref="BU216" ca="1">_xlfn.STDEV.P((E216:BQ216 - OFFSET(E216:BQ216,0,1)) / OFFSET(E216:BQ216,0,1)) * SQRT(COUNT(E216:BR216)-1)</f>
        <v>0.16779088185383859</v>
      </c>
      <c r="BV216" s="12" cm="1">
        <f t="array" ref="BV216">-(MAX(1 - (E216:BR216 / _xlfn.SCAN(E216, E216:BR216, _xlfn.LAMBDA(_xlpm.a,_xlpm.b, MAX(_xlpm.a, _xlpm.b))))))</f>
        <v>-0.14686672550750224</v>
      </c>
      <c r="BW216" s="14">
        <f t="shared" ca="1" si="7"/>
        <v>1.0299396193070829</v>
      </c>
    </row>
    <row r="217" spans="1:75" x14ac:dyDescent="0.45">
      <c r="A217" s="2" t="s">
        <v>452</v>
      </c>
      <c r="B217" t="s">
        <v>453</v>
      </c>
      <c r="C217" t="s">
        <v>19</v>
      </c>
      <c r="D217" t="s">
        <v>29</v>
      </c>
      <c r="E217">
        <v>33.25</v>
      </c>
      <c r="F217">
        <v>34</v>
      </c>
      <c r="G217">
        <v>36</v>
      </c>
      <c r="H217">
        <v>36.5</v>
      </c>
      <c r="I217">
        <v>34.6</v>
      </c>
      <c r="J217">
        <v>36</v>
      </c>
      <c r="K217">
        <v>35</v>
      </c>
      <c r="L217">
        <v>35</v>
      </c>
      <c r="M217">
        <v>35</v>
      </c>
      <c r="N217">
        <v>35.15</v>
      </c>
      <c r="O217">
        <v>34.85</v>
      </c>
      <c r="P217">
        <v>34.65</v>
      </c>
      <c r="Q217">
        <v>35</v>
      </c>
      <c r="R217">
        <v>34.5</v>
      </c>
      <c r="S217">
        <v>34.9</v>
      </c>
      <c r="T217">
        <v>34.5</v>
      </c>
      <c r="U217">
        <v>35.5</v>
      </c>
      <c r="V217">
        <v>35.75</v>
      </c>
      <c r="W217">
        <v>35.450000000000003</v>
      </c>
      <c r="X217">
        <v>33.549999999999997</v>
      </c>
      <c r="Y217">
        <v>32</v>
      </c>
      <c r="Z217">
        <v>32.200000000000003</v>
      </c>
      <c r="AA217">
        <v>30.6</v>
      </c>
      <c r="AB217">
        <v>31.25</v>
      </c>
      <c r="AC217">
        <v>31.15</v>
      </c>
      <c r="AD217">
        <v>30.6</v>
      </c>
      <c r="AE217">
        <v>30.65</v>
      </c>
      <c r="AF217">
        <v>35.799999999999997</v>
      </c>
      <c r="AG217">
        <v>38.15</v>
      </c>
      <c r="AH217">
        <v>40.6</v>
      </c>
      <c r="AI217">
        <v>39</v>
      </c>
      <c r="AJ217">
        <v>38.700000000000003</v>
      </c>
      <c r="AK217">
        <v>41.7</v>
      </c>
      <c r="AL217">
        <v>43.4</v>
      </c>
      <c r="AM217">
        <v>45</v>
      </c>
      <c r="AN217">
        <v>44.25</v>
      </c>
      <c r="AO217">
        <v>44.9</v>
      </c>
      <c r="AP217">
        <v>45.55</v>
      </c>
      <c r="AQ217">
        <v>44.55</v>
      </c>
      <c r="AR217">
        <v>46.3</v>
      </c>
      <c r="AS217">
        <v>45.7</v>
      </c>
      <c r="AT217">
        <v>44.2</v>
      </c>
      <c r="AU217">
        <v>43.15</v>
      </c>
      <c r="AV217">
        <v>43.5</v>
      </c>
      <c r="AW217">
        <v>45</v>
      </c>
      <c r="AX217">
        <v>45.25</v>
      </c>
      <c r="AY217">
        <v>45.25</v>
      </c>
      <c r="AZ217">
        <v>44.85</v>
      </c>
      <c r="BA217">
        <v>42.05</v>
      </c>
      <c r="BB217">
        <v>44.25</v>
      </c>
      <c r="BC217">
        <v>43.2</v>
      </c>
      <c r="BD217">
        <v>43.25</v>
      </c>
      <c r="BE217">
        <v>44</v>
      </c>
      <c r="BF217">
        <v>43.55</v>
      </c>
      <c r="BG217">
        <v>42.9</v>
      </c>
      <c r="BH217">
        <v>42.65</v>
      </c>
      <c r="BI217">
        <v>44.1</v>
      </c>
      <c r="BJ217">
        <v>39.15</v>
      </c>
      <c r="BK217">
        <v>40</v>
      </c>
      <c r="BL217">
        <v>42</v>
      </c>
      <c r="BM217">
        <v>44.05</v>
      </c>
      <c r="BN217">
        <v>44.05</v>
      </c>
      <c r="BO217">
        <v>44.05</v>
      </c>
      <c r="BP217">
        <v>41.9</v>
      </c>
      <c r="BQ217">
        <v>40.35</v>
      </c>
      <c r="BR217">
        <v>42.75</v>
      </c>
      <c r="BS217" s="12">
        <f t="shared" si="6"/>
        <v>0.2857142857142857</v>
      </c>
      <c r="BT217" s="13" cm="1">
        <f t="array" aca="1" ref="BT217" ca="1">_xlfn.PERCENTILE.INC((OFFSET(E217,0,1,1,COLUMNS(E217:BR217)-1) - E217:BQ217) / E217:BQ217, 0.05) * SQRT(COUNT(E217:BR217) - 1)</f>
        <v>-0.4158651524996605</v>
      </c>
      <c r="BU217" s="12" cm="1">
        <f t="array" aca="1" ref="BU217" ca="1">_xlfn.STDEV.P((E217:BQ217 - OFFSET(E217:BQ217,0,1)) / OFFSET(E217:BQ217,0,1)) * SQRT(COUNT(E217:BR217)-1)</f>
        <v>0.3166273436109362</v>
      </c>
      <c r="BV217" s="12" cm="1">
        <f t="array" ref="BV217">-(MAX(1 - (E217:BR217 / _xlfn.SCAN(E217, E217:BR217, _xlfn.LAMBDA(_xlpm.a,_xlpm.b, MAX(_xlpm.a, _xlpm.b))))))</f>
        <v>-0.16164383561643836</v>
      </c>
      <c r="BW217" s="14">
        <f t="shared" ca="1" si="7"/>
        <v>0.91887605914348036</v>
      </c>
    </row>
    <row r="218" spans="1:75" x14ac:dyDescent="0.45">
      <c r="A218" s="2" t="s">
        <v>454</v>
      </c>
      <c r="B218" t="s">
        <v>455</v>
      </c>
      <c r="C218" t="s">
        <v>25</v>
      </c>
      <c r="D218" t="s">
        <v>136</v>
      </c>
      <c r="E218">
        <v>865.8</v>
      </c>
      <c r="F218">
        <v>869.4</v>
      </c>
      <c r="G218">
        <v>878.2</v>
      </c>
      <c r="H218">
        <v>878</v>
      </c>
      <c r="I218">
        <v>866.2</v>
      </c>
      <c r="J218">
        <v>890.4</v>
      </c>
      <c r="K218">
        <v>890</v>
      </c>
      <c r="L218">
        <v>903.6</v>
      </c>
      <c r="M218">
        <v>896.2</v>
      </c>
      <c r="N218">
        <v>890.6</v>
      </c>
      <c r="O218">
        <v>875.2</v>
      </c>
      <c r="P218">
        <v>867.8</v>
      </c>
      <c r="Q218">
        <v>870.8</v>
      </c>
      <c r="R218">
        <v>871.6</v>
      </c>
      <c r="S218">
        <v>841</v>
      </c>
      <c r="T218">
        <v>840.2</v>
      </c>
      <c r="U218">
        <v>854</v>
      </c>
      <c r="V218">
        <v>845.8</v>
      </c>
      <c r="W218">
        <v>836.2</v>
      </c>
      <c r="X218">
        <v>824.2</v>
      </c>
      <c r="Y218">
        <v>820</v>
      </c>
      <c r="Z218">
        <v>809</v>
      </c>
      <c r="AA218">
        <v>817</v>
      </c>
      <c r="AB218">
        <v>826.2</v>
      </c>
      <c r="AC218">
        <v>853.4</v>
      </c>
      <c r="AD218">
        <v>862.4</v>
      </c>
      <c r="AE218">
        <v>857</v>
      </c>
      <c r="AF218">
        <v>917.8</v>
      </c>
      <c r="AG218">
        <v>949.2</v>
      </c>
      <c r="AH218">
        <v>965.2</v>
      </c>
      <c r="AI218">
        <v>955</v>
      </c>
      <c r="AJ218">
        <v>945.4</v>
      </c>
      <c r="AK218">
        <v>967.2</v>
      </c>
      <c r="AL218">
        <v>963.6</v>
      </c>
      <c r="AM218">
        <v>958</v>
      </c>
      <c r="AN218">
        <v>946.4</v>
      </c>
      <c r="AO218">
        <v>943.6</v>
      </c>
      <c r="AP218">
        <v>935.8</v>
      </c>
      <c r="AQ218">
        <v>935</v>
      </c>
      <c r="AR218">
        <v>930.2</v>
      </c>
      <c r="AS218">
        <v>925.8</v>
      </c>
      <c r="AT218">
        <v>939.8</v>
      </c>
      <c r="AU218">
        <v>928.4</v>
      </c>
      <c r="AV218">
        <v>928.2</v>
      </c>
      <c r="AW218">
        <v>937.2</v>
      </c>
      <c r="AX218">
        <v>934.6</v>
      </c>
      <c r="AY218">
        <v>941.6</v>
      </c>
      <c r="AZ218">
        <v>931.4</v>
      </c>
      <c r="BA218">
        <v>933.2</v>
      </c>
      <c r="BB218">
        <v>950</v>
      </c>
      <c r="BC218">
        <v>943</v>
      </c>
      <c r="BD218">
        <v>940</v>
      </c>
      <c r="BE218">
        <v>953</v>
      </c>
      <c r="BF218">
        <v>947.4</v>
      </c>
      <c r="BG218">
        <v>949.6</v>
      </c>
      <c r="BH218">
        <v>967.2</v>
      </c>
      <c r="BI218">
        <v>964</v>
      </c>
      <c r="BJ218">
        <v>947.4</v>
      </c>
      <c r="BK218">
        <v>950.6</v>
      </c>
      <c r="BL218">
        <v>952.8</v>
      </c>
      <c r="BM218">
        <v>952.8</v>
      </c>
      <c r="BN218">
        <v>952.8</v>
      </c>
      <c r="BO218">
        <v>969.8</v>
      </c>
      <c r="BP218">
        <v>983.6</v>
      </c>
      <c r="BQ218">
        <v>975.2</v>
      </c>
      <c r="BR218">
        <v>975.2</v>
      </c>
      <c r="BS218" s="12">
        <f t="shared" si="6"/>
        <v>0.12635712635712648</v>
      </c>
      <c r="BT218" s="13" cm="1">
        <f t="array" aca="1" ref="BT218" ca="1">_xlfn.PERCENTILE.INC((OFFSET(E218,0,1,1,COLUMNS(E218:BR218)-1) - E218:BQ218) / E218:BQ218, 0.05) * SQRT(COUNT(E218:BR218) - 1)</f>
        <v>-0.11422956811020982</v>
      </c>
      <c r="BU218" s="12" cm="1">
        <f t="array" aca="1" ref="BU218" ca="1">_xlfn.STDEV.P((E218:BQ218 - OFFSET(E218:BQ218,0,1)) / OFFSET(E218:BQ218,0,1)) * SQRT(COUNT(E218:BR218)-1)</f>
        <v>0.12045212433758287</v>
      </c>
      <c r="BV218" s="12" cm="1">
        <f t="array" ref="BV218">-(MAX(1 - (E218:BR218 / _xlfn.SCAN(E218, E218:BR218, _xlfn.LAMBDA(_xlpm.a,_xlpm.b, MAX(_xlpm.a, _xlpm.b))))))</f>
        <v>-0.10469234174413455</v>
      </c>
      <c r="BW218" s="14">
        <f t="shared" ca="1" si="7"/>
        <v>1.0924184781361326</v>
      </c>
    </row>
    <row r="219" spans="1:75" x14ac:dyDescent="0.45">
      <c r="A219" s="2" t="s">
        <v>456</v>
      </c>
      <c r="B219" t="s">
        <v>457</v>
      </c>
      <c r="C219" t="s">
        <v>25</v>
      </c>
      <c r="D219" t="s">
        <v>8</v>
      </c>
      <c r="E219">
        <v>13.705</v>
      </c>
      <c r="F219">
        <v>13.49</v>
      </c>
      <c r="G219">
        <v>13.52</v>
      </c>
      <c r="H219">
        <v>13.56</v>
      </c>
      <c r="I219">
        <v>13.44</v>
      </c>
      <c r="J219">
        <v>13.58</v>
      </c>
      <c r="K219">
        <v>13.875</v>
      </c>
      <c r="L219">
        <v>13.85</v>
      </c>
      <c r="M219">
        <v>13.82</v>
      </c>
      <c r="N219">
        <v>14.005000000000001</v>
      </c>
      <c r="O219">
        <v>14.025</v>
      </c>
      <c r="P219">
        <v>14.055</v>
      </c>
      <c r="Q219">
        <v>14.015000000000001</v>
      </c>
      <c r="R219">
        <v>14.05</v>
      </c>
      <c r="S219">
        <v>13.925000000000001</v>
      </c>
      <c r="T219">
        <v>13.65</v>
      </c>
      <c r="U219">
        <v>13.85</v>
      </c>
      <c r="V219">
        <v>13.904999999999999</v>
      </c>
      <c r="W219">
        <v>13.61</v>
      </c>
      <c r="X219">
        <v>13.595000000000001</v>
      </c>
      <c r="Y219">
        <v>13.32</v>
      </c>
      <c r="Z219">
        <v>13.36</v>
      </c>
      <c r="AA219">
        <v>13.52</v>
      </c>
      <c r="AB219">
        <v>13.395</v>
      </c>
      <c r="AC219">
        <v>13.484999999999999</v>
      </c>
      <c r="AD219">
        <v>13.57</v>
      </c>
      <c r="AE219">
        <v>13.41</v>
      </c>
      <c r="AF219">
        <v>14.16</v>
      </c>
      <c r="AG219">
        <v>14.08</v>
      </c>
      <c r="AH219">
        <v>14.33</v>
      </c>
      <c r="AI219">
        <v>14.244999999999999</v>
      </c>
      <c r="AJ219">
        <v>14.34</v>
      </c>
      <c r="AK219">
        <v>14.37</v>
      </c>
      <c r="AL219">
        <v>14.7</v>
      </c>
      <c r="AM219">
        <v>14.425000000000001</v>
      </c>
      <c r="AN219">
        <v>14.135</v>
      </c>
      <c r="AO219">
        <v>13.82</v>
      </c>
      <c r="AP219">
        <v>13.515000000000001</v>
      </c>
      <c r="AQ219">
        <v>13.565</v>
      </c>
      <c r="AR219">
        <v>13.885</v>
      </c>
      <c r="AS219">
        <v>13.625</v>
      </c>
      <c r="AT219">
        <v>13.75</v>
      </c>
      <c r="AU219">
        <v>13.73</v>
      </c>
      <c r="AV219">
        <v>13.75</v>
      </c>
      <c r="AW219">
        <v>13.595000000000001</v>
      </c>
      <c r="AX219">
        <v>13.54</v>
      </c>
      <c r="AY219">
        <v>13.5</v>
      </c>
      <c r="AZ219">
        <v>13.654999999999999</v>
      </c>
      <c r="BA219">
        <v>13.685</v>
      </c>
      <c r="BB219">
        <v>13.904999999999999</v>
      </c>
      <c r="BC219">
        <v>13.9</v>
      </c>
      <c r="BD219">
        <v>13.78</v>
      </c>
      <c r="BE219">
        <v>13.75</v>
      </c>
      <c r="BF219">
        <v>13.505000000000001</v>
      </c>
      <c r="BG219">
        <v>13.565</v>
      </c>
      <c r="BH219">
        <v>13.654999999999999</v>
      </c>
      <c r="BI219">
        <v>13.56</v>
      </c>
      <c r="BJ219">
        <v>13.33</v>
      </c>
      <c r="BK219">
        <v>13.494999999999999</v>
      </c>
      <c r="BL219">
        <v>13.65</v>
      </c>
      <c r="BM219">
        <v>13.64</v>
      </c>
      <c r="BN219">
        <v>13.64</v>
      </c>
      <c r="BO219">
        <v>14.12</v>
      </c>
      <c r="BP219">
        <v>14.345000000000001</v>
      </c>
      <c r="BQ219">
        <v>14.244999999999999</v>
      </c>
      <c r="BR219">
        <v>14.03</v>
      </c>
      <c r="BS219" s="12">
        <f t="shared" si="6"/>
        <v>2.3713973002553762E-2</v>
      </c>
      <c r="BT219" s="13" cm="1">
        <f t="array" aca="1" ref="BT219" ca="1">_xlfn.PERCENTILE.INC((OFFSET(E219,0,1,1,COLUMNS(E219:BR219)-1) - E219:BQ219) / E219:BQ219, 0.05) * SQRT(COUNT(E219:BR219) - 1)</f>
        <v>-0.16288354468853627</v>
      </c>
      <c r="BU219" s="12" cm="1">
        <f t="array" aca="1" ref="BU219" ca="1">_xlfn.STDEV.P((E219:BQ219 - OFFSET(E219:BQ219,0,1)) / OFFSET(E219:BQ219,0,1)) * SQRT(COUNT(E219:BR219)-1)</f>
        <v>0.11418076686425623</v>
      </c>
      <c r="BV219" s="12" cm="1">
        <f t="array" ref="BV219">-(MAX(1 - (E219:BR219 / _xlfn.SCAN(E219, E219:BR219, _xlfn.LAMBDA(_xlpm.a,_xlpm.b, MAX(_xlpm.a, _xlpm.b))))))</f>
        <v>-9.3197278911564596E-2</v>
      </c>
      <c r="BW219" s="14">
        <f t="shared" ca="1" si="7"/>
        <v>0.25346626929700189</v>
      </c>
    </row>
    <row r="220" spans="1:75" x14ac:dyDescent="0.45">
      <c r="A220" s="2" t="s">
        <v>458</v>
      </c>
      <c r="B220" t="s">
        <v>459</v>
      </c>
      <c r="C220" t="s">
        <v>25</v>
      </c>
      <c r="D220" t="s">
        <v>8</v>
      </c>
      <c r="E220">
        <v>2027</v>
      </c>
      <c r="F220">
        <v>1991</v>
      </c>
      <c r="G220">
        <v>2020</v>
      </c>
      <c r="H220">
        <v>2037</v>
      </c>
      <c r="I220">
        <v>2023</v>
      </c>
      <c r="J220">
        <v>2061</v>
      </c>
      <c r="K220">
        <v>2080</v>
      </c>
      <c r="L220">
        <v>2046.001</v>
      </c>
      <c r="M220">
        <v>2025</v>
      </c>
      <c r="N220">
        <v>2031</v>
      </c>
      <c r="O220">
        <v>2168</v>
      </c>
      <c r="P220">
        <v>2175</v>
      </c>
      <c r="Q220">
        <v>2196.0010000000002</v>
      </c>
      <c r="R220">
        <v>2255</v>
      </c>
      <c r="S220">
        <v>2226</v>
      </c>
      <c r="T220">
        <v>2192</v>
      </c>
      <c r="U220">
        <v>2212</v>
      </c>
      <c r="V220">
        <v>2225</v>
      </c>
      <c r="W220">
        <v>2111</v>
      </c>
      <c r="X220">
        <v>2034</v>
      </c>
      <c r="Y220">
        <v>1964.999</v>
      </c>
      <c r="Z220">
        <v>1932.5</v>
      </c>
      <c r="AA220">
        <v>2036</v>
      </c>
      <c r="AB220">
        <v>2046.001</v>
      </c>
      <c r="AC220">
        <v>2049.0010000000002</v>
      </c>
      <c r="AD220">
        <v>2087</v>
      </c>
      <c r="AE220">
        <v>2077.0010000000002</v>
      </c>
      <c r="AF220">
        <v>2285.0010000000002</v>
      </c>
      <c r="AG220">
        <v>2426</v>
      </c>
      <c r="AH220">
        <v>2366</v>
      </c>
      <c r="AI220">
        <v>2351</v>
      </c>
      <c r="AJ220">
        <v>2385</v>
      </c>
      <c r="AK220">
        <v>2490</v>
      </c>
      <c r="AL220">
        <v>2515</v>
      </c>
      <c r="AM220">
        <v>2507.0010000000002</v>
      </c>
      <c r="AN220">
        <v>2440</v>
      </c>
      <c r="AO220">
        <v>2388.0010000000002</v>
      </c>
      <c r="AP220">
        <v>2347</v>
      </c>
      <c r="AQ220">
        <v>2489</v>
      </c>
      <c r="AR220">
        <v>2459</v>
      </c>
      <c r="AS220">
        <v>2448</v>
      </c>
      <c r="AT220">
        <v>2435.0010000000002</v>
      </c>
      <c r="AU220">
        <v>2417</v>
      </c>
      <c r="AV220">
        <v>2442</v>
      </c>
      <c r="AW220">
        <v>2456</v>
      </c>
      <c r="AX220">
        <v>2516.0010000000002</v>
      </c>
      <c r="AY220">
        <v>2528</v>
      </c>
      <c r="AZ220">
        <v>2544</v>
      </c>
      <c r="BA220">
        <v>2535.0010000000002</v>
      </c>
      <c r="BB220">
        <v>2532.0010000000002</v>
      </c>
      <c r="BC220">
        <v>2531</v>
      </c>
      <c r="BD220">
        <v>2494</v>
      </c>
      <c r="BE220">
        <v>2489</v>
      </c>
      <c r="BF220">
        <v>2531</v>
      </c>
      <c r="BG220">
        <v>2532.0010000000002</v>
      </c>
      <c r="BH220">
        <v>2523</v>
      </c>
      <c r="BI220">
        <v>2517</v>
      </c>
      <c r="BJ220">
        <v>2430.0010000000002</v>
      </c>
      <c r="BK220">
        <v>2440</v>
      </c>
      <c r="BL220">
        <v>2499.0010000000002</v>
      </c>
      <c r="BM220">
        <v>2495</v>
      </c>
      <c r="BN220">
        <v>2495</v>
      </c>
      <c r="BO220">
        <v>2549.0010000000002</v>
      </c>
      <c r="BP220">
        <v>2555</v>
      </c>
      <c r="BQ220">
        <v>2548</v>
      </c>
      <c r="BR220">
        <v>2519</v>
      </c>
      <c r="BS220" s="12">
        <f t="shared" si="6"/>
        <v>0.24272323630981746</v>
      </c>
      <c r="BT220" s="13" cm="1">
        <f t="array" aca="1" ref="BT220" ca="1">_xlfn.PERCENTILE.INC((OFFSET(E220,0,1,1,COLUMNS(E220:BR220)-1) - E220:BQ220) / E220:BQ220, 0.05) * SQRT(COUNT(E220:BR220) - 1)</f>
        <v>-0.26189557335463493</v>
      </c>
      <c r="BU220" s="12" cm="1">
        <f t="array" aca="1" ref="BU220" ca="1">_xlfn.STDEV.P((E220:BQ220 - OFFSET(E220:BQ220,0,1)) / OFFSET(E220:BQ220,0,1)) * SQRT(COUNT(E220:BR220)-1)</f>
        <v>0.19553915346622738</v>
      </c>
      <c r="BV220" s="12" cm="1">
        <f t="array" ref="BV220">-(MAX(1 - (E220:BR220 / _xlfn.SCAN(E220, E220:BR220, _xlfn.LAMBDA(_xlpm.a,_xlpm.b, MAX(_xlpm.a, _xlpm.b))))))</f>
        <v>-0.1430155210643016</v>
      </c>
      <c r="BW220" s="14">
        <f t="shared" ca="1" si="7"/>
        <v>1.2680337002309989</v>
      </c>
    </row>
    <row r="221" spans="1:75" x14ac:dyDescent="0.45">
      <c r="A221" s="2" t="s">
        <v>460</v>
      </c>
      <c r="B221" t="s">
        <v>461</v>
      </c>
      <c r="C221" t="s">
        <v>71</v>
      </c>
      <c r="D221" t="s">
        <v>26</v>
      </c>
      <c r="E221">
        <v>174.65</v>
      </c>
      <c r="F221">
        <v>175.91</v>
      </c>
      <c r="G221">
        <v>177.25</v>
      </c>
      <c r="H221">
        <v>176.75</v>
      </c>
      <c r="I221">
        <v>174.06</v>
      </c>
      <c r="J221">
        <v>176.07</v>
      </c>
      <c r="K221">
        <v>175.15</v>
      </c>
      <c r="L221">
        <v>175.74</v>
      </c>
      <c r="M221">
        <v>175.74</v>
      </c>
      <c r="N221">
        <v>174.39</v>
      </c>
      <c r="O221">
        <v>174.56</v>
      </c>
      <c r="P221">
        <v>170.7</v>
      </c>
      <c r="Q221">
        <v>173.47</v>
      </c>
      <c r="R221">
        <v>172.29</v>
      </c>
      <c r="S221">
        <v>167.67</v>
      </c>
      <c r="T221">
        <v>168.93</v>
      </c>
      <c r="U221">
        <v>168.76</v>
      </c>
      <c r="V221">
        <v>163.01</v>
      </c>
      <c r="W221">
        <v>160.91</v>
      </c>
      <c r="X221">
        <v>154.9</v>
      </c>
      <c r="Y221">
        <v>155.79</v>
      </c>
      <c r="Z221">
        <v>155.74</v>
      </c>
      <c r="AA221">
        <v>157.72</v>
      </c>
      <c r="AB221">
        <v>162.25</v>
      </c>
      <c r="AC221">
        <v>166.16</v>
      </c>
      <c r="AD221">
        <v>167.59</v>
      </c>
      <c r="AE221">
        <v>168.93</v>
      </c>
      <c r="AF221">
        <v>176.41</v>
      </c>
      <c r="AG221">
        <v>176.83</v>
      </c>
      <c r="AH221">
        <v>181.95</v>
      </c>
      <c r="AI221">
        <v>179.77</v>
      </c>
      <c r="AJ221">
        <v>180.11</v>
      </c>
      <c r="AK221">
        <v>182.04</v>
      </c>
      <c r="AL221">
        <v>179.94</v>
      </c>
      <c r="AM221">
        <v>180.69</v>
      </c>
      <c r="AN221">
        <v>179.77</v>
      </c>
      <c r="AO221">
        <v>178.76</v>
      </c>
      <c r="AP221">
        <v>179.27</v>
      </c>
      <c r="AQ221">
        <v>175.32</v>
      </c>
      <c r="AR221">
        <v>179.69</v>
      </c>
      <c r="AS221">
        <v>180.19</v>
      </c>
      <c r="AT221">
        <v>180.78</v>
      </c>
      <c r="AU221">
        <v>178.17</v>
      </c>
      <c r="AV221">
        <v>176.58</v>
      </c>
      <c r="AW221">
        <v>175.07</v>
      </c>
      <c r="AX221">
        <v>171.2</v>
      </c>
      <c r="AY221">
        <v>171.79</v>
      </c>
      <c r="AZ221">
        <v>171.96</v>
      </c>
      <c r="BA221">
        <v>169.69</v>
      </c>
      <c r="BB221">
        <v>168.34</v>
      </c>
      <c r="BC221">
        <v>169.69</v>
      </c>
      <c r="BD221">
        <v>169.94</v>
      </c>
      <c r="BE221">
        <v>168.85</v>
      </c>
      <c r="BF221">
        <v>167.97</v>
      </c>
      <c r="BG221">
        <v>170.44</v>
      </c>
      <c r="BH221">
        <v>172.04</v>
      </c>
      <c r="BI221">
        <v>168.01</v>
      </c>
      <c r="BJ221">
        <v>165.74</v>
      </c>
      <c r="BK221">
        <v>167.92</v>
      </c>
      <c r="BL221">
        <v>170.95</v>
      </c>
      <c r="BM221">
        <v>170.95</v>
      </c>
      <c r="BN221">
        <v>170.95</v>
      </c>
      <c r="BO221">
        <v>171.37</v>
      </c>
      <c r="BP221">
        <v>176.75</v>
      </c>
      <c r="BQ221">
        <v>175.32</v>
      </c>
      <c r="BR221">
        <v>175.32</v>
      </c>
      <c r="BS221" s="12">
        <f t="shared" si="6"/>
        <v>3.8362439164041653E-3</v>
      </c>
      <c r="BT221" s="13" cm="1">
        <f t="array" aca="1" ref="BT221" ca="1">_xlfn.PERCENTILE.INC((OFFSET(E221,0,1,1,COLUMNS(E221:BR221)-1) - E221:BQ221) / E221:BQ221, 0.05) * SQRT(COUNT(E221:BR221) - 1)</f>
        <v>-0.18674104592306867</v>
      </c>
      <c r="BU221" s="12" cm="1">
        <f t="array" aca="1" ref="BU221" ca="1">_xlfn.STDEV.P((E221:BQ221 - OFFSET(E221:BQ221,0,1)) / OFFSET(E221:BQ221,0,1)) * SQRT(COUNT(E221:BR221)-1)</f>
        <v>0.12166268329178395</v>
      </c>
      <c r="BV221" s="12" cm="1">
        <f t="array" ref="BV221">-(MAX(1 - (E221:BR221 / _xlfn.SCAN(E221, E221:BR221, _xlfn.LAMBDA(_xlpm.a,_xlpm.b, MAX(_xlpm.a, _xlpm.b))))))</f>
        <v>-0.12609308885754578</v>
      </c>
      <c r="BW221" s="14">
        <f t="shared" ca="1" si="7"/>
        <v>7.4494854717841147E-2</v>
      </c>
    </row>
    <row r="222" spans="1:75" x14ac:dyDescent="0.45">
      <c r="A222" s="2" t="s">
        <v>462</v>
      </c>
      <c r="B222" t="s">
        <v>463</v>
      </c>
      <c r="C222" t="s">
        <v>19</v>
      </c>
      <c r="D222" t="s">
        <v>26</v>
      </c>
      <c r="E222">
        <v>37.700000000000003</v>
      </c>
      <c r="F222">
        <v>36.86</v>
      </c>
      <c r="G222">
        <v>36.659999999999997</v>
      </c>
      <c r="H222">
        <v>36.119999999999997</v>
      </c>
      <c r="I222">
        <v>36.020000000000003</v>
      </c>
      <c r="J222">
        <v>36.9</v>
      </c>
      <c r="K222">
        <v>38.479999999999997</v>
      </c>
      <c r="L222">
        <v>38.68</v>
      </c>
      <c r="M222">
        <v>38.4</v>
      </c>
      <c r="N222">
        <v>38</v>
      </c>
      <c r="O222">
        <v>38.1</v>
      </c>
      <c r="P222">
        <v>36.9</v>
      </c>
      <c r="Q222">
        <v>36.4</v>
      </c>
      <c r="R222">
        <v>35.6</v>
      </c>
      <c r="S222">
        <v>34</v>
      </c>
      <c r="T222">
        <v>33.799999999999997</v>
      </c>
      <c r="U222">
        <v>35.1</v>
      </c>
      <c r="V222">
        <v>33.06</v>
      </c>
      <c r="W222">
        <v>32.64</v>
      </c>
      <c r="X222">
        <v>30.5</v>
      </c>
      <c r="Y222">
        <v>29.86</v>
      </c>
      <c r="Z222">
        <v>30.4</v>
      </c>
      <c r="AA222">
        <v>30.82</v>
      </c>
      <c r="AB222">
        <v>32.1</v>
      </c>
      <c r="AC222">
        <v>33.26</v>
      </c>
      <c r="AD222">
        <v>33.979999999999997</v>
      </c>
      <c r="AE222">
        <v>33.56</v>
      </c>
      <c r="AF222">
        <v>32.880000000000003</v>
      </c>
      <c r="AG222">
        <v>32.76</v>
      </c>
      <c r="AH222">
        <v>33.159999999999997</v>
      </c>
      <c r="AI222">
        <v>33.799999999999997</v>
      </c>
      <c r="AJ222">
        <v>34.840000000000003</v>
      </c>
      <c r="AK222">
        <v>35.92</v>
      </c>
      <c r="AL222">
        <v>35.880000000000003</v>
      </c>
      <c r="AM222">
        <v>36.42</v>
      </c>
      <c r="AN222">
        <v>30.1</v>
      </c>
      <c r="AO222">
        <v>29.3</v>
      </c>
      <c r="AP222">
        <v>27.94</v>
      </c>
      <c r="AQ222">
        <v>27.3</v>
      </c>
      <c r="AR222">
        <v>28.18</v>
      </c>
      <c r="AS222">
        <v>28.18</v>
      </c>
      <c r="AT222">
        <v>28.82</v>
      </c>
      <c r="AU222">
        <v>29.38</v>
      </c>
      <c r="AV222">
        <v>29.12</v>
      </c>
      <c r="AW222">
        <v>28.52</v>
      </c>
      <c r="AX222">
        <v>28.14</v>
      </c>
      <c r="AY222">
        <v>28.4</v>
      </c>
      <c r="AZ222">
        <v>28.06</v>
      </c>
      <c r="BA222">
        <v>27.56</v>
      </c>
      <c r="BB222">
        <v>27.5</v>
      </c>
      <c r="BC222">
        <v>26.3</v>
      </c>
      <c r="BD222">
        <v>26.44</v>
      </c>
      <c r="BE222">
        <v>26.66</v>
      </c>
      <c r="BF222">
        <v>27.02</v>
      </c>
      <c r="BG222">
        <v>27.66</v>
      </c>
      <c r="BH222">
        <v>28.74</v>
      </c>
      <c r="BI222">
        <v>28.2</v>
      </c>
      <c r="BJ222">
        <v>27.26</v>
      </c>
      <c r="BK222">
        <v>26.82</v>
      </c>
      <c r="BL222">
        <v>26.5</v>
      </c>
      <c r="BM222">
        <v>26.5</v>
      </c>
      <c r="BN222">
        <v>26.5</v>
      </c>
      <c r="BO222">
        <v>27.42</v>
      </c>
      <c r="BP222">
        <v>27.68</v>
      </c>
      <c r="BQ222">
        <v>28</v>
      </c>
      <c r="BR222">
        <v>28</v>
      </c>
      <c r="BS222" s="12">
        <f t="shared" si="6"/>
        <v>-0.25729442970822286</v>
      </c>
      <c r="BT222" s="13" cm="1">
        <f t="array" aca="1" ref="BT222" ca="1">_xlfn.PERCENTILE.INC((OFFSET(E222,0,1,1,COLUMNS(E222:BR222)-1) - E222:BQ222) / E222:BQ222, 0.05) * SQRT(COUNT(E222:BR222) - 1)</f>
        <v>-0.37184640253992524</v>
      </c>
      <c r="BU222" s="12" cm="1">
        <f t="array" aca="1" ref="BU222" ca="1">_xlfn.STDEV.P((E222:BQ222 - OFFSET(E222:BQ222,0,1)) / OFFSET(E222:BQ222,0,1)) * SQRT(COUNT(E222:BR222)-1)</f>
        <v>0.28559655821686342</v>
      </c>
      <c r="BV222" s="12" cm="1">
        <f t="array" ref="BV222">-(MAX(1 - (E222:BR222 / _xlfn.SCAN(E222, E222:BR222, _xlfn.LAMBDA(_xlpm.a,_xlpm.b, MAX(_xlpm.a, _xlpm.b))))))</f>
        <v>-0.3200620475698035</v>
      </c>
      <c r="BW222" s="14">
        <f t="shared" ca="1" si="7"/>
        <v>-0.88259967585750565</v>
      </c>
    </row>
    <row r="223" spans="1:75" x14ac:dyDescent="0.45">
      <c r="A223" s="2" t="s">
        <v>464</v>
      </c>
      <c r="B223" t="s">
        <v>465</v>
      </c>
      <c r="C223" t="s">
        <v>37</v>
      </c>
      <c r="D223" t="s">
        <v>8</v>
      </c>
      <c r="E223">
        <v>4.2610000000000001</v>
      </c>
      <c r="F223">
        <v>4.3019999999999996</v>
      </c>
      <c r="G223">
        <v>4.3869999999999996</v>
      </c>
      <c r="H223">
        <v>4.6689999999999996</v>
      </c>
      <c r="I223">
        <v>4.6630000000000003</v>
      </c>
      <c r="J223">
        <v>4.7359999999999998</v>
      </c>
      <c r="K223">
        <v>4.6980000000000004</v>
      </c>
      <c r="L223">
        <v>4.7309999999999999</v>
      </c>
      <c r="M223">
        <v>4.5229999999999997</v>
      </c>
      <c r="N223">
        <v>4.5270000000000001</v>
      </c>
      <c r="O223">
        <v>4.3730000000000002</v>
      </c>
      <c r="P223">
        <v>4.3179999999999996</v>
      </c>
      <c r="Q223">
        <v>4.4039999999999999</v>
      </c>
      <c r="R223">
        <v>4.5430000000000001</v>
      </c>
      <c r="S223">
        <v>4.4889999999999999</v>
      </c>
      <c r="T223">
        <v>4.4359999999999999</v>
      </c>
      <c r="U223">
        <v>4.5739999999999998</v>
      </c>
      <c r="V223">
        <v>4.4459999999999997</v>
      </c>
      <c r="W223">
        <v>4.242</v>
      </c>
      <c r="X223">
        <v>4.0910000000000002</v>
      </c>
      <c r="Y223">
        <v>4.0199999999999996</v>
      </c>
      <c r="Z223">
        <v>4.0449999999999999</v>
      </c>
      <c r="AA223">
        <v>4.2249999999999996</v>
      </c>
      <c r="AB223">
        <v>4.3760000000000003</v>
      </c>
      <c r="AC223">
        <v>4.2610000000000001</v>
      </c>
      <c r="AD223">
        <v>4.016</v>
      </c>
      <c r="AE223">
        <v>3.988</v>
      </c>
      <c r="AF223">
        <v>4.601</v>
      </c>
      <c r="AG223">
        <v>4.9409999999999998</v>
      </c>
      <c r="AH223">
        <v>4.7670000000000003</v>
      </c>
      <c r="AI223">
        <v>4.766</v>
      </c>
      <c r="AJ223">
        <v>4.93</v>
      </c>
      <c r="AK223">
        <v>5.0199999999999996</v>
      </c>
      <c r="AL223">
        <v>5.0759999999999996</v>
      </c>
      <c r="AM223">
        <v>5.1760000000000002</v>
      </c>
      <c r="AN223">
        <v>4.9340000000000002</v>
      </c>
      <c r="AO223">
        <v>4.9669999999999996</v>
      </c>
      <c r="AP223">
        <v>5.242</v>
      </c>
      <c r="AQ223">
        <v>5.47</v>
      </c>
      <c r="AR223">
        <v>5.3140000000000001</v>
      </c>
      <c r="AS223">
        <v>5.2939999999999996</v>
      </c>
      <c r="AT223">
        <v>5.3920000000000003</v>
      </c>
      <c r="AU223">
        <v>5.21</v>
      </c>
      <c r="AV223">
        <v>5.4020000000000001</v>
      </c>
      <c r="AW223">
        <v>5.5</v>
      </c>
      <c r="AX223">
        <v>5.5179999999999998</v>
      </c>
      <c r="AY223">
        <v>5.524</v>
      </c>
      <c r="AZ223">
        <v>5.4</v>
      </c>
      <c r="BA223">
        <v>5.3540000000000001</v>
      </c>
      <c r="BB223">
        <v>5.3620000000000001</v>
      </c>
      <c r="BC223">
        <v>5.1959999999999997</v>
      </c>
      <c r="BD223">
        <v>5.0780000000000003</v>
      </c>
      <c r="BE223">
        <v>5.1319999999999997</v>
      </c>
      <c r="BF223">
        <v>5.29</v>
      </c>
      <c r="BG223">
        <v>5.2919999999999998</v>
      </c>
      <c r="BH223">
        <v>5.2939999999999996</v>
      </c>
      <c r="BI223">
        <v>5.2859999999999996</v>
      </c>
      <c r="BJ223">
        <v>5.08</v>
      </c>
      <c r="BK223">
        <v>5.1920000000000002</v>
      </c>
      <c r="BL223">
        <v>5.3620000000000001</v>
      </c>
      <c r="BM223">
        <v>5.3620000000000001</v>
      </c>
      <c r="BN223">
        <v>5.3620000000000001</v>
      </c>
      <c r="BO223">
        <v>5.36</v>
      </c>
      <c r="BP223">
        <v>5.28</v>
      </c>
      <c r="BQ223">
        <v>5.266</v>
      </c>
      <c r="BR223">
        <v>5.266</v>
      </c>
      <c r="BS223" s="12">
        <f t="shared" si="6"/>
        <v>0.23586012673081433</v>
      </c>
      <c r="BT223" s="13" cm="1">
        <f t="array" aca="1" ref="BT223" ca="1">_xlfn.PERCENTILE.INC((OFFSET(E223,0,1,1,COLUMNS(E223:BR223)-1) - E223:BQ223) / E223:BQ223, 0.05) * SQRT(COUNT(E223:BR223) - 1)</f>
        <v>-0.34640652434721186</v>
      </c>
      <c r="BU223" s="12" cm="1">
        <f t="array" aca="1" ref="BU223" ca="1">_xlfn.STDEV.P((E223:BQ223 - OFFSET(E223:BQ223,0,1)) / OFFSET(E223:BQ223,0,1)) * SQRT(COUNT(E223:BR223)-1)</f>
        <v>0.25611453726128747</v>
      </c>
      <c r="BV223" s="12" cm="1">
        <f t="array" ref="BV223">-(MAX(1 - (E223:BR223 / _xlfn.SCAN(E223, E223:BR223, _xlfn.LAMBDA(_xlpm.a,_xlpm.b, MAX(_xlpm.a, _xlpm.b))))))</f>
        <v>-0.15793918918918914</v>
      </c>
      <c r="BW223" s="14">
        <f t="shared" ca="1" si="7"/>
        <v>0.94132542927408214</v>
      </c>
    </row>
    <row r="224" spans="1:75" x14ac:dyDescent="0.45">
      <c r="A224" s="2" t="s">
        <v>466</v>
      </c>
      <c r="B224" t="s">
        <v>467</v>
      </c>
      <c r="C224" t="s">
        <v>37</v>
      </c>
      <c r="D224" t="s">
        <v>29</v>
      </c>
      <c r="E224">
        <v>1028</v>
      </c>
      <c r="F224">
        <v>1048</v>
      </c>
      <c r="G224">
        <v>1055</v>
      </c>
      <c r="H224">
        <v>1069</v>
      </c>
      <c r="I224">
        <v>1070</v>
      </c>
      <c r="J224">
        <v>1097</v>
      </c>
      <c r="K224">
        <v>1080</v>
      </c>
      <c r="L224">
        <v>1081</v>
      </c>
      <c r="M224">
        <v>1068</v>
      </c>
      <c r="N224">
        <v>1078</v>
      </c>
      <c r="O224">
        <v>1034</v>
      </c>
      <c r="P224">
        <v>1019</v>
      </c>
      <c r="Q224">
        <v>1027</v>
      </c>
      <c r="R224">
        <v>1045</v>
      </c>
      <c r="S224">
        <v>1060</v>
      </c>
      <c r="T224">
        <v>1063</v>
      </c>
      <c r="U224">
        <v>1098</v>
      </c>
      <c r="V224">
        <v>1094</v>
      </c>
      <c r="W224">
        <v>1065</v>
      </c>
      <c r="X224">
        <v>1061</v>
      </c>
      <c r="Y224">
        <v>1066</v>
      </c>
      <c r="Z224">
        <v>1077</v>
      </c>
      <c r="AA224">
        <v>1063</v>
      </c>
      <c r="AB224">
        <v>1097</v>
      </c>
      <c r="AC224">
        <v>1121</v>
      </c>
      <c r="AD224">
        <v>1118</v>
      </c>
      <c r="AE224">
        <v>1116</v>
      </c>
      <c r="AF224">
        <v>1215</v>
      </c>
      <c r="AG224">
        <v>1286</v>
      </c>
      <c r="AH224">
        <v>1333</v>
      </c>
      <c r="AI224">
        <v>1313</v>
      </c>
      <c r="AJ224">
        <v>1322</v>
      </c>
      <c r="AK224">
        <v>1366</v>
      </c>
      <c r="AL224">
        <v>1374</v>
      </c>
      <c r="AM224">
        <v>1376</v>
      </c>
      <c r="AN224">
        <v>1352</v>
      </c>
      <c r="AO224">
        <v>1379</v>
      </c>
      <c r="AP224">
        <v>1396</v>
      </c>
      <c r="AQ224">
        <v>1395</v>
      </c>
      <c r="AR224">
        <v>1358</v>
      </c>
      <c r="AS224">
        <v>1326</v>
      </c>
      <c r="AT224">
        <v>1316</v>
      </c>
      <c r="AU224">
        <v>1294</v>
      </c>
      <c r="AV224">
        <v>1354</v>
      </c>
      <c r="AW224">
        <v>1371</v>
      </c>
      <c r="AX224">
        <v>1398</v>
      </c>
      <c r="AY224">
        <v>1393</v>
      </c>
      <c r="AZ224">
        <v>1378</v>
      </c>
      <c r="BA224">
        <v>1370</v>
      </c>
      <c r="BB224">
        <v>1356</v>
      </c>
      <c r="BC224">
        <v>1337</v>
      </c>
      <c r="BD224">
        <v>1320</v>
      </c>
      <c r="BE224">
        <v>1329</v>
      </c>
      <c r="BF224">
        <v>1372</v>
      </c>
      <c r="BG224">
        <v>1380</v>
      </c>
      <c r="BH224">
        <v>1377</v>
      </c>
      <c r="BI224">
        <v>1386</v>
      </c>
      <c r="BJ224">
        <v>1338</v>
      </c>
      <c r="BK224">
        <v>1359</v>
      </c>
      <c r="BL224">
        <v>1403</v>
      </c>
      <c r="BM224">
        <v>1445</v>
      </c>
      <c r="BN224">
        <v>1445</v>
      </c>
      <c r="BO224">
        <v>1445</v>
      </c>
      <c r="BP224">
        <v>1426</v>
      </c>
      <c r="BQ224">
        <v>1412</v>
      </c>
      <c r="BR224">
        <v>1382</v>
      </c>
      <c r="BS224" s="12">
        <f t="shared" si="6"/>
        <v>0.3443579766536965</v>
      </c>
      <c r="BT224" s="13" cm="1">
        <f t="array" aca="1" ref="BT224" ca="1">_xlfn.PERCENTILE.INC((OFFSET(E224,0,1,1,COLUMNS(E224:BR224)-1) - E224:BQ224) / E224:BQ224, 0.05) * SQRT(COUNT(E224:BR224) - 1)</f>
        <v>-0.20896883763174812</v>
      </c>
      <c r="BU224" s="12" cm="1">
        <f t="array" aca="1" ref="BU224" ca="1">_xlfn.STDEV.P((E224:BQ224 - OFFSET(E224:BQ224,0,1)) / OFFSET(E224:BQ224,0,1)) * SQRT(COUNT(E224:BR224)-1)</f>
        <v>0.17236739464102949</v>
      </c>
      <c r="BV224" s="12" cm="1">
        <f t="array" ref="BV224">-(MAX(1 - (E224:BR224 / _xlfn.SCAN(E224, E224:BR224, _xlfn.LAMBDA(_xlpm.a,_xlpm.b, MAX(_xlpm.a, _xlpm.b))))))</f>
        <v>-7.3065902578796527E-2</v>
      </c>
      <c r="BW224" s="14">
        <f t="shared" ca="1" si="7"/>
        <v>2.0281386591805166</v>
      </c>
    </row>
    <row r="225" spans="1:75" x14ac:dyDescent="0.45">
      <c r="A225" s="2" t="s">
        <v>468</v>
      </c>
      <c r="B225" t="s">
        <v>469</v>
      </c>
      <c r="C225" t="s">
        <v>71</v>
      </c>
      <c r="D225" t="s">
        <v>8</v>
      </c>
      <c r="E225">
        <v>16.809999999999999</v>
      </c>
      <c r="F225">
        <v>16.05</v>
      </c>
      <c r="G225">
        <v>16.72</v>
      </c>
      <c r="H225">
        <v>16.96</v>
      </c>
      <c r="I225">
        <v>15.95</v>
      </c>
      <c r="J225">
        <v>16.47</v>
      </c>
      <c r="K225">
        <v>16.260000000000002</v>
      </c>
      <c r="L225">
        <v>16.28</v>
      </c>
      <c r="M225">
        <v>15.89</v>
      </c>
      <c r="N225">
        <v>15.81</v>
      </c>
      <c r="O225">
        <v>15.59</v>
      </c>
      <c r="P225">
        <v>15.2</v>
      </c>
      <c r="Q225">
        <v>15.34</v>
      </c>
      <c r="R225">
        <v>15.08</v>
      </c>
      <c r="S225">
        <v>14.17</v>
      </c>
      <c r="T225">
        <v>14.17</v>
      </c>
      <c r="U225">
        <v>14.6</v>
      </c>
      <c r="V225">
        <v>13.85</v>
      </c>
      <c r="W225">
        <v>13.14</v>
      </c>
      <c r="X225">
        <v>12.15</v>
      </c>
      <c r="Y225">
        <v>12.5</v>
      </c>
      <c r="Z225">
        <v>12.48</v>
      </c>
      <c r="AA225">
        <v>12.69</v>
      </c>
      <c r="AB225">
        <v>13.11</v>
      </c>
      <c r="AC225">
        <v>13.23</v>
      </c>
      <c r="AD225">
        <v>13.4</v>
      </c>
      <c r="AE225">
        <v>13.36</v>
      </c>
      <c r="AF225">
        <v>14.59</v>
      </c>
      <c r="AG225">
        <v>15.25</v>
      </c>
      <c r="AH225">
        <v>16.22</v>
      </c>
      <c r="AI225">
        <v>16.39</v>
      </c>
      <c r="AJ225">
        <v>16.260000000000002</v>
      </c>
      <c r="AK225">
        <v>16.55</v>
      </c>
      <c r="AL225">
        <v>16.82</v>
      </c>
      <c r="AM225">
        <v>16.97</v>
      </c>
      <c r="AN225">
        <v>16.75</v>
      </c>
      <c r="AO225">
        <v>16.88</v>
      </c>
      <c r="AP225">
        <v>16.73</v>
      </c>
      <c r="AQ225">
        <v>17.86</v>
      </c>
      <c r="AR225">
        <v>17.91</v>
      </c>
      <c r="AS225">
        <v>18.059999999999999</v>
      </c>
      <c r="AT225">
        <v>18.45</v>
      </c>
      <c r="AU225">
        <v>16.71</v>
      </c>
      <c r="AV225">
        <v>14.56</v>
      </c>
      <c r="AW225">
        <v>14.47</v>
      </c>
      <c r="AX225">
        <v>15.05</v>
      </c>
      <c r="AY225">
        <v>15.2</v>
      </c>
      <c r="AZ225">
        <v>15.07</v>
      </c>
      <c r="BA225">
        <v>15.42</v>
      </c>
      <c r="BB225">
        <v>15.1</v>
      </c>
      <c r="BC225">
        <v>14.93</v>
      </c>
      <c r="BD225">
        <v>14.49</v>
      </c>
      <c r="BE225">
        <v>14.3</v>
      </c>
      <c r="BF225">
        <v>14.59</v>
      </c>
      <c r="BG225">
        <v>14.75</v>
      </c>
      <c r="BH225">
        <v>14.84</v>
      </c>
      <c r="BI225">
        <v>14.27</v>
      </c>
      <c r="BJ225">
        <v>14.05</v>
      </c>
      <c r="BK225">
        <v>14.21</v>
      </c>
      <c r="BL225">
        <v>14.3</v>
      </c>
      <c r="BM225">
        <v>14.3</v>
      </c>
      <c r="BN225">
        <v>14.3</v>
      </c>
      <c r="BO225">
        <v>14.66</v>
      </c>
      <c r="BP225">
        <v>14.39</v>
      </c>
      <c r="BQ225">
        <v>14.6</v>
      </c>
      <c r="BR225">
        <v>14.6</v>
      </c>
      <c r="BS225" s="12">
        <f t="shared" si="6"/>
        <v>-0.1314693634741225</v>
      </c>
      <c r="BT225" s="13" cm="1">
        <f t="array" aca="1" ref="BT225" ca="1">_xlfn.PERCENTILE.INC((OFFSET(E225,0,1,1,COLUMNS(E225:BR225)-1) - E225:BQ225) / E225:BQ225, 0.05) * SQRT(COUNT(E225:BR225) - 1)</f>
        <v>-0.48523697516495962</v>
      </c>
      <c r="BU225" s="12" cm="1">
        <f t="array" aca="1" ref="BU225" ca="1">_xlfn.STDEV.P((E225:BQ225 - OFFSET(E225:BQ225,0,1)) / OFFSET(E225:BQ225,0,1)) * SQRT(COUNT(E225:BR225)-1)</f>
        <v>0.29808202611185519</v>
      </c>
      <c r="BV225" s="12" cm="1">
        <f t="array" ref="BV225">-(MAX(1 - (E225:BR225 / _xlfn.SCAN(E225, E225:BR225, _xlfn.LAMBDA(_xlpm.a,_xlpm.b, MAX(_xlpm.a, _xlpm.b))))))</f>
        <v>-0.28360849056603776</v>
      </c>
      <c r="BW225" s="14">
        <f t="shared" ca="1" si="7"/>
        <v>-0.42351551725815928</v>
      </c>
    </row>
    <row r="226" spans="1:75" x14ac:dyDescent="0.45">
      <c r="A226" s="2" t="s">
        <v>470</v>
      </c>
      <c r="B226" t="s">
        <v>471</v>
      </c>
      <c r="C226" t="s">
        <v>54</v>
      </c>
      <c r="D226" t="s">
        <v>29</v>
      </c>
      <c r="E226">
        <v>2328</v>
      </c>
      <c r="F226">
        <v>2316</v>
      </c>
      <c r="G226">
        <v>2326</v>
      </c>
      <c r="H226">
        <v>2288</v>
      </c>
      <c r="I226">
        <v>2352</v>
      </c>
      <c r="J226">
        <v>2392</v>
      </c>
      <c r="K226">
        <v>2470</v>
      </c>
      <c r="L226">
        <v>2500</v>
      </c>
      <c r="M226">
        <v>2498</v>
      </c>
      <c r="N226">
        <v>2508</v>
      </c>
      <c r="O226">
        <v>2478</v>
      </c>
      <c r="P226">
        <v>2468</v>
      </c>
      <c r="Q226">
        <v>2480</v>
      </c>
      <c r="R226">
        <v>2486</v>
      </c>
      <c r="S226">
        <v>2482</v>
      </c>
      <c r="T226">
        <v>2500</v>
      </c>
      <c r="U226">
        <v>2408</v>
      </c>
      <c r="V226">
        <v>2358</v>
      </c>
      <c r="W226">
        <v>2334</v>
      </c>
      <c r="X226">
        <v>2222</v>
      </c>
      <c r="Y226">
        <v>2298</v>
      </c>
      <c r="Z226">
        <v>2274</v>
      </c>
      <c r="AA226">
        <v>2222</v>
      </c>
      <c r="AB226">
        <v>2288</v>
      </c>
      <c r="AC226">
        <v>2374</v>
      </c>
      <c r="AD226">
        <v>2380</v>
      </c>
      <c r="AE226">
        <v>2366</v>
      </c>
      <c r="AF226">
        <v>2330</v>
      </c>
      <c r="AG226">
        <v>2230</v>
      </c>
      <c r="AH226">
        <v>2220</v>
      </c>
      <c r="AI226">
        <v>2242</v>
      </c>
      <c r="AJ226">
        <v>2266</v>
      </c>
      <c r="AK226">
        <v>2282</v>
      </c>
      <c r="AL226">
        <v>2224</v>
      </c>
      <c r="AM226">
        <v>2254</v>
      </c>
      <c r="AN226">
        <v>2270</v>
      </c>
      <c r="AO226">
        <v>2320</v>
      </c>
      <c r="AP226">
        <v>2270</v>
      </c>
      <c r="AQ226">
        <v>2218</v>
      </c>
      <c r="AR226">
        <v>2184</v>
      </c>
      <c r="AS226">
        <v>2160</v>
      </c>
      <c r="AT226">
        <v>2212</v>
      </c>
      <c r="AU226">
        <v>2224</v>
      </c>
      <c r="AV226">
        <v>2230</v>
      </c>
      <c r="AW226">
        <v>2198</v>
      </c>
      <c r="AX226">
        <v>2210</v>
      </c>
      <c r="AY226">
        <v>2238</v>
      </c>
      <c r="AZ226">
        <v>2236</v>
      </c>
      <c r="BA226">
        <v>2258</v>
      </c>
      <c r="BB226">
        <v>2220</v>
      </c>
      <c r="BC226">
        <v>2244</v>
      </c>
      <c r="BD226">
        <v>2230</v>
      </c>
      <c r="BE226">
        <v>2280</v>
      </c>
      <c r="BF226">
        <v>2258</v>
      </c>
      <c r="BG226">
        <v>2300</v>
      </c>
      <c r="BH226">
        <v>2372</v>
      </c>
      <c r="BI226">
        <v>2388</v>
      </c>
      <c r="BJ226">
        <v>2402</v>
      </c>
      <c r="BK226">
        <v>2430</v>
      </c>
      <c r="BL226">
        <v>2444</v>
      </c>
      <c r="BM226">
        <v>2498</v>
      </c>
      <c r="BN226">
        <v>2498</v>
      </c>
      <c r="BO226">
        <v>2498</v>
      </c>
      <c r="BP226">
        <v>2538</v>
      </c>
      <c r="BQ226">
        <v>2472</v>
      </c>
      <c r="BR226">
        <v>2448</v>
      </c>
      <c r="BS226" s="12">
        <f t="shared" si="6"/>
        <v>5.1546391752577317E-2</v>
      </c>
      <c r="BT226" s="13" cm="1">
        <f t="array" aca="1" ref="BT226" ca="1">_xlfn.PERCENTILE.INC((OFFSET(E226,0,1,1,COLUMNS(E226:BR226)-1) - E226:BQ226) / E226:BQ226, 0.05) * SQRT(COUNT(E226:BR226) - 1)</f>
        <v>-0.20870801142623374</v>
      </c>
      <c r="BU226" s="12" cm="1">
        <f t="array" aca="1" ref="BU226" ca="1">_xlfn.STDEV.P((E226:BQ226 - OFFSET(E226:BQ226,0,1)) / OFFSET(E226:BQ226,0,1)) * SQRT(COUNT(E226:BR226)-1)</f>
        <v>0.14712202281896899</v>
      </c>
      <c r="BV226" s="12" cm="1">
        <f t="array" ref="BV226">-(MAX(1 - (E226:BR226 / _xlfn.SCAN(E226, E226:BR226, _xlfn.LAMBDA(_xlpm.a,_xlpm.b, MAX(_xlpm.a, _xlpm.b))))))</f>
        <v>-0.13875598086124397</v>
      </c>
      <c r="BW226" s="14">
        <f t="shared" ca="1" si="7"/>
        <v>0.3858932243097008</v>
      </c>
    </row>
    <row r="227" spans="1:75" x14ac:dyDescent="0.45">
      <c r="A227" s="2" t="s">
        <v>472</v>
      </c>
      <c r="B227" t="s">
        <v>473</v>
      </c>
      <c r="C227" t="s">
        <v>19</v>
      </c>
      <c r="D227" t="s">
        <v>55</v>
      </c>
      <c r="E227">
        <v>55.34</v>
      </c>
      <c r="F227">
        <v>56.54</v>
      </c>
      <c r="G227">
        <v>55</v>
      </c>
      <c r="H227">
        <v>52.7</v>
      </c>
      <c r="I227">
        <v>50.8</v>
      </c>
      <c r="J227">
        <v>46.8</v>
      </c>
      <c r="K227">
        <v>45.7</v>
      </c>
      <c r="L227">
        <v>45.51</v>
      </c>
      <c r="M227">
        <v>47</v>
      </c>
      <c r="N227">
        <v>47.8</v>
      </c>
      <c r="O227">
        <v>44.51</v>
      </c>
      <c r="P227">
        <v>44.31</v>
      </c>
      <c r="Q227">
        <v>42.31</v>
      </c>
      <c r="R227">
        <v>43.21</v>
      </c>
      <c r="S227">
        <v>42.15</v>
      </c>
      <c r="T227">
        <v>41.41</v>
      </c>
      <c r="U227">
        <v>40.61</v>
      </c>
      <c r="V227">
        <v>38.380000000000003</v>
      </c>
      <c r="W227">
        <v>39.51</v>
      </c>
      <c r="X227">
        <v>37.61</v>
      </c>
      <c r="Y227">
        <v>37.56</v>
      </c>
      <c r="Z227">
        <v>38.75</v>
      </c>
      <c r="AA227">
        <v>38.799999999999997</v>
      </c>
      <c r="AB227">
        <v>42.86</v>
      </c>
      <c r="AC227">
        <v>41.78</v>
      </c>
      <c r="AD227">
        <v>44.07</v>
      </c>
      <c r="AE227">
        <v>45.4</v>
      </c>
      <c r="AF227">
        <v>54.18</v>
      </c>
      <c r="AG227">
        <v>53.5</v>
      </c>
      <c r="AH227">
        <v>53.5</v>
      </c>
      <c r="AI227">
        <v>51.6</v>
      </c>
      <c r="AJ227">
        <v>52.3</v>
      </c>
      <c r="AK227">
        <v>56.6</v>
      </c>
      <c r="AL227">
        <v>54.36</v>
      </c>
      <c r="AM227">
        <v>57.4</v>
      </c>
      <c r="AN227">
        <v>57.4</v>
      </c>
      <c r="AO227">
        <v>58.72</v>
      </c>
      <c r="AP227">
        <v>59.4</v>
      </c>
      <c r="AQ227">
        <v>60.1</v>
      </c>
      <c r="AR227">
        <v>62.7</v>
      </c>
      <c r="AS227">
        <v>62.9</v>
      </c>
      <c r="AT227">
        <v>62.7</v>
      </c>
      <c r="AU227">
        <v>62.4</v>
      </c>
      <c r="AV227">
        <v>62.6</v>
      </c>
      <c r="AW227">
        <v>63.22</v>
      </c>
      <c r="AX227">
        <v>65.52</v>
      </c>
      <c r="AY227">
        <v>69.099999999999994</v>
      </c>
      <c r="AZ227">
        <v>71.38</v>
      </c>
      <c r="BA227">
        <v>72.760000000000005</v>
      </c>
      <c r="BB227">
        <v>78</v>
      </c>
      <c r="BC227">
        <v>74.540000000000006</v>
      </c>
      <c r="BD227">
        <v>72</v>
      </c>
      <c r="BE227">
        <v>70.14</v>
      </c>
      <c r="BF227">
        <v>71.86</v>
      </c>
      <c r="BG227">
        <v>79</v>
      </c>
      <c r="BH227">
        <v>79.400000000000006</v>
      </c>
      <c r="BI227">
        <v>79.66</v>
      </c>
      <c r="BJ227">
        <v>75.42</v>
      </c>
      <c r="BK227">
        <v>80</v>
      </c>
      <c r="BL227">
        <v>78.02</v>
      </c>
      <c r="BM227">
        <v>78.02</v>
      </c>
      <c r="BN227">
        <v>78.02</v>
      </c>
      <c r="BO227">
        <v>83.94</v>
      </c>
      <c r="BP227">
        <v>86.8</v>
      </c>
      <c r="BQ227">
        <v>87.52</v>
      </c>
      <c r="BR227">
        <v>87.52</v>
      </c>
      <c r="BS227" s="12">
        <f t="shared" si="6"/>
        <v>0.5814962052764725</v>
      </c>
      <c r="BT227" s="13" cm="1">
        <f t="array" aca="1" ref="BT227" ca="1">_xlfn.PERCENTILE.INC((OFFSET(E227,0,1,1,COLUMNS(E227:BR227)-1) - E227:BQ227) / E227:BQ227, 0.05) * SQRT(COUNT(E227:BR227) - 1)</f>
        <v>-0.42084007810785351</v>
      </c>
      <c r="BU227" s="12" cm="1">
        <f t="array" aca="1" ref="BU227" ca="1">_xlfn.STDEV.P((E227:BQ227 - OFFSET(E227:BQ227,0,1)) / OFFSET(E227:BQ227,0,1)) * SQRT(COUNT(E227:BR227)-1)</f>
        <v>0.34419886357146373</v>
      </c>
      <c r="BV227" s="12" cm="1">
        <f t="array" ref="BV227">-(MAX(1 - (E227:BR227 / _xlfn.SCAN(E227, E227:BR227, _xlfn.LAMBDA(_xlpm.a,_xlpm.b, MAX(_xlpm.a, _xlpm.b))))))</f>
        <v>-0.33569154580827731</v>
      </c>
      <c r="BW227" s="14">
        <f t="shared" ca="1" si="7"/>
        <v>1.7046052947082291</v>
      </c>
    </row>
    <row r="228" spans="1:75" x14ac:dyDescent="0.45">
      <c r="A228" s="2" t="s">
        <v>474</v>
      </c>
      <c r="B228" t="s">
        <v>475</v>
      </c>
      <c r="C228" t="s">
        <v>25</v>
      </c>
      <c r="D228" t="s">
        <v>29</v>
      </c>
      <c r="E228">
        <v>1966.5</v>
      </c>
      <c r="F228">
        <v>1952</v>
      </c>
      <c r="G228">
        <v>1969</v>
      </c>
      <c r="H228">
        <v>1963</v>
      </c>
      <c r="I228">
        <v>1961</v>
      </c>
      <c r="J228">
        <v>1956.5</v>
      </c>
      <c r="K228">
        <v>1951</v>
      </c>
      <c r="L228">
        <v>1955.5</v>
      </c>
      <c r="M228">
        <v>1937</v>
      </c>
      <c r="N228">
        <v>1940</v>
      </c>
      <c r="O228">
        <v>1907</v>
      </c>
      <c r="P228">
        <v>1931</v>
      </c>
      <c r="Q228">
        <v>1925</v>
      </c>
      <c r="R228">
        <v>1969.5</v>
      </c>
      <c r="S228">
        <v>1918</v>
      </c>
      <c r="T228">
        <v>1946.5</v>
      </c>
      <c r="U228">
        <v>1974</v>
      </c>
      <c r="V228">
        <v>1956.5</v>
      </c>
      <c r="W228">
        <v>1889.5</v>
      </c>
      <c r="X228">
        <v>1812.5</v>
      </c>
      <c r="Y228">
        <v>1769</v>
      </c>
      <c r="Z228">
        <v>1755</v>
      </c>
      <c r="AA228">
        <v>1762.5</v>
      </c>
      <c r="AB228">
        <v>1769</v>
      </c>
      <c r="AC228">
        <v>1837</v>
      </c>
      <c r="AD228">
        <v>1823.5</v>
      </c>
      <c r="AE228">
        <v>1818</v>
      </c>
      <c r="AF228">
        <v>2079</v>
      </c>
      <c r="AG228">
        <v>2137</v>
      </c>
      <c r="AH228">
        <v>2187</v>
      </c>
      <c r="AI228">
        <v>2215</v>
      </c>
      <c r="AJ228">
        <v>2206</v>
      </c>
      <c r="AK228">
        <v>2270</v>
      </c>
      <c r="AL228">
        <v>2275</v>
      </c>
      <c r="AM228">
        <v>2275</v>
      </c>
      <c r="AN228">
        <v>2227</v>
      </c>
      <c r="AO228">
        <v>2237</v>
      </c>
      <c r="AP228">
        <v>2221</v>
      </c>
      <c r="AQ228">
        <v>2224</v>
      </c>
      <c r="AR228">
        <v>2186</v>
      </c>
      <c r="AS228">
        <v>2183</v>
      </c>
      <c r="AT228">
        <v>2183</v>
      </c>
      <c r="AU228">
        <v>2162</v>
      </c>
      <c r="AV228">
        <v>2184</v>
      </c>
      <c r="AW228">
        <v>2234</v>
      </c>
      <c r="AX228">
        <v>2289</v>
      </c>
      <c r="AY228">
        <v>2300</v>
      </c>
      <c r="AZ228">
        <v>2325</v>
      </c>
      <c r="BA228">
        <v>2282</v>
      </c>
      <c r="BB228">
        <v>2284</v>
      </c>
      <c r="BC228">
        <v>2328</v>
      </c>
      <c r="BD228">
        <v>2302</v>
      </c>
      <c r="BE228">
        <v>2332</v>
      </c>
      <c r="BF228">
        <v>2348</v>
      </c>
      <c r="BG228">
        <v>2366</v>
      </c>
      <c r="BH228">
        <v>2359</v>
      </c>
      <c r="BI228">
        <v>2386</v>
      </c>
      <c r="BJ228">
        <v>2338</v>
      </c>
      <c r="BK228">
        <v>2366</v>
      </c>
      <c r="BL228">
        <v>2389</v>
      </c>
      <c r="BM228">
        <v>2390</v>
      </c>
      <c r="BN228">
        <v>2390</v>
      </c>
      <c r="BO228">
        <v>2390</v>
      </c>
      <c r="BP228">
        <v>2435</v>
      </c>
      <c r="BQ228">
        <v>2399</v>
      </c>
      <c r="BR228">
        <v>2377</v>
      </c>
      <c r="BS228" s="12">
        <f t="shared" si="6"/>
        <v>0.20874650394101196</v>
      </c>
      <c r="BT228" s="13" cm="1">
        <f t="array" aca="1" ref="BT228" ca="1">_xlfn.PERCENTILE.INC((OFFSET(E228,0,1,1,COLUMNS(E228:BR228)-1) - E228:BQ228) / E228:BQ228, 0.05) * SQRT(COUNT(E228:BR228) - 1)</f>
        <v>-0.18881630454037218</v>
      </c>
      <c r="BU228" s="12" cm="1">
        <f t="array" aca="1" ref="BU228" ca="1">_xlfn.STDEV.P((E228:BQ228 - OFFSET(E228:BQ228,0,1)) / OFFSET(E228:BQ228,0,1)) * SQRT(COUNT(E228:BR228)-1)</f>
        <v>0.17312786817773471</v>
      </c>
      <c r="BV228" s="12" cm="1">
        <f t="array" ref="BV228">-(MAX(1 - (E228:BR228 / _xlfn.SCAN(E228, E228:BR228, _xlfn.LAMBDA(_xlpm.a,_xlpm.b, MAX(_xlpm.a, _xlpm.b))))))</f>
        <v>-0.11094224924012153</v>
      </c>
      <c r="BW228" s="14">
        <f t="shared" ca="1" si="7"/>
        <v>1.2359275614792689</v>
      </c>
    </row>
    <row r="229" spans="1:75" x14ac:dyDescent="0.45">
      <c r="A229" s="2" t="s">
        <v>476</v>
      </c>
      <c r="B229" t="s">
        <v>477</v>
      </c>
      <c r="C229" t="s">
        <v>16</v>
      </c>
      <c r="D229" t="s">
        <v>8</v>
      </c>
      <c r="E229">
        <v>33.4</v>
      </c>
      <c r="F229">
        <v>33.049999999999997</v>
      </c>
      <c r="G229">
        <v>34</v>
      </c>
      <c r="H229">
        <v>34.4</v>
      </c>
      <c r="I229">
        <v>35.35</v>
      </c>
      <c r="J229">
        <v>35.25</v>
      </c>
      <c r="K229">
        <v>34.85</v>
      </c>
      <c r="L229">
        <v>34.75</v>
      </c>
      <c r="M229">
        <v>34.25</v>
      </c>
      <c r="N229">
        <v>34.049999999999997</v>
      </c>
      <c r="O229">
        <v>34.299999999999997</v>
      </c>
      <c r="P229">
        <v>33.9</v>
      </c>
      <c r="Q229">
        <v>33.799999999999997</v>
      </c>
      <c r="R229">
        <v>33.5</v>
      </c>
      <c r="S229">
        <v>35.4</v>
      </c>
      <c r="T229">
        <v>33.5</v>
      </c>
      <c r="U229">
        <v>34</v>
      </c>
      <c r="V229">
        <v>33.700000000000003</v>
      </c>
      <c r="W229">
        <v>33.700000000000003</v>
      </c>
      <c r="X229">
        <v>32.9</v>
      </c>
      <c r="Y229">
        <v>33.200000000000003</v>
      </c>
      <c r="Z229">
        <v>34.65</v>
      </c>
      <c r="AA229">
        <v>35.1</v>
      </c>
      <c r="AB229">
        <v>34.950000000000003</v>
      </c>
      <c r="AC229">
        <v>34.85</v>
      </c>
      <c r="AD229">
        <v>34.65</v>
      </c>
      <c r="AE229">
        <v>34.950000000000003</v>
      </c>
      <c r="AF229">
        <v>36.4</v>
      </c>
      <c r="AG229">
        <v>36.6</v>
      </c>
      <c r="AH229">
        <v>36.549999999999997</v>
      </c>
      <c r="AI229">
        <v>35.65</v>
      </c>
      <c r="AJ229">
        <v>36.85</v>
      </c>
      <c r="AK229">
        <v>37.75</v>
      </c>
      <c r="AL229">
        <v>37.85</v>
      </c>
      <c r="AM229">
        <v>37.950000000000003</v>
      </c>
      <c r="AN229">
        <v>37.9</v>
      </c>
      <c r="AO229">
        <v>38</v>
      </c>
      <c r="AP229">
        <v>37.35</v>
      </c>
      <c r="AQ229">
        <v>37.35</v>
      </c>
      <c r="AR229">
        <v>37.700000000000003</v>
      </c>
      <c r="AS229">
        <v>37.200000000000003</v>
      </c>
      <c r="AT229">
        <v>37</v>
      </c>
      <c r="AU229">
        <v>37.799999999999997</v>
      </c>
      <c r="AV229">
        <v>39.6</v>
      </c>
      <c r="AW229">
        <v>39.1</v>
      </c>
      <c r="AX229">
        <v>40.200000000000003</v>
      </c>
      <c r="AY229">
        <v>39.85</v>
      </c>
      <c r="AZ229">
        <v>40.25</v>
      </c>
      <c r="BA229">
        <v>40</v>
      </c>
      <c r="BB229">
        <v>40.299999999999997</v>
      </c>
      <c r="BC229">
        <v>39.299999999999997</v>
      </c>
      <c r="BD229">
        <v>39.450000000000003</v>
      </c>
      <c r="BE229">
        <v>39.450000000000003</v>
      </c>
      <c r="BF229">
        <v>39.4</v>
      </c>
      <c r="BG229">
        <v>39.9</v>
      </c>
      <c r="BH229">
        <v>40.200000000000003</v>
      </c>
      <c r="BI229">
        <v>40.049999999999997</v>
      </c>
      <c r="BJ229">
        <v>39.799999999999997</v>
      </c>
      <c r="BK229">
        <v>40</v>
      </c>
      <c r="BL229">
        <v>40.4</v>
      </c>
      <c r="BM229">
        <v>40.200000000000003</v>
      </c>
      <c r="BN229">
        <v>40.200000000000003</v>
      </c>
      <c r="BO229">
        <v>39.9</v>
      </c>
      <c r="BP229">
        <v>39.85</v>
      </c>
      <c r="BQ229">
        <v>39.799999999999997</v>
      </c>
      <c r="BR229">
        <v>39.799999999999997</v>
      </c>
      <c r="BS229" s="12">
        <f t="shared" si="6"/>
        <v>0.19161676646706582</v>
      </c>
      <c r="BT229" s="13" cm="1">
        <f t="array" aca="1" ref="BT229" ca="1">_xlfn.PERCENTILE.INC((OFFSET(E229,0,1,1,COLUMNS(E229:BR229)-1) - E229:BQ229) / E229:BQ229, 0.05) * SQRT(COUNT(E229:BR229) - 1)</f>
        <v>-0.18069253446346839</v>
      </c>
      <c r="BU229" s="12" cm="1">
        <f t="array" aca="1" ref="BU229" ca="1">_xlfn.STDEV.P((E229:BQ229 - OFFSET(E229:BQ229,0,1)) / OFFSET(E229:BQ229,0,1)) * SQRT(COUNT(E229:BR229)-1)</f>
        <v>0.14305531450596581</v>
      </c>
      <c r="BV229" s="12" cm="1">
        <f t="array" ref="BV229">-(MAX(1 - (E229:BR229 / _xlfn.SCAN(E229, E229:BR229, _xlfn.LAMBDA(_xlpm.a,_xlpm.b, MAX(_xlpm.a, _xlpm.b))))))</f>
        <v>-7.0621468926553632E-2</v>
      </c>
      <c r="BW229" s="14">
        <f t="shared" ca="1" si="7"/>
        <v>1.3759975793059886</v>
      </c>
    </row>
    <row r="230" spans="1:75" x14ac:dyDescent="0.45">
      <c r="A230" s="2" t="s">
        <v>478</v>
      </c>
      <c r="B230" t="s">
        <v>479</v>
      </c>
      <c r="C230" t="s">
        <v>19</v>
      </c>
      <c r="D230" t="s">
        <v>29</v>
      </c>
      <c r="E230">
        <v>969.8</v>
      </c>
      <c r="F230">
        <v>953</v>
      </c>
      <c r="G230">
        <v>969.8</v>
      </c>
      <c r="H230">
        <v>1027</v>
      </c>
      <c r="I230">
        <v>1035.5</v>
      </c>
      <c r="J230">
        <v>1028.5</v>
      </c>
      <c r="K230">
        <v>1041.5</v>
      </c>
      <c r="L230">
        <v>990.2</v>
      </c>
      <c r="M230">
        <v>930.4</v>
      </c>
      <c r="N230">
        <v>927</v>
      </c>
      <c r="O230">
        <v>905.2</v>
      </c>
      <c r="P230">
        <v>906.8</v>
      </c>
      <c r="Q230">
        <v>947.2</v>
      </c>
      <c r="R230">
        <v>970</v>
      </c>
      <c r="S230">
        <v>952.8</v>
      </c>
      <c r="T230">
        <v>980.4</v>
      </c>
      <c r="U230">
        <v>1027.5</v>
      </c>
      <c r="V230">
        <v>925.2</v>
      </c>
      <c r="W230">
        <v>908.2</v>
      </c>
      <c r="X230">
        <v>838.8</v>
      </c>
      <c r="Y230">
        <v>838.2</v>
      </c>
      <c r="Z230">
        <v>848.6</v>
      </c>
      <c r="AA230">
        <v>877.6</v>
      </c>
      <c r="AB230">
        <v>883</v>
      </c>
      <c r="AC230">
        <v>907.8</v>
      </c>
      <c r="AD230">
        <v>912</v>
      </c>
      <c r="AE230">
        <v>891.4</v>
      </c>
      <c r="AF230">
        <v>1229.5</v>
      </c>
      <c r="AG230">
        <v>1153.5</v>
      </c>
      <c r="AH230">
        <v>1123.5</v>
      </c>
      <c r="AI230">
        <v>1067</v>
      </c>
      <c r="AJ230">
        <v>1081</v>
      </c>
      <c r="AK230">
        <v>1212.5</v>
      </c>
      <c r="AL230">
        <v>1209.5</v>
      </c>
      <c r="AM230">
        <v>1200</v>
      </c>
      <c r="AN230">
        <v>1172.5</v>
      </c>
      <c r="AO230">
        <v>1163</v>
      </c>
      <c r="AP230">
        <v>1205.5</v>
      </c>
      <c r="AQ230">
        <v>1332.5</v>
      </c>
      <c r="AR230">
        <v>1339.5</v>
      </c>
      <c r="AS230">
        <v>1337</v>
      </c>
      <c r="AT230">
        <v>1413</v>
      </c>
      <c r="AU230">
        <v>1327.5</v>
      </c>
      <c r="AV230">
        <v>1369</v>
      </c>
      <c r="AW230">
        <v>1389</v>
      </c>
      <c r="AX230">
        <v>1475.5</v>
      </c>
      <c r="AY230">
        <v>1488.5</v>
      </c>
      <c r="AZ230">
        <v>1491</v>
      </c>
      <c r="BA230">
        <v>1503.5</v>
      </c>
      <c r="BB230">
        <v>1510</v>
      </c>
      <c r="BC230">
        <v>1443</v>
      </c>
      <c r="BD230">
        <v>1419</v>
      </c>
      <c r="BE230">
        <v>1399</v>
      </c>
      <c r="BF230">
        <v>1360.5</v>
      </c>
      <c r="BG230">
        <v>1391.5</v>
      </c>
      <c r="BH230">
        <v>1377.5</v>
      </c>
      <c r="BI230">
        <v>1371.5</v>
      </c>
      <c r="BJ230">
        <v>1295</v>
      </c>
      <c r="BK230">
        <v>1291</v>
      </c>
      <c r="BL230">
        <v>1341</v>
      </c>
      <c r="BM230">
        <v>1355</v>
      </c>
      <c r="BN230">
        <v>1355</v>
      </c>
      <c r="BO230">
        <v>1355</v>
      </c>
      <c r="BP230">
        <v>1380</v>
      </c>
      <c r="BQ230">
        <v>1389</v>
      </c>
      <c r="BR230">
        <v>1367</v>
      </c>
      <c r="BS230" s="12">
        <f t="shared" si="6"/>
        <v>0.40956898329552494</v>
      </c>
      <c r="BT230" s="13" cm="1">
        <f t="array" aca="1" ref="BT230" ca="1">_xlfn.PERCENTILE.INC((OFFSET(E230,0,1,1,COLUMNS(E230:BR230)-1) - E230:BQ230) / E230:BQ230, 0.05) * SQRT(COUNT(E230:BR230) - 1)</f>
        <v>-0.48765381341677655</v>
      </c>
      <c r="BU230" s="12" cm="1">
        <f t="array" aca="1" ref="BU230" ca="1">_xlfn.STDEV.P((E230:BQ230 - OFFSET(E230:BQ230,0,1)) / OFFSET(E230:BQ230,0,1)) * SQRT(COUNT(E230:BR230)-1)</f>
        <v>0.40734756026913155</v>
      </c>
      <c r="BV230" s="12" cm="1">
        <f t="array" ref="BV230">-(MAX(1 - (E230:BR230 / _xlfn.SCAN(E230, E230:BR230, _xlfn.LAMBDA(_xlpm.a,_xlpm.b, MAX(_xlpm.a, _xlpm.b))))))</f>
        <v>-0.19519923187710031</v>
      </c>
      <c r="BW230" s="14">
        <f t="shared" ca="1" si="7"/>
        <v>1.0182851789304255</v>
      </c>
    </row>
    <row r="231" spans="1:75" x14ac:dyDescent="0.45">
      <c r="A231" s="2" t="s">
        <v>480</v>
      </c>
      <c r="B231" t="s">
        <v>481</v>
      </c>
      <c r="C231" t="s">
        <v>19</v>
      </c>
      <c r="D231" t="s">
        <v>8</v>
      </c>
      <c r="E231">
        <v>11.7753</v>
      </c>
      <c r="F231">
        <v>11.4915</v>
      </c>
      <c r="G231">
        <v>11.5341</v>
      </c>
      <c r="H231">
        <v>11.378</v>
      </c>
      <c r="I231">
        <v>11.136900000000001</v>
      </c>
      <c r="J231">
        <v>11.321300000000001</v>
      </c>
      <c r="K231">
        <v>11.321300000000001</v>
      </c>
      <c r="L231">
        <v>11.136900000000001</v>
      </c>
      <c r="M231">
        <v>10.7964</v>
      </c>
      <c r="N231">
        <v>11.0375</v>
      </c>
      <c r="O231">
        <v>10.7254</v>
      </c>
      <c r="P231">
        <v>10.7822</v>
      </c>
      <c r="Q231">
        <v>10.8247</v>
      </c>
      <c r="R231">
        <v>11.278700000000001</v>
      </c>
      <c r="S231">
        <v>10.952400000000001</v>
      </c>
      <c r="T231">
        <v>10.8673</v>
      </c>
      <c r="U231">
        <v>11.151</v>
      </c>
      <c r="V231">
        <v>10.8957</v>
      </c>
      <c r="W231">
        <v>10.2714</v>
      </c>
      <c r="X231">
        <v>9.5762999999999998</v>
      </c>
      <c r="Y231">
        <v>9.6898</v>
      </c>
      <c r="Z231">
        <v>9.5762999999999998</v>
      </c>
      <c r="AA231">
        <v>9.8458000000000006</v>
      </c>
      <c r="AB231">
        <v>9.9168000000000003</v>
      </c>
      <c r="AC231">
        <v>10.115399999999999</v>
      </c>
      <c r="AD231">
        <v>10.228899999999999</v>
      </c>
      <c r="AE231">
        <v>10.314</v>
      </c>
      <c r="AF231">
        <v>11.9739</v>
      </c>
      <c r="AG231">
        <v>12.243399999999999</v>
      </c>
      <c r="AH231">
        <v>12.427899999999999</v>
      </c>
      <c r="AI231">
        <v>12.612299999999999</v>
      </c>
      <c r="AJ231">
        <v>12.4846</v>
      </c>
      <c r="AK231">
        <v>13.6196</v>
      </c>
      <c r="AL231">
        <v>13.4068</v>
      </c>
      <c r="AM231">
        <v>13.1798</v>
      </c>
      <c r="AN231">
        <v>13.264900000000001</v>
      </c>
      <c r="AO231">
        <v>13.5487</v>
      </c>
      <c r="AP231">
        <v>14.1729</v>
      </c>
      <c r="AQ231">
        <v>14.257999999999999</v>
      </c>
      <c r="AR231">
        <v>13.7615</v>
      </c>
      <c r="AS231">
        <v>13.4777</v>
      </c>
      <c r="AT231">
        <v>13.5487</v>
      </c>
      <c r="AU231">
        <v>13.7615</v>
      </c>
      <c r="AV231">
        <v>13.9175</v>
      </c>
      <c r="AW231">
        <v>14.2225</v>
      </c>
      <c r="AX231">
        <v>14.470800000000001</v>
      </c>
      <c r="AY231">
        <v>14.187099999999999</v>
      </c>
      <c r="AZ231">
        <v>14.187099999999999</v>
      </c>
      <c r="BA231">
        <v>13.931699999999999</v>
      </c>
      <c r="BB231">
        <v>13.6905</v>
      </c>
      <c r="BC231">
        <v>13.491899999999999</v>
      </c>
      <c r="BD231">
        <v>13.7189</v>
      </c>
      <c r="BE231">
        <v>13.7615</v>
      </c>
      <c r="BF231">
        <v>13.818199999999999</v>
      </c>
      <c r="BG231">
        <v>13.7189</v>
      </c>
      <c r="BH231">
        <v>13.449400000000001</v>
      </c>
      <c r="BI231">
        <v>13.491899999999999</v>
      </c>
      <c r="BJ231">
        <v>13.1798</v>
      </c>
      <c r="BK231">
        <v>13.122999999999999</v>
      </c>
      <c r="BL231">
        <v>13.378399999999999</v>
      </c>
      <c r="BM231">
        <v>13.889099999999999</v>
      </c>
      <c r="BN231">
        <v>13.889099999999999</v>
      </c>
      <c r="BO231">
        <v>13.804</v>
      </c>
      <c r="BP231">
        <v>13.335900000000001</v>
      </c>
      <c r="BQ231">
        <v>13.335900000000001</v>
      </c>
      <c r="BR231">
        <v>13.520300000000001</v>
      </c>
      <c r="BS231" s="12">
        <f t="shared" si="6"/>
        <v>0.14819155350606789</v>
      </c>
      <c r="BT231" s="13" cm="1">
        <f t="array" aca="1" ref="BT231" ca="1">_xlfn.PERCENTILE.INC((OFFSET(E231,0,1,1,COLUMNS(E231:BR231)-1) - E231:BQ231) / E231:BQ231, 0.05) * SQRT(COUNT(E231:BR231) - 1)</f>
        <v>-0.26801505425582617</v>
      </c>
      <c r="BU231" s="12" cm="1">
        <f t="array" aca="1" ref="BU231" ca="1">_xlfn.STDEV.P((E231:BQ231 - OFFSET(E231:BQ231,0,1)) / OFFSET(E231:BQ231,0,1)) * SQRT(COUNT(E231:BR231)-1)</f>
        <v>0.23925703554545036</v>
      </c>
      <c r="BV231" s="12" cm="1">
        <f t="array" ref="BV231">-(MAX(1 - (E231:BR231 / _xlfn.SCAN(E231, E231:BR231, _xlfn.LAMBDA(_xlpm.a,_xlpm.b, MAX(_xlpm.a, _xlpm.b))))))</f>
        <v>-0.18674683447555473</v>
      </c>
      <c r="BW231" s="14">
        <f t="shared" ca="1" si="7"/>
        <v>0.641229016134507</v>
      </c>
    </row>
    <row r="232" spans="1:75" x14ac:dyDescent="0.45">
      <c r="A232" s="2" t="s">
        <v>482</v>
      </c>
      <c r="B232" t="s">
        <v>483</v>
      </c>
      <c r="C232" t="s">
        <v>19</v>
      </c>
      <c r="D232" t="s">
        <v>55</v>
      </c>
      <c r="E232">
        <v>382.6</v>
      </c>
      <c r="F232">
        <v>397.2</v>
      </c>
      <c r="G232">
        <v>398.7</v>
      </c>
      <c r="H232">
        <v>374.8</v>
      </c>
      <c r="I232">
        <v>377.1</v>
      </c>
      <c r="J232">
        <v>388.9</v>
      </c>
      <c r="K232">
        <v>378.2</v>
      </c>
      <c r="L232">
        <v>371</v>
      </c>
      <c r="M232">
        <v>383</v>
      </c>
      <c r="N232">
        <v>389</v>
      </c>
      <c r="O232">
        <v>375</v>
      </c>
      <c r="P232">
        <v>378.6</v>
      </c>
      <c r="Q232">
        <v>372</v>
      </c>
      <c r="R232">
        <v>367.9</v>
      </c>
      <c r="S232">
        <v>365.8</v>
      </c>
      <c r="T232">
        <v>366.6</v>
      </c>
      <c r="U232">
        <v>353.5</v>
      </c>
      <c r="V232">
        <v>360</v>
      </c>
      <c r="W232">
        <v>364.1</v>
      </c>
      <c r="X232">
        <v>331</v>
      </c>
      <c r="Y232">
        <v>354</v>
      </c>
      <c r="Z232">
        <v>335.4</v>
      </c>
      <c r="AA232">
        <v>342.7</v>
      </c>
      <c r="AB232">
        <v>365</v>
      </c>
      <c r="AC232">
        <v>381.2</v>
      </c>
      <c r="AD232">
        <v>371.1</v>
      </c>
      <c r="AE232">
        <v>383.1</v>
      </c>
      <c r="AF232">
        <v>371.4</v>
      </c>
      <c r="AG232">
        <v>365.7</v>
      </c>
      <c r="AH232">
        <v>365.7</v>
      </c>
      <c r="AI232">
        <v>372.4</v>
      </c>
      <c r="AJ232">
        <v>363.4</v>
      </c>
      <c r="AK232">
        <v>360.4</v>
      </c>
      <c r="AL232">
        <v>369.6</v>
      </c>
      <c r="AM232">
        <v>374.5</v>
      </c>
      <c r="AN232">
        <v>368</v>
      </c>
      <c r="AO232">
        <v>372.2</v>
      </c>
      <c r="AP232">
        <v>372.6</v>
      </c>
      <c r="AQ232">
        <v>371.1</v>
      </c>
      <c r="AR232">
        <v>364</v>
      </c>
      <c r="AS232">
        <v>358.9</v>
      </c>
      <c r="AT232">
        <v>362.7</v>
      </c>
      <c r="AU232">
        <v>389.5</v>
      </c>
      <c r="AV232">
        <v>406</v>
      </c>
      <c r="AW232">
        <v>425</v>
      </c>
      <c r="AX232">
        <v>421</v>
      </c>
      <c r="AY232">
        <v>443</v>
      </c>
      <c r="AZ232">
        <v>425.1</v>
      </c>
      <c r="BA232">
        <v>395</v>
      </c>
      <c r="BB232">
        <v>395.8</v>
      </c>
      <c r="BC232">
        <v>362</v>
      </c>
      <c r="BD232">
        <v>320.5</v>
      </c>
      <c r="BE232">
        <v>296.10000000000002</v>
      </c>
      <c r="BF232">
        <v>300</v>
      </c>
      <c r="BG232">
        <v>300</v>
      </c>
      <c r="BH232">
        <v>309.2</v>
      </c>
      <c r="BI232">
        <v>271.39999999999998</v>
      </c>
      <c r="BJ232">
        <v>256</v>
      </c>
      <c r="BK232">
        <v>267.7</v>
      </c>
      <c r="BL232">
        <v>269</v>
      </c>
      <c r="BM232">
        <v>269</v>
      </c>
      <c r="BN232">
        <v>269</v>
      </c>
      <c r="BO232">
        <v>274</v>
      </c>
      <c r="BP232">
        <v>280.5</v>
      </c>
      <c r="BQ232">
        <v>274.7</v>
      </c>
      <c r="BR232">
        <v>274.7</v>
      </c>
      <c r="BS232" s="12">
        <f t="shared" si="6"/>
        <v>-0.28201777313120763</v>
      </c>
      <c r="BT232" s="13" cm="1">
        <f t="array" aca="1" ref="BT232" ca="1">_xlfn.PERCENTILE.INC((OFFSET(E232,0,1,1,COLUMNS(E232:BR232)-1) - E232:BQ232) / E232:BQ232, 0.05) * SQRT(COUNT(E232:BR232) - 1)</f>
        <v>-0.67354956102338459</v>
      </c>
      <c r="BU232" s="12" cm="1">
        <f t="array" aca="1" ref="BU232" ca="1">_xlfn.STDEV.P((E232:BQ232 - OFFSET(E232:BQ232,0,1)) / OFFSET(E232:BQ232,0,1)) * SQRT(COUNT(E232:BR232)-1)</f>
        <v>0.34286562489087952</v>
      </c>
      <c r="BV232" s="12" cm="1">
        <f t="array" ref="BV232">-(MAX(1 - (E232:BR232 / _xlfn.SCAN(E232, E232:BR232, _xlfn.LAMBDA(_xlpm.a,_xlpm.b, MAX(_xlpm.a, _xlpm.b))))))</f>
        <v>-0.42212189616252827</v>
      </c>
      <c r="BW232" s="14">
        <f t="shared" ca="1" si="7"/>
        <v>-0.80728644995921983</v>
      </c>
    </row>
    <row r="233" spans="1:75" x14ac:dyDescent="0.45">
      <c r="A233" s="2" t="s">
        <v>484</v>
      </c>
      <c r="B233" t="s">
        <v>485</v>
      </c>
      <c r="C233" t="s">
        <v>19</v>
      </c>
      <c r="D233" t="s">
        <v>8</v>
      </c>
      <c r="E233">
        <v>4.1959999999999997</v>
      </c>
      <c r="F233">
        <v>4.1360000000000001</v>
      </c>
      <c r="G233">
        <v>4.226</v>
      </c>
      <c r="H233">
        <v>4.34</v>
      </c>
      <c r="I233">
        <v>4.28</v>
      </c>
      <c r="J233">
        <v>4.2759999999999998</v>
      </c>
      <c r="K233">
        <v>4.1500000000000004</v>
      </c>
      <c r="L233">
        <v>4.3899999999999997</v>
      </c>
      <c r="M233">
        <v>4.24</v>
      </c>
      <c r="N233">
        <v>4.0640000000000001</v>
      </c>
      <c r="O233">
        <v>4.0659999999999998</v>
      </c>
      <c r="P233">
        <v>4.0839999999999996</v>
      </c>
      <c r="Q233">
        <v>4.1900000000000004</v>
      </c>
      <c r="R233">
        <v>4.2439999999999998</v>
      </c>
      <c r="S233">
        <v>4.1719999999999997</v>
      </c>
      <c r="T233">
        <v>4.1500000000000004</v>
      </c>
      <c r="U233">
        <v>4.3079999999999998</v>
      </c>
      <c r="V233">
        <v>4.0999999999999996</v>
      </c>
      <c r="W233">
        <v>4.03</v>
      </c>
      <c r="X233">
        <v>3.8479999999999999</v>
      </c>
      <c r="Y233">
        <v>3.76</v>
      </c>
      <c r="Z233">
        <v>3.798</v>
      </c>
      <c r="AA233">
        <v>3.88</v>
      </c>
      <c r="AB233">
        <v>4.0679999999999996</v>
      </c>
      <c r="AC233">
        <v>4.0960000000000001</v>
      </c>
      <c r="AD233">
        <v>4.1479999999999997</v>
      </c>
      <c r="AE233">
        <v>4.032</v>
      </c>
      <c r="AF233">
        <v>4.1959999999999997</v>
      </c>
      <c r="AG233">
        <v>4.25</v>
      </c>
      <c r="AH233">
        <v>4.2759999999999998</v>
      </c>
      <c r="AI233">
        <v>4.3499999999999996</v>
      </c>
      <c r="AJ233">
        <v>4.2480000000000002</v>
      </c>
      <c r="AK233">
        <v>4.3440000000000003</v>
      </c>
      <c r="AL233">
        <v>4.2640000000000002</v>
      </c>
      <c r="AM233">
        <v>4.1779999999999999</v>
      </c>
      <c r="AN233">
        <v>4.1900000000000004</v>
      </c>
      <c r="AO233">
        <v>4.2439999999999998</v>
      </c>
      <c r="AP233">
        <v>4.3520000000000003</v>
      </c>
      <c r="AQ233">
        <v>4.4180000000000001</v>
      </c>
      <c r="AR233">
        <v>4.3339999999999996</v>
      </c>
      <c r="AS233">
        <v>4.2539999999999996</v>
      </c>
      <c r="AT233">
        <v>4.1900000000000004</v>
      </c>
      <c r="AU233">
        <v>4.1399999999999997</v>
      </c>
      <c r="AV233">
        <v>4.3520000000000003</v>
      </c>
      <c r="AW233">
        <v>4.2539999999999996</v>
      </c>
      <c r="AX233">
        <v>4.4640000000000004</v>
      </c>
      <c r="AY233">
        <v>4.4859999999999998</v>
      </c>
      <c r="AZ233">
        <v>4.47</v>
      </c>
      <c r="BA233">
        <v>4.3360000000000003</v>
      </c>
      <c r="BB233">
        <v>4.1879999999999997</v>
      </c>
      <c r="BC233">
        <v>4.1040000000000001</v>
      </c>
      <c r="BD233">
        <v>3.9420000000000002</v>
      </c>
      <c r="BE233">
        <v>4.0960000000000001</v>
      </c>
      <c r="BF233">
        <v>5.125</v>
      </c>
      <c r="BG233">
        <v>5.2</v>
      </c>
      <c r="BH233">
        <v>5.61</v>
      </c>
      <c r="BI233">
        <v>5.7249999999999996</v>
      </c>
      <c r="BJ233">
        <v>5.6150000000000002</v>
      </c>
      <c r="BK233">
        <v>5.625</v>
      </c>
      <c r="BL233">
        <v>5.82</v>
      </c>
      <c r="BM233">
        <v>5.82</v>
      </c>
      <c r="BN233">
        <v>5.82</v>
      </c>
      <c r="BO233">
        <v>5.7050000000000001</v>
      </c>
      <c r="BP233">
        <v>5.75</v>
      </c>
      <c r="BQ233">
        <v>5.665</v>
      </c>
      <c r="BR233">
        <v>5.665</v>
      </c>
      <c r="BS233" s="12">
        <f t="shared" si="6"/>
        <v>0.35009532888465217</v>
      </c>
      <c r="BT233" s="13" cm="1">
        <f t="array" aca="1" ref="BT233" ca="1">_xlfn.PERCENTILE.INC((OFFSET(E233,0,1,1,COLUMNS(E233:BR233)-1) - E233:BQ233) / E233:BQ233, 0.05) * SQRT(COUNT(E233:BR233) - 1)</f>
        <v>-0.30969276855950756</v>
      </c>
      <c r="BU233" s="12" cm="1">
        <f t="array" aca="1" ref="BU233" ca="1">_xlfn.STDEV.P((E233:BQ233 - OFFSET(E233:BQ233,0,1)) / OFFSET(E233:BQ233,0,1)) * SQRT(COUNT(E233:BR233)-1)</f>
        <v>0.29117771976533396</v>
      </c>
      <c r="BV233" s="12" cm="1">
        <f t="array" ref="BV233">-(MAX(1 - (E233:BR233 / _xlfn.SCAN(E233, E233:BR233, _xlfn.LAMBDA(_xlpm.a,_xlpm.b, MAX(_xlpm.a, _xlpm.b))))))</f>
        <v>-0.14350797266514803</v>
      </c>
      <c r="BW233" s="14">
        <f t="shared" ca="1" si="7"/>
        <v>1.220293672094876</v>
      </c>
    </row>
    <row r="234" spans="1:75" x14ac:dyDescent="0.45">
      <c r="A234" s="2" t="s">
        <v>486</v>
      </c>
      <c r="B234" t="s">
        <v>487</v>
      </c>
      <c r="C234" t="s">
        <v>22</v>
      </c>
      <c r="D234" t="s">
        <v>8</v>
      </c>
      <c r="E234">
        <v>5.81</v>
      </c>
      <c r="F234">
        <v>5.75</v>
      </c>
      <c r="G234">
        <v>5.78</v>
      </c>
      <c r="H234">
        <v>5.87</v>
      </c>
      <c r="I234">
        <v>5.91</v>
      </c>
      <c r="J234">
        <v>5.95</v>
      </c>
      <c r="K234">
        <v>5.86</v>
      </c>
      <c r="L234">
        <v>5.82</v>
      </c>
      <c r="M234">
        <v>6.02</v>
      </c>
      <c r="N234">
        <v>6.18</v>
      </c>
      <c r="O234">
        <v>6.04</v>
      </c>
      <c r="P234">
        <v>5.97</v>
      </c>
      <c r="Q234">
        <v>5.85</v>
      </c>
      <c r="R234">
        <v>5.95</v>
      </c>
      <c r="S234">
        <v>5.87</v>
      </c>
      <c r="T234">
        <v>5.84</v>
      </c>
      <c r="U234">
        <v>5.87</v>
      </c>
      <c r="V234">
        <v>5.66</v>
      </c>
      <c r="W234">
        <v>5.52</v>
      </c>
      <c r="X234">
        <v>5.2</v>
      </c>
      <c r="Y234">
        <v>5.32</v>
      </c>
      <c r="Z234">
        <v>5.47</v>
      </c>
      <c r="AA234">
        <v>5.63</v>
      </c>
      <c r="AB234">
        <v>5.64</v>
      </c>
      <c r="AC234">
        <v>5.64</v>
      </c>
      <c r="AD234">
        <v>5.51</v>
      </c>
      <c r="AE234">
        <v>5.62</v>
      </c>
      <c r="AF234">
        <v>6.03</v>
      </c>
      <c r="AG234">
        <v>6.65</v>
      </c>
      <c r="AH234">
        <v>6.77</v>
      </c>
      <c r="AI234">
        <v>6.78</v>
      </c>
      <c r="AJ234">
        <v>6.75</v>
      </c>
      <c r="AK234">
        <v>6.87</v>
      </c>
      <c r="AL234">
        <v>6.88</v>
      </c>
      <c r="AM234">
        <v>7.16</v>
      </c>
      <c r="AN234">
        <v>6.97</v>
      </c>
      <c r="AO234">
        <v>7.03</v>
      </c>
      <c r="AP234">
        <v>7.08</v>
      </c>
      <c r="AQ234">
        <v>7.12</v>
      </c>
      <c r="AR234">
        <v>7.04</v>
      </c>
      <c r="AS234">
        <v>7.1</v>
      </c>
      <c r="AT234">
        <v>7.11</v>
      </c>
      <c r="AU234">
        <v>6.89</v>
      </c>
      <c r="AV234">
        <v>7.04</v>
      </c>
      <c r="AW234">
        <v>6.85</v>
      </c>
      <c r="AX234">
        <v>6.78</v>
      </c>
      <c r="AY234">
        <v>6.83</v>
      </c>
      <c r="AZ234">
        <v>6.78</v>
      </c>
      <c r="BA234">
        <v>6.82</v>
      </c>
      <c r="BB234">
        <v>6.75</v>
      </c>
      <c r="BC234">
        <v>6.78</v>
      </c>
      <c r="BD234">
        <v>6.74</v>
      </c>
      <c r="BE234">
        <v>6.75</v>
      </c>
      <c r="BF234">
        <v>6.72</v>
      </c>
      <c r="BG234">
        <v>6.69</v>
      </c>
      <c r="BH234">
        <v>6.7</v>
      </c>
      <c r="BI234">
        <v>6.67</v>
      </c>
      <c r="BJ234">
        <v>6.7</v>
      </c>
      <c r="BK234">
        <v>6.67</v>
      </c>
      <c r="BL234">
        <v>6.66</v>
      </c>
      <c r="BM234">
        <v>6.66</v>
      </c>
      <c r="BN234">
        <v>6.66</v>
      </c>
      <c r="BO234">
        <v>6.67</v>
      </c>
      <c r="BP234">
        <v>6.69</v>
      </c>
      <c r="BQ234">
        <v>6.65</v>
      </c>
      <c r="BR234">
        <v>6.65</v>
      </c>
      <c r="BS234" s="12">
        <f t="shared" si="6"/>
        <v>0.14457831325301218</v>
      </c>
      <c r="BT234" s="13" cm="1">
        <f t="array" aca="1" ref="BT234" ca="1">_xlfn.PERCENTILE.INC((OFFSET(E234,0,1,1,COLUMNS(E234:BR234)-1) - E234:BQ234) / E234:BQ234, 0.05) * SQRT(COUNT(E234:BR234) - 1)</f>
        <v>-0.21685999288687802</v>
      </c>
      <c r="BU234" s="12" cm="1">
        <f t="array" aca="1" ref="BU234" ca="1">_xlfn.STDEV.P((E234:BQ234 - OFFSET(E234:BQ234,0,1)) / OFFSET(E234:BQ234,0,1)) * SQRT(COUNT(E234:BR234)-1)</f>
        <v>0.17925987103555205</v>
      </c>
      <c r="BV234" s="12" cm="1">
        <f t="array" ref="BV234">-(MAX(1 - (E234:BR234 / _xlfn.SCAN(E234, E234:BR234, _xlfn.LAMBDA(_xlpm.a,_xlpm.b, MAX(_xlpm.a, _xlpm.b))))))</f>
        <v>-0.15857605177993517</v>
      </c>
      <c r="BW234" s="14">
        <f t="shared" ca="1" si="7"/>
        <v>0.83568794503540489</v>
      </c>
    </row>
    <row r="235" spans="1:75" x14ac:dyDescent="0.45">
      <c r="A235" s="2" t="s">
        <v>488</v>
      </c>
      <c r="B235" t="s">
        <v>489</v>
      </c>
      <c r="C235" t="s">
        <v>80</v>
      </c>
      <c r="D235" t="s">
        <v>26</v>
      </c>
      <c r="E235">
        <v>350.2</v>
      </c>
      <c r="F235">
        <v>329.4</v>
      </c>
      <c r="G235">
        <v>323.8</v>
      </c>
      <c r="H235">
        <v>329.8</v>
      </c>
      <c r="I235">
        <v>333</v>
      </c>
      <c r="J235">
        <v>343.8</v>
      </c>
      <c r="K235">
        <v>335.6</v>
      </c>
      <c r="L235">
        <v>343.4</v>
      </c>
      <c r="M235">
        <v>346.2</v>
      </c>
      <c r="N235">
        <v>350</v>
      </c>
      <c r="O235">
        <v>343.4</v>
      </c>
      <c r="P235">
        <v>348</v>
      </c>
      <c r="Q235">
        <v>342.2</v>
      </c>
      <c r="R235">
        <v>316.2</v>
      </c>
      <c r="S235">
        <v>308</v>
      </c>
      <c r="T235">
        <v>303.39999999999998</v>
      </c>
      <c r="U235">
        <v>293.2</v>
      </c>
      <c r="V235">
        <v>288.8</v>
      </c>
      <c r="W235">
        <v>284.2</v>
      </c>
      <c r="X235">
        <v>275.8</v>
      </c>
      <c r="Y235">
        <v>270</v>
      </c>
      <c r="Z235">
        <v>278.60000000000002</v>
      </c>
      <c r="AA235">
        <v>278.60000000000002</v>
      </c>
      <c r="AB235">
        <v>267.60000000000002</v>
      </c>
      <c r="AC235">
        <v>273.2</v>
      </c>
      <c r="AD235">
        <v>268.8</v>
      </c>
      <c r="AE235">
        <v>278</v>
      </c>
      <c r="AF235">
        <v>295</v>
      </c>
      <c r="AG235">
        <v>300</v>
      </c>
      <c r="AH235">
        <v>295</v>
      </c>
      <c r="AI235">
        <v>283</v>
      </c>
      <c r="AJ235">
        <v>283.39999999999998</v>
      </c>
      <c r="AK235">
        <v>279.8</v>
      </c>
      <c r="AL235">
        <v>284</v>
      </c>
      <c r="AM235">
        <v>282</v>
      </c>
      <c r="AN235">
        <v>284.60000000000002</v>
      </c>
      <c r="AO235">
        <v>290</v>
      </c>
      <c r="AP235">
        <v>286.60000000000002</v>
      </c>
      <c r="AQ235">
        <v>278.39999999999998</v>
      </c>
      <c r="AR235">
        <v>275.8</v>
      </c>
      <c r="AS235">
        <v>282.8</v>
      </c>
      <c r="AT235">
        <v>285.60000000000002</v>
      </c>
      <c r="AU235">
        <v>291.2</v>
      </c>
      <c r="AV235">
        <v>296</v>
      </c>
      <c r="AW235">
        <v>301.60000000000002</v>
      </c>
      <c r="AX235">
        <v>305.60000000000002</v>
      </c>
      <c r="AY235">
        <v>298</v>
      </c>
      <c r="AZ235">
        <v>293.60000000000002</v>
      </c>
      <c r="BA235">
        <v>300.8</v>
      </c>
      <c r="BB235">
        <v>293.8</v>
      </c>
      <c r="BC235">
        <v>295.2</v>
      </c>
      <c r="BD235">
        <v>291.60000000000002</v>
      </c>
      <c r="BE235">
        <v>296.2</v>
      </c>
      <c r="BF235">
        <v>296</v>
      </c>
      <c r="BG235">
        <v>297.39999999999998</v>
      </c>
      <c r="BH235">
        <v>299</v>
      </c>
      <c r="BI235">
        <v>296.60000000000002</v>
      </c>
      <c r="BJ235">
        <v>300.39999999999998</v>
      </c>
      <c r="BK235">
        <v>303.39999999999998</v>
      </c>
      <c r="BL235">
        <v>305</v>
      </c>
      <c r="BM235">
        <v>305</v>
      </c>
      <c r="BN235">
        <v>305</v>
      </c>
      <c r="BO235">
        <v>304</v>
      </c>
      <c r="BP235">
        <v>310</v>
      </c>
      <c r="BQ235">
        <v>307</v>
      </c>
      <c r="BR235">
        <v>307</v>
      </c>
      <c r="BS235" s="12">
        <f t="shared" si="6"/>
        <v>-0.12335808109651625</v>
      </c>
      <c r="BT235" s="13" cm="1">
        <f t="array" aca="1" ref="BT235" ca="1">_xlfn.PERCENTILE.INC((OFFSET(E235,0,1,1,COLUMNS(E235:BR235)-1) - E235:BQ235) / E235:BQ235, 0.05) * SQRT(COUNT(E235:BR235) - 1)</f>
        <v>-0.30886752039976989</v>
      </c>
      <c r="BU235" s="12" cm="1">
        <f t="array" aca="1" ref="BU235" ca="1">_xlfn.STDEV.P((E235:BQ235 - OFFSET(E235:BQ235,0,1)) / OFFSET(E235:BQ235,0,1)) * SQRT(COUNT(E235:BR235)-1)</f>
        <v>0.18846829780758478</v>
      </c>
      <c r="BV235" s="12" cm="1">
        <f t="array" ref="BV235">-(MAX(1 - (E235:BR235 / _xlfn.SCAN(E235, E235:BR235, _xlfn.LAMBDA(_xlpm.a,_xlpm.b, MAX(_xlpm.a, _xlpm.b))))))</f>
        <v>-0.23586521987435738</v>
      </c>
      <c r="BW235" s="14">
        <f t="shared" ca="1" si="7"/>
        <v>-0.62679550073254886</v>
      </c>
    </row>
    <row r="236" spans="1:75" x14ac:dyDescent="0.45">
      <c r="A236" s="2" t="s">
        <v>490</v>
      </c>
      <c r="B236" t="s">
        <v>491</v>
      </c>
      <c r="C236" t="s">
        <v>16</v>
      </c>
      <c r="D236" t="s">
        <v>353</v>
      </c>
      <c r="E236">
        <v>438</v>
      </c>
      <c r="F236">
        <v>438</v>
      </c>
      <c r="G236">
        <v>436.5</v>
      </c>
      <c r="H236">
        <v>438</v>
      </c>
      <c r="I236">
        <v>439</v>
      </c>
      <c r="J236">
        <v>439</v>
      </c>
      <c r="K236">
        <v>440</v>
      </c>
      <c r="L236">
        <v>435</v>
      </c>
      <c r="M236">
        <v>439</v>
      </c>
      <c r="N236">
        <v>442</v>
      </c>
      <c r="O236">
        <v>439</v>
      </c>
      <c r="P236">
        <v>442</v>
      </c>
      <c r="Q236">
        <v>440.5</v>
      </c>
      <c r="R236">
        <v>442</v>
      </c>
      <c r="S236">
        <v>442</v>
      </c>
      <c r="T236">
        <v>440.5</v>
      </c>
      <c r="U236">
        <v>439.5</v>
      </c>
      <c r="V236">
        <v>443</v>
      </c>
      <c r="W236">
        <v>447</v>
      </c>
      <c r="X236">
        <v>447</v>
      </c>
      <c r="Y236">
        <v>442.5</v>
      </c>
      <c r="Z236">
        <v>442</v>
      </c>
      <c r="AA236">
        <v>442.5</v>
      </c>
      <c r="AB236">
        <v>445.5</v>
      </c>
      <c r="AC236">
        <v>455</v>
      </c>
      <c r="AD236">
        <v>465</v>
      </c>
      <c r="AE236">
        <v>464.5</v>
      </c>
      <c r="AF236">
        <v>475</v>
      </c>
      <c r="AG236">
        <v>473</v>
      </c>
      <c r="AH236">
        <v>472</v>
      </c>
      <c r="AI236">
        <v>476.5</v>
      </c>
      <c r="AJ236">
        <v>471</v>
      </c>
      <c r="AK236">
        <v>475</v>
      </c>
      <c r="AL236">
        <v>475</v>
      </c>
      <c r="AM236">
        <v>473</v>
      </c>
      <c r="AN236">
        <v>468</v>
      </c>
      <c r="AO236">
        <v>470</v>
      </c>
      <c r="AP236">
        <v>474.5</v>
      </c>
      <c r="AQ236">
        <v>472.5</v>
      </c>
      <c r="AR236">
        <v>471</v>
      </c>
      <c r="AS236">
        <v>472</v>
      </c>
      <c r="AT236">
        <v>470</v>
      </c>
      <c r="AU236">
        <v>466.5</v>
      </c>
      <c r="AV236">
        <v>466</v>
      </c>
      <c r="AW236">
        <v>460</v>
      </c>
      <c r="AX236">
        <v>456.5</v>
      </c>
      <c r="AY236">
        <v>459</v>
      </c>
      <c r="AZ236">
        <v>464.5</v>
      </c>
      <c r="BA236">
        <v>466.5</v>
      </c>
      <c r="BB236">
        <v>466.5</v>
      </c>
      <c r="BC236">
        <v>470</v>
      </c>
      <c r="BD236">
        <v>465</v>
      </c>
      <c r="BE236">
        <v>466.5</v>
      </c>
      <c r="BF236">
        <v>460.5</v>
      </c>
      <c r="BG236">
        <v>477</v>
      </c>
      <c r="BH236">
        <v>493</v>
      </c>
      <c r="BI236">
        <v>498</v>
      </c>
      <c r="BJ236">
        <v>491</v>
      </c>
      <c r="BK236">
        <v>492</v>
      </c>
      <c r="BL236">
        <v>501</v>
      </c>
      <c r="BM236">
        <v>501</v>
      </c>
      <c r="BN236">
        <v>501</v>
      </c>
      <c r="BO236">
        <v>512</v>
      </c>
      <c r="BP236">
        <v>520</v>
      </c>
      <c r="BQ236">
        <v>515</v>
      </c>
      <c r="BR236">
        <v>515</v>
      </c>
      <c r="BS236" s="12">
        <f t="shared" si="6"/>
        <v>0.17579908675799086</v>
      </c>
      <c r="BT236" s="13" cm="1">
        <f t="array" aca="1" ref="BT236" ca="1">_xlfn.PERCENTILE.INC((OFFSET(E236,0,1,1,COLUMNS(E236:BR236)-1) - E236:BQ236) / E236:BQ236, 0.05) * SQRT(COUNT(E236:BR236) - 1)</f>
        <v>-9.2770184192360244E-2</v>
      </c>
      <c r="BU236" s="12" cm="1">
        <f t="array" aca="1" ref="BU236" ca="1">_xlfn.STDEV.P((E236:BQ236 - OFFSET(E236:BQ236,0,1)) / OFFSET(E236:BQ236,0,1)) * SQRT(COUNT(E236:BR236)-1)</f>
        <v>8.2661144318687957E-2</v>
      </c>
      <c r="BV236" s="12" cm="1">
        <f t="array" ref="BV236">-(MAX(1 - (E236:BR236 / _xlfn.SCAN(E236, E236:BR236, _xlfn.LAMBDA(_xlpm.a,_xlpm.b, MAX(_xlpm.a, _xlpm.b))))))</f>
        <v>-4.1972717733473219E-2</v>
      </c>
      <c r="BW236" s="14">
        <f t="shared" ca="1" si="7"/>
        <v>2.1899779908692198</v>
      </c>
    </row>
    <row r="237" spans="1:75" x14ac:dyDescent="0.45">
      <c r="A237" s="2" t="s">
        <v>492</v>
      </c>
      <c r="B237" t="s">
        <v>493</v>
      </c>
      <c r="C237" t="s">
        <v>22</v>
      </c>
      <c r="D237" t="s">
        <v>8</v>
      </c>
      <c r="E237">
        <v>5.2830000000000004</v>
      </c>
      <c r="F237">
        <v>5.3491</v>
      </c>
      <c r="G237">
        <v>5.4810999999999996</v>
      </c>
      <c r="H237">
        <v>5.6509999999999998</v>
      </c>
      <c r="I237">
        <v>5.8962000000000003</v>
      </c>
      <c r="J237">
        <v>6.0566000000000004</v>
      </c>
      <c r="K237">
        <v>5.9245000000000001</v>
      </c>
      <c r="L237">
        <v>5.6981000000000002</v>
      </c>
      <c r="M237">
        <v>5.5754999999999999</v>
      </c>
      <c r="N237">
        <v>5.5566000000000004</v>
      </c>
      <c r="O237">
        <v>5.3962000000000003</v>
      </c>
      <c r="P237">
        <v>5.3301999999999996</v>
      </c>
      <c r="Q237">
        <v>5.3773999999999997</v>
      </c>
      <c r="R237">
        <v>5.4245000000000001</v>
      </c>
      <c r="S237">
        <v>5.3301999999999996</v>
      </c>
      <c r="T237">
        <v>5.2736000000000001</v>
      </c>
      <c r="U237">
        <v>5.3678999999999997</v>
      </c>
      <c r="V237">
        <v>5.2076000000000002</v>
      </c>
      <c r="W237">
        <v>5.1037999999999997</v>
      </c>
      <c r="X237">
        <v>5.0189000000000004</v>
      </c>
      <c r="Y237">
        <v>5.0189000000000004</v>
      </c>
      <c r="Z237">
        <v>5.0094000000000003</v>
      </c>
      <c r="AA237">
        <v>5.0849000000000002</v>
      </c>
      <c r="AB237">
        <v>5.2641999999999998</v>
      </c>
      <c r="AC237">
        <v>5.2830000000000004</v>
      </c>
      <c r="AD237">
        <v>5.2736000000000001</v>
      </c>
      <c r="AE237">
        <v>5.3208000000000002</v>
      </c>
      <c r="AF237">
        <v>5.8585000000000003</v>
      </c>
      <c r="AG237">
        <v>5.9622999999999999</v>
      </c>
      <c r="AH237">
        <v>5.9810999999999996</v>
      </c>
      <c r="AI237">
        <v>5.9057000000000004</v>
      </c>
      <c r="AJ237">
        <v>5.9905999999999997</v>
      </c>
      <c r="AK237">
        <v>6.2263999999999999</v>
      </c>
      <c r="AL237">
        <v>6.2641999999999998</v>
      </c>
      <c r="AM237">
        <v>6.2925000000000004</v>
      </c>
      <c r="AN237">
        <v>6.2546999999999997</v>
      </c>
      <c r="AO237">
        <v>6.2546999999999997</v>
      </c>
      <c r="AP237">
        <v>6.4057000000000004</v>
      </c>
      <c r="AQ237">
        <v>6.7736000000000001</v>
      </c>
      <c r="AR237">
        <v>6.6509999999999998</v>
      </c>
      <c r="AS237">
        <v>6.7925000000000004</v>
      </c>
      <c r="AT237">
        <v>7.1886999999999999</v>
      </c>
      <c r="AU237">
        <v>6.9812000000000003</v>
      </c>
      <c r="AV237">
        <v>7.0282999999999998</v>
      </c>
      <c r="AW237">
        <v>7.2169999999999996</v>
      </c>
      <c r="AX237">
        <v>7.1509999999999998</v>
      </c>
      <c r="AY237">
        <v>7.2830000000000004</v>
      </c>
      <c r="AZ237">
        <v>7.1981000000000002</v>
      </c>
      <c r="BA237">
        <v>7.0660999999999996</v>
      </c>
      <c r="BB237">
        <v>6.9905999999999997</v>
      </c>
      <c r="BC237">
        <v>6.9528999999999996</v>
      </c>
      <c r="BD237">
        <v>6.8962000000000003</v>
      </c>
      <c r="BE237">
        <v>7.1698000000000004</v>
      </c>
      <c r="BF237">
        <v>7.5189000000000004</v>
      </c>
      <c r="BG237">
        <v>7.7169999999999996</v>
      </c>
      <c r="BH237">
        <v>7.7925000000000004</v>
      </c>
      <c r="BI237">
        <v>7.8018999999999998</v>
      </c>
      <c r="BJ237">
        <v>7.6414999999999997</v>
      </c>
      <c r="BK237">
        <v>7.6414999999999997</v>
      </c>
      <c r="BL237">
        <v>7.7359</v>
      </c>
      <c r="BM237">
        <v>7.8585000000000003</v>
      </c>
      <c r="BN237">
        <v>7.8585000000000003</v>
      </c>
      <c r="BO237">
        <v>7.9717000000000002</v>
      </c>
      <c r="BP237">
        <v>7.7736000000000001</v>
      </c>
      <c r="BQ237">
        <v>7.9905999999999997</v>
      </c>
      <c r="BR237">
        <v>7.8868</v>
      </c>
      <c r="BS237" s="12">
        <f t="shared" si="6"/>
        <v>0.49286390308536809</v>
      </c>
      <c r="BT237" s="13" cm="1">
        <f t="array" aca="1" ref="BT237" ca="1">_xlfn.PERCENTILE.INC((OFFSET(E237,0,1,1,COLUMNS(E237:BR237)-1) - E237:BQ237) / E237:BQ237, 0.05) * SQRT(COUNT(E237:BR237) - 1)</f>
        <v>-0.22624209746289953</v>
      </c>
      <c r="BU237" s="12" cm="1">
        <f t="array" aca="1" ref="BU237" ca="1">_xlfn.STDEV.P((E237:BQ237 - OFFSET(E237:BQ237,0,1)) / OFFSET(E237:BQ237,0,1)) * SQRT(COUNT(E237:BR237)-1)</f>
        <v>0.19260247976268818</v>
      </c>
      <c r="BV237" s="12" cm="1">
        <f t="array" ref="BV237">-(MAX(1 - (E237:BR237 / _xlfn.SCAN(E237, E237:BR237, _xlfn.LAMBDA(_xlpm.a,_xlpm.b, MAX(_xlpm.a, _xlpm.b))))))</f>
        <v>-0.17290228841264077</v>
      </c>
      <c r="BW237" s="14">
        <f t="shared" ca="1" si="7"/>
        <v>2.5861084639153256</v>
      </c>
    </row>
    <row r="238" spans="1:75" x14ac:dyDescent="0.45">
      <c r="A238" s="2" t="s">
        <v>494</v>
      </c>
      <c r="B238" t="s">
        <v>495</v>
      </c>
      <c r="C238" t="s">
        <v>19</v>
      </c>
      <c r="D238" t="s">
        <v>34</v>
      </c>
      <c r="E238">
        <v>62.16</v>
      </c>
      <c r="F238">
        <v>60.56</v>
      </c>
      <c r="G238">
        <v>62.22</v>
      </c>
      <c r="H238">
        <v>61.76</v>
      </c>
      <c r="I238">
        <v>62.1</v>
      </c>
      <c r="J238">
        <v>62.24</v>
      </c>
      <c r="K238">
        <v>62.52</v>
      </c>
      <c r="L238">
        <v>63.02</v>
      </c>
      <c r="M238">
        <v>63.02</v>
      </c>
      <c r="N238">
        <v>62.86</v>
      </c>
      <c r="O238">
        <v>61.3</v>
      </c>
      <c r="P238">
        <v>62.52</v>
      </c>
      <c r="Q238">
        <v>62.64</v>
      </c>
      <c r="R238">
        <v>63.56</v>
      </c>
      <c r="S238">
        <v>62.56</v>
      </c>
      <c r="T238">
        <v>62.58</v>
      </c>
      <c r="U238">
        <v>63</v>
      </c>
      <c r="V238">
        <v>61.62</v>
      </c>
      <c r="W238">
        <v>60.8</v>
      </c>
      <c r="X238">
        <v>58.98</v>
      </c>
      <c r="Y238">
        <v>58.14</v>
      </c>
      <c r="Z238">
        <v>57.5</v>
      </c>
      <c r="AA238">
        <v>57.96</v>
      </c>
      <c r="AB238">
        <v>60</v>
      </c>
      <c r="AC238">
        <v>61.48</v>
      </c>
      <c r="AD238">
        <v>63.4</v>
      </c>
      <c r="AE238">
        <v>69.040000000000006</v>
      </c>
      <c r="AF238">
        <v>77.02</v>
      </c>
      <c r="AG238">
        <v>75.459999999999994</v>
      </c>
      <c r="AH238">
        <v>76.64</v>
      </c>
      <c r="AI238">
        <v>74.02</v>
      </c>
      <c r="AJ238">
        <v>74.599999999999994</v>
      </c>
      <c r="AK238">
        <v>75.72</v>
      </c>
      <c r="AL238">
        <v>77.22</v>
      </c>
      <c r="AM238">
        <v>75.72</v>
      </c>
      <c r="AN238">
        <v>75.14</v>
      </c>
      <c r="AO238">
        <v>75.819999999999993</v>
      </c>
      <c r="AP238">
        <v>76.44</v>
      </c>
      <c r="AQ238">
        <v>78.260000000000005</v>
      </c>
      <c r="AR238">
        <v>77.78</v>
      </c>
      <c r="AS238">
        <v>77</v>
      </c>
      <c r="AT238">
        <v>76.78</v>
      </c>
      <c r="AU238">
        <v>75.48</v>
      </c>
      <c r="AV238">
        <v>74.98</v>
      </c>
      <c r="AW238">
        <v>74.52</v>
      </c>
      <c r="AX238">
        <v>74.239999999999995</v>
      </c>
      <c r="AY238">
        <v>73.900000000000006</v>
      </c>
      <c r="AZ238">
        <v>74.44</v>
      </c>
      <c r="BA238">
        <v>74.48</v>
      </c>
      <c r="BB238">
        <v>75.78</v>
      </c>
      <c r="BC238">
        <v>75.319999999999993</v>
      </c>
      <c r="BD238">
        <v>76.5</v>
      </c>
      <c r="BE238">
        <v>77.34</v>
      </c>
      <c r="BF238">
        <v>79.06</v>
      </c>
      <c r="BG238">
        <v>79.38</v>
      </c>
      <c r="BH238">
        <v>80.78</v>
      </c>
      <c r="BI238">
        <v>80.06</v>
      </c>
      <c r="BJ238">
        <v>77.819999999999993</v>
      </c>
      <c r="BK238">
        <v>78.72</v>
      </c>
      <c r="BL238">
        <v>79.06</v>
      </c>
      <c r="BM238">
        <v>79.06</v>
      </c>
      <c r="BN238">
        <v>79.06</v>
      </c>
      <c r="BO238">
        <v>80.2</v>
      </c>
      <c r="BP238">
        <v>80.5</v>
      </c>
      <c r="BQ238">
        <v>80.08</v>
      </c>
      <c r="BR238">
        <v>80.08</v>
      </c>
      <c r="BS238" s="12">
        <f t="shared" si="6"/>
        <v>0.28828828828828834</v>
      </c>
      <c r="BT238" s="13" cm="1">
        <f t="array" aca="1" ref="BT238" ca="1">_xlfn.PERCENTILE.INC((OFFSET(E238,0,1,1,COLUMNS(E238:BR238)-1) - E238:BQ238) / E238:BQ238, 0.05) * SQRT(COUNT(E238:BR238) - 1)</f>
        <v>-0.20603447438102224</v>
      </c>
      <c r="BU238" s="12" cm="1">
        <f t="array" aca="1" ref="BU238" ca="1">_xlfn.STDEV.P((E238:BQ238 - OFFSET(E238:BQ238,0,1)) / OFFSET(E238:BQ238,0,1)) * SQRT(COUNT(E238:BR238)-1)</f>
        <v>0.17740284561514719</v>
      </c>
      <c r="BV238" s="12" cm="1">
        <f t="array" ref="BV238">-(MAX(1 - (E238:BR238 / _xlfn.SCAN(E238, E238:BR238, _xlfn.LAMBDA(_xlpm.a,_xlpm.b, MAX(_xlpm.a, _xlpm.b))))))</f>
        <v>-9.5342983008181226E-2</v>
      </c>
      <c r="BW238" s="14">
        <f t="shared" ca="1" si="7"/>
        <v>1.6545128533340003</v>
      </c>
    </row>
    <row r="239" spans="1:75" x14ac:dyDescent="0.45">
      <c r="A239" s="2" t="s">
        <v>496</v>
      </c>
      <c r="B239" t="s">
        <v>497</v>
      </c>
      <c r="C239" t="s">
        <v>22</v>
      </c>
      <c r="D239" t="s">
        <v>8</v>
      </c>
      <c r="E239">
        <v>21.4345</v>
      </c>
      <c r="F239">
        <v>20.750800000000002</v>
      </c>
      <c r="G239">
        <v>19.899100000000001</v>
      </c>
      <c r="H239">
        <v>19.6952</v>
      </c>
      <c r="I239">
        <v>19.479299999999999</v>
      </c>
      <c r="J239">
        <v>19.6233</v>
      </c>
      <c r="K239">
        <v>19.3354</v>
      </c>
      <c r="L239">
        <v>19.6113</v>
      </c>
      <c r="M239">
        <v>19.1675</v>
      </c>
      <c r="N239">
        <v>19.647200000000002</v>
      </c>
      <c r="O239">
        <v>19.587299999999999</v>
      </c>
      <c r="P239">
        <v>19.923100000000002</v>
      </c>
      <c r="Q239">
        <v>19.5273</v>
      </c>
      <c r="R239">
        <v>19.851199999999999</v>
      </c>
      <c r="S239">
        <v>20.187000000000001</v>
      </c>
      <c r="T239">
        <v>19.0595</v>
      </c>
      <c r="U239">
        <v>18.7117</v>
      </c>
      <c r="V239">
        <v>17.884</v>
      </c>
      <c r="W239">
        <v>17.6921</v>
      </c>
      <c r="X239">
        <v>16.756499999999999</v>
      </c>
      <c r="Y239">
        <v>16.996400000000001</v>
      </c>
      <c r="Z239">
        <v>17.680099999999999</v>
      </c>
      <c r="AA239">
        <v>17.584199999999999</v>
      </c>
      <c r="AB239">
        <v>17.992000000000001</v>
      </c>
      <c r="AC239">
        <v>17.920000000000002</v>
      </c>
      <c r="AD239">
        <v>17.656099999999999</v>
      </c>
      <c r="AE239">
        <v>17.6921</v>
      </c>
      <c r="AF239">
        <v>18.6157</v>
      </c>
      <c r="AG239">
        <v>18.951599999999999</v>
      </c>
      <c r="AH239">
        <v>18.807600000000001</v>
      </c>
      <c r="AI239">
        <v>18.5078</v>
      </c>
      <c r="AJ239">
        <v>18.591699999999999</v>
      </c>
      <c r="AK239">
        <v>19.2394</v>
      </c>
      <c r="AL239">
        <v>19.023499999999999</v>
      </c>
      <c r="AM239">
        <v>19.2514</v>
      </c>
      <c r="AN239">
        <v>18.8796</v>
      </c>
      <c r="AO239">
        <v>18.915600000000001</v>
      </c>
      <c r="AP239">
        <v>19.191500000000001</v>
      </c>
      <c r="AQ239">
        <v>20.6068</v>
      </c>
      <c r="AR239">
        <v>20.354900000000001</v>
      </c>
      <c r="AS239">
        <v>20.318999999999999</v>
      </c>
      <c r="AT239">
        <v>20.474900000000002</v>
      </c>
      <c r="AU239">
        <v>20.091000000000001</v>
      </c>
      <c r="AV239">
        <v>20.402899999999999</v>
      </c>
      <c r="AW239">
        <v>20.378900000000002</v>
      </c>
      <c r="AX239">
        <v>19.8751</v>
      </c>
      <c r="AY239">
        <v>19.851199999999999</v>
      </c>
      <c r="AZ239">
        <v>19.8032</v>
      </c>
      <c r="BA239">
        <v>20.390899999999998</v>
      </c>
      <c r="BB239">
        <v>19.6952</v>
      </c>
      <c r="BC239">
        <v>19.4194</v>
      </c>
      <c r="BD239">
        <v>19.131499999999999</v>
      </c>
      <c r="BE239">
        <v>19.7072</v>
      </c>
      <c r="BF239">
        <v>19.8032</v>
      </c>
      <c r="BG239">
        <v>20.3309</v>
      </c>
      <c r="BH239">
        <v>19.911100000000001</v>
      </c>
      <c r="BI239">
        <v>20.175000000000001</v>
      </c>
      <c r="BJ239">
        <v>19.911100000000001</v>
      </c>
      <c r="BK239">
        <v>19.995100000000001</v>
      </c>
      <c r="BL239">
        <v>20.199000000000002</v>
      </c>
      <c r="BM239">
        <v>20.199000000000002</v>
      </c>
      <c r="BN239">
        <v>20.199000000000002</v>
      </c>
      <c r="BO239">
        <v>20.5349</v>
      </c>
      <c r="BP239">
        <v>20.283000000000001</v>
      </c>
      <c r="BQ239">
        <v>20.283000000000001</v>
      </c>
      <c r="BR239">
        <v>20.283000000000001</v>
      </c>
      <c r="BS239" s="12">
        <f t="shared" si="6"/>
        <v>-5.3721803634327769E-2</v>
      </c>
      <c r="BT239" s="13" cm="1">
        <f t="array" aca="1" ref="BT239" ca="1">_xlfn.PERCENTILE.INC((OFFSET(E239,0,1,1,COLUMNS(E239:BR239)-1) - E239:BQ239) / E239:BQ239, 0.05) * SQRT(COUNT(E239:BR239) - 1)</f>
        <v>-0.31974102098223606</v>
      </c>
      <c r="BU239" s="12" cm="1">
        <f t="array" aca="1" ref="BU239" ca="1">_xlfn.STDEV.P((E239:BQ239 - OFFSET(E239:BQ239,0,1)) / OFFSET(E239:BQ239,0,1)) * SQRT(COUNT(E239:BR239)-1)</f>
        <v>0.18523627276277543</v>
      </c>
      <c r="BV239" s="12" cm="1">
        <f t="array" ref="BV239">-(MAX(1 - (E239:BR239 / _xlfn.SCAN(E239, E239:BR239, _xlfn.LAMBDA(_xlpm.a,_xlpm.b, MAX(_xlpm.a, _xlpm.b))))))</f>
        <v>-0.21824628519442957</v>
      </c>
      <c r="BW239" s="14">
        <f t="shared" ca="1" si="7"/>
        <v>-0.26179971617347908</v>
      </c>
    </row>
    <row r="240" spans="1:75" x14ac:dyDescent="0.45">
      <c r="A240" s="2" t="s">
        <v>498</v>
      </c>
      <c r="B240" t="s">
        <v>499</v>
      </c>
      <c r="C240" t="s">
        <v>37</v>
      </c>
      <c r="D240" t="s">
        <v>29</v>
      </c>
      <c r="E240">
        <v>371</v>
      </c>
      <c r="F240">
        <v>375</v>
      </c>
      <c r="G240">
        <v>383</v>
      </c>
      <c r="H240">
        <v>378.5</v>
      </c>
      <c r="I240">
        <v>386</v>
      </c>
      <c r="J240">
        <v>400</v>
      </c>
      <c r="K240">
        <v>410</v>
      </c>
      <c r="L240">
        <v>417</v>
      </c>
      <c r="M240">
        <v>440</v>
      </c>
      <c r="N240">
        <v>424</v>
      </c>
      <c r="O240">
        <v>415</v>
      </c>
      <c r="P240">
        <v>402.5</v>
      </c>
      <c r="Q240">
        <v>398</v>
      </c>
      <c r="R240">
        <v>398</v>
      </c>
      <c r="S240">
        <v>388.5</v>
      </c>
      <c r="T240">
        <v>389</v>
      </c>
      <c r="U240">
        <v>393.5</v>
      </c>
      <c r="V240">
        <v>386.5</v>
      </c>
      <c r="W240">
        <v>380</v>
      </c>
      <c r="X240">
        <v>377</v>
      </c>
      <c r="Y240">
        <v>375</v>
      </c>
      <c r="Z240">
        <v>370</v>
      </c>
      <c r="AA240">
        <v>371</v>
      </c>
      <c r="AB240">
        <v>381</v>
      </c>
      <c r="AC240">
        <v>374</v>
      </c>
      <c r="AD240">
        <v>400</v>
      </c>
      <c r="AE240">
        <v>396</v>
      </c>
      <c r="AF240">
        <v>420</v>
      </c>
      <c r="AG240">
        <v>450</v>
      </c>
      <c r="AH240">
        <v>470</v>
      </c>
      <c r="AI240">
        <v>477</v>
      </c>
      <c r="AJ240">
        <v>450.5</v>
      </c>
      <c r="AK240">
        <v>450</v>
      </c>
      <c r="AL240">
        <v>450</v>
      </c>
      <c r="AM240">
        <v>480</v>
      </c>
      <c r="AN240">
        <v>478.5</v>
      </c>
      <c r="AO240">
        <v>457</v>
      </c>
      <c r="AP240">
        <v>454.5</v>
      </c>
      <c r="AQ240">
        <v>463.5</v>
      </c>
      <c r="AR240">
        <v>470</v>
      </c>
      <c r="AS240">
        <v>491</v>
      </c>
      <c r="AT240">
        <v>476.5</v>
      </c>
      <c r="AU240">
        <v>483</v>
      </c>
      <c r="AV240">
        <v>486.5</v>
      </c>
      <c r="AW240">
        <v>490</v>
      </c>
      <c r="AX240">
        <v>515</v>
      </c>
      <c r="AY240">
        <v>554</v>
      </c>
      <c r="AZ240">
        <v>535</v>
      </c>
      <c r="BA240">
        <v>532</v>
      </c>
      <c r="BB240">
        <v>537</v>
      </c>
      <c r="BC240">
        <v>532</v>
      </c>
      <c r="BD240">
        <v>522</v>
      </c>
      <c r="BE240">
        <v>517</v>
      </c>
      <c r="BF240">
        <v>508</v>
      </c>
      <c r="BG240">
        <v>504</v>
      </c>
      <c r="BH240">
        <v>505</v>
      </c>
      <c r="BI240">
        <v>502</v>
      </c>
      <c r="BJ240">
        <v>519</v>
      </c>
      <c r="BK240">
        <v>510</v>
      </c>
      <c r="BL240">
        <v>525</v>
      </c>
      <c r="BM240">
        <v>513</v>
      </c>
      <c r="BN240">
        <v>513</v>
      </c>
      <c r="BO240">
        <v>513</v>
      </c>
      <c r="BP240">
        <v>544</v>
      </c>
      <c r="BQ240">
        <v>550</v>
      </c>
      <c r="BR240">
        <v>540</v>
      </c>
      <c r="BS240" s="12">
        <f t="shared" si="6"/>
        <v>0.4555256064690027</v>
      </c>
      <c r="BT240" s="13" cm="1">
        <f t="array" aca="1" ref="BT240" ca="1">_xlfn.PERCENTILE.INC((OFFSET(E240,0,1,1,COLUMNS(E240:BR240)-1) - E240:BQ240) / E240:BQ240, 0.05) * SQRT(COUNT(E240:BR240) - 1)</f>
        <v>-0.26977055742534356</v>
      </c>
      <c r="BU240" s="12" cm="1">
        <f t="array" aca="1" ref="BU240" ca="1">_xlfn.STDEV.P((E240:BQ240 - OFFSET(E240:BQ240,0,1)) / OFFSET(E240:BQ240,0,1)) * SQRT(COUNT(E240:BR240)-1)</f>
        <v>0.23045937130873398</v>
      </c>
      <c r="BV240" s="12" cm="1">
        <f t="array" ref="BV240">-(MAX(1 - (E240:BR240 / _xlfn.SCAN(E240, E240:BR240, _xlfn.LAMBDA(_xlpm.a,_xlpm.b, MAX(_xlpm.a, _xlpm.b))))))</f>
        <v>-0.15909090909090906</v>
      </c>
      <c r="BW240" s="14">
        <f t="shared" ca="1" si="7"/>
        <v>1.9992791087317394</v>
      </c>
    </row>
    <row r="241" spans="1:75" x14ac:dyDescent="0.45">
      <c r="A241" s="2" t="s">
        <v>500</v>
      </c>
      <c r="B241" t="s">
        <v>501</v>
      </c>
      <c r="C241" t="s">
        <v>19</v>
      </c>
      <c r="D241" t="s">
        <v>8</v>
      </c>
      <c r="E241">
        <v>6.73</v>
      </c>
      <c r="F241">
        <v>6.66</v>
      </c>
      <c r="G241">
        <v>6.6349999999999998</v>
      </c>
      <c r="H241">
        <v>6.58</v>
      </c>
      <c r="I241">
        <v>6.67</v>
      </c>
      <c r="J241">
        <v>6.8449999999999998</v>
      </c>
      <c r="K241">
        <v>6.8250000000000002</v>
      </c>
      <c r="L241">
        <v>7.48</v>
      </c>
      <c r="M241">
        <v>7.39</v>
      </c>
      <c r="N241">
        <v>7.2949999999999999</v>
      </c>
      <c r="O241">
        <v>7.31</v>
      </c>
      <c r="P241">
        <v>7.4950000000000001</v>
      </c>
      <c r="Q241">
        <v>7.55</v>
      </c>
      <c r="R241">
        <v>7.8049999999999997</v>
      </c>
      <c r="S241">
        <v>8.0850000000000009</v>
      </c>
      <c r="T241">
        <v>7.93</v>
      </c>
      <c r="U241">
        <v>8.0350000000000001</v>
      </c>
      <c r="V241">
        <v>8.0150000000000006</v>
      </c>
      <c r="W241">
        <v>7.6150000000000002</v>
      </c>
      <c r="X241">
        <v>7.4050000000000002</v>
      </c>
      <c r="Y241">
        <v>7.81</v>
      </c>
      <c r="Z241">
        <v>7.9</v>
      </c>
      <c r="AA241">
        <v>7.7350000000000003</v>
      </c>
      <c r="AB241">
        <v>7.8650000000000002</v>
      </c>
      <c r="AC241">
        <v>7.83</v>
      </c>
      <c r="AD241">
        <v>7.8849999999999998</v>
      </c>
      <c r="AE241">
        <v>8.0850000000000009</v>
      </c>
      <c r="AF241">
        <v>8.58</v>
      </c>
      <c r="AG241">
        <v>8.3049999999999997</v>
      </c>
      <c r="AH241">
        <v>8.0950000000000006</v>
      </c>
      <c r="AI241">
        <v>7.91</v>
      </c>
      <c r="AJ241">
        <v>8.1999999999999993</v>
      </c>
      <c r="AK241">
        <v>8.4550000000000001</v>
      </c>
      <c r="AL241">
        <v>8.5</v>
      </c>
      <c r="AM241">
        <v>8.2349999999999994</v>
      </c>
      <c r="AN241">
        <v>8.27</v>
      </c>
      <c r="AO241">
        <v>8.3000000000000007</v>
      </c>
      <c r="AP241">
        <v>8.34</v>
      </c>
      <c r="AQ241">
        <v>8.4649999999999999</v>
      </c>
      <c r="AR241">
        <v>8.44</v>
      </c>
      <c r="AS241">
        <v>8.41</v>
      </c>
      <c r="AT241">
        <v>8.6</v>
      </c>
      <c r="AU241">
        <v>8.5500000000000007</v>
      </c>
      <c r="AV241">
        <v>8.8800000000000008</v>
      </c>
      <c r="AW241">
        <v>8.86</v>
      </c>
      <c r="AX241">
        <v>8.9550000000000001</v>
      </c>
      <c r="AY241">
        <v>9.0500000000000007</v>
      </c>
      <c r="AZ241">
        <v>8.9600000000000009</v>
      </c>
      <c r="BA241">
        <v>9.07</v>
      </c>
      <c r="BB241">
        <v>9.23</v>
      </c>
      <c r="BC241">
        <v>9.1199999999999992</v>
      </c>
      <c r="BD241">
        <v>9.1649999999999991</v>
      </c>
      <c r="BE241">
        <v>9.59</v>
      </c>
      <c r="BF241">
        <v>9.5</v>
      </c>
      <c r="BG241">
        <v>9.64</v>
      </c>
      <c r="BH241">
        <v>9.6199999999999992</v>
      </c>
      <c r="BI241">
        <v>9.4649999999999999</v>
      </c>
      <c r="BJ241">
        <v>9.15</v>
      </c>
      <c r="BK241">
        <v>9.15</v>
      </c>
      <c r="BL241">
        <v>9.42</v>
      </c>
      <c r="BM241">
        <v>9.5950000000000006</v>
      </c>
      <c r="BN241">
        <v>9.5950000000000006</v>
      </c>
      <c r="BO241">
        <v>9.3000000000000007</v>
      </c>
      <c r="BP241">
        <v>9.3000000000000007</v>
      </c>
      <c r="BQ241">
        <v>9.3000000000000007</v>
      </c>
      <c r="BR241">
        <v>9.4649999999999999</v>
      </c>
      <c r="BS241" s="12">
        <f t="shared" si="6"/>
        <v>0.4063893016344724</v>
      </c>
      <c r="BT241" s="13" cm="1">
        <f t="array" aca="1" ref="BT241" ca="1">_xlfn.PERCENTILE.INC((OFFSET(E241,0,1,1,COLUMNS(E241:BR241)-1) - E241:BQ241) / E241:BQ241, 0.05) * SQRT(COUNT(E241:BR241) - 1)</f>
        <v>-0.250657306034341</v>
      </c>
      <c r="BU241" s="12" cm="1">
        <f t="array" aca="1" ref="BU241" ca="1">_xlfn.STDEV.P((E241:BQ241 - OFFSET(E241:BQ241,0,1)) / OFFSET(E241:BQ241,0,1)) * SQRT(COUNT(E241:BR241)-1)</f>
        <v>0.19213814765764314</v>
      </c>
      <c r="BV241" s="12" cm="1">
        <f t="array" ref="BV241">-(MAX(1 - (E241:BR241 / _xlfn.SCAN(E241, E241:BR241, _xlfn.LAMBDA(_xlpm.a,_xlpm.b, MAX(_xlpm.a, _xlpm.b))))))</f>
        <v>-8.4106369820655558E-2</v>
      </c>
      <c r="BW241" s="14">
        <f t="shared" ca="1" si="7"/>
        <v>2.1422934833737508</v>
      </c>
    </row>
    <row r="242" spans="1:75" x14ac:dyDescent="0.45">
      <c r="A242" s="2" t="s">
        <v>502</v>
      </c>
      <c r="B242" t="s">
        <v>503</v>
      </c>
      <c r="C242" t="s">
        <v>22</v>
      </c>
      <c r="D242" t="s">
        <v>29</v>
      </c>
      <c r="E242">
        <v>238</v>
      </c>
      <c r="F242">
        <v>236</v>
      </c>
      <c r="G242">
        <v>237.5</v>
      </c>
      <c r="H242">
        <v>248.5</v>
      </c>
      <c r="I242">
        <v>252</v>
      </c>
      <c r="J242">
        <v>254</v>
      </c>
      <c r="K242">
        <v>255</v>
      </c>
      <c r="L242">
        <v>258</v>
      </c>
      <c r="M242">
        <v>252</v>
      </c>
      <c r="N242">
        <v>255</v>
      </c>
      <c r="O242">
        <v>254.5</v>
      </c>
      <c r="P242">
        <v>250</v>
      </c>
      <c r="Q242">
        <v>249.5</v>
      </c>
      <c r="R242">
        <v>249</v>
      </c>
      <c r="S242">
        <v>253.5</v>
      </c>
      <c r="T242">
        <v>267</v>
      </c>
      <c r="U242">
        <v>270</v>
      </c>
      <c r="V242">
        <v>263</v>
      </c>
      <c r="W242">
        <v>261</v>
      </c>
      <c r="X242">
        <v>258.5</v>
      </c>
      <c r="Y242">
        <v>257.5</v>
      </c>
      <c r="Z242">
        <v>260.5</v>
      </c>
      <c r="AA242">
        <v>258</v>
      </c>
      <c r="AB242">
        <v>273</v>
      </c>
      <c r="AC242">
        <v>263.5</v>
      </c>
      <c r="AD242">
        <v>262</v>
      </c>
      <c r="AE242">
        <v>262.5</v>
      </c>
      <c r="AF242">
        <v>256</v>
      </c>
      <c r="AG242">
        <v>255</v>
      </c>
      <c r="AH242">
        <v>263</v>
      </c>
      <c r="AI242">
        <v>265</v>
      </c>
      <c r="AJ242">
        <v>266.5</v>
      </c>
      <c r="AK242">
        <v>263</v>
      </c>
      <c r="AL242">
        <v>265</v>
      </c>
      <c r="AM242">
        <v>268</v>
      </c>
      <c r="AN242">
        <v>268</v>
      </c>
      <c r="AO242">
        <v>265.5</v>
      </c>
      <c r="AP242">
        <v>265</v>
      </c>
      <c r="AQ242">
        <v>261.5</v>
      </c>
      <c r="AR242">
        <v>256</v>
      </c>
      <c r="AS242">
        <v>251.5</v>
      </c>
      <c r="AT242">
        <v>255</v>
      </c>
      <c r="AU242">
        <v>249</v>
      </c>
      <c r="AV242">
        <v>255</v>
      </c>
      <c r="AW242">
        <v>252</v>
      </c>
      <c r="AX242">
        <v>250</v>
      </c>
      <c r="AY242">
        <v>252.5</v>
      </c>
      <c r="AZ242">
        <v>249</v>
      </c>
      <c r="BA242">
        <v>252</v>
      </c>
      <c r="BB242">
        <v>256</v>
      </c>
      <c r="BC242">
        <v>253.5</v>
      </c>
      <c r="BD242">
        <v>261</v>
      </c>
      <c r="BE242">
        <v>271</v>
      </c>
      <c r="BF242">
        <v>300</v>
      </c>
      <c r="BG242">
        <v>300</v>
      </c>
      <c r="BH242">
        <v>292</v>
      </c>
      <c r="BI242">
        <v>295</v>
      </c>
      <c r="BJ242">
        <v>289</v>
      </c>
      <c r="BK242">
        <v>290</v>
      </c>
      <c r="BL242">
        <v>289</v>
      </c>
      <c r="BM242">
        <v>290</v>
      </c>
      <c r="BN242">
        <v>290</v>
      </c>
      <c r="BO242">
        <v>290</v>
      </c>
      <c r="BP242">
        <v>290.5</v>
      </c>
      <c r="BQ242">
        <v>288</v>
      </c>
      <c r="BR242">
        <v>285.5</v>
      </c>
      <c r="BS242" s="12">
        <f t="shared" si="6"/>
        <v>0.19957983193277312</v>
      </c>
      <c r="BT242" s="13" cm="1">
        <f t="array" aca="1" ref="BT242" ca="1">_xlfn.PERCENTILE.INC((OFFSET(E242,0,1,1,COLUMNS(E242:BR242)-1) - E242:BQ242) / E242:BQ242, 0.05) * SQRT(COUNT(E242:BR242) - 1)</f>
        <v>-0.19764952328601934</v>
      </c>
      <c r="BU242" s="12" cm="1">
        <f t="array" aca="1" ref="BU242" ca="1">_xlfn.STDEV.P((E242:BQ242 - OFFSET(E242:BQ242,0,1)) / OFFSET(E242:BQ242,0,1)) * SQRT(COUNT(E242:BR242)-1)</f>
        <v>0.17304875130170927</v>
      </c>
      <c r="BV242" s="12" cm="1">
        <f t="array" ref="BV242">-(MAX(1 - (E242:BR242 / _xlfn.SCAN(E242, E242:BR242, _xlfn.LAMBDA(_xlpm.a,_xlpm.b, MAX(_xlpm.a, _xlpm.b))))))</f>
        <v>-8.7912087912087933E-2</v>
      </c>
      <c r="BW242" s="14">
        <f t="shared" ca="1" si="7"/>
        <v>1.1835210042960314</v>
      </c>
    </row>
    <row r="243" spans="1:75" x14ac:dyDescent="0.45">
      <c r="A243" s="2" t="s">
        <v>504</v>
      </c>
      <c r="B243" t="s">
        <v>505</v>
      </c>
      <c r="C243" t="s">
        <v>19</v>
      </c>
      <c r="D243" t="s">
        <v>8</v>
      </c>
      <c r="E243">
        <v>15.83</v>
      </c>
      <c r="F243">
        <v>15.86</v>
      </c>
      <c r="G243">
        <v>16.420000000000002</v>
      </c>
      <c r="H243">
        <v>16.66</v>
      </c>
      <c r="I243">
        <v>16.72</v>
      </c>
      <c r="J243">
        <v>16.61</v>
      </c>
      <c r="K243">
        <v>16.38</v>
      </c>
      <c r="L243">
        <v>16.559999999999999</v>
      </c>
      <c r="M243">
        <v>16.149999999999999</v>
      </c>
      <c r="N243">
        <v>16.21</v>
      </c>
      <c r="O243">
        <v>16.399999999999999</v>
      </c>
      <c r="P243">
        <v>16.989999999999998</v>
      </c>
      <c r="Q243">
        <v>17.05</v>
      </c>
      <c r="R243">
        <v>17.02</v>
      </c>
      <c r="S243">
        <v>17.2</v>
      </c>
      <c r="T243">
        <v>17.37</v>
      </c>
      <c r="U243">
        <v>17.53</v>
      </c>
      <c r="V243">
        <v>17.47</v>
      </c>
      <c r="W243">
        <v>16.39</v>
      </c>
      <c r="X243">
        <v>15.93</v>
      </c>
      <c r="Y243">
        <v>16.440000000000001</v>
      </c>
      <c r="Z243">
        <v>16.8</v>
      </c>
      <c r="AA243">
        <v>16.78</v>
      </c>
      <c r="AB243">
        <v>17.22</v>
      </c>
      <c r="AC243">
        <v>17.059999999999999</v>
      </c>
      <c r="AD243">
        <v>17.13</v>
      </c>
      <c r="AE243">
        <v>16.86</v>
      </c>
      <c r="AF243">
        <v>18.54</v>
      </c>
      <c r="AG243">
        <v>18.600000000000001</v>
      </c>
      <c r="AH243">
        <v>19.2</v>
      </c>
      <c r="AI243">
        <v>19.239999999999998</v>
      </c>
      <c r="AJ243">
        <v>19.190000000000001</v>
      </c>
      <c r="AK243">
        <v>19.760000000000002</v>
      </c>
      <c r="AL243">
        <v>19.829999999999998</v>
      </c>
      <c r="AM243">
        <v>20</v>
      </c>
      <c r="AN243">
        <v>19.98</v>
      </c>
      <c r="AO243">
        <v>20.18</v>
      </c>
      <c r="AP243">
        <v>20.32</v>
      </c>
      <c r="AQ243">
        <v>20.86</v>
      </c>
      <c r="AR243">
        <v>20.92</v>
      </c>
      <c r="AS243">
        <v>20.72</v>
      </c>
      <c r="AT243">
        <v>21.16</v>
      </c>
      <c r="AU243">
        <v>20.56</v>
      </c>
      <c r="AV243">
        <v>20.74</v>
      </c>
      <c r="AW243">
        <v>20.82</v>
      </c>
      <c r="AX243">
        <v>20.88</v>
      </c>
      <c r="AY243">
        <v>20.58</v>
      </c>
      <c r="AZ243">
        <v>20.52</v>
      </c>
      <c r="BA243">
        <v>20.32</v>
      </c>
      <c r="BB243">
        <v>20.46</v>
      </c>
      <c r="BC243">
        <v>20.260000000000002</v>
      </c>
      <c r="BD243">
        <v>19.91</v>
      </c>
      <c r="BE243">
        <v>20.48</v>
      </c>
      <c r="BF243">
        <v>20.8</v>
      </c>
      <c r="BG243">
        <v>20.88</v>
      </c>
      <c r="BH243">
        <v>21.38</v>
      </c>
      <c r="BI243">
        <v>21.44</v>
      </c>
      <c r="BJ243">
        <v>21.4</v>
      </c>
      <c r="BK243">
        <v>21.38</v>
      </c>
      <c r="BL243">
        <v>21.66</v>
      </c>
      <c r="BM243">
        <v>21.6</v>
      </c>
      <c r="BN243">
        <v>21.6</v>
      </c>
      <c r="BO243">
        <v>21.8</v>
      </c>
      <c r="BP243">
        <v>22.14</v>
      </c>
      <c r="BQ243">
        <v>22.26</v>
      </c>
      <c r="BR243">
        <v>22.06</v>
      </c>
      <c r="BS243" s="12">
        <f t="shared" si="6"/>
        <v>0.39355653821857223</v>
      </c>
      <c r="BT243" s="13" cm="1">
        <f t="array" aca="1" ref="BT243" ca="1">_xlfn.PERCENTILE.INC((OFFSET(E243,0,1,1,COLUMNS(E243:BR243)-1) - E243:BQ243) / E243:BQ243, 0.05) * SQRT(COUNT(E243:BR243) - 1)</f>
        <v>-0.18754300778121472</v>
      </c>
      <c r="BU243" s="12" cm="1">
        <f t="array" aca="1" ref="BU243" ca="1">_xlfn.STDEV.P((E243:BQ243 - OFFSET(E243:BQ243,0,1)) / OFFSET(E243:BQ243,0,1)) * SQRT(COUNT(E243:BR243)-1)</f>
        <v>0.15970495281674865</v>
      </c>
      <c r="BV243" s="12" cm="1">
        <f t="array" ref="BV243">-(MAX(1 - (E243:BR243 / _xlfn.SCAN(E243, E243:BR243, _xlfn.LAMBDA(_xlpm.a,_xlpm.b, MAX(_xlpm.a, _xlpm.b))))))</f>
        <v>-9.1272104962920819E-2</v>
      </c>
      <c r="BW243" s="14">
        <f t="shared" ca="1" si="7"/>
        <v>2.4970016970992197</v>
      </c>
    </row>
    <row r="244" spans="1:75" x14ac:dyDescent="0.45">
      <c r="A244" s="2" t="s">
        <v>506</v>
      </c>
      <c r="B244" t="s">
        <v>507</v>
      </c>
      <c r="C244" t="s">
        <v>22</v>
      </c>
      <c r="D244" t="s">
        <v>8</v>
      </c>
      <c r="E244">
        <v>0.38300000000000001</v>
      </c>
      <c r="F244">
        <v>0.38150000000000001</v>
      </c>
      <c r="G244">
        <v>0.38350000000000001</v>
      </c>
      <c r="H244">
        <v>0.38600000000000001</v>
      </c>
      <c r="I244">
        <v>0.38100000000000001</v>
      </c>
      <c r="J244">
        <v>0.38300000000000001</v>
      </c>
      <c r="K244">
        <v>0.378</v>
      </c>
      <c r="L244">
        <v>0.3765</v>
      </c>
      <c r="M244">
        <v>0.3725</v>
      </c>
      <c r="N244">
        <v>0.372</v>
      </c>
      <c r="O244">
        <v>0.3715</v>
      </c>
      <c r="P244">
        <v>0.38550000000000001</v>
      </c>
      <c r="Q244">
        <v>0.3785</v>
      </c>
      <c r="R244">
        <v>0.38</v>
      </c>
      <c r="S244">
        <v>0.38</v>
      </c>
      <c r="T244">
        <v>0.38450000000000001</v>
      </c>
      <c r="U244">
        <v>0.38400000000000001</v>
      </c>
      <c r="V244">
        <v>0.38300000000000001</v>
      </c>
      <c r="W244">
        <v>0.38400000000000001</v>
      </c>
      <c r="X244">
        <v>0.37</v>
      </c>
      <c r="Y244">
        <v>0.374</v>
      </c>
      <c r="Z244">
        <v>0.374</v>
      </c>
      <c r="AA244">
        <v>0.3785</v>
      </c>
      <c r="AB244">
        <v>0.39250000000000002</v>
      </c>
      <c r="AC244">
        <v>0.39800000000000002</v>
      </c>
      <c r="AD244">
        <v>0.41349999999999998</v>
      </c>
      <c r="AE244">
        <v>0.40050000000000002</v>
      </c>
      <c r="AF244">
        <v>0.40699999999999997</v>
      </c>
      <c r="AG244">
        <v>0.41499999999999998</v>
      </c>
      <c r="AH244">
        <v>0.41649999999999998</v>
      </c>
      <c r="AI244">
        <v>0.41949999999999998</v>
      </c>
      <c r="AJ244">
        <v>0.41399999999999998</v>
      </c>
      <c r="AK244">
        <v>0.43</v>
      </c>
      <c r="AL244">
        <v>0.43</v>
      </c>
      <c r="AM244">
        <v>0.44500000000000001</v>
      </c>
      <c r="AN244">
        <v>0.43099999999999999</v>
      </c>
      <c r="AO244">
        <v>0.43</v>
      </c>
      <c r="AP244">
        <v>0.432</v>
      </c>
      <c r="AQ244">
        <v>0.45550000000000002</v>
      </c>
      <c r="AR244">
        <v>0.45800000000000002</v>
      </c>
      <c r="AS244">
        <v>0.45550000000000002</v>
      </c>
      <c r="AT244">
        <v>0.47099999999999997</v>
      </c>
      <c r="AU244">
        <v>0.47649999999999998</v>
      </c>
      <c r="AV244">
        <v>0.47799999999999998</v>
      </c>
      <c r="AW244">
        <v>0.47099999999999997</v>
      </c>
      <c r="AX244">
        <v>0.46050000000000002</v>
      </c>
      <c r="AY244">
        <v>0.47</v>
      </c>
      <c r="AZ244">
        <v>0.46450000000000002</v>
      </c>
      <c r="BA244">
        <v>0.46600000000000003</v>
      </c>
      <c r="BB244">
        <v>0.45650000000000002</v>
      </c>
      <c r="BC244">
        <v>0.44750000000000001</v>
      </c>
      <c r="BD244">
        <v>0.45</v>
      </c>
      <c r="BE244">
        <v>0.45800000000000002</v>
      </c>
      <c r="BF244">
        <v>0.46700000000000003</v>
      </c>
      <c r="BG244">
        <v>0.46300000000000002</v>
      </c>
      <c r="BH244">
        <v>0.46899999999999997</v>
      </c>
      <c r="BI244">
        <v>0.47499999999999998</v>
      </c>
      <c r="BJ244">
        <v>0.45650000000000002</v>
      </c>
      <c r="BK244">
        <v>0.45300000000000001</v>
      </c>
      <c r="BL244">
        <v>0.45200000000000001</v>
      </c>
      <c r="BM244">
        <v>0.45200000000000001</v>
      </c>
      <c r="BN244">
        <v>0.45200000000000001</v>
      </c>
      <c r="BO244">
        <v>0.44950000000000001</v>
      </c>
      <c r="BP244">
        <v>0.44700000000000001</v>
      </c>
      <c r="BQ244">
        <v>0.44</v>
      </c>
      <c r="BR244">
        <v>0.44</v>
      </c>
      <c r="BS244" s="12">
        <f t="shared" si="6"/>
        <v>0.14882506527415143</v>
      </c>
      <c r="BT244" s="13" cm="1">
        <f t="array" aca="1" ref="BT244" ca="1">_xlfn.PERCENTILE.INC((OFFSET(E244,0,1,1,COLUMNS(E244:BR244)-1) - E244:BQ244) / E244:BQ244, 0.05) * SQRT(COUNT(E244:BR244) - 1)</f>
        <v>-0.23872141585604992</v>
      </c>
      <c r="BU244" s="12" cm="1">
        <f t="array" aca="1" ref="BU244" ca="1">_xlfn.STDEV.P((E244:BQ244 - OFFSET(E244:BQ244,0,1)) / OFFSET(E244:BQ244,0,1)) * SQRT(COUNT(E244:BR244)-1)</f>
        <v>0.14650365703588455</v>
      </c>
      <c r="BV244" s="12" cm="1">
        <f t="array" ref="BV244">-(MAX(1 - (E244:BR244 / _xlfn.SCAN(E244, E244:BR244, _xlfn.LAMBDA(_xlpm.a,_xlpm.b, MAX(_xlpm.a, _xlpm.b))))))</f>
        <v>-7.9497907949790725E-2</v>
      </c>
      <c r="BW244" s="14">
        <f t="shared" ca="1" si="7"/>
        <v>1.0515236847392688</v>
      </c>
    </row>
    <row r="245" spans="1:75" x14ac:dyDescent="0.45">
      <c r="A245" s="2" t="s">
        <v>508</v>
      </c>
      <c r="B245" t="s">
        <v>509</v>
      </c>
      <c r="C245" t="s">
        <v>22</v>
      </c>
      <c r="D245" t="s">
        <v>8</v>
      </c>
      <c r="E245">
        <v>52.3</v>
      </c>
      <c r="F245">
        <v>52</v>
      </c>
      <c r="G245">
        <v>51.2</v>
      </c>
      <c r="H245">
        <v>50.1</v>
      </c>
      <c r="I245">
        <v>48.85</v>
      </c>
      <c r="J245">
        <v>48.6</v>
      </c>
      <c r="K245">
        <v>49.4</v>
      </c>
      <c r="L245">
        <v>49.5</v>
      </c>
      <c r="M245">
        <v>50.1</v>
      </c>
      <c r="N245">
        <v>50.4</v>
      </c>
      <c r="O245">
        <v>51</v>
      </c>
      <c r="P245">
        <v>51.2</v>
      </c>
      <c r="Q245">
        <v>51.7</v>
      </c>
      <c r="R245">
        <v>51.1</v>
      </c>
      <c r="S245">
        <v>51.6</v>
      </c>
      <c r="T245">
        <v>53.1</v>
      </c>
      <c r="U245">
        <v>51.7</v>
      </c>
      <c r="V245">
        <v>54.5</v>
      </c>
      <c r="W245">
        <v>53.9</v>
      </c>
      <c r="X245">
        <v>53.8</v>
      </c>
      <c r="Y245">
        <v>52.6</v>
      </c>
      <c r="Z245">
        <v>52.8</v>
      </c>
      <c r="AA245">
        <v>53</v>
      </c>
      <c r="AB245">
        <v>53</v>
      </c>
      <c r="AC245">
        <v>54.5</v>
      </c>
      <c r="AD245">
        <v>54.5</v>
      </c>
      <c r="AE245">
        <v>54.5</v>
      </c>
      <c r="AF245">
        <v>57</v>
      </c>
      <c r="AG245">
        <v>58.5</v>
      </c>
      <c r="AH245">
        <v>58.7</v>
      </c>
      <c r="AI245">
        <v>58.9</v>
      </c>
      <c r="AJ245">
        <v>58.3</v>
      </c>
      <c r="AK245">
        <v>59.3</v>
      </c>
      <c r="AL245">
        <v>59.3</v>
      </c>
      <c r="AM245">
        <v>60</v>
      </c>
      <c r="AN245">
        <v>59.9</v>
      </c>
      <c r="AO245">
        <v>60.2</v>
      </c>
      <c r="AP245">
        <v>60.8</v>
      </c>
      <c r="AQ245">
        <v>60.4</v>
      </c>
      <c r="AR245">
        <v>61</v>
      </c>
      <c r="AS245">
        <v>61</v>
      </c>
      <c r="AT245">
        <v>61.3</v>
      </c>
      <c r="AU245">
        <v>60.6</v>
      </c>
      <c r="AV245">
        <v>61</v>
      </c>
      <c r="AW245">
        <v>61.3</v>
      </c>
      <c r="AX245">
        <v>60.5</v>
      </c>
      <c r="AY245">
        <v>61.2</v>
      </c>
      <c r="AZ245">
        <v>61.2</v>
      </c>
      <c r="BA245">
        <v>61.5</v>
      </c>
      <c r="BB245">
        <v>64.8</v>
      </c>
      <c r="BC245">
        <v>65</v>
      </c>
      <c r="BD245">
        <v>67.5</v>
      </c>
      <c r="BE245">
        <v>67.5</v>
      </c>
      <c r="BF245">
        <v>67.3</v>
      </c>
      <c r="BG245">
        <v>63</v>
      </c>
      <c r="BH245">
        <v>65.3</v>
      </c>
      <c r="BI245">
        <v>63.9</v>
      </c>
      <c r="BJ245">
        <v>63.4</v>
      </c>
      <c r="BK245">
        <v>63.5</v>
      </c>
      <c r="BL245">
        <v>65</v>
      </c>
      <c r="BM245">
        <v>63.4</v>
      </c>
      <c r="BN245">
        <v>63.4</v>
      </c>
      <c r="BO245">
        <v>63.2</v>
      </c>
      <c r="BP245">
        <v>62.5</v>
      </c>
      <c r="BQ245">
        <v>62.2</v>
      </c>
      <c r="BR245">
        <v>62.5</v>
      </c>
      <c r="BS245" s="12">
        <f t="shared" si="6"/>
        <v>0.19502868068833659</v>
      </c>
      <c r="BT245" s="13" cm="1">
        <f t="array" aca="1" ref="BT245" ca="1">_xlfn.PERCENTILE.INC((OFFSET(E245,0,1,1,COLUMNS(E245:BR245)-1) - E245:BQ245) / E245:BQ245, 0.05) * SQRT(COUNT(E245:BR245) - 1)</f>
        <v>-0.19472992234838107</v>
      </c>
      <c r="BU245" s="12" cm="1">
        <f t="array" aca="1" ref="BU245" ca="1">_xlfn.STDEV.P((E245:BQ245 - OFFSET(E245:BQ245,0,1)) / OFFSET(E245:BQ245,0,1)) * SQRT(COUNT(E245:BR245)-1)</f>
        <v>0.15255470628032372</v>
      </c>
      <c r="BV245" s="12" cm="1">
        <f t="array" ref="BV245">-(MAX(1 - (E245:BR245 / _xlfn.SCAN(E245, E245:BR245, _xlfn.LAMBDA(_xlpm.a,_xlpm.b, MAX(_xlpm.a, _xlpm.b))))))</f>
        <v>-7.8518518518518432E-2</v>
      </c>
      <c r="BW245" s="14">
        <f t="shared" ca="1" si="7"/>
        <v>1.3126811068048005</v>
      </c>
    </row>
    <row r="246" spans="1:75" x14ac:dyDescent="0.45">
      <c r="A246" s="2" t="s">
        <v>510</v>
      </c>
      <c r="B246" t="s">
        <v>511</v>
      </c>
      <c r="C246" t="s">
        <v>22</v>
      </c>
      <c r="D246" t="s">
        <v>29</v>
      </c>
      <c r="E246">
        <v>2350</v>
      </c>
      <c r="F246">
        <v>2300</v>
      </c>
      <c r="G246">
        <v>2335</v>
      </c>
      <c r="H246">
        <v>2335</v>
      </c>
      <c r="I246">
        <v>2375</v>
      </c>
      <c r="J246">
        <v>2405</v>
      </c>
      <c r="K246">
        <v>2450</v>
      </c>
      <c r="L246">
        <v>2400</v>
      </c>
      <c r="M246">
        <v>2365</v>
      </c>
      <c r="N246">
        <v>2395</v>
      </c>
      <c r="O246">
        <v>2380</v>
      </c>
      <c r="P246">
        <v>2365</v>
      </c>
      <c r="Q246">
        <v>2345</v>
      </c>
      <c r="R246">
        <v>2295</v>
      </c>
      <c r="S246">
        <v>2305</v>
      </c>
      <c r="T246">
        <v>2250</v>
      </c>
      <c r="U246">
        <v>2285</v>
      </c>
      <c r="V246">
        <v>2200</v>
      </c>
      <c r="W246">
        <v>2100</v>
      </c>
      <c r="X246">
        <v>2085</v>
      </c>
      <c r="Y246">
        <v>2040</v>
      </c>
      <c r="Z246">
        <v>2010</v>
      </c>
      <c r="AA246">
        <v>2000</v>
      </c>
      <c r="AB246">
        <v>2030</v>
      </c>
      <c r="AC246">
        <v>2040</v>
      </c>
      <c r="AD246">
        <v>2010</v>
      </c>
      <c r="AE246">
        <v>2140</v>
      </c>
      <c r="AF246">
        <v>2220</v>
      </c>
      <c r="AG246">
        <v>2265</v>
      </c>
      <c r="AH246">
        <v>2465</v>
      </c>
      <c r="AI246">
        <v>2425</v>
      </c>
      <c r="AJ246">
        <v>2445</v>
      </c>
      <c r="AK246">
        <v>2470</v>
      </c>
      <c r="AL246">
        <v>2645</v>
      </c>
      <c r="AM246">
        <v>2640</v>
      </c>
      <c r="AN246">
        <v>2600</v>
      </c>
      <c r="AO246">
        <v>2610</v>
      </c>
      <c r="AP246">
        <v>2710</v>
      </c>
      <c r="AQ246">
        <v>2765</v>
      </c>
      <c r="AR246">
        <v>2605</v>
      </c>
      <c r="AS246">
        <v>2545</v>
      </c>
      <c r="AT246">
        <v>2515</v>
      </c>
      <c r="AU246">
        <v>2560</v>
      </c>
      <c r="AV246">
        <v>2600</v>
      </c>
      <c r="AW246">
        <v>2630</v>
      </c>
      <c r="AX246">
        <v>2675</v>
      </c>
      <c r="AY246">
        <v>2665</v>
      </c>
      <c r="AZ246">
        <v>2600</v>
      </c>
      <c r="BA246">
        <v>2605</v>
      </c>
      <c r="BB246">
        <v>2570</v>
      </c>
      <c r="BC246">
        <v>2580</v>
      </c>
      <c r="BD246">
        <v>2540</v>
      </c>
      <c r="BE246">
        <v>2510</v>
      </c>
      <c r="BF246">
        <v>2560</v>
      </c>
      <c r="BG246">
        <v>2590</v>
      </c>
      <c r="BH246">
        <v>2600</v>
      </c>
      <c r="BI246">
        <v>2560</v>
      </c>
      <c r="BJ246">
        <v>2520</v>
      </c>
      <c r="BK246">
        <v>2545</v>
      </c>
      <c r="BL246">
        <v>2525</v>
      </c>
      <c r="BM246">
        <v>2590</v>
      </c>
      <c r="BN246">
        <v>2590</v>
      </c>
      <c r="BO246">
        <v>2590</v>
      </c>
      <c r="BP246">
        <v>2720</v>
      </c>
      <c r="BQ246">
        <v>2720</v>
      </c>
      <c r="BR246">
        <v>2700</v>
      </c>
      <c r="BS246" s="12">
        <f t="shared" si="6"/>
        <v>0.14893617021276595</v>
      </c>
      <c r="BT246" s="13" cm="1">
        <f t="array" aca="1" ref="BT246" ca="1">_xlfn.PERCENTILE.INC((OFFSET(E246,0,1,1,COLUMNS(E246:BR246)-1) - E246:BQ246) / E246:BQ246, 0.05) * SQRT(COUNT(E246:BR246) - 1)</f>
        <v>-0.19578732905502533</v>
      </c>
      <c r="BU246" s="12" cm="1">
        <f t="array" aca="1" ref="BU246" ca="1">_xlfn.STDEV.P((E246:BQ246 - OFFSET(E246:BQ246,0,1)) / OFFSET(E246:BQ246,0,1)) * SQRT(COUNT(E246:BR246)-1)</f>
        <v>0.19537321842294747</v>
      </c>
      <c r="BV246" s="12" cm="1">
        <f t="array" ref="BV246">-(MAX(1 - (E246:BR246 / _xlfn.SCAN(E246, E246:BR246, _xlfn.LAMBDA(_xlpm.a,_xlpm.b, MAX(_xlpm.a, _xlpm.b))))))</f>
        <v>-0.18367346938775508</v>
      </c>
      <c r="BW246" s="14">
        <f t="shared" ca="1" si="7"/>
        <v>0.78907012668968146</v>
      </c>
    </row>
    <row r="247" spans="1:75" x14ac:dyDescent="0.45">
      <c r="A247" s="2" t="s">
        <v>512</v>
      </c>
      <c r="B247" t="s">
        <v>513</v>
      </c>
      <c r="C247" t="s">
        <v>80</v>
      </c>
      <c r="D247" t="s">
        <v>8</v>
      </c>
      <c r="E247">
        <v>17.154</v>
      </c>
      <c r="F247">
        <v>15.379799999999999</v>
      </c>
      <c r="G247">
        <v>15.8291</v>
      </c>
      <c r="H247">
        <v>15.886699999999999</v>
      </c>
      <c r="I247">
        <v>15.402900000000001</v>
      </c>
      <c r="J247">
        <v>15.782999999999999</v>
      </c>
      <c r="K247">
        <v>16.359000000000002</v>
      </c>
      <c r="L247">
        <v>17.150099999999998</v>
      </c>
      <c r="M247">
        <v>16.9131</v>
      </c>
      <c r="N247">
        <v>17.0503</v>
      </c>
      <c r="O247">
        <v>16.9755</v>
      </c>
      <c r="P247">
        <v>16.7759</v>
      </c>
      <c r="Q247">
        <v>16.813300000000002</v>
      </c>
      <c r="R247">
        <v>16.863199999999999</v>
      </c>
      <c r="S247">
        <v>16.751000000000001</v>
      </c>
      <c r="T247">
        <v>16.626200000000001</v>
      </c>
      <c r="U247">
        <v>16.588799999999999</v>
      </c>
      <c r="V247">
        <v>16.0899</v>
      </c>
      <c r="W247">
        <v>15.940200000000001</v>
      </c>
      <c r="X247">
        <v>15.1046</v>
      </c>
      <c r="Y247">
        <v>15.2044</v>
      </c>
      <c r="Z247">
        <v>15.079599999999999</v>
      </c>
      <c r="AA247">
        <v>15.803000000000001</v>
      </c>
      <c r="AB247">
        <v>16.127300000000002</v>
      </c>
      <c r="AC247">
        <v>16.476600000000001</v>
      </c>
      <c r="AD247">
        <v>16.651199999999999</v>
      </c>
      <c r="AE247">
        <v>16.2271</v>
      </c>
      <c r="AF247">
        <v>18.085599999999999</v>
      </c>
      <c r="AG247">
        <v>18.709199999999999</v>
      </c>
      <c r="AH247">
        <v>18.185300000000002</v>
      </c>
      <c r="AI247">
        <v>18.085599999999999</v>
      </c>
      <c r="AJ247">
        <v>18.2103</v>
      </c>
      <c r="AK247">
        <v>18.397400000000001</v>
      </c>
      <c r="AL247">
        <v>18.4099</v>
      </c>
      <c r="AM247">
        <v>18.123000000000001</v>
      </c>
      <c r="AN247">
        <v>18.048100000000002</v>
      </c>
      <c r="AO247">
        <v>17.923400000000001</v>
      </c>
      <c r="AP247">
        <v>17.711400000000001</v>
      </c>
      <c r="AQ247">
        <v>18.123000000000001</v>
      </c>
      <c r="AR247">
        <v>17.673999999999999</v>
      </c>
      <c r="AS247">
        <v>17.5991</v>
      </c>
      <c r="AT247">
        <v>17.711400000000001</v>
      </c>
      <c r="AU247">
        <v>17.374600000000001</v>
      </c>
      <c r="AV247">
        <v>17.748799999999999</v>
      </c>
      <c r="AW247">
        <v>17.761299999999999</v>
      </c>
      <c r="AX247">
        <v>17.898499999999999</v>
      </c>
      <c r="AY247">
        <v>18.4847</v>
      </c>
      <c r="AZ247">
        <v>18.609400000000001</v>
      </c>
      <c r="BA247">
        <v>18.0731</v>
      </c>
      <c r="BB247">
        <v>18.310099999999998</v>
      </c>
      <c r="BC247">
        <v>17.9483</v>
      </c>
      <c r="BD247">
        <v>17.836099999999998</v>
      </c>
      <c r="BE247">
        <v>18.197800000000001</v>
      </c>
      <c r="BF247">
        <v>18.4099</v>
      </c>
      <c r="BG247">
        <v>18.5595</v>
      </c>
      <c r="BH247">
        <v>19.332799999999999</v>
      </c>
      <c r="BI247">
        <v>19.133299999999998</v>
      </c>
      <c r="BJ247">
        <v>18.397400000000001</v>
      </c>
      <c r="BK247">
        <v>18.883800000000001</v>
      </c>
      <c r="BL247">
        <v>19.0335</v>
      </c>
      <c r="BM247">
        <v>19.145700000000001</v>
      </c>
      <c r="BN247">
        <v>19.145700000000001</v>
      </c>
      <c r="BO247">
        <v>18.983599999999999</v>
      </c>
      <c r="BP247">
        <v>19.208100000000002</v>
      </c>
      <c r="BQ247">
        <v>19.3703</v>
      </c>
      <c r="BR247">
        <v>19.544899999999998</v>
      </c>
      <c r="BS247" s="12">
        <f t="shared" si="6"/>
        <v>0.13937857059577932</v>
      </c>
      <c r="BT247" s="13" cm="1">
        <f t="array" aca="1" ref="BT247" ca="1">_xlfn.PERCENTILE.INC((OFFSET(E247,0,1,1,COLUMNS(E247:BR247)-1) - E247:BQ247) / E247:BQ247, 0.05) * SQRT(COUNT(E247:BR247) - 1)</f>
        <v>-0.24491057924224183</v>
      </c>
      <c r="BU247" s="12" cm="1">
        <f t="array" aca="1" ref="BU247" ca="1">_xlfn.STDEV.P((E247:BQ247 - OFFSET(E247:BQ247,0,1)) / OFFSET(E247:BQ247,0,1)) * SQRT(COUNT(E247:BR247)-1)</f>
        <v>0.22405695183885441</v>
      </c>
      <c r="BV247" s="12" cm="1">
        <f t="array" ref="BV247">-(MAX(1 - (E247:BR247 / _xlfn.SCAN(E247, E247:BR247, _xlfn.LAMBDA(_xlpm.a,_xlpm.b, MAX(_xlpm.a, _xlpm.b))))))</f>
        <v>-0.12092806342544016</v>
      </c>
      <c r="BW247" s="14">
        <f t="shared" ca="1" si="7"/>
        <v>0.64539649142322586</v>
      </c>
    </row>
    <row r="248" spans="1:75" x14ac:dyDescent="0.45">
      <c r="A248" s="2" t="s">
        <v>514</v>
      </c>
      <c r="B248" t="s">
        <v>515</v>
      </c>
      <c r="C248" t="s">
        <v>19</v>
      </c>
      <c r="D248" t="s">
        <v>26</v>
      </c>
      <c r="E248">
        <v>92.25</v>
      </c>
      <c r="F248">
        <v>91.3</v>
      </c>
      <c r="G248">
        <v>92.7</v>
      </c>
      <c r="H248">
        <v>92.2</v>
      </c>
      <c r="I248">
        <v>94</v>
      </c>
      <c r="J248">
        <v>93.15</v>
      </c>
      <c r="K248">
        <v>93.1</v>
      </c>
      <c r="L248">
        <v>93.25</v>
      </c>
      <c r="M248">
        <v>93.4</v>
      </c>
      <c r="N248">
        <v>95.45</v>
      </c>
      <c r="O248">
        <v>83.95</v>
      </c>
      <c r="P248">
        <v>85</v>
      </c>
      <c r="Q248">
        <v>86.05</v>
      </c>
      <c r="R248">
        <v>85.6</v>
      </c>
      <c r="S248">
        <v>83.7</v>
      </c>
      <c r="T248">
        <v>84.85</v>
      </c>
      <c r="U248">
        <v>85.35</v>
      </c>
      <c r="V248">
        <v>82.2</v>
      </c>
      <c r="W248">
        <v>81.349999999999994</v>
      </c>
      <c r="X248">
        <v>79.150000000000006</v>
      </c>
      <c r="Y248">
        <v>78.8</v>
      </c>
      <c r="Z248">
        <v>79</v>
      </c>
      <c r="AA248">
        <v>80.349999999999994</v>
      </c>
      <c r="AB248">
        <v>82.5</v>
      </c>
      <c r="AC248">
        <v>81.45</v>
      </c>
      <c r="AD248">
        <v>83.5</v>
      </c>
      <c r="AE248">
        <v>83.4</v>
      </c>
      <c r="AF248">
        <v>85.15</v>
      </c>
      <c r="AG248">
        <v>84.65</v>
      </c>
      <c r="AH248">
        <v>83.9</v>
      </c>
      <c r="AI248">
        <v>82.85</v>
      </c>
      <c r="AJ248">
        <v>83.7</v>
      </c>
      <c r="AK248">
        <v>86.9</v>
      </c>
      <c r="AL248">
        <v>84.3</v>
      </c>
      <c r="AM248">
        <v>84.85</v>
      </c>
      <c r="AN248">
        <v>85</v>
      </c>
      <c r="AO248">
        <v>87.7</v>
      </c>
      <c r="AP248">
        <v>84.45</v>
      </c>
      <c r="AQ248">
        <v>83.55</v>
      </c>
      <c r="AR248">
        <v>84.4</v>
      </c>
      <c r="AS248">
        <v>83.7</v>
      </c>
      <c r="AT248">
        <v>84.15</v>
      </c>
      <c r="AU248">
        <v>83.05</v>
      </c>
      <c r="AV248">
        <v>85.55</v>
      </c>
      <c r="AW248">
        <v>81.45</v>
      </c>
      <c r="AX248">
        <v>81.2</v>
      </c>
      <c r="AY248">
        <v>81.099999999999994</v>
      </c>
      <c r="AZ248">
        <v>80</v>
      </c>
      <c r="BA248">
        <v>80.75</v>
      </c>
      <c r="BB248">
        <v>80.150000000000006</v>
      </c>
      <c r="BC248">
        <v>80.05</v>
      </c>
      <c r="BD248">
        <v>79.400000000000006</v>
      </c>
      <c r="BE248">
        <v>78.8</v>
      </c>
      <c r="BF248">
        <v>77.400000000000006</v>
      </c>
      <c r="BG248">
        <v>78.8</v>
      </c>
      <c r="BH248">
        <v>79.55</v>
      </c>
      <c r="BI248">
        <v>78.900000000000006</v>
      </c>
      <c r="BJ248">
        <v>77.2</v>
      </c>
      <c r="BK248">
        <v>77.5</v>
      </c>
      <c r="BL248">
        <v>76.8</v>
      </c>
      <c r="BM248">
        <v>76.8</v>
      </c>
      <c r="BN248">
        <v>76.8</v>
      </c>
      <c r="BO248">
        <v>78.45</v>
      </c>
      <c r="BP248">
        <v>78.95</v>
      </c>
      <c r="BQ248">
        <v>78.400000000000006</v>
      </c>
      <c r="BR248">
        <v>78.400000000000006</v>
      </c>
      <c r="BS248" s="12">
        <f t="shared" si="6"/>
        <v>-0.1501355013550135</v>
      </c>
      <c r="BT248" s="13" cm="1">
        <f t="array" aca="1" ref="BT248" ca="1">_xlfn.PERCENTILE.INC((OFFSET(E248,0,1,1,COLUMNS(E248:BR248)-1) - E248:BQ248) / E248:BQ248, 0.05) * SQRT(COUNT(E248:BR248) - 1)</f>
        <v>-0.28628571625391219</v>
      </c>
      <c r="BU248" s="12" cm="1">
        <f t="array" aca="1" ref="BU248" ca="1">_xlfn.STDEV.P((E248:BQ248 - OFFSET(E248:BQ248,0,1)) / OFFSET(E248:BQ248,0,1)) * SQRT(COUNT(E248:BR248)-1)</f>
        <v>0.19121277126839273</v>
      </c>
      <c r="BV248" s="12" cm="1">
        <f t="array" ref="BV248">-(MAX(1 - (E248:BR248 / _xlfn.SCAN(E248, E248:BR248, _xlfn.LAMBDA(_xlpm.a,_xlpm.b, MAX(_xlpm.a, _xlpm.b))))))</f>
        <v>-0.19539025667888954</v>
      </c>
      <c r="BW248" s="14">
        <f t="shared" ca="1" si="7"/>
        <v>-0.75783903132503116</v>
      </c>
    </row>
    <row r="249" spans="1:75" x14ac:dyDescent="0.45">
      <c r="A249" s="2" t="s">
        <v>516</v>
      </c>
      <c r="B249" t="s">
        <v>517</v>
      </c>
      <c r="C249" t="s">
        <v>7</v>
      </c>
      <c r="D249" t="s">
        <v>34</v>
      </c>
      <c r="E249">
        <v>18.239999999999998</v>
      </c>
      <c r="F249">
        <v>18.285</v>
      </c>
      <c r="G249">
        <v>18.405000000000001</v>
      </c>
      <c r="H249">
        <v>18.225000000000001</v>
      </c>
      <c r="I249">
        <v>18.5</v>
      </c>
      <c r="J249">
        <v>18.585000000000001</v>
      </c>
      <c r="K249">
        <v>18.555</v>
      </c>
      <c r="L249">
        <v>18.489999999999998</v>
      </c>
      <c r="M249">
        <v>18.3</v>
      </c>
      <c r="N249">
        <v>18.155000000000001</v>
      </c>
      <c r="O249">
        <v>17.579999999999998</v>
      </c>
      <c r="P249">
        <v>17.66</v>
      </c>
      <c r="Q249">
        <v>17.625</v>
      </c>
      <c r="R249">
        <v>17.574999999999999</v>
      </c>
      <c r="S249">
        <v>17.315000000000001</v>
      </c>
      <c r="T249">
        <v>17.114999999999998</v>
      </c>
      <c r="U249">
        <v>17.22</v>
      </c>
      <c r="V249">
        <v>16.87</v>
      </c>
      <c r="W249">
        <v>16.829999999999998</v>
      </c>
      <c r="X249">
        <v>16.100000000000001</v>
      </c>
      <c r="Y249">
        <v>15.72</v>
      </c>
      <c r="Z249">
        <v>15.72</v>
      </c>
      <c r="AA249">
        <v>15.55</v>
      </c>
      <c r="AB249">
        <v>15.955</v>
      </c>
      <c r="AC249">
        <v>16.170000000000002</v>
      </c>
      <c r="AD249">
        <v>16.414999999999999</v>
      </c>
      <c r="AE249">
        <v>16.82</v>
      </c>
      <c r="AF249">
        <v>17.649999999999999</v>
      </c>
      <c r="AG249">
        <v>18.059999999999999</v>
      </c>
      <c r="AH249">
        <v>17.91</v>
      </c>
      <c r="AI249">
        <v>17.600000000000001</v>
      </c>
      <c r="AJ249">
        <v>17.635000000000002</v>
      </c>
      <c r="AK249">
        <v>18.010000000000002</v>
      </c>
      <c r="AL249">
        <v>18</v>
      </c>
      <c r="AM249">
        <v>18.149999999999999</v>
      </c>
      <c r="AN249">
        <v>17.945</v>
      </c>
      <c r="AO249">
        <v>17.98</v>
      </c>
      <c r="AP249">
        <v>18.13</v>
      </c>
      <c r="AQ249">
        <v>18.420000000000002</v>
      </c>
      <c r="AR249">
        <v>18.085000000000001</v>
      </c>
      <c r="AS249">
        <v>18.13</v>
      </c>
      <c r="AT249">
        <v>18.375</v>
      </c>
      <c r="AU249">
        <v>18.239999999999998</v>
      </c>
      <c r="AV249">
        <v>18.21</v>
      </c>
      <c r="AW249">
        <v>18.085000000000001</v>
      </c>
      <c r="AX249">
        <v>17.895</v>
      </c>
      <c r="AY249">
        <v>17.95</v>
      </c>
      <c r="AZ249">
        <v>18.055</v>
      </c>
      <c r="BA249">
        <v>18.079999999999998</v>
      </c>
      <c r="BB249">
        <v>18.3</v>
      </c>
      <c r="BC249">
        <v>18.045000000000002</v>
      </c>
      <c r="BD249">
        <v>17.7</v>
      </c>
      <c r="BE249">
        <v>17.965</v>
      </c>
      <c r="BF249">
        <v>18.2</v>
      </c>
      <c r="BG249">
        <v>18.25</v>
      </c>
      <c r="BH249">
        <v>18.399999999999999</v>
      </c>
      <c r="BI249">
        <v>18.3</v>
      </c>
      <c r="BJ249">
        <v>17.925000000000001</v>
      </c>
      <c r="BK249">
        <v>18.02</v>
      </c>
      <c r="BL249">
        <v>18.2</v>
      </c>
      <c r="BM249">
        <v>18.2</v>
      </c>
      <c r="BN249">
        <v>18.2</v>
      </c>
      <c r="BO249">
        <v>19.13</v>
      </c>
      <c r="BP249">
        <v>19.045000000000002</v>
      </c>
      <c r="BQ249">
        <v>18.82</v>
      </c>
      <c r="BR249">
        <v>18.82</v>
      </c>
      <c r="BS249" s="12">
        <f t="shared" si="6"/>
        <v>3.1798245614035194E-2</v>
      </c>
      <c r="BT249" s="13" cm="1">
        <f t="array" aca="1" ref="BT249" ca="1">_xlfn.PERCENTILE.INC((OFFSET(E249,0,1,1,COLUMNS(E249:BR249)-1) - E249:BQ249) / E249:BQ249, 0.05) * SQRT(COUNT(E249:BR249) - 1)</f>
        <v>-0.16494156528906115</v>
      </c>
      <c r="BU249" s="12" cm="1">
        <f t="array" aca="1" ref="BU249" ca="1">_xlfn.STDEV.P((E249:BQ249 - OFFSET(E249:BQ249,0,1)) / OFFSET(E249:BQ249,0,1)) * SQRT(COUNT(E249:BR249)-1)</f>
        <v>0.12666143649936121</v>
      </c>
      <c r="BV249" s="12" cm="1">
        <f t="array" ref="BV249">-(MAX(1 - (E249:BR249 / _xlfn.SCAN(E249, E249:BR249, _xlfn.LAMBDA(_xlpm.a,_xlpm.b, MAX(_xlpm.a, _xlpm.b))))))</f>
        <v>-0.16330373957492605</v>
      </c>
      <c r="BW249" s="14">
        <f t="shared" ca="1" si="7"/>
        <v>0.2923166406234618</v>
      </c>
    </row>
    <row r="250" spans="1:75" x14ac:dyDescent="0.45">
      <c r="A250" s="2" t="s">
        <v>518</v>
      </c>
      <c r="B250" t="s">
        <v>519</v>
      </c>
      <c r="C250" t="s">
        <v>11</v>
      </c>
      <c r="D250" t="s">
        <v>8</v>
      </c>
      <c r="E250">
        <v>49.165100000000002</v>
      </c>
      <c r="F250">
        <v>49.2577</v>
      </c>
      <c r="G250">
        <v>49.609699999999997</v>
      </c>
      <c r="H250">
        <v>49.313299999999998</v>
      </c>
      <c r="I250">
        <v>48.553699999999999</v>
      </c>
      <c r="J250">
        <v>49.128</v>
      </c>
      <c r="K250">
        <v>48.831600000000002</v>
      </c>
      <c r="L250">
        <v>48.850200000000001</v>
      </c>
      <c r="M250">
        <v>49.609699999999997</v>
      </c>
      <c r="N250">
        <v>49.202100000000002</v>
      </c>
      <c r="O250">
        <v>48.461100000000002</v>
      </c>
      <c r="P250">
        <v>48.220300000000002</v>
      </c>
      <c r="Q250">
        <v>48.072099999999999</v>
      </c>
      <c r="R250">
        <v>49.035400000000003</v>
      </c>
      <c r="S250">
        <v>48.1462</v>
      </c>
      <c r="T250">
        <v>48.053600000000003</v>
      </c>
      <c r="U250">
        <v>49.146500000000003</v>
      </c>
      <c r="V250">
        <v>50.035699999999999</v>
      </c>
      <c r="W250">
        <v>49.646700000000003</v>
      </c>
      <c r="X250">
        <v>49.943100000000001</v>
      </c>
      <c r="Y250">
        <v>49.554099999999998</v>
      </c>
      <c r="Z250">
        <v>51.054600000000001</v>
      </c>
      <c r="AA250">
        <v>50.869399999999999</v>
      </c>
      <c r="AB250">
        <v>50.017200000000003</v>
      </c>
      <c r="AC250">
        <v>52.888599999999997</v>
      </c>
      <c r="AD250">
        <v>52.888599999999997</v>
      </c>
      <c r="AE250">
        <v>51.777099999999997</v>
      </c>
      <c r="AF250">
        <v>48.553699999999999</v>
      </c>
      <c r="AG250">
        <v>47.386699999999998</v>
      </c>
      <c r="AH250">
        <v>49.924599999999998</v>
      </c>
      <c r="AI250">
        <v>50.4803</v>
      </c>
      <c r="AJ250">
        <v>49.313299999999998</v>
      </c>
      <c r="AK250">
        <v>47.405200000000001</v>
      </c>
      <c r="AL250">
        <v>46.8309</v>
      </c>
      <c r="AM250">
        <v>46.404899999999998</v>
      </c>
      <c r="AN250">
        <v>47.997999999999998</v>
      </c>
      <c r="AO250">
        <v>48.238799999999998</v>
      </c>
      <c r="AP250">
        <v>47.349600000000002</v>
      </c>
      <c r="AQ250">
        <v>45.663899999999998</v>
      </c>
      <c r="AR250">
        <v>46.738300000000002</v>
      </c>
      <c r="AS250">
        <v>46.719799999999999</v>
      </c>
      <c r="AT250">
        <v>47.646000000000001</v>
      </c>
      <c r="AU250">
        <v>48.979799999999997</v>
      </c>
      <c r="AV250">
        <v>47.997999999999998</v>
      </c>
      <c r="AW250">
        <v>47.868299999999998</v>
      </c>
      <c r="AX250">
        <v>46.738300000000002</v>
      </c>
      <c r="AY250">
        <v>46.349299999999999</v>
      </c>
      <c r="AZ250">
        <v>46.942100000000003</v>
      </c>
      <c r="BA250">
        <v>47.683100000000003</v>
      </c>
      <c r="BB250">
        <v>47.405200000000001</v>
      </c>
      <c r="BC250">
        <v>47.571899999999999</v>
      </c>
      <c r="BD250">
        <v>47.609000000000002</v>
      </c>
      <c r="BE250">
        <v>47.497799999999998</v>
      </c>
      <c r="BF250">
        <v>46.627200000000002</v>
      </c>
      <c r="BG250">
        <v>46.775399999999998</v>
      </c>
      <c r="BH250">
        <v>46.284500000000001</v>
      </c>
      <c r="BI250">
        <v>46.404899999999998</v>
      </c>
      <c r="BJ250">
        <v>45.8491</v>
      </c>
      <c r="BK250">
        <v>45.8491</v>
      </c>
      <c r="BL250">
        <v>45.904699999999998</v>
      </c>
      <c r="BM250">
        <v>45.7102</v>
      </c>
      <c r="BN250">
        <v>45.7102</v>
      </c>
      <c r="BO250">
        <v>46.015799999999999</v>
      </c>
      <c r="BP250">
        <v>46.8309</v>
      </c>
      <c r="BQ250">
        <v>46.265900000000002</v>
      </c>
      <c r="BR250">
        <v>45.497100000000003</v>
      </c>
      <c r="BS250" s="12">
        <f t="shared" si="6"/>
        <v>-7.4605767099019407E-2</v>
      </c>
      <c r="BT250" s="13" cm="1">
        <f t="array" aca="1" ref="BT250" ca="1">_xlfn.PERCENTILE.INC((OFFSET(E250,0,1,1,COLUMNS(E250:BR250)-1) - E250:BQ250) / E250:BQ250, 0.05) * SQRT(COUNT(E250:BR250) - 1)</f>
        <v>-0.19308689784790736</v>
      </c>
      <c r="BU250" s="12" cm="1">
        <f t="array" aca="1" ref="BU250" ca="1">_xlfn.STDEV.P((E250:BQ250 - OFFSET(E250:BQ250,0,1)) / OFFSET(E250:BQ250,0,1)) * SQRT(COUNT(E250:BR250)-1)</f>
        <v>0.15752690302279884</v>
      </c>
      <c r="BV250" s="12" cm="1">
        <f t="array" ref="BV250">-(MAX(1 - (E250:BR250 / _xlfn.SCAN(E250, E250:BR250, _xlfn.LAMBDA(_xlpm.a,_xlpm.b, MAX(_xlpm.a, _xlpm.b))))))</f>
        <v>-0.13975601547403393</v>
      </c>
      <c r="BW250" s="14">
        <f t="shared" ca="1" si="7"/>
        <v>-0.44042487833953187</v>
      </c>
    </row>
    <row r="251" spans="1:75" x14ac:dyDescent="0.45">
      <c r="A251" s="2" t="s">
        <v>520</v>
      </c>
      <c r="B251" t="s">
        <v>521</v>
      </c>
      <c r="C251" t="s">
        <v>25</v>
      </c>
      <c r="D251" t="s">
        <v>26</v>
      </c>
      <c r="E251">
        <v>26.16</v>
      </c>
      <c r="F251">
        <v>25.78</v>
      </c>
      <c r="G251">
        <v>25.82</v>
      </c>
      <c r="H251">
        <v>25.5</v>
      </c>
      <c r="I251">
        <v>25.24</v>
      </c>
      <c r="J251">
        <v>25.14</v>
      </c>
      <c r="K251">
        <v>25.1</v>
      </c>
      <c r="L251">
        <v>24.94</v>
      </c>
      <c r="M251">
        <v>24.98</v>
      </c>
      <c r="N251">
        <v>24.66</v>
      </c>
      <c r="O251">
        <v>24.12</v>
      </c>
      <c r="P251">
        <v>24.2</v>
      </c>
      <c r="Q251">
        <v>24.12</v>
      </c>
      <c r="R251">
        <v>24.08</v>
      </c>
      <c r="S251">
        <v>23.8</v>
      </c>
      <c r="T251">
        <v>23.2</v>
      </c>
      <c r="U251">
        <v>22.92</v>
      </c>
      <c r="V251">
        <v>22.1</v>
      </c>
      <c r="W251">
        <v>22.24</v>
      </c>
      <c r="X251">
        <v>21.26</v>
      </c>
      <c r="Y251">
        <v>21.44</v>
      </c>
      <c r="Z251">
        <v>20.94</v>
      </c>
      <c r="AA251">
        <v>21.18</v>
      </c>
      <c r="AB251">
        <v>21.24</v>
      </c>
      <c r="AC251">
        <v>20.96</v>
      </c>
      <c r="AD251">
        <v>21</v>
      </c>
      <c r="AE251">
        <v>20.84</v>
      </c>
      <c r="AF251">
        <v>21.94</v>
      </c>
      <c r="AG251">
        <v>22.62</v>
      </c>
      <c r="AH251">
        <v>22.6</v>
      </c>
      <c r="AI251">
        <v>22.78</v>
      </c>
      <c r="AJ251">
        <v>22.7</v>
      </c>
      <c r="AK251">
        <v>23.3</v>
      </c>
      <c r="AL251">
        <v>23.5</v>
      </c>
      <c r="AM251">
        <v>23.1</v>
      </c>
      <c r="AN251">
        <v>22.6</v>
      </c>
      <c r="AO251">
        <v>22.66</v>
      </c>
      <c r="AP251">
        <v>22.68</v>
      </c>
      <c r="AQ251">
        <v>23.44</v>
      </c>
      <c r="AR251">
        <v>23.92</v>
      </c>
      <c r="AS251">
        <v>23.84</v>
      </c>
      <c r="AT251">
        <v>23.84</v>
      </c>
      <c r="AU251">
        <v>24.12</v>
      </c>
      <c r="AV251">
        <v>24.2</v>
      </c>
      <c r="AW251">
        <v>24.04</v>
      </c>
      <c r="AX251">
        <v>24.22</v>
      </c>
      <c r="AY251">
        <v>24.24</v>
      </c>
      <c r="AZ251">
        <v>24</v>
      </c>
      <c r="BA251">
        <v>24.5</v>
      </c>
      <c r="BB251">
        <v>24.24</v>
      </c>
      <c r="BC251">
        <v>24.12</v>
      </c>
      <c r="BD251">
        <v>23.98</v>
      </c>
      <c r="BE251">
        <v>23.84</v>
      </c>
      <c r="BF251">
        <v>24.06</v>
      </c>
      <c r="BG251">
        <v>24.1</v>
      </c>
      <c r="BH251">
        <v>24.14</v>
      </c>
      <c r="BI251">
        <v>24.36</v>
      </c>
      <c r="BJ251">
        <v>23.96</v>
      </c>
      <c r="BK251">
        <v>24</v>
      </c>
      <c r="BL251">
        <v>24.36</v>
      </c>
      <c r="BM251">
        <v>24.36</v>
      </c>
      <c r="BN251">
        <v>24.36</v>
      </c>
      <c r="BO251">
        <v>24.6</v>
      </c>
      <c r="BP251">
        <v>24.72</v>
      </c>
      <c r="BQ251">
        <v>24.52</v>
      </c>
      <c r="BR251">
        <v>24.52</v>
      </c>
      <c r="BS251" s="12">
        <f t="shared" si="6"/>
        <v>-6.269113149847097E-2</v>
      </c>
      <c r="BT251" s="13" cm="1">
        <f t="array" aca="1" ref="BT251" ca="1">_xlfn.PERCENTILE.INC((OFFSET(E251,0,1,1,COLUMNS(E251:BR251)-1) - E251:BQ251) / E251:BQ251, 0.05) * SQRT(COUNT(E251:BR251) - 1)</f>
        <v>-0.18572441451985267</v>
      </c>
      <c r="BU251" s="12" cm="1">
        <f t="array" aca="1" ref="BU251" ca="1">_xlfn.STDEV.P((E251:BQ251 - OFFSET(E251:BQ251,0,1)) / OFFSET(E251:BQ251,0,1)) * SQRT(COUNT(E251:BR251)-1)</f>
        <v>0.12244376424838359</v>
      </c>
      <c r="BV251" s="12" cm="1">
        <f t="array" ref="BV251">-(MAX(1 - (E251:BR251 / _xlfn.SCAN(E251, E251:BR251, _xlfn.LAMBDA(_xlpm.a,_xlpm.b, MAX(_xlpm.a, _xlpm.b))))))</f>
        <v>-0.20336391437308865</v>
      </c>
      <c r="BW251" s="14">
        <f t="shared" ca="1" si="7"/>
        <v>-0.46931039609254388</v>
      </c>
    </row>
    <row r="252" spans="1:75" x14ac:dyDescent="0.45">
      <c r="A252" s="2" t="s">
        <v>522</v>
      </c>
      <c r="B252" t="s">
        <v>523</v>
      </c>
      <c r="C252" t="s">
        <v>71</v>
      </c>
      <c r="D252" t="s">
        <v>29</v>
      </c>
      <c r="E252">
        <v>212.5</v>
      </c>
      <c r="F252">
        <v>206.5</v>
      </c>
      <c r="G252">
        <v>206.5</v>
      </c>
      <c r="H252">
        <v>205.5</v>
      </c>
      <c r="I252">
        <v>205</v>
      </c>
      <c r="J252">
        <v>206</v>
      </c>
      <c r="K252">
        <v>206</v>
      </c>
      <c r="L252">
        <v>208.5</v>
      </c>
      <c r="M252">
        <v>199.8</v>
      </c>
      <c r="N252">
        <v>194.8</v>
      </c>
      <c r="O252">
        <v>196.4</v>
      </c>
      <c r="P252">
        <v>193.8</v>
      </c>
      <c r="Q252">
        <v>194</v>
      </c>
      <c r="R252">
        <v>195.2</v>
      </c>
      <c r="S252">
        <v>195</v>
      </c>
      <c r="T252">
        <v>197.4</v>
      </c>
      <c r="U252">
        <v>193.2</v>
      </c>
      <c r="V252">
        <v>194</v>
      </c>
      <c r="W252">
        <v>191</v>
      </c>
      <c r="X252">
        <v>193</v>
      </c>
      <c r="Y252">
        <v>193</v>
      </c>
      <c r="Z252">
        <v>198.2</v>
      </c>
      <c r="AA252">
        <v>194</v>
      </c>
      <c r="AB252">
        <v>196.4</v>
      </c>
      <c r="AC252">
        <v>198.4</v>
      </c>
      <c r="AD252">
        <v>193</v>
      </c>
      <c r="AE252">
        <v>195</v>
      </c>
      <c r="AF252">
        <v>211</v>
      </c>
      <c r="AG252">
        <v>211</v>
      </c>
      <c r="AH252">
        <v>220</v>
      </c>
      <c r="AI252">
        <v>222</v>
      </c>
      <c r="AJ252">
        <v>217</v>
      </c>
      <c r="AK252">
        <v>221.5</v>
      </c>
      <c r="AL252">
        <v>223</v>
      </c>
      <c r="AM252">
        <v>227.5</v>
      </c>
      <c r="AN252">
        <v>216</v>
      </c>
      <c r="AO252">
        <v>216</v>
      </c>
      <c r="AP252">
        <v>216</v>
      </c>
      <c r="AQ252">
        <v>218</v>
      </c>
      <c r="AR252">
        <v>214.5</v>
      </c>
      <c r="AS252">
        <v>212</v>
      </c>
      <c r="AT252">
        <v>207</v>
      </c>
      <c r="AU252">
        <v>213.5</v>
      </c>
      <c r="AV252">
        <v>215</v>
      </c>
      <c r="AW252">
        <v>217</v>
      </c>
      <c r="AX252">
        <v>218</v>
      </c>
      <c r="AY252">
        <v>227</v>
      </c>
      <c r="AZ252">
        <v>218</v>
      </c>
      <c r="BA252">
        <v>219.5</v>
      </c>
      <c r="BB252">
        <v>218.5</v>
      </c>
      <c r="BC252">
        <v>213.5</v>
      </c>
      <c r="BD252">
        <v>212.5</v>
      </c>
      <c r="BE252">
        <v>216.5</v>
      </c>
      <c r="BF252">
        <v>214.5</v>
      </c>
      <c r="BG252">
        <v>219</v>
      </c>
      <c r="BH252">
        <v>225</v>
      </c>
      <c r="BI252">
        <v>217.5</v>
      </c>
      <c r="BJ252">
        <v>208</v>
      </c>
      <c r="BK252">
        <v>211</v>
      </c>
      <c r="BL252">
        <v>214</v>
      </c>
      <c r="BM252">
        <v>217</v>
      </c>
      <c r="BN252">
        <v>217</v>
      </c>
      <c r="BO252">
        <v>217</v>
      </c>
      <c r="BP252">
        <v>221.5</v>
      </c>
      <c r="BQ252">
        <v>222</v>
      </c>
      <c r="BR252">
        <v>224.5</v>
      </c>
      <c r="BS252" s="12">
        <f t="shared" si="6"/>
        <v>5.647058823529412E-2</v>
      </c>
      <c r="BT252" s="13" cm="1">
        <f t="array" aca="1" ref="BT252" ca="1">_xlfn.PERCENTILE.INC((OFFSET(E252,0,1,1,COLUMNS(E252:BR252)-1) - E252:BQ252) / E252:BQ252, 0.05) * SQRT(COUNT(E252:BR252) - 1)</f>
        <v>-0.30946757348094578</v>
      </c>
      <c r="BU252" s="12" cm="1">
        <f t="array" aca="1" ref="BU252" ca="1">_xlfn.STDEV.P((E252:BQ252 - OFFSET(E252:BQ252,0,1)) / OFFSET(E252:BQ252,0,1)) * SQRT(COUNT(E252:BR252)-1)</f>
        <v>0.17579209966867113</v>
      </c>
      <c r="BV252" s="12" cm="1">
        <f t="array" ref="BV252">-(MAX(1 - (E252:BR252 / _xlfn.SCAN(E252, E252:BR252, _xlfn.LAMBDA(_xlpm.a,_xlpm.b, MAX(_xlpm.a, _xlpm.b))))))</f>
        <v>-0.10117647058823531</v>
      </c>
      <c r="BW252" s="14">
        <f t="shared" ca="1" si="7"/>
        <v>0.35096906147420903</v>
      </c>
    </row>
    <row r="253" spans="1:75" x14ac:dyDescent="0.45">
      <c r="A253" s="2" t="s">
        <v>524</v>
      </c>
      <c r="B253" t="s">
        <v>525</v>
      </c>
      <c r="C253" t="s">
        <v>37</v>
      </c>
      <c r="D253" t="s">
        <v>34</v>
      </c>
      <c r="E253">
        <v>110.5</v>
      </c>
      <c r="F253">
        <v>112.1</v>
      </c>
      <c r="G253">
        <v>111.7</v>
      </c>
      <c r="H253">
        <v>112.7</v>
      </c>
      <c r="I253">
        <v>110.8</v>
      </c>
      <c r="J253">
        <v>111.2</v>
      </c>
      <c r="K253">
        <v>110.7</v>
      </c>
      <c r="L253">
        <v>111</v>
      </c>
      <c r="M253">
        <v>110.8</v>
      </c>
      <c r="N253">
        <v>109.7</v>
      </c>
      <c r="O253">
        <v>108.3</v>
      </c>
      <c r="P253">
        <v>109.5</v>
      </c>
      <c r="Q253">
        <v>110.8</v>
      </c>
      <c r="R253">
        <v>110.2</v>
      </c>
      <c r="S253">
        <v>107.7</v>
      </c>
      <c r="T253">
        <v>107.1</v>
      </c>
      <c r="U253">
        <v>107</v>
      </c>
      <c r="V253">
        <v>106</v>
      </c>
      <c r="W253">
        <v>105.6</v>
      </c>
      <c r="X253">
        <v>102.1</v>
      </c>
      <c r="Y253">
        <v>101.8</v>
      </c>
      <c r="Z253">
        <v>101.7</v>
      </c>
      <c r="AA253">
        <v>104.1</v>
      </c>
      <c r="AB253">
        <v>106.7</v>
      </c>
      <c r="AC253">
        <v>108.4</v>
      </c>
      <c r="AD253">
        <v>109</v>
      </c>
      <c r="AE253">
        <v>109.3</v>
      </c>
      <c r="AF253">
        <v>114.2</v>
      </c>
      <c r="AG253">
        <v>114.2</v>
      </c>
      <c r="AH253">
        <v>111.4</v>
      </c>
      <c r="AI253">
        <v>110.8</v>
      </c>
      <c r="AJ253">
        <v>110.3</v>
      </c>
      <c r="AK253">
        <v>110.8</v>
      </c>
      <c r="AL253">
        <v>109.2</v>
      </c>
      <c r="AM253">
        <v>109</v>
      </c>
      <c r="AN253">
        <v>106.8</v>
      </c>
      <c r="AO253">
        <v>107.7</v>
      </c>
      <c r="AP253">
        <v>109.7</v>
      </c>
      <c r="AQ253">
        <v>109.7</v>
      </c>
      <c r="AR253">
        <v>108.7</v>
      </c>
      <c r="AS253">
        <v>108</v>
      </c>
      <c r="AT253">
        <v>107.6</v>
      </c>
      <c r="AU253">
        <v>105.4</v>
      </c>
      <c r="AV253">
        <v>105.9</v>
      </c>
      <c r="AW253">
        <v>105.3</v>
      </c>
      <c r="AX253">
        <v>105</v>
      </c>
      <c r="AY253">
        <v>103.3</v>
      </c>
      <c r="AZ253">
        <v>102.8</v>
      </c>
      <c r="BA253">
        <v>103</v>
      </c>
      <c r="BB253">
        <v>102.6</v>
      </c>
      <c r="BC253">
        <v>102.5</v>
      </c>
      <c r="BD253">
        <v>101.5</v>
      </c>
      <c r="BE253">
        <v>101.4</v>
      </c>
      <c r="BF253">
        <v>102.5</v>
      </c>
      <c r="BG253">
        <v>102.3</v>
      </c>
      <c r="BH253">
        <v>103</v>
      </c>
      <c r="BI253">
        <v>104.2</v>
      </c>
      <c r="BJ253">
        <v>102.9</v>
      </c>
      <c r="BK253">
        <v>103.9</v>
      </c>
      <c r="BL253">
        <v>105.7</v>
      </c>
      <c r="BM253">
        <v>105.7</v>
      </c>
      <c r="BN253">
        <v>105.7</v>
      </c>
      <c r="BO253">
        <v>106.2</v>
      </c>
      <c r="BP253">
        <v>107.7</v>
      </c>
      <c r="BQ253">
        <v>107.2</v>
      </c>
      <c r="BR253">
        <v>107.2</v>
      </c>
      <c r="BS253" s="12">
        <f t="shared" si="6"/>
        <v>-2.9864253393665132E-2</v>
      </c>
      <c r="BT253" s="13" cm="1">
        <f t="array" aca="1" ref="BT253" ca="1">_xlfn.PERCENTILE.INC((OFFSET(E253,0,1,1,COLUMNS(E253:BR253)-1) - E253:BQ253) / E253:BQ253, 0.05) * SQRT(COUNT(E253:BR253) - 1)</f>
        <v>-0.16441825460156823</v>
      </c>
      <c r="BU253" s="12" cm="1">
        <f t="array" aca="1" ref="BU253" ca="1">_xlfn.STDEV.P((E253:BQ253 - OFFSET(E253:BQ253,0,1)) / OFFSET(E253:BQ253,0,1)) * SQRT(COUNT(E253:BR253)-1)</f>
        <v>0.10076872317314237</v>
      </c>
      <c r="BV253" s="12" cm="1">
        <f t="array" ref="BV253">-(MAX(1 - (E253:BR253 / _xlfn.SCAN(E253, E253:BR253, _xlfn.LAMBDA(_xlpm.a,_xlpm.b, MAX(_xlpm.a, _xlpm.b))))))</f>
        <v>-0.11208406304728546</v>
      </c>
      <c r="BW253" s="14">
        <f t="shared" ca="1" si="7"/>
        <v>-0.24449305913436084</v>
      </c>
    </row>
    <row r="254" spans="1:75" x14ac:dyDescent="0.45">
      <c r="A254" s="2" t="s">
        <v>526</v>
      </c>
      <c r="B254" t="s">
        <v>527</v>
      </c>
      <c r="C254" t="s">
        <v>22</v>
      </c>
      <c r="D254" t="s">
        <v>8</v>
      </c>
      <c r="E254">
        <v>6.1999000000000004</v>
      </c>
      <c r="F254">
        <v>6.2248999999999999</v>
      </c>
      <c r="G254">
        <v>6.4579000000000004</v>
      </c>
      <c r="H254">
        <v>6.4245999999999999</v>
      </c>
      <c r="I254">
        <v>6.2998000000000003</v>
      </c>
      <c r="J254">
        <v>6.3247</v>
      </c>
      <c r="K254">
        <v>6.3996000000000004</v>
      </c>
      <c r="L254">
        <v>6.2081999999999997</v>
      </c>
      <c r="M254">
        <v>6.1166999999999998</v>
      </c>
      <c r="N254">
        <v>6.2664999999999997</v>
      </c>
      <c r="O254">
        <v>6.2165999999999997</v>
      </c>
      <c r="P254">
        <v>6.1292</v>
      </c>
      <c r="Q254">
        <v>5.9919000000000002</v>
      </c>
      <c r="R254">
        <v>5.8461999999999996</v>
      </c>
      <c r="S254">
        <v>5.6881000000000004</v>
      </c>
      <c r="T254">
        <v>5.7838000000000003</v>
      </c>
      <c r="U254">
        <v>5.6798000000000002</v>
      </c>
      <c r="V254">
        <v>5.4343000000000004</v>
      </c>
      <c r="W254">
        <v>5.5008999999999997</v>
      </c>
      <c r="X254">
        <v>5.3719000000000001</v>
      </c>
      <c r="Y254">
        <v>5.2138</v>
      </c>
      <c r="Z254">
        <v>5.2138</v>
      </c>
      <c r="AA254">
        <v>5.4051999999999998</v>
      </c>
      <c r="AB254">
        <v>5.3844000000000003</v>
      </c>
      <c r="AC254">
        <v>5.2887000000000004</v>
      </c>
      <c r="AD254">
        <v>5.3552</v>
      </c>
      <c r="AE254">
        <v>5.4924999999999997</v>
      </c>
      <c r="AF254">
        <v>5.5923999999999996</v>
      </c>
      <c r="AG254">
        <v>5.7838000000000003</v>
      </c>
      <c r="AH254">
        <v>5.7546999999999997</v>
      </c>
      <c r="AI254">
        <v>5.6048999999999998</v>
      </c>
      <c r="AJ254">
        <v>5.6173999999999999</v>
      </c>
      <c r="AK254">
        <v>5.8254000000000001</v>
      </c>
      <c r="AL254">
        <v>5.7214</v>
      </c>
      <c r="AM254">
        <v>5.7797000000000001</v>
      </c>
      <c r="AN254">
        <v>5.6257000000000001</v>
      </c>
      <c r="AO254">
        <v>5.5632999999999999</v>
      </c>
      <c r="AP254">
        <v>5.7464000000000004</v>
      </c>
      <c r="AQ254">
        <v>5.9127999999999998</v>
      </c>
      <c r="AR254">
        <v>5.7838000000000003</v>
      </c>
      <c r="AS254">
        <v>5.6963999999999997</v>
      </c>
      <c r="AT254">
        <v>5.6756000000000002</v>
      </c>
      <c r="AU254">
        <v>5.4884000000000004</v>
      </c>
      <c r="AV254">
        <v>5.4634</v>
      </c>
      <c r="AW254">
        <v>5.4425999999999997</v>
      </c>
      <c r="AX254">
        <v>5.4093</v>
      </c>
      <c r="AY254">
        <v>5.5965999999999996</v>
      </c>
      <c r="AZ254">
        <v>5.6589999999999998</v>
      </c>
      <c r="BA254">
        <v>5.6090999999999998</v>
      </c>
      <c r="BB254">
        <v>5.7339000000000002</v>
      </c>
      <c r="BC254">
        <v>5.8170999999999999</v>
      </c>
      <c r="BD254">
        <v>5.6422999999999996</v>
      </c>
      <c r="BE254">
        <v>5.5965999999999996</v>
      </c>
      <c r="BF254">
        <v>5.6715</v>
      </c>
      <c r="BG254">
        <v>5.6963999999999997</v>
      </c>
      <c r="BH254">
        <v>5.5881999999999996</v>
      </c>
      <c r="BI254">
        <v>5.5632999999999999</v>
      </c>
      <c r="BJ254">
        <v>5.4218000000000002</v>
      </c>
      <c r="BK254">
        <v>5.4260000000000002</v>
      </c>
      <c r="BL254">
        <v>5.5091999999999999</v>
      </c>
      <c r="BM254">
        <v>5.5923999999999996</v>
      </c>
      <c r="BN254">
        <v>5.5923999999999996</v>
      </c>
      <c r="BO254">
        <v>5.4634</v>
      </c>
      <c r="BP254">
        <v>5.4260000000000002</v>
      </c>
      <c r="BQ254">
        <v>5.4343000000000004</v>
      </c>
      <c r="BR254">
        <v>5.4924999999999997</v>
      </c>
      <c r="BS254" s="12">
        <f t="shared" si="6"/>
        <v>-0.11409861449378227</v>
      </c>
      <c r="BT254" s="13" cm="1">
        <f t="array" aca="1" ref="BT254" ca="1">_xlfn.PERCENTILE.INC((OFFSET(E254,0,1,1,COLUMNS(E254:BR254)-1) - E254:BQ254) / E254:BQ254, 0.05) * SQRT(COUNT(E254:BR254) - 1)</f>
        <v>-0.24035751780056944</v>
      </c>
      <c r="BU254" s="12" cm="1">
        <f t="array" aca="1" ref="BU254" ca="1">_xlfn.STDEV.P((E254:BQ254 - OFFSET(E254:BQ254,0,1)) / OFFSET(E254:BQ254,0,1)) * SQRT(COUNT(E254:BR254)-1)</f>
        <v>0.16189034358003235</v>
      </c>
      <c r="BV254" s="12" cm="1">
        <f t="array" ref="BV254">-(MAX(1 - (E254:BR254 / _xlfn.SCAN(E254, E254:BR254, _xlfn.LAMBDA(_xlpm.a,_xlpm.b, MAX(_xlpm.a, _xlpm.b))))))</f>
        <v>-0.19264776475324796</v>
      </c>
      <c r="BW254" s="14">
        <f t="shared" ca="1" si="7"/>
        <v>-0.67250221406788446</v>
      </c>
    </row>
    <row r="255" spans="1:75" x14ac:dyDescent="0.45">
      <c r="A255" s="2" t="s">
        <v>528</v>
      </c>
      <c r="B255" t="s">
        <v>529</v>
      </c>
      <c r="C255" t="s">
        <v>37</v>
      </c>
      <c r="D255" t="s">
        <v>29</v>
      </c>
      <c r="E255">
        <v>321</v>
      </c>
      <c r="F255">
        <v>330</v>
      </c>
      <c r="G255">
        <v>354.5</v>
      </c>
      <c r="H255">
        <v>350.5</v>
      </c>
      <c r="I255">
        <v>364.5</v>
      </c>
      <c r="J255">
        <v>343</v>
      </c>
      <c r="K255">
        <v>351.5</v>
      </c>
      <c r="L255">
        <v>346.5</v>
      </c>
      <c r="M255">
        <v>343</v>
      </c>
      <c r="N255">
        <v>338</v>
      </c>
      <c r="O255">
        <v>340</v>
      </c>
      <c r="P255">
        <v>331</v>
      </c>
      <c r="Q255">
        <v>335</v>
      </c>
      <c r="R255">
        <v>336.5</v>
      </c>
      <c r="S255">
        <v>337</v>
      </c>
      <c r="T255">
        <v>337.5</v>
      </c>
      <c r="U255">
        <v>333.5</v>
      </c>
      <c r="V255">
        <v>337</v>
      </c>
      <c r="W255">
        <v>317</v>
      </c>
      <c r="X255">
        <v>321</v>
      </c>
      <c r="Y255">
        <v>326</v>
      </c>
      <c r="Z255">
        <v>334</v>
      </c>
      <c r="AA255">
        <v>329</v>
      </c>
      <c r="AB255">
        <v>330.5</v>
      </c>
      <c r="AC255">
        <v>339.5</v>
      </c>
      <c r="AD255">
        <v>337</v>
      </c>
      <c r="AE255">
        <v>338.5</v>
      </c>
      <c r="AF255">
        <v>340.5</v>
      </c>
      <c r="AG255">
        <v>325.5</v>
      </c>
      <c r="AH255">
        <v>346</v>
      </c>
      <c r="AI255">
        <v>338</v>
      </c>
      <c r="AJ255">
        <v>353</v>
      </c>
      <c r="AK255">
        <v>360.5</v>
      </c>
      <c r="AL255">
        <v>368.5</v>
      </c>
      <c r="AM255">
        <v>395</v>
      </c>
      <c r="AN255">
        <v>392</v>
      </c>
      <c r="AO255">
        <v>402</v>
      </c>
      <c r="AP255">
        <v>422</v>
      </c>
      <c r="AQ255">
        <v>422</v>
      </c>
      <c r="AR255">
        <v>406.5</v>
      </c>
      <c r="AS255">
        <v>387</v>
      </c>
      <c r="AT255">
        <v>374</v>
      </c>
      <c r="AU255">
        <v>387.5</v>
      </c>
      <c r="AV255">
        <v>398</v>
      </c>
      <c r="AW255">
        <v>380</v>
      </c>
      <c r="AX255">
        <v>368</v>
      </c>
      <c r="AY255">
        <v>359.5</v>
      </c>
      <c r="AZ255">
        <v>352</v>
      </c>
      <c r="BA255">
        <v>361</v>
      </c>
      <c r="BB255">
        <v>356</v>
      </c>
      <c r="BC255">
        <v>349</v>
      </c>
      <c r="BD255">
        <v>350</v>
      </c>
      <c r="BE255">
        <v>356.5</v>
      </c>
      <c r="BF255">
        <v>365</v>
      </c>
      <c r="BG255">
        <v>373.5</v>
      </c>
      <c r="BH255">
        <v>390</v>
      </c>
      <c r="BI255">
        <v>388</v>
      </c>
      <c r="BJ255">
        <v>387</v>
      </c>
      <c r="BK255">
        <v>396.5</v>
      </c>
      <c r="BL255">
        <v>405.5</v>
      </c>
      <c r="BM255">
        <v>418.5</v>
      </c>
      <c r="BN255">
        <v>418.5</v>
      </c>
      <c r="BO255">
        <v>418.5</v>
      </c>
      <c r="BP255">
        <v>418</v>
      </c>
      <c r="BQ255">
        <v>398.5</v>
      </c>
      <c r="BR255">
        <v>391</v>
      </c>
      <c r="BS255" s="12">
        <f t="shared" si="6"/>
        <v>0.21806853582554517</v>
      </c>
      <c r="BT255" s="13" cm="1">
        <f t="array" aca="1" ref="BT255" ca="1">_xlfn.PERCENTILE.INC((OFFSET(E255,0,1,1,COLUMNS(E255:BR255)-1) - E255:BQ255) / E255:BQ255, 0.05) * SQRT(COUNT(E255:BR255) - 1)</f>
        <v>-0.37381303267098465</v>
      </c>
      <c r="BU255" s="12" cm="1">
        <f t="array" aca="1" ref="BU255" ca="1">_xlfn.STDEV.P((E255:BQ255 - OFFSET(E255:BQ255,0,1)) / OFFSET(E255:BQ255,0,1)) * SQRT(COUNT(E255:BR255)-1)</f>
        <v>0.23649961167715564</v>
      </c>
      <c r="BV255" s="12" cm="1">
        <f t="array" ref="BV255">-(MAX(1 - (E255:BR255 / _xlfn.SCAN(E255, E255:BR255, _xlfn.LAMBDA(_xlpm.a,_xlpm.b, MAX(_xlpm.a, _xlpm.b))))))</f>
        <v>-0.17298578199052128</v>
      </c>
      <c r="BW255" s="14">
        <f t="shared" ca="1" si="7"/>
        <v>0.94416872079420044</v>
      </c>
    </row>
    <row r="256" spans="1:75" x14ac:dyDescent="0.45">
      <c r="A256" s="2" t="s">
        <v>530</v>
      </c>
      <c r="B256" t="s">
        <v>531</v>
      </c>
      <c r="C256" t="s">
        <v>16</v>
      </c>
      <c r="D256" t="s">
        <v>29</v>
      </c>
      <c r="E256">
        <v>40.19</v>
      </c>
      <c r="F256">
        <v>40.729999999999997</v>
      </c>
      <c r="G256">
        <v>41.22</v>
      </c>
      <c r="H256">
        <v>41.34</v>
      </c>
      <c r="I256">
        <v>40.92</v>
      </c>
      <c r="J256">
        <v>41.89</v>
      </c>
      <c r="K256">
        <v>41.11</v>
      </c>
      <c r="L256">
        <v>41.2</v>
      </c>
      <c r="M256">
        <v>40.409999999999997</v>
      </c>
      <c r="N256">
        <v>40.799999999999997</v>
      </c>
      <c r="O256">
        <v>39.619999999999997</v>
      </c>
      <c r="P256">
        <v>40.130000000000003</v>
      </c>
      <c r="Q256">
        <v>39.869999999999997</v>
      </c>
      <c r="R256">
        <v>40.020000000000003</v>
      </c>
      <c r="S256">
        <v>40.08</v>
      </c>
      <c r="T256">
        <v>40.71</v>
      </c>
      <c r="U256">
        <v>41.18</v>
      </c>
      <c r="V256">
        <v>40.42</v>
      </c>
      <c r="W256">
        <v>39.79</v>
      </c>
      <c r="X256">
        <v>38</v>
      </c>
      <c r="Y256">
        <v>37.299999999999997</v>
      </c>
      <c r="Z256">
        <v>37.18</v>
      </c>
      <c r="AA256">
        <v>37.299999999999997</v>
      </c>
      <c r="AB256">
        <v>38.549999999999997</v>
      </c>
      <c r="AC256">
        <v>38.950000000000003</v>
      </c>
      <c r="AD256">
        <v>39.29</v>
      </c>
      <c r="AE256">
        <v>38.74</v>
      </c>
      <c r="AF256">
        <v>43.58</v>
      </c>
      <c r="AG256">
        <v>44.4</v>
      </c>
      <c r="AH256">
        <v>44.31</v>
      </c>
      <c r="AI256">
        <v>43.63</v>
      </c>
      <c r="AJ256">
        <v>43.81</v>
      </c>
      <c r="AK256">
        <v>44.94</v>
      </c>
      <c r="AL256">
        <v>44.24</v>
      </c>
      <c r="AM256">
        <v>45.35</v>
      </c>
      <c r="AN256">
        <v>44.2</v>
      </c>
      <c r="AO256">
        <v>43.73</v>
      </c>
      <c r="AP256">
        <v>43.5</v>
      </c>
      <c r="AQ256">
        <v>45.34</v>
      </c>
      <c r="AR256">
        <v>47.13</v>
      </c>
      <c r="AS256">
        <v>45.86</v>
      </c>
      <c r="AT256">
        <v>45.75</v>
      </c>
      <c r="AU256">
        <v>44.12</v>
      </c>
      <c r="AV256">
        <v>45.28</v>
      </c>
      <c r="AW256">
        <v>45.5</v>
      </c>
      <c r="AX256">
        <v>45.46</v>
      </c>
      <c r="AY256">
        <v>45.95</v>
      </c>
      <c r="AZ256">
        <v>44.46</v>
      </c>
      <c r="BA256">
        <v>44.46</v>
      </c>
      <c r="BB256">
        <v>45.41</v>
      </c>
      <c r="BC256">
        <v>43.97</v>
      </c>
      <c r="BD256">
        <v>43.46</v>
      </c>
      <c r="BE256">
        <v>41.45</v>
      </c>
      <c r="BF256">
        <v>41.51</v>
      </c>
      <c r="BG256">
        <v>43.1</v>
      </c>
      <c r="BH256">
        <v>43.87</v>
      </c>
      <c r="BI256">
        <v>43.41</v>
      </c>
      <c r="BJ256">
        <v>41.81</v>
      </c>
      <c r="BK256">
        <v>42.59</v>
      </c>
      <c r="BL256">
        <v>44.8</v>
      </c>
      <c r="BM256">
        <v>44.69</v>
      </c>
      <c r="BN256">
        <v>44.69</v>
      </c>
      <c r="BO256">
        <v>44.69</v>
      </c>
      <c r="BP256">
        <v>45.91</v>
      </c>
      <c r="BQ256">
        <v>45.82</v>
      </c>
      <c r="BR256">
        <v>46.6</v>
      </c>
      <c r="BS256" s="12">
        <f t="shared" si="6"/>
        <v>0.15949241104752437</v>
      </c>
      <c r="BT256" s="13" cm="1">
        <f t="array" aca="1" ref="BT256" ca="1">_xlfn.PERCENTILE.INC((OFFSET(E256,0,1,1,COLUMNS(E256:BR256)-1) - E256:BQ256) / E256:BQ256, 0.05) * SQRT(COUNT(E256:BR256) - 1)</f>
        <v>-0.28208261561577636</v>
      </c>
      <c r="BU256" s="12" cm="1">
        <f t="array" aca="1" ref="BU256" ca="1">_xlfn.STDEV.P((E256:BQ256 - OFFSET(E256:BQ256,0,1)) / OFFSET(E256:BQ256,0,1)) * SQRT(COUNT(E256:BR256)-1)</f>
        <v>0.20263894633474988</v>
      </c>
      <c r="BV256" s="12" cm="1">
        <f t="array" ref="BV256">-(MAX(1 - (E256:BR256 / _xlfn.SCAN(E256, E256:BR256, _xlfn.LAMBDA(_xlpm.a,_xlpm.b, MAX(_xlpm.a, _xlpm.b))))))</f>
        <v>-0.12051771695310842</v>
      </c>
      <c r="BW256" s="14">
        <f t="shared" ca="1" si="7"/>
        <v>0.81287143477056856</v>
      </c>
    </row>
    <row r="257" spans="1:75" x14ac:dyDescent="0.45">
      <c r="A257" s="2" t="s">
        <v>532</v>
      </c>
      <c r="B257" t="s">
        <v>533</v>
      </c>
      <c r="C257" t="s">
        <v>111</v>
      </c>
      <c r="D257" t="s">
        <v>29</v>
      </c>
      <c r="E257">
        <v>150.03</v>
      </c>
      <c r="F257">
        <v>151.97</v>
      </c>
      <c r="G257">
        <v>152.08000000000001</v>
      </c>
      <c r="H257">
        <v>155.35</v>
      </c>
      <c r="I257">
        <v>153</v>
      </c>
      <c r="J257">
        <v>150.44</v>
      </c>
      <c r="K257">
        <v>144.81</v>
      </c>
      <c r="L257">
        <v>146.44999999999999</v>
      </c>
      <c r="M257">
        <v>145.32</v>
      </c>
      <c r="N257">
        <v>148.29</v>
      </c>
      <c r="O257">
        <v>146.13999999999999</v>
      </c>
      <c r="P257">
        <v>148.19</v>
      </c>
      <c r="Q257">
        <v>146.44999999999999</v>
      </c>
      <c r="R257">
        <v>146.55000000000001</v>
      </c>
      <c r="S257">
        <v>143.58000000000001</v>
      </c>
      <c r="T257">
        <v>143.58000000000001</v>
      </c>
      <c r="U257">
        <v>147.47</v>
      </c>
      <c r="V257">
        <v>145.94</v>
      </c>
      <c r="W257">
        <v>142.56</v>
      </c>
      <c r="X257">
        <v>139.18</v>
      </c>
      <c r="Y257">
        <v>141.22999999999999</v>
      </c>
      <c r="Z257">
        <v>142.25</v>
      </c>
      <c r="AA257">
        <v>147.37</v>
      </c>
      <c r="AB257">
        <v>146.24</v>
      </c>
      <c r="AC257">
        <v>147.37</v>
      </c>
      <c r="AD257">
        <v>141.84</v>
      </c>
      <c r="AE257">
        <v>140.1</v>
      </c>
      <c r="AF257">
        <v>148.38999999999999</v>
      </c>
      <c r="AG257">
        <v>148.38999999999999</v>
      </c>
      <c r="AH257">
        <v>153.51</v>
      </c>
      <c r="AI257">
        <v>151.05000000000001</v>
      </c>
      <c r="AJ257">
        <v>146.44999999999999</v>
      </c>
      <c r="AK257">
        <v>152.79</v>
      </c>
      <c r="AL257">
        <v>154.33000000000001</v>
      </c>
      <c r="AM257">
        <v>164.97</v>
      </c>
      <c r="AN257">
        <v>158.11000000000001</v>
      </c>
      <c r="AO257">
        <v>158.63</v>
      </c>
      <c r="AP257">
        <v>162.1</v>
      </c>
      <c r="AQ257">
        <v>168.76</v>
      </c>
      <c r="AR257">
        <v>167.12</v>
      </c>
      <c r="AS257">
        <v>165.38</v>
      </c>
      <c r="AT257">
        <v>165.69</v>
      </c>
      <c r="AU257">
        <v>163.63999999999999</v>
      </c>
      <c r="AV257">
        <v>168.35</v>
      </c>
      <c r="AW257">
        <v>170.91</v>
      </c>
      <c r="AX257">
        <v>171.11</v>
      </c>
      <c r="AY257">
        <v>177.25</v>
      </c>
      <c r="AZ257">
        <v>179.71</v>
      </c>
      <c r="BA257">
        <v>177.66</v>
      </c>
      <c r="BB257">
        <v>180.12</v>
      </c>
      <c r="BC257">
        <v>182.16</v>
      </c>
      <c r="BD257">
        <v>173.98</v>
      </c>
      <c r="BE257">
        <v>171.62</v>
      </c>
      <c r="BF257">
        <v>171.01</v>
      </c>
      <c r="BG257">
        <v>171.32</v>
      </c>
      <c r="BH257">
        <v>176.64</v>
      </c>
      <c r="BI257">
        <v>169.68</v>
      </c>
      <c r="BJ257">
        <v>165.18</v>
      </c>
      <c r="BK257">
        <v>169.78</v>
      </c>
      <c r="BL257">
        <v>207.34</v>
      </c>
      <c r="BM257">
        <v>217.98</v>
      </c>
      <c r="BN257">
        <v>217.98</v>
      </c>
      <c r="BO257">
        <v>217.98</v>
      </c>
      <c r="BP257">
        <v>210.61</v>
      </c>
      <c r="BQ257">
        <v>214.71</v>
      </c>
      <c r="BR257">
        <v>214.5</v>
      </c>
      <c r="BS257" s="12">
        <f t="shared" si="6"/>
        <v>0.42971405718856226</v>
      </c>
      <c r="BT257" s="13" cm="1">
        <f t="array" aca="1" ref="BT257" ca="1">_xlfn.PERCENTILE.INC((OFFSET(E257,0,1,1,COLUMNS(E257:BR257)-1) - E257:BQ257) / E257:BQ257, 0.05) * SQRT(COUNT(E257:BR257) - 1)</f>
        <v>-0.30237005785271004</v>
      </c>
      <c r="BU257" s="12" cm="1">
        <f t="array" aca="1" ref="BU257" ca="1">_xlfn.STDEV.P((E257:BQ257 - OFFSET(E257:BQ257,0,1)) / OFFSET(E257:BQ257,0,1)) * SQRT(COUNT(E257:BR257)-1)</f>
        <v>0.26403049658776828</v>
      </c>
      <c r="BV257" s="12" cm="1">
        <f t="array" ref="BV257">-(MAX(1 - (E257:BR257 / _xlfn.SCAN(E257, E257:BR257, _xlfn.LAMBDA(_xlpm.a,_xlpm.b, MAX(_xlpm.a, _xlpm.b))))))</f>
        <v>-0.10408754425490818</v>
      </c>
      <c r="BW257" s="14">
        <f t="shared" ca="1" si="7"/>
        <v>1.6473137111416232</v>
      </c>
    </row>
    <row r="258" spans="1:75" x14ac:dyDescent="0.45">
      <c r="A258" s="2" t="s">
        <v>534</v>
      </c>
      <c r="B258" t="s">
        <v>535</v>
      </c>
      <c r="C258" t="s">
        <v>22</v>
      </c>
      <c r="D258" t="s">
        <v>29</v>
      </c>
      <c r="E258">
        <v>55.5</v>
      </c>
      <c r="F258">
        <v>55</v>
      </c>
      <c r="G258">
        <v>57.4</v>
      </c>
      <c r="H258">
        <v>59</v>
      </c>
      <c r="I258">
        <v>57.4</v>
      </c>
      <c r="J258">
        <v>58</v>
      </c>
      <c r="K258">
        <v>57.4</v>
      </c>
      <c r="L258">
        <v>59.2</v>
      </c>
      <c r="M258">
        <v>58.9</v>
      </c>
      <c r="N258">
        <v>56.8</v>
      </c>
      <c r="O258">
        <v>58.1</v>
      </c>
      <c r="P258">
        <v>57.8</v>
      </c>
      <c r="Q258">
        <v>56</v>
      </c>
      <c r="R258">
        <v>56.9</v>
      </c>
      <c r="S258">
        <v>56.8</v>
      </c>
      <c r="T258">
        <v>59.2</v>
      </c>
      <c r="U258">
        <v>61</v>
      </c>
      <c r="V258">
        <v>60</v>
      </c>
      <c r="W258">
        <v>60.8</v>
      </c>
      <c r="X258">
        <v>56.5</v>
      </c>
      <c r="Y258">
        <v>55.8</v>
      </c>
      <c r="Z258">
        <v>56.8</v>
      </c>
      <c r="AA258">
        <v>54.4</v>
      </c>
      <c r="AB258">
        <v>60.4</v>
      </c>
      <c r="AC258">
        <v>62.4</v>
      </c>
      <c r="AD258">
        <v>60.2</v>
      </c>
      <c r="AE258">
        <v>62.1</v>
      </c>
      <c r="AF258">
        <v>66.2</v>
      </c>
      <c r="AG258">
        <v>64.7</v>
      </c>
      <c r="AH258">
        <v>67.099999999999994</v>
      </c>
      <c r="AI258">
        <v>66.5</v>
      </c>
      <c r="AJ258">
        <v>66</v>
      </c>
      <c r="AK258">
        <v>68.599999999999994</v>
      </c>
      <c r="AL258">
        <v>69.599999999999994</v>
      </c>
      <c r="AM258">
        <v>70</v>
      </c>
      <c r="AN258">
        <v>67.900000000000006</v>
      </c>
      <c r="AO258">
        <v>66.900000000000006</v>
      </c>
      <c r="AP258">
        <v>69</v>
      </c>
      <c r="AQ258">
        <v>68.900000000000006</v>
      </c>
      <c r="AR258">
        <v>66.7</v>
      </c>
      <c r="AS258">
        <v>67</v>
      </c>
      <c r="AT258">
        <v>67.8</v>
      </c>
      <c r="AU258">
        <v>65.400000000000006</v>
      </c>
      <c r="AV258">
        <v>66</v>
      </c>
      <c r="AW258">
        <v>66.7</v>
      </c>
      <c r="AX258">
        <v>68.900000000000006</v>
      </c>
      <c r="AY258">
        <v>68.5</v>
      </c>
      <c r="AZ258">
        <v>68.599999999999994</v>
      </c>
      <c r="BA258">
        <v>69.900000000000006</v>
      </c>
      <c r="BB258">
        <v>72.400000000000006</v>
      </c>
      <c r="BC258">
        <v>70.2</v>
      </c>
      <c r="BD258">
        <v>69.5</v>
      </c>
      <c r="BE258">
        <v>71.8</v>
      </c>
      <c r="BF258">
        <v>71.599999999999994</v>
      </c>
      <c r="BG258">
        <v>72.599999999999994</v>
      </c>
      <c r="BH258">
        <v>72.5</v>
      </c>
      <c r="BI258">
        <v>70</v>
      </c>
      <c r="BJ258">
        <v>67.400000000000006</v>
      </c>
      <c r="BK258">
        <v>67.5</v>
      </c>
      <c r="BL258">
        <v>67.5</v>
      </c>
      <c r="BM258">
        <v>68.5</v>
      </c>
      <c r="BN258">
        <v>68.5</v>
      </c>
      <c r="BO258">
        <v>68.5</v>
      </c>
      <c r="BP258">
        <v>68.5</v>
      </c>
      <c r="BQ258">
        <v>68.2</v>
      </c>
      <c r="BR258">
        <v>67.3</v>
      </c>
      <c r="BS258" s="12">
        <f t="shared" si="6"/>
        <v>0.21261261261261255</v>
      </c>
      <c r="BT258" s="13" cm="1">
        <f t="array" aca="1" ref="BT258" ca="1">_xlfn.PERCENTILE.INC((OFFSET(E258,0,1,1,COLUMNS(E258:BR258)-1) - E258:BQ258) / E258:BQ258, 0.05) * SQRT(COUNT(E258:BR258) - 1)</f>
        <v>-0.2870370653780705</v>
      </c>
      <c r="BU258" s="12" cm="1">
        <f t="array" aca="1" ref="BU258" ca="1">_xlfn.STDEV.P((E258:BQ258 - OFFSET(E258:BQ258,0,1)) / OFFSET(E258:BQ258,0,1)) * SQRT(COUNT(E258:BR258)-1)</f>
        <v>0.22813588938782764</v>
      </c>
      <c r="BV258" s="12" cm="1">
        <f t="array" ref="BV258">-(MAX(1 - (E258:BR258 / _xlfn.SCAN(E258, E258:BR258, _xlfn.LAMBDA(_xlpm.a,_xlpm.b, MAX(_xlpm.a, _xlpm.b))))))</f>
        <v>-0.1081967213114754</v>
      </c>
      <c r="BW258" s="14">
        <f t="shared" ca="1" si="7"/>
        <v>0.95486779040841063</v>
      </c>
    </row>
    <row r="259" spans="1:75" x14ac:dyDescent="0.45">
      <c r="A259" s="2" t="s">
        <v>536</v>
      </c>
      <c r="B259" t="s">
        <v>537</v>
      </c>
      <c r="C259" t="s">
        <v>71</v>
      </c>
      <c r="D259" t="s">
        <v>8</v>
      </c>
      <c r="E259">
        <v>128.4</v>
      </c>
      <c r="F259">
        <v>128.80000000000001</v>
      </c>
      <c r="G259">
        <v>128.80000000000001</v>
      </c>
      <c r="H259">
        <v>129.80000000000001</v>
      </c>
      <c r="I259">
        <v>128</v>
      </c>
      <c r="J259">
        <v>128</v>
      </c>
      <c r="K259">
        <v>127.6</v>
      </c>
      <c r="L259">
        <v>127.8</v>
      </c>
      <c r="M259">
        <v>126.8</v>
      </c>
      <c r="N259">
        <v>125.8</v>
      </c>
      <c r="O259">
        <v>124</v>
      </c>
      <c r="P259">
        <v>122</v>
      </c>
      <c r="Q259">
        <v>122.8</v>
      </c>
      <c r="R259">
        <v>124</v>
      </c>
      <c r="S259">
        <v>123.8</v>
      </c>
      <c r="T259">
        <v>122.2</v>
      </c>
      <c r="U259">
        <v>121.6</v>
      </c>
      <c r="V259">
        <v>120</v>
      </c>
      <c r="W259">
        <v>118.2</v>
      </c>
      <c r="X259">
        <v>115.6</v>
      </c>
      <c r="Y259">
        <v>116.2</v>
      </c>
      <c r="Z259">
        <v>116.6</v>
      </c>
      <c r="AA259">
        <v>117.6</v>
      </c>
      <c r="AB259">
        <v>118.4</v>
      </c>
      <c r="AC259">
        <v>120.2</v>
      </c>
      <c r="AD259">
        <v>123</v>
      </c>
      <c r="AE259">
        <v>123</v>
      </c>
      <c r="AF259">
        <v>126</v>
      </c>
      <c r="AG259">
        <v>129.19999999999999</v>
      </c>
      <c r="AH259">
        <v>130</v>
      </c>
      <c r="AI259">
        <v>128</v>
      </c>
      <c r="AJ259">
        <v>126.6</v>
      </c>
      <c r="AK259">
        <v>127.2</v>
      </c>
      <c r="AL259">
        <v>127.4</v>
      </c>
      <c r="AM259">
        <v>128</v>
      </c>
      <c r="AN259">
        <v>127.6</v>
      </c>
      <c r="AO259">
        <v>127</v>
      </c>
      <c r="AP259">
        <v>125.8</v>
      </c>
      <c r="AQ259">
        <v>124.2</v>
      </c>
      <c r="AR259">
        <v>124.6</v>
      </c>
      <c r="AS259">
        <v>125</v>
      </c>
      <c r="AT259">
        <v>124.8</v>
      </c>
      <c r="AU259">
        <v>124.8</v>
      </c>
      <c r="AV259">
        <v>124.8</v>
      </c>
      <c r="AW259">
        <v>122.2</v>
      </c>
      <c r="AX259">
        <v>124</v>
      </c>
      <c r="AY259">
        <v>123.4</v>
      </c>
      <c r="AZ259">
        <v>123</v>
      </c>
      <c r="BA259">
        <v>122.8</v>
      </c>
      <c r="BB259">
        <v>121.4</v>
      </c>
      <c r="BC259">
        <v>121.8</v>
      </c>
      <c r="BD259">
        <v>121.2</v>
      </c>
      <c r="BE259">
        <v>121.4</v>
      </c>
      <c r="BF259">
        <v>121.8</v>
      </c>
      <c r="BG259">
        <v>122.8</v>
      </c>
      <c r="BH259">
        <v>123.2</v>
      </c>
      <c r="BI259">
        <v>120.4</v>
      </c>
      <c r="BJ259">
        <v>119.6</v>
      </c>
      <c r="BK259">
        <v>119.4</v>
      </c>
      <c r="BL259">
        <v>121.2</v>
      </c>
      <c r="BM259">
        <v>120.8</v>
      </c>
      <c r="BN259">
        <v>120.8</v>
      </c>
      <c r="BO259">
        <v>122</v>
      </c>
      <c r="BP259">
        <v>124</v>
      </c>
      <c r="BQ259">
        <v>123</v>
      </c>
      <c r="BR259">
        <v>121.8</v>
      </c>
      <c r="BS259" s="12">
        <f t="shared" si="6"/>
        <v>-5.1401869158878566E-2</v>
      </c>
      <c r="BT259" s="13" cm="1">
        <f t="array" aca="1" ref="BT259" ca="1">_xlfn.PERCENTILE.INC((OFFSET(E259,0,1,1,COLUMNS(E259:BR259)-1) - E259:BQ259) / E259:BQ259, 0.05) * SQRT(COUNT(E259:BR259) - 1)</f>
        <v>-0.12883607915395198</v>
      </c>
      <c r="BU259" s="12" cm="1">
        <f t="array" aca="1" ref="BU259" ca="1">_xlfn.STDEV.P((E259:BQ259 - OFFSET(E259:BQ259,0,1)) / OFFSET(E259:BQ259,0,1)) * SQRT(COUNT(E259:BR259)-1)</f>
        <v>8.5007240936974704E-2</v>
      </c>
      <c r="BV259" s="12" cm="1">
        <f t="array" ref="BV259">-(MAX(1 - (E259:BR259 / _xlfn.SCAN(E259, E259:BR259, _xlfn.LAMBDA(_xlpm.a,_xlpm.b, MAX(_xlpm.a, _xlpm.b))))))</f>
        <v>-0.10939907550077055</v>
      </c>
      <c r="BW259" s="14">
        <f t="shared" ca="1" si="7"/>
        <v>-0.5431874820300675</v>
      </c>
    </row>
    <row r="260" spans="1:75" x14ac:dyDescent="0.45">
      <c r="A260" s="2" t="s">
        <v>538</v>
      </c>
      <c r="B260" t="s">
        <v>539</v>
      </c>
      <c r="C260" t="s">
        <v>54</v>
      </c>
      <c r="D260" t="s">
        <v>8</v>
      </c>
      <c r="E260">
        <v>43.82</v>
      </c>
      <c r="F260">
        <v>43.5</v>
      </c>
      <c r="G260">
        <v>43.74</v>
      </c>
      <c r="H260">
        <v>45.66</v>
      </c>
      <c r="I260">
        <v>43.14</v>
      </c>
      <c r="J260">
        <v>44</v>
      </c>
      <c r="K260">
        <v>44.86</v>
      </c>
      <c r="L260">
        <v>46.2</v>
      </c>
      <c r="M260">
        <v>46.52</v>
      </c>
      <c r="N260">
        <v>45.98</v>
      </c>
      <c r="O260">
        <v>43.94</v>
      </c>
      <c r="P260">
        <v>43.9</v>
      </c>
      <c r="Q260">
        <v>42.96</v>
      </c>
      <c r="R260">
        <v>41</v>
      </c>
      <c r="S260">
        <v>39.76</v>
      </c>
      <c r="T260">
        <v>39.92</v>
      </c>
      <c r="U260">
        <v>40.04</v>
      </c>
      <c r="V260">
        <v>39.619999999999997</v>
      </c>
      <c r="W260">
        <v>39.26</v>
      </c>
      <c r="X260">
        <v>34.08</v>
      </c>
      <c r="Y260">
        <v>33.9</v>
      </c>
      <c r="Z260">
        <v>33.9</v>
      </c>
      <c r="AA260">
        <v>35.92</v>
      </c>
      <c r="AB260">
        <v>37.26</v>
      </c>
      <c r="AC260">
        <v>37.200000000000003</v>
      </c>
      <c r="AD260">
        <v>38.56</v>
      </c>
      <c r="AE260">
        <v>38.24</v>
      </c>
      <c r="AF260">
        <v>39.74</v>
      </c>
      <c r="AG260">
        <v>40.78</v>
      </c>
      <c r="AH260">
        <v>42.26</v>
      </c>
      <c r="AI260">
        <v>43.54</v>
      </c>
      <c r="AJ260">
        <v>44</v>
      </c>
      <c r="AK260">
        <v>45.9</v>
      </c>
      <c r="AL260">
        <v>45.66</v>
      </c>
      <c r="AM260">
        <v>44.38</v>
      </c>
      <c r="AN260">
        <v>44.38</v>
      </c>
      <c r="AO260">
        <v>44.56</v>
      </c>
      <c r="AP260">
        <v>44.34</v>
      </c>
      <c r="AQ260">
        <v>44.38</v>
      </c>
      <c r="AR260">
        <v>44.94</v>
      </c>
      <c r="AS260">
        <v>45.14</v>
      </c>
      <c r="AT260">
        <v>45.24</v>
      </c>
      <c r="AU260">
        <v>45</v>
      </c>
      <c r="AV260">
        <v>44.84</v>
      </c>
      <c r="AW260">
        <v>43.7</v>
      </c>
      <c r="AX260">
        <v>44.68</v>
      </c>
      <c r="AY260">
        <v>45.94</v>
      </c>
      <c r="AZ260">
        <v>45.64</v>
      </c>
      <c r="BA260">
        <v>45.74</v>
      </c>
      <c r="BB260">
        <v>45.5</v>
      </c>
      <c r="BC260">
        <v>43.98</v>
      </c>
      <c r="BD260">
        <v>43.56</v>
      </c>
      <c r="BE260">
        <v>43.24</v>
      </c>
      <c r="BF260">
        <v>43.86</v>
      </c>
      <c r="BG260">
        <v>43.88</v>
      </c>
      <c r="BH260">
        <v>44.86</v>
      </c>
      <c r="BI260">
        <v>45.08</v>
      </c>
      <c r="BJ260">
        <v>44.06</v>
      </c>
      <c r="BK260">
        <v>44.08</v>
      </c>
      <c r="BL260">
        <v>44.42</v>
      </c>
      <c r="BM260">
        <v>44.42</v>
      </c>
      <c r="BN260">
        <v>44.42</v>
      </c>
      <c r="BO260">
        <v>45.02</v>
      </c>
      <c r="BP260">
        <v>45.88</v>
      </c>
      <c r="BQ260">
        <v>45.36</v>
      </c>
      <c r="BR260">
        <v>45.36</v>
      </c>
      <c r="BS260" s="12">
        <f t="shared" ref="BS260:BS323" si="8">(BR260-E260)/E260</f>
        <v>3.5143769968051096E-2</v>
      </c>
      <c r="BT260" s="13" cm="1">
        <f t="array" aca="1" ref="BT260" ca="1">_xlfn.PERCENTILE.INC((OFFSET(E260,0,1,1,COLUMNS(E260:BR260)-1) - E260:BQ260) / E260:BQ260, 0.05) * SQRT(COUNT(E260:BR260) - 1)</f>
        <v>-0.34002581398637449</v>
      </c>
      <c r="BU260" s="12" cm="1">
        <f t="array" aca="1" ref="BU260" ca="1">_xlfn.STDEV.P((E260:BQ260 - OFFSET(E260:BQ260,0,1)) / OFFSET(E260:BQ260,0,1)) * SQRT(COUNT(E260:BR260)-1)</f>
        <v>0.23335871685863263</v>
      </c>
      <c r="BV260" s="12" cm="1">
        <f t="array" ref="BV260">-(MAX(1 - (E260:BR260 / _xlfn.SCAN(E260, E260:BR260, _xlfn.LAMBDA(_xlpm.a,_xlpm.b, MAX(_xlpm.a, _xlpm.b))))))</f>
        <v>-0.27128116938950997</v>
      </c>
      <c r="BW260" s="14">
        <f t="shared" ref="BW260:BW323" ca="1" si="9">(BS260-$BY$3)/BU260</f>
        <v>0.17299876564074304</v>
      </c>
    </row>
    <row r="261" spans="1:75" x14ac:dyDescent="0.45">
      <c r="A261" s="2" t="s">
        <v>540</v>
      </c>
      <c r="B261" t="s">
        <v>541</v>
      </c>
      <c r="C261" t="s">
        <v>71</v>
      </c>
      <c r="D261" t="s">
        <v>8</v>
      </c>
      <c r="E261">
        <v>7.2</v>
      </c>
      <c r="F261">
        <v>7.26</v>
      </c>
      <c r="G261">
        <v>7.3</v>
      </c>
      <c r="H261">
        <v>7.44</v>
      </c>
      <c r="I261">
        <v>7.2450000000000001</v>
      </c>
      <c r="J261">
        <v>7.2949999999999999</v>
      </c>
      <c r="K261">
        <v>7.22</v>
      </c>
      <c r="L261">
        <v>7.12</v>
      </c>
      <c r="M261">
        <v>6.9450000000000003</v>
      </c>
      <c r="N261">
        <v>6.7649999999999997</v>
      </c>
      <c r="O261">
        <v>6.84</v>
      </c>
      <c r="P261">
        <v>6.55</v>
      </c>
      <c r="Q261">
        <v>6.5449999999999999</v>
      </c>
      <c r="R261">
        <v>6.665</v>
      </c>
      <c r="S261">
        <v>6.49</v>
      </c>
      <c r="T261">
        <v>6.625</v>
      </c>
      <c r="U261">
        <v>6.625</v>
      </c>
      <c r="V261">
        <v>6.49</v>
      </c>
      <c r="W261">
        <v>6.17</v>
      </c>
      <c r="X261">
        <v>6.02</v>
      </c>
      <c r="Y261">
        <v>5.98</v>
      </c>
      <c r="Z261">
        <v>6.1050000000000004</v>
      </c>
      <c r="AA261">
        <v>6.2149999999999999</v>
      </c>
      <c r="AB261">
        <v>6.4749999999999996</v>
      </c>
      <c r="AC261">
        <v>6.5149999999999997</v>
      </c>
      <c r="AD261">
        <v>6.4950000000000001</v>
      </c>
      <c r="AE261">
        <v>6.5549999999999997</v>
      </c>
      <c r="AF261">
        <v>7.84</v>
      </c>
      <c r="AG261">
        <v>8.0399999999999991</v>
      </c>
      <c r="AH261">
        <v>8.2149999999999999</v>
      </c>
      <c r="AI261">
        <v>8.125</v>
      </c>
      <c r="AJ261">
        <v>8.11</v>
      </c>
      <c r="AK261">
        <v>8.5500000000000007</v>
      </c>
      <c r="AL261">
        <v>8.3149999999999995</v>
      </c>
      <c r="AM261">
        <v>8.4149999999999991</v>
      </c>
      <c r="AN261">
        <v>8.24</v>
      </c>
      <c r="AO261">
        <v>8.2050000000000001</v>
      </c>
      <c r="AP261">
        <v>8.25</v>
      </c>
      <c r="AQ261">
        <v>8.3699999999999992</v>
      </c>
      <c r="AR261">
        <v>8.2449999999999992</v>
      </c>
      <c r="AS261">
        <v>8.2249999999999996</v>
      </c>
      <c r="AT261">
        <v>8.1150000000000002</v>
      </c>
      <c r="AU261">
        <v>8</v>
      </c>
      <c r="AV261">
        <v>8.0749999999999993</v>
      </c>
      <c r="AW261">
        <v>8.1549999999999994</v>
      </c>
      <c r="AX261">
        <v>8.34</v>
      </c>
      <c r="AY261">
        <v>8.4350000000000005</v>
      </c>
      <c r="AZ261">
        <v>8.3949999999999996</v>
      </c>
      <c r="BA261">
        <v>8.26</v>
      </c>
      <c r="BB261">
        <v>8.3450000000000006</v>
      </c>
      <c r="BC261">
        <v>8.06</v>
      </c>
      <c r="BD261">
        <v>8.19</v>
      </c>
      <c r="BE261">
        <v>8.1549999999999994</v>
      </c>
      <c r="BF261">
        <v>8.1549999999999994</v>
      </c>
      <c r="BG261">
        <v>8.32</v>
      </c>
      <c r="BH261">
        <v>8.2899999999999991</v>
      </c>
      <c r="BI261">
        <v>7.96</v>
      </c>
      <c r="BJ261">
        <v>7.835</v>
      </c>
      <c r="BK261">
        <v>7.9550000000000001</v>
      </c>
      <c r="BL261">
        <v>8.1150000000000002</v>
      </c>
      <c r="BM261">
        <v>8.08</v>
      </c>
      <c r="BN261">
        <v>8.08</v>
      </c>
      <c r="BO261">
        <v>8</v>
      </c>
      <c r="BP261">
        <v>8.125</v>
      </c>
      <c r="BQ261">
        <v>8.0350000000000001</v>
      </c>
      <c r="BR261">
        <v>8.0250000000000004</v>
      </c>
      <c r="BS261" s="12">
        <f t="shared" si="8"/>
        <v>0.11458333333333336</v>
      </c>
      <c r="BT261" s="13" cm="1">
        <f t="array" aca="1" ref="BT261" ca="1">_xlfn.PERCENTILE.INC((OFFSET(E261,0,1,1,COLUMNS(E261:BR261)-1) - E261:BQ261) / E261:BQ261, 0.05) * SQRT(COUNT(E261:BR261) - 1)</f>
        <v>-0.26459383077420917</v>
      </c>
      <c r="BU261" s="12" cm="1">
        <f t="array" aca="1" ref="BU261" ca="1">_xlfn.STDEV.P((E261:BQ261 - OFFSET(E261:BQ261,0,1)) / OFFSET(E261:BQ261,0,1)) * SQRT(COUNT(E261:BR261)-1)</f>
        <v>0.22750519632248317</v>
      </c>
      <c r="BV261" s="12" cm="1">
        <f t="array" ref="BV261">-(MAX(1 - (E261:BR261 / _xlfn.SCAN(E261, E261:BR261, _xlfn.LAMBDA(_xlpm.a,_xlpm.b, MAX(_xlpm.a, _xlpm.b))))))</f>
        <v>-0.19623655913978488</v>
      </c>
      <c r="BW261" s="14">
        <f t="shared" ca="1" si="9"/>
        <v>0.52662679916772126</v>
      </c>
    </row>
    <row r="262" spans="1:75" x14ac:dyDescent="0.45">
      <c r="A262" s="2" t="s">
        <v>542</v>
      </c>
      <c r="B262" t="s">
        <v>543</v>
      </c>
      <c r="C262" t="s">
        <v>80</v>
      </c>
      <c r="D262" t="s">
        <v>136</v>
      </c>
      <c r="E262">
        <v>986.2</v>
      </c>
      <c r="F262">
        <v>982.6</v>
      </c>
      <c r="G262">
        <v>979</v>
      </c>
      <c r="H262">
        <v>965.6</v>
      </c>
      <c r="I262">
        <v>975.4</v>
      </c>
      <c r="J262">
        <v>982.8</v>
      </c>
      <c r="K262">
        <v>981.6</v>
      </c>
      <c r="L262">
        <v>995</v>
      </c>
      <c r="M262">
        <v>997</v>
      </c>
      <c r="N262">
        <v>981.8</v>
      </c>
      <c r="O262">
        <v>987.2</v>
      </c>
      <c r="P262">
        <v>989.2</v>
      </c>
      <c r="Q262">
        <v>980</v>
      </c>
      <c r="R262">
        <v>979</v>
      </c>
      <c r="S262">
        <v>973.6</v>
      </c>
      <c r="T262">
        <v>969</v>
      </c>
      <c r="U262">
        <v>973.8</v>
      </c>
      <c r="V262">
        <v>958.6</v>
      </c>
      <c r="W262">
        <v>967.4</v>
      </c>
      <c r="X262">
        <v>938</v>
      </c>
      <c r="Y262">
        <v>947.6</v>
      </c>
      <c r="Z262">
        <v>932.8</v>
      </c>
      <c r="AA262">
        <v>942</v>
      </c>
      <c r="AB262">
        <v>914.4</v>
      </c>
      <c r="AC262">
        <v>956.2</v>
      </c>
      <c r="AD262">
        <v>950.6</v>
      </c>
      <c r="AE262">
        <v>944.4</v>
      </c>
      <c r="AF262">
        <v>960.4</v>
      </c>
      <c r="AG262">
        <v>929.4</v>
      </c>
      <c r="AH262">
        <v>947.2</v>
      </c>
      <c r="AI262">
        <v>956.4</v>
      </c>
      <c r="AJ262">
        <v>960.2</v>
      </c>
      <c r="AK262">
        <v>936</v>
      </c>
      <c r="AL262">
        <v>926.6</v>
      </c>
      <c r="AM262">
        <v>933.4</v>
      </c>
      <c r="AN262">
        <v>935.2</v>
      </c>
      <c r="AO262">
        <v>943.4</v>
      </c>
      <c r="AP262">
        <v>923.6</v>
      </c>
      <c r="AQ262">
        <v>909</v>
      </c>
      <c r="AR262">
        <v>898.6</v>
      </c>
      <c r="AS262">
        <v>905</v>
      </c>
      <c r="AT262">
        <v>929.8</v>
      </c>
      <c r="AU262">
        <v>931.6</v>
      </c>
      <c r="AV262">
        <v>911.6</v>
      </c>
      <c r="AW262">
        <v>910.2</v>
      </c>
      <c r="AX262">
        <v>904.8</v>
      </c>
      <c r="AY262">
        <v>885</v>
      </c>
      <c r="AZ262">
        <v>887.6</v>
      </c>
      <c r="BA262">
        <v>913.8</v>
      </c>
      <c r="BB262">
        <v>917.2</v>
      </c>
      <c r="BC262">
        <v>918.4</v>
      </c>
      <c r="BD262">
        <v>925</v>
      </c>
      <c r="BE262">
        <v>936.2</v>
      </c>
      <c r="BF262">
        <v>924.8</v>
      </c>
      <c r="BG262">
        <v>928.6</v>
      </c>
      <c r="BH262">
        <v>925.8</v>
      </c>
      <c r="BI262">
        <v>936</v>
      </c>
      <c r="BJ262">
        <v>917.6</v>
      </c>
      <c r="BK262">
        <v>928.2</v>
      </c>
      <c r="BL262">
        <v>918.4</v>
      </c>
      <c r="BM262">
        <v>918.4</v>
      </c>
      <c r="BN262">
        <v>918.4</v>
      </c>
      <c r="BO262">
        <v>931.4</v>
      </c>
      <c r="BP262">
        <v>939.6</v>
      </c>
      <c r="BQ262">
        <v>929.6</v>
      </c>
      <c r="BR262">
        <v>929.6</v>
      </c>
      <c r="BS262" s="12">
        <f t="shared" si="8"/>
        <v>-5.7392009734333824E-2</v>
      </c>
      <c r="BT262" s="13" cm="1">
        <f t="array" aca="1" ref="BT262" ca="1">_xlfn.PERCENTILE.INC((OFFSET(E262,0,1,1,COLUMNS(E262:BR262)-1) - E262:BQ262) / E262:BQ262, 0.05) * SQRT(COUNT(E262:BR262) - 1)</f>
        <v>-0.19784074242662616</v>
      </c>
      <c r="BU262" s="12" cm="1">
        <f t="array" aca="1" ref="BU262" ca="1">_xlfn.STDEV.P((E262:BQ262 - OFFSET(E262:BQ262,0,1)) / OFFSET(E262:BQ262,0,1)) * SQRT(COUNT(E262:BR262)-1)</f>
        <v>0.11560926791185354</v>
      </c>
      <c r="BV262" s="12" cm="1">
        <f t="array" ref="BV262">-(MAX(1 - (E262:BR262 / _xlfn.SCAN(E262, E262:BR262, _xlfn.LAMBDA(_xlpm.a,_xlpm.b, MAX(_xlpm.a, _xlpm.b))))))</f>
        <v>-0.11233701103309934</v>
      </c>
      <c r="BW262" s="14">
        <f t="shared" ca="1" si="9"/>
        <v>-0.45121823428643376</v>
      </c>
    </row>
    <row r="263" spans="1:75" x14ac:dyDescent="0.45">
      <c r="A263" s="2" t="s">
        <v>544</v>
      </c>
      <c r="B263" t="s">
        <v>545</v>
      </c>
      <c r="C263" t="s">
        <v>25</v>
      </c>
      <c r="D263" t="s">
        <v>8</v>
      </c>
      <c r="E263">
        <v>55.18</v>
      </c>
      <c r="F263">
        <v>53.58</v>
      </c>
      <c r="G263">
        <v>54.06</v>
      </c>
      <c r="H263">
        <v>53</v>
      </c>
      <c r="I263">
        <v>52.8</v>
      </c>
      <c r="J263">
        <v>52.74</v>
      </c>
      <c r="K263">
        <v>53.12</v>
      </c>
      <c r="L263">
        <v>52.98</v>
      </c>
      <c r="M263">
        <v>53.74</v>
      </c>
      <c r="N263">
        <v>53.62</v>
      </c>
      <c r="O263">
        <v>53.06</v>
      </c>
      <c r="P263">
        <v>53.44</v>
      </c>
      <c r="Q263">
        <v>53.48</v>
      </c>
      <c r="R263">
        <v>53.44</v>
      </c>
      <c r="S263">
        <v>53.42</v>
      </c>
      <c r="T263">
        <v>52.9</v>
      </c>
      <c r="U263">
        <v>53.2</v>
      </c>
      <c r="V263">
        <v>53.44</v>
      </c>
      <c r="W263">
        <v>53.04</v>
      </c>
      <c r="X263">
        <v>52.34</v>
      </c>
      <c r="Y263">
        <v>51.58</v>
      </c>
      <c r="Z263">
        <v>50.82</v>
      </c>
      <c r="AA263">
        <v>51.24</v>
      </c>
      <c r="AB263">
        <v>51.5</v>
      </c>
      <c r="AC263">
        <v>51.54</v>
      </c>
      <c r="AD263">
        <v>50.98</v>
      </c>
      <c r="AE263">
        <v>50.62</v>
      </c>
      <c r="AF263">
        <v>48.71</v>
      </c>
      <c r="AG263">
        <v>48.38</v>
      </c>
      <c r="AH263">
        <v>48.91</v>
      </c>
      <c r="AI263">
        <v>48.99</v>
      </c>
      <c r="AJ263">
        <v>49.27</v>
      </c>
      <c r="AK263">
        <v>49.37</v>
      </c>
      <c r="AL263">
        <v>49.66</v>
      </c>
      <c r="AM263">
        <v>49.64</v>
      </c>
      <c r="AN263">
        <v>49.75</v>
      </c>
      <c r="AO263">
        <v>49.59</v>
      </c>
      <c r="AP263">
        <v>48.65</v>
      </c>
      <c r="AQ263">
        <v>48.41</v>
      </c>
      <c r="AR263">
        <v>48.96</v>
      </c>
      <c r="AS263">
        <v>48.85</v>
      </c>
      <c r="AT263">
        <v>49.18</v>
      </c>
      <c r="AU263">
        <v>50.02</v>
      </c>
      <c r="AV263">
        <v>48.86</v>
      </c>
      <c r="AW263">
        <v>49.1</v>
      </c>
      <c r="AX263">
        <v>49.66</v>
      </c>
      <c r="AY263">
        <v>48.7</v>
      </c>
      <c r="AZ263">
        <v>49.23</v>
      </c>
      <c r="BA263">
        <v>49.48</v>
      </c>
      <c r="BB263">
        <v>49.59</v>
      </c>
      <c r="BC263">
        <v>49.44</v>
      </c>
      <c r="BD263">
        <v>49.23</v>
      </c>
      <c r="BE263">
        <v>49.2</v>
      </c>
      <c r="BF263">
        <v>49.11</v>
      </c>
      <c r="BG263">
        <v>49.36</v>
      </c>
      <c r="BH263">
        <v>48.7</v>
      </c>
      <c r="BI263">
        <v>49.39</v>
      </c>
      <c r="BJ263">
        <v>48.7</v>
      </c>
      <c r="BK263">
        <v>48.7</v>
      </c>
      <c r="BL263">
        <v>48.62</v>
      </c>
      <c r="BM263">
        <v>48.8</v>
      </c>
      <c r="BN263">
        <v>48.8</v>
      </c>
      <c r="BO263">
        <v>48.72</v>
      </c>
      <c r="BP263">
        <v>48.74</v>
      </c>
      <c r="BQ263">
        <v>48.64</v>
      </c>
      <c r="BR263">
        <v>48.47</v>
      </c>
      <c r="BS263" s="12">
        <f t="shared" si="8"/>
        <v>-0.12160202972091338</v>
      </c>
      <c r="BT263" s="13" cm="1">
        <f t="array" aca="1" ref="BT263" ca="1">_xlfn.PERCENTILE.INC((OFFSET(E263,0,1,1,COLUMNS(E263:BR263)-1) - E263:BQ263) / E263:BQ263, 0.05) * SQRT(COUNT(E263:BR263) - 1)</f>
        <v>-0.15763782098495033</v>
      </c>
      <c r="BU263" s="12" cm="1">
        <f t="array" aca="1" ref="BU263" ca="1">_xlfn.STDEV.P((E263:BQ263 - OFFSET(E263:BQ263,0,1)) / OFFSET(E263:BQ263,0,1)) * SQRT(COUNT(E263:BR263)-1)</f>
        <v>8.4833189504976272E-2</v>
      </c>
      <c r="BV263" s="12" cm="1">
        <f t="array" ref="BV263">-(MAX(1 - (E263:BR263 / _xlfn.SCAN(E263, E263:BR263, _xlfn.LAMBDA(_xlpm.a,_xlpm.b, MAX(_xlpm.a, _xlpm.b))))))</f>
        <v>-0.12323305545487495</v>
      </c>
      <c r="BW263" s="14">
        <f t="shared" ca="1" si="9"/>
        <v>-1.371810141761638</v>
      </c>
    </row>
    <row r="264" spans="1:75" x14ac:dyDescent="0.45">
      <c r="A264" s="2" t="s">
        <v>546</v>
      </c>
      <c r="B264" t="s">
        <v>547</v>
      </c>
      <c r="C264" t="s">
        <v>19</v>
      </c>
      <c r="D264" t="s">
        <v>8</v>
      </c>
      <c r="E264">
        <v>85.22</v>
      </c>
      <c r="F264">
        <v>86.078999999999994</v>
      </c>
      <c r="G264">
        <v>87.921000000000006</v>
      </c>
      <c r="H264">
        <v>89.046999999999997</v>
      </c>
      <c r="I264">
        <v>91.076999999999998</v>
      </c>
      <c r="J264">
        <v>91.435000000000002</v>
      </c>
      <c r="K264">
        <v>89.87</v>
      </c>
      <c r="L264">
        <v>89.316000000000003</v>
      </c>
      <c r="M264">
        <v>87.652000000000001</v>
      </c>
      <c r="N264">
        <v>88.778999999999996</v>
      </c>
      <c r="O264">
        <v>87.599000000000004</v>
      </c>
      <c r="P264">
        <v>90.450999999999993</v>
      </c>
      <c r="Q264">
        <v>91.659000000000006</v>
      </c>
      <c r="R264">
        <v>91.301000000000002</v>
      </c>
      <c r="S264">
        <v>90.942999999999998</v>
      </c>
      <c r="T264">
        <v>89.87</v>
      </c>
      <c r="U264">
        <v>90.450999999999993</v>
      </c>
      <c r="V264">
        <v>87.706000000000003</v>
      </c>
      <c r="W264">
        <v>85.022999999999996</v>
      </c>
      <c r="X264">
        <v>81.25</v>
      </c>
      <c r="Y264">
        <v>80.641999999999996</v>
      </c>
      <c r="Z264">
        <v>81.625</v>
      </c>
      <c r="AA264">
        <v>82.412000000000006</v>
      </c>
      <c r="AB264">
        <v>83.61</v>
      </c>
      <c r="AC264">
        <v>82.984999999999999</v>
      </c>
      <c r="AD264">
        <v>84.361999999999995</v>
      </c>
      <c r="AE264">
        <v>83.216999999999999</v>
      </c>
      <c r="AF264">
        <v>91.569000000000003</v>
      </c>
      <c r="AG264">
        <v>95.727000000000004</v>
      </c>
      <c r="AH264">
        <v>94.966999999999999</v>
      </c>
      <c r="AI264">
        <v>95.995999999999995</v>
      </c>
      <c r="AJ264">
        <v>95.414000000000001</v>
      </c>
      <c r="AK264">
        <v>98.811999999999998</v>
      </c>
      <c r="AL264">
        <v>99.706999999999994</v>
      </c>
      <c r="AM264">
        <v>100.601</v>
      </c>
      <c r="AN264">
        <v>98.811999999999998</v>
      </c>
      <c r="AO264">
        <v>98.811999999999998</v>
      </c>
      <c r="AP264">
        <v>100.467</v>
      </c>
      <c r="AQ264">
        <v>106.771</v>
      </c>
      <c r="AR264">
        <v>105.65300000000001</v>
      </c>
      <c r="AS264">
        <v>104.357</v>
      </c>
      <c r="AT264">
        <v>104.58</v>
      </c>
      <c r="AU264">
        <v>102.121</v>
      </c>
      <c r="AV264">
        <v>106.279</v>
      </c>
      <c r="AW264">
        <v>104.178</v>
      </c>
      <c r="AX264">
        <v>103.55200000000001</v>
      </c>
      <c r="AY264">
        <v>104.625</v>
      </c>
      <c r="AZ264">
        <v>102.479</v>
      </c>
      <c r="BA264">
        <v>101.98699999999999</v>
      </c>
      <c r="BB264">
        <v>101.98699999999999</v>
      </c>
      <c r="BC264">
        <v>100.154</v>
      </c>
      <c r="BD264">
        <v>98.498999999999995</v>
      </c>
      <c r="BE264">
        <v>98.364999999999995</v>
      </c>
      <c r="BF264">
        <v>101.227</v>
      </c>
      <c r="BG264">
        <v>104.133</v>
      </c>
      <c r="BH264">
        <v>104.893</v>
      </c>
      <c r="BI264">
        <v>106.726</v>
      </c>
      <c r="BJ264">
        <v>104.58</v>
      </c>
      <c r="BK264">
        <v>105.877</v>
      </c>
      <c r="BL264">
        <v>108.783</v>
      </c>
      <c r="BM264">
        <v>108.783</v>
      </c>
      <c r="BN264">
        <v>108.783</v>
      </c>
      <c r="BO264">
        <v>110.035</v>
      </c>
      <c r="BP264">
        <v>109.767</v>
      </c>
      <c r="BQ264">
        <v>108.425</v>
      </c>
      <c r="BR264">
        <v>108.425</v>
      </c>
      <c r="BS264" s="12">
        <f t="shared" si="8"/>
        <v>0.27229523586012672</v>
      </c>
      <c r="BT264" s="13" cm="1">
        <f t="array" aca="1" ref="BT264" ca="1">_xlfn.PERCENTILE.INC((OFFSET(E264,0,1,1,COLUMNS(E264:BR264)-1) - E264:BQ264) / E264:BQ264, 0.05) * SQRT(COUNT(E264:BR264) - 1)</f>
        <v>-0.1847284964419979</v>
      </c>
      <c r="BU264" s="12" cm="1">
        <f t="array" aca="1" ref="BU264" ca="1">_xlfn.STDEV.P((E264:BQ264 - OFFSET(E264:BQ264,0,1)) / OFFSET(E264:BQ264,0,1)) * SQRT(COUNT(E264:BR264)-1)</f>
        <v>0.17710106339983706</v>
      </c>
      <c r="BV264" s="12" cm="1">
        <f t="array" ref="BV264">-(MAX(1 - (E264:BR264 / _xlfn.SCAN(E264, E264:BR264, _xlfn.LAMBDA(_xlpm.a,_xlpm.b, MAX(_xlpm.a, _xlpm.b))))))</f>
        <v>-0.12019550726060735</v>
      </c>
      <c r="BW264" s="14">
        <f t="shared" ca="1" si="9"/>
        <v>1.567027495671051</v>
      </c>
    </row>
    <row r="265" spans="1:75" x14ac:dyDescent="0.45">
      <c r="A265" s="2" t="s">
        <v>548</v>
      </c>
      <c r="B265" t="s">
        <v>549</v>
      </c>
      <c r="C265" t="s">
        <v>80</v>
      </c>
      <c r="D265" t="s">
        <v>8</v>
      </c>
      <c r="E265">
        <v>78.25</v>
      </c>
      <c r="F265">
        <v>78.05</v>
      </c>
      <c r="G265">
        <v>77.900000000000006</v>
      </c>
      <c r="H265">
        <v>77</v>
      </c>
      <c r="I265">
        <v>76.25</v>
      </c>
      <c r="J265">
        <v>76.900000000000006</v>
      </c>
      <c r="K265">
        <v>77.95</v>
      </c>
      <c r="L265">
        <v>78.7</v>
      </c>
      <c r="M265">
        <v>79.599999999999994</v>
      </c>
      <c r="N265">
        <v>80</v>
      </c>
      <c r="O265">
        <v>76.849999999999994</v>
      </c>
      <c r="P265">
        <v>78.650000000000006</v>
      </c>
      <c r="Q265">
        <v>77.599999999999994</v>
      </c>
      <c r="R265">
        <v>76.2</v>
      </c>
      <c r="S265">
        <v>74.5</v>
      </c>
      <c r="T265">
        <v>73.849999999999994</v>
      </c>
      <c r="U265">
        <v>73.599999999999994</v>
      </c>
      <c r="V265">
        <v>73.05</v>
      </c>
      <c r="W265">
        <v>75.599999999999994</v>
      </c>
      <c r="X265">
        <v>73</v>
      </c>
      <c r="Y265">
        <v>75.2</v>
      </c>
      <c r="Z265">
        <v>73.55</v>
      </c>
      <c r="AA265">
        <v>74.099999999999994</v>
      </c>
      <c r="AB265">
        <v>75.849999999999994</v>
      </c>
      <c r="AC265">
        <v>77.05</v>
      </c>
      <c r="AD265">
        <v>82.3</v>
      </c>
      <c r="AE265">
        <v>79.349999999999994</v>
      </c>
      <c r="AF265">
        <v>74.900000000000006</v>
      </c>
      <c r="AG265">
        <v>72.95</v>
      </c>
      <c r="AH265">
        <v>75.099999999999994</v>
      </c>
      <c r="AI265">
        <v>75.400000000000006</v>
      </c>
      <c r="AJ265">
        <v>74.75</v>
      </c>
      <c r="AK265">
        <v>75</v>
      </c>
      <c r="AL265">
        <v>75.5</v>
      </c>
      <c r="AM265">
        <v>75</v>
      </c>
      <c r="AN265">
        <v>76.25</v>
      </c>
      <c r="AO265">
        <v>77</v>
      </c>
      <c r="AP265">
        <v>77.05</v>
      </c>
      <c r="AQ265">
        <v>77.349999999999994</v>
      </c>
      <c r="AR265">
        <v>78</v>
      </c>
      <c r="AS265">
        <v>78.849999999999994</v>
      </c>
      <c r="AT265">
        <v>82</v>
      </c>
      <c r="AU265">
        <v>83.3</v>
      </c>
      <c r="AV265">
        <v>82</v>
      </c>
      <c r="AW265">
        <v>81.650000000000006</v>
      </c>
      <c r="AX265">
        <v>82.05</v>
      </c>
      <c r="AY265">
        <v>83.5</v>
      </c>
      <c r="AZ265">
        <v>82.75</v>
      </c>
      <c r="BA265">
        <v>74.25</v>
      </c>
      <c r="BB265">
        <v>74.7</v>
      </c>
      <c r="BC265">
        <v>73.5</v>
      </c>
      <c r="BD265">
        <v>73.349999999999994</v>
      </c>
      <c r="BE265">
        <v>74.5</v>
      </c>
      <c r="BF265">
        <v>73.45</v>
      </c>
      <c r="BG265">
        <v>75.849999999999994</v>
      </c>
      <c r="BH265">
        <v>75.900000000000006</v>
      </c>
      <c r="BI265">
        <v>76.2</v>
      </c>
      <c r="BJ265">
        <v>75.3</v>
      </c>
      <c r="BK265">
        <v>77.2</v>
      </c>
      <c r="BL265">
        <v>77.400000000000006</v>
      </c>
      <c r="BM265">
        <v>77.400000000000006</v>
      </c>
      <c r="BN265">
        <v>77.400000000000006</v>
      </c>
      <c r="BO265">
        <v>78.2</v>
      </c>
      <c r="BP265">
        <v>78.849999999999994</v>
      </c>
      <c r="BQ265">
        <v>78.599999999999994</v>
      </c>
      <c r="BR265">
        <v>78.599999999999994</v>
      </c>
      <c r="BS265" s="12">
        <f t="shared" si="8"/>
        <v>4.4728434504791607E-3</v>
      </c>
      <c r="BT265" s="13" cm="1">
        <f t="array" aca="1" ref="BT265" ca="1">_xlfn.PERCENTILE.INC((OFFSET(E265,0,1,1,COLUMNS(E265:BR265)-1) - E265:BQ265) / E265:BQ265, 0.05) * SQRT(COUNT(E265:BR265) - 1)</f>
        <v>-0.28664457704369406</v>
      </c>
      <c r="BU265" s="12" cm="1">
        <f t="array" aca="1" ref="BU265" ca="1">_xlfn.STDEV.P((E265:BQ265 - OFFSET(E265:BQ265,0,1)) / OFFSET(E265:BQ265,0,1)) * SQRT(COUNT(E265:BR265)-1)</f>
        <v>0.19545011072048574</v>
      </c>
      <c r="BV265" s="12" cm="1">
        <f t="array" ref="BV265">-(MAX(1 - (E265:BR265 / _xlfn.SCAN(E265, E265:BR265, _xlfn.LAMBDA(_xlpm.a,_xlpm.b, MAX(_xlpm.a, _xlpm.b))))))</f>
        <v>-0.12155688622754501</v>
      </c>
      <c r="BW265" s="14">
        <f t="shared" ca="1" si="9"/>
        <v>4.9628232057391662E-2</v>
      </c>
    </row>
    <row r="266" spans="1:75" x14ac:dyDescent="0.45">
      <c r="A266" s="2" t="s">
        <v>550</v>
      </c>
      <c r="B266" t="s">
        <v>551</v>
      </c>
      <c r="C266" t="s">
        <v>80</v>
      </c>
      <c r="D266" t="s">
        <v>34</v>
      </c>
      <c r="E266">
        <v>87.9</v>
      </c>
      <c r="F266">
        <v>87.3</v>
      </c>
      <c r="G266">
        <v>87.8</v>
      </c>
      <c r="H266">
        <v>86.5</v>
      </c>
      <c r="I266">
        <v>84.6</v>
      </c>
      <c r="J266">
        <v>85.3</v>
      </c>
      <c r="K266">
        <v>87.5</v>
      </c>
      <c r="L266">
        <v>89.5</v>
      </c>
      <c r="M266">
        <v>89.6</v>
      </c>
      <c r="N266">
        <v>87.1</v>
      </c>
      <c r="O266">
        <v>86.4</v>
      </c>
      <c r="P266">
        <v>86.2</v>
      </c>
      <c r="Q266">
        <v>85</v>
      </c>
      <c r="R266">
        <v>83.4</v>
      </c>
      <c r="S266">
        <v>79.900000000000006</v>
      </c>
      <c r="T266">
        <v>80.5</v>
      </c>
      <c r="U266">
        <v>80.599999999999994</v>
      </c>
      <c r="V266">
        <v>77.7</v>
      </c>
      <c r="W266">
        <v>78.3</v>
      </c>
      <c r="X266">
        <v>75.3</v>
      </c>
      <c r="Y266">
        <v>72.400000000000006</v>
      </c>
      <c r="Z266">
        <v>74.099999999999994</v>
      </c>
      <c r="AA266">
        <v>76.7</v>
      </c>
      <c r="AB266">
        <v>79.099999999999994</v>
      </c>
      <c r="AC266">
        <v>79.400000000000006</v>
      </c>
      <c r="AD266">
        <v>79.599999999999994</v>
      </c>
      <c r="AE266">
        <v>79.599999999999994</v>
      </c>
      <c r="AF266">
        <v>82.8</v>
      </c>
      <c r="AG266">
        <v>82.9</v>
      </c>
      <c r="AH266">
        <v>82.2</v>
      </c>
      <c r="AI266">
        <v>82.1</v>
      </c>
      <c r="AJ266">
        <v>83.5</v>
      </c>
      <c r="AK266">
        <v>84.5</v>
      </c>
      <c r="AL266">
        <v>84</v>
      </c>
      <c r="AM266">
        <v>83.6</v>
      </c>
      <c r="AN266">
        <v>84</v>
      </c>
      <c r="AO266">
        <v>83.7</v>
      </c>
      <c r="AP266">
        <v>83.2</v>
      </c>
      <c r="AQ266">
        <v>83.5</v>
      </c>
      <c r="AR266">
        <v>82.9</v>
      </c>
      <c r="AS266">
        <v>83.5</v>
      </c>
      <c r="AT266">
        <v>85</v>
      </c>
      <c r="AU266">
        <v>85.9</v>
      </c>
      <c r="AV266">
        <v>84.5</v>
      </c>
      <c r="AW266">
        <v>82.8</v>
      </c>
      <c r="AX266">
        <v>82.7</v>
      </c>
      <c r="AY266">
        <v>83.6</v>
      </c>
      <c r="AZ266">
        <v>83.5</v>
      </c>
      <c r="BA266">
        <v>82.5</v>
      </c>
      <c r="BB266">
        <v>82.6</v>
      </c>
      <c r="BC266">
        <v>82.5</v>
      </c>
      <c r="BD266">
        <v>82.2</v>
      </c>
      <c r="BE266">
        <v>81.099999999999994</v>
      </c>
      <c r="BF266">
        <v>82.5</v>
      </c>
      <c r="BG266">
        <v>79.5</v>
      </c>
      <c r="BH266">
        <v>82</v>
      </c>
      <c r="BI266">
        <v>82.8</v>
      </c>
      <c r="BJ266">
        <v>81.900000000000006</v>
      </c>
      <c r="BK266">
        <v>83.5</v>
      </c>
      <c r="BL266">
        <v>85.6</v>
      </c>
      <c r="BM266">
        <v>85.6</v>
      </c>
      <c r="BN266">
        <v>85.6</v>
      </c>
      <c r="BO266">
        <v>83.8</v>
      </c>
      <c r="BP266">
        <v>85</v>
      </c>
      <c r="BQ266">
        <v>85</v>
      </c>
      <c r="BR266">
        <v>85</v>
      </c>
      <c r="BS266" s="12">
        <f t="shared" si="8"/>
        <v>-3.2992036405005754E-2</v>
      </c>
      <c r="BT266" s="13" cm="1">
        <f t="array" aca="1" ref="BT266" ca="1">_xlfn.PERCENTILE.INC((OFFSET(E266,0,1,1,COLUMNS(E266:BR266)-1) - E266:BQ266) / E266:BQ266, 0.05) * SQRT(COUNT(E266:BR266) - 1)</f>
        <v>-0.29255465404721498</v>
      </c>
      <c r="BU266" s="12" cm="1">
        <f t="array" aca="1" ref="BU266" ca="1">_xlfn.STDEV.P((E266:BQ266 - OFFSET(E266:BQ266,0,1)) / OFFSET(E266:BQ266,0,1)) * SQRT(COUNT(E266:BR266)-1)</f>
        <v>0.14485871176582082</v>
      </c>
      <c r="BV266" s="12" cm="1">
        <f t="array" ref="BV266">-(MAX(1 - (E266:BR266 / _xlfn.SCAN(E266, E266:BR266, _xlfn.LAMBDA(_xlpm.a,_xlpm.b, MAX(_xlpm.a, _xlpm.b))))))</f>
        <v>-0.19196428571428559</v>
      </c>
      <c r="BW266" s="14">
        <f t="shared" ca="1" si="9"/>
        <v>-0.19166977302608368</v>
      </c>
    </row>
    <row r="267" spans="1:75" x14ac:dyDescent="0.45">
      <c r="A267" s="2" t="s">
        <v>552</v>
      </c>
      <c r="B267" t="s">
        <v>553</v>
      </c>
      <c r="C267" t="s">
        <v>22</v>
      </c>
      <c r="D267" t="s">
        <v>8</v>
      </c>
      <c r="E267">
        <v>10.46</v>
      </c>
      <c r="F267">
        <v>10.5</v>
      </c>
      <c r="G267">
        <v>10.58</v>
      </c>
      <c r="H267">
        <v>11.06</v>
      </c>
      <c r="I267">
        <v>10.62</v>
      </c>
      <c r="J267">
        <v>10.44</v>
      </c>
      <c r="K267">
        <v>10.4</v>
      </c>
      <c r="L267">
        <v>10.7</v>
      </c>
      <c r="M267">
        <v>10.64</v>
      </c>
      <c r="N267">
        <v>10.68</v>
      </c>
      <c r="O267">
        <v>10.46</v>
      </c>
      <c r="P267">
        <v>10.46</v>
      </c>
      <c r="Q267">
        <v>10.46</v>
      </c>
      <c r="R267">
        <v>10.28</v>
      </c>
      <c r="S267">
        <v>10.26</v>
      </c>
      <c r="T267">
        <v>10.32</v>
      </c>
      <c r="U267">
        <v>10.119999999999999</v>
      </c>
      <c r="V267">
        <v>10</v>
      </c>
      <c r="W267">
        <v>10.02</v>
      </c>
      <c r="X267">
        <v>9.8000000000000007</v>
      </c>
      <c r="Y267">
        <v>9.56</v>
      </c>
      <c r="Z267">
        <v>9.86</v>
      </c>
      <c r="AA267">
        <v>9.9600000000000009</v>
      </c>
      <c r="AB267">
        <v>9.84</v>
      </c>
      <c r="AC267">
        <v>9.99</v>
      </c>
      <c r="AD267">
        <v>9.75</v>
      </c>
      <c r="AE267">
        <v>10</v>
      </c>
      <c r="AF267">
        <v>10.68</v>
      </c>
      <c r="AG267">
        <v>10.46</v>
      </c>
      <c r="AH267">
        <v>10.4</v>
      </c>
      <c r="AI267">
        <v>10.34</v>
      </c>
      <c r="AJ267">
        <v>10.199999999999999</v>
      </c>
      <c r="AK267">
        <v>10.3</v>
      </c>
      <c r="AL267">
        <v>10.06</v>
      </c>
      <c r="AM267">
        <v>10.28</v>
      </c>
      <c r="AN267">
        <v>10.039999999999999</v>
      </c>
      <c r="AO267">
        <v>10.199999999999999</v>
      </c>
      <c r="AP267">
        <v>10.1</v>
      </c>
      <c r="AQ267">
        <v>10.24</v>
      </c>
      <c r="AR267">
        <v>10.38</v>
      </c>
      <c r="AS267">
        <v>10.26</v>
      </c>
      <c r="AT267">
        <v>10.36</v>
      </c>
      <c r="AU267">
        <v>10.199999999999999</v>
      </c>
      <c r="AV267">
        <v>10.3</v>
      </c>
      <c r="AW267">
        <v>10.32</v>
      </c>
      <c r="AX267">
        <v>10.24</v>
      </c>
      <c r="AY267">
        <v>10.32</v>
      </c>
      <c r="AZ267">
        <v>10.26</v>
      </c>
      <c r="BA267">
        <v>10.32</v>
      </c>
      <c r="BB267">
        <v>10.38</v>
      </c>
      <c r="BC267">
        <v>10.4</v>
      </c>
      <c r="BD267">
        <v>10.44</v>
      </c>
      <c r="BE267">
        <v>10.54</v>
      </c>
      <c r="BF267">
        <v>10.7</v>
      </c>
      <c r="BG267">
        <v>10.7</v>
      </c>
      <c r="BH267">
        <v>10.82</v>
      </c>
      <c r="BI267">
        <v>10.5</v>
      </c>
      <c r="BJ267">
        <v>10.32</v>
      </c>
      <c r="BK267">
        <v>10.3</v>
      </c>
      <c r="BL267">
        <v>10.38</v>
      </c>
      <c r="BM267">
        <v>10.56</v>
      </c>
      <c r="BN267">
        <v>10.56</v>
      </c>
      <c r="BO267">
        <v>10.92</v>
      </c>
      <c r="BP267">
        <v>11.04</v>
      </c>
      <c r="BQ267">
        <v>11.14</v>
      </c>
      <c r="BR267">
        <v>11.6</v>
      </c>
      <c r="BS267" s="12">
        <f t="shared" si="8"/>
        <v>0.10898661567877617</v>
      </c>
      <c r="BT267" s="13" cm="1">
        <f t="array" aca="1" ref="BT267" ca="1">_xlfn.PERCENTILE.INC((OFFSET(E267,0,1,1,COLUMNS(E267:BR267)-1) - E267:BQ267) / E267:BQ267, 0.05) * SQRT(COUNT(E267:BR267) - 1)</f>
        <v>-0.19259508232693667</v>
      </c>
      <c r="BU267" s="12" cm="1">
        <f t="array" aca="1" ref="BU267" ca="1">_xlfn.STDEV.P((E267:BQ267 - OFFSET(E267:BQ267,0,1)) / OFFSET(E267:BQ267,0,1)) * SQRT(COUNT(E267:BR267)-1)</f>
        <v>0.15043397878462272</v>
      </c>
      <c r="BV267" s="12" cm="1">
        <f t="array" ref="BV267">-(MAX(1 - (E267:BR267 / _xlfn.SCAN(E267, E267:BR267, _xlfn.LAMBDA(_xlpm.a,_xlpm.b, MAX(_xlpm.a, _xlpm.b))))))</f>
        <v>-0.13562386980108498</v>
      </c>
      <c r="BW267" s="14">
        <f t="shared" ca="1" si="9"/>
        <v>0.7592275136343799</v>
      </c>
    </row>
    <row r="268" spans="1:75" x14ac:dyDescent="0.45">
      <c r="A268" s="2" t="s">
        <v>554</v>
      </c>
      <c r="B268" t="s">
        <v>555</v>
      </c>
      <c r="C268" t="s">
        <v>25</v>
      </c>
      <c r="D268" t="s">
        <v>8</v>
      </c>
      <c r="E268">
        <v>41.25</v>
      </c>
      <c r="F268">
        <v>41.7</v>
      </c>
      <c r="G268">
        <v>42.45</v>
      </c>
      <c r="H268">
        <v>42.65</v>
      </c>
      <c r="I268">
        <v>43.05</v>
      </c>
      <c r="J268">
        <v>43.1</v>
      </c>
      <c r="K268">
        <v>43.35</v>
      </c>
      <c r="L268">
        <v>43.35</v>
      </c>
      <c r="M268">
        <v>43.4</v>
      </c>
      <c r="N268">
        <v>43.5</v>
      </c>
      <c r="O268">
        <v>42.8</v>
      </c>
      <c r="P268">
        <v>43.05</v>
      </c>
      <c r="Q268">
        <v>43</v>
      </c>
      <c r="R268">
        <v>42.35</v>
      </c>
      <c r="S268">
        <v>41.7</v>
      </c>
      <c r="T268">
        <v>41.65</v>
      </c>
      <c r="U268">
        <v>41.55</v>
      </c>
      <c r="V268">
        <v>40.450000000000003</v>
      </c>
      <c r="W268">
        <v>40.200000000000003</v>
      </c>
      <c r="X268">
        <v>39.6</v>
      </c>
      <c r="Y268">
        <v>39.200000000000003</v>
      </c>
      <c r="Z268">
        <v>39.1</v>
      </c>
      <c r="AA268">
        <v>41.85</v>
      </c>
      <c r="AB268">
        <v>43.35</v>
      </c>
      <c r="AC268">
        <v>42.65</v>
      </c>
      <c r="AD268">
        <v>43.45</v>
      </c>
      <c r="AE268">
        <v>43</v>
      </c>
      <c r="AF268">
        <v>41.4</v>
      </c>
      <c r="AG268">
        <v>40.25</v>
      </c>
      <c r="AH268">
        <v>41.6</v>
      </c>
      <c r="AI268">
        <v>41.3</v>
      </c>
      <c r="AJ268">
        <v>41.95</v>
      </c>
      <c r="AK268">
        <v>42.35</v>
      </c>
      <c r="AL268">
        <v>42.1</v>
      </c>
      <c r="AM268">
        <v>42.4</v>
      </c>
      <c r="AN268">
        <v>42.15</v>
      </c>
      <c r="AO268">
        <v>42.05</v>
      </c>
      <c r="AP268">
        <v>42.05</v>
      </c>
      <c r="AQ268">
        <v>40.1</v>
      </c>
      <c r="AR268">
        <v>41.3</v>
      </c>
      <c r="AS268">
        <v>41.5</v>
      </c>
      <c r="AT268">
        <v>42.7</v>
      </c>
      <c r="AU268">
        <v>43.4</v>
      </c>
      <c r="AV268">
        <v>43.85</v>
      </c>
      <c r="AW268">
        <v>43.35</v>
      </c>
      <c r="AX268">
        <v>44</v>
      </c>
      <c r="AY268">
        <v>43.8</v>
      </c>
      <c r="AZ268">
        <v>44.2</v>
      </c>
      <c r="BA268">
        <v>44.65</v>
      </c>
      <c r="BB268">
        <v>44.4</v>
      </c>
      <c r="BC268">
        <v>45</v>
      </c>
      <c r="BD268">
        <v>44.7</v>
      </c>
      <c r="BE268">
        <v>44.8</v>
      </c>
      <c r="BF268">
        <v>44.75</v>
      </c>
      <c r="BG268">
        <v>45.9</v>
      </c>
      <c r="BH268">
        <v>45.65</v>
      </c>
      <c r="BI268">
        <v>46.1</v>
      </c>
      <c r="BJ268">
        <v>45.4</v>
      </c>
      <c r="BK268">
        <v>45.7</v>
      </c>
      <c r="BL268">
        <v>45.85</v>
      </c>
      <c r="BM268">
        <v>46.1</v>
      </c>
      <c r="BN268">
        <v>46.1</v>
      </c>
      <c r="BO268">
        <v>46.5</v>
      </c>
      <c r="BP268">
        <v>46.7</v>
      </c>
      <c r="BQ268">
        <v>46.55</v>
      </c>
      <c r="BR268">
        <v>46.15</v>
      </c>
      <c r="BS268" s="12">
        <f t="shared" si="8"/>
        <v>0.11878787878787875</v>
      </c>
      <c r="BT268" s="13" cm="1">
        <f t="array" aca="1" ref="BT268" ca="1">_xlfn.PERCENTILE.INC((OFFSET(E268,0,1,1,COLUMNS(E268:BR268)-1) - E268:BQ268) / E268:BQ268, 0.05) * SQRT(COUNT(E268:BR268) - 1)</f>
        <v>-0.19679027194702639</v>
      </c>
      <c r="BU268" s="12" cm="1">
        <f t="array" aca="1" ref="BU268" ca="1">_xlfn.STDEV.P((E268:BQ268 - OFFSET(E268:BQ268,0,1)) / OFFSET(E268:BQ268,0,1)) * SQRT(COUNT(E268:BR268)-1)</f>
        <v>0.13741461413018413</v>
      </c>
      <c r="BV268" s="12" cm="1">
        <f t="array" ref="BV268">-(MAX(1 - (E268:BR268 / _xlfn.SCAN(E268, E268:BR268, _xlfn.LAMBDA(_xlpm.a,_xlpm.b, MAX(_xlpm.a, _xlpm.b))))))</f>
        <v>-0.10114942528735626</v>
      </c>
      <c r="BW268" s="14">
        <f t="shared" ca="1" si="9"/>
        <v>0.90248682480299569</v>
      </c>
    </row>
    <row r="269" spans="1:75" x14ac:dyDescent="0.45">
      <c r="A269" s="2" t="s">
        <v>556</v>
      </c>
      <c r="B269" t="s">
        <v>557</v>
      </c>
      <c r="C269" t="s">
        <v>22</v>
      </c>
      <c r="D269" t="s">
        <v>29</v>
      </c>
      <c r="E269">
        <v>40.25</v>
      </c>
      <c r="F269">
        <v>40.5</v>
      </c>
      <c r="G269">
        <v>41.5</v>
      </c>
      <c r="H269">
        <v>42.2</v>
      </c>
      <c r="I269">
        <v>42.8</v>
      </c>
      <c r="J269">
        <v>41</v>
      </c>
      <c r="K269">
        <v>40.6</v>
      </c>
      <c r="L269">
        <v>41.35</v>
      </c>
      <c r="M269">
        <v>39.549999999999997</v>
      </c>
      <c r="N269">
        <v>39</v>
      </c>
      <c r="O269">
        <v>38.65</v>
      </c>
      <c r="P269">
        <v>37.950000000000003</v>
      </c>
      <c r="Q269">
        <v>38</v>
      </c>
      <c r="R269">
        <v>39.450000000000003</v>
      </c>
      <c r="S269">
        <v>38</v>
      </c>
      <c r="T269">
        <v>37.5</v>
      </c>
      <c r="U269">
        <v>38.950000000000003</v>
      </c>
      <c r="V269">
        <v>37.299999999999997</v>
      </c>
      <c r="W269">
        <v>36.35</v>
      </c>
      <c r="X269">
        <v>34.75</v>
      </c>
      <c r="Y269">
        <v>34.799999999999997</v>
      </c>
      <c r="Z269">
        <v>32.65</v>
      </c>
      <c r="AA269">
        <v>34.6</v>
      </c>
      <c r="AB269">
        <v>35.85</v>
      </c>
      <c r="AC269">
        <v>36.200000000000003</v>
      </c>
      <c r="AD269">
        <v>36.6</v>
      </c>
      <c r="AE269">
        <v>36.15</v>
      </c>
      <c r="AF269">
        <v>39</v>
      </c>
      <c r="AG269">
        <v>45</v>
      </c>
      <c r="AH269">
        <v>45.85</v>
      </c>
      <c r="AI269">
        <v>45.1</v>
      </c>
      <c r="AJ269">
        <v>48.35</v>
      </c>
      <c r="AK269">
        <v>48.95</v>
      </c>
      <c r="AL269">
        <v>47.75</v>
      </c>
      <c r="AM269">
        <v>48.2</v>
      </c>
      <c r="AN269">
        <v>52.6</v>
      </c>
      <c r="AO269">
        <v>51.6</v>
      </c>
      <c r="AP269">
        <v>56.5</v>
      </c>
      <c r="AQ269">
        <v>60.2</v>
      </c>
      <c r="AR269">
        <v>57.6</v>
      </c>
      <c r="AS269">
        <v>54</v>
      </c>
      <c r="AT269">
        <v>53.7</v>
      </c>
      <c r="AU269">
        <v>56.6</v>
      </c>
      <c r="AV269">
        <v>57</v>
      </c>
      <c r="AW269">
        <v>56.5</v>
      </c>
      <c r="AX269">
        <v>58</v>
      </c>
      <c r="AY269">
        <v>58.7</v>
      </c>
      <c r="AZ269">
        <v>56.2</v>
      </c>
      <c r="BA269">
        <v>55.5</v>
      </c>
      <c r="BB269">
        <v>56.3</v>
      </c>
      <c r="BC269">
        <v>52.4</v>
      </c>
      <c r="BD269">
        <v>50.6</v>
      </c>
      <c r="BE269">
        <v>53</v>
      </c>
      <c r="BF269">
        <v>53.2</v>
      </c>
      <c r="BG269">
        <v>58.7</v>
      </c>
      <c r="BH269">
        <v>57</v>
      </c>
      <c r="BI269">
        <v>57.9</v>
      </c>
      <c r="BJ269">
        <v>55.1</v>
      </c>
      <c r="BK269">
        <v>56.9</v>
      </c>
      <c r="BL269">
        <v>59</v>
      </c>
      <c r="BM269">
        <v>59.8</v>
      </c>
      <c r="BN269">
        <v>59.8</v>
      </c>
      <c r="BO269">
        <v>59.8</v>
      </c>
      <c r="BP269">
        <v>59.5</v>
      </c>
      <c r="BQ269">
        <v>60.2</v>
      </c>
      <c r="BR269">
        <v>59.2</v>
      </c>
      <c r="BS269" s="12">
        <f t="shared" si="8"/>
        <v>0.47080745341614916</v>
      </c>
      <c r="BT269" s="13" cm="1">
        <f t="array" aca="1" ref="BT269" ca="1">_xlfn.PERCENTILE.INC((OFFSET(E269,0,1,1,COLUMNS(E269:BR269)-1) - E269:BQ269) / E269:BQ269, 0.05) * SQRT(COUNT(E269:BR269) - 1)</f>
        <v>-0.38288220997542893</v>
      </c>
      <c r="BU269" s="12" cm="1">
        <f t="array" aca="1" ref="BU269" ca="1">_xlfn.STDEV.P((E269:BQ269 - OFFSET(E269:BQ269,0,1)) / OFFSET(E269:BQ269,0,1)) * SQRT(COUNT(E269:BR269)-1)</f>
        <v>0.32735613254757906</v>
      </c>
      <c r="BV269" s="12" cm="1">
        <f t="array" ref="BV269">-(MAX(1 - (E269:BR269 / _xlfn.SCAN(E269, E269:BR269, _xlfn.LAMBDA(_xlpm.a,_xlpm.b, MAX(_xlpm.a, _xlpm.b))))))</f>
        <v>-0.23714953271028039</v>
      </c>
      <c r="BW269" s="14">
        <f t="shared" ca="1" si="9"/>
        <v>1.4541791220207572</v>
      </c>
    </row>
    <row r="270" spans="1:75" x14ac:dyDescent="0.45">
      <c r="A270" s="2" t="s">
        <v>558</v>
      </c>
      <c r="B270" t="s">
        <v>559</v>
      </c>
      <c r="C270" t="s">
        <v>54</v>
      </c>
      <c r="D270" t="s">
        <v>34</v>
      </c>
      <c r="E270">
        <v>146.6</v>
      </c>
      <c r="F270">
        <v>146.4</v>
      </c>
      <c r="G270">
        <v>145</v>
      </c>
      <c r="H270">
        <v>144.6</v>
      </c>
      <c r="I270">
        <v>142.6</v>
      </c>
      <c r="J270">
        <v>144.6</v>
      </c>
      <c r="K270">
        <v>147.4</v>
      </c>
      <c r="L270">
        <v>147.6</v>
      </c>
      <c r="M270">
        <v>148</v>
      </c>
      <c r="N270">
        <v>149.4</v>
      </c>
      <c r="O270">
        <v>146</v>
      </c>
      <c r="P270">
        <v>146</v>
      </c>
      <c r="Q270">
        <v>145</v>
      </c>
      <c r="R270">
        <v>141.4</v>
      </c>
      <c r="S270">
        <v>137.6</v>
      </c>
      <c r="T270">
        <v>133.80000000000001</v>
      </c>
      <c r="U270">
        <v>134</v>
      </c>
      <c r="V270">
        <v>125</v>
      </c>
      <c r="W270">
        <v>127.8</v>
      </c>
      <c r="X270">
        <v>125.2</v>
      </c>
      <c r="Y270">
        <v>125.6</v>
      </c>
      <c r="Z270">
        <v>128.80000000000001</v>
      </c>
      <c r="AA270">
        <v>130</v>
      </c>
      <c r="AB270">
        <v>133</v>
      </c>
      <c r="AC270">
        <v>137.19999999999999</v>
      </c>
      <c r="AD270">
        <v>141.4</v>
      </c>
      <c r="AE270">
        <v>141</v>
      </c>
      <c r="AF270">
        <v>141.19999999999999</v>
      </c>
      <c r="AG270">
        <v>137</v>
      </c>
      <c r="AH270">
        <v>135.4</v>
      </c>
      <c r="AI270">
        <v>136.19999999999999</v>
      </c>
      <c r="AJ270">
        <v>139.6</v>
      </c>
      <c r="AK270">
        <v>142.4</v>
      </c>
      <c r="AL270">
        <v>145</v>
      </c>
      <c r="AM270">
        <v>145.6</v>
      </c>
      <c r="AN270">
        <v>145</v>
      </c>
      <c r="AO270">
        <v>143.6</v>
      </c>
      <c r="AP270">
        <v>145.19999999999999</v>
      </c>
      <c r="AQ270">
        <v>145.4</v>
      </c>
      <c r="AR270">
        <v>149.19999999999999</v>
      </c>
      <c r="AS270">
        <v>162.6</v>
      </c>
      <c r="AT270">
        <v>163.80000000000001</v>
      </c>
      <c r="AU270">
        <v>169.4</v>
      </c>
      <c r="AV270">
        <v>168.8</v>
      </c>
      <c r="AW270">
        <v>167.2</v>
      </c>
      <c r="AX270">
        <v>165.6</v>
      </c>
      <c r="AY270">
        <v>167.8</v>
      </c>
      <c r="AZ270">
        <v>165</v>
      </c>
      <c r="BA270">
        <v>163.6</v>
      </c>
      <c r="BB270">
        <v>161</v>
      </c>
      <c r="BC270">
        <v>161</v>
      </c>
      <c r="BD270">
        <v>164.4</v>
      </c>
      <c r="BE270">
        <v>167.8</v>
      </c>
      <c r="BF270">
        <v>172</v>
      </c>
      <c r="BG270">
        <v>180.4</v>
      </c>
      <c r="BH270">
        <v>181.2</v>
      </c>
      <c r="BI270">
        <v>185.6</v>
      </c>
      <c r="BJ270">
        <v>185.4</v>
      </c>
      <c r="BK270">
        <v>188.4</v>
      </c>
      <c r="BL270">
        <v>187.4</v>
      </c>
      <c r="BM270">
        <v>187.4</v>
      </c>
      <c r="BN270">
        <v>187.4</v>
      </c>
      <c r="BO270">
        <v>190.6</v>
      </c>
      <c r="BP270">
        <v>194.2</v>
      </c>
      <c r="BQ270">
        <v>198.2</v>
      </c>
      <c r="BR270">
        <v>198.2</v>
      </c>
      <c r="BS270" s="12">
        <f t="shared" si="8"/>
        <v>0.35197817189631647</v>
      </c>
      <c r="BT270" s="13" cm="1">
        <f t="array" aca="1" ref="BT270" ca="1">_xlfn.PERCENTILE.INC((OFFSET(E270,0,1,1,COLUMNS(E270:BR270)-1) - E270:BQ270) / E270:BQ270, 0.05) * SQRT(COUNT(E270:BR270) - 1)</f>
        <v>-0.21336611970388666</v>
      </c>
      <c r="BU270" s="12" cm="1">
        <f t="array" aca="1" ref="BU270" ca="1">_xlfn.STDEV.P((E270:BQ270 - OFFSET(E270:BQ270,0,1)) / OFFSET(E270:BQ270,0,1)) * SQRT(COUNT(E270:BR270)-1)</f>
        <v>0.17143867649530492</v>
      </c>
      <c r="BV270" s="12" cm="1">
        <f t="array" ref="BV270">-(MAX(1 - (E270:BR270 / _xlfn.SCAN(E270, E270:BR270, _xlfn.LAMBDA(_xlpm.a,_xlpm.b, MAX(_xlpm.a, _xlpm.b))))))</f>
        <v>-0.16331994645247661</v>
      </c>
      <c r="BW270" s="14">
        <f t="shared" ca="1" si="9"/>
        <v>2.0835740172439969</v>
      </c>
    </row>
    <row r="271" spans="1:75" x14ac:dyDescent="0.45">
      <c r="A271" s="2" t="s">
        <v>560</v>
      </c>
      <c r="B271" t="s">
        <v>561</v>
      </c>
      <c r="C271" t="s">
        <v>19</v>
      </c>
      <c r="D271" t="s">
        <v>29</v>
      </c>
      <c r="E271">
        <v>1168</v>
      </c>
      <c r="F271">
        <v>1160.5</v>
      </c>
      <c r="G271">
        <v>1177</v>
      </c>
      <c r="H271">
        <v>1208.5</v>
      </c>
      <c r="I271">
        <v>1211.5</v>
      </c>
      <c r="J271">
        <v>1213</v>
      </c>
      <c r="K271">
        <v>1254.5</v>
      </c>
      <c r="L271">
        <v>1223.5</v>
      </c>
      <c r="M271">
        <v>1215</v>
      </c>
      <c r="N271">
        <v>1187.5</v>
      </c>
      <c r="O271">
        <v>1172</v>
      </c>
      <c r="P271">
        <v>1178.5</v>
      </c>
      <c r="Q271">
        <v>1201</v>
      </c>
      <c r="R271">
        <v>1202</v>
      </c>
      <c r="S271">
        <v>1145</v>
      </c>
      <c r="T271">
        <v>1145</v>
      </c>
      <c r="U271">
        <v>1150</v>
      </c>
      <c r="V271">
        <v>1095</v>
      </c>
      <c r="W271">
        <v>1080.5</v>
      </c>
      <c r="X271">
        <v>1058</v>
      </c>
      <c r="Y271">
        <v>1068.5</v>
      </c>
      <c r="Z271">
        <v>1055</v>
      </c>
      <c r="AA271">
        <v>1064</v>
      </c>
      <c r="AB271">
        <v>1089</v>
      </c>
      <c r="AC271">
        <v>1100.5</v>
      </c>
      <c r="AD271">
        <v>1133</v>
      </c>
      <c r="AE271">
        <v>1127</v>
      </c>
      <c r="AF271">
        <v>1371</v>
      </c>
      <c r="AG271">
        <v>1444.5</v>
      </c>
      <c r="AH271">
        <v>1433.5</v>
      </c>
      <c r="AI271">
        <v>1400</v>
      </c>
      <c r="AJ271">
        <v>1373.5</v>
      </c>
      <c r="AK271">
        <v>1416</v>
      </c>
      <c r="AL271">
        <v>1390.5</v>
      </c>
      <c r="AM271">
        <v>1346</v>
      </c>
      <c r="AN271">
        <v>1350</v>
      </c>
      <c r="AO271">
        <v>1337</v>
      </c>
      <c r="AP271">
        <v>1343.5</v>
      </c>
      <c r="AQ271">
        <v>1377</v>
      </c>
      <c r="AR271">
        <v>1400.5</v>
      </c>
      <c r="AS271">
        <v>1392.5</v>
      </c>
      <c r="AT271">
        <v>1418</v>
      </c>
      <c r="AU271">
        <v>1324</v>
      </c>
      <c r="AV271">
        <v>1401.5</v>
      </c>
      <c r="AW271">
        <v>1428.5</v>
      </c>
      <c r="AX271">
        <v>1454.5</v>
      </c>
      <c r="AY271">
        <v>1462.5</v>
      </c>
      <c r="AZ271">
        <v>1486.5</v>
      </c>
      <c r="BA271">
        <v>1451.5</v>
      </c>
      <c r="BB271">
        <v>1449</v>
      </c>
      <c r="BC271">
        <v>1458.5</v>
      </c>
      <c r="BD271">
        <v>1450</v>
      </c>
      <c r="BE271">
        <v>1449</v>
      </c>
      <c r="BF271">
        <v>1436</v>
      </c>
      <c r="BG271">
        <v>1414.5</v>
      </c>
      <c r="BH271">
        <v>1406.5</v>
      </c>
      <c r="BI271">
        <v>1406</v>
      </c>
      <c r="BJ271">
        <v>1384</v>
      </c>
      <c r="BK271">
        <v>1388.5</v>
      </c>
      <c r="BL271">
        <v>1396.5</v>
      </c>
      <c r="BM271">
        <v>1387.5</v>
      </c>
      <c r="BN271">
        <v>1387.5</v>
      </c>
      <c r="BO271">
        <v>1387.5</v>
      </c>
      <c r="BP271">
        <v>1415</v>
      </c>
      <c r="BQ271">
        <v>1392</v>
      </c>
      <c r="BR271">
        <v>1363</v>
      </c>
      <c r="BS271" s="12">
        <f t="shared" si="8"/>
        <v>0.16695205479452055</v>
      </c>
      <c r="BT271" s="13" cm="1">
        <f t="array" aca="1" ref="BT271" ca="1">_xlfn.PERCENTILE.INC((OFFSET(E271,0,1,1,COLUMNS(E271:BR271)-1) - E271:BQ271) / E271:BQ271, 0.05) * SQRT(COUNT(E271:BR271) - 1)</f>
        <v>-0.24625770742875852</v>
      </c>
      <c r="BU271" s="12" cm="1">
        <f t="array" aca="1" ref="BU271" ca="1">_xlfn.STDEV.P((E271:BQ271 - OFFSET(E271:BQ271,0,1)) / OFFSET(E271:BQ271,0,1)) * SQRT(COUNT(E271:BR271)-1)</f>
        <v>0.24802560260475259</v>
      </c>
      <c r="BV271" s="12" cm="1">
        <f t="array" ref="BV271">-(MAX(1 - (E271:BR271 / _xlfn.SCAN(E271, E271:BR271, _xlfn.LAMBDA(_xlpm.a,_xlpm.b, MAX(_xlpm.a, _xlpm.b))))))</f>
        <v>-0.15902750099641294</v>
      </c>
      <c r="BW271" s="14">
        <f t="shared" ca="1" si="9"/>
        <v>0.69419871572250869</v>
      </c>
    </row>
    <row r="272" spans="1:75" x14ac:dyDescent="0.45">
      <c r="A272" s="2" t="s">
        <v>562</v>
      </c>
      <c r="B272" t="s">
        <v>563</v>
      </c>
      <c r="C272" t="s">
        <v>22</v>
      </c>
      <c r="D272" t="s">
        <v>29</v>
      </c>
      <c r="E272">
        <v>29.12</v>
      </c>
      <c r="F272">
        <v>29.41</v>
      </c>
      <c r="G272">
        <v>29.01</v>
      </c>
      <c r="H272">
        <v>30.53</v>
      </c>
      <c r="I272">
        <v>30.04</v>
      </c>
      <c r="J272">
        <v>30.12</v>
      </c>
      <c r="K272">
        <v>31</v>
      </c>
      <c r="L272">
        <v>30</v>
      </c>
      <c r="M272">
        <v>29.51</v>
      </c>
      <c r="N272">
        <v>27.92</v>
      </c>
      <c r="O272">
        <v>25.84</v>
      </c>
      <c r="P272">
        <v>25.85</v>
      </c>
      <c r="Q272">
        <v>26.5</v>
      </c>
      <c r="R272">
        <v>25.14</v>
      </c>
      <c r="S272">
        <v>24.49</v>
      </c>
      <c r="T272">
        <v>23.72</v>
      </c>
      <c r="U272">
        <v>24.85</v>
      </c>
      <c r="V272">
        <v>25.32</v>
      </c>
      <c r="W272">
        <v>23.97</v>
      </c>
      <c r="X272">
        <v>23.97</v>
      </c>
      <c r="Y272">
        <v>24.26</v>
      </c>
      <c r="Z272">
        <v>24.69</v>
      </c>
      <c r="AA272">
        <v>24.55</v>
      </c>
      <c r="AB272">
        <v>24.94</v>
      </c>
      <c r="AC272">
        <v>24.87</v>
      </c>
      <c r="AD272">
        <v>24.87</v>
      </c>
      <c r="AE272">
        <v>24.09</v>
      </c>
      <c r="AF272">
        <v>25.98</v>
      </c>
      <c r="AG272">
        <v>32.97</v>
      </c>
      <c r="AH272">
        <v>35.590000000000003</v>
      </c>
      <c r="AI272">
        <v>36.15</v>
      </c>
      <c r="AJ272">
        <v>39.17</v>
      </c>
      <c r="AK272">
        <v>39.06</v>
      </c>
      <c r="AL272">
        <v>39</v>
      </c>
      <c r="AM272">
        <v>40.700000000000003</v>
      </c>
      <c r="AN272">
        <v>43.54</v>
      </c>
      <c r="AO272">
        <v>42.57</v>
      </c>
      <c r="AP272">
        <v>46.64</v>
      </c>
      <c r="AQ272">
        <v>50.56</v>
      </c>
      <c r="AR272">
        <v>46.3</v>
      </c>
      <c r="AS272">
        <v>44.87</v>
      </c>
      <c r="AT272">
        <v>44.55</v>
      </c>
      <c r="AU272">
        <v>42.45</v>
      </c>
      <c r="AV272">
        <v>46.07</v>
      </c>
      <c r="AW272">
        <v>47.94</v>
      </c>
      <c r="AX272">
        <v>50.9</v>
      </c>
      <c r="AY272">
        <v>50</v>
      </c>
      <c r="AZ272">
        <v>49.66</v>
      </c>
      <c r="BA272">
        <v>49.19</v>
      </c>
      <c r="BB272">
        <v>48.26</v>
      </c>
      <c r="BC272">
        <v>46.76</v>
      </c>
      <c r="BD272">
        <v>45.36</v>
      </c>
      <c r="BE272">
        <v>44.91</v>
      </c>
      <c r="BF272">
        <v>43</v>
      </c>
      <c r="BG272">
        <v>41.2</v>
      </c>
      <c r="BH272">
        <v>40.93</v>
      </c>
      <c r="BI272">
        <v>38.880000000000003</v>
      </c>
      <c r="BJ272">
        <v>36.590000000000003</v>
      </c>
      <c r="BK272">
        <v>38.9</v>
      </c>
      <c r="BL272">
        <v>39</v>
      </c>
      <c r="BM272">
        <v>39</v>
      </c>
      <c r="BN272">
        <v>39</v>
      </c>
      <c r="BO272">
        <v>39</v>
      </c>
      <c r="BP272">
        <v>40.69</v>
      </c>
      <c r="BQ272">
        <v>39.78</v>
      </c>
      <c r="BR272">
        <v>39.21</v>
      </c>
      <c r="BS272" s="12">
        <f t="shared" si="8"/>
        <v>0.34649725274725274</v>
      </c>
      <c r="BT272" s="13" cm="1">
        <f t="array" aca="1" ref="BT272" ca="1">_xlfn.PERCENTILE.INC((OFFSET(E272,0,1,1,COLUMNS(E272:BR272)-1) - E272:BQ272) / E272:BQ272, 0.05) * SQRT(COUNT(E272:BR272) - 1)</f>
        <v>-0.43348776307236153</v>
      </c>
      <c r="BU272" s="12" cm="1">
        <f t="array" aca="1" ref="BU272" ca="1">_xlfn.STDEV.P((E272:BQ272 - OFFSET(E272:BQ272,0,1)) / OFFSET(E272:BQ272,0,1)) * SQRT(COUNT(E272:BR272)-1)</f>
        <v>0.38918836612009339</v>
      </c>
      <c r="BV272" s="12" cm="1">
        <f t="array" ref="BV272">-(MAX(1 - (E272:BR272 / _xlfn.SCAN(E272, E272:BR272, _xlfn.LAMBDA(_xlpm.a,_xlpm.b, MAX(_xlpm.a, _xlpm.b))))))</f>
        <v>-0.28113948919449894</v>
      </c>
      <c r="BW272" s="14">
        <f t="shared" ca="1" si="9"/>
        <v>0.90373783844998024</v>
      </c>
    </row>
    <row r="273" spans="1:75" x14ac:dyDescent="0.45">
      <c r="A273" s="2" t="s">
        <v>564</v>
      </c>
      <c r="B273" t="s">
        <v>565</v>
      </c>
      <c r="C273" t="s">
        <v>22</v>
      </c>
      <c r="D273" t="s">
        <v>29</v>
      </c>
      <c r="E273">
        <v>304</v>
      </c>
      <c r="F273">
        <v>304</v>
      </c>
      <c r="G273">
        <v>304</v>
      </c>
      <c r="H273">
        <v>304</v>
      </c>
      <c r="I273">
        <v>304</v>
      </c>
      <c r="J273">
        <v>304</v>
      </c>
      <c r="K273">
        <v>304</v>
      </c>
      <c r="L273">
        <v>295</v>
      </c>
      <c r="M273">
        <v>267</v>
      </c>
      <c r="N273">
        <v>267</v>
      </c>
      <c r="O273">
        <v>267</v>
      </c>
      <c r="P273">
        <v>267</v>
      </c>
      <c r="Q273">
        <v>263</v>
      </c>
      <c r="R273">
        <v>252</v>
      </c>
      <c r="S273">
        <v>253</v>
      </c>
      <c r="T273">
        <v>253</v>
      </c>
      <c r="U273">
        <v>253</v>
      </c>
      <c r="V273">
        <v>258</v>
      </c>
      <c r="W273">
        <v>267</v>
      </c>
      <c r="X273">
        <v>265</v>
      </c>
      <c r="Y273">
        <v>275</v>
      </c>
      <c r="Z273">
        <v>265</v>
      </c>
      <c r="AA273">
        <v>265</v>
      </c>
      <c r="AB273">
        <v>265</v>
      </c>
      <c r="AC273">
        <v>265</v>
      </c>
      <c r="AD273">
        <v>265</v>
      </c>
      <c r="AE273">
        <v>265</v>
      </c>
      <c r="AF273">
        <v>265</v>
      </c>
      <c r="AG273">
        <v>265</v>
      </c>
      <c r="AH273">
        <v>239</v>
      </c>
      <c r="AI273">
        <v>280</v>
      </c>
      <c r="AJ273">
        <v>272</v>
      </c>
      <c r="AK273">
        <v>272</v>
      </c>
      <c r="AL273">
        <v>270</v>
      </c>
      <c r="AM273">
        <v>265</v>
      </c>
      <c r="AN273">
        <v>270</v>
      </c>
      <c r="AO273">
        <v>276</v>
      </c>
      <c r="AP273">
        <v>273</v>
      </c>
      <c r="AQ273">
        <v>273</v>
      </c>
      <c r="AR273">
        <v>273</v>
      </c>
      <c r="AS273">
        <v>290</v>
      </c>
      <c r="AT273">
        <v>305</v>
      </c>
      <c r="AU273">
        <v>297</v>
      </c>
      <c r="AV273">
        <v>297</v>
      </c>
      <c r="AW273">
        <v>297</v>
      </c>
      <c r="AX273">
        <v>297</v>
      </c>
      <c r="AY273">
        <v>297</v>
      </c>
      <c r="AZ273">
        <v>297</v>
      </c>
      <c r="BA273">
        <v>297</v>
      </c>
      <c r="BB273">
        <v>297</v>
      </c>
      <c r="BC273">
        <v>293</v>
      </c>
      <c r="BD273">
        <v>297</v>
      </c>
      <c r="BE273">
        <v>297</v>
      </c>
      <c r="BF273">
        <v>297</v>
      </c>
      <c r="BG273">
        <v>292</v>
      </c>
      <c r="BH273">
        <v>292</v>
      </c>
      <c r="BI273">
        <v>292</v>
      </c>
      <c r="BJ273">
        <v>296</v>
      </c>
      <c r="BK273">
        <v>297</v>
      </c>
      <c r="BL273">
        <v>297</v>
      </c>
      <c r="BM273">
        <v>298</v>
      </c>
      <c r="BN273">
        <v>298</v>
      </c>
      <c r="BO273">
        <v>298</v>
      </c>
      <c r="BP273">
        <v>290</v>
      </c>
      <c r="BQ273">
        <v>293</v>
      </c>
      <c r="BR273">
        <v>299</v>
      </c>
      <c r="BS273" s="12">
        <f t="shared" si="8"/>
        <v>-1.6447368421052631E-2</v>
      </c>
      <c r="BT273" s="13" cm="1">
        <f t="array" aca="1" ref="BT273" ca="1">_xlfn.PERCENTILE.INC((OFFSET(E273,0,1,1,COLUMNS(E273:BR273)-1) - E273:BQ273) / E273:BQ273, 0.05) * SQRT(COUNT(E273:BR273) - 1)</f>
        <v>-0.28227545968026141</v>
      </c>
      <c r="BU273" s="12" cm="1">
        <f t="array" aca="1" ref="BU273" ca="1">_xlfn.STDEV.P((E273:BQ273 - OFFSET(E273:BQ273,0,1)) / OFFSET(E273:BQ273,0,1)) * SQRT(COUNT(E273:BR273)-1)</f>
        <v>0.25012604354877283</v>
      </c>
      <c r="BV273" s="12" cm="1">
        <f t="array" ref="BV273">-(MAX(1 - (E273:BR273 / _xlfn.SCAN(E273, E273:BR273, _xlfn.LAMBDA(_xlpm.a,_xlpm.b, MAX(_xlpm.a, _xlpm.b))))))</f>
        <v>-0.21381578947368418</v>
      </c>
      <c r="BW273" s="14">
        <f t="shared" ca="1" si="9"/>
        <v>-4.4858857006086765E-2</v>
      </c>
    </row>
    <row r="274" spans="1:75" x14ac:dyDescent="0.45">
      <c r="A274" s="2" t="s">
        <v>566</v>
      </c>
      <c r="B274" t="s">
        <v>567</v>
      </c>
      <c r="C274" t="s">
        <v>25</v>
      </c>
      <c r="D274" t="s">
        <v>8</v>
      </c>
      <c r="E274">
        <v>9.3689999999999998</v>
      </c>
      <c r="F274">
        <v>9.3670000000000009</v>
      </c>
      <c r="G274">
        <v>9.3490000000000002</v>
      </c>
      <c r="H274">
        <v>9.2720000000000002</v>
      </c>
      <c r="I274">
        <v>9.3149999999999995</v>
      </c>
      <c r="J274">
        <v>9.2899999999999991</v>
      </c>
      <c r="K274">
        <v>9.3650000000000002</v>
      </c>
      <c r="L274">
        <v>9.5399999999999991</v>
      </c>
      <c r="M274">
        <v>9.5660000000000007</v>
      </c>
      <c r="N274">
        <v>9.5</v>
      </c>
      <c r="O274">
        <v>9.3829999999999991</v>
      </c>
      <c r="P274">
        <v>9.4489999999999998</v>
      </c>
      <c r="Q274">
        <v>9.3520000000000003</v>
      </c>
      <c r="R274">
        <v>9.3979999999999997</v>
      </c>
      <c r="S274">
        <v>9.1120000000000001</v>
      </c>
      <c r="T274">
        <v>9.2520000000000007</v>
      </c>
      <c r="U274">
        <v>9.2639999999999993</v>
      </c>
      <c r="V274">
        <v>9.0500000000000007</v>
      </c>
      <c r="W274">
        <v>9.2040000000000006</v>
      </c>
      <c r="X274">
        <v>8.9700000000000006</v>
      </c>
      <c r="Y274">
        <v>8.8040000000000003</v>
      </c>
      <c r="Z274">
        <v>8.9640000000000004</v>
      </c>
      <c r="AA274">
        <v>8.8119999999999994</v>
      </c>
      <c r="AB274">
        <v>8.9019999999999992</v>
      </c>
      <c r="AC274">
        <v>9.0779999999999994</v>
      </c>
      <c r="AD274">
        <v>9.2059999999999995</v>
      </c>
      <c r="AE274">
        <v>9.282</v>
      </c>
      <c r="AF274">
        <v>9.5739999999999998</v>
      </c>
      <c r="AG274">
        <v>9.59</v>
      </c>
      <c r="AH274">
        <v>9.85</v>
      </c>
      <c r="AI274">
        <v>9.6859999999999999</v>
      </c>
      <c r="AJ274">
        <v>9.6280000000000001</v>
      </c>
      <c r="AK274">
        <v>9.7780000000000005</v>
      </c>
      <c r="AL274">
        <v>9.766</v>
      </c>
      <c r="AM274">
        <v>9.6859999999999999</v>
      </c>
      <c r="AN274">
        <v>9.5779999999999994</v>
      </c>
      <c r="AO274">
        <v>9.4559999999999995</v>
      </c>
      <c r="AP274">
        <v>9.5519999999999996</v>
      </c>
      <c r="AQ274">
        <v>9.39</v>
      </c>
      <c r="AR274">
        <v>9.52</v>
      </c>
      <c r="AS274">
        <v>9.4979999999999993</v>
      </c>
      <c r="AT274">
        <v>9.5540000000000003</v>
      </c>
      <c r="AU274">
        <v>9.6940000000000008</v>
      </c>
      <c r="AV274">
        <v>9.4499999999999993</v>
      </c>
      <c r="AW274">
        <v>9.4719999999999995</v>
      </c>
      <c r="AX274">
        <v>9.4540000000000006</v>
      </c>
      <c r="AY274">
        <v>9.484</v>
      </c>
      <c r="AZ274">
        <v>9.5</v>
      </c>
      <c r="BA274">
        <v>9.4459999999999997</v>
      </c>
      <c r="BB274">
        <v>9.3239999999999998</v>
      </c>
      <c r="BC274">
        <v>9.4600000000000009</v>
      </c>
      <c r="BD274">
        <v>9.3800000000000008</v>
      </c>
      <c r="BE274">
        <v>9.3659999999999997</v>
      </c>
      <c r="BF274">
        <v>9.15</v>
      </c>
      <c r="BG274">
        <v>9.1880000000000006</v>
      </c>
      <c r="BH274">
        <v>9.27</v>
      </c>
      <c r="BI274">
        <v>9.2560000000000002</v>
      </c>
      <c r="BJ274">
        <v>9.1839999999999993</v>
      </c>
      <c r="BK274">
        <v>9.2040000000000006</v>
      </c>
      <c r="BL274">
        <v>9.1959999999999997</v>
      </c>
      <c r="BM274">
        <v>9.1959999999999997</v>
      </c>
      <c r="BN274">
        <v>9.1959999999999997</v>
      </c>
      <c r="BO274">
        <v>9.2840000000000007</v>
      </c>
      <c r="BP274">
        <v>9.4619999999999997</v>
      </c>
      <c r="BQ274">
        <v>9.34</v>
      </c>
      <c r="BR274">
        <v>9.34</v>
      </c>
      <c r="BS274" s="12">
        <f t="shared" si="8"/>
        <v>-3.0953143345074092E-3</v>
      </c>
      <c r="BT274" s="13" cm="1">
        <f t="array" aca="1" ref="BT274" ca="1">_xlfn.PERCENTILE.INC((OFFSET(E274,0,1,1,COLUMNS(E274:BR274)-1) - E274:BQ274) / E274:BQ274, 0.05) * SQRT(COUNT(E274:BR274) - 1)</f>
        <v>-0.18617821996839215</v>
      </c>
      <c r="BU274" s="12" cm="1">
        <f t="array" aca="1" ref="BU274" ca="1">_xlfn.STDEV.P((E274:BQ274 - OFFSET(E274:BQ274,0,1)) / OFFSET(E274:BQ274,0,1)) * SQRT(COUNT(E274:BR274)-1)</f>
        <v>0.10598493004290341</v>
      </c>
      <c r="BV274" s="12" cm="1">
        <f t="array" ref="BV274">-(MAX(1 - (E274:BR274 / _xlfn.SCAN(E274, E274:BR274, _xlfn.LAMBDA(_xlpm.a,_xlpm.b, MAX(_xlpm.a, _xlpm.b))))))</f>
        <v>-7.9657118962993989E-2</v>
      </c>
      <c r="BW274" s="14">
        <f t="shared" ca="1" si="9"/>
        <v>2.0113101595006667E-2</v>
      </c>
    </row>
    <row r="275" spans="1:75" x14ac:dyDescent="0.45">
      <c r="A275" s="2" t="s">
        <v>568</v>
      </c>
      <c r="B275" t="s">
        <v>569</v>
      </c>
      <c r="C275" t="s">
        <v>11</v>
      </c>
      <c r="D275" t="s">
        <v>55</v>
      </c>
      <c r="E275">
        <v>27.3</v>
      </c>
      <c r="F275">
        <v>27.16</v>
      </c>
      <c r="G275">
        <v>27.58</v>
      </c>
      <c r="H275">
        <v>27.16</v>
      </c>
      <c r="I275">
        <v>27.26</v>
      </c>
      <c r="J275">
        <v>27.26</v>
      </c>
      <c r="K275">
        <v>27.42</v>
      </c>
      <c r="L275">
        <v>27.26</v>
      </c>
      <c r="M275">
        <v>26.7</v>
      </c>
      <c r="N275">
        <v>26.54</v>
      </c>
      <c r="O275">
        <v>25.5</v>
      </c>
      <c r="P275">
        <v>25.36</v>
      </c>
      <c r="Q275">
        <v>25.54</v>
      </c>
      <c r="R275">
        <v>25.32</v>
      </c>
      <c r="S275">
        <v>25.46</v>
      </c>
      <c r="T275">
        <v>26.46</v>
      </c>
      <c r="U275">
        <v>27.18</v>
      </c>
      <c r="V275">
        <v>26.12</v>
      </c>
      <c r="W275">
        <v>26</v>
      </c>
      <c r="X275">
        <v>25.88</v>
      </c>
      <c r="Y275">
        <v>24.92</v>
      </c>
      <c r="Z275">
        <v>24.68</v>
      </c>
      <c r="AA275">
        <v>25.18</v>
      </c>
      <c r="AB275">
        <v>25.8</v>
      </c>
      <c r="AC275">
        <v>26</v>
      </c>
      <c r="AD275">
        <v>26.72</v>
      </c>
      <c r="AE275">
        <v>26.96</v>
      </c>
      <c r="AF275">
        <v>27.34</v>
      </c>
      <c r="AG275">
        <v>27.54</v>
      </c>
      <c r="AH275">
        <v>27.54</v>
      </c>
      <c r="AI275">
        <v>27.4</v>
      </c>
      <c r="AJ275">
        <v>26.86</v>
      </c>
      <c r="AK275">
        <v>27.12</v>
      </c>
      <c r="AL275">
        <v>26.88</v>
      </c>
      <c r="AM275">
        <v>27.26</v>
      </c>
      <c r="AN275">
        <v>26.86</v>
      </c>
      <c r="AO275">
        <v>26.62</v>
      </c>
      <c r="AP275">
        <v>26.72</v>
      </c>
      <c r="AQ275">
        <v>26.54</v>
      </c>
      <c r="AR275">
        <v>26.88</v>
      </c>
      <c r="AS275">
        <v>27.28</v>
      </c>
      <c r="AT275">
        <v>27.1</v>
      </c>
      <c r="AU275">
        <v>26.7</v>
      </c>
      <c r="AV275">
        <v>26.46</v>
      </c>
      <c r="AW275">
        <v>27</v>
      </c>
      <c r="AX275">
        <v>27.48</v>
      </c>
      <c r="AY275">
        <v>27.66</v>
      </c>
      <c r="AZ275">
        <v>27.84</v>
      </c>
      <c r="BA275">
        <v>28.32</v>
      </c>
      <c r="BB275">
        <v>27.94</v>
      </c>
      <c r="BC275">
        <v>27.34</v>
      </c>
      <c r="BD275">
        <v>27.92</v>
      </c>
      <c r="BE275">
        <v>28</v>
      </c>
      <c r="BF275">
        <v>28.72</v>
      </c>
      <c r="BG275">
        <v>29.44</v>
      </c>
      <c r="BH275">
        <v>29</v>
      </c>
      <c r="BI275">
        <v>28.92</v>
      </c>
      <c r="BJ275">
        <v>28.74</v>
      </c>
      <c r="BK275">
        <v>28.76</v>
      </c>
      <c r="BL275">
        <v>28.98</v>
      </c>
      <c r="BM275">
        <v>28.98</v>
      </c>
      <c r="BN275">
        <v>28.98</v>
      </c>
      <c r="BO275">
        <v>30</v>
      </c>
      <c r="BP275">
        <v>30.68</v>
      </c>
      <c r="BQ275">
        <v>30.28</v>
      </c>
      <c r="BR275">
        <v>30.28</v>
      </c>
      <c r="BS275" s="12">
        <f t="shared" si="8"/>
        <v>0.10915750915750917</v>
      </c>
      <c r="BT275" s="13" cm="1">
        <f t="array" aca="1" ref="BT275" ca="1">_xlfn.PERCENTILE.INC((OFFSET(E275,0,1,1,COLUMNS(E275:BR275)-1) - E275:BQ275) / E275:BQ275, 0.05) * SQRT(COUNT(E275:BR275) - 1)</f>
        <v>-0.17163139663540214</v>
      </c>
      <c r="BU275" s="12" cm="1">
        <f t="array" aca="1" ref="BU275" ca="1">_xlfn.STDEV.P((E275:BQ275 - OFFSET(E275:BQ275,0,1)) / OFFSET(E275:BQ275,0,1)) * SQRT(COUNT(E275:BR275)-1)</f>
        <v>0.13303833753675204</v>
      </c>
      <c r="BV275" s="12" cm="1">
        <f t="array" ref="BV275">-(MAX(1 - (E275:BR275 / _xlfn.SCAN(E275, E275:BR275, _xlfn.LAMBDA(_xlpm.a,_xlpm.b, MAX(_xlpm.a, _xlpm.b))))))</f>
        <v>-0.1051486584481508</v>
      </c>
      <c r="BW275" s="14">
        <f t="shared" ca="1" si="9"/>
        <v>0.85978606825202009</v>
      </c>
    </row>
    <row r="276" spans="1:75" x14ac:dyDescent="0.45">
      <c r="A276" s="2" t="s">
        <v>570</v>
      </c>
      <c r="B276" t="s">
        <v>571</v>
      </c>
      <c r="C276" t="s">
        <v>7</v>
      </c>
      <c r="D276" t="s">
        <v>29</v>
      </c>
      <c r="E276">
        <v>6324</v>
      </c>
      <c r="F276">
        <v>6322</v>
      </c>
      <c r="G276">
        <v>6326</v>
      </c>
      <c r="H276">
        <v>6152</v>
      </c>
      <c r="I276">
        <v>6298</v>
      </c>
      <c r="J276">
        <v>6338</v>
      </c>
      <c r="K276">
        <v>6316</v>
      </c>
      <c r="L276">
        <v>6400</v>
      </c>
      <c r="M276">
        <v>6416</v>
      </c>
      <c r="N276">
        <v>6460</v>
      </c>
      <c r="O276">
        <v>6370</v>
      </c>
      <c r="P276">
        <v>6464</v>
      </c>
      <c r="Q276">
        <v>6360</v>
      </c>
      <c r="R276">
        <v>6400</v>
      </c>
      <c r="S276">
        <v>6254</v>
      </c>
      <c r="T276">
        <v>6176</v>
      </c>
      <c r="U276">
        <v>6264</v>
      </c>
      <c r="V276">
        <v>6244</v>
      </c>
      <c r="W276">
        <v>6378</v>
      </c>
      <c r="X276">
        <v>6166</v>
      </c>
      <c r="Y276">
        <v>6072</v>
      </c>
      <c r="Z276">
        <v>6034</v>
      </c>
      <c r="AA276">
        <v>6096</v>
      </c>
      <c r="AB276">
        <v>6184</v>
      </c>
      <c r="AC276">
        <v>6338</v>
      </c>
      <c r="AD276">
        <v>6368</v>
      </c>
      <c r="AE276">
        <v>6478</v>
      </c>
      <c r="AF276">
        <v>6222</v>
      </c>
      <c r="AG276">
        <v>6660</v>
      </c>
      <c r="AH276">
        <v>6480</v>
      </c>
      <c r="AI276">
        <v>6298</v>
      </c>
      <c r="AJ276">
        <v>6218</v>
      </c>
      <c r="AK276">
        <v>6166</v>
      </c>
      <c r="AL276">
        <v>6084</v>
      </c>
      <c r="AM276">
        <v>6030</v>
      </c>
      <c r="AN276">
        <v>6248</v>
      </c>
      <c r="AO276">
        <v>6280</v>
      </c>
      <c r="AP276">
        <v>6140</v>
      </c>
      <c r="AQ276">
        <v>5860</v>
      </c>
      <c r="AR276">
        <v>5894</v>
      </c>
      <c r="AS276">
        <v>5908</v>
      </c>
      <c r="AT276">
        <v>5950</v>
      </c>
      <c r="AU276">
        <v>5956</v>
      </c>
      <c r="AV276">
        <v>6038</v>
      </c>
      <c r="AW276">
        <v>6016</v>
      </c>
      <c r="AX276">
        <v>5940</v>
      </c>
      <c r="AY276">
        <v>6140</v>
      </c>
      <c r="AZ276">
        <v>6090</v>
      </c>
      <c r="BA276">
        <v>6244</v>
      </c>
      <c r="BB276">
        <v>6270</v>
      </c>
      <c r="BC276">
        <v>6310</v>
      </c>
      <c r="BD276">
        <v>6384</v>
      </c>
      <c r="BE276">
        <v>6404</v>
      </c>
      <c r="BF276">
        <v>6276</v>
      </c>
      <c r="BG276">
        <v>6306</v>
      </c>
      <c r="BH276">
        <v>6330</v>
      </c>
      <c r="BI276">
        <v>6334</v>
      </c>
      <c r="BJ276">
        <v>6354</v>
      </c>
      <c r="BK276">
        <v>6422</v>
      </c>
      <c r="BL276">
        <v>6416</v>
      </c>
      <c r="BM276">
        <v>6408</v>
      </c>
      <c r="BN276">
        <v>6408</v>
      </c>
      <c r="BO276">
        <v>6408</v>
      </c>
      <c r="BP276">
        <v>6594</v>
      </c>
      <c r="BQ276">
        <v>6536</v>
      </c>
      <c r="BR276">
        <v>6596</v>
      </c>
      <c r="BS276" s="12">
        <f t="shared" si="8"/>
        <v>4.3010752688172046E-2</v>
      </c>
      <c r="BT276" s="13" cm="1">
        <f t="array" aca="1" ref="BT276" ca="1">_xlfn.PERCENTILE.INC((OFFSET(E276,0,1,1,COLUMNS(E276:BR276)-1) - E276:BQ276) / E276:BQ276, 0.05) * SQRT(COUNT(E276:BR276) - 1)</f>
        <v>-0.22550330308299399</v>
      </c>
      <c r="BU276" s="12" cm="1">
        <f t="array" aca="1" ref="BU276" ca="1">_xlfn.STDEV.P((E276:BQ276 - OFFSET(E276:BQ276,0,1)) / OFFSET(E276:BQ276,0,1)) * SQRT(COUNT(E276:BR276)-1)</f>
        <v>0.14977793177118112</v>
      </c>
      <c r="BV276" s="12" cm="1">
        <f t="array" ref="BV276">-(MAX(1 - (E276:BR276 / _xlfn.SCAN(E276, E276:BR276, _xlfn.LAMBDA(_xlpm.a,_xlpm.b, MAX(_xlpm.a, _xlpm.b))))))</f>
        <v>-0.12012012012012008</v>
      </c>
      <c r="BW276" s="14">
        <f t="shared" ca="1" si="9"/>
        <v>0.32206181590132965</v>
      </c>
    </row>
    <row r="277" spans="1:75" x14ac:dyDescent="0.45">
      <c r="A277" s="2" t="s">
        <v>572</v>
      </c>
      <c r="B277" t="s">
        <v>573</v>
      </c>
      <c r="C277" t="s">
        <v>37</v>
      </c>
      <c r="D277" t="s">
        <v>8</v>
      </c>
      <c r="E277">
        <v>6.9580000000000002</v>
      </c>
      <c r="F277">
        <v>6.9489999999999998</v>
      </c>
      <c r="G277">
        <v>7.0620000000000003</v>
      </c>
      <c r="H277">
        <v>7.45</v>
      </c>
      <c r="I277">
        <v>7.367</v>
      </c>
      <c r="J277">
        <v>7.5449999999999999</v>
      </c>
      <c r="K277">
        <v>7.4180000000000001</v>
      </c>
      <c r="L277">
        <v>7.3460000000000001</v>
      </c>
      <c r="M277">
        <v>7.077</v>
      </c>
      <c r="N277">
        <v>7.0529999999999999</v>
      </c>
      <c r="O277">
        <v>6.8220000000000001</v>
      </c>
      <c r="P277">
        <v>6.8659999999999997</v>
      </c>
      <c r="Q277">
        <v>6.8959999999999999</v>
      </c>
      <c r="R277">
        <v>7.056</v>
      </c>
      <c r="S277">
        <v>6.79</v>
      </c>
      <c r="T277">
        <v>6.8150000000000004</v>
      </c>
      <c r="U277">
        <v>6.9470000000000001</v>
      </c>
      <c r="V277">
        <v>6.85</v>
      </c>
      <c r="W277">
        <v>6.58</v>
      </c>
      <c r="X277">
        <v>6.3179999999999996</v>
      </c>
      <c r="Y277">
        <v>6.2619999999999996</v>
      </c>
      <c r="Z277">
        <v>6.4009999999999998</v>
      </c>
      <c r="AA277">
        <v>6.6059999999999999</v>
      </c>
      <c r="AB277">
        <v>6.8639999999999999</v>
      </c>
      <c r="AC277">
        <v>7.01</v>
      </c>
      <c r="AD277">
        <v>7.0220000000000002</v>
      </c>
      <c r="AE277">
        <v>6.806</v>
      </c>
      <c r="AF277">
        <v>7.74</v>
      </c>
      <c r="AG277">
        <v>8.14</v>
      </c>
      <c r="AH277">
        <v>8.0980000000000008</v>
      </c>
      <c r="AI277">
        <v>7.9880000000000004</v>
      </c>
      <c r="AJ277">
        <v>8.1120000000000001</v>
      </c>
      <c r="AK277">
        <v>8.2949999999999999</v>
      </c>
      <c r="AL277">
        <v>8.43</v>
      </c>
      <c r="AM277">
        <v>8.5050000000000008</v>
      </c>
      <c r="AN277">
        <v>8.4009999999999998</v>
      </c>
      <c r="AO277">
        <v>8.4700000000000006</v>
      </c>
      <c r="AP277">
        <v>8.7569999999999997</v>
      </c>
      <c r="AQ277">
        <v>9.1999999999999993</v>
      </c>
      <c r="AR277">
        <v>9.2989999999999995</v>
      </c>
      <c r="AS277">
        <v>9.07</v>
      </c>
      <c r="AT277">
        <v>9.0939999999999994</v>
      </c>
      <c r="AU277">
        <v>8.6430000000000007</v>
      </c>
      <c r="AV277">
        <v>7.95</v>
      </c>
      <c r="AW277">
        <v>7.9829999999999997</v>
      </c>
      <c r="AX277">
        <v>8.0220000000000002</v>
      </c>
      <c r="AY277">
        <v>8.1300000000000008</v>
      </c>
      <c r="AZ277">
        <v>8.0340000000000007</v>
      </c>
      <c r="BA277">
        <v>7.92</v>
      </c>
      <c r="BB277">
        <v>8.0289999999999999</v>
      </c>
      <c r="BC277">
        <v>7.9</v>
      </c>
      <c r="BD277">
        <v>7.8239999999999998</v>
      </c>
      <c r="BE277">
        <v>7.694</v>
      </c>
      <c r="BF277">
        <v>7.89</v>
      </c>
      <c r="BG277">
        <v>7.8010000000000002</v>
      </c>
      <c r="BH277">
        <v>7.7859999999999996</v>
      </c>
      <c r="BI277">
        <v>7.7210000000000001</v>
      </c>
      <c r="BJ277">
        <v>7.4189999999999996</v>
      </c>
      <c r="BK277">
        <v>7.524</v>
      </c>
      <c r="BL277">
        <v>7.6920000000000002</v>
      </c>
      <c r="BM277">
        <v>7.6920000000000002</v>
      </c>
      <c r="BN277">
        <v>7.6920000000000002</v>
      </c>
      <c r="BO277">
        <v>7.6989999999999998</v>
      </c>
      <c r="BP277">
        <v>7.6959999999999997</v>
      </c>
      <c r="BQ277">
        <v>7.6479999999999997</v>
      </c>
      <c r="BR277">
        <v>7.6479999999999997</v>
      </c>
      <c r="BS277" s="12">
        <f t="shared" si="8"/>
        <v>9.9166427134233903E-2</v>
      </c>
      <c r="BT277" s="13" cm="1">
        <f t="array" aca="1" ref="BT277" ca="1">_xlfn.PERCENTILE.INC((OFFSET(E277,0,1,1,COLUMNS(E277:BR277)-1) - E277:BQ277) / E277:BQ277, 0.05) * SQRT(COUNT(E277:BR277) - 1)</f>
        <v>-0.31729553599477878</v>
      </c>
      <c r="BU277" s="12" cm="1">
        <f t="array" aca="1" ref="BU277" ca="1">_xlfn.STDEV.P((E277:BQ277 - OFFSET(E277:BQ277,0,1)) / OFFSET(E277:BQ277,0,1)) * SQRT(COUNT(E277:BR277)-1)</f>
        <v>0.23358885431054052</v>
      </c>
      <c r="BV277" s="12" cm="1">
        <f t="array" ref="BV277">-(MAX(1 - (E277:BR277 / _xlfn.SCAN(E277, E277:BR277, _xlfn.LAMBDA(_xlpm.a,_xlpm.b, MAX(_xlpm.a, _xlpm.b))))))</f>
        <v>-0.20217227658888048</v>
      </c>
      <c r="BW277" s="14">
        <f t="shared" ca="1" si="9"/>
        <v>0.44691099428678188</v>
      </c>
    </row>
    <row r="278" spans="1:75" x14ac:dyDescent="0.45">
      <c r="A278" s="2" t="s">
        <v>574</v>
      </c>
      <c r="B278" t="s">
        <v>575</v>
      </c>
      <c r="C278" t="s">
        <v>22</v>
      </c>
      <c r="D278" t="s">
        <v>8</v>
      </c>
      <c r="E278">
        <v>17.02</v>
      </c>
      <c r="F278">
        <v>16.78</v>
      </c>
      <c r="G278">
        <v>17.2</v>
      </c>
      <c r="H278">
        <v>17.34</v>
      </c>
      <c r="I278">
        <v>17.579999999999998</v>
      </c>
      <c r="J278">
        <v>17.440000000000001</v>
      </c>
      <c r="K278">
        <v>17.3</v>
      </c>
      <c r="L278">
        <v>17.2</v>
      </c>
      <c r="M278">
        <v>17.28</v>
      </c>
      <c r="N278">
        <v>17.2</v>
      </c>
      <c r="O278">
        <v>16.739999999999998</v>
      </c>
      <c r="P278">
        <v>17</v>
      </c>
      <c r="Q278">
        <v>17.239999999999998</v>
      </c>
      <c r="R278">
        <v>17.96</v>
      </c>
      <c r="S278">
        <v>18.600000000000001</v>
      </c>
      <c r="T278">
        <v>18.100000000000001</v>
      </c>
      <c r="U278">
        <v>18.48</v>
      </c>
      <c r="V278">
        <v>18.04</v>
      </c>
      <c r="W278">
        <v>16.739999999999998</v>
      </c>
      <c r="X278">
        <v>16</v>
      </c>
      <c r="Y278">
        <v>16.579999999999998</v>
      </c>
      <c r="Z278">
        <v>16.68</v>
      </c>
      <c r="AA278">
        <v>17.079999999999998</v>
      </c>
      <c r="AB278">
        <v>17.18</v>
      </c>
      <c r="AC278">
        <v>17.239999999999998</v>
      </c>
      <c r="AD278">
        <v>18.3</v>
      </c>
      <c r="AE278">
        <v>18.239999999999998</v>
      </c>
      <c r="AF278">
        <v>18</v>
      </c>
      <c r="AG278">
        <v>17.079999999999998</v>
      </c>
      <c r="AH278">
        <v>16.88</v>
      </c>
      <c r="AI278">
        <v>16.559999999999999</v>
      </c>
      <c r="AJ278">
        <v>16.34</v>
      </c>
      <c r="AK278">
        <v>16.88</v>
      </c>
      <c r="AL278">
        <v>16.760000000000002</v>
      </c>
      <c r="AM278">
        <v>17.100000000000001</v>
      </c>
      <c r="AN278">
        <v>17.18</v>
      </c>
      <c r="AO278">
        <v>16.760000000000002</v>
      </c>
      <c r="AP278">
        <v>17</v>
      </c>
      <c r="AQ278">
        <v>17.68</v>
      </c>
      <c r="AR278">
        <v>17.64</v>
      </c>
      <c r="AS278">
        <v>17.739999999999998</v>
      </c>
      <c r="AT278">
        <v>17.72</v>
      </c>
      <c r="AU278">
        <v>17.32</v>
      </c>
      <c r="AV278">
        <v>17.760000000000002</v>
      </c>
      <c r="AW278">
        <v>17.54</v>
      </c>
      <c r="AX278">
        <v>17.18</v>
      </c>
      <c r="AY278">
        <v>17.3</v>
      </c>
      <c r="AZ278">
        <v>17.5</v>
      </c>
      <c r="BA278">
        <v>17.72</v>
      </c>
      <c r="BB278">
        <v>17.899999999999999</v>
      </c>
      <c r="BC278">
        <v>17.579999999999998</v>
      </c>
      <c r="BD278">
        <v>17.46</v>
      </c>
      <c r="BE278">
        <v>17.46</v>
      </c>
      <c r="BF278">
        <v>17.84</v>
      </c>
      <c r="BG278">
        <v>17.84</v>
      </c>
      <c r="BH278">
        <v>17.940000000000001</v>
      </c>
      <c r="BI278">
        <v>17.899999999999999</v>
      </c>
      <c r="BJ278">
        <v>17.46</v>
      </c>
      <c r="BK278">
        <v>17.760000000000002</v>
      </c>
      <c r="BL278">
        <v>17.62</v>
      </c>
      <c r="BM278">
        <v>17.62</v>
      </c>
      <c r="BN278">
        <v>17.62</v>
      </c>
      <c r="BO278">
        <v>17.62</v>
      </c>
      <c r="BP278">
        <v>17.940000000000001</v>
      </c>
      <c r="BQ278">
        <v>17.64</v>
      </c>
      <c r="BR278">
        <v>17.600000000000001</v>
      </c>
      <c r="BS278" s="12">
        <f t="shared" si="8"/>
        <v>3.407755581668636E-2</v>
      </c>
      <c r="BT278" s="13" cm="1">
        <f t="array" aca="1" ref="BT278" ca="1">_xlfn.PERCENTILE.INC((OFFSET(E278,0,1,1,COLUMNS(E278:BR278)-1) - E278:BQ278) / E278:BQ278, 0.05) * SQRT(COUNT(E278:BR278) - 1)</f>
        <v>-0.21650559129526917</v>
      </c>
      <c r="BU278" s="12" cm="1">
        <f t="array" aca="1" ref="BU278" ca="1">_xlfn.STDEV.P((E278:BQ278 - OFFSET(E278:BQ278,0,1)) / OFFSET(E278:BQ278,0,1)) * SQRT(COUNT(E278:BR278)-1)</f>
        <v>0.18069837657863386</v>
      </c>
      <c r="BV278" s="12" cm="1">
        <f t="array" ref="BV278">-(MAX(1 - (E278:BR278 / _xlfn.SCAN(E278, E278:BR278, _xlfn.LAMBDA(_xlpm.a,_xlpm.b, MAX(_xlpm.a, _xlpm.b))))))</f>
        <v>-0.13978494623655924</v>
      </c>
      <c r="BW278" s="14">
        <f t="shared" ca="1" si="9"/>
        <v>0.21751471463597982</v>
      </c>
    </row>
    <row r="279" spans="1:75" x14ac:dyDescent="0.45">
      <c r="A279" s="2" t="s">
        <v>576</v>
      </c>
      <c r="B279" t="s">
        <v>577</v>
      </c>
      <c r="C279" t="s">
        <v>19</v>
      </c>
      <c r="D279" t="s">
        <v>29</v>
      </c>
      <c r="E279">
        <v>75.150000000000006</v>
      </c>
      <c r="F279">
        <v>76.349999999999994</v>
      </c>
      <c r="G279">
        <v>74.510000000000005</v>
      </c>
      <c r="H279">
        <v>75.45</v>
      </c>
      <c r="I279">
        <v>75.680000000000007</v>
      </c>
      <c r="J279">
        <v>73.97</v>
      </c>
      <c r="K279">
        <v>74.53</v>
      </c>
      <c r="L279">
        <v>73.22</v>
      </c>
      <c r="M279">
        <v>74.61</v>
      </c>
      <c r="N279">
        <v>76.47</v>
      </c>
      <c r="O279">
        <v>75.31</v>
      </c>
      <c r="P279">
        <v>76.150000000000006</v>
      </c>
      <c r="Q279">
        <v>76.14</v>
      </c>
      <c r="R279">
        <v>78.400000000000006</v>
      </c>
      <c r="S279">
        <v>74.25</v>
      </c>
      <c r="T279">
        <v>74.97</v>
      </c>
      <c r="U279">
        <v>78.040000000000006</v>
      </c>
      <c r="V279">
        <v>75.319999999999993</v>
      </c>
      <c r="W279">
        <v>72.55</v>
      </c>
      <c r="X279">
        <v>72.25</v>
      </c>
      <c r="Y279">
        <v>71.900000000000006</v>
      </c>
      <c r="Z279">
        <v>70.72</v>
      </c>
      <c r="AA279">
        <v>72.11</v>
      </c>
      <c r="AB279">
        <v>73.42</v>
      </c>
      <c r="AC279">
        <v>74.28</v>
      </c>
      <c r="AD279">
        <v>79.38</v>
      </c>
      <c r="AE279">
        <v>77.69</v>
      </c>
      <c r="AF279">
        <v>84.71</v>
      </c>
      <c r="AG279">
        <v>87.89</v>
      </c>
      <c r="AH279">
        <v>86.07</v>
      </c>
      <c r="AI279">
        <v>88.6</v>
      </c>
      <c r="AJ279">
        <v>88.46</v>
      </c>
      <c r="AK279">
        <v>90</v>
      </c>
      <c r="AL279">
        <v>89.03</v>
      </c>
      <c r="AM279">
        <v>87.04</v>
      </c>
      <c r="AN279">
        <v>84.35</v>
      </c>
      <c r="AO279">
        <v>82.17</v>
      </c>
      <c r="AP279">
        <v>82.14</v>
      </c>
      <c r="AQ279">
        <v>81.599999999999994</v>
      </c>
      <c r="AR279">
        <v>83.07</v>
      </c>
      <c r="AS279">
        <v>83.22</v>
      </c>
      <c r="AT279">
        <v>85.42</v>
      </c>
      <c r="AU279">
        <v>82.88</v>
      </c>
      <c r="AV279">
        <v>88.24</v>
      </c>
      <c r="AW279">
        <v>91</v>
      </c>
      <c r="AX279">
        <v>91.89</v>
      </c>
      <c r="AY279">
        <v>91.2</v>
      </c>
      <c r="AZ279">
        <v>89.2</v>
      </c>
      <c r="BA279">
        <v>89.21</v>
      </c>
      <c r="BB279">
        <v>87.76</v>
      </c>
      <c r="BC279">
        <v>85.09</v>
      </c>
      <c r="BD279">
        <v>82.94</v>
      </c>
      <c r="BE279">
        <v>87.59</v>
      </c>
      <c r="BF279">
        <v>85.25</v>
      </c>
      <c r="BG279">
        <v>85.78</v>
      </c>
      <c r="BH279">
        <v>85.13</v>
      </c>
      <c r="BI279">
        <v>85.74</v>
      </c>
      <c r="BJ279">
        <v>86.56</v>
      </c>
      <c r="BK279">
        <v>83.7</v>
      </c>
      <c r="BL279">
        <v>85.08</v>
      </c>
      <c r="BM279">
        <v>83.7</v>
      </c>
      <c r="BN279">
        <v>83.7</v>
      </c>
      <c r="BO279">
        <v>83.7</v>
      </c>
      <c r="BP279">
        <v>87.11</v>
      </c>
      <c r="BQ279">
        <v>90.2</v>
      </c>
      <c r="BR279">
        <v>86.11</v>
      </c>
      <c r="BS279" s="12">
        <f t="shared" si="8"/>
        <v>0.14584165003326671</v>
      </c>
      <c r="BT279" s="13" cm="1">
        <f t="array" aca="1" ref="BT279" ca="1">_xlfn.PERCENTILE.INC((OFFSET(E279,0,1,1,COLUMNS(E279:BR279)-1) - E279:BQ279) / E279:BQ279, 0.05) * SQRT(COUNT(E279:BR279) - 1)</f>
        <v>-0.27807750832058553</v>
      </c>
      <c r="BU279" s="12" cm="1">
        <f t="array" aca="1" ref="BU279" ca="1">_xlfn.STDEV.P((E279:BQ279 - OFFSET(E279:BQ279,0,1)) / OFFSET(E279:BQ279,0,1)) * SQRT(COUNT(E279:BR279)-1)</f>
        <v>0.2210567946987132</v>
      </c>
      <c r="BV279" s="12" cm="1">
        <f t="array" ref="BV279">-(MAX(1 - (E279:BR279 / _xlfn.SCAN(E279, E279:BR279, _xlfn.LAMBDA(_xlpm.a,_xlpm.b, MAX(_xlpm.a, _xlpm.b))))))</f>
        <v>-9.7959183673469452E-2</v>
      </c>
      <c r="BW279" s="14">
        <f t="shared" ca="1" si="9"/>
        <v>0.68339292732061907</v>
      </c>
    </row>
    <row r="280" spans="1:75" x14ac:dyDescent="0.45">
      <c r="A280" s="2" t="s">
        <v>578</v>
      </c>
      <c r="B280" t="s">
        <v>579</v>
      </c>
      <c r="C280" t="s">
        <v>19</v>
      </c>
      <c r="D280" t="s">
        <v>29</v>
      </c>
      <c r="E280">
        <v>198</v>
      </c>
      <c r="F280">
        <v>197.6</v>
      </c>
      <c r="G280">
        <v>206</v>
      </c>
      <c r="H280">
        <v>218</v>
      </c>
      <c r="I280">
        <v>221.2</v>
      </c>
      <c r="J280">
        <v>242</v>
      </c>
      <c r="K280">
        <v>246.6</v>
      </c>
      <c r="L280">
        <v>240</v>
      </c>
      <c r="M280">
        <v>239.2</v>
      </c>
      <c r="N280">
        <v>239</v>
      </c>
      <c r="O280">
        <v>242</v>
      </c>
      <c r="P280">
        <v>237</v>
      </c>
      <c r="Q280">
        <v>240</v>
      </c>
      <c r="R280">
        <v>237.6</v>
      </c>
      <c r="S280">
        <v>239</v>
      </c>
      <c r="T280">
        <v>245</v>
      </c>
      <c r="U280">
        <v>243.2</v>
      </c>
      <c r="V280">
        <v>234.6</v>
      </c>
      <c r="W280">
        <v>222</v>
      </c>
      <c r="X280">
        <v>217.2</v>
      </c>
      <c r="Y280">
        <v>220</v>
      </c>
      <c r="Z280">
        <v>219.8</v>
      </c>
      <c r="AA280">
        <v>217.6</v>
      </c>
      <c r="AB280">
        <v>253.6</v>
      </c>
      <c r="AC280">
        <v>266</v>
      </c>
      <c r="AD280">
        <v>259.8</v>
      </c>
      <c r="AE280">
        <v>260.60000000000002</v>
      </c>
      <c r="AF280">
        <v>293</v>
      </c>
      <c r="AG280">
        <v>298</v>
      </c>
      <c r="AH280">
        <v>309.60000000000002</v>
      </c>
      <c r="AI280">
        <v>300.8</v>
      </c>
      <c r="AJ280">
        <v>310</v>
      </c>
      <c r="AK280">
        <v>319.39999999999998</v>
      </c>
      <c r="AL280">
        <v>314.39999999999998</v>
      </c>
      <c r="AM280">
        <v>322.8</v>
      </c>
      <c r="AN280">
        <v>313.60000000000002</v>
      </c>
      <c r="AO280">
        <v>309</v>
      </c>
      <c r="AP280">
        <v>317.39999999999998</v>
      </c>
      <c r="AQ280">
        <v>316.2</v>
      </c>
      <c r="AR280">
        <v>310.39999999999998</v>
      </c>
      <c r="AS280">
        <v>300.8</v>
      </c>
      <c r="AT280">
        <v>303.60000000000002</v>
      </c>
      <c r="AU280">
        <v>293.8</v>
      </c>
      <c r="AV280">
        <v>316.2</v>
      </c>
      <c r="AW280">
        <v>314</v>
      </c>
      <c r="AX280">
        <v>326.39999999999998</v>
      </c>
      <c r="AY280">
        <v>319.60000000000002</v>
      </c>
      <c r="AZ280">
        <v>309.60000000000002</v>
      </c>
      <c r="BA280">
        <v>304.39999999999998</v>
      </c>
      <c r="BB280">
        <v>310.2</v>
      </c>
      <c r="BC280">
        <v>290.60000000000002</v>
      </c>
      <c r="BD280">
        <v>281.8</v>
      </c>
      <c r="BE280">
        <v>295.60000000000002</v>
      </c>
      <c r="BF280">
        <v>303.60000000000002</v>
      </c>
      <c r="BG280">
        <v>311.2</v>
      </c>
      <c r="BH280">
        <v>313</v>
      </c>
      <c r="BI280">
        <v>308.8</v>
      </c>
      <c r="BJ280">
        <v>301.39999999999998</v>
      </c>
      <c r="BK280">
        <v>307.2</v>
      </c>
      <c r="BL280">
        <v>324</v>
      </c>
      <c r="BM280">
        <v>329.4</v>
      </c>
      <c r="BN280">
        <v>329.4</v>
      </c>
      <c r="BO280">
        <v>329.4</v>
      </c>
      <c r="BP280">
        <v>326</v>
      </c>
      <c r="BQ280">
        <v>327.39999999999998</v>
      </c>
      <c r="BR280">
        <v>325.8</v>
      </c>
      <c r="BS280" s="12">
        <f t="shared" si="8"/>
        <v>0.6454545454545455</v>
      </c>
      <c r="BT280" s="13" cm="1">
        <f t="array" aca="1" ref="BT280" ca="1">_xlfn.PERCENTILE.INC((OFFSET(E280,0,1,1,COLUMNS(E280:BR280)-1) - E280:BQ280) / E280:BQ280, 0.05) * SQRT(COUNT(E280:BR280) - 1)</f>
        <v>-0.25864750139955534</v>
      </c>
      <c r="BU280" s="12" cm="1">
        <f t="array" aca="1" ref="BU280" ca="1">_xlfn.STDEV.P((E280:BQ280 - OFFSET(E280:BQ280,0,1)) / OFFSET(E280:BQ280,0,1)) * SQRT(COUNT(E280:BR280)-1)</f>
        <v>0.28941854062626993</v>
      </c>
      <c r="BV280" s="12" cm="1">
        <f t="array" ref="BV280">-(MAX(1 - (E280:BR280 / _xlfn.SCAN(E280, E280:BR280, _xlfn.LAMBDA(_xlpm.a,_xlpm.b, MAX(_xlpm.a, _xlpm.b))))))</f>
        <v>-0.13664215686274506</v>
      </c>
      <c r="BW280" s="14">
        <f t="shared" ca="1" si="9"/>
        <v>2.2482372554520595</v>
      </c>
    </row>
    <row r="281" spans="1:75" x14ac:dyDescent="0.45">
      <c r="A281" s="2" t="s">
        <v>580</v>
      </c>
      <c r="B281" t="s">
        <v>581</v>
      </c>
      <c r="C281" t="s">
        <v>80</v>
      </c>
      <c r="D281" t="s">
        <v>29</v>
      </c>
      <c r="E281">
        <v>177.6</v>
      </c>
      <c r="F281">
        <v>175.6</v>
      </c>
      <c r="G281">
        <v>175.5</v>
      </c>
      <c r="H281">
        <v>174.9</v>
      </c>
      <c r="I281">
        <v>175.8</v>
      </c>
      <c r="J281">
        <v>175.7</v>
      </c>
      <c r="K281">
        <v>176.8</v>
      </c>
      <c r="L281">
        <v>178.1</v>
      </c>
      <c r="M281">
        <v>178.8</v>
      </c>
      <c r="N281">
        <v>178.4</v>
      </c>
      <c r="O281">
        <v>180</v>
      </c>
      <c r="P281">
        <v>183.3</v>
      </c>
      <c r="Q281">
        <v>183.8</v>
      </c>
      <c r="R281">
        <v>184.3</v>
      </c>
      <c r="S281">
        <v>181.9</v>
      </c>
      <c r="T281">
        <v>184</v>
      </c>
      <c r="U281">
        <v>185.9</v>
      </c>
      <c r="V281">
        <v>185</v>
      </c>
      <c r="W281">
        <v>184.9</v>
      </c>
      <c r="X281">
        <v>191</v>
      </c>
      <c r="Y281">
        <v>187.9</v>
      </c>
      <c r="Z281">
        <v>180.7</v>
      </c>
      <c r="AA281">
        <v>180.5</v>
      </c>
      <c r="AB281">
        <v>181.7</v>
      </c>
      <c r="AC281">
        <v>191</v>
      </c>
      <c r="AD281">
        <v>192.4</v>
      </c>
      <c r="AE281">
        <v>191.9</v>
      </c>
      <c r="AF281">
        <v>199.9</v>
      </c>
      <c r="AG281">
        <v>202.2</v>
      </c>
      <c r="AH281">
        <v>202.2</v>
      </c>
      <c r="AI281">
        <v>204.6</v>
      </c>
      <c r="AJ281">
        <v>204.2</v>
      </c>
      <c r="AK281">
        <v>207</v>
      </c>
      <c r="AL281">
        <v>205.2</v>
      </c>
      <c r="AM281">
        <v>201.6</v>
      </c>
      <c r="AN281">
        <v>201</v>
      </c>
      <c r="AO281">
        <v>202.8</v>
      </c>
      <c r="AP281">
        <v>203.6</v>
      </c>
      <c r="AQ281">
        <v>203.6</v>
      </c>
      <c r="AR281">
        <v>202.6</v>
      </c>
      <c r="AS281">
        <v>203.6</v>
      </c>
      <c r="AT281">
        <v>206.4</v>
      </c>
      <c r="AU281">
        <v>206.8</v>
      </c>
      <c r="AV281">
        <v>205.2</v>
      </c>
      <c r="AW281">
        <v>205.4</v>
      </c>
      <c r="AX281">
        <v>205.6</v>
      </c>
      <c r="AY281">
        <v>206.8</v>
      </c>
      <c r="AZ281">
        <v>205.8</v>
      </c>
      <c r="BA281">
        <v>206.8</v>
      </c>
      <c r="BB281">
        <v>205.2</v>
      </c>
      <c r="BC281">
        <v>209.8</v>
      </c>
      <c r="BD281">
        <v>207.8</v>
      </c>
      <c r="BE281">
        <v>208.8</v>
      </c>
      <c r="BF281">
        <v>206.8</v>
      </c>
      <c r="BG281">
        <v>206.6</v>
      </c>
      <c r="BH281">
        <v>207.6</v>
      </c>
      <c r="BI281">
        <v>205.4</v>
      </c>
      <c r="BJ281">
        <v>202</v>
      </c>
      <c r="BK281">
        <v>202.6</v>
      </c>
      <c r="BL281">
        <v>202.2</v>
      </c>
      <c r="BM281">
        <v>203</v>
      </c>
      <c r="BN281">
        <v>203</v>
      </c>
      <c r="BO281">
        <v>203</v>
      </c>
      <c r="BP281">
        <v>207</v>
      </c>
      <c r="BQ281">
        <v>204.4</v>
      </c>
      <c r="BR281">
        <v>199.2</v>
      </c>
      <c r="BS281" s="12">
        <f t="shared" si="8"/>
        <v>0.12162162162162159</v>
      </c>
      <c r="BT281" s="13" cm="1">
        <f t="array" aca="1" ref="BT281" ca="1">_xlfn.PERCENTILE.INC((OFFSET(E281,0,1,1,COLUMNS(E281:BR281)-1) - E281:BQ281) / E281:BQ281, 0.05) * SQRT(COUNT(E281:BR281) - 1)</f>
        <v>-0.13293475494441676</v>
      </c>
      <c r="BU281" s="12" cm="1">
        <f t="array" aca="1" ref="BU281" ca="1">_xlfn.STDEV.P((E281:BQ281 - OFFSET(E281:BQ281,0,1)) / OFFSET(E281:BQ281,0,1)) * SQRT(COUNT(E281:BR281)-1)</f>
        <v>0.10796313010466331</v>
      </c>
      <c r="BV281" s="12" cm="1">
        <f t="array" ref="BV281">-(MAX(1 - (E281:BR281 / _xlfn.SCAN(E281, E281:BR281, _xlfn.LAMBDA(_xlpm.a,_xlpm.b, MAX(_xlpm.a, _xlpm.b))))))</f>
        <v>-5.4973821989528826E-2</v>
      </c>
      <c r="BW281" s="14">
        <f t="shared" ca="1" si="9"/>
        <v>1.174925379605519</v>
      </c>
    </row>
    <row r="282" spans="1:75" x14ac:dyDescent="0.45">
      <c r="A282" s="2" t="s">
        <v>582</v>
      </c>
      <c r="B282" t="s">
        <v>583</v>
      </c>
      <c r="C282" t="s">
        <v>111</v>
      </c>
      <c r="D282" t="s">
        <v>8</v>
      </c>
      <c r="E282">
        <v>2.9</v>
      </c>
      <c r="F282">
        <v>3.1</v>
      </c>
      <c r="G282">
        <v>3.1</v>
      </c>
      <c r="H282">
        <v>3</v>
      </c>
      <c r="I282">
        <v>3</v>
      </c>
      <c r="J282">
        <v>2.9</v>
      </c>
      <c r="K282">
        <v>2.9</v>
      </c>
      <c r="L282">
        <v>2.9</v>
      </c>
      <c r="M282">
        <v>3</v>
      </c>
      <c r="N282">
        <v>3</v>
      </c>
      <c r="O282">
        <v>3.1</v>
      </c>
      <c r="P282">
        <v>2.9</v>
      </c>
      <c r="Q282">
        <v>2.9</v>
      </c>
      <c r="R282">
        <v>2.9</v>
      </c>
      <c r="S282">
        <v>2.9</v>
      </c>
      <c r="T282">
        <v>2.9</v>
      </c>
      <c r="U282">
        <v>2.7</v>
      </c>
      <c r="V282">
        <v>2.6</v>
      </c>
      <c r="W282">
        <v>2.66</v>
      </c>
      <c r="X282">
        <v>2.56</v>
      </c>
      <c r="Y282">
        <v>2.64</v>
      </c>
      <c r="Z282">
        <v>2.64</v>
      </c>
      <c r="AA282">
        <v>2.62</v>
      </c>
      <c r="AB282">
        <v>2.6</v>
      </c>
      <c r="AC282">
        <v>2.92</v>
      </c>
      <c r="AD282">
        <v>2.86</v>
      </c>
      <c r="AE282">
        <v>3.14</v>
      </c>
      <c r="AF282">
        <v>2.6</v>
      </c>
      <c r="AG282">
        <v>2.68</v>
      </c>
      <c r="AH282">
        <v>2.68</v>
      </c>
      <c r="AI282">
        <v>2.78</v>
      </c>
      <c r="AJ282">
        <v>2.92</v>
      </c>
      <c r="AK282">
        <v>2.92</v>
      </c>
      <c r="AL282">
        <v>2.8</v>
      </c>
      <c r="AM282">
        <v>2.7</v>
      </c>
      <c r="AN282">
        <v>2.74</v>
      </c>
      <c r="AO282">
        <v>2.76</v>
      </c>
      <c r="AP282">
        <v>2.76</v>
      </c>
      <c r="AQ282">
        <v>2.8</v>
      </c>
      <c r="AR282">
        <v>2.96</v>
      </c>
      <c r="AS282">
        <v>2.96</v>
      </c>
      <c r="AT282">
        <v>2.86</v>
      </c>
      <c r="AU282">
        <v>2.9</v>
      </c>
      <c r="AV282">
        <v>3</v>
      </c>
      <c r="AW282">
        <v>2.9</v>
      </c>
      <c r="AX282">
        <v>2.9</v>
      </c>
      <c r="AY282">
        <v>2.86</v>
      </c>
      <c r="AZ282">
        <v>2.82</v>
      </c>
      <c r="BA282">
        <v>2.84</v>
      </c>
      <c r="BB282">
        <v>2.78</v>
      </c>
      <c r="BC282">
        <v>2.74</v>
      </c>
      <c r="BD282">
        <v>2.7</v>
      </c>
      <c r="BE282">
        <v>2.8</v>
      </c>
      <c r="BF282">
        <v>2.8</v>
      </c>
      <c r="BG282">
        <v>2.68</v>
      </c>
      <c r="BH282">
        <v>2.68</v>
      </c>
      <c r="BI282">
        <v>2.68</v>
      </c>
      <c r="BJ282">
        <v>2.74</v>
      </c>
      <c r="BK282">
        <v>2.78</v>
      </c>
      <c r="BL282">
        <v>2.68</v>
      </c>
      <c r="BM282">
        <v>2.68</v>
      </c>
      <c r="BN282">
        <v>2.68</v>
      </c>
      <c r="BO282">
        <v>2.78</v>
      </c>
      <c r="BP282">
        <v>2.72</v>
      </c>
      <c r="BQ282">
        <v>2.76</v>
      </c>
      <c r="BR282">
        <v>2.76</v>
      </c>
      <c r="BS282" s="12">
        <f t="shared" si="8"/>
        <v>-4.8275862068965558E-2</v>
      </c>
      <c r="BT282" s="13" cm="1">
        <f t="array" aca="1" ref="BT282" ca="1">_xlfn.PERCENTILE.INC((OFFSET(E282,0,1,1,COLUMNS(E282:BR282)-1) - E282:BQ282) / E282:BQ282, 0.05) * SQRT(COUNT(E282:BR282) - 1)</f>
        <v>-0.34268539783374585</v>
      </c>
      <c r="BU282" s="12" cm="1">
        <f t="array" aca="1" ref="BU282" ca="1">_xlfn.STDEV.P((E282:BQ282 - OFFSET(E282:BQ282,0,1)) / OFFSET(E282:BQ282,0,1)) * SQRT(COUNT(E282:BR282)-1)</f>
        <v>0.3320748740433232</v>
      </c>
      <c r="BV282" s="12" cm="1">
        <f t="array" ref="BV282">-(MAX(1 - (E282:BR282 / _xlfn.SCAN(E282, E282:BR282, _xlfn.LAMBDA(_xlpm.a,_xlpm.b, MAX(_xlpm.a, _xlpm.b))))))</f>
        <v>-0.17419354838709677</v>
      </c>
      <c r="BW282" s="14">
        <f t="shared" ca="1" si="9"/>
        <v>-0.12963601113449286</v>
      </c>
    </row>
    <row r="283" spans="1:75" x14ac:dyDescent="0.45">
      <c r="A283" s="2" t="s">
        <v>584</v>
      </c>
      <c r="B283" t="s">
        <v>585</v>
      </c>
      <c r="C283" t="s">
        <v>22</v>
      </c>
      <c r="D283" t="s">
        <v>8</v>
      </c>
      <c r="E283">
        <v>2.58</v>
      </c>
      <c r="F283">
        <v>2.5249999999999999</v>
      </c>
      <c r="G283">
        <v>2.5299999999999998</v>
      </c>
      <c r="H283">
        <v>2.5649999999999999</v>
      </c>
      <c r="I283">
        <v>2.6349999999999998</v>
      </c>
      <c r="J283">
        <v>2.61</v>
      </c>
      <c r="K283">
        <v>2.5649999999999999</v>
      </c>
      <c r="L283">
        <v>2.5449999999999999</v>
      </c>
      <c r="M283">
        <v>2.5</v>
      </c>
      <c r="N283">
        <v>2.5</v>
      </c>
      <c r="O283">
        <v>2.4750000000000001</v>
      </c>
      <c r="P283">
        <v>2.48</v>
      </c>
      <c r="Q283">
        <v>2.4750000000000001</v>
      </c>
      <c r="R283">
        <v>2.4</v>
      </c>
      <c r="S283">
        <v>2.2999999999999998</v>
      </c>
      <c r="T283">
        <v>2.3199999999999998</v>
      </c>
      <c r="U283">
        <v>2.3149999999999999</v>
      </c>
      <c r="V283">
        <v>2.2400000000000002</v>
      </c>
      <c r="W283">
        <v>2.19</v>
      </c>
      <c r="X283">
        <v>2.105</v>
      </c>
      <c r="Y283">
        <v>2.0950000000000002</v>
      </c>
      <c r="Z283">
        <v>2.1</v>
      </c>
      <c r="AA283">
        <v>2.2200000000000002</v>
      </c>
      <c r="AB283">
        <v>2.25</v>
      </c>
      <c r="AC283">
        <v>2.25</v>
      </c>
      <c r="AD283">
        <v>2.15</v>
      </c>
      <c r="AE283">
        <v>2.0950000000000002</v>
      </c>
      <c r="AF283">
        <v>2.1800000000000002</v>
      </c>
      <c r="AG283">
        <v>2.15</v>
      </c>
      <c r="AH283">
        <v>2.15</v>
      </c>
      <c r="AI283">
        <v>2.1949999999999998</v>
      </c>
      <c r="AJ283">
        <v>2.1749999999999998</v>
      </c>
      <c r="AK283">
        <v>2.2949999999999999</v>
      </c>
      <c r="AL283">
        <v>2.3250000000000002</v>
      </c>
      <c r="AM283">
        <v>2.37</v>
      </c>
      <c r="AN283">
        <v>2.34</v>
      </c>
      <c r="AO283">
        <v>2.4350000000000001</v>
      </c>
      <c r="AP283">
        <v>2.395</v>
      </c>
      <c r="AQ283">
        <v>2.41</v>
      </c>
      <c r="AR283">
        <v>2.5099999999999998</v>
      </c>
      <c r="AS283">
        <v>2.46</v>
      </c>
      <c r="AT283">
        <v>2.4900000000000002</v>
      </c>
      <c r="AU283">
        <v>2.44</v>
      </c>
      <c r="AV283">
        <v>2.52</v>
      </c>
      <c r="AW283">
        <v>2.4849999999999999</v>
      </c>
      <c r="AX283">
        <v>2.52</v>
      </c>
      <c r="AY283">
        <v>2.5649999999999999</v>
      </c>
      <c r="AZ283">
        <v>2.57</v>
      </c>
      <c r="BA283">
        <v>2.5449999999999999</v>
      </c>
      <c r="BB283">
        <v>2.5499999999999998</v>
      </c>
      <c r="BC283">
        <v>2.52</v>
      </c>
      <c r="BD283">
        <v>2.4700000000000002</v>
      </c>
      <c r="BE283">
        <v>2.5099999999999998</v>
      </c>
      <c r="BF283">
        <v>2.5550000000000002</v>
      </c>
      <c r="BG283">
        <v>2.52</v>
      </c>
      <c r="BH283">
        <v>2.4900000000000002</v>
      </c>
      <c r="BI283">
        <v>2.44</v>
      </c>
      <c r="BJ283">
        <v>2.35</v>
      </c>
      <c r="BK283">
        <v>2.35</v>
      </c>
      <c r="BL283">
        <v>2.37</v>
      </c>
      <c r="BM283">
        <v>2.37</v>
      </c>
      <c r="BN283">
        <v>2.37</v>
      </c>
      <c r="BO283">
        <v>2.39</v>
      </c>
      <c r="BP283">
        <v>2.375</v>
      </c>
      <c r="BQ283">
        <v>2.37</v>
      </c>
      <c r="BR283">
        <v>2.35</v>
      </c>
      <c r="BS283" s="12">
        <f t="shared" si="8"/>
        <v>-8.9147286821705418E-2</v>
      </c>
      <c r="BT283" s="13" cm="1">
        <f t="array" aca="1" ref="BT283" ca="1">_xlfn.PERCENTILE.INC((OFFSET(E283,0,1,1,COLUMNS(E283:BR283)-1) - E283:BQ283) / E283:BQ283, 0.05) * SQRT(COUNT(E283:BR283) - 1)</f>
        <v>-0.29014193872359978</v>
      </c>
      <c r="BU283" s="12" cm="1">
        <f t="array" aca="1" ref="BU283" ca="1">_xlfn.STDEV.P((E283:BQ283 - OFFSET(E283:BQ283,0,1)) / OFFSET(E283:BQ283,0,1)) * SQRT(COUNT(E283:BR283)-1)</f>
        <v>0.17246527379621202</v>
      </c>
      <c r="BV283" s="12" cm="1">
        <f t="array" ref="BV283">-(MAX(1 - (E283:BR283 / _xlfn.SCAN(E283, E283:BR283, _xlfn.LAMBDA(_xlpm.a,_xlpm.b, MAX(_xlpm.a, _xlpm.b))))))</f>
        <v>-0.20493358633776082</v>
      </c>
      <c r="BW283" s="14">
        <f t="shared" ca="1" si="9"/>
        <v>-0.4865923729136748</v>
      </c>
    </row>
    <row r="284" spans="1:75" x14ac:dyDescent="0.45">
      <c r="A284" s="2" t="s">
        <v>586</v>
      </c>
      <c r="B284" t="s">
        <v>587</v>
      </c>
      <c r="C284" t="s">
        <v>22</v>
      </c>
      <c r="D284" t="s">
        <v>26</v>
      </c>
      <c r="E284">
        <v>122.2</v>
      </c>
      <c r="F284">
        <v>118.8</v>
      </c>
      <c r="G284">
        <v>118.6</v>
      </c>
      <c r="H284">
        <v>118.4</v>
      </c>
      <c r="I284">
        <v>121</v>
      </c>
      <c r="J284">
        <v>123</v>
      </c>
      <c r="K284">
        <v>119.8</v>
      </c>
      <c r="L284">
        <v>119</v>
      </c>
      <c r="M284">
        <v>120.6</v>
      </c>
      <c r="N284">
        <v>118</v>
      </c>
      <c r="O284">
        <v>114.4</v>
      </c>
      <c r="P284">
        <v>117</v>
      </c>
      <c r="Q284">
        <v>114.6</v>
      </c>
      <c r="R284">
        <v>114.4</v>
      </c>
      <c r="S284">
        <v>113.6</v>
      </c>
      <c r="T284">
        <v>113</v>
      </c>
      <c r="U284">
        <v>120.4</v>
      </c>
      <c r="V284">
        <v>116.2</v>
      </c>
      <c r="W284">
        <v>112.6</v>
      </c>
      <c r="X284">
        <v>106.4</v>
      </c>
      <c r="Y284">
        <v>111</v>
      </c>
      <c r="Z284">
        <v>110.8</v>
      </c>
      <c r="AA284">
        <v>116.4</v>
      </c>
      <c r="AB284">
        <v>115.8</v>
      </c>
      <c r="AC284">
        <v>121.6</v>
      </c>
      <c r="AD284">
        <v>122</v>
      </c>
      <c r="AE284">
        <v>122</v>
      </c>
      <c r="AF284">
        <v>132</v>
      </c>
      <c r="AG284">
        <v>141.19999999999999</v>
      </c>
      <c r="AH284">
        <v>134.80000000000001</v>
      </c>
      <c r="AI284">
        <v>134.6</v>
      </c>
      <c r="AJ284">
        <v>139</v>
      </c>
      <c r="AK284">
        <v>135</v>
      </c>
      <c r="AL284">
        <v>141</v>
      </c>
      <c r="AM284">
        <v>140.4</v>
      </c>
      <c r="AN284">
        <v>138.6</v>
      </c>
      <c r="AO284">
        <v>137</v>
      </c>
      <c r="AP284">
        <v>140</v>
      </c>
      <c r="AQ284">
        <v>141</v>
      </c>
      <c r="AR284">
        <v>139.19999999999999</v>
      </c>
      <c r="AS284">
        <v>140</v>
      </c>
      <c r="AT284">
        <v>150.6</v>
      </c>
      <c r="AU284">
        <v>155</v>
      </c>
      <c r="AV284">
        <v>149</v>
      </c>
      <c r="AW284">
        <v>153</v>
      </c>
      <c r="AX284">
        <v>154.19999999999999</v>
      </c>
      <c r="AY284">
        <v>158.80000000000001</v>
      </c>
      <c r="AZ284">
        <v>160.4</v>
      </c>
      <c r="BA284">
        <v>160</v>
      </c>
      <c r="BB284">
        <v>155</v>
      </c>
      <c r="BC284">
        <v>148.80000000000001</v>
      </c>
      <c r="BD284">
        <v>146.19999999999999</v>
      </c>
      <c r="BE284">
        <v>146</v>
      </c>
      <c r="BF284">
        <v>147.4</v>
      </c>
      <c r="BG284">
        <v>156</v>
      </c>
      <c r="BH284">
        <v>153.4</v>
      </c>
      <c r="BI284">
        <v>153.80000000000001</v>
      </c>
      <c r="BJ284">
        <v>149.6</v>
      </c>
      <c r="BK284">
        <v>148.80000000000001</v>
      </c>
      <c r="BL284">
        <v>148.4</v>
      </c>
      <c r="BM284">
        <v>148.4</v>
      </c>
      <c r="BN284">
        <v>148.4</v>
      </c>
      <c r="BO284">
        <v>147</v>
      </c>
      <c r="BP284">
        <v>152.80000000000001</v>
      </c>
      <c r="BQ284">
        <v>152.19999999999999</v>
      </c>
      <c r="BR284">
        <v>152.19999999999999</v>
      </c>
      <c r="BS284" s="12">
        <f t="shared" si="8"/>
        <v>0.2454991816693943</v>
      </c>
      <c r="BT284" s="13" cm="1">
        <f t="array" aca="1" ref="BT284" ca="1">_xlfn.PERCENTILE.INC((OFFSET(E284,0,1,1,COLUMNS(E284:BR284)-1) - E284:BQ284) / E284:BQ284, 0.05) * SQRT(COUNT(E284:BR284) - 1)</f>
        <v>-0.30591822723851514</v>
      </c>
      <c r="BU284" s="12" cm="1">
        <f t="array" aca="1" ref="BU284" ca="1">_xlfn.STDEV.P((E284:BQ284 - OFFSET(E284:BQ284,0,1)) / OFFSET(E284:BQ284,0,1)) * SQRT(COUNT(E284:BR284)-1)</f>
        <v>0.23491686047315982</v>
      </c>
      <c r="BV284" s="12" cm="1">
        <f t="array" ref="BV284">-(MAX(1 - (E284:BR284 / _xlfn.SCAN(E284, E284:BR284, _xlfn.LAMBDA(_xlpm.a,_xlpm.b, MAX(_xlpm.a, _xlpm.b))))))</f>
        <v>-0.13495934959349587</v>
      </c>
      <c r="BW284" s="14">
        <f t="shared" ca="1" si="9"/>
        <v>1.0672975160845928</v>
      </c>
    </row>
    <row r="285" spans="1:75" x14ac:dyDescent="0.45">
      <c r="A285" s="2" t="s">
        <v>588</v>
      </c>
      <c r="B285" t="s">
        <v>589</v>
      </c>
      <c r="C285" t="s">
        <v>71</v>
      </c>
      <c r="D285" t="s">
        <v>8</v>
      </c>
      <c r="E285">
        <v>6.85</v>
      </c>
      <c r="F285">
        <v>6.91</v>
      </c>
      <c r="G285">
        <v>7.06</v>
      </c>
      <c r="H285">
        <v>7.19</v>
      </c>
      <c r="I285">
        <v>7.03</v>
      </c>
      <c r="J285">
        <v>7.4</v>
      </c>
      <c r="K285">
        <v>7.31</v>
      </c>
      <c r="L285">
        <v>7.3</v>
      </c>
      <c r="M285">
        <v>7.21</v>
      </c>
      <c r="N285">
        <v>7.13</v>
      </c>
      <c r="O285">
        <v>7.2</v>
      </c>
      <c r="P285">
        <v>6.98</v>
      </c>
      <c r="Q285">
        <v>7.16</v>
      </c>
      <c r="R285">
        <v>7.16</v>
      </c>
      <c r="S285">
        <v>7.03</v>
      </c>
      <c r="T285">
        <v>6.94</v>
      </c>
      <c r="U285">
        <v>6.98</v>
      </c>
      <c r="V285">
        <v>6.76</v>
      </c>
      <c r="W285">
        <v>6.7</v>
      </c>
      <c r="X285">
        <v>6.46</v>
      </c>
      <c r="Y285">
        <v>6.5</v>
      </c>
      <c r="Z285">
        <v>6.61</v>
      </c>
      <c r="AA285">
        <v>6.69</v>
      </c>
      <c r="AB285">
        <v>6.82</v>
      </c>
      <c r="AC285">
        <v>6.98</v>
      </c>
      <c r="AD285">
        <v>7.24</v>
      </c>
      <c r="AE285">
        <v>7.12</v>
      </c>
      <c r="AF285">
        <v>7.67</v>
      </c>
      <c r="AG285">
        <v>8.09</v>
      </c>
      <c r="AH285">
        <v>7.99</v>
      </c>
      <c r="AI285">
        <v>7.91</v>
      </c>
      <c r="AJ285">
        <v>7.94</v>
      </c>
      <c r="AK285">
        <v>8.18</v>
      </c>
      <c r="AL285">
        <v>8.3000000000000007</v>
      </c>
      <c r="AM285">
        <v>8.25</v>
      </c>
      <c r="AN285">
        <v>8.09</v>
      </c>
      <c r="AO285">
        <v>7.98</v>
      </c>
      <c r="AP285">
        <v>8.02</v>
      </c>
      <c r="AQ285">
        <v>8.2100000000000009</v>
      </c>
      <c r="AR285">
        <v>8.15</v>
      </c>
      <c r="AS285">
        <v>8.1199999999999992</v>
      </c>
      <c r="AT285">
        <v>7.97</v>
      </c>
      <c r="AU285">
        <v>7.8</v>
      </c>
      <c r="AV285">
        <v>7.94</v>
      </c>
      <c r="AW285">
        <v>7.77</v>
      </c>
      <c r="AX285">
        <v>7.75</v>
      </c>
      <c r="AY285">
        <v>7.88</v>
      </c>
      <c r="AZ285">
        <v>7.91</v>
      </c>
      <c r="BA285">
        <v>7.9</v>
      </c>
      <c r="BB285">
        <v>7.95</v>
      </c>
      <c r="BC285">
        <v>7.97</v>
      </c>
      <c r="BD285">
        <v>7.93</v>
      </c>
      <c r="BE285">
        <v>7.99</v>
      </c>
      <c r="BF285">
        <v>8.0399999999999991</v>
      </c>
      <c r="BG285">
        <v>8.08</v>
      </c>
      <c r="BH285">
        <v>7.95</v>
      </c>
      <c r="BI285">
        <v>7.85</v>
      </c>
      <c r="BJ285">
        <v>7.72</v>
      </c>
      <c r="BK285">
        <v>7.81</v>
      </c>
      <c r="BL285">
        <v>7.94</v>
      </c>
      <c r="BM285">
        <v>7.94</v>
      </c>
      <c r="BN285">
        <v>7.94</v>
      </c>
      <c r="BO285">
        <v>7.91</v>
      </c>
      <c r="BP285">
        <v>8.01</v>
      </c>
      <c r="BQ285">
        <v>7.93</v>
      </c>
      <c r="BR285">
        <v>7.93</v>
      </c>
      <c r="BS285" s="12">
        <f t="shared" si="8"/>
        <v>0.15766423357664236</v>
      </c>
      <c r="BT285" s="13" cm="1">
        <f t="array" aca="1" ref="BT285" ca="1">_xlfn.PERCENTILE.INC((OFFSET(E285,0,1,1,COLUMNS(E285:BR285)-1) - E285:BQ285) / E285:BQ285, 0.05) * SQRT(COUNT(E285:BR285) - 1)</f>
        <v>-0.17805189344106986</v>
      </c>
      <c r="BU285" s="12" cm="1">
        <f t="array" aca="1" ref="BU285" ca="1">_xlfn.STDEV.P((E285:BQ285 - OFFSET(E285:BQ285,0,1)) / OFFSET(E285:BQ285,0,1)) * SQRT(COUNT(E285:BR285)-1)</f>
        <v>0.16016797277950684</v>
      </c>
      <c r="BV285" s="12" cm="1">
        <f t="array" ref="BV285">-(MAX(1 - (E285:BR285 / _xlfn.SCAN(E285, E285:BR285, _xlfn.LAMBDA(_xlpm.a,_xlpm.b, MAX(_xlpm.a, _xlpm.b))))))</f>
        <v>-0.12702702702702706</v>
      </c>
      <c r="BW285" s="14">
        <f t="shared" ca="1" si="9"/>
        <v>1.0170025302179762</v>
      </c>
    </row>
    <row r="286" spans="1:75" x14ac:dyDescent="0.45">
      <c r="A286" s="2" t="s">
        <v>590</v>
      </c>
      <c r="B286" t="s">
        <v>591</v>
      </c>
      <c r="C286" t="s">
        <v>19</v>
      </c>
      <c r="D286" t="s">
        <v>29</v>
      </c>
      <c r="E286">
        <v>93.1</v>
      </c>
      <c r="F286">
        <v>93.05</v>
      </c>
      <c r="G286">
        <v>95.95</v>
      </c>
      <c r="H286">
        <v>100.1</v>
      </c>
      <c r="I286">
        <v>99.3</v>
      </c>
      <c r="J286">
        <v>100.7</v>
      </c>
      <c r="K286">
        <v>99.9</v>
      </c>
      <c r="L286">
        <v>102</v>
      </c>
      <c r="M286">
        <v>101.4</v>
      </c>
      <c r="N286">
        <v>101.2</v>
      </c>
      <c r="O286">
        <v>101.1</v>
      </c>
      <c r="P286">
        <v>104.2</v>
      </c>
      <c r="Q286">
        <v>103</v>
      </c>
      <c r="R286">
        <v>104.4</v>
      </c>
      <c r="S286">
        <v>107.7</v>
      </c>
      <c r="T286">
        <v>106.4</v>
      </c>
      <c r="U286">
        <v>108.5</v>
      </c>
      <c r="V286">
        <v>104.9</v>
      </c>
      <c r="W286">
        <v>100.4</v>
      </c>
      <c r="X286">
        <v>96.65</v>
      </c>
      <c r="Y286">
        <v>95.85</v>
      </c>
      <c r="Z286">
        <v>96.05</v>
      </c>
      <c r="AA286">
        <v>96.85</v>
      </c>
      <c r="AB286">
        <v>98.25</v>
      </c>
      <c r="AC286">
        <v>101.5</v>
      </c>
      <c r="AD286">
        <v>104.4</v>
      </c>
      <c r="AE286">
        <v>102.2</v>
      </c>
      <c r="AF286">
        <v>108.3</v>
      </c>
      <c r="AG286">
        <v>117.7</v>
      </c>
      <c r="AH286">
        <v>119.5</v>
      </c>
      <c r="AI286">
        <v>115.3</v>
      </c>
      <c r="AJ286">
        <v>117.6</v>
      </c>
      <c r="AK286">
        <v>115.1</v>
      </c>
      <c r="AL286">
        <v>113.7</v>
      </c>
      <c r="AM286">
        <v>114.2</v>
      </c>
      <c r="AN286">
        <v>111.2</v>
      </c>
      <c r="AO286">
        <v>112.1</v>
      </c>
      <c r="AP286">
        <v>114</v>
      </c>
      <c r="AQ286">
        <v>117.6</v>
      </c>
      <c r="AR286">
        <v>115.7</v>
      </c>
      <c r="AS286">
        <v>115.8</v>
      </c>
      <c r="AT286">
        <v>115</v>
      </c>
      <c r="AU286">
        <v>110.4</v>
      </c>
      <c r="AV286">
        <v>115.3</v>
      </c>
      <c r="AW286">
        <v>113.7</v>
      </c>
      <c r="AX286">
        <v>116.3</v>
      </c>
      <c r="AY286">
        <v>115</v>
      </c>
      <c r="AZ286">
        <v>109.9</v>
      </c>
      <c r="BA286">
        <v>108.9</v>
      </c>
      <c r="BB286">
        <v>108</v>
      </c>
      <c r="BC286">
        <v>107</v>
      </c>
      <c r="BD286">
        <v>101.7</v>
      </c>
      <c r="BE286">
        <v>107.8</v>
      </c>
      <c r="BF286">
        <v>108.6</v>
      </c>
      <c r="BG286">
        <v>122</v>
      </c>
      <c r="BH286">
        <v>127.2</v>
      </c>
      <c r="BI286">
        <v>123.5</v>
      </c>
      <c r="BJ286">
        <v>114.9</v>
      </c>
      <c r="BK286">
        <v>117.2</v>
      </c>
      <c r="BL286">
        <v>122.4</v>
      </c>
      <c r="BM286">
        <v>123.3</v>
      </c>
      <c r="BN286">
        <v>123.3</v>
      </c>
      <c r="BO286">
        <v>123.3</v>
      </c>
      <c r="BP286">
        <v>121.7</v>
      </c>
      <c r="BQ286">
        <v>119.5</v>
      </c>
      <c r="BR286">
        <v>115.8</v>
      </c>
      <c r="BS286" s="12">
        <f t="shared" si="8"/>
        <v>0.24382384532760476</v>
      </c>
      <c r="BT286" s="13" cm="1">
        <f t="array" aca="1" ref="BT286" ca="1">_xlfn.PERCENTILE.INC((OFFSET(E286,0,1,1,COLUMNS(E286:BR286)-1) - E286:BQ286) / E286:BQ286, 0.05) * SQRT(COUNT(E286:BR286) - 1)</f>
        <v>-0.34118183599854057</v>
      </c>
      <c r="BU286" s="12" cm="1">
        <f t="array" aca="1" ref="BU286" ca="1">_xlfn.STDEV.P((E286:BQ286 - OFFSET(E286:BQ286,0,1)) / OFFSET(E286:BQ286,0,1)) * SQRT(COUNT(E286:BR286)-1)</f>
        <v>0.25308603416022318</v>
      </c>
      <c r="BV286" s="12" cm="1">
        <f t="array" ref="BV286">-(MAX(1 - (E286:BR286 / _xlfn.SCAN(E286, E286:BR286, _xlfn.LAMBDA(_xlpm.a,_xlpm.b, MAX(_xlpm.a, _xlpm.b))))))</f>
        <v>-0.14895397489539741</v>
      </c>
      <c r="BW286" s="14">
        <f t="shared" ca="1" si="9"/>
        <v>0.98405605885758274</v>
      </c>
    </row>
    <row r="287" spans="1:75" x14ac:dyDescent="0.45">
      <c r="A287" s="2" t="s">
        <v>592</v>
      </c>
      <c r="B287" t="s">
        <v>593</v>
      </c>
      <c r="C287" t="s">
        <v>71</v>
      </c>
      <c r="D287" t="s">
        <v>8</v>
      </c>
      <c r="E287">
        <v>58.95</v>
      </c>
      <c r="F287">
        <v>58.15</v>
      </c>
      <c r="G287">
        <v>60.15</v>
      </c>
      <c r="H287">
        <v>60.7</v>
      </c>
      <c r="I287">
        <v>59.3</v>
      </c>
      <c r="J287">
        <v>60.9</v>
      </c>
      <c r="K287">
        <v>60.9</v>
      </c>
      <c r="L287">
        <v>61.7</v>
      </c>
      <c r="M287">
        <v>60.3</v>
      </c>
      <c r="N287">
        <v>60.1</v>
      </c>
      <c r="O287">
        <v>60</v>
      </c>
      <c r="P287">
        <v>55.6</v>
      </c>
      <c r="Q287">
        <v>57</v>
      </c>
      <c r="R287">
        <v>56.8</v>
      </c>
      <c r="S287">
        <v>55.4</v>
      </c>
      <c r="T287">
        <v>55.5</v>
      </c>
      <c r="U287">
        <v>55.3</v>
      </c>
      <c r="V287">
        <v>54</v>
      </c>
      <c r="W287">
        <v>52.8</v>
      </c>
      <c r="X287">
        <v>49.48</v>
      </c>
      <c r="Y287">
        <v>50.25</v>
      </c>
      <c r="Z287">
        <v>51.1</v>
      </c>
      <c r="AA287">
        <v>52.15</v>
      </c>
      <c r="AB287">
        <v>53.5</v>
      </c>
      <c r="AC287">
        <v>53.65</v>
      </c>
      <c r="AD287">
        <v>54</v>
      </c>
      <c r="AE287">
        <v>53.4</v>
      </c>
      <c r="AF287">
        <v>60.75</v>
      </c>
      <c r="AG287">
        <v>69.05</v>
      </c>
      <c r="AH287">
        <v>67.349999999999994</v>
      </c>
      <c r="AI287">
        <v>65.650000000000006</v>
      </c>
      <c r="AJ287">
        <v>65.7</v>
      </c>
      <c r="AK287">
        <v>70.650000000000006</v>
      </c>
      <c r="AL287">
        <v>71.400000000000006</v>
      </c>
      <c r="AM287">
        <v>72.7</v>
      </c>
      <c r="AN287">
        <v>72.25</v>
      </c>
      <c r="AO287">
        <v>71.849999999999994</v>
      </c>
      <c r="AP287">
        <v>72.2</v>
      </c>
      <c r="AQ287">
        <v>74.95</v>
      </c>
      <c r="AR287">
        <v>74.05</v>
      </c>
      <c r="AS287">
        <v>74.55</v>
      </c>
      <c r="AT287">
        <v>72</v>
      </c>
      <c r="AU287">
        <v>68.5</v>
      </c>
      <c r="AV287">
        <v>73.2</v>
      </c>
      <c r="AW287">
        <v>73.75</v>
      </c>
      <c r="AX287">
        <v>74.75</v>
      </c>
      <c r="AY287">
        <v>76.95</v>
      </c>
      <c r="AZ287">
        <v>77.5</v>
      </c>
      <c r="BA287">
        <v>77.849999999999994</v>
      </c>
      <c r="BB287">
        <v>76.099999999999994</v>
      </c>
      <c r="BC287">
        <v>74.7</v>
      </c>
      <c r="BD287">
        <v>75.5</v>
      </c>
      <c r="BE287">
        <v>75.2</v>
      </c>
      <c r="BF287">
        <v>76.05</v>
      </c>
      <c r="BG287">
        <v>75.95</v>
      </c>
      <c r="BH287">
        <v>76.7</v>
      </c>
      <c r="BI287">
        <v>73.599999999999994</v>
      </c>
      <c r="BJ287">
        <v>72.3</v>
      </c>
      <c r="BK287">
        <v>72.349999999999994</v>
      </c>
      <c r="BL287">
        <v>74.3</v>
      </c>
      <c r="BM287">
        <v>75.900000000000006</v>
      </c>
      <c r="BN287">
        <v>75.900000000000006</v>
      </c>
      <c r="BO287">
        <v>76.900000000000006</v>
      </c>
      <c r="BP287">
        <v>76.95</v>
      </c>
      <c r="BQ287">
        <v>76.55</v>
      </c>
      <c r="BR287">
        <v>75.349999999999994</v>
      </c>
      <c r="BS287" s="12">
        <f t="shared" si="8"/>
        <v>0.27820186598812535</v>
      </c>
      <c r="BT287" s="13" cm="1">
        <f t="array" aca="1" ref="BT287" ca="1">_xlfn.PERCENTILE.INC((OFFSET(E287,0,1,1,COLUMNS(E287:BR287)-1) - E287:BQ287) / E287:BQ287, 0.05) * SQRT(COUNT(E287:BR287) - 1)</f>
        <v>-0.31583744935963054</v>
      </c>
      <c r="BU287" s="12" cm="1">
        <f t="array" aca="1" ref="BU287" ca="1">_xlfn.STDEV.P((E287:BQ287 - OFFSET(E287:BQ287,0,1)) / OFFSET(E287:BQ287,0,1)) * SQRT(COUNT(E287:BR287)-1)</f>
        <v>0.26252643474184795</v>
      </c>
      <c r="BV287" s="12" cm="1">
        <f t="array" ref="BV287">-(MAX(1 - (E287:BR287 / _xlfn.SCAN(E287, E287:BR287, _xlfn.LAMBDA(_xlpm.a,_xlpm.b, MAX(_xlpm.a, _xlpm.b))))))</f>
        <v>-0.19805510534846038</v>
      </c>
      <c r="BW287" s="14">
        <f t="shared" ca="1" si="9"/>
        <v>1.0796202914454369</v>
      </c>
    </row>
    <row r="288" spans="1:75" x14ac:dyDescent="0.45">
      <c r="A288" s="2" t="s">
        <v>594</v>
      </c>
      <c r="B288" t="s">
        <v>595</v>
      </c>
      <c r="C288" t="s">
        <v>19</v>
      </c>
      <c r="D288" t="s">
        <v>8</v>
      </c>
      <c r="E288">
        <v>92.7</v>
      </c>
      <c r="F288">
        <v>91.2</v>
      </c>
      <c r="G288">
        <v>93.8</v>
      </c>
      <c r="H288">
        <v>91.2</v>
      </c>
      <c r="I288">
        <v>90.9</v>
      </c>
      <c r="J288">
        <v>91.3</v>
      </c>
      <c r="K288">
        <v>91.9</v>
      </c>
      <c r="L288">
        <v>92.6</v>
      </c>
      <c r="M288">
        <v>92</v>
      </c>
      <c r="N288">
        <v>92.5</v>
      </c>
      <c r="O288">
        <v>91.4</v>
      </c>
      <c r="P288">
        <v>91.8</v>
      </c>
      <c r="Q288">
        <v>89.7</v>
      </c>
      <c r="R288">
        <v>90.5</v>
      </c>
      <c r="S288">
        <v>90</v>
      </c>
      <c r="T288">
        <v>89.6</v>
      </c>
      <c r="U288">
        <v>91</v>
      </c>
      <c r="V288">
        <v>87.5</v>
      </c>
      <c r="W288">
        <v>83.1</v>
      </c>
      <c r="X288">
        <v>82.2</v>
      </c>
      <c r="Y288">
        <v>83.3</v>
      </c>
      <c r="Z288">
        <v>81.8</v>
      </c>
      <c r="AA288">
        <v>81.900000000000006</v>
      </c>
      <c r="AB288">
        <v>84.3</v>
      </c>
      <c r="AC288">
        <v>85.7</v>
      </c>
      <c r="AD288">
        <v>89</v>
      </c>
      <c r="AE288">
        <v>87.2</v>
      </c>
      <c r="AF288">
        <v>90.7</v>
      </c>
      <c r="AG288">
        <v>89.4</v>
      </c>
      <c r="AH288">
        <v>88.5</v>
      </c>
      <c r="AI288">
        <v>89.6</v>
      </c>
      <c r="AJ288">
        <v>89.8</v>
      </c>
      <c r="AK288">
        <v>86.7</v>
      </c>
      <c r="AL288">
        <v>89.1</v>
      </c>
      <c r="AM288">
        <v>90.6</v>
      </c>
      <c r="AN288">
        <v>90.2</v>
      </c>
      <c r="AO288">
        <v>91.9</v>
      </c>
      <c r="AP288">
        <v>92</v>
      </c>
      <c r="AQ288">
        <v>89</v>
      </c>
      <c r="AR288">
        <v>89.9</v>
      </c>
      <c r="AS288">
        <v>90</v>
      </c>
      <c r="AT288">
        <v>91</v>
      </c>
      <c r="AU288">
        <v>90.7</v>
      </c>
      <c r="AV288">
        <v>93.8</v>
      </c>
      <c r="AW288">
        <v>91.1</v>
      </c>
      <c r="AX288">
        <v>90.2</v>
      </c>
      <c r="AY288">
        <v>90.4</v>
      </c>
      <c r="AZ288">
        <v>90.9</v>
      </c>
      <c r="BA288">
        <v>91</v>
      </c>
      <c r="BB288">
        <v>89.7</v>
      </c>
      <c r="BC288">
        <v>92.2</v>
      </c>
      <c r="BD288">
        <v>92</v>
      </c>
      <c r="BE288">
        <v>91.6</v>
      </c>
      <c r="BF288">
        <v>93</v>
      </c>
      <c r="BG288">
        <v>93.7</v>
      </c>
      <c r="BH288">
        <v>94.4</v>
      </c>
      <c r="BI288">
        <v>96</v>
      </c>
      <c r="BJ288">
        <v>95</v>
      </c>
      <c r="BK288">
        <v>95.3</v>
      </c>
      <c r="BL288">
        <v>93.5</v>
      </c>
      <c r="BM288">
        <v>93.5</v>
      </c>
      <c r="BN288">
        <v>93.5</v>
      </c>
      <c r="BO288">
        <v>92.7</v>
      </c>
      <c r="BP288">
        <v>92.9</v>
      </c>
      <c r="BQ288">
        <v>92.5</v>
      </c>
      <c r="BR288">
        <v>92.5</v>
      </c>
      <c r="BS288" s="12">
        <f t="shared" si="8"/>
        <v>-2.1574973031284017E-3</v>
      </c>
      <c r="BT288" s="13" cm="1">
        <f t="array" aca="1" ref="BT288" ca="1">_xlfn.PERCENTILE.INC((OFFSET(E288,0,1,1,COLUMNS(E288:BR288)-1) - E288:BQ288) / E288:BQ288, 0.05) * SQRT(COUNT(E288:BR288) - 1)</f>
        <v>-0.25673361792347754</v>
      </c>
      <c r="BU288" s="12" cm="1">
        <f t="array" aca="1" ref="BU288" ca="1">_xlfn.STDEV.P((E288:BQ288 - OFFSET(E288:BQ288,0,1)) / OFFSET(E288:BQ288,0,1)) * SQRT(COUNT(E288:BR288)-1)</f>
        <v>0.14591839871582021</v>
      </c>
      <c r="BV288" s="12" cm="1">
        <f t="array" ref="BV288">-(MAX(1 - (E288:BR288 / _xlfn.SCAN(E288, E288:BR288, _xlfn.LAMBDA(_xlpm.a,_xlpm.b, MAX(_xlpm.a, _xlpm.b))))))</f>
        <v>-0.1279317697228145</v>
      </c>
      <c r="BW288" s="14">
        <f t="shared" ca="1" si="9"/>
        <v>2.1035748225619804E-2</v>
      </c>
    </row>
    <row r="289" spans="1:75" x14ac:dyDescent="0.45">
      <c r="A289" s="2" t="s">
        <v>596</v>
      </c>
      <c r="B289" t="s">
        <v>597</v>
      </c>
      <c r="C289" t="s">
        <v>25</v>
      </c>
      <c r="D289" t="s">
        <v>29</v>
      </c>
      <c r="E289">
        <v>3564</v>
      </c>
      <c r="F289">
        <v>3610</v>
      </c>
      <c r="G289">
        <v>3620</v>
      </c>
      <c r="H289">
        <v>3590</v>
      </c>
      <c r="I289">
        <v>3544</v>
      </c>
      <c r="J289">
        <v>3548</v>
      </c>
      <c r="K289">
        <v>3566</v>
      </c>
      <c r="L289">
        <v>3586</v>
      </c>
      <c r="M289">
        <v>3532</v>
      </c>
      <c r="N289">
        <v>3510</v>
      </c>
      <c r="O289">
        <v>3382</v>
      </c>
      <c r="P289">
        <v>3400</v>
      </c>
      <c r="Q289">
        <v>3470</v>
      </c>
      <c r="R289">
        <v>3468</v>
      </c>
      <c r="S289">
        <v>3448</v>
      </c>
      <c r="T289">
        <v>3446</v>
      </c>
      <c r="U289">
        <v>3378</v>
      </c>
      <c r="V289">
        <v>3384</v>
      </c>
      <c r="W289">
        <v>3300</v>
      </c>
      <c r="X289">
        <v>3200</v>
      </c>
      <c r="Y289">
        <v>3202</v>
      </c>
      <c r="Z289">
        <v>3218</v>
      </c>
      <c r="AA289">
        <v>3276</v>
      </c>
      <c r="AB289">
        <v>3328</v>
      </c>
      <c r="AC289">
        <v>3448</v>
      </c>
      <c r="AD289">
        <v>3422</v>
      </c>
      <c r="AE289">
        <v>3434</v>
      </c>
      <c r="AF289">
        <v>3552</v>
      </c>
      <c r="AG289">
        <v>3652</v>
      </c>
      <c r="AH289">
        <v>3682</v>
      </c>
      <c r="AI289">
        <v>3716</v>
      </c>
      <c r="AJ289">
        <v>3684</v>
      </c>
      <c r="AK289">
        <v>3746</v>
      </c>
      <c r="AL289">
        <v>3738</v>
      </c>
      <c r="AM289">
        <v>3726</v>
      </c>
      <c r="AN289">
        <v>3636</v>
      </c>
      <c r="AO289">
        <v>3658</v>
      </c>
      <c r="AP289">
        <v>3624</v>
      </c>
      <c r="AQ289">
        <v>3634</v>
      </c>
      <c r="AR289">
        <v>3600</v>
      </c>
      <c r="AS289">
        <v>3498</v>
      </c>
      <c r="AT289">
        <v>3404</v>
      </c>
      <c r="AU289">
        <v>3442</v>
      </c>
      <c r="AV289">
        <v>3528</v>
      </c>
      <c r="AW289">
        <v>3486</v>
      </c>
      <c r="AX289">
        <v>3480</v>
      </c>
      <c r="AY289">
        <v>3532</v>
      </c>
      <c r="AZ289">
        <v>3406</v>
      </c>
      <c r="BA289">
        <v>3460</v>
      </c>
      <c r="BB289">
        <v>3428</v>
      </c>
      <c r="BC289">
        <v>3386</v>
      </c>
      <c r="BD289">
        <v>3398</v>
      </c>
      <c r="BE289">
        <v>3426</v>
      </c>
      <c r="BF289">
        <v>3474</v>
      </c>
      <c r="BG289">
        <v>3562</v>
      </c>
      <c r="BH289">
        <v>3528</v>
      </c>
      <c r="BI289">
        <v>3542</v>
      </c>
      <c r="BJ289">
        <v>3448</v>
      </c>
      <c r="BK289">
        <v>3458</v>
      </c>
      <c r="BL289">
        <v>3506</v>
      </c>
      <c r="BM289">
        <v>3554</v>
      </c>
      <c r="BN289">
        <v>3554</v>
      </c>
      <c r="BO289">
        <v>3554</v>
      </c>
      <c r="BP289">
        <v>3632</v>
      </c>
      <c r="BQ289">
        <v>3594</v>
      </c>
      <c r="BR289">
        <v>3520</v>
      </c>
      <c r="BS289" s="12">
        <f t="shared" si="8"/>
        <v>-1.2345679012345678E-2</v>
      </c>
      <c r="BT289" s="13" cm="1">
        <f t="array" aca="1" ref="BT289" ca="1">_xlfn.PERCENTILE.INC((OFFSET(E289,0,1,1,COLUMNS(E289:BR289)-1) - E289:BQ289) / E289:BQ289, 0.05) * SQRT(COUNT(E289:BR289) - 1)</f>
        <v>-0.22607511092484506</v>
      </c>
      <c r="BU289" s="12" cm="1">
        <f t="array" aca="1" ref="BU289" ca="1">_xlfn.STDEV.P((E289:BQ289 - OFFSET(E289:BQ289,0,1)) / OFFSET(E289:BQ289,0,1)) * SQRT(COUNT(E289:BR289)-1)</f>
        <v>0.13192656897981586</v>
      </c>
      <c r="BV289" s="12" cm="1">
        <f t="array" ref="BV289">-(MAX(1 - (E289:BR289 / _xlfn.SCAN(E289, E289:BR289, _xlfn.LAMBDA(_xlpm.a,_xlpm.b, MAX(_xlpm.a, _xlpm.b))))))</f>
        <v>-0.11602209944751385</v>
      </c>
      <c r="BW289" s="14">
        <f t="shared" ca="1" si="9"/>
        <v>-5.3959403836499401E-2</v>
      </c>
    </row>
    <row r="290" spans="1:75" x14ac:dyDescent="0.45">
      <c r="A290" s="2" t="s">
        <v>598</v>
      </c>
      <c r="B290" t="s">
        <v>599</v>
      </c>
      <c r="C290" t="s">
        <v>22</v>
      </c>
      <c r="D290" t="s">
        <v>8</v>
      </c>
      <c r="E290">
        <v>12.14</v>
      </c>
      <c r="F290">
        <v>11.99</v>
      </c>
      <c r="G290">
        <v>12.1</v>
      </c>
      <c r="H290">
        <v>12.09</v>
      </c>
      <c r="I290">
        <v>12.04</v>
      </c>
      <c r="J290">
        <v>12.08</v>
      </c>
      <c r="K290">
        <v>11.98</v>
      </c>
      <c r="L290">
        <v>12.1</v>
      </c>
      <c r="M290">
        <v>11.95</v>
      </c>
      <c r="N290">
        <v>11.63</v>
      </c>
      <c r="O290">
        <v>11.23</v>
      </c>
      <c r="P290">
        <v>11.52</v>
      </c>
      <c r="Q290">
        <v>11.43</v>
      </c>
      <c r="R290">
        <v>11.24</v>
      </c>
      <c r="S290">
        <v>11.29</v>
      </c>
      <c r="T290">
        <v>11</v>
      </c>
      <c r="U290">
        <v>10.86</v>
      </c>
      <c r="V290">
        <v>10.3</v>
      </c>
      <c r="W290">
        <v>10.1</v>
      </c>
      <c r="X290">
        <v>9.5749999999999993</v>
      </c>
      <c r="Y290">
        <v>9.7650000000000006</v>
      </c>
      <c r="Z290">
        <v>9.89</v>
      </c>
      <c r="AA290">
        <v>10.44</v>
      </c>
      <c r="AB290">
        <v>10.49</v>
      </c>
      <c r="AC290">
        <v>10.17</v>
      </c>
      <c r="AD290">
        <v>10.44</v>
      </c>
      <c r="AE290">
        <v>10.28</v>
      </c>
      <c r="AF290">
        <v>11.15</v>
      </c>
      <c r="AG290">
        <v>11.38</v>
      </c>
      <c r="AH290">
        <v>11.37</v>
      </c>
      <c r="AI290">
        <v>11.09</v>
      </c>
      <c r="AJ290">
        <v>12.48</v>
      </c>
      <c r="AK290">
        <v>12.74</v>
      </c>
      <c r="AL290">
        <v>13.28</v>
      </c>
      <c r="AM290">
        <v>14.11</v>
      </c>
      <c r="AN290">
        <v>14.14</v>
      </c>
      <c r="AO290">
        <v>14.37</v>
      </c>
      <c r="AP290">
        <v>13.6</v>
      </c>
      <c r="AQ290">
        <v>14.28</v>
      </c>
      <c r="AR290">
        <v>13.95</v>
      </c>
      <c r="AS290">
        <v>13.86</v>
      </c>
      <c r="AT290">
        <v>13.97</v>
      </c>
      <c r="AU290">
        <v>13.37</v>
      </c>
      <c r="AV290">
        <v>13.81</v>
      </c>
      <c r="AW290">
        <v>13.7</v>
      </c>
      <c r="AX290">
        <v>13.72</v>
      </c>
      <c r="AY290">
        <v>13.67</v>
      </c>
      <c r="AZ290">
        <v>13.8</v>
      </c>
      <c r="BA290">
        <v>13.88</v>
      </c>
      <c r="BB290">
        <v>13.78</v>
      </c>
      <c r="BC290">
        <v>13.61</v>
      </c>
      <c r="BD290">
        <v>13.74</v>
      </c>
      <c r="BE290">
        <v>13.75</v>
      </c>
      <c r="BF290">
        <v>13.86</v>
      </c>
      <c r="BG290">
        <v>14.48</v>
      </c>
      <c r="BH290">
        <v>14.5</v>
      </c>
      <c r="BI290">
        <v>14.29</v>
      </c>
      <c r="BJ290">
        <v>14.21</v>
      </c>
      <c r="BK290">
        <v>14.38</v>
      </c>
      <c r="BL290">
        <v>14.35</v>
      </c>
      <c r="BM290">
        <v>14.35</v>
      </c>
      <c r="BN290">
        <v>14.35</v>
      </c>
      <c r="BO290">
        <v>14.62</v>
      </c>
      <c r="BP290">
        <v>14.5</v>
      </c>
      <c r="BQ290">
        <v>14</v>
      </c>
      <c r="BR290">
        <v>14</v>
      </c>
      <c r="BS290" s="12">
        <f t="shared" si="8"/>
        <v>0.15321252059308066</v>
      </c>
      <c r="BT290" s="13" cm="1">
        <f t="array" aca="1" ref="BT290" ca="1">_xlfn.PERCENTILE.INC((OFFSET(E290,0,1,1,COLUMNS(E290:BR290)-1) - E290:BQ290) / E290:BQ290, 0.05) * SQRT(COUNT(E290:BR290) - 1)</f>
        <v>-0.33261564437356456</v>
      </c>
      <c r="BU290" s="12" cm="1">
        <f t="array" aca="1" ref="BU290" ca="1">_xlfn.STDEV.P((E290:BQ290 - OFFSET(E290:BQ290,0,1)) / OFFSET(E290:BQ290,0,1)) * SQRT(COUNT(E290:BR290)-1)</f>
        <v>0.23419017457583202</v>
      </c>
      <c r="BV290" s="12" cm="1">
        <f t="array" ref="BV290">-(MAX(1 - (E290:BR290 / _xlfn.SCAN(E290, E290:BR290, _xlfn.LAMBDA(_xlpm.a,_xlpm.b, MAX(_xlpm.a, _xlpm.b))))))</f>
        <v>-0.2112850082372324</v>
      </c>
      <c r="BW290" s="14">
        <f t="shared" ca="1" si="9"/>
        <v>0.67654213452826606</v>
      </c>
    </row>
    <row r="291" spans="1:75" x14ac:dyDescent="0.45">
      <c r="A291" s="2" t="s">
        <v>600</v>
      </c>
      <c r="B291" t="s">
        <v>601</v>
      </c>
      <c r="C291" t="s">
        <v>25</v>
      </c>
      <c r="D291" t="s">
        <v>8</v>
      </c>
      <c r="E291">
        <v>55.26</v>
      </c>
      <c r="F291">
        <v>55.06</v>
      </c>
      <c r="G291">
        <v>55.26</v>
      </c>
      <c r="H291">
        <v>55.14</v>
      </c>
      <c r="I291">
        <v>54.6</v>
      </c>
      <c r="J291">
        <v>55</v>
      </c>
      <c r="K291">
        <v>55.54</v>
      </c>
      <c r="L291">
        <v>55.72</v>
      </c>
      <c r="M291">
        <v>55</v>
      </c>
      <c r="N291">
        <v>55.5</v>
      </c>
      <c r="O291">
        <v>55.2</v>
      </c>
      <c r="P291">
        <v>53.3</v>
      </c>
      <c r="Q291">
        <v>53.44</v>
      </c>
      <c r="R291">
        <v>52.06</v>
      </c>
      <c r="S291">
        <v>50.6</v>
      </c>
      <c r="T291">
        <v>50.34</v>
      </c>
      <c r="U291">
        <v>51.12</v>
      </c>
      <c r="V291">
        <v>50.54</v>
      </c>
      <c r="W291">
        <v>49.11</v>
      </c>
      <c r="X291">
        <v>46.88</v>
      </c>
      <c r="Y291">
        <v>46.83</v>
      </c>
      <c r="Z291">
        <v>47.4</v>
      </c>
      <c r="AA291">
        <v>47.8</v>
      </c>
      <c r="AB291">
        <v>49.47</v>
      </c>
      <c r="AC291">
        <v>50.08</v>
      </c>
      <c r="AD291">
        <v>50.3</v>
      </c>
      <c r="AE291">
        <v>49.65</v>
      </c>
      <c r="AF291">
        <v>52.72</v>
      </c>
      <c r="AG291">
        <v>54.06</v>
      </c>
      <c r="AH291">
        <v>54.6</v>
      </c>
      <c r="AI291">
        <v>54.18</v>
      </c>
      <c r="AJ291">
        <v>54.38</v>
      </c>
      <c r="AK291">
        <v>54.82</v>
      </c>
      <c r="AL291">
        <v>54.44</v>
      </c>
      <c r="AM291">
        <v>54.6</v>
      </c>
      <c r="AN291">
        <v>52.9</v>
      </c>
      <c r="AO291">
        <v>52.5</v>
      </c>
      <c r="AP291">
        <v>50.84</v>
      </c>
      <c r="AQ291">
        <v>51.64</v>
      </c>
      <c r="AR291">
        <v>52.22</v>
      </c>
      <c r="AS291">
        <v>52.86</v>
      </c>
      <c r="AT291">
        <v>52.78</v>
      </c>
      <c r="AU291">
        <v>53.86</v>
      </c>
      <c r="AV291">
        <v>52.82</v>
      </c>
      <c r="AW291">
        <v>52.2</v>
      </c>
      <c r="AX291">
        <v>51.32</v>
      </c>
      <c r="AY291">
        <v>51.58</v>
      </c>
      <c r="AZ291">
        <v>51.82</v>
      </c>
      <c r="BA291">
        <v>52.2</v>
      </c>
      <c r="BB291">
        <v>51.9</v>
      </c>
      <c r="BC291">
        <v>52.38</v>
      </c>
      <c r="BD291">
        <v>52.42</v>
      </c>
      <c r="BE291">
        <v>52.46</v>
      </c>
      <c r="BF291">
        <v>52.5</v>
      </c>
      <c r="BG291">
        <v>54.12</v>
      </c>
      <c r="BH291">
        <v>53.98</v>
      </c>
      <c r="BI291">
        <v>54.08</v>
      </c>
      <c r="BJ291">
        <v>52.32</v>
      </c>
      <c r="BK291">
        <v>53.62</v>
      </c>
      <c r="BL291">
        <v>53.8</v>
      </c>
      <c r="BM291">
        <v>53.64</v>
      </c>
      <c r="BN291">
        <v>53.64</v>
      </c>
      <c r="BO291">
        <v>54.48</v>
      </c>
      <c r="BP291">
        <v>54.54</v>
      </c>
      <c r="BQ291">
        <v>54.24</v>
      </c>
      <c r="BR291">
        <v>53.76</v>
      </c>
      <c r="BS291" s="12">
        <f t="shared" si="8"/>
        <v>-2.714440825190011E-2</v>
      </c>
      <c r="BT291" s="13" cm="1">
        <f t="array" aca="1" ref="BT291" ca="1">_xlfn.PERCENTILE.INC((OFFSET(E291,0,1,1,COLUMNS(E291:BR291)-1) - E291:BQ291) / E291:BQ291, 0.05) * SQRT(COUNT(E291:BR291) - 1)</f>
        <v>-0.25414126475735493</v>
      </c>
      <c r="BU291" s="12" cm="1">
        <f t="array" aca="1" ref="BU291" ca="1">_xlfn.STDEV.P((E291:BQ291 - OFFSET(E291:BQ291,0,1)) / OFFSET(E291:BQ291,0,1)) * SQRT(COUNT(E291:BR291)-1)</f>
        <v>0.1412884686492443</v>
      </c>
      <c r="BV291" s="12" cm="1">
        <f t="array" ref="BV291">-(MAX(1 - (E291:BR291 / _xlfn.SCAN(E291, E291:BR291, _xlfn.LAMBDA(_xlpm.a,_xlpm.b, MAX(_xlpm.a, _xlpm.b))))))</f>
        <v>-0.15954773869346739</v>
      </c>
      <c r="BW291" s="14">
        <f t="shared" ca="1" si="9"/>
        <v>-0.1551252445541835</v>
      </c>
    </row>
    <row r="292" spans="1:75" x14ac:dyDescent="0.45">
      <c r="A292" s="2" t="s">
        <v>602</v>
      </c>
      <c r="B292" t="s">
        <v>603</v>
      </c>
      <c r="C292" t="s">
        <v>37</v>
      </c>
      <c r="D292" t="s">
        <v>136</v>
      </c>
      <c r="E292">
        <v>85</v>
      </c>
      <c r="F292">
        <v>84.84</v>
      </c>
      <c r="G292">
        <v>87</v>
      </c>
      <c r="H292">
        <v>89.04</v>
      </c>
      <c r="I292">
        <v>88.44</v>
      </c>
      <c r="J292">
        <v>90.94</v>
      </c>
      <c r="K292">
        <v>91.18</v>
      </c>
      <c r="L292">
        <v>92.5</v>
      </c>
      <c r="M292">
        <v>89.7</v>
      </c>
      <c r="N292">
        <v>90.92</v>
      </c>
      <c r="O292">
        <v>90.86</v>
      </c>
      <c r="P292">
        <v>91.32</v>
      </c>
      <c r="Q292">
        <v>92.92</v>
      </c>
      <c r="R292">
        <v>94.48</v>
      </c>
      <c r="S292">
        <v>91.82</v>
      </c>
      <c r="T292">
        <v>91.72</v>
      </c>
      <c r="U292">
        <v>93.76</v>
      </c>
      <c r="V292">
        <v>91.8</v>
      </c>
      <c r="W292">
        <v>88.54</v>
      </c>
      <c r="X292">
        <v>85.14</v>
      </c>
      <c r="Y292">
        <v>85.56</v>
      </c>
      <c r="Z292">
        <v>84.96</v>
      </c>
      <c r="AA292">
        <v>88.88</v>
      </c>
      <c r="AB292">
        <v>91.56</v>
      </c>
      <c r="AC292">
        <v>88.42</v>
      </c>
      <c r="AD292">
        <v>91.32</v>
      </c>
      <c r="AE292">
        <v>90.1</v>
      </c>
      <c r="AF292">
        <v>94.54</v>
      </c>
      <c r="AG292">
        <v>99.04</v>
      </c>
      <c r="AH292">
        <v>98.74</v>
      </c>
      <c r="AI292">
        <v>98.96</v>
      </c>
      <c r="AJ292">
        <v>100.1</v>
      </c>
      <c r="AK292">
        <v>104.15</v>
      </c>
      <c r="AL292">
        <v>104.6</v>
      </c>
      <c r="AM292">
        <v>105.25</v>
      </c>
      <c r="AN292">
        <v>102.55</v>
      </c>
      <c r="AO292">
        <v>104</v>
      </c>
      <c r="AP292">
        <v>103</v>
      </c>
      <c r="AQ292">
        <v>104.95</v>
      </c>
      <c r="AR292">
        <v>105.55</v>
      </c>
      <c r="AS292">
        <v>104.7</v>
      </c>
      <c r="AT292">
        <v>104</v>
      </c>
      <c r="AU292">
        <v>102.85</v>
      </c>
      <c r="AV292">
        <v>104</v>
      </c>
      <c r="AW292">
        <v>103.95</v>
      </c>
      <c r="AX292">
        <v>103.5</v>
      </c>
      <c r="AY292">
        <v>103.2</v>
      </c>
      <c r="AZ292">
        <v>103.4</v>
      </c>
      <c r="BA292">
        <v>102.5</v>
      </c>
      <c r="BB292">
        <v>103.1</v>
      </c>
      <c r="BC292">
        <v>100.1</v>
      </c>
      <c r="BD292">
        <v>98.84</v>
      </c>
      <c r="BE292">
        <v>101.05</v>
      </c>
      <c r="BF292">
        <v>98.26</v>
      </c>
      <c r="BG292">
        <v>97.7</v>
      </c>
      <c r="BH292">
        <v>96.1</v>
      </c>
      <c r="BI292">
        <v>97.78</v>
      </c>
      <c r="BJ292">
        <v>99.82</v>
      </c>
      <c r="BK292">
        <v>98.48</v>
      </c>
      <c r="BL292">
        <v>101.4</v>
      </c>
      <c r="BM292">
        <v>101.4</v>
      </c>
      <c r="BN292">
        <v>101.4</v>
      </c>
      <c r="BO292">
        <v>102.3</v>
      </c>
      <c r="BP292">
        <v>101.6</v>
      </c>
      <c r="BQ292">
        <v>100.65</v>
      </c>
      <c r="BR292">
        <v>100.65</v>
      </c>
      <c r="BS292" s="12">
        <f t="shared" si="8"/>
        <v>0.18411764705882361</v>
      </c>
      <c r="BT292" s="13" cm="1">
        <f t="array" aca="1" ref="BT292" ca="1">_xlfn.PERCENTILE.INC((OFFSET(E292,0,1,1,COLUMNS(E292:BR292)-1) - E292:BQ292) / E292:BQ292, 0.05) * SQRT(COUNT(E292:BR292) - 1)</f>
        <v>-0.24215643258485622</v>
      </c>
      <c r="BU292" s="12" cm="1">
        <f t="array" aca="1" ref="BU292" ca="1">_xlfn.STDEV.P((E292:BQ292 - OFFSET(E292:BQ292,0,1)) / OFFSET(E292:BQ292,0,1)) * SQRT(COUNT(E292:BR292)-1)</f>
        <v>0.16131326883872305</v>
      </c>
      <c r="BV292" s="12" cm="1">
        <f t="array" ref="BV292">-(MAX(1 - (E292:BR292 / _xlfn.SCAN(E292, E292:BR292, _xlfn.LAMBDA(_xlpm.a,_xlpm.b, MAX(_xlpm.a, _xlpm.b))))))</f>
        <v>-0.10076206604572402</v>
      </c>
      <c r="BW292" s="14">
        <f t="shared" ca="1" si="9"/>
        <v>1.1737698232879135</v>
      </c>
    </row>
    <row r="293" spans="1:75" x14ac:dyDescent="0.45">
      <c r="A293" s="2" t="s">
        <v>604</v>
      </c>
      <c r="B293" t="s">
        <v>605</v>
      </c>
      <c r="C293" t="s">
        <v>54</v>
      </c>
      <c r="D293" t="s">
        <v>8</v>
      </c>
      <c r="E293">
        <v>32.18</v>
      </c>
      <c r="F293">
        <v>31.66</v>
      </c>
      <c r="G293">
        <v>32.08</v>
      </c>
      <c r="H293">
        <v>31.25</v>
      </c>
      <c r="I293">
        <v>30.95</v>
      </c>
      <c r="J293">
        <v>31.69</v>
      </c>
      <c r="K293">
        <v>32.159999999999997</v>
      </c>
      <c r="L293">
        <v>32.43</v>
      </c>
      <c r="M293">
        <v>32.18</v>
      </c>
      <c r="N293">
        <v>32.04</v>
      </c>
      <c r="O293">
        <v>31.38</v>
      </c>
      <c r="P293">
        <v>31.77</v>
      </c>
      <c r="Q293">
        <v>32.01</v>
      </c>
      <c r="R293">
        <v>31.48</v>
      </c>
      <c r="S293">
        <v>31.26</v>
      </c>
      <c r="T293">
        <v>30.5</v>
      </c>
      <c r="U293">
        <v>29.63</v>
      </c>
      <c r="V293">
        <v>29.11</v>
      </c>
      <c r="W293">
        <v>29.23</v>
      </c>
      <c r="X293">
        <v>29.23</v>
      </c>
      <c r="Y293">
        <v>29.54</v>
      </c>
      <c r="Z293">
        <v>29.31</v>
      </c>
      <c r="AA293">
        <v>29.09</v>
      </c>
      <c r="AB293">
        <v>29.36</v>
      </c>
      <c r="AC293">
        <v>30.51</v>
      </c>
      <c r="AD293">
        <v>30.92</v>
      </c>
      <c r="AE293">
        <v>30.84</v>
      </c>
      <c r="AF293">
        <v>30.67</v>
      </c>
      <c r="AG293">
        <v>29.89</v>
      </c>
      <c r="AH293">
        <v>30.84</v>
      </c>
      <c r="AI293">
        <v>30.59</v>
      </c>
      <c r="AJ293">
        <v>30.4</v>
      </c>
      <c r="AK293">
        <v>30.6</v>
      </c>
      <c r="AL293">
        <v>30.2</v>
      </c>
      <c r="AM293">
        <v>31.04</v>
      </c>
      <c r="AN293">
        <v>31.18</v>
      </c>
      <c r="AO293">
        <v>31.71</v>
      </c>
      <c r="AP293">
        <v>30.76</v>
      </c>
      <c r="AQ293">
        <v>30</v>
      </c>
      <c r="AR293">
        <v>30.56</v>
      </c>
      <c r="AS293">
        <v>30.67</v>
      </c>
      <c r="AT293">
        <v>31.06</v>
      </c>
      <c r="AU293">
        <v>31.01</v>
      </c>
      <c r="AV293">
        <v>30.71</v>
      </c>
      <c r="AW293">
        <v>30.54</v>
      </c>
      <c r="AX293">
        <v>30.43</v>
      </c>
      <c r="AY293">
        <v>30.61</v>
      </c>
      <c r="AZ293">
        <v>30.79</v>
      </c>
      <c r="BA293">
        <v>30.96</v>
      </c>
      <c r="BB293">
        <v>30.83</v>
      </c>
      <c r="BC293">
        <v>30.7</v>
      </c>
      <c r="BD293">
        <v>30.97</v>
      </c>
      <c r="BE293">
        <v>31.26</v>
      </c>
      <c r="BF293">
        <v>31.43</v>
      </c>
      <c r="BG293">
        <v>31.79</v>
      </c>
      <c r="BH293">
        <v>31.82</v>
      </c>
      <c r="BI293">
        <v>32.31</v>
      </c>
      <c r="BJ293">
        <v>31.97</v>
      </c>
      <c r="BK293">
        <v>32.65</v>
      </c>
      <c r="BL293">
        <v>33</v>
      </c>
      <c r="BM293">
        <v>32.67</v>
      </c>
      <c r="BN293">
        <v>32.67</v>
      </c>
      <c r="BO293">
        <v>33.56</v>
      </c>
      <c r="BP293">
        <v>33.369999999999997</v>
      </c>
      <c r="BQ293">
        <v>33.51</v>
      </c>
      <c r="BR293">
        <v>33.229999999999997</v>
      </c>
      <c r="BS293" s="12">
        <f t="shared" si="8"/>
        <v>3.2628962088253485E-2</v>
      </c>
      <c r="BT293" s="13" cm="1">
        <f t="array" aca="1" ref="BT293" ca="1">_xlfn.PERCENTILE.INC((OFFSET(E293,0,1,1,COLUMNS(E293:BR293)-1) - E293:BQ293) / E293:BQ293, 0.05) * SQRT(COUNT(E293:BR293) - 1)</f>
        <v>-0.20387109413818558</v>
      </c>
      <c r="BU293" s="12" cm="1">
        <f t="array" aca="1" ref="BU293" ca="1">_xlfn.STDEV.P((E293:BQ293 - OFFSET(E293:BQ293,0,1)) / OFFSET(E293:BQ293,0,1)) * SQRT(COUNT(E293:BR293)-1)</f>
        <v>0.11994896590253325</v>
      </c>
      <c r="BV293" s="12" cm="1">
        <f t="array" ref="BV293">-(MAX(1 - (E293:BR293 / _xlfn.SCAN(E293, E293:BR293, _xlfn.LAMBDA(_xlpm.a,_xlpm.b, MAX(_xlpm.a, _xlpm.b))))))</f>
        <v>-0.10299105766265804</v>
      </c>
      <c r="BW293" s="14">
        <f t="shared" ca="1" si="9"/>
        <v>0.31560057065447361</v>
      </c>
    </row>
    <row r="294" spans="1:75" x14ac:dyDescent="0.45">
      <c r="A294" s="2" t="s">
        <v>606</v>
      </c>
      <c r="B294" t="s">
        <v>607</v>
      </c>
      <c r="C294" t="s">
        <v>37</v>
      </c>
      <c r="D294" t="s">
        <v>8</v>
      </c>
      <c r="E294">
        <v>148.19999999999999</v>
      </c>
      <c r="F294">
        <v>148.35</v>
      </c>
      <c r="G294">
        <v>149</v>
      </c>
      <c r="H294">
        <v>150.5</v>
      </c>
      <c r="I294">
        <v>145.80000000000001</v>
      </c>
      <c r="J294">
        <v>148.69999999999999</v>
      </c>
      <c r="K294">
        <v>147.85</v>
      </c>
      <c r="L294">
        <v>148.15</v>
      </c>
      <c r="M294">
        <v>146.69999999999999</v>
      </c>
      <c r="N294">
        <v>146.85</v>
      </c>
      <c r="O294">
        <v>144.30000000000001</v>
      </c>
      <c r="P294">
        <v>146.6</v>
      </c>
      <c r="Q294">
        <v>146.65</v>
      </c>
      <c r="R294">
        <v>141.65</v>
      </c>
      <c r="S294">
        <v>139.05000000000001</v>
      </c>
      <c r="T294">
        <v>138</v>
      </c>
      <c r="U294">
        <v>137.75</v>
      </c>
      <c r="V294">
        <v>134.19999999999999</v>
      </c>
      <c r="W294">
        <v>133.15</v>
      </c>
      <c r="X294">
        <v>129.94999999999999</v>
      </c>
      <c r="Y294">
        <v>129.35</v>
      </c>
      <c r="Z294">
        <v>126.35</v>
      </c>
      <c r="AA294">
        <v>125.3</v>
      </c>
      <c r="AB294">
        <v>126.5</v>
      </c>
      <c r="AC294">
        <v>132.25</v>
      </c>
      <c r="AD294">
        <v>134.25</v>
      </c>
      <c r="AE294">
        <v>133.94999999999999</v>
      </c>
      <c r="AF294">
        <v>134.94999999999999</v>
      </c>
      <c r="AG294">
        <v>129</v>
      </c>
      <c r="AH294">
        <v>132.75</v>
      </c>
      <c r="AI294">
        <v>133.35</v>
      </c>
      <c r="AJ294">
        <v>136.9</v>
      </c>
      <c r="AK294">
        <v>135.6</v>
      </c>
      <c r="AL294">
        <v>133.55000000000001</v>
      </c>
      <c r="AM294">
        <v>136.75</v>
      </c>
      <c r="AN294">
        <v>134.80000000000001</v>
      </c>
      <c r="AO294">
        <v>134.5</v>
      </c>
      <c r="AP294">
        <v>133</v>
      </c>
      <c r="AQ294">
        <v>132.25</v>
      </c>
      <c r="AR294">
        <v>134.05000000000001</v>
      </c>
      <c r="AS294">
        <v>136.35</v>
      </c>
      <c r="AT294">
        <v>137.05000000000001</v>
      </c>
      <c r="AU294">
        <v>139.75</v>
      </c>
      <c r="AV294">
        <v>138.25</v>
      </c>
      <c r="AW294">
        <v>139.5</v>
      </c>
      <c r="AX294">
        <v>137.94999999999999</v>
      </c>
      <c r="AY294">
        <v>136.55000000000001</v>
      </c>
      <c r="AZ294">
        <v>135.9</v>
      </c>
      <c r="BA294">
        <v>137.55000000000001</v>
      </c>
      <c r="BB294">
        <v>137.35</v>
      </c>
      <c r="BC294">
        <v>137</v>
      </c>
      <c r="BD294">
        <v>136.25</v>
      </c>
      <c r="BE294">
        <v>138.55000000000001</v>
      </c>
      <c r="BF294">
        <v>139.55000000000001</v>
      </c>
      <c r="BG294">
        <v>139.15</v>
      </c>
      <c r="BH294">
        <v>140.75</v>
      </c>
      <c r="BI294">
        <v>140.30000000000001</v>
      </c>
      <c r="BJ294">
        <v>135.5</v>
      </c>
      <c r="BK294">
        <v>137.5</v>
      </c>
      <c r="BL294">
        <v>138.19999999999999</v>
      </c>
      <c r="BM294">
        <v>138.19999999999999</v>
      </c>
      <c r="BN294">
        <v>138.19999999999999</v>
      </c>
      <c r="BO294">
        <v>139.35</v>
      </c>
      <c r="BP294">
        <v>140.05000000000001</v>
      </c>
      <c r="BQ294">
        <v>139.25</v>
      </c>
      <c r="BR294">
        <v>139.25</v>
      </c>
      <c r="BS294" s="12">
        <f t="shared" si="8"/>
        <v>-6.0391363022941895E-2</v>
      </c>
      <c r="BT294" s="13" cm="1">
        <f t="array" aca="1" ref="BT294" ca="1">_xlfn.PERCENTILE.INC((OFFSET(E294,0,1,1,COLUMNS(E294:BR294)-1) - E294:BQ294) / E294:BQ294, 0.05) * SQRT(COUNT(E294:BR294) - 1)</f>
        <v>-0.24297753187370275</v>
      </c>
      <c r="BU294" s="12" cm="1">
        <f t="array" aca="1" ref="BU294" ca="1">_xlfn.STDEV.P((E294:BQ294 - OFFSET(E294:BQ294,0,1)) / OFFSET(E294:BQ294,0,1)) * SQRT(COUNT(E294:BR294)-1)</f>
        <v>0.12867990393750395</v>
      </c>
      <c r="BV294" s="12" cm="1">
        <f t="array" ref="BV294">-(MAX(1 - (E294:BR294 / _xlfn.SCAN(E294, E294:BR294, _xlfn.LAMBDA(_xlpm.a,_xlpm.b, MAX(_xlpm.a, _xlpm.b))))))</f>
        <v>-0.16744186046511633</v>
      </c>
      <c r="BW294" s="14">
        <f t="shared" ca="1" si="9"/>
        <v>-0.42869446848307879</v>
      </c>
    </row>
    <row r="295" spans="1:75" x14ac:dyDescent="0.45">
      <c r="A295" s="2" t="s">
        <v>608</v>
      </c>
      <c r="B295" t="s">
        <v>609</v>
      </c>
      <c r="C295" t="s">
        <v>37</v>
      </c>
      <c r="D295" t="s">
        <v>8</v>
      </c>
      <c r="E295">
        <v>31.396000000000001</v>
      </c>
      <c r="F295">
        <v>29.843</v>
      </c>
      <c r="G295">
        <v>31.254999999999999</v>
      </c>
      <c r="H295">
        <v>30.972999999999999</v>
      </c>
      <c r="I295">
        <v>30.596</v>
      </c>
      <c r="J295">
        <v>30.501999999999999</v>
      </c>
      <c r="K295">
        <v>32.478999999999999</v>
      </c>
      <c r="L295">
        <v>31.584</v>
      </c>
      <c r="M295">
        <v>31.254999999999999</v>
      </c>
      <c r="N295">
        <v>30.925000000000001</v>
      </c>
      <c r="O295">
        <v>29.89</v>
      </c>
      <c r="P295">
        <v>29.702000000000002</v>
      </c>
      <c r="Q295">
        <v>30.736999999999998</v>
      </c>
      <c r="R295">
        <v>29.702000000000002</v>
      </c>
      <c r="S295">
        <v>29.655000000000001</v>
      </c>
      <c r="T295">
        <v>28.806999999999999</v>
      </c>
      <c r="U295">
        <v>29.372</v>
      </c>
      <c r="V295">
        <v>28.289000000000001</v>
      </c>
      <c r="W295">
        <v>27.96</v>
      </c>
      <c r="X295">
        <v>26.83</v>
      </c>
      <c r="Y295">
        <v>25.795000000000002</v>
      </c>
      <c r="Z295">
        <v>26.36</v>
      </c>
      <c r="AA295">
        <v>27.489000000000001</v>
      </c>
      <c r="AB295">
        <v>28.100999999999999</v>
      </c>
      <c r="AC295">
        <v>28.337</v>
      </c>
      <c r="AD295">
        <v>28.007000000000001</v>
      </c>
      <c r="AE295">
        <v>27.96</v>
      </c>
      <c r="AF295">
        <v>29.231000000000002</v>
      </c>
      <c r="AG295">
        <v>29.748999999999999</v>
      </c>
      <c r="AH295">
        <v>29.795999999999999</v>
      </c>
      <c r="AI295">
        <v>30.125</v>
      </c>
      <c r="AJ295">
        <v>29.937000000000001</v>
      </c>
      <c r="AK295">
        <v>30.501999999999999</v>
      </c>
      <c r="AL295">
        <v>30.501999999999999</v>
      </c>
      <c r="AM295">
        <v>31.02</v>
      </c>
      <c r="AN295">
        <v>31.302</v>
      </c>
      <c r="AO295">
        <v>31.584</v>
      </c>
      <c r="AP295">
        <v>32.338000000000001</v>
      </c>
      <c r="AQ295">
        <v>31.349</v>
      </c>
      <c r="AR295">
        <v>31.725999999999999</v>
      </c>
      <c r="AS295">
        <v>31.536999999999999</v>
      </c>
      <c r="AT295">
        <v>31.632000000000001</v>
      </c>
      <c r="AU295">
        <v>30.783999999999999</v>
      </c>
      <c r="AV295">
        <v>32.008000000000003</v>
      </c>
      <c r="AW295">
        <v>31.914000000000001</v>
      </c>
      <c r="AX295">
        <v>31.773</v>
      </c>
      <c r="AY295">
        <v>31.725999999999999</v>
      </c>
      <c r="AZ295">
        <v>31.82</v>
      </c>
      <c r="BA295">
        <v>32.478999999999999</v>
      </c>
      <c r="BB295">
        <v>31.867000000000001</v>
      </c>
      <c r="BC295">
        <v>31.443000000000001</v>
      </c>
      <c r="BD295">
        <v>30.783999999999999</v>
      </c>
      <c r="BE295">
        <v>31.161000000000001</v>
      </c>
      <c r="BF295">
        <v>31.773</v>
      </c>
      <c r="BG295">
        <v>31.867000000000001</v>
      </c>
      <c r="BH295">
        <v>31.960999999999999</v>
      </c>
      <c r="BI295">
        <v>31.536999999999999</v>
      </c>
      <c r="BJ295">
        <v>31.254999999999999</v>
      </c>
      <c r="BK295">
        <v>31.867000000000001</v>
      </c>
      <c r="BL295">
        <v>31.960999999999999</v>
      </c>
      <c r="BM295">
        <v>31.960999999999999</v>
      </c>
      <c r="BN295">
        <v>31.960999999999999</v>
      </c>
      <c r="BO295">
        <v>32.008000000000003</v>
      </c>
      <c r="BP295">
        <v>32.055</v>
      </c>
      <c r="BQ295">
        <v>31.161000000000001</v>
      </c>
      <c r="BR295">
        <v>31.161000000000001</v>
      </c>
      <c r="BS295" s="12">
        <f t="shared" si="8"/>
        <v>-7.4850299401197423E-3</v>
      </c>
      <c r="BT295" s="13" cm="1">
        <f t="array" aca="1" ref="BT295" ca="1">_xlfn.PERCENTILE.INC((OFFSET(E295,0,1,1,COLUMNS(E295:BR295)-1) - E295:BQ295) / E295:BQ295, 0.05) * SQRT(COUNT(E295:BR295) - 1)</f>
        <v>-0.29211200523419351</v>
      </c>
      <c r="BU295" s="12" cm="1">
        <f t="array" aca="1" ref="BU295" ca="1">_xlfn.STDEV.P((E295:BQ295 - OFFSET(E295:BQ295,0,1)) / OFFSET(E295:BQ295,0,1)) * SQRT(COUNT(E295:BR295)-1)</f>
        <v>0.18140746766321134</v>
      </c>
      <c r="BV295" s="12" cm="1">
        <f t="array" ref="BV295">-(MAX(1 - (E295:BR295 / _xlfn.SCAN(E295, E295:BR295, _xlfn.LAMBDA(_xlpm.a,_xlpm.b, MAX(_xlpm.a, _xlpm.b))))))</f>
        <v>-0.20579451337787491</v>
      </c>
      <c r="BW295" s="14">
        <f t="shared" ca="1" si="9"/>
        <v>-1.2447282183067822E-2</v>
      </c>
    </row>
    <row r="296" spans="1:75" x14ac:dyDescent="0.45">
      <c r="A296" s="2" t="s">
        <v>610</v>
      </c>
      <c r="B296" t="s">
        <v>611</v>
      </c>
      <c r="C296" t="s">
        <v>16</v>
      </c>
      <c r="D296" t="s">
        <v>8</v>
      </c>
      <c r="E296">
        <v>2.528</v>
      </c>
      <c r="F296">
        <v>2.5</v>
      </c>
      <c r="G296">
        <v>2.5419999999999998</v>
      </c>
      <c r="H296">
        <v>2.6</v>
      </c>
      <c r="I296">
        <v>2.6219999999999999</v>
      </c>
      <c r="J296">
        <v>2.63</v>
      </c>
      <c r="K296">
        <v>2.66</v>
      </c>
      <c r="L296">
        <v>2.6120000000000001</v>
      </c>
      <c r="M296">
        <v>2.61</v>
      </c>
      <c r="N296">
        <v>2.6</v>
      </c>
      <c r="O296">
        <v>2.5</v>
      </c>
      <c r="P296">
        <v>2.5579999999999998</v>
      </c>
      <c r="Q296">
        <v>2.5459999999999998</v>
      </c>
      <c r="R296">
        <v>2.6019999999999999</v>
      </c>
      <c r="S296">
        <v>2.6040000000000001</v>
      </c>
      <c r="T296">
        <v>2.556</v>
      </c>
      <c r="U296">
        <v>2.5840000000000001</v>
      </c>
      <c r="V296">
        <v>2.6139999999999999</v>
      </c>
      <c r="W296">
        <v>2.5379999999999998</v>
      </c>
      <c r="X296">
        <v>2.4540000000000002</v>
      </c>
      <c r="Y296">
        <v>2.472</v>
      </c>
      <c r="Z296">
        <v>2.5179999999999998</v>
      </c>
      <c r="AA296">
        <v>2.5299999999999998</v>
      </c>
      <c r="AB296">
        <v>2.6160000000000001</v>
      </c>
      <c r="AC296">
        <v>2.6339999999999999</v>
      </c>
      <c r="AD296">
        <v>2.8180000000000001</v>
      </c>
      <c r="AE296">
        <v>2.8039999999999998</v>
      </c>
      <c r="AF296">
        <v>2.9060000000000001</v>
      </c>
      <c r="AG296">
        <v>2.8879999999999999</v>
      </c>
      <c r="AH296">
        <v>2.8639999999999999</v>
      </c>
      <c r="AI296">
        <v>2.87</v>
      </c>
      <c r="AJ296">
        <v>2.976</v>
      </c>
      <c r="AK296">
        <v>3.3319999999999999</v>
      </c>
      <c r="AL296">
        <v>3.1619999999999999</v>
      </c>
      <c r="AM296">
        <v>3.1459999999999999</v>
      </c>
      <c r="AN296">
        <v>3.0979999999999999</v>
      </c>
      <c r="AO296">
        <v>3.1560000000000001</v>
      </c>
      <c r="AP296">
        <v>3.23</v>
      </c>
      <c r="AQ296">
        <v>3.3340000000000001</v>
      </c>
      <c r="AR296">
        <v>3.3279999999999998</v>
      </c>
      <c r="AS296">
        <v>3.3420000000000001</v>
      </c>
      <c r="AT296">
        <v>3.3879999999999999</v>
      </c>
      <c r="AU296">
        <v>3.31</v>
      </c>
      <c r="AV296">
        <v>3.556</v>
      </c>
      <c r="AW296">
        <v>3.456</v>
      </c>
      <c r="AX296">
        <v>3.492</v>
      </c>
      <c r="AY296">
        <v>4.3380000000000001</v>
      </c>
      <c r="AZ296">
        <v>4.5640000000000001</v>
      </c>
      <c r="BA296">
        <v>4.3120000000000003</v>
      </c>
      <c r="BB296">
        <v>4.6619999999999999</v>
      </c>
      <c r="BC296">
        <v>4.6100000000000003</v>
      </c>
      <c r="BD296">
        <v>4.7</v>
      </c>
      <c r="BE296">
        <v>4.6760000000000002</v>
      </c>
      <c r="BF296">
        <v>4.7</v>
      </c>
      <c r="BG296">
        <v>4.6500000000000004</v>
      </c>
      <c r="BH296">
        <v>4.75</v>
      </c>
      <c r="BI296">
        <v>4.7359999999999998</v>
      </c>
      <c r="BJ296">
        <v>4.7</v>
      </c>
      <c r="BK296">
        <v>4.76</v>
      </c>
      <c r="BL296">
        <v>4.8659999999999997</v>
      </c>
      <c r="BM296">
        <v>5.04</v>
      </c>
      <c r="BN296">
        <v>5.04</v>
      </c>
      <c r="BO296">
        <v>5.14</v>
      </c>
      <c r="BP296">
        <v>5.1349999999999998</v>
      </c>
      <c r="BQ296">
        <v>5.0199999999999996</v>
      </c>
      <c r="BR296">
        <v>5.88</v>
      </c>
      <c r="BS296" s="12">
        <f t="shared" si="8"/>
        <v>1.3259493670886076</v>
      </c>
      <c r="BT296" s="13" cm="1">
        <f t="array" aca="1" ref="BT296" ca="1">_xlfn.PERCENTILE.INC((OFFSET(E296,0,1,1,COLUMNS(E296:BR296)-1) - E296:BQ296) / E296:BQ296, 0.05) * SQRT(COUNT(E296:BR296) - 1)</f>
        <v>-0.26034952733494165</v>
      </c>
      <c r="BU296" s="12" cm="1">
        <f t="array" aca="1" ref="BU296" ca="1">_xlfn.STDEV.P((E296:BQ296 - OFFSET(E296:BQ296,0,1)) / OFFSET(E296:BQ296,0,1)) * SQRT(COUNT(E296:BR296)-1)</f>
        <v>0.32165948633668373</v>
      </c>
      <c r="BV296" s="12" cm="1">
        <f t="array" ref="BV296">-(MAX(1 - (E296:BR296 / _xlfn.SCAN(E296, E296:BR296, _xlfn.LAMBDA(_xlpm.a,_xlpm.b, MAX(_xlpm.a, _xlpm.b))))))</f>
        <v>-7.7443609022556426E-2</v>
      </c>
      <c r="BW296" s="14">
        <f t="shared" ca="1" si="9"/>
        <v>4.138464505583566</v>
      </c>
    </row>
    <row r="297" spans="1:75" x14ac:dyDescent="0.45">
      <c r="A297" s="2" t="s">
        <v>612</v>
      </c>
      <c r="B297" t="s">
        <v>613</v>
      </c>
      <c r="C297" t="s">
        <v>37</v>
      </c>
      <c r="D297" t="s">
        <v>8</v>
      </c>
      <c r="E297">
        <v>7.1</v>
      </c>
      <c r="F297">
        <v>7.1959999999999997</v>
      </c>
      <c r="G297">
        <v>7.36</v>
      </c>
      <c r="H297">
        <v>7.78</v>
      </c>
      <c r="I297">
        <v>7.8</v>
      </c>
      <c r="J297">
        <v>7.9279999999999999</v>
      </c>
      <c r="K297">
        <v>7.843</v>
      </c>
      <c r="L297">
        <v>7.86</v>
      </c>
      <c r="M297">
        <v>7.7859999999999996</v>
      </c>
      <c r="N297">
        <v>7.74</v>
      </c>
      <c r="O297">
        <v>7.6429999999999998</v>
      </c>
      <c r="P297">
        <v>7.8650000000000002</v>
      </c>
      <c r="Q297">
        <v>8</v>
      </c>
      <c r="R297">
        <v>8.15</v>
      </c>
      <c r="S297">
        <v>7.9550000000000001</v>
      </c>
      <c r="T297">
        <v>7.9569999999999999</v>
      </c>
      <c r="U297">
        <v>8.1199999999999992</v>
      </c>
      <c r="V297">
        <v>8.0399999999999991</v>
      </c>
      <c r="W297">
        <v>7.91</v>
      </c>
      <c r="X297">
        <v>7.7590000000000003</v>
      </c>
      <c r="Y297">
        <v>7.8840000000000003</v>
      </c>
      <c r="Z297">
        <v>7.9009999999999998</v>
      </c>
      <c r="AA297">
        <v>8.2959999999999994</v>
      </c>
      <c r="AB297">
        <v>8.49</v>
      </c>
      <c r="AC297">
        <v>8.5579999999999998</v>
      </c>
      <c r="AD297">
        <v>8.5399999999999991</v>
      </c>
      <c r="AE297">
        <v>8.5229999999999997</v>
      </c>
      <c r="AF297">
        <v>8.8889999999999993</v>
      </c>
      <c r="AG297">
        <v>9.0630000000000006</v>
      </c>
      <c r="AH297">
        <v>8.9410000000000007</v>
      </c>
      <c r="AI297">
        <v>8.907</v>
      </c>
      <c r="AJ297">
        <v>8.9960000000000004</v>
      </c>
      <c r="AK297">
        <v>9.1170000000000009</v>
      </c>
      <c r="AL297">
        <v>9.1359999999999992</v>
      </c>
      <c r="AM297">
        <v>9.1069999999999993</v>
      </c>
      <c r="AN297">
        <v>8.9909999999999997</v>
      </c>
      <c r="AO297">
        <v>8.9600000000000009</v>
      </c>
      <c r="AP297">
        <v>9.2739999999999991</v>
      </c>
      <c r="AQ297">
        <v>9.6229999999999993</v>
      </c>
      <c r="AR297">
        <v>9.5030000000000001</v>
      </c>
      <c r="AS297">
        <v>9.4169999999999998</v>
      </c>
      <c r="AT297">
        <v>9.484</v>
      </c>
      <c r="AU297">
        <v>9.343</v>
      </c>
      <c r="AV297">
        <v>9.5449999999999999</v>
      </c>
      <c r="AW297">
        <v>9.5299999999999994</v>
      </c>
      <c r="AX297">
        <v>9.7509999999999994</v>
      </c>
      <c r="AY297">
        <v>9.7420000000000009</v>
      </c>
      <c r="AZ297">
        <v>9.5730000000000004</v>
      </c>
      <c r="BA297">
        <v>9.4550000000000001</v>
      </c>
      <c r="BB297">
        <v>9.3030000000000008</v>
      </c>
      <c r="BC297">
        <v>9.1069999999999993</v>
      </c>
      <c r="BD297">
        <v>8.8170000000000002</v>
      </c>
      <c r="BE297">
        <v>8.7949999999999999</v>
      </c>
      <c r="BF297">
        <v>8.9190000000000005</v>
      </c>
      <c r="BG297">
        <v>8.9700000000000006</v>
      </c>
      <c r="BH297">
        <v>9.0969999999999995</v>
      </c>
      <c r="BI297">
        <v>9.0299999999999994</v>
      </c>
      <c r="BJ297">
        <v>8.6310000000000002</v>
      </c>
      <c r="BK297">
        <v>8.7859999999999996</v>
      </c>
      <c r="BL297">
        <v>8.9830000000000005</v>
      </c>
      <c r="BM297">
        <v>8.9830000000000005</v>
      </c>
      <c r="BN297">
        <v>8.9830000000000005</v>
      </c>
      <c r="BO297">
        <v>9.218</v>
      </c>
      <c r="BP297">
        <v>8.9440000000000008</v>
      </c>
      <c r="BQ297">
        <v>8.9489999999999998</v>
      </c>
      <c r="BR297">
        <v>8.9489999999999998</v>
      </c>
      <c r="BS297" s="12">
        <f t="shared" si="8"/>
        <v>0.26042253521126763</v>
      </c>
      <c r="BT297" s="13" cm="1">
        <f t="array" aca="1" ref="BT297" ca="1">_xlfn.PERCENTILE.INC((OFFSET(E297,0,1,1,COLUMNS(E297:BR297)-1) - E297:BQ297) / E297:BQ297, 0.05) * SQRT(COUNT(E297:BR297) - 1)</f>
        <v>-0.18829240759836949</v>
      </c>
      <c r="BU297" s="12" cm="1">
        <f t="array" aca="1" ref="BU297" ca="1">_xlfn.STDEV.P((E297:BQ297 - OFFSET(E297:BQ297,0,1)) / OFFSET(E297:BQ297,0,1)) * SQRT(COUNT(E297:BR297)-1)</f>
        <v>0.15418562587781326</v>
      </c>
      <c r="BV297" s="12" cm="1">
        <f t="array" ref="BV297">-(MAX(1 - (E297:BR297 / _xlfn.SCAN(E297, E297:BR297, _xlfn.LAMBDA(_xlpm.a,_xlpm.b, MAX(_xlpm.a, _xlpm.b))))))</f>
        <v>-0.11486001435750171</v>
      </c>
      <c r="BW297" s="14">
        <f t="shared" ca="1" si="9"/>
        <v>1.7229202378552824</v>
      </c>
    </row>
    <row r="298" spans="1:75" x14ac:dyDescent="0.45">
      <c r="A298" s="2" t="s">
        <v>614</v>
      </c>
      <c r="B298" t="s">
        <v>615</v>
      </c>
      <c r="C298" t="s">
        <v>22</v>
      </c>
      <c r="D298" t="s">
        <v>29</v>
      </c>
      <c r="E298">
        <v>5610</v>
      </c>
      <c r="F298">
        <v>5522</v>
      </c>
      <c r="G298">
        <v>5546</v>
      </c>
      <c r="H298">
        <v>5500</v>
      </c>
      <c r="I298">
        <v>5368</v>
      </c>
      <c r="J298">
        <v>5392</v>
      </c>
      <c r="K298">
        <v>5402</v>
      </c>
      <c r="L298">
        <v>5402</v>
      </c>
      <c r="M298">
        <v>5388</v>
      </c>
      <c r="N298">
        <v>5500</v>
      </c>
      <c r="O298">
        <v>5318</v>
      </c>
      <c r="P298">
        <v>5348</v>
      </c>
      <c r="Q298">
        <v>5230</v>
      </c>
      <c r="R298">
        <v>5204</v>
      </c>
      <c r="S298">
        <v>5038</v>
      </c>
      <c r="T298">
        <v>5006</v>
      </c>
      <c r="U298">
        <v>5028</v>
      </c>
      <c r="V298">
        <v>5020</v>
      </c>
      <c r="W298">
        <v>5124</v>
      </c>
      <c r="X298">
        <v>5060</v>
      </c>
      <c r="Y298">
        <v>5080</v>
      </c>
      <c r="Z298">
        <v>5024</v>
      </c>
      <c r="AA298">
        <v>5082</v>
      </c>
      <c r="AB298">
        <v>5216</v>
      </c>
      <c r="AC298">
        <v>5224</v>
      </c>
      <c r="AD298">
        <v>5196</v>
      </c>
      <c r="AE298">
        <v>5250</v>
      </c>
      <c r="AF298">
        <v>5602</v>
      </c>
      <c r="AG298">
        <v>5580</v>
      </c>
      <c r="AH298">
        <v>5708</v>
      </c>
      <c r="AI298">
        <v>5850</v>
      </c>
      <c r="AJ298">
        <v>5900</v>
      </c>
      <c r="AK298">
        <v>5858</v>
      </c>
      <c r="AL298">
        <v>5878</v>
      </c>
      <c r="AM298">
        <v>5582</v>
      </c>
      <c r="AN298">
        <v>5514</v>
      </c>
      <c r="AO298">
        <v>5558</v>
      </c>
      <c r="AP298">
        <v>5556</v>
      </c>
      <c r="AQ298">
        <v>5558</v>
      </c>
      <c r="AR298">
        <v>5654</v>
      </c>
      <c r="AS298">
        <v>5822</v>
      </c>
      <c r="AT298">
        <v>5686</v>
      </c>
      <c r="AU298">
        <v>5682</v>
      </c>
      <c r="AV298">
        <v>5726</v>
      </c>
      <c r="AW298">
        <v>5730</v>
      </c>
      <c r="AX298">
        <v>5694</v>
      </c>
      <c r="AY298">
        <v>5766</v>
      </c>
      <c r="AZ298">
        <v>5464</v>
      </c>
      <c r="BA298">
        <v>5436</v>
      </c>
      <c r="BB298">
        <v>5626</v>
      </c>
      <c r="BC298">
        <v>5460</v>
      </c>
      <c r="BD298">
        <v>5414</v>
      </c>
      <c r="BE298">
        <v>5498</v>
      </c>
      <c r="BF298">
        <v>5416</v>
      </c>
      <c r="BG298">
        <v>5474</v>
      </c>
      <c r="BH298">
        <v>5396</v>
      </c>
      <c r="BI298">
        <v>5450</v>
      </c>
      <c r="BJ298">
        <v>5336</v>
      </c>
      <c r="BK298">
        <v>5314</v>
      </c>
      <c r="BL298">
        <v>5302</v>
      </c>
      <c r="BM298">
        <v>5340</v>
      </c>
      <c r="BN298">
        <v>5340</v>
      </c>
      <c r="BO298">
        <v>5340</v>
      </c>
      <c r="BP298">
        <v>5380</v>
      </c>
      <c r="BQ298">
        <v>5360</v>
      </c>
      <c r="BR298">
        <v>5178</v>
      </c>
      <c r="BS298" s="12">
        <f t="shared" si="8"/>
        <v>-7.7005347593582893E-2</v>
      </c>
      <c r="BT298" s="13" cm="1">
        <f t="array" aca="1" ref="BT298" ca="1">_xlfn.PERCENTILE.INC((OFFSET(E298,0,1,1,COLUMNS(E298:BR298)-1) - E298:BQ298) / E298:BQ298, 0.05) * SQRT(COUNT(E298:BR298) - 1)</f>
        <v>-0.26486480015874925</v>
      </c>
      <c r="BU298" s="12" cm="1">
        <f t="array" aca="1" ref="BU298" ca="1">_xlfn.STDEV.P((E298:BQ298 - OFFSET(E298:BQ298,0,1)) / OFFSET(E298:BQ298,0,1)) * SQRT(COUNT(E298:BR298)-1)</f>
        <v>0.15455265681894081</v>
      </c>
      <c r="BV298" s="12" cm="1">
        <f t="array" ref="BV298">-(MAX(1 - (E298:BR298 / _xlfn.SCAN(E298, E298:BR298, _xlfn.LAMBDA(_xlpm.a,_xlpm.b, MAX(_xlpm.a, _xlpm.b))))))</f>
        <v>-0.12237288135593216</v>
      </c>
      <c r="BW298" s="14">
        <f t="shared" ca="1" si="9"/>
        <v>-0.4644264878453146</v>
      </c>
    </row>
    <row r="299" spans="1:75" x14ac:dyDescent="0.45">
      <c r="A299" s="2" t="s">
        <v>616</v>
      </c>
      <c r="B299" t="s">
        <v>617</v>
      </c>
      <c r="C299" t="s">
        <v>16</v>
      </c>
      <c r="D299" t="s">
        <v>8</v>
      </c>
      <c r="E299">
        <v>5.05</v>
      </c>
      <c r="F299">
        <v>5.0199999999999996</v>
      </c>
      <c r="G299">
        <v>5.19</v>
      </c>
      <c r="H299">
        <v>5.36</v>
      </c>
      <c r="I299">
        <v>5.4</v>
      </c>
      <c r="J299">
        <v>5.55</v>
      </c>
      <c r="K299">
        <v>5.52</v>
      </c>
      <c r="L299">
        <v>5.29</v>
      </c>
      <c r="M299">
        <v>5.36</v>
      </c>
      <c r="N299">
        <v>5.36</v>
      </c>
      <c r="O299">
        <v>5.17</v>
      </c>
      <c r="P299">
        <v>5.23</v>
      </c>
      <c r="Q299">
        <v>5.1100000000000003</v>
      </c>
      <c r="R299">
        <v>5.23</v>
      </c>
      <c r="S299">
        <v>5.19</v>
      </c>
      <c r="T299">
        <v>5.15</v>
      </c>
      <c r="U299">
        <v>5.16</v>
      </c>
      <c r="V299">
        <v>5</v>
      </c>
      <c r="W299">
        <v>5</v>
      </c>
      <c r="X299">
        <v>5</v>
      </c>
      <c r="Y299">
        <v>4.7300000000000004</v>
      </c>
      <c r="Z299">
        <v>4.8</v>
      </c>
      <c r="AA299">
        <v>4.9000000000000004</v>
      </c>
      <c r="AB299">
        <v>4.97</v>
      </c>
      <c r="AC299">
        <v>4.97</v>
      </c>
      <c r="AD299">
        <v>5.07</v>
      </c>
      <c r="AE299">
        <v>5.0599999999999996</v>
      </c>
      <c r="AF299">
        <v>5.49</v>
      </c>
      <c r="AG299">
        <v>5.5</v>
      </c>
      <c r="AH299">
        <v>5.6</v>
      </c>
      <c r="AI299">
        <v>5.6</v>
      </c>
      <c r="AJ299">
        <v>5.55</v>
      </c>
      <c r="AK299">
        <v>5.85</v>
      </c>
      <c r="AL299">
        <v>5.85</v>
      </c>
      <c r="AM299">
        <v>5.98</v>
      </c>
      <c r="AN299">
        <v>5.9</v>
      </c>
      <c r="AO299">
        <v>5.98</v>
      </c>
      <c r="AP299">
        <v>5.98</v>
      </c>
      <c r="AQ299">
        <v>5.98</v>
      </c>
      <c r="AR299">
        <v>6.25</v>
      </c>
      <c r="AS299">
        <v>6.5</v>
      </c>
      <c r="AT299">
        <v>6.85</v>
      </c>
      <c r="AU299">
        <v>6.91</v>
      </c>
      <c r="AV299">
        <v>6.85</v>
      </c>
      <c r="AW299">
        <v>6.77</v>
      </c>
      <c r="AX299">
        <v>7.07</v>
      </c>
      <c r="AY299">
        <v>7</v>
      </c>
      <c r="AZ299">
        <v>6.93</v>
      </c>
      <c r="BA299">
        <v>7</v>
      </c>
      <c r="BB299">
        <v>6.91</v>
      </c>
      <c r="BC299">
        <v>6.91</v>
      </c>
      <c r="BD299">
        <v>6.85</v>
      </c>
      <c r="BE299">
        <v>6.98</v>
      </c>
      <c r="BF299">
        <v>6.9</v>
      </c>
      <c r="BG299">
        <v>6.93</v>
      </c>
      <c r="BH299">
        <v>6.94</v>
      </c>
      <c r="BI299">
        <v>7.24</v>
      </c>
      <c r="BJ299">
        <v>7.06</v>
      </c>
      <c r="BK299">
        <v>7.17</v>
      </c>
      <c r="BL299">
        <v>7.15</v>
      </c>
      <c r="BM299">
        <v>7.15</v>
      </c>
      <c r="BN299">
        <v>7.15</v>
      </c>
      <c r="BO299">
        <v>7.5</v>
      </c>
      <c r="BP299">
        <v>7.4</v>
      </c>
      <c r="BQ299">
        <v>7.4</v>
      </c>
      <c r="BR299">
        <v>7.43</v>
      </c>
      <c r="BS299" s="12">
        <f t="shared" si="8"/>
        <v>0.47128712871287126</v>
      </c>
      <c r="BT299" s="13" cm="1">
        <f t="array" aca="1" ref="BT299" ca="1">_xlfn.PERCENTILE.INC((OFFSET(E299,0,1,1,COLUMNS(E299:BR299)-1) - E299:BQ299) / E299:BQ299, 0.05) * SQRT(COUNT(E299:BR299) - 1)</f>
        <v>-0.24008256509452175</v>
      </c>
      <c r="BU299" s="12" cm="1">
        <f t="array" aca="1" ref="BU299" ca="1">_xlfn.STDEV.P((E299:BQ299 - OFFSET(E299:BQ299,0,1)) / OFFSET(E299:BQ299,0,1)) * SQRT(COUNT(E299:BR299)-1)</f>
        <v>0.18759491158591371</v>
      </c>
      <c r="BV299" s="12" cm="1">
        <f t="array" ref="BV299">-(MAX(1 - (E299:BR299 / _xlfn.SCAN(E299, E299:BR299, _xlfn.LAMBDA(_xlpm.a,_xlpm.b, MAX(_xlpm.a, _xlpm.b))))))</f>
        <v>-0.14774774774774768</v>
      </c>
      <c r="BW299" s="14">
        <f t="shared" ca="1" si="9"/>
        <v>2.5401228886458354</v>
      </c>
    </row>
    <row r="300" spans="1:75" x14ac:dyDescent="0.45">
      <c r="A300" s="2" t="s">
        <v>618</v>
      </c>
      <c r="B300" t="s">
        <v>619</v>
      </c>
      <c r="C300" t="s">
        <v>80</v>
      </c>
      <c r="D300" t="s">
        <v>136</v>
      </c>
      <c r="E300">
        <v>196</v>
      </c>
      <c r="F300">
        <v>191.6</v>
      </c>
      <c r="G300">
        <v>199.25</v>
      </c>
      <c r="H300">
        <v>200</v>
      </c>
      <c r="I300">
        <v>198.3</v>
      </c>
      <c r="J300">
        <v>205.8</v>
      </c>
      <c r="K300">
        <v>204.7</v>
      </c>
      <c r="L300">
        <v>209</v>
      </c>
      <c r="M300">
        <v>201.6</v>
      </c>
      <c r="N300">
        <v>204.7</v>
      </c>
      <c r="O300">
        <v>205.5</v>
      </c>
      <c r="P300">
        <v>203.4</v>
      </c>
      <c r="Q300">
        <v>204</v>
      </c>
      <c r="R300">
        <v>214.5</v>
      </c>
      <c r="S300">
        <v>213.5</v>
      </c>
      <c r="T300">
        <v>216.8</v>
      </c>
      <c r="U300">
        <v>217.1</v>
      </c>
      <c r="V300">
        <v>215.5</v>
      </c>
      <c r="W300">
        <v>216</v>
      </c>
      <c r="X300">
        <v>205.1</v>
      </c>
      <c r="Y300">
        <v>200.3</v>
      </c>
      <c r="Z300">
        <v>201.3</v>
      </c>
      <c r="AA300">
        <v>200.6</v>
      </c>
      <c r="AB300">
        <v>208.9</v>
      </c>
      <c r="AC300">
        <v>216.4</v>
      </c>
      <c r="AD300">
        <v>213.3</v>
      </c>
      <c r="AE300">
        <v>214.5</v>
      </c>
      <c r="AF300">
        <v>234.3</v>
      </c>
      <c r="AG300">
        <v>227.1</v>
      </c>
      <c r="AH300">
        <v>226.9</v>
      </c>
      <c r="AI300">
        <v>224.4</v>
      </c>
      <c r="AJ300">
        <v>222.1</v>
      </c>
      <c r="AK300">
        <v>226.3</v>
      </c>
      <c r="AL300">
        <v>219.4</v>
      </c>
      <c r="AM300">
        <v>216.6</v>
      </c>
      <c r="AN300">
        <v>215</v>
      </c>
      <c r="AO300">
        <v>219</v>
      </c>
      <c r="AP300">
        <v>222.9</v>
      </c>
      <c r="AQ300">
        <v>218.3</v>
      </c>
      <c r="AR300">
        <v>217.3</v>
      </c>
      <c r="AS300">
        <v>216.8</v>
      </c>
      <c r="AT300">
        <v>218.7</v>
      </c>
      <c r="AU300">
        <v>235</v>
      </c>
      <c r="AV300">
        <v>225</v>
      </c>
      <c r="AW300">
        <v>220.9</v>
      </c>
      <c r="AX300">
        <v>216.4</v>
      </c>
      <c r="AY300">
        <v>216.5</v>
      </c>
      <c r="AZ300">
        <v>216.4</v>
      </c>
      <c r="BA300">
        <v>216.7</v>
      </c>
      <c r="BB300">
        <v>221</v>
      </c>
      <c r="BC300">
        <v>222.9</v>
      </c>
      <c r="BD300">
        <v>229</v>
      </c>
      <c r="BE300">
        <v>230.5</v>
      </c>
      <c r="BF300">
        <v>231.8</v>
      </c>
      <c r="BG300">
        <v>234.6</v>
      </c>
      <c r="BH300">
        <v>232.2</v>
      </c>
      <c r="BI300">
        <v>231.8</v>
      </c>
      <c r="BJ300">
        <v>230</v>
      </c>
      <c r="BK300">
        <v>236</v>
      </c>
      <c r="BL300">
        <v>233.9</v>
      </c>
      <c r="BM300">
        <v>233.9</v>
      </c>
      <c r="BN300">
        <v>233.9</v>
      </c>
      <c r="BO300">
        <v>241.6</v>
      </c>
      <c r="BP300">
        <v>241.4</v>
      </c>
      <c r="BQ300">
        <v>240.6</v>
      </c>
      <c r="BR300">
        <v>240.6</v>
      </c>
      <c r="BS300" s="12">
        <f t="shared" si="8"/>
        <v>0.22755102040816325</v>
      </c>
      <c r="BT300" s="13" cm="1">
        <f t="array" aca="1" ref="BT300" ca="1">_xlfn.PERCENTILE.INC((OFFSET(E300,0,1,1,COLUMNS(E300:BR300)-1) - E300:BQ300) / E300:BQ300, 0.05) * SQRT(COUNT(E300:BR300) - 1)</f>
        <v>-0.24736592379897829</v>
      </c>
      <c r="BU300" s="12" cm="1">
        <f t="array" aca="1" ref="BU300" ca="1">_xlfn.STDEV.P((E300:BQ300 - OFFSET(E300:BQ300,0,1)) / OFFSET(E300:BQ300,0,1)) * SQRT(COUNT(E300:BR300)-1)</f>
        <v>0.19026589955850634</v>
      </c>
      <c r="BV300" s="12" cm="1">
        <f t="array" ref="BV300">-(MAX(1 - (E300:BR300 / _xlfn.SCAN(E300, E300:BR300, _xlfn.LAMBDA(_xlpm.a,_xlpm.b, MAX(_xlpm.a, _xlpm.b))))))</f>
        <v>-8.2373026034997965E-2</v>
      </c>
      <c r="BW300" s="14">
        <f t="shared" ca="1" si="9"/>
        <v>1.2234353131501872</v>
      </c>
    </row>
    <row r="301" spans="1:75" x14ac:dyDescent="0.45">
      <c r="A301" s="2" t="s">
        <v>620</v>
      </c>
      <c r="B301" t="s">
        <v>621</v>
      </c>
      <c r="C301" t="s">
        <v>71</v>
      </c>
      <c r="D301" t="s">
        <v>8</v>
      </c>
      <c r="E301">
        <v>10.91</v>
      </c>
      <c r="F301">
        <v>11.17</v>
      </c>
      <c r="G301">
        <v>11.9</v>
      </c>
      <c r="H301">
        <v>12.05</v>
      </c>
      <c r="I301">
        <v>11.75</v>
      </c>
      <c r="J301">
        <v>12.37</v>
      </c>
      <c r="K301">
        <v>12.32</v>
      </c>
      <c r="L301">
        <v>12.57</v>
      </c>
      <c r="M301">
        <v>12.36</v>
      </c>
      <c r="N301">
        <v>12.14</v>
      </c>
      <c r="O301">
        <v>12.18</v>
      </c>
      <c r="P301">
        <v>11.75</v>
      </c>
      <c r="Q301">
        <v>11.91</v>
      </c>
      <c r="R301">
        <v>12.02</v>
      </c>
      <c r="S301">
        <v>11.6</v>
      </c>
      <c r="T301">
        <v>11.62</v>
      </c>
      <c r="U301">
        <v>12.05</v>
      </c>
      <c r="V301">
        <v>11.64</v>
      </c>
      <c r="W301">
        <v>10.99</v>
      </c>
      <c r="X301">
        <v>10.33</v>
      </c>
      <c r="Y301">
        <v>10.68</v>
      </c>
      <c r="Z301">
        <v>10.84</v>
      </c>
      <c r="AA301">
        <v>11.07</v>
      </c>
      <c r="AB301">
        <v>11.33</v>
      </c>
      <c r="AC301">
        <v>11.5</v>
      </c>
      <c r="AD301">
        <v>11.75</v>
      </c>
      <c r="AE301">
        <v>11.6</v>
      </c>
      <c r="AF301">
        <v>13.49</v>
      </c>
      <c r="AG301">
        <v>15.97</v>
      </c>
      <c r="AH301">
        <v>15.56</v>
      </c>
      <c r="AI301">
        <v>15.09</v>
      </c>
      <c r="AJ301">
        <v>16.36</v>
      </c>
      <c r="AK301">
        <v>16.600000000000001</v>
      </c>
      <c r="AL301">
        <v>16.5</v>
      </c>
      <c r="AM301">
        <v>17.3</v>
      </c>
      <c r="AN301">
        <v>17.38</v>
      </c>
      <c r="AO301">
        <v>17.59</v>
      </c>
      <c r="AP301">
        <v>17.71</v>
      </c>
      <c r="AQ301">
        <v>17.95</v>
      </c>
      <c r="AR301">
        <v>18.100000000000001</v>
      </c>
      <c r="AS301">
        <v>17.71</v>
      </c>
      <c r="AT301">
        <v>17.670000000000002</v>
      </c>
      <c r="AU301">
        <v>17.489999999999998</v>
      </c>
      <c r="AV301">
        <v>17.98</v>
      </c>
      <c r="AW301">
        <v>17.739999999999998</v>
      </c>
      <c r="AX301">
        <v>17.91</v>
      </c>
      <c r="AY301">
        <v>18.27</v>
      </c>
      <c r="AZ301">
        <v>17.86</v>
      </c>
      <c r="BA301">
        <v>17.59</v>
      </c>
      <c r="BB301">
        <v>17.670000000000002</v>
      </c>
      <c r="BC301">
        <v>17.72</v>
      </c>
      <c r="BD301">
        <v>17.920000000000002</v>
      </c>
      <c r="BE301">
        <v>17.559999999999999</v>
      </c>
      <c r="BF301">
        <v>18.2</v>
      </c>
      <c r="BG301">
        <v>18.399999999999999</v>
      </c>
      <c r="BH301">
        <v>18.36</v>
      </c>
      <c r="BI301">
        <v>17.87</v>
      </c>
      <c r="BJ301">
        <v>17.82</v>
      </c>
      <c r="BK301">
        <v>17.73</v>
      </c>
      <c r="BL301">
        <v>18.2</v>
      </c>
      <c r="BM301">
        <v>18.2</v>
      </c>
      <c r="BN301">
        <v>18.2</v>
      </c>
      <c r="BO301">
        <v>17.78</v>
      </c>
      <c r="BP301">
        <v>18.25</v>
      </c>
      <c r="BQ301">
        <v>18.45</v>
      </c>
      <c r="BR301">
        <v>18.45</v>
      </c>
      <c r="BS301" s="12">
        <f t="shared" si="8"/>
        <v>0.69110907424381296</v>
      </c>
      <c r="BT301" s="13" cm="1">
        <f t="array" aca="1" ref="BT301" ca="1">_xlfn.PERCENTILE.INC((OFFSET(E301,0,1,1,COLUMNS(E301:BR301)-1) - E301:BQ301) / E301:BQ301, 0.05) * SQRT(COUNT(E301:BR301) - 1)</f>
        <v>-0.28023110098897513</v>
      </c>
      <c r="BU301" s="12" cm="1">
        <f t="array" aca="1" ref="BU301" ca="1">_xlfn.STDEV.P((E301:BQ301 - OFFSET(E301:BQ301,0,1)) / OFFSET(E301:BQ301,0,1)) * SQRT(COUNT(E301:BR301)-1)</f>
        <v>0.28807889931440628</v>
      </c>
      <c r="BV301" s="12" cm="1">
        <f t="array" ref="BV301">-(MAX(1 - (E301:BR301 / _xlfn.SCAN(E301, E301:BR301, _xlfn.LAMBDA(_xlpm.a,_xlpm.b, MAX(_xlpm.a, _xlpm.b))))))</f>
        <v>-0.17820206841686559</v>
      </c>
      <c r="BW301" s="14">
        <f t="shared" ca="1" si="9"/>
        <v>2.4171713926324019</v>
      </c>
    </row>
    <row r="302" spans="1:75" x14ac:dyDescent="0.45">
      <c r="A302" s="2" t="s">
        <v>622</v>
      </c>
      <c r="B302" t="s">
        <v>623</v>
      </c>
      <c r="C302" t="s">
        <v>22</v>
      </c>
      <c r="D302" t="s">
        <v>136</v>
      </c>
      <c r="E302">
        <v>213.8</v>
      </c>
      <c r="F302">
        <v>212.6</v>
      </c>
      <c r="G302">
        <v>216.6</v>
      </c>
      <c r="H302">
        <v>226</v>
      </c>
      <c r="I302">
        <v>227.2</v>
      </c>
      <c r="J302">
        <v>230.4</v>
      </c>
      <c r="K302">
        <v>233.8</v>
      </c>
      <c r="L302">
        <v>236.8</v>
      </c>
      <c r="M302">
        <v>237.4</v>
      </c>
      <c r="N302">
        <v>239.4</v>
      </c>
      <c r="O302">
        <v>239.4</v>
      </c>
      <c r="P302">
        <v>237.8</v>
      </c>
      <c r="Q302">
        <v>240</v>
      </c>
      <c r="R302">
        <v>242.4</v>
      </c>
      <c r="S302">
        <v>235.8</v>
      </c>
      <c r="T302">
        <v>236</v>
      </c>
      <c r="U302">
        <v>246.4</v>
      </c>
      <c r="V302">
        <v>243</v>
      </c>
      <c r="W302">
        <v>240.8</v>
      </c>
      <c r="X302">
        <v>238.6</v>
      </c>
      <c r="Y302">
        <v>238.6</v>
      </c>
      <c r="Z302">
        <v>238.2</v>
      </c>
      <c r="AA302">
        <v>243.2</v>
      </c>
      <c r="AB302">
        <v>245.2</v>
      </c>
      <c r="AC302">
        <v>250.6</v>
      </c>
      <c r="AD302">
        <v>247</v>
      </c>
      <c r="AE302">
        <v>250.2</v>
      </c>
      <c r="AF302">
        <v>258.2</v>
      </c>
      <c r="AG302">
        <v>275</v>
      </c>
      <c r="AH302">
        <v>279.60000000000002</v>
      </c>
      <c r="AI302">
        <v>274.8</v>
      </c>
      <c r="AJ302">
        <v>274</v>
      </c>
      <c r="AK302">
        <v>276.2</v>
      </c>
      <c r="AL302">
        <v>271</v>
      </c>
      <c r="AM302">
        <v>272.39999999999998</v>
      </c>
      <c r="AN302">
        <v>269</v>
      </c>
      <c r="AO302">
        <v>272.2</v>
      </c>
      <c r="AP302">
        <v>276</v>
      </c>
      <c r="AQ302">
        <v>276.8</v>
      </c>
      <c r="AR302">
        <v>274.39999999999998</v>
      </c>
      <c r="AS302">
        <v>276.39999999999998</v>
      </c>
      <c r="AT302">
        <v>275</v>
      </c>
      <c r="AU302">
        <v>270</v>
      </c>
      <c r="AV302">
        <v>272.2</v>
      </c>
      <c r="AW302">
        <v>269.8</v>
      </c>
      <c r="AX302">
        <v>272.8</v>
      </c>
      <c r="AY302">
        <v>280</v>
      </c>
      <c r="AZ302">
        <v>273.8</v>
      </c>
      <c r="BA302">
        <v>275.39999999999998</v>
      </c>
      <c r="BB302">
        <v>274.60000000000002</v>
      </c>
      <c r="BC302">
        <v>272.8</v>
      </c>
      <c r="BD302">
        <v>269.60000000000002</v>
      </c>
      <c r="BE302">
        <v>271.39999999999998</v>
      </c>
      <c r="BF302">
        <v>270.60000000000002</v>
      </c>
      <c r="BG302">
        <v>272.8</v>
      </c>
      <c r="BH302">
        <v>274</v>
      </c>
      <c r="BI302">
        <v>269.8</v>
      </c>
      <c r="BJ302">
        <v>267.39999999999998</v>
      </c>
      <c r="BK302">
        <v>267.8</v>
      </c>
      <c r="BL302">
        <v>268.60000000000002</v>
      </c>
      <c r="BM302">
        <v>268.60000000000002</v>
      </c>
      <c r="BN302">
        <v>268.60000000000002</v>
      </c>
      <c r="BO302">
        <v>268</v>
      </c>
      <c r="BP302">
        <v>273.8</v>
      </c>
      <c r="BQ302">
        <v>275.2</v>
      </c>
      <c r="BR302">
        <v>275.2</v>
      </c>
      <c r="BS302" s="12">
        <f t="shared" si="8"/>
        <v>0.28718428437792315</v>
      </c>
      <c r="BT302" s="13" cm="1">
        <f t="array" aca="1" ref="BT302" ca="1">_xlfn.PERCENTILE.INC((OFFSET(E302,0,1,1,COLUMNS(E302:BR302)-1) - E302:BQ302) / E302:BQ302, 0.05) * SQRT(COUNT(E302:BR302) - 1)</f>
        <v>-0.14495077527959319</v>
      </c>
      <c r="BU302" s="12" cm="1">
        <f t="array" aca="1" ref="BU302" ca="1">_xlfn.STDEV.P((E302:BQ302 - OFFSET(E302:BQ302,0,1)) / OFFSET(E302:BQ302,0,1)) * SQRT(COUNT(E302:BR302)-1)</f>
        <v>0.12525983727693335</v>
      </c>
      <c r="BV302" s="12" cm="1">
        <f t="array" ref="BV302">-(MAX(1 - (E302:BR302 / _xlfn.SCAN(E302, E302:BR302, _xlfn.LAMBDA(_xlpm.a,_xlpm.b, MAX(_xlpm.a, _xlpm.b))))))</f>
        <v>-4.500000000000004E-2</v>
      </c>
      <c r="BW302" s="14">
        <f t="shared" ca="1" si="9"/>
        <v>2.3344376835764162</v>
      </c>
    </row>
    <row r="303" spans="1:75" x14ac:dyDescent="0.45">
      <c r="A303" s="2" t="s">
        <v>624</v>
      </c>
      <c r="B303" t="s">
        <v>625</v>
      </c>
      <c r="C303" t="s">
        <v>19</v>
      </c>
      <c r="D303" t="s">
        <v>29</v>
      </c>
      <c r="E303">
        <v>172.2</v>
      </c>
      <c r="F303">
        <v>180</v>
      </c>
      <c r="G303">
        <v>180.8</v>
      </c>
      <c r="H303">
        <v>201</v>
      </c>
      <c r="I303">
        <v>200</v>
      </c>
      <c r="J303">
        <v>199</v>
      </c>
      <c r="K303">
        <v>202</v>
      </c>
      <c r="L303">
        <v>204</v>
      </c>
      <c r="M303">
        <v>203</v>
      </c>
      <c r="N303">
        <v>204</v>
      </c>
      <c r="O303">
        <v>201.5</v>
      </c>
      <c r="P303">
        <v>202</v>
      </c>
      <c r="Q303">
        <v>205.5</v>
      </c>
      <c r="R303">
        <v>201.5</v>
      </c>
      <c r="S303">
        <v>208.5</v>
      </c>
      <c r="T303">
        <v>205</v>
      </c>
      <c r="U303">
        <v>214.5</v>
      </c>
      <c r="V303">
        <v>212.5</v>
      </c>
      <c r="W303">
        <v>208</v>
      </c>
      <c r="X303">
        <v>201</v>
      </c>
      <c r="Y303">
        <v>200.5</v>
      </c>
      <c r="Z303">
        <v>206</v>
      </c>
      <c r="AA303">
        <v>203</v>
      </c>
      <c r="AB303">
        <v>201</v>
      </c>
      <c r="AC303">
        <v>203</v>
      </c>
      <c r="AD303">
        <v>198</v>
      </c>
      <c r="AE303">
        <v>199</v>
      </c>
      <c r="AF303">
        <v>211</v>
      </c>
      <c r="AG303">
        <v>215</v>
      </c>
      <c r="AH303">
        <v>221</v>
      </c>
      <c r="AI303">
        <v>225.5</v>
      </c>
      <c r="AJ303">
        <v>228</v>
      </c>
      <c r="AK303">
        <v>225</v>
      </c>
      <c r="AL303">
        <v>226.5</v>
      </c>
      <c r="AM303">
        <v>225.5</v>
      </c>
      <c r="AN303">
        <v>230</v>
      </c>
      <c r="AO303">
        <v>232</v>
      </c>
      <c r="AP303">
        <v>234</v>
      </c>
      <c r="AQ303">
        <v>234</v>
      </c>
      <c r="AR303">
        <v>232</v>
      </c>
      <c r="AS303">
        <v>226.5</v>
      </c>
      <c r="AT303">
        <v>231</v>
      </c>
      <c r="AU303">
        <v>224</v>
      </c>
      <c r="AV303">
        <v>225.5</v>
      </c>
      <c r="AW303">
        <v>230</v>
      </c>
      <c r="AX303">
        <v>232.5</v>
      </c>
      <c r="AY303">
        <v>231</v>
      </c>
      <c r="AZ303">
        <v>218</v>
      </c>
      <c r="BA303">
        <v>219.5</v>
      </c>
      <c r="BB303">
        <v>223.5</v>
      </c>
      <c r="BC303">
        <v>209.5</v>
      </c>
      <c r="BD303">
        <v>205</v>
      </c>
      <c r="BE303">
        <v>210</v>
      </c>
      <c r="BF303">
        <v>215</v>
      </c>
      <c r="BG303">
        <v>216</v>
      </c>
      <c r="BH303">
        <v>212</v>
      </c>
      <c r="BI303">
        <v>230.5</v>
      </c>
      <c r="BJ303">
        <v>210</v>
      </c>
      <c r="BK303">
        <v>232</v>
      </c>
      <c r="BL303">
        <v>230.5</v>
      </c>
      <c r="BM303">
        <v>230</v>
      </c>
      <c r="BN303">
        <v>230</v>
      </c>
      <c r="BO303">
        <v>230</v>
      </c>
      <c r="BP303">
        <v>232</v>
      </c>
      <c r="BQ303">
        <v>230</v>
      </c>
      <c r="BR303">
        <v>220</v>
      </c>
      <c r="BS303" s="12">
        <f t="shared" si="8"/>
        <v>0.27758420441347281</v>
      </c>
      <c r="BT303" s="13" cm="1">
        <f t="array" aca="1" ref="BT303" ca="1">_xlfn.PERCENTILE.INC((OFFSET(E303,0,1,1,COLUMNS(E303:BR303)-1) - E303:BQ303) / E303:BQ303, 0.05) * SQRT(COUNT(E303:BR303) - 1)</f>
        <v>-0.33469155284533691</v>
      </c>
      <c r="BU303" s="12" cm="1">
        <f t="array" aca="1" ref="BU303" ca="1">_xlfn.STDEV.P((E303:BQ303 - OFFSET(E303:BQ303,0,1)) / OFFSET(E303:BQ303,0,1)) * SQRT(COUNT(E303:BR303)-1)</f>
        <v>0.25555714778119537</v>
      </c>
      <c r="BV303" s="12" cm="1">
        <f t="array" ref="BV303">-(MAX(1 - (E303:BR303 / _xlfn.SCAN(E303, E303:BR303, _xlfn.LAMBDA(_xlpm.a,_xlpm.b, MAX(_xlpm.a, _xlpm.b))))))</f>
        <v>-0.12393162393162394</v>
      </c>
      <c r="BW303" s="14">
        <f t="shared" ca="1" si="9"/>
        <v>1.1066456441109289</v>
      </c>
    </row>
    <row r="304" spans="1:75" x14ac:dyDescent="0.45">
      <c r="A304" s="2" t="s">
        <v>626</v>
      </c>
      <c r="B304" t="s">
        <v>627</v>
      </c>
      <c r="C304" t="s">
        <v>25</v>
      </c>
      <c r="D304" t="s">
        <v>29</v>
      </c>
      <c r="E304">
        <v>2670.5</v>
      </c>
      <c r="F304">
        <v>2683</v>
      </c>
      <c r="G304">
        <v>2681.5</v>
      </c>
      <c r="H304">
        <v>2680</v>
      </c>
      <c r="I304">
        <v>2698</v>
      </c>
      <c r="J304">
        <v>2706.5</v>
      </c>
      <c r="K304">
        <v>2699</v>
      </c>
      <c r="L304">
        <v>2690</v>
      </c>
      <c r="M304">
        <v>2700.5</v>
      </c>
      <c r="N304">
        <v>2682.5</v>
      </c>
      <c r="O304">
        <v>2627</v>
      </c>
      <c r="P304">
        <v>2654.5</v>
      </c>
      <c r="Q304">
        <v>2626.5</v>
      </c>
      <c r="R304">
        <v>2630.5</v>
      </c>
      <c r="S304">
        <v>2561</v>
      </c>
      <c r="T304">
        <v>2590.5</v>
      </c>
      <c r="U304">
        <v>2628.5</v>
      </c>
      <c r="V304">
        <v>2600</v>
      </c>
      <c r="W304">
        <v>2603.5</v>
      </c>
      <c r="X304">
        <v>2535</v>
      </c>
      <c r="Y304">
        <v>2499</v>
      </c>
      <c r="Z304">
        <v>2499</v>
      </c>
      <c r="AA304">
        <v>2507</v>
      </c>
      <c r="AB304">
        <v>2557.5</v>
      </c>
      <c r="AC304">
        <v>2649</v>
      </c>
      <c r="AD304">
        <v>2658</v>
      </c>
      <c r="AE304">
        <v>2642</v>
      </c>
      <c r="AF304">
        <v>2902</v>
      </c>
      <c r="AG304">
        <v>2976.5</v>
      </c>
      <c r="AH304">
        <v>2966.5</v>
      </c>
      <c r="AI304">
        <v>2950</v>
      </c>
      <c r="AJ304">
        <v>2904</v>
      </c>
      <c r="AK304">
        <v>3037.5</v>
      </c>
      <c r="AL304">
        <v>2995.5</v>
      </c>
      <c r="AM304">
        <v>2977</v>
      </c>
      <c r="AN304">
        <v>2979.5</v>
      </c>
      <c r="AO304">
        <v>2952</v>
      </c>
      <c r="AP304">
        <v>2918.5</v>
      </c>
      <c r="AQ304">
        <v>2903</v>
      </c>
      <c r="AR304">
        <v>2944</v>
      </c>
      <c r="AS304">
        <v>2928.5</v>
      </c>
      <c r="AT304">
        <v>2933</v>
      </c>
      <c r="AU304">
        <v>2880</v>
      </c>
      <c r="AV304">
        <v>2926.5</v>
      </c>
      <c r="AW304">
        <v>2923.5</v>
      </c>
      <c r="AX304">
        <v>2895</v>
      </c>
      <c r="AY304">
        <v>2932.5</v>
      </c>
      <c r="AZ304">
        <v>2975.5</v>
      </c>
      <c r="BA304">
        <v>2942.5</v>
      </c>
      <c r="BB304">
        <v>2958.5</v>
      </c>
      <c r="BC304">
        <v>3002</v>
      </c>
      <c r="BD304">
        <v>3008.5</v>
      </c>
      <c r="BE304">
        <v>2994</v>
      </c>
      <c r="BF304">
        <v>2939</v>
      </c>
      <c r="BG304">
        <v>2951.5</v>
      </c>
      <c r="BH304">
        <v>2938.5</v>
      </c>
      <c r="BI304">
        <v>2949</v>
      </c>
      <c r="BJ304">
        <v>2928</v>
      </c>
      <c r="BK304">
        <v>2968.5</v>
      </c>
      <c r="BL304">
        <v>2932.5</v>
      </c>
      <c r="BM304">
        <v>2914</v>
      </c>
      <c r="BN304">
        <v>2914</v>
      </c>
      <c r="BO304">
        <v>2914</v>
      </c>
      <c r="BP304">
        <v>3045</v>
      </c>
      <c r="BQ304">
        <v>2991</v>
      </c>
      <c r="BR304">
        <v>2878</v>
      </c>
      <c r="BS304" s="12">
        <f t="shared" si="8"/>
        <v>7.7700805092679279E-2</v>
      </c>
      <c r="BT304" s="13" cm="1">
        <f t="array" aca="1" ref="BT304" ca="1">_xlfn.PERCENTILE.INC((OFFSET(E304,0,1,1,COLUMNS(E304:BR304)-1) - E304:BQ304) / E304:BQ304, 0.05) * SQRT(COUNT(E304:BR304) - 1)</f>
        <v>-0.16306511962939726</v>
      </c>
      <c r="BU304" s="12" cm="1">
        <f t="array" aca="1" ref="BU304" ca="1">_xlfn.STDEV.P((E304:BQ304 - OFFSET(E304:BQ304,0,1)) / OFFSET(E304:BQ304,0,1)) * SQRT(COUNT(E304:BR304)-1)</f>
        <v>0.14875318989186442</v>
      </c>
      <c r="BV304" s="12" cm="1">
        <f t="array" ref="BV304">-(MAX(1 - (E304:BR304 / _xlfn.SCAN(E304, E304:BR304, _xlfn.LAMBDA(_xlpm.a,_xlpm.b, MAX(_xlpm.a, _xlpm.b))))))</f>
        <v>-7.6667282468132258E-2</v>
      </c>
      <c r="BW304" s="14">
        <f t="shared" ca="1" si="9"/>
        <v>0.55748589427200412</v>
      </c>
    </row>
    <row r="305" spans="1:75" x14ac:dyDescent="0.45">
      <c r="A305" s="2" t="s">
        <v>628</v>
      </c>
      <c r="B305" t="s">
        <v>629</v>
      </c>
      <c r="C305" t="s">
        <v>19</v>
      </c>
      <c r="D305" t="s">
        <v>8</v>
      </c>
      <c r="E305">
        <v>98.8</v>
      </c>
      <c r="F305">
        <v>98.5</v>
      </c>
      <c r="G305">
        <v>98.28</v>
      </c>
      <c r="H305">
        <v>99</v>
      </c>
      <c r="I305">
        <v>98.52</v>
      </c>
      <c r="J305">
        <v>95.3</v>
      </c>
      <c r="K305">
        <v>98.8</v>
      </c>
      <c r="L305">
        <v>99.04</v>
      </c>
      <c r="M305">
        <v>99.2</v>
      </c>
      <c r="N305">
        <v>103.85</v>
      </c>
      <c r="O305">
        <v>101.35</v>
      </c>
      <c r="P305">
        <v>103.6</v>
      </c>
      <c r="Q305">
        <v>100.4</v>
      </c>
      <c r="R305">
        <v>98.42</v>
      </c>
      <c r="S305">
        <v>94.5</v>
      </c>
      <c r="T305">
        <v>92.48</v>
      </c>
      <c r="U305">
        <v>91.66</v>
      </c>
      <c r="V305">
        <v>92.6</v>
      </c>
      <c r="W305">
        <v>95.72</v>
      </c>
      <c r="X305">
        <v>97.32</v>
      </c>
      <c r="Y305">
        <v>100.25</v>
      </c>
      <c r="Z305">
        <v>98.78</v>
      </c>
      <c r="AA305">
        <v>96.86</v>
      </c>
      <c r="AB305">
        <v>98.56</v>
      </c>
      <c r="AC305">
        <v>106.25</v>
      </c>
      <c r="AD305">
        <v>114.8</v>
      </c>
      <c r="AE305">
        <v>112.35</v>
      </c>
      <c r="AF305">
        <v>105.8</v>
      </c>
      <c r="AG305">
        <v>107.15</v>
      </c>
      <c r="AH305">
        <v>105</v>
      </c>
      <c r="AI305">
        <v>105.9</v>
      </c>
      <c r="AJ305">
        <v>99</v>
      </c>
      <c r="AK305">
        <v>96.26</v>
      </c>
      <c r="AL305">
        <v>95.62</v>
      </c>
      <c r="AM305">
        <v>95.92</v>
      </c>
      <c r="AN305">
        <v>99.5</v>
      </c>
      <c r="AO305">
        <v>101.1</v>
      </c>
      <c r="AP305">
        <v>96.6</v>
      </c>
      <c r="AQ305">
        <v>94.96</v>
      </c>
      <c r="AR305">
        <v>96.94</v>
      </c>
      <c r="AS305">
        <v>98.18</v>
      </c>
      <c r="AT305">
        <v>99</v>
      </c>
      <c r="AU305">
        <v>101.25</v>
      </c>
      <c r="AV305">
        <v>99.48</v>
      </c>
      <c r="AW305">
        <v>98.84</v>
      </c>
      <c r="AX305">
        <v>99.26</v>
      </c>
      <c r="AY305">
        <v>99.76</v>
      </c>
      <c r="AZ305">
        <v>100.1</v>
      </c>
      <c r="BA305">
        <v>98.5</v>
      </c>
      <c r="BB305">
        <v>105.1</v>
      </c>
      <c r="BC305">
        <v>108.3</v>
      </c>
      <c r="BD305">
        <v>109.5</v>
      </c>
      <c r="BE305">
        <v>114.65</v>
      </c>
      <c r="BF305">
        <v>112</v>
      </c>
      <c r="BG305">
        <v>118.35</v>
      </c>
      <c r="BH305">
        <v>119.55</v>
      </c>
      <c r="BI305">
        <v>119</v>
      </c>
      <c r="BJ305">
        <v>118.8</v>
      </c>
      <c r="BK305">
        <v>119.1</v>
      </c>
      <c r="BL305">
        <v>118.45</v>
      </c>
      <c r="BM305">
        <v>118.45</v>
      </c>
      <c r="BN305">
        <v>118.45</v>
      </c>
      <c r="BO305">
        <v>129.25</v>
      </c>
      <c r="BP305">
        <v>125.5</v>
      </c>
      <c r="BQ305">
        <v>127</v>
      </c>
      <c r="BR305">
        <v>127</v>
      </c>
      <c r="BS305" s="12">
        <f t="shared" si="8"/>
        <v>0.28542510121457493</v>
      </c>
      <c r="BT305" s="13" cm="1">
        <f t="array" aca="1" ref="BT305" ca="1">_xlfn.PERCENTILE.INC((OFFSET(E305,0,1,1,COLUMNS(E305:BR305)-1) - E305:BQ305) / E305:BQ305, 0.05) * SQRT(COUNT(E305:BR305) - 1)</f>
        <v>-0.3095921987119159</v>
      </c>
      <c r="BU305" s="12" cm="1">
        <f t="array" aca="1" ref="BU305" ca="1">_xlfn.STDEV.P((E305:BQ305 - OFFSET(E305:BQ305,0,1)) / OFFSET(E305:BQ305,0,1)) * SQRT(COUNT(E305:BR305)-1)</f>
        <v>0.23998191581833905</v>
      </c>
      <c r="BV305" s="12" cm="1">
        <f t="array" ref="BV305">-(MAX(1 - (E305:BR305 / _xlfn.SCAN(E305, E305:BR305, _xlfn.LAMBDA(_xlpm.a,_xlpm.b, MAX(_xlpm.a, _xlpm.b))))))</f>
        <v>-0.17282229965156792</v>
      </c>
      <c r="BW305" s="14">
        <f t="shared" ca="1" si="9"/>
        <v>1.211141682169885</v>
      </c>
    </row>
    <row r="306" spans="1:75" x14ac:dyDescent="0.45">
      <c r="A306" s="2" t="s">
        <v>630</v>
      </c>
      <c r="B306" t="s">
        <v>631</v>
      </c>
      <c r="C306" t="s">
        <v>19</v>
      </c>
      <c r="D306" t="s">
        <v>8</v>
      </c>
      <c r="E306">
        <v>2.41</v>
      </c>
      <c r="F306">
        <v>2.41</v>
      </c>
      <c r="G306">
        <v>2.4</v>
      </c>
      <c r="H306">
        <v>2.4500000000000002</v>
      </c>
      <c r="I306">
        <v>2.4700000000000002</v>
      </c>
      <c r="J306">
        <v>2.4900000000000002</v>
      </c>
      <c r="K306">
        <v>2.5150000000000001</v>
      </c>
      <c r="L306">
        <v>2.4900000000000002</v>
      </c>
      <c r="M306">
        <v>2.5</v>
      </c>
      <c r="N306">
        <v>2.46</v>
      </c>
      <c r="O306">
        <v>2.4350000000000001</v>
      </c>
      <c r="P306">
        <v>2.36</v>
      </c>
      <c r="Q306">
        <v>2.37</v>
      </c>
      <c r="R306">
        <v>2.34</v>
      </c>
      <c r="S306">
        <v>2.2400000000000002</v>
      </c>
      <c r="T306">
        <v>2.35</v>
      </c>
      <c r="U306">
        <v>2.5499999999999998</v>
      </c>
      <c r="V306">
        <v>2.52</v>
      </c>
      <c r="W306">
        <v>2.44</v>
      </c>
      <c r="X306">
        <v>2.4</v>
      </c>
      <c r="Y306">
        <v>2.42</v>
      </c>
      <c r="Z306">
        <v>2.42</v>
      </c>
      <c r="AA306">
        <v>2.4249999999999998</v>
      </c>
      <c r="AB306">
        <v>2.4500000000000002</v>
      </c>
      <c r="AC306">
        <v>2.4300000000000002</v>
      </c>
      <c r="AD306">
        <v>2.42</v>
      </c>
      <c r="AE306">
        <v>2.42</v>
      </c>
      <c r="AF306">
        <v>3.1549999999999998</v>
      </c>
      <c r="AG306">
        <v>3.3250000000000002</v>
      </c>
      <c r="AH306">
        <v>3.5</v>
      </c>
      <c r="AI306">
        <v>3.4849999999999999</v>
      </c>
      <c r="AJ306">
        <v>3.49</v>
      </c>
      <c r="AK306">
        <v>3.75</v>
      </c>
      <c r="AL306">
        <v>3.7349999999999999</v>
      </c>
      <c r="AM306">
        <v>3.7</v>
      </c>
      <c r="AN306">
        <v>3.62</v>
      </c>
      <c r="AO306">
        <v>3.59</v>
      </c>
      <c r="AP306">
        <v>3.63</v>
      </c>
      <c r="AQ306">
        <v>3.68</v>
      </c>
      <c r="AR306">
        <v>3.72</v>
      </c>
      <c r="AS306">
        <v>3.74</v>
      </c>
      <c r="AT306">
        <v>3.67</v>
      </c>
      <c r="AU306">
        <v>3.79</v>
      </c>
      <c r="AV306">
        <v>3.7549999999999999</v>
      </c>
      <c r="AW306">
        <v>3.7650000000000001</v>
      </c>
      <c r="AX306">
        <v>3.79</v>
      </c>
      <c r="AY306">
        <v>3.81</v>
      </c>
      <c r="AZ306">
        <v>3.78</v>
      </c>
      <c r="BA306">
        <v>3.77</v>
      </c>
      <c r="BB306">
        <v>3.71</v>
      </c>
      <c r="BC306">
        <v>3.7149999999999999</v>
      </c>
      <c r="BD306">
        <v>3.6349999999999998</v>
      </c>
      <c r="BE306">
        <v>3.72</v>
      </c>
      <c r="BF306">
        <v>3.8849999999999998</v>
      </c>
      <c r="BG306">
        <v>3.81</v>
      </c>
      <c r="BH306">
        <v>3.7850000000000001</v>
      </c>
      <c r="BI306">
        <v>3.76</v>
      </c>
      <c r="BJ306">
        <v>3.66</v>
      </c>
      <c r="BK306">
        <v>3.6549999999999998</v>
      </c>
      <c r="BL306">
        <v>3.7749999999999999</v>
      </c>
      <c r="BM306">
        <v>3.85</v>
      </c>
      <c r="BN306">
        <v>3.85</v>
      </c>
      <c r="BO306">
        <v>3.85</v>
      </c>
      <c r="BP306">
        <v>3.8</v>
      </c>
      <c r="BQ306">
        <v>3.8</v>
      </c>
      <c r="BR306">
        <v>3.7850000000000001</v>
      </c>
      <c r="BS306" s="12">
        <f t="shared" si="8"/>
        <v>0.5705394190871369</v>
      </c>
      <c r="BT306" s="13" cm="1">
        <f t="array" aca="1" ref="BT306" ca="1">_xlfn.PERCENTILE.INC((OFFSET(E306,0,1,1,COLUMNS(E306:BR306)-1) - E306:BQ306) / E306:BQ306, 0.05) * SQRT(COUNT(E306:BR306) - 1)</f>
        <v>-0.20640121618990823</v>
      </c>
      <c r="BU306" s="12" cm="1">
        <f t="array" aca="1" ref="BU306" ca="1">_xlfn.STDEV.P((E306:BQ306 - OFFSET(E306:BQ306,0,1)) / OFFSET(E306:BQ306,0,1)) * SQRT(COUNT(E306:BR306)-1)</f>
        <v>0.29111601577088564</v>
      </c>
      <c r="BV306" s="12" cm="1">
        <f t="array" ref="BV306">-(MAX(1 - (E306:BR306 / _xlfn.SCAN(E306, E306:BR306, _xlfn.LAMBDA(_xlpm.a,_xlpm.b, MAX(_xlpm.a, _xlpm.b))))))</f>
        <v>-0.10934393638170969</v>
      </c>
      <c r="BW306" s="14">
        <f t="shared" ca="1" si="9"/>
        <v>1.9777902550723181</v>
      </c>
    </row>
    <row r="307" spans="1:75" x14ac:dyDescent="0.45">
      <c r="A307" s="2" t="s">
        <v>632</v>
      </c>
      <c r="B307" t="s">
        <v>633</v>
      </c>
      <c r="C307" t="s">
        <v>22</v>
      </c>
      <c r="D307" t="s">
        <v>8</v>
      </c>
      <c r="E307">
        <v>39.270000000000003</v>
      </c>
      <c r="F307">
        <v>39.229999999999997</v>
      </c>
      <c r="G307">
        <v>39.520000000000003</v>
      </c>
      <c r="H307">
        <v>39.67</v>
      </c>
      <c r="I307">
        <v>41.22</v>
      </c>
      <c r="J307">
        <v>40.97</v>
      </c>
      <c r="K307">
        <v>41.28</v>
      </c>
      <c r="L307">
        <v>41.3</v>
      </c>
      <c r="M307">
        <v>41.47</v>
      </c>
      <c r="N307">
        <v>41.95</v>
      </c>
      <c r="O307">
        <v>40.71</v>
      </c>
      <c r="P307">
        <v>41.27</v>
      </c>
      <c r="Q307">
        <v>41.34</v>
      </c>
      <c r="R307">
        <v>41.37</v>
      </c>
      <c r="S307">
        <v>41.02</v>
      </c>
      <c r="T307">
        <v>40.799999999999997</v>
      </c>
      <c r="U307">
        <v>40.61</v>
      </c>
      <c r="V307">
        <v>39.64</v>
      </c>
      <c r="W307">
        <v>39.67</v>
      </c>
      <c r="X307">
        <v>38.130000000000003</v>
      </c>
      <c r="Y307">
        <v>38.39</v>
      </c>
      <c r="Z307">
        <v>38.04</v>
      </c>
      <c r="AA307">
        <v>38.94</v>
      </c>
      <c r="AB307">
        <v>39.69</v>
      </c>
      <c r="AC307">
        <v>40.229999999999997</v>
      </c>
      <c r="AD307">
        <v>41.35</v>
      </c>
      <c r="AE307">
        <v>41.41</v>
      </c>
      <c r="AF307">
        <v>40.5</v>
      </c>
      <c r="AG307">
        <v>38.54</v>
      </c>
      <c r="AH307">
        <v>38.840000000000003</v>
      </c>
      <c r="AI307">
        <v>38.92</v>
      </c>
      <c r="AJ307">
        <v>38.869999999999997</v>
      </c>
      <c r="AK307">
        <v>38.71</v>
      </c>
      <c r="AL307">
        <v>38.85</v>
      </c>
      <c r="AM307">
        <v>38.94</v>
      </c>
      <c r="AN307">
        <v>39.1</v>
      </c>
      <c r="AO307">
        <v>39.880000000000003</v>
      </c>
      <c r="AP307">
        <v>39.130000000000003</v>
      </c>
      <c r="AQ307">
        <v>40.08</v>
      </c>
      <c r="AR307">
        <v>40.39</v>
      </c>
      <c r="AS307">
        <v>40.44</v>
      </c>
      <c r="AT307">
        <v>40.58</v>
      </c>
      <c r="AU307">
        <v>40.5</v>
      </c>
      <c r="AV307">
        <v>40.72</v>
      </c>
      <c r="AW307">
        <v>40.450000000000003</v>
      </c>
      <c r="AX307">
        <v>40.479999999999997</v>
      </c>
      <c r="AY307">
        <v>39.65</v>
      </c>
      <c r="AZ307">
        <v>39.35</v>
      </c>
      <c r="BA307">
        <v>39.44</v>
      </c>
      <c r="BB307">
        <v>39.32</v>
      </c>
      <c r="BC307">
        <v>39.090000000000003</v>
      </c>
      <c r="BD307">
        <v>39.08</v>
      </c>
      <c r="BE307">
        <v>39.25</v>
      </c>
      <c r="BF307">
        <v>39.43</v>
      </c>
      <c r="BG307">
        <v>40.94</v>
      </c>
      <c r="BH307">
        <v>41.45</v>
      </c>
      <c r="BI307">
        <v>41.17</v>
      </c>
      <c r="BJ307">
        <v>39.79</v>
      </c>
      <c r="BK307">
        <v>40</v>
      </c>
      <c r="BL307">
        <v>40</v>
      </c>
      <c r="BM307">
        <v>40</v>
      </c>
      <c r="BN307">
        <v>40</v>
      </c>
      <c r="BO307">
        <v>41.04</v>
      </c>
      <c r="BP307">
        <v>40.729999999999997</v>
      </c>
      <c r="BQ307">
        <v>40.5</v>
      </c>
      <c r="BR307">
        <v>40.5</v>
      </c>
      <c r="BS307" s="12">
        <f t="shared" si="8"/>
        <v>3.1321619556913594E-2</v>
      </c>
      <c r="BT307" s="13" cm="1">
        <f t="array" aca="1" ref="BT307" ca="1">_xlfn.PERCENTILE.INC((OFFSET(E307,0,1,1,COLUMNS(E307:BR307)-1) - E307:BQ307) / E307:BQ307, 0.05) * SQRT(COUNT(E307:BR307) - 1)</f>
        <v>-0.22916441613083161</v>
      </c>
      <c r="BU307" s="12" cm="1">
        <f t="array" aca="1" ref="BU307" ca="1">_xlfn.STDEV.P((E307:BQ307 - OFFSET(E307:BQ307,0,1)) / OFFSET(E307:BQ307,0,1)) * SQRT(COUNT(E307:BR307)-1)</f>
        <v>0.12609952348708184</v>
      </c>
      <c r="BV307" s="12" cm="1">
        <f t="array" ref="BV307">-(MAX(1 - (E307:BR307 / _xlfn.SCAN(E307, E307:BR307, _xlfn.LAMBDA(_xlpm.a,_xlpm.b, MAX(_xlpm.a, _xlpm.b))))))</f>
        <v>-9.3206197854588835E-2</v>
      </c>
      <c r="BW307" s="14">
        <f t="shared" ca="1" si="9"/>
        <v>0.28983947398229298</v>
      </c>
    </row>
    <row r="308" spans="1:75" x14ac:dyDescent="0.45">
      <c r="A308" s="2" t="s">
        <v>634</v>
      </c>
      <c r="B308" t="s">
        <v>635</v>
      </c>
      <c r="C308" t="s">
        <v>80</v>
      </c>
      <c r="D308" t="s">
        <v>8</v>
      </c>
      <c r="E308">
        <v>176.8</v>
      </c>
      <c r="F308">
        <v>178.1</v>
      </c>
      <c r="G308">
        <v>184</v>
      </c>
      <c r="H308">
        <v>184.4</v>
      </c>
      <c r="I308">
        <v>186.9</v>
      </c>
      <c r="J308">
        <v>182.5</v>
      </c>
      <c r="K308">
        <v>188</v>
      </c>
      <c r="L308">
        <v>190.1</v>
      </c>
      <c r="M308">
        <v>187.5</v>
      </c>
      <c r="N308">
        <v>191.3</v>
      </c>
      <c r="O308">
        <v>189</v>
      </c>
      <c r="P308">
        <v>194.6</v>
      </c>
      <c r="Q308">
        <v>193.6</v>
      </c>
      <c r="R308">
        <v>191.1</v>
      </c>
      <c r="S308">
        <v>194.9</v>
      </c>
      <c r="T308">
        <v>192.6</v>
      </c>
      <c r="U308">
        <v>188</v>
      </c>
      <c r="V308">
        <v>189</v>
      </c>
      <c r="W308">
        <v>191</v>
      </c>
      <c r="X308">
        <v>188.6</v>
      </c>
      <c r="Y308">
        <v>187.3</v>
      </c>
      <c r="Z308">
        <v>188.5</v>
      </c>
      <c r="AA308">
        <v>185.7</v>
      </c>
      <c r="AB308">
        <v>187.1</v>
      </c>
      <c r="AC308">
        <v>194.2</v>
      </c>
      <c r="AD308">
        <v>199.7</v>
      </c>
      <c r="AE308">
        <v>201.2</v>
      </c>
      <c r="AF308">
        <v>168</v>
      </c>
      <c r="AG308">
        <v>166</v>
      </c>
      <c r="AH308">
        <v>172.4</v>
      </c>
      <c r="AI308">
        <v>173</v>
      </c>
      <c r="AJ308">
        <v>173.8</v>
      </c>
      <c r="AK308">
        <v>173.3</v>
      </c>
      <c r="AL308">
        <v>173.5</v>
      </c>
      <c r="AM308">
        <v>169.9</v>
      </c>
      <c r="AN308">
        <v>172.6</v>
      </c>
      <c r="AO308">
        <v>173.7</v>
      </c>
      <c r="AP308">
        <v>173.5</v>
      </c>
      <c r="AQ308">
        <v>165.1</v>
      </c>
      <c r="AR308">
        <v>167.5</v>
      </c>
      <c r="AS308">
        <v>169.2</v>
      </c>
      <c r="AT308">
        <v>172.8</v>
      </c>
      <c r="AU308">
        <v>176.6</v>
      </c>
      <c r="AV308">
        <v>172.2</v>
      </c>
      <c r="AW308">
        <v>171</v>
      </c>
      <c r="AX308">
        <v>170</v>
      </c>
      <c r="AY308">
        <v>168.4</v>
      </c>
      <c r="AZ308">
        <v>170</v>
      </c>
      <c r="BA308">
        <v>171.2</v>
      </c>
      <c r="BB308">
        <v>168.5</v>
      </c>
      <c r="BC308">
        <v>169.7</v>
      </c>
      <c r="BD308">
        <v>170.5</v>
      </c>
      <c r="BE308">
        <v>170.7</v>
      </c>
      <c r="BF308">
        <v>167.6</v>
      </c>
      <c r="BG308">
        <v>166.7</v>
      </c>
      <c r="BH308">
        <v>167.1</v>
      </c>
      <c r="BI308">
        <v>170.7</v>
      </c>
      <c r="BJ308">
        <v>171.7</v>
      </c>
      <c r="BK308">
        <v>170.2</v>
      </c>
      <c r="BL308">
        <v>167.4</v>
      </c>
      <c r="BM308">
        <v>167.4</v>
      </c>
      <c r="BN308">
        <v>167.4</v>
      </c>
      <c r="BO308">
        <v>167.3</v>
      </c>
      <c r="BP308">
        <v>167.9</v>
      </c>
      <c r="BQ308">
        <v>170.1</v>
      </c>
      <c r="BR308">
        <v>170.1</v>
      </c>
      <c r="BS308" s="12">
        <f t="shared" si="8"/>
        <v>-3.7895927601810049E-2</v>
      </c>
      <c r="BT308" s="13" cm="1">
        <f t="array" aca="1" ref="BT308" ca="1">_xlfn.PERCENTILE.INC((OFFSET(E308,0,1,1,COLUMNS(E308:BR308)-1) - E308:BQ308) / E308:BQ308, 0.05) * SQRT(COUNT(E308:BR308) - 1)</f>
        <v>-0.19200555165137301</v>
      </c>
      <c r="BU308" s="12" cm="1">
        <f t="array" aca="1" ref="BU308" ca="1">_xlfn.STDEV.P((E308:BQ308 - OFFSET(E308:BQ308,0,1)) / OFFSET(E308:BQ308,0,1)) * SQRT(COUNT(E308:BR308)-1)</f>
        <v>0.23727539242854165</v>
      </c>
      <c r="BV308" s="12" cm="1">
        <f t="array" ref="BV308">-(MAX(1 - (E308:BR308 / _xlfn.SCAN(E308, E308:BR308, _xlfn.LAMBDA(_xlpm.a,_xlpm.b, MAX(_xlpm.a, _xlpm.b))))))</f>
        <v>-0.17942345924453273</v>
      </c>
      <c r="BW308" s="14">
        <f t="shared" ca="1" si="9"/>
        <v>-0.13768358896150046</v>
      </c>
    </row>
    <row r="309" spans="1:75" x14ac:dyDescent="0.45">
      <c r="A309" s="2" t="s">
        <v>636</v>
      </c>
      <c r="B309" t="s">
        <v>637</v>
      </c>
      <c r="C309" t="s">
        <v>25</v>
      </c>
      <c r="D309" t="s">
        <v>8</v>
      </c>
      <c r="E309">
        <v>4.6899999999999997E-2</v>
      </c>
      <c r="F309">
        <v>4.7E-2</v>
      </c>
      <c r="G309">
        <v>4.7500000000000001E-2</v>
      </c>
      <c r="H309">
        <v>4.8800000000000003E-2</v>
      </c>
      <c r="I309">
        <v>4.8599999999999997E-2</v>
      </c>
      <c r="J309">
        <v>4.8800000000000003E-2</v>
      </c>
      <c r="K309">
        <v>4.9299999999999997E-2</v>
      </c>
      <c r="L309">
        <v>4.9299999999999997E-2</v>
      </c>
      <c r="M309">
        <v>4.9599999999999998E-2</v>
      </c>
      <c r="N309">
        <v>4.9299999999999997E-2</v>
      </c>
      <c r="O309">
        <v>5.2600000000000001E-2</v>
      </c>
      <c r="P309">
        <v>5.1499999999999997E-2</v>
      </c>
      <c r="Q309">
        <v>5.1999999999999998E-2</v>
      </c>
      <c r="R309">
        <v>5.21E-2</v>
      </c>
      <c r="S309">
        <v>5.4699999999999999E-2</v>
      </c>
      <c r="T309">
        <v>5.3900000000000003E-2</v>
      </c>
      <c r="U309">
        <v>5.3800000000000001E-2</v>
      </c>
      <c r="V309">
        <v>5.4399999999999997E-2</v>
      </c>
      <c r="W309">
        <v>5.4100000000000002E-2</v>
      </c>
      <c r="X309">
        <v>5.3600000000000002E-2</v>
      </c>
      <c r="Y309">
        <v>5.1799999999999999E-2</v>
      </c>
      <c r="Z309">
        <v>5.0999999999999997E-2</v>
      </c>
      <c r="AA309">
        <v>5.2999999999999999E-2</v>
      </c>
      <c r="AB309">
        <v>5.3400000000000003E-2</v>
      </c>
      <c r="AC309">
        <v>5.3800000000000001E-2</v>
      </c>
      <c r="AD309">
        <v>5.3800000000000001E-2</v>
      </c>
      <c r="AE309">
        <v>5.9200000000000003E-2</v>
      </c>
      <c r="AF309">
        <v>0.06</v>
      </c>
      <c r="AG309">
        <v>5.9700000000000003E-2</v>
      </c>
      <c r="AH309">
        <v>5.8200000000000002E-2</v>
      </c>
      <c r="AI309">
        <v>5.8999999999999997E-2</v>
      </c>
      <c r="AJ309">
        <v>5.8099999999999999E-2</v>
      </c>
      <c r="AK309">
        <v>5.8799999999999998E-2</v>
      </c>
      <c r="AL309">
        <v>0.06</v>
      </c>
      <c r="AM309">
        <v>6.1899999999999997E-2</v>
      </c>
      <c r="AN309">
        <v>6.2399999999999997E-2</v>
      </c>
      <c r="AO309">
        <v>6.1400000000000003E-2</v>
      </c>
      <c r="AP309">
        <v>6.1600000000000002E-2</v>
      </c>
      <c r="AQ309">
        <v>6.1800000000000001E-2</v>
      </c>
      <c r="AR309">
        <v>6.3299999999999995E-2</v>
      </c>
      <c r="AS309">
        <v>6.3100000000000003E-2</v>
      </c>
      <c r="AT309">
        <v>6.3200000000000006E-2</v>
      </c>
      <c r="AU309">
        <v>6.5199999999999994E-2</v>
      </c>
      <c r="AV309">
        <v>6.2399999999999997E-2</v>
      </c>
      <c r="AW309">
        <v>5.6500000000000002E-2</v>
      </c>
      <c r="AX309">
        <v>5.3800000000000001E-2</v>
      </c>
      <c r="AY309">
        <v>5.5300000000000002E-2</v>
      </c>
      <c r="AZ309">
        <v>5.3900000000000003E-2</v>
      </c>
      <c r="BA309">
        <v>5.4300000000000001E-2</v>
      </c>
      <c r="BB309">
        <v>5.3999999999999999E-2</v>
      </c>
      <c r="BC309">
        <v>5.4600000000000003E-2</v>
      </c>
      <c r="BD309">
        <v>5.45E-2</v>
      </c>
      <c r="BE309">
        <v>5.4699999999999999E-2</v>
      </c>
      <c r="BF309">
        <v>5.4399999999999997E-2</v>
      </c>
      <c r="BG309">
        <v>5.4300000000000001E-2</v>
      </c>
      <c r="BH309">
        <v>5.3999999999999999E-2</v>
      </c>
      <c r="BI309">
        <v>5.2499999999999998E-2</v>
      </c>
      <c r="BJ309">
        <v>5.1499999999999997E-2</v>
      </c>
      <c r="BK309">
        <v>5.1999999999999998E-2</v>
      </c>
      <c r="BL309">
        <v>5.2499999999999998E-2</v>
      </c>
      <c r="BM309">
        <v>5.3400000000000003E-2</v>
      </c>
      <c r="BN309">
        <v>5.3400000000000003E-2</v>
      </c>
      <c r="BO309">
        <v>5.2900000000000003E-2</v>
      </c>
      <c r="BP309">
        <v>5.2999999999999999E-2</v>
      </c>
      <c r="BQ309">
        <v>5.2699999999999997E-2</v>
      </c>
      <c r="BR309">
        <v>5.1799999999999999E-2</v>
      </c>
      <c r="BS309" s="12">
        <f t="shared" si="8"/>
        <v>0.10447761194029855</v>
      </c>
      <c r="BT309" s="13" cm="1">
        <f t="array" aca="1" ref="BT309" ca="1">_xlfn.PERCENTILE.INC((OFFSET(E309,0,1,1,COLUMNS(E309:BR309)-1) - E309:BQ309) / E309:BQ309, 0.05) * SQRT(COUNT(E309:BR309) - 1)</f>
        <v>-0.26138829018115567</v>
      </c>
      <c r="BU309" s="12" cm="1">
        <f t="array" aca="1" ref="BU309" ca="1">_xlfn.STDEV.P((E309:BQ309 - OFFSET(E309:BQ309,0,1)) / OFFSET(E309:BQ309,0,1)) * SQRT(COUNT(E309:BR309)-1)</f>
        <v>0.20814684330704494</v>
      </c>
      <c r="BV309" s="12" cm="1">
        <f t="array" ref="BV309">-(MAX(1 - (E309:BR309 / _xlfn.SCAN(E309, E309:BR309, _xlfn.LAMBDA(_xlpm.a,_xlpm.b, MAX(_xlpm.a, _xlpm.b))))))</f>
        <v>-0.21012269938650308</v>
      </c>
      <c r="BW309" s="14">
        <f t="shared" ca="1" si="9"/>
        <v>0.52705393076016671</v>
      </c>
    </row>
    <row r="310" spans="1:75" x14ac:dyDescent="0.45">
      <c r="A310" s="2" t="s">
        <v>638</v>
      </c>
      <c r="B310" t="s">
        <v>639</v>
      </c>
      <c r="C310" t="s">
        <v>19</v>
      </c>
      <c r="D310" t="s">
        <v>8</v>
      </c>
      <c r="E310">
        <v>353</v>
      </c>
      <c r="F310">
        <v>350.8</v>
      </c>
      <c r="G310">
        <v>362.8</v>
      </c>
      <c r="H310">
        <v>362.8</v>
      </c>
      <c r="I310">
        <v>364.6001</v>
      </c>
      <c r="J310">
        <v>365</v>
      </c>
      <c r="K310">
        <v>369.8</v>
      </c>
      <c r="L310">
        <v>386</v>
      </c>
      <c r="M310">
        <v>394</v>
      </c>
      <c r="N310">
        <v>389.8</v>
      </c>
      <c r="O310">
        <v>380.8</v>
      </c>
      <c r="P310">
        <v>410.3999</v>
      </c>
      <c r="Q310">
        <v>401.6001</v>
      </c>
      <c r="R310">
        <v>401</v>
      </c>
      <c r="S310">
        <v>393.3999</v>
      </c>
      <c r="T310">
        <v>393.8</v>
      </c>
      <c r="U310">
        <v>394.8</v>
      </c>
      <c r="V310">
        <v>390.2</v>
      </c>
      <c r="W310">
        <v>379.2</v>
      </c>
      <c r="X310">
        <v>365</v>
      </c>
      <c r="Y310">
        <v>363.2</v>
      </c>
      <c r="Z310">
        <v>365.3999</v>
      </c>
      <c r="AA310">
        <v>369.2</v>
      </c>
      <c r="AB310">
        <v>376.8</v>
      </c>
      <c r="AC310">
        <v>384.6001</v>
      </c>
      <c r="AD310">
        <v>400.8</v>
      </c>
      <c r="AE310">
        <v>402.3999</v>
      </c>
      <c r="AF310">
        <v>432.3999</v>
      </c>
      <c r="AG310">
        <v>429.2</v>
      </c>
      <c r="AH310">
        <v>432.6001</v>
      </c>
      <c r="AI310">
        <v>415.6001</v>
      </c>
      <c r="AJ310">
        <v>410</v>
      </c>
      <c r="AK310">
        <v>421.8</v>
      </c>
      <c r="AL310">
        <v>420.3999</v>
      </c>
      <c r="AM310">
        <v>423.6001</v>
      </c>
      <c r="AN310">
        <v>424.6001</v>
      </c>
      <c r="AO310">
        <v>432.6001</v>
      </c>
      <c r="AP310">
        <v>431.8</v>
      </c>
      <c r="AQ310">
        <v>429.3999</v>
      </c>
      <c r="AR310">
        <v>432</v>
      </c>
      <c r="AS310">
        <v>434</v>
      </c>
      <c r="AT310">
        <v>431.6001</v>
      </c>
      <c r="AU310">
        <v>428</v>
      </c>
      <c r="AV310">
        <v>430.6001</v>
      </c>
      <c r="AW310">
        <v>432.8</v>
      </c>
      <c r="AX310">
        <v>438</v>
      </c>
      <c r="AY310">
        <v>441.6001</v>
      </c>
      <c r="AZ310">
        <v>442.2</v>
      </c>
      <c r="BA310">
        <v>441</v>
      </c>
      <c r="BB310">
        <v>443.2</v>
      </c>
      <c r="BC310">
        <v>443.2</v>
      </c>
      <c r="BD310">
        <v>440.3999</v>
      </c>
      <c r="BE310">
        <v>446</v>
      </c>
      <c r="BF310">
        <v>450.2</v>
      </c>
      <c r="BG310">
        <v>448</v>
      </c>
      <c r="BH310">
        <v>440.6001</v>
      </c>
      <c r="BI310">
        <v>435.3999</v>
      </c>
      <c r="BJ310">
        <v>430</v>
      </c>
      <c r="BK310">
        <v>435.8</v>
      </c>
      <c r="BL310">
        <v>434.3999</v>
      </c>
      <c r="BM310">
        <v>438</v>
      </c>
      <c r="BN310">
        <v>438</v>
      </c>
      <c r="BO310">
        <v>442</v>
      </c>
      <c r="BP310">
        <v>450</v>
      </c>
      <c r="BQ310">
        <v>451.2</v>
      </c>
      <c r="BR310">
        <v>454.6001</v>
      </c>
      <c r="BS310" s="12">
        <f t="shared" si="8"/>
        <v>0.28781898016997165</v>
      </c>
      <c r="BT310" s="13" cm="1">
        <f t="array" aca="1" ref="BT310" ca="1">_xlfn.PERCENTILE.INC((OFFSET(E310,0,1,1,COLUMNS(E310:BR310)-1) - E310:BQ310) / E310:BQ310, 0.05) * SQRT(COUNT(E310:BR310) - 1)</f>
        <v>-0.18349225686272441</v>
      </c>
      <c r="BU310" s="12" cm="1">
        <f t="array" aca="1" ref="BU310" ca="1">_xlfn.STDEV.P((E310:BQ310 - OFFSET(E310:BQ310,0,1)) / OFFSET(E310:BQ310,0,1)) * SQRT(COUNT(E310:BR310)-1)</f>
        <v>0.15677214377764612</v>
      </c>
      <c r="BV310" s="12" cm="1">
        <f t="array" ref="BV310">-(MAX(1 - (E310:BR310 / _xlfn.SCAN(E310, E310:BR310, _xlfn.LAMBDA(_xlpm.a,_xlpm.b, MAX(_xlpm.a, _xlpm.b))))))</f>
        <v>-0.11500953094774147</v>
      </c>
      <c r="BW310" s="14">
        <f t="shared" ca="1" si="9"/>
        <v>1.8692477700987884</v>
      </c>
    </row>
    <row r="311" spans="1:75" x14ac:dyDescent="0.45">
      <c r="A311" s="2" t="s">
        <v>640</v>
      </c>
      <c r="B311" t="s">
        <v>641</v>
      </c>
      <c r="C311" t="s">
        <v>22</v>
      </c>
      <c r="D311" t="s">
        <v>34</v>
      </c>
      <c r="E311">
        <v>64.7</v>
      </c>
      <c r="F311">
        <v>65.5</v>
      </c>
      <c r="G311">
        <v>65.400000000000006</v>
      </c>
      <c r="H311">
        <v>63.15</v>
      </c>
      <c r="I311">
        <v>63.6</v>
      </c>
      <c r="J311">
        <v>63.9</v>
      </c>
      <c r="K311">
        <v>64.25</v>
      </c>
      <c r="L311">
        <v>64.8</v>
      </c>
      <c r="M311">
        <v>64.5</v>
      </c>
      <c r="N311">
        <v>63.8</v>
      </c>
      <c r="O311">
        <v>62.5</v>
      </c>
      <c r="P311">
        <v>62.95</v>
      </c>
      <c r="Q311">
        <v>62.05</v>
      </c>
      <c r="R311">
        <v>61.25</v>
      </c>
      <c r="S311">
        <v>60.3</v>
      </c>
      <c r="T311">
        <v>61.65</v>
      </c>
      <c r="U311">
        <v>61.05</v>
      </c>
      <c r="V311">
        <v>60.85</v>
      </c>
      <c r="W311">
        <v>61</v>
      </c>
      <c r="X311">
        <v>59.45</v>
      </c>
      <c r="Y311">
        <v>60.35</v>
      </c>
      <c r="Z311">
        <v>59</v>
      </c>
      <c r="AA311">
        <v>59.9</v>
      </c>
      <c r="AB311">
        <v>61</v>
      </c>
      <c r="AC311">
        <v>63.15</v>
      </c>
      <c r="AD311">
        <v>64.8</v>
      </c>
      <c r="AE311">
        <v>64.099999999999994</v>
      </c>
      <c r="AF311">
        <v>64.05</v>
      </c>
      <c r="AG311">
        <v>62.4</v>
      </c>
      <c r="AH311">
        <v>62.5</v>
      </c>
      <c r="AI311">
        <v>62.1</v>
      </c>
      <c r="AJ311">
        <v>61.75</v>
      </c>
      <c r="AK311">
        <v>64.25</v>
      </c>
      <c r="AL311">
        <v>64.349999999999994</v>
      </c>
      <c r="AM311">
        <v>64.8</v>
      </c>
      <c r="AN311">
        <v>64.400000000000006</v>
      </c>
      <c r="AO311">
        <v>64.400000000000006</v>
      </c>
      <c r="AP311">
        <v>63.8</v>
      </c>
      <c r="AQ311">
        <v>63</v>
      </c>
      <c r="AR311">
        <v>62.85</v>
      </c>
      <c r="AS311">
        <v>62.1</v>
      </c>
      <c r="AT311">
        <v>62.5</v>
      </c>
      <c r="AU311">
        <v>62.15</v>
      </c>
      <c r="AV311">
        <v>62.2</v>
      </c>
      <c r="AW311">
        <v>61.85</v>
      </c>
      <c r="AX311">
        <v>61.5</v>
      </c>
      <c r="AY311">
        <v>61.6</v>
      </c>
      <c r="AZ311">
        <v>61.25</v>
      </c>
      <c r="BA311">
        <v>61.75</v>
      </c>
      <c r="BB311">
        <v>62.9</v>
      </c>
      <c r="BC311">
        <v>63.15</v>
      </c>
      <c r="BD311">
        <v>63.25</v>
      </c>
      <c r="BE311">
        <v>62.6</v>
      </c>
      <c r="BF311">
        <v>63</v>
      </c>
      <c r="BG311">
        <v>64.349999999999994</v>
      </c>
      <c r="BH311">
        <v>64.599999999999994</v>
      </c>
      <c r="BI311">
        <v>64.45</v>
      </c>
      <c r="BJ311">
        <v>64.95</v>
      </c>
      <c r="BK311">
        <v>65</v>
      </c>
      <c r="BL311">
        <v>66.3</v>
      </c>
      <c r="BM311">
        <v>66.3</v>
      </c>
      <c r="BN311">
        <v>66.3</v>
      </c>
      <c r="BO311">
        <v>67.05</v>
      </c>
      <c r="BP311">
        <v>67.599999999999994</v>
      </c>
      <c r="BQ311">
        <v>66.55</v>
      </c>
      <c r="BR311">
        <v>66.55</v>
      </c>
      <c r="BS311" s="12">
        <f t="shared" si="8"/>
        <v>2.8593508500772708E-2</v>
      </c>
      <c r="BT311" s="13" cm="1">
        <f t="array" aca="1" ref="BT311" ca="1">_xlfn.PERCENTILE.INC((OFFSET(E311,0,1,1,COLUMNS(E311:BR311)-1) - E311:BQ311) / E311:BQ311, 0.05) * SQRT(COUNT(E311:BR311) - 1)</f>
        <v>-0.17713460773941872</v>
      </c>
      <c r="BU311" s="12" cm="1">
        <f t="array" aca="1" ref="BU311" ca="1">_xlfn.STDEV.P((E311:BQ311 - OFFSET(E311:BQ311,0,1)) / OFFSET(E311:BQ311,0,1)) * SQRT(COUNT(E311:BR311)-1)</f>
        <v>0.11046851229039469</v>
      </c>
      <c r="BV311" s="12" cm="1">
        <f t="array" ref="BV311">-(MAX(1 - (E311:BR311 / _xlfn.SCAN(E311, E311:BR311, _xlfn.LAMBDA(_xlpm.a,_xlpm.b, MAX(_xlpm.a, _xlpm.b))))))</f>
        <v>-9.92366412213741E-2</v>
      </c>
      <c r="BW311" s="14">
        <f t="shared" ca="1" si="9"/>
        <v>0.30615519119029022</v>
      </c>
    </row>
    <row r="312" spans="1:75" x14ac:dyDescent="0.45">
      <c r="A312" s="2" t="s">
        <v>642</v>
      </c>
      <c r="B312" t="s">
        <v>643</v>
      </c>
      <c r="C312" t="s">
        <v>22</v>
      </c>
      <c r="D312" t="s">
        <v>29</v>
      </c>
      <c r="E312">
        <v>133.80000000000001</v>
      </c>
      <c r="F312">
        <v>141</v>
      </c>
      <c r="G312">
        <v>144</v>
      </c>
      <c r="H312">
        <v>152</v>
      </c>
      <c r="I312">
        <v>169</v>
      </c>
      <c r="J312">
        <v>161.4</v>
      </c>
      <c r="K312">
        <v>164.6</v>
      </c>
      <c r="L312">
        <v>165</v>
      </c>
      <c r="M312">
        <v>150.4</v>
      </c>
      <c r="N312">
        <v>148.4</v>
      </c>
      <c r="O312">
        <v>143.4</v>
      </c>
      <c r="P312">
        <v>150</v>
      </c>
      <c r="Q312">
        <v>147.80000000000001</v>
      </c>
      <c r="R312">
        <v>142</v>
      </c>
      <c r="S312">
        <v>147.6</v>
      </c>
      <c r="T312">
        <v>140</v>
      </c>
      <c r="U312">
        <v>146.80000000000001</v>
      </c>
      <c r="V312">
        <v>144</v>
      </c>
      <c r="W312">
        <v>143.80000000000001</v>
      </c>
      <c r="X312">
        <v>136</v>
      </c>
      <c r="Y312">
        <v>136.4</v>
      </c>
      <c r="Z312">
        <v>134.80000000000001</v>
      </c>
      <c r="AA312">
        <v>133.6</v>
      </c>
      <c r="AB312">
        <v>138.80000000000001</v>
      </c>
      <c r="AC312">
        <v>142</v>
      </c>
      <c r="AD312">
        <v>147.80000000000001</v>
      </c>
      <c r="AE312">
        <v>154</v>
      </c>
      <c r="AF312">
        <v>160</v>
      </c>
      <c r="AG312">
        <v>161</v>
      </c>
      <c r="AH312">
        <v>157.80000000000001</v>
      </c>
      <c r="AI312">
        <v>157.6</v>
      </c>
      <c r="AJ312">
        <v>158.6</v>
      </c>
      <c r="AK312">
        <v>168.6</v>
      </c>
      <c r="AL312">
        <v>170.8</v>
      </c>
      <c r="AM312">
        <v>178</v>
      </c>
      <c r="AN312">
        <v>175</v>
      </c>
      <c r="AO312">
        <v>170.4</v>
      </c>
      <c r="AP312">
        <v>178.2</v>
      </c>
      <c r="AQ312">
        <v>180.8</v>
      </c>
      <c r="AR312">
        <v>166.4</v>
      </c>
      <c r="AS312">
        <v>165.8</v>
      </c>
      <c r="AT312">
        <v>165.8</v>
      </c>
      <c r="AU312">
        <v>160</v>
      </c>
      <c r="AV312">
        <v>157.19999999999999</v>
      </c>
      <c r="AW312">
        <v>162.19999999999999</v>
      </c>
      <c r="AX312">
        <v>164.6</v>
      </c>
      <c r="AY312">
        <v>160</v>
      </c>
      <c r="AZ312">
        <v>155</v>
      </c>
      <c r="BA312">
        <v>154</v>
      </c>
      <c r="BB312">
        <v>156</v>
      </c>
      <c r="BC312">
        <v>153.80000000000001</v>
      </c>
      <c r="BD312">
        <v>151.4</v>
      </c>
      <c r="BE312">
        <v>147</v>
      </c>
      <c r="BF312">
        <v>156</v>
      </c>
      <c r="BG312">
        <v>160.80000000000001</v>
      </c>
      <c r="BH312">
        <v>152.4</v>
      </c>
      <c r="BI312">
        <v>150</v>
      </c>
      <c r="BJ312">
        <v>150.80000000000001</v>
      </c>
      <c r="BK312">
        <v>151.19999999999999</v>
      </c>
      <c r="BL312">
        <v>164.4</v>
      </c>
      <c r="BM312">
        <v>163.19999999999999</v>
      </c>
      <c r="BN312">
        <v>163.19999999999999</v>
      </c>
      <c r="BO312">
        <v>163.19999999999999</v>
      </c>
      <c r="BP312">
        <v>165.8</v>
      </c>
      <c r="BQ312">
        <v>168.4</v>
      </c>
      <c r="BR312">
        <v>169</v>
      </c>
      <c r="BS312" s="12">
        <f t="shared" si="8"/>
        <v>0.26307922272047823</v>
      </c>
      <c r="BT312" s="13" cm="1">
        <f t="array" aca="1" ref="BT312" ca="1">_xlfn.PERCENTILE.INC((OFFSET(E312,0,1,1,COLUMNS(E312:BR312)-1) - E312:BQ312) / E312:BQ312, 0.05) * SQRT(COUNT(E312:BR312) - 1)</f>
        <v>-0.41995613510734442</v>
      </c>
      <c r="BU312" s="12" cm="1">
        <f t="array" aca="1" ref="BU312" ca="1">_xlfn.STDEV.P((E312:BQ312 - OFFSET(E312:BQ312,0,1)) / OFFSET(E312:BQ312,0,1)) * SQRT(COUNT(E312:BR312)-1)</f>
        <v>0.29454950534852226</v>
      </c>
      <c r="BV312" s="12" cm="1">
        <f t="array" ref="BV312">-(MAX(1 - (E312:BR312 / _xlfn.SCAN(E312, E312:BR312, _xlfn.LAMBDA(_xlpm.a,_xlpm.b, MAX(_xlpm.a, _xlpm.b))))))</f>
        <v>-0.20946745562130176</v>
      </c>
      <c r="BW312" s="14">
        <f t="shared" ca="1" si="9"/>
        <v>0.91090366083965413</v>
      </c>
    </row>
    <row r="313" spans="1:75" x14ac:dyDescent="0.45">
      <c r="A313" s="2" t="s">
        <v>644</v>
      </c>
      <c r="B313" t="s">
        <v>645</v>
      </c>
      <c r="C313" t="s">
        <v>19</v>
      </c>
      <c r="D313" t="s">
        <v>8</v>
      </c>
      <c r="E313">
        <v>29.56</v>
      </c>
      <c r="F313">
        <v>29</v>
      </c>
      <c r="G313">
        <v>29.74</v>
      </c>
      <c r="H313">
        <v>29.6</v>
      </c>
      <c r="I313">
        <v>29.84</v>
      </c>
      <c r="J313">
        <v>29.76</v>
      </c>
      <c r="K313">
        <v>30.44</v>
      </c>
      <c r="L313">
        <v>30.44</v>
      </c>
      <c r="M313">
        <v>31.54</v>
      </c>
      <c r="N313">
        <v>31.4</v>
      </c>
      <c r="O313">
        <v>30.54</v>
      </c>
      <c r="P313">
        <v>30.42</v>
      </c>
      <c r="Q313">
        <v>30.52</v>
      </c>
      <c r="R313">
        <v>30.58</v>
      </c>
      <c r="S313">
        <v>29.9</v>
      </c>
      <c r="T313">
        <v>29.5</v>
      </c>
      <c r="U313">
        <v>29.28</v>
      </c>
      <c r="V313">
        <v>28.16</v>
      </c>
      <c r="W313">
        <v>28.12</v>
      </c>
      <c r="X313">
        <v>27.48</v>
      </c>
      <c r="Y313">
        <v>27.3</v>
      </c>
      <c r="Z313">
        <v>27.46</v>
      </c>
      <c r="AA313">
        <v>27.52</v>
      </c>
      <c r="AB313">
        <v>29.14</v>
      </c>
      <c r="AC313">
        <v>29.44</v>
      </c>
      <c r="AD313">
        <v>30</v>
      </c>
      <c r="AE313">
        <v>30.08</v>
      </c>
      <c r="AF313">
        <v>28.58</v>
      </c>
      <c r="AG313">
        <v>28.32</v>
      </c>
      <c r="AH313">
        <v>30.4</v>
      </c>
      <c r="AI313">
        <v>28.8</v>
      </c>
      <c r="AJ313">
        <v>27.96</v>
      </c>
      <c r="AK313">
        <v>27.64</v>
      </c>
      <c r="AL313">
        <v>28.32</v>
      </c>
      <c r="AM313">
        <v>28.3</v>
      </c>
      <c r="AN313">
        <v>27.62</v>
      </c>
      <c r="AO313">
        <v>28.32</v>
      </c>
      <c r="AP313">
        <v>28.8</v>
      </c>
      <c r="AQ313">
        <v>27.1</v>
      </c>
      <c r="AR313">
        <v>28.48</v>
      </c>
      <c r="AS313">
        <v>28.48</v>
      </c>
      <c r="AT313">
        <v>29</v>
      </c>
      <c r="AU313">
        <v>29.26</v>
      </c>
      <c r="AV313">
        <v>28.5</v>
      </c>
      <c r="AW313">
        <v>28.24</v>
      </c>
      <c r="AX313">
        <v>27.5</v>
      </c>
      <c r="AY313">
        <v>27.98</v>
      </c>
      <c r="AZ313">
        <v>27.58</v>
      </c>
      <c r="BA313">
        <v>27.38</v>
      </c>
      <c r="BB313">
        <v>27.94</v>
      </c>
      <c r="BC313">
        <v>27.86</v>
      </c>
      <c r="BD313">
        <v>27.5</v>
      </c>
      <c r="BE313">
        <v>27.2</v>
      </c>
      <c r="BF313">
        <v>26.62</v>
      </c>
      <c r="BG313">
        <v>27.18</v>
      </c>
      <c r="BH313">
        <v>27.32</v>
      </c>
      <c r="BI313">
        <v>27.1</v>
      </c>
      <c r="BJ313">
        <v>26.68</v>
      </c>
      <c r="BK313">
        <v>26.88</v>
      </c>
      <c r="BL313">
        <v>26.1</v>
      </c>
      <c r="BM313">
        <v>26.1</v>
      </c>
      <c r="BN313">
        <v>26.1</v>
      </c>
      <c r="BO313">
        <v>25.98</v>
      </c>
      <c r="BP313">
        <v>26.24</v>
      </c>
      <c r="BQ313">
        <v>25.78</v>
      </c>
      <c r="BR313">
        <v>25.78</v>
      </c>
      <c r="BS313" s="12">
        <f t="shared" si="8"/>
        <v>-0.12787550744248977</v>
      </c>
      <c r="BT313" s="13" cm="1">
        <f t="array" aca="1" ref="BT313" ca="1">_xlfn.PERCENTILE.INC((OFFSET(E313,0,1,1,COLUMNS(E313:BR313)-1) - E313:BQ313) / E313:BQ313, 0.05) * SQRT(COUNT(E313:BR313) - 1)</f>
        <v>-0.29374373517366459</v>
      </c>
      <c r="BU313" s="12" cm="1">
        <f t="array" aca="1" ref="BU313" ca="1">_xlfn.STDEV.P((E313:BQ313 - OFFSET(E313:BQ313,0,1)) / OFFSET(E313:BQ313,0,1)) * SQRT(COUNT(E313:BR313)-1)</f>
        <v>0.18867262283582487</v>
      </c>
      <c r="BV313" s="12" cm="1">
        <f t="array" ref="BV313">-(MAX(1 - (E313:BR313 / _xlfn.SCAN(E313, E313:BR313, _xlfn.LAMBDA(_xlpm.a,_xlpm.b, MAX(_xlpm.a, _xlpm.b))))))</f>
        <v>-0.18262523779327833</v>
      </c>
      <c r="BW313" s="14">
        <f t="shared" ca="1" si="9"/>
        <v>-0.65005990587841378</v>
      </c>
    </row>
    <row r="314" spans="1:75" x14ac:dyDescent="0.45">
      <c r="A314" s="2" t="s">
        <v>646</v>
      </c>
      <c r="B314" t="s">
        <v>647</v>
      </c>
      <c r="C314" t="s">
        <v>37</v>
      </c>
      <c r="D314" t="s">
        <v>29</v>
      </c>
      <c r="E314">
        <v>270.8</v>
      </c>
      <c r="F314">
        <v>274.8</v>
      </c>
      <c r="G314">
        <v>276</v>
      </c>
      <c r="H314">
        <v>277.7</v>
      </c>
      <c r="I314">
        <v>279.10000000000002</v>
      </c>
      <c r="J314">
        <v>281.5</v>
      </c>
      <c r="K314">
        <v>278.2</v>
      </c>
      <c r="L314">
        <v>281.8</v>
      </c>
      <c r="M314">
        <v>277.7</v>
      </c>
      <c r="N314">
        <v>278.39999999999998</v>
      </c>
      <c r="O314">
        <v>282.7</v>
      </c>
      <c r="P314">
        <v>281.5</v>
      </c>
      <c r="Q314">
        <v>277.3</v>
      </c>
      <c r="R314">
        <v>280.5</v>
      </c>
      <c r="S314">
        <v>279.3</v>
      </c>
      <c r="T314">
        <v>283.8</v>
      </c>
      <c r="U314">
        <v>282.2</v>
      </c>
      <c r="V314">
        <v>275.89999999999998</v>
      </c>
      <c r="W314">
        <v>272.2</v>
      </c>
      <c r="X314">
        <v>270.39999999999998</v>
      </c>
      <c r="Y314">
        <v>267.8</v>
      </c>
      <c r="Z314">
        <v>263.5</v>
      </c>
      <c r="AA314">
        <v>266.39999999999998</v>
      </c>
      <c r="AB314">
        <v>274.10000000000002</v>
      </c>
      <c r="AC314">
        <v>275.89999999999998</v>
      </c>
      <c r="AD314">
        <v>277.3</v>
      </c>
      <c r="AE314">
        <v>282.5</v>
      </c>
      <c r="AF314">
        <v>291.39999999999998</v>
      </c>
      <c r="AG314">
        <v>285</v>
      </c>
      <c r="AH314">
        <v>293</v>
      </c>
      <c r="AI314">
        <v>289.8</v>
      </c>
      <c r="AJ314">
        <v>292.5</v>
      </c>
      <c r="AK314">
        <v>289.7</v>
      </c>
      <c r="AL314">
        <v>294.39999999999998</v>
      </c>
      <c r="AM314">
        <v>301.60000000000002</v>
      </c>
      <c r="AN314">
        <v>303.60000000000002</v>
      </c>
      <c r="AO314">
        <v>302.60000000000002</v>
      </c>
      <c r="AP314">
        <v>304</v>
      </c>
      <c r="AQ314">
        <v>307.10000000000002</v>
      </c>
      <c r="AR314">
        <v>300.7</v>
      </c>
      <c r="AS314">
        <v>295</v>
      </c>
      <c r="AT314">
        <v>297.10000000000002</v>
      </c>
      <c r="AU314">
        <v>295.8</v>
      </c>
      <c r="AV314">
        <v>304.7</v>
      </c>
      <c r="AW314">
        <v>303.3</v>
      </c>
      <c r="AX314">
        <v>301.8</v>
      </c>
      <c r="AY314">
        <v>300.89999999999998</v>
      </c>
      <c r="AZ314">
        <v>298.39999999999998</v>
      </c>
      <c r="BA314">
        <v>296.5</v>
      </c>
      <c r="BB314">
        <v>297.8</v>
      </c>
      <c r="BC314">
        <v>296.10000000000002</v>
      </c>
      <c r="BD314">
        <v>296.5</v>
      </c>
      <c r="BE314">
        <v>297.8</v>
      </c>
      <c r="BF314">
        <v>297</v>
      </c>
      <c r="BG314">
        <v>306.3</v>
      </c>
      <c r="BH314">
        <v>310.7</v>
      </c>
      <c r="BI314">
        <v>312</v>
      </c>
      <c r="BJ314">
        <v>304.39999999999998</v>
      </c>
      <c r="BK314">
        <v>307.10000000000002</v>
      </c>
      <c r="BL314">
        <v>311.89999999999998</v>
      </c>
      <c r="BM314">
        <v>312.3</v>
      </c>
      <c r="BN314">
        <v>312.3</v>
      </c>
      <c r="BO314">
        <v>312.3</v>
      </c>
      <c r="BP314">
        <v>317.39999999999998</v>
      </c>
      <c r="BQ314">
        <v>323.2</v>
      </c>
      <c r="BR314">
        <v>319</v>
      </c>
      <c r="BS314" s="12">
        <f t="shared" si="8"/>
        <v>0.17799113737075328</v>
      </c>
      <c r="BT314" s="13" cm="1">
        <f t="array" aca="1" ref="BT314" ca="1">_xlfn.PERCENTILE.INC((OFFSET(E314,0,1,1,COLUMNS(E314:BR314)-1) - E314:BQ314) / E314:BQ314, 0.05) * SQRT(COUNT(E314:BR314) - 1)</f>
        <v>-0.16497997776478096</v>
      </c>
      <c r="BU314" s="12" cm="1">
        <f t="array" aca="1" ref="BU314" ca="1">_xlfn.STDEV.P((E314:BQ314 - OFFSET(E314:BQ314,0,1)) / OFFSET(E314:BQ314,0,1)) * SQRT(COUNT(E314:BR314)-1)</f>
        <v>0.11028304295702722</v>
      </c>
      <c r="BV314" s="12" cm="1">
        <f t="array" ref="BV314">-(MAX(1 - (E314:BR314 / _xlfn.SCAN(E314, E314:BR314, _xlfn.LAMBDA(_xlpm.a,_xlpm.b, MAX(_xlpm.a, _xlpm.b))))))</f>
        <v>-7.1529245947850595E-2</v>
      </c>
      <c r="BW314" s="14">
        <f t="shared" ca="1" si="9"/>
        <v>1.6613445953077834</v>
      </c>
    </row>
    <row r="315" spans="1:75" x14ac:dyDescent="0.45">
      <c r="A315" s="2" t="s">
        <v>648</v>
      </c>
      <c r="B315" t="s">
        <v>649</v>
      </c>
      <c r="C315" t="s">
        <v>71</v>
      </c>
      <c r="D315" t="s">
        <v>29</v>
      </c>
      <c r="E315">
        <v>2598</v>
      </c>
      <c r="F315">
        <v>2644</v>
      </c>
      <c r="G315">
        <v>2676</v>
      </c>
      <c r="H315">
        <v>2780</v>
      </c>
      <c r="I315">
        <v>2736</v>
      </c>
      <c r="J315">
        <v>2794</v>
      </c>
      <c r="K315">
        <v>2828</v>
      </c>
      <c r="L315">
        <v>2848</v>
      </c>
      <c r="M315">
        <v>2810</v>
      </c>
      <c r="N315">
        <v>2806</v>
      </c>
      <c r="O315">
        <v>2772</v>
      </c>
      <c r="P315">
        <v>2652</v>
      </c>
      <c r="Q315">
        <v>2710</v>
      </c>
      <c r="R315">
        <v>2742</v>
      </c>
      <c r="S315">
        <v>2758</v>
      </c>
      <c r="T315">
        <v>2748</v>
      </c>
      <c r="U315">
        <v>2792</v>
      </c>
      <c r="V315">
        <v>2750</v>
      </c>
      <c r="W315">
        <v>2676</v>
      </c>
      <c r="X315">
        <v>2594</v>
      </c>
      <c r="Y315">
        <v>2596</v>
      </c>
      <c r="Z315">
        <v>2658</v>
      </c>
      <c r="AA315">
        <v>2664</v>
      </c>
      <c r="AB315">
        <v>2732</v>
      </c>
      <c r="AC315">
        <v>2762</v>
      </c>
      <c r="AD315">
        <v>2842</v>
      </c>
      <c r="AE315">
        <v>2858</v>
      </c>
      <c r="AF315">
        <v>3336</v>
      </c>
      <c r="AG315">
        <v>3274</v>
      </c>
      <c r="AH315">
        <v>3324</v>
      </c>
      <c r="AI315">
        <v>3286</v>
      </c>
      <c r="AJ315">
        <v>3202</v>
      </c>
      <c r="AK315">
        <v>3310</v>
      </c>
      <c r="AL315">
        <v>3298</v>
      </c>
      <c r="AM315">
        <v>3270</v>
      </c>
      <c r="AN315">
        <v>3240</v>
      </c>
      <c r="AO315">
        <v>3188</v>
      </c>
      <c r="AP315">
        <v>3182</v>
      </c>
      <c r="AQ315">
        <v>3198</v>
      </c>
      <c r="AR315">
        <v>3124</v>
      </c>
      <c r="AS315">
        <v>3100</v>
      </c>
      <c r="AT315">
        <v>3088</v>
      </c>
      <c r="AU315">
        <v>3042</v>
      </c>
      <c r="AV315">
        <v>3164</v>
      </c>
      <c r="AW315">
        <v>3164</v>
      </c>
      <c r="AX315">
        <v>3250</v>
      </c>
      <c r="AY315">
        <v>3250</v>
      </c>
      <c r="AZ315">
        <v>3168</v>
      </c>
      <c r="BA315">
        <v>3186</v>
      </c>
      <c r="BB315">
        <v>3186</v>
      </c>
      <c r="BC315">
        <v>3096</v>
      </c>
      <c r="BD315">
        <v>3040</v>
      </c>
      <c r="BE315">
        <v>3060</v>
      </c>
      <c r="BF315">
        <v>3090</v>
      </c>
      <c r="BG315">
        <v>3094</v>
      </c>
      <c r="BH315">
        <v>3110</v>
      </c>
      <c r="BI315">
        <v>3020</v>
      </c>
      <c r="BJ315">
        <v>2960</v>
      </c>
      <c r="BK315">
        <v>3032</v>
      </c>
      <c r="BL315">
        <v>3098</v>
      </c>
      <c r="BM315">
        <v>3088</v>
      </c>
      <c r="BN315">
        <v>3088</v>
      </c>
      <c r="BO315">
        <v>3088</v>
      </c>
      <c r="BP315">
        <v>3154</v>
      </c>
      <c r="BQ315">
        <v>3116</v>
      </c>
      <c r="BR315">
        <v>3096</v>
      </c>
      <c r="BS315" s="12">
        <f t="shared" si="8"/>
        <v>0.19168591224018475</v>
      </c>
      <c r="BT315" s="13" cm="1">
        <f t="array" aca="1" ref="BT315" ca="1">_xlfn.PERCENTILE.INC((OFFSET(E315,0,1,1,COLUMNS(E315:BR315)-1) - E315:BQ315) / E315:BQ315, 0.05) * SQRT(COUNT(E315:BR315) - 1)</f>
        <v>-0.22558752055208406</v>
      </c>
      <c r="BU315" s="12" cm="1">
        <f t="array" aca="1" ref="BU315" ca="1">_xlfn.STDEV.P((E315:BQ315 - OFFSET(E315:BQ315,0,1)) / OFFSET(E315:BQ315,0,1)) * SQRT(COUNT(E315:BR315)-1)</f>
        <v>0.20316183736646509</v>
      </c>
      <c r="BV315" s="12" cm="1">
        <f t="array" ref="BV315">-(MAX(1 - (E315:BR315 / _xlfn.SCAN(E315, E315:BR315, _xlfn.LAMBDA(_xlpm.a,_xlpm.b, MAX(_xlpm.a, _xlpm.b))))))</f>
        <v>-0.11270983213429253</v>
      </c>
      <c r="BW315" s="14">
        <f t="shared" ca="1" si="9"/>
        <v>0.96924163904361393</v>
      </c>
    </row>
    <row r="316" spans="1:75" x14ac:dyDescent="0.45">
      <c r="A316" s="2" t="s">
        <v>650</v>
      </c>
      <c r="B316" t="s">
        <v>651</v>
      </c>
      <c r="C316" t="s">
        <v>37</v>
      </c>
      <c r="D316" t="s">
        <v>58</v>
      </c>
      <c r="E316">
        <v>128.4</v>
      </c>
      <c r="F316">
        <v>128.6</v>
      </c>
      <c r="G316">
        <v>131.65</v>
      </c>
      <c r="H316">
        <v>134.69999999999999</v>
      </c>
      <c r="I316">
        <v>135.80000000000001</v>
      </c>
      <c r="J316">
        <v>135.94999999999999</v>
      </c>
      <c r="K316">
        <v>135</v>
      </c>
      <c r="L316">
        <v>134</v>
      </c>
      <c r="M316">
        <v>132.15</v>
      </c>
      <c r="N316">
        <v>135.30000000000001</v>
      </c>
      <c r="O316">
        <v>132.75</v>
      </c>
      <c r="P316">
        <v>134.75</v>
      </c>
      <c r="Q316">
        <v>138.30000000000001</v>
      </c>
      <c r="R316">
        <v>138.5</v>
      </c>
      <c r="S316">
        <v>140</v>
      </c>
      <c r="T316">
        <v>135.15</v>
      </c>
      <c r="U316">
        <v>140</v>
      </c>
      <c r="V316">
        <v>135.69999999999999</v>
      </c>
      <c r="W316">
        <v>133.15</v>
      </c>
      <c r="X316">
        <v>127.45</v>
      </c>
      <c r="Y316">
        <v>128</v>
      </c>
      <c r="Z316">
        <v>128.69999999999999</v>
      </c>
      <c r="AA316">
        <v>131.65</v>
      </c>
      <c r="AB316">
        <v>135.65</v>
      </c>
      <c r="AC316">
        <v>136</v>
      </c>
      <c r="AD316">
        <v>134.65</v>
      </c>
      <c r="AE316">
        <v>133.80000000000001</v>
      </c>
      <c r="AF316">
        <v>146.6</v>
      </c>
      <c r="AG316">
        <v>151.80000000000001</v>
      </c>
      <c r="AH316">
        <v>151.9</v>
      </c>
      <c r="AI316">
        <v>151.19999999999999</v>
      </c>
      <c r="AJ316">
        <v>150.4</v>
      </c>
      <c r="AK316">
        <v>153.44999999999999</v>
      </c>
      <c r="AL316">
        <v>155.35</v>
      </c>
      <c r="AM316">
        <v>159.94999999999999</v>
      </c>
      <c r="AN316">
        <v>157.1</v>
      </c>
      <c r="AO316">
        <v>156.69999999999999</v>
      </c>
      <c r="AP316">
        <v>159</v>
      </c>
      <c r="AQ316">
        <v>163.80000000000001</v>
      </c>
      <c r="AR316">
        <v>164.1</v>
      </c>
      <c r="AS316">
        <v>162.5</v>
      </c>
      <c r="AT316">
        <v>163.55000000000001</v>
      </c>
      <c r="AU316">
        <v>161.15</v>
      </c>
      <c r="AV316">
        <v>161.25</v>
      </c>
      <c r="AW316">
        <v>161.25</v>
      </c>
      <c r="AX316">
        <v>161.19999999999999</v>
      </c>
      <c r="AY316">
        <v>161.15</v>
      </c>
      <c r="AZ316">
        <v>160.5</v>
      </c>
      <c r="BA316">
        <v>160.35</v>
      </c>
      <c r="BB316">
        <v>162.4</v>
      </c>
      <c r="BC316">
        <v>162.6</v>
      </c>
      <c r="BD316">
        <v>160</v>
      </c>
      <c r="BE316">
        <v>162.30000000000001</v>
      </c>
      <c r="BF316">
        <v>161.80000000000001</v>
      </c>
      <c r="BG316">
        <v>160</v>
      </c>
      <c r="BH316">
        <v>159.75</v>
      </c>
      <c r="BI316">
        <v>161.6</v>
      </c>
      <c r="BJ316">
        <v>157.85</v>
      </c>
      <c r="BK316">
        <v>160.1</v>
      </c>
      <c r="BL316">
        <v>165.2</v>
      </c>
      <c r="BM316">
        <v>165.2</v>
      </c>
      <c r="BN316">
        <v>165.2</v>
      </c>
      <c r="BO316">
        <v>167.6</v>
      </c>
      <c r="BP316">
        <v>167.9</v>
      </c>
      <c r="BQ316">
        <v>168</v>
      </c>
      <c r="BR316">
        <v>168</v>
      </c>
      <c r="BS316" s="12">
        <f t="shared" si="8"/>
        <v>0.30841121495327095</v>
      </c>
      <c r="BT316" s="13" cm="1">
        <f t="array" aca="1" ref="BT316" ca="1">_xlfn.PERCENTILE.INC((OFFSET(E316,0,1,1,COLUMNS(E316:BR316)-1) - E316:BQ316) / E316:BQ316, 0.05) * SQRT(COUNT(E316:BR316) - 1)</f>
        <v>-0.18006051159772185</v>
      </c>
      <c r="BU316" s="12" cm="1">
        <f t="array" aca="1" ref="BU316" ca="1">_xlfn.STDEV.P((E316:BQ316 - OFFSET(E316:BQ316,0,1)) / OFFSET(E316:BQ316,0,1)) * SQRT(COUNT(E316:BR316)-1)</f>
        <v>0.15674571351828134</v>
      </c>
      <c r="BV316" s="12" cm="1">
        <f t="array" ref="BV316">-(MAX(1 - (E316:BR316 / _xlfn.SCAN(E316, E316:BR316, _xlfn.LAMBDA(_xlpm.a,_xlpm.b, MAX(_xlpm.a, _xlpm.b))))))</f>
        <v>-8.9642857142857135E-2</v>
      </c>
      <c r="BW316" s="14">
        <f t="shared" ca="1" si="9"/>
        <v>2.0009364716483371</v>
      </c>
    </row>
    <row r="317" spans="1:75" x14ac:dyDescent="0.45">
      <c r="A317" s="2" t="s">
        <v>652</v>
      </c>
      <c r="B317" t="s">
        <v>653</v>
      </c>
      <c r="C317" t="s">
        <v>19</v>
      </c>
      <c r="D317" t="s">
        <v>29</v>
      </c>
      <c r="E317">
        <v>1441</v>
      </c>
      <c r="F317">
        <v>1503</v>
      </c>
      <c r="G317">
        <v>1455</v>
      </c>
      <c r="H317">
        <v>1506</v>
      </c>
      <c r="I317">
        <v>1547</v>
      </c>
      <c r="J317">
        <v>1561</v>
      </c>
      <c r="K317">
        <v>1538</v>
      </c>
      <c r="L317">
        <v>1530</v>
      </c>
      <c r="M317">
        <v>1527</v>
      </c>
      <c r="N317">
        <v>1557</v>
      </c>
      <c r="O317">
        <v>1482</v>
      </c>
      <c r="P317">
        <v>1442</v>
      </c>
      <c r="Q317">
        <v>1440</v>
      </c>
      <c r="R317">
        <v>1458</v>
      </c>
      <c r="S317">
        <v>1480</v>
      </c>
      <c r="T317">
        <v>1481</v>
      </c>
      <c r="U317">
        <v>1487</v>
      </c>
      <c r="V317">
        <v>1453</v>
      </c>
      <c r="W317">
        <v>1395</v>
      </c>
      <c r="X317">
        <v>1342</v>
      </c>
      <c r="Y317">
        <v>1320</v>
      </c>
      <c r="Z317">
        <v>1303</v>
      </c>
      <c r="AA317">
        <v>1334</v>
      </c>
      <c r="AB317">
        <v>1349</v>
      </c>
      <c r="AC317">
        <v>1398</v>
      </c>
      <c r="AD317">
        <v>1393</v>
      </c>
      <c r="AE317">
        <v>1373</v>
      </c>
      <c r="AF317">
        <v>1305</v>
      </c>
      <c r="AG317">
        <v>1254</v>
      </c>
      <c r="AH317">
        <v>1253</v>
      </c>
      <c r="AI317">
        <v>1257</v>
      </c>
      <c r="AJ317">
        <v>1252</v>
      </c>
      <c r="AK317">
        <v>1249</v>
      </c>
      <c r="AL317">
        <v>1237</v>
      </c>
      <c r="AM317">
        <v>1200</v>
      </c>
      <c r="AN317">
        <v>1186</v>
      </c>
      <c r="AO317">
        <v>1250</v>
      </c>
      <c r="AP317">
        <v>1263</v>
      </c>
      <c r="AQ317">
        <v>1245</v>
      </c>
      <c r="AR317">
        <v>1225</v>
      </c>
      <c r="AS317">
        <v>1207</v>
      </c>
      <c r="AT317">
        <v>1184</v>
      </c>
      <c r="AU317">
        <v>1220</v>
      </c>
      <c r="AV317">
        <v>1243</v>
      </c>
      <c r="AW317">
        <v>1243</v>
      </c>
      <c r="AX317">
        <v>1243</v>
      </c>
      <c r="AY317">
        <v>1227</v>
      </c>
      <c r="AZ317">
        <v>1184</v>
      </c>
      <c r="BA317">
        <v>1159</v>
      </c>
      <c r="BB317">
        <v>1173</v>
      </c>
      <c r="BC317">
        <v>1145</v>
      </c>
      <c r="BD317">
        <v>1158</v>
      </c>
      <c r="BE317">
        <v>1188</v>
      </c>
      <c r="BF317">
        <v>1166</v>
      </c>
      <c r="BG317">
        <v>1169</v>
      </c>
      <c r="BH317">
        <v>1205</v>
      </c>
      <c r="BI317">
        <v>1215</v>
      </c>
      <c r="BJ317">
        <v>1194</v>
      </c>
      <c r="BK317">
        <v>1212</v>
      </c>
      <c r="BL317">
        <v>1242</v>
      </c>
      <c r="BM317">
        <v>1245</v>
      </c>
      <c r="BN317">
        <v>1245</v>
      </c>
      <c r="BO317">
        <v>1245</v>
      </c>
      <c r="BP317">
        <v>1262</v>
      </c>
      <c r="BQ317">
        <v>1239</v>
      </c>
      <c r="BR317">
        <v>1213</v>
      </c>
      <c r="BS317" s="12">
        <f t="shared" si="8"/>
        <v>-0.15822345593337961</v>
      </c>
      <c r="BT317" s="13" cm="1">
        <f t="array" aca="1" ref="BT317" ca="1">_xlfn.PERCENTILE.INC((OFFSET(E317,0,1,1,COLUMNS(E317:BR317)-1) - E317:BQ317) / E317:BQ317, 0.05) * SQRT(COUNT(E317:BR317) - 1)</f>
        <v>-0.31332299176554146</v>
      </c>
      <c r="BU317" s="12" cm="1">
        <f t="array" aca="1" ref="BU317" ca="1">_xlfn.STDEV.P((E317:BQ317 - OFFSET(E317:BQ317,0,1)) / OFFSET(E317:BQ317,0,1)) * SQRT(COUNT(E317:BR317)-1)</f>
        <v>0.18002681912006749</v>
      </c>
      <c r="BV317" s="12" cm="1">
        <f t="array" ref="BV317">-(MAX(1 - (E317:BR317 / _xlfn.SCAN(E317, E317:BR317, _xlfn.LAMBDA(_xlpm.a,_xlpm.b, MAX(_xlpm.a, _xlpm.b))))))</f>
        <v>-0.26649583600256244</v>
      </c>
      <c r="BW317" s="14">
        <f t="shared" ca="1" si="9"/>
        <v>-0.84985368669620165</v>
      </c>
    </row>
    <row r="318" spans="1:75" x14ac:dyDescent="0.45">
      <c r="A318" s="2" t="s">
        <v>654</v>
      </c>
      <c r="B318" t="s">
        <v>655</v>
      </c>
      <c r="C318" t="s">
        <v>111</v>
      </c>
      <c r="D318" t="s">
        <v>58</v>
      </c>
      <c r="E318">
        <v>4.4800000000000004</v>
      </c>
      <c r="F318">
        <v>4.49</v>
      </c>
      <c r="G318">
        <v>4.7</v>
      </c>
      <c r="H318">
        <v>4.92</v>
      </c>
      <c r="I318">
        <v>4.7300000000000004</v>
      </c>
      <c r="J318">
        <v>4.75</v>
      </c>
      <c r="K318">
        <v>4.7</v>
      </c>
      <c r="L318">
        <v>4.5599999999999996</v>
      </c>
      <c r="M318">
        <v>4.6399999999999997</v>
      </c>
      <c r="N318">
        <v>4.62</v>
      </c>
      <c r="O318">
        <v>4.41</v>
      </c>
      <c r="P318">
        <v>4.37</v>
      </c>
      <c r="Q318">
        <v>4.43</v>
      </c>
      <c r="R318">
        <v>4.29</v>
      </c>
      <c r="S318">
        <v>4.24</v>
      </c>
      <c r="T318">
        <v>4.1500000000000004</v>
      </c>
      <c r="U318">
        <v>4.45</v>
      </c>
      <c r="V318">
        <v>4.3499999999999996</v>
      </c>
      <c r="W318">
        <v>4.38</v>
      </c>
      <c r="X318">
        <v>4.08</v>
      </c>
      <c r="Y318">
        <v>3.95</v>
      </c>
      <c r="Z318">
        <v>3.95</v>
      </c>
      <c r="AA318">
        <v>4.05</v>
      </c>
      <c r="AB318">
        <v>4.13</v>
      </c>
      <c r="AC318">
        <v>4.3099999999999996</v>
      </c>
      <c r="AD318">
        <v>4.3099999999999996</v>
      </c>
      <c r="AE318">
        <v>4.2</v>
      </c>
      <c r="AF318">
        <v>4.68</v>
      </c>
      <c r="AG318">
        <v>4.82</v>
      </c>
      <c r="AH318">
        <v>5.13</v>
      </c>
      <c r="AI318">
        <v>5.09</v>
      </c>
      <c r="AJ318">
        <v>5.0599999999999996</v>
      </c>
      <c r="AK318">
        <v>5.32</v>
      </c>
      <c r="AL318">
        <v>5.25</v>
      </c>
      <c r="AM318">
        <v>5.7</v>
      </c>
      <c r="AN318">
        <v>5.59</v>
      </c>
      <c r="AO318">
        <v>5.65</v>
      </c>
      <c r="AP318">
        <v>5.9</v>
      </c>
      <c r="AQ318">
        <v>6.25</v>
      </c>
      <c r="AR318">
        <v>6.25</v>
      </c>
      <c r="AS318">
        <v>6.2</v>
      </c>
      <c r="AT318">
        <v>6.15</v>
      </c>
      <c r="AU318">
        <v>6.01</v>
      </c>
      <c r="AV318">
        <v>6.2</v>
      </c>
      <c r="AW318">
        <v>6.06</v>
      </c>
      <c r="AX318">
        <v>6.13</v>
      </c>
      <c r="AY318">
        <v>6.5</v>
      </c>
      <c r="AZ318">
        <v>6.44</v>
      </c>
      <c r="BA318">
        <v>6.43</v>
      </c>
      <c r="BB318">
        <v>6.5</v>
      </c>
      <c r="BC318">
        <v>6.66</v>
      </c>
      <c r="BD318">
        <v>6.78</v>
      </c>
      <c r="BE318">
        <v>6.82</v>
      </c>
      <c r="BF318">
        <v>6.75</v>
      </c>
      <c r="BG318">
        <v>6.84</v>
      </c>
      <c r="BH318">
        <v>7.08</v>
      </c>
      <c r="BI318">
        <v>7.06</v>
      </c>
      <c r="BJ318">
        <v>6.64</v>
      </c>
      <c r="BK318">
        <v>6.69</v>
      </c>
      <c r="BL318">
        <v>6.74</v>
      </c>
      <c r="BM318">
        <v>6.74</v>
      </c>
      <c r="BN318">
        <v>6.74</v>
      </c>
      <c r="BO318">
        <v>6.96</v>
      </c>
      <c r="BP318">
        <v>6.92</v>
      </c>
      <c r="BQ318">
        <v>6.87</v>
      </c>
      <c r="BR318">
        <v>6.87</v>
      </c>
      <c r="BS318" s="12">
        <f t="shared" si="8"/>
        <v>0.53348214285714268</v>
      </c>
      <c r="BT318" s="13" cm="1">
        <f t="array" aca="1" ref="BT318" ca="1">_xlfn.PERCENTILE.INC((OFFSET(E318,0,1,1,COLUMNS(E318:BR318)-1) - E318:BQ318) / E318:BQ318, 0.05) * SQRT(COUNT(E318:BR318) - 1)</f>
        <v>-0.3004550143644969</v>
      </c>
      <c r="BU318" s="12" cm="1">
        <f t="array" aca="1" ref="BU318" ca="1">_xlfn.STDEV.P((E318:BQ318 - OFFSET(E318:BQ318,0,1)) / OFFSET(E318:BQ318,0,1)) * SQRT(COUNT(E318:BR318)-1)</f>
        <v>0.25786479166849252</v>
      </c>
      <c r="BV318" s="12" cm="1">
        <f t="array" ref="BV318">-(MAX(1 - (E318:BR318 / _xlfn.SCAN(E318, E318:BR318, _xlfn.LAMBDA(_xlpm.a,_xlpm.b, MAX(_xlpm.a, _xlpm.b))))))</f>
        <v>-0.19715447154471544</v>
      </c>
      <c r="BW318" s="14">
        <f t="shared" ca="1" si="9"/>
        <v>2.0891147619319037</v>
      </c>
    </row>
    <row r="319" spans="1:75" x14ac:dyDescent="0.45">
      <c r="A319" s="2" t="s">
        <v>656</v>
      </c>
      <c r="B319" t="s">
        <v>657</v>
      </c>
      <c r="C319" t="s">
        <v>22</v>
      </c>
      <c r="D319" t="s">
        <v>136</v>
      </c>
      <c r="E319">
        <v>105.2</v>
      </c>
      <c r="F319">
        <v>104.2</v>
      </c>
      <c r="G319">
        <v>106.8</v>
      </c>
      <c r="H319">
        <v>105.2</v>
      </c>
      <c r="I319">
        <v>105.2</v>
      </c>
      <c r="J319">
        <v>104.2</v>
      </c>
      <c r="K319">
        <v>105</v>
      </c>
      <c r="L319">
        <v>104.4</v>
      </c>
      <c r="M319">
        <v>102.4</v>
      </c>
      <c r="N319">
        <v>102.4</v>
      </c>
      <c r="O319">
        <v>101.4</v>
      </c>
      <c r="P319">
        <v>100.6</v>
      </c>
      <c r="Q319">
        <v>100.2</v>
      </c>
      <c r="R319">
        <v>97.2</v>
      </c>
      <c r="S319">
        <v>95.1</v>
      </c>
      <c r="T319">
        <v>93.5</v>
      </c>
      <c r="U319">
        <v>93.6</v>
      </c>
      <c r="V319">
        <v>90.4</v>
      </c>
      <c r="W319">
        <v>93.4</v>
      </c>
      <c r="X319">
        <v>89.3</v>
      </c>
      <c r="Y319">
        <v>90.1</v>
      </c>
      <c r="Z319">
        <v>90.5</v>
      </c>
      <c r="AA319">
        <v>94.7</v>
      </c>
      <c r="AB319">
        <v>92.9</v>
      </c>
      <c r="AC319">
        <v>96.7</v>
      </c>
      <c r="AD319">
        <v>102.4</v>
      </c>
      <c r="AE319">
        <v>104.2</v>
      </c>
      <c r="AF319">
        <v>103</v>
      </c>
      <c r="AG319">
        <v>103.8</v>
      </c>
      <c r="AH319">
        <v>104.8</v>
      </c>
      <c r="AI319">
        <v>105.8</v>
      </c>
      <c r="AJ319">
        <v>105.6</v>
      </c>
      <c r="AK319">
        <v>106.8</v>
      </c>
      <c r="AL319">
        <v>106.8</v>
      </c>
      <c r="AM319">
        <v>109</v>
      </c>
      <c r="AN319">
        <v>107.2</v>
      </c>
      <c r="AO319">
        <v>107.8</v>
      </c>
      <c r="AP319">
        <v>110.2</v>
      </c>
      <c r="AQ319">
        <v>109.6</v>
      </c>
      <c r="AR319">
        <v>108.8</v>
      </c>
      <c r="AS319">
        <v>110.8</v>
      </c>
      <c r="AT319">
        <v>112</v>
      </c>
      <c r="AU319">
        <v>110.4</v>
      </c>
      <c r="AV319">
        <v>113</v>
      </c>
      <c r="AW319">
        <v>110.8</v>
      </c>
      <c r="AX319">
        <v>111</v>
      </c>
      <c r="AY319">
        <v>112.8</v>
      </c>
      <c r="AZ319">
        <v>112.4</v>
      </c>
      <c r="BA319">
        <v>116.6</v>
      </c>
      <c r="BB319">
        <v>114.8</v>
      </c>
      <c r="BC319">
        <v>115.4</v>
      </c>
      <c r="BD319">
        <v>114</v>
      </c>
      <c r="BE319">
        <v>114.6</v>
      </c>
      <c r="BF319">
        <v>116.4</v>
      </c>
      <c r="BG319">
        <v>117</v>
      </c>
      <c r="BH319">
        <v>117</v>
      </c>
      <c r="BI319">
        <v>116.4</v>
      </c>
      <c r="BJ319">
        <v>114.2</v>
      </c>
      <c r="BK319">
        <v>113.6</v>
      </c>
      <c r="BL319">
        <v>113.4</v>
      </c>
      <c r="BM319">
        <v>113.4</v>
      </c>
      <c r="BN319">
        <v>113.4</v>
      </c>
      <c r="BO319">
        <v>112.6</v>
      </c>
      <c r="BP319">
        <v>111.6</v>
      </c>
      <c r="BQ319">
        <v>109.6</v>
      </c>
      <c r="BR319">
        <v>109.6</v>
      </c>
      <c r="BS319" s="12">
        <f t="shared" si="8"/>
        <v>4.1825095057034141E-2</v>
      </c>
      <c r="BT319" s="13" cm="1">
        <f t="array" aca="1" ref="BT319" ca="1">_xlfn.PERCENTILE.INC((OFFSET(E319,0,1,1,COLUMNS(E319:BR319)-1) - E319:BQ319) / E319:BQ319, 0.05) * SQRT(COUNT(E319:BR319) - 1)</f>
        <v>-0.17074052681418073</v>
      </c>
      <c r="BU319" s="12" cm="1">
        <f t="array" aca="1" ref="BU319" ca="1">_xlfn.STDEV.P((E319:BQ319 - OFFSET(E319:BQ319,0,1)) / OFFSET(E319:BQ319,0,1)) * SQRT(COUNT(E319:BR319)-1)</f>
        <v>0.14726636152535524</v>
      </c>
      <c r="BV319" s="12" cm="1">
        <f t="array" ref="BV319">-(MAX(1 - (E319:BR319 / _xlfn.SCAN(E319, E319:BR319, _xlfn.LAMBDA(_xlpm.a,_xlpm.b, MAX(_xlpm.a, _xlpm.b))))))</f>
        <v>-0.16385767790262173</v>
      </c>
      <c r="BW319" s="14">
        <f t="shared" ca="1" si="9"/>
        <v>0.31950334461772562</v>
      </c>
    </row>
    <row r="320" spans="1:75" x14ac:dyDescent="0.45">
      <c r="A320" s="2" t="s">
        <v>658</v>
      </c>
      <c r="B320" t="s">
        <v>659</v>
      </c>
      <c r="C320" t="s">
        <v>25</v>
      </c>
      <c r="D320" t="s">
        <v>55</v>
      </c>
      <c r="E320">
        <v>230</v>
      </c>
      <c r="F320">
        <v>227</v>
      </c>
      <c r="G320">
        <v>227.4</v>
      </c>
      <c r="H320">
        <v>226.8</v>
      </c>
      <c r="I320">
        <v>222.2</v>
      </c>
      <c r="J320">
        <v>217.4</v>
      </c>
      <c r="K320">
        <v>215.2</v>
      </c>
      <c r="L320">
        <v>217</v>
      </c>
      <c r="M320">
        <v>214.6</v>
      </c>
      <c r="N320">
        <v>216.2</v>
      </c>
      <c r="O320">
        <v>224.8</v>
      </c>
      <c r="P320">
        <v>238.8</v>
      </c>
      <c r="Q320">
        <v>234.2</v>
      </c>
      <c r="R320">
        <v>234.6</v>
      </c>
      <c r="S320">
        <v>230</v>
      </c>
      <c r="T320">
        <v>226.8</v>
      </c>
      <c r="U320">
        <v>224.4</v>
      </c>
      <c r="V320">
        <v>220.2</v>
      </c>
      <c r="W320">
        <v>221.8</v>
      </c>
      <c r="X320">
        <v>217.4</v>
      </c>
      <c r="Y320">
        <v>213.6</v>
      </c>
      <c r="Z320">
        <v>217.4</v>
      </c>
      <c r="AA320">
        <v>226.6</v>
      </c>
      <c r="AB320">
        <v>224.2</v>
      </c>
      <c r="AC320">
        <v>229.8</v>
      </c>
      <c r="AD320">
        <v>246</v>
      </c>
      <c r="AE320">
        <v>275</v>
      </c>
      <c r="AF320">
        <v>260</v>
      </c>
      <c r="AG320">
        <v>266</v>
      </c>
      <c r="AH320">
        <v>266</v>
      </c>
      <c r="AI320">
        <v>257.60000000000002</v>
      </c>
      <c r="AJ320">
        <v>265.2</v>
      </c>
      <c r="AK320">
        <v>271</v>
      </c>
      <c r="AL320">
        <v>270.39999999999998</v>
      </c>
      <c r="AM320">
        <v>274.8</v>
      </c>
      <c r="AN320">
        <v>268</v>
      </c>
      <c r="AO320">
        <v>272.2</v>
      </c>
      <c r="AP320">
        <v>260</v>
      </c>
      <c r="AQ320">
        <v>265.60000000000002</v>
      </c>
      <c r="AR320">
        <v>253.4</v>
      </c>
      <c r="AS320">
        <v>255</v>
      </c>
      <c r="AT320">
        <v>255</v>
      </c>
      <c r="AU320">
        <v>252.2</v>
      </c>
      <c r="AV320">
        <v>251</v>
      </c>
      <c r="AW320">
        <v>253.6</v>
      </c>
      <c r="AX320">
        <v>249</v>
      </c>
      <c r="AY320">
        <v>265</v>
      </c>
      <c r="AZ320">
        <v>269.8</v>
      </c>
      <c r="BA320">
        <v>270.8</v>
      </c>
      <c r="BB320">
        <v>260.8</v>
      </c>
      <c r="BC320">
        <v>260</v>
      </c>
      <c r="BD320">
        <v>257.2</v>
      </c>
      <c r="BE320">
        <v>263</v>
      </c>
      <c r="BF320">
        <v>261</v>
      </c>
      <c r="BG320">
        <v>274</v>
      </c>
      <c r="BH320">
        <v>273.60000000000002</v>
      </c>
      <c r="BI320">
        <v>282</v>
      </c>
      <c r="BJ320">
        <v>278.2</v>
      </c>
      <c r="BK320">
        <v>275.2</v>
      </c>
      <c r="BL320">
        <v>279.8</v>
      </c>
      <c r="BM320">
        <v>279.8</v>
      </c>
      <c r="BN320">
        <v>279.8</v>
      </c>
      <c r="BO320">
        <v>283.60000000000002</v>
      </c>
      <c r="BP320">
        <v>290.60000000000002</v>
      </c>
      <c r="BQ320">
        <v>289.39999999999998</v>
      </c>
      <c r="BR320">
        <v>289.39999999999998</v>
      </c>
      <c r="BS320" s="12">
        <f t="shared" si="8"/>
        <v>0.25826086956521727</v>
      </c>
      <c r="BT320" s="13" cm="1">
        <f t="array" aca="1" ref="BT320" ca="1">_xlfn.PERCENTILE.INC((OFFSET(E320,0,1,1,COLUMNS(E320:BR320)-1) - E320:BQ320) / E320:BQ320, 0.05) * SQRT(COUNT(E320:BR320) - 1)</f>
        <v>-0.28909552700188301</v>
      </c>
      <c r="BU320" s="12" cm="1">
        <f t="array" aca="1" ref="BU320" ca="1">_xlfn.STDEV.P((E320:BQ320 - OFFSET(E320:BQ320,0,1)) / OFFSET(E320:BQ320,0,1)) * SQRT(COUNT(E320:BR320)-1)</f>
        <v>0.22273151435887398</v>
      </c>
      <c r="BV320" s="12" cm="1">
        <f t="array" ref="BV320">-(MAX(1 - (E320:BR320 / _xlfn.SCAN(E320, E320:BR320, _xlfn.LAMBDA(_xlpm.a,_xlpm.b, MAX(_xlpm.a, _xlpm.b))))))</f>
        <v>-0.10552763819095479</v>
      </c>
      <c r="BW320" s="14">
        <f t="shared" ca="1" si="9"/>
        <v>1.1829842324902213</v>
      </c>
    </row>
    <row r="321" spans="1:75" x14ac:dyDescent="0.45">
      <c r="A321" s="2" t="s">
        <v>660</v>
      </c>
      <c r="B321" t="s">
        <v>661</v>
      </c>
      <c r="C321" t="s">
        <v>25</v>
      </c>
      <c r="D321" t="s">
        <v>34</v>
      </c>
      <c r="E321">
        <v>220.5</v>
      </c>
      <c r="F321">
        <v>218.5</v>
      </c>
      <c r="G321">
        <v>224</v>
      </c>
      <c r="H321">
        <v>217.5</v>
      </c>
      <c r="I321">
        <v>226</v>
      </c>
      <c r="J321">
        <v>230</v>
      </c>
      <c r="K321">
        <v>228.5</v>
      </c>
      <c r="L321">
        <v>235</v>
      </c>
      <c r="M321">
        <v>232</v>
      </c>
      <c r="N321">
        <v>226.5</v>
      </c>
      <c r="O321">
        <v>219</v>
      </c>
      <c r="P321">
        <v>223.5</v>
      </c>
      <c r="Q321">
        <v>225</v>
      </c>
      <c r="R321">
        <v>212</v>
      </c>
      <c r="S321">
        <v>240.5</v>
      </c>
      <c r="T321">
        <v>236.5</v>
      </c>
      <c r="U321">
        <v>234</v>
      </c>
      <c r="V321">
        <v>231.5</v>
      </c>
      <c r="W321">
        <v>251</v>
      </c>
      <c r="X321">
        <v>252</v>
      </c>
      <c r="Y321">
        <v>260.5</v>
      </c>
      <c r="Z321">
        <v>255.5</v>
      </c>
      <c r="AA321">
        <v>253.5</v>
      </c>
      <c r="AB321">
        <v>249.5</v>
      </c>
      <c r="AC321">
        <v>254</v>
      </c>
      <c r="AD321">
        <v>269</v>
      </c>
      <c r="AE321">
        <v>274.5</v>
      </c>
      <c r="AF321">
        <v>243</v>
      </c>
      <c r="AG321">
        <v>250.5</v>
      </c>
      <c r="AH321">
        <v>248</v>
      </c>
      <c r="AI321">
        <v>250.5</v>
      </c>
      <c r="AJ321">
        <v>245</v>
      </c>
      <c r="AK321">
        <v>260</v>
      </c>
      <c r="AL321">
        <v>245.5</v>
      </c>
      <c r="AM321">
        <v>247.5</v>
      </c>
      <c r="AN321">
        <v>253.5</v>
      </c>
      <c r="AO321">
        <v>259</v>
      </c>
      <c r="AP321">
        <v>260</v>
      </c>
      <c r="AQ321">
        <v>257.5</v>
      </c>
      <c r="AR321">
        <v>264</v>
      </c>
      <c r="AS321">
        <v>270.5</v>
      </c>
      <c r="AT321">
        <v>269.5</v>
      </c>
      <c r="AU321">
        <v>273</v>
      </c>
      <c r="AV321">
        <v>277</v>
      </c>
      <c r="AW321">
        <v>280.5</v>
      </c>
      <c r="AX321">
        <v>281.5</v>
      </c>
      <c r="AY321">
        <v>275</v>
      </c>
      <c r="AZ321">
        <v>262.5</v>
      </c>
      <c r="BA321">
        <v>274.5</v>
      </c>
      <c r="BB321">
        <v>280.5</v>
      </c>
      <c r="BC321">
        <v>272.5</v>
      </c>
      <c r="BD321">
        <v>274</v>
      </c>
      <c r="BE321">
        <v>281.5</v>
      </c>
      <c r="BF321">
        <v>278</v>
      </c>
      <c r="BG321">
        <v>265.5</v>
      </c>
      <c r="BH321">
        <v>262.5</v>
      </c>
      <c r="BI321">
        <v>257.5</v>
      </c>
      <c r="BJ321">
        <v>268.5</v>
      </c>
      <c r="BK321">
        <v>267.5</v>
      </c>
      <c r="BL321">
        <v>271</v>
      </c>
      <c r="BM321">
        <v>271</v>
      </c>
      <c r="BN321">
        <v>271</v>
      </c>
      <c r="BO321">
        <v>274.5</v>
      </c>
      <c r="BP321">
        <v>277.5</v>
      </c>
      <c r="BQ321">
        <v>283</v>
      </c>
      <c r="BR321">
        <v>283</v>
      </c>
      <c r="BS321" s="12">
        <f t="shared" si="8"/>
        <v>0.28344671201814059</v>
      </c>
      <c r="BT321" s="13" cm="1">
        <f t="array" aca="1" ref="BT321" ca="1">_xlfn.PERCENTILE.INC((OFFSET(E321,0,1,1,COLUMNS(E321:BR321)-1) - E321:BQ321) / E321:BQ321, 0.05) * SQRT(COUNT(E321:BR321) - 1)</f>
        <v>-0.36567532690942078</v>
      </c>
      <c r="BU321" s="12" cm="1">
        <f t="array" aca="1" ref="BU321" ca="1">_xlfn.STDEV.P((E321:BQ321 - OFFSET(E321:BQ321,0,1)) / OFFSET(E321:BQ321,0,1)) * SQRT(COUNT(E321:BR321)-1)</f>
        <v>0.27587040800779661</v>
      </c>
      <c r="BV321" s="12" cm="1">
        <f t="array" ref="BV321">-(MAX(1 - (E321:BR321 / _xlfn.SCAN(E321, E321:BR321, _xlfn.LAMBDA(_xlpm.a,_xlpm.b, MAX(_xlpm.a, _xlpm.b))))))</f>
        <v>-0.11475409836065575</v>
      </c>
      <c r="BW321" s="14">
        <f t="shared" ca="1" si="9"/>
        <v>1.0464105740909411</v>
      </c>
    </row>
    <row r="322" spans="1:75" x14ac:dyDescent="0.45">
      <c r="A322" s="2" t="s">
        <v>662</v>
      </c>
      <c r="B322" t="s">
        <v>663</v>
      </c>
      <c r="C322" t="s">
        <v>22</v>
      </c>
      <c r="D322" t="s">
        <v>34</v>
      </c>
      <c r="E322">
        <v>496.2</v>
      </c>
      <c r="F322">
        <v>489.2</v>
      </c>
      <c r="G322">
        <v>500</v>
      </c>
      <c r="H322">
        <v>501.5</v>
      </c>
      <c r="I322">
        <v>494.6</v>
      </c>
      <c r="J322">
        <v>501</v>
      </c>
      <c r="K322">
        <v>501</v>
      </c>
      <c r="L322">
        <v>504</v>
      </c>
      <c r="M322">
        <v>505</v>
      </c>
      <c r="N322">
        <v>509</v>
      </c>
      <c r="O322">
        <v>498.4</v>
      </c>
      <c r="P322">
        <v>505</v>
      </c>
      <c r="Q322">
        <v>498.2</v>
      </c>
      <c r="R322">
        <v>482.8</v>
      </c>
      <c r="S322">
        <v>466</v>
      </c>
      <c r="T322">
        <v>453.8</v>
      </c>
      <c r="U322">
        <v>459.8</v>
      </c>
      <c r="V322">
        <v>439.6</v>
      </c>
      <c r="W322">
        <v>428</v>
      </c>
      <c r="X322">
        <v>416</v>
      </c>
      <c r="Y322">
        <v>416.4</v>
      </c>
      <c r="Z322">
        <v>421.2</v>
      </c>
      <c r="AA322">
        <v>431.4</v>
      </c>
      <c r="AB322">
        <v>437.4</v>
      </c>
      <c r="AC322">
        <v>446.2</v>
      </c>
      <c r="AD322">
        <v>446.8</v>
      </c>
      <c r="AE322">
        <v>448.6</v>
      </c>
      <c r="AF322">
        <v>471.8</v>
      </c>
      <c r="AG322">
        <v>469.8</v>
      </c>
      <c r="AH322">
        <v>475.4</v>
      </c>
      <c r="AI322">
        <v>471.4</v>
      </c>
      <c r="AJ322">
        <v>467</v>
      </c>
      <c r="AK322">
        <v>483.2</v>
      </c>
      <c r="AL322">
        <v>492</v>
      </c>
      <c r="AM322">
        <v>495.8</v>
      </c>
      <c r="AN322">
        <v>502</v>
      </c>
      <c r="AO322">
        <v>507</v>
      </c>
      <c r="AP322">
        <v>509</v>
      </c>
      <c r="AQ322">
        <v>518.5</v>
      </c>
      <c r="AR322">
        <v>526</v>
      </c>
      <c r="AS322">
        <v>522.5</v>
      </c>
      <c r="AT322">
        <v>520</v>
      </c>
      <c r="AU322">
        <v>509.5</v>
      </c>
      <c r="AV322">
        <v>503.5</v>
      </c>
      <c r="AW322">
        <v>504.5</v>
      </c>
      <c r="AX322">
        <v>502</v>
      </c>
      <c r="AY322">
        <v>494.6</v>
      </c>
      <c r="AZ322">
        <v>495</v>
      </c>
      <c r="BA322">
        <v>492.6</v>
      </c>
      <c r="BB322">
        <v>501.5</v>
      </c>
      <c r="BC322">
        <v>489.4</v>
      </c>
      <c r="BD322">
        <v>484.6</v>
      </c>
      <c r="BE322">
        <v>494</v>
      </c>
      <c r="BF322">
        <v>513.5</v>
      </c>
      <c r="BG322">
        <v>491.6</v>
      </c>
      <c r="BH322">
        <v>489.6</v>
      </c>
      <c r="BI322">
        <v>486.2</v>
      </c>
      <c r="BJ322">
        <v>475.8</v>
      </c>
      <c r="BK322">
        <v>481.8</v>
      </c>
      <c r="BL322">
        <v>490.4</v>
      </c>
      <c r="BM322">
        <v>490.4</v>
      </c>
      <c r="BN322">
        <v>490.4</v>
      </c>
      <c r="BO322">
        <v>499.2</v>
      </c>
      <c r="BP322">
        <v>504.5</v>
      </c>
      <c r="BQ322">
        <v>502.5</v>
      </c>
      <c r="BR322">
        <v>502.5</v>
      </c>
      <c r="BS322" s="12">
        <f t="shared" si="8"/>
        <v>1.2696493349455888E-2</v>
      </c>
      <c r="BT322" s="13" cm="1">
        <f t="array" aca="1" ref="BT322" ca="1">_xlfn.PERCENTILE.INC((OFFSET(E322,0,1,1,COLUMNS(E322:BR322)-1) - E322:BQ322) / E322:BQ322, 0.05) * SQRT(COUNT(E322:BR322) - 1)</f>
        <v>-0.24458069124058698</v>
      </c>
      <c r="BU322" s="12" cm="1">
        <f t="array" aca="1" ref="BU322" ca="1">_xlfn.STDEV.P((E322:BQ322 - OFFSET(E322:BQ322,0,1)) / OFFSET(E322:BQ322,0,1)) * SQRT(COUNT(E322:BR322)-1)</f>
        <v>0.14943901977790197</v>
      </c>
      <c r="BV322" s="12" cm="1">
        <f t="array" ref="BV322">-(MAX(1 - (E322:BR322 / _xlfn.SCAN(E322, E322:BR322, _xlfn.LAMBDA(_xlpm.a,_xlpm.b, MAX(_xlpm.a, _xlpm.b))))))</f>
        <v>-0.18271119842829076</v>
      </c>
      <c r="BW322" s="14">
        <f t="shared" ca="1" si="9"/>
        <v>0.11993850987576064</v>
      </c>
    </row>
    <row r="323" spans="1:75" x14ac:dyDescent="0.45">
      <c r="A323" s="2" t="s">
        <v>664</v>
      </c>
      <c r="B323" t="s">
        <v>665</v>
      </c>
      <c r="C323" t="s">
        <v>19</v>
      </c>
      <c r="D323" t="s">
        <v>29</v>
      </c>
      <c r="E323">
        <v>364.4</v>
      </c>
      <c r="F323">
        <v>372</v>
      </c>
      <c r="G323">
        <v>372.4</v>
      </c>
      <c r="H323">
        <v>371.8</v>
      </c>
      <c r="I323">
        <v>371.8</v>
      </c>
      <c r="J323">
        <v>368</v>
      </c>
      <c r="K323">
        <v>369.2</v>
      </c>
      <c r="L323">
        <v>366.2</v>
      </c>
      <c r="M323">
        <v>367.6</v>
      </c>
      <c r="N323">
        <v>372</v>
      </c>
      <c r="O323">
        <v>340</v>
      </c>
      <c r="P323">
        <v>337.4</v>
      </c>
      <c r="Q323">
        <v>339.2</v>
      </c>
      <c r="R323">
        <v>338.6</v>
      </c>
      <c r="S323">
        <v>331.4</v>
      </c>
      <c r="T323">
        <v>324</v>
      </c>
      <c r="U323">
        <v>318.2</v>
      </c>
      <c r="V323">
        <v>329.6</v>
      </c>
      <c r="W323">
        <v>341.6</v>
      </c>
      <c r="X323">
        <v>338.4</v>
      </c>
      <c r="Y323">
        <v>337.8</v>
      </c>
      <c r="Z323">
        <v>331.4</v>
      </c>
      <c r="AA323">
        <v>332.4</v>
      </c>
      <c r="AB323">
        <v>334.8</v>
      </c>
      <c r="AC323">
        <v>326</v>
      </c>
      <c r="AD323">
        <v>331.6</v>
      </c>
      <c r="AE323">
        <v>331.6</v>
      </c>
      <c r="AF323">
        <v>331.2</v>
      </c>
      <c r="AG323">
        <v>320.39999999999998</v>
      </c>
      <c r="AH323">
        <v>331.6</v>
      </c>
      <c r="AI323">
        <v>327.2</v>
      </c>
      <c r="AJ323">
        <v>327.39999999999998</v>
      </c>
      <c r="AK323">
        <v>328.6</v>
      </c>
      <c r="AL323">
        <v>330</v>
      </c>
      <c r="AM323">
        <v>332.8</v>
      </c>
      <c r="AN323">
        <v>335</v>
      </c>
      <c r="AO323">
        <v>333.2</v>
      </c>
      <c r="AP323">
        <v>331.8</v>
      </c>
      <c r="AQ323">
        <v>327.2</v>
      </c>
      <c r="AR323">
        <v>324.2</v>
      </c>
      <c r="AS323">
        <v>324.8</v>
      </c>
      <c r="AT323">
        <v>329.4</v>
      </c>
      <c r="AU323">
        <v>319.8</v>
      </c>
      <c r="AV323">
        <v>312</v>
      </c>
      <c r="AW323">
        <v>318.2</v>
      </c>
      <c r="AX323">
        <v>326.8</v>
      </c>
      <c r="AY323">
        <v>330.4</v>
      </c>
      <c r="AZ323">
        <v>330.4</v>
      </c>
      <c r="BA323">
        <v>332.4</v>
      </c>
      <c r="BB323">
        <v>335.4</v>
      </c>
      <c r="BC323">
        <v>331.6</v>
      </c>
      <c r="BD323">
        <v>324.60000000000002</v>
      </c>
      <c r="BE323">
        <v>328.2</v>
      </c>
      <c r="BF323">
        <v>330</v>
      </c>
      <c r="BG323">
        <v>326.39999999999998</v>
      </c>
      <c r="BH323">
        <v>333.4</v>
      </c>
      <c r="BI323">
        <v>325.8</v>
      </c>
      <c r="BJ323">
        <v>321.8</v>
      </c>
      <c r="BK323">
        <v>315.2</v>
      </c>
      <c r="BL323">
        <v>324</v>
      </c>
      <c r="BM323">
        <v>328.6</v>
      </c>
      <c r="BN323">
        <v>328.6</v>
      </c>
      <c r="BO323">
        <v>328.6</v>
      </c>
      <c r="BP323">
        <v>325.8</v>
      </c>
      <c r="BQ323">
        <v>331.4</v>
      </c>
      <c r="BR323">
        <v>316</v>
      </c>
      <c r="BS323" s="12">
        <f t="shared" si="8"/>
        <v>-0.13282107574094396</v>
      </c>
      <c r="BT323" s="13" cm="1">
        <f t="array" aca="1" ref="BT323" ca="1">_xlfn.PERCENTILE.INC((OFFSET(E323,0,1,1,COLUMNS(E323:BR323)-1) - E323:BQ323) / E323:BQ323, 0.05) * SQRT(COUNT(E323:BR323) - 1)</f>
        <v>-0.23035473300855697</v>
      </c>
      <c r="BU323" s="12" cm="1">
        <f t="array" aca="1" ref="BU323" ca="1">_xlfn.STDEV.P((E323:BQ323 - OFFSET(E323:BQ323,0,1)) / OFFSET(E323:BQ323,0,1)) * SQRT(COUNT(E323:BR323)-1)</f>
        <v>0.16343925836288922</v>
      </c>
      <c r="BV323" s="12" cm="1">
        <f t="array" ref="BV323">-(MAX(1 - (E323:BR323 / _xlfn.SCAN(E323, E323:BR323, _xlfn.LAMBDA(_xlpm.a,_xlpm.b, MAX(_xlpm.a, _xlpm.b))))))</f>
        <v>-0.16219119226638024</v>
      </c>
      <c r="BW323" s="14">
        <f t="shared" ca="1" si="9"/>
        <v>-0.78068193051661361</v>
      </c>
    </row>
    <row r="324" spans="1:75" x14ac:dyDescent="0.45">
      <c r="A324" s="2" t="s">
        <v>666</v>
      </c>
      <c r="B324" t="s">
        <v>667</v>
      </c>
      <c r="C324" t="s">
        <v>19</v>
      </c>
      <c r="D324" t="s">
        <v>26</v>
      </c>
      <c r="E324">
        <v>112.85</v>
      </c>
      <c r="F324">
        <v>111.5</v>
      </c>
      <c r="G324">
        <v>112.5</v>
      </c>
      <c r="H324">
        <v>112.1</v>
      </c>
      <c r="I324">
        <v>113.8</v>
      </c>
      <c r="J324">
        <v>113.3</v>
      </c>
      <c r="K324">
        <v>112.4</v>
      </c>
      <c r="L324">
        <v>116.5</v>
      </c>
      <c r="M324">
        <v>112.35</v>
      </c>
      <c r="N324">
        <v>114.35</v>
      </c>
      <c r="O324">
        <v>112.8</v>
      </c>
      <c r="P324">
        <v>114.65</v>
      </c>
      <c r="Q324">
        <v>111.95</v>
      </c>
      <c r="R324">
        <v>112.9</v>
      </c>
      <c r="S324">
        <v>108.55</v>
      </c>
      <c r="T324">
        <v>110.6</v>
      </c>
      <c r="U324">
        <v>105.95</v>
      </c>
      <c r="V324">
        <v>100.45</v>
      </c>
      <c r="W324">
        <v>100</v>
      </c>
      <c r="X324">
        <v>95.46</v>
      </c>
      <c r="Y324">
        <v>95.8</v>
      </c>
      <c r="Z324">
        <v>95.84</v>
      </c>
      <c r="AA324">
        <v>99.7</v>
      </c>
      <c r="AB324">
        <v>102.15</v>
      </c>
      <c r="AC324">
        <v>103.2</v>
      </c>
      <c r="AD324">
        <v>104.5</v>
      </c>
      <c r="AE324">
        <v>103.6</v>
      </c>
      <c r="AF324">
        <v>96.98</v>
      </c>
      <c r="AG324">
        <v>92.68</v>
      </c>
      <c r="AH324">
        <v>96.62</v>
      </c>
      <c r="AI324">
        <v>94.68</v>
      </c>
      <c r="AJ324">
        <v>96.76</v>
      </c>
      <c r="AK324">
        <v>100.5</v>
      </c>
      <c r="AL324">
        <v>100.6</v>
      </c>
      <c r="AM324">
        <v>102.75</v>
      </c>
      <c r="AN324">
        <v>104.9</v>
      </c>
      <c r="AO324">
        <v>106.25</v>
      </c>
      <c r="AP324">
        <v>107.3</v>
      </c>
      <c r="AQ324">
        <v>107.9</v>
      </c>
      <c r="AR324">
        <v>108.1</v>
      </c>
      <c r="AS324">
        <v>106.35</v>
      </c>
      <c r="AT324">
        <v>107</v>
      </c>
      <c r="AU324">
        <v>108.05</v>
      </c>
      <c r="AV324">
        <v>107.9</v>
      </c>
      <c r="AW324">
        <v>105.9</v>
      </c>
      <c r="AX324">
        <v>107.1</v>
      </c>
      <c r="AY324">
        <v>108</v>
      </c>
      <c r="AZ324">
        <v>107.9</v>
      </c>
      <c r="BA324">
        <v>110.4</v>
      </c>
      <c r="BB324">
        <v>112.1</v>
      </c>
      <c r="BC324">
        <v>110.55</v>
      </c>
      <c r="BD324">
        <v>110.6</v>
      </c>
      <c r="BE324">
        <v>112.75</v>
      </c>
      <c r="BF324">
        <v>112.65</v>
      </c>
      <c r="BG324">
        <v>114.15</v>
      </c>
      <c r="BH324">
        <v>114.05</v>
      </c>
      <c r="BI324">
        <v>115.35</v>
      </c>
      <c r="BJ324">
        <v>108.8</v>
      </c>
      <c r="BK324">
        <v>109.95</v>
      </c>
      <c r="BL324">
        <v>110.6</v>
      </c>
      <c r="BM324">
        <v>110.6</v>
      </c>
      <c r="BN324">
        <v>110.6</v>
      </c>
      <c r="BO324">
        <v>109.4</v>
      </c>
      <c r="BP324">
        <v>111.85</v>
      </c>
      <c r="BQ324">
        <v>108.95</v>
      </c>
      <c r="BR324">
        <v>108.95</v>
      </c>
      <c r="BS324" s="12">
        <f t="shared" ref="BS324:BS387" si="10">(BR324-E324)/E324</f>
        <v>-3.4559149313247599E-2</v>
      </c>
      <c r="BT324" s="13" cm="1">
        <f t="array" aca="1" ref="BT324" ca="1">_xlfn.PERCENTILE.INC((OFFSET(E324,0,1,1,COLUMNS(E324:BR324)-1) - E324:BQ324) / E324:BQ324, 0.05) * SQRT(COUNT(E324:BR324) - 1)</f>
        <v>-0.36431575352726481</v>
      </c>
      <c r="BU324" s="12" cm="1">
        <f t="array" aca="1" ref="BU324" ca="1">_xlfn.STDEV.P((E324:BQ324 - OFFSET(E324:BQ324,0,1)) / OFFSET(E324:BQ324,0,1)) * SQRT(COUNT(E324:BR324)-1)</f>
        <v>0.18873134159385457</v>
      </c>
      <c r="BV324" s="12" cm="1">
        <f t="array" ref="BV324">-(MAX(1 - (E324:BR324 / _xlfn.SCAN(E324, E324:BR324, _xlfn.LAMBDA(_xlpm.a,_xlpm.b, MAX(_xlpm.a, _xlpm.b))))))</f>
        <v>-0.20446351931330464</v>
      </c>
      <c r="BW324" s="14">
        <f t="shared" ref="BW324:BW387" ca="1" si="11">(BS324-$BY$3)/BU324</f>
        <v>-0.15541747897055538</v>
      </c>
    </row>
    <row r="325" spans="1:75" x14ac:dyDescent="0.45">
      <c r="A325" s="2" t="s">
        <v>668</v>
      </c>
      <c r="B325" t="s">
        <v>669</v>
      </c>
      <c r="C325" t="s">
        <v>37</v>
      </c>
      <c r="D325" t="s">
        <v>8</v>
      </c>
      <c r="E325">
        <v>14.5482</v>
      </c>
      <c r="F325">
        <v>14.4445</v>
      </c>
      <c r="G325">
        <v>14.530900000000001</v>
      </c>
      <c r="H325">
        <v>14.997400000000001</v>
      </c>
      <c r="I325">
        <v>14.841900000000001</v>
      </c>
      <c r="J325">
        <v>15.1356</v>
      </c>
      <c r="K325">
        <v>15.308400000000001</v>
      </c>
      <c r="L325">
        <v>15.170199999999999</v>
      </c>
      <c r="M325">
        <v>15.204700000000001</v>
      </c>
      <c r="N325">
        <v>15.636699999999999</v>
      </c>
      <c r="O325">
        <v>14.997400000000001</v>
      </c>
      <c r="P325">
        <v>14.911</v>
      </c>
      <c r="Q325">
        <v>15.273899999999999</v>
      </c>
      <c r="R325">
        <v>14.8592</v>
      </c>
      <c r="S325">
        <v>14.3581</v>
      </c>
      <c r="T325">
        <v>14.6173</v>
      </c>
      <c r="U325">
        <v>14.790100000000001</v>
      </c>
      <c r="V325">
        <v>14.3927</v>
      </c>
      <c r="W325">
        <v>14.2026</v>
      </c>
      <c r="X325">
        <v>13.4078</v>
      </c>
      <c r="Y325">
        <v>13.165900000000001</v>
      </c>
      <c r="Z325">
        <v>13.701499999999999</v>
      </c>
      <c r="AA325">
        <v>13.9434</v>
      </c>
      <c r="AB325">
        <v>14.5655</v>
      </c>
      <c r="AC325">
        <v>15.0665</v>
      </c>
      <c r="AD325">
        <v>14.5136</v>
      </c>
      <c r="AE325">
        <v>14.7037</v>
      </c>
      <c r="AF325">
        <v>15.481199999999999</v>
      </c>
      <c r="AG325">
        <v>15.654</v>
      </c>
      <c r="AH325">
        <v>15.463900000000001</v>
      </c>
      <c r="AI325">
        <v>15.1356</v>
      </c>
      <c r="AJ325">
        <v>15.8095</v>
      </c>
      <c r="AK325">
        <v>16.103200000000001</v>
      </c>
      <c r="AL325">
        <v>15.895899999999999</v>
      </c>
      <c r="AM325">
        <v>15.9823</v>
      </c>
      <c r="AN325">
        <v>15.7058</v>
      </c>
      <c r="AO325">
        <v>15.6713</v>
      </c>
      <c r="AP325">
        <v>15.343</v>
      </c>
      <c r="AQ325">
        <v>15.947699999999999</v>
      </c>
      <c r="AR325">
        <v>15.8268</v>
      </c>
      <c r="AS325">
        <v>15.8095</v>
      </c>
      <c r="AT325">
        <v>15.6021</v>
      </c>
      <c r="AU325">
        <v>15.584899999999999</v>
      </c>
      <c r="AV325">
        <v>15.688499999999999</v>
      </c>
      <c r="AW325">
        <v>15.723100000000001</v>
      </c>
      <c r="AX325">
        <v>15.6713</v>
      </c>
      <c r="AY325">
        <v>15.532999999999999</v>
      </c>
      <c r="AZ325">
        <v>15.515700000000001</v>
      </c>
      <c r="BA325">
        <v>15.723100000000001</v>
      </c>
      <c r="BB325">
        <v>16.362400000000001</v>
      </c>
      <c r="BC325">
        <v>16.0686</v>
      </c>
      <c r="BD325">
        <v>15.7576</v>
      </c>
      <c r="BE325">
        <v>16.1205</v>
      </c>
      <c r="BF325">
        <v>16.293299999999999</v>
      </c>
      <c r="BG325">
        <v>16.206900000000001</v>
      </c>
      <c r="BH325">
        <v>16.552399999999999</v>
      </c>
      <c r="BI325">
        <v>16.414200000000001</v>
      </c>
      <c r="BJ325">
        <v>16.1205</v>
      </c>
      <c r="BK325">
        <v>16.206900000000001</v>
      </c>
      <c r="BL325">
        <v>16.500599999999999</v>
      </c>
      <c r="BM325">
        <v>16.500599999999999</v>
      </c>
      <c r="BN325">
        <v>16.500599999999999</v>
      </c>
      <c r="BO325">
        <v>16.448799999999999</v>
      </c>
      <c r="BP325">
        <v>16.604299999999999</v>
      </c>
      <c r="BQ325">
        <v>16.673400000000001</v>
      </c>
      <c r="BR325">
        <v>16.673400000000001</v>
      </c>
      <c r="BS325" s="12">
        <f t="shared" si="10"/>
        <v>0.14607992741370077</v>
      </c>
      <c r="BT325" s="13" cm="1">
        <f t="array" aca="1" ref="BT325" ca="1">_xlfn.PERCENTILE.INC((OFFSET(E325,0,1,1,COLUMNS(E325:BR325)-1) - E325:BQ325) / E325:BQ325, 0.05) * SQRT(COUNT(E325:BR325) - 1)</f>
        <v>-0.26128769963516996</v>
      </c>
      <c r="BU325" s="12" cm="1">
        <f t="array" aca="1" ref="BU325" ca="1">_xlfn.STDEV.P((E325:BQ325 - OFFSET(E325:BQ325,0,1)) / OFFSET(E325:BQ325,0,1)) * SQRT(COUNT(E325:BR325)-1)</f>
        <v>0.17578931348057025</v>
      </c>
      <c r="BV325" s="12" cm="1">
        <f t="array" ref="BV325">-(MAX(1 - (E325:BR325 / _xlfn.SCAN(E325, E325:BR325, _xlfn.LAMBDA(_xlpm.a,_xlpm.b, MAX(_xlpm.a, _xlpm.b))))))</f>
        <v>-0.15801287995548929</v>
      </c>
      <c r="BW325" s="14">
        <f t="shared" ca="1" si="11"/>
        <v>0.86072881461263862</v>
      </c>
    </row>
    <row r="326" spans="1:75" x14ac:dyDescent="0.45">
      <c r="A326" s="2" t="s">
        <v>670</v>
      </c>
      <c r="B326" t="s">
        <v>671</v>
      </c>
      <c r="C326" t="s">
        <v>22</v>
      </c>
      <c r="D326" t="s">
        <v>29</v>
      </c>
      <c r="E326">
        <v>2200</v>
      </c>
      <c r="F326">
        <v>2218</v>
      </c>
      <c r="G326">
        <v>2218</v>
      </c>
      <c r="H326">
        <v>2196</v>
      </c>
      <c r="I326">
        <v>2190</v>
      </c>
      <c r="J326">
        <v>2180</v>
      </c>
      <c r="K326">
        <v>2242</v>
      </c>
      <c r="L326">
        <v>2294</v>
      </c>
      <c r="M326">
        <v>2288</v>
      </c>
      <c r="N326">
        <v>2288</v>
      </c>
      <c r="O326">
        <v>2240</v>
      </c>
      <c r="P326">
        <v>2276</v>
      </c>
      <c r="Q326">
        <v>2284</v>
      </c>
      <c r="R326">
        <v>2294</v>
      </c>
      <c r="S326">
        <v>2294</v>
      </c>
      <c r="T326">
        <v>2292</v>
      </c>
      <c r="U326">
        <v>2302</v>
      </c>
      <c r="V326">
        <v>2290</v>
      </c>
      <c r="W326">
        <v>2258</v>
      </c>
      <c r="X326">
        <v>2230</v>
      </c>
      <c r="Y326">
        <v>2210</v>
      </c>
      <c r="Z326">
        <v>2226</v>
      </c>
      <c r="AA326">
        <v>2228</v>
      </c>
      <c r="AB326">
        <v>2270</v>
      </c>
      <c r="AC326">
        <v>2324</v>
      </c>
      <c r="AD326">
        <v>2392</v>
      </c>
      <c r="AE326">
        <v>2368</v>
      </c>
      <c r="AF326">
        <v>2372</v>
      </c>
      <c r="AG326">
        <v>2288</v>
      </c>
      <c r="AH326">
        <v>2322</v>
      </c>
      <c r="AI326">
        <v>2330</v>
      </c>
      <c r="AJ326">
        <v>2296</v>
      </c>
      <c r="AK326">
        <v>2260</v>
      </c>
      <c r="AL326">
        <v>2228</v>
      </c>
      <c r="AM326">
        <v>2264</v>
      </c>
      <c r="AN326">
        <v>2304</v>
      </c>
      <c r="AO326">
        <v>2306</v>
      </c>
      <c r="AP326">
        <v>2206</v>
      </c>
      <c r="AQ326">
        <v>2090</v>
      </c>
      <c r="AR326">
        <v>2070</v>
      </c>
      <c r="AS326">
        <v>2050</v>
      </c>
      <c r="AT326">
        <v>2058</v>
      </c>
      <c r="AU326">
        <v>2120</v>
      </c>
      <c r="AV326">
        <v>2148</v>
      </c>
      <c r="AW326">
        <v>2140</v>
      </c>
      <c r="AX326">
        <v>2164</v>
      </c>
      <c r="AY326">
        <v>2150</v>
      </c>
      <c r="AZ326">
        <v>2126</v>
      </c>
      <c r="BA326">
        <v>2180</v>
      </c>
      <c r="BB326">
        <v>2142</v>
      </c>
      <c r="BC326">
        <v>2182</v>
      </c>
      <c r="BD326">
        <v>2112</v>
      </c>
      <c r="BE326">
        <v>2134</v>
      </c>
      <c r="BF326">
        <v>2088</v>
      </c>
      <c r="BG326">
        <v>2088</v>
      </c>
      <c r="BH326">
        <v>2106</v>
      </c>
      <c r="BI326">
        <v>2094</v>
      </c>
      <c r="BJ326">
        <v>2090</v>
      </c>
      <c r="BK326">
        <v>2086</v>
      </c>
      <c r="BL326">
        <v>2096</v>
      </c>
      <c r="BM326">
        <v>2092</v>
      </c>
      <c r="BN326">
        <v>2092</v>
      </c>
      <c r="BO326">
        <v>2092</v>
      </c>
      <c r="BP326">
        <v>2202</v>
      </c>
      <c r="BQ326">
        <v>2210</v>
      </c>
      <c r="BR326">
        <v>2192</v>
      </c>
      <c r="BS326" s="12">
        <f t="shared" si="10"/>
        <v>-3.6363636363636364E-3</v>
      </c>
      <c r="BT326" s="13" cm="1">
        <f t="array" aca="1" ref="BT326" ca="1">_xlfn.PERCENTILE.INC((OFFSET(E326,0,1,1,COLUMNS(E326:BR326)-1) - E326:BQ326) / E326:BQ326, 0.05) * SQRT(COUNT(E326:BR326) - 1)</f>
        <v>-0.24167166415150845</v>
      </c>
      <c r="BU326" s="12" cm="1">
        <f t="array" aca="1" ref="BU326" ca="1">_xlfn.STDEV.P((E326:BQ326 - OFFSET(E326:BQ326,0,1)) / OFFSET(E326:BQ326,0,1)) * SQRT(COUNT(E326:BR326)-1)</f>
        <v>0.14036947183488532</v>
      </c>
      <c r="BV326" s="12" cm="1">
        <f t="array" ref="BV326">-(MAX(1 - (E326:BR326 / _xlfn.SCAN(E326, E326:BR326, _xlfn.LAMBDA(_xlpm.a,_xlpm.b, MAX(_xlpm.a, _xlpm.b))))))</f>
        <v>-0.1429765886287625</v>
      </c>
      <c r="BW326" s="14">
        <f t="shared" ca="1" si="11"/>
        <v>1.1331782779003451E-2</v>
      </c>
    </row>
    <row r="327" spans="1:75" x14ac:dyDescent="0.45">
      <c r="A327" s="2" t="s">
        <v>672</v>
      </c>
      <c r="B327" t="s">
        <v>673</v>
      </c>
      <c r="C327" t="s">
        <v>80</v>
      </c>
      <c r="D327" t="s">
        <v>8</v>
      </c>
      <c r="E327">
        <v>64.2</v>
      </c>
      <c r="F327">
        <v>64</v>
      </c>
      <c r="G327">
        <v>64</v>
      </c>
      <c r="H327">
        <v>63.2</v>
      </c>
      <c r="I327">
        <v>61.6</v>
      </c>
      <c r="J327">
        <v>61</v>
      </c>
      <c r="K327">
        <v>61.8</v>
      </c>
      <c r="L327">
        <v>62.6</v>
      </c>
      <c r="M327">
        <v>62.6</v>
      </c>
      <c r="N327">
        <v>62.4</v>
      </c>
      <c r="O327">
        <v>62.8</v>
      </c>
      <c r="P327">
        <v>64.400000000000006</v>
      </c>
      <c r="Q327">
        <v>64.400000000000006</v>
      </c>
      <c r="R327">
        <v>62.4</v>
      </c>
      <c r="S327">
        <v>62.2</v>
      </c>
      <c r="T327">
        <v>61.6</v>
      </c>
      <c r="U327">
        <v>61.8</v>
      </c>
      <c r="V327">
        <v>60.6</v>
      </c>
      <c r="W327">
        <v>60.4</v>
      </c>
      <c r="X327">
        <v>59.4</v>
      </c>
      <c r="Y327">
        <v>61.2</v>
      </c>
      <c r="Z327">
        <v>61.4</v>
      </c>
      <c r="AA327">
        <v>62.4</v>
      </c>
      <c r="AB327">
        <v>61.8</v>
      </c>
      <c r="AC327">
        <v>61.2</v>
      </c>
      <c r="AD327">
        <v>62</v>
      </c>
      <c r="AE327">
        <v>61.2</v>
      </c>
      <c r="AF327">
        <v>58</v>
      </c>
      <c r="AG327">
        <v>58.6</v>
      </c>
      <c r="AH327">
        <v>60</v>
      </c>
      <c r="AI327">
        <v>60</v>
      </c>
      <c r="AJ327">
        <v>59.8</v>
      </c>
      <c r="AK327">
        <v>59.4</v>
      </c>
      <c r="AL327">
        <v>59.6</v>
      </c>
      <c r="AM327">
        <v>59.4</v>
      </c>
      <c r="AN327">
        <v>60</v>
      </c>
      <c r="AO327">
        <v>60.6</v>
      </c>
      <c r="AP327">
        <v>59.4</v>
      </c>
      <c r="AQ327">
        <v>59</v>
      </c>
      <c r="AR327">
        <v>58.6</v>
      </c>
      <c r="AS327">
        <v>58.8</v>
      </c>
      <c r="AT327">
        <v>59.6</v>
      </c>
      <c r="AU327">
        <v>59.8</v>
      </c>
      <c r="AV327">
        <v>58.2</v>
      </c>
      <c r="AW327">
        <v>58.6</v>
      </c>
      <c r="AX327">
        <v>58.6</v>
      </c>
      <c r="AY327">
        <v>58.6</v>
      </c>
      <c r="AZ327">
        <v>58.6</v>
      </c>
      <c r="BA327">
        <v>58.6</v>
      </c>
      <c r="BB327">
        <v>58.8</v>
      </c>
      <c r="BC327">
        <v>59.4</v>
      </c>
      <c r="BD327">
        <v>59</v>
      </c>
      <c r="BE327">
        <v>58.6</v>
      </c>
      <c r="BF327">
        <v>58.8</v>
      </c>
      <c r="BG327">
        <v>58.8</v>
      </c>
      <c r="BH327">
        <v>58.8</v>
      </c>
      <c r="BI327">
        <v>59.6</v>
      </c>
      <c r="BJ327">
        <v>59</v>
      </c>
      <c r="BK327">
        <v>59.4</v>
      </c>
      <c r="BL327">
        <v>59.8</v>
      </c>
      <c r="BM327">
        <v>59.8</v>
      </c>
      <c r="BN327">
        <v>59.8</v>
      </c>
      <c r="BO327">
        <v>59</v>
      </c>
      <c r="BP327">
        <v>59</v>
      </c>
      <c r="BQ327">
        <v>59.8</v>
      </c>
      <c r="BR327">
        <v>59.8</v>
      </c>
      <c r="BS327" s="12">
        <f t="shared" si="10"/>
        <v>-6.853582554517143E-2</v>
      </c>
      <c r="BT327" s="13" cm="1">
        <f t="array" aca="1" ref="BT327" ca="1">_xlfn.PERCENTILE.INC((OFFSET(E327,0,1,1,COLUMNS(E327:BR327)-1) - E327:BQ327) / E327:BQ327, 0.05) * SQRT(COUNT(E327:BR327) - 1)</f>
        <v>-0.19521596653356077</v>
      </c>
      <c r="BU327" s="12" cm="1">
        <f t="array" aca="1" ref="BU327" ca="1">_xlfn.STDEV.P((E327:BQ327 - OFFSET(E327:BQ327,0,1)) / OFFSET(E327:BQ327,0,1)) * SQRT(COUNT(E327:BR327)-1)</f>
        <v>0.10848883837355251</v>
      </c>
      <c r="BV327" s="12" cm="1">
        <f t="array" ref="BV327">-(MAX(1 - (E327:BR327 / _xlfn.SCAN(E327, E327:BR327, _xlfn.LAMBDA(_xlpm.a,_xlpm.b, MAX(_xlpm.a, _xlpm.b))))))</f>
        <v>-9.9378881987577716E-2</v>
      </c>
      <c r="BW327" s="14">
        <f t="shared" ca="1" si="11"/>
        <v>-0.58355151086772905</v>
      </c>
    </row>
    <row r="328" spans="1:75" x14ac:dyDescent="0.45">
      <c r="A328" s="2" t="s">
        <v>674</v>
      </c>
      <c r="B328" t="s">
        <v>675</v>
      </c>
      <c r="C328" t="s">
        <v>16</v>
      </c>
      <c r="D328" t="s">
        <v>29</v>
      </c>
      <c r="E328">
        <v>268.39999999999998</v>
      </c>
      <c r="F328">
        <v>270</v>
      </c>
      <c r="G328">
        <v>279.60000000000002</v>
      </c>
      <c r="H328">
        <v>282.8</v>
      </c>
      <c r="I328">
        <v>287.2</v>
      </c>
      <c r="J328">
        <v>286</v>
      </c>
      <c r="K328">
        <v>291.2</v>
      </c>
      <c r="L328">
        <v>296</v>
      </c>
      <c r="M328">
        <v>288.60000000000002</v>
      </c>
      <c r="N328">
        <v>294</v>
      </c>
      <c r="O328">
        <v>293.39999999999998</v>
      </c>
      <c r="P328">
        <v>297.39999999999998</v>
      </c>
      <c r="Q328">
        <v>296</v>
      </c>
      <c r="R328">
        <v>301.60000000000002</v>
      </c>
      <c r="S328">
        <v>298</v>
      </c>
      <c r="T328">
        <v>297.39999999999998</v>
      </c>
      <c r="U328">
        <v>302.39999999999998</v>
      </c>
      <c r="V328">
        <v>298.39999999999998</v>
      </c>
      <c r="W328">
        <v>295.60000000000002</v>
      </c>
      <c r="X328">
        <v>292.39999999999998</v>
      </c>
      <c r="Y328">
        <v>286.60000000000002</v>
      </c>
      <c r="Z328">
        <v>295.8</v>
      </c>
      <c r="AA328">
        <v>290</v>
      </c>
      <c r="AB328">
        <v>299.8</v>
      </c>
      <c r="AC328">
        <v>307.60000000000002</v>
      </c>
      <c r="AD328">
        <v>308.8</v>
      </c>
      <c r="AE328">
        <v>302.2</v>
      </c>
      <c r="AF328">
        <v>308</v>
      </c>
      <c r="AG328">
        <v>306.8</v>
      </c>
      <c r="AH328">
        <v>310.39999999999998</v>
      </c>
      <c r="AI328">
        <v>321</v>
      </c>
      <c r="AJ328">
        <v>322.39999999999998</v>
      </c>
      <c r="AK328">
        <v>329.4</v>
      </c>
      <c r="AL328">
        <v>334.6</v>
      </c>
      <c r="AM328">
        <v>332</v>
      </c>
      <c r="AN328">
        <v>322.2</v>
      </c>
      <c r="AO328">
        <v>317.60000000000002</v>
      </c>
      <c r="AP328">
        <v>322</v>
      </c>
      <c r="AQ328">
        <v>334.2</v>
      </c>
      <c r="AR328">
        <v>339.8</v>
      </c>
      <c r="AS328">
        <v>340.8</v>
      </c>
      <c r="AT328">
        <v>343.4</v>
      </c>
      <c r="AU328">
        <v>328.4</v>
      </c>
      <c r="AV328">
        <v>330.6</v>
      </c>
      <c r="AW328">
        <v>335</v>
      </c>
      <c r="AX328">
        <v>340.8</v>
      </c>
      <c r="AY328">
        <v>336.6</v>
      </c>
      <c r="AZ328">
        <v>324.39999999999998</v>
      </c>
      <c r="BA328">
        <v>330</v>
      </c>
      <c r="BB328">
        <v>337</v>
      </c>
      <c r="BC328">
        <v>333.8</v>
      </c>
      <c r="BD328">
        <v>330</v>
      </c>
      <c r="BE328">
        <v>330.2</v>
      </c>
      <c r="BF328">
        <v>339</v>
      </c>
      <c r="BG328">
        <v>347.4</v>
      </c>
      <c r="BH328">
        <v>353</v>
      </c>
      <c r="BI328">
        <v>348</v>
      </c>
      <c r="BJ328">
        <v>339.6</v>
      </c>
      <c r="BK328">
        <v>350.8</v>
      </c>
      <c r="BL328">
        <v>367</v>
      </c>
      <c r="BM328">
        <v>371</v>
      </c>
      <c r="BN328">
        <v>371</v>
      </c>
      <c r="BO328">
        <v>371</v>
      </c>
      <c r="BP328">
        <v>382.4</v>
      </c>
      <c r="BQ328">
        <v>377.6</v>
      </c>
      <c r="BR328">
        <v>375</v>
      </c>
      <c r="BS328" s="12">
        <f t="shared" si="10"/>
        <v>0.39716840536512682</v>
      </c>
      <c r="BT328" s="13" cm="1">
        <f t="array" aca="1" ref="BT328" ca="1">_xlfn.PERCENTILE.INC((OFFSET(E328,0,1,1,COLUMNS(E328:BR328)-1) - E328:BQ328) / E328:BQ328, 0.05) * SQRT(COUNT(E328:BR328) - 1)</f>
        <v>-0.20016639926810129</v>
      </c>
      <c r="BU328" s="12" cm="1">
        <f t="array" aca="1" ref="BU328" ca="1">_xlfn.STDEV.P((E328:BQ328 - OFFSET(E328:BQ328,0,1)) / OFFSET(E328:BQ328,0,1)) * SQRT(COUNT(E328:BR328)-1)</f>
        <v>0.1546054112887866</v>
      </c>
      <c r="BV328" s="12" cm="1">
        <f t="array" ref="BV328">-(MAX(1 - (E328:BR328 / _xlfn.SCAN(E328, E328:BR328, _xlfn.LAMBDA(_xlpm.a,_xlpm.b, MAX(_xlpm.a, _xlpm.b))))))</f>
        <v>-5.5329062317996502E-2</v>
      </c>
      <c r="BW328" s="14">
        <f t="shared" ca="1" si="11"/>
        <v>2.602725234587647</v>
      </c>
    </row>
    <row r="329" spans="1:75" x14ac:dyDescent="0.45">
      <c r="A329" s="2" t="s">
        <v>676</v>
      </c>
      <c r="B329" t="s">
        <v>677</v>
      </c>
      <c r="C329" t="s">
        <v>22</v>
      </c>
      <c r="D329" t="s">
        <v>136</v>
      </c>
      <c r="E329">
        <v>1065.5</v>
      </c>
      <c r="F329">
        <v>1046</v>
      </c>
      <c r="G329">
        <v>1070.5</v>
      </c>
      <c r="H329">
        <v>1049</v>
      </c>
      <c r="I329">
        <v>1055</v>
      </c>
      <c r="J329">
        <v>1067.5</v>
      </c>
      <c r="K329">
        <v>1065</v>
      </c>
      <c r="L329">
        <v>1076</v>
      </c>
      <c r="M329">
        <v>1093.5</v>
      </c>
      <c r="N329">
        <v>1082</v>
      </c>
      <c r="O329">
        <v>1056.5</v>
      </c>
      <c r="P329">
        <v>1069</v>
      </c>
      <c r="Q329">
        <v>1054.5</v>
      </c>
      <c r="R329">
        <v>1064</v>
      </c>
      <c r="S329">
        <v>1069</v>
      </c>
      <c r="T329">
        <v>1060.5</v>
      </c>
      <c r="U329">
        <v>1045</v>
      </c>
      <c r="V329">
        <v>1022</v>
      </c>
      <c r="W329">
        <v>1029</v>
      </c>
      <c r="X329">
        <v>1004</v>
      </c>
      <c r="Y329">
        <v>1022</v>
      </c>
      <c r="Z329">
        <v>1035</v>
      </c>
      <c r="AA329">
        <v>1039</v>
      </c>
      <c r="AB329">
        <v>1065</v>
      </c>
      <c r="AC329">
        <v>1093</v>
      </c>
      <c r="AD329">
        <v>1116</v>
      </c>
      <c r="AE329">
        <v>1118.5</v>
      </c>
      <c r="AF329">
        <v>1023</v>
      </c>
      <c r="AG329">
        <v>1021</v>
      </c>
      <c r="AH329">
        <v>1023</v>
      </c>
      <c r="AI329">
        <v>1021.5</v>
      </c>
      <c r="AJ329">
        <v>1015</v>
      </c>
      <c r="AK329">
        <v>998.8</v>
      </c>
      <c r="AL329">
        <v>1000</v>
      </c>
      <c r="AM329">
        <v>1000</v>
      </c>
      <c r="AN329">
        <v>1005</v>
      </c>
      <c r="AO329">
        <v>1029</v>
      </c>
      <c r="AP329">
        <v>1026</v>
      </c>
      <c r="AQ329">
        <v>1023</v>
      </c>
      <c r="AR329">
        <v>1019</v>
      </c>
      <c r="AS329">
        <v>1030</v>
      </c>
      <c r="AT329">
        <v>1020.5</v>
      </c>
      <c r="AU329">
        <v>984.6</v>
      </c>
      <c r="AV329">
        <v>995.2</v>
      </c>
      <c r="AW329">
        <v>998.4</v>
      </c>
      <c r="AX329">
        <v>982.4</v>
      </c>
      <c r="AY329">
        <v>991.4</v>
      </c>
      <c r="AZ329">
        <v>991</v>
      </c>
      <c r="BA329">
        <v>1007.5</v>
      </c>
      <c r="BB329">
        <v>1003</v>
      </c>
      <c r="BC329">
        <v>986</v>
      </c>
      <c r="BD329">
        <v>981</v>
      </c>
      <c r="BE329">
        <v>980</v>
      </c>
      <c r="BF329">
        <v>982.4</v>
      </c>
      <c r="BG329">
        <v>993.6</v>
      </c>
      <c r="BH329">
        <v>1002</v>
      </c>
      <c r="BI329">
        <v>1028</v>
      </c>
      <c r="BJ329">
        <v>1012</v>
      </c>
      <c r="BK329">
        <v>1025</v>
      </c>
      <c r="BL329">
        <v>1015.5</v>
      </c>
      <c r="BM329">
        <v>1015.5</v>
      </c>
      <c r="BN329">
        <v>1015.5</v>
      </c>
      <c r="BO329">
        <v>1023</v>
      </c>
      <c r="BP329">
        <v>1033</v>
      </c>
      <c r="BQ329">
        <v>1020</v>
      </c>
      <c r="BR329">
        <v>1020</v>
      </c>
      <c r="BS329" s="12">
        <f t="shared" si="10"/>
        <v>-4.2702956358517126E-2</v>
      </c>
      <c r="BT329" s="13" cm="1">
        <f t="array" aca="1" ref="BT329" ca="1">_xlfn.PERCENTILE.INC((OFFSET(E329,0,1,1,COLUMNS(E329:BR329)-1) - E329:BQ329) / E329:BQ329, 0.05) * SQRT(COUNT(E329:BR329) - 1)</f>
        <v>-0.1874949632021686</v>
      </c>
      <c r="BU329" s="12" cm="1">
        <f t="array" aca="1" ref="BU329" ca="1">_xlfn.STDEV.P((E329:BQ329 - OFFSET(E329:BQ329,0,1)) / OFFSET(E329:BQ329,0,1)) * SQRT(COUNT(E329:BR329)-1)</f>
        <v>0.14291419984308357</v>
      </c>
      <c r="BV329" s="12" cm="1">
        <f t="array" ref="BV329">-(MAX(1 - (E329:BR329 / _xlfn.SCAN(E329, E329:BR329, _xlfn.LAMBDA(_xlpm.a,_xlpm.b, MAX(_xlpm.a, _xlpm.b))))))</f>
        <v>-0.12382655341975857</v>
      </c>
      <c r="BW329" s="14">
        <f t="shared" ca="1" si="11"/>
        <v>-0.26222696134929102</v>
      </c>
    </row>
    <row r="330" spans="1:75" x14ac:dyDescent="0.45">
      <c r="A330" s="2" t="s">
        <v>678</v>
      </c>
      <c r="B330" t="s">
        <v>679</v>
      </c>
      <c r="C330" t="s">
        <v>11</v>
      </c>
      <c r="D330" t="s">
        <v>8</v>
      </c>
      <c r="E330">
        <v>14.47</v>
      </c>
      <c r="F330">
        <v>14.51</v>
      </c>
      <c r="G330">
        <v>14.69</v>
      </c>
      <c r="H330">
        <v>14.7</v>
      </c>
      <c r="I330">
        <v>14.465</v>
      </c>
      <c r="J330">
        <v>14.45</v>
      </c>
      <c r="K330">
        <v>14.395</v>
      </c>
      <c r="L330">
        <v>14.49</v>
      </c>
      <c r="M330">
        <v>14.535</v>
      </c>
      <c r="N330">
        <v>14.475</v>
      </c>
      <c r="O330">
        <v>14.02</v>
      </c>
      <c r="P330">
        <v>14.04</v>
      </c>
      <c r="Q330">
        <v>13.95</v>
      </c>
      <c r="R330">
        <v>13.68</v>
      </c>
      <c r="S330">
        <v>13.48</v>
      </c>
      <c r="T330">
        <v>13.425000000000001</v>
      </c>
      <c r="U330">
        <v>13.465</v>
      </c>
      <c r="V330">
        <v>13.25</v>
      </c>
      <c r="W330">
        <v>13.07</v>
      </c>
      <c r="X330">
        <v>12.815</v>
      </c>
      <c r="Y330">
        <v>13.135</v>
      </c>
      <c r="Z330">
        <v>13.07</v>
      </c>
      <c r="AA330">
        <v>13.375</v>
      </c>
      <c r="AB330">
        <v>13.535</v>
      </c>
      <c r="AC330">
        <v>13.71</v>
      </c>
      <c r="AD330">
        <v>13.904999999999999</v>
      </c>
      <c r="AE330">
        <v>14.175000000000001</v>
      </c>
      <c r="AF330">
        <v>14.69</v>
      </c>
      <c r="AG330">
        <v>14.775</v>
      </c>
      <c r="AH330">
        <v>14.984999999999999</v>
      </c>
      <c r="AI330">
        <v>15.04</v>
      </c>
      <c r="AJ330">
        <v>14.914999999999999</v>
      </c>
      <c r="AK330">
        <v>14.82</v>
      </c>
      <c r="AL330">
        <v>14.96</v>
      </c>
      <c r="AM330">
        <v>14.914999999999999</v>
      </c>
      <c r="AN330">
        <v>14.85</v>
      </c>
      <c r="AO330">
        <v>14.865</v>
      </c>
      <c r="AP330">
        <v>14.76</v>
      </c>
      <c r="AQ330">
        <v>14.845000000000001</v>
      </c>
      <c r="AR330">
        <v>15.095000000000001</v>
      </c>
      <c r="AS330">
        <v>15.125</v>
      </c>
      <c r="AT330">
        <v>15.154999999999999</v>
      </c>
      <c r="AU330">
        <v>15.115</v>
      </c>
      <c r="AV330">
        <v>15.13</v>
      </c>
      <c r="AW330">
        <v>15.14</v>
      </c>
      <c r="AX330">
        <v>15.04</v>
      </c>
      <c r="AY330">
        <v>15.21</v>
      </c>
      <c r="AZ330">
        <v>15.175000000000001</v>
      </c>
      <c r="BA330">
        <v>15.11</v>
      </c>
      <c r="BB330">
        <v>15.055</v>
      </c>
      <c r="BC330">
        <v>14.99</v>
      </c>
      <c r="BD330">
        <v>14.68</v>
      </c>
      <c r="BE330">
        <v>14.79</v>
      </c>
      <c r="BF330">
        <v>14.84</v>
      </c>
      <c r="BG330">
        <v>15.025</v>
      </c>
      <c r="BH330">
        <v>15.035</v>
      </c>
      <c r="BI330">
        <v>15.095000000000001</v>
      </c>
      <c r="BJ330">
        <v>14.64</v>
      </c>
      <c r="BK330">
        <v>14.64</v>
      </c>
      <c r="BL330">
        <v>14.8</v>
      </c>
      <c r="BM330">
        <v>14.8</v>
      </c>
      <c r="BN330">
        <v>14.8</v>
      </c>
      <c r="BO330">
        <v>15.08</v>
      </c>
      <c r="BP330">
        <v>15.105</v>
      </c>
      <c r="BQ330">
        <v>14.955</v>
      </c>
      <c r="BR330">
        <v>14.955</v>
      </c>
      <c r="BS330" s="12">
        <f t="shared" si="10"/>
        <v>3.3517622667588072E-2</v>
      </c>
      <c r="BT330" s="13" cm="1">
        <f t="array" aca="1" ref="BT330" ca="1">_xlfn.PERCENTILE.INC((OFFSET(E330,0,1,1,COLUMNS(E330:BR330)-1) - E330:BQ330) / E330:BQ330, 0.05) * SQRT(COUNT(E330:BR330) - 1)</f>
        <v>-0.15704658057771209</v>
      </c>
      <c r="BU330" s="12" cm="1">
        <f t="array" aca="1" ref="BU330" ca="1">_xlfn.STDEV.P((E330:BQ330 - OFFSET(E330:BQ330,0,1)) / OFFSET(E330:BQ330,0,1)) * SQRT(COUNT(E330:BR330)-1)</f>
        <v>9.7915150431726813E-2</v>
      </c>
      <c r="BV330" s="12" cm="1">
        <f t="array" ref="BV330">-(MAX(1 - (E330:BR330 / _xlfn.SCAN(E330, E330:BR330, _xlfn.LAMBDA(_xlpm.a,_xlpm.b, MAX(_xlpm.a, _xlpm.b))))))</f>
        <v>-0.12823129251700682</v>
      </c>
      <c r="BW330" s="14">
        <f t="shared" ca="1" si="11"/>
        <v>0.39569589074576866</v>
      </c>
    </row>
    <row r="331" spans="1:75" x14ac:dyDescent="0.45">
      <c r="A331" s="2" t="s">
        <v>680</v>
      </c>
      <c r="B331" t="s">
        <v>681</v>
      </c>
      <c r="C331" t="s">
        <v>22</v>
      </c>
      <c r="D331" t="s">
        <v>8</v>
      </c>
      <c r="E331">
        <v>26.4</v>
      </c>
      <c r="F331">
        <v>26.58</v>
      </c>
      <c r="G331">
        <v>26.86</v>
      </c>
      <c r="H331">
        <v>27.06</v>
      </c>
      <c r="I331">
        <v>27.62</v>
      </c>
      <c r="J331">
        <v>27.86</v>
      </c>
      <c r="K331">
        <v>27.56</v>
      </c>
      <c r="L331">
        <v>28.26</v>
      </c>
      <c r="M331">
        <v>28.4</v>
      </c>
      <c r="N331">
        <v>28.66</v>
      </c>
      <c r="O331">
        <v>27.3</v>
      </c>
      <c r="P331">
        <v>27.66</v>
      </c>
      <c r="Q331">
        <v>27.26</v>
      </c>
      <c r="R331">
        <v>27.54</v>
      </c>
      <c r="S331">
        <v>27.32</v>
      </c>
      <c r="T331">
        <v>27.66</v>
      </c>
      <c r="U331">
        <v>27.74</v>
      </c>
      <c r="V331">
        <v>26.82</v>
      </c>
      <c r="W331">
        <v>25.74</v>
      </c>
      <c r="X331">
        <v>24.74</v>
      </c>
      <c r="Y331">
        <v>24.46</v>
      </c>
      <c r="Z331">
        <v>24.66</v>
      </c>
      <c r="AA331">
        <v>25.68</v>
      </c>
      <c r="AB331">
        <v>26.02</v>
      </c>
      <c r="AC331">
        <v>26.22</v>
      </c>
      <c r="AD331">
        <v>27</v>
      </c>
      <c r="AE331">
        <v>25.6</v>
      </c>
      <c r="AF331">
        <v>26.5</v>
      </c>
      <c r="AG331">
        <v>26.42</v>
      </c>
      <c r="AH331">
        <v>27.56</v>
      </c>
      <c r="AI331">
        <v>27.42</v>
      </c>
      <c r="AJ331">
        <v>27.2</v>
      </c>
      <c r="AK331">
        <v>28.32</v>
      </c>
      <c r="AL331">
        <v>28.5</v>
      </c>
      <c r="AM331">
        <v>27.78</v>
      </c>
      <c r="AN331">
        <v>28.02</v>
      </c>
      <c r="AO331">
        <v>27.8</v>
      </c>
      <c r="AP331">
        <v>28.78</v>
      </c>
      <c r="AQ331">
        <v>31.24</v>
      </c>
      <c r="AR331">
        <v>30.66</v>
      </c>
      <c r="AS331">
        <v>31</v>
      </c>
      <c r="AT331">
        <v>31.32</v>
      </c>
      <c r="AU331">
        <v>30.62</v>
      </c>
      <c r="AV331">
        <v>30.62</v>
      </c>
      <c r="AW331">
        <v>29.94</v>
      </c>
      <c r="AX331">
        <v>29.34</v>
      </c>
      <c r="AY331">
        <v>29.84</v>
      </c>
      <c r="AZ331">
        <v>29.34</v>
      </c>
      <c r="BA331">
        <v>29.76</v>
      </c>
      <c r="BB331">
        <v>29.96</v>
      </c>
      <c r="BC331">
        <v>29.4</v>
      </c>
      <c r="BD331">
        <v>29.34</v>
      </c>
      <c r="BE331">
        <v>30.22</v>
      </c>
      <c r="BF331">
        <v>30.62</v>
      </c>
      <c r="BG331">
        <v>31.42</v>
      </c>
      <c r="BH331">
        <v>32.840000000000003</v>
      </c>
      <c r="BI331">
        <v>33.299999999999997</v>
      </c>
      <c r="BJ331">
        <v>32.159999999999997</v>
      </c>
      <c r="BK331">
        <v>32.880000000000003</v>
      </c>
      <c r="BL331">
        <v>33.1</v>
      </c>
      <c r="BM331">
        <v>33.1</v>
      </c>
      <c r="BN331">
        <v>33.1</v>
      </c>
      <c r="BO331">
        <v>32.76</v>
      </c>
      <c r="BP331">
        <v>33.54</v>
      </c>
      <c r="BQ331">
        <v>33.4</v>
      </c>
      <c r="BR331">
        <v>33.4</v>
      </c>
      <c r="BS331" s="12">
        <f t="shared" si="10"/>
        <v>0.26515151515151514</v>
      </c>
      <c r="BT331" s="13" cm="1">
        <f t="array" aca="1" ref="BT331" ca="1">_xlfn.PERCENTILE.INC((OFFSET(E331,0,1,1,COLUMNS(E331:BR331)-1) - E331:BQ331) / E331:BQ331, 0.05) * SQRT(COUNT(E331:BR331) - 1)</f>
        <v>-0.30577626543474484</v>
      </c>
      <c r="BU331" s="12" cm="1">
        <f t="array" aca="1" ref="BU331" ca="1">_xlfn.STDEV.P((E331:BQ331 - OFFSET(E331:BQ331,0,1)) / OFFSET(E331:BQ331,0,1)) * SQRT(COUNT(E331:BR331)-1)</f>
        <v>0.19114971998009156</v>
      </c>
      <c r="BV331" s="12" cm="1">
        <f t="array" ref="BV331">-(MAX(1 - (E331:BR331 / _xlfn.SCAN(E331, E331:BR331, _xlfn.LAMBDA(_xlpm.a,_xlpm.b, MAX(_xlpm.a, _xlpm.b))))))</f>
        <v>-0.14654570830425673</v>
      </c>
      <c r="BW331" s="14">
        <f t="shared" ca="1" si="11"/>
        <v>1.414485541384394</v>
      </c>
    </row>
    <row r="332" spans="1:75" x14ac:dyDescent="0.45">
      <c r="A332" s="2" t="s">
        <v>682</v>
      </c>
      <c r="B332" t="s">
        <v>683</v>
      </c>
      <c r="C332" t="s">
        <v>19</v>
      </c>
      <c r="D332" t="s">
        <v>26</v>
      </c>
      <c r="E332">
        <v>29.25</v>
      </c>
      <c r="F332">
        <v>28.44</v>
      </c>
      <c r="G332">
        <v>29</v>
      </c>
      <c r="H332">
        <v>29.55</v>
      </c>
      <c r="I332">
        <v>32.08</v>
      </c>
      <c r="J332">
        <v>32.44</v>
      </c>
      <c r="K332">
        <v>32.590000000000003</v>
      </c>
      <c r="L332">
        <v>31.93</v>
      </c>
      <c r="M332">
        <v>31.22</v>
      </c>
      <c r="N332">
        <v>32.24</v>
      </c>
      <c r="O332">
        <v>31.53</v>
      </c>
      <c r="P332">
        <v>31.98</v>
      </c>
      <c r="Q332">
        <v>32.08</v>
      </c>
      <c r="R332">
        <v>32.03</v>
      </c>
      <c r="S332">
        <v>31.93</v>
      </c>
      <c r="T332">
        <v>31.43</v>
      </c>
      <c r="U332">
        <v>32.03</v>
      </c>
      <c r="V332">
        <v>30.11</v>
      </c>
      <c r="W332">
        <v>29.45</v>
      </c>
      <c r="X332">
        <v>28.14</v>
      </c>
      <c r="Y332">
        <v>27.98</v>
      </c>
      <c r="Z332">
        <v>28.64</v>
      </c>
      <c r="AA332">
        <v>29.25</v>
      </c>
      <c r="AB332">
        <v>29.15</v>
      </c>
      <c r="AC332">
        <v>29.6</v>
      </c>
      <c r="AD332">
        <v>30.21</v>
      </c>
      <c r="AE332">
        <v>30.26</v>
      </c>
      <c r="AF332">
        <v>30.46</v>
      </c>
      <c r="AG332">
        <v>29.55</v>
      </c>
      <c r="AH332">
        <v>30.46</v>
      </c>
      <c r="AI332">
        <v>30.41</v>
      </c>
      <c r="AJ332">
        <v>30.21</v>
      </c>
      <c r="AK332">
        <v>30.21</v>
      </c>
      <c r="AL332">
        <v>30.16</v>
      </c>
      <c r="AM332">
        <v>30.26</v>
      </c>
      <c r="AN332">
        <v>30.26</v>
      </c>
      <c r="AO332">
        <v>29.96</v>
      </c>
      <c r="AP332">
        <v>30.16</v>
      </c>
      <c r="AQ332">
        <v>30.01</v>
      </c>
      <c r="AR332">
        <v>29.91</v>
      </c>
      <c r="AS332">
        <v>30.92</v>
      </c>
      <c r="AT332">
        <v>31.12</v>
      </c>
      <c r="AU332">
        <v>30.21</v>
      </c>
      <c r="AV332">
        <v>30.77</v>
      </c>
      <c r="AW332">
        <v>30.41</v>
      </c>
      <c r="AX332">
        <v>30.57</v>
      </c>
      <c r="AY332">
        <v>30.31</v>
      </c>
      <c r="AZ332">
        <v>30.41</v>
      </c>
      <c r="BA332">
        <v>30.87</v>
      </c>
      <c r="BB332">
        <v>31.07</v>
      </c>
      <c r="BC332">
        <v>31.22</v>
      </c>
      <c r="BD332">
        <v>32.94</v>
      </c>
      <c r="BE332">
        <v>33.6</v>
      </c>
      <c r="BF332">
        <v>31.48</v>
      </c>
      <c r="BG332">
        <v>31.48</v>
      </c>
      <c r="BH332">
        <v>31.88</v>
      </c>
      <c r="BI332">
        <v>32.840000000000003</v>
      </c>
      <c r="BJ332">
        <v>32.08</v>
      </c>
      <c r="BK332">
        <v>32.64</v>
      </c>
      <c r="BL332">
        <v>32.54</v>
      </c>
      <c r="BM332">
        <v>32.54</v>
      </c>
      <c r="BN332">
        <v>32.54</v>
      </c>
      <c r="BO332">
        <v>31.83</v>
      </c>
      <c r="BP332">
        <v>32.89</v>
      </c>
      <c r="BQ332">
        <v>32.39</v>
      </c>
      <c r="BR332">
        <v>32.39</v>
      </c>
      <c r="BS332" s="12">
        <f t="shared" si="10"/>
        <v>0.10735042735042737</v>
      </c>
      <c r="BT332" s="13" cm="1">
        <f t="array" aca="1" ref="BT332" ca="1">_xlfn.PERCENTILE.INC((OFFSET(E332,0,1,1,COLUMNS(E332:BR332)-1) - E332:BQ332) / E332:BQ332, 0.05) * SQRT(COUNT(E332:BR332) - 1)</f>
        <v>-0.23984028447364347</v>
      </c>
      <c r="BU332" s="12" cm="1">
        <f t="array" aca="1" ref="BU332" ca="1">_xlfn.STDEV.P((E332:BQ332 - OFFSET(E332:BQ332,0,1)) / OFFSET(E332:BQ332,0,1)) * SQRT(COUNT(E332:BR332)-1)</f>
        <v>0.18910095266277702</v>
      </c>
      <c r="BV332" s="12" cm="1">
        <f t="array" ref="BV332">-(MAX(1 - (E332:BR332 / _xlfn.SCAN(E332, E332:BR332, _xlfn.LAMBDA(_xlpm.a,_xlpm.b, MAX(_xlpm.a, _xlpm.b))))))</f>
        <v>-0.141454433875422</v>
      </c>
      <c r="BW332" s="14">
        <f t="shared" ca="1" si="11"/>
        <v>0.5953297736748383</v>
      </c>
    </row>
    <row r="333" spans="1:75" x14ac:dyDescent="0.45">
      <c r="A333" s="2" t="s">
        <v>684</v>
      </c>
      <c r="B333" t="s">
        <v>685</v>
      </c>
      <c r="C333" t="s">
        <v>71</v>
      </c>
      <c r="D333" t="s">
        <v>8</v>
      </c>
      <c r="E333">
        <v>43.23</v>
      </c>
      <c r="F333">
        <v>43.68</v>
      </c>
      <c r="G333">
        <v>44.06</v>
      </c>
      <c r="H333">
        <v>44.05</v>
      </c>
      <c r="I333">
        <v>44</v>
      </c>
      <c r="J333">
        <v>44.33</v>
      </c>
      <c r="K333">
        <v>44.61</v>
      </c>
      <c r="L333">
        <v>45.28</v>
      </c>
      <c r="M333">
        <v>44.92</v>
      </c>
      <c r="N333">
        <v>45.25</v>
      </c>
      <c r="O333">
        <v>44.69</v>
      </c>
      <c r="P333">
        <v>44.53</v>
      </c>
      <c r="Q333">
        <v>44.84</v>
      </c>
      <c r="R333">
        <v>44.53</v>
      </c>
      <c r="S333">
        <v>43.54</v>
      </c>
      <c r="T333">
        <v>43.7</v>
      </c>
      <c r="U333">
        <v>43.58</v>
      </c>
      <c r="V333">
        <v>43.16</v>
      </c>
      <c r="W333">
        <v>43.49</v>
      </c>
      <c r="X333">
        <v>41.85</v>
      </c>
      <c r="Y333">
        <v>43.35</v>
      </c>
      <c r="Z333">
        <v>43.33</v>
      </c>
      <c r="AA333">
        <v>43.79</v>
      </c>
      <c r="AB333">
        <v>44.2</v>
      </c>
      <c r="AC333">
        <v>46.29</v>
      </c>
      <c r="AD333">
        <v>46.31</v>
      </c>
      <c r="AE333">
        <v>46.24</v>
      </c>
      <c r="AF333">
        <v>43.12</v>
      </c>
      <c r="AG333">
        <v>41.36</v>
      </c>
      <c r="AH333">
        <v>43.5</v>
      </c>
      <c r="AI333">
        <v>42.89</v>
      </c>
      <c r="AJ333">
        <v>42.49</v>
      </c>
      <c r="AK333">
        <v>40.79</v>
      </c>
      <c r="AL333">
        <v>40.69</v>
      </c>
      <c r="AM333">
        <v>42.35</v>
      </c>
      <c r="AN333">
        <v>42.48</v>
      </c>
      <c r="AO333">
        <v>42.62</v>
      </c>
      <c r="AP333">
        <v>41.08</v>
      </c>
      <c r="AQ333">
        <v>40.17</v>
      </c>
      <c r="AR333">
        <v>40.72</v>
      </c>
      <c r="AS333">
        <v>41</v>
      </c>
      <c r="AT333">
        <v>41</v>
      </c>
      <c r="AU333">
        <v>42.04</v>
      </c>
      <c r="AV333">
        <v>41.07</v>
      </c>
      <c r="AW333">
        <v>41.48</v>
      </c>
      <c r="AX333">
        <v>42</v>
      </c>
      <c r="AY333">
        <v>41.82</v>
      </c>
      <c r="AZ333">
        <v>42.14</v>
      </c>
      <c r="BA333">
        <v>42.61</v>
      </c>
      <c r="BB333">
        <v>42.11</v>
      </c>
      <c r="BC333">
        <v>42.51</v>
      </c>
      <c r="BD333">
        <v>42.71</v>
      </c>
      <c r="BE333">
        <v>42.72</v>
      </c>
      <c r="BF333">
        <v>42.59</v>
      </c>
      <c r="BG333">
        <v>43.11</v>
      </c>
      <c r="BH333">
        <v>43.58</v>
      </c>
      <c r="BI333">
        <v>42.9</v>
      </c>
      <c r="BJ333">
        <v>42.12</v>
      </c>
      <c r="BK333">
        <v>42.38</v>
      </c>
      <c r="BL333">
        <v>42.58</v>
      </c>
      <c r="BM333">
        <v>42.58</v>
      </c>
      <c r="BN333">
        <v>42.58</v>
      </c>
      <c r="BO333">
        <v>43.25</v>
      </c>
      <c r="BP333">
        <v>43.57</v>
      </c>
      <c r="BQ333">
        <v>43.69</v>
      </c>
      <c r="BR333">
        <v>43.69</v>
      </c>
      <c r="BS333" s="12">
        <f t="shared" si="10"/>
        <v>1.0640758732361807E-2</v>
      </c>
      <c r="BT333" s="13" cm="1">
        <f t="array" aca="1" ref="BT333" ca="1">_xlfn.PERCENTILE.INC((OFFSET(E333,0,1,1,COLUMNS(E333:BR333)-1) - E333:BQ333) / E333:BQ333, 0.05) * SQRT(COUNT(E333:BR333) - 1)</f>
        <v>-0.30148416857635546</v>
      </c>
      <c r="BU333" s="12" cm="1">
        <f t="array" aca="1" ref="BU333" ca="1">_xlfn.STDEV.P((E333:BQ333 - OFFSET(E333:BQ333,0,1)) / OFFSET(E333:BQ333,0,1)) * SQRT(COUNT(E333:BR333)-1)</f>
        <v>0.15761067457402836</v>
      </c>
      <c r="BV333" s="12" cm="1">
        <f t="array" ref="BV333">-(MAX(1 - (E333:BR333 / _xlfn.SCAN(E333, E333:BR333, _xlfn.LAMBDA(_xlpm.a,_xlpm.b, MAX(_xlpm.a, _xlpm.b))))))</f>
        <v>-0.13258475491254584</v>
      </c>
      <c r="BW333" s="14">
        <f t="shared" ca="1" si="11"/>
        <v>0.10067692924509918</v>
      </c>
    </row>
    <row r="334" spans="1:75" x14ac:dyDescent="0.45">
      <c r="A334" s="2" t="s">
        <v>686</v>
      </c>
      <c r="B334" t="s">
        <v>687</v>
      </c>
      <c r="C334" t="s">
        <v>25</v>
      </c>
      <c r="D334" t="s">
        <v>8</v>
      </c>
      <c r="E334">
        <v>19.82</v>
      </c>
      <c r="F334">
        <v>19.760000000000002</v>
      </c>
      <c r="G334">
        <v>19.68</v>
      </c>
      <c r="H334">
        <v>19.559999999999999</v>
      </c>
      <c r="I334">
        <v>19.7</v>
      </c>
      <c r="J334">
        <v>19.32</v>
      </c>
      <c r="K334">
        <v>19.3</v>
      </c>
      <c r="L334">
        <v>19.62</v>
      </c>
      <c r="M334">
        <v>19.579999999999998</v>
      </c>
      <c r="N334">
        <v>19.48</v>
      </c>
      <c r="O334">
        <v>19.48</v>
      </c>
      <c r="P334">
        <v>19.38</v>
      </c>
      <c r="Q334">
        <v>19.22</v>
      </c>
      <c r="R334">
        <v>19.399999999999999</v>
      </c>
      <c r="S334">
        <v>19.32</v>
      </c>
      <c r="T334">
        <v>19.66</v>
      </c>
      <c r="U334">
        <v>20.149999999999999</v>
      </c>
      <c r="V334">
        <v>20.3</v>
      </c>
      <c r="W334">
        <v>20.25</v>
      </c>
      <c r="X334">
        <v>20</v>
      </c>
      <c r="Y334">
        <v>19.82</v>
      </c>
      <c r="Z334">
        <v>19.22</v>
      </c>
      <c r="AA334">
        <v>18.899999999999999</v>
      </c>
      <c r="AB334">
        <v>18.7</v>
      </c>
      <c r="AC334">
        <v>18.84</v>
      </c>
      <c r="AD334">
        <v>19.14</v>
      </c>
      <c r="AE334">
        <v>19.5</v>
      </c>
      <c r="AF334">
        <v>18.88</v>
      </c>
      <c r="AG334">
        <v>18.760000000000002</v>
      </c>
      <c r="AH334">
        <v>18.62</v>
      </c>
      <c r="AI334">
        <v>18.600000000000001</v>
      </c>
      <c r="AJ334">
        <v>18.72</v>
      </c>
      <c r="AK334">
        <v>18.739999999999998</v>
      </c>
      <c r="AL334">
        <v>18.66</v>
      </c>
      <c r="AM334">
        <v>18.62</v>
      </c>
      <c r="AN334">
        <v>18.600000000000001</v>
      </c>
      <c r="AO334">
        <v>18.579999999999998</v>
      </c>
      <c r="AP334">
        <v>18.399999999999999</v>
      </c>
      <c r="AQ334">
        <v>18.420000000000002</v>
      </c>
      <c r="AR334">
        <v>18.48</v>
      </c>
      <c r="AS334">
        <v>19.34</v>
      </c>
      <c r="AT334">
        <v>19.440000000000001</v>
      </c>
      <c r="AU334">
        <v>19.88</v>
      </c>
      <c r="AV334">
        <v>19.760000000000002</v>
      </c>
      <c r="AW334">
        <v>19.8</v>
      </c>
      <c r="AX334">
        <v>19.440000000000001</v>
      </c>
      <c r="AY334">
        <v>19.600000000000001</v>
      </c>
      <c r="AZ334">
        <v>19.78</v>
      </c>
      <c r="BA334">
        <v>19.66</v>
      </c>
      <c r="BB334">
        <v>19.84</v>
      </c>
      <c r="BC334">
        <v>19.82</v>
      </c>
      <c r="BD334">
        <v>19.96</v>
      </c>
      <c r="BE334">
        <v>20.05</v>
      </c>
      <c r="BF334">
        <v>19.899999999999999</v>
      </c>
      <c r="BG334">
        <v>20</v>
      </c>
      <c r="BH334">
        <v>20.5</v>
      </c>
      <c r="BI334">
        <v>20.85</v>
      </c>
      <c r="BJ334">
        <v>20.5</v>
      </c>
      <c r="BK334">
        <v>20.5</v>
      </c>
      <c r="BL334">
        <v>19.16</v>
      </c>
      <c r="BM334">
        <v>19.04</v>
      </c>
      <c r="BN334">
        <v>19.04</v>
      </c>
      <c r="BO334">
        <v>19.100000000000001</v>
      </c>
      <c r="BP334">
        <v>19.3</v>
      </c>
      <c r="BQ334">
        <v>19.100000000000001</v>
      </c>
      <c r="BR334">
        <v>18.940000000000001</v>
      </c>
      <c r="BS334" s="12">
        <f t="shared" si="10"/>
        <v>-4.4399596367305699E-2</v>
      </c>
      <c r="BT334" s="13" cm="1">
        <f t="array" aca="1" ref="BT334" ca="1">_xlfn.PERCENTILE.INC((OFFSET(E334,0,1,1,COLUMNS(E334:BR334)-1) - E334:BQ334) / E334:BQ334, 0.05) * SQRT(COUNT(E334:BR334) - 1)</f>
        <v>-0.15372980625735821</v>
      </c>
      <c r="BU334" s="12" cm="1">
        <f t="array" aca="1" ref="BU334" ca="1">_xlfn.STDEV.P((E334:BQ334 - OFFSET(E334:BQ334,0,1)) / OFFSET(E334:BQ334,0,1)) * SQRT(COUNT(E334:BR334)-1)</f>
        <v>0.1233274280518593</v>
      </c>
      <c r="BV334" s="12" cm="1">
        <f t="array" ref="BV334">-(MAX(1 - (E334:BR334 / _xlfn.SCAN(E334, E334:BR334, _xlfn.LAMBDA(_xlpm.a,_xlpm.b, MAX(_xlpm.a, _xlpm.b))))))</f>
        <v>-9.35960591133006E-2</v>
      </c>
      <c r="BW334" s="14">
        <f t="shared" ca="1" si="11"/>
        <v>-0.31763085459654267</v>
      </c>
    </row>
    <row r="335" spans="1:75" x14ac:dyDescent="0.45">
      <c r="A335" s="2" t="s">
        <v>688</v>
      </c>
      <c r="B335" t="s">
        <v>689</v>
      </c>
      <c r="C335" t="s">
        <v>71</v>
      </c>
      <c r="D335" t="s">
        <v>8</v>
      </c>
      <c r="E335">
        <v>9.3116000000000003</v>
      </c>
      <c r="F335">
        <v>9.7978000000000005</v>
      </c>
      <c r="G335">
        <v>10.1717</v>
      </c>
      <c r="H335">
        <v>10.3026</v>
      </c>
      <c r="I335">
        <v>10.0222</v>
      </c>
      <c r="J335">
        <v>10.321300000000001</v>
      </c>
      <c r="K335">
        <v>10.209099999999999</v>
      </c>
      <c r="L335">
        <v>10.0783</v>
      </c>
      <c r="M335">
        <v>9.6669</v>
      </c>
      <c r="N335">
        <v>9.4425000000000008</v>
      </c>
      <c r="O335">
        <v>9.4425000000000008</v>
      </c>
      <c r="P335">
        <v>9.4050999999999991</v>
      </c>
      <c r="Q335">
        <v>9.5173000000000005</v>
      </c>
      <c r="R335">
        <v>9.6481999999999992</v>
      </c>
      <c r="S335">
        <v>9.3676999999999992</v>
      </c>
      <c r="T335">
        <v>9.0592000000000006</v>
      </c>
      <c r="U335">
        <v>9.5359999999999996</v>
      </c>
      <c r="V335">
        <v>9.4425000000000008</v>
      </c>
      <c r="W335">
        <v>8.9750999999999994</v>
      </c>
      <c r="X335">
        <v>8.7693999999999992</v>
      </c>
      <c r="Y335">
        <v>8.5731000000000002</v>
      </c>
      <c r="Z335">
        <v>8.7507000000000001</v>
      </c>
      <c r="AA335">
        <v>8.9190000000000005</v>
      </c>
      <c r="AB335">
        <v>9.1526999999999994</v>
      </c>
      <c r="AC335">
        <v>9.1994000000000007</v>
      </c>
      <c r="AD335">
        <v>9.2649000000000008</v>
      </c>
      <c r="AE335">
        <v>8.9844000000000008</v>
      </c>
      <c r="AF335">
        <v>11.0319</v>
      </c>
      <c r="AG335">
        <v>13.4252</v>
      </c>
      <c r="AH335">
        <v>13.1073</v>
      </c>
      <c r="AI335">
        <v>12.509</v>
      </c>
      <c r="AJ335">
        <v>12.7521</v>
      </c>
      <c r="AK335">
        <v>14.1731</v>
      </c>
      <c r="AL335">
        <v>14.304</v>
      </c>
      <c r="AM335">
        <v>14.6593</v>
      </c>
      <c r="AN335">
        <v>13.9488</v>
      </c>
      <c r="AO335">
        <v>13.6309</v>
      </c>
      <c r="AP335">
        <v>14.004799999999999</v>
      </c>
      <c r="AQ335">
        <v>14.5284</v>
      </c>
      <c r="AR335">
        <v>15.0145</v>
      </c>
      <c r="AS335">
        <v>14.8276</v>
      </c>
      <c r="AT335">
        <v>14.3414</v>
      </c>
      <c r="AU335">
        <v>13.518700000000001</v>
      </c>
      <c r="AV335">
        <v>14.079599999999999</v>
      </c>
      <c r="AW335">
        <v>14.2479</v>
      </c>
      <c r="AX335">
        <v>14.5284</v>
      </c>
      <c r="AY335">
        <v>14.995799999999999</v>
      </c>
      <c r="AZ335">
        <v>14.7902</v>
      </c>
      <c r="BA335">
        <v>14.2666</v>
      </c>
      <c r="BB335">
        <v>14.322699999999999</v>
      </c>
      <c r="BC335">
        <v>14.3414</v>
      </c>
      <c r="BD335">
        <v>13.9488</v>
      </c>
      <c r="BE335">
        <v>13.2943</v>
      </c>
      <c r="BF335">
        <v>14.004799999999999</v>
      </c>
      <c r="BG335">
        <v>14.0609</v>
      </c>
      <c r="BH335">
        <v>14.472300000000001</v>
      </c>
      <c r="BI335">
        <v>14.322699999999999</v>
      </c>
      <c r="BJ335">
        <v>13.7805</v>
      </c>
      <c r="BK335">
        <v>13.9114</v>
      </c>
      <c r="BL335">
        <v>14.397500000000001</v>
      </c>
      <c r="BM335">
        <v>14.472300000000001</v>
      </c>
      <c r="BN335">
        <v>14.472300000000001</v>
      </c>
      <c r="BO335">
        <v>14.4162</v>
      </c>
      <c r="BP335">
        <v>14.7341</v>
      </c>
      <c r="BQ335">
        <v>14.5471</v>
      </c>
      <c r="BR335">
        <v>14.3788</v>
      </c>
      <c r="BS335" s="12">
        <f t="shared" si="10"/>
        <v>0.54418145109325999</v>
      </c>
      <c r="BT335" s="13" cm="1">
        <f t="array" aca="1" ref="BT335" ca="1">_xlfn.PERCENTILE.INC((OFFSET(E335,0,1,1,COLUMNS(E335:BR335)-1) - E335:BQ335) / E335:BQ335, 0.05) * SQRT(COUNT(E335:BR335) - 1)</f>
        <v>-0.3762376981929193</v>
      </c>
      <c r="BU335" s="12" cm="1">
        <f t="array" aca="1" ref="BU335" ca="1">_xlfn.STDEV.P((E335:BQ335 - OFFSET(E335:BQ335,0,1)) / OFFSET(E335:BQ335,0,1)) * SQRT(COUNT(E335:BR335)-1)</f>
        <v>0.35182525627299172</v>
      </c>
      <c r="BV335" s="12" cm="1">
        <f t="array" ref="BV335">-(MAX(1 - (E335:BR335 / _xlfn.SCAN(E335, E335:BR335, _xlfn.LAMBDA(_xlpm.a,_xlpm.b, MAX(_xlpm.a, _xlpm.b))))))</f>
        <v>-0.16937788844428514</v>
      </c>
      <c r="BW335" s="14">
        <f t="shared" ca="1" si="11"/>
        <v>1.5615946874119735</v>
      </c>
    </row>
    <row r="336" spans="1:75" x14ac:dyDescent="0.45">
      <c r="A336" s="2" t="s">
        <v>690</v>
      </c>
      <c r="B336" t="s">
        <v>691</v>
      </c>
      <c r="C336" t="s">
        <v>7</v>
      </c>
      <c r="D336" t="s">
        <v>8</v>
      </c>
      <c r="E336">
        <v>3.2894000000000001</v>
      </c>
      <c r="F336">
        <v>3.1850999999999998</v>
      </c>
      <c r="G336">
        <v>3.2259000000000002</v>
      </c>
      <c r="H336">
        <v>3.3393000000000002</v>
      </c>
      <c r="I336">
        <v>3.4708999999999999</v>
      </c>
      <c r="J336">
        <v>3.4935999999999998</v>
      </c>
      <c r="K336">
        <v>3.4481999999999999</v>
      </c>
      <c r="L336">
        <v>3.3801999999999999</v>
      </c>
      <c r="M336">
        <v>3.3483999999999998</v>
      </c>
      <c r="N336">
        <v>3.3121</v>
      </c>
      <c r="O336">
        <v>3.2530999999999999</v>
      </c>
      <c r="P336">
        <v>3.2576999999999998</v>
      </c>
      <c r="Q336">
        <v>3.3121</v>
      </c>
      <c r="R336">
        <v>3.2622</v>
      </c>
      <c r="S336">
        <v>3.1850999999999998</v>
      </c>
      <c r="T336">
        <v>3.1760000000000002</v>
      </c>
      <c r="U336">
        <v>3.1352000000000002</v>
      </c>
      <c r="V336">
        <v>3.0579999999999998</v>
      </c>
      <c r="W336">
        <v>2.931</v>
      </c>
      <c r="X336">
        <v>2.8538999999999999</v>
      </c>
      <c r="Y336">
        <v>2.8311999999999999</v>
      </c>
      <c r="Z336">
        <v>2.8584000000000001</v>
      </c>
      <c r="AA336">
        <v>3.0036</v>
      </c>
      <c r="AB336">
        <v>3.0308000000000002</v>
      </c>
      <c r="AC336">
        <v>3.0853000000000002</v>
      </c>
      <c r="AD336">
        <v>2.99</v>
      </c>
      <c r="AE336">
        <v>3.0579999999999998</v>
      </c>
      <c r="AF336">
        <v>3.2848999999999999</v>
      </c>
      <c r="AG336">
        <v>3.2622</v>
      </c>
      <c r="AH336">
        <v>3.3256999999999999</v>
      </c>
      <c r="AI336">
        <v>3.2530999999999999</v>
      </c>
      <c r="AJ336">
        <v>3.294</v>
      </c>
      <c r="AK336">
        <v>3.4664000000000001</v>
      </c>
      <c r="AL336">
        <v>3.5163000000000002</v>
      </c>
      <c r="AM336">
        <v>3.8837999999999999</v>
      </c>
      <c r="AN336">
        <v>3.7522000000000002</v>
      </c>
      <c r="AO336">
        <v>3.7976000000000001</v>
      </c>
      <c r="AP336">
        <v>3.7023000000000001</v>
      </c>
      <c r="AQ336">
        <v>3.7067999999999999</v>
      </c>
      <c r="AR336">
        <v>3.8020999999999998</v>
      </c>
      <c r="AS336">
        <v>3.7839999999999998</v>
      </c>
      <c r="AT336">
        <v>3.843</v>
      </c>
      <c r="AU336">
        <v>3.6751</v>
      </c>
      <c r="AV336">
        <v>3.7839999999999998</v>
      </c>
      <c r="AW336">
        <v>3.6524000000000001</v>
      </c>
      <c r="AX336">
        <v>3.7930000000000001</v>
      </c>
      <c r="AY336">
        <v>3.9836</v>
      </c>
      <c r="AZ336">
        <v>4.3193999999999999</v>
      </c>
      <c r="BA336">
        <v>4.4372999999999996</v>
      </c>
      <c r="BB336">
        <v>4.4237000000000002</v>
      </c>
      <c r="BC336">
        <v>4.3102999999999998</v>
      </c>
      <c r="BD336">
        <v>4.2920999999999996</v>
      </c>
      <c r="BE336">
        <v>4.1878000000000002</v>
      </c>
      <c r="BF336">
        <v>4.1741999999999999</v>
      </c>
      <c r="BG336">
        <v>4.1016000000000004</v>
      </c>
      <c r="BH336">
        <v>4.1741999999999999</v>
      </c>
      <c r="BI336">
        <v>4.5053999999999998</v>
      </c>
      <c r="BJ336">
        <v>4.3647</v>
      </c>
      <c r="BK336">
        <v>4.3829000000000002</v>
      </c>
      <c r="BL336">
        <v>4.3738000000000001</v>
      </c>
      <c r="BM336">
        <v>4.3738000000000001</v>
      </c>
      <c r="BN336">
        <v>4.3738000000000001</v>
      </c>
      <c r="BO336">
        <v>4.4100999999999999</v>
      </c>
      <c r="BP336">
        <v>4.4736000000000002</v>
      </c>
      <c r="BQ336">
        <v>4.4009999999999998</v>
      </c>
      <c r="BR336">
        <v>4.4009999999999998</v>
      </c>
      <c r="BS336" s="12">
        <f t="shared" si="10"/>
        <v>0.33793396972092166</v>
      </c>
      <c r="BT336" s="13" cm="1">
        <f t="array" aca="1" ref="BT336" ca="1">_xlfn.PERCENTILE.INC((OFFSET(E336,0,1,1,COLUMNS(E336:BR336)-1) - E336:BQ336) / E336:BQ336, 0.05) * SQRT(COUNT(E336:BR336) - 1)</f>
        <v>-0.26967489571095626</v>
      </c>
      <c r="BU336" s="12" cm="1">
        <f t="array" aca="1" ref="BU336" ca="1">_xlfn.STDEV.P((E336:BQ336 - OFFSET(E336:BQ336,0,1)) / OFFSET(E336:BQ336,0,1)) * SQRT(COUNT(E336:BR336)-1)</f>
        <v>0.23838601519538438</v>
      </c>
      <c r="BV336" s="12" cm="1">
        <f t="array" ref="BV336">-(MAX(1 - (E336:BR336 / _xlfn.SCAN(E336, E336:BR336, _xlfn.LAMBDA(_xlpm.a,_xlpm.b, MAX(_xlpm.a, _xlpm.b))))))</f>
        <v>-0.18960384703457744</v>
      </c>
      <c r="BW336" s="14">
        <f t="shared" ca="1" si="11"/>
        <v>1.4395180415246351</v>
      </c>
    </row>
    <row r="337" spans="1:75" x14ac:dyDescent="0.45">
      <c r="A337" s="2" t="s">
        <v>692</v>
      </c>
      <c r="B337" t="s">
        <v>693</v>
      </c>
      <c r="C337" t="s">
        <v>54</v>
      </c>
      <c r="D337" t="s">
        <v>8</v>
      </c>
      <c r="E337">
        <v>2.56</v>
      </c>
      <c r="F337">
        <v>2.52</v>
      </c>
      <c r="G337">
        <v>2.61</v>
      </c>
      <c r="H337">
        <v>2.5499999999999998</v>
      </c>
      <c r="I337">
        <v>2.52</v>
      </c>
      <c r="J337">
        <v>2.54</v>
      </c>
      <c r="K337">
        <v>2.5499999999999998</v>
      </c>
      <c r="L337">
        <v>2.4300000000000002</v>
      </c>
      <c r="M337">
        <v>2.36</v>
      </c>
      <c r="N337">
        <v>2.33</v>
      </c>
      <c r="O337">
        <v>2.3650000000000002</v>
      </c>
      <c r="P337">
        <v>2.2999999999999998</v>
      </c>
      <c r="Q337">
        <v>2.3450000000000002</v>
      </c>
      <c r="R337">
        <v>2.3650000000000002</v>
      </c>
      <c r="S337">
        <v>2.39</v>
      </c>
      <c r="T337">
        <v>2.34</v>
      </c>
      <c r="U337">
        <v>1.972</v>
      </c>
      <c r="V337">
        <v>1.83</v>
      </c>
      <c r="W337">
        <v>1.92</v>
      </c>
      <c r="X337">
        <v>1.8280000000000001</v>
      </c>
      <c r="Y337">
        <v>1.784</v>
      </c>
      <c r="Z337">
        <v>1.8879999999999999</v>
      </c>
      <c r="AA337">
        <v>1.992</v>
      </c>
      <c r="AB337">
        <v>1.972</v>
      </c>
      <c r="AC337">
        <v>2.04</v>
      </c>
      <c r="AD337">
        <v>2.1150000000000002</v>
      </c>
      <c r="AE337">
        <v>2.1</v>
      </c>
      <c r="AF337">
        <v>2.2400000000000002</v>
      </c>
      <c r="AG337">
        <v>2.2050000000000001</v>
      </c>
      <c r="AH337">
        <v>2.2850000000000001</v>
      </c>
      <c r="AI337">
        <v>2.2000000000000002</v>
      </c>
      <c r="AJ337">
        <v>2.25</v>
      </c>
      <c r="AK337">
        <v>2.3450000000000002</v>
      </c>
      <c r="AL337">
        <v>2.395</v>
      </c>
      <c r="AM337">
        <v>2.4449999999999998</v>
      </c>
      <c r="AN337">
        <v>2.375</v>
      </c>
      <c r="AO337">
        <v>2.38</v>
      </c>
      <c r="AP337">
        <v>2.37</v>
      </c>
      <c r="AQ337">
        <v>2.37</v>
      </c>
      <c r="AR337">
        <v>2.44</v>
      </c>
      <c r="AS337">
        <v>2.4350000000000001</v>
      </c>
      <c r="AT337">
        <v>2.44</v>
      </c>
      <c r="AU337">
        <v>2.3650000000000002</v>
      </c>
      <c r="AV337">
        <v>2.4550000000000001</v>
      </c>
      <c r="AW337">
        <v>2.41</v>
      </c>
      <c r="AX337">
        <v>2.4649999999999999</v>
      </c>
      <c r="AY337">
        <v>2.4700000000000002</v>
      </c>
      <c r="AZ337">
        <v>2.5249999999999999</v>
      </c>
      <c r="BA337">
        <v>2.4500000000000002</v>
      </c>
      <c r="BB337">
        <v>2.4649999999999999</v>
      </c>
      <c r="BC337">
        <v>2.4700000000000002</v>
      </c>
      <c r="BD337">
        <v>2.4350000000000001</v>
      </c>
      <c r="BE337">
        <v>2.4550000000000001</v>
      </c>
      <c r="BF337">
        <v>2.4900000000000002</v>
      </c>
      <c r="BG337">
        <v>2.4950000000000001</v>
      </c>
      <c r="BH337">
        <v>2.5099999999999998</v>
      </c>
      <c r="BI337">
        <v>2.4950000000000001</v>
      </c>
      <c r="BJ337">
        <v>2.4550000000000001</v>
      </c>
      <c r="BK337">
        <v>2.41</v>
      </c>
      <c r="BL337">
        <v>2.4700000000000002</v>
      </c>
      <c r="BM337">
        <v>2.48</v>
      </c>
      <c r="BN337">
        <v>2.48</v>
      </c>
      <c r="BO337">
        <v>2.4849999999999999</v>
      </c>
      <c r="BP337">
        <v>2.4950000000000001</v>
      </c>
      <c r="BQ337">
        <v>2.4550000000000001</v>
      </c>
      <c r="BR337">
        <v>2.4750000000000001</v>
      </c>
      <c r="BS337" s="12">
        <f t="shared" si="10"/>
        <v>-3.3203124999999986E-2</v>
      </c>
      <c r="BT337" s="13" cm="1">
        <f t="array" aca="1" ref="BT337" ca="1">_xlfn.PERCENTILE.INC((OFFSET(E337,0,1,1,COLUMNS(E337:BR337)-1) - E337:BQ337) / E337:BQ337, 0.05) * SQRT(COUNT(E337:BR337) - 1)</f>
        <v>-0.36350207801184309</v>
      </c>
      <c r="BU337" s="12" cm="1">
        <f t="array" aca="1" ref="BU337" ca="1">_xlfn.STDEV.P((E337:BQ337 - OFFSET(E337:BQ337,0,1)) / OFFSET(E337:BQ337,0,1)) * SQRT(COUNT(E337:BR337)-1)</f>
        <v>0.28366613998071466</v>
      </c>
      <c r="BV337" s="12" cm="1">
        <f t="array" ref="BV337">-(MAX(1 - (E337:BR337 / _xlfn.SCAN(E337, E337:BR337, _xlfn.LAMBDA(_xlpm.a,_xlpm.b, MAX(_xlpm.a, _xlpm.b))))))</f>
        <v>-0.31647509578544053</v>
      </c>
      <c r="BW337" s="14">
        <f t="shared" ca="1" si="11"/>
        <v>-9.862342048262078E-2</v>
      </c>
    </row>
    <row r="338" spans="1:75" x14ac:dyDescent="0.45">
      <c r="A338" s="2" t="s">
        <v>694</v>
      </c>
      <c r="B338" t="s">
        <v>695</v>
      </c>
      <c r="C338" t="s">
        <v>7</v>
      </c>
      <c r="D338" t="s">
        <v>29</v>
      </c>
      <c r="E338">
        <v>116</v>
      </c>
      <c r="F338">
        <v>112</v>
      </c>
      <c r="G338">
        <v>112</v>
      </c>
      <c r="H338">
        <v>106.4</v>
      </c>
      <c r="I338">
        <v>103</v>
      </c>
      <c r="J338">
        <v>105.4</v>
      </c>
      <c r="K338">
        <v>104</v>
      </c>
      <c r="L338">
        <v>104.8</v>
      </c>
      <c r="M338">
        <v>102</v>
      </c>
      <c r="N338">
        <v>101.2</v>
      </c>
      <c r="O338">
        <v>103</v>
      </c>
      <c r="P338">
        <v>103.6</v>
      </c>
      <c r="Q338">
        <v>102.8</v>
      </c>
      <c r="R338">
        <v>101</v>
      </c>
      <c r="S338">
        <v>100.4</v>
      </c>
      <c r="T338">
        <v>104</v>
      </c>
      <c r="U338">
        <v>109.6</v>
      </c>
      <c r="V338">
        <v>114</v>
      </c>
      <c r="W338">
        <v>109.6</v>
      </c>
      <c r="X338">
        <v>102</v>
      </c>
      <c r="Y338">
        <v>106.2</v>
      </c>
      <c r="Z338">
        <v>105.6</v>
      </c>
      <c r="AA338">
        <v>110.8</v>
      </c>
      <c r="AB338">
        <v>113.2</v>
      </c>
      <c r="AC338">
        <v>108.6</v>
      </c>
      <c r="AD338">
        <v>105.2</v>
      </c>
      <c r="AE338">
        <v>101.8</v>
      </c>
      <c r="AF338">
        <v>108</v>
      </c>
      <c r="AG338">
        <v>113.2</v>
      </c>
      <c r="AH338">
        <v>112</v>
      </c>
      <c r="AI338">
        <v>108</v>
      </c>
      <c r="AJ338">
        <v>106.6</v>
      </c>
      <c r="AK338">
        <v>108.8</v>
      </c>
      <c r="AL338">
        <v>102.8</v>
      </c>
      <c r="AM338">
        <v>107</v>
      </c>
      <c r="AN338">
        <v>106</v>
      </c>
      <c r="AO338">
        <v>107.6</v>
      </c>
      <c r="AP338">
        <v>111</v>
      </c>
      <c r="AQ338">
        <v>107.6</v>
      </c>
      <c r="AR338">
        <v>104</v>
      </c>
      <c r="AS338">
        <v>100.8</v>
      </c>
      <c r="AT338">
        <v>99.8</v>
      </c>
      <c r="AU338">
        <v>100.4</v>
      </c>
      <c r="AV338">
        <v>105</v>
      </c>
      <c r="AW338">
        <v>107</v>
      </c>
      <c r="AX338">
        <v>112</v>
      </c>
      <c r="AY338">
        <v>112</v>
      </c>
      <c r="AZ338">
        <v>112.2</v>
      </c>
      <c r="BA338">
        <v>115.6</v>
      </c>
      <c r="BB338">
        <v>119.6</v>
      </c>
      <c r="BC338">
        <v>114.4</v>
      </c>
      <c r="BD338">
        <v>112.2</v>
      </c>
      <c r="BE338">
        <v>112.6</v>
      </c>
      <c r="BF338">
        <v>115</v>
      </c>
      <c r="BG338">
        <v>114.8</v>
      </c>
      <c r="BH338">
        <v>112.6</v>
      </c>
      <c r="BI338">
        <v>115.6</v>
      </c>
      <c r="BJ338">
        <v>118</v>
      </c>
      <c r="BK338">
        <v>115.2</v>
      </c>
      <c r="BL338">
        <v>118</v>
      </c>
      <c r="BM338">
        <v>120.4</v>
      </c>
      <c r="BN338">
        <v>120.4</v>
      </c>
      <c r="BO338">
        <v>120.4</v>
      </c>
      <c r="BP338">
        <v>125</v>
      </c>
      <c r="BQ338">
        <v>128.4</v>
      </c>
      <c r="BR338">
        <v>127.8</v>
      </c>
      <c r="BS338" s="12">
        <f t="shared" si="10"/>
        <v>0.10172413793103446</v>
      </c>
      <c r="BT338" s="13" cm="1">
        <f t="array" aca="1" ref="BT338" ca="1">_xlfn.PERCENTILE.INC((OFFSET(E338,0,1,1,COLUMNS(E338:BR338)-1) - E338:BQ338) / E338:BQ338, 0.05) * SQRT(COUNT(E338:BR338) - 1)</f>
        <v>-0.34595000600703363</v>
      </c>
      <c r="BU338" s="12" cm="1">
        <f t="array" aca="1" ref="BU338" ca="1">_xlfn.STDEV.P((E338:BQ338 - OFFSET(E338:BQ338,0,1)) / OFFSET(E338:BQ338,0,1)) * SQRT(COUNT(E338:BR338)-1)</f>
        <v>0.24354627556122307</v>
      </c>
      <c r="BV338" s="12" cm="1">
        <f t="array" ref="BV338">-(MAX(1 - (E338:BR338 / _xlfn.SCAN(E338, E338:BR338, _xlfn.LAMBDA(_xlpm.a,_xlpm.b, MAX(_xlpm.a, _xlpm.b))))))</f>
        <v>-0.1396551724137931</v>
      </c>
      <c r="BW338" s="14">
        <f t="shared" ca="1" si="11"/>
        <v>0.43914092993037335</v>
      </c>
    </row>
    <row r="339" spans="1:75" x14ac:dyDescent="0.45">
      <c r="A339" s="2" t="s">
        <v>696</v>
      </c>
      <c r="B339" t="s">
        <v>697</v>
      </c>
      <c r="C339" t="s">
        <v>16</v>
      </c>
      <c r="D339" t="s">
        <v>8</v>
      </c>
      <c r="E339">
        <v>16.420000000000002</v>
      </c>
      <c r="F339">
        <v>16.5</v>
      </c>
      <c r="G339">
        <v>16.399999999999999</v>
      </c>
      <c r="H339">
        <v>17.52</v>
      </c>
      <c r="I339">
        <v>17.82</v>
      </c>
      <c r="J339">
        <v>18.100000000000001</v>
      </c>
      <c r="K339">
        <v>18.36</v>
      </c>
      <c r="L339">
        <v>17.940000000000001</v>
      </c>
      <c r="M339">
        <v>17.8</v>
      </c>
      <c r="N339">
        <v>18.02</v>
      </c>
      <c r="O339">
        <v>17.420000000000002</v>
      </c>
      <c r="P339">
        <v>17.559999999999999</v>
      </c>
      <c r="Q339">
        <v>17.54</v>
      </c>
      <c r="R339">
        <v>17.420000000000002</v>
      </c>
      <c r="S339">
        <v>17.34</v>
      </c>
      <c r="T339">
        <v>16.62</v>
      </c>
      <c r="U339">
        <v>17.12</v>
      </c>
      <c r="V339">
        <v>16.8</v>
      </c>
      <c r="W339">
        <v>16.62</v>
      </c>
      <c r="X339">
        <v>16.22</v>
      </c>
      <c r="Y339">
        <v>16.52</v>
      </c>
      <c r="Z339">
        <v>16.88</v>
      </c>
      <c r="AA339">
        <v>16.920000000000002</v>
      </c>
      <c r="AB339">
        <v>17.32</v>
      </c>
      <c r="AC339">
        <v>17.420000000000002</v>
      </c>
      <c r="AD339">
        <v>18.18</v>
      </c>
      <c r="AE339">
        <v>18.48</v>
      </c>
      <c r="AF339">
        <v>17.760000000000002</v>
      </c>
      <c r="AG339">
        <v>17.079999999999998</v>
      </c>
      <c r="AH339">
        <v>17.72</v>
      </c>
      <c r="AI339">
        <v>17.86</v>
      </c>
      <c r="AJ339">
        <v>17.760000000000002</v>
      </c>
      <c r="AK339">
        <v>16.7</v>
      </c>
      <c r="AL339">
        <v>16.18</v>
      </c>
      <c r="AM339">
        <v>16.2</v>
      </c>
      <c r="AN339">
        <v>16.62</v>
      </c>
      <c r="AO339">
        <v>16.52</v>
      </c>
      <c r="AP339">
        <v>16.52</v>
      </c>
      <c r="AQ339">
        <v>16.16</v>
      </c>
      <c r="AR339">
        <v>16.84</v>
      </c>
      <c r="AS339">
        <v>16.760000000000002</v>
      </c>
      <c r="AT339">
        <v>17.22</v>
      </c>
      <c r="AU339">
        <v>17.940000000000001</v>
      </c>
      <c r="AV339">
        <v>17.68</v>
      </c>
      <c r="AW339">
        <v>17.5</v>
      </c>
      <c r="AX339">
        <v>17.5</v>
      </c>
      <c r="AY339">
        <v>17.48</v>
      </c>
      <c r="AZ339">
        <v>17.64</v>
      </c>
      <c r="BA339">
        <v>17.739999999999998</v>
      </c>
      <c r="BB339">
        <v>17.739999999999998</v>
      </c>
      <c r="BC339">
        <v>17.72</v>
      </c>
      <c r="BD339">
        <v>17.7</v>
      </c>
      <c r="BE339">
        <v>18.48</v>
      </c>
      <c r="BF339">
        <v>18.68</v>
      </c>
      <c r="BG339">
        <v>19</v>
      </c>
      <c r="BH339">
        <v>19.32</v>
      </c>
      <c r="BI339">
        <v>19.260000000000002</v>
      </c>
      <c r="BJ339">
        <v>19.22</v>
      </c>
      <c r="BK339">
        <v>20.100000000000001</v>
      </c>
      <c r="BL339">
        <v>20.25</v>
      </c>
      <c r="BM339">
        <v>20.25</v>
      </c>
      <c r="BN339">
        <v>20.25</v>
      </c>
      <c r="BO339">
        <v>20.45</v>
      </c>
      <c r="BP339">
        <v>21.1</v>
      </c>
      <c r="BQ339">
        <v>21.35</v>
      </c>
      <c r="BR339">
        <v>21.35</v>
      </c>
      <c r="BS339" s="12">
        <f t="shared" si="10"/>
        <v>0.30024360535931788</v>
      </c>
      <c r="BT339" s="13" cm="1">
        <f t="array" aca="1" ref="BT339" ca="1">_xlfn.PERCENTILE.INC((OFFSET(E339,0,1,1,COLUMNS(E339:BR339)-1) - E339:BQ339) / E339:BQ339, 0.05) * SQRT(COUNT(E339:BR339) - 1)</f>
        <v>-0.30064076998034922</v>
      </c>
      <c r="BU339" s="12" cm="1">
        <f t="array" aca="1" ref="BU339" ca="1">_xlfn.STDEV.P((E339:BQ339 - OFFSET(E339:BQ339,0,1)) / OFFSET(E339:BQ339,0,1)) * SQRT(COUNT(E339:BR339)-1)</f>
        <v>0.18469510444514048</v>
      </c>
      <c r="BV339" s="12" cm="1">
        <f t="array" ref="BV339">-(MAX(1 - (E339:BR339 / _xlfn.SCAN(E339, E339:BR339, _xlfn.LAMBDA(_xlpm.a,_xlpm.b, MAX(_xlpm.a, _xlpm.b))))))</f>
        <v>-0.12554112554112551</v>
      </c>
      <c r="BW339" s="14">
        <f t="shared" ca="1" si="11"/>
        <v>1.6539182577524734</v>
      </c>
    </row>
    <row r="340" spans="1:75" x14ac:dyDescent="0.45">
      <c r="A340" s="2" t="s">
        <v>698</v>
      </c>
      <c r="B340" t="s">
        <v>699</v>
      </c>
      <c r="C340" t="s">
        <v>19</v>
      </c>
      <c r="D340" t="s">
        <v>8</v>
      </c>
      <c r="E340">
        <v>8.5</v>
      </c>
      <c r="F340">
        <v>8.2899999999999991</v>
      </c>
      <c r="G340">
        <v>8.5</v>
      </c>
      <c r="H340">
        <v>8.4</v>
      </c>
      <c r="I340">
        <v>8.48</v>
      </c>
      <c r="J340">
        <v>8.5399999999999991</v>
      </c>
      <c r="K340">
        <v>8.4</v>
      </c>
      <c r="L340">
        <v>8.48</v>
      </c>
      <c r="M340">
        <v>8.6</v>
      </c>
      <c r="N340">
        <v>8.5500000000000007</v>
      </c>
      <c r="O340">
        <v>8.3800000000000008</v>
      </c>
      <c r="P340">
        <v>8.75</v>
      </c>
      <c r="Q340">
        <v>8.6999999999999993</v>
      </c>
      <c r="R340">
        <v>8.58</v>
      </c>
      <c r="S340">
        <v>8.59</v>
      </c>
      <c r="T340">
        <v>8.59</v>
      </c>
      <c r="U340">
        <v>8.7799999999999994</v>
      </c>
      <c r="V340">
        <v>8.8000000000000007</v>
      </c>
      <c r="W340">
        <v>8.4</v>
      </c>
      <c r="X340">
        <v>8.39</v>
      </c>
      <c r="Y340">
        <v>8.2899999999999991</v>
      </c>
      <c r="Z340">
        <v>8.07</v>
      </c>
      <c r="AA340">
        <v>8.09</v>
      </c>
      <c r="AB340">
        <v>8.07</v>
      </c>
      <c r="AC340">
        <v>8.07</v>
      </c>
      <c r="AD340">
        <v>8.02</v>
      </c>
      <c r="AE340">
        <v>7.95</v>
      </c>
      <c r="AF340">
        <v>8.0500000000000007</v>
      </c>
      <c r="AG340">
        <v>7.8</v>
      </c>
      <c r="AH340">
        <v>7.8</v>
      </c>
      <c r="AI340">
        <v>8.0500000000000007</v>
      </c>
      <c r="AJ340">
        <v>8</v>
      </c>
      <c r="AK340">
        <v>8.02</v>
      </c>
      <c r="AL340">
        <v>8.23</v>
      </c>
      <c r="AM340">
        <v>8.36</v>
      </c>
      <c r="AN340">
        <v>8.1999999999999993</v>
      </c>
      <c r="AO340">
        <v>8.24</v>
      </c>
      <c r="AP340">
        <v>8.1999999999999993</v>
      </c>
      <c r="AQ340">
        <v>8.24</v>
      </c>
      <c r="AR340">
        <v>8.25</v>
      </c>
      <c r="AS340">
        <v>8.57</v>
      </c>
      <c r="AT340">
        <v>8.6999999999999993</v>
      </c>
      <c r="AU340">
        <v>8.8800000000000008</v>
      </c>
      <c r="AV340">
        <v>9</v>
      </c>
      <c r="AW340">
        <v>9</v>
      </c>
      <c r="AX340">
        <v>9</v>
      </c>
      <c r="AY340">
        <v>9.1999999999999993</v>
      </c>
      <c r="AZ340">
        <v>9.1</v>
      </c>
      <c r="BA340">
        <v>8.98</v>
      </c>
      <c r="BB340">
        <v>9</v>
      </c>
      <c r="BC340">
        <v>8.9499999999999993</v>
      </c>
      <c r="BD340">
        <v>9</v>
      </c>
      <c r="BE340">
        <v>9.1999999999999993</v>
      </c>
      <c r="BF340">
        <v>9.1</v>
      </c>
      <c r="BG340">
        <v>9.0399999999999991</v>
      </c>
      <c r="BH340">
        <v>9.06</v>
      </c>
      <c r="BI340">
        <v>9.09</v>
      </c>
      <c r="BJ340">
        <v>8.93</v>
      </c>
      <c r="BK340">
        <v>8.9</v>
      </c>
      <c r="BL340">
        <v>9</v>
      </c>
      <c r="BM340">
        <v>9</v>
      </c>
      <c r="BN340">
        <v>9</v>
      </c>
      <c r="BO340">
        <v>9</v>
      </c>
      <c r="BP340">
        <v>9</v>
      </c>
      <c r="BQ340">
        <v>9.0500000000000007</v>
      </c>
      <c r="BR340">
        <v>9.0500000000000007</v>
      </c>
      <c r="BS340" s="12">
        <f t="shared" si="10"/>
        <v>6.4705882352941266E-2</v>
      </c>
      <c r="BT340" s="13" cm="1">
        <f t="array" aca="1" ref="BT340" ca="1">_xlfn.PERCENTILE.INC((OFFSET(E340,0,1,1,COLUMNS(E340:BR340)-1) - E340:BQ340) / E340:BQ340, 0.05) * SQRT(COUNT(E340:BR340) - 1)</f>
        <v>-0.19140859331151511</v>
      </c>
      <c r="BU340" s="12" cm="1">
        <f t="array" aca="1" ref="BU340" ca="1">_xlfn.STDEV.P((E340:BQ340 - OFFSET(E340:BQ340,0,1)) / OFFSET(E340:BQ340,0,1)) * SQRT(COUNT(E340:BR340)-1)</f>
        <v>0.1264645797688434</v>
      </c>
      <c r="BV340" s="12" cm="1">
        <f t="array" ref="BV340">-(MAX(1 - (E340:BR340 / _xlfn.SCAN(E340, E340:BR340, _xlfn.LAMBDA(_xlpm.a,_xlpm.b, MAX(_xlpm.a, _xlpm.b))))))</f>
        <v>-0.11363636363636376</v>
      </c>
      <c r="BW340" s="14">
        <f t="shared" ca="1" si="11"/>
        <v>0.5529839460247854</v>
      </c>
    </row>
    <row r="341" spans="1:75" x14ac:dyDescent="0.45">
      <c r="A341" s="2" t="s">
        <v>700</v>
      </c>
      <c r="B341" t="s">
        <v>701</v>
      </c>
      <c r="C341" t="s">
        <v>22</v>
      </c>
      <c r="D341" t="s">
        <v>8</v>
      </c>
      <c r="E341">
        <v>38.5</v>
      </c>
      <c r="F341">
        <v>38.08</v>
      </c>
      <c r="G341">
        <v>39.200000000000003</v>
      </c>
      <c r="H341">
        <v>41.02</v>
      </c>
      <c r="I341">
        <v>40.65</v>
      </c>
      <c r="J341">
        <v>42</v>
      </c>
      <c r="K341">
        <v>42.07</v>
      </c>
      <c r="L341">
        <v>43.35</v>
      </c>
      <c r="M341">
        <v>42.96</v>
      </c>
      <c r="N341">
        <v>41.97</v>
      </c>
      <c r="O341">
        <v>40.81</v>
      </c>
      <c r="P341">
        <v>41.1</v>
      </c>
      <c r="Q341">
        <v>41.53</v>
      </c>
      <c r="R341">
        <v>41.97</v>
      </c>
      <c r="S341">
        <v>40.67</v>
      </c>
      <c r="T341">
        <v>41.21</v>
      </c>
      <c r="U341">
        <v>42.3</v>
      </c>
      <c r="V341">
        <v>41.09</v>
      </c>
      <c r="W341">
        <v>41.3</v>
      </c>
      <c r="X341">
        <v>40</v>
      </c>
      <c r="Y341">
        <v>39.61</v>
      </c>
      <c r="Z341">
        <v>40.04</v>
      </c>
      <c r="AA341">
        <v>40.28</v>
      </c>
      <c r="AB341">
        <v>40.25</v>
      </c>
      <c r="AC341">
        <v>41.03</v>
      </c>
      <c r="AD341">
        <v>41.67</v>
      </c>
      <c r="AE341">
        <v>41.46</v>
      </c>
      <c r="AF341">
        <v>45.41</v>
      </c>
      <c r="AG341">
        <v>47</v>
      </c>
      <c r="AH341">
        <v>46.74</v>
      </c>
      <c r="AI341">
        <v>46.55</v>
      </c>
      <c r="AJ341">
        <v>46.34</v>
      </c>
      <c r="AK341">
        <v>46.29</v>
      </c>
      <c r="AL341">
        <v>46.58</v>
      </c>
      <c r="AM341">
        <v>45.71</v>
      </c>
      <c r="AN341">
        <v>45.23</v>
      </c>
      <c r="AO341">
        <v>45.97</v>
      </c>
      <c r="AP341">
        <v>46.29</v>
      </c>
      <c r="AQ341">
        <v>47.66</v>
      </c>
      <c r="AR341">
        <v>48.1</v>
      </c>
      <c r="AS341">
        <v>48.11</v>
      </c>
      <c r="AT341">
        <v>48.67</v>
      </c>
      <c r="AU341">
        <v>47.93</v>
      </c>
      <c r="AV341">
        <v>48.27</v>
      </c>
      <c r="AW341">
        <v>47.78</v>
      </c>
      <c r="AX341">
        <v>47.62</v>
      </c>
      <c r="AY341">
        <v>48.12</v>
      </c>
      <c r="AZ341">
        <v>47.69</v>
      </c>
      <c r="BA341">
        <v>47.2</v>
      </c>
      <c r="BB341">
        <v>46.37</v>
      </c>
      <c r="BC341">
        <v>46.07</v>
      </c>
      <c r="BD341">
        <v>46.02</v>
      </c>
      <c r="BE341">
        <v>46.01</v>
      </c>
      <c r="BF341">
        <v>46.34</v>
      </c>
      <c r="BG341">
        <v>47.19</v>
      </c>
      <c r="BH341">
        <v>47.26</v>
      </c>
      <c r="BI341">
        <v>47.41</v>
      </c>
      <c r="BJ341">
        <v>45.9</v>
      </c>
      <c r="BK341">
        <v>47.12</v>
      </c>
      <c r="BL341">
        <v>47.17</v>
      </c>
      <c r="BM341">
        <v>46.94</v>
      </c>
      <c r="BN341">
        <v>46.94</v>
      </c>
      <c r="BO341">
        <v>47.45</v>
      </c>
      <c r="BP341">
        <v>47.78</v>
      </c>
      <c r="BQ341">
        <v>47.47</v>
      </c>
      <c r="BR341">
        <v>46.41</v>
      </c>
      <c r="BS341" s="12">
        <f t="shared" si="10"/>
        <v>0.20545454545454536</v>
      </c>
      <c r="BT341" s="13" cm="1">
        <f t="array" aca="1" ref="BT341" ca="1">_xlfn.PERCENTILE.INC((OFFSET(E341,0,1,1,COLUMNS(E341:BR341)-1) - E341:BQ341) / E341:BQ341, 0.05) * SQRT(COUNT(E341:BR341) - 1)</f>
        <v>-0.22906421151239739</v>
      </c>
      <c r="BU341" s="12" cm="1">
        <f t="array" aca="1" ref="BU341" ca="1">_xlfn.STDEV.P((E341:BQ341 - OFFSET(E341:BQ341,0,1)) / OFFSET(E341:BQ341,0,1)) * SQRT(COUNT(E341:BR341)-1)</f>
        <v>0.15945616061533346</v>
      </c>
      <c r="BV341" s="12" cm="1">
        <f t="array" ref="BV341">-(MAX(1 - (E341:BR341 / _xlfn.SCAN(E341, E341:BR341, _xlfn.LAMBDA(_xlpm.a,_xlpm.b, MAX(_xlpm.a, _xlpm.b))))))</f>
        <v>-8.6274509803921595E-2</v>
      </c>
      <c r="BW341" s="14">
        <f t="shared" ca="1" si="11"/>
        <v>1.3212505847471536</v>
      </c>
    </row>
    <row r="342" spans="1:75" x14ac:dyDescent="0.45">
      <c r="A342" s="2" t="s">
        <v>702</v>
      </c>
      <c r="B342" t="s">
        <v>703</v>
      </c>
      <c r="C342" t="s">
        <v>16</v>
      </c>
      <c r="D342" t="s">
        <v>8</v>
      </c>
      <c r="E342">
        <v>0.93</v>
      </c>
      <c r="F342">
        <v>0.93</v>
      </c>
      <c r="G342">
        <v>0.94</v>
      </c>
      <c r="H342">
        <v>0.93400000000000005</v>
      </c>
      <c r="I342">
        <v>0.93799999999999994</v>
      </c>
      <c r="J342">
        <v>0.93799999999999994</v>
      </c>
      <c r="K342">
        <v>0.92800000000000005</v>
      </c>
      <c r="L342">
        <v>0.93</v>
      </c>
      <c r="M342">
        <v>0.92</v>
      </c>
      <c r="N342">
        <v>0.92</v>
      </c>
      <c r="O342">
        <v>0.92</v>
      </c>
      <c r="P342">
        <v>0.91600000000000004</v>
      </c>
      <c r="Q342">
        <v>0.91</v>
      </c>
      <c r="R342">
        <v>0.91600000000000004</v>
      </c>
      <c r="S342">
        <v>0.90600000000000003</v>
      </c>
      <c r="T342">
        <v>0.90600000000000003</v>
      </c>
      <c r="U342">
        <v>0.90200000000000002</v>
      </c>
      <c r="V342">
        <v>0.9</v>
      </c>
      <c r="W342">
        <v>0.90600000000000003</v>
      </c>
      <c r="X342">
        <v>0.9</v>
      </c>
      <c r="Y342">
        <v>0.90400000000000003</v>
      </c>
      <c r="Z342">
        <v>0.90600000000000003</v>
      </c>
      <c r="AA342">
        <v>0.93</v>
      </c>
      <c r="AB342">
        <v>0.92</v>
      </c>
      <c r="AC342">
        <v>0.93</v>
      </c>
      <c r="AD342">
        <v>0.92600000000000005</v>
      </c>
      <c r="AE342">
        <v>0.91400000000000003</v>
      </c>
      <c r="AF342">
        <v>0.93</v>
      </c>
      <c r="AG342">
        <v>0.92600000000000005</v>
      </c>
      <c r="AH342">
        <v>0.92</v>
      </c>
      <c r="AI342">
        <v>0.91200000000000003</v>
      </c>
      <c r="AJ342">
        <v>0.92</v>
      </c>
      <c r="AK342">
        <v>0.93600000000000005</v>
      </c>
      <c r="AL342">
        <v>0.93600000000000005</v>
      </c>
      <c r="AM342">
        <v>0.95</v>
      </c>
      <c r="AN342">
        <v>0.95399999999999996</v>
      </c>
      <c r="AO342">
        <v>0.94399999999999995</v>
      </c>
      <c r="AP342">
        <v>0.95</v>
      </c>
      <c r="AQ342">
        <v>0.96</v>
      </c>
      <c r="AR342">
        <v>0.97799999999999998</v>
      </c>
      <c r="AS342">
        <v>0.98</v>
      </c>
      <c r="AT342">
        <v>1.01</v>
      </c>
      <c r="AU342">
        <v>1</v>
      </c>
      <c r="AV342">
        <v>0.99199999999999999</v>
      </c>
      <c r="AW342">
        <v>0.98799999999999999</v>
      </c>
      <c r="AX342">
        <v>0.98599999999999999</v>
      </c>
      <c r="AY342">
        <v>0.98799999999999999</v>
      </c>
      <c r="AZ342">
        <v>0.99399999999999999</v>
      </c>
      <c r="BA342">
        <v>0.998</v>
      </c>
      <c r="BB342">
        <v>1.01</v>
      </c>
      <c r="BC342">
        <v>0.99199999999999999</v>
      </c>
      <c r="BD342">
        <v>0.98799999999999999</v>
      </c>
      <c r="BE342">
        <v>0.99</v>
      </c>
      <c r="BF342">
        <v>0.99</v>
      </c>
      <c r="BG342">
        <v>1</v>
      </c>
      <c r="BH342">
        <v>1.01</v>
      </c>
      <c r="BI342">
        <v>1.01</v>
      </c>
      <c r="BJ342">
        <v>0.99</v>
      </c>
      <c r="BK342">
        <v>0.996</v>
      </c>
      <c r="BL342">
        <v>1.0149999999999999</v>
      </c>
      <c r="BM342">
        <v>1.0149999999999999</v>
      </c>
      <c r="BN342">
        <v>1.0149999999999999</v>
      </c>
      <c r="BO342">
        <v>1.0149999999999999</v>
      </c>
      <c r="BP342">
        <v>1.01</v>
      </c>
      <c r="BQ342">
        <v>1.01</v>
      </c>
      <c r="BR342">
        <v>1.01</v>
      </c>
      <c r="BS342" s="12">
        <f t="shared" si="10"/>
        <v>8.6021505376344037E-2</v>
      </c>
      <c r="BT342" s="13" cm="1">
        <f t="array" aca="1" ref="BT342" ca="1">_xlfn.PERCENTILE.INC((OFFSET(E342,0,1,1,COLUMNS(E342:BR342)-1) - E342:BQ342) / E342:BQ342, 0.05) * SQRT(COUNT(E342:BR342) - 1)</f>
        <v>-8.7750920132206658E-2</v>
      </c>
      <c r="BU342" s="12" cm="1">
        <f t="array" aca="1" ref="BU342" ca="1">_xlfn.STDEV.P((E342:BQ342 - OFFSET(E342:BQ342,0,1)) / OFFSET(E342:BQ342,0,1)) * SQRT(COUNT(E342:BR342)-1)</f>
        <v>7.7734913442991896E-2</v>
      </c>
      <c r="BV342" s="12" cm="1">
        <f t="array" ref="BV342">-(MAX(1 - (E342:BR342 / _xlfn.SCAN(E342, E342:BR342, _xlfn.LAMBDA(_xlpm.a,_xlpm.b, MAX(_xlpm.a, _xlpm.b))))))</f>
        <v>-4.2553191489361653E-2</v>
      </c>
      <c r="BW342" s="14">
        <f t="shared" ca="1" si="11"/>
        <v>1.1738419885584943</v>
      </c>
    </row>
    <row r="343" spans="1:75" x14ac:dyDescent="0.45">
      <c r="A343" s="2" t="s">
        <v>704</v>
      </c>
      <c r="B343" t="s">
        <v>705</v>
      </c>
      <c r="C343" t="s">
        <v>16</v>
      </c>
      <c r="D343" t="s">
        <v>8</v>
      </c>
      <c r="E343">
        <v>4.2759999999999998</v>
      </c>
      <c r="F343">
        <v>4.2750000000000004</v>
      </c>
      <c r="G343">
        <v>4.242</v>
      </c>
      <c r="H343">
        <v>4.2119999999999997</v>
      </c>
      <c r="I343">
        <v>4.32</v>
      </c>
      <c r="J343">
        <v>4.3899999999999997</v>
      </c>
      <c r="K343">
        <v>4.3719999999999999</v>
      </c>
      <c r="L343">
        <v>4.5019999999999998</v>
      </c>
      <c r="M343">
        <v>4.6459999999999999</v>
      </c>
      <c r="N343">
        <v>4.7080000000000002</v>
      </c>
      <c r="O343">
        <v>4.4779999999999998</v>
      </c>
      <c r="P343">
        <v>4.5510000000000002</v>
      </c>
      <c r="Q343">
        <v>4.5110000000000001</v>
      </c>
      <c r="R343">
        <v>4.4580000000000002</v>
      </c>
      <c r="S343">
        <v>4.4139999999999997</v>
      </c>
      <c r="T343">
        <v>4.3929999999999998</v>
      </c>
      <c r="U343">
        <v>4.3789999999999996</v>
      </c>
      <c r="V343">
        <v>4.32</v>
      </c>
      <c r="W343">
        <v>4.3150000000000004</v>
      </c>
      <c r="X343">
        <v>4.1669999999999998</v>
      </c>
      <c r="Y343">
        <v>4.1369999999999996</v>
      </c>
      <c r="Z343">
        <v>4.2320000000000002</v>
      </c>
      <c r="AA343">
        <v>4.2649999999999997</v>
      </c>
      <c r="AB343">
        <v>4.3140000000000001</v>
      </c>
      <c r="AC343">
        <v>4.3739999999999997</v>
      </c>
      <c r="AD343">
        <v>4.4450000000000003</v>
      </c>
      <c r="AE343">
        <v>4.3739999999999997</v>
      </c>
      <c r="AF343">
        <v>4.4219999999999997</v>
      </c>
      <c r="AG343">
        <v>4.3570000000000002</v>
      </c>
      <c r="AH343">
        <v>4.5819999999999999</v>
      </c>
      <c r="AI343">
        <v>4.5490000000000004</v>
      </c>
      <c r="AJ343">
        <v>4.5460000000000003</v>
      </c>
      <c r="AK343">
        <v>4.5069999999999997</v>
      </c>
      <c r="AL343">
        <v>4.45</v>
      </c>
      <c r="AM343">
        <v>4.4539999999999997</v>
      </c>
      <c r="AN343">
        <v>4.4489999999999998</v>
      </c>
      <c r="AO343">
        <v>4.5190000000000001</v>
      </c>
      <c r="AP343">
        <v>4.4820000000000002</v>
      </c>
      <c r="AQ343">
        <v>4.4329999999999998</v>
      </c>
      <c r="AR343">
        <v>4.5060000000000002</v>
      </c>
      <c r="AS343">
        <v>4.53</v>
      </c>
      <c r="AT343">
        <v>4.5999999999999996</v>
      </c>
      <c r="AU343">
        <v>4.468</v>
      </c>
      <c r="AV343">
        <v>4.4119999999999999</v>
      </c>
      <c r="AW343">
        <v>4.5380000000000003</v>
      </c>
      <c r="AX343">
        <v>4.5750000000000002</v>
      </c>
      <c r="AY343">
        <v>4.6050000000000004</v>
      </c>
      <c r="AZ343">
        <v>4.62</v>
      </c>
      <c r="BA343">
        <v>4.6630000000000003</v>
      </c>
      <c r="BB343">
        <v>4.6870000000000003</v>
      </c>
      <c r="BC343">
        <v>4.7649999999999997</v>
      </c>
      <c r="BD343">
        <v>4.76</v>
      </c>
      <c r="BE343">
        <v>4.8</v>
      </c>
      <c r="BF343">
        <v>4.7469999999999999</v>
      </c>
      <c r="BG343">
        <v>4.8449999999999998</v>
      </c>
      <c r="BH343">
        <v>4.8959999999999999</v>
      </c>
      <c r="BI343">
        <v>4.8890000000000002</v>
      </c>
      <c r="BJ343">
        <v>4.8460000000000001</v>
      </c>
      <c r="BK343">
        <v>4.9749999999999996</v>
      </c>
      <c r="BL343">
        <v>5.1079999999999997</v>
      </c>
      <c r="BM343">
        <v>5.18</v>
      </c>
      <c r="BN343">
        <v>5.18</v>
      </c>
      <c r="BO343">
        <v>5.242</v>
      </c>
      <c r="BP343">
        <v>5.2560000000000002</v>
      </c>
      <c r="BQ343">
        <v>5.2</v>
      </c>
      <c r="BR343">
        <v>5.1559999999999997</v>
      </c>
      <c r="BS343" s="12">
        <f t="shared" si="10"/>
        <v>0.20579981290926097</v>
      </c>
      <c r="BT343" s="13" cm="1">
        <f t="array" aca="1" ref="BT343" ca="1">_xlfn.PERCENTILE.INC((OFFSET(E343,0,1,1,COLUMNS(E343:BR343)-1) - E343:BQ343) / E343:BQ343, 0.05) * SQRT(COUNT(E343:BR343) - 1)</f>
        <v>-0.12672457416987529</v>
      </c>
      <c r="BU343" s="12" cm="1">
        <f t="array" aca="1" ref="BU343" ca="1">_xlfn.STDEV.P((E343:BQ343 - OFFSET(E343:BQ343,0,1)) / OFFSET(E343:BQ343,0,1)) * SQRT(COUNT(E343:BR343)-1)</f>
        <v>0.13270428020743488</v>
      </c>
      <c r="BV343" s="12" cm="1">
        <f t="array" ref="BV343">-(MAX(1 - (E343:BR343 / _xlfn.SCAN(E343, E343:BR343, _xlfn.LAMBDA(_xlpm.a,_xlpm.b, MAX(_xlpm.a, _xlpm.b))))))</f>
        <v>-0.12128292268479202</v>
      </c>
      <c r="BW343" s="14">
        <f t="shared" ca="1" si="11"/>
        <v>1.5902035155113106</v>
      </c>
    </row>
    <row r="344" spans="1:75" x14ac:dyDescent="0.45">
      <c r="A344" s="2" t="s">
        <v>706</v>
      </c>
      <c r="B344" t="s">
        <v>707</v>
      </c>
      <c r="C344" t="s">
        <v>16</v>
      </c>
      <c r="D344" t="s">
        <v>8</v>
      </c>
      <c r="E344">
        <v>14.241099999999999</v>
      </c>
      <c r="F344">
        <v>14.202199999999999</v>
      </c>
      <c r="G344">
        <v>14.299300000000001</v>
      </c>
      <c r="H344">
        <v>14.493600000000001</v>
      </c>
      <c r="I344">
        <v>14.726800000000001</v>
      </c>
      <c r="J344">
        <v>15.076499999999999</v>
      </c>
      <c r="K344">
        <v>14.7073</v>
      </c>
      <c r="L344">
        <v>15.8148</v>
      </c>
      <c r="M344">
        <v>16.358699999999999</v>
      </c>
      <c r="N344">
        <v>16.805599999999998</v>
      </c>
      <c r="O344">
        <v>16.339300000000001</v>
      </c>
      <c r="P344">
        <v>16.514199999999999</v>
      </c>
      <c r="Q344">
        <v>16.261600000000001</v>
      </c>
      <c r="R344">
        <v>16.2227</v>
      </c>
      <c r="S344">
        <v>16.125599999999999</v>
      </c>
      <c r="T344">
        <v>15.639900000000001</v>
      </c>
      <c r="U344">
        <v>15.6982</v>
      </c>
      <c r="V344">
        <v>15.523300000000001</v>
      </c>
      <c r="W344">
        <v>15.2902</v>
      </c>
      <c r="X344">
        <v>15.0182</v>
      </c>
      <c r="Y344">
        <v>15.4651</v>
      </c>
      <c r="Z344">
        <v>15.8536</v>
      </c>
      <c r="AA344">
        <v>15.756500000000001</v>
      </c>
      <c r="AB344">
        <v>16.3005</v>
      </c>
      <c r="AC344">
        <v>16.125599999999999</v>
      </c>
      <c r="AD344">
        <v>16.7667</v>
      </c>
      <c r="AE344">
        <v>16.339300000000001</v>
      </c>
      <c r="AF344">
        <v>16.125599999999999</v>
      </c>
      <c r="AG344">
        <v>15.872999999999999</v>
      </c>
      <c r="AH344">
        <v>16.960999999999999</v>
      </c>
      <c r="AI344">
        <v>17.310700000000001</v>
      </c>
      <c r="AJ344">
        <v>16.883299999999998</v>
      </c>
      <c r="AK344">
        <v>16.689</v>
      </c>
      <c r="AL344">
        <v>16.5336</v>
      </c>
      <c r="AM344">
        <v>16.591899999999999</v>
      </c>
      <c r="AN344">
        <v>16.7667</v>
      </c>
      <c r="AO344">
        <v>17.097000000000001</v>
      </c>
      <c r="AP344">
        <v>17.0776</v>
      </c>
      <c r="AQ344">
        <v>16.591899999999999</v>
      </c>
      <c r="AR344">
        <v>16.9999</v>
      </c>
      <c r="AS344">
        <v>16.805599999999998</v>
      </c>
      <c r="AT344">
        <v>16.960999999999999</v>
      </c>
      <c r="AU344">
        <v>17.252500000000001</v>
      </c>
      <c r="AV344">
        <v>16.883299999999998</v>
      </c>
      <c r="AW344">
        <v>17.174700000000001</v>
      </c>
      <c r="AX344">
        <v>17.427299999999999</v>
      </c>
      <c r="AY344">
        <v>17.407900000000001</v>
      </c>
      <c r="AZ344">
        <v>17.6022</v>
      </c>
      <c r="BA344">
        <v>18.1462</v>
      </c>
      <c r="BB344">
        <v>17.971299999999999</v>
      </c>
      <c r="BC344">
        <v>18.010200000000001</v>
      </c>
      <c r="BD344">
        <v>17.971299999999999</v>
      </c>
      <c r="BE344">
        <v>18.398700000000002</v>
      </c>
      <c r="BF344">
        <v>18.884499999999999</v>
      </c>
      <c r="BG344">
        <v>19.214700000000001</v>
      </c>
      <c r="BH344">
        <v>19.7684</v>
      </c>
      <c r="BI344">
        <v>19.574200000000001</v>
      </c>
      <c r="BJ344">
        <v>19.574200000000001</v>
      </c>
      <c r="BK344">
        <v>20.399899999999999</v>
      </c>
      <c r="BL344">
        <v>21.516999999999999</v>
      </c>
      <c r="BM344">
        <v>21.662700000000001</v>
      </c>
      <c r="BN344">
        <v>21.662700000000001</v>
      </c>
      <c r="BO344">
        <v>22.342700000000001</v>
      </c>
      <c r="BP344">
        <v>22.342700000000001</v>
      </c>
      <c r="BQ344">
        <v>22.342700000000001</v>
      </c>
      <c r="BR344">
        <v>22.148399999999999</v>
      </c>
      <c r="BS344" s="12">
        <f t="shared" si="10"/>
        <v>0.55524503022940641</v>
      </c>
      <c r="BT344" s="13" cm="1">
        <f t="array" aca="1" ref="BT344" ca="1">_xlfn.PERCENTILE.INC((OFFSET(E344,0,1,1,COLUMNS(E344:BR344)-1) - E344:BQ344) / E344:BQ344, 0.05) * SQRT(COUNT(E344:BR344) - 1)</f>
        <v>-0.2042233477262749</v>
      </c>
      <c r="BU344" s="12" cm="1">
        <f t="array" aca="1" ref="BU344" ca="1">_xlfn.STDEV.P((E344:BQ344 - OFFSET(E344:BQ344,0,1)) / OFFSET(E344:BQ344,0,1)) * SQRT(COUNT(E344:BR344)-1)</f>
        <v>0.17731225188341079</v>
      </c>
      <c r="BV344" s="12" cm="1">
        <f t="array" ref="BV344">-(MAX(1 - (E344:BR344 / _xlfn.SCAN(E344, E344:BR344, _xlfn.LAMBDA(_xlpm.a,_xlpm.b, MAX(_xlpm.a, _xlpm.b))))))</f>
        <v>-0.10635740467463217</v>
      </c>
      <c r="BW344" s="14">
        <f t="shared" ca="1" si="11"/>
        <v>3.1609323342074354</v>
      </c>
    </row>
    <row r="345" spans="1:75" x14ac:dyDescent="0.45">
      <c r="A345" s="2" t="s">
        <v>708</v>
      </c>
      <c r="B345" t="s">
        <v>709</v>
      </c>
      <c r="C345" t="s">
        <v>37</v>
      </c>
      <c r="D345" t="s">
        <v>34</v>
      </c>
      <c r="E345">
        <v>5.0199999999999996</v>
      </c>
      <c r="F345">
        <v>5.09</v>
      </c>
      <c r="G345">
        <v>5.0999999999999996</v>
      </c>
      <c r="H345">
        <v>5.17</v>
      </c>
      <c r="I345">
        <v>5.01</v>
      </c>
      <c r="J345">
        <v>5.05</v>
      </c>
      <c r="K345">
        <v>5.09</v>
      </c>
      <c r="L345">
        <v>5.0999999999999996</v>
      </c>
      <c r="M345">
        <v>5.08</v>
      </c>
      <c r="N345">
        <v>5.0199999999999996</v>
      </c>
      <c r="O345">
        <v>4.915</v>
      </c>
      <c r="P345">
        <v>5.03</v>
      </c>
      <c r="Q345">
        <v>5.22</v>
      </c>
      <c r="R345">
        <v>5.0999999999999996</v>
      </c>
      <c r="S345">
        <v>4.9450000000000003</v>
      </c>
      <c r="T345">
        <v>5</v>
      </c>
      <c r="U345">
        <v>5.0199999999999996</v>
      </c>
      <c r="V345">
        <v>4.9749999999999996</v>
      </c>
      <c r="W345">
        <v>5.01</v>
      </c>
      <c r="X345">
        <v>4.9450000000000003</v>
      </c>
      <c r="Y345">
        <v>4.9000000000000004</v>
      </c>
      <c r="Z345">
        <v>4.96</v>
      </c>
      <c r="AA345">
        <v>4.97</v>
      </c>
      <c r="AB345">
        <v>5.0199999999999996</v>
      </c>
      <c r="AC345">
        <v>5.1100000000000003</v>
      </c>
      <c r="AD345">
        <v>5.22</v>
      </c>
      <c r="AE345">
        <v>5.12</v>
      </c>
      <c r="AF345">
        <v>5.36</v>
      </c>
      <c r="AG345">
        <v>5.61</v>
      </c>
      <c r="AH345">
        <v>5.73</v>
      </c>
      <c r="AI345">
        <v>5.66</v>
      </c>
      <c r="AJ345">
        <v>5.78</v>
      </c>
      <c r="AK345">
        <v>5.91</v>
      </c>
      <c r="AL345">
        <v>5.89</v>
      </c>
      <c r="AM345">
        <v>5.97</v>
      </c>
      <c r="AN345">
        <v>6</v>
      </c>
      <c r="AO345">
        <v>5.88</v>
      </c>
      <c r="AP345">
        <v>5.92</v>
      </c>
      <c r="AQ345">
        <v>5.9</v>
      </c>
      <c r="AR345">
        <v>5.96</v>
      </c>
      <c r="AS345">
        <v>5.96</v>
      </c>
      <c r="AT345">
        <v>6.02</v>
      </c>
      <c r="AU345">
        <v>5.91</v>
      </c>
      <c r="AV345">
        <v>6</v>
      </c>
      <c r="AW345">
        <v>6.03</v>
      </c>
      <c r="AX345">
        <v>6.03</v>
      </c>
      <c r="AY345">
        <v>6.11</v>
      </c>
      <c r="AZ345">
        <v>6.18</v>
      </c>
      <c r="BA345">
        <v>6.08</v>
      </c>
      <c r="BB345">
        <v>6.04</v>
      </c>
      <c r="BC345">
        <v>5.76</v>
      </c>
      <c r="BD345">
        <v>5.79</v>
      </c>
      <c r="BE345">
        <v>5.64</v>
      </c>
      <c r="BF345">
        <v>5.67</v>
      </c>
      <c r="BG345">
        <v>5.63</v>
      </c>
      <c r="BH345">
        <v>5.79</v>
      </c>
      <c r="BI345">
        <v>5.7</v>
      </c>
      <c r="BJ345">
        <v>5.68</v>
      </c>
      <c r="BK345">
        <v>5.63</v>
      </c>
      <c r="BL345">
        <v>5.74</v>
      </c>
      <c r="BM345">
        <v>5.74</v>
      </c>
      <c r="BN345">
        <v>5.74</v>
      </c>
      <c r="BO345">
        <v>5.98</v>
      </c>
      <c r="BP345">
        <v>5.85</v>
      </c>
      <c r="BQ345">
        <v>5.8</v>
      </c>
      <c r="BR345">
        <v>5.8</v>
      </c>
      <c r="BS345" s="12">
        <f t="shared" si="10"/>
        <v>0.15537848605577695</v>
      </c>
      <c r="BT345" s="13" cm="1">
        <f t="array" aca="1" ref="BT345" ca="1">_xlfn.PERCENTILE.INC((OFFSET(E345,0,1,1,COLUMNS(E345:BR345)-1) - E345:BQ345) / E345:BQ345, 0.05) * SQRT(COUNT(E345:BR345) - 1)</f>
        <v>-0.20416127655151869</v>
      </c>
      <c r="BU345" s="12" cm="1">
        <f t="array" aca="1" ref="BU345" ca="1">_xlfn.STDEV.P((E345:BQ345 - OFFSET(E345:BQ345,0,1)) / OFFSET(E345:BQ345,0,1)) * SQRT(COUNT(E345:BR345)-1)</f>
        <v>0.14691102091946215</v>
      </c>
      <c r="BV345" s="12" cm="1">
        <f t="array" ref="BV345">-(MAX(1 - (E345:BR345 / _xlfn.SCAN(E345, E345:BR345, _xlfn.LAMBDA(_xlpm.a,_xlpm.b, MAX(_xlpm.a, _xlpm.b))))))</f>
        <v>-8.8996763754045305E-2</v>
      </c>
      <c r="BW345" s="14">
        <f t="shared" ca="1" si="11"/>
        <v>1.0932160504406421</v>
      </c>
    </row>
    <row r="346" spans="1:75" x14ac:dyDescent="0.45">
      <c r="A346" s="2" t="s">
        <v>710</v>
      </c>
      <c r="B346" t="s">
        <v>711</v>
      </c>
      <c r="C346" t="s">
        <v>80</v>
      </c>
      <c r="D346" t="s">
        <v>26</v>
      </c>
      <c r="E346">
        <v>113.25</v>
      </c>
      <c r="F346">
        <v>112.3</v>
      </c>
      <c r="G346">
        <v>112.75</v>
      </c>
      <c r="H346">
        <v>112.4</v>
      </c>
      <c r="I346">
        <v>111.25</v>
      </c>
      <c r="J346">
        <v>112.35</v>
      </c>
      <c r="K346">
        <v>113.85</v>
      </c>
      <c r="L346">
        <v>116</v>
      </c>
      <c r="M346">
        <v>116.8</v>
      </c>
      <c r="N346">
        <v>117.9</v>
      </c>
      <c r="O346">
        <v>115.6</v>
      </c>
      <c r="P346">
        <v>115.95</v>
      </c>
      <c r="Q346">
        <v>117</v>
      </c>
      <c r="R346">
        <v>116.15</v>
      </c>
      <c r="S346">
        <v>114.2</v>
      </c>
      <c r="T346">
        <v>112.55</v>
      </c>
      <c r="U346">
        <v>110.75</v>
      </c>
      <c r="V346">
        <v>105.65</v>
      </c>
      <c r="W346">
        <v>107</v>
      </c>
      <c r="X346">
        <v>103.05</v>
      </c>
      <c r="Y346">
        <v>102.65</v>
      </c>
      <c r="Z346">
        <v>104.3</v>
      </c>
      <c r="AA346">
        <v>104</v>
      </c>
      <c r="AB346">
        <v>105.2</v>
      </c>
      <c r="AC346">
        <v>108.95</v>
      </c>
      <c r="AD346">
        <v>107.4</v>
      </c>
      <c r="AE346">
        <v>107.75</v>
      </c>
      <c r="AF346">
        <v>112.65</v>
      </c>
      <c r="AG346">
        <v>112.5</v>
      </c>
      <c r="AH346">
        <v>112.55</v>
      </c>
      <c r="AI346">
        <v>109.5</v>
      </c>
      <c r="AJ346">
        <v>111.45</v>
      </c>
      <c r="AK346">
        <v>111.15</v>
      </c>
      <c r="AL346">
        <v>110.9</v>
      </c>
      <c r="AM346">
        <v>109.35</v>
      </c>
      <c r="AN346">
        <v>108.25</v>
      </c>
      <c r="AO346">
        <v>107</v>
      </c>
      <c r="AP346">
        <v>105.6</v>
      </c>
      <c r="AQ346">
        <v>105.35</v>
      </c>
      <c r="AR346">
        <v>106.4</v>
      </c>
      <c r="AS346">
        <v>112</v>
      </c>
      <c r="AT346">
        <v>113.25</v>
      </c>
      <c r="AU346">
        <v>116.15</v>
      </c>
      <c r="AV346">
        <v>115.45</v>
      </c>
      <c r="AW346">
        <v>111</v>
      </c>
      <c r="AX346">
        <v>110.05</v>
      </c>
      <c r="AY346">
        <v>109.6</v>
      </c>
      <c r="AZ346">
        <v>111.45</v>
      </c>
      <c r="BA346">
        <v>112.65</v>
      </c>
      <c r="BB346">
        <v>108.65</v>
      </c>
      <c r="BC346">
        <v>108.8</v>
      </c>
      <c r="BD346">
        <v>108.6</v>
      </c>
      <c r="BE346">
        <v>111.45</v>
      </c>
      <c r="BF346">
        <v>111.45</v>
      </c>
      <c r="BG346">
        <v>110.75</v>
      </c>
      <c r="BH346">
        <v>111.8</v>
      </c>
      <c r="BI346">
        <v>108.3</v>
      </c>
      <c r="BJ346">
        <v>105.7</v>
      </c>
      <c r="BK346">
        <v>108.9</v>
      </c>
      <c r="BL346">
        <v>110.1</v>
      </c>
      <c r="BM346">
        <v>110.1</v>
      </c>
      <c r="BN346">
        <v>110.1</v>
      </c>
      <c r="BO346">
        <v>111.65</v>
      </c>
      <c r="BP346">
        <v>113.65</v>
      </c>
      <c r="BQ346">
        <v>110.45</v>
      </c>
      <c r="BR346">
        <v>110.45</v>
      </c>
      <c r="BS346" s="12">
        <f t="shared" si="10"/>
        <v>-2.4724061810154501E-2</v>
      </c>
      <c r="BT346" s="13" cm="1">
        <f t="array" aca="1" ref="BT346" ca="1">_xlfn.PERCENTILE.INC((OFFSET(E346,0,1,1,COLUMNS(E346:BR346)-1) - E346:BQ346) / E346:BQ346, 0.05) * SQRT(COUNT(E346:BR346) - 1)</f>
        <v>-0.27950033362579735</v>
      </c>
      <c r="BU346" s="12" cm="1">
        <f t="array" aca="1" ref="BU346" ca="1">_xlfn.STDEV.P((E346:BQ346 - OFFSET(E346:BQ346,0,1)) / OFFSET(E346:BQ346,0,1)) * SQRT(COUNT(E346:BR346)-1)</f>
        <v>0.15231488510742755</v>
      </c>
      <c r="BV346" s="12" cm="1">
        <f t="array" ref="BV346">-(MAX(1 - (E346:BR346 / _xlfn.SCAN(E346, E346:BR346, _xlfn.LAMBDA(_xlpm.a,_xlpm.b, MAX(_xlpm.a, _xlpm.b))))))</f>
        <v>-0.12934690415606442</v>
      </c>
      <c r="BW346" s="14">
        <f t="shared" ca="1" si="11"/>
        <v>-0.12800496679233445</v>
      </c>
    </row>
    <row r="347" spans="1:75" x14ac:dyDescent="0.45">
      <c r="A347" s="2" t="s">
        <v>712</v>
      </c>
      <c r="B347" t="s">
        <v>713</v>
      </c>
      <c r="C347" t="s">
        <v>22</v>
      </c>
      <c r="D347" t="s">
        <v>26</v>
      </c>
      <c r="E347">
        <v>68.7</v>
      </c>
      <c r="F347">
        <v>68</v>
      </c>
      <c r="G347">
        <v>69.8</v>
      </c>
      <c r="H347">
        <v>70.2</v>
      </c>
      <c r="I347">
        <v>70.099999999999994</v>
      </c>
      <c r="J347">
        <v>70.900000000000006</v>
      </c>
      <c r="K347">
        <v>70.8</v>
      </c>
      <c r="L347">
        <v>71.5</v>
      </c>
      <c r="M347">
        <v>71.8</v>
      </c>
      <c r="N347">
        <v>72.3</v>
      </c>
      <c r="O347">
        <v>73</v>
      </c>
      <c r="P347">
        <v>75</v>
      </c>
      <c r="Q347">
        <v>76.099999999999994</v>
      </c>
      <c r="R347">
        <v>75.3</v>
      </c>
      <c r="S347">
        <v>75.599999999999994</v>
      </c>
      <c r="T347">
        <v>75.8</v>
      </c>
      <c r="U347">
        <v>84.1</v>
      </c>
      <c r="V347">
        <v>81</v>
      </c>
      <c r="W347">
        <v>83</v>
      </c>
      <c r="X347">
        <v>82.4</v>
      </c>
      <c r="Y347">
        <v>82.3</v>
      </c>
      <c r="Z347">
        <v>80.7</v>
      </c>
      <c r="AA347">
        <v>81.400000000000006</v>
      </c>
      <c r="AB347">
        <v>83.1</v>
      </c>
      <c r="AC347">
        <v>82.2</v>
      </c>
      <c r="AD347">
        <v>81.2</v>
      </c>
      <c r="AE347">
        <v>81.099999999999994</v>
      </c>
      <c r="AF347">
        <v>88</v>
      </c>
      <c r="AG347">
        <v>87.4</v>
      </c>
      <c r="AH347">
        <v>86</v>
      </c>
      <c r="AI347">
        <v>87.7</v>
      </c>
      <c r="AJ347">
        <v>86.5</v>
      </c>
      <c r="AK347">
        <v>87</v>
      </c>
      <c r="AL347">
        <v>84.5</v>
      </c>
      <c r="AM347">
        <v>85.4</v>
      </c>
      <c r="AN347">
        <v>85.4</v>
      </c>
      <c r="AO347">
        <v>85.4</v>
      </c>
      <c r="AP347">
        <v>84.4</v>
      </c>
      <c r="AQ347">
        <v>83.7</v>
      </c>
      <c r="AR347">
        <v>84.5</v>
      </c>
      <c r="AS347">
        <v>83.3</v>
      </c>
      <c r="AT347">
        <v>84.2</v>
      </c>
      <c r="AU347">
        <v>82.8</v>
      </c>
      <c r="AV347">
        <v>84</v>
      </c>
      <c r="AW347">
        <v>83.5</v>
      </c>
      <c r="AX347">
        <v>85.4</v>
      </c>
      <c r="AY347">
        <v>87.2</v>
      </c>
      <c r="AZ347">
        <v>95</v>
      </c>
      <c r="BA347">
        <v>103</v>
      </c>
      <c r="BB347">
        <v>108.2</v>
      </c>
      <c r="BC347">
        <v>103.6</v>
      </c>
      <c r="BD347">
        <v>105</v>
      </c>
      <c r="BE347">
        <v>108.6</v>
      </c>
      <c r="BF347">
        <v>107.2</v>
      </c>
      <c r="BG347">
        <v>109.8</v>
      </c>
      <c r="BH347">
        <v>106.8</v>
      </c>
      <c r="BI347">
        <v>110</v>
      </c>
      <c r="BJ347">
        <v>113</v>
      </c>
      <c r="BK347">
        <v>116.2</v>
      </c>
      <c r="BL347">
        <v>115.8</v>
      </c>
      <c r="BM347">
        <v>115.8</v>
      </c>
      <c r="BN347">
        <v>115.8</v>
      </c>
      <c r="BO347">
        <v>113.8</v>
      </c>
      <c r="BP347">
        <v>117.2</v>
      </c>
      <c r="BQ347">
        <v>119.6</v>
      </c>
      <c r="BR347">
        <v>119.6</v>
      </c>
      <c r="BS347" s="12">
        <f t="shared" si="10"/>
        <v>0.74090247452692848</v>
      </c>
      <c r="BT347" s="13" cm="1">
        <f t="array" aca="1" ref="BT347" ca="1">_xlfn.PERCENTILE.INC((OFFSET(E347,0,1,1,COLUMNS(E347:BR347)-1) - E347:BQ347) / E347:BQ347, 0.05) * SQRT(COUNT(E347:BR347) - 1)</f>
        <v>-0.20757199533097251</v>
      </c>
      <c r="BU347" s="12" cm="1">
        <f t="array" aca="1" ref="BU347" ca="1">_xlfn.STDEV.P((E347:BQ347 - OFFSET(E347:BQ347,0,1)) / OFFSET(E347:BQ347,0,1)) * SQRT(COUNT(E347:BR347)-1)</f>
        <v>0.21161498578612509</v>
      </c>
      <c r="BV347" s="12" cm="1">
        <f t="array" ref="BV347">-(MAX(1 - (E347:BR347 / _xlfn.SCAN(E347, E347:BR347, _xlfn.LAMBDA(_xlpm.a,_xlpm.b, MAX(_xlpm.a, _xlpm.b))))))</f>
        <v>-5.9090909090909083E-2</v>
      </c>
      <c r="BW347" s="14">
        <f t="shared" ca="1" si="11"/>
        <v>3.5258820246361293</v>
      </c>
    </row>
    <row r="348" spans="1:75" x14ac:dyDescent="0.45">
      <c r="A348" s="2" t="s">
        <v>714</v>
      </c>
      <c r="B348" t="s">
        <v>715</v>
      </c>
      <c r="C348" t="s">
        <v>16</v>
      </c>
      <c r="D348" t="s">
        <v>8</v>
      </c>
      <c r="E348">
        <v>22.95</v>
      </c>
      <c r="F348">
        <v>23.11</v>
      </c>
      <c r="G348">
        <v>23.24</v>
      </c>
      <c r="H348">
        <v>23.13</v>
      </c>
      <c r="I348">
        <v>23.11</v>
      </c>
      <c r="J348">
        <v>23.37</v>
      </c>
      <c r="K348">
        <v>23.31</v>
      </c>
      <c r="L348">
        <v>23.75</v>
      </c>
      <c r="M348">
        <v>23.74</v>
      </c>
      <c r="N348">
        <v>24.18</v>
      </c>
      <c r="O348">
        <v>23.79</v>
      </c>
      <c r="P348">
        <v>24.1</v>
      </c>
      <c r="Q348">
        <v>23.97</v>
      </c>
      <c r="R348">
        <v>23.98</v>
      </c>
      <c r="S348">
        <v>23.74</v>
      </c>
      <c r="T348">
        <v>23.78</v>
      </c>
      <c r="U348">
        <v>24.11</v>
      </c>
      <c r="V348">
        <v>23.86</v>
      </c>
      <c r="W348">
        <v>23.57</v>
      </c>
      <c r="X348">
        <v>22.77</v>
      </c>
      <c r="Y348">
        <v>22.67</v>
      </c>
      <c r="Z348">
        <v>23.01</v>
      </c>
      <c r="AA348">
        <v>23.57</v>
      </c>
      <c r="AB348">
        <v>23.91</v>
      </c>
      <c r="AC348">
        <v>24.22</v>
      </c>
      <c r="AD348">
        <v>24.27</v>
      </c>
      <c r="AE348">
        <v>24.38</v>
      </c>
      <c r="AF348">
        <v>24.17</v>
      </c>
      <c r="AG348">
        <v>24.13</v>
      </c>
      <c r="AH348">
        <v>24.53</v>
      </c>
      <c r="AI348">
        <v>24.2</v>
      </c>
      <c r="AJ348">
        <v>24.15</v>
      </c>
      <c r="AK348">
        <v>24.27</v>
      </c>
      <c r="AL348">
        <v>24</v>
      </c>
      <c r="AM348">
        <v>24.23</v>
      </c>
      <c r="AN348">
        <v>24.69</v>
      </c>
      <c r="AO348">
        <v>24.82</v>
      </c>
      <c r="AP348">
        <v>24.71</v>
      </c>
      <c r="AQ348">
        <v>24.3</v>
      </c>
      <c r="AR348">
        <v>23.95</v>
      </c>
      <c r="AS348">
        <v>23.95</v>
      </c>
      <c r="AT348">
        <v>24.29</v>
      </c>
      <c r="AU348">
        <v>23.97</v>
      </c>
      <c r="AV348">
        <v>23.37</v>
      </c>
      <c r="AW348">
        <v>23.29</v>
      </c>
      <c r="AX348">
        <v>22.86</v>
      </c>
      <c r="AY348">
        <v>22.62</v>
      </c>
      <c r="AZ348">
        <v>22.72</v>
      </c>
      <c r="BA348">
        <v>22.55</v>
      </c>
      <c r="BB348">
        <v>22.61</v>
      </c>
      <c r="BC348">
        <v>22.77</v>
      </c>
      <c r="BD348">
        <v>22.95</v>
      </c>
      <c r="BE348">
        <v>22.75</v>
      </c>
      <c r="BF348">
        <v>22.28</v>
      </c>
      <c r="BG348">
        <v>22.51</v>
      </c>
      <c r="BH348">
        <v>22.76</v>
      </c>
      <c r="BI348">
        <v>22.7</v>
      </c>
      <c r="BJ348">
        <v>22.13</v>
      </c>
      <c r="BK348">
        <v>22.7</v>
      </c>
      <c r="BL348">
        <v>23</v>
      </c>
      <c r="BM348">
        <v>22.82</v>
      </c>
      <c r="BN348">
        <v>22.82</v>
      </c>
      <c r="BO348">
        <v>23.19</v>
      </c>
      <c r="BP348">
        <v>23.35</v>
      </c>
      <c r="BQ348">
        <v>22.59</v>
      </c>
      <c r="BR348">
        <v>22.35</v>
      </c>
      <c r="BS348" s="12">
        <f t="shared" si="10"/>
        <v>-2.614379084967311E-2</v>
      </c>
      <c r="BT348" s="13" cm="1">
        <f t="array" aca="1" ref="BT348" ca="1">_xlfn.PERCENTILE.INC((OFFSET(E348,0,1,1,COLUMNS(E348:BR348)-1) - E348:BQ348) / E348:BQ348, 0.05) * SQRT(COUNT(E348:BR348) - 1)</f>
        <v>-0.19475914953166024</v>
      </c>
      <c r="BU348" s="12" cm="1">
        <f t="array" aca="1" ref="BU348" ca="1">_xlfn.STDEV.P((E348:BQ348 - OFFSET(E348:BQ348,0,1)) / OFFSET(E348:BQ348,0,1)) * SQRT(COUNT(E348:BR348)-1)</f>
        <v>0.10742073369145017</v>
      </c>
      <c r="BV348" s="12" cm="1">
        <f t="array" ref="BV348">-(MAX(1 - (E348:BR348 / _xlfn.SCAN(E348, E348:BR348, _xlfn.LAMBDA(_xlpm.a,_xlpm.b, MAX(_xlpm.a, _xlpm.b))))))</f>
        <v>-0.10838033843674466</v>
      </c>
      <c r="BW348" s="14">
        <f t="shared" ca="1" si="11"/>
        <v>-0.19471837634020853</v>
      </c>
    </row>
    <row r="349" spans="1:75" x14ac:dyDescent="0.45">
      <c r="A349" s="2" t="s">
        <v>716</v>
      </c>
      <c r="B349" t="s">
        <v>717</v>
      </c>
      <c r="C349" t="s">
        <v>16</v>
      </c>
      <c r="D349" t="s">
        <v>8</v>
      </c>
      <c r="E349">
        <v>87.907899999999998</v>
      </c>
      <c r="F349">
        <v>89.102599999999995</v>
      </c>
      <c r="G349">
        <v>89.600399999999993</v>
      </c>
      <c r="H349">
        <v>89.799499999999995</v>
      </c>
      <c r="I349">
        <v>90.197699999999998</v>
      </c>
      <c r="J349">
        <v>91.093699999999998</v>
      </c>
      <c r="K349">
        <v>89.401300000000006</v>
      </c>
      <c r="L349">
        <v>91.392399999999995</v>
      </c>
      <c r="M349">
        <v>89.998599999999996</v>
      </c>
      <c r="N349">
        <v>90.894599999999997</v>
      </c>
      <c r="O349">
        <v>88.704400000000007</v>
      </c>
      <c r="P349">
        <v>87.609200000000001</v>
      </c>
      <c r="Q349">
        <v>87.4101</v>
      </c>
      <c r="R349">
        <v>87.210999999999999</v>
      </c>
      <c r="S349">
        <v>86.912400000000005</v>
      </c>
      <c r="T349">
        <v>86.514099999999999</v>
      </c>
      <c r="U349">
        <v>86.613699999999994</v>
      </c>
      <c r="V349">
        <v>87.111500000000007</v>
      </c>
      <c r="W349">
        <v>86.016300000000001</v>
      </c>
      <c r="X349">
        <v>83.228800000000007</v>
      </c>
      <c r="Y349">
        <v>82.830600000000004</v>
      </c>
      <c r="Z349">
        <v>82.730999999999995</v>
      </c>
      <c r="AA349">
        <v>83.427899999999994</v>
      </c>
      <c r="AB349">
        <v>84.522999999999996</v>
      </c>
      <c r="AC349">
        <v>86.912400000000005</v>
      </c>
      <c r="AD349">
        <v>87.509699999999995</v>
      </c>
      <c r="AE349">
        <v>87.111500000000007</v>
      </c>
      <c r="AF349">
        <v>88.704400000000007</v>
      </c>
      <c r="AG349">
        <v>89.799499999999995</v>
      </c>
      <c r="AH349">
        <v>93.184399999999997</v>
      </c>
      <c r="AI349">
        <v>92.587000000000003</v>
      </c>
      <c r="AJ349">
        <v>92.786100000000005</v>
      </c>
      <c r="AK349">
        <v>92.089299999999994</v>
      </c>
      <c r="AL349">
        <v>90.496399999999994</v>
      </c>
      <c r="AM349">
        <v>91.491900000000001</v>
      </c>
      <c r="AN349">
        <v>92.985299999999995</v>
      </c>
      <c r="AO349">
        <v>93.582599999999999</v>
      </c>
      <c r="AP349">
        <v>92.686599999999999</v>
      </c>
      <c r="AQ349">
        <v>91.691100000000006</v>
      </c>
      <c r="AR349">
        <v>93.184399999999997</v>
      </c>
      <c r="AS349">
        <v>93.184399999999997</v>
      </c>
      <c r="AT349">
        <v>95.075900000000004</v>
      </c>
      <c r="AU349">
        <v>94.379000000000005</v>
      </c>
      <c r="AV349">
        <v>92.8857</v>
      </c>
      <c r="AW349">
        <v>92.985299999999995</v>
      </c>
      <c r="AX349">
        <v>92.288399999999996</v>
      </c>
      <c r="AY349">
        <v>91.491900000000001</v>
      </c>
      <c r="AZ349">
        <v>93.283900000000003</v>
      </c>
      <c r="BA349">
        <v>94.379000000000005</v>
      </c>
      <c r="BB349">
        <v>93.084800000000001</v>
      </c>
      <c r="BC349">
        <v>94.080399999999997</v>
      </c>
      <c r="BD349">
        <v>93.582599999999999</v>
      </c>
      <c r="BE349">
        <v>93.582599999999999</v>
      </c>
      <c r="BF349">
        <v>91.691100000000006</v>
      </c>
      <c r="BG349">
        <v>93.184399999999997</v>
      </c>
      <c r="BH349">
        <v>95.374600000000001</v>
      </c>
      <c r="BI349">
        <v>95.275099999999995</v>
      </c>
      <c r="BJ349">
        <v>94.379000000000005</v>
      </c>
      <c r="BK349">
        <v>95.772800000000004</v>
      </c>
      <c r="BL349">
        <v>96.171099999999996</v>
      </c>
      <c r="BM349">
        <v>95.573700000000002</v>
      </c>
      <c r="BN349">
        <v>95.573700000000002</v>
      </c>
      <c r="BO349">
        <v>97.465299999999999</v>
      </c>
      <c r="BP349">
        <v>98.162199999999999</v>
      </c>
      <c r="BQ349">
        <v>97.963099999999997</v>
      </c>
      <c r="BR349">
        <v>97.067099999999996</v>
      </c>
      <c r="BS349" s="12">
        <f t="shared" si="10"/>
        <v>0.10419086339225483</v>
      </c>
      <c r="BT349" s="13" cm="1">
        <f t="array" aca="1" ref="BT349" ca="1">_xlfn.PERCENTILE.INC((OFFSET(E349,0,1,1,COLUMNS(E349:BR349)-1) - E349:BQ349) / E349:BQ349, 0.05) * SQRT(COUNT(E349:BR349) - 1)</f>
        <v>-0.14771995957024192</v>
      </c>
      <c r="BU349" s="12" cm="1">
        <f t="array" aca="1" ref="BU349" ca="1">_xlfn.STDEV.P((E349:BQ349 - OFFSET(E349:BQ349,0,1)) / OFFSET(E349:BQ349,0,1)) * SQRT(COUNT(E349:BR349)-1)</f>
        <v>0.10693487635161669</v>
      </c>
      <c r="BV349" s="12" cm="1">
        <f t="array" ref="BV349">-(MAX(1 - (E349:BR349 / _xlfn.SCAN(E349, E349:BR349, _xlfn.LAMBDA(_xlpm.a,_xlpm.b, MAX(_xlpm.a, _xlpm.b))))))</f>
        <v>-9.4771556497039167E-2</v>
      </c>
      <c r="BW349" s="14">
        <f t="shared" ca="1" si="11"/>
        <v>1.0232196185692846</v>
      </c>
    </row>
    <row r="350" spans="1:75" x14ac:dyDescent="0.45">
      <c r="A350" s="2" t="s">
        <v>718</v>
      </c>
      <c r="B350" t="s">
        <v>719</v>
      </c>
      <c r="C350" t="s">
        <v>19</v>
      </c>
      <c r="D350" t="s">
        <v>8</v>
      </c>
      <c r="E350">
        <v>3.9159999999999999</v>
      </c>
      <c r="F350">
        <v>3.49</v>
      </c>
      <c r="G350">
        <v>3.52</v>
      </c>
      <c r="H350">
        <v>4</v>
      </c>
      <c r="I350">
        <v>3.8679999999999999</v>
      </c>
      <c r="J350">
        <v>4.05</v>
      </c>
      <c r="K350">
        <v>3.9620000000000002</v>
      </c>
      <c r="L350">
        <v>3.8220000000000001</v>
      </c>
      <c r="M350">
        <v>3.762</v>
      </c>
      <c r="N350">
        <v>3.778</v>
      </c>
      <c r="O350">
        <v>3.6280000000000001</v>
      </c>
      <c r="P350">
        <v>3.5579999999999998</v>
      </c>
      <c r="Q350">
        <v>3.6120000000000001</v>
      </c>
      <c r="R350">
        <v>3.6880000000000002</v>
      </c>
      <c r="S350">
        <v>3.6080000000000001</v>
      </c>
      <c r="T350">
        <v>3.5859999999999999</v>
      </c>
      <c r="U350">
        <v>3.71</v>
      </c>
      <c r="V350">
        <v>3.5</v>
      </c>
      <c r="W350">
        <v>3.4</v>
      </c>
      <c r="X350">
        <v>3.222</v>
      </c>
      <c r="Y350">
        <v>3.2</v>
      </c>
      <c r="Z350">
        <v>3.2360000000000002</v>
      </c>
      <c r="AA350">
        <v>3.29</v>
      </c>
      <c r="AB350">
        <v>3.3319999999999999</v>
      </c>
      <c r="AC350">
        <v>3.3079999999999998</v>
      </c>
      <c r="AD350">
        <v>3.306</v>
      </c>
      <c r="AE350">
        <v>3.5619999999999998</v>
      </c>
      <c r="AF350">
        <v>4.6660000000000004</v>
      </c>
      <c r="AG350">
        <v>5.4</v>
      </c>
      <c r="AH350">
        <v>5.15</v>
      </c>
      <c r="AI350">
        <v>5.0650000000000004</v>
      </c>
      <c r="AJ350">
        <v>5.125</v>
      </c>
      <c r="AK350">
        <v>5.2549999999999999</v>
      </c>
      <c r="AL350">
        <v>5.125</v>
      </c>
      <c r="AM350">
        <v>5.13</v>
      </c>
      <c r="AN350">
        <v>5.0599999999999996</v>
      </c>
      <c r="AO350">
        <v>4.9859999999999998</v>
      </c>
      <c r="AP350">
        <v>5.14</v>
      </c>
      <c r="AQ350">
        <v>5.49</v>
      </c>
      <c r="AR350">
        <v>5.23</v>
      </c>
      <c r="AS350">
        <v>5.0650000000000004</v>
      </c>
      <c r="AT350">
        <v>5.0750000000000002</v>
      </c>
      <c r="AU350">
        <v>4.8</v>
      </c>
      <c r="AV350">
        <v>4.8879999999999999</v>
      </c>
      <c r="AW350">
        <v>4.9859999999999998</v>
      </c>
      <c r="AX350">
        <v>5.48</v>
      </c>
      <c r="AY350">
        <v>5.8</v>
      </c>
      <c r="AZ350">
        <v>5.98</v>
      </c>
      <c r="BA350">
        <v>5.81</v>
      </c>
      <c r="BB350">
        <v>5.77</v>
      </c>
      <c r="BC350">
        <v>5.63</v>
      </c>
      <c r="BD350">
        <v>5.5549999999999997</v>
      </c>
      <c r="BE350">
        <v>5.54</v>
      </c>
      <c r="BF350">
        <v>5.58</v>
      </c>
      <c r="BG350">
        <v>5.5350000000000001</v>
      </c>
      <c r="BH350">
        <v>5.34</v>
      </c>
      <c r="BI350">
        <v>5.2050000000000001</v>
      </c>
      <c r="BJ350">
        <v>5.1349999999999998</v>
      </c>
      <c r="BK350">
        <v>5.125</v>
      </c>
      <c r="BL350">
        <v>5.38</v>
      </c>
      <c r="BM350">
        <v>5.6</v>
      </c>
      <c r="BN350">
        <v>5.6</v>
      </c>
      <c r="BO350">
        <v>5.6</v>
      </c>
      <c r="BP350">
        <v>5.56</v>
      </c>
      <c r="BQ350">
        <v>5.6050000000000004</v>
      </c>
      <c r="BR350">
        <v>5.52</v>
      </c>
      <c r="BS350" s="12">
        <f t="shared" si="10"/>
        <v>0.40960163432073537</v>
      </c>
      <c r="BT350" s="13" cm="1">
        <f t="array" aca="1" ref="BT350" ca="1">_xlfn.PERCENTILE.INC((OFFSET(E350,0,1,1,COLUMNS(E350:BR350)-1) - E350:BQ350) / E350:BQ350, 0.05) * SQRT(COUNT(E350:BR350) - 1)</f>
        <v>-0.41403015018391864</v>
      </c>
      <c r="BU350" s="12" cm="1">
        <f t="array" aca="1" ref="BU350" ca="1">_xlfn.STDEV.P((E350:BQ350 - OFFSET(E350:BQ350,0,1)) / OFFSET(E350:BQ350,0,1)) * SQRT(COUNT(E350:BR350)-1)</f>
        <v>0.40376885458818007</v>
      </c>
      <c r="BV350" s="12" cm="1">
        <f t="array" ref="BV350">-(MAX(1 - (E350:BR350 / _xlfn.SCAN(E350, E350:BR350, _xlfn.LAMBDA(_xlpm.a,_xlpm.b, MAX(_xlpm.a, _xlpm.b))))))</f>
        <v>-0.20987654320987648</v>
      </c>
      <c r="BW350" s="14">
        <f t="shared" ca="1" si="11"/>
        <v>1.0273913641601593</v>
      </c>
    </row>
    <row r="351" spans="1:75" x14ac:dyDescent="0.45">
      <c r="A351" s="2" t="s">
        <v>720</v>
      </c>
      <c r="B351" t="s">
        <v>721</v>
      </c>
      <c r="C351" t="s">
        <v>22</v>
      </c>
      <c r="D351" t="s">
        <v>8</v>
      </c>
      <c r="E351">
        <v>10.89</v>
      </c>
      <c r="F351">
        <v>10.68</v>
      </c>
      <c r="G351">
        <v>10.81</v>
      </c>
      <c r="H351">
        <v>11.54</v>
      </c>
      <c r="I351">
        <v>11.32</v>
      </c>
      <c r="J351">
        <v>11.55</v>
      </c>
      <c r="K351">
        <v>11.53</v>
      </c>
      <c r="L351">
        <v>11.45</v>
      </c>
      <c r="M351">
        <v>11.29</v>
      </c>
      <c r="N351">
        <v>10.88</v>
      </c>
      <c r="O351">
        <v>10.4</v>
      </c>
      <c r="P351">
        <v>10.66</v>
      </c>
      <c r="Q351">
        <v>10.79</v>
      </c>
      <c r="R351">
        <v>10.85</v>
      </c>
      <c r="S351">
        <v>10.69</v>
      </c>
      <c r="T351">
        <v>10.78</v>
      </c>
      <c r="U351">
        <v>11.41</v>
      </c>
      <c r="V351">
        <v>11.05</v>
      </c>
      <c r="W351">
        <v>10.17</v>
      </c>
      <c r="X351">
        <v>9.6449999999999996</v>
      </c>
      <c r="Y351">
        <v>9.39</v>
      </c>
      <c r="Z351">
        <v>9.4049999999999994</v>
      </c>
      <c r="AA351">
        <v>9.92</v>
      </c>
      <c r="AB351">
        <v>10.1</v>
      </c>
      <c r="AC351">
        <v>10.38</v>
      </c>
      <c r="AD351">
        <v>10.62</v>
      </c>
      <c r="AE351">
        <v>10.47</v>
      </c>
      <c r="AF351">
        <v>12.9</v>
      </c>
      <c r="AG351">
        <v>13.1</v>
      </c>
      <c r="AH351">
        <v>12.58</v>
      </c>
      <c r="AI351">
        <v>12.87</v>
      </c>
      <c r="AJ351">
        <v>12.68</v>
      </c>
      <c r="AK351">
        <v>13.59</v>
      </c>
      <c r="AL351">
        <v>13.26</v>
      </c>
      <c r="AM351">
        <v>13.61</v>
      </c>
      <c r="AN351">
        <v>13.24</v>
      </c>
      <c r="AO351">
        <v>13.34</v>
      </c>
      <c r="AP351">
        <v>13.87</v>
      </c>
      <c r="AQ351">
        <v>14.23</v>
      </c>
      <c r="AR351">
        <v>13.9</v>
      </c>
      <c r="AS351">
        <v>13.83</v>
      </c>
      <c r="AT351">
        <v>14</v>
      </c>
      <c r="AU351">
        <v>13.67</v>
      </c>
      <c r="AV351">
        <v>13.91</v>
      </c>
      <c r="AW351">
        <v>13.81</v>
      </c>
      <c r="AX351">
        <v>13.9</v>
      </c>
      <c r="AY351">
        <v>14.02</v>
      </c>
      <c r="AZ351">
        <v>13.89</v>
      </c>
      <c r="BA351">
        <v>13.78</v>
      </c>
      <c r="BB351">
        <v>13.71</v>
      </c>
      <c r="BC351">
        <v>13.26</v>
      </c>
      <c r="BD351">
        <v>13</v>
      </c>
      <c r="BE351">
        <v>12.93</v>
      </c>
      <c r="BF351">
        <v>13.3</v>
      </c>
      <c r="BG351">
        <v>13.09</v>
      </c>
      <c r="BH351">
        <v>13.28</v>
      </c>
      <c r="BI351">
        <v>13.08</v>
      </c>
      <c r="BJ351">
        <v>12.61</v>
      </c>
      <c r="BK351">
        <v>13.04</v>
      </c>
      <c r="BL351">
        <v>13.24</v>
      </c>
      <c r="BM351">
        <v>13.37</v>
      </c>
      <c r="BN351">
        <v>13.37</v>
      </c>
      <c r="BO351">
        <v>13.28</v>
      </c>
      <c r="BP351">
        <v>13.44</v>
      </c>
      <c r="BQ351">
        <v>13.41</v>
      </c>
      <c r="BR351">
        <v>13.63</v>
      </c>
      <c r="BS351" s="12">
        <f t="shared" si="10"/>
        <v>0.25160697887970618</v>
      </c>
      <c r="BT351" s="13" cm="1">
        <f t="array" aca="1" ref="BT351" ca="1">_xlfn.PERCENTILE.INC((OFFSET(E351,0,1,1,COLUMNS(E351:BR351)-1) - E351:BQ351) / E351:BQ351, 0.05) * SQRT(COUNT(E351:BR351) - 1)</f>
        <v>-0.3145795407960239</v>
      </c>
      <c r="BU351" s="12" cm="1">
        <f t="array" aca="1" ref="BU351" ca="1">_xlfn.STDEV.P((E351:BQ351 - OFFSET(E351:BQ351,0,1)) / OFFSET(E351:BQ351,0,1)) * SQRT(COUNT(E351:BR351)-1)</f>
        <v>0.29079470265753676</v>
      </c>
      <c r="BV351" s="12" cm="1">
        <f t="array" ref="BV351">-(MAX(1 - (E351:BR351 / _xlfn.SCAN(E351, E351:BR351, _xlfn.LAMBDA(_xlpm.a,_xlpm.b, MAX(_xlpm.a, _xlpm.b))))))</f>
        <v>-0.18701298701298696</v>
      </c>
      <c r="BW351" s="14">
        <f t="shared" ca="1" si="11"/>
        <v>0.88321409067129575</v>
      </c>
    </row>
    <row r="352" spans="1:75" x14ac:dyDescent="0.45">
      <c r="A352" s="2" t="s">
        <v>722</v>
      </c>
      <c r="B352" t="s">
        <v>723</v>
      </c>
      <c r="C352" t="s">
        <v>11</v>
      </c>
      <c r="D352" t="s">
        <v>8</v>
      </c>
      <c r="E352">
        <v>48.87</v>
      </c>
      <c r="F352">
        <v>48.75</v>
      </c>
      <c r="G352">
        <v>49.39</v>
      </c>
      <c r="H352">
        <v>50.08</v>
      </c>
      <c r="I352">
        <v>49.11</v>
      </c>
      <c r="J352">
        <v>49.48</v>
      </c>
      <c r="K352">
        <v>49.54</v>
      </c>
      <c r="L352">
        <v>50.78</v>
      </c>
      <c r="M352">
        <v>51.04</v>
      </c>
      <c r="N352">
        <v>50.72</v>
      </c>
      <c r="O352">
        <v>49.82</v>
      </c>
      <c r="P352">
        <v>46.78</v>
      </c>
      <c r="Q352">
        <v>46.72</v>
      </c>
      <c r="R352">
        <v>45.88</v>
      </c>
      <c r="S352">
        <v>45.26</v>
      </c>
      <c r="T352">
        <v>44.69</v>
      </c>
      <c r="U352">
        <v>44.85</v>
      </c>
      <c r="V352">
        <v>44.31</v>
      </c>
      <c r="W352">
        <v>43.71</v>
      </c>
      <c r="X352">
        <v>43.28</v>
      </c>
      <c r="Y352">
        <v>42.68</v>
      </c>
      <c r="Z352">
        <v>42.24</v>
      </c>
      <c r="AA352">
        <v>43.06</v>
      </c>
      <c r="AB352">
        <v>43.38</v>
      </c>
      <c r="AC352">
        <v>44.1</v>
      </c>
      <c r="AD352">
        <v>44.31</v>
      </c>
      <c r="AE352">
        <v>44.11</v>
      </c>
      <c r="AF352">
        <v>45.04</v>
      </c>
      <c r="AG352">
        <v>45.32</v>
      </c>
      <c r="AH352">
        <v>45.13</v>
      </c>
      <c r="AI352">
        <v>45.23</v>
      </c>
      <c r="AJ352">
        <v>45.27</v>
      </c>
      <c r="AK352">
        <v>45.7</v>
      </c>
      <c r="AL352">
        <v>45.46</v>
      </c>
      <c r="AM352">
        <v>46.13</v>
      </c>
      <c r="AN352">
        <v>45.26</v>
      </c>
      <c r="AO352">
        <v>45.65</v>
      </c>
      <c r="AP352">
        <v>45.84</v>
      </c>
      <c r="AQ352">
        <v>44.79</v>
      </c>
      <c r="AR352">
        <v>45.3</v>
      </c>
      <c r="AS352">
        <v>45.02</v>
      </c>
      <c r="AT352">
        <v>45.42</v>
      </c>
      <c r="AU352">
        <v>45</v>
      </c>
      <c r="AV352">
        <v>44.82</v>
      </c>
      <c r="AW352">
        <v>44.62</v>
      </c>
      <c r="AX352">
        <v>44.52</v>
      </c>
      <c r="AY352">
        <v>44.22</v>
      </c>
      <c r="AZ352">
        <v>43.8</v>
      </c>
      <c r="BA352">
        <v>44.72</v>
      </c>
      <c r="BB352">
        <v>44.61</v>
      </c>
      <c r="BC352">
        <v>44.74</v>
      </c>
      <c r="BD352">
        <v>44.57</v>
      </c>
      <c r="BE352">
        <v>44.81</v>
      </c>
      <c r="BF352">
        <v>44.16</v>
      </c>
      <c r="BG352">
        <v>44.75</v>
      </c>
      <c r="BH352">
        <v>44.48</v>
      </c>
      <c r="BI352">
        <v>45.5</v>
      </c>
      <c r="BJ352">
        <v>44.21</v>
      </c>
      <c r="BK352">
        <v>44.35</v>
      </c>
      <c r="BL352">
        <v>44.65</v>
      </c>
      <c r="BM352">
        <v>44.65</v>
      </c>
      <c r="BN352">
        <v>44.65</v>
      </c>
      <c r="BO352">
        <v>44.51</v>
      </c>
      <c r="BP352">
        <v>45.2</v>
      </c>
      <c r="BQ352">
        <v>44.87</v>
      </c>
      <c r="BR352">
        <v>44.87</v>
      </c>
      <c r="BS352" s="12">
        <f t="shared" si="10"/>
        <v>-8.1849805606711692E-2</v>
      </c>
      <c r="BT352" s="13" cm="1">
        <f t="array" aca="1" ref="BT352" ca="1">_xlfn.PERCENTILE.INC((OFFSET(E352,0,1,1,COLUMNS(E352:BR352)-1) - E352:BQ352) / E352:BQ352, 0.05) * SQRT(COUNT(E352:BR352) - 1)</f>
        <v>-0.15533678184402772</v>
      </c>
      <c r="BU352" s="12" cm="1">
        <f t="array" aca="1" ref="BU352" ca="1">_xlfn.STDEV.P((E352:BQ352 - OFFSET(E352:BQ352,0,1)) / OFFSET(E352:BQ352,0,1)) * SQRT(COUNT(E352:BR352)-1)</f>
        <v>0.11405908323701923</v>
      </c>
      <c r="BV352" s="12" cm="1">
        <f t="array" ref="BV352">-(MAX(1 - (E352:BR352 / _xlfn.SCAN(E352, E352:BR352, _xlfn.LAMBDA(_xlpm.a,_xlpm.b, MAX(_xlpm.a, _xlpm.b))))))</f>
        <v>-0.17241379310344818</v>
      </c>
      <c r="BW352" s="14">
        <f t="shared" ca="1" si="11"/>
        <v>-0.67178170674479742</v>
      </c>
    </row>
    <row r="353" spans="1:75" x14ac:dyDescent="0.45">
      <c r="A353" s="2" t="s">
        <v>724</v>
      </c>
      <c r="B353" t="s">
        <v>725</v>
      </c>
      <c r="C353" t="s">
        <v>7</v>
      </c>
      <c r="D353" t="s">
        <v>29</v>
      </c>
      <c r="E353">
        <v>75.2</v>
      </c>
      <c r="F353">
        <v>77.2</v>
      </c>
      <c r="G353">
        <v>76.150000000000006</v>
      </c>
      <c r="H353">
        <v>76.25</v>
      </c>
      <c r="I353">
        <v>80.650000000000006</v>
      </c>
      <c r="J353">
        <v>79.5</v>
      </c>
      <c r="K353">
        <v>77.05</v>
      </c>
      <c r="L353">
        <v>75.900000000000006</v>
      </c>
      <c r="M353">
        <v>75</v>
      </c>
      <c r="N353">
        <v>78.150000000000006</v>
      </c>
      <c r="O353">
        <v>77.900000000000006</v>
      </c>
      <c r="P353">
        <v>78.349999999999994</v>
      </c>
      <c r="Q353">
        <v>75.25</v>
      </c>
      <c r="R353">
        <v>75.150000000000006</v>
      </c>
      <c r="S353">
        <v>74</v>
      </c>
      <c r="T353">
        <v>74.7</v>
      </c>
      <c r="U353">
        <v>75.900000000000006</v>
      </c>
      <c r="V353">
        <v>75.650000000000006</v>
      </c>
      <c r="W353">
        <v>78.45</v>
      </c>
      <c r="X353">
        <v>76.150000000000006</v>
      </c>
      <c r="Y353">
        <v>72.2</v>
      </c>
      <c r="Z353">
        <v>74.400000000000006</v>
      </c>
      <c r="AA353">
        <v>73.05</v>
      </c>
      <c r="AB353">
        <v>80.45</v>
      </c>
      <c r="AC353">
        <v>81.7</v>
      </c>
      <c r="AD353">
        <v>86.7</v>
      </c>
      <c r="AE353">
        <v>88.7</v>
      </c>
      <c r="AF353">
        <v>88.45</v>
      </c>
      <c r="AG353">
        <v>92.05</v>
      </c>
      <c r="AH353">
        <v>98</v>
      </c>
      <c r="AI353">
        <v>108</v>
      </c>
      <c r="AJ353">
        <v>110.5</v>
      </c>
      <c r="AK353">
        <v>109</v>
      </c>
      <c r="AL353">
        <v>106.8</v>
      </c>
      <c r="AM353">
        <v>107.5</v>
      </c>
      <c r="AN353">
        <v>106.5</v>
      </c>
      <c r="AO353">
        <v>106.2</v>
      </c>
      <c r="AP353">
        <v>108.6</v>
      </c>
      <c r="AQ353">
        <v>108.9</v>
      </c>
      <c r="AR353">
        <v>112.6</v>
      </c>
      <c r="AS353">
        <v>115</v>
      </c>
      <c r="AT353">
        <v>120</v>
      </c>
      <c r="AU353">
        <v>120</v>
      </c>
      <c r="AV353">
        <v>119.9</v>
      </c>
      <c r="AW353">
        <v>124.8</v>
      </c>
      <c r="AX353">
        <v>125.5</v>
      </c>
      <c r="AY353">
        <v>126.8</v>
      </c>
      <c r="AZ353">
        <v>123.7</v>
      </c>
      <c r="BA353">
        <v>126.9</v>
      </c>
      <c r="BB353">
        <v>124.7</v>
      </c>
      <c r="BC353">
        <v>110.3</v>
      </c>
      <c r="BD353">
        <v>106.9</v>
      </c>
      <c r="BE353">
        <v>112.6</v>
      </c>
      <c r="BF353">
        <v>115.5</v>
      </c>
      <c r="BG353">
        <v>115.4</v>
      </c>
      <c r="BH353">
        <v>115.5</v>
      </c>
      <c r="BI353">
        <v>119.2</v>
      </c>
      <c r="BJ353">
        <v>115.6</v>
      </c>
      <c r="BK353">
        <v>116.7</v>
      </c>
      <c r="BL353">
        <v>118.3</v>
      </c>
      <c r="BM353">
        <v>119</v>
      </c>
      <c r="BN353">
        <v>119</v>
      </c>
      <c r="BO353">
        <v>119</v>
      </c>
      <c r="BP353">
        <v>121.8</v>
      </c>
      <c r="BQ353">
        <v>118.4</v>
      </c>
      <c r="BR353">
        <v>115</v>
      </c>
      <c r="BS353" s="12">
        <f t="shared" si="10"/>
        <v>0.52925531914893609</v>
      </c>
      <c r="BT353" s="13" cm="1">
        <f t="array" aca="1" ref="BT353" ca="1">_xlfn.PERCENTILE.INC((OFFSET(E353,0,1,1,COLUMNS(E353:BR353)-1) - E353:BQ353) / E353:BQ353, 0.05) * SQRT(COUNT(E353:BR353) - 1)</f>
        <v>-0.2485073253635729</v>
      </c>
      <c r="BU353" s="12" cm="1">
        <f t="array" aca="1" ref="BU353" ca="1">_xlfn.STDEV.P((E353:BQ353 - OFFSET(E353:BQ353,0,1)) / OFFSET(E353:BQ353,0,1)) * SQRT(COUNT(E353:BR353)-1)</f>
        <v>0.27165219148501207</v>
      </c>
      <c r="BV353" s="12" cm="1">
        <f t="array" ref="BV353">-(MAX(1 - (E353:BR353 / _xlfn.SCAN(E353, E353:BR353, _xlfn.LAMBDA(_xlpm.a,_xlpm.b, MAX(_xlpm.a, _xlpm.b))))))</f>
        <v>-0.15760441292356187</v>
      </c>
      <c r="BW353" s="14">
        <f t="shared" ca="1" si="11"/>
        <v>1.967524415051241</v>
      </c>
    </row>
    <row r="354" spans="1:75" x14ac:dyDescent="0.45">
      <c r="A354" s="2" t="s">
        <v>726</v>
      </c>
      <c r="B354" t="s">
        <v>727</v>
      </c>
      <c r="C354" t="s">
        <v>22</v>
      </c>
      <c r="D354" t="s">
        <v>26</v>
      </c>
      <c r="E354">
        <v>20.95</v>
      </c>
      <c r="F354">
        <v>21.25</v>
      </c>
      <c r="G354">
        <v>21.1</v>
      </c>
      <c r="H354">
        <v>21.25</v>
      </c>
      <c r="I354">
        <v>21.4</v>
      </c>
      <c r="J354">
        <v>21.6</v>
      </c>
      <c r="K354">
        <v>22.7</v>
      </c>
      <c r="L354">
        <v>22.25</v>
      </c>
      <c r="M354">
        <v>22.25</v>
      </c>
      <c r="N354">
        <v>22</v>
      </c>
      <c r="O354">
        <v>21.75</v>
      </c>
      <c r="P354">
        <v>21.8</v>
      </c>
      <c r="Q354">
        <v>21.8</v>
      </c>
      <c r="R354">
        <v>21.7</v>
      </c>
      <c r="S354">
        <v>21.8</v>
      </c>
      <c r="T354">
        <v>22</v>
      </c>
      <c r="U354">
        <v>21.55</v>
      </c>
      <c r="V354">
        <v>21.5</v>
      </c>
      <c r="W354">
        <v>21.25</v>
      </c>
      <c r="X354">
        <v>21.15</v>
      </c>
      <c r="Y354">
        <v>20.85</v>
      </c>
      <c r="Z354">
        <v>20.7</v>
      </c>
      <c r="AA354">
        <v>20</v>
      </c>
      <c r="AB354">
        <v>20.5</v>
      </c>
      <c r="AC354">
        <v>20.8</v>
      </c>
      <c r="AD354">
        <v>20.55</v>
      </c>
      <c r="AE354">
        <v>20.350000000000001</v>
      </c>
      <c r="AF354">
        <v>20.7</v>
      </c>
      <c r="AG354">
        <v>20.5</v>
      </c>
      <c r="AH354">
        <v>20.65</v>
      </c>
      <c r="AI354">
        <v>20.7</v>
      </c>
      <c r="AJ354">
        <v>20.6</v>
      </c>
      <c r="AK354">
        <v>20.8</v>
      </c>
      <c r="AL354">
        <v>20.8</v>
      </c>
      <c r="AM354">
        <v>21.6</v>
      </c>
      <c r="AN354">
        <v>21.4</v>
      </c>
      <c r="AO354">
        <v>21.7</v>
      </c>
      <c r="AP354">
        <v>21.75</v>
      </c>
      <c r="AQ354">
        <v>22</v>
      </c>
      <c r="AR354">
        <v>22.05</v>
      </c>
      <c r="AS354">
        <v>22.5</v>
      </c>
      <c r="AT354">
        <v>22.4</v>
      </c>
      <c r="AU354">
        <v>21.7</v>
      </c>
      <c r="AV354">
        <v>22.05</v>
      </c>
      <c r="AW354">
        <v>22.5</v>
      </c>
      <c r="AX354">
        <v>22.2</v>
      </c>
      <c r="AY354">
        <v>22</v>
      </c>
      <c r="AZ354">
        <v>22.2</v>
      </c>
      <c r="BA354">
        <v>22.3</v>
      </c>
      <c r="BB354">
        <v>22.05</v>
      </c>
      <c r="BC354">
        <v>22.5</v>
      </c>
      <c r="BD354">
        <v>22.25</v>
      </c>
      <c r="BE354">
        <v>22.5</v>
      </c>
      <c r="BF354">
        <v>22.25</v>
      </c>
      <c r="BG354">
        <v>22.6</v>
      </c>
      <c r="BH354">
        <v>22.25</v>
      </c>
      <c r="BI354">
        <v>22.55</v>
      </c>
      <c r="BJ354">
        <v>22.4</v>
      </c>
      <c r="BK354">
        <v>22.35</v>
      </c>
      <c r="BL354">
        <v>22.55</v>
      </c>
      <c r="BM354">
        <v>22.55</v>
      </c>
      <c r="BN354">
        <v>22.55</v>
      </c>
      <c r="BO354">
        <v>22.35</v>
      </c>
      <c r="BP354">
        <v>22.5</v>
      </c>
      <c r="BQ354">
        <v>22.5</v>
      </c>
      <c r="BR354">
        <v>22.5</v>
      </c>
      <c r="BS354" s="12">
        <f t="shared" si="10"/>
        <v>7.3985680190930825E-2</v>
      </c>
      <c r="BT354" s="13" cm="1">
        <f t="array" aca="1" ref="BT354" ca="1">_xlfn.PERCENTILE.INC((OFFSET(E354,0,1,1,COLUMNS(E354:BR354)-1) - E354:BQ354) / E354:BQ354, 0.05) * SQRT(COUNT(E354:BR354) - 1)</f>
        <v>-0.15283118904175927</v>
      </c>
      <c r="BU354" s="12" cm="1">
        <f t="array" aca="1" ref="BU354" ca="1">_xlfn.STDEV.P((E354:BQ354 - OFFSET(E354:BQ354,0,1)) / OFFSET(E354:BQ354,0,1)) * SQRT(COUNT(E354:BR354)-1)</f>
        <v>0.11532303805433144</v>
      </c>
      <c r="BV354" s="12" cm="1">
        <f t="array" ref="BV354">-(MAX(1 - (E354:BR354 / _xlfn.SCAN(E354, E354:BR354, _xlfn.LAMBDA(_xlpm.a,_xlpm.b, MAX(_xlpm.a, _xlpm.b))))))</f>
        <v>-0.11894273127753296</v>
      </c>
      <c r="BW354" s="14">
        <f t="shared" ca="1" si="11"/>
        <v>0.6868764604832196</v>
      </c>
    </row>
    <row r="355" spans="1:75" x14ac:dyDescent="0.45">
      <c r="A355" s="2" t="s">
        <v>728</v>
      </c>
      <c r="B355" t="s">
        <v>729</v>
      </c>
      <c r="C355" t="s">
        <v>19</v>
      </c>
      <c r="D355" t="s">
        <v>26</v>
      </c>
      <c r="E355">
        <v>191.87</v>
      </c>
      <c r="F355">
        <v>189.03</v>
      </c>
      <c r="G355">
        <v>190.13</v>
      </c>
      <c r="H355">
        <v>189.22</v>
      </c>
      <c r="I355">
        <v>189.95</v>
      </c>
      <c r="J355">
        <v>188.03</v>
      </c>
      <c r="K355">
        <v>190.32</v>
      </c>
      <c r="L355">
        <v>189.58</v>
      </c>
      <c r="M355">
        <v>189.68</v>
      </c>
      <c r="N355">
        <v>191.14</v>
      </c>
      <c r="O355">
        <v>187.2</v>
      </c>
      <c r="P355">
        <v>191.32</v>
      </c>
      <c r="Q355">
        <v>192.51</v>
      </c>
      <c r="R355">
        <v>188.76</v>
      </c>
      <c r="S355">
        <v>187.57</v>
      </c>
      <c r="T355">
        <v>189.22</v>
      </c>
      <c r="U355">
        <v>187.84</v>
      </c>
      <c r="V355">
        <v>186.84</v>
      </c>
      <c r="W355">
        <v>189.49</v>
      </c>
      <c r="X355">
        <v>183.18</v>
      </c>
      <c r="Y355">
        <v>182.03</v>
      </c>
      <c r="Z355">
        <v>183.91</v>
      </c>
      <c r="AA355">
        <v>187.2</v>
      </c>
      <c r="AB355">
        <v>197.09</v>
      </c>
      <c r="AC355">
        <v>192.7</v>
      </c>
      <c r="AD355">
        <v>192.97</v>
      </c>
      <c r="AE355">
        <v>193.52</v>
      </c>
      <c r="AF355">
        <v>184.09</v>
      </c>
      <c r="AG355">
        <v>182.26</v>
      </c>
      <c r="AH355">
        <v>188.49</v>
      </c>
      <c r="AI355">
        <v>187.02</v>
      </c>
      <c r="AJ355">
        <v>188.12</v>
      </c>
      <c r="AK355">
        <v>191.05</v>
      </c>
      <c r="AL355">
        <v>189.4</v>
      </c>
      <c r="AM355">
        <v>187.94</v>
      </c>
      <c r="AN355">
        <v>188.12</v>
      </c>
      <c r="AO355">
        <v>189.03</v>
      </c>
      <c r="AP355">
        <v>188.85</v>
      </c>
      <c r="AQ355">
        <v>187.11</v>
      </c>
      <c r="AR355">
        <v>188.3</v>
      </c>
      <c r="AS355">
        <v>188.39</v>
      </c>
      <c r="AT355">
        <v>187.84</v>
      </c>
      <c r="AU355">
        <v>188.21</v>
      </c>
      <c r="AV355">
        <v>189.86</v>
      </c>
      <c r="AW355">
        <v>185.74</v>
      </c>
      <c r="AX355">
        <v>182.08</v>
      </c>
      <c r="AY355">
        <v>183.91</v>
      </c>
      <c r="AZ355">
        <v>183.08</v>
      </c>
      <c r="BA355">
        <v>185.01</v>
      </c>
      <c r="BB355">
        <v>189.22</v>
      </c>
      <c r="BC355">
        <v>184.92</v>
      </c>
      <c r="BD355">
        <v>181.48</v>
      </c>
      <c r="BE355">
        <v>180.84</v>
      </c>
      <c r="BF355">
        <v>180.98</v>
      </c>
      <c r="BG355">
        <v>179.65</v>
      </c>
      <c r="BH355">
        <v>176.86</v>
      </c>
      <c r="BI355">
        <v>180.02</v>
      </c>
      <c r="BJ355">
        <v>173.93</v>
      </c>
      <c r="BK355">
        <v>175.53</v>
      </c>
      <c r="BL355">
        <v>176.4</v>
      </c>
      <c r="BM355">
        <v>176.4</v>
      </c>
      <c r="BN355">
        <v>176.4</v>
      </c>
      <c r="BO355">
        <v>177.32</v>
      </c>
      <c r="BP355">
        <v>178.32</v>
      </c>
      <c r="BQ355">
        <v>175.17</v>
      </c>
      <c r="BR355">
        <v>175.17</v>
      </c>
      <c r="BS355" s="12">
        <f t="shared" si="10"/>
        <v>-8.7038098712670126E-2</v>
      </c>
      <c r="BT355" s="13" cm="1">
        <f t="array" aca="1" ref="BT355" ca="1">_xlfn.PERCENTILE.INC((OFFSET(E355,0,1,1,COLUMNS(E355:BR355)-1) - E355:BQ355) / E355:BQ355, 0.05) * SQRT(COUNT(E355:BR355) - 1)</f>
        <v>-0.18248689843095575</v>
      </c>
      <c r="BU355" s="12" cm="1">
        <f t="array" aca="1" ref="BU355" ca="1">_xlfn.STDEV.P((E355:BQ355 - OFFSET(E355:BQ355,0,1)) / OFFSET(E355:BQ355,0,1)) * SQRT(COUNT(E355:BR355)-1)</f>
        <v>0.12756703817169171</v>
      </c>
      <c r="BV355" s="12" cm="1">
        <f t="array" ref="BV355">-(MAX(1 - (E355:BR355 / _xlfn.SCAN(E355, E355:BR355, _xlfn.LAMBDA(_xlpm.a,_xlpm.b, MAX(_xlpm.a, _xlpm.b))))))</f>
        <v>-0.11750976711147187</v>
      </c>
      <c r="BW355" s="14">
        <f t="shared" ca="1" si="11"/>
        <v>-0.64131847760360372</v>
      </c>
    </row>
    <row r="356" spans="1:75" x14ac:dyDescent="0.45">
      <c r="A356" s="2" t="s">
        <v>730</v>
      </c>
      <c r="B356" t="s">
        <v>731</v>
      </c>
      <c r="C356" t="s">
        <v>37</v>
      </c>
      <c r="D356" t="s">
        <v>8</v>
      </c>
      <c r="E356">
        <v>3.9350000000000001</v>
      </c>
      <c r="F356">
        <v>3.9750000000000001</v>
      </c>
      <c r="G356">
        <v>3.94</v>
      </c>
      <c r="H356">
        <v>3.96</v>
      </c>
      <c r="I356">
        <v>3.89</v>
      </c>
      <c r="J356">
        <v>3.9049999999999998</v>
      </c>
      <c r="K356">
        <v>3.91</v>
      </c>
      <c r="L356">
        <v>3.87</v>
      </c>
      <c r="M356">
        <v>3.8149999999999999</v>
      </c>
      <c r="N356">
        <v>3.7749999999999999</v>
      </c>
      <c r="O356">
        <v>3.7050000000000001</v>
      </c>
      <c r="P356">
        <v>3.69</v>
      </c>
      <c r="Q356">
        <v>3.69</v>
      </c>
      <c r="R356">
        <v>3.665</v>
      </c>
      <c r="S356">
        <v>3.64</v>
      </c>
      <c r="T356">
        <v>3.5950000000000002</v>
      </c>
      <c r="U356">
        <v>3.665</v>
      </c>
      <c r="V356">
        <v>3.6</v>
      </c>
      <c r="W356">
        <v>3.5449999999999999</v>
      </c>
      <c r="X356">
        <v>3.38</v>
      </c>
      <c r="Y356">
        <v>3.24</v>
      </c>
      <c r="Z356">
        <v>3.375</v>
      </c>
      <c r="AA356">
        <v>3.46</v>
      </c>
      <c r="AB356">
        <v>3.57</v>
      </c>
      <c r="AC356">
        <v>3.5950000000000002</v>
      </c>
      <c r="AD356">
        <v>3.57</v>
      </c>
      <c r="AE356">
        <v>3.75</v>
      </c>
      <c r="AF356">
        <v>3.9550000000000001</v>
      </c>
      <c r="AG356">
        <v>4.2</v>
      </c>
      <c r="AH356">
        <v>4.2249999999999996</v>
      </c>
      <c r="AI356">
        <v>4.24</v>
      </c>
      <c r="AJ356">
        <v>4.3150000000000004</v>
      </c>
      <c r="AK356">
        <v>4.4550000000000001</v>
      </c>
      <c r="AL356">
        <v>4.4749999999999996</v>
      </c>
      <c r="AM356">
        <v>4.5999999999999996</v>
      </c>
      <c r="AN356">
        <v>4.68</v>
      </c>
      <c r="AO356">
        <v>4.72</v>
      </c>
      <c r="AP356">
        <v>4.7699999999999996</v>
      </c>
      <c r="AQ356">
        <v>4.8</v>
      </c>
      <c r="AR356">
        <v>4.8099999999999996</v>
      </c>
      <c r="AS356">
        <v>4.7350000000000003</v>
      </c>
      <c r="AT356">
        <v>4.76</v>
      </c>
      <c r="AU356">
        <v>4.6500000000000004</v>
      </c>
      <c r="AV356">
        <v>4.7249999999999996</v>
      </c>
      <c r="AW356">
        <v>4.7</v>
      </c>
      <c r="AX356">
        <v>4.7</v>
      </c>
      <c r="AY356">
        <v>4.6950000000000003</v>
      </c>
      <c r="AZ356">
        <v>4.68</v>
      </c>
      <c r="BA356">
        <v>4.72</v>
      </c>
      <c r="BB356">
        <v>4.6749999999999998</v>
      </c>
      <c r="BC356">
        <v>4.7149999999999999</v>
      </c>
      <c r="BD356">
        <v>4.6399999999999997</v>
      </c>
      <c r="BE356">
        <v>4.6100000000000003</v>
      </c>
      <c r="BF356">
        <v>4.66</v>
      </c>
      <c r="BG356">
        <v>4.5199999999999996</v>
      </c>
      <c r="BH356">
        <v>4.4850000000000003</v>
      </c>
      <c r="BI356">
        <v>4.4249999999999998</v>
      </c>
      <c r="BJ356">
        <v>4.34</v>
      </c>
      <c r="BK356">
        <v>4.3600000000000003</v>
      </c>
      <c r="BL356">
        <v>4.37</v>
      </c>
      <c r="BM356">
        <v>4.37</v>
      </c>
      <c r="BN356">
        <v>4.37</v>
      </c>
      <c r="BO356">
        <v>4.5</v>
      </c>
      <c r="BP356">
        <v>4.4950000000000001</v>
      </c>
      <c r="BQ356">
        <v>4.41</v>
      </c>
      <c r="BR356">
        <v>4.41</v>
      </c>
      <c r="BS356" s="12">
        <f t="shared" si="10"/>
        <v>0.12071156289707753</v>
      </c>
      <c r="BT356" s="13" cm="1">
        <f t="array" aca="1" ref="BT356" ca="1">_xlfn.PERCENTILE.INC((OFFSET(E356,0,1,1,COLUMNS(E356:BR356)-1) - E356:BQ356) / E356:BQ356, 0.05) * SQRT(COUNT(E356:BR356) - 1)</f>
        <v>-0.18002378883253847</v>
      </c>
      <c r="BU356" s="12" cm="1">
        <f t="array" aca="1" ref="BU356" ca="1">_xlfn.STDEV.P((E356:BQ356 - OFFSET(E356:BQ356,0,1)) / OFFSET(E356:BQ356,0,1)) * SQRT(COUNT(E356:BR356)-1)</f>
        <v>0.15963774359324945</v>
      </c>
      <c r="BV356" s="12" cm="1">
        <f t="array" ref="BV356">-(MAX(1 - (E356:BR356 / _xlfn.SCAN(E356, E356:BR356, _xlfn.LAMBDA(_xlpm.a,_xlpm.b, MAX(_xlpm.a, _xlpm.b))))))</f>
        <v>-0.18490566037735845</v>
      </c>
      <c r="BW356" s="14">
        <f t="shared" ca="1" si="11"/>
        <v>0.78890217352334868</v>
      </c>
    </row>
    <row r="357" spans="1:75" x14ac:dyDescent="0.45">
      <c r="A357" s="2" t="s">
        <v>732</v>
      </c>
      <c r="B357" t="s">
        <v>733</v>
      </c>
      <c r="C357" t="s">
        <v>80</v>
      </c>
      <c r="D357" t="s">
        <v>8</v>
      </c>
      <c r="E357">
        <v>6106.3829999999998</v>
      </c>
      <c r="F357">
        <v>6061.9340000000002</v>
      </c>
      <c r="G357">
        <v>6181.3159999999998</v>
      </c>
      <c r="H357">
        <v>6121.625</v>
      </c>
      <c r="I357">
        <v>6039.07</v>
      </c>
      <c r="J357">
        <v>6051.7730000000001</v>
      </c>
      <c r="K357">
        <v>6079.7150000000001</v>
      </c>
      <c r="L357">
        <v>6133.0550000000003</v>
      </c>
      <c r="M357">
        <v>6117.8130000000001</v>
      </c>
      <c r="N357">
        <v>5965.41</v>
      </c>
      <c r="O357">
        <v>5722.8280000000004</v>
      </c>
      <c r="P357">
        <v>5832.0550000000003</v>
      </c>
      <c r="Q357">
        <v>5832.0550000000003</v>
      </c>
      <c r="R357">
        <v>5899.3670000000002</v>
      </c>
      <c r="S357">
        <v>5782.5230000000001</v>
      </c>
      <c r="T357">
        <v>5810.4650000000001</v>
      </c>
      <c r="U357">
        <v>5820.625</v>
      </c>
      <c r="V357">
        <v>5729.18</v>
      </c>
      <c r="W357">
        <v>5617.4179999999997</v>
      </c>
      <c r="X357">
        <v>5331.6559999999999</v>
      </c>
      <c r="Y357">
        <v>5461.1989999999996</v>
      </c>
      <c r="Z357">
        <v>5444.6909999999998</v>
      </c>
      <c r="AA357">
        <v>5509.4610000000002</v>
      </c>
      <c r="AB357">
        <v>5594.5550000000003</v>
      </c>
      <c r="AC357">
        <v>5810.4650000000001</v>
      </c>
      <c r="AD357">
        <v>5919.6880000000001</v>
      </c>
      <c r="AE357">
        <v>5802.8440000000001</v>
      </c>
      <c r="AF357">
        <v>6340.0739999999996</v>
      </c>
      <c r="AG357">
        <v>6924.93</v>
      </c>
      <c r="AH357">
        <v>6778.875</v>
      </c>
      <c r="AI357">
        <v>6648.6949999999997</v>
      </c>
      <c r="AJ357">
        <v>6763</v>
      </c>
      <c r="AK357">
        <v>6839.1989999999996</v>
      </c>
      <c r="AL357">
        <v>6766.1719999999996</v>
      </c>
      <c r="AM357">
        <v>6769.348</v>
      </c>
      <c r="AN357">
        <v>6778.875</v>
      </c>
      <c r="AO357">
        <v>6728.07</v>
      </c>
      <c r="AP357">
        <v>6664.57</v>
      </c>
      <c r="AQ357">
        <v>6607.4179999999997</v>
      </c>
      <c r="AR357">
        <v>6499.4650000000001</v>
      </c>
      <c r="AS357">
        <v>6528.0389999999998</v>
      </c>
      <c r="AT357">
        <v>6658.2190000000001</v>
      </c>
      <c r="AU357">
        <v>6655.0429999999997</v>
      </c>
      <c r="AV357">
        <v>6642.3440000000001</v>
      </c>
      <c r="AW357">
        <v>6597.8909999999996</v>
      </c>
      <c r="AX357">
        <v>6604.2420000000002</v>
      </c>
      <c r="AY357">
        <v>6721.723</v>
      </c>
      <c r="AZ357">
        <v>6731.2460000000001</v>
      </c>
      <c r="BA357">
        <v>6721.723</v>
      </c>
      <c r="BB357">
        <v>6721.723</v>
      </c>
      <c r="BC357">
        <v>6728.07</v>
      </c>
      <c r="BD357">
        <v>6664.57</v>
      </c>
      <c r="BE357">
        <v>6801.1019999999999</v>
      </c>
      <c r="BF357">
        <v>6801.1019999999999</v>
      </c>
      <c r="BG357">
        <v>6794.75</v>
      </c>
      <c r="BH357">
        <v>6858.25</v>
      </c>
      <c r="BI357">
        <v>6877.3050000000003</v>
      </c>
      <c r="BJ357">
        <v>6667.7460000000001</v>
      </c>
      <c r="BK357">
        <v>6731.2460000000001</v>
      </c>
      <c r="BL357">
        <v>6797.9260000000004</v>
      </c>
      <c r="BM357">
        <v>6813.8010000000004</v>
      </c>
      <c r="BN357">
        <v>6813.8010000000004</v>
      </c>
      <c r="BO357">
        <v>6829.6760000000004</v>
      </c>
      <c r="BP357">
        <v>6842.375</v>
      </c>
      <c r="BQ357">
        <v>6829.6760000000004</v>
      </c>
      <c r="BR357">
        <v>6829.6760000000004</v>
      </c>
      <c r="BS357" s="12">
        <f t="shared" si="10"/>
        <v>0.11844867902979564</v>
      </c>
      <c r="BT357" s="13" cm="1">
        <f t="array" aca="1" ref="BT357" ca="1">_xlfn.PERCENTILE.INC((OFFSET(E357,0,1,1,COLUMNS(E357:BR357)-1) - E357:BQ357) / E357:BQ357, 0.05) * SQRT(COUNT(E357:BR357) - 1)</f>
        <v>-0.19468191846104266</v>
      </c>
      <c r="BU357" s="12" cm="1">
        <f t="array" aca="1" ref="BU357" ca="1">_xlfn.STDEV.P((E357:BQ357 - OFFSET(E357:BQ357,0,1)) / OFFSET(E357:BQ357,0,1)) * SQRT(COUNT(E357:BR357)-1)</f>
        <v>0.17133726214179817</v>
      </c>
      <c r="BV357" s="12" cm="1">
        <f t="array" ref="BV357">-(MAX(1 - (E357:BR357 / _xlfn.SCAN(E357, E357:BR357, _xlfn.LAMBDA(_xlpm.a,_xlpm.b, MAX(_xlpm.a, _xlpm.b))))))</f>
        <v>-0.137456166292097</v>
      </c>
      <c r="BW357" s="14">
        <f t="shared" ca="1" si="11"/>
        <v>0.72182593257176031</v>
      </c>
    </row>
    <row r="358" spans="1:75" x14ac:dyDescent="0.45">
      <c r="A358" s="2" t="s">
        <v>734</v>
      </c>
      <c r="B358" t="s">
        <v>735</v>
      </c>
      <c r="C358" t="s">
        <v>37</v>
      </c>
      <c r="D358" t="s">
        <v>29</v>
      </c>
      <c r="E358">
        <v>114.95</v>
      </c>
      <c r="F358">
        <v>114.85</v>
      </c>
      <c r="G358">
        <v>113.9</v>
      </c>
      <c r="H358">
        <v>114.05</v>
      </c>
      <c r="I358">
        <v>113.35</v>
      </c>
      <c r="J358">
        <v>114.8</v>
      </c>
      <c r="K358">
        <v>116.9</v>
      </c>
      <c r="L358">
        <v>120.95</v>
      </c>
      <c r="M358">
        <v>121.1</v>
      </c>
      <c r="N358">
        <v>120.7</v>
      </c>
      <c r="O358">
        <v>117.25</v>
      </c>
      <c r="P358">
        <v>117.05</v>
      </c>
      <c r="Q358">
        <v>119</v>
      </c>
      <c r="R358">
        <v>117.9</v>
      </c>
      <c r="S358">
        <v>113.9</v>
      </c>
      <c r="T358">
        <v>115.25</v>
      </c>
      <c r="U358">
        <v>116.65</v>
      </c>
      <c r="V358">
        <v>114.05</v>
      </c>
      <c r="W358">
        <v>112</v>
      </c>
      <c r="X358">
        <v>109.9</v>
      </c>
      <c r="Y358">
        <v>108.5</v>
      </c>
      <c r="Z358">
        <v>107.55</v>
      </c>
      <c r="AA358">
        <v>109.2</v>
      </c>
      <c r="AB358">
        <v>109.25</v>
      </c>
      <c r="AC358">
        <v>111.1</v>
      </c>
      <c r="AD358">
        <v>112.5</v>
      </c>
      <c r="AE358">
        <v>111.15</v>
      </c>
      <c r="AF358">
        <v>117</v>
      </c>
      <c r="AG358">
        <v>116.2</v>
      </c>
      <c r="AH358">
        <v>116.8</v>
      </c>
      <c r="AI358">
        <v>116.2</v>
      </c>
      <c r="AJ358">
        <v>116.4</v>
      </c>
      <c r="AK358">
        <v>120.5</v>
      </c>
      <c r="AL358">
        <v>119.65</v>
      </c>
      <c r="AM358">
        <v>118.7</v>
      </c>
      <c r="AN358">
        <v>118.5</v>
      </c>
      <c r="AO358">
        <v>117.8</v>
      </c>
      <c r="AP358">
        <v>117.9</v>
      </c>
      <c r="AQ358">
        <v>121.45</v>
      </c>
      <c r="AR358">
        <v>121.35</v>
      </c>
      <c r="AS358">
        <v>119.75</v>
      </c>
      <c r="AT358">
        <v>116.5</v>
      </c>
      <c r="AU358">
        <v>117.7</v>
      </c>
      <c r="AV358">
        <v>122.45</v>
      </c>
      <c r="AW358">
        <v>120.75</v>
      </c>
      <c r="AX358">
        <v>128.1</v>
      </c>
      <c r="AY358">
        <v>129.05000000000001</v>
      </c>
      <c r="AZ358">
        <v>125.95</v>
      </c>
      <c r="BA358">
        <v>126.4</v>
      </c>
      <c r="BB358">
        <v>127.5</v>
      </c>
      <c r="BC358">
        <v>128.6</v>
      </c>
      <c r="BD358">
        <v>127.15</v>
      </c>
      <c r="BE358">
        <v>131.75</v>
      </c>
      <c r="BF358">
        <v>130</v>
      </c>
      <c r="BG358">
        <v>133.69999999999999</v>
      </c>
      <c r="BH358">
        <v>134.6</v>
      </c>
      <c r="BI358">
        <v>133.1</v>
      </c>
      <c r="BJ358">
        <v>131.6</v>
      </c>
      <c r="BK358">
        <v>135.5</v>
      </c>
      <c r="BL358">
        <v>138.30000000000001</v>
      </c>
      <c r="BM358">
        <v>142</v>
      </c>
      <c r="BN358">
        <v>142</v>
      </c>
      <c r="BO358">
        <v>142</v>
      </c>
      <c r="BP358">
        <v>142.9</v>
      </c>
      <c r="BQ358">
        <v>141.1</v>
      </c>
      <c r="BR358">
        <v>138</v>
      </c>
      <c r="BS358" s="12">
        <f t="shared" si="10"/>
        <v>0.20052196607220527</v>
      </c>
      <c r="BT358" s="13" cm="1">
        <f t="array" aca="1" ref="BT358" ca="1">_xlfn.PERCENTILE.INC((OFFSET(E358,0,1,1,COLUMNS(E358:BR358)-1) - E358:BQ358) / E358:BQ358, 0.05) * SQRT(COUNT(E358:BR358) - 1)</f>
        <v>-0.19087505910783717</v>
      </c>
      <c r="BU358" s="12" cm="1">
        <f t="array" aca="1" ref="BU358" ca="1">_xlfn.STDEV.P((E358:BQ358 - OFFSET(E358:BQ358,0,1)) / OFFSET(E358:BQ358,0,1)) * SQRT(COUNT(E358:BR358)-1)</f>
        <v>0.15217254680754416</v>
      </c>
      <c r="BV358" s="12" cm="1">
        <f t="array" ref="BV358">-(MAX(1 - (E358:BR358 / _xlfn.SCAN(E358, E358:BR358, _xlfn.LAMBDA(_xlpm.a,_xlpm.b, MAX(_xlpm.a, _xlpm.b))))))</f>
        <v>-0.11189099917423617</v>
      </c>
      <c r="BW358" s="14">
        <f t="shared" ca="1" si="11"/>
        <v>1.3520767732988024</v>
      </c>
    </row>
    <row r="359" spans="1:75" x14ac:dyDescent="0.45">
      <c r="A359" s="2" t="s">
        <v>736</v>
      </c>
      <c r="B359" t="s">
        <v>737</v>
      </c>
      <c r="C359" t="s">
        <v>37</v>
      </c>
      <c r="D359" t="s">
        <v>8</v>
      </c>
      <c r="E359">
        <v>1.3186</v>
      </c>
      <c r="F359">
        <v>1.2827</v>
      </c>
      <c r="G359">
        <v>1.1879999999999999</v>
      </c>
      <c r="H359">
        <v>1.2375</v>
      </c>
      <c r="I359">
        <v>1.1855</v>
      </c>
      <c r="J359">
        <v>1.1964999999999999</v>
      </c>
      <c r="K359">
        <v>1.2024999999999999</v>
      </c>
      <c r="L359">
        <v>1.1719999999999999</v>
      </c>
      <c r="M359">
        <v>1.1120000000000001</v>
      </c>
      <c r="N359">
        <v>1.1165</v>
      </c>
      <c r="O359">
        <v>1.1105</v>
      </c>
      <c r="P359">
        <v>1.2004999999999999</v>
      </c>
      <c r="Q359">
        <v>1.1845000000000001</v>
      </c>
      <c r="R359">
        <v>1.3</v>
      </c>
      <c r="S359">
        <v>1.2170000000000001</v>
      </c>
      <c r="T359">
        <v>1.1865000000000001</v>
      </c>
      <c r="U359">
        <v>1.2035</v>
      </c>
      <c r="V359">
        <v>1.1915</v>
      </c>
      <c r="W359">
        <v>1.117</v>
      </c>
      <c r="X359">
        <v>1.0365</v>
      </c>
      <c r="Y359">
        <v>1.0235000000000001</v>
      </c>
      <c r="Z359">
        <v>1.0169999999999999</v>
      </c>
      <c r="AA359">
        <v>1.0549999999999999</v>
      </c>
      <c r="AB359">
        <v>1.0820000000000001</v>
      </c>
      <c r="AC359">
        <v>1.107</v>
      </c>
      <c r="AD359">
        <v>1.083</v>
      </c>
      <c r="AE359">
        <v>1.048</v>
      </c>
      <c r="AF359">
        <v>1.1964999999999999</v>
      </c>
      <c r="AG359">
        <v>1.1865000000000001</v>
      </c>
      <c r="AH359">
        <v>1.204</v>
      </c>
      <c r="AI359">
        <v>1.194</v>
      </c>
      <c r="AJ359">
        <v>1.2390000000000001</v>
      </c>
      <c r="AK359">
        <v>1.3194999999999999</v>
      </c>
      <c r="AL359">
        <v>1.335</v>
      </c>
      <c r="AM359">
        <v>1.4165000000000001</v>
      </c>
      <c r="AN359">
        <v>1.4255</v>
      </c>
      <c r="AO359">
        <v>1.4844999999999999</v>
      </c>
      <c r="AP359">
        <v>1.516</v>
      </c>
      <c r="AQ359">
        <v>1.5195000000000001</v>
      </c>
      <c r="AR359">
        <v>1.5245</v>
      </c>
      <c r="AS359">
        <v>1.4850000000000001</v>
      </c>
      <c r="AT359">
        <v>1.5109999999999999</v>
      </c>
      <c r="AU359">
        <v>1.4650000000000001</v>
      </c>
      <c r="AV359">
        <v>1.486</v>
      </c>
      <c r="AW359">
        <v>1.47</v>
      </c>
      <c r="AX359">
        <v>1.4835</v>
      </c>
      <c r="AY359">
        <v>1.4724999999999999</v>
      </c>
      <c r="AZ359">
        <v>1.4644999999999999</v>
      </c>
      <c r="BA359">
        <v>1.4744999999999999</v>
      </c>
      <c r="BB359">
        <v>1.5109999999999999</v>
      </c>
      <c r="BC359">
        <v>1.5169999999999999</v>
      </c>
      <c r="BD359">
        <v>1.4670000000000001</v>
      </c>
      <c r="BE359">
        <v>1.4635</v>
      </c>
      <c r="BF359">
        <v>1.4775</v>
      </c>
      <c r="BG359">
        <v>1.4575</v>
      </c>
      <c r="BH359">
        <v>1.4664999999999999</v>
      </c>
      <c r="BI359">
        <v>1.452</v>
      </c>
      <c r="BJ359">
        <v>1.3935</v>
      </c>
      <c r="BK359">
        <v>1.425</v>
      </c>
      <c r="BL359">
        <v>1.48</v>
      </c>
      <c r="BM359">
        <v>1.48</v>
      </c>
      <c r="BN359">
        <v>1.48</v>
      </c>
      <c r="BO359">
        <v>1.5</v>
      </c>
      <c r="BP359">
        <v>1.4895</v>
      </c>
      <c r="BQ359">
        <v>1.4850000000000001</v>
      </c>
      <c r="BR359">
        <v>1.4850000000000001</v>
      </c>
      <c r="BS359" s="12">
        <f t="shared" si="10"/>
        <v>0.1261944486576673</v>
      </c>
      <c r="BT359" s="13" cm="1">
        <f t="array" aca="1" ref="BT359" ca="1">_xlfn.PERCENTILE.INC((OFFSET(E359,0,1,1,COLUMNS(E359:BR359)-1) - E359:BQ359) / E359:BQ359, 0.05) * SQRT(COUNT(E359:BR359) - 1)</f>
        <v>-0.48583076349478033</v>
      </c>
      <c r="BU359" s="12" cm="1">
        <f t="array" aca="1" ref="BU359" ca="1">_xlfn.STDEV.P((E359:BQ359 - OFFSET(E359:BQ359,0,1)) / OFFSET(E359:BQ359,0,1)) * SQRT(COUNT(E359:BR359)-1)</f>
        <v>0.28848946623326965</v>
      </c>
      <c r="BV359" s="12" cm="1">
        <f t="array" ref="BV359">-(MAX(1 - (E359:BR359 / _xlfn.SCAN(E359, E359:BR359, _xlfn.LAMBDA(_xlpm.a,_xlpm.b, MAX(_xlpm.a, _xlpm.b))))))</f>
        <v>-0.2287274381920219</v>
      </c>
      <c r="BW359" s="14">
        <f t="shared" ca="1" si="11"/>
        <v>0.45555025066808247</v>
      </c>
    </row>
    <row r="360" spans="1:75" x14ac:dyDescent="0.45">
      <c r="A360" s="2" t="s">
        <v>738</v>
      </c>
      <c r="B360" t="s">
        <v>739</v>
      </c>
      <c r="C360" t="s">
        <v>25</v>
      </c>
      <c r="D360" t="s">
        <v>34</v>
      </c>
      <c r="E360">
        <v>913.5</v>
      </c>
      <c r="F360">
        <v>920</v>
      </c>
      <c r="G360">
        <v>907</v>
      </c>
      <c r="H360">
        <v>916.5</v>
      </c>
      <c r="I360">
        <v>906.5</v>
      </c>
      <c r="J360">
        <v>908</v>
      </c>
      <c r="K360">
        <v>905</v>
      </c>
      <c r="L360">
        <v>918.5</v>
      </c>
      <c r="M360">
        <v>888</v>
      </c>
      <c r="N360">
        <v>887</v>
      </c>
      <c r="O360">
        <v>870</v>
      </c>
      <c r="P360">
        <v>885</v>
      </c>
      <c r="Q360">
        <v>884.5</v>
      </c>
      <c r="R360">
        <v>884.5</v>
      </c>
      <c r="S360">
        <v>882.5</v>
      </c>
      <c r="T360">
        <v>874.5</v>
      </c>
      <c r="U360">
        <v>876.5</v>
      </c>
      <c r="V360">
        <v>870</v>
      </c>
      <c r="W360">
        <v>865</v>
      </c>
      <c r="X360">
        <v>852.5</v>
      </c>
      <c r="Y360">
        <v>851.5</v>
      </c>
      <c r="Z360">
        <v>866</v>
      </c>
      <c r="AA360">
        <v>852</v>
      </c>
      <c r="AB360">
        <v>851</v>
      </c>
      <c r="AC360">
        <v>862.5</v>
      </c>
      <c r="AD360">
        <v>867</v>
      </c>
      <c r="AE360">
        <v>869</v>
      </c>
      <c r="AF360">
        <v>866</v>
      </c>
      <c r="AG360">
        <v>860.5</v>
      </c>
      <c r="AH360">
        <v>860</v>
      </c>
      <c r="AI360">
        <v>860</v>
      </c>
      <c r="AJ360">
        <v>867.5</v>
      </c>
      <c r="AK360">
        <v>876</v>
      </c>
      <c r="AL360">
        <v>869</v>
      </c>
      <c r="AM360">
        <v>878</v>
      </c>
      <c r="AN360">
        <v>871</v>
      </c>
      <c r="AO360">
        <v>872.5</v>
      </c>
      <c r="AP360">
        <v>875</v>
      </c>
      <c r="AQ360">
        <v>871</v>
      </c>
      <c r="AR360">
        <v>868</v>
      </c>
      <c r="AS360">
        <v>875</v>
      </c>
      <c r="AT360">
        <v>892</v>
      </c>
      <c r="AU360">
        <v>870.5</v>
      </c>
      <c r="AV360">
        <v>864.5</v>
      </c>
      <c r="AW360">
        <v>866.5</v>
      </c>
      <c r="AX360">
        <v>861</v>
      </c>
      <c r="AY360">
        <v>857.5</v>
      </c>
      <c r="AZ360">
        <v>862</v>
      </c>
      <c r="BA360">
        <v>864</v>
      </c>
      <c r="BB360">
        <v>865.5</v>
      </c>
      <c r="BC360">
        <v>863</v>
      </c>
      <c r="BD360">
        <v>864</v>
      </c>
      <c r="BE360">
        <v>870.5</v>
      </c>
      <c r="BF360">
        <v>878.5</v>
      </c>
      <c r="BG360">
        <v>892</v>
      </c>
      <c r="BH360">
        <v>900.5</v>
      </c>
      <c r="BI360">
        <v>902.5</v>
      </c>
      <c r="BJ360">
        <v>894</v>
      </c>
      <c r="BK360">
        <v>902.5</v>
      </c>
      <c r="BL360">
        <v>904.5</v>
      </c>
      <c r="BM360">
        <v>904.5</v>
      </c>
      <c r="BN360">
        <v>904.5</v>
      </c>
      <c r="BO360">
        <v>900</v>
      </c>
      <c r="BP360">
        <v>913.5</v>
      </c>
      <c r="BQ360">
        <v>911.5</v>
      </c>
      <c r="BR360">
        <v>911.5</v>
      </c>
      <c r="BS360" s="12">
        <f t="shared" si="10"/>
        <v>-2.1893814997263274E-3</v>
      </c>
      <c r="BT360" s="13" cm="1">
        <f t="array" aca="1" ref="BT360" ca="1">_xlfn.PERCENTILE.INC((OFFSET(E360,0,1,1,COLUMNS(E360:BR360)-1) - E360:BQ360) / E360:BQ360, 0.05) * SQRT(COUNT(E360:BR360) - 1)</f>
        <v>-0.12757070724556824</v>
      </c>
      <c r="BU360" s="12" cm="1">
        <f t="array" aca="1" ref="BU360" ca="1">_xlfn.STDEV.P((E360:BQ360 - OFFSET(E360:BQ360,0,1)) / OFFSET(E360:BQ360,0,1)) * SQRT(COUNT(E360:BR360)-1)</f>
        <v>7.9459819611896521E-2</v>
      </c>
      <c r="BV360" s="12" cm="1">
        <f t="array" ref="BV360">-(MAX(1 - (E360:BR360 / _xlfn.SCAN(E360, E360:BR360, _xlfn.LAMBDA(_xlpm.a,_xlpm.b, MAX(_xlpm.a, _xlpm.b))))))</f>
        <v>-7.4999999999999956E-2</v>
      </c>
      <c r="BW360" s="14">
        <f t="shared" ca="1" si="11"/>
        <v>3.8228358875092239E-2</v>
      </c>
    </row>
    <row r="361" spans="1:75" x14ac:dyDescent="0.45">
      <c r="A361" s="2" t="s">
        <v>740</v>
      </c>
      <c r="B361" t="s">
        <v>741</v>
      </c>
      <c r="C361" t="s">
        <v>7</v>
      </c>
      <c r="D361" t="s">
        <v>34</v>
      </c>
      <c r="E361">
        <v>833</v>
      </c>
      <c r="F361">
        <v>832</v>
      </c>
      <c r="G361">
        <v>832</v>
      </c>
      <c r="H361">
        <v>828</v>
      </c>
      <c r="I361">
        <v>842.5</v>
      </c>
      <c r="J361">
        <v>848</v>
      </c>
      <c r="K361">
        <v>866</v>
      </c>
      <c r="L361">
        <v>869.5</v>
      </c>
      <c r="M361">
        <v>875</v>
      </c>
      <c r="N361">
        <v>869</v>
      </c>
      <c r="O361">
        <v>841.5</v>
      </c>
      <c r="P361">
        <v>854.5</v>
      </c>
      <c r="Q361">
        <v>847</v>
      </c>
      <c r="R361">
        <v>849.5</v>
      </c>
      <c r="S361">
        <v>836.5</v>
      </c>
      <c r="T361">
        <v>832</v>
      </c>
      <c r="U361">
        <v>837</v>
      </c>
      <c r="V361">
        <v>821.5</v>
      </c>
      <c r="W361">
        <v>824.5</v>
      </c>
      <c r="X361">
        <v>790</v>
      </c>
      <c r="Y361">
        <v>802.5</v>
      </c>
      <c r="Z361">
        <v>806</v>
      </c>
      <c r="AA361">
        <v>810.5</v>
      </c>
      <c r="AB361">
        <v>821</v>
      </c>
      <c r="AC361">
        <v>832</v>
      </c>
      <c r="AD361">
        <v>833</v>
      </c>
      <c r="AE361">
        <v>834</v>
      </c>
      <c r="AF361">
        <v>820.5</v>
      </c>
      <c r="AG361">
        <v>825.5</v>
      </c>
      <c r="AH361">
        <v>829.5</v>
      </c>
      <c r="AI361">
        <v>825</v>
      </c>
      <c r="AJ361">
        <v>821.5</v>
      </c>
      <c r="AK361">
        <v>822.5</v>
      </c>
      <c r="AL361">
        <v>816</v>
      </c>
      <c r="AM361">
        <v>822</v>
      </c>
      <c r="AN361">
        <v>819.5</v>
      </c>
      <c r="AO361">
        <v>825.5</v>
      </c>
      <c r="AP361">
        <v>824</v>
      </c>
      <c r="AQ361">
        <v>814</v>
      </c>
      <c r="AR361">
        <v>807.5</v>
      </c>
      <c r="AS361">
        <v>813</v>
      </c>
      <c r="AT361">
        <v>819</v>
      </c>
      <c r="AU361">
        <v>830.5</v>
      </c>
      <c r="AV361">
        <v>831.5</v>
      </c>
      <c r="AW361">
        <v>823</v>
      </c>
      <c r="AX361">
        <v>807.5</v>
      </c>
      <c r="AY361">
        <v>807.5</v>
      </c>
      <c r="AZ361">
        <v>806.5</v>
      </c>
      <c r="BA361">
        <v>817.5</v>
      </c>
      <c r="BB361">
        <v>817.5</v>
      </c>
      <c r="BC361">
        <v>812.5</v>
      </c>
      <c r="BD361">
        <v>818.5</v>
      </c>
      <c r="BE361">
        <v>821</v>
      </c>
      <c r="BF361">
        <v>820</v>
      </c>
      <c r="BG361">
        <v>817</v>
      </c>
      <c r="BH361">
        <v>834.5</v>
      </c>
      <c r="BI361">
        <v>828</v>
      </c>
      <c r="BJ361">
        <v>829.5</v>
      </c>
      <c r="BK361">
        <v>832.5</v>
      </c>
      <c r="BL361">
        <v>833.5</v>
      </c>
      <c r="BM361">
        <v>833.5</v>
      </c>
      <c r="BN361">
        <v>833.5</v>
      </c>
      <c r="BO361">
        <v>859</v>
      </c>
      <c r="BP361">
        <v>864</v>
      </c>
      <c r="BQ361">
        <v>853</v>
      </c>
      <c r="BR361">
        <v>853</v>
      </c>
      <c r="BS361" s="12">
        <f t="shared" si="10"/>
        <v>2.4009603841536616E-2</v>
      </c>
      <c r="BT361" s="13" cm="1">
        <f t="array" aca="1" ref="BT361" ca="1">_xlfn.PERCENTILE.INC((OFFSET(E361,0,1,1,COLUMNS(E361:BR361)-1) - E361:BQ361) / E361:BQ361, 0.05) * SQRT(COUNT(E361:BR361) - 1)</f>
        <v>-0.14554168996728661</v>
      </c>
      <c r="BU361" s="12" cm="1">
        <f t="array" aca="1" ref="BU361" ca="1">_xlfn.STDEV.P((E361:BQ361 - OFFSET(E361:BQ361,0,1)) / OFFSET(E361:BQ361,0,1)) * SQRT(COUNT(E361:BR361)-1)</f>
        <v>9.4550839733329783E-2</v>
      </c>
      <c r="BV361" s="12" cm="1">
        <f t="array" ref="BV361">-(MAX(1 - (E361:BR361 / _xlfn.SCAN(E361, E361:BR361, _xlfn.LAMBDA(_xlpm.a,_xlpm.b, MAX(_xlpm.a, _xlpm.b))))))</f>
        <v>-9.7142857142857197E-2</v>
      </c>
      <c r="BW361" s="14">
        <f t="shared" ca="1" si="11"/>
        <v>0.30921569733272841</v>
      </c>
    </row>
    <row r="362" spans="1:75" x14ac:dyDescent="0.45">
      <c r="A362" s="2" t="s">
        <v>742</v>
      </c>
      <c r="B362" t="s">
        <v>743</v>
      </c>
      <c r="C362" t="s">
        <v>16</v>
      </c>
      <c r="D362" t="s">
        <v>55</v>
      </c>
      <c r="E362">
        <v>6.1</v>
      </c>
      <c r="F362">
        <v>5.9</v>
      </c>
      <c r="G362">
        <v>5.86</v>
      </c>
      <c r="H362">
        <v>5.95</v>
      </c>
      <c r="I362">
        <v>5.87</v>
      </c>
      <c r="J362">
        <v>5.74</v>
      </c>
      <c r="K362">
        <v>5.56</v>
      </c>
      <c r="L362">
        <v>5.45</v>
      </c>
      <c r="M362">
        <v>5.36</v>
      </c>
      <c r="N362">
        <v>5.3</v>
      </c>
      <c r="O362">
        <v>5.15</v>
      </c>
      <c r="P362">
        <v>5.27</v>
      </c>
      <c r="Q362">
        <v>5.39</v>
      </c>
      <c r="R362">
        <v>5.31</v>
      </c>
      <c r="S362">
        <v>5.17</v>
      </c>
      <c r="T362">
        <v>5.18</v>
      </c>
      <c r="U362">
        <v>5.12</v>
      </c>
      <c r="V362">
        <v>5.1100000000000003</v>
      </c>
      <c r="W362">
        <v>5</v>
      </c>
      <c r="X362">
        <v>4.8899999999999997</v>
      </c>
      <c r="Y362">
        <v>4.7300000000000004</v>
      </c>
      <c r="Z362">
        <v>4.5199999999999996</v>
      </c>
      <c r="AA362">
        <v>4.63</v>
      </c>
      <c r="AB362">
        <v>4.9800000000000004</v>
      </c>
      <c r="AC362">
        <v>5</v>
      </c>
      <c r="AD362">
        <v>5.17</v>
      </c>
      <c r="AE362">
        <v>4.92</v>
      </c>
      <c r="AF362">
        <v>5.39</v>
      </c>
      <c r="AG362">
        <v>5.4</v>
      </c>
      <c r="AH362">
        <v>5.4</v>
      </c>
      <c r="AI362">
        <v>5.56</v>
      </c>
      <c r="AJ362">
        <v>5.47</v>
      </c>
      <c r="AK362">
        <v>5.33</v>
      </c>
      <c r="AL362">
        <v>5.35</v>
      </c>
      <c r="AM362">
        <v>5.52</v>
      </c>
      <c r="AN362">
        <v>5.4</v>
      </c>
      <c r="AO362">
        <v>5.49</v>
      </c>
      <c r="AP362">
        <v>5.6</v>
      </c>
      <c r="AQ362">
        <v>5.56</v>
      </c>
      <c r="AR362">
        <v>5.59</v>
      </c>
      <c r="AS362">
        <v>5.69</v>
      </c>
      <c r="AT362">
        <v>5.53</v>
      </c>
      <c r="AU362">
        <v>5.44</v>
      </c>
      <c r="AV362">
        <v>5.36</v>
      </c>
      <c r="AW362">
        <v>5.41</v>
      </c>
      <c r="AX362">
        <v>5.36</v>
      </c>
      <c r="AY362">
        <v>5.54</v>
      </c>
      <c r="AZ362">
        <v>5.6</v>
      </c>
      <c r="BA362">
        <v>5.85</v>
      </c>
      <c r="BB362">
        <v>6.47</v>
      </c>
      <c r="BC362">
        <v>6.42</v>
      </c>
      <c r="BD362">
        <v>6.32</v>
      </c>
      <c r="BE362">
        <v>6.36</v>
      </c>
      <c r="BF362">
        <v>6.31</v>
      </c>
      <c r="BG362">
        <v>6.52</v>
      </c>
      <c r="BH362">
        <v>6.41</v>
      </c>
      <c r="BI362">
        <v>6.3</v>
      </c>
      <c r="BJ362">
        <v>6.02</v>
      </c>
      <c r="BK362">
        <v>6.1</v>
      </c>
      <c r="BL362">
        <v>6.25</v>
      </c>
      <c r="BM362">
        <v>6.25</v>
      </c>
      <c r="BN362">
        <v>6.25</v>
      </c>
      <c r="BO362">
        <v>6.4</v>
      </c>
      <c r="BP362">
        <v>6.44</v>
      </c>
      <c r="BQ362">
        <v>6.53</v>
      </c>
      <c r="BR362">
        <v>6.53</v>
      </c>
      <c r="BS362" s="12">
        <f t="shared" si="10"/>
        <v>7.0491803278688633E-2</v>
      </c>
      <c r="BT362" s="13" cm="1">
        <f t="array" aca="1" ref="BT362" ca="1">_xlfn.PERCENTILE.INC((OFFSET(E362,0,1,1,COLUMNS(E362:BR362)-1) - E362:BQ362) / E362:BQ362, 0.05) * SQRT(COUNT(E362:BR362) - 1)</f>
        <v>-0.26422820660218682</v>
      </c>
      <c r="BU362" s="12" cm="1">
        <f t="array" aca="1" ref="BU362" ca="1">_xlfn.STDEV.P((E362:BQ362 - OFFSET(E362:BQ362,0,1)) / OFFSET(E362:BQ362,0,1)) * SQRT(COUNT(E362:BR362)-1)</f>
        <v>0.22743448024662602</v>
      </c>
      <c r="BV362" s="12" cm="1">
        <f t="array" ref="BV362">-(MAX(1 - (E362:BR362 / _xlfn.SCAN(E362, E362:BR362, _xlfn.LAMBDA(_xlpm.a,_xlpm.b, MAX(_xlpm.a, _xlpm.b))))))</f>
        <v>-0.25901639344262295</v>
      </c>
      <c r="BW362" s="14">
        <f t="shared" ca="1" si="11"/>
        <v>0.33292578678738804</v>
      </c>
    </row>
    <row r="363" spans="1:75" x14ac:dyDescent="0.45">
      <c r="A363" s="2" t="s">
        <v>744</v>
      </c>
      <c r="B363" t="s">
        <v>745</v>
      </c>
      <c r="C363" t="s">
        <v>111</v>
      </c>
      <c r="D363" t="s">
        <v>8</v>
      </c>
      <c r="E363">
        <v>19.895</v>
      </c>
      <c r="F363">
        <v>19.645</v>
      </c>
      <c r="G363">
        <v>19.75</v>
      </c>
      <c r="H363">
        <v>19.43</v>
      </c>
      <c r="I363">
        <v>19.3</v>
      </c>
      <c r="J363">
        <v>19.47</v>
      </c>
      <c r="K363">
        <v>19.445</v>
      </c>
      <c r="L363">
        <v>19.53</v>
      </c>
      <c r="M363">
        <v>19.579999999999998</v>
      </c>
      <c r="N363">
        <v>19.75</v>
      </c>
      <c r="O363">
        <v>19.184999999999999</v>
      </c>
      <c r="P363">
        <v>19.125</v>
      </c>
      <c r="Q363">
        <v>19.405000000000001</v>
      </c>
      <c r="R363">
        <v>19.53</v>
      </c>
      <c r="S363">
        <v>19.21</v>
      </c>
      <c r="T363">
        <v>19.324999999999999</v>
      </c>
      <c r="U363">
        <v>19.71</v>
      </c>
      <c r="V363">
        <v>19.7</v>
      </c>
      <c r="W363">
        <v>19.265000000000001</v>
      </c>
      <c r="X363">
        <v>18.899999999999999</v>
      </c>
      <c r="Y363">
        <v>18.47</v>
      </c>
      <c r="Z363">
        <v>18.53</v>
      </c>
      <c r="AA363">
        <v>18.72</v>
      </c>
      <c r="AB363">
        <v>18.785</v>
      </c>
      <c r="AC363">
        <v>18.96</v>
      </c>
      <c r="AD363">
        <v>18.785</v>
      </c>
      <c r="AE363">
        <v>18.774999999999999</v>
      </c>
      <c r="AF363">
        <v>19.445</v>
      </c>
      <c r="AG363">
        <v>19.844999999999999</v>
      </c>
      <c r="AH363">
        <v>19.774999999999999</v>
      </c>
      <c r="AI363">
        <v>19.434999999999999</v>
      </c>
      <c r="AJ363">
        <v>19.57</v>
      </c>
      <c r="AK363">
        <v>20</v>
      </c>
      <c r="AL363">
        <v>19.855</v>
      </c>
      <c r="AM363">
        <v>19.835000000000001</v>
      </c>
      <c r="AN363">
        <v>20.010000000000002</v>
      </c>
      <c r="AO363">
        <v>20.2</v>
      </c>
      <c r="AP363">
        <v>20.21</v>
      </c>
      <c r="AQ363">
        <v>20.5</v>
      </c>
      <c r="AR363">
        <v>20.6</v>
      </c>
      <c r="AS363">
        <v>20.420000000000002</v>
      </c>
      <c r="AT363">
        <v>20.78</v>
      </c>
      <c r="AU363">
        <v>20.420000000000002</v>
      </c>
      <c r="AV363">
        <v>19.899999999999999</v>
      </c>
      <c r="AW363">
        <v>19.975000000000001</v>
      </c>
      <c r="AX363">
        <v>19.8</v>
      </c>
      <c r="AY363">
        <v>19.8</v>
      </c>
      <c r="AZ363">
        <v>20.100000000000001</v>
      </c>
      <c r="BA363">
        <v>20.13</v>
      </c>
      <c r="BB363">
        <v>20.23</v>
      </c>
      <c r="BC363">
        <v>20.329999999999998</v>
      </c>
      <c r="BD363">
        <v>20.11</v>
      </c>
      <c r="BE363">
        <v>20.38</v>
      </c>
      <c r="BF363">
        <v>20.25</v>
      </c>
      <c r="BG363">
        <v>20.100000000000001</v>
      </c>
      <c r="BH363">
        <v>19.48</v>
      </c>
      <c r="BI363">
        <v>19.07</v>
      </c>
      <c r="BJ363">
        <v>17.945</v>
      </c>
      <c r="BK363">
        <v>17.925000000000001</v>
      </c>
      <c r="BL363">
        <v>18.265000000000001</v>
      </c>
      <c r="BM363">
        <v>18.225000000000001</v>
      </c>
      <c r="BN363">
        <v>18.225000000000001</v>
      </c>
      <c r="BO363">
        <v>18.465</v>
      </c>
      <c r="BP363">
        <v>18.385000000000002</v>
      </c>
      <c r="BQ363">
        <v>18.285</v>
      </c>
      <c r="BR363">
        <v>17.965</v>
      </c>
      <c r="BS363" s="12">
        <f t="shared" si="10"/>
        <v>-9.7009298818798675E-2</v>
      </c>
      <c r="BT363" s="13" cm="1">
        <f t="array" aca="1" ref="BT363" ca="1">_xlfn.PERCENTILE.INC((OFFSET(E363,0,1,1,COLUMNS(E363:BR363)-1) - E363:BQ363) / E363:BQ363, 0.05) * SQRT(COUNT(E363:BR363) - 1)</f>
        <v>-0.20093120500485812</v>
      </c>
      <c r="BU363" s="12" cm="1">
        <f t="array" aca="1" ref="BU363" ca="1">_xlfn.STDEV.P((E363:BQ363 - OFFSET(E363:BQ363,0,1)) / OFFSET(E363:BQ363,0,1)) * SQRT(COUNT(E363:BR363)-1)</f>
        <v>0.12381564882552795</v>
      </c>
      <c r="BV363" s="12" cm="1">
        <f t="array" ref="BV363">-(MAX(1 - (E363:BR363 / _xlfn.SCAN(E363, E363:BR363, _xlfn.LAMBDA(_xlpm.a,_xlpm.b, MAX(_xlpm.a, _xlpm.b))))))</f>
        <v>-0.13739172281039458</v>
      </c>
      <c r="BW363" s="14">
        <f t="shared" ca="1" si="11"/>
        <v>-0.74128189521610188</v>
      </c>
    </row>
    <row r="364" spans="1:75" x14ac:dyDescent="0.45">
      <c r="A364" s="2" t="s">
        <v>746</v>
      </c>
      <c r="B364" t="s">
        <v>747</v>
      </c>
      <c r="C364" t="s">
        <v>22</v>
      </c>
      <c r="D364" t="s">
        <v>8</v>
      </c>
      <c r="E364">
        <v>3.24</v>
      </c>
      <c r="F364">
        <v>3.1459999999999999</v>
      </c>
      <c r="G364">
        <v>3.1219999999999999</v>
      </c>
      <c r="H364">
        <v>3.266</v>
      </c>
      <c r="I364">
        <v>3.1779999999999999</v>
      </c>
      <c r="J364">
        <v>3.21</v>
      </c>
      <c r="K364">
        <v>3.226</v>
      </c>
      <c r="L364">
        <v>3.254</v>
      </c>
      <c r="M364">
        <v>3.23</v>
      </c>
      <c r="N364">
        <v>3.27</v>
      </c>
      <c r="O364">
        <v>3.222</v>
      </c>
      <c r="P364">
        <v>3.1720000000000002</v>
      </c>
      <c r="Q364">
        <v>3.1680000000000001</v>
      </c>
      <c r="R364">
        <v>3.2320000000000002</v>
      </c>
      <c r="S364">
        <v>3.16</v>
      </c>
      <c r="T364">
        <v>3.1440000000000001</v>
      </c>
      <c r="U364">
        <v>3.1520000000000001</v>
      </c>
      <c r="V364">
        <v>3.05</v>
      </c>
      <c r="W364">
        <v>2.964</v>
      </c>
      <c r="X364">
        <v>2.8980000000000001</v>
      </c>
      <c r="Y364">
        <v>2.95</v>
      </c>
      <c r="Z364">
        <v>2.98</v>
      </c>
      <c r="AA364">
        <v>3.1019999999999999</v>
      </c>
      <c r="AB364">
        <v>3.0640000000000001</v>
      </c>
      <c r="AC364">
        <v>3.1320000000000001</v>
      </c>
      <c r="AD364">
        <v>3.0859999999999999</v>
      </c>
      <c r="AE364">
        <v>3.0880000000000001</v>
      </c>
      <c r="AF364">
        <v>3.7</v>
      </c>
      <c r="AG364">
        <v>3.72</v>
      </c>
      <c r="AH364">
        <v>3.6720000000000002</v>
      </c>
      <c r="AI364">
        <v>3.6120000000000001</v>
      </c>
      <c r="AJ364">
        <v>3.6160000000000001</v>
      </c>
      <c r="AK364">
        <v>3.83</v>
      </c>
      <c r="AL364">
        <v>3.9239999999999999</v>
      </c>
      <c r="AM364">
        <v>3.8759999999999999</v>
      </c>
      <c r="AN364">
        <v>3.8260000000000001</v>
      </c>
      <c r="AO364">
        <v>3.9220000000000002</v>
      </c>
      <c r="AP364">
        <v>3.9260000000000002</v>
      </c>
      <c r="AQ364">
        <v>3.94</v>
      </c>
      <c r="AR364">
        <v>3.9039999999999999</v>
      </c>
      <c r="AS364">
        <v>3.8660000000000001</v>
      </c>
      <c r="AT364">
        <v>3.8340000000000001</v>
      </c>
      <c r="AU364">
        <v>3.6840000000000002</v>
      </c>
      <c r="AV364">
        <v>3.7240000000000002</v>
      </c>
      <c r="AW364">
        <v>3.726</v>
      </c>
      <c r="AX364">
        <v>3.76</v>
      </c>
      <c r="AY364">
        <v>3.734</v>
      </c>
      <c r="AZ364">
        <v>3.69</v>
      </c>
      <c r="BA364">
        <v>3.6840000000000002</v>
      </c>
      <c r="BB364">
        <v>3.6640000000000001</v>
      </c>
      <c r="BC364">
        <v>3.7</v>
      </c>
      <c r="BD364">
        <v>3.6920000000000002</v>
      </c>
      <c r="BE364">
        <v>3.718</v>
      </c>
      <c r="BF364">
        <v>3.7280000000000002</v>
      </c>
      <c r="BG364">
        <v>3.734</v>
      </c>
      <c r="BH364">
        <v>3.71</v>
      </c>
      <c r="BI364">
        <v>3.5579999999999998</v>
      </c>
      <c r="BJ364">
        <v>3.53</v>
      </c>
      <c r="BK364">
        <v>3.472</v>
      </c>
      <c r="BL364">
        <v>3.46</v>
      </c>
      <c r="BM364">
        <v>3.46</v>
      </c>
      <c r="BN364">
        <v>3.46</v>
      </c>
      <c r="BO364">
        <v>3.57</v>
      </c>
      <c r="BP364">
        <v>3.6440000000000001</v>
      </c>
      <c r="BQ364">
        <v>3.5979999999999999</v>
      </c>
      <c r="BR364">
        <v>3.5979999999999999</v>
      </c>
      <c r="BS364" s="12">
        <f t="shared" si="10"/>
        <v>0.11049382716049372</v>
      </c>
      <c r="BT364" s="13" cm="1">
        <f t="array" aca="1" ref="BT364" ca="1">_xlfn.PERCENTILE.INC((OFFSET(E364,0,1,1,COLUMNS(E364:BR364)-1) - E364:BQ364) / E364:BQ364, 0.05) * SQRT(COUNT(E364:BR364) - 1)</f>
        <v>-0.23258985397155857</v>
      </c>
      <c r="BU364" s="12" cm="1">
        <f t="array" aca="1" ref="BU364" ca="1">_xlfn.STDEV.P((E364:BQ364 - OFFSET(E364:BQ364,0,1)) / OFFSET(E364:BQ364,0,1)) * SQRT(COUNT(E364:BR364)-1)</f>
        <v>0.22220464165999376</v>
      </c>
      <c r="BV364" s="12" cm="1">
        <f t="array" ref="BV364">-(MAX(1 - (E364:BR364 / _xlfn.SCAN(E364, E364:BR364, _xlfn.LAMBDA(_xlpm.a,_xlpm.b, MAX(_xlpm.a, _xlpm.b))))))</f>
        <v>-0.12182741116751272</v>
      </c>
      <c r="BW364" s="14">
        <f t="shared" ca="1" si="11"/>
        <v>0.52078492283506772</v>
      </c>
    </row>
    <row r="365" spans="1:75" x14ac:dyDescent="0.45">
      <c r="A365" s="2" t="s">
        <v>748</v>
      </c>
      <c r="B365" t="s">
        <v>749</v>
      </c>
      <c r="C365" t="s">
        <v>16</v>
      </c>
      <c r="D365" t="s">
        <v>8</v>
      </c>
      <c r="E365">
        <v>7.468</v>
      </c>
      <c r="F365">
        <v>7.468</v>
      </c>
      <c r="G365">
        <v>7.3940000000000001</v>
      </c>
      <c r="H365">
        <v>7.3639999999999999</v>
      </c>
      <c r="I365">
        <v>7.5960000000000001</v>
      </c>
      <c r="J365">
        <v>7.5469999999999997</v>
      </c>
      <c r="K365">
        <v>7.524</v>
      </c>
      <c r="L365">
        <v>7.6870000000000003</v>
      </c>
      <c r="M365">
        <v>7.7119999999999997</v>
      </c>
      <c r="N365">
        <v>7.73</v>
      </c>
      <c r="O365">
        <v>7.4630000000000001</v>
      </c>
      <c r="P365">
        <v>7.5270000000000001</v>
      </c>
      <c r="Q365">
        <v>7.4690000000000003</v>
      </c>
      <c r="R365">
        <v>7.5819999999999999</v>
      </c>
      <c r="S365">
        <v>7.5149999999999997</v>
      </c>
      <c r="T365">
        <v>7.45</v>
      </c>
      <c r="U365">
        <v>7.569</v>
      </c>
      <c r="V365">
        <v>7.5</v>
      </c>
      <c r="W365">
        <v>7.3949999999999996</v>
      </c>
      <c r="X365">
        <v>6.95</v>
      </c>
      <c r="Y365">
        <v>6.9370000000000003</v>
      </c>
      <c r="Z365">
        <v>6.8339999999999996</v>
      </c>
      <c r="AA365">
        <v>6.9859999999999998</v>
      </c>
      <c r="AB365">
        <v>7.2169999999999996</v>
      </c>
      <c r="AC365">
        <v>7.3680000000000003</v>
      </c>
      <c r="AD365">
        <v>7.6109999999999998</v>
      </c>
      <c r="AE365">
        <v>7.7119999999999997</v>
      </c>
      <c r="AF365">
        <v>8.0510000000000002</v>
      </c>
      <c r="AG365">
        <v>8.0470000000000006</v>
      </c>
      <c r="AH365">
        <v>8.2119999999999997</v>
      </c>
      <c r="AI365">
        <v>8.08</v>
      </c>
      <c r="AJ365">
        <v>8.02</v>
      </c>
      <c r="AK365">
        <v>8.0890000000000004</v>
      </c>
      <c r="AL365">
        <v>8.1120000000000001</v>
      </c>
      <c r="AM365">
        <v>8.1219999999999999</v>
      </c>
      <c r="AN365">
        <v>8.1639999999999997</v>
      </c>
      <c r="AO365">
        <v>8.2330000000000005</v>
      </c>
      <c r="AP365">
        <v>8.08</v>
      </c>
      <c r="AQ365">
        <v>8.4179999999999993</v>
      </c>
      <c r="AR365">
        <v>8.4870000000000001</v>
      </c>
      <c r="AS365">
        <v>8.4700000000000006</v>
      </c>
      <c r="AT365">
        <v>8.5020000000000007</v>
      </c>
      <c r="AU365">
        <v>8.3699999999999992</v>
      </c>
      <c r="AV365">
        <v>8.32</v>
      </c>
      <c r="AW365">
        <v>8.282</v>
      </c>
      <c r="AX365">
        <v>8.2089999999999996</v>
      </c>
      <c r="AY365">
        <v>8.2059999999999995</v>
      </c>
      <c r="AZ365">
        <v>8.1809999999999992</v>
      </c>
      <c r="BA365">
        <v>8.16</v>
      </c>
      <c r="BB365">
        <v>8.1199999999999992</v>
      </c>
      <c r="BC365">
        <v>8.2100000000000009</v>
      </c>
      <c r="BD365">
        <v>8.0489999999999995</v>
      </c>
      <c r="BE365">
        <v>8.1219999999999999</v>
      </c>
      <c r="BF365">
        <v>8.0449999999999999</v>
      </c>
      <c r="BG365">
        <v>8.1620000000000008</v>
      </c>
      <c r="BH365">
        <v>8.173</v>
      </c>
      <c r="BI365">
        <v>8.16</v>
      </c>
      <c r="BJ365">
        <v>7.8559999999999999</v>
      </c>
      <c r="BK365">
        <v>8.0709999999999997</v>
      </c>
      <c r="BL365">
        <v>8.2710000000000008</v>
      </c>
      <c r="BM365">
        <v>8.2710000000000008</v>
      </c>
      <c r="BN365">
        <v>8.2710000000000008</v>
      </c>
      <c r="BO365">
        <v>8.3450000000000006</v>
      </c>
      <c r="BP365">
        <v>8.2759999999999998</v>
      </c>
      <c r="BQ365">
        <v>8.2759999999999998</v>
      </c>
      <c r="BR365">
        <v>8.2759999999999998</v>
      </c>
      <c r="BS365" s="12">
        <f t="shared" si="10"/>
        <v>0.10819496518478841</v>
      </c>
      <c r="BT365" s="13" cm="1">
        <f t="array" aca="1" ref="BT365" ca="1">_xlfn.PERCENTILE.INC((OFFSET(E365,0,1,1,COLUMNS(E365:BR365)-1) - E365:BQ365) / E365:BQ365, 0.05) * SQRT(COUNT(E365:BR365) - 1)</f>
        <v>-0.15644758599531775</v>
      </c>
      <c r="BU365" s="12" cm="1">
        <f t="array" aca="1" ref="BU365" ca="1">_xlfn.STDEV.P((E365:BQ365 - OFFSET(E365:BQ365,0,1)) / OFFSET(E365:BQ365,0,1)) * SQRT(COUNT(E365:BR365)-1)</f>
        <v>0.14212382704421525</v>
      </c>
      <c r="BV365" s="12" cm="1">
        <f t="array" ref="BV365">-(MAX(1 - (E365:BR365 / _xlfn.SCAN(E365, E365:BR365, _xlfn.LAMBDA(_xlpm.a,_xlpm.b, MAX(_xlpm.a, _xlpm.b))))))</f>
        <v>-0.11591203104786552</v>
      </c>
      <c r="BW365" s="14">
        <f t="shared" ca="1" si="11"/>
        <v>0.79805031671081028</v>
      </c>
    </row>
    <row r="366" spans="1:75" x14ac:dyDescent="0.45">
      <c r="A366" s="2" t="s">
        <v>750</v>
      </c>
      <c r="B366" t="s">
        <v>751</v>
      </c>
      <c r="C366" t="s">
        <v>16</v>
      </c>
      <c r="D366" t="s">
        <v>8</v>
      </c>
      <c r="E366">
        <v>11.425000000000001</v>
      </c>
      <c r="F366">
        <v>11.46</v>
      </c>
      <c r="G366">
        <v>11.51</v>
      </c>
      <c r="H366">
        <v>11.835000000000001</v>
      </c>
      <c r="I366">
        <v>12.065</v>
      </c>
      <c r="J366">
        <v>12.13</v>
      </c>
      <c r="K366">
        <v>12.14</v>
      </c>
      <c r="L366">
        <v>12.16</v>
      </c>
      <c r="M366">
        <v>12.05</v>
      </c>
      <c r="N366">
        <v>11.96</v>
      </c>
      <c r="O366">
        <v>11.625</v>
      </c>
      <c r="P366">
        <v>11.74</v>
      </c>
      <c r="Q366">
        <v>11.705</v>
      </c>
      <c r="R366">
        <v>11.685</v>
      </c>
      <c r="S366">
        <v>11.385</v>
      </c>
      <c r="T366">
        <v>11.21</v>
      </c>
      <c r="U366">
        <v>11.365</v>
      </c>
      <c r="V366">
        <v>11.11</v>
      </c>
      <c r="W366">
        <v>10.895</v>
      </c>
      <c r="X366">
        <v>10.455</v>
      </c>
      <c r="Y366">
        <v>10.27</v>
      </c>
      <c r="Z366">
        <v>10.385</v>
      </c>
      <c r="AA366">
        <v>10.605</v>
      </c>
      <c r="AB366">
        <v>10.82</v>
      </c>
      <c r="AC366">
        <v>11.07</v>
      </c>
      <c r="AD366">
        <v>11.244999999999999</v>
      </c>
      <c r="AE366">
        <v>11.035</v>
      </c>
      <c r="AF366">
        <v>11.76</v>
      </c>
      <c r="AG366">
        <v>11.975</v>
      </c>
      <c r="AH366">
        <v>12.265000000000001</v>
      </c>
      <c r="AI366">
        <v>11.92</v>
      </c>
      <c r="AJ366">
        <v>12.3</v>
      </c>
      <c r="AK366">
        <v>12.39</v>
      </c>
      <c r="AL366">
        <v>12.24</v>
      </c>
      <c r="AM366">
        <v>12.21</v>
      </c>
      <c r="AN366">
        <v>12.055</v>
      </c>
      <c r="AO366">
        <v>12.164999999999999</v>
      </c>
      <c r="AP366">
        <v>12.23</v>
      </c>
      <c r="AQ366">
        <v>12.425000000000001</v>
      </c>
      <c r="AR366">
        <v>12.635</v>
      </c>
      <c r="AS366">
        <v>12.525</v>
      </c>
      <c r="AT366">
        <v>12.52</v>
      </c>
      <c r="AU366">
        <v>12.37</v>
      </c>
      <c r="AV366">
        <v>12.51</v>
      </c>
      <c r="AW366">
        <v>12.8</v>
      </c>
      <c r="AX366">
        <v>12.585000000000001</v>
      </c>
      <c r="AY366">
        <v>12.5</v>
      </c>
      <c r="AZ366">
        <v>12.54</v>
      </c>
      <c r="BA366">
        <v>12.375</v>
      </c>
      <c r="BB366">
        <v>12.574999999999999</v>
      </c>
      <c r="BC366">
        <v>12.395</v>
      </c>
      <c r="BD366">
        <v>12.34</v>
      </c>
      <c r="BE366">
        <v>12.525</v>
      </c>
      <c r="BF366">
        <v>12.43</v>
      </c>
      <c r="BG366">
        <v>12.6</v>
      </c>
      <c r="BH366">
        <v>12.67</v>
      </c>
      <c r="BI366">
        <v>12.625</v>
      </c>
      <c r="BJ366">
        <v>12.16</v>
      </c>
      <c r="BK366">
        <v>12.324999999999999</v>
      </c>
      <c r="BL366">
        <v>12.69</v>
      </c>
      <c r="BM366">
        <v>12.6</v>
      </c>
      <c r="BN366">
        <v>12.6</v>
      </c>
      <c r="BO366">
        <v>12.9</v>
      </c>
      <c r="BP366">
        <v>12.755000000000001</v>
      </c>
      <c r="BQ366">
        <v>12.695</v>
      </c>
      <c r="BR366">
        <v>12.52</v>
      </c>
      <c r="BS366" s="12">
        <f t="shared" si="10"/>
        <v>9.5842450765864229E-2</v>
      </c>
      <c r="BT366" s="13" cm="1">
        <f t="array" aca="1" ref="BT366" ca="1">_xlfn.PERCENTILE.INC((OFFSET(E366,0,1,1,COLUMNS(E366:BR366)-1) - E366:BQ366) / E366:BQ366, 0.05) * SQRT(COUNT(E366:BR366) - 1)</f>
        <v>-0.22205727320705221</v>
      </c>
      <c r="BU366" s="12" cm="1">
        <f t="array" aca="1" ref="BU366" ca="1">_xlfn.STDEV.P((E366:BQ366 - OFFSET(E366:BQ366,0,1)) / OFFSET(E366:BQ366,0,1)) * SQRT(COUNT(E366:BR366)-1)</f>
        <v>0.14702860311612936</v>
      </c>
      <c r="BV366" s="12" cm="1">
        <f t="array" ref="BV366">-(MAX(1 - (E366:BR366 / _xlfn.SCAN(E366, E366:BR366, _xlfn.LAMBDA(_xlpm.a,_xlpm.b, MAX(_xlpm.a, _xlpm.b))))))</f>
        <v>-0.15542763157894746</v>
      </c>
      <c r="BW366" s="14">
        <f t="shared" ca="1" si="11"/>
        <v>0.68741352787005217</v>
      </c>
    </row>
    <row r="367" spans="1:75" x14ac:dyDescent="0.45">
      <c r="A367" s="2" t="s">
        <v>752</v>
      </c>
      <c r="B367" t="s">
        <v>753</v>
      </c>
      <c r="C367" t="s">
        <v>16</v>
      </c>
      <c r="D367" t="s">
        <v>55</v>
      </c>
      <c r="E367">
        <v>8.32</v>
      </c>
      <c r="F367">
        <v>8.2899999999999991</v>
      </c>
      <c r="G367">
        <v>8.3000000000000007</v>
      </c>
      <c r="H367">
        <v>8.3000000000000007</v>
      </c>
      <c r="I367">
        <v>8.3000000000000007</v>
      </c>
      <c r="J367">
        <v>8.31</v>
      </c>
      <c r="K367">
        <v>8.3000000000000007</v>
      </c>
      <c r="L367">
        <v>8.31</v>
      </c>
      <c r="M367">
        <v>8.3000000000000007</v>
      </c>
      <c r="N367">
        <v>8.31</v>
      </c>
      <c r="O367">
        <v>8.31</v>
      </c>
      <c r="P367">
        <v>8.3000000000000007</v>
      </c>
      <c r="Q367">
        <v>8.3000000000000007</v>
      </c>
      <c r="R367">
        <v>8.3000000000000007</v>
      </c>
      <c r="S367">
        <v>8.31</v>
      </c>
      <c r="T367">
        <v>8.31</v>
      </c>
      <c r="U367">
        <v>8.31</v>
      </c>
      <c r="V367">
        <v>8.31</v>
      </c>
      <c r="W367">
        <v>8.31</v>
      </c>
      <c r="X367">
        <v>8.31</v>
      </c>
      <c r="Y367">
        <v>8.31</v>
      </c>
      <c r="Z367">
        <v>8.31</v>
      </c>
      <c r="AA367">
        <v>8.31</v>
      </c>
      <c r="AB367">
        <v>8.31</v>
      </c>
      <c r="AC367">
        <v>8.31</v>
      </c>
      <c r="AD367">
        <v>8.31</v>
      </c>
      <c r="AE367">
        <v>8.31</v>
      </c>
      <c r="AF367">
        <v>8.31</v>
      </c>
      <c r="AG367">
        <v>8.32</v>
      </c>
      <c r="AH367">
        <v>8.32</v>
      </c>
      <c r="AI367">
        <v>8.32</v>
      </c>
      <c r="AJ367">
        <v>8.32</v>
      </c>
      <c r="AK367">
        <v>8.31</v>
      </c>
      <c r="AL367">
        <v>8.31</v>
      </c>
      <c r="AM367">
        <v>8.2899999999999991</v>
      </c>
      <c r="AN367">
        <v>8.1</v>
      </c>
      <c r="AO367">
        <v>8.0500000000000007</v>
      </c>
      <c r="AP367">
        <v>8.01</v>
      </c>
      <c r="AQ367">
        <v>8.0500000000000007</v>
      </c>
      <c r="AR367">
        <v>8.07</v>
      </c>
      <c r="AS367">
        <v>8</v>
      </c>
      <c r="AT367">
        <v>7.97</v>
      </c>
      <c r="AU367">
        <v>7.44</v>
      </c>
      <c r="AV367">
        <v>8.0500000000000007</v>
      </c>
      <c r="AW367">
        <v>7.94</v>
      </c>
      <c r="AX367">
        <v>7.69</v>
      </c>
      <c r="AY367">
        <v>7.73</v>
      </c>
      <c r="AZ367">
        <v>7.8</v>
      </c>
      <c r="BA367">
        <v>7.88</v>
      </c>
      <c r="BB367">
        <v>7.88</v>
      </c>
      <c r="BC367">
        <v>7.9</v>
      </c>
      <c r="BD367">
        <v>7.92</v>
      </c>
      <c r="BE367">
        <v>7.95</v>
      </c>
      <c r="BF367">
        <v>7.93</v>
      </c>
      <c r="BG367">
        <v>7.93</v>
      </c>
      <c r="BH367">
        <v>7.91</v>
      </c>
      <c r="BI367">
        <v>7.87</v>
      </c>
      <c r="BJ367">
        <v>7.88</v>
      </c>
      <c r="BK367">
        <v>7.85</v>
      </c>
      <c r="BL367">
        <v>7.84</v>
      </c>
      <c r="BM367">
        <v>7.84</v>
      </c>
      <c r="BN367">
        <v>7.84</v>
      </c>
      <c r="BO367">
        <v>7.91</v>
      </c>
      <c r="BP367">
        <v>7.9</v>
      </c>
      <c r="BQ367">
        <v>7.88</v>
      </c>
      <c r="BR367">
        <v>7.88</v>
      </c>
      <c r="BS367" s="12">
        <f t="shared" si="10"/>
        <v>-5.2884615384615433E-2</v>
      </c>
      <c r="BT367" s="13" cm="1">
        <f t="array" aca="1" ref="BT367" ca="1">_xlfn.PERCENTILE.INC((OFFSET(E367,0,1,1,COLUMNS(E367:BR367)-1) - E367:BQ367) / E367:BQ367, 0.05) * SQRT(COUNT(E367:BR367) - 1)</f>
        <v>-0.10212056632978463</v>
      </c>
      <c r="BU367" s="12" cm="1">
        <f t="array" aca="1" ref="BU367" ca="1">_xlfn.STDEV.P((E367:BQ367 - OFFSET(E367:BQ367,0,1)) / OFFSET(E367:BQ367,0,1)) * SQRT(COUNT(E367:BR367)-1)</f>
        <v>0.1147050612339237</v>
      </c>
      <c r="BV367" s="12" cm="1">
        <f t="array" ref="BV367">-(MAX(1 - (E367:BR367 / _xlfn.SCAN(E367, E367:BR367, _xlfn.LAMBDA(_xlpm.a,_xlpm.b, MAX(_xlpm.a, _xlpm.b))))))</f>
        <v>-0.10576923076923073</v>
      </c>
      <c r="BW367" s="14">
        <f t="shared" ca="1" si="11"/>
        <v>-0.41547962114265297</v>
      </c>
    </row>
    <row r="368" spans="1:75" x14ac:dyDescent="0.45">
      <c r="A368" s="2" t="s">
        <v>754</v>
      </c>
      <c r="B368" t="s">
        <v>755</v>
      </c>
      <c r="C368" t="s">
        <v>111</v>
      </c>
      <c r="D368" t="s">
        <v>8</v>
      </c>
      <c r="E368">
        <v>6.4619999999999997</v>
      </c>
      <c r="F368">
        <v>6.4969999999999999</v>
      </c>
      <c r="G368">
        <v>6.69</v>
      </c>
      <c r="H368">
        <v>6.9180000000000001</v>
      </c>
      <c r="I368">
        <v>6.73</v>
      </c>
      <c r="J368">
        <v>6.8849999999999998</v>
      </c>
      <c r="K368">
        <v>6.8620000000000001</v>
      </c>
      <c r="L368">
        <v>6.819</v>
      </c>
      <c r="M368">
        <v>6.6859999999999999</v>
      </c>
      <c r="N368">
        <v>6.6980000000000004</v>
      </c>
      <c r="O368">
        <v>6.4180000000000001</v>
      </c>
      <c r="P368">
        <v>6.5629999999999997</v>
      </c>
      <c r="Q368">
        <v>6.5860000000000003</v>
      </c>
      <c r="R368">
        <v>6.5620000000000003</v>
      </c>
      <c r="S368">
        <v>6.34</v>
      </c>
      <c r="T368">
        <v>6.3410000000000002</v>
      </c>
      <c r="U368">
        <v>6.444</v>
      </c>
      <c r="V368">
        <v>6.2450000000000001</v>
      </c>
      <c r="W368">
        <v>6.1</v>
      </c>
      <c r="X368">
        <v>5.8849999999999998</v>
      </c>
      <c r="Y368">
        <v>5.9180000000000001</v>
      </c>
      <c r="Z368">
        <v>6.0110000000000001</v>
      </c>
      <c r="AA368">
        <v>6.3620000000000001</v>
      </c>
      <c r="AB368">
        <v>6.5140000000000002</v>
      </c>
      <c r="AC368">
        <v>6.5970000000000004</v>
      </c>
      <c r="AD368">
        <v>6.5960000000000001</v>
      </c>
      <c r="AE368">
        <v>6.5419999999999998</v>
      </c>
      <c r="AF368">
        <v>7.3780000000000001</v>
      </c>
      <c r="AG368">
        <v>7.6779999999999999</v>
      </c>
      <c r="AH368">
        <v>7.5919999999999996</v>
      </c>
      <c r="AI368">
        <v>7.6180000000000003</v>
      </c>
      <c r="AJ368">
        <v>7.66</v>
      </c>
      <c r="AK368">
        <v>7.968</v>
      </c>
      <c r="AL368">
        <v>8.0860000000000003</v>
      </c>
      <c r="AM368">
        <v>8.1940000000000008</v>
      </c>
      <c r="AN368">
        <v>8.077</v>
      </c>
      <c r="AO368">
        <v>8.125</v>
      </c>
      <c r="AP368">
        <v>8.33</v>
      </c>
      <c r="AQ368">
        <v>8.6199999999999992</v>
      </c>
      <c r="AR368">
        <v>8.6720000000000006</v>
      </c>
      <c r="AS368">
        <v>8.5579999999999998</v>
      </c>
      <c r="AT368">
        <v>8.5820000000000007</v>
      </c>
      <c r="AU368">
        <v>8.3030000000000008</v>
      </c>
      <c r="AV368">
        <v>8.4149999999999991</v>
      </c>
      <c r="AW368">
        <v>8.4990000000000006</v>
      </c>
      <c r="AX368">
        <v>8.452</v>
      </c>
      <c r="AY368">
        <v>8.7439999999999998</v>
      </c>
      <c r="AZ368">
        <v>8.7669999999999995</v>
      </c>
      <c r="BA368">
        <v>8.7899999999999991</v>
      </c>
      <c r="BB368">
        <v>8.843</v>
      </c>
      <c r="BC368">
        <v>8.9359999999999999</v>
      </c>
      <c r="BD368">
        <v>8.8079999999999998</v>
      </c>
      <c r="BE368">
        <v>8.6780000000000008</v>
      </c>
      <c r="BF368">
        <v>8.7520000000000007</v>
      </c>
      <c r="BG368">
        <v>8.7560000000000002</v>
      </c>
      <c r="BH368">
        <v>8.7110000000000003</v>
      </c>
      <c r="BI368">
        <v>8.6210000000000004</v>
      </c>
      <c r="BJ368">
        <v>8.2439999999999998</v>
      </c>
      <c r="BK368">
        <v>8.36</v>
      </c>
      <c r="BL368">
        <v>8.5839999999999996</v>
      </c>
      <c r="BM368">
        <v>8.5839999999999996</v>
      </c>
      <c r="BN368">
        <v>8.5839999999999996</v>
      </c>
      <c r="BO368">
        <v>8.5960000000000001</v>
      </c>
      <c r="BP368">
        <v>8.5619999999999994</v>
      </c>
      <c r="BQ368">
        <v>8.548</v>
      </c>
      <c r="BR368">
        <v>8.548</v>
      </c>
      <c r="BS368" s="12">
        <f t="shared" si="10"/>
        <v>0.32281027545651508</v>
      </c>
      <c r="BT368" s="13" cm="1">
        <f t="array" aca="1" ref="BT368" ca="1">_xlfn.PERCENTILE.INC((OFFSET(E368,0,1,1,COLUMNS(E368:BR368)-1) - E368:BQ368) / E368:BQ368, 0.05) * SQRT(COUNT(E368:BR368) - 1)</f>
        <v>-0.27062500059638428</v>
      </c>
      <c r="BU368" s="12" cm="1">
        <f t="array" aca="1" ref="BU368" ca="1">_xlfn.STDEV.P((E368:BQ368 - OFFSET(E368:BQ368,0,1)) / OFFSET(E368:BQ368,0,1)) * SQRT(COUNT(E368:BR368)-1)</f>
        <v>0.19622583616999176</v>
      </c>
      <c r="BV368" s="12" cm="1">
        <f t="array" ref="BV368">-(MAX(1 - (E368:BR368 / _xlfn.SCAN(E368, E368:BR368, _xlfn.LAMBDA(_xlpm.a,_xlpm.b, MAX(_xlpm.a, _xlpm.b))))))</f>
        <v>-0.14932061289389997</v>
      </c>
      <c r="BW368" s="14">
        <f t="shared" ca="1" si="11"/>
        <v>1.6717333550936391</v>
      </c>
    </row>
    <row r="369" spans="1:75" x14ac:dyDescent="0.45">
      <c r="A369" s="2" t="s">
        <v>756</v>
      </c>
      <c r="B369" t="s">
        <v>757</v>
      </c>
      <c r="C369" t="s">
        <v>111</v>
      </c>
      <c r="D369" t="s">
        <v>29</v>
      </c>
      <c r="E369">
        <v>578</v>
      </c>
      <c r="F369">
        <v>561.9</v>
      </c>
      <c r="G369">
        <v>550</v>
      </c>
      <c r="H369">
        <v>568.79999999999995</v>
      </c>
      <c r="I369">
        <v>542</v>
      </c>
      <c r="J369">
        <v>559.4</v>
      </c>
      <c r="K369">
        <v>576.29999999999995</v>
      </c>
      <c r="L369">
        <v>551</v>
      </c>
      <c r="M369">
        <v>551</v>
      </c>
      <c r="N369">
        <v>556.6</v>
      </c>
      <c r="O369">
        <v>530.70000000000005</v>
      </c>
      <c r="P369">
        <v>530.29999999999995</v>
      </c>
      <c r="Q369">
        <v>535.9</v>
      </c>
      <c r="R369">
        <v>538.29999999999995</v>
      </c>
      <c r="S369">
        <v>547.20000000000005</v>
      </c>
      <c r="T369">
        <v>541.6</v>
      </c>
      <c r="U369">
        <v>550</v>
      </c>
      <c r="V369">
        <v>557.79999999999995</v>
      </c>
      <c r="W369">
        <v>527.70000000000005</v>
      </c>
      <c r="X369">
        <v>527.9</v>
      </c>
      <c r="Y369">
        <v>528.4</v>
      </c>
      <c r="Z369">
        <v>519.1</v>
      </c>
      <c r="AA369">
        <v>518.5</v>
      </c>
      <c r="AB369">
        <v>517</v>
      </c>
      <c r="AC369">
        <v>532</v>
      </c>
      <c r="AD369">
        <v>550</v>
      </c>
      <c r="AE369">
        <v>540.79999999999995</v>
      </c>
      <c r="AF369">
        <v>565</v>
      </c>
      <c r="AG369">
        <v>621</v>
      </c>
      <c r="AH369">
        <v>696.4</v>
      </c>
      <c r="AI369">
        <v>674.9</v>
      </c>
      <c r="AJ369">
        <v>677.6</v>
      </c>
      <c r="AK369">
        <v>704</v>
      </c>
      <c r="AL369">
        <v>685</v>
      </c>
      <c r="AM369">
        <v>689.3</v>
      </c>
      <c r="AN369">
        <v>678.6</v>
      </c>
      <c r="AO369">
        <v>717.2</v>
      </c>
      <c r="AP369">
        <v>719.4</v>
      </c>
      <c r="AQ369">
        <v>738.7</v>
      </c>
      <c r="AR369">
        <v>716.1</v>
      </c>
      <c r="AS369">
        <v>729.3</v>
      </c>
      <c r="AT369">
        <v>697</v>
      </c>
      <c r="AU369">
        <v>717.6</v>
      </c>
      <c r="AV369">
        <v>722.4</v>
      </c>
      <c r="AW369">
        <v>720.1</v>
      </c>
      <c r="AX369">
        <v>748.9</v>
      </c>
      <c r="AY369">
        <v>799.5</v>
      </c>
      <c r="AZ369">
        <v>785.1</v>
      </c>
      <c r="BA369">
        <v>705.4</v>
      </c>
      <c r="BB369">
        <v>697.5</v>
      </c>
      <c r="BC369">
        <v>709.7</v>
      </c>
      <c r="BD369">
        <v>688</v>
      </c>
      <c r="BE369">
        <v>678.5</v>
      </c>
      <c r="BF369">
        <v>682.1</v>
      </c>
      <c r="BG369">
        <v>674</v>
      </c>
      <c r="BH369">
        <v>706.4</v>
      </c>
      <c r="BI369">
        <v>696.5</v>
      </c>
      <c r="BJ369">
        <v>661.5</v>
      </c>
      <c r="BK369">
        <v>686.8</v>
      </c>
      <c r="BL369">
        <v>697</v>
      </c>
      <c r="BM369">
        <v>690</v>
      </c>
      <c r="BN369">
        <v>690</v>
      </c>
      <c r="BO369">
        <v>690</v>
      </c>
      <c r="BP369">
        <v>698</v>
      </c>
      <c r="BQ369">
        <v>724.7</v>
      </c>
      <c r="BR369">
        <v>721.2</v>
      </c>
      <c r="BS369" s="12">
        <f t="shared" si="10"/>
        <v>0.24775086505190319</v>
      </c>
      <c r="BT369" s="13" cm="1">
        <f t="array" aca="1" ref="BT369" ca="1">_xlfn.PERCENTILE.INC((OFFSET(E369,0,1,1,COLUMNS(E369:BR369)-1) - E369:BQ369) / E369:BQ369, 0.05) * SQRT(COUNT(E369:BR369) - 1)</f>
        <v>-0.37892525445142383</v>
      </c>
      <c r="BU369" s="12" cm="1">
        <f t="array" aca="1" ref="BU369" ca="1">_xlfn.STDEV.P((E369:BQ369 - OFFSET(E369:BQ369,0,1)) / OFFSET(E369:BQ369,0,1)) * SQRT(COUNT(E369:BR369)-1)</f>
        <v>0.28142023376179237</v>
      </c>
      <c r="BV369" s="12" cm="1">
        <f t="array" ref="BV369">-(MAX(1 - (E369:BR369 / _xlfn.SCAN(E369, E369:BR369, _xlfn.LAMBDA(_xlpm.a,_xlpm.b, MAX(_xlpm.a, _xlpm.b))))))</f>
        <v>-0.17260787992495308</v>
      </c>
      <c r="BW369" s="14">
        <f t="shared" ca="1" si="11"/>
        <v>0.89893275145964024</v>
      </c>
    </row>
    <row r="370" spans="1:75" x14ac:dyDescent="0.45">
      <c r="A370" s="2" t="s">
        <v>758</v>
      </c>
      <c r="B370" t="s">
        <v>759</v>
      </c>
      <c r="C370" t="s">
        <v>111</v>
      </c>
      <c r="D370" t="s">
        <v>29</v>
      </c>
      <c r="E370">
        <v>10.41</v>
      </c>
      <c r="F370">
        <v>10.050000000000001</v>
      </c>
      <c r="G370">
        <v>9.92</v>
      </c>
      <c r="H370">
        <v>11.27</v>
      </c>
      <c r="I370">
        <v>10.91</v>
      </c>
      <c r="J370">
        <v>10.45</v>
      </c>
      <c r="K370">
        <v>10.75</v>
      </c>
      <c r="L370">
        <v>10.23</v>
      </c>
      <c r="M370">
        <v>9.7200000000000006</v>
      </c>
      <c r="N370">
        <v>10.45</v>
      </c>
      <c r="O370">
        <v>10.23</v>
      </c>
      <c r="P370">
        <v>9.99</v>
      </c>
      <c r="Q370">
        <v>9.9600000000000009</v>
      </c>
      <c r="R370">
        <v>10.11</v>
      </c>
      <c r="S370">
        <v>9.66</v>
      </c>
      <c r="T370">
        <v>9.9600000000000009</v>
      </c>
      <c r="U370">
        <v>9.8800000000000008</v>
      </c>
      <c r="V370">
        <v>9.86</v>
      </c>
      <c r="W370">
        <v>9.84</v>
      </c>
      <c r="X370">
        <v>9.27</v>
      </c>
      <c r="Y370">
        <v>9.24</v>
      </c>
      <c r="Z370">
        <v>9.43</v>
      </c>
      <c r="AA370">
        <v>9.66</v>
      </c>
      <c r="AB370">
        <v>9.82</v>
      </c>
      <c r="AC370">
        <v>9.92</v>
      </c>
      <c r="AD370">
        <v>10.25</v>
      </c>
      <c r="AE370">
        <v>10.19</v>
      </c>
      <c r="AF370">
        <v>10.87</v>
      </c>
      <c r="AG370">
        <v>11.25</v>
      </c>
      <c r="AH370">
        <v>10.87</v>
      </c>
      <c r="AI370">
        <v>10.81</v>
      </c>
      <c r="AJ370">
        <v>10.69</v>
      </c>
      <c r="AK370">
        <v>11.05</v>
      </c>
      <c r="AL370">
        <v>10.75</v>
      </c>
      <c r="AM370">
        <v>11.03</v>
      </c>
      <c r="AN370">
        <v>11.25</v>
      </c>
      <c r="AO370">
        <v>11.33</v>
      </c>
      <c r="AP370">
        <v>11.75</v>
      </c>
      <c r="AQ370">
        <v>12.74</v>
      </c>
      <c r="AR370">
        <v>13.44</v>
      </c>
      <c r="AS370">
        <v>13.24</v>
      </c>
      <c r="AT370">
        <v>12.44</v>
      </c>
      <c r="AU370">
        <v>11.59</v>
      </c>
      <c r="AV370">
        <v>11.49</v>
      </c>
      <c r="AW370">
        <v>11.59</v>
      </c>
      <c r="AX370">
        <v>12.03</v>
      </c>
      <c r="AY370">
        <v>12.54</v>
      </c>
      <c r="AZ370">
        <v>12.46</v>
      </c>
      <c r="BA370">
        <v>12.01</v>
      </c>
      <c r="BB370">
        <v>11.81</v>
      </c>
      <c r="BC370">
        <v>12.44</v>
      </c>
      <c r="BD370">
        <v>11.73</v>
      </c>
      <c r="BE370">
        <v>11.43</v>
      </c>
      <c r="BF370">
        <v>11.81</v>
      </c>
      <c r="BG370">
        <v>11.69</v>
      </c>
      <c r="BH370">
        <v>12.09</v>
      </c>
      <c r="BI370">
        <v>12.13</v>
      </c>
      <c r="BJ370">
        <v>11.13</v>
      </c>
      <c r="BK370">
        <v>11.33</v>
      </c>
      <c r="BL370">
        <v>11.11</v>
      </c>
      <c r="BM370">
        <v>11.25</v>
      </c>
      <c r="BN370">
        <v>11.25</v>
      </c>
      <c r="BO370">
        <v>11.25</v>
      </c>
      <c r="BP370">
        <v>11.91</v>
      </c>
      <c r="BQ370">
        <v>11.31</v>
      </c>
      <c r="BR370">
        <v>11.25</v>
      </c>
      <c r="BS370" s="12">
        <f t="shared" si="10"/>
        <v>8.0691642651296816E-2</v>
      </c>
      <c r="BT370" s="13" cm="1">
        <f t="array" aca="1" ref="BT370" ca="1">_xlfn.PERCENTILE.INC((OFFSET(E370,0,1,1,COLUMNS(E370:BR370)-1) - E370:BQ370) / E370:BQ370, 0.05) * SQRT(COUNT(E370:BR370) - 1)</f>
        <v>-0.46564580964116287</v>
      </c>
      <c r="BU370" s="12" cm="1">
        <f t="array" aca="1" ref="BU370" ca="1">_xlfn.STDEV.P((E370:BQ370 - OFFSET(E370:BQ370,0,1)) / OFFSET(E370:BQ370,0,1)) * SQRT(COUNT(E370:BR370)-1)</f>
        <v>0.31375148517099311</v>
      </c>
      <c r="BV370" s="12" cm="1">
        <f t="array" ref="BV370">-(MAX(1 - (E370:BR370 / _xlfn.SCAN(E370, E370:BR370, _xlfn.LAMBDA(_xlpm.a,_xlpm.b, MAX(_xlpm.a, _xlpm.b))))))</f>
        <v>-0.18012422360248437</v>
      </c>
      <c r="BW370" s="14">
        <f t="shared" ca="1" si="11"/>
        <v>0.27384298310005306</v>
      </c>
    </row>
    <row r="371" spans="1:75" x14ac:dyDescent="0.45">
      <c r="A371" s="2" t="s">
        <v>760</v>
      </c>
      <c r="B371" t="s">
        <v>761</v>
      </c>
      <c r="C371" t="s">
        <v>19</v>
      </c>
      <c r="D371" t="s">
        <v>26</v>
      </c>
      <c r="E371">
        <v>1.27</v>
      </c>
      <c r="F371">
        <v>1.1599999999999999</v>
      </c>
      <c r="G371">
        <v>1.1000000000000001</v>
      </c>
      <c r="H371">
        <v>1.1299999999999999</v>
      </c>
      <c r="I371">
        <v>1.1499999999999999</v>
      </c>
      <c r="J371">
        <v>1.1499999999999999</v>
      </c>
      <c r="K371">
        <v>1.1599999999999999</v>
      </c>
      <c r="L371">
        <v>1.1499999999999999</v>
      </c>
      <c r="M371">
        <v>1.1499999999999999</v>
      </c>
      <c r="N371">
        <v>1.1499999999999999</v>
      </c>
      <c r="O371">
        <v>1.1499999999999999</v>
      </c>
      <c r="P371">
        <v>1.1299999999999999</v>
      </c>
      <c r="Q371">
        <v>1.1399999999999999</v>
      </c>
      <c r="R371">
        <v>1.1399999999999999</v>
      </c>
      <c r="S371">
        <v>1.1299999999999999</v>
      </c>
      <c r="T371">
        <v>1.1299999999999999</v>
      </c>
      <c r="U371">
        <v>1.1599999999999999</v>
      </c>
      <c r="V371">
        <v>1.22</v>
      </c>
      <c r="W371">
        <v>1.19</v>
      </c>
      <c r="X371">
        <v>1.1000000000000001</v>
      </c>
      <c r="Y371">
        <v>1.1000000000000001</v>
      </c>
      <c r="Z371">
        <v>1.1100000000000001</v>
      </c>
      <c r="AA371">
        <v>1.0900000000000001</v>
      </c>
      <c r="AB371">
        <v>1.04</v>
      </c>
      <c r="AC371">
        <v>0.98</v>
      </c>
      <c r="AD371">
        <v>1</v>
      </c>
      <c r="AE371">
        <v>1</v>
      </c>
      <c r="AF371">
        <v>1.02</v>
      </c>
      <c r="AG371">
        <v>1.01</v>
      </c>
      <c r="AH371">
        <v>1.02</v>
      </c>
      <c r="AI371">
        <v>1.02</v>
      </c>
      <c r="AJ371">
        <v>1.02</v>
      </c>
      <c r="AK371">
        <v>0.99</v>
      </c>
      <c r="AL371">
        <v>1.02</v>
      </c>
      <c r="AM371">
        <v>1.01</v>
      </c>
      <c r="AN371">
        <v>1</v>
      </c>
      <c r="AO371">
        <v>1.02</v>
      </c>
      <c r="AP371">
        <v>1</v>
      </c>
      <c r="AQ371">
        <v>1</v>
      </c>
      <c r="AR371">
        <v>0.96</v>
      </c>
      <c r="AS371">
        <v>0.97</v>
      </c>
      <c r="AT371">
        <v>0.99</v>
      </c>
      <c r="AU371">
        <v>0.97</v>
      </c>
      <c r="AV371">
        <v>0.99</v>
      </c>
      <c r="AW371">
        <v>0.98</v>
      </c>
      <c r="AX371">
        <v>0.97</v>
      </c>
      <c r="AY371">
        <v>0.96</v>
      </c>
      <c r="AZ371">
        <v>0.94</v>
      </c>
      <c r="BA371">
        <v>0.93</v>
      </c>
      <c r="BB371">
        <v>0.92</v>
      </c>
      <c r="BC371">
        <v>0.92</v>
      </c>
      <c r="BD371">
        <v>0.86</v>
      </c>
      <c r="BE371">
        <v>0.85</v>
      </c>
      <c r="BF371">
        <v>0.85</v>
      </c>
      <c r="BG371">
        <v>0.85</v>
      </c>
      <c r="BH371">
        <v>0.88</v>
      </c>
      <c r="BI371">
        <v>0.91</v>
      </c>
      <c r="BJ371">
        <v>0.91</v>
      </c>
      <c r="BK371">
        <v>0.92</v>
      </c>
      <c r="BL371">
        <v>0.92</v>
      </c>
      <c r="BM371">
        <v>0.92</v>
      </c>
      <c r="BN371">
        <v>0.92</v>
      </c>
      <c r="BO371">
        <v>0.95</v>
      </c>
      <c r="BP371">
        <v>0.93</v>
      </c>
      <c r="BQ371">
        <v>1.1399999999999999</v>
      </c>
      <c r="BR371">
        <v>1.1399999999999999</v>
      </c>
      <c r="BS371" s="12">
        <f t="shared" si="10"/>
        <v>-0.10236220472440954</v>
      </c>
      <c r="BT371" s="13" cm="1">
        <f t="array" aca="1" ref="BT371" ca="1">_xlfn.PERCENTILE.INC((OFFSET(E371,0,1,1,COLUMNS(E371:BR371)-1) - E371:BQ371) / E371:BQ371, 0.05) * SQRT(COUNT(E371:BR371) - 1)</f>
        <v>-0.45550687012933455</v>
      </c>
      <c r="BU371" s="12" cm="1">
        <f t="array" aca="1" ref="BU371" ca="1">_xlfn.STDEV.P((E371:BQ371 - OFFSET(E371:BQ371,0,1)) / OFFSET(E371:BQ371,0,1)) * SQRT(COUNT(E371:BR371)-1)</f>
        <v>0.28414871258905966</v>
      </c>
      <c r="BV371" s="12" cm="1">
        <f t="array" ref="BV371">-(MAX(1 - (E371:BR371 / _xlfn.SCAN(E371, E371:BR371, _xlfn.LAMBDA(_xlpm.a,_xlpm.b, MAX(_xlpm.a, _xlpm.b))))))</f>
        <v>-0.33070866141732291</v>
      </c>
      <c r="BW371" s="14">
        <f t="shared" ca="1" si="11"/>
        <v>-0.34184636572641458</v>
      </c>
    </row>
    <row r="372" spans="1:75" x14ac:dyDescent="0.45">
      <c r="A372" s="2" t="s">
        <v>762</v>
      </c>
      <c r="B372" t="s">
        <v>763</v>
      </c>
      <c r="C372" t="s">
        <v>19</v>
      </c>
      <c r="D372" t="s">
        <v>29</v>
      </c>
      <c r="E372">
        <v>1003</v>
      </c>
      <c r="F372">
        <v>995</v>
      </c>
      <c r="G372">
        <v>1031</v>
      </c>
      <c r="H372">
        <v>1041</v>
      </c>
      <c r="I372">
        <v>1051.5</v>
      </c>
      <c r="J372">
        <v>1050</v>
      </c>
      <c r="K372">
        <v>1090.5</v>
      </c>
      <c r="L372">
        <v>1065</v>
      </c>
      <c r="M372">
        <v>1054</v>
      </c>
      <c r="N372">
        <v>1070</v>
      </c>
      <c r="O372">
        <v>1055</v>
      </c>
      <c r="P372">
        <v>1065.5</v>
      </c>
      <c r="Q372">
        <v>1039.5</v>
      </c>
      <c r="R372">
        <v>1024.5</v>
      </c>
      <c r="S372">
        <v>971</v>
      </c>
      <c r="T372">
        <v>1011</v>
      </c>
      <c r="U372">
        <v>1004</v>
      </c>
      <c r="V372">
        <v>991.2</v>
      </c>
      <c r="W372">
        <v>998</v>
      </c>
      <c r="X372">
        <v>971.2</v>
      </c>
      <c r="Y372">
        <v>973.8</v>
      </c>
      <c r="Z372">
        <v>966.2</v>
      </c>
      <c r="AA372">
        <v>933</v>
      </c>
      <c r="AB372">
        <v>943</v>
      </c>
      <c r="AC372">
        <v>981.8</v>
      </c>
      <c r="AD372">
        <v>985.8</v>
      </c>
      <c r="AE372">
        <v>994.6</v>
      </c>
      <c r="AF372">
        <v>976.8</v>
      </c>
      <c r="AG372">
        <v>985.2</v>
      </c>
      <c r="AH372">
        <v>1019</v>
      </c>
      <c r="AI372">
        <v>1000</v>
      </c>
      <c r="AJ372">
        <v>999.8</v>
      </c>
      <c r="AK372">
        <v>995</v>
      </c>
      <c r="AL372">
        <v>973.2</v>
      </c>
      <c r="AM372">
        <v>960.4</v>
      </c>
      <c r="AN372">
        <v>970.2</v>
      </c>
      <c r="AO372">
        <v>974.8</v>
      </c>
      <c r="AP372">
        <v>971</v>
      </c>
      <c r="AQ372">
        <v>997</v>
      </c>
      <c r="AR372">
        <v>1013.5</v>
      </c>
      <c r="AS372">
        <v>1015.5</v>
      </c>
      <c r="AT372">
        <v>1042.5</v>
      </c>
      <c r="AU372">
        <v>1035.5</v>
      </c>
      <c r="AV372">
        <v>1038.5</v>
      </c>
      <c r="AW372">
        <v>1040</v>
      </c>
      <c r="AX372">
        <v>1057.5</v>
      </c>
      <c r="AY372">
        <v>1015.5</v>
      </c>
      <c r="AZ372">
        <v>1035</v>
      </c>
      <c r="BA372">
        <v>1033</v>
      </c>
      <c r="BB372">
        <v>1039.5</v>
      </c>
      <c r="BC372">
        <v>1055</v>
      </c>
      <c r="BD372">
        <v>1056.5</v>
      </c>
      <c r="BE372">
        <v>1088</v>
      </c>
      <c r="BF372">
        <v>1090</v>
      </c>
      <c r="BG372">
        <v>1110</v>
      </c>
      <c r="BH372">
        <v>1147</v>
      </c>
      <c r="BI372">
        <v>1150.5</v>
      </c>
      <c r="BJ372">
        <v>1132</v>
      </c>
      <c r="BK372">
        <v>1129.5</v>
      </c>
      <c r="BL372">
        <v>1163.5</v>
      </c>
      <c r="BM372">
        <v>1145.5</v>
      </c>
      <c r="BN372">
        <v>1145.5</v>
      </c>
      <c r="BO372">
        <v>1145.5</v>
      </c>
      <c r="BP372">
        <v>1158.5</v>
      </c>
      <c r="BQ372">
        <v>1151.5</v>
      </c>
      <c r="BR372">
        <v>1133.5</v>
      </c>
      <c r="BS372" s="12">
        <f t="shared" si="10"/>
        <v>0.13010967098703888</v>
      </c>
      <c r="BT372" s="13" cm="1">
        <f t="array" aca="1" ref="BT372" ca="1">_xlfn.PERCENTILE.INC((OFFSET(E372,0,1,1,COLUMNS(E372:BR372)-1) - E372:BQ372) / E372:BQ372, 0.05) * SQRT(COUNT(E372:BR372) - 1)</f>
        <v>-0.21254775034365431</v>
      </c>
      <c r="BU372" s="12" cm="1">
        <f t="array" aca="1" ref="BU372" ca="1">_xlfn.STDEV.P((E372:BQ372 - OFFSET(E372:BQ372,0,1)) / OFFSET(E372:BQ372,0,1)) * SQRT(COUNT(E372:BR372)-1)</f>
        <v>0.15631076902058338</v>
      </c>
      <c r="BV372" s="12" cm="1">
        <f t="array" ref="BV372">-(MAX(1 - (E372:BR372 / _xlfn.SCAN(E372, E372:BR372, _xlfn.LAMBDA(_xlpm.a,_xlpm.b, MAX(_xlpm.a, _xlpm.b))))))</f>
        <v>-0.14442916093535074</v>
      </c>
      <c r="BW372" s="14">
        <f t="shared" ca="1" si="11"/>
        <v>0.86581795889710855</v>
      </c>
    </row>
    <row r="373" spans="1:75" x14ac:dyDescent="0.45">
      <c r="A373" s="2" t="s">
        <v>764</v>
      </c>
      <c r="B373" t="s">
        <v>765</v>
      </c>
      <c r="C373" t="s">
        <v>71</v>
      </c>
      <c r="D373" t="s">
        <v>58</v>
      </c>
      <c r="E373">
        <v>131</v>
      </c>
      <c r="F373">
        <v>129</v>
      </c>
      <c r="G373">
        <v>132.5</v>
      </c>
      <c r="H373">
        <v>132.19999999999999</v>
      </c>
      <c r="I373">
        <v>132.30000000000001</v>
      </c>
      <c r="J373">
        <v>135</v>
      </c>
      <c r="K373">
        <v>131.4</v>
      </c>
      <c r="L373">
        <v>132</v>
      </c>
      <c r="M373">
        <v>132.4</v>
      </c>
      <c r="N373">
        <v>132.19999999999999</v>
      </c>
      <c r="O373">
        <v>131.5</v>
      </c>
      <c r="P373">
        <v>133</v>
      </c>
      <c r="Q373">
        <v>136.30000000000001</v>
      </c>
      <c r="R373">
        <v>135</v>
      </c>
      <c r="S373">
        <v>130.69999999999999</v>
      </c>
      <c r="T373">
        <v>133.30000000000001</v>
      </c>
      <c r="U373">
        <v>131.30000000000001</v>
      </c>
      <c r="V373">
        <v>126.5</v>
      </c>
      <c r="W373">
        <v>125</v>
      </c>
      <c r="X373">
        <v>121</v>
      </c>
      <c r="Y373">
        <v>124.6</v>
      </c>
      <c r="Z373">
        <v>124.6</v>
      </c>
      <c r="AA373">
        <v>126</v>
      </c>
      <c r="AB373">
        <v>129.19999999999999</v>
      </c>
      <c r="AC373">
        <v>129.5</v>
      </c>
      <c r="AD373">
        <v>132</v>
      </c>
      <c r="AE373">
        <v>131.5</v>
      </c>
      <c r="AF373">
        <v>136.5</v>
      </c>
      <c r="AG373">
        <v>135.4</v>
      </c>
      <c r="AH373">
        <v>139.1</v>
      </c>
      <c r="AI373">
        <v>140.4</v>
      </c>
      <c r="AJ373">
        <v>139</v>
      </c>
      <c r="AK373">
        <v>143.6</v>
      </c>
      <c r="AL373">
        <v>144</v>
      </c>
      <c r="AM373">
        <v>142.80000000000001</v>
      </c>
      <c r="AN373">
        <v>141.19999999999999</v>
      </c>
      <c r="AO373">
        <v>141.5</v>
      </c>
      <c r="AP373">
        <v>143.69999999999999</v>
      </c>
      <c r="AQ373">
        <v>172</v>
      </c>
      <c r="AR373">
        <v>168.6</v>
      </c>
      <c r="AS373">
        <v>175.5</v>
      </c>
      <c r="AT373">
        <v>176.2</v>
      </c>
      <c r="AU373">
        <v>177.8</v>
      </c>
      <c r="AV373">
        <v>177.3</v>
      </c>
      <c r="AW373">
        <v>179.6</v>
      </c>
      <c r="AX373">
        <v>178</v>
      </c>
      <c r="AY373">
        <v>179.6</v>
      </c>
      <c r="AZ373">
        <v>180</v>
      </c>
      <c r="BA373">
        <v>181.6</v>
      </c>
      <c r="BB373">
        <v>175.5</v>
      </c>
      <c r="BC373">
        <v>174.9</v>
      </c>
      <c r="BD373">
        <v>174.5</v>
      </c>
      <c r="BE373">
        <v>174.5</v>
      </c>
      <c r="BF373">
        <v>177.4</v>
      </c>
      <c r="BG373">
        <v>184</v>
      </c>
      <c r="BH373">
        <v>184.3</v>
      </c>
      <c r="BI373">
        <v>188</v>
      </c>
      <c r="BJ373">
        <v>187</v>
      </c>
      <c r="BK373">
        <v>189</v>
      </c>
      <c r="BL373">
        <v>195.5</v>
      </c>
      <c r="BM373">
        <v>195.5</v>
      </c>
      <c r="BN373">
        <v>195.5</v>
      </c>
      <c r="BO373">
        <v>194</v>
      </c>
      <c r="BP373">
        <v>194.5</v>
      </c>
      <c r="BQ373">
        <v>194.2</v>
      </c>
      <c r="BR373">
        <v>194.2</v>
      </c>
      <c r="BS373" s="12">
        <f t="shared" si="10"/>
        <v>0.48244274809160298</v>
      </c>
      <c r="BT373" s="13" cm="1">
        <f t="array" aca="1" ref="BT373" ca="1">_xlfn.PERCENTILE.INC((OFFSET(E373,0,1,1,COLUMNS(E373:BR373)-1) - E373:BQ373) / E373:BQ373, 0.05) * SQRT(COUNT(E373:BR373) - 1)</f>
        <v>-0.24843697950312615</v>
      </c>
      <c r="BU373" s="12" cm="1">
        <f t="array" aca="1" ref="BU373" ca="1">_xlfn.STDEV.P((E373:BQ373 - OFFSET(E373:BQ373,0,1)) / OFFSET(E373:BQ373,0,1)) * SQRT(COUNT(E373:BR373)-1)</f>
        <v>0.21210436222818327</v>
      </c>
      <c r="BV373" s="12" cm="1">
        <f t="array" ref="BV373">-(MAX(1 - (E373:BR373 / _xlfn.SCAN(E373, E373:BR373, _xlfn.LAMBDA(_xlpm.a,_xlpm.b, MAX(_xlpm.a, _xlpm.b))))))</f>
        <v>-0.11225238444607488</v>
      </c>
      <c r="BW373" s="14">
        <f t="shared" ca="1" si="11"/>
        <v>2.2991971639270892</v>
      </c>
    </row>
    <row r="374" spans="1:75" x14ac:dyDescent="0.45">
      <c r="A374" s="2" t="s">
        <v>766</v>
      </c>
      <c r="B374" t="s">
        <v>767</v>
      </c>
      <c r="C374" t="s">
        <v>37</v>
      </c>
      <c r="D374" t="s">
        <v>8</v>
      </c>
      <c r="E374">
        <v>97.956400000000002</v>
      </c>
      <c r="F374">
        <v>96.495699999999999</v>
      </c>
      <c r="G374">
        <v>96.221800000000002</v>
      </c>
      <c r="H374">
        <v>94.578599999999994</v>
      </c>
      <c r="I374">
        <v>93.665700000000001</v>
      </c>
      <c r="J374">
        <v>93.574399999999997</v>
      </c>
      <c r="K374">
        <v>89.466200000000001</v>
      </c>
      <c r="L374">
        <v>87.275199999999998</v>
      </c>
      <c r="M374">
        <v>87.503500000000003</v>
      </c>
      <c r="N374">
        <v>89.192400000000006</v>
      </c>
      <c r="O374">
        <v>87.914299999999997</v>
      </c>
      <c r="P374">
        <v>89.192400000000006</v>
      </c>
      <c r="Q374">
        <v>90.470500000000001</v>
      </c>
      <c r="R374">
        <v>88.644599999999997</v>
      </c>
      <c r="S374">
        <v>87.686099999999996</v>
      </c>
      <c r="T374">
        <v>85.540700000000001</v>
      </c>
      <c r="U374">
        <v>85.403700000000001</v>
      </c>
      <c r="V374">
        <v>83.714799999999997</v>
      </c>
      <c r="W374">
        <v>84.262600000000006</v>
      </c>
      <c r="X374">
        <v>80.610900000000001</v>
      </c>
      <c r="Y374">
        <v>82.893199999999993</v>
      </c>
      <c r="Z374">
        <v>81.752099999999999</v>
      </c>
      <c r="AA374">
        <v>81.660799999999995</v>
      </c>
      <c r="AB374">
        <v>83.075800000000001</v>
      </c>
      <c r="AC374">
        <v>86.590500000000006</v>
      </c>
      <c r="AD374">
        <v>84.582099999999997</v>
      </c>
      <c r="AE374">
        <v>84.764700000000005</v>
      </c>
      <c r="AF374">
        <v>83.395300000000006</v>
      </c>
      <c r="AG374">
        <v>79.743600000000001</v>
      </c>
      <c r="AH374">
        <v>81.615099999999998</v>
      </c>
      <c r="AI374">
        <v>82.710599999999999</v>
      </c>
      <c r="AJ374">
        <v>82.162899999999993</v>
      </c>
      <c r="AK374">
        <v>81.25</v>
      </c>
      <c r="AL374">
        <v>80.063199999999995</v>
      </c>
      <c r="AM374">
        <v>80.610900000000001</v>
      </c>
      <c r="AN374">
        <v>81.478200000000001</v>
      </c>
      <c r="AO374">
        <v>81.752099999999999</v>
      </c>
      <c r="AP374">
        <v>80.519599999999997</v>
      </c>
      <c r="AQ374">
        <v>79.287199999999999</v>
      </c>
      <c r="AR374">
        <v>80.565299999999993</v>
      </c>
      <c r="AS374">
        <v>80.930400000000006</v>
      </c>
      <c r="AT374">
        <v>80.976100000000002</v>
      </c>
      <c r="AU374">
        <v>81.25</v>
      </c>
      <c r="AV374">
        <v>81.386899999999997</v>
      </c>
      <c r="AW374">
        <v>82.528000000000006</v>
      </c>
      <c r="AX374">
        <v>81.797700000000006</v>
      </c>
      <c r="AY374">
        <v>80.930400000000006</v>
      </c>
      <c r="AZ374">
        <v>80.793499999999995</v>
      </c>
      <c r="BA374">
        <v>81.113</v>
      </c>
      <c r="BB374">
        <v>78.7851</v>
      </c>
      <c r="BC374">
        <v>79.469800000000006</v>
      </c>
      <c r="BD374">
        <v>79.424099999999996</v>
      </c>
      <c r="BE374">
        <v>79.880600000000001</v>
      </c>
      <c r="BF374">
        <v>79.424099999999996</v>
      </c>
      <c r="BG374">
        <v>79.058999999999997</v>
      </c>
      <c r="BH374">
        <v>80.245699999999999</v>
      </c>
      <c r="BI374">
        <v>82.299800000000005</v>
      </c>
      <c r="BJ374">
        <v>80.930400000000006</v>
      </c>
      <c r="BK374">
        <v>82.938900000000004</v>
      </c>
      <c r="BL374">
        <v>83.760499999999993</v>
      </c>
      <c r="BM374">
        <v>83.623599999999996</v>
      </c>
      <c r="BN374">
        <v>83.623599999999996</v>
      </c>
      <c r="BO374">
        <v>83.167100000000005</v>
      </c>
      <c r="BP374">
        <v>84.4452</v>
      </c>
      <c r="BQ374">
        <v>83.395300000000006</v>
      </c>
      <c r="BR374">
        <v>82.299800000000005</v>
      </c>
      <c r="BS374" s="12">
        <f t="shared" si="10"/>
        <v>-0.15983233356881221</v>
      </c>
      <c r="BT374" s="13" cm="1">
        <f t="array" aca="1" ref="BT374" ca="1">_xlfn.PERCENTILE.INC((OFFSET(E374,0,1,1,COLUMNS(E374:BR374)-1) - E374:BQ374) / E374:BQ374, 0.05) * SQRT(COUNT(E374:BR374) - 1)</f>
        <v>-0.22459445828812313</v>
      </c>
      <c r="BU374" s="12" cm="1">
        <f t="array" aca="1" ref="BU374" ca="1">_xlfn.STDEV.P((E374:BQ374 - OFFSET(E374:BQ374,0,1)) / OFFSET(E374:BQ374,0,1)) * SQRT(COUNT(E374:BR374)-1)</f>
        <v>0.13860128242783293</v>
      </c>
      <c r="BV374" s="12" cm="1">
        <f t="array" ref="BV374">-(MAX(1 - (E374:BR374 / _xlfn.SCAN(E374, E374:BR374, _xlfn.LAMBDA(_xlpm.a,_xlpm.b, MAX(_xlpm.a, _xlpm.b))))))</f>
        <v>-0.19571258233254796</v>
      </c>
      <c r="BW374" s="14">
        <f t="shared" ca="1" si="11"/>
        <v>-1.1154682760551822</v>
      </c>
    </row>
    <row r="375" spans="1:75" x14ac:dyDescent="0.45">
      <c r="A375" s="2" t="s">
        <v>768</v>
      </c>
      <c r="B375" t="s">
        <v>769</v>
      </c>
      <c r="C375" t="s">
        <v>16</v>
      </c>
      <c r="D375" t="s">
        <v>8</v>
      </c>
      <c r="E375">
        <v>9.5280000000000005</v>
      </c>
      <c r="F375">
        <v>9.6940000000000008</v>
      </c>
      <c r="G375">
        <v>9.718</v>
      </c>
      <c r="H375">
        <v>9.7680000000000007</v>
      </c>
      <c r="I375">
        <v>9.7159999999999993</v>
      </c>
      <c r="J375">
        <v>9.7680000000000007</v>
      </c>
      <c r="K375">
        <v>9.7439999999999998</v>
      </c>
      <c r="L375">
        <v>9.77</v>
      </c>
      <c r="M375">
        <v>9.6479999999999997</v>
      </c>
      <c r="N375">
        <v>9.7539999999999996</v>
      </c>
      <c r="O375">
        <v>9.5779999999999994</v>
      </c>
      <c r="P375">
        <v>9.74</v>
      </c>
      <c r="Q375">
        <v>9.6639999999999997</v>
      </c>
      <c r="R375">
        <v>9.5820000000000007</v>
      </c>
      <c r="S375">
        <v>9.4640000000000004</v>
      </c>
      <c r="T375">
        <v>9.44</v>
      </c>
      <c r="U375">
        <v>9.5280000000000005</v>
      </c>
      <c r="V375">
        <v>9.468</v>
      </c>
      <c r="W375">
        <v>9.3460000000000001</v>
      </c>
      <c r="X375">
        <v>8.9600000000000009</v>
      </c>
      <c r="Y375">
        <v>8.8460000000000001</v>
      </c>
      <c r="Z375">
        <v>8.952</v>
      </c>
      <c r="AA375">
        <v>9.0419999999999998</v>
      </c>
      <c r="AB375">
        <v>9.048</v>
      </c>
      <c r="AC375">
        <v>9.33</v>
      </c>
      <c r="AD375">
        <v>9.36</v>
      </c>
      <c r="AE375">
        <v>9.2279999999999998</v>
      </c>
      <c r="AF375">
        <v>9.3279999999999994</v>
      </c>
      <c r="AG375">
        <v>9.3780000000000001</v>
      </c>
      <c r="AH375">
        <v>9.48</v>
      </c>
      <c r="AI375">
        <v>9.2620000000000005</v>
      </c>
      <c r="AJ375">
        <v>9.33</v>
      </c>
      <c r="AK375">
        <v>9.3239999999999998</v>
      </c>
      <c r="AL375">
        <v>9.1319999999999997</v>
      </c>
      <c r="AM375">
        <v>9.1300000000000008</v>
      </c>
      <c r="AN375">
        <v>9.0500000000000007</v>
      </c>
      <c r="AO375">
        <v>9.1</v>
      </c>
      <c r="AP375">
        <v>8.984</v>
      </c>
      <c r="AQ375">
        <v>8.9640000000000004</v>
      </c>
      <c r="AR375">
        <v>9.1379999999999999</v>
      </c>
      <c r="AS375">
        <v>9.1560000000000006</v>
      </c>
      <c r="AT375">
        <v>9.14</v>
      </c>
      <c r="AU375">
        <v>9.0760000000000005</v>
      </c>
      <c r="AV375">
        <v>9.0060000000000002</v>
      </c>
      <c r="AW375">
        <v>9.1180000000000003</v>
      </c>
      <c r="AX375">
        <v>8.9960000000000004</v>
      </c>
      <c r="AY375">
        <v>9.0139999999999993</v>
      </c>
      <c r="AZ375">
        <v>8.9719999999999995</v>
      </c>
      <c r="BA375">
        <v>9.0399999999999991</v>
      </c>
      <c r="BB375">
        <v>9.218</v>
      </c>
      <c r="BC375">
        <v>9.1340000000000003</v>
      </c>
      <c r="BD375">
        <v>8.8580000000000005</v>
      </c>
      <c r="BE375">
        <v>8.8580000000000005</v>
      </c>
      <c r="BF375">
        <v>8.8840000000000003</v>
      </c>
      <c r="BG375">
        <v>9.01</v>
      </c>
      <c r="BH375">
        <v>9.0860000000000003</v>
      </c>
      <c r="BI375">
        <v>9.0239999999999991</v>
      </c>
      <c r="BJ375">
        <v>8.7219999999999995</v>
      </c>
      <c r="BK375">
        <v>8.7880000000000003</v>
      </c>
      <c r="BL375">
        <v>8.968</v>
      </c>
      <c r="BM375">
        <v>8.968</v>
      </c>
      <c r="BN375">
        <v>8.968</v>
      </c>
      <c r="BO375">
        <v>9.1259999999999994</v>
      </c>
      <c r="BP375">
        <v>9.1180000000000003</v>
      </c>
      <c r="BQ375">
        <v>9.0640000000000001</v>
      </c>
      <c r="BR375">
        <v>9.0640000000000001</v>
      </c>
      <c r="BS375" s="12">
        <f t="shared" si="10"/>
        <v>-4.8698572628043703E-2</v>
      </c>
      <c r="BT375" s="13" cm="1">
        <f t="array" aca="1" ref="BT375" ca="1">_xlfn.PERCENTILE.INC((OFFSET(E375,0,1,1,COLUMNS(E375:BR375)-1) - E375:BQ375) / E375:BQ375, 0.05) * SQRT(COUNT(E375:BR375) - 1)</f>
        <v>-0.18152196371077539</v>
      </c>
      <c r="BU375" s="12" cm="1">
        <f t="array" aca="1" ref="BU375" ca="1">_xlfn.STDEV.P((E375:BQ375 - OFFSET(E375:BQ375,0,1)) / OFFSET(E375:BQ375,0,1)) * SQRT(COUNT(E375:BR375)-1)</f>
        <v>0.10701779427554813</v>
      </c>
      <c r="BV375" s="12" cm="1">
        <f t="array" ref="BV375">-(MAX(1 - (E375:BR375 / _xlfn.SCAN(E375, E375:BR375, _xlfn.LAMBDA(_xlpm.a,_xlpm.b, MAX(_xlpm.a, _xlpm.b))))))</f>
        <v>-0.10726714431934492</v>
      </c>
      <c r="BW375" s="14">
        <f t="shared" ca="1" si="11"/>
        <v>-0.40620882650705376</v>
      </c>
    </row>
    <row r="376" spans="1:75" x14ac:dyDescent="0.45">
      <c r="A376" s="2" t="s">
        <v>770</v>
      </c>
      <c r="B376" t="s">
        <v>771</v>
      </c>
      <c r="C376" t="s">
        <v>22</v>
      </c>
      <c r="D376" t="s">
        <v>26</v>
      </c>
      <c r="E376">
        <v>128.81</v>
      </c>
      <c r="F376">
        <v>126.74</v>
      </c>
      <c r="G376">
        <v>129.30000000000001</v>
      </c>
      <c r="H376">
        <v>127.38</v>
      </c>
      <c r="I376">
        <v>127.57</v>
      </c>
      <c r="J376">
        <v>128.07</v>
      </c>
      <c r="K376">
        <v>128.76</v>
      </c>
      <c r="L376">
        <v>128.36000000000001</v>
      </c>
      <c r="M376">
        <v>127.23</v>
      </c>
      <c r="N376">
        <v>128.36000000000001</v>
      </c>
      <c r="O376">
        <v>125.85</v>
      </c>
      <c r="P376">
        <v>127.82</v>
      </c>
      <c r="Q376">
        <v>127.53</v>
      </c>
      <c r="R376">
        <v>125.95</v>
      </c>
      <c r="S376">
        <v>124.32</v>
      </c>
      <c r="T376">
        <v>123.44</v>
      </c>
      <c r="U376">
        <v>133.72999999999999</v>
      </c>
      <c r="V376">
        <v>133.04</v>
      </c>
      <c r="W376">
        <v>134.41999999999999</v>
      </c>
      <c r="X376">
        <v>130.63</v>
      </c>
      <c r="Y376">
        <v>131.61000000000001</v>
      </c>
      <c r="Z376">
        <v>131.02000000000001</v>
      </c>
      <c r="AA376">
        <v>133.44</v>
      </c>
      <c r="AB376">
        <v>137.08000000000001</v>
      </c>
      <c r="AC376">
        <v>140.28</v>
      </c>
      <c r="AD376">
        <v>144.03</v>
      </c>
      <c r="AE376">
        <v>143.88</v>
      </c>
      <c r="AF376">
        <v>144.72</v>
      </c>
      <c r="AG376">
        <v>141.66</v>
      </c>
      <c r="AH376">
        <v>141.91</v>
      </c>
      <c r="AI376">
        <v>142.69999999999999</v>
      </c>
      <c r="AJ376">
        <v>142.11000000000001</v>
      </c>
      <c r="AK376">
        <v>143.34</v>
      </c>
      <c r="AL376">
        <v>143.53</v>
      </c>
      <c r="AM376">
        <v>142.65</v>
      </c>
      <c r="AN376">
        <v>142.35</v>
      </c>
      <c r="AO376">
        <v>143.72999999999999</v>
      </c>
      <c r="AP376">
        <v>144.08000000000001</v>
      </c>
      <c r="AQ376">
        <v>142.5</v>
      </c>
      <c r="AR376">
        <v>140.38</v>
      </c>
      <c r="AS376">
        <v>141.02000000000001</v>
      </c>
      <c r="AT376">
        <v>142.4</v>
      </c>
      <c r="AU376">
        <v>140.38</v>
      </c>
      <c r="AV376">
        <v>141.27000000000001</v>
      </c>
      <c r="AW376">
        <v>139.88999999999999</v>
      </c>
      <c r="AX376">
        <v>141.76</v>
      </c>
      <c r="AY376">
        <v>141.16999999999999</v>
      </c>
      <c r="AZ376">
        <v>141.27000000000001</v>
      </c>
      <c r="BA376">
        <v>144.72</v>
      </c>
      <c r="BB376">
        <v>145.80000000000001</v>
      </c>
      <c r="BC376">
        <v>144.52000000000001</v>
      </c>
      <c r="BD376">
        <v>145.36000000000001</v>
      </c>
      <c r="BE376">
        <v>146.24</v>
      </c>
      <c r="BF376">
        <v>147.91999999999999</v>
      </c>
      <c r="BG376">
        <v>149.05000000000001</v>
      </c>
      <c r="BH376">
        <v>147.28</v>
      </c>
      <c r="BI376">
        <v>149.79</v>
      </c>
      <c r="BJ376">
        <v>147.43</v>
      </c>
      <c r="BK376">
        <v>148.21</v>
      </c>
      <c r="BL376">
        <v>147.62</v>
      </c>
      <c r="BM376">
        <v>147.62</v>
      </c>
      <c r="BN376">
        <v>147.62</v>
      </c>
      <c r="BO376">
        <v>148.94999999999999</v>
      </c>
      <c r="BP376">
        <v>149.79</v>
      </c>
      <c r="BQ376">
        <v>147.43</v>
      </c>
      <c r="BR376">
        <v>147.43</v>
      </c>
      <c r="BS376" s="12">
        <f t="shared" si="10"/>
        <v>0.14455399425510446</v>
      </c>
      <c r="BT376" s="13" cm="1">
        <f t="array" aca="1" ref="BT376" ca="1">_xlfn.PERCENTILE.INC((OFFSET(E376,0,1,1,COLUMNS(E376:BR376)-1) - E376:BQ376) / E376:BQ376, 0.05) * SQRT(COUNT(E376:BR376) - 1)</f>
        <v>-0.1290543567363561</v>
      </c>
      <c r="BU376" s="12" cm="1">
        <f t="array" aca="1" ref="BU376" ca="1">_xlfn.STDEV.P((E376:BQ376 - OFFSET(E376:BQ376,0,1)) / OFFSET(E376:BQ376,0,1)) * SQRT(COUNT(E376:BR376)-1)</f>
        <v>0.12203473962613932</v>
      </c>
      <c r="BV376" s="12" cm="1">
        <f t="array" ref="BV376">-(MAX(1 - (E376:BR376 / _xlfn.SCAN(E376, E376:BR376, _xlfn.LAMBDA(_xlpm.a,_xlpm.b, MAX(_xlpm.a, _xlpm.b))))))</f>
        <v>-4.5320959010054285E-2</v>
      </c>
      <c r="BW376" s="14">
        <f t="shared" ca="1" si="11"/>
        <v>1.2273635746179117</v>
      </c>
    </row>
    <row r="377" spans="1:75" x14ac:dyDescent="0.45">
      <c r="A377" s="2" t="s">
        <v>772</v>
      </c>
      <c r="B377" t="s">
        <v>773</v>
      </c>
      <c r="C377" t="s">
        <v>111</v>
      </c>
      <c r="D377" t="s">
        <v>58</v>
      </c>
      <c r="E377">
        <v>129.5</v>
      </c>
      <c r="F377">
        <v>129.25</v>
      </c>
      <c r="G377">
        <v>132.30000000000001</v>
      </c>
      <c r="H377">
        <v>134.25</v>
      </c>
      <c r="I377">
        <v>133.5</v>
      </c>
      <c r="J377">
        <v>134.55000000000001</v>
      </c>
      <c r="K377">
        <v>135.85</v>
      </c>
      <c r="L377">
        <v>133.85</v>
      </c>
      <c r="M377">
        <v>134.65</v>
      </c>
      <c r="N377">
        <v>134.30000000000001</v>
      </c>
      <c r="O377">
        <v>132.19999999999999</v>
      </c>
      <c r="P377">
        <v>133.85</v>
      </c>
      <c r="Q377">
        <v>133.55000000000001</v>
      </c>
      <c r="R377">
        <v>132.1</v>
      </c>
      <c r="S377">
        <v>131.6</v>
      </c>
      <c r="T377">
        <v>129.5</v>
      </c>
      <c r="U377">
        <v>131.65</v>
      </c>
      <c r="V377">
        <v>126.4</v>
      </c>
      <c r="W377">
        <v>124.05</v>
      </c>
      <c r="X377">
        <v>120.7</v>
      </c>
      <c r="Y377">
        <v>122.5</v>
      </c>
      <c r="Z377">
        <v>121.25</v>
      </c>
      <c r="AA377">
        <v>125.45</v>
      </c>
      <c r="AB377">
        <v>124.45</v>
      </c>
      <c r="AC377">
        <v>125.1</v>
      </c>
      <c r="AD377">
        <v>125.6</v>
      </c>
      <c r="AE377">
        <v>123.9</v>
      </c>
      <c r="AF377">
        <v>133.19999999999999</v>
      </c>
      <c r="AG377">
        <v>135.4</v>
      </c>
      <c r="AH377">
        <v>136.6</v>
      </c>
      <c r="AI377">
        <v>134.44999999999999</v>
      </c>
      <c r="AJ377">
        <v>134.35</v>
      </c>
      <c r="AK377">
        <v>138.65</v>
      </c>
      <c r="AL377">
        <v>139.4</v>
      </c>
      <c r="AM377">
        <v>139.30000000000001</v>
      </c>
      <c r="AN377">
        <v>136.65</v>
      </c>
      <c r="AO377">
        <v>137.15</v>
      </c>
      <c r="AP377">
        <v>141.25</v>
      </c>
      <c r="AQ377">
        <v>148.65</v>
      </c>
      <c r="AR377">
        <v>145.75</v>
      </c>
      <c r="AS377">
        <v>143.75</v>
      </c>
      <c r="AT377">
        <v>146.85</v>
      </c>
      <c r="AU377">
        <v>140.19999999999999</v>
      </c>
      <c r="AV377">
        <v>142.4</v>
      </c>
      <c r="AW377">
        <v>141.75</v>
      </c>
      <c r="AX377">
        <v>141.80000000000001</v>
      </c>
      <c r="AY377">
        <v>148.25</v>
      </c>
      <c r="AZ377">
        <v>145.75</v>
      </c>
      <c r="BA377">
        <v>146.5</v>
      </c>
      <c r="BB377">
        <v>150.80000000000001</v>
      </c>
      <c r="BC377">
        <v>150</v>
      </c>
      <c r="BD377">
        <v>148.55000000000001</v>
      </c>
      <c r="BE377">
        <v>147.25</v>
      </c>
      <c r="BF377">
        <v>146.4</v>
      </c>
      <c r="BG377">
        <v>146.80000000000001</v>
      </c>
      <c r="BH377">
        <v>146.1</v>
      </c>
      <c r="BI377">
        <v>146</v>
      </c>
      <c r="BJ377">
        <v>139.80000000000001</v>
      </c>
      <c r="BK377">
        <v>140.6</v>
      </c>
      <c r="BL377">
        <v>142.80000000000001</v>
      </c>
      <c r="BM377">
        <v>142.80000000000001</v>
      </c>
      <c r="BN377">
        <v>142.80000000000001</v>
      </c>
      <c r="BO377">
        <v>144.35</v>
      </c>
      <c r="BP377">
        <v>145.25</v>
      </c>
      <c r="BQ377">
        <v>144.94999999999999</v>
      </c>
      <c r="BR377">
        <v>144.94999999999999</v>
      </c>
      <c r="BS377" s="12">
        <f t="shared" si="10"/>
        <v>0.11930501930501922</v>
      </c>
      <c r="BT377" s="13" cm="1">
        <f t="array" aca="1" ref="BT377" ca="1">_xlfn.PERCENTILE.INC((OFFSET(E377,0,1,1,COLUMNS(E377:BR377)-1) - E377:BQ377) / E377:BQ377, 0.05) * SQRT(COUNT(E377:BR377) - 1)</f>
        <v>-0.20563574109834137</v>
      </c>
      <c r="BU377" s="12" cm="1">
        <f t="array" aca="1" ref="BU377" ca="1">_xlfn.STDEV.P((E377:BQ377 - OFFSET(E377:BQ377,0,1)) / OFFSET(E377:BQ377,0,1)) * SQRT(COUNT(E377:BR377)-1)</f>
        <v>0.16160457051483834</v>
      </c>
      <c r="BV377" s="12" cm="1">
        <f t="array" ref="BV377">-(MAX(1 - (E377:BR377 / _xlfn.SCAN(E377, E377:BR377, _xlfn.LAMBDA(_xlpm.a,_xlpm.b, MAX(_xlpm.a, _xlpm.b))))))</f>
        <v>-0.11152005888847993</v>
      </c>
      <c r="BW377" s="14">
        <f t="shared" ca="1" si="11"/>
        <v>0.77059713662977636</v>
      </c>
    </row>
    <row r="378" spans="1:75" x14ac:dyDescent="0.45">
      <c r="A378" s="2" t="s">
        <v>774</v>
      </c>
      <c r="B378" t="s">
        <v>775</v>
      </c>
      <c r="C378" t="s">
        <v>16</v>
      </c>
      <c r="D378" t="s">
        <v>8</v>
      </c>
      <c r="E378">
        <v>21.96</v>
      </c>
      <c r="F378">
        <v>22.28</v>
      </c>
      <c r="G378">
        <v>22.5</v>
      </c>
      <c r="H378">
        <v>22.7</v>
      </c>
      <c r="I378">
        <v>22.22</v>
      </c>
      <c r="J378">
        <v>22.56</v>
      </c>
      <c r="K378">
        <v>22.68</v>
      </c>
      <c r="L378">
        <v>22.26</v>
      </c>
      <c r="M378">
        <v>21.94</v>
      </c>
      <c r="N378">
        <v>22.38</v>
      </c>
      <c r="O378">
        <v>21.88</v>
      </c>
      <c r="P378">
        <v>21.96</v>
      </c>
      <c r="Q378">
        <v>21.7</v>
      </c>
      <c r="R378">
        <v>21.9</v>
      </c>
      <c r="S378">
        <v>21.44</v>
      </c>
      <c r="T378">
        <v>21.72</v>
      </c>
      <c r="U378">
        <v>20.8</v>
      </c>
      <c r="V378">
        <v>20.12</v>
      </c>
      <c r="W378">
        <v>19.7</v>
      </c>
      <c r="X378">
        <v>19.29</v>
      </c>
      <c r="Y378">
        <v>19.399999999999999</v>
      </c>
      <c r="Z378">
        <v>19.46</v>
      </c>
      <c r="AA378">
        <v>20</v>
      </c>
      <c r="AB378">
        <v>19.96</v>
      </c>
      <c r="AC378">
        <v>20.66</v>
      </c>
      <c r="AD378">
        <v>21.24</v>
      </c>
      <c r="AE378">
        <v>21.04</v>
      </c>
      <c r="AF378">
        <v>20.64</v>
      </c>
      <c r="AG378">
        <v>20.7</v>
      </c>
      <c r="AH378">
        <v>20.38</v>
      </c>
      <c r="AI378">
        <v>20.62</v>
      </c>
      <c r="AJ378">
        <v>21.16</v>
      </c>
      <c r="AK378">
        <v>21</v>
      </c>
      <c r="AL378">
        <v>20.82</v>
      </c>
      <c r="AM378">
        <v>20.76</v>
      </c>
      <c r="AN378">
        <v>20.56</v>
      </c>
      <c r="AO378">
        <v>20.64</v>
      </c>
      <c r="AP378">
        <v>20.46</v>
      </c>
      <c r="AQ378">
        <v>20.2</v>
      </c>
      <c r="AR378">
        <v>20.66</v>
      </c>
      <c r="AS378">
        <v>20.420000000000002</v>
      </c>
      <c r="AT378">
        <v>20.7</v>
      </c>
      <c r="AU378">
        <v>20.2</v>
      </c>
      <c r="AV378">
        <v>20.3</v>
      </c>
      <c r="AW378">
        <v>20.100000000000001</v>
      </c>
      <c r="AX378">
        <v>19.93</v>
      </c>
      <c r="AY378">
        <v>20.56</v>
      </c>
      <c r="AZ378">
        <v>20.6</v>
      </c>
      <c r="BA378">
        <v>20.46</v>
      </c>
      <c r="BB378">
        <v>20.64</v>
      </c>
      <c r="BC378">
        <v>20.5</v>
      </c>
      <c r="BD378">
        <v>20.5</v>
      </c>
      <c r="BE378">
        <v>20.72</v>
      </c>
      <c r="BF378">
        <v>20.7</v>
      </c>
      <c r="BG378">
        <v>20.78</v>
      </c>
      <c r="BH378">
        <v>21.22</v>
      </c>
      <c r="BI378">
        <v>21</v>
      </c>
      <c r="BJ378">
        <v>21.98</v>
      </c>
      <c r="BK378">
        <v>21.86</v>
      </c>
      <c r="BL378">
        <v>22.24</v>
      </c>
      <c r="BM378">
        <v>22.24</v>
      </c>
      <c r="BN378">
        <v>22.24</v>
      </c>
      <c r="BO378">
        <v>22.82</v>
      </c>
      <c r="BP378">
        <v>23.18</v>
      </c>
      <c r="BQ378">
        <v>23.4</v>
      </c>
      <c r="BR378">
        <v>23.4</v>
      </c>
      <c r="BS378" s="12">
        <f t="shared" si="10"/>
        <v>6.5573770491803171E-2</v>
      </c>
      <c r="BT378" s="13" cm="1">
        <f t="array" aca="1" ref="BT378" ca="1">_xlfn.PERCENTILE.INC((OFFSET(E378,0,1,1,COLUMNS(E378:BR378)-1) - E378:BQ378) / E378:BQ378, 0.05) * SQRT(COUNT(E378:BR378) - 1)</f>
        <v>-0.17819343868545173</v>
      </c>
      <c r="BU378" s="12" cm="1">
        <f t="array" aca="1" ref="BU378" ca="1">_xlfn.STDEV.P((E378:BQ378 - OFFSET(E378:BQ378,0,1)) / OFFSET(E378:BQ378,0,1)) * SQRT(COUNT(E378:BR378)-1)</f>
        <v>0.13699182212342945</v>
      </c>
      <c r="BV378" s="12" cm="1">
        <f t="array" ref="BV378">-(MAX(1 - (E378:BR378 / _xlfn.SCAN(E378, E378:BR378, _xlfn.LAMBDA(_xlpm.a,_xlpm.b, MAX(_xlpm.a, _xlpm.b))))))</f>
        <v>-0.15022026431718061</v>
      </c>
      <c r="BW378" s="14">
        <f t="shared" ca="1" si="11"/>
        <v>0.5168247957751213</v>
      </c>
    </row>
    <row r="379" spans="1:75" x14ac:dyDescent="0.45">
      <c r="A379" s="2" t="s">
        <v>776</v>
      </c>
      <c r="B379" t="s">
        <v>777</v>
      </c>
      <c r="C379" t="s">
        <v>11</v>
      </c>
      <c r="D379" t="s">
        <v>26</v>
      </c>
      <c r="E379">
        <v>96.14</v>
      </c>
      <c r="F379">
        <v>94.98</v>
      </c>
      <c r="G379">
        <v>95.56</v>
      </c>
      <c r="H379">
        <v>95.98</v>
      </c>
      <c r="I379">
        <v>95.1</v>
      </c>
      <c r="J379">
        <v>95.7</v>
      </c>
      <c r="K379">
        <v>96.06</v>
      </c>
      <c r="L379">
        <v>95.92</v>
      </c>
      <c r="M379">
        <v>95.36</v>
      </c>
      <c r="N379">
        <v>95.8</v>
      </c>
      <c r="O379">
        <v>95.22</v>
      </c>
      <c r="P379">
        <v>95</v>
      </c>
      <c r="Q379">
        <v>97.42</v>
      </c>
      <c r="R379">
        <v>98.56</v>
      </c>
      <c r="S379">
        <v>108</v>
      </c>
      <c r="T379">
        <v>109</v>
      </c>
      <c r="U379">
        <v>108.45</v>
      </c>
      <c r="V379">
        <v>105.25</v>
      </c>
      <c r="W379">
        <v>103.5</v>
      </c>
      <c r="X379">
        <v>100.65</v>
      </c>
      <c r="Y379">
        <v>100.7</v>
      </c>
      <c r="Z379">
        <v>99.28</v>
      </c>
      <c r="AA379">
        <v>100.45</v>
      </c>
      <c r="AB379">
        <v>101.6</v>
      </c>
      <c r="AC379">
        <v>103.05</v>
      </c>
      <c r="AD379">
        <v>105.1</v>
      </c>
      <c r="AE379">
        <v>104.85</v>
      </c>
      <c r="AF379">
        <v>106.85</v>
      </c>
      <c r="AG379">
        <v>99.82</v>
      </c>
      <c r="AH379">
        <v>102.35</v>
      </c>
      <c r="AI379">
        <v>103.35</v>
      </c>
      <c r="AJ379">
        <v>102.75</v>
      </c>
      <c r="AK379">
        <v>104.25</v>
      </c>
      <c r="AL379">
        <v>104.3</v>
      </c>
      <c r="AM379">
        <v>103.45</v>
      </c>
      <c r="AN379">
        <v>104.35</v>
      </c>
      <c r="AO379">
        <v>104.95</v>
      </c>
      <c r="AP379">
        <v>103.65</v>
      </c>
      <c r="AQ379">
        <v>104.6</v>
      </c>
      <c r="AR379">
        <v>104.25</v>
      </c>
      <c r="AS379">
        <v>104.35</v>
      </c>
      <c r="AT379">
        <v>106.15</v>
      </c>
      <c r="AU379">
        <v>104.85</v>
      </c>
      <c r="AV379">
        <v>105.15</v>
      </c>
      <c r="AW379">
        <v>104.6</v>
      </c>
      <c r="AX379">
        <v>104.05</v>
      </c>
      <c r="AY379">
        <v>104.4</v>
      </c>
      <c r="AZ379">
        <v>104.8</v>
      </c>
      <c r="BA379">
        <v>106</v>
      </c>
      <c r="BB379">
        <v>105.5</v>
      </c>
      <c r="BC379">
        <v>104.5</v>
      </c>
      <c r="BD379">
        <v>100.05</v>
      </c>
      <c r="BE379">
        <v>99.38</v>
      </c>
      <c r="BF379">
        <v>100.55</v>
      </c>
      <c r="BG379">
        <v>99.96</v>
      </c>
      <c r="BH379">
        <v>99.96</v>
      </c>
      <c r="BI379">
        <v>98.9</v>
      </c>
      <c r="BJ379">
        <v>97.06</v>
      </c>
      <c r="BK379">
        <v>97.88</v>
      </c>
      <c r="BL379">
        <v>98.04</v>
      </c>
      <c r="BM379">
        <v>98.04</v>
      </c>
      <c r="BN379">
        <v>98.04</v>
      </c>
      <c r="BO379">
        <v>98.36</v>
      </c>
      <c r="BP379">
        <v>98.62</v>
      </c>
      <c r="BQ379">
        <v>97.64</v>
      </c>
      <c r="BR379">
        <v>97.64</v>
      </c>
      <c r="BS379" s="12">
        <f t="shared" si="10"/>
        <v>1.5602246723528187E-2</v>
      </c>
      <c r="BT379" s="13" cm="1">
        <f t="array" aca="1" ref="BT379" ca="1">_xlfn.PERCENTILE.INC((OFFSET(E379,0,1,1,COLUMNS(E379:BR379)-1) - E379:BQ379) / E379:BQ379, 0.05) * SQRT(COUNT(E379:BR379) - 1)</f>
        <v>-0.20760245769127342</v>
      </c>
      <c r="BU379" s="12" cm="1">
        <f t="array" aca="1" ref="BU379" ca="1">_xlfn.STDEV.P((E379:BQ379 - OFFSET(E379:BQ379,0,1)) / OFFSET(E379:BQ379,0,1)) * SQRT(COUNT(E379:BR379)-1)</f>
        <v>0.14941496295104406</v>
      </c>
      <c r="BV379" s="12" cm="1">
        <f t="array" ref="BV379">-(MAX(1 - (E379:BR379 / _xlfn.SCAN(E379, E379:BR379, _xlfn.LAMBDA(_xlpm.a,_xlpm.b, MAX(_xlpm.a, _xlpm.b))))))</f>
        <v>-0.10954128440366973</v>
      </c>
      <c r="BW379" s="14">
        <f t="shared" ca="1" si="11"/>
        <v>0.13940536016030006</v>
      </c>
    </row>
    <row r="380" spans="1:75" x14ac:dyDescent="0.45">
      <c r="A380" s="2" t="s">
        <v>778</v>
      </c>
      <c r="B380" t="s">
        <v>779</v>
      </c>
      <c r="C380" t="s">
        <v>7</v>
      </c>
      <c r="D380" t="s">
        <v>8</v>
      </c>
      <c r="E380">
        <v>20.73</v>
      </c>
      <c r="F380">
        <v>20.89</v>
      </c>
      <c r="G380">
        <v>21.65</v>
      </c>
      <c r="H380">
        <v>21.33</v>
      </c>
      <c r="I380">
        <v>20.89</v>
      </c>
      <c r="J380">
        <v>21.72</v>
      </c>
      <c r="K380">
        <v>24.34</v>
      </c>
      <c r="L380">
        <v>23.42</v>
      </c>
      <c r="M380">
        <v>22.58</v>
      </c>
      <c r="N380">
        <v>23.37</v>
      </c>
      <c r="O380">
        <v>23.43</v>
      </c>
      <c r="P380">
        <v>23.55</v>
      </c>
      <c r="Q380">
        <v>24.33</v>
      </c>
      <c r="R380">
        <v>23.83</v>
      </c>
      <c r="S380">
        <v>23.6</v>
      </c>
      <c r="T380">
        <v>23.72</v>
      </c>
      <c r="U380">
        <v>24.11</v>
      </c>
      <c r="V380">
        <v>23.78</v>
      </c>
      <c r="W380">
        <v>23.99</v>
      </c>
      <c r="X380">
        <v>21.88</v>
      </c>
      <c r="Y380">
        <v>22.17</v>
      </c>
      <c r="Z380">
        <v>22.78</v>
      </c>
      <c r="AA380">
        <v>24.18</v>
      </c>
      <c r="AB380">
        <v>24.63</v>
      </c>
      <c r="AC380">
        <v>24.73</v>
      </c>
      <c r="AD380">
        <v>25.77</v>
      </c>
      <c r="AE380">
        <v>25.79</v>
      </c>
      <c r="AF380">
        <v>27.92</v>
      </c>
      <c r="AG380">
        <v>29.68</v>
      </c>
      <c r="AH380">
        <v>29.59</v>
      </c>
      <c r="AI380">
        <v>29.92</v>
      </c>
      <c r="AJ380">
        <v>30.42</v>
      </c>
      <c r="AK380">
        <v>34</v>
      </c>
      <c r="AL380">
        <v>33.17</v>
      </c>
      <c r="AM380">
        <v>33.520000000000003</v>
      </c>
      <c r="AN380">
        <v>32.94</v>
      </c>
      <c r="AO380">
        <v>34.119999999999997</v>
      </c>
      <c r="AP380">
        <v>35.28</v>
      </c>
      <c r="AQ380">
        <v>39.770000000000003</v>
      </c>
      <c r="AR380">
        <v>38.200000000000003</v>
      </c>
      <c r="AS380">
        <v>37.630000000000003</v>
      </c>
      <c r="AT380">
        <v>39.090000000000003</v>
      </c>
      <c r="AU380">
        <v>36.53</v>
      </c>
      <c r="AV380">
        <v>38</v>
      </c>
      <c r="AW380">
        <v>38.39</v>
      </c>
      <c r="AX380">
        <v>38.44</v>
      </c>
      <c r="AY380">
        <v>40.49</v>
      </c>
      <c r="AZ380">
        <v>40</v>
      </c>
      <c r="BA380">
        <v>40.6</v>
      </c>
      <c r="BB380">
        <v>40.5</v>
      </c>
      <c r="BC380">
        <v>40.08</v>
      </c>
      <c r="BD380">
        <v>39.22</v>
      </c>
      <c r="BE380">
        <v>39</v>
      </c>
      <c r="BF380">
        <v>40.200000000000003</v>
      </c>
      <c r="BG380">
        <v>42.36</v>
      </c>
      <c r="BH380">
        <v>42.47</v>
      </c>
      <c r="BI380">
        <v>42.71</v>
      </c>
      <c r="BJ380">
        <v>41.21</v>
      </c>
      <c r="BK380">
        <v>41.53</v>
      </c>
      <c r="BL380">
        <v>41.89</v>
      </c>
      <c r="BM380">
        <v>42.54</v>
      </c>
      <c r="BN380">
        <v>42.54</v>
      </c>
      <c r="BO380">
        <v>41.84</v>
      </c>
      <c r="BP380">
        <v>41</v>
      </c>
      <c r="BQ380">
        <v>41.86</v>
      </c>
      <c r="BR380">
        <v>42.92</v>
      </c>
      <c r="BS380" s="12">
        <f t="shared" si="10"/>
        <v>1.070429329474192</v>
      </c>
      <c r="BT380" s="13" cm="1">
        <f t="array" aca="1" ref="BT380" ca="1">_xlfn.PERCENTILE.INC((OFFSET(E380,0,1,1,COLUMNS(E380:BR380)-1) - E380:BQ380) / E380:BQ380, 0.05) * SQRT(COUNT(E380:BR380) - 1)</f>
        <v>-0.30162234078226113</v>
      </c>
      <c r="BU380" s="12" cm="1">
        <f t="array" aca="1" ref="BU380" ca="1">_xlfn.STDEV.P((E380:BQ380 - OFFSET(E380:BQ380,0,1)) / OFFSET(E380:BQ380,0,1)) * SQRT(COUNT(E380:BR380)-1)</f>
        <v>0.29475632186335732</v>
      </c>
      <c r="BV380" s="12" cm="1">
        <f t="array" ref="BV380">-(MAX(1 - (E380:BR380 / _xlfn.SCAN(E380, E380:BR380, _xlfn.LAMBDA(_xlpm.a,_xlpm.b, MAX(_xlpm.a, _xlpm.b))))))</f>
        <v>-0.10106820049301568</v>
      </c>
      <c r="BW380" s="14">
        <f t="shared" ca="1" si="11"/>
        <v>3.6493070705802984</v>
      </c>
    </row>
    <row r="381" spans="1:75" x14ac:dyDescent="0.45">
      <c r="A381" s="2" t="s">
        <v>780</v>
      </c>
      <c r="B381" t="s">
        <v>781</v>
      </c>
      <c r="C381" t="s">
        <v>37</v>
      </c>
      <c r="D381" t="s">
        <v>8</v>
      </c>
      <c r="E381">
        <v>17.760000000000002</v>
      </c>
      <c r="F381">
        <v>17.850000000000001</v>
      </c>
      <c r="G381">
        <v>18.07</v>
      </c>
      <c r="H381">
        <v>18.600000000000001</v>
      </c>
      <c r="I381">
        <v>18.45</v>
      </c>
      <c r="J381">
        <v>18.52</v>
      </c>
      <c r="K381">
        <v>18.13</v>
      </c>
      <c r="L381">
        <v>17.82</v>
      </c>
      <c r="M381">
        <v>17.39</v>
      </c>
      <c r="N381">
        <v>17.28</v>
      </c>
      <c r="O381">
        <v>17.239999999999998</v>
      </c>
      <c r="P381">
        <v>17.489999999999998</v>
      </c>
      <c r="Q381">
        <v>17.86</v>
      </c>
      <c r="R381">
        <v>18.010000000000002</v>
      </c>
      <c r="S381">
        <v>17.78</v>
      </c>
      <c r="T381">
        <v>17.739999999999998</v>
      </c>
      <c r="U381">
        <v>18.34</v>
      </c>
      <c r="V381">
        <v>18.34</v>
      </c>
      <c r="W381">
        <v>17.739999999999998</v>
      </c>
      <c r="X381">
        <v>17.190000000000001</v>
      </c>
      <c r="Y381">
        <v>17.18</v>
      </c>
      <c r="Z381">
        <v>17.579999999999998</v>
      </c>
      <c r="AA381">
        <v>17.95</v>
      </c>
      <c r="AB381">
        <v>18.68</v>
      </c>
      <c r="AC381">
        <v>18.05</v>
      </c>
      <c r="AD381">
        <v>18.02</v>
      </c>
      <c r="AE381">
        <v>17.98</v>
      </c>
      <c r="AF381">
        <v>20.440000000000001</v>
      </c>
      <c r="AG381">
        <v>21.78</v>
      </c>
      <c r="AH381">
        <v>21.63</v>
      </c>
      <c r="AI381">
        <v>21.65</v>
      </c>
      <c r="AJ381">
        <v>22.28</v>
      </c>
      <c r="AK381">
        <v>23.23</v>
      </c>
      <c r="AL381">
        <v>23.46</v>
      </c>
      <c r="AM381">
        <v>23.78</v>
      </c>
      <c r="AN381">
        <v>23.74</v>
      </c>
      <c r="AO381">
        <v>23.44</v>
      </c>
      <c r="AP381">
        <v>23.69</v>
      </c>
      <c r="AQ381">
        <v>24.19</v>
      </c>
      <c r="AR381">
        <v>24.6</v>
      </c>
      <c r="AS381">
        <v>24.77</v>
      </c>
      <c r="AT381">
        <v>24.98</v>
      </c>
      <c r="AU381">
        <v>24.1</v>
      </c>
      <c r="AV381">
        <v>24.41</v>
      </c>
      <c r="AW381">
        <v>24.62</v>
      </c>
      <c r="AX381">
        <v>24.66</v>
      </c>
      <c r="AY381">
        <v>25.14</v>
      </c>
      <c r="AZ381">
        <v>24.95</v>
      </c>
      <c r="BA381">
        <v>24.94</v>
      </c>
      <c r="BB381">
        <v>25.4</v>
      </c>
      <c r="BC381">
        <v>25.05</v>
      </c>
      <c r="BD381">
        <v>24.54</v>
      </c>
      <c r="BE381">
        <v>25.04</v>
      </c>
      <c r="BF381">
        <v>25.43</v>
      </c>
      <c r="BG381">
        <v>25.35</v>
      </c>
      <c r="BH381">
        <v>25.3</v>
      </c>
      <c r="BI381">
        <v>24.95</v>
      </c>
      <c r="BJ381">
        <v>24.04</v>
      </c>
      <c r="BK381">
        <v>24.63</v>
      </c>
      <c r="BL381">
        <v>24.94</v>
      </c>
      <c r="BM381">
        <v>24.94</v>
      </c>
      <c r="BN381">
        <v>24.94</v>
      </c>
      <c r="BO381">
        <v>25.03</v>
      </c>
      <c r="BP381">
        <v>25.05</v>
      </c>
      <c r="BQ381">
        <v>24.94</v>
      </c>
      <c r="BR381">
        <v>24.94</v>
      </c>
      <c r="BS381" s="12">
        <f t="shared" si="10"/>
        <v>0.4042792792792792</v>
      </c>
      <c r="BT381" s="13" cm="1">
        <f t="array" aca="1" ref="BT381" ca="1">_xlfn.PERCENTILE.INC((OFFSET(E381,0,1,1,COLUMNS(E381:BR381)-1) - E381:BQ381) / E381:BQ381, 0.05) * SQRT(COUNT(E381:BR381) - 1)</f>
        <v>-0.2609992880309468</v>
      </c>
      <c r="BU381" s="12" cm="1">
        <f t="array" aca="1" ref="BU381" ca="1">_xlfn.STDEV.P((E381:BQ381 - OFFSET(E381:BQ381,0,1)) / OFFSET(E381:BQ381,0,1)) * SQRT(COUNT(E381:BR381)-1)</f>
        <v>0.19204767405659823</v>
      </c>
      <c r="BV381" s="12" cm="1">
        <f t="array" ref="BV381">-(MAX(1 - (E381:BR381 / _xlfn.SCAN(E381, E381:BR381, _xlfn.LAMBDA(_xlpm.a,_xlpm.b, MAX(_xlpm.a, _xlpm.b))))))</f>
        <v>-7.6344086021505442E-2</v>
      </c>
      <c r="BW381" s="14">
        <f t="shared" ca="1" si="11"/>
        <v>2.1323157455090755</v>
      </c>
    </row>
    <row r="382" spans="1:75" x14ac:dyDescent="0.45">
      <c r="A382" s="2" t="s">
        <v>782</v>
      </c>
      <c r="B382" t="s">
        <v>783</v>
      </c>
      <c r="C382" t="s">
        <v>80</v>
      </c>
      <c r="D382" t="s">
        <v>8</v>
      </c>
      <c r="E382">
        <v>115.25</v>
      </c>
      <c r="F382">
        <v>118.5</v>
      </c>
      <c r="G382">
        <v>117.8</v>
      </c>
      <c r="H382">
        <v>118.35</v>
      </c>
      <c r="I382">
        <v>119.55</v>
      </c>
      <c r="J382">
        <v>120.95</v>
      </c>
      <c r="K382">
        <v>121.5</v>
      </c>
      <c r="L382">
        <v>120.7</v>
      </c>
      <c r="M382">
        <v>119.45</v>
      </c>
      <c r="N382">
        <v>119.5</v>
      </c>
      <c r="O382">
        <v>115.8</v>
      </c>
      <c r="P382">
        <v>116.4</v>
      </c>
      <c r="Q382">
        <v>115.9</v>
      </c>
      <c r="R382">
        <v>116.95</v>
      </c>
      <c r="S382">
        <v>113.8</v>
      </c>
      <c r="T382">
        <v>114.15</v>
      </c>
      <c r="U382">
        <v>115.7</v>
      </c>
      <c r="V382">
        <v>113.15</v>
      </c>
      <c r="W382">
        <v>111.4</v>
      </c>
      <c r="X382">
        <v>106.4</v>
      </c>
      <c r="Y382">
        <v>105.85</v>
      </c>
      <c r="Z382">
        <v>106.2</v>
      </c>
      <c r="AA382">
        <v>106.25</v>
      </c>
      <c r="AB382">
        <v>106.15</v>
      </c>
      <c r="AC382">
        <v>108.75</v>
      </c>
      <c r="AD382">
        <v>111.4</v>
      </c>
      <c r="AE382">
        <v>112.3</v>
      </c>
      <c r="AF382">
        <v>120.5</v>
      </c>
      <c r="AG382">
        <v>120</v>
      </c>
      <c r="AH382">
        <v>119.45</v>
      </c>
      <c r="AI382">
        <v>117.7</v>
      </c>
      <c r="AJ382">
        <v>117.55</v>
      </c>
      <c r="AK382">
        <v>117.9</v>
      </c>
      <c r="AL382">
        <v>118.6</v>
      </c>
      <c r="AM382">
        <v>116.4</v>
      </c>
      <c r="AN382">
        <v>114.15</v>
      </c>
      <c r="AO382">
        <v>115.35</v>
      </c>
      <c r="AP382">
        <v>116.5</v>
      </c>
      <c r="AQ382">
        <v>118</v>
      </c>
      <c r="AR382">
        <v>118.5</v>
      </c>
      <c r="AS382">
        <v>120.6</v>
      </c>
      <c r="AT382">
        <v>120.95</v>
      </c>
      <c r="AU382">
        <v>121.35</v>
      </c>
      <c r="AV382">
        <v>125.75</v>
      </c>
      <c r="AW382">
        <v>126.05</v>
      </c>
      <c r="AX382">
        <v>126.25</v>
      </c>
      <c r="AY382">
        <v>126.8</v>
      </c>
      <c r="AZ382">
        <v>127.55</v>
      </c>
      <c r="BA382">
        <v>127.35</v>
      </c>
      <c r="BB382">
        <v>129.1</v>
      </c>
      <c r="BC382">
        <v>128.5</v>
      </c>
      <c r="BD382">
        <v>128.19999999999999</v>
      </c>
      <c r="BE382">
        <v>129.55000000000001</v>
      </c>
      <c r="BF382">
        <v>129.19999999999999</v>
      </c>
      <c r="BG382">
        <v>130</v>
      </c>
      <c r="BH382">
        <v>129.05000000000001</v>
      </c>
      <c r="BI382">
        <v>129.80000000000001</v>
      </c>
      <c r="BJ382">
        <v>126.4</v>
      </c>
      <c r="BK382">
        <v>128.4</v>
      </c>
      <c r="BL382">
        <v>128.1</v>
      </c>
      <c r="BM382">
        <v>128.65</v>
      </c>
      <c r="BN382">
        <v>128.65</v>
      </c>
      <c r="BO382">
        <v>128.30000000000001</v>
      </c>
      <c r="BP382">
        <v>129.15</v>
      </c>
      <c r="BQ382">
        <v>128.85</v>
      </c>
      <c r="BR382">
        <v>127.55</v>
      </c>
      <c r="BS382" s="12">
        <f t="shared" si="10"/>
        <v>0.10672451193058566</v>
      </c>
      <c r="BT382" s="13" cm="1">
        <f t="array" aca="1" ref="BT382" ca="1">_xlfn.PERCENTILE.INC((OFFSET(E382,0,1,1,COLUMNS(E382:BR382)-1) - E382:BQ382) / E382:BQ382, 0.05) * SQRT(COUNT(E382:BR382) - 1)</f>
        <v>-0.20448519967841072</v>
      </c>
      <c r="BU382" s="12" cm="1">
        <f t="array" aca="1" ref="BU382" ca="1">_xlfn.STDEV.P((E382:BQ382 - OFFSET(E382:BQ382,0,1)) / OFFSET(E382:BQ382,0,1)) * SQRT(COUNT(E382:BR382)-1)</f>
        <v>0.12911292331266694</v>
      </c>
      <c r="BV382" s="12" cm="1">
        <f t="array" ref="BV382">-(MAX(1 - (E382:BR382 / _xlfn.SCAN(E382, E382:BR382, _xlfn.LAMBDA(_xlpm.a,_xlpm.b, MAX(_xlpm.a, _xlpm.b))))))</f>
        <v>-0.12880658436213999</v>
      </c>
      <c r="BW382" s="14">
        <f t="shared" ca="1" si="11"/>
        <v>0.86708215613302886</v>
      </c>
    </row>
    <row r="383" spans="1:75" x14ac:dyDescent="0.45">
      <c r="A383" s="2" t="s">
        <v>784</v>
      </c>
      <c r="B383" t="s">
        <v>785</v>
      </c>
      <c r="C383" t="s">
        <v>22</v>
      </c>
      <c r="D383" t="s">
        <v>29</v>
      </c>
      <c r="E383">
        <v>220.35</v>
      </c>
      <c r="F383">
        <v>223.62</v>
      </c>
      <c r="G383">
        <v>221.21</v>
      </c>
      <c r="H383">
        <v>228.79</v>
      </c>
      <c r="I383">
        <v>226.38</v>
      </c>
      <c r="J383">
        <v>227.93</v>
      </c>
      <c r="K383">
        <v>228.79</v>
      </c>
      <c r="L383">
        <v>229.99</v>
      </c>
      <c r="M383">
        <v>222.42</v>
      </c>
      <c r="N383">
        <v>225.69</v>
      </c>
      <c r="O383">
        <v>216.91</v>
      </c>
      <c r="P383">
        <v>215.19</v>
      </c>
      <c r="Q383">
        <v>218.46</v>
      </c>
      <c r="R383">
        <v>218.11</v>
      </c>
      <c r="S383">
        <v>220.18</v>
      </c>
      <c r="T383">
        <v>226.55</v>
      </c>
      <c r="U383">
        <v>229.65</v>
      </c>
      <c r="V383">
        <v>221.73</v>
      </c>
      <c r="W383">
        <v>214.33</v>
      </c>
      <c r="X383">
        <v>203.83</v>
      </c>
      <c r="Y383">
        <v>201.42</v>
      </c>
      <c r="Z383">
        <v>212.26</v>
      </c>
      <c r="AA383">
        <v>203.14</v>
      </c>
      <c r="AB383">
        <v>203.14</v>
      </c>
      <c r="AC383">
        <v>205.89</v>
      </c>
      <c r="AD383">
        <v>211.06</v>
      </c>
      <c r="AE383">
        <v>206.92</v>
      </c>
      <c r="AF383">
        <v>228.27</v>
      </c>
      <c r="AG383">
        <v>240.67</v>
      </c>
      <c r="AH383">
        <v>241.01</v>
      </c>
      <c r="AI383">
        <v>239.63</v>
      </c>
      <c r="AJ383">
        <v>243.76</v>
      </c>
      <c r="AK383">
        <v>252.89</v>
      </c>
      <c r="AL383">
        <v>258.22000000000003</v>
      </c>
      <c r="AM383">
        <v>258.74</v>
      </c>
      <c r="AN383">
        <v>246</v>
      </c>
      <c r="AO383">
        <v>244.45</v>
      </c>
      <c r="AP383">
        <v>252.72</v>
      </c>
      <c r="AQ383">
        <v>258.74</v>
      </c>
      <c r="AR383">
        <v>259.08999999999997</v>
      </c>
      <c r="AS383">
        <v>255.64</v>
      </c>
      <c r="AT383">
        <v>258.22000000000003</v>
      </c>
      <c r="AU383">
        <v>262.52999999999997</v>
      </c>
      <c r="AV383">
        <v>264.42</v>
      </c>
      <c r="AW383">
        <v>274.92</v>
      </c>
      <c r="AX383">
        <v>274.58</v>
      </c>
      <c r="AY383">
        <v>279.57</v>
      </c>
      <c r="AZ383">
        <v>282.67</v>
      </c>
      <c r="BA383">
        <v>277.68</v>
      </c>
      <c r="BB383">
        <v>269.24</v>
      </c>
      <c r="BC383">
        <v>267.18</v>
      </c>
      <c r="BD383">
        <v>258.22000000000003</v>
      </c>
      <c r="BE383">
        <v>261.14999999999998</v>
      </c>
      <c r="BF383">
        <v>263.56</v>
      </c>
      <c r="BG383">
        <v>263.73</v>
      </c>
      <c r="BH383">
        <v>266.66000000000003</v>
      </c>
      <c r="BI383">
        <v>253.92</v>
      </c>
      <c r="BJ383">
        <v>257.88</v>
      </c>
      <c r="BK383">
        <v>257.02</v>
      </c>
      <c r="BL383">
        <v>266.49</v>
      </c>
      <c r="BM383">
        <v>275.95999999999998</v>
      </c>
      <c r="BN383">
        <v>275.95999999999998</v>
      </c>
      <c r="BO383">
        <v>275.95999999999998</v>
      </c>
      <c r="BP383">
        <v>272.68</v>
      </c>
      <c r="BQ383">
        <v>267</v>
      </c>
      <c r="BR383">
        <v>263.56</v>
      </c>
      <c r="BS383" s="12">
        <f t="shared" si="10"/>
        <v>0.19609711822101206</v>
      </c>
      <c r="BT383" s="13" cm="1">
        <f t="array" aca="1" ref="BT383" ca="1">_xlfn.PERCENTILE.INC((OFFSET(E383,0,1,1,COLUMNS(E383:BR383)-1) - E383:BQ383) / E383:BQ383, 0.05) * SQRT(COUNT(E383:BR383) - 1)</f>
        <v>-0.33985256609832054</v>
      </c>
      <c r="BU383" s="12" cm="1">
        <f t="array" aca="1" ref="BU383" ca="1">_xlfn.STDEV.P((E383:BQ383 - OFFSET(E383:BQ383,0,1)) / OFFSET(E383:BQ383,0,1)) * SQRT(COUNT(E383:BR383)-1)</f>
        <v>0.21413049696771733</v>
      </c>
      <c r="BV383" s="12" cm="1">
        <f t="array" ref="BV383">-(MAX(1 - (E383:BR383 / _xlfn.SCAN(E383, E383:BR383, _xlfn.LAMBDA(_xlpm.a,_xlpm.b, MAX(_xlpm.a, _xlpm.b))))))</f>
        <v>-0.1242227922953173</v>
      </c>
      <c r="BW383" s="14">
        <f t="shared" ca="1" si="11"/>
        <v>0.94019357855113939</v>
      </c>
    </row>
    <row r="384" spans="1:75" x14ac:dyDescent="0.45">
      <c r="A384" s="2" t="s">
        <v>786</v>
      </c>
      <c r="B384" t="s">
        <v>787</v>
      </c>
      <c r="C384" t="s">
        <v>71</v>
      </c>
      <c r="D384" t="s">
        <v>29</v>
      </c>
      <c r="E384">
        <v>60.8</v>
      </c>
      <c r="F384">
        <v>59.8</v>
      </c>
      <c r="G384">
        <v>59.7</v>
      </c>
      <c r="H384">
        <v>59.5</v>
      </c>
      <c r="I384">
        <v>58</v>
      </c>
      <c r="J384">
        <v>57.4</v>
      </c>
      <c r="K384">
        <v>57.9</v>
      </c>
      <c r="L384">
        <v>58.5</v>
      </c>
      <c r="M384">
        <v>58.3</v>
      </c>
      <c r="N384">
        <v>57.1</v>
      </c>
      <c r="O384">
        <v>57.1</v>
      </c>
      <c r="P384">
        <v>56</v>
      </c>
      <c r="Q384">
        <v>57.7</v>
      </c>
      <c r="R384">
        <v>57.9</v>
      </c>
      <c r="S384">
        <v>58.5</v>
      </c>
      <c r="T384">
        <v>58.5</v>
      </c>
      <c r="U384">
        <v>58.2</v>
      </c>
      <c r="V384">
        <v>57.2</v>
      </c>
      <c r="W384">
        <v>57.2</v>
      </c>
      <c r="X384">
        <v>55</v>
      </c>
      <c r="Y384">
        <v>53.5</v>
      </c>
      <c r="Z384">
        <v>54</v>
      </c>
      <c r="AA384">
        <v>52.1</v>
      </c>
      <c r="AB384">
        <v>53</v>
      </c>
      <c r="AC384">
        <v>54.7</v>
      </c>
      <c r="AD384">
        <v>55.7</v>
      </c>
      <c r="AE384">
        <v>55.2</v>
      </c>
      <c r="AF384">
        <v>62.5</v>
      </c>
      <c r="AG384">
        <v>67.8</v>
      </c>
      <c r="AH384">
        <v>70.8</v>
      </c>
      <c r="AI384">
        <v>68.7</v>
      </c>
      <c r="AJ384">
        <v>70</v>
      </c>
      <c r="AK384">
        <v>71</v>
      </c>
      <c r="AL384">
        <v>71</v>
      </c>
      <c r="AM384">
        <v>72</v>
      </c>
      <c r="AN384">
        <v>72</v>
      </c>
      <c r="AO384">
        <v>72</v>
      </c>
      <c r="AP384">
        <v>73.8</v>
      </c>
      <c r="AQ384">
        <v>73.7</v>
      </c>
      <c r="AR384">
        <v>73.599999999999994</v>
      </c>
      <c r="AS384">
        <v>73.5</v>
      </c>
      <c r="AT384">
        <v>72.7</v>
      </c>
      <c r="AU384">
        <v>73</v>
      </c>
      <c r="AV384">
        <v>75.2</v>
      </c>
      <c r="AW384">
        <v>73.5</v>
      </c>
      <c r="AX384">
        <v>75.3</v>
      </c>
      <c r="AY384">
        <v>75.599999999999994</v>
      </c>
      <c r="AZ384">
        <v>74.3</v>
      </c>
      <c r="BA384">
        <v>74.5</v>
      </c>
      <c r="BB384">
        <v>74.2</v>
      </c>
      <c r="BC384">
        <v>73.5</v>
      </c>
      <c r="BD384">
        <v>73.3</v>
      </c>
      <c r="BE384">
        <v>73.8</v>
      </c>
      <c r="BF384">
        <v>74.099999999999994</v>
      </c>
      <c r="BG384">
        <v>75</v>
      </c>
      <c r="BH384">
        <v>75</v>
      </c>
      <c r="BI384">
        <v>73.5</v>
      </c>
      <c r="BJ384">
        <v>71</v>
      </c>
      <c r="BK384">
        <v>70.5</v>
      </c>
      <c r="BL384">
        <v>72</v>
      </c>
      <c r="BM384">
        <v>74.400000000000006</v>
      </c>
      <c r="BN384">
        <v>74.400000000000006</v>
      </c>
      <c r="BO384">
        <v>74.400000000000006</v>
      </c>
      <c r="BP384">
        <v>74.7</v>
      </c>
      <c r="BQ384">
        <v>74.7</v>
      </c>
      <c r="BR384">
        <v>74.900000000000006</v>
      </c>
      <c r="BS384" s="12">
        <f t="shared" si="10"/>
        <v>0.23190789473684226</v>
      </c>
      <c r="BT384" s="13" cm="1">
        <f t="array" aca="1" ref="BT384" ca="1">_xlfn.PERCENTILE.INC((OFFSET(E384,0,1,1,COLUMNS(E384:BR384)-1) - E384:BQ384) / E384:BQ384, 0.05) * SQRT(COUNT(E384:BR384) - 1)</f>
        <v>-0.23528376233093093</v>
      </c>
      <c r="BU384" s="12" cm="1">
        <f t="array" aca="1" ref="BU384" ca="1">_xlfn.STDEV.P((E384:BQ384 - OFFSET(E384:BQ384,0,1)) / OFFSET(E384:BQ384,0,1)) * SQRT(COUNT(E384:BR384)-1)</f>
        <v>0.19518205645480666</v>
      </c>
      <c r="BV384" s="12" cm="1">
        <f t="array" ref="BV384">-(MAX(1 - (E384:BR384 / _xlfn.SCAN(E384, E384:BR384, _xlfn.LAMBDA(_xlpm.a,_xlpm.b, MAX(_xlpm.a, _xlpm.b))))))</f>
        <v>-0.14309210526315785</v>
      </c>
      <c r="BW384" s="14">
        <f t="shared" ca="1" si="11"/>
        <v>1.2149420855792119</v>
      </c>
    </row>
    <row r="385" spans="1:75" x14ac:dyDescent="0.45">
      <c r="A385" s="2" t="s">
        <v>788</v>
      </c>
      <c r="B385" t="s">
        <v>789</v>
      </c>
      <c r="C385" t="s">
        <v>25</v>
      </c>
      <c r="D385" t="s">
        <v>26</v>
      </c>
      <c r="E385">
        <v>301.60000000000002</v>
      </c>
      <c r="F385">
        <v>297.3</v>
      </c>
      <c r="G385">
        <v>298.8</v>
      </c>
      <c r="H385">
        <v>297.8</v>
      </c>
      <c r="I385">
        <v>295</v>
      </c>
      <c r="J385">
        <v>294.7</v>
      </c>
      <c r="K385">
        <v>296.3</v>
      </c>
      <c r="L385">
        <v>303.89999999999998</v>
      </c>
      <c r="M385">
        <v>301</v>
      </c>
      <c r="N385">
        <v>301.60000000000002</v>
      </c>
      <c r="O385">
        <v>298.10000000000002</v>
      </c>
      <c r="P385">
        <v>302.3</v>
      </c>
      <c r="Q385">
        <v>299.39999999999998</v>
      </c>
      <c r="R385">
        <v>300.39999999999998</v>
      </c>
      <c r="S385">
        <v>298.3</v>
      </c>
      <c r="T385">
        <v>275.5</v>
      </c>
      <c r="U385">
        <v>272.7</v>
      </c>
      <c r="V385">
        <v>268.60000000000002</v>
      </c>
      <c r="W385">
        <v>273.39999999999998</v>
      </c>
      <c r="X385">
        <v>271</v>
      </c>
      <c r="Y385">
        <v>263.8</v>
      </c>
      <c r="Z385">
        <v>257.89999999999998</v>
      </c>
      <c r="AA385">
        <v>263.5</v>
      </c>
      <c r="AB385">
        <v>260</v>
      </c>
      <c r="AC385">
        <v>266.7</v>
      </c>
      <c r="AD385">
        <v>265.7</v>
      </c>
      <c r="AE385">
        <v>265.2</v>
      </c>
      <c r="AF385">
        <v>267.89999999999998</v>
      </c>
      <c r="AG385">
        <v>269</v>
      </c>
      <c r="AH385">
        <v>278.5</v>
      </c>
      <c r="AI385">
        <v>276.10000000000002</v>
      </c>
      <c r="AJ385">
        <v>273.3</v>
      </c>
      <c r="AK385">
        <v>271.3</v>
      </c>
      <c r="AL385">
        <v>272.5</v>
      </c>
      <c r="AM385">
        <v>271.8</v>
      </c>
      <c r="AN385">
        <v>270.5</v>
      </c>
      <c r="AO385">
        <v>272.2</v>
      </c>
      <c r="AP385">
        <v>266</v>
      </c>
      <c r="AQ385">
        <v>260.10000000000002</v>
      </c>
      <c r="AR385">
        <v>269.8</v>
      </c>
      <c r="AS385">
        <v>272.3</v>
      </c>
      <c r="AT385">
        <v>273.7</v>
      </c>
      <c r="AU385">
        <v>271.89999999999998</v>
      </c>
      <c r="AV385">
        <v>265.7</v>
      </c>
      <c r="AW385">
        <v>265.7</v>
      </c>
      <c r="AX385">
        <v>265</v>
      </c>
      <c r="AY385">
        <v>260.7</v>
      </c>
      <c r="AZ385">
        <v>258.89999999999998</v>
      </c>
      <c r="BA385">
        <v>263.8</v>
      </c>
      <c r="BB385">
        <v>263.39999999999998</v>
      </c>
      <c r="BC385">
        <v>271.8</v>
      </c>
      <c r="BD385">
        <v>268.8</v>
      </c>
      <c r="BE385">
        <v>271.39999999999998</v>
      </c>
      <c r="BF385">
        <v>266.2</v>
      </c>
      <c r="BG385">
        <v>270</v>
      </c>
      <c r="BH385">
        <v>264.39999999999998</v>
      </c>
      <c r="BI385">
        <v>262.39999999999998</v>
      </c>
      <c r="BJ385">
        <v>261.7</v>
      </c>
      <c r="BK385">
        <v>262.10000000000002</v>
      </c>
      <c r="BL385">
        <v>261.8</v>
      </c>
      <c r="BM385">
        <v>261.8</v>
      </c>
      <c r="BN385">
        <v>261.8</v>
      </c>
      <c r="BO385">
        <v>264.5</v>
      </c>
      <c r="BP385">
        <v>266.5</v>
      </c>
      <c r="BQ385">
        <v>264.5</v>
      </c>
      <c r="BR385">
        <v>264.5</v>
      </c>
      <c r="BS385" s="12">
        <f t="shared" si="10"/>
        <v>-0.12301061007957566</v>
      </c>
      <c r="BT385" s="13" cm="1">
        <f t="array" aca="1" ref="BT385" ca="1">_xlfn.PERCENTILE.INC((OFFSET(E385,0,1,1,COLUMNS(E385:BR385)-1) - E385:BQ385) / E385:BQ385, 0.05) * SQRT(COUNT(E385:BR385) - 1)</f>
        <v>-0.18297278912297238</v>
      </c>
      <c r="BU385" s="12" cm="1">
        <f t="array" aca="1" ref="BU385" ca="1">_xlfn.STDEV.P((E385:BQ385 - OFFSET(E385:BQ385,0,1)) / OFFSET(E385:BQ385,0,1)) * SQRT(COUNT(E385:BR385)-1)</f>
        <v>0.13859062871404218</v>
      </c>
      <c r="BV385" s="12" cm="1">
        <f t="array" ref="BV385">-(MAX(1 - (E385:BR385 / _xlfn.SCAN(E385, E385:BR385, _xlfn.LAMBDA(_xlpm.a,_xlpm.b, MAX(_xlpm.a, _xlpm.b))))))</f>
        <v>-0.15136558078315232</v>
      </c>
      <c r="BW385" s="14">
        <f t="shared" ca="1" si="11"/>
        <v>-0.84986705935652973</v>
      </c>
    </row>
    <row r="386" spans="1:75" x14ac:dyDescent="0.45">
      <c r="A386" s="2" t="s">
        <v>790</v>
      </c>
      <c r="B386" t="s">
        <v>791</v>
      </c>
      <c r="C386" t="s">
        <v>11</v>
      </c>
      <c r="D386" t="s">
        <v>8</v>
      </c>
      <c r="E386">
        <v>8.1839999999999993</v>
      </c>
      <c r="F386">
        <v>8.1059999999999999</v>
      </c>
      <c r="G386">
        <v>8.35</v>
      </c>
      <c r="H386">
        <v>8.3079999999999998</v>
      </c>
      <c r="I386">
        <v>8.2140000000000004</v>
      </c>
      <c r="J386">
        <v>8.3059999999999992</v>
      </c>
      <c r="K386">
        <v>8.2219999999999995</v>
      </c>
      <c r="L386">
        <v>8.2379999999999995</v>
      </c>
      <c r="M386">
        <v>8.15</v>
      </c>
      <c r="N386">
        <v>8.1859999999999999</v>
      </c>
      <c r="O386">
        <v>8.3379999999999992</v>
      </c>
      <c r="P386">
        <v>8.1560000000000006</v>
      </c>
      <c r="Q386">
        <v>8.3699999999999992</v>
      </c>
      <c r="R386">
        <v>8.3719999999999999</v>
      </c>
      <c r="S386">
        <v>8.2560000000000002</v>
      </c>
      <c r="T386">
        <v>8.6080000000000005</v>
      </c>
      <c r="U386">
        <v>8.7479999999999993</v>
      </c>
      <c r="V386">
        <v>8.7360000000000007</v>
      </c>
      <c r="W386">
        <v>8.7140000000000004</v>
      </c>
      <c r="X386">
        <v>8.6319999999999997</v>
      </c>
      <c r="Y386">
        <v>8.3439999999999994</v>
      </c>
      <c r="Z386">
        <v>8.6340000000000003</v>
      </c>
      <c r="AA386">
        <v>8.92</v>
      </c>
      <c r="AB386">
        <v>8.9480000000000004</v>
      </c>
      <c r="AC386">
        <v>8.8360000000000003</v>
      </c>
      <c r="AD386">
        <v>8.9359999999999999</v>
      </c>
      <c r="AE386">
        <v>8.8719999999999999</v>
      </c>
      <c r="AF386">
        <v>9.0660000000000007</v>
      </c>
      <c r="AG386">
        <v>9.5500000000000007</v>
      </c>
      <c r="AH386">
        <v>9.5440000000000005</v>
      </c>
      <c r="AI386">
        <v>9.6199999999999992</v>
      </c>
      <c r="AJ386">
        <v>9.6959999999999997</v>
      </c>
      <c r="AK386">
        <v>10.15</v>
      </c>
      <c r="AL386">
        <v>10.119999999999999</v>
      </c>
      <c r="AM386">
        <v>10.3</v>
      </c>
      <c r="AN386">
        <v>10.17</v>
      </c>
      <c r="AO386">
        <v>9.2200000000000006</v>
      </c>
      <c r="AP386">
        <v>9.1</v>
      </c>
      <c r="AQ386">
        <v>9.3539999999999992</v>
      </c>
      <c r="AR386">
        <v>9.76</v>
      </c>
      <c r="AS386">
        <v>9.5779999999999994</v>
      </c>
      <c r="AT386">
        <v>9.51</v>
      </c>
      <c r="AU386">
        <v>9.26</v>
      </c>
      <c r="AV386">
        <v>9.2959999999999994</v>
      </c>
      <c r="AW386">
        <v>9.3480000000000008</v>
      </c>
      <c r="AX386">
        <v>9.4499999999999993</v>
      </c>
      <c r="AY386">
        <v>9.2940000000000005</v>
      </c>
      <c r="AZ386">
        <v>9.4540000000000006</v>
      </c>
      <c r="BA386">
        <v>9.4179999999999993</v>
      </c>
      <c r="BB386">
        <v>9.5340000000000007</v>
      </c>
      <c r="BC386">
        <v>9.3960000000000008</v>
      </c>
      <c r="BD386">
        <v>9.23</v>
      </c>
      <c r="BE386">
        <v>9.27</v>
      </c>
      <c r="BF386">
        <v>9.4559999999999995</v>
      </c>
      <c r="BG386">
        <v>9.4459999999999997</v>
      </c>
      <c r="BH386">
        <v>9.3460000000000001</v>
      </c>
      <c r="BI386">
        <v>9.3040000000000003</v>
      </c>
      <c r="BJ386">
        <v>9.2040000000000006</v>
      </c>
      <c r="BK386">
        <v>9.218</v>
      </c>
      <c r="BL386">
        <v>9.3699999999999992</v>
      </c>
      <c r="BM386">
        <v>9.3520000000000003</v>
      </c>
      <c r="BN386">
        <v>9.3520000000000003</v>
      </c>
      <c r="BO386">
        <v>9.4860000000000007</v>
      </c>
      <c r="BP386">
        <v>9.516</v>
      </c>
      <c r="BQ386">
        <v>9.3680000000000003</v>
      </c>
      <c r="BR386">
        <v>9.26</v>
      </c>
      <c r="BS386" s="12">
        <f t="shared" si="10"/>
        <v>0.13147605083088962</v>
      </c>
      <c r="BT386" s="13" cm="1">
        <f t="array" aca="1" ref="BT386" ca="1">_xlfn.PERCENTILE.INC((OFFSET(E386,0,1,1,COLUMNS(E386:BR386)-1) - E386:BQ386) / E386:BQ386, 0.05) * SQRT(COUNT(E386:BR386) - 1)</f>
        <v>-0.1708531841750521</v>
      </c>
      <c r="BU386" s="12" cm="1">
        <f t="array" aca="1" ref="BU386" ca="1">_xlfn.STDEV.P((E386:BQ386 - OFFSET(E386:BQ386,0,1)) / OFFSET(E386:BQ386,0,1)) * SQRT(COUNT(E386:BR386)-1)</f>
        <v>0.17798615409655047</v>
      </c>
      <c r="BV386" s="12" cm="1">
        <f t="array" ref="BV386">-(MAX(1 - (E386:BR386 / _xlfn.SCAN(E386, E386:BR386, _xlfn.LAMBDA(_xlpm.a,_xlpm.b, MAX(_xlpm.a, _xlpm.b))))))</f>
        <v>-0.1165048543689321</v>
      </c>
      <c r="BW386" s="14">
        <f t="shared" ca="1" si="11"/>
        <v>0.7680544114500818</v>
      </c>
    </row>
    <row r="387" spans="1:75" x14ac:dyDescent="0.45">
      <c r="A387" s="2" t="s">
        <v>792</v>
      </c>
      <c r="B387" t="s">
        <v>793</v>
      </c>
      <c r="C387" t="s">
        <v>80</v>
      </c>
      <c r="D387" t="s">
        <v>8</v>
      </c>
      <c r="E387">
        <v>69.02</v>
      </c>
      <c r="F387">
        <v>70.08</v>
      </c>
      <c r="G387">
        <v>70.760000000000005</v>
      </c>
      <c r="H387">
        <v>70.28</v>
      </c>
      <c r="I387">
        <v>70.52</v>
      </c>
      <c r="J387">
        <v>70.22</v>
      </c>
      <c r="K387">
        <v>70.260000000000005</v>
      </c>
      <c r="L387">
        <v>70</v>
      </c>
      <c r="M387">
        <v>70.48</v>
      </c>
      <c r="N387">
        <v>69.72</v>
      </c>
      <c r="O387">
        <v>69.56</v>
      </c>
      <c r="P387">
        <v>71.34</v>
      </c>
      <c r="Q387">
        <v>70.459999999999994</v>
      </c>
      <c r="R387">
        <v>70.22</v>
      </c>
      <c r="S387">
        <v>71.14</v>
      </c>
      <c r="T387">
        <v>71.88</v>
      </c>
      <c r="U387">
        <v>69.48</v>
      </c>
      <c r="V387">
        <v>69.680000000000007</v>
      </c>
      <c r="W387">
        <v>71.14</v>
      </c>
      <c r="X387">
        <v>67.900000000000006</v>
      </c>
      <c r="Y387">
        <v>67.98</v>
      </c>
      <c r="Z387">
        <v>68.38</v>
      </c>
      <c r="AA387">
        <v>69.2</v>
      </c>
      <c r="AB387">
        <v>69.58</v>
      </c>
      <c r="AC387">
        <v>72.5</v>
      </c>
      <c r="AD387">
        <v>72.86</v>
      </c>
      <c r="AE387">
        <v>73.400000000000006</v>
      </c>
      <c r="AF387">
        <v>67.42</v>
      </c>
      <c r="AG387">
        <v>69.5</v>
      </c>
      <c r="AH387">
        <v>73.08</v>
      </c>
      <c r="AI387">
        <v>71.2</v>
      </c>
      <c r="AJ387">
        <v>71.180000000000007</v>
      </c>
      <c r="AK387">
        <v>70.2</v>
      </c>
      <c r="AL387">
        <v>70.099999999999994</v>
      </c>
      <c r="AM387">
        <v>69.92</v>
      </c>
      <c r="AN387">
        <v>72.44</v>
      </c>
      <c r="AO387">
        <v>70.17</v>
      </c>
      <c r="AP387">
        <v>68.790000000000006</v>
      </c>
      <c r="AQ387">
        <v>67.55</v>
      </c>
      <c r="AR387">
        <v>67.19</v>
      </c>
      <c r="AS387">
        <v>66.959999999999994</v>
      </c>
      <c r="AT387">
        <v>67.510000000000005</v>
      </c>
      <c r="AU387">
        <v>68.06</v>
      </c>
      <c r="AV387">
        <v>65.78</v>
      </c>
      <c r="AW387">
        <v>64.819999999999993</v>
      </c>
      <c r="AX387">
        <v>63.15</v>
      </c>
      <c r="AY387">
        <v>62.96</v>
      </c>
      <c r="AZ387">
        <v>62.97</v>
      </c>
      <c r="BA387">
        <v>64.989999999999995</v>
      </c>
      <c r="BB387">
        <v>63.7</v>
      </c>
      <c r="BC387">
        <v>65.290000000000006</v>
      </c>
      <c r="BD387">
        <v>65.430000000000007</v>
      </c>
      <c r="BE387">
        <v>66.63</v>
      </c>
      <c r="BF387">
        <v>66.3</v>
      </c>
      <c r="BG387">
        <v>68.42</v>
      </c>
      <c r="BH387">
        <v>69.459999999999994</v>
      </c>
      <c r="BI387">
        <v>70</v>
      </c>
      <c r="BJ387">
        <v>69.33</v>
      </c>
      <c r="BK387">
        <v>69.34</v>
      </c>
      <c r="BL387">
        <v>70.19</v>
      </c>
      <c r="BM387">
        <v>69.86</v>
      </c>
      <c r="BN387">
        <v>69.86</v>
      </c>
      <c r="BO387">
        <v>69.87</v>
      </c>
      <c r="BP387">
        <v>70.5</v>
      </c>
      <c r="BQ387">
        <v>70.33</v>
      </c>
      <c r="BR387">
        <v>68.63</v>
      </c>
      <c r="BS387" s="12">
        <f t="shared" si="10"/>
        <v>-5.6505360764995743E-3</v>
      </c>
      <c r="BT387" s="13" cm="1">
        <f t="array" aca="1" ref="BT387" ca="1">_xlfn.PERCENTILE.INC((OFFSET(E387,0,1,1,COLUMNS(E387:BR387)-1) - E387:BQ387) / E387:BQ387, 0.05) * SQRT(COUNT(E387:BR387) - 1)</f>
        <v>-0.2658806912267434</v>
      </c>
      <c r="BU387" s="12" cm="1">
        <f t="array" aca="1" ref="BU387" ca="1">_xlfn.STDEV.P((E387:BQ387 - OFFSET(E387:BQ387,0,1)) / OFFSET(E387:BQ387,0,1)) * SQRT(COUNT(E387:BR387)-1)</f>
        <v>0.17127445327092264</v>
      </c>
      <c r="BV387" s="12" cm="1">
        <f t="array" ref="BV387">-(MAX(1 - (E387:BR387 / _xlfn.SCAN(E387, E387:BR387, _xlfn.LAMBDA(_xlpm.a,_xlpm.b, MAX(_xlpm.a, _xlpm.b))))))</f>
        <v>-0.14223433242506822</v>
      </c>
      <c r="BW387" s="14">
        <f t="shared" ca="1" si="11"/>
        <v>-2.4728502611514594E-3</v>
      </c>
    </row>
    <row r="388" spans="1:75" x14ac:dyDescent="0.45">
      <c r="A388" s="2" t="s">
        <v>794</v>
      </c>
      <c r="B388" t="s">
        <v>795</v>
      </c>
      <c r="C388" t="s">
        <v>25</v>
      </c>
      <c r="D388" t="s">
        <v>55</v>
      </c>
      <c r="E388">
        <v>14.29</v>
      </c>
      <c r="F388">
        <v>14.1</v>
      </c>
      <c r="G388">
        <v>14.5</v>
      </c>
      <c r="H388">
        <v>14.66</v>
      </c>
      <c r="I388">
        <v>14.45</v>
      </c>
      <c r="J388">
        <v>14.15</v>
      </c>
      <c r="K388">
        <v>14.5</v>
      </c>
      <c r="L388">
        <v>14.2</v>
      </c>
      <c r="M388">
        <v>13.94</v>
      </c>
      <c r="N388">
        <v>13.68</v>
      </c>
      <c r="O388">
        <v>13.62</v>
      </c>
      <c r="P388">
        <v>14.2</v>
      </c>
      <c r="Q388">
        <v>13.69</v>
      </c>
      <c r="R388">
        <v>13.6</v>
      </c>
      <c r="S388">
        <v>13.72</v>
      </c>
      <c r="T388">
        <v>13.6</v>
      </c>
      <c r="U388">
        <v>12.73</v>
      </c>
      <c r="V388">
        <v>12.4</v>
      </c>
      <c r="W388">
        <v>12.11</v>
      </c>
      <c r="X388">
        <v>11.7</v>
      </c>
      <c r="Y388">
        <v>11.51</v>
      </c>
      <c r="Z388">
        <v>11.62</v>
      </c>
      <c r="AA388">
        <v>11.59</v>
      </c>
      <c r="AB388">
        <v>12.13</v>
      </c>
      <c r="AC388">
        <v>12.85</v>
      </c>
      <c r="AD388">
        <v>13.45</v>
      </c>
      <c r="AE388">
        <v>13.15</v>
      </c>
      <c r="AF388">
        <v>13.76</v>
      </c>
      <c r="AG388">
        <v>14.38</v>
      </c>
      <c r="AH388">
        <v>14.38</v>
      </c>
      <c r="AI388">
        <v>14.6</v>
      </c>
      <c r="AJ388">
        <v>14.62</v>
      </c>
      <c r="AK388">
        <v>14.75</v>
      </c>
      <c r="AL388">
        <v>14.93</v>
      </c>
      <c r="AM388">
        <v>15.01</v>
      </c>
      <c r="AN388">
        <v>14.35</v>
      </c>
      <c r="AO388">
        <v>14.38</v>
      </c>
      <c r="AP388">
        <v>14.37</v>
      </c>
      <c r="AQ388">
        <v>14.16</v>
      </c>
      <c r="AR388">
        <v>14.36</v>
      </c>
      <c r="AS388">
        <v>14.21</v>
      </c>
      <c r="AT388">
        <v>14.06</v>
      </c>
      <c r="AU388">
        <v>14.28</v>
      </c>
      <c r="AV388">
        <v>14.01</v>
      </c>
      <c r="AW388">
        <v>13.81</v>
      </c>
      <c r="AX388">
        <v>13.95</v>
      </c>
      <c r="AY388">
        <v>14.77</v>
      </c>
      <c r="AZ388">
        <v>14.77</v>
      </c>
      <c r="BA388">
        <v>14.64</v>
      </c>
      <c r="BB388">
        <v>14.8</v>
      </c>
      <c r="BC388">
        <v>14.17</v>
      </c>
      <c r="BD388">
        <v>13.99</v>
      </c>
      <c r="BE388">
        <v>14.04</v>
      </c>
      <c r="BF388">
        <v>13.97</v>
      </c>
      <c r="BG388">
        <v>14.24</v>
      </c>
      <c r="BH388">
        <v>13.85</v>
      </c>
      <c r="BI388">
        <v>13.82</v>
      </c>
      <c r="BJ388">
        <v>13.48</v>
      </c>
      <c r="BK388">
        <v>13.48</v>
      </c>
      <c r="BL388">
        <v>13.56</v>
      </c>
      <c r="BM388">
        <v>13.56</v>
      </c>
      <c r="BN388">
        <v>13.56</v>
      </c>
      <c r="BO388">
        <v>13.4</v>
      </c>
      <c r="BP388">
        <v>14.1</v>
      </c>
      <c r="BQ388">
        <v>14.05</v>
      </c>
      <c r="BR388">
        <v>14.05</v>
      </c>
      <c r="BS388" s="12">
        <f t="shared" ref="BS388:BS451" si="12">(BR388-E388)/E388</f>
        <v>-1.6794961511546427E-2</v>
      </c>
      <c r="BT388" s="13" cm="1">
        <f t="array" aca="1" ref="BT388" ca="1">_xlfn.PERCENTILE.INC((OFFSET(E388,0,1,1,COLUMNS(E388:BR388)-1) - E388:BQ388) / E388:BQ388, 0.05) * SQRT(COUNT(E388:BR388) - 1)</f>
        <v>-0.28623964006892311</v>
      </c>
      <c r="BU388" s="12" cm="1">
        <f t="array" aca="1" ref="BU388" ca="1">_xlfn.STDEV.P((E388:BQ388 - OFFSET(E388:BQ388,0,1)) / OFFSET(E388:BQ388,0,1)) * SQRT(COUNT(E388:BR388)-1)</f>
        <v>0.19945773473842832</v>
      </c>
      <c r="BV388" s="12" cm="1">
        <f t="array" ref="BV388">-(MAX(1 - (E388:BR388 / _xlfn.SCAN(E388, E388:BR388, _xlfn.LAMBDA(_xlpm.a,_xlpm.b, MAX(_xlpm.a, _xlpm.b))))))</f>
        <v>-0.21487039563437926</v>
      </c>
      <c r="BW388" s="14">
        <f t="shared" ref="BW388:BW451" ca="1" si="13">(BS388-$BY$3)/BU388</f>
        <v>-5.7997056502806552E-2</v>
      </c>
    </row>
    <row r="389" spans="1:75" x14ac:dyDescent="0.45">
      <c r="A389" s="2" t="s">
        <v>796</v>
      </c>
      <c r="B389" t="s">
        <v>797</v>
      </c>
      <c r="C389" t="s">
        <v>37</v>
      </c>
      <c r="D389" t="s">
        <v>8</v>
      </c>
      <c r="E389">
        <v>46.1</v>
      </c>
      <c r="F389">
        <v>45.94</v>
      </c>
      <c r="G389">
        <v>46.74</v>
      </c>
      <c r="H389">
        <v>47.78</v>
      </c>
      <c r="I389">
        <v>47.34</v>
      </c>
      <c r="J389">
        <v>47.18</v>
      </c>
      <c r="K389">
        <v>46.56</v>
      </c>
      <c r="L389">
        <v>47</v>
      </c>
      <c r="M389">
        <v>46.32</v>
      </c>
      <c r="N389">
        <v>45.76</v>
      </c>
      <c r="O389">
        <v>43.26</v>
      </c>
      <c r="P389">
        <v>43.98</v>
      </c>
      <c r="Q389">
        <v>43.64</v>
      </c>
      <c r="R389">
        <v>43.52</v>
      </c>
      <c r="S389">
        <v>42.82</v>
      </c>
      <c r="T389">
        <v>43.04</v>
      </c>
      <c r="U389">
        <v>43.54</v>
      </c>
      <c r="V389">
        <v>42.88</v>
      </c>
      <c r="W389">
        <v>41.48</v>
      </c>
      <c r="X389">
        <v>39.659999999999997</v>
      </c>
      <c r="Y389">
        <v>39.76</v>
      </c>
      <c r="Z389">
        <v>39.04</v>
      </c>
      <c r="AA389">
        <v>40.299999999999997</v>
      </c>
      <c r="AB389">
        <v>41.14</v>
      </c>
      <c r="AC389">
        <v>41.94</v>
      </c>
      <c r="AD389">
        <v>42.58</v>
      </c>
      <c r="AE389">
        <v>42.08</v>
      </c>
      <c r="AF389">
        <v>46.34</v>
      </c>
      <c r="AG389">
        <v>50</v>
      </c>
      <c r="AH389">
        <v>49.68</v>
      </c>
      <c r="AI389">
        <v>49.6</v>
      </c>
      <c r="AJ389">
        <v>49.96</v>
      </c>
      <c r="AK389">
        <v>50.9</v>
      </c>
      <c r="AL389">
        <v>50.55</v>
      </c>
      <c r="AM389">
        <v>53.35</v>
      </c>
      <c r="AN389">
        <v>51.75</v>
      </c>
      <c r="AO389">
        <v>51.55</v>
      </c>
      <c r="AP389">
        <v>52.35</v>
      </c>
      <c r="AQ389">
        <v>53.95</v>
      </c>
      <c r="AR389">
        <v>52.6</v>
      </c>
      <c r="AS389">
        <v>52.15</v>
      </c>
      <c r="AT389">
        <v>52</v>
      </c>
      <c r="AU389">
        <v>51.7</v>
      </c>
      <c r="AV389">
        <v>53.15</v>
      </c>
      <c r="AW389">
        <v>53.75</v>
      </c>
      <c r="AX389">
        <v>54.55</v>
      </c>
      <c r="AY389">
        <v>55.05</v>
      </c>
      <c r="AZ389">
        <v>54.35</v>
      </c>
      <c r="BA389">
        <v>54.05</v>
      </c>
      <c r="BB389">
        <v>54.5</v>
      </c>
      <c r="BC389">
        <v>54.7</v>
      </c>
      <c r="BD389">
        <v>54.2</v>
      </c>
      <c r="BE389">
        <v>55</v>
      </c>
      <c r="BF389">
        <v>56.2</v>
      </c>
      <c r="BG389">
        <v>56.55</v>
      </c>
      <c r="BH389">
        <v>57.25</v>
      </c>
      <c r="BI389">
        <v>56.9</v>
      </c>
      <c r="BJ389">
        <v>55.45</v>
      </c>
      <c r="BK389">
        <v>55.55</v>
      </c>
      <c r="BL389">
        <v>55.8</v>
      </c>
      <c r="BM389">
        <v>56</v>
      </c>
      <c r="BN389">
        <v>56</v>
      </c>
      <c r="BO389">
        <v>55.85</v>
      </c>
      <c r="BP389">
        <v>56.4</v>
      </c>
      <c r="BQ389">
        <v>55.8</v>
      </c>
      <c r="BR389">
        <v>55.5</v>
      </c>
      <c r="BS389" s="12">
        <f t="shared" si="12"/>
        <v>0.20390455531453358</v>
      </c>
      <c r="BT389" s="13" cm="1">
        <f t="array" aca="1" ref="BT389" ca="1">_xlfn.PERCENTILE.INC((OFFSET(E389,0,1,1,COLUMNS(E389:BR389)-1) - E389:BQ389) / E389:BQ389, 0.05) * SQRT(COUNT(E389:BR389) - 1)</f>
        <v>-0.23452433100932793</v>
      </c>
      <c r="BU389" s="12" cm="1">
        <f t="array" aca="1" ref="BU389" ca="1">_xlfn.STDEV.P((E389:BQ389 - OFFSET(E389:BQ389,0,1)) / OFFSET(E389:BQ389,0,1)) * SQRT(COUNT(E389:BR389)-1)</f>
        <v>0.18554505309144673</v>
      </c>
      <c r="BV389" s="12" cm="1">
        <f t="array" ref="BV389">-(MAX(1 - (E389:BR389 / _xlfn.SCAN(E389, E389:BR389, _xlfn.LAMBDA(_xlpm.a,_xlpm.b, MAX(_xlpm.a, _xlpm.b))))))</f>
        <v>-0.18292172457095024</v>
      </c>
      <c r="BW389" s="14">
        <f t="shared" ca="1" si="13"/>
        <v>1.1271200812422746</v>
      </c>
    </row>
    <row r="390" spans="1:75" x14ac:dyDescent="0.45">
      <c r="A390" s="2" t="s">
        <v>798</v>
      </c>
      <c r="B390" t="s">
        <v>799</v>
      </c>
      <c r="C390" t="s">
        <v>37</v>
      </c>
      <c r="D390" t="s">
        <v>8</v>
      </c>
      <c r="E390">
        <v>0.37</v>
      </c>
      <c r="F390">
        <v>0.36</v>
      </c>
      <c r="G390">
        <v>0.36</v>
      </c>
      <c r="H390">
        <v>0.38</v>
      </c>
      <c r="I390">
        <v>0.37</v>
      </c>
      <c r="J390">
        <v>0.38</v>
      </c>
      <c r="K390">
        <v>0.38</v>
      </c>
      <c r="L390">
        <v>0.35</v>
      </c>
      <c r="M390">
        <v>0.35</v>
      </c>
      <c r="N390">
        <v>0.34</v>
      </c>
      <c r="O390">
        <v>0.32</v>
      </c>
      <c r="P390">
        <v>0.32</v>
      </c>
      <c r="Q390">
        <v>0.33</v>
      </c>
      <c r="R390">
        <v>0.33</v>
      </c>
      <c r="S390">
        <v>0.33</v>
      </c>
      <c r="T390">
        <v>0.32</v>
      </c>
      <c r="U390">
        <v>0.32</v>
      </c>
      <c r="V390">
        <v>0.3</v>
      </c>
      <c r="W390">
        <v>0.3</v>
      </c>
      <c r="X390">
        <v>0.3</v>
      </c>
      <c r="Y390">
        <v>0.28999999999999998</v>
      </c>
      <c r="Z390">
        <v>0.28000000000000003</v>
      </c>
      <c r="AA390">
        <v>0.28999999999999998</v>
      </c>
      <c r="AB390">
        <v>0.3</v>
      </c>
      <c r="AC390">
        <v>0.31</v>
      </c>
      <c r="AD390">
        <v>0.31</v>
      </c>
      <c r="AE390">
        <v>0.31</v>
      </c>
      <c r="AF390">
        <v>0.39</v>
      </c>
      <c r="AG390">
        <v>0.38</v>
      </c>
      <c r="AH390">
        <v>0.39</v>
      </c>
      <c r="AI390">
        <v>0.39</v>
      </c>
      <c r="AJ390">
        <v>0.39</v>
      </c>
      <c r="AK390">
        <v>0.45</v>
      </c>
      <c r="AL390">
        <v>0.44</v>
      </c>
      <c r="AM390">
        <v>0.46</v>
      </c>
      <c r="AN390">
        <v>0.46</v>
      </c>
      <c r="AO390">
        <v>0.46</v>
      </c>
      <c r="AP390">
        <v>0.48</v>
      </c>
      <c r="AQ390">
        <v>0.47</v>
      </c>
      <c r="AR390">
        <v>0.46</v>
      </c>
      <c r="AS390">
        <v>0.48</v>
      </c>
      <c r="AT390">
        <v>0.5</v>
      </c>
      <c r="AU390">
        <v>0.49</v>
      </c>
      <c r="AV390">
        <v>0.52</v>
      </c>
      <c r="AW390">
        <v>0.54</v>
      </c>
      <c r="AX390">
        <v>0.54</v>
      </c>
      <c r="AY390">
        <v>0.56000000000000005</v>
      </c>
      <c r="AZ390">
        <v>0.56999999999999995</v>
      </c>
      <c r="BA390">
        <v>0.57999999999999996</v>
      </c>
      <c r="BB390">
        <v>0.61</v>
      </c>
      <c r="BC390">
        <v>0.56000000000000005</v>
      </c>
      <c r="BD390">
        <v>0.57999999999999996</v>
      </c>
      <c r="BE390">
        <v>0.56999999999999995</v>
      </c>
      <c r="BF390">
        <v>0.57999999999999996</v>
      </c>
      <c r="BG390">
        <v>0.59</v>
      </c>
      <c r="BH390">
        <v>0.57999999999999996</v>
      </c>
      <c r="BI390">
        <v>0.57999999999999996</v>
      </c>
      <c r="BJ390">
        <v>0.55000000000000004</v>
      </c>
      <c r="BK390">
        <v>0.56999999999999995</v>
      </c>
      <c r="BL390">
        <v>0.57999999999999996</v>
      </c>
      <c r="BM390">
        <v>0.57999999999999996</v>
      </c>
      <c r="BN390">
        <v>0.57999999999999996</v>
      </c>
      <c r="BO390">
        <v>0.61</v>
      </c>
      <c r="BP390">
        <v>0.59</v>
      </c>
      <c r="BQ390">
        <v>0.57999999999999996</v>
      </c>
      <c r="BR390">
        <v>0.57999999999999996</v>
      </c>
      <c r="BS390" s="12">
        <f t="shared" si="12"/>
        <v>0.56756756756756743</v>
      </c>
      <c r="BT390" s="13" cm="1">
        <f t="array" aca="1" ref="BT390" ca="1">_xlfn.PERCENTILE.INC((OFFSET(E390,0,1,1,COLUMNS(E390:BR390)-1) - E390:BQ390) / E390:BQ390, 0.05) * SQRT(COUNT(E390:BR390) - 1)</f>
        <v>-0.46280303098752323</v>
      </c>
      <c r="BU390" s="12" cm="1">
        <f t="array" aca="1" ref="BU390" ca="1">_xlfn.STDEV.P((E390:BQ390 - OFFSET(E390:BQ390,0,1)) / OFFSET(E390:BQ390,0,1)) * SQRT(COUNT(E390:BR390)-1)</f>
        <v>0.35316668163459863</v>
      </c>
      <c r="BV390" s="12" cm="1">
        <f t="array" ref="BV390">-(MAX(1 - (E390:BR390 / _xlfn.SCAN(E390, E390:BR390, _xlfn.LAMBDA(_xlpm.a,_xlpm.b, MAX(_xlpm.a, _xlpm.b))))))</f>
        <v>-0.26315789473684204</v>
      </c>
      <c r="BW390" s="14">
        <f t="shared" ca="1" si="13"/>
        <v>1.6218816704804708</v>
      </c>
    </row>
    <row r="391" spans="1:75" x14ac:dyDescent="0.45">
      <c r="A391" s="2" t="s">
        <v>800</v>
      </c>
      <c r="B391" t="s">
        <v>801</v>
      </c>
      <c r="C391" t="s">
        <v>19</v>
      </c>
      <c r="D391" t="s">
        <v>8</v>
      </c>
      <c r="E391">
        <v>41.5</v>
      </c>
      <c r="F391">
        <v>41.36</v>
      </c>
      <c r="G391">
        <v>41.38</v>
      </c>
      <c r="H391">
        <v>41.74</v>
      </c>
      <c r="I391">
        <v>41</v>
      </c>
      <c r="J391">
        <v>41.16</v>
      </c>
      <c r="K391">
        <v>42.5</v>
      </c>
      <c r="L391">
        <v>42.88</v>
      </c>
      <c r="M391">
        <v>43</v>
      </c>
      <c r="N391">
        <v>42.8</v>
      </c>
      <c r="O391">
        <v>42.36</v>
      </c>
      <c r="P391">
        <v>41.28</v>
      </c>
      <c r="Q391">
        <v>41.58</v>
      </c>
      <c r="R391">
        <v>41.96</v>
      </c>
      <c r="S391">
        <v>41.48</v>
      </c>
      <c r="T391">
        <v>42</v>
      </c>
      <c r="U391">
        <v>43.7</v>
      </c>
      <c r="V391">
        <v>41.76</v>
      </c>
      <c r="W391">
        <v>41.36</v>
      </c>
      <c r="X391">
        <v>38.26</v>
      </c>
      <c r="Y391">
        <v>37.74</v>
      </c>
      <c r="Z391">
        <v>38.04</v>
      </c>
      <c r="AA391">
        <v>40</v>
      </c>
      <c r="AB391">
        <v>40.08</v>
      </c>
      <c r="AC391">
        <v>41.22</v>
      </c>
      <c r="AD391">
        <v>41.76</v>
      </c>
      <c r="AE391">
        <v>42.02</v>
      </c>
      <c r="AF391">
        <v>52.1</v>
      </c>
      <c r="AG391">
        <v>50</v>
      </c>
      <c r="AH391">
        <v>50.1</v>
      </c>
      <c r="AI391">
        <v>49.42</v>
      </c>
      <c r="AJ391">
        <v>48.5</v>
      </c>
      <c r="AK391">
        <v>50.65</v>
      </c>
      <c r="AL391">
        <v>51.85</v>
      </c>
      <c r="AM391">
        <v>51.75</v>
      </c>
      <c r="AN391">
        <v>49.08</v>
      </c>
      <c r="AO391">
        <v>51.05</v>
      </c>
      <c r="AP391">
        <v>50.75</v>
      </c>
      <c r="AQ391">
        <v>50.4</v>
      </c>
      <c r="AR391">
        <v>50.1</v>
      </c>
      <c r="AS391">
        <v>49.88</v>
      </c>
      <c r="AT391">
        <v>50.35</v>
      </c>
      <c r="AU391">
        <v>50.75</v>
      </c>
      <c r="AV391">
        <v>51.95</v>
      </c>
      <c r="AW391">
        <v>51.4</v>
      </c>
      <c r="AX391">
        <v>52</v>
      </c>
      <c r="AY391">
        <v>52.45</v>
      </c>
      <c r="AZ391">
        <v>52.65</v>
      </c>
      <c r="BA391">
        <v>52.55</v>
      </c>
      <c r="BB391">
        <v>51.3</v>
      </c>
      <c r="BC391">
        <v>51</v>
      </c>
      <c r="BD391">
        <v>50.55</v>
      </c>
      <c r="BE391">
        <v>50.25</v>
      </c>
      <c r="BF391">
        <v>50.9</v>
      </c>
      <c r="BG391">
        <v>51.6</v>
      </c>
      <c r="BH391">
        <v>52.6</v>
      </c>
      <c r="BI391">
        <v>52.1</v>
      </c>
      <c r="BJ391">
        <v>50.85</v>
      </c>
      <c r="BK391">
        <v>51.5</v>
      </c>
      <c r="BL391">
        <v>51.7</v>
      </c>
      <c r="BM391">
        <v>51.7</v>
      </c>
      <c r="BN391">
        <v>51.7</v>
      </c>
      <c r="BO391">
        <v>52.15</v>
      </c>
      <c r="BP391">
        <v>53.6</v>
      </c>
      <c r="BQ391">
        <v>54.4</v>
      </c>
      <c r="BR391">
        <v>54.4</v>
      </c>
      <c r="BS391" s="12">
        <f t="shared" si="12"/>
        <v>0.31084337349397589</v>
      </c>
      <c r="BT391" s="13" cm="1">
        <f t="array" aca="1" ref="BT391" ca="1">_xlfn.PERCENTILE.INC((OFFSET(E391,0,1,1,COLUMNS(E391:BR391)-1) - E391:BQ391) / E391:BQ391, 0.05) * SQRT(COUNT(E391:BR391) - 1)</f>
        <v>-0.30108365731005482</v>
      </c>
      <c r="BU391" s="12" cm="1">
        <f t="array" aca="1" ref="BU391" ca="1">_xlfn.STDEV.P((E391:BQ391 - OFFSET(E391:BQ391,0,1)) / OFFSET(E391:BQ391,0,1)) * SQRT(COUNT(E391:BR391)-1)</f>
        <v>0.25865374949007064</v>
      </c>
      <c r="BV391" s="12" cm="1">
        <f t="array" ref="BV391">-(MAX(1 - (E391:BR391 / _xlfn.SCAN(E391, E391:BR391, _xlfn.LAMBDA(_xlpm.a,_xlpm.b, MAX(_xlpm.a, _xlpm.b))))))</f>
        <v>-0.1363844393592677</v>
      </c>
      <c r="BW391" s="14">
        <f t="shared" ca="1" si="13"/>
        <v>1.2219825698142812</v>
      </c>
    </row>
    <row r="392" spans="1:75" x14ac:dyDescent="0.45">
      <c r="A392" s="2" t="s">
        <v>802</v>
      </c>
      <c r="B392" t="s">
        <v>803</v>
      </c>
      <c r="C392" t="s">
        <v>7</v>
      </c>
      <c r="D392" t="s">
        <v>8</v>
      </c>
      <c r="E392">
        <v>22.2</v>
      </c>
      <c r="F392">
        <v>22.45</v>
      </c>
      <c r="G392">
        <v>22.87</v>
      </c>
      <c r="H392">
        <v>22.95</v>
      </c>
      <c r="I392">
        <v>23.33</v>
      </c>
      <c r="J392">
        <v>23.51</v>
      </c>
      <c r="K392">
        <v>23.42</v>
      </c>
      <c r="L392">
        <v>23.25</v>
      </c>
      <c r="M392">
        <v>23.47</v>
      </c>
      <c r="N392">
        <v>23.55</v>
      </c>
      <c r="O392">
        <v>22.99</v>
      </c>
      <c r="P392">
        <v>23.06</v>
      </c>
      <c r="Q392">
        <v>22.7</v>
      </c>
      <c r="R392">
        <v>22.23</v>
      </c>
      <c r="S392">
        <v>21.86</v>
      </c>
      <c r="T392">
        <v>22.01</v>
      </c>
      <c r="U392">
        <v>22.27</v>
      </c>
      <c r="V392">
        <v>21.95</v>
      </c>
      <c r="W392">
        <v>22.07</v>
      </c>
      <c r="X392">
        <v>20.96</v>
      </c>
      <c r="Y392">
        <v>20.76</v>
      </c>
      <c r="Z392">
        <v>20.67</v>
      </c>
      <c r="AA392">
        <v>20.97</v>
      </c>
      <c r="AB392">
        <v>21.66</v>
      </c>
      <c r="AC392">
        <v>21.59</v>
      </c>
      <c r="AD392">
        <v>21.74</v>
      </c>
      <c r="AE392">
        <v>21.82</v>
      </c>
      <c r="AF392">
        <v>22.89</v>
      </c>
      <c r="AG392">
        <v>23.65</v>
      </c>
      <c r="AH392">
        <v>23.23</v>
      </c>
      <c r="AI392">
        <v>22.79</v>
      </c>
      <c r="AJ392">
        <v>23.01</v>
      </c>
      <c r="AK392">
        <v>23.71</v>
      </c>
      <c r="AL392">
        <v>23.73</v>
      </c>
      <c r="AM392">
        <v>23.86</v>
      </c>
      <c r="AN392">
        <v>23.63</v>
      </c>
      <c r="AO392">
        <v>23.94</v>
      </c>
      <c r="AP392">
        <v>24.5</v>
      </c>
      <c r="AQ392">
        <v>25.22</v>
      </c>
      <c r="AR392">
        <v>25.27</v>
      </c>
      <c r="AS392">
        <v>25.35</v>
      </c>
      <c r="AT392">
        <v>25.14</v>
      </c>
      <c r="AU392">
        <v>25.31</v>
      </c>
      <c r="AV392">
        <v>25.73</v>
      </c>
      <c r="AW392">
        <v>25.37</v>
      </c>
      <c r="AX392">
        <v>25.52</v>
      </c>
      <c r="AY392">
        <v>26.02</v>
      </c>
      <c r="AZ392">
        <v>26.07</v>
      </c>
      <c r="BA392">
        <v>26.2</v>
      </c>
      <c r="BB392">
        <v>26.58</v>
      </c>
      <c r="BC392">
        <v>26.35</v>
      </c>
      <c r="BD392">
        <v>26.1</v>
      </c>
      <c r="BE392">
        <v>26.1</v>
      </c>
      <c r="BF392">
        <v>26.62</v>
      </c>
      <c r="BG392">
        <v>26.63</v>
      </c>
      <c r="BH392">
        <v>26.9</v>
      </c>
      <c r="BI392">
        <v>26.92</v>
      </c>
      <c r="BJ392">
        <v>26.41</v>
      </c>
      <c r="BK392">
        <v>26.75</v>
      </c>
      <c r="BL392">
        <v>26.99</v>
      </c>
      <c r="BM392">
        <v>26.99</v>
      </c>
      <c r="BN392">
        <v>26.99</v>
      </c>
      <c r="BO392">
        <v>27.09</v>
      </c>
      <c r="BP392">
        <v>27.12</v>
      </c>
      <c r="BQ392">
        <v>26.68</v>
      </c>
      <c r="BR392">
        <v>26.68</v>
      </c>
      <c r="BS392" s="12">
        <f t="shared" si="12"/>
        <v>0.20180180180180182</v>
      </c>
      <c r="BT392" s="13" cm="1">
        <f t="array" aca="1" ref="BT392" ca="1">_xlfn.PERCENTILE.INC((OFFSET(E392,0,1,1,COLUMNS(E392:BR392)-1) - E392:BQ392) / E392:BQ392, 0.05) * SQRT(COUNT(E392:BR392) - 1)</f>
        <v>-0.15273320655538986</v>
      </c>
      <c r="BU392" s="12" cm="1">
        <f t="array" aca="1" ref="BU392" ca="1">_xlfn.STDEV.P((E392:BQ392 - OFFSET(E392:BQ392,0,1)) / OFFSET(E392:BQ392,0,1)) * SQRT(COUNT(E392:BR392)-1)</f>
        <v>0.12651373384979009</v>
      </c>
      <c r="BV392" s="12" cm="1">
        <f t="array" ref="BV392">-(MAX(1 - (E392:BR392 / _xlfn.SCAN(E392, E392:BR392, _xlfn.LAMBDA(_xlpm.a,_xlpm.b, MAX(_xlpm.a, _xlpm.b))))))</f>
        <v>-0.12229299363057322</v>
      </c>
      <c r="BW392" s="14">
        <f t="shared" ca="1" si="13"/>
        <v>1.6364136564620517</v>
      </c>
    </row>
    <row r="393" spans="1:75" x14ac:dyDescent="0.45">
      <c r="A393" s="2" t="s">
        <v>804</v>
      </c>
      <c r="B393" t="s">
        <v>805</v>
      </c>
      <c r="C393" t="s">
        <v>16</v>
      </c>
      <c r="D393" t="s">
        <v>8</v>
      </c>
      <c r="E393">
        <v>14.3</v>
      </c>
      <c r="F393">
        <v>14.1</v>
      </c>
      <c r="G393">
        <v>14.2</v>
      </c>
      <c r="H393">
        <v>14.04</v>
      </c>
      <c r="I393">
        <v>14</v>
      </c>
      <c r="J393">
        <v>14.06</v>
      </c>
      <c r="K393">
        <v>14.06</v>
      </c>
      <c r="L393">
        <v>14.6</v>
      </c>
      <c r="M393">
        <v>14.46</v>
      </c>
      <c r="N393">
        <v>14.66</v>
      </c>
      <c r="O393">
        <v>14.44</v>
      </c>
      <c r="P393">
        <v>14.48</v>
      </c>
      <c r="Q393">
        <v>14.5</v>
      </c>
      <c r="R393">
        <v>14.6</v>
      </c>
      <c r="S393">
        <v>14.52</v>
      </c>
      <c r="T393">
        <v>14.48</v>
      </c>
      <c r="U393">
        <v>14.56</v>
      </c>
      <c r="V393">
        <v>14.56</v>
      </c>
      <c r="W393">
        <v>13.98</v>
      </c>
      <c r="X393">
        <v>13.7</v>
      </c>
      <c r="Y393">
        <v>13.38</v>
      </c>
      <c r="Z393">
        <v>13.7</v>
      </c>
      <c r="AA393">
        <v>13.64</v>
      </c>
      <c r="AB393">
        <v>13.7</v>
      </c>
      <c r="AC393">
        <v>13.78</v>
      </c>
      <c r="AD393">
        <v>14.22</v>
      </c>
      <c r="AE393">
        <v>14.1</v>
      </c>
      <c r="AF393">
        <v>14.7</v>
      </c>
      <c r="AG393">
        <v>14.56</v>
      </c>
      <c r="AH393">
        <v>14.84</v>
      </c>
      <c r="AI393">
        <v>14.78</v>
      </c>
      <c r="AJ393">
        <v>14.4</v>
      </c>
      <c r="AK393">
        <v>14.52</v>
      </c>
      <c r="AL393">
        <v>14.32</v>
      </c>
      <c r="AM393">
        <v>14.5</v>
      </c>
      <c r="AN393">
        <v>14.82</v>
      </c>
      <c r="AO393">
        <v>15</v>
      </c>
      <c r="AP393">
        <v>14.9</v>
      </c>
      <c r="AQ393">
        <v>14.94</v>
      </c>
      <c r="AR393">
        <v>15.02</v>
      </c>
      <c r="AS393">
        <v>14.92</v>
      </c>
      <c r="AT393">
        <v>15.14</v>
      </c>
      <c r="AU393">
        <v>14.82</v>
      </c>
      <c r="AV393">
        <v>15.68</v>
      </c>
      <c r="AW393">
        <v>15.74</v>
      </c>
      <c r="AX393">
        <v>15.82</v>
      </c>
      <c r="AY393">
        <v>15.92</v>
      </c>
      <c r="AZ393">
        <v>16.04</v>
      </c>
      <c r="BA393">
        <v>15.92</v>
      </c>
      <c r="BB393">
        <v>16.100000000000001</v>
      </c>
      <c r="BC393">
        <v>16.2</v>
      </c>
      <c r="BD393">
        <v>16.14</v>
      </c>
      <c r="BE393">
        <v>16.14</v>
      </c>
      <c r="BF393">
        <v>16.18</v>
      </c>
      <c r="BG393">
        <v>16.62</v>
      </c>
      <c r="BH393">
        <v>16.96</v>
      </c>
      <c r="BI393">
        <v>17.02</v>
      </c>
      <c r="BJ393">
        <v>16.940000000000001</v>
      </c>
      <c r="BK393">
        <v>17.2</v>
      </c>
      <c r="BL393">
        <v>17.04</v>
      </c>
      <c r="BM393">
        <v>17.04</v>
      </c>
      <c r="BN393">
        <v>17.04</v>
      </c>
      <c r="BO393">
        <v>17.5</v>
      </c>
      <c r="BP393">
        <v>17.940000000000001</v>
      </c>
      <c r="BQ393">
        <v>17.88</v>
      </c>
      <c r="BR393">
        <v>17.88</v>
      </c>
      <c r="BS393" s="12">
        <f t="shared" si="12"/>
        <v>0.25034965034965023</v>
      </c>
      <c r="BT393" s="13" cm="1">
        <f t="array" aca="1" ref="BT393" ca="1">_xlfn.PERCENTILE.INC((OFFSET(E393,0,1,1,COLUMNS(E393:BR393)-1) - E393:BQ393) / E393:BQ393, 0.05) * SQRT(COUNT(E393:BR393) - 1)</f>
        <v>-0.16861867973094324</v>
      </c>
      <c r="BU393" s="12" cm="1">
        <f t="array" aca="1" ref="BU393" ca="1">_xlfn.STDEV.P((E393:BQ393 - OFFSET(E393:BQ393,0,1)) / OFFSET(E393:BQ393,0,1)) * SQRT(COUNT(E393:BR393)-1)</f>
        <v>0.12985167491798363</v>
      </c>
      <c r="BV393" s="12" cm="1">
        <f t="array" ref="BV393">-(MAX(1 - (E393:BR393 / _xlfn.SCAN(E393, E393:BR393, _xlfn.LAMBDA(_xlpm.a,_xlpm.b, MAX(_xlpm.a, _xlpm.b))))))</f>
        <v>-8.731241473396989E-2</v>
      </c>
      <c r="BW393" s="14">
        <f t="shared" ca="1" si="13"/>
        <v>1.9682198979033305</v>
      </c>
    </row>
    <row r="394" spans="1:75" x14ac:dyDescent="0.45">
      <c r="A394" s="2" t="s">
        <v>806</v>
      </c>
      <c r="B394" t="s">
        <v>807</v>
      </c>
      <c r="C394" t="s">
        <v>19</v>
      </c>
      <c r="D394" t="s">
        <v>26</v>
      </c>
      <c r="E394">
        <v>618.20000000000005</v>
      </c>
      <c r="F394">
        <v>651</v>
      </c>
      <c r="G394">
        <v>675</v>
      </c>
      <c r="H394">
        <v>666.6</v>
      </c>
      <c r="I394">
        <v>690</v>
      </c>
      <c r="J394">
        <v>707.2</v>
      </c>
      <c r="K394">
        <v>756.2</v>
      </c>
      <c r="L394">
        <v>761.4</v>
      </c>
      <c r="M394">
        <v>740</v>
      </c>
      <c r="N394">
        <v>729</v>
      </c>
      <c r="O394">
        <v>716.8</v>
      </c>
      <c r="P394">
        <v>715.2</v>
      </c>
      <c r="Q394">
        <v>708</v>
      </c>
      <c r="R394">
        <v>705</v>
      </c>
      <c r="S394">
        <v>708.8</v>
      </c>
      <c r="T394">
        <v>694.6</v>
      </c>
      <c r="U394">
        <v>703.4</v>
      </c>
      <c r="V394">
        <v>677.2</v>
      </c>
      <c r="W394">
        <v>690</v>
      </c>
      <c r="X394">
        <v>658.6</v>
      </c>
      <c r="Y394">
        <v>655.6</v>
      </c>
      <c r="Z394">
        <v>661</v>
      </c>
      <c r="AA394">
        <v>660.2</v>
      </c>
      <c r="AB394">
        <v>661</v>
      </c>
      <c r="AC394">
        <v>691.2</v>
      </c>
      <c r="AD394">
        <v>701.2</v>
      </c>
      <c r="AE394">
        <v>708.4</v>
      </c>
      <c r="AF394">
        <v>675.8</v>
      </c>
      <c r="AG394">
        <v>637</v>
      </c>
      <c r="AH394">
        <v>659</v>
      </c>
      <c r="AI394">
        <v>650.4</v>
      </c>
      <c r="AJ394">
        <v>649.4</v>
      </c>
      <c r="AK394">
        <v>652.6</v>
      </c>
      <c r="AL394">
        <v>656.4</v>
      </c>
      <c r="AM394">
        <v>660</v>
      </c>
      <c r="AN394">
        <v>649.79999999999995</v>
      </c>
      <c r="AO394">
        <v>660</v>
      </c>
      <c r="AP394">
        <v>648.4</v>
      </c>
      <c r="AQ394">
        <v>647.79999999999995</v>
      </c>
      <c r="AR394">
        <v>650</v>
      </c>
      <c r="AS394">
        <v>649</v>
      </c>
      <c r="AT394">
        <v>690.2</v>
      </c>
      <c r="AU394">
        <v>733.2</v>
      </c>
      <c r="AV394">
        <v>725.8</v>
      </c>
      <c r="AW394">
        <v>730</v>
      </c>
      <c r="AX394">
        <v>755</v>
      </c>
      <c r="AY394">
        <v>733.8</v>
      </c>
      <c r="AZ394">
        <v>733.8</v>
      </c>
      <c r="BA394">
        <v>754</v>
      </c>
      <c r="BB394">
        <v>761.8</v>
      </c>
      <c r="BC394">
        <v>778</v>
      </c>
      <c r="BD394">
        <v>791.2</v>
      </c>
      <c r="BE394">
        <v>813.2</v>
      </c>
      <c r="BF394">
        <v>810</v>
      </c>
      <c r="BG394">
        <v>798.6</v>
      </c>
      <c r="BH394">
        <v>795.6</v>
      </c>
      <c r="BI394">
        <v>791.2</v>
      </c>
      <c r="BJ394">
        <v>775.8</v>
      </c>
      <c r="BK394">
        <v>775.8</v>
      </c>
      <c r="BL394">
        <v>792</v>
      </c>
      <c r="BM394">
        <v>792</v>
      </c>
      <c r="BN394">
        <v>792</v>
      </c>
      <c r="BO394">
        <v>823</v>
      </c>
      <c r="BP394">
        <v>822.8</v>
      </c>
      <c r="BQ394">
        <v>834.8</v>
      </c>
      <c r="BR394">
        <v>834.8</v>
      </c>
      <c r="BS394" s="12">
        <f t="shared" si="12"/>
        <v>0.3503720478809445</v>
      </c>
      <c r="BT394" s="13" cm="1">
        <f t="array" aca="1" ref="BT394" ca="1">_xlfn.PERCENTILE.INC((OFFSET(E394,0,1,1,COLUMNS(E394:BR394)-1) - E394:BQ394) / E394:BQ394, 0.05) * SQRT(COUNT(E394:BR394) - 1)</f>
        <v>-0.28555990851168761</v>
      </c>
      <c r="BU394" s="12" cm="1">
        <f t="array" aca="1" ref="BU394" ca="1">_xlfn.STDEV.P((E394:BQ394 - OFFSET(E394:BQ394,0,1)) / OFFSET(E394:BQ394,0,1)) * SQRT(COUNT(E394:BR394)-1)</f>
        <v>0.1988057756937579</v>
      </c>
      <c r="BV394" s="12" cm="1">
        <f t="array" ref="BV394">-(MAX(1 - (E394:BR394 / _xlfn.SCAN(E394, E394:BR394, _xlfn.LAMBDA(_xlpm.a,_xlpm.b, MAX(_xlpm.a, _xlpm.b))))))</f>
        <v>-0.16338324139742577</v>
      </c>
      <c r="BW394" s="14">
        <f t="shared" ca="1" si="13"/>
        <v>1.7886756390252578</v>
      </c>
    </row>
    <row r="395" spans="1:75" x14ac:dyDescent="0.45">
      <c r="A395" s="2" t="s">
        <v>808</v>
      </c>
      <c r="B395" t="s">
        <v>809</v>
      </c>
      <c r="C395" t="s">
        <v>19</v>
      </c>
      <c r="D395" t="s">
        <v>29</v>
      </c>
      <c r="E395">
        <v>257.5</v>
      </c>
      <c r="F395">
        <v>264</v>
      </c>
      <c r="G395">
        <v>254</v>
      </c>
      <c r="H395">
        <v>258</v>
      </c>
      <c r="I395">
        <v>265</v>
      </c>
      <c r="J395">
        <v>260</v>
      </c>
      <c r="K395">
        <v>271.5</v>
      </c>
      <c r="L395">
        <v>268.5</v>
      </c>
      <c r="M395">
        <v>267</v>
      </c>
      <c r="N395">
        <v>269</v>
      </c>
      <c r="O395">
        <v>266</v>
      </c>
      <c r="P395">
        <v>266.5</v>
      </c>
      <c r="Q395">
        <v>270</v>
      </c>
      <c r="R395">
        <v>266</v>
      </c>
      <c r="S395">
        <v>262</v>
      </c>
      <c r="T395">
        <v>262.5</v>
      </c>
      <c r="U395">
        <v>265.5</v>
      </c>
      <c r="V395">
        <v>258</v>
      </c>
      <c r="W395">
        <v>266</v>
      </c>
      <c r="X395">
        <v>257</v>
      </c>
      <c r="Y395">
        <v>261.5</v>
      </c>
      <c r="Z395">
        <v>268</v>
      </c>
      <c r="AA395">
        <v>260</v>
      </c>
      <c r="AB395">
        <v>270</v>
      </c>
      <c r="AC395">
        <v>282</v>
      </c>
      <c r="AD395">
        <v>272.5</v>
      </c>
      <c r="AE395">
        <v>269.5</v>
      </c>
      <c r="AF395">
        <v>251</v>
      </c>
      <c r="AG395">
        <v>251</v>
      </c>
      <c r="AH395">
        <v>259.5</v>
      </c>
      <c r="AI395">
        <v>252.5</v>
      </c>
      <c r="AJ395">
        <v>256.5</v>
      </c>
      <c r="AK395">
        <v>259</v>
      </c>
      <c r="AL395">
        <v>261.5</v>
      </c>
      <c r="AM395">
        <v>266</v>
      </c>
      <c r="AN395">
        <v>263</v>
      </c>
      <c r="AO395">
        <v>268</v>
      </c>
      <c r="AP395">
        <v>262</v>
      </c>
      <c r="AQ395">
        <v>267.5</v>
      </c>
      <c r="AR395">
        <v>264.5</v>
      </c>
      <c r="AS395">
        <v>270</v>
      </c>
      <c r="AT395">
        <v>280</v>
      </c>
      <c r="AU395">
        <v>271.5</v>
      </c>
      <c r="AV395">
        <v>272.5</v>
      </c>
      <c r="AW395">
        <v>281</v>
      </c>
      <c r="AX395">
        <v>287.5</v>
      </c>
      <c r="AY395">
        <v>275.5</v>
      </c>
      <c r="AZ395">
        <v>272.5</v>
      </c>
      <c r="BA395">
        <v>274</v>
      </c>
      <c r="BB395">
        <v>275</v>
      </c>
      <c r="BC395">
        <v>276</v>
      </c>
      <c r="BD395">
        <v>274.5</v>
      </c>
      <c r="BE395">
        <v>273</v>
      </c>
      <c r="BF395">
        <v>284</v>
      </c>
      <c r="BG395">
        <v>283.5</v>
      </c>
      <c r="BH395">
        <v>281</v>
      </c>
      <c r="BI395">
        <v>280</v>
      </c>
      <c r="BJ395">
        <v>283.5</v>
      </c>
      <c r="BK395">
        <v>284.5</v>
      </c>
      <c r="BL395">
        <v>286</v>
      </c>
      <c r="BM395">
        <v>290</v>
      </c>
      <c r="BN395">
        <v>290</v>
      </c>
      <c r="BO395">
        <v>290</v>
      </c>
      <c r="BP395">
        <v>295.5</v>
      </c>
      <c r="BQ395">
        <v>290.5</v>
      </c>
      <c r="BR395">
        <v>285.5</v>
      </c>
      <c r="BS395" s="12">
        <f t="shared" si="12"/>
        <v>0.1087378640776699</v>
      </c>
      <c r="BT395" s="13" cm="1">
        <f t="array" aca="1" ref="BT395" ca="1">_xlfn.PERCENTILE.INC((OFFSET(E395,0,1,1,COLUMNS(E395:BR395)-1) - E395:BQ395) / E395:BQ395, 0.05) * SQRT(COUNT(E395:BR395) - 1)</f>
        <v>-0.27254670183617896</v>
      </c>
      <c r="BU395" s="12" cm="1">
        <f t="array" aca="1" ref="BU395" ca="1">_xlfn.STDEV.P((E395:BQ395 - OFFSET(E395:BQ395,0,1)) / OFFSET(E395:BQ395,0,1)) * SQRT(COUNT(E395:BR395)-1)</f>
        <v>0.1851705982490415</v>
      </c>
      <c r="BV395" s="12" cm="1">
        <f t="array" ref="BV395">-(MAX(1 - (E395:BR395 / _xlfn.SCAN(E395, E395:BR395, _xlfn.LAMBDA(_xlpm.a,_xlpm.b, MAX(_xlpm.a, _xlpm.b))))))</f>
        <v>-0.10992907801418439</v>
      </c>
      <c r="BW395" s="14">
        <f t="shared" ca="1" si="13"/>
        <v>0.61545874536947343</v>
      </c>
    </row>
    <row r="396" spans="1:75" x14ac:dyDescent="0.45">
      <c r="A396" s="2" t="s">
        <v>810</v>
      </c>
      <c r="B396" t="s">
        <v>811</v>
      </c>
      <c r="C396" t="s">
        <v>80</v>
      </c>
      <c r="D396" t="s">
        <v>8</v>
      </c>
      <c r="E396">
        <v>22.58</v>
      </c>
      <c r="F396">
        <v>21.95</v>
      </c>
      <c r="G396">
        <v>22.44</v>
      </c>
      <c r="H396">
        <v>22.39</v>
      </c>
      <c r="I396">
        <v>21.89</v>
      </c>
      <c r="J396">
        <v>22.4</v>
      </c>
      <c r="K396">
        <v>22.29</v>
      </c>
      <c r="L396">
        <v>22.55</v>
      </c>
      <c r="M396">
        <v>23.64</v>
      </c>
      <c r="N396">
        <v>23.07</v>
      </c>
      <c r="O396">
        <v>22.75</v>
      </c>
      <c r="P396">
        <v>23.05</v>
      </c>
      <c r="Q396">
        <v>23.37</v>
      </c>
      <c r="R396">
        <v>23.13</v>
      </c>
      <c r="S396">
        <v>23.04</v>
      </c>
      <c r="T396">
        <v>23.18</v>
      </c>
      <c r="U396">
        <v>23.04</v>
      </c>
      <c r="V396">
        <v>22.87</v>
      </c>
      <c r="W396">
        <v>23.39</v>
      </c>
      <c r="X396">
        <v>22.92</v>
      </c>
      <c r="Y396">
        <v>22.73</v>
      </c>
      <c r="Z396">
        <v>22.68</v>
      </c>
      <c r="AA396">
        <v>22.87</v>
      </c>
      <c r="AB396">
        <v>23.24</v>
      </c>
      <c r="AC396">
        <v>24.61</v>
      </c>
      <c r="AD396">
        <v>24.59</v>
      </c>
      <c r="AE396">
        <v>24.48</v>
      </c>
      <c r="AF396">
        <v>23.9</v>
      </c>
      <c r="AG396">
        <v>24.15</v>
      </c>
      <c r="AH396">
        <v>25.02</v>
      </c>
      <c r="AI396">
        <v>25.18</v>
      </c>
      <c r="AJ396">
        <v>25.37</v>
      </c>
      <c r="AK396">
        <v>25.42</v>
      </c>
      <c r="AL396">
        <v>24.74</v>
      </c>
      <c r="AM396">
        <v>24.46</v>
      </c>
      <c r="AN396">
        <v>24.71</v>
      </c>
      <c r="AO396">
        <v>25.15</v>
      </c>
      <c r="AP396">
        <v>25.34</v>
      </c>
      <c r="AQ396">
        <v>24.98</v>
      </c>
      <c r="AR396">
        <v>24.96</v>
      </c>
      <c r="AS396">
        <v>25.4</v>
      </c>
      <c r="AT396">
        <v>25.74</v>
      </c>
      <c r="AU396">
        <v>25.57</v>
      </c>
      <c r="AV396">
        <v>26.14</v>
      </c>
      <c r="AW396">
        <v>26.2</v>
      </c>
      <c r="AX396">
        <v>25.98</v>
      </c>
      <c r="AY396">
        <v>26.15</v>
      </c>
      <c r="AZ396">
        <v>26.04</v>
      </c>
      <c r="BA396">
        <v>26.36</v>
      </c>
      <c r="BB396">
        <v>26.28</v>
      </c>
      <c r="BC396">
        <v>26.19</v>
      </c>
      <c r="BD396">
        <v>26.35</v>
      </c>
      <c r="BE396">
        <v>26.76</v>
      </c>
      <c r="BF396">
        <v>26.5</v>
      </c>
      <c r="BG396">
        <v>26.7</v>
      </c>
      <c r="BH396">
        <v>28.25</v>
      </c>
      <c r="BI396">
        <v>28.53</v>
      </c>
      <c r="BJ396">
        <v>28.22</v>
      </c>
      <c r="BK396">
        <v>29.47</v>
      </c>
      <c r="BL396">
        <v>29.77</v>
      </c>
      <c r="BM396">
        <v>29.77</v>
      </c>
      <c r="BN396">
        <v>29.77</v>
      </c>
      <c r="BO396">
        <v>30.3</v>
      </c>
      <c r="BP396">
        <v>29.87</v>
      </c>
      <c r="BQ396">
        <v>30.28</v>
      </c>
      <c r="BR396">
        <v>30.28</v>
      </c>
      <c r="BS396" s="12">
        <f t="shared" si="12"/>
        <v>0.3410097431355183</v>
      </c>
      <c r="BT396" s="13" cm="1">
        <f t="array" aca="1" ref="BT396" ca="1">_xlfn.PERCENTILE.INC((OFFSET(E396,0,1,1,COLUMNS(E396:BR396)-1) - E396:BQ396) / E396:BQ396, 0.05) * SQRT(COUNT(E396:BR396) - 1)</f>
        <v>-0.18882233297537199</v>
      </c>
      <c r="BU396" s="12" cm="1">
        <f t="array" aca="1" ref="BU396" ca="1">_xlfn.STDEV.P((E396:BQ396 - OFFSET(E396:BQ396,0,1)) / OFFSET(E396:BQ396,0,1)) * SQRT(COUNT(E396:BR396)-1)</f>
        <v>0.14270117569880622</v>
      </c>
      <c r="BV396" s="12" cm="1">
        <f t="array" ref="BV396">-(MAX(1 - (E396:BR396 / _xlfn.SCAN(E396, E396:BR396, _xlfn.LAMBDA(_xlpm.a,_xlpm.b, MAX(_xlpm.a, _xlpm.b))))))</f>
        <v>-4.0609137055837574E-2</v>
      </c>
      <c r="BW396" s="14">
        <f t="shared" ca="1" si="13"/>
        <v>2.4263061704992999</v>
      </c>
    </row>
    <row r="397" spans="1:75" x14ac:dyDescent="0.45">
      <c r="A397" s="2" t="s">
        <v>812</v>
      </c>
      <c r="B397" t="s">
        <v>813</v>
      </c>
      <c r="C397" t="s">
        <v>37</v>
      </c>
      <c r="D397" t="s">
        <v>8</v>
      </c>
      <c r="E397">
        <v>2.83</v>
      </c>
      <c r="F397">
        <v>2.81</v>
      </c>
      <c r="G397">
        <v>2.82</v>
      </c>
      <c r="H397">
        <v>2.9</v>
      </c>
      <c r="I397">
        <v>2.9</v>
      </c>
      <c r="J397">
        <v>2.92</v>
      </c>
      <c r="K397">
        <v>2.92</v>
      </c>
      <c r="L397">
        <v>2.8</v>
      </c>
      <c r="M397">
        <v>2.83</v>
      </c>
      <c r="N397">
        <v>2.82</v>
      </c>
      <c r="O397">
        <v>2.77</v>
      </c>
      <c r="P397">
        <v>2.74</v>
      </c>
      <c r="Q397">
        <v>2.69</v>
      </c>
      <c r="R397">
        <v>2.7</v>
      </c>
      <c r="S397">
        <v>2.69</v>
      </c>
      <c r="T397">
        <v>2.69</v>
      </c>
      <c r="U397">
        <v>2.65</v>
      </c>
      <c r="V397">
        <v>2.59</v>
      </c>
      <c r="W397">
        <v>2.6</v>
      </c>
      <c r="X397">
        <v>2.6</v>
      </c>
      <c r="Y397">
        <v>2.4900000000000002</v>
      </c>
      <c r="Z397">
        <v>2.5499999999999998</v>
      </c>
      <c r="AA397">
        <v>2.52</v>
      </c>
      <c r="AB397">
        <v>2.54</v>
      </c>
      <c r="AC397">
        <v>2.5299999999999998</v>
      </c>
      <c r="AD397">
        <v>2.5499999999999998</v>
      </c>
      <c r="AE397">
        <v>2.5499999999999998</v>
      </c>
      <c r="AF397">
        <v>2.9</v>
      </c>
      <c r="AG397">
        <v>2.9</v>
      </c>
      <c r="AH397">
        <v>2.84</v>
      </c>
      <c r="AI397">
        <v>2.85</v>
      </c>
      <c r="AJ397">
        <v>2.86</v>
      </c>
      <c r="AK397">
        <v>3.1</v>
      </c>
      <c r="AL397">
        <v>3.22</v>
      </c>
      <c r="AM397">
        <v>3.31</v>
      </c>
      <c r="AN397">
        <v>3.28</v>
      </c>
      <c r="AO397">
        <v>3.25</v>
      </c>
      <c r="AP397">
        <v>3.22</v>
      </c>
      <c r="AQ397">
        <v>3.18</v>
      </c>
      <c r="AR397">
        <v>3.17</v>
      </c>
      <c r="AS397">
        <v>3.29</v>
      </c>
      <c r="AT397">
        <v>3.27</v>
      </c>
      <c r="AU397">
        <v>3.17</v>
      </c>
      <c r="AV397">
        <v>3.29</v>
      </c>
      <c r="AW397">
        <v>3.37</v>
      </c>
      <c r="AX397">
        <v>3.47</v>
      </c>
      <c r="AY397">
        <v>3.72</v>
      </c>
      <c r="AZ397">
        <v>3.93</v>
      </c>
      <c r="BA397">
        <v>3.9</v>
      </c>
      <c r="BB397">
        <v>4.0199999999999996</v>
      </c>
      <c r="BC397">
        <v>3.82</v>
      </c>
      <c r="BD397">
        <v>3.94</v>
      </c>
      <c r="BE397">
        <v>3.99</v>
      </c>
      <c r="BF397">
        <v>3.9</v>
      </c>
      <c r="BG397">
        <v>3.85</v>
      </c>
      <c r="BH397">
        <v>3.91</v>
      </c>
      <c r="BI397">
        <v>3.93</v>
      </c>
      <c r="BJ397">
        <v>3.85</v>
      </c>
      <c r="BK397">
        <v>3.77</v>
      </c>
      <c r="BL397">
        <v>3.78</v>
      </c>
      <c r="BM397">
        <v>3.78</v>
      </c>
      <c r="BN397">
        <v>3.78</v>
      </c>
      <c r="BO397">
        <v>3.9</v>
      </c>
      <c r="BP397">
        <v>3.89</v>
      </c>
      <c r="BQ397">
        <v>3.9</v>
      </c>
      <c r="BR397">
        <v>3.9</v>
      </c>
      <c r="BS397" s="12">
        <f t="shared" si="12"/>
        <v>0.37809187279151935</v>
      </c>
      <c r="BT397" s="13" cm="1">
        <f t="array" aca="1" ref="BT397" ca="1">_xlfn.PERCENTILE.INC((OFFSET(E397,0,1,1,COLUMNS(E397:BR397)-1) - E397:BQ397) / E397:BQ397, 0.05) * SQRT(COUNT(E397:BR397) - 1)</f>
        <v>-0.23375011674831564</v>
      </c>
      <c r="BU397" s="12" cm="1">
        <f t="array" aca="1" ref="BU397" ca="1">_xlfn.STDEV.P((E397:BQ397 - OFFSET(E397:BQ397,0,1)) / OFFSET(E397:BQ397,0,1)) * SQRT(COUNT(E397:BR397)-1)</f>
        <v>0.22251614408786269</v>
      </c>
      <c r="BV397" s="12" cm="1">
        <f t="array" ref="BV397">-(MAX(1 - (E397:BR397 / _xlfn.SCAN(E397, E397:BR397, _xlfn.LAMBDA(_xlpm.a,_xlpm.b, MAX(_xlpm.a, _xlpm.b))))))</f>
        <v>-0.14726027397260266</v>
      </c>
      <c r="BW397" s="14">
        <f t="shared" ca="1" si="13"/>
        <v>1.7226564587608624</v>
      </c>
    </row>
    <row r="398" spans="1:75" x14ac:dyDescent="0.45">
      <c r="A398" s="2" t="s">
        <v>814</v>
      </c>
      <c r="B398" t="s">
        <v>815</v>
      </c>
      <c r="C398" t="s">
        <v>19</v>
      </c>
      <c r="D398" t="s">
        <v>8</v>
      </c>
      <c r="E398">
        <v>45.144100000000002</v>
      </c>
      <c r="F398">
        <v>44.7834</v>
      </c>
      <c r="G398">
        <v>45.760199999999998</v>
      </c>
      <c r="H398">
        <v>47.578600000000002</v>
      </c>
      <c r="I398">
        <v>47.338200000000001</v>
      </c>
      <c r="J398">
        <v>47.5486</v>
      </c>
      <c r="K398">
        <v>47.668799999999997</v>
      </c>
      <c r="L398">
        <v>47.488500000000002</v>
      </c>
      <c r="M398">
        <v>47.037599999999998</v>
      </c>
      <c r="N398">
        <v>46.932400000000001</v>
      </c>
      <c r="O398">
        <v>45.670099999999998</v>
      </c>
      <c r="P398">
        <v>45.3996</v>
      </c>
      <c r="Q398">
        <v>46.316299999999998</v>
      </c>
      <c r="R398">
        <v>47.338200000000001</v>
      </c>
      <c r="S398">
        <v>45.1892</v>
      </c>
      <c r="T398">
        <v>45.625</v>
      </c>
      <c r="U398">
        <v>46.346299999999999</v>
      </c>
      <c r="V398">
        <v>44.963799999999999</v>
      </c>
      <c r="W398">
        <v>42.935000000000002</v>
      </c>
      <c r="X398">
        <v>41.296900000000001</v>
      </c>
      <c r="Y398">
        <v>41.883000000000003</v>
      </c>
      <c r="Z398">
        <v>41.402099999999997</v>
      </c>
      <c r="AA398">
        <v>42.243699999999997</v>
      </c>
      <c r="AB398">
        <v>43.475999999999999</v>
      </c>
      <c r="AC398">
        <v>43.100299999999997</v>
      </c>
      <c r="AD398">
        <v>43.445900000000002</v>
      </c>
      <c r="AE398">
        <v>42.995100000000001</v>
      </c>
      <c r="AF398">
        <v>53.454599999999999</v>
      </c>
      <c r="AG398">
        <v>54.716900000000003</v>
      </c>
      <c r="AH398">
        <v>52.207299999999996</v>
      </c>
      <c r="AI398">
        <v>51.636200000000002</v>
      </c>
      <c r="AJ398">
        <v>51.485900000000001</v>
      </c>
      <c r="AK398">
        <v>53.755099999999999</v>
      </c>
      <c r="AL398">
        <v>54.220999999999997</v>
      </c>
      <c r="AM398">
        <v>53.2592</v>
      </c>
      <c r="AN398">
        <v>53.003700000000002</v>
      </c>
      <c r="AO398">
        <v>52.207299999999996</v>
      </c>
      <c r="AP398">
        <v>52.4026</v>
      </c>
      <c r="AQ398">
        <v>53.950499999999998</v>
      </c>
      <c r="AR398">
        <v>53.289299999999997</v>
      </c>
      <c r="AS398">
        <v>54.401400000000002</v>
      </c>
      <c r="AT398">
        <v>55.002499999999998</v>
      </c>
      <c r="AU398">
        <v>52.117100000000001</v>
      </c>
      <c r="AV398">
        <v>54.852200000000003</v>
      </c>
      <c r="AW398">
        <v>55.318100000000001</v>
      </c>
      <c r="AX398">
        <v>56.279899999999998</v>
      </c>
      <c r="AY398">
        <v>57.256700000000002</v>
      </c>
      <c r="AZ398">
        <v>56.430100000000003</v>
      </c>
      <c r="BA398">
        <v>55.573500000000003</v>
      </c>
      <c r="BB398">
        <v>55.1678</v>
      </c>
      <c r="BC398">
        <v>54.912300000000002</v>
      </c>
      <c r="BD398">
        <v>54.235999999999997</v>
      </c>
      <c r="BE398">
        <v>54.206000000000003</v>
      </c>
      <c r="BF398">
        <v>54.596699999999998</v>
      </c>
      <c r="BG398">
        <v>53.68</v>
      </c>
      <c r="BH398">
        <v>53.124000000000002</v>
      </c>
      <c r="BI398">
        <v>52.9587</v>
      </c>
      <c r="BJ398">
        <v>51.395800000000001</v>
      </c>
      <c r="BK398">
        <v>51.921700000000001</v>
      </c>
      <c r="BL398">
        <v>52.943600000000004</v>
      </c>
      <c r="BM398">
        <v>52.643099999999997</v>
      </c>
      <c r="BN398">
        <v>52.643099999999997</v>
      </c>
      <c r="BO398">
        <v>52.643099999999997</v>
      </c>
      <c r="BP398">
        <v>53.184100000000001</v>
      </c>
      <c r="BQ398">
        <v>52.658099999999997</v>
      </c>
      <c r="BR398">
        <v>52.011899999999997</v>
      </c>
      <c r="BS398" s="12">
        <f t="shared" si="12"/>
        <v>0.15213062172022468</v>
      </c>
      <c r="BT398" s="13" cm="1">
        <f t="array" aca="1" ref="BT398" ca="1">_xlfn.PERCENTILE.INC((OFFSET(E398,0,1,1,COLUMNS(E398:BR398)-1) - E398:BQ398) / E398:BQ398, 0.05) * SQRT(COUNT(E398:BR398) - 1)</f>
        <v>-0.35253993815756451</v>
      </c>
      <c r="BU398" s="12" cm="1">
        <f t="array" aca="1" ref="BU398" ca="1">_xlfn.STDEV.P((E398:BQ398 - OFFSET(E398:BQ398,0,1)) / OFFSET(E398:BQ398,0,1)) * SQRT(COUNT(E398:BR398)-1)</f>
        <v>0.25908825739057983</v>
      </c>
      <c r="BV398" s="12" cm="1">
        <f t="array" ref="BV398">-(MAX(1 - (E398:BR398 / _xlfn.SCAN(E398, E398:BR398, _xlfn.LAMBDA(_xlpm.a,_xlpm.b, MAX(_xlpm.a, _xlpm.b))))))</f>
        <v>-0.13367024133185645</v>
      </c>
      <c r="BW398" s="14">
        <f t="shared" ca="1" si="13"/>
        <v>0.60735142265828534</v>
      </c>
    </row>
    <row r="399" spans="1:75" x14ac:dyDescent="0.45">
      <c r="A399" s="2" t="s">
        <v>816</v>
      </c>
      <c r="B399" t="s">
        <v>817</v>
      </c>
      <c r="C399" t="s">
        <v>22</v>
      </c>
      <c r="D399" t="s">
        <v>8</v>
      </c>
      <c r="E399">
        <v>2.1800000000000002</v>
      </c>
      <c r="F399">
        <v>2.11</v>
      </c>
      <c r="G399">
        <v>2.15</v>
      </c>
      <c r="H399">
        <v>2.12</v>
      </c>
      <c r="I399">
        <v>2.105</v>
      </c>
      <c r="J399">
        <v>2.15</v>
      </c>
      <c r="K399">
        <v>2.14</v>
      </c>
      <c r="L399">
        <v>2.11</v>
      </c>
      <c r="M399">
        <v>2.11</v>
      </c>
      <c r="N399">
        <v>2.08</v>
      </c>
      <c r="O399">
        <v>2.08</v>
      </c>
      <c r="P399">
        <v>2.105</v>
      </c>
      <c r="Q399">
        <v>2.08</v>
      </c>
      <c r="R399">
        <v>2.35</v>
      </c>
      <c r="S399">
        <v>2.31</v>
      </c>
      <c r="T399">
        <v>2.34</v>
      </c>
      <c r="U399">
        <v>2.4449999999999998</v>
      </c>
      <c r="V399">
        <v>2.31</v>
      </c>
      <c r="W399">
        <v>2.2999999999999998</v>
      </c>
      <c r="X399">
        <v>2.2400000000000002</v>
      </c>
      <c r="Y399">
        <v>2.2799999999999998</v>
      </c>
      <c r="Z399">
        <v>2.23</v>
      </c>
      <c r="AA399">
        <v>2.165</v>
      </c>
      <c r="AB399">
        <v>2.17</v>
      </c>
      <c r="AC399">
        <v>2.19</v>
      </c>
      <c r="AD399">
        <v>2.15</v>
      </c>
      <c r="AE399">
        <v>2.14</v>
      </c>
      <c r="AF399">
        <v>2.1150000000000002</v>
      </c>
      <c r="AG399">
        <v>2.39</v>
      </c>
      <c r="AH399">
        <v>2.4</v>
      </c>
      <c r="AI399">
        <v>2.39</v>
      </c>
      <c r="AJ399">
        <v>2.2599999999999998</v>
      </c>
      <c r="AK399">
        <v>2.35</v>
      </c>
      <c r="AL399">
        <v>2.35</v>
      </c>
      <c r="AM399">
        <v>2.2999999999999998</v>
      </c>
      <c r="AN399">
        <v>2.3250000000000002</v>
      </c>
      <c r="AO399">
        <v>2.38</v>
      </c>
      <c r="AP399">
        <v>2.4900000000000002</v>
      </c>
      <c r="AQ399">
        <v>2.5499999999999998</v>
      </c>
      <c r="AR399">
        <v>2.4950000000000001</v>
      </c>
      <c r="AS399">
        <v>2.5049999999999999</v>
      </c>
      <c r="AT399">
        <v>2.58</v>
      </c>
      <c r="AU399">
        <v>2.5</v>
      </c>
      <c r="AV399">
        <v>2.5</v>
      </c>
      <c r="AW399">
        <v>2.5</v>
      </c>
      <c r="AX399">
        <v>2.5550000000000002</v>
      </c>
      <c r="AY399">
        <v>2.61</v>
      </c>
      <c r="AZ399">
        <v>2.74</v>
      </c>
      <c r="BA399">
        <v>2.86</v>
      </c>
      <c r="BB399">
        <v>2.92</v>
      </c>
      <c r="BC399">
        <v>2.915</v>
      </c>
      <c r="BD399">
        <v>2.82</v>
      </c>
      <c r="BE399">
        <v>2.835</v>
      </c>
      <c r="BF399">
        <v>2.7949999999999999</v>
      </c>
      <c r="BG399">
        <v>2.855</v>
      </c>
      <c r="BH399">
        <v>2.835</v>
      </c>
      <c r="BI399">
        <v>2.84</v>
      </c>
      <c r="BJ399">
        <v>2.75</v>
      </c>
      <c r="BK399">
        <v>2.79</v>
      </c>
      <c r="BL399">
        <v>2.85</v>
      </c>
      <c r="BM399">
        <v>2.85</v>
      </c>
      <c r="BN399">
        <v>2.85</v>
      </c>
      <c r="BO399">
        <v>2.89</v>
      </c>
      <c r="BP399">
        <v>2.85</v>
      </c>
      <c r="BQ399">
        <v>2.77</v>
      </c>
      <c r="BR399">
        <v>2.75</v>
      </c>
      <c r="BS399" s="12">
        <f t="shared" si="12"/>
        <v>0.26146788990825681</v>
      </c>
      <c r="BT399" s="13" cm="1">
        <f t="array" aca="1" ref="BT399" ca="1">_xlfn.PERCENTILE.INC((OFFSET(E399,0,1,1,COLUMNS(E399:BR399)-1) - E399:BQ399) / E399:BQ399, 0.05) * SQRT(COUNT(E399:BR399) - 1)</f>
        <v>-0.25820268547820147</v>
      </c>
      <c r="BU399" s="12" cm="1">
        <f t="array" aca="1" ref="BU399" ca="1">_xlfn.STDEV.P((E399:BQ399 - OFFSET(E399:BQ399,0,1)) / OFFSET(E399:BQ399,0,1)) * SQRT(COUNT(E399:BR399)-1)</f>
        <v>0.24175765737823082</v>
      </c>
      <c r="BV399" s="12" cm="1">
        <f t="array" ref="BV399">-(MAX(1 - (E399:BR399 / _xlfn.SCAN(E399, E399:BR399, _xlfn.LAMBDA(_xlpm.a,_xlpm.b, MAX(_xlpm.a, _xlpm.b))))))</f>
        <v>-0.13496932515337412</v>
      </c>
      <c r="BW399" s="14">
        <f t="shared" ca="1" si="13"/>
        <v>1.1031497111630741</v>
      </c>
    </row>
    <row r="400" spans="1:75" x14ac:dyDescent="0.45">
      <c r="A400" s="2" t="s">
        <v>818</v>
      </c>
      <c r="B400" t="s">
        <v>819</v>
      </c>
      <c r="C400" t="s">
        <v>22</v>
      </c>
      <c r="D400" t="s">
        <v>29</v>
      </c>
      <c r="E400">
        <v>2938</v>
      </c>
      <c r="F400">
        <v>2951</v>
      </c>
      <c r="G400">
        <v>2999</v>
      </c>
      <c r="H400">
        <v>2935</v>
      </c>
      <c r="I400">
        <v>2915</v>
      </c>
      <c r="J400">
        <v>2934</v>
      </c>
      <c r="K400">
        <v>2966</v>
      </c>
      <c r="L400">
        <v>3014</v>
      </c>
      <c r="M400">
        <v>3063</v>
      </c>
      <c r="N400">
        <v>3063</v>
      </c>
      <c r="O400">
        <v>2970</v>
      </c>
      <c r="P400">
        <v>3084</v>
      </c>
      <c r="Q400">
        <v>3073</v>
      </c>
      <c r="R400">
        <v>3063</v>
      </c>
      <c r="S400">
        <v>2993</v>
      </c>
      <c r="T400">
        <v>2961</v>
      </c>
      <c r="U400">
        <v>2970</v>
      </c>
      <c r="V400">
        <v>2947</v>
      </c>
      <c r="W400">
        <v>2905</v>
      </c>
      <c r="X400">
        <v>2825</v>
      </c>
      <c r="Y400">
        <v>2848</v>
      </c>
      <c r="Z400">
        <v>2817</v>
      </c>
      <c r="AA400">
        <v>2858</v>
      </c>
      <c r="AB400">
        <v>2919</v>
      </c>
      <c r="AC400">
        <v>3038</v>
      </c>
      <c r="AD400">
        <v>3123</v>
      </c>
      <c r="AE400">
        <v>3087</v>
      </c>
      <c r="AF400">
        <v>3007</v>
      </c>
      <c r="AG400">
        <v>3018</v>
      </c>
      <c r="AH400">
        <v>3109</v>
      </c>
      <c r="AI400">
        <v>3171</v>
      </c>
      <c r="AJ400">
        <v>3068</v>
      </c>
      <c r="AK400">
        <v>2995</v>
      </c>
      <c r="AL400">
        <v>2893</v>
      </c>
      <c r="AM400">
        <v>2912</v>
      </c>
      <c r="AN400">
        <v>2933</v>
      </c>
      <c r="AO400">
        <v>2906</v>
      </c>
      <c r="AP400">
        <v>2862</v>
      </c>
      <c r="AQ400">
        <v>2727</v>
      </c>
      <c r="AR400">
        <v>2660</v>
      </c>
      <c r="AS400">
        <v>2628</v>
      </c>
      <c r="AT400">
        <v>2585</v>
      </c>
      <c r="AU400">
        <v>2646</v>
      </c>
      <c r="AV400">
        <v>2677</v>
      </c>
      <c r="AW400">
        <v>2674</v>
      </c>
      <c r="AX400">
        <v>2678</v>
      </c>
      <c r="AY400">
        <v>2661</v>
      </c>
      <c r="AZ400">
        <v>2682</v>
      </c>
      <c r="BA400">
        <v>2772</v>
      </c>
      <c r="BB400">
        <v>2737</v>
      </c>
      <c r="BC400">
        <v>2743</v>
      </c>
      <c r="BD400">
        <v>2763</v>
      </c>
      <c r="BE400">
        <v>2751</v>
      </c>
      <c r="BF400">
        <v>2707</v>
      </c>
      <c r="BG400">
        <v>2758</v>
      </c>
      <c r="BH400">
        <v>2766</v>
      </c>
      <c r="BI400">
        <v>2823</v>
      </c>
      <c r="BJ400">
        <v>2792</v>
      </c>
      <c r="BK400">
        <v>2814</v>
      </c>
      <c r="BL400">
        <v>2779</v>
      </c>
      <c r="BM400">
        <v>2791</v>
      </c>
      <c r="BN400">
        <v>2791</v>
      </c>
      <c r="BO400">
        <v>2791</v>
      </c>
      <c r="BP400">
        <v>2855</v>
      </c>
      <c r="BQ400">
        <v>2820</v>
      </c>
      <c r="BR400">
        <v>2777</v>
      </c>
      <c r="BS400" s="12">
        <f t="shared" si="12"/>
        <v>-5.4799183117767186E-2</v>
      </c>
      <c r="BT400" s="13" cm="1">
        <f t="array" aca="1" ref="BT400" ca="1">_xlfn.PERCENTILE.INC((OFFSET(E400,0,1,1,COLUMNS(E400:BR400)-1) - E400:BQ400) / E400:BQ400, 0.05) * SQRT(COUNT(E400:BR400) - 1)</f>
        <v>-0.24023639197999525</v>
      </c>
      <c r="BU400" s="12" cm="1">
        <f t="array" aca="1" ref="BU400" ca="1">_xlfn.STDEV.P((E400:BQ400 - OFFSET(E400:BQ400,0,1)) / OFFSET(E400:BQ400,0,1)) * SQRT(COUNT(E400:BR400)-1)</f>
        <v>0.14814716243819792</v>
      </c>
      <c r="BV400" s="12" cm="1">
        <f t="array" ref="BV400">-(MAX(1 - (E400:BR400 / _xlfn.SCAN(E400, E400:BR400, _xlfn.LAMBDA(_xlpm.a,_xlpm.b, MAX(_xlpm.a, _xlpm.b))))))</f>
        <v>-0.18479974771365504</v>
      </c>
      <c r="BW400" s="14">
        <f t="shared" ca="1" si="13"/>
        <v>-0.33461446241636289</v>
      </c>
    </row>
    <row r="401" spans="1:75" x14ac:dyDescent="0.45">
      <c r="A401" s="2" t="s">
        <v>820</v>
      </c>
      <c r="B401" t="s">
        <v>821</v>
      </c>
      <c r="C401" t="s">
        <v>19</v>
      </c>
      <c r="D401" t="s">
        <v>29</v>
      </c>
      <c r="E401">
        <v>421.97</v>
      </c>
      <c r="F401">
        <v>412.28</v>
      </c>
      <c r="G401">
        <v>421.12</v>
      </c>
      <c r="H401">
        <v>455.81</v>
      </c>
      <c r="I401">
        <v>440.66</v>
      </c>
      <c r="J401">
        <v>450.59</v>
      </c>
      <c r="K401">
        <v>431.56</v>
      </c>
      <c r="L401">
        <v>419.19</v>
      </c>
      <c r="M401">
        <v>408.24</v>
      </c>
      <c r="N401">
        <v>418.26</v>
      </c>
      <c r="O401">
        <v>404.54</v>
      </c>
      <c r="P401">
        <v>396.29</v>
      </c>
      <c r="Q401">
        <v>415.4</v>
      </c>
      <c r="R401">
        <v>438.97</v>
      </c>
      <c r="S401">
        <v>424.49</v>
      </c>
      <c r="T401">
        <v>450.09</v>
      </c>
      <c r="U401">
        <v>461.7</v>
      </c>
      <c r="V401">
        <v>437.46</v>
      </c>
      <c r="W401">
        <v>424.32</v>
      </c>
      <c r="X401">
        <v>410.77</v>
      </c>
      <c r="Y401">
        <v>416.83</v>
      </c>
      <c r="Z401">
        <v>425.84</v>
      </c>
      <c r="AA401">
        <v>426.34</v>
      </c>
      <c r="AB401">
        <v>442.51</v>
      </c>
      <c r="AC401">
        <v>455.31</v>
      </c>
      <c r="AD401">
        <v>460.53</v>
      </c>
      <c r="AE401">
        <v>448.4</v>
      </c>
      <c r="AF401">
        <v>607.86</v>
      </c>
      <c r="AG401">
        <v>597.08000000000004</v>
      </c>
      <c r="AH401">
        <v>619.14</v>
      </c>
      <c r="AI401">
        <v>612.74</v>
      </c>
      <c r="AJ401">
        <v>619.98</v>
      </c>
      <c r="AK401">
        <v>654.66999999999996</v>
      </c>
      <c r="AL401">
        <v>642.04</v>
      </c>
      <c r="AM401">
        <v>636.65</v>
      </c>
      <c r="AN401">
        <v>607.69000000000005</v>
      </c>
      <c r="AO401">
        <v>616.95000000000005</v>
      </c>
      <c r="AP401">
        <v>656.19</v>
      </c>
      <c r="AQ401">
        <v>707.21</v>
      </c>
      <c r="AR401">
        <v>698.45</v>
      </c>
      <c r="AS401">
        <v>704.34</v>
      </c>
      <c r="AT401">
        <v>706.2</v>
      </c>
      <c r="AU401">
        <v>678.08</v>
      </c>
      <c r="AV401">
        <v>726.23</v>
      </c>
      <c r="AW401">
        <v>734.65</v>
      </c>
      <c r="AX401">
        <v>772.2</v>
      </c>
      <c r="AY401">
        <v>781.97</v>
      </c>
      <c r="AZ401">
        <v>755.36</v>
      </c>
      <c r="BA401">
        <v>719.84</v>
      </c>
      <c r="BB401">
        <v>735.66</v>
      </c>
      <c r="BC401">
        <v>715.96</v>
      </c>
      <c r="BD401">
        <v>688.85</v>
      </c>
      <c r="BE401">
        <v>694.58</v>
      </c>
      <c r="BF401">
        <v>695.25</v>
      </c>
      <c r="BG401">
        <v>707.04</v>
      </c>
      <c r="BH401">
        <v>709.9</v>
      </c>
      <c r="BI401">
        <v>687</v>
      </c>
      <c r="BJ401">
        <v>637.5</v>
      </c>
      <c r="BK401">
        <v>652.48</v>
      </c>
      <c r="BL401">
        <v>700.47</v>
      </c>
      <c r="BM401">
        <v>705.69</v>
      </c>
      <c r="BN401">
        <v>705.69</v>
      </c>
      <c r="BO401">
        <v>705.69</v>
      </c>
      <c r="BP401">
        <v>726.57</v>
      </c>
      <c r="BQ401">
        <v>717.14</v>
      </c>
      <c r="BR401">
        <v>698.79</v>
      </c>
      <c r="BS401" s="12">
        <f t="shared" si="12"/>
        <v>0.65601820034599601</v>
      </c>
      <c r="BT401" s="13" cm="1">
        <f t="array" aca="1" ref="BT401" ca="1">_xlfn.PERCENTILE.INC((OFFSET(E401,0,1,1,COLUMNS(E401:BR401)-1) - E401:BQ401) / E401:BQ401, 0.05) * SQRT(COUNT(E401:BR401) - 1)</f>
        <v>-0.36148893925606368</v>
      </c>
      <c r="BU401" s="12" cm="1">
        <f t="array" aca="1" ref="BU401" ca="1">_xlfn.STDEV.P((E401:BQ401 - OFFSET(E401:BQ401,0,1)) / OFFSET(E401:BQ401,0,1)) * SQRT(COUNT(E401:BR401)-1)</f>
        <v>0.381193676211803</v>
      </c>
      <c r="BV401" s="12" cm="1">
        <f t="array" ref="BV401">-(MAX(1 - (E401:BR401 / _xlfn.SCAN(E401, E401:BR401, _xlfn.LAMBDA(_xlpm.a,_xlpm.b, MAX(_xlpm.a, _xlpm.b))))))</f>
        <v>-0.18475133317134929</v>
      </c>
      <c r="BW401" s="14">
        <f t="shared" ca="1" si="13"/>
        <v>1.7346699108895702</v>
      </c>
    </row>
    <row r="402" spans="1:75" x14ac:dyDescent="0.45">
      <c r="A402" s="2" t="s">
        <v>822</v>
      </c>
      <c r="B402" t="s">
        <v>823</v>
      </c>
      <c r="C402" t="s">
        <v>71</v>
      </c>
      <c r="D402" t="s">
        <v>26</v>
      </c>
      <c r="E402">
        <v>125</v>
      </c>
      <c r="F402">
        <v>124.6</v>
      </c>
      <c r="G402">
        <v>123.45</v>
      </c>
      <c r="H402">
        <v>125.35</v>
      </c>
      <c r="I402">
        <v>121.45</v>
      </c>
      <c r="J402">
        <v>124.1</v>
      </c>
      <c r="K402">
        <v>121.05</v>
      </c>
      <c r="L402">
        <v>121.25</v>
      </c>
      <c r="M402">
        <v>121.05</v>
      </c>
      <c r="N402">
        <v>121.55</v>
      </c>
      <c r="O402">
        <v>121.9</v>
      </c>
      <c r="P402">
        <v>119.15</v>
      </c>
      <c r="Q402">
        <v>121.6</v>
      </c>
      <c r="R402">
        <v>121.2</v>
      </c>
      <c r="S402">
        <v>118.4</v>
      </c>
      <c r="T402">
        <v>120.25</v>
      </c>
      <c r="U402">
        <v>119.15</v>
      </c>
      <c r="V402">
        <v>115.35</v>
      </c>
      <c r="W402">
        <v>114.3</v>
      </c>
      <c r="X402">
        <v>110.5</v>
      </c>
      <c r="Y402">
        <v>111.6</v>
      </c>
      <c r="Z402">
        <v>112.45</v>
      </c>
      <c r="AA402">
        <v>112.05</v>
      </c>
      <c r="AB402">
        <v>114.5</v>
      </c>
      <c r="AC402">
        <v>118.35</v>
      </c>
      <c r="AD402">
        <v>119.9</v>
      </c>
      <c r="AE402">
        <v>120.7</v>
      </c>
      <c r="AF402">
        <v>127.5</v>
      </c>
      <c r="AG402">
        <v>133.4</v>
      </c>
      <c r="AH402">
        <v>136.80000000000001</v>
      </c>
      <c r="AI402">
        <v>134.6</v>
      </c>
      <c r="AJ402">
        <v>133.19999999999999</v>
      </c>
      <c r="AK402">
        <v>135.85</v>
      </c>
      <c r="AL402">
        <v>134.55000000000001</v>
      </c>
      <c r="AM402">
        <v>134.30000000000001</v>
      </c>
      <c r="AN402">
        <v>131.4</v>
      </c>
      <c r="AO402">
        <v>130.69999999999999</v>
      </c>
      <c r="AP402">
        <v>132</v>
      </c>
      <c r="AQ402">
        <v>131.15</v>
      </c>
      <c r="AR402">
        <v>131.85</v>
      </c>
      <c r="AS402">
        <v>134.44999999999999</v>
      </c>
      <c r="AT402">
        <v>135.6</v>
      </c>
      <c r="AU402">
        <v>134.6</v>
      </c>
      <c r="AV402">
        <v>133.44999999999999</v>
      </c>
      <c r="AW402">
        <v>132.19999999999999</v>
      </c>
      <c r="AX402">
        <v>129.80000000000001</v>
      </c>
      <c r="AY402">
        <v>130.25</v>
      </c>
      <c r="AZ402">
        <v>129.44999999999999</v>
      </c>
      <c r="BA402">
        <v>129.75</v>
      </c>
      <c r="BB402">
        <v>128.65</v>
      </c>
      <c r="BC402">
        <v>129</v>
      </c>
      <c r="BD402">
        <v>127.9</v>
      </c>
      <c r="BE402">
        <v>126.6</v>
      </c>
      <c r="BF402">
        <v>127.3</v>
      </c>
      <c r="BG402">
        <v>129.55000000000001</v>
      </c>
      <c r="BH402">
        <v>127.65</v>
      </c>
      <c r="BI402">
        <v>124.9</v>
      </c>
      <c r="BJ402">
        <v>123.65</v>
      </c>
      <c r="BK402">
        <v>125.2</v>
      </c>
      <c r="BL402">
        <v>128.05000000000001</v>
      </c>
      <c r="BM402">
        <v>128.05000000000001</v>
      </c>
      <c r="BN402">
        <v>128.05000000000001</v>
      </c>
      <c r="BO402">
        <v>129</v>
      </c>
      <c r="BP402">
        <v>131</v>
      </c>
      <c r="BQ402">
        <v>129.35</v>
      </c>
      <c r="BR402">
        <v>129.35</v>
      </c>
      <c r="BS402" s="12">
        <f t="shared" si="12"/>
        <v>3.4799999999999956E-2</v>
      </c>
      <c r="BT402" s="13" cm="1">
        <f t="array" aca="1" ref="BT402" ca="1">_xlfn.PERCENTILE.INC((OFFSET(E402,0,1,1,COLUMNS(E402:BR402)-1) - E402:BQ402) / E402:BQ402, 0.05) * SQRT(COUNT(E402:BR402) - 1)</f>
        <v>-0.19576794663255884</v>
      </c>
      <c r="BU402" s="12" cm="1">
        <f t="array" aca="1" ref="BU402" ca="1">_xlfn.STDEV.P((E402:BQ402 - OFFSET(E402:BQ402,0,1)) / OFFSET(E402:BQ402,0,1)) * SQRT(COUNT(E402:BR402)-1)</f>
        <v>0.13807425920878236</v>
      </c>
      <c r="BV402" s="12" cm="1">
        <f t="array" ref="BV402">-(MAX(1 - (E402:BR402 / _xlfn.SCAN(E402, E402:BR402, _xlfn.LAMBDA(_xlpm.a,_xlpm.b, MAX(_xlpm.a, _xlpm.b))))))</f>
        <v>-0.11846828879138405</v>
      </c>
      <c r="BW402" s="14">
        <f t="shared" ca="1" si="13"/>
        <v>0.2898947293244214</v>
      </c>
    </row>
    <row r="403" spans="1:75" x14ac:dyDescent="0.45">
      <c r="A403" s="2" t="s">
        <v>824</v>
      </c>
      <c r="B403" t="s">
        <v>825</v>
      </c>
      <c r="C403" t="s">
        <v>80</v>
      </c>
      <c r="D403" t="s">
        <v>8</v>
      </c>
      <c r="E403">
        <v>2.9559000000000002</v>
      </c>
      <c r="F403">
        <v>2.9340999999999999</v>
      </c>
      <c r="G403">
        <v>2.9952000000000001</v>
      </c>
      <c r="H403">
        <v>3.0562999999999998</v>
      </c>
      <c r="I403">
        <v>2.9514999999999998</v>
      </c>
      <c r="J403">
        <v>2.9689999999999999</v>
      </c>
      <c r="K403">
        <v>2.9952000000000001</v>
      </c>
      <c r="L403">
        <v>2.9645999999999999</v>
      </c>
      <c r="M403">
        <v>2.8990999999999998</v>
      </c>
      <c r="N403">
        <v>2.8948</v>
      </c>
      <c r="O403">
        <v>2.8904000000000001</v>
      </c>
      <c r="P403">
        <v>2.9384000000000001</v>
      </c>
      <c r="Q403">
        <v>2.8860000000000001</v>
      </c>
      <c r="R403">
        <v>2.8424</v>
      </c>
      <c r="S403">
        <v>2.8773</v>
      </c>
      <c r="T403">
        <v>2.9079000000000002</v>
      </c>
      <c r="U403">
        <v>2.9165999999999999</v>
      </c>
      <c r="V403">
        <v>2.8597999999999999</v>
      </c>
      <c r="W403">
        <v>2.8511000000000002</v>
      </c>
      <c r="X403">
        <v>2.7942999999999998</v>
      </c>
      <c r="Y403">
        <v>2.9340999999999999</v>
      </c>
      <c r="Z403">
        <v>2.8249</v>
      </c>
      <c r="AA403">
        <v>2.9209999999999998</v>
      </c>
      <c r="AB403">
        <v>2.9209999999999998</v>
      </c>
      <c r="AC403">
        <v>3.0083000000000002</v>
      </c>
      <c r="AD403">
        <v>3.0476000000000001</v>
      </c>
      <c r="AE403">
        <v>3.0388000000000002</v>
      </c>
      <c r="AF403">
        <v>3.1349</v>
      </c>
      <c r="AG403">
        <v>3.1873</v>
      </c>
      <c r="AH403">
        <v>3.1042999999999998</v>
      </c>
      <c r="AI403">
        <v>3.1173999999999999</v>
      </c>
      <c r="AJ403">
        <v>3.1873</v>
      </c>
      <c r="AK403">
        <v>3.2658999999999998</v>
      </c>
      <c r="AL403">
        <v>3.2179000000000002</v>
      </c>
      <c r="AM403">
        <v>3.2048000000000001</v>
      </c>
      <c r="AN403">
        <v>3.1960000000000002</v>
      </c>
      <c r="AO403">
        <v>3.2179000000000002</v>
      </c>
      <c r="AP403">
        <v>3.1960000000000002</v>
      </c>
      <c r="AQ403">
        <v>3.1610999999999998</v>
      </c>
      <c r="AR403">
        <v>3.1173999999999999</v>
      </c>
      <c r="AS403">
        <v>3.2090999999999998</v>
      </c>
      <c r="AT403">
        <v>3.327</v>
      </c>
      <c r="AU403">
        <v>3.2877000000000001</v>
      </c>
      <c r="AV403">
        <v>3.2658999999999998</v>
      </c>
      <c r="AW403">
        <v>3.3532000000000002</v>
      </c>
      <c r="AX403">
        <v>3.3357000000000001</v>
      </c>
      <c r="AY403">
        <v>3.4056000000000002</v>
      </c>
      <c r="AZ403">
        <v>3.3925000000000001</v>
      </c>
      <c r="BA403">
        <v>3.4142999999999999</v>
      </c>
      <c r="BB403">
        <v>3.3662999999999998</v>
      </c>
      <c r="BC403">
        <v>3.3618999999999999</v>
      </c>
      <c r="BD403">
        <v>3.4056000000000002</v>
      </c>
      <c r="BE403">
        <v>3.4186999999999999</v>
      </c>
      <c r="BF403">
        <v>3.4011999999999998</v>
      </c>
      <c r="BG403">
        <v>3.3664999999999998</v>
      </c>
      <c r="BH403">
        <v>3.3208000000000002</v>
      </c>
      <c r="BI403">
        <v>3.2566999999999999</v>
      </c>
      <c r="BJ403">
        <v>3.1836000000000002</v>
      </c>
      <c r="BK403">
        <v>3.1560999999999999</v>
      </c>
      <c r="BL403">
        <v>3.1423999999999999</v>
      </c>
      <c r="BM403">
        <v>3.1560999999999999</v>
      </c>
      <c r="BN403">
        <v>3.1560999999999999</v>
      </c>
      <c r="BO403">
        <v>3.1743999999999999</v>
      </c>
      <c r="BP403">
        <v>3.1836000000000002</v>
      </c>
      <c r="BQ403">
        <v>3.1743999999999999</v>
      </c>
      <c r="BR403">
        <v>3.1926999999999999</v>
      </c>
      <c r="BS403" s="12">
        <f t="shared" si="12"/>
        <v>8.0110964511654545E-2</v>
      </c>
      <c r="BT403" s="13" cm="1">
        <f t="array" aca="1" ref="BT403" ca="1">_xlfn.PERCENTILE.INC((OFFSET(E403,0,1,1,COLUMNS(E403:BR403)-1) - E403:BQ403) / E403:BQ403, 0.05) * SQRT(COUNT(E403:BR403) - 1)</f>
        <v>-0.18039814529158379</v>
      </c>
      <c r="BU403" s="12" cm="1">
        <f t="array" aca="1" ref="BU403" ca="1">_xlfn.STDEV.P((E403:BQ403 - OFFSET(E403:BQ403,0,1)) / OFFSET(E403:BQ403,0,1)) * SQRT(COUNT(E403:BR403)-1)</f>
        <v>0.13962528614771796</v>
      </c>
      <c r="BV403" s="12" cm="1">
        <f t="array" ref="BV403">-(MAX(1 - (E403:BR403 / _xlfn.SCAN(E403, E403:BR403, _xlfn.LAMBDA(_xlpm.a,_xlpm.b, MAX(_xlpm.a, _xlpm.b))))))</f>
        <v>-8.5724568923207789E-2</v>
      </c>
      <c r="BW403" s="14">
        <f t="shared" ca="1" si="13"/>
        <v>0.61119276361854968</v>
      </c>
    </row>
    <row r="404" spans="1:75" x14ac:dyDescent="0.45">
      <c r="A404" s="2" t="s">
        <v>826</v>
      </c>
      <c r="B404" t="s">
        <v>827</v>
      </c>
      <c r="C404" t="s">
        <v>80</v>
      </c>
      <c r="D404" t="s">
        <v>8</v>
      </c>
      <c r="E404">
        <v>21.64</v>
      </c>
      <c r="F404">
        <v>21.76</v>
      </c>
      <c r="G404">
        <v>21.86</v>
      </c>
      <c r="H404">
        <v>21.7</v>
      </c>
      <c r="I404">
        <v>21.8</v>
      </c>
      <c r="J404">
        <v>21.78</v>
      </c>
      <c r="K404">
        <v>21.92</v>
      </c>
      <c r="L404">
        <v>22.02</v>
      </c>
      <c r="M404">
        <v>20.94</v>
      </c>
      <c r="N404">
        <v>20.62</v>
      </c>
      <c r="O404">
        <v>20.260000000000002</v>
      </c>
      <c r="P404">
        <v>20.76</v>
      </c>
      <c r="Q404">
        <v>20.86</v>
      </c>
      <c r="R404">
        <v>20.36</v>
      </c>
      <c r="S404">
        <v>20.16</v>
      </c>
      <c r="T404">
        <v>20</v>
      </c>
      <c r="U404">
        <v>19.96</v>
      </c>
      <c r="V404">
        <v>19.52</v>
      </c>
      <c r="W404">
        <v>19.559999999999999</v>
      </c>
      <c r="X404">
        <v>18.940000000000001</v>
      </c>
      <c r="Y404">
        <v>19.010000000000002</v>
      </c>
      <c r="Z404">
        <v>19.05</v>
      </c>
      <c r="AA404">
        <v>18.899999999999999</v>
      </c>
      <c r="AB404">
        <v>19.100000000000001</v>
      </c>
      <c r="AC404">
        <v>19.46</v>
      </c>
      <c r="AD404">
        <v>19.510000000000002</v>
      </c>
      <c r="AE404">
        <v>19.55</v>
      </c>
      <c r="AF404">
        <v>19.88</v>
      </c>
      <c r="AG404">
        <v>20.079999999999998</v>
      </c>
      <c r="AH404">
        <v>20.059999999999999</v>
      </c>
      <c r="AI404">
        <v>19.82</v>
      </c>
      <c r="AJ404">
        <v>19.68</v>
      </c>
      <c r="AK404">
        <v>19.53</v>
      </c>
      <c r="AL404">
        <v>19.28</v>
      </c>
      <c r="AM404">
        <v>19.11</v>
      </c>
      <c r="AN404">
        <v>19.16</v>
      </c>
      <c r="AO404">
        <v>19.05</v>
      </c>
      <c r="AP404">
        <v>19.27</v>
      </c>
      <c r="AQ404">
        <v>19</v>
      </c>
      <c r="AR404">
        <v>18.899999999999999</v>
      </c>
      <c r="AS404">
        <v>19.45</v>
      </c>
      <c r="AT404">
        <v>19.57</v>
      </c>
      <c r="AU404">
        <v>19.420000000000002</v>
      </c>
      <c r="AV404">
        <v>19.68</v>
      </c>
      <c r="AW404">
        <v>19.04</v>
      </c>
      <c r="AX404">
        <v>19.170000000000002</v>
      </c>
      <c r="AY404">
        <v>19.45</v>
      </c>
      <c r="AZ404">
        <v>19.66</v>
      </c>
      <c r="BA404">
        <v>19.559999999999999</v>
      </c>
      <c r="BB404">
        <v>19.399999999999999</v>
      </c>
      <c r="BC404">
        <v>19.420000000000002</v>
      </c>
      <c r="BD404">
        <v>19.14</v>
      </c>
      <c r="BE404">
        <v>18.97</v>
      </c>
      <c r="BF404">
        <v>19.149999999999999</v>
      </c>
      <c r="BG404">
        <v>19.27</v>
      </c>
      <c r="BH404">
        <v>19.190000000000001</v>
      </c>
      <c r="BI404">
        <v>19.149999999999999</v>
      </c>
      <c r="BJ404">
        <v>19</v>
      </c>
      <c r="BK404">
        <v>18.96</v>
      </c>
      <c r="BL404">
        <v>19.010000000000002</v>
      </c>
      <c r="BM404">
        <v>19.03</v>
      </c>
      <c r="BN404">
        <v>19.03</v>
      </c>
      <c r="BO404">
        <v>19.25</v>
      </c>
      <c r="BP404">
        <v>19.14</v>
      </c>
      <c r="BQ404">
        <v>19.079999999999998</v>
      </c>
      <c r="BR404">
        <v>19</v>
      </c>
      <c r="BS404" s="12">
        <f t="shared" si="12"/>
        <v>-0.12199630314232904</v>
      </c>
      <c r="BT404" s="13" cm="1">
        <f t="array" aca="1" ref="BT404" ca="1">_xlfn.PERCENTILE.INC((OFFSET(E404,0,1,1,COLUMNS(E404:BR404)-1) - E404:BQ404) / E404:BQ404, 0.05) * SQRT(COUNT(E404:BR404) - 1)</f>
        <v>-0.19014248815419033</v>
      </c>
      <c r="BU404" s="12" cm="1">
        <f t="array" aca="1" ref="BU404" ca="1">_xlfn.STDEV.P((E404:BQ404 - OFFSET(E404:BQ404,0,1)) / OFFSET(E404:BQ404,0,1)) * SQRT(COUNT(E404:BR404)-1)</f>
        <v>0.10618209268558371</v>
      </c>
      <c r="BV404" s="12" cm="1">
        <f t="array" ref="BV404">-(MAX(1 - (E404:BR404 / _xlfn.SCAN(E404, E404:BR404, _xlfn.LAMBDA(_xlpm.a,_xlpm.b, MAX(_xlpm.a, _xlpm.b))))))</f>
        <v>-0.14168937329700282</v>
      </c>
      <c r="BW404" s="14">
        <f t="shared" ca="1" si="13"/>
        <v>-1.099708059890053</v>
      </c>
    </row>
    <row r="405" spans="1:75" x14ac:dyDescent="0.45">
      <c r="A405" s="2" t="s">
        <v>828</v>
      </c>
      <c r="B405" t="s">
        <v>829</v>
      </c>
      <c r="C405" t="s">
        <v>37</v>
      </c>
      <c r="D405" t="s">
        <v>8</v>
      </c>
      <c r="E405">
        <v>11.84</v>
      </c>
      <c r="F405">
        <v>11.81</v>
      </c>
      <c r="G405">
        <v>12.09</v>
      </c>
      <c r="H405">
        <v>12.19</v>
      </c>
      <c r="I405">
        <v>11.94</v>
      </c>
      <c r="J405">
        <v>12.25</v>
      </c>
      <c r="K405">
        <v>12.265000000000001</v>
      </c>
      <c r="L405">
        <v>12.31</v>
      </c>
      <c r="M405">
        <v>12.15</v>
      </c>
      <c r="N405">
        <v>12.24</v>
      </c>
      <c r="O405">
        <v>12.045</v>
      </c>
      <c r="P405">
        <v>12.185</v>
      </c>
      <c r="Q405">
        <v>12.185</v>
      </c>
      <c r="R405">
        <v>12.01</v>
      </c>
      <c r="S405">
        <v>11.57</v>
      </c>
      <c r="T405">
        <v>11.57</v>
      </c>
      <c r="U405">
        <v>11.56</v>
      </c>
      <c r="V405">
        <v>11.265000000000001</v>
      </c>
      <c r="W405">
        <v>11.494999999999999</v>
      </c>
      <c r="X405">
        <v>11.34</v>
      </c>
      <c r="Y405">
        <v>11.66</v>
      </c>
      <c r="Z405">
        <v>11.75</v>
      </c>
      <c r="AA405">
        <v>12.02</v>
      </c>
      <c r="AB405">
        <v>12.37</v>
      </c>
      <c r="AC405">
        <v>12.52</v>
      </c>
      <c r="AD405">
        <v>12.475</v>
      </c>
      <c r="AE405">
        <v>12.46</v>
      </c>
      <c r="AF405">
        <v>12.185</v>
      </c>
      <c r="AG405">
        <v>12.04</v>
      </c>
      <c r="AH405">
        <v>12.145</v>
      </c>
      <c r="AI405">
        <v>11.99</v>
      </c>
      <c r="AJ405">
        <v>12.21</v>
      </c>
      <c r="AK405">
        <v>12.31</v>
      </c>
      <c r="AL405">
        <v>12.38</v>
      </c>
      <c r="AM405">
        <v>12.67</v>
      </c>
      <c r="AN405">
        <v>12.46</v>
      </c>
      <c r="AO405">
        <v>12.555</v>
      </c>
      <c r="AP405">
        <v>12.685</v>
      </c>
      <c r="AQ405">
        <v>12.84</v>
      </c>
      <c r="AR405">
        <v>13.03</v>
      </c>
      <c r="AS405">
        <v>12.97</v>
      </c>
      <c r="AT405">
        <v>13.115</v>
      </c>
      <c r="AU405">
        <v>13.135</v>
      </c>
      <c r="AV405">
        <v>13.185</v>
      </c>
      <c r="AW405">
        <v>13.04</v>
      </c>
      <c r="AX405">
        <v>13.23</v>
      </c>
      <c r="AY405">
        <v>13.23</v>
      </c>
      <c r="AZ405">
        <v>13.14</v>
      </c>
      <c r="BA405">
        <v>13.065</v>
      </c>
      <c r="BB405">
        <v>13.244999999999999</v>
      </c>
      <c r="BC405">
        <v>13.23</v>
      </c>
      <c r="BD405">
        <v>12.96</v>
      </c>
      <c r="BE405">
        <v>13.11</v>
      </c>
      <c r="BF405">
        <v>13.185</v>
      </c>
      <c r="BG405">
        <v>13.015000000000001</v>
      </c>
      <c r="BH405">
        <v>13.074999999999999</v>
      </c>
      <c r="BI405">
        <v>12.795</v>
      </c>
      <c r="BJ405">
        <v>12.81</v>
      </c>
      <c r="BK405">
        <v>13.05</v>
      </c>
      <c r="BL405">
        <v>13.234999999999999</v>
      </c>
      <c r="BM405">
        <v>13.234999999999999</v>
      </c>
      <c r="BN405">
        <v>13.234999999999999</v>
      </c>
      <c r="BO405">
        <v>13.425000000000001</v>
      </c>
      <c r="BP405">
        <v>13.385</v>
      </c>
      <c r="BQ405">
        <v>13.4</v>
      </c>
      <c r="BR405">
        <v>13.4</v>
      </c>
      <c r="BS405" s="12">
        <f t="shared" si="12"/>
        <v>0.1317567567567568</v>
      </c>
      <c r="BT405" s="13" cm="1">
        <f t="array" aca="1" ref="BT405" ca="1">_xlfn.PERCENTILE.INC((OFFSET(E405,0,1,1,COLUMNS(E405:BR405)-1) - E405:BQ405) / E405:BQ405, 0.05) * SQRT(COUNT(E405:BR405) - 1)</f>
        <v>-0.17119119059847013</v>
      </c>
      <c r="BU405" s="12" cm="1">
        <f t="array" aca="1" ref="BU405" ca="1">_xlfn.STDEV.P((E405:BQ405 - OFFSET(E405:BQ405,0,1)) / OFFSET(E405:BQ405,0,1)) * SQRT(COUNT(E405:BR405)-1)</f>
        <v>0.11286175666772491</v>
      </c>
      <c r="BV405" s="12" cm="1">
        <f t="array" ref="BV405">-(MAX(1 - (E405:BR405 / _xlfn.SCAN(E405, E405:BR405, _xlfn.LAMBDA(_xlpm.a,_xlpm.b, MAX(_xlpm.a, _xlpm.b))))))</f>
        <v>-8.4890333062550782E-2</v>
      </c>
      <c r="BW405" s="14">
        <f t="shared" ca="1" si="13"/>
        <v>1.2137305035934292</v>
      </c>
    </row>
    <row r="406" spans="1:75" x14ac:dyDescent="0.45">
      <c r="A406" s="2" t="s">
        <v>830</v>
      </c>
      <c r="B406" t="s">
        <v>831</v>
      </c>
      <c r="C406" t="s">
        <v>22</v>
      </c>
      <c r="D406" t="s">
        <v>8</v>
      </c>
      <c r="E406">
        <v>5.0640000000000001</v>
      </c>
      <c r="F406">
        <v>5.1017999999999999</v>
      </c>
      <c r="G406">
        <v>5.2343999999999999</v>
      </c>
      <c r="H406">
        <v>5.4428000000000001</v>
      </c>
      <c r="I406">
        <v>5.266</v>
      </c>
      <c r="J406">
        <v>5.3164999999999996</v>
      </c>
      <c r="K406">
        <v>5.3986000000000001</v>
      </c>
      <c r="L406">
        <v>5.4870000000000001</v>
      </c>
      <c r="M406">
        <v>5.1334</v>
      </c>
      <c r="N406">
        <v>5.2281000000000004</v>
      </c>
      <c r="O406">
        <v>5.1208</v>
      </c>
      <c r="P406">
        <v>5.1901999999999999</v>
      </c>
      <c r="Q406">
        <v>5.0575999999999999</v>
      </c>
      <c r="R406">
        <v>5.0575999999999999</v>
      </c>
      <c r="S406">
        <v>4.9756</v>
      </c>
      <c r="T406">
        <v>5.165</v>
      </c>
      <c r="U406">
        <v>5.0260999999999996</v>
      </c>
      <c r="V406">
        <v>5.0260999999999996</v>
      </c>
      <c r="W406">
        <v>4.9314</v>
      </c>
      <c r="X406">
        <v>4.8113999999999999</v>
      </c>
      <c r="Y406">
        <v>4.6851000000000003</v>
      </c>
      <c r="Z406">
        <v>4.5841000000000003</v>
      </c>
      <c r="AA406">
        <v>4.7355999999999998</v>
      </c>
      <c r="AB406">
        <v>4.7103999999999999</v>
      </c>
      <c r="AC406">
        <v>4.8303000000000003</v>
      </c>
      <c r="AD406">
        <v>5.1901999999999999</v>
      </c>
      <c r="AE406">
        <v>5.0387000000000004</v>
      </c>
      <c r="AF406">
        <v>5.3164999999999996</v>
      </c>
      <c r="AG406">
        <v>5.2470999999999997</v>
      </c>
      <c r="AH406">
        <v>5.3102</v>
      </c>
      <c r="AI406">
        <v>5.4238999999999997</v>
      </c>
      <c r="AJ406">
        <v>5.3228</v>
      </c>
      <c r="AK406">
        <v>5.3164999999999996</v>
      </c>
      <c r="AL406">
        <v>5.3102</v>
      </c>
      <c r="AM406">
        <v>5.4302000000000001</v>
      </c>
      <c r="AN406">
        <v>5.3986000000000001</v>
      </c>
      <c r="AO406">
        <v>5.3986000000000001</v>
      </c>
      <c r="AP406">
        <v>5.4932999999999996</v>
      </c>
      <c r="AQ406">
        <v>5.6258999999999997</v>
      </c>
      <c r="AR406">
        <v>5.6826999999999996</v>
      </c>
      <c r="AS406">
        <v>5.6574999999999998</v>
      </c>
      <c r="AT406">
        <v>5.7774999999999999</v>
      </c>
      <c r="AU406">
        <v>5.5880000000000001</v>
      </c>
      <c r="AV406">
        <v>5.5690999999999997</v>
      </c>
      <c r="AW406">
        <v>5.4490999999999996</v>
      </c>
      <c r="AX406">
        <v>5.4744000000000002</v>
      </c>
      <c r="AY406">
        <v>5.6384999999999996</v>
      </c>
      <c r="AZ406">
        <v>5.6826999999999996</v>
      </c>
      <c r="BA406">
        <v>5.6196000000000002</v>
      </c>
      <c r="BB406">
        <v>5.6006999999999998</v>
      </c>
      <c r="BC406">
        <v>5.4617000000000004</v>
      </c>
      <c r="BD406">
        <v>5.4932999999999996</v>
      </c>
      <c r="BE406">
        <v>5.6700999999999997</v>
      </c>
      <c r="BF406">
        <v>5.5942999999999996</v>
      </c>
      <c r="BG406">
        <v>5.6196000000000002</v>
      </c>
      <c r="BH406">
        <v>5.4870000000000001</v>
      </c>
      <c r="BI406">
        <v>5.6322000000000001</v>
      </c>
      <c r="BJ406">
        <v>5.4554</v>
      </c>
      <c r="BK406">
        <v>5.3480999999999996</v>
      </c>
      <c r="BL406">
        <v>5.4428000000000001</v>
      </c>
      <c r="BM406">
        <v>5.4428000000000001</v>
      </c>
      <c r="BN406">
        <v>5.4428000000000001</v>
      </c>
      <c r="BO406">
        <v>5.4744000000000002</v>
      </c>
      <c r="BP406">
        <v>5.4238999999999997</v>
      </c>
      <c r="BQ406">
        <v>5.4680999999999997</v>
      </c>
      <c r="BR406">
        <v>5.5564999999999998</v>
      </c>
      <c r="BS406" s="12">
        <f t="shared" si="12"/>
        <v>9.725513428120057E-2</v>
      </c>
      <c r="BT406" s="13" cm="1">
        <f t="array" aca="1" ref="BT406" ca="1">_xlfn.PERCENTILE.INC((OFFSET(E406,0,1,1,COLUMNS(E406:BR406)-1) - E406:BQ406) / E406:BQ406, 0.05) * SQRT(COUNT(E406:BR406) - 1)</f>
        <v>-0.24953227818912541</v>
      </c>
      <c r="BU406" s="12" cm="1">
        <f t="array" aca="1" ref="BU406" ca="1">_xlfn.STDEV.P((E406:BQ406 - OFFSET(E406:BQ406,0,1)) / OFFSET(E406:BQ406,0,1)) * SQRT(COUNT(E406:BR406)-1)</f>
        <v>0.18951270839388881</v>
      </c>
      <c r="BV406" s="12" cm="1">
        <f t="array" ref="BV406">-(MAX(1 - (E406:BR406 / _xlfn.SCAN(E406, E406:BR406, _xlfn.LAMBDA(_xlpm.a,_xlpm.b, MAX(_xlpm.a, _xlpm.b))))))</f>
        <v>-0.16455257882267171</v>
      </c>
      <c r="BW406" s="14">
        <f t="shared" ca="1" si="13"/>
        <v>0.54076655412574581</v>
      </c>
    </row>
    <row r="407" spans="1:75" x14ac:dyDescent="0.45">
      <c r="A407" s="2" t="s">
        <v>832</v>
      </c>
      <c r="B407" t="s">
        <v>833</v>
      </c>
      <c r="C407" t="s">
        <v>37</v>
      </c>
      <c r="D407" t="s">
        <v>29</v>
      </c>
      <c r="E407">
        <v>81.099999999999994</v>
      </c>
      <c r="F407">
        <v>81.900000000000006</v>
      </c>
      <c r="G407">
        <v>82.1</v>
      </c>
      <c r="H407">
        <v>81</v>
      </c>
      <c r="I407">
        <v>81.099999999999994</v>
      </c>
      <c r="J407">
        <v>81.2</v>
      </c>
      <c r="K407">
        <v>81</v>
      </c>
      <c r="L407">
        <v>85</v>
      </c>
      <c r="M407">
        <v>85</v>
      </c>
      <c r="N407">
        <v>77.599999999999994</v>
      </c>
      <c r="O407">
        <v>79.400000000000006</v>
      </c>
      <c r="P407">
        <v>73.2</v>
      </c>
      <c r="Q407">
        <v>74.5</v>
      </c>
      <c r="R407">
        <v>78.2</v>
      </c>
      <c r="S407">
        <v>72.8</v>
      </c>
      <c r="T407">
        <v>73.8</v>
      </c>
      <c r="U407">
        <v>76</v>
      </c>
      <c r="V407">
        <v>79.2</v>
      </c>
      <c r="W407">
        <v>77</v>
      </c>
      <c r="X407">
        <v>76</v>
      </c>
      <c r="Y407">
        <v>76.5</v>
      </c>
      <c r="Z407">
        <v>79.2</v>
      </c>
      <c r="AA407">
        <v>78.7</v>
      </c>
      <c r="AB407">
        <v>75.8</v>
      </c>
      <c r="AC407">
        <v>80</v>
      </c>
      <c r="AD407">
        <v>79.2</v>
      </c>
      <c r="AE407">
        <v>80</v>
      </c>
      <c r="AF407">
        <v>80</v>
      </c>
      <c r="AG407">
        <v>81</v>
      </c>
      <c r="AH407">
        <v>90</v>
      </c>
      <c r="AI407">
        <v>86.9</v>
      </c>
      <c r="AJ407">
        <v>89.7</v>
      </c>
      <c r="AK407">
        <v>90.9</v>
      </c>
      <c r="AL407">
        <v>89.8</v>
      </c>
      <c r="AM407">
        <v>87.1</v>
      </c>
      <c r="AN407">
        <v>88.5</v>
      </c>
      <c r="AO407">
        <v>90</v>
      </c>
      <c r="AP407">
        <v>89</v>
      </c>
      <c r="AQ407">
        <v>92</v>
      </c>
      <c r="AR407">
        <v>93.6</v>
      </c>
      <c r="AS407">
        <v>90</v>
      </c>
      <c r="AT407">
        <v>86.6</v>
      </c>
      <c r="AU407">
        <v>86.9</v>
      </c>
      <c r="AV407">
        <v>84.8</v>
      </c>
      <c r="AW407">
        <v>83.4</v>
      </c>
      <c r="AX407">
        <v>83</v>
      </c>
      <c r="AY407">
        <v>86.4</v>
      </c>
      <c r="AZ407">
        <v>81.400000000000006</v>
      </c>
      <c r="BA407">
        <v>82</v>
      </c>
      <c r="BB407">
        <v>82</v>
      </c>
      <c r="BC407">
        <v>81.2</v>
      </c>
      <c r="BD407">
        <v>82</v>
      </c>
      <c r="BE407">
        <v>81.900000000000006</v>
      </c>
      <c r="BF407">
        <v>80</v>
      </c>
      <c r="BG407">
        <v>84.5</v>
      </c>
      <c r="BH407">
        <v>81.3</v>
      </c>
      <c r="BI407">
        <v>85</v>
      </c>
      <c r="BJ407">
        <v>84.8</v>
      </c>
      <c r="BK407">
        <v>86</v>
      </c>
      <c r="BL407">
        <v>91.2</v>
      </c>
      <c r="BM407">
        <v>87</v>
      </c>
      <c r="BN407">
        <v>87</v>
      </c>
      <c r="BO407">
        <v>87</v>
      </c>
      <c r="BP407">
        <v>89.8</v>
      </c>
      <c r="BQ407">
        <v>89.8</v>
      </c>
      <c r="BR407">
        <v>90</v>
      </c>
      <c r="BS407" s="12">
        <f t="shared" si="12"/>
        <v>0.10974106041923559</v>
      </c>
      <c r="BT407" s="13" cm="1">
        <f t="array" aca="1" ref="BT407" ca="1">_xlfn.PERCENTILE.INC((OFFSET(E407,0,1,1,COLUMNS(E407:BR407)-1) - E407:BQ407) / E407:BQ407, 0.05) * SQRT(COUNT(E407:BR407) - 1)</f>
        <v>-0.44751031068772162</v>
      </c>
      <c r="BU407" s="12" cm="1">
        <f t="array" aca="1" ref="BU407" ca="1">_xlfn.STDEV.P((E407:BQ407 - OFFSET(E407:BQ407,0,1)) / OFFSET(E407:BQ407,0,1)) * SQRT(COUNT(E407:BR407)-1)</f>
        <v>0.27480399608643691</v>
      </c>
      <c r="BV407" s="12" cm="1">
        <f t="array" ref="BV407">-(MAX(1 - (E407:BR407 / _xlfn.SCAN(E407, E407:BR407, _xlfn.LAMBDA(_xlpm.a,_xlpm.b, MAX(_xlpm.a, _xlpm.b))))))</f>
        <v>-0.14529914529914523</v>
      </c>
      <c r="BW407" s="14">
        <f t="shared" ca="1" si="13"/>
        <v>0.41836385953817612</v>
      </c>
    </row>
    <row r="408" spans="1:75" x14ac:dyDescent="0.45">
      <c r="A408" s="2" t="s">
        <v>834</v>
      </c>
      <c r="B408" t="s">
        <v>835</v>
      </c>
      <c r="C408" t="s">
        <v>22</v>
      </c>
      <c r="D408" t="s">
        <v>8</v>
      </c>
      <c r="E408">
        <v>4.1981999999999999</v>
      </c>
      <c r="F408">
        <v>4.1399999999999997</v>
      </c>
      <c r="G408">
        <v>4.1943000000000001</v>
      </c>
      <c r="H408">
        <v>4.2602000000000002</v>
      </c>
      <c r="I408">
        <v>4.1711</v>
      </c>
      <c r="J408">
        <v>4.2679999999999998</v>
      </c>
      <c r="K408">
        <v>4.3571</v>
      </c>
      <c r="L408">
        <v>4.3648999999999996</v>
      </c>
      <c r="M408">
        <v>4.2252999999999998</v>
      </c>
      <c r="N408">
        <v>4.2950999999999997</v>
      </c>
      <c r="O408">
        <v>4.1516999999999999</v>
      </c>
      <c r="P408">
        <v>4.1943000000000001</v>
      </c>
      <c r="Q408">
        <v>4.2098000000000004</v>
      </c>
      <c r="R408">
        <v>4.2252999999999998</v>
      </c>
      <c r="S408">
        <v>4.1167999999999996</v>
      </c>
      <c r="T408">
        <v>4.0469999999999997</v>
      </c>
      <c r="U408">
        <v>4.0548000000000002</v>
      </c>
      <c r="V408">
        <v>3.8957999999999999</v>
      </c>
      <c r="W408">
        <v>3.8315000000000001</v>
      </c>
      <c r="X408">
        <v>3.6345999999999998</v>
      </c>
      <c r="Y408">
        <v>3.6903999999999999</v>
      </c>
      <c r="Z408">
        <v>3.7275999999999998</v>
      </c>
      <c r="AA408">
        <v>3.8671000000000002</v>
      </c>
      <c r="AB408">
        <v>3.9268000000000001</v>
      </c>
      <c r="AC408">
        <v>4.0315000000000003</v>
      </c>
      <c r="AD408">
        <v>4.1128999999999998</v>
      </c>
      <c r="AE408">
        <v>4.0237999999999996</v>
      </c>
      <c r="AF408">
        <v>4.3183999999999996</v>
      </c>
      <c r="AG408">
        <v>4.4036</v>
      </c>
      <c r="AH408">
        <v>4.5742000000000003</v>
      </c>
      <c r="AI408">
        <v>4.4966999999999997</v>
      </c>
      <c r="AJ408">
        <v>4.5160999999999998</v>
      </c>
      <c r="AK408">
        <v>4.6672000000000002</v>
      </c>
      <c r="AL408">
        <v>4.6478999999999999</v>
      </c>
      <c r="AM408">
        <v>4.7912999999999997</v>
      </c>
      <c r="AN408">
        <v>4.8338999999999999</v>
      </c>
      <c r="AO408">
        <v>4.8146000000000004</v>
      </c>
      <c r="AP408">
        <v>4.9192</v>
      </c>
      <c r="AQ408">
        <v>5.0664999999999996</v>
      </c>
      <c r="AR408">
        <v>5.1052999999999997</v>
      </c>
      <c r="AS408">
        <v>5.0433000000000003</v>
      </c>
      <c r="AT408">
        <v>4.9928999999999997</v>
      </c>
      <c r="AU408">
        <v>5.0354999999999999</v>
      </c>
      <c r="AV408">
        <v>4.9889999999999999</v>
      </c>
      <c r="AW408">
        <v>4.8611000000000004</v>
      </c>
      <c r="AX408">
        <v>4.9347000000000003</v>
      </c>
      <c r="AY408">
        <v>4.8842999999999996</v>
      </c>
      <c r="AZ408">
        <v>4.8223000000000003</v>
      </c>
      <c r="BA408">
        <v>4.8300999999999998</v>
      </c>
      <c r="BB408">
        <v>4.9501999999999997</v>
      </c>
      <c r="BC408">
        <v>4.8921000000000001</v>
      </c>
      <c r="BD408">
        <v>4.8300999999999998</v>
      </c>
      <c r="BE408">
        <v>4.7797000000000001</v>
      </c>
      <c r="BF408">
        <v>4.8068</v>
      </c>
      <c r="BG408">
        <v>4.5625999999999998</v>
      </c>
      <c r="BH408">
        <v>4.2796000000000003</v>
      </c>
      <c r="BI408">
        <v>4.2291999999999996</v>
      </c>
      <c r="BJ408">
        <v>4.1207000000000003</v>
      </c>
      <c r="BK408">
        <v>4.1322999999999999</v>
      </c>
      <c r="BL408">
        <v>4.1361999999999997</v>
      </c>
      <c r="BM408">
        <v>4.1361999999999997</v>
      </c>
      <c r="BN408">
        <v>4.1361999999999997</v>
      </c>
      <c r="BO408">
        <v>4.2370000000000001</v>
      </c>
      <c r="BP408">
        <v>4.2098000000000004</v>
      </c>
      <c r="BQ408">
        <v>4.2525000000000004</v>
      </c>
      <c r="BR408">
        <v>4.2525000000000004</v>
      </c>
      <c r="BS408" s="12">
        <f t="shared" si="12"/>
        <v>1.2934114620551775E-2</v>
      </c>
      <c r="BT408" s="13" cm="1">
        <f t="array" aca="1" ref="BT408" ca="1">_xlfn.PERCENTILE.INC((OFFSET(E408,0,1,1,COLUMNS(E408:BR408)-1) - E408:BQ408) / E408:BQ408, 0.05) * SQRT(COUNT(E408:BR408) - 1)</f>
        <v>-0.30674959356704601</v>
      </c>
      <c r="BU408" s="12" cm="1">
        <f t="array" aca="1" ref="BU408" ca="1">_xlfn.STDEV.P((E408:BQ408 - OFFSET(E408:BQ408,0,1)) / OFFSET(E408:BQ408,0,1)) * SQRT(COUNT(E408:BR408)-1)</f>
        <v>0.18853148076154991</v>
      </c>
      <c r="BV408" s="12" cm="1">
        <f t="array" ref="BV408">-(MAX(1 - (E408:BR408 / _xlfn.SCAN(E408, E408:BR408, _xlfn.LAMBDA(_xlpm.a,_xlpm.b, MAX(_xlpm.a, _xlpm.b))))))</f>
        <v>-0.19285840205276861</v>
      </c>
      <c r="BW408" s="14">
        <f t="shared" ca="1" si="13"/>
        <v>9.6329348006986254E-2</v>
      </c>
    </row>
    <row r="409" spans="1:75" x14ac:dyDescent="0.45">
      <c r="A409" s="2" t="s">
        <v>836</v>
      </c>
      <c r="B409" t="s">
        <v>837</v>
      </c>
      <c r="C409" t="s">
        <v>22</v>
      </c>
      <c r="D409" t="s">
        <v>29</v>
      </c>
      <c r="E409">
        <v>1042</v>
      </c>
      <c r="F409">
        <v>1018</v>
      </c>
      <c r="G409">
        <v>1024</v>
      </c>
      <c r="H409">
        <v>1034</v>
      </c>
      <c r="I409">
        <v>1046</v>
      </c>
      <c r="J409">
        <v>1050</v>
      </c>
      <c r="K409">
        <v>1048</v>
      </c>
      <c r="L409">
        <v>1050</v>
      </c>
      <c r="M409">
        <v>1028</v>
      </c>
      <c r="N409">
        <v>1016</v>
      </c>
      <c r="O409">
        <v>1002</v>
      </c>
      <c r="P409">
        <v>1000</v>
      </c>
      <c r="Q409">
        <v>1020</v>
      </c>
      <c r="R409">
        <v>1020</v>
      </c>
      <c r="S409">
        <v>1020</v>
      </c>
      <c r="T409">
        <v>1026</v>
      </c>
      <c r="U409">
        <v>1026</v>
      </c>
      <c r="V409">
        <v>1024</v>
      </c>
      <c r="W409">
        <v>999</v>
      </c>
      <c r="X409">
        <v>995</v>
      </c>
      <c r="Y409">
        <v>1006</v>
      </c>
      <c r="Z409">
        <v>1000</v>
      </c>
      <c r="AA409">
        <v>1004</v>
      </c>
      <c r="AB409">
        <v>1018</v>
      </c>
      <c r="AC409">
        <v>1016</v>
      </c>
      <c r="AD409">
        <v>1022</v>
      </c>
      <c r="AE409">
        <v>1036</v>
      </c>
      <c r="AF409">
        <v>1044</v>
      </c>
      <c r="AG409">
        <v>1048</v>
      </c>
      <c r="AH409">
        <v>1050</v>
      </c>
      <c r="AI409">
        <v>1080</v>
      </c>
      <c r="AJ409">
        <v>1060</v>
      </c>
      <c r="AK409">
        <v>1052</v>
      </c>
      <c r="AL409">
        <v>1044</v>
      </c>
      <c r="AM409">
        <v>1076</v>
      </c>
      <c r="AN409">
        <v>1074</v>
      </c>
      <c r="AO409">
        <v>1070</v>
      </c>
      <c r="AP409">
        <v>1064</v>
      </c>
      <c r="AQ409">
        <v>1054</v>
      </c>
      <c r="AR409">
        <v>1038</v>
      </c>
      <c r="AS409">
        <v>1026</v>
      </c>
      <c r="AT409">
        <v>1040</v>
      </c>
      <c r="AU409">
        <v>1028</v>
      </c>
      <c r="AV409">
        <v>1050</v>
      </c>
      <c r="AW409">
        <v>1044</v>
      </c>
      <c r="AX409">
        <v>1050</v>
      </c>
      <c r="AY409">
        <v>1054</v>
      </c>
      <c r="AZ409">
        <v>1038</v>
      </c>
      <c r="BA409">
        <v>1026</v>
      </c>
      <c r="BB409">
        <v>1008</v>
      </c>
      <c r="BC409">
        <v>997</v>
      </c>
      <c r="BD409">
        <v>995</v>
      </c>
      <c r="BE409">
        <v>991</v>
      </c>
      <c r="BF409">
        <v>999</v>
      </c>
      <c r="BG409">
        <v>1000</v>
      </c>
      <c r="BH409">
        <v>1012</v>
      </c>
      <c r="BI409">
        <v>1006</v>
      </c>
      <c r="BJ409">
        <v>1004</v>
      </c>
      <c r="BK409">
        <v>1018</v>
      </c>
      <c r="BL409">
        <v>1042</v>
      </c>
      <c r="BM409">
        <v>1046</v>
      </c>
      <c r="BN409">
        <v>1046</v>
      </c>
      <c r="BO409">
        <v>1046</v>
      </c>
      <c r="BP409">
        <v>1102</v>
      </c>
      <c r="BQ409">
        <v>1116</v>
      </c>
      <c r="BR409">
        <v>1124</v>
      </c>
      <c r="BS409" s="12">
        <f t="shared" si="12"/>
        <v>7.8694817658349334E-2</v>
      </c>
      <c r="BT409" s="13" cm="1">
        <f t="array" aca="1" ref="BT409" ca="1">_xlfn.PERCENTILE.INC((OFFSET(E409,0,1,1,COLUMNS(E409:BR409)-1) - E409:BQ409) / E409:BQ409, 0.05) * SQRT(COUNT(E409:BR409) - 1)</f>
        <v>-0.14772947920858939</v>
      </c>
      <c r="BU409" s="12" cm="1">
        <f t="array" aca="1" ref="BU409" ca="1">_xlfn.STDEV.P((E409:BQ409 - OFFSET(E409:BQ409,0,1)) / OFFSET(E409:BQ409,0,1)) * SQRT(COUNT(E409:BR409)-1)</f>
        <v>0.10661063303097996</v>
      </c>
      <c r="BV409" s="12" cm="1">
        <f t="array" ref="BV409">-(MAX(1 - (E409:BR409 / _xlfn.SCAN(E409, E409:BR409, _xlfn.LAMBDA(_xlpm.a,_xlpm.b, MAX(_xlpm.a, _xlpm.b))))))</f>
        <v>-8.2407407407407374E-2</v>
      </c>
      <c r="BW409" s="14">
        <f t="shared" ca="1" si="13"/>
        <v>0.78718055856550917</v>
      </c>
    </row>
    <row r="410" spans="1:75" x14ac:dyDescent="0.45">
      <c r="A410" s="2" t="s">
        <v>838</v>
      </c>
      <c r="B410" t="s">
        <v>839</v>
      </c>
      <c r="C410" t="s">
        <v>54</v>
      </c>
      <c r="D410" t="s">
        <v>29</v>
      </c>
      <c r="E410">
        <v>3355</v>
      </c>
      <c r="F410">
        <v>3360</v>
      </c>
      <c r="G410">
        <v>3370</v>
      </c>
      <c r="H410">
        <v>3410</v>
      </c>
      <c r="I410">
        <v>3410</v>
      </c>
      <c r="J410">
        <v>3500</v>
      </c>
      <c r="K410">
        <v>3490</v>
      </c>
      <c r="L410">
        <v>3450</v>
      </c>
      <c r="M410">
        <v>3420</v>
      </c>
      <c r="N410">
        <v>3440</v>
      </c>
      <c r="O410">
        <v>3450</v>
      </c>
      <c r="P410">
        <v>3520</v>
      </c>
      <c r="Q410">
        <v>3490</v>
      </c>
      <c r="R410">
        <v>3375</v>
      </c>
      <c r="S410">
        <v>3340</v>
      </c>
      <c r="T410">
        <v>3340</v>
      </c>
      <c r="U410">
        <v>3345</v>
      </c>
      <c r="V410">
        <v>3315</v>
      </c>
      <c r="W410">
        <v>3100</v>
      </c>
      <c r="X410">
        <v>3020</v>
      </c>
      <c r="Y410">
        <v>2960</v>
      </c>
      <c r="Z410">
        <v>2940</v>
      </c>
      <c r="AA410">
        <v>2850</v>
      </c>
      <c r="AB410">
        <v>2900</v>
      </c>
      <c r="AC410">
        <v>2910</v>
      </c>
      <c r="AD410">
        <v>2940</v>
      </c>
      <c r="AE410">
        <v>2910</v>
      </c>
      <c r="AF410">
        <v>2795</v>
      </c>
      <c r="AG410">
        <v>2740</v>
      </c>
      <c r="AH410">
        <v>2700</v>
      </c>
      <c r="AI410">
        <v>2860</v>
      </c>
      <c r="AJ410">
        <v>2800</v>
      </c>
      <c r="AK410">
        <v>2750</v>
      </c>
      <c r="AL410">
        <v>2760</v>
      </c>
      <c r="AM410">
        <v>2765</v>
      </c>
      <c r="AN410">
        <v>2780</v>
      </c>
      <c r="AO410">
        <v>2810</v>
      </c>
      <c r="AP410">
        <v>2830</v>
      </c>
      <c r="AQ410">
        <v>2790</v>
      </c>
      <c r="AR410">
        <v>2850</v>
      </c>
      <c r="AS410">
        <v>2850</v>
      </c>
      <c r="AT410">
        <v>2905</v>
      </c>
      <c r="AU410">
        <v>2920</v>
      </c>
      <c r="AV410">
        <v>2870</v>
      </c>
      <c r="AW410">
        <v>2885</v>
      </c>
      <c r="AX410">
        <v>2930</v>
      </c>
      <c r="AY410">
        <v>2915</v>
      </c>
      <c r="AZ410">
        <v>2910</v>
      </c>
      <c r="BA410">
        <v>2920</v>
      </c>
      <c r="BB410">
        <v>2930</v>
      </c>
      <c r="BC410">
        <v>2900</v>
      </c>
      <c r="BD410">
        <v>2995</v>
      </c>
      <c r="BE410">
        <v>3010</v>
      </c>
      <c r="BF410">
        <v>3000</v>
      </c>
      <c r="BG410">
        <v>2995</v>
      </c>
      <c r="BH410">
        <v>3065</v>
      </c>
      <c r="BI410">
        <v>3045</v>
      </c>
      <c r="BJ410">
        <v>3045</v>
      </c>
      <c r="BK410">
        <v>3010</v>
      </c>
      <c r="BL410">
        <v>3085</v>
      </c>
      <c r="BM410">
        <v>3040</v>
      </c>
      <c r="BN410">
        <v>3040</v>
      </c>
      <c r="BO410">
        <v>3040</v>
      </c>
      <c r="BP410">
        <v>3210</v>
      </c>
      <c r="BQ410">
        <v>3185</v>
      </c>
      <c r="BR410">
        <v>3200</v>
      </c>
      <c r="BS410" s="12">
        <f t="shared" si="12"/>
        <v>-4.6199701937406856E-2</v>
      </c>
      <c r="BT410" s="13" cm="1">
        <f t="array" aca="1" ref="BT410" ca="1">_xlfn.PERCENTILE.INC((OFFSET(E410,0,1,1,COLUMNS(E410:BR410)-1) - E410:BQ410) / E410:BQ410, 0.05) * SQRT(COUNT(E410:BR410) - 1)</f>
        <v>-0.23905469979155144</v>
      </c>
      <c r="BU410" s="12" cm="1">
        <f t="array" aca="1" ref="BU410" ca="1">_xlfn.STDEV.P((E410:BQ410 - OFFSET(E410:BQ410,0,1)) / OFFSET(E410:BQ410,0,1)) * SQRT(COUNT(E410:BR410)-1)</f>
        <v>0.15483836918248289</v>
      </c>
      <c r="BV410" s="12" cm="1">
        <f t="array" ref="BV410">-(MAX(1 - (E410:BR410 / _xlfn.SCAN(E410, E410:BR410, _xlfn.LAMBDA(_xlpm.a,_xlpm.b, MAX(_xlpm.a, _xlpm.b))))))</f>
        <v>-0.23295454545454541</v>
      </c>
      <c r="BW410" s="14">
        <f t="shared" ca="1" si="13"/>
        <v>-0.26461594857744186</v>
      </c>
    </row>
    <row r="411" spans="1:75" x14ac:dyDescent="0.45">
      <c r="A411" s="2" t="s">
        <v>840</v>
      </c>
      <c r="B411" t="s">
        <v>841</v>
      </c>
      <c r="C411" t="s">
        <v>22</v>
      </c>
      <c r="D411" t="s">
        <v>8</v>
      </c>
      <c r="E411">
        <v>19.3292</v>
      </c>
      <c r="F411">
        <v>19.659199999999998</v>
      </c>
      <c r="G411">
        <v>19.668700000000001</v>
      </c>
      <c r="H411">
        <v>19.847799999999999</v>
      </c>
      <c r="I411">
        <v>19.9421</v>
      </c>
      <c r="J411">
        <v>20.064699999999998</v>
      </c>
      <c r="K411">
        <v>19.800699999999999</v>
      </c>
      <c r="L411">
        <v>19.4895</v>
      </c>
      <c r="M411">
        <v>19.300899999999999</v>
      </c>
      <c r="N411">
        <v>19.829000000000001</v>
      </c>
      <c r="O411">
        <v>19.046399999999998</v>
      </c>
      <c r="P411">
        <v>19.3764</v>
      </c>
      <c r="Q411">
        <v>19.498899999999999</v>
      </c>
      <c r="R411">
        <v>19.998699999999999</v>
      </c>
      <c r="S411">
        <v>19.517800000000001</v>
      </c>
      <c r="T411">
        <v>19.2727</v>
      </c>
      <c r="U411">
        <v>19.4801</v>
      </c>
      <c r="V411">
        <v>19.187799999999999</v>
      </c>
      <c r="W411">
        <v>18.942599999999999</v>
      </c>
      <c r="X411">
        <v>18.348600000000001</v>
      </c>
      <c r="Y411">
        <v>17.976199999999999</v>
      </c>
      <c r="Z411">
        <v>17.514199999999999</v>
      </c>
      <c r="AA411">
        <v>17.8489</v>
      </c>
      <c r="AB411">
        <v>18.6221</v>
      </c>
      <c r="AC411">
        <v>18.8369</v>
      </c>
      <c r="AD411">
        <v>19.0654</v>
      </c>
      <c r="AE411">
        <v>18.9511</v>
      </c>
      <c r="AF411">
        <v>21.5319</v>
      </c>
      <c r="AG411">
        <v>22.331800000000001</v>
      </c>
      <c r="AH411">
        <v>22.1128</v>
      </c>
      <c r="AI411">
        <v>21.8081</v>
      </c>
      <c r="AJ411">
        <v>21.941400000000002</v>
      </c>
      <c r="AK411">
        <v>22.6937</v>
      </c>
      <c r="AL411">
        <v>22.4937</v>
      </c>
      <c r="AM411">
        <v>22.465199999999999</v>
      </c>
      <c r="AN411">
        <v>21.979500000000002</v>
      </c>
      <c r="AO411">
        <v>22.322299999999998</v>
      </c>
      <c r="AP411">
        <v>22.3033</v>
      </c>
      <c r="AQ411">
        <v>22.522300000000001</v>
      </c>
      <c r="AR411">
        <v>22.512799999999999</v>
      </c>
      <c r="AS411">
        <v>22.436599999999999</v>
      </c>
      <c r="AT411">
        <v>22.484200000000001</v>
      </c>
      <c r="AU411">
        <v>22.208100000000002</v>
      </c>
      <c r="AV411">
        <v>22.236599999999999</v>
      </c>
      <c r="AW411">
        <v>22.474699999999999</v>
      </c>
      <c r="AX411">
        <v>22.284199999999998</v>
      </c>
      <c r="AY411">
        <v>22.398499999999999</v>
      </c>
      <c r="AZ411">
        <v>22.436599999999999</v>
      </c>
      <c r="BA411">
        <v>22.217600000000001</v>
      </c>
      <c r="BB411">
        <v>21.941400000000002</v>
      </c>
      <c r="BC411">
        <v>21.9986</v>
      </c>
      <c r="BD411">
        <v>21.893799999999999</v>
      </c>
      <c r="BE411">
        <v>22.179500000000001</v>
      </c>
      <c r="BF411">
        <v>22.1128</v>
      </c>
      <c r="BG411">
        <v>22.0747</v>
      </c>
      <c r="BH411">
        <v>22.427099999999999</v>
      </c>
      <c r="BI411">
        <v>21.750900000000001</v>
      </c>
      <c r="BJ411">
        <v>21.017700000000001</v>
      </c>
      <c r="BK411">
        <v>21.360499999999998</v>
      </c>
      <c r="BL411">
        <v>21.503299999999999</v>
      </c>
      <c r="BM411">
        <v>21.446200000000001</v>
      </c>
      <c r="BN411">
        <v>21.446200000000001</v>
      </c>
      <c r="BO411">
        <v>21.827100000000002</v>
      </c>
      <c r="BP411">
        <v>21.7605</v>
      </c>
      <c r="BQ411">
        <v>21.6462</v>
      </c>
      <c r="BR411">
        <v>21.522400000000001</v>
      </c>
      <c r="BS411" s="12">
        <f t="shared" si="12"/>
        <v>0.1134656374811167</v>
      </c>
      <c r="BT411" s="13" cm="1">
        <f t="array" aca="1" ref="BT411" ca="1">_xlfn.PERCENTILE.INC((OFFSET(E411,0,1,1,COLUMNS(E411:BR411)-1) - E411:BQ411) / E411:BQ411, 0.05) * SQRT(COUNT(E411:BR411) - 1)</f>
        <v>-0.23590930348148037</v>
      </c>
      <c r="BU411" s="12" cm="1">
        <f t="array" aca="1" ref="BU411" ca="1">_xlfn.STDEV.P((E411:BQ411 - OFFSET(E411:BQ411,0,1)) / OFFSET(E411:BQ411,0,1)) * SQRT(COUNT(E411:BR411)-1)</f>
        <v>0.17877086189917454</v>
      </c>
      <c r="BV411" s="12" cm="1">
        <f t="array" ref="BV411">-(MAX(1 - (E411:BR411 / _xlfn.SCAN(E411, E411:BR411, _xlfn.LAMBDA(_xlpm.a,_xlpm.b, MAX(_xlpm.a, _xlpm.b))))))</f>
        <v>-0.12711378689938047</v>
      </c>
      <c r="BW411" s="14">
        <f t="shared" ca="1" si="13"/>
        <v>0.66393726707016976</v>
      </c>
    </row>
    <row r="412" spans="1:75" x14ac:dyDescent="0.45">
      <c r="A412" s="2" t="s">
        <v>842</v>
      </c>
      <c r="B412" t="s">
        <v>843</v>
      </c>
      <c r="C412" t="s">
        <v>25</v>
      </c>
      <c r="D412" t="s">
        <v>29</v>
      </c>
      <c r="E412">
        <v>2300</v>
      </c>
      <c r="F412">
        <v>2300</v>
      </c>
      <c r="G412">
        <v>2307</v>
      </c>
      <c r="H412">
        <v>2219</v>
      </c>
      <c r="I412">
        <v>2173</v>
      </c>
      <c r="J412">
        <v>2122</v>
      </c>
      <c r="K412">
        <v>2179</v>
      </c>
      <c r="L412">
        <v>2171</v>
      </c>
      <c r="M412">
        <v>2146</v>
      </c>
      <c r="N412">
        <v>2138</v>
      </c>
      <c r="O412">
        <v>2110</v>
      </c>
      <c r="P412">
        <v>2158</v>
      </c>
      <c r="Q412">
        <v>2150</v>
      </c>
      <c r="R412">
        <v>2213</v>
      </c>
      <c r="S412">
        <v>2163</v>
      </c>
      <c r="T412">
        <v>2176</v>
      </c>
      <c r="U412">
        <v>2197</v>
      </c>
      <c r="V412">
        <v>2285</v>
      </c>
      <c r="W412">
        <v>2213</v>
      </c>
      <c r="X412">
        <v>2169</v>
      </c>
      <c r="Y412">
        <v>2155</v>
      </c>
      <c r="Z412">
        <v>2015</v>
      </c>
      <c r="AA412">
        <v>2000</v>
      </c>
      <c r="AB412">
        <v>2077</v>
      </c>
      <c r="AC412">
        <v>2108</v>
      </c>
      <c r="AD412">
        <v>2132</v>
      </c>
      <c r="AE412">
        <v>2094</v>
      </c>
      <c r="AF412">
        <v>2358</v>
      </c>
      <c r="AG412">
        <v>2506</v>
      </c>
      <c r="AH412">
        <v>2446</v>
      </c>
      <c r="AI412">
        <v>2404</v>
      </c>
      <c r="AJ412">
        <v>2295</v>
      </c>
      <c r="AK412">
        <v>2374</v>
      </c>
      <c r="AL412">
        <v>2469</v>
      </c>
      <c r="AM412">
        <v>2409</v>
      </c>
      <c r="AN412">
        <v>2354</v>
      </c>
      <c r="AO412">
        <v>2428</v>
      </c>
      <c r="AP412">
        <v>2400</v>
      </c>
      <c r="AQ412">
        <v>2424</v>
      </c>
      <c r="AR412">
        <v>2388</v>
      </c>
      <c r="AS412">
        <v>2338</v>
      </c>
      <c r="AT412">
        <v>2300</v>
      </c>
      <c r="AU412">
        <v>2311</v>
      </c>
      <c r="AV412">
        <v>2460</v>
      </c>
      <c r="AW412">
        <v>2498</v>
      </c>
      <c r="AX412">
        <v>2536</v>
      </c>
      <c r="AY412">
        <v>2461</v>
      </c>
      <c r="AZ412">
        <v>2473</v>
      </c>
      <c r="BA412">
        <v>2406</v>
      </c>
      <c r="BB412">
        <v>2430</v>
      </c>
      <c r="BC412">
        <v>2351</v>
      </c>
      <c r="BD412">
        <v>2282</v>
      </c>
      <c r="BE412">
        <v>2258</v>
      </c>
      <c r="BF412">
        <v>2222</v>
      </c>
      <c r="BG412">
        <v>2214</v>
      </c>
      <c r="BH412">
        <v>2291</v>
      </c>
      <c r="BI412">
        <v>2315</v>
      </c>
      <c r="BJ412">
        <v>2323</v>
      </c>
      <c r="BK412">
        <v>2339</v>
      </c>
      <c r="BL412">
        <v>2400</v>
      </c>
      <c r="BM412">
        <v>2514</v>
      </c>
      <c r="BN412">
        <v>2514</v>
      </c>
      <c r="BO412">
        <v>2514</v>
      </c>
      <c r="BP412">
        <v>2547</v>
      </c>
      <c r="BQ412">
        <v>2536</v>
      </c>
      <c r="BR412">
        <v>2527</v>
      </c>
      <c r="BS412" s="12">
        <f t="shared" si="12"/>
        <v>9.8695652173913045E-2</v>
      </c>
      <c r="BT412" s="13" cm="1">
        <f t="array" aca="1" ref="BT412" ca="1">_xlfn.PERCENTILE.INC((OFFSET(E412,0,1,1,COLUMNS(E412:BR412)-1) - E412:BQ412) / E412:BQ412, 0.05) * SQRT(COUNT(E412:BR412) - 1)</f>
        <v>-0.26049315883256391</v>
      </c>
      <c r="BU412" s="12" cm="1">
        <f t="array" aca="1" ref="BU412" ca="1">_xlfn.STDEV.P((E412:BQ412 - OFFSET(E412:BQ412,0,1)) / OFFSET(E412:BQ412,0,1)) * SQRT(COUNT(E412:BR412)-1)</f>
        <v>0.23050043159222933</v>
      </c>
      <c r="BV412" s="12" cm="1">
        <f t="array" ref="BV412">-(MAX(1 - (E412:BR412 / _xlfn.SCAN(E412, E412:BR412, _xlfn.LAMBDA(_xlpm.a,_xlpm.b, MAX(_xlpm.a, _xlpm.b))))))</f>
        <v>-0.13307325530992631</v>
      </c>
      <c r="BW412" s="14">
        <f t="shared" ca="1" si="13"/>
        <v>0.4508566489704417</v>
      </c>
    </row>
    <row r="413" spans="1:75" x14ac:dyDescent="0.45">
      <c r="A413" s="2" t="s">
        <v>844</v>
      </c>
      <c r="B413" t="s">
        <v>845</v>
      </c>
      <c r="C413" t="s">
        <v>25</v>
      </c>
      <c r="D413" t="s">
        <v>8</v>
      </c>
      <c r="E413">
        <v>5.0999999999999996</v>
      </c>
      <c r="F413">
        <v>5.27</v>
      </c>
      <c r="G413">
        <v>5.28</v>
      </c>
      <c r="H413">
        <v>5.26</v>
      </c>
      <c r="I413">
        <v>5.17</v>
      </c>
      <c r="J413">
        <v>5.25</v>
      </c>
      <c r="K413">
        <v>5.26</v>
      </c>
      <c r="L413">
        <v>5.3</v>
      </c>
      <c r="M413">
        <v>5.25</v>
      </c>
      <c r="N413">
        <v>5.26</v>
      </c>
      <c r="O413">
        <v>5.2</v>
      </c>
      <c r="P413">
        <v>5.2</v>
      </c>
      <c r="Q413">
        <v>5.39</v>
      </c>
      <c r="R413">
        <v>5.22</v>
      </c>
      <c r="S413">
        <v>5.31</v>
      </c>
      <c r="T413">
        <v>5.49</v>
      </c>
      <c r="U413">
        <v>5.46</v>
      </c>
      <c r="V413">
        <v>5.47</v>
      </c>
      <c r="W413">
        <v>5.3</v>
      </c>
      <c r="X413">
        <v>5.19</v>
      </c>
      <c r="Y413">
        <v>5.29</v>
      </c>
      <c r="Z413">
        <v>5.03</v>
      </c>
      <c r="AA413">
        <v>5.05</v>
      </c>
      <c r="AB413">
        <v>5.04</v>
      </c>
      <c r="AC413">
        <v>5.04</v>
      </c>
      <c r="AD413">
        <v>4.9850000000000003</v>
      </c>
      <c r="AE413">
        <v>4.9800000000000004</v>
      </c>
      <c r="AF413">
        <v>5.07</v>
      </c>
      <c r="AG413">
        <v>5.17</v>
      </c>
      <c r="AH413">
        <v>5.12</v>
      </c>
      <c r="AI413">
        <v>5.0999999999999996</v>
      </c>
      <c r="AJ413">
        <v>5.15</v>
      </c>
      <c r="AK413">
        <v>5.25</v>
      </c>
      <c r="AL413">
        <v>5.33</v>
      </c>
      <c r="AM413">
        <v>5.35</v>
      </c>
      <c r="AN413">
        <v>5.34</v>
      </c>
      <c r="AO413">
        <v>5.36</v>
      </c>
      <c r="AP413">
        <v>5.4</v>
      </c>
      <c r="AQ413">
        <v>5.32</v>
      </c>
      <c r="AR413">
        <v>5.28</v>
      </c>
      <c r="AS413">
        <v>5.31</v>
      </c>
      <c r="AT413">
        <v>5.35</v>
      </c>
      <c r="AU413">
        <v>5.39</v>
      </c>
      <c r="AV413">
        <v>5.36</v>
      </c>
      <c r="AW413">
        <v>5.34</v>
      </c>
      <c r="AX413">
        <v>5.3</v>
      </c>
      <c r="AY413">
        <v>5.47</v>
      </c>
      <c r="AZ413">
        <v>5.44</v>
      </c>
      <c r="BA413">
        <v>5.33</v>
      </c>
      <c r="BB413">
        <v>5.35</v>
      </c>
      <c r="BC413">
        <v>5.46</v>
      </c>
      <c r="BD413">
        <v>5.47</v>
      </c>
      <c r="BE413">
        <v>5.43</v>
      </c>
      <c r="BF413">
        <v>5.38</v>
      </c>
      <c r="BG413">
        <v>5.42</v>
      </c>
      <c r="BH413">
        <v>5.35</v>
      </c>
      <c r="BI413">
        <v>5.38</v>
      </c>
      <c r="BJ413">
        <v>5.2</v>
      </c>
      <c r="BK413">
        <v>5.26</v>
      </c>
      <c r="BL413">
        <v>5.26</v>
      </c>
      <c r="BM413">
        <v>5.34</v>
      </c>
      <c r="BN413">
        <v>5.34</v>
      </c>
      <c r="BO413">
        <v>5.31</v>
      </c>
      <c r="BP413">
        <v>5.36</v>
      </c>
      <c r="BQ413">
        <v>5.35</v>
      </c>
      <c r="BR413">
        <v>5.34</v>
      </c>
      <c r="BS413" s="12">
        <f t="shared" si="12"/>
        <v>4.7058823529411813E-2</v>
      </c>
      <c r="BT413" s="13" cm="1">
        <f t="array" aca="1" ref="BT413" ca="1">_xlfn.PERCENTILE.INC((OFFSET(E413,0,1,1,COLUMNS(E413:BR413)-1) - E413:BQ413) / E413:BQ413, 0.05) * SQRT(COUNT(E413:BR413) - 1)</f>
        <v>-0.23391699087316181</v>
      </c>
      <c r="BU413" s="12" cm="1">
        <f t="array" aca="1" ref="BU413" ca="1">_xlfn.STDEV.P((E413:BQ413 - OFFSET(E413:BQ413,0,1)) / OFFSET(E413:BQ413,0,1)) * SQRT(COUNT(E413:BR413)-1)</f>
        <v>0.12738629937960921</v>
      </c>
      <c r="BV413" s="12" cm="1">
        <f t="array" ref="BV413">-(MAX(1 - (E413:BR413 / _xlfn.SCAN(E413, E413:BR413, _xlfn.LAMBDA(_xlpm.a,_xlpm.b, MAX(_xlpm.a, _xlpm.b))))))</f>
        <v>-9.289617486338797E-2</v>
      </c>
      <c r="BW413" s="14">
        <f t="shared" ca="1" si="13"/>
        <v>0.41045091806616396</v>
      </c>
    </row>
    <row r="414" spans="1:75" x14ac:dyDescent="0.45">
      <c r="A414" s="2" t="s">
        <v>846</v>
      </c>
      <c r="B414" t="s">
        <v>847</v>
      </c>
      <c r="C414" t="s">
        <v>22</v>
      </c>
      <c r="D414" t="s">
        <v>29</v>
      </c>
      <c r="E414">
        <v>39.6</v>
      </c>
      <c r="F414">
        <v>39.72</v>
      </c>
      <c r="G414">
        <v>39.9</v>
      </c>
      <c r="H414">
        <v>41.5</v>
      </c>
      <c r="I414">
        <v>46</v>
      </c>
      <c r="J414">
        <v>47.6</v>
      </c>
      <c r="K414">
        <v>51.15</v>
      </c>
      <c r="L414">
        <v>52.45</v>
      </c>
      <c r="M414">
        <v>53</v>
      </c>
      <c r="N414">
        <v>48.38</v>
      </c>
      <c r="O414">
        <v>46.9</v>
      </c>
      <c r="P414">
        <v>48.76</v>
      </c>
      <c r="Q414">
        <v>48.46</v>
      </c>
      <c r="R414">
        <v>48.16</v>
      </c>
      <c r="S414">
        <v>48.74</v>
      </c>
      <c r="T414">
        <v>50</v>
      </c>
      <c r="U414">
        <v>51.65</v>
      </c>
      <c r="V414">
        <v>48.34</v>
      </c>
      <c r="W414">
        <v>46.96</v>
      </c>
      <c r="X414">
        <v>43.46</v>
      </c>
      <c r="Y414">
        <v>41.74</v>
      </c>
      <c r="Z414">
        <v>41.02</v>
      </c>
      <c r="AA414">
        <v>40.72</v>
      </c>
      <c r="AB414">
        <v>41.36</v>
      </c>
      <c r="AC414">
        <v>43.92</v>
      </c>
      <c r="AD414">
        <v>44.48</v>
      </c>
      <c r="AE414">
        <v>45.2</v>
      </c>
      <c r="AF414">
        <v>53.15</v>
      </c>
      <c r="AG414">
        <v>58.6</v>
      </c>
      <c r="AH414">
        <v>58.1</v>
      </c>
      <c r="AI414">
        <v>58.95</v>
      </c>
      <c r="AJ414">
        <v>58.5</v>
      </c>
      <c r="AK414">
        <v>61.55</v>
      </c>
      <c r="AL414">
        <v>60.5</v>
      </c>
      <c r="AM414">
        <v>63</v>
      </c>
      <c r="AN414">
        <v>61.5</v>
      </c>
      <c r="AO414">
        <v>61.35</v>
      </c>
      <c r="AP414">
        <v>61.95</v>
      </c>
      <c r="AQ414">
        <v>63.7</v>
      </c>
      <c r="AR414">
        <v>63.15</v>
      </c>
      <c r="AS414">
        <v>63.45</v>
      </c>
      <c r="AT414">
        <v>62.8</v>
      </c>
      <c r="AU414">
        <v>60.5</v>
      </c>
      <c r="AV414">
        <v>61.85</v>
      </c>
      <c r="AW414">
        <v>65.5</v>
      </c>
      <c r="AX414">
        <v>67.5</v>
      </c>
      <c r="AY414">
        <v>69.650000000000006</v>
      </c>
      <c r="AZ414">
        <v>69.25</v>
      </c>
      <c r="BA414">
        <v>67.349999999999994</v>
      </c>
      <c r="BB414">
        <v>68.95</v>
      </c>
      <c r="BC414">
        <v>66.25</v>
      </c>
      <c r="BD414">
        <v>64.75</v>
      </c>
      <c r="BE414">
        <v>66.95</v>
      </c>
      <c r="BF414">
        <v>69.55</v>
      </c>
      <c r="BG414">
        <v>69.150000000000006</v>
      </c>
      <c r="BH414">
        <v>71.25</v>
      </c>
      <c r="BI414">
        <v>72.599999999999994</v>
      </c>
      <c r="BJ414">
        <v>67.05</v>
      </c>
      <c r="BK414">
        <v>70</v>
      </c>
      <c r="BL414">
        <v>71</v>
      </c>
      <c r="BM414">
        <v>72.5</v>
      </c>
      <c r="BN414">
        <v>72.5</v>
      </c>
      <c r="BO414">
        <v>72.5</v>
      </c>
      <c r="BP414">
        <v>73.95</v>
      </c>
      <c r="BQ414">
        <v>74</v>
      </c>
      <c r="BR414">
        <v>74</v>
      </c>
      <c r="BS414" s="12">
        <f t="shared" si="12"/>
        <v>0.86868686868686862</v>
      </c>
      <c r="BT414" s="13" cm="1">
        <f t="array" aca="1" ref="BT414" ca="1">_xlfn.PERCENTILE.INC((OFFSET(E414,0,1,1,COLUMNS(E414:BR414)-1) - E414:BQ414) / E414:BQ414, 0.05) * SQRT(COUNT(E414:BR414) - 1)</f>
        <v>-0.47715243353992942</v>
      </c>
      <c r="BU414" s="12" cm="1">
        <f t="array" aca="1" ref="BU414" ca="1">_xlfn.STDEV.P((E414:BQ414 - OFFSET(E414:BQ414,0,1)) / OFFSET(E414:BQ414,0,1)) * SQRT(COUNT(E414:BR414)-1)</f>
        <v>0.32482728055470683</v>
      </c>
      <c r="BV414" s="12" cm="1">
        <f t="array" ref="BV414">-(MAX(1 - (E414:BR414 / _xlfn.SCAN(E414, E414:BR414, _xlfn.LAMBDA(_xlpm.a,_xlpm.b, MAX(_xlpm.a, _xlpm.b))))))</f>
        <v>-0.23169811320754718</v>
      </c>
      <c r="BW414" s="14">
        <f t="shared" ca="1" si="13"/>
        <v>2.6903955455788315</v>
      </c>
    </row>
    <row r="415" spans="1:75" x14ac:dyDescent="0.45">
      <c r="A415" s="2" t="s">
        <v>848</v>
      </c>
      <c r="B415" t="s">
        <v>849</v>
      </c>
      <c r="C415" t="s">
        <v>22</v>
      </c>
      <c r="D415" t="s">
        <v>34</v>
      </c>
      <c r="E415">
        <v>125.6</v>
      </c>
      <c r="F415">
        <v>125.4</v>
      </c>
      <c r="G415">
        <v>129.5</v>
      </c>
      <c r="H415">
        <v>132.19999999999999</v>
      </c>
      <c r="I415">
        <v>130.1</v>
      </c>
      <c r="J415">
        <v>131.6</v>
      </c>
      <c r="K415">
        <v>130.5</v>
      </c>
      <c r="L415">
        <v>129.80000000000001</v>
      </c>
      <c r="M415">
        <v>125.3</v>
      </c>
      <c r="N415">
        <v>125.7</v>
      </c>
      <c r="O415">
        <v>123</v>
      </c>
      <c r="P415">
        <v>122.2</v>
      </c>
      <c r="Q415">
        <v>125.9</v>
      </c>
      <c r="R415">
        <v>128.69999999999999</v>
      </c>
      <c r="S415">
        <v>125.9</v>
      </c>
      <c r="T415">
        <v>126.7</v>
      </c>
      <c r="U415">
        <v>132.19999999999999</v>
      </c>
      <c r="V415">
        <v>128.4</v>
      </c>
      <c r="W415">
        <v>127.9</v>
      </c>
      <c r="X415">
        <v>126</v>
      </c>
      <c r="Y415">
        <v>122.4</v>
      </c>
      <c r="Z415">
        <v>123.6</v>
      </c>
      <c r="AA415">
        <v>126.3</v>
      </c>
      <c r="AB415">
        <v>130.4</v>
      </c>
      <c r="AC415">
        <v>133</v>
      </c>
      <c r="AD415">
        <v>132.6</v>
      </c>
      <c r="AE415">
        <v>130.19999999999999</v>
      </c>
      <c r="AF415">
        <v>149.4</v>
      </c>
      <c r="AG415">
        <v>155.1</v>
      </c>
      <c r="AH415">
        <v>153.5</v>
      </c>
      <c r="AI415">
        <v>150.5</v>
      </c>
      <c r="AJ415">
        <v>150.9</v>
      </c>
      <c r="AK415">
        <v>154</v>
      </c>
      <c r="AL415">
        <v>154.69999999999999</v>
      </c>
      <c r="AM415">
        <v>154.9</v>
      </c>
      <c r="AN415">
        <v>151</v>
      </c>
      <c r="AO415">
        <v>152.19999999999999</v>
      </c>
      <c r="AP415">
        <v>155.30000000000001</v>
      </c>
      <c r="AQ415">
        <v>157.5</v>
      </c>
      <c r="AR415">
        <v>156.19999999999999</v>
      </c>
      <c r="AS415">
        <v>157</v>
      </c>
      <c r="AT415">
        <v>155.6</v>
      </c>
      <c r="AU415">
        <v>153.80000000000001</v>
      </c>
      <c r="AV415">
        <v>157.4</v>
      </c>
      <c r="AW415">
        <v>155.30000000000001</v>
      </c>
      <c r="AX415">
        <v>160</v>
      </c>
      <c r="AY415">
        <v>161.1</v>
      </c>
      <c r="AZ415">
        <v>158.69999999999999</v>
      </c>
      <c r="BA415">
        <v>156.4</v>
      </c>
      <c r="BB415">
        <v>154.69999999999999</v>
      </c>
      <c r="BC415">
        <v>154.19999999999999</v>
      </c>
      <c r="BD415">
        <v>153</v>
      </c>
      <c r="BE415">
        <v>154.69999999999999</v>
      </c>
      <c r="BF415">
        <v>155.9</v>
      </c>
      <c r="BG415">
        <v>154.9</v>
      </c>
      <c r="BH415">
        <v>156.9</v>
      </c>
      <c r="BI415">
        <v>153.80000000000001</v>
      </c>
      <c r="BJ415">
        <v>149.80000000000001</v>
      </c>
      <c r="BK415">
        <v>152.80000000000001</v>
      </c>
      <c r="BL415">
        <v>154.80000000000001</v>
      </c>
      <c r="BM415">
        <v>154.80000000000001</v>
      </c>
      <c r="BN415">
        <v>154.80000000000001</v>
      </c>
      <c r="BO415">
        <v>157.80000000000001</v>
      </c>
      <c r="BP415">
        <v>159.80000000000001</v>
      </c>
      <c r="BQ415">
        <v>156.1</v>
      </c>
      <c r="BR415">
        <v>156.1</v>
      </c>
      <c r="BS415" s="12">
        <f t="shared" si="12"/>
        <v>0.2428343949044586</v>
      </c>
      <c r="BT415" s="13" cm="1">
        <f t="array" aca="1" ref="BT415" ca="1">_xlfn.PERCENTILE.INC((OFFSET(E415,0,1,1,COLUMNS(E415:BR415)-1) - E415:BQ415) / E415:BQ415, 0.05) * SQRT(COUNT(E415:BR415) - 1)</f>
        <v>-0.20834283829214509</v>
      </c>
      <c r="BU415" s="12" cm="1">
        <f t="array" aca="1" ref="BU415" ca="1">_xlfn.STDEV.P((E415:BQ415 - OFFSET(E415:BQ415,0,1)) / OFFSET(E415:BQ415,0,1)) * SQRT(COUNT(E415:BR415)-1)</f>
        <v>0.19189476025914864</v>
      </c>
      <c r="BV415" s="12" cm="1">
        <f t="array" ref="BV415">-(MAX(1 - (E415:BR415 / _xlfn.SCAN(E415, E415:BR415, _xlfn.LAMBDA(_xlpm.a,_xlpm.b, MAX(_xlpm.a, _xlpm.b))))))</f>
        <v>-7.5642965204235857E-2</v>
      </c>
      <c r="BW415" s="14">
        <f t="shared" ca="1" si="13"/>
        <v>1.2926949884898287</v>
      </c>
    </row>
    <row r="416" spans="1:75" x14ac:dyDescent="0.45">
      <c r="A416" s="2" t="s">
        <v>850</v>
      </c>
      <c r="B416" t="s">
        <v>851</v>
      </c>
      <c r="C416" t="s">
        <v>19</v>
      </c>
      <c r="D416" t="s">
        <v>8</v>
      </c>
      <c r="E416">
        <v>6.6879999999999997</v>
      </c>
      <c r="F416">
        <v>6.4932999999999996</v>
      </c>
      <c r="G416">
        <v>6.4965999999999999</v>
      </c>
      <c r="H416">
        <v>6.8491</v>
      </c>
      <c r="I416">
        <v>6.6711999999999998</v>
      </c>
      <c r="J416">
        <v>6.6443000000000003</v>
      </c>
      <c r="K416">
        <v>6.6276000000000002</v>
      </c>
      <c r="L416">
        <v>6.4362000000000004</v>
      </c>
      <c r="M416">
        <v>6.2145999999999999</v>
      </c>
      <c r="N416">
        <v>6.2012</v>
      </c>
      <c r="O416">
        <v>6.0803000000000003</v>
      </c>
      <c r="P416">
        <v>6.0937000000000001</v>
      </c>
      <c r="Q416">
        <v>6.4227999999999996</v>
      </c>
      <c r="R416">
        <v>6.2952000000000004</v>
      </c>
      <c r="S416">
        <v>6.1642000000000001</v>
      </c>
      <c r="T416">
        <v>6.2683</v>
      </c>
      <c r="U416">
        <v>6.4664000000000001</v>
      </c>
      <c r="V416">
        <v>6.4630000000000001</v>
      </c>
      <c r="W416">
        <v>6.3455000000000004</v>
      </c>
      <c r="X416">
        <v>6.1474000000000002</v>
      </c>
      <c r="Y416">
        <v>6.4562999999999997</v>
      </c>
      <c r="Z416">
        <v>6.1440999999999999</v>
      </c>
      <c r="AA416">
        <v>6.2111999999999998</v>
      </c>
      <c r="AB416">
        <v>6.2111999999999998</v>
      </c>
      <c r="AC416">
        <v>6.2885</v>
      </c>
      <c r="AD416">
        <v>6.3555999999999999</v>
      </c>
      <c r="AE416">
        <v>6.2012</v>
      </c>
      <c r="AF416">
        <v>7.8731999999999998</v>
      </c>
      <c r="AG416">
        <v>10.215</v>
      </c>
      <c r="AH416">
        <v>9.4008000000000003</v>
      </c>
      <c r="AI416">
        <v>8.6789000000000005</v>
      </c>
      <c r="AJ416">
        <v>8.9978999999999996</v>
      </c>
      <c r="AK416">
        <v>10.0555</v>
      </c>
      <c r="AL416">
        <v>9.9044000000000008</v>
      </c>
      <c r="AM416">
        <v>10.1059</v>
      </c>
      <c r="AN416">
        <v>10.0639</v>
      </c>
      <c r="AO416">
        <v>9.9548000000000005</v>
      </c>
      <c r="AP416">
        <v>10.013500000000001</v>
      </c>
      <c r="AQ416">
        <v>10.3241</v>
      </c>
      <c r="AR416">
        <v>10.542299999999999</v>
      </c>
      <c r="AS416">
        <v>10.3073</v>
      </c>
      <c r="AT416">
        <v>10.668200000000001</v>
      </c>
      <c r="AU416">
        <v>10.483599999999999</v>
      </c>
      <c r="AV416">
        <v>10.3912</v>
      </c>
      <c r="AW416">
        <v>9.7113999999999994</v>
      </c>
      <c r="AX416">
        <v>9.8036999999999992</v>
      </c>
      <c r="AY416">
        <v>9.7952999999999992</v>
      </c>
      <c r="AZ416">
        <v>9.7364999999999995</v>
      </c>
      <c r="BA416">
        <v>10.0387</v>
      </c>
      <c r="BB416">
        <v>10.013500000000001</v>
      </c>
      <c r="BC416">
        <v>9.9716000000000005</v>
      </c>
      <c r="BD416">
        <v>9.8623999999999992</v>
      </c>
      <c r="BE416">
        <v>9.9632000000000005</v>
      </c>
      <c r="BF416">
        <v>10.1982</v>
      </c>
      <c r="BG416">
        <v>10.634600000000001</v>
      </c>
      <c r="BH416">
        <v>10.6934</v>
      </c>
      <c r="BI416">
        <v>10.458399999999999</v>
      </c>
      <c r="BJ416">
        <v>10.2066</v>
      </c>
      <c r="BK416">
        <v>10.2066</v>
      </c>
      <c r="BL416">
        <v>10.492000000000001</v>
      </c>
      <c r="BM416">
        <v>10.492000000000001</v>
      </c>
      <c r="BN416">
        <v>10.492000000000001</v>
      </c>
      <c r="BO416">
        <v>11.3817</v>
      </c>
      <c r="BP416">
        <v>13.194699999999999</v>
      </c>
      <c r="BQ416">
        <v>12.7163</v>
      </c>
      <c r="BR416">
        <v>12.7163</v>
      </c>
      <c r="BS416" s="12">
        <f t="shared" si="12"/>
        <v>0.90136064593301446</v>
      </c>
      <c r="BT416" s="13" cm="1">
        <f t="array" aca="1" ref="BT416" ca="1">_xlfn.PERCENTILE.INC((OFFSET(E416,0,1,1,COLUMNS(E416:BR416)-1) - E416:BQ416) / E416:BQ416, 0.05) * SQRT(COUNT(E416:BR416) - 1)</f>
        <v>-0.37034861335263936</v>
      </c>
      <c r="BU416" s="12" cm="1">
        <f t="array" aca="1" ref="BU416" ca="1">_xlfn.STDEV.P((E416:BQ416 - OFFSET(E416:BQ416,0,1)) / OFFSET(E416:BQ416,0,1)) * SQRT(COUNT(E416:BR416)-1)</f>
        <v>0.42375398026298527</v>
      </c>
      <c r="BV416" s="12" cm="1">
        <f t="array" ref="BV416">-(MAX(1 - (E416:BR416 / _xlfn.SCAN(E416, E416:BR416, _xlfn.LAMBDA(_xlpm.a,_xlpm.b, MAX(_xlpm.a, _xlpm.b))))))</f>
        <v>-0.15037689672050902</v>
      </c>
      <c r="BW416" s="14">
        <f t="shared" ca="1" si="13"/>
        <v>2.1394197769431655</v>
      </c>
    </row>
    <row r="417" spans="1:75" x14ac:dyDescent="0.45">
      <c r="A417" s="2" t="s">
        <v>852</v>
      </c>
      <c r="B417" t="s">
        <v>853</v>
      </c>
      <c r="C417" t="s">
        <v>19</v>
      </c>
      <c r="D417" t="s">
        <v>8</v>
      </c>
      <c r="E417">
        <v>70.099999999999994</v>
      </c>
      <c r="F417">
        <v>69.099999999999994</v>
      </c>
      <c r="G417">
        <v>69</v>
      </c>
      <c r="H417">
        <v>70.349999999999994</v>
      </c>
      <c r="I417">
        <v>70.150000000000006</v>
      </c>
      <c r="J417">
        <v>70.8</v>
      </c>
      <c r="K417">
        <v>70.2</v>
      </c>
      <c r="L417">
        <v>70.099999999999994</v>
      </c>
      <c r="M417">
        <v>70.25</v>
      </c>
      <c r="N417">
        <v>70.05</v>
      </c>
      <c r="O417">
        <v>69.55</v>
      </c>
      <c r="P417">
        <v>68.400000000000006</v>
      </c>
      <c r="Q417">
        <v>69.45</v>
      </c>
      <c r="R417">
        <v>69.8</v>
      </c>
      <c r="S417">
        <v>69.45</v>
      </c>
      <c r="T417">
        <v>69.599999999999994</v>
      </c>
      <c r="U417">
        <v>68.75</v>
      </c>
      <c r="V417">
        <v>67.2</v>
      </c>
      <c r="W417">
        <v>66.5</v>
      </c>
      <c r="X417">
        <v>64.8</v>
      </c>
      <c r="Y417">
        <v>65.099999999999994</v>
      </c>
      <c r="Z417">
        <v>65.099999999999994</v>
      </c>
      <c r="AA417">
        <v>65.400000000000006</v>
      </c>
      <c r="AB417">
        <v>65.95</v>
      </c>
      <c r="AC417">
        <v>66.8</v>
      </c>
      <c r="AD417">
        <v>67.900000000000006</v>
      </c>
      <c r="AE417">
        <v>68.55</v>
      </c>
      <c r="AF417">
        <v>67.45</v>
      </c>
      <c r="AG417">
        <v>64.95</v>
      </c>
      <c r="AH417">
        <v>65.400000000000006</v>
      </c>
      <c r="AI417">
        <v>63.9</v>
      </c>
      <c r="AJ417">
        <v>64.2</v>
      </c>
      <c r="AK417">
        <v>63.95</v>
      </c>
      <c r="AL417">
        <v>63.15</v>
      </c>
      <c r="AM417">
        <v>62.75</v>
      </c>
      <c r="AN417">
        <v>62.5</v>
      </c>
      <c r="AO417">
        <v>62.45</v>
      </c>
      <c r="AP417">
        <v>62.9</v>
      </c>
      <c r="AQ417">
        <v>61.25</v>
      </c>
      <c r="AR417">
        <v>62.25</v>
      </c>
      <c r="AS417">
        <v>62.8</v>
      </c>
      <c r="AT417">
        <v>63</v>
      </c>
      <c r="AU417">
        <v>62.25</v>
      </c>
      <c r="AV417">
        <v>64</v>
      </c>
      <c r="AW417">
        <v>63.05</v>
      </c>
      <c r="AX417">
        <v>62.75</v>
      </c>
      <c r="AY417">
        <v>61.75</v>
      </c>
      <c r="AZ417">
        <v>60.95</v>
      </c>
      <c r="BA417">
        <v>61.7</v>
      </c>
      <c r="BB417">
        <v>61.8</v>
      </c>
      <c r="BC417">
        <v>60.7</v>
      </c>
      <c r="BD417">
        <v>60.45</v>
      </c>
      <c r="BE417">
        <v>60.75</v>
      </c>
      <c r="BF417">
        <v>61</v>
      </c>
      <c r="BG417">
        <v>62.4</v>
      </c>
      <c r="BH417">
        <v>65.05</v>
      </c>
      <c r="BI417">
        <v>67.55</v>
      </c>
      <c r="BJ417">
        <v>65.05</v>
      </c>
      <c r="BK417">
        <v>66.099999999999994</v>
      </c>
      <c r="BL417">
        <v>65.349999999999994</v>
      </c>
      <c r="BM417">
        <v>65.349999999999994</v>
      </c>
      <c r="BN417">
        <v>65.349999999999994</v>
      </c>
      <c r="BO417">
        <v>66.099999999999994</v>
      </c>
      <c r="BP417">
        <v>66.05</v>
      </c>
      <c r="BQ417">
        <v>66.45</v>
      </c>
      <c r="BR417">
        <v>66.45</v>
      </c>
      <c r="BS417" s="12">
        <f t="shared" si="12"/>
        <v>-5.2068473609129695E-2</v>
      </c>
      <c r="BT417" s="13" cm="1">
        <f t="array" aca="1" ref="BT417" ca="1">_xlfn.PERCENTILE.INC((OFFSET(E417,0,1,1,COLUMNS(E417:BR417)-1) - E417:BQ417) / E417:BQ417, 0.05) * SQRT(COUNT(E417:BR417) - 1)</f>
        <v>-0.20186509743239384</v>
      </c>
      <c r="BU417" s="12" cm="1">
        <f t="array" aca="1" ref="BU417" ca="1">_xlfn.STDEV.P((E417:BQ417 - OFFSET(E417:BQ417,0,1)) / OFFSET(E417:BQ417,0,1)) * SQRT(COUNT(E417:BR417)-1)</f>
        <v>0.12176691999634591</v>
      </c>
      <c r="BV417" s="12" cm="1">
        <f t="array" ref="BV417">-(MAX(1 - (E417:BR417 / _xlfn.SCAN(E417, E417:BR417, _xlfn.LAMBDA(_xlpm.a,_xlpm.b, MAX(_xlpm.a, _xlpm.b))))))</f>
        <v>-0.14618644067796605</v>
      </c>
      <c r="BW417" s="14">
        <f t="shared" ca="1" si="13"/>
        <v>-0.38468143573423186</v>
      </c>
    </row>
    <row r="418" spans="1:75" x14ac:dyDescent="0.45">
      <c r="A418" s="2" t="s">
        <v>854</v>
      </c>
      <c r="B418" t="s">
        <v>855</v>
      </c>
      <c r="C418" t="s">
        <v>25</v>
      </c>
      <c r="D418" t="s">
        <v>8</v>
      </c>
      <c r="E418">
        <v>7.51</v>
      </c>
      <c r="F418">
        <v>7.42</v>
      </c>
      <c r="G418">
        <v>7.5</v>
      </c>
      <c r="H418">
        <v>7.76</v>
      </c>
      <c r="I418">
        <v>7.59</v>
      </c>
      <c r="J418">
        <v>7.39</v>
      </c>
      <c r="K418">
        <v>7.35</v>
      </c>
      <c r="L418">
        <v>7.44</v>
      </c>
      <c r="M418">
        <v>7.4</v>
      </c>
      <c r="N418">
        <v>7.28</v>
      </c>
      <c r="O418">
        <v>7.24</v>
      </c>
      <c r="P418">
        <v>7.24</v>
      </c>
      <c r="Q418">
        <v>7.1</v>
      </c>
      <c r="R418">
        <v>7.08</v>
      </c>
      <c r="S418">
        <v>7.01</v>
      </c>
      <c r="T418">
        <v>7</v>
      </c>
      <c r="U418">
        <v>6.79</v>
      </c>
      <c r="V418">
        <v>6.62</v>
      </c>
      <c r="W418">
        <v>6.41</v>
      </c>
      <c r="X418">
        <v>6.15</v>
      </c>
      <c r="Y418">
        <v>6.11</v>
      </c>
      <c r="Z418">
        <v>6.17</v>
      </c>
      <c r="AA418">
        <v>6.2</v>
      </c>
      <c r="AB418">
        <v>6.45</v>
      </c>
      <c r="AC418">
        <v>6.41</v>
      </c>
      <c r="AD418">
        <v>6.65</v>
      </c>
      <c r="AE418">
        <v>6.75</v>
      </c>
      <c r="AF418">
        <v>7.78</v>
      </c>
      <c r="AG418">
        <v>7.73</v>
      </c>
      <c r="AH418">
        <v>7.75</v>
      </c>
      <c r="AI418">
        <v>7.62</v>
      </c>
      <c r="AJ418">
        <v>7.83</v>
      </c>
      <c r="AK418">
        <v>8.68</v>
      </c>
      <c r="AL418">
        <v>8.98</v>
      </c>
      <c r="AM418">
        <v>9.2799999999999994</v>
      </c>
      <c r="AN418">
        <v>9.0500000000000007</v>
      </c>
      <c r="AO418">
        <v>9.1</v>
      </c>
      <c r="AP418">
        <v>8.9</v>
      </c>
      <c r="AQ418">
        <v>8.89</v>
      </c>
      <c r="AR418">
        <v>8.7799999999999994</v>
      </c>
      <c r="AS418">
        <v>8.68</v>
      </c>
      <c r="AT418">
        <v>8.68</v>
      </c>
      <c r="AU418">
        <v>8.41</v>
      </c>
      <c r="AV418">
        <v>8.64</v>
      </c>
      <c r="AW418">
        <v>8.76</v>
      </c>
      <c r="AX418">
        <v>8.6999999999999993</v>
      </c>
      <c r="AY418">
        <v>8.7100000000000009</v>
      </c>
      <c r="AZ418">
        <v>8.82</v>
      </c>
      <c r="BA418">
        <v>8.7799999999999994</v>
      </c>
      <c r="BB418">
        <v>8.8699999999999992</v>
      </c>
      <c r="BC418">
        <v>8.69</v>
      </c>
      <c r="BD418">
        <v>8.56</v>
      </c>
      <c r="BE418">
        <v>8.51</v>
      </c>
      <c r="BF418">
        <v>8.25</v>
      </c>
      <c r="BG418">
        <v>8.35</v>
      </c>
      <c r="BH418">
        <v>8.6999999999999993</v>
      </c>
      <c r="BI418">
        <v>8.9499999999999993</v>
      </c>
      <c r="BJ418">
        <v>8.52</v>
      </c>
      <c r="BK418">
        <v>8.6</v>
      </c>
      <c r="BL418">
        <v>8.74</v>
      </c>
      <c r="BM418">
        <v>8.74</v>
      </c>
      <c r="BN418">
        <v>8.74</v>
      </c>
      <c r="BO418">
        <v>8.9700000000000006</v>
      </c>
      <c r="BP418">
        <v>9.17</v>
      </c>
      <c r="BQ418">
        <v>9.17</v>
      </c>
      <c r="BR418">
        <v>9.17</v>
      </c>
      <c r="BS418" s="12">
        <f t="shared" si="12"/>
        <v>0.22103861517976034</v>
      </c>
      <c r="BT418" s="13" cm="1">
        <f t="array" aca="1" ref="BT418" ca="1">_xlfn.PERCENTILE.INC((OFFSET(E418,0,1,1,COLUMNS(E418:BR418)-1) - E418:BQ418) / E418:BQ418, 0.05) * SQRT(COUNT(E418:BR418) - 1)</f>
        <v>-0.24989170181846876</v>
      </c>
      <c r="BU418" s="12" cm="1">
        <f t="array" aca="1" ref="BU418" ca="1">_xlfn.STDEV.P((E418:BQ418 - OFFSET(E418:BQ418,0,1)) / OFFSET(E418:BQ418,0,1)) * SQRT(COUNT(E418:BR418)-1)</f>
        <v>0.23062449591348794</v>
      </c>
      <c r="BV418" s="12" cm="1">
        <f t="array" ref="BV418">-(MAX(1 - (E418:BR418 / _xlfn.SCAN(E418, E418:BR418, _xlfn.LAMBDA(_xlpm.a,_xlpm.b, MAX(_xlpm.a, _xlpm.b))))))</f>
        <v>-0.21262886597938135</v>
      </c>
      <c r="BW418" s="14">
        <f t="shared" ca="1" si="13"/>
        <v>0.98109966282435712</v>
      </c>
    </row>
    <row r="419" spans="1:75" x14ac:dyDescent="0.45">
      <c r="A419" s="2" t="s">
        <v>856</v>
      </c>
      <c r="B419" t="s">
        <v>857</v>
      </c>
      <c r="C419" t="s">
        <v>54</v>
      </c>
      <c r="D419" t="s">
        <v>26</v>
      </c>
      <c r="E419">
        <v>2.93</v>
      </c>
      <c r="F419">
        <v>2.98</v>
      </c>
      <c r="G419">
        <v>3.07</v>
      </c>
      <c r="H419">
        <v>3.09</v>
      </c>
      <c r="I419">
        <v>3.07</v>
      </c>
      <c r="J419">
        <v>3.13</v>
      </c>
      <c r="K419">
        <v>3.07</v>
      </c>
      <c r="L419">
        <v>2.91</v>
      </c>
      <c r="M419">
        <v>2.8</v>
      </c>
      <c r="N419">
        <v>2.84</v>
      </c>
      <c r="O419">
        <v>2.7</v>
      </c>
      <c r="P419">
        <v>2.66</v>
      </c>
      <c r="Q419">
        <v>2.68</v>
      </c>
      <c r="R419">
        <v>2.62</v>
      </c>
      <c r="S419">
        <v>2.5499999999999998</v>
      </c>
      <c r="T419">
        <v>2.58</v>
      </c>
      <c r="U419">
        <v>2.56</v>
      </c>
      <c r="V419">
        <v>2.4900000000000002</v>
      </c>
      <c r="W419">
        <v>2.54</v>
      </c>
      <c r="X419">
        <v>2.44</v>
      </c>
      <c r="Y419">
        <v>2.46</v>
      </c>
      <c r="Z419">
        <v>2.5499999999999998</v>
      </c>
      <c r="AA419">
        <v>2.59</v>
      </c>
      <c r="AB419">
        <v>2.57</v>
      </c>
      <c r="AC419">
        <v>2.63</v>
      </c>
      <c r="AD419">
        <v>2.72</v>
      </c>
      <c r="AE419">
        <v>2.7</v>
      </c>
      <c r="AF419">
        <v>2.76</v>
      </c>
      <c r="AG419">
        <v>2.64</v>
      </c>
      <c r="AH419">
        <v>2.5499999999999998</v>
      </c>
      <c r="AI419">
        <v>2.52</v>
      </c>
      <c r="AJ419">
        <v>2.58</v>
      </c>
      <c r="AK419">
        <v>2.5499999999999998</v>
      </c>
      <c r="AL419">
        <v>2.5</v>
      </c>
      <c r="AM419">
        <v>2.54</v>
      </c>
      <c r="AN419">
        <v>2.5299999999999998</v>
      </c>
      <c r="AO419">
        <v>2.5499999999999998</v>
      </c>
      <c r="AP419">
        <v>2.5299999999999998</v>
      </c>
      <c r="AQ419">
        <v>2.5</v>
      </c>
      <c r="AR419">
        <v>2.56</v>
      </c>
      <c r="AS419">
        <v>2.7</v>
      </c>
      <c r="AT419">
        <v>2.75</v>
      </c>
      <c r="AU419">
        <v>2.58</v>
      </c>
      <c r="AV419">
        <v>2.62</v>
      </c>
      <c r="AW419">
        <v>2.63</v>
      </c>
      <c r="AX419">
        <v>2.65</v>
      </c>
      <c r="AY419">
        <v>2.69</v>
      </c>
      <c r="AZ419">
        <v>2.67</v>
      </c>
      <c r="BA419">
        <v>2.83</v>
      </c>
      <c r="BB419">
        <v>2.86</v>
      </c>
      <c r="BC419">
        <v>2.71</v>
      </c>
      <c r="BD419">
        <v>2.69</v>
      </c>
      <c r="BE419">
        <v>2.64</v>
      </c>
      <c r="BF419">
        <v>2.72</v>
      </c>
      <c r="BG419">
        <v>2.72</v>
      </c>
      <c r="BH419">
        <v>2.66</v>
      </c>
      <c r="BI419">
        <v>2.59</v>
      </c>
      <c r="BJ419">
        <v>2.54</v>
      </c>
      <c r="BK419">
        <v>2.61</v>
      </c>
      <c r="BL419">
        <v>2.68</v>
      </c>
      <c r="BM419">
        <v>2.68</v>
      </c>
      <c r="BN419">
        <v>2.68</v>
      </c>
      <c r="BO419">
        <v>2.7</v>
      </c>
      <c r="BP419">
        <v>2.79</v>
      </c>
      <c r="BQ419">
        <v>2.96</v>
      </c>
      <c r="BR419">
        <v>2.96</v>
      </c>
      <c r="BS419" s="12">
        <f t="shared" si="12"/>
        <v>1.0238907849829284E-2</v>
      </c>
      <c r="BT419" s="13" cm="1">
        <f t="array" aca="1" ref="BT419" ca="1">_xlfn.PERCENTILE.INC((OFFSET(E419,0,1,1,COLUMNS(E419:BR419)-1) - E419:BQ419) / E419:BQ419, 0.05) * SQRT(COUNT(E419:BR419) - 1)</f>
        <v>-0.38805478200628568</v>
      </c>
      <c r="BU419" s="12" cm="1">
        <f t="array" aca="1" ref="BU419" ca="1">_xlfn.STDEV.P((E419:BQ419 - OFFSET(E419:BQ419,0,1)) / OFFSET(E419:BQ419,0,1)) * SQRT(COUNT(E419:BR419)-1)</f>
        <v>0.2154540683834538</v>
      </c>
      <c r="BV419" s="12" cm="1">
        <f t="array" ref="BV419">-(MAX(1 - (E419:BR419 / _xlfn.SCAN(E419, E419:BR419, _xlfn.LAMBDA(_xlpm.a,_xlpm.b, MAX(_xlpm.a, _xlpm.b))))))</f>
        <v>-0.2204472843450479</v>
      </c>
      <c r="BW419" s="14">
        <f t="shared" ca="1" si="13"/>
        <v>7.1782853607126496E-2</v>
      </c>
    </row>
    <row r="420" spans="1:75" x14ac:dyDescent="0.45">
      <c r="A420" s="2" t="s">
        <v>858</v>
      </c>
      <c r="B420" t="s">
        <v>859</v>
      </c>
      <c r="C420" t="s">
        <v>22</v>
      </c>
      <c r="D420" t="s">
        <v>58</v>
      </c>
      <c r="E420">
        <v>52.85</v>
      </c>
      <c r="F420">
        <v>51.9</v>
      </c>
      <c r="G420">
        <v>54.5</v>
      </c>
      <c r="H420">
        <v>55.3</v>
      </c>
      <c r="I420">
        <v>57.5</v>
      </c>
      <c r="J420">
        <v>59.75</v>
      </c>
      <c r="K420">
        <v>62.75</v>
      </c>
      <c r="L420">
        <v>64.099999999999994</v>
      </c>
      <c r="M420">
        <v>60.5</v>
      </c>
      <c r="N420">
        <v>64</v>
      </c>
      <c r="O420">
        <v>65</v>
      </c>
      <c r="P420">
        <v>65.75</v>
      </c>
      <c r="Q420">
        <v>66.900000000000006</v>
      </c>
      <c r="R420">
        <v>65.3</v>
      </c>
      <c r="S420">
        <v>64.599999999999994</v>
      </c>
      <c r="T420">
        <v>67.849999999999994</v>
      </c>
      <c r="U420">
        <v>67</v>
      </c>
      <c r="V420">
        <v>65.400000000000006</v>
      </c>
      <c r="W420">
        <v>63.9</v>
      </c>
      <c r="X420">
        <v>61.2</v>
      </c>
      <c r="Y420">
        <v>61</v>
      </c>
      <c r="Z420">
        <v>61.05</v>
      </c>
      <c r="AA420">
        <v>61.15</v>
      </c>
      <c r="AB420">
        <v>64.25</v>
      </c>
      <c r="AC420">
        <v>67.349999999999994</v>
      </c>
      <c r="AD420">
        <v>63</v>
      </c>
      <c r="AE420">
        <v>63.1</v>
      </c>
      <c r="AF420">
        <v>63</v>
      </c>
      <c r="AG420">
        <v>64.25</v>
      </c>
      <c r="AH420">
        <v>63.5</v>
      </c>
      <c r="AI420">
        <v>64.5</v>
      </c>
      <c r="AJ420">
        <v>64.7</v>
      </c>
      <c r="AK420">
        <v>64.650000000000006</v>
      </c>
      <c r="AL420">
        <v>65</v>
      </c>
      <c r="AM420">
        <v>65.8</v>
      </c>
      <c r="AN420">
        <v>65.900000000000006</v>
      </c>
      <c r="AO420">
        <v>69.150000000000006</v>
      </c>
      <c r="AP420">
        <v>70.8</v>
      </c>
      <c r="AQ420">
        <v>69.400000000000006</v>
      </c>
      <c r="AR420">
        <v>68.8</v>
      </c>
      <c r="AS420">
        <v>68.8</v>
      </c>
      <c r="AT420">
        <v>69.3</v>
      </c>
      <c r="AU420">
        <v>68.05</v>
      </c>
      <c r="AV420">
        <v>69.400000000000006</v>
      </c>
      <c r="AW420">
        <v>68.599999999999994</v>
      </c>
      <c r="AX420">
        <v>68.3</v>
      </c>
      <c r="AY420">
        <v>67.55</v>
      </c>
      <c r="AZ420">
        <v>68</v>
      </c>
      <c r="BA420">
        <v>67.8</v>
      </c>
      <c r="BB420">
        <v>68</v>
      </c>
      <c r="BC420">
        <v>70</v>
      </c>
      <c r="BD420">
        <v>71.2</v>
      </c>
      <c r="BE420">
        <v>76.8</v>
      </c>
      <c r="BF420">
        <v>75</v>
      </c>
      <c r="BG420">
        <v>75.5</v>
      </c>
      <c r="BH420">
        <v>75.599999999999994</v>
      </c>
      <c r="BI420">
        <v>77.5</v>
      </c>
      <c r="BJ420">
        <v>75.099999999999994</v>
      </c>
      <c r="BK420">
        <v>75.650000000000006</v>
      </c>
      <c r="BL420">
        <v>76.599999999999994</v>
      </c>
      <c r="BM420">
        <v>76.599999999999994</v>
      </c>
      <c r="BN420">
        <v>76.599999999999994</v>
      </c>
      <c r="BO420">
        <v>75.3</v>
      </c>
      <c r="BP420">
        <v>74.5</v>
      </c>
      <c r="BQ420">
        <v>75.099999999999994</v>
      </c>
      <c r="BR420">
        <v>75.099999999999994</v>
      </c>
      <c r="BS420" s="12">
        <f t="shared" si="12"/>
        <v>0.42100283822138113</v>
      </c>
      <c r="BT420" s="13" cm="1">
        <f t="array" aca="1" ref="BT420" ca="1">_xlfn.PERCENTILE.INC((OFFSET(E420,0,1,1,COLUMNS(E420:BR420)-1) - E420:BQ420) / E420:BQ420, 0.05) * SQRT(COUNT(E420:BR420) - 1)</f>
        <v>-0.23829979756232403</v>
      </c>
      <c r="BU420" s="12" cm="1">
        <f t="array" aca="1" ref="BU420" ca="1">_xlfn.STDEV.P((E420:BQ420 - OFFSET(E420:BQ420,0,1)) / OFFSET(E420:BQ420,0,1)) * SQRT(COUNT(E420:BR420)-1)</f>
        <v>0.21001255634274718</v>
      </c>
      <c r="BV420" s="12" cm="1">
        <f t="array" ref="BV420">-(MAX(1 - (E420:BR420 / _xlfn.SCAN(E420, E420:BR420, _xlfn.LAMBDA(_xlpm.a,_xlpm.b, MAX(_xlpm.a, _xlpm.b))))))</f>
        <v>-0.10095799557848184</v>
      </c>
      <c r="BW420" s="14">
        <f t="shared" ca="1" si="13"/>
        <v>2.0295445455449839</v>
      </c>
    </row>
    <row r="421" spans="1:75" x14ac:dyDescent="0.45">
      <c r="A421" s="2" t="s">
        <v>860</v>
      </c>
      <c r="B421" t="s">
        <v>861</v>
      </c>
      <c r="C421" t="s">
        <v>37</v>
      </c>
      <c r="D421" t="s">
        <v>8</v>
      </c>
      <c r="E421">
        <v>32.82</v>
      </c>
      <c r="F421">
        <v>33.299999999999997</v>
      </c>
      <c r="G421">
        <v>33</v>
      </c>
      <c r="H421">
        <v>32.14</v>
      </c>
      <c r="I421">
        <v>31.72</v>
      </c>
      <c r="J421">
        <v>31.54</v>
      </c>
      <c r="K421">
        <v>31.52</v>
      </c>
      <c r="L421">
        <v>31.38</v>
      </c>
      <c r="M421">
        <v>31.38</v>
      </c>
      <c r="N421">
        <v>32.380000000000003</v>
      </c>
      <c r="O421">
        <v>32.26</v>
      </c>
      <c r="P421">
        <v>32.5</v>
      </c>
      <c r="Q421">
        <v>32.18</v>
      </c>
      <c r="R421">
        <v>31.8</v>
      </c>
      <c r="S421">
        <v>31.76</v>
      </c>
      <c r="T421">
        <v>29.12</v>
      </c>
      <c r="U421">
        <v>28.76</v>
      </c>
      <c r="V421">
        <v>28.86</v>
      </c>
      <c r="W421">
        <v>27.5</v>
      </c>
      <c r="X421">
        <v>28.34</v>
      </c>
      <c r="Y421">
        <v>28.14</v>
      </c>
      <c r="Z421">
        <v>28.12</v>
      </c>
      <c r="AA421">
        <v>27.96</v>
      </c>
      <c r="AB421">
        <v>28</v>
      </c>
      <c r="AC421">
        <v>28.14</v>
      </c>
      <c r="AD421">
        <v>27.74</v>
      </c>
      <c r="AE421">
        <v>27.42</v>
      </c>
      <c r="AF421">
        <v>26.34</v>
      </c>
      <c r="AG421">
        <v>26</v>
      </c>
      <c r="AH421">
        <v>25.86</v>
      </c>
      <c r="AI421">
        <v>26.66</v>
      </c>
      <c r="AJ421">
        <v>26.68</v>
      </c>
      <c r="AK421">
        <v>26.6</v>
      </c>
      <c r="AL421">
        <v>26.72</v>
      </c>
      <c r="AM421">
        <v>26.82</v>
      </c>
      <c r="AN421">
        <v>26.5</v>
      </c>
      <c r="AO421">
        <v>26.64</v>
      </c>
      <c r="AP421">
        <v>26.56</v>
      </c>
      <c r="AQ421">
        <v>26.5</v>
      </c>
      <c r="AR421">
        <v>26.2</v>
      </c>
      <c r="AS421">
        <v>26.3</v>
      </c>
      <c r="AT421">
        <v>26.6</v>
      </c>
      <c r="AU421">
        <v>26.94</v>
      </c>
      <c r="AV421">
        <v>26.88</v>
      </c>
      <c r="AW421">
        <v>26.54</v>
      </c>
      <c r="AX421">
        <v>26.5</v>
      </c>
      <c r="AY421">
        <v>26.24</v>
      </c>
      <c r="AZ421">
        <v>26.08</v>
      </c>
      <c r="BA421">
        <v>25.52</v>
      </c>
      <c r="BB421">
        <v>25.36</v>
      </c>
      <c r="BC421">
        <v>25.46</v>
      </c>
      <c r="BD421">
        <v>25.46</v>
      </c>
      <c r="BE421">
        <v>26.26</v>
      </c>
      <c r="BF421">
        <v>25.98</v>
      </c>
      <c r="BG421">
        <v>25.8</v>
      </c>
      <c r="BH421">
        <v>26.1</v>
      </c>
      <c r="BI421">
        <v>26.02</v>
      </c>
      <c r="BJ421">
        <v>27.1</v>
      </c>
      <c r="BK421">
        <v>26.6</v>
      </c>
      <c r="BL421">
        <v>26.48</v>
      </c>
      <c r="BM421">
        <v>27.04</v>
      </c>
      <c r="BN421">
        <v>27.04</v>
      </c>
      <c r="BO421">
        <v>27.32</v>
      </c>
      <c r="BP421">
        <v>27.14</v>
      </c>
      <c r="BQ421">
        <v>27.14</v>
      </c>
      <c r="BR421">
        <v>27.06</v>
      </c>
      <c r="BS421" s="12">
        <f t="shared" si="12"/>
        <v>-0.1755027422303474</v>
      </c>
      <c r="BT421" s="13" cm="1">
        <f t="array" aca="1" ref="BT421" ca="1">_xlfn.PERCENTILE.INC((OFFSET(E421,0,1,1,COLUMNS(E421:BR421)-1) - E421:BQ421) / E421:BQ421, 0.05) * SQRT(COUNT(E421:BR421) - 1)</f>
        <v>-0.20270905129408587</v>
      </c>
      <c r="BU421" s="12" cm="1">
        <f t="array" aca="1" ref="BU421" ca="1">_xlfn.STDEV.P((E421:BQ421 - OFFSET(E421:BQ421,0,1)) / OFFSET(E421:BQ421,0,1)) * SQRT(COUNT(E421:BR421)-1)</f>
        <v>0.14865529725045226</v>
      </c>
      <c r="BV421" s="12" cm="1">
        <f t="array" ref="BV421">-(MAX(1 - (E421:BR421 / _xlfn.SCAN(E421, E421:BR421, _xlfn.LAMBDA(_xlpm.a,_xlpm.b, MAX(_xlpm.a, _xlpm.b))))))</f>
        <v>-0.23843843843843837</v>
      </c>
      <c r="BW421" s="14">
        <f t="shared" ca="1" si="13"/>
        <v>-1.1454401247704569</v>
      </c>
    </row>
    <row r="422" spans="1:75" x14ac:dyDescent="0.45">
      <c r="A422" s="2" t="s">
        <v>862</v>
      </c>
      <c r="B422" t="s">
        <v>863</v>
      </c>
      <c r="C422" t="s">
        <v>22</v>
      </c>
      <c r="D422" t="s">
        <v>136</v>
      </c>
      <c r="E422">
        <v>178.55</v>
      </c>
      <c r="F422">
        <v>171.8</v>
      </c>
      <c r="G422">
        <v>179</v>
      </c>
      <c r="H422">
        <v>177.55</v>
      </c>
      <c r="I422">
        <v>175</v>
      </c>
      <c r="J422">
        <v>177.45</v>
      </c>
      <c r="K422">
        <v>175.8</v>
      </c>
      <c r="L422">
        <v>177</v>
      </c>
      <c r="M422">
        <v>174</v>
      </c>
      <c r="N422">
        <v>174.4</v>
      </c>
      <c r="O422">
        <v>173.25</v>
      </c>
      <c r="P422">
        <v>177.25</v>
      </c>
      <c r="Q422">
        <v>178.8</v>
      </c>
      <c r="R422">
        <v>179.7</v>
      </c>
      <c r="S422">
        <v>175.55</v>
      </c>
      <c r="T422">
        <v>170</v>
      </c>
      <c r="U422">
        <v>174.9</v>
      </c>
      <c r="V422">
        <v>170.1</v>
      </c>
      <c r="W422">
        <v>164.3</v>
      </c>
      <c r="X422">
        <v>155.4</v>
      </c>
      <c r="Y422">
        <v>161.25</v>
      </c>
      <c r="Z422">
        <v>163.05000000000001</v>
      </c>
      <c r="AA422">
        <v>165.95</v>
      </c>
      <c r="AB422">
        <v>173.95</v>
      </c>
      <c r="AC422">
        <v>174.25</v>
      </c>
      <c r="AD422">
        <v>173.6</v>
      </c>
      <c r="AE422">
        <v>170</v>
      </c>
      <c r="AF422">
        <v>181.2</v>
      </c>
      <c r="AG422">
        <v>185.55</v>
      </c>
      <c r="AH422">
        <v>193</v>
      </c>
      <c r="AI422">
        <v>190.95</v>
      </c>
      <c r="AJ422">
        <v>191.8</v>
      </c>
      <c r="AK422">
        <v>195.85</v>
      </c>
      <c r="AL422">
        <v>192.15</v>
      </c>
      <c r="AM422">
        <v>191.05</v>
      </c>
      <c r="AN422">
        <v>192.05</v>
      </c>
      <c r="AO422">
        <v>199.25</v>
      </c>
      <c r="AP422">
        <v>204.3</v>
      </c>
      <c r="AQ422">
        <v>205.5</v>
      </c>
      <c r="AR422">
        <v>208.1</v>
      </c>
      <c r="AS422">
        <v>205.1</v>
      </c>
      <c r="AT422">
        <v>210.4</v>
      </c>
      <c r="AU422">
        <v>207.4</v>
      </c>
      <c r="AV422">
        <v>206.4</v>
      </c>
      <c r="AW422">
        <v>207.4</v>
      </c>
      <c r="AX422">
        <v>207.4</v>
      </c>
      <c r="AY422">
        <v>213.4</v>
      </c>
      <c r="AZ422">
        <v>216</v>
      </c>
      <c r="BA422">
        <v>219.8</v>
      </c>
      <c r="BB422">
        <v>220.5</v>
      </c>
      <c r="BC422">
        <v>215.9</v>
      </c>
      <c r="BD422">
        <v>216.7</v>
      </c>
      <c r="BE422">
        <v>220.3</v>
      </c>
      <c r="BF422">
        <v>220.8</v>
      </c>
      <c r="BG422">
        <v>222.9</v>
      </c>
      <c r="BH422">
        <v>222.7</v>
      </c>
      <c r="BI422">
        <v>227.5</v>
      </c>
      <c r="BJ422">
        <v>225.5</v>
      </c>
      <c r="BK422">
        <v>228.5</v>
      </c>
      <c r="BL422">
        <v>227.2</v>
      </c>
      <c r="BM422">
        <v>227.2</v>
      </c>
      <c r="BN422">
        <v>227.2</v>
      </c>
      <c r="BO422">
        <v>234.3</v>
      </c>
      <c r="BP422">
        <v>232.8</v>
      </c>
      <c r="BQ422">
        <v>232.8</v>
      </c>
      <c r="BR422">
        <v>232.8</v>
      </c>
      <c r="BS422" s="12">
        <f t="shared" si="12"/>
        <v>0.30383646037524503</v>
      </c>
      <c r="BT422" s="13" cm="1">
        <f t="array" aca="1" ref="BT422" ca="1">_xlfn.PERCENTILE.INC((OFFSET(E422,0,1,1,COLUMNS(E422:BR422)-1) - E422:BQ422) / E422:BQ422, 0.05) * SQRT(COUNT(E422:BR422) - 1)</f>
        <v>-0.24816266582224064</v>
      </c>
      <c r="BU422" s="12" cm="1">
        <f t="array" aca="1" ref="BU422" ca="1">_xlfn.STDEV.P((E422:BQ422 - OFFSET(E422:BQ422,0,1)) / OFFSET(E422:BQ422,0,1)) * SQRT(COUNT(E422:BR422)-1)</f>
        <v>0.17217523855450104</v>
      </c>
      <c r="BV422" s="12" cm="1">
        <f t="array" ref="BV422">-(MAX(1 - (E422:BR422 / _xlfn.SCAN(E422, E422:BR422, _xlfn.LAMBDA(_xlpm.a,_xlpm.b, MAX(_xlpm.a, _xlpm.b))))))</f>
        <v>-0.13522537562604331</v>
      </c>
      <c r="BW422" s="14">
        <f t="shared" ca="1" si="13"/>
        <v>1.7950517331643645</v>
      </c>
    </row>
    <row r="423" spans="1:75" x14ac:dyDescent="0.45">
      <c r="A423" s="2" t="s">
        <v>864</v>
      </c>
      <c r="B423" t="s">
        <v>865</v>
      </c>
      <c r="C423" t="s">
        <v>80</v>
      </c>
      <c r="D423" t="s">
        <v>8</v>
      </c>
      <c r="E423">
        <v>71.239999999999995</v>
      </c>
      <c r="F423">
        <v>70.62</v>
      </c>
      <c r="G423">
        <v>72.040000000000006</v>
      </c>
      <c r="H423">
        <v>73.28</v>
      </c>
      <c r="I423">
        <v>73.040000000000006</v>
      </c>
      <c r="J423">
        <v>73.28</v>
      </c>
      <c r="K423">
        <v>73</v>
      </c>
      <c r="L423">
        <v>72.459999999999994</v>
      </c>
      <c r="M423">
        <v>71.98</v>
      </c>
      <c r="N423">
        <v>72.680000000000007</v>
      </c>
      <c r="O423">
        <v>70.44</v>
      </c>
      <c r="P423">
        <v>71.42</v>
      </c>
      <c r="Q423">
        <v>70.98</v>
      </c>
      <c r="R423">
        <v>67.06</v>
      </c>
      <c r="S423">
        <v>67</v>
      </c>
      <c r="T423">
        <v>67.239999999999995</v>
      </c>
      <c r="U423">
        <v>68.64</v>
      </c>
      <c r="V423">
        <v>68.7</v>
      </c>
      <c r="W423">
        <v>68.98</v>
      </c>
      <c r="X423">
        <v>68.08</v>
      </c>
      <c r="Y423">
        <v>66.2</v>
      </c>
      <c r="Z423">
        <v>65.58</v>
      </c>
      <c r="AA423">
        <v>65.28</v>
      </c>
      <c r="AB423">
        <v>66.08</v>
      </c>
      <c r="AC423">
        <v>70.680000000000007</v>
      </c>
      <c r="AD423">
        <v>71.02</v>
      </c>
      <c r="AE423">
        <v>69.78</v>
      </c>
      <c r="AF423">
        <v>73.22</v>
      </c>
      <c r="AG423">
        <v>73.3</v>
      </c>
      <c r="AH423">
        <v>73.180000000000007</v>
      </c>
      <c r="AI423">
        <v>72.06</v>
      </c>
      <c r="AJ423">
        <v>71.92</v>
      </c>
      <c r="AK423">
        <v>72.56</v>
      </c>
      <c r="AL423">
        <v>71.64</v>
      </c>
      <c r="AM423">
        <v>71.22</v>
      </c>
      <c r="AN423">
        <v>71.239999999999995</v>
      </c>
      <c r="AO423">
        <v>71.28</v>
      </c>
      <c r="AP423">
        <v>71</v>
      </c>
      <c r="AQ423">
        <v>70.28</v>
      </c>
      <c r="AR423">
        <v>69.94</v>
      </c>
      <c r="AS423">
        <v>70.239999999999995</v>
      </c>
      <c r="AT423">
        <v>70.819999999999993</v>
      </c>
      <c r="AU423">
        <v>70.5</v>
      </c>
      <c r="AV423">
        <v>70.760000000000005</v>
      </c>
      <c r="AW423">
        <v>69.42</v>
      </c>
      <c r="AX423">
        <v>68.680000000000007</v>
      </c>
      <c r="AY423">
        <v>68.319999999999993</v>
      </c>
      <c r="AZ423">
        <v>68.44</v>
      </c>
      <c r="BA423">
        <v>68.319999999999993</v>
      </c>
      <c r="BB423">
        <v>68.34</v>
      </c>
      <c r="BC423">
        <v>68.319999999999993</v>
      </c>
      <c r="BD423">
        <v>67.62</v>
      </c>
      <c r="BE423">
        <v>67.78</v>
      </c>
      <c r="BF423">
        <v>67.48</v>
      </c>
      <c r="BG423">
        <v>68.92</v>
      </c>
      <c r="BH423">
        <v>69.08</v>
      </c>
      <c r="BI423">
        <v>69.540000000000006</v>
      </c>
      <c r="BJ423">
        <v>67.42</v>
      </c>
      <c r="BK423">
        <v>67.959999999999994</v>
      </c>
      <c r="BL423">
        <v>68</v>
      </c>
      <c r="BM423">
        <v>68</v>
      </c>
      <c r="BN423">
        <v>68</v>
      </c>
      <c r="BO423">
        <v>68.400000000000006</v>
      </c>
      <c r="BP423">
        <v>68.56</v>
      </c>
      <c r="BQ423">
        <v>68.2</v>
      </c>
      <c r="BR423">
        <v>68.2</v>
      </c>
      <c r="BS423" s="12">
        <f t="shared" si="12"/>
        <v>-4.2672655811341831E-2</v>
      </c>
      <c r="BT423" s="13" cm="1">
        <f t="array" aca="1" ref="BT423" ca="1">_xlfn.PERCENTILE.INC((OFFSET(E423,0,1,1,COLUMNS(E423:BR423)-1) - E423:BQ423) / E423:BQ423, 0.05) * SQRT(COUNT(E423:BR423) - 1)</f>
        <v>-0.20864403424574007</v>
      </c>
      <c r="BU423" s="12" cm="1">
        <f t="array" aca="1" ref="BU423" ca="1">_xlfn.STDEV.P((E423:BQ423 - OFFSET(E423:BQ423,0,1)) / OFFSET(E423:BQ423,0,1)) * SQRT(COUNT(E423:BR423)-1)</f>
        <v>0.13081322316844449</v>
      </c>
      <c r="BV423" s="12" cm="1">
        <f t="array" ref="BV423">-(MAX(1 - (E423:BR423 / _xlfn.SCAN(E423, E423:BR423, _xlfn.LAMBDA(_xlpm.a,_xlpm.b, MAX(_xlpm.a, _xlpm.b))))))</f>
        <v>-0.10917030567685593</v>
      </c>
      <c r="BW423" s="14">
        <f t="shared" ca="1" si="13"/>
        <v>-0.28625283365370574</v>
      </c>
    </row>
    <row r="424" spans="1:75" x14ac:dyDescent="0.45">
      <c r="A424" s="2" t="s">
        <v>866</v>
      </c>
      <c r="B424" t="s">
        <v>867</v>
      </c>
      <c r="C424" t="s">
        <v>19</v>
      </c>
      <c r="D424" t="s">
        <v>8</v>
      </c>
      <c r="E424">
        <v>38.380000000000003</v>
      </c>
      <c r="F424">
        <v>37.880000000000003</v>
      </c>
      <c r="G424">
        <v>39.14</v>
      </c>
      <c r="H424">
        <v>39.9</v>
      </c>
      <c r="I424">
        <v>39.68</v>
      </c>
      <c r="J424">
        <v>39.06</v>
      </c>
      <c r="K424">
        <v>38.96</v>
      </c>
      <c r="L424">
        <v>39.5</v>
      </c>
      <c r="M424">
        <v>39.4</v>
      </c>
      <c r="N424">
        <v>39.72</v>
      </c>
      <c r="O424">
        <v>39.14</v>
      </c>
      <c r="P424">
        <v>40.58</v>
      </c>
      <c r="Q424">
        <v>41.6</v>
      </c>
      <c r="R424">
        <v>42.74</v>
      </c>
      <c r="S424">
        <v>43.28</v>
      </c>
      <c r="T424">
        <v>44.2</v>
      </c>
      <c r="U424">
        <v>43.7</v>
      </c>
      <c r="V424">
        <v>40.5</v>
      </c>
      <c r="W424">
        <v>37.44</v>
      </c>
      <c r="X424">
        <v>32.619999999999997</v>
      </c>
      <c r="Y424">
        <v>33.82</v>
      </c>
      <c r="Z424">
        <v>36.880000000000003</v>
      </c>
      <c r="AA424">
        <v>36.159999999999997</v>
      </c>
      <c r="AB424">
        <v>36.64</v>
      </c>
      <c r="AC424">
        <v>37.08</v>
      </c>
      <c r="AD424">
        <v>37.26</v>
      </c>
      <c r="AE424">
        <v>37.92</v>
      </c>
      <c r="AF424">
        <v>40.4</v>
      </c>
      <c r="AG424">
        <v>41.76</v>
      </c>
      <c r="AH424">
        <v>41.04</v>
      </c>
      <c r="AI424">
        <v>39.92</v>
      </c>
      <c r="AJ424">
        <v>40.56</v>
      </c>
      <c r="AK424">
        <v>43.08</v>
      </c>
      <c r="AL424">
        <v>42.82</v>
      </c>
      <c r="AM424">
        <v>43.6</v>
      </c>
      <c r="AN424">
        <v>43.98</v>
      </c>
      <c r="AO424">
        <v>44.38</v>
      </c>
      <c r="AP424">
        <v>45</v>
      </c>
      <c r="AQ424">
        <v>45.44</v>
      </c>
      <c r="AR424">
        <v>46</v>
      </c>
      <c r="AS424">
        <v>46.32</v>
      </c>
      <c r="AT424">
        <v>46.28</v>
      </c>
      <c r="AU424">
        <v>45.08</v>
      </c>
      <c r="AV424">
        <v>46.88</v>
      </c>
      <c r="AW424">
        <v>47.6</v>
      </c>
      <c r="AX424">
        <v>48.88</v>
      </c>
      <c r="AY424">
        <v>47.74</v>
      </c>
      <c r="AZ424">
        <v>47.34</v>
      </c>
      <c r="BA424">
        <v>47.56</v>
      </c>
      <c r="BB424">
        <v>48.6</v>
      </c>
      <c r="BC424">
        <v>48.82</v>
      </c>
      <c r="BD424">
        <v>48.74</v>
      </c>
      <c r="BE424">
        <v>50.1</v>
      </c>
      <c r="BF424">
        <v>51.4</v>
      </c>
      <c r="BG424">
        <v>53</v>
      </c>
      <c r="BH424">
        <v>52.8</v>
      </c>
      <c r="BI424">
        <v>52.95</v>
      </c>
      <c r="BJ424">
        <v>52</v>
      </c>
      <c r="BK424">
        <v>51.5</v>
      </c>
      <c r="BL424">
        <v>52.2</v>
      </c>
      <c r="BM424">
        <v>52.7</v>
      </c>
      <c r="BN424">
        <v>52.7</v>
      </c>
      <c r="BO424">
        <v>53</v>
      </c>
      <c r="BP424">
        <v>52.8</v>
      </c>
      <c r="BQ424">
        <v>52.75</v>
      </c>
      <c r="BR424">
        <v>52.7</v>
      </c>
      <c r="BS424" s="12">
        <f t="shared" si="12"/>
        <v>0.37311099531005731</v>
      </c>
      <c r="BT424" s="13" cm="1">
        <f t="array" aca="1" ref="BT424" ca="1">_xlfn.PERCENTILE.INC((OFFSET(E424,0,1,1,COLUMNS(E424:BR424)-1) - E424:BQ424) / E424:BQ424, 0.05) * SQRT(COUNT(E424:BR424) - 1)</f>
        <v>-0.21782756398431563</v>
      </c>
      <c r="BU424" s="12" cm="1">
        <f t="array" aca="1" ref="BU424" ca="1">_xlfn.STDEV.P((E424:BQ424 - OFFSET(E424:BQ424,0,1)) / OFFSET(E424:BQ424,0,1)) * SQRT(COUNT(E424:BR424)-1)</f>
        <v>0.25731284871485455</v>
      </c>
      <c r="BV424" s="12" cm="1">
        <f t="array" ref="BV424">-(MAX(1 - (E424:BR424 / _xlfn.SCAN(E424, E424:BR424, _xlfn.LAMBDA(_xlpm.a,_xlpm.b, MAX(_xlpm.a, _xlpm.b))))))</f>
        <v>-0.26199095022624441</v>
      </c>
      <c r="BW424" s="14">
        <f t="shared" ca="1" si="13"/>
        <v>1.4703424146895936</v>
      </c>
    </row>
    <row r="425" spans="1:75" x14ac:dyDescent="0.45">
      <c r="A425" s="2" t="s">
        <v>868</v>
      </c>
      <c r="B425" t="s">
        <v>869</v>
      </c>
      <c r="C425" t="s">
        <v>54</v>
      </c>
      <c r="D425" t="s">
        <v>26</v>
      </c>
      <c r="E425">
        <v>27.05</v>
      </c>
      <c r="F425">
        <v>26.5</v>
      </c>
      <c r="G425">
        <v>28</v>
      </c>
      <c r="H425">
        <v>27.75</v>
      </c>
      <c r="I425">
        <v>28</v>
      </c>
      <c r="J425">
        <v>28.65</v>
      </c>
      <c r="K425">
        <v>29.15</v>
      </c>
      <c r="L425">
        <v>29.4</v>
      </c>
      <c r="M425">
        <v>29.25</v>
      </c>
      <c r="N425">
        <v>29.85</v>
      </c>
      <c r="O425">
        <v>29.6</v>
      </c>
      <c r="P425">
        <v>29.65</v>
      </c>
      <c r="Q425">
        <v>29.8</v>
      </c>
      <c r="R425">
        <v>29.95</v>
      </c>
      <c r="S425">
        <v>30.15</v>
      </c>
      <c r="T425">
        <v>30.1</v>
      </c>
      <c r="U425">
        <v>30</v>
      </c>
      <c r="V425">
        <v>29.9</v>
      </c>
      <c r="W425">
        <v>29.75</v>
      </c>
      <c r="X425">
        <v>28</v>
      </c>
      <c r="Y425">
        <v>26.55</v>
      </c>
      <c r="Z425">
        <v>27.8</v>
      </c>
      <c r="AA425">
        <v>27.8</v>
      </c>
      <c r="AB425">
        <v>27.7</v>
      </c>
      <c r="AC425">
        <v>29</v>
      </c>
      <c r="AD425">
        <v>29.65</v>
      </c>
      <c r="AE425">
        <v>30</v>
      </c>
      <c r="AF425">
        <v>30</v>
      </c>
      <c r="AG425">
        <v>30</v>
      </c>
      <c r="AH425">
        <v>29.35</v>
      </c>
      <c r="AI425">
        <v>29.5</v>
      </c>
      <c r="AJ425">
        <v>29.8</v>
      </c>
      <c r="AK425">
        <v>29.5</v>
      </c>
      <c r="AL425">
        <v>28.9</v>
      </c>
      <c r="AM425">
        <v>28.2</v>
      </c>
      <c r="AN425">
        <v>28.4</v>
      </c>
      <c r="AO425">
        <v>28.7</v>
      </c>
      <c r="AP425">
        <v>29.4</v>
      </c>
      <c r="AQ425">
        <v>29.4</v>
      </c>
      <c r="AR425">
        <v>29.95</v>
      </c>
      <c r="AS425">
        <v>33.799999999999997</v>
      </c>
      <c r="AT425">
        <v>34.5</v>
      </c>
      <c r="AU425">
        <v>36.950000000000003</v>
      </c>
      <c r="AV425">
        <v>36.15</v>
      </c>
      <c r="AW425">
        <v>36.700000000000003</v>
      </c>
      <c r="AX425">
        <v>37.6</v>
      </c>
      <c r="AY425">
        <v>37.6</v>
      </c>
      <c r="AZ425">
        <v>38.6</v>
      </c>
      <c r="BA425">
        <v>39.65</v>
      </c>
      <c r="BB425">
        <v>39.85</v>
      </c>
      <c r="BC425">
        <v>40.25</v>
      </c>
      <c r="BD425">
        <v>38.950000000000003</v>
      </c>
      <c r="BE425">
        <v>38.200000000000003</v>
      </c>
      <c r="BF425">
        <v>39.950000000000003</v>
      </c>
      <c r="BG425">
        <v>39.450000000000003</v>
      </c>
      <c r="BH425">
        <v>40</v>
      </c>
      <c r="BI425">
        <v>40.200000000000003</v>
      </c>
      <c r="BJ425">
        <v>40.6</v>
      </c>
      <c r="BK425">
        <v>41.95</v>
      </c>
      <c r="BL425">
        <v>43.85</v>
      </c>
      <c r="BM425">
        <v>43.85</v>
      </c>
      <c r="BN425">
        <v>43.85</v>
      </c>
      <c r="BO425">
        <v>45.75</v>
      </c>
      <c r="BP425">
        <v>46</v>
      </c>
      <c r="BQ425">
        <v>46.25</v>
      </c>
      <c r="BR425">
        <v>46.25</v>
      </c>
      <c r="BS425" s="12">
        <f t="shared" si="12"/>
        <v>0.70979667282809611</v>
      </c>
      <c r="BT425" s="13" cm="1">
        <f t="array" aca="1" ref="BT425" ca="1">_xlfn.PERCENTILE.INC((OFFSET(E425,0,1,1,COLUMNS(E425:BR425)-1) - E425:BQ425) / E425:BQ425, 0.05) * SQRT(COUNT(E425:BR425) - 1)</f>
        <v>-0.19116012979443259</v>
      </c>
      <c r="BU425" s="12" cm="1">
        <f t="array" aca="1" ref="BU425" ca="1">_xlfn.STDEV.P((E425:BQ425 - OFFSET(E425:BQ425,0,1)) / OFFSET(E425:BQ425,0,1)) * SQRT(COUNT(E425:BR425)-1)</f>
        <v>0.21095678567727305</v>
      </c>
      <c r="BV425" s="12" cm="1">
        <f t="array" ref="BV425">-(MAX(1 - (E425:BR425 / _xlfn.SCAN(E425, E425:BR425, _xlfn.LAMBDA(_xlpm.a,_xlpm.b, MAX(_xlpm.a, _xlpm.b))))))</f>
        <v>-0.11940298507462677</v>
      </c>
      <c r="BW425" s="14">
        <f t="shared" ca="1" si="13"/>
        <v>3.3894319660423586</v>
      </c>
    </row>
    <row r="426" spans="1:75" x14ac:dyDescent="0.45">
      <c r="A426" s="2" t="s">
        <v>870</v>
      </c>
      <c r="B426" t="s">
        <v>871</v>
      </c>
      <c r="C426" t="s">
        <v>11</v>
      </c>
      <c r="D426" t="s">
        <v>8</v>
      </c>
      <c r="E426">
        <v>17.094999999999999</v>
      </c>
      <c r="F426">
        <v>17.035</v>
      </c>
      <c r="G426">
        <v>17.405000000000001</v>
      </c>
      <c r="H426">
        <v>17.234999999999999</v>
      </c>
      <c r="I426">
        <v>17.03</v>
      </c>
      <c r="J426">
        <v>17.225000000000001</v>
      </c>
      <c r="K426">
        <v>17.065000000000001</v>
      </c>
      <c r="L426">
        <v>17.329999999999998</v>
      </c>
      <c r="M426">
        <v>17.565000000000001</v>
      </c>
      <c r="N426">
        <v>17.395</v>
      </c>
      <c r="O426">
        <v>17.125</v>
      </c>
      <c r="P426">
        <v>17.23</v>
      </c>
      <c r="Q426">
        <v>17</v>
      </c>
      <c r="R426">
        <v>16.78</v>
      </c>
      <c r="S426">
        <v>16.524999999999999</v>
      </c>
      <c r="T426">
        <v>16.489999999999998</v>
      </c>
      <c r="U426">
        <v>16.635000000000002</v>
      </c>
      <c r="V426">
        <v>16.364999999999998</v>
      </c>
      <c r="W426">
        <v>16.190000000000001</v>
      </c>
      <c r="X426">
        <v>15.755000000000001</v>
      </c>
      <c r="Y426">
        <v>15.505000000000001</v>
      </c>
      <c r="Z426">
        <v>15.205</v>
      </c>
      <c r="AA426">
        <v>16.07</v>
      </c>
      <c r="AB426">
        <v>15.88</v>
      </c>
      <c r="AC426">
        <v>16.015000000000001</v>
      </c>
      <c r="AD426">
        <v>16.27</v>
      </c>
      <c r="AE426">
        <v>16.024999999999999</v>
      </c>
      <c r="AF426">
        <v>16.37</v>
      </c>
      <c r="AG426">
        <v>16.975000000000001</v>
      </c>
      <c r="AH426">
        <v>16.77</v>
      </c>
      <c r="AI426">
        <v>17.02</v>
      </c>
      <c r="AJ426">
        <v>17.094999999999999</v>
      </c>
      <c r="AK426">
        <v>17.239999999999998</v>
      </c>
      <c r="AL426">
        <v>17.37</v>
      </c>
      <c r="AM426">
        <v>17.36</v>
      </c>
      <c r="AN426">
        <v>17.055</v>
      </c>
      <c r="AO426">
        <v>17.2</v>
      </c>
      <c r="AP426">
        <v>17.024999999999999</v>
      </c>
      <c r="AQ426">
        <v>17.13</v>
      </c>
      <c r="AR426">
        <v>17.399999999999999</v>
      </c>
      <c r="AS426">
        <v>17.350000000000001</v>
      </c>
      <c r="AT426">
        <v>17.37</v>
      </c>
      <c r="AU426">
        <v>17.13</v>
      </c>
      <c r="AV426">
        <v>17.190000000000001</v>
      </c>
      <c r="AW426">
        <v>17.010000000000002</v>
      </c>
      <c r="AX426">
        <v>17.03</v>
      </c>
      <c r="AY426">
        <v>17.004999999999999</v>
      </c>
      <c r="AZ426">
        <v>17.16</v>
      </c>
      <c r="BA426">
        <v>17.094999999999999</v>
      </c>
      <c r="BB426">
        <v>17.079999999999998</v>
      </c>
      <c r="BC426">
        <v>17.260000000000002</v>
      </c>
      <c r="BD426">
        <v>16.875</v>
      </c>
      <c r="BE426">
        <v>16.95</v>
      </c>
      <c r="BF426">
        <v>16.809999999999999</v>
      </c>
      <c r="BG426">
        <v>17.065000000000001</v>
      </c>
      <c r="BH426">
        <v>17.170000000000002</v>
      </c>
      <c r="BI426">
        <v>17.545000000000002</v>
      </c>
      <c r="BJ426">
        <v>16.934999999999999</v>
      </c>
      <c r="BK426">
        <v>17</v>
      </c>
      <c r="BL426">
        <v>17.114999999999998</v>
      </c>
      <c r="BM426">
        <v>17.114999999999998</v>
      </c>
      <c r="BN426">
        <v>17.114999999999998</v>
      </c>
      <c r="BO426">
        <v>17.440000000000001</v>
      </c>
      <c r="BP426">
        <v>17.285</v>
      </c>
      <c r="BQ426">
        <v>17.195</v>
      </c>
      <c r="BR426">
        <v>17.195</v>
      </c>
      <c r="BS426" s="12">
        <f t="shared" si="12"/>
        <v>5.8496636443405338E-3</v>
      </c>
      <c r="BT426" s="13" cm="1">
        <f t="array" aca="1" ref="BT426" ca="1">_xlfn.PERCENTILE.INC((OFFSET(E426,0,1,1,COLUMNS(E426:BR426)-1) - E426:BQ426) / E426:BQ426, 0.05) * SQRT(COUNT(E426:BR426) - 1)</f>
        <v>-0.15312406423132666</v>
      </c>
      <c r="BU426" s="12" cm="1">
        <f t="array" aca="1" ref="BU426" ca="1">_xlfn.STDEV.P((E426:BQ426 - OFFSET(E426:BQ426,0,1)) / OFFSET(E426:BQ426,0,1)) * SQRT(COUNT(E426:BR426)-1)</f>
        <v>0.12025401035768891</v>
      </c>
      <c r="BV426" s="12" cm="1">
        <f t="array" ref="BV426">-(MAX(1 - (E426:BR426 / _xlfn.SCAN(E426, E426:BR426, _xlfn.LAMBDA(_xlpm.a,_xlpm.b, MAX(_xlpm.a, _xlpm.b))))))</f>
        <v>-0.13435809849131797</v>
      </c>
      <c r="BW426" s="14">
        <f t="shared" ca="1" si="13"/>
        <v>9.2110555077486472E-2</v>
      </c>
    </row>
    <row r="427" spans="1:75" x14ac:dyDescent="0.45">
      <c r="A427" s="2" t="s">
        <v>872</v>
      </c>
      <c r="B427" t="s">
        <v>873</v>
      </c>
      <c r="C427" t="s">
        <v>19</v>
      </c>
      <c r="D427" t="s">
        <v>34</v>
      </c>
      <c r="E427">
        <v>1520</v>
      </c>
      <c r="F427">
        <v>1518</v>
      </c>
      <c r="G427">
        <v>1498</v>
      </c>
      <c r="H427">
        <v>1498</v>
      </c>
      <c r="I427">
        <v>1488</v>
      </c>
      <c r="J427">
        <v>1478</v>
      </c>
      <c r="K427">
        <v>1480</v>
      </c>
      <c r="L427">
        <v>1502</v>
      </c>
      <c r="M427">
        <v>1494</v>
      </c>
      <c r="N427">
        <v>1514</v>
      </c>
      <c r="O427">
        <v>1494</v>
      </c>
      <c r="P427">
        <v>1508</v>
      </c>
      <c r="Q427">
        <v>1466</v>
      </c>
      <c r="R427">
        <v>1460</v>
      </c>
      <c r="S427">
        <v>1450</v>
      </c>
      <c r="T427">
        <v>1456</v>
      </c>
      <c r="U427">
        <v>1456</v>
      </c>
      <c r="V427">
        <v>1408</v>
      </c>
      <c r="W427">
        <v>1400</v>
      </c>
      <c r="X427">
        <v>1378</v>
      </c>
      <c r="Y427">
        <v>1374</v>
      </c>
      <c r="Z427">
        <v>1402</v>
      </c>
      <c r="AA427">
        <v>1416</v>
      </c>
      <c r="AB427">
        <v>1418</v>
      </c>
      <c r="AC427">
        <v>1464</v>
      </c>
      <c r="AD427">
        <v>1476</v>
      </c>
      <c r="AE427">
        <v>1492</v>
      </c>
      <c r="AF427">
        <v>1516</v>
      </c>
      <c r="AG427">
        <v>1484</v>
      </c>
      <c r="AH427">
        <v>1514</v>
      </c>
      <c r="AI427">
        <v>1484</v>
      </c>
      <c r="AJ427">
        <v>1510</v>
      </c>
      <c r="AK427">
        <v>1524</v>
      </c>
      <c r="AL427">
        <v>1526</v>
      </c>
      <c r="AM427">
        <v>1502</v>
      </c>
      <c r="AN427">
        <v>1502</v>
      </c>
      <c r="AO427">
        <v>1506</v>
      </c>
      <c r="AP427">
        <v>1500</v>
      </c>
      <c r="AQ427">
        <v>1500</v>
      </c>
      <c r="AR427">
        <v>1504</v>
      </c>
      <c r="AS427">
        <v>1514</v>
      </c>
      <c r="AT427">
        <v>1526</v>
      </c>
      <c r="AU427">
        <v>1484</v>
      </c>
      <c r="AV427">
        <v>1510</v>
      </c>
      <c r="AW427">
        <v>1494</v>
      </c>
      <c r="AX427">
        <v>1500</v>
      </c>
      <c r="AY427">
        <v>1510</v>
      </c>
      <c r="AZ427">
        <v>1500</v>
      </c>
      <c r="BA427">
        <v>1488</v>
      </c>
      <c r="BB427">
        <v>1500</v>
      </c>
      <c r="BC427">
        <v>1504</v>
      </c>
      <c r="BD427">
        <v>1498</v>
      </c>
      <c r="BE427">
        <v>1500</v>
      </c>
      <c r="BF427">
        <v>1490</v>
      </c>
      <c r="BG427">
        <v>1496</v>
      </c>
      <c r="BH427">
        <v>1480</v>
      </c>
      <c r="BI427">
        <v>1464</v>
      </c>
      <c r="BJ427">
        <v>1478</v>
      </c>
      <c r="BK427">
        <v>1458</v>
      </c>
      <c r="BL427">
        <v>1462</v>
      </c>
      <c r="BM427">
        <v>1462</v>
      </c>
      <c r="BN427">
        <v>1462</v>
      </c>
      <c r="BO427">
        <v>1484</v>
      </c>
      <c r="BP427">
        <v>1518</v>
      </c>
      <c r="BQ427">
        <v>1518</v>
      </c>
      <c r="BR427">
        <v>1518</v>
      </c>
      <c r="BS427" s="12">
        <f t="shared" si="12"/>
        <v>-1.3157894736842105E-3</v>
      </c>
      <c r="BT427" s="13" cm="1">
        <f t="array" aca="1" ref="BT427" ca="1">_xlfn.PERCENTILE.INC((OFFSET(E427,0,1,1,COLUMNS(E427:BR427)-1) - E427:BQ427) / E427:BQ427, 0.05) * SQRT(COUNT(E427:BR427) - 1)</f>
        <v>-0.16809448977101063</v>
      </c>
      <c r="BU427" s="12" cm="1">
        <f t="array" aca="1" ref="BU427" ca="1">_xlfn.STDEV.P((E427:BQ427 - OFFSET(E427:BQ427,0,1)) / OFFSET(E427:BQ427,0,1)) * SQRT(COUNT(E427:BR427)-1)</f>
        <v>0.10023829061532916</v>
      </c>
      <c r="BV427" s="12" cm="1">
        <f t="array" ref="BV427">-(MAX(1 - (E427:BR427 / _xlfn.SCAN(E427, E427:BR427, _xlfn.LAMBDA(_xlpm.a,_xlpm.b, MAX(_xlpm.a, _xlpm.b))))))</f>
        <v>-9.6052631578947389E-2</v>
      </c>
      <c r="BW427" s="14">
        <f t="shared" ca="1" si="13"/>
        <v>3.9019126346889831E-2</v>
      </c>
    </row>
    <row r="428" spans="1:75" x14ac:dyDescent="0.45">
      <c r="A428" s="2" t="s">
        <v>874</v>
      </c>
      <c r="B428" t="s">
        <v>875</v>
      </c>
      <c r="C428" t="s">
        <v>22</v>
      </c>
      <c r="D428" t="s">
        <v>29</v>
      </c>
      <c r="E428">
        <v>179.4</v>
      </c>
      <c r="F428">
        <v>181</v>
      </c>
      <c r="G428">
        <v>185.2</v>
      </c>
      <c r="H428">
        <v>190</v>
      </c>
      <c r="I428">
        <v>189.6</v>
      </c>
      <c r="J428">
        <v>192.2</v>
      </c>
      <c r="K428">
        <v>188.6</v>
      </c>
      <c r="L428">
        <v>185.4</v>
      </c>
      <c r="M428">
        <v>182</v>
      </c>
      <c r="N428">
        <v>189.8</v>
      </c>
      <c r="O428">
        <v>185</v>
      </c>
      <c r="P428">
        <v>197</v>
      </c>
      <c r="Q428">
        <v>195</v>
      </c>
      <c r="R428">
        <v>195</v>
      </c>
      <c r="S428">
        <v>202</v>
      </c>
      <c r="T428">
        <v>196</v>
      </c>
      <c r="U428">
        <v>200</v>
      </c>
      <c r="V428">
        <v>198</v>
      </c>
      <c r="W428">
        <v>192.2</v>
      </c>
      <c r="X428">
        <v>186.6</v>
      </c>
      <c r="Y428">
        <v>184.2</v>
      </c>
      <c r="Z428">
        <v>180.6</v>
      </c>
      <c r="AA428">
        <v>173.6</v>
      </c>
      <c r="AB428">
        <v>182.2</v>
      </c>
      <c r="AC428">
        <v>183</v>
      </c>
      <c r="AD428">
        <v>179.8</v>
      </c>
      <c r="AE428">
        <v>179</v>
      </c>
      <c r="AF428">
        <v>197.8</v>
      </c>
      <c r="AG428">
        <v>207.5</v>
      </c>
      <c r="AH428">
        <v>216.5</v>
      </c>
      <c r="AI428">
        <v>217</v>
      </c>
      <c r="AJ428">
        <v>221.5</v>
      </c>
      <c r="AK428">
        <v>229.5</v>
      </c>
      <c r="AL428">
        <v>233</v>
      </c>
      <c r="AM428">
        <v>236.5</v>
      </c>
      <c r="AN428">
        <v>230</v>
      </c>
      <c r="AO428">
        <v>230</v>
      </c>
      <c r="AP428">
        <v>229</v>
      </c>
      <c r="AQ428">
        <v>249</v>
      </c>
      <c r="AR428">
        <v>234.5</v>
      </c>
      <c r="AS428">
        <v>232.5</v>
      </c>
      <c r="AT428">
        <v>236</v>
      </c>
      <c r="AU428">
        <v>231</v>
      </c>
      <c r="AV428">
        <v>239</v>
      </c>
      <c r="AW428">
        <v>239</v>
      </c>
      <c r="AX428">
        <v>234</v>
      </c>
      <c r="AY428">
        <v>241.5</v>
      </c>
      <c r="AZ428">
        <v>228</v>
      </c>
      <c r="BA428">
        <v>234</v>
      </c>
      <c r="BB428">
        <v>231</v>
      </c>
      <c r="BC428">
        <v>216</v>
      </c>
      <c r="BD428">
        <v>225.5</v>
      </c>
      <c r="BE428">
        <v>222</v>
      </c>
      <c r="BF428">
        <v>238</v>
      </c>
      <c r="BG428">
        <v>236</v>
      </c>
      <c r="BH428">
        <v>237.5</v>
      </c>
      <c r="BI428">
        <v>240</v>
      </c>
      <c r="BJ428">
        <v>233</v>
      </c>
      <c r="BK428">
        <v>230</v>
      </c>
      <c r="BL428">
        <v>242</v>
      </c>
      <c r="BM428">
        <v>240.5</v>
      </c>
      <c r="BN428">
        <v>240.5</v>
      </c>
      <c r="BO428">
        <v>240.5</v>
      </c>
      <c r="BP428">
        <v>246</v>
      </c>
      <c r="BQ428">
        <v>251</v>
      </c>
      <c r="BR428">
        <v>244</v>
      </c>
      <c r="BS428" s="12">
        <f t="shared" si="12"/>
        <v>0.36008918617614266</v>
      </c>
      <c r="BT428" s="13" cm="1">
        <f t="array" aca="1" ref="BT428" ca="1">_xlfn.PERCENTILE.INC((OFFSET(E428,0,1,1,COLUMNS(E428:BR428)-1) - E428:BQ428) / E428:BQ428, 0.05) * SQRT(COUNT(E428:BR428) - 1)</f>
        <v>-0.29788708880427672</v>
      </c>
      <c r="BU428" s="12" cm="1">
        <f t="array" aca="1" ref="BU428" ca="1">_xlfn.STDEV.P((E428:BQ428 - OFFSET(E428:BQ428,0,1)) / OFFSET(E428:BQ428,0,1)) * SQRT(COUNT(E428:BR428)-1)</f>
        <v>0.25946126985776269</v>
      </c>
      <c r="BV428" s="12" cm="1">
        <f t="array" ref="BV428">-(MAX(1 - (E428:BR428 / _xlfn.SCAN(E428, E428:BR428, _xlfn.LAMBDA(_xlpm.a,_xlpm.b, MAX(_xlpm.a, _xlpm.b))))))</f>
        <v>-0.14059405940594061</v>
      </c>
      <c r="BW428" s="14">
        <f t="shared" ca="1" si="13"/>
        <v>1.4079796432677982</v>
      </c>
    </row>
    <row r="429" spans="1:75" x14ac:dyDescent="0.45">
      <c r="A429" s="2" t="s">
        <v>876</v>
      </c>
      <c r="B429" t="s">
        <v>877</v>
      </c>
      <c r="C429" t="s">
        <v>16</v>
      </c>
      <c r="D429" t="s">
        <v>8</v>
      </c>
      <c r="E429">
        <v>17.61</v>
      </c>
      <c r="F429">
        <v>17.63</v>
      </c>
      <c r="G429">
        <v>17.765000000000001</v>
      </c>
      <c r="H429">
        <v>17.934999999999999</v>
      </c>
      <c r="I429">
        <v>17.7</v>
      </c>
      <c r="J429">
        <v>18.204999999999998</v>
      </c>
      <c r="K429">
        <v>18.305</v>
      </c>
      <c r="L429">
        <v>18.414999999999999</v>
      </c>
      <c r="M429">
        <v>18.05</v>
      </c>
      <c r="N429">
        <v>18.489999999999998</v>
      </c>
      <c r="O429">
        <v>17.920000000000002</v>
      </c>
      <c r="P429">
        <v>18.12</v>
      </c>
      <c r="Q429">
        <v>18.09</v>
      </c>
      <c r="R429">
        <v>17.925000000000001</v>
      </c>
      <c r="S429">
        <v>17.38</v>
      </c>
      <c r="T429">
        <v>17.395</v>
      </c>
      <c r="U429">
        <v>17.385000000000002</v>
      </c>
      <c r="V429">
        <v>17.07</v>
      </c>
      <c r="W429">
        <v>16.670000000000002</v>
      </c>
      <c r="X429">
        <v>16.155000000000001</v>
      </c>
      <c r="Y429">
        <v>16.015000000000001</v>
      </c>
      <c r="Z429">
        <v>16.149999999999999</v>
      </c>
      <c r="AA429">
        <v>16.434999999999999</v>
      </c>
      <c r="AB429">
        <v>16.864999999999998</v>
      </c>
      <c r="AC429">
        <v>16.945</v>
      </c>
      <c r="AD429">
        <v>17.07</v>
      </c>
      <c r="AE429">
        <v>16.87</v>
      </c>
      <c r="AF429">
        <v>17.72</v>
      </c>
      <c r="AG429">
        <v>17.535</v>
      </c>
      <c r="AH429">
        <v>17.57</v>
      </c>
      <c r="AI429">
        <v>17.239999999999998</v>
      </c>
      <c r="AJ429">
        <v>17.25</v>
      </c>
      <c r="AK429">
        <v>17.355</v>
      </c>
      <c r="AL429">
        <v>17.625</v>
      </c>
      <c r="AM429">
        <v>17.670000000000002</v>
      </c>
      <c r="AN429">
        <v>17.579999999999998</v>
      </c>
      <c r="AO429">
        <v>17.914999999999999</v>
      </c>
      <c r="AP429">
        <v>17.88</v>
      </c>
      <c r="AQ429">
        <v>18.164999999999999</v>
      </c>
      <c r="AR429">
        <v>18.684999999999999</v>
      </c>
      <c r="AS429">
        <v>18.84</v>
      </c>
      <c r="AT429">
        <v>19.285</v>
      </c>
      <c r="AU429">
        <v>19.204999999999998</v>
      </c>
      <c r="AV429">
        <v>19.03</v>
      </c>
      <c r="AW429">
        <v>19.015000000000001</v>
      </c>
      <c r="AX429">
        <v>18.3</v>
      </c>
      <c r="AY429">
        <v>18.45</v>
      </c>
      <c r="AZ429">
        <v>18.315000000000001</v>
      </c>
      <c r="BA429">
        <v>18.239999999999998</v>
      </c>
      <c r="BB429">
        <v>18.440000000000001</v>
      </c>
      <c r="BC429">
        <v>18.63</v>
      </c>
      <c r="BD429">
        <v>18.614999999999998</v>
      </c>
      <c r="BE429">
        <v>18.79</v>
      </c>
      <c r="BF429">
        <v>18.88</v>
      </c>
      <c r="BG429">
        <v>19.079999999999998</v>
      </c>
      <c r="BH429">
        <v>19.434999999999999</v>
      </c>
      <c r="BI429">
        <v>19.245000000000001</v>
      </c>
      <c r="BJ429">
        <v>18.574999999999999</v>
      </c>
      <c r="BK429">
        <v>19.010000000000002</v>
      </c>
      <c r="BL429">
        <v>19.305</v>
      </c>
      <c r="BM429">
        <v>19.305</v>
      </c>
      <c r="BN429">
        <v>19.305</v>
      </c>
      <c r="BO429">
        <v>19.675000000000001</v>
      </c>
      <c r="BP429">
        <v>19.835000000000001</v>
      </c>
      <c r="BQ429">
        <v>19.7</v>
      </c>
      <c r="BR429">
        <v>19.7</v>
      </c>
      <c r="BS429" s="12">
        <f t="shared" si="12"/>
        <v>0.11868256672345258</v>
      </c>
      <c r="BT429" s="13" cm="1">
        <f t="array" aca="1" ref="BT429" ca="1">_xlfn.PERCENTILE.INC((OFFSET(E429,0,1,1,COLUMNS(E429:BR429)-1) - E429:BQ429) / E429:BQ429, 0.05) * SQRT(COUNT(E429:BR429) - 1)</f>
        <v>-0.24785695844198111</v>
      </c>
      <c r="BU429" s="12" cm="1">
        <f t="array" aca="1" ref="BU429" ca="1">_xlfn.STDEV.P((E429:BQ429 - OFFSET(E429:BQ429,0,1)) / OFFSET(E429:BQ429,0,1)) * SQRT(COUNT(E429:BR429)-1)</f>
        <v>0.13284280615037425</v>
      </c>
      <c r="BV429" s="12" cm="1">
        <f t="array" ref="BV429">-(MAX(1 - (E429:BR429 / _xlfn.SCAN(E429, E429:BR429, _xlfn.LAMBDA(_xlpm.a,_xlpm.b, MAX(_xlpm.a, _xlpm.b))))))</f>
        <v>-0.13385613845321787</v>
      </c>
      <c r="BW429" s="14">
        <f t="shared" ca="1" si="13"/>
        <v>0.93275330681580526</v>
      </c>
    </row>
    <row r="430" spans="1:75" x14ac:dyDescent="0.45">
      <c r="A430" s="2" t="s">
        <v>878</v>
      </c>
      <c r="B430" t="s">
        <v>879</v>
      </c>
      <c r="C430" t="s">
        <v>22</v>
      </c>
      <c r="D430" t="s">
        <v>8</v>
      </c>
      <c r="E430">
        <v>68.680000000000007</v>
      </c>
      <c r="F430">
        <v>70.239999999999995</v>
      </c>
      <c r="G430">
        <v>72.12</v>
      </c>
      <c r="H430">
        <v>73.72</v>
      </c>
      <c r="I430">
        <v>73.8</v>
      </c>
      <c r="J430">
        <v>73.959999999999994</v>
      </c>
      <c r="K430">
        <v>72.62</v>
      </c>
      <c r="L430">
        <v>73.2</v>
      </c>
      <c r="M430">
        <v>70.92</v>
      </c>
      <c r="N430">
        <v>71.42</v>
      </c>
      <c r="O430">
        <v>69.44</v>
      </c>
      <c r="P430">
        <v>69.98</v>
      </c>
      <c r="Q430">
        <v>71.2</v>
      </c>
      <c r="R430">
        <v>70.56</v>
      </c>
      <c r="S430">
        <v>69.36</v>
      </c>
      <c r="T430">
        <v>68.92</v>
      </c>
      <c r="U430">
        <v>70.180000000000007</v>
      </c>
      <c r="V430">
        <v>68.260000000000005</v>
      </c>
      <c r="W430">
        <v>65.88</v>
      </c>
      <c r="X430">
        <v>63.1</v>
      </c>
      <c r="Y430">
        <v>62.06</v>
      </c>
      <c r="Z430">
        <v>62.32</v>
      </c>
      <c r="AA430">
        <v>64.239999999999995</v>
      </c>
      <c r="AB430">
        <v>66.84</v>
      </c>
      <c r="AC430">
        <v>68.400000000000006</v>
      </c>
      <c r="AD430">
        <v>69</v>
      </c>
      <c r="AE430">
        <v>67.92</v>
      </c>
      <c r="AF430">
        <v>79.72</v>
      </c>
      <c r="AG430">
        <v>83.1</v>
      </c>
      <c r="AH430">
        <v>80.3</v>
      </c>
      <c r="AI430">
        <v>79.819999999999993</v>
      </c>
      <c r="AJ430">
        <v>81.42</v>
      </c>
      <c r="AK430">
        <v>82.96</v>
      </c>
      <c r="AL430">
        <v>83.76</v>
      </c>
      <c r="AM430">
        <v>83.74</v>
      </c>
      <c r="AN430">
        <v>82.84</v>
      </c>
      <c r="AO430">
        <v>82.12</v>
      </c>
      <c r="AP430">
        <v>83.6</v>
      </c>
      <c r="AQ430">
        <v>86.4</v>
      </c>
      <c r="AR430">
        <v>84.5</v>
      </c>
      <c r="AS430">
        <v>83.78</v>
      </c>
      <c r="AT430">
        <v>84.18</v>
      </c>
      <c r="AU430">
        <v>82.14</v>
      </c>
      <c r="AV430">
        <v>83.52</v>
      </c>
      <c r="AW430">
        <v>83.36</v>
      </c>
      <c r="AX430">
        <v>82.8</v>
      </c>
      <c r="AY430">
        <v>84.36</v>
      </c>
      <c r="AZ430">
        <v>83.78</v>
      </c>
      <c r="BA430">
        <v>82.46</v>
      </c>
      <c r="BB430">
        <v>81.28</v>
      </c>
      <c r="BC430">
        <v>81.2</v>
      </c>
      <c r="BD430">
        <v>80.52</v>
      </c>
      <c r="BE430">
        <v>80.28</v>
      </c>
      <c r="BF430">
        <v>80.84</v>
      </c>
      <c r="BG430">
        <v>80.16</v>
      </c>
      <c r="BH430">
        <v>80.28</v>
      </c>
      <c r="BI430">
        <v>79.06</v>
      </c>
      <c r="BJ430">
        <v>76.38</v>
      </c>
      <c r="BK430">
        <v>78</v>
      </c>
      <c r="BL430">
        <v>78.959999999999994</v>
      </c>
      <c r="BM430">
        <v>78.52</v>
      </c>
      <c r="BN430">
        <v>78.52</v>
      </c>
      <c r="BO430">
        <v>79.64</v>
      </c>
      <c r="BP430">
        <v>79.739999999999995</v>
      </c>
      <c r="BQ430">
        <v>79.52</v>
      </c>
      <c r="BR430">
        <v>79.040000000000006</v>
      </c>
      <c r="BS430" s="12">
        <f t="shared" si="12"/>
        <v>0.1508444962143273</v>
      </c>
      <c r="BT430" s="13" cm="1">
        <f t="array" aca="1" ref="BT430" ca="1">_xlfn.PERCENTILE.INC((OFFSET(E430,0,1,1,COLUMNS(E430:BR430)-1) - E430:BQ430) / E430:BQ430, 0.05) * SQRT(COUNT(E430:BR430) - 1)</f>
        <v>-0.26754589057293887</v>
      </c>
      <c r="BU430" s="12" cm="1">
        <f t="array" aca="1" ref="BU430" ca="1">_xlfn.STDEV.P((E430:BQ430 - OFFSET(E430:BQ430,0,1)) / OFFSET(E430:BQ430,0,1)) * SQRT(COUNT(E430:BR430)-1)</f>
        <v>0.21106472252005515</v>
      </c>
      <c r="BV430" s="12" cm="1">
        <f t="array" ref="BV430">-(MAX(1 - (E430:BR430 / _xlfn.SCAN(E430, E430:BR430, _xlfn.LAMBDA(_xlpm.a,_xlpm.b, MAX(_xlpm.a, _xlpm.b))))))</f>
        <v>-0.16089778258518106</v>
      </c>
      <c r="BW430" s="14">
        <f t="shared" ca="1" si="13"/>
        <v>0.73944851773842768</v>
      </c>
    </row>
    <row r="431" spans="1:75" x14ac:dyDescent="0.45">
      <c r="A431" s="2" t="s">
        <v>880</v>
      </c>
      <c r="B431" t="s">
        <v>881</v>
      </c>
      <c r="C431" t="s">
        <v>19</v>
      </c>
      <c r="D431" t="s">
        <v>29</v>
      </c>
      <c r="E431">
        <v>1760</v>
      </c>
      <c r="F431">
        <v>1744</v>
      </c>
      <c r="G431">
        <v>1780</v>
      </c>
      <c r="H431">
        <v>1794</v>
      </c>
      <c r="I431">
        <v>1906</v>
      </c>
      <c r="J431">
        <v>2005</v>
      </c>
      <c r="K431">
        <v>1960</v>
      </c>
      <c r="L431">
        <v>1966</v>
      </c>
      <c r="M431">
        <v>1982</v>
      </c>
      <c r="N431">
        <v>2035</v>
      </c>
      <c r="O431">
        <v>2060</v>
      </c>
      <c r="P431">
        <v>2020</v>
      </c>
      <c r="Q431">
        <v>2045</v>
      </c>
      <c r="R431">
        <v>2050</v>
      </c>
      <c r="S431">
        <v>2100</v>
      </c>
      <c r="T431">
        <v>2125</v>
      </c>
      <c r="U431">
        <v>2160</v>
      </c>
      <c r="V431">
        <v>2185</v>
      </c>
      <c r="W431">
        <v>2190</v>
      </c>
      <c r="X431">
        <v>2125</v>
      </c>
      <c r="Y431">
        <v>2125</v>
      </c>
      <c r="Z431">
        <v>2070</v>
      </c>
      <c r="AA431">
        <v>2050</v>
      </c>
      <c r="AB431">
        <v>2060</v>
      </c>
      <c r="AC431">
        <v>2105</v>
      </c>
      <c r="AD431">
        <v>2145</v>
      </c>
      <c r="AE431">
        <v>2120</v>
      </c>
      <c r="AF431">
        <v>2515</v>
      </c>
      <c r="AG431">
        <v>2655</v>
      </c>
      <c r="AH431">
        <v>2715</v>
      </c>
      <c r="AI431">
        <v>2620</v>
      </c>
      <c r="AJ431">
        <v>2495</v>
      </c>
      <c r="AK431">
        <v>2480</v>
      </c>
      <c r="AL431">
        <v>2490</v>
      </c>
      <c r="AM431">
        <v>2465</v>
      </c>
      <c r="AN431">
        <v>2390</v>
      </c>
      <c r="AO431">
        <v>2395</v>
      </c>
      <c r="AP431">
        <v>2450</v>
      </c>
      <c r="AQ431">
        <v>2530</v>
      </c>
      <c r="AR431">
        <v>2455</v>
      </c>
      <c r="AS431">
        <v>2400</v>
      </c>
      <c r="AT431">
        <v>2440</v>
      </c>
      <c r="AU431">
        <v>2455</v>
      </c>
      <c r="AV431">
        <v>2550</v>
      </c>
      <c r="AW431">
        <v>2675</v>
      </c>
      <c r="AX431">
        <v>2850</v>
      </c>
      <c r="AY431">
        <v>2810</v>
      </c>
      <c r="AZ431">
        <v>2725</v>
      </c>
      <c r="BA431">
        <v>2730</v>
      </c>
      <c r="BB431">
        <v>2655</v>
      </c>
      <c r="BC431">
        <v>2690</v>
      </c>
      <c r="BD431">
        <v>2560</v>
      </c>
      <c r="BE431">
        <v>2585</v>
      </c>
      <c r="BF431">
        <v>2560</v>
      </c>
      <c r="BG431">
        <v>2565</v>
      </c>
      <c r="BH431">
        <v>2580</v>
      </c>
      <c r="BI431">
        <v>2545</v>
      </c>
      <c r="BJ431">
        <v>2490</v>
      </c>
      <c r="BK431">
        <v>2530</v>
      </c>
      <c r="BL431">
        <v>2620</v>
      </c>
      <c r="BM431">
        <v>2640</v>
      </c>
      <c r="BN431">
        <v>2640</v>
      </c>
      <c r="BO431">
        <v>2640</v>
      </c>
      <c r="BP431">
        <v>2730</v>
      </c>
      <c r="BQ431">
        <v>2650</v>
      </c>
      <c r="BR431">
        <v>2565</v>
      </c>
      <c r="BS431" s="12">
        <f t="shared" si="12"/>
        <v>0.45738636363636365</v>
      </c>
      <c r="BT431" s="13" cm="1">
        <f t="array" aca="1" ref="BT431" ca="1">_xlfn.PERCENTILE.INC((OFFSET(E431,0,1,1,COLUMNS(E431:BR431)-1) - E431:BQ431) / E431:BQ431, 0.05) * SQRT(COUNT(E431:BR431) - 1)</f>
        <v>-0.25594096816023121</v>
      </c>
      <c r="BU431" s="12" cm="1">
        <f t="array" aca="1" ref="BU431" ca="1">_xlfn.STDEV.P((E431:BQ431 - OFFSET(E431:BQ431,0,1)) / OFFSET(E431:BQ431,0,1)) * SQRT(COUNT(E431:BR431)-1)</f>
        <v>0.25329084864762114</v>
      </c>
      <c r="BV431" s="12" cm="1">
        <f t="array" ref="BV431">-(MAX(1 - (E431:BR431 / _xlfn.SCAN(E431, E431:BR431, _xlfn.LAMBDA(_xlpm.a,_xlpm.b, MAX(_xlpm.a, _xlpm.b))))))</f>
        <v>-0.12631578947368416</v>
      </c>
      <c r="BW431" s="14">
        <f t="shared" ca="1" si="13"/>
        <v>1.8264116769570009</v>
      </c>
    </row>
    <row r="432" spans="1:75" x14ac:dyDescent="0.45">
      <c r="A432" s="2" t="s">
        <v>882</v>
      </c>
      <c r="B432" t="s">
        <v>883</v>
      </c>
      <c r="C432" t="s">
        <v>7</v>
      </c>
      <c r="D432" t="s">
        <v>8</v>
      </c>
      <c r="E432">
        <v>44.56</v>
      </c>
      <c r="F432">
        <v>44.08</v>
      </c>
      <c r="G432">
        <v>45.04</v>
      </c>
      <c r="H432">
        <v>45.48</v>
      </c>
      <c r="I432">
        <v>45.66</v>
      </c>
      <c r="J432">
        <v>45.28</v>
      </c>
      <c r="K432">
        <v>44.7</v>
      </c>
      <c r="L432">
        <v>44.78</v>
      </c>
      <c r="M432">
        <v>44.76</v>
      </c>
      <c r="N432">
        <v>45.16</v>
      </c>
      <c r="O432">
        <v>45.44</v>
      </c>
      <c r="P432">
        <v>45.84</v>
      </c>
      <c r="Q432">
        <v>45.54</v>
      </c>
      <c r="R432">
        <v>45.76</v>
      </c>
      <c r="S432">
        <v>45.3</v>
      </c>
      <c r="T432">
        <v>45.3</v>
      </c>
      <c r="U432">
        <v>46.18</v>
      </c>
      <c r="V432">
        <v>46.36</v>
      </c>
      <c r="W432">
        <v>46.76</v>
      </c>
      <c r="X432">
        <v>43.64</v>
      </c>
      <c r="Y432">
        <v>43.84</v>
      </c>
      <c r="Z432">
        <v>44.18</v>
      </c>
      <c r="AA432">
        <v>44.36</v>
      </c>
      <c r="AB432">
        <v>45.22</v>
      </c>
      <c r="AC432">
        <v>46.5</v>
      </c>
      <c r="AD432">
        <v>46.48</v>
      </c>
      <c r="AE432">
        <v>46.1</v>
      </c>
      <c r="AF432">
        <v>46.22</v>
      </c>
      <c r="AG432">
        <v>46.4</v>
      </c>
      <c r="AH432">
        <v>47.62</v>
      </c>
      <c r="AI432">
        <v>47.98</v>
      </c>
      <c r="AJ432">
        <v>48.18</v>
      </c>
      <c r="AK432">
        <v>48.66</v>
      </c>
      <c r="AL432">
        <v>48.82</v>
      </c>
      <c r="AM432">
        <v>49.36</v>
      </c>
      <c r="AN432">
        <v>48.48</v>
      </c>
      <c r="AO432">
        <v>48.74</v>
      </c>
      <c r="AP432">
        <v>48.5</v>
      </c>
      <c r="AQ432">
        <v>48.02</v>
      </c>
      <c r="AR432">
        <v>47.94</v>
      </c>
      <c r="AS432">
        <v>47.94</v>
      </c>
      <c r="AT432">
        <v>48.26</v>
      </c>
      <c r="AU432">
        <v>47.92</v>
      </c>
      <c r="AV432">
        <v>48.1</v>
      </c>
      <c r="AW432">
        <v>48.64</v>
      </c>
      <c r="AX432">
        <v>47.72</v>
      </c>
      <c r="AY432">
        <v>47.74</v>
      </c>
      <c r="AZ432">
        <v>47.4</v>
      </c>
      <c r="BA432">
        <v>46.56</v>
      </c>
      <c r="BB432">
        <v>46.34</v>
      </c>
      <c r="BC432">
        <v>46.08</v>
      </c>
      <c r="BD432">
        <v>45.74</v>
      </c>
      <c r="BE432">
        <v>45.96</v>
      </c>
      <c r="BF432">
        <v>47.34</v>
      </c>
      <c r="BG432">
        <v>47.84</v>
      </c>
      <c r="BH432">
        <v>48.12</v>
      </c>
      <c r="BI432">
        <v>47.92</v>
      </c>
      <c r="BJ432">
        <v>46.64</v>
      </c>
      <c r="BK432">
        <v>46.82</v>
      </c>
      <c r="BL432">
        <v>46.78</v>
      </c>
      <c r="BM432">
        <v>46.78</v>
      </c>
      <c r="BN432">
        <v>46.78</v>
      </c>
      <c r="BO432">
        <v>46.96</v>
      </c>
      <c r="BP432">
        <v>46.94</v>
      </c>
      <c r="BQ432">
        <v>46.44</v>
      </c>
      <c r="BR432">
        <v>46.44</v>
      </c>
      <c r="BS432" s="12">
        <f t="shared" si="12"/>
        <v>4.2190305206463094E-2</v>
      </c>
      <c r="BT432" s="13" cm="1">
        <f t="array" aca="1" ref="BT432" ca="1">_xlfn.PERCENTILE.INC((OFFSET(E432,0,1,1,COLUMNS(E432:BR432)-1) - E432:BQ432) / E432:BQ432, 0.05) * SQRT(COUNT(E432:BR432) - 1)</f>
        <v>-0.14356353189613316</v>
      </c>
      <c r="BU432" s="12" cm="1">
        <f t="array" aca="1" ref="BU432" ca="1">_xlfn.STDEV.P((E432:BQ432 - OFFSET(E432:BQ432,0,1)) / OFFSET(E432:BQ432,0,1)) * SQRT(COUNT(E432:BR432)-1)</f>
        <v>0.11225627580123256</v>
      </c>
      <c r="BV432" s="12" cm="1">
        <f t="array" ref="BV432">-(MAX(1 - (E432:BR432 / _xlfn.SCAN(E432, E432:BR432, _xlfn.LAMBDA(_xlpm.a,_xlpm.b, MAX(_xlpm.a, _xlpm.b))))))</f>
        <v>-7.3338735818476497E-2</v>
      </c>
      <c r="BW432" s="14">
        <f t="shared" ca="1" si="13"/>
        <v>0.42240226542365361</v>
      </c>
    </row>
    <row r="433" spans="1:75" x14ac:dyDescent="0.45">
      <c r="A433" s="2" t="s">
        <v>884</v>
      </c>
      <c r="B433" t="s">
        <v>885</v>
      </c>
      <c r="C433" t="s">
        <v>22</v>
      </c>
      <c r="D433" t="s">
        <v>8</v>
      </c>
      <c r="E433">
        <v>33.42</v>
      </c>
      <c r="F433">
        <v>33.36</v>
      </c>
      <c r="G433">
        <v>34.659999999999997</v>
      </c>
      <c r="H433">
        <v>35.700000000000003</v>
      </c>
      <c r="I433">
        <v>35.72</v>
      </c>
      <c r="J433">
        <v>36.08</v>
      </c>
      <c r="K433">
        <v>35.14</v>
      </c>
      <c r="L433">
        <v>35.380000000000003</v>
      </c>
      <c r="M433">
        <v>33.64</v>
      </c>
      <c r="N433">
        <v>34.020000000000003</v>
      </c>
      <c r="O433">
        <v>32.78</v>
      </c>
      <c r="P433">
        <v>31.76</v>
      </c>
      <c r="Q433">
        <v>33.28</v>
      </c>
      <c r="R433">
        <v>34.82</v>
      </c>
      <c r="S433">
        <v>34.200000000000003</v>
      </c>
      <c r="T433">
        <v>34.340000000000003</v>
      </c>
      <c r="U433">
        <v>35.94</v>
      </c>
      <c r="V433">
        <v>35.44</v>
      </c>
      <c r="W433">
        <v>34.799999999999997</v>
      </c>
      <c r="X433">
        <v>32.1</v>
      </c>
      <c r="Y433">
        <v>31.3</v>
      </c>
      <c r="Z433">
        <v>31.02</v>
      </c>
      <c r="AA433">
        <v>31.84</v>
      </c>
      <c r="AB433">
        <v>33.520000000000003</v>
      </c>
      <c r="AC433">
        <v>33.119999999999997</v>
      </c>
      <c r="AD433">
        <v>33.659999999999997</v>
      </c>
      <c r="AE433">
        <v>32.96</v>
      </c>
      <c r="AF433">
        <v>44.1</v>
      </c>
      <c r="AG433">
        <v>48.54</v>
      </c>
      <c r="AH433">
        <v>44.76</v>
      </c>
      <c r="AI433">
        <v>43.8</v>
      </c>
      <c r="AJ433">
        <v>44.68</v>
      </c>
      <c r="AK433">
        <v>47.58</v>
      </c>
      <c r="AL433">
        <v>47.14</v>
      </c>
      <c r="AM433">
        <v>46.48</v>
      </c>
      <c r="AN433">
        <v>45.86</v>
      </c>
      <c r="AO433">
        <v>46.18</v>
      </c>
      <c r="AP433">
        <v>47.18</v>
      </c>
      <c r="AQ433">
        <v>49.56</v>
      </c>
      <c r="AR433">
        <v>48.44</v>
      </c>
      <c r="AS433">
        <v>48.2</v>
      </c>
      <c r="AT433">
        <v>46.94</v>
      </c>
      <c r="AU433">
        <v>47.58</v>
      </c>
      <c r="AV433">
        <v>48.72</v>
      </c>
      <c r="AW433">
        <v>49.62</v>
      </c>
      <c r="AX433">
        <v>50.1</v>
      </c>
      <c r="AY433">
        <v>51.95</v>
      </c>
      <c r="AZ433">
        <v>51.15</v>
      </c>
      <c r="BA433">
        <v>49.74</v>
      </c>
      <c r="BB433">
        <v>49</v>
      </c>
      <c r="BC433">
        <v>49.96</v>
      </c>
      <c r="BD433">
        <v>48.7</v>
      </c>
      <c r="BE433">
        <v>48.6</v>
      </c>
      <c r="BF433">
        <v>49.46</v>
      </c>
      <c r="BG433">
        <v>48.8</v>
      </c>
      <c r="BH433">
        <v>49.46</v>
      </c>
      <c r="BI433">
        <v>47.9</v>
      </c>
      <c r="BJ433">
        <v>45.44</v>
      </c>
      <c r="BK433">
        <v>46.66</v>
      </c>
      <c r="BL433">
        <v>47.48</v>
      </c>
      <c r="BM433">
        <v>47.48</v>
      </c>
      <c r="BN433">
        <v>47.48</v>
      </c>
      <c r="BO433">
        <v>48.48</v>
      </c>
      <c r="BP433">
        <v>49.16</v>
      </c>
      <c r="BQ433">
        <v>49.36</v>
      </c>
      <c r="BR433">
        <v>49.36</v>
      </c>
      <c r="BS433" s="12">
        <f t="shared" si="12"/>
        <v>0.47695990424895263</v>
      </c>
      <c r="BT433" s="13" cm="1">
        <f t="array" aca="1" ref="BT433" ca="1">_xlfn.PERCENTILE.INC((OFFSET(E433,0,1,1,COLUMNS(E433:BR433)-1) - E433:BQ433) / E433:BQ433, 0.05) * SQRT(COUNT(E433:BR433) - 1)</f>
        <v>-0.37597606800692995</v>
      </c>
      <c r="BU433" s="12" cm="1">
        <f t="array" aca="1" ref="BU433" ca="1">_xlfn.STDEV.P((E433:BQ433 - OFFSET(E433:BQ433,0,1)) / OFFSET(E433:BQ433,0,1)) * SQRT(COUNT(E433:BR433)-1)</f>
        <v>0.35356323051280142</v>
      </c>
      <c r="BV433" s="12" cm="1">
        <f t="array" ref="BV433">-(MAX(1 - (E433:BR433 / _xlfn.SCAN(E433, E433:BR433, _xlfn.LAMBDA(_xlpm.a,_xlpm.b, MAX(_xlpm.a, _xlpm.b))))))</f>
        <v>-0.1402439024390244</v>
      </c>
      <c r="BW433" s="14">
        <f t="shared" ca="1" si="13"/>
        <v>1.3637925627888337</v>
      </c>
    </row>
    <row r="434" spans="1:75" x14ac:dyDescent="0.45">
      <c r="A434" s="2" t="s">
        <v>886</v>
      </c>
      <c r="B434" t="s">
        <v>887</v>
      </c>
      <c r="C434" t="s">
        <v>19</v>
      </c>
      <c r="D434" t="s">
        <v>29</v>
      </c>
      <c r="E434">
        <v>347.6</v>
      </c>
      <c r="F434">
        <v>348.4</v>
      </c>
      <c r="G434">
        <v>355.6</v>
      </c>
      <c r="H434">
        <v>360.8</v>
      </c>
      <c r="I434">
        <v>361.6</v>
      </c>
      <c r="J434">
        <v>370.4</v>
      </c>
      <c r="K434">
        <v>368.6</v>
      </c>
      <c r="L434">
        <v>369.2</v>
      </c>
      <c r="M434">
        <v>359.4</v>
      </c>
      <c r="N434">
        <v>362.2</v>
      </c>
      <c r="O434">
        <v>350.4</v>
      </c>
      <c r="P434">
        <v>354.8</v>
      </c>
      <c r="Q434">
        <v>357.4</v>
      </c>
      <c r="R434">
        <v>365</v>
      </c>
      <c r="S434">
        <v>363.4</v>
      </c>
      <c r="T434">
        <v>368.6</v>
      </c>
      <c r="U434">
        <v>375</v>
      </c>
      <c r="V434">
        <v>392.2</v>
      </c>
      <c r="W434">
        <v>399.4</v>
      </c>
      <c r="X434">
        <v>388</v>
      </c>
      <c r="Y434">
        <v>376.8</v>
      </c>
      <c r="Z434">
        <v>374.8</v>
      </c>
      <c r="AA434">
        <v>350</v>
      </c>
      <c r="AB434">
        <v>358.8</v>
      </c>
      <c r="AC434">
        <v>376</v>
      </c>
      <c r="AD434">
        <v>395</v>
      </c>
      <c r="AE434">
        <v>399</v>
      </c>
      <c r="AF434">
        <v>435.6</v>
      </c>
      <c r="AG434">
        <v>459.2</v>
      </c>
      <c r="AH434">
        <v>469</v>
      </c>
      <c r="AI434">
        <v>464.4</v>
      </c>
      <c r="AJ434">
        <v>461.2</v>
      </c>
      <c r="AK434">
        <v>471.6</v>
      </c>
      <c r="AL434">
        <v>472.8</v>
      </c>
      <c r="AM434">
        <v>473</v>
      </c>
      <c r="AN434">
        <v>471.6</v>
      </c>
      <c r="AO434">
        <v>472</v>
      </c>
      <c r="AP434">
        <v>473.6</v>
      </c>
      <c r="AQ434">
        <v>451.2</v>
      </c>
      <c r="AR434">
        <v>459.8</v>
      </c>
      <c r="AS434">
        <v>452.4</v>
      </c>
      <c r="AT434">
        <v>447.2</v>
      </c>
      <c r="AU434">
        <v>421.8</v>
      </c>
      <c r="AV434">
        <v>440</v>
      </c>
      <c r="AW434">
        <v>438.6</v>
      </c>
      <c r="AX434">
        <v>438.2</v>
      </c>
      <c r="AY434">
        <v>433.8</v>
      </c>
      <c r="AZ434">
        <v>423.8</v>
      </c>
      <c r="BA434">
        <v>437.8</v>
      </c>
      <c r="BB434">
        <v>439</v>
      </c>
      <c r="BC434">
        <v>495.8</v>
      </c>
      <c r="BD434">
        <v>431.2</v>
      </c>
      <c r="BE434">
        <v>451.2</v>
      </c>
      <c r="BF434">
        <v>472.6</v>
      </c>
      <c r="BG434">
        <v>487</v>
      </c>
      <c r="BH434">
        <v>481.2</v>
      </c>
      <c r="BI434">
        <v>475</v>
      </c>
      <c r="BJ434">
        <v>425.6</v>
      </c>
      <c r="BK434">
        <v>434.6</v>
      </c>
      <c r="BL434">
        <v>449.6</v>
      </c>
      <c r="BM434">
        <v>453.6</v>
      </c>
      <c r="BN434">
        <v>453.6</v>
      </c>
      <c r="BO434">
        <v>453.6</v>
      </c>
      <c r="BP434">
        <v>459</v>
      </c>
      <c r="BQ434">
        <v>452.2</v>
      </c>
      <c r="BR434">
        <v>451.4</v>
      </c>
      <c r="BS434" s="12">
        <f t="shared" si="12"/>
        <v>0.29861910241657064</v>
      </c>
      <c r="BT434" s="13" cm="1">
        <f t="array" aca="1" ref="BT434" ca="1">_xlfn.PERCENTILE.INC((OFFSET(E434,0,1,1,COLUMNS(E434:BR434)-1) - E434:BQ434) / E434:BQ434, 0.05) * SQRT(COUNT(E434:BR434) - 1)</f>
        <v>-0.44259974666661428</v>
      </c>
      <c r="BU434" s="12" cm="1">
        <f t="array" aca="1" ref="BU434" ca="1">_xlfn.STDEV.P((E434:BQ434 - OFFSET(E434:BQ434,0,1)) / OFFSET(E434:BQ434,0,1)) * SQRT(COUNT(E434:BR434)-1)</f>
        <v>0.30828607192946245</v>
      </c>
      <c r="BV434" s="12" cm="1">
        <f t="array" ref="BV434">-(MAX(1 - (E434:BR434 / _xlfn.SCAN(E434, E434:BR434, _xlfn.LAMBDA(_xlpm.a,_xlpm.b, MAX(_xlpm.a, _xlpm.b))))))</f>
        <v>-0.14158935054457444</v>
      </c>
      <c r="BW434" s="14">
        <f t="shared" ca="1" si="13"/>
        <v>0.9855978913185941</v>
      </c>
    </row>
    <row r="435" spans="1:75" x14ac:dyDescent="0.45">
      <c r="A435" s="2" t="s">
        <v>888</v>
      </c>
      <c r="B435" t="s">
        <v>889</v>
      </c>
      <c r="C435" t="s">
        <v>80</v>
      </c>
      <c r="D435" t="s">
        <v>8</v>
      </c>
      <c r="E435">
        <v>38.67</v>
      </c>
      <c r="F435">
        <v>38.1</v>
      </c>
      <c r="G435">
        <v>38.82</v>
      </c>
      <c r="H435">
        <v>39.159999999999997</v>
      </c>
      <c r="I435">
        <v>38.57</v>
      </c>
      <c r="J435">
        <v>39.299999999999997</v>
      </c>
      <c r="K435">
        <v>39.46</v>
      </c>
      <c r="L435">
        <v>39.380000000000003</v>
      </c>
      <c r="M435">
        <v>38.369999999999997</v>
      </c>
      <c r="N435">
        <v>37.93</v>
      </c>
      <c r="O435">
        <v>36.46</v>
      </c>
      <c r="P435">
        <v>36.53</v>
      </c>
      <c r="Q435">
        <v>35.659999999999997</v>
      </c>
      <c r="R435">
        <v>34.65</v>
      </c>
      <c r="S435">
        <v>33.840000000000003</v>
      </c>
      <c r="T435">
        <v>33.869999999999997</v>
      </c>
      <c r="U435">
        <v>34.369999999999997</v>
      </c>
      <c r="V435">
        <v>33.86</v>
      </c>
      <c r="W435">
        <v>33.4</v>
      </c>
      <c r="X435">
        <v>32.369999999999997</v>
      </c>
      <c r="Y435">
        <v>31.55</v>
      </c>
      <c r="Z435">
        <v>31.84</v>
      </c>
      <c r="AA435">
        <v>32.11</v>
      </c>
      <c r="AB435">
        <v>32.42</v>
      </c>
      <c r="AC435">
        <v>33.409999999999997</v>
      </c>
      <c r="AD435">
        <v>34.14</v>
      </c>
      <c r="AE435">
        <v>33.729999999999997</v>
      </c>
      <c r="AF435">
        <v>37.42</v>
      </c>
      <c r="AG435">
        <v>37.700000000000003</v>
      </c>
      <c r="AH435">
        <v>37.72</v>
      </c>
      <c r="AI435">
        <v>37.1</v>
      </c>
      <c r="AJ435">
        <v>37.31</v>
      </c>
      <c r="AK435">
        <v>37.64</v>
      </c>
      <c r="AL435">
        <v>38.1</v>
      </c>
      <c r="AM435">
        <v>38</v>
      </c>
      <c r="AN435">
        <v>37.64</v>
      </c>
      <c r="AO435">
        <v>37.85</v>
      </c>
      <c r="AP435">
        <v>37.69</v>
      </c>
      <c r="AQ435">
        <v>38.03</v>
      </c>
      <c r="AR435">
        <v>37.659999999999997</v>
      </c>
      <c r="AS435">
        <v>37.67</v>
      </c>
      <c r="AT435">
        <v>38.07</v>
      </c>
      <c r="AU435">
        <v>37.5</v>
      </c>
      <c r="AV435">
        <v>38.159999999999997</v>
      </c>
      <c r="AW435">
        <v>37.81</v>
      </c>
      <c r="AX435">
        <v>37.33</v>
      </c>
      <c r="AY435">
        <v>37.590000000000003</v>
      </c>
      <c r="AZ435">
        <v>37.58</v>
      </c>
      <c r="BA435">
        <v>37.54</v>
      </c>
      <c r="BB435">
        <v>37.97</v>
      </c>
      <c r="BC435">
        <v>37.950000000000003</v>
      </c>
      <c r="BD435">
        <v>37.409999999999997</v>
      </c>
      <c r="BE435">
        <v>38.020000000000003</v>
      </c>
      <c r="BF435">
        <v>38.130000000000003</v>
      </c>
      <c r="BG435">
        <v>38.79</v>
      </c>
      <c r="BH435">
        <v>38.85</v>
      </c>
      <c r="BI435">
        <v>38.58</v>
      </c>
      <c r="BJ435">
        <v>36.85</v>
      </c>
      <c r="BK435">
        <v>37.450000000000003</v>
      </c>
      <c r="BL435">
        <v>38.21</v>
      </c>
      <c r="BM435">
        <v>38.21</v>
      </c>
      <c r="BN435">
        <v>38.21</v>
      </c>
      <c r="BO435">
        <v>38.65</v>
      </c>
      <c r="BP435">
        <v>38.33</v>
      </c>
      <c r="BQ435">
        <v>37.840000000000003</v>
      </c>
      <c r="BR435">
        <v>37.840000000000003</v>
      </c>
      <c r="BS435" s="12">
        <f t="shared" si="12"/>
        <v>-2.1463666925265017E-2</v>
      </c>
      <c r="BT435" s="13" cm="1">
        <f t="array" aca="1" ref="BT435" ca="1">_xlfn.PERCENTILE.INC((OFFSET(E435,0,1,1,COLUMNS(E435:BR435)-1) - E435:BQ435) / E435:BQ435, 0.05) * SQRT(COUNT(E435:BR435) - 1)</f>
        <v>-0.22403360063805527</v>
      </c>
      <c r="BU435" s="12" cm="1">
        <f t="array" aca="1" ref="BU435" ca="1">_xlfn.STDEV.P((E435:BQ435 - OFFSET(E435:BQ435,0,1)) / OFFSET(E435:BQ435,0,1)) * SQRT(COUNT(E435:BR435)-1)</f>
        <v>0.15964959675858248</v>
      </c>
      <c r="BV435" s="12" cm="1">
        <f t="array" ref="BV435">-(MAX(1 - (E435:BR435 / _xlfn.SCAN(E435, E435:BR435, _xlfn.LAMBDA(_xlpm.a,_xlpm.b, MAX(_xlpm.a, _xlpm.b))))))</f>
        <v>-0.20045615813482009</v>
      </c>
      <c r="BW435" s="14">
        <f t="shared" ca="1" si="13"/>
        <v>-0.10170189749879317</v>
      </c>
    </row>
    <row r="436" spans="1:75" x14ac:dyDescent="0.45">
      <c r="A436" s="2" t="s">
        <v>890</v>
      </c>
      <c r="B436" t="s">
        <v>891</v>
      </c>
      <c r="C436" t="s">
        <v>7</v>
      </c>
      <c r="D436" t="s">
        <v>29</v>
      </c>
      <c r="E436">
        <v>1229.5</v>
      </c>
      <c r="F436">
        <v>1248</v>
      </c>
      <c r="G436">
        <v>1263.5</v>
      </c>
      <c r="H436">
        <v>1254</v>
      </c>
      <c r="I436">
        <v>1287.5</v>
      </c>
      <c r="J436">
        <v>1280</v>
      </c>
      <c r="K436">
        <v>1316.5</v>
      </c>
      <c r="L436">
        <v>1331.5</v>
      </c>
      <c r="M436">
        <v>1327.5</v>
      </c>
      <c r="N436">
        <v>1357.5</v>
      </c>
      <c r="O436">
        <v>1330.5</v>
      </c>
      <c r="P436">
        <v>1343.5</v>
      </c>
      <c r="Q436">
        <v>1332</v>
      </c>
      <c r="R436">
        <v>1333</v>
      </c>
      <c r="S436">
        <v>1275</v>
      </c>
      <c r="T436">
        <v>1228.5</v>
      </c>
      <c r="U436">
        <v>1218.5</v>
      </c>
      <c r="V436">
        <v>1218</v>
      </c>
      <c r="W436">
        <v>1236</v>
      </c>
      <c r="X436">
        <v>1160.5</v>
      </c>
      <c r="Y436">
        <v>1168</v>
      </c>
      <c r="Z436">
        <v>1162.5</v>
      </c>
      <c r="AA436">
        <v>1209.5</v>
      </c>
      <c r="AB436">
        <v>1242</v>
      </c>
      <c r="AC436">
        <v>1255.5</v>
      </c>
      <c r="AD436">
        <v>1292</v>
      </c>
      <c r="AE436">
        <v>1310</v>
      </c>
      <c r="AF436">
        <v>1109</v>
      </c>
      <c r="AG436">
        <v>1099.5</v>
      </c>
      <c r="AH436">
        <v>1084.5</v>
      </c>
      <c r="AI436">
        <v>1125</v>
      </c>
      <c r="AJ436">
        <v>1124</v>
      </c>
      <c r="AK436">
        <v>1099.5</v>
      </c>
      <c r="AL436">
        <v>1111.5</v>
      </c>
      <c r="AM436">
        <v>1118</v>
      </c>
      <c r="AN436">
        <v>1114.5</v>
      </c>
      <c r="AO436">
        <v>1134</v>
      </c>
      <c r="AP436">
        <v>1085</v>
      </c>
      <c r="AQ436">
        <v>1048</v>
      </c>
      <c r="AR436">
        <v>1087.5</v>
      </c>
      <c r="AS436">
        <v>1088.5</v>
      </c>
      <c r="AT436">
        <v>1112</v>
      </c>
      <c r="AU436">
        <v>1052.5</v>
      </c>
      <c r="AV436">
        <v>1115</v>
      </c>
      <c r="AW436">
        <v>1140</v>
      </c>
      <c r="AX436">
        <v>1137</v>
      </c>
      <c r="AY436">
        <v>1135.5</v>
      </c>
      <c r="AZ436">
        <v>1145</v>
      </c>
      <c r="BA436">
        <v>1156</v>
      </c>
      <c r="BB436">
        <v>1135</v>
      </c>
      <c r="BC436">
        <v>1140</v>
      </c>
      <c r="BD436">
        <v>1126</v>
      </c>
      <c r="BE436">
        <v>1117.5</v>
      </c>
      <c r="BF436">
        <v>1140</v>
      </c>
      <c r="BG436">
        <v>1145</v>
      </c>
      <c r="BH436">
        <v>1159</v>
      </c>
      <c r="BI436">
        <v>1139.5</v>
      </c>
      <c r="BJ436">
        <v>1165.5</v>
      </c>
      <c r="BK436">
        <v>1140.5</v>
      </c>
      <c r="BL436">
        <v>1137</v>
      </c>
      <c r="BM436">
        <v>1139.5</v>
      </c>
      <c r="BN436">
        <v>1139.5</v>
      </c>
      <c r="BO436">
        <v>1139.5</v>
      </c>
      <c r="BP436">
        <v>1167.5</v>
      </c>
      <c r="BQ436">
        <v>1135.5</v>
      </c>
      <c r="BR436">
        <v>1129.5</v>
      </c>
      <c r="BS436" s="12">
        <f t="shared" si="12"/>
        <v>-8.133387555917039E-2</v>
      </c>
      <c r="BT436" s="13" cm="1">
        <f t="array" aca="1" ref="BT436" ca="1">_xlfn.PERCENTILE.INC((OFFSET(E436,0,1,1,COLUMNS(E436:BR436)-1) - E436:BQ436) / E436:BQ436, 0.05) * SQRT(COUNT(E436:BR436) - 1)</f>
        <v>-0.35031056121569881</v>
      </c>
      <c r="BU436" s="12" cm="1">
        <f t="array" aca="1" ref="BU436" ca="1">_xlfn.STDEV.P((E436:BQ436 - OFFSET(E436:BQ436,0,1)) / OFFSET(E436:BQ436,0,1)) * SQRT(COUNT(E436:BR436)-1)</f>
        <v>0.25592381740487163</v>
      </c>
      <c r="BV436" s="12" cm="1">
        <f t="array" ref="BV436">-(MAX(1 - (E436:BR436 / _xlfn.SCAN(E436, E436:BR436, _xlfn.LAMBDA(_xlpm.a,_xlpm.b, MAX(_xlpm.a, _xlpm.b))))))</f>
        <v>-0.22799263351749544</v>
      </c>
      <c r="BW436" s="14">
        <f t="shared" ca="1" si="13"/>
        <v>-0.29738097974198813</v>
      </c>
    </row>
    <row r="437" spans="1:75" x14ac:dyDescent="0.45">
      <c r="A437" s="2" t="s">
        <v>892</v>
      </c>
      <c r="B437" t="s">
        <v>893</v>
      </c>
      <c r="C437" t="s">
        <v>19</v>
      </c>
      <c r="D437" t="s">
        <v>8</v>
      </c>
      <c r="E437">
        <v>33.4054</v>
      </c>
      <c r="F437">
        <v>33.5685</v>
      </c>
      <c r="G437">
        <v>34.465699999999998</v>
      </c>
      <c r="H437">
        <v>35.190800000000003</v>
      </c>
      <c r="I437">
        <v>35.788899999999998</v>
      </c>
      <c r="J437">
        <v>35.5623</v>
      </c>
      <c r="K437">
        <v>34.801000000000002</v>
      </c>
      <c r="L437">
        <v>34.964199999999998</v>
      </c>
      <c r="M437">
        <v>34.057899999999997</v>
      </c>
      <c r="N437">
        <v>33.940100000000001</v>
      </c>
      <c r="O437">
        <v>33.341900000000003</v>
      </c>
      <c r="P437">
        <v>34.628900000000002</v>
      </c>
      <c r="Q437">
        <v>35.000399999999999</v>
      </c>
      <c r="R437">
        <v>34.946100000000001</v>
      </c>
      <c r="S437">
        <v>35.127299999999998</v>
      </c>
      <c r="T437">
        <v>35.0548</v>
      </c>
      <c r="U437">
        <v>34.329799999999999</v>
      </c>
      <c r="V437">
        <v>33.949199999999998</v>
      </c>
      <c r="W437">
        <v>32.634999999999998</v>
      </c>
      <c r="X437">
        <v>30.0884</v>
      </c>
      <c r="Y437">
        <v>28.7562</v>
      </c>
      <c r="Z437">
        <v>29.490300000000001</v>
      </c>
      <c r="AA437">
        <v>28.556799999999999</v>
      </c>
      <c r="AB437">
        <v>29.2456</v>
      </c>
      <c r="AC437">
        <v>28.9102</v>
      </c>
      <c r="AD437">
        <v>29.6081</v>
      </c>
      <c r="AE437">
        <v>28.710899999999999</v>
      </c>
      <c r="AF437">
        <v>31.864699999999999</v>
      </c>
      <c r="AG437">
        <v>34.021700000000003</v>
      </c>
      <c r="AH437">
        <v>34.755800000000001</v>
      </c>
      <c r="AI437">
        <v>33.930999999999997</v>
      </c>
      <c r="AJ437">
        <v>34.538200000000003</v>
      </c>
      <c r="AK437">
        <v>35.6892</v>
      </c>
      <c r="AL437">
        <v>36.042700000000004</v>
      </c>
      <c r="AM437">
        <v>36.604599999999998</v>
      </c>
      <c r="AN437">
        <v>36.477699999999999</v>
      </c>
      <c r="AO437">
        <v>35.798000000000002</v>
      </c>
      <c r="AP437">
        <v>36.160499999999999</v>
      </c>
      <c r="AQ437">
        <v>38.3718</v>
      </c>
      <c r="AR437">
        <v>38.580199999999998</v>
      </c>
      <c r="AS437">
        <v>38.317399999999999</v>
      </c>
      <c r="AT437">
        <v>38.716200000000001</v>
      </c>
      <c r="AU437">
        <v>37.791800000000002</v>
      </c>
      <c r="AV437">
        <v>38.326500000000003</v>
      </c>
      <c r="AW437">
        <v>37.456499999999998</v>
      </c>
      <c r="AX437">
        <v>37.347700000000003</v>
      </c>
      <c r="AY437">
        <v>37.828000000000003</v>
      </c>
      <c r="AZ437">
        <v>36.8855</v>
      </c>
      <c r="BA437">
        <v>37.0486</v>
      </c>
      <c r="BB437">
        <v>37.130200000000002</v>
      </c>
      <c r="BC437">
        <v>36.7042</v>
      </c>
      <c r="BD437">
        <v>35.453600000000002</v>
      </c>
      <c r="BE437">
        <v>36.441400000000002</v>
      </c>
      <c r="BF437">
        <v>37.184600000000003</v>
      </c>
      <c r="BG437">
        <v>37.8461</v>
      </c>
      <c r="BH437">
        <v>38.154299999999999</v>
      </c>
      <c r="BI437">
        <v>38.417099999999998</v>
      </c>
      <c r="BJ437">
        <v>37.293300000000002</v>
      </c>
      <c r="BK437">
        <v>37.347700000000003</v>
      </c>
      <c r="BL437">
        <v>37.936799999999998</v>
      </c>
      <c r="BM437">
        <v>37.891500000000001</v>
      </c>
      <c r="BN437">
        <v>37.891500000000001</v>
      </c>
      <c r="BO437">
        <v>37.954900000000002</v>
      </c>
      <c r="BP437">
        <v>37.918700000000001</v>
      </c>
      <c r="BQ437">
        <v>37.909599999999998</v>
      </c>
      <c r="BR437">
        <v>37.982100000000003</v>
      </c>
      <c r="BS437" s="12">
        <f t="shared" si="12"/>
        <v>0.13700479563184403</v>
      </c>
      <c r="BT437" s="13" cm="1">
        <f t="array" aca="1" ref="BT437" ca="1">_xlfn.PERCENTILE.INC((OFFSET(E437,0,1,1,COLUMNS(E437:BR437)-1) - E437:BQ437) / E437:BQ437, 0.05) * SQRT(COUNT(E437:BR437) - 1)</f>
        <v>-0.2708016536059828</v>
      </c>
      <c r="BU437" s="12" cm="1">
        <f t="array" aca="1" ref="BU437" ca="1">_xlfn.STDEV.P((E437:BQ437 - OFFSET(E437:BQ437,0,1)) / OFFSET(E437:BQ437,0,1)) * SQRT(COUNT(E437:BR437)-1)</f>
        <v>0.2157298964593293</v>
      </c>
      <c r="BV437" s="12" cm="1">
        <f t="array" ref="BV437">-(MAX(1 - (E437:BR437 / _xlfn.SCAN(E437, E437:BR437, _xlfn.LAMBDA(_xlpm.a,_xlpm.b, MAX(_xlpm.a, _xlpm.b))))))</f>
        <v>-0.20207662152231554</v>
      </c>
      <c r="BW437" s="14">
        <f t="shared" ca="1" si="13"/>
        <v>0.65930498260197534</v>
      </c>
    </row>
    <row r="438" spans="1:75" x14ac:dyDescent="0.45">
      <c r="A438" s="2" t="s">
        <v>894</v>
      </c>
      <c r="B438" t="s">
        <v>895</v>
      </c>
      <c r="C438" t="s">
        <v>22</v>
      </c>
      <c r="D438" t="s">
        <v>29</v>
      </c>
      <c r="E438">
        <v>1144</v>
      </c>
      <c r="F438">
        <v>1180</v>
      </c>
      <c r="G438">
        <v>1198</v>
      </c>
      <c r="H438">
        <v>1230</v>
      </c>
      <c r="I438">
        <v>1242</v>
      </c>
      <c r="J438">
        <v>1288</v>
      </c>
      <c r="K438">
        <v>1304</v>
      </c>
      <c r="L438">
        <v>1316</v>
      </c>
      <c r="M438">
        <v>1282</v>
      </c>
      <c r="N438">
        <v>1280</v>
      </c>
      <c r="O438">
        <v>1304</v>
      </c>
      <c r="P438">
        <v>1264</v>
      </c>
      <c r="Q438">
        <v>1264</v>
      </c>
      <c r="R438">
        <v>1250</v>
      </c>
      <c r="S438">
        <v>1266</v>
      </c>
      <c r="T438">
        <v>1270</v>
      </c>
      <c r="U438">
        <v>1288</v>
      </c>
      <c r="V438">
        <v>1248</v>
      </c>
      <c r="W438">
        <v>1212</v>
      </c>
      <c r="X438">
        <v>1178</v>
      </c>
      <c r="Y438">
        <v>1140</v>
      </c>
      <c r="Z438">
        <v>1134</v>
      </c>
      <c r="AA438">
        <v>1130</v>
      </c>
      <c r="AB438">
        <v>1130</v>
      </c>
      <c r="AC438">
        <v>1120</v>
      </c>
      <c r="AD438">
        <v>1080</v>
      </c>
      <c r="AE438">
        <v>802</v>
      </c>
      <c r="AF438">
        <v>737</v>
      </c>
      <c r="AG438">
        <v>790</v>
      </c>
      <c r="AH438">
        <v>962</v>
      </c>
      <c r="AI438">
        <v>1000</v>
      </c>
      <c r="AJ438">
        <v>985</v>
      </c>
      <c r="AK438">
        <v>985</v>
      </c>
      <c r="AL438">
        <v>992</v>
      </c>
      <c r="AM438">
        <v>990</v>
      </c>
      <c r="AN438">
        <v>985</v>
      </c>
      <c r="AO438">
        <v>981</v>
      </c>
      <c r="AP438">
        <v>985</v>
      </c>
      <c r="AQ438">
        <v>1000</v>
      </c>
      <c r="AR438">
        <v>973</v>
      </c>
      <c r="AS438">
        <v>970</v>
      </c>
      <c r="AT438">
        <v>941</v>
      </c>
      <c r="AU438">
        <v>950</v>
      </c>
      <c r="AV438">
        <v>957</v>
      </c>
      <c r="AW438">
        <v>957</v>
      </c>
      <c r="AX438">
        <v>953</v>
      </c>
      <c r="AY438">
        <v>957</v>
      </c>
      <c r="AZ438">
        <v>940</v>
      </c>
      <c r="BA438">
        <v>930</v>
      </c>
      <c r="BB438">
        <v>904</v>
      </c>
      <c r="BC438">
        <v>906</v>
      </c>
      <c r="BD438">
        <v>892</v>
      </c>
      <c r="BE438">
        <v>897</v>
      </c>
      <c r="BF438">
        <v>930</v>
      </c>
      <c r="BG438">
        <v>931</v>
      </c>
      <c r="BH438">
        <v>947</v>
      </c>
      <c r="BI438">
        <v>902</v>
      </c>
      <c r="BJ438">
        <v>893</v>
      </c>
      <c r="BK438">
        <v>885</v>
      </c>
      <c r="BL438">
        <v>889</v>
      </c>
      <c r="BM438">
        <v>905</v>
      </c>
      <c r="BN438">
        <v>905</v>
      </c>
      <c r="BO438">
        <v>905</v>
      </c>
      <c r="BP438">
        <v>929</v>
      </c>
      <c r="BQ438">
        <v>932</v>
      </c>
      <c r="BR438">
        <v>947</v>
      </c>
      <c r="BS438" s="12">
        <f t="shared" si="12"/>
        <v>-0.17220279720279721</v>
      </c>
      <c r="BT438" s="13" cm="1">
        <f t="array" aca="1" ref="BT438" ca="1">_xlfn.PERCENTILE.INC((OFFSET(E438,0,1,1,COLUMNS(E438:BR438)-1) - E438:BQ438) / E438:BQ438, 0.05) * SQRT(COUNT(E438:BR438) - 1)</f>
        <v>-0.28236478749801369</v>
      </c>
      <c r="BU438" s="12" cm="1">
        <f t="array" aca="1" ref="BU438" ca="1">_xlfn.STDEV.P((E438:BQ438 - OFFSET(E438:BQ438,0,1)) / OFFSET(E438:BQ438,0,1)) * SQRT(COUNT(E438:BR438)-1)</f>
        <v>0.43072395025746718</v>
      </c>
      <c r="BV438" s="12" cm="1">
        <f t="array" ref="BV438">-(MAX(1 - (E438:BR438 / _xlfn.SCAN(E438, E438:BR438, _xlfn.LAMBDA(_xlpm.a,_xlpm.b, MAX(_xlpm.a, _xlpm.b))))))</f>
        <v>-0.4399696048632219</v>
      </c>
      <c r="BW438" s="14">
        <f t="shared" ca="1" si="13"/>
        <v>-0.38766313575780187</v>
      </c>
    </row>
    <row r="439" spans="1:75" x14ac:dyDescent="0.45">
      <c r="A439" s="2" t="s">
        <v>896</v>
      </c>
      <c r="B439" t="s">
        <v>897</v>
      </c>
      <c r="C439" t="s">
        <v>37</v>
      </c>
      <c r="D439" t="s">
        <v>8</v>
      </c>
      <c r="E439">
        <v>10.625</v>
      </c>
      <c r="F439">
        <v>10.887</v>
      </c>
      <c r="G439">
        <v>10.962</v>
      </c>
      <c r="H439">
        <v>11.037000000000001</v>
      </c>
      <c r="I439">
        <v>11.412000000000001</v>
      </c>
      <c r="J439">
        <v>11.487</v>
      </c>
      <c r="K439">
        <v>11.425000000000001</v>
      </c>
      <c r="L439">
        <v>11.862</v>
      </c>
      <c r="M439">
        <v>11.462</v>
      </c>
      <c r="N439">
        <v>11.475</v>
      </c>
      <c r="O439">
        <v>11.188000000000001</v>
      </c>
      <c r="P439">
        <v>11</v>
      </c>
      <c r="Q439">
        <v>11.4</v>
      </c>
      <c r="R439">
        <v>11.25</v>
      </c>
      <c r="S439">
        <v>10.887</v>
      </c>
      <c r="T439">
        <v>10.625</v>
      </c>
      <c r="U439">
        <v>10.675000000000001</v>
      </c>
      <c r="V439">
        <v>10.775</v>
      </c>
      <c r="W439">
        <v>11.25</v>
      </c>
      <c r="X439">
        <v>11.112</v>
      </c>
      <c r="Y439">
        <v>11.15</v>
      </c>
      <c r="Z439">
        <v>11.5</v>
      </c>
      <c r="AA439">
        <v>11.612</v>
      </c>
      <c r="AB439">
        <v>12.262</v>
      </c>
      <c r="AC439">
        <v>12.75</v>
      </c>
      <c r="AD439">
        <v>12.725</v>
      </c>
      <c r="AE439">
        <v>12.625</v>
      </c>
      <c r="AF439">
        <v>12.125</v>
      </c>
      <c r="AG439">
        <v>12.087</v>
      </c>
      <c r="AH439">
        <v>12.725</v>
      </c>
      <c r="AI439">
        <v>12.725</v>
      </c>
      <c r="AJ439">
        <v>12.75</v>
      </c>
      <c r="AK439">
        <v>12.65</v>
      </c>
      <c r="AL439">
        <v>13</v>
      </c>
      <c r="AM439">
        <v>13.25</v>
      </c>
      <c r="AN439">
        <v>13.3</v>
      </c>
      <c r="AO439">
        <v>13.324999999999999</v>
      </c>
      <c r="AP439">
        <v>13.25</v>
      </c>
      <c r="AQ439">
        <v>13.025</v>
      </c>
      <c r="AR439">
        <v>12.95</v>
      </c>
      <c r="AS439">
        <v>13.225</v>
      </c>
      <c r="AT439">
        <v>13.574999999999999</v>
      </c>
      <c r="AU439">
        <v>14</v>
      </c>
      <c r="AV439">
        <v>14.225</v>
      </c>
      <c r="AW439">
        <v>13.925000000000001</v>
      </c>
      <c r="AX439">
        <v>13.8</v>
      </c>
      <c r="AY439">
        <v>13.8</v>
      </c>
      <c r="AZ439">
        <v>13.75</v>
      </c>
      <c r="BA439">
        <v>13.525</v>
      </c>
      <c r="BB439">
        <v>13.45</v>
      </c>
      <c r="BC439">
        <v>13.7</v>
      </c>
      <c r="BD439">
        <v>13.324999999999999</v>
      </c>
      <c r="BE439">
        <v>13.775</v>
      </c>
      <c r="BF439">
        <v>14.375</v>
      </c>
      <c r="BG439">
        <v>14.574999999999999</v>
      </c>
      <c r="BH439">
        <v>14.925000000000001</v>
      </c>
      <c r="BI439">
        <v>14.75</v>
      </c>
      <c r="BJ439">
        <v>14.65</v>
      </c>
      <c r="BK439">
        <v>15.074999999999999</v>
      </c>
      <c r="BL439">
        <v>15.275</v>
      </c>
      <c r="BM439">
        <v>15.275</v>
      </c>
      <c r="BN439">
        <v>15.275</v>
      </c>
      <c r="BO439">
        <v>14.875</v>
      </c>
      <c r="BP439">
        <v>15.65</v>
      </c>
      <c r="BQ439">
        <v>15.875</v>
      </c>
      <c r="BR439">
        <v>15.875</v>
      </c>
      <c r="BS439" s="12">
        <f t="shared" si="12"/>
        <v>0.49411764705882355</v>
      </c>
      <c r="BT439" s="13" cm="1">
        <f t="array" aca="1" ref="BT439" ca="1">_xlfn.PERCENTILE.INC((OFFSET(E439,0,1,1,COLUMNS(E439:BR439)-1) - E439:BQ439) / E439:BQ439, 0.05) * SQRT(COUNT(E439:BR439) - 1)</f>
        <v>-0.21877038060718132</v>
      </c>
      <c r="BU439" s="12" cm="1">
        <f t="array" aca="1" ref="BU439" ca="1">_xlfn.STDEV.P((E439:BQ439 - OFFSET(E439:BQ439,0,1)) / OFFSET(E439:BQ439,0,1)) * SQRT(COUNT(E439:BR439)-1)</f>
        <v>0.17809029522709283</v>
      </c>
      <c r="BV439" s="12" cm="1">
        <f t="array" ref="BV439">-(MAX(1 - (E439:BR439 / _xlfn.SCAN(E439, E439:BR439, _xlfn.LAMBDA(_xlpm.a,_xlpm.b, MAX(_xlpm.a, _xlpm.b))))))</f>
        <v>-0.10428258303827354</v>
      </c>
      <c r="BW439" s="14">
        <f t="shared" ca="1" si="13"/>
        <v>2.8038846609922312</v>
      </c>
    </row>
    <row r="440" spans="1:75" x14ac:dyDescent="0.45">
      <c r="A440" s="2" t="s">
        <v>898</v>
      </c>
      <c r="B440" t="s">
        <v>899</v>
      </c>
      <c r="C440" t="s">
        <v>19</v>
      </c>
      <c r="D440" t="s">
        <v>34</v>
      </c>
      <c r="E440">
        <v>35.753</v>
      </c>
      <c r="F440">
        <v>34.401000000000003</v>
      </c>
      <c r="G440">
        <v>34.332999999999998</v>
      </c>
      <c r="H440">
        <v>35.753</v>
      </c>
      <c r="I440">
        <v>37.171999999999997</v>
      </c>
      <c r="J440">
        <v>36.902000000000001</v>
      </c>
      <c r="K440">
        <v>36.767000000000003</v>
      </c>
      <c r="L440">
        <v>37.645000000000003</v>
      </c>
      <c r="M440">
        <v>36.023000000000003</v>
      </c>
      <c r="N440">
        <v>35.481999999999999</v>
      </c>
      <c r="O440">
        <v>34.131</v>
      </c>
      <c r="P440">
        <v>35.753</v>
      </c>
      <c r="Q440">
        <v>34.265999999999998</v>
      </c>
      <c r="R440">
        <v>34.063000000000002</v>
      </c>
      <c r="S440">
        <v>34.198</v>
      </c>
      <c r="T440">
        <v>33.792999999999999</v>
      </c>
      <c r="U440">
        <v>34.332999999999998</v>
      </c>
      <c r="V440">
        <v>33.590000000000003</v>
      </c>
      <c r="W440">
        <v>33.996000000000002</v>
      </c>
      <c r="X440">
        <v>32.103000000000002</v>
      </c>
      <c r="Y440">
        <v>32.305999999999997</v>
      </c>
      <c r="Z440">
        <v>31.765000000000001</v>
      </c>
      <c r="AA440">
        <v>32.441000000000003</v>
      </c>
      <c r="AB440">
        <v>33.015999999999998</v>
      </c>
      <c r="AC440">
        <v>33.015999999999998</v>
      </c>
      <c r="AD440">
        <v>33.658000000000001</v>
      </c>
      <c r="AE440">
        <v>33.996000000000002</v>
      </c>
      <c r="AF440">
        <v>35.887999999999998</v>
      </c>
      <c r="AG440">
        <v>36.158000000000001</v>
      </c>
      <c r="AH440">
        <v>35.753</v>
      </c>
      <c r="AI440">
        <v>36.698999999999998</v>
      </c>
      <c r="AJ440">
        <v>36.091000000000001</v>
      </c>
      <c r="AK440">
        <v>36.631</v>
      </c>
      <c r="AL440">
        <v>37.78</v>
      </c>
      <c r="AM440">
        <v>37.78</v>
      </c>
      <c r="AN440">
        <v>37.847999999999999</v>
      </c>
      <c r="AO440">
        <v>38.591000000000001</v>
      </c>
      <c r="AP440">
        <v>37.847999999999999</v>
      </c>
      <c r="AQ440">
        <v>37.915999999999997</v>
      </c>
      <c r="AR440">
        <v>38.320999999999998</v>
      </c>
      <c r="AS440">
        <v>37.713000000000001</v>
      </c>
      <c r="AT440">
        <v>37.171999999999997</v>
      </c>
      <c r="AU440">
        <v>37.442</v>
      </c>
      <c r="AV440">
        <v>38.320999999999998</v>
      </c>
      <c r="AW440">
        <v>37.578000000000003</v>
      </c>
      <c r="AX440">
        <v>37.442</v>
      </c>
      <c r="AY440">
        <v>38.456000000000003</v>
      </c>
      <c r="AZ440">
        <v>37.847999999999999</v>
      </c>
      <c r="BA440">
        <v>38.929000000000002</v>
      </c>
      <c r="BB440">
        <v>38.253</v>
      </c>
      <c r="BC440">
        <v>38.186</v>
      </c>
      <c r="BD440">
        <v>37.78</v>
      </c>
      <c r="BE440">
        <v>37.915999999999997</v>
      </c>
      <c r="BF440">
        <v>37.103999999999999</v>
      </c>
      <c r="BG440">
        <v>37.713000000000001</v>
      </c>
      <c r="BH440">
        <v>36.496000000000002</v>
      </c>
      <c r="BI440">
        <v>36.767000000000003</v>
      </c>
      <c r="BJ440">
        <v>36.023000000000003</v>
      </c>
      <c r="BK440">
        <v>36.091000000000001</v>
      </c>
      <c r="BL440">
        <v>36.158000000000001</v>
      </c>
      <c r="BM440">
        <v>36.158000000000001</v>
      </c>
      <c r="BN440">
        <v>36.158000000000001</v>
      </c>
      <c r="BO440">
        <v>36.091000000000001</v>
      </c>
      <c r="BP440">
        <v>36.360999999999997</v>
      </c>
      <c r="BQ440">
        <v>37.78</v>
      </c>
      <c r="BR440">
        <v>37.78</v>
      </c>
      <c r="BS440" s="12">
        <f t="shared" si="12"/>
        <v>5.6694543115263084E-2</v>
      </c>
      <c r="BT440" s="13" cm="1">
        <f t="array" aca="1" ref="BT440" ca="1">_xlfn.PERCENTILE.INC((OFFSET(E440,0,1,1,COLUMNS(E440:BR440)-1) - E440:BQ440) / E440:BQ440, 0.05) * SQRT(COUNT(E440:BR440) - 1)</f>
        <v>-0.30655539372000773</v>
      </c>
      <c r="BU440" s="12" cm="1">
        <f t="array" aca="1" ref="BU440" ca="1">_xlfn.STDEV.P((E440:BQ440 - OFFSET(E440:BQ440,0,1)) / OFFSET(E440:BQ440,0,1)) * SQRT(COUNT(E440:BR440)-1)</f>
        <v>0.17994115483012069</v>
      </c>
      <c r="BV440" s="12" cm="1">
        <f t="array" ref="BV440">-(MAX(1 - (E440:BR440 / _xlfn.SCAN(E440, E440:BR440, _xlfn.LAMBDA(_xlpm.a,_xlpm.b, MAX(_xlpm.a, _xlpm.b))))))</f>
        <v>-0.15619604197104531</v>
      </c>
      <c r="BW440" s="14">
        <f t="shared" ca="1" si="13"/>
        <v>0.34412107210116627</v>
      </c>
    </row>
    <row r="441" spans="1:75" x14ac:dyDescent="0.45">
      <c r="A441" s="2" t="s">
        <v>900</v>
      </c>
      <c r="B441" t="s">
        <v>901</v>
      </c>
      <c r="C441" t="s">
        <v>22</v>
      </c>
      <c r="D441" t="s">
        <v>8</v>
      </c>
      <c r="E441">
        <v>4.8730000000000002</v>
      </c>
      <c r="F441">
        <v>4.9977999999999998</v>
      </c>
      <c r="G441">
        <v>5.1849999999999996</v>
      </c>
      <c r="H441">
        <v>5.4019000000000004</v>
      </c>
      <c r="I441">
        <v>5.2682000000000002</v>
      </c>
      <c r="J441">
        <v>5.2770999999999999</v>
      </c>
      <c r="K441">
        <v>5.2088000000000001</v>
      </c>
      <c r="L441">
        <v>5.0542999999999996</v>
      </c>
      <c r="M441">
        <v>4.7690000000000001</v>
      </c>
      <c r="N441">
        <v>4.7987000000000002</v>
      </c>
      <c r="O441">
        <v>4.2252999999999998</v>
      </c>
      <c r="P441">
        <v>4.1332000000000004</v>
      </c>
      <c r="Q441">
        <v>4.1955999999999998</v>
      </c>
      <c r="R441">
        <v>5.1226000000000003</v>
      </c>
      <c r="S441">
        <v>5.3158000000000003</v>
      </c>
      <c r="T441">
        <v>5.2385000000000002</v>
      </c>
      <c r="U441">
        <v>5.2592999999999996</v>
      </c>
      <c r="V441">
        <v>4.9800000000000004</v>
      </c>
      <c r="W441">
        <v>4.8789999999999996</v>
      </c>
      <c r="X441">
        <v>5.0067000000000004</v>
      </c>
      <c r="Y441">
        <v>4.8789999999999996</v>
      </c>
      <c r="Z441">
        <v>4.8343999999999996</v>
      </c>
      <c r="AA441">
        <v>4.7987000000000002</v>
      </c>
      <c r="AB441">
        <v>4.9353999999999996</v>
      </c>
      <c r="AC441">
        <v>5.0246000000000004</v>
      </c>
      <c r="AD441">
        <v>5.0662000000000003</v>
      </c>
      <c r="AE441">
        <v>4.9413999999999998</v>
      </c>
      <c r="AF441">
        <v>5.3483999999999998</v>
      </c>
      <c r="AG441">
        <v>5.6515000000000004</v>
      </c>
      <c r="AH441">
        <v>5.8268000000000004</v>
      </c>
      <c r="AI441">
        <v>5.8387000000000002</v>
      </c>
      <c r="AJ441">
        <v>5.8743999999999996</v>
      </c>
      <c r="AK441">
        <v>6.5072999999999999</v>
      </c>
      <c r="AL441">
        <v>6.4478</v>
      </c>
      <c r="AM441">
        <v>6.6142000000000003</v>
      </c>
      <c r="AN441">
        <v>6.5458999999999996</v>
      </c>
      <c r="AO441">
        <v>6.6677</v>
      </c>
      <c r="AP441">
        <v>6.8074000000000003</v>
      </c>
      <c r="AQ441">
        <v>7.4878</v>
      </c>
      <c r="AR441">
        <v>7.6512000000000002</v>
      </c>
      <c r="AS441">
        <v>7.5918000000000001</v>
      </c>
      <c r="AT441">
        <v>7.4953000000000003</v>
      </c>
      <c r="AU441">
        <v>6.9737999999999998</v>
      </c>
      <c r="AV441">
        <v>7.1757999999999997</v>
      </c>
      <c r="AW441">
        <v>7.82</v>
      </c>
      <c r="AX441">
        <v>7.6280000000000001</v>
      </c>
      <c r="AY441">
        <v>7.86</v>
      </c>
      <c r="AZ441">
        <v>8.6280000000000001</v>
      </c>
      <c r="BA441">
        <v>8.3000000000000007</v>
      </c>
      <c r="BB441">
        <v>7.92</v>
      </c>
      <c r="BC441">
        <v>8.1</v>
      </c>
      <c r="BD441">
        <v>7.8280000000000003</v>
      </c>
      <c r="BE441">
        <v>7.468</v>
      </c>
      <c r="BF441">
        <v>7.7439999999999998</v>
      </c>
      <c r="BG441">
        <v>7.556</v>
      </c>
      <c r="BH441">
        <v>7.94</v>
      </c>
      <c r="BI441">
        <v>7.6760000000000002</v>
      </c>
      <c r="BJ441">
        <v>7.37</v>
      </c>
      <c r="BK441">
        <v>7.3650000000000002</v>
      </c>
      <c r="BL441">
        <v>7.39</v>
      </c>
      <c r="BM441">
        <v>7.5350000000000001</v>
      </c>
      <c r="BN441">
        <v>7.5350000000000001</v>
      </c>
      <c r="BO441">
        <v>7.67</v>
      </c>
      <c r="BP441">
        <v>7.55</v>
      </c>
      <c r="BQ441">
        <v>7.5949999999999998</v>
      </c>
      <c r="BR441">
        <v>7.6</v>
      </c>
      <c r="BS441" s="12">
        <f t="shared" si="12"/>
        <v>0.55961420069772205</v>
      </c>
      <c r="BT441" s="13" cm="1">
        <f t="array" aca="1" ref="BT441" ca="1">_xlfn.PERCENTILE.INC((OFFSET(E441,0,1,1,COLUMNS(E441:BR441)-1) - E441:BQ441) / E441:BQ441, 0.05) * SQRT(COUNT(E441:BR441) - 1)</f>
        <v>-0.41667757944786071</v>
      </c>
      <c r="BU441" s="12" cm="1">
        <f t="array" aca="1" ref="BU441" ca="1">_xlfn.STDEV.P((E441:BQ441 - OFFSET(E441:BQ441,0,1)) / OFFSET(E441:BQ441,0,1)) * SQRT(COUNT(E441:BR441)-1)</f>
        <v>0.36774646756396373</v>
      </c>
      <c r="BV441" s="12" cm="1">
        <f t="array" ref="BV441">-(MAX(1 - (E441:BR441 / _xlfn.SCAN(E441, E441:BR441, _xlfn.LAMBDA(_xlpm.a,_xlpm.b, MAX(_xlpm.a, _xlpm.b))))))</f>
        <v>-0.23486180788241173</v>
      </c>
      <c r="BW441" s="14">
        <f t="shared" ca="1" si="13"/>
        <v>1.5359527569071123</v>
      </c>
    </row>
    <row r="442" spans="1:75" x14ac:dyDescent="0.45">
      <c r="A442" s="2" t="s">
        <v>902</v>
      </c>
      <c r="B442" t="s">
        <v>903</v>
      </c>
      <c r="C442" t="s">
        <v>7</v>
      </c>
      <c r="D442" t="s">
        <v>29</v>
      </c>
      <c r="E442">
        <v>172.5</v>
      </c>
      <c r="F442">
        <v>173.5</v>
      </c>
      <c r="G442">
        <v>174</v>
      </c>
      <c r="H442">
        <v>168.4</v>
      </c>
      <c r="I442">
        <v>175.7</v>
      </c>
      <c r="J442">
        <v>174.6</v>
      </c>
      <c r="K442">
        <v>178.9</v>
      </c>
      <c r="L442">
        <v>172.9</v>
      </c>
      <c r="M442">
        <v>170.2</v>
      </c>
      <c r="N442">
        <v>173.1</v>
      </c>
      <c r="O442">
        <v>173.2</v>
      </c>
      <c r="P442">
        <v>170.6</v>
      </c>
      <c r="Q442">
        <v>168.5</v>
      </c>
      <c r="R442">
        <v>172.2</v>
      </c>
      <c r="S442">
        <v>175.7</v>
      </c>
      <c r="T442">
        <v>178</v>
      </c>
      <c r="U442">
        <v>184</v>
      </c>
      <c r="V442">
        <v>179.7</v>
      </c>
      <c r="W442">
        <v>179.5</v>
      </c>
      <c r="X442">
        <v>181.6</v>
      </c>
      <c r="Y442">
        <v>184.3</v>
      </c>
      <c r="Z442">
        <v>190.5</v>
      </c>
      <c r="AA442">
        <v>194</v>
      </c>
      <c r="AB442">
        <v>202.6</v>
      </c>
      <c r="AC442">
        <v>201.4</v>
      </c>
      <c r="AD442">
        <v>202.2</v>
      </c>
      <c r="AE442">
        <v>200</v>
      </c>
      <c r="AF442">
        <v>203.4</v>
      </c>
      <c r="AG442">
        <v>207.8</v>
      </c>
      <c r="AH442">
        <v>205.2</v>
      </c>
      <c r="AI442">
        <v>200.2</v>
      </c>
      <c r="AJ442">
        <v>197.7</v>
      </c>
      <c r="AK442">
        <v>197</v>
      </c>
      <c r="AL442">
        <v>194.3</v>
      </c>
      <c r="AM442">
        <v>196.4</v>
      </c>
      <c r="AN442">
        <v>191.6</v>
      </c>
      <c r="AO442">
        <v>195.9</v>
      </c>
      <c r="AP442">
        <v>205</v>
      </c>
      <c r="AQ442">
        <v>207.2</v>
      </c>
      <c r="AR442">
        <v>202.8</v>
      </c>
      <c r="AS442">
        <v>204.8</v>
      </c>
      <c r="AT442">
        <v>209</v>
      </c>
      <c r="AU442">
        <v>212.2</v>
      </c>
      <c r="AV442">
        <v>225.4</v>
      </c>
      <c r="AW442">
        <v>233.6</v>
      </c>
      <c r="AX442">
        <v>246.4</v>
      </c>
      <c r="AY442">
        <v>261.60000000000002</v>
      </c>
      <c r="AZ442">
        <v>262.39999999999998</v>
      </c>
      <c r="BA442">
        <v>262.2</v>
      </c>
      <c r="BB442">
        <v>268.8</v>
      </c>
      <c r="BC442">
        <v>276.2</v>
      </c>
      <c r="BD442">
        <v>274.60000000000002</v>
      </c>
      <c r="BE442">
        <v>284</v>
      </c>
      <c r="BF442">
        <v>282</v>
      </c>
      <c r="BG442">
        <v>281.8</v>
      </c>
      <c r="BH442">
        <v>283.39999999999998</v>
      </c>
      <c r="BI442">
        <v>282.2</v>
      </c>
      <c r="BJ442">
        <v>285.60000000000002</v>
      </c>
      <c r="BK442">
        <v>287.8</v>
      </c>
      <c r="BL442">
        <v>295.39999999999998</v>
      </c>
      <c r="BM442">
        <v>297</v>
      </c>
      <c r="BN442">
        <v>297</v>
      </c>
      <c r="BO442">
        <v>297</v>
      </c>
      <c r="BP442">
        <v>292.39999999999998</v>
      </c>
      <c r="BQ442">
        <v>281.60000000000002</v>
      </c>
      <c r="BR442">
        <v>282.60000000000002</v>
      </c>
      <c r="BS442" s="12">
        <f t="shared" si="12"/>
        <v>0.63826086956521755</v>
      </c>
      <c r="BT442" s="13" cm="1">
        <f t="array" aca="1" ref="BT442" ca="1">_xlfn.PERCENTILE.INC((OFFSET(E442,0,1,1,COLUMNS(E442:BR442)-1) - E442:BQ442) / E442:BQ442, 0.05) * SQRT(COUNT(E442:BR442) - 1)</f>
        <v>-0.19692249316094082</v>
      </c>
      <c r="BU442" s="12" cm="1">
        <f t="array" aca="1" ref="BU442" ca="1">_xlfn.STDEV.P((E442:BQ442 - OFFSET(E442:BQ442,0,1)) / OFFSET(E442:BQ442,0,1)) * SQRT(COUNT(E442:BR442)-1)</f>
        <v>0.17549298886410739</v>
      </c>
      <c r="BV442" s="12" cm="1">
        <f t="array" ref="BV442">-(MAX(1 - (E442:BR442 / _xlfn.SCAN(E442, E442:BR442, _xlfn.LAMBDA(_xlpm.a,_xlpm.b, MAX(_xlpm.a, _xlpm.b))))))</f>
        <v>-7.7959576515880702E-2</v>
      </c>
      <c r="BW442" s="14">
        <f t="shared" ca="1" si="13"/>
        <v>3.6667440319425011</v>
      </c>
    </row>
    <row r="443" spans="1:75" x14ac:dyDescent="0.45">
      <c r="A443" s="2" t="s">
        <v>904</v>
      </c>
      <c r="B443" t="s">
        <v>905</v>
      </c>
      <c r="C443" t="s">
        <v>22</v>
      </c>
      <c r="D443" t="s">
        <v>8</v>
      </c>
      <c r="E443">
        <v>30.13</v>
      </c>
      <c r="F443">
        <v>29.7</v>
      </c>
      <c r="G443">
        <v>29.82</v>
      </c>
      <c r="H443">
        <v>29.92</v>
      </c>
      <c r="I443">
        <v>29.97</v>
      </c>
      <c r="J443">
        <v>30.34</v>
      </c>
      <c r="K443">
        <v>30.73</v>
      </c>
      <c r="L443">
        <v>31.34</v>
      </c>
      <c r="M443">
        <v>30.42</v>
      </c>
      <c r="N443">
        <v>30.62</v>
      </c>
      <c r="O443">
        <v>30.15</v>
      </c>
      <c r="P443">
        <v>30.99</v>
      </c>
      <c r="Q443">
        <v>30.36</v>
      </c>
      <c r="R443">
        <v>30.6</v>
      </c>
      <c r="S443">
        <v>30.71</v>
      </c>
      <c r="T443">
        <v>30.54</v>
      </c>
      <c r="U443">
        <v>30.12</v>
      </c>
      <c r="V443">
        <v>29.54</v>
      </c>
      <c r="W443">
        <v>29.37</v>
      </c>
      <c r="X443">
        <v>28.32</v>
      </c>
      <c r="Y443">
        <v>27.96</v>
      </c>
      <c r="Z443">
        <v>28.57</v>
      </c>
      <c r="AA443">
        <v>29.54</v>
      </c>
      <c r="AB443">
        <v>30.17</v>
      </c>
      <c r="AC443">
        <v>30.44</v>
      </c>
      <c r="AD443">
        <v>28.66</v>
      </c>
      <c r="AE443">
        <v>28.28</v>
      </c>
      <c r="AF443">
        <v>28.84</v>
      </c>
      <c r="AG443">
        <v>28.38</v>
      </c>
      <c r="AH443">
        <v>29.14</v>
      </c>
      <c r="AI443">
        <v>28.97</v>
      </c>
      <c r="AJ443">
        <v>28.92</v>
      </c>
      <c r="AK443">
        <v>29.2</v>
      </c>
      <c r="AL443">
        <v>28.74</v>
      </c>
      <c r="AM443">
        <v>28.51</v>
      </c>
      <c r="AN443">
        <v>28.6</v>
      </c>
      <c r="AO443">
        <v>29.01</v>
      </c>
      <c r="AP443">
        <v>28.65</v>
      </c>
      <c r="AQ443">
        <v>28.96</v>
      </c>
      <c r="AR443">
        <v>29.05</v>
      </c>
      <c r="AS443">
        <v>29.04</v>
      </c>
      <c r="AT443">
        <v>28.8</v>
      </c>
      <c r="AU443">
        <v>28.71</v>
      </c>
      <c r="AV443">
        <v>28.87</v>
      </c>
      <c r="AW443">
        <v>28.46</v>
      </c>
      <c r="AX443">
        <v>28.31</v>
      </c>
      <c r="AY443">
        <v>28.94</v>
      </c>
      <c r="AZ443">
        <v>28.52</v>
      </c>
      <c r="BA443">
        <v>28.53</v>
      </c>
      <c r="BB443">
        <v>28.5</v>
      </c>
      <c r="BC443">
        <v>28.18</v>
      </c>
      <c r="BD443">
        <v>27.62</v>
      </c>
      <c r="BE443">
        <v>27.49</v>
      </c>
      <c r="BF443">
        <v>28.36</v>
      </c>
      <c r="BG443">
        <v>28.29</v>
      </c>
      <c r="BH443">
        <v>28.96</v>
      </c>
      <c r="BI443">
        <v>29.52</v>
      </c>
      <c r="BJ443">
        <v>29.04</v>
      </c>
      <c r="BK443">
        <v>29.21</v>
      </c>
      <c r="BL443">
        <v>29.2</v>
      </c>
      <c r="BM443">
        <v>29.2</v>
      </c>
      <c r="BN443">
        <v>29.2</v>
      </c>
      <c r="BO443">
        <v>29.32</v>
      </c>
      <c r="BP443">
        <v>29.8</v>
      </c>
      <c r="BQ443">
        <v>29.28</v>
      </c>
      <c r="BR443">
        <v>29.28</v>
      </c>
      <c r="BS443" s="12">
        <f t="shared" si="12"/>
        <v>-2.8211085297046065E-2</v>
      </c>
      <c r="BT443" s="13" cm="1">
        <f t="array" aca="1" ref="BT443" ca="1">_xlfn.PERCENTILE.INC((OFFSET(E443,0,1,1,COLUMNS(E443:BR443)-1) - E443:BQ443) / E443:BQ443, 0.05) * SQRT(COUNT(E443:BR443) - 1)</f>
        <v>-0.1631620430917286</v>
      </c>
      <c r="BU443" s="12" cm="1">
        <f t="array" aca="1" ref="BU443" ca="1">_xlfn.STDEV.P((E443:BQ443 - OFFSET(E443:BQ443,0,1)) / OFFSET(E443:BQ443,0,1)) * SQRT(COUNT(E443:BR443)-1)</f>
        <v>0.13498775872307531</v>
      </c>
      <c r="BV443" s="12" cm="1">
        <f t="array" ref="BV443">-(MAX(1 - (E443:BR443 / _xlfn.SCAN(E443, E443:BR443, _xlfn.LAMBDA(_xlpm.a,_xlpm.b, MAX(_xlpm.a, _xlpm.b))))))</f>
        <v>-0.12284620293554571</v>
      </c>
      <c r="BW443" s="14">
        <f t="shared" ca="1" si="13"/>
        <v>-0.17026792291734733</v>
      </c>
    </row>
    <row r="444" spans="1:75" x14ac:dyDescent="0.45">
      <c r="A444" s="2" t="s">
        <v>906</v>
      </c>
      <c r="B444" t="s">
        <v>907</v>
      </c>
      <c r="C444" t="s">
        <v>54</v>
      </c>
      <c r="D444" t="s">
        <v>8</v>
      </c>
      <c r="E444">
        <v>74.75</v>
      </c>
      <c r="F444">
        <v>75.099999999999994</v>
      </c>
      <c r="G444">
        <v>76.45</v>
      </c>
      <c r="H444">
        <v>75.400000000000006</v>
      </c>
      <c r="I444">
        <v>75.599999999999994</v>
      </c>
      <c r="J444">
        <v>74.849999999999994</v>
      </c>
      <c r="K444">
        <v>75.95</v>
      </c>
      <c r="L444">
        <v>76.400000000000006</v>
      </c>
      <c r="M444">
        <v>75.8</v>
      </c>
      <c r="N444">
        <v>77</v>
      </c>
      <c r="O444">
        <v>75.849999999999994</v>
      </c>
      <c r="P444">
        <v>76.599999999999994</v>
      </c>
      <c r="Q444">
        <v>76.650000000000006</v>
      </c>
      <c r="R444">
        <v>75.45</v>
      </c>
      <c r="S444">
        <v>73.150000000000006</v>
      </c>
      <c r="T444">
        <v>72.349999999999994</v>
      </c>
      <c r="U444">
        <v>72.25</v>
      </c>
      <c r="V444">
        <v>70.7</v>
      </c>
      <c r="W444">
        <v>71.5</v>
      </c>
      <c r="X444">
        <v>70.2</v>
      </c>
      <c r="Y444">
        <v>69.8</v>
      </c>
      <c r="Z444">
        <v>69.150000000000006</v>
      </c>
      <c r="AA444">
        <v>69.25</v>
      </c>
      <c r="AB444">
        <v>69.599999999999994</v>
      </c>
      <c r="AC444">
        <v>71.55</v>
      </c>
      <c r="AD444">
        <v>71.3</v>
      </c>
      <c r="AE444">
        <v>71.3</v>
      </c>
      <c r="AF444">
        <v>69.650000000000006</v>
      </c>
      <c r="AG444">
        <v>66.3</v>
      </c>
      <c r="AH444">
        <v>67</v>
      </c>
      <c r="AI444">
        <v>65.7</v>
      </c>
      <c r="AJ444">
        <v>66.150000000000006</v>
      </c>
      <c r="AK444">
        <v>64.05</v>
      </c>
      <c r="AL444">
        <v>64.349999999999994</v>
      </c>
      <c r="AM444">
        <v>64.75</v>
      </c>
      <c r="AN444">
        <v>64.7</v>
      </c>
      <c r="AO444">
        <v>64.25</v>
      </c>
      <c r="AP444">
        <v>63.3</v>
      </c>
      <c r="AQ444">
        <v>63.1</v>
      </c>
      <c r="AR444">
        <v>62.25</v>
      </c>
      <c r="AS444">
        <v>62.55</v>
      </c>
      <c r="AT444">
        <v>63.05</v>
      </c>
      <c r="AU444">
        <v>64.099999999999994</v>
      </c>
      <c r="AV444">
        <v>64.25</v>
      </c>
      <c r="AW444">
        <v>63.05</v>
      </c>
      <c r="AX444">
        <v>62.1</v>
      </c>
      <c r="AY444">
        <v>63</v>
      </c>
      <c r="AZ444">
        <v>62.35</v>
      </c>
      <c r="BA444">
        <v>66.349999999999994</v>
      </c>
      <c r="BB444">
        <v>66.2</v>
      </c>
      <c r="BC444">
        <v>66.349999999999994</v>
      </c>
      <c r="BD444">
        <v>66.8</v>
      </c>
      <c r="BE444">
        <v>66.45</v>
      </c>
      <c r="BF444">
        <v>65.75</v>
      </c>
      <c r="BG444">
        <v>67.400000000000006</v>
      </c>
      <c r="BH444">
        <v>68.099999999999994</v>
      </c>
      <c r="BI444">
        <v>69.25</v>
      </c>
      <c r="BJ444">
        <v>67.05</v>
      </c>
      <c r="BK444">
        <v>67.400000000000006</v>
      </c>
      <c r="BL444">
        <v>67.349999999999994</v>
      </c>
      <c r="BM444">
        <v>67.349999999999994</v>
      </c>
      <c r="BN444">
        <v>67.349999999999994</v>
      </c>
      <c r="BO444">
        <v>66.900000000000006</v>
      </c>
      <c r="BP444">
        <v>66.8</v>
      </c>
      <c r="BQ444">
        <v>67.05</v>
      </c>
      <c r="BR444">
        <v>67.05</v>
      </c>
      <c r="BS444" s="12">
        <f t="shared" si="12"/>
        <v>-0.10301003344481609</v>
      </c>
      <c r="BT444" s="13" cm="1">
        <f t="array" aca="1" ref="BT444" ca="1">_xlfn.PERCENTILE.INC((OFFSET(E444,0,1,1,COLUMNS(E444:BR444)-1) - E444:BQ444) / E444:BQ444, 0.05) * SQRT(COUNT(E444:BR444) - 1)</f>
        <v>-0.23392916796756485</v>
      </c>
      <c r="BU444" s="12" cm="1">
        <f t="array" aca="1" ref="BU444" ca="1">_xlfn.STDEV.P((E444:BQ444 - OFFSET(E444:BQ444,0,1)) / OFFSET(E444:BQ444,0,1)) * SQRT(COUNT(E444:BR444)-1)</f>
        <v>0.13050266334996002</v>
      </c>
      <c r="BV444" s="12" cm="1">
        <f t="array" ref="BV444">-(MAX(1 - (E444:BR444 / _xlfn.SCAN(E444, E444:BR444, _xlfn.LAMBDA(_xlpm.a,_xlpm.b, MAX(_xlpm.a, _xlpm.b))))))</f>
        <v>-0.19350649350649352</v>
      </c>
      <c r="BW444" s="14">
        <f t="shared" ca="1" si="13"/>
        <v>-0.74927998352491898</v>
      </c>
    </row>
    <row r="445" spans="1:75" x14ac:dyDescent="0.45">
      <c r="A445" s="2" t="s">
        <v>908</v>
      </c>
      <c r="B445" t="s">
        <v>909</v>
      </c>
      <c r="C445" t="s">
        <v>19</v>
      </c>
      <c r="D445" t="s">
        <v>58</v>
      </c>
      <c r="E445">
        <v>7.29</v>
      </c>
      <c r="F445">
        <v>7.27</v>
      </c>
      <c r="G445">
        <v>7.2</v>
      </c>
      <c r="H445">
        <v>7.44</v>
      </c>
      <c r="I445">
        <v>7.39</v>
      </c>
      <c r="J445">
        <v>7.35</v>
      </c>
      <c r="K445">
        <v>7.62</v>
      </c>
      <c r="L445">
        <v>7.55</v>
      </c>
      <c r="M445">
        <v>7.27</v>
      </c>
      <c r="N445">
        <v>7.25</v>
      </c>
      <c r="O445">
        <v>7.51</v>
      </c>
      <c r="P445">
        <v>7.14</v>
      </c>
      <c r="Q445">
        <v>7.09</v>
      </c>
      <c r="R445">
        <v>7.1</v>
      </c>
      <c r="S445">
        <v>7.14</v>
      </c>
      <c r="T445">
        <v>6.9</v>
      </c>
      <c r="U445">
        <v>7.25</v>
      </c>
      <c r="V445">
        <v>7.03</v>
      </c>
      <c r="W445">
        <v>7.51</v>
      </c>
      <c r="X445">
        <v>6.86</v>
      </c>
      <c r="Y445">
        <v>6.87</v>
      </c>
      <c r="Z445">
        <v>7.3</v>
      </c>
      <c r="AA445">
        <v>7.38</v>
      </c>
      <c r="AB445">
        <v>7.16</v>
      </c>
      <c r="AC445">
        <v>7.06</v>
      </c>
      <c r="AD445">
        <v>6.95</v>
      </c>
      <c r="AE445">
        <v>6.95</v>
      </c>
      <c r="AF445">
        <v>6.85</v>
      </c>
      <c r="AG445">
        <v>6.67</v>
      </c>
      <c r="AH445">
        <v>8</v>
      </c>
      <c r="AI445">
        <v>9.26</v>
      </c>
      <c r="AJ445">
        <v>10.89</v>
      </c>
      <c r="AK445">
        <v>12</v>
      </c>
      <c r="AL445">
        <v>11.15</v>
      </c>
      <c r="AM445">
        <v>11.3</v>
      </c>
      <c r="AN445">
        <v>11.02</v>
      </c>
      <c r="AO445">
        <v>11.23</v>
      </c>
      <c r="AP445">
        <v>11.26</v>
      </c>
      <c r="AQ445">
        <v>10.83</v>
      </c>
      <c r="AR445">
        <v>10.83</v>
      </c>
      <c r="AS445">
        <v>10.98</v>
      </c>
      <c r="AT445">
        <v>11.11</v>
      </c>
      <c r="AU445">
        <v>11.21</v>
      </c>
      <c r="AV445">
        <v>11</v>
      </c>
      <c r="AW445">
        <v>10.89</v>
      </c>
      <c r="AX445">
        <v>10.89</v>
      </c>
      <c r="AY445">
        <v>11.21</v>
      </c>
      <c r="AZ445">
        <v>11.6</v>
      </c>
      <c r="BA445">
        <v>12.05</v>
      </c>
      <c r="BB445">
        <v>11.98</v>
      </c>
      <c r="BC445">
        <v>11.66</v>
      </c>
      <c r="BD445">
        <v>11.66</v>
      </c>
      <c r="BE445">
        <v>11.36</v>
      </c>
      <c r="BF445">
        <v>11.47</v>
      </c>
      <c r="BG445">
        <v>11.55</v>
      </c>
      <c r="BH445">
        <v>11.55</v>
      </c>
      <c r="BI445">
        <v>11.49</v>
      </c>
      <c r="BJ445">
        <v>11.21</v>
      </c>
      <c r="BK445">
        <v>11.43</v>
      </c>
      <c r="BL445">
        <v>11.36</v>
      </c>
      <c r="BM445">
        <v>11.36</v>
      </c>
      <c r="BN445">
        <v>11.36</v>
      </c>
      <c r="BO445">
        <v>11.39</v>
      </c>
      <c r="BP445">
        <v>11.45</v>
      </c>
      <c r="BQ445">
        <v>11.3</v>
      </c>
      <c r="BR445">
        <v>11.3</v>
      </c>
      <c r="BS445" s="12">
        <f t="shared" si="12"/>
        <v>0.55006858710562423</v>
      </c>
      <c r="BT445" s="13" cm="1">
        <f t="array" aca="1" ref="BT445" ca="1">_xlfn.PERCENTILE.INC((OFFSET(E445,0,1,1,COLUMNS(E445:BR445)-1) - E445:BQ445) / E445:BQ445, 0.05) * SQRT(COUNT(E445:BR445) - 1)</f>
        <v>-0.30610651394078686</v>
      </c>
      <c r="BU445" s="12" cm="1">
        <f t="array" aca="1" ref="BU445" ca="1">_xlfn.STDEV.P((E445:BQ445 - OFFSET(E445:BQ445,0,1)) / OFFSET(E445:BQ445,0,1)) * SQRT(COUNT(E445:BR445)-1)</f>
        <v>0.34954244516361194</v>
      </c>
      <c r="BV445" s="12" cm="1">
        <f t="array" ref="BV445">-(MAX(1 - (E445:BR445 / _xlfn.SCAN(E445, E445:BR445, _xlfn.LAMBDA(_xlpm.a,_xlpm.b, MAX(_xlpm.a, _xlpm.b))))))</f>
        <v>-0.12467191601049876</v>
      </c>
      <c r="BW445" s="14">
        <f t="shared" ca="1" si="13"/>
        <v>1.5886356429351647</v>
      </c>
    </row>
    <row r="446" spans="1:75" x14ac:dyDescent="0.45">
      <c r="A446" s="2" t="s">
        <v>910</v>
      </c>
      <c r="B446" t="s">
        <v>911</v>
      </c>
      <c r="C446" t="s">
        <v>25</v>
      </c>
      <c r="D446" t="s">
        <v>34</v>
      </c>
      <c r="E446">
        <v>64.45</v>
      </c>
      <c r="F446">
        <v>64.45</v>
      </c>
      <c r="G446">
        <v>64</v>
      </c>
      <c r="H446">
        <v>63.8</v>
      </c>
      <c r="I446">
        <v>61.8</v>
      </c>
      <c r="J446">
        <v>62.05</v>
      </c>
      <c r="K446">
        <v>62.9</v>
      </c>
      <c r="L446">
        <v>63.2</v>
      </c>
      <c r="M446">
        <v>62.9</v>
      </c>
      <c r="N446">
        <v>62.85</v>
      </c>
      <c r="O446">
        <v>61.65</v>
      </c>
      <c r="P446">
        <v>61.95</v>
      </c>
      <c r="Q446">
        <v>61.7</v>
      </c>
      <c r="R446">
        <v>60.95</v>
      </c>
      <c r="S446">
        <v>60.45</v>
      </c>
      <c r="T446">
        <v>60.3</v>
      </c>
      <c r="U446">
        <v>59.75</v>
      </c>
      <c r="V446">
        <v>58.9</v>
      </c>
      <c r="W446">
        <v>59.1</v>
      </c>
      <c r="X446">
        <v>57.7</v>
      </c>
      <c r="Y446">
        <v>57.6</v>
      </c>
      <c r="Z446">
        <v>57.9</v>
      </c>
      <c r="AA446">
        <v>58</v>
      </c>
      <c r="AB446">
        <v>58.2</v>
      </c>
      <c r="AC446">
        <v>60.1</v>
      </c>
      <c r="AD446">
        <v>61.3</v>
      </c>
      <c r="AE446">
        <v>61.4</v>
      </c>
      <c r="AF446">
        <v>62.35</v>
      </c>
      <c r="AG446">
        <v>60.85</v>
      </c>
      <c r="AH446">
        <v>60.45</v>
      </c>
      <c r="AI446">
        <v>60.55</v>
      </c>
      <c r="AJ446">
        <v>60.45</v>
      </c>
      <c r="AK446">
        <v>60.9</v>
      </c>
      <c r="AL446">
        <v>60.65</v>
      </c>
      <c r="AM446">
        <v>60.25</v>
      </c>
      <c r="AN446">
        <v>60.6</v>
      </c>
      <c r="AO446">
        <v>60.7</v>
      </c>
      <c r="AP446">
        <v>59.05</v>
      </c>
      <c r="AQ446">
        <v>58.05</v>
      </c>
      <c r="AR446">
        <v>58</v>
      </c>
      <c r="AS446">
        <v>58</v>
      </c>
      <c r="AT446">
        <v>58.35</v>
      </c>
      <c r="AU446">
        <v>58.25</v>
      </c>
      <c r="AV446">
        <v>58.25</v>
      </c>
      <c r="AW446">
        <v>59.2</v>
      </c>
      <c r="AX446">
        <v>58.3</v>
      </c>
      <c r="AY446">
        <v>59</v>
      </c>
      <c r="AZ446">
        <v>58.4</v>
      </c>
      <c r="BA446">
        <v>58.9</v>
      </c>
      <c r="BB446">
        <v>58.9</v>
      </c>
      <c r="BC446">
        <v>58.95</v>
      </c>
      <c r="BD446">
        <v>58.55</v>
      </c>
      <c r="BE446">
        <v>58.7</v>
      </c>
      <c r="BF446">
        <v>58.25</v>
      </c>
      <c r="BG446">
        <v>58.05</v>
      </c>
      <c r="BH446">
        <v>58.5</v>
      </c>
      <c r="BI446">
        <v>58.85</v>
      </c>
      <c r="BJ446">
        <v>58.6</v>
      </c>
      <c r="BK446">
        <v>58.9</v>
      </c>
      <c r="BL446">
        <v>58.55</v>
      </c>
      <c r="BM446">
        <v>58.55</v>
      </c>
      <c r="BN446">
        <v>58.55</v>
      </c>
      <c r="BO446">
        <v>58.9</v>
      </c>
      <c r="BP446">
        <v>59.4</v>
      </c>
      <c r="BQ446">
        <v>59</v>
      </c>
      <c r="BR446">
        <v>59</v>
      </c>
      <c r="BS446" s="12">
        <f t="shared" si="12"/>
        <v>-8.4561675717610585E-2</v>
      </c>
      <c r="BT446" s="13" cm="1">
        <f t="array" aca="1" ref="BT446" ca="1">_xlfn.PERCENTILE.INC((OFFSET(E446,0,1,1,COLUMNS(E446:BR446)-1) - E446:BQ446) / E446:BQ446, 0.05) * SQRT(COUNT(E446:BR446) - 1)</f>
        <v>-0.18357395171004412</v>
      </c>
      <c r="BU446" s="12" cm="1">
        <f t="array" aca="1" ref="BU446" ca="1">_xlfn.STDEV.P((E446:BQ446 - OFFSET(E446:BQ446,0,1)) / OFFSET(E446:BQ446,0,1)) * SQRT(COUNT(E446:BR446)-1)</f>
        <v>8.7250592352927925E-2</v>
      </c>
      <c r="BV446" s="12" cm="1">
        <f t="array" ref="BV446">-(MAX(1 - (E446:BR446 / _xlfn.SCAN(E446, E446:BR446, _xlfn.LAMBDA(_xlpm.a,_xlpm.b, MAX(_xlpm.a, _xlpm.b))))))</f>
        <v>-0.10628394103956562</v>
      </c>
      <c r="BW446" s="14">
        <f t="shared" ca="1" si="13"/>
        <v>-0.9092737777263733</v>
      </c>
    </row>
    <row r="447" spans="1:75" x14ac:dyDescent="0.45">
      <c r="A447" s="2" t="s">
        <v>912</v>
      </c>
      <c r="B447" t="s">
        <v>913</v>
      </c>
      <c r="C447" t="s">
        <v>111</v>
      </c>
      <c r="D447" t="s">
        <v>8</v>
      </c>
      <c r="E447">
        <v>7.79</v>
      </c>
      <c r="F447">
        <v>7.8019999999999996</v>
      </c>
      <c r="G447">
        <v>8.2360000000000007</v>
      </c>
      <c r="H447">
        <v>8.4339999999999993</v>
      </c>
      <c r="I447">
        <v>8.27</v>
      </c>
      <c r="J447">
        <v>8.4920000000000009</v>
      </c>
      <c r="K447">
        <v>8.4220000000000006</v>
      </c>
      <c r="L447">
        <v>8.2780000000000005</v>
      </c>
      <c r="M447">
        <v>8.234</v>
      </c>
      <c r="N447">
        <v>8.3179999999999996</v>
      </c>
      <c r="O447">
        <v>8.0719999999999992</v>
      </c>
      <c r="P447">
        <v>8.1720000000000006</v>
      </c>
      <c r="Q447">
        <v>8.18</v>
      </c>
      <c r="R447">
        <v>8.0920000000000005</v>
      </c>
      <c r="S447">
        <v>7.8620000000000001</v>
      </c>
      <c r="T447">
        <v>8.01</v>
      </c>
      <c r="U447">
        <v>8.1440000000000001</v>
      </c>
      <c r="V447">
        <v>7.7460000000000004</v>
      </c>
      <c r="W447">
        <v>7.4</v>
      </c>
      <c r="X447">
        <v>6.8620000000000001</v>
      </c>
      <c r="Y447">
        <v>6.82</v>
      </c>
      <c r="Z447">
        <v>6.9539999999999997</v>
      </c>
      <c r="AA447">
        <v>7.2960000000000003</v>
      </c>
      <c r="AB447">
        <v>7.3479999999999999</v>
      </c>
      <c r="AC447">
        <v>7.25</v>
      </c>
      <c r="AD447">
        <v>7.1580000000000004</v>
      </c>
      <c r="AE447">
        <v>7.0359999999999996</v>
      </c>
      <c r="AF447">
        <v>8.26</v>
      </c>
      <c r="AG447">
        <v>8.8740000000000006</v>
      </c>
      <c r="AH447">
        <v>8.8140000000000001</v>
      </c>
      <c r="AI447">
        <v>8.64</v>
      </c>
      <c r="AJ447">
        <v>8.65</v>
      </c>
      <c r="AK447">
        <v>9.1359999999999992</v>
      </c>
      <c r="AL447">
        <v>9.0180000000000007</v>
      </c>
      <c r="AM447">
        <v>8.99</v>
      </c>
      <c r="AN447">
        <v>8.82</v>
      </c>
      <c r="AO447">
        <v>8.8520000000000003</v>
      </c>
      <c r="AP447">
        <v>9.1959999999999997</v>
      </c>
      <c r="AQ447">
        <v>9.8160000000000007</v>
      </c>
      <c r="AR447">
        <v>9.718</v>
      </c>
      <c r="AS447">
        <v>9.5</v>
      </c>
      <c r="AT447">
        <v>9.5579999999999998</v>
      </c>
      <c r="AU447">
        <v>9.0440000000000005</v>
      </c>
      <c r="AV447">
        <v>9.0640000000000001</v>
      </c>
      <c r="AW447">
        <v>9.048</v>
      </c>
      <c r="AX447">
        <v>8.8580000000000005</v>
      </c>
      <c r="AY447">
        <v>9.3339999999999996</v>
      </c>
      <c r="AZ447">
        <v>9.15</v>
      </c>
      <c r="BA447">
        <v>9.2159999999999993</v>
      </c>
      <c r="BB447">
        <v>9.1620000000000008</v>
      </c>
      <c r="BC447">
        <v>9.31</v>
      </c>
      <c r="BD447">
        <v>9.0559999999999992</v>
      </c>
      <c r="BE447">
        <v>8.9640000000000004</v>
      </c>
      <c r="BF447">
        <v>8.8840000000000003</v>
      </c>
      <c r="BG447">
        <v>8.8079999999999998</v>
      </c>
      <c r="BH447">
        <v>8.7799999999999994</v>
      </c>
      <c r="BI447">
        <v>8.7840000000000007</v>
      </c>
      <c r="BJ447">
        <v>8.2780000000000005</v>
      </c>
      <c r="BK447">
        <v>8.3580000000000005</v>
      </c>
      <c r="BL447">
        <v>8.6539999999999999</v>
      </c>
      <c r="BM447">
        <v>8.8000000000000007</v>
      </c>
      <c r="BN447">
        <v>8.8000000000000007</v>
      </c>
      <c r="BO447">
        <v>8.8339999999999996</v>
      </c>
      <c r="BP447">
        <v>8.76</v>
      </c>
      <c r="BQ447">
        <v>8.7620000000000005</v>
      </c>
      <c r="BR447">
        <v>8.7539999999999996</v>
      </c>
      <c r="BS447" s="12">
        <f t="shared" si="12"/>
        <v>0.12374839537869056</v>
      </c>
      <c r="BT447" s="13" cm="1">
        <f t="array" aca="1" ref="BT447" ca="1">_xlfn.PERCENTILE.INC((OFFSET(E447,0,1,1,COLUMNS(E447:BR447)-1) - E447:BQ447) / E447:BQ447, 0.05) * SQRT(COUNT(E447:BR447) - 1)</f>
        <v>-0.38722951695997943</v>
      </c>
      <c r="BU447" s="12" cm="1">
        <f t="array" aca="1" ref="BU447" ca="1">_xlfn.STDEV.P((E447:BQ447 - OFFSET(E447:BQ447,0,1)) / OFFSET(E447:BQ447,0,1)) * SQRT(COUNT(E447:BR447)-1)</f>
        <v>0.2680756201709687</v>
      </c>
      <c r="BV447" s="12" cm="1">
        <f t="array" ref="BV447">-(MAX(1 - (E447:BR447 / _xlfn.SCAN(E447, E447:BR447, _xlfn.LAMBDA(_xlpm.a,_xlpm.b, MAX(_xlpm.a, _xlpm.b))))))</f>
        <v>-0.19689119170984459</v>
      </c>
      <c r="BW447" s="14">
        <f t="shared" ca="1" si="13"/>
        <v>0.48111572136412423</v>
      </c>
    </row>
    <row r="448" spans="1:75" x14ac:dyDescent="0.45">
      <c r="A448" s="2" t="s">
        <v>914</v>
      </c>
      <c r="B448" t="s">
        <v>915</v>
      </c>
      <c r="C448" t="s">
        <v>37</v>
      </c>
      <c r="D448" t="s">
        <v>34</v>
      </c>
      <c r="E448">
        <v>1.212</v>
      </c>
      <c r="F448">
        <v>1.216</v>
      </c>
      <c r="G448">
        <v>1.2190000000000001</v>
      </c>
      <c r="H448">
        <v>1.2370000000000001</v>
      </c>
      <c r="I448">
        <v>1.196</v>
      </c>
      <c r="J448">
        <v>1.2350000000000001</v>
      </c>
      <c r="K448">
        <v>1.2310000000000001</v>
      </c>
      <c r="L448">
        <v>1.2250000000000001</v>
      </c>
      <c r="M448">
        <v>1.1779999999999999</v>
      </c>
      <c r="N448">
        <v>1.177</v>
      </c>
      <c r="O448">
        <v>1.17</v>
      </c>
      <c r="P448">
        <v>1.1830000000000001</v>
      </c>
      <c r="Q448">
        <v>1.242</v>
      </c>
      <c r="R448">
        <v>1.2330000000000001</v>
      </c>
      <c r="S448">
        <v>1.1970000000000001</v>
      </c>
      <c r="T448">
        <v>1.125</v>
      </c>
      <c r="U448">
        <v>1.1819999999999999</v>
      </c>
      <c r="V448">
        <v>1.1200000000000001</v>
      </c>
      <c r="W448">
        <v>1.032</v>
      </c>
      <c r="X448">
        <v>1.0269999999999999</v>
      </c>
      <c r="Y448">
        <v>0.98599999999999999</v>
      </c>
      <c r="Z448">
        <v>1.008</v>
      </c>
      <c r="AA448">
        <v>1.0169999999999999</v>
      </c>
      <c r="AB448">
        <v>1.0740000000000001</v>
      </c>
      <c r="AC448">
        <v>1.1060000000000001</v>
      </c>
      <c r="AD448">
        <v>1.115</v>
      </c>
      <c r="AE448">
        <v>1.093</v>
      </c>
      <c r="AF448">
        <v>1.208</v>
      </c>
      <c r="AG448">
        <v>1.234</v>
      </c>
      <c r="AH448">
        <v>1.2270000000000001</v>
      </c>
      <c r="AI448">
        <v>1.228</v>
      </c>
      <c r="AJ448">
        <v>1.26</v>
      </c>
      <c r="AK448">
        <v>1.323</v>
      </c>
      <c r="AL448">
        <v>1.3109999999999999</v>
      </c>
      <c r="AM448">
        <v>1.357</v>
      </c>
      <c r="AN448">
        <v>1.331</v>
      </c>
      <c r="AO448">
        <v>1.282</v>
      </c>
      <c r="AP448">
        <v>1.359</v>
      </c>
      <c r="AQ448">
        <v>1.3460000000000001</v>
      </c>
      <c r="AR448">
        <v>1.367</v>
      </c>
      <c r="AS448">
        <v>1.3720000000000001</v>
      </c>
      <c r="AT448">
        <v>1.3720000000000001</v>
      </c>
      <c r="AU448">
        <v>1.333</v>
      </c>
      <c r="AV448">
        <v>1.331</v>
      </c>
      <c r="AW448">
        <v>1.28</v>
      </c>
      <c r="AX448">
        <v>1.232</v>
      </c>
      <c r="AY448">
        <v>1.2490000000000001</v>
      </c>
      <c r="AZ448">
        <v>1.234</v>
      </c>
      <c r="BA448">
        <v>1.202</v>
      </c>
      <c r="BB448">
        <v>1.21</v>
      </c>
      <c r="BC448">
        <v>1.1919999999999999</v>
      </c>
      <c r="BD448">
        <v>1.208</v>
      </c>
      <c r="BE448">
        <v>1.262</v>
      </c>
      <c r="BF448">
        <v>1.2529999999999999</v>
      </c>
      <c r="BG448">
        <v>1.256</v>
      </c>
      <c r="BH448">
        <v>1.2789999999999999</v>
      </c>
      <c r="BI448">
        <v>1.2689999999999999</v>
      </c>
      <c r="BJ448">
        <v>1.2589999999999999</v>
      </c>
      <c r="BK448">
        <v>1.2829999999999999</v>
      </c>
      <c r="BL448">
        <v>1.3580000000000001</v>
      </c>
      <c r="BM448">
        <v>1.3580000000000001</v>
      </c>
      <c r="BN448">
        <v>1.3580000000000001</v>
      </c>
      <c r="BO448">
        <v>1.4079999999999999</v>
      </c>
      <c r="BP448">
        <v>1.4790000000000001</v>
      </c>
      <c r="BQ448">
        <v>1.4790000000000001</v>
      </c>
      <c r="BR448">
        <v>1.4790000000000001</v>
      </c>
      <c r="BS448" s="12">
        <f t="shared" si="12"/>
        <v>0.22029702970297041</v>
      </c>
      <c r="BT448" s="13" cm="1">
        <f t="array" aca="1" ref="BT448" ca="1">_xlfn.PERCENTILE.INC((OFFSET(E448,0,1,1,COLUMNS(E448:BR448)-1) - E448:BQ448) / E448:BQ448, 0.05) * SQRT(COUNT(E448:BR448) - 1)</f>
        <v>-0.31935531679523071</v>
      </c>
      <c r="BU448" s="12" cm="1">
        <f t="array" aca="1" ref="BU448" ca="1">_xlfn.STDEV.P((E448:BQ448 - OFFSET(E448:BQ448,0,1)) / OFFSET(E448:BQ448,0,1)) * SQRT(COUNT(E448:BR448)-1)</f>
        <v>0.25297518585776746</v>
      </c>
      <c r="BV448" s="12" cm="1">
        <f t="array" ref="BV448">-(MAX(1 - (E448:BR448 / _xlfn.SCAN(E448, E448:BR448, _xlfn.LAMBDA(_xlpm.a,_xlpm.b, MAX(_xlpm.a, _xlpm.b))))))</f>
        <v>-0.2061191626409018</v>
      </c>
      <c r="BW448" s="14">
        <f t="shared" ca="1" si="13"/>
        <v>0.89148676356648215</v>
      </c>
    </row>
    <row r="449" spans="1:75" x14ac:dyDescent="0.45">
      <c r="A449" s="2" t="s">
        <v>916</v>
      </c>
      <c r="B449" t="s">
        <v>917</v>
      </c>
      <c r="C449" t="s">
        <v>37</v>
      </c>
      <c r="D449" t="s">
        <v>8</v>
      </c>
      <c r="E449">
        <v>11.865</v>
      </c>
      <c r="F449">
        <v>11.935</v>
      </c>
      <c r="G449">
        <v>12.07</v>
      </c>
      <c r="H449">
        <v>12.375</v>
      </c>
      <c r="I449">
        <v>12.335000000000001</v>
      </c>
      <c r="J449">
        <v>12.585000000000001</v>
      </c>
      <c r="K449">
        <v>12.51</v>
      </c>
      <c r="L449">
        <v>12.48</v>
      </c>
      <c r="M449">
        <v>12.35</v>
      </c>
      <c r="N449">
        <v>12.345000000000001</v>
      </c>
      <c r="O449">
        <v>11.914999999999999</v>
      </c>
      <c r="P449">
        <v>12.14</v>
      </c>
      <c r="Q449">
        <v>12.205</v>
      </c>
      <c r="R449">
        <v>12.234999999999999</v>
      </c>
      <c r="S449">
        <v>11.93</v>
      </c>
      <c r="T449">
        <v>11.945</v>
      </c>
      <c r="U449">
        <v>12.06</v>
      </c>
      <c r="V449">
        <v>11.875</v>
      </c>
      <c r="W449">
        <v>11.635</v>
      </c>
      <c r="X449">
        <v>11.36</v>
      </c>
      <c r="Y449">
        <v>11.395</v>
      </c>
      <c r="Z449">
        <v>11.51</v>
      </c>
      <c r="AA449">
        <v>11.805</v>
      </c>
      <c r="AB449">
        <v>12.035</v>
      </c>
      <c r="AC449">
        <v>12.2</v>
      </c>
      <c r="AD449">
        <v>12.38</v>
      </c>
      <c r="AE449">
        <v>12.35</v>
      </c>
      <c r="AF449">
        <v>13.16</v>
      </c>
      <c r="AG449">
        <v>13.47</v>
      </c>
      <c r="AH449">
        <v>13.48</v>
      </c>
      <c r="AI449">
        <v>13.46</v>
      </c>
      <c r="AJ449">
        <v>13.635</v>
      </c>
      <c r="AK449">
        <v>13.965</v>
      </c>
      <c r="AL449">
        <v>14.13</v>
      </c>
      <c r="AM449">
        <v>14.23</v>
      </c>
      <c r="AN449">
        <v>14.07</v>
      </c>
      <c r="AO449">
        <v>14.205</v>
      </c>
      <c r="AP449">
        <v>14.22</v>
      </c>
      <c r="AQ449">
        <v>14.38</v>
      </c>
      <c r="AR449">
        <v>14.494999999999999</v>
      </c>
      <c r="AS449">
        <v>14.47</v>
      </c>
      <c r="AT449">
        <v>14.47</v>
      </c>
      <c r="AU449">
        <v>14.32</v>
      </c>
      <c r="AV449">
        <v>14.47</v>
      </c>
      <c r="AW449">
        <v>14.425000000000001</v>
      </c>
      <c r="AX449">
        <v>14.47</v>
      </c>
      <c r="AY449">
        <v>14.57</v>
      </c>
      <c r="AZ449">
        <v>14.5</v>
      </c>
      <c r="BA449">
        <v>14.36</v>
      </c>
      <c r="BB449">
        <v>14.324999999999999</v>
      </c>
      <c r="BC449">
        <v>14.355</v>
      </c>
      <c r="BD449">
        <v>14.085000000000001</v>
      </c>
      <c r="BE449">
        <v>14.26</v>
      </c>
      <c r="BF449">
        <v>14.28</v>
      </c>
      <c r="BG449">
        <v>14.295</v>
      </c>
      <c r="BH449">
        <v>14.324999999999999</v>
      </c>
      <c r="BI449">
        <v>14.38</v>
      </c>
      <c r="BJ449">
        <v>13.89</v>
      </c>
      <c r="BK449">
        <v>14.1</v>
      </c>
      <c r="BL449">
        <v>14.28</v>
      </c>
      <c r="BM449">
        <v>14.28</v>
      </c>
      <c r="BN449">
        <v>14.28</v>
      </c>
      <c r="BO449">
        <v>14.365</v>
      </c>
      <c r="BP449">
        <v>14.315</v>
      </c>
      <c r="BQ449">
        <v>14.26</v>
      </c>
      <c r="BR449">
        <v>14.26</v>
      </c>
      <c r="BS449" s="12">
        <f t="shared" si="12"/>
        <v>0.20185419300463545</v>
      </c>
      <c r="BT449" s="13" cm="1">
        <f t="array" aca="1" ref="BT449" ca="1">_xlfn.PERCENTILE.INC((OFFSET(E449,0,1,1,COLUMNS(E449:BR449)-1) - E449:BQ449) / E449:BQ449, 0.05) * SQRT(COUNT(E449:BR449) - 1)</f>
        <v>-0.18503341967077386</v>
      </c>
      <c r="BU449" s="12" cm="1">
        <f t="array" aca="1" ref="BU449" ca="1">_xlfn.STDEV.P((E449:BQ449 - OFFSET(E449:BQ449,0,1)) / OFFSET(E449:BQ449,0,1)) * SQRT(COUNT(E449:BR449)-1)</f>
        <v>0.11960679427788361</v>
      </c>
      <c r="BV449" s="12" cm="1">
        <f t="array" ref="BV449">-(MAX(1 - (E449:BR449 / _xlfn.SCAN(E449, E449:BR449, _xlfn.LAMBDA(_xlpm.a,_xlpm.b, MAX(_xlpm.a, _xlpm.b))))))</f>
        <v>-9.7338100913786363E-2</v>
      </c>
      <c r="BW449" s="14">
        <f t="shared" ca="1" si="13"/>
        <v>1.7313497469342898</v>
      </c>
    </row>
    <row r="450" spans="1:75" x14ac:dyDescent="0.45">
      <c r="A450" s="2" t="s">
        <v>918</v>
      </c>
      <c r="B450" t="s">
        <v>919</v>
      </c>
      <c r="C450" t="s">
        <v>22</v>
      </c>
      <c r="D450" t="s">
        <v>8</v>
      </c>
      <c r="E450">
        <v>15.4</v>
      </c>
      <c r="F450">
        <v>15.48</v>
      </c>
      <c r="G450">
        <v>16.05</v>
      </c>
      <c r="H450">
        <v>17.350000000000001</v>
      </c>
      <c r="I450">
        <v>17.899999999999999</v>
      </c>
      <c r="J450">
        <v>19.149999999999999</v>
      </c>
      <c r="K450">
        <v>19.079999999999998</v>
      </c>
      <c r="L450">
        <v>19.399999999999999</v>
      </c>
      <c r="M450">
        <v>19.2</v>
      </c>
      <c r="N450">
        <v>19.48</v>
      </c>
      <c r="O450">
        <v>18.37</v>
      </c>
      <c r="P450">
        <v>19.53</v>
      </c>
      <c r="Q450">
        <v>19.34</v>
      </c>
      <c r="R450">
        <v>19.079999999999998</v>
      </c>
      <c r="S450">
        <v>19.8</v>
      </c>
      <c r="T450">
        <v>18.84</v>
      </c>
      <c r="U450">
        <v>18.8</v>
      </c>
      <c r="V450">
        <v>17.989999999999998</v>
      </c>
      <c r="W450">
        <v>17.02</v>
      </c>
      <c r="X450">
        <v>15.91</v>
      </c>
      <c r="Y450">
        <v>15.41</v>
      </c>
      <c r="Z450">
        <v>15.68</v>
      </c>
      <c r="AA450">
        <v>15.86</v>
      </c>
      <c r="AB450">
        <v>16.7</v>
      </c>
      <c r="AC450">
        <v>17.04</v>
      </c>
      <c r="AD450">
        <v>17.260000000000002</v>
      </c>
      <c r="AE450">
        <v>19.12</v>
      </c>
      <c r="AF450">
        <v>19.2</v>
      </c>
      <c r="AG450">
        <v>20.82</v>
      </c>
      <c r="AH450">
        <v>22.32</v>
      </c>
      <c r="AI450">
        <v>20.64</v>
      </c>
      <c r="AJ450">
        <v>21.16</v>
      </c>
      <c r="AK450">
        <v>22.14</v>
      </c>
      <c r="AL450">
        <v>22.52</v>
      </c>
      <c r="AM450">
        <v>22.84</v>
      </c>
      <c r="AN450">
        <v>22.1</v>
      </c>
      <c r="AO450">
        <v>22.5</v>
      </c>
      <c r="AP450">
        <v>23.16</v>
      </c>
      <c r="AQ450">
        <v>23.66</v>
      </c>
      <c r="AR450">
        <v>24.3</v>
      </c>
      <c r="AS450">
        <v>24.24</v>
      </c>
      <c r="AT450">
        <v>23.7</v>
      </c>
      <c r="AU450">
        <v>23.16</v>
      </c>
      <c r="AV450">
        <v>23.98</v>
      </c>
      <c r="AW450">
        <v>23.66</v>
      </c>
      <c r="AX450">
        <v>23.78</v>
      </c>
      <c r="AY450">
        <v>23.9</v>
      </c>
      <c r="AZ450">
        <v>23.8</v>
      </c>
      <c r="BA450">
        <v>24.62</v>
      </c>
      <c r="BB450">
        <v>25.46</v>
      </c>
      <c r="BC450">
        <v>24.58</v>
      </c>
      <c r="BD450">
        <v>24.66</v>
      </c>
      <c r="BE450">
        <v>24.54</v>
      </c>
      <c r="BF450">
        <v>24.54</v>
      </c>
      <c r="BG450">
        <v>24.4</v>
      </c>
      <c r="BH450">
        <v>24.94</v>
      </c>
      <c r="BI450">
        <v>24.7</v>
      </c>
      <c r="BJ450">
        <v>24.14</v>
      </c>
      <c r="BK450">
        <v>24.38</v>
      </c>
      <c r="BL450">
        <v>24.96</v>
      </c>
      <c r="BM450">
        <v>24.96</v>
      </c>
      <c r="BN450">
        <v>24.96</v>
      </c>
      <c r="BO450">
        <v>24.88</v>
      </c>
      <c r="BP450">
        <v>25.22</v>
      </c>
      <c r="BQ450">
        <v>25.86</v>
      </c>
      <c r="BR450">
        <v>25.86</v>
      </c>
      <c r="BS450" s="12">
        <f t="shared" si="12"/>
        <v>0.67922077922077917</v>
      </c>
      <c r="BT450" s="13" cm="1">
        <f t="array" aca="1" ref="BT450" ca="1">_xlfn.PERCENTILE.INC((OFFSET(E450,0,1,1,COLUMNS(E450:BR450)-1) - E450:BQ450) / E450:BQ450, 0.05) * SQRT(COUNT(E450:BR450) - 1)</f>
        <v>-0.425945562052713</v>
      </c>
      <c r="BU450" s="12" cm="1">
        <f t="array" aca="1" ref="BU450" ca="1">_xlfn.STDEV.P((E450:BQ450 - OFFSET(E450:BQ450,0,1)) / OFFSET(E450:BQ450,0,1)) * SQRT(COUNT(E450:BR450)-1)</f>
        <v>0.2774633082749034</v>
      </c>
      <c r="BV450" s="12" cm="1">
        <f t="array" ref="BV450">-(MAX(1 - (E450:BR450 / _xlfn.SCAN(E450, E450:BR450, _xlfn.LAMBDA(_xlpm.a,_xlpm.b, MAX(_xlpm.a, _xlpm.b))))))</f>
        <v>-0.22171717171717176</v>
      </c>
      <c r="BW450" s="14">
        <f t="shared" ca="1" si="13"/>
        <v>2.466804650590579</v>
      </c>
    </row>
    <row r="451" spans="1:75" x14ac:dyDescent="0.45">
      <c r="A451" s="2" t="s">
        <v>920</v>
      </c>
      <c r="B451" t="s">
        <v>921</v>
      </c>
      <c r="C451" t="s">
        <v>37</v>
      </c>
      <c r="D451" t="s">
        <v>8</v>
      </c>
      <c r="E451">
        <v>77.12</v>
      </c>
      <c r="F451">
        <v>76.8</v>
      </c>
      <c r="G451">
        <v>77.28</v>
      </c>
      <c r="H451">
        <v>77.72</v>
      </c>
      <c r="I451">
        <v>76.8</v>
      </c>
      <c r="J451">
        <v>77.2</v>
      </c>
      <c r="K451">
        <v>76.86</v>
      </c>
      <c r="L451">
        <v>78.099999999999994</v>
      </c>
      <c r="M451">
        <v>77.8</v>
      </c>
      <c r="N451">
        <v>77.84</v>
      </c>
      <c r="O451">
        <v>76.319999999999993</v>
      </c>
      <c r="P451">
        <v>77.260000000000005</v>
      </c>
      <c r="Q451">
        <v>77.38</v>
      </c>
      <c r="R451">
        <v>76.5</v>
      </c>
      <c r="S451">
        <v>75.400000000000006</v>
      </c>
      <c r="T451">
        <v>75.98</v>
      </c>
      <c r="U451">
        <v>76.42</v>
      </c>
      <c r="V451">
        <v>74.88</v>
      </c>
      <c r="W451">
        <v>73.260000000000005</v>
      </c>
      <c r="X451">
        <v>70.12</v>
      </c>
      <c r="Y451">
        <v>70.180000000000007</v>
      </c>
      <c r="Z451">
        <v>70.28</v>
      </c>
      <c r="AA451">
        <v>71.48</v>
      </c>
      <c r="AB451">
        <v>72.94</v>
      </c>
      <c r="AC451">
        <v>73.38</v>
      </c>
      <c r="AD451">
        <v>74.22</v>
      </c>
      <c r="AE451">
        <v>74.08</v>
      </c>
      <c r="AF451">
        <v>78.88</v>
      </c>
      <c r="AG451">
        <v>80</v>
      </c>
      <c r="AH451">
        <v>79.38</v>
      </c>
      <c r="AI451">
        <v>78.959999999999994</v>
      </c>
      <c r="AJ451">
        <v>79.48</v>
      </c>
      <c r="AK451">
        <v>80.86</v>
      </c>
      <c r="AL451">
        <v>81.12</v>
      </c>
      <c r="AM451">
        <v>81.78</v>
      </c>
      <c r="AN451">
        <v>80.7</v>
      </c>
      <c r="AO451">
        <v>80.959999999999994</v>
      </c>
      <c r="AP451">
        <v>81.72</v>
      </c>
      <c r="AQ451">
        <v>82.98</v>
      </c>
      <c r="AR451">
        <v>82</v>
      </c>
      <c r="AS451">
        <v>82.16</v>
      </c>
      <c r="AT451">
        <v>82.92</v>
      </c>
      <c r="AU451">
        <v>81.680000000000007</v>
      </c>
      <c r="AV451">
        <v>82.24</v>
      </c>
      <c r="AW451">
        <v>82.36</v>
      </c>
      <c r="AX451">
        <v>81.900000000000006</v>
      </c>
      <c r="AY451">
        <v>82.54</v>
      </c>
      <c r="AZ451">
        <v>82.16</v>
      </c>
      <c r="BA451">
        <v>82.48</v>
      </c>
      <c r="BB451">
        <v>81.86</v>
      </c>
      <c r="BC451">
        <v>82.06</v>
      </c>
      <c r="BD451">
        <v>81.48</v>
      </c>
      <c r="BE451">
        <v>81.72</v>
      </c>
      <c r="BF451">
        <v>82.36</v>
      </c>
      <c r="BG451">
        <v>82.3</v>
      </c>
      <c r="BH451">
        <v>83</v>
      </c>
      <c r="BI451">
        <v>81.56</v>
      </c>
      <c r="BJ451">
        <v>80.44</v>
      </c>
      <c r="BK451">
        <v>81.38</v>
      </c>
      <c r="BL451">
        <v>82.22</v>
      </c>
      <c r="BM451">
        <v>82.5</v>
      </c>
      <c r="BN451">
        <v>82.5</v>
      </c>
      <c r="BO451">
        <v>82.74</v>
      </c>
      <c r="BP451">
        <v>83.2</v>
      </c>
      <c r="BQ451">
        <v>82.96</v>
      </c>
      <c r="BR451">
        <v>82.52</v>
      </c>
      <c r="BS451" s="12">
        <f t="shared" si="12"/>
        <v>7.0020746887966695E-2</v>
      </c>
      <c r="BT451" s="13" cm="1">
        <f t="array" aca="1" ref="BT451" ca="1">_xlfn.PERCENTILE.INC((OFFSET(E451,0,1,1,COLUMNS(E451:BR451)-1) - E451:BQ451) / E451:BQ451, 0.05) * SQRT(COUNT(E451:BR451) - 1)</f>
        <v>-0.1539219466624491</v>
      </c>
      <c r="BU451" s="12" cm="1">
        <f t="array" aca="1" ref="BU451" ca="1">_xlfn.STDEV.P((E451:BQ451 - OFFSET(E451:BQ451,0,1)) / OFFSET(E451:BQ451,0,1)) * SQRT(COUNT(E451:BR451)-1)</f>
        <v>0.10893857583037037</v>
      </c>
      <c r="BV451" s="12" cm="1">
        <f t="array" ref="BV451">-(MAX(1 - (E451:BR451 / _xlfn.SCAN(E451, E451:BR451, _xlfn.LAMBDA(_xlpm.a,_xlpm.b, MAX(_xlpm.a, _xlpm.b))))))</f>
        <v>-0.10217669654289363</v>
      </c>
      <c r="BW451" s="14">
        <f t="shared" ca="1" si="13"/>
        <v>0.69073554812333793</v>
      </c>
    </row>
    <row r="452" spans="1:75" x14ac:dyDescent="0.45">
      <c r="A452" s="2" t="s">
        <v>922</v>
      </c>
      <c r="B452" t="s">
        <v>923</v>
      </c>
      <c r="C452" t="s">
        <v>25</v>
      </c>
      <c r="D452" t="s">
        <v>29</v>
      </c>
      <c r="E452">
        <v>180.39</v>
      </c>
      <c r="F452">
        <v>180.95</v>
      </c>
      <c r="G452">
        <v>184.32</v>
      </c>
      <c r="H452">
        <v>187.13</v>
      </c>
      <c r="I452">
        <v>179.83</v>
      </c>
      <c r="J452">
        <v>180.76</v>
      </c>
      <c r="K452">
        <v>180.2</v>
      </c>
      <c r="L452">
        <v>175.9</v>
      </c>
      <c r="M452">
        <v>170.28</v>
      </c>
      <c r="N452">
        <v>169.91</v>
      </c>
      <c r="O452">
        <v>166.36</v>
      </c>
      <c r="P452">
        <v>165.98</v>
      </c>
      <c r="Q452">
        <v>163.74</v>
      </c>
      <c r="R452">
        <v>165.79</v>
      </c>
      <c r="S452">
        <v>168.04</v>
      </c>
      <c r="T452">
        <v>166.92</v>
      </c>
      <c r="U452">
        <v>163.74</v>
      </c>
      <c r="V452">
        <v>160.37</v>
      </c>
      <c r="W452">
        <v>158.5</v>
      </c>
      <c r="X452">
        <v>149.69999999999999</v>
      </c>
      <c r="Y452">
        <v>152.13</v>
      </c>
      <c r="Z452">
        <v>151.38999999999999</v>
      </c>
      <c r="AA452">
        <v>142.03</v>
      </c>
      <c r="AB452">
        <v>135.66999999999999</v>
      </c>
      <c r="AC452">
        <v>142.78</v>
      </c>
      <c r="AD452">
        <v>142.78</v>
      </c>
      <c r="AE452">
        <v>140.34</v>
      </c>
      <c r="AF452">
        <v>166.17</v>
      </c>
      <c r="AG452">
        <v>173.65</v>
      </c>
      <c r="AH452">
        <v>179.45</v>
      </c>
      <c r="AI452">
        <v>179.45</v>
      </c>
      <c r="AJ452">
        <v>175.71</v>
      </c>
      <c r="AK452">
        <v>192.27</v>
      </c>
      <c r="AL452">
        <v>192.74</v>
      </c>
      <c r="AM452">
        <v>197.42</v>
      </c>
      <c r="AN452">
        <v>197.42</v>
      </c>
      <c r="AO452">
        <v>198.35</v>
      </c>
      <c r="AP452">
        <v>203.5</v>
      </c>
      <c r="AQ452">
        <v>206.31</v>
      </c>
      <c r="AR452">
        <v>211.45</v>
      </c>
      <c r="AS452">
        <v>210.98</v>
      </c>
      <c r="AT452">
        <v>206.77</v>
      </c>
      <c r="AU452">
        <v>205.84</v>
      </c>
      <c r="AV452">
        <v>213.79</v>
      </c>
      <c r="AW452">
        <v>223.62</v>
      </c>
      <c r="AX452">
        <v>223.62</v>
      </c>
      <c r="AY452">
        <v>228.29</v>
      </c>
      <c r="AZ452">
        <v>227.36</v>
      </c>
      <c r="BA452">
        <v>213.79</v>
      </c>
      <c r="BB452">
        <v>212.39</v>
      </c>
      <c r="BC452">
        <v>214.73</v>
      </c>
      <c r="BD452">
        <v>210.98</v>
      </c>
      <c r="BE452">
        <v>208.65</v>
      </c>
      <c r="BF452">
        <v>209.58</v>
      </c>
      <c r="BG452">
        <v>210.98</v>
      </c>
      <c r="BH452">
        <v>211.45</v>
      </c>
      <c r="BI452">
        <v>209.58</v>
      </c>
      <c r="BJ452">
        <v>198.35</v>
      </c>
      <c r="BK452">
        <v>197.42</v>
      </c>
      <c r="BL452">
        <v>201.16</v>
      </c>
      <c r="BM452">
        <v>202.1</v>
      </c>
      <c r="BN452">
        <v>202.1</v>
      </c>
      <c r="BO452">
        <v>202.1</v>
      </c>
      <c r="BP452">
        <v>214.26</v>
      </c>
      <c r="BQ452">
        <v>215.66</v>
      </c>
      <c r="BR452">
        <v>212.86</v>
      </c>
      <c r="BS452" s="12">
        <f t="shared" ref="BS452:BS515" si="14">(BR452-E452)/E452</f>
        <v>0.1799988912910917</v>
      </c>
      <c r="BT452" s="13" cm="1">
        <f t="array" aca="1" ref="BT452" ca="1">_xlfn.PERCENTILE.INC((OFFSET(E452,0,1,1,COLUMNS(E452:BR452)-1) - E452:BQ452) / E452:BQ452, 0.05) * SQRT(COUNT(E452:BR452) - 1)</f>
        <v>-0.41780667585613995</v>
      </c>
      <c r="BU452" s="12" cm="1">
        <f t="array" aca="1" ref="BU452" ca="1">_xlfn.STDEV.P((E452:BQ452 - OFFSET(E452:BQ452,0,1)) / OFFSET(E452:BQ452,0,1)) * SQRT(COUNT(E452:BR452)-1)</f>
        <v>0.26772164583332575</v>
      </c>
      <c r="BV452" s="12" cm="1">
        <f t="array" ref="BV452">-(MAX(1 - (E452:BR452 / _xlfn.SCAN(E452, E452:BR452, _xlfn.LAMBDA(_xlpm.a,_xlpm.b, MAX(_xlpm.a, _xlpm.b))))))</f>
        <v>-0.27499599209105974</v>
      </c>
      <c r="BW452" s="14">
        <f t="shared" ref="BW452:BW515" ca="1" si="15">(BS452-$BY$3)/BU452</f>
        <v>0.69185997536563393</v>
      </c>
    </row>
    <row r="453" spans="1:75" x14ac:dyDescent="0.45">
      <c r="A453" s="2" t="s">
        <v>924</v>
      </c>
      <c r="B453" t="s">
        <v>925</v>
      </c>
      <c r="C453" t="s">
        <v>37</v>
      </c>
      <c r="D453" t="s">
        <v>8</v>
      </c>
      <c r="E453">
        <v>21.45</v>
      </c>
      <c r="F453">
        <v>21.7</v>
      </c>
      <c r="G453">
        <v>21.5</v>
      </c>
      <c r="H453">
        <v>22.4</v>
      </c>
      <c r="I453">
        <v>22.1</v>
      </c>
      <c r="J453">
        <v>22.6</v>
      </c>
      <c r="K453">
        <v>22.2</v>
      </c>
      <c r="L453">
        <v>22.25</v>
      </c>
      <c r="M453">
        <v>21.7</v>
      </c>
      <c r="N453">
        <v>21.9</v>
      </c>
      <c r="O453">
        <v>21.85</v>
      </c>
      <c r="P453">
        <v>21.95</v>
      </c>
      <c r="Q453">
        <v>21.6</v>
      </c>
      <c r="R453">
        <v>21.3</v>
      </c>
      <c r="S453">
        <v>20.9</v>
      </c>
      <c r="T453">
        <v>20.85</v>
      </c>
      <c r="U453">
        <v>21</v>
      </c>
      <c r="V453">
        <v>20.6</v>
      </c>
      <c r="W453">
        <v>20.5</v>
      </c>
      <c r="X453">
        <v>19.920000000000002</v>
      </c>
      <c r="Y453">
        <v>19.36</v>
      </c>
      <c r="Z453">
        <v>19.8</v>
      </c>
      <c r="AA453">
        <v>20.100000000000001</v>
      </c>
      <c r="AB453">
        <v>20.350000000000001</v>
      </c>
      <c r="AC453">
        <v>20.75</v>
      </c>
      <c r="AD453">
        <v>20.85</v>
      </c>
      <c r="AE453">
        <v>21.1</v>
      </c>
      <c r="AF453">
        <v>22.8</v>
      </c>
      <c r="AG453">
        <v>24.35</v>
      </c>
      <c r="AH453">
        <v>24.85</v>
      </c>
      <c r="AI453">
        <v>25.2</v>
      </c>
      <c r="AJ453">
        <v>25.75</v>
      </c>
      <c r="AK453">
        <v>26.15</v>
      </c>
      <c r="AL453">
        <v>26.45</v>
      </c>
      <c r="AM453">
        <v>26.4</v>
      </c>
      <c r="AN453">
        <v>25.9</v>
      </c>
      <c r="AO453">
        <v>26.2</v>
      </c>
      <c r="AP453">
        <v>26.15</v>
      </c>
      <c r="AQ453">
        <v>26.7</v>
      </c>
      <c r="AR453">
        <v>26.75</v>
      </c>
      <c r="AS453">
        <v>26.95</v>
      </c>
      <c r="AT453">
        <v>27.5</v>
      </c>
      <c r="AU453">
        <v>27.25</v>
      </c>
      <c r="AV453">
        <v>27.85</v>
      </c>
      <c r="AW453">
        <v>28.1</v>
      </c>
      <c r="AX453">
        <v>28.2</v>
      </c>
      <c r="AY453">
        <v>28</v>
      </c>
      <c r="AZ453">
        <v>28.5</v>
      </c>
      <c r="BA453">
        <v>28.4</v>
      </c>
      <c r="BB453">
        <v>28.8</v>
      </c>
      <c r="BC453">
        <v>28.95</v>
      </c>
      <c r="BD453">
        <v>28.9</v>
      </c>
      <c r="BE453">
        <v>28.9</v>
      </c>
      <c r="BF453">
        <v>29.3</v>
      </c>
      <c r="BG453">
        <v>29.75</v>
      </c>
      <c r="BH453">
        <v>29.8</v>
      </c>
      <c r="BI453">
        <v>29.15</v>
      </c>
      <c r="BJ453">
        <v>28.5</v>
      </c>
      <c r="BK453">
        <v>28.8</v>
      </c>
      <c r="BL453">
        <v>29.4</v>
      </c>
      <c r="BM453">
        <v>29.65</v>
      </c>
      <c r="BN453">
        <v>29.65</v>
      </c>
      <c r="BO453">
        <v>29.5</v>
      </c>
      <c r="BP453">
        <v>29.5</v>
      </c>
      <c r="BQ453">
        <v>29.1</v>
      </c>
      <c r="BR453">
        <v>29.15</v>
      </c>
      <c r="BS453" s="12">
        <f t="shared" si="14"/>
        <v>0.35897435897435898</v>
      </c>
      <c r="BT453" s="13" cm="1">
        <f t="array" aca="1" ref="BT453" ca="1">_xlfn.PERCENTILE.INC((OFFSET(E453,0,1,1,COLUMNS(E453:BR453)-1) - E453:BQ453) / E453:BQ453, 0.05) * SQRT(COUNT(E453:BR453) - 1)</f>
        <v>-0.1789916444735187</v>
      </c>
      <c r="BU453" s="12" cm="1">
        <f t="array" aca="1" ref="BU453" ca="1">_xlfn.STDEV.P((E453:BQ453 - OFFSET(E453:BQ453,0,1)) / OFFSET(E453:BQ453,0,1)) * SQRT(COUNT(E453:BR453)-1)</f>
        <v>0.15010328785112437</v>
      </c>
      <c r="BV453" s="12" cm="1">
        <f t="array" ref="BV453">-(MAX(1 - (E453:BR453 / _xlfn.SCAN(E453, E453:BR453, _xlfn.LAMBDA(_xlpm.a,_xlpm.b, MAX(_xlpm.a, _xlpm.b))))))</f>
        <v>-0.14336283185840715</v>
      </c>
      <c r="BW453" s="14">
        <f t="shared" ca="1" si="15"/>
        <v>2.4263383180225979</v>
      </c>
    </row>
    <row r="454" spans="1:75" x14ac:dyDescent="0.45">
      <c r="A454" s="2" t="s">
        <v>926</v>
      </c>
      <c r="B454" t="s">
        <v>927</v>
      </c>
      <c r="C454" t="s">
        <v>80</v>
      </c>
      <c r="D454" t="s">
        <v>928</v>
      </c>
      <c r="E454">
        <v>6700</v>
      </c>
      <c r="F454">
        <v>6560</v>
      </c>
      <c r="G454">
        <v>6535</v>
      </c>
      <c r="H454">
        <v>6555</v>
      </c>
      <c r="I454">
        <v>6505</v>
      </c>
      <c r="J454">
        <v>6585</v>
      </c>
      <c r="K454">
        <v>6680</v>
      </c>
      <c r="L454">
        <v>6570</v>
      </c>
      <c r="M454">
        <v>6625</v>
      </c>
      <c r="N454">
        <v>6670</v>
      </c>
      <c r="O454">
        <v>6560</v>
      </c>
      <c r="P454">
        <v>6600</v>
      </c>
      <c r="Q454">
        <v>6735</v>
      </c>
      <c r="R454">
        <v>6770</v>
      </c>
      <c r="S454">
        <v>6810</v>
      </c>
      <c r="T454">
        <v>6785</v>
      </c>
      <c r="U454">
        <v>6785</v>
      </c>
      <c r="V454">
        <v>6680</v>
      </c>
      <c r="W454">
        <v>6565</v>
      </c>
      <c r="X454">
        <v>6360</v>
      </c>
      <c r="Y454">
        <v>6350</v>
      </c>
      <c r="Z454">
        <v>6425</v>
      </c>
      <c r="AA454">
        <v>6470</v>
      </c>
      <c r="AB454">
        <v>6445</v>
      </c>
      <c r="AC454">
        <v>6725</v>
      </c>
      <c r="AD454">
        <v>6940</v>
      </c>
      <c r="AE454">
        <v>7035</v>
      </c>
      <c r="AF454">
        <v>6990</v>
      </c>
      <c r="AG454">
        <v>6820</v>
      </c>
      <c r="AH454">
        <v>6750</v>
      </c>
      <c r="AI454">
        <v>6640</v>
      </c>
      <c r="AJ454">
        <v>6590</v>
      </c>
      <c r="AK454">
        <v>6700</v>
      </c>
      <c r="AL454">
        <v>6700</v>
      </c>
      <c r="AM454">
        <v>6880</v>
      </c>
      <c r="AN454">
        <v>6920</v>
      </c>
      <c r="AO454">
        <v>6975</v>
      </c>
      <c r="AP454">
        <v>7020</v>
      </c>
      <c r="AQ454">
        <v>7090</v>
      </c>
      <c r="AR454">
        <v>7120</v>
      </c>
      <c r="AS454">
        <v>7155</v>
      </c>
      <c r="AT454">
        <v>7240</v>
      </c>
      <c r="AU454">
        <v>7125</v>
      </c>
      <c r="AV454">
        <v>7180</v>
      </c>
      <c r="AW454">
        <v>7245</v>
      </c>
      <c r="AX454">
        <v>7195</v>
      </c>
      <c r="AY454">
        <v>7455</v>
      </c>
      <c r="AZ454">
        <v>7460</v>
      </c>
      <c r="BA454">
        <v>7550</v>
      </c>
      <c r="BB454">
        <v>7520</v>
      </c>
      <c r="BC454">
        <v>7580</v>
      </c>
      <c r="BD454">
        <v>7470</v>
      </c>
      <c r="BE454">
        <v>7545</v>
      </c>
      <c r="BF454">
        <v>7500</v>
      </c>
      <c r="BG454">
        <v>7405</v>
      </c>
      <c r="BH454">
        <v>7470</v>
      </c>
      <c r="BI454">
        <v>7315</v>
      </c>
      <c r="BJ454">
        <v>7270</v>
      </c>
      <c r="BK454">
        <v>7355</v>
      </c>
      <c r="BL454">
        <v>7285</v>
      </c>
      <c r="BM454">
        <v>7285</v>
      </c>
      <c r="BN454">
        <v>7285</v>
      </c>
      <c r="BO454">
        <v>7300</v>
      </c>
      <c r="BP454">
        <v>7365</v>
      </c>
      <c r="BQ454">
        <v>7440</v>
      </c>
      <c r="BR454">
        <v>7440</v>
      </c>
      <c r="BS454" s="12">
        <f t="shared" si="14"/>
        <v>0.11044776119402985</v>
      </c>
      <c r="BT454" s="13" cm="1">
        <f t="array" aca="1" ref="BT454" ca="1">_xlfn.PERCENTILE.INC((OFFSET(E454,0,1,1,COLUMNS(E454:BR454)-1) - E454:BQ454) / E454:BQ454, 0.05) * SQRT(COUNT(E454:BR454) - 1)</f>
        <v>-0.16159059074232715</v>
      </c>
      <c r="BU454" s="12" cm="1">
        <f t="array" aca="1" ref="BU454" ca="1">_xlfn.STDEV.P((E454:BQ454 - OFFSET(E454:BQ454,0,1)) / OFFSET(E454:BQ454,0,1)) * SQRT(COUNT(E454:BR454)-1)</f>
        <v>0.1115506115822482</v>
      </c>
      <c r="BV454" s="12" cm="1">
        <f t="array" ref="BV454">-(MAX(1 - (E454:BR454 / _xlfn.SCAN(E454, E454:BR454, _xlfn.LAMBDA(_xlpm.a,_xlpm.b, MAX(_xlpm.a, _xlpm.b))))))</f>
        <v>-6.7547723935389103E-2</v>
      </c>
      <c r="BW454" s="14">
        <f t="shared" ca="1" si="15"/>
        <v>1.0369711071349963</v>
      </c>
    </row>
    <row r="455" spans="1:75" x14ac:dyDescent="0.45">
      <c r="A455" s="2" t="s">
        <v>929</v>
      </c>
      <c r="B455" t="s">
        <v>930</v>
      </c>
      <c r="C455" t="s">
        <v>22</v>
      </c>
      <c r="D455" t="s">
        <v>34</v>
      </c>
      <c r="E455">
        <v>543.79999999999995</v>
      </c>
      <c r="F455">
        <v>544.79999999999995</v>
      </c>
      <c r="G455">
        <v>546.20000000000005</v>
      </c>
      <c r="H455">
        <v>541.79999999999995</v>
      </c>
      <c r="I455">
        <v>539.20000000000005</v>
      </c>
      <c r="J455">
        <v>543.6</v>
      </c>
      <c r="K455">
        <v>545</v>
      </c>
      <c r="L455">
        <v>553.20000000000005</v>
      </c>
      <c r="M455">
        <v>553.4</v>
      </c>
      <c r="N455">
        <v>552.6</v>
      </c>
      <c r="O455">
        <v>540.4</v>
      </c>
      <c r="P455">
        <v>548.79999999999995</v>
      </c>
      <c r="Q455">
        <v>545.4</v>
      </c>
      <c r="R455">
        <v>547.79999999999995</v>
      </c>
      <c r="S455">
        <v>539.6</v>
      </c>
      <c r="T455">
        <v>542.79999999999995</v>
      </c>
      <c r="U455">
        <v>543.4</v>
      </c>
      <c r="V455">
        <v>534.6</v>
      </c>
      <c r="W455">
        <v>533</v>
      </c>
      <c r="X455">
        <v>524.4</v>
      </c>
      <c r="Y455">
        <v>520</v>
      </c>
      <c r="Z455">
        <v>522</v>
      </c>
      <c r="AA455">
        <v>529</v>
      </c>
      <c r="AB455">
        <v>540.4</v>
      </c>
      <c r="AC455">
        <v>551.6</v>
      </c>
      <c r="AD455">
        <v>565.6</v>
      </c>
      <c r="AE455">
        <v>564</v>
      </c>
      <c r="AF455">
        <v>553</v>
      </c>
      <c r="AG455">
        <v>548.6</v>
      </c>
      <c r="AH455">
        <v>555.6</v>
      </c>
      <c r="AI455">
        <v>563</v>
      </c>
      <c r="AJ455">
        <v>559.4</v>
      </c>
      <c r="AK455">
        <v>560.79999999999995</v>
      </c>
      <c r="AL455">
        <v>563</v>
      </c>
      <c r="AM455">
        <v>560.20000000000005</v>
      </c>
      <c r="AN455">
        <v>556</v>
      </c>
      <c r="AO455">
        <v>558.79999999999995</v>
      </c>
      <c r="AP455">
        <v>555.79999999999995</v>
      </c>
      <c r="AQ455">
        <v>546.79999999999995</v>
      </c>
      <c r="AR455">
        <v>546.20000000000005</v>
      </c>
      <c r="AS455">
        <v>543.20000000000005</v>
      </c>
      <c r="AT455">
        <v>543.20000000000005</v>
      </c>
      <c r="AU455">
        <v>547</v>
      </c>
      <c r="AV455">
        <v>541.6</v>
      </c>
      <c r="AW455">
        <v>527</v>
      </c>
      <c r="AX455">
        <v>525.6</v>
      </c>
      <c r="AY455">
        <v>525</v>
      </c>
      <c r="AZ455">
        <v>522.6</v>
      </c>
      <c r="BA455">
        <v>526.79999999999995</v>
      </c>
      <c r="BB455">
        <v>527.20000000000005</v>
      </c>
      <c r="BC455">
        <v>525.79999999999995</v>
      </c>
      <c r="BD455">
        <v>526.79999999999995</v>
      </c>
      <c r="BE455">
        <v>527</v>
      </c>
      <c r="BF455">
        <v>527</v>
      </c>
      <c r="BG455">
        <v>526</v>
      </c>
      <c r="BH455">
        <v>535.4</v>
      </c>
      <c r="BI455">
        <v>536.79999999999995</v>
      </c>
      <c r="BJ455">
        <v>537</v>
      </c>
      <c r="BK455">
        <v>542.4</v>
      </c>
      <c r="BL455">
        <v>540.20000000000005</v>
      </c>
      <c r="BM455">
        <v>540.20000000000005</v>
      </c>
      <c r="BN455">
        <v>540.20000000000005</v>
      </c>
      <c r="BO455">
        <v>549.20000000000005</v>
      </c>
      <c r="BP455">
        <v>556</v>
      </c>
      <c r="BQ455">
        <v>554.20000000000005</v>
      </c>
      <c r="BR455">
        <v>554.20000000000005</v>
      </c>
      <c r="BS455" s="12">
        <f t="shared" si="14"/>
        <v>1.9124678190511387E-2</v>
      </c>
      <c r="BT455" s="13" cm="1">
        <f t="array" aca="1" ref="BT455" ca="1">_xlfn.PERCENTILE.INC((OFFSET(E455,0,1,1,COLUMNS(E455:BR455)-1) - E455:BQ455) / E455:BQ455, 0.05) * SQRT(COUNT(E455:BR455) - 1)</f>
        <v>-0.13056052941674565</v>
      </c>
      <c r="BU455" s="12" cm="1">
        <f t="array" aca="1" ref="BU455" ca="1">_xlfn.STDEV.P((E455:BQ455 - OFFSET(E455:BQ455,0,1)) / OFFSET(E455:BQ455,0,1)) * SQRT(COUNT(E455:BR455)-1)</f>
        <v>8.3203961756391359E-2</v>
      </c>
      <c r="BV455" s="12" cm="1">
        <f t="array" ref="BV455">-(MAX(1 - (E455:BR455 / _xlfn.SCAN(E455, E455:BR455, _xlfn.LAMBDA(_xlpm.a,_xlpm.b, MAX(_xlpm.a, _xlpm.b))))))</f>
        <v>-7.6025459688826014E-2</v>
      </c>
      <c r="BW455" s="14">
        <f t="shared" ca="1" si="15"/>
        <v>0.29267450343061097</v>
      </c>
    </row>
    <row r="456" spans="1:75" x14ac:dyDescent="0.45">
      <c r="A456" s="2" t="s">
        <v>931</v>
      </c>
      <c r="B456" t="s">
        <v>932</v>
      </c>
      <c r="C456" t="s">
        <v>7</v>
      </c>
      <c r="D456" t="s">
        <v>29</v>
      </c>
      <c r="E456">
        <v>35.25</v>
      </c>
      <c r="F456">
        <v>34.5</v>
      </c>
      <c r="G456">
        <v>34.9</v>
      </c>
      <c r="H456">
        <v>36.15</v>
      </c>
      <c r="I456">
        <v>36.299999999999997</v>
      </c>
      <c r="J456">
        <v>39</v>
      </c>
      <c r="K456">
        <v>39.5</v>
      </c>
      <c r="L456">
        <v>38.700000000000003</v>
      </c>
      <c r="M456">
        <v>38.4</v>
      </c>
      <c r="N456">
        <v>38.35</v>
      </c>
      <c r="O456">
        <v>38.4</v>
      </c>
      <c r="P456">
        <v>37.15</v>
      </c>
      <c r="Q456">
        <v>38</v>
      </c>
      <c r="R456">
        <v>37.5</v>
      </c>
      <c r="S456">
        <v>37.700000000000003</v>
      </c>
      <c r="T456">
        <v>36.299999999999997</v>
      </c>
      <c r="U456">
        <v>36.5</v>
      </c>
      <c r="V456">
        <v>36.700000000000003</v>
      </c>
      <c r="W456">
        <v>36.5</v>
      </c>
      <c r="X456">
        <v>36.549999999999997</v>
      </c>
      <c r="Y456">
        <v>36.15</v>
      </c>
      <c r="Z456">
        <v>36.75</v>
      </c>
      <c r="AA456">
        <v>38</v>
      </c>
      <c r="AB456">
        <v>35.6</v>
      </c>
      <c r="AC456">
        <v>37.5</v>
      </c>
      <c r="AD456">
        <v>35.75</v>
      </c>
      <c r="AE456">
        <v>35.799999999999997</v>
      </c>
      <c r="AF456">
        <v>35.6</v>
      </c>
      <c r="AG456">
        <v>36.700000000000003</v>
      </c>
      <c r="AH456">
        <v>37.5</v>
      </c>
      <c r="AI456">
        <v>36.200000000000003</v>
      </c>
      <c r="AJ456">
        <v>36.700000000000003</v>
      </c>
      <c r="AK456">
        <v>38.85</v>
      </c>
      <c r="AL456">
        <v>42.9</v>
      </c>
      <c r="AM456">
        <v>42.75</v>
      </c>
      <c r="AN456">
        <v>44</v>
      </c>
      <c r="AO456">
        <v>45.6</v>
      </c>
      <c r="AP456">
        <v>47.35</v>
      </c>
      <c r="AQ456">
        <v>45.55</v>
      </c>
      <c r="AR456">
        <v>42</v>
      </c>
      <c r="AS456">
        <v>43</v>
      </c>
      <c r="AT456">
        <v>47.15</v>
      </c>
      <c r="AU456">
        <v>47.2</v>
      </c>
      <c r="AV456">
        <v>46.6</v>
      </c>
      <c r="AW456">
        <v>45.2</v>
      </c>
      <c r="AX456">
        <v>45.85</v>
      </c>
      <c r="AY456">
        <v>46.6</v>
      </c>
      <c r="AZ456">
        <v>45.75</v>
      </c>
      <c r="BA456">
        <v>45.85</v>
      </c>
      <c r="BB456">
        <v>44.45</v>
      </c>
      <c r="BC456">
        <v>42.3</v>
      </c>
      <c r="BD456">
        <v>42.15</v>
      </c>
      <c r="BE456">
        <v>44.4</v>
      </c>
      <c r="BF456">
        <v>43.25</v>
      </c>
      <c r="BG456">
        <v>44.4</v>
      </c>
      <c r="BH456">
        <v>44.9</v>
      </c>
      <c r="BI456">
        <v>44.6</v>
      </c>
      <c r="BJ456">
        <v>44.25</v>
      </c>
      <c r="BK456">
        <v>42.9</v>
      </c>
      <c r="BL456">
        <v>42.65</v>
      </c>
      <c r="BM456">
        <v>43.55</v>
      </c>
      <c r="BN456">
        <v>43.55</v>
      </c>
      <c r="BO456">
        <v>43.55</v>
      </c>
      <c r="BP456">
        <v>41</v>
      </c>
      <c r="BQ456">
        <v>41.5</v>
      </c>
      <c r="BR456">
        <v>41</v>
      </c>
      <c r="BS456" s="12">
        <f t="shared" si="14"/>
        <v>0.16312056737588654</v>
      </c>
      <c r="BT456" s="13" cm="1">
        <f t="array" aca="1" ref="BT456" ca="1">_xlfn.PERCENTILE.INC((OFFSET(E456,0,1,1,COLUMNS(E456:BR456)-1) - E456:BQ456) / E456:BQ456, 0.05) * SQRT(COUNT(E456:BR456) - 1)</f>
        <v>-0.3872181175459542</v>
      </c>
      <c r="BU456" s="12" cm="1">
        <f t="array" aca="1" ref="BU456" ca="1">_xlfn.STDEV.P((E456:BQ456 - OFFSET(E456:BQ456,0,1)) / OFFSET(E456:BQ456,0,1)) * SQRT(COUNT(E456:BR456)-1)</f>
        <v>0.26836431690729934</v>
      </c>
      <c r="BV456" s="12" cm="1">
        <f t="array" ref="BV456">-(MAX(1 - (E456:BR456 / _xlfn.SCAN(E456, E456:BR456, _xlfn.LAMBDA(_xlpm.a,_xlpm.b, MAX(_xlpm.a, _xlpm.b))))))</f>
        <v>-0.13410770855332632</v>
      </c>
      <c r="BW456" s="14">
        <f t="shared" ca="1" si="15"/>
        <v>0.62730980525268043</v>
      </c>
    </row>
    <row r="457" spans="1:75" x14ac:dyDescent="0.45">
      <c r="A457" s="2" t="s">
        <v>933</v>
      </c>
      <c r="B457" t="s">
        <v>934</v>
      </c>
      <c r="C457" t="s">
        <v>22</v>
      </c>
      <c r="D457" t="s">
        <v>29</v>
      </c>
      <c r="E457">
        <v>430</v>
      </c>
      <c r="F457">
        <v>434</v>
      </c>
      <c r="G457">
        <v>440.5</v>
      </c>
      <c r="H457">
        <v>457</v>
      </c>
      <c r="I457">
        <v>452</v>
      </c>
      <c r="J457">
        <v>457.5</v>
      </c>
      <c r="K457">
        <v>461</v>
      </c>
      <c r="L457">
        <v>465.5</v>
      </c>
      <c r="M457">
        <v>461.5</v>
      </c>
      <c r="N457">
        <v>471.5</v>
      </c>
      <c r="O457">
        <v>471.5</v>
      </c>
      <c r="P457">
        <v>480.5</v>
      </c>
      <c r="Q457">
        <v>475</v>
      </c>
      <c r="R457">
        <v>473.5</v>
      </c>
      <c r="S457">
        <v>470.5</v>
      </c>
      <c r="T457">
        <v>483</v>
      </c>
      <c r="U457">
        <v>483.5</v>
      </c>
      <c r="V457">
        <v>491</v>
      </c>
      <c r="W457">
        <v>466.5</v>
      </c>
      <c r="X457">
        <v>454</v>
      </c>
      <c r="Y457">
        <v>454</v>
      </c>
      <c r="Z457">
        <v>460</v>
      </c>
      <c r="AA457">
        <v>455</v>
      </c>
      <c r="AB457">
        <v>466</v>
      </c>
      <c r="AC457">
        <v>476</v>
      </c>
      <c r="AD457">
        <v>480</v>
      </c>
      <c r="AE457">
        <v>469</v>
      </c>
      <c r="AF457">
        <v>502</v>
      </c>
      <c r="AG457">
        <v>516</v>
      </c>
      <c r="AH457">
        <v>545</v>
      </c>
      <c r="AI457">
        <v>531</v>
      </c>
      <c r="AJ457">
        <v>522</v>
      </c>
      <c r="AK457">
        <v>517</v>
      </c>
      <c r="AL457">
        <v>505</v>
      </c>
      <c r="AM457">
        <v>497</v>
      </c>
      <c r="AN457">
        <v>491</v>
      </c>
      <c r="AO457">
        <v>489.5</v>
      </c>
      <c r="AP457">
        <v>493</v>
      </c>
      <c r="AQ457">
        <v>485.5</v>
      </c>
      <c r="AR457">
        <v>481.5</v>
      </c>
      <c r="AS457">
        <v>493</v>
      </c>
      <c r="AT457">
        <v>500</v>
      </c>
      <c r="AU457">
        <v>496</v>
      </c>
      <c r="AV457">
        <v>516</v>
      </c>
      <c r="AW457">
        <v>501</v>
      </c>
      <c r="AX457">
        <v>518</v>
      </c>
      <c r="AY457">
        <v>523</v>
      </c>
      <c r="AZ457">
        <v>492.5</v>
      </c>
      <c r="BA457">
        <v>492.5</v>
      </c>
      <c r="BB457">
        <v>472.5</v>
      </c>
      <c r="BC457">
        <v>456.5</v>
      </c>
      <c r="BD457">
        <v>457</v>
      </c>
      <c r="BE457">
        <v>509</v>
      </c>
      <c r="BF457">
        <v>540</v>
      </c>
      <c r="BG457">
        <v>548</v>
      </c>
      <c r="BH457">
        <v>571</v>
      </c>
      <c r="BI457">
        <v>568</v>
      </c>
      <c r="BJ457">
        <v>545</v>
      </c>
      <c r="BK457">
        <v>575</v>
      </c>
      <c r="BL457">
        <v>597</v>
      </c>
      <c r="BM457">
        <v>593</v>
      </c>
      <c r="BN457">
        <v>593</v>
      </c>
      <c r="BO457">
        <v>593</v>
      </c>
      <c r="BP457">
        <v>601</v>
      </c>
      <c r="BQ457">
        <v>602</v>
      </c>
      <c r="BR457">
        <v>597</v>
      </c>
      <c r="BS457" s="12">
        <f t="shared" si="14"/>
        <v>0.38837209302325582</v>
      </c>
      <c r="BT457" s="13" cm="1">
        <f t="array" aca="1" ref="BT457" ca="1">_xlfn.PERCENTILE.INC((OFFSET(E457,0,1,1,COLUMNS(E457:BR457)-1) - E457:BQ457) / E457:BQ457, 0.05) * SQRT(COUNT(E457:BR457) - 1)</f>
        <v>-0.31577326383119098</v>
      </c>
      <c r="BU457" s="12" cm="1">
        <f t="array" aca="1" ref="BU457" ca="1">_xlfn.STDEV.P((E457:BQ457 - OFFSET(E457:BQ457,0,1)) / OFFSET(E457:BQ457,0,1)) * SQRT(COUNT(E457:BR457)-1)</f>
        <v>0.22652861740491875</v>
      </c>
      <c r="BV457" s="12" cm="1">
        <f t="array" ref="BV457">-(MAX(1 - (E457:BR457 / _xlfn.SCAN(E457, E457:BR457, _xlfn.LAMBDA(_xlpm.a,_xlpm.b, MAX(_xlpm.a, _xlpm.b))))))</f>
        <v>-0.16238532110091741</v>
      </c>
      <c r="BW457" s="14">
        <f t="shared" ca="1" si="15"/>
        <v>1.7375248104732808</v>
      </c>
    </row>
    <row r="458" spans="1:75" x14ac:dyDescent="0.45">
      <c r="A458" s="2" t="s">
        <v>935</v>
      </c>
      <c r="B458" t="s">
        <v>936</v>
      </c>
      <c r="C458" t="s">
        <v>111</v>
      </c>
      <c r="D458" t="s">
        <v>29</v>
      </c>
      <c r="E458">
        <v>119</v>
      </c>
      <c r="F458">
        <v>117.4</v>
      </c>
      <c r="G458">
        <v>121.8</v>
      </c>
      <c r="H458">
        <v>125.4</v>
      </c>
      <c r="I458">
        <v>118</v>
      </c>
      <c r="J458">
        <v>118</v>
      </c>
      <c r="K458">
        <v>117</v>
      </c>
      <c r="L458">
        <v>116.8</v>
      </c>
      <c r="M458">
        <v>118</v>
      </c>
      <c r="N458">
        <v>118.6</v>
      </c>
      <c r="O458">
        <v>117</v>
      </c>
      <c r="P458">
        <v>115</v>
      </c>
      <c r="Q458">
        <v>116</v>
      </c>
      <c r="R458">
        <v>116.6</v>
      </c>
      <c r="S458">
        <v>116.6</v>
      </c>
      <c r="T458">
        <v>116</v>
      </c>
      <c r="U458">
        <v>116</v>
      </c>
      <c r="V458">
        <v>115</v>
      </c>
      <c r="W458">
        <v>115.4</v>
      </c>
      <c r="X458">
        <v>116</v>
      </c>
      <c r="Y458">
        <v>115</v>
      </c>
      <c r="Z458">
        <v>112.2</v>
      </c>
      <c r="AA458">
        <v>109.6</v>
      </c>
      <c r="AB458">
        <v>112.4</v>
      </c>
      <c r="AC458">
        <v>111.4</v>
      </c>
      <c r="AD458">
        <v>112.4</v>
      </c>
      <c r="AE458">
        <v>110.2</v>
      </c>
      <c r="AF458">
        <v>119</v>
      </c>
      <c r="AG458">
        <v>120</v>
      </c>
      <c r="AH458">
        <v>133</v>
      </c>
      <c r="AI458">
        <v>125.4</v>
      </c>
      <c r="AJ458">
        <v>122.4</v>
      </c>
      <c r="AK458">
        <v>126.8</v>
      </c>
      <c r="AL458">
        <v>124</v>
      </c>
      <c r="AM458">
        <v>126</v>
      </c>
      <c r="AN458">
        <v>123</v>
      </c>
      <c r="AO458">
        <v>128.19999999999999</v>
      </c>
      <c r="AP458">
        <v>129.80000000000001</v>
      </c>
      <c r="AQ458">
        <v>137.6</v>
      </c>
      <c r="AR458">
        <v>142</v>
      </c>
      <c r="AS458">
        <v>140</v>
      </c>
      <c r="AT458">
        <v>137</v>
      </c>
      <c r="AU458">
        <v>136.6</v>
      </c>
      <c r="AV458">
        <v>132.6</v>
      </c>
      <c r="AW458">
        <v>132</v>
      </c>
      <c r="AX458">
        <v>131</v>
      </c>
      <c r="AY458">
        <v>131.19999999999999</v>
      </c>
      <c r="AZ458">
        <v>131</v>
      </c>
      <c r="BA458">
        <v>126</v>
      </c>
      <c r="BB458">
        <v>126</v>
      </c>
      <c r="BC458">
        <v>126.2</v>
      </c>
      <c r="BD458">
        <v>132</v>
      </c>
      <c r="BE458">
        <v>134</v>
      </c>
      <c r="BF458">
        <v>138.6</v>
      </c>
      <c r="BG458">
        <v>142</v>
      </c>
      <c r="BH458">
        <v>146</v>
      </c>
      <c r="BI458">
        <v>145.6</v>
      </c>
      <c r="BJ458">
        <v>137.6</v>
      </c>
      <c r="BK458">
        <v>136</v>
      </c>
      <c r="BL458">
        <v>141</v>
      </c>
      <c r="BM458">
        <v>142.6</v>
      </c>
      <c r="BN458">
        <v>142.6</v>
      </c>
      <c r="BO458">
        <v>142.6</v>
      </c>
      <c r="BP458">
        <v>141.4</v>
      </c>
      <c r="BQ458">
        <v>145</v>
      </c>
      <c r="BR458">
        <v>144.4</v>
      </c>
      <c r="BS458" s="12">
        <f t="shared" si="14"/>
        <v>0.21344537815126055</v>
      </c>
      <c r="BT458" s="13" cm="1">
        <f t="array" aca="1" ref="BT458" ca="1">_xlfn.PERCENTILE.INC((OFFSET(E458,0,1,1,COLUMNS(E458:BR458)-1) - E458:BQ458) / E458:BQ458, 0.05) * SQRT(COUNT(E458:BR458) - 1)</f>
        <v>-0.29339254555519628</v>
      </c>
      <c r="BU458" s="12" cm="1">
        <f t="array" aca="1" ref="BU458" ca="1">_xlfn.STDEV.P((E458:BQ458 - OFFSET(E458:BQ458,0,1)) / OFFSET(E458:BQ458,0,1)) * SQRT(COUNT(E458:BR458)-1)</f>
        <v>0.22482533446471972</v>
      </c>
      <c r="BV458" s="12" cm="1">
        <f t="array" ref="BV458">-(MAX(1 - (E458:BR458 / _xlfn.SCAN(E458, E458:BR458, _xlfn.LAMBDA(_xlpm.a,_xlpm.b, MAX(_xlpm.a, _xlpm.b))))))</f>
        <v>-0.12599681020733666</v>
      </c>
      <c r="BW458" s="14">
        <f t="shared" ca="1" si="15"/>
        <v>0.97263228217536712</v>
      </c>
    </row>
    <row r="459" spans="1:75" x14ac:dyDescent="0.45">
      <c r="A459" s="2" t="s">
        <v>937</v>
      </c>
      <c r="B459" t="s">
        <v>938</v>
      </c>
      <c r="C459" t="s">
        <v>19</v>
      </c>
      <c r="D459" t="s">
        <v>8</v>
      </c>
      <c r="E459">
        <v>0.58499999999999996</v>
      </c>
      <c r="F459">
        <v>0.59399999999999997</v>
      </c>
      <c r="G459">
        <v>0.60799999999999998</v>
      </c>
      <c r="H459">
        <v>0.63700000000000001</v>
      </c>
      <c r="I459">
        <v>0.61599999999999999</v>
      </c>
      <c r="J459">
        <v>0.623</v>
      </c>
      <c r="K459">
        <v>0.61199999999999999</v>
      </c>
      <c r="L459">
        <v>0.60199999999999998</v>
      </c>
      <c r="M459">
        <v>0.59199999999999997</v>
      </c>
      <c r="N459">
        <v>0.58699999999999997</v>
      </c>
      <c r="O459">
        <v>0.55800000000000005</v>
      </c>
      <c r="P459">
        <v>0.55400000000000005</v>
      </c>
      <c r="Q459">
        <v>0.54300000000000004</v>
      </c>
      <c r="R459">
        <v>0.55200000000000005</v>
      </c>
      <c r="S459">
        <v>0.54</v>
      </c>
      <c r="T459">
        <v>0.53</v>
      </c>
      <c r="U459">
        <v>0.52</v>
      </c>
      <c r="V459">
        <v>0.504</v>
      </c>
      <c r="W459">
        <v>0.499</v>
      </c>
      <c r="X459">
        <v>0.46700000000000003</v>
      </c>
      <c r="Y459">
        <v>0.46500000000000002</v>
      </c>
      <c r="Z459">
        <v>0.46800000000000003</v>
      </c>
      <c r="AA459">
        <v>0.49349999999999999</v>
      </c>
      <c r="AB459">
        <v>0.4975</v>
      </c>
      <c r="AC459">
        <v>0.5</v>
      </c>
      <c r="AD459">
        <v>0.52500000000000002</v>
      </c>
      <c r="AE459">
        <v>0.504</v>
      </c>
      <c r="AF459">
        <v>0.52700000000000002</v>
      </c>
      <c r="AG459">
        <v>0.54400000000000004</v>
      </c>
      <c r="AH459">
        <v>0.55600000000000005</v>
      </c>
      <c r="AI459">
        <v>0.57799999999999996</v>
      </c>
      <c r="AJ459">
        <v>0.56599999999999995</v>
      </c>
      <c r="AK459">
        <v>0.60399999999999998</v>
      </c>
      <c r="AL459">
        <v>0.627</v>
      </c>
      <c r="AM459">
        <v>0.65500000000000003</v>
      </c>
      <c r="AN459">
        <v>0.66300000000000003</v>
      </c>
      <c r="AO459">
        <v>0.67400000000000004</v>
      </c>
      <c r="AP459">
        <v>0.66100000000000003</v>
      </c>
      <c r="AQ459">
        <v>0.68</v>
      </c>
      <c r="AR459">
        <v>0.72499999999999998</v>
      </c>
      <c r="AS459">
        <v>0.83299999999999996</v>
      </c>
      <c r="AT459">
        <v>0.81200000000000006</v>
      </c>
      <c r="AU459">
        <v>0.78800000000000003</v>
      </c>
      <c r="AV459">
        <v>0.77200000000000002</v>
      </c>
      <c r="AW459">
        <v>0.78400000000000003</v>
      </c>
      <c r="AX459">
        <v>0.78500000000000003</v>
      </c>
      <c r="AY459">
        <v>0.78</v>
      </c>
      <c r="AZ459">
        <v>0.79300000000000004</v>
      </c>
      <c r="BA459">
        <v>0.80100000000000005</v>
      </c>
      <c r="BB459">
        <v>0.78500000000000003</v>
      </c>
      <c r="BC459">
        <v>0.78200000000000003</v>
      </c>
      <c r="BD459">
        <v>0.78</v>
      </c>
      <c r="BE459">
        <v>0.78600000000000003</v>
      </c>
      <c r="BF459">
        <v>0.77300000000000002</v>
      </c>
      <c r="BG459">
        <v>0.80500000000000005</v>
      </c>
      <c r="BH459">
        <v>0.81299999999999994</v>
      </c>
      <c r="BI459">
        <v>0.80300000000000005</v>
      </c>
      <c r="BJ459">
        <v>0.78200000000000003</v>
      </c>
      <c r="BK459">
        <v>0.79700000000000004</v>
      </c>
      <c r="BL459">
        <v>0.78600000000000003</v>
      </c>
      <c r="BM459">
        <v>0.78600000000000003</v>
      </c>
      <c r="BN459">
        <v>0.78600000000000003</v>
      </c>
      <c r="BO459">
        <v>0.79600000000000004</v>
      </c>
      <c r="BP459">
        <v>0.79900000000000004</v>
      </c>
      <c r="BQ459">
        <v>0.79400000000000004</v>
      </c>
      <c r="BR459">
        <v>0.79400000000000004</v>
      </c>
      <c r="BS459" s="12">
        <f t="shared" si="14"/>
        <v>0.35726495726495744</v>
      </c>
      <c r="BT459" s="13" cm="1">
        <f t="array" aca="1" ref="BT459" ca="1">_xlfn.PERCENTILE.INC((OFFSET(E459,0,1,1,COLUMNS(E459:BR459)-1) - E459:BQ459) / E459:BQ459, 0.05) * SQRT(COUNT(E459:BR459) - 1)</f>
        <v>-0.26224486741718378</v>
      </c>
      <c r="BU459" s="12" cm="1">
        <f t="array" aca="1" ref="BU459" ca="1">_xlfn.STDEV.P((E459:BQ459 - OFFSET(E459:BQ459,0,1)) / OFFSET(E459:BQ459,0,1)) * SQRT(COUNT(E459:BR459)-1)</f>
        <v>0.25018437724850995</v>
      </c>
      <c r="BV459" s="12" cm="1">
        <f t="array" ref="BV459">-(MAX(1 - (E459:BR459 / _xlfn.SCAN(E459, E459:BR459, _xlfn.LAMBDA(_xlpm.a,_xlpm.b, MAX(_xlpm.a, _xlpm.b))))))</f>
        <v>-0.27001569858712715</v>
      </c>
      <c r="BW459" s="14">
        <f t="shared" ca="1" si="15"/>
        <v>1.4488992528294105</v>
      </c>
    </row>
    <row r="460" spans="1:75" x14ac:dyDescent="0.45">
      <c r="A460" s="2" t="s">
        <v>939</v>
      </c>
      <c r="B460" t="s">
        <v>940</v>
      </c>
      <c r="C460" t="s">
        <v>19</v>
      </c>
      <c r="D460" t="s">
        <v>8</v>
      </c>
      <c r="E460">
        <v>2.484</v>
      </c>
      <c r="F460">
        <v>2.472</v>
      </c>
      <c r="G460">
        <v>2.4700000000000002</v>
      </c>
      <c r="H460">
        <v>2.4900000000000002</v>
      </c>
      <c r="I460">
        <v>2.48</v>
      </c>
      <c r="J460">
        <v>2.5</v>
      </c>
      <c r="K460">
        <v>2.4079999999999999</v>
      </c>
      <c r="L460">
        <v>2.4319999999999999</v>
      </c>
      <c r="M460">
        <v>2.3340000000000001</v>
      </c>
      <c r="N460">
        <v>2.3140000000000001</v>
      </c>
      <c r="O460">
        <v>2.3359999999999999</v>
      </c>
      <c r="P460">
        <v>2.4180000000000001</v>
      </c>
      <c r="Q460">
        <v>2.452</v>
      </c>
      <c r="R460">
        <v>2.4380000000000002</v>
      </c>
      <c r="S460">
        <v>2.452</v>
      </c>
      <c r="T460">
        <v>2.4700000000000002</v>
      </c>
      <c r="U460">
        <v>2.6179999999999999</v>
      </c>
      <c r="V460">
        <v>2.58</v>
      </c>
      <c r="W460">
        <v>2.5059999999999998</v>
      </c>
      <c r="X460">
        <v>2.298</v>
      </c>
      <c r="Y460">
        <v>2.3559999999999999</v>
      </c>
      <c r="Z460">
        <v>2.6240000000000001</v>
      </c>
      <c r="AA460">
        <v>2.6840000000000002</v>
      </c>
      <c r="AB460">
        <v>2.6960000000000002</v>
      </c>
      <c r="AC460">
        <v>2.6339999999999999</v>
      </c>
      <c r="AD460">
        <v>2.7</v>
      </c>
      <c r="AE460">
        <v>2.6579999999999999</v>
      </c>
      <c r="AF460">
        <v>2.93</v>
      </c>
      <c r="AG460">
        <v>2.952</v>
      </c>
      <c r="AH460">
        <v>3.1280000000000001</v>
      </c>
      <c r="AI460">
        <v>3.052</v>
      </c>
      <c r="AJ460">
        <v>3.032</v>
      </c>
      <c r="AK460">
        <v>3.2959999999999998</v>
      </c>
      <c r="AL460">
        <v>3.2480000000000002</v>
      </c>
      <c r="AM460">
        <v>3.24</v>
      </c>
      <c r="AN460">
        <v>3.258</v>
      </c>
      <c r="AO460">
        <v>3.2879999999999998</v>
      </c>
      <c r="AP460">
        <v>3.4279999999999999</v>
      </c>
      <c r="AQ460">
        <v>3.5939999999999999</v>
      </c>
      <c r="AR460">
        <v>3.5960000000000001</v>
      </c>
      <c r="AS460">
        <v>3.5659999999999998</v>
      </c>
      <c r="AT460">
        <v>3.552</v>
      </c>
      <c r="AU460">
        <v>3.4660000000000002</v>
      </c>
      <c r="AV460">
        <v>3.516</v>
      </c>
      <c r="AW460">
        <v>3.5</v>
      </c>
      <c r="AX460">
        <v>3.488</v>
      </c>
      <c r="AY460">
        <v>3.51</v>
      </c>
      <c r="AZ460">
        <v>3.5259999999999998</v>
      </c>
      <c r="BA460">
        <v>3.548</v>
      </c>
      <c r="BB460">
        <v>3.5539999999999998</v>
      </c>
      <c r="BC460">
        <v>3.444</v>
      </c>
      <c r="BD460">
        <v>3.4239999999999999</v>
      </c>
      <c r="BE460">
        <v>3.468</v>
      </c>
      <c r="BF460">
        <v>3.49</v>
      </c>
      <c r="BG460">
        <v>3.6280000000000001</v>
      </c>
      <c r="BH460">
        <v>3.74</v>
      </c>
      <c r="BI460">
        <v>3.76</v>
      </c>
      <c r="BJ460">
        <v>3.6280000000000001</v>
      </c>
      <c r="BK460">
        <v>3.8660000000000001</v>
      </c>
      <c r="BL460">
        <v>3.8780000000000001</v>
      </c>
      <c r="BM460">
        <v>3.8439999999999999</v>
      </c>
      <c r="BN460">
        <v>3.8439999999999999</v>
      </c>
      <c r="BO460">
        <v>3.8540000000000001</v>
      </c>
      <c r="BP460">
        <v>3.9660000000000002</v>
      </c>
      <c r="BQ460">
        <v>3.96</v>
      </c>
      <c r="BR460">
        <v>3.9460000000000002</v>
      </c>
      <c r="BS460" s="12">
        <f t="shared" si="14"/>
        <v>0.58856682769726254</v>
      </c>
      <c r="BT460" s="13" cm="1">
        <f t="array" aca="1" ref="BT460" ca="1">_xlfn.PERCENTILE.INC((OFFSET(E460,0,1,1,COLUMNS(E460:BR460)-1) - E460:BQ460) / E460:BQ460, 0.05) * SQRT(COUNT(E460:BR460) - 1)</f>
        <v>-0.27633642070174819</v>
      </c>
      <c r="BU460" s="12" cm="1">
        <f t="array" aca="1" ref="BU460" ca="1">_xlfn.STDEV.P((E460:BQ460 - OFFSET(E460:BQ460,0,1)) / OFFSET(E460:BQ460,0,1)) * SQRT(COUNT(E460:BR460)-1)</f>
        <v>0.24789259337346245</v>
      </c>
      <c r="BV460" s="12" cm="1">
        <f t="array" ref="BV460">-(MAX(1 - (E460:BR460 / _xlfn.SCAN(E460, E460:BR460, _xlfn.LAMBDA(_xlpm.a,_xlpm.b, MAX(_xlpm.a, _xlpm.b))))))</f>
        <v>-0.12223071046600453</v>
      </c>
      <c r="BW460" s="14">
        <f t="shared" ca="1" si="15"/>
        <v>2.3953673630041972</v>
      </c>
    </row>
    <row r="461" spans="1:75" x14ac:dyDescent="0.45">
      <c r="A461" s="2" t="s">
        <v>941</v>
      </c>
      <c r="B461" t="s">
        <v>942</v>
      </c>
      <c r="C461" t="s">
        <v>80</v>
      </c>
      <c r="D461" t="s">
        <v>26</v>
      </c>
      <c r="E461">
        <v>197.7</v>
      </c>
      <c r="F461">
        <v>195.85</v>
      </c>
      <c r="G461">
        <v>197.45</v>
      </c>
      <c r="H461">
        <v>194.4</v>
      </c>
      <c r="I461">
        <v>195.95</v>
      </c>
      <c r="J461">
        <v>194.9</v>
      </c>
      <c r="K461">
        <v>196.9</v>
      </c>
      <c r="L461">
        <v>204.2</v>
      </c>
      <c r="M461">
        <v>204.3</v>
      </c>
      <c r="N461">
        <v>209.9</v>
      </c>
      <c r="O461">
        <v>205.6</v>
      </c>
      <c r="P461">
        <v>193.4</v>
      </c>
      <c r="Q461">
        <v>188.75</v>
      </c>
      <c r="R461">
        <v>186.1</v>
      </c>
      <c r="S461">
        <v>180.7</v>
      </c>
      <c r="T461">
        <v>179.6</v>
      </c>
      <c r="U461">
        <v>177.65</v>
      </c>
      <c r="V461">
        <v>172</v>
      </c>
      <c r="W461">
        <v>179.55</v>
      </c>
      <c r="X461">
        <v>175.9</v>
      </c>
      <c r="Y461">
        <v>173.8</v>
      </c>
      <c r="Z461">
        <v>174.35</v>
      </c>
      <c r="AA461">
        <v>176.3</v>
      </c>
      <c r="AB461">
        <v>178.6</v>
      </c>
      <c r="AC461">
        <v>184.75</v>
      </c>
      <c r="AD461">
        <v>185.3</v>
      </c>
      <c r="AE461">
        <v>186.15</v>
      </c>
      <c r="AF461">
        <v>185</v>
      </c>
      <c r="AG461">
        <v>180.5</v>
      </c>
      <c r="AH461">
        <v>181.9</v>
      </c>
      <c r="AI461">
        <v>184.5</v>
      </c>
      <c r="AJ461">
        <v>181</v>
      </c>
      <c r="AK461">
        <v>184</v>
      </c>
      <c r="AL461">
        <v>183.85</v>
      </c>
      <c r="AM461">
        <v>183.85</v>
      </c>
      <c r="AN461">
        <v>182.5</v>
      </c>
      <c r="AO461">
        <v>185.4</v>
      </c>
      <c r="AP461">
        <v>183.7</v>
      </c>
      <c r="AQ461">
        <v>175.9</v>
      </c>
      <c r="AR461">
        <v>176.5</v>
      </c>
      <c r="AS461">
        <v>179.25</v>
      </c>
      <c r="AT461">
        <v>181.05</v>
      </c>
      <c r="AU461">
        <v>183.15</v>
      </c>
      <c r="AV461">
        <v>181.55</v>
      </c>
      <c r="AW461">
        <v>181.4</v>
      </c>
      <c r="AX461">
        <v>182</v>
      </c>
      <c r="AY461">
        <v>183.1</v>
      </c>
      <c r="AZ461">
        <v>183.95</v>
      </c>
      <c r="BA461">
        <v>184.3</v>
      </c>
      <c r="BB461">
        <v>182.05</v>
      </c>
      <c r="BC461">
        <v>185.2</v>
      </c>
      <c r="BD461">
        <v>185.95</v>
      </c>
      <c r="BE461">
        <v>188.15</v>
      </c>
      <c r="BF461">
        <v>186.15</v>
      </c>
      <c r="BG461">
        <v>188.5</v>
      </c>
      <c r="BH461">
        <v>187.05</v>
      </c>
      <c r="BI461">
        <v>186.55</v>
      </c>
      <c r="BJ461">
        <v>186.1</v>
      </c>
      <c r="BK461">
        <v>187.4</v>
      </c>
      <c r="BL461">
        <v>188.4</v>
      </c>
      <c r="BM461">
        <v>188.4</v>
      </c>
      <c r="BN461">
        <v>188.4</v>
      </c>
      <c r="BO461">
        <v>191.7</v>
      </c>
      <c r="BP461">
        <v>194.5</v>
      </c>
      <c r="BQ461">
        <v>192.1</v>
      </c>
      <c r="BR461">
        <v>192.1</v>
      </c>
      <c r="BS461" s="12">
        <f t="shared" si="14"/>
        <v>-2.8325746079919042E-2</v>
      </c>
      <c r="BT461" s="13" cm="1">
        <f t="array" aca="1" ref="BT461" ca="1">_xlfn.PERCENTILE.INC((OFFSET(E461,0,1,1,COLUMNS(E461:BR461)-1) - E461:BQ461) / E461:BQ461, 0.05) * SQRT(COUNT(E461:BR461) - 1)</f>
        <v>-0.22637361321877897</v>
      </c>
      <c r="BU461" s="12" cm="1">
        <f t="array" aca="1" ref="BU461" ca="1">_xlfn.STDEV.P((E461:BQ461 - OFFSET(E461:BQ461,0,1)) / OFFSET(E461:BQ461,0,1)) * SQRT(COUNT(E461:BR461)-1)</f>
        <v>0.14111094287239639</v>
      </c>
      <c r="BV461" s="12" cm="1">
        <f t="array" ref="BV461">-(MAX(1 - (E461:BR461 / _xlfn.SCAN(E461, E461:BR461, _xlfn.LAMBDA(_xlpm.a,_xlpm.b, MAX(_xlpm.a, _xlpm.b))))))</f>
        <v>-0.18056217246307771</v>
      </c>
      <c r="BW461" s="14">
        <f t="shared" ca="1" si="15"/>
        <v>-0.16369209651449035</v>
      </c>
    </row>
    <row r="462" spans="1:75" x14ac:dyDescent="0.45">
      <c r="A462" s="2" t="s">
        <v>943</v>
      </c>
      <c r="B462" t="s">
        <v>944</v>
      </c>
      <c r="C462" t="s">
        <v>22</v>
      </c>
      <c r="D462" t="s">
        <v>8</v>
      </c>
      <c r="E462">
        <v>11.7</v>
      </c>
      <c r="F462">
        <v>11.77</v>
      </c>
      <c r="G462">
        <v>12.07</v>
      </c>
      <c r="H462">
        <v>12.2</v>
      </c>
      <c r="I462">
        <v>12.29</v>
      </c>
      <c r="J462">
        <v>12.34</v>
      </c>
      <c r="K462">
        <v>12.36</v>
      </c>
      <c r="L462">
        <v>12.42</v>
      </c>
      <c r="M462">
        <v>12.14</v>
      </c>
      <c r="N462">
        <v>12.31</v>
      </c>
      <c r="O462">
        <v>11.95</v>
      </c>
      <c r="P462">
        <v>11.91</v>
      </c>
      <c r="Q462">
        <v>12.34</v>
      </c>
      <c r="R462">
        <v>12.94</v>
      </c>
      <c r="S462">
        <v>12.47</v>
      </c>
      <c r="T462">
        <v>12.55</v>
      </c>
      <c r="U462">
        <v>12.85</v>
      </c>
      <c r="V462">
        <v>12.5</v>
      </c>
      <c r="W462">
        <v>12.21</v>
      </c>
      <c r="X462">
        <v>11.79</v>
      </c>
      <c r="Y462">
        <v>11.65</v>
      </c>
      <c r="Z462">
        <v>11.54</v>
      </c>
      <c r="AA462">
        <v>11.86</v>
      </c>
      <c r="AB462">
        <v>12.24</v>
      </c>
      <c r="AC462">
        <v>12.38</v>
      </c>
      <c r="AD462">
        <v>12.56</v>
      </c>
      <c r="AE462">
        <v>12.17</v>
      </c>
      <c r="AF462">
        <v>13.98</v>
      </c>
      <c r="AG462">
        <v>14.42</v>
      </c>
      <c r="AH462">
        <v>14.27</v>
      </c>
      <c r="AI462">
        <v>14.2</v>
      </c>
      <c r="AJ462">
        <v>14.27</v>
      </c>
      <c r="AK462">
        <v>14.25</v>
      </c>
      <c r="AL462">
        <v>14.4</v>
      </c>
      <c r="AM462">
        <v>14.56</v>
      </c>
      <c r="AN462">
        <v>14.49</v>
      </c>
      <c r="AO462">
        <v>14.52</v>
      </c>
      <c r="AP462">
        <v>14.44</v>
      </c>
      <c r="AQ462">
        <v>14.66</v>
      </c>
      <c r="AR462">
        <v>14.43</v>
      </c>
      <c r="AS462">
        <v>14.21</v>
      </c>
      <c r="AT462">
        <v>14.23</v>
      </c>
      <c r="AU462">
        <v>13.95</v>
      </c>
      <c r="AV462">
        <v>14.29</v>
      </c>
      <c r="AW462">
        <v>14.28</v>
      </c>
      <c r="AX462">
        <v>14.16</v>
      </c>
      <c r="AY462">
        <v>14.14</v>
      </c>
      <c r="AZ462">
        <v>13.98</v>
      </c>
      <c r="BA462">
        <v>13.9</v>
      </c>
      <c r="BB462">
        <v>13.82</v>
      </c>
      <c r="BC462">
        <v>13.52</v>
      </c>
      <c r="BD462">
        <v>13.33</v>
      </c>
      <c r="BE462">
        <v>13.41</v>
      </c>
      <c r="BF462">
        <v>13.61</v>
      </c>
      <c r="BG462">
        <v>13.87</v>
      </c>
      <c r="BH462">
        <v>14</v>
      </c>
      <c r="BI462">
        <v>13.7</v>
      </c>
      <c r="BJ462">
        <v>13.32</v>
      </c>
      <c r="BK462">
        <v>13.52</v>
      </c>
      <c r="BL462">
        <v>13.8</v>
      </c>
      <c r="BM462">
        <v>14.3</v>
      </c>
      <c r="BN462">
        <v>14.3</v>
      </c>
      <c r="BO462">
        <v>14.19</v>
      </c>
      <c r="BP462">
        <v>14.27</v>
      </c>
      <c r="BQ462">
        <v>14.4</v>
      </c>
      <c r="BR462">
        <v>14.18</v>
      </c>
      <c r="BS462" s="12">
        <f t="shared" si="14"/>
        <v>0.21196581196581202</v>
      </c>
      <c r="BT462" s="13" cm="1">
        <f t="array" aca="1" ref="BT462" ca="1">_xlfn.PERCENTILE.INC((OFFSET(E462,0,1,1,COLUMNS(E462:BR462)-1) - E462:BQ462) / E462:BQ462, 0.05) * SQRT(COUNT(E462:BR462) - 1)</f>
        <v>-0.23334639827975023</v>
      </c>
      <c r="BU462" s="12" cm="1">
        <f t="array" aca="1" ref="BU462" ca="1">_xlfn.STDEV.P((E462:BQ462 - OFFSET(E462:BQ462,0,1)) / OFFSET(E462:BQ462,0,1)) * SQRT(COUNT(E462:BR462)-1)</f>
        <v>0.19588970296475405</v>
      </c>
      <c r="BV462" s="12" cm="1">
        <f t="array" ref="BV462">-(MAX(1 - (E462:BR462 / _xlfn.SCAN(E462, E462:BR462, _xlfn.LAMBDA(_xlpm.a,_xlpm.b, MAX(_xlpm.a, _xlpm.b))))))</f>
        <v>-0.10819165378670792</v>
      </c>
      <c r="BW462" s="14">
        <f t="shared" ca="1" si="15"/>
        <v>1.1087505299086138</v>
      </c>
    </row>
    <row r="463" spans="1:75" x14ac:dyDescent="0.45">
      <c r="A463" s="2" t="s">
        <v>945</v>
      </c>
      <c r="B463" t="s">
        <v>946</v>
      </c>
      <c r="C463" t="s">
        <v>22</v>
      </c>
      <c r="D463" t="s">
        <v>34</v>
      </c>
      <c r="E463">
        <v>47.975000000000001</v>
      </c>
      <c r="F463">
        <v>47.9</v>
      </c>
      <c r="G463">
        <v>48.6</v>
      </c>
      <c r="H463">
        <v>48.95</v>
      </c>
      <c r="I463">
        <v>49.25</v>
      </c>
      <c r="J463">
        <v>49.125</v>
      </c>
      <c r="K463">
        <v>48.774999999999999</v>
      </c>
      <c r="L463">
        <v>50</v>
      </c>
      <c r="M463">
        <v>49.75</v>
      </c>
      <c r="N463">
        <v>49.825000000000003</v>
      </c>
      <c r="O463">
        <v>48.7</v>
      </c>
      <c r="P463">
        <v>49.575000000000003</v>
      </c>
      <c r="Q463">
        <v>49.075000000000003</v>
      </c>
      <c r="R463">
        <v>49</v>
      </c>
      <c r="S463">
        <v>48.75</v>
      </c>
      <c r="T463">
        <v>48.7</v>
      </c>
      <c r="U463">
        <v>49.024999999999999</v>
      </c>
      <c r="V463">
        <v>47.4</v>
      </c>
      <c r="W463">
        <v>47.424999999999997</v>
      </c>
      <c r="X463">
        <v>45.875</v>
      </c>
      <c r="Y463">
        <v>45.825000000000003</v>
      </c>
      <c r="Z463">
        <v>46.25</v>
      </c>
      <c r="AA463">
        <v>47.225000000000001</v>
      </c>
      <c r="AB463">
        <v>48.125</v>
      </c>
      <c r="AC463">
        <v>49.075000000000003</v>
      </c>
      <c r="AD463">
        <v>49.674999999999997</v>
      </c>
      <c r="AE463">
        <v>49.625</v>
      </c>
      <c r="AF463">
        <v>51.5</v>
      </c>
      <c r="AG463">
        <v>52.2</v>
      </c>
      <c r="AH463">
        <v>51.15</v>
      </c>
      <c r="AI463">
        <v>51.4</v>
      </c>
      <c r="AJ463">
        <v>51</v>
      </c>
      <c r="AK463">
        <v>52.1</v>
      </c>
      <c r="AL463">
        <v>51.65</v>
      </c>
      <c r="AM463">
        <v>52</v>
      </c>
      <c r="AN463">
        <v>51.75</v>
      </c>
      <c r="AO463">
        <v>52.2</v>
      </c>
      <c r="AP463">
        <v>52.05</v>
      </c>
      <c r="AQ463">
        <v>52</v>
      </c>
      <c r="AR463">
        <v>51.15</v>
      </c>
      <c r="AS463">
        <v>51.6</v>
      </c>
      <c r="AT463">
        <v>53.35</v>
      </c>
      <c r="AU463">
        <v>52.9</v>
      </c>
      <c r="AV463">
        <v>53.5</v>
      </c>
      <c r="AW463">
        <v>53.45</v>
      </c>
      <c r="AX463">
        <v>53.5</v>
      </c>
      <c r="AY463">
        <v>53.7</v>
      </c>
      <c r="AZ463">
        <v>53.9</v>
      </c>
      <c r="BA463">
        <v>54</v>
      </c>
      <c r="BB463">
        <v>54.3</v>
      </c>
      <c r="BC463">
        <v>55.45</v>
      </c>
      <c r="BD463">
        <v>54.2</v>
      </c>
      <c r="BE463">
        <v>55.1</v>
      </c>
      <c r="BF463">
        <v>56.1</v>
      </c>
      <c r="BG463">
        <v>56.1</v>
      </c>
      <c r="BH463">
        <v>56.65</v>
      </c>
      <c r="BI463">
        <v>56.3</v>
      </c>
      <c r="BJ463">
        <v>56.1</v>
      </c>
      <c r="BK463">
        <v>56</v>
      </c>
      <c r="BL463">
        <v>56.3</v>
      </c>
      <c r="BM463">
        <v>56.3</v>
      </c>
      <c r="BN463">
        <v>56.3</v>
      </c>
      <c r="BO463">
        <v>57</v>
      </c>
      <c r="BP463">
        <v>57.5</v>
      </c>
      <c r="BQ463">
        <v>57</v>
      </c>
      <c r="BR463">
        <v>57</v>
      </c>
      <c r="BS463" s="12">
        <f t="shared" si="14"/>
        <v>0.18811881188118809</v>
      </c>
      <c r="BT463" s="13" cm="1">
        <f t="array" aca="1" ref="BT463" ca="1">_xlfn.PERCENTILE.INC((OFFSET(E463,0,1,1,COLUMNS(E463:BR463)-1) - E463:BQ463) / E463:BQ463, 0.05) * SQRT(COUNT(E463:BR463) - 1)</f>
        <v>-0.17783126381892736</v>
      </c>
      <c r="BU463" s="12" cm="1">
        <f t="array" aca="1" ref="BU463" ca="1">_xlfn.STDEV.P((E463:BQ463 - OFFSET(E463:BQ463,0,1)) / OFFSET(E463:BQ463,0,1)) * SQRT(COUNT(E463:BR463)-1)</f>
        <v>0.10809272280830783</v>
      </c>
      <c r="BV463" s="12" cm="1">
        <f t="array" ref="BV463">-(MAX(1 - (E463:BR463 / _xlfn.SCAN(E463, E463:BR463, _xlfn.LAMBDA(_xlpm.a,_xlpm.b, MAX(_xlpm.a, _xlpm.b))))))</f>
        <v>-8.3499999999999908E-2</v>
      </c>
      <c r="BW463" s="14">
        <f t="shared" ca="1" si="15"/>
        <v>1.7887033174663249</v>
      </c>
    </row>
    <row r="464" spans="1:75" x14ac:dyDescent="0.45">
      <c r="A464" s="2" t="s">
        <v>947</v>
      </c>
      <c r="B464" t="s">
        <v>948</v>
      </c>
      <c r="C464" t="s">
        <v>71</v>
      </c>
      <c r="D464" t="s">
        <v>8</v>
      </c>
      <c r="E464">
        <v>113.4</v>
      </c>
      <c r="F464">
        <v>112.4</v>
      </c>
      <c r="G464">
        <v>115.2</v>
      </c>
      <c r="H464">
        <v>117.1</v>
      </c>
      <c r="I464">
        <v>114.5</v>
      </c>
      <c r="J464">
        <v>115.9</v>
      </c>
      <c r="K464">
        <v>115.8</v>
      </c>
      <c r="L464">
        <v>116.5</v>
      </c>
      <c r="M464">
        <v>114.7</v>
      </c>
      <c r="N464">
        <v>113.5</v>
      </c>
      <c r="O464">
        <v>111.4</v>
      </c>
      <c r="P464">
        <v>106.7</v>
      </c>
      <c r="Q464">
        <v>107.8</v>
      </c>
      <c r="R464">
        <v>112.4</v>
      </c>
      <c r="S464">
        <v>108.2</v>
      </c>
      <c r="T464">
        <v>110.9</v>
      </c>
      <c r="U464">
        <v>110.7</v>
      </c>
      <c r="V464">
        <v>109.7</v>
      </c>
      <c r="W464">
        <v>107.5</v>
      </c>
      <c r="X464">
        <v>104.1</v>
      </c>
      <c r="Y464">
        <v>105.4</v>
      </c>
      <c r="Z464">
        <v>106.6</v>
      </c>
      <c r="AA464">
        <v>109.9</v>
      </c>
      <c r="AB464">
        <v>112.4</v>
      </c>
      <c r="AC464">
        <v>112.6</v>
      </c>
      <c r="AD464">
        <v>113.7</v>
      </c>
      <c r="AE464">
        <v>112.9</v>
      </c>
      <c r="AF464">
        <v>129.30000000000001</v>
      </c>
      <c r="AG464">
        <v>128</v>
      </c>
      <c r="AH464">
        <v>127.4</v>
      </c>
      <c r="AI464">
        <v>125.4</v>
      </c>
      <c r="AJ464">
        <v>126</v>
      </c>
      <c r="AK464">
        <v>129.5</v>
      </c>
      <c r="AL464">
        <v>130.30000000000001</v>
      </c>
      <c r="AM464">
        <v>130.5</v>
      </c>
      <c r="AN464">
        <v>129.5</v>
      </c>
      <c r="AO464">
        <v>127.8</v>
      </c>
      <c r="AP464">
        <v>128.1</v>
      </c>
      <c r="AQ464">
        <v>128.80000000000001</v>
      </c>
      <c r="AR464">
        <v>130.19999999999999</v>
      </c>
      <c r="AS464">
        <v>129.4</v>
      </c>
      <c r="AT464">
        <v>127.1</v>
      </c>
      <c r="AU464">
        <v>127.3</v>
      </c>
      <c r="AV464">
        <v>129.5</v>
      </c>
      <c r="AW464">
        <v>128.30000000000001</v>
      </c>
      <c r="AX464">
        <v>128.69999999999999</v>
      </c>
      <c r="AY464">
        <v>130.69999999999999</v>
      </c>
      <c r="AZ464">
        <v>129.69999999999999</v>
      </c>
      <c r="BA464">
        <v>128.4</v>
      </c>
      <c r="BB464">
        <v>127.7</v>
      </c>
      <c r="BC464">
        <v>127.2</v>
      </c>
      <c r="BD464">
        <v>126.8</v>
      </c>
      <c r="BE464">
        <v>126</v>
      </c>
      <c r="BF464">
        <v>126</v>
      </c>
      <c r="BG464">
        <v>126.9</v>
      </c>
      <c r="BH464">
        <v>128.4</v>
      </c>
      <c r="BI464">
        <v>124.8</v>
      </c>
      <c r="BJ464">
        <v>123</v>
      </c>
      <c r="BK464">
        <v>124.2</v>
      </c>
      <c r="BL464">
        <v>126.5</v>
      </c>
      <c r="BM464">
        <v>126.2</v>
      </c>
      <c r="BN464">
        <v>126.2</v>
      </c>
      <c r="BO464">
        <v>126.4</v>
      </c>
      <c r="BP464">
        <v>127.3</v>
      </c>
      <c r="BQ464">
        <v>126.1</v>
      </c>
      <c r="BR464">
        <v>126.3</v>
      </c>
      <c r="BS464" s="12">
        <f t="shared" si="14"/>
        <v>0.11375661375661368</v>
      </c>
      <c r="BT464" s="13" cm="1">
        <f t="array" aca="1" ref="BT464" ca="1">_xlfn.PERCENTILE.INC((OFFSET(E464,0,1,1,COLUMNS(E464:BR464)-1) - E464:BQ464) / E464:BQ464, 0.05) * SQRT(COUNT(E464:BR464) - 1)</f>
        <v>-0.21663734476461205</v>
      </c>
      <c r="BU464" s="12" cm="1">
        <f t="array" aca="1" ref="BU464" ca="1">_xlfn.STDEV.P((E464:BQ464 - OFFSET(E464:BQ464,0,1)) / OFFSET(E464:BQ464,0,1)) * SQRT(COUNT(E464:BR464)-1)</f>
        <v>0.1792551354117492</v>
      </c>
      <c r="BV464" s="12" cm="1">
        <f t="array" ref="BV464">-(MAX(1 - (E464:BR464 / _xlfn.SCAN(E464, E464:BR464, _xlfn.LAMBDA(_xlpm.a,_xlpm.b, MAX(_xlpm.a, _xlpm.b))))))</f>
        <v>-0.11101622544833478</v>
      </c>
      <c r="BW464" s="14">
        <f t="shared" ca="1" si="15"/>
        <v>0.66376683425726246</v>
      </c>
    </row>
    <row r="465" spans="1:75" x14ac:dyDescent="0.45">
      <c r="A465" s="2" t="s">
        <v>949</v>
      </c>
      <c r="B465" t="s">
        <v>950</v>
      </c>
      <c r="C465" t="s">
        <v>22</v>
      </c>
      <c r="D465" t="s">
        <v>29</v>
      </c>
      <c r="E465">
        <v>77.48</v>
      </c>
      <c r="F465">
        <v>79.8</v>
      </c>
      <c r="G465">
        <v>82.24</v>
      </c>
      <c r="H465">
        <v>84.22</v>
      </c>
      <c r="I465">
        <v>85.75</v>
      </c>
      <c r="J465">
        <v>88</v>
      </c>
      <c r="K465">
        <v>85.67</v>
      </c>
      <c r="L465">
        <v>84</v>
      </c>
      <c r="M465">
        <v>78.8</v>
      </c>
      <c r="N465">
        <v>79</v>
      </c>
      <c r="O465">
        <v>76</v>
      </c>
      <c r="P465">
        <v>77.5</v>
      </c>
      <c r="Q465">
        <v>73.2</v>
      </c>
      <c r="R465">
        <v>72.680000000000007</v>
      </c>
      <c r="S465">
        <v>73</v>
      </c>
      <c r="T465">
        <v>75.239999999999995</v>
      </c>
      <c r="U465">
        <v>77.94</v>
      </c>
      <c r="V465">
        <v>79.16</v>
      </c>
      <c r="W465">
        <v>74.23</v>
      </c>
      <c r="X465">
        <v>72.5</v>
      </c>
      <c r="Y465">
        <v>71</v>
      </c>
      <c r="Z465">
        <v>71.37</v>
      </c>
      <c r="AA465">
        <v>70</v>
      </c>
      <c r="AB465">
        <v>70.98</v>
      </c>
      <c r="AC465">
        <v>71.510000000000005</v>
      </c>
      <c r="AD465">
        <v>72</v>
      </c>
      <c r="AE465">
        <v>71.5</v>
      </c>
      <c r="AF465">
        <v>74.489999999999995</v>
      </c>
      <c r="AG465">
        <v>85.23</v>
      </c>
      <c r="AH465">
        <v>81.31</v>
      </c>
      <c r="AI465">
        <v>82.17</v>
      </c>
      <c r="AJ465">
        <v>103.6</v>
      </c>
      <c r="AK465">
        <v>112</v>
      </c>
      <c r="AL465">
        <v>109.2</v>
      </c>
      <c r="AM465">
        <v>112</v>
      </c>
      <c r="AN465">
        <v>108.3</v>
      </c>
      <c r="AO465">
        <v>110.5</v>
      </c>
      <c r="AP465">
        <v>114.52</v>
      </c>
      <c r="AQ465">
        <v>119.12</v>
      </c>
      <c r="AR465">
        <v>116.96</v>
      </c>
      <c r="AS465">
        <v>115</v>
      </c>
      <c r="AT465">
        <v>112.02</v>
      </c>
      <c r="AU465">
        <v>109.1</v>
      </c>
      <c r="AV465">
        <v>110.6</v>
      </c>
      <c r="AW465">
        <v>110</v>
      </c>
      <c r="AX465">
        <v>110</v>
      </c>
      <c r="AY465">
        <v>109.8</v>
      </c>
      <c r="AZ465">
        <v>105.92</v>
      </c>
      <c r="BA465">
        <v>103.76</v>
      </c>
      <c r="BB465">
        <v>107.06</v>
      </c>
      <c r="BC465">
        <v>103.5</v>
      </c>
      <c r="BD465">
        <v>101.06</v>
      </c>
      <c r="BE465">
        <v>107.28</v>
      </c>
      <c r="BF465">
        <v>112.36</v>
      </c>
      <c r="BG465">
        <v>112.72</v>
      </c>
      <c r="BH465">
        <v>116</v>
      </c>
      <c r="BI465">
        <v>117.48</v>
      </c>
      <c r="BJ465">
        <v>107.72</v>
      </c>
      <c r="BK465">
        <v>113</v>
      </c>
      <c r="BL465">
        <v>120</v>
      </c>
      <c r="BM465">
        <v>124</v>
      </c>
      <c r="BN465">
        <v>124</v>
      </c>
      <c r="BO465">
        <v>124</v>
      </c>
      <c r="BP465">
        <v>124.44</v>
      </c>
      <c r="BQ465">
        <v>123.78</v>
      </c>
      <c r="BR465">
        <v>123.52</v>
      </c>
      <c r="BS465" s="12">
        <f t="shared" si="14"/>
        <v>0.59421786267423837</v>
      </c>
      <c r="BT465" s="13" cm="1">
        <f t="array" aca="1" ref="BT465" ca="1">_xlfn.PERCENTILE.INC((OFFSET(E465,0,1,1,COLUMNS(E465:BR465)-1) - E465:BQ465) / E465:BQ465, 0.05) * SQRT(COUNT(E465:BR465) - 1)</f>
        <v>-0.43202201325742007</v>
      </c>
      <c r="BU465" s="12" cm="1">
        <f t="array" aca="1" ref="BU465" ca="1">_xlfn.STDEV.P((E465:BQ465 - OFFSET(E465:BQ465,0,1)) / OFFSET(E465:BQ465,0,1)) * SQRT(COUNT(E465:BR465)-1)</f>
        <v>0.34952366164347221</v>
      </c>
      <c r="BV465" s="12" cm="1">
        <f t="array" ref="BV465">-(MAX(1 - (E465:BR465 / _xlfn.SCAN(E465, E465:BR465, _xlfn.LAMBDA(_xlpm.a,_xlpm.b, MAX(_xlpm.a, _xlpm.b))))))</f>
        <v>-0.20454545454545459</v>
      </c>
      <c r="BW465" s="14">
        <f t="shared" ca="1" si="15"/>
        <v>1.7150337114678535</v>
      </c>
    </row>
    <row r="466" spans="1:75" x14ac:dyDescent="0.45">
      <c r="A466" s="2" t="s">
        <v>951</v>
      </c>
      <c r="B466" t="s">
        <v>952</v>
      </c>
      <c r="C466" t="s">
        <v>54</v>
      </c>
      <c r="D466" t="s">
        <v>8</v>
      </c>
      <c r="E466">
        <v>11.74</v>
      </c>
      <c r="F466">
        <v>11.72</v>
      </c>
      <c r="G466">
        <v>11.86</v>
      </c>
      <c r="H466">
        <v>12</v>
      </c>
      <c r="I466">
        <v>11.74</v>
      </c>
      <c r="J466">
        <v>11.62</v>
      </c>
      <c r="K466">
        <v>11.8</v>
      </c>
      <c r="L466">
        <v>11.72</v>
      </c>
      <c r="M466">
        <v>11.66</v>
      </c>
      <c r="N466">
        <v>11.58</v>
      </c>
      <c r="O466">
        <v>11</v>
      </c>
      <c r="P466">
        <v>11.28</v>
      </c>
      <c r="Q466">
        <v>11</v>
      </c>
      <c r="R466">
        <v>10.72</v>
      </c>
      <c r="S466">
        <v>10.52</v>
      </c>
      <c r="T466">
        <v>10.06</v>
      </c>
      <c r="U466">
        <v>9.9</v>
      </c>
      <c r="V466">
        <v>9.5500000000000007</v>
      </c>
      <c r="W466">
        <v>9.32</v>
      </c>
      <c r="X466">
        <v>9.01</v>
      </c>
      <c r="Y466">
        <v>9.4700000000000006</v>
      </c>
      <c r="Z466">
        <v>9.2100000000000009</v>
      </c>
      <c r="AA466">
        <v>9.27</v>
      </c>
      <c r="AB466">
        <v>9.4700000000000006</v>
      </c>
      <c r="AC466">
        <v>9.86</v>
      </c>
      <c r="AD466">
        <v>10.3</v>
      </c>
      <c r="AE466">
        <v>10.02</v>
      </c>
      <c r="AF466">
        <v>10.38</v>
      </c>
      <c r="AG466">
        <v>10.26</v>
      </c>
      <c r="AH466">
        <v>10.58</v>
      </c>
      <c r="AI466">
        <v>11.34</v>
      </c>
      <c r="AJ466">
        <v>10.84</v>
      </c>
      <c r="AK466">
        <v>10.78</v>
      </c>
      <c r="AL466">
        <v>11.24</v>
      </c>
      <c r="AM466">
        <v>11.4</v>
      </c>
      <c r="AN466">
        <v>11.72</v>
      </c>
      <c r="AO466">
        <v>11.8</v>
      </c>
      <c r="AP466">
        <v>11.9</v>
      </c>
      <c r="AQ466">
        <v>12.14</v>
      </c>
      <c r="AR466">
        <v>12.52</v>
      </c>
      <c r="AS466">
        <v>12.56</v>
      </c>
      <c r="AT466">
        <v>12.5</v>
      </c>
      <c r="AU466">
        <v>12.56</v>
      </c>
      <c r="AV466">
        <v>12.56</v>
      </c>
      <c r="AW466">
        <v>12.54</v>
      </c>
      <c r="AX466">
        <v>12.1</v>
      </c>
      <c r="AY466">
        <v>12.46</v>
      </c>
      <c r="AZ466">
        <v>12.38</v>
      </c>
      <c r="BA466">
        <v>12.14</v>
      </c>
      <c r="BB466">
        <v>12.06</v>
      </c>
      <c r="BC466">
        <v>11.78</v>
      </c>
      <c r="BD466">
        <v>11.78</v>
      </c>
      <c r="BE466">
        <v>12</v>
      </c>
      <c r="BF466">
        <v>12.34</v>
      </c>
      <c r="BG466">
        <v>12.12</v>
      </c>
      <c r="BH466">
        <v>12.24</v>
      </c>
      <c r="BI466">
        <v>12.02</v>
      </c>
      <c r="BJ466">
        <v>11.8</v>
      </c>
      <c r="BK466">
        <v>11.86</v>
      </c>
      <c r="BL466">
        <v>11.92</v>
      </c>
      <c r="BM466">
        <v>11.92</v>
      </c>
      <c r="BN466">
        <v>11.92</v>
      </c>
      <c r="BO466">
        <v>11.74</v>
      </c>
      <c r="BP466">
        <v>12.36</v>
      </c>
      <c r="BQ466">
        <v>11.94</v>
      </c>
      <c r="BR466">
        <v>11.94</v>
      </c>
      <c r="BS466" s="12">
        <f t="shared" si="14"/>
        <v>1.7035775127768254E-2</v>
      </c>
      <c r="BT466" s="13" cm="1">
        <f t="array" aca="1" ref="BT466" ca="1">_xlfn.PERCENTILE.INC((OFFSET(E466,0,1,1,COLUMNS(E466:BR466)-1) - E466:BQ466) / E466:BQ466, 0.05) * SQRT(COUNT(E466:BR466) - 1)</f>
        <v>-0.28460069882351041</v>
      </c>
      <c r="BU466" s="12" cm="1">
        <f t="array" aca="1" ref="BU466" ca="1">_xlfn.STDEV.P((E466:BQ466 - OFFSET(E466:BQ466,0,1)) / OFFSET(E466:BQ466,0,1)) * SQRT(COUNT(E466:BR466)-1)</f>
        <v>0.20510962096366545</v>
      </c>
      <c r="BV466" s="12" cm="1">
        <f t="array" ref="BV466">-(MAX(1 - (E466:BR466 / _xlfn.SCAN(E466, E466:BR466, _xlfn.LAMBDA(_xlpm.a,_xlpm.b, MAX(_xlpm.a, _xlpm.b))))))</f>
        <v>-0.24916666666666665</v>
      </c>
      <c r="BW466" s="14">
        <f t="shared" ca="1" si="15"/>
        <v>0.10854086231143704</v>
      </c>
    </row>
    <row r="467" spans="1:75" x14ac:dyDescent="0.45">
      <c r="A467" s="2" t="s">
        <v>953</v>
      </c>
      <c r="B467" t="s">
        <v>954</v>
      </c>
      <c r="C467" t="s">
        <v>22</v>
      </c>
      <c r="D467" t="s">
        <v>29</v>
      </c>
      <c r="E467">
        <v>671.5</v>
      </c>
      <c r="F467">
        <v>676.5</v>
      </c>
      <c r="G467">
        <v>675.5</v>
      </c>
      <c r="H467">
        <v>681.5</v>
      </c>
      <c r="I467">
        <v>695.5</v>
      </c>
      <c r="J467">
        <v>714</v>
      </c>
      <c r="K467">
        <v>718</v>
      </c>
      <c r="L467">
        <v>708</v>
      </c>
      <c r="M467">
        <v>682</v>
      </c>
      <c r="N467">
        <v>690.5</v>
      </c>
      <c r="O467">
        <v>685</v>
      </c>
      <c r="P467">
        <v>681.5</v>
      </c>
      <c r="Q467">
        <v>683</v>
      </c>
      <c r="R467">
        <v>685</v>
      </c>
      <c r="S467">
        <v>689</v>
      </c>
      <c r="T467">
        <v>721</v>
      </c>
      <c r="U467">
        <v>737</v>
      </c>
      <c r="V467">
        <v>722</v>
      </c>
      <c r="W467">
        <v>696</v>
      </c>
      <c r="X467">
        <v>684</v>
      </c>
      <c r="Y467">
        <v>667.5</v>
      </c>
      <c r="Z467">
        <v>672.5</v>
      </c>
      <c r="AA467">
        <v>685</v>
      </c>
      <c r="AB467">
        <v>714</v>
      </c>
      <c r="AC467">
        <v>721</v>
      </c>
      <c r="AD467">
        <v>727</v>
      </c>
      <c r="AE467">
        <v>732.5</v>
      </c>
      <c r="AF467">
        <v>780</v>
      </c>
      <c r="AG467">
        <v>790.5</v>
      </c>
      <c r="AH467">
        <v>787</v>
      </c>
      <c r="AI467">
        <v>816</v>
      </c>
      <c r="AJ467">
        <v>823.5</v>
      </c>
      <c r="AK467">
        <v>808</v>
      </c>
      <c r="AL467">
        <v>807</v>
      </c>
      <c r="AM467">
        <v>850</v>
      </c>
      <c r="AN467">
        <v>846</v>
      </c>
      <c r="AO467">
        <v>840.5</v>
      </c>
      <c r="AP467">
        <v>864.5</v>
      </c>
      <c r="AQ467">
        <v>892.5</v>
      </c>
      <c r="AR467">
        <v>866</v>
      </c>
      <c r="AS467">
        <v>844.5</v>
      </c>
      <c r="AT467">
        <v>858</v>
      </c>
      <c r="AU467">
        <v>851.5</v>
      </c>
      <c r="AV467">
        <v>899.5</v>
      </c>
      <c r="AW467">
        <v>864.5</v>
      </c>
      <c r="AX467">
        <v>880</v>
      </c>
      <c r="AY467">
        <v>885</v>
      </c>
      <c r="AZ467">
        <v>843.5</v>
      </c>
      <c r="BA467">
        <v>830.5</v>
      </c>
      <c r="BB467">
        <v>854.5</v>
      </c>
      <c r="BC467">
        <v>826</v>
      </c>
      <c r="BD467">
        <v>830</v>
      </c>
      <c r="BE467">
        <v>858.5</v>
      </c>
      <c r="BF467">
        <v>900</v>
      </c>
      <c r="BG467">
        <v>913.5</v>
      </c>
      <c r="BH467">
        <v>932</v>
      </c>
      <c r="BI467">
        <v>928.5</v>
      </c>
      <c r="BJ467">
        <v>908.5</v>
      </c>
      <c r="BK467">
        <v>908</v>
      </c>
      <c r="BL467">
        <v>955.5</v>
      </c>
      <c r="BM467">
        <v>961</v>
      </c>
      <c r="BN467">
        <v>961</v>
      </c>
      <c r="BO467">
        <v>961</v>
      </c>
      <c r="BP467">
        <v>961</v>
      </c>
      <c r="BQ467">
        <v>945.5</v>
      </c>
      <c r="BR467">
        <v>922.5</v>
      </c>
      <c r="BS467" s="12">
        <f t="shared" si="14"/>
        <v>0.37379002233804914</v>
      </c>
      <c r="BT467" s="13" cm="1">
        <f t="array" aca="1" ref="BT467" ca="1">_xlfn.PERCENTILE.INC((OFFSET(E467,0,1,1,COLUMNS(E467:BR467)-1) - E467:BQ467) / E467:BQ467, 0.05) * SQRT(COUNT(E467:BR467) - 1)</f>
        <v>-0.28604432433233046</v>
      </c>
      <c r="BU467" s="12" cm="1">
        <f t="array" aca="1" ref="BU467" ca="1">_xlfn.STDEV.P((E467:BQ467 - OFFSET(E467:BQ467,0,1)) / OFFSET(E467:BQ467,0,1)) * SQRT(COUNT(E467:BR467)-1)</f>
        <v>0.19592847829960994</v>
      </c>
      <c r="BV467" s="12" cm="1">
        <f t="array" ref="BV467">-(MAX(1 - (E467:BR467 / _xlfn.SCAN(E467, E467:BR467, _xlfn.LAMBDA(_xlpm.a,_xlpm.b, MAX(_xlpm.a, _xlpm.b))))))</f>
        <v>-9.4301221166892768E-2</v>
      </c>
      <c r="BW467" s="14">
        <f t="shared" ca="1" si="15"/>
        <v>1.9344662176085694</v>
      </c>
    </row>
    <row r="468" spans="1:75" x14ac:dyDescent="0.45">
      <c r="A468" s="2" t="s">
        <v>955</v>
      </c>
      <c r="B468" t="s">
        <v>956</v>
      </c>
      <c r="C468" t="s">
        <v>22</v>
      </c>
      <c r="D468" t="s">
        <v>8</v>
      </c>
      <c r="E468">
        <v>40.35</v>
      </c>
      <c r="F468">
        <v>40.450000000000003</v>
      </c>
      <c r="G468">
        <v>40.35</v>
      </c>
      <c r="H468">
        <v>40.450000000000003</v>
      </c>
      <c r="I468">
        <v>40.4</v>
      </c>
      <c r="J468">
        <v>40.4</v>
      </c>
      <c r="K468">
        <v>40.4</v>
      </c>
      <c r="L468">
        <v>40.549999999999997</v>
      </c>
      <c r="M468">
        <v>40.549999999999997</v>
      </c>
      <c r="N468">
        <v>40.4</v>
      </c>
      <c r="O468">
        <v>40.5</v>
      </c>
      <c r="P468">
        <v>40.5</v>
      </c>
      <c r="Q468">
        <v>40.450000000000003</v>
      </c>
      <c r="R468">
        <v>40.450000000000003</v>
      </c>
      <c r="S468">
        <v>40.450000000000003</v>
      </c>
      <c r="T468">
        <v>40.5</v>
      </c>
      <c r="U468">
        <v>40.549999999999997</v>
      </c>
      <c r="V468">
        <v>40.6</v>
      </c>
      <c r="W468">
        <v>40.549999999999997</v>
      </c>
      <c r="X468">
        <v>40.5</v>
      </c>
      <c r="Y468">
        <v>40.450000000000003</v>
      </c>
      <c r="Z468">
        <v>40.549999999999997</v>
      </c>
      <c r="AA468">
        <v>40.5</v>
      </c>
      <c r="AB468">
        <v>40.549999999999997</v>
      </c>
      <c r="AC468">
        <v>40.549999999999997</v>
      </c>
      <c r="AD468">
        <v>40.549999999999997</v>
      </c>
      <c r="AE468">
        <v>40.75</v>
      </c>
      <c r="AF468">
        <v>40.549999999999997</v>
      </c>
      <c r="AG468">
        <v>41.05</v>
      </c>
      <c r="AH468">
        <v>40.75</v>
      </c>
      <c r="AI468">
        <v>40.65</v>
      </c>
      <c r="AJ468">
        <v>40.65</v>
      </c>
      <c r="AK468">
        <v>40.65</v>
      </c>
      <c r="AL468">
        <v>40.799999999999997</v>
      </c>
      <c r="AM468">
        <v>40.9</v>
      </c>
      <c r="AN468">
        <v>40.950000000000003</v>
      </c>
      <c r="AO468">
        <v>41.05</v>
      </c>
      <c r="AP468">
        <v>40.65</v>
      </c>
      <c r="AQ468">
        <v>40.85</v>
      </c>
      <c r="AR468">
        <v>41</v>
      </c>
      <c r="AS468">
        <v>41.05</v>
      </c>
      <c r="AT468">
        <v>41.1</v>
      </c>
      <c r="AU468">
        <v>41</v>
      </c>
      <c r="AV468">
        <v>41.1</v>
      </c>
      <c r="AW468">
        <v>41.25</v>
      </c>
      <c r="AX468">
        <v>41</v>
      </c>
      <c r="AY468">
        <v>40.799999999999997</v>
      </c>
      <c r="AZ468">
        <v>40.799999999999997</v>
      </c>
      <c r="BA468">
        <v>40.799999999999997</v>
      </c>
      <c r="BB468">
        <v>40.85</v>
      </c>
      <c r="BC468">
        <v>40.85</v>
      </c>
      <c r="BD468">
        <v>40.799999999999997</v>
      </c>
      <c r="BE468">
        <v>40.799999999999997</v>
      </c>
      <c r="BF468">
        <v>40.85</v>
      </c>
      <c r="BG468">
        <v>40.9</v>
      </c>
      <c r="BH468">
        <v>40.799999999999997</v>
      </c>
      <c r="BI468">
        <v>41</v>
      </c>
      <c r="BJ468">
        <v>40.85</v>
      </c>
      <c r="BK468">
        <v>41</v>
      </c>
      <c r="BL468">
        <v>41.2</v>
      </c>
      <c r="BM468">
        <v>41.2</v>
      </c>
      <c r="BN468">
        <v>41.2</v>
      </c>
      <c r="BO468">
        <v>41.05</v>
      </c>
      <c r="BP468">
        <v>41.2</v>
      </c>
      <c r="BQ468">
        <v>41.1</v>
      </c>
      <c r="BR468">
        <v>41.1</v>
      </c>
      <c r="BS468" s="12">
        <f t="shared" si="14"/>
        <v>1.858736059479554E-2</v>
      </c>
      <c r="BT468" s="13" cm="1">
        <f t="array" aca="1" ref="BT468" ca="1">_xlfn.PERCENTILE.INC((OFFSET(E468,0,1,1,COLUMNS(E468:BR468)-1) - E468:BQ468) / E468:BQ468, 0.05) * SQRT(COUNT(E468:BR468) - 1)</f>
        <v>-3.9521107860880478E-2</v>
      </c>
      <c r="BU468" s="12" cm="1">
        <f t="array" aca="1" ref="BU468" ca="1">_xlfn.STDEV.P((E468:BQ468 - OFFSET(E468:BQ468,0,1)) / OFFSET(E468:BQ468,0,1)) * SQRT(COUNT(E468:BR468)-1)</f>
        <v>2.6351016902386337E-2</v>
      </c>
      <c r="BV468" s="12" cm="1">
        <f t="array" ref="BV468">-(MAX(1 - (E468:BR468 / _xlfn.SCAN(E468, E468:BR468, _xlfn.LAMBDA(_xlpm.a,_xlpm.b, MAX(_xlpm.a, _xlpm.b))))))</f>
        <v>-1.0909090909090979E-2</v>
      </c>
      <c r="BW468" s="14">
        <f t="shared" ca="1" si="15"/>
        <v>0.90373592347545872</v>
      </c>
    </row>
    <row r="469" spans="1:75" x14ac:dyDescent="0.45">
      <c r="A469" s="2" t="s">
        <v>957</v>
      </c>
      <c r="B469" t="s">
        <v>958</v>
      </c>
      <c r="C469" t="s">
        <v>7</v>
      </c>
      <c r="D469" t="s">
        <v>34</v>
      </c>
      <c r="E469">
        <v>4036</v>
      </c>
      <c r="F469">
        <v>4063</v>
      </c>
      <c r="G469">
        <v>4075</v>
      </c>
      <c r="H469">
        <v>3981</v>
      </c>
      <c r="I469">
        <v>4033</v>
      </c>
      <c r="J469">
        <v>3991</v>
      </c>
      <c r="K469">
        <v>3987</v>
      </c>
      <c r="L469">
        <v>4042</v>
      </c>
      <c r="M469">
        <v>4071</v>
      </c>
      <c r="N469">
        <v>4035</v>
      </c>
      <c r="O469">
        <v>3951</v>
      </c>
      <c r="P469">
        <v>3968</v>
      </c>
      <c r="Q469">
        <v>3935</v>
      </c>
      <c r="R469">
        <v>3909</v>
      </c>
      <c r="S469">
        <v>3873</v>
      </c>
      <c r="T469">
        <v>3857</v>
      </c>
      <c r="U469">
        <v>3874</v>
      </c>
      <c r="V469">
        <v>3845</v>
      </c>
      <c r="W469">
        <v>3881</v>
      </c>
      <c r="X469">
        <v>3792</v>
      </c>
      <c r="Y469">
        <v>3762</v>
      </c>
      <c r="Z469">
        <v>3736</v>
      </c>
      <c r="AA469">
        <v>3775</v>
      </c>
      <c r="AB469">
        <v>3801</v>
      </c>
      <c r="AC469">
        <v>3925</v>
      </c>
      <c r="AD469">
        <v>3924</v>
      </c>
      <c r="AE469">
        <v>3940</v>
      </c>
      <c r="AF469">
        <v>3742</v>
      </c>
      <c r="AG469">
        <v>3670</v>
      </c>
      <c r="AH469">
        <v>3698</v>
      </c>
      <c r="AI469">
        <v>3703</v>
      </c>
      <c r="AJ469">
        <v>3695</v>
      </c>
      <c r="AK469">
        <v>3646</v>
      </c>
      <c r="AL469">
        <v>3634</v>
      </c>
      <c r="AM469">
        <v>3645</v>
      </c>
      <c r="AN469">
        <v>3646</v>
      </c>
      <c r="AO469">
        <v>3662</v>
      </c>
      <c r="AP469">
        <v>3607</v>
      </c>
      <c r="AQ469">
        <v>3592</v>
      </c>
      <c r="AR469">
        <v>3581</v>
      </c>
      <c r="AS469">
        <v>3603</v>
      </c>
      <c r="AT469">
        <v>3643</v>
      </c>
      <c r="AU469">
        <v>3704</v>
      </c>
      <c r="AV469">
        <v>3642</v>
      </c>
      <c r="AW469">
        <v>3604</v>
      </c>
      <c r="AX469">
        <v>3551</v>
      </c>
      <c r="AY469">
        <v>3541</v>
      </c>
      <c r="AZ469">
        <v>3559</v>
      </c>
      <c r="BA469">
        <v>3642</v>
      </c>
      <c r="BB469">
        <v>3613</v>
      </c>
      <c r="BC469">
        <v>3618</v>
      </c>
      <c r="BD469">
        <v>3625</v>
      </c>
      <c r="BE469">
        <v>3632</v>
      </c>
      <c r="BF469">
        <v>3595</v>
      </c>
      <c r="BG469">
        <v>3642</v>
      </c>
      <c r="BH469">
        <v>3668</v>
      </c>
      <c r="BI469">
        <v>3697</v>
      </c>
      <c r="BJ469">
        <v>3677</v>
      </c>
      <c r="BK469">
        <v>3695</v>
      </c>
      <c r="BL469">
        <v>3682</v>
      </c>
      <c r="BM469">
        <v>3682</v>
      </c>
      <c r="BN469">
        <v>3682</v>
      </c>
      <c r="BO469">
        <v>3717</v>
      </c>
      <c r="BP469">
        <v>3736</v>
      </c>
      <c r="BQ469">
        <v>3730</v>
      </c>
      <c r="BR469">
        <v>3730</v>
      </c>
      <c r="BS469" s="12">
        <f t="shared" si="14"/>
        <v>-7.5817641228939539E-2</v>
      </c>
      <c r="BT469" s="13" cm="1">
        <f t="array" aca="1" ref="BT469" ca="1">_xlfn.PERCENTILE.INC((OFFSET(E469,0,1,1,COLUMNS(E469:BR469)-1) - E469:BQ469) / E469:BQ469, 0.05) * SQRT(COUNT(E469:BR469) - 1)</f>
        <v>-0.16529631537865747</v>
      </c>
      <c r="BU469" s="12" cm="1">
        <f t="array" aca="1" ref="BU469" ca="1">_xlfn.STDEV.P((E469:BQ469 - OFFSET(E469:BQ469,0,1)) / OFFSET(E469:BQ469,0,1)) * SQRT(COUNT(E469:BR469)-1)</f>
        <v>9.8752725171423555E-2</v>
      </c>
      <c r="BV469" s="12" cm="1">
        <f t="array" ref="BV469">-(MAX(1 - (E469:BR469 / _xlfn.SCAN(E469, E469:BR469, _xlfn.LAMBDA(_xlpm.a,_xlpm.b, MAX(_xlpm.a, _xlpm.b))))))</f>
        <v>-0.13104294478527612</v>
      </c>
      <c r="BW469" s="14">
        <f t="shared" ca="1" si="15"/>
        <v>-0.71482220978106858</v>
      </c>
    </row>
    <row r="470" spans="1:75" x14ac:dyDescent="0.45">
      <c r="A470" s="2" t="s">
        <v>959</v>
      </c>
      <c r="B470" t="s">
        <v>960</v>
      </c>
      <c r="C470" t="s">
        <v>37</v>
      </c>
      <c r="D470" t="s">
        <v>58</v>
      </c>
      <c r="E470">
        <v>189</v>
      </c>
      <c r="F470">
        <v>190.2</v>
      </c>
      <c r="G470">
        <v>194.4</v>
      </c>
      <c r="H470">
        <v>194.7</v>
      </c>
      <c r="I470">
        <v>194.9</v>
      </c>
      <c r="J470">
        <v>195</v>
      </c>
      <c r="K470">
        <v>193.6</v>
      </c>
      <c r="L470">
        <v>195.4</v>
      </c>
      <c r="M470">
        <v>196</v>
      </c>
      <c r="N470">
        <v>196.6</v>
      </c>
      <c r="O470">
        <v>193.7</v>
      </c>
      <c r="P470">
        <v>194</v>
      </c>
      <c r="Q470">
        <v>194.3</v>
      </c>
      <c r="R470">
        <v>196.4</v>
      </c>
      <c r="S470">
        <v>194.2</v>
      </c>
      <c r="T470">
        <v>192.7</v>
      </c>
      <c r="U470">
        <v>191.4</v>
      </c>
      <c r="V470">
        <v>187.6</v>
      </c>
      <c r="W470">
        <v>186.8</v>
      </c>
      <c r="X470">
        <v>182.3</v>
      </c>
      <c r="Y470">
        <v>183.5</v>
      </c>
      <c r="Z470">
        <v>181.3</v>
      </c>
      <c r="AA470">
        <v>183.6</v>
      </c>
      <c r="AB470">
        <v>185.1</v>
      </c>
      <c r="AC470">
        <v>189.5</v>
      </c>
      <c r="AD470">
        <v>189.2</v>
      </c>
      <c r="AE470">
        <v>191.6</v>
      </c>
      <c r="AF470">
        <v>194.9</v>
      </c>
      <c r="AG470">
        <v>191</v>
      </c>
      <c r="AH470">
        <v>192.5</v>
      </c>
      <c r="AI470">
        <v>190.7</v>
      </c>
      <c r="AJ470">
        <v>191.3</v>
      </c>
      <c r="AK470">
        <v>195.3</v>
      </c>
      <c r="AL470">
        <v>193.9</v>
      </c>
      <c r="AM470">
        <v>193.3</v>
      </c>
      <c r="AN470">
        <v>195.6</v>
      </c>
      <c r="AO470">
        <v>195.9</v>
      </c>
      <c r="AP470">
        <v>194.3</v>
      </c>
      <c r="AQ470">
        <v>192.3</v>
      </c>
      <c r="AR470">
        <v>192.2</v>
      </c>
      <c r="AS470">
        <v>190.6</v>
      </c>
      <c r="AT470">
        <v>192</v>
      </c>
      <c r="AU470">
        <v>193.7</v>
      </c>
      <c r="AV470">
        <v>193.6</v>
      </c>
      <c r="AW470">
        <v>194.9</v>
      </c>
      <c r="AX470">
        <v>192.1</v>
      </c>
      <c r="AY470">
        <v>190.5</v>
      </c>
      <c r="AZ470">
        <v>187.8</v>
      </c>
      <c r="BA470">
        <v>186.6</v>
      </c>
      <c r="BB470">
        <v>185.3</v>
      </c>
      <c r="BC470">
        <v>184.9</v>
      </c>
      <c r="BD470">
        <v>185.1</v>
      </c>
      <c r="BE470">
        <v>184.3</v>
      </c>
      <c r="BF470">
        <v>185.8</v>
      </c>
      <c r="BG470">
        <v>191</v>
      </c>
      <c r="BH470">
        <v>186.3</v>
      </c>
      <c r="BI470">
        <v>187.7</v>
      </c>
      <c r="BJ470">
        <v>184</v>
      </c>
      <c r="BK470">
        <v>184.9</v>
      </c>
      <c r="BL470">
        <v>186.4</v>
      </c>
      <c r="BM470">
        <v>186.4</v>
      </c>
      <c r="BN470">
        <v>186.4</v>
      </c>
      <c r="BO470">
        <v>189.9</v>
      </c>
      <c r="BP470">
        <v>190.7</v>
      </c>
      <c r="BQ470">
        <v>191.4</v>
      </c>
      <c r="BR470">
        <v>191.4</v>
      </c>
      <c r="BS470" s="12">
        <f t="shared" si="14"/>
        <v>1.2698412698412728E-2</v>
      </c>
      <c r="BT470" s="13" cm="1">
        <f t="array" aca="1" ref="BT470" ca="1">_xlfn.PERCENTILE.INC((OFFSET(E470,0,1,1,COLUMNS(E470:BR470)-1) - E470:BQ470) / E470:BQ470, 0.05) * SQRT(COUNT(E470:BR470) - 1)</f>
        <v>-0.15983771842056491</v>
      </c>
      <c r="BU470" s="12" cm="1">
        <f t="array" aca="1" ref="BU470" ca="1">_xlfn.STDEV.P((E470:BQ470 - OFFSET(E470:BQ470,0,1)) / OFFSET(E470:BQ470,0,1)) * SQRT(COUNT(E470:BR470)-1)</f>
        <v>9.0918311325555279E-2</v>
      </c>
      <c r="BV470" s="12" cm="1">
        <f t="array" ref="BV470">-(MAX(1 - (E470:BR470 / _xlfn.SCAN(E470, E470:BR470, _xlfn.LAMBDA(_xlpm.a,_xlpm.b, MAX(_xlpm.a, _xlpm.b))))))</f>
        <v>-7.7822990844353956E-2</v>
      </c>
      <c r="BW470" s="14">
        <f t="shared" ca="1" si="15"/>
        <v>0.19715954285849413</v>
      </c>
    </row>
    <row r="471" spans="1:75" x14ac:dyDescent="0.45">
      <c r="A471" s="2" t="s">
        <v>961</v>
      </c>
      <c r="B471" t="s">
        <v>962</v>
      </c>
      <c r="C471" t="s">
        <v>25</v>
      </c>
      <c r="D471" t="s">
        <v>8</v>
      </c>
      <c r="E471">
        <v>8.9149999999999991</v>
      </c>
      <c r="F471">
        <v>8.8550000000000004</v>
      </c>
      <c r="G471">
        <v>8.7349999999999994</v>
      </c>
      <c r="H471">
        <v>8.7349999999999994</v>
      </c>
      <c r="I471">
        <v>8.57</v>
      </c>
      <c r="J471">
        <v>8.7449999999999992</v>
      </c>
      <c r="K471">
        <v>8.8000000000000007</v>
      </c>
      <c r="L471">
        <v>8.68</v>
      </c>
      <c r="M471">
        <v>8.7100000000000009</v>
      </c>
      <c r="N471">
        <v>8.75</v>
      </c>
      <c r="O471">
        <v>8.5050000000000008</v>
      </c>
      <c r="P471">
        <v>8.39</v>
      </c>
      <c r="Q471">
        <v>8.43</v>
      </c>
      <c r="R471">
        <v>8.43</v>
      </c>
      <c r="S471">
        <v>8.3800000000000008</v>
      </c>
      <c r="T471">
        <v>8.3350000000000009</v>
      </c>
      <c r="U471">
        <v>8.34</v>
      </c>
      <c r="V471">
        <v>8.1199999999999992</v>
      </c>
      <c r="W471">
        <v>7.9249999999999998</v>
      </c>
      <c r="X471">
        <v>7.7</v>
      </c>
      <c r="Y471">
        <v>8.3849999999999998</v>
      </c>
      <c r="Z471">
        <v>8.16</v>
      </c>
      <c r="AA471">
        <v>8.2799999999999994</v>
      </c>
      <c r="AB471">
        <v>8.49</v>
      </c>
      <c r="AC471">
        <v>8.5050000000000008</v>
      </c>
      <c r="AD471">
        <v>8.5</v>
      </c>
      <c r="AE471">
        <v>8.5500000000000007</v>
      </c>
      <c r="AF471">
        <v>8.8800000000000008</v>
      </c>
      <c r="AG471">
        <v>9.25</v>
      </c>
      <c r="AH471">
        <v>9.58</v>
      </c>
      <c r="AI471">
        <v>9.7899999999999991</v>
      </c>
      <c r="AJ471">
        <v>9.6449999999999996</v>
      </c>
      <c r="AK471">
        <v>10.16</v>
      </c>
      <c r="AL471">
        <v>9.9849999999999994</v>
      </c>
      <c r="AM471">
        <v>9.91</v>
      </c>
      <c r="AN471">
        <v>9.81</v>
      </c>
      <c r="AO471">
        <v>9.7850000000000001</v>
      </c>
      <c r="AP471">
        <v>9.6999999999999993</v>
      </c>
      <c r="AQ471">
        <v>9.6950000000000003</v>
      </c>
      <c r="AR471">
        <v>9.81</v>
      </c>
      <c r="AS471">
        <v>10.039999999999999</v>
      </c>
      <c r="AT471">
        <v>10.4</v>
      </c>
      <c r="AU471">
        <v>10.3</v>
      </c>
      <c r="AV471">
        <v>10.199999999999999</v>
      </c>
      <c r="AW471">
        <v>10.19</v>
      </c>
      <c r="AX471">
        <v>10.45</v>
      </c>
      <c r="AY471">
        <v>10.53</v>
      </c>
      <c r="AZ471">
        <v>10.42</v>
      </c>
      <c r="BA471">
        <v>10.42</v>
      </c>
      <c r="BB471">
        <v>10.17</v>
      </c>
      <c r="BC471">
        <v>10.44</v>
      </c>
      <c r="BD471">
        <v>10.36</v>
      </c>
      <c r="BE471">
        <v>10.44</v>
      </c>
      <c r="BF471">
        <v>10.4</v>
      </c>
      <c r="BG471">
        <v>10.35</v>
      </c>
      <c r="BH471">
        <v>10.33</v>
      </c>
      <c r="BI471">
        <v>10.39</v>
      </c>
      <c r="BJ471">
        <v>10.19</v>
      </c>
      <c r="BK471">
        <v>10.18</v>
      </c>
      <c r="BL471">
        <v>10.32</v>
      </c>
      <c r="BM471">
        <v>10.38</v>
      </c>
      <c r="BN471">
        <v>10.38</v>
      </c>
      <c r="BO471">
        <v>10.38</v>
      </c>
      <c r="BP471">
        <v>10.38</v>
      </c>
      <c r="BQ471">
        <v>10.43</v>
      </c>
      <c r="BR471">
        <v>10.38</v>
      </c>
      <c r="BS471" s="12">
        <f t="shared" si="14"/>
        <v>0.16432978126752684</v>
      </c>
      <c r="BT471" s="13" cm="1">
        <f t="array" aca="1" ref="BT471" ca="1">_xlfn.PERCENTILE.INC((OFFSET(E471,0,1,1,COLUMNS(E471:BR471)-1) - E471:BQ471) / E471:BQ471, 0.05) * SQRT(COUNT(E471:BR471) - 1)</f>
        <v>-0.20886143915104421</v>
      </c>
      <c r="BU471" s="12" cm="1">
        <f t="array" aca="1" ref="BU471" ca="1">_xlfn.STDEV.P((E471:BQ471 - OFFSET(E471:BQ471,0,1)) / OFFSET(E471:BQ471,0,1)) * SQRT(COUNT(E471:BR471)-1)</f>
        <v>0.159673113030153</v>
      </c>
      <c r="BV471" s="12" cm="1">
        <f t="array" ref="BV471">-(MAX(1 - (E471:BR471 / _xlfn.SCAN(E471, E471:BR471, _xlfn.LAMBDA(_xlpm.a,_xlpm.b, MAX(_xlpm.a, _xlpm.b))))))</f>
        <v>-0.13628715647784617</v>
      </c>
      <c r="BW471" s="14">
        <f t="shared" ca="1" si="15"/>
        <v>1.0618993896330398</v>
      </c>
    </row>
    <row r="472" spans="1:75" x14ac:dyDescent="0.45">
      <c r="A472" s="2" t="s">
        <v>963</v>
      </c>
      <c r="B472" t="s">
        <v>964</v>
      </c>
      <c r="C472" t="s">
        <v>7</v>
      </c>
      <c r="D472" t="s">
        <v>29</v>
      </c>
      <c r="E472">
        <v>159.38</v>
      </c>
      <c r="F472">
        <v>161.76</v>
      </c>
      <c r="G472">
        <v>163.72</v>
      </c>
      <c r="H472">
        <v>164.86</v>
      </c>
      <c r="I472">
        <v>169.4</v>
      </c>
      <c r="J472">
        <v>169.78</v>
      </c>
      <c r="K472">
        <v>173</v>
      </c>
      <c r="L472">
        <v>171.28</v>
      </c>
      <c r="M472">
        <v>168.34</v>
      </c>
      <c r="N472">
        <v>168.78</v>
      </c>
      <c r="O472">
        <v>162.72</v>
      </c>
      <c r="P472">
        <v>163.56</v>
      </c>
      <c r="Q472">
        <v>165.42</v>
      </c>
      <c r="R472">
        <v>168.46</v>
      </c>
      <c r="S472">
        <v>167.16</v>
      </c>
      <c r="T472">
        <v>165.06</v>
      </c>
      <c r="U472">
        <v>167.48</v>
      </c>
      <c r="V472">
        <v>166.24</v>
      </c>
      <c r="W472">
        <v>160.54</v>
      </c>
      <c r="X472">
        <v>156.28</v>
      </c>
      <c r="Y472">
        <v>155.5</v>
      </c>
      <c r="Z472">
        <v>155.9</v>
      </c>
      <c r="AA472">
        <v>156.84</v>
      </c>
      <c r="AB472">
        <v>160.72</v>
      </c>
      <c r="AC472">
        <v>162.34</v>
      </c>
      <c r="AD472">
        <v>164.14</v>
      </c>
      <c r="AE472">
        <v>170</v>
      </c>
      <c r="AF472">
        <v>180.18</v>
      </c>
      <c r="AG472">
        <v>187.52</v>
      </c>
      <c r="AH472">
        <v>188.4</v>
      </c>
      <c r="AI472">
        <v>188.58</v>
      </c>
      <c r="AJ472">
        <v>189.54</v>
      </c>
      <c r="AK472">
        <v>195.08</v>
      </c>
      <c r="AL472">
        <v>192.7</v>
      </c>
      <c r="AM472">
        <v>193.86</v>
      </c>
      <c r="AN472">
        <v>190.44</v>
      </c>
      <c r="AO472">
        <v>195.06</v>
      </c>
      <c r="AP472">
        <v>199.68</v>
      </c>
      <c r="AQ472">
        <v>211.6</v>
      </c>
      <c r="AR472">
        <v>215</v>
      </c>
      <c r="AS472">
        <v>212.2</v>
      </c>
      <c r="AT472">
        <v>213.55</v>
      </c>
      <c r="AU472">
        <v>211.85</v>
      </c>
      <c r="AV472">
        <v>219.95</v>
      </c>
      <c r="AW472">
        <v>222.8</v>
      </c>
      <c r="AX472">
        <v>230.5</v>
      </c>
      <c r="AY472">
        <v>237.65</v>
      </c>
      <c r="AZ472">
        <v>239.3</v>
      </c>
      <c r="BA472">
        <v>237.5</v>
      </c>
      <c r="BB472">
        <v>237.7</v>
      </c>
      <c r="BC472">
        <v>239.05</v>
      </c>
      <c r="BD472">
        <v>237.25</v>
      </c>
      <c r="BE472">
        <v>235.95</v>
      </c>
      <c r="BF472">
        <v>240.4</v>
      </c>
      <c r="BG472">
        <v>242.8</v>
      </c>
      <c r="BH472">
        <v>241.8</v>
      </c>
      <c r="BI472">
        <v>242.05</v>
      </c>
      <c r="BJ472">
        <v>235.7</v>
      </c>
      <c r="BK472">
        <v>232.65</v>
      </c>
      <c r="BL472">
        <v>236.55</v>
      </c>
      <c r="BM472">
        <v>235</v>
      </c>
      <c r="BN472">
        <v>235</v>
      </c>
      <c r="BO472">
        <v>235</v>
      </c>
      <c r="BP472">
        <v>235.6</v>
      </c>
      <c r="BQ472">
        <v>236.6</v>
      </c>
      <c r="BR472">
        <v>233</v>
      </c>
      <c r="BS472" s="12">
        <f t="shared" si="14"/>
        <v>0.46191492031622544</v>
      </c>
      <c r="BT472" s="13" cm="1">
        <f t="array" aca="1" ref="BT472" ca="1">_xlfn.PERCENTILE.INC((OFFSET(E472,0,1,1,COLUMNS(E472:BR472)-1) - E472:BQ472) / E472:BQ472, 0.05) * SQRT(COUNT(E472:BR472) - 1)</f>
        <v>-0.19765204307177647</v>
      </c>
      <c r="BU472" s="12" cm="1">
        <f t="array" aca="1" ref="BU472" ca="1">_xlfn.STDEV.P((E472:BQ472 - OFFSET(E472:BQ472,0,1)) / OFFSET(E472:BQ472,0,1)) * SQRT(COUNT(E472:BR472)-1)</f>
        <v>0.15106362417202057</v>
      </c>
      <c r="BV472" s="12" cm="1">
        <f t="array" ref="BV472">-(MAX(1 - (E472:BR472 / _xlfn.SCAN(E472, E472:BR472, _xlfn.LAMBDA(_xlpm.a,_xlpm.b, MAX(_xlpm.a, _xlpm.b))))))</f>
        <v>-0.10115606936416188</v>
      </c>
      <c r="BW472" s="14">
        <f t="shared" ca="1" si="15"/>
        <v>3.0923521322663174</v>
      </c>
    </row>
    <row r="473" spans="1:75" x14ac:dyDescent="0.45">
      <c r="A473" s="2" t="s">
        <v>965</v>
      </c>
      <c r="B473" t="s">
        <v>966</v>
      </c>
      <c r="C473" t="s">
        <v>19</v>
      </c>
      <c r="D473" t="s">
        <v>8</v>
      </c>
      <c r="E473">
        <v>31.6</v>
      </c>
      <c r="F473">
        <v>32</v>
      </c>
      <c r="G473">
        <v>37.4</v>
      </c>
      <c r="H473">
        <v>41.12</v>
      </c>
      <c r="I473">
        <v>40.54</v>
      </c>
      <c r="J473">
        <v>39.020000000000003</v>
      </c>
      <c r="K473">
        <v>39.42</v>
      </c>
      <c r="L473">
        <v>37.340000000000003</v>
      </c>
      <c r="M473">
        <v>36</v>
      </c>
      <c r="N473">
        <v>35.68</v>
      </c>
      <c r="O473">
        <v>34.340000000000003</v>
      </c>
      <c r="P473">
        <v>33.64</v>
      </c>
      <c r="Q473">
        <v>34.32</v>
      </c>
      <c r="R473">
        <v>36.36</v>
      </c>
      <c r="S473">
        <v>34.46</v>
      </c>
      <c r="T473">
        <v>34.340000000000003</v>
      </c>
      <c r="U473">
        <v>34.72</v>
      </c>
      <c r="V473">
        <v>32.6</v>
      </c>
      <c r="W473">
        <v>32</v>
      </c>
      <c r="X473">
        <v>31.24</v>
      </c>
      <c r="Y473">
        <v>34</v>
      </c>
      <c r="Z473">
        <v>33.520000000000003</v>
      </c>
      <c r="AA473">
        <v>35.380000000000003</v>
      </c>
      <c r="AB473">
        <v>35.82</v>
      </c>
      <c r="AC473">
        <v>36.4</v>
      </c>
      <c r="AD473">
        <v>35.56</v>
      </c>
      <c r="AE473">
        <v>34.72</v>
      </c>
      <c r="AF473">
        <v>36.659999999999997</v>
      </c>
      <c r="AG473">
        <v>36.5</v>
      </c>
      <c r="AH473">
        <v>35.54</v>
      </c>
      <c r="AI473">
        <v>35.06</v>
      </c>
      <c r="AJ473">
        <v>36.58</v>
      </c>
      <c r="AK473">
        <v>37.28</v>
      </c>
      <c r="AL473">
        <v>40.14</v>
      </c>
      <c r="AM473">
        <v>37.799999999999997</v>
      </c>
      <c r="AN473">
        <v>37.1</v>
      </c>
      <c r="AO473">
        <v>37.159999999999997</v>
      </c>
      <c r="AP473">
        <v>38.46</v>
      </c>
      <c r="AQ473">
        <v>39.299999999999997</v>
      </c>
      <c r="AR473">
        <v>39.36</v>
      </c>
      <c r="AS473">
        <v>39.36</v>
      </c>
      <c r="AT473">
        <v>37.96</v>
      </c>
      <c r="AU473">
        <v>36.799999999999997</v>
      </c>
      <c r="AV473">
        <v>39.4</v>
      </c>
      <c r="AW473">
        <v>38.4</v>
      </c>
      <c r="AX473">
        <v>38.380000000000003</v>
      </c>
      <c r="AY473">
        <v>37.96</v>
      </c>
      <c r="AZ473">
        <v>37.92</v>
      </c>
      <c r="BA473">
        <v>37.799999999999997</v>
      </c>
      <c r="BB473">
        <v>36.64</v>
      </c>
      <c r="BC473">
        <v>34.64</v>
      </c>
      <c r="BD473">
        <v>37.979999999999997</v>
      </c>
      <c r="BE473">
        <v>37</v>
      </c>
      <c r="BF473">
        <v>37.799999999999997</v>
      </c>
      <c r="BG473">
        <v>39.799999999999997</v>
      </c>
      <c r="BH473">
        <v>40</v>
      </c>
      <c r="BI473">
        <v>39.14</v>
      </c>
      <c r="BJ473">
        <v>38.1</v>
      </c>
      <c r="BK473">
        <v>38.28</v>
      </c>
      <c r="BL473">
        <v>38.5</v>
      </c>
      <c r="BM473">
        <v>38.5</v>
      </c>
      <c r="BN473">
        <v>38.5</v>
      </c>
      <c r="BO473">
        <v>39.619999999999997</v>
      </c>
      <c r="BP473">
        <v>38.06</v>
      </c>
      <c r="BQ473">
        <v>38.82</v>
      </c>
      <c r="BR473">
        <v>38.82</v>
      </c>
      <c r="BS473" s="12">
        <f t="shared" si="14"/>
        <v>0.22848101265822779</v>
      </c>
      <c r="BT473" s="13" cm="1">
        <f t="array" aca="1" ref="BT473" ca="1">_xlfn.PERCENTILE.INC((OFFSET(E473,0,1,1,COLUMNS(E473:BR473)-1) - E473:BQ473) / E473:BQ473, 0.05) * SQRT(COUNT(E473:BR473) - 1)</f>
        <v>-0.42458364882799315</v>
      </c>
      <c r="BU473" s="12" cm="1">
        <f t="array" aca="1" ref="BU473" ca="1">_xlfn.STDEV.P((E473:BQ473 - OFFSET(E473:BQ473,0,1)) / OFFSET(E473:BQ473,0,1)) * SQRT(COUNT(E473:BR473)-1)</f>
        <v>0.32294685670846812</v>
      </c>
      <c r="BV473" s="12" cm="1">
        <f t="array" ref="BV473">-(MAX(1 - (E473:BR473 / _xlfn.SCAN(E473, E473:BR473, _xlfn.LAMBDA(_xlpm.a,_xlpm.b, MAX(_xlpm.a, _xlpm.b))))))</f>
        <v>-0.24027237354085607</v>
      </c>
      <c r="BW473" s="14">
        <f t="shared" ca="1" si="15"/>
        <v>0.72367328494917549</v>
      </c>
    </row>
    <row r="474" spans="1:75" x14ac:dyDescent="0.45">
      <c r="A474" s="2" t="s">
        <v>967</v>
      </c>
      <c r="B474" t="s">
        <v>968</v>
      </c>
      <c r="C474" t="s">
        <v>80</v>
      </c>
      <c r="D474" t="s">
        <v>8</v>
      </c>
      <c r="E474">
        <v>120.65</v>
      </c>
      <c r="F474">
        <v>121.3</v>
      </c>
      <c r="G474">
        <v>123.3</v>
      </c>
      <c r="H474">
        <v>122.4</v>
      </c>
      <c r="I474">
        <v>118</v>
      </c>
      <c r="J474">
        <v>121.1</v>
      </c>
      <c r="K474">
        <v>123.75</v>
      </c>
      <c r="L474">
        <v>125.05</v>
      </c>
      <c r="M474">
        <v>124.65</v>
      </c>
      <c r="N474">
        <v>122.35</v>
      </c>
      <c r="O474">
        <v>117.7</v>
      </c>
      <c r="P474">
        <v>109.3</v>
      </c>
      <c r="Q474">
        <v>111.45</v>
      </c>
      <c r="R474">
        <v>111.8</v>
      </c>
      <c r="S474">
        <v>104.25</v>
      </c>
      <c r="T474">
        <v>103.75</v>
      </c>
      <c r="U474">
        <v>107.75</v>
      </c>
      <c r="V474">
        <v>108</v>
      </c>
      <c r="W474">
        <v>108.25</v>
      </c>
      <c r="X474">
        <v>103.1</v>
      </c>
      <c r="Y474">
        <v>100.3</v>
      </c>
      <c r="Z474">
        <v>101.4</v>
      </c>
      <c r="AA474">
        <v>98.28</v>
      </c>
      <c r="AB474">
        <v>102.9</v>
      </c>
      <c r="AC474">
        <v>108.5</v>
      </c>
      <c r="AD474">
        <v>108.1</v>
      </c>
      <c r="AE474">
        <v>101.05</v>
      </c>
      <c r="AF474">
        <v>103.8</v>
      </c>
      <c r="AG474">
        <v>102.95</v>
      </c>
      <c r="AH474">
        <v>104.75</v>
      </c>
      <c r="AI474">
        <v>106.5</v>
      </c>
      <c r="AJ474">
        <v>105.55</v>
      </c>
      <c r="AK474">
        <v>106.5</v>
      </c>
      <c r="AL474">
        <v>105.65</v>
      </c>
      <c r="AM474">
        <v>105.3</v>
      </c>
      <c r="AN474">
        <v>104</v>
      </c>
      <c r="AO474">
        <v>105.35</v>
      </c>
      <c r="AP474">
        <v>105.1</v>
      </c>
      <c r="AQ474">
        <v>104.8</v>
      </c>
      <c r="AR474">
        <v>101.65</v>
      </c>
      <c r="AS474">
        <v>105.4</v>
      </c>
      <c r="AT474">
        <v>105.1</v>
      </c>
      <c r="AU474">
        <v>103.15</v>
      </c>
      <c r="AV474">
        <v>105.35</v>
      </c>
      <c r="AW474">
        <v>103.1</v>
      </c>
      <c r="AX474">
        <v>101.35</v>
      </c>
      <c r="AY474">
        <v>100.3</v>
      </c>
      <c r="AZ474">
        <v>98.98</v>
      </c>
      <c r="BA474">
        <v>97.9</v>
      </c>
      <c r="BB474">
        <v>98.1</v>
      </c>
      <c r="BC474">
        <v>97.62</v>
      </c>
      <c r="BD474">
        <v>97.7</v>
      </c>
      <c r="BE474">
        <v>98.12</v>
      </c>
      <c r="BF474">
        <v>97.06</v>
      </c>
      <c r="BG474">
        <v>79.12</v>
      </c>
      <c r="BH474">
        <v>78.180000000000007</v>
      </c>
      <c r="BI474">
        <v>80.239999999999995</v>
      </c>
      <c r="BJ474">
        <v>79.52</v>
      </c>
      <c r="BK474">
        <v>79.599999999999994</v>
      </c>
      <c r="BL474">
        <v>81.599999999999994</v>
      </c>
      <c r="BM474">
        <v>81.239999999999995</v>
      </c>
      <c r="BN474">
        <v>81.239999999999995</v>
      </c>
      <c r="BO474">
        <v>80.38</v>
      </c>
      <c r="BP474">
        <v>80.760000000000005</v>
      </c>
      <c r="BQ474">
        <v>81.540000000000006</v>
      </c>
      <c r="BR474">
        <v>80.48</v>
      </c>
      <c r="BS474" s="12">
        <f t="shared" si="14"/>
        <v>-0.3329465395772897</v>
      </c>
      <c r="BT474" s="13" cm="1">
        <f t="array" aca="1" ref="BT474" ca="1">_xlfn.PERCENTILE.INC((OFFSET(E474,0,1,1,COLUMNS(E474:BR474)-1) - E474:BQ474) / E474:BQ474, 0.05) * SQRT(COUNT(E474:BR474) - 1)</f>
        <v>-0.49735201026656245</v>
      </c>
      <c r="BU474" s="12" cm="1">
        <f t="array" aca="1" ref="BU474" ca="1">_xlfn.STDEV.P((E474:BQ474 - OFFSET(E474:BQ474,0,1)) / OFFSET(E474:BQ474,0,1)) * SQRT(COUNT(E474:BR474)-1)</f>
        <v>0.29718933798359354</v>
      </c>
      <c r="BV474" s="12" cm="1">
        <f t="array" ref="BV474">-(MAX(1 - (E474:BR474 / _xlfn.SCAN(E474, E474:BR474, _xlfn.LAMBDA(_xlpm.a,_xlpm.b, MAX(_xlpm.a, _xlpm.b))))))</f>
        <v>-0.37481007596961213</v>
      </c>
      <c r="BW474" s="14">
        <f t="shared" ca="1" si="15"/>
        <v>-1.1027298011457654</v>
      </c>
    </row>
    <row r="475" spans="1:75" x14ac:dyDescent="0.45">
      <c r="A475" s="2" t="s">
        <v>969</v>
      </c>
      <c r="B475" t="s">
        <v>970</v>
      </c>
      <c r="C475" t="s">
        <v>19</v>
      </c>
      <c r="D475" t="s">
        <v>8</v>
      </c>
      <c r="E475">
        <v>8.19</v>
      </c>
      <c r="F475">
        <v>7.95</v>
      </c>
      <c r="G475">
        <v>7.95</v>
      </c>
      <c r="H475">
        <v>8.14</v>
      </c>
      <c r="I475">
        <v>8.18</v>
      </c>
      <c r="J475">
        <v>8.16</v>
      </c>
      <c r="K475">
        <v>7.96</v>
      </c>
      <c r="L475">
        <v>8.1999999999999993</v>
      </c>
      <c r="M475">
        <v>7.86</v>
      </c>
      <c r="N475">
        <v>7.6</v>
      </c>
      <c r="O475">
        <v>7.18</v>
      </c>
      <c r="P475">
        <v>7.07</v>
      </c>
      <c r="Q475">
        <v>7.16</v>
      </c>
      <c r="R475">
        <v>7.07</v>
      </c>
      <c r="S475">
        <v>6.87</v>
      </c>
      <c r="T475">
        <v>7.05</v>
      </c>
      <c r="U475">
        <v>7.16</v>
      </c>
      <c r="V475">
        <v>7.06</v>
      </c>
      <c r="W475">
        <v>6.94</v>
      </c>
      <c r="X475">
        <v>6.66</v>
      </c>
      <c r="Y475">
        <v>6.71</v>
      </c>
      <c r="Z475">
        <v>7</v>
      </c>
      <c r="AA475">
        <v>7.12</v>
      </c>
      <c r="AB475">
        <v>7.11</v>
      </c>
      <c r="AC475">
        <v>7.04</v>
      </c>
      <c r="AD475">
        <v>7.23</v>
      </c>
      <c r="AE475">
        <v>7.58</v>
      </c>
      <c r="AF475">
        <v>9.0299999999999994</v>
      </c>
      <c r="AG475">
        <v>9.51</v>
      </c>
      <c r="AH475">
        <v>9.5399999999999991</v>
      </c>
      <c r="AI475">
        <v>9.2200000000000006</v>
      </c>
      <c r="AJ475">
        <v>9.2899999999999991</v>
      </c>
      <c r="AK475">
        <v>10.56</v>
      </c>
      <c r="AL475">
        <v>10.84</v>
      </c>
      <c r="AM475">
        <v>10.52</v>
      </c>
      <c r="AN475">
        <v>9.98</v>
      </c>
      <c r="AO475">
        <v>10.44</v>
      </c>
      <c r="AP475">
        <v>10.58</v>
      </c>
      <c r="AQ475">
        <v>10.7</v>
      </c>
      <c r="AR475">
        <v>10.26</v>
      </c>
      <c r="AS475">
        <v>10.34</v>
      </c>
      <c r="AT475">
        <v>10.3</v>
      </c>
      <c r="AU475">
        <v>9.9</v>
      </c>
      <c r="AV475">
        <v>10.6</v>
      </c>
      <c r="AW475">
        <v>10.34</v>
      </c>
      <c r="AX475">
        <v>10.4</v>
      </c>
      <c r="AY475">
        <v>10.199999999999999</v>
      </c>
      <c r="AZ475">
        <v>10.92</v>
      </c>
      <c r="BA475">
        <v>11.62</v>
      </c>
      <c r="BB475">
        <v>11.02</v>
      </c>
      <c r="BC475">
        <v>10.3</v>
      </c>
      <c r="BD475">
        <v>9.92</v>
      </c>
      <c r="BE475">
        <v>10.32</v>
      </c>
      <c r="BF475">
        <v>10.32</v>
      </c>
      <c r="BG475">
        <v>10.28</v>
      </c>
      <c r="BH475">
        <v>10.4</v>
      </c>
      <c r="BI475">
        <v>10.28</v>
      </c>
      <c r="BJ475">
        <v>9.86</v>
      </c>
      <c r="BK475">
        <v>9.76</v>
      </c>
      <c r="BL475">
        <v>10.08</v>
      </c>
      <c r="BM475">
        <v>10.26</v>
      </c>
      <c r="BN475">
        <v>10.26</v>
      </c>
      <c r="BO475">
        <v>10.1</v>
      </c>
      <c r="BP475">
        <v>10.08</v>
      </c>
      <c r="BQ475">
        <v>10.039999999999999</v>
      </c>
      <c r="BR475">
        <v>10.039999999999999</v>
      </c>
      <c r="BS475" s="12">
        <f t="shared" si="14"/>
        <v>0.22588522588522586</v>
      </c>
      <c r="BT475" s="13" cm="1">
        <f t="array" aca="1" ref="BT475" ca="1">_xlfn.PERCENTILE.INC((OFFSET(E475,0,1,1,COLUMNS(E475:BR475)-1) - E475:BQ475) / E475:BQ475, 0.05) * SQRT(COUNT(E475:BR475) - 1)</f>
        <v>-0.39793144939251102</v>
      </c>
      <c r="BU475" s="12" cm="1">
        <f t="array" aca="1" ref="BU475" ca="1">_xlfn.STDEV.P((E475:BQ475 - OFFSET(E475:BQ475,0,1)) / OFFSET(E475:BQ475,0,1)) * SQRT(COUNT(E475:BR475)-1)</f>
        <v>0.31781421580272751</v>
      </c>
      <c r="BV475" s="12" cm="1">
        <f t="array" ref="BV475">-(MAX(1 - (E475:BR475 / _xlfn.SCAN(E475, E475:BR475, _xlfn.LAMBDA(_xlpm.a,_xlpm.b, MAX(_xlpm.a, _xlpm.b))))))</f>
        <v>-0.18780487804878043</v>
      </c>
      <c r="BW475" s="14">
        <f t="shared" ca="1" si="15"/>
        <v>0.72719285165230307</v>
      </c>
    </row>
    <row r="476" spans="1:75" x14ac:dyDescent="0.45">
      <c r="A476" s="2" t="s">
        <v>971</v>
      </c>
      <c r="B476" t="s">
        <v>972</v>
      </c>
      <c r="C476" t="s">
        <v>19</v>
      </c>
      <c r="D476" t="s">
        <v>8</v>
      </c>
      <c r="E476">
        <v>0.71</v>
      </c>
      <c r="F476">
        <v>0.71</v>
      </c>
      <c r="G476">
        <v>0.71</v>
      </c>
      <c r="H476">
        <v>0.71</v>
      </c>
      <c r="I476">
        <v>0.70799999999999996</v>
      </c>
      <c r="J476">
        <v>0.70599999999999996</v>
      </c>
      <c r="K476">
        <v>0.71799999999999997</v>
      </c>
      <c r="L476">
        <v>0.71</v>
      </c>
      <c r="M476">
        <v>0.71</v>
      </c>
      <c r="N476">
        <v>0.74199999999999999</v>
      </c>
      <c r="O476">
        <v>0.76</v>
      </c>
      <c r="P476">
        <v>0.75</v>
      </c>
      <c r="Q476">
        <v>0.75700000000000001</v>
      </c>
      <c r="R476">
        <v>0.74199999999999999</v>
      </c>
      <c r="S476">
        <v>0.74199999999999999</v>
      </c>
      <c r="T476">
        <v>0.75</v>
      </c>
      <c r="U476">
        <v>0.752</v>
      </c>
      <c r="V476">
        <v>0.74</v>
      </c>
      <c r="W476">
        <v>0.74099999999999999</v>
      </c>
      <c r="X476">
        <v>0.72599999999999998</v>
      </c>
      <c r="Y476">
        <v>0.72799999999999998</v>
      </c>
      <c r="Z476">
        <v>0.73499999999999999</v>
      </c>
      <c r="AA476">
        <v>0.73499999999999999</v>
      </c>
      <c r="AB476">
        <v>0.74199999999999999</v>
      </c>
      <c r="AC476">
        <v>0.754</v>
      </c>
      <c r="AD476">
        <v>0.77800000000000002</v>
      </c>
      <c r="AE476">
        <v>0.76400000000000001</v>
      </c>
      <c r="AF476">
        <v>0.81100000000000005</v>
      </c>
      <c r="AG476">
        <v>0.82799999999999996</v>
      </c>
      <c r="AH476">
        <v>0.84599999999999997</v>
      </c>
      <c r="AI476">
        <v>0.83299999999999996</v>
      </c>
      <c r="AJ476">
        <v>0.83</v>
      </c>
      <c r="AK476">
        <v>0.84199999999999997</v>
      </c>
      <c r="AL476">
        <v>0.82399999999999995</v>
      </c>
      <c r="AM476">
        <v>0.80400000000000005</v>
      </c>
      <c r="AN476">
        <v>0.8</v>
      </c>
      <c r="AO476">
        <v>0.8</v>
      </c>
      <c r="AP476">
        <v>0.79900000000000004</v>
      </c>
      <c r="AQ476">
        <v>0.79</v>
      </c>
      <c r="AR476">
        <v>0.78200000000000003</v>
      </c>
      <c r="AS476">
        <v>0.79</v>
      </c>
      <c r="AT476">
        <v>0.80400000000000005</v>
      </c>
      <c r="AU476">
        <v>0.84</v>
      </c>
      <c r="AV476">
        <v>0.84599999999999997</v>
      </c>
      <c r="AW476">
        <v>0.84399999999999997</v>
      </c>
      <c r="AX476">
        <v>0.83199999999999996</v>
      </c>
      <c r="AY476">
        <v>0.82799999999999996</v>
      </c>
      <c r="AZ476">
        <v>0.83</v>
      </c>
      <c r="BA476">
        <v>0.81699999999999995</v>
      </c>
      <c r="BB476">
        <v>0.82299999999999995</v>
      </c>
      <c r="BC476">
        <v>0.81</v>
      </c>
      <c r="BD476">
        <v>0.81</v>
      </c>
      <c r="BE476">
        <v>0.85199999999999998</v>
      </c>
      <c r="BF476">
        <v>0.83099999999999996</v>
      </c>
      <c r="BG476">
        <v>0.84499999999999997</v>
      </c>
      <c r="BH476">
        <v>0.84499999999999997</v>
      </c>
      <c r="BI476">
        <v>0.84</v>
      </c>
      <c r="BJ476">
        <v>0.84299999999999997</v>
      </c>
      <c r="BK476">
        <v>0.82399999999999995</v>
      </c>
      <c r="BL476">
        <v>0.84499999999999997</v>
      </c>
      <c r="BM476">
        <v>0.85899999999999999</v>
      </c>
      <c r="BN476">
        <v>0.85899999999999999</v>
      </c>
      <c r="BO476">
        <v>0.85899999999999999</v>
      </c>
      <c r="BP476">
        <v>0.86499999999999999</v>
      </c>
      <c r="BQ476">
        <v>0.85699999999999998</v>
      </c>
      <c r="BR476">
        <v>0.86299999999999999</v>
      </c>
      <c r="BS476" s="12">
        <f t="shared" si="14"/>
        <v>0.21549295774647892</v>
      </c>
      <c r="BT476" s="13" cm="1">
        <f t="array" aca="1" ref="BT476" ca="1">_xlfn.PERCENTILE.INC((OFFSET(E476,0,1,1,COLUMNS(E476:BR476)-1) - E476:BQ476) / E476:BQ476, 0.05) * SQRT(COUNT(E476:BR476) - 1)</f>
        <v>-0.1705225623549852</v>
      </c>
      <c r="BU476" s="12" cm="1">
        <f t="array" aca="1" ref="BU476" ca="1">_xlfn.STDEV.P((E476:BQ476 - OFFSET(E476:BQ476,0,1)) / OFFSET(E476:BQ476,0,1)) * SQRT(COUNT(E476:BR476)-1)</f>
        <v>0.14024447733492754</v>
      </c>
      <c r="BV476" s="12" cm="1">
        <f t="array" ref="BV476">-(MAX(1 - (E476:BR476 / _xlfn.SCAN(E476, E476:BR476, _xlfn.LAMBDA(_xlpm.a,_xlpm.b, MAX(_xlpm.a, _xlpm.b))))))</f>
        <v>-7.565011820330958E-2</v>
      </c>
      <c r="BW476" s="14">
        <f t="shared" ca="1" si="15"/>
        <v>1.5738228124260631</v>
      </c>
    </row>
    <row r="477" spans="1:75" x14ac:dyDescent="0.45">
      <c r="A477" s="2" t="s">
        <v>973</v>
      </c>
      <c r="B477" t="s">
        <v>974</v>
      </c>
      <c r="C477" t="s">
        <v>80</v>
      </c>
      <c r="D477" t="s">
        <v>136</v>
      </c>
      <c r="E477">
        <v>2330</v>
      </c>
      <c r="F477">
        <v>2356</v>
      </c>
      <c r="G477">
        <v>2386</v>
      </c>
      <c r="H477">
        <v>2366</v>
      </c>
      <c r="I477">
        <v>2317</v>
      </c>
      <c r="J477">
        <v>2349</v>
      </c>
      <c r="K477">
        <v>2350</v>
      </c>
      <c r="L477">
        <v>2398</v>
      </c>
      <c r="M477">
        <v>2411</v>
      </c>
      <c r="N477">
        <v>2419</v>
      </c>
      <c r="O477">
        <v>2327</v>
      </c>
      <c r="P477">
        <v>2347</v>
      </c>
      <c r="Q477">
        <v>2306</v>
      </c>
      <c r="R477">
        <v>2260</v>
      </c>
      <c r="S477">
        <v>2228</v>
      </c>
      <c r="T477">
        <v>2208</v>
      </c>
      <c r="U477">
        <v>2210</v>
      </c>
      <c r="V477">
        <v>2195</v>
      </c>
      <c r="W477">
        <v>2205</v>
      </c>
      <c r="X477">
        <v>2137</v>
      </c>
      <c r="Y477">
        <v>2189</v>
      </c>
      <c r="Z477">
        <v>2129</v>
      </c>
      <c r="AA477">
        <v>2181</v>
      </c>
      <c r="AB477">
        <v>2174</v>
      </c>
      <c r="AC477">
        <v>2347</v>
      </c>
      <c r="AD477">
        <v>2492</v>
      </c>
      <c r="AE477">
        <v>2462</v>
      </c>
      <c r="AF477">
        <v>2385</v>
      </c>
      <c r="AG477">
        <v>2299</v>
      </c>
      <c r="AH477">
        <v>2290</v>
      </c>
      <c r="AI477">
        <v>2306</v>
      </c>
      <c r="AJ477">
        <v>2280</v>
      </c>
      <c r="AK477">
        <v>2233</v>
      </c>
      <c r="AL477">
        <v>2201</v>
      </c>
      <c r="AM477">
        <v>2262</v>
      </c>
      <c r="AN477">
        <v>2275</v>
      </c>
      <c r="AO477">
        <v>2292</v>
      </c>
      <c r="AP477">
        <v>2276</v>
      </c>
      <c r="AQ477">
        <v>2210</v>
      </c>
      <c r="AR477">
        <v>2252</v>
      </c>
      <c r="AS477">
        <v>2307</v>
      </c>
      <c r="AT477">
        <v>2319</v>
      </c>
      <c r="AU477">
        <v>2394</v>
      </c>
      <c r="AV477">
        <v>2352</v>
      </c>
      <c r="AW477">
        <v>2359</v>
      </c>
      <c r="AX477">
        <v>2363</v>
      </c>
      <c r="AY477">
        <v>2343</v>
      </c>
      <c r="AZ477">
        <v>2356</v>
      </c>
      <c r="BA477">
        <v>2395</v>
      </c>
      <c r="BB477">
        <v>2354</v>
      </c>
      <c r="BC477">
        <v>2395</v>
      </c>
      <c r="BD477">
        <v>2399</v>
      </c>
      <c r="BE477">
        <v>2420</v>
      </c>
      <c r="BF477">
        <v>2381</v>
      </c>
      <c r="BG477">
        <v>2407</v>
      </c>
      <c r="BH477">
        <v>2440</v>
      </c>
      <c r="BI477">
        <v>2425</v>
      </c>
      <c r="BJ477">
        <v>2405</v>
      </c>
      <c r="BK477">
        <v>2423</v>
      </c>
      <c r="BL477">
        <v>2384</v>
      </c>
      <c r="BM477">
        <v>2384</v>
      </c>
      <c r="BN477">
        <v>2384</v>
      </c>
      <c r="BO477">
        <v>2376</v>
      </c>
      <c r="BP477">
        <v>2420</v>
      </c>
      <c r="BQ477">
        <v>2463</v>
      </c>
      <c r="BR477">
        <v>2463</v>
      </c>
      <c r="BS477" s="12">
        <f t="shared" si="14"/>
        <v>5.7081545064377681E-2</v>
      </c>
      <c r="BT477" s="13" cm="1">
        <f t="array" aca="1" ref="BT477" ca="1">_xlfn.PERCENTILE.INC((OFFSET(E477,0,1,1,COLUMNS(E477:BR477)-1) - E477:BQ477) / E477:BQ477, 0.05) * SQRT(COUNT(E477:BR477) - 1)</f>
        <v>-0.24566384909135919</v>
      </c>
      <c r="BU477" s="12" cm="1">
        <f t="array" aca="1" ref="BU477" ca="1">_xlfn.STDEV.P((E477:BQ477 - OFFSET(E477:BQ477,0,1)) / OFFSET(E477:BQ477,0,1)) * SQRT(COUNT(E477:BR477)-1)</f>
        <v>0.16132565286394726</v>
      </c>
      <c r="BV477" s="12" cm="1">
        <f t="array" ref="BV477">-(MAX(1 - (E477:BR477 / _xlfn.SCAN(E477, E477:BR477, _xlfn.LAMBDA(_xlpm.a,_xlpm.b, MAX(_xlpm.a, _xlpm.b))))))</f>
        <v>-0.11988424968995448</v>
      </c>
      <c r="BW477" s="14">
        <f t="shared" ca="1" si="15"/>
        <v>0.38622837693968681</v>
      </c>
    </row>
    <row r="478" spans="1:75" x14ac:dyDescent="0.45">
      <c r="A478" s="2" t="s">
        <v>975</v>
      </c>
      <c r="B478" t="s">
        <v>976</v>
      </c>
      <c r="C478" t="s">
        <v>80</v>
      </c>
      <c r="D478" t="s">
        <v>136</v>
      </c>
      <c r="E478">
        <v>493.7</v>
      </c>
      <c r="F478">
        <v>486.7</v>
      </c>
      <c r="G478">
        <v>495.6</v>
      </c>
      <c r="H478">
        <v>486</v>
      </c>
      <c r="I478">
        <v>488.6</v>
      </c>
      <c r="J478">
        <v>487.9</v>
      </c>
      <c r="K478">
        <v>509</v>
      </c>
      <c r="L478">
        <v>511.6</v>
      </c>
      <c r="M478">
        <v>512.20000000000005</v>
      </c>
      <c r="N478">
        <v>513.20000000000005</v>
      </c>
      <c r="O478">
        <v>504.6</v>
      </c>
      <c r="P478">
        <v>510.4</v>
      </c>
      <c r="Q478">
        <v>500.8</v>
      </c>
      <c r="R478">
        <v>495.5</v>
      </c>
      <c r="S478">
        <v>491.3</v>
      </c>
      <c r="T478">
        <v>486.3</v>
      </c>
      <c r="U478">
        <v>479.7</v>
      </c>
      <c r="V478">
        <v>473.4</v>
      </c>
      <c r="W478">
        <v>472.1</v>
      </c>
      <c r="X478">
        <v>452.8</v>
      </c>
      <c r="Y478">
        <v>456</v>
      </c>
      <c r="Z478">
        <v>459.7</v>
      </c>
      <c r="AA478">
        <v>460</v>
      </c>
      <c r="AB478">
        <v>474.9</v>
      </c>
      <c r="AC478">
        <v>501.4</v>
      </c>
      <c r="AD478">
        <v>499.5</v>
      </c>
      <c r="AE478">
        <v>494.8</v>
      </c>
      <c r="AF478">
        <v>496.1</v>
      </c>
      <c r="AG478">
        <v>461.7</v>
      </c>
      <c r="AH478">
        <v>466</v>
      </c>
      <c r="AI478">
        <v>478.2</v>
      </c>
      <c r="AJ478">
        <v>475.1</v>
      </c>
      <c r="AK478">
        <v>481</v>
      </c>
      <c r="AL478">
        <v>480</v>
      </c>
      <c r="AM478">
        <v>466.3</v>
      </c>
      <c r="AN478">
        <v>465.1</v>
      </c>
      <c r="AO478">
        <v>474.5</v>
      </c>
      <c r="AP478">
        <v>481.2</v>
      </c>
      <c r="AQ478">
        <v>473.1</v>
      </c>
      <c r="AR478">
        <v>482.4</v>
      </c>
      <c r="AS478">
        <v>486.3</v>
      </c>
      <c r="AT478">
        <v>501.4</v>
      </c>
      <c r="AU478">
        <v>508</v>
      </c>
      <c r="AV478">
        <v>491.4</v>
      </c>
      <c r="AW478">
        <v>488</v>
      </c>
      <c r="AX478">
        <v>476.7</v>
      </c>
      <c r="AY478">
        <v>474</v>
      </c>
      <c r="AZ478">
        <v>477</v>
      </c>
      <c r="BA478">
        <v>480.6</v>
      </c>
      <c r="BB478">
        <v>485.1</v>
      </c>
      <c r="BC478">
        <v>487.1</v>
      </c>
      <c r="BD478">
        <v>492.5</v>
      </c>
      <c r="BE478">
        <v>493.5</v>
      </c>
      <c r="BF478">
        <v>485</v>
      </c>
      <c r="BG478">
        <v>494.7</v>
      </c>
      <c r="BH478">
        <v>488.7</v>
      </c>
      <c r="BI478">
        <v>486.4</v>
      </c>
      <c r="BJ478">
        <v>479.9</v>
      </c>
      <c r="BK478">
        <v>489.8</v>
      </c>
      <c r="BL478">
        <v>485</v>
      </c>
      <c r="BM478">
        <v>485</v>
      </c>
      <c r="BN478">
        <v>485</v>
      </c>
      <c r="BO478">
        <v>486</v>
      </c>
      <c r="BP478">
        <v>494.7</v>
      </c>
      <c r="BQ478">
        <v>487.2</v>
      </c>
      <c r="BR478">
        <v>487.2</v>
      </c>
      <c r="BS478" s="12">
        <f t="shared" si="14"/>
        <v>-1.3165890216730808E-2</v>
      </c>
      <c r="BT478" s="13" cm="1">
        <f t="array" aca="1" ref="BT478" ca="1">_xlfn.PERCENTILE.INC((OFFSET(E478,0,1,1,COLUMNS(E478:BR478)-1) - E478:BQ478) / E478:BQ478, 0.05) * SQRT(COUNT(E478:BR478) - 1)</f>
        <v>-0.22142572373195893</v>
      </c>
      <c r="BU478" s="12" cm="1">
        <f t="array" aca="1" ref="BU478" ca="1">_xlfn.STDEV.P((E478:BQ478 - OFFSET(E478:BQ478,0,1)) / OFFSET(E478:BQ478,0,1)) * SQRT(COUNT(E478:BR478)-1)</f>
        <v>0.15466818287659484</v>
      </c>
      <c r="BV478" s="12" cm="1">
        <f t="array" ref="BV478">-(MAX(1 - (E478:BR478 / _xlfn.SCAN(E478, E478:BR478, _xlfn.LAMBDA(_xlpm.a,_xlpm.b, MAX(_xlpm.a, _xlpm.b))))))</f>
        <v>-0.11769290724863601</v>
      </c>
      <c r="BW478" s="14">
        <f t="shared" ca="1" si="15"/>
        <v>-5.1328528395946905E-2</v>
      </c>
    </row>
    <row r="479" spans="1:75" x14ac:dyDescent="0.45">
      <c r="A479" s="2" t="s">
        <v>977</v>
      </c>
      <c r="B479" t="s">
        <v>978</v>
      </c>
      <c r="C479" t="s">
        <v>25</v>
      </c>
      <c r="D479" t="s">
        <v>29</v>
      </c>
      <c r="E479">
        <v>100.1</v>
      </c>
      <c r="F479">
        <v>101.8</v>
      </c>
      <c r="G479">
        <v>95</v>
      </c>
      <c r="H479">
        <v>103</v>
      </c>
      <c r="I479">
        <v>103.4</v>
      </c>
      <c r="J479">
        <v>102</v>
      </c>
      <c r="K479">
        <v>105.1</v>
      </c>
      <c r="L479">
        <v>106</v>
      </c>
      <c r="M479">
        <v>102.8</v>
      </c>
      <c r="N479">
        <v>104.4</v>
      </c>
      <c r="O479">
        <v>96.25</v>
      </c>
      <c r="P479">
        <v>96.05</v>
      </c>
      <c r="Q479">
        <v>93.25</v>
      </c>
      <c r="R479">
        <v>98</v>
      </c>
      <c r="S479">
        <v>99.45</v>
      </c>
      <c r="T479">
        <v>102.9</v>
      </c>
      <c r="U479">
        <v>100.4</v>
      </c>
      <c r="V479">
        <v>96.2</v>
      </c>
      <c r="W479">
        <v>93</v>
      </c>
      <c r="X479">
        <v>90.3</v>
      </c>
      <c r="Y479">
        <v>89.2</v>
      </c>
      <c r="Z479">
        <v>90.45</v>
      </c>
      <c r="AA479">
        <v>89.35</v>
      </c>
      <c r="AB479">
        <v>91.4</v>
      </c>
      <c r="AC479">
        <v>91.15</v>
      </c>
      <c r="AD479">
        <v>91.15</v>
      </c>
      <c r="AE479">
        <v>90.7</v>
      </c>
      <c r="AF479">
        <v>115.7</v>
      </c>
      <c r="AG479">
        <v>120.9</v>
      </c>
      <c r="AH479">
        <v>119.2</v>
      </c>
      <c r="AI479">
        <v>119</v>
      </c>
      <c r="AJ479">
        <v>120</v>
      </c>
      <c r="AK479">
        <v>127.2</v>
      </c>
      <c r="AL479">
        <v>121.9</v>
      </c>
      <c r="AM479">
        <v>119</v>
      </c>
      <c r="AN479">
        <v>115.1</v>
      </c>
      <c r="AO479">
        <v>113.3</v>
      </c>
      <c r="AP479">
        <v>118.8</v>
      </c>
      <c r="AQ479">
        <v>124</v>
      </c>
      <c r="AR479">
        <v>115.8</v>
      </c>
      <c r="AS479">
        <v>115.6</v>
      </c>
      <c r="AT479">
        <v>117</v>
      </c>
      <c r="AU479">
        <v>117.1</v>
      </c>
      <c r="AV479">
        <v>124</v>
      </c>
      <c r="AW479">
        <v>122.9</v>
      </c>
      <c r="AX479">
        <v>126.8</v>
      </c>
      <c r="AY479">
        <v>128</v>
      </c>
      <c r="AZ479">
        <v>123.6</v>
      </c>
      <c r="BA479">
        <v>116.5</v>
      </c>
      <c r="BB479">
        <v>119.1</v>
      </c>
      <c r="BC479">
        <v>116</v>
      </c>
      <c r="BD479">
        <v>114.6</v>
      </c>
      <c r="BE479">
        <v>116</v>
      </c>
      <c r="BF479">
        <v>118.1</v>
      </c>
      <c r="BG479">
        <v>117</v>
      </c>
      <c r="BH479">
        <v>114.6</v>
      </c>
      <c r="BI479">
        <v>113</v>
      </c>
      <c r="BJ479">
        <v>109.2</v>
      </c>
      <c r="BK479">
        <v>110.6</v>
      </c>
      <c r="BL479">
        <v>116.5</v>
      </c>
      <c r="BM479">
        <v>117.3</v>
      </c>
      <c r="BN479">
        <v>117.3</v>
      </c>
      <c r="BO479">
        <v>117.3</v>
      </c>
      <c r="BP479">
        <v>117.6</v>
      </c>
      <c r="BQ479">
        <v>118</v>
      </c>
      <c r="BR479">
        <v>116.5</v>
      </c>
      <c r="BS479" s="12">
        <f t="shared" si="14"/>
        <v>0.1638361638361639</v>
      </c>
      <c r="BT479" s="13" cm="1">
        <f t="array" aca="1" ref="BT479" ca="1">_xlfn.PERCENTILE.INC((OFFSET(E479,0,1,1,COLUMNS(E479:BR479)-1) - E479:BQ479) / E479:BQ479, 0.05) * SQRT(COUNT(E479:BR479) - 1)</f>
        <v>-0.4379517286112069</v>
      </c>
      <c r="BU479" s="12" cm="1">
        <f t="array" aca="1" ref="BU479" ca="1">_xlfn.STDEV.P((E479:BQ479 - OFFSET(E479:BQ479,0,1)) / OFFSET(E479:BQ479,0,1)) * SQRT(COUNT(E479:BR479)-1)</f>
        <v>0.33452067203650204</v>
      </c>
      <c r="BV479" s="12" cm="1">
        <f t="array" ref="BV479">-(MAX(1 - (E479:BR479 / _xlfn.SCAN(E479, E479:BR479, _xlfn.LAMBDA(_xlpm.a,_xlpm.b, MAX(_xlpm.a, _xlpm.b))))))</f>
        <v>-0.15849056603773581</v>
      </c>
      <c r="BW479" s="14">
        <f t="shared" ca="1" si="15"/>
        <v>0.5053892867275962</v>
      </c>
    </row>
    <row r="480" spans="1:75" x14ac:dyDescent="0.45">
      <c r="A480" s="2" t="s">
        <v>979</v>
      </c>
      <c r="B480" t="s">
        <v>980</v>
      </c>
      <c r="C480" t="s">
        <v>80</v>
      </c>
      <c r="D480" t="s">
        <v>29</v>
      </c>
      <c r="E480">
        <v>3886</v>
      </c>
      <c r="F480">
        <v>3834</v>
      </c>
      <c r="G480">
        <v>3886</v>
      </c>
      <c r="H480">
        <v>3888</v>
      </c>
      <c r="I480">
        <v>3866</v>
      </c>
      <c r="J480">
        <v>3880</v>
      </c>
      <c r="K480">
        <v>3952</v>
      </c>
      <c r="L480">
        <v>4002</v>
      </c>
      <c r="M480">
        <v>3948</v>
      </c>
      <c r="N480">
        <v>3966</v>
      </c>
      <c r="O480">
        <v>3968</v>
      </c>
      <c r="P480">
        <v>4108</v>
      </c>
      <c r="Q480">
        <v>4150</v>
      </c>
      <c r="R480">
        <v>4174</v>
      </c>
      <c r="S480">
        <v>4140</v>
      </c>
      <c r="T480">
        <v>4126</v>
      </c>
      <c r="U480">
        <v>4136</v>
      </c>
      <c r="V480">
        <v>4114</v>
      </c>
      <c r="W480">
        <v>4152</v>
      </c>
      <c r="X480">
        <v>4082</v>
      </c>
      <c r="Y480">
        <v>4120</v>
      </c>
      <c r="Z480">
        <v>4102</v>
      </c>
      <c r="AA480">
        <v>4120</v>
      </c>
      <c r="AB480">
        <v>4160</v>
      </c>
      <c r="AC480">
        <v>4364</v>
      </c>
      <c r="AD480">
        <v>4374</v>
      </c>
      <c r="AE480">
        <v>4326</v>
      </c>
      <c r="AF480">
        <v>4314</v>
      </c>
      <c r="AG480">
        <v>4330</v>
      </c>
      <c r="AH480">
        <v>4434</v>
      </c>
      <c r="AI480">
        <v>4452</v>
      </c>
      <c r="AJ480">
        <v>4350</v>
      </c>
      <c r="AK480">
        <v>4314</v>
      </c>
      <c r="AL480">
        <v>4214</v>
      </c>
      <c r="AM480">
        <v>4230</v>
      </c>
      <c r="AN480">
        <v>4172</v>
      </c>
      <c r="AO480">
        <v>4100</v>
      </c>
      <c r="AP480">
        <v>4026</v>
      </c>
      <c r="AQ480">
        <v>3920</v>
      </c>
      <c r="AR480">
        <v>4174</v>
      </c>
      <c r="AS480">
        <v>4114</v>
      </c>
      <c r="AT480">
        <v>4146</v>
      </c>
      <c r="AU480">
        <v>4160</v>
      </c>
      <c r="AV480">
        <v>4220</v>
      </c>
      <c r="AW480">
        <v>4174</v>
      </c>
      <c r="AX480">
        <v>4050</v>
      </c>
      <c r="AY480">
        <v>3992</v>
      </c>
      <c r="AZ480">
        <v>3980</v>
      </c>
      <c r="BA480">
        <v>3952</v>
      </c>
      <c r="BB480">
        <v>3998</v>
      </c>
      <c r="BC480">
        <v>4044</v>
      </c>
      <c r="BD480">
        <v>4118</v>
      </c>
      <c r="BE480">
        <v>4110</v>
      </c>
      <c r="BF480">
        <v>4036</v>
      </c>
      <c r="BG480">
        <v>4136</v>
      </c>
      <c r="BH480">
        <v>4212</v>
      </c>
      <c r="BI480">
        <v>4196</v>
      </c>
      <c r="BJ480">
        <v>4088</v>
      </c>
      <c r="BK480">
        <v>4150</v>
      </c>
      <c r="BL480">
        <v>4124</v>
      </c>
      <c r="BM480">
        <v>4142</v>
      </c>
      <c r="BN480">
        <v>4142</v>
      </c>
      <c r="BO480">
        <v>4142</v>
      </c>
      <c r="BP480">
        <v>4210</v>
      </c>
      <c r="BQ480">
        <v>4234</v>
      </c>
      <c r="BR480">
        <v>4196</v>
      </c>
      <c r="BS480" s="12">
        <f t="shared" si="14"/>
        <v>7.9773546062789497E-2</v>
      </c>
      <c r="BT480" s="13" cm="1">
        <f t="array" aca="1" ref="BT480" ca="1">_xlfn.PERCENTILE.INC((OFFSET(E480,0,1,1,COLUMNS(E480:BR480)-1) - E480:BQ480) / E480:BQ480, 0.05) * SQRT(COUNT(E480:BR480) - 1)</f>
        <v>-0.1864516804461453</v>
      </c>
      <c r="BU480" s="12" cm="1">
        <f t="array" aca="1" ref="BU480" ca="1">_xlfn.STDEV.P((E480:BQ480 - OFFSET(E480:BQ480,0,1)) / OFFSET(E480:BQ480,0,1)) * SQRT(COUNT(E480:BR480)-1)</f>
        <v>0.13201890815737755</v>
      </c>
      <c r="BV480" s="12" cm="1">
        <f t="array" ref="BV480">-(MAX(1 - (E480:BR480 / _xlfn.SCAN(E480, E480:BR480, _xlfn.LAMBDA(_xlpm.a,_xlpm.b, MAX(_xlpm.a, _xlpm.b))))))</f>
        <v>-0.11949685534591192</v>
      </c>
      <c r="BW480" s="14">
        <f t="shared" ca="1" si="15"/>
        <v>0.64385130318955341</v>
      </c>
    </row>
    <row r="481" spans="1:75" x14ac:dyDescent="0.45">
      <c r="A481" s="2" t="s">
        <v>981</v>
      </c>
      <c r="B481" t="s">
        <v>982</v>
      </c>
      <c r="C481" t="s">
        <v>71</v>
      </c>
      <c r="D481" t="s">
        <v>29</v>
      </c>
      <c r="E481">
        <v>511.83</v>
      </c>
      <c r="F481">
        <v>514.99</v>
      </c>
      <c r="G481">
        <v>515.98</v>
      </c>
      <c r="H481">
        <v>536.08000000000004</v>
      </c>
      <c r="I481">
        <v>526.28</v>
      </c>
      <c r="J481">
        <v>532.09</v>
      </c>
      <c r="K481">
        <v>534.09</v>
      </c>
      <c r="L481">
        <v>536.91</v>
      </c>
      <c r="M481">
        <v>525.28</v>
      </c>
      <c r="N481">
        <v>512.33000000000004</v>
      </c>
      <c r="O481">
        <v>514.66</v>
      </c>
      <c r="P481">
        <v>503.36</v>
      </c>
      <c r="Q481">
        <v>508.18</v>
      </c>
      <c r="R481">
        <v>512.66</v>
      </c>
      <c r="S481">
        <v>514.49</v>
      </c>
      <c r="T481">
        <v>511.17</v>
      </c>
      <c r="U481">
        <v>514.82000000000005</v>
      </c>
      <c r="V481">
        <v>508.18</v>
      </c>
      <c r="W481">
        <v>490.57</v>
      </c>
      <c r="X481">
        <v>481.61</v>
      </c>
      <c r="Y481">
        <v>474.63</v>
      </c>
      <c r="Z481">
        <v>479.12</v>
      </c>
      <c r="AA481">
        <v>475.63</v>
      </c>
      <c r="AB481">
        <v>486.76</v>
      </c>
      <c r="AC481">
        <v>500.54</v>
      </c>
      <c r="AD481">
        <v>506.85</v>
      </c>
      <c r="AE481">
        <v>503.69</v>
      </c>
      <c r="AF481">
        <v>564.80999999999995</v>
      </c>
      <c r="AG481">
        <v>579.59</v>
      </c>
      <c r="AH481">
        <v>588.39</v>
      </c>
      <c r="AI481">
        <v>584.4</v>
      </c>
      <c r="AJ481">
        <v>571.29</v>
      </c>
      <c r="AK481">
        <v>588.89</v>
      </c>
      <c r="AL481">
        <v>578.09</v>
      </c>
      <c r="AM481">
        <v>576.27</v>
      </c>
      <c r="AN481">
        <v>556.01</v>
      </c>
      <c r="AO481">
        <v>551.52</v>
      </c>
      <c r="AP481">
        <v>550.03</v>
      </c>
      <c r="AQ481">
        <v>545.04999999999995</v>
      </c>
      <c r="AR481">
        <v>543.04999999999995</v>
      </c>
      <c r="AS481">
        <v>539.73</v>
      </c>
      <c r="AT481">
        <v>537.74</v>
      </c>
      <c r="AU481">
        <v>533.59</v>
      </c>
      <c r="AV481">
        <v>555.66999999999996</v>
      </c>
      <c r="AW481">
        <v>553.02</v>
      </c>
      <c r="AX481">
        <v>548.87</v>
      </c>
      <c r="AY481">
        <v>556.34</v>
      </c>
      <c r="AZ481">
        <v>545.88</v>
      </c>
      <c r="BA481">
        <v>547.70000000000005</v>
      </c>
      <c r="BB481">
        <v>547.54</v>
      </c>
      <c r="BC481">
        <v>539.4</v>
      </c>
      <c r="BD481">
        <v>535.91</v>
      </c>
      <c r="BE481">
        <v>537.07000000000005</v>
      </c>
      <c r="BF481">
        <v>546.37</v>
      </c>
      <c r="BG481">
        <v>556.34</v>
      </c>
      <c r="BH481">
        <v>563.30999999999995</v>
      </c>
      <c r="BI481">
        <v>540.89</v>
      </c>
      <c r="BJ481">
        <v>531.76</v>
      </c>
      <c r="BK481">
        <v>536.08000000000004</v>
      </c>
      <c r="BL481">
        <v>561.49</v>
      </c>
      <c r="BM481">
        <v>565.30999999999995</v>
      </c>
      <c r="BN481">
        <v>565.30999999999995</v>
      </c>
      <c r="BO481">
        <v>565.30999999999995</v>
      </c>
      <c r="BP481">
        <v>570.12</v>
      </c>
      <c r="BQ481">
        <v>560.82000000000005</v>
      </c>
      <c r="BR481">
        <v>554.67999999999995</v>
      </c>
      <c r="BS481" s="12">
        <f t="shared" si="14"/>
        <v>8.3719203641834133E-2</v>
      </c>
      <c r="BT481" s="13" cm="1">
        <f t="array" aca="1" ref="BT481" ca="1">_xlfn.PERCENTILE.INC((OFFSET(E481,0,1,1,COLUMNS(E481:BR481)-1) - E481:BQ481) / E481:BQ481, 0.05) * SQRT(COUNT(E481:BR481) - 1)</f>
        <v>-0.19518296674335656</v>
      </c>
      <c r="BU481" s="12" cm="1">
        <f t="array" aca="1" ref="BU481" ca="1">_xlfn.STDEV.P((E481:BQ481 - OFFSET(E481:BQ481,0,1)) / OFFSET(E481:BQ481,0,1)) * SQRT(COUNT(E481:BR481)-1)</f>
        <v>0.17711979296312663</v>
      </c>
      <c r="BV481" s="12" cm="1">
        <f t="array" ref="BV481">-(MAX(1 - (E481:BR481 / _xlfn.SCAN(E481, E481:BR481, _xlfn.LAMBDA(_xlpm.a,_xlpm.b, MAX(_xlpm.a, _xlpm.b))))))</f>
        <v>-0.1159970944851092</v>
      </c>
      <c r="BW481" s="14">
        <f t="shared" ca="1" si="15"/>
        <v>0.50218105020228443</v>
      </c>
    </row>
    <row r="482" spans="1:75" x14ac:dyDescent="0.45">
      <c r="A482" s="2" t="s">
        <v>983</v>
      </c>
      <c r="B482" t="s">
        <v>984</v>
      </c>
      <c r="C482" t="s">
        <v>37</v>
      </c>
      <c r="D482" t="s">
        <v>55</v>
      </c>
      <c r="E482">
        <v>45.1</v>
      </c>
      <c r="F482">
        <v>45.85</v>
      </c>
      <c r="G482">
        <v>46.6</v>
      </c>
      <c r="H482">
        <v>45.3</v>
      </c>
      <c r="I482">
        <v>46.95</v>
      </c>
      <c r="J482">
        <v>47</v>
      </c>
      <c r="K482">
        <v>46.55</v>
      </c>
      <c r="L482">
        <v>46.75</v>
      </c>
      <c r="M482">
        <v>47.55</v>
      </c>
      <c r="N482">
        <v>49.2</v>
      </c>
      <c r="O482">
        <v>46.8</v>
      </c>
      <c r="P482">
        <v>48.15</v>
      </c>
      <c r="Q482">
        <v>49</v>
      </c>
      <c r="R482">
        <v>47.95</v>
      </c>
      <c r="S482">
        <v>47.2</v>
      </c>
      <c r="T482">
        <v>45.3</v>
      </c>
      <c r="U482">
        <v>45.7</v>
      </c>
      <c r="V482">
        <v>45.1</v>
      </c>
      <c r="W482">
        <v>44.85</v>
      </c>
      <c r="X482">
        <v>43.6</v>
      </c>
      <c r="Y482">
        <v>45.35</v>
      </c>
      <c r="Z482">
        <v>43.05</v>
      </c>
      <c r="AA482">
        <v>43</v>
      </c>
      <c r="AB482">
        <v>43.8</v>
      </c>
      <c r="AC482">
        <v>44.8</v>
      </c>
      <c r="AD482">
        <v>45.3</v>
      </c>
      <c r="AE482">
        <v>45.4</v>
      </c>
      <c r="AF482">
        <v>44.9</v>
      </c>
      <c r="AG482">
        <v>45.3</v>
      </c>
      <c r="AH482">
        <v>45.3</v>
      </c>
      <c r="AI482">
        <v>44.85</v>
      </c>
      <c r="AJ482">
        <v>44.5</v>
      </c>
      <c r="AK482">
        <v>44.5</v>
      </c>
      <c r="AL482">
        <v>44.25</v>
      </c>
      <c r="AM482">
        <v>43.9</v>
      </c>
      <c r="AN482">
        <v>43.55</v>
      </c>
      <c r="AO482">
        <v>43.75</v>
      </c>
      <c r="AP482">
        <v>43.6</v>
      </c>
      <c r="AQ482">
        <v>42.8</v>
      </c>
      <c r="AR482">
        <v>42.8</v>
      </c>
      <c r="AS482">
        <v>43.05</v>
      </c>
      <c r="AT482">
        <v>42.75</v>
      </c>
      <c r="AU482">
        <v>43</v>
      </c>
      <c r="AV482">
        <v>42.25</v>
      </c>
      <c r="AW482">
        <v>43.8</v>
      </c>
      <c r="AX482">
        <v>43.75</v>
      </c>
      <c r="AY482">
        <v>42.9</v>
      </c>
      <c r="AZ482">
        <v>43</v>
      </c>
      <c r="BA482">
        <v>43.15</v>
      </c>
      <c r="BB482">
        <v>44.2</v>
      </c>
      <c r="BC482">
        <v>43.3</v>
      </c>
      <c r="BD482">
        <v>43.35</v>
      </c>
      <c r="BE482">
        <v>43.95</v>
      </c>
      <c r="BF482">
        <v>43.6</v>
      </c>
      <c r="BG482">
        <v>43.4</v>
      </c>
      <c r="BH482">
        <v>42.1</v>
      </c>
      <c r="BI482">
        <v>42.15</v>
      </c>
      <c r="BJ482">
        <v>42.25</v>
      </c>
      <c r="BK482">
        <v>43.2</v>
      </c>
      <c r="BL482">
        <v>45.4</v>
      </c>
      <c r="BM482">
        <v>45.4</v>
      </c>
      <c r="BN482">
        <v>45.4</v>
      </c>
      <c r="BO482">
        <v>46.5</v>
      </c>
      <c r="BP482">
        <v>46.25</v>
      </c>
      <c r="BQ482">
        <v>45.7</v>
      </c>
      <c r="BR482">
        <v>45.7</v>
      </c>
      <c r="BS482" s="12">
        <f t="shared" si="14"/>
        <v>1.3303769401330408E-2</v>
      </c>
      <c r="BT482" s="13" cm="1">
        <f t="array" aca="1" ref="BT482" ca="1">_xlfn.PERCENTILE.INC((OFFSET(E482,0,1,1,COLUMNS(E482:BR482)-1) - E482:BQ482) / E482:BQ482, 0.05) * SQRT(COUNT(E482:BR482) - 1)</f>
        <v>-0.23817951382752575</v>
      </c>
      <c r="BU482" s="12" cm="1">
        <f t="array" aca="1" ref="BU482" ca="1">_xlfn.STDEV.P((E482:BQ482 - OFFSET(E482:BQ482,0,1)) / OFFSET(E482:BQ482,0,1)) * SQRT(COUNT(E482:BR482)-1)</f>
        <v>0.15975561533334917</v>
      </c>
      <c r="BV482" s="12" cm="1">
        <f t="array" ref="BV482">-(MAX(1 - (E482:BR482 / _xlfn.SCAN(E482, E482:BR482, _xlfn.LAMBDA(_xlpm.a,_xlpm.b, MAX(_xlpm.a, _xlpm.b))))))</f>
        <v>-0.14430894308943087</v>
      </c>
      <c r="BW482" s="14">
        <f t="shared" ca="1" si="15"/>
        <v>0.11599447920915797</v>
      </c>
    </row>
    <row r="483" spans="1:75" x14ac:dyDescent="0.45">
      <c r="A483" s="2" t="s">
        <v>985</v>
      </c>
      <c r="B483" t="s">
        <v>986</v>
      </c>
      <c r="C483" t="s">
        <v>19</v>
      </c>
      <c r="D483" t="s">
        <v>26</v>
      </c>
      <c r="E483">
        <v>73.010000000000005</v>
      </c>
      <c r="F483">
        <v>71.28</v>
      </c>
      <c r="G483">
        <v>77.31</v>
      </c>
      <c r="H483">
        <v>76.2</v>
      </c>
      <c r="I483">
        <v>76.819999999999993</v>
      </c>
      <c r="J483">
        <v>80.28</v>
      </c>
      <c r="K483">
        <v>82.72</v>
      </c>
      <c r="L483">
        <v>84.54</v>
      </c>
      <c r="M483">
        <v>82.19</v>
      </c>
      <c r="N483">
        <v>82.94</v>
      </c>
      <c r="O483">
        <v>81.61</v>
      </c>
      <c r="P483">
        <v>82.14</v>
      </c>
      <c r="Q483">
        <v>82.01</v>
      </c>
      <c r="R483">
        <v>81.650000000000006</v>
      </c>
      <c r="S483">
        <v>80.41</v>
      </c>
      <c r="T483">
        <v>77.62</v>
      </c>
      <c r="U483">
        <v>77.98</v>
      </c>
      <c r="V483">
        <v>73.28</v>
      </c>
      <c r="W483">
        <v>73.59</v>
      </c>
      <c r="X483">
        <v>69.91</v>
      </c>
      <c r="Y483">
        <v>69.86</v>
      </c>
      <c r="Z483">
        <v>71.239999999999995</v>
      </c>
      <c r="AA483">
        <v>72.92</v>
      </c>
      <c r="AB483">
        <v>75.8</v>
      </c>
      <c r="AC483">
        <v>76.510000000000005</v>
      </c>
      <c r="AD483">
        <v>77.89</v>
      </c>
      <c r="AE483">
        <v>78.73</v>
      </c>
      <c r="AF483">
        <v>81.209999999999994</v>
      </c>
      <c r="AG483">
        <v>83.56</v>
      </c>
      <c r="AH483">
        <v>85.33</v>
      </c>
      <c r="AI483">
        <v>84.98</v>
      </c>
      <c r="AJ483">
        <v>87.68</v>
      </c>
      <c r="AK483">
        <v>88.17</v>
      </c>
      <c r="AL483">
        <v>87.95</v>
      </c>
      <c r="AM483">
        <v>89.55</v>
      </c>
      <c r="AN483">
        <v>89.55</v>
      </c>
      <c r="AO483">
        <v>91.5</v>
      </c>
      <c r="AP483">
        <v>92.56</v>
      </c>
      <c r="AQ483">
        <v>97.85</v>
      </c>
      <c r="AR483">
        <v>95.5</v>
      </c>
      <c r="AS483">
        <v>94.4</v>
      </c>
      <c r="AT483">
        <v>95.6</v>
      </c>
      <c r="AU483">
        <v>94.4</v>
      </c>
      <c r="AV483">
        <v>96.5</v>
      </c>
      <c r="AW483">
        <v>94.8</v>
      </c>
      <c r="AX483">
        <v>91</v>
      </c>
      <c r="AY483">
        <v>89.7</v>
      </c>
      <c r="AZ483">
        <v>89.5</v>
      </c>
      <c r="BA483">
        <v>90.4</v>
      </c>
      <c r="BB483">
        <v>93.95</v>
      </c>
      <c r="BC483">
        <v>92.65</v>
      </c>
      <c r="BD483">
        <v>94</v>
      </c>
      <c r="BE483">
        <v>96.8</v>
      </c>
      <c r="BF483">
        <v>99</v>
      </c>
      <c r="BG483">
        <v>98.25</v>
      </c>
      <c r="BH483">
        <v>100</v>
      </c>
      <c r="BI483">
        <v>100</v>
      </c>
      <c r="BJ483">
        <v>99.35</v>
      </c>
      <c r="BK483">
        <v>98.1</v>
      </c>
      <c r="BL483">
        <v>100.1</v>
      </c>
      <c r="BM483">
        <v>100.1</v>
      </c>
      <c r="BN483">
        <v>100.1</v>
      </c>
      <c r="BO483">
        <v>99</v>
      </c>
      <c r="BP483">
        <v>100</v>
      </c>
      <c r="BQ483">
        <v>100.2</v>
      </c>
      <c r="BR483">
        <v>100.2</v>
      </c>
      <c r="BS483" s="12">
        <f t="shared" si="14"/>
        <v>0.37241473770716332</v>
      </c>
      <c r="BT483" s="13" cm="1">
        <f t="array" aca="1" ref="BT483" ca="1">_xlfn.PERCENTILE.INC((OFFSET(E483,0,1,1,COLUMNS(E483:BR483)-1) - E483:BQ483) / E483:BQ483, 0.05) * SQRT(COUNT(E483:BR483) - 1)</f>
        <v>-0.26861217663778597</v>
      </c>
      <c r="BU483" s="12" cm="1">
        <f t="array" aca="1" ref="BU483" ca="1">_xlfn.STDEV.P((E483:BQ483 - OFFSET(E483:BQ483,0,1)) / OFFSET(E483:BQ483,0,1)) * SQRT(COUNT(E483:BR483)-1)</f>
        <v>0.19126070871151529</v>
      </c>
      <c r="BV483" s="12" cm="1">
        <f t="array" ref="BV483">-(MAX(1 - (E483:BR483 / _xlfn.SCAN(E483, E483:BR483, _xlfn.LAMBDA(_xlpm.a,_xlpm.b, MAX(_xlpm.a, _xlpm.b))))))</f>
        <v>-0.17364561154483094</v>
      </c>
      <c r="BW483" s="14">
        <f t="shared" ca="1" si="15"/>
        <v>1.9744867633883578</v>
      </c>
    </row>
    <row r="484" spans="1:75" x14ac:dyDescent="0.45">
      <c r="A484" s="2" t="s">
        <v>987</v>
      </c>
      <c r="B484" t="s">
        <v>988</v>
      </c>
      <c r="C484" t="s">
        <v>80</v>
      </c>
      <c r="D484" t="s">
        <v>8</v>
      </c>
      <c r="E484">
        <v>27.45</v>
      </c>
      <c r="F484">
        <v>27.45</v>
      </c>
      <c r="G484">
        <v>27.55</v>
      </c>
      <c r="H484">
        <v>27.9</v>
      </c>
      <c r="I484">
        <v>27.95</v>
      </c>
      <c r="J484">
        <v>28.3</v>
      </c>
      <c r="K484">
        <v>28.8</v>
      </c>
      <c r="L484">
        <v>29.1</v>
      </c>
      <c r="M484">
        <v>29.3</v>
      </c>
      <c r="N484">
        <v>28.85</v>
      </c>
      <c r="O484">
        <v>27.55</v>
      </c>
      <c r="P484">
        <v>27.85</v>
      </c>
      <c r="Q484">
        <v>27.55</v>
      </c>
      <c r="R484">
        <v>28.5</v>
      </c>
      <c r="S484">
        <v>28.6</v>
      </c>
      <c r="T484">
        <v>28.85</v>
      </c>
      <c r="U484">
        <v>29</v>
      </c>
      <c r="V484">
        <v>29.6</v>
      </c>
      <c r="W484">
        <v>29.2</v>
      </c>
      <c r="X484">
        <v>29.2</v>
      </c>
      <c r="Y484">
        <v>29.55</v>
      </c>
      <c r="Z484">
        <v>29</v>
      </c>
      <c r="AA484">
        <v>29.4</v>
      </c>
      <c r="AB484">
        <v>30</v>
      </c>
      <c r="AC484">
        <v>29.95</v>
      </c>
      <c r="AD484">
        <v>29.55</v>
      </c>
      <c r="AE484">
        <v>29.8</v>
      </c>
      <c r="AF484">
        <v>30.5</v>
      </c>
      <c r="AG484">
        <v>31.9</v>
      </c>
      <c r="AH484">
        <v>31.9</v>
      </c>
      <c r="AI484">
        <v>32.1</v>
      </c>
      <c r="AJ484">
        <v>31.5</v>
      </c>
      <c r="AK484">
        <v>31.5</v>
      </c>
      <c r="AL484">
        <v>31.5</v>
      </c>
      <c r="AM484">
        <v>32.5</v>
      </c>
      <c r="AN484">
        <v>31.05</v>
      </c>
      <c r="AO484">
        <v>31.15</v>
      </c>
      <c r="AP484">
        <v>31.3</v>
      </c>
      <c r="AQ484">
        <v>32.049999999999997</v>
      </c>
      <c r="AR484">
        <v>32.25</v>
      </c>
      <c r="AS484">
        <v>32.4</v>
      </c>
      <c r="AT484">
        <v>32.200000000000003</v>
      </c>
      <c r="AU484">
        <v>32.15</v>
      </c>
      <c r="AV484">
        <v>32.4</v>
      </c>
      <c r="AW484">
        <v>32.4</v>
      </c>
      <c r="AX484">
        <v>31.5</v>
      </c>
      <c r="AY484">
        <v>31.75</v>
      </c>
      <c r="AZ484">
        <v>31.75</v>
      </c>
      <c r="BA484">
        <v>31.75</v>
      </c>
      <c r="BB484">
        <v>31.75</v>
      </c>
      <c r="BC484">
        <v>31.75</v>
      </c>
      <c r="BD484">
        <v>31.3</v>
      </c>
      <c r="BE484">
        <v>30.8</v>
      </c>
      <c r="BF484">
        <v>30.85</v>
      </c>
      <c r="BG484">
        <v>31.8</v>
      </c>
      <c r="BH484">
        <v>33.1</v>
      </c>
      <c r="BI484">
        <v>35.200000000000003</v>
      </c>
      <c r="BJ484">
        <v>34.25</v>
      </c>
      <c r="BK484">
        <v>34.35</v>
      </c>
      <c r="BL484">
        <v>34.25</v>
      </c>
      <c r="BM484">
        <v>34.25</v>
      </c>
      <c r="BN484">
        <v>34.25</v>
      </c>
      <c r="BO484">
        <v>33.799999999999997</v>
      </c>
      <c r="BP484">
        <v>33.299999999999997</v>
      </c>
      <c r="BQ484">
        <v>32.9</v>
      </c>
      <c r="BR484">
        <v>32.85</v>
      </c>
      <c r="BS484" s="12">
        <f t="shared" si="14"/>
        <v>0.19672131147540992</v>
      </c>
      <c r="BT484" s="13" cm="1">
        <f t="array" aca="1" ref="BT484" ca="1">_xlfn.PERCENTILE.INC((OFFSET(E484,0,1,1,COLUMNS(E484:BR484)-1) - E484:BQ484) / E484:BQ484, 0.05) * SQRT(COUNT(E484:BR484) - 1)</f>
        <v>-0.20421075541304265</v>
      </c>
      <c r="BU484" s="12" cm="1">
        <f t="array" aca="1" ref="BU484" ca="1">_xlfn.STDEV.P((E484:BQ484 - OFFSET(E484:BQ484,0,1)) / OFFSET(E484:BQ484,0,1)) * SQRT(COUNT(E484:BR484)-1)</f>
        <v>0.14704385536498221</v>
      </c>
      <c r="BV484" s="12" cm="1">
        <f t="array" ref="BV484">-(MAX(1 - (E484:BR484 / _xlfn.SCAN(E484, E484:BR484, _xlfn.LAMBDA(_xlpm.a,_xlpm.b, MAX(_xlpm.a, _xlpm.b))))))</f>
        <v>-6.6761363636363646E-2</v>
      </c>
      <c r="BW484" s="14">
        <f t="shared" ca="1" si="15"/>
        <v>1.3733883063263517</v>
      </c>
    </row>
    <row r="485" spans="1:75" x14ac:dyDescent="0.45">
      <c r="A485" s="2" t="s">
        <v>989</v>
      </c>
      <c r="B485" t="s">
        <v>990</v>
      </c>
      <c r="C485" t="s">
        <v>25</v>
      </c>
      <c r="D485" t="s">
        <v>29</v>
      </c>
      <c r="E485">
        <v>1222</v>
      </c>
      <c r="F485">
        <v>1262</v>
      </c>
      <c r="G485">
        <v>1253</v>
      </c>
      <c r="H485">
        <v>1317</v>
      </c>
      <c r="I485">
        <v>1360</v>
      </c>
      <c r="J485">
        <v>1397</v>
      </c>
      <c r="K485">
        <v>1407</v>
      </c>
      <c r="L485">
        <v>1408</v>
      </c>
      <c r="M485">
        <v>1362</v>
      </c>
      <c r="N485">
        <v>1301</v>
      </c>
      <c r="O485">
        <v>1314</v>
      </c>
      <c r="P485">
        <v>1284</v>
      </c>
      <c r="Q485">
        <v>1318</v>
      </c>
      <c r="R485">
        <v>1344</v>
      </c>
      <c r="S485">
        <v>1332</v>
      </c>
      <c r="T485">
        <v>1334</v>
      </c>
      <c r="U485">
        <v>1369</v>
      </c>
      <c r="V485">
        <v>1388</v>
      </c>
      <c r="W485">
        <v>1354</v>
      </c>
      <c r="X485">
        <v>1300</v>
      </c>
      <c r="Y485">
        <v>1293</v>
      </c>
      <c r="Z485">
        <v>1287</v>
      </c>
      <c r="AA485">
        <v>1285</v>
      </c>
      <c r="AB485">
        <v>1315</v>
      </c>
      <c r="AC485">
        <v>1318</v>
      </c>
      <c r="AD485">
        <v>1352</v>
      </c>
      <c r="AE485">
        <v>1342</v>
      </c>
      <c r="AF485">
        <v>1582</v>
      </c>
      <c r="AG485">
        <v>1686</v>
      </c>
      <c r="AH485">
        <v>1683</v>
      </c>
      <c r="AI485">
        <v>1672</v>
      </c>
      <c r="AJ485">
        <v>1681</v>
      </c>
      <c r="AK485">
        <v>1732</v>
      </c>
      <c r="AL485">
        <v>1720</v>
      </c>
      <c r="AM485">
        <v>1732</v>
      </c>
      <c r="AN485">
        <v>1708</v>
      </c>
      <c r="AO485">
        <v>1726</v>
      </c>
      <c r="AP485">
        <v>1772</v>
      </c>
      <c r="AQ485">
        <v>1845</v>
      </c>
      <c r="AR485">
        <v>1799</v>
      </c>
      <c r="AS485">
        <v>1747</v>
      </c>
      <c r="AT485">
        <v>1738</v>
      </c>
      <c r="AU485">
        <v>1685</v>
      </c>
      <c r="AV485">
        <v>1760</v>
      </c>
      <c r="AW485">
        <v>1778</v>
      </c>
      <c r="AX485">
        <v>1826</v>
      </c>
      <c r="AY485">
        <v>1820</v>
      </c>
      <c r="AZ485">
        <v>1776</v>
      </c>
      <c r="BA485">
        <v>1756</v>
      </c>
      <c r="BB485">
        <v>1704</v>
      </c>
      <c r="BC485">
        <v>1679</v>
      </c>
      <c r="BD485">
        <v>1657</v>
      </c>
      <c r="BE485">
        <v>1669</v>
      </c>
      <c r="BF485">
        <v>1683</v>
      </c>
      <c r="BG485">
        <v>1692</v>
      </c>
      <c r="BH485">
        <v>1709</v>
      </c>
      <c r="BI485">
        <v>1735</v>
      </c>
      <c r="BJ485">
        <v>1698</v>
      </c>
      <c r="BK485">
        <v>1730</v>
      </c>
      <c r="BL485">
        <v>1803</v>
      </c>
      <c r="BM485">
        <v>1837</v>
      </c>
      <c r="BN485">
        <v>1837</v>
      </c>
      <c r="BO485">
        <v>1837</v>
      </c>
      <c r="BP485">
        <v>1843</v>
      </c>
      <c r="BQ485">
        <v>1837</v>
      </c>
      <c r="BR485">
        <v>1790</v>
      </c>
      <c r="BS485" s="12">
        <f t="shared" si="14"/>
        <v>0.46481178396072015</v>
      </c>
      <c r="BT485" s="13" cm="1">
        <f t="array" aca="1" ref="BT485" ca="1">_xlfn.PERCENTILE.INC((OFFSET(E485,0,1,1,COLUMNS(E485:BR485)-1) - E485:BQ485) / E485:BQ485, 0.05) * SQRT(COUNT(E485:BR485) - 1)</f>
        <v>-0.24443482432972385</v>
      </c>
      <c r="BU485" s="12" cm="1">
        <f t="array" aca="1" ref="BU485" ca="1">_xlfn.STDEV.P((E485:BQ485 - OFFSET(E485:BQ485,0,1)) / OFFSET(E485:BQ485,0,1)) * SQRT(COUNT(E485:BR485)-1)</f>
        <v>0.23338453275519547</v>
      </c>
      <c r="BV485" s="12" cm="1">
        <f t="array" ref="BV485">-(MAX(1 - (E485:BR485 / _xlfn.SCAN(E485, E485:BR485, _xlfn.LAMBDA(_xlpm.a,_xlpm.b, MAX(_xlpm.a, _xlpm.b))))))</f>
        <v>-0.10189701897018966</v>
      </c>
      <c r="BW485" s="14">
        <f t="shared" ca="1" si="15"/>
        <v>2.0140100049121887</v>
      </c>
    </row>
    <row r="486" spans="1:75" x14ac:dyDescent="0.45">
      <c r="A486" s="2" t="s">
        <v>991</v>
      </c>
      <c r="B486" t="s">
        <v>992</v>
      </c>
      <c r="C486" t="s">
        <v>71</v>
      </c>
      <c r="D486" t="s">
        <v>29</v>
      </c>
      <c r="E486">
        <v>299</v>
      </c>
      <c r="F486">
        <v>295.2</v>
      </c>
      <c r="G486">
        <v>301</v>
      </c>
      <c r="H486">
        <v>303</v>
      </c>
      <c r="I486">
        <v>298.60000000000002</v>
      </c>
      <c r="J486">
        <v>310</v>
      </c>
      <c r="K486">
        <v>310.2</v>
      </c>
      <c r="L486">
        <v>311.2</v>
      </c>
      <c r="M486">
        <v>303.60000000000002</v>
      </c>
      <c r="N486">
        <v>294.2</v>
      </c>
      <c r="O486">
        <v>292.8</v>
      </c>
      <c r="P486">
        <v>286.2</v>
      </c>
      <c r="Q486">
        <v>285.39999999999998</v>
      </c>
      <c r="R486">
        <v>286.2</v>
      </c>
      <c r="S486">
        <v>286.60000000000002</v>
      </c>
      <c r="T486">
        <v>291.60000000000002</v>
      </c>
      <c r="U486">
        <v>293.2</v>
      </c>
      <c r="V486">
        <v>286.39999999999998</v>
      </c>
      <c r="W486">
        <v>283</v>
      </c>
      <c r="X486">
        <v>276.8</v>
      </c>
      <c r="Y486">
        <v>277</v>
      </c>
      <c r="Z486">
        <v>279.60000000000002</v>
      </c>
      <c r="AA486">
        <v>275.39999999999998</v>
      </c>
      <c r="AB486">
        <v>279.2</v>
      </c>
      <c r="AC486">
        <v>279</v>
      </c>
      <c r="AD486">
        <v>278.8</v>
      </c>
      <c r="AE486">
        <v>276.60000000000002</v>
      </c>
      <c r="AF486">
        <v>286.39999999999998</v>
      </c>
      <c r="AG486">
        <v>279.8</v>
      </c>
      <c r="AH486">
        <v>286.39999999999998</v>
      </c>
      <c r="AI486">
        <v>289.8</v>
      </c>
      <c r="AJ486">
        <v>290</v>
      </c>
      <c r="AK486">
        <v>295</v>
      </c>
      <c r="AL486">
        <v>297</v>
      </c>
      <c r="AM486">
        <v>301.8</v>
      </c>
      <c r="AN486">
        <v>308</v>
      </c>
      <c r="AO486">
        <v>306</v>
      </c>
      <c r="AP486">
        <v>295.8</v>
      </c>
      <c r="AQ486">
        <v>290.60000000000002</v>
      </c>
      <c r="AR486">
        <v>283.8</v>
      </c>
      <c r="AS486">
        <v>279</v>
      </c>
      <c r="AT486">
        <v>280.60000000000002</v>
      </c>
      <c r="AU486">
        <v>282.39999999999998</v>
      </c>
      <c r="AV486">
        <v>289.60000000000002</v>
      </c>
      <c r="AW486">
        <v>284.2</v>
      </c>
      <c r="AX486">
        <v>284.2</v>
      </c>
      <c r="AY486">
        <v>287.8</v>
      </c>
      <c r="AZ486">
        <v>282.60000000000002</v>
      </c>
      <c r="BA486">
        <v>276.2</v>
      </c>
      <c r="BB486">
        <v>278.39999999999998</v>
      </c>
      <c r="BC486">
        <v>276.2</v>
      </c>
      <c r="BD486">
        <v>277.2</v>
      </c>
      <c r="BE486">
        <v>274.60000000000002</v>
      </c>
      <c r="BF486">
        <v>275</v>
      </c>
      <c r="BG486">
        <v>284.39999999999998</v>
      </c>
      <c r="BH486">
        <v>289.60000000000002</v>
      </c>
      <c r="BI486">
        <v>283.2</v>
      </c>
      <c r="BJ486">
        <v>276.60000000000002</v>
      </c>
      <c r="BK486">
        <v>281.8</v>
      </c>
      <c r="BL486">
        <v>285.60000000000002</v>
      </c>
      <c r="BM486">
        <v>286</v>
      </c>
      <c r="BN486">
        <v>286</v>
      </c>
      <c r="BO486">
        <v>286</v>
      </c>
      <c r="BP486">
        <v>292.39999999999998</v>
      </c>
      <c r="BQ486">
        <v>287.39999999999998</v>
      </c>
      <c r="BR486">
        <v>283.60000000000002</v>
      </c>
      <c r="BS486" s="12">
        <f t="shared" si="14"/>
        <v>-5.1505016722407954E-2</v>
      </c>
      <c r="BT486" s="13" cm="1">
        <f t="array" aca="1" ref="BT486" ca="1">_xlfn.PERCENTILE.INC((OFFSET(E486,0,1,1,COLUMNS(E486:BR486)-1) - E486:BQ486) / E486:BQ486, 0.05) * SQRT(COUNT(E486:BR486) - 1)</f>
        <v>-0.1885028972697739</v>
      </c>
      <c r="BU486" s="12" cm="1">
        <f t="array" aca="1" ref="BU486" ca="1">_xlfn.STDEV.P((E486:BQ486 - OFFSET(E486:BQ486,0,1)) / OFFSET(E486:BQ486,0,1)) * SQRT(COUNT(E486:BR486)-1)</f>
        <v>0.13610186555618795</v>
      </c>
      <c r="BV486" s="12" cm="1">
        <f t="array" ref="BV486">-(MAX(1 - (E486:BR486 / _xlfn.SCAN(E486, E486:BR486, _xlfn.LAMBDA(_xlpm.a,_xlpm.b, MAX(_xlpm.a, _xlpm.b))))))</f>
        <v>-0.11760925449871451</v>
      </c>
      <c r="BW486" s="14">
        <f t="shared" ca="1" si="15"/>
        <v>-0.34002485221852197</v>
      </c>
    </row>
    <row r="487" spans="1:75" x14ac:dyDescent="0.45">
      <c r="A487" s="2" t="s">
        <v>993</v>
      </c>
      <c r="B487" t="s">
        <v>994</v>
      </c>
      <c r="C487" t="s">
        <v>80</v>
      </c>
      <c r="D487" t="s">
        <v>8</v>
      </c>
      <c r="E487">
        <v>24.4</v>
      </c>
      <c r="F487">
        <v>25.02</v>
      </c>
      <c r="G487">
        <v>24.95</v>
      </c>
      <c r="H487">
        <v>25.29</v>
      </c>
      <c r="I487">
        <v>25.01</v>
      </c>
      <c r="J487">
        <v>25.13</v>
      </c>
      <c r="K487">
        <v>25.42</v>
      </c>
      <c r="L487">
        <v>25.62</v>
      </c>
      <c r="M487">
        <v>25.38</v>
      </c>
      <c r="N487">
        <v>25.22</v>
      </c>
      <c r="O487">
        <v>27.33</v>
      </c>
      <c r="P487">
        <v>26.75</v>
      </c>
      <c r="Q487">
        <v>26.71</v>
      </c>
      <c r="R487">
        <v>26.82</v>
      </c>
      <c r="S487">
        <v>26.55</v>
      </c>
      <c r="T487">
        <v>24.81</v>
      </c>
      <c r="U487">
        <v>25.09</v>
      </c>
      <c r="V487">
        <v>25.08</v>
      </c>
      <c r="W487">
        <v>24.44</v>
      </c>
      <c r="X487">
        <v>23.79</v>
      </c>
      <c r="Y487">
        <v>23.34</v>
      </c>
      <c r="Z487">
        <v>23.19</v>
      </c>
      <c r="AA487">
        <v>23.65</v>
      </c>
      <c r="AB487">
        <v>24.01</v>
      </c>
      <c r="AC487">
        <v>24.55</v>
      </c>
      <c r="AD487">
        <v>25.08</v>
      </c>
      <c r="AE487">
        <v>25.48</v>
      </c>
      <c r="AF487">
        <v>26.3</v>
      </c>
      <c r="AG487">
        <v>26.18</v>
      </c>
      <c r="AH487">
        <v>26.03</v>
      </c>
      <c r="AI487">
        <v>26.33</v>
      </c>
      <c r="AJ487">
        <v>26.35</v>
      </c>
      <c r="AK487">
        <v>26</v>
      </c>
      <c r="AL487">
        <v>25.26</v>
      </c>
      <c r="AM487">
        <v>25.22</v>
      </c>
      <c r="AN487">
        <v>25.2</v>
      </c>
      <c r="AO487">
        <v>25.19</v>
      </c>
      <c r="AP487">
        <v>24.54</v>
      </c>
      <c r="AQ487">
        <v>24.15</v>
      </c>
      <c r="AR487">
        <v>23.82</v>
      </c>
      <c r="AS487">
        <v>24.24</v>
      </c>
      <c r="AT487">
        <v>24.43</v>
      </c>
      <c r="AU487">
        <v>23.75</v>
      </c>
      <c r="AV487">
        <v>24.18</v>
      </c>
      <c r="AW487">
        <v>23.87</v>
      </c>
      <c r="AX487">
        <v>23.86</v>
      </c>
      <c r="AY487">
        <v>23.66</v>
      </c>
      <c r="AZ487">
        <v>23.23</v>
      </c>
      <c r="BA487">
        <v>23.19</v>
      </c>
      <c r="BB487">
        <v>23.93</v>
      </c>
      <c r="BC487">
        <v>24.41</v>
      </c>
      <c r="BD487">
        <v>24.11</v>
      </c>
      <c r="BE487">
        <v>24.68</v>
      </c>
      <c r="BF487">
        <v>24.22</v>
      </c>
      <c r="BG487">
        <v>24.61</v>
      </c>
      <c r="BH487">
        <v>24.8</v>
      </c>
      <c r="BI487">
        <v>24.9</v>
      </c>
      <c r="BJ487">
        <v>24.18</v>
      </c>
      <c r="BK487">
        <v>24.23</v>
      </c>
      <c r="BL487">
        <v>23.97</v>
      </c>
      <c r="BM487">
        <v>23.85</v>
      </c>
      <c r="BN487">
        <v>23.85</v>
      </c>
      <c r="BO487">
        <v>23.97</v>
      </c>
      <c r="BP487">
        <v>24.02</v>
      </c>
      <c r="BQ487">
        <v>24.01</v>
      </c>
      <c r="BR487">
        <v>23.88</v>
      </c>
      <c r="BS487" s="12">
        <f t="shared" si="14"/>
        <v>-2.131147540983605E-2</v>
      </c>
      <c r="BT487" s="13" cm="1">
        <f t="array" aca="1" ref="BT487" ca="1">_xlfn.PERCENTILE.INC((OFFSET(E487,0,1,1,COLUMNS(E487:BR487)-1) - E487:BQ487) / E487:BQ487, 0.05) * SQRT(COUNT(E487:BR487) - 1)</f>
        <v>-0.22241231595808328</v>
      </c>
      <c r="BU487" s="12" cm="1">
        <f t="array" aca="1" ref="BU487" ca="1">_xlfn.STDEV.P((E487:BQ487 - OFFSET(E487:BQ487,0,1)) / OFFSET(E487:BQ487,0,1)) * SQRT(COUNT(E487:BR487)-1)</f>
        <v>0.16038358918093867</v>
      </c>
      <c r="BV487" s="12" cm="1">
        <f t="array" ref="BV487">-(MAX(1 - (E487:BR487 / _xlfn.SCAN(E487, E487:BR487, _xlfn.LAMBDA(_xlpm.a,_xlpm.b, MAX(_xlpm.a, _xlpm.b))))))</f>
        <v>-0.15148188803512619</v>
      </c>
      <c r="BW487" s="14">
        <f t="shared" ca="1" si="15"/>
        <v>-0.10028753871875355</v>
      </c>
    </row>
    <row r="488" spans="1:75" x14ac:dyDescent="0.45">
      <c r="A488" s="2" t="s">
        <v>995</v>
      </c>
      <c r="B488" t="s">
        <v>996</v>
      </c>
      <c r="C488" t="s">
        <v>25</v>
      </c>
      <c r="D488" t="s">
        <v>58</v>
      </c>
      <c r="E488">
        <v>84</v>
      </c>
      <c r="F488">
        <v>82.8</v>
      </c>
      <c r="G488">
        <v>82.6</v>
      </c>
      <c r="H488">
        <v>84.6</v>
      </c>
      <c r="I488">
        <v>83.25</v>
      </c>
      <c r="J488">
        <v>88.15</v>
      </c>
      <c r="K488">
        <v>88.6</v>
      </c>
      <c r="L488">
        <v>87.55</v>
      </c>
      <c r="M488">
        <v>86.5</v>
      </c>
      <c r="N488">
        <v>86.85</v>
      </c>
      <c r="O488">
        <v>85.25</v>
      </c>
      <c r="P488">
        <v>85.3</v>
      </c>
      <c r="Q488">
        <v>85.45</v>
      </c>
      <c r="R488">
        <v>85.25</v>
      </c>
      <c r="S488">
        <v>70</v>
      </c>
      <c r="T488">
        <v>70.5</v>
      </c>
      <c r="U488">
        <v>71.349999999999994</v>
      </c>
      <c r="V488">
        <v>68</v>
      </c>
      <c r="W488">
        <v>68.25</v>
      </c>
      <c r="X488">
        <v>66.3</v>
      </c>
      <c r="Y488">
        <v>66.8</v>
      </c>
      <c r="Z488">
        <v>67.45</v>
      </c>
      <c r="AA488">
        <v>67.05</v>
      </c>
      <c r="AB488">
        <v>66.400000000000006</v>
      </c>
      <c r="AC488">
        <v>67.05</v>
      </c>
      <c r="AD488">
        <v>67</v>
      </c>
      <c r="AE488">
        <v>69.150000000000006</v>
      </c>
      <c r="AF488">
        <v>75.400000000000006</v>
      </c>
      <c r="AG488">
        <v>76</v>
      </c>
      <c r="AH488">
        <v>79.349999999999994</v>
      </c>
      <c r="AI488">
        <v>78.25</v>
      </c>
      <c r="AJ488">
        <v>79.599999999999994</v>
      </c>
      <c r="AK488">
        <v>82.4</v>
      </c>
      <c r="AL488">
        <v>77.55</v>
      </c>
      <c r="AM488">
        <v>76.5</v>
      </c>
      <c r="AN488">
        <v>74.900000000000006</v>
      </c>
      <c r="AO488">
        <v>74.150000000000006</v>
      </c>
      <c r="AP488">
        <v>75.5</v>
      </c>
      <c r="AQ488">
        <v>77.599999999999994</v>
      </c>
      <c r="AR488">
        <v>76.2</v>
      </c>
      <c r="AS488">
        <v>79.2</v>
      </c>
      <c r="AT488">
        <v>78</v>
      </c>
      <c r="AU488">
        <v>76.5</v>
      </c>
      <c r="AV488">
        <v>79.849999999999994</v>
      </c>
      <c r="AW488">
        <v>78.95</v>
      </c>
      <c r="AX488">
        <v>76.599999999999994</v>
      </c>
      <c r="AY488">
        <v>77.45</v>
      </c>
      <c r="AZ488">
        <v>76.8</v>
      </c>
      <c r="BA488">
        <v>77</v>
      </c>
      <c r="BB488">
        <v>77</v>
      </c>
      <c r="BC488">
        <v>76.5</v>
      </c>
      <c r="BD488">
        <v>75.3</v>
      </c>
      <c r="BE488">
        <v>74.400000000000006</v>
      </c>
      <c r="BF488">
        <v>76.599999999999994</v>
      </c>
      <c r="BG488">
        <v>76.95</v>
      </c>
      <c r="BH488">
        <v>76.599999999999994</v>
      </c>
      <c r="BI488">
        <v>79.900000000000006</v>
      </c>
      <c r="BJ488">
        <v>77.3</v>
      </c>
      <c r="BK488">
        <v>79.5</v>
      </c>
      <c r="BL488">
        <v>81.5</v>
      </c>
      <c r="BM488">
        <v>81.5</v>
      </c>
      <c r="BN488">
        <v>81.5</v>
      </c>
      <c r="BO488">
        <v>82</v>
      </c>
      <c r="BP488">
        <v>84.55</v>
      </c>
      <c r="BQ488">
        <v>85</v>
      </c>
      <c r="BR488">
        <v>85</v>
      </c>
      <c r="BS488" s="12">
        <f t="shared" si="14"/>
        <v>1.1904761904761904E-2</v>
      </c>
      <c r="BT488" s="13" cm="1">
        <f t="array" aca="1" ref="BT488" ca="1">_xlfn.PERCENTILE.INC((OFFSET(E488,0,1,1,COLUMNS(E488:BR488)-1) - E488:BQ488) / E488:BQ488, 0.05) * SQRT(COUNT(E488:BR488) - 1)</f>
        <v>-0.25787676070966725</v>
      </c>
      <c r="BU488" s="12" cm="1">
        <f t="array" aca="1" ref="BU488" ca="1">_xlfn.STDEV.P((E488:BQ488 - OFFSET(E488:BQ488,0,1)) / OFFSET(E488:BQ488,0,1)) * SQRT(COUNT(E488:BR488)-1)</f>
        <v>0.29170180847203536</v>
      </c>
      <c r="BV488" s="12" cm="1">
        <f t="array" ref="BV488">-(MAX(1 - (E488:BR488 / _xlfn.SCAN(E488, E488:BR488, _xlfn.LAMBDA(_xlpm.a,_xlpm.b, MAX(_xlpm.a, _xlpm.b))))))</f>
        <v>-0.25169300225733637</v>
      </c>
      <c r="BW488" s="14">
        <f t="shared" ca="1" si="15"/>
        <v>5.8730393186452519E-2</v>
      </c>
    </row>
    <row r="489" spans="1:75" x14ac:dyDescent="0.45">
      <c r="A489" s="2" t="s">
        <v>997</v>
      </c>
      <c r="B489" t="s">
        <v>998</v>
      </c>
      <c r="C489" t="s">
        <v>80</v>
      </c>
      <c r="D489" t="s">
        <v>29</v>
      </c>
      <c r="E489">
        <v>1458.33</v>
      </c>
      <c r="F489">
        <v>1459.14</v>
      </c>
      <c r="G489">
        <v>1464.39</v>
      </c>
      <c r="H489">
        <v>1444.39</v>
      </c>
      <c r="I489">
        <v>1430.25</v>
      </c>
      <c r="J489">
        <v>1439.74</v>
      </c>
      <c r="K489">
        <v>1461.76</v>
      </c>
      <c r="L489">
        <v>1445.8</v>
      </c>
      <c r="M489">
        <v>1453.88</v>
      </c>
      <c r="N489">
        <v>1439.94</v>
      </c>
      <c r="O489">
        <v>1390.05</v>
      </c>
      <c r="P489">
        <v>1424.19</v>
      </c>
      <c r="Q489">
        <v>1410.65</v>
      </c>
      <c r="R489">
        <v>1394.09</v>
      </c>
      <c r="S489">
        <v>1367.22</v>
      </c>
      <c r="T489">
        <v>1346.62</v>
      </c>
      <c r="U489">
        <v>1357.32</v>
      </c>
      <c r="V489">
        <v>1358.33</v>
      </c>
      <c r="W489">
        <v>1374.7</v>
      </c>
      <c r="X489">
        <v>1337.32</v>
      </c>
      <c r="Y489">
        <v>1317.32</v>
      </c>
      <c r="Z489">
        <v>1304.8</v>
      </c>
      <c r="AA489">
        <v>1338.13</v>
      </c>
      <c r="AB489">
        <v>1369.64</v>
      </c>
      <c r="AC489">
        <v>1429.24</v>
      </c>
      <c r="AD489">
        <v>1418.13</v>
      </c>
      <c r="AE489">
        <v>1413.08</v>
      </c>
      <c r="AF489">
        <v>1442.57</v>
      </c>
      <c r="AG489">
        <v>1482.37</v>
      </c>
      <c r="AH489">
        <v>1478.13</v>
      </c>
      <c r="AI489">
        <v>1460.95</v>
      </c>
      <c r="AJ489">
        <v>1451.46</v>
      </c>
      <c r="AK489">
        <v>1456.71</v>
      </c>
      <c r="AL489">
        <v>1416.92</v>
      </c>
      <c r="AM489">
        <v>1388.63</v>
      </c>
      <c r="AN489">
        <v>1409.04</v>
      </c>
      <c r="AO489">
        <v>1407.62</v>
      </c>
      <c r="AP489">
        <v>1379.74</v>
      </c>
      <c r="AQ489">
        <v>1393.89</v>
      </c>
      <c r="AR489">
        <v>1392.47</v>
      </c>
      <c r="AS489">
        <v>1403.99</v>
      </c>
      <c r="AT489">
        <v>1397.52</v>
      </c>
      <c r="AU489">
        <v>1383.78</v>
      </c>
      <c r="AV489">
        <v>1394.9</v>
      </c>
      <c r="AW489">
        <v>1407.62</v>
      </c>
      <c r="AX489">
        <v>1388.63</v>
      </c>
      <c r="AY489">
        <v>1399.95</v>
      </c>
      <c r="AZ489">
        <v>1411.86</v>
      </c>
      <c r="BA489">
        <v>1419.14</v>
      </c>
      <c r="BB489">
        <v>1412.87</v>
      </c>
      <c r="BC489">
        <v>1431.66</v>
      </c>
      <c r="BD489">
        <v>1427.42</v>
      </c>
      <c r="BE489">
        <v>1406.81</v>
      </c>
      <c r="BF489">
        <v>1371.66</v>
      </c>
      <c r="BG489">
        <v>1377.93</v>
      </c>
      <c r="BH489">
        <v>1378.13</v>
      </c>
      <c r="BI489">
        <v>1370.05</v>
      </c>
      <c r="BJ489">
        <v>1353.89</v>
      </c>
      <c r="BK489">
        <v>1363.38</v>
      </c>
      <c r="BL489">
        <v>1350.86</v>
      </c>
      <c r="BM489">
        <v>1346.01</v>
      </c>
      <c r="BN489">
        <v>1346.01</v>
      </c>
      <c r="BO489">
        <v>1346.01</v>
      </c>
      <c r="BP489">
        <v>1379.54</v>
      </c>
      <c r="BQ489">
        <v>1371.66</v>
      </c>
      <c r="BR489">
        <v>1355.5</v>
      </c>
      <c r="BS489" s="12">
        <f t="shared" si="14"/>
        <v>-7.0512161170654064E-2</v>
      </c>
      <c r="BT489" s="13" cm="1">
        <f t="array" aca="1" ref="BT489" ca="1">_xlfn.PERCENTILE.INC((OFFSET(E489,0,1,1,COLUMNS(E489:BR489)-1) - E489:BQ489) / E489:BQ489, 0.05) * SQRT(COUNT(E489:BR489) - 1)</f>
        <v>-0.19334626663744253</v>
      </c>
      <c r="BU489" s="12" cm="1">
        <f t="array" aca="1" ref="BU489" ca="1">_xlfn.STDEV.P((E489:BQ489 - OFFSET(E489:BQ489,0,1)) / OFFSET(E489:BQ489,0,1)) * SQRT(COUNT(E489:BR489)-1)</f>
        <v>0.11765099563984231</v>
      </c>
      <c r="BV489" s="12" cm="1">
        <f t="array" ref="BV489">-(MAX(1 - (E489:BR489 / _xlfn.SCAN(E489, E489:BR489, _xlfn.LAMBDA(_xlpm.a,_xlpm.b, MAX(_xlpm.a, _xlpm.b))))))</f>
        <v>-0.10898053114266015</v>
      </c>
      <c r="BW489" s="14">
        <f t="shared" ca="1" si="15"/>
        <v>-0.55490530118850401</v>
      </c>
    </row>
    <row r="490" spans="1:75" x14ac:dyDescent="0.45">
      <c r="A490" s="2" t="s">
        <v>999</v>
      </c>
      <c r="B490" t="s">
        <v>1000</v>
      </c>
      <c r="C490" t="s">
        <v>71</v>
      </c>
      <c r="D490" t="s">
        <v>55</v>
      </c>
      <c r="E490">
        <v>6.28</v>
      </c>
      <c r="F490">
        <v>6.28</v>
      </c>
      <c r="G490">
        <v>6.28</v>
      </c>
      <c r="H490">
        <v>6.42</v>
      </c>
      <c r="I490">
        <v>6.4</v>
      </c>
      <c r="J490">
        <v>6.36</v>
      </c>
      <c r="K490">
        <v>6.3</v>
      </c>
      <c r="L490">
        <v>6.7</v>
      </c>
      <c r="M490">
        <v>6.68</v>
      </c>
      <c r="N490">
        <v>6.26</v>
      </c>
      <c r="O490">
        <v>6.12</v>
      </c>
      <c r="P490">
        <v>6.3</v>
      </c>
      <c r="Q490">
        <v>6.34</v>
      </c>
      <c r="R490">
        <v>6.44</v>
      </c>
      <c r="S490">
        <v>6.52</v>
      </c>
      <c r="T490">
        <v>6.4</v>
      </c>
      <c r="U490">
        <v>5.9</v>
      </c>
      <c r="V490">
        <v>5.9</v>
      </c>
      <c r="W490">
        <v>5.74</v>
      </c>
      <c r="X490">
        <v>5.48</v>
      </c>
      <c r="Y490">
        <v>5.4</v>
      </c>
      <c r="Z490">
        <v>5.42</v>
      </c>
      <c r="AA490">
        <v>5.7</v>
      </c>
      <c r="AB490">
        <v>5.7</v>
      </c>
      <c r="AC490">
        <v>5.48</v>
      </c>
      <c r="AD490">
        <v>5.5</v>
      </c>
      <c r="AE490">
        <v>5.46</v>
      </c>
      <c r="AF490">
        <v>5.6</v>
      </c>
      <c r="AG490">
        <v>6.24</v>
      </c>
      <c r="AH490">
        <v>6.24</v>
      </c>
      <c r="AI490">
        <v>6.2</v>
      </c>
      <c r="AJ490">
        <v>6.2</v>
      </c>
      <c r="AK490">
        <v>6.1</v>
      </c>
      <c r="AL490">
        <v>6.2</v>
      </c>
      <c r="AM490">
        <v>6.1</v>
      </c>
      <c r="AN490">
        <v>6.1</v>
      </c>
      <c r="AO490">
        <v>5.96</v>
      </c>
      <c r="AP490">
        <v>6.3</v>
      </c>
      <c r="AQ490">
        <v>6.4</v>
      </c>
      <c r="AR490">
        <v>6.9</v>
      </c>
      <c r="AS490">
        <v>6.9</v>
      </c>
      <c r="AT490">
        <v>7</v>
      </c>
      <c r="AU490">
        <v>6.9</v>
      </c>
      <c r="AV490">
        <v>6.8</v>
      </c>
      <c r="AW490">
        <v>6.74</v>
      </c>
      <c r="AX490">
        <v>6.88</v>
      </c>
      <c r="AY490">
        <v>6.5</v>
      </c>
      <c r="AZ490">
        <v>6.88</v>
      </c>
      <c r="BA490">
        <v>6.7</v>
      </c>
      <c r="BB490">
        <v>6.8</v>
      </c>
      <c r="BC490">
        <v>6.78</v>
      </c>
      <c r="BD490">
        <v>6.8</v>
      </c>
      <c r="BE490">
        <v>6.8</v>
      </c>
      <c r="BF490">
        <v>6.78</v>
      </c>
      <c r="BG490">
        <v>6.8</v>
      </c>
      <c r="BH490">
        <v>6.82</v>
      </c>
      <c r="BI490">
        <v>6.8</v>
      </c>
      <c r="BJ490">
        <v>6.8</v>
      </c>
      <c r="BK490">
        <v>6.82</v>
      </c>
      <c r="BL490">
        <v>6.98</v>
      </c>
      <c r="BM490">
        <v>6.98</v>
      </c>
      <c r="BN490">
        <v>6.98</v>
      </c>
      <c r="BO490">
        <v>7.14</v>
      </c>
      <c r="BP490">
        <v>7.2</v>
      </c>
      <c r="BQ490">
        <v>7.2</v>
      </c>
      <c r="BR490">
        <v>7.2</v>
      </c>
      <c r="BS490" s="12">
        <f t="shared" si="14"/>
        <v>0.1464968152866242</v>
      </c>
      <c r="BT490" s="13" cm="1">
        <f t="array" aca="1" ref="BT490" ca="1">_xlfn.PERCENTILE.INC((OFFSET(E490,0,1,1,COLUMNS(E490:BR490)-1) - E490:BQ490) / E490:BQ490, 0.05) * SQRT(COUNT(E490:BR490) - 1)</f>
        <v>-0.35438647237890547</v>
      </c>
      <c r="BU490" s="12" cm="1">
        <f t="array" aca="1" ref="BU490" ca="1">_xlfn.STDEV.P((E490:BQ490 - OFFSET(E490:BQ490,0,1)) / OFFSET(E490:BQ490,0,1)) * SQRT(COUNT(E490:BR490)-1)</f>
        <v>0.2362153683369122</v>
      </c>
      <c r="BV490" s="12" cm="1">
        <f t="array" ref="BV490">-(MAX(1 - (E490:BR490 / _xlfn.SCAN(E490, E490:BR490, _xlfn.LAMBDA(_xlpm.a,_xlpm.b, MAX(_xlpm.a, _xlpm.b))))))</f>
        <v>-0.19402985074626866</v>
      </c>
      <c r="BW490" s="14">
        <f t="shared" ca="1" si="15"/>
        <v>0.64231136337506067</v>
      </c>
    </row>
    <row r="491" spans="1:75" x14ac:dyDescent="0.45">
      <c r="A491" s="2" t="s">
        <v>1001</v>
      </c>
      <c r="B491" t="s">
        <v>1002</v>
      </c>
      <c r="C491" t="s">
        <v>37</v>
      </c>
      <c r="D491" t="s">
        <v>55</v>
      </c>
      <c r="E491">
        <v>0.18</v>
      </c>
      <c r="F491">
        <v>0.18</v>
      </c>
      <c r="G491">
        <v>0.17</v>
      </c>
      <c r="H491">
        <v>0.18</v>
      </c>
      <c r="I491">
        <v>0.18</v>
      </c>
      <c r="J491">
        <v>0.18</v>
      </c>
      <c r="K491">
        <v>0.17</v>
      </c>
      <c r="L491">
        <v>0.17</v>
      </c>
      <c r="M491">
        <v>0.17</v>
      </c>
      <c r="N491">
        <v>0.17</v>
      </c>
      <c r="O491">
        <v>0.16</v>
      </c>
      <c r="P491">
        <v>0.16</v>
      </c>
      <c r="Q491">
        <v>0.16</v>
      </c>
      <c r="R491">
        <v>0.18</v>
      </c>
      <c r="S491">
        <v>0.16</v>
      </c>
      <c r="T491">
        <v>0.17</v>
      </c>
      <c r="U491">
        <v>0.17</v>
      </c>
      <c r="V491">
        <v>0.17</v>
      </c>
      <c r="W491">
        <v>0.16</v>
      </c>
      <c r="X491">
        <v>0.15</v>
      </c>
      <c r="Y491">
        <v>0.16</v>
      </c>
      <c r="Z491">
        <v>0.16</v>
      </c>
      <c r="AA491">
        <v>0.16</v>
      </c>
      <c r="AB491">
        <v>0.17</v>
      </c>
      <c r="AC491">
        <v>0.16</v>
      </c>
      <c r="AD491">
        <v>0.17</v>
      </c>
      <c r="AE491">
        <v>0.16</v>
      </c>
      <c r="AF491">
        <v>0.17</v>
      </c>
      <c r="AG491">
        <v>0.17</v>
      </c>
      <c r="AH491">
        <v>0.17</v>
      </c>
      <c r="AI491">
        <v>0.18</v>
      </c>
      <c r="AJ491">
        <v>0.18</v>
      </c>
      <c r="AK491">
        <v>0.19</v>
      </c>
      <c r="AL491">
        <v>0.19</v>
      </c>
      <c r="AM491">
        <v>0.19</v>
      </c>
      <c r="AN491">
        <v>0.19</v>
      </c>
      <c r="AO491">
        <v>0.2</v>
      </c>
      <c r="AP491">
        <v>0.21</v>
      </c>
      <c r="AQ491">
        <v>0.21</v>
      </c>
      <c r="AR491">
        <v>0.21</v>
      </c>
      <c r="AS491">
        <v>0.21</v>
      </c>
      <c r="AT491">
        <v>0.2</v>
      </c>
      <c r="AU491">
        <v>0.2</v>
      </c>
      <c r="AV491">
        <v>0.2</v>
      </c>
      <c r="AW491">
        <v>0.21</v>
      </c>
      <c r="AX491">
        <v>0.2</v>
      </c>
      <c r="AY491">
        <v>0.2</v>
      </c>
      <c r="AZ491">
        <v>0.21</v>
      </c>
      <c r="BA491">
        <v>0.21</v>
      </c>
      <c r="BB491">
        <v>0.21</v>
      </c>
      <c r="BC491">
        <v>0.21</v>
      </c>
      <c r="BD491">
        <v>0.21</v>
      </c>
      <c r="BE491">
        <v>0.2</v>
      </c>
      <c r="BF491">
        <v>0.2</v>
      </c>
      <c r="BG491">
        <v>0.19</v>
      </c>
      <c r="BH491">
        <v>0.19</v>
      </c>
      <c r="BI491">
        <v>0.19</v>
      </c>
      <c r="BJ491">
        <v>0.19</v>
      </c>
      <c r="BK491">
        <v>0.18</v>
      </c>
      <c r="BL491">
        <v>0.18</v>
      </c>
      <c r="BM491">
        <v>0.18</v>
      </c>
      <c r="BN491">
        <v>0.18</v>
      </c>
      <c r="BO491">
        <v>0.18</v>
      </c>
      <c r="BP491">
        <v>0.18</v>
      </c>
      <c r="BQ491">
        <v>0.19</v>
      </c>
      <c r="BR491">
        <v>0.19</v>
      </c>
      <c r="BS491" s="12">
        <f t="shared" si="14"/>
        <v>5.5555555555555608E-2</v>
      </c>
      <c r="BT491" s="13" cm="1">
        <f t="array" aca="1" ref="BT491" ca="1">_xlfn.PERCENTILE.INC((OFFSET(E491,0,1,1,COLUMNS(E491:BR491)-1) - E491:BQ491) / E491:BQ491, 0.05) * SQRT(COUNT(E491:BR491) - 1)</f>
        <v>-0.47425045578226799</v>
      </c>
      <c r="BU491" s="12" cm="1">
        <f t="array" aca="1" ref="BU491" ca="1">_xlfn.STDEV.P((E491:BQ491 - OFFSET(E491:BQ491,0,1)) / OFFSET(E491:BQ491,0,1)) * SQRT(COUNT(E491:BR491)-1)</f>
        <v>0.32723056484378293</v>
      </c>
      <c r="BV491" s="12" cm="1">
        <f t="array" ref="BV491">-(MAX(1 - (E491:BR491 / _xlfn.SCAN(E491, E491:BR491, _xlfn.LAMBDA(_xlpm.a,_xlpm.b, MAX(_xlpm.a, _xlpm.b))))))</f>
        <v>-0.16666666666666663</v>
      </c>
      <c r="BW491" s="14">
        <f t="shared" ca="1" si="15"/>
        <v>0.18574840520955824</v>
      </c>
    </row>
    <row r="492" spans="1:75" x14ac:dyDescent="0.45">
      <c r="A492" s="2" t="s">
        <v>1003</v>
      </c>
      <c r="B492" t="s">
        <v>1004</v>
      </c>
      <c r="C492" t="s">
        <v>111</v>
      </c>
      <c r="D492" t="s">
        <v>8</v>
      </c>
      <c r="E492">
        <v>81.45</v>
      </c>
      <c r="F492">
        <v>80.349999999999994</v>
      </c>
      <c r="G492">
        <v>81.95</v>
      </c>
      <c r="H492">
        <v>82.55</v>
      </c>
      <c r="I492">
        <v>82.45</v>
      </c>
      <c r="J492">
        <v>82.25</v>
      </c>
      <c r="K492">
        <v>84.2</v>
      </c>
      <c r="L492">
        <v>84.9</v>
      </c>
      <c r="M492">
        <v>84.9</v>
      </c>
      <c r="N492">
        <v>85.75</v>
      </c>
      <c r="O492">
        <v>84.35</v>
      </c>
      <c r="P492">
        <v>86.1</v>
      </c>
      <c r="Q492">
        <v>86.25</v>
      </c>
      <c r="R492">
        <v>87.8</v>
      </c>
      <c r="S492">
        <v>87.7</v>
      </c>
      <c r="T492">
        <v>87.1</v>
      </c>
      <c r="U492">
        <v>87.5</v>
      </c>
      <c r="V492">
        <v>84.5</v>
      </c>
      <c r="W492">
        <v>82</v>
      </c>
      <c r="X492">
        <v>79.55</v>
      </c>
      <c r="Y492">
        <v>82.2</v>
      </c>
      <c r="Z492">
        <v>82.25</v>
      </c>
      <c r="AA492">
        <v>83.35</v>
      </c>
      <c r="AB492">
        <v>83.2</v>
      </c>
      <c r="AC492">
        <v>84.45</v>
      </c>
      <c r="AD492">
        <v>83.6</v>
      </c>
      <c r="AE492">
        <v>83.45</v>
      </c>
      <c r="AF492">
        <v>86.1</v>
      </c>
      <c r="AG492">
        <v>83.8</v>
      </c>
      <c r="AH492">
        <v>82.7</v>
      </c>
      <c r="AI492">
        <v>82.6</v>
      </c>
      <c r="AJ492">
        <v>81</v>
      </c>
      <c r="AK492">
        <v>82.4</v>
      </c>
      <c r="AL492">
        <v>82.25</v>
      </c>
      <c r="AM492">
        <v>81.75</v>
      </c>
      <c r="AN492">
        <v>80.650000000000006</v>
      </c>
      <c r="AO492">
        <v>82.05</v>
      </c>
      <c r="AP492">
        <v>82.85</v>
      </c>
      <c r="AQ492">
        <v>83.5</v>
      </c>
      <c r="AR492">
        <v>84.9</v>
      </c>
      <c r="AS492">
        <v>83.65</v>
      </c>
      <c r="AT492">
        <v>83.65</v>
      </c>
      <c r="AU492">
        <v>82.7</v>
      </c>
      <c r="AV492">
        <v>84.25</v>
      </c>
      <c r="AW492">
        <v>83.35</v>
      </c>
      <c r="AX492">
        <v>82</v>
      </c>
      <c r="AY492">
        <v>81.95</v>
      </c>
      <c r="AZ492">
        <v>80.2</v>
      </c>
      <c r="BA492">
        <v>80</v>
      </c>
      <c r="BB492">
        <v>79.650000000000006</v>
      </c>
      <c r="BC492">
        <v>80.349999999999994</v>
      </c>
      <c r="BD492">
        <v>78.8</v>
      </c>
      <c r="BE492">
        <v>79.099999999999994</v>
      </c>
      <c r="BF492">
        <v>78.150000000000006</v>
      </c>
      <c r="BG492">
        <v>80.2</v>
      </c>
      <c r="BH492">
        <v>80.2</v>
      </c>
      <c r="BI492">
        <v>79.900000000000006</v>
      </c>
      <c r="BJ492">
        <v>78.55</v>
      </c>
      <c r="BK492">
        <v>80.900000000000006</v>
      </c>
      <c r="BL492">
        <v>80</v>
      </c>
      <c r="BM492">
        <v>79.2</v>
      </c>
      <c r="BN492">
        <v>79.2</v>
      </c>
      <c r="BO492">
        <v>79.25</v>
      </c>
      <c r="BP492">
        <v>80.45</v>
      </c>
      <c r="BQ492">
        <v>79.900000000000006</v>
      </c>
      <c r="BR492">
        <v>79.2</v>
      </c>
      <c r="BS492" s="12">
        <f t="shared" si="14"/>
        <v>-2.7624309392265192E-2</v>
      </c>
      <c r="BT492" s="13" cm="1">
        <f t="array" aca="1" ref="BT492" ca="1">_xlfn.PERCENTILE.INC((OFFSET(E492,0,1,1,COLUMNS(E492:BR492)-1) - E492:BQ492) / E492:BQ492, 0.05) * SQRT(COUNT(E492:BR492) - 1)</f>
        <v>-0.206727546058355</v>
      </c>
      <c r="BU492" s="12" cm="1">
        <f t="array" aca="1" ref="BU492" ca="1">_xlfn.STDEV.P((E492:BQ492 - OFFSET(E492:BQ492,0,1)) / OFFSET(E492:BQ492,0,1)) * SQRT(COUNT(E492:BR492)-1)</f>
        <v>0.12312448664796624</v>
      </c>
      <c r="BV492" s="12" cm="1">
        <f t="array" ref="BV492">-(MAX(1 - (E492:BR492 / _xlfn.SCAN(E492, E492:BR492, _xlfn.LAMBDA(_xlpm.a,_xlpm.b, MAX(_xlpm.a, _xlpm.b))))))</f>
        <v>-0.10990888382687913</v>
      </c>
      <c r="BW492" s="14">
        <f t="shared" ca="1" si="15"/>
        <v>-0.181907839797155</v>
      </c>
    </row>
    <row r="493" spans="1:75" x14ac:dyDescent="0.45">
      <c r="A493" s="2" t="s">
        <v>1005</v>
      </c>
      <c r="B493" t="s">
        <v>1006</v>
      </c>
      <c r="C493" t="s">
        <v>7</v>
      </c>
      <c r="D493" t="s">
        <v>34</v>
      </c>
      <c r="E493">
        <v>203.5</v>
      </c>
      <c r="F493">
        <v>210.5</v>
      </c>
      <c r="G493">
        <v>208.5</v>
      </c>
      <c r="H493">
        <v>202.5</v>
      </c>
      <c r="I493">
        <v>202</v>
      </c>
      <c r="J493">
        <v>204</v>
      </c>
      <c r="K493">
        <v>200.5</v>
      </c>
      <c r="L493">
        <v>203</v>
      </c>
      <c r="M493">
        <v>196.8</v>
      </c>
      <c r="N493">
        <v>199.2</v>
      </c>
      <c r="O493">
        <v>201.5</v>
      </c>
      <c r="P493">
        <v>200.5</v>
      </c>
      <c r="Q493">
        <v>196</v>
      </c>
      <c r="R493">
        <v>197.6</v>
      </c>
      <c r="S493">
        <v>196.4</v>
      </c>
      <c r="T493">
        <v>197.8</v>
      </c>
      <c r="U493">
        <v>200</v>
      </c>
      <c r="V493">
        <v>191</v>
      </c>
      <c r="W493">
        <v>191.8</v>
      </c>
      <c r="X493">
        <v>185</v>
      </c>
      <c r="Y493">
        <v>189.2</v>
      </c>
      <c r="Z493">
        <v>191.8</v>
      </c>
      <c r="AA493">
        <v>194</v>
      </c>
      <c r="AB493">
        <v>200</v>
      </c>
      <c r="AC493">
        <v>197.4</v>
      </c>
      <c r="AD493">
        <v>201.5</v>
      </c>
      <c r="AE493">
        <v>199</v>
      </c>
      <c r="AF493">
        <v>195.6</v>
      </c>
      <c r="AG493">
        <v>186</v>
      </c>
      <c r="AH493">
        <v>185.6</v>
      </c>
      <c r="AI493">
        <v>190</v>
      </c>
      <c r="AJ493">
        <v>190</v>
      </c>
      <c r="AK493">
        <v>201.5</v>
      </c>
      <c r="AL493">
        <v>201</v>
      </c>
      <c r="AM493">
        <v>201</v>
      </c>
      <c r="AN493">
        <v>207.5</v>
      </c>
      <c r="AO493">
        <v>204.5</v>
      </c>
      <c r="AP493">
        <v>201</v>
      </c>
      <c r="AQ493">
        <v>203</v>
      </c>
      <c r="AR493">
        <v>202</v>
      </c>
      <c r="AS493">
        <v>203.5</v>
      </c>
      <c r="AT493">
        <v>220</v>
      </c>
      <c r="AU493">
        <v>227</v>
      </c>
      <c r="AV493">
        <v>225</v>
      </c>
      <c r="AW493">
        <v>226.5</v>
      </c>
      <c r="AX493">
        <v>239</v>
      </c>
      <c r="AY493">
        <v>239</v>
      </c>
      <c r="AZ493">
        <v>238</v>
      </c>
      <c r="BA493">
        <v>242.5</v>
      </c>
      <c r="BB493">
        <v>246.5</v>
      </c>
      <c r="BC493">
        <v>241.5</v>
      </c>
      <c r="BD493">
        <v>238.5</v>
      </c>
      <c r="BE493">
        <v>240.5</v>
      </c>
      <c r="BF493">
        <v>240</v>
      </c>
      <c r="BG493">
        <v>241.5</v>
      </c>
      <c r="BH493">
        <v>236</v>
      </c>
      <c r="BI493">
        <v>239</v>
      </c>
      <c r="BJ493">
        <v>243.5</v>
      </c>
      <c r="BK493">
        <v>243.5</v>
      </c>
      <c r="BL493">
        <v>246</v>
      </c>
      <c r="BM493">
        <v>246</v>
      </c>
      <c r="BN493">
        <v>246</v>
      </c>
      <c r="BO493">
        <v>249.5</v>
      </c>
      <c r="BP493">
        <v>250</v>
      </c>
      <c r="BQ493">
        <v>248</v>
      </c>
      <c r="BR493">
        <v>248</v>
      </c>
      <c r="BS493" s="12">
        <f t="shared" si="14"/>
        <v>0.21867321867321868</v>
      </c>
      <c r="BT493" s="13" cm="1">
        <f t="array" aca="1" ref="BT493" ca="1">_xlfn.PERCENTILE.INC((OFFSET(E493,0,1,1,COLUMNS(E493:BR493)-1) - E493:BQ493) / E493:BQ493, 0.05) * SQRT(COUNT(E493:BR493) - 1)</f>
        <v>-0.24339063827871943</v>
      </c>
      <c r="BU493" s="12" cm="1">
        <f t="array" aca="1" ref="BU493" ca="1">_xlfn.STDEV.P((E493:BQ493 - OFFSET(E493:BQ493,0,1)) / OFFSET(E493:BQ493,0,1)) * SQRT(COUNT(E493:BR493)-1)</f>
        <v>0.17571133806579897</v>
      </c>
      <c r="BV493" s="12" cm="1">
        <f t="array" ref="BV493">-(MAX(1 - (E493:BR493 / _xlfn.SCAN(E493, E493:BR493, _xlfn.LAMBDA(_xlpm.a,_xlpm.b, MAX(_xlpm.a, _xlpm.b))))))</f>
        <v>-0.12114014251781469</v>
      </c>
      <c r="BW493" s="14">
        <f t="shared" ca="1" si="15"/>
        <v>1.2742502626061292</v>
      </c>
    </row>
    <row r="494" spans="1:75" x14ac:dyDescent="0.45">
      <c r="A494" s="2" t="s">
        <v>1007</v>
      </c>
      <c r="B494" t="s">
        <v>1008</v>
      </c>
      <c r="C494" t="s">
        <v>80</v>
      </c>
      <c r="D494" t="s">
        <v>8</v>
      </c>
      <c r="E494">
        <v>96.55</v>
      </c>
      <c r="F494">
        <v>96.1</v>
      </c>
      <c r="G494">
        <v>97.35</v>
      </c>
      <c r="H494">
        <v>97.45</v>
      </c>
      <c r="I494">
        <v>97.35</v>
      </c>
      <c r="J494">
        <v>97.65</v>
      </c>
      <c r="K494">
        <v>98.5</v>
      </c>
      <c r="L494">
        <v>100.3</v>
      </c>
      <c r="M494">
        <v>98.15</v>
      </c>
      <c r="N494">
        <v>93.4</v>
      </c>
      <c r="O494">
        <v>91.05</v>
      </c>
      <c r="P494">
        <v>91.45</v>
      </c>
      <c r="Q494">
        <v>90.8</v>
      </c>
      <c r="R494">
        <v>87.8</v>
      </c>
      <c r="S494">
        <v>87.95</v>
      </c>
      <c r="T494">
        <v>88.3</v>
      </c>
      <c r="U494">
        <v>87.2</v>
      </c>
      <c r="V494">
        <v>85.65</v>
      </c>
      <c r="W494">
        <v>86.8</v>
      </c>
      <c r="X494">
        <v>85.6</v>
      </c>
      <c r="Y494">
        <v>85.9</v>
      </c>
      <c r="Z494">
        <v>86.3</v>
      </c>
      <c r="AA494">
        <v>87.9</v>
      </c>
      <c r="AB494">
        <v>89.2</v>
      </c>
      <c r="AC494">
        <v>91.85</v>
      </c>
      <c r="AD494">
        <v>92.85</v>
      </c>
      <c r="AE494">
        <v>92.3</v>
      </c>
      <c r="AF494">
        <v>92.7</v>
      </c>
      <c r="AG494">
        <v>91.75</v>
      </c>
      <c r="AH494">
        <v>95.5</v>
      </c>
      <c r="AI494">
        <v>98.85</v>
      </c>
      <c r="AJ494">
        <v>97.75</v>
      </c>
      <c r="AK494">
        <v>101.6</v>
      </c>
      <c r="AL494">
        <v>100.2</v>
      </c>
      <c r="AM494">
        <v>99.2</v>
      </c>
      <c r="AN494">
        <v>99.4</v>
      </c>
      <c r="AO494">
        <v>100.1</v>
      </c>
      <c r="AP494">
        <v>98.4</v>
      </c>
      <c r="AQ494">
        <v>96.8</v>
      </c>
      <c r="AR494">
        <v>94.2</v>
      </c>
      <c r="AS494">
        <v>96.05</v>
      </c>
      <c r="AT494">
        <v>95.4</v>
      </c>
      <c r="AU494">
        <v>97.7</v>
      </c>
      <c r="AV494">
        <v>96.35</v>
      </c>
      <c r="AW494">
        <v>94.4</v>
      </c>
      <c r="AX494">
        <v>94.2</v>
      </c>
      <c r="AY494">
        <v>96.5</v>
      </c>
      <c r="AZ494">
        <v>96.35</v>
      </c>
      <c r="BA494">
        <v>94.05</v>
      </c>
      <c r="BB494">
        <v>92.75</v>
      </c>
      <c r="BC494">
        <v>92.6</v>
      </c>
      <c r="BD494">
        <v>91.75</v>
      </c>
      <c r="BE494">
        <v>92.7</v>
      </c>
      <c r="BF494">
        <v>91.6</v>
      </c>
      <c r="BG494">
        <v>91.6</v>
      </c>
      <c r="BH494">
        <v>90</v>
      </c>
      <c r="BI494">
        <v>90.75</v>
      </c>
      <c r="BJ494">
        <v>88.6</v>
      </c>
      <c r="BK494">
        <v>89.05</v>
      </c>
      <c r="BL494">
        <v>86.6</v>
      </c>
      <c r="BM494">
        <v>86.6</v>
      </c>
      <c r="BN494">
        <v>86.6</v>
      </c>
      <c r="BO494">
        <v>87.25</v>
      </c>
      <c r="BP494">
        <v>87.5</v>
      </c>
      <c r="BQ494">
        <v>87.75</v>
      </c>
      <c r="BR494">
        <v>87.75</v>
      </c>
      <c r="BS494" s="12">
        <f t="shared" si="14"/>
        <v>-9.1144484722941455E-2</v>
      </c>
      <c r="BT494" s="13" cm="1">
        <f t="array" aca="1" ref="BT494" ca="1">_xlfn.PERCENTILE.INC((OFFSET(E494,0,1,1,COLUMNS(E494:BR494)-1) - E494:BQ494) / E494:BQ494, 0.05) * SQRT(COUNT(E494:BR494) - 1)</f>
        <v>-0.21380884401424211</v>
      </c>
      <c r="BU494" s="12" cm="1">
        <f t="array" aca="1" ref="BU494" ca="1">_xlfn.STDEV.P((E494:BQ494 - OFFSET(E494:BQ494,0,1)) / OFFSET(E494:BQ494,0,1)) * SQRT(COUNT(E494:BR494)-1)</f>
        <v>0.1380883878705508</v>
      </c>
      <c r="BV494" s="12" cm="1">
        <f t="array" ref="BV494">-(MAX(1 - (E494:BR494 / _xlfn.SCAN(E494, E494:BR494, _xlfn.LAMBDA(_xlpm.a,_xlpm.b, MAX(_xlpm.a, _xlpm.b))))))</f>
        <v>-0.14763779527559051</v>
      </c>
      <c r="BW494" s="14">
        <f t="shared" ca="1" si="15"/>
        <v>-0.62219196014862388</v>
      </c>
    </row>
    <row r="495" spans="1:75" x14ac:dyDescent="0.45">
      <c r="A495" s="2" t="s">
        <v>1009</v>
      </c>
      <c r="B495" t="s">
        <v>1010</v>
      </c>
      <c r="C495" t="s">
        <v>71</v>
      </c>
      <c r="D495" t="s">
        <v>8</v>
      </c>
      <c r="E495">
        <v>21.42</v>
      </c>
      <c r="F495">
        <v>21.3</v>
      </c>
      <c r="G495">
        <v>21.38</v>
      </c>
      <c r="H495">
        <v>21.48</v>
      </c>
      <c r="I495">
        <v>21.32</v>
      </c>
      <c r="J495">
        <v>21.32</v>
      </c>
      <c r="K495">
        <v>21.2</v>
      </c>
      <c r="L495">
        <v>21.36</v>
      </c>
      <c r="M495">
        <v>21.16</v>
      </c>
      <c r="N495">
        <v>21.1</v>
      </c>
      <c r="O495">
        <v>21</v>
      </c>
      <c r="P495">
        <v>20.72</v>
      </c>
      <c r="Q495">
        <v>20.72</v>
      </c>
      <c r="R495">
        <v>20.86</v>
      </c>
      <c r="S495">
        <v>20.420000000000002</v>
      </c>
      <c r="T495">
        <v>20.54</v>
      </c>
      <c r="U495">
        <v>20.48</v>
      </c>
      <c r="V495">
        <v>20.12</v>
      </c>
      <c r="W495">
        <v>19.97</v>
      </c>
      <c r="X495">
        <v>19.13</v>
      </c>
      <c r="Y495">
        <v>19.52</v>
      </c>
      <c r="Z495">
        <v>19.489999999999998</v>
      </c>
      <c r="AA495">
        <v>19.850000000000001</v>
      </c>
      <c r="AB495">
        <v>20.16</v>
      </c>
      <c r="AC495">
        <v>20.74</v>
      </c>
      <c r="AD495">
        <v>20.66</v>
      </c>
      <c r="AE495">
        <v>20.68</v>
      </c>
      <c r="AF495">
        <v>20.399999999999999</v>
      </c>
      <c r="AG495">
        <v>20.22</v>
      </c>
      <c r="AH495">
        <v>21.34</v>
      </c>
      <c r="AI495">
        <v>21.02</v>
      </c>
      <c r="AJ495">
        <v>20.88</v>
      </c>
      <c r="AK495">
        <v>20.420000000000002</v>
      </c>
      <c r="AL495">
        <v>20.18</v>
      </c>
      <c r="AM495">
        <v>20.239999999999998</v>
      </c>
      <c r="AN495">
        <v>20.14</v>
      </c>
      <c r="AO495">
        <v>20.059999999999999</v>
      </c>
      <c r="AP495">
        <v>19.78</v>
      </c>
      <c r="AQ495">
        <v>19.48</v>
      </c>
      <c r="AR495">
        <v>19.82</v>
      </c>
      <c r="AS495">
        <v>19.88</v>
      </c>
      <c r="AT495">
        <v>19.78</v>
      </c>
      <c r="AU495">
        <v>19.8</v>
      </c>
      <c r="AV495">
        <v>19.47</v>
      </c>
      <c r="AW495">
        <v>19.5</v>
      </c>
      <c r="AX495">
        <v>19.37</v>
      </c>
      <c r="AY495">
        <v>19.600000000000001</v>
      </c>
      <c r="AZ495">
        <v>19.54</v>
      </c>
      <c r="BA495">
        <v>19.86</v>
      </c>
      <c r="BB495">
        <v>19.63</v>
      </c>
      <c r="BC495">
        <v>19.8</v>
      </c>
      <c r="BD495">
        <v>19.84</v>
      </c>
      <c r="BE495">
        <v>19.98</v>
      </c>
      <c r="BF495">
        <v>20.04</v>
      </c>
      <c r="BG495">
        <v>20.28</v>
      </c>
      <c r="BH495">
        <v>20.66</v>
      </c>
      <c r="BI495">
        <v>20.64</v>
      </c>
      <c r="BJ495">
        <v>20.239999999999998</v>
      </c>
      <c r="BK495">
        <v>20.5</v>
      </c>
      <c r="BL495">
        <v>20.84</v>
      </c>
      <c r="BM495">
        <v>20.84</v>
      </c>
      <c r="BN495">
        <v>20.84</v>
      </c>
      <c r="BO495">
        <v>20.82</v>
      </c>
      <c r="BP495">
        <v>21.04</v>
      </c>
      <c r="BQ495">
        <v>20.96</v>
      </c>
      <c r="BR495">
        <v>20.96</v>
      </c>
      <c r="BS495" s="12">
        <f t="shared" si="14"/>
        <v>-2.1475256769374455E-2</v>
      </c>
      <c r="BT495" s="13" cm="1">
        <f t="array" aca="1" ref="BT495" ca="1">_xlfn.PERCENTILE.INC((OFFSET(E495,0,1,1,COLUMNS(E495:BR495)-1) - E495:BQ495) / E495:BQ495, 0.05) * SQRT(COUNT(E495:BR495) - 1)</f>
        <v>-0.15334011905603015</v>
      </c>
      <c r="BU495" s="12" cm="1">
        <f t="array" aca="1" ref="BU495" ca="1">_xlfn.STDEV.P((E495:BQ495 - OFFSET(E495:BQ495,0,1)) / OFFSET(E495:BQ495,0,1)) * SQRT(COUNT(E495:BR495)-1)</f>
        <v>0.11101876738069565</v>
      </c>
      <c r="BV495" s="12" cm="1">
        <f t="array" ref="BV495">-(MAX(1 - (E495:BR495 / _xlfn.SCAN(E495, E495:BR495, _xlfn.LAMBDA(_xlpm.a,_xlpm.b, MAX(_xlpm.a, _xlpm.b))))))</f>
        <v>-0.10940409683426444</v>
      </c>
      <c r="BW495" s="14">
        <f t="shared" ca="1" si="15"/>
        <v>-0.14635594641091074</v>
      </c>
    </row>
    <row r="496" spans="1:75" x14ac:dyDescent="0.45">
      <c r="A496" s="2" t="s">
        <v>1011</v>
      </c>
      <c r="B496" t="s">
        <v>1012</v>
      </c>
      <c r="C496" t="s">
        <v>22</v>
      </c>
      <c r="D496" t="s">
        <v>29</v>
      </c>
      <c r="E496">
        <v>113</v>
      </c>
      <c r="F496">
        <v>111.8</v>
      </c>
      <c r="G496">
        <v>114.8</v>
      </c>
      <c r="H496">
        <v>116.5</v>
      </c>
      <c r="I496">
        <v>115.4</v>
      </c>
      <c r="J496">
        <v>115.9</v>
      </c>
      <c r="K496">
        <v>117</v>
      </c>
      <c r="L496">
        <v>119</v>
      </c>
      <c r="M496">
        <v>116.4</v>
      </c>
      <c r="N496">
        <v>115.8</v>
      </c>
      <c r="O496">
        <v>114.3</v>
      </c>
      <c r="P496">
        <v>112.3</v>
      </c>
      <c r="Q496">
        <v>113.7</v>
      </c>
      <c r="R496">
        <v>114.2</v>
      </c>
      <c r="S496">
        <v>114.5</v>
      </c>
      <c r="T496">
        <v>113.4</v>
      </c>
      <c r="U496">
        <v>113.8</v>
      </c>
      <c r="V496">
        <v>110.7</v>
      </c>
      <c r="W496">
        <v>108.4</v>
      </c>
      <c r="X496">
        <v>106.3</v>
      </c>
      <c r="Y496">
        <v>107.2</v>
      </c>
      <c r="Z496">
        <v>106.8</v>
      </c>
      <c r="AA496">
        <v>105.6</v>
      </c>
      <c r="AB496">
        <v>107.5</v>
      </c>
      <c r="AC496">
        <v>108.4</v>
      </c>
      <c r="AD496">
        <v>109.8</v>
      </c>
      <c r="AE496">
        <v>108.5</v>
      </c>
      <c r="AF496">
        <v>125</v>
      </c>
      <c r="AG496">
        <v>128.69999999999999</v>
      </c>
      <c r="AH496">
        <v>130.80000000000001</v>
      </c>
      <c r="AI496">
        <v>131.6</v>
      </c>
      <c r="AJ496">
        <v>132.6</v>
      </c>
      <c r="AK496">
        <v>136.5</v>
      </c>
      <c r="AL496">
        <v>137.5</v>
      </c>
      <c r="AM496">
        <v>138</v>
      </c>
      <c r="AN496">
        <v>134.5</v>
      </c>
      <c r="AO496">
        <v>133</v>
      </c>
      <c r="AP496">
        <v>134.30000000000001</v>
      </c>
      <c r="AQ496">
        <v>137</v>
      </c>
      <c r="AR496">
        <v>134.6</v>
      </c>
      <c r="AS496">
        <v>131.80000000000001</v>
      </c>
      <c r="AT496">
        <v>131.1</v>
      </c>
      <c r="AU496">
        <v>130.19999999999999</v>
      </c>
      <c r="AV496">
        <v>134.30000000000001</v>
      </c>
      <c r="AW496">
        <v>138</v>
      </c>
      <c r="AX496">
        <v>142.5</v>
      </c>
      <c r="AY496">
        <v>143.19999999999999</v>
      </c>
      <c r="AZ496">
        <v>136.69999999999999</v>
      </c>
      <c r="BA496">
        <v>134.30000000000001</v>
      </c>
      <c r="BB496">
        <v>138.4</v>
      </c>
      <c r="BC496">
        <v>137.19999999999999</v>
      </c>
      <c r="BD496">
        <v>138.30000000000001</v>
      </c>
      <c r="BE496">
        <v>138.1</v>
      </c>
      <c r="BF496">
        <v>140.30000000000001</v>
      </c>
      <c r="BG496">
        <v>142.19999999999999</v>
      </c>
      <c r="BH496">
        <v>142.1</v>
      </c>
      <c r="BI496">
        <v>144.1</v>
      </c>
      <c r="BJ496">
        <v>141</v>
      </c>
      <c r="BK496">
        <v>141.1</v>
      </c>
      <c r="BL496">
        <v>143.30000000000001</v>
      </c>
      <c r="BM496">
        <v>146.69999999999999</v>
      </c>
      <c r="BN496">
        <v>146.69999999999999</v>
      </c>
      <c r="BO496">
        <v>146.69999999999999</v>
      </c>
      <c r="BP496">
        <v>146.4</v>
      </c>
      <c r="BQ496">
        <v>144.19999999999999</v>
      </c>
      <c r="BR496">
        <v>143</v>
      </c>
      <c r="BS496" s="12">
        <f t="shared" si="14"/>
        <v>0.26548672566371684</v>
      </c>
      <c r="BT496" s="13" cm="1">
        <f t="array" aca="1" ref="BT496" ca="1">_xlfn.PERCENTILE.INC((OFFSET(E496,0,1,1,COLUMNS(E496:BR496)-1) - E496:BQ496) / E496:BQ496, 0.05) * SQRT(COUNT(E496:BR496) - 1)</f>
        <v>-0.17560854489771272</v>
      </c>
      <c r="BU496" s="12" cm="1">
        <f t="array" aca="1" ref="BU496" ca="1">_xlfn.STDEV.P((E496:BQ496 - OFFSET(E496:BQ496,0,1)) / OFFSET(E496:BQ496,0,1)) * SQRT(COUNT(E496:BR496)-1)</f>
        <v>0.18617844890698104</v>
      </c>
      <c r="BV496" s="12" cm="1">
        <f t="array" ref="BV496">-(MAX(1 - (E496:BR496 / _xlfn.SCAN(E496, E496:BR496, _xlfn.LAMBDA(_xlpm.a,_xlpm.b, MAX(_xlpm.a, _xlpm.b))))))</f>
        <v>-0.11260504201680677</v>
      </c>
      <c r="BW496" s="14">
        <f t="shared" ca="1" si="15"/>
        <v>1.4540551135377195</v>
      </c>
    </row>
    <row r="497" spans="1:75" x14ac:dyDescent="0.45">
      <c r="A497" s="2" t="s">
        <v>1013</v>
      </c>
      <c r="B497" t="s">
        <v>1014</v>
      </c>
      <c r="C497" t="s">
        <v>111</v>
      </c>
      <c r="D497" t="s">
        <v>29</v>
      </c>
      <c r="E497">
        <v>313.89999999999998</v>
      </c>
      <c r="F497">
        <v>301.39999999999998</v>
      </c>
      <c r="G497">
        <v>303.8</v>
      </c>
      <c r="H497">
        <v>309.39999999999998</v>
      </c>
      <c r="I497">
        <v>295.8</v>
      </c>
      <c r="J497">
        <v>288</v>
      </c>
      <c r="K497">
        <v>287.2</v>
      </c>
      <c r="L497">
        <v>277.39999999999998</v>
      </c>
      <c r="M497">
        <v>284.2</v>
      </c>
      <c r="N497">
        <v>292.89999999999998</v>
      </c>
      <c r="O497">
        <v>282.7</v>
      </c>
      <c r="P497">
        <v>286.10000000000002</v>
      </c>
      <c r="Q497">
        <v>282.10000000000002</v>
      </c>
      <c r="R497">
        <v>272.89999999999998</v>
      </c>
      <c r="S497">
        <v>267.10000000000002</v>
      </c>
      <c r="T497">
        <v>267.60000000000002</v>
      </c>
      <c r="U497">
        <v>260.60000000000002</v>
      </c>
      <c r="V497">
        <v>255</v>
      </c>
      <c r="W497">
        <v>244.2</v>
      </c>
      <c r="X497">
        <v>227</v>
      </c>
      <c r="Y497">
        <v>230</v>
      </c>
      <c r="Z497">
        <v>225.2</v>
      </c>
      <c r="AA497">
        <v>228.2</v>
      </c>
      <c r="AB497">
        <v>238.8</v>
      </c>
      <c r="AC497">
        <v>239.8</v>
      </c>
      <c r="AD497">
        <v>242.3</v>
      </c>
      <c r="AE497">
        <v>236</v>
      </c>
      <c r="AF497">
        <v>257.39999999999998</v>
      </c>
      <c r="AG497">
        <v>256.10000000000002</v>
      </c>
      <c r="AH497">
        <v>336.4</v>
      </c>
      <c r="AI497">
        <v>354</v>
      </c>
      <c r="AJ497">
        <v>330</v>
      </c>
      <c r="AK497">
        <v>355.4</v>
      </c>
      <c r="AL497">
        <v>383.5</v>
      </c>
      <c r="AM497">
        <v>419.2</v>
      </c>
      <c r="AN497">
        <v>377.6</v>
      </c>
      <c r="AO497">
        <v>387</v>
      </c>
      <c r="AP497">
        <v>422</v>
      </c>
      <c r="AQ497">
        <v>478</v>
      </c>
      <c r="AR497">
        <v>472.2</v>
      </c>
      <c r="AS497">
        <v>440</v>
      </c>
      <c r="AT497">
        <v>434</v>
      </c>
      <c r="AU497">
        <v>406.2</v>
      </c>
      <c r="AV497">
        <v>406.6</v>
      </c>
      <c r="AW497">
        <v>418.2</v>
      </c>
      <c r="AX497">
        <v>418</v>
      </c>
      <c r="AY497">
        <v>446.2</v>
      </c>
      <c r="AZ497">
        <v>451.6</v>
      </c>
      <c r="BA497">
        <v>442.4</v>
      </c>
      <c r="BB497">
        <v>437.2</v>
      </c>
      <c r="BC497">
        <v>451.8</v>
      </c>
      <c r="BD497">
        <v>440</v>
      </c>
      <c r="BE497">
        <v>432</v>
      </c>
      <c r="BF497">
        <v>438</v>
      </c>
      <c r="BG497">
        <v>455.6</v>
      </c>
      <c r="BH497">
        <v>440</v>
      </c>
      <c r="BI497">
        <v>447.4</v>
      </c>
      <c r="BJ497">
        <v>396.6</v>
      </c>
      <c r="BK497">
        <v>402.2</v>
      </c>
      <c r="BL497">
        <v>399.7</v>
      </c>
      <c r="BM497">
        <v>408</v>
      </c>
      <c r="BN497">
        <v>408</v>
      </c>
      <c r="BO497">
        <v>408</v>
      </c>
      <c r="BP497">
        <v>400.4</v>
      </c>
      <c r="BQ497">
        <v>398.2</v>
      </c>
      <c r="BR497">
        <v>392.7</v>
      </c>
      <c r="BS497" s="12">
        <f t="shared" si="14"/>
        <v>0.25103536158012113</v>
      </c>
      <c r="BT497" s="13" cm="1">
        <f t="array" aca="1" ref="BT497" ca="1">_xlfn.PERCENTILE.INC((OFFSET(E497,0,1,1,COLUMNS(E497:BR497)-1) - E497:BQ497) / E497:BQ497, 0.05) * SQRT(COUNT(E497:BR497) - 1)</f>
        <v>-0.54914034929078182</v>
      </c>
      <c r="BU497" s="12" cm="1">
        <f t="array" aca="1" ref="BU497" ca="1">_xlfn.STDEV.P((E497:BQ497 - OFFSET(E497:BQ497,0,1)) / OFFSET(E497:BQ497,0,1)) * SQRT(COUNT(E497:BR497)-1)</f>
        <v>0.42981912778457748</v>
      </c>
      <c r="BV497" s="12" cm="1">
        <f t="array" ref="BV497">-(MAX(1 - (E497:BR497 / _xlfn.SCAN(E497, E497:BR497, _xlfn.LAMBDA(_xlpm.a,_xlpm.b, MAX(_xlpm.a, _xlpm.b))))))</f>
        <v>-0.28257406817457786</v>
      </c>
      <c r="BW497" s="14">
        <f t="shared" ca="1" si="15"/>
        <v>0.59620976595661912</v>
      </c>
    </row>
    <row r="498" spans="1:75" x14ac:dyDescent="0.45">
      <c r="A498" s="2" t="s">
        <v>1015</v>
      </c>
      <c r="B498" t="s">
        <v>1016</v>
      </c>
      <c r="C498" t="s">
        <v>22</v>
      </c>
      <c r="D498" t="s">
        <v>8</v>
      </c>
      <c r="E498">
        <v>0.56399999999999995</v>
      </c>
      <c r="F498">
        <v>0.55500000000000005</v>
      </c>
      <c r="G498">
        <v>0.54900000000000004</v>
      </c>
      <c r="H498">
        <v>0.55000000000000004</v>
      </c>
      <c r="I498">
        <v>0.56399999999999995</v>
      </c>
      <c r="J498">
        <v>0.56399999999999995</v>
      </c>
      <c r="K498">
        <v>0.57199999999999995</v>
      </c>
      <c r="L498">
        <v>0.57699999999999996</v>
      </c>
      <c r="M498">
        <v>0.56100000000000005</v>
      </c>
      <c r="N498">
        <v>0.55900000000000005</v>
      </c>
      <c r="O498">
        <v>0.53500000000000003</v>
      </c>
      <c r="P498">
        <v>0.54500000000000004</v>
      </c>
      <c r="Q498">
        <v>0.54100000000000004</v>
      </c>
      <c r="R498">
        <v>0.53900000000000003</v>
      </c>
      <c r="S498">
        <v>0.53</v>
      </c>
      <c r="T498">
        <v>0.52100000000000002</v>
      </c>
      <c r="U498">
        <v>0.54400000000000004</v>
      </c>
      <c r="V498">
        <v>0.50700000000000001</v>
      </c>
      <c r="W498">
        <v>0.504</v>
      </c>
      <c r="X498">
        <v>0.49</v>
      </c>
      <c r="Y498">
        <v>0.495</v>
      </c>
      <c r="Z498">
        <v>0.48</v>
      </c>
      <c r="AA498">
        <v>0.50900000000000001</v>
      </c>
      <c r="AB498">
        <v>0.51300000000000001</v>
      </c>
      <c r="AC498">
        <v>0.52</v>
      </c>
      <c r="AD498">
        <v>0.52100000000000002</v>
      </c>
      <c r="AE498">
        <v>0.51200000000000001</v>
      </c>
      <c r="AF498">
        <v>0.54900000000000004</v>
      </c>
      <c r="AG498">
        <v>0.56399999999999995</v>
      </c>
      <c r="AH498">
        <v>0.59</v>
      </c>
      <c r="AI498">
        <v>0.626</v>
      </c>
      <c r="AJ498">
        <v>0.65</v>
      </c>
      <c r="AK498">
        <v>0.63100000000000001</v>
      </c>
      <c r="AL498">
        <v>0.64100000000000001</v>
      </c>
      <c r="AM498">
        <v>0.66600000000000004</v>
      </c>
      <c r="AN498">
        <v>0.65500000000000003</v>
      </c>
      <c r="AO498">
        <v>0.67800000000000005</v>
      </c>
      <c r="AP498">
        <v>0.78200000000000003</v>
      </c>
      <c r="AQ498">
        <v>0.75</v>
      </c>
      <c r="AR498">
        <v>0.81</v>
      </c>
      <c r="AS498">
        <v>0.81399999999999995</v>
      </c>
      <c r="AT498">
        <v>0.81299999999999994</v>
      </c>
      <c r="AU498">
        <v>0.80100000000000005</v>
      </c>
      <c r="AV498">
        <v>0.77100000000000002</v>
      </c>
      <c r="AW498">
        <v>0.80700000000000005</v>
      </c>
      <c r="AX498">
        <v>0.78900000000000003</v>
      </c>
      <c r="AY498">
        <v>0.81499999999999995</v>
      </c>
      <c r="AZ498">
        <v>0.82799999999999996</v>
      </c>
      <c r="BA498">
        <v>0.81699999999999995</v>
      </c>
      <c r="BB498">
        <v>0.80100000000000005</v>
      </c>
      <c r="BC498">
        <v>0.76600000000000001</v>
      </c>
      <c r="BD498">
        <v>0.72899999999999998</v>
      </c>
      <c r="BE498">
        <v>0.71099999999999997</v>
      </c>
      <c r="BF498">
        <v>0.71699999999999997</v>
      </c>
      <c r="BG498">
        <v>0.71599999999999997</v>
      </c>
      <c r="BH498">
        <v>0.73199999999999998</v>
      </c>
      <c r="BI498">
        <v>0.77700000000000002</v>
      </c>
      <c r="BJ498">
        <v>0.748</v>
      </c>
      <c r="BK498">
        <v>0.74299999999999999</v>
      </c>
      <c r="BL498">
        <v>0.73799999999999999</v>
      </c>
      <c r="BM498">
        <v>0.73799999999999999</v>
      </c>
      <c r="BN498">
        <v>0.73799999999999999</v>
      </c>
      <c r="BO498">
        <v>0.77200000000000002</v>
      </c>
      <c r="BP498">
        <v>0.77200000000000002</v>
      </c>
      <c r="BQ498">
        <v>0.79600000000000004</v>
      </c>
      <c r="BR498">
        <v>0.79600000000000004</v>
      </c>
      <c r="BS498" s="12">
        <f t="shared" si="14"/>
        <v>0.41134751773049666</v>
      </c>
      <c r="BT498" s="13" cm="1">
        <f t="array" aca="1" ref="BT498" ca="1">_xlfn.PERCENTILE.INC((OFFSET(E498,0,1,1,COLUMNS(E498:BR498)-1) - E498:BQ498) / E498:BQ498, 0.05) * SQRT(COUNT(E498:BR498) - 1)</f>
        <v>-0.34289742840102377</v>
      </c>
      <c r="BU498" s="12" cm="1">
        <f t="array" aca="1" ref="BU498" ca="1">_xlfn.STDEV.P((E498:BQ498 - OFFSET(E498:BQ498,0,1)) / OFFSET(E498:BQ498,0,1)) * SQRT(COUNT(E498:BR498)-1)</f>
        <v>0.27774812876098348</v>
      </c>
      <c r="BV498" s="12" cm="1">
        <f t="array" ref="BV498">-(MAX(1 - (E498:BR498 / _xlfn.SCAN(E498, E498:BR498, _xlfn.LAMBDA(_xlpm.a,_xlpm.b, MAX(_xlpm.a, _xlpm.b))))))</f>
        <v>-0.16811091854419402</v>
      </c>
      <c r="BW498" s="14">
        <f t="shared" ca="1" si="15"/>
        <v>1.4998283501991849</v>
      </c>
    </row>
    <row r="499" spans="1:75" x14ac:dyDescent="0.45">
      <c r="A499" s="2" t="s">
        <v>1017</v>
      </c>
      <c r="B499" t="s">
        <v>1018</v>
      </c>
      <c r="C499" t="s">
        <v>19</v>
      </c>
      <c r="D499" t="s">
        <v>29</v>
      </c>
      <c r="E499">
        <v>273</v>
      </c>
      <c r="F499">
        <v>262</v>
      </c>
      <c r="G499">
        <v>271</v>
      </c>
      <c r="H499">
        <v>262</v>
      </c>
      <c r="I499">
        <v>264</v>
      </c>
      <c r="J499">
        <v>265</v>
      </c>
      <c r="K499">
        <v>271</v>
      </c>
      <c r="L499">
        <v>270</v>
      </c>
      <c r="M499">
        <v>274</v>
      </c>
      <c r="N499">
        <v>272</v>
      </c>
      <c r="O499">
        <v>276</v>
      </c>
      <c r="P499">
        <v>278</v>
      </c>
      <c r="Q499">
        <v>278</v>
      </c>
      <c r="R499">
        <v>278</v>
      </c>
      <c r="S499">
        <v>276</v>
      </c>
      <c r="T499">
        <v>271</v>
      </c>
      <c r="U499">
        <v>279</v>
      </c>
      <c r="V499">
        <v>282</v>
      </c>
      <c r="W499">
        <v>272</v>
      </c>
      <c r="X499">
        <v>264</v>
      </c>
      <c r="Y499">
        <v>266</v>
      </c>
      <c r="Z499">
        <v>266</v>
      </c>
      <c r="AA499">
        <v>251</v>
      </c>
      <c r="AB499">
        <v>252</v>
      </c>
      <c r="AC499">
        <v>255</v>
      </c>
      <c r="AD499">
        <v>264</v>
      </c>
      <c r="AE499">
        <v>262</v>
      </c>
      <c r="AF499">
        <v>290</v>
      </c>
      <c r="AG499">
        <v>287</v>
      </c>
      <c r="AH499">
        <v>313</v>
      </c>
      <c r="AI499">
        <v>306</v>
      </c>
      <c r="AJ499">
        <v>316</v>
      </c>
      <c r="AK499">
        <v>327</v>
      </c>
      <c r="AL499">
        <v>342</v>
      </c>
      <c r="AM499">
        <v>326</v>
      </c>
      <c r="AN499">
        <v>373</v>
      </c>
      <c r="AO499">
        <v>361</v>
      </c>
      <c r="AP499">
        <v>363</v>
      </c>
      <c r="AQ499">
        <v>358</v>
      </c>
      <c r="AR499">
        <v>358</v>
      </c>
      <c r="AS499">
        <v>350</v>
      </c>
      <c r="AT499">
        <v>354</v>
      </c>
      <c r="AU499">
        <v>359</v>
      </c>
      <c r="AV499">
        <v>359</v>
      </c>
      <c r="AW499">
        <v>378</v>
      </c>
      <c r="AX499">
        <v>363</v>
      </c>
      <c r="AY499">
        <v>369</v>
      </c>
      <c r="AZ499">
        <v>358</v>
      </c>
      <c r="BA499">
        <v>364</v>
      </c>
      <c r="BB499">
        <v>360</v>
      </c>
      <c r="BC499">
        <v>370</v>
      </c>
      <c r="BD499">
        <v>370</v>
      </c>
      <c r="BE499">
        <v>364</v>
      </c>
      <c r="BF499">
        <v>367</v>
      </c>
      <c r="BG499">
        <v>364</v>
      </c>
      <c r="BH499">
        <v>375</v>
      </c>
      <c r="BI499">
        <v>370</v>
      </c>
      <c r="BJ499">
        <v>355</v>
      </c>
      <c r="BK499">
        <v>378</v>
      </c>
      <c r="BL499">
        <v>365</v>
      </c>
      <c r="BM499">
        <v>367</v>
      </c>
      <c r="BN499">
        <v>367</v>
      </c>
      <c r="BO499">
        <v>367</v>
      </c>
      <c r="BP499">
        <v>373</v>
      </c>
      <c r="BQ499">
        <v>362</v>
      </c>
      <c r="BR499">
        <v>360</v>
      </c>
      <c r="BS499" s="12">
        <f t="shared" si="14"/>
        <v>0.31868131868131866</v>
      </c>
      <c r="BT499" s="13" cm="1">
        <f t="array" aca="1" ref="BT499" ca="1">_xlfn.PERCENTILE.INC((OFFSET(E499,0,1,1,COLUMNS(E499:BR499)-1) - E499:BQ499) / E499:BQ499, 0.05) * SQRT(COUNT(E499:BR499) - 1)</f>
        <v>-0.32386847364959986</v>
      </c>
      <c r="BU499" s="12" cm="1">
        <f t="array" aca="1" ref="BU499" ca="1">_xlfn.STDEV.P((E499:BQ499 - OFFSET(E499:BQ499,0,1)) / OFFSET(E499:BQ499,0,1)) * SQRT(COUNT(E499:BR499)-1)</f>
        <v>0.26505623796573263</v>
      </c>
      <c r="BV499" s="12" cm="1">
        <f t="array" ref="BV499">-(MAX(1 - (E499:BR499 / _xlfn.SCAN(E499, E499:BR499, _xlfn.LAMBDA(_xlpm.a,_xlpm.b, MAX(_xlpm.a, _xlpm.b))))))</f>
        <v>-0.10992907801418439</v>
      </c>
      <c r="BW499" s="14">
        <f t="shared" ca="1" si="15"/>
        <v>1.2220362032120693</v>
      </c>
    </row>
    <row r="500" spans="1:75" x14ac:dyDescent="0.45">
      <c r="A500" s="2" t="s">
        <v>1019</v>
      </c>
      <c r="B500" t="s">
        <v>1020</v>
      </c>
      <c r="C500" t="s">
        <v>22</v>
      </c>
      <c r="D500" t="s">
        <v>8</v>
      </c>
      <c r="E500">
        <v>51.28</v>
      </c>
      <c r="F500">
        <v>51.74</v>
      </c>
      <c r="G500">
        <v>52.66</v>
      </c>
      <c r="H500">
        <v>53.66</v>
      </c>
      <c r="I500">
        <v>54.9</v>
      </c>
      <c r="J500">
        <v>56.98</v>
      </c>
      <c r="K500">
        <v>55.94</v>
      </c>
      <c r="L500">
        <v>56.54</v>
      </c>
      <c r="M500">
        <v>55.34</v>
      </c>
      <c r="N500">
        <v>54.54</v>
      </c>
      <c r="O500">
        <v>53.66</v>
      </c>
      <c r="P500">
        <v>55.2</v>
      </c>
      <c r="Q500">
        <v>54.96</v>
      </c>
      <c r="R500">
        <v>54.66</v>
      </c>
      <c r="S500">
        <v>54.38</v>
      </c>
      <c r="T500">
        <v>53.98</v>
      </c>
      <c r="U500">
        <v>53.94</v>
      </c>
      <c r="V500">
        <v>52.06</v>
      </c>
      <c r="W500">
        <v>50.76</v>
      </c>
      <c r="X500">
        <v>48.47</v>
      </c>
      <c r="Y500">
        <v>48.64</v>
      </c>
      <c r="Z500">
        <v>49.12</v>
      </c>
      <c r="AA500">
        <v>51.5</v>
      </c>
      <c r="AB500">
        <v>52.98</v>
      </c>
      <c r="AC500">
        <v>53.06</v>
      </c>
      <c r="AD500">
        <v>53.76</v>
      </c>
      <c r="AE500">
        <v>54.66</v>
      </c>
      <c r="AF500">
        <v>56.26</v>
      </c>
      <c r="AG500">
        <v>58.34</v>
      </c>
      <c r="AH500">
        <v>57.7</v>
      </c>
      <c r="AI500">
        <v>56.96</v>
      </c>
      <c r="AJ500">
        <v>58.5</v>
      </c>
      <c r="AK500">
        <v>59.82</v>
      </c>
      <c r="AL500">
        <v>59.94</v>
      </c>
      <c r="AM500">
        <v>59.94</v>
      </c>
      <c r="AN500">
        <v>58.38</v>
      </c>
      <c r="AO500">
        <v>58.56</v>
      </c>
      <c r="AP500">
        <v>59.14</v>
      </c>
      <c r="AQ500">
        <v>60.74</v>
      </c>
      <c r="AR500">
        <v>61.32</v>
      </c>
      <c r="AS500">
        <v>60.98</v>
      </c>
      <c r="AT500">
        <v>60.5</v>
      </c>
      <c r="AU500">
        <v>59.54</v>
      </c>
      <c r="AV500">
        <v>60.56</v>
      </c>
      <c r="AW500">
        <v>60.68</v>
      </c>
      <c r="AX500">
        <v>60.14</v>
      </c>
      <c r="AY500">
        <v>60.2</v>
      </c>
      <c r="AZ500">
        <v>59.52</v>
      </c>
      <c r="BA500">
        <v>60</v>
      </c>
      <c r="BB500">
        <v>59.7</v>
      </c>
      <c r="BC500">
        <v>59.06</v>
      </c>
      <c r="BD500">
        <v>58.34</v>
      </c>
      <c r="BE500">
        <v>58.54</v>
      </c>
      <c r="BF500">
        <v>59.04</v>
      </c>
      <c r="BG500">
        <v>60.24</v>
      </c>
      <c r="BH500">
        <v>60.78</v>
      </c>
      <c r="BI500">
        <v>60.78</v>
      </c>
      <c r="BJ500">
        <v>59.06</v>
      </c>
      <c r="BK500">
        <v>61.28</v>
      </c>
      <c r="BL500">
        <v>61.78</v>
      </c>
      <c r="BM500">
        <v>61.78</v>
      </c>
      <c r="BN500">
        <v>61.78</v>
      </c>
      <c r="BO500">
        <v>61.88</v>
      </c>
      <c r="BP500">
        <v>62.1</v>
      </c>
      <c r="BQ500">
        <v>61.22</v>
      </c>
      <c r="BR500">
        <v>61.22</v>
      </c>
      <c r="BS500" s="12">
        <f t="shared" si="14"/>
        <v>0.19383775351014035</v>
      </c>
      <c r="BT500" s="13" cm="1">
        <f t="array" aca="1" ref="BT500" ca="1">_xlfn.PERCENTILE.INC((OFFSET(E500,0,1,1,COLUMNS(E500:BR500)-1) - E500:BQ500) / E500:BQ500, 0.05) * SQRT(COUNT(E500:BR500) - 1)</f>
        <v>-0.2081276533116411</v>
      </c>
      <c r="BU500" s="12" cm="1">
        <f t="array" aca="1" ref="BU500" ca="1">_xlfn.STDEV.P((E500:BQ500 - OFFSET(E500:BQ500,0,1)) / OFFSET(E500:BQ500,0,1)) * SQRT(COUNT(E500:BR500)-1)</f>
        <v>0.14665894932253054</v>
      </c>
      <c r="BV500" s="12" cm="1">
        <f t="array" ref="BV500">-(MAX(1 - (E500:BR500 / _xlfn.SCAN(E500, E500:BR500, _xlfn.LAMBDA(_xlpm.a,_xlpm.b, MAX(_xlpm.a, _xlpm.b))))))</f>
        <v>-0.14935064935064934</v>
      </c>
      <c r="BW500" s="14">
        <f t="shared" ca="1" si="15"/>
        <v>1.3573311034184461</v>
      </c>
    </row>
    <row r="501" spans="1:75" x14ac:dyDescent="0.45">
      <c r="A501" s="2" t="s">
        <v>1021</v>
      </c>
      <c r="B501" t="s">
        <v>1022</v>
      </c>
      <c r="C501" t="s">
        <v>25</v>
      </c>
      <c r="D501" t="s">
        <v>8</v>
      </c>
      <c r="E501">
        <v>75.599999999999994</v>
      </c>
      <c r="F501">
        <v>76.040000000000006</v>
      </c>
      <c r="G501">
        <v>76.48</v>
      </c>
      <c r="H501">
        <v>77.02</v>
      </c>
      <c r="I501">
        <v>79.72</v>
      </c>
      <c r="J501">
        <v>81.44</v>
      </c>
      <c r="K501">
        <v>80.92</v>
      </c>
      <c r="L501">
        <v>81.319999999999993</v>
      </c>
      <c r="M501">
        <v>80.78</v>
      </c>
      <c r="N501">
        <v>79.739999999999995</v>
      </c>
      <c r="O501">
        <v>78.14</v>
      </c>
      <c r="P501">
        <v>78.98</v>
      </c>
      <c r="Q501">
        <v>78.64</v>
      </c>
      <c r="R501">
        <v>79.3</v>
      </c>
      <c r="S501">
        <v>78.16</v>
      </c>
      <c r="T501">
        <v>79.48</v>
      </c>
      <c r="U501">
        <v>81.16</v>
      </c>
      <c r="V501">
        <v>80.900000000000006</v>
      </c>
      <c r="W501">
        <v>80.040000000000006</v>
      </c>
      <c r="X501">
        <v>77.5</v>
      </c>
      <c r="Y501">
        <v>76.56</v>
      </c>
      <c r="Z501">
        <v>76.2</v>
      </c>
      <c r="AA501">
        <v>76.66</v>
      </c>
      <c r="AB501">
        <v>77.760000000000005</v>
      </c>
      <c r="AC501">
        <v>79.260000000000005</v>
      </c>
      <c r="AD501">
        <v>82.32</v>
      </c>
      <c r="AE501">
        <v>81.239999999999995</v>
      </c>
      <c r="AF501">
        <v>90.28</v>
      </c>
      <c r="AG501">
        <v>93.14</v>
      </c>
      <c r="AH501">
        <v>91.18</v>
      </c>
      <c r="AI501">
        <v>90.54</v>
      </c>
      <c r="AJ501">
        <v>90.42</v>
      </c>
      <c r="AK501">
        <v>92.76</v>
      </c>
      <c r="AL501">
        <v>92.3</v>
      </c>
      <c r="AM501">
        <v>92</v>
      </c>
      <c r="AN501">
        <v>90.2</v>
      </c>
      <c r="AO501">
        <v>89.1</v>
      </c>
      <c r="AP501">
        <v>89.42</v>
      </c>
      <c r="AQ501">
        <v>89.88</v>
      </c>
      <c r="AR501">
        <v>88.96</v>
      </c>
      <c r="AS501">
        <v>88.46</v>
      </c>
      <c r="AT501">
        <v>89.24</v>
      </c>
      <c r="AU501">
        <v>88.52</v>
      </c>
      <c r="AV501">
        <v>89.54</v>
      </c>
      <c r="AW501">
        <v>90.12</v>
      </c>
      <c r="AX501">
        <v>89.9</v>
      </c>
      <c r="AY501">
        <v>91.16</v>
      </c>
      <c r="AZ501">
        <v>91.02</v>
      </c>
      <c r="BA501">
        <v>89.96</v>
      </c>
      <c r="BB501">
        <v>90.64</v>
      </c>
      <c r="BC501">
        <v>91.84</v>
      </c>
      <c r="BD501">
        <v>90.94</v>
      </c>
      <c r="BE501">
        <v>91.98</v>
      </c>
      <c r="BF501">
        <v>89.72</v>
      </c>
      <c r="BG501">
        <v>89.66</v>
      </c>
      <c r="BH501">
        <v>89.64</v>
      </c>
      <c r="BI501">
        <v>89.36</v>
      </c>
      <c r="BJ501">
        <v>87.68</v>
      </c>
      <c r="BK501">
        <v>88.32</v>
      </c>
      <c r="BL501">
        <v>88.68</v>
      </c>
      <c r="BM501">
        <v>89.66</v>
      </c>
      <c r="BN501">
        <v>89.66</v>
      </c>
      <c r="BO501">
        <v>89</v>
      </c>
      <c r="BP501">
        <v>91.14</v>
      </c>
      <c r="BQ501">
        <v>91.22</v>
      </c>
      <c r="BR501">
        <v>91.22</v>
      </c>
      <c r="BS501" s="12">
        <f t="shared" si="14"/>
        <v>0.20661375661375669</v>
      </c>
      <c r="BT501" s="13" cm="1">
        <f t="array" aca="1" ref="BT501" ca="1">_xlfn.PERCENTILE.INC((OFFSET(E501,0,1,1,COLUMNS(E501:BR501)-1) - E501:BQ501) / E501:BQ501, 0.05) * SQRT(COUNT(E501:BR501) - 1)</f>
        <v>-0.16096469344191869</v>
      </c>
      <c r="BU501" s="12" cm="1">
        <f t="array" aca="1" ref="BU501" ca="1">_xlfn.STDEV.P((E501:BQ501 - OFFSET(E501:BQ501,0,1)) / OFFSET(E501:BQ501,0,1)) * SQRT(COUNT(E501:BR501)-1)</f>
        <v>0.14957170061188715</v>
      </c>
      <c r="BV501" s="12" cm="1">
        <f t="array" ref="BV501">-(MAX(1 - (E501:BR501 / _xlfn.SCAN(E501, E501:BR501, _xlfn.LAMBDA(_xlpm.a,_xlpm.b, MAX(_xlpm.a, _xlpm.b))))))</f>
        <v>-6.4341846758349641E-2</v>
      </c>
      <c r="BW501" s="14">
        <f t="shared" ca="1" si="15"/>
        <v>1.4163157585768651</v>
      </c>
    </row>
    <row r="502" spans="1:75" x14ac:dyDescent="0.45">
      <c r="A502" s="2" t="s">
        <v>1023</v>
      </c>
      <c r="B502" t="s">
        <v>1024</v>
      </c>
      <c r="C502" t="s">
        <v>25</v>
      </c>
      <c r="D502" t="s">
        <v>8</v>
      </c>
      <c r="E502">
        <v>66.95</v>
      </c>
      <c r="F502">
        <v>67.599999999999994</v>
      </c>
      <c r="G502">
        <v>67.599999999999994</v>
      </c>
      <c r="H502">
        <v>68.3</v>
      </c>
      <c r="I502">
        <v>69.900000000000006</v>
      </c>
      <c r="J502">
        <v>71.349999999999994</v>
      </c>
      <c r="K502">
        <v>71.150000000000006</v>
      </c>
      <c r="L502">
        <v>71.5</v>
      </c>
      <c r="M502">
        <v>71</v>
      </c>
      <c r="N502">
        <v>70.55</v>
      </c>
      <c r="O502">
        <v>69.650000000000006</v>
      </c>
      <c r="P502">
        <v>70</v>
      </c>
      <c r="Q502">
        <v>69.900000000000006</v>
      </c>
      <c r="R502">
        <v>70.400000000000006</v>
      </c>
      <c r="S502">
        <v>68.5</v>
      </c>
      <c r="T502">
        <v>70.150000000000006</v>
      </c>
      <c r="U502">
        <v>71.150000000000006</v>
      </c>
      <c r="V502">
        <v>70.400000000000006</v>
      </c>
      <c r="W502">
        <v>69.599999999999994</v>
      </c>
      <c r="X502">
        <v>66.900000000000006</v>
      </c>
      <c r="Y502">
        <v>66.599999999999994</v>
      </c>
      <c r="Z502">
        <v>66.349999999999994</v>
      </c>
      <c r="AA502">
        <v>67.400000000000006</v>
      </c>
      <c r="AB502">
        <v>68.349999999999994</v>
      </c>
      <c r="AC502">
        <v>69</v>
      </c>
      <c r="AD502">
        <v>71.8</v>
      </c>
      <c r="AE502">
        <v>70.55</v>
      </c>
      <c r="AF502">
        <v>78.400000000000006</v>
      </c>
      <c r="AG502">
        <v>81.349999999999994</v>
      </c>
      <c r="AH502">
        <v>80.3</v>
      </c>
      <c r="AI502">
        <v>79.650000000000006</v>
      </c>
      <c r="AJ502">
        <v>79.75</v>
      </c>
      <c r="AK502">
        <v>82.1</v>
      </c>
      <c r="AL502">
        <v>81.849999999999994</v>
      </c>
      <c r="AM502">
        <v>81.099999999999994</v>
      </c>
      <c r="AN502">
        <v>79.3</v>
      </c>
      <c r="AO502">
        <v>78.25</v>
      </c>
      <c r="AP502">
        <v>78.2</v>
      </c>
      <c r="AQ502">
        <v>78.3</v>
      </c>
      <c r="AR502">
        <v>77.95</v>
      </c>
      <c r="AS502">
        <v>77.7</v>
      </c>
      <c r="AT502">
        <v>78.3</v>
      </c>
      <c r="AU502">
        <v>77.45</v>
      </c>
      <c r="AV502">
        <v>78.5</v>
      </c>
      <c r="AW502">
        <v>79</v>
      </c>
      <c r="AX502">
        <v>78.900000000000006</v>
      </c>
      <c r="AY502">
        <v>80</v>
      </c>
      <c r="AZ502">
        <v>79.45</v>
      </c>
      <c r="BA502">
        <v>78.8</v>
      </c>
      <c r="BB502">
        <v>79.5</v>
      </c>
      <c r="BC502">
        <v>80.05</v>
      </c>
      <c r="BD502">
        <v>79.2</v>
      </c>
      <c r="BE502">
        <v>79.8</v>
      </c>
      <c r="BF502">
        <v>78.099999999999994</v>
      </c>
      <c r="BG502">
        <v>77.8</v>
      </c>
      <c r="BH502">
        <v>77.8</v>
      </c>
      <c r="BI502">
        <v>77.349999999999994</v>
      </c>
      <c r="BJ502">
        <v>75.650000000000006</v>
      </c>
      <c r="BK502">
        <v>75.900000000000006</v>
      </c>
      <c r="BL502">
        <v>76.05</v>
      </c>
      <c r="BM502">
        <v>76.25</v>
      </c>
      <c r="BN502">
        <v>76.25</v>
      </c>
      <c r="BO502">
        <v>76.55</v>
      </c>
      <c r="BP502">
        <v>78.05</v>
      </c>
      <c r="BQ502">
        <v>78</v>
      </c>
      <c r="BR502">
        <v>77.05</v>
      </c>
      <c r="BS502" s="12">
        <f t="shared" si="14"/>
        <v>0.15085884988797602</v>
      </c>
      <c r="BT502" s="13" cm="1">
        <f t="array" aca="1" ref="BT502" ca="1">_xlfn.PERCENTILE.INC((OFFSET(E502,0,1,1,COLUMNS(E502:BR502)-1) - E502:BQ502) / E502:BQ502, 0.05) * SQRT(COUNT(E502:BR502) - 1)</f>
        <v>-0.17610445399695798</v>
      </c>
      <c r="BU502" s="12" cm="1">
        <f t="array" aca="1" ref="BU502" ca="1">_xlfn.STDEV.P((E502:BQ502 - OFFSET(E502:BQ502,0,1)) / OFFSET(E502:BQ502,0,1)) * SQRT(COUNT(E502:BR502)-1)</f>
        <v>0.15114313131817703</v>
      </c>
      <c r="BV502" s="12" cm="1">
        <f t="array" ref="BV502">-(MAX(1 - (E502:BR502 / _xlfn.SCAN(E502, E502:BR502, _xlfn.LAMBDA(_xlpm.a,_xlpm.b, MAX(_xlpm.a, _xlpm.b))))))</f>
        <v>-7.8562728380024205E-2</v>
      </c>
      <c r="BW502" s="14">
        <f t="shared" ca="1" si="15"/>
        <v>1.0327022374532779</v>
      </c>
    </row>
    <row r="503" spans="1:75" x14ac:dyDescent="0.45">
      <c r="A503" s="2" t="s">
        <v>1025</v>
      </c>
      <c r="B503" t="s">
        <v>1026</v>
      </c>
      <c r="C503" t="s">
        <v>37</v>
      </c>
      <c r="D503" t="s">
        <v>34</v>
      </c>
      <c r="E503">
        <v>79.7</v>
      </c>
      <c r="F503">
        <v>80</v>
      </c>
      <c r="G503">
        <v>82.8</v>
      </c>
      <c r="H503">
        <v>84.4</v>
      </c>
      <c r="I503">
        <v>83.4</v>
      </c>
      <c r="J503">
        <v>84.4</v>
      </c>
      <c r="K503">
        <v>82.75</v>
      </c>
      <c r="L503">
        <v>83.05</v>
      </c>
      <c r="M503">
        <v>80.8</v>
      </c>
      <c r="N503">
        <v>80.55</v>
      </c>
      <c r="O503">
        <v>78.8</v>
      </c>
      <c r="P503">
        <v>78.7</v>
      </c>
      <c r="Q503">
        <v>79.3</v>
      </c>
      <c r="R503">
        <v>80.099999999999994</v>
      </c>
      <c r="S503">
        <v>77.849999999999994</v>
      </c>
      <c r="T503">
        <v>77.849999999999994</v>
      </c>
      <c r="U503">
        <v>78.45</v>
      </c>
      <c r="V503">
        <v>76.8</v>
      </c>
      <c r="W503">
        <v>74.400000000000006</v>
      </c>
      <c r="X503">
        <v>71.5</v>
      </c>
      <c r="Y503">
        <v>70.849999999999994</v>
      </c>
      <c r="Z503">
        <v>71.8</v>
      </c>
      <c r="AA503">
        <v>73.25</v>
      </c>
      <c r="AB503">
        <v>74.8</v>
      </c>
      <c r="AC503">
        <v>76.400000000000006</v>
      </c>
      <c r="AD503">
        <v>76.75</v>
      </c>
      <c r="AE503">
        <v>76.95</v>
      </c>
      <c r="AF503">
        <v>84.7</v>
      </c>
      <c r="AG503">
        <v>87.35</v>
      </c>
      <c r="AH503">
        <v>86.05</v>
      </c>
      <c r="AI503">
        <v>87.25</v>
      </c>
      <c r="AJ503">
        <v>87.6</v>
      </c>
      <c r="AK503">
        <v>90.5</v>
      </c>
      <c r="AL503">
        <v>91.45</v>
      </c>
      <c r="AM503">
        <v>92.5</v>
      </c>
      <c r="AN503">
        <v>90</v>
      </c>
      <c r="AO503">
        <v>90.25</v>
      </c>
      <c r="AP503">
        <v>91.15</v>
      </c>
      <c r="AQ503">
        <v>93.25</v>
      </c>
      <c r="AR503">
        <v>92.7</v>
      </c>
      <c r="AS503">
        <v>92.05</v>
      </c>
      <c r="AT503">
        <v>91.35</v>
      </c>
      <c r="AU503">
        <v>89.25</v>
      </c>
      <c r="AV503">
        <v>90.8</v>
      </c>
      <c r="AW503">
        <v>91.1</v>
      </c>
      <c r="AX503">
        <v>89.8</v>
      </c>
      <c r="AY503">
        <v>90</v>
      </c>
      <c r="AZ503">
        <v>89.1</v>
      </c>
      <c r="BA503">
        <v>87.85</v>
      </c>
      <c r="BB503">
        <v>89.1</v>
      </c>
      <c r="BC503">
        <v>88.4</v>
      </c>
      <c r="BD503">
        <v>87.25</v>
      </c>
      <c r="BE503">
        <v>87.2</v>
      </c>
      <c r="BF503">
        <v>87.7</v>
      </c>
      <c r="BG503">
        <v>89.95</v>
      </c>
      <c r="BH503">
        <v>91.55</v>
      </c>
      <c r="BI503">
        <v>89.3</v>
      </c>
      <c r="BJ503">
        <v>86.1</v>
      </c>
      <c r="BK503">
        <v>87.55</v>
      </c>
      <c r="BL503">
        <v>90.3</v>
      </c>
      <c r="BM503">
        <v>90.3</v>
      </c>
      <c r="BN503">
        <v>90.3</v>
      </c>
      <c r="BO503">
        <v>91.75</v>
      </c>
      <c r="BP503">
        <v>91.9</v>
      </c>
      <c r="BQ503">
        <v>93.4</v>
      </c>
      <c r="BR503">
        <v>93.4</v>
      </c>
      <c r="BS503" s="12">
        <f t="shared" si="14"/>
        <v>0.17189460476787957</v>
      </c>
      <c r="BT503" s="13" cm="1">
        <f t="array" aca="1" ref="BT503" ca="1">_xlfn.PERCENTILE.INC((OFFSET(E503,0,1,1,COLUMNS(E503:BR503)-1) - E503:BQ503) / E503:BQ503, 0.05) * SQRT(COUNT(E503:BR503) - 1)</f>
        <v>-0.22485905131087217</v>
      </c>
      <c r="BU503" s="12" cm="1">
        <f t="array" aca="1" ref="BU503" ca="1">_xlfn.STDEV.P((E503:BQ503 - OFFSET(E503:BQ503,0,1)) / OFFSET(E503:BQ503,0,1)) * SQRT(COUNT(E503:BR503)-1)</f>
        <v>0.16713396637057537</v>
      </c>
      <c r="BV503" s="12" cm="1">
        <f t="array" ref="BV503">-(MAX(1 - (E503:BR503 / _xlfn.SCAN(E503, E503:BR503, _xlfn.LAMBDA(_xlpm.a,_xlpm.b, MAX(_xlpm.a, _xlpm.b))))))</f>
        <v>-0.16054502369668255</v>
      </c>
      <c r="BW503" s="14">
        <f t="shared" ca="1" si="15"/>
        <v>1.059758280223897</v>
      </c>
    </row>
    <row r="504" spans="1:75" x14ac:dyDescent="0.45">
      <c r="A504" s="2" t="s">
        <v>1027</v>
      </c>
      <c r="B504" t="s">
        <v>1028</v>
      </c>
      <c r="C504" t="s">
        <v>22</v>
      </c>
      <c r="D504" t="s">
        <v>8</v>
      </c>
      <c r="E504">
        <v>1.01</v>
      </c>
      <c r="F504">
        <v>1.01</v>
      </c>
      <c r="G504">
        <v>1.01</v>
      </c>
      <c r="H504">
        <v>1.02</v>
      </c>
      <c r="I504">
        <v>1.01</v>
      </c>
      <c r="J504">
        <v>1.06</v>
      </c>
      <c r="K504">
        <v>1.04</v>
      </c>
      <c r="L504">
        <v>1</v>
      </c>
      <c r="M504">
        <v>1</v>
      </c>
      <c r="N504">
        <v>0.99</v>
      </c>
      <c r="O504">
        <v>0.94</v>
      </c>
      <c r="P504">
        <v>1.01</v>
      </c>
      <c r="Q504">
        <v>0.97</v>
      </c>
      <c r="R504">
        <v>0.99</v>
      </c>
      <c r="S504">
        <v>1.04</v>
      </c>
      <c r="T504">
        <v>1.05</v>
      </c>
      <c r="U504">
        <v>1.05</v>
      </c>
      <c r="V504">
        <v>0.98</v>
      </c>
      <c r="W504">
        <v>0.96</v>
      </c>
      <c r="X504">
        <v>0.96</v>
      </c>
      <c r="Y504">
        <v>0.9</v>
      </c>
      <c r="Z504">
        <v>0.92</v>
      </c>
      <c r="AA504">
        <v>0.94</v>
      </c>
      <c r="AB504">
        <v>0.94</v>
      </c>
      <c r="AC504">
        <v>0.92</v>
      </c>
      <c r="AD504">
        <v>0.91</v>
      </c>
      <c r="AE504">
        <v>0.92</v>
      </c>
      <c r="AF504">
        <v>0.98</v>
      </c>
      <c r="AG504">
        <v>0.95</v>
      </c>
      <c r="AH504">
        <v>0.94</v>
      </c>
      <c r="AI504">
        <v>0.96</v>
      </c>
      <c r="AJ504">
        <v>0.96</v>
      </c>
      <c r="AK504">
        <v>0.93</v>
      </c>
      <c r="AL504">
        <v>0.92</v>
      </c>
      <c r="AM504">
        <v>0.91</v>
      </c>
      <c r="AN504">
        <v>0.92</v>
      </c>
      <c r="AO504">
        <v>0.96</v>
      </c>
      <c r="AP504">
        <v>0.95</v>
      </c>
      <c r="AQ504">
        <v>0.96</v>
      </c>
      <c r="AR504">
        <v>1</v>
      </c>
      <c r="AS504">
        <v>1.06</v>
      </c>
      <c r="AT504">
        <v>1.1100000000000001</v>
      </c>
      <c r="AU504">
        <v>1.1299999999999999</v>
      </c>
      <c r="AV504">
        <v>1.1599999999999999</v>
      </c>
      <c r="AW504">
        <v>1.17</v>
      </c>
      <c r="AX504">
        <v>1.1299999999999999</v>
      </c>
      <c r="AY504">
        <v>1.1299999999999999</v>
      </c>
      <c r="AZ504">
        <v>1.05</v>
      </c>
      <c r="BA504">
        <v>1.06</v>
      </c>
      <c r="BB504">
        <v>1.05</v>
      </c>
      <c r="BC504">
        <v>0.99</v>
      </c>
      <c r="BD504">
        <v>0.93</v>
      </c>
      <c r="BE504">
        <v>1.01</v>
      </c>
      <c r="BF504">
        <v>1.07</v>
      </c>
      <c r="BG504">
        <v>1.1200000000000001</v>
      </c>
      <c r="BH504">
        <v>1.1200000000000001</v>
      </c>
      <c r="BI504">
        <v>1.1499999999999999</v>
      </c>
      <c r="BJ504">
        <v>1.1399999999999999</v>
      </c>
      <c r="BK504">
        <v>1.18</v>
      </c>
      <c r="BL504">
        <v>1.17</v>
      </c>
      <c r="BM504">
        <v>1.17</v>
      </c>
      <c r="BN504">
        <v>1.17</v>
      </c>
      <c r="BO504">
        <v>1.1299999999999999</v>
      </c>
      <c r="BP504">
        <v>1.1399999999999999</v>
      </c>
      <c r="BQ504">
        <v>1.1499999999999999</v>
      </c>
      <c r="BR504">
        <v>1.18</v>
      </c>
      <c r="BS504" s="12">
        <f t="shared" si="14"/>
        <v>0.16831683168316824</v>
      </c>
      <c r="BT504" s="13" cm="1">
        <f t="array" aca="1" ref="BT504" ca="1">_xlfn.PERCENTILE.INC((OFFSET(E504,0,1,1,COLUMNS(E504:BR504)-1) - E504:BQ504) / E504:BQ504, 0.05) * SQRT(COUNT(E504:BR504) - 1)</f>
        <v>-0.48303743392403398</v>
      </c>
      <c r="BU504" s="12" cm="1">
        <f t="array" aca="1" ref="BU504" ca="1">_xlfn.STDEV.P((E504:BQ504 - OFFSET(E504:BQ504,0,1)) / OFFSET(E504:BQ504,0,1)) * SQRT(COUNT(E504:BR504)-1)</f>
        <v>0.27402237114967826</v>
      </c>
      <c r="BV504" s="12" cm="1">
        <f t="array" ref="BV504">-(MAX(1 - (E504:BR504 / _xlfn.SCAN(E504, E504:BR504, _xlfn.LAMBDA(_xlpm.a,_xlpm.b, MAX(_xlpm.a, _xlpm.b))))))</f>
        <v>-0.20512820512820507</v>
      </c>
      <c r="BW504" s="14">
        <f t="shared" ca="1" si="15"/>
        <v>0.63331994010216786</v>
      </c>
    </row>
    <row r="505" spans="1:75" x14ac:dyDescent="0.45">
      <c r="A505" s="2" t="s">
        <v>1029</v>
      </c>
      <c r="B505" t="s">
        <v>1030</v>
      </c>
      <c r="C505" t="s">
        <v>111</v>
      </c>
      <c r="D505" t="s">
        <v>8</v>
      </c>
      <c r="E505">
        <v>4.6500000000000004</v>
      </c>
      <c r="F505">
        <v>4.66</v>
      </c>
      <c r="G505">
        <v>4.5599999999999996</v>
      </c>
      <c r="H505">
        <v>4.59</v>
      </c>
      <c r="I505">
        <v>4.6100000000000003</v>
      </c>
      <c r="J505">
        <v>4.67</v>
      </c>
      <c r="K505">
        <v>4.8099999999999996</v>
      </c>
      <c r="L505">
        <v>4.7699999999999996</v>
      </c>
      <c r="M505">
        <v>4.72</v>
      </c>
      <c r="N505">
        <v>4.6900000000000004</v>
      </c>
      <c r="O505">
        <v>4.57</v>
      </c>
      <c r="P505">
        <v>4.53</v>
      </c>
      <c r="Q505">
        <v>4.4800000000000004</v>
      </c>
      <c r="R505">
        <v>4.55</v>
      </c>
      <c r="S505">
        <v>4.54</v>
      </c>
      <c r="T505">
        <v>4.43</v>
      </c>
      <c r="U505">
        <v>4.49</v>
      </c>
      <c r="V505">
        <v>4.4000000000000004</v>
      </c>
      <c r="W505">
        <v>4.4000000000000004</v>
      </c>
      <c r="X505">
        <v>4.4000000000000004</v>
      </c>
      <c r="Y505">
        <v>4.1500000000000004</v>
      </c>
      <c r="Z505">
        <v>4.2</v>
      </c>
      <c r="AA505">
        <v>4.2</v>
      </c>
      <c r="AB505">
        <v>4.2</v>
      </c>
      <c r="AC505">
        <v>4.1900000000000004</v>
      </c>
      <c r="AD505">
        <v>4.1399999999999997</v>
      </c>
      <c r="AE505">
        <v>4.1500000000000004</v>
      </c>
      <c r="AF505">
        <v>4.78</v>
      </c>
      <c r="AG505">
        <v>4.6900000000000004</v>
      </c>
      <c r="AH505">
        <v>4.9000000000000004</v>
      </c>
      <c r="AI505">
        <v>4.95</v>
      </c>
      <c r="AJ505">
        <v>4.82</v>
      </c>
      <c r="AK505">
        <v>5.0999999999999996</v>
      </c>
      <c r="AL505">
        <v>5.18</v>
      </c>
      <c r="AM505">
        <v>5.36</v>
      </c>
      <c r="AN505">
        <v>5.2</v>
      </c>
      <c r="AO505">
        <v>5.09</v>
      </c>
      <c r="AP505">
        <v>5.1100000000000003</v>
      </c>
      <c r="AQ505">
        <v>5.24</v>
      </c>
      <c r="AR505">
        <v>5.3</v>
      </c>
      <c r="AS505">
        <v>5.46</v>
      </c>
      <c r="AT505">
        <v>5.59</v>
      </c>
      <c r="AU505">
        <v>5.38</v>
      </c>
      <c r="AV505">
        <v>5.61</v>
      </c>
      <c r="AW505">
        <v>5.57</v>
      </c>
      <c r="AX505">
        <v>5.47</v>
      </c>
      <c r="AY505">
        <v>5.58</v>
      </c>
      <c r="AZ505">
        <v>5.66</v>
      </c>
      <c r="BA505">
        <v>5.62</v>
      </c>
      <c r="BB505">
        <v>5.56</v>
      </c>
      <c r="BC505">
        <v>5.47</v>
      </c>
      <c r="BD505">
        <v>5.43</v>
      </c>
      <c r="BE505">
        <v>5.42</v>
      </c>
      <c r="BF505">
        <v>5.38</v>
      </c>
      <c r="BG505">
        <v>5.4</v>
      </c>
      <c r="BH505">
        <v>5.4</v>
      </c>
      <c r="BI505">
        <v>5.4</v>
      </c>
      <c r="BJ505">
        <v>5.18</v>
      </c>
      <c r="BK505">
        <v>5.33</v>
      </c>
      <c r="BL505">
        <v>5.36</v>
      </c>
      <c r="BM505">
        <v>5.36</v>
      </c>
      <c r="BN505">
        <v>5.36</v>
      </c>
      <c r="BO505">
        <v>5.61</v>
      </c>
      <c r="BP505">
        <v>5.6</v>
      </c>
      <c r="BQ505">
        <v>5.52</v>
      </c>
      <c r="BR505">
        <v>5.4</v>
      </c>
      <c r="BS505" s="12">
        <f t="shared" si="14"/>
        <v>0.16129032258064516</v>
      </c>
      <c r="BT505" s="13" cm="1">
        <f t="array" aca="1" ref="BT505" ca="1">_xlfn.PERCENTILE.INC((OFFSET(E505,0,1,1,COLUMNS(E505:BR505)-1) - E505:BQ505) / E505:BQ505, 0.05) * SQRT(COUNT(E505:BR505) - 1)</f>
        <v>-0.23487874073288292</v>
      </c>
      <c r="BU505" s="12" cm="1">
        <f t="array" aca="1" ref="BU505" ca="1">_xlfn.STDEV.P((E505:BQ505 - OFFSET(E505:BQ505,0,1)) / OFFSET(E505:BQ505,0,1)) * SQRT(COUNT(E505:BR505)-1)</f>
        <v>0.21502880609959388</v>
      </c>
      <c r="BV505" s="12" cm="1">
        <f t="array" ref="BV505">-(MAX(1 - (E505:BR505 / _xlfn.SCAN(E505, E505:BR505, _xlfn.LAMBDA(_xlpm.a,_xlpm.b, MAX(_xlpm.a, _xlpm.b))))))</f>
        <v>-0.13929313929313925</v>
      </c>
      <c r="BW505" s="14">
        <f t="shared" ca="1" si="15"/>
        <v>0.7743954198560733</v>
      </c>
    </row>
    <row r="506" spans="1:75" x14ac:dyDescent="0.45">
      <c r="A506" s="2" t="s">
        <v>1031</v>
      </c>
      <c r="B506" t="s">
        <v>1032</v>
      </c>
      <c r="C506" t="s">
        <v>54</v>
      </c>
      <c r="D506" t="s">
        <v>26</v>
      </c>
      <c r="E506">
        <v>97.63</v>
      </c>
      <c r="F506">
        <v>95.91</v>
      </c>
      <c r="G506">
        <v>97.09</v>
      </c>
      <c r="H506">
        <v>96.09</v>
      </c>
      <c r="I506">
        <v>96.6</v>
      </c>
      <c r="J506">
        <v>96.11</v>
      </c>
      <c r="K506">
        <v>97.57</v>
      </c>
      <c r="L506">
        <v>99</v>
      </c>
      <c r="M506">
        <v>96.66</v>
      </c>
      <c r="N506">
        <v>97.31</v>
      </c>
      <c r="O506">
        <v>95.91</v>
      </c>
      <c r="P506">
        <v>98</v>
      </c>
      <c r="Q506">
        <v>97.83</v>
      </c>
      <c r="R506">
        <v>97.4</v>
      </c>
      <c r="S506">
        <v>95.63</v>
      </c>
      <c r="T506">
        <v>95.57</v>
      </c>
      <c r="U506">
        <v>95.37</v>
      </c>
      <c r="V506">
        <v>93.2</v>
      </c>
      <c r="W506">
        <v>92.8</v>
      </c>
      <c r="X506">
        <v>93.54</v>
      </c>
      <c r="Y506">
        <v>91.43</v>
      </c>
      <c r="Z506">
        <v>92.91</v>
      </c>
      <c r="AA506">
        <v>93.77</v>
      </c>
      <c r="AB506">
        <v>94.71</v>
      </c>
      <c r="AC506">
        <v>96.49</v>
      </c>
      <c r="AD506">
        <v>99.03</v>
      </c>
      <c r="AE506">
        <v>98.89</v>
      </c>
      <c r="AF506">
        <v>100.03</v>
      </c>
      <c r="AG506">
        <v>97.71</v>
      </c>
      <c r="AH506">
        <v>100.51</v>
      </c>
      <c r="AI506">
        <v>101.03</v>
      </c>
      <c r="AJ506">
        <v>100.51</v>
      </c>
      <c r="AK506">
        <v>101.2</v>
      </c>
      <c r="AL506">
        <v>101.14</v>
      </c>
      <c r="AM506">
        <v>101.29</v>
      </c>
      <c r="AN506">
        <v>101.06</v>
      </c>
      <c r="AO506">
        <v>102.09</v>
      </c>
      <c r="AP506">
        <v>100.09</v>
      </c>
      <c r="AQ506">
        <v>100.31</v>
      </c>
      <c r="AR506">
        <v>99.46</v>
      </c>
      <c r="AS506">
        <v>100.17</v>
      </c>
      <c r="AT506">
        <v>101.8</v>
      </c>
      <c r="AU506">
        <v>101.69</v>
      </c>
      <c r="AV506">
        <v>101.74</v>
      </c>
      <c r="AW506">
        <v>101.03</v>
      </c>
      <c r="AX506">
        <v>101.43</v>
      </c>
      <c r="AY506">
        <v>101.51</v>
      </c>
      <c r="AZ506">
        <v>101.8</v>
      </c>
      <c r="BA506">
        <v>102.09</v>
      </c>
      <c r="BB506">
        <v>101.11</v>
      </c>
      <c r="BC506">
        <v>99.29</v>
      </c>
      <c r="BD506">
        <v>99.8</v>
      </c>
      <c r="BE506">
        <v>99.14</v>
      </c>
      <c r="BF506">
        <v>99.91</v>
      </c>
      <c r="BG506">
        <v>100.63</v>
      </c>
      <c r="BH506">
        <v>103.23</v>
      </c>
      <c r="BI506">
        <v>104.63</v>
      </c>
      <c r="BJ506">
        <v>102.46</v>
      </c>
      <c r="BK506">
        <v>104.57</v>
      </c>
      <c r="BL506">
        <v>104.94</v>
      </c>
      <c r="BM506">
        <v>104.94</v>
      </c>
      <c r="BN506">
        <v>104.94</v>
      </c>
      <c r="BO506">
        <v>106.77</v>
      </c>
      <c r="BP506">
        <v>108</v>
      </c>
      <c r="BQ506">
        <v>107.11</v>
      </c>
      <c r="BR506">
        <v>107.11</v>
      </c>
      <c r="BS506" s="12">
        <f t="shared" si="14"/>
        <v>9.7101300829663062E-2</v>
      </c>
      <c r="BT506" s="13" cm="1">
        <f t="array" aca="1" ref="BT506" ca="1">_xlfn.PERCENTILE.INC((OFFSET(E506,0,1,1,COLUMNS(E506:BR506)-1) - E506:BQ506) / E506:BQ506, 0.05) * SQRT(COUNT(E506:BR506) - 1)</f>
        <v>-0.17893137610725962</v>
      </c>
      <c r="BU506" s="12" cm="1">
        <f t="array" aca="1" ref="BU506" ca="1">_xlfn.STDEV.P((E506:BQ506 - OFFSET(E506:BQ506,0,1)) / OFFSET(E506:BQ506,0,1)) * SQRT(COUNT(E506:BR506)-1)</f>
        <v>0.10265675680180834</v>
      </c>
      <c r="BV506" s="12" cm="1">
        <f t="array" ref="BV506">-(MAX(1 - (E506:BR506 / _xlfn.SCAN(E506, E506:BR506, _xlfn.LAMBDA(_xlpm.a,_xlpm.b, MAX(_xlpm.a, _xlpm.b))))))</f>
        <v>-7.6464646464646346E-2</v>
      </c>
      <c r="BW506" s="14">
        <f t="shared" ca="1" si="15"/>
        <v>0.99680044468208351</v>
      </c>
    </row>
    <row r="507" spans="1:75" x14ac:dyDescent="0.45">
      <c r="A507" s="2" t="s">
        <v>1033</v>
      </c>
      <c r="B507" t="s">
        <v>1034</v>
      </c>
      <c r="C507" t="s">
        <v>19</v>
      </c>
      <c r="D507" t="s">
        <v>29</v>
      </c>
      <c r="E507">
        <v>238.5</v>
      </c>
      <c r="F507">
        <v>237</v>
      </c>
      <c r="G507">
        <v>243</v>
      </c>
      <c r="H507">
        <v>245</v>
      </c>
      <c r="I507">
        <v>241.5</v>
      </c>
      <c r="J507">
        <v>240</v>
      </c>
      <c r="K507">
        <v>241.5</v>
      </c>
      <c r="L507">
        <v>244</v>
      </c>
      <c r="M507">
        <v>242.5</v>
      </c>
      <c r="N507">
        <v>243.5</v>
      </c>
      <c r="O507">
        <v>241.5</v>
      </c>
      <c r="P507">
        <v>235</v>
      </c>
      <c r="Q507">
        <v>231.5</v>
      </c>
      <c r="R507">
        <v>227.5</v>
      </c>
      <c r="S507">
        <v>224.5</v>
      </c>
      <c r="T507">
        <v>232</v>
      </c>
      <c r="U507">
        <v>238.5</v>
      </c>
      <c r="V507">
        <v>234.5</v>
      </c>
      <c r="W507">
        <v>236</v>
      </c>
      <c r="X507">
        <v>228</v>
      </c>
      <c r="Y507">
        <v>236.5</v>
      </c>
      <c r="Z507">
        <v>240.5</v>
      </c>
      <c r="AA507">
        <v>219</v>
      </c>
      <c r="AB507">
        <v>226</v>
      </c>
      <c r="AC507">
        <v>223</v>
      </c>
      <c r="AD507">
        <v>226</v>
      </c>
      <c r="AE507">
        <v>231</v>
      </c>
      <c r="AF507">
        <v>237</v>
      </c>
      <c r="AG507">
        <v>230.5</v>
      </c>
      <c r="AH507">
        <v>239</v>
      </c>
      <c r="AI507">
        <v>233.5</v>
      </c>
      <c r="AJ507">
        <v>242</v>
      </c>
      <c r="AK507">
        <v>241</v>
      </c>
      <c r="AL507">
        <v>262.5</v>
      </c>
      <c r="AM507">
        <v>250.5</v>
      </c>
      <c r="AN507">
        <v>246.5</v>
      </c>
      <c r="AO507">
        <v>259.5</v>
      </c>
      <c r="AP507">
        <v>272.5</v>
      </c>
      <c r="AQ507">
        <v>278</v>
      </c>
      <c r="AR507">
        <v>266</v>
      </c>
      <c r="AS507">
        <v>271</v>
      </c>
      <c r="AT507">
        <v>268.5</v>
      </c>
      <c r="AU507">
        <v>265</v>
      </c>
      <c r="AV507">
        <v>275</v>
      </c>
      <c r="AW507">
        <v>274.5</v>
      </c>
      <c r="AX507">
        <v>265</v>
      </c>
      <c r="AY507">
        <v>273</v>
      </c>
      <c r="AZ507">
        <v>265</v>
      </c>
      <c r="BA507">
        <v>275</v>
      </c>
      <c r="BB507">
        <v>283</v>
      </c>
      <c r="BC507">
        <v>266</v>
      </c>
      <c r="BD507">
        <v>262</v>
      </c>
      <c r="BE507">
        <v>260</v>
      </c>
      <c r="BF507">
        <v>258</v>
      </c>
      <c r="BG507">
        <v>268</v>
      </c>
      <c r="BH507">
        <v>280</v>
      </c>
      <c r="BI507">
        <v>262</v>
      </c>
      <c r="BJ507">
        <v>258.5</v>
      </c>
      <c r="BK507">
        <v>255</v>
      </c>
      <c r="BL507">
        <v>262.5</v>
      </c>
      <c r="BM507">
        <v>270</v>
      </c>
      <c r="BN507">
        <v>270</v>
      </c>
      <c r="BO507">
        <v>270</v>
      </c>
      <c r="BP507">
        <v>280.5</v>
      </c>
      <c r="BQ507">
        <v>274.5</v>
      </c>
      <c r="BR507">
        <v>267</v>
      </c>
      <c r="BS507" s="12">
        <f t="shared" si="14"/>
        <v>0.11949685534591195</v>
      </c>
      <c r="BT507" s="13" cm="1">
        <f t="array" aca="1" ref="BT507" ca="1">_xlfn.PERCENTILE.INC((OFFSET(E507,0,1,1,COLUMNS(E507:BR507)-1) - E507:BQ507) / E507:BQ507, 0.05) * SQRT(COUNT(E507:BR507) - 1)</f>
        <v>-0.36445050853151428</v>
      </c>
      <c r="BU507" s="12" cm="1">
        <f t="array" aca="1" ref="BU507" ca="1">_xlfn.STDEV.P((E507:BQ507 - OFFSET(E507:BQ507,0,1)) / OFFSET(E507:BQ507,0,1)) * SQRT(COUNT(E507:BR507)-1)</f>
        <v>0.25309655154052529</v>
      </c>
      <c r="BV507" s="12" cm="1">
        <f t="array" ref="BV507">-(MAX(1 - (E507:BR507 / _xlfn.SCAN(E507, E507:BR507, _xlfn.LAMBDA(_xlpm.a,_xlpm.b, MAX(_xlpm.a, _xlpm.b))))))</f>
        <v>-0.10612244897959189</v>
      </c>
      <c r="BW507" s="14">
        <f t="shared" ca="1" si="15"/>
        <v>0.49279160299401165</v>
      </c>
    </row>
    <row r="508" spans="1:75" x14ac:dyDescent="0.45">
      <c r="A508" s="2" t="s">
        <v>1035</v>
      </c>
      <c r="B508" t="s">
        <v>1036</v>
      </c>
      <c r="C508" t="s">
        <v>25</v>
      </c>
      <c r="D508" t="s">
        <v>29</v>
      </c>
      <c r="E508">
        <v>1200</v>
      </c>
      <c r="F508">
        <v>1204</v>
      </c>
      <c r="G508">
        <v>1212</v>
      </c>
      <c r="H508">
        <v>1216</v>
      </c>
      <c r="I508">
        <v>1218</v>
      </c>
      <c r="J508">
        <v>1174</v>
      </c>
      <c r="K508">
        <v>1190</v>
      </c>
      <c r="L508">
        <v>1172</v>
      </c>
      <c r="M508">
        <v>1150</v>
      </c>
      <c r="N508">
        <v>1176</v>
      </c>
      <c r="O508">
        <v>1174</v>
      </c>
      <c r="P508">
        <v>1170</v>
      </c>
      <c r="Q508">
        <v>1156</v>
      </c>
      <c r="R508">
        <v>1160</v>
      </c>
      <c r="S508">
        <v>1182</v>
      </c>
      <c r="T508">
        <v>1200</v>
      </c>
      <c r="U508">
        <v>1204</v>
      </c>
      <c r="V508">
        <v>1182</v>
      </c>
      <c r="W508">
        <v>1176</v>
      </c>
      <c r="X508">
        <v>1164</v>
      </c>
      <c r="Y508">
        <v>1160</v>
      </c>
      <c r="Z508">
        <v>1160</v>
      </c>
      <c r="AA508">
        <v>1148</v>
      </c>
      <c r="AB508">
        <v>1156</v>
      </c>
      <c r="AC508">
        <v>1160</v>
      </c>
      <c r="AD508">
        <v>1150</v>
      </c>
      <c r="AE508">
        <v>1150</v>
      </c>
      <c r="AF508">
        <v>1146</v>
      </c>
      <c r="AG508">
        <v>1166</v>
      </c>
      <c r="AH508">
        <v>1192</v>
      </c>
      <c r="AI508">
        <v>1176</v>
      </c>
      <c r="AJ508">
        <v>1156</v>
      </c>
      <c r="AK508">
        <v>1154</v>
      </c>
      <c r="AL508">
        <v>1174</v>
      </c>
      <c r="AM508">
        <v>1160</v>
      </c>
      <c r="AN508">
        <v>1138</v>
      </c>
      <c r="AO508">
        <v>1136</v>
      </c>
      <c r="AP508">
        <v>1140</v>
      </c>
      <c r="AQ508">
        <v>1140</v>
      </c>
      <c r="AR508">
        <v>1116</v>
      </c>
      <c r="AS508">
        <v>1100</v>
      </c>
      <c r="AT508">
        <v>1112</v>
      </c>
      <c r="AU508">
        <v>1084</v>
      </c>
      <c r="AV508">
        <v>1100</v>
      </c>
      <c r="AW508">
        <v>1100</v>
      </c>
      <c r="AX508">
        <v>1114</v>
      </c>
      <c r="AY508">
        <v>1116</v>
      </c>
      <c r="AZ508">
        <v>1066</v>
      </c>
      <c r="BA508">
        <v>1040</v>
      </c>
      <c r="BB508">
        <v>1044</v>
      </c>
      <c r="BC508">
        <v>1050</v>
      </c>
      <c r="BD508">
        <v>1020</v>
      </c>
      <c r="BE508">
        <v>1010</v>
      </c>
      <c r="BF508">
        <v>1010</v>
      </c>
      <c r="BG508">
        <v>1036</v>
      </c>
      <c r="BH508">
        <v>1050</v>
      </c>
      <c r="BI508">
        <v>1050</v>
      </c>
      <c r="BJ508">
        <v>1034</v>
      </c>
      <c r="BK508">
        <v>1046</v>
      </c>
      <c r="BL508">
        <v>1080</v>
      </c>
      <c r="BM508">
        <v>1110</v>
      </c>
      <c r="BN508">
        <v>1110</v>
      </c>
      <c r="BO508">
        <v>1110</v>
      </c>
      <c r="BP508">
        <v>1126</v>
      </c>
      <c r="BQ508">
        <v>1114</v>
      </c>
      <c r="BR508">
        <v>1114</v>
      </c>
      <c r="BS508" s="12">
        <f t="shared" si="14"/>
        <v>-7.166666666666667E-2</v>
      </c>
      <c r="BT508" s="13" cm="1">
        <f t="array" aca="1" ref="BT508" ca="1">_xlfn.PERCENTILE.INC((OFFSET(E508,0,1,1,COLUMNS(E508:BR508)-1) - E508:BQ508) / E508:BQ508, 0.05) * SQRT(COUNT(E508:BR508) - 1)</f>
        <v>-0.20173327862912319</v>
      </c>
      <c r="BU508" s="12" cm="1">
        <f t="array" aca="1" ref="BU508" ca="1">_xlfn.STDEV.P((E508:BQ508 - OFFSET(E508:BQ508,0,1)) / OFFSET(E508:BQ508,0,1)) * SQRT(COUNT(E508:BR508)-1)</f>
        <v>0.12292474567060696</v>
      </c>
      <c r="BV508" s="12" cm="1">
        <f t="array" ref="BV508">-(MAX(1 - (E508:BR508 / _xlfn.SCAN(E508, E508:BR508, _xlfn.LAMBDA(_xlpm.a,_xlpm.b, MAX(_xlpm.a, _xlpm.b))))))</f>
        <v>-0.17077175697865354</v>
      </c>
      <c r="BW508" s="14">
        <f t="shared" ca="1" si="15"/>
        <v>-0.54049057660611732</v>
      </c>
    </row>
    <row r="509" spans="1:75" x14ac:dyDescent="0.45">
      <c r="A509" s="2" t="s">
        <v>1037</v>
      </c>
      <c r="B509" t="s">
        <v>1038</v>
      </c>
      <c r="C509" t="s">
        <v>25</v>
      </c>
      <c r="D509" t="s">
        <v>8</v>
      </c>
      <c r="E509">
        <v>48.08</v>
      </c>
      <c r="F509">
        <v>49.02</v>
      </c>
      <c r="G509">
        <v>47.82</v>
      </c>
      <c r="H509">
        <v>46.06</v>
      </c>
      <c r="I509">
        <v>46.34</v>
      </c>
      <c r="J509">
        <v>45.24</v>
      </c>
      <c r="K509">
        <v>46.76</v>
      </c>
      <c r="L509">
        <v>47.6</v>
      </c>
      <c r="M509">
        <v>48.44</v>
      </c>
      <c r="N509">
        <v>50.45</v>
      </c>
      <c r="O509">
        <v>51.05</v>
      </c>
      <c r="P509">
        <v>54.55</v>
      </c>
      <c r="Q509">
        <v>55.5</v>
      </c>
      <c r="R509">
        <v>52.35</v>
      </c>
      <c r="S509">
        <v>50.6</v>
      </c>
      <c r="T509">
        <v>49.5</v>
      </c>
      <c r="U509">
        <v>46.9</v>
      </c>
      <c r="V509">
        <v>46.5</v>
      </c>
      <c r="W509">
        <v>48.82</v>
      </c>
      <c r="X509">
        <v>47.3</v>
      </c>
      <c r="Y509">
        <v>46.8</v>
      </c>
      <c r="Z509">
        <v>45.92</v>
      </c>
      <c r="AA509">
        <v>47.36</v>
      </c>
      <c r="AB509">
        <v>46.8</v>
      </c>
      <c r="AC509">
        <v>50.25</v>
      </c>
      <c r="AD509">
        <v>49.84</v>
      </c>
      <c r="AE509">
        <v>49.18</v>
      </c>
      <c r="AF509">
        <v>41.68</v>
      </c>
      <c r="AG509">
        <v>42.12</v>
      </c>
      <c r="AH509">
        <v>42.92</v>
      </c>
      <c r="AI509">
        <v>44.06</v>
      </c>
      <c r="AJ509">
        <v>43.8</v>
      </c>
      <c r="AK509">
        <v>41.8</v>
      </c>
      <c r="AL509">
        <v>43.7</v>
      </c>
      <c r="AM509">
        <v>44.56</v>
      </c>
      <c r="AN509">
        <v>47.48</v>
      </c>
      <c r="AO509">
        <v>49.9</v>
      </c>
      <c r="AP509">
        <v>47.54</v>
      </c>
      <c r="AQ509">
        <v>44</v>
      </c>
      <c r="AR509">
        <v>46.3</v>
      </c>
      <c r="AS509">
        <v>47.76</v>
      </c>
      <c r="AT509">
        <v>50.6</v>
      </c>
      <c r="AU509">
        <v>49.28</v>
      </c>
      <c r="AV509">
        <v>48.82</v>
      </c>
      <c r="AW509">
        <v>48</v>
      </c>
      <c r="AX509">
        <v>46.7</v>
      </c>
      <c r="AY509">
        <v>47.88</v>
      </c>
      <c r="AZ509">
        <v>47.04</v>
      </c>
      <c r="BA509">
        <v>47.92</v>
      </c>
      <c r="BB509">
        <v>50.15</v>
      </c>
      <c r="BC509">
        <v>57.65</v>
      </c>
      <c r="BD509">
        <v>61.4</v>
      </c>
      <c r="BE509">
        <v>60.7</v>
      </c>
      <c r="BF509">
        <v>61.2</v>
      </c>
      <c r="BG509">
        <v>60.5</v>
      </c>
      <c r="BH509">
        <v>58.55</v>
      </c>
      <c r="BI509">
        <v>62</v>
      </c>
      <c r="BJ509">
        <v>62.25</v>
      </c>
      <c r="BK509">
        <v>61.55</v>
      </c>
      <c r="BL509">
        <v>58.15</v>
      </c>
      <c r="BM509">
        <v>58.15</v>
      </c>
      <c r="BN509">
        <v>58.15</v>
      </c>
      <c r="BO509">
        <v>59.35</v>
      </c>
      <c r="BP509">
        <v>62.2</v>
      </c>
      <c r="BQ509">
        <v>63.2</v>
      </c>
      <c r="BR509">
        <v>63.2</v>
      </c>
      <c r="BS509" s="12">
        <f t="shared" si="14"/>
        <v>0.31447587354409329</v>
      </c>
      <c r="BT509" s="13" cm="1">
        <f t="array" aca="1" ref="BT509" ca="1">_xlfn.PERCENTILE.INC((OFFSET(E509,0,1,1,COLUMNS(E509:BR509)-1) - E509:BQ509) / E509:BQ509, 0.05) * SQRT(COUNT(E509:BR509) - 1)</f>
        <v>-0.44097941386996192</v>
      </c>
      <c r="BU509" s="12" cm="1">
        <f t="array" aca="1" ref="BU509" ca="1">_xlfn.STDEV.P((E509:BQ509 - OFFSET(E509:BQ509,0,1)) / OFFSET(E509:BQ509,0,1)) * SQRT(COUNT(E509:BR509)-1)</f>
        <v>0.35328290683129104</v>
      </c>
      <c r="BV509" s="12" cm="1">
        <f t="array" ref="BV509">-(MAX(1 - (E509:BR509 / _xlfn.SCAN(E509, E509:BR509, _xlfn.LAMBDA(_xlpm.a,_xlpm.b, MAX(_xlpm.a, _xlpm.b))))))</f>
        <v>-0.24900900900900902</v>
      </c>
      <c r="BW509" s="14">
        <f t="shared" ca="1" si="15"/>
        <v>0.90494860453796655</v>
      </c>
    </row>
    <row r="510" spans="1:75" x14ac:dyDescent="0.45">
      <c r="A510" s="2" t="s">
        <v>1039</v>
      </c>
      <c r="B510" t="s">
        <v>1040</v>
      </c>
      <c r="C510" t="s">
        <v>22</v>
      </c>
      <c r="D510" t="s">
        <v>8</v>
      </c>
      <c r="E510">
        <v>14.82</v>
      </c>
      <c r="F510">
        <v>14.48</v>
      </c>
      <c r="G510">
        <v>14.98</v>
      </c>
      <c r="H510">
        <v>15.2</v>
      </c>
      <c r="I510">
        <v>15.1</v>
      </c>
      <c r="J510">
        <v>15.34</v>
      </c>
      <c r="K510">
        <v>15.46</v>
      </c>
      <c r="L510">
        <v>15.72</v>
      </c>
      <c r="M510">
        <v>15.62</v>
      </c>
      <c r="N510">
        <v>15.58</v>
      </c>
      <c r="O510">
        <v>15.7</v>
      </c>
      <c r="P510">
        <v>15.62</v>
      </c>
      <c r="Q510">
        <v>15.78</v>
      </c>
      <c r="R510">
        <v>15.84</v>
      </c>
      <c r="S510">
        <v>16</v>
      </c>
      <c r="T510">
        <v>15.78</v>
      </c>
      <c r="U510">
        <v>15.74</v>
      </c>
      <c r="V510">
        <v>15.5</v>
      </c>
      <c r="W510">
        <v>14.62</v>
      </c>
      <c r="X510">
        <v>14.34</v>
      </c>
      <c r="Y510">
        <v>14.26</v>
      </c>
      <c r="Z510">
        <v>14.38</v>
      </c>
      <c r="AA510">
        <v>15.26</v>
      </c>
      <c r="AB510">
        <v>15.34</v>
      </c>
      <c r="AC510">
        <v>16.059999999999999</v>
      </c>
      <c r="AD510">
        <v>15.96</v>
      </c>
      <c r="AE510">
        <v>15.76</v>
      </c>
      <c r="AF510">
        <v>16.84</v>
      </c>
      <c r="AG510">
        <v>17.52</v>
      </c>
      <c r="AH510">
        <v>17.32</v>
      </c>
      <c r="AI510">
        <v>17.7</v>
      </c>
      <c r="AJ510">
        <v>17.760000000000002</v>
      </c>
      <c r="AK510">
        <v>17.760000000000002</v>
      </c>
      <c r="AL510">
        <v>17.86</v>
      </c>
      <c r="AM510">
        <v>17.84</v>
      </c>
      <c r="AN510">
        <v>17.82</v>
      </c>
      <c r="AO510">
        <v>18</v>
      </c>
      <c r="AP510">
        <v>18.3</v>
      </c>
      <c r="AQ510">
        <v>18.86</v>
      </c>
      <c r="AR510">
        <v>18.8</v>
      </c>
      <c r="AS510">
        <v>18.739999999999998</v>
      </c>
      <c r="AT510">
        <v>18.66</v>
      </c>
      <c r="AU510">
        <v>18.38</v>
      </c>
      <c r="AV510">
        <v>18.54</v>
      </c>
      <c r="AW510">
        <v>18.62</v>
      </c>
      <c r="AX510">
        <v>18.52</v>
      </c>
      <c r="AY510">
        <v>18.38</v>
      </c>
      <c r="AZ510">
        <v>18.559999999999999</v>
      </c>
      <c r="BA510">
        <v>18.46</v>
      </c>
      <c r="BB510">
        <v>18.079999999999998</v>
      </c>
      <c r="BC510">
        <v>17.84</v>
      </c>
      <c r="BD510">
        <v>17.64</v>
      </c>
      <c r="BE510">
        <v>17.399999999999999</v>
      </c>
      <c r="BF510">
        <v>18</v>
      </c>
      <c r="BG510">
        <v>18.239999999999998</v>
      </c>
      <c r="BH510">
        <v>18.2</v>
      </c>
      <c r="BI510">
        <v>17.739999999999998</v>
      </c>
      <c r="BJ510">
        <v>17.82</v>
      </c>
      <c r="BK510">
        <v>17.899999999999999</v>
      </c>
      <c r="BL510">
        <v>18.260000000000002</v>
      </c>
      <c r="BM510">
        <v>18.260000000000002</v>
      </c>
      <c r="BN510">
        <v>18.260000000000002</v>
      </c>
      <c r="BO510">
        <v>18.34</v>
      </c>
      <c r="BP510">
        <v>18.399999999999999</v>
      </c>
      <c r="BQ510">
        <v>18.440000000000001</v>
      </c>
      <c r="BR510">
        <v>18.440000000000001</v>
      </c>
      <c r="BS510" s="12">
        <f t="shared" si="14"/>
        <v>0.24426450742240222</v>
      </c>
      <c r="BT510" s="13" cm="1">
        <f t="array" aca="1" ref="BT510" ca="1">_xlfn.PERCENTILE.INC((OFFSET(E510,0,1,1,COLUMNS(E510:BR510)-1) - E510:BQ510) / E510:BQ510, 0.05) * SQRT(COUNT(E510:BR510) - 1)</f>
        <v>-0.16365100008092057</v>
      </c>
      <c r="BU510" s="12" cm="1">
        <f t="array" aca="1" ref="BU510" ca="1">_xlfn.STDEV.P((E510:BQ510 - OFFSET(E510:BQ510,0,1)) / OFFSET(E510:BQ510,0,1)) * SQRT(COUNT(E510:BR510)-1)</f>
        <v>0.15411543781119608</v>
      </c>
      <c r="BV510" s="12" cm="1">
        <f t="array" ref="BV510">-(MAX(1 - (E510:BR510 / _xlfn.SCAN(E510, E510:BR510, _xlfn.LAMBDA(_xlpm.a,_xlpm.b, MAX(_xlpm.a, _xlpm.b))))))</f>
        <v>-0.10875000000000001</v>
      </c>
      <c r="BW510" s="14">
        <f t="shared" ca="1" si="15"/>
        <v>1.6188612313326429</v>
      </c>
    </row>
    <row r="511" spans="1:75" x14ac:dyDescent="0.45">
      <c r="A511" s="2" t="s">
        <v>1041</v>
      </c>
      <c r="B511" t="s">
        <v>1042</v>
      </c>
      <c r="C511" t="s">
        <v>80</v>
      </c>
      <c r="D511" t="s">
        <v>29</v>
      </c>
      <c r="E511">
        <v>2605</v>
      </c>
      <c r="F511">
        <v>2629</v>
      </c>
      <c r="G511">
        <v>2631</v>
      </c>
      <c r="H511">
        <v>2580</v>
      </c>
      <c r="I511">
        <v>2591</v>
      </c>
      <c r="J511">
        <v>2646</v>
      </c>
      <c r="K511">
        <v>2695</v>
      </c>
      <c r="L511">
        <v>2685</v>
      </c>
      <c r="M511">
        <v>2680</v>
      </c>
      <c r="N511">
        <v>2680</v>
      </c>
      <c r="O511">
        <v>2674</v>
      </c>
      <c r="P511">
        <v>2685</v>
      </c>
      <c r="Q511">
        <v>2639</v>
      </c>
      <c r="R511">
        <v>2631</v>
      </c>
      <c r="S511">
        <v>2606</v>
      </c>
      <c r="T511">
        <v>2577</v>
      </c>
      <c r="U511">
        <v>2549</v>
      </c>
      <c r="V511">
        <v>2555</v>
      </c>
      <c r="W511">
        <v>2602</v>
      </c>
      <c r="X511">
        <v>2548</v>
      </c>
      <c r="Y511">
        <v>2539</v>
      </c>
      <c r="Z511">
        <v>2510</v>
      </c>
      <c r="AA511">
        <v>2537</v>
      </c>
      <c r="AB511">
        <v>2585</v>
      </c>
      <c r="AC511">
        <v>2654</v>
      </c>
      <c r="AD511">
        <v>2636</v>
      </c>
      <c r="AE511">
        <v>2613</v>
      </c>
      <c r="AF511">
        <v>2556</v>
      </c>
      <c r="AG511">
        <v>2493</v>
      </c>
      <c r="AH511">
        <v>2613</v>
      </c>
      <c r="AI511">
        <v>2658</v>
      </c>
      <c r="AJ511">
        <v>2659</v>
      </c>
      <c r="AK511">
        <v>2644</v>
      </c>
      <c r="AL511">
        <v>2547</v>
      </c>
      <c r="AM511">
        <v>2546</v>
      </c>
      <c r="AN511">
        <v>2596</v>
      </c>
      <c r="AO511">
        <v>2646</v>
      </c>
      <c r="AP511">
        <v>2600</v>
      </c>
      <c r="AQ511">
        <v>2601</v>
      </c>
      <c r="AR511">
        <v>2602</v>
      </c>
      <c r="AS511">
        <v>2634</v>
      </c>
      <c r="AT511">
        <v>2632</v>
      </c>
      <c r="AU511">
        <v>2608</v>
      </c>
      <c r="AV511">
        <v>2481</v>
      </c>
      <c r="AW511">
        <v>2532</v>
      </c>
      <c r="AX511">
        <v>2544</v>
      </c>
      <c r="AY511">
        <v>2547</v>
      </c>
      <c r="AZ511">
        <v>2522</v>
      </c>
      <c r="BA511">
        <v>2525</v>
      </c>
      <c r="BB511">
        <v>2479</v>
      </c>
      <c r="BC511">
        <v>2559</v>
      </c>
      <c r="BD511">
        <v>2520</v>
      </c>
      <c r="BE511">
        <v>2516</v>
      </c>
      <c r="BF511">
        <v>2446</v>
      </c>
      <c r="BG511">
        <v>2485</v>
      </c>
      <c r="BH511">
        <v>2467</v>
      </c>
      <c r="BI511">
        <v>2580</v>
      </c>
      <c r="BJ511">
        <v>2542</v>
      </c>
      <c r="BK511">
        <v>2545</v>
      </c>
      <c r="BL511">
        <v>2528</v>
      </c>
      <c r="BM511">
        <v>2551</v>
      </c>
      <c r="BN511">
        <v>2551</v>
      </c>
      <c r="BO511">
        <v>2551</v>
      </c>
      <c r="BP511">
        <v>2559</v>
      </c>
      <c r="BQ511">
        <v>2536</v>
      </c>
      <c r="BR511">
        <v>2518</v>
      </c>
      <c r="BS511" s="12">
        <f t="shared" si="14"/>
        <v>-3.3397312859884835E-2</v>
      </c>
      <c r="BT511" s="13" cm="1">
        <f t="array" aca="1" ref="BT511" ca="1">_xlfn.PERCENTILE.INC((OFFSET(E511,0,1,1,COLUMNS(E511:BR511)-1) - E511:BQ511) / E511:BQ511, 0.05) * SQRT(COUNT(E511:BR511) - 1)</f>
        <v>-0.19414812565718859</v>
      </c>
      <c r="BU511" s="12" cm="1">
        <f t="array" aca="1" ref="BU511" ca="1">_xlfn.STDEV.P((E511:BQ511 - OFFSET(E511:BQ511,0,1)) / OFFSET(E511:BQ511,0,1)) * SQRT(COUNT(E511:BR511)-1)</f>
        <v>0.1365143564462229</v>
      </c>
      <c r="BV511" s="12" cm="1">
        <f t="array" ref="BV511">-(MAX(1 - (E511:BR511 / _xlfn.SCAN(E511, E511:BR511, _xlfn.LAMBDA(_xlpm.a,_xlpm.b, MAX(_xlpm.a, _xlpm.b))))))</f>
        <v>-9.2393320964749504E-2</v>
      </c>
      <c r="BW511" s="14">
        <f t="shared" ca="1" si="15"/>
        <v>-0.2063542149940982</v>
      </c>
    </row>
    <row r="512" spans="1:75" x14ac:dyDescent="0.45">
      <c r="A512" s="2" t="s">
        <v>1043</v>
      </c>
      <c r="B512" t="s">
        <v>1044</v>
      </c>
      <c r="C512" t="s">
        <v>7</v>
      </c>
      <c r="D512" t="s">
        <v>29</v>
      </c>
      <c r="E512">
        <v>1180</v>
      </c>
      <c r="F512">
        <v>1182</v>
      </c>
      <c r="G512">
        <v>1200</v>
      </c>
      <c r="H512">
        <v>1214</v>
      </c>
      <c r="I512">
        <v>1200</v>
      </c>
      <c r="J512">
        <v>1222</v>
      </c>
      <c r="K512">
        <v>1202</v>
      </c>
      <c r="L512">
        <v>1188</v>
      </c>
      <c r="M512">
        <v>1182</v>
      </c>
      <c r="N512">
        <v>1192</v>
      </c>
      <c r="O512">
        <v>1208</v>
      </c>
      <c r="P512">
        <v>1202</v>
      </c>
      <c r="Q512">
        <v>1170</v>
      </c>
      <c r="R512">
        <v>1178</v>
      </c>
      <c r="S512">
        <v>1208</v>
      </c>
      <c r="T512">
        <v>1188</v>
      </c>
      <c r="U512">
        <v>1248</v>
      </c>
      <c r="V512">
        <v>1218</v>
      </c>
      <c r="W512">
        <v>1212</v>
      </c>
      <c r="X512">
        <v>1196</v>
      </c>
      <c r="Y512">
        <v>1198</v>
      </c>
      <c r="Z512">
        <v>1200</v>
      </c>
      <c r="AA512">
        <v>1206</v>
      </c>
      <c r="AB512">
        <v>1212</v>
      </c>
      <c r="AC512">
        <v>1224</v>
      </c>
      <c r="AD512">
        <v>1226</v>
      </c>
      <c r="AE512">
        <v>1256</v>
      </c>
      <c r="AF512">
        <v>1260</v>
      </c>
      <c r="AG512">
        <v>1288</v>
      </c>
      <c r="AH512">
        <v>1298</v>
      </c>
      <c r="AI512">
        <v>1324</v>
      </c>
      <c r="AJ512">
        <v>1306</v>
      </c>
      <c r="AK512">
        <v>1346</v>
      </c>
      <c r="AL512">
        <v>1352</v>
      </c>
      <c r="AM512">
        <v>1348</v>
      </c>
      <c r="AN512">
        <v>1300</v>
      </c>
      <c r="AO512">
        <v>1334</v>
      </c>
      <c r="AP512">
        <v>1348</v>
      </c>
      <c r="AQ512">
        <v>1364</v>
      </c>
      <c r="AR512">
        <v>1360</v>
      </c>
      <c r="AS512">
        <v>1330</v>
      </c>
      <c r="AT512">
        <v>1354</v>
      </c>
      <c r="AU512">
        <v>1320</v>
      </c>
      <c r="AV512">
        <v>1318</v>
      </c>
      <c r="AW512">
        <v>1364</v>
      </c>
      <c r="AX512">
        <v>1366</v>
      </c>
      <c r="AY512">
        <v>1384</v>
      </c>
      <c r="AZ512">
        <v>1338</v>
      </c>
      <c r="BA512">
        <v>1350</v>
      </c>
      <c r="BB512">
        <v>1356</v>
      </c>
      <c r="BC512">
        <v>1360</v>
      </c>
      <c r="BD512">
        <v>1362</v>
      </c>
      <c r="BE512">
        <v>1346</v>
      </c>
      <c r="BF512">
        <v>1372</v>
      </c>
      <c r="BG512">
        <v>1374</v>
      </c>
      <c r="BH512">
        <v>1388</v>
      </c>
      <c r="BI512">
        <v>1386</v>
      </c>
      <c r="BJ512">
        <v>1388</v>
      </c>
      <c r="BK512">
        <v>1384</v>
      </c>
      <c r="BL512">
        <v>1398</v>
      </c>
      <c r="BM512">
        <v>1398</v>
      </c>
      <c r="BN512">
        <v>1398</v>
      </c>
      <c r="BO512">
        <v>1398</v>
      </c>
      <c r="BP512">
        <v>1468</v>
      </c>
      <c r="BQ512">
        <v>1420</v>
      </c>
      <c r="BR512">
        <v>1410</v>
      </c>
      <c r="BS512" s="12">
        <f t="shared" si="14"/>
        <v>0.19491525423728814</v>
      </c>
      <c r="BT512" s="13" cm="1">
        <f t="array" aca="1" ref="BT512" ca="1">_xlfn.PERCENTILE.INC((OFFSET(E512,0,1,1,COLUMNS(E512:BR512)-1) - E512:BQ512) / E512:BQ512, 0.05) * SQRT(COUNT(E512:BR512) - 1)</f>
        <v>-0.21219857162368275</v>
      </c>
      <c r="BU512" s="12" cm="1">
        <f t="array" aca="1" ref="BU512" ca="1">_xlfn.STDEV.P((E512:BQ512 - OFFSET(E512:BQ512,0,1)) / OFFSET(E512:BQ512,0,1)) * SQRT(COUNT(E512:BR512)-1)</f>
        <v>0.13858868906130881</v>
      </c>
      <c r="BV512" s="12" cm="1">
        <f t="array" ref="BV512">-(MAX(1 - (E512:BR512 / _xlfn.SCAN(E512, E512:BR512, _xlfn.LAMBDA(_xlpm.a,_xlpm.b, MAX(_xlpm.a, _xlpm.b))))))</f>
        <v>-4.2553191489361653E-2</v>
      </c>
      <c r="BW512" s="14">
        <f t="shared" ca="1" si="15"/>
        <v>1.4441456629173346</v>
      </c>
    </row>
    <row r="513" spans="1:75" x14ac:dyDescent="0.45">
      <c r="A513" s="2" t="s">
        <v>1045</v>
      </c>
      <c r="B513" t="s">
        <v>1046</v>
      </c>
      <c r="C513" t="s">
        <v>22</v>
      </c>
      <c r="D513" t="s">
        <v>8</v>
      </c>
      <c r="E513">
        <v>46.7</v>
      </c>
      <c r="F513">
        <v>44.55</v>
      </c>
      <c r="G513">
        <v>48.5</v>
      </c>
      <c r="H513">
        <v>46.25</v>
      </c>
      <c r="I513">
        <v>51.5</v>
      </c>
      <c r="J513">
        <v>49.8</v>
      </c>
      <c r="K513">
        <v>51.1</v>
      </c>
      <c r="L513">
        <v>50.8</v>
      </c>
      <c r="M513">
        <v>51</v>
      </c>
      <c r="N513">
        <v>58.3</v>
      </c>
      <c r="O513">
        <v>60.2</v>
      </c>
      <c r="P513">
        <v>55.9</v>
      </c>
      <c r="Q513">
        <v>54.8</v>
      </c>
      <c r="R513">
        <v>54.4</v>
      </c>
      <c r="S513">
        <v>53.7</v>
      </c>
      <c r="T513">
        <v>54</v>
      </c>
      <c r="U513">
        <v>54.3</v>
      </c>
      <c r="V513">
        <v>54.6</v>
      </c>
      <c r="W513">
        <v>54.6</v>
      </c>
      <c r="X513">
        <v>53.9</v>
      </c>
      <c r="Y513">
        <v>54</v>
      </c>
      <c r="Z513">
        <v>53.6</v>
      </c>
      <c r="AA513">
        <v>55.5</v>
      </c>
      <c r="AB513">
        <v>55.5</v>
      </c>
      <c r="AC513">
        <v>56.1</v>
      </c>
      <c r="AD513">
        <v>56.8</v>
      </c>
      <c r="AE513">
        <v>57.7</v>
      </c>
      <c r="AF513">
        <v>59.8</v>
      </c>
      <c r="AG513">
        <v>58.1</v>
      </c>
      <c r="AH513">
        <v>57.1</v>
      </c>
      <c r="AI513">
        <v>64.3</v>
      </c>
      <c r="AJ513">
        <v>58</v>
      </c>
      <c r="AK513">
        <v>57.4</v>
      </c>
      <c r="AL513">
        <v>58.6</v>
      </c>
      <c r="AM513">
        <v>59.6</v>
      </c>
      <c r="AN513">
        <v>57.6</v>
      </c>
      <c r="AO513">
        <v>60.2</v>
      </c>
      <c r="AP513">
        <v>62.3</v>
      </c>
      <c r="AQ513">
        <v>65.900000000000006</v>
      </c>
      <c r="AR513">
        <v>63</v>
      </c>
      <c r="AS513">
        <v>63.9</v>
      </c>
      <c r="AT513">
        <v>63.6</v>
      </c>
      <c r="AU513">
        <v>65.2</v>
      </c>
      <c r="AV513">
        <v>67.7</v>
      </c>
      <c r="AW513">
        <v>66.8</v>
      </c>
      <c r="AX513">
        <v>69.2</v>
      </c>
      <c r="AY513">
        <v>71.2</v>
      </c>
      <c r="AZ513">
        <v>73.3</v>
      </c>
      <c r="BA513">
        <v>76.900000000000006</v>
      </c>
      <c r="BB513">
        <v>74.599999999999994</v>
      </c>
      <c r="BC513">
        <v>75</v>
      </c>
      <c r="BD513">
        <v>75</v>
      </c>
      <c r="BE513">
        <v>75.099999999999994</v>
      </c>
      <c r="BF513">
        <v>76.599999999999994</v>
      </c>
      <c r="BG513">
        <v>80</v>
      </c>
      <c r="BH513">
        <v>83.4</v>
      </c>
      <c r="BI513">
        <v>86.5</v>
      </c>
      <c r="BJ513">
        <v>83.6</v>
      </c>
      <c r="BK513">
        <v>85.7</v>
      </c>
      <c r="BL513">
        <v>84.7</v>
      </c>
      <c r="BM513">
        <v>84.7</v>
      </c>
      <c r="BN513">
        <v>84.7</v>
      </c>
      <c r="BO513">
        <v>91.1</v>
      </c>
      <c r="BP513">
        <v>87</v>
      </c>
      <c r="BQ513">
        <v>91.9</v>
      </c>
      <c r="BR513">
        <v>91.9</v>
      </c>
      <c r="BS513" s="12">
        <f t="shared" si="14"/>
        <v>0.9678800856531049</v>
      </c>
      <c r="BT513" s="13" cm="1">
        <f t="array" aca="1" ref="BT513" ca="1">_xlfn.PERCENTILE.INC((OFFSET(E513,0,1,1,COLUMNS(E513:BR513)-1) - E513:BQ513) / E513:BQ513, 0.05) * SQRT(COUNT(E513:BR513) - 1)</f>
        <v>-0.36950885543799522</v>
      </c>
      <c r="BU513" s="12" cm="1">
        <f t="array" aca="1" ref="BU513" ca="1">_xlfn.STDEV.P((E513:BQ513 - OFFSET(E513:BQ513,0,1)) / OFFSET(E513:BQ513,0,1)) * SQRT(COUNT(E513:BR513)-1)</f>
        <v>0.32431011630661649</v>
      </c>
      <c r="BV513" s="12" cm="1">
        <f t="array" ref="BV513">-(MAX(1 - (E513:BR513 / _xlfn.SCAN(E513, E513:BR513, _xlfn.LAMBDA(_xlpm.a,_xlpm.b, MAX(_xlpm.a, _xlpm.b))))))</f>
        <v>-0.10963455149501666</v>
      </c>
      <c r="BW513" s="14">
        <f t="shared" ca="1" si="15"/>
        <v>3.0005449621346019</v>
      </c>
    </row>
    <row r="514" spans="1:75" x14ac:dyDescent="0.45">
      <c r="A514" s="2" t="s">
        <v>1047</v>
      </c>
      <c r="B514" t="s">
        <v>1048</v>
      </c>
      <c r="C514" t="s">
        <v>71</v>
      </c>
      <c r="D514" t="s">
        <v>29</v>
      </c>
      <c r="E514">
        <v>304</v>
      </c>
      <c r="F514">
        <v>311</v>
      </c>
      <c r="G514">
        <v>310</v>
      </c>
      <c r="H514">
        <v>323.5</v>
      </c>
      <c r="I514">
        <v>325</v>
      </c>
      <c r="J514">
        <v>327.5</v>
      </c>
      <c r="K514">
        <v>331</v>
      </c>
      <c r="L514">
        <v>335</v>
      </c>
      <c r="M514">
        <v>337</v>
      </c>
      <c r="N514">
        <v>343</v>
      </c>
      <c r="O514">
        <v>328</v>
      </c>
      <c r="P514">
        <v>329</v>
      </c>
      <c r="Q514">
        <v>335</v>
      </c>
      <c r="R514">
        <v>327</v>
      </c>
      <c r="S514">
        <v>333</v>
      </c>
      <c r="T514">
        <v>340</v>
      </c>
      <c r="U514">
        <v>337</v>
      </c>
      <c r="V514">
        <v>332.5</v>
      </c>
      <c r="W514">
        <v>329.5</v>
      </c>
      <c r="X514">
        <v>325</v>
      </c>
      <c r="Y514">
        <v>312.5</v>
      </c>
      <c r="Z514">
        <v>340</v>
      </c>
      <c r="AA514">
        <v>331</v>
      </c>
      <c r="AB514">
        <v>335</v>
      </c>
      <c r="AC514">
        <v>338</v>
      </c>
      <c r="AD514">
        <v>360</v>
      </c>
      <c r="AE514">
        <v>347.5</v>
      </c>
      <c r="AF514">
        <v>374.5</v>
      </c>
      <c r="AG514">
        <v>405</v>
      </c>
      <c r="AH514">
        <v>401.5</v>
      </c>
      <c r="AI514">
        <v>386.5</v>
      </c>
      <c r="AJ514">
        <v>407.5</v>
      </c>
      <c r="AK514">
        <v>417</v>
      </c>
      <c r="AL514">
        <v>400</v>
      </c>
      <c r="AM514">
        <v>390</v>
      </c>
      <c r="AN514">
        <v>390</v>
      </c>
      <c r="AO514">
        <v>387</v>
      </c>
      <c r="AP514">
        <v>388</v>
      </c>
      <c r="AQ514">
        <v>392</v>
      </c>
      <c r="AR514">
        <v>403.5</v>
      </c>
      <c r="AS514">
        <v>382.5</v>
      </c>
      <c r="AT514">
        <v>366.5</v>
      </c>
      <c r="AU514">
        <v>364</v>
      </c>
      <c r="AV514">
        <v>379</v>
      </c>
      <c r="AW514">
        <v>392.5</v>
      </c>
      <c r="AX514">
        <v>390</v>
      </c>
      <c r="AY514">
        <v>398.5</v>
      </c>
      <c r="AZ514">
        <v>390</v>
      </c>
      <c r="BA514">
        <v>377.5</v>
      </c>
      <c r="BB514">
        <v>370</v>
      </c>
      <c r="BC514">
        <v>364</v>
      </c>
      <c r="BD514">
        <v>355</v>
      </c>
      <c r="BE514">
        <v>360.5</v>
      </c>
      <c r="BF514">
        <v>365</v>
      </c>
      <c r="BG514">
        <v>364</v>
      </c>
      <c r="BH514">
        <v>367</v>
      </c>
      <c r="BI514">
        <v>358.5</v>
      </c>
      <c r="BJ514">
        <v>351.5</v>
      </c>
      <c r="BK514">
        <v>350</v>
      </c>
      <c r="BL514">
        <v>360</v>
      </c>
      <c r="BM514">
        <v>367</v>
      </c>
      <c r="BN514">
        <v>367</v>
      </c>
      <c r="BO514">
        <v>367</v>
      </c>
      <c r="BP514">
        <v>375</v>
      </c>
      <c r="BQ514">
        <v>381</v>
      </c>
      <c r="BR514">
        <v>373.5</v>
      </c>
      <c r="BS514" s="12">
        <f t="shared" si="14"/>
        <v>0.22861842105263158</v>
      </c>
      <c r="BT514" s="13" cm="1">
        <f t="array" aca="1" ref="BT514" ca="1">_xlfn.PERCENTILE.INC((OFFSET(E514,0,1,1,COLUMNS(E514:BR514)-1) - E514:BQ514) / E514:BQ514, 0.05) * SQRT(COUNT(E514:BR514) - 1)</f>
        <v>-0.3249591068074586</v>
      </c>
      <c r="BU514" s="12" cm="1">
        <f t="array" aca="1" ref="BU514" ca="1">_xlfn.STDEV.P((E514:BQ514 - OFFSET(E514:BQ514,0,1)) / OFFSET(E514:BQ514,0,1)) * SQRT(COUNT(E514:BR514)-1)</f>
        <v>0.23397515447299605</v>
      </c>
      <c r="BV514" s="12" cm="1">
        <f t="array" ref="BV514">-(MAX(1 - (E514:BR514 / _xlfn.SCAN(E514, E514:BR514, _xlfn.LAMBDA(_xlpm.a,_xlpm.b, MAX(_xlpm.a, _xlpm.b))))))</f>
        <v>-0.16067146282973621</v>
      </c>
      <c r="BW514" s="14">
        <f t="shared" ca="1" si="15"/>
        <v>0.99944552480088467</v>
      </c>
    </row>
    <row r="515" spans="1:75" x14ac:dyDescent="0.45">
      <c r="A515" s="2" t="s">
        <v>1049</v>
      </c>
      <c r="B515" t="s">
        <v>1050</v>
      </c>
      <c r="C515" t="s">
        <v>19</v>
      </c>
      <c r="D515" t="s">
        <v>8</v>
      </c>
      <c r="E515">
        <v>44.22</v>
      </c>
      <c r="F515">
        <v>44.22</v>
      </c>
      <c r="G515">
        <v>45.08</v>
      </c>
      <c r="H515">
        <v>44.84</v>
      </c>
      <c r="I515">
        <v>45.04</v>
      </c>
      <c r="J515">
        <v>45.18</v>
      </c>
      <c r="K515">
        <v>44.38</v>
      </c>
      <c r="L515">
        <v>44.42</v>
      </c>
      <c r="M515">
        <v>43.14</v>
      </c>
      <c r="N515">
        <v>43.48</v>
      </c>
      <c r="O515">
        <v>41.8</v>
      </c>
      <c r="P515">
        <v>42.62</v>
      </c>
      <c r="Q515">
        <v>42.38</v>
      </c>
      <c r="R515">
        <v>42.38</v>
      </c>
      <c r="S515">
        <v>41.4</v>
      </c>
      <c r="T515">
        <v>41.94</v>
      </c>
      <c r="U515">
        <v>41.64</v>
      </c>
      <c r="V515">
        <v>39.799999999999997</v>
      </c>
      <c r="W515">
        <v>38.18</v>
      </c>
      <c r="X515">
        <v>37.56</v>
      </c>
      <c r="Y515">
        <v>37.32</v>
      </c>
      <c r="Z515">
        <v>37.479999999999997</v>
      </c>
      <c r="AA515">
        <v>38.58</v>
      </c>
      <c r="AB515">
        <v>39.979999999999997</v>
      </c>
      <c r="AC515">
        <v>39.340000000000003</v>
      </c>
      <c r="AD515">
        <v>40.42</v>
      </c>
      <c r="AE515">
        <v>40.1</v>
      </c>
      <c r="AF515">
        <v>42.72</v>
      </c>
      <c r="AG515">
        <v>44.32</v>
      </c>
      <c r="AH515">
        <v>45.44</v>
      </c>
      <c r="AI515">
        <v>45</v>
      </c>
      <c r="AJ515">
        <v>45.9</v>
      </c>
      <c r="AK515">
        <v>47.22</v>
      </c>
      <c r="AL515">
        <v>46.8</v>
      </c>
      <c r="AM515">
        <v>47.02</v>
      </c>
      <c r="AN515">
        <v>46.76</v>
      </c>
      <c r="AO515">
        <v>46.56</v>
      </c>
      <c r="AP515">
        <v>46.98</v>
      </c>
      <c r="AQ515">
        <v>49.6</v>
      </c>
      <c r="AR515">
        <v>48.8</v>
      </c>
      <c r="AS515">
        <v>48.58</v>
      </c>
      <c r="AT515">
        <v>48.74</v>
      </c>
      <c r="AU515">
        <v>48.1</v>
      </c>
      <c r="AV515">
        <v>49.2</v>
      </c>
      <c r="AW515">
        <v>48.36</v>
      </c>
      <c r="AX515">
        <v>47.5</v>
      </c>
      <c r="AY515">
        <v>48.78</v>
      </c>
      <c r="AZ515">
        <v>48.16</v>
      </c>
      <c r="BA515">
        <v>52.15</v>
      </c>
      <c r="BB515">
        <v>53.1</v>
      </c>
      <c r="BC515">
        <v>52.2</v>
      </c>
      <c r="BD515">
        <v>50.25</v>
      </c>
      <c r="BE515">
        <v>51.05</v>
      </c>
      <c r="BF515">
        <v>52.5</v>
      </c>
      <c r="BG515">
        <v>52.6</v>
      </c>
      <c r="BH515">
        <v>54.25</v>
      </c>
      <c r="BI515">
        <v>53.3</v>
      </c>
      <c r="BJ515">
        <v>52.15</v>
      </c>
      <c r="BK515">
        <v>52.6</v>
      </c>
      <c r="BL515">
        <v>53</v>
      </c>
      <c r="BM515">
        <v>53</v>
      </c>
      <c r="BN515">
        <v>53</v>
      </c>
      <c r="BO515">
        <v>53.3</v>
      </c>
      <c r="BP515">
        <v>53.05</v>
      </c>
      <c r="BQ515">
        <v>52.9</v>
      </c>
      <c r="BR515">
        <v>52.9</v>
      </c>
      <c r="BS515" s="12">
        <f t="shared" si="14"/>
        <v>0.19629127091813658</v>
      </c>
      <c r="BT515" s="13" cm="1">
        <f t="array" aca="1" ref="BT515" ca="1">_xlfn.PERCENTILE.INC((OFFSET(E515,0,1,1,COLUMNS(E515:BR515)-1) - E515:BQ515) / E515:BQ515, 0.05) * SQRT(COUNT(E515:BR515) - 1)</f>
        <v>-0.28740519607420362</v>
      </c>
      <c r="BU515" s="12" cm="1">
        <f t="array" aca="1" ref="BU515" ca="1">_xlfn.STDEV.P((E515:BQ515 - OFFSET(E515:BQ515,0,1)) / OFFSET(E515:BQ515,0,1)) * SQRT(COUNT(E515:BR515)-1)</f>
        <v>0.18644491205315195</v>
      </c>
      <c r="BV515" s="12" cm="1">
        <f t="array" ref="BV515">-(MAX(1 - (E515:BR515 / _xlfn.SCAN(E515, E515:BR515, _xlfn.LAMBDA(_xlpm.a,_xlpm.b, MAX(_xlpm.a, _xlpm.b))))))</f>
        <v>-0.17397078353253648</v>
      </c>
      <c r="BW515" s="14">
        <f t="shared" ca="1" si="15"/>
        <v>1.0808461797052822</v>
      </c>
    </row>
    <row r="516" spans="1:75" x14ac:dyDescent="0.45">
      <c r="A516" s="2" t="s">
        <v>1051</v>
      </c>
      <c r="B516" t="s">
        <v>1052</v>
      </c>
      <c r="C516" t="s">
        <v>22</v>
      </c>
      <c r="D516" t="s">
        <v>29</v>
      </c>
      <c r="E516">
        <v>2397</v>
      </c>
      <c r="F516">
        <v>2375</v>
      </c>
      <c r="G516">
        <v>2393</v>
      </c>
      <c r="H516">
        <v>2383</v>
      </c>
      <c r="I516">
        <v>2370</v>
      </c>
      <c r="J516">
        <v>2410</v>
      </c>
      <c r="K516">
        <v>2448</v>
      </c>
      <c r="L516">
        <v>2466</v>
      </c>
      <c r="M516">
        <v>2476</v>
      </c>
      <c r="N516">
        <v>2469</v>
      </c>
      <c r="O516">
        <v>2441</v>
      </c>
      <c r="P516">
        <v>2475</v>
      </c>
      <c r="Q516">
        <v>2452</v>
      </c>
      <c r="R516">
        <v>2466</v>
      </c>
      <c r="S516">
        <v>2436</v>
      </c>
      <c r="T516">
        <v>2419</v>
      </c>
      <c r="U516">
        <v>2444</v>
      </c>
      <c r="V516">
        <v>2415</v>
      </c>
      <c r="W516">
        <v>2408</v>
      </c>
      <c r="X516">
        <v>2364</v>
      </c>
      <c r="Y516">
        <v>2370</v>
      </c>
      <c r="Z516">
        <v>2368</v>
      </c>
      <c r="AA516">
        <v>2380</v>
      </c>
      <c r="AB516">
        <v>2422</v>
      </c>
      <c r="AC516">
        <v>2492</v>
      </c>
      <c r="AD516">
        <v>2521</v>
      </c>
      <c r="AE516">
        <v>2532</v>
      </c>
      <c r="AF516">
        <v>2493</v>
      </c>
      <c r="AG516">
        <v>2450</v>
      </c>
      <c r="AH516">
        <v>2511</v>
      </c>
      <c r="AI516">
        <v>2531</v>
      </c>
      <c r="AJ516">
        <v>2432</v>
      </c>
      <c r="AK516">
        <v>2415</v>
      </c>
      <c r="AL516">
        <v>2389</v>
      </c>
      <c r="AM516">
        <v>2350</v>
      </c>
      <c r="AN516">
        <v>2423</v>
      </c>
      <c r="AO516">
        <v>2381</v>
      </c>
      <c r="AP516">
        <v>2276</v>
      </c>
      <c r="AQ516">
        <v>2243</v>
      </c>
      <c r="AR516">
        <v>2210</v>
      </c>
      <c r="AS516">
        <v>2194</v>
      </c>
      <c r="AT516">
        <v>2220</v>
      </c>
      <c r="AU516">
        <v>2216</v>
      </c>
      <c r="AV516">
        <v>2228</v>
      </c>
      <c r="AW516">
        <v>2225</v>
      </c>
      <c r="AX516">
        <v>2252</v>
      </c>
      <c r="AY516">
        <v>2263</v>
      </c>
      <c r="AZ516">
        <v>2279</v>
      </c>
      <c r="BA516">
        <v>2344</v>
      </c>
      <c r="BB516">
        <v>2344</v>
      </c>
      <c r="BC516">
        <v>2320</v>
      </c>
      <c r="BD516">
        <v>2339</v>
      </c>
      <c r="BE516">
        <v>2363</v>
      </c>
      <c r="BF516">
        <v>2370</v>
      </c>
      <c r="BG516">
        <v>2404</v>
      </c>
      <c r="BH516">
        <v>2441</v>
      </c>
      <c r="BI516">
        <v>2454</v>
      </c>
      <c r="BJ516">
        <v>2433</v>
      </c>
      <c r="BK516">
        <v>2456</v>
      </c>
      <c r="BL516">
        <v>2427</v>
      </c>
      <c r="BM516">
        <v>2398</v>
      </c>
      <c r="BN516">
        <v>2398</v>
      </c>
      <c r="BO516">
        <v>2398</v>
      </c>
      <c r="BP516">
        <v>2514</v>
      </c>
      <c r="BQ516">
        <v>2501</v>
      </c>
      <c r="BR516">
        <v>2449</v>
      </c>
      <c r="BS516" s="12">
        <f t="shared" ref="BS516:BS579" si="16">(BR516-E516)/E516</f>
        <v>2.1693783896537339E-2</v>
      </c>
      <c r="BT516" s="13" cm="1">
        <f t="array" aca="1" ref="BT516" ca="1">_xlfn.PERCENTILE.INC((OFFSET(E516,0,1,1,COLUMNS(E516:BR516)-1) - E516:BQ516) / E516:BQ516, 0.05) * SQRT(COUNT(E516:BR516) - 1)</f>
        <v>-0.14580364913345467</v>
      </c>
      <c r="BU516" s="12" cm="1">
        <f t="array" aca="1" ref="BU516" ca="1">_xlfn.STDEV.P((E516:BQ516 - OFFSET(E516:BQ516,0,1)) / OFFSET(E516:BQ516,0,1)) * SQRT(COUNT(E516:BR516)-1)</f>
        <v>0.12411036855888091</v>
      </c>
      <c r="BV516" s="12" cm="1">
        <f t="array" ref="BV516">-(MAX(1 - (E516:BR516 / _xlfn.SCAN(E516, E516:BR516, _xlfn.LAMBDA(_xlpm.a,_xlpm.b, MAX(_xlpm.a, _xlpm.b))))))</f>
        <v>-0.13349131121642965</v>
      </c>
      <c r="BW516" s="14">
        <f t="shared" ref="BW516:BW579" ca="1" si="17">(BS516-$BY$3)/BU516</f>
        <v>0.21691003104035966</v>
      </c>
    </row>
    <row r="517" spans="1:75" x14ac:dyDescent="0.45">
      <c r="A517" s="2" t="s">
        <v>1053</v>
      </c>
      <c r="B517" t="s">
        <v>1054</v>
      </c>
      <c r="C517" t="s">
        <v>19</v>
      </c>
      <c r="D517" t="s">
        <v>26</v>
      </c>
      <c r="E517">
        <v>164.15</v>
      </c>
      <c r="F517">
        <v>161.80000000000001</v>
      </c>
      <c r="G517">
        <v>160.55000000000001</v>
      </c>
      <c r="H517">
        <v>163.35</v>
      </c>
      <c r="I517">
        <v>164.2</v>
      </c>
      <c r="J517">
        <v>163.85</v>
      </c>
      <c r="K517">
        <v>161.85</v>
      </c>
      <c r="L517">
        <v>160.15</v>
      </c>
      <c r="M517">
        <v>157.30000000000001</v>
      </c>
      <c r="N517">
        <v>158.44999999999999</v>
      </c>
      <c r="O517">
        <v>153.30000000000001</v>
      </c>
      <c r="P517">
        <v>154.75</v>
      </c>
      <c r="Q517">
        <v>157.1</v>
      </c>
      <c r="R517">
        <v>158.65</v>
      </c>
      <c r="S517">
        <v>155.15</v>
      </c>
      <c r="T517">
        <v>158.19999999999999</v>
      </c>
      <c r="U517">
        <v>158.05000000000001</v>
      </c>
      <c r="V517">
        <v>153.5</v>
      </c>
      <c r="W517">
        <v>148.44999999999999</v>
      </c>
      <c r="X517">
        <v>142.6</v>
      </c>
      <c r="Y517">
        <v>142.30000000000001</v>
      </c>
      <c r="Z517">
        <v>144.6</v>
      </c>
      <c r="AA517">
        <v>143.6</v>
      </c>
      <c r="AB517">
        <v>149.4</v>
      </c>
      <c r="AC517">
        <v>148.5</v>
      </c>
      <c r="AD517">
        <v>154.05000000000001</v>
      </c>
      <c r="AE517">
        <v>154.35</v>
      </c>
      <c r="AF517">
        <v>169.6</v>
      </c>
      <c r="AG517">
        <v>175</v>
      </c>
      <c r="AH517">
        <v>171.9</v>
      </c>
      <c r="AI517">
        <v>168.05</v>
      </c>
      <c r="AJ517">
        <v>168.45</v>
      </c>
      <c r="AK517">
        <v>173.45</v>
      </c>
      <c r="AL517">
        <v>171.55</v>
      </c>
      <c r="AM517">
        <v>174.35</v>
      </c>
      <c r="AN517">
        <v>173</v>
      </c>
      <c r="AO517">
        <v>175.35</v>
      </c>
      <c r="AP517">
        <v>176.25</v>
      </c>
      <c r="AQ517">
        <v>188.05</v>
      </c>
      <c r="AR517">
        <v>186</v>
      </c>
      <c r="AS517">
        <v>184.85</v>
      </c>
      <c r="AT517">
        <v>182.65</v>
      </c>
      <c r="AU517">
        <v>181.6</v>
      </c>
      <c r="AV517">
        <v>185.75</v>
      </c>
      <c r="AW517">
        <v>184.2</v>
      </c>
      <c r="AX517">
        <v>186.15</v>
      </c>
      <c r="AY517">
        <v>187.85</v>
      </c>
      <c r="AZ517">
        <v>188.5</v>
      </c>
      <c r="BA517">
        <v>187</v>
      </c>
      <c r="BB517">
        <v>186.35</v>
      </c>
      <c r="BC517">
        <v>186.15</v>
      </c>
      <c r="BD517">
        <v>181.95</v>
      </c>
      <c r="BE517">
        <v>183</v>
      </c>
      <c r="BF517">
        <v>177.7</v>
      </c>
      <c r="BG517">
        <v>177.4</v>
      </c>
      <c r="BH517">
        <v>177.85</v>
      </c>
      <c r="BI517">
        <v>173.8</v>
      </c>
      <c r="BJ517">
        <v>169</v>
      </c>
      <c r="BK517">
        <v>171.6</v>
      </c>
      <c r="BL517">
        <v>172.5</v>
      </c>
      <c r="BM517">
        <v>172.5</v>
      </c>
      <c r="BN517">
        <v>172.5</v>
      </c>
      <c r="BO517">
        <v>172.5</v>
      </c>
      <c r="BP517">
        <v>174.05</v>
      </c>
      <c r="BQ517">
        <v>172</v>
      </c>
      <c r="BR517">
        <v>172</v>
      </c>
      <c r="BS517" s="12">
        <f t="shared" si="16"/>
        <v>4.7822113920194906E-2</v>
      </c>
      <c r="BT517" s="13" cm="1">
        <f t="array" aca="1" ref="BT517" ca="1">_xlfn.PERCENTILE.INC((OFFSET(E517,0,1,1,COLUMNS(E517:BR517)-1) - E517:BQ517) / E517:BQ517, 0.05) * SQRT(COUNT(E517:BR517) - 1)</f>
        <v>-0.23321749851613588</v>
      </c>
      <c r="BU517" s="12" cm="1">
        <f t="array" aca="1" ref="BU517" ca="1">_xlfn.STDEV.P((E517:BQ517 - OFFSET(E517:BQ517,0,1)) / OFFSET(E517:BQ517,0,1)) * SQRT(COUNT(E517:BR517)-1)</f>
        <v>0.17408743585596173</v>
      </c>
      <c r="BV517" s="12" cm="1">
        <f t="array" ref="BV517">-(MAX(1 - (E517:BR517 / _xlfn.SCAN(E517, E517:BR517, _xlfn.LAMBDA(_xlpm.a,_xlpm.b, MAX(_xlpm.a, _xlpm.b))))))</f>
        <v>-0.13337393422655286</v>
      </c>
      <c r="BW517" s="14">
        <f t="shared" ca="1" si="17"/>
        <v>0.30472683832328507</v>
      </c>
    </row>
    <row r="518" spans="1:75" x14ac:dyDescent="0.45">
      <c r="A518" s="2" t="s">
        <v>1055</v>
      </c>
      <c r="B518" t="s">
        <v>1056</v>
      </c>
      <c r="C518" t="s">
        <v>71</v>
      </c>
      <c r="D518" t="s">
        <v>29</v>
      </c>
      <c r="E518">
        <v>163</v>
      </c>
      <c r="F518">
        <v>163.19999999999999</v>
      </c>
      <c r="G518">
        <v>172.15</v>
      </c>
      <c r="H518">
        <v>182.5</v>
      </c>
      <c r="I518">
        <v>176.7</v>
      </c>
      <c r="J518">
        <v>177.2</v>
      </c>
      <c r="K518">
        <v>193.25</v>
      </c>
      <c r="L518">
        <v>201</v>
      </c>
      <c r="M518">
        <v>181.6</v>
      </c>
      <c r="N518">
        <v>182.2</v>
      </c>
      <c r="O518">
        <v>180</v>
      </c>
      <c r="P518">
        <v>163.80000000000001</v>
      </c>
      <c r="Q518">
        <v>177.9</v>
      </c>
      <c r="R518">
        <v>182.4</v>
      </c>
      <c r="S518">
        <v>179.25</v>
      </c>
      <c r="T518">
        <v>180.1</v>
      </c>
      <c r="U518">
        <v>198.35</v>
      </c>
      <c r="V518">
        <v>196.2</v>
      </c>
      <c r="W518">
        <v>184.35</v>
      </c>
      <c r="X518">
        <v>172.55</v>
      </c>
      <c r="Y518">
        <v>169.55</v>
      </c>
      <c r="Z518">
        <v>163.05000000000001</v>
      </c>
      <c r="AA518">
        <v>160.6</v>
      </c>
      <c r="AB518">
        <v>172.7</v>
      </c>
      <c r="AC518">
        <v>182.95</v>
      </c>
      <c r="AD518">
        <v>187.8</v>
      </c>
      <c r="AE518">
        <v>171</v>
      </c>
      <c r="AF518">
        <v>234.8</v>
      </c>
      <c r="AG518">
        <v>217.5</v>
      </c>
      <c r="AH518">
        <v>222.2</v>
      </c>
      <c r="AI518">
        <v>230.3</v>
      </c>
      <c r="AJ518">
        <v>230.5</v>
      </c>
      <c r="AK518">
        <v>256.5</v>
      </c>
      <c r="AL518">
        <v>246.8</v>
      </c>
      <c r="AM518">
        <v>254.4</v>
      </c>
      <c r="AN518">
        <v>229</v>
      </c>
      <c r="AO518">
        <v>231.9</v>
      </c>
      <c r="AP518">
        <v>232.1</v>
      </c>
      <c r="AQ518">
        <v>240.5</v>
      </c>
      <c r="AR518">
        <v>235</v>
      </c>
      <c r="AS518">
        <v>226.5</v>
      </c>
      <c r="AT518">
        <v>223.5</v>
      </c>
      <c r="AU518">
        <v>216.3</v>
      </c>
      <c r="AV518">
        <v>234.9</v>
      </c>
      <c r="AW518">
        <v>235.4</v>
      </c>
      <c r="AX518">
        <v>248</v>
      </c>
      <c r="AY518">
        <v>253.4</v>
      </c>
      <c r="AZ518">
        <v>249.2</v>
      </c>
      <c r="BA518">
        <v>253.2</v>
      </c>
      <c r="BB518">
        <v>260.5</v>
      </c>
      <c r="BC518">
        <v>256.3</v>
      </c>
      <c r="BD518">
        <v>251.5</v>
      </c>
      <c r="BE518">
        <v>251</v>
      </c>
      <c r="BF518">
        <v>263.7</v>
      </c>
      <c r="BG518">
        <v>255.2</v>
      </c>
      <c r="BH518">
        <v>260</v>
      </c>
      <c r="BI518">
        <v>258.39999999999998</v>
      </c>
      <c r="BJ518">
        <v>228.1</v>
      </c>
      <c r="BK518">
        <v>237.5</v>
      </c>
      <c r="BL518">
        <v>254.9</v>
      </c>
      <c r="BM518">
        <v>270</v>
      </c>
      <c r="BN518">
        <v>270</v>
      </c>
      <c r="BO518">
        <v>270</v>
      </c>
      <c r="BP518">
        <v>271.89999999999998</v>
      </c>
      <c r="BQ518">
        <v>264.3</v>
      </c>
      <c r="BR518">
        <v>248.5</v>
      </c>
      <c r="BS518" s="12">
        <f t="shared" si="16"/>
        <v>0.52453987730061347</v>
      </c>
      <c r="BT518" s="13" cm="1">
        <f t="array" aca="1" ref="BT518" ca="1">_xlfn.PERCENTILE.INC((OFFSET(E518,0,1,1,COLUMNS(E518:BR518)-1) - E518:BQ518) / E518:BQ518, 0.05) * SQRT(COUNT(E518:BR518) - 1)</f>
        <v>-0.72472742493970566</v>
      </c>
      <c r="BU518" s="12" cm="1">
        <f t="array" aca="1" ref="BU518" ca="1">_xlfn.STDEV.P((E518:BQ518 - OFFSET(E518:BQ518,0,1)) / OFFSET(E518:BQ518,0,1)) * SQRT(COUNT(E518:BR518)-1)</f>
        <v>0.48888123029218306</v>
      </c>
      <c r="BV518" s="12" cm="1">
        <f t="array" ref="BV518">-(MAX(1 - (E518:BR518 / _xlfn.SCAN(E518, E518:BR518, _xlfn.LAMBDA(_xlpm.a,_xlpm.b, MAX(_xlpm.a, _xlpm.b))))))</f>
        <v>-0.20099502487562193</v>
      </c>
      <c r="BW518" s="14">
        <f t="shared" ca="1" si="17"/>
        <v>1.0836310426235731</v>
      </c>
    </row>
    <row r="519" spans="1:75" x14ac:dyDescent="0.45">
      <c r="A519" s="2" t="s">
        <v>1057</v>
      </c>
      <c r="B519" t="s">
        <v>1058</v>
      </c>
      <c r="C519" t="s">
        <v>19</v>
      </c>
      <c r="D519" t="s">
        <v>8</v>
      </c>
      <c r="E519">
        <v>89.84</v>
      </c>
      <c r="F519">
        <v>89.88</v>
      </c>
      <c r="G519">
        <v>91</v>
      </c>
      <c r="H519">
        <v>90.98</v>
      </c>
      <c r="I519">
        <v>91.52</v>
      </c>
      <c r="J519">
        <v>92.06</v>
      </c>
      <c r="K519">
        <v>93.34</v>
      </c>
      <c r="L519">
        <v>92.42</v>
      </c>
      <c r="M519">
        <v>91.56</v>
      </c>
      <c r="N519">
        <v>92.68</v>
      </c>
      <c r="O519">
        <v>90.74</v>
      </c>
      <c r="P519">
        <v>91.38</v>
      </c>
      <c r="Q519">
        <v>90.46</v>
      </c>
      <c r="R519">
        <v>90.8</v>
      </c>
      <c r="S519">
        <v>90.34</v>
      </c>
      <c r="T519">
        <v>90.44</v>
      </c>
      <c r="U519">
        <v>90.62</v>
      </c>
      <c r="V519">
        <v>88.84</v>
      </c>
      <c r="W519">
        <v>88.56</v>
      </c>
      <c r="X519">
        <v>85.06</v>
      </c>
      <c r="Y519">
        <v>83.92</v>
      </c>
      <c r="Z519">
        <v>83.52</v>
      </c>
      <c r="AA519">
        <v>84.6</v>
      </c>
      <c r="AB519">
        <v>85.92</v>
      </c>
      <c r="AC519">
        <v>87.82</v>
      </c>
      <c r="AD519">
        <v>88.52</v>
      </c>
      <c r="AE519">
        <v>88.36</v>
      </c>
      <c r="AF519">
        <v>92.12</v>
      </c>
      <c r="AG519">
        <v>92.98</v>
      </c>
      <c r="AH519">
        <v>91.62</v>
      </c>
      <c r="AI519">
        <v>90.84</v>
      </c>
      <c r="AJ519">
        <v>90.72</v>
      </c>
      <c r="AK519">
        <v>90.72</v>
      </c>
      <c r="AL519">
        <v>89.28</v>
      </c>
      <c r="AM519">
        <v>88.78</v>
      </c>
      <c r="AN519">
        <v>87.12</v>
      </c>
      <c r="AO519">
        <v>87.22</v>
      </c>
      <c r="AP519">
        <v>87</v>
      </c>
      <c r="AQ519">
        <v>87.52</v>
      </c>
      <c r="AR519">
        <v>89.16</v>
      </c>
      <c r="AS519">
        <v>89.76</v>
      </c>
      <c r="AT519">
        <v>89.86</v>
      </c>
      <c r="AU519">
        <v>90.24</v>
      </c>
      <c r="AV519">
        <v>89.26</v>
      </c>
      <c r="AW519">
        <v>88.36</v>
      </c>
      <c r="AX519">
        <v>88.74</v>
      </c>
      <c r="AY519">
        <v>89.34</v>
      </c>
      <c r="AZ519">
        <v>88.78</v>
      </c>
      <c r="BA519">
        <v>89.3</v>
      </c>
      <c r="BB519">
        <v>89.32</v>
      </c>
      <c r="BC519">
        <v>89.86</v>
      </c>
      <c r="BD519">
        <v>88.38</v>
      </c>
      <c r="BE519">
        <v>88.56</v>
      </c>
      <c r="BF519">
        <v>89.08</v>
      </c>
      <c r="BG519">
        <v>91.36</v>
      </c>
      <c r="BH519">
        <v>90.24</v>
      </c>
      <c r="BI519">
        <v>91.16</v>
      </c>
      <c r="BJ519">
        <v>89.2</v>
      </c>
      <c r="BK519">
        <v>90.14</v>
      </c>
      <c r="BL519">
        <v>90.48</v>
      </c>
      <c r="BM519">
        <v>90.48</v>
      </c>
      <c r="BN519">
        <v>90.48</v>
      </c>
      <c r="BO519">
        <v>92.02</v>
      </c>
      <c r="BP519">
        <v>92.46</v>
      </c>
      <c r="BQ519">
        <v>92.3</v>
      </c>
      <c r="BR519">
        <v>92.3</v>
      </c>
      <c r="BS519" s="12">
        <f t="shared" si="16"/>
        <v>2.7382012466607233E-2</v>
      </c>
      <c r="BT519" s="13" cm="1">
        <f t="array" aca="1" ref="BT519" ca="1">_xlfn.PERCENTILE.INC((OFFSET(E519,0,1,1,COLUMNS(E519:BR519)-1) - E519:BQ519) / E519:BQ519, 0.05) * SQRT(COUNT(E519:BR519) - 1)</f>
        <v>-0.15683954560866853</v>
      </c>
      <c r="BU519" s="12" cm="1">
        <f t="array" aca="1" ref="BU519" ca="1">_xlfn.STDEV.P((E519:BQ519 - OFFSET(E519:BQ519,0,1)) / OFFSET(E519:BQ519,0,1)) * SQRT(COUNT(E519:BR519)-1)</f>
        <v>0.1014308151130095</v>
      </c>
      <c r="BV519" s="12" cm="1">
        <f t="array" ref="BV519">-(MAX(1 - (E519:BR519 / _xlfn.SCAN(E519, E519:BR519, _xlfn.LAMBDA(_xlpm.a,_xlpm.b, MAX(_xlpm.a, _xlpm.b))))))</f>
        <v>-0.10520677094493258</v>
      </c>
      <c r="BW519" s="14">
        <f t="shared" ca="1" si="17"/>
        <v>0.32149019437806731</v>
      </c>
    </row>
    <row r="520" spans="1:75" x14ac:dyDescent="0.45">
      <c r="A520" s="2" t="s">
        <v>1059</v>
      </c>
      <c r="B520" t="s">
        <v>1060</v>
      </c>
      <c r="C520" t="s">
        <v>37</v>
      </c>
      <c r="D520" t="s">
        <v>8</v>
      </c>
      <c r="E520">
        <v>131.4</v>
      </c>
      <c r="F520">
        <v>133.9</v>
      </c>
      <c r="G520">
        <v>139</v>
      </c>
      <c r="H520">
        <v>136</v>
      </c>
      <c r="I520">
        <v>133</v>
      </c>
      <c r="J520">
        <v>134.9</v>
      </c>
      <c r="K520">
        <v>132.4</v>
      </c>
      <c r="L520">
        <v>133</v>
      </c>
      <c r="M520">
        <v>131</v>
      </c>
      <c r="N520">
        <v>131.30000000000001</v>
      </c>
      <c r="O520">
        <v>128.69999999999999</v>
      </c>
      <c r="P520">
        <v>128.80000000000001</v>
      </c>
      <c r="Q520">
        <v>129.4</v>
      </c>
      <c r="R520">
        <v>128.80000000000001</v>
      </c>
      <c r="S520">
        <v>127.9</v>
      </c>
      <c r="T520">
        <v>129</v>
      </c>
      <c r="U520">
        <v>129.6</v>
      </c>
      <c r="V520">
        <v>127</v>
      </c>
      <c r="W520">
        <v>125.4</v>
      </c>
      <c r="X520">
        <v>124.9</v>
      </c>
      <c r="Y520">
        <v>124.3</v>
      </c>
      <c r="Z520">
        <v>124.7</v>
      </c>
      <c r="AA520">
        <v>128</v>
      </c>
      <c r="AB520">
        <v>131.5</v>
      </c>
      <c r="AC520">
        <v>132.69999999999999</v>
      </c>
      <c r="AD520">
        <v>130.5</v>
      </c>
      <c r="AE520">
        <v>129.5</v>
      </c>
      <c r="AF520">
        <v>140.9</v>
      </c>
      <c r="AG520">
        <v>150.1</v>
      </c>
      <c r="AH520">
        <v>145.19999999999999</v>
      </c>
      <c r="AI520">
        <v>143.80000000000001</v>
      </c>
      <c r="AJ520">
        <v>146</v>
      </c>
      <c r="AK520">
        <v>147.19999999999999</v>
      </c>
      <c r="AL520">
        <v>147.80000000000001</v>
      </c>
      <c r="AM520">
        <v>148.1</v>
      </c>
      <c r="AN520">
        <v>144.80000000000001</v>
      </c>
      <c r="AO520">
        <v>145.4</v>
      </c>
      <c r="AP520">
        <v>144</v>
      </c>
      <c r="AQ520">
        <v>143.30000000000001</v>
      </c>
      <c r="AR520">
        <v>141</v>
      </c>
      <c r="AS520">
        <v>140.9</v>
      </c>
      <c r="AT520">
        <v>139.1</v>
      </c>
      <c r="AU520">
        <v>140.30000000000001</v>
      </c>
      <c r="AV520">
        <v>142.19999999999999</v>
      </c>
      <c r="AW520">
        <v>142.4</v>
      </c>
      <c r="AX520">
        <v>139.1</v>
      </c>
      <c r="AY520">
        <v>138.4</v>
      </c>
      <c r="AZ520">
        <v>137.1</v>
      </c>
      <c r="BA520">
        <v>136.69999999999999</v>
      </c>
      <c r="BB520">
        <v>135.30000000000001</v>
      </c>
      <c r="BC520">
        <v>135.6</v>
      </c>
      <c r="BD520">
        <v>132.5</v>
      </c>
      <c r="BE520">
        <v>132.1</v>
      </c>
      <c r="BF520">
        <v>133.30000000000001</v>
      </c>
      <c r="BG520">
        <v>134.6</v>
      </c>
      <c r="BH520">
        <v>133.6</v>
      </c>
      <c r="BI520">
        <v>132.69999999999999</v>
      </c>
      <c r="BJ520">
        <v>129.1</v>
      </c>
      <c r="BK520">
        <v>130.30000000000001</v>
      </c>
      <c r="BL520">
        <v>131.30000000000001</v>
      </c>
      <c r="BM520">
        <v>131.30000000000001</v>
      </c>
      <c r="BN520">
        <v>131.30000000000001</v>
      </c>
      <c r="BO520">
        <v>132</v>
      </c>
      <c r="BP520">
        <v>132</v>
      </c>
      <c r="BQ520">
        <v>130.30000000000001</v>
      </c>
      <c r="BR520">
        <v>130.30000000000001</v>
      </c>
      <c r="BS520" s="12">
        <f t="shared" si="16"/>
        <v>-8.371385083713807E-3</v>
      </c>
      <c r="BT520" s="13" cm="1">
        <f t="array" aca="1" ref="BT520" ca="1">_xlfn.PERCENTILE.INC((OFFSET(E520,0,1,1,COLUMNS(E520:BR520)-1) - E520:BQ520) / E520:BQ520, 0.05) * SQRT(COUNT(E520:BR520) - 1)</f>
        <v>-0.18338035685540918</v>
      </c>
      <c r="BU520" s="12" cm="1">
        <f t="array" aca="1" ref="BU520" ca="1">_xlfn.STDEV.P((E520:BQ520 - OFFSET(E520:BQ520,0,1)) / OFFSET(E520:BQ520,0,1)) * SQRT(COUNT(E520:BR520)-1)</f>
        <v>0.14989034613386831</v>
      </c>
      <c r="BV520" s="12" cm="1">
        <f t="array" ref="BV520">-(MAX(1 - (E520:BR520 / _xlfn.SCAN(E520, E520:BR520, _xlfn.LAMBDA(_xlpm.a,_xlpm.b, MAX(_xlpm.a, _xlpm.b))))))</f>
        <v>-0.13990672884743505</v>
      </c>
      <c r="BW520" s="14">
        <f t="shared" ca="1" si="17"/>
        <v>-2.0977902612257168E-2</v>
      </c>
    </row>
    <row r="521" spans="1:75" x14ac:dyDescent="0.45">
      <c r="A521" s="2" t="s">
        <v>1061</v>
      </c>
      <c r="B521" t="s">
        <v>1062</v>
      </c>
      <c r="C521" t="s">
        <v>80</v>
      </c>
      <c r="D521" t="s">
        <v>26</v>
      </c>
      <c r="E521">
        <v>241</v>
      </c>
      <c r="F521">
        <v>238.8</v>
      </c>
      <c r="G521">
        <v>241</v>
      </c>
      <c r="H521">
        <v>251.6</v>
      </c>
      <c r="I521">
        <v>252.4</v>
      </c>
      <c r="J521">
        <v>254</v>
      </c>
      <c r="K521">
        <v>248</v>
      </c>
      <c r="L521">
        <v>253</v>
      </c>
      <c r="M521">
        <v>246</v>
      </c>
      <c r="N521">
        <v>237.8</v>
      </c>
      <c r="O521">
        <v>233.2</v>
      </c>
      <c r="P521">
        <v>231.6</v>
      </c>
      <c r="Q521">
        <v>242.2</v>
      </c>
      <c r="R521">
        <v>245</v>
      </c>
      <c r="S521">
        <v>239.2</v>
      </c>
      <c r="T521">
        <v>228.2</v>
      </c>
      <c r="U521">
        <v>234.8</v>
      </c>
      <c r="V521">
        <v>230</v>
      </c>
      <c r="W521">
        <v>235</v>
      </c>
      <c r="X521">
        <v>228.8</v>
      </c>
      <c r="Y521">
        <v>240.4</v>
      </c>
      <c r="Z521">
        <v>237.6</v>
      </c>
      <c r="AA521">
        <v>252.4</v>
      </c>
      <c r="AB521">
        <v>255</v>
      </c>
      <c r="AC521">
        <v>272</v>
      </c>
      <c r="AD521">
        <v>264</v>
      </c>
      <c r="AE521">
        <v>261.60000000000002</v>
      </c>
      <c r="AF521">
        <v>254.8</v>
      </c>
      <c r="AG521">
        <v>247.6</v>
      </c>
      <c r="AH521">
        <v>248.2</v>
      </c>
      <c r="AI521">
        <v>247</v>
      </c>
      <c r="AJ521">
        <v>246</v>
      </c>
      <c r="AK521">
        <v>239.4</v>
      </c>
      <c r="AL521">
        <v>234</v>
      </c>
      <c r="AM521">
        <v>232.8</v>
      </c>
      <c r="AN521">
        <v>231.4</v>
      </c>
      <c r="AO521">
        <v>231.8</v>
      </c>
      <c r="AP521">
        <v>220</v>
      </c>
      <c r="AQ521">
        <v>220.6</v>
      </c>
      <c r="AR521">
        <v>232.6</v>
      </c>
      <c r="AS521">
        <v>233</v>
      </c>
      <c r="AT521">
        <v>243</v>
      </c>
      <c r="AU521">
        <v>250.8</v>
      </c>
      <c r="AV521">
        <v>246.6</v>
      </c>
      <c r="AW521">
        <v>240</v>
      </c>
      <c r="AX521">
        <v>235.4</v>
      </c>
      <c r="AY521">
        <v>233.2</v>
      </c>
      <c r="AZ521">
        <v>235.6</v>
      </c>
      <c r="BA521">
        <v>233</v>
      </c>
      <c r="BB521">
        <v>225.2</v>
      </c>
      <c r="BC521">
        <v>225</v>
      </c>
      <c r="BD521">
        <v>225</v>
      </c>
      <c r="BE521">
        <v>235.4</v>
      </c>
      <c r="BF521">
        <v>228.4</v>
      </c>
      <c r="BG521">
        <v>231.8</v>
      </c>
      <c r="BH521">
        <v>231</v>
      </c>
      <c r="BI521">
        <v>240.6</v>
      </c>
      <c r="BJ521">
        <v>238.2</v>
      </c>
      <c r="BK521">
        <v>241</v>
      </c>
      <c r="BL521">
        <v>244.4</v>
      </c>
      <c r="BM521">
        <v>244.4</v>
      </c>
      <c r="BN521">
        <v>244.4</v>
      </c>
      <c r="BO521">
        <v>241.8</v>
      </c>
      <c r="BP521">
        <v>239.4</v>
      </c>
      <c r="BQ521">
        <v>240.4</v>
      </c>
      <c r="BR521">
        <v>240.4</v>
      </c>
      <c r="BS521" s="12">
        <f t="shared" si="16"/>
        <v>-2.4896265560165739E-3</v>
      </c>
      <c r="BT521" s="13" cm="1">
        <f t="array" aca="1" ref="BT521" ca="1">_xlfn.PERCENTILE.INC((OFFSET(E521,0,1,1,COLUMNS(E521:BR521)-1) - E521:BQ521) / E521:BQ521, 0.05) * SQRT(COUNT(E521:BR521) - 1)</f>
        <v>-0.2629423965715264</v>
      </c>
      <c r="BU521" s="12" cm="1">
        <f t="array" aca="1" ref="BU521" ca="1">_xlfn.STDEV.P((E521:BQ521 - OFFSET(E521:BQ521,0,1)) / OFFSET(E521:BQ521,0,1)) * SQRT(COUNT(E521:BR521)-1)</f>
        <v>0.20778710014060608</v>
      </c>
      <c r="BV521" s="12" cm="1">
        <f t="array" ref="BV521">-(MAX(1 - (E521:BR521 / _xlfn.SCAN(E521, E521:BR521, _xlfn.LAMBDA(_xlpm.a,_xlpm.b, MAX(_xlpm.a, _xlpm.b))))))</f>
        <v>-0.19117647058823528</v>
      </c>
      <c r="BW521" s="14">
        <f t="shared" ca="1" si="17"/>
        <v>1.3173933522009263E-2</v>
      </c>
    </row>
    <row r="522" spans="1:75" x14ac:dyDescent="0.45">
      <c r="A522" s="2" t="s">
        <v>1063</v>
      </c>
      <c r="B522" t="s">
        <v>1064</v>
      </c>
      <c r="C522" t="s">
        <v>7</v>
      </c>
      <c r="D522" t="s">
        <v>29</v>
      </c>
      <c r="E522">
        <v>218.24</v>
      </c>
      <c r="F522">
        <v>215.68</v>
      </c>
      <c r="G522">
        <v>216.47</v>
      </c>
      <c r="H522">
        <v>211.36</v>
      </c>
      <c r="I522">
        <v>221.38</v>
      </c>
      <c r="J522">
        <v>221.19</v>
      </c>
      <c r="K522">
        <v>237.7</v>
      </c>
      <c r="L522">
        <v>245.76</v>
      </c>
      <c r="M522">
        <v>242.42</v>
      </c>
      <c r="N522">
        <v>246.16</v>
      </c>
      <c r="O522">
        <v>240.26</v>
      </c>
      <c r="P522">
        <v>242.42</v>
      </c>
      <c r="Q522">
        <v>246.55</v>
      </c>
      <c r="R522">
        <v>244.98</v>
      </c>
      <c r="S522">
        <v>239.28</v>
      </c>
      <c r="T522">
        <v>232.98</v>
      </c>
      <c r="U522">
        <v>232.98</v>
      </c>
      <c r="V522">
        <v>225.32</v>
      </c>
      <c r="W522">
        <v>221.97</v>
      </c>
      <c r="X522">
        <v>207.43</v>
      </c>
      <c r="Y522">
        <v>213.32</v>
      </c>
      <c r="Z522">
        <v>216.27</v>
      </c>
      <c r="AA522">
        <v>219.42</v>
      </c>
      <c r="AB522">
        <v>228.66</v>
      </c>
      <c r="AC522">
        <v>232.98</v>
      </c>
      <c r="AD522">
        <v>244.19</v>
      </c>
      <c r="AE522">
        <v>265.82</v>
      </c>
      <c r="AF522">
        <v>221.38</v>
      </c>
      <c r="AG522">
        <v>231.61</v>
      </c>
      <c r="AH522">
        <v>235.34</v>
      </c>
      <c r="AI522">
        <v>226.5</v>
      </c>
      <c r="AJ522">
        <v>231.41</v>
      </c>
      <c r="AK522">
        <v>218.83</v>
      </c>
      <c r="AL522">
        <v>216.27</v>
      </c>
      <c r="AM522">
        <v>219.62</v>
      </c>
      <c r="AN522">
        <v>217.26</v>
      </c>
      <c r="AO522">
        <v>221.97</v>
      </c>
      <c r="AP522">
        <v>213.13</v>
      </c>
      <c r="AQ522">
        <v>206.84</v>
      </c>
      <c r="AR522">
        <v>210.77</v>
      </c>
      <c r="AS522">
        <v>217.06</v>
      </c>
      <c r="AT522">
        <v>209.19</v>
      </c>
      <c r="AU522">
        <v>209</v>
      </c>
      <c r="AV522">
        <v>225.91</v>
      </c>
      <c r="AW522">
        <v>232.79</v>
      </c>
      <c r="AX522">
        <v>203.49</v>
      </c>
      <c r="AY522">
        <v>193.47</v>
      </c>
      <c r="AZ522">
        <v>193.47</v>
      </c>
      <c r="BA522">
        <v>191.89</v>
      </c>
      <c r="BB522">
        <v>196.02</v>
      </c>
      <c r="BC522">
        <v>191.5</v>
      </c>
      <c r="BD522">
        <v>190.91</v>
      </c>
      <c r="BE522">
        <v>184.03</v>
      </c>
      <c r="BF522">
        <v>187.96</v>
      </c>
      <c r="BG522">
        <v>192.88</v>
      </c>
      <c r="BH522">
        <v>202.31</v>
      </c>
      <c r="BI522">
        <v>201.33</v>
      </c>
      <c r="BJ522">
        <v>205.07</v>
      </c>
      <c r="BK522">
        <v>205.46</v>
      </c>
      <c r="BL522">
        <v>204.08</v>
      </c>
      <c r="BM522">
        <v>204.48</v>
      </c>
      <c r="BN522">
        <v>204.48</v>
      </c>
      <c r="BO522">
        <v>204.48</v>
      </c>
      <c r="BP522">
        <v>212.54</v>
      </c>
      <c r="BQ522">
        <v>205.66</v>
      </c>
      <c r="BR522">
        <v>204.28</v>
      </c>
      <c r="BS522" s="12">
        <f t="shared" si="16"/>
        <v>-6.3966275659824087E-2</v>
      </c>
      <c r="BT522" s="13" cm="1">
        <f t="array" aca="1" ref="BT522" ca="1">_xlfn.PERCENTILE.INC((OFFSET(E522,0,1,1,COLUMNS(E522:BR522)-1) - E522:BQ522) / E522:BQ522, 0.05) * SQRT(COUNT(E522:BR522) - 1)</f>
        <v>-0.43002518324396305</v>
      </c>
      <c r="BU522" s="12" cm="1">
        <f t="array" aca="1" ref="BU522" ca="1">_xlfn.STDEV.P((E522:BQ522 - OFFSET(E522:BQ522,0,1)) / OFFSET(E522:BQ522,0,1)) * SQRT(COUNT(E522:BR522)-1)</f>
        <v>0.34919550846985647</v>
      </c>
      <c r="BV522" s="12" cm="1">
        <f t="array" ref="BV522">-(MAX(1 - (E522:BR522 / _xlfn.SCAN(E522, E522:BR522, _xlfn.LAMBDA(_xlpm.a,_xlpm.b, MAX(_xlpm.a, _xlpm.b))))))</f>
        <v>-0.30768941388909787</v>
      </c>
      <c r="BW522" s="14">
        <f t="shared" ca="1" si="17"/>
        <v>-0.16821314774985036</v>
      </c>
    </row>
    <row r="523" spans="1:75" x14ac:dyDescent="0.45">
      <c r="A523" s="2" t="s">
        <v>1065</v>
      </c>
      <c r="B523" t="s">
        <v>1066</v>
      </c>
      <c r="C523" t="s">
        <v>37</v>
      </c>
      <c r="D523" t="s">
        <v>26</v>
      </c>
      <c r="E523">
        <v>31</v>
      </c>
      <c r="F523">
        <v>31.6</v>
      </c>
      <c r="G523">
        <v>32.159999999999997</v>
      </c>
      <c r="H523">
        <v>33.58</v>
      </c>
      <c r="I523">
        <v>33.299999999999997</v>
      </c>
      <c r="J523">
        <v>33.56</v>
      </c>
      <c r="K523">
        <v>33.880000000000003</v>
      </c>
      <c r="L523">
        <v>33.880000000000003</v>
      </c>
      <c r="M523">
        <v>32.64</v>
      </c>
      <c r="N523">
        <v>33.28</v>
      </c>
      <c r="O523">
        <v>32.68</v>
      </c>
      <c r="P523">
        <v>33.94</v>
      </c>
      <c r="Q523">
        <v>35.26</v>
      </c>
      <c r="R523">
        <v>34.659999999999997</v>
      </c>
      <c r="S523">
        <v>34.5</v>
      </c>
      <c r="T523">
        <v>33.840000000000003</v>
      </c>
      <c r="U523">
        <v>33.94</v>
      </c>
      <c r="V523">
        <v>33.78</v>
      </c>
      <c r="W523">
        <v>32.94</v>
      </c>
      <c r="X523">
        <v>31.28</v>
      </c>
      <c r="Y523">
        <v>31.22</v>
      </c>
      <c r="Z523">
        <v>31.84</v>
      </c>
      <c r="AA523">
        <v>35.58</v>
      </c>
      <c r="AB523">
        <v>34.299999999999997</v>
      </c>
      <c r="AC523">
        <v>35.04</v>
      </c>
      <c r="AD523">
        <v>36</v>
      </c>
      <c r="AE523">
        <v>34.979999999999997</v>
      </c>
      <c r="AF523">
        <v>36.74</v>
      </c>
      <c r="AG523">
        <v>38</v>
      </c>
      <c r="AH523">
        <v>36.76</v>
      </c>
      <c r="AI523">
        <v>35.72</v>
      </c>
      <c r="AJ523">
        <v>35.78</v>
      </c>
      <c r="AK523">
        <v>35.96</v>
      </c>
      <c r="AL523">
        <v>35.5</v>
      </c>
      <c r="AM523">
        <v>35.54</v>
      </c>
      <c r="AN523">
        <v>35</v>
      </c>
      <c r="AO523">
        <v>35</v>
      </c>
      <c r="AP523">
        <v>34.82</v>
      </c>
      <c r="AQ523">
        <v>36.6</v>
      </c>
      <c r="AR523">
        <v>36.64</v>
      </c>
      <c r="AS523">
        <v>36.78</v>
      </c>
      <c r="AT523">
        <v>36.1</v>
      </c>
      <c r="AU523">
        <v>36.159999999999997</v>
      </c>
      <c r="AV523">
        <v>35.74</v>
      </c>
      <c r="AW523">
        <v>35.36</v>
      </c>
      <c r="AX523">
        <v>35.44</v>
      </c>
      <c r="AY523">
        <v>35.54</v>
      </c>
      <c r="AZ523">
        <v>35.299999999999997</v>
      </c>
      <c r="BA523">
        <v>35.58</v>
      </c>
      <c r="BB523">
        <v>35.32</v>
      </c>
      <c r="BC523">
        <v>35.06</v>
      </c>
      <c r="BD523">
        <v>33.92</v>
      </c>
      <c r="BE523">
        <v>33.26</v>
      </c>
      <c r="BF523">
        <v>33.72</v>
      </c>
      <c r="BG523">
        <v>34.78</v>
      </c>
      <c r="BH523">
        <v>35</v>
      </c>
      <c r="BI523">
        <v>34.619999999999997</v>
      </c>
      <c r="BJ523">
        <v>33.700000000000003</v>
      </c>
      <c r="BK523">
        <v>34.479999999999997</v>
      </c>
      <c r="BL523">
        <v>35.799999999999997</v>
      </c>
      <c r="BM523">
        <v>35.799999999999997</v>
      </c>
      <c r="BN523">
        <v>35.799999999999997</v>
      </c>
      <c r="BO523">
        <v>36.4</v>
      </c>
      <c r="BP523">
        <v>36.64</v>
      </c>
      <c r="BQ523">
        <v>36.46</v>
      </c>
      <c r="BR523">
        <v>36.46</v>
      </c>
      <c r="BS523" s="12">
        <f t="shared" si="16"/>
        <v>0.17612903225806453</v>
      </c>
      <c r="BT523" s="13" cm="1">
        <f t="array" aca="1" ref="BT523" ca="1">_xlfn.PERCENTILE.INC((OFFSET(E523,0,1,1,COLUMNS(E523:BR523)-1) - E523:BQ523) / E523:BQ523, 0.05) * SQRT(COUNT(E523:BR523) - 1)</f>
        <v>-0.26289733069126875</v>
      </c>
      <c r="BU523" s="12" cm="1">
        <f t="array" aca="1" ref="BU523" ca="1">_xlfn.STDEV.P((E523:BQ523 - OFFSET(E523:BQ523,0,1)) / OFFSET(E523:BQ523,0,1)) * SQRT(COUNT(E523:BR523)-1)</f>
        <v>0.20284217886047243</v>
      </c>
      <c r="BV523" s="12" cm="1">
        <f t="array" ref="BV523">-(MAX(1 - (E523:BR523 / _xlfn.SCAN(E523, E523:BR523, _xlfn.LAMBDA(_xlpm.a,_xlpm.b, MAX(_xlpm.a, _xlpm.b))))))</f>
        <v>-0.12473684210526326</v>
      </c>
      <c r="BW523" s="14">
        <f t="shared" ca="1" si="17"/>
        <v>0.89407456218862935</v>
      </c>
    </row>
    <row r="524" spans="1:75" x14ac:dyDescent="0.45">
      <c r="A524" s="2" t="s">
        <v>1067</v>
      </c>
      <c r="B524" t="s">
        <v>1068</v>
      </c>
      <c r="C524" t="s">
        <v>7</v>
      </c>
      <c r="D524" t="s">
        <v>26</v>
      </c>
      <c r="E524">
        <v>336</v>
      </c>
      <c r="F524">
        <v>335.2</v>
      </c>
      <c r="G524">
        <v>336.6</v>
      </c>
      <c r="H524">
        <v>347.4</v>
      </c>
      <c r="I524">
        <v>351.6</v>
      </c>
      <c r="J524">
        <v>344</v>
      </c>
      <c r="K524">
        <v>344</v>
      </c>
      <c r="L524">
        <v>347.2</v>
      </c>
      <c r="M524">
        <v>349.6</v>
      </c>
      <c r="N524">
        <v>349.8</v>
      </c>
      <c r="O524">
        <v>342</v>
      </c>
      <c r="P524">
        <v>340.8</v>
      </c>
      <c r="Q524">
        <v>340.2</v>
      </c>
      <c r="R524">
        <v>337.2</v>
      </c>
      <c r="S524">
        <v>353</v>
      </c>
      <c r="T524">
        <v>347</v>
      </c>
      <c r="U524">
        <v>343</v>
      </c>
      <c r="V524">
        <v>335.2</v>
      </c>
      <c r="W524">
        <v>333</v>
      </c>
      <c r="X524">
        <v>328</v>
      </c>
      <c r="Y524">
        <v>332.2</v>
      </c>
      <c r="Z524">
        <v>337.4</v>
      </c>
      <c r="AA524">
        <v>334.2</v>
      </c>
      <c r="AB524">
        <v>339.2</v>
      </c>
      <c r="AC524">
        <v>347.4</v>
      </c>
      <c r="AD524">
        <v>347.2</v>
      </c>
      <c r="AE524">
        <v>354</v>
      </c>
      <c r="AF524">
        <v>353.6</v>
      </c>
      <c r="AG524">
        <v>357.8</v>
      </c>
      <c r="AH524">
        <v>359</v>
      </c>
      <c r="AI524">
        <v>356.2</v>
      </c>
      <c r="AJ524">
        <v>355.6</v>
      </c>
      <c r="AK524">
        <v>364.6</v>
      </c>
      <c r="AL524">
        <v>366.2</v>
      </c>
      <c r="AM524">
        <v>370</v>
      </c>
      <c r="AN524">
        <v>368</v>
      </c>
      <c r="AO524">
        <v>376.4</v>
      </c>
      <c r="AP524">
        <v>381.6</v>
      </c>
      <c r="AQ524">
        <v>375.2</v>
      </c>
      <c r="AR524">
        <v>377.6</v>
      </c>
      <c r="AS524">
        <v>377</v>
      </c>
      <c r="AT524">
        <v>380.8</v>
      </c>
      <c r="AU524">
        <v>370.6</v>
      </c>
      <c r="AV524">
        <v>372.4</v>
      </c>
      <c r="AW524">
        <v>370.6</v>
      </c>
      <c r="AX524">
        <v>375</v>
      </c>
      <c r="AY524">
        <v>374.6</v>
      </c>
      <c r="AZ524">
        <v>373.4</v>
      </c>
      <c r="BA524">
        <v>377</v>
      </c>
      <c r="BB524">
        <v>383.6</v>
      </c>
      <c r="BC524">
        <v>384.2</v>
      </c>
      <c r="BD524">
        <v>383</v>
      </c>
      <c r="BE524">
        <v>385.8</v>
      </c>
      <c r="BF524">
        <v>386.2</v>
      </c>
      <c r="BG524">
        <v>391.6</v>
      </c>
      <c r="BH524">
        <v>391.6</v>
      </c>
      <c r="BI524">
        <v>395.6</v>
      </c>
      <c r="BJ524">
        <v>386.4</v>
      </c>
      <c r="BK524">
        <v>388.4</v>
      </c>
      <c r="BL524">
        <v>388.6</v>
      </c>
      <c r="BM524">
        <v>388.6</v>
      </c>
      <c r="BN524">
        <v>388.6</v>
      </c>
      <c r="BO524">
        <v>392.6</v>
      </c>
      <c r="BP524">
        <v>394</v>
      </c>
      <c r="BQ524">
        <v>393.6</v>
      </c>
      <c r="BR524">
        <v>393.6</v>
      </c>
      <c r="BS524" s="12">
        <f t="shared" si="16"/>
        <v>0.17142857142857149</v>
      </c>
      <c r="BT524" s="13" cm="1">
        <f t="array" aca="1" ref="BT524" ca="1">_xlfn.PERCENTILE.INC((OFFSET(E524,0,1,1,COLUMNS(E524:BR524)-1) - E524:BQ524) / E524:BQ524, 0.05) * SQRT(COUNT(E524:BR524) - 1)</f>
        <v>-0.17867462293895248</v>
      </c>
      <c r="BU524" s="12" cm="1">
        <f t="array" aca="1" ref="BU524" ca="1">_xlfn.STDEV.P((E524:BQ524 - OFFSET(E524:BQ524,0,1)) / OFFSET(E524:BQ524,0,1)) * SQRT(COUNT(E524:BR524)-1)</f>
        <v>0.10679484636200191</v>
      </c>
      <c r="BV524" s="12" cm="1">
        <f t="array" ref="BV524">-(MAX(1 - (E524:BR524 / _xlfn.SCAN(E524, E524:BR524, _xlfn.LAMBDA(_xlpm.a,_xlpm.b, MAX(_xlpm.a, _xlpm.b))))))</f>
        <v>-7.0821529745042522E-2</v>
      </c>
      <c r="BW524" s="14">
        <f t="shared" ca="1" si="17"/>
        <v>1.6541582056287909</v>
      </c>
    </row>
    <row r="525" spans="1:75" x14ac:dyDescent="0.45">
      <c r="A525" s="2" t="s">
        <v>1069</v>
      </c>
      <c r="B525" t="s">
        <v>1070</v>
      </c>
      <c r="C525" t="s">
        <v>22</v>
      </c>
      <c r="D525" t="s">
        <v>34</v>
      </c>
      <c r="E525">
        <v>41.94</v>
      </c>
      <c r="F525">
        <v>41.74</v>
      </c>
      <c r="G525">
        <v>42.11</v>
      </c>
      <c r="H525">
        <v>42.69</v>
      </c>
      <c r="I525">
        <v>43.02</v>
      </c>
      <c r="J525">
        <v>43.78</v>
      </c>
      <c r="K525">
        <v>43.49</v>
      </c>
      <c r="L525">
        <v>43.62</v>
      </c>
      <c r="M525">
        <v>43.13</v>
      </c>
      <c r="N525">
        <v>43.01</v>
      </c>
      <c r="O525">
        <v>42.31</v>
      </c>
      <c r="P525">
        <v>43.37</v>
      </c>
      <c r="Q525">
        <v>43.02</v>
      </c>
      <c r="R525">
        <v>43.02</v>
      </c>
      <c r="S525">
        <v>42.43</v>
      </c>
      <c r="T525">
        <v>41.96</v>
      </c>
      <c r="U525">
        <v>42.49</v>
      </c>
      <c r="V525">
        <v>41.04</v>
      </c>
      <c r="W525">
        <v>40.25</v>
      </c>
      <c r="X525">
        <v>38.69</v>
      </c>
      <c r="Y525">
        <v>38.880000000000003</v>
      </c>
      <c r="Z525">
        <v>39.35</v>
      </c>
      <c r="AA525">
        <v>41.06</v>
      </c>
      <c r="AB525">
        <v>42.58</v>
      </c>
      <c r="AC525">
        <v>42.42</v>
      </c>
      <c r="AD525">
        <v>42.76</v>
      </c>
      <c r="AE525">
        <v>42.9</v>
      </c>
      <c r="AF525">
        <v>44.2</v>
      </c>
      <c r="AG525">
        <v>46.33</v>
      </c>
      <c r="AH525">
        <v>46.16</v>
      </c>
      <c r="AI525">
        <v>45.59</v>
      </c>
      <c r="AJ525">
        <v>45.73</v>
      </c>
      <c r="AK525">
        <v>46.88</v>
      </c>
      <c r="AL525">
        <v>46.8</v>
      </c>
      <c r="AM525">
        <v>47.27</v>
      </c>
      <c r="AN525">
        <v>46.28</v>
      </c>
      <c r="AO525">
        <v>46.57</v>
      </c>
      <c r="AP525">
        <v>46.94</v>
      </c>
      <c r="AQ525">
        <v>48.36</v>
      </c>
      <c r="AR525">
        <v>48.3</v>
      </c>
      <c r="AS525">
        <v>48.17</v>
      </c>
      <c r="AT525">
        <v>48.07</v>
      </c>
      <c r="AU525">
        <v>47.66</v>
      </c>
      <c r="AV525">
        <v>48.49</v>
      </c>
      <c r="AW525">
        <v>48.29</v>
      </c>
      <c r="AX525">
        <v>48.23</v>
      </c>
      <c r="AY525">
        <v>48.58</v>
      </c>
      <c r="AZ525">
        <v>48.14</v>
      </c>
      <c r="BA525">
        <v>48.01</v>
      </c>
      <c r="BB525">
        <v>47.56</v>
      </c>
      <c r="BC525">
        <v>46.6</v>
      </c>
      <c r="BD525">
        <v>46.13</v>
      </c>
      <c r="BE525">
        <v>46.47</v>
      </c>
      <c r="BF525">
        <v>46.87</v>
      </c>
      <c r="BG525">
        <v>47.37</v>
      </c>
      <c r="BH525">
        <v>47.97</v>
      </c>
      <c r="BI525">
        <v>48.01</v>
      </c>
      <c r="BJ525">
        <v>46.58</v>
      </c>
      <c r="BK525">
        <v>47.71</v>
      </c>
      <c r="BL525">
        <v>48.05</v>
      </c>
      <c r="BM525">
        <v>48.05</v>
      </c>
      <c r="BN525">
        <v>48.05</v>
      </c>
      <c r="BO525">
        <v>48.38</v>
      </c>
      <c r="BP525">
        <v>48.44</v>
      </c>
      <c r="BQ525">
        <v>48.62</v>
      </c>
      <c r="BR525">
        <v>48.62</v>
      </c>
      <c r="BS525" s="12">
        <f t="shared" si="16"/>
        <v>0.15927515498330949</v>
      </c>
      <c r="BT525" s="13" cm="1">
        <f t="array" aca="1" ref="BT525" ca="1">_xlfn.PERCENTILE.INC((OFFSET(E525,0,1,1,COLUMNS(E525:BR525)-1) - E525:BQ525) / E525:BQ525, 0.05) * SQRT(COUNT(E525:BR525) - 1)</f>
        <v>-0.1676290011327965</v>
      </c>
      <c r="BU525" s="12" cm="1">
        <f t="array" aca="1" ref="BU525" ca="1">_xlfn.STDEV.P((E525:BQ525 - OFFSET(E525:BQ525,0,1)) / OFFSET(E525:BQ525,0,1)) * SQRT(COUNT(E525:BR525)-1)</f>
        <v>0.13009014429651336</v>
      </c>
      <c r="BV525" s="12" cm="1">
        <f t="array" ref="BV525">-(MAX(1 - (E525:BR525 / _xlfn.SCAN(E525, E525:BR525, _xlfn.LAMBDA(_xlpm.a,_xlpm.b, MAX(_xlpm.a, _xlpm.b))))))</f>
        <v>-0.11626313385107367</v>
      </c>
      <c r="BW525" s="14">
        <f t="shared" ca="1" si="17"/>
        <v>1.2645243486575057</v>
      </c>
    </row>
    <row r="526" spans="1:75" x14ac:dyDescent="0.45">
      <c r="A526" s="2" t="s">
        <v>1071</v>
      </c>
      <c r="B526" t="s">
        <v>1072</v>
      </c>
      <c r="C526" t="s">
        <v>22</v>
      </c>
      <c r="D526" t="s">
        <v>8</v>
      </c>
      <c r="E526">
        <v>64</v>
      </c>
      <c r="F526">
        <v>72.349999999999994</v>
      </c>
      <c r="G526">
        <v>72</v>
      </c>
      <c r="H526">
        <v>72.900000000000006</v>
      </c>
      <c r="I526">
        <v>71.400000000000006</v>
      </c>
      <c r="J526">
        <v>73.650000000000006</v>
      </c>
      <c r="K526">
        <v>74.95</v>
      </c>
      <c r="L526">
        <v>73.3</v>
      </c>
      <c r="M526">
        <v>71.349999999999994</v>
      </c>
      <c r="N526">
        <v>70.95</v>
      </c>
      <c r="O526">
        <v>68.5</v>
      </c>
      <c r="P526">
        <v>67.400000000000006</v>
      </c>
      <c r="Q526">
        <v>68.150000000000006</v>
      </c>
      <c r="R526">
        <v>69.099999999999994</v>
      </c>
      <c r="S526">
        <v>66.5</v>
      </c>
      <c r="T526">
        <v>68.150000000000006</v>
      </c>
      <c r="U526">
        <v>70.5</v>
      </c>
      <c r="V526">
        <v>67.400000000000006</v>
      </c>
      <c r="W526">
        <v>65.599999999999994</v>
      </c>
      <c r="X526">
        <v>63.85</v>
      </c>
      <c r="Y526">
        <v>62.05</v>
      </c>
      <c r="Z526">
        <v>63.2</v>
      </c>
      <c r="AA526">
        <v>66</v>
      </c>
      <c r="AB526">
        <v>67.3</v>
      </c>
      <c r="AC526">
        <v>66.25</v>
      </c>
      <c r="AD526">
        <v>66.45</v>
      </c>
      <c r="AE526">
        <v>65.7</v>
      </c>
      <c r="AF526">
        <v>72.099999999999994</v>
      </c>
      <c r="AG526">
        <v>78.099999999999994</v>
      </c>
      <c r="AH526">
        <v>75.7</v>
      </c>
      <c r="AI526">
        <v>74.400000000000006</v>
      </c>
      <c r="AJ526">
        <v>76.150000000000006</v>
      </c>
      <c r="AK526">
        <v>76.650000000000006</v>
      </c>
      <c r="AL526">
        <v>77.900000000000006</v>
      </c>
      <c r="AM526">
        <v>77.8</v>
      </c>
      <c r="AN526">
        <v>76.849999999999994</v>
      </c>
      <c r="AO526">
        <v>76</v>
      </c>
      <c r="AP526">
        <v>79.7</v>
      </c>
      <c r="AQ526">
        <v>82.85</v>
      </c>
      <c r="AR526">
        <v>83.45</v>
      </c>
      <c r="AS526">
        <v>83.2</v>
      </c>
      <c r="AT526">
        <v>80.849999999999994</v>
      </c>
      <c r="AU526">
        <v>80.900000000000006</v>
      </c>
      <c r="AV526">
        <v>78.849999999999994</v>
      </c>
      <c r="AW526">
        <v>79.45</v>
      </c>
      <c r="AX526">
        <v>79.5</v>
      </c>
      <c r="AY526">
        <v>80.45</v>
      </c>
      <c r="AZ526">
        <v>80.650000000000006</v>
      </c>
      <c r="BA526">
        <v>78.3</v>
      </c>
      <c r="BB526">
        <v>79.150000000000006</v>
      </c>
      <c r="BC526">
        <v>77.3</v>
      </c>
      <c r="BD526">
        <v>77.400000000000006</v>
      </c>
      <c r="BE526">
        <v>76.599999999999994</v>
      </c>
      <c r="BF526">
        <v>77.05</v>
      </c>
      <c r="BG526">
        <v>77.45</v>
      </c>
      <c r="BH526">
        <v>78.2</v>
      </c>
      <c r="BI526">
        <v>77.400000000000006</v>
      </c>
      <c r="BJ526">
        <v>74.650000000000006</v>
      </c>
      <c r="BK526">
        <v>76.599999999999994</v>
      </c>
      <c r="BL526">
        <v>78.45</v>
      </c>
      <c r="BM526">
        <v>78.45</v>
      </c>
      <c r="BN526">
        <v>78.45</v>
      </c>
      <c r="BO526">
        <v>80.2</v>
      </c>
      <c r="BP526">
        <v>79.349999999999994</v>
      </c>
      <c r="BQ526">
        <v>79.55</v>
      </c>
      <c r="BR526">
        <v>79.55</v>
      </c>
      <c r="BS526" s="12">
        <f t="shared" si="16"/>
        <v>0.24296874999999996</v>
      </c>
      <c r="BT526" s="13" cm="1">
        <f t="array" aca="1" ref="BT526" ca="1">_xlfn.PERCENTILE.INC((OFFSET(E526,0,1,1,COLUMNS(E526:BR526)-1) - E526:BQ526) / E526:BQ526, 0.05) * SQRT(COUNT(E526:BR526) - 1)</f>
        <v>-0.27227094822589792</v>
      </c>
      <c r="BU526" s="12" cm="1">
        <f t="array" aca="1" ref="BU526" ca="1">_xlfn.STDEV.P((E526:BQ526 - OFFSET(E526:BQ526,0,1)) / OFFSET(E526:BQ526,0,1)) * SQRT(COUNT(E526:BR526)-1)</f>
        <v>0.23462463972524478</v>
      </c>
      <c r="BV526" s="12" cm="1">
        <f t="array" ref="BV526">-(MAX(1 - (E526:BR526 / _xlfn.SCAN(E526, E526:BR526, _xlfn.LAMBDA(_xlpm.a,_xlpm.b, MAX(_xlpm.a, _xlpm.b))))))</f>
        <v>-0.17211474316210817</v>
      </c>
      <c r="BW526" s="14">
        <f t="shared" ca="1" si="17"/>
        <v>1.0578417948372665</v>
      </c>
    </row>
    <row r="527" spans="1:75" x14ac:dyDescent="0.45">
      <c r="A527" s="2" t="s">
        <v>1073</v>
      </c>
      <c r="B527" t="s">
        <v>1074</v>
      </c>
      <c r="C527" t="s">
        <v>7</v>
      </c>
      <c r="D527" t="s">
        <v>26</v>
      </c>
      <c r="E527">
        <v>81.2</v>
      </c>
      <c r="F527">
        <v>82.55</v>
      </c>
      <c r="G527">
        <v>86.6</v>
      </c>
      <c r="H527">
        <v>86.05</v>
      </c>
      <c r="I527">
        <v>86.4</v>
      </c>
      <c r="J527">
        <v>84.9</v>
      </c>
      <c r="K527">
        <v>86.1</v>
      </c>
      <c r="L527">
        <v>86.45</v>
      </c>
      <c r="M527">
        <v>85.25</v>
      </c>
      <c r="N527">
        <v>86.35</v>
      </c>
      <c r="O527">
        <v>86.9</v>
      </c>
      <c r="P527">
        <v>87.4</v>
      </c>
      <c r="Q527">
        <v>86.7</v>
      </c>
      <c r="R527">
        <v>87.4</v>
      </c>
      <c r="S527">
        <v>86.45</v>
      </c>
      <c r="T527">
        <v>87</v>
      </c>
      <c r="U527">
        <v>85.6</v>
      </c>
      <c r="V527">
        <v>81.349999999999994</v>
      </c>
      <c r="W527">
        <v>81.900000000000006</v>
      </c>
      <c r="X527">
        <v>78.599999999999994</v>
      </c>
      <c r="Y527">
        <v>77.75</v>
      </c>
      <c r="Z527">
        <v>78.400000000000006</v>
      </c>
      <c r="AA527">
        <v>78.45</v>
      </c>
      <c r="AB527">
        <v>80.8</v>
      </c>
      <c r="AC527">
        <v>82.15</v>
      </c>
      <c r="AD527">
        <v>81.900000000000006</v>
      </c>
      <c r="AE527">
        <v>83.1</v>
      </c>
      <c r="AF527">
        <v>87.25</v>
      </c>
      <c r="AG527">
        <v>89.8</v>
      </c>
      <c r="AH527">
        <v>89.95</v>
      </c>
      <c r="AI527">
        <v>88.2</v>
      </c>
      <c r="AJ527">
        <v>89</v>
      </c>
      <c r="AK527">
        <v>90</v>
      </c>
      <c r="AL527">
        <v>89.3</v>
      </c>
      <c r="AM527">
        <v>87</v>
      </c>
      <c r="AN527">
        <v>85.55</v>
      </c>
      <c r="AO527">
        <v>88</v>
      </c>
      <c r="AP527">
        <v>86.75</v>
      </c>
      <c r="AQ527">
        <v>89.2</v>
      </c>
      <c r="AR527">
        <v>88.3</v>
      </c>
      <c r="AS527">
        <v>88.15</v>
      </c>
      <c r="AT527">
        <v>88.05</v>
      </c>
      <c r="AU527">
        <v>89.35</v>
      </c>
      <c r="AV527">
        <v>88.75</v>
      </c>
      <c r="AW527">
        <v>88.45</v>
      </c>
      <c r="AX527">
        <v>86.35</v>
      </c>
      <c r="AY527">
        <v>87.5</v>
      </c>
      <c r="AZ527">
        <v>87</v>
      </c>
      <c r="BA527">
        <v>86.7</v>
      </c>
      <c r="BB527">
        <v>87.7</v>
      </c>
      <c r="BC527">
        <v>85.3</v>
      </c>
      <c r="BD527">
        <v>85.4</v>
      </c>
      <c r="BE527">
        <v>85.25</v>
      </c>
      <c r="BF527">
        <v>86</v>
      </c>
      <c r="BG527">
        <v>86.25</v>
      </c>
      <c r="BH527">
        <v>88.4</v>
      </c>
      <c r="BI527">
        <v>89</v>
      </c>
      <c r="BJ527">
        <v>87.05</v>
      </c>
      <c r="BK527">
        <v>88.65</v>
      </c>
      <c r="BL527">
        <v>88.6</v>
      </c>
      <c r="BM527">
        <v>88.6</v>
      </c>
      <c r="BN527">
        <v>88.6</v>
      </c>
      <c r="BO527">
        <v>88.9</v>
      </c>
      <c r="BP527">
        <v>91.3</v>
      </c>
      <c r="BQ527">
        <v>88</v>
      </c>
      <c r="BR527">
        <v>88</v>
      </c>
      <c r="BS527" s="12">
        <f t="shared" si="16"/>
        <v>8.3743842364531987E-2</v>
      </c>
      <c r="BT527" s="13" cm="1">
        <f t="array" aca="1" ref="BT527" ca="1">_xlfn.PERCENTILE.INC((OFFSET(E527,0,1,1,COLUMNS(E527:BR527)-1) - E527:BQ527) / E527:BQ527, 0.05) * SQRT(COUNT(E527:BR527) - 1)</f>
        <v>-0.21803563591319525</v>
      </c>
      <c r="BU527" s="12" cm="1">
        <f t="array" aca="1" ref="BU527" ca="1">_xlfn.STDEV.P((E527:BQ527 - OFFSET(E527:BQ527,0,1)) / OFFSET(E527:BQ527,0,1)) * SQRT(COUNT(E527:BR527)-1)</f>
        <v>0.14911620172390863</v>
      </c>
      <c r="BV527" s="12" cm="1">
        <f t="array" ref="BV527">-(MAX(1 - (E527:BR527 / _xlfn.SCAN(E527, E527:BR527, _xlfn.LAMBDA(_xlpm.a,_xlpm.b, MAX(_xlpm.a, _xlpm.b))))))</f>
        <v>-0.11041189931350115</v>
      </c>
      <c r="BW527" s="14">
        <f t="shared" ca="1" si="17"/>
        <v>0.5966544301420923</v>
      </c>
    </row>
    <row r="528" spans="1:75" x14ac:dyDescent="0.45">
      <c r="A528" s="2" t="s">
        <v>1075</v>
      </c>
      <c r="B528" t="s">
        <v>1076</v>
      </c>
      <c r="C528" t="s">
        <v>16</v>
      </c>
      <c r="D528" t="s">
        <v>8</v>
      </c>
      <c r="E528">
        <v>3.1059999999999999</v>
      </c>
      <c r="F528">
        <v>3.1579999999999999</v>
      </c>
      <c r="G528">
        <v>3.1160000000000001</v>
      </c>
      <c r="H528">
        <v>3.1</v>
      </c>
      <c r="I528">
        <v>3.0619999999999998</v>
      </c>
      <c r="J528">
        <v>3.07</v>
      </c>
      <c r="K528">
        <v>3.048</v>
      </c>
      <c r="L528">
        <v>3.012</v>
      </c>
      <c r="M528">
        <v>2.95</v>
      </c>
      <c r="N528">
        <v>2.976</v>
      </c>
      <c r="O528">
        <v>2.8740000000000001</v>
      </c>
      <c r="P528">
        <v>2.9039999999999999</v>
      </c>
      <c r="Q528">
        <v>2.9380000000000002</v>
      </c>
      <c r="R528">
        <v>3</v>
      </c>
      <c r="S528">
        <v>2.9180000000000001</v>
      </c>
      <c r="T528">
        <v>2.8940000000000001</v>
      </c>
      <c r="U528">
        <v>2.8959999999999999</v>
      </c>
      <c r="V528">
        <v>2.82</v>
      </c>
      <c r="W528">
        <v>2.7919999999999998</v>
      </c>
      <c r="X528">
        <v>2.722</v>
      </c>
      <c r="Y528">
        <v>2.6760000000000002</v>
      </c>
      <c r="Z528">
        <v>2.7</v>
      </c>
      <c r="AA528">
        <v>2.7240000000000002</v>
      </c>
      <c r="AB528">
        <v>2.746</v>
      </c>
      <c r="AC528">
        <v>2.8140000000000001</v>
      </c>
      <c r="AD528">
        <v>2.8079999999999998</v>
      </c>
      <c r="AE528">
        <v>2.778</v>
      </c>
      <c r="AF528">
        <v>2.99</v>
      </c>
      <c r="AG528">
        <v>2.9540000000000002</v>
      </c>
      <c r="AH528">
        <v>2.984</v>
      </c>
      <c r="AI528">
        <v>3.036</v>
      </c>
      <c r="AJ528">
        <v>3.02</v>
      </c>
      <c r="AK528">
        <v>3.12</v>
      </c>
      <c r="AL528">
        <v>3.056</v>
      </c>
      <c r="AM528">
        <v>3.04</v>
      </c>
      <c r="AN528">
        <v>3.036</v>
      </c>
      <c r="AO528">
        <v>3.05</v>
      </c>
      <c r="AP528">
        <v>3.0219999999999998</v>
      </c>
      <c r="AQ528">
        <v>3.016</v>
      </c>
      <c r="AR528">
        <v>3.0720000000000001</v>
      </c>
      <c r="AS528">
        <v>3.0880000000000001</v>
      </c>
      <c r="AT528">
        <v>3.1760000000000002</v>
      </c>
      <c r="AU528">
        <v>3.06</v>
      </c>
      <c r="AV528">
        <v>3.036</v>
      </c>
      <c r="AW528">
        <v>3.01</v>
      </c>
      <c r="AX528">
        <v>2.972</v>
      </c>
      <c r="AY528">
        <v>3.0059999999999998</v>
      </c>
      <c r="AZ528">
        <v>2.9780000000000002</v>
      </c>
      <c r="BA528">
        <v>2.96</v>
      </c>
      <c r="BB528">
        <v>2.9420000000000002</v>
      </c>
      <c r="BC528">
        <v>2.91</v>
      </c>
      <c r="BD528">
        <v>2.88</v>
      </c>
      <c r="BE528">
        <v>2.9159999999999999</v>
      </c>
      <c r="BF528">
        <v>2.8820000000000001</v>
      </c>
      <c r="BG528">
        <v>2.9279999999999999</v>
      </c>
      <c r="BH528">
        <v>2.9860000000000002</v>
      </c>
      <c r="BI528">
        <v>2.95</v>
      </c>
      <c r="BJ528">
        <v>2.85</v>
      </c>
      <c r="BK528">
        <v>2.9079999999999999</v>
      </c>
      <c r="BL528">
        <v>2.9380000000000002</v>
      </c>
      <c r="BM528">
        <v>2.9380000000000002</v>
      </c>
      <c r="BN528">
        <v>2.9380000000000002</v>
      </c>
      <c r="BO528">
        <v>2.988</v>
      </c>
      <c r="BP528">
        <v>2.996</v>
      </c>
      <c r="BQ528">
        <v>2.98</v>
      </c>
      <c r="BR528">
        <v>2.98</v>
      </c>
      <c r="BS528" s="12">
        <f t="shared" si="16"/>
        <v>-4.0566645202833193E-2</v>
      </c>
      <c r="BT528" s="13" cm="1">
        <f t="array" aca="1" ref="BT528" ca="1">_xlfn.PERCENTILE.INC((OFFSET(E528,0,1,1,COLUMNS(E528:BR528)-1) - E528:BQ528) / E528:BQ528, 0.05) * SQRT(COUNT(E528:BR528) - 1)</f>
        <v>-0.21861042022624008</v>
      </c>
      <c r="BU528" s="12" cm="1">
        <f t="array" aca="1" ref="BU528" ca="1">_xlfn.STDEV.P((E528:BQ528 - OFFSET(E528:BQ528,0,1)) / OFFSET(E528:BQ528,0,1)) * SQRT(COUNT(E528:BR528)-1)</f>
        <v>0.14321626399186999</v>
      </c>
      <c r="BV528" s="12" cm="1">
        <f t="array" ref="BV528">-(MAX(1 - (E528:BR528 / _xlfn.SCAN(E528, E528:BR528, _xlfn.LAMBDA(_xlpm.a,_xlpm.b, MAX(_xlpm.a, _xlpm.b))))))</f>
        <v>-0.15262824572514244</v>
      </c>
      <c r="BW528" s="14">
        <f t="shared" ca="1" si="17"/>
        <v>-0.24675720632427145</v>
      </c>
    </row>
    <row r="529" spans="1:75" x14ac:dyDescent="0.45">
      <c r="A529" s="2" t="s">
        <v>1077</v>
      </c>
      <c r="B529" t="s">
        <v>1078</v>
      </c>
      <c r="C529" t="s">
        <v>37</v>
      </c>
      <c r="D529" t="s">
        <v>29</v>
      </c>
      <c r="E529">
        <v>1594.5</v>
      </c>
      <c r="F529">
        <v>1617.5</v>
      </c>
      <c r="G529">
        <v>1630</v>
      </c>
      <c r="H529">
        <v>1609</v>
      </c>
      <c r="I529">
        <v>1588</v>
      </c>
      <c r="J529">
        <v>1514.5</v>
      </c>
      <c r="K529">
        <v>1540</v>
      </c>
      <c r="L529">
        <v>1542</v>
      </c>
      <c r="M529">
        <v>1477.5</v>
      </c>
      <c r="N529">
        <v>1453</v>
      </c>
      <c r="O529">
        <v>1406</v>
      </c>
      <c r="P529">
        <v>1418.5</v>
      </c>
      <c r="Q529">
        <v>1409</v>
      </c>
      <c r="R529">
        <v>1380.5</v>
      </c>
      <c r="S529">
        <v>1348.5</v>
      </c>
      <c r="T529">
        <v>1411</v>
      </c>
      <c r="U529">
        <v>1414</v>
      </c>
      <c r="V529">
        <v>1377.5</v>
      </c>
      <c r="W529">
        <v>1381.5</v>
      </c>
      <c r="X529">
        <v>1373</v>
      </c>
      <c r="Y529">
        <v>1358.5</v>
      </c>
      <c r="Z529">
        <v>1352.5</v>
      </c>
      <c r="AA529">
        <v>1352</v>
      </c>
      <c r="AB529">
        <v>1404.5</v>
      </c>
      <c r="AC529">
        <v>1437.5</v>
      </c>
      <c r="AD529">
        <v>1447.5</v>
      </c>
      <c r="AE529">
        <v>1440</v>
      </c>
      <c r="AF529">
        <v>1566.5</v>
      </c>
      <c r="AG529">
        <v>1577</v>
      </c>
      <c r="AH529">
        <v>1578</v>
      </c>
      <c r="AI529">
        <v>1579</v>
      </c>
      <c r="AJ529">
        <v>1578.5</v>
      </c>
      <c r="AK529">
        <v>1583</v>
      </c>
      <c r="AL529">
        <v>1615.5</v>
      </c>
      <c r="AM529">
        <v>1526</v>
      </c>
      <c r="AN529">
        <v>1468.5</v>
      </c>
      <c r="AO529">
        <v>1491</v>
      </c>
      <c r="AP529">
        <v>1480</v>
      </c>
      <c r="AQ529">
        <v>1500</v>
      </c>
      <c r="AR529">
        <v>1454</v>
      </c>
      <c r="AS529">
        <v>1447.5</v>
      </c>
      <c r="AT529">
        <v>1433.5</v>
      </c>
      <c r="AU529">
        <v>1430</v>
      </c>
      <c r="AV529">
        <v>1496.5</v>
      </c>
      <c r="AW529">
        <v>1492</v>
      </c>
      <c r="AX529">
        <v>1490</v>
      </c>
      <c r="AY529">
        <v>1438.5</v>
      </c>
      <c r="AZ529">
        <v>1451</v>
      </c>
      <c r="BA529">
        <v>1457</v>
      </c>
      <c r="BB529">
        <v>1475</v>
      </c>
      <c r="BC529">
        <v>1463</v>
      </c>
      <c r="BD529">
        <v>1462.5</v>
      </c>
      <c r="BE529">
        <v>1444.5</v>
      </c>
      <c r="BF529">
        <v>1448.5</v>
      </c>
      <c r="BG529">
        <v>1501.5</v>
      </c>
      <c r="BH529">
        <v>1510</v>
      </c>
      <c r="BI529">
        <v>1497</v>
      </c>
      <c r="BJ529">
        <v>1498</v>
      </c>
      <c r="BK529">
        <v>1505.5</v>
      </c>
      <c r="BL529">
        <v>1529.5</v>
      </c>
      <c r="BM529">
        <v>1552</v>
      </c>
      <c r="BN529">
        <v>1552</v>
      </c>
      <c r="BO529">
        <v>1552</v>
      </c>
      <c r="BP529">
        <v>1556</v>
      </c>
      <c r="BQ529">
        <v>1542.5</v>
      </c>
      <c r="BR529">
        <v>1525</v>
      </c>
      <c r="BS529" s="12">
        <f t="shared" si="16"/>
        <v>-4.3587331451865788E-2</v>
      </c>
      <c r="BT529" s="13" cm="1">
        <f t="array" aca="1" ref="BT529" ca="1">_xlfn.PERCENTILE.INC((OFFSET(E529,0,1,1,COLUMNS(E529:BR529)-1) - E529:BQ529) / E529:BQ529, 0.05) * SQRT(COUNT(E529:BR529) - 1)</f>
        <v>-0.29876243585660167</v>
      </c>
      <c r="BU529" s="12" cm="1">
        <f t="array" aca="1" ref="BU529" ca="1">_xlfn.STDEV.P((E529:BQ529 - OFFSET(E529:BQ529,0,1)) / OFFSET(E529:BQ529,0,1)) * SQRT(COUNT(E529:BR529)-1)</f>
        <v>0.1782458327297233</v>
      </c>
      <c r="BV529" s="12" cm="1">
        <f t="array" ref="BV529">-(MAX(1 - (E529:BR529 / _xlfn.SCAN(E529, E529:BR529, _xlfn.LAMBDA(_xlpm.a,_xlpm.b, MAX(_xlpm.a, _xlpm.b))))))</f>
        <v>-0.17269938650306749</v>
      </c>
      <c r="BW529" s="14">
        <f t="shared" ca="1" si="17"/>
        <v>-0.21521025689297377</v>
      </c>
    </row>
    <row r="530" spans="1:75" x14ac:dyDescent="0.45">
      <c r="A530" s="2" t="s">
        <v>1079</v>
      </c>
      <c r="B530" t="s">
        <v>1080</v>
      </c>
      <c r="C530" t="s">
        <v>22</v>
      </c>
      <c r="D530" t="s">
        <v>8</v>
      </c>
      <c r="E530">
        <v>6.2</v>
      </c>
      <c r="F530">
        <v>6.36</v>
      </c>
      <c r="G530">
        <v>6.41</v>
      </c>
      <c r="H530">
        <v>6.52</v>
      </c>
      <c r="I530">
        <v>6.57</v>
      </c>
      <c r="J530">
        <v>6.58</v>
      </c>
      <c r="K530">
        <v>6.57</v>
      </c>
      <c r="L530">
        <v>6.34</v>
      </c>
      <c r="M530">
        <v>6.31</v>
      </c>
      <c r="N530">
        <v>6.42</v>
      </c>
      <c r="O530">
        <v>6.22</v>
      </c>
      <c r="P530">
        <v>6.23</v>
      </c>
      <c r="Q530">
        <v>6.34</v>
      </c>
      <c r="R530">
        <v>6.36</v>
      </c>
      <c r="S530">
        <v>6.39</v>
      </c>
      <c r="T530">
        <v>6.3</v>
      </c>
      <c r="U530">
        <v>6.29</v>
      </c>
      <c r="V530">
        <v>6.15</v>
      </c>
      <c r="W530">
        <v>6.17</v>
      </c>
      <c r="X530">
        <v>6.17</v>
      </c>
      <c r="Y530">
        <v>5.89</v>
      </c>
      <c r="Z530">
        <v>5.79</v>
      </c>
      <c r="AA530">
        <v>5.87</v>
      </c>
      <c r="AB530">
        <v>5.9</v>
      </c>
      <c r="AC530">
        <v>5.93</v>
      </c>
      <c r="AD530">
        <v>5.85</v>
      </c>
      <c r="AE530">
        <v>5.81</v>
      </c>
      <c r="AF530">
        <v>6.15</v>
      </c>
      <c r="AG530">
        <v>6.16</v>
      </c>
      <c r="AH530">
        <v>6.29</v>
      </c>
      <c r="AI530">
        <v>6.23</v>
      </c>
      <c r="AJ530">
        <v>6.21</v>
      </c>
      <c r="AK530">
        <v>6.36</v>
      </c>
      <c r="AL530">
        <v>6.52</v>
      </c>
      <c r="AM530">
        <v>6.83</v>
      </c>
      <c r="AN530">
        <v>6.69</v>
      </c>
      <c r="AO530">
        <v>6.5</v>
      </c>
      <c r="AP530">
        <v>6.48</v>
      </c>
      <c r="AQ530">
        <v>6.57</v>
      </c>
      <c r="AR530">
        <v>6.7</v>
      </c>
      <c r="AS530">
        <v>7</v>
      </c>
      <c r="AT530">
        <v>7.25</v>
      </c>
      <c r="AU530">
        <v>7.3</v>
      </c>
      <c r="AV530">
        <v>7.44</v>
      </c>
      <c r="AW530">
        <v>7.38</v>
      </c>
      <c r="AX530">
        <v>7.44</v>
      </c>
      <c r="AY530">
        <v>7.56</v>
      </c>
      <c r="AZ530">
        <v>7.48</v>
      </c>
      <c r="BA530">
        <v>7.42</v>
      </c>
      <c r="BB530">
        <v>7.32</v>
      </c>
      <c r="BC530">
        <v>7.07</v>
      </c>
      <c r="BD530">
        <v>7.03</v>
      </c>
      <c r="BE530">
        <v>7.2</v>
      </c>
      <c r="BF530">
        <v>7.16</v>
      </c>
      <c r="BG530">
        <v>7.19</v>
      </c>
      <c r="BH530">
        <v>7.07</v>
      </c>
      <c r="BI530">
        <v>7.29</v>
      </c>
      <c r="BJ530">
        <v>7.09</v>
      </c>
      <c r="BK530">
        <v>7.34</v>
      </c>
      <c r="BL530">
        <v>7.52</v>
      </c>
      <c r="BM530">
        <v>7.52</v>
      </c>
      <c r="BN530">
        <v>7.52</v>
      </c>
      <c r="BO530">
        <v>7.75</v>
      </c>
      <c r="BP530">
        <v>7.77</v>
      </c>
      <c r="BQ530">
        <v>7.74</v>
      </c>
      <c r="BR530">
        <v>7.88</v>
      </c>
      <c r="BS530" s="12">
        <f t="shared" si="16"/>
        <v>0.27096774193548384</v>
      </c>
      <c r="BT530" s="13" cm="1">
        <f t="array" aca="1" ref="BT530" ca="1">_xlfn.PERCENTILE.INC((OFFSET(E530,0,1,1,COLUMNS(E530:BR530)-1) - E530:BQ530) / E530:BQ530, 0.05) * SQRT(COUNT(E530:BR530) - 1)</f>
        <v>-0.24672313012059874</v>
      </c>
      <c r="BU530" s="12" cm="1">
        <f t="array" aca="1" ref="BU530" ca="1">_xlfn.STDEV.P((E530:BQ530 - OFFSET(E530:BQ530,0,1)) / OFFSET(E530:BQ530,0,1)) * SQRT(COUNT(E530:BR530)-1)</f>
        <v>0.16342271741737346</v>
      </c>
      <c r="BV530" s="12" cm="1">
        <f t="array" ref="BV530">-(MAX(1 - (E530:BR530 / _xlfn.SCAN(E530, E530:BR530, _xlfn.LAMBDA(_xlpm.a,_xlpm.b, MAX(_xlpm.a, _xlpm.b))))))</f>
        <v>-0.12006079027355621</v>
      </c>
      <c r="BW530" s="14">
        <f t="shared" ca="1" si="17"/>
        <v>1.6900633296293577</v>
      </c>
    </row>
    <row r="531" spans="1:75" x14ac:dyDescent="0.45">
      <c r="A531" s="2" t="s">
        <v>1081</v>
      </c>
      <c r="B531" t="s">
        <v>1082</v>
      </c>
      <c r="C531" t="s">
        <v>19</v>
      </c>
      <c r="D531" t="s">
        <v>8</v>
      </c>
      <c r="E531">
        <v>748.8</v>
      </c>
      <c r="F531">
        <v>746.3999</v>
      </c>
      <c r="G531">
        <v>752.6001</v>
      </c>
      <c r="H531">
        <v>748.6001</v>
      </c>
      <c r="I531">
        <v>756.8</v>
      </c>
      <c r="J531">
        <v>755.8</v>
      </c>
      <c r="K531">
        <v>761.6001</v>
      </c>
      <c r="L531">
        <v>775</v>
      </c>
      <c r="M531">
        <v>779.8</v>
      </c>
      <c r="N531">
        <v>775</v>
      </c>
      <c r="O531">
        <v>772</v>
      </c>
      <c r="P531">
        <v>790</v>
      </c>
      <c r="Q531">
        <v>794</v>
      </c>
      <c r="R531">
        <v>805.8</v>
      </c>
      <c r="S531">
        <v>800.3999</v>
      </c>
      <c r="T531">
        <v>813.6001</v>
      </c>
      <c r="U531">
        <v>825</v>
      </c>
      <c r="V531">
        <v>826.2</v>
      </c>
      <c r="W531">
        <v>825.3999</v>
      </c>
      <c r="X531">
        <v>798.2</v>
      </c>
      <c r="Y531">
        <v>809.6001</v>
      </c>
      <c r="Z531">
        <v>799</v>
      </c>
      <c r="AA531">
        <v>801.3999</v>
      </c>
      <c r="AB531">
        <v>810</v>
      </c>
      <c r="AC531">
        <v>833.3999</v>
      </c>
      <c r="AD531">
        <v>845.3999</v>
      </c>
      <c r="AE531">
        <v>834.3999</v>
      </c>
      <c r="AF531">
        <v>838.6001</v>
      </c>
      <c r="AG531">
        <v>833</v>
      </c>
      <c r="AH531">
        <v>851.6001</v>
      </c>
      <c r="AI531">
        <v>833</v>
      </c>
      <c r="AJ531">
        <v>835</v>
      </c>
      <c r="AK531">
        <v>842.8</v>
      </c>
      <c r="AL531">
        <v>843</v>
      </c>
      <c r="AM531">
        <v>847.2</v>
      </c>
      <c r="AN531">
        <v>848.3999</v>
      </c>
      <c r="AO531">
        <v>857.2</v>
      </c>
      <c r="AP531">
        <v>835.8</v>
      </c>
      <c r="AQ531">
        <v>827.3999</v>
      </c>
      <c r="AR531">
        <v>827.3999</v>
      </c>
      <c r="AS531">
        <v>826</v>
      </c>
      <c r="AT531">
        <v>823.3999</v>
      </c>
      <c r="AU531">
        <v>817.3999</v>
      </c>
      <c r="AV531">
        <v>822.3999</v>
      </c>
      <c r="AW531">
        <v>827.2</v>
      </c>
      <c r="AX531">
        <v>839.8</v>
      </c>
      <c r="AY531">
        <v>826.3999</v>
      </c>
      <c r="AZ531">
        <v>831.8</v>
      </c>
      <c r="BA531">
        <v>829.8</v>
      </c>
      <c r="BB531">
        <v>830.2</v>
      </c>
      <c r="BC531">
        <v>828</v>
      </c>
      <c r="BD531">
        <v>835</v>
      </c>
      <c r="BE531">
        <v>844.6001</v>
      </c>
      <c r="BF531">
        <v>853.6001</v>
      </c>
      <c r="BG531">
        <v>862</v>
      </c>
      <c r="BH531">
        <v>862</v>
      </c>
      <c r="BI531">
        <v>859.8</v>
      </c>
      <c r="BJ531">
        <v>853</v>
      </c>
      <c r="BK531">
        <v>856</v>
      </c>
      <c r="BL531">
        <v>851.6001</v>
      </c>
      <c r="BM531">
        <v>851.3999</v>
      </c>
      <c r="BN531">
        <v>851.3999</v>
      </c>
      <c r="BO531">
        <v>869.2</v>
      </c>
      <c r="BP531">
        <v>882.6001</v>
      </c>
      <c r="BQ531">
        <v>884</v>
      </c>
      <c r="BR531">
        <v>879.6001</v>
      </c>
      <c r="BS531" s="12">
        <f t="shared" si="16"/>
        <v>0.17467962072649579</v>
      </c>
      <c r="BT531" s="13" cm="1">
        <f t="array" aca="1" ref="BT531" ca="1">_xlfn.PERCENTILE.INC((OFFSET(E531,0,1,1,COLUMNS(E531:BR531)-1) - E531:BQ531) / E531:BQ531, 0.05) * SQRT(COUNT(E531:BR531) - 1)</f>
        <v>-0.12402687683600622</v>
      </c>
      <c r="BU531" s="12" cm="1">
        <f t="array" aca="1" ref="BU531" ca="1">_xlfn.STDEV.P((E531:BQ531 - OFFSET(E531:BQ531,0,1)) / OFFSET(E531:BQ531,0,1)) * SQRT(COUNT(E531:BR531)-1)</f>
        <v>9.0994078716509275E-2</v>
      </c>
      <c r="BV531" s="12" cm="1">
        <f t="array" ref="BV531">-(MAX(1 - (E531:BR531 / _xlfn.SCAN(E531, E531:BR531, _xlfn.LAMBDA(_xlpm.a,_xlpm.b, MAX(_xlpm.a, _xlpm.b))))))</f>
        <v>-4.6430354643023808E-2</v>
      </c>
      <c r="BW531" s="14">
        <f t="shared" ca="1" si="17"/>
        <v>1.9771244817697671</v>
      </c>
    </row>
    <row r="532" spans="1:75" x14ac:dyDescent="0.45">
      <c r="A532" s="2" t="s">
        <v>1083</v>
      </c>
      <c r="B532" t="s">
        <v>1084</v>
      </c>
      <c r="C532" t="s">
        <v>37</v>
      </c>
      <c r="D532" t="s">
        <v>29</v>
      </c>
      <c r="E532">
        <v>304.60000000000002</v>
      </c>
      <c r="F532">
        <v>308.2</v>
      </c>
      <c r="G532">
        <v>309.35000000000002</v>
      </c>
      <c r="H532">
        <v>314.3</v>
      </c>
      <c r="I532">
        <v>315.39999999999998</v>
      </c>
      <c r="J532">
        <v>314.10000000000002</v>
      </c>
      <c r="K532">
        <v>309.39999999999998</v>
      </c>
      <c r="L532">
        <v>308.2</v>
      </c>
      <c r="M532">
        <v>305.2</v>
      </c>
      <c r="N532">
        <v>296.60000000000002</v>
      </c>
      <c r="O532">
        <v>299.25</v>
      </c>
      <c r="P532">
        <v>306.35000000000002</v>
      </c>
      <c r="Q532">
        <v>309.25</v>
      </c>
      <c r="R532">
        <v>308.55</v>
      </c>
      <c r="S532">
        <v>302.39999999999998</v>
      </c>
      <c r="T532">
        <v>306.95</v>
      </c>
      <c r="U532">
        <v>321.39999999999998</v>
      </c>
      <c r="V532">
        <v>319.35000000000002</v>
      </c>
      <c r="W532">
        <v>330.1</v>
      </c>
      <c r="X532">
        <v>319</v>
      </c>
      <c r="Y532">
        <v>324</v>
      </c>
      <c r="Z532">
        <v>324.55</v>
      </c>
      <c r="AA532">
        <v>332.65</v>
      </c>
      <c r="AB532">
        <v>346.85</v>
      </c>
      <c r="AC532">
        <v>332.45</v>
      </c>
      <c r="AD532">
        <v>336.15</v>
      </c>
      <c r="AE532">
        <v>337.8</v>
      </c>
      <c r="AF532">
        <v>374</v>
      </c>
      <c r="AG532">
        <v>373.95</v>
      </c>
      <c r="AH532">
        <v>387.6</v>
      </c>
      <c r="AI532">
        <v>372.5</v>
      </c>
      <c r="AJ532">
        <v>372.7</v>
      </c>
      <c r="AK532">
        <v>388.8</v>
      </c>
      <c r="AL532">
        <v>376.6</v>
      </c>
      <c r="AM532">
        <v>384.8</v>
      </c>
      <c r="AN532">
        <v>383.85</v>
      </c>
      <c r="AO532">
        <v>380.9</v>
      </c>
      <c r="AP532">
        <v>384</v>
      </c>
      <c r="AQ532">
        <v>399.65</v>
      </c>
      <c r="AR532">
        <v>398.3</v>
      </c>
      <c r="AS532">
        <v>397.85</v>
      </c>
      <c r="AT532">
        <v>404.85</v>
      </c>
      <c r="AU532">
        <v>388.25</v>
      </c>
      <c r="AV532">
        <v>406.1</v>
      </c>
      <c r="AW532">
        <v>418.35</v>
      </c>
      <c r="AX532">
        <v>421.35</v>
      </c>
      <c r="AY532">
        <v>422.65</v>
      </c>
      <c r="AZ532">
        <v>411.55</v>
      </c>
      <c r="BA532">
        <v>400.4</v>
      </c>
      <c r="BB532">
        <v>403</v>
      </c>
      <c r="BC532">
        <v>403.15</v>
      </c>
      <c r="BD532">
        <v>400.6</v>
      </c>
      <c r="BE532">
        <v>403.4</v>
      </c>
      <c r="BF532">
        <v>402.65</v>
      </c>
      <c r="BG532">
        <v>397</v>
      </c>
      <c r="BH532">
        <v>394.75</v>
      </c>
      <c r="BI532">
        <v>387.75</v>
      </c>
      <c r="BJ532">
        <v>381.1</v>
      </c>
      <c r="BK532">
        <v>383.8</v>
      </c>
      <c r="BL532">
        <v>385.8</v>
      </c>
      <c r="BM532">
        <v>386</v>
      </c>
      <c r="BN532">
        <v>386</v>
      </c>
      <c r="BO532">
        <v>386</v>
      </c>
      <c r="BP532">
        <v>383.55</v>
      </c>
      <c r="BQ532">
        <v>383</v>
      </c>
      <c r="BR532">
        <v>378.85</v>
      </c>
      <c r="BS532" s="12">
        <f t="shared" si="16"/>
        <v>0.24376231122783978</v>
      </c>
      <c r="BT532" s="13" cm="1">
        <f t="array" aca="1" ref="BT532" ca="1">_xlfn.PERCENTILE.INC((OFFSET(E532,0,1,1,COLUMNS(E532:BR532)-1) - E532:BQ532) / E532:BQ532, 0.05) * SQRT(COUNT(E532:BR532) - 1)</f>
        <v>-0.26747877829422473</v>
      </c>
      <c r="BU532" s="12" cm="1">
        <f t="array" aca="1" ref="BU532" ca="1">_xlfn.STDEV.P((E532:BQ532 - OFFSET(E532:BQ532,0,1)) / OFFSET(E532:BQ532,0,1)) * SQRT(COUNT(E532:BR532)-1)</f>
        <v>0.1899279069182955</v>
      </c>
      <c r="BV532" s="12" cm="1">
        <f t="array" ref="BV532">-(MAX(1 - (E532:BR532 / _xlfn.SCAN(E532, E532:BR532, _xlfn.LAMBDA(_xlpm.a,_xlpm.b, MAX(_xlpm.a, _xlpm.b))))))</f>
        <v>-0.10363184668165137</v>
      </c>
      <c r="BW532" s="14">
        <f t="shared" ca="1" si="17"/>
        <v>1.3109674890217777</v>
      </c>
    </row>
    <row r="533" spans="1:75" x14ac:dyDescent="0.45">
      <c r="A533" s="2" t="s">
        <v>1085</v>
      </c>
      <c r="B533" t="s">
        <v>1086</v>
      </c>
      <c r="C533" t="s">
        <v>37</v>
      </c>
      <c r="D533" t="s">
        <v>29</v>
      </c>
      <c r="E533">
        <v>872</v>
      </c>
      <c r="F533">
        <v>879.6</v>
      </c>
      <c r="G533">
        <v>876.2</v>
      </c>
      <c r="H533">
        <v>875</v>
      </c>
      <c r="I533">
        <v>854</v>
      </c>
      <c r="J533">
        <v>859.2</v>
      </c>
      <c r="K533">
        <v>860</v>
      </c>
      <c r="L533">
        <v>873.8</v>
      </c>
      <c r="M533">
        <v>853.2</v>
      </c>
      <c r="N533">
        <v>854.8</v>
      </c>
      <c r="O533">
        <v>864</v>
      </c>
      <c r="P533">
        <v>869.6</v>
      </c>
      <c r="Q533">
        <v>885</v>
      </c>
      <c r="R533">
        <v>887.2</v>
      </c>
      <c r="S533">
        <v>873</v>
      </c>
      <c r="T533">
        <v>877</v>
      </c>
      <c r="U533">
        <v>875.6</v>
      </c>
      <c r="V533">
        <v>857.8</v>
      </c>
      <c r="W533">
        <v>853.2</v>
      </c>
      <c r="X533">
        <v>832.8</v>
      </c>
      <c r="Y533">
        <v>829.4</v>
      </c>
      <c r="Z533">
        <v>824.4</v>
      </c>
      <c r="AA533">
        <v>843</v>
      </c>
      <c r="AB533">
        <v>864</v>
      </c>
      <c r="AC533">
        <v>886.6</v>
      </c>
      <c r="AD533">
        <v>895.2</v>
      </c>
      <c r="AE533">
        <v>941.6</v>
      </c>
      <c r="AF533">
        <v>956</v>
      </c>
      <c r="AG533">
        <v>1028.5</v>
      </c>
      <c r="AH533">
        <v>1028</v>
      </c>
      <c r="AI533">
        <v>1045</v>
      </c>
      <c r="AJ533">
        <v>1042</v>
      </c>
      <c r="AK533">
        <v>1053</v>
      </c>
      <c r="AL533">
        <v>1072</v>
      </c>
      <c r="AM533">
        <v>1094</v>
      </c>
      <c r="AN533">
        <v>1086.5</v>
      </c>
      <c r="AO533">
        <v>1095</v>
      </c>
      <c r="AP533">
        <v>1108</v>
      </c>
      <c r="AQ533">
        <v>1108.5</v>
      </c>
      <c r="AR533">
        <v>1093</v>
      </c>
      <c r="AS533">
        <v>1085.5</v>
      </c>
      <c r="AT533">
        <v>1077.5</v>
      </c>
      <c r="AU533">
        <v>1083</v>
      </c>
      <c r="AV533">
        <v>1097.5</v>
      </c>
      <c r="AW533">
        <v>1045</v>
      </c>
      <c r="AX533">
        <v>1045.5</v>
      </c>
      <c r="AY533">
        <v>1047.5</v>
      </c>
      <c r="AZ533">
        <v>1030</v>
      </c>
      <c r="BA533">
        <v>1022</v>
      </c>
      <c r="BB533">
        <v>1010</v>
      </c>
      <c r="BC533">
        <v>1012</v>
      </c>
      <c r="BD533">
        <v>999</v>
      </c>
      <c r="BE533">
        <v>1000</v>
      </c>
      <c r="BF533">
        <v>996</v>
      </c>
      <c r="BG533">
        <v>998</v>
      </c>
      <c r="BH533">
        <v>1005.5</v>
      </c>
      <c r="BI533">
        <v>996.8</v>
      </c>
      <c r="BJ533">
        <v>966.6</v>
      </c>
      <c r="BK533">
        <v>993</v>
      </c>
      <c r="BL533">
        <v>999</v>
      </c>
      <c r="BM533">
        <v>1000</v>
      </c>
      <c r="BN533">
        <v>1000</v>
      </c>
      <c r="BO533">
        <v>1000</v>
      </c>
      <c r="BP533">
        <v>1006.5</v>
      </c>
      <c r="BQ533">
        <v>1007</v>
      </c>
      <c r="BR533">
        <v>994</v>
      </c>
      <c r="BS533" s="12">
        <f t="shared" si="16"/>
        <v>0.13990825688073394</v>
      </c>
      <c r="BT533" s="13" cm="1">
        <f t="array" aca="1" ref="BT533" ca="1">_xlfn.PERCENTILE.INC((OFFSET(E533,0,1,1,COLUMNS(E533:BR533)-1) - E533:BQ533) / E533:BQ533, 0.05) * SQRT(COUNT(E533:BR533) - 1)</f>
        <v>-0.19222862525797363</v>
      </c>
      <c r="BU533" s="12" cm="1">
        <f t="array" aca="1" ref="BU533" ca="1">_xlfn.STDEV.P((E533:BQ533 - OFFSET(E533:BQ533,0,1)) / OFFSET(E533:BQ533,0,1)) * SQRT(COUNT(E533:BR533)-1)</f>
        <v>0.14065218326919507</v>
      </c>
      <c r="BV533" s="12" cm="1">
        <f t="array" ref="BV533">-(MAX(1 - (E533:BR533 / _xlfn.SCAN(E533, E533:BR533, _xlfn.LAMBDA(_xlpm.a,_xlpm.b, MAX(_xlpm.a, _xlpm.b))))))</f>
        <v>-0.12801082543978348</v>
      </c>
      <c r="BW533" s="14">
        <f t="shared" ca="1" si="17"/>
        <v>1.0318734733250368</v>
      </c>
    </row>
    <row r="534" spans="1:75" x14ac:dyDescent="0.45">
      <c r="A534" s="2" t="s">
        <v>1087</v>
      </c>
      <c r="B534" t="s">
        <v>1088</v>
      </c>
      <c r="C534" t="s">
        <v>111</v>
      </c>
      <c r="D534" t="s">
        <v>29</v>
      </c>
      <c r="E534">
        <v>123.9</v>
      </c>
      <c r="F534">
        <v>122</v>
      </c>
      <c r="G534">
        <v>122</v>
      </c>
      <c r="H534">
        <v>135.30000000000001</v>
      </c>
      <c r="I534">
        <v>150</v>
      </c>
      <c r="J534">
        <v>143.80000000000001</v>
      </c>
      <c r="K534">
        <v>145.1</v>
      </c>
      <c r="L534">
        <v>139</v>
      </c>
      <c r="M534">
        <v>140.5</v>
      </c>
      <c r="N534">
        <v>140.6</v>
      </c>
      <c r="O534">
        <v>133.5</v>
      </c>
      <c r="P534">
        <v>135.19999999999999</v>
      </c>
      <c r="Q534">
        <v>139.5</v>
      </c>
      <c r="R534">
        <v>145.5</v>
      </c>
      <c r="S534">
        <v>147.9</v>
      </c>
      <c r="T534">
        <v>139.9</v>
      </c>
      <c r="U534">
        <v>143</v>
      </c>
      <c r="V534">
        <v>141</v>
      </c>
      <c r="W534">
        <v>136.30000000000001</v>
      </c>
      <c r="X534">
        <v>135.5</v>
      </c>
      <c r="Y534">
        <v>139.80000000000001</v>
      </c>
      <c r="Z534">
        <v>139.5</v>
      </c>
      <c r="AA534">
        <v>142.5</v>
      </c>
      <c r="AB534">
        <v>140.4</v>
      </c>
      <c r="AC534">
        <v>141.69999999999999</v>
      </c>
      <c r="AD534">
        <v>137.19999999999999</v>
      </c>
      <c r="AE534">
        <v>138.80000000000001</v>
      </c>
      <c r="AF534">
        <v>155.30000000000001</v>
      </c>
      <c r="AG534">
        <v>172</v>
      </c>
      <c r="AH534">
        <v>178.2</v>
      </c>
      <c r="AI534">
        <v>171.4</v>
      </c>
      <c r="AJ534">
        <v>168.2</v>
      </c>
      <c r="AK534">
        <v>186.5</v>
      </c>
      <c r="AL534">
        <v>179.8</v>
      </c>
      <c r="AM534">
        <v>180.1</v>
      </c>
      <c r="AN534">
        <v>180.6</v>
      </c>
      <c r="AO534">
        <v>176.8</v>
      </c>
      <c r="AP534">
        <v>182.6</v>
      </c>
      <c r="AQ534">
        <v>190.1</v>
      </c>
      <c r="AR534">
        <v>193.1</v>
      </c>
      <c r="AS534">
        <v>187.3</v>
      </c>
      <c r="AT534">
        <v>184.4</v>
      </c>
      <c r="AU534">
        <v>175.9</v>
      </c>
      <c r="AV534">
        <v>185</v>
      </c>
      <c r="AW534">
        <v>186.5</v>
      </c>
      <c r="AX534">
        <v>197.5</v>
      </c>
      <c r="AY534">
        <v>202.6</v>
      </c>
      <c r="AZ534">
        <v>199.6</v>
      </c>
      <c r="BA534">
        <v>197.1</v>
      </c>
      <c r="BB534">
        <v>196.8</v>
      </c>
      <c r="BC534">
        <v>197.5</v>
      </c>
      <c r="BD534">
        <v>201.6</v>
      </c>
      <c r="BE534">
        <v>204.8</v>
      </c>
      <c r="BF534">
        <v>203.2</v>
      </c>
      <c r="BG534">
        <v>208</v>
      </c>
      <c r="BH534">
        <v>201.2</v>
      </c>
      <c r="BI534">
        <v>206</v>
      </c>
      <c r="BJ534">
        <v>202</v>
      </c>
      <c r="BK534">
        <v>197.2</v>
      </c>
      <c r="BL534">
        <v>206.6</v>
      </c>
      <c r="BM534">
        <v>208.2</v>
      </c>
      <c r="BN534">
        <v>208.2</v>
      </c>
      <c r="BO534">
        <v>208.2</v>
      </c>
      <c r="BP534">
        <v>213</v>
      </c>
      <c r="BQ534">
        <v>215.8</v>
      </c>
      <c r="BR534">
        <v>223</v>
      </c>
      <c r="BS534" s="12">
        <f t="shared" si="16"/>
        <v>0.79983857949959636</v>
      </c>
      <c r="BT534" s="13" cm="1">
        <f t="array" aca="1" ref="BT534" ca="1">_xlfn.PERCENTILE.INC((OFFSET(E534,0,1,1,COLUMNS(E534:BR534)-1) - E534:BQ534) / E534:BQ534, 0.05) * SQRT(COUNT(E534:BR534) - 1)</f>
        <v>-0.33779767217364565</v>
      </c>
      <c r="BU534" s="12" cm="1">
        <f t="array" aca="1" ref="BU534" ca="1">_xlfn.STDEV.P((E534:BQ534 - OFFSET(E534:BQ534,0,1)) / OFFSET(E534:BQ534,0,1)) * SQRT(COUNT(E534:BR534)-1)</f>
        <v>0.29846830992677037</v>
      </c>
      <c r="BV534" s="12" cm="1">
        <f t="array" ref="BV534">-(MAX(1 - (E534:BR534 / _xlfn.SCAN(E534, E534:BR534, _xlfn.LAMBDA(_xlpm.a,_xlpm.b, MAX(_xlpm.a, _xlpm.b))))))</f>
        <v>-0.10999999999999999</v>
      </c>
      <c r="BW534" s="14">
        <f t="shared" ca="1" si="17"/>
        <v>2.6973234769785788</v>
      </c>
    </row>
    <row r="535" spans="1:75" x14ac:dyDescent="0.45">
      <c r="A535" s="2" t="s">
        <v>1089</v>
      </c>
      <c r="B535" t="s">
        <v>1090</v>
      </c>
      <c r="C535" t="s">
        <v>11</v>
      </c>
      <c r="D535" t="s">
        <v>34</v>
      </c>
      <c r="E535">
        <v>69.7</v>
      </c>
      <c r="F535">
        <v>69.8</v>
      </c>
      <c r="G535">
        <v>70.7</v>
      </c>
      <c r="H535">
        <v>70.7</v>
      </c>
      <c r="I535">
        <v>69.900000000000006</v>
      </c>
      <c r="J535">
        <v>69.599999999999994</v>
      </c>
      <c r="K535">
        <v>69.5</v>
      </c>
      <c r="L535">
        <v>69.8</v>
      </c>
      <c r="M535">
        <v>69.900000000000006</v>
      </c>
      <c r="N535">
        <v>70.7</v>
      </c>
      <c r="O535">
        <v>69.400000000000006</v>
      </c>
      <c r="P535">
        <v>70.3</v>
      </c>
      <c r="Q535">
        <v>69.400000000000006</v>
      </c>
      <c r="R535">
        <v>68.599999999999994</v>
      </c>
      <c r="S535">
        <v>68.5</v>
      </c>
      <c r="T535">
        <v>67.900000000000006</v>
      </c>
      <c r="U535">
        <v>67.5</v>
      </c>
      <c r="V535">
        <v>66.3</v>
      </c>
      <c r="W535">
        <v>65.900000000000006</v>
      </c>
      <c r="X535">
        <v>64.8</v>
      </c>
      <c r="Y535">
        <v>65.5</v>
      </c>
      <c r="Z535">
        <v>66.099999999999994</v>
      </c>
      <c r="AA535">
        <v>67</v>
      </c>
      <c r="AB535">
        <v>69.3</v>
      </c>
      <c r="AC535">
        <v>70.099999999999994</v>
      </c>
      <c r="AD535">
        <v>70.099999999999994</v>
      </c>
      <c r="AE535">
        <v>70.099999999999994</v>
      </c>
      <c r="AF535">
        <v>72.3</v>
      </c>
      <c r="AG535">
        <v>72.2</v>
      </c>
      <c r="AH535">
        <v>71.599999999999994</v>
      </c>
      <c r="AI535">
        <v>72.5</v>
      </c>
      <c r="AJ535">
        <v>72.400000000000006</v>
      </c>
      <c r="AK535">
        <v>74.099999999999994</v>
      </c>
      <c r="AL535">
        <v>74.400000000000006</v>
      </c>
      <c r="AM535">
        <v>74.599999999999994</v>
      </c>
      <c r="AN535">
        <v>73.2</v>
      </c>
      <c r="AO535">
        <v>72.900000000000006</v>
      </c>
      <c r="AP535">
        <v>73.3</v>
      </c>
      <c r="AQ535">
        <v>74.400000000000006</v>
      </c>
      <c r="AR535">
        <v>73.5</v>
      </c>
      <c r="AS535">
        <v>74.7</v>
      </c>
      <c r="AT535">
        <v>74.900000000000006</v>
      </c>
      <c r="AU535">
        <v>73.900000000000006</v>
      </c>
      <c r="AV535">
        <v>73.900000000000006</v>
      </c>
      <c r="AW535">
        <v>73.900000000000006</v>
      </c>
      <c r="AX535">
        <v>73.5</v>
      </c>
      <c r="AY535">
        <v>73.3</v>
      </c>
      <c r="AZ535">
        <v>73.2</v>
      </c>
      <c r="BA535">
        <v>72.2</v>
      </c>
      <c r="BB535">
        <v>72.2</v>
      </c>
      <c r="BC535">
        <v>70.8</v>
      </c>
      <c r="BD535">
        <v>69.900000000000006</v>
      </c>
      <c r="BE535">
        <v>69.599999999999994</v>
      </c>
      <c r="BF535">
        <v>68.2</v>
      </c>
      <c r="BG535">
        <v>68.900000000000006</v>
      </c>
      <c r="BH535">
        <v>69.599999999999994</v>
      </c>
      <c r="BI535">
        <v>70.2</v>
      </c>
      <c r="BJ535">
        <v>69.5</v>
      </c>
      <c r="BK535">
        <v>70</v>
      </c>
      <c r="BL535">
        <v>69.400000000000006</v>
      </c>
      <c r="BM535">
        <v>69.400000000000006</v>
      </c>
      <c r="BN535">
        <v>69.400000000000006</v>
      </c>
      <c r="BO535">
        <v>70.3</v>
      </c>
      <c r="BP535">
        <v>70</v>
      </c>
      <c r="BQ535">
        <v>69.900000000000006</v>
      </c>
      <c r="BR535">
        <v>69.900000000000006</v>
      </c>
      <c r="BS535" s="12">
        <f t="shared" si="16"/>
        <v>2.8694404591105139E-3</v>
      </c>
      <c r="BT535" s="13" cm="1">
        <f t="array" aca="1" ref="BT535" ca="1">_xlfn.PERCENTILE.INC((OFFSET(E535,0,1,1,COLUMNS(E535:BR535)-1) - E535:BQ535) / E535:BQ535, 0.05) * SQRT(COUNT(E535:BR535) - 1)</f>
        <v>-0.14726195890904437</v>
      </c>
      <c r="BU535" s="12" cm="1">
        <f t="array" aca="1" ref="BU535" ca="1">_xlfn.STDEV.P((E535:BQ535 - OFFSET(E535:BQ535,0,1)) / OFFSET(E535:BQ535,0,1)) * SQRT(COUNT(E535:BR535)-1)</f>
        <v>9.2247514517091928E-2</v>
      </c>
      <c r="BV535" s="12" cm="1">
        <f t="array" ref="BV535">-(MAX(1 - (E535:BR535 / _xlfn.SCAN(E535, E535:BR535, _xlfn.LAMBDA(_xlpm.a,_xlpm.b, MAX(_xlpm.a, _xlpm.b))))))</f>
        <v>-8.9452603471295133E-2</v>
      </c>
      <c r="BW535" s="14">
        <f t="shared" ca="1" si="17"/>
        <v>8.7768656982193036E-2</v>
      </c>
    </row>
    <row r="536" spans="1:75" x14ac:dyDescent="0.45">
      <c r="A536" s="2" t="s">
        <v>1091</v>
      </c>
      <c r="B536" t="s">
        <v>1092</v>
      </c>
      <c r="C536" t="s">
        <v>71</v>
      </c>
      <c r="D536" t="s">
        <v>26</v>
      </c>
      <c r="E536">
        <v>126.1</v>
      </c>
      <c r="F536">
        <v>125.8</v>
      </c>
      <c r="G536">
        <v>127.3</v>
      </c>
      <c r="H536">
        <v>128.80000000000001</v>
      </c>
      <c r="I536">
        <v>126.5</v>
      </c>
      <c r="J536">
        <v>127.9</v>
      </c>
      <c r="K536">
        <v>126.9</v>
      </c>
      <c r="L536">
        <v>127</v>
      </c>
      <c r="M536">
        <v>128.19999999999999</v>
      </c>
      <c r="N536">
        <v>128.30000000000001</v>
      </c>
      <c r="O536">
        <v>126.7</v>
      </c>
      <c r="P536">
        <v>125</v>
      </c>
      <c r="Q536">
        <v>127.9</v>
      </c>
      <c r="R536">
        <v>128.9</v>
      </c>
      <c r="S536">
        <v>124.2</v>
      </c>
      <c r="T536">
        <v>125.6</v>
      </c>
      <c r="U536">
        <v>125</v>
      </c>
      <c r="V536">
        <v>122.3</v>
      </c>
      <c r="W536">
        <v>120.6</v>
      </c>
      <c r="X536">
        <v>115.3</v>
      </c>
      <c r="Y536">
        <v>115.6</v>
      </c>
      <c r="Z536">
        <v>116.3</v>
      </c>
      <c r="AA536">
        <v>117.7</v>
      </c>
      <c r="AB536">
        <v>119.7</v>
      </c>
      <c r="AC536">
        <v>124</v>
      </c>
      <c r="AD536">
        <v>121.2</v>
      </c>
      <c r="AE536">
        <v>120.1</v>
      </c>
      <c r="AF536">
        <v>128.6</v>
      </c>
      <c r="AG536">
        <v>136.1</v>
      </c>
      <c r="AH536">
        <v>139</v>
      </c>
      <c r="AI536">
        <v>133.80000000000001</v>
      </c>
      <c r="AJ536">
        <v>133.19999999999999</v>
      </c>
      <c r="AK536">
        <v>138.5</v>
      </c>
      <c r="AL536">
        <v>139.30000000000001</v>
      </c>
      <c r="AM536">
        <v>139.9</v>
      </c>
      <c r="AN536">
        <v>137.9</v>
      </c>
      <c r="AO536">
        <v>136.80000000000001</v>
      </c>
      <c r="AP536">
        <v>137</v>
      </c>
      <c r="AQ536">
        <v>137.1</v>
      </c>
      <c r="AR536">
        <v>137.9</v>
      </c>
      <c r="AS536">
        <v>138.4</v>
      </c>
      <c r="AT536">
        <v>136.4</v>
      </c>
      <c r="AU536">
        <v>136.1</v>
      </c>
      <c r="AV536">
        <v>133</v>
      </c>
      <c r="AW536">
        <v>134.30000000000001</v>
      </c>
      <c r="AX536">
        <v>130.6</v>
      </c>
      <c r="AY536">
        <v>133.1</v>
      </c>
      <c r="AZ536">
        <v>134.69999999999999</v>
      </c>
      <c r="BA536">
        <v>134.6</v>
      </c>
      <c r="BB536">
        <v>134.5</v>
      </c>
      <c r="BC536">
        <v>135.19999999999999</v>
      </c>
      <c r="BD536">
        <v>135.6</v>
      </c>
      <c r="BE536">
        <v>133.9</v>
      </c>
      <c r="BF536">
        <v>133.5</v>
      </c>
      <c r="BG536">
        <v>134.80000000000001</v>
      </c>
      <c r="BH536">
        <v>134</v>
      </c>
      <c r="BI536">
        <v>131.5</v>
      </c>
      <c r="BJ536">
        <v>130.19999999999999</v>
      </c>
      <c r="BK536">
        <v>131.6</v>
      </c>
      <c r="BL536">
        <v>134</v>
      </c>
      <c r="BM536">
        <v>134</v>
      </c>
      <c r="BN536">
        <v>134</v>
      </c>
      <c r="BO536">
        <v>136.1</v>
      </c>
      <c r="BP536">
        <v>138.4</v>
      </c>
      <c r="BQ536">
        <v>136.19999999999999</v>
      </c>
      <c r="BR536">
        <v>136.19999999999999</v>
      </c>
      <c r="BS536" s="12">
        <f t="shared" si="16"/>
        <v>8.0095162569389339E-2</v>
      </c>
      <c r="BT536" s="13" cm="1">
        <f t="array" aca="1" ref="BT536" ca="1">_xlfn.PERCENTILE.INC((OFFSET(E536,0,1,1,COLUMNS(E536:BR536)-1) - E536:BQ536) / E536:BQ536, 0.05) * SQRT(COUNT(E536:BR536) - 1)</f>
        <v>-0.21442124653855435</v>
      </c>
      <c r="BU536" s="12" cm="1">
        <f t="array" aca="1" ref="BU536" ca="1">_xlfn.STDEV.P((E536:BQ536 - OFFSET(E536:BQ536,0,1)) / OFFSET(E536:BQ536,0,1)) * SQRT(COUNT(E536:BR536)-1)</f>
        <v>0.15416841692498862</v>
      </c>
      <c r="BV536" s="12" cm="1">
        <f t="array" ref="BV536">-(MAX(1 - (E536:BR536 / _xlfn.SCAN(E536, E536:BR536, _xlfn.LAMBDA(_xlpm.a,_xlpm.b, MAX(_xlpm.a, _xlpm.b))))))</f>
        <v>-0.10550814584949575</v>
      </c>
      <c r="BW536" s="14">
        <f t="shared" ca="1" si="17"/>
        <v>0.5534347713442711</v>
      </c>
    </row>
    <row r="537" spans="1:75" x14ac:dyDescent="0.45">
      <c r="A537" s="2" t="s">
        <v>1093</v>
      </c>
      <c r="B537" t="s">
        <v>1094</v>
      </c>
      <c r="C537" t="s">
        <v>22</v>
      </c>
      <c r="D537" t="s">
        <v>8</v>
      </c>
      <c r="E537">
        <v>43.14</v>
      </c>
      <c r="F537">
        <v>43.08</v>
      </c>
      <c r="G537">
        <v>43.18</v>
      </c>
      <c r="H537">
        <v>42.8</v>
      </c>
      <c r="I537">
        <v>43.38</v>
      </c>
      <c r="J537">
        <v>42.82</v>
      </c>
      <c r="K537">
        <v>43.18</v>
      </c>
      <c r="L537">
        <v>43.52</v>
      </c>
      <c r="M537">
        <v>43.66</v>
      </c>
      <c r="N537">
        <v>44.42</v>
      </c>
      <c r="O537">
        <v>43.94</v>
      </c>
      <c r="P537">
        <v>44.32</v>
      </c>
      <c r="Q537">
        <v>44.08</v>
      </c>
      <c r="R537">
        <v>43.8</v>
      </c>
      <c r="S537">
        <v>44.22</v>
      </c>
      <c r="T537">
        <v>43.04</v>
      </c>
      <c r="U537">
        <v>43.3</v>
      </c>
      <c r="V537">
        <v>42.48</v>
      </c>
      <c r="W537">
        <v>42.34</v>
      </c>
      <c r="X537">
        <v>41.64</v>
      </c>
      <c r="Y537">
        <v>41.44</v>
      </c>
      <c r="Z537">
        <v>41.92</v>
      </c>
      <c r="AA537">
        <v>42.62</v>
      </c>
      <c r="AB537">
        <v>43.38</v>
      </c>
      <c r="AC537">
        <v>44.26</v>
      </c>
      <c r="AD537">
        <v>45.06</v>
      </c>
      <c r="AE537">
        <v>45.02</v>
      </c>
      <c r="AF537">
        <v>45.96</v>
      </c>
      <c r="AG537">
        <v>45.62</v>
      </c>
      <c r="AH537">
        <v>45.6</v>
      </c>
      <c r="AI537">
        <v>45.76</v>
      </c>
      <c r="AJ537">
        <v>45.68</v>
      </c>
      <c r="AK537">
        <v>46.4</v>
      </c>
      <c r="AL537">
        <v>46.06</v>
      </c>
      <c r="AM537">
        <v>45.54</v>
      </c>
      <c r="AN537">
        <v>44.64</v>
      </c>
      <c r="AO537">
        <v>44.52</v>
      </c>
      <c r="AP537">
        <v>44.32</v>
      </c>
      <c r="AQ537">
        <v>42.94</v>
      </c>
      <c r="AR537">
        <v>43.04</v>
      </c>
      <c r="AS537">
        <v>42.76</v>
      </c>
      <c r="AT537">
        <v>43.24</v>
      </c>
      <c r="AU537">
        <v>42.1</v>
      </c>
      <c r="AV537">
        <v>42.88</v>
      </c>
      <c r="AW537">
        <v>41.76</v>
      </c>
      <c r="AX537">
        <v>41.8</v>
      </c>
      <c r="AY537">
        <v>41.46</v>
      </c>
      <c r="AZ537">
        <v>41.42</v>
      </c>
      <c r="BA537">
        <v>42.06</v>
      </c>
      <c r="BB537">
        <v>41.46</v>
      </c>
      <c r="BC537">
        <v>41.16</v>
      </c>
      <c r="BD537">
        <v>41.42</v>
      </c>
      <c r="BE537">
        <v>41.7</v>
      </c>
      <c r="BF537">
        <v>42.16</v>
      </c>
      <c r="BG537">
        <v>42.1</v>
      </c>
      <c r="BH537">
        <v>41.62</v>
      </c>
      <c r="BI537">
        <v>42</v>
      </c>
      <c r="BJ537">
        <v>41.28</v>
      </c>
      <c r="BK537">
        <v>42.06</v>
      </c>
      <c r="BL537">
        <v>42.02</v>
      </c>
      <c r="BM537">
        <v>42.02</v>
      </c>
      <c r="BN537">
        <v>42.02</v>
      </c>
      <c r="BO537">
        <v>42.52</v>
      </c>
      <c r="BP537">
        <v>42.92</v>
      </c>
      <c r="BQ537">
        <v>42.26</v>
      </c>
      <c r="BR537">
        <v>42.26</v>
      </c>
      <c r="BS537" s="12">
        <f t="shared" si="16"/>
        <v>-2.0398701900788192E-2</v>
      </c>
      <c r="BT537" s="13" cm="1">
        <f t="array" aca="1" ref="BT537" ca="1">_xlfn.PERCENTILE.INC((OFFSET(E537,0,1,1,COLUMNS(E537:BR537)-1) - E537:BQ537) / E537:BQ537, 0.05) * SQRT(COUNT(E537:BR537) - 1)</f>
        <v>-0.20033171869408054</v>
      </c>
      <c r="BU537" s="12" cm="1">
        <f t="array" aca="1" ref="BU537" ca="1">_xlfn.STDEV.P((E537:BQ537 - OFFSET(E537:BQ537,0,1)) / OFFSET(E537:BQ537,0,1)) * SQRT(COUNT(E537:BR537)-1)</f>
        <v>0.1027016153626802</v>
      </c>
      <c r="BV537" s="12" cm="1">
        <f t="array" ref="BV537">-(MAX(1 - (E537:BR537 / _xlfn.SCAN(E537, E537:BR537, _xlfn.LAMBDA(_xlpm.a,_xlpm.b, MAX(_xlpm.a, _xlpm.b))))))</f>
        <v>-0.11293103448275865</v>
      </c>
      <c r="BW537" s="14">
        <f t="shared" ca="1" si="17"/>
        <v>-0.14772602988970415</v>
      </c>
    </row>
    <row r="538" spans="1:75" x14ac:dyDescent="0.45">
      <c r="A538" s="2" t="s">
        <v>1095</v>
      </c>
      <c r="B538" t="s">
        <v>1096</v>
      </c>
      <c r="C538" t="s">
        <v>80</v>
      </c>
      <c r="D538" t="s">
        <v>26</v>
      </c>
      <c r="E538">
        <v>58.2</v>
      </c>
      <c r="F538">
        <v>57.2</v>
      </c>
      <c r="G538">
        <v>57.5</v>
      </c>
      <c r="H538">
        <v>57.4</v>
      </c>
      <c r="I538">
        <v>58</v>
      </c>
      <c r="J538">
        <v>56.4</v>
      </c>
      <c r="K538">
        <v>56.5</v>
      </c>
      <c r="L538">
        <v>56.9</v>
      </c>
      <c r="M538">
        <v>56.5</v>
      </c>
      <c r="N538">
        <v>55.9</v>
      </c>
      <c r="O538">
        <v>54.5</v>
      </c>
      <c r="P538">
        <v>54.7</v>
      </c>
      <c r="Q538">
        <v>56.5</v>
      </c>
      <c r="R538">
        <v>55.2</v>
      </c>
      <c r="S538">
        <v>55</v>
      </c>
      <c r="T538">
        <v>54.8</v>
      </c>
      <c r="U538">
        <v>54.5</v>
      </c>
      <c r="V538">
        <v>54.8</v>
      </c>
      <c r="W538">
        <v>54.7</v>
      </c>
      <c r="X538">
        <v>52</v>
      </c>
      <c r="Y538">
        <v>53.6</v>
      </c>
      <c r="Z538">
        <v>53</v>
      </c>
      <c r="AA538">
        <v>53.8</v>
      </c>
      <c r="AB538">
        <v>55</v>
      </c>
      <c r="AC538">
        <v>56.4</v>
      </c>
      <c r="AD538">
        <v>56.7</v>
      </c>
      <c r="AE538">
        <v>57</v>
      </c>
      <c r="AF538">
        <v>57.4</v>
      </c>
      <c r="AG538">
        <v>58.8</v>
      </c>
      <c r="AH538">
        <v>58.4</v>
      </c>
      <c r="AI538">
        <v>57.5</v>
      </c>
      <c r="AJ538">
        <v>57.3</v>
      </c>
      <c r="AK538">
        <v>57.9</v>
      </c>
      <c r="AL538">
        <v>57.3</v>
      </c>
      <c r="AM538">
        <v>55.9</v>
      </c>
      <c r="AN538">
        <v>55.1</v>
      </c>
      <c r="AO538">
        <v>54.7</v>
      </c>
      <c r="AP538">
        <v>54.8</v>
      </c>
      <c r="AQ538">
        <v>55.5</v>
      </c>
      <c r="AR538">
        <v>55.5</v>
      </c>
      <c r="AS538">
        <v>55.9</v>
      </c>
      <c r="AT538">
        <v>56.1</v>
      </c>
      <c r="AU538">
        <v>54.1</v>
      </c>
      <c r="AV538">
        <v>54.9</v>
      </c>
      <c r="AW538">
        <v>54.5</v>
      </c>
      <c r="AX538">
        <v>55.3</v>
      </c>
      <c r="AY538">
        <v>57.9</v>
      </c>
      <c r="AZ538">
        <v>56.4</v>
      </c>
      <c r="BA538">
        <v>55.5</v>
      </c>
      <c r="BB538">
        <v>57.5</v>
      </c>
      <c r="BC538">
        <v>57.7</v>
      </c>
      <c r="BD538">
        <v>57.2</v>
      </c>
      <c r="BE538">
        <v>57.4</v>
      </c>
      <c r="BF538">
        <v>57.9</v>
      </c>
      <c r="BG538">
        <v>58.8</v>
      </c>
      <c r="BH538">
        <v>61</v>
      </c>
      <c r="BI538">
        <v>61.7</v>
      </c>
      <c r="BJ538">
        <v>59.5</v>
      </c>
      <c r="BK538">
        <v>60.1</v>
      </c>
      <c r="BL538">
        <v>59.4</v>
      </c>
      <c r="BM538">
        <v>59.4</v>
      </c>
      <c r="BN538">
        <v>59.4</v>
      </c>
      <c r="BO538">
        <v>59.5</v>
      </c>
      <c r="BP538">
        <v>59.6</v>
      </c>
      <c r="BQ538">
        <v>59.2</v>
      </c>
      <c r="BR538">
        <v>59.2</v>
      </c>
      <c r="BS538" s="12">
        <f t="shared" si="16"/>
        <v>1.7182130584192438E-2</v>
      </c>
      <c r="BT538" s="13" cm="1">
        <f t="array" aca="1" ref="BT538" ca="1">_xlfn.PERCENTILE.INC((OFFSET(E538,0,1,1,COLUMNS(E538:BR538)-1) - E538:BQ538) / E538:BQ538, 0.05) * SQRT(COUNT(E538:BR538) - 1)</f>
        <v>-0.21969904444711374</v>
      </c>
      <c r="BU538" s="12" cm="1">
        <f t="array" aca="1" ref="BU538" ca="1">_xlfn.STDEV.P((E538:BQ538 - OFFSET(E538:BQ538,0,1)) / OFFSET(E538:BQ538,0,1)) * SQRT(COUNT(E538:BR538)-1)</f>
        <v>0.14377451966061328</v>
      </c>
      <c r="BV538" s="12" cm="1">
        <f t="array" ref="BV538">-(MAX(1 - (E538:BR538 / _xlfn.SCAN(E538, E538:BR538, _xlfn.LAMBDA(_xlpm.a,_xlpm.b, MAX(_xlpm.a, _xlpm.b))))))</f>
        <v>-0.10652920962199319</v>
      </c>
      <c r="BW538" s="14">
        <f t="shared" ca="1" si="17"/>
        <v>0.1558630182670078</v>
      </c>
    </row>
    <row r="539" spans="1:75" x14ac:dyDescent="0.45">
      <c r="A539" s="2" t="s">
        <v>1097</v>
      </c>
      <c r="B539" t="s">
        <v>1098</v>
      </c>
      <c r="C539" t="s">
        <v>19</v>
      </c>
      <c r="D539" t="s">
        <v>26</v>
      </c>
      <c r="E539">
        <v>98.96</v>
      </c>
      <c r="F539">
        <v>99.98</v>
      </c>
      <c r="G539">
        <v>99.38</v>
      </c>
      <c r="H539">
        <v>99</v>
      </c>
      <c r="I539">
        <v>101.35</v>
      </c>
      <c r="J539">
        <v>99.9</v>
      </c>
      <c r="K539">
        <v>100.05</v>
      </c>
      <c r="L539">
        <v>100.1</v>
      </c>
      <c r="M539">
        <v>99.5</v>
      </c>
      <c r="N539">
        <v>102.45</v>
      </c>
      <c r="O539">
        <v>99.84</v>
      </c>
      <c r="P539">
        <v>102.55</v>
      </c>
      <c r="Q539">
        <v>102.8</v>
      </c>
      <c r="R539">
        <v>103.2</v>
      </c>
      <c r="S539">
        <v>100</v>
      </c>
      <c r="T539">
        <v>102</v>
      </c>
      <c r="U539">
        <v>98.98</v>
      </c>
      <c r="V539">
        <v>92.58</v>
      </c>
      <c r="W539">
        <v>93.46</v>
      </c>
      <c r="X539">
        <v>91.64</v>
      </c>
      <c r="Y539">
        <v>90.16</v>
      </c>
      <c r="Z539">
        <v>92</v>
      </c>
      <c r="AA539">
        <v>92</v>
      </c>
      <c r="AB539">
        <v>95.5</v>
      </c>
      <c r="AC539">
        <v>96.08</v>
      </c>
      <c r="AD539">
        <v>96.7</v>
      </c>
      <c r="AE539">
        <v>97.06</v>
      </c>
      <c r="AF539">
        <v>91.2</v>
      </c>
      <c r="AG539">
        <v>86.84</v>
      </c>
      <c r="AH539">
        <v>89.26</v>
      </c>
      <c r="AI539">
        <v>89.46</v>
      </c>
      <c r="AJ539">
        <v>90.3</v>
      </c>
      <c r="AK539">
        <v>90.82</v>
      </c>
      <c r="AL539">
        <v>90.7</v>
      </c>
      <c r="AM539">
        <v>90.72</v>
      </c>
      <c r="AN539">
        <v>91.38</v>
      </c>
      <c r="AO539">
        <v>90.58</v>
      </c>
      <c r="AP539">
        <v>90.62</v>
      </c>
      <c r="AQ539">
        <v>90.4</v>
      </c>
      <c r="AR539">
        <v>91</v>
      </c>
      <c r="AS539">
        <v>90.88</v>
      </c>
      <c r="AT539">
        <v>91.34</v>
      </c>
      <c r="AU539">
        <v>91.32</v>
      </c>
      <c r="AV539">
        <v>89.68</v>
      </c>
      <c r="AW539">
        <v>89.08</v>
      </c>
      <c r="AX539">
        <v>89.8</v>
      </c>
      <c r="AY539">
        <v>91.58</v>
      </c>
      <c r="AZ539">
        <v>93</v>
      </c>
      <c r="BA539">
        <v>96.52</v>
      </c>
      <c r="BB539">
        <v>100.5</v>
      </c>
      <c r="BC539">
        <v>100.7</v>
      </c>
      <c r="BD539">
        <v>102.5</v>
      </c>
      <c r="BE539">
        <v>105.3</v>
      </c>
      <c r="BF539">
        <v>105.4</v>
      </c>
      <c r="BG539">
        <v>104.35</v>
      </c>
      <c r="BH539">
        <v>105.85</v>
      </c>
      <c r="BI539">
        <v>107.5</v>
      </c>
      <c r="BJ539">
        <v>105.45</v>
      </c>
      <c r="BK539">
        <v>105.95</v>
      </c>
      <c r="BL539">
        <v>105.9</v>
      </c>
      <c r="BM539">
        <v>105.9</v>
      </c>
      <c r="BN539">
        <v>105.9</v>
      </c>
      <c r="BO539">
        <v>107.05</v>
      </c>
      <c r="BP539">
        <v>108.15</v>
      </c>
      <c r="BQ539">
        <v>106.5</v>
      </c>
      <c r="BR539">
        <v>106.5</v>
      </c>
      <c r="BS539" s="12">
        <f t="shared" si="16"/>
        <v>7.6192400970088989E-2</v>
      </c>
      <c r="BT539" s="13" cm="1">
        <f t="array" aca="1" ref="BT539" ca="1">_xlfn.PERCENTILE.INC((OFFSET(E539,0,1,1,COLUMNS(E539:BR539)-1) - E539:BQ539) / E539:BQ539, 0.05) * SQRT(COUNT(E539:BR539) - 1)</f>
        <v>-0.24773520320421627</v>
      </c>
      <c r="BU539" s="12" cm="1">
        <f t="array" aca="1" ref="BU539" ca="1">_xlfn.STDEV.P((E539:BQ539 - OFFSET(E539:BQ539,0,1)) / OFFSET(E539:BQ539,0,1)) * SQRT(COUNT(E539:BR539)-1)</f>
        <v>0.16404872710426185</v>
      </c>
      <c r="BV539" s="12" cm="1">
        <f t="array" ref="BV539">-(MAX(1 - (E539:BR539 / _xlfn.SCAN(E539, E539:BR539, _xlfn.LAMBDA(_xlpm.a,_xlpm.b, MAX(_xlpm.a, _xlpm.b))))))</f>
        <v>-0.15852713178294575</v>
      </c>
      <c r="BW539" s="14">
        <f t="shared" ca="1" si="17"/>
        <v>0.49631229944467992</v>
      </c>
    </row>
    <row r="540" spans="1:75" x14ac:dyDescent="0.45">
      <c r="A540" s="2" t="s">
        <v>1099</v>
      </c>
      <c r="B540" t="s">
        <v>1100</v>
      </c>
      <c r="C540" t="s">
        <v>19</v>
      </c>
      <c r="D540" t="s">
        <v>29</v>
      </c>
      <c r="E540">
        <v>595.6</v>
      </c>
      <c r="F540">
        <v>605</v>
      </c>
      <c r="G540">
        <v>613.4</v>
      </c>
      <c r="H540">
        <v>623.79999999999995</v>
      </c>
      <c r="I540">
        <v>634.79999999999995</v>
      </c>
      <c r="J540">
        <v>642.4</v>
      </c>
      <c r="K540">
        <v>650</v>
      </c>
      <c r="L540">
        <v>650</v>
      </c>
      <c r="M540">
        <v>643.79999999999995</v>
      </c>
      <c r="N540">
        <v>651</v>
      </c>
      <c r="O540">
        <v>652</v>
      </c>
      <c r="P540">
        <v>648.79999999999995</v>
      </c>
      <c r="Q540">
        <v>653</v>
      </c>
      <c r="R540">
        <v>657.2</v>
      </c>
      <c r="S540">
        <v>660.6</v>
      </c>
      <c r="T540">
        <v>679.6</v>
      </c>
      <c r="U540">
        <v>691.8</v>
      </c>
      <c r="V540">
        <v>666.6</v>
      </c>
      <c r="W540">
        <v>645.20000000000005</v>
      </c>
      <c r="X540">
        <v>625.79999999999995</v>
      </c>
      <c r="Y540">
        <v>629.79999999999995</v>
      </c>
      <c r="Z540">
        <v>636.79999999999995</v>
      </c>
      <c r="AA540">
        <v>641.4</v>
      </c>
      <c r="AB540">
        <v>645.20000000000005</v>
      </c>
      <c r="AC540">
        <v>654</v>
      </c>
      <c r="AD540">
        <v>654</v>
      </c>
      <c r="AE540">
        <v>648</v>
      </c>
      <c r="AF540">
        <v>669.4</v>
      </c>
      <c r="AG540">
        <v>640.4</v>
      </c>
      <c r="AH540">
        <v>638.4</v>
      </c>
      <c r="AI540">
        <v>628.79999999999995</v>
      </c>
      <c r="AJ540">
        <v>633</v>
      </c>
      <c r="AK540">
        <v>623.4</v>
      </c>
      <c r="AL540">
        <v>627</v>
      </c>
      <c r="AM540">
        <v>642.4</v>
      </c>
      <c r="AN540">
        <v>638.79999999999995</v>
      </c>
      <c r="AO540">
        <v>643.6</v>
      </c>
      <c r="AP540">
        <v>645.6</v>
      </c>
      <c r="AQ540">
        <v>628.6</v>
      </c>
      <c r="AR540">
        <v>621</v>
      </c>
      <c r="AS540">
        <v>619</v>
      </c>
      <c r="AT540">
        <v>623.6</v>
      </c>
      <c r="AU540">
        <v>630.79999999999995</v>
      </c>
      <c r="AV540">
        <v>663.8</v>
      </c>
      <c r="AW540">
        <v>649.20000000000005</v>
      </c>
      <c r="AX540">
        <v>672.8</v>
      </c>
      <c r="AY540">
        <v>670</v>
      </c>
      <c r="AZ540">
        <v>645.4</v>
      </c>
      <c r="BA540">
        <v>642.20000000000005</v>
      </c>
      <c r="BB540">
        <v>671.2</v>
      </c>
      <c r="BC540">
        <v>657.2</v>
      </c>
      <c r="BD540">
        <v>651.4</v>
      </c>
      <c r="BE540">
        <v>665.2</v>
      </c>
      <c r="BF540">
        <v>665.8</v>
      </c>
      <c r="BG540">
        <v>686.8</v>
      </c>
      <c r="BH540">
        <v>700.4</v>
      </c>
      <c r="BI540">
        <v>698.2</v>
      </c>
      <c r="BJ540">
        <v>690.2</v>
      </c>
      <c r="BK540">
        <v>681</v>
      </c>
      <c r="BL540">
        <v>683.4</v>
      </c>
      <c r="BM540">
        <v>694.8</v>
      </c>
      <c r="BN540">
        <v>694.8</v>
      </c>
      <c r="BO540">
        <v>694.8</v>
      </c>
      <c r="BP540">
        <v>716</v>
      </c>
      <c r="BQ540">
        <v>709.8</v>
      </c>
      <c r="BR540">
        <v>689.6</v>
      </c>
      <c r="BS540" s="12">
        <f t="shared" si="16"/>
        <v>0.15782404298186703</v>
      </c>
      <c r="BT540" s="13" cm="1">
        <f t="array" aca="1" ref="BT540" ca="1">_xlfn.PERCENTILE.INC((OFFSET(E540,0,1,1,COLUMNS(E540:BR540)-1) - E540:BQ540) / E540:BQ540, 0.05) * SQRT(COUNT(E540:BR540) - 1)</f>
        <v>-0.2555429940125214</v>
      </c>
      <c r="BU540" s="12" cm="1">
        <f t="array" aca="1" ref="BU540" ca="1">_xlfn.STDEV.P((E540:BQ540 - OFFSET(E540:BQ540,0,1)) / OFFSET(E540:BQ540,0,1)) * SQRT(COUNT(E540:BR540)-1)</f>
        <v>0.15523034265191604</v>
      </c>
      <c r="BV540" s="12" cm="1">
        <f t="array" ref="BV540">-(MAX(1 - (E540:BR540 / _xlfn.SCAN(E540, E540:BR540, _xlfn.LAMBDA(_xlpm.a,_xlpm.b, MAX(_xlpm.a, _xlpm.b))))))</f>
        <v>-0.10523272622145119</v>
      </c>
      <c r="BW540" s="14">
        <f t="shared" ca="1" si="17"/>
        <v>1.0503812604954941</v>
      </c>
    </row>
    <row r="541" spans="1:75" x14ac:dyDescent="0.45">
      <c r="A541" s="2" t="s">
        <v>1101</v>
      </c>
      <c r="B541" t="s">
        <v>1102</v>
      </c>
      <c r="C541" t="s">
        <v>71</v>
      </c>
      <c r="D541" t="s">
        <v>29</v>
      </c>
      <c r="E541">
        <v>90.8</v>
      </c>
      <c r="F541">
        <v>88</v>
      </c>
      <c r="G541">
        <v>92.8</v>
      </c>
      <c r="H541">
        <v>89</v>
      </c>
      <c r="I541">
        <v>89.4</v>
      </c>
      <c r="J541">
        <v>96.6</v>
      </c>
      <c r="K541">
        <v>93.2</v>
      </c>
      <c r="L541">
        <v>94</v>
      </c>
      <c r="M541">
        <v>94</v>
      </c>
      <c r="N541">
        <v>93.8</v>
      </c>
      <c r="O541">
        <v>92</v>
      </c>
      <c r="P541">
        <v>93.4</v>
      </c>
      <c r="Q541">
        <v>93.8</v>
      </c>
      <c r="R541">
        <v>92</v>
      </c>
      <c r="S541">
        <v>94</v>
      </c>
      <c r="T541">
        <v>94.2</v>
      </c>
      <c r="U541">
        <v>94</v>
      </c>
      <c r="V541">
        <v>92</v>
      </c>
      <c r="W541">
        <v>92</v>
      </c>
      <c r="X541">
        <v>91.4</v>
      </c>
      <c r="Y541">
        <v>92.4</v>
      </c>
      <c r="Z541">
        <v>90.8</v>
      </c>
      <c r="AA541">
        <v>86.8</v>
      </c>
      <c r="AB541">
        <v>90</v>
      </c>
      <c r="AC541">
        <v>92</v>
      </c>
      <c r="AD541">
        <v>95.4</v>
      </c>
      <c r="AE541">
        <v>96.4</v>
      </c>
      <c r="AF541">
        <v>97.6</v>
      </c>
      <c r="AG541">
        <v>96.6</v>
      </c>
      <c r="AH541">
        <v>98.6</v>
      </c>
      <c r="AI541">
        <v>102.5</v>
      </c>
      <c r="AJ541">
        <v>104.5</v>
      </c>
      <c r="AK541">
        <v>101.5</v>
      </c>
      <c r="AL541">
        <v>105</v>
      </c>
      <c r="AM541">
        <v>103.5</v>
      </c>
      <c r="AN541">
        <v>101.5</v>
      </c>
      <c r="AO541">
        <v>105</v>
      </c>
      <c r="AP541">
        <v>104.5</v>
      </c>
      <c r="AQ541">
        <v>104.5</v>
      </c>
      <c r="AR541">
        <v>105</v>
      </c>
      <c r="AS541">
        <v>105</v>
      </c>
      <c r="AT541">
        <v>104.5</v>
      </c>
      <c r="AU541">
        <v>104</v>
      </c>
      <c r="AV541">
        <v>106</v>
      </c>
      <c r="AW541">
        <v>102.5</v>
      </c>
      <c r="AX541">
        <v>105</v>
      </c>
      <c r="AY541">
        <v>105</v>
      </c>
      <c r="AZ541">
        <v>103</v>
      </c>
      <c r="BA541">
        <v>103</v>
      </c>
      <c r="BB541">
        <v>100.5</v>
      </c>
      <c r="BC541">
        <v>100</v>
      </c>
      <c r="BD541">
        <v>100</v>
      </c>
      <c r="BE541">
        <v>100</v>
      </c>
      <c r="BF541">
        <v>98</v>
      </c>
      <c r="BG541">
        <v>99</v>
      </c>
      <c r="BH541">
        <v>100.5</v>
      </c>
      <c r="BI541">
        <v>100</v>
      </c>
      <c r="BJ541">
        <v>97</v>
      </c>
      <c r="BK541">
        <v>101.5</v>
      </c>
      <c r="BL541">
        <v>104.5</v>
      </c>
      <c r="BM541">
        <v>104.5</v>
      </c>
      <c r="BN541">
        <v>104.5</v>
      </c>
      <c r="BO541">
        <v>104.5</v>
      </c>
      <c r="BP541">
        <v>102.5</v>
      </c>
      <c r="BQ541">
        <v>108</v>
      </c>
      <c r="BR541">
        <v>105</v>
      </c>
      <c r="BS541" s="12">
        <f t="shared" si="16"/>
        <v>0.15638766519823794</v>
      </c>
      <c r="BT541" s="13" cm="1">
        <f t="array" aca="1" ref="BT541" ca="1">_xlfn.PERCENTILE.INC((OFFSET(E541,0,1,1,COLUMNS(E541:BR541)-1) - E541:BQ541) / E541:BQ541, 0.05) * SQRT(COUNT(E541:BR541) - 1)</f>
        <v>-0.26268847455182698</v>
      </c>
      <c r="BU541" s="12" cm="1">
        <f t="array" aca="1" ref="BU541" ca="1">_xlfn.STDEV.P((E541:BQ541 - OFFSET(E541:BQ541,0,1)) / OFFSET(E541:BQ541,0,1)) * SQRT(COUNT(E541:BR541)-1)</f>
        <v>0.19386347160558592</v>
      </c>
      <c r="BV541" s="12" cm="1">
        <f t="array" ref="BV541">-(MAX(1 - (E541:BR541 / _xlfn.SCAN(E541, E541:BR541, _xlfn.LAMBDA(_xlpm.a,_xlpm.b, MAX(_xlpm.a, _xlpm.b))))))</f>
        <v>-0.10144927536231885</v>
      </c>
      <c r="BW541" s="14">
        <f t="shared" ca="1" si="17"/>
        <v>0.8336519709450062</v>
      </c>
    </row>
    <row r="542" spans="1:75" x14ac:dyDescent="0.45">
      <c r="A542" s="2" t="s">
        <v>1103</v>
      </c>
      <c r="B542" t="s">
        <v>1104</v>
      </c>
      <c r="C542" t="s">
        <v>37</v>
      </c>
      <c r="D542" t="s">
        <v>8</v>
      </c>
      <c r="E542">
        <v>548</v>
      </c>
      <c r="F542">
        <v>560</v>
      </c>
      <c r="G542">
        <v>560</v>
      </c>
      <c r="H542">
        <v>550</v>
      </c>
      <c r="I542">
        <v>554</v>
      </c>
      <c r="J542">
        <v>557</v>
      </c>
      <c r="K542">
        <v>557</v>
      </c>
      <c r="L542">
        <v>565</v>
      </c>
      <c r="M542">
        <v>570</v>
      </c>
      <c r="N542">
        <v>561</v>
      </c>
      <c r="O542">
        <v>552</v>
      </c>
      <c r="P542">
        <v>561</v>
      </c>
      <c r="Q542">
        <v>552</v>
      </c>
      <c r="R542">
        <v>558</v>
      </c>
      <c r="S542">
        <v>545</v>
      </c>
      <c r="T542">
        <v>446.5</v>
      </c>
      <c r="U542">
        <v>435</v>
      </c>
      <c r="V542">
        <v>418.5</v>
      </c>
      <c r="W542">
        <v>426.5</v>
      </c>
      <c r="X542">
        <v>417.5</v>
      </c>
      <c r="Y542">
        <v>452</v>
      </c>
      <c r="Z542">
        <v>449.5</v>
      </c>
      <c r="AA542">
        <v>477</v>
      </c>
      <c r="AB542">
        <v>421</v>
      </c>
      <c r="AC542">
        <v>430.5</v>
      </c>
      <c r="AD542">
        <v>449</v>
      </c>
      <c r="AE542">
        <v>426</v>
      </c>
      <c r="AF542">
        <v>408.5</v>
      </c>
      <c r="AG542">
        <v>409</v>
      </c>
      <c r="AH542">
        <v>427.5</v>
      </c>
      <c r="AI542">
        <v>425</v>
      </c>
      <c r="AJ542">
        <v>440</v>
      </c>
      <c r="AK542">
        <v>432.5</v>
      </c>
      <c r="AL542">
        <v>434</v>
      </c>
      <c r="AM542">
        <v>433.5</v>
      </c>
      <c r="AN542">
        <v>436.5</v>
      </c>
      <c r="AO542">
        <v>444</v>
      </c>
      <c r="AP542">
        <v>436.5</v>
      </c>
      <c r="AQ542">
        <v>425</v>
      </c>
      <c r="AR542">
        <v>420</v>
      </c>
      <c r="AS542">
        <v>423.5</v>
      </c>
      <c r="AT542">
        <v>436</v>
      </c>
      <c r="AU542">
        <v>441</v>
      </c>
      <c r="AV542">
        <v>445</v>
      </c>
      <c r="AW542">
        <v>436.5</v>
      </c>
      <c r="AX542">
        <v>443.5</v>
      </c>
      <c r="AY542">
        <v>446.5</v>
      </c>
      <c r="AZ542">
        <v>456</v>
      </c>
      <c r="BA542">
        <v>474</v>
      </c>
      <c r="BB542">
        <v>478</v>
      </c>
      <c r="BC542">
        <v>496</v>
      </c>
      <c r="BD542">
        <v>503</v>
      </c>
      <c r="BE542">
        <v>489.5</v>
      </c>
      <c r="BF542">
        <v>498.5</v>
      </c>
      <c r="BG542">
        <v>518</v>
      </c>
      <c r="BH542">
        <v>518</v>
      </c>
      <c r="BI542">
        <v>500</v>
      </c>
      <c r="BJ542">
        <v>504</v>
      </c>
      <c r="BK542">
        <v>503</v>
      </c>
      <c r="BL542">
        <v>509</v>
      </c>
      <c r="BM542">
        <v>509</v>
      </c>
      <c r="BN542">
        <v>509</v>
      </c>
      <c r="BO542">
        <v>509</v>
      </c>
      <c r="BP542">
        <v>518</v>
      </c>
      <c r="BQ542">
        <v>515</v>
      </c>
      <c r="BR542">
        <v>515</v>
      </c>
      <c r="BS542" s="12">
        <f t="shared" si="16"/>
        <v>-6.0218978102189784E-2</v>
      </c>
      <c r="BT542" s="13" cm="1">
        <f t="array" aca="1" ref="BT542" ca="1">_xlfn.PERCENTILE.INC((OFFSET(E542,0,1,1,COLUMNS(E542:BR542)-1) - E542:BQ542) / E542:BQ542, 0.05) * SQRT(COUNT(E542:BR542) - 1)</f>
        <v>-0.32611878274079259</v>
      </c>
      <c r="BU542" s="12" cm="1">
        <f t="array" aca="1" ref="BU542" ca="1">_xlfn.STDEV.P((E542:BQ542 - OFFSET(E542:BQ542,0,1)) / OFFSET(E542:BQ542,0,1)) * SQRT(COUNT(E542:BR542)-1)</f>
        <v>0.32046267191912858</v>
      </c>
      <c r="BV542" s="12" cm="1">
        <f t="array" ref="BV542">-(MAX(1 - (E542:BR542 / _xlfn.SCAN(E542, E542:BR542, _xlfn.LAMBDA(_xlpm.a,_xlpm.b, MAX(_xlpm.a, _xlpm.b))))))</f>
        <v>-0.28333333333333333</v>
      </c>
      <c r="BW542" s="14">
        <f t="shared" ca="1" si="17"/>
        <v>-0.17160182111964498</v>
      </c>
    </row>
    <row r="543" spans="1:75" x14ac:dyDescent="0.45">
      <c r="A543" s="2" t="s">
        <v>1105</v>
      </c>
      <c r="B543" t="s">
        <v>1106</v>
      </c>
      <c r="C543" t="s">
        <v>80</v>
      </c>
      <c r="D543" t="s">
        <v>8</v>
      </c>
      <c r="E543">
        <v>10.96</v>
      </c>
      <c r="F543">
        <v>10.72</v>
      </c>
      <c r="G543">
        <v>10.7</v>
      </c>
      <c r="H543">
        <v>11.68</v>
      </c>
      <c r="I543">
        <v>11.28</v>
      </c>
      <c r="J543">
        <v>11.34</v>
      </c>
      <c r="K543">
        <v>11.78</v>
      </c>
      <c r="L543">
        <v>11.94</v>
      </c>
      <c r="M543">
        <v>11.16</v>
      </c>
      <c r="N543">
        <v>11.26</v>
      </c>
      <c r="O543">
        <v>11.16</v>
      </c>
      <c r="P543">
        <v>11.6</v>
      </c>
      <c r="Q543">
        <v>11.48</v>
      </c>
      <c r="R543">
        <v>11.5</v>
      </c>
      <c r="S543">
        <v>11.28</v>
      </c>
      <c r="T543">
        <v>11.4</v>
      </c>
      <c r="U543">
        <v>11.46</v>
      </c>
      <c r="V543">
        <v>11.2</v>
      </c>
      <c r="W543">
        <v>11.06</v>
      </c>
      <c r="X543">
        <v>11</v>
      </c>
      <c r="Y543">
        <v>10.98</v>
      </c>
      <c r="Z543">
        <v>11.22</v>
      </c>
      <c r="AA543">
        <v>11.16</v>
      </c>
      <c r="AB543">
        <v>11.92</v>
      </c>
      <c r="AC543">
        <v>11.88</v>
      </c>
      <c r="AD543">
        <v>11.64</v>
      </c>
      <c r="AE543">
        <v>11.6</v>
      </c>
      <c r="AF543">
        <v>11.96</v>
      </c>
      <c r="AG543">
        <v>11.6</v>
      </c>
      <c r="AH543">
        <v>11.56</v>
      </c>
      <c r="AI543">
        <v>11.42</v>
      </c>
      <c r="AJ543">
        <v>11.1</v>
      </c>
      <c r="AK543">
        <v>11.4</v>
      </c>
      <c r="AL543">
        <v>11.4</v>
      </c>
      <c r="AM543">
        <v>12.08</v>
      </c>
      <c r="AN543">
        <v>13.12</v>
      </c>
      <c r="AO543">
        <v>12.64</v>
      </c>
      <c r="AP543">
        <v>12.6</v>
      </c>
      <c r="AQ543">
        <v>12.36</v>
      </c>
      <c r="AR543">
        <v>12.2</v>
      </c>
      <c r="AS543">
        <v>12.52</v>
      </c>
      <c r="AT543">
        <v>12.2</v>
      </c>
      <c r="AU543">
        <v>12.14</v>
      </c>
      <c r="AV543">
        <v>12.88</v>
      </c>
      <c r="AW543">
        <v>12.82</v>
      </c>
      <c r="AX543">
        <v>12.78</v>
      </c>
      <c r="AY543">
        <v>12.46</v>
      </c>
      <c r="AZ543">
        <v>12.4</v>
      </c>
      <c r="BA543">
        <v>12.46</v>
      </c>
      <c r="BB543">
        <v>12.34</v>
      </c>
      <c r="BC543">
        <v>12.32</v>
      </c>
      <c r="BD543">
        <v>12.04</v>
      </c>
      <c r="BE543">
        <v>12.4</v>
      </c>
      <c r="BF543">
        <v>12.46</v>
      </c>
      <c r="BG543">
        <v>12.46</v>
      </c>
      <c r="BH543">
        <v>12.24</v>
      </c>
      <c r="BI543">
        <v>12.56</v>
      </c>
      <c r="BJ543">
        <v>12.44</v>
      </c>
      <c r="BK543">
        <v>12.5</v>
      </c>
      <c r="BL543">
        <v>12.28</v>
      </c>
      <c r="BM543">
        <v>12.02</v>
      </c>
      <c r="BN543">
        <v>12.02</v>
      </c>
      <c r="BO543">
        <v>12.54</v>
      </c>
      <c r="BP543">
        <v>12.46</v>
      </c>
      <c r="BQ543">
        <v>12.36</v>
      </c>
      <c r="BR543">
        <v>12.2</v>
      </c>
      <c r="BS543" s="12">
        <f t="shared" si="16"/>
        <v>0.11313868613138671</v>
      </c>
      <c r="BT543" s="13" cm="1">
        <f t="array" aca="1" ref="BT543" ca="1">_xlfn.PERCENTILE.INC((OFFSET(E543,0,1,1,COLUMNS(E543:BR543)-1) - E543:BQ543) / E543:BQ543, 0.05) * SQRT(COUNT(E543:BR543) - 1)</f>
        <v>-0.23932385399303668</v>
      </c>
      <c r="BU543" s="12" cm="1">
        <f t="array" aca="1" ref="BU543" ca="1">_xlfn.STDEV.P((E543:BQ543 - OFFSET(E543:BQ543,0,1)) / OFFSET(E543:BQ543,0,1)) * SQRT(COUNT(E543:BR543)-1)</f>
        <v>0.22122198469374321</v>
      </c>
      <c r="BV543" s="12" cm="1">
        <f t="array" ref="BV543">-(MAX(1 - (E543:BR543 / _xlfn.SCAN(E543, E543:BR543, _xlfn.LAMBDA(_xlpm.a,_xlpm.b, MAX(_xlpm.a, _xlpm.b))))))</f>
        <v>-8.3841463414634165E-2</v>
      </c>
      <c r="BW543" s="14">
        <f t="shared" ca="1" si="17"/>
        <v>0.5350539020579288</v>
      </c>
    </row>
    <row r="544" spans="1:75" x14ac:dyDescent="0.45">
      <c r="A544" s="2" t="s">
        <v>1107</v>
      </c>
      <c r="B544" t="s">
        <v>1108</v>
      </c>
      <c r="C544" t="s">
        <v>16</v>
      </c>
      <c r="D544" t="s">
        <v>8</v>
      </c>
      <c r="E544">
        <v>8.8515999999999995</v>
      </c>
      <c r="F544">
        <v>8.8681000000000001</v>
      </c>
      <c r="G544">
        <v>8.8557000000000006</v>
      </c>
      <c r="H544">
        <v>8.8268000000000004</v>
      </c>
      <c r="I544">
        <v>8.9633000000000003</v>
      </c>
      <c r="J544">
        <v>8.9633000000000003</v>
      </c>
      <c r="K544">
        <v>8.9384999999999994</v>
      </c>
      <c r="L544">
        <v>9.1618999999999993</v>
      </c>
      <c r="M544">
        <v>9.2240000000000002</v>
      </c>
      <c r="N544">
        <v>9.3275000000000006</v>
      </c>
      <c r="O544">
        <v>9.1164000000000005</v>
      </c>
      <c r="P544">
        <v>9.1537000000000006</v>
      </c>
      <c r="Q544">
        <v>9.0585000000000004</v>
      </c>
      <c r="R544">
        <v>9.0749999999999993</v>
      </c>
      <c r="S544">
        <v>8.9219000000000008</v>
      </c>
      <c r="T544">
        <v>8.8847000000000005</v>
      </c>
      <c r="U544">
        <v>8.8598999999999997</v>
      </c>
      <c r="V544">
        <v>8.8391999999999999</v>
      </c>
      <c r="W544">
        <v>8.7729999999999997</v>
      </c>
      <c r="X544">
        <v>8.5535999999999994</v>
      </c>
      <c r="Y544">
        <v>8.4585000000000008</v>
      </c>
      <c r="Z544">
        <v>8.3797999999999995</v>
      </c>
      <c r="AA544">
        <v>8.5825999999999993</v>
      </c>
      <c r="AB544">
        <v>8.7688000000000006</v>
      </c>
      <c r="AC544">
        <v>8.8391999999999999</v>
      </c>
      <c r="AD544">
        <v>9.1039999999999992</v>
      </c>
      <c r="AE544">
        <v>9.0875000000000004</v>
      </c>
      <c r="AF544">
        <v>9.1577999999999999</v>
      </c>
      <c r="AG544">
        <v>9.1537000000000006</v>
      </c>
      <c r="AH544">
        <v>9.3978000000000002</v>
      </c>
      <c r="AI544">
        <v>9.4723000000000006</v>
      </c>
      <c r="AJ544">
        <v>9.4474999999999998</v>
      </c>
      <c r="AK544">
        <v>9.3937000000000008</v>
      </c>
      <c r="AL544">
        <v>9.3605999999999998</v>
      </c>
      <c r="AM544">
        <v>9.3771000000000004</v>
      </c>
      <c r="AN544">
        <v>9.4019999999999992</v>
      </c>
      <c r="AO544">
        <v>9.4723000000000006</v>
      </c>
      <c r="AP544">
        <v>9.3812999999999995</v>
      </c>
      <c r="AQ544">
        <v>9.3315999999999999</v>
      </c>
      <c r="AR544">
        <v>9.3522999999999996</v>
      </c>
      <c r="AS544">
        <v>9.3482000000000003</v>
      </c>
      <c r="AT544">
        <v>9.4930000000000003</v>
      </c>
      <c r="AU544">
        <v>9.4723000000000006</v>
      </c>
      <c r="AV544">
        <v>9.3729999999999993</v>
      </c>
      <c r="AW544">
        <v>9.3522999999999996</v>
      </c>
      <c r="AX544">
        <v>9.3192000000000004</v>
      </c>
      <c r="AY544">
        <v>9.2695000000000007</v>
      </c>
      <c r="AZ544">
        <v>9.2777999999999992</v>
      </c>
      <c r="BA544">
        <v>9.2943999999999996</v>
      </c>
      <c r="BB544">
        <v>9.3026</v>
      </c>
      <c r="BC544">
        <v>9.3522999999999996</v>
      </c>
      <c r="BD544">
        <v>9.3109000000000002</v>
      </c>
      <c r="BE544">
        <v>9.3399000000000001</v>
      </c>
      <c r="BF544">
        <v>9.282</v>
      </c>
      <c r="BG544">
        <v>9.3192000000000004</v>
      </c>
      <c r="BH544">
        <v>9.4308999999999994</v>
      </c>
      <c r="BI544">
        <v>9.4433000000000007</v>
      </c>
      <c r="BJ544">
        <v>9.2985000000000007</v>
      </c>
      <c r="BK544">
        <v>9.3689</v>
      </c>
      <c r="BL544">
        <v>9.4970999999999997</v>
      </c>
      <c r="BM544">
        <v>9.4930000000000003</v>
      </c>
      <c r="BN544">
        <v>9.4930000000000003</v>
      </c>
      <c r="BO544">
        <v>9.6708999999999996</v>
      </c>
      <c r="BP544">
        <v>9.7164999999999999</v>
      </c>
      <c r="BQ544">
        <v>9.7164999999999999</v>
      </c>
      <c r="BR544">
        <v>9.6834000000000007</v>
      </c>
      <c r="BS544" s="12">
        <f t="shared" si="16"/>
        <v>9.3971711329025404E-2</v>
      </c>
      <c r="BT544" s="13" cm="1">
        <f t="array" aca="1" ref="BT544" ca="1">_xlfn.PERCENTILE.INC((OFFSET(E544,0,1,1,COLUMNS(E544:BR544)-1) - E544:BQ544) / E544:BQ544, 0.05) * SQRT(COUNT(E544:BR544) - 1)</f>
        <v>-0.11682633427177309</v>
      </c>
      <c r="BU544" s="12" cm="1">
        <f t="array" aca="1" ref="BU544" ca="1">_xlfn.STDEV.P((E544:BQ544 - OFFSET(E544:BQ544,0,1)) / OFFSET(E544:BQ544,0,1)) * SQRT(COUNT(E544:BR544)-1)</f>
        <v>8.5424413395467594E-2</v>
      </c>
      <c r="BV544" s="12" cm="1">
        <f t="array" ref="BV544">-(MAX(1 - (E544:BR544 / _xlfn.SCAN(E544, E544:BR544, _xlfn.LAMBDA(_xlpm.a,_xlpm.b, MAX(_xlpm.a, _xlpm.b))))))</f>
        <v>-0.10160278745644613</v>
      </c>
      <c r="BW544" s="14">
        <f t="shared" ca="1" si="17"/>
        <v>1.1612454494687654</v>
      </c>
    </row>
    <row r="545" spans="1:75" x14ac:dyDescent="0.45">
      <c r="A545" s="2" t="s">
        <v>1109</v>
      </c>
      <c r="B545" t="s">
        <v>1110</v>
      </c>
      <c r="C545" t="s">
        <v>22</v>
      </c>
      <c r="D545" t="s">
        <v>29</v>
      </c>
      <c r="E545">
        <v>157.6</v>
      </c>
      <c r="F545">
        <v>157.69999999999999</v>
      </c>
      <c r="G545">
        <v>160.19999999999999</v>
      </c>
      <c r="H545">
        <v>163.80000000000001</v>
      </c>
      <c r="I545">
        <v>166</v>
      </c>
      <c r="J545">
        <v>168.6</v>
      </c>
      <c r="K545">
        <v>164.2</v>
      </c>
      <c r="L545">
        <v>163.6</v>
      </c>
      <c r="M545">
        <v>159.30000000000001</v>
      </c>
      <c r="N545">
        <v>164</v>
      </c>
      <c r="O545">
        <v>162.5</v>
      </c>
      <c r="P545">
        <v>162.80000000000001</v>
      </c>
      <c r="Q545">
        <v>165.2</v>
      </c>
      <c r="R545">
        <v>164.5</v>
      </c>
      <c r="S545">
        <v>169</v>
      </c>
      <c r="T545">
        <v>170.3</v>
      </c>
      <c r="U545">
        <v>179.2</v>
      </c>
      <c r="V545">
        <v>179.5</v>
      </c>
      <c r="W545">
        <v>178.9</v>
      </c>
      <c r="X545">
        <v>163</v>
      </c>
      <c r="Y545">
        <v>161.5</v>
      </c>
      <c r="Z545">
        <v>160.6</v>
      </c>
      <c r="AA545">
        <v>147.80000000000001</v>
      </c>
      <c r="AB545">
        <v>154</v>
      </c>
      <c r="AC545">
        <v>156.6</v>
      </c>
      <c r="AD545">
        <v>156.69999999999999</v>
      </c>
      <c r="AE545">
        <v>157.80000000000001</v>
      </c>
      <c r="AF545">
        <v>174.5</v>
      </c>
      <c r="AG545">
        <v>177.3</v>
      </c>
      <c r="AH545">
        <v>186.7</v>
      </c>
      <c r="AI545">
        <v>186.3</v>
      </c>
      <c r="AJ545">
        <v>190.1</v>
      </c>
      <c r="AK545">
        <v>192.8</v>
      </c>
      <c r="AL545">
        <v>194.3</v>
      </c>
      <c r="AM545">
        <v>199.9</v>
      </c>
      <c r="AN545">
        <v>198.8</v>
      </c>
      <c r="AO545">
        <v>198.7</v>
      </c>
      <c r="AP545">
        <v>200.6</v>
      </c>
      <c r="AQ545">
        <v>204.6</v>
      </c>
      <c r="AR545">
        <v>200</v>
      </c>
      <c r="AS545">
        <v>197.1</v>
      </c>
      <c r="AT545">
        <v>195.6</v>
      </c>
      <c r="AU545">
        <v>194.8</v>
      </c>
      <c r="AV545">
        <v>206</v>
      </c>
      <c r="AW545">
        <v>208.4</v>
      </c>
      <c r="AX545">
        <v>211</v>
      </c>
      <c r="AY545">
        <v>210</v>
      </c>
      <c r="AZ545">
        <v>201.6</v>
      </c>
      <c r="BA545">
        <v>199.5</v>
      </c>
      <c r="BB545">
        <v>198.7</v>
      </c>
      <c r="BC545">
        <v>193.7</v>
      </c>
      <c r="BD545">
        <v>193.6</v>
      </c>
      <c r="BE545">
        <v>199.3</v>
      </c>
      <c r="BF545">
        <v>204.6</v>
      </c>
      <c r="BG545">
        <v>210.4</v>
      </c>
      <c r="BH545">
        <v>213.6</v>
      </c>
      <c r="BI545">
        <v>216.6</v>
      </c>
      <c r="BJ545">
        <v>212.6</v>
      </c>
      <c r="BK545">
        <v>207.6</v>
      </c>
      <c r="BL545">
        <v>205</v>
      </c>
      <c r="BM545">
        <v>199.4</v>
      </c>
      <c r="BN545">
        <v>199.4</v>
      </c>
      <c r="BO545">
        <v>199.4</v>
      </c>
      <c r="BP545">
        <v>202</v>
      </c>
      <c r="BQ545">
        <v>209</v>
      </c>
      <c r="BR545">
        <v>206.6</v>
      </c>
      <c r="BS545" s="12">
        <f t="shared" si="16"/>
        <v>0.31091370558375636</v>
      </c>
      <c r="BT545" s="13" cm="1">
        <f t="array" aca="1" ref="BT545" ca="1">_xlfn.PERCENTILE.INC((OFFSET(E545,0,1,1,COLUMNS(E545:BR545)-1) - E545:BQ545) / E545:BQ545, 0.05) * SQRT(COUNT(E545:BR545) - 1)</f>
        <v>-0.21857088937831659</v>
      </c>
      <c r="BU545" s="12" cm="1">
        <f t="array" aca="1" ref="BU545" ca="1">_xlfn.STDEV.P((E545:BQ545 - OFFSET(E545:BQ545,0,1)) / OFFSET(E545:BQ545,0,1)) * SQRT(COUNT(E545:BR545)-1)</f>
        <v>0.22720634033928347</v>
      </c>
      <c r="BV545" s="12" cm="1">
        <f t="array" ref="BV545">-(MAX(1 - (E545:BR545 / _xlfn.SCAN(E545, E545:BR545, _xlfn.LAMBDA(_xlpm.a,_xlpm.b, MAX(_xlpm.a, _xlpm.b))))))</f>
        <v>-0.17660167130919213</v>
      </c>
      <c r="BW545" s="14">
        <f t="shared" ca="1" si="17"/>
        <v>1.3914255434582885</v>
      </c>
    </row>
    <row r="546" spans="1:75" x14ac:dyDescent="0.45">
      <c r="A546" s="2" t="s">
        <v>1111</v>
      </c>
      <c r="B546" t="s">
        <v>1112</v>
      </c>
      <c r="C546" t="s">
        <v>71</v>
      </c>
      <c r="D546" t="s">
        <v>8</v>
      </c>
      <c r="E546">
        <v>48.82</v>
      </c>
      <c r="F546">
        <v>48.86</v>
      </c>
      <c r="G546">
        <v>49.7</v>
      </c>
      <c r="H546">
        <v>50.8</v>
      </c>
      <c r="I546">
        <v>50</v>
      </c>
      <c r="J546">
        <v>50.65</v>
      </c>
      <c r="K546">
        <v>50.15</v>
      </c>
      <c r="L546">
        <v>50.35</v>
      </c>
      <c r="M546">
        <v>49.3</v>
      </c>
      <c r="N546">
        <v>49.34</v>
      </c>
      <c r="O546">
        <v>49.22</v>
      </c>
      <c r="P546">
        <v>45.82</v>
      </c>
      <c r="Q546">
        <v>46.1</v>
      </c>
      <c r="R546">
        <v>48.02</v>
      </c>
      <c r="S546">
        <v>45.9</v>
      </c>
      <c r="T546">
        <v>47.04</v>
      </c>
      <c r="U546">
        <v>47.36</v>
      </c>
      <c r="V546">
        <v>46.68</v>
      </c>
      <c r="W546">
        <v>44.56</v>
      </c>
      <c r="X546">
        <v>42.96</v>
      </c>
      <c r="Y546">
        <v>42.96</v>
      </c>
      <c r="Z546">
        <v>43.4</v>
      </c>
      <c r="AA546">
        <v>44.5</v>
      </c>
      <c r="AB546">
        <v>45.64</v>
      </c>
      <c r="AC546">
        <v>45.66</v>
      </c>
      <c r="AD546">
        <v>45.14</v>
      </c>
      <c r="AE546">
        <v>45.2</v>
      </c>
      <c r="AF546">
        <v>55.8</v>
      </c>
      <c r="AG546">
        <v>64.150000000000006</v>
      </c>
      <c r="AH546">
        <v>60.8</v>
      </c>
      <c r="AI546">
        <v>59.5</v>
      </c>
      <c r="AJ546">
        <v>60.95</v>
      </c>
      <c r="AK546">
        <v>66.05</v>
      </c>
      <c r="AL546">
        <v>65.5</v>
      </c>
      <c r="AM546">
        <v>65.25</v>
      </c>
      <c r="AN546">
        <v>64.5</v>
      </c>
      <c r="AO546">
        <v>63.55</v>
      </c>
      <c r="AP546">
        <v>64.3</v>
      </c>
      <c r="AQ546">
        <v>68</v>
      </c>
      <c r="AR546">
        <v>64.8</v>
      </c>
      <c r="AS546">
        <v>64.599999999999994</v>
      </c>
      <c r="AT546">
        <v>59.9</v>
      </c>
      <c r="AU546">
        <v>61.95</v>
      </c>
      <c r="AV546">
        <v>65.5</v>
      </c>
      <c r="AW546">
        <v>63.55</v>
      </c>
      <c r="AX546">
        <v>63.95</v>
      </c>
      <c r="AY546">
        <v>68.2</v>
      </c>
      <c r="AZ546">
        <v>67.849999999999994</v>
      </c>
      <c r="BA546">
        <v>65.400000000000006</v>
      </c>
      <c r="BB546">
        <v>65.099999999999994</v>
      </c>
      <c r="BC546">
        <v>65</v>
      </c>
      <c r="BD546">
        <v>64.55</v>
      </c>
      <c r="BE546">
        <v>64.400000000000006</v>
      </c>
      <c r="BF546">
        <v>64.55</v>
      </c>
      <c r="BG546">
        <v>64.2</v>
      </c>
      <c r="BH546">
        <v>65.3</v>
      </c>
      <c r="BI546">
        <v>61.4</v>
      </c>
      <c r="BJ546">
        <v>60.9</v>
      </c>
      <c r="BK546">
        <v>61.65</v>
      </c>
      <c r="BL546">
        <v>62.5</v>
      </c>
      <c r="BM546">
        <v>63.25</v>
      </c>
      <c r="BN546">
        <v>63.25</v>
      </c>
      <c r="BO546">
        <v>62.15</v>
      </c>
      <c r="BP546">
        <v>63.7</v>
      </c>
      <c r="BQ546">
        <v>63</v>
      </c>
      <c r="BR546">
        <v>62.9</v>
      </c>
      <c r="BS546" s="12">
        <f t="shared" si="16"/>
        <v>0.288406390823433</v>
      </c>
      <c r="BT546" s="13" cm="1">
        <f t="array" aca="1" ref="BT546" ca="1">_xlfn.PERCENTILE.INC((OFFSET(E546,0,1,1,COLUMNS(E546:BR546)-1) - E546:BQ546) / E546:BQ546, 0.05) * SQRT(COUNT(E546:BR546) - 1)</f>
        <v>-0.41269769982212573</v>
      </c>
      <c r="BU546" s="12" cm="1">
        <f t="array" aca="1" ref="BU546" ca="1">_xlfn.STDEV.P((E546:BQ546 - OFFSET(E546:BQ546,0,1)) / OFFSET(E546:BQ546,0,1)) * SQRT(COUNT(E546:BR546)-1)</f>
        <v>0.32855760176372117</v>
      </c>
      <c r="BV546" s="12" cm="1">
        <f t="array" ref="BV546">-(MAX(1 - (E546:BR546 / _xlfn.SCAN(E546, E546:BR546, _xlfn.LAMBDA(_xlpm.a,_xlpm.b, MAX(_xlpm.a, _xlpm.b))))))</f>
        <v>-0.15433070866141729</v>
      </c>
      <c r="BW546" s="14">
        <f t="shared" ca="1" si="17"/>
        <v>0.89370445013960265</v>
      </c>
    </row>
    <row r="547" spans="1:75" x14ac:dyDescent="0.45">
      <c r="A547" s="2" t="s">
        <v>1113</v>
      </c>
      <c r="B547" t="s">
        <v>1114</v>
      </c>
      <c r="C547" t="s">
        <v>19</v>
      </c>
      <c r="D547" t="s">
        <v>29</v>
      </c>
      <c r="E547">
        <v>93.82</v>
      </c>
      <c r="F547">
        <v>91.48</v>
      </c>
      <c r="G547">
        <v>91.54</v>
      </c>
      <c r="H547">
        <v>98</v>
      </c>
      <c r="I547">
        <v>97.5</v>
      </c>
      <c r="J547">
        <v>107.5</v>
      </c>
      <c r="K547">
        <v>103.5</v>
      </c>
      <c r="L547">
        <v>101.75</v>
      </c>
      <c r="M547">
        <v>97.62</v>
      </c>
      <c r="N547">
        <v>98.26</v>
      </c>
      <c r="O547">
        <v>95.76</v>
      </c>
      <c r="P547">
        <v>95.78</v>
      </c>
      <c r="Q547">
        <v>100</v>
      </c>
      <c r="R547">
        <v>106.85</v>
      </c>
      <c r="S547">
        <v>100.45</v>
      </c>
      <c r="T547">
        <v>104.85</v>
      </c>
      <c r="U547">
        <v>109</v>
      </c>
      <c r="V547">
        <v>100.7</v>
      </c>
      <c r="W547">
        <v>96.36</v>
      </c>
      <c r="X547">
        <v>93.7</v>
      </c>
      <c r="Y547">
        <v>91.08</v>
      </c>
      <c r="Z547">
        <v>96.44</v>
      </c>
      <c r="AA547">
        <v>96.42</v>
      </c>
      <c r="AB547">
        <v>99.86</v>
      </c>
      <c r="AC547">
        <v>102.75</v>
      </c>
      <c r="AD547">
        <v>103.95</v>
      </c>
      <c r="AE547">
        <v>103.6</v>
      </c>
      <c r="AF547">
        <v>130</v>
      </c>
      <c r="AG547">
        <v>137.65</v>
      </c>
      <c r="AH547">
        <v>148.69999999999999</v>
      </c>
      <c r="AI547">
        <v>144.75</v>
      </c>
      <c r="AJ547">
        <v>144.6</v>
      </c>
      <c r="AK547">
        <v>158.75</v>
      </c>
      <c r="AL547">
        <v>153.44999999999999</v>
      </c>
      <c r="AM547">
        <v>158.80000000000001</v>
      </c>
      <c r="AN547">
        <v>155.30000000000001</v>
      </c>
      <c r="AO547">
        <v>157.85</v>
      </c>
      <c r="AP547">
        <v>166.5</v>
      </c>
      <c r="AQ547">
        <v>170.5</v>
      </c>
      <c r="AR547">
        <v>170.75</v>
      </c>
      <c r="AS547">
        <v>164.65</v>
      </c>
      <c r="AT547">
        <v>160.85</v>
      </c>
      <c r="AU547">
        <v>154.19999999999999</v>
      </c>
      <c r="AV547">
        <v>162.75</v>
      </c>
      <c r="AW547">
        <v>165.3</v>
      </c>
      <c r="AX547">
        <v>170</v>
      </c>
      <c r="AY547">
        <v>169.55</v>
      </c>
      <c r="AZ547">
        <v>167.25</v>
      </c>
      <c r="BA547">
        <v>161.19999999999999</v>
      </c>
      <c r="BB547">
        <v>164.2</v>
      </c>
      <c r="BC547">
        <v>162.30000000000001</v>
      </c>
      <c r="BD547">
        <v>156.25</v>
      </c>
      <c r="BE547">
        <v>156.94999999999999</v>
      </c>
      <c r="BF547">
        <v>157.65</v>
      </c>
      <c r="BG547">
        <v>161</v>
      </c>
      <c r="BH547">
        <v>159.69999999999999</v>
      </c>
      <c r="BI547">
        <v>156.35</v>
      </c>
      <c r="BJ547">
        <v>143.9</v>
      </c>
      <c r="BK547">
        <v>152.25</v>
      </c>
      <c r="BL547">
        <v>161.80000000000001</v>
      </c>
      <c r="BM547">
        <v>163.4</v>
      </c>
      <c r="BN547">
        <v>163.4</v>
      </c>
      <c r="BO547">
        <v>163.4</v>
      </c>
      <c r="BP547">
        <v>165.4</v>
      </c>
      <c r="BQ547">
        <v>167.35</v>
      </c>
      <c r="BR547">
        <v>159.80000000000001</v>
      </c>
      <c r="BS547" s="12">
        <f t="shared" si="16"/>
        <v>0.70326156469835877</v>
      </c>
      <c r="BT547" s="13" cm="1">
        <f t="array" aca="1" ref="BT547" ca="1">_xlfn.PERCENTILE.INC((OFFSET(E547,0,1,1,COLUMNS(E547:BR547)-1) - E547:BQ547) / E547:BQ547, 0.05) * SQRT(COUNT(E547:BR547) - 1)</f>
        <v>-0.36047712939797377</v>
      </c>
      <c r="BU547" s="12" cm="1">
        <f t="array" aca="1" ref="BU547" ca="1">_xlfn.STDEV.P((E547:BQ547 - OFFSET(E547:BQ547,0,1)) / OFFSET(E547:BQ547,0,1)) * SQRT(COUNT(E547:BR547)-1)</f>
        <v>0.37037898962153093</v>
      </c>
      <c r="BV547" s="12" cm="1">
        <f t="array" ref="BV547">-(MAX(1 - (E547:BR547 / _xlfn.SCAN(E547, E547:BR547, _xlfn.LAMBDA(_xlpm.a,_xlpm.b, MAX(_xlpm.a, _xlpm.b))))))</f>
        <v>-0.16440366972477061</v>
      </c>
      <c r="BW547" s="14">
        <f t="shared" ca="1" si="17"/>
        <v>1.9128746083095118</v>
      </c>
    </row>
    <row r="548" spans="1:75" x14ac:dyDescent="0.45">
      <c r="A548" s="2" t="s">
        <v>1115</v>
      </c>
      <c r="B548" t="s">
        <v>1116</v>
      </c>
      <c r="C548" t="s">
        <v>37</v>
      </c>
      <c r="D548" t="s">
        <v>29</v>
      </c>
      <c r="E548">
        <v>1200</v>
      </c>
      <c r="F548">
        <v>1215</v>
      </c>
      <c r="G548">
        <v>1245</v>
      </c>
      <c r="H548">
        <v>1268</v>
      </c>
      <c r="I548">
        <v>1299</v>
      </c>
      <c r="J548">
        <v>1350</v>
      </c>
      <c r="K548">
        <v>1364</v>
      </c>
      <c r="L548">
        <v>1394</v>
      </c>
      <c r="M548">
        <v>1361</v>
      </c>
      <c r="N548">
        <v>1360</v>
      </c>
      <c r="O548">
        <v>1321</v>
      </c>
      <c r="P548">
        <v>1333</v>
      </c>
      <c r="Q548">
        <v>1339</v>
      </c>
      <c r="R548">
        <v>1323</v>
      </c>
      <c r="S548">
        <v>1278</v>
      </c>
      <c r="T548">
        <v>1282</v>
      </c>
      <c r="U548">
        <v>1293</v>
      </c>
      <c r="V548">
        <v>1256</v>
      </c>
      <c r="W548">
        <v>1225</v>
      </c>
      <c r="X548">
        <v>1171</v>
      </c>
      <c r="Y548">
        <v>1172</v>
      </c>
      <c r="Z548">
        <v>1171</v>
      </c>
      <c r="AA548">
        <v>1173</v>
      </c>
      <c r="AB548">
        <v>1234</v>
      </c>
      <c r="AC548">
        <v>1266</v>
      </c>
      <c r="AD548">
        <v>1300</v>
      </c>
      <c r="AE548">
        <v>1304</v>
      </c>
      <c r="AF548">
        <v>1445</v>
      </c>
      <c r="AG548">
        <v>1525</v>
      </c>
      <c r="AH548">
        <v>1550</v>
      </c>
      <c r="AI548">
        <v>1554</v>
      </c>
      <c r="AJ548">
        <v>1533</v>
      </c>
      <c r="AK548">
        <v>1566</v>
      </c>
      <c r="AL548">
        <v>1689</v>
      </c>
      <c r="AM548">
        <v>1729</v>
      </c>
      <c r="AN548">
        <v>1720</v>
      </c>
      <c r="AO548">
        <v>1689</v>
      </c>
      <c r="AP548">
        <v>1707</v>
      </c>
      <c r="AQ548">
        <v>1764</v>
      </c>
      <c r="AR548">
        <v>1737</v>
      </c>
      <c r="AS548">
        <v>1654</v>
      </c>
      <c r="AT548">
        <v>1661</v>
      </c>
      <c r="AU548">
        <v>1636</v>
      </c>
      <c r="AV548">
        <v>1664</v>
      </c>
      <c r="AW548">
        <v>1661</v>
      </c>
      <c r="AX548">
        <v>1712</v>
      </c>
      <c r="AY548">
        <v>1700</v>
      </c>
      <c r="AZ548">
        <v>1680</v>
      </c>
      <c r="BA548">
        <v>1655</v>
      </c>
      <c r="BB548">
        <v>1660</v>
      </c>
      <c r="BC548">
        <v>1618</v>
      </c>
      <c r="BD548">
        <v>1594</v>
      </c>
      <c r="BE548">
        <v>1593</v>
      </c>
      <c r="BF548">
        <v>1609</v>
      </c>
      <c r="BG548">
        <v>1644</v>
      </c>
      <c r="BH548">
        <v>1691</v>
      </c>
      <c r="BI548">
        <v>1667</v>
      </c>
      <c r="BJ548">
        <v>1667</v>
      </c>
      <c r="BK548">
        <v>1704</v>
      </c>
      <c r="BL548">
        <v>1732</v>
      </c>
      <c r="BM548">
        <v>1726</v>
      </c>
      <c r="BN548">
        <v>1726</v>
      </c>
      <c r="BO548">
        <v>1726</v>
      </c>
      <c r="BP548">
        <v>1749</v>
      </c>
      <c r="BQ548">
        <v>1745</v>
      </c>
      <c r="BR548">
        <v>1726</v>
      </c>
      <c r="BS548" s="12">
        <f t="shared" si="16"/>
        <v>0.43833333333333335</v>
      </c>
      <c r="BT548" s="13" cm="1">
        <f t="array" aca="1" ref="BT548" ca="1">_xlfn.PERCENTILE.INC((OFFSET(E548,0,1,1,COLUMNS(E548:BR548)-1) - E548:BQ548) / E548:BQ548, 0.05) * SQRT(COUNT(E548:BR548) - 1)</f>
        <v>-0.23109898273374582</v>
      </c>
      <c r="BU548" s="12" cm="1">
        <f t="array" aca="1" ref="BU548" ca="1">_xlfn.STDEV.P((E548:BQ548 - OFFSET(E548:BQ548,0,1)) / OFFSET(E548:BQ548,0,1)) * SQRT(COUNT(E548:BR548)-1)</f>
        <v>0.20223040852648524</v>
      </c>
      <c r="BV548" s="12" cm="1">
        <f t="array" ref="BV548">-(MAX(1 - (E548:BR548 / _xlfn.SCAN(E548, E548:BR548, _xlfn.LAMBDA(_xlpm.a,_xlpm.b, MAX(_xlpm.a, _xlpm.b))))))</f>
        <v>-0.15997130559540884</v>
      </c>
      <c r="BW548" s="14">
        <f t="shared" ca="1" si="17"/>
        <v>2.1933414295370035</v>
      </c>
    </row>
    <row r="549" spans="1:75" x14ac:dyDescent="0.45">
      <c r="A549" s="2" t="s">
        <v>1117</v>
      </c>
      <c r="B549" t="s">
        <v>1118</v>
      </c>
      <c r="C549" t="s">
        <v>80</v>
      </c>
      <c r="D549" t="s">
        <v>34</v>
      </c>
      <c r="E549">
        <v>24.411999999999999</v>
      </c>
      <c r="F549">
        <v>24.314</v>
      </c>
      <c r="G549">
        <v>24.669</v>
      </c>
      <c r="H549">
        <v>24.077000000000002</v>
      </c>
      <c r="I549">
        <v>23.504000000000001</v>
      </c>
      <c r="J549">
        <v>23.661999999999999</v>
      </c>
      <c r="K549">
        <v>23.8</v>
      </c>
      <c r="L549">
        <v>24.471</v>
      </c>
      <c r="M549">
        <v>24.12</v>
      </c>
      <c r="N549">
        <v>24.46</v>
      </c>
      <c r="O549">
        <v>23.14</v>
      </c>
      <c r="P549">
        <v>23.1</v>
      </c>
      <c r="Q549">
        <v>22.96</v>
      </c>
      <c r="R549">
        <v>23.16</v>
      </c>
      <c r="S549">
        <v>23.16</v>
      </c>
      <c r="T549">
        <v>23.48</v>
      </c>
      <c r="U549">
        <v>24.16</v>
      </c>
      <c r="V549">
        <v>23.58</v>
      </c>
      <c r="W549">
        <v>24.98</v>
      </c>
      <c r="X549">
        <v>23.6</v>
      </c>
      <c r="Y549">
        <v>23.74</v>
      </c>
      <c r="Z549">
        <v>24.04</v>
      </c>
      <c r="AA549">
        <v>24.12</v>
      </c>
      <c r="AB549">
        <v>24.64</v>
      </c>
      <c r="AC549">
        <v>25.72</v>
      </c>
      <c r="AD549">
        <v>25.94</v>
      </c>
      <c r="AE549">
        <v>25.96</v>
      </c>
      <c r="AF549">
        <v>25.8</v>
      </c>
      <c r="AG549">
        <v>25.44</v>
      </c>
      <c r="AH549">
        <v>25.9</v>
      </c>
      <c r="AI549">
        <v>26</v>
      </c>
      <c r="AJ549">
        <v>26.3</v>
      </c>
      <c r="AK549">
        <v>26.62</v>
      </c>
      <c r="AL549">
        <v>26.36</v>
      </c>
      <c r="AM549">
        <v>26.32</v>
      </c>
      <c r="AN549">
        <v>26.2</v>
      </c>
      <c r="AO549">
        <v>26.4</v>
      </c>
      <c r="AP549">
        <v>26.58</v>
      </c>
      <c r="AQ549">
        <v>26.26</v>
      </c>
      <c r="AR549">
        <v>26.52</v>
      </c>
      <c r="AS549">
        <v>26.86</v>
      </c>
      <c r="AT549">
        <v>26.94</v>
      </c>
      <c r="AU549">
        <v>27.04</v>
      </c>
      <c r="AV549">
        <v>27.42</v>
      </c>
      <c r="AW549">
        <v>27.86</v>
      </c>
      <c r="AX549">
        <v>27.46</v>
      </c>
      <c r="AY549">
        <v>27.18</v>
      </c>
      <c r="AZ549">
        <v>27.18</v>
      </c>
      <c r="BA549">
        <v>27.46</v>
      </c>
      <c r="BB549">
        <v>27.22</v>
      </c>
      <c r="BC549">
        <v>25.8</v>
      </c>
      <c r="BD549">
        <v>25.1</v>
      </c>
      <c r="BE549">
        <v>25.78</v>
      </c>
      <c r="BF549">
        <v>25.28</v>
      </c>
      <c r="BG549">
        <v>25.22</v>
      </c>
      <c r="BH549">
        <v>25.24</v>
      </c>
      <c r="BI549">
        <v>25.04</v>
      </c>
      <c r="BJ549">
        <v>24.9</v>
      </c>
      <c r="BK549">
        <v>25.08</v>
      </c>
      <c r="BL549">
        <v>25.28</v>
      </c>
      <c r="BM549">
        <v>25.28</v>
      </c>
      <c r="BN549">
        <v>25.28</v>
      </c>
      <c r="BO549">
        <v>25.04</v>
      </c>
      <c r="BP549">
        <v>25.48</v>
      </c>
      <c r="BQ549">
        <v>25.52</v>
      </c>
      <c r="BR549">
        <v>25.52</v>
      </c>
      <c r="BS549" s="12">
        <f t="shared" si="16"/>
        <v>4.5387514337211235E-2</v>
      </c>
      <c r="BT549" s="13" cm="1">
        <f t="array" aca="1" ref="BT549" ca="1">_xlfn.PERCENTILE.INC((OFFSET(E549,0,1,1,COLUMNS(E549:BR549)-1) - E549:BQ549) / E549:BQ549, 0.05) * SQRT(COUNT(E549:BR549) - 1)</f>
        <v>-0.2137042575024512</v>
      </c>
      <c r="BU549" s="12" cm="1">
        <f t="array" aca="1" ref="BU549" ca="1">_xlfn.STDEV.P((E549:BQ549 - OFFSET(E549:BQ549,0,1)) / OFFSET(E549:BQ549,0,1)) * SQRT(COUNT(E549:BR549)-1)</f>
        <v>0.1567625953563169</v>
      </c>
      <c r="BV549" s="12" cm="1">
        <f t="array" ref="BV549">-(MAX(1 - (E549:BR549 / _xlfn.SCAN(E549, E549:BR549, _xlfn.LAMBDA(_xlpm.a,_xlpm.b, MAX(_xlpm.a, _xlpm.b))))))</f>
        <v>-0.10624551328068921</v>
      </c>
      <c r="BW549" s="14">
        <f t="shared" ca="1" si="17"/>
        <v>0.32287366908008824</v>
      </c>
    </row>
    <row r="550" spans="1:75" x14ac:dyDescent="0.45">
      <c r="A550" s="2" t="s">
        <v>1119</v>
      </c>
      <c r="B550" t="s">
        <v>1120</v>
      </c>
      <c r="C550" t="s">
        <v>22</v>
      </c>
      <c r="D550" t="s">
        <v>8</v>
      </c>
      <c r="E550">
        <v>184</v>
      </c>
      <c r="F550">
        <v>185</v>
      </c>
      <c r="G550">
        <v>186</v>
      </c>
      <c r="H550">
        <v>184</v>
      </c>
      <c r="I550">
        <v>179.2</v>
      </c>
      <c r="J550">
        <v>183</v>
      </c>
      <c r="K550">
        <v>184.6</v>
      </c>
      <c r="L550">
        <v>186.6</v>
      </c>
      <c r="M550">
        <v>190.8</v>
      </c>
      <c r="N550">
        <v>189</v>
      </c>
      <c r="O550">
        <v>181.4</v>
      </c>
      <c r="P550">
        <v>185.4</v>
      </c>
      <c r="Q550">
        <v>187.6</v>
      </c>
      <c r="R550">
        <v>187.4</v>
      </c>
      <c r="S550">
        <v>188</v>
      </c>
      <c r="T550">
        <v>192.2</v>
      </c>
      <c r="U550">
        <v>205.5</v>
      </c>
      <c r="V550">
        <v>201.5</v>
      </c>
      <c r="W550">
        <v>198</v>
      </c>
      <c r="X550">
        <v>199</v>
      </c>
      <c r="Y550">
        <v>204</v>
      </c>
      <c r="Z550">
        <v>200</v>
      </c>
      <c r="AA550">
        <v>200</v>
      </c>
      <c r="AB550">
        <v>201</v>
      </c>
      <c r="AC550">
        <v>200</v>
      </c>
      <c r="AD550">
        <v>200.5</v>
      </c>
      <c r="AE550">
        <v>210</v>
      </c>
      <c r="AF550">
        <v>211</v>
      </c>
      <c r="AG550">
        <v>199</v>
      </c>
      <c r="AH550">
        <v>199.6</v>
      </c>
      <c r="AI550">
        <v>202.5</v>
      </c>
      <c r="AJ550">
        <v>200.5</v>
      </c>
      <c r="AK550">
        <v>198.4</v>
      </c>
      <c r="AL550">
        <v>195.2</v>
      </c>
      <c r="AM550">
        <v>195.2</v>
      </c>
      <c r="AN550">
        <v>194.6</v>
      </c>
      <c r="AO550">
        <v>198.4</v>
      </c>
      <c r="AP550">
        <v>203.5</v>
      </c>
      <c r="AQ550">
        <v>201</v>
      </c>
      <c r="AR550">
        <v>199.2</v>
      </c>
      <c r="AS550">
        <v>196</v>
      </c>
      <c r="AT550">
        <v>196</v>
      </c>
      <c r="AU550">
        <v>194</v>
      </c>
      <c r="AV550">
        <v>199.2</v>
      </c>
      <c r="AW550">
        <v>197.8</v>
      </c>
      <c r="AX550">
        <v>198</v>
      </c>
      <c r="AY550">
        <v>198.6</v>
      </c>
      <c r="AZ550">
        <v>200</v>
      </c>
      <c r="BA550">
        <v>206.5</v>
      </c>
      <c r="BB550">
        <v>203.5</v>
      </c>
      <c r="BC550">
        <v>202.5</v>
      </c>
      <c r="BD550">
        <v>203</v>
      </c>
      <c r="BE550">
        <v>208</v>
      </c>
      <c r="BF550">
        <v>214</v>
      </c>
      <c r="BG550">
        <v>216</v>
      </c>
      <c r="BH550">
        <v>217.5</v>
      </c>
      <c r="BI550">
        <v>217.5</v>
      </c>
      <c r="BJ550">
        <v>212</v>
      </c>
      <c r="BK550">
        <v>211.5</v>
      </c>
      <c r="BL550">
        <v>212</v>
      </c>
      <c r="BM550">
        <v>212</v>
      </c>
      <c r="BN550">
        <v>212</v>
      </c>
      <c r="BO550">
        <v>213</v>
      </c>
      <c r="BP550">
        <v>220</v>
      </c>
      <c r="BQ550">
        <v>224.5</v>
      </c>
      <c r="BR550">
        <v>226</v>
      </c>
      <c r="BS550" s="12">
        <f t="shared" si="16"/>
        <v>0.22826086956521738</v>
      </c>
      <c r="BT550" s="13" cm="1">
        <f t="array" aca="1" ref="BT550" ca="1">_xlfn.PERCENTILE.INC((OFFSET(E550,0,1,1,COLUMNS(E550:BR550)-1) - E550:BQ550) / E550:BQ550, 0.05) * SQRT(COUNT(E550:BR550) - 1)</f>
        <v>-0.19471524460393791</v>
      </c>
      <c r="BU550" s="12" cm="1">
        <f t="array" aca="1" ref="BU550" ca="1">_xlfn.STDEV.P((E550:BQ550 - OFFSET(E550:BQ550,0,1)) / OFFSET(E550:BQ550,0,1)) * SQRT(COUNT(E550:BR550)-1)</f>
        <v>0.15506274816293772</v>
      </c>
      <c r="BV550" s="12" cm="1">
        <f t="array" ref="BV550">-(MAX(1 - (E550:BR550 / _xlfn.SCAN(E550, E550:BR550, _xlfn.LAMBDA(_xlpm.a,_xlpm.b, MAX(_xlpm.a, _xlpm.b))))))</f>
        <v>-8.0568720379146974E-2</v>
      </c>
      <c r="BW550" s="14">
        <f t="shared" ca="1" si="17"/>
        <v>1.5057637784148625</v>
      </c>
    </row>
    <row r="551" spans="1:75" x14ac:dyDescent="0.45">
      <c r="A551" s="2" t="s">
        <v>1121</v>
      </c>
      <c r="B551" t="s">
        <v>1122</v>
      </c>
      <c r="C551" t="s">
        <v>54</v>
      </c>
      <c r="D551" t="s">
        <v>8</v>
      </c>
      <c r="E551">
        <v>6.01</v>
      </c>
      <c r="F551">
        <v>5.89</v>
      </c>
      <c r="G551">
        <v>5.9450000000000003</v>
      </c>
      <c r="H551">
        <v>6.08</v>
      </c>
      <c r="I551">
        <v>6</v>
      </c>
      <c r="J551">
        <v>6.13</v>
      </c>
      <c r="K551">
        <v>6.25</v>
      </c>
      <c r="L551">
        <v>6.1749999999999998</v>
      </c>
      <c r="M551">
        <v>6.0650000000000004</v>
      </c>
      <c r="N551">
        <v>6.125</v>
      </c>
      <c r="O551">
        <v>6.05</v>
      </c>
      <c r="P551">
        <v>5.93</v>
      </c>
      <c r="Q551">
        <v>6.0549999999999997</v>
      </c>
      <c r="R551">
        <v>6.125</v>
      </c>
      <c r="S551">
        <v>6.1349999999999998</v>
      </c>
      <c r="T551">
        <v>6.085</v>
      </c>
      <c r="U551">
        <v>6.0949999999999998</v>
      </c>
      <c r="V551">
        <v>5.915</v>
      </c>
      <c r="W551">
        <v>5.67</v>
      </c>
      <c r="X551">
        <v>5.37</v>
      </c>
      <c r="Y551">
        <v>5.13</v>
      </c>
      <c r="Z551">
        <v>5.15</v>
      </c>
      <c r="AA551">
        <v>5.15</v>
      </c>
      <c r="AB551">
        <v>5.26</v>
      </c>
      <c r="AC551">
        <v>5.41</v>
      </c>
      <c r="AD551">
        <v>5.5</v>
      </c>
      <c r="AE551">
        <v>5.56</v>
      </c>
      <c r="AF551">
        <v>6.05</v>
      </c>
      <c r="AG551">
        <v>6.4050000000000002</v>
      </c>
      <c r="AH551">
        <v>6.6</v>
      </c>
      <c r="AI551">
        <v>6.6349999999999998</v>
      </c>
      <c r="AJ551">
        <v>6.7</v>
      </c>
      <c r="AK551">
        <v>6.7649999999999997</v>
      </c>
      <c r="AL551">
        <v>6.77</v>
      </c>
      <c r="AM551">
        <v>6.95</v>
      </c>
      <c r="AN551">
        <v>6.81</v>
      </c>
      <c r="AO551">
        <v>6.7750000000000004</v>
      </c>
      <c r="AP551">
        <v>6.69</v>
      </c>
      <c r="AQ551">
        <v>6.91</v>
      </c>
      <c r="AR551">
        <v>6.8949999999999996</v>
      </c>
      <c r="AS551">
        <v>6.87</v>
      </c>
      <c r="AT551">
        <v>6.85</v>
      </c>
      <c r="AU551">
        <v>6.7</v>
      </c>
      <c r="AV551">
        <v>6.7949999999999999</v>
      </c>
      <c r="AW551">
        <v>6.84</v>
      </c>
      <c r="AX551">
        <v>6.86</v>
      </c>
      <c r="AY551">
        <v>7.16</v>
      </c>
      <c r="AZ551">
        <v>7.27</v>
      </c>
      <c r="BA551">
        <v>7.09</v>
      </c>
      <c r="BB551">
        <v>7.1</v>
      </c>
      <c r="BC551">
        <v>6.9749999999999996</v>
      </c>
      <c r="BD551">
        <v>6.79</v>
      </c>
      <c r="BE551">
        <v>6.75</v>
      </c>
      <c r="BF551">
        <v>6.6950000000000003</v>
      </c>
      <c r="BG551">
        <v>6.69</v>
      </c>
      <c r="BH551">
        <v>6.97</v>
      </c>
      <c r="BI551">
        <v>6.93</v>
      </c>
      <c r="BJ551">
        <v>6.67</v>
      </c>
      <c r="BK551">
        <v>6.875</v>
      </c>
      <c r="BL551">
        <v>6.99</v>
      </c>
      <c r="BM551">
        <v>6.87</v>
      </c>
      <c r="BN551">
        <v>6.87</v>
      </c>
      <c r="BO551">
        <v>7.02</v>
      </c>
      <c r="BP551">
        <v>7.01</v>
      </c>
      <c r="BQ551">
        <v>7.05</v>
      </c>
      <c r="BR551">
        <v>6.98</v>
      </c>
      <c r="BS551" s="12">
        <f t="shared" si="16"/>
        <v>0.16139767054908497</v>
      </c>
      <c r="BT551" s="13" cm="1">
        <f t="array" aca="1" ref="BT551" ca="1">_xlfn.PERCENTILE.INC((OFFSET(E551,0,1,1,COLUMNS(E551:BR551)-1) - E551:BQ551) / E551:BQ551, 0.05) * SQRT(COUNT(E551:BR551) - 1)</f>
        <v>-0.28960364090994273</v>
      </c>
      <c r="BU551" s="12" cm="1">
        <f t="array" aca="1" ref="BU551" ca="1">_xlfn.STDEV.P((E551:BQ551 - OFFSET(E551:BQ551,0,1)) / OFFSET(E551:BQ551,0,1)) * SQRT(COUNT(E551:BR551)-1)</f>
        <v>0.1897583491271855</v>
      </c>
      <c r="BV551" s="12" cm="1">
        <f t="array" ref="BV551">-(MAX(1 - (E551:BR551 / _xlfn.SCAN(E551, E551:BR551, _xlfn.LAMBDA(_xlpm.a,_xlpm.b, MAX(_xlpm.a, _xlpm.b))))))</f>
        <v>-0.17920000000000003</v>
      </c>
      <c r="BW551" s="14">
        <f t="shared" ca="1" si="17"/>
        <v>0.87808874452952168</v>
      </c>
    </row>
    <row r="552" spans="1:75" x14ac:dyDescent="0.45">
      <c r="A552" s="2" t="s">
        <v>1123</v>
      </c>
      <c r="B552" t="s">
        <v>1124</v>
      </c>
      <c r="C552" t="s">
        <v>22</v>
      </c>
      <c r="D552" t="s">
        <v>29</v>
      </c>
      <c r="E552">
        <v>245</v>
      </c>
      <c r="F552">
        <v>243.8</v>
      </c>
      <c r="G552">
        <v>240</v>
      </c>
      <c r="H552">
        <v>245</v>
      </c>
      <c r="I552">
        <v>249</v>
      </c>
      <c r="J552">
        <v>243</v>
      </c>
      <c r="K552">
        <v>248.6</v>
      </c>
      <c r="L552">
        <v>244.4</v>
      </c>
      <c r="M552">
        <v>241.3</v>
      </c>
      <c r="N552">
        <v>240.7</v>
      </c>
      <c r="O552">
        <v>237.2</v>
      </c>
      <c r="P552">
        <v>243.8</v>
      </c>
      <c r="Q552">
        <v>239.6</v>
      </c>
      <c r="R552">
        <v>244</v>
      </c>
      <c r="S552">
        <v>246.2</v>
      </c>
      <c r="T552">
        <v>249.5</v>
      </c>
      <c r="U552">
        <v>249.5</v>
      </c>
      <c r="V552">
        <v>242.2</v>
      </c>
      <c r="W552">
        <v>239.3</v>
      </c>
      <c r="X552">
        <v>235.6</v>
      </c>
      <c r="Y552">
        <v>231.1</v>
      </c>
      <c r="Z552">
        <v>227</v>
      </c>
      <c r="AA552">
        <v>226.6</v>
      </c>
      <c r="AB552">
        <v>233.8</v>
      </c>
      <c r="AC552">
        <v>252.5</v>
      </c>
      <c r="AD552">
        <v>252.4</v>
      </c>
      <c r="AE552">
        <v>253.2</v>
      </c>
      <c r="AF552">
        <v>261.7</v>
      </c>
      <c r="AG552">
        <v>268.8</v>
      </c>
      <c r="AH552">
        <v>276.39999999999998</v>
      </c>
      <c r="AI552">
        <v>270.89999999999998</v>
      </c>
      <c r="AJ552">
        <v>274.60000000000002</v>
      </c>
      <c r="AK552">
        <v>270</v>
      </c>
      <c r="AL552">
        <v>282.3</v>
      </c>
      <c r="AM552">
        <v>286</v>
      </c>
      <c r="AN552">
        <v>295.5</v>
      </c>
      <c r="AO552">
        <v>296.7</v>
      </c>
      <c r="AP552">
        <v>297</v>
      </c>
      <c r="AQ552">
        <v>303</v>
      </c>
      <c r="AR552">
        <v>304</v>
      </c>
      <c r="AS552">
        <v>306.3</v>
      </c>
      <c r="AT552">
        <v>309.3</v>
      </c>
      <c r="AU552">
        <v>307.7</v>
      </c>
      <c r="AV552">
        <v>324.60000000000002</v>
      </c>
      <c r="AW552">
        <v>322.2</v>
      </c>
      <c r="AX552">
        <v>332.2</v>
      </c>
      <c r="AY552">
        <v>331.4</v>
      </c>
      <c r="AZ552">
        <v>327.2</v>
      </c>
      <c r="BA552">
        <v>328</v>
      </c>
      <c r="BB552">
        <v>335.6</v>
      </c>
      <c r="BC552">
        <v>325.60000000000002</v>
      </c>
      <c r="BD552">
        <v>334.9</v>
      </c>
      <c r="BE552">
        <v>335.4</v>
      </c>
      <c r="BF552">
        <v>346.1</v>
      </c>
      <c r="BG552">
        <v>349.6</v>
      </c>
      <c r="BH552">
        <v>345.2</v>
      </c>
      <c r="BI552">
        <v>324.89999999999998</v>
      </c>
      <c r="BJ552">
        <v>323.3</v>
      </c>
      <c r="BK552">
        <v>326.7</v>
      </c>
      <c r="BL552">
        <v>330.8</v>
      </c>
      <c r="BM552">
        <v>335.1</v>
      </c>
      <c r="BN552">
        <v>335.1</v>
      </c>
      <c r="BO552">
        <v>335.1</v>
      </c>
      <c r="BP552">
        <v>338.9</v>
      </c>
      <c r="BQ552">
        <v>340.4</v>
      </c>
      <c r="BR552">
        <v>337.7</v>
      </c>
      <c r="BS552" s="12">
        <f t="shared" si="16"/>
        <v>0.37836734693877544</v>
      </c>
      <c r="BT552" s="13" cm="1">
        <f t="array" aca="1" ref="BT552" ca="1">_xlfn.PERCENTILE.INC((OFFSET(E552,0,1,1,COLUMNS(E552:BR552)-1) - E552:BQ552) / E552:BQ552, 0.05) * SQRT(COUNT(E552:BR552) - 1)</f>
        <v>-0.18750270251892701</v>
      </c>
      <c r="BU552" s="12" cm="1">
        <f t="array" aca="1" ref="BU552" ca="1">_xlfn.STDEV.P((E552:BQ552 - OFFSET(E552:BQ552,0,1)) / OFFSET(E552:BQ552,0,1)) * SQRT(COUNT(E552:BR552)-1)</f>
        <v>0.17420098717381352</v>
      </c>
      <c r="BV552" s="12" cm="1">
        <f t="array" ref="BV552">-(MAX(1 - (E552:BR552 / _xlfn.SCAN(E552, E552:BR552, _xlfn.LAMBDA(_xlpm.a,_xlpm.b, MAX(_xlpm.a, _xlpm.b))))))</f>
        <v>-9.1783567134268607E-2</v>
      </c>
      <c r="BW552" s="14">
        <f t="shared" ca="1" si="17"/>
        <v>2.202021659934879</v>
      </c>
    </row>
    <row r="553" spans="1:75" x14ac:dyDescent="0.45">
      <c r="A553" s="2" t="s">
        <v>1125</v>
      </c>
      <c r="B553" t="s">
        <v>1126</v>
      </c>
      <c r="C553" t="s">
        <v>19</v>
      </c>
      <c r="D553" t="s">
        <v>8</v>
      </c>
      <c r="E553">
        <v>33.781199999999998</v>
      </c>
      <c r="F553">
        <v>33.026299999999999</v>
      </c>
      <c r="G553">
        <v>33.592500000000001</v>
      </c>
      <c r="H553">
        <v>33.215000000000003</v>
      </c>
      <c r="I553">
        <v>33.026299999999999</v>
      </c>
      <c r="J553">
        <v>32.837600000000002</v>
      </c>
      <c r="K553">
        <v>33.277900000000002</v>
      </c>
      <c r="L553">
        <v>33.215000000000003</v>
      </c>
      <c r="M553">
        <v>32.397199999999998</v>
      </c>
      <c r="N553">
        <v>31.956900000000001</v>
      </c>
      <c r="O553">
        <v>31.4222</v>
      </c>
      <c r="P553">
        <v>31.4222</v>
      </c>
      <c r="Q553">
        <v>32.145600000000002</v>
      </c>
      <c r="R553">
        <v>31.516500000000001</v>
      </c>
      <c r="S553">
        <v>31.013300000000001</v>
      </c>
      <c r="T553">
        <v>30.3842</v>
      </c>
      <c r="U553">
        <v>30.447099999999999</v>
      </c>
      <c r="V553">
        <v>29.0002</v>
      </c>
      <c r="W553">
        <v>28.5914</v>
      </c>
      <c r="X553">
        <v>27.490500000000001</v>
      </c>
      <c r="Y553">
        <v>27.113</v>
      </c>
      <c r="Z553">
        <v>27.081600000000002</v>
      </c>
      <c r="AA553">
        <v>27.742100000000001</v>
      </c>
      <c r="AB553">
        <v>28.465499999999999</v>
      </c>
      <c r="AC553">
        <v>29.189</v>
      </c>
      <c r="AD553">
        <v>29.597899999999999</v>
      </c>
      <c r="AE553">
        <v>29.251899999999999</v>
      </c>
      <c r="AF553">
        <v>32.9634</v>
      </c>
      <c r="AG553">
        <v>32.460099999999997</v>
      </c>
      <c r="AH553">
        <v>36.9895</v>
      </c>
      <c r="AI553">
        <v>35.668399999999998</v>
      </c>
      <c r="AJ553">
        <v>35.92</v>
      </c>
      <c r="AK553">
        <v>36.297499999999999</v>
      </c>
      <c r="AL553">
        <v>35.794199999999996</v>
      </c>
      <c r="AM553">
        <v>36.423299999999998</v>
      </c>
      <c r="AN553">
        <v>35.982999999999997</v>
      </c>
      <c r="AO553">
        <v>36.674900000000001</v>
      </c>
      <c r="AP553">
        <v>36.045900000000003</v>
      </c>
      <c r="AQ553">
        <v>36.863700000000001</v>
      </c>
      <c r="AR553">
        <v>36.423299999999998</v>
      </c>
      <c r="AS553">
        <v>36.863700000000001</v>
      </c>
      <c r="AT553">
        <v>37.492699999999999</v>
      </c>
      <c r="AU553">
        <v>36.7378</v>
      </c>
      <c r="AV553">
        <v>37.681399999999996</v>
      </c>
      <c r="AW553">
        <v>36.863700000000001</v>
      </c>
      <c r="AX553">
        <v>37.304000000000002</v>
      </c>
      <c r="AY553">
        <v>37.178199999999997</v>
      </c>
      <c r="AZ553">
        <v>38.310499999999998</v>
      </c>
      <c r="BA553">
        <v>41.707500000000003</v>
      </c>
      <c r="BB553">
        <v>42.210799999999999</v>
      </c>
      <c r="BC553">
        <v>43.154400000000003</v>
      </c>
      <c r="BD553">
        <v>43.154400000000003</v>
      </c>
      <c r="BE553">
        <v>42.588200000000001</v>
      </c>
      <c r="BF553">
        <v>42.1479</v>
      </c>
      <c r="BG553">
        <v>41.959099999999999</v>
      </c>
      <c r="BH553">
        <v>42.336599999999997</v>
      </c>
      <c r="BI553">
        <v>41.833300000000001</v>
      </c>
      <c r="BJ553">
        <v>41.644599999999997</v>
      </c>
      <c r="BK553">
        <v>41.204300000000003</v>
      </c>
      <c r="BL553">
        <v>41.267200000000003</v>
      </c>
      <c r="BM553">
        <v>41.644599999999997</v>
      </c>
      <c r="BN553">
        <v>41.644599999999997</v>
      </c>
      <c r="BO553">
        <v>42.273699999999998</v>
      </c>
      <c r="BP553">
        <v>42.902799999999999</v>
      </c>
      <c r="BQ553">
        <v>42.273699999999998</v>
      </c>
      <c r="BR553">
        <v>42.6511</v>
      </c>
      <c r="BS553" s="12">
        <f t="shared" si="16"/>
        <v>0.26256912128639603</v>
      </c>
      <c r="BT553" s="13" cm="1">
        <f t="array" aca="1" ref="BT553" ca="1">_xlfn.PERCENTILE.INC((OFFSET(E553,0,1,1,COLUMNS(E553:BR553)-1) - E553:BQ553) / E553:BQ553, 0.05) * SQRT(COUNT(E553:BR553) - 1)</f>
        <v>-0.19483634716457746</v>
      </c>
      <c r="BU553" s="12" cm="1">
        <f t="array" aca="1" ref="BU553" ca="1">_xlfn.STDEV.P((E553:BQ553 - OFFSET(E553:BQ553,0,1)) / OFFSET(E553:BQ553,0,1)) * SQRT(COUNT(E553:BR553)-1)</f>
        <v>0.23025464608239471</v>
      </c>
      <c r="BV553" s="12" cm="1">
        <f t="array" ref="BV553">-(MAX(1 - (E553:BR553 / _xlfn.SCAN(E553, E553:BR553, _xlfn.LAMBDA(_xlpm.a,_xlpm.b, MAX(_xlpm.a, _xlpm.b))))))</f>
        <v>-0.19832332776810757</v>
      </c>
      <c r="BW553" s="14">
        <f t="shared" ca="1" si="17"/>
        <v>1.1630432907337183</v>
      </c>
    </row>
    <row r="554" spans="1:75" x14ac:dyDescent="0.45">
      <c r="A554" s="2" t="s">
        <v>1127</v>
      </c>
      <c r="B554" t="s">
        <v>1128</v>
      </c>
      <c r="C554" t="s">
        <v>54</v>
      </c>
      <c r="D554" t="s">
        <v>8</v>
      </c>
      <c r="E554">
        <v>25.945</v>
      </c>
      <c r="F554">
        <v>25.42</v>
      </c>
      <c r="G554">
        <v>25.71</v>
      </c>
      <c r="H554">
        <v>25.75</v>
      </c>
      <c r="I554">
        <v>26.3</v>
      </c>
      <c r="J554">
        <v>26.835000000000001</v>
      </c>
      <c r="K554">
        <v>27.51</v>
      </c>
      <c r="L554">
        <v>28.085000000000001</v>
      </c>
      <c r="M554">
        <v>27.565000000000001</v>
      </c>
      <c r="N554">
        <v>27.81</v>
      </c>
      <c r="O554">
        <v>27.364999999999998</v>
      </c>
      <c r="P554">
        <v>27.61</v>
      </c>
      <c r="Q554">
        <v>27.63</v>
      </c>
      <c r="R554">
        <v>27.27</v>
      </c>
      <c r="S554">
        <v>26.954999999999998</v>
      </c>
      <c r="T554">
        <v>26.585000000000001</v>
      </c>
      <c r="U554">
        <v>26.8</v>
      </c>
      <c r="V554">
        <v>26.414999999999999</v>
      </c>
      <c r="W554">
        <v>25.64</v>
      </c>
      <c r="X554">
        <v>23.69</v>
      </c>
      <c r="Y554">
        <v>23.91</v>
      </c>
      <c r="Z554">
        <v>23.9</v>
      </c>
      <c r="AA554">
        <v>24.454999999999998</v>
      </c>
      <c r="AB554">
        <v>25.535</v>
      </c>
      <c r="AC554">
        <v>25.54</v>
      </c>
      <c r="AD554">
        <v>26.38</v>
      </c>
      <c r="AE554">
        <v>26.41</v>
      </c>
      <c r="AF554">
        <v>27.35</v>
      </c>
      <c r="AG554">
        <v>26.18</v>
      </c>
      <c r="AH554">
        <v>26.81</v>
      </c>
      <c r="AI554">
        <v>26.135000000000002</v>
      </c>
      <c r="AJ554">
        <v>26.355</v>
      </c>
      <c r="AK554">
        <v>26.824999999999999</v>
      </c>
      <c r="AL554">
        <v>26.664999999999999</v>
      </c>
      <c r="AM554">
        <v>26.795000000000002</v>
      </c>
      <c r="AN554">
        <v>27.06</v>
      </c>
      <c r="AO554">
        <v>27.41</v>
      </c>
      <c r="AP554">
        <v>27.6</v>
      </c>
      <c r="AQ554">
        <v>27.995000000000001</v>
      </c>
      <c r="AR554">
        <v>28.375</v>
      </c>
      <c r="AS554">
        <v>28.605</v>
      </c>
      <c r="AT554">
        <v>29.605</v>
      </c>
      <c r="AU554">
        <v>29.52</v>
      </c>
      <c r="AV554">
        <v>29.44</v>
      </c>
      <c r="AW554">
        <v>29.065000000000001</v>
      </c>
      <c r="AX554">
        <v>28.73</v>
      </c>
      <c r="AY554">
        <v>29.57</v>
      </c>
      <c r="AZ554">
        <v>30.08</v>
      </c>
      <c r="BA554">
        <v>29.905000000000001</v>
      </c>
      <c r="BB554">
        <v>29.715</v>
      </c>
      <c r="BC554">
        <v>29.045000000000002</v>
      </c>
      <c r="BD554">
        <v>28.88</v>
      </c>
      <c r="BE554">
        <v>29.45</v>
      </c>
      <c r="BF554">
        <v>30.215</v>
      </c>
      <c r="BG554">
        <v>30.49</v>
      </c>
      <c r="BH554">
        <v>30.945</v>
      </c>
      <c r="BI554">
        <v>30.88</v>
      </c>
      <c r="BJ554">
        <v>29.65</v>
      </c>
      <c r="BK554">
        <v>30.835000000000001</v>
      </c>
      <c r="BL554">
        <v>31.28</v>
      </c>
      <c r="BM554">
        <v>31.28</v>
      </c>
      <c r="BN554">
        <v>31.28</v>
      </c>
      <c r="BO554">
        <v>31.805</v>
      </c>
      <c r="BP554">
        <v>31.434999999999999</v>
      </c>
      <c r="BQ554">
        <v>31.39</v>
      </c>
      <c r="BR554">
        <v>31.39</v>
      </c>
      <c r="BS554" s="12">
        <f t="shared" si="16"/>
        <v>0.20986702640200425</v>
      </c>
      <c r="BT554" s="13" cm="1">
        <f t="array" aca="1" ref="BT554" ca="1">_xlfn.PERCENTILE.INC((OFFSET(E554,0,1,1,COLUMNS(E554:BR554)-1) - E554:BQ554) / E554:BQ554, 0.05) * SQRT(COUNT(E554:BR554) - 1)</f>
        <v>-0.22983035382807773</v>
      </c>
      <c r="BU554" s="12" cm="1">
        <f t="array" aca="1" ref="BU554" ca="1">_xlfn.STDEV.P((E554:BQ554 - OFFSET(E554:BQ554,0,1)) / OFFSET(E554:BQ554,0,1)) * SQRT(COUNT(E554:BR554)-1)</f>
        <v>0.16880195129759734</v>
      </c>
      <c r="BV554" s="12" cm="1">
        <f t="array" ref="BV554">-(MAX(1 - (E554:BR554 / _xlfn.SCAN(E554, E554:BR554, _xlfn.LAMBDA(_xlpm.a,_xlpm.b, MAX(_xlpm.a, _xlpm.b))))))</f>
        <v>-0.15648922912586793</v>
      </c>
      <c r="BW554" s="14">
        <f t="shared" ca="1" si="17"/>
        <v>1.2742389809392316</v>
      </c>
    </row>
    <row r="555" spans="1:75" x14ac:dyDescent="0.45">
      <c r="A555" s="2" t="s">
        <v>1129</v>
      </c>
      <c r="B555" t="s">
        <v>1130</v>
      </c>
      <c r="C555" t="s">
        <v>16</v>
      </c>
      <c r="D555" t="s">
        <v>8</v>
      </c>
      <c r="E555">
        <v>5.3250000000000002</v>
      </c>
      <c r="F555">
        <v>5.3</v>
      </c>
      <c r="G555">
        <v>5.2850000000000001</v>
      </c>
      <c r="H555">
        <v>5.14</v>
      </c>
      <c r="I555">
        <v>5.0449999999999999</v>
      </c>
      <c r="J555">
        <v>5.1550000000000002</v>
      </c>
      <c r="K555">
        <v>5.1349999999999998</v>
      </c>
      <c r="L555">
        <v>5.23</v>
      </c>
      <c r="M555">
        <v>5.23</v>
      </c>
      <c r="N555">
        <v>5.2649999999999997</v>
      </c>
      <c r="O555">
        <v>5.14</v>
      </c>
      <c r="P555">
        <v>5.17</v>
      </c>
      <c r="Q555">
        <v>5.1150000000000002</v>
      </c>
      <c r="R555">
        <v>5.165</v>
      </c>
      <c r="S555">
        <v>5.09</v>
      </c>
      <c r="T555">
        <v>5.0599999999999996</v>
      </c>
      <c r="U555">
        <v>5.16</v>
      </c>
      <c r="V555">
        <v>5.0449999999999999</v>
      </c>
      <c r="W555">
        <v>5.04</v>
      </c>
      <c r="X555">
        <v>4.8099999999999996</v>
      </c>
      <c r="Y555">
        <v>4.83</v>
      </c>
      <c r="Z555">
        <v>4.9619999999999997</v>
      </c>
      <c r="AA555">
        <v>4.9660000000000002</v>
      </c>
      <c r="AB555">
        <v>5.01</v>
      </c>
      <c r="AC555">
        <v>5.19</v>
      </c>
      <c r="AD555">
        <v>5.12</v>
      </c>
      <c r="AE555">
        <v>5.12</v>
      </c>
      <c r="AF555">
        <v>5.29</v>
      </c>
      <c r="AG555">
        <v>5.32</v>
      </c>
      <c r="AH555">
        <v>5.3049999999999997</v>
      </c>
      <c r="AI555">
        <v>5.3250000000000002</v>
      </c>
      <c r="AJ555">
        <v>5.2350000000000003</v>
      </c>
      <c r="AK555">
        <v>5.33</v>
      </c>
      <c r="AL555">
        <v>5.28</v>
      </c>
      <c r="AM555">
        <v>5.3250000000000002</v>
      </c>
      <c r="AN555">
        <v>5.36</v>
      </c>
      <c r="AO555">
        <v>5.39</v>
      </c>
      <c r="AP555">
        <v>5.3650000000000002</v>
      </c>
      <c r="AQ555">
        <v>5.38</v>
      </c>
      <c r="AR555">
        <v>5.4050000000000002</v>
      </c>
      <c r="AS555">
        <v>5.37</v>
      </c>
      <c r="AT555">
        <v>5.4249999999999998</v>
      </c>
      <c r="AU555">
        <v>5.38</v>
      </c>
      <c r="AV555">
        <v>5.3550000000000004</v>
      </c>
      <c r="AW555">
        <v>5.4</v>
      </c>
      <c r="AX555">
        <v>5.2850000000000001</v>
      </c>
      <c r="AY555">
        <v>5.29</v>
      </c>
      <c r="AZ555">
        <v>5.3449999999999998</v>
      </c>
      <c r="BA555">
        <v>5.2949999999999999</v>
      </c>
      <c r="BB555">
        <v>5.25</v>
      </c>
      <c r="BC555">
        <v>5.17</v>
      </c>
      <c r="BD555">
        <v>5.1050000000000004</v>
      </c>
      <c r="BE555">
        <v>5.16</v>
      </c>
      <c r="BF555">
        <v>5.08</v>
      </c>
      <c r="BG555">
        <v>5.08</v>
      </c>
      <c r="BH555">
        <v>5.1449999999999996</v>
      </c>
      <c r="BI555">
        <v>5.0549999999999997</v>
      </c>
      <c r="BJ555">
        <v>4.9359999999999999</v>
      </c>
      <c r="BK555">
        <v>5.0549999999999997</v>
      </c>
      <c r="BL555">
        <v>5.12</v>
      </c>
      <c r="BM555">
        <v>5.12</v>
      </c>
      <c r="BN555">
        <v>5.12</v>
      </c>
      <c r="BO555">
        <v>5.14</v>
      </c>
      <c r="BP555">
        <v>5.1749999999999998</v>
      </c>
      <c r="BQ555">
        <v>5.2</v>
      </c>
      <c r="BR555">
        <v>5.2</v>
      </c>
      <c r="BS555" s="12">
        <f t="shared" si="16"/>
        <v>-2.3474178403755867E-2</v>
      </c>
      <c r="BT555" s="13" cm="1">
        <f t="array" aca="1" ref="BT555" ca="1">_xlfn.PERCENTILE.INC((OFFSET(E555,0,1,1,COLUMNS(E555:BR555)-1) - E555:BQ555) / E555:BQ555, 0.05) * SQRT(COUNT(E555:BR555) - 1)</f>
        <v>-0.18777162051994409</v>
      </c>
      <c r="BU555" s="12" cm="1">
        <f t="array" aca="1" ref="BU555" ca="1">_xlfn.STDEV.P((E555:BQ555 - OFFSET(E555:BQ555,0,1)) / OFFSET(E555:BQ555,0,1)) * SQRT(COUNT(E555:BR555)-1)</f>
        <v>0.11885962961762053</v>
      </c>
      <c r="BV555" s="12" cm="1">
        <f t="array" ref="BV555">-(MAX(1 - (E555:BR555 / _xlfn.SCAN(E555, E555:BR555, _xlfn.LAMBDA(_xlpm.a,_xlpm.b, MAX(_xlpm.a, _xlpm.b))))))</f>
        <v>-9.6713615023474309E-2</v>
      </c>
      <c r="BW555" s="14">
        <f t="shared" ca="1" si="17"/>
        <v>-0.15351872172627726</v>
      </c>
    </row>
    <row r="556" spans="1:75" x14ac:dyDescent="0.45">
      <c r="A556" s="2" t="s">
        <v>1131</v>
      </c>
      <c r="B556" t="s">
        <v>1132</v>
      </c>
      <c r="C556" t="s">
        <v>37</v>
      </c>
      <c r="D556" t="s">
        <v>29</v>
      </c>
      <c r="E556">
        <v>800</v>
      </c>
      <c r="F556">
        <v>804</v>
      </c>
      <c r="G556">
        <v>825</v>
      </c>
      <c r="H556">
        <v>795</v>
      </c>
      <c r="I556">
        <v>795.5</v>
      </c>
      <c r="J556">
        <v>791</v>
      </c>
      <c r="K556">
        <v>787.5</v>
      </c>
      <c r="L556">
        <v>791</v>
      </c>
      <c r="M556">
        <v>777</v>
      </c>
      <c r="N556">
        <v>770</v>
      </c>
      <c r="O556">
        <v>768.5</v>
      </c>
      <c r="P556">
        <v>768.5</v>
      </c>
      <c r="Q556">
        <v>780.5</v>
      </c>
      <c r="R556">
        <v>762.5</v>
      </c>
      <c r="S556">
        <v>757.5</v>
      </c>
      <c r="T556">
        <v>773</v>
      </c>
      <c r="U556">
        <v>777</v>
      </c>
      <c r="V556">
        <v>770.5</v>
      </c>
      <c r="W556">
        <v>756</v>
      </c>
      <c r="X556">
        <v>753</v>
      </c>
      <c r="Y556">
        <v>754.5</v>
      </c>
      <c r="Z556">
        <v>761</v>
      </c>
      <c r="AA556">
        <v>751</v>
      </c>
      <c r="AB556">
        <v>764</v>
      </c>
      <c r="AC556">
        <v>779</v>
      </c>
      <c r="AD556">
        <v>770</v>
      </c>
      <c r="AE556">
        <v>765.5</v>
      </c>
      <c r="AF556">
        <v>759.5</v>
      </c>
      <c r="AG556">
        <v>774</v>
      </c>
      <c r="AH556">
        <v>778</v>
      </c>
      <c r="AI556">
        <v>788</v>
      </c>
      <c r="AJ556">
        <v>786.5</v>
      </c>
      <c r="AK556">
        <v>813</v>
      </c>
      <c r="AL556">
        <v>805</v>
      </c>
      <c r="AM556">
        <v>829</v>
      </c>
      <c r="AN556">
        <v>820</v>
      </c>
      <c r="AO556">
        <v>816</v>
      </c>
      <c r="AP556">
        <v>814.5</v>
      </c>
      <c r="AQ556">
        <v>802</v>
      </c>
      <c r="AR556">
        <v>802</v>
      </c>
      <c r="AS556">
        <v>798</v>
      </c>
      <c r="AT556">
        <v>798.5</v>
      </c>
      <c r="AU556">
        <v>806</v>
      </c>
      <c r="AV556">
        <v>826.5</v>
      </c>
      <c r="AW556">
        <v>837</v>
      </c>
      <c r="AX556">
        <v>842</v>
      </c>
      <c r="AY556">
        <v>837</v>
      </c>
      <c r="AZ556">
        <v>820.5</v>
      </c>
      <c r="BA556">
        <v>818</v>
      </c>
      <c r="BB556">
        <v>819</v>
      </c>
      <c r="BC556">
        <v>819</v>
      </c>
      <c r="BD556">
        <v>824</v>
      </c>
      <c r="BE556">
        <v>828</v>
      </c>
      <c r="BF556">
        <v>841</v>
      </c>
      <c r="BG556">
        <v>843</v>
      </c>
      <c r="BH556">
        <v>852.5</v>
      </c>
      <c r="BI556">
        <v>859</v>
      </c>
      <c r="BJ556">
        <v>857.5</v>
      </c>
      <c r="BK556">
        <v>864.5</v>
      </c>
      <c r="BL556">
        <v>871</v>
      </c>
      <c r="BM556">
        <v>890</v>
      </c>
      <c r="BN556">
        <v>890</v>
      </c>
      <c r="BO556">
        <v>890</v>
      </c>
      <c r="BP556">
        <v>895</v>
      </c>
      <c r="BQ556">
        <v>878</v>
      </c>
      <c r="BR556">
        <v>862</v>
      </c>
      <c r="BS556" s="12">
        <f t="shared" si="16"/>
        <v>7.7499999999999999E-2</v>
      </c>
      <c r="BT556" s="13" cm="1">
        <f t="array" aca="1" ref="BT556" ca="1">_xlfn.PERCENTILE.INC((OFFSET(E556,0,1,1,COLUMNS(E556:BR556)-1) - E556:BQ556) / E556:BQ556, 0.05) * SQRT(COUNT(E556:BR556) - 1)</f>
        <v>-0.152854928387327</v>
      </c>
      <c r="BU556" s="12" cm="1">
        <f t="array" aca="1" ref="BU556" ca="1">_xlfn.STDEV.P((E556:BQ556 - OFFSET(E556:BQ556,0,1)) / OFFSET(E556:BQ556,0,1)) * SQRT(COUNT(E556:BR556)-1)</f>
        <v>0.10721811691712309</v>
      </c>
      <c r="BV556" s="12" cm="1">
        <f t="array" ref="BV556">-(MAX(1 - (E556:BR556 / _xlfn.SCAN(E556, E556:BR556, _xlfn.LAMBDA(_xlpm.a,_xlpm.b, MAX(_xlpm.a, _xlpm.b))))))</f>
        <v>-8.9696969696969719E-2</v>
      </c>
      <c r="BW556" s="14">
        <f t="shared" ca="1" si="17"/>
        <v>0.77157669224825021</v>
      </c>
    </row>
    <row r="557" spans="1:75" x14ac:dyDescent="0.45">
      <c r="A557" s="2" t="s">
        <v>1133</v>
      </c>
      <c r="B557" t="s">
        <v>1134</v>
      </c>
      <c r="C557" t="s">
        <v>19</v>
      </c>
      <c r="D557" t="s">
        <v>29</v>
      </c>
      <c r="E557">
        <v>3980</v>
      </c>
      <c r="F557">
        <v>4002</v>
      </c>
      <c r="G557">
        <v>4078</v>
      </c>
      <c r="H557">
        <v>4307</v>
      </c>
      <c r="I557">
        <v>4352</v>
      </c>
      <c r="J557">
        <v>4281</v>
      </c>
      <c r="K557">
        <v>4339</v>
      </c>
      <c r="L557">
        <v>4277</v>
      </c>
      <c r="M557">
        <v>4261</v>
      </c>
      <c r="N557">
        <v>4229</v>
      </c>
      <c r="O557">
        <v>4098</v>
      </c>
      <c r="P557">
        <v>4174</v>
      </c>
      <c r="Q557">
        <v>4180</v>
      </c>
      <c r="R557">
        <v>4330</v>
      </c>
      <c r="S557">
        <v>4236</v>
      </c>
      <c r="T557">
        <v>4263</v>
      </c>
      <c r="U557">
        <v>4201</v>
      </c>
      <c r="V557">
        <v>4033</v>
      </c>
      <c r="W557">
        <v>3938</v>
      </c>
      <c r="X557">
        <v>3870</v>
      </c>
      <c r="Y557">
        <v>3910</v>
      </c>
      <c r="Z557">
        <v>3916</v>
      </c>
      <c r="AA557">
        <v>3932</v>
      </c>
      <c r="AB557">
        <v>3992</v>
      </c>
      <c r="AC557">
        <v>4081</v>
      </c>
      <c r="AD557">
        <v>4229</v>
      </c>
      <c r="AE557">
        <v>4181</v>
      </c>
      <c r="AF557">
        <v>4681</v>
      </c>
      <c r="AG557">
        <v>4627</v>
      </c>
      <c r="AH557">
        <v>4504</v>
      </c>
      <c r="AI557">
        <v>4499</v>
      </c>
      <c r="AJ557">
        <v>4477</v>
      </c>
      <c r="AK557">
        <v>4710</v>
      </c>
      <c r="AL557">
        <v>4630</v>
      </c>
      <c r="AM557">
        <v>4613</v>
      </c>
      <c r="AN557">
        <v>4482</v>
      </c>
      <c r="AO557">
        <v>4494</v>
      </c>
      <c r="AP557">
        <v>4567</v>
      </c>
      <c r="AQ557">
        <v>4696</v>
      </c>
      <c r="AR557">
        <v>4720</v>
      </c>
      <c r="AS557">
        <v>4769</v>
      </c>
      <c r="AT557">
        <v>4773</v>
      </c>
      <c r="AU557">
        <v>4643</v>
      </c>
      <c r="AV557">
        <v>4753</v>
      </c>
      <c r="AW557">
        <v>4753</v>
      </c>
      <c r="AX557">
        <v>4879</v>
      </c>
      <c r="AY557">
        <v>4978</v>
      </c>
      <c r="AZ557">
        <v>4953</v>
      </c>
      <c r="BA557">
        <v>4776</v>
      </c>
      <c r="BB557">
        <v>4771</v>
      </c>
      <c r="BC557">
        <v>4784</v>
      </c>
      <c r="BD557">
        <v>4778</v>
      </c>
      <c r="BE557">
        <v>4679</v>
      </c>
      <c r="BF557">
        <v>4720</v>
      </c>
      <c r="BG557">
        <v>4670</v>
      </c>
      <c r="BH557">
        <v>4659</v>
      </c>
      <c r="BI557">
        <v>4647</v>
      </c>
      <c r="BJ557">
        <v>4600</v>
      </c>
      <c r="BK557">
        <v>4586</v>
      </c>
      <c r="BL557">
        <v>4687</v>
      </c>
      <c r="BM557">
        <v>4627</v>
      </c>
      <c r="BN557">
        <v>4627</v>
      </c>
      <c r="BO557">
        <v>4627</v>
      </c>
      <c r="BP557">
        <v>4771</v>
      </c>
      <c r="BQ557">
        <v>4757</v>
      </c>
      <c r="BR557">
        <v>4690</v>
      </c>
      <c r="BS557" s="12">
        <f t="shared" si="16"/>
        <v>0.17839195979899497</v>
      </c>
      <c r="BT557" s="13" cm="1">
        <f t="array" aca="1" ref="BT557" ca="1">_xlfn.PERCENTILE.INC((OFFSET(E557,0,1,1,COLUMNS(E557:BR557)-1) - E557:BQ557) / E557:BQ557, 0.05) * SQRT(COUNT(E557:BR557) - 1)</f>
        <v>-0.22707923208097885</v>
      </c>
      <c r="BU557" s="12" cm="1">
        <f t="array" aca="1" ref="BU557" ca="1">_xlfn.STDEV.P((E557:BQ557 - OFFSET(E557:BQ557,0,1)) / OFFSET(E557:BQ557,0,1)) * SQRT(COUNT(E557:BR557)-1)</f>
        <v>0.18767931158723028</v>
      </c>
      <c r="BV557" s="12" cm="1">
        <f t="array" ref="BV557">-(MAX(1 - (E557:BR557 / _xlfn.SCAN(E557, E557:BR557, _xlfn.LAMBDA(_xlpm.a,_xlpm.b, MAX(_xlpm.a, _xlpm.b))))))</f>
        <v>-0.1107536764705882</v>
      </c>
      <c r="BW557" s="14">
        <f t="shared" ca="1" si="17"/>
        <v>0.97836548016989011</v>
      </c>
    </row>
    <row r="558" spans="1:75" x14ac:dyDescent="0.45">
      <c r="A558" s="2" t="s">
        <v>1135</v>
      </c>
      <c r="B558" t="s">
        <v>1136</v>
      </c>
      <c r="C558" t="s">
        <v>37</v>
      </c>
      <c r="D558" t="s">
        <v>29</v>
      </c>
      <c r="E558">
        <v>512</v>
      </c>
      <c r="F558">
        <v>505</v>
      </c>
      <c r="G558">
        <v>509</v>
      </c>
      <c r="H558">
        <v>515</v>
      </c>
      <c r="I558">
        <v>500</v>
      </c>
      <c r="J558">
        <v>497.5</v>
      </c>
      <c r="K558">
        <v>500</v>
      </c>
      <c r="L558">
        <v>512</v>
      </c>
      <c r="M558">
        <v>505</v>
      </c>
      <c r="N558">
        <v>492.5</v>
      </c>
      <c r="O558">
        <v>498</v>
      </c>
      <c r="P558">
        <v>490</v>
      </c>
      <c r="Q558">
        <v>507</v>
      </c>
      <c r="R558">
        <v>489.5</v>
      </c>
      <c r="S558">
        <v>487.5</v>
      </c>
      <c r="T558">
        <v>495</v>
      </c>
      <c r="U558">
        <v>494.5</v>
      </c>
      <c r="V558">
        <v>488.5</v>
      </c>
      <c r="W558">
        <v>485.5</v>
      </c>
      <c r="X558">
        <v>490</v>
      </c>
      <c r="Y558">
        <v>486</v>
      </c>
      <c r="Z558">
        <v>486.5</v>
      </c>
      <c r="AA558">
        <v>483.5</v>
      </c>
      <c r="AB558">
        <v>485</v>
      </c>
      <c r="AC558">
        <v>480</v>
      </c>
      <c r="AD558">
        <v>483.5</v>
      </c>
      <c r="AE558">
        <v>479.5</v>
      </c>
      <c r="AF558">
        <v>490</v>
      </c>
      <c r="AG558">
        <v>502</v>
      </c>
      <c r="AH558">
        <v>520</v>
      </c>
      <c r="AI558">
        <v>501</v>
      </c>
      <c r="AJ558">
        <v>497</v>
      </c>
      <c r="AK558">
        <v>497</v>
      </c>
      <c r="AL558">
        <v>499</v>
      </c>
      <c r="AM558">
        <v>510</v>
      </c>
      <c r="AN558">
        <v>490</v>
      </c>
      <c r="AO558">
        <v>508</v>
      </c>
      <c r="AP558">
        <v>507</v>
      </c>
      <c r="AQ558">
        <v>497.5</v>
      </c>
      <c r="AR558">
        <v>492</v>
      </c>
      <c r="AS558">
        <v>489</v>
      </c>
      <c r="AT558">
        <v>482.5</v>
      </c>
      <c r="AU558">
        <v>482.5</v>
      </c>
      <c r="AV558">
        <v>500</v>
      </c>
      <c r="AW558">
        <v>511</v>
      </c>
      <c r="AX558">
        <v>525</v>
      </c>
      <c r="AY558">
        <v>530</v>
      </c>
      <c r="AZ558">
        <v>515</v>
      </c>
      <c r="BA558">
        <v>519</v>
      </c>
      <c r="BB558">
        <v>507</v>
      </c>
      <c r="BC558">
        <v>499.5</v>
      </c>
      <c r="BD558">
        <v>499</v>
      </c>
      <c r="BE558">
        <v>502</v>
      </c>
      <c r="BF558">
        <v>495</v>
      </c>
      <c r="BG558">
        <v>508</v>
      </c>
      <c r="BH558">
        <v>520</v>
      </c>
      <c r="BI558">
        <v>547</v>
      </c>
      <c r="BJ558">
        <v>531</v>
      </c>
      <c r="BK558">
        <v>529</v>
      </c>
      <c r="BL558">
        <v>535</v>
      </c>
      <c r="BM558">
        <v>540</v>
      </c>
      <c r="BN558">
        <v>540</v>
      </c>
      <c r="BO558">
        <v>540</v>
      </c>
      <c r="BP558">
        <v>557</v>
      </c>
      <c r="BQ558">
        <v>555</v>
      </c>
      <c r="BR558">
        <v>556</v>
      </c>
      <c r="BS558" s="12">
        <f t="shared" si="16"/>
        <v>8.59375E-2</v>
      </c>
      <c r="BT558" s="13" cm="1">
        <f t="array" aca="1" ref="BT558" ca="1">_xlfn.PERCENTILE.INC((OFFSET(E558,0,1,1,COLUMNS(E558:BR558)-1) - E558:BQ558) / E558:BQ558, 0.05) * SQRT(COUNT(E558:BR558) - 1)</f>
        <v>-0.23562438736175062</v>
      </c>
      <c r="BU558" s="12" cm="1">
        <f t="array" aca="1" ref="BU558" ca="1">_xlfn.STDEV.P((E558:BQ558 - OFFSET(E558:BQ558,0,1)) / OFFSET(E558:BQ558,0,1)) * SQRT(COUNT(E558:BR558)-1)</f>
        <v>0.15581996607924858</v>
      </c>
      <c r="BV558" s="12" cm="1">
        <f t="array" ref="BV558">-(MAX(1 - (E558:BR558 / _xlfn.SCAN(E558, E558:BR558, _xlfn.LAMBDA(_xlpm.a,_xlpm.b, MAX(_xlpm.a, _xlpm.b))))))</f>
        <v>-7.2115384615384581E-2</v>
      </c>
      <c r="BW558" s="14">
        <f t="shared" ca="1" si="17"/>
        <v>0.58506302044523983</v>
      </c>
    </row>
    <row r="559" spans="1:75" x14ac:dyDescent="0.45">
      <c r="A559" s="2" t="s">
        <v>1137</v>
      </c>
      <c r="B559" t="s">
        <v>1138</v>
      </c>
      <c r="C559" t="s">
        <v>37</v>
      </c>
      <c r="D559" t="s">
        <v>29</v>
      </c>
      <c r="E559">
        <v>1027</v>
      </c>
      <c r="F559">
        <v>1040</v>
      </c>
      <c r="G559">
        <v>1055.5</v>
      </c>
      <c r="H559">
        <v>1054</v>
      </c>
      <c r="I559">
        <v>1065</v>
      </c>
      <c r="J559">
        <v>1060</v>
      </c>
      <c r="K559">
        <v>1074</v>
      </c>
      <c r="L559">
        <v>1080</v>
      </c>
      <c r="M559">
        <v>1070</v>
      </c>
      <c r="N559">
        <v>1067</v>
      </c>
      <c r="O559">
        <v>1050.5</v>
      </c>
      <c r="P559">
        <v>1055</v>
      </c>
      <c r="Q559">
        <v>1061.5</v>
      </c>
      <c r="R559">
        <v>1055</v>
      </c>
      <c r="S559">
        <v>1042</v>
      </c>
      <c r="T559">
        <v>1048</v>
      </c>
      <c r="U559">
        <v>1067</v>
      </c>
      <c r="V559">
        <v>1046.5</v>
      </c>
      <c r="W559">
        <v>1020</v>
      </c>
      <c r="X559">
        <v>976.8</v>
      </c>
      <c r="Y559">
        <v>960.4</v>
      </c>
      <c r="Z559">
        <v>961</v>
      </c>
      <c r="AA559">
        <v>960</v>
      </c>
      <c r="AB559">
        <v>999.6</v>
      </c>
      <c r="AC559">
        <v>1021.5</v>
      </c>
      <c r="AD559">
        <v>1037.5</v>
      </c>
      <c r="AE559">
        <v>1040.5</v>
      </c>
      <c r="AF559">
        <v>1059</v>
      </c>
      <c r="AG559">
        <v>1045</v>
      </c>
      <c r="AH559">
        <v>1084</v>
      </c>
      <c r="AI559">
        <v>1111</v>
      </c>
      <c r="AJ559">
        <v>1111</v>
      </c>
      <c r="AK559">
        <v>1117</v>
      </c>
      <c r="AL559">
        <v>1097.5</v>
      </c>
      <c r="AM559">
        <v>1104.5</v>
      </c>
      <c r="AN559">
        <v>1106</v>
      </c>
      <c r="AO559">
        <v>1116</v>
      </c>
      <c r="AP559">
        <v>1089</v>
      </c>
      <c r="AQ559">
        <v>1081</v>
      </c>
      <c r="AR559">
        <v>1075</v>
      </c>
      <c r="AS559">
        <v>1070.5</v>
      </c>
      <c r="AT559">
        <v>1076</v>
      </c>
      <c r="AU559">
        <v>1070.5</v>
      </c>
      <c r="AV559">
        <v>1112.5</v>
      </c>
      <c r="AW559">
        <v>1104.5</v>
      </c>
      <c r="AX559">
        <v>1127</v>
      </c>
      <c r="AY559">
        <v>1123.5</v>
      </c>
      <c r="AZ559">
        <v>1127.5</v>
      </c>
      <c r="BA559">
        <v>1160.5</v>
      </c>
      <c r="BB559">
        <v>1138</v>
      </c>
      <c r="BC559">
        <v>1129</v>
      </c>
      <c r="BD559">
        <v>1133</v>
      </c>
      <c r="BE559">
        <v>1136.5</v>
      </c>
      <c r="BF559">
        <v>1137</v>
      </c>
      <c r="BG559">
        <v>1141.5</v>
      </c>
      <c r="BH559">
        <v>1159</v>
      </c>
      <c r="BI559">
        <v>1157.5</v>
      </c>
      <c r="BJ559">
        <v>1127.5</v>
      </c>
      <c r="BK559">
        <v>1142</v>
      </c>
      <c r="BL559">
        <v>1159</v>
      </c>
      <c r="BM559">
        <v>1157</v>
      </c>
      <c r="BN559">
        <v>1157</v>
      </c>
      <c r="BO559">
        <v>1157</v>
      </c>
      <c r="BP559">
        <v>1181.5</v>
      </c>
      <c r="BQ559">
        <v>1168</v>
      </c>
      <c r="BR559">
        <v>1158</v>
      </c>
      <c r="BS559" s="12">
        <f t="shared" si="16"/>
        <v>0.12755598831548198</v>
      </c>
      <c r="BT559" s="13" cm="1">
        <f t="array" aca="1" ref="BT559" ca="1">_xlfn.PERCENTILE.INC((OFFSET(E559,0,1,1,COLUMNS(E559:BR559)-1) - E559:BQ559) / E559:BQ559, 0.05) * SQRT(COUNT(E559:BR559) - 1)</f>
        <v>-0.18730622301366004</v>
      </c>
      <c r="BU559" s="12" cm="1">
        <f t="array" aca="1" ref="BU559" ca="1">_xlfn.STDEV.P((E559:BQ559 - OFFSET(E559:BQ559,0,1)) / OFFSET(E559:BQ559,0,1)) * SQRT(COUNT(E559:BR559)-1)</f>
        <v>0.12568388816136797</v>
      </c>
      <c r="BV559" s="12" cm="1">
        <f t="array" ref="BV559">-(MAX(1 - (E559:BR559 / _xlfn.SCAN(E559, E559:BR559, _xlfn.LAMBDA(_xlpm.a,_xlpm.b, MAX(_xlpm.a, _xlpm.b))))))</f>
        <v>-0.11111111111111116</v>
      </c>
      <c r="BW559" s="14">
        <f t="shared" ca="1" si="17"/>
        <v>1.0564837725659739</v>
      </c>
    </row>
    <row r="560" spans="1:75" x14ac:dyDescent="0.45">
      <c r="A560" s="2" t="s">
        <v>1139</v>
      </c>
      <c r="B560" t="s">
        <v>1140</v>
      </c>
      <c r="C560" t="s">
        <v>25</v>
      </c>
      <c r="D560" t="s">
        <v>29</v>
      </c>
      <c r="E560">
        <v>1369</v>
      </c>
      <c r="F560">
        <v>1365</v>
      </c>
      <c r="G560">
        <v>1383</v>
      </c>
      <c r="H560">
        <v>1372.5</v>
      </c>
      <c r="I560">
        <v>1363.5</v>
      </c>
      <c r="J560">
        <v>1356</v>
      </c>
      <c r="K560">
        <v>1354</v>
      </c>
      <c r="L560">
        <v>1339.5</v>
      </c>
      <c r="M560">
        <v>1333.5</v>
      </c>
      <c r="N560">
        <v>1331.5</v>
      </c>
      <c r="O560">
        <v>1302</v>
      </c>
      <c r="P560">
        <v>1315</v>
      </c>
      <c r="Q560">
        <v>1288</v>
      </c>
      <c r="R560">
        <v>1301.5</v>
      </c>
      <c r="S560">
        <v>1277</v>
      </c>
      <c r="T560">
        <v>1274</v>
      </c>
      <c r="U560">
        <v>1300</v>
      </c>
      <c r="V560">
        <v>1300</v>
      </c>
      <c r="W560">
        <v>1268.5</v>
      </c>
      <c r="X560">
        <v>1229</v>
      </c>
      <c r="Y560">
        <v>1227.5</v>
      </c>
      <c r="Z560">
        <v>1224</v>
      </c>
      <c r="AA560">
        <v>1230</v>
      </c>
      <c r="AB560">
        <v>1244</v>
      </c>
      <c r="AC560">
        <v>1271</v>
      </c>
      <c r="AD560">
        <v>1237.5</v>
      </c>
      <c r="AE560">
        <v>1219</v>
      </c>
      <c r="AF560">
        <v>1261</v>
      </c>
      <c r="AG560">
        <v>1336.5</v>
      </c>
      <c r="AH560">
        <v>1342.5</v>
      </c>
      <c r="AI560">
        <v>1348</v>
      </c>
      <c r="AJ560">
        <v>1356</v>
      </c>
      <c r="AK560">
        <v>1402.5</v>
      </c>
      <c r="AL560">
        <v>1505.5</v>
      </c>
      <c r="AM560">
        <v>1547</v>
      </c>
      <c r="AN560">
        <v>1505</v>
      </c>
      <c r="AO560">
        <v>1497.5</v>
      </c>
      <c r="AP560">
        <v>1478</v>
      </c>
      <c r="AQ560">
        <v>1506.5</v>
      </c>
      <c r="AR560">
        <v>1491</v>
      </c>
      <c r="AS560">
        <v>1420</v>
      </c>
      <c r="AT560">
        <v>1413</v>
      </c>
      <c r="AU560">
        <v>1361</v>
      </c>
      <c r="AV560">
        <v>1378</v>
      </c>
      <c r="AW560">
        <v>1420</v>
      </c>
      <c r="AX560">
        <v>1449</v>
      </c>
      <c r="AY560">
        <v>1467</v>
      </c>
      <c r="AZ560">
        <v>1517.5</v>
      </c>
      <c r="BA560">
        <v>1534</v>
      </c>
      <c r="BB560">
        <v>1546.5</v>
      </c>
      <c r="BC560">
        <v>1576</v>
      </c>
      <c r="BD560">
        <v>1577.5</v>
      </c>
      <c r="BE560">
        <v>1564</v>
      </c>
      <c r="BF560">
        <v>1559.5</v>
      </c>
      <c r="BG560">
        <v>1575</v>
      </c>
      <c r="BH560">
        <v>1571</v>
      </c>
      <c r="BI560">
        <v>1573</v>
      </c>
      <c r="BJ560">
        <v>1529</v>
      </c>
      <c r="BK560">
        <v>1541</v>
      </c>
      <c r="BL560">
        <v>1540</v>
      </c>
      <c r="BM560">
        <v>1544</v>
      </c>
      <c r="BN560">
        <v>1544</v>
      </c>
      <c r="BO560">
        <v>1544</v>
      </c>
      <c r="BP560">
        <v>1576</v>
      </c>
      <c r="BQ560">
        <v>1556.5</v>
      </c>
      <c r="BR560">
        <v>1535.5</v>
      </c>
      <c r="BS560" s="12">
        <f t="shared" si="16"/>
        <v>0.12162162162162163</v>
      </c>
      <c r="BT560" s="13" cm="1">
        <f t="array" aca="1" ref="BT560" ca="1">_xlfn.PERCENTILE.INC((OFFSET(E560,0,1,1,COLUMNS(E560:BR560)-1) - E560:BQ560) / E560:BQ560, 0.05) * SQRT(COUNT(E560:BR560) - 1)</f>
        <v>-0.22419112455161741</v>
      </c>
      <c r="BU560" s="12" cm="1">
        <f t="array" aca="1" ref="BU560" ca="1">_xlfn.STDEV.P((E560:BQ560 - OFFSET(E560:BQ560,0,1)) / OFFSET(E560:BQ560,0,1)) * SQRT(COUNT(E560:BR560)-1)</f>
        <v>0.16373367272908021</v>
      </c>
      <c r="BV560" s="12" cm="1">
        <f t="array" ref="BV560">-(MAX(1 - (E560:BR560 / _xlfn.SCAN(E560, E560:BR560, _xlfn.LAMBDA(_xlpm.a,_xlpm.b, MAX(_xlpm.a, _xlpm.b))))))</f>
        <v>-0.1202327084680026</v>
      </c>
      <c r="BW560" s="14">
        <f t="shared" ca="1" si="17"/>
        <v>0.77472531769021058</v>
      </c>
    </row>
    <row r="561" spans="1:75" x14ac:dyDescent="0.45">
      <c r="A561" s="2" t="s">
        <v>1141</v>
      </c>
      <c r="B561" t="s">
        <v>1142</v>
      </c>
      <c r="C561" t="s">
        <v>7</v>
      </c>
      <c r="D561" t="s">
        <v>8</v>
      </c>
      <c r="E561">
        <v>102.6</v>
      </c>
      <c r="F561">
        <v>103.55</v>
      </c>
      <c r="G561">
        <v>103.3</v>
      </c>
      <c r="H561">
        <v>101.25</v>
      </c>
      <c r="I561">
        <v>102</v>
      </c>
      <c r="J561">
        <v>102.2</v>
      </c>
      <c r="K561">
        <v>103.1</v>
      </c>
      <c r="L561">
        <v>103.6</v>
      </c>
      <c r="M561">
        <v>103.2</v>
      </c>
      <c r="N561">
        <v>103.9</v>
      </c>
      <c r="O561">
        <v>103.25</v>
      </c>
      <c r="P561">
        <v>105</v>
      </c>
      <c r="Q561">
        <v>104.3</v>
      </c>
      <c r="R561">
        <v>104.65</v>
      </c>
      <c r="S561">
        <v>103.25</v>
      </c>
      <c r="T561">
        <v>104.4</v>
      </c>
      <c r="U561">
        <v>104.3</v>
      </c>
      <c r="V561">
        <v>102.35</v>
      </c>
      <c r="W561">
        <v>102.35</v>
      </c>
      <c r="X561">
        <v>100.45</v>
      </c>
      <c r="Y561">
        <v>99.96</v>
      </c>
      <c r="Z561">
        <v>99.46</v>
      </c>
      <c r="AA561">
        <v>100.7</v>
      </c>
      <c r="AB561">
        <v>102.8</v>
      </c>
      <c r="AC561">
        <v>105.2</v>
      </c>
      <c r="AD561">
        <v>107.4</v>
      </c>
      <c r="AE561">
        <v>107.95</v>
      </c>
      <c r="AF561">
        <v>105.85</v>
      </c>
      <c r="AG561">
        <v>103.15</v>
      </c>
      <c r="AH561">
        <v>105.35</v>
      </c>
      <c r="AI561">
        <v>104.1</v>
      </c>
      <c r="AJ561">
        <v>102.9</v>
      </c>
      <c r="AK561">
        <v>102.1</v>
      </c>
      <c r="AL561">
        <v>102.5</v>
      </c>
      <c r="AM561">
        <v>102.5</v>
      </c>
      <c r="AN561">
        <v>103.45</v>
      </c>
      <c r="AO561">
        <v>104.5</v>
      </c>
      <c r="AP561">
        <v>101.6</v>
      </c>
      <c r="AQ561">
        <v>100.55</v>
      </c>
      <c r="AR561">
        <v>101.25</v>
      </c>
      <c r="AS561">
        <v>102.15</v>
      </c>
      <c r="AT561">
        <v>103.15</v>
      </c>
      <c r="AU561">
        <v>104.9</v>
      </c>
      <c r="AV561">
        <v>104.45</v>
      </c>
      <c r="AW561">
        <v>104.15</v>
      </c>
      <c r="AX561">
        <v>102.05</v>
      </c>
      <c r="AY561">
        <v>102.65</v>
      </c>
      <c r="AZ561">
        <v>101.95</v>
      </c>
      <c r="BA561">
        <v>102.7</v>
      </c>
      <c r="BB561">
        <v>103.5</v>
      </c>
      <c r="BC561">
        <v>103.15</v>
      </c>
      <c r="BD561">
        <v>101.9</v>
      </c>
      <c r="BE561">
        <v>101.75</v>
      </c>
      <c r="BF561">
        <v>100.3</v>
      </c>
      <c r="BG561">
        <v>101.05</v>
      </c>
      <c r="BH561">
        <v>102.9</v>
      </c>
      <c r="BI561">
        <v>105.1</v>
      </c>
      <c r="BJ561">
        <v>102.5</v>
      </c>
      <c r="BK561">
        <v>104.05</v>
      </c>
      <c r="BL561">
        <v>104.1</v>
      </c>
      <c r="BM561">
        <v>105.55</v>
      </c>
      <c r="BN561">
        <v>105.55</v>
      </c>
      <c r="BO561">
        <v>104.9</v>
      </c>
      <c r="BP561">
        <v>106.75</v>
      </c>
      <c r="BQ561">
        <v>105.85</v>
      </c>
      <c r="BR561">
        <v>104.25</v>
      </c>
      <c r="BS561" s="12">
        <f t="shared" si="16"/>
        <v>1.6081871345029294E-2</v>
      </c>
      <c r="BT561" s="13" cm="1">
        <f t="array" aca="1" ref="BT561" ca="1">_xlfn.PERCENTILE.INC((OFFSET(E561,0,1,1,COLUMNS(E561:BR561)-1) - E561:BQ561) / E561:BQ561, 0.05) * SQRT(COUNT(E561:BR561) - 1)</f>
        <v>-0.16204818129984158</v>
      </c>
      <c r="BU561" s="12" cm="1">
        <f t="array" aca="1" ref="BU561" ca="1">_xlfn.STDEV.P((E561:BQ561 - OFFSET(E561:BQ561,0,1)) / OFFSET(E561:BQ561,0,1)) * SQRT(COUNT(E561:BR561)-1)</f>
        <v>0.10351062154396191</v>
      </c>
      <c r="BV561" s="12" cm="1">
        <f t="array" ref="BV561">-(MAX(1 - (E561:BR561 / _xlfn.SCAN(E561, E561:BR561, _xlfn.LAMBDA(_xlpm.a,_xlpm.b, MAX(_xlpm.a, _xlpm.b))))))</f>
        <v>-7.0866141732283561E-2</v>
      </c>
      <c r="BW561" s="14">
        <f t="shared" ca="1" si="17"/>
        <v>0.2058616886575183</v>
      </c>
    </row>
    <row r="562" spans="1:75" x14ac:dyDescent="0.45">
      <c r="A562" s="2" t="s">
        <v>1143</v>
      </c>
      <c r="B562" t="s">
        <v>1144</v>
      </c>
      <c r="C562" t="s">
        <v>71</v>
      </c>
      <c r="D562" t="s">
        <v>8</v>
      </c>
      <c r="E562">
        <v>13.4</v>
      </c>
      <c r="F562">
        <v>13.49</v>
      </c>
      <c r="G562">
        <v>13.48</v>
      </c>
      <c r="H562">
        <v>13.81</v>
      </c>
      <c r="I562">
        <v>13.45</v>
      </c>
      <c r="J562">
        <v>13.63</v>
      </c>
      <c r="K562">
        <v>14.09</v>
      </c>
      <c r="L562">
        <v>13.94</v>
      </c>
      <c r="M562">
        <v>13.77</v>
      </c>
      <c r="N562">
        <v>13.75</v>
      </c>
      <c r="O562">
        <v>13.65</v>
      </c>
      <c r="P562">
        <v>13.37</v>
      </c>
      <c r="Q562">
        <v>13.61</v>
      </c>
      <c r="R562">
        <v>13.49</v>
      </c>
      <c r="S562">
        <v>13.14</v>
      </c>
      <c r="T562">
        <v>12.97</v>
      </c>
      <c r="U562">
        <v>13.1</v>
      </c>
      <c r="V562">
        <v>13.1</v>
      </c>
      <c r="W562">
        <v>12.44</v>
      </c>
      <c r="X562">
        <v>11.84</v>
      </c>
      <c r="Y562">
        <v>11.56</v>
      </c>
      <c r="Z562">
        <v>11.5</v>
      </c>
      <c r="AA562">
        <v>11.7</v>
      </c>
      <c r="AB562">
        <v>11.78</v>
      </c>
      <c r="AC562">
        <v>12.04</v>
      </c>
      <c r="AD562">
        <v>12.25</v>
      </c>
      <c r="AE562">
        <v>12.18</v>
      </c>
      <c r="AF562">
        <v>13.45</v>
      </c>
      <c r="AG562">
        <v>14.1</v>
      </c>
      <c r="AH562">
        <v>14.13</v>
      </c>
      <c r="AI562">
        <v>14.03</v>
      </c>
      <c r="AJ562">
        <v>14.01</v>
      </c>
      <c r="AK562">
        <v>14.49</v>
      </c>
      <c r="AL562">
        <v>14.5</v>
      </c>
      <c r="AM562">
        <v>14.65</v>
      </c>
      <c r="AN562">
        <v>14.48</v>
      </c>
      <c r="AO562">
        <v>14.5</v>
      </c>
      <c r="AP562">
        <v>14.81</v>
      </c>
      <c r="AQ562">
        <v>15.25</v>
      </c>
      <c r="AR562">
        <v>15.28</v>
      </c>
      <c r="AS562">
        <v>15.99</v>
      </c>
      <c r="AT562">
        <v>15.86</v>
      </c>
      <c r="AU562">
        <v>15.62</v>
      </c>
      <c r="AV562">
        <v>15.6</v>
      </c>
      <c r="AW562">
        <v>15.92</v>
      </c>
      <c r="AX562">
        <v>16.32</v>
      </c>
      <c r="AY562">
        <v>16.62</v>
      </c>
      <c r="AZ562">
        <v>16.440000000000001</v>
      </c>
      <c r="BA562">
        <v>16.510000000000002</v>
      </c>
      <c r="BB562">
        <v>16.579999999999998</v>
      </c>
      <c r="BC562">
        <v>16.579999999999998</v>
      </c>
      <c r="BD562">
        <v>16.48</v>
      </c>
      <c r="BE562">
        <v>16.579999999999998</v>
      </c>
      <c r="BF562">
        <v>16.690000000000001</v>
      </c>
      <c r="BG562">
        <v>16.84</v>
      </c>
      <c r="BH562">
        <v>16.989999999999998</v>
      </c>
      <c r="BI562">
        <v>16.91</v>
      </c>
      <c r="BJ562">
        <v>16.11</v>
      </c>
      <c r="BK562">
        <v>16.510000000000002</v>
      </c>
      <c r="BL562">
        <v>16.64</v>
      </c>
      <c r="BM562">
        <v>16.64</v>
      </c>
      <c r="BN562">
        <v>16.64</v>
      </c>
      <c r="BO562">
        <v>16.72</v>
      </c>
      <c r="BP562">
        <v>17.2</v>
      </c>
      <c r="BQ562">
        <v>16.97</v>
      </c>
      <c r="BR562">
        <v>16.97</v>
      </c>
      <c r="BS562" s="12">
        <f t="shared" si="16"/>
        <v>0.26641791044776109</v>
      </c>
      <c r="BT562" s="13" cm="1">
        <f t="array" aca="1" ref="BT562" ca="1">_xlfn.PERCENTILE.INC((OFFSET(E562,0,1,1,COLUMNS(E562:BR562)-1) - E562:BQ562) / E562:BQ562, 0.05) * SQRT(COUNT(E562:BR562) - 1)</f>
        <v>-0.20996926620008149</v>
      </c>
      <c r="BU562" s="12" cm="1">
        <f t="array" aca="1" ref="BU562" ca="1">_xlfn.STDEV.P((E562:BQ562 - OFFSET(E562:BQ562,0,1)) / OFFSET(E562:BQ562,0,1)) * SQRT(COUNT(E562:BR562)-1)</f>
        <v>0.18157333449981872</v>
      </c>
      <c r="BV562" s="12" cm="1">
        <f t="array" ref="BV562">-(MAX(1 - (E562:BR562 / _xlfn.SCAN(E562, E562:BR562, _xlfn.LAMBDA(_xlpm.a,_xlpm.b, MAX(_xlpm.a, _xlpm.b))))))</f>
        <v>-0.1838183108587651</v>
      </c>
      <c r="BW562" s="14">
        <f t="shared" ca="1" si="17"/>
        <v>1.4960616942794112</v>
      </c>
    </row>
    <row r="563" spans="1:75" x14ac:dyDescent="0.45">
      <c r="A563" s="2" t="s">
        <v>1145</v>
      </c>
      <c r="B563" t="s">
        <v>1146</v>
      </c>
      <c r="C563" t="s">
        <v>22</v>
      </c>
      <c r="D563" t="s">
        <v>29</v>
      </c>
      <c r="E563">
        <v>1058</v>
      </c>
      <c r="F563">
        <v>1089</v>
      </c>
      <c r="G563">
        <v>1083</v>
      </c>
      <c r="H563">
        <v>1082</v>
      </c>
      <c r="I563">
        <v>1088</v>
      </c>
      <c r="J563">
        <v>1097</v>
      </c>
      <c r="K563">
        <v>1114</v>
      </c>
      <c r="L563">
        <v>1101</v>
      </c>
      <c r="M563">
        <v>1099</v>
      </c>
      <c r="N563">
        <v>1120</v>
      </c>
      <c r="O563">
        <v>1104</v>
      </c>
      <c r="P563">
        <v>1114</v>
      </c>
      <c r="Q563">
        <v>1101</v>
      </c>
      <c r="R563">
        <v>1117</v>
      </c>
      <c r="S563">
        <v>1103</v>
      </c>
      <c r="T563">
        <v>1108</v>
      </c>
      <c r="U563">
        <v>1120</v>
      </c>
      <c r="V563">
        <v>1097</v>
      </c>
      <c r="W563">
        <v>1066</v>
      </c>
      <c r="X563">
        <v>1040</v>
      </c>
      <c r="Y563">
        <v>1041</v>
      </c>
      <c r="Z563">
        <v>1034</v>
      </c>
      <c r="AA563">
        <v>1046</v>
      </c>
      <c r="AB563">
        <v>1050</v>
      </c>
      <c r="AC563">
        <v>1061</v>
      </c>
      <c r="AD563">
        <v>1087</v>
      </c>
      <c r="AE563">
        <v>1086</v>
      </c>
      <c r="AF563">
        <v>1121</v>
      </c>
      <c r="AG563">
        <v>1095</v>
      </c>
      <c r="AH563">
        <v>1102</v>
      </c>
      <c r="AI563">
        <v>1102</v>
      </c>
      <c r="AJ563">
        <v>1088</v>
      </c>
      <c r="AK563">
        <v>1113</v>
      </c>
      <c r="AL563">
        <v>1110</v>
      </c>
      <c r="AM563">
        <v>1090</v>
      </c>
      <c r="AN563">
        <v>1065</v>
      </c>
      <c r="AO563">
        <v>1098</v>
      </c>
      <c r="AP563">
        <v>1100</v>
      </c>
      <c r="AQ563">
        <v>1175</v>
      </c>
      <c r="AR563">
        <v>1156</v>
      </c>
      <c r="AS563">
        <v>1128</v>
      </c>
      <c r="AT563">
        <v>1116</v>
      </c>
      <c r="AU563">
        <v>1118</v>
      </c>
      <c r="AV563">
        <v>1108</v>
      </c>
      <c r="AW563">
        <v>1114</v>
      </c>
      <c r="AX563">
        <v>1132</v>
      </c>
      <c r="AY563">
        <v>1158</v>
      </c>
      <c r="AZ563">
        <v>1135</v>
      </c>
      <c r="BA563">
        <v>1167</v>
      </c>
      <c r="BB563">
        <v>1185</v>
      </c>
      <c r="BC563">
        <v>1154</v>
      </c>
      <c r="BD563">
        <v>1153</v>
      </c>
      <c r="BE563">
        <v>1174</v>
      </c>
      <c r="BF563">
        <v>1190</v>
      </c>
      <c r="BG563">
        <v>1207</v>
      </c>
      <c r="BH563">
        <v>1205</v>
      </c>
      <c r="BI563">
        <v>1198</v>
      </c>
      <c r="BJ563">
        <v>1192</v>
      </c>
      <c r="BK563">
        <v>1199</v>
      </c>
      <c r="BL563">
        <v>1191</v>
      </c>
      <c r="BM563">
        <v>1197</v>
      </c>
      <c r="BN563">
        <v>1197</v>
      </c>
      <c r="BO563">
        <v>1197</v>
      </c>
      <c r="BP563">
        <v>1221</v>
      </c>
      <c r="BQ563">
        <v>1216</v>
      </c>
      <c r="BR563">
        <v>1165</v>
      </c>
      <c r="BS563" s="12">
        <f t="shared" si="16"/>
        <v>0.10113421550094517</v>
      </c>
      <c r="BT563" s="13" cm="1">
        <f t="array" aca="1" ref="BT563" ca="1">_xlfn.PERCENTILE.INC((OFFSET(E563,0,1,1,COLUMNS(E563:BR563)-1) - E563:BQ563) / E563:BQ563, 0.05) * SQRT(COUNT(E563:BR563) - 1)</f>
        <v>-0.19636826619621583</v>
      </c>
      <c r="BU563" s="12" cm="1">
        <f t="array" aca="1" ref="BU563" ca="1">_xlfn.STDEV.P((E563:BQ563 - OFFSET(E563:BQ563,0,1)) / OFFSET(E563:BQ563,0,1)) * SQRT(COUNT(E563:BR563)-1)</f>
        <v>0.14341113059765331</v>
      </c>
      <c r="BV563" s="12" cm="1">
        <f t="array" ref="BV563">-(MAX(1 - (E563:BR563 / _xlfn.SCAN(E563, E563:BR563, _xlfn.LAMBDA(_xlpm.a,_xlpm.b, MAX(_xlpm.a, _xlpm.b))))))</f>
        <v>-7.6785714285714235E-2</v>
      </c>
      <c r="BW563" s="14">
        <f t="shared" ca="1" si="17"/>
        <v>0.74165244397484442</v>
      </c>
    </row>
    <row r="564" spans="1:75" x14ac:dyDescent="0.45">
      <c r="A564" s="2" t="s">
        <v>1147</v>
      </c>
      <c r="B564" t="s">
        <v>1148</v>
      </c>
      <c r="C564" t="s">
        <v>22</v>
      </c>
      <c r="D564" t="s">
        <v>34</v>
      </c>
      <c r="E564">
        <v>27.76</v>
      </c>
      <c r="F564">
        <v>27.9</v>
      </c>
      <c r="G564">
        <v>28.3</v>
      </c>
      <c r="H564">
        <v>28.44</v>
      </c>
      <c r="I564">
        <v>27.86</v>
      </c>
      <c r="J564">
        <v>27.78</v>
      </c>
      <c r="K564">
        <v>27.46</v>
      </c>
      <c r="L564">
        <v>28.6</v>
      </c>
      <c r="M564">
        <v>27.58</v>
      </c>
      <c r="N564">
        <v>27.38</v>
      </c>
      <c r="O564">
        <v>26.88</v>
      </c>
      <c r="P564">
        <v>27.16</v>
      </c>
      <c r="Q564">
        <v>27.32</v>
      </c>
      <c r="R564">
        <v>26.8</v>
      </c>
      <c r="S564">
        <v>26.76</v>
      </c>
      <c r="T564">
        <v>25.82</v>
      </c>
      <c r="U564">
        <v>26.46</v>
      </c>
      <c r="V564">
        <v>25.9</v>
      </c>
      <c r="W564">
        <v>20.239999999999998</v>
      </c>
      <c r="X564">
        <v>19.55</v>
      </c>
      <c r="Y564">
        <v>17.52</v>
      </c>
      <c r="Z564">
        <v>18.37</v>
      </c>
      <c r="AA564">
        <v>18.420000000000002</v>
      </c>
      <c r="AB564">
        <v>18</v>
      </c>
      <c r="AC564">
        <v>18.16</v>
      </c>
      <c r="AD564">
        <v>19.829999999999998</v>
      </c>
      <c r="AE564">
        <v>18.61</v>
      </c>
      <c r="AF564">
        <v>18.989999999999998</v>
      </c>
      <c r="AG564">
        <v>18.899999999999999</v>
      </c>
      <c r="AH564">
        <v>21.1</v>
      </c>
      <c r="AI564">
        <v>21</v>
      </c>
      <c r="AJ564">
        <v>23.5</v>
      </c>
      <c r="AK564">
        <v>22.1</v>
      </c>
      <c r="AL564">
        <v>23.06</v>
      </c>
      <c r="AM564">
        <v>22.72</v>
      </c>
      <c r="AN564">
        <v>22.82</v>
      </c>
      <c r="AO564">
        <v>22.08</v>
      </c>
      <c r="AP564">
        <v>22.9</v>
      </c>
      <c r="AQ564">
        <v>23.28</v>
      </c>
      <c r="AR564">
        <v>22.9</v>
      </c>
      <c r="AS564">
        <v>22.5</v>
      </c>
      <c r="AT564">
        <v>22.74</v>
      </c>
      <c r="AU564">
        <v>22.98</v>
      </c>
      <c r="AV564">
        <v>22.8</v>
      </c>
      <c r="AW564">
        <v>22.4</v>
      </c>
      <c r="AX564">
        <v>22.36</v>
      </c>
      <c r="AY564">
        <v>22.6</v>
      </c>
      <c r="AZ564">
        <v>22.6</v>
      </c>
      <c r="BA564">
        <v>22.24</v>
      </c>
      <c r="BB564">
        <v>22.68</v>
      </c>
      <c r="BC564">
        <v>23.2</v>
      </c>
      <c r="BD564">
        <v>22.34</v>
      </c>
      <c r="BE564">
        <v>22.42</v>
      </c>
      <c r="BF564">
        <v>23.12</v>
      </c>
      <c r="BG564">
        <v>23.26</v>
      </c>
      <c r="BH564">
        <v>23.14</v>
      </c>
      <c r="BI564">
        <v>23.86</v>
      </c>
      <c r="BJ564">
        <v>22.84</v>
      </c>
      <c r="BK564">
        <v>23</v>
      </c>
      <c r="BL564">
        <v>23.62</v>
      </c>
      <c r="BM564">
        <v>23.62</v>
      </c>
      <c r="BN564">
        <v>23.62</v>
      </c>
      <c r="BO564">
        <v>24</v>
      </c>
      <c r="BP564">
        <v>24.26</v>
      </c>
      <c r="BQ564">
        <v>24.04</v>
      </c>
      <c r="BR564">
        <v>24.04</v>
      </c>
      <c r="BS564" s="12">
        <f t="shared" si="16"/>
        <v>-0.13400576368876088</v>
      </c>
      <c r="BT564" s="13" cm="1">
        <f t="array" aca="1" ref="BT564" ca="1">_xlfn.PERCENTILE.INC((OFFSET(E564,0,1,1,COLUMNS(E564:BR564)-1) - E564:BQ564) / E564:BQ564, 0.05) * SQRT(COUNT(E564:BR564) - 1)</f>
        <v>-0.45317506358844106</v>
      </c>
      <c r="BU564" s="12" cm="1">
        <f t="array" aca="1" ref="BU564" ca="1">_xlfn.STDEV.P((E564:BQ564 - OFFSET(E564:BQ564,0,1)) / OFFSET(E564:BQ564,0,1)) * SQRT(COUNT(E564:BR564)-1)</f>
        <v>0.39205779089928688</v>
      </c>
      <c r="BV564" s="12" cm="1">
        <f t="array" ref="BV564">-(MAX(1 - (E564:BR564 / _xlfn.SCAN(E564, E564:BR564, _xlfn.LAMBDA(_xlpm.a,_xlpm.b, MAX(_xlpm.a, _xlpm.b))))))</f>
        <v>-0.38741258741258744</v>
      </c>
      <c r="BW564" s="14">
        <f t="shared" ca="1" si="17"/>
        <v>-0.32846882954008683</v>
      </c>
    </row>
    <row r="565" spans="1:75" x14ac:dyDescent="0.45">
      <c r="A565" s="2" t="s">
        <v>1149</v>
      </c>
      <c r="B565" t="s">
        <v>1150</v>
      </c>
      <c r="C565" t="s">
        <v>7</v>
      </c>
      <c r="D565" t="s">
        <v>8</v>
      </c>
      <c r="E565">
        <v>31.44</v>
      </c>
      <c r="F565">
        <v>31.76</v>
      </c>
      <c r="G565">
        <v>32.159999999999997</v>
      </c>
      <c r="H565">
        <v>32.86</v>
      </c>
      <c r="I565">
        <v>31.12</v>
      </c>
      <c r="J565">
        <v>31.52</v>
      </c>
      <c r="K565">
        <v>31.3</v>
      </c>
      <c r="L565">
        <v>30.58</v>
      </c>
      <c r="M565">
        <v>29.96</v>
      </c>
      <c r="N565">
        <v>30.28</v>
      </c>
      <c r="O565">
        <v>29.46</v>
      </c>
      <c r="P565">
        <v>29.66</v>
      </c>
      <c r="Q565">
        <v>29.32</v>
      </c>
      <c r="R565">
        <v>29.48</v>
      </c>
      <c r="S565">
        <v>29.34</v>
      </c>
      <c r="T565">
        <v>28.68</v>
      </c>
      <c r="U565">
        <v>28.78</v>
      </c>
      <c r="V565">
        <v>27.44</v>
      </c>
      <c r="W565">
        <v>26.62</v>
      </c>
      <c r="X565">
        <v>25.34</v>
      </c>
      <c r="Y565">
        <v>25.28</v>
      </c>
      <c r="Z565">
        <v>25.64</v>
      </c>
      <c r="AA565">
        <v>27.08</v>
      </c>
      <c r="AB565">
        <v>27.52</v>
      </c>
      <c r="AC565">
        <v>27.82</v>
      </c>
      <c r="AD565">
        <v>27.86</v>
      </c>
      <c r="AE565">
        <v>27.78</v>
      </c>
      <c r="AF565">
        <v>31.04</v>
      </c>
      <c r="AG565">
        <v>32.22</v>
      </c>
      <c r="AH565">
        <v>31.54</v>
      </c>
      <c r="AI565">
        <v>31.52</v>
      </c>
      <c r="AJ565">
        <v>31.74</v>
      </c>
      <c r="AK565">
        <v>33.1</v>
      </c>
      <c r="AL565">
        <v>33.04</v>
      </c>
      <c r="AM565">
        <v>33.479999999999997</v>
      </c>
      <c r="AN565">
        <v>32.9</v>
      </c>
      <c r="AO565">
        <v>33.18</v>
      </c>
      <c r="AP565">
        <v>33.700000000000003</v>
      </c>
      <c r="AQ565">
        <v>35.5</v>
      </c>
      <c r="AR565">
        <v>34.94</v>
      </c>
      <c r="AS565">
        <v>34.82</v>
      </c>
      <c r="AT565">
        <v>35</v>
      </c>
      <c r="AU565">
        <v>34.4</v>
      </c>
      <c r="AV565">
        <v>35.64</v>
      </c>
      <c r="AW565">
        <v>35.5</v>
      </c>
      <c r="AX565">
        <v>36.659999999999997</v>
      </c>
      <c r="AY565">
        <v>37.119999999999997</v>
      </c>
      <c r="AZ565">
        <v>37.36</v>
      </c>
      <c r="BA565">
        <v>37.32</v>
      </c>
      <c r="BB565">
        <v>36.840000000000003</v>
      </c>
      <c r="BC565">
        <v>36.78</v>
      </c>
      <c r="BD565">
        <v>36.08</v>
      </c>
      <c r="BE565">
        <v>36.96</v>
      </c>
      <c r="BF565">
        <v>38.159999999999997</v>
      </c>
      <c r="BG565">
        <v>37.520000000000003</v>
      </c>
      <c r="BH565">
        <v>37.56</v>
      </c>
      <c r="BI565">
        <v>37.880000000000003</v>
      </c>
      <c r="BJ565">
        <v>37.619999999999997</v>
      </c>
      <c r="BK565">
        <v>37.64</v>
      </c>
      <c r="BL565">
        <v>38.119999999999997</v>
      </c>
      <c r="BM565">
        <v>38.28</v>
      </c>
      <c r="BN565">
        <v>38.28</v>
      </c>
      <c r="BO565">
        <v>38.520000000000003</v>
      </c>
      <c r="BP565">
        <v>38.840000000000003</v>
      </c>
      <c r="BQ565">
        <v>38.68</v>
      </c>
      <c r="BR565">
        <v>38.659999999999997</v>
      </c>
      <c r="BS565" s="12">
        <f t="shared" si="16"/>
        <v>0.22964376590330773</v>
      </c>
      <c r="BT565" s="13" cm="1">
        <f t="array" aca="1" ref="BT565" ca="1">_xlfn.PERCENTILE.INC((OFFSET(E565,0,1,1,COLUMNS(E565:BR565)-1) - E565:BQ565) / E565:BQ565, 0.05) * SQRT(COUNT(E565:BR565) - 1)</f>
        <v>-0.23640814715992112</v>
      </c>
      <c r="BU565" s="12" cm="1">
        <f t="array" aca="1" ref="BU565" ca="1">_xlfn.STDEV.P((E565:BQ565 - OFFSET(E565:BQ565,0,1)) / OFFSET(E565:BQ565,0,1)) * SQRT(COUNT(E565:BR565)-1)</f>
        <v>0.19807053306315903</v>
      </c>
      <c r="BV565" s="12" cm="1">
        <f t="array" ref="BV565">-(MAX(1 - (E565:BR565 / _xlfn.SCAN(E565, E565:BR565, _xlfn.LAMBDA(_xlpm.a,_xlpm.b, MAX(_xlpm.a, _xlpm.b))))))</f>
        <v>-0.23067559342665855</v>
      </c>
      <c r="BW565" s="14">
        <f t="shared" ca="1" si="17"/>
        <v>1.1857935770204353</v>
      </c>
    </row>
    <row r="566" spans="1:75" x14ac:dyDescent="0.45">
      <c r="A566" s="2" t="s">
        <v>1151</v>
      </c>
      <c r="B566" t="s">
        <v>1152</v>
      </c>
      <c r="C566" t="s">
        <v>19</v>
      </c>
      <c r="D566" t="s">
        <v>29</v>
      </c>
      <c r="E566">
        <v>451</v>
      </c>
      <c r="F566">
        <v>453.6</v>
      </c>
      <c r="G566">
        <v>459</v>
      </c>
      <c r="H566">
        <v>463</v>
      </c>
      <c r="I566">
        <v>465.6</v>
      </c>
      <c r="J566">
        <v>473.2</v>
      </c>
      <c r="K566">
        <v>481.2</v>
      </c>
      <c r="L566">
        <v>479.8</v>
      </c>
      <c r="M566">
        <v>471.6</v>
      </c>
      <c r="N566">
        <v>475.4</v>
      </c>
      <c r="O566">
        <v>482.8</v>
      </c>
      <c r="P566">
        <v>478.8</v>
      </c>
      <c r="Q566">
        <v>482.8</v>
      </c>
      <c r="R566">
        <v>481.6</v>
      </c>
      <c r="S566">
        <v>491</v>
      </c>
      <c r="T566">
        <v>506</v>
      </c>
      <c r="U566">
        <v>505</v>
      </c>
      <c r="V566">
        <v>495</v>
      </c>
      <c r="W566">
        <v>495</v>
      </c>
      <c r="X566">
        <v>491</v>
      </c>
      <c r="Y566">
        <v>484</v>
      </c>
      <c r="Z566">
        <v>495.8</v>
      </c>
      <c r="AA566">
        <v>496</v>
      </c>
      <c r="AB566">
        <v>519.5</v>
      </c>
      <c r="AC566">
        <v>533.5</v>
      </c>
      <c r="AD566">
        <v>568.5</v>
      </c>
      <c r="AE566">
        <v>566</v>
      </c>
      <c r="AF566">
        <v>584</v>
      </c>
      <c r="AG566">
        <v>612</v>
      </c>
      <c r="AH566">
        <v>613.5</v>
      </c>
      <c r="AI566">
        <v>624.5</v>
      </c>
      <c r="AJ566">
        <v>617.5</v>
      </c>
      <c r="AK566">
        <v>626</v>
      </c>
      <c r="AL566">
        <v>624</v>
      </c>
      <c r="AM566">
        <v>627.5</v>
      </c>
      <c r="AN566">
        <v>620</v>
      </c>
      <c r="AO566">
        <v>623</v>
      </c>
      <c r="AP566">
        <v>625</v>
      </c>
      <c r="AQ566">
        <v>624.5</v>
      </c>
      <c r="AR566">
        <v>612.5</v>
      </c>
      <c r="AS566">
        <v>600.5</v>
      </c>
      <c r="AT566">
        <v>598</v>
      </c>
      <c r="AU566">
        <v>598.5</v>
      </c>
      <c r="AV566">
        <v>614.5</v>
      </c>
      <c r="AW566">
        <v>614.5</v>
      </c>
      <c r="AX566">
        <v>627.5</v>
      </c>
      <c r="AY566">
        <v>632</v>
      </c>
      <c r="AZ566">
        <v>632.5</v>
      </c>
      <c r="BA566">
        <v>629.5</v>
      </c>
      <c r="BB566">
        <v>631</v>
      </c>
      <c r="BC566">
        <v>667</v>
      </c>
      <c r="BD566">
        <v>645</v>
      </c>
      <c r="BE566">
        <v>657</v>
      </c>
      <c r="BF566">
        <v>653</v>
      </c>
      <c r="BG566">
        <v>659</v>
      </c>
      <c r="BH566">
        <v>654.5</v>
      </c>
      <c r="BI566">
        <v>648.5</v>
      </c>
      <c r="BJ566">
        <v>630</v>
      </c>
      <c r="BK566">
        <v>634.5</v>
      </c>
      <c r="BL566">
        <v>639.5</v>
      </c>
      <c r="BM566">
        <v>643.5</v>
      </c>
      <c r="BN566">
        <v>643.5</v>
      </c>
      <c r="BO566">
        <v>643.5</v>
      </c>
      <c r="BP566">
        <v>664.5</v>
      </c>
      <c r="BQ566">
        <v>653.5</v>
      </c>
      <c r="BR566">
        <v>643.5</v>
      </c>
      <c r="BS566" s="12">
        <f t="shared" si="16"/>
        <v>0.42682926829268292</v>
      </c>
      <c r="BT566" s="13" cm="1">
        <f t="array" aca="1" ref="BT566" ca="1">_xlfn.PERCENTILE.INC((OFFSET(E566,0,1,1,COLUMNS(E566:BR566)-1) - E566:BQ566) / E566:BQ566, 0.05) * SQRT(COUNT(E566:BR566) - 1)</f>
        <v>-0.15734740685308626</v>
      </c>
      <c r="BU566" s="12" cm="1">
        <f t="array" aca="1" ref="BU566" ca="1">_xlfn.STDEV.P((E566:BQ566 - OFFSET(E566:BQ566,0,1)) / OFFSET(E566:BQ566,0,1)) * SQRT(COUNT(E566:BR566)-1)</f>
        <v>0.14791050746401166</v>
      </c>
      <c r="BV566" s="12" cm="1">
        <f t="array" ref="BV566">-(MAX(1 - (E566:BR566 / _xlfn.SCAN(E566, E566:BR566, _xlfn.LAMBDA(_xlpm.a,_xlpm.b, MAX(_xlpm.a, _xlpm.b))))))</f>
        <v>-5.5472263868065919E-2</v>
      </c>
      <c r="BW566" s="14">
        <f t="shared" ca="1" si="17"/>
        <v>2.921065417869702</v>
      </c>
    </row>
    <row r="567" spans="1:75" x14ac:dyDescent="0.45">
      <c r="A567" s="2" t="s">
        <v>1153</v>
      </c>
      <c r="B567" t="s">
        <v>1154</v>
      </c>
      <c r="C567" t="s">
        <v>22</v>
      </c>
      <c r="D567" t="s">
        <v>26</v>
      </c>
      <c r="E567">
        <v>163.93</v>
      </c>
      <c r="F567">
        <v>162.6</v>
      </c>
      <c r="G567">
        <v>166.13</v>
      </c>
      <c r="H567">
        <v>165.07</v>
      </c>
      <c r="I567">
        <v>164.67</v>
      </c>
      <c r="J567">
        <v>164.47</v>
      </c>
      <c r="K567">
        <v>164.67</v>
      </c>
      <c r="L567">
        <v>165.53</v>
      </c>
      <c r="M567">
        <v>165.87</v>
      </c>
      <c r="N567">
        <v>166.4</v>
      </c>
      <c r="O567">
        <v>163.53</v>
      </c>
      <c r="P567">
        <v>169.5</v>
      </c>
      <c r="Q567">
        <v>166.2</v>
      </c>
      <c r="R567">
        <v>163.33000000000001</v>
      </c>
      <c r="S567">
        <v>160.47</v>
      </c>
      <c r="T567">
        <v>163.07</v>
      </c>
      <c r="U567">
        <v>161.07</v>
      </c>
      <c r="V567">
        <v>154.66999999999999</v>
      </c>
      <c r="W567">
        <v>153.72999999999999</v>
      </c>
      <c r="X567">
        <v>149.6</v>
      </c>
      <c r="Y567">
        <v>149.72999999999999</v>
      </c>
      <c r="Z567">
        <v>150.47</v>
      </c>
      <c r="AA567">
        <v>150</v>
      </c>
      <c r="AB567">
        <v>152.13</v>
      </c>
      <c r="AC567">
        <v>158.4</v>
      </c>
      <c r="AD567">
        <v>161.19999999999999</v>
      </c>
      <c r="AE567">
        <v>161.07</v>
      </c>
      <c r="AF567">
        <v>160.47</v>
      </c>
      <c r="AG567">
        <v>150.07</v>
      </c>
      <c r="AH567">
        <v>151.4</v>
      </c>
      <c r="AI567">
        <v>151.93</v>
      </c>
      <c r="AJ567">
        <v>155.53</v>
      </c>
      <c r="AK567">
        <v>156.6</v>
      </c>
      <c r="AL567">
        <v>155</v>
      </c>
      <c r="AM567">
        <v>153.93</v>
      </c>
      <c r="AN567">
        <v>153.6</v>
      </c>
      <c r="AO567">
        <v>154.33000000000001</v>
      </c>
      <c r="AP567">
        <v>154.13</v>
      </c>
      <c r="AQ567">
        <v>153.72999999999999</v>
      </c>
      <c r="AR567">
        <v>152.72999999999999</v>
      </c>
      <c r="AS567">
        <v>154.66999999999999</v>
      </c>
      <c r="AT567">
        <v>158.19999999999999</v>
      </c>
      <c r="AU567">
        <v>163</v>
      </c>
      <c r="AV567">
        <v>158.80000000000001</v>
      </c>
      <c r="AW567">
        <v>158.93</v>
      </c>
      <c r="AX567">
        <v>161.66999999999999</v>
      </c>
      <c r="AY567">
        <v>163.66999999999999</v>
      </c>
      <c r="AZ567">
        <v>165.8</v>
      </c>
      <c r="BA567">
        <v>166.33</v>
      </c>
      <c r="BB567">
        <v>164</v>
      </c>
      <c r="BC567">
        <v>158.93</v>
      </c>
      <c r="BD567">
        <v>162.33000000000001</v>
      </c>
      <c r="BE567">
        <v>166.13</v>
      </c>
      <c r="BF567">
        <v>168.17</v>
      </c>
      <c r="BG567">
        <v>170.5</v>
      </c>
      <c r="BH567">
        <v>172.6</v>
      </c>
      <c r="BI567">
        <v>168.1</v>
      </c>
      <c r="BJ567">
        <v>169.5</v>
      </c>
      <c r="BK567">
        <v>171</v>
      </c>
      <c r="BL567">
        <v>172.1</v>
      </c>
      <c r="BM567">
        <v>172.1</v>
      </c>
      <c r="BN567">
        <v>172.1</v>
      </c>
      <c r="BO567">
        <v>176.1</v>
      </c>
      <c r="BP567">
        <v>177.6</v>
      </c>
      <c r="BQ567">
        <v>176.2</v>
      </c>
      <c r="BR567">
        <v>176.2</v>
      </c>
      <c r="BS567" s="12">
        <f t="shared" si="16"/>
        <v>7.4849020923564824E-2</v>
      </c>
      <c r="BT567" s="13" cm="1">
        <f t="array" aca="1" ref="BT567" ca="1">_xlfn.PERCENTILE.INC((OFFSET(E567,0,1,1,COLUMNS(E567:BR567)-1) - E567:BQ567) / E567:BQ567, 0.05) * SQRT(COUNT(E567:BR567) - 1)</f>
        <v>-0.21531545338163238</v>
      </c>
      <c r="BU567" s="12" cm="1">
        <f t="array" aca="1" ref="BU567" ca="1">_xlfn.STDEV.P((E567:BQ567 - OFFSET(E567:BQ567,0,1)) / OFFSET(E567:BQ567,0,1)) * SQRT(COUNT(E567:BR567)-1)</f>
        <v>0.14461227794740547</v>
      </c>
      <c r="BV567" s="12" cm="1">
        <f t="array" ref="BV567">-(MAX(1 - (E567:BR567 / _xlfn.SCAN(E567, E567:BR567, _xlfn.LAMBDA(_xlpm.a,_xlpm.b, MAX(_xlpm.a, _xlpm.b))))))</f>
        <v>-0.11740412979351034</v>
      </c>
      <c r="BW567" s="14">
        <f t="shared" ca="1" si="17"/>
        <v>0.55372906132277333</v>
      </c>
    </row>
    <row r="568" spans="1:75" x14ac:dyDescent="0.45">
      <c r="A568" s="2" t="s">
        <v>1155</v>
      </c>
      <c r="B568" t="s">
        <v>1156</v>
      </c>
      <c r="C568" t="s">
        <v>37</v>
      </c>
      <c r="D568" t="s">
        <v>26</v>
      </c>
      <c r="E568">
        <v>245.2</v>
      </c>
      <c r="F568">
        <v>242.4</v>
      </c>
      <c r="G568">
        <v>245.2</v>
      </c>
      <c r="H568">
        <v>246.6</v>
      </c>
      <c r="I568">
        <v>245</v>
      </c>
      <c r="J568">
        <v>250.4</v>
      </c>
      <c r="K568">
        <v>247.4</v>
      </c>
      <c r="L568">
        <v>251.2</v>
      </c>
      <c r="M568">
        <v>248</v>
      </c>
      <c r="N568">
        <v>248</v>
      </c>
      <c r="O568">
        <v>242.2</v>
      </c>
      <c r="P568">
        <v>243.8</v>
      </c>
      <c r="Q568">
        <v>248.8</v>
      </c>
      <c r="R568">
        <v>250.8</v>
      </c>
      <c r="S568">
        <v>245.8</v>
      </c>
      <c r="T568">
        <v>248.4</v>
      </c>
      <c r="U568">
        <v>250</v>
      </c>
      <c r="V568">
        <v>242.8</v>
      </c>
      <c r="W568">
        <v>240.8</v>
      </c>
      <c r="X568">
        <v>237.4</v>
      </c>
      <c r="Y568">
        <v>240.2</v>
      </c>
      <c r="Z568">
        <v>239.4</v>
      </c>
      <c r="AA568">
        <v>241.4</v>
      </c>
      <c r="AB568">
        <v>245.6</v>
      </c>
      <c r="AC568">
        <v>250.8</v>
      </c>
      <c r="AD568">
        <v>258.39999999999998</v>
      </c>
      <c r="AE568">
        <v>259</v>
      </c>
      <c r="AF568">
        <v>258.8</v>
      </c>
      <c r="AG568">
        <v>257.8</v>
      </c>
      <c r="AH568">
        <v>258.39999999999998</v>
      </c>
      <c r="AI568">
        <v>259.2</v>
      </c>
      <c r="AJ568">
        <v>261.39999999999998</v>
      </c>
      <c r="AK568">
        <v>267</v>
      </c>
      <c r="AL568">
        <v>265.39999999999998</v>
      </c>
      <c r="AM568">
        <v>268.8</v>
      </c>
      <c r="AN568">
        <v>269.60000000000002</v>
      </c>
      <c r="AO568">
        <v>271.60000000000002</v>
      </c>
      <c r="AP568">
        <v>271.2</v>
      </c>
      <c r="AQ568">
        <v>272.60000000000002</v>
      </c>
      <c r="AR568">
        <v>272</v>
      </c>
      <c r="AS568">
        <v>275.8</v>
      </c>
      <c r="AT568">
        <v>277.2</v>
      </c>
      <c r="AU568">
        <v>265</v>
      </c>
      <c r="AV568">
        <v>268</v>
      </c>
      <c r="AW568">
        <v>272.60000000000002</v>
      </c>
      <c r="AX568">
        <v>271.39999999999998</v>
      </c>
      <c r="AY568">
        <v>270.2</v>
      </c>
      <c r="AZ568">
        <v>271.60000000000002</v>
      </c>
      <c r="BA568">
        <v>270.8</v>
      </c>
      <c r="BB568">
        <v>272.60000000000002</v>
      </c>
      <c r="BC568">
        <v>270.8</v>
      </c>
      <c r="BD568">
        <v>269.8</v>
      </c>
      <c r="BE568">
        <v>267.60000000000002</v>
      </c>
      <c r="BF568">
        <v>269</v>
      </c>
      <c r="BG568">
        <v>268.8</v>
      </c>
      <c r="BH568">
        <v>274.60000000000002</v>
      </c>
      <c r="BI568">
        <v>273</v>
      </c>
      <c r="BJ568">
        <v>268.8</v>
      </c>
      <c r="BK568">
        <v>271.60000000000002</v>
      </c>
      <c r="BL568">
        <v>273</v>
      </c>
      <c r="BM568">
        <v>273</v>
      </c>
      <c r="BN568">
        <v>273</v>
      </c>
      <c r="BO568">
        <v>275.60000000000002</v>
      </c>
      <c r="BP568">
        <v>275</v>
      </c>
      <c r="BQ568">
        <v>274.2</v>
      </c>
      <c r="BR568">
        <v>274.2</v>
      </c>
      <c r="BS568" s="12">
        <f t="shared" si="16"/>
        <v>0.11827079934747146</v>
      </c>
      <c r="BT568" s="13" cm="1">
        <f t="array" aca="1" ref="BT568" ca="1">_xlfn.PERCENTILE.INC((OFFSET(E568,0,1,1,COLUMNS(E568:BR568)-1) - E568:BQ568) / E568:BQ568, 0.05) * SQRT(COUNT(E568:BR568) - 1)</f>
        <v>-0.15339160000075308</v>
      </c>
      <c r="BU568" s="12" cm="1">
        <f t="array" aca="1" ref="BU568" ca="1">_xlfn.STDEV.P((E568:BQ568 - OFFSET(E568:BQ568,0,1)) / OFFSET(E568:BQ568,0,1)) * SQRT(COUNT(E568:BR568)-1)</f>
        <v>0.10291675735476799</v>
      </c>
      <c r="BV568" s="12" cm="1">
        <f t="array" ref="BV568">-(MAX(1 - (E568:BR568 / _xlfn.SCAN(E568, E568:BR568, _xlfn.LAMBDA(_xlpm.a,_xlpm.b, MAX(_xlpm.a, _xlpm.b))))))</f>
        <v>-5.4936305732483981E-2</v>
      </c>
      <c r="BW568" s="14">
        <f t="shared" ca="1" si="17"/>
        <v>1.1999775597452786</v>
      </c>
    </row>
    <row r="569" spans="1:75" x14ac:dyDescent="0.45">
      <c r="A569" s="2" t="s">
        <v>1157</v>
      </c>
      <c r="B569" t="s">
        <v>1158</v>
      </c>
      <c r="C569" t="s">
        <v>80</v>
      </c>
      <c r="D569" t="s">
        <v>29</v>
      </c>
      <c r="E569">
        <v>576.5</v>
      </c>
      <c r="F569">
        <v>560.5</v>
      </c>
      <c r="G569">
        <v>545.5</v>
      </c>
      <c r="H569">
        <v>541.5</v>
      </c>
      <c r="I569">
        <v>546</v>
      </c>
      <c r="J569">
        <v>529</v>
      </c>
      <c r="K569">
        <v>539.5</v>
      </c>
      <c r="L569">
        <v>553.5</v>
      </c>
      <c r="M569">
        <v>552.5</v>
      </c>
      <c r="N569">
        <v>529</v>
      </c>
      <c r="O569">
        <v>509</v>
      </c>
      <c r="P569">
        <v>525</v>
      </c>
      <c r="Q569">
        <v>525.5</v>
      </c>
      <c r="R569">
        <v>520</v>
      </c>
      <c r="S569">
        <v>510.5</v>
      </c>
      <c r="T569">
        <v>501</v>
      </c>
      <c r="U569">
        <v>511</v>
      </c>
      <c r="V569">
        <v>525</v>
      </c>
      <c r="W569">
        <v>535</v>
      </c>
      <c r="X569">
        <v>530.5</v>
      </c>
      <c r="Y569">
        <v>521.5</v>
      </c>
      <c r="Z569">
        <v>551.5</v>
      </c>
      <c r="AA569">
        <v>538</v>
      </c>
      <c r="AB569">
        <v>565</v>
      </c>
      <c r="AC569">
        <v>580</v>
      </c>
      <c r="AD569">
        <v>582</v>
      </c>
      <c r="AE569">
        <v>586.5</v>
      </c>
      <c r="AF569">
        <v>583</v>
      </c>
      <c r="AG569">
        <v>590</v>
      </c>
      <c r="AH569">
        <v>629</v>
      </c>
      <c r="AI569">
        <v>615</v>
      </c>
      <c r="AJ569">
        <v>625</v>
      </c>
      <c r="AK569">
        <v>630</v>
      </c>
      <c r="AL569">
        <v>625</v>
      </c>
      <c r="AM569">
        <v>648.5</v>
      </c>
      <c r="AN569">
        <v>646</v>
      </c>
      <c r="AO569">
        <v>655.5</v>
      </c>
      <c r="AP569">
        <v>657.5</v>
      </c>
      <c r="AQ569">
        <v>649.5</v>
      </c>
      <c r="AR569">
        <v>628</v>
      </c>
      <c r="AS569">
        <v>622</v>
      </c>
      <c r="AT569">
        <v>498.75</v>
      </c>
      <c r="AU569">
        <v>505.5</v>
      </c>
      <c r="AV569">
        <v>498.75</v>
      </c>
      <c r="AW569">
        <v>505</v>
      </c>
      <c r="AX569">
        <v>510</v>
      </c>
      <c r="AY569">
        <v>510</v>
      </c>
      <c r="AZ569">
        <v>517.5</v>
      </c>
      <c r="BA569">
        <v>532.5</v>
      </c>
      <c r="BB569">
        <v>518</v>
      </c>
      <c r="BC569">
        <v>521.5</v>
      </c>
      <c r="BD569">
        <v>519</v>
      </c>
      <c r="BE569">
        <v>530.5</v>
      </c>
      <c r="BF569">
        <v>511.5</v>
      </c>
      <c r="BG569">
        <v>502</v>
      </c>
      <c r="BH569">
        <v>500</v>
      </c>
      <c r="BI569">
        <v>490</v>
      </c>
      <c r="BJ569">
        <v>488.5</v>
      </c>
      <c r="BK569">
        <v>472.75</v>
      </c>
      <c r="BL569">
        <v>494.25</v>
      </c>
      <c r="BM569">
        <v>513.5</v>
      </c>
      <c r="BN569">
        <v>513.5</v>
      </c>
      <c r="BO569">
        <v>513.5</v>
      </c>
      <c r="BP569">
        <v>517</v>
      </c>
      <c r="BQ569">
        <v>519</v>
      </c>
      <c r="BR569">
        <v>544</v>
      </c>
      <c r="BS569" s="12">
        <f t="shared" si="16"/>
        <v>-5.6374674761491758E-2</v>
      </c>
      <c r="BT569" s="13" cm="1">
        <f t="array" aca="1" ref="BT569" ca="1">_xlfn.PERCENTILE.INC((OFFSET(E569,0,1,1,COLUMNS(E569:BR569)-1) - E569:BQ569) / E569:BQ569, 0.05) * SQRT(COUNT(E569:BR569) - 1)</f>
        <v>-0.28437753584634839</v>
      </c>
      <c r="BU569" s="12" cm="1">
        <f t="array" aca="1" ref="BU569" ca="1">_xlfn.STDEV.P((E569:BQ569 - OFFSET(E569:BQ569,0,1)) / OFFSET(E569:BQ569,0,1)) * SQRT(COUNT(E569:BR569)-1)</f>
        <v>0.31292917209171245</v>
      </c>
      <c r="BV569" s="12" cm="1">
        <f t="array" ref="BV569">-(MAX(1 - (E569:BR569 / _xlfn.SCAN(E569, E569:BR569, _xlfn.LAMBDA(_xlpm.a,_xlpm.b, MAX(_xlpm.a, _xlpm.b))))))</f>
        <v>-0.28098859315589353</v>
      </c>
      <c r="BW569" s="14">
        <f t="shared" ca="1" si="17"/>
        <v>-0.1634480876921936</v>
      </c>
    </row>
    <row r="570" spans="1:75" x14ac:dyDescent="0.45">
      <c r="A570" s="2" t="s">
        <v>1159</v>
      </c>
      <c r="B570" t="s">
        <v>1160</v>
      </c>
      <c r="C570" t="s">
        <v>19</v>
      </c>
      <c r="D570" t="s">
        <v>29</v>
      </c>
      <c r="E570">
        <v>381.4</v>
      </c>
      <c r="F570">
        <v>387.1</v>
      </c>
      <c r="G570">
        <v>400.1</v>
      </c>
      <c r="H570">
        <v>415.1</v>
      </c>
      <c r="I570">
        <v>411.7</v>
      </c>
      <c r="J570">
        <v>421.2</v>
      </c>
      <c r="K570">
        <v>420.7</v>
      </c>
      <c r="L570">
        <v>414.7</v>
      </c>
      <c r="M570">
        <v>409.7</v>
      </c>
      <c r="N570">
        <v>403.9</v>
      </c>
      <c r="O570">
        <v>402.2</v>
      </c>
      <c r="P570">
        <v>406.8</v>
      </c>
      <c r="Q570">
        <v>417.6</v>
      </c>
      <c r="R570">
        <v>436.9</v>
      </c>
      <c r="S570">
        <v>430.4</v>
      </c>
      <c r="T570">
        <v>436.3</v>
      </c>
      <c r="U570">
        <v>449</v>
      </c>
      <c r="V570">
        <v>444.9</v>
      </c>
      <c r="W570">
        <v>447.5</v>
      </c>
      <c r="X570">
        <v>424</v>
      </c>
      <c r="Y570">
        <v>416.1</v>
      </c>
      <c r="Z570">
        <v>418</v>
      </c>
      <c r="AA570">
        <v>419.1</v>
      </c>
      <c r="AB570">
        <v>433.5</v>
      </c>
      <c r="AC570">
        <v>443</v>
      </c>
      <c r="AD570">
        <v>460.1</v>
      </c>
      <c r="AE570">
        <v>456.7</v>
      </c>
      <c r="AF570">
        <v>558</v>
      </c>
      <c r="AG570">
        <v>570.79999999999995</v>
      </c>
      <c r="AH570">
        <v>553</v>
      </c>
      <c r="AI570">
        <v>556</v>
      </c>
      <c r="AJ570">
        <v>561.20000000000005</v>
      </c>
      <c r="AK570">
        <v>573.6</v>
      </c>
      <c r="AL570">
        <v>580.6</v>
      </c>
      <c r="AM570">
        <v>585</v>
      </c>
      <c r="AN570">
        <v>582.6</v>
      </c>
      <c r="AO570">
        <v>569.79999999999995</v>
      </c>
      <c r="AP570">
        <v>563.4</v>
      </c>
      <c r="AQ570">
        <v>556.4</v>
      </c>
      <c r="AR570">
        <v>546.6</v>
      </c>
      <c r="AS570">
        <v>541.79999999999995</v>
      </c>
      <c r="AT570">
        <v>540.20000000000005</v>
      </c>
      <c r="AU570">
        <v>530.20000000000005</v>
      </c>
      <c r="AV570">
        <v>549.20000000000005</v>
      </c>
      <c r="AW570">
        <v>548.79999999999995</v>
      </c>
      <c r="AX570">
        <v>559.6</v>
      </c>
      <c r="AY570">
        <v>573.20000000000005</v>
      </c>
      <c r="AZ570">
        <v>571.79999999999995</v>
      </c>
      <c r="BA570">
        <v>564.4</v>
      </c>
      <c r="BB570">
        <v>561.79999999999995</v>
      </c>
      <c r="BC570">
        <v>562.4</v>
      </c>
      <c r="BD570">
        <v>555.79999999999995</v>
      </c>
      <c r="BE570">
        <v>554.4</v>
      </c>
      <c r="BF570">
        <v>545.6</v>
      </c>
      <c r="BG570">
        <v>544.4</v>
      </c>
      <c r="BH570">
        <v>546.20000000000005</v>
      </c>
      <c r="BI570">
        <v>533</v>
      </c>
      <c r="BJ570">
        <v>522.79999999999995</v>
      </c>
      <c r="BK570">
        <v>530</v>
      </c>
      <c r="BL570">
        <v>544.6</v>
      </c>
      <c r="BM570">
        <v>547.20000000000005</v>
      </c>
      <c r="BN570">
        <v>547.20000000000005</v>
      </c>
      <c r="BO570">
        <v>547.20000000000005</v>
      </c>
      <c r="BP570">
        <v>563</v>
      </c>
      <c r="BQ570">
        <v>557</v>
      </c>
      <c r="BR570">
        <v>549</v>
      </c>
      <c r="BS570" s="12">
        <f t="shared" si="16"/>
        <v>0.43943366544310442</v>
      </c>
      <c r="BT570" s="13" cm="1">
        <f t="array" aca="1" ref="BT570" ca="1">_xlfn.PERCENTILE.INC((OFFSET(E570,0,1,1,COLUMNS(E570:BR570)-1) - E570:BQ570) / E570:BQ570, 0.05) * SQRT(COUNT(E570:BR570) - 1)</f>
        <v>-0.17256274162236346</v>
      </c>
      <c r="BU570" s="12" cm="1">
        <f t="array" aca="1" ref="BU570" ca="1">_xlfn.STDEV.P((E570:BQ570 - OFFSET(E570:BQ570,0,1)) / OFFSET(E570:BQ570,0,1)) * SQRT(COUNT(E570:BR570)-1)</f>
        <v>0.23497353487200268</v>
      </c>
      <c r="BV570" s="12" cm="1">
        <f t="array" ref="BV570">-(MAX(1 - (E570:BR570 / _xlfn.SCAN(E570, E570:BR570, _xlfn.LAMBDA(_xlpm.a,_xlpm.b, MAX(_xlpm.a, _xlpm.b))))))</f>
        <v>-0.10632478632478637</v>
      </c>
      <c r="BW570" s="14">
        <f t="shared" ca="1" si="17"/>
        <v>1.8923861603619521</v>
      </c>
    </row>
    <row r="571" spans="1:75" x14ac:dyDescent="0.45">
      <c r="A571" s="2" t="s">
        <v>1161</v>
      </c>
      <c r="B571" t="s">
        <v>1162</v>
      </c>
      <c r="C571" t="s">
        <v>37</v>
      </c>
      <c r="D571" t="s">
        <v>8</v>
      </c>
      <c r="E571">
        <v>6.0419999999999998</v>
      </c>
      <c r="F571">
        <v>6.1470000000000002</v>
      </c>
      <c r="G571">
        <v>6.2990000000000004</v>
      </c>
      <c r="H571">
        <v>6.6120000000000001</v>
      </c>
      <c r="I571">
        <v>6.5830000000000002</v>
      </c>
      <c r="J571">
        <v>6.6879999999999997</v>
      </c>
      <c r="K571">
        <v>6.6890000000000001</v>
      </c>
      <c r="L571">
        <v>6.6189999999999998</v>
      </c>
      <c r="M571">
        <v>6.2480000000000002</v>
      </c>
      <c r="N571">
        <v>6.2489999999999997</v>
      </c>
      <c r="O571">
        <v>6.1719999999999997</v>
      </c>
      <c r="P571">
        <v>6.3339999999999996</v>
      </c>
      <c r="Q571">
        <v>6.3719999999999999</v>
      </c>
      <c r="R571">
        <v>6.4480000000000004</v>
      </c>
      <c r="S571">
        <v>6.4050000000000002</v>
      </c>
      <c r="T571">
        <v>6.4470000000000001</v>
      </c>
      <c r="U571">
        <v>6.5910000000000002</v>
      </c>
      <c r="V571">
        <v>6.45</v>
      </c>
      <c r="W571">
        <v>6.1580000000000004</v>
      </c>
      <c r="X571">
        <v>5.8929999999999998</v>
      </c>
      <c r="Y571">
        <v>5.7549999999999999</v>
      </c>
      <c r="Z571">
        <v>5.859</v>
      </c>
      <c r="AA571">
        <v>6.1989999999999998</v>
      </c>
      <c r="AB571">
        <v>6.4770000000000003</v>
      </c>
      <c r="AC571">
        <v>6.4080000000000004</v>
      </c>
      <c r="AD571">
        <v>6.0979999999999999</v>
      </c>
      <c r="AE571">
        <v>6.0629999999999997</v>
      </c>
      <c r="AF571">
        <v>6.9290000000000003</v>
      </c>
      <c r="AG571">
        <v>7.4610000000000003</v>
      </c>
      <c r="AH571">
        <v>7.3010000000000002</v>
      </c>
      <c r="AI571">
        <v>7.391</v>
      </c>
      <c r="AJ571">
        <v>7.4180000000000001</v>
      </c>
      <c r="AK571">
        <v>7.5910000000000002</v>
      </c>
      <c r="AL571">
        <v>7.6790000000000003</v>
      </c>
      <c r="AM571">
        <v>7.8129999999999997</v>
      </c>
      <c r="AN571">
        <v>7.6959999999999997</v>
      </c>
      <c r="AO571">
        <v>7.7110000000000003</v>
      </c>
      <c r="AP571">
        <v>7.9429999999999996</v>
      </c>
      <c r="AQ571">
        <v>8.6</v>
      </c>
      <c r="AR571">
        <v>8.3699999999999992</v>
      </c>
      <c r="AS571">
        <v>8.32</v>
      </c>
      <c r="AT571">
        <v>8.4160000000000004</v>
      </c>
      <c r="AU571">
        <v>8.1750000000000007</v>
      </c>
      <c r="AV571">
        <v>8.3559999999999999</v>
      </c>
      <c r="AW571">
        <v>8.3840000000000003</v>
      </c>
      <c r="AX571">
        <v>8.2959999999999994</v>
      </c>
      <c r="AY571">
        <v>8.391</v>
      </c>
      <c r="AZ571">
        <v>8.2309999999999999</v>
      </c>
      <c r="BA571">
        <v>8.2739999999999991</v>
      </c>
      <c r="BB571">
        <v>8.327</v>
      </c>
      <c r="BC571">
        <v>8.0879999999999992</v>
      </c>
      <c r="BD571">
        <v>7.915</v>
      </c>
      <c r="BE571">
        <v>7.9059999999999997</v>
      </c>
      <c r="BF571">
        <v>8.1</v>
      </c>
      <c r="BG571">
        <v>7.9550000000000001</v>
      </c>
      <c r="BH571">
        <v>7.9450000000000003</v>
      </c>
      <c r="BI571">
        <v>7.8760000000000003</v>
      </c>
      <c r="BJ571">
        <v>7.4080000000000004</v>
      </c>
      <c r="BK571">
        <v>7.5949999999999998</v>
      </c>
      <c r="BL571">
        <v>7.8529999999999998</v>
      </c>
      <c r="BM571">
        <v>7.9169999999999998</v>
      </c>
      <c r="BN571">
        <v>7.9169999999999998</v>
      </c>
      <c r="BO571">
        <v>7.8620000000000001</v>
      </c>
      <c r="BP571">
        <v>7.7729999999999997</v>
      </c>
      <c r="BQ571">
        <v>7.7140000000000004</v>
      </c>
      <c r="BR571">
        <v>7.641</v>
      </c>
      <c r="BS571" s="12">
        <f t="shared" si="16"/>
        <v>0.26464746772591863</v>
      </c>
      <c r="BT571" s="13" cm="1">
        <f t="array" aca="1" ref="BT571" ca="1">_xlfn.PERCENTILE.INC((OFFSET(E571,0,1,1,COLUMNS(E571:BR571)-1) - E571:BQ571) / E571:BQ571, 0.05) * SQRT(COUNT(E571:BR571) - 1)</f>
        <v>-0.3613805833982015</v>
      </c>
      <c r="BU571" s="12" cm="1">
        <f t="array" aca="1" ref="BU571" ca="1">_xlfn.STDEV.P((E571:BQ571 - OFFSET(E571:BQ571,0,1)) / OFFSET(E571:BQ571,0,1)) * SQRT(COUNT(E571:BR571)-1)</f>
        <v>0.24847330158866332</v>
      </c>
      <c r="BV571" s="12" cm="1">
        <f t="array" ref="BV571">-(MAX(1 - (E571:BR571 / _xlfn.SCAN(E571, E571:BR571, _xlfn.LAMBDA(_xlpm.a,_xlpm.b, MAX(_xlpm.a, _xlpm.b))))))</f>
        <v>-0.1396322320227239</v>
      </c>
      <c r="BW571" s="14">
        <f t="shared" ca="1" si="17"/>
        <v>1.0861306466345586</v>
      </c>
    </row>
    <row r="572" spans="1:75" x14ac:dyDescent="0.45">
      <c r="A572" s="2" t="s">
        <v>1163</v>
      </c>
      <c r="B572" t="s">
        <v>1164</v>
      </c>
      <c r="C572" t="s">
        <v>37</v>
      </c>
      <c r="D572" t="s">
        <v>55</v>
      </c>
      <c r="E572">
        <v>124.4</v>
      </c>
      <c r="F572">
        <v>124.6</v>
      </c>
      <c r="G572">
        <v>127</v>
      </c>
      <c r="H572">
        <v>127</v>
      </c>
      <c r="I572">
        <v>131</v>
      </c>
      <c r="J572">
        <v>130.80000000000001</v>
      </c>
      <c r="K572">
        <v>131</v>
      </c>
      <c r="L572">
        <v>130.80000000000001</v>
      </c>
      <c r="M572">
        <v>129.6</v>
      </c>
      <c r="N572">
        <v>127</v>
      </c>
      <c r="O572">
        <v>121</v>
      </c>
      <c r="P572">
        <v>122.8</v>
      </c>
      <c r="Q572">
        <v>121.8</v>
      </c>
      <c r="R572">
        <v>124.8</v>
      </c>
      <c r="S572">
        <v>123</v>
      </c>
      <c r="T572">
        <v>121.4</v>
      </c>
      <c r="U572">
        <v>117</v>
      </c>
      <c r="V572">
        <v>116</v>
      </c>
      <c r="W572">
        <v>113</v>
      </c>
      <c r="X572">
        <v>103</v>
      </c>
      <c r="Y572">
        <v>102.8</v>
      </c>
      <c r="Z572">
        <v>102.6</v>
      </c>
      <c r="AA572">
        <v>104.4</v>
      </c>
      <c r="AB572">
        <v>114.6</v>
      </c>
      <c r="AC572">
        <v>115.6</v>
      </c>
      <c r="AD572">
        <v>125.2</v>
      </c>
      <c r="AE572">
        <v>127.4</v>
      </c>
      <c r="AF572">
        <v>138</v>
      </c>
      <c r="AG572">
        <v>144.80000000000001</v>
      </c>
      <c r="AH572">
        <v>144.80000000000001</v>
      </c>
      <c r="AI572">
        <v>147</v>
      </c>
      <c r="AJ572">
        <v>148.4</v>
      </c>
      <c r="AK572">
        <v>160</v>
      </c>
      <c r="AL572">
        <v>161.80000000000001</v>
      </c>
      <c r="AM572">
        <v>155.19999999999999</v>
      </c>
      <c r="AN572">
        <v>152</v>
      </c>
      <c r="AO572">
        <v>153.6</v>
      </c>
      <c r="AP572">
        <v>157</v>
      </c>
      <c r="AQ572">
        <v>156</v>
      </c>
      <c r="AR572">
        <v>159.6</v>
      </c>
      <c r="AS572">
        <v>160.80000000000001</v>
      </c>
      <c r="AT572">
        <v>159</v>
      </c>
      <c r="AU572">
        <v>154</v>
      </c>
      <c r="AV572">
        <v>157.4</v>
      </c>
      <c r="AW572">
        <v>155.19999999999999</v>
      </c>
      <c r="AX572">
        <v>164.8</v>
      </c>
      <c r="AY572">
        <v>170</v>
      </c>
      <c r="AZ572">
        <v>165.8</v>
      </c>
      <c r="BA572">
        <v>163.4</v>
      </c>
      <c r="BB572">
        <v>167</v>
      </c>
      <c r="BC572">
        <v>160.4</v>
      </c>
      <c r="BD572">
        <v>158</v>
      </c>
      <c r="BE572">
        <v>157</v>
      </c>
      <c r="BF572">
        <v>159</v>
      </c>
      <c r="BG572">
        <v>163.80000000000001</v>
      </c>
      <c r="BH572">
        <v>161</v>
      </c>
      <c r="BI572">
        <v>156</v>
      </c>
      <c r="BJ572">
        <v>156</v>
      </c>
      <c r="BK572">
        <v>160</v>
      </c>
      <c r="BL572">
        <v>165</v>
      </c>
      <c r="BM572">
        <v>165</v>
      </c>
      <c r="BN572">
        <v>165</v>
      </c>
      <c r="BO572">
        <v>170</v>
      </c>
      <c r="BP572">
        <v>171.8</v>
      </c>
      <c r="BQ572">
        <v>171</v>
      </c>
      <c r="BR572">
        <v>171</v>
      </c>
      <c r="BS572" s="12">
        <f t="shared" si="16"/>
        <v>0.37459807073954976</v>
      </c>
      <c r="BT572" s="13" cm="1">
        <f t="array" aca="1" ref="BT572" ca="1">_xlfn.PERCENTILE.INC((OFFSET(E572,0,1,1,COLUMNS(E572:BR572)-1) - E572:BQ572) / E572:BQ572, 0.05) * SQRT(COUNT(E572:BR572) - 1)</f>
        <v>-0.31334392749693379</v>
      </c>
      <c r="BU572" s="12" cm="1">
        <f t="array" aca="1" ref="BU572" ca="1">_xlfn.STDEV.P((E572:BQ572 - OFFSET(E572:BQ572,0,1)) / OFFSET(E572:BQ572,0,1)) * SQRT(COUNT(E572:BR572)-1)</f>
        <v>0.24886763762269318</v>
      </c>
      <c r="BV572" s="12" cm="1">
        <f t="array" ref="BV572">-(MAX(1 - (E572:BR572 / _xlfn.SCAN(E572, E572:BR572, _xlfn.LAMBDA(_xlpm.a,_xlpm.b, MAX(_xlpm.a, _xlpm.b))))))</f>
        <v>-0.21679389312977104</v>
      </c>
      <c r="BW572" s="14">
        <f t="shared" ca="1" si="17"/>
        <v>1.5262131885359895</v>
      </c>
    </row>
    <row r="573" spans="1:75" x14ac:dyDescent="0.45">
      <c r="A573" s="2" t="s">
        <v>1165</v>
      </c>
      <c r="B573" t="s">
        <v>1166</v>
      </c>
      <c r="C573" t="s">
        <v>22</v>
      </c>
      <c r="D573" t="s">
        <v>8</v>
      </c>
      <c r="E573">
        <v>27.75</v>
      </c>
      <c r="F573">
        <v>27.35</v>
      </c>
      <c r="G573">
        <v>28</v>
      </c>
      <c r="H573">
        <v>28.45</v>
      </c>
      <c r="I573">
        <v>28.1</v>
      </c>
      <c r="J573">
        <v>27.8</v>
      </c>
      <c r="K573">
        <v>27.75</v>
      </c>
      <c r="L573">
        <v>27.95</v>
      </c>
      <c r="M573">
        <v>27.65</v>
      </c>
      <c r="N573">
        <v>27.8</v>
      </c>
      <c r="O573">
        <v>27.2</v>
      </c>
      <c r="P573">
        <v>28</v>
      </c>
      <c r="Q573">
        <v>27.55</v>
      </c>
      <c r="R573">
        <v>27.1</v>
      </c>
      <c r="S573">
        <v>26.85</v>
      </c>
      <c r="T573">
        <v>26.95</v>
      </c>
      <c r="U573">
        <v>26.7</v>
      </c>
      <c r="V573">
        <v>26.1</v>
      </c>
      <c r="W573">
        <v>26.25</v>
      </c>
      <c r="X573">
        <v>24.7</v>
      </c>
      <c r="Y573">
        <v>24.65</v>
      </c>
      <c r="Z573">
        <v>25.4</v>
      </c>
      <c r="AA573">
        <v>25.9</v>
      </c>
      <c r="AB573">
        <v>26.5</v>
      </c>
      <c r="AC573">
        <v>26.65</v>
      </c>
      <c r="AD573">
        <v>25.7</v>
      </c>
      <c r="AE573">
        <v>25.65</v>
      </c>
      <c r="AF573">
        <v>27</v>
      </c>
      <c r="AG573">
        <v>28</v>
      </c>
      <c r="AH573">
        <v>28.05</v>
      </c>
      <c r="AI573">
        <v>29.8</v>
      </c>
      <c r="AJ573">
        <v>29.5</v>
      </c>
      <c r="AK573">
        <v>30.4</v>
      </c>
      <c r="AL573">
        <v>30.4</v>
      </c>
      <c r="AM573">
        <v>30.95</v>
      </c>
      <c r="AN573">
        <v>30.35</v>
      </c>
      <c r="AO573">
        <v>31.15</v>
      </c>
      <c r="AP573">
        <v>31.6</v>
      </c>
      <c r="AQ573">
        <v>32.049999999999997</v>
      </c>
      <c r="AR573">
        <v>32.6</v>
      </c>
      <c r="AS573">
        <v>32.549999999999997</v>
      </c>
      <c r="AT573">
        <v>32.450000000000003</v>
      </c>
      <c r="AU573">
        <v>32.5</v>
      </c>
      <c r="AV573">
        <v>32.85</v>
      </c>
      <c r="AW573">
        <v>32.9</v>
      </c>
      <c r="AX573">
        <v>32.950000000000003</v>
      </c>
      <c r="AY573">
        <v>33</v>
      </c>
      <c r="AZ573">
        <v>33</v>
      </c>
      <c r="BA573">
        <v>32.9</v>
      </c>
      <c r="BB573">
        <v>32.75</v>
      </c>
      <c r="BC573">
        <v>32.5</v>
      </c>
      <c r="BD573">
        <v>32.200000000000003</v>
      </c>
      <c r="BE573">
        <v>31.7</v>
      </c>
      <c r="BF573">
        <v>32.4</v>
      </c>
      <c r="BG573">
        <v>31.55</v>
      </c>
      <c r="BH573">
        <v>32.5</v>
      </c>
      <c r="BI573">
        <v>32.85</v>
      </c>
      <c r="BJ573">
        <v>31.75</v>
      </c>
      <c r="BK573">
        <v>32.799999999999997</v>
      </c>
      <c r="BL573">
        <v>33.049999999999997</v>
      </c>
      <c r="BM573">
        <v>33.049999999999997</v>
      </c>
      <c r="BN573">
        <v>33.049999999999997</v>
      </c>
      <c r="BO573">
        <v>32.799999999999997</v>
      </c>
      <c r="BP573">
        <v>32.799999999999997</v>
      </c>
      <c r="BQ573">
        <v>32.1</v>
      </c>
      <c r="BR573">
        <v>32.1</v>
      </c>
      <c r="BS573" s="12">
        <f t="shared" si="16"/>
        <v>0.15675675675675682</v>
      </c>
      <c r="BT573" s="13" cm="1">
        <f t="array" aca="1" ref="BT573" ca="1">_xlfn.PERCENTILE.INC((OFFSET(E573,0,1,1,COLUMNS(E573:BR573)-1) - E573:BQ573) / E573:BQ573, 0.05) * SQRT(COUNT(E573:BR573) - 1)</f>
        <v>-0.20544274495248155</v>
      </c>
      <c r="BU573" s="12" cm="1">
        <f t="array" aca="1" ref="BU573" ca="1">_xlfn.STDEV.P((E573:BQ573 - OFFSET(E573:BQ573,0,1)) / OFFSET(E573:BQ573,0,1)) * SQRT(COUNT(E573:BR573)-1)</f>
        <v>0.16339355062254068</v>
      </c>
      <c r="BV573" s="12" cm="1">
        <f t="array" ref="BV573">-(MAX(1 - (E573:BR573 / _xlfn.SCAN(E573, E573:BR573, _xlfn.LAMBDA(_xlpm.a,_xlpm.b, MAX(_xlpm.a, _xlpm.b))))))</f>
        <v>-0.13356766256590513</v>
      </c>
      <c r="BW573" s="14">
        <f t="shared" ca="1" si="17"/>
        <v>0.99137179000999465</v>
      </c>
    </row>
    <row r="574" spans="1:75" x14ac:dyDescent="0.45">
      <c r="A574" s="2" t="s">
        <v>1167</v>
      </c>
      <c r="B574" t="s">
        <v>1168</v>
      </c>
      <c r="C574" t="s">
        <v>22</v>
      </c>
      <c r="D574" t="s">
        <v>34</v>
      </c>
      <c r="E574">
        <v>2415</v>
      </c>
      <c r="F574">
        <v>2475</v>
      </c>
      <c r="G574">
        <v>2555</v>
      </c>
      <c r="H574">
        <v>2550</v>
      </c>
      <c r="I574">
        <v>2625</v>
      </c>
      <c r="J574">
        <v>2585</v>
      </c>
      <c r="K574">
        <v>2600</v>
      </c>
      <c r="L574">
        <v>2630</v>
      </c>
      <c r="M574">
        <v>2635</v>
      </c>
      <c r="N574">
        <v>2645</v>
      </c>
      <c r="O574">
        <v>2560</v>
      </c>
      <c r="P574">
        <v>2580</v>
      </c>
      <c r="Q574">
        <v>2575</v>
      </c>
      <c r="R574">
        <v>2485</v>
      </c>
      <c r="S574">
        <v>2560</v>
      </c>
      <c r="T574">
        <v>2530</v>
      </c>
      <c r="U574">
        <v>2500</v>
      </c>
      <c r="V574">
        <v>2470</v>
      </c>
      <c r="W574">
        <v>2445</v>
      </c>
      <c r="X574">
        <v>2405</v>
      </c>
      <c r="Y574">
        <v>2425</v>
      </c>
      <c r="Z574">
        <v>2460</v>
      </c>
      <c r="AA574">
        <v>2435</v>
      </c>
      <c r="AB574">
        <v>2535</v>
      </c>
      <c r="AC574">
        <v>2625</v>
      </c>
      <c r="AD574">
        <v>2620</v>
      </c>
      <c r="AE574">
        <v>2625</v>
      </c>
      <c r="AF574">
        <v>2615</v>
      </c>
      <c r="AG574">
        <v>2560</v>
      </c>
      <c r="AH574">
        <v>2600</v>
      </c>
      <c r="AI574">
        <v>2630</v>
      </c>
      <c r="AJ574">
        <v>2615</v>
      </c>
      <c r="AK574">
        <v>2605</v>
      </c>
      <c r="AL574">
        <v>2635</v>
      </c>
      <c r="AM574">
        <v>2665</v>
      </c>
      <c r="AN574">
        <v>2640</v>
      </c>
      <c r="AO574">
        <v>2615</v>
      </c>
      <c r="AP574">
        <v>2560</v>
      </c>
      <c r="AQ574">
        <v>2575</v>
      </c>
      <c r="AR574">
        <v>2560</v>
      </c>
      <c r="AS574">
        <v>2580</v>
      </c>
      <c r="AT574">
        <v>2645</v>
      </c>
      <c r="AU574">
        <v>2585</v>
      </c>
      <c r="AV574">
        <v>2680</v>
      </c>
      <c r="AW574">
        <v>2730</v>
      </c>
      <c r="AX574">
        <v>2645</v>
      </c>
      <c r="AY574">
        <v>2675</v>
      </c>
      <c r="AZ574">
        <v>2660</v>
      </c>
      <c r="BA574">
        <v>2675</v>
      </c>
      <c r="BB574">
        <v>2720</v>
      </c>
      <c r="BC574">
        <v>2680</v>
      </c>
      <c r="BD574">
        <v>2660</v>
      </c>
      <c r="BE574">
        <v>2685</v>
      </c>
      <c r="BF574">
        <v>2665</v>
      </c>
      <c r="BG574">
        <v>2655</v>
      </c>
      <c r="BH574">
        <v>2685</v>
      </c>
      <c r="BI574">
        <v>2685</v>
      </c>
      <c r="BJ574">
        <v>2670</v>
      </c>
      <c r="BK574">
        <v>2690</v>
      </c>
      <c r="BL574">
        <v>2735</v>
      </c>
      <c r="BM574">
        <v>2735</v>
      </c>
      <c r="BN574">
        <v>2735</v>
      </c>
      <c r="BO574">
        <v>2740</v>
      </c>
      <c r="BP574">
        <v>2750</v>
      </c>
      <c r="BQ574">
        <v>2695</v>
      </c>
      <c r="BR574">
        <v>2695</v>
      </c>
      <c r="BS574" s="12">
        <f t="shared" si="16"/>
        <v>0.11594202898550725</v>
      </c>
      <c r="BT574" s="13" cm="1">
        <f t="array" aca="1" ref="BT574" ca="1">_xlfn.PERCENTILE.INC((OFFSET(E574,0,1,1,COLUMNS(E574:BR574)-1) - E574:BQ574) / E574:BQ574, 0.05) * SQRT(COUNT(E574:BR574) - 1)</f>
        <v>-0.18022329829769076</v>
      </c>
      <c r="BU574" s="12" cm="1">
        <f t="array" aca="1" ref="BU574" ca="1">_xlfn.STDEV.P((E574:BQ574 - OFFSET(E574:BQ574,0,1)) / OFFSET(E574:BQ574,0,1)) * SQRT(COUNT(E574:BR574)-1)</f>
        <v>0.1319729112227789</v>
      </c>
      <c r="BV574" s="12" cm="1">
        <f t="array" ref="BV574">-(MAX(1 - (E574:BR574 / _xlfn.SCAN(E574, E574:BR574, _xlfn.LAMBDA(_xlpm.a,_xlpm.b, MAX(_xlpm.a, _xlpm.b))))))</f>
        <v>-9.0737240075614345E-2</v>
      </c>
      <c r="BW574" s="14">
        <f t="shared" ca="1" si="17"/>
        <v>0.91813560724568699</v>
      </c>
    </row>
    <row r="575" spans="1:75" x14ac:dyDescent="0.45">
      <c r="A575" s="2" t="s">
        <v>1169</v>
      </c>
      <c r="B575" t="s">
        <v>1170</v>
      </c>
      <c r="C575" t="s">
        <v>54</v>
      </c>
      <c r="D575" t="s">
        <v>8</v>
      </c>
      <c r="E575">
        <v>0.66</v>
      </c>
      <c r="F575">
        <v>0.68</v>
      </c>
      <c r="G575">
        <v>0.68</v>
      </c>
      <c r="H575">
        <v>0.7</v>
      </c>
      <c r="I575">
        <v>0.71</v>
      </c>
      <c r="J575">
        <v>0.73</v>
      </c>
      <c r="K575">
        <v>0.72</v>
      </c>
      <c r="L575">
        <v>0.68</v>
      </c>
      <c r="M575">
        <v>0.7</v>
      </c>
      <c r="N575">
        <v>0.69</v>
      </c>
      <c r="O575">
        <v>0.68</v>
      </c>
      <c r="P575">
        <v>0.69</v>
      </c>
      <c r="Q575">
        <v>0.7</v>
      </c>
      <c r="R575">
        <v>0.71</v>
      </c>
      <c r="S575">
        <v>0.7</v>
      </c>
      <c r="T575">
        <v>0.68</v>
      </c>
      <c r="U575">
        <v>0.68</v>
      </c>
      <c r="V575">
        <v>0.65</v>
      </c>
      <c r="W575">
        <v>0.65</v>
      </c>
      <c r="X575">
        <v>0.65</v>
      </c>
      <c r="Y575">
        <v>0.59</v>
      </c>
      <c r="Z575">
        <v>0.57999999999999996</v>
      </c>
      <c r="AA575">
        <v>0.59</v>
      </c>
      <c r="AB575">
        <v>0.6</v>
      </c>
      <c r="AC575">
        <v>0.6</v>
      </c>
      <c r="AD575">
        <v>0.6</v>
      </c>
      <c r="AE575">
        <v>0.61</v>
      </c>
      <c r="AF575">
        <v>0.67</v>
      </c>
      <c r="AG575">
        <v>0.68</v>
      </c>
      <c r="AH575">
        <v>0.68</v>
      </c>
      <c r="AI575">
        <v>0.68</v>
      </c>
      <c r="AJ575">
        <v>0.67</v>
      </c>
      <c r="AK575">
        <v>0.7</v>
      </c>
      <c r="AL575">
        <v>0.69</v>
      </c>
      <c r="AM575">
        <v>0.72</v>
      </c>
      <c r="AN575">
        <v>0.72</v>
      </c>
      <c r="AO575">
        <v>0.72</v>
      </c>
      <c r="AP575">
        <v>0.7</v>
      </c>
      <c r="AQ575">
        <v>0.68</v>
      </c>
      <c r="AR575">
        <v>0.7</v>
      </c>
      <c r="AS575">
        <v>0.73</v>
      </c>
      <c r="AT575">
        <v>0.74</v>
      </c>
      <c r="AU575">
        <v>0.74</v>
      </c>
      <c r="AV575">
        <v>0.76</v>
      </c>
      <c r="AW575">
        <v>0.76</v>
      </c>
      <c r="AX575">
        <v>0.74</v>
      </c>
      <c r="AY575">
        <v>0.77</v>
      </c>
      <c r="AZ575">
        <v>0.79</v>
      </c>
      <c r="BA575">
        <v>0.81</v>
      </c>
      <c r="BB575">
        <v>0.78</v>
      </c>
      <c r="BC575">
        <v>0.77</v>
      </c>
      <c r="BD575">
        <v>0.77</v>
      </c>
      <c r="BE575">
        <v>0.76</v>
      </c>
      <c r="BF575">
        <v>0.75</v>
      </c>
      <c r="BG575">
        <v>0.75</v>
      </c>
      <c r="BH575">
        <v>0.73</v>
      </c>
      <c r="BI575">
        <v>0.73</v>
      </c>
      <c r="BJ575">
        <v>0.7</v>
      </c>
      <c r="BK575">
        <v>0.71</v>
      </c>
      <c r="BL575">
        <v>0.7</v>
      </c>
      <c r="BM575">
        <v>0.7</v>
      </c>
      <c r="BN575">
        <v>0.7</v>
      </c>
      <c r="BO575">
        <v>0.73</v>
      </c>
      <c r="BP575">
        <v>0.73</v>
      </c>
      <c r="BQ575">
        <v>0.76</v>
      </c>
      <c r="BR575">
        <v>0.78</v>
      </c>
      <c r="BS575" s="12">
        <f t="shared" si="16"/>
        <v>0.1818181818181818</v>
      </c>
      <c r="BT575" s="13" cm="1">
        <f t="array" aca="1" ref="BT575" ca="1">_xlfn.PERCENTILE.INC((OFFSET(E575,0,1,1,COLUMNS(E575:BR575)-1) - E575:BQ575) / E575:BQ575, 0.05) * SQRT(COUNT(E575:BR575) - 1)</f>
        <v>-0.32478095647635991</v>
      </c>
      <c r="BU575" s="12" cm="1">
        <f t="array" aca="1" ref="BU575" ca="1">_xlfn.STDEV.P((E575:BQ575 - OFFSET(E575:BQ575,0,1)) / OFFSET(E575:BQ575,0,1)) * SQRT(COUNT(E575:BR575)-1)</f>
        <v>0.22847547808955782</v>
      </c>
      <c r="BV575" s="12" cm="1">
        <f t="array" ref="BV575">-(MAX(1 - (E575:BR575 / _xlfn.SCAN(E575, E575:BR575, _xlfn.LAMBDA(_xlpm.a,_xlpm.b, MAX(_xlpm.a, _xlpm.b))))))</f>
        <v>-0.20547945205479456</v>
      </c>
      <c r="BW575" s="14">
        <f t="shared" ca="1" si="17"/>
        <v>0.81866633295702673</v>
      </c>
    </row>
    <row r="576" spans="1:75" x14ac:dyDescent="0.45">
      <c r="A576" s="2" t="s">
        <v>1171</v>
      </c>
      <c r="B576" t="s">
        <v>1172</v>
      </c>
      <c r="C576" t="s">
        <v>37</v>
      </c>
      <c r="D576" t="s">
        <v>26</v>
      </c>
      <c r="E576">
        <v>221.4</v>
      </c>
      <c r="F576">
        <v>224.8</v>
      </c>
      <c r="G576">
        <v>237.6</v>
      </c>
      <c r="H576">
        <v>233.2</v>
      </c>
      <c r="I576">
        <v>249.2</v>
      </c>
      <c r="J576">
        <v>244.2</v>
      </c>
      <c r="K576">
        <v>239.6</v>
      </c>
      <c r="L576">
        <v>239</v>
      </c>
      <c r="M576">
        <v>238</v>
      </c>
      <c r="N576">
        <v>235.4</v>
      </c>
      <c r="O576">
        <v>234.8</v>
      </c>
      <c r="P576">
        <v>239.4</v>
      </c>
      <c r="Q576">
        <v>263.60000000000002</v>
      </c>
      <c r="R576">
        <v>254.8</v>
      </c>
      <c r="S576">
        <v>247.6</v>
      </c>
      <c r="T576">
        <v>251.4</v>
      </c>
      <c r="U576">
        <v>244</v>
      </c>
      <c r="V576">
        <v>235.6</v>
      </c>
      <c r="W576">
        <v>228.6</v>
      </c>
      <c r="X576">
        <v>214.2</v>
      </c>
      <c r="Y576">
        <v>216.2</v>
      </c>
      <c r="Z576">
        <v>218</v>
      </c>
      <c r="AA576">
        <v>225.4</v>
      </c>
      <c r="AB576">
        <v>232</v>
      </c>
      <c r="AC576">
        <v>237.4</v>
      </c>
      <c r="AD576">
        <v>242.8</v>
      </c>
      <c r="AE576">
        <v>238.4</v>
      </c>
      <c r="AF576">
        <v>252.2</v>
      </c>
      <c r="AG576">
        <v>263.2</v>
      </c>
      <c r="AH576">
        <v>254.2</v>
      </c>
      <c r="AI576">
        <v>252.4</v>
      </c>
      <c r="AJ576">
        <v>255.4</v>
      </c>
      <c r="AK576">
        <v>260.2</v>
      </c>
      <c r="AL576">
        <v>261</v>
      </c>
      <c r="AM576">
        <v>244.8</v>
      </c>
      <c r="AN576">
        <v>231.8</v>
      </c>
      <c r="AO576">
        <v>228.2</v>
      </c>
      <c r="AP576">
        <v>231.8</v>
      </c>
      <c r="AQ576">
        <v>232.4</v>
      </c>
      <c r="AR576">
        <v>233.6</v>
      </c>
      <c r="AS576">
        <v>234.6</v>
      </c>
      <c r="AT576">
        <v>234.6</v>
      </c>
      <c r="AU576">
        <v>224.2</v>
      </c>
      <c r="AV576">
        <v>227.8</v>
      </c>
      <c r="AW576">
        <v>228.8</v>
      </c>
      <c r="AX576">
        <v>233.4</v>
      </c>
      <c r="AY576">
        <v>231.8</v>
      </c>
      <c r="AZ576">
        <v>227.8</v>
      </c>
      <c r="BA576">
        <v>226.4</v>
      </c>
      <c r="BB576">
        <v>218</v>
      </c>
      <c r="BC576">
        <v>216.2</v>
      </c>
      <c r="BD576">
        <v>217</v>
      </c>
      <c r="BE576">
        <v>220.6</v>
      </c>
      <c r="BF576">
        <v>219</v>
      </c>
      <c r="BG576">
        <v>217.6</v>
      </c>
      <c r="BH576">
        <v>214.8</v>
      </c>
      <c r="BI576">
        <v>214.6</v>
      </c>
      <c r="BJ576">
        <v>209.4</v>
      </c>
      <c r="BK576">
        <v>212.2</v>
      </c>
      <c r="BL576">
        <v>217</v>
      </c>
      <c r="BM576">
        <v>217</v>
      </c>
      <c r="BN576">
        <v>217</v>
      </c>
      <c r="BO576">
        <v>219</v>
      </c>
      <c r="BP576">
        <v>219</v>
      </c>
      <c r="BQ576">
        <v>216.8</v>
      </c>
      <c r="BR576">
        <v>216.8</v>
      </c>
      <c r="BS576" s="12">
        <f t="shared" si="16"/>
        <v>-2.0776874435410996E-2</v>
      </c>
      <c r="BT576" s="13" cm="1">
        <f t="array" aca="1" ref="BT576" ca="1">_xlfn.PERCENTILE.INC((OFFSET(E576,0,1,1,COLUMNS(E576:BR576)-1) - E576:BQ576) / E576:BQ576, 0.05) * SQRT(COUNT(E576:BR576) - 1)</f>
        <v>-0.34575085336006267</v>
      </c>
      <c r="BU576" s="12" cm="1">
        <f t="array" aca="1" ref="BU576" ca="1">_xlfn.STDEV.P((E576:BQ576 - OFFSET(E576:BQ576,0,1)) / OFFSET(E576:BQ576,0,1)) * SQRT(COUNT(E576:BR576)-1)</f>
        <v>0.22801168938792632</v>
      </c>
      <c r="BV576" s="12" cm="1">
        <f t="array" ref="BV576">-(MAX(1 - (E576:BR576 / _xlfn.SCAN(E576, E576:BR576, _xlfn.LAMBDA(_xlpm.a,_xlpm.b, MAX(_xlpm.a, _xlpm.b))))))</f>
        <v>-0.20561456752655538</v>
      </c>
      <c r="BW576" s="14">
        <f t="shared" ca="1" si="17"/>
        <v>-6.8197707219103634E-2</v>
      </c>
    </row>
    <row r="577" spans="1:75" x14ac:dyDescent="0.45">
      <c r="A577" s="2" t="s">
        <v>1173</v>
      </c>
      <c r="B577" t="s">
        <v>1174</v>
      </c>
      <c r="C577" t="s">
        <v>37</v>
      </c>
      <c r="D577" t="s">
        <v>26</v>
      </c>
      <c r="E577">
        <v>144.75</v>
      </c>
      <c r="F577">
        <v>143.4</v>
      </c>
      <c r="G577">
        <v>144.94999999999999</v>
      </c>
      <c r="H577">
        <v>143.19999999999999</v>
      </c>
      <c r="I577">
        <v>142.5</v>
      </c>
      <c r="J577">
        <v>142</v>
      </c>
      <c r="K577">
        <v>141.5</v>
      </c>
      <c r="L577">
        <v>142.9</v>
      </c>
      <c r="M577">
        <v>141.44999999999999</v>
      </c>
      <c r="N577">
        <v>141.69999999999999</v>
      </c>
      <c r="O577">
        <v>139.19999999999999</v>
      </c>
      <c r="P577">
        <v>141.9</v>
      </c>
      <c r="Q577">
        <v>141.75</v>
      </c>
      <c r="R577">
        <v>141.69999999999999</v>
      </c>
      <c r="S577">
        <v>139.30000000000001</v>
      </c>
      <c r="T577">
        <v>140.69999999999999</v>
      </c>
      <c r="U577">
        <v>141.4</v>
      </c>
      <c r="V577">
        <v>137.65</v>
      </c>
      <c r="W577">
        <v>136.9</v>
      </c>
      <c r="X577">
        <v>133.9</v>
      </c>
      <c r="Y577">
        <v>133.85</v>
      </c>
      <c r="Z577">
        <v>133.6</v>
      </c>
      <c r="AA577">
        <v>135.4</v>
      </c>
      <c r="AB577">
        <v>138.35</v>
      </c>
      <c r="AC577">
        <v>141.69999999999999</v>
      </c>
      <c r="AD577">
        <v>143.35</v>
      </c>
      <c r="AE577">
        <v>143.65</v>
      </c>
      <c r="AF577">
        <v>148.30000000000001</v>
      </c>
      <c r="AG577">
        <v>147.4</v>
      </c>
      <c r="AH577">
        <v>149.55000000000001</v>
      </c>
      <c r="AI577">
        <v>148.35</v>
      </c>
      <c r="AJ577">
        <v>148.55000000000001</v>
      </c>
      <c r="AK577">
        <v>148.5</v>
      </c>
      <c r="AL577">
        <v>149.05000000000001</v>
      </c>
      <c r="AM577">
        <v>150.1</v>
      </c>
      <c r="AN577">
        <v>149.5</v>
      </c>
      <c r="AO577">
        <v>149.75</v>
      </c>
      <c r="AP577">
        <v>148.55000000000001</v>
      </c>
      <c r="AQ577">
        <v>149.25</v>
      </c>
      <c r="AR577">
        <v>148.75</v>
      </c>
      <c r="AS577">
        <v>149.44999999999999</v>
      </c>
      <c r="AT577">
        <v>148.75</v>
      </c>
      <c r="AU577">
        <v>148.4</v>
      </c>
      <c r="AV577">
        <v>148.05000000000001</v>
      </c>
      <c r="AW577">
        <v>148.6</v>
      </c>
      <c r="AX577">
        <v>147.44999999999999</v>
      </c>
      <c r="AY577">
        <v>147.85</v>
      </c>
      <c r="AZ577">
        <v>147.69999999999999</v>
      </c>
      <c r="BA577">
        <v>149.44999999999999</v>
      </c>
      <c r="BB577">
        <v>148.15</v>
      </c>
      <c r="BC577">
        <v>147.35</v>
      </c>
      <c r="BD577">
        <v>146.4</v>
      </c>
      <c r="BE577">
        <v>146.80000000000001</v>
      </c>
      <c r="BF577">
        <v>147</v>
      </c>
      <c r="BG577">
        <v>146.9</v>
      </c>
      <c r="BH577">
        <v>148.44999999999999</v>
      </c>
      <c r="BI577">
        <v>147.4</v>
      </c>
      <c r="BJ577">
        <v>144.05000000000001</v>
      </c>
      <c r="BK577">
        <v>145.30000000000001</v>
      </c>
      <c r="BL577">
        <v>146</v>
      </c>
      <c r="BM577">
        <v>146</v>
      </c>
      <c r="BN577">
        <v>146</v>
      </c>
      <c r="BO577">
        <v>148.69999999999999</v>
      </c>
      <c r="BP577">
        <v>150.35</v>
      </c>
      <c r="BQ577">
        <v>149.80000000000001</v>
      </c>
      <c r="BR577">
        <v>149.80000000000001</v>
      </c>
      <c r="BS577" s="12">
        <f t="shared" si="16"/>
        <v>3.4887737478411132E-2</v>
      </c>
      <c r="BT577" s="13" cm="1">
        <f t="array" aca="1" ref="BT577" ca="1">_xlfn.PERCENTILE.INC((OFFSET(E577,0,1,1,COLUMNS(E577:BR577)-1) - E577:BQ577) / E577:BQ577, 0.05) * SQRT(COUNT(E577:BR577) - 1)</f>
        <v>-0.14110373476203505</v>
      </c>
      <c r="BU577" s="12" cm="1">
        <f t="array" aca="1" ref="BU577" ca="1">_xlfn.STDEV.P((E577:BQ577 - OFFSET(E577:BQ577,0,1)) / OFFSET(E577:BQ577,0,1)) * SQRT(COUNT(E577:BR577)-1)</f>
        <v>8.643813735824056E-2</v>
      </c>
      <c r="BV577" s="12" cm="1">
        <f t="array" ref="BV577">-(MAX(1 - (E577:BR577 / _xlfn.SCAN(E577, E577:BR577, _xlfn.LAMBDA(_xlpm.a,_xlpm.b, MAX(_xlpm.a, _xlpm.b))))))</f>
        <v>-7.8302863056226246E-2</v>
      </c>
      <c r="BW577" s="14">
        <f t="shared" ca="1" si="17"/>
        <v>0.4640860932964887</v>
      </c>
    </row>
    <row r="578" spans="1:75" x14ac:dyDescent="0.45">
      <c r="A578" s="2" t="s">
        <v>1175</v>
      </c>
      <c r="B578" t="s">
        <v>1176</v>
      </c>
      <c r="C578" t="s">
        <v>37</v>
      </c>
      <c r="D578" t="s">
        <v>29</v>
      </c>
      <c r="E578">
        <v>134.80000000000001</v>
      </c>
      <c r="F578">
        <v>140.41999999999999</v>
      </c>
      <c r="G578">
        <v>144.12</v>
      </c>
      <c r="H578">
        <v>147.58000000000001</v>
      </c>
      <c r="I578">
        <v>150.30000000000001</v>
      </c>
      <c r="J578">
        <v>145.15</v>
      </c>
      <c r="K578">
        <v>146.13</v>
      </c>
      <c r="L578">
        <v>147.86000000000001</v>
      </c>
      <c r="M578">
        <v>141.31</v>
      </c>
      <c r="N578">
        <v>141.68</v>
      </c>
      <c r="O578">
        <v>143.46</v>
      </c>
      <c r="P578">
        <v>143.74</v>
      </c>
      <c r="Q578">
        <v>142.66</v>
      </c>
      <c r="R578">
        <v>144.82</v>
      </c>
      <c r="S578">
        <v>146.55000000000001</v>
      </c>
      <c r="T578">
        <v>150.53</v>
      </c>
      <c r="U578">
        <v>156.24</v>
      </c>
      <c r="V578">
        <v>152.97</v>
      </c>
      <c r="W578">
        <v>146.83000000000001</v>
      </c>
      <c r="X578">
        <v>141.96</v>
      </c>
      <c r="Y578">
        <v>137.65</v>
      </c>
      <c r="Z578">
        <v>134.24</v>
      </c>
      <c r="AA578">
        <v>137.41999999999999</v>
      </c>
      <c r="AB578">
        <v>143.65</v>
      </c>
      <c r="AC578">
        <v>141.72999999999999</v>
      </c>
      <c r="AD578">
        <v>143.27000000000001</v>
      </c>
      <c r="AE578">
        <v>141.87</v>
      </c>
      <c r="AF578">
        <v>160.08000000000001</v>
      </c>
      <c r="AG578">
        <v>160.88</v>
      </c>
      <c r="AH578">
        <v>173.61</v>
      </c>
      <c r="AI578">
        <v>175.11</v>
      </c>
      <c r="AJ578">
        <v>177.03</v>
      </c>
      <c r="AK578">
        <v>183.54</v>
      </c>
      <c r="AL578">
        <v>188.03</v>
      </c>
      <c r="AM578">
        <v>191.31</v>
      </c>
      <c r="AN578">
        <v>176.94</v>
      </c>
      <c r="AO578">
        <v>179.42</v>
      </c>
      <c r="AP578">
        <v>173.94</v>
      </c>
      <c r="AQ578">
        <v>185.97</v>
      </c>
      <c r="AR578">
        <v>184.15</v>
      </c>
      <c r="AS578">
        <v>181.06</v>
      </c>
      <c r="AT578">
        <v>181.81</v>
      </c>
      <c r="AU578">
        <v>173.8</v>
      </c>
      <c r="AV578">
        <v>185.04</v>
      </c>
      <c r="AW578">
        <v>186.16</v>
      </c>
      <c r="AX578">
        <v>188.5</v>
      </c>
      <c r="AY578">
        <v>188.5</v>
      </c>
      <c r="AZ578">
        <v>184.48</v>
      </c>
      <c r="BA578">
        <v>182.56</v>
      </c>
      <c r="BB578">
        <v>186.02</v>
      </c>
      <c r="BC578">
        <v>175.11</v>
      </c>
      <c r="BD578">
        <v>169.87</v>
      </c>
      <c r="BE578">
        <v>171.23</v>
      </c>
      <c r="BF578">
        <v>175.95</v>
      </c>
      <c r="BG578">
        <v>181.48</v>
      </c>
      <c r="BH578">
        <v>183.35</v>
      </c>
      <c r="BI578">
        <v>181.67</v>
      </c>
      <c r="BJ578">
        <v>171.55</v>
      </c>
      <c r="BK578">
        <v>171.88</v>
      </c>
      <c r="BL578">
        <v>178.34</v>
      </c>
      <c r="BM578">
        <v>183.82</v>
      </c>
      <c r="BN578">
        <v>183.82</v>
      </c>
      <c r="BO578">
        <v>183.82</v>
      </c>
      <c r="BP578">
        <v>182.88</v>
      </c>
      <c r="BQ578">
        <v>179.61</v>
      </c>
      <c r="BR578">
        <v>175.39</v>
      </c>
      <c r="BS578" s="12">
        <f t="shared" si="16"/>
        <v>0.30111275964391671</v>
      </c>
      <c r="BT578" s="13" cm="1">
        <f t="array" aca="1" ref="BT578" ca="1">_xlfn.PERCENTILE.INC((OFFSET(E578,0,1,1,COLUMNS(E578:BR578)-1) - E578:BQ578) / E578:BQ578, 0.05) * SQRT(COUNT(E578:BR578) - 1)</f>
        <v>-0.35675752744381972</v>
      </c>
      <c r="BU578" s="12" cm="1">
        <f t="array" aca="1" ref="BU578" ca="1">_xlfn.STDEV.P((E578:BQ578 - OFFSET(E578:BQ578,0,1)) / OFFSET(E578:BQ578,0,1)) * SQRT(COUNT(E578:BR578)-1)</f>
        <v>0.26398202704611129</v>
      </c>
      <c r="BV578" s="12" cm="1">
        <f t="array" ref="BV578">-(MAX(1 - (E578:BR578 / _xlfn.SCAN(E578, E578:BR578, _xlfn.LAMBDA(_xlpm.a,_xlpm.b, MAX(_xlpm.a, _xlpm.b))))))</f>
        <v>-0.14080901177675376</v>
      </c>
      <c r="BW578" s="14">
        <f t="shared" ca="1" si="17"/>
        <v>1.1604568806133402</v>
      </c>
    </row>
    <row r="579" spans="1:75" x14ac:dyDescent="0.45">
      <c r="A579" s="2" t="s">
        <v>1177</v>
      </c>
      <c r="B579" t="s">
        <v>1178</v>
      </c>
      <c r="C579" t="s">
        <v>22</v>
      </c>
      <c r="D579" t="s">
        <v>26</v>
      </c>
      <c r="E579">
        <v>95.8</v>
      </c>
      <c r="F579">
        <v>94</v>
      </c>
      <c r="G579">
        <v>94.5</v>
      </c>
      <c r="H579">
        <v>94.1</v>
      </c>
      <c r="I579">
        <v>95.2</v>
      </c>
      <c r="J579">
        <v>95.35</v>
      </c>
      <c r="K579">
        <v>109</v>
      </c>
      <c r="L579">
        <v>104</v>
      </c>
      <c r="M579">
        <v>102.1</v>
      </c>
      <c r="N579">
        <v>103.7</v>
      </c>
      <c r="O579">
        <v>100.7</v>
      </c>
      <c r="P579">
        <v>101.9</v>
      </c>
      <c r="Q579">
        <v>99.35</v>
      </c>
      <c r="R579">
        <v>99</v>
      </c>
      <c r="S579">
        <v>102.9</v>
      </c>
      <c r="T579">
        <v>98.35</v>
      </c>
      <c r="U579">
        <v>98.45</v>
      </c>
      <c r="V579">
        <v>93</v>
      </c>
      <c r="W579">
        <v>92.7</v>
      </c>
      <c r="X579">
        <v>90.2</v>
      </c>
      <c r="Y579">
        <v>92.35</v>
      </c>
      <c r="Z579">
        <v>94.35</v>
      </c>
      <c r="AA579">
        <v>94</v>
      </c>
      <c r="AB579">
        <v>97.4</v>
      </c>
      <c r="AC579">
        <v>99.7</v>
      </c>
      <c r="AD579">
        <v>101.3</v>
      </c>
      <c r="AE579">
        <v>102.1</v>
      </c>
      <c r="AF579">
        <v>102.9</v>
      </c>
      <c r="AG579">
        <v>102.7</v>
      </c>
      <c r="AH579">
        <v>103</v>
      </c>
      <c r="AI579">
        <v>102.6</v>
      </c>
      <c r="AJ579">
        <v>101.9</v>
      </c>
      <c r="AK579">
        <v>102.9</v>
      </c>
      <c r="AL579">
        <v>100.8</v>
      </c>
      <c r="AM579">
        <v>101.6</v>
      </c>
      <c r="AN579">
        <v>99.75</v>
      </c>
      <c r="AO579">
        <v>100.7</v>
      </c>
      <c r="AP579">
        <v>102.3</v>
      </c>
      <c r="AQ579">
        <v>103.2</v>
      </c>
      <c r="AR579">
        <v>102.8</v>
      </c>
      <c r="AS579">
        <v>102.5</v>
      </c>
      <c r="AT579">
        <v>103.3</v>
      </c>
      <c r="AU579">
        <v>104.9</v>
      </c>
      <c r="AV579">
        <v>106.8</v>
      </c>
      <c r="AW579">
        <v>107.6</v>
      </c>
      <c r="AX579">
        <v>110.5</v>
      </c>
      <c r="AY579">
        <v>109.5</v>
      </c>
      <c r="AZ579">
        <v>110.4</v>
      </c>
      <c r="BA579">
        <v>110.5</v>
      </c>
      <c r="BB579">
        <v>111.5</v>
      </c>
      <c r="BC579">
        <v>109.6</v>
      </c>
      <c r="BD579">
        <v>110.1</v>
      </c>
      <c r="BE579">
        <v>112.6</v>
      </c>
      <c r="BF579">
        <v>114</v>
      </c>
      <c r="BG579">
        <v>115.8</v>
      </c>
      <c r="BH579">
        <v>116</v>
      </c>
      <c r="BI579">
        <v>118.6</v>
      </c>
      <c r="BJ579">
        <v>118.3</v>
      </c>
      <c r="BK579">
        <v>119.4</v>
      </c>
      <c r="BL579">
        <v>119.6</v>
      </c>
      <c r="BM579">
        <v>119.6</v>
      </c>
      <c r="BN579">
        <v>119.6</v>
      </c>
      <c r="BO579">
        <v>120</v>
      </c>
      <c r="BP579">
        <v>122.1</v>
      </c>
      <c r="BQ579">
        <v>120.5</v>
      </c>
      <c r="BR579">
        <v>120.5</v>
      </c>
      <c r="BS579" s="12">
        <f t="shared" si="16"/>
        <v>0.25782881002087688</v>
      </c>
      <c r="BT579" s="13" cm="1">
        <f t="array" aca="1" ref="BT579" ca="1">_xlfn.PERCENTILE.INC((OFFSET(E579,0,1,1,COLUMNS(E579:BR579)-1) - E579:BQ579) / E579:BQ579, 0.05) * SQRT(COUNT(E579:BR579) - 1)</f>
        <v>-0.23007609163129691</v>
      </c>
      <c r="BU579" s="12" cm="1">
        <f t="array" aca="1" ref="BU579" ca="1">_xlfn.STDEV.P((E579:BQ579 - OFFSET(E579:BQ579,0,1)) / OFFSET(E579:BQ579,0,1)) * SQRT(COUNT(E579:BR579)-1)</f>
        <v>0.19067371629973609</v>
      </c>
      <c r="BV579" s="12" cm="1">
        <f t="array" ref="BV579">-(MAX(1 - (E579:BR579 / _xlfn.SCAN(E579, E579:BR579, _xlfn.LAMBDA(_xlpm.a,_xlpm.b, MAX(_xlpm.a, _xlpm.b))))))</f>
        <v>-0.1724770642201835</v>
      </c>
      <c r="BW579" s="14">
        <f t="shared" ca="1" si="17"/>
        <v>1.3796123300358674</v>
      </c>
    </row>
    <row r="580" spans="1:75" x14ac:dyDescent="0.45">
      <c r="A580" s="2" t="s">
        <v>1179</v>
      </c>
      <c r="B580" t="s">
        <v>1180</v>
      </c>
      <c r="C580" t="s">
        <v>11</v>
      </c>
      <c r="D580" t="s">
        <v>8</v>
      </c>
      <c r="E580">
        <v>9.4649999999999999</v>
      </c>
      <c r="F580">
        <v>9.4749999999999996</v>
      </c>
      <c r="G580">
        <v>9.625</v>
      </c>
      <c r="H580">
        <v>9.49</v>
      </c>
      <c r="I580">
        <v>9.34</v>
      </c>
      <c r="J580">
        <v>9.27</v>
      </c>
      <c r="K580">
        <v>9.2850000000000001</v>
      </c>
      <c r="L580">
        <v>9.2799999999999994</v>
      </c>
      <c r="M580">
        <v>9.33</v>
      </c>
      <c r="N580">
        <v>9.375</v>
      </c>
      <c r="O580">
        <v>9.2100000000000009</v>
      </c>
      <c r="P580">
        <v>9.18</v>
      </c>
      <c r="Q580">
        <v>9.1950000000000003</v>
      </c>
      <c r="R580">
        <v>9.3800000000000008</v>
      </c>
      <c r="S580">
        <v>9.1850000000000005</v>
      </c>
      <c r="T580">
        <v>9.1549999999999994</v>
      </c>
      <c r="U580">
        <v>9.125</v>
      </c>
      <c r="V580">
        <v>9.1999999999999993</v>
      </c>
      <c r="W580">
        <v>9.3249999999999993</v>
      </c>
      <c r="X580">
        <v>9.1549999999999994</v>
      </c>
      <c r="Y580">
        <v>9.1300000000000008</v>
      </c>
      <c r="Z580">
        <v>9.2799999999999994</v>
      </c>
      <c r="AA580">
        <v>9.4450000000000003</v>
      </c>
      <c r="AB580">
        <v>9.7149999999999999</v>
      </c>
      <c r="AC580">
        <v>9.9149999999999991</v>
      </c>
      <c r="AD580">
        <v>9.86</v>
      </c>
      <c r="AE580">
        <v>10.25</v>
      </c>
      <c r="AF580">
        <v>9.85</v>
      </c>
      <c r="AG580">
        <v>10.050000000000001</v>
      </c>
      <c r="AH580">
        <v>10.35</v>
      </c>
      <c r="AI580">
        <v>10.25</v>
      </c>
      <c r="AJ580">
        <v>10.16</v>
      </c>
      <c r="AK580">
        <v>10.17</v>
      </c>
      <c r="AL580">
        <v>10.02</v>
      </c>
      <c r="AM580">
        <v>10.08</v>
      </c>
      <c r="AN580">
        <v>10.41</v>
      </c>
      <c r="AO580">
        <v>10.5</v>
      </c>
      <c r="AP580">
        <v>10.34</v>
      </c>
      <c r="AQ580">
        <v>9.9749999999999996</v>
      </c>
      <c r="AR580">
        <v>10.39</v>
      </c>
      <c r="AS580">
        <v>10.5</v>
      </c>
      <c r="AT580">
        <v>10.74</v>
      </c>
      <c r="AU580">
        <v>10.79</v>
      </c>
      <c r="AV580">
        <v>10.87</v>
      </c>
      <c r="AW580">
        <v>10.64</v>
      </c>
      <c r="AX580">
        <v>10.66</v>
      </c>
      <c r="AY580">
        <v>10.64</v>
      </c>
      <c r="AZ580">
        <v>10.56</v>
      </c>
      <c r="BA580">
        <v>10.35</v>
      </c>
      <c r="BB580">
        <v>10.1</v>
      </c>
      <c r="BC580">
        <v>9.8049999999999997</v>
      </c>
      <c r="BD580">
        <v>9.93</v>
      </c>
      <c r="BE580">
        <v>9.9</v>
      </c>
      <c r="BF580">
        <v>9.84</v>
      </c>
      <c r="BG580">
        <v>10.050000000000001</v>
      </c>
      <c r="BH580">
        <v>10.06</v>
      </c>
      <c r="BI580">
        <v>10.050000000000001</v>
      </c>
      <c r="BJ580">
        <v>9.9649999999999999</v>
      </c>
      <c r="BK580">
        <v>10.039999999999999</v>
      </c>
      <c r="BL580">
        <v>9.9450000000000003</v>
      </c>
      <c r="BM580">
        <v>9.9450000000000003</v>
      </c>
      <c r="BN580">
        <v>9.9450000000000003</v>
      </c>
      <c r="BO580">
        <v>10.01</v>
      </c>
      <c r="BP580">
        <v>9.9849999999999994</v>
      </c>
      <c r="BQ580">
        <v>9.93</v>
      </c>
      <c r="BR580">
        <v>9.93</v>
      </c>
      <c r="BS580" s="12">
        <f t="shared" ref="BS580:BS643" si="18">(BR580-E580)/E580</f>
        <v>4.9128367670364485E-2</v>
      </c>
      <c r="BT580" s="13" cm="1">
        <f t="array" aca="1" ref="BT580" ca="1">_xlfn.PERCENTILE.INC((OFFSET(E580,0,1,1,COLUMNS(E580:BR580)-1) - E580:BQ580) / E580:BQ580, 0.05) * SQRT(COUNT(E580:BR580) - 1)</f>
        <v>-0.18991053032337341</v>
      </c>
      <c r="BU580" s="12" cm="1">
        <f t="array" aca="1" ref="BU580" ca="1">_xlfn.STDEV.P((E580:BQ580 - OFFSET(E580:BQ580,0,1)) / OFFSET(E580:BQ580,0,1)) * SQRT(COUNT(E580:BR580)-1)</f>
        <v>0.13217744179161786</v>
      </c>
      <c r="BV580" s="12" cm="1">
        <f t="array" ref="BV580">-(MAX(1 - (E580:BR580 / _xlfn.SCAN(E580, E580:BR580, _xlfn.LAMBDA(_xlpm.a,_xlpm.b, MAX(_xlpm.a, _xlpm.b))))))</f>
        <v>-9.7976080956761691E-2</v>
      </c>
      <c r="BW580" s="14">
        <f t="shared" ref="BW580:BW643" ca="1" si="19">(BS580-$BY$3)/BU580</f>
        <v>0.41123028962882741</v>
      </c>
    </row>
    <row r="581" spans="1:75" x14ac:dyDescent="0.45">
      <c r="A581" s="2" t="s">
        <v>1181</v>
      </c>
      <c r="B581" t="s">
        <v>1182</v>
      </c>
      <c r="C581" t="s">
        <v>37</v>
      </c>
      <c r="D581" t="s">
        <v>29</v>
      </c>
      <c r="E581">
        <v>45.55</v>
      </c>
      <c r="F581">
        <v>45.95</v>
      </c>
      <c r="G581">
        <v>52.2</v>
      </c>
      <c r="H581">
        <v>54.7</v>
      </c>
      <c r="I581">
        <v>55</v>
      </c>
      <c r="J581">
        <v>52.7</v>
      </c>
      <c r="K581">
        <v>52.5</v>
      </c>
      <c r="L581">
        <v>54</v>
      </c>
      <c r="M581">
        <v>53.2</v>
      </c>
      <c r="N581">
        <v>59.6</v>
      </c>
      <c r="O581">
        <v>57.5</v>
      </c>
      <c r="P581">
        <v>56.6</v>
      </c>
      <c r="Q581">
        <v>57.2</v>
      </c>
      <c r="R581">
        <v>63.9</v>
      </c>
      <c r="S581">
        <v>64.5</v>
      </c>
      <c r="T581">
        <v>62</v>
      </c>
      <c r="U581">
        <v>65.5</v>
      </c>
      <c r="V581">
        <v>66.5</v>
      </c>
      <c r="W581">
        <v>63.6</v>
      </c>
      <c r="X581">
        <v>59</v>
      </c>
      <c r="Y581">
        <v>58</v>
      </c>
      <c r="Z581">
        <v>57.4</v>
      </c>
      <c r="AA581">
        <v>59</v>
      </c>
      <c r="AB581">
        <v>59.9</v>
      </c>
      <c r="AC581">
        <v>60.5</v>
      </c>
      <c r="AD581">
        <v>63.4</v>
      </c>
      <c r="AE581">
        <v>67.2</v>
      </c>
      <c r="AF581">
        <v>71.8</v>
      </c>
      <c r="AG581">
        <v>70</v>
      </c>
      <c r="AH581">
        <v>74.2</v>
      </c>
      <c r="AI581">
        <v>74.400000000000006</v>
      </c>
      <c r="AJ581">
        <v>77</v>
      </c>
      <c r="AK581">
        <v>79</v>
      </c>
      <c r="AL581">
        <v>82.5</v>
      </c>
      <c r="AM581">
        <v>90.3</v>
      </c>
      <c r="AN581">
        <v>90.1</v>
      </c>
      <c r="AO581">
        <v>90</v>
      </c>
      <c r="AP581">
        <v>91.9</v>
      </c>
      <c r="AQ581">
        <v>95.5</v>
      </c>
      <c r="AR581">
        <v>96</v>
      </c>
      <c r="AS581">
        <v>90.7</v>
      </c>
      <c r="AT581">
        <v>91.4</v>
      </c>
      <c r="AU581">
        <v>88.2</v>
      </c>
      <c r="AV581">
        <v>88.1</v>
      </c>
      <c r="AW581">
        <v>90.7</v>
      </c>
      <c r="AX581">
        <v>93</v>
      </c>
      <c r="AY581">
        <v>97.6</v>
      </c>
      <c r="AZ581">
        <v>97.8</v>
      </c>
      <c r="BA581">
        <v>94.2</v>
      </c>
      <c r="BB581">
        <v>96.2</v>
      </c>
      <c r="BC581">
        <v>92.1</v>
      </c>
      <c r="BD581">
        <v>87.5</v>
      </c>
      <c r="BE581">
        <v>88.6</v>
      </c>
      <c r="BF581">
        <v>92</v>
      </c>
      <c r="BG581">
        <v>92</v>
      </c>
      <c r="BH581">
        <v>88.5</v>
      </c>
      <c r="BI581">
        <v>82.2</v>
      </c>
      <c r="BJ581">
        <v>82</v>
      </c>
      <c r="BK581">
        <v>83.9</v>
      </c>
      <c r="BL581">
        <v>84.6</v>
      </c>
      <c r="BM581">
        <v>86.9</v>
      </c>
      <c r="BN581">
        <v>86.9</v>
      </c>
      <c r="BO581">
        <v>86.9</v>
      </c>
      <c r="BP581">
        <v>85</v>
      </c>
      <c r="BQ581">
        <v>82.3</v>
      </c>
      <c r="BR581">
        <v>81.5</v>
      </c>
      <c r="BS581" s="12">
        <f t="shared" si="18"/>
        <v>0.78924259055982449</v>
      </c>
      <c r="BT581" s="13" cm="1">
        <f t="array" aca="1" ref="BT581" ca="1">_xlfn.PERCENTILE.INC((OFFSET(E581,0,1,1,COLUMNS(E581:BR581)-1) - E581:BQ581) / E581:BQ581, 0.05) * SQRT(COUNT(E581:BR581) - 1)</f>
        <v>-0.39245759358693644</v>
      </c>
      <c r="BU581" s="12" cm="1">
        <f t="array" aca="1" ref="BU581" ca="1">_xlfn.STDEV.P((E581:BQ581 - OFFSET(E581:BQ581,0,1)) / OFFSET(E581:BQ581,0,1)) * SQRT(COUNT(E581:BR581)-1)</f>
        <v>0.32718572489230729</v>
      </c>
      <c r="BV581" s="12" cm="1">
        <f t="array" ref="BV581">-(MAX(1 - (E581:BR581 / _xlfn.SCAN(E581, E581:BR581, _xlfn.LAMBDA(_xlpm.a,_xlpm.b, MAX(_xlpm.a, _xlpm.b))))))</f>
        <v>-0.16666666666666663</v>
      </c>
      <c r="BW581" s="14">
        <f t="shared" ca="1" si="19"/>
        <v>2.4281914830523945</v>
      </c>
    </row>
    <row r="582" spans="1:75" x14ac:dyDescent="0.45">
      <c r="A582" s="2" t="s">
        <v>1183</v>
      </c>
      <c r="B582" t="s">
        <v>1184</v>
      </c>
      <c r="C582" t="s">
        <v>80</v>
      </c>
      <c r="D582" t="s">
        <v>8</v>
      </c>
      <c r="E582">
        <v>3.23</v>
      </c>
      <c r="F582">
        <v>3.21</v>
      </c>
      <c r="G582">
        <v>3.25</v>
      </c>
      <c r="H582">
        <v>3.444</v>
      </c>
      <c r="I582">
        <v>3.3</v>
      </c>
      <c r="J582">
        <v>3.24</v>
      </c>
      <c r="K582">
        <v>3.3980000000000001</v>
      </c>
      <c r="L582">
        <v>3.36</v>
      </c>
      <c r="M582">
        <v>3.294</v>
      </c>
      <c r="N582">
        <v>3.3879999999999999</v>
      </c>
      <c r="O582">
        <v>3.3279999999999998</v>
      </c>
      <c r="P582">
        <v>3.35</v>
      </c>
      <c r="Q582">
        <v>3.5019999999999998</v>
      </c>
      <c r="R582">
        <v>3.38</v>
      </c>
      <c r="S582">
        <v>3.32</v>
      </c>
      <c r="T582">
        <v>3.2959999999999998</v>
      </c>
      <c r="U582">
        <v>3.39</v>
      </c>
      <c r="V582">
        <v>3.3719999999999999</v>
      </c>
      <c r="W582">
        <v>3.3460000000000001</v>
      </c>
      <c r="X582">
        <v>3.16</v>
      </c>
      <c r="Y582">
        <v>3.3380000000000001</v>
      </c>
      <c r="Z582">
        <v>3.4020000000000001</v>
      </c>
      <c r="AA582">
        <v>3.54</v>
      </c>
      <c r="AB582">
        <v>3.49</v>
      </c>
      <c r="AC582">
        <v>3.448</v>
      </c>
      <c r="AD582">
        <v>3.5760000000000001</v>
      </c>
      <c r="AE582">
        <v>3.5</v>
      </c>
      <c r="AF582">
        <v>3.42</v>
      </c>
      <c r="AG582">
        <v>3.51</v>
      </c>
      <c r="AH582">
        <v>3.7</v>
      </c>
      <c r="AI582">
        <v>3.79</v>
      </c>
      <c r="AJ582">
        <v>4.0359999999999996</v>
      </c>
      <c r="AK582">
        <v>4.0119999999999996</v>
      </c>
      <c r="AL582">
        <v>3.9359999999999999</v>
      </c>
      <c r="AM582">
        <v>4.3</v>
      </c>
      <c r="AN582">
        <v>4.16</v>
      </c>
      <c r="AO582">
        <v>4.21</v>
      </c>
      <c r="AP582">
        <v>4.24</v>
      </c>
      <c r="AQ582">
        <v>4.3659999999999997</v>
      </c>
      <c r="AR582">
        <v>4.3600000000000003</v>
      </c>
      <c r="AS582">
        <v>4.3499999999999996</v>
      </c>
      <c r="AT582">
        <v>4.63</v>
      </c>
      <c r="AU582">
        <v>4.5659999999999998</v>
      </c>
      <c r="AV582">
        <v>4.58</v>
      </c>
      <c r="AW582">
        <v>4.4000000000000004</v>
      </c>
      <c r="AX582">
        <v>4.5339999999999998</v>
      </c>
      <c r="AY582">
        <v>4.5279999999999996</v>
      </c>
      <c r="AZ582">
        <v>4.508</v>
      </c>
      <c r="BA582">
        <v>4.4340000000000002</v>
      </c>
      <c r="BB582">
        <v>4.4000000000000004</v>
      </c>
      <c r="BC582">
        <v>4.34</v>
      </c>
      <c r="BD582">
        <v>3.488</v>
      </c>
      <c r="BE582">
        <v>3.5960000000000001</v>
      </c>
      <c r="BF582">
        <v>3.42</v>
      </c>
      <c r="BG582">
        <v>3.4</v>
      </c>
      <c r="BH582">
        <v>3.51</v>
      </c>
      <c r="BI582">
        <v>3.57</v>
      </c>
      <c r="BJ582">
        <v>3.448</v>
      </c>
      <c r="BK582">
        <v>3.4940000000000002</v>
      </c>
      <c r="BL582">
        <v>3.54</v>
      </c>
      <c r="BM582">
        <v>3.528</v>
      </c>
      <c r="BN582">
        <v>3.528</v>
      </c>
      <c r="BO582">
        <v>3.532</v>
      </c>
      <c r="BP582">
        <v>3.4740000000000002</v>
      </c>
      <c r="BQ582">
        <v>3.47</v>
      </c>
      <c r="BR582">
        <v>3.4620000000000002</v>
      </c>
      <c r="BS582" s="12">
        <f t="shared" si="18"/>
        <v>7.1826625386996967E-2</v>
      </c>
      <c r="BT582" s="13" cm="1">
        <f t="array" aca="1" ref="BT582" ca="1">_xlfn.PERCENTILE.INC((OFFSET(E582,0,1,1,COLUMNS(E582:BR582)-1) - E582:BQ582) / E582:BQ582, 0.05) * SQRT(COUNT(E582:BR582) - 1)</f>
        <v>-0.33304976624059418</v>
      </c>
      <c r="BU582" s="12" cm="1">
        <f t="array" aca="1" ref="BU582" ca="1">_xlfn.STDEV.P((E582:BQ582 - OFFSET(E582:BQ582,0,1)) / OFFSET(E582:BQ582,0,1)) * SQRT(COUNT(E582:BR582)-1)</f>
        <v>0.33967025854963173</v>
      </c>
      <c r="BV582" s="12" cm="1">
        <f t="array" ref="BV582">-(MAX(1 - (E582:BR582 / _xlfn.SCAN(E582, E582:BR582, _xlfn.LAMBDA(_xlpm.a,_xlpm.b, MAX(_xlpm.a, _xlpm.b))))))</f>
        <v>-0.26565874730021599</v>
      </c>
      <c r="BW582" s="14">
        <f t="shared" ca="1" si="19"/>
        <v>0.22684831376173634</v>
      </c>
    </row>
    <row r="583" spans="1:75" x14ac:dyDescent="0.45">
      <c r="A583" s="2" t="s">
        <v>1185</v>
      </c>
      <c r="B583" t="s">
        <v>1186</v>
      </c>
      <c r="C583" t="s">
        <v>80</v>
      </c>
      <c r="D583" t="s">
        <v>8</v>
      </c>
      <c r="E583">
        <v>89.9</v>
      </c>
      <c r="F583">
        <v>85.2</v>
      </c>
      <c r="G583">
        <v>88.35</v>
      </c>
      <c r="H583">
        <v>86.1</v>
      </c>
      <c r="I583">
        <v>83.9</v>
      </c>
      <c r="J583">
        <v>84.5</v>
      </c>
      <c r="K583">
        <v>83.4</v>
      </c>
      <c r="L583">
        <v>82.1</v>
      </c>
      <c r="M583">
        <v>80.8</v>
      </c>
      <c r="N583">
        <v>80.5</v>
      </c>
      <c r="O583">
        <v>77.7</v>
      </c>
      <c r="P583">
        <v>78</v>
      </c>
      <c r="Q583">
        <v>77.650000000000006</v>
      </c>
      <c r="R583">
        <v>77.599999999999994</v>
      </c>
      <c r="S583">
        <v>75.650000000000006</v>
      </c>
      <c r="T583">
        <v>81.25</v>
      </c>
      <c r="U583">
        <v>80</v>
      </c>
      <c r="V583">
        <v>79.8</v>
      </c>
      <c r="W583">
        <v>79.55</v>
      </c>
      <c r="X583">
        <v>77.2</v>
      </c>
      <c r="Y583">
        <v>76.05</v>
      </c>
      <c r="Z583">
        <v>78.150000000000006</v>
      </c>
      <c r="AA583">
        <v>79.099999999999994</v>
      </c>
      <c r="AB583">
        <v>81.2</v>
      </c>
      <c r="AC583">
        <v>84.9</v>
      </c>
      <c r="AD583">
        <v>85.6</v>
      </c>
      <c r="AE583">
        <v>83.45</v>
      </c>
      <c r="AF583">
        <v>84.75</v>
      </c>
      <c r="AG583">
        <v>83.9</v>
      </c>
      <c r="AH583">
        <v>85.45</v>
      </c>
      <c r="AI583">
        <v>84.9</v>
      </c>
      <c r="AJ583">
        <v>84.9</v>
      </c>
      <c r="AK583">
        <v>86.25</v>
      </c>
      <c r="AL583">
        <v>85.15</v>
      </c>
      <c r="AM583">
        <v>84.1</v>
      </c>
      <c r="AN583">
        <v>83.5</v>
      </c>
      <c r="AO583">
        <v>83.7</v>
      </c>
      <c r="AP583">
        <v>82.9</v>
      </c>
      <c r="AQ583">
        <v>78.95</v>
      </c>
      <c r="AR583">
        <v>78.099999999999994</v>
      </c>
      <c r="AS583">
        <v>79.900000000000006</v>
      </c>
      <c r="AT583">
        <v>80</v>
      </c>
      <c r="AU583">
        <v>80.849999999999994</v>
      </c>
      <c r="AV583">
        <v>77</v>
      </c>
      <c r="AW583">
        <v>71.900000000000006</v>
      </c>
      <c r="AX583">
        <v>69.5</v>
      </c>
      <c r="AY583">
        <v>68.8</v>
      </c>
      <c r="AZ583">
        <v>67.8</v>
      </c>
      <c r="BA583">
        <v>68.75</v>
      </c>
      <c r="BB583">
        <v>68.5</v>
      </c>
      <c r="BC583">
        <v>69.3</v>
      </c>
      <c r="BD583">
        <v>68.650000000000006</v>
      </c>
      <c r="BE583">
        <v>69</v>
      </c>
      <c r="BF583">
        <v>68.849999999999994</v>
      </c>
      <c r="BG583">
        <v>68.05</v>
      </c>
      <c r="BH583">
        <v>68.05</v>
      </c>
      <c r="BI583">
        <v>70.150000000000006</v>
      </c>
      <c r="BJ583">
        <v>68.25</v>
      </c>
      <c r="BK583">
        <v>68.849999999999994</v>
      </c>
      <c r="BL583">
        <v>68.2</v>
      </c>
      <c r="BM583">
        <v>68</v>
      </c>
      <c r="BN583">
        <v>68</v>
      </c>
      <c r="BO583">
        <v>68.3</v>
      </c>
      <c r="BP583">
        <v>68.25</v>
      </c>
      <c r="BQ583">
        <v>67.900000000000006</v>
      </c>
      <c r="BR583">
        <v>67.900000000000006</v>
      </c>
      <c r="BS583" s="12">
        <f t="shared" si="18"/>
        <v>-0.24471635150166851</v>
      </c>
      <c r="BT583" s="13" cm="1">
        <f t="array" aca="1" ref="BT583" ca="1">_xlfn.PERCENTILE.INC((OFFSET(E583,0,1,1,COLUMNS(E583:BR583)-1) - E583:BQ583) / E583:BQ583, 0.05) * SQRT(COUNT(E583:BR583) - 1)</f>
        <v>-0.36321889979912253</v>
      </c>
      <c r="BU583" s="12" cm="1">
        <f t="array" aca="1" ref="BU583" ca="1">_xlfn.STDEV.P((E583:BQ583 - OFFSET(E583:BQ583,0,1)) / OFFSET(E583:BQ583,0,1)) * SQRT(COUNT(E583:BR583)-1)</f>
        <v>0.18329763014069506</v>
      </c>
      <c r="BV583" s="12" cm="1">
        <f t="array" ref="BV583">-(MAX(1 - (E583:BR583 / _xlfn.SCAN(E583, E583:BR583, _xlfn.LAMBDA(_xlpm.a,_xlpm.b, MAX(_xlpm.a, _xlpm.b))))))</f>
        <v>-0.24582869855394895</v>
      </c>
      <c r="BW583" s="14">
        <f t="shared" ca="1" si="19"/>
        <v>-1.3065599992637218</v>
      </c>
    </row>
    <row r="584" spans="1:75" x14ac:dyDescent="0.45">
      <c r="A584" s="2" t="s">
        <v>1187</v>
      </c>
      <c r="B584" t="s">
        <v>1188</v>
      </c>
      <c r="C584" t="s">
        <v>37</v>
      </c>
      <c r="D584" t="s">
        <v>29</v>
      </c>
      <c r="E584">
        <v>77.7</v>
      </c>
      <c r="F584">
        <v>78.7</v>
      </c>
      <c r="G584">
        <v>79.099999999999994</v>
      </c>
      <c r="H584">
        <v>79.400000000000006</v>
      </c>
      <c r="I584">
        <v>78.5</v>
      </c>
      <c r="J584">
        <v>79</v>
      </c>
      <c r="K584">
        <v>79.3</v>
      </c>
      <c r="L584">
        <v>80</v>
      </c>
      <c r="M584">
        <v>85</v>
      </c>
      <c r="N584">
        <v>82.1</v>
      </c>
      <c r="O584">
        <v>83.6</v>
      </c>
      <c r="P584">
        <v>82.9</v>
      </c>
      <c r="Q584">
        <v>84</v>
      </c>
      <c r="R584">
        <v>83.8</v>
      </c>
      <c r="S584">
        <v>81.5</v>
      </c>
      <c r="T584">
        <v>82.5</v>
      </c>
      <c r="U584">
        <v>82.5</v>
      </c>
      <c r="V584">
        <v>82.6</v>
      </c>
      <c r="W584">
        <v>82.2</v>
      </c>
      <c r="X584">
        <v>79.900000000000006</v>
      </c>
      <c r="Y584">
        <v>78.599999999999994</v>
      </c>
      <c r="Z584">
        <v>79.5</v>
      </c>
      <c r="AA584">
        <v>77.3</v>
      </c>
      <c r="AB584">
        <v>78.5</v>
      </c>
      <c r="AC584">
        <v>82.6</v>
      </c>
      <c r="AD584">
        <v>82.6</v>
      </c>
      <c r="AE584">
        <v>81.8</v>
      </c>
      <c r="AF584">
        <v>82.1</v>
      </c>
      <c r="AG584">
        <v>80</v>
      </c>
      <c r="AH584">
        <v>84</v>
      </c>
      <c r="AI584">
        <v>84.9</v>
      </c>
      <c r="AJ584">
        <v>84.8</v>
      </c>
      <c r="AK584">
        <v>85.2</v>
      </c>
      <c r="AL584">
        <v>86</v>
      </c>
      <c r="AM584">
        <v>87.3</v>
      </c>
      <c r="AN584">
        <v>86.2</v>
      </c>
      <c r="AO584">
        <v>85.4</v>
      </c>
      <c r="AP584">
        <v>86.5</v>
      </c>
      <c r="AQ584">
        <v>90</v>
      </c>
      <c r="AR584">
        <v>87.7</v>
      </c>
      <c r="AS584">
        <v>87.5</v>
      </c>
      <c r="AT584">
        <v>87</v>
      </c>
      <c r="AU584">
        <v>86</v>
      </c>
      <c r="AV584">
        <v>89.1</v>
      </c>
      <c r="AW584">
        <v>91</v>
      </c>
      <c r="AX584">
        <v>91.6</v>
      </c>
      <c r="AY584">
        <v>93.4</v>
      </c>
      <c r="AZ584">
        <v>92.5</v>
      </c>
      <c r="BA584">
        <v>93.6</v>
      </c>
      <c r="BB584">
        <v>93.5</v>
      </c>
      <c r="BC584">
        <v>92.6</v>
      </c>
      <c r="BD584">
        <v>91.5</v>
      </c>
      <c r="BE584">
        <v>91.6</v>
      </c>
      <c r="BF584">
        <v>92.2</v>
      </c>
      <c r="BG584">
        <v>95.6</v>
      </c>
      <c r="BH584">
        <v>95.2</v>
      </c>
      <c r="BI584">
        <v>94</v>
      </c>
      <c r="BJ584">
        <v>91.8</v>
      </c>
      <c r="BK584">
        <v>92.1</v>
      </c>
      <c r="BL584">
        <v>94</v>
      </c>
      <c r="BM584">
        <v>94.4</v>
      </c>
      <c r="BN584">
        <v>94.4</v>
      </c>
      <c r="BO584">
        <v>94.4</v>
      </c>
      <c r="BP584">
        <v>98.6</v>
      </c>
      <c r="BQ584">
        <v>98.7</v>
      </c>
      <c r="BR584">
        <v>98.9</v>
      </c>
      <c r="BS584" s="12">
        <f t="shared" si="18"/>
        <v>0.27284427284427287</v>
      </c>
      <c r="BT584" s="13" cm="1">
        <f t="array" aca="1" ref="BT584" ca="1">_xlfn.PERCENTILE.INC((OFFSET(E584,0,1,1,COLUMNS(E584:BR584)-1) - E584:BQ584) / E584:BQ584, 0.05) * SQRT(COUNT(E584:BR584) - 1)</f>
        <v>-0.21826751359714497</v>
      </c>
      <c r="BU584" s="12" cm="1">
        <f t="array" aca="1" ref="BU584" ca="1">_xlfn.STDEV.P((E584:BQ584 - OFFSET(E584:BQ584,0,1)) / OFFSET(E584:BQ584,0,1)) * SQRT(COUNT(E584:BR584)-1)</f>
        <v>0.15424822454035839</v>
      </c>
      <c r="BV584" s="12" cm="1">
        <f t="array" ref="BV584">-(MAX(1 - (E584:BR584 / _xlfn.SCAN(E584, E584:BR584, _xlfn.LAMBDA(_xlpm.a,_xlpm.b, MAX(_xlpm.a, _xlpm.b))))))</f>
        <v>-9.0588235294117636E-2</v>
      </c>
      <c r="BW584" s="14">
        <f t="shared" ca="1" si="19"/>
        <v>1.8027518545052472</v>
      </c>
    </row>
    <row r="585" spans="1:75" x14ac:dyDescent="0.45">
      <c r="A585" s="2" t="s">
        <v>1189</v>
      </c>
      <c r="B585" t="s">
        <v>1190</v>
      </c>
      <c r="C585" t="s">
        <v>37</v>
      </c>
      <c r="D585" t="s">
        <v>29</v>
      </c>
      <c r="E585">
        <v>495</v>
      </c>
      <c r="F585">
        <v>500</v>
      </c>
      <c r="G585">
        <v>504</v>
      </c>
      <c r="H585">
        <v>530</v>
      </c>
      <c r="I585">
        <v>538</v>
      </c>
      <c r="J585">
        <v>524</v>
      </c>
      <c r="K585">
        <v>520</v>
      </c>
      <c r="L585">
        <v>518</v>
      </c>
      <c r="M585">
        <v>536</v>
      </c>
      <c r="N585">
        <v>536</v>
      </c>
      <c r="O585">
        <v>520</v>
      </c>
      <c r="P585">
        <v>532</v>
      </c>
      <c r="Q585">
        <v>532</v>
      </c>
      <c r="R585">
        <v>540</v>
      </c>
      <c r="S585">
        <v>554</v>
      </c>
      <c r="T585">
        <v>516</v>
      </c>
      <c r="U585">
        <v>528</v>
      </c>
      <c r="V585">
        <v>534</v>
      </c>
      <c r="W585">
        <v>546</v>
      </c>
      <c r="X585">
        <v>502</v>
      </c>
      <c r="Y585">
        <v>520</v>
      </c>
      <c r="Z585">
        <v>540</v>
      </c>
      <c r="AA585">
        <v>522</v>
      </c>
      <c r="AB585">
        <v>520</v>
      </c>
      <c r="AC585">
        <v>538</v>
      </c>
      <c r="AD585">
        <v>570</v>
      </c>
      <c r="AE585">
        <v>548</v>
      </c>
      <c r="AF585">
        <v>584</v>
      </c>
      <c r="AG585">
        <v>568</v>
      </c>
      <c r="AH585">
        <v>518</v>
      </c>
      <c r="AI585">
        <v>566</v>
      </c>
      <c r="AJ585">
        <v>590</v>
      </c>
      <c r="AK585">
        <v>592</v>
      </c>
      <c r="AL585">
        <v>588</v>
      </c>
      <c r="AM585">
        <v>588</v>
      </c>
      <c r="AN585">
        <v>588</v>
      </c>
      <c r="AO585">
        <v>588</v>
      </c>
      <c r="AP585">
        <v>588</v>
      </c>
      <c r="AQ585">
        <v>570</v>
      </c>
      <c r="AR585">
        <v>590</v>
      </c>
      <c r="AS585">
        <v>564</v>
      </c>
      <c r="AT585">
        <v>582</v>
      </c>
      <c r="AU585">
        <v>570</v>
      </c>
      <c r="AV585">
        <v>600</v>
      </c>
      <c r="AW585">
        <v>610</v>
      </c>
      <c r="AX585">
        <v>622</v>
      </c>
      <c r="AY585">
        <v>682</v>
      </c>
      <c r="AZ585">
        <v>720</v>
      </c>
      <c r="BA585">
        <v>726</v>
      </c>
      <c r="BB585">
        <v>730</v>
      </c>
      <c r="BC585">
        <v>750</v>
      </c>
      <c r="BD585">
        <v>730</v>
      </c>
      <c r="BE585">
        <v>744</v>
      </c>
      <c r="BF585">
        <v>726</v>
      </c>
      <c r="BG585">
        <v>722</v>
      </c>
      <c r="BH585">
        <v>726</v>
      </c>
      <c r="BI585">
        <v>690</v>
      </c>
      <c r="BJ585">
        <v>670</v>
      </c>
      <c r="BK585">
        <v>678</v>
      </c>
      <c r="BL585">
        <v>690</v>
      </c>
      <c r="BM585">
        <v>720</v>
      </c>
      <c r="BN585">
        <v>720</v>
      </c>
      <c r="BO585">
        <v>720</v>
      </c>
      <c r="BP585">
        <v>724</v>
      </c>
      <c r="BQ585">
        <v>714</v>
      </c>
      <c r="BR585">
        <v>698</v>
      </c>
      <c r="BS585" s="12">
        <f t="shared" si="18"/>
        <v>0.41010101010101008</v>
      </c>
      <c r="BT585" s="13" cm="1">
        <f t="array" aca="1" ref="BT585" ca="1">_xlfn.PERCENTILE.INC((OFFSET(E585,0,1,1,COLUMNS(E585:BR585)-1) - E585:BQ585) / E585:BQ585, 0.05) * SQRT(COUNT(E585:BR585) - 1)</f>
        <v>-0.39088228769310746</v>
      </c>
      <c r="BU585" s="12" cm="1">
        <f t="array" aca="1" ref="BU585" ca="1">_xlfn.STDEV.P((E585:BQ585 - OFFSET(E585:BQ585,0,1)) / OFFSET(E585:BQ585,0,1)) * SQRT(COUNT(E585:BR585)-1)</f>
        <v>0.28422931296660153</v>
      </c>
      <c r="BV585" s="12" cm="1">
        <f t="array" ref="BV585">-(MAX(1 - (E585:BR585 / _xlfn.SCAN(E585, E585:BR585, _xlfn.LAMBDA(_xlpm.a,_xlpm.b, MAX(_xlpm.a, _xlpm.b))))))</f>
        <v>-0.11301369863013699</v>
      </c>
      <c r="BW585" s="14">
        <f t="shared" ca="1" si="19"/>
        <v>1.4612427049345658</v>
      </c>
    </row>
    <row r="586" spans="1:75" x14ac:dyDescent="0.45">
      <c r="A586" s="2" t="s">
        <v>1191</v>
      </c>
      <c r="B586" t="s">
        <v>1192</v>
      </c>
      <c r="C586" t="s">
        <v>16</v>
      </c>
      <c r="D586" t="s">
        <v>8</v>
      </c>
      <c r="E586">
        <v>2.226</v>
      </c>
      <c r="F586">
        <v>2.238</v>
      </c>
      <c r="G586">
        <v>2.218</v>
      </c>
      <c r="H586">
        <v>2.214</v>
      </c>
      <c r="I586">
        <v>2.1619999999999999</v>
      </c>
      <c r="J586">
        <v>2.1539999999999999</v>
      </c>
      <c r="K586">
        <v>2.15</v>
      </c>
      <c r="L586">
        <v>2.1539999999999999</v>
      </c>
      <c r="M586">
        <v>2.12</v>
      </c>
      <c r="N586">
        <v>2.1579999999999999</v>
      </c>
      <c r="O586">
        <v>2.1120000000000001</v>
      </c>
      <c r="P586">
        <v>2.0819999999999999</v>
      </c>
      <c r="Q586">
        <v>2.0819999999999999</v>
      </c>
      <c r="R586">
        <v>2.08</v>
      </c>
      <c r="S586">
        <v>2.0699999999999998</v>
      </c>
      <c r="T586">
        <v>2.06</v>
      </c>
      <c r="U586">
        <v>2.052</v>
      </c>
      <c r="V586">
        <v>2.02</v>
      </c>
      <c r="W586">
        <v>2.0219999999999998</v>
      </c>
      <c r="X586">
        <v>1.956</v>
      </c>
      <c r="Y586">
        <v>1.9319999999999999</v>
      </c>
      <c r="Z586">
        <v>1.9510000000000001</v>
      </c>
      <c r="AA586">
        <v>1.96</v>
      </c>
      <c r="AB586">
        <v>1.982</v>
      </c>
      <c r="AC586">
        <v>2.0179999999999998</v>
      </c>
      <c r="AD586">
        <v>2.04</v>
      </c>
      <c r="AE586">
        <v>1.996</v>
      </c>
      <c r="AF586">
        <v>2.0920000000000001</v>
      </c>
      <c r="AG586">
        <v>2.0760000000000001</v>
      </c>
      <c r="AH586">
        <v>2.0859999999999999</v>
      </c>
      <c r="AI586">
        <v>2.1120000000000001</v>
      </c>
      <c r="AJ586">
        <v>2.0880000000000001</v>
      </c>
      <c r="AK586">
        <v>2.1059999999999999</v>
      </c>
      <c r="AL586">
        <v>2.0619999999999998</v>
      </c>
      <c r="AM586">
        <v>2.0539999999999998</v>
      </c>
      <c r="AN586">
        <v>2.052</v>
      </c>
      <c r="AO586">
        <v>2.09</v>
      </c>
      <c r="AP586">
        <v>2.0880000000000001</v>
      </c>
      <c r="AQ586">
        <v>2.1059999999999999</v>
      </c>
      <c r="AR586">
        <v>2.1659999999999999</v>
      </c>
      <c r="AS586">
        <v>2.27</v>
      </c>
      <c r="AT586">
        <v>2.2959999999999998</v>
      </c>
      <c r="AU586">
        <v>2.2480000000000002</v>
      </c>
      <c r="AV586">
        <v>2.2120000000000002</v>
      </c>
      <c r="AW586">
        <v>2.1800000000000002</v>
      </c>
      <c r="AX586">
        <v>2.1480000000000001</v>
      </c>
      <c r="AY586">
        <v>2.1579999999999999</v>
      </c>
      <c r="AZ586">
        <v>2.1280000000000001</v>
      </c>
      <c r="BA586">
        <v>2.1240000000000001</v>
      </c>
      <c r="BB586">
        <v>2.1480000000000001</v>
      </c>
      <c r="BC586">
        <v>2.1280000000000001</v>
      </c>
      <c r="BD586">
        <v>2.1259999999999999</v>
      </c>
      <c r="BE586">
        <v>2.1120000000000001</v>
      </c>
      <c r="BF586">
        <v>2.0720000000000001</v>
      </c>
      <c r="BG586">
        <v>2.0979999999999999</v>
      </c>
      <c r="BH586">
        <v>2.1</v>
      </c>
      <c r="BI586">
        <v>2.1040000000000001</v>
      </c>
      <c r="BJ586">
        <v>2.0680000000000001</v>
      </c>
      <c r="BK586">
        <v>2.0920000000000001</v>
      </c>
      <c r="BL586">
        <v>2.1120000000000001</v>
      </c>
      <c r="BM586">
        <v>2.1120000000000001</v>
      </c>
      <c r="BN586">
        <v>2.1120000000000001</v>
      </c>
      <c r="BO586">
        <v>2.1379999999999999</v>
      </c>
      <c r="BP586">
        <v>2.1419999999999999</v>
      </c>
      <c r="BQ586">
        <v>2.1259999999999999</v>
      </c>
      <c r="BR586">
        <v>2.1259999999999999</v>
      </c>
      <c r="BS586" s="12">
        <f t="shared" si="18"/>
        <v>-4.4923629829290247E-2</v>
      </c>
      <c r="BT586" s="13" cm="1">
        <f t="array" aca="1" ref="BT586" ca="1">_xlfn.PERCENTILE.INC((OFFSET(E586,0,1,1,COLUMNS(E586:BR586)-1) - E586:BQ586) / E586:BQ586, 0.05) * SQRT(COUNT(E586:BR586) - 1)</f>
        <v>-0.1711940726176053</v>
      </c>
      <c r="BU586" s="12" cm="1">
        <f t="array" aca="1" ref="BU586" ca="1">_xlfn.STDEV.P((E586:BQ586 - OFFSET(E586:BQ586,0,1)) / OFFSET(E586:BQ586,0,1)) * SQRT(COUNT(E586:BR586)-1)</f>
        <v>0.11834091910692213</v>
      </c>
      <c r="BV586" s="12" cm="1">
        <f t="array" ref="BV586">-(MAX(1 - (E586:BR586 / _xlfn.SCAN(E586, E586:BR586, _xlfn.LAMBDA(_xlpm.a,_xlpm.b, MAX(_xlpm.a, _xlpm.b))))))</f>
        <v>-0.13672922252010722</v>
      </c>
      <c r="BW586" s="14">
        <f t="shared" ca="1" si="19"/>
        <v>-0.33544297381554022</v>
      </c>
    </row>
    <row r="587" spans="1:75" x14ac:dyDescent="0.45">
      <c r="A587" s="2" t="s">
        <v>1193</v>
      </c>
      <c r="B587" t="s">
        <v>1194</v>
      </c>
      <c r="C587" t="s">
        <v>71</v>
      </c>
      <c r="D587" t="s">
        <v>34</v>
      </c>
      <c r="E587">
        <v>89</v>
      </c>
      <c r="F587">
        <v>88.6</v>
      </c>
      <c r="G587">
        <v>89</v>
      </c>
      <c r="H587">
        <v>88</v>
      </c>
      <c r="I587">
        <v>88.8</v>
      </c>
      <c r="J587">
        <v>89.4</v>
      </c>
      <c r="K587">
        <v>88.8</v>
      </c>
      <c r="L587">
        <v>88.8</v>
      </c>
      <c r="M587">
        <v>88.8</v>
      </c>
      <c r="N587">
        <v>88.8</v>
      </c>
      <c r="O587">
        <v>89</v>
      </c>
      <c r="P587">
        <v>89</v>
      </c>
      <c r="Q587">
        <v>89</v>
      </c>
      <c r="R587">
        <v>88.8</v>
      </c>
      <c r="S587">
        <v>87</v>
      </c>
      <c r="T587">
        <v>87</v>
      </c>
      <c r="U587">
        <v>88</v>
      </c>
      <c r="V587">
        <v>88.6</v>
      </c>
      <c r="W587">
        <v>88.8</v>
      </c>
      <c r="X587">
        <v>86</v>
      </c>
      <c r="Y587">
        <v>86</v>
      </c>
      <c r="Z587">
        <v>88</v>
      </c>
      <c r="AA587">
        <v>88.8</v>
      </c>
      <c r="AB587">
        <v>89</v>
      </c>
      <c r="AC587">
        <v>89</v>
      </c>
      <c r="AD587">
        <v>89.2</v>
      </c>
      <c r="AE587">
        <v>89.8</v>
      </c>
      <c r="AF587">
        <v>89.4</v>
      </c>
      <c r="AG587">
        <v>88.4</v>
      </c>
      <c r="AH587">
        <v>88</v>
      </c>
      <c r="AI587">
        <v>88</v>
      </c>
      <c r="AJ587">
        <v>88</v>
      </c>
      <c r="AK587">
        <v>88.8</v>
      </c>
      <c r="AL587">
        <v>88.8</v>
      </c>
      <c r="AM587">
        <v>88.8</v>
      </c>
      <c r="AN587">
        <v>88.4</v>
      </c>
      <c r="AO587">
        <v>88.8</v>
      </c>
      <c r="AP587">
        <v>87.2</v>
      </c>
      <c r="AQ587">
        <v>88</v>
      </c>
      <c r="AR587">
        <v>87.2</v>
      </c>
      <c r="AS587">
        <v>87.8</v>
      </c>
      <c r="AT587">
        <v>87.4</v>
      </c>
      <c r="AU587">
        <v>89.4</v>
      </c>
      <c r="AV587">
        <v>89</v>
      </c>
      <c r="AW587">
        <v>89</v>
      </c>
      <c r="AX587">
        <v>88.2</v>
      </c>
      <c r="AY587">
        <v>88.4</v>
      </c>
      <c r="AZ587">
        <v>88.4</v>
      </c>
      <c r="BA587">
        <v>89</v>
      </c>
      <c r="BB587">
        <v>87.4</v>
      </c>
      <c r="BC587">
        <v>89</v>
      </c>
      <c r="BD587">
        <v>89</v>
      </c>
      <c r="BE587">
        <v>89</v>
      </c>
      <c r="BF587">
        <v>87.2</v>
      </c>
      <c r="BG587">
        <v>88.4</v>
      </c>
      <c r="BH587">
        <v>89.4</v>
      </c>
      <c r="BI587">
        <v>88</v>
      </c>
      <c r="BJ587">
        <v>87.4</v>
      </c>
      <c r="BK587">
        <v>89.2</v>
      </c>
      <c r="BL587">
        <v>89.6</v>
      </c>
      <c r="BM587">
        <v>89.6</v>
      </c>
      <c r="BN587">
        <v>89.6</v>
      </c>
      <c r="BO587">
        <v>89.6</v>
      </c>
      <c r="BP587">
        <v>90</v>
      </c>
      <c r="BQ587">
        <v>91.4</v>
      </c>
      <c r="BR587">
        <v>91.4</v>
      </c>
      <c r="BS587" s="12">
        <f t="shared" si="18"/>
        <v>2.6966292134831524E-2</v>
      </c>
      <c r="BT587" s="13" cm="1">
        <f t="array" aca="1" ref="BT587" ca="1">_xlfn.PERCENTILE.INC((OFFSET(E587,0,1,1,COLUMNS(E587:BR587)-1) - E587:BQ587) / E587:BQ587, 0.05) * SQRT(COUNT(E587:BR587) - 1)</f>
        <v>-0.14520061732738868</v>
      </c>
      <c r="BU587" s="12" cm="1">
        <f t="array" aca="1" ref="BU587" ca="1">_xlfn.STDEV.P((E587:BQ587 - OFFSET(E587:BQ587,0,1)) / OFFSET(E587:BQ587,0,1)) * SQRT(COUNT(E587:BR587)-1)</f>
        <v>8.0960855554840755E-2</v>
      </c>
      <c r="BV587" s="12" cm="1">
        <f t="array" ref="BV587">-(MAX(1 - (E587:BR587 / _xlfn.SCAN(E587, E587:BR587, _xlfn.LAMBDA(_xlpm.a,_xlpm.b, MAX(_xlpm.a, _xlpm.b))))))</f>
        <v>-3.8031319910514561E-2</v>
      </c>
      <c r="BW587" s="14">
        <f t="shared" ca="1" si="19"/>
        <v>0.39764021654915238</v>
      </c>
    </row>
    <row r="588" spans="1:75" x14ac:dyDescent="0.45">
      <c r="A588" s="2" t="s">
        <v>1195</v>
      </c>
      <c r="B588" t="s">
        <v>1196</v>
      </c>
      <c r="C588" t="s">
        <v>71</v>
      </c>
      <c r="D588" t="s">
        <v>8</v>
      </c>
      <c r="E588">
        <v>1.4</v>
      </c>
      <c r="F588">
        <v>1.39</v>
      </c>
      <c r="G588">
        <v>1.3959999999999999</v>
      </c>
      <c r="H588">
        <v>1.3879999999999999</v>
      </c>
      <c r="I588">
        <v>1.3819999999999999</v>
      </c>
      <c r="J588">
        <v>1.39</v>
      </c>
      <c r="K588">
        <v>1.39</v>
      </c>
      <c r="L588">
        <v>1.4</v>
      </c>
      <c r="M588">
        <v>1.4</v>
      </c>
      <c r="N588">
        <v>1.39</v>
      </c>
      <c r="O588">
        <v>1.36</v>
      </c>
      <c r="P588">
        <v>1.3</v>
      </c>
      <c r="Q588">
        <v>1.36</v>
      </c>
      <c r="R588">
        <v>1.3640000000000001</v>
      </c>
      <c r="S588">
        <v>1.38</v>
      </c>
      <c r="T588">
        <v>1.38</v>
      </c>
      <c r="U588">
        <v>1.3839999999999999</v>
      </c>
      <c r="V588">
        <v>1.3720000000000001</v>
      </c>
      <c r="W588">
        <v>1.37</v>
      </c>
      <c r="X588">
        <v>1.36</v>
      </c>
      <c r="Y588">
        <v>1.36</v>
      </c>
      <c r="Z588">
        <v>1.37</v>
      </c>
      <c r="AA588">
        <v>1.36</v>
      </c>
      <c r="AB588">
        <v>1.3819999999999999</v>
      </c>
      <c r="AC588">
        <v>1.4239999999999999</v>
      </c>
      <c r="AD588">
        <v>1.41</v>
      </c>
      <c r="AE588">
        <v>1.4259999999999999</v>
      </c>
      <c r="AF588">
        <v>1.468</v>
      </c>
      <c r="AG588">
        <v>1.45</v>
      </c>
      <c r="AH588">
        <v>1.47</v>
      </c>
      <c r="AI588">
        <v>1.47</v>
      </c>
      <c r="AJ588">
        <v>1.488</v>
      </c>
      <c r="AK588">
        <v>1.55</v>
      </c>
      <c r="AL588">
        <v>1.52</v>
      </c>
      <c r="AM588">
        <v>1.494</v>
      </c>
      <c r="AN588">
        <v>1.51</v>
      </c>
      <c r="AO588">
        <v>1.488</v>
      </c>
      <c r="AP588">
        <v>1.448</v>
      </c>
      <c r="AQ588">
        <v>1.4339999999999999</v>
      </c>
      <c r="AR588">
        <v>1.4179999999999999</v>
      </c>
      <c r="AS588">
        <v>1.4259999999999999</v>
      </c>
      <c r="AT588">
        <v>1.41</v>
      </c>
      <c r="AU588">
        <v>1.3959999999999999</v>
      </c>
      <c r="AV588">
        <v>1.4019999999999999</v>
      </c>
      <c r="AW588">
        <v>1.39</v>
      </c>
      <c r="AX588">
        <v>1.3939999999999999</v>
      </c>
      <c r="AY588">
        <v>1.3839999999999999</v>
      </c>
      <c r="AZ588">
        <v>1.42</v>
      </c>
      <c r="BA588">
        <v>1.4239999999999999</v>
      </c>
      <c r="BB588">
        <v>1.4179999999999999</v>
      </c>
      <c r="BC588">
        <v>1.4159999999999999</v>
      </c>
      <c r="BD588">
        <v>1.4179999999999999</v>
      </c>
      <c r="BE588">
        <v>1.456</v>
      </c>
      <c r="BF588">
        <v>1.41</v>
      </c>
      <c r="BG588">
        <v>1.44</v>
      </c>
      <c r="BH588">
        <v>1.45</v>
      </c>
      <c r="BI588">
        <v>1.4159999999999999</v>
      </c>
      <c r="BJ588">
        <v>1.4</v>
      </c>
      <c r="BK588">
        <v>1.3839999999999999</v>
      </c>
      <c r="BL588">
        <v>1.4319999999999999</v>
      </c>
      <c r="BM588">
        <v>1.4379999999999999</v>
      </c>
      <c r="BN588">
        <v>1.4379999999999999</v>
      </c>
      <c r="BO588">
        <v>1.4379999999999999</v>
      </c>
      <c r="BP588">
        <v>1.48</v>
      </c>
      <c r="BQ588">
        <v>1.492</v>
      </c>
      <c r="BR588">
        <v>1.496</v>
      </c>
      <c r="BS588" s="12">
        <f t="shared" si="18"/>
        <v>6.857142857142863E-2</v>
      </c>
      <c r="BT588" s="13" cm="1">
        <f t="array" aca="1" ref="BT588" ca="1">_xlfn.PERCENTILE.INC((OFFSET(E588,0,1,1,COLUMNS(E588:BR588)-1) - E588:BQ588) / E588:BQ588, 0.05) * SQRT(COUNT(E588:BR588) - 1)</f>
        <v>-0.18603794758514947</v>
      </c>
      <c r="BU588" s="12" cm="1">
        <f t="array" aca="1" ref="BU588" ca="1">_xlfn.STDEV.P((E588:BQ588 - OFFSET(E588:BQ588,0,1)) / OFFSET(E588:BQ588,0,1)) * SQRT(COUNT(E588:BR588)-1)</f>
        <v>0.13264805464126195</v>
      </c>
      <c r="BV588" s="12" cm="1">
        <f t="array" ref="BV588">-(MAX(1 - (E588:BR588 / _xlfn.SCAN(E588, E588:BR588, _xlfn.LAMBDA(_xlpm.a,_xlpm.b, MAX(_xlpm.a, _xlpm.b))))))</f>
        <v>-0.10709677419354846</v>
      </c>
      <c r="BW588" s="14">
        <f t="shared" ca="1" si="19"/>
        <v>0.5563476130201207</v>
      </c>
    </row>
    <row r="589" spans="1:75" x14ac:dyDescent="0.45">
      <c r="A589" s="2" t="s">
        <v>1197</v>
      </c>
      <c r="B589" t="s">
        <v>1198</v>
      </c>
      <c r="C589" t="s">
        <v>71</v>
      </c>
      <c r="D589" t="s">
        <v>34</v>
      </c>
      <c r="E589">
        <v>118.2</v>
      </c>
      <c r="F589">
        <v>119</v>
      </c>
      <c r="G589">
        <v>119.2</v>
      </c>
      <c r="H589">
        <v>119.6</v>
      </c>
      <c r="I589">
        <v>117.4</v>
      </c>
      <c r="J589">
        <v>117.6</v>
      </c>
      <c r="K589">
        <v>118</v>
      </c>
      <c r="L589">
        <v>117.6</v>
      </c>
      <c r="M589">
        <v>117.8</v>
      </c>
      <c r="N589">
        <v>116.4</v>
      </c>
      <c r="O589">
        <v>116.8</v>
      </c>
      <c r="P589">
        <v>114</v>
      </c>
      <c r="Q589">
        <v>114.2</v>
      </c>
      <c r="R589">
        <v>114.2</v>
      </c>
      <c r="S589">
        <v>112.8</v>
      </c>
      <c r="T589">
        <v>113</v>
      </c>
      <c r="U589">
        <v>113</v>
      </c>
      <c r="V589">
        <v>111.4</v>
      </c>
      <c r="W589">
        <v>112.6</v>
      </c>
      <c r="X589">
        <v>111.6</v>
      </c>
      <c r="Y589">
        <v>111</v>
      </c>
      <c r="Z589">
        <v>112.4</v>
      </c>
      <c r="AA589">
        <v>115.6</v>
      </c>
      <c r="AB589">
        <v>116</v>
      </c>
      <c r="AC589">
        <v>115.8</v>
      </c>
      <c r="AD589">
        <v>116.4</v>
      </c>
      <c r="AE589">
        <v>114.4</v>
      </c>
      <c r="AF589">
        <v>116.8</v>
      </c>
      <c r="AG589">
        <v>120</v>
      </c>
      <c r="AH589">
        <v>119</v>
      </c>
      <c r="AI589">
        <v>118.2</v>
      </c>
      <c r="AJ589">
        <v>118.2</v>
      </c>
      <c r="AK589">
        <v>119.6</v>
      </c>
      <c r="AL589">
        <v>120.8</v>
      </c>
      <c r="AM589">
        <v>121.6</v>
      </c>
      <c r="AN589">
        <v>120.6</v>
      </c>
      <c r="AO589">
        <v>120.4</v>
      </c>
      <c r="AP589">
        <v>119.8</v>
      </c>
      <c r="AQ589">
        <v>118</v>
      </c>
      <c r="AR589">
        <v>117.6</v>
      </c>
      <c r="AS589">
        <v>118.2</v>
      </c>
      <c r="AT589">
        <v>117.8</v>
      </c>
      <c r="AU589">
        <v>116.4</v>
      </c>
      <c r="AV589">
        <v>116</v>
      </c>
      <c r="AW589">
        <v>116.6</v>
      </c>
      <c r="AX589">
        <v>118</v>
      </c>
      <c r="AY589">
        <v>116.2</v>
      </c>
      <c r="AZ589">
        <v>115.6</v>
      </c>
      <c r="BA589">
        <v>116.2</v>
      </c>
      <c r="BB589">
        <v>116.6</v>
      </c>
      <c r="BC589">
        <v>119</v>
      </c>
      <c r="BD589">
        <v>119</v>
      </c>
      <c r="BE589">
        <v>117.6</v>
      </c>
      <c r="BF589">
        <v>116.6</v>
      </c>
      <c r="BG589">
        <v>119.4</v>
      </c>
      <c r="BH589">
        <v>119.2</v>
      </c>
      <c r="BI589">
        <v>118.4</v>
      </c>
      <c r="BJ589">
        <v>120</v>
      </c>
      <c r="BK589">
        <v>120</v>
      </c>
      <c r="BL589">
        <v>121</v>
      </c>
      <c r="BM589">
        <v>121</v>
      </c>
      <c r="BN589">
        <v>121</v>
      </c>
      <c r="BO589">
        <v>122</v>
      </c>
      <c r="BP589">
        <v>124</v>
      </c>
      <c r="BQ589">
        <v>123</v>
      </c>
      <c r="BR589">
        <v>123</v>
      </c>
      <c r="BS589" s="12">
        <f t="shared" si="18"/>
        <v>4.0609137055837539E-2</v>
      </c>
      <c r="BT589" s="13" cm="1">
        <f t="array" aca="1" ref="BT589" ca="1">_xlfn.PERCENTILE.INC((OFFSET(E589,0,1,1,COLUMNS(E589:BR589)-1) - E589:BQ589) / E589:BQ589, 0.05) * SQRT(COUNT(E589:BR589) - 1)</f>
        <v>-0.12261402604780559</v>
      </c>
      <c r="BU589" s="12" cm="1">
        <f t="array" aca="1" ref="BU589" ca="1">_xlfn.STDEV.P((E589:BQ589 - OFFSET(E589:BQ589,0,1)) / OFFSET(E589:BQ589,0,1)) * SQRT(COUNT(E589:BR589)-1)</f>
        <v>8.6214240707088052E-2</v>
      </c>
      <c r="BV589" s="12" cm="1">
        <f t="array" ref="BV589">-(MAX(1 - (E589:BR589 / _xlfn.SCAN(E589, E589:BR589, _xlfn.LAMBDA(_xlpm.a,_xlpm.b, MAX(_xlpm.a, _xlpm.b))))))</f>
        <v>-7.1906354515050119E-2</v>
      </c>
      <c r="BW589" s="14">
        <f t="shared" ca="1" si="19"/>
        <v>0.53165389708140354</v>
      </c>
    </row>
    <row r="590" spans="1:75" x14ac:dyDescent="0.45">
      <c r="A590" s="2" t="s">
        <v>1199</v>
      </c>
      <c r="B590" t="s">
        <v>1200</v>
      </c>
      <c r="C590" t="s">
        <v>19</v>
      </c>
      <c r="D590" t="s">
        <v>8</v>
      </c>
      <c r="E590">
        <v>21.6</v>
      </c>
      <c r="F590">
        <v>21.8</v>
      </c>
      <c r="G590">
        <v>22.25</v>
      </c>
      <c r="H590">
        <v>23</v>
      </c>
      <c r="I590">
        <v>22.25</v>
      </c>
      <c r="J590">
        <v>22</v>
      </c>
      <c r="K590">
        <v>22</v>
      </c>
      <c r="L590">
        <v>21.8</v>
      </c>
      <c r="M590">
        <v>21.6</v>
      </c>
      <c r="N590">
        <v>21.8</v>
      </c>
      <c r="O590">
        <v>21.3</v>
      </c>
      <c r="P590">
        <v>21.5</v>
      </c>
      <c r="Q590">
        <v>21.6</v>
      </c>
      <c r="R590">
        <v>21.2</v>
      </c>
      <c r="S590">
        <v>21.25</v>
      </c>
      <c r="T590">
        <v>21.05</v>
      </c>
      <c r="U590">
        <v>23.85</v>
      </c>
      <c r="V590">
        <v>23.25</v>
      </c>
      <c r="W590">
        <v>21.9</v>
      </c>
      <c r="X590">
        <v>20.75</v>
      </c>
      <c r="Y590">
        <v>20.85</v>
      </c>
      <c r="Z590">
        <v>21.1</v>
      </c>
      <c r="AA590">
        <v>21.45</v>
      </c>
      <c r="AB590">
        <v>21.5</v>
      </c>
      <c r="AC590">
        <v>21.25</v>
      </c>
      <c r="AD590">
        <v>22</v>
      </c>
      <c r="AE590">
        <v>22.45</v>
      </c>
      <c r="AF590">
        <v>23.65</v>
      </c>
      <c r="AG590">
        <v>25.2</v>
      </c>
      <c r="AH590">
        <v>25.05</v>
      </c>
      <c r="AI590">
        <v>25</v>
      </c>
      <c r="AJ590">
        <v>24.95</v>
      </c>
      <c r="AK590">
        <v>25.6</v>
      </c>
      <c r="AL590">
        <v>26.05</v>
      </c>
      <c r="AM590">
        <v>25.75</v>
      </c>
      <c r="AN590">
        <v>25.5</v>
      </c>
      <c r="AO590">
        <v>25.45</v>
      </c>
      <c r="AP590">
        <v>26.4</v>
      </c>
      <c r="AQ590">
        <v>28.1</v>
      </c>
      <c r="AR590">
        <v>27.75</v>
      </c>
      <c r="AS590">
        <v>26.6</v>
      </c>
      <c r="AT590">
        <v>27.65</v>
      </c>
      <c r="AU590">
        <v>26.9</v>
      </c>
      <c r="AV590">
        <v>27.75</v>
      </c>
      <c r="AW590">
        <v>27.4</v>
      </c>
      <c r="AX590">
        <v>27.9</v>
      </c>
      <c r="AY590">
        <v>28.95</v>
      </c>
      <c r="AZ590">
        <v>28</v>
      </c>
      <c r="BA590">
        <v>28.25</v>
      </c>
      <c r="BB590">
        <v>28.55</v>
      </c>
      <c r="BC590">
        <v>28.55</v>
      </c>
      <c r="BD590">
        <v>28.25</v>
      </c>
      <c r="BE590">
        <v>28.7</v>
      </c>
      <c r="BF590">
        <v>29.7</v>
      </c>
      <c r="BG590">
        <v>28.45</v>
      </c>
      <c r="BH590">
        <v>28.15</v>
      </c>
      <c r="BI590">
        <v>28</v>
      </c>
      <c r="BJ590">
        <v>27.4</v>
      </c>
      <c r="BK590">
        <v>27.6</v>
      </c>
      <c r="BL590">
        <v>27.85</v>
      </c>
      <c r="BM590">
        <v>28.3</v>
      </c>
      <c r="BN590">
        <v>28.3</v>
      </c>
      <c r="BO590">
        <v>28.15</v>
      </c>
      <c r="BP590">
        <v>27.9</v>
      </c>
      <c r="BQ590">
        <v>27.85</v>
      </c>
      <c r="BR590">
        <v>27.6</v>
      </c>
      <c r="BS590" s="12">
        <f t="shared" si="18"/>
        <v>0.27777777777777773</v>
      </c>
      <c r="BT590" s="13" cm="1">
        <f t="array" aca="1" ref="BT590" ca="1">_xlfn.PERCENTILE.INC((OFFSET(E590,0,1,1,COLUMNS(E590:BR590)-1) - E590:BQ590) / E590:BQ590, 0.05) * SQRT(COUNT(E590:BR590) - 1)</f>
        <v>-0.3202021837540181</v>
      </c>
      <c r="BU590" s="12" cm="1">
        <f t="array" aca="1" ref="BU590" ca="1">_xlfn.STDEV.P((E590:BQ590 - OFFSET(E590:BQ590,0,1)) / OFFSET(E590:BQ590,0,1)) * SQRT(COUNT(E590:BR590)-1)</f>
        <v>0.22890948715336282</v>
      </c>
      <c r="BV590" s="12" cm="1">
        <f t="array" ref="BV590">-(MAX(1 - (E590:BR590 / _xlfn.SCAN(E590, E590:BR590, _xlfn.LAMBDA(_xlpm.a,_xlpm.b, MAX(_xlpm.a, _xlpm.b))))))</f>
        <v>-0.12997903563941304</v>
      </c>
      <c r="BW590" s="14">
        <f t="shared" ca="1" si="19"/>
        <v>1.2363173815866033</v>
      </c>
    </row>
    <row r="591" spans="1:75" x14ac:dyDescent="0.45">
      <c r="A591" s="2" t="s">
        <v>1201</v>
      </c>
      <c r="B591" t="s">
        <v>1202</v>
      </c>
      <c r="C591" t="s">
        <v>37</v>
      </c>
      <c r="D591" t="s">
        <v>8</v>
      </c>
      <c r="E591">
        <v>1.5864</v>
      </c>
      <c r="F591">
        <v>1.5924</v>
      </c>
      <c r="G591">
        <v>1.6332</v>
      </c>
      <c r="H591">
        <v>1.6684000000000001</v>
      </c>
      <c r="I591">
        <v>1.6488</v>
      </c>
      <c r="J591">
        <v>1.6754</v>
      </c>
      <c r="K591">
        <v>1.679</v>
      </c>
      <c r="L591">
        <v>1.6706000000000001</v>
      </c>
      <c r="M591">
        <v>1.6332</v>
      </c>
      <c r="N591">
        <v>1.6173999999999999</v>
      </c>
      <c r="O591">
        <v>1.5376000000000001</v>
      </c>
      <c r="P591">
        <v>1.5558000000000001</v>
      </c>
      <c r="Q591">
        <v>1.5598000000000001</v>
      </c>
      <c r="R591">
        <v>1.58</v>
      </c>
      <c r="S591">
        <v>1.5358000000000001</v>
      </c>
      <c r="T591">
        <v>1.5367999999999999</v>
      </c>
      <c r="U591">
        <v>1.5611999999999999</v>
      </c>
      <c r="V591">
        <v>1.5269999999999999</v>
      </c>
      <c r="W591">
        <v>1.4905999999999999</v>
      </c>
      <c r="X591">
        <v>1.4179999999999999</v>
      </c>
      <c r="Y591">
        <v>1.3992</v>
      </c>
      <c r="Z591">
        <v>1.4196</v>
      </c>
      <c r="AA591">
        <v>1.4823999999999999</v>
      </c>
      <c r="AB591">
        <v>1.5406</v>
      </c>
      <c r="AC591">
        <v>1.5978000000000001</v>
      </c>
      <c r="AD591">
        <v>1.6372</v>
      </c>
      <c r="AE591">
        <v>1.6168</v>
      </c>
      <c r="AF591">
        <v>1.7658</v>
      </c>
      <c r="AG591">
        <v>1.8442000000000001</v>
      </c>
      <c r="AH591">
        <v>1.8248</v>
      </c>
      <c r="AI591">
        <v>1.802</v>
      </c>
      <c r="AJ591">
        <v>1.8178000000000001</v>
      </c>
      <c r="AK591">
        <v>1.84</v>
      </c>
      <c r="AL591">
        <v>1.8492</v>
      </c>
      <c r="AM591">
        <v>1.8734</v>
      </c>
      <c r="AN591">
        <v>1.8542000000000001</v>
      </c>
      <c r="AO591">
        <v>1.8704000000000001</v>
      </c>
      <c r="AP591">
        <v>1.8633999999999999</v>
      </c>
      <c r="AQ591">
        <v>1.9159999999999999</v>
      </c>
      <c r="AR591">
        <v>1.9421999999999999</v>
      </c>
      <c r="AS591">
        <v>1.9292</v>
      </c>
      <c r="AT591">
        <v>1.9446000000000001</v>
      </c>
      <c r="AU591">
        <v>1.9254</v>
      </c>
      <c r="AV591">
        <v>1.9770000000000001</v>
      </c>
      <c r="AW591">
        <v>1.9710000000000001</v>
      </c>
      <c r="AX591">
        <v>1.9862</v>
      </c>
      <c r="AY591">
        <v>1.9905999999999999</v>
      </c>
      <c r="AZ591">
        <v>1.9712000000000001</v>
      </c>
      <c r="BA591">
        <v>1.9690000000000001</v>
      </c>
      <c r="BB591">
        <v>1.976</v>
      </c>
      <c r="BC591">
        <v>1.9608000000000001</v>
      </c>
      <c r="BD591">
        <v>1.9358</v>
      </c>
      <c r="BE591">
        <v>1.9392</v>
      </c>
      <c r="BF591">
        <v>1.9750000000000001</v>
      </c>
      <c r="BG591">
        <v>1.9430000000000001</v>
      </c>
      <c r="BH591">
        <v>1.9443999999999999</v>
      </c>
      <c r="BI591">
        <v>1.9352</v>
      </c>
      <c r="BJ591">
        <v>1.8675999999999999</v>
      </c>
      <c r="BK591">
        <v>1.8812</v>
      </c>
      <c r="BL591">
        <v>1.913</v>
      </c>
      <c r="BM591">
        <v>1.913</v>
      </c>
      <c r="BN591">
        <v>1.913</v>
      </c>
      <c r="BO591">
        <v>1.9224000000000001</v>
      </c>
      <c r="BP591">
        <v>1.9198</v>
      </c>
      <c r="BQ591">
        <v>1.9126000000000001</v>
      </c>
      <c r="BR591">
        <v>1.9126000000000001</v>
      </c>
      <c r="BS591" s="12">
        <f t="shared" si="18"/>
        <v>0.20562279374684825</v>
      </c>
      <c r="BT591" s="13" cm="1">
        <f t="array" aca="1" ref="BT591" ca="1">_xlfn.PERCENTILE.INC((OFFSET(E591,0,1,1,COLUMNS(E591:BR591)-1) - E591:BQ591) / E591:BQ591, 0.05) * SQRT(COUNT(E591:BR591) - 1)</f>
        <v>-0.21886824633858065</v>
      </c>
      <c r="BU591" s="12" cm="1">
        <f t="array" aca="1" ref="BU591" ca="1">_xlfn.STDEV.P((E591:BQ591 - OFFSET(E591:BQ591,0,1)) / OFFSET(E591:BQ591,0,1)) * SQRT(COUNT(E591:BR591)-1)</f>
        <v>0.17158840544148121</v>
      </c>
      <c r="BV591" s="12" cm="1">
        <f t="array" ref="BV591">-(MAX(1 - (E591:BR591 / _xlfn.SCAN(E591, E591:BR591, _xlfn.LAMBDA(_xlpm.a,_xlpm.b, MAX(_xlpm.a, _xlpm.b))))))</f>
        <v>-0.16664681357951161</v>
      </c>
      <c r="BW591" s="14">
        <f t="shared" ca="1" si="19"/>
        <v>1.2288114293291035</v>
      </c>
    </row>
    <row r="592" spans="1:75" x14ac:dyDescent="0.45">
      <c r="A592" s="2" t="s">
        <v>1203</v>
      </c>
      <c r="B592" t="s">
        <v>1204</v>
      </c>
      <c r="C592" t="s">
        <v>22</v>
      </c>
      <c r="D592" t="s">
        <v>136</v>
      </c>
      <c r="E592">
        <v>82.1</v>
      </c>
      <c r="F592">
        <v>79.66</v>
      </c>
      <c r="G592">
        <v>81.86</v>
      </c>
      <c r="H592">
        <v>87.26</v>
      </c>
      <c r="I592">
        <v>89</v>
      </c>
      <c r="J592">
        <v>97.32</v>
      </c>
      <c r="K592">
        <v>96.86</v>
      </c>
      <c r="L592">
        <v>98.38</v>
      </c>
      <c r="M592">
        <v>96.02</v>
      </c>
      <c r="N592">
        <v>93.78</v>
      </c>
      <c r="O592">
        <v>90.68</v>
      </c>
      <c r="P592">
        <v>90.28</v>
      </c>
      <c r="Q592">
        <v>91.9</v>
      </c>
      <c r="R592">
        <v>91.76</v>
      </c>
      <c r="S592">
        <v>88.92</v>
      </c>
      <c r="T592">
        <v>87.98</v>
      </c>
      <c r="U592">
        <v>90.06</v>
      </c>
      <c r="V592">
        <v>85.94</v>
      </c>
      <c r="W592">
        <v>82.84</v>
      </c>
      <c r="X592">
        <v>82.42</v>
      </c>
      <c r="Y592">
        <v>81.36</v>
      </c>
      <c r="Z592">
        <v>82.94</v>
      </c>
      <c r="AA592">
        <v>87.12</v>
      </c>
      <c r="AB592">
        <v>90</v>
      </c>
      <c r="AC592">
        <v>91</v>
      </c>
      <c r="AD592">
        <v>97.5</v>
      </c>
      <c r="AE592">
        <v>96.5</v>
      </c>
      <c r="AF592">
        <v>108.05</v>
      </c>
      <c r="AG592">
        <v>115</v>
      </c>
      <c r="AH592">
        <v>111.8</v>
      </c>
      <c r="AI592">
        <v>113.5</v>
      </c>
      <c r="AJ592">
        <v>111.45</v>
      </c>
      <c r="AK592">
        <v>114.4</v>
      </c>
      <c r="AL592">
        <v>112.55</v>
      </c>
      <c r="AM592">
        <v>112.25</v>
      </c>
      <c r="AN592">
        <v>109.45</v>
      </c>
      <c r="AO592">
        <v>109.7</v>
      </c>
      <c r="AP592">
        <v>111.25</v>
      </c>
      <c r="AQ592">
        <v>115.9</v>
      </c>
      <c r="AR592">
        <v>116.6</v>
      </c>
      <c r="AS592">
        <v>116.8</v>
      </c>
      <c r="AT592">
        <v>116.9</v>
      </c>
      <c r="AU592">
        <v>114.05</v>
      </c>
      <c r="AV592">
        <v>113.2</v>
      </c>
      <c r="AW592">
        <v>117.3</v>
      </c>
      <c r="AX592">
        <v>115.5</v>
      </c>
      <c r="AY592">
        <v>120.8</v>
      </c>
      <c r="AZ592">
        <v>119.7</v>
      </c>
      <c r="BA592">
        <v>118</v>
      </c>
      <c r="BB592">
        <v>117.45</v>
      </c>
      <c r="BC592">
        <v>114.35</v>
      </c>
      <c r="BD592">
        <v>113</v>
      </c>
      <c r="BE592">
        <v>118</v>
      </c>
      <c r="BF592">
        <v>115.55</v>
      </c>
      <c r="BG592">
        <v>112.1</v>
      </c>
      <c r="BH592">
        <v>107.6</v>
      </c>
      <c r="BI592">
        <v>109.2</v>
      </c>
      <c r="BJ592">
        <v>106.25</v>
      </c>
      <c r="BK592">
        <v>106.5</v>
      </c>
      <c r="BL592">
        <v>106.5</v>
      </c>
      <c r="BM592">
        <v>106.5</v>
      </c>
      <c r="BN592">
        <v>106.5</v>
      </c>
      <c r="BO592">
        <v>106.2</v>
      </c>
      <c r="BP592">
        <v>105.45</v>
      </c>
      <c r="BQ592">
        <v>105.4</v>
      </c>
      <c r="BR592">
        <v>105.4</v>
      </c>
      <c r="BS592" s="12">
        <f t="shared" si="18"/>
        <v>0.28380024360535949</v>
      </c>
      <c r="BT592" s="13" cm="1">
        <f t="array" aca="1" ref="BT592" ca="1">_xlfn.PERCENTILE.INC((OFFSET(E592,0,1,1,COLUMNS(E592:BR592)-1) - E592:BQ592) / E592:BQ592, 0.05) * SQRT(COUNT(E592:BR592) - 1)</f>
        <v>-0.2631112334095444</v>
      </c>
      <c r="BU592" s="12" cm="1">
        <f t="array" aca="1" ref="BU592" ca="1">_xlfn.STDEV.P((E592:BQ592 - OFFSET(E592:BQ592,0,1)) / OFFSET(E592:BQ592,0,1)) * SQRT(COUNT(E592:BR592)-1)</f>
        <v>0.24590265420699989</v>
      </c>
      <c r="BV592" s="12" cm="1">
        <f t="array" ref="BV592">-(MAX(1 - (E592:BR592 / _xlfn.SCAN(E592, E592:BR592, _xlfn.LAMBDA(_xlpm.a,_xlpm.b, MAX(_xlpm.a, _xlpm.b))))))</f>
        <v>-0.17300264281357991</v>
      </c>
      <c r="BW592" s="14">
        <f t="shared" ca="1" si="19"/>
        <v>1.1753726064382268</v>
      </c>
    </row>
    <row r="593" spans="1:75" x14ac:dyDescent="0.45">
      <c r="A593" s="2" t="s">
        <v>1205</v>
      </c>
      <c r="B593" t="s">
        <v>1206</v>
      </c>
      <c r="C593" t="s">
        <v>37</v>
      </c>
      <c r="D593" t="s">
        <v>8</v>
      </c>
      <c r="E593">
        <v>29.3</v>
      </c>
      <c r="F593">
        <v>29.85</v>
      </c>
      <c r="G593">
        <v>29.45</v>
      </c>
      <c r="H593">
        <v>28.95</v>
      </c>
      <c r="I593">
        <v>29</v>
      </c>
      <c r="J593">
        <v>29.15</v>
      </c>
      <c r="K593">
        <v>29.05</v>
      </c>
      <c r="L593">
        <v>29.3</v>
      </c>
      <c r="M593">
        <v>29</v>
      </c>
      <c r="N593">
        <v>29</v>
      </c>
      <c r="O593">
        <v>28.55</v>
      </c>
      <c r="P593">
        <v>28.9</v>
      </c>
      <c r="Q593">
        <v>29</v>
      </c>
      <c r="R593">
        <v>28.8</v>
      </c>
      <c r="S593">
        <v>28.15</v>
      </c>
      <c r="T593">
        <v>28.4</v>
      </c>
      <c r="U593">
        <v>27.6</v>
      </c>
      <c r="V593">
        <v>27.55</v>
      </c>
      <c r="W593">
        <v>28</v>
      </c>
      <c r="X593">
        <v>27.15</v>
      </c>
      <c r="Y593">
        <v>27.65</v>
      </c>
      <c r="Z593">
        <v>27.75</v>
      </c>
      <c r="AA593">
        <v>27.6</v>
      </c>
      <c r="AB593">
        <v>28.2</v>
      </c>
      <c r="AC593">
        <v>27.9</v>
      </c>
      <c r="AD593">
        <v>28.2</v>
      </c>
      <c r="AE593">
        <v>27.8</v>
      </c>
      <c r="AF593">
        <v>27.95</v>
      </c>
      <c r="AG593">
        <v>27.3</v>
      </c>
      <c r="AH593">
        <v>27.7</v>
      </c>
      <c r="AI593">
        <v>27.7</v>
      </c>
      <c r="AJ593">
        <v>27.65</v>
      </c>
      <c r="AK593">
        <v>27.75</v>
      </c>
      <c r="AL593">
        <v>28.05</v>
      </c>
      <c r="AM593">
        <v>27.75</v>
      </c>
      <c r="AN593">
        <v>28</v>
      </c>
      <c r="AO593">
        <v>27.85</v>
      </c>
      <c r="AP593">
        <v>28.65</v>
      </c>
      <c r="AQ593">
        <v>28.7</v>
      </c>
      <c r="AR593">
        <v>28.55</v>
      </c>
      <c r="AS593">
        <v>28.65</v>
      </c>
      <c r="AT593">
        <v>28.65</v>
      </c>
      <c r="AU593">
        <v>28.3</v>
      </c>
      <c r="AV593">
        <v>28.75</v>
      </c>
      <c r="AW593">
        <v>28.55</v>
      </c>
      <c r="AX593">
        <v>28.6</v>
      </c>
      <c r="AY593">
        <v>28.4</v>
      </c>
      <c r="AZ593">
        <v>28.25</v>
      </c>
      <c r="BA593">
        <v>28.45</v>
      </c>
      <c r="BB593">
        <v>28.3</v>
      </c>
      <c r="BC593">
        <v>28.2</v>
      </c>
      <c r="BD593">
        <v>28.65</v>
      </c>
      <c r="BE593">
        <v>28.7</v>
      </c>
      <c r="BF593">
        <v>29.05</v>
      </c>
      <c r="BG593">
        <v>29.25</v>
      </c>
      <c r="BH593">
        <v>29.05</v>
      </c>
      <c r="BI593">
        <v>29.15</v>
      </c>
      <c r="BJ593">
        <v>28.6</v>
      </c>
      <c r="BK593">
        <v>30</v>
      </c>
      <c r="BL593">
        <v>29.35</v>
      </c>
      <c r="BM593">
        <v>29.35</v>
      </c>
      <c r="BN593">
        <v>29.35</v>
      </c>
      <c r="BO593">
        <v>29.25</v>
      </c>
      <c r="BP593">
        <v>29.4</v>
      </c>
      <c r="BQ593">
        <v>29.3</v>
      </c>
      <c r="BR593">
        <v>29.3</v>
      </c>
      <c r="BS593" s="12">
        <f t="shared" si="18"/>
        <v>0</v>
      </c>
      <c r="BT593" s="13" cm="1">
        <f t="array" aca="1" ref="BT593" ca="1">_xlfn.PERCENTILE.INC((OFFSET(E593,0,1,1,COLUMNS(E593:BR593)-1) - E593:BQ593) / E593:BQ593, 0.05) * SQRT(COUNT(E593:BR593) - 1)</f>
        <v>-0.18050499292024014</v>
      </c>
      <c r="BU593" s="12" cm="1">
        <f t="array" aca="1" ref="BU593" ca="1">_xlfn.STDEV.P((E593:BQ593 - OFFSET(E593:BQ593,0,1)) / OFFSET(E593:BQ593,0,1)) * SQRT(COUNT(E593:BR593)-1)</f>
        <v>0.10787907674722891</v>
      </c>
      <c r="BV593" s="12" cm="1">
        <f t="array" ref="BV593">-(MAX(1 - (E593:BR593 / _xlfn.SCAN(E593, E593:BR593, _xlfn.LAMBDA(_xlpm.a,_xlpm.b, MAX(_xlpm.a, _xlpm.b))))))</f>
        <v>-9.0452261306532722E-2</v>
      </c>
      <c r="BW593" s="14">
        <f t="shared" ca="1" si="19"/>
        <v>4.8452398348266972E-2</v>
      </c>
    </row>
    <row r="594" spans="1:75" x14ac:dyDescent="0.45">
      <c r="A594" s="2" t="s">
        <v>1207</v>
      </c>
      <c r="B594" t="s">
        <v>1208</v>
      </c>
      <c r="C594" t="s">
        <v>22</v>
      </c>
      <c r="D594" t="s">
        <v>8</v>
      </c>
      <c r="E594">
        <v>31.36</v>
      </c>
      <c r="F594">
        <v>31.62</v>
      </c>
      <c r="G594">
        <v>32.24</v>
      </c>
      <c r="H594">
        <v>32.18</v>
      </c>
      <c r="I594">
        <v>32.46</v>
      </c>
      <c r="J594">
        <v>32.74</v>
      </c>
      <c r="K594">
        <v>32.9</v>
      </c>
      <c r="L594">
        <v>35.24</v>
      </c>
      <c r="M594">
        <v>35.119999999999997</v>
      </c>
      <c r="N594">
        <v>34.54</v>
      </c>
      <c r="O594">
        <v>34.159999999999997</v>
      </c>
      <c r="P594">
        <v>34.78</v>
      </c>
      <c r="Q594">
        <v>34.299999999999997</v>
      </c>
      <c r="R594">
        <v>33.82</v>
      </c>
      <c r="S594">
        <v>33.26</v>
      </c>
      <c r="T594">
        <v>32.64</v>
      </c>
      <c r="U594">
        <v>33.14</v>
      </c>
      <c r="V594">
        <v>32.68</v>
      </c>
      <c r="W594">
        <v>32.42</v>
      </c>
      <c r="X594">
        <v>31.76</v>
      </c>
      <c r="Y594">
        <v>31.62</v>
      </c>
      <c r="Z594">
        <v>32.4</v>
      </c>
      <c r="AA594">
        <v>32.58</v>
      </c>
      <c r="AB594">
        <v>33.799999999999997</v>
      </c>
      <c r="AC594">
        <v>34.299999999999997</v>
      </c>
      <c r="AD594">
        <v>35.14</v>
      </c>
      <c r="AE594">
        <v>35.299999999999997</v>
      </c>
      <c r="AF594">
        <v>36.299999999999997</v>
      </c>
      <c r="AG594">
        <v>35.96</v>
      </c>
      <c r="AH594">
        <v>34.840000000000003</v>
      </c>
      <c r="AI594">
        <v>35.22</v>
      </c>
      <c r="AJ594">
        <v>35.020000000000003</v>
      </c>
      <c r="AK594">
        <v>36.799999999999997</v>
      </c>
      <c r="AL594">
        <v>36.9</v>
      </c>
      <c r="AM594">
        <v>37.08</v>
      </c>
      <c r="AN594">
        <v>36.58</v>
      </c>
      <c r="AO594">
        <v>36.979999999999997</v>
      </c>
      <c r="AP594">
        <v>36.9</v>
      </c>
      <c r="AQ594">
        <v>36.200000000000003</v>
      </c>
      <c r="AR594">
        <v>36.299999999999997</v>
      </c>
      <c r="AS594">
        <v>36.119999999999997</v>
      </c>
      <c r="AT594">
        <v>36.58</v>
      </c>
      <c r="AU594">
        <v>36.380000000000003</v>
      </c>
      <c r="AV594">
        <v>36.96</v>
      </c>
      <c r="AW594">
        <v>37</v>
      </c>
      <c r="AX594">
        <v>37.04</v>
      </c>
      <c r="AY594">
        <v>37.76</v>
      </c>
      <c r="AZ594">
        <v>38.08</v>
      </c>
      <c r="BA594">
        <v>38.08</v>
      </c>
      <c r="BB594">
        <v>38.04</v>
      </c>
      <c r="BC594">
        <v>37.42</v>
      </c>
      <c r="BD594">
        <v>37.4</v>
      </c>
      <c r="BE594">
        <v>38.18</v>
      </c>
      <c r="BF594">
        <v>38.200000000000003</v>
      </c>
      <c r="BG594">
        <v>39.08</v>
      </c>
      <c r="BH594">
        <v>38.979999999999997</v>
      </c>
      <c r="BI594">
        <v>39.4</v>
      </c>
      <c r="BJ594">
        <v>38.76</v>
      </c>
      <c r="BK594">
        <v>39.4</v>
      </c>
      <c r="BL594">
        <v>39.5</v>
      </c>
      <c r="BM594">
        <v>39.5</v>
      </c>
      <c r="BN594">
        <v>39.5</v>
      </c>
      <c r="BO594">
        <v>39.840000000000003</v>
      </c>
      <c r="BP594">
        <v>40.04</v>
      </c>
      <c r="BQ594">
        <v>40.340000000000003</v>
      </c>
      <c r="BR594">
        <v>40.340000000000003</v>
      </c>
      <c r="BS594" s="12">
        <f t="shared" si="18"/>
        <v>0.28635204081632665</v>
      </c>
      <c r="BT594" s="13" cm="1">
        <f t="array" aca="1" ref="BT594" ca="1">_xlfn.PERCENTILE.INC((OFFSET(E594,0,1,1,COLUMNS(E594:BR594)-1) - E594:BQ594) / E594:BQ594, 0.05) * SQRT(COUNT(E594:BR594) - 1)</f>
        <v>-0.14693027843889328</v>
      </c>
      <c r="BU594" s="12" cm="1">
        <f t="array" aca="1" ref="BU594" ca="1">_xlfn.STDEV.P((E594:BQ594 - OFFSET(E594:BQ594,0,1)) / OFFSET(E594:BQ594,0,1)) * SQRT(COUNT(E594:BR594)-1)</f>
        <v>0.13250288701485896</v>
      </c>
      <c r="BV594" s="12" cm="1">
        <f t="array" ref="BV594">-(MAX(1 - (E594:BR594 / _xlfn.SCAN(E594, E594:BR594, _xlfn.LAMBDA(_xlpm.a,_xlpm.b, MAX(_xlpm.a, _xlpm.b))))))</f>
        <v>-0.10272417707150971</v>
      </c>
      <c r="BW594" s="14">
        <f t="shared" ca="1" si="19"/>
        <v>2.2005485871687367</v>
      </c>
    </row>
    <row r="595" spans="1:75" x14ac:dyDescent="0.45">
      <c r="A595" s="2" t="s">
        <v>1209</v>
      </c>
      <c r="B595" t="s">
        <v>1210</v>
      </c>
      <c r="C595" t="s">
        <v>22</v>
      </c>
      <c r="D595" t="s">
        <v>29</v>
      </c>
      <c r="E595">
        <v>6368</v>
      </c>
      <c r="F595">
        <v>6440</v>
      </c>
      <c r="G595">
        <v>6406</v>
      </c>
      <c r="H595">
        <v>6240</v>
      </c>
      <c r="I595">
        <v>6152</v>
      </c>
      <c r="J595">
        <v>6142</v>
      </c>
      <c r="K595">
        <v>6188</v>
      </c>
      <c r="L595">
        <v>6200</v>
      </c>
      <c r="M595">
        <v>6190</v>
      </c>
      <c r="N595">
        <v>6196</v>
      </c>
      <c r="O595">
        <v>6034</v>
      </c>
      <c r="P595">
        <v>6148</v>
      </c>
      <c r="Q595">
        <v>6140</v>
      </c>
      <c r="R595">
        <v>6126</v>
      </c>
      <c r="S595">
        <v>6010</v>
      </c>
      <c r="T595">
        <v>5938</v>
      </c>
      <c r="U595">
        <v>5996</v>
      </c>
      <c r="V595">
        <v>5846</v>
      </c>
      <c r="W595">
        <v>5856</v>
      </c>
      <c r="X595">
        <v>5654</v>
      </c>
      <c r="Y595">
        <v>5638</v>
      </c>
      <c r="Z595">
        <v>5572</v>
      </c>
      <c r="AA595">
        <v>5624</v>
      </c>
      <c r="AB595">
        <v>5684</v>
      </c>
      <c r="AC595">
        <v>5814</v>
      </c>
      <c r="AD595">
        <v>5872</v>
      </c>
      <c r="AE595">
        <v>5820</v>
      </c>
      <c r="AF595">
        <v>5840</v>
      </c>
      <c r="AG595">
        <v>6030</v>
      </c>
      <c r="AH595">
        <v>6150</v>
      </c>
      <c r="AI595">
        <v>6246</v>
      </c>
      <c r="AJ595">
        <v>6078</v>
      </c>
      <c r="AK595">
        <v>6150</v>
      </c>
      <c r="AL595">
        <v>6122</v>
      </c>
      <c r="AM595">
        <v>5992</v>
      </c>
      <c r="AN595">
        <v>6032</v>
      </c>
      <c r="AO595">
        <v>6140</v>
      </c>
      <c r="AP595">
        <v>6072</v>
      </c>
      <c r="AQ595">
        <v>5682</v>
      </c>
      <c r="AR595">
        <v>5566</v>
      </c>
      <c r="AS595">
        <v>5520</v>
      </c>
      <c r="AT595">
        <v>5502</v>
      </c>
      <c r="AU595">
        <v>5522</v>
      </c>
      <c r="AV595">
        <v>5564</v>
      </c>
      <c r="AW595">
        <v>5566</v>
      </c>
      <c r="AX595">
        <v>5580</v>
      </c>
      <c r="AY595">
        <v>5658</v>
      </c>
      <c r="AZ595">
        <v>5700</v>
      </c>
      <c r="BA595">
        <v>5886</v>
      </c>
      <c r="BB595">
        <v>5820</v>
      </c>
      <c r="BC595">
        <v>5804</v>
      </c>
      <c r="BD595">
        <v>5824</v>
      </c>
      <c r="BE595">
        <v>5790</v>
      </c>
      <c r="BF595">
        <v>5776</v>
      </c>
      <c r="BG595">
        <v>5826</v>
      </c>
      <c r="BH595">
        <v>5860</v>
      </c>
      <c r="BI595">
        <v>5872</v>
      </c>
      <c r="BJ595">
        <v>5834</v>
      </c>
      <c r="BK595">
        <v>5830</v>
      </c>
      <c r="BL595">
        <v>5790</v>
      </c>
      <c r="BM595">
        <v>5760</v>
      </c>
      <c r="BN595">
        <v>5760</v>
      </c>
      <c r="BO595">
        <v>5760</v>
      </c>
      <c r="BP595">
        <v>5932</v>
      </c>
      <c r="BQ595">
        <v>5800</v>
      </c>
      <c r="BR595">
        <v>5648</v>
      </c>
      <c r="BS595" s="12">
        <f t="shared" si="18"/>
        <v>-0.11306532663316583</v>
      </c>
      <c r="BT595" s="13" cm="1">
        <f t="array" aca="1" ref="BT595" ca="1">_xlfn.PERCENTILE.INC((OFFSET(E595,0,1,1,COLUMNS(E595:BR595)-1) - E595:BQ595) / E595:BQ595, 0.05) * SQRT(COUNT(E595:BR595) - 1)</f>
        <v>-0.21118840173551159</v>
      </c>
      <c r="BU595" s="12" cm="1">
        <f t="array" aca="1" ref="BU595" ca="1">_xlfn.STDEV.P((E595:BQ595 - OFFSET(E595:BQ595,0,1)) / OFFSET(E595:BQ595,0,1)) * SQRT(COUNT(E595:BR595)-1)</f>
        <v>0.13438075616711401</v>
      </c>
      <c r="BV595" s="12" cm="1">
        <f t="array" ref="BV595">-(MAX(1 - (E595:BR595 / _xlfn.SCAN(E595, E595:BR595, _xlfn.LAMBDA(_xlpm.a,_xlpm.b, MAX(_xlpm.a, _xlpm.b))))))</f>
        <v>-0.14565217391304353</v>
      </c>
      <c r="BW595" s="14">
        <f t="shared" ca="1" si="19"/>
        <v>-0.80248340394110906</v>
      </c>
    </row>
    <row r="596" spans="1:75" x14ac:dyDescent="0.45">
      <c r="A596" s="2" t="s">
        <v>1211</v>
      </c>
      <c r="B596" t="s">
        <v>1212</v>
      </c>
      <c r="C596" t="s">
        <v>19</v>
      </c>
      <c r="D596" t="s">
        <v>29</v>
      </c>
      <c r="E596">
        <v>68.739999999999995</v>
      </c>
      <c r="F596">
        <v>69.92</v>
      </c>
      <c r="G596">
        <v>72.239999999999995</v>
      </c>
      <c r="H596">
        <v>74.959999999999994</v>
      </c>
      <c r="I596">
        <v>74.900000000000006</v>
      </c>
      <c r="J596">
        <v>76.42</v>
      </c>
      <c r="K596">
        <v>76.36</v>
      </c>
      <c r="L596">
        <v>74.72</v>
      </c>
      <c r="M596">
        <v>73.14</v>
      </c>
      <c r="N596">
        <v>75.42</v>
      </c>
      <c r="O596">
        <v>74.2</v>
      </c>
      <c r="P596">
        <v>73.819999999999993</v>
      </c>
      <c r="Q596">
        <v>72.099999999999994</v>
      </c>
      <c r="R596">
        <v>71.959999999999994</v>
      </c>
      <c r="S596">
        <v>70.78</v>
      </c>
      <c r="T596">
        <v>72.180000000000007</v>
      </c>
      <c r="U596">
        <v>74.739999999999995</v>
      </c>
      <c r="V596">
        <v>73.34</v>
      </c>
      <c r="W596">
        <v>70.959999999999994</v>
      </c>
      <c r="X596">
        <v>70.78</v>
      </c>
      <c r="Y596">
        <v>70.900000000000006</v>
      </c>
      <c r="Z596">
        <v>72.14</v>
      </c>
      <c r="AA596">
        <v>72.16</v>
      </c>
      <c r="AB596">
        <v>74.56</v>
      </c>
      <c r="AC596">
        <v>75.36</v>
      </c>
      <c r="AD596">
        <v>80.12</v>
      </c>
      <c r="AE596">
        <v>78.64</v>
      </c>
      <c r="AF596">
        <v>86.82</v>
      </c>
      <c r="AG596">
        <v>88.5</v>
      </c>
      <c r="AH596">
        <v>89.72</v>
      </c>
      <c r="AI596">
        <v>89.76</v>
      </c>
      <c r="AJ596">
        <v>92.5</v>
      </c>
      <c r="AK596">
        <v>96.3</v>
      </c>
      <c r="AL596">
        <v>96.52</v>
      </c>
      <c r="AM596">
        <v>97.08</v>
      </c>
      <c r="AN596">
        <v>96.02</v>
      </c>
      <c r="AO596">
        <v>91</v>
      </c>
      <c r="AP596">
        <v>92.24</v>
      </c>
      <c r="AQ596">
        <v>97.06</v>
      </c>
      <c r="AR596">
        <v>94.66</v>
      </c>
      <c r="AS596">
        <v>93.4</v>
      </c>
      <c r="AT596">
        <v>95.36</v>
      </c>
      <c r="AU596">
        <v>94.08</v>
      </c>
      <c r="AV596">
        <v>101.35</v>
      </c>
      <c r="AW596">
        <v>101.05</v>
      </c>
      <c r="AX596">
        <v>104.85</v>
      </c>
      <c r="AY596">
        <v>102</v>
      </c>
      <c r="AZ596">
        <v>99.3</v>
      </c>
      <c r="BA596">
        <v>100.65</v>
      </c>
      <c r="BB596">
        <v>102.5</v>
      </c>
      <c r="BC596">
        <v>100.65</v>
      </c>
      <c r="BD596">
        <v>97.44</v>
      </c>
      <c r="BE596">
        <v>101.3</v>
      </c>
      <c r="BF596">
        <v>104.5</v>
      </c>
      <c r="BG596">
        <v>106.85</v>
      </c>
      <c r="BH596">
        <v>107.9</v>
      </c>
      <c r="BI596">
        <v>107.25</v>
      </c>
      <c r="BJ596">
        <v>104.3</v>
      </c>
      <c r="BK596">
        <v>105.8</v>
      </c>
      <c r="BL596">
        <v>109.05</v>
      </c>
      <c r="BM596">
        <v>108.95</v>
      </c>
      <c r="BN596">
        <v>108.95</v>
      </c>
      <c r="BO596">
        <v>108.95</v>
      </c>
      <c r="BP596">
        <v>111.35</v>
      </c>
      <c r="BQ596">
        <v>108.55</v>
      </c>
      <c r="BR596">
        <v>106.8</v>
      </c>
      <c r="BS596" s="12">
        <f t="shared" si="18"/>
        <v>0.55368053535059647</v>
      </c>
      <c r="BT596" s="13" cm="1">
        <f t="array" aca="1" ref="BT596" ca="1">_xlfn.PERCENTILE.INC((OFFSET(E596,0,1,1,COLUMNS(E596:BR596)-1) - E596:BQ596) / E596:BQ596, 0.05) * SQRT(COUNT(E596:BR596) - 1)</f>
        <v>-0.22123641188674195</v>
      </c>
      <c r="BU596" s="12" cm="1">
        <f t="array" aca="1" ref="BU596" ca="1">_xlfn.STDEV.P((E596:BQ596 - OFFSET(E596:BQ596,0,1)) / OFFSET(E596:BQ596,0,1)) * SQRT(COUNT(E596:BR596)-1)</f>
        <v>0.21705718129507895</v>
      </c>
      <c r="BV596" s="12" cm="1">
        <f t="array" ref="BV596">-(MAX(1 - (E596:BR596 / _xlfn.SCAN(E596, E596:BR596, _xlfn.LAMBDA(_xlpm.a,_xlpm.b, MAX(_xlpm.a, _xlpm.b))))))</f>
        <v>-7.3802669458256975E-2</v>
      </c>
      <c r="BW596" s="14">
        <f t="shared" ca="1" si="19"/>
        <v>2.574932246036993</v>
      </c>
    </row>
    <row r="597" spans="1:75" x14ac:dyDescent="0.45">
      <c r="A597" s="2" t="s">
        <v>1213</v>
      </c>
      <c r="B597" t="s">
        <v>1214</v>
      </c>
      <c r="C597" t="s">
        <v>19</v>
      </c>
      <c r="D597" t="s">
        <v>8</v>
      </c>
      <c r="E597">
        <v>24.3</v>
      </c>
      <c r="F597">
        <v>24.1</v>
      </c>
      <c r="G597">
        <v>24.31</v>
      </c>
      <c r="H597">
        <v>24.41</v>
      </c>
      <c r="I597">
        <v>24.23</v>
      </c>
      <c r="J597">
        <v>24.18</v>
      </c>
      <c r="K597">
        <v>24.26</v>
      </c>
      <c r="L597">
        <v>24.23</v>
      </c>
      <c r="M597">
        <v>24.13</v>
      </c>
      <c r="N597">
        <v>24.04</v>
      </c>
      <c r="O597">
        <v>23.47</v>
      </c>
      <c r="P597">
        <v>23.5</v>
      </c>
      <c r="Q597">
        <v>23.88</v>
      </c>
      <c r="R597">
        <v>24</v>
      </c>
      <c r="S597">
        <v>23.97</v>
      </c>
      <c r="T597">
        <v>23.89</v>
      </c>
      <c r="U597">
        <v>24.19</v>
      </c>
      <c r="V597">
        <v>23.53</v>
      </c>
      <c r="W597">
        <v>22.62</v>
      </c>
      <c r="X597">
        <v>21.83</v>
      </c>
      <c r="Y597">
        <v>21.37</v>
      </c>
      <c r="Z597">
        <v>21.19</v>
      </c>
      <c r="AA597">
        <v>21.39</v>
      </c>
      <c r="AB597">
        <v>22.21</v>
      </c>
      <c r="AC597">
        <v>22.6</v>
      </c>
      <c r="AD597">
        <v>23.23</v>
      </c>
      <c r="AE597">
        <v>23.23</v>
      </c>
      <c r="AF597">
        <v>26.49</v>
      </c>
      <c r="AG597">
        <v>27.27</v>
      </c>
      <c r="AH597">
        <v>26.83</v>
      </c>
      <c r="AI597">
        <v>26.39</v>
      </c>
      <c r="AJ597">
        <v>26.67</v>
      </c>
      <c r="AK597">
        <v>27.53</v>
      </c>
      <c r="AL597">
        <v>27.18</v>
      </c>
      <c r="AM597">
        <v>27.33</v>
      </c>
      <c r="AN597">
        <v>26.97</v>
      </c>
      <c r="AO597">
        <v>27.24</v>
      </c>
      <c r="AP597">
        <v>27.19</v>
      </c>
      <c r="AQ597">
        <v>27.98</v>
      </c>
      <c r="AR597">
        <v>28.1</v>
      </c>
      <c r="AS597">
        <v>28.01</v>
      </c>
      <c r="AT597">
        <v>28.28</v>
      </c>
      <c r="AU597">
        <v>27.85</v>
      </c>
      <c r="AV597">
        <v>27.83</v>
      </c>
      <c r="AW597">
        <v>27.92</v>
      </c>
      <c r="AX597">
        <v>27.65</v>
      </c>
      <c r="AY597">
        <v>27.74</v>
      </c>
      <c r="AZ597">
        <v>27.6</v>
      </c>
      <c r="BA597">
        <v>26.88</v>
      </c>
      <c r="BB597">
        <v>27.14</v>
      </c>
      <c r="BC597">
        <v>26.72</v>
      </c>
      <c r="BD597">
        <v>26.4</v>
      </c>
      <c r="BE597">
        <v>27.45</v>
      </c>
      <c r="BF597">
        <v>26.77</v>
      </c>
      <c r="BG597">
        <v>26.56</v>
      </c>
      <c r="BH597">
        <v>26.55</v>
      </c>
      <c r="BI597">
        <v>26.16</v>
      </c>
      <c r="BJ597">
        <v>25.32</v>
      </c>
      <c r="BK597">
        <v>25.76</v>
      </c>
      <c r="BL597">
        <v>25.87</v>
      </c>
      <c r="BM597">
        <v>25.95</v>
      </c>
      <c r="BN597">
        <v>25.95</v>
      </c>
      <c r="BO597">
        <v>26.33</v>
      </c>
      <c r="BP597">
        <v>26.36</v>
      </c>
      <c r="BQ597">
        <v>26.39</v>
      </c>
      <c r="BR597">
        <v>26.04</v>
      </c>
      <c r="BS597" s="12">
        <f t="shared" si="18"/>
        <v>7.160493827160487E-2</v>
      </c>
      <c r="BT597" s="13" cm="1">
        <f t="array" aca="1" ref="BT597" ca="1">_xlfn.PERCENTILE.INC((OFFSET(E597,0,1,1,COLUMNS(E597:BR597)-1) - E597:BQ597) / E597:BQ597, 0.05) * SQRT(COUNT(E597:BR597) - 1)</f>
        <v>-0.21804047645828983</v>
      </c>
      <c r="BU597" s="12" cm="1">
        <f t="array" aca="1" ref="BU597" ca="1">_xlfn.STDEV.P((E597:BQ597 - OFFSET(E597:BQ597,0,1)) / OFFSET(E597:BQ597,0,1)) * SQRT(COUNT(E597:BR597)-1)</f>
        <v>0.18102438709059088</v>
      </c>
      <c r="BV597" s="12" cm="1">
        <f t="array" ref="BV597">-(MAX(1 - (E597:BR597 / _xlfn.SCAN(E597, E597:BR597, _xlfn.LAMBDA(_xlpm.a,_xlpm.b, MAX(_xlpm.a, _xlpm.b))))))</f>
        <v>-0.13191315034821793</v>
      </c>
      <c r="BW597" s="14">
        <f t="shared" ca="1" si="19"/>
        <v>0.42442866127841383</v>
      </c>
    </row>
    <row r="598" spans="1:75" x14ac:dyDescent="0.45">
      <c r="A598" s="2" t="s">
        <v>1215</v>
      </c>
      <c r="B598" t="s">
        <v>1216</v>
      </c>
      <c r="C598" t="s">
        <v>22</v>
      </c>
      <c r="D598" t="s">
        <v>29</v>
      </c>
      <c r="E598">
        <v>260.8</v>
      </c>
      <c r="F598">
        <v>263.60000000000002</v>
      </c>
      <c r="G598">
        <v>283.39999999999998</v>
      </c>
      <c r="H598">
        <v>291.39999999999998</v>
      </c>
      <c r="I598">
        <v>292.60000000000002</v>
      </c>
      <c r="J598">
        <v>292.39999999999998</v>
      </c>
      <c r="K598">
        <v>287.60000000000002</v>
      </c>
      <c r="L598">
        <v>294</v>
      </c>
      <c r="M598">
        <v>292.8</v>
      </c>
      <c r="N598">
        <v>287.8</v>
      </c>
      <c r="O598">
        <v>269.2</v>
      </c>
      <c r="P598">
        <v>261.60000000000002</v>
      </c>
      <c r="Q598">
        <v>274.60000000000002</v>
      </c>
      <c r="R598">
        <v>282.2</v>
      </c>
      <c r="S598">
        <v>270.60000000000002</v>
      </c>
      <c r="T598">
        <v>276.8</v>
      </c>
      <c r="U598">
        <v>284.60000000000002</v>
      </c>
      <c r="V598">
        <v>272</v>
      </c>
      <c r="W598">
        <v>262.8</v>
      </c>
      <c r="X598">
        <v>255</v>
      </c>
      <c r="Y598">
        <v>252.2</v>
      </c>
      <c r="Z598">
        <v>253.4</v>
      </c>
      <c r="AA598">
        <v>254.8</v>
      </c>
      <c r="AB598">
        <v>277.2</v>
      </c>
      <c r="AC598">
        <v>265.2</v>
      </c>
      <c r="AD598">
        <v>259.2</v>
      </c>
      <c r="AE598">
        <v>257.39999999999998</v>
      </c>
      <c r="AF598">
        <v>299</v>
      </c>
      <c r="AG598">
        <v>324.8</v>
      </c>
      <c r="AH598">
        <v>335</v>
      </c>
      <c r="AI598">
        <v>336.2</v>
      </c>
      <c r="AJ598">
        <v>336.6</v>
      </c>
      <c r="AK598">
        <v>340.2</v>
      </c>
      <c r="AL598">
        <v>348</v>
      </c>
      <c r="AM598">
        <v>352</v>
      </c>
      <c r="AN598">
        <v>355.2</v>
      </c>
      <c r="AO598">
        <v>355.6</v>
      </c>
      <c r="AP598">
        <v>355.2</v>
      </c>
      <c r="AQ598">
        <v>356.4</v>
      </c>
      <c r="AR598">
        <v>341</v>
      </c>
      <c r="AS598">
        <v>330</v>
      </c>
      <c r="AT598">
        <v>326.8</v>
      </c>
      <c r="AU598">
        <v>322.8</v>
      </c>
      <c r="AV598">
        <v>351.6</v>
      </c>
      <c r="AW598">
        <v>328</v>
      </c>
      <c r="AX598">
        <v>331.8</v>
      </c>
      <c r="AY598">
        <v>336.6</v>
      </c>
      <c r="AZ598">
        <v>330</v>
      </c>
      <c r="BA598">
        <v>326</v>
      </c>
      <c r="BB598">
        <v>332.6</v>
      </c>
      <c r="BC598">
        <v>328.6</v>
      </c>
      <c r="BD598">
        <v>330.6</v>
      </c>
      <c r="BE598">
        <v>328.6</v>
      </c>
      <c r="BF598">
        <v>335</v>
      </c>
      <c r="BG598">
        <v>340</v>
      </c>
      <c r="BH598">
        <v>349</v>
      </c>
      <c r="BI598">
        <v>335</v>
      </c>
      <c r="BJ598">
        <v>331.4</v>
      </c>
      <c r="BK598">
        <v>329.8</v>
      </c>
      <c r="BL598">
        <v>344.2</v>
      </c>
      <c r="BM598">
        <v>352.8</v>
      </c>
      <c r="BN598">
        <v>352.8</v>
      </c>
      <c r="BO598">
        <v>352.8</v>
      </c>
      <c r="BP598">
        <v>360.8</v>
      </c>
      <c r="BQ598">
        <v>348</v>
      </c>
      <c r="BR598">
        <v>343.2</v>
      </c>
      <c r="BS598" s="12">
        <f t="shared" si="18"/>
        <v>0.31595092024539867</v>
      </c>
      <c r="BT598" s="13" cm="1">
        <f t="array" aca="1" ref="BT598" ca="1">_xlfn.PERCENTILE.INC((OFFSET(E598,0,1,1,COLUMNS(E598:BR598)-1) - E598:BQ598) / E598:BQ598, 0.05) * SQRT(COUNT(E598:BR598) - 1)</f>
        <v>-0.34888622194416835</v>
      </c>
      <c r="BU598" s="12" cm="1">
        <f t="array" aca="1" ref="BU598" ca="1">_xlfn.STDEV.P((E598:BQ598 - OFFSET(E598:BQ598,0,1)) / OFFSET(E598:BQ598,0,1)) * SQRT(COUNT(E598:BR598)-1)</f>
        <v>0.28824699765788031</v>
      </c>
      <c r="BV598" s="12" cm="1">
        <f t="array" ref="BV598">-(MAX(1 - (E598:BR598 / _xlfn.SCAN(E598, E598:BR598, _xlfn.LAMBDA(_xlpm.a,_xlpm.b, MAX(_xlpm.a, _xlpm.b))))))</f>
        <v>-0.14217687074829932</v>
      </c>
      <c r="BW598" s="14">
        <f t="shared" ca="1" si="19"/>
        <v>1.1142455007514214</v>
      </c>
    </row>
    <row r="599" spans="1:75" x14ac:dyDescent="0.45">
      <c r="A599" s="2" t="s">
        <v>1217</v>
      </c>
      <c r="B599" t="s">
        <v>1218</v>
      </c>
      <c r="C599" t="s">
        <v>19</v>
      </c>
      <c r="D599" t="s">
        <v>8</v>
      </c>
      <c r="E599">
        <v>14.6</v>
      </c>
      <c r="F599">
        <v>14.58</v>
      </c>
      <c r="G599">
        <v>15.04</v>
      </c>
      <c r="H599">
        <v>15.31</v>
      </c>
      <c r="I599">
        <v>15.4</v>
      </c>
      <c r="J599">
        <v>15.19</v>
      </c>
      <c r="K599">
        <v>15.23</v>
      </c>
      <c r="L599">
        <v>14.64</v>
      </c>
      <c r="M599">
        <v>14.49</v>
      </c>
      <c r="N599">
        <v>14.38</v>
      </c>
      <c r="O599">
        <v>13.88</v>
      </c>
      <c r="P599">
        <v>13.85</v>
      </c>
      <c r="Q599">
        <v>13.68</v>
      </c>
      <c r="R599">
        <v>13.67</v>
      </c>
      <c r="S599">
        <v>13.52</v>
      </c>
      <c r="T599">
        <v>13.55</v>
      </c>
      <c r="U599">
        <v>14.01</v>
      </c>
      <c r="V599">
        <v>13.54</v>
      </c>
      <c r="W599">
        <v>13.2</v>
      </c>
      <c r="X599">
        <v>13.15</v>
      </c>
      <c r="Y599">
        <v>12.95</v>
      </c>
      <c r="Z599">
        <v>13.25</v>
      </c>
      <c r="AA599">
        <v>13.47</v>
      </c>
      <c r="AB599">
        <v>13.82</v>
      </c>
      <c r="AC599">
        <v>13.82</v>
      </c>
      <c r="AD599">
        <v>13.8</v>
      </c>
      <c r="AE599">
        <v>13.32</v>
      </c>
      <c r="AF599">
        <v>18.760000000000002</v>
      </c>
      <c r="AG599">
        <v>18.84</v>
      </c>
      <c r="AH599">
        <v>18.95</v>
      </c>
      <c r="AI599">
        <v>19.36</v>
      </c>
      <c r="AJ599">
        <v>19.78</v>
      </c>
      <c r="AK599">
        <v>21.36</v>
      </c>
      <c r="AL599">
        <v>21.9</v>
      </c>
      <c r="AM599">
        <v>20.260000000000002</v>
      </c>
      <c r="AN599">
        <v>19.5</v>
      </c>
      <c r="AO599">
        <v>19.62</v>
      </c>
      <c r="AP599">
        <v>18.649999999999999</v>
      </c>
      <c r="AQ599">
        <v>19.41</v>
      </c>
      <c r="AR599">
        <v>18.75</v>
      </c>
      <c r="AS599">
        <v>18.36</v>
      </c>
      <c r="AT599">
        <v>17.89</v>
      </c>
      <c r="AU599">
        <v>18.84</v>
      </c>
      <c r="AV599">
        <v>20.399999999999999</v>
      </c>
      <c r="AW599">
        <v>19.75</v>
      </c>
      <c r="AX599">
        <v>19.71</v>
      </c>
      <c r="AY599">
        <v>20.48</v>
      </c>
      <c r="AZ599">
        <v>20.059999999999999</v>
      </c>
      <c r="BA599">
        <v>19.7</v>
      </c>
      <c r="BB599">
        <v>20</v>
      </c>
      <c r="BC599">
        <v>19.82</v>
      </c>
      <c r="BD599">
        <v>19.91</v>
      </c>
      <c r="BE599">
        <v>19.7</v>
      </c>
      <c r="BF599">
        <v>20.12</v>
      </c>
      <c r="BG599">
        <v>19.78</v>
      </c>
      <c r="BH599">
        <v>19.8</v>
      </c>
      <c r="BI599">
        <v>19.170000000000002</v>
      </c>
      <c r="BJ599">
        <v>18.84</v>
      </c>
      <c r="BK599">
        <v>18.8</v>
      </c>
      <c r="BL599">
        <v>18.75</v>
      </c>
      <c r="BM599">
        <v>18.8</v>
      </c>
      <c r="BN599">
        <v>18.8</v>
      </c>
      <c r="BO599">
        <v>18.489999999999998</v>
      </c>
      <c r="BP599">
        <v>18.73</v>
      </c>
      <c r="BQ599">
        <v>18.61</v>
      </c>
      <c r="BR599">
        <v>18.63</v>
      </c>
      <c r="BS599" s="12">
        <f t="shared" si="18"/>
        <v>0.27602739726027392</v>
      </c>
      <c r="BT599" s="13" cm="1">
        <f t="array" aca="1" ref="BT599" ca="1">_xlfn.PERCENTILE.INC((OFFSET(E599,0,1,1,COLUMNS(E599:BR599)-1) - E599:BQ599) / E599:BQ599, 0.05) * SQRT(COUNT(E599:BR599) - 1)</f>
        <v>-0.29803259167580526</v>
      </c>
      <c r="BU599" s="12" cm="1">
        <f t="array" aca="1" ref="BU599" ca="1">_xlfn.STDEV.P((E599:BQ599 - OFFSET(E599:BQ599,0,1)) / OFFSET(E599:BQ599,0,1)) * SQRT(COUNT(E599:BR599)-1)</f>
        <v>0.36183058589113282</v>
      </c>
      <c r="BV599" s="12" cm="1">
        <f t="array" ref="BV599">-(MAX(1 - (E599:BR599 / _xlfn.SCAN(E599, E599:BR599, _xlfn.LAMBDA(_xlpm.a,_xlpm.b, MAX(_xlpm.a, _xlpm.b))))))</f>
        <v>-0.18310502283105012</v>
      </c>
      <c r="BW599" s="14">
        <f t="shared" ca="1" si="19"/>
        <v>0.77730962562931982</v>
      </c>
    </row>
    <row r="600" spans="1:75" x14ac:dyDescent="0.45">
      <c r="A600" s="2" t="s">
        <v>1219</v>
      </c>
      <c r="B600" t="s">
        <v>1220</v>
      </c>
      <c r="C600" t="s">
        <v>7</v>
      </c>
      <c r="D600" t="s">
        <v>8</v>
      </c>
      <c r="E600">
        <v>8.3699999999999992</v>
      </c>
      <c r="F600">
        <v>8.64</v>
      </c>
      <c r="G600">
        <v>8.65</v>
      </c>
      <c r="H600">
        <v>9.1999999999999993</v>
      </c>
      <c r="I600">
        <v>9.18</v>
      </c>
      <c r="J600">
        <v>9.74</v>
      </c>
      <c r="K600">
        <v>9.99</v>
      </c>
      <c r="L600">
        <v>10.32</v>
      </c>
      <c r="M600">
        <v>10.199999999999999</v>
      </c>
      <c r="N600">
        <v>9.99</v>
      </c>
      <c r="O600">
        <v>9.8000000000000007</v>
      </c>
      <c r="P600">
        <v>9.7200000000000006</v>
      </c>
      <c r="Q600">
        <v>9.65</v>
      </c>
      <c r="R600">
        <v>9.6999999999999993</v>
      </c>
      <c r="S600">
        <v>9.9</v>
      </c>
      <c r="T600">
        <v>9.98</v>
      </c>
      <c r="U600">
        <v>10</v>
      </c>
      <c r="V600">
        <v>10</v>
      </c>
      <c r="W600">
        <v>10</v>
      </c>
      <c r="X600">
        <v>9.9</v>
      </c>
      <c r="Y600">
        <v>9.91</v>
      </c>
      <c r="Z600">
        <v>9.91</v>
      </c>
      <c r="AA600">
        <v>9.83</v>
      </c>
      <c r="AB600">
        <v>9.9499999999999993</v>
      </c>
      <c r="AC600">
        <v>9.9499999999999993</v>
      </c>
      <c r="AD600">
        <v>9.9700000000000006</v>
      </c>
      <c r="AE600">
        <v>10.039999999999999</v>
      </c>
      <c r="AF600">
        <v>12.28</v>
      </c>
      <c r="AG600">
        <v>11.86</v>
      </c>
      <c r="AH600">
        <v>11.04</v>
      </c>
      <c r="AI600">
        <v>10.7</v>
      </c>
      <c r="AJ600">
        <v>10.5</v>
      </c>
      <c r="AK600">
        <v>12.2</v>
      </c>
      <c r="AL600">
        <v>11.52</v>
      </c>
      <c r="AM600">
        <v>11.38</v>
      </c>
      <c r="AN600">
        <v>11.1</v>
      </c>
      <c r="AO600">
        <v>11.04</v>
      </c>
      <c r="AP600">
        <v>10.98</v>
      </c>
      <c r="AQ600">
        <v>12.2</v>
      </c>
      <c r="AR600">
        <v>12</v>
      </c>
      <c r="AS600">
        <v>12.12</v>
      </c>
      <c r="AT600">
        <v>12.2</v>
      </c>
      <c r="AU600">
        <v>11.56</v>
      </c>
      <c r="AV600">
        <v>12.7</v>
      </c>
      <c r="AW600">
        <v>12.5</v>
      </c>
      <c r="AX600">
        <v>12.36</v>
      </c>
      <c r="AY600">
        <v>12.6</v>
      </c>
      <c r="AZ600">
        <v>12.66</v>
      </c>
      <c r="BA600">
        <v>12.6</v>
      </c>
      <c r="BB600">
        <v>13.36</v>
      </c>
      <c r="BC600">
        <v>14.32</v>
      </c>
      <c r="BD600">
        <v>13.3</v>
      </c>
      <c r="BE600">
        <v>13.92</v>
      </c>
      <c r="BF600">
        <v>13.96</v>
      </c>
      <c r="BG600">
        <v>13.84</v>
      </c>
      <c r="BH600">
        <v>14.1</v>
      </c>
      <c r="BI600">
        <v>14.64</v>
      </c>
      <c r="BJ600">
        <v>13.84</v>
      </c>
      <c r="BK600">
        <v>13.98</v>
      </c>
      <c r="BL600">
        <v>14.32</v>
      </c>
      <c r="BM600">
        <v>14.48</v>
      </c>
      <c r="BN600">
        <v>14.48</v>
      </c>
      <c r="BO600">
        <v>14.5</v>
      </c>
      <c r="BP600">
        <v>14.5</v>
      </c>
      <c r="BQ600">
        <v>14.06</v>
      </c>
      <c r="BR600">
        <v>13.9</v>
      </c>
      <c r="BS600" s="12">
        <f t="shared" si="18"/>
        <v>0.66069295101553183</v>
      </c>
      <c r="BT600" s="13" cm="1">
        <f t="array" aca="1" ref="BT600" ca="1">_xlfn.PERCENTILE.INC((OFFSET(E600,0,1,1,COLUMNS(E600:BR600)-1) - E600:BQ600) / E600:BQ600, 0.05) * SQRT(COUNT(E600:BR600) - 1)</f>
        <v>-0.43703604843235866</v>
      </c>
      <c r="BU600" s="12" cm="1">
        <f t="array" aca="1" ref="BU600" ca="1">_xlfn.STDEV.P((E600:BQ600 - OFFSET(E600:BQ600,0,1)) / OFFSET(E600:BQ600,0,1)) * SQRT(COUNT(E600:BR600)-1)</f>
        <v>0.34433123116449005</v>
      </c>
      <c r="BV600" s="12" cm="1">
        <f t="array" ref="BV600">-(MAX(1 - (E600:BR600 / _xlfn.SCAN(E600, E600:BR600, _xlfn.LAMBDA(_xlpm.a,_xlpm.b, MAX(_xlpm.a, _xlpm.b))))))</f>
        <v>-0.14495114006514653</v>
      </c>
      <c r="BW600" s="14">
        <f t="shared" ca="1" si="19"/>
        <v>1.9339516452325987</v>
      </c>
    </row>
    <row r="601" spans="1:75" x14ac:dyDescent="0.45">
      <c r="A601" s="2" t="s">
        <v>1221</v>
      </c>
      <c r="B601" t="s">
        <v>1222</v>
      </c>
      <c r="C601" t="s">
        <v>19</v>
      </c>
      <c r="D601" t="s">
        <v>29</v>
      </c>
      <c r="E601">
        <v>161.56</v>
      </c>
      <c r="F601">
        <v>159.6</v>
      </c>
      <c r="G601">
        <v>158.80000000000001</v>
      </c>
      <c r="H601">
        <v>155</v>
      </c>
      <c r="I601">
        <v>156.04</v>
      </c>
      <c r="J601">
        <v>157.80000000000001</v>
      </c>
      <c r="K601">
        <v>156.96</v>
      </c>
      <c r="L601">
        <v>156.08000000000001</v>
      </c>
      <c r="M601">
        <v>156.76</v>
      </c>
      <c r="N601">
        <v>160.12</v>
      </c>
      <c r="O601">
        <v>155.47999999999999</v>
      </c>
      <c r="P601">
        <v>159.91999999999999</v>
      </c>
      <c r="Q601">
        <v>161.72</v>
      </c>
      <c r="R601">
        <v>162.80000000000001</v>
      </c>
      <c r="S601">
        <v>158.68</v>
      </c>
      <c r="T601">
        <v>160.72</v>
      </c>
      <c r="U601">
        <v>164.48</v>
      </c>
      <c r="V601">
        <v>161.04</v>
      </c>
      <c r="W601">
        <v>156.44</v>
      </c>
      <c r="X601">
        <v>150.16</v>
      </c>
      <c r="Y601">
        <v>149.63999999999999</v>
      </c>
      <c r="Z601">
        <v>148.24</v>
      </c>
      <c r="AA601">
        <v>138.19999999999999</v>
      </c>
      <c r="AB601">
        <v>141.56</v>
      </c>
      <c r="AC601">
        <v>148.12</v>
      </c>
      <c r="AD601">
        <v>150.4</v>
      </c>
      <c r="AE601">
        <v>150.12</v>
      </c>
      <c r="AF601">
        <v>162.16</v>
      </c>
      <c r="AG601">
        <v>159.47999999999999</v>
      </c>
      <c r="AH601">
        <v>164.12</v>
      </c>
      <c r="AI601">
        <v>162.12</v>
      </c>
      <c r="AJ601">
        <v>161.91999999999999</v>
      </c>
      <c r="AK601">
        <v>162.32</v>
      </c>
      <c r="AL601">
        <v>157.4</v>
      </c>
      <c r="AM601">
        <v>161.47999999999999</v>
      </c>
      <c r="AN601">
        <v>160.32</v>
      </c>
      <c r="AO601">
        <v>164.76</v>
      </c>
      <c r="AP601">
        <v>162.56</v>
      </c>
      <c r="AQ601">
        <v>152</v>
      </c>
      <c r="AR601">
        <v>148.96</v>
      </c>
      <c r="AS601">
        <v>146.32</v>
      </c>
      <c r="AT601">
        <v>146.63999999999999</v>
      </c>
      <c r="AU601">
        <v>155.24</v>
      </c>
      <c r="AV601">
        <v>161.80000000000001</v>
      </c>
      <c r="AW601">
        <v>160.32</v>
      </c>
      <c r="AX601">
        <v>164</v>
      </c>
      <c r="AY601">
        <v>163.32</v>
      </c>
      <c r="AZ601">
        <v>157.84</v>
      </c>
      <c r="BA601">
        <v>157.6</v>
      </c>
      <c r="BB601">
        <v>161.63999999999999</v>
      </c>
      <c r="BC601">
        <v>157.24</v>
      </c>
      <c r="BD601">
        <v>150.36000000000001</v>
      </c>
      <c r="BE601">
        <v>158.12</v>
      </c>
      <c r="BF601">
        <v>162.91999999999999</v>
      </c>
      <c r="BG601">
        <v>169</v>
      </c>
      <c r="BH601">
        <v>168.32</v>
      </c>
      <c r="BI601">
        <v>162.24</v>
      </c>
      <c r="BJ601">
        <v>157.68</v>
      </c>
      <c r="BK601">
        <v>162.72</v>
      </c>
      <c r="BL601">
        <v>170.04</v>
      </c>
      <c r="BM601">
        <v>169.72</v>
      </c>
      <c r="BN601">
        <v>169.72</v>
      </c>
      <c r="BO601">
        <v>169.72</v>
      </c>
      <c r="BP601">
        <v>173.48</v>
      </c>
      <c r="BQ601">
        <v>171.2</v>
      </c>
      <c r="BR601">
        <v>172</v>
      </c>
      <c r="BS601" s="12">
        <f t="shared" si="18"/>
        <v>6.4619955434513474E-2</v>
      </c>
      <c r="BT601" s="13" cm="1">
        <f t="array" aca="1" ref="BT601" ca="1">_xlfn.PERCENTILE.INC((OFFSET(E601,0,1,1,COLUMNS(E601:BR601)-1) - E601:BQ601) / E601:BQ601, 0.05) * SQRT(COUNT(E601:BR601) - 1)</f>
        <v>-0.31716021677167539</v>
      </c>
      <c r="BU601" s="12" cm="1">
        <f t="array" aca="1" ref="BU601" ca="1">_xlfn.STDEV.P((E601:BQ601 - OFFSET(E601:BQ601,0,1)) / OFFSET(E601:BQ601,0,1)) * SQRT(COUNT(E601:BR601)-1)</f>
        <v>0.22601839887146188</v>
      </c>
      <c r="BV601" s="12" cm="1">
        <f t="array" ref="BV601">-(MAX(1 - (E601:BR601 / _xlfn.SCAN(E601, E601:BR601, _xlfn.LAMBDA(_xlpm.a,_xlpm.b, MAX(_xlpm.a, _xlpm.b))))))</f>
        <v>-0.15977626459143968</v>
      </c>
      <c r="BW601" s="14">
        <f t="shared" ca="1" si="19"/>
        <v>0.30903216633366154</v>
      </c>
    </row>
    <row r="602" spans="1:75" x14ac:dyDescent="0.45">
      <c r="A602" s="2" t="s">
        <v>1223</v>
      </c>
      <c r="B602" t="s">
        <v>1224</v>
      </c>
      <c r="C602" t="s">
        <v>19</v>
      </c>
      <c r="D602" t="s">
        <v>29</v>
      </c>
      <c r="E602">
        <v>845</v>
      </c>
      <c r="F602">
        <v>853</v>
      </c>
      <c r="G602">
        <v>864.5</v>
      </c>
      <c r="H602">
        <v>900</v>
      </c>
      <c r="I602">
        <v>882</v>
      </c>
      <c r="J602">
        <v>935</v>
      </c>
      <c r="K602">
        <v>963</v>
      </c>
      <c r="L602">
        <v>960.5</v>
      </c>
      <c r="M602">
        <v>950</v>
      </c>
      <c r="N602">
        <v>961.5</v>
      </c>
      <c r="O602">
        <v>960</v>
      </c>
      <c r="P602">
        <v>773.5</v>
      </c>
      <c r="Q602">
        <v>807.5</v>
      </c>
      <c r="R602">
        <v>846</v>
      </c>
      <c r="S602">
        <v>860</v>
      </c>
      <c r="T602">
        <v>870</v>
      </c>
      <c r="U602">
        <v>923.5</v>
      </c>
      <c r="V602">
        <v>944.5</v>
      </c>
      <c r="W602">
        <v>914</v>
      </c>
      <c r="X602">
        <v>862.5</v>
      </c>
      <c r="Y602">
        <v>850</v>
      </c>
      <c r="Z602">
        <v>862</v>
      </c>
      <c r="AA602">
        <v>855</v>
      </c>
      <c r="AB602">
        <v>902</v>
      </c>
      <c r="AC602">
        <v>920</v>
      </c>
      <c r="AD602">
        <v>925.5</v>
      </c>
      <c r="AE602">
        <v>917</v>
      </c>
      <c r="AF602">
        <v>1104</v>
      </c>
      <c r="AG602">
        <v>1120</v>
      </c>
      <c r="AH602">
        <v>1120</v>
      </c>
      <c r="AI602">
        <v>1034</v>
      </c>
      <c r="AJ602">
        <v>1037</v>
      </c>
      <c r="AK602">
        <v>1090</v>
      </c>
      <c r="AL602">
        <v>1060</v>
      </c>
      <c r="AM602">
        <v>1078</v>
      </c>
      <c r="AN602">
        <v>1068</v>
      </c>
      <c r="AO602">
        <v>1070</v>
      </c>
      <c r="AP602">
        <v>1100</v>
      </c>
      <c r="AQ602">
        <v>1137</v>
      </c>
      <c r="AR602">
        <v>1131</v>
      </c>
      <c r="AS602">
        <v>1135</v>
      </c>
      <c r="AT602">
        <v>1148</v>
      </c>
      <c r="AU602">
        <v>1104</v>
      </c>
      <c r="AV602">
        <v>1175</v>
      </c>
      <c r="AW602">
        <v>1152</v>
      </c>
      <c r="AX602">
        <v>1153</v>
      </c>
      <c r="AY602">
        <v>1178</v>
      </c>
      <c r="AZ602">
        <v>1158</v>
      </c>
      <c r="BA602">
        <v>1126</v>
      </c>
      <c r="BB602">
        <v>1133</v>
      </c>
      <c r="BC602">
        <v>1093</v>
      </c>
      <c r="BD602">
        <v>1065</v>
      </c>
      <c r="BE602">
        <v>1041</v>
      </c>
      <c r="BF602">
        <v>1070</v>
      </c>
      <c r="BG602">
        <v>1062</v>
      </c>
      <c r="BH602">
        <v>1117</v>
      </c>
      <c r="BI602">
        <v>1069</v>
      </c>
      <c r="BJ602">
        <v>1031</v>
      </c>
      <c r="BK602">
        <v>1039</v>
      </c>
      <c r="BL602">
        <v>1102</v>
      </c>
      <c r="BM602">
        <v>1152</v>
      </c>
      <c r="BN602">
        <v>1152</v>
      </c>
      <c r="BO602">
        <v>1152</v>
      </c>
      <c r="BP602">
        <v>1123</v>
      </c>
      <c r="BQ602">
        <v>1131</v>
      </c>
      <c r="BR602">
        <v>1116</v>
      </c>
      <c r="BS602" s="12">
        <f t="shared" si="18"/>
        <v>0.32071005917159762</v>
      </c>
      <c r="BT602" s="13" cm="1">
        <f t="array" aca="1" ref="BT602" ca="1">_xlfn.PERCENTILE.INC((OFFSET(E602,0,1,1,COLUMNS(E602:BR602)-1) - E602:BQ602) / E602:BQ602, 0.05) * SQRT(COUNT(E602:BR602) - 1)</f>
        <v>-0.33896394456005391</v>
      </c>
      <c r="BU602" s="12" cm="1">
        <f t="array" aca="1" ref="BU602" ca="1">_xlfn.STDEV.P((E602:BQ602 - OFFSET(E602:BQ602,0,1)) / OFFSET(E602:BQ602,0,1)) * SQRT(COUNT(E602:BR602)-1)</f>
        <v>0.37990966341771659</v>
      </c>
      <c r="BV602" s="12" cm="1">
        <f t="array" ref="BV602">-(MAX(1 - (E602:BR602 / _xlfn.SCAN(E602, E602:BR602, _xlfn.LAMBDA(_xlpm.a,_xlpm.b, MAX(_xlpm.a, _xlpm.b))))))</f>
        <v>-0.19678089304257529</v>
      </c>
      <c r="BW602" s="14">
        <f t="shared" ca="1" si="19"/>
        <v>0.85793305766277583</v>
      </c>
    </row>
    <row r="603" spans="1:75" x14ac:dyDescent="0.45">
      <c r="A603" s="2" t="s">
        <v>1225</v>
      </c>
      <c r="B603" t="s">
        <v>1226</v>
      </c>
      <c r="C603" t="s">
        <v>19</v>
      </c>
      <c r="D603" t="s">
        <v>26</v>
      </c>
      <c r="E603">
        <v>278.10000000000002</v>
      </c>
      <c r="F603">
        <v>272.39999999999998</v>
      </c>
      <c r="G603">
        <v>278</v>
      </c>
      <c r="H603">
        <v>282.89999999999998</v>
      </c>
      <c r="I603">
        <v>272.89999999999998</v>
      </c>
      <c r="J603">
        <v>279.5</v>
      </c>
      <c r="K603">
        <v>279</v>
      </c>
      <c r="L603">
        <v>280.5</v>
      </c>
      <c r="M603">
        <v>278.8</v>
      </c>
      <c r="N603">
        <v>280.60000000000002</v>
      </c>
      <c r="O603">
        <v>276.5</v>
      </c>
      <c r="P603">
        <v>274.89999999999998</v>
      </c>
      <c r="Q603">
        <v>280</v>
      </c>
      <c r="R603">
        <v>281</v>
      </c>
      <c r="S603">
        <v>272.10000000000002</v>
      </c>
      <c r="T603">
        <v>276</v>
      </c>
      <c r="U603">
        <v>278.3</v>
      </c>
      <c r="V603">
        <v>262.39999999999998</v>
      </c>
      <c r="W603">
        <v>266</v>
      </c>
      <c r="X603">
        <v>255.4</v>
      </c>
      <c r="Y603">
        <v>253.2</v>
      </c>
      <c r="Z603">
        <v>257.60000000000002</v>
      </c>
      <c r="AA603">
        <v>261.5</v>
      </c>
      <c r="AB603">
        <v>264.8</v>
      </c>
      <c r="AC603">
        <v>274.10000000000002</v>
      </c>
      <c r="AD603">
        <v>277.7</v>
      </c>
      <c r="AE603">
        <v>280.8</v>
      </c>
      <c r="AF603">
        <v>288.60000000000002</v>
      </c>
      <c r="AG603">
        <v>290.5</v>
      </c>
      <c r="AH603">
        <v>290.39999999999998</v>
      </c>
      <c r="AI603">
        <v>287.8</v>
      </c>
      <c r="AJ603">
        <v>286.10000000000002</v>
      </c>
      <c r="AK603">
        <v>286.60000000000002</v>
      </c>
      <c r="AL603">
        <v>283.10000000000002</v>
      </c>
      <c r="AM603">
        <v>285.8</v>
      </c>
      <c r="AN603">
        <v>284.2</v>
      </c>
      <c r="AO603">
        <v>284.3</v>
      </c>
      <c r="AP603">
        <v>285.5</v>
      </c>
      <c r="AQ603">
        <v>276.89999999999998</v>
      </c>
      <c r="AR603">
        <v>273.8</v>
      </c>
      <c r="AS603">
        <v>276.60000000000002</v>
      </c>
      <c r="AT603">
        <v>274.7</v>
      </c>
      <c r="AU603">
        <v>274.5</v>
      </c>
      <c r="AV603">
        <v>276.5</v>
      </c>
      <c r="AW603">
        <v>275</v>
      </c>
      <c r="AX603">
        <v>275.7</v>
      </c>
      <c r="AY603">
        <v>276.3</v>
      </c>
      <c r="AZ603">
        <v>275.5</v>
      </c>
      <c r="BA603">
        <v>278.5</v>
      </c>
      <c r="BB603">
        <v>279.2</v>
      </c>
      <c r="BC603">
        <v>284</v>
      </c>
      <c r="BD603">
        <v>289.60000000000002</v>
      </c>
      <c r="BE603">
        <v>284.60000000000002</v>
      </c>
      <c r="BF603">
        <v>283.39999999999998</v>
      </c>
      <c r="BG603">
        <v>279</v>
      </c>
      <c r="BH603">
        <v>279.5</v>
      </c>
      <c r="BI603">
        <v>279</v>
      </c>
      <c r="BJ603">
        <v>277.3</v>
      </c>
      <c r="BK603">
        <v>278.7</v>
      </c>
      <c r="BL603">
        <v>284.39999999999998</v>
      </c>
      <c r="BM603">
        <v>284.39999999999998</v>
      </c>
      <c r="BN603">
        <v>284.39999999999998</v>
      </c>
      <c r="BO603">
        <v>286.10000000000002</v>
      </c>
      <c r="BP603">
        <v>290.8</v>
      </c>
      <c r="BQ603">
        <v>290.60000000000002</v>
      </c>
      <c r="BR603">
        <v>290.60000000000002</v>
      </c>
      <c r="BS603" s="12">
        <f t="shared" si="18"/>
        <v>4.4947860481841059E-2</v>
      </c>
      <c r="BT603" s="13" cm="1">
        <f t="array" aca="1" ref="BT603" ca="1">_xlfn.PERCENTILE.INC((OFFSET(E603,0,1,1,COLUMNS(E603:BR603)-1) - E603:BQ603) / E603:BQ603, 0.05) * SQRT(COUNT(E603:BR603) - 1)</f>
        <v>-0.25285333809498201</v>
      </c>
      <c r="BU603" s="12" cm="1">
        <f t="array" aca="1" ref="BU603" ca="1">_xlfn.STDEV.P((E603:BQ603 - OFFSET(E603:BQ603,0,1)) / OFFSET(E603:BQ603,0,1)) * SQRT(COUNT(E603:BR603)-1)</f>
        <v>0.13224892668000521</v>
      </c>
      <c r="BV603" s="12" cm="1">
        <f t="array" ref="BV603">-(MAX(1 - (E603:BR603 / _xlfn.SCAN(E603, E603:BR603, _xlfn.LAMBDA(_xlpm.a,_xlpm.b, MAX(_xlpm.a, _xlpm.b))))))</f>
        <v>-0.10498409331919401</v>
      </c>
      <c r="BW603" s="14">
        <f t="shared" ca="1" si="19"/>
        <v>0.3793971092351181</v>
      </c>
    </row>
    <row r="604" spans="1:75" x14ac:dyDescent="0.45">
      <c r="A604" s="2" t="s">
        <v>1227</v>
      </c>
      <c r="B604" t="s">
        <v>1228</v>
      </c>
      <c r="C604" t="s">
        <v>7</v>
      </c>
      <c r="D604" t="s">
        <v>29</v>
      </c>
      <c r="E604">
        <v>2390</v>
      </c>
      <c r="F604">
        <v>2425</v>
      </c>
      <c r="G604">
        <v>2455</v>
      </c>
      <c r="H604">
        <v>2431</v>
      </c>
      <c r="I604">
        <v>2449</v>
      </c>
      <c r="J604">
        <v>2438</v>
      </c>
      <c r="K604">
        <v>2421</v>
      </c>
      <c r="L604">
        <v>2414</v>
      </c>
      <c r="M604">
        <v>2386</v>
      </c>
      <c r="N604">
        <v>2401</v>
      </c>
      <c r="O604">
        <v>2377</v>
      </c>
      <c r="P604">
        <v>2426</v>
      </c>
      <c r="Q604">
        <v>2381</v>
      </c>
      <c r="R604">
        <v>2410</v>
      </c>
      <c r="S604">
        <v>2367</v>
      </c>
      <c r="T604">
        <v>2349</v>
      </c>
      <c r="U604">
        <v>2375</v>
      </c>
      <c r="V604">
        <v>2331</v>
      </c>
      <c r="W604">
        <v>2313</v>
      </c>
      <c r="X604">
        <v>2198</v>
      </c>
      <c r="Y604">
        <v>2156</v>
      </c>
      <c r="Z604">
        <v>2149</v>
      </c>
      <c r="AA604">
        <v>2168</v>
      </c>
      <c r="AB604">
        <v>2181</v>
      </c>
      <c r="AC604">
        <v>2200</v>
      </c>
      <c r="AD604">
        <v>2221</v>
      </c>
      <c r="AE604">
        <v>2256</v>
      </c>
      <c r="AF604">
        <v>2355</v>
      </c>
      <c r="AG604">
        <v>2456</v>
      </c>
      <c r="AH604">
        <v>2445</v>
      </c>
      <c r="AI604">
        <v>2435</v>
      </c>
      <c r="AJ604">
        <v>2490</v>
      </c>
      <c r="AK604">
        <v>2605</v>
      </c>
      <c r="AL604">
        <v>2573</v>
      </c>
      <c r="AM604">
        <v>2550</v>
      </c>
      <c r="AN604">
        <v>2408</v>
      </c>
      <c r="AO604">
        <v>2315</v>
      </c>
      <c r="AP604">
        <v>2245</v>
      </c>
      <c r="AQ604">
        <v>2261</v>
      </c>
      <c r="AR604">
        <v>2287</v>
      </c>
      <c r="AS604">
        <v>2230</v>
      </c>
      <c r="AT604">
        <v>2249</v>
      </c>
      <c r="AU604">
        <v>2224</v>
      </c>
      <c r="AV604">
        <v>2283</v>
      </c>
      <c r="AW604">
        <v>2282</v>
      </c>
      <c r="AX604">
        <v>2315</v>
      </c>
      <c r="AY604">
        <v>2332</v>
      </c>
      <c r="AZ604">
        <v>2325</v>
      </c>
      <c r="BA604">
        <v>2386</v>
      </c>
      <c r="BB604">
        <v>2408</v>
      </c>
      <c r="BC604">
        <v>2434</v>
      </c>
      <c r="BD604">
        <v>2390</v>
      </c>
      <c r="BE604">
        <v>2410</v>
      </c>
      <c r="BF604">
        <v>2508</v>
      </c>
      <c r="BG604">
        <v>2570</v>
      </c>
      <c r="BH604">
        <v>2564</v>
      </c>
      <c r="BI604">
        <v>2482</v>
      </c>
      <c r="BJ604">
        <v>2477</v>
      </c>
      <c r="BK604">
        <v>2514</v>
      </c>
      <c r="BL604">
        <v>2491</v>
      </c>
      <c r="BM604">
        <v>2470</v>
      </c>
      <c r="BN604">
        <v>2470</v>
      </c>
      <c r="BO604">
        <v>2470</v>
      </c>
      <c r="BP604">
        <v>2558</v>
      </c>
      <c r="BQ604">
        <v>2509</v>
      </c>
      <c r="BR604">
        <v>2425</v>
      </c>
      <c r="BS604" s="12">
        <f t="shared" si="18"/>
        <v>1.4644351464435146E-2</v>
      </c>
      <c r="BT604" s="13" cm="1">
        <f t="array" aca="1" ref="BT604" ca="1">_xlfn.PERCENTILE.INC((OFFSET(E604,0,1,1,COLUMNS(E604:BR604)-1) - E604:BQ604) / E604:BQ604, 0.05) * SQRT(COUNT(E604:BR604) - 1)</f>
        <v>-0.26750438153721923</v>
      </c>
      <c r="BU604" s="12" cm="1">
        <f t="array" aca="1" ref="BU604" ca="1">_xlfn.STDEV.P((E604:BQ604 - OFFSET(E604:BQ604,0,1)) / OFFSET(E604:BQ604,0,1)) * SQRT(COUNT(E604:BR604)-1)</f>
        <v>0.16777745063692481</v>
      </c>
      <c r="BV604" s="12" cm="1">
        <f t="array" ref="BV604">-(MAX(1 - (E604:BR604 / _xlfn.SCAN(E604, E604:BR604, _xlfn.LAMBDA(_xlpm.a,_xlpm.b, MAX(_xlpm.a, _xlpm.b))))))</f>
        <v>-0.14625719769673706</v>
      </c>
      <c r="BW604" s="14">
        <f t="shared" ca="1" si="19"/>
        <v>0.11843874959953538</v>
      </c>
    </row>
    <row r="605" spans="1:75" x14ac:dyDescent="0.45">
      <c r="A605" s="2" t="s">
        <v>1229</v>
      </c>
      <c r="B605" t="s">
        <v>1230</v>
      </c>
      <c r="C605" t="s">
        <v>25</v>
      </c>
      <c r="D605" t="s">
        <v>8</v>
      </c>
      <c r="E605">
        <v>14.14</v>
      </c>
      <c r="F605">
        <v>14.085000000000001</v>
      </c>
      <c r="G605">
        <v>14.26</v>
      </c>
      <c r="H605">
        <v>14.5</v>
      </c>
      <c r="I605">
        <v>14.225</v>
      </c>
      <c r="J605">
        <v>14.19</v>
      </c>
      <c r="K605">
        <v>14.49</v>
      </c>
      <c r="L605">
        <v>14.77</v>
      </c>
      <c r="M605">
        <v>14.96</v>
      </c>
      <c r="N605">
        <v>14.74</v>
      </c>
      <c r="O605">
        <v>14.47</v>
      </c>
      <c r="P605">
        <v>14.574999999999999</v>
      </c>
      <c r="Q605">
        <v>14.585000000000001</v>
      </c>
      <c r="R605">
        <v>14.66</v>
      </c>
      <c r="S605">
        <v>14.57</v>
      </c>
      <c r="T605">
        <v>14.375</v>
      </c>
      <c r="U605">
        <v>14.44</v>
      </c>
      <c r="V605">
        <v>14.484999999999999</v>
      </c>
      <c r="W605">
        <v>14.385</v>
      </c>
      <c r="X605">
        <v>14.04</v>
      </c>
      <c r="Y605">
        <v>13.824999999999999</v>
      </c>
      <c r="Z605">
        <v>13.64</v>
      </c>
      <c r="AA605">
        <v>13.84</v>
      </c>
      <c r="AB605">
        <v>13.715</v>
      </c>
      <c r="AC605">
        <v>13.875</v>
      </c>
      <c r="AD605">
        <v>13.935</v>
      </c>
      <c r="AE605">
        <v>14.115</v>
      </c>
      <c r="AF605">
        <v>14.24</v>
      </c>
      <c r="AG605">
        <v>13.99</v>
      </c>
      <c r="AH605">
        <v>14.105</v>
      </c>
      <c r="AI605">
        <v>14.22</v>
      </c>
      <c r="AJ605">
        <v>14.18</v>
      </c>
      <c r="AK605">
        <v>14.125</v>
      </c>
      <c r="AL605">
        <v>13.95</v>
      </c>
      <c r="AM605">
        <v>13.975</v>
      </c>
      <c r="AN605">
        <v>13.914999999999999</v>
      </c>
      <c r="AO605">
        <v>13.93</v>
      </c>
      <c r="AP605">
        <v>14.02</v>
      </c>
      <c r="AQ605">
        <v>13.945</v>
      </c>
      <c r="AR605">
        <v>14.17</v>
      </c>
      <c r="AS605">
        <v>14.125</v>
      </c>
      <c r="AT605">
        <v>14.17</v>
      </c>
      <c r="AU605">
        <v>14.36</v>
      </c>
      <c r="AV605">
        <v>14.065</v>
      </c>
      <c r="AW605">
        <v>13.925000000000001</v>
      </c>
      <c r="AX605">
        <v>13.97</v>
      </c>
      <c r="AY605">
        <v>14.08</v>
      </c>
      <c r="AZ605">
        <v>14.074999999999999</v>
      </c>
      <c r="BA605">
        <v>14.25</v>
      </c>
      <c r="BB605">
        <v>14.375</v>
      </c>
      <c r="BC605">
        <v>14.615</v>
      </c>
      <c r="BD605">
        <v>14.645</v>
      </c>
      <c r="BE605">
        <v>14.58</v>
      </c>
      <c r="BF605">
        <v>14.18</v>
      </c>
      <c r="BG605">
        <v>14.15</v>
      </c>
      <c r="BH605">
        <v>14.285</v>
      </c>
      <c r="BI605">
        <v>14.085000000000001</v>
      </c>
      <c r="BJ605">
        <v>13.76</v>
      </c>
      <c r="BK605">
        <v>13.77</v>
      </c>
      <c r="BL605">
        <v>13.715</v>
      </c>
      <c r="BM605">
        <v>13.68</v>
      </c>
      <c r="BN605">
        <v>13.68</v>
      </c>
      <c r="BO605">
        <v>13.9</v>
      </c>
      <c r="BP605">
        <v>13.935</v>
      </c>
      <c r="BQ605">
        <v>13.9</v>
      </c>
      <c r="BR605">
        <v>13.82</v>
      </c>
      <c r="BS605" s="12">
        <f t="shared" si="18"/>
        <v>-2.2630834512022649E-2</v>
      </c>
      <c r="BT605" s="13" cm="1">
        <f t="array" aca="1" ref="BT605" ca="1">_xlfn.PERCENTILE.INC((OFFSET(E605,0,1,1,COLUMNS(E605:BR605)-1) - E605:BQ605) / E605:BQ605, 0.05) * SQRT(COUNT(E605:BR605) - 1)</f>
        <v>-0.16308047826473843</v>
      </c>
      <c r="BU605" s="12" cm="1">
        <f t="array" aca="1" ref="BU605" ca="1">_xlfn.STDEV.P((E605:BQ605 - OFFSET(E605:BQ605,0,1)) / OFFSET(E605:BQ605,0,1)) * SQRT(COUNT(E605:BR605)-1)</f>
        <v>9.3241195377427519E-2</v>
      </c>
      <c r="BV605" s="12" cm="1">
        <f t="array" ref="BV605">-(MAX(1 - (E605:BR605 / _xlfn.SCAN(E605, E605:BR605, _xlfn.LAMBDA(_xlpm.a,_xlpm.b, MAX(_xlpm.a, _xlpm.b))))))</f>
        <v>-8.8235294117647078E-2</v>
      </c>
      <c r="BW605" s="14">
        <f t="shared" ca="1" si="19"/>
        <v>-0.18665391881318472</v>
      </c>
    </row>
    <row r="606" spans="1:75" x14ac:dyDescent="0.45">
      <c r="A606" s="2" t="s">
        <v>1231</v>
      </c>
      <c r="B606" t="s">
        <v>1232</v>
      </c>
      <c r="C606" t="s">
        <v>19</v>
      </c>
      <c r="D606" t="s">
        <v>8</v>
      </c>
      <c r="E606">
        <v>34</v>
      </c>
      <c r="F606">
        <v>33.700000000000003</v>
      </c>
      <c r="G606">
        <v>34.25</v>
      </c>
      <c r="H606">
        <v>33.9</v>
      </c>
      <c r="I606">
        <v>33.75</v>
      </c>
      <c r="J606">
        <v>33.75</v>
      </c>
      <c r="K606">
        <v>33.4</v>
      </c>
      <c r="L606">
        <v>33.35</v>
      </c>
      <c r="M606">
        <v>33.549999999999997</v>
      </c>
      <c r="N606">
        <v>33.700000000000003</v>
      </c>
      <c r="O606">
        <v>33.450000000000003</v>
      </c>
      <c r="P606">
        <v>33.75</v>
      </c>
      <c r="Q606">
        <v>33.9</v>
      </c>
      <c r="R606">
        <v>34.1</v>
      </c>
      <c r="S606">
        <v>33.85</v>
      </c>
      <c r="T606">
        <v>34.299999999999997</v>
      </c>
      <c r="U606">
        <v>33.700000000000003</v>
      </c>
      <c r="V606">
        <v>32</v>
      </c>
      <c r="W606">
        <v>33.200000000000003</v>
      </c>
      <c r="X606">
        <v>32</v>
      </c>
      <c r="Y606">
        <v>31.9</v>
      </c>
      <c r="Z606">
        <v>32.200000000000003</v>
      </c>
      <c r="AA606">
        <v>32.85</v>
      </c>
      <c r="AB606">
        <v>33.9</v>
      </c>
      <c r="AC606">
        <v>34.200000000000003</v>
      </c>
      <c r="AD606">
        <v>34.6</v>
      </c>
      <c r="AE606">
        <v>34.25</v>
      </c>
      <c r="AF606">
        <v>35.450000000000003</v>
      </c>
      <c r="AG606">
        <v>35.5</v>
      </c>
      <c r="AH606">
        <v>35.5</v>
      </c>
      <c r="AI606">
        <v>36.35</v>
      </c>
      <c r="AJ606">
        <v>36.799999999999997</v>
      </c>
      <c r="AK606">
        <v>36.700000000000003</v>
      </c>
      <c r="AL606">
        <v>36.549999999999997</v>
      </c>
      <c r="AM606">
        <v>38.6</v>
      </c>
      <c r="AN606">
        <v>38.700000000000003</v>
      </c>
      <c r="AO606">
        <v>39</v>
      </c>
      <c r="AP606">
        <v>39.700000000000003</v>
      </c>
      <c r="AQ606">
        <v>40</v>
      </c>
      <c r="AR606">
        <v>39.5</v>
      </c>
      <c r="AS606">
        <v>38.9</v>
      </c>
      <c r="AT606">
        <v>39.549999999999997</v>
      </c>
      <c r="AU606">
        <v>39.200000000000003</v>
      </c>
      <c r="AV606">
        <v>40.1</v>
      </c>
      <c r="AW606">
        <v>40.25</v>
      </c>
      <c r="AX606">
        <v>40</v>
      </c>
      <c r="AY606">
        <v>40.450000000000003</v>
      </c>
      <c r="AZ606">
        <v>39.200000000000003</v>
      </c>
      <c r="BA606">
        <v>39.200000000000003</v>
      </c>
      <c r="BB606">
        <v>39.35</v>
      </c>
      <c r="BC606">
        <v>41.15</v>
      </c>
      <c r="BD606">
        <v>40.450000000000003</v>
      </c>
      <c r="BE606">
        <v>39.950000000000003</v>
      </c>
      <c r="BF606">
        <v>41</v>
      </c>
      <c r="BG606">
        <v>40.799999999999997</v>
      </c>
      <c r="BH606">
        <v>42.75</v>
      </c>
      <c r="BI606">
        <v>41.9</v>
      </c>
      <c r="BJ606">
        <v>41.5</v>
      </c>
      <c r="BK606">
        <v>43.25</v>
      </c>
      <c r="BL606">
        <v>44.3</v>
      </c>
      <c r="BM606">
        <v>44.3</v>
      </c>
      <c r="BN606">
        <v>44.3</v>
      </c>
      <c r="BO606">
        <v>43.95</v>
      </c>
      <c r="BP606">
        <v>43.05</v>
      </c>
      <c r="BQ606">
        <v>43.1</v>
      </c>
      <c r="BR606">
        <v>43.1</v>
      </c>
      <c r="BS606" s="12">
        <f t="shared" si="18"/>
        <v>0.26764705882352946</v>
      </c>
      <c r="BT606" s="13" cm="1">
        <f t="array" aca="1" ref="BT606" ca="1">_xlfn.PERCENTILE.INC((OFFSET(E606,0,1,1,COLUMNS(E606:BR606)-1) - E606:BQ606) / E606:BQ606, 0.05) * SQRT(COUNT(E606:BR606) - 1)</f>
        <v>-0.16413838280291593</v>
      </c>
      <c r="BU606" s="12" cm="1">
        <f t="array" aca="1" ref="BU606" ca="1">_xlfn.STDEV.P((E606:BQ606 - OFFSET(E606:BQ606,0,1)) / OFFSET(E606:BQ606,0,1)) * SQRT(COUNT(E606:BR606)-1)</f>
        <v>0.15427481645193272</v>
      </c>
      <c r="BV606" s="12" cm="1">
        <f t="array" ref="BV606">-(MAX(1 - (E606:BR606 / _xlfn.SCAN(E606, E606:BR606, _xlfn.LAMBDA(_xlpm.a,_xlpm.b, MAX(_xlpm.a, _xlpm.b))))))</f>
        <v>-6.9970845481049482E-2</v>
      </c>
      <c r="BW606" s="14">
        <f t="shared" ca="1" si="19"/>
        <v>1.7687530933381379</v>
      </c>
    </row>
    <row r="607" spans="1:75" x14ac:dyDescent="0.45">
      <c r="A607" s="2" t="s">
        <v>1233</v>
      </c>
      <c r="B607" t="s">
        <v>1234</v>
      </c>
      <c r="C607" t="s">
        <v>111</v>
      </c>
      <c r="D607" t="s">
        <v>55</v>
      </c>
      <c r="E607">
        <v>25</v>
      </c>
      <c r="F607">
        <v>24.21</v>
      </c>
      <c r="G607">
        <v>26.56</v>
      </c>
      <c r="H607">
        <v>26.24</v>
      </c>
      <c r="I607">
        <v>26.31</v>
      </c>
      <c r="J607">
        <v>24.72</v>
      </c>
      <c r="K607">
        <v>24.48</v>
      </c>
      <c r="L607">
        <v>24.82</v>
      </c>
      <c r="M607">
        <v>24</v>
      </c>
      <c r="N607">
        <v>24.01</v>
      </c>
      <c r="O607">
        <v>21.84</v>
      </c>
      <c r="P607">
        <v>22.2</v>
      </c>
      <c r="Q607">
        <v>21.4</v>
      </c>
      <c r="R607">
        <v>20.21</v>
      </c>
      <c r="S607">
        <v>20.27</v>
      </c>
      <c r="T607">
        <v>19.510000000000002</v>
      </c>
      <c r="U607">
        <v>20.28</v>
      </c>
      <c r="V607">
        <v>18.850000000000001</v>
      </c>
      <c r="W607">
        <v>18.399999999999999</v>
      </c>
      <c r="X607">
        <v>16.010000000000002</v>
      </c>
      <c r="Y607">
        <v>15.56</v>
      </c>
      <c r="Z607">
        <v>15.19</v>
      </c>
      <c r="AA607">
        <v>17.100000000000001</v>
      </c>
      <c r="AB607">
        <v>19.149999999999999</v>
      </c>
      <c r="AC607">
        <v>18.2</v>
      </c>
      <c r="AD607">
        <v>18.329999999999998</v>
      </c>
      <c r="AE607">
        <v>17.78</v>
      </c>
      <c r="AF607">
        <v>19.600000000000001</v>
      </c>
      <c r="AG607">
        <v>18.77</v>
      </c>
      <c r="AH607">
        <v>18.77</v>
      </c>
      <c r="AI607">
        <v>19.77</v>
      </c>
      <c r="AJ607">
        <v>19.03</v>
      </c>
      <c r="AK607">
        <v>19.71</v>
      </c>
      <c r="AL607">
        <v>22.56</v>
      </c>
      <c r="AM607">
        <v>21.34</v>
      </c>
      <c r="AN607">
        <v>20.03</v>
      </c>
      <c r="AO607">
        <v>20.8</v>
      </c>
      <c r="AP607">
        <v>21.2</v>
      </c>
      <c r="AQ607">
        <v>22.77</v>
      </c>
      <c r="AR607">
        <v>23.41</v>
      </c>
      <c r="AS607">
        <v>24.9</v>
      </c>
      <c r="AT607">
        <v>23.71</v>
      </c>
      <c r="AU607">
        <v>24.47</v>
      </c>
      <c r="AV607">
        <v>23.6</v>
      </c>
      <c r="AW607">
        <v>24.3</v>
      </c>
      <c r="AX607">
        <v>25.59</v>
      </c>
      <c r="AY607">
        <v>25.95</v>
      </c>
      <c r="AZ607">
        <v>25.53</v>
      </c>
      <c r="BA607">
        <v>25.55</v>
      </c>
      <c r="BB607">
        <v>27.2</v>
      </c>
      <c r="BC607">
        <v>27</v>
      </c>
      <c r="BD607">
        <v>27.8</v>
      </c>
      <c r="BE607">
        <v>26.1</v>
      </c>
      <c r="BF607">
        <v>27.1</v>
      </c>
      <c r="BG607">
        <v>27.21</v>
      </c>
      <c r="BH607">
        <v>25.93</v>
      </c>
      <c r="BI607">
        <v>25.96</v>
      </c>
      <c r="BJ607">
        <v>25.17</v>
      </c>
      <c r="BK607">
        <v>25.17</v>
      </c>
      <c r="BL607">
        <v>25.8</v>
      </c>
      <c r="BM607">
        <v>25.8</v>
      </c>
      <c r="BN607">
        <v>25.8</v>
      </c>
      <c r="BO607">
        <v>25.96</v>
      </c>
      <c r="BP607">
        <v>26.09</v>
      </c>
      <c r="BQ607">
        <v>25.95</v>
      </c>
      <c r="BR607">
        <v>25.95</v>
      </c>
      <c r="BS607" s="12">
        <f t="shared" si="18"/>
        <v>3.7999999999999971E-2</v>
      </c>
      <c r="BT607" s="13" cm="1">
        <f t="array" aca="1" ref="BT607" ca="1">_xlfn.PERCENTILE.INC((OFFSET(E607,0,1,1,COLUMNS(E607:BR607)-1) - E607:BQ607) / E607:BQ607, 0.05) * SQRT(COUNT(E607:BR607) - 1)</f>
        <v>-0.49453783461426837</v>
      </c>
      <c r="BU607" s="12" cm="1">
        <f t="array" aca="1" ref="BU607" ca="1">_xlfn.STDEV.P((E607:BQ607 - OFFSET(E607:BQ607,0,1)) / OFFSET(E607:BQ607,0,1)) * SQRT(COUNT(E607:BR607)-1)</f>
        <v>0.40426927401067492</v>
      </c>
      <c r="BV607" s="12" cm="1">
        <f t="array" ref="BV607">-(MAX(1 - (E607:BR607 / _xlfn.SCAN(E607, E607:BR607, _xlfn.LAMBDA(_xlpm.a,_xlpm.b, MAX(_xlpm.a, _xlpm.b))))))</f>
        <v>-0.4280873493975903</v>
      </c>
      <c r="BW607" s="14">
        <f t="shared" ca="1" si="19"/>
        <v>0.10692625628248598</v>
      </c>
    </row>
    <row r="608" spans="1:75" x14ac:dyDescent="0.45">
      <c r="A608" s="2" t="s">
        <v>1235</v>
      </c>
      <c r="B608" t="s">
        <v>1236</v>
      </c>
      <c r="C608" t="s">
        <v>22</v>
      </c>
      <c r="D608" t="s">
        <v>8</v>
      </c>
      <c r="E608">
        <v>30.92</v>
      </c>
      <c r="F608">
        <v>32.04</v>
      </c>
      <c r="G608">
        <v>33</v>
      </c>
      <c r="H608">
        <v>33.42</v>
      </c>
      <c r="I608">
        <v>33.96</v>
      </c>
      <c r="J608">
        <v>34.24</v>
      </c>
      <c r="K608">
        <v>34.04</v>
      </c>
      <c r="L608">
        <v>34.28</v>
      </c>
      <c r="M608">
        <v>34.04</v>
      </c>
      <c r="N608">
        <v>34</v>
      </c>
      <c r="O608">
        <v>33.54</v>
      </c>
      <c r="P608">
        <v>34.020000000000003</v>
      </c>
      <c r="Q608">
        <v>34.06</v>
      </c>
      <c r="R608">
        <v>33.54</v>
      </c>
      <c r="S608">
        <v>34.700000000000003</v>
      </c>
      <c r="T608">
        <v>35.82</v>
      </c>
      <c r="U608">
        <v>36.5</v>
      </c>
      <c r="V608">
        <v>36.200000000000003</v>
      </c>
      <c r="W608">
        <v>33.18</v>
      </c>
      <c r="X608">
        <v>31.38</v>
      </c>
      <c r="Y608">
        <v>30.64</v>
      </c>
      <c r="Z608">
        <v>31.2</v>
      </c>
      <c r="AA608">
        <v>33.14</v>
      </c>
      <c r="AB608">
        <v>35</v>
      </c>
      <c r="AC608">
        <v>35.6</v>
      </c>
      <c r="AD608">
        <v>36.58</v>
      </c>
      <c r="AE608">
        <v>36.020000000000003</v>
      </c>
      <c r="AF608">
        <v>34.880000000000003</v>
      </c>
      <c r="AG608">
        <v>34.86</v>
      </c>
      <c r="AH608">
        <v>36.22</v>
      </c>
      <c r="AI608">
        <v>36.74</v>
      </c>
      <c r="AJ608">
        <v>36.520000000000003</v>
      </c>
      <c r="AK608">
        <v>36.799999999999997</v>
      </c>
      <c r="AL608">
        <v>36.6</v>
      </c>
      <c r="AM608">
        <v>36.5</v>
      </c>
      <c r="AN608">
        <v>34.92</v>
      </c>
      <c r="AO608">
        <v>36.4</v>
      </c>
      <c r="AP608">
        <v>36.700000000000003</v>
      </c>
      <c r="AQ608">
        <v>38.340000000000003</v>
      </c>
      <c r="AR608">
        <v>36.78</v>
      </c>
      <c r="AS608">
        <v>36.44</v>
      </c>
      <c r="AT608">
        <v>37</v>
      </c>
      <c r="AU608">
        <v>36.6</v>
      </c>
      <c r="AV608">
        <v>37.14</v>
      </c>
      <c r="AW608">
        <v>38</v>
      </c>
      <c r="AX608">
        <v>36.979999999999997</v>
      </c>
      <c r="AY608">
        <v>36.04</v>
      </c>
      <c r="AZ608">
        <v>36.6</v>
      </c>
      <c r="BA608">
        <v>36.880000000000003</v>
      </c>
      <c r="BB608">
        <v>37.96</v>
      </c>
      <c r="BC608">
        <v>38.06</v>
      </c>
      <c r="BD608">
        <v>38.119999999999997</v>
      </c>
      <c r="BE608">
        <v>39</v>
      </c>
      <c r="BF608">
        <v>38.86</v>
      </c>
      <c r="BG608">
        <v>38.72</v>
      </c>
      <c r="BH608">
        <v>39</v>
      </c>
      <c r="BI608">
        <v>38.42</v>
      </c>
      <c r="BJ608">
        <v>37.840000000000003</v>
      </c>
      <c r="BK608">
        <v>37.76</v>
      </c>
      <c r="BL608">
        <v>37.86</v>
      </c>
      <c r="BM608">
        <v>37.86</v>
      </c>
      <c r="BN608">
        <v>37.86</v>
      </c>
      <c r="BO608">
        <v>37.44</v>
      </c>
      <c r="BP608">
        <v>38.5</v>
      </c>
      <c r="BQ608">
        <v>36.6</v>
      </c>
      <c r="BR608">
        <v>36.6</v>
      </c>
      <c r="BS608" s="12">
        <f t="shared" si="18"/>
        <v>0.1836998706338939</v>
      </c>
      <c r="BT608" s="13" cm="1">
        <f t="array" aca="1" ref="BT608" ca="1">_xlfn.PERCENTILE.INC((OFFSET(E608,0,1,1,COLUMNS(E608:BR608)-1) - E608:BQ608) / E608:BQ608, 0.05) * SQRT(COUNT(E608:BR608) - 1)</f>
        <v>-0.34480544750559755</v>
      </c>
      <c r="BU608" s="12" cm="1">
        <f t="array" aca="1" ref="BU608" ca="1">_xlfn.STDEV.P((E608:BQ608 - OFFSET(E608:BQ608,0,1)) / OFFSET(E608:BQ608,0,1)) * SQRT(COUNT(E608:BR608)-1)</f>
        <v>0.20981232599339006</v>
      </c>
      <c r="BV608" s="12" cm="1">
        <f t="array" ref="BV608">-(MAX(1 - (E608:BR608 / _xlfn.SCAN(E608, E608:BR608, _xlfn.LAMBDA(_xlpm.a,_xlpm.b, MAX(_xlpm.a, _xlpm.b))))))</f>
        <v>-0.16054794520547944</v>
      </c>
      <c r="BW608" s="14">
        <f t="shared" ca="1" si="19"/>
        <v>0.90045649005314332</v>
      </c>
    </row>
    <row r="609" spans="1:75" x14ac:dyDescent="0.45">
      <c r="A609" s="2" t="s">
        <v>1237</v>
      </c>
      <c r="B609" t="s">
        <v>1238</v>
      </c>
      <c r="C609" t="s">
        <v>37</v>
      </c>
      <c r="D609" t="s">
        <v>29</v>
      </c>
      <c r="E609">
        <v>228.6</v>
      </c>
      <c r="F609">
        <v>229.6</v>
      </c>
      <c r="G609">
        <v>234</v>
      </c>
      <c r="H609">
        <v>235</v>
      </c>
      <c r="I609">
        <v>234.8</v>
      </c>
      <c r="J609">
        <v>235.8</v>
      </c>
      <c r="K609">
        <v>240.8</v>
      </c>
      <c r="L609">
        <v>244.4</v>
      </c>
      <c r="M609">
        <v>241.6</v>
      </c>
      <c r="N609">
        <v>243</v>
      </c>
      <c r="O609">
        <v>238.8</v>
      </c>
      <c r="P609">
        <v>231</v>
      </c>
      <c r="Q609">
        <v>230.4</v>
      </c>
      <c r="R609">
        <v>232</v>
      </c>
      <c r="S609">
        <v>228.8</v>
      </c>
      <c r="T609">
        <v>232.6</v>
      </c>
      <c r="U609">
        <v>233.8</v>
      </c>
      <c r="V609">
        <v>230.8</v>
      </c>
      <c r="W609">
        <v>227.2</v>
      </c>
      <c r="X609">
        <v>225.8</v>
      </c>
      <c r="Y609">
        <v>230.2</v>
      </c>
      <c r="Z609">
        <v>232.2</v>
      </c>
      <c r="AA609">
        <v>233.8</v>
      </c>
      <c r="AB609">
        <v>235.4</v>
      </c>
      <c r="AC609">
        <v>240</v>
      </c>
      <c r="AD609">
        <v>243.8</v>
      </c>
      <c r="AE609">
        <v>242.8</v>
      </c>
      <c r="AF609">
        <v>266</v>
      </c>
      <c r="AG609">
        <v>269.39999999999998</v>
      </c>
      <c r="AH609">
        <v>273</v>
      </c>
      <c r="AI609">
        <v>270.39999999999998</v>
      </c>
      <c r="AJ609">
        <v>263.60000000000002</v>
      </c>
      <c r="AK609">
        <v>269.39999999999998</v>
      </c>
      <c r="AL609">
        <v>267.8</v>
      </c>
      <c r="AM609">
        <v>266.2</v>
      </c>
      <c r="AN609">
        <v>260</v>
      </c>
      <c r="AO609">
        <v>259</v>
      </c>
      <c r="AP609">
        <v>258</v>
      </c>
      <c r="AQ609">
        <v>260.8</v>
      </c>
      <c r="AR609">
        <v>253.6</v>
      </c>
      <c r="AS609">
        <v>246.4</v>
      </c>
      <c r="AT609">
        <v>247.2</v>
      </c>
      <c r="AU609">
        <v>242.6</v>
      </c>
      <c r="AV609">
        <v>257</v>
      </c>
      <c r="AW609">
        <v>260</v>
      </c>
      <c r="AX609">
        <v>265.8</v>
      </c>
      <c r="AY609">
        <v>268.60000000000002</v>
      </c>
      <c r="AZ609">
        <v>264.8</v>
      </c>
      <c r="BA609">
        <v>268.39999999999998</v>
      </c>
      <c r="BB609">
        <v>265</v>
      </c>
      <c r="BC609">
        <v>266</v>
      </c>
      <c r="BD609">
        <v>265.39999999999998</v>
      </c>
      <c r="BE609">
        <v>264</v>
      </c>
      <c r="BF609">
        <v>269</v>
      </c>
      <c r="BG609">
        <v>277.2</v>
      </c>
      <c r="BH609">
        <v>279</v>
      </c>
      <c r="BI609">
        <v>278.60000000000002</v>
      </c>
      <c r="BJ609">
        <v>272.60000000000002</v>
      </c>
      <c r="BK609">
        <v>277.39999999999998</v>
      </c>
      <c r="BL609">
        <v>284.2</v>
      </c>
      <c r="BM609">
        <v>288.60000000000002</v>
      </c>
      <c r="BN609">
        <v>288.60000000000002</v>
      </c>
      <c r="BO609">
        <v>288.60000000000002</v>
      </c>
      <c r="BP609">
        <v>291.60000000000002</v>
      </c>
      <c r="BQ609">
        <v>289.8</v>
      </c>
      <c r="BR609">
        <v>282.39999999999998</v>
      </c>
      <c r="BS609" s="12">
        <f t="shared" si="18"/>
        <v>0.23534558180227463</v>
      </c>
      <c r="BT609" s="13" cm="1">
        <f t="array" aca="1" ref="BT609" ca="1">_xlfn.PERCENTILE.INC((OFFSET(E609,0,1,1,COLUMNS(E609:BR609)-1) - E609:BQ609) / E609:BQ609, 0.05) * SQRT(COUNT(E609:BR609) - 1)</f>
        <v>-0.2052446613489029</v>
      </c>
      <c r="BU609" s="12" cm="1">
        <f t="array" aca="1" ref="BU609" ca="1">_xlfn.STDEV.P((E609:BQ609 - OFFSET(E609:BQ609,0,1)) / OFFSET(E609:BQ609,0,1)) * SQRT(COUNT(E609:BR609)-1)</f>
        <v>0.15603128706004185</v>
      </c>
      <c r="BV609" s="12" cm="1">
        <f t="array" ref="BV609">-(MAX(1 - (E609:BR609 / _xlfn.SCAN(E609, E609:BR609, _xlfn.LAMBDA(_xlpm.a,_xlpm.b, MAX(_xlpm.a, _xlpm.b))))))</f>
        <v>-0.1113553113553114</v>
      </c>
      <c r="BW609" s="14">
        <f t="shared" ca="1" si="19"/>
        <v>1.5418227096319519</v>
      </c>
    </row>
    <row r="610" spans="1:75" x14ac:dyDescent="0.45">
      <c r="A610" s="2" t="s">
        <v>1239</v>
      </c>
      <c r="B610" t="s">
        <v>1240</v>
      </c>
      <c r="C610" t="s">
        <v>37</v>
      </c>
      <c r="D610" t="s">
        <v>29</v>
      </c>
      <c r="E610">
        <v>43.84</v>
      </c>
      <c r="F610">
        <v>44.8</v>
      </c>
      <c r="G610">
        <v>44.06</v>
      </c>
      <c r="H610">
        <v>45</v>
      </c>
      <c r="I610">
        <v>45.28</v>
      </c>
      <c r="J610">
        <v>45.46</v>
      </c>
      <c r="K610">
        <v>44.98</v>
      </c>
      <c r="L610">
        <v>44.24</v>
      </c>
      <c r="M610">
        <v>42.72</v>
      </c>
      <c r="N610">
        <v>44.84</v>
      </c>
      <c r="O610">
        <v>44.88</v>
      </c>
      <c r="P610">
        <v>43.72</v>
      </c>
      <c r="Q610">
        <v>44.48</v>
      </c>
      <c r="R610">
        <v>44.24</v>
      </c>
      <c r="S610">
        <v>45</v>
      </c>
      <c r="T610">
        <v>46.96</v>
      </c>
      <c r="U610">
        <v>46.64</v>
      </c>
      <c r="V610">
        <v>45.32</v>
      </c>
      <c r="W610">
        <v>43.28</v>
      </c>
      <c r="X610">
        <v>42.46</v>
      </c>
      <c r="Y610">
        <v>41.68</v>
      </c>
      <c r="Z610">
        <v>42.1</v>
      </c>
      <c r="AA610">
        <v>42</v>
      </c>
      <c r="AB610">
        <v>42.86</v>
      </c>
      <c r="AC610">
        <v>41.92</v>
      </c>
      <c r="AD610">
        <v>43.42</v>
      </c>
      <c r="AE610">
        <v>44.32</v>
      </c>
      <c r="AF610">
        <v>46.98</v>
      </c>
      <c r="AG610">
        <v>48.38</v>
      </c>
      <c r="AH610">
        <v>46.66</v>
      </c>
      <c r="AI610">
        <v>47</v>
      </c>
      <c r="AJ610">
        <v>48.3</v>
      </c>
      <c r="AK610">
        <v>54.45</v>
      </c>
      <c r="AL610">
        <v>54.45</v>
      </c>
      <c r="AM610">
        <v>56.15</v>
      </c>
      <c r="AN610">
        <v>57.15</v>
      </c>
      <c r="AO610">
        <v>60</v>
      </c>
      <c r="AP610">
        <v>59.3</v>
      </c>
      <c r="AQ610">
        <v>60.15</v>
      </c>
      <c r="AR610">
        <v>58</v>
      </c>
      <c r="AS610">
        <v>57.2</v>
      </c>
      <c r="AT610">
        <v>57.65</v>
      </c>
      <c r="AU610">
        <v>56</v>
      </c>
      <c r="AV610">
        <v>56.7</v>
      </c>
      <c r="AW610">
        <v>56.25</v>
      </c>
      <c r="AX610">
        <v>57.9</v>
      </c>
      <c r="AY610">
        <v>57.45</v>
      </c>
      <c r="AZ610">
        <v>55.1</v>
      </c>
      <c r="BA610">
        <v>56.2</v>
      </c>
      <c r="BB610">
        <v>57.1</v>
      </c>
      <c r="BC610">
        <v>58.8</v>
      </c>
      <c r="BD610">
        <v>59</v>
      </c>
      <c r="BE610">
        <v>62</v>
      </c>
      <c r="BF610">
        <v>63</v>
      </c>
      <c r="BG610">
        <v>64.7</v>
      </c>
      <c r="BH610">
        <v>65.650000000000006</v>
      </c>
      <c r="BI610">
        <v>65.349999999999994</v>
      </c>
      <c r="BJ610">
        <v>63.15</v>
      </c>
      <c r="BK610">
        <v>65.900000000000006</v>
      </c>
      <c r="BL610">
        <v>69</v>
      </c>
      <c r="BM610">
        <v>72.75</v>
      </c>
      <c r="BN610">
        <v>72.75</v>
      </c>
      <c r="BO610">
        <v>72.75</v>
      </c>
      <c r="BP610">
        <v>71</v>
      </c>
      <c r="BQ610">
        <v>68.400000000000006</v>
      </c>
      <c r="BR610">
        <v>69.900000000000006</v>
      </c>
      <c r="BS610" s="12">
        <f t="shared" si="18"/>
        <v>0.59443430656934304</v>
      </c>
      <c r="BT610" s="13" cm="1">
        <f t="array" aca="1" ref="BT610" ca="1">_xlfn.PERCENTILE.INC((OFFSET(E610,0,1,1,COLUMNS(E610:BR610)-1) - E610:BQ610) / E610:BQ610, 0.05) * SQRT(COUNT(E610:BR610) - 1)</f>
        <v>-0.28786738671734285</v>
      </c>
      <c r="BU610" s="12" cm="1">
        <f t="array" aca="1" ref="BU610" ca="1">_xlfn.STDEV.P((E610:BQ610 - OFFSET(E610:BQ610,0,1)) / OFFSET(E610:BQ610,0,1)) * SQRT(COUNT(E610:BR610)-1)</f>
        <v>0.23451952799685574</v>
      </c>
      <c r="BV610" s="12" cm="1">
        <f t="array" ref="BV610">-(MAX(1 - (E610:BR610 / _xlfn.SCAN(E610, E610:BR610, _xlfn.LAMBDA(_xlpm.a,_xlpm.b, MAX(_xlpm.a, _xlpm.b))))))</f>
        <v>-0.11243611584327085</v>
      </c>
      <c r="BW610" s="14">
        <f t="shared" ca="1" si="19"/>
        <v>2.5569781403337246</v>
      </c>
    </row>
    <row r="611" spans="1:75" x14ac:dyDescent="0.45">
      <c r="A611" s="2" t="s">
        <v>1241</v>
      </c>
      <c r="B611" t="s">
        <v>1242</v>
      </c>
      <c r="C611" t="s">
        <v>19</v>
      </c>
      <c r="D611" t="s">
        <v>8</v>
      </c>
      <c r="E611">
        <v>5.8501000000000003</v>
      </c>
      <c r="F611">
        <v>5.6955</v>
      </c>
      <c r="G611">
        <v>5.6298000000000004</v>
      </c>
      <c r="H611">
        <v>5.69</v>
      </c>
      <c r="I611">
        <v>5.5297999999999998</v>
      </c>
      <c r="J611">
        <v>5.5777000000000001</v>
      </c>
      <c r="K611">
        <v>5.4668999999999999</v>
      </c>
      <c r="L611">
        <v>5.2957999999999998</v>
      </c>
      <c r="M611">
        <v>5.1780999999999997</v>
      </c>
      <c r="N611">
        <v>5.33</v>
      </c>
      <c r="O611">
        <v>5.1670999999999996</v>
      </c>
      <c r="P611">
        <v>5.2205000000000004</v>
      </c>
      <c r="Q611">
        <v>5.1219000000000001</v>
      </c>
      <c r="R611">
        <v>5.0575999999999999</v>
      </c>
      <c r="S611">
        <v>5.2903000000000002</v>
      </c>
      <c r="T611">
        <v>5.2397</v>
      </c>
      <c r="U611">
        <v>5.2533000000000003</v>
      </c>
      <c r="V611">
        <v>5.2095000000000002</v>
      </c>
      <c r="W611">
        <v>5.1780999999999997</v>
      </c>
      <c r="X611">
        <v>5.1260000000000003</v>
      </c>
      <c r="Y611">
        <v>4.9494999999999996</v>
      </c>
      <c r="Z611">
        <v>5.0029000000000003</v>
      </c>
      <c r="AA611">
        <v>5.1329000000000002</v>
      </c>
      <c r="AB611">
        <v>5.1273999999999997</v>
      </c>
      <c r="AC611">
        <v>5.1944999999999997</v>
      </c>
      <c r="AD611">
        <v>5.0932000000000004</v>
      </c>
      <c r="AE611">
        <v>5.0575999999999999</v>
      </c>
      <c r="AF611">
        <v>5.1848999999999998</v>
      </c>
      <c r="AG611">
        <v>5.3204000000000002</v>
      </c>
      <c r="AH611">
        <v>5.367</v>
      </c>
      <c r="AI611">
        <v>5.3723999999999998</v>
      </c>
      <c r="AJ611">
        <v>5.3327</v>
      </c>
      <c r="AK611">
        <v>5.4641000000000002</v>
      </c>
      <c r="AL611">
        <v>5.5818000000000003</v>
      </c>
      <c r="AM611">
        <v>5.6462000000000003</v>
      </c>
      <c r="AN611">
        <v>5.5640999999999998</v>
      </c>
      <c r="AO611">
        <v>5.5763999999999996</v>
      </c>
      <c r="AP611">
        <v>5.6325000000000003</v>
      </c>
      <c r="AQ611">
        <v>5.7351999999999999</v>
      </c>
      <c r="AR611">
        <v>5.6612</v>
      </c>
      <c r="AS611">
        <v>5.6365999999999996</v>
      </c>
      <c r="AT611">
        <v>5.6325000000000003</v>
      </c>
      <c r="AU611">
        <v>5.5627000000000004</v>
      </c>
      <c r="AV611">
        <v>5.6543999999999999</v>
      </c>
      <c r="AW611">
        <v>5.7488000000000001</v>
      </c>
      <c r="AX611">
        <v>5.6599000000000004</v>
      </c>
      <c r="AY611">
        <v>5.6558000000000002</v>
      </c>
      <c r="AZ611">
        <v>5.6338999999999997</v>
      </c>
      <c r="BA611">
        <v>5.6433999999999997</v>
      </c>
      <c r="BB611">
        <v>5.6803999999999997</v>
      </c>
      <c r="BC611">
        <v>5.6585000000000001</v>
      </c>
      <c r="BD611">
        <v>5.6927000000000003</v>
      </c>
      <c r="BE611">
        <v>5.6406999999999998</v>
      </c>
      <c r="BF611">
        <v>5.7145999999999999</v>
      </c>
      <c r="BG611">
        <v>5.7050000000000001</v>
      </c>
      <c r="BH611">
        <v>5.7008999999999999</v>
      </c>
      <c r="BI611">
        <v>5.6913999999999998</v>
      </c>
      <c r="BJ611">
        <v>5.5791000000000004</v>
      </c>
      <c r="BK611">
        <v>5.7474999999999996</v>
      </c>
      <c r="BL611">
        <v>5.5709</v>
      </c>
      <c r="BM611">
        <v>5.5709</v>
      </c>
      <c r="BN611">
        <v>5.5709</v>
      </c>
      <c r="BO611">
        <v>5.6393000000000004</v>
      </c>
      <c r="BP611">
        <v>5.6284000000000001</v>
      </c>
      <c r="BQ611">
        <v>5.5750000000000002</v>
      </c>
      <c r="BR611">
        <v>5.5750000000000002</v>
      </c>
      <c r="BS611" s="12">
        <f t="shared" si="18"/>
        <v>-4.7024837182270407E-2</v>
      </c>
      <c r="BT611" s="13" cm="1">
        <f t="array" aca="1" ref="BT611" ca="1">_xlfn.PERCENTILE.INC((OFFSET(E611,0,1,1,COLUMNS(E611:BR611)-1) - E611:BQ611) / E611:BQ611, 0.05) * SQRT(COUNT(E611:BR611) - 1)</f>
        <v>-0.2425224916570099</v>
      </c>
      <c r="BU611" s="12" cm="1">
        <f t="array" aca="1" ref="BU611" ca="1">_xlfn.STDEV.P((E611:BQ611 - OFFSET(E611:BQ611,0,1)) / OFFSET(E611:BQ611,0,1)) * SQRT(COUNT(E611:BR611)-1)</f>
        <v>0.13540580397690666</v>
      </c>
      <c r="BV611" s="12" cm="1">
        <f t="array" ref="BV611">-(MAX(1 - (E611:BR611 / _xlfn.SCAN(E611, E611:BR611, _xlfn.LAMBDA(_xlpm.a,_xlpm.b, MAX(_xlpm.a, _xlpm.b))))))</f>
        <v>-0.15394608639168572</v>
      </c>
      <c r="BW611" s="14">
        <f t="shared" ca="1" si="19"/>
        <v>-0.30868571327562139</v>
      </c>
    </row>
    <row r="612" spans="1:75" x14ac:dyDescent="0.45">
      <c r="A612" s="2" t="s">
        <v>1243</v>
      </c>
      <c r="B612" t="s">
        <v>1244</v>
      </c>
      <c r="C612" t="s">
        <v>37</v>
      </c>
      <c r="D612" t="s">
        <v>136</v>
      </c>
      <c r="E612">
        <v>177.2</v>
      </c>
      <c r="F612">
        <v>176.8</v>
      </c>
      <c r="G612">
        <v>180.7</v>
      </c>
      <c r="H612">
        <v>186.05</v>
      </c>
      <c r="I612">
        <v>188.05</v>
      </c>
      <c r="J612">
        <v>187.3</v>
      </c>
      <c r="K612">
        <v>187.85</v>
      </c>
      <c r="L612">
        <v>192.25</v>
      </c>
      <c r="M612">
        <v>193.5</v>
      </c>
      <c r="N612">
        <v>199.25</v>
      </c>
      <c r="O612">
        <v>197.8</v>
      </c>
      <c r="P612">
        <v>199.05</v>
      </c>
      <c r="Q612">
        <v>201.4</v>
      </c>
      <c r="R612">
        <v>203.9</v>
      </c>
      <c r="S612">
        <v>203.3</v>
      </c>
      <c r="T612">
        <v>199</v>
      </c>
      <c r="U612">
        <v>201.7</v>
      </c>
      <c r="V612">
        <v>196.65</v>
      </c>
      <c r="W612">
        <v>191</v>
      </c>
      <c r="X612">
        <v>187.85</v>
      </c>
      <c r="Y612">
        <v>190.35</v>
      </c>
      <c r="Z612">
        <v>190.25</v>
      </c>
      <c r="AA612">
        <v>197</v>
      </c>
      <c r="AB612">
        <v>206.4</v>
      </c>
      <c r="AC612">
        <v>208.5</v>
      </c>
      <c r="AD612">
        <v>209.8</v>
      </c>
      <c r="AE612">
        <v>206.7</v>
      </c>
      <c r="AF612">
        <v>216.9</v>
      </c>
      <c r="AG612">
        <v>222.9</v>
      </c>
      <c r="AH612">
        <v>225.7</v>
      </c>
      <c r="AI612">
        <v>227.1</v>
      </c>
      <c r="AJ612">
        <v>226</v>
      </c>
      <c r="AK612">
        <v>228.8</v>
      </c>
      <c r="AL612">
        <v>232.3</v>
      </c>
      <c r="AM612">
        <v>235.9</v>
      </c>
      <c r="AN612">
        <v>235.1</v>
      </c>
      <c r="AO612">
        <v>237.8</v>
      </c>
      <c r="AP612">
        <v>235</v>
      </c>
      <c r="AQ612">
        <v>236</v>
      </c>
      <c r="AR612">
        <v>237.3</v>
      </c>
      <c r="AS612">
        <v>235.8</v>
      </c>
      <c r="AT612">
        <v>236.6</v>
      </c>
      <c r="AU612">
        <v>234.6</v>
      </c>
      <c r="AV612">
        <v>236.4</v>
      </c>
      <c r="AW612">
        <v>235.1</v>
      </c>
      <c r="AX612">
        <v>233.4</v>
      </c>
      <c r="AY612">
        <v>233.8</v>
      </c>
      <c r="AZ612">
        <v>234.7</v>
      </c>
      <c r="BA612">
        <v>233.8</v>
      </c>
      <c r="BB612">
        <v>236</v>
      </c>
      <c r="BC612">
        <v>227.1</v>
      </c>
      <c r="BD612">
        <v>223.5</v>
      </c>
      <c r="BE612">
        <v>228.8</v>
      </c>
      <c r="BF612">
        <v>226.3</v>
      </c>
      <c r="BG612">
        <v>225.2</v>
      </c>
      <c r="BH612">
        <v>222.4</v>
      </c>
      <c r="BI612">
        <v>222.6</v>
      </c>
      <c r="BJ612">
        <v>224</v>
      </c>
      <c r="BK612">
        <v>227.6</v>
      </c>
      <c r="BL612">
        <v>231.7</v>
      </c>
      <c r="BM612">
        <v>231.7</v>
      </c>
      <c r="BN612">
        <v>231.7</v>
      </c>
      <c r="BO612">
        <v>236</v>
      </c>
      <c r="BP612">
        <v>233.3</v>
      </c>
      <c r="BQ612">
        <v>233.1</v>
      </c>
      <c r="BR612">
        <v>233.1</v>
      </c>
      <c r="BS612" s="12">
        <f t="shared" si="18"/>
        <v>0.31546275395033863</v>
      </c>
      <c r="BT612" s="13" cm="1">
        <f t="array" aca="1" ref="BT612" ca="1">_xlfn.PERCENTILE.INC((OFFSET(E612,0,1,1,COLUMNS(E612:BR612)-1) - E612:BQ612) / E612:BQ612, 0.05) * SQRT(COUNT(E612:BR612) - 1)</f>
        <v>-0.16301269217818107</v>
      </c>
      <c r="BU612" s="12" cm="1">
        <f t="array" aca="1" ref="BU612" ca="1">_xlfn.STDEV.P((E612:BQ612 - OFFSET(E612:BQ612,0,1)) / OFFSET(E612:BQ612,0,1)) * SQRT(COUNT(E612:BR612)-1)</f>
        <v>0.12872635728705703</v>
      </c>
      <c r="BV612" s="12" cm="1">
        <f t="array" ref="BV612">-(MAX(1 - (E612:BR612 / _xlfn.SCAN(E612, E612:BR612, _xlfn.LAMBDA(_xlpm.a,_xlpm.b, MAX(_xlpm.a, _xlpm.b))))))</f>
        <v>-7.871505640019627E-2</v>
      </c>
      <c r="BW612" s="14">
        <f t="shared" ca="1" si="19"/>
        <v>2.4912516807665681</v>
      </c>
    </row>
    <row r="613" spans="1:75" x14ac:dyDescent="0.45">
      <c r="A613" s="2" t="s">
        <v>1245</v>
      </c>
      <c r="B613" t="s">
        <v>1246</v>
      </c>
      <c r="C613" t="s">
        <v>19</v>
      </c>
      <c r="D613" t="s">
        <v>26</v>
      </c>
      <c r="E613">
        <v>296</v>
      </c>
      <c r="F613">
        <v>290.39999999999998</v>
      </c>
      <c r="G613">
        <v>290.39999999999998</v>
      </c>
      <c r="H613">
        <v>291.8</v>
      </c>
      <c r="I613">
        <v>300.60000000000002</v>
      </c>
      <c r="J613">
        <v>301</v>
      </c>
      <c r="K613">
        <v>337</v>
      </c>
      <c r="L613">
        <v>332</v>
      </c>
      <c r="M613">
        <v>325.60000000000002</v>
      </c>
      <c r="N613">
        <v>329.6</v>
      </c>
      <c r="O613">
        <v>324.8</v>
      </c>
      <c r="P613">
        <v>335.6</v>
      </c>
      <c r="Q613">
        <v>327</v>
      </c>
      <c r="R613">
        <v>326.2</v>
      </c>
      <c r="S613">
        <v>316.2</v>
      </c>
      <c r="T613">
        <v>318</v>
      </c>
      <c r="U613">
        <v>313.39999999999998</v>
      </c>
      <c r="V613">
        <v>298</v>
      </c>
      <c r="W613">
        <v>298.60000000000002</v>
      </c>
      <c r="X613">
        <v>274.39999999999998</v>
      </c>
      <c r="Y613">
        <v>273</v>
      </c>
      <c r="Z613">
        <v>289</v>
      </c>
      <c r="AA613">
        <v>289.39999999999998</v>
      </c>
      <c r="AB613">
        <v>292.39999999999998</v>
      </c>
      <c r="AC613">
        <v>308.8</v>
      </c>
      <c r="AD613">
        <v>320.60000000000002</v>
      </c>
      <c r="AE613">
        <v>319</v>
      </c>
      <c r="AF613">
        <v>304</v>
      </c>
      <c r="AG613">
        <v>302.2</v>
      </c>
      <c r="AH613">
        <v>308.8</v>
      </c>
      <c r="AI613">
        <v>305.39999999999998</v>
      </c>
      <c r="AJ613">
        <v>309.60000000000002</v>
      </c>
      <c r="AK613">
        <v>305</v>
      </c>
      <c r="AL613">
        <v>308</v>
      </c>
      <c r="AM613">
        <v>309</v>
      </c>
      <c r="AN613">
        <v>309.8</v>
      </c>
      <c r="AO613">
        <v>318</v>
      </c>
      <c r="AP613">
        <v>315.2</v>
      </c>
      <c r="AQ613">
        <v>313</v>
      </c>
      <c r="AR613">
        <v>319.39999999999998</v>
      </c>
      <c r="AS613">
        <v>320.8</v>
      </c>
      <c r="AT613">
        <v>326</v>
      </c>
      <c r="AU613">
        <v>330</v>
      </c>
      <c r="AV613">
        <v>345</v>
      </c>
      <c r="AW613">
        <v>350</v>
      </c>
      <c r="AX613">
        <v>353.6</v>
      </c>
      <c r="AY613">
        <v>379</v>
      </c>
      <c r="AZ613">
        <v>364</v>
      </c>
      <c r="BA613">
        <v>353</v>
      </c>
      <c r="BB613">
        <v>348.8</v>
      </c>
      <c r="BC613">
        <v>352.4</v>
      </c>
      <c r="BD613">
        <v>345.2</v>
      </c>
      <c r="BE613">
        <v>356.6</v>
      </c>
      <c r="BF613">
        <v>354</v>
      </c>
      <c r="BG613">
        <v>356.8</v>
      </c>
      <c r="BH613">
        <v>366.4</v>
      </c>
      <c r="BI613">
        <v>374</v>
      </c>
      <c r="BJ613">
        <v>371.2</v>
      </c>
      <c r="BK613">
        <v>364</v>
      </c>
      <c r="BL613">
        <v>371.8</v>
      </c>
      <c r="BM613">
        <v>371.8</v>
      </c>
      <c r="BN613">
        <v>371.8</v>
      </c>
      <c r="BO613">
        <v>385.2</v>
      </c>
      <c r="BP613">
        <v>393.4</v>
      </c>
      <c r="BQ613">
        <v>388</v>
      </c>
      <c r="BR613">
        <v>388</v>
      </c>
      <c r="BS613" s="12">
        <f t="shared" si="18"/>
        <v>0.3108108108108108</v>
      </c>
      <c r="BT613" s="13" cm="1">
        <f t="array" aca="1" ref="BT613" ca="1">_xlfn.PERCENTILE.INC((OFFSET(E613,0,1,1,COLUMNS(E613:BR613)-1) - E613:BQ613) / E613:BQ613, 0.05) * SQRT(COUNT(E613:BR613) - 1)</f>
        <v>-0.3047007525948448</v>
      </c>
      <c r="BU613" s="12" cm="1">
        <f t="array" aca="1" ref="BU613" ca="1">_xlfn.STDEV.P((E613:BQ613 - OFFSET(E613:BQ613,0,1)) / OFFSET(E613:BQ613,0,1)) * SQRT(COUNT(E613:BR613)-1)</f>
        <v>0.23187308367436188</v>
      </c>
      <c r="BV613" s="12" cm="1">
        <f t="array" ref="BV613">-(MAX(1 - (E613:BR613 / _xlfn.SCAN(E613, E613:BR613, _xlfn.LAMBDA(_xlpm.a,_xlpm.b, MAX(_xlpm.a, _xlpm.b))))))</f>
        <v>-0.18991097922848665</v>
      </c>
      <c r="BW613" s="14">
        <f t="shared" ca="1" si="19"/>
        <v>1.3629775642896449</v>
      </c>
    </row>
    <row r="614" spans="1:75" x14ac:dyDescent="0.45">
      <c r="A614" s="2" t="s">
        <v>1247</v>
      </c>
      <c r="B614" t="s">
        <v>1248</v>
      </c>
      <c r="C614" t="s">
        <v>22</v>
      </c>
      <c r="D614" t="s">
        <v>34</v>
      </c>
      <c r="E614">
        <v>172.8</v>
      </c>
      <c r="F614">
        <v>176.2</v>
      </c>
      <c r="G614">
        <v>177</v>
      </c>
      <c r="H614">
        <v>176</v>
      </c>
      <c r="I614">
        <v>175.6</v>
      </c>
      <c r="J614">
        <v>175</v>
      </c>
      <c r="K614">
        <v>175.4</v>
      </c>
      <c r="L614">
        <v>176.8</v>
      </c>
      <c r="M614">
        <v>175.4</v>
      </c>
      <c r="N614">
        <v>175.6</v>
      </c>
      <c r="O614">
        <v>175</v>
      </c>
      <c r="P614">
        <v>174.2</v>
      </c>
      <c r="Q614">
        <v>171</v>
      </c>
      <c r="R614">
        <v>165.4</v>
      </c>
      <c r="S614">
        <v>169.4</v>
      </c>
      <c r="T614">
        <v>167</v>
      </c>
      <c r="U614">
        <v>166.4</v>
      </c>
      <c r="V614">
        <v>161</v>
      </c>
      <c r="W614">
        <v>159.6</v>
      </c>
      <c r="X614">
        <v>155.4</v>
      </c>
      <c r="Y614">
        <v>160.6</v>
      </c>
      <c r="Z614">
        <v>161.6</v>
      </c>
      <c r="AA614">
        <v>168.8</v>
      </c>
      <c r="AB614">
        <v>172.2</v>
      </c>
      <c r="AC614">
        <v>173.4</v>
      </c>
      <c r="AD614">
        <v>177.2</v>
      </c>
      <c r="AE614">
        <v>175</v>
      </c>
      <c r="AF614">
        <v>178</v>
      </c>
      <c r="AG614">
        <v>174.4</v>
      </c>
      <c r="AH614">
        <v>176</v>
      </c>
      <c r="AI614">
        <v>176.4</v>
      </c>
      <c r="AJ614">
        <v>176.8</v>
      </c>
      <c r="AK614">
        <v>181.4</v>
      </c>
      <c r="AL614">
        <v>180.2</v>
      </c>
      <c r="AM614">
        <v>182.6</v>
      </c>
      <c r="AN614">
        <v>183.6</v>
      </c>
      <c r="AO614">
        <v>180.4</v>
      </c>
      <c r="AP614">
        <v>177.8</v>
      </c>
      <c r="AQ614">
        <v>173.8</v>
      </c>
      <c r="AR614">
        <v>173.4</v>
      </c>
      <c r="AS614">
        <v>176</v>
      </c>
      <c r="AT614">
        <v>180.8</v>
      </c>
      <c r="AU614">
        <v>177.6</v>
      </c>
      <c r="AV614">
        <v>181.8</v>
      </c>
      <c r="AW614">
        <v>185</v>
      </c>
      <c r="AX614">
        <v>184.8</v>
      </c>
      <c r="AY614">
        <v>185.8</v>
      </c>
      <c r="AZ614">
        <v>181</v>
      </c>
      <c r="BA614">
        <v>179</v>
      </c>
      <c r="BB614">
        <v>187.4</v>
      </c>
      <c r="BC614">
        <v>180.8</v>
      </c>
      <c r="BD614">
        <v>181</v>
      </c>
      <c r="BE614">
        <v>179.8</v>
      </c>
      <c r="BF614">
        <v>181.6</v>
      </c>
      <c r="BG614">
        <v>180.2</v>
      </c>
      <c r="BH614">
        <v>189.6</v>
      </c>
      <c r="BI614">
        <v>189.2</v>
      </c>
      <c r="BJ614">
        <v>188</v>
      </c>
      <c r="BK614">
        <v>189</v>
      </c>
      <c r="BL614">
        <v>192.4</v>
      </c>
      <c r="BM614">
        <v>192.4</v>
      </c>
      <c r="BN614">
        <v>192.4</v>
      </c>
      <c r="BO614">
        <v>194</v>
      </c>
      <c r="BP614">
        <v>195.2</v>
      </c>
      <c r="BQ614">
        <v>193.6</v>
      </c>
      <c r="BR614">
        <v>193.6</v>
      </c>
      <c r="BS614" s="12">
        <f t="shared" si="18"/>
        <v>0.12037037037037027</v>
      </c>
      <c r="BT614" s="13" cm="1">
        <f t="array" aca="1" ref="BT614" ca="1">_xlfn.PERCENTILE.INC((OFFSET(E614,0,1,1,COLUMNS(E614:BR614)-1) - E614:BQ614) / E614:BQ614, 0.05) * SQRT(COUNT(E614:BR614) - 1)</f>
        <v>-0.21138818683998425</v>
      </c>
      <c r="BU614" s="12" cm="1">
        <f t="array" aca="1" ref="BU614" ca="1">_xlfn.STDEV.P((E614:BQ614 - OFFSET(E614:BQ614,0,1)) / OFFSET(E614:BQ614,0,1)) * SQRT(COUNT(E614:BR614)-1)</f>
        <v>0.14446782561153759</v>
      </c>
      <c r="BV614" s="12" cm="1">
        <f t="array" ref="BV614">-(MAX(1 - (E614:BR614 / _xlfn.SCAN(E614, E614:BR614, _xlfn.LAMBDA(_xlpm.a,_xlpm.b, MAX(_xlpm.a, _xlpm.b))))))</f>
        <v>-0.12203389830508471</v>
      </c>
      <c r="BW614" s="14">
        <f t="shared" ca="1" si="19"/>
        <v>0.86937953027749959</v>
      </c>
    </row>
    <row r="615" spans="1:75" x14ac:dyDescent="0.45">
      <c r="A615" s="2" t="s">
        <v>1249</v>
      </c>
      <c r="B615" t="s">
        <v>1250</v>
      </c>
      <c r="C615" t="s">
        <v>37</v>
      </c>
      <c r="D615" t="s">
        <v>8</v>
      </c>
      <c r="E615">
        <v>42.6</v>
      </c>
      <c r="F615">
        <v>42.73</v>
      </c>
      <c r="G615">
        <v>43.21</v>
      </c>
      <c r="H615">
        <v>45.2</v>
      </c>
      <c r="I615">
        <v>44.09</v>
      </c>
      <c r="J615">
        <v>45.31</v>
      </c>
      <c r="K615">
        <v>45.63</v>
      </c>
      <c r="L615">
        <v>44.5</v>
      </c>
      <c r="M615">
        <v>43.86</v>
      </c>
      <c r="N615">
        <v>44.19</v>
      </c>
      <c r="O615">
        <v>44</v>
      </c>
      <c r="P615">
        <v>44.36</v>
      </c>
      <c r="Q615">
        <v>44.7</v>
      </c>
      <c r="R615">
        <v>44.58</v>
      </c>
      <c r="S615">
        <v>44.28</v>
      </c>
      <c r="T615">
        <v>44.65</v>
      </c>
      <c r="U615">
        <v>45.68</v>
      </c>
      <c r="V615">
        <v>45.08</v>
      </c>
      <c r="W615">
        <v>43</v>
      </c>
      <c r="X615">
        <v>41.89</v>
      </c>
      <c r="Y615">
        <v>41.9</v>
      </c>
      <c r="Z615">
        <v>42.33</v>
      </c>
      <c r="AA615">
        <v>42.74</v>
      </c>
      <c r="AB615">
        <v>44.02</v>
      </c>
      <c r="AC615">
        <v>43.7</v>
      </c>
      <c r="AD615">
        <v>44.1</v>
      </c>
      <c r="AE615">
        <v>43.8</v>
      </c>
      <c r="AF615">
        <v>49.96</v>
      </c>
      <c r="AG615">
        <v>54</v>
      </c>
      <c r="AH615">
        <v>54.14</v>
      </c>
      <c r="AI615">
        <v>53.64</v>
      </c>
      <c r="AJ615">
        <v>55.78</v>
      </c>
      <c r="AK615">
        <v>56.32</v>
      </c>
      <c r="AL615">
        <v>56.8</v>
      </c>
      <c r="AM615">
        <v>58.2</v>
      </c>
      <c r="AN615">
        <v>56.76</v>
      </c>
      <c r="AO615">
        <v>57.44</v>
      </c>
      <c r="AP615">
        <v>58.3</v>
      </c>
      <c r="AQ615">
        <v>60.62</v>
      </c>
      <c r="AR615">
        <v>61.54</v>
      </c>
      <c r="AS615">
        <v>59.08</v>
      </c>
      <c r="AT615">
        <v>59.68</v>
      </c>
      <c r="AU615">
        <v>58.4</v>
      </c>
      <c r="AV615">
        <v>61.58</v>
      </c>
      <c r="AW615">
        <v>61.98</v>
      </c>
      <c r="AX615">
        <v>63.1</v>
      </c>
      <c r="AY615">
        <v>61.9</v>
      </c>
      <c r="AZ615">
        <v>60.62</v>
      </c>
      <c r="BA615">
        <v>59.42</v>
      </c>
      <c r="BB615">
        <v>60.42</v>
      </c>
      <c r="BC615">
        <v>60.44</v>
      </c>
      <c r="BD615">
        <v>60</v>
      </c>
      <c r="BE615">
        <v>60.34</v>
      </c>
      <c r="BF615">
        <v>60.66</v>
      </c>
      <c r="BG615">
        <v>59</v>
      </c>
      <c r="BH615">
        <v>59.44</v>
      </c>
      <c r="BI615">
        <v>58.58</v>
      </c>
      <c r="BJ615">
        <v>56.1</v>
      </c>
      <c r="BK615">
        <v>57.08</v>
      </c>
      <c r="BL615">
        <v>58.28</v>
      </c>
      <c r="BM615">
        <v>58.56</v>
      </c>
      <c r="BN615">
        <v>58.56</v>
      </c>
      <c r="BO615">
        <v>58.34</v>
      </c>
      <c r="BP615">
        <v>58.16</v>
      </c>
      <c r="BQ615">
        <v>58.48</v>
      </c>
      <c r="BR615">
        <v>57.28</v>
      </c>
      <c r="BS615" s="12">
        <f t="shared" si="18"/>
        <v>0.34460093896713612</v>
      </c>
      <c r="BT615" s="13" cm="1">
        <f t="array" aca="1" ref="BT615" ca="1">_xlfn.PERCENTILE.INC((OFFSET(E615,0,1,1,COLUMNS(E615:BR615)-1) - E615:BQ615) / E615:BQ615, 0.05) * SQRT(COUNT(E615:BR615) - 1)</f>
        <v>-0.21812685332331055</v>
      </c>
      <c r="BU615" s="12" cm="1">
        <f t="array" aca="1" ref="BU615" ca="1">_xlfn.STDEV.P((E615:BQ615 - OFFSET(E615:BQ615,0,1)) / OFFSET(E615:BQ615,0,1)) * SQRT(COUNT(E615:BR615)-1)</f>
        <v>0.21324372523995799</v>
      </c>
      <c r="BV615" s="12" cm="1">
        <f t="array" ref="BV615">-(MAX(1 - (E615:BR615 / _xlfn.SCAN(E615, E615:BR615, _xlfn.LAMBDA(_xlpm.a,_xlpm.b, MAX(_xlpm.a, _xlpm.b))))))</f>
        <v>-0.11093502377179076</v>
      </c>
      <c r="BW615" s="14">
        <f t="shared" ca="1" si="19"/>
        <v>1.6405075393120394</v>
      </c>
    </row>
    <row r="616" spans="1:75" x14ac:dyDescent="0.45">
      <c r="A616" s="2" t="s">
        <v>1251</v>
      </c>
      <c r="B616" t="s">
        <v>1252</v>
      </c>
      <c r="C616" t="s">
        <v>37</v>
      </c>
      <c r="D616" t="s">
        <v>8</v>
      </c>
      <c r="E616">
        <v>26.8</v>
      </c>
      <c r="F616">
        <v>27.02</v>
      </c>
      <c r="G616">
        <v>27.4</v>
      </c>
      <c r="H616">
        <v>28.38</v>
      </c>
      <c r="I616">
        <v>27.9</v>
      </c>
      <c r="J616">
        <v>28.56</v>
      </c>
      <c r="K616">
        <v>28.8</v>
      </c>
      <c r="L616">
        <v>28.4</v>
      </c>
      <c r="M616">
        <v>27.86</v>
      </c>
      <c r="N616">
        <v>27.68</v>
      </c>
      <c r="O616">
        <v>27.42</v>
      </c>
      <c r="P616">
        <v>27.54</v>
      </c>
      <c r="Q616">
        <v>27.48</v>
      </c>
      <c r="R616">
        <v>27</v>
      </c>
      <c r="S616">
        <v>26.5</v>
      </c>
      <c r="T616">
        <v>26.3</v>
      </c>
      <c r="U616">
        <v>26.68</v>
      </c>
      <c r="V616">
        <v>26</v>
      </c>
      <c r="W616">
        <v>25.24</v>
      </c>
      <c r="X616">
        <v>24.26</v>
      </c>
      <c r="Y616">
        <v>24.18</v>
      </c>
      <c r="Z616">
        <v>24.3</v>
      </c>
      <c r="AA616">
        <v>24.74</v>
      </c>
      <c r="AB616">
        <v>26</v>
      </c>
      <c r="AC616">
        <v>26.06</v>
      </c>
      <c r="AD616">
        <v>26.2</v>
      </c>
      <c r="AE616">
        <v>26.14</v>
      </c>
      <c r="AF616">
        <v>29.56</v>
      </c>
      <c r="AG616">
        <v>31.32</v>
      </c>
      <c r="AH616">
        <v>31.26</v>
      </c>
      <c r="AI616">
        <v>30.94</v>
      </c>
      <c r="AJ616">
        <v>32.380000000000003</v>
      </c>
      <c r="AK616">
        <v>33.56</v>
      </c>
      <c r="AL616">
        <v>33.5</v>
      </c>
      <c r="AM616">
        <v>34.340000000000003</v>
      </c>
      <c r="AN616">
        <v>33.68</v>
      </c>
      <c r="AO616">
        <v>33.9</v>
      </c>
      <c r="AP616">
        <v>34.32</v>
      </c>
      <c r="AQ616">
        <v>35.58</v>
      </c>
      <c r="AR616">
        <v>36</v>
      </c>
      <c r="AS616">
        <v>35.22</v>
      </c>
      <c r="AT616">
        <v>35.24</v>
      </c>
      <c r="AU616">
        <v>34.840000000000003</v>
      </c>
      <c r="AV616">
        <v>36.119999999999997</v>
      </c>
      <c r="AW616">
        <v>36.18</v>
      </c>
      <c r="AX616">
        <v>36.76</v>
      </c>
      <c r="AY616">
        <v>36.68</v>
      </c>
      <c r="AZ616">
        <v>36.14</v>
      </c>
      <c r="BA616">
        <v>35.479999999999997</v>
      </c>
      <c r="BB616">
        <v>35.659999999999997</v>
      </c>
      <c r="BC616">
        <v>34.92</v>
      </c>
      <c r="BD616">
        <v>34.94</v>
      </c>
      <c r="BE616">
        <v>35.28</v>
      </c>
      <c r="BF616">
        <v>35.700000000000003</v>
      </c>
      <c r="BG616">
        <v>35.380000000000003</v>
      </c>
      <c r="BH616">
        <v>35.840000000000003</v>
      </c>
      <c r="BI616">
        <v>35.32</v>
      </c>
      <c r="BJ616">
        <v>33.840000000000003</v>
      </c>
      <c r="BK616">
        <v>34.340000000000003</v>
      </c>
      <c r="BL616">
        <v>35.299999999999997</v>
      </c>
      <c r="BM616">
        <v>35.46</v>
      </c>
      <c r="BN616">
        <v>35.46</v>
      </c>
      <c r="BO616">
        <v>35.68</v>
      </c>
      <c r="BP616">
        <v>35.299999999999997</v>
      </c>
      <c r="BQ616">
        <v>35.32</v>
      </c>
      <c r="BR616">
        <v>34.979999999999997</v>
      </c>
      <c r="BS616" s="12">
        <f t="shared" si="18"/>
        <v>0.30522388059701477</v>
      </c>
      <c r="BT616" s="13" cm="1">
        <f t="array" aca="1" ref="BT616" ca="1">_xlfn.PERCENTILE.INC((OFFSET(E616,0,1,1,COLUMNS(E616:BR616)-1) - E616:BQ616) / E616:BQ616, 0.05) * SQRT(COUNT(E616:BR616) - 1)</f>
        <v>-0.19932431437585083</v>
      </c>
      <c r="BU616" s="12" cm="1">
        <f t="array" aca="1" ref="BU616" ca="1">_xlfn.STDEV.P((E616:BQ616 - OFFSET(E616:BQ616,0,1)) / OFFSET(E616:BQ616,0,1)) * SQRT(COUNT(E616:BR616)-1)</f>
        <v>0.19618151628907587</v>
      </c>
      <c r="BV616" s="12" cm="1">
        <f t="array" ref="BV616">-(MAX(1 - (E616:BR616 / _xlfn.SCAN(E616, E616:BR616, _xlfn.LAMBDA(_xlpm.a,_xlpm.b, MAX(_xlpm.a, _xlpm.b))))))</f>
        <v>-0.16041666666666665</v>
      </c>
      <c r="BW616" s="14">
        <f t="shared" ca="1" si="19"/>
        <v>1.5824675355223659</v>
      </c>
    </row>
    <row r="617" spans="1:75" x14ac:dyDescent="0.45">
      <c r="A617" s="2" t="s">
        <v>1253</v>
      </c>
      <c r="B617" t="s">
        <v>1254</v>
      </c>
      <c r="C617" t="s">
        <v>22</v>
      </c>
      <c r="D617" t="s">
        <v>8</v>
      </c>
      <c r="E617">
        <v>101.78</v>
      </c>
      <c r="F617">
        <v>102.48</v>
      </c>
      <c r="G617">
        <v>104.74</v>
      </c>
      <c r="H617">
        <v>101.88</v>
      </c>
      <c r="I617">
        <v>103.02</v>
      </c>
      <c r="J617">
        <v>104.36</v>
      </c>
      <c r="K617">
        <v>103.82</v>
      </c>
      <c r="L617">
        <v>104.32</v>
      </c>
      <c r="M617">
        <v>104.2</v>
      </c>
      <c r="N617">
        <v>105.78</v>
      </c>
      <c r="O617">
        <v>105</v>
      </c>
      <c r="P617">
        <v>106</v>
      </c>
      <c r="Q617">
        <v>104.26</v>
      </c>
      <c r="R617">
        <v>104.44</v>
      </c>
      <c r="S617">
        <v>102.78</v>
      </c>
      <c r="T617">
        <v>102.48</v>
      </c>
      <c r="U617">
        <v>102.6</v>
      </c>
      <c r="V617">
        <v>100.8</v>
      </c>
      <c r="W617">
        <v>100.66</v>
      </c>
      <c r="X617">
        <v>99.21</v>
      </c>
      <c r="Y617">
        <v>99.38</v>
      </c>
      <c r="Z617">
        <v>99.43</v>
      </c>
      <c r="AA617">
        <v>100.22</v>
      </c>
      <c r="AB617">
        <v>102.3</v>
      </c>
      <c r="AC617">
        <v>103.64</v>
      </c>
      <c r="AD617">
        <v>103.88</v>
      </c>
      <c r="AE617">
        <v>104.1</v>
      </c>
      <c r="AF617">
        <v>104.34</v>
      </c>
      <c r="AG617">
        <v>102.86</v>
      </c>
      <c r="AH617">
        <v>104.98</v>
      </c>
      <c r="AI617">
        <v>103.9</v>
      </c>
      <c r="AJ617">
        <v>104.34</v>
      </c>
      <c r="AK617">
        <v>102.44</v>
      </c>
      <c r="AL617">
        <v>102.76</v>
      </c>
      <c r="AM617">
        <v>103.28</v>
      </c>
      <c r="AN617">
        <v>106.76</v>
      </c>
      <c r="AO617">
        <v>108.56</v>
      </c>
      <c r="AP617">
        <v>108.3</v>
      </c>
      <c r="AQ617">
        <v>107.92</v>
      </c>
      <c r="AR617">
        <v>108.82</v>
      </c>
      <c r="AS617">
        <v>106.94</v>
      </c>
      <c r="AT617">
        <v>107.68</v>
      </c>
      <c r="AU617">
        <v>107.28</v>
      </c>
      <c r="AV617">
        <v>106.64</v>
      </c>
      <c r="AW617">
        <v>105.7</v>
      </c>
      <c r="AX617">
        <v>103.84</v>
      </c>
      <c r="AY617">
        <v>105</v>
      </c>
      <c r="AZ617">
        <v>103.42</v>
      </c>
      <c r="BA617">
        <v>105.52</v>
      </c>
      <c r="BB617">
        <v>106.3</v>
      </c>
      <c r="BC617">
        <v>105.76</v>
      </c>
      <c r="BD617">
        <v>104.28</v>
      </c>
      <c r="BE617">
        <v>106.06</v>
      </c>
      <c r="BF617">
        <v>107.06</v>
      </c>
      <c r="BG617">
        <v>105.92</v>
      </c>
      <c r="BH617">
        <v>106.62</v>
      </c>
      <c r="BI617">
        <v>107.72</v>
      </c>
      <c r="BJ617">
        <v>109.02</v>
      </c>
      <c r="BK617">
        <v>109.86</v>
      </c>
      <c r="BL617">
        <v>108.62</v>
      </c>
      <c r="BM617">
        <v>108.62</v>
      </c>
      <c r="BN617">
        <v>108.62</v>
      </c>
      <c r="BO617">
        <v>109.96</v>
      </c>
      <c r="BP617">
        <v>110.98</v>
      </c>
      <c r="BQ617">
        <v>111.68</v>
      </c>
      <c r="BR617">
        <v>111.68</v>
      </c>
      <c r="BS617" s="12">
        <f t="shared" si="18"/>
        <v>9.7268618589113828E-2</v>
      </c>
      <c r="BT617" s="13" cm="1">
        <f t="array" aca="1" ref="BT617" ca="1">_xlfn.PERCENTILE.INC((OFFSET(E617,0,1,1,COLUMNS(E617:BR617)-1) - E617:BQ617) / E617:BQ617, 0.05) * SQRT(COUNT(E617:BR617) - 1)</f>
        <v>-0.14101158820092596</v>
      </c>
      <c r="BU617" s="12" cm="1">
        <f t="array" aca="1" ref="BU617" ca="1">_xlfn.STDEV.P((E617:BQ617 - OFFSET(E617:BQ617,0,1)) / OFFSET(E617:BQ617,0,1)) * SQRT(COUNT(E617:BR617)-1)</f>
        <v>9.6190254835432851E-2</v>
      </c>
      <c r="BV617" s="12" cm="1">
        <f t="array" ref="BV617">-(MAX(1 - (E617:BR617 / _xlfn.SCAN(E617, E617:BR617, _xlfn.LAMBDA(_xlpm.a,_xlpm.b, MAX(_xlpm.a, _xlpm.b))))))</f>
        <v>-6.4056603773585019E-2</v>
      </c>
      <c r="BW617" s="14">
        <f t="shared" ca="1" si="19"/>
        <v>1.0655509621475534</v>
      </c>
    </row>
    <row r="618" spans="1:75" x14ac:dyDescent="0.45">
      <c r="A618" s="2" t="s">
        <v>1255</v>
      </c>
      <c r="B618" t="s">
        <v>1256</v>
      </c>
      <c r="C618" t="s">
        <v>7</v>
      </c>
      <c r="D618" t="s">
        <v>8</v>
      </c>
      <c r="E618">
        <v>5.3949999999999996</v>
      </c>
      <c r="F618">
        <v>5.41</v>
      </c>
      <c r="G618">
        <v>5.585</v>
      </c>
      <c r="H618">
        <v>5.66</v>
      </c>
      <c r="I618">
        <v>5.6550000000000002</v>
      </c>
      <c r="J618">
        <v>5.7249999999999996</v>
      </c>
      <c r="K618">
        <v>5.6749999999999998</v>
      </c>
      <c r="L618">
        <v>5.71</v>
      </c>
      <c r="M618">
        <v>5.6150000000000002</v>
      </c>
      <c r="N618">
        <v>5.6349999999999998</v>
      </c>
      <c r="O618">
        <v>5.53</v>
      </c>
      <c r="P618">
        <v>5.7949999999999999</v>
      </c>
      <c r="Q618">
        <v>5.72</v>
      </c>
      <c r="R618">
        <v>5.7949999999999999</v>
      </c>
      <c r="S618">
        <v>5.6950000000000003</v>
      </c>
      <c r="T618">
        <v>5.6449999999999996</v>
      </c>
      <c r="U618">
        <v>5.6349999999999998</v>
      </c>
      <c r="V618">
        <v>5.4050000000000002</v>
      </c>
      <c r="W618">
        <v>5.085</v>
      </c>
      <c r="X618">
        <v>4.8520000000000003</v>
      </c>
      <c r="Y618">
        <v>4.7859999999999996</v>
      </c>
      <c r="Z618">
        <v>4.83</v>
      </c>
      <c r="AA618">
        <v>4.8819999999999997</v>
      </c>
      <c r="AB618">
        <v>5.0250000000000004</v>
      </c>
      <c r="AC618">
        <v>5.05</v>
      </c>
      <c r="AD618">
        <v>5.1550000000000002</v>
      </c>
      <c r="AE618">
        <v>5.21</v>
      </c>
      <c r="AF618">
        <v>5.34</v>
      </c>
      <c r="AG618">
        <v>5.3</v>
      </c>
      <c r="AH618">
        <v>5.38</v>
      </c>
      <c r="AI618">
        <v>5.47</v>
      </c>
      <c r="AJ618">
        <v>5.7</v>
      </c>
      <c r="AK618">
        <v>6.05</v>
      </c>
      <c r="AL618">
        <v>6.0750000000000002</v>
      </c>
      <c r="AM618">
        <v>6.21</v>
      </c>
      <c r="AN618">
        <v>6.1950000000000003</v>
      </c>
      <c r="AO618">
        <v>6.3849999999999998</v>
      </c>
      <c r="AP618">
        <v>6.7249999999999996</v>
      </c>
      <c r="AQ618">
        <v>6.86</v>
      </c>
      <c r="AR618">
        <v>6.99</v>
      </c>
      <c r="AS618">
        <v>7.09</v>
      </c>
      <c r="AT618">
        <v>7.2</v>
      </c>
      <c r="AU618">
        <v>7.16</v>
      </c>
      <c r="AV618">
        <v>7.5650000000000004</v>
      </c>
      <c r="AW618">
        <v>7.36</v>
      </c>
      <c r="AX618">
        <v>7.3849999999999998</v>
      </c>
      <c r="AY618">
        <v>7.66</v>
      </c>
      <c r="AZ618">
        <v>7.5449999999999999</v>
      </c>
      <c r="BA618">
        <v>7.6</v>
      </c>
      <c r="BB618">
        <v>7.52</v>
      </c>
      <c r="BC618">
        <v>7.71</v>
      </c>
      <c r="BD618">
        <v>7.7850000000000001</v>
      </c>
      <c r="BE618">
        <v>7.97</v>
      </c>
      <c r="BF618">
        <v>8.2850000000000001</v>
      </c>
      <c r="BG618">
        <v>8.36</v>
      </c>
      <c r="BH618">
        <v>8.6</v>
      </c>
      <c r="BI618">
        <v>8.41</v>
      </c>
      <c r="BJ618">
        <v>8.2249999999999996</v>
      </c>
      <c r="BK618">
        <v>8.19</v>
      </c>
      <c r="BL618">
        <v>8.2149999999999999</v>
      </c>
      <c r="BM618">
        <v>8.2149999999999999</v>
      </c>
      <c r="BN618">
        <v>8.2149999999999999</v>
      </c>
      <c r="BO618">
        <v>7.9850000000000003</v>
      </c>
      <c r="BP618">
        <v>8.0350000000000001</v>
      </c>
      <c r="BQ618">
        <v>8.0050000000000008</v>
      </c>
      <c r="BR618">
        <v>8.0050000000000008</v>
      </c>
      <c r="BS618" s="12">
        <f t="shared" si="18"/>
        <v>0.48378127896200213</v>
      </c>
      <c r="BT618" s="13" cm="1">
        <f t="array" aca="1" ref="BT618" ca="1">_xlfn.PERCENTILE.INC((OFFSET(E618,0,1,1,COLUMNS(E618:BR618)-1) - E618:BQ618) / E618:BQ618, 0.05) * SQRT(COUNT(E618:BR618) - 1)</f>
        <v>-0.22427385686500806</v>
      </c>
      <c r="BU618" s="12" cm="1">
        <f t="array" aca="1" ref="BU618" ca="1">_xlfn.STDEV.P((E618:BQ618 - OFFSET(E618:BQ618,0,1)) / OFFSET(E618:BQ618,0,1)) * SQRT(COUNT(E618:BR618)-1)</f>
        <v>0.18606298786898526</v>
      </c>
      <c r="BV618" s="12" cm="1">
        <f t="array" ref="BV618">-(MAX(1 - (E618:BR618 / _xlfn.SCAN(E618, E618:BR618, _xlfn.LAMBDA(_xlpm.a,_xlpm.b, MAX(_xlpm.a, _xlpm.b))))))</f>
        <v>-0.17411561691113031</v>
      </c>
      <c r="BW618" s="14">
        <f t="shared" ca="1" si="19"/>
        <v>2.6281867477390684</v>
      </c>
    </row>
    <row r="619" spans="1:75" x14ac:dyDescent="0.45">
      <c r="A619" s="2" t="s">
        <v>1257</v>
      </c>
      <c r="B619" t="s">
        <v>1258</v>
      </c>
      <c r="C619" t="s">
        <v>22</v>
      </c>
      <c r="D619" t="s">
        <v>8</v>
      </c>
      <c r="E619">
        <v>30.28</v>
      </c>
      <c r="F619">
        <v>29.3</v>
      </c>
      <c r="G619">
        <v>28.64</v>
      </c>
      <c r="H619">
        <v>28.78</v>
      </c>
      <c r="I619">
        <v>28.42</v>
      </c>
      <c r="J619">
        <v>28.36</v>
      </c>
      <c r="K619">
        <v>27.94</v>
      </c>
      <c r="L619">
        <v>29</v>
      </c>
      <c r="M619">
        <v>28.7</v>
      </c>
      <c r="N619">
        <v>29.58</v>
      </c>
      <c r="O619">
        <v>29.28</v>
      </c>
      <c r="P619">
        <v>30.14</v>
      </c>
      <c r="Q619">
        <v>29.58</v>
      </c>
      <c r="R619">
        <v>29.66</v>
      </c>
      <c r="S619">
        <v>29.86</v>
      </c>
      <c r="T619">
        <v>28.68</v>
      </c>
      <c r="U619">
        <v>28.26</v>
      </c>
      <c r="V619">
        <v>27.5</v>
      </c>
      <c r="W619">
        <v>26.9</v>
      </c>
      <c r="X619">
        <v>25.66</v>
      </c>
      <c r="Y619">
        <v>25.7</v>
      </c>
      <c r="Z619">
        <v>27</v>
      </c>
      <c r="AA619">
        <v>26.52</v>
      </c>
      <c r="AB619">
        <v>26.9</v>
      </c>
      <c r="AC619">
        <v>26.86</v>
      </c>
      <c r="AD619">
        <v>26.58</v>
      </c>
      <c r="AE619">
        <v>26.34</v>
      </c>
      <c r="AF619">
        <v>27.74</v>
      </c>
      <c r="AG619">
        <v>28.68</v>
      </c>
      <c r="AH619">
        <v>27.96</v>
      </c>
      <c r="AI619">
        <v>27.78</v>
      </c>
      <c r="AJ619">
        <v>27.84</v>
      </c>
      <c r="AK619">
        <v>27.96</v>
      </c>
      <c r="AL619">
        <v>27.78</v>
      </c>
      <c r="AM619">
        <v>28.14</v>
      </c>
      <c r="AN619">
        <v>27.6</v>
      </c>
      <c r="AO619">
        <v>27.82</v>
      </c>
      <c r="AP619">
        <v>28.14</v>
      </c>
      <c r="AQ619">
        <v>29.36</v>
      </c>
      <c r="AR619">
        <v>29.04</v>
      </c>
      <c r="AS619">
        <v>28.92</v>
      </c>
      <c r="AT619">
        <v>29.16</v>
      </c>
      <c r="AU619">
        <v>28.6</v>
      </c>
      <c r="AV619">
        <v>29</v>
      </c>
      <c r="AW619">
        <v>28.56</v>
      </c>
      <c r="AX619">
        <v>28.18</v>
      </c>
      <c r="AY619">
        <v>28.1</v>
      </c>
      <c r="AZ619">
        <v>28.06</v>
      </c>
      <c r="BA619">
        <v>28.84</v>
      </c>
      <c r="BB619">
        <v>28.42</v>
      </c>
      <c r="BC619">
        <v>27.5</v>
      </c>
      <c r="BD619">
        <v>27.12</v>
      </c>
      <c r="BE619">
        <v>27.88</v>
      </c>
      <c r="BF619">
        <v>27.94</v>
      </c>
      <c r="BG619">
        <v>28.92</v>
      </c>
      <c r="BH619">
        <v>28.26</v>
      </c>
      <c r="BI619">
        <v>28.88</v>
      </c>
      <c r="BJ619">
        <v>28.48</v>
      </c>
      <c r="BK619">
        <v>28.68</v>
      </c>
      <c r="BL619">
        <v>28.82</v>
      </c>
      <c r="BM619">
        <v>28.82</v>
      </c>
      <c r="BN619">
        <v>28.82</v>
      </c>
      <c r="BO619">
        <v>29.04</v>
      </c>
      <c r="BP619">
        <v>28.92</v>
      </c>
      <c r="BQ619">
        <v>28.78</v>
      </c>
      <c r="BR619">
        <v>28.78</v>
      </c>
      <c r="BS619" s="12">
        <f t="shared" si="18"/>
        <v>-4.9537648612945837E-2</v>
      </c>
      <c r="BT619" s="13" cm="1">
        <f t="array" aca="1" ref="BT619" ca="1">_xlfn.PERCENTILE.INC((OFFSET(E619,0,1,1,COLUMNS(E619:BR619)-1) - E619:BQ619) / E619:BQ619, 0.05) * SQRT(COUNT(E619:BR619) - 1)</f>
        <v>-0.25210925643752441</v>
      </c>
      <c r="BU619" s="12" cm="1">
        <f t="array" aca="1" ref="BU619" ca="1">_xlfn.STDEV.P((E619:BQ619 - OFFSET(E619:BQ619,0,1)) / OFFSET(E619:BQ619,0,1)) * SQRT(COUNT(E619:BR619)-1)</f>
        <v>0.16677900532812906</v>
      </c>
      <c r="BV619" s="12" cm="1">
        <f t="array" ref="BV619">-(MAX(1 - (E619:BR619 / _xlfn.SCAN(E619, E619:BR619, _xlfn.LAMBDA(_xlpm.a,_xlpm.b, MAX(_xlpm.a, _xlpm.b))))))</f>
        <v>-0.15257595772787325</v>
      </c>
      <c r="BW619" s="14">
        <f t="shared" ca="1" si="19"/>
        <v>-0.26568481162102464</v>
      </c>
    </row>
    <row r="620" spans="1:75" x14ac:dyDescent="0.45">
      <c r="A620" s="2" t="s">
        <v>1259</v>
      </c>
      <c r="B620" t="s">
        <v>1260</v>
      </c>
      <c r="C620" t="s">
        <v>7</v>
      </c>
      <c r="D620" t="s">
        <v>8</v>
      </c>
      <c r="E620">
        <v>10.87</v>
      </c>
      <c r="F620">
        <v>10.79</v>
      </c>
      <c r="G620">
        <v>11.08</v>
      </c>
      <c r="H620">
        <v>11.08</v>
      </c>
      <c r="I620">
        <v>10.9</v>
      </c>
      <c r="J620">
        <v>10.91</v>
      </c>
      <c r="K620">
        <v>11.62</v>
      </c>
      <c r="L620">
        <v>11.98</v>
      </c>
      <c r="M620">
        <v>11.82</v>
      </c>
      <c r="N620">
        <v>11.86</v>
      </c>
      <c r="O620">
        <v>11.68</v>
      </c>
      <c r="P620">
        <v>11.96</v>
      </c>
      <c r="Q620">
        <v>12.08</v>
      </c>
      <c r="R620">
        <v>11.85</v>
      </c>
      <c r="S620">
        <v>11.74</v>
      </c>
      <c r="T620">
        <v>11.61</v>
      </c>
      <c r="U620">
        <v>11.78</v>
      </c>
      <c r="V620">
        <v>11.74</v>
      </c>
      <c r="W620">
        <v>11.51</v>
      </c>
      <c r="X620">
        <v>10.55</v>
      </c>
      <c r="Y620">
        <v>10.66</v>
      </c>
      <c r="Z620">
        <v>10.61</v>
      </c>
      <c r="AA620">
        <v>10.58</v>
      </c>
      <c r="AB620">
        <v>10.68</v>
      </c>
      <c r="AC620">
        <v>10.71</v>
      </c>
      <c r="AD620">
        <v>10.75</v>
      </c>
      <c r="AE620">
        <v>10.76</v>
      </c>
      <c r="AF620">
        <v>11.24</v>
      </c>
      <c r="AG620">
        <v>11.29</v>
      </c>
      <c r="AH620">
        <v>11.17</v>
      </c>
      <c r="AI620">
        <v>10.98</v>
      </c>
      <c r="AJ620">
        <v>11.18</v>
      </c>
      <c r="AK620">
        <v>11.36</v>
      </c>
      <c r="AL620">
        <v>11.5</v>
      </c>
      <c r="AM620">
        <v>11.56</v>
      </c>
      <c r="AN620">
        <v>11.48</v>
      </c>
      <c r="AO620">
        <v>11.7</v>
      </c>
      <c r="AP620">
        <v>12.25</v>
      </c>
      <c r="AQ620">
        <v>12.23</v>
      </c>
      <c r="AR620">
        <v>12.25</v>
      </c>
      <c r="AS620">
        <v>12.29</v>
      </c>
      <c r="AT620">
        <v>12.37</v>
      </c>
      <c r="AU620">
        <v>12.05</v>
      </c>
      <c r="AV620">
        <v>12.28</v>
      </c>
      <c r="AW620">
        <v>12.3</v>
      </c>
      <c r="AX620">
        <v>12.26</v>
      </c>
      <c r="AY620">
        <v>12.43</v>
      </c>
      <c r="AZ620">
        <v>12.62</v>
      </c>
      <c r="BA620">
        <v>12.7</v>
      </c>
      <c r="BB620">
        <v>12.77</v>
      </c>
      <c r="BC620">
        <v>12.67</v>
      </c>
      <c r="BD620">
        <v>12.39</v>
      </c>
      <c r="BE620">
        <v>12.24</v>
      </c>
      <c r="BF620">
        <v>12.23</v>
      </c>
      <c r="BG620">
        <v>12.45</v>
      </c>
      <c r="BH620">
        <v>12.39</v>
      </c>
      <c r="BI620">
        <v>12.57</v>
      </c>
      <c r="BJ620">
        <v>12.43</v>
      </c>
      <c r="BK620">
        <v>12.51</v>
      </c>
      <c r="BL620">
        <v>12.72</v>
      </c>
      <c r="BM620">
        <v>12.72</v>
      </c>
      <c r="BN620">
        <v>12.72</v>
      </c>
      <c r="BO620">
        <v>12.91</v>
      </c>
      <c r="BP620">
        <v>13.1</v>
      </c>
      <c r="BQ620">
        <v>12.94</v>
      </c>
      <c r="BR620">
        <v>12.94</v>
      </c>
      <c r="BS620" s="12">
        <f t="shared" si="18"/>
        <v>0.19043238270469184</v>
      </c>
      <c r="BT620" s="13" cm="1">
        <f t="array" aca="1" ref="BT620" ca="1">_xlfn.PERCENTILE.INC((OFFSET(E620,0,1,1,COLUMNS(E620:BR620)-1) - E620:BQ620) / E620:BQ620, 0.05) * SQRT(COUNT(E620:BR620) - 1)</f>
        <v>-0.15705971558638984</v>
      </c>
      <c r="BU620" s="12" cm="1">
        <f t="array" aca="1" ref="BU620" ca="1">_xlfn.STDEV.P((E620:BQ620 - OFFSET(E620:BQ620,0,1)) / OFFSET(E620:BQ620,0,1)) * SQRT(COUNT(E620:BR620)-1)</f>
        <v>0.15931515182579759</v>
      </c>
      <c r="BV620" s="12" cm="1">
        <f t="array" ref="BV620">-(MAX(1 - (E620:BR620 / _xlfn.SCAN(E620, E620:BR620, _xlfn.LAMBDA(_xlpm.a,_xlpm.b, MAX(_xlpm.a, _xlpm.b))))))</f>
        <v>-0.1266556291390728</v>
      </c>
      <c r="BW620" s="14">
        <f t="shared" ca="1" si="19"/>
        <v>1.228127899087933</v>
      </c>
    </row>
    <row r="621" spans="1:75" x14ac:dyDescent="0.45">
      <c r="A621" s="2" t="s">
        <v>1261</v>
      </c>
      <c r="B621" t="s">
        <v>1262</v>
      </c>
      <c r="C621" t="s">
        <v>25</v>
      </c>
      <c r="D621" t="s">
        <v>55</v>
      </c>
      <c r="E621">
        <v>40</v>
      </c>
      <c r="F621">
        <v>40</v>
      </c>
      <c r="G621">
        <v>40.65</v>
      </c>
      <c r="H621">
        <v>40.35</v>
      </c>
      <c r="I621">
        <v>40.200000000000003</v>
      </c>
      <c r="J621">
        <v>39.6</v>
      </c>
      <c r="K621">
        <v>39.6</v>
      </c>
      <c r="L621">
        <v>39.700000000000003</v>
      </c>
      <c r="M621">
        <v>39.200000000000003</v>
      </c>
      <c r="N621">
        <v>39</v>
      </c>
      <c r="O621">
        <v>38.700000000000003</v>
      </c>
      <c r="P621">
        <v>39.4</v>
      </c>
      <c r="Q621">
        <v>38.799999999999997</v>
      </c>
      <c r="R621">
        <v>39.75</v>
      </c>
      <c r="S621">
        <v>40.5</v>
      </c>
      <c r="T621">
        <v>40</v>
      </c>
      <c r="U621">
        <v>40.299999999999997</v>
      </c>
      <c r="V621">
        <v>39.4</v>
      </c>
      <c r="W621">
        <v>39.5</v>
      </c>
      <c r="X621">
        <v>38.5</v>
      </c>
      <c r="Y621">
        <v>38.700000000000003</v>
      </c>
      <c r="Z621">
        <v>38.5</v>
      </c>
      <c r="AA621">
        <v>39.25</v>
      </c>
      <c r="AB621">
        <v>39</v>
      </c>
      <c r="AC621">
        <v>39</v>
      </c>
      <c r="AD621">
        <v>39.4</v>
      </c>
      <c r="AE621">
        <v>39.35</v>
      </c>
      <c r="AF621">
        <v>40.700000000000003</v>
      </c>
      <c r="AG621">
        <v>41.5</v>
      </c>
      <c r="AH621">
        <v>41.5</v>
      </c>
      <c r="AI621">
        <v>42.75</v>
      </c>
      <c r="AJ621">
        <v>41</v>
      </c>
      <c r="AK621">
        <v>42.5</v>
      </c>
      <c r="AL621">
        <v>43.2</v>
      </c>
      <c r="AM621">
        <v>45.35</v>
      </c>
      <c r="AN621">
        <v>43.6</v>
      </c>
      <c r="AO621">
        <v>43.8</v>
      </c>
      <c r="AP621">
        <v>46</v>
      </c>
      <c r="AQ621">
        <v>47</v>
      </c>
      <c r="AR621">
        <v>49.2</v>
      </c>
      <c r="AS621">
        <v>48.35</v>
      </c>
      <c r="AT621">
        <v>48.65</v>
      </c>
      <c r="AU621">
        <v>48.4</v>
      </c>
      <c r="AV621">
        <v>47</v>
      </c>
      <c r="AW621">
        <v>47.25</v>
      </c>
      <c r="AX621">
        <v>46</v>
      </c>
      <c r="AY621">
        <v>46.9</v>
      </c>
      <c r="AZ621">
        <v>46.75</v>
      </c>
      <c r="BA621">
        <v>46.9</v>
      </c>
      <c r="BB621">
        <v>47.5</v>
      </c>
      <c r="BC621">
        <v>46.2</v>
      </c>
      <c r="BD621">
        <v>45.05</v>
      </c>
      <c r="BE621">
        <v>45.25</v>
      </c>
      <c r="BF621">
        <v>45.25</v>
      </c>
      <c r="BG621">
        <v>47.1</v>
      </c>
      <c r="BH621">
        <v>47.2</v>
      </c>
      <c r="BI621">
        <v>46.85</v>
      </c>
      <c r="BJ621">
        <v>46</v>
      </c>
      <c r="BK621">
        <v>47.3</v>
      </c>
      <c r="BL621">
        <v>48.4</v>
      </c>
      <c r="BM621">
        <v>48.4</v>
      </c>
      <c r="BN621">
        <v>48.4</v>
      </c>
      <c r="BO621">
        <v>49.35</v>
      </c>
      <c r="BP621">
        <v>48</v>
      </c>
      <c r="BQ621">
        <v>49.3</v>
      </c>
      <c r="BR621">
        <v>49.3</v>
      </c>
      <c r="BS621" s="12">
        <f t="shared" si="18"/>
        <v>0.23249999999999993</v>
      </c>
      <c r="BT621" s="13" cm="1">
        <f t="array" aca="1" ref="BT621" ca="1">_xlfn.PERCENTILE.INC((OFFSET(E621,0,1,1,COLUMNS(E621:BR621)-1) - E621:BQ621) / E621:BQ621, 0.05) * SQRT(COUNT(E621:BR621) - 1)</f>
        <v>-0.22063062861221255</v>
      </c>
      <c r="BU621" s="12" cm="1">
        <f t="array" aca="1" ref="BU621" ca="1">_xlfn.STDEV.P((E621:BQ621 - OFFSET(E621:BQ621,0,1)) / OFFSET(E621:BQ621,0,1)) * SQRT(COUNT(E621:BR621)-1)</f>
        <v>0.1644996346784216</v>
      </c>
      <c r="BV621" s="12" cm="1">
        <f t="array" ref="BV621">-(MAX(1 - (E621:BR621 / _xlfn.SCAN(E621, E621:BR621, _xlfn.LAMBDA(_xlpm.a,_xlpm.b, MAX(_xlpm.a, _xlpm.b))))))</f>
        <v>-8.4349593495935071E-2</v>
      </c>
      <c r="BW621" s="14">
        <f t="shared" ca="1" si="19"/>
        <v>1.4451521455639076</v>
      </c>
    </row>
    <row r="622" spans="1:75" x14ac:dyDescent="0.45">
      <c r="A622" s="2" t="s">
        <v>1263</v>
      </c>
      <c r="B622" t="s">
        <v>1264</v>
      </c>
      <c r="C622" t="s">
        <v>25</v>
      </c>
      <c r="D622" t="s">
        <v>8</v>
      </c>
      <c r="E622">
        <v>22.28</v>
      </c>
      <c r="F622">
        <v>22.4</v>
      </c>
      <c r="G622">
        <v>22.66</v>
      </c>
      <c r="H622">
        <v>22</v>
      </c>
      <c r="I622">
        <v>22.18</v>
      </c>
      <c r="J622">
        <v>22.22</v>
      </c>
      <c r="K622">
        <v>22.46</v>
      </c>
      <c r="L622">
        <v>23.18</v>
      </c>
      <c r="M622">
        <v>22.78</v>
      </c>
      <c r="N622">
        <v>22.92</v>
      </c>
      <c r="O622">
        <v>22.76</v>
      </c>
      <c r="P622">
        <v>22.8</v>
      </c>
      <c r="Q622">
        <v>22.8</v>
      </c>
      <c r="R622">
        <v>22.6</v>
      </c>
      <c r="S622">
        <v>22.82</v>
      </c>
      <c r="T622">
        <v>22.4</v>
      </c>
      <c r="U622">
        <v>22.44</v>
      </c>
      <c r="V622">
        <v>22.08</v>
      </c>
      <c r="W622">
        <v>22.06</v>
      </c>
      <c r="X622">
        <v>21.52</v>
      </c>
      <c r="Y622">
        <v>21.72</v>
      </c>
      <c r="Z622">
        <v>22.06</v>
      </c>
      <c r="AA622">
        <v>22.36</v>
      </c>
      <c r="AB622">
        <v>22.54</v>
      </c>
      <c r="AC622">
        <v>22.84</v>
      </c>
      <c r="AD622">
        <v>23.34</v>
      </c>
      <c r="AE622">
        <v>23.3</v>
      </c>
      <c r="AF622">
        <v>21.68</v>
      </c>
      <c r="AG622">
        <v>21.2</v>
      </c>
      <c r="AH622">
        <v>21.36</v>
      </c>
      <c r="AI622">
        <v>21.9</v>
      </c>
      <c r="AJ622">
        <v>21.34</v>
      </c>
      <c r="AK622">
        <v>21.54</v>
      </c>
      <c r="AL622">
        <v>21.52</v>
      </c>
      <c r="AM622">
        <v>21.74</v>
      </c>
      <c r="AN622">
        <v>21.92</v>
      </c>
      <c r="AO622">
        <v>21.76</v>
      </c>
      <c r="AP622">
        <v>21.8</v>
      </c>
      <c r="AQ622">
        <v>21.6</v>
      </c>
      <c r="AR622">
        <v>22.26</v>
      </c>
      <c r="AS622">
        <v>22.56</v>
      </c>
      <c r="AT622">
        <v>22.54</v>
      </c>
      <c r="AU622">
        <v>22</v>
      </c>
      <c r="AV622">
        <v>21.02</v>
      </c>
      <c r="AW622">
        <v>20.7</v>
      </c>
      <c r="AX622">
        <v>20.82</v>
      </c>
      <c r="AY622">
        <v>20.34</v>
      </c>
      <c r="AZ622">
        <v>20.420000000000002</v>
      </c>
      <c r="BA622">
        <v>20.76</v>
      </c>
      <c r="BB622">
        <v>20.239999999999998</v>
      </c>
      <c r="BC622">
        <v>20.66</v>
      </c>
      <c r="BD622">
        <v>20.68</v>
      </c>
      <c r="BE622">
        <v>20.66</v>
      </c>
      <c r="BF622">
        <v>20.2</v>
      </c>
      <c r="BG622">
        <v>20.56</v>
      </c>
      <c r="BH622">
        <v>20.3</v>
      </c>
      <c r="BI622">
        <v>20.72</v>
      </c>
      <c r="BJ622">
        <v>20.3</v>
      </c>
      <c r="BK622">
        <v>20.36</v>
      </c>
      <c r="BL622">
        <v>20.92</v>
      </c>
      <c r="BM622">
        <v>20.92</v>
      </c>
      <c r="BN622">
        <v>20.92</v>
      </c>
      <c r="BO622">
        <v>20.78</v>
      </c>
      <c r="BP622">
        <v>21.34</v>
      </c>
      <c r="BQ622">
        <v>21.04</v>
      </c>
      <c r="BR622">
        <v>21.04</v>
      </c>
      <c r="BS622" s="12">
        <f t="shared" si="18"/>
        <v>-5.56552962298026E-2</v>
      </c>
      <c r="BT622" s="13" cm="1">
        <f t="array" aca="1" ref="BT622" ca="1">_xlfn.PERCENTILE.INC((OFFSET(E622,0,1,1,COLUMNS(E622:BR622)-1) - E622:BQ622) / E622:BQ622, 0.05) * SQRT(COUNT(E622:BR622) - 1)</f>
        <v>-0.20531551101613657</v>
      </c>
      <c r="BU622" s="12" cm="1">
        <f t="array" aca="1" ref="BU622" ca="1">_xlfn.STDEV.P((E622:BQ622 - OFFSET(E622:BQ622,0,1)) / OFFSET(E622:BQ622,0,1)) * SQRT(COUNT(E622:BR622)-1)</f>
        <v>0.15005961662141623</v>
      </c>
      <c r="BV622" s="12" cm="1">
        <f t="array" ref="BV622">-(MAX(1 - (E622:BR622 / _xlfn.SCAN(E622, E622:BR622, _xlfn.LAMBDA(_xlpm.a,_xlpm.b, MAX(_xlpm.a, _xlpm.b))))))</f>
        <v>-0.13453299057412171</v>
      </c>
      <c r="BW622" s="14">
        <f t="shared" ca="1" si="19"/>
        <v>-0.33605507840945376</v>
      </c>
    </row>
    <row r="623" spans="1:75" x14ac:dyDescent="0.45">
      <c r="A623" s="2" t="s">
        <v>1265</v>
      </c>
      <c r="B623" t="s">
        <v>1266</v>
      </c>
      <c r="C623" t="s">
        <v>19</v>
      </c>
      <c r="D623" t="s">
        <v>29</v>
      </c>
      <c r="E623">
        <v>295.8</v>
      </c>
      <c r="F623">
        <v>294.60000000000002</v>
      </c>
      <c r="G623">
        <v>295.8</v>
      </c>
      <c r="H623">
        <v>296.39999999999998</v>
      </c>
      <c r="I623">
        <v>303.89999999999998</v>
      </c>
      <c r="J623">
        <v>301.2</v>
      </c>
      <c r="K623">
        <v>305.5</v>
      </c>
      <c r="L623">
        <v>305</v>
      </c>
      <c r="M623">
        <v>307.7</v>
      </c>
      <c r="N623">
        <v>313.10000000000002</v>
      </c>
      <c r="O623">
        <v>308</v>
      </c>
      <c r="P623">
        <v>311.2</v>
      </c>
      <c r="Q623">
        <v>313.3</v>
      </c>
      <c r="R623">
        <v>320.10000000000002</v>
      </c>
      <c r="S623">
        <v>321.39999999999998</v>
      </c>
      <c r="T623">
        <v>319.7</v>
      </c>
      <c r="U623">
        <v>320.10000000000002</v>
      </c>
      <c r="V623">
        <v>308.39999999999998</v>
      </c>
      <c r="W623">
        <v>299.5</v>
      </c>
      <c r="X623">
        <v>290.60000000000002</v>
      </c>
      <c r="Y623">
        <v>288.2</v>
      </c>
      <c r="Z623">
        <v>287.10000000000002</v>
      </c>
      <c r="AA623">
        <v>296.60000000000002</v>
      </c>
      <c r="AB623">
        <v>297.3</v>
      </c>
      <c r="AC623">
        <v>297</v>
      </c>
      <c r="AD623">
        <v>302.8</v>
      </c>
      <c r="AE623">
        <v>306.60000000000002</v>
      </c>
      <c r="AF623">
        <v>280.39999999999998</v>
      </c>
      <c r="AG623">
        <v>275.89999999999998</v>
      </c>
      <c r="AH623">
        <v>293.39999999999998</v>
      </c>
      <c r="AI623">
        <v>293.2</v>
      </c>
      <c r="AJ623">
        <v>294.3</v>
      </c>
      <c r="AK623">
        <v>291.3</v>
      </c>
      <c r="AL623">
        <v>289.3</v>
      </c>
      <c r="AM623">
        <v>299.3</v>
      </c>
      <c r="AN623">
        <v>291.3</v>
      </c>
      <c r="AO623">
        <v>283</v>
      </c>
      <c r="AP623">
        <v>278.8</v>
      </c>
      <c r="AQ623">
        <v>277.5</v>
      </c>
      <c r="AR623">
        <v>275</v>
      </c>
      <c r="AS623">
        <v>270.8</v>
      </c>
      <c r="AT623">
        <v>270.89999999999998</v>
      </c>
      <c r="AU623">
        <v>273.60000000000002</v>
      </c>
      <c r="AV623">
        <v>281.8</v>
      </c>
      <c r="AW623">
        <v>276</v>
      </c>
      <c r="AX623">
        <v>282.5</v>
      </c>
      <c r="AY623">
        <v>268.8</v>
      </c>
      <c r="AZ623">
        <v>265.5</v>
      </c>
      <c r="BA623">
        <v>263.5</v>
      </c>
      <c r="BB623">
        <v>273.89999999999998</v>
      </c>
      <c r="BC623">
        <v>263.2</v>
      </c>
      <c r="BD623">
        <v>260.3</v>
      </c>
      <c r="BE623">
        <v>270.10000000000002</v>
      </c>
      <c r="BF623">
        <v>270.39999999999998</v>
      </c>
      <c r="BG623">
        <v>272.10000000000002</v>
      </c>
      <c r="BH623">
        <v>275.8</v>
      </c>
      <c r="BI623">
        <v>270.89999999999998</v>
      </c>
      <c r="BJ623">
        <v>269.5</v>
      </c>
      <c r="BK623">
        <v>265.89999999999998</v>
      </c>
      <c r="BL623">
        <v>270</v>
      </c>
      <c r="BM623">
        <v>265.39999999999998</v>
      </c>
      <c r="BN623">
        <v>265.39999999999998</v>
      </c>
      <c r="BO623">
        <v>265.39999999999998</v>
      </c>
      <c r="BP623">
        <v>275.8</v>
      </c>
      <c r="BQ623">
        <v>271.8</v>
      </c>
      <c r="BR623">
        <v>270.39999999999998</v>
      </c>
      <c r="BS623" s="12">
        <f t="shared" si="18"/>
        <v>-8.5868830290737094E-2</v>
      </c>
      <c r="BT623" s="13" cm="1">
        <f t="array" aca="1" ref="BT623" ca="1">_xlfn.PERCENTILE.INC((OFFSET(E623,0,1,1,COLUMNS(E623:BR623)-1) - E623:BQ623) / E623:BQ623, 0.05) * SQRT(COUNT(E623:BR623) - 1)</f>
        <v>-0.28366329059596274</v>
      </c>
      <c r="BU623" s="12" cm="1">
        <f t="array" aca="1" ref="BU623" ca="1">_xlfn.STDEV.P((E623:BQ623 - OFFSET(E623:BQ623,0,1)) / OFFSET(E623:BQ623,0,1)) * SQRT(COUNT(E623:BR623)-1)</f>
        <v>0.18757354556626249</v>
      </c>
      <c r="BV623" s="12" cm="1">
        <f t="array" ref="BV623">-(MAX(1 - (E623:BR623 / _xlfn.SCAN(E623, E623:BR623, _xlfn.LAMBDA(_xlpm.a,_xlpm.b, MAX(_xlpm.a, _xlpm.b))))))</f>
        <v>-0.19010578718108262</v>
      </c>
      <c r="BW623" s="14">
        <f t="shared" ca="1" si="19"/>
        <v>-0.42992112798896504</v>
      </c>
    </row>
    <row r="624" spans="1:75" x14ac:dyDescent="0.45">
      <c r="A624" s="2" t="s">
        <v>1267</v>
      </c>
      <c r="B624" t="s">
        <v>1268</v>
      </c>
      <c r="C624" t="s">
        <v>7</v>
      </c>
      <c r="D624" t="s">
        <v>55</v>
      </c>
      <c r="E624">
        <v>115.15</v>
      </c>
      <c r="F624">
        <v>115</v>
      </c>
      <c r="G624">
        <v>118.3</v>
      </c>
      <c r="H624">
        <v>117.2</v>
      </c>
      <c r="I624">
        <v>120</v>
      </c>
      <c r="J624">
        <v>116.15</v>
      </c>
      <c r="K624">
        <v>119.95</v>
      </c>
      <c r="L624">
        <v>121.9</v>
      </c>
      <c r="M624">
        <v>119</v>
      </c>
      <c r="N624">
        <v>124.5</v>
      </c>
      <c r="O624">
        <v>124.5</v>
      </c>
      <c r="P624">
        <v>126.35</v>
      </c>
      <c r="Q624">
        <v>125</v>
      </c>
      <c r="R624">
        <v>128.19999999999999</v>
      </c>
      <c r="S624">
        <v>131.19999999999999</v>
      </c>
      <c r="T624">
        <v>127.1</v>
      </c>
      <c r="U624">
        <v>126.5</v>
      </c>
      <c r="V624">
        <v>125</v>
      </c>
      <c r="W624">
        <v>125.85</v>
      </c>
      <c r="X624">
        <v>123.3</v>
      </c>
      <c r="Y624">
        <v>117.85</v>
      </c>
      <c r="Z624">
        <v>118.15</v>
      </c>
      <c r="AA624">
        <v>120.2</v>
      </c>
      <c r="AB624">
        <v>130.94999999999999</v>
      </c>
      <c r="AC624">
        <v>128.4</v>
      </c>
      <c r="AD624">
        <v>132.30000000000001</v>
      </c>
      <c r="AE624">
        <v>137.85</v>
      </c>
      <c r="AF624">
        <v>137.44999999999999</v>
      </c>
      <c r="AG624">
        <v>134.65</v>
      </c>
      <c r="AH624">
        <v>134.65</v>
      </c>
      <c r="AI624">
        <v>137</v>
      </c>
      <c r="AJ624">
        <v>135.55000000000001</v>
      </c>
      <c r="AK624">
        <v>144.9</v>
      </c>
      <c r="AL624">
        <v>142.6</v>
      </c>
      <c r="AM624">
        <v>141</v>
      </c>
      <c r="AN624">
        <v>135.94999999999999</v>
      </c>
      <c r="AO624">
        <v>142.5</v>
      </c>
      <c r="AP624">
        <v>141</v>
      </c>
      <c r="AQ624">
        <v>148</v>
      </c>
      <c r="AR624">
        <v>152.30000000000001</v>
      </c>
      <c r="AS624">
        <v>155.69999999999999</v>
      </c>
      <c r="AT624">
        <v>155.4</v>
      </c>
      <c r="AU624">
        <v>149</v>
      </c>
      <c r="AV624">
        <v>157</v>
      </c>
      <c r="AW624">
        <v>164.65</v>
      </c>
      <c r="AX624">
        <v>166.8</v>
      </c>
      <c r="AY624">
        <v>175.4</v>
      </c>
      <c r="AZ624">
        <v>177.2</v>
      </c>
      <c r="BA624">
        <v>184</v>
      </c>
      <c r="BB624">
        <v>185</v>
      </c>
      <c r="BC624">
        <v>189.35</v>
      </c>
      <c r="BD624">
        <v>179.35</v>
      </c>
      <c r="BE624">
        <v>176.95</v>
      </c>
      <c r="BF624">
        <v>185</v>
      </c>
      <c r="BG624">
        <v>184.8</v>
      </c>
      <c r="BH624">
        <v>186.85</v>
      </c>
      <c r="BI624">
        <v>185.9</v>
      </c>
      <c r="BJ624">
        <v>182</v>
      </c>
      <c r="BK624">
        <v>181.1</v>
      </c>
      <c r="BL624">
        <v>185.25</v>
      </c>
      <c r="BM624">
        <v>185.25</v>
      </c>
      <c r="BN624">
        <v>185.25</v>
      </c>
      <c r="BO624">
        <v>188.05</v>
      </c>
      <c r="BP624">
        <v>186.5</v>
      </c>
      <c r="BQ624">
        <v>183</v>
      </c>
      <c r="BR624">
        <v>183</v>
      </c>
      <c r="BS624" s="12">
        <f t="shared" si="18"/>
        <v>0.58923143725575333</v>
      </c>
      <c r="BT624" s="13" cm="1">
        <f t="array" aca="1" ref="BT624" ca="1">_xlfn.PERCENTILE.INC((OFFSET(E624,0,1,1,COLUMNS(E624:BR624)-1) - E624:BQ624) / E624:BQ624, 0.05) * SQRT(COUNT(E624:BR624) - 1)</f>
        <v>-0.28273651773687458</v>
      </c>
      <c r="BU624" s="12" cm="1">
        <f t="array" aca="1" ref="BU624" ca="1">_xlfn.STDEV.P((E624:BQ624 - OFFSET(E624:BQ624,0,1)) / OFFSET(E624:BQ624,0,1)) * SQRT(COUNT(E624:BR624)-1)</f>
        <v>0.22202384647854731</v>
      </c>
      <c r="BV624" s="12" cm="1">
        <f t="array" ref="BV624">-(MAX(1 - (E624:BR624 / _xlfn.SCAN(E624, E624:BR624, _xlfn.LAMBDA(_xlpm.a,_xlpm.b, MAX(_xlpm.a, _xlpm.b))))))</f>
        <v>-0.10175304878048774</v>
      </c>
      <c r="BW624" s="14">
        <f t="shared" ca="1" si="19"/>
        <v>2.6774531055302293</v>
      </c>
    </row>
    <row r="625" spans="1:75" x14ac:dyDescent="0.45">
      <c r="A625" s="2" t="s">
        <v>1269</v>
      </c>
      <c r="B625" t="s">
        <v>1270</v>
      </c>
      <c r="C625" t="s">
        <v>22</v>
      </c>
      <c r="D625" t="s">
        <v>8</v>
      </c>
      <c r="E625">
        <v>74.98</v>
      </c>
      <c r="F625">
        <v>76.86</v>
      </c>
      <c r="G625">
        <v>78.540000000000006</v>
      </c>
      <c r="H625">
        <v>77.38</v>
      </c>
      <c r="I625">
        <v>77.959999999999994</v>
      </c>
      <c r="J625">
        <v>78.62</v>
      </c>
      <c r="K625">
        <v>77.819999999999993</v>
      </c>
      <c r="L625">
        <v>80.42</v>
      </c>
      <c r="M625">
        <v>78.7</v>
      </c>
      <c r="N625">
        <v>79.239999999999995</v>
      </c>
      <c r="O625">
        <v>77.7</v>
      </c>
      <c r="P625">
        <v>79.64</v>
      </c>
      <c r="Q625">
        <v>77.900000000000006</v>
      </c>
      <c r="R625">
        <v>74.2</v>
      </c>
      <c r="S625">
        <v>72.040000000000006</v>
      </c>
      <c r="T625">
        <v>71.7</v>
      </c>
      <c r="U625">
        <v>71.680000000000007</v>
      </c>
      <c r="V625">
        <v>70.760000000000005</v>
      </c>
      <c r="W625">
        <v>69.66</v>
      </c>
      <c r="X625">
        <v>68.14</v>
      </c>
      <c r="Y625">
        <v>66.56</v>
      </c>
      <c r="Z625">
        <v>66.84</v>
      </c>
      <c r="AA625">
        <v>67.819999999999993</v>
      </c>
      <c r="AB625">
        <v>69.58</v>
      </c>
      <c r="AC625">
        <v>69.52</v>
      </c>
      <c r="AD625">
        <v>70.459999999999994</v>
      </c>
      <c r="AE625">
        <v>69.92</v>
      </c>
      <c r="AF625">
        <v>71.540000000000006</v>
      </c>
      <c r="AG625">
        <v>71.040000000000006</v>
      </c>
      <c r="AH625">
        <v>71.92</v>
      </c>
      <c r="AI625">
        <v>71.38</v>
      </c>
      <c r="AJ625">
        <v>72.44</v>
      </c>
      <c r="AK625">
        <v>73.540000000000006</v>
      </c>
      <c r="AL625">
        <v>73.3</v>
      </c>
      <c r="AM625">
        <v>71.72</v>
      </c>
      <c r="AN625">
        <v>66.7</v>
      </c>
      <c r="AO625">
        <v>68.12</v>
      </c>
      <c r="AP625">
        <v>67.900000000000006</v>
      </c>
      <c r="AQ625">
        <v>70.38</v>
      </c>
      <c r="AR625">
        <v>70.319999999999993</v>
      </c>
      <c r="AS625">
        <v>70.42</v>
      </c>
      <c r="AT625">
        <v>70.099999999999994</v>
      </c>
      <c r="AU625">
        <v>64.44</v>
      </c>
      <c r="AV625">
        <v>67</v>
      </c>
      <c r="AW625">
        <v>67.12</v>
      </c>
      <c r="AX625">
        <v>66.260000000000005</v>
      </c>
      <c r="AY625">
        <v>67.8</v>
      </c>
      <c r="AZ625">
        <v>69.36</v>
      </c>
      <c r="BA625">
        <v>68.739999999999995</v>
      </c>
      <c r="BB625">
        <v>69.34</v>
      </c>
      <c r="BC625">
        <v>68.44</v>
      </c>
      <c r="BD625">
        <v>68.099999999999994</v>
      </c>
      <c r="BE625">
        <v>69.040000000000006</v>
      </c>
      <c r="BF625">
        <v>70.12</v>
      </c>
      <c r="BG625">
        <v>70.900000000000006</v>
      </c>
      <c r="BH625">
        <v>71.52</v>
      </c>
      <c r="BI625">
        <v>74.319999999999993</v>
      </c>
      <c r="BJ625">
        <v>71.72</v>
      </c>
      <c r="BK625">
        <v>71.36</v>
      </c>
      <c r="BL625">
        <v>71.7</v>
      </c>
      <c r="BM625">
        <v>71.7</v>
      </c>
      <c r="BN625">
        <v>71.7</v>
      </c>
      <c r="BO625">
        <v>72.8</v>
      </c>
      <c r="BP625">
        <v>72.819999999999993</v>
      </c>
      <c r="BQ625">
        <v>71.16</v>
      </c>
      <c r="BR625">
        <v>71.16</v>
      </c>
      <c r="BS625" s="12">
        <f t="shared" si="18"/>
        <v>-5.094691917844768E-2</v>
      </c>
      <c r="BT625" s="13" cm="1">
        <f t="array" aca="1" ref="BT625" ca="1">_xlfn.PERCENTILE.INC((OFFSET(E625,0,1,1,COLUMNS(E625:BR625)-1) - E625:BQ625) / E625:BQ625, 0.05) * SQRT(COUNT(E625:BR625) - 1)</f>
        <v>-0.27257836623483905</v>
      </c>
      <c r="BU625" s="12" cm="1">
        <f t="array" aca="1" ref="BU625" ca="1">_xlfn.STDEV.P((E625:BQ625 - OFFSET(E625:BQ625,0,1)) / OFFSET(E625:BQ625,0,1)) * SQRT(COUNT(E625:BR625)-1)</f>
        <v>0.18562846561947924</v>
      </c>
      <c r="BV625" s="12" cm="1">
        <f t="array" ref="BV625">-(MAX(1 - (E625:BR625 / _xlfn.SCAN(E625, E625:BR625, _xlfn.LAMBDA(_xlpm.a,_xlpm.b, MAX(_xlpm.a, _xlpm.b))))))</f>
        <v>-0.19870678935588171</v>
      </c>
      <c r="BW625" s="14">
        <f t="shared" ca="1" si="19"/>
        <v>-0.24629799651616568</v>
      </c>
    </row>
    <row r="626" spans="1:75" x14ac:dyDescent="0.45">
      <c r="A626" s="2" t="s">
        <v>1271</v>
      </c>
      <c r="B626" t="s">
        <v>1272</v>
      </c>
      <c r="C626" t="s">
        <v>22</v>
      </c>
      <c r="D626" t="s">
        <v>29</v>
      </c>
      <c r="E626">
        <v>42.42</v>
      </c>
      <c r="F626">
        <v>42.42</v>
      </c>
      <c r="G626">
        <v>44.48</v>
      </c>
      <c r="H626">
        <v>45.97</v>
      </c>
      <c r="I626">
        <v>45.72</v>
      </c>
      <c r="J626">
        <v>43.28</v>
      </c>
      <c r="K626">
        <v>43.11</v>
      </c>
      <c r="L626">
        <v>41.91</v>
      </c>
      <c r="M626">
        <v>40.28</v>
      </c>
      <c r="N626">
        <v>39.340000000000003</v>
      </c>
      <c r="O626">
        <v>39.119999999999997</v>
      </c>
      <c r="P626">
        <v>37.19</v>
      </c>
      <c r="Q626">
        <v>37.46</v>
      </c>
      <c r="R626">
        <v>40.630000000000003</v>
      </c>
      <c r="S626">
        <v>40.729999999999997</v>
      </c>
      <c r="T626">
        <v>39.840000000000003</v>
      </c>
      <c r="U626">
        <v>40.44</v>
      </c>
      <c r="V626">
        <v>41.19</v>
      </c>
      <c r="W626">
        <v>40.97</v>
      </c>
      <c r="X626">
        <v>38.44</v>
      </c>
      <c r="Y626">
        <v>39.340000000000003</v>
      </c>
      <c r="Z626">
        <v>40.369999999999997</v>
      </c>
      <c r="AA626">
        <v>38.86</v>
      </c>
      <c r="AB626">
        <v>40.11</v>
      </c>
      <c r="AC626">
        <v>39.75</v>
      </c>
      <c r="AD626">
        <v>40.47</v>
      </c>
      <c r="AE626">
        <v>39.340000000000003</v>
      </c>
      <c r="AF626">
        <v>44.48</v>
      </c>
      <c r="AG626">
        <v>47.9</v>
      </c>
      <c r="AH626">
        <v>49.44</v>
      </c>
      <c r="AI626">
        <v>50.25</v>
      </c>
      <c r="AJ626">
        <v>53.88</v>
      </c>
      <c r="AK626">
        <v>55.85</v>
      </c>
      <c r="AL626">
        <v>55.17</v>
      </c>
      <c r="AM626">
        <v>55.59</v>
      </c>
      <c r="AN626">
        <v>55.17</v>
      </c>
      <c r="AO626">
        <v>55.17</v>
      </c>
      <c r="AP626">
        <v>61.58</v>
      </c>
      <c r="AQ626">
        <v>65.13</v>
      </c>
      <c r="AR626">
        <v>63.98</v>
      </c>
      <c r="AS626">
        <v>61.45</v>
      </c>
      <c r="AT626">
        <v>60.64</v>
      </c>
      <c r="AU626">
        <v>59.87</v>
      </c>
      <c r="AV626">
        <v>66.290000000000006</v>
      </c>
      <c r="AW626">
        <v>68.34</v>
      </c>
      <c r="AX626">
        <v>67.44</v>
      </c>
      <c r="AY626">
        <v>73.56</v>
      </c>
      <c r="AZ626">
        <v>71.03</v>
      </c>
      <c r="BA626">
        <v>68.209999999999994</v>
      </c>
      <c r="BB626">
        <v>67.36</v>
      </c>
      <c r="BC626">
        <v>65.05</v>
      </c>
      <c r="BD626">
        <v>62.44</v>
      </c>
      <c r="BE626">
        <v>64.62</v>
      </c>
      <c r="BF626">
        <v>68.34</v>
      </c>
      <c r="BG626">
        <v>67.44</v>
      </c>
      <c r="BH626">
        <v>66.97</v>
      </c>
      <c r="BI626">
        <v>69.239999999999995</v>
      </c>
      <c r="BJ626">
        <v>64.02</v>
      </c>
      <c r="BK626">
        <v>66.540000000000006</v>
      </c>
      <c r="BL626">
        <v>67.44</v>
      </c>
      <c r="BM626">
        <v>67.78</v>
      </c>
      <c r="BN626">
        <v>67.78</v>
      </c>
      <c r="BO626">
        <v>67.78</v>
      </c>
      <c r="BP626">
        <v>68.25</v>
      </c>
      <c r="BQ626">
        <v>66.540000000000006</v>
      </c>
      <c r="BR626">
        <v>66.709999999999994</v>
      </c>
      <c r="BS626" s="12">
        <f t="shared" si="18"/>
        <v>0.57260726072607238</v>
      </c>
      <c r="BT626" s="13" cm="1">
        <f t="array" aca="1" ref="BT626" ca="1">_xlfn.PERCENTILE.INC((OFFSET(E626,0,1,1,COLUMNS(E626:BR626)-1) - E626:BQ626) / E626:BQ626, 0.05) * SQRT(COUNT(E626:BR626) - 1)</f>
        <v>-0.38289999394151197</v>
      </c>
      <c r="BU626" s="12" cm="1">
        <f t="array" aca="1" ref="BU626" ca="1">_xlfn.STDEV.P((E626:BQ626 - OFFSET(E626:BQ626,0,1)) / OFFSET(E626:BQ626,0,1)) * SQRT(COUNT(E626:BR626)-1)</f>
        <v>0.32559568256136934</v>
      </c>
      <c r="BV626" s="12" cm="1">
        <f t="array" ref="BV626">-(MAX(1 - (E626:BR626 / _xlfn.SCAN(E626, E626:BR626, _xlfn.LAMBDA(_xlpm.a,_xlpm.b, MAX(_xlpm.a, _xlpm.b))))))</f>
        <v>-0.19099412660430715</v>
      </c>
      <c r="BW626" s="14">
        <f t="shared" ca="1" si="19"/>
        <v>1.7746987803413525</v>
      </c>
    </row>
    <row r="627" spans="1:75" x14ac:dyDescent="0.45">
      <c r="A627" s="2" t="s">
        <v>1273</v>
      </c>
      <c r="B627" t="s">
        <v>1274</v>
      </c>
      <c r="C627" t="s">
        <v>37</v>
      </c>
      <c r="D627" t="s">
        <v>26</v>
      </c>
      <c r="E627">
        <v>174.03</v>
      </c>
      <c r="F627">
        <v>173.06</v>
      </c>
      <c r="G627">
        <v>174.59</v>
      </c>
      <c r="H627">
        <v>171.05</v>
      </c>
      <c r="I627">
        <v>170.88</v>
      </c>
      <c r="J627">
        <v>169.2</v>
      </c>
      <c r="K627">
        <v>172.19</v>
      </c>
      <c r="L627">
        <v>174.98</v>
      </c>
      <c r="M627">
        <v>173.16</v>
      </c>
      <c r="N627">
        <v>175.27</v>
      </c>
      <c r="O627">
        <v>173.4</v>
      </c>
      <c r="P627">
        <v>184.2</v>
      </c>
      <c r="Q627">
        <v>184.27</v>
      </c>
      <c r="R627">
        <v>184.3</v>
      </c>
      <c r="S627">
        <v>181.26</v>
      </c>
      <c r="T627">
        <v>184.73</v>
      </c>
      <c r="U627">
        <v>182.62</v>
      </c>
      <c r="V627">
        <v>178.64</v>
      </c>
      <c r="W627">
        <v>180.54</v>
      </c>
      <c r="X627">
        <v>176.68</v>
      </c>
      <c r="Y627">
        <v>175.73</v>
      </c>
      <c r="Z627">
        <v>177.21</v>
      </c>
      <c r="AA627">
        <v>180.15</v>
      </c>
      <c r="AB627">
        <v>186.38</v>
      </c>
      <c r="AC627">
        <v>193.86</v>
      </c>
      <c r="AD627">
        <v>199.15</v>
      </c>
      <c r="AE627">
        <v>198.95</v>
      </c>
      <c r="AF627">
        <v>191.92</v>
      </c>
      <c r="AG627">
        <v>190.27</v>
      </c>
      <c r="AH627">
        <v>194.22</v>
      </c>
      <c r="AI627">
        <v>192.72</v>
      </c>
      <c r="AJ627">
        <v>193.76</v>
      </c>
      <c r="AK627">
        <v>188.81</v>
      </c>
      <c r="AL627">
        <v>192.28</v>
      </c>
      <c r="AM627">
        <v>193.35</v>
      </c>
      <c r="AN627">
        <v>193.83</v>
      </c>
      <c r="AO627">
        <v>196.5</v>
      </c>
      <c r="AP627">
        <v>195.07</v>
      </c>
      <c r="AQ627">
        <v>192.13</v>
      </c>
      <c r="AR627">
        <v>192.76</v>
      </c>
      <c r="AS627">
        <v>197.5</v>
      </c>
      <c r="AT627">
        <v>198.83</v>
      </c>
      <c r="AU627">
        <v>207.2</v>
      </c>
      <c r="AV627">
        <v>196.38</v>
      </c>
      <c r="AW627">
        <v>198.3</v>
      </c>
      <c r="AX627">
        <v>196.28</v>
      </c>
      <c r="AY627">
        <v>193.52</v>
      </c>
      <c r="AZ627">
        <v>190.24</v>
      </c>
      <c r="BA627">
        <v>191.28</v>
      </c>
      <c r="BB627">
        <v>188.54</v>
      </c>
      <c r="BC627">
        <v>189.49</v>
      </c>
      <c r="BD627">
        <v>189.08</v>
      </c>
      <c r="BE627">
        <v>189.73</v>
      </c>
      <c r="BF627">
        <v>194.95</v>
      </c>
      <c r="BG627">
        <v>195.77</v>
      </c>
      <c r="BH627">
        <v>203.83</v>
      </c>
      <c r="BI627">
        <v>204.97</v>
      </c>
      <c r="BJ627">
        <v>199.17</v>
      </c>
      <c r="BK627">
        <v>201.26</v>
      </c>
      <c r="BL627">
        <v>198.69</v>
      </c>
      <c r="BM627">
        <v>198.69</v>
      </c>
      <c r="BN627">
        <v>198.69</v>
      </c>
      <c r="BO627">
        <v>201.4</v>
      </c>
      <c r="BP627">
        <v>204.51</v>
      </c>
      <c r="BQ627">
        <v>201.65</v>
      </c>
      <c r="BR627">
        <v>201.65</v>
      </c>
      <c r="BS627" s="12">
        <f t="shared" si="18"/>
        <v>0.15870826868930646</v>
      </c>
      <c r="BT627" s="13" cm="1">
        <f t="array" aca="1" ref="BT627" ca="1">_xlfn.PERCENTILE.INC((OFFSET(E627,0,1,1,COLUMNS(E627:BR627)-1) - E627:BQ627) / E627:BQ627, 0.05) * SQRT(COUNT(E627:BR627) - 1)</f>
        <v>-0.19991523102611708</v>
      </c>
      <c r="BU627" s="12" cm="1">
        <f t="array" aca="1" ref="BU627" ca="1">_xlfn.STDEV.P((E627:BQ627 - OFFSET(E627:BQ627,0,1)) / OFFSET(E627:BQ627,0,1)) * SQRT(COUNT(E627:BR627)-1)</f>
        <v>0.15504964690547549</v>
      </c>
      <c r="BV627" s="12" cm="1">
        <f t="array" ref="BV627">-(MAX(1 - (E627:BR627 / _xlfn.SCAN(E627, E627:BR627, _xlfn.LAMBDA(_xlpm.a,_xlpm.b, MAX(_xlpm.a, _xlpm.b))))))</f>
        <v>-9.005791505791505E-2</v>
      </c>
      <c r="BW627" s="14">
        <f t="shared" ca="1" si="19"/>
        <v>1.0573082361757844</v>
      </c>
    </row>
    <row r="628" spans="1:75" x14ac:dyDescent="0.45">
      <c r="A628" s="2" t="s">
        <v>1275</v>
      </c>
      <c r="B628" t="s">
        <v>1276</v>
      </c>
      <c r="C628" t="s">
        <v>19</v>
      </c>
      <c r="D628" t="s">
        <v>8</v>
      </c>
      <c r="E628">
        <v>30.35</v>
      </c>
      <c r="F628">
        <v>30.75</v>
      </c>
      <c r="G628">
        <v>27.25</v>
      </c>
      <c r="H628">
        <v>28.3</v>
      </c>
      <c r="I628">
        <v>27.6</v>
      </c>
      <c r="J628">
        <v>27.75</v>
      </c>
      <c r="K628">
        <v>28.55</v>
      </c>
      <c r="L628">
        <v>28.1</v>
      </c>
      <c r="M628">
        <v>26.1</v>
      </c>
      <c r="N628">
        <v>24.7</v>
      </c>
      <c r="O628">
        <v>23.5</v>
      </c>
      <c r="P628">
        <v>23</v>
      </c>
      <c r="Q628">
        <v>23</v>
      </c>
      <c r="R628">
        <v>22.6</v>
      </c>
      <c r="S628">
        <v>22</v>
      </c>
      <c r="T628">
        <v>21.45</v>
      </c>
      <c r="U628">
        <v>21.9</v>
      </c>
      <c r="V628">
        <v>21.2</v>
      </c>
      <c r="W628">
        <v>20.45</v>
      </c>
      <c r="X628">
        <v>19.48</v>
      </c>
      <c r="Y628">
        <v>19.2</v>
      </c>
      <c r="Z628">
        <v>21.8</v>
      </c>
      <c r="AA628">
        <v>20.350000000000001</v>
      </c>
      <c r="AB628">
        <v>22.45</v>
      </c>
      <c r="AC628">
        <v>22.25</v>
      </c>
      <c r="AD628">
        <v>24.5</v>
      </c>
      <c r="AE628">
        <v>25.1</v>
      </c>
      <c r="AF628">
        <v>30.7</v>
      </c>
      <c r="AG628">
        <v>35</v>
      </c>
      <c r="AH628">
        <v>35.4</v>
      </c>
      <c r="AI628">
        <v>31.15</v>
      </c>
      <c r="AJ628">
        <v>30.7</v>
      </c>
      <c r="AK628">
        <v>35</v>
      </c>
      <c r="AL628">
        <v>34.200000000000003</v>
      </c>
      <c r="AM628">
        <v>35.9</v>
      </c>
      <c r="AN628">
        <v>35</v>
      </c>
      <c r="AO628">
        <v>35.6</v>
      </c>
      <c r="AP628">
        <v>37.950000000000003</v>
      </c>
      <c r="AQ628">
        <v>38.5</v>
      </c>
      <c r="AR628">
        <v>39.5</v>
      </c>
      <c r="AS628">
        <v>40</v>
      </c>
      <c r="AT628">
        <v>37.4</v>
      </c>
      <c r="AU628">
        <v>36.549999999999997</v>
      </c>
      <c r="AV628">
        <v>38.700000000000003</v>
      </c>
      <c r="AW628">
        <v>37.950000000000003</v>
      </c>
      <c r="AX628">
        <v>39.1</v>
      </c>
      <c r="AY628">
        <v>35</v>
      </c>
      <c r="AZ628">
        <v>35.200000000000003</v>
      </c>
      <c r="BA628">
        <v>34.15</v>
      </c>
      <c r="BB628">
        <v>33.6</v>
      </c>
      <c r="BC628">
        <v>32.6</v>
      </c>
      <c r="BD628">
        <v>33.4</v>
      </c>
      <c r="BE628">
        <v>32.200000000000003</v>
      </c>
      <c r="BF628">
        <v>32.049999999999997</v>
      </c>
      <c r="BG628">
        <v>33.299999999999997</v>
      </c>
      <c r="BH628">
        <v>34.1</v>
      </c>
      <c r="BI628">
        <v>33.6</v>
      </c>
      <c r="BJ628">
        <v>32.6</v>
      </c>
      <c r="BK628">
        <v>33.4</v>
      </c>
      <c r="BL628">
        <v>34</v>
      </c>
      <c r="BM628">
        <v>34.4</v>
      </c>
      <c r="BN628">
        <v>34.4</v>
      </c>
      <c r="BO628">
        <v>34.65</v>
      </c>
      <c r="BP628">
        <v>34.9</v>
      </c>
      <c r="BQ628">
        <v>34.9</v>
      </c>
      <c r="BR628">
        <v>34.75</v>
      </c>
      <c r="BS628" s="12">
        <f t="shared" si="18"/>
        <v>0.14497528830313008</v>
      </c>
      <c r="BT628" s="13" cm="1">
        <f t="array" aca="1" ref="BT628" ca="1">_xlfn.PERCENTILE.INC((OFFSET(E628,0,1,1,COLUMNS(E628:BR628)-1) - E628:BQ628) / E628:BQ628, 0.05) * SQRT(COUNT(E628:BR628) - 1)</f>
        <v>-0.5663111571574948</v>
      </c>
      <c r="BU628" s="12" cm="1">
        <f t="array" aca="1" ref="BU628" ca="1">_xlfn.STDEV.P((E628:BQ628 - OFFSET(E628:BQ628,0,1)) / OFFSET(E628:BQ628,0,1)) * SQRT(COUNT(E628:BR628)-1)</f>
        <v>0.44628363704188057</v>
      </c>
      <c r="BV628" s="12" cm="1">
        <f t="array" ref="BV628">-(MAX(1 - (E628:BR628 / _xlfn.SCAN(E628, E628:BR628, _xlfn.LAMBDA(_xlpm.a,_xlpm.b, MAX(_xlpm.a, _xlpm.b))))))</f>
        <v>-0.37560975609756098</v>
      </c>
      <c r="BW628" s="14">
        <f t="shared" ca="1" si="19"/>
        <v>0.33656239179800956</v>
      </c>
    </row>
    <row r="629" spans="1:75" x14ac:dyDescent="0.45">
      <c r="A629" s="2" t="s">
        <v>1277</v>
      </c>
      <c r="B629" t="s">
        <v>1278</v>
      </c>
      <c r="C629" t="s">
        <v>22</v>
      </c>
      <c r="D629" t="s">
        <v>29</v>
      </c>
      <c r="E629">
        <v>595</v>
      </c>
      <c r="F629">
        <v>604</v>
      </c>
      <c r="G629">
        <v>630</v>
      </c>
      <c r="H629">
        <v>629</v>
      </c>
      <c r="I629">
        <v>620</v>
      </c>
      <c r="J629">
        <v>624</v>
      </c>
      <c r="K629">
        <v>608</v>
      </c>
      <c r="L629">
        <v>620</v>
      </c>
      <c r="M629">
        <v>606</v>
      </c>
      <c r="N629">
        <v>615</v>
      </c>
      <c r="O629">
        <v>590</v>
      </c>
      <c r="P629">
        <v>597</v>
      </c>
      <c r="Q629">
        <v>596</v>
      </c>
      <c r="R629">
        <v>586</v>
      </c>
      <c r="S629">
        <v>579</v>
      </c>
      <c r="T629">
        <v>571</v>
      </c>
      <c r="U629">
        <v>574</v>
      </c>
      <c r="V629">
        <v>570</v>
      </c>
      <c r="W629">
        <v>532</v>
      </c>
      <c r="X629">
        <v>522</v>
      </c>
      <c r="Y629">
        <v>506</v>
      </c>
      <c r="Z629">
        <v>508</v>
      </c>
      <c r="AA629">
        <v>510</v>
      </c>
      <c r="AB629">
        <v>524</v>
      </c>
      <c r="AC629">
        <v>541</v>
      </c>
      <c r="AD629">
        <v>516</v>
      </c>
      <c r="AE629">
        <v>525</v>
      </c>
      <c r="AF629">
        <v>565</v>
      </c>
      <c r="AG629">
        <v>576</v>
      </c>
      <c r="AH629">
        <v>569</v>
      </c>
      <c r="AI629">
        <v>574</v>
      </c>
      <c r="AJ629">
        <v>591</v>
      </c>
      <c r="AK629">
        <v>599</v>
      </c>
      <c r="AL629">
        <v>623</v>
      </c>
      <c r="AM629">
        <v>610</v>
      </c>
      <c r="AN629">
        <v>633</v>
      </c>
      <c r="AO629">
        <v>659</v>
      </c>
      <c r="AP629">
        <v>665</v>
      </c>
      <c r="AQ629">
        <v>665</v>
      </c>
      <c r="AR629">
        <v>653</v>
      </c>
      <c r="AS629">
        <v>663</v>
      </c>
      <c r="AT629">
        <v>672</v>
      </c>
      <c r="AU629">
        <v>633</v>
      </c>
      <c r="AV629">
        <v>657</v>
      </c>
      <c r="AW629">
        <v>649</v>
      </c>
      <c r="AX629">
        <v>648</v>
      </c>
      <c r="AY629">
        <v>660</v>
      </c>
      <c r="AZ629">
        <v>641</v>
      </c>
      <c r="BA629">
        <v>640</v>
      </c>
      <c r="BB629">
        <v>637</v>
      </c>
      <c r="BC629">
        <v>643</v>
      </c>
      <c r="BD629">
        <v>658</v>
      </c>
      <c r="BE629">
        <v>661</v>
      </c>
      <c r="BF629">
        <v>671</v>
      </c>
      <c r="BG629">
        <v>664</v>
      </c>
      <c r="BH629">
        <v>667</v>
      </c>
      <c r="BI629">
        <v>670</v>
      </c>
      <c r="BJ629">
        <v>665</v>
      </c>
      <c r="BK629">
        <v>661</v>
      </c>
      <c r="BL629">
        <v>680</v>
      </c>
      <c r="BM629">
        <v>681</v>
      </c>
      <c r="BN629">
        <v>681</v>
      </c>
      <c r="BO629">
        <v>681</v>
      </c>
      <c r="BP629">
        <v>682</v>
      </c>
      <c r="BQ629">
        <v>696</v>
      </c>
      <c r="BR629">
        <v>698</v>
      </c>
      <c r="BS629" s="12">
        <f t="shared" si="18"/>
        <v>0.17310924369747899</v>
      </c>
      <c r="BT629" s="13" cm="1">
        <f t="array" aca="1" ref="BT629" ca="1">_xlfn.PERCENTILE.INC((OFFSET(E629,0,1,1,COLUMNS(E629:BR629)-1) - E629:BQ629) / E629:BQ629, 0.05) * SQRT(COUNT(E629:BR629) - 1)</f>
        <v>-0.31161104613552748</v>
      </c>
      <c r="BU629" s="12" cm="1">
        <f t="array" aca="1" ref="BU629" ca="1">_xlfn.STDEV.P((E629:BQ629 - OFFSET(E629:BQ629,0,1)) / OFFSET(E629:BQ629,0,1)) * SQRT(COUNT(E629:BR629)-1)</f>
        <v>0.19555252575749549</v>
      </c>
      <c r="BV629" s="12" cm="1">
        <f t="array" ref="BV629">-(MAX(1 - (E629:BR629 / _xlfn.SCAN(E629, E629:BR629, _xlfn.LAMBDA(_xlpm.a,_xlpm.b, MAX(_xlpm.a, _xlpm.b))))))</f>
        <v>-0.19682539682539679</v>
      </c>
      <c r="BW629" s="14">
        <f t="shared" ca="1" si="19"/>
        <v>0.91196082999528016</v>
      </c>
    </row>
    <row r="630" spans="1:75" x14ac:dyDescent="0.45">
      <c r="A630" s="2" t="s">
        <v>1279</v>
      </c>
      <c r="B630" t="s">
        <v>1280</v>
      </c>
      <c r="C630" t="s">
        <v>7</v>
      </c>
      <c r="D630" t="s">
        <v>29</v>
      </c>
      <c r="E630">
        <v>263</v>
      </c>
      <c r="F630">
        <v>266</v>
      </c>
      <c r="G630">
        <v>266</v>
      </c>
      <c r="H630">
        <v>266</v>
      </c>
      <c r="I630">
        <v>254.5</v>
      </c>
      <c r="J630">
        <v>252.5</v>
      </c>
      <c r="K630">
        <v>258</v>
      </c>
      <c r="L630">
        <v>255</v>
      </c>
      <c r="M630">
        <v>259</v>
      </c>
      <c r="N630">
        <v>268</v>
      </c>
      <c r="O630">
        <v>257.5</v>
      </c>
      <c r="P630">
        <v>260</v>
      </c>
      <c r="Q630">
        <v>253</v>
      </c>
      <c r="R630">
        <v>254</v>
      </c>
      <c r="S630">
        <v>252</v>
      </c>
      <c r="T630">
        <v>260.5</v>
      </c>
      <c r="U630">
        <v>266</v>
      </c>
      <c r="V630">
        <v>280</v>
      </c>
      <c r="W630">
        <v>286</v>
      </c>
      <c r="X630">
        <v>286</v>
      </c>
      <c r="Y630">
        <v>297</v>
      </c>
      <c r="Z630">
        <v>290</v>
      </c>
      <c r="AA630">
        <v>288</v>
      </c>
      <c r="AB630">
        <v>296</v>
      </c>
      <c r="AC630">
        <v>298</v>
      </c>
      <c r="AD630">
        <v>304</v>
      </c>
      <c r="AE630">
        <v>294</v>
      </c>
      <c r="AF630">
        <v>297</v>
      </c>
      <c r="AG630">
        <v>299</v>
      </c>
      <c r="AH630">
        <v>298</v>
      </c>
      <c r="AI630">
        <v>305</v>
      </c>
      <c r="AJ630">
        <v>303</v>
      </c>
      <c r="AK630">
        <v>295</v>
      </c>
      <c r="AL630">
        <v>300</v>
      </c>
      <c r="AM630">
        <v>300</v>
      </c>
      <c r="AN630">
        <v>300</v>
      </c>
      <c r="AO630">
        <v>290</v>
      </c>
      <c r="AP630">
        <v>295</v>
      </c>
      <c r="AQ630">
        <v>293</v>
      </c>
      <c r="AR630">
        <v>287</v>
      </c>
      <c r="AS630">
        <v>288</v>
      </c>
      <c r="AT630">
        <v>298</v>
      </c>
      <c r="AU630">
        <v>292</v>
      </c>
      <c r="AV630">
        <v>290</v>
      </c>
      <c r="AW630">
        <v>285</v>
      </c>
      <c r="AX630">
        <v>300</v>
      </c>
      <c r="AY630">
        <v>305</v>
      </c>
      <c r="AZ630">
        <v>312</v>
      </c>
      <c r="BA630">
        <v>314</v>
      </c>
      <c r="BB630">
        <v>313</v>
      </c>
      <c r="BC630">
        <v>310</v>
      </c>
      <c r="BD630">
        <v>311</v>
      </c>
      <c r="BE630">
        <v>312</v>
      </c>
      <c r="BF630">
        <v>317</v>
      </c>
      <c r="BG630">
        <v>311</v>
      </c>
      <c r="BH630">
        <v>310</v>
      </c>
      <c r="BI630">
        <v>317</v>
      </c>
      <c r="BJ630">
        <v>305</v>
      </c>
      <c r="BK630">
        <v>311</v>
      </c>
      <c r="BL630">
        <v>310</v>
      </c>
      <c r="BM630">
        <v>304</v>
      </c>
      <c r="BN630">
        <v>304</v>
      </c>
      <c r="BO630">
        <v>304</v>
      </c>
      <c r="BP630">
        <v>310</v>
      </c>
      <c r="BQ630">
        <v>313</v>
      </c>
      <c r="BR630">
        <v>313</v>
      </c>
      <c r="BS630" s="12">
        <f t="shared" si="18"/>
        <v>0.19011406844106463</v>
      </c>
      <c r="BT630" s="13" cm="1">
        <f t="array" aca="1" ref="BT630" ca="1">_xlfn.PERCENTILE.INC((OFFSET(E630,0,1,1,COLUMNS(E630:BR630)-1) - E630:BQ630) / E630:BQ630, 0.05) * SQRT(COUNT(E630:BR630) - 1)</f>
        <v>-0.26803470935132895</v>
      </c>
      <c r="BU630" s="12" cm="1">
        <f t="array" aca="1" ref="BU630" ca="1">_xlfn.STDEV.P((E630:BQ630 - OFFSET(E630:BQ630,0,1)) / OFFSET(E630:BQ630,0,1)) * SQRT(COUNT(E630:BR630)-1)</f>
        <v>0.1676736113769193</v>
      </c>
      <c r="BV630" s="12" cm="1">
        <f t="array" ref="BV630">-(MAX(1 - (E630:BR630 / _xlfn.SCAN(E630, E630:BR630, _xlfn.LAMBDA(_xlpm.a,_xlpm.b, MAX(_xlpm.a, _xlpm.b))))))</f>
        <v>-6.557377049180324E-2</v>
      </c>
      <c r="BW630" s="14">
        <f t="shared" ca="1" si="19"/>
        <v>1.1650078198766216</v>
      </c>
    </row>
    <row r="631" spans="1:75" x14ac:dyDescent="0.45">
      <c r="A631" s="2" t="s">
        <v>1281</v>
      </c>
      <c r="B631" t="s">
        <v>1282</v>
      </c>
      <c r="C631" t="s">
        <v>22</v>
      </c>
      <c r="D631" t="s">
        <v>8</v>
      </c>
      <c r="E631">
        <v>73.900000000000006</v>
      </c>
      <c r="F631">
        <v>74.66</v>
      </c>
      <c r="G631">
        <v>75.08</v>
      </c>
      <c r="H631">
        <v>72.92</v>
      </c>
      <c r="I631">
        <v>73.34</v>
      </c>
      <c r="J631">
        <v>72.72</v>
      </c>
      <c r="K631">
        <v>73.56</v>
      </c>
      <c r="L631">
        <v>74.88</v>
      </c>
      <c r="M631">
        <v>74.86</v>
      </c>
      <c r="N631">
        <v>75.02</v>
      </c>
      <c r="O631">
        <v>74.22</v>
      </c>
      <c r="P631">
        <v>75.44</v>
      </c>
      <c r="Q631">
        <v>74.66</v>
      </c>
      <c r="R631">
        <v>74.94</v>
      </c>
      <c r="S631">
        <v>73.959999999999994</v>
      </c>
      <c r="T631">
        <v>71.260000000000005</v>
      </c>
      <c r="U631">
        <v>71.52</v>
      </c>
      <c r="V631">
        <v>70.38</v>
      </c>
      <c r="W631">
        <v>70.28</v>
      </c>
      <c r="X631">
        <v>68.540000000000006</v>
      </c>
      <c r="Y631">
        <v>68.66</v>
      </c>
      <c r="Z631">
        <v>68.34</v>
      </c>
      <c r="AA631">
        <v>69.38</v>
      </c>
      <c r="AB631">
        <v>70.48</v>
      </c>
      <c r="AC631">
        <v>71.66</v>
      </c>
      <c r="AD631">
        <v>72.98</v>
      </c>
      <c r="AE631">
        <v>72.84</v>
      </c>
      <c r="AF631">
        <v>74.2</v>
      </c>
      <c r="AG631">
        <v>73.36</v>
      </c>
      <c r="AH631">
        <v>73.459999999999994</v>
      </c>
      <c r="AI631">
        <v>72.58</v>
      </c>
      <c r="AJ631">
        <v>71.459999999999994</v>
      </c>
      <c r="AK631">
        <v>70.760000000000005</v>
      </c>
      <c r="AL631">
        <v>71.099999999999994</v>
      </c>
      <c r="AM631">
        <v>70.900000000000006</v>
      </c>
      <c r="AN631">
        <v>70.400000000000006</v>
      </c>
      <c r="AO631">
        <v>70.680000000000007</v>
      </c>
      <c r="AP631">
        <v>70.44</v>
      </c>
      <c r="AQ631">
        <v>68.319999999999993</v>
      </c>
      <c r="AR631">
        <v>68.84</v>
      </c>
      <c r="AS631">
        <v>68.7</v>
      </c>
      <c r="AT631">
        <v>69.62</v>
      </c>
      <c r="AU631">
        <v>70.319999999999993</v>
      </c>
      <c r="AV631">
        <v>68.760000000000005</v>
      </c>
      <c r="AW631">
        <v>68.52</v>
      </c>
      <c r="AX631">
        <v>68.38</v>
      </c>
      <c r="AY631">
        <v>66.84</v>
      </c>
      <c r="AZ631">
        <v>67.5</v>
      </c>
      <c r="BA631">
        <v>67.760000000000005</v>
      </c>
      <c r="BB631">
        <v>67.400000000000006</v>
      </c>
      <c r="BC631">
        <v>67.540000000000006</v>
      </c>
      <c r="BD631">
        <v>67.64</v>
      </c>
      <c r="BE631">
        <v>67.22</v>
      </c>
      <c r="BF631">
        <v>67.66</v>
      </c>
      <c r="BG631">
        <v>66.22</v>
      </c>
      <c r="BH631">
        <v>66.36</v>
      </c>
      <c r="BI631">
        <v>66.959999999999994</v>
      </c>
      <c r="BJ631">
        <v>66.540000000000006</v>
      </c>
      <c r="BK631">
        <v>66.599999999999994</v>
      </c>
      <c r="BL631">
        <v>65.7</v>
      </c>
      <c r="BM631">
        <v>65.7</v>
      </c>
      <c r="BN631">
        <v>65.7</v>
      </c>
      <c r="BO631">
        <v>67.3</v>
      </c>
      <c r="BP631">
        <v>67.38</v>
      </c>
      <c r="BQ631">
        <v>66.459999999999994</v>
      </c>
      <c r="BR631">
        <v>66.459999999999994</v>
      </c>
      <c r="BS631" s="12">
        <f t="shared" si="18"/>
        <v>-0.10067658998646835</v>
      </c>
      <c r="BT631" s="13" cm="1">
        <f t="array" aca="1" ref="BT631" ca="1">_xlfn.PERCENTILE.INC((OFFSET(E631,0,1,1,COLUMNS(E631:BR631)-1) - E631:BQ631) / E631:BQ631, 0.05) * SQRT(COUNT(E631:BR631) - 1)</f>
        <v>-0.19599936597632667</v>
      </c>
      <c r="BU631" s="12" cm="1">
        <f t="array" aca="1" ref="BU631" ca="1">_xlfn.STDEV.P((E631:BQ631 - OFFSET(E631:BQ631,0,1)) / OFFSET(E631:BQ631,0,1)) * SQRT(COUNT(E631:BR631)-1)</f>
        <v>0.10344230071326635</v>
      </c>
      <c r="BV631" s="12" cm="1">
        <f t="array" ref="BV631">-(MAX(1 - (E631:BR631 / _xlfn.SCAN(E631, E631:BR631, _xlfn.LAMBDA(_xlpm.a,_xlpm.b, MAX(_xlpm.a, _xlpm.b))))))</f>
        <v>-0.12910922587486739</v>
      </c>
      <c r="BW631" s="14">
        <f t="shared" ca="1" si="19"/>
        <v>-0.92273266669741671</v>
      </c>
    </row>
    <row r="632" spans="1:75" x14ac:dyDescent="0.45">
      <c r="A632" s="2" t="s">
        <v>1283</v>
      </c>
      <c r="B632" t="s">
        <v>1284</v>
      </c>
      <c r="C632" t="s">
        <v>22</v>
      </c>
      <c r="D632" t="s">
        <v>34</v>
      </c>
      <c r="E632">
        <v>182.85</v>
      </c>
      <c r="F632">
        <v>180.7</v>
      </c>
      <c r="G632">
        <v>180.2</v>
      </c>
      <c r="H632">
        <v>177.1</v>
      </c>
      <c r="I632">
        <v>180.7</v>
      </c>
      <c r="J632">
        <v>180.45</v>
      </c>
      <c r="K632">
        <v>181</v>
      </c>
      <c r="L632">
        <v>183.2</v>
      </c>
      <c r="M632">
        <v>185</v>
      </c>
      <c r="N632">
        <v>187.25</v>
      </c>
      <c r="O632">
        <v>184.3</v>
      </c>
      <c r="P632">
        <v>185.5</v>
      </c>
      <c r="Q632">
        <v>185.1</v>
      </c>
      <c r="R632">
        <v>187.9</v>
      </c>
      <c r="S632">
        <v>192.1</v>
      </c>
      <c r="T632">
        <v>189.6</v>
      </c>
      <c r="U632">
        <v>188.1</v>
      </c>
      <c r="V632">
        <v>185.5</v>
      </c>
      <c r="W632">
        <v>186.85</v>
      </c>
      <c r="X632">
        <v>182.5</v>
      </c>
      <c r="Y632">
        <v>182.45</v>
      </c>
      <c r="Z632">
        <v>183.1</v>
      </c>
      <c r="AA632">
        <v>186.1</v>
      </c>
      <c r="AB632">
        <v>188.05</v>
      </c>
      <c r="AC632">
        <v>191.8</v>
      </c>
      <c r="AD632">
        <v>195.25</v>
      </c>
      <c r="AE632">
        <v>196.8</v>
      </c>
      <c r="AF632">
        <v>190.85</v>
      </c>
      <c r="AG632">
        <v>186</v>
      </c>
      <c r="AH632">
        <v>188.95</v>
      </c>
      <c r="AI632">
        <v>191.35</v>
      </c>
      <c r="AJ632">
        <v>192.15</v>
      </c>
      <c r="AK632">
        <v>189.4</v>
      </c>
      <c r="AL632">
        <v>192.1</v>
      </c>
      <c r="AM632">
        <v>193.75</v>
      </c>
      <c r="AN632">
        <v>192</v>
      </c>
      <c r="AO632">
        <v>196.5</v>
      </c>
      <c r="AP632">
        <v>195.9</v>
      </c>
      <c r="AQ632">
        <v>199.7</v>
      </c>
      <c r="AR632">
        <v>199.2</v>
      </c>
      <c r="AS632">
        <v>201</v>
      </c>
      <c r="AT632">
        <v>202.6</v>
      </c>
      <c r="AU632">
        <v>205.7</v>
      </c>
      <c r="AV632">
        <v>201.6</v>
      </c>
      <c r="AW632">
        <v>196.05</v>
      </c>
      <c r="AX632">
        <v>195.3</v>
      </c>
      <c r="AY632">
        <v>194.2</v>
      </c>
      <c r="AZ632">
        <v>194.65</v>
      </c>
      <c r="BA632">
        <v>196.6</v>
      </c>
      <c r="BB632">
        <v>197.1</v>
      </c>
      <c r="BC632">
        <v>196.5</v>
      </c>
      <c r="BD632">
        <v>199</v>
      </c>
      <c r="BE632">
        <v>199.55</v>
      </c>
      <c r="BF632">
        <v>198.1</v>
      </c>
      <c r="BG632">
        <v>201.7</v>
      </c>
      <c r="BH632">
        <v>202</v>
      </c>
      <c r="BI632">
        <v>203</v>
      </c>
      <c r="BJ632">
        <v>200.7</v>
      </c>
      <c r="BK632">
        <v>199.95</v>
      </c>
      <c r="BL632">
        <v>199.55</v>
      </c>
      <c r="BM632">
        <v>199.55</v>
      </c>
      <c r="BN632">
        <v>199.55</v>
      </c>
      <c r="BO632">
        <v>202.8</v>
      </c>
      <c r="BP632">
        <v>202</v>
      </c>
      <c r="BQ632">
        <v>200.8</v>
      </c>
      <c r="BR632">
        <v>200.8</v>
      </c>
      <c r="BS632" s="12">
        <f t="shared" si="18"/>
        <v>9.8167897183483829E-2</v>
      </c>
      <c r="BT632" s="13" cm="1">
        <f t="array" aca="1" ref="BT632" ca="1">_xlfn.PERCENTILE.INC((OFFSET(E632,0,1,1,COLUMNS(E632:BR632)-1) - E632:BQ632) / E632:BQ632, 0.05) * SQRT(COUNT(E632:BR632) - 1)</f>
        <v>-0.18229533184967234</v>
      </c>
      <c r="BU632" s="12" cm="1">
        <f t="array" aca="1" ref="BU632" ca="1">_xlfn.STDEV.P((E632:BQ632 - OFFSET(E632:BQ632,0,1)) / OFFSET(E632:BQ632,0,1)) * SQRT(COUNT(E632:BR632)-1)</f>
        <v>0.10310123750847527</v>
      </c>
      <c r="BV632" s="12" cm="1">
        <f t="array" ref="BV632">-(MAX(1 - (E632:BR632 / _xlfn.SCAN(E632, E632:BR632, _xlfn.LAMBDA(_xlpm.a,_xlpm.b, MAX(_xlpm.a, _xlpm.b))))))</f>
        <v>-5.5906660184735002E-2</v>
      </c>
      <c r="BW632" s="14">
        <f t="shared" ca="1" si="19"/>
        <v>1.002848265278915</v>
      </c>
    </row>
    <row r="633" spans="1:75" x14ac:dyDescent="0.45">
      <c r="A633" s="2" t="s">
        <v>1285</v>
      </c>
      <c r="B633" t="s">
        <v>1286</v>
      </c>
      <c r="C633" t="s">
        <v>54</v>
      </c>
      <c r="D633" t="s">
        <v>29</v>
      </c>
      <c r="E633">
        <v>969</v>
      </c>
      <c r="F633">
        <v>974</v>
      </c>
      <c r="G633">
        <v>978</v>
      </c>
      <c r="H633">
        <v>988</v>
      </c>
      <c r="I633">
        <v>1010</v>
      </c>
      <c r="J633">
        <v>1024</v>
      </c>
      <c r="K633">
        <v>1038</v>
      </c>
      <c r="L633">
        <v>1028</v>
      </c>
      <c r="M633">
        <v>1020</v>
      </c>
      <c r="N633">
        <v>1338</v>
      </c>
      <c r="O633">
        <v>1310</v>
      </c>
      <c r="P633">
        <v>1318</v>
      </c>
      <c r="Q633">
        <v>1300</v>
      </c>
      <c r="R633">
        <v>1280</v>
      </c>
      <c r="S633">
        <v>1278</v>
      </c>
      <c r="T633">
        <v>1302</v>
      </c>
      <c r="U633">
        <v>1368</v>
      </c>
      <c r="V633">
        <v>1270</v>
      </c>
      <c r="W633">
        <v>1238</v>
      </c>
      <c r="X633">
        <v>1234</v>
      </c>
      <c r="Y633">
        <v>1216</v>
      </c>
      <c r="Z633">
        <v>1234</v>
      </c>
      <c r="AA633">
        <v>1220</v>
      </c>
      <c r="AB633">
        <v>1262</v>
      </c>
      <c r="AC633">
        <v>1288</v>
      </c>
      <c r="AD633">
        <v>1296</v>
      </c>
      <c r="AE633">
        <v>1288</v>
      </c>
      <c r="AF633">
        <v>1240</v>
      </c>
      <c r="AG633">
        <v>1160</v>
      </c>
      <c r="AH633">
        <v>1162</v>
      </c>
      <c r="AI633">
        <v>1190</v>
      </c>
      <c r="AJ633">
        <v>1188</v>
      </c>
      <c r="AK633">
        <v>1234</v>
      </c>
      <c r="AL633">
        <v>1214</v>
      </c>
      <c r="AM633">
        <v>1268</v>
      </c>
      <c r="AN633">
        <v>1282</v>
      </c>
      <c r="AO633">
        <v>1274</v>
      </c>
      <c r="AP633">
        <v>1274</v>
      </c>
      <c r="AQ633">
        <v>1224</v>
      </c>
      <c r="AR633">
        <v>1206</v>
      </c>
      <c r="AS633">
        <v>1186</v>
      </c>
      <c r="AT633">
        <v>1204</v>
      </c>
      <c r="AU633">
        <v>1216</v>
      </c>
      <c r="AV633">
        <v>1226</v>
      </c>
      <c r="AW633">
        <v>1208</v>
      </c>
      <c r="AX633">
        <v>1226</v>
      </c>
      <c r="AY633">
        <v>1230</v>
      </c>
      <c r="AZ633">
        <v>1200</v>
      </c>
      <c r="BA633">
        <v>1220</v>
      </c>
      <c r="BB633">
        <v>1196</v>
      </c>
      <c r="BC633">
        <v>1200</v>
      </c>
      <c r="BD633">
        <v>1194</v>
      </c>
      <c r="BE633">
        <v>1200</v>
      </c>
      <c r="BF633">
        <v>1200</v>
      </c>
      <c r="BG633">
        <v>1200</v>
      </c>
      <c r="BH633">
        <v>1214</v>
      </c>
      <c r="BI633">
        <v>1252</v>
      </c>
      <c r="BJ633">
        <v>1242</v>
      </c>
      <c r="BK633">
        <v>1244</v>
      </c>
      <c r="BL633">
        <v>1250</v>
      </c>
      <c r="BM633">
        <v>1262</v>
      </c>
      <c r="BN633">
        <v>1262</v>
      </c>
      <c r="BO633">
        <v>1262</v>
      </c>
      <c r="BP633">
        <v>1264</v>
      </c>
      <c r="BQ633">
        <v>1246</v>
      </c>
      <c r="BR633">
        <v>1218</v>
      </c>
      <c r="BS633" s="12">
        <f t="shared" si="18"/>
        <v>0.25696594427244585</v>
      </c>
      <c r="BT633" s="13" cm="1">
        <f t="array" aca="1" ref="BT633" ca="1">_xlfn.PERCENTILE.INC((OFFSET(E633,0,1,1,COLUMNS(E633:BR633)-1) - E633:BQ633) / E633:BQ633, 0.05) * SQRT(COUNT(E633:BR633) - 1)</f>
        <v>-0.28099414886034518</v>
      </c>
      <c r="BU633" s="12" cm="1">
        <f t="array" aca="1" ref="BU633" ca="1">_xlfn.STDEV.P((E633:BQ633 - OFFSET(E633:BQ633,0,1)) / OFFSET(E633:BQ633,0,1)) * SQRT(COUNT(E633:BR633)-1)</f>
        <v>0.29378862569743625</v>
      </c>
      <c r="BV633" s="12" cm="1">
        <f t="array" ref="BV633">-(MAX(1 - (E633:BR633 / _xlfn.SCAN(E633, E633:BR633, _xlfn.LAMBDA(_xlpm.a,_xlpm.b, MAX(_xlpm.a, _xlpm.b))))))</f>
        <v>-0.15204678362573099</v>
      </c>
      <c r="BW633" s="14">
        <f t="shared" ca="1" si="19"/>
        <v>0.89245437480779177</v>
      </c>
    </row>
    <row r="634" spans="1:75" x14ac:dyDescent="0.45">
      <c r="A634" s="2" t="s">
        <v>1287</v>
      </c>
      <c r="B634" t="s">
        <v>1288</v>
      </c>
      <c r="C634" t="s">
        <v>22</v>
      </c>
      <c r="D634" t="s">
        <v>34</v>
      </c>
      <c r="E634">
        <v>163.30000000000001</v>
      </c>
      <c r="F634">
        <v>164.4</v>
      </c>
      <c r="G634">
        <v>168.4</v>
      </c>
      <c r="H634">
        <v>176.6</v>
      </c>
      <c r="I634">
        <v>177.7</v>
      </c>
      <c r="J634">
        <v>178.9</v>
      </c>
      <c r="K634">
        <v>180</v>
      </c>
      <c r="L634">
        <v>183.7</v>
      </c>
      <c r="M634">
        <v>182</v>
      </c>
      <c r="N634">
        <v>178.1</v>
      </c>
      <c r="O634">
        <v>170.4</v>
      </c>
      <c r="P634">
        <v>173.6</v>
      </c>
      <c r="Q634">
        <v>172.4</v>
      </c>
      <c r="R634">
        <v>169.2</v>
      </c>
      <c r="S634">
        <v>166.8</v>
      </c>
      <c r="T634">
        <v>165</v>
      </c>
      <c r="U634">
        <v>166.6</v>
      </c>
      <c r="V634">
        <v>162.9</v>
      </c>
      <c r="W634">
        <v>161.5</v>
      </c>
      <c r="X634">
        <v>162.1</v>
      </c>
      <c r="Y634">
        <v>162.4</v>
      </c>
      <c r="Z634">
        <v>166</v>
      </c>
      <c r="AA634">
        <v>168.5</v>
      </c>
      <c r="AB634">
        <v>168</v>
      </c>
      <c r="AC634">
        <v>168</v>
      </c>
      <c r="AD634">
        <v>167.2</v>
      </c>
      <c r="AE634">
        <v>165.9</v>
      </c>
      <c r="AF634">
        <v>169</v>
      </c>
      <c r="AG634">
        <v>166.7</v>
      </c>
      <c r="AH634">
        <v>167.1</v>
      </c>
      <c r="AI634">
        <v>167</v>
      </c>
      <c r="AJ634">
        <v>166.5</v>
      </c>
      <c r="AK634">
        <v>171.3</v>
      </c>
      <c r="AL634">
        <v>174</v>
      </c>
      <c r="AM634">
        <v>172.9</v>
      </c>
      <c r="AN634">
        <v>170.6</v>
      </c>
      <c r="AO634">
        <v>172</v>
      </c>
      <c r="AP634">
        <v>172.4</v>
      </c>
      <c r="AQ634">
        <v>174</v>
      </c>
      <c r="AR634">
        <v>175.4</v>
      </c>
      <c r="AS634">
        <v>175.5</v>
      </c>
      <c r="AT634">
        <v>182.1</v>
      </c>
      <c r="AU634">
        <v>180.1</v>
      </c>
      <c r="AV634">
        <v>179.8</v>
      </c>
      <c r="AW634">
        <v>174.3</v>
      </c>
      <c r="AX634">
        <v>172.8</v>
      </c>
      <c r="AY634">
        <v>173.3</v>
      </c>
      <c r="AZ634">
        <v>169.5</v>
      </c>
      <c r="BA634">
        <v>166.7</v>
      </c>
      <c r="BB634">
        <v>165.9</v>
      </c>
      <c r="BC634">
        <v>162.1</v>
      </c>
      <c r="BD634">
        <v>163.5</v>
      </c>
      <c r="BE634">
        <v>168</v>
      </c>
      <c r="BF634">
        <v>172.5</v>
      </c>
      <c r="BG634">
        <v>170</v>
      </c>
      <c r="BH634">
        <v>173</v>
      </c>
      <c r="BI634">
        <v>172.5</v>
      </c>
      <c r="BJ634">
        <v>174</v>
      </c>
      <c r="BK634">
        <v>171.3</v>
      </c>
      <c r="BL634">
        <v>170.5</v>
      </c>
      <c r="BM634">
        <v>170.5</v>
      </c>
      <c r="BN634">
        <v>170.5</v>
      </c>
      <c r="BO634">
        <v>172.3</v>
      </c>
      <c r="BP634">
        <v>173.9</v>
      </c>
      <c r="BQ634">
        <v>176.3</v>
      </c>
      <c r="BR634">
        <v>176.3</v>
      </c>
      <c r="BS634" s="12">
        <f t="shared" si="18"/>
        <v>7.9608083282302511E-2</v>
      </c>
      <c r="BT634" s="13" cm="1">
        <f t="array" aca="1" ref="BT634" ca="1">_xlfn.PERCENTILE.INC((OFFSET(E634,0,1,1,COLUMNS(E634:BR634)-1) - E634:BQ634) / E634:BQ634, 0.05) * SQRT(COUNT(E634:BR634) - 1)</f>
        <v>-0.17859969353076843</v>
      </c>
      <c r="BU634" s="12" cm="1">
        <f t="array" aca="1" ref="BU634" ca="1">_xlfn.STDEV.P((E634:BQ634 - OFFSET(E634:BQ634,0,1)) / OFFSET(E634:BQ634,0,1)) * SQRT(COUNT(E634:BR634)-1)</f>
        <v>0.13035446616881372</v>
      </c>
      <c r="BV634" s="12" cm="1">
        <f t="array" ref="BV634">-(MAX(1 - (E634:BR634 / _xlfn.SCAN(E634, E634:BR634, _xlfn.LAMBDA(_xlpm.a,_xlpm.b, MAX(_xlpm.a, _xlpm.b))))))</f>
        <v>-0.12084921066956988</v>
      </c>
      <c r="BW634" s="14">
        <f t="shared" ca="1" si="19"/>
        <v>0.6508030432377977</v>
      </c>
    </row>
    <row r="635" spans="1:75" x14ac:dyDescent="0.45">
      <c r="A635" s="2" t="s">
        <v>1289</v>
      </c>
      <c r="B635" t="s">
        <v>1290</v>
      </c>
      <c r="C635" t="s">
        <v>7</v>
      </c>
      <c r="D635" t="s">
        <v>29</v>
      </c>
      <c r="E635">
        <v>0.71</v>
      </c>
      <c r="F635">
        <v>0.69</v>
      </c>
      <c r="G635">
        <v>0.68</v>
      </c>
      <c r="H635">
        <v>0.68</v>
      </c>
      <c r="I635">
        <v>0.68</v>
      </c>
      <c r="J635">
        <v>0.69</v>
      </c>
      <c r="K635">
        <v>0.69</v>
      </c>
      <c r="L635">
        <v>0.68</v>
      </c>
      <c r="M635">
        <v>0.68</v>
      </c>
      <c r="N635">
        <v>0.7</v>
      </c>
      <c r="O635">
        <v>0.7</v>
      </c>
      <c r="P635">
        <v>0.71</v>
      </c>
      <c r="Q635">
        <v>0.71</v>
      </c>
      <c r="R635">
        <v>0.71</v>
      </c>
      <c r="S635">
        <v>0.71</v>
      </c>
      <c r="T635">
        <v>0.71</v>
      </c>
      <c r="U635">
        <v>0.7</v>
      </c>
      <c r="V635">
        <v>0.7</v>
      </c>
      <c r="W635">
        <v>0.68</v>
      </c>
      <c r="X635">
        <v>0.68</v>
      </c>
      <c r="Y635">
        <v>0.68</v>
      </c>
      <c r="Z635">
        <v>0.68</v>
      </c>
      <c r="AA635">
        <v>0.68</v>
      </c>
      <c r="AB635">
        <v>0.66</v>
      </c>
      <c r="AC635">
        <v>0.66</v>
      </c>
      <c r="AD635">
        <v>0.66</v>
      </c>
      <c r="AE635">
        <v>0.66</v>
      </c>
      <c r="AF635">
        <v>0.66</v>
      </c>
      <c r="AG635">
        <v>0.66</v>
      </c>
      <c r="AH635">
        <v>0.66</v>
      </c>
      <c r="AI635">
        <v>0.62</v>
      </c>
      <c r="AJ635">
        <v>0.62</v>
      </c>
      <c r="AK635">
        <v>0.62</v>
      </c>
      <c r="AL635">
        <v>0.62</v>
      </c>
      <c r="AM635">
        <v>0.62</v>
      </c>
      <c r="AN635">
        <v>0.62</v>
      </c>
      <c r="AO635">
        <v>0.62</v>
      </c>
      <c r="AP635">
        <v>0.62</v>
      </c>
      <c r="AQ635">
        <v>0.61</v>
      </c>
      <c r="AR635">
        <v>0.61</v>
      </c>
      <c r="AS635">
        <v>0.61</v>
      </c>
      <c r="AT635">
        <v>0.61</v>
      </c>
      <c r="AU635">
        <v>0.61</v>
      </c>
      <c r="AV635">
        <v>0.61</v>
      </c>
      <c r="AW635">
        <v>0.61</v>
      </c>
      <c r="AX635">
        <v>0.61</v>
      </c>
      <c r="AY635">
        <v>0.61</v>
      </c>
      <c r="AZ635">
        <v>0.59</v>
      </c>
      <c r="BA635">
        <v>0.6</v>
      </c>
      <c r="BB635">
        <v>0.65</v>
      </c>
      <c r="BC635">
        <v>0.6</v>
      </c>
      <c r="BD635">
        <v>0.6</v>
      </c>
      <c r="BE635">
        <v>0.53</v>
      </c>
      <c r="BF635">
        <v>0.5</v>
      </c>
      <c r="BG635">
        <v>0.53</v>
      </c>
      <c r="BH635">
        <v>0.53</v>
      </c>
      <c r="BI635">
        <v>0.53</v>
      </c>
      <c r="BJ635">
        <v>0.5</v>
      </c>
      <c r="BK635">
        <v>0.7</v>
      </c>
      <c r="BL635">
        <v>1</v>
      </c>
      <c r="BM635">
        <v>0.78</v>
      </c>
      <c r="BN635">
        <v>0.78</v>
      </c>
      <c r="BO635">
        <v>0.78</v>
      </c>
      <c r="BP635">
        <v>0.78</v>
      </c>
      <c r="BQ635">
        <v>0.85</v>
      </c>
      <c r="BR635">
        <v>0.83</v>
      </c>
      <c r="BS635" s="12">
        <f t="shared" si="18"/>
        <v>0.16901408450704225</v>
      </c>
      <c r="BT635" s="13" cm="1">
        <f t="array" aca="1" ref="BT635" ca="1">_xlfn.PERCENTILE.INC((OFFSET(E635,0,1,1,COLUMNS(E635:BR635)-1) - E635:BQ635) / E635:BQ635, 0.05) * SQRT(COUNT(E635:BR635) - 1)</f>
        <v>-0.48216818780561971</v>
      </c>
      <c r="BU635" s="12" cm="1">
        <f t="array" aca="1" ref="BU635" ca="1">_xlfn.STDEV.P((E635:BQ635 - OFFSET(E635:BQ635,0,1)) / OFFSET(E635:BQ635,0,1)) * SQRT(COUNT(E635:BR635)-1)</f>
        <v>0.55641511605971972</v>
      </c>
      <c r="BV635" s="12" cm="1">
        <f t="array" ref="BV635">-(MAX(1 - (E635:BR635 / _xlfn.SCAN(E635, E635:BR635, _xlfn.LAMBDA(_xlpm.a,_xlpm.b, MAX(_xlpm.a, _xlpm.b))))))</f>
        <v>-0.29577464788732388</v>
      </c>
      <c r="BW635" s="14">
        <f t="shared" ca="1" si="19"/>
        <v>0.31314944450276411</v>
      </c>
    </row>
    <row r="636" spans="1:75" x14ac:dyDescent="0.45">
      <c r="A636" s="2" t="s">
        <v>1291</v>
      </c>
      <c r="B636" t="s">
        <v>1292</v>
      </c>
      <c r="C636" t="s">
        <v>11</v>
      </c>
      <c r="D636" t="s">
        <v>8</v>
      </c>
      <c r="E636">
        <v>1.9964999999999999</v>
      </c>
      <c r="F636">
        <v>2.032</v>
      </c>
      <c r="G636">
        <v>2.1230000000000002</v>
      </c>
      <c r="H636">
        <v>2.1349999999999998</v>
      </c>
      <c r="I636">
        <v>2.1360000000000001</v>
      </c>
      <c r="J636">
        <v>2.1749999999999998</v>
      </c>
      <c r="K636">
        <v>2.2349999999999999</v>
      </c>
      <c r="L636">
        <v>2.3860000000000001</v>
      </c>
      <c r="M636">
        <v>2.4</v>
      </c>
      <c r="N636">
        <v>2.44</v>
      </c>
      <c r="O636">
        <v>2.391</v>
      </c>
      <c r="P636">
        <v>2.379</v>
      </c>
      <c r="Q636">
        <v>2.4060000000000001</v>
      </c>
      <c r="R636">
        <v>2.3540000000000001</v>
      </c>
      <c r="S636">
        <v>2.327</v>
      </c>
      <c r="T636">
        <v>2.3410000000000002</v>
      </c>
      <c r="U636">
        <v>2.4020000000000001</v>
      </c>
      <c r="V636">
        <v>2.395</v>
      </c>
      <c r="W636">
        <v>2.3570000000000002</v>
      </c>
      <c r="X636">
        <v>2.3690000000000002</v>
      </c>
      <c r="Y636">
        <v>2.347</v>
      </c>
      <c r="Z636">
        <v>2.3199999999999998</v>
      </c>
      <c r="AA636">
        <v>2.3050000000000002</v>
      </c>
      <c r="AB636">
        <v>2.2799999999999998</v>
      </c>
      <c r="AC636">
        <v>2.2829999999999999</v>
      </c>
      <c r="AD636">
        <v>2.2799999999999998</v>
      </c>
      <c r="AE636">
        <v>2.2679999999999998</v>
      </c>
      <c r="AF636">
        <v>2.2879999999999998</v>
      </c>
      <c r="AG636">
        <v>2.4449999999999998</v>
      </c>
      <c r="AH636">
        <v>2.4809999999999999</v>
      </c>
      <c r="AI636">
        <v>2.6379999999999999</v>
      </c>
      <c r="AJ636">
        <v>2.5779999999999998</v>
      </c>
      <c r="AK636">
        <v>2.5470000000000002</v>
      </c>
      <c r="AL636">
        <v>2.5750000000000002</v>
      </c>
      <c r="AM636">
        <v>2.62</v>
      </c>
      <c r="AN636">
        <v>2.593</v>
      </c>
      <c r="AO636">
        <v>2.5609999999999999</v>
      </c>
      <c r="AP636">
        <v>2.492</v>
      </c>
      <c r="AQ636">
        <v>2.4830000000000001</v>
      </c>
      <c r="AR636">
        <v>2.5339999999999998</v>
      </c>
      <c r="AS636">
        <v>2.5329999999999999</v>
      </c>
      <c r="AT636">
        <v>2.5379999999999998</v>
      </c>
      <c r="AU636">
        <v>2.4990000000000001</v>
      </c>
      <c r="AV636">
        <v>2.4689999999999999</v>
      </c>
      <c r="AW636">
        <v>2.5009999999999999</v>
      </c>
      <c r="AX636">
        <v>2.5110000000000001</v>
      </c>
      <c r="AY636">
        <v>2.52</v>
      </c>
      <c r="AZ636">
        <v>2.5150000000000001</v>
      </c>
      <c r="BA636">
        <v>2.5</v>
      </c>
      <c r="BB636">
        <v>2.5169999999999999</v>
      </c>
      <c r="BC636">
        <v>2.4780000000000002</v>
      </c>
      <c r="BD636">
        <v>2.4420000000000002</v>
      </c>
      <c r="BE636">
        <v>2.4609999999999999</v>
      </c>
      <c r="BF636">
        <v>2.4049999999999998</v>
      </c>
      <c r="BG636">
        <v>2.4550000000000001</v>
      </c>
      <c r="BH636">
        <v>2.4620000000000002</v>
      </c>
      <c r="BI636">
        <v>2.5270000000000001</v>
      </c>
      <c r="BJ636">
        <v>2.472</v>
      </c>
      <c r="BK636">
        <v>2.464</v>
      </c>
      <c r="BL636">
        <v>2.5019999999999998</v>
      </c>
      <c r="BM636">
        <v>2.5179999999999998</v>
      </c>
      <c r="BN636">
        <v>2.5179999999999998</v>
      </c>
      <c r="BO636">
        <v>2.5329999999999999</v>
      </c>
      <c r="BP636">
        <v>2.532</v>
      </c>
      <c r="BQ636">
        <v>2.5070000000000001</v>
      </c>
      <c r="BR636">
        <v>2.4870000000000001</v>
      </c>
      <c r="BS636" s="12">
        <f t="shared" si="18"/>
        <v>0.24567993989481601</v>
      </c>
      <c r="BT636" s="13" cm="1">
        <f t="array" aca="1" ref="BT636" ca="1">_xlfn.PERCENTILE.INC((OFFSET(E636,0,1,1,COLUMNS(E636:BR636)-1) - E636:BQ636) / E636:BQ636, 0.05) * SQRT(COUNT(E636:BR636) - 1)</f>
        <v>-0.17522896322334988</v>
      </c>
      <c r="BU636" s="12" cm="1">
        <f t="array" aca="1" ref="BU636" ca="1">_xlfn.STDEV.P((E636:BQ636 - OFFSET(E636:BQ636,0,1)) / OFFSET(E636:BQ636,0,1)) * SQRT(COUNT(E636:BR636)-1)</f>
        <v>0.15412725410049796</v>
      </c>
      <c r="BV636" s="12" cm="1">
        <f t="array" ref="BV636">-(MAX(1 - (E636:BR636 / _xlfn.SCAN(E636, E636:BR636, _xlfn.LAMBDA(_xlpm.a,_xlpm.b, MAX(_xlpm.a, _xlpm.b))))))</f>
        <v>-8.8324488248673227E-2</v>
      </c>
      <c r="BW636" s="14">
        <f t="shared" ca="1" si="19"/>
        <v>1.6279206514067479</v>
      </c>
    </row>
    <row r="637" spans="1:75" x14ac:dyDescent="0.45">
      <c r="A637" s="2" t="s">
        <v>1293</v>
      </c>
      <c r="B637" t="s">
        <v>1294</v>
      </c>
      <c r="C637" t="s">
        <v>80</v>
      </c>
      <c r="D637" t="s">
        <v>8</v>
      </c>
      <c r="E637">
        <v>83.4</v>
      </c>
      <c r="F637">
        <v>82.6</v>
      </c>
      <c r="G637">
        <v>83</v>
      </c>
      <c r="H637">
        <v>82.6</v>
      </c>
      <c r="I637">
        <v>81.8</v>
      </c>
      <c r="J637">
        <v>81.8</v>
      </c>
      <c r="K637">
        <v>81.599999999999994</v>
      </c>
      <c r="L637">
        <v>81.2</v>
      </c>
      <c r="M637">
        <v>80.599999999999994</v>
      </c>
      <c r="N637">
        <v>81.8</v>
      </c>
      <c r="O637">
        <v>82</v>
      </c>
      <c r="P637">
        <v>83</v>
      </c>
      <c r="Q637">
        <v>82.4</v>
      </c>
      <c r="R637">
        <v>81.599999999999994</v>
      </c>
      <c r="S637">
        <v>82</v>
      </c>
      <c r="T637">
        <v>82.8</v>
      </c>
      <c r="U637">
        <v>81</v>
      </c>
      <c r="V637">
        <v>79</v>
      </c>
      <c r="W637">
        <v>77.400000000000006</v>
      </c>
      <c r="X637">
        <v>78</v>
      </c>
      <c r="Y637">
        <v>75.599999999999994</v>
      </c>
      <c r="Z637">
        <v>77</v>
      </c>
      <c r="AA637">
        <v>78.400000000000006</v>
      </c>
      <c r="AB637">
        <v>78.599999999999994</v>
      </c>
      <c r="AC637">
        <v>79</v>
      </c>
      <c r="AD637">
        <v>80</v>
      </c>
      <c r="AE637">
        <v>80</v>
      </c>
      <c r="AF637">
        <v>82</v>
      </c>
      <c r="AG637">
        <v>82.8</v>
      </c>
      <c r="AH637">
        <v>83.8</v>
      </c>
      <c r="AI637">
        <v>83</v>
      </c>
      <c r="AJ637">
        <v>82.2</v>
      </c>
      <c r="AK637">
        <v>82</v>
      </c>
      <c r="AL637">
        <v>82.6</v>
      </c>
      <c r="AM637">
        <v>82.4</v>
      </c>
      <c r="AN637">
        <v>84.6</v>
      </c>
      <c r="AO637">
        <v>86.2</v>
      </c>
      <c r="AP637">
        <v>88.4</v>
      </c>
      <c r="AQ637">
        <v>87.6</v>
      </c>
      <c r="AR637">
        <v>88</v>
      </c>
      <c r="AS637">
        <v>87.8</v>
      </c>
      <c r="AT637">
        <v>88</v>
      </c>
      <c r="AU637">
        <v>88.4</v>
      </c>
      <c r="AV637">
        <v>88.2</v>
      </c>
      <c r="AW637">
        <v>88.4</v>
      </c>
      <c r="AX637">
        <v>89</v>
      </c>
      <c r="AY637">
        <v>89</v>
      </c>
      <c r="AZ637">
        <v>89.8</v>
      </c>
      <c r="BA637">
        <v>89.4</v>
      </c>
      <c r="BB637">
        <v>89.8</v>
      </c>
      <c r="BC637">
        <v>91.8</v>
      </c>
      <c r="BD637">
        <v>91.6</v>
      </c>
      <c r="BE637">
        <v>89.2</v>
      </c>
      <c r="BF637">
        <v>89.2</v>
      </c>
      <c r="BG637">
        <v>90.4</v>
      </c>
      <c r="BH637">
        <v>91.4</v>
      </c>
      <c r="BI637">
        <v>91.8</v>
      </c>
      <c r="BJ637">
        <v>89.6</v>
      </c>
      <c r="BK637">
        <v>90.6</v>
      </c>
      <c r="BL637">
        <v>91.8</v>
      </c>
      <c r="BM637">
        <v>91.8</v>
      </c>
      <c r="BN637">
        <v>91.8</v>
      </c>
      <c r="BO637">
        <v>92.2</v>
      </c>
      <c r="BP637">
        <v>91.6</v>
      </c>
      <c r="BQ637">
        <v>91.4</v>
      </c>
      <c r="BR637">
        <v>91.4</v>
      </c>
      <c r="BS637" s="12">
        <f t="shared" si="18"/>
        <v>9.5923261390887291E-2</v>
      </c>
      <c r="BT637" s="13" cm="1">
        <f t="array" aca="1" ref="BT637" ca="1">_xlfn.PERCENTILE.INC((OFFSET(E637,0,1,1,COLUMNS(E637:BR637)-1) - E637:BQ637) / E637:BQ637, 0.05) * SQRT(COUNT(E637:BR637) - 1)</f>
        <v>-0.18962381347944787</v>
      </c>
      <c r="BU637" s="12" cm="1">
        <f t="array" aca="1" ref="BU637" ca="1">_xlfn.STDEV.P((E637:BQ637 - OFFSET(E637:BQ637,0,1)) / OFFSET(E637:BQ637,0,1)) * SQRT(COUNT(E637:BR637)-1)</f>
        <v>9.9090748430718453E-2</v>
      </c>
      <c r="BV637" s="12" cm="1">
        <f t="array" ref="BV637">-(MAX(1 - (E637:BR637 / _xlfn.SCAN(E637, E637:BR637, _xlfn.LAMBDA(_xlpm.a,_xlpm.b, MAX(_xlpm.a, _xlpm.b))))))</f>
        <v>-9.3525179856115193E-2</v>
      </c>
      <c r="BW637" s="14">
        <f t="shared" ca="1" si="19"/>
        <v>1.0207841094429597</v>
      </c>
    </row>
    <row r="638" spans="1:75" x14ac:dyDescent="0.45">
      <c r="A638" s="2" t="s">
        <v>1295</v>
      </c>
      <c r="B638" t="s">
        <v>1296</v>
      </c>
      <c r="C638" t="s">
        <v>22</v>
      </c>
      <c r="D638" t="s">
        <v>8</v>
      </c>
      <c r="E638">
        <v>54.1</v>
      </c>
      <c r="F638">
        <v>56.7</v>
      </c>
      <c r="G638">
        <v>56.8</v>
      </c>
      <c r="H638">
        <v>55.95</v>
      </c>
      <c r="I638">
        <v>55.4</v>
      </c>
      <c r="J638">
        <v>55.7</v>
      </c>
      <c r="K638">
        <v>55.9</v>
      </c>
      <c r="L638">
        <v>55.3</v>
      </c>
      <c r="M638">
        <v>53.8</v>
      </c>
      <c r="N638">
        <v>53.7</v>
      </c>
      <c r="O638">
        <v>53.15</v>
      </c>
      <c r="P638">
        <v>55.95</v>
      </c>
      <c r="Q638">
        <v>54.15</v>
      </c>
      <c r="R638">
        <v>53.55</v>
      </c>
      <c r="S638">
        <v>54.3</v>
      </c>
      <c r="T638">
        <v>52.7</v>
      </c>
      <c r="U638">
        <v>52.8</v>
      </c>
      <c r="V638">
        <v>52.25</v>
      </c>
      <c r="W638">
        <v>50.4</v>
      </c>
      <c r="X638">
        <v>48.84</v>
      </c>
      <c r="Y638">
        <v>49.1</v>
      </c>
      <c r="Z638">
        <v>49.02</v>
      </c>
      <c r="AA638">
        <v>50.65</v>
      </c>
      <c r="AB638">
        <v>52.25</v>
      </c>
      <c r="AC638">
        <v>52.1</v>
      </c>
      <c r="AD638">
        <v>51.9</v>
      </c>
      <c r="AE638">
        <v>51</v>
      </c>
      <c r="AF638">
        <v>54.35</v>
      </c>
      <c r="AG638">
        <v>56.5</v>
      </c>
      <c r="AH638">
        <v>57</v>
      </c>
      <c r="AI638">
        <v>55.95</v>
      </c>
      <c r="AJ638">
        <v>56.5</v>
      </c>
      <c r="AK638">
        <v>59.4</v>
      </c>
      <c r="AL638">
        <v>57.75</v>
      </c>
      <c r="AM638">
        <v>59.25</v>
      </c>
      <c r="AN638">
        <v>58.3</v>
      </c>
      <c r="AO638">
        <v>59.3</v>
      </c>
      <c r="AP638">
        <v>58.85</v>
      </c>
      <c r="AQ638">
        <v>58.9</v>
      </c>
      <c r="AR638">
        <v>59.3</v>
      </c>
      <c r="AS638">
        <v>59.3</v>
      </c>
      <c r="AT638">
        <v>59.8</v>
      </c>
      <c r="AU638">
        <v>61.4</v>
      </c>
      <c r="AV638">
        <v>62.3</v>
      </c>
      <c r="AW638">
        <v>61.55</v>
      </c>
      <c r="AX638">
        <v>61.45</v>
      </c>
      <c r="AY638">
        <v>63.75</v>
      </c>
      <c r="AZ638">
        <v>62.85</v>
      </c>
      <c r="BA638">
        <v>62.8</v>
      </c>
      <c r="BB638">
        <v>63.9</v>
      </c>
      <c r="BC638">
        <v>63.7</v>
      </c>
      <c r="BD638">
        <v>63.85</v>
      </c>
      <c r="BE638">
        <v>64</v>
      </c>
      <c r="BF638">
        <v>65.3</v>
      </c>
      <c r="BG638">
        <v>65.150000000000006</v>
      </c>
      <c r="BH638">
        <v>65.849999999999994</v>
      </c>
      <c r="BI638">
        <v>66.849999999999994</v>
      </c>
      <c r="BJ638">
        <v>64.95</v>
      </c>
      <c r="BK638">
        <v>66</v>
      </c>
      <c r="BL638">
        <v>66</v>
      </c>
      <c r="BM638">
        <v>66</v>
      </c>
      <c r="BN638">
        <v>66</v>
      </c>
      <c r="BO638">
        <v>66.55</v>
      </c>
      <c r="BP638">
        <v>66.5</v>
      </c>
      <c r="BQ638">
        <v>66.05</v>
      </c>
      <c r="BR638">
        <v>66.05</v>
      </c>
      <c r="BS638" s="12">
        <f t="shared" si="18"/>
        <v>0.22088724584103503</v>
      </c>
      <c r="BT638" s="13" cm="1">
        <f t="array" aca="1" ref="BT638" ca="1">_xlfn.PERCENTILE.INC((OFFSET(E638,0,1,1,COLUMNS(E638:BR638)-1) - E638:BQ638) / E638:BQ638, 0.05) * SQRT(COUNT(E638:BR638) - 1)</f>
        <v>-0.23587837793713681</v>
      </c>
      <c r="BU638" s="12" cm="1">
        <f t="array" aca="1" ref="BU638" ca="1">_xlfn.STDEV.P((E638:BQ638 - OFFSET(E638:BQ638,0,1)) / OFFSET(E638:BQ638,0,1)) * SQRT(COUNT(E638:BR638)-1)</f>
        <v>0.16668921312397589</v>
      </c>
      <c r="BV638" s="12" cm="1">
        <f t="array" ref="BV638">-(MAX(1 - (E638:BR638 / _xlfn.SCAN(E638, E638:BR638, _xlfn.LAMBDA(_xlpm.a,_xlpm.b, MAX(_xlpm.a, _xlpm.b))))))</f>
        <v>-0.14014084507042246</v>
      </c>
      <c r="BW638" s="14">
        <f t="shared" ca="1" si="19"/>
        <v>1.3565019691637845</v>
      </c>
    </row>
    <row r="639" spans="1:75" x14ac:dyDescent="0.45">
      <c r="A639" s="2" t="s">
        <v>1297</v>
      </c>
      <c r="B639" t="s">
        <v>1298</v>
      </c>
      <c r="C639" t="s">
        <v>37</v>
      </c>
      <c r="D639" t="s">
        <v>55</v>
      </c>
      <c r="E639">
        <v>133.1</v>
      </c>
      <c r="F639">
        <v>132.19999999999999</v>
      </c>
      <c r="G639">
        <v>137.4</v>
      </c>
      <c r="H639">
        <v>133.9</v>
      </c>
      <c r="I639">
        <v>138</v>
      </c>
      <c r="J639">
        <v>135.19999999999999</v>
      </c>
      <c r="K639">
        <v>132</v>
      </c>
      <c r="L639">
        <v>129.69999999999999</v>
      </c>
      <c r="M639">
        <v>130.5</v>
      </c>
      <c r="N639">
        <v>132</v>
      </c>
      <c r="O639">
        <v>125.1</v>
      </c>
      <c r="P639">
        <v>120.5</v>
      </c>
      <c r="Q639">
        <v>127.1</v>
      </c>
      <c r="R639">
        <v>130</v>
      </c>
      <c r="S639">
        <v>129.69999999999999</v>
      </c>
      <c r="T639">
        <v>134.6</v>
      </c>
      <c r="U639">
        <v>138</v>
      </c>
      <c r="V639">
        <v>135.19999999999999</v>
      </c>
      <c r="W639">
        <v>132.80000000000001</v>
      </c>
      <c r="X639">
        <v>121.1</v>
      </c>
      <c r="Y639">
        <v>121</v>
      </c>
      <c r="Z639">
        <v>112.6</v>
      </c>
      <c r="AA639">
        <v>115.1</v>
      </c>
      <c r="AB639">
        <v>125.9</v>
      </c>
      <c r="AC639">
        <v>130.9</v>
      </c>
      <c r="AD639">
        <v>139.9</v>
      </c>
      <c r="AE639">
        <v>137.4</v>
      </c>
      <c r="AF639">
        <v>141</v>
      </c>
      <c r="AG639">
        <v>148.1</v>
      </c>
      <c r="AH639">
        <v>148.1</v>
      </c>
      <c r="AI639">
        <v>150.6</v>
      </c>
      <c r="AJ639">
        <v>142</v>
      </c>
      <c r="AK639">
        <v>144.30000000000001</v>
      </c>
      <c r="AL639">
        <v>141</v>
      </c>
      <c r="AM639">
        <v>141.1</v>
      </c>
      <c r="AN639">
        <v>133.30000000000001</v>
      </c>
      <c r="AO639">
        <v>135.5</v>
      </c>
      <c r="AP639">
        <v>132.6</v>
      </c>
      <c r="AQ639">
        <v>134.69999999999999</v>
      </c>
      <c r="AR639">
        <v>137.19999999999999</v>
      </c>
      <c r="AS639">
        <v>136</v>
      </c>
      <c r="AT639">
        <v>139</v>
      </c>
      <c r="AU639">
        <v>141.4</v>
      </c>
      <c r="AV639">
        <v>138</v>
      </c>
      <c r="AW639">
        <v>141.80000000000001</v>
      </c>
      <c r="AX639">
        <v>144.5</v>
      </c>
      <c r="AY639">
        <v>148.9</v>
      </c>
      <c r="AZ639">
        <v>142.30000000000001</v>
      </c>
      <c r="BA639">
        <v>139.9</v>
      </c>
      <c r="BB639">
        <v>138.69999999999999</v>
      </c>
      <c r="BC639">
        <v>135</v>
      </c>
      <c r="BD639">
        <v>137.80000000000001</v>
      </c>
      <c r="BE639">
        <v>136</v>
      </c>
      <c r="BF639">
        <v>136</v>
      </c>
      <c r="BG639">
        <v>143.9</v>
      </c>
      <c r="BH639">
        <v>139</v>
      </c>
      <c r="BI639">
        <v>136.6</v>
      </c>
      <c r="BJ639">
        <v>134.4</v>
      </c>
      <c r="BK639">
        <v>135.9</v>
      </c>
      <c r="BL639">
        <v>139.5</v>
      </c>
      <c r="BM639">
        <v>139.5</v>
      </c>
      <c r="BN639">
        <v>139.5</v>
      </c>
      <c r="BO639">
        <v>142</v>
      </c>
      <c r="BP639">
        <v>144.4</v>
      </c>
      <c r="BQ639">
        <v>142</v>
      </c>
      <c r="BR639">
        <v>142</v>
      </c>
      <c r="BS639" s="12">
        <f t="shared" si="18"/>
        <v>6.6867017280240471E-2</v>
      </c>
      <c r="BT639" s="13" cm="1">
        <f t="array" aca="1" ref="BT639" ca="1">_xlfn.PERCENTILE.INC((OFFSET(E639,0,1,1,COLUMNS(E639:BR639)-1) - E639:BQ639) / E639:BQ639, 0.05) * SQRT(COUNT(E639:BR639) - 1)</f>
        <v>-0.44083216106950435</v>
      </c>
      <c r="BU639" s="12" cm="1">
        <f t="array" aca="1" ref="BU639" ca="1">_xlfn.STDEV.P((E639:BQ639 - OFFSET(E639:BQ639,0,1)) / OFFSET(E639:BQ639,0,1)) * SQRT(COUNT(E639:BR639)-1)</f>
        <v>0.26408930043816115</v>
      </c>
      <c r="BV639" s="12" cm="1">
        <f t="array" ref="BV639">-(MAX(1 - (E639:BR639 / _xlfn.SCAN(E639, E639:BR639, _xlfn.LAMBDA(_xlpm.a,_xlpm.b, MAX(_xlpm.a, _xlpm.b))))))</f>
        <v>-0.18405797101449284</v>
      </c>
      <c r="BW639" s="14">
        <f t="shared" ca="1" si="19"/>
        <v>0.27299105704254734</v>
      </c>
    </row>
    <row r="640" spans="1:75" x14ac:dyDescent="0.45">
      <c r="A640" s="2" t="s">
        <v>1299</v>
      </c>
      <c r="B640" t="s">
        <v>1300</v>
      </c>
      <c r="C640" t="s">
        <v>22</v>
      </c>
      <c r="D640" t="s">
        <v>8</v>
      </c>
      <c r="E640">
        <v>77.45</v>
      </c>
      <c r="F640">
        <v>76.900000000000006</v>
      </c>
      <c r="G640">
        <v>76.349999999999994</v>
      </c>
      <c r="H640">
        <v>75.5</v>
      </c>
      <c r="I640">
        <v>77</v>
      </c>
      <c r="J640">
        <v>77.2</v>
      </c>
      <c r="K640">
        <v>76.5</v>
      </c>
      <c r="L640">
        <v>78.5</v>
      </c>
      <c r="M640">
        <v>80.150000000000006</v>
      </c>
      <c r="N640">
        <v>79.7</v>
      </c>
      <c r="O640">
        <v>77.900000000000006</v>
      </c>
      <c r="P640">
        <v>76.8</v>
      </c>
      <c r="Q640">
        <v>76.5</v>
      </c>
      <c r="R640">
        <v>76.849999999999994</v>
      </c>
      <c r="S640">
        <v>75.95</v>
      </c>
      <c r="T640">
        <v>75.8</v>
      </c>
      <c r="U640">
        <v>76</v>
      </c>
      <c r="V640">
        <v>75.5</v>
      </c>
      <c r="W640">
        <v>74.75</v>
      </c>
      <c r="X640">
        <v>73.55</v>
      </c>
      <c r="Y640">
        <v>74.400000000000006</v>
      </c>
      <c r="Z640">
        <v>74.849999999999994</v>
      </c>
      <c r="AA640">
        <v>77.2</v>
      </c>
      <c r="AB640">
        <v>78.5</v>
      </c>
      <c r="AC640">
        <v>78.45</v>
      </c>
      <c r="AD640">
        <v>82.45</v>
      </c>
      <c r="AE640">
        <v>80.849999999999994</v>
      </c>
      <c r="AF640">
        <v>79.3</v>
      </c>
      <c r="AG640">
        <v>76.95</v>
      </c>
      <c r="AH640">
        <v>78</v>
      </c>
      <c r="AI640">
        <v>78.75</v>
      </c>
      <c r="AJ640">
        <v>79.75</v>
      </c>
      <c r="AK640">
        <v>76.5</v>
      </c>
      <c r="AL640">
        <v>74.75</v>
      </c>
      <c r="AM640">
        <v>74.349999999999994</v>
      </c>
      <c r="AN640">
        <v>74.900000000000006</v>
      </c>
      <c r="AO640">
        <v>74.95</v>
      </c>
      <c r="AP640">
        <v>72.650000000000006</v>
      </c>
      <c r="AQ640">
        <v>70.05</v>
      </c>
      <c r="AR640">
        <v>71.400000000000006</v>
      </c>
      <c r="AS640">
        <v>72.45</v>
      </c>
      <c r="AT640">
        <v>72</v>
      </c>
      <c r="AU640">
        <v>73.150000000000006</v>
      </c>
      <c r="AV640">
        <v>70.900000000000006</v>
      </c>
      <c r="AW640">
        <v>67.8</v>
      </c>
      <c r="AX640">
        <v>68.55</v>
      </c>
      <c r="AY640">
        <v>68.8</v>
      </c>
      <c r="AZ640">
        <v>70.650000000000006</v>
      </c>
      <c r="BA640">
        <v>72.3</v>
      </c>
      <c r="BB640">
        <v>72.45</v>
      </c>
      <c r="BC640">
        <v>72.2</v>
      </c>
      <c r="BD640">
        <v>73.2</v>
      </c>
      <c r="BE640">
        <v>71.45</v>
      </c>
      <c r="BF640">
        <v>68.5</v>
      </c>
      <c r="BG640">
        <v>65.75</v>
      </c>
      <c r="BH640">
        <v>57.8</v>
      </c>
      <c r="BI640">
        <v>57.85</v>
      </c>
      <c r="BJ640">
        <v>61.85</v>
      </c>
      <c r="BK640">
        <v>61.15</v>
      </c>
      <c r="BL640">
        <v>59.65</v>
      </c>
      <c r="BM640">
        <v>58.55</v>
      </c>
      <c r="BN640">
        <v>58.55</v>
      </c>
      <c r="BO640">
        <v>58.55</v>
      </c>
      <c r="BP640">
        <v>59.75</v>
      </c>
      <c r="BQ640">
        <v>60.65</v>
      </c>
      <c r="BR640">
        <v>57.4</v>
      </c>
      <c r="BS640" s="12">
        <f t="shared" si="18"/>
        <v>-0.25887669464170437</v>
      </c>
      <c r="BT640" s="13" cm="1">
        <f t="array" aca="1" ref="BT640" ca="1">_xlfn.PERCENTILE.INC((OFFSET(E640,0,1,1,COLUMNS(E640:BR640)-1) - E640:BQ640) / E640:BQ640, 0.05) * SQRT(COUNT(E640:BR640) - 1)</f>
        <v>-0.33200829855064518</v>
      </c>
      <c r="BU640" s="12" cm="1">
        <f t="array" aca="1" ref="BU640" ca="1">_xlfn.STDEV.P((E640:BQ640 - OFFSET(E640:BQ640,0,1)) / OFFSET(E640:BQ640,0,1)) * SQRT(COUNT(E640:BR640)-1)</f>
        <v>0.22347148225583224</v>
      </c>
      <c r="BV640" s="12" cm="1">
        <f t="array" ref="BV640">-(MAX(1 - (E640:BR640 / _xlfn.SCAN(E640, E640:BR640, _xlfn.LAMBDA(_xlpm.a,_xlpm.b, MAX(_xlpm.a, _xlpm.b))))))</f>
        <v>-0.30382049727107341</v>
      </c>
      <c r="BW640" s="14">
        <f t="shared" ca="1" si="19"/>
        <v>-1.1350427897163355</v>
      </c>
    </row>
    <row r="641" spans="1:75" x14ac:dyDescent="0.45">
      <c r="A641" s="2" t="s">
        <v>1301</v>
      </c>
      <c r="B641" t="s">
        <v>1302</v>
      </c>
      <c r="C641" t="s">
        <v>54</v>
      </c>
      <c r="D641" t="s">
        <v>8</v>
      </c>
      <c r="E641">
        <v>18.010000000000002</v>
      </c>
      <c r="F641">
        <v>17.62</v>
      </c>
      <c r="G641">
        <v>18.77</v>
      </c>
      <c r="H641">
        <v>18.3</v>
      </c>
      <c r="I641">
        <v>18.27</v>
      </c>
      <c r="J641">
        <v>19.12</v>
      </c>
      <c r="K641">
        <v>19.46</v>
      </c>
      <c r="L641">
        <v>19.739999999999998</v>
      </c>
      <c r="M641">
        <v>19.559999999999999</v>
      </c>
      <c r="N641">
        <v>19.47</v>
      </c>
      <c r="O641">
        <v>18.89</v>
      </c>
      <c r="P641">
        <v>18.53</v>
      </c>
      <c r="Q641">
        <v>18.559999999999999</v>
      </c>
      <c r="R641">
        <v>18.45</v>
      </c>
      <c r="S641">
        <v>18.14</v>
      </c>
      <c r="T641">
        <v>17.68</v>
      </c>
      <c r="U641">
        <v>17.48</v>
      </c>
      <c r="V641">
        <v>16.190000000000001</v>
      </c>
      <c r="W641">
        <v>15.83</v>
      </c>
      <c r="X641">
        <v>15.3</v>
      </c>
      <c r="Y641">
        <v>15.54</v>
      </c>
      <c r="Z641">
        <v>15.57</v>
      </c>
      <c r="AA641">
        <v>15.96</v>
      </c>
      <c r="AB641">
        <v>16.62</v>
      </c>
      <c r="AC641">
        <v>17.239999999999998</v>
      </c>
      <c r="AD641">
        <v>18.329999999999998</v>
      </c>
      <c r="AE641">
        <v>18.02</v>
      </c>
      <c r="AF641">
        <v>18.18</v>
      </c>
      <c r="AG641">
        <v>18.260000000000002</v>
      </c>
      <c r="AH641">
        <v>18.489999999999998</v>
      </c>
      <c r="AI641">
        <v>18.93</v>
      </c>
      <c r="AJ641">
        <v>18.86</v>
      </c>
      <c r="AK641">
        <v>19.23</v>
      </c>
      <c r="AL641">
        <v>18.77</v>
      </c>
      <c r="AM641">
        <v>18.920000000000002</v>
      </c>
      <c r="AN641">
        <v>19.059999999999999</v>
      </c>
      <c r="AO641">
        <v>18.989999999999998</v>
      </c>
      <c r="AP641">
        <v>18.84</v>
      </c>
      <c r="AQ641">
        <v>18.82</v>
      </c>
      <c r="AR641">
        <v>18.760000000000002</v>
      </c>
      <c r="AS641">
        <v>19.600000000000001</v>
      </c>
      <c r="AT641">
        <v>19.510000000000002</v>
      </c>
      <c r="AU641">
        <v>19.18</v>
      </c>
      <c r="AV641">
        <v>20.399999999999999</v>
      </c>
      <c r="AW641">
        <v>19.84</v>
      </c>
      <c r="AX641">
        <v>20.38</v>
      </c>
      <c r="AY641">
        <v>20.239999999999998</v>
      </c>
      <c r="AZ641">
        <v>20.38</v>
      </c>
      <c r="BA641">
        <v>20.3</v>
      </c>
      <c r="BB641">
        <v>20.5</v>
      </c>
      <c r="BC641">
        <v>19.77</v>
      </c>
      <c r="BD641">
        <v>19.23</v>
      </c>
      <c r="BE641">
        <v>19.2</v>
      </c>
      <c r="BF641">
        <v>19.14</v>
      </c>
      <c r="BG641">
        <v>19.2</v>
      </c>
      <c r="BH641">
        <v>18.899999999999999</v>
      </c>
      <c r="BI641">
        <v>18.7</v>
      </c>
      <c r="BJ641">
        <v>18.5</v>
      </c>
      <c r="BK641">
        <v>18.170000000000002</v>
      </c>
      <c r="BL641">
        <v>18.53</v>
      </c>
      <c r="BM641">
        <v>18.53</v>
      </c>
      <c r="BN641">
        <v>18.53</v>
      </c>
      <c r="BO641">
        <v>18.690000000000001</v>
      </c>
      <c r="BP641">
        <v>18.93</v>
      </c>
      <c r="BQ641">
        <v>19.3</v>
      </c>
      <c r="BR641">
        <v>19.3</v>
      </c>
      <c r="BS641" s="12">
        <f t="shared" si="18"/>
        <v>7.1626873958911666E-2</v>
      </c>
      <c r="BT641" s="13" cm="1">
        <f t="array" aca="1" ref="BT641" ca="1">_xlfn.PERCENTILE.INC((OFFSET(E641,0,1,1,COLUMNS(E641:BR641)-1) - E641:BQ641) / E641:BQ641, 0.05) * SQRT(COUNT(E641:BR641) - 1)</f>
        <v>-0.23639935919147667</v>
      </c>
      <c r="BU641" s="12" cm="1">
        <f t="array" aca="1" ref="BU641" ca="1">_xlfn.STDEV.P((E641:BQ641 - OFFSET(E641:BQ641,0,1)) / OFFSET(E641:BQ641,0,1)) * SQRT(COUNT(E641:BR641)-1)</f>
        <v>0.19724436247627705</v>
      </c>
      <c r="BV641" s="12" cm="1">
        <f t="array" ref="BV641">-(MAX(1 - (E641:BR641 / _xlfn.SCAN(E641, E641:BR641, _xlfn.LAMBDA(_xlpm.a,_xlpm.b, MAX(_xlpm.a, _xlpm.b))))))</f>
        <v>-0.22492401215805458</v>
      </c>
      <c r="BW641" s="14">
        <f t="shared" ca="1" si="19"/>
        <v>0.38963787351922424</v>
      </c>
    </row>
    <row r="642" spans="1:75" x14ac:dyDescent="0.45">
      <c r="A642" s="2" t="s">
        <v>1303</v>
      </c>
      <c r="B642" t="s">
        <v>1304</v>
      </c>
      <c r="C642" t="s">
        <v>54</v>
      </c>
      <c r="D642" t="s">
        <v>34</v>
      </c>
      <c r="E642">
        <v>3.3</v>
      </c>
      <c r="F642">
        <v>3.33</v>
      </c>
      <c r="G642">
        <v>3.2949999999999999</v>
      </c>
      <c r="H642">
        <v>3.38</v>
      </c>
      <c r="I642">
        <v>3.47</v>
      </c>
      <c r="J642">
        <v>3.5550000000000002</v>
      </c>
      <c r="K642">
        <v>3.45</v>
      </c>
      <c r="L642">
        <v>3.5449999999999999</v>
      </c>
      <c r="M642">
        <v>3.37</v>
      </c>
      <c r="N642">
        <v>3.4449999999999998</v>
      </c>
      <c r="O642">
        <v>3.33</v>
      </c>
      <c r="P642">
        <v>3.25</v>
      </c>
      <c r="Q642">
        <v>3.28</v>
      </c>
      <c r="R642">
        <v>3.21</v>
      </c>
      <c r="S642">
        <v>3.22</v>
      </c>
      <c r="T642">
        <v>3.18</v>
      </c>
      <c r="U642">
        <v>3.26</v>
      </c>
      <c r="V642">
        <v>3.17</v>
      </c>
      <c r="W642">
        <v>3.1</v>
      </c>
      <c r="X642">
        <v>3.28</v>
      </c>
      <c r="Y642">
        <v>3.27</v>
      </c>
      <c r="Z642">
        <v>3.2349999999999999</v>
      </c>
      <c r="AA642">
        <v>3.2549999999999999</v>
      </c>
      <c r="AB642">
        <v>3.19</v>
      </c>
      <c r="AC642">
        <v>3.1850000000000001</v>
      </c>
      <c r="AD642">
        <v>3.18</v>
      </c>
      <c r="AE642">
        <v>3.1</v>
      </c>
      <c r="AF642">
        <v>3.28</v>
      </c>
      <c r="AG642">
        <v>3.35</v>
      </c>
      <c r="AH642">
        <v>3.39</v>
      </c>
      <c r="AI642">
        <v>3.29</v>
      </c>
      <c r="AJ642">
        <v>3.395</v>
      </c>
      <c r="AK642">
        <v>3.48</v>
      </c>
      <c r="AL642">
        <v>3.45</v>
      </c>
      <c r="AM642">
        <v>3.355</v>
      </c>
      <c r="AN642">
        <v>3.4049999999999998</v>
      </c>
      <c r="AO642">
        <v>3.375</v>
      </c>
      <c r="AP642">
        <v>3.38</v>
      </c>
      <c r="AQ642">
        <v>3.39</v>
      </c>
      <c r="AR642">
        <v>3.4</v>
      </c>
      <c r="AS642">
        <v>3.45</v>
      </c>
      <c r="AT642">
        <v>3.48</v>
      </c>
      <c r="AU642">
        <v>3.645</v>
      </c>
      <c r="AV642">
        <v>3.48</v>
      </c>
      <c r="AW642">
        <v>3.41</v>
      </c>
      <c r="AX642">
        <v>3.45</v>
      </c>
      <c r="AY642">
        <v>3.51</v>
      </c>
      <c r="AZ642">
        <v>3.4449999999999998</v>
      </c>
      <c r="BA642">
        <v>3.46</v>
      </c>
      <c r="BB642">
        <v>3.52</v>
      </c>
      <c r="BC642">
        <v>3.4049999999999998</v>
      </c>
      <c r="BD642">
        <v>3.4449999999999998</v>
      </c>
      <c r="BE642">
        <v>3.37</v>
      </c>
      <c r="BF642">
        <v>3.35</v>
      </c>
      <c r="BG642">
        <v>3.3650000000000002</v>
      </c>
      <c r="BH642">
        <v>3.42</v>
      </c>
      <c r="BI642">
        <v>3.4249999999999998</v>
      </c>
      <c r="BJ642">
        <v>3.32</v>
      </c>
      <c r="BK642">
        <v>3.36</v>
      </c>
      <c r="BL642">
        <v>3.335</v>
      </c>
      <c r="BM642">
        <v>3.335</v>
      </c>
      <c r="BN642">
        <v>3.335</v>
      </c>
      <c r="BO642">
        <v>3.36</v>
      </c>
      <c r="BP642">
        <v>3.48</v>
      </c>
      <c r="BQ642">
        <v>3.45</v>
      </c>
      <c r="BR642">
        <v>3.45</v>
      </c>
      <c r="BS642" s="12">
        <f t="shared" si="18"/>
        <v>4.5454545454545567E-2</v>
      </c>
      <c r="BT642" s="13" cm="1">
        <f t="array" aca="1" ref="BT642" ca="1">_xlfn.PERCENTILE.INC((OFFSET(E642,0,1,1,COLUMNS(E642:BR642)-1) - E642:BQ642) / E642:BQ642, 0.05) * SQRT(COUNT(E642:BR642) - 1)</f>
        <v>-0.26015092147006519</v>
      </c>
      <c r="BU642" s="12" cm="1">
        <f t="array" aca="1" ref="BU642" ca="1">_xlfn.STDEV.P((E642:BQ642 - OFFSET(E642:BQ642,0,1)) / OFFSET(E642:BQ642,0,1)) * SQRT(COUNT(E642:BR642)-1)</f>
        <v>0.18312800084412303</v>
      </c>
      <c r="BV642" s="12" cm="1">
        <f t="array" ref="BV642">-(MAX(1 - (E642:BR642 / _xlfn.SCAN(E642, E642:BR642, _xlfn.LAMBDA(_xlpm.a,_xlpm.b, MAX(_xlpm.a, _xlpm.b))))))</f>
        <v>-0.12798874824191286</v>
      </c>
      <c r="BW642" s="14">
        <f t="shared" ca="1" si="19"/>
        <v>0.276754757442502</v>
      </c>
    </row>
    <row r="643" spans="1:75" x14ac:dyDescent="0.45">
      <c r="A643" s="2" t="s">
        <v>1305</v>
      </c>
      <c r="B643" t="s">
        <v>1306</v>
      </c>
      <c r="C643" t="s">
        <v>25</v>
      </c>
      <c r="D643" t="s">
        <v>8</v>
      </c>
      <c r="E643">
        <v>109.3</v>
      </c>
      <c r="F643">
        <v>110.3</v>
      </c>
      <c r="G643">
        <v>108.6</v>
      </c>
      <c r="H643">
        <v>108.8</v>
      </c>
      <c r="I643">
        <v>109.4</v>
      </c>
      <c r="J643">
        <v>109.9</v>
      </c>
      <c r="K643">
        <v>110.4</v>
      </c>
      <c r="L643">
        <v>111.8</v>
      </c>
      <c r="M643">
        <v>111.4</v>
      </c>
      <c r="N643">
        <v>112.3</v>
      </c>
      <c r="O643">
        <v>110</v>
      </c>
      <c r="P643">
        <v>108.9</v>
      </c>
      <c r="Q643">
        <v>110.1</v>
      </c>
      <c r="R643">
        <v>110.9</v>
      </c>
      <c r="S643">
        <v>108.7</v>
      </c>
      <c r="T643">
        <v>107.2</v>
      </c>
      <c r="U643">
        <v>108.4</v>
      </c>
      <c r="V643">
        <v>107.9</v>
      </c>
      <c r="W643">
        <v>105.2</v>
      </c>
      <c r="X643">
        <v>100.4</v>
      </c>
      <c r="Y643">
        <v>102.4</v>
      </c>
      <c r="Z643">
        <v>102.7</v>
      </c>
      <c r="AA643">
        <v>102.2</v>
      </c>
      <c r="AB643">
        <v>105</v>
      </c>
      <c r="AC643">
        <v>107.5</v>
      </c>
      <c r="AD643">
        <v>105.9</v>
      </c>
      <c r="AE643">
        <v>107.2</v>
      </c>
      <c r="AF643">
        <v>111.5</v>
      </c>
      <c r="AG643">
        <v>116.6</v>
      </c>
      <c r="AH643">
        <v>118.3</v>
      </c>
      <c r="AI643">
        <v>116.2</v>
      </c>
      <c r="AJ643">
        <v>117.7</v>
      </c>
      <c r="AK643">
        <v>121.6</v>
      </c>
      <c r="AL643">
        <v>118.7</v>
      </c>
      <c r="AM643">
        <v>120.3</v>
      </c>
      <c r="AN643">
        <v>119.8</v>
      </c>
      <c r="AO643">
        <v>119.9</v>
      </c>
      <c r="AP643">
        <v>116.2</v>
      </c>
      <c r="AQ643">
        <v>114.8</v>
      </c>
      <c r="AR643">
        <v>112.9</v>
      </c>
      <c r="AS643">
        <v>113.2</v>
      </c>
      <c r="AT643">
        <v>116.4</v>
      </c>
      <c r="AU643">
        <v>117.4</v>
      </c>
      <c r="AV643">
        <v>117.2</v>
      </c>
      <c r="AW643">
        <v>118.1</v>
      </c>
      <c r="AX643">
        <v>119.2</v>
      </c>
      <c r="AY643">
        <v>120.5</v>
      </c>
      <c r="AZ643">
        <v>119.3</v>
      </c>
      <c r="BA643">
        <v>119.9</v>
      </c>
      <c r="BB643">
        <v>119.4</v>
      </c>
      <c r="BC643">
        <v>122.7</v>
      </c>
      <c r="BD643">
        <v>121.3</v>
      </c>
      <c r="BE643">
        <v>120.9</v>
      </c>
      <c r="BF643">
        <v>119.9</v>
      </c>
      <c r="BG643">
        <v>120.3</v>
      </c>
      <c r="BH643">
        <v>118.2</v>
      </c>
      <c r="BI643">
        <v>120.8</v>
      </c>
      <c r="BJ643">
        <v>119.7</v>
      </c>
      <c r="BK643">
        <v>120.4</v>
      </c>
      <c r="BL643">
        <v>120.5</v>
      </c>
      <c r="BM643">
        <v>119</v>
      </c>
      <c r="BN643">
        <v>119</v>
      </c>
      <c r="BO643">
        <v>119</v>
      </c>
      <c r="BP643">
        <v>123</v>
      </c>
      <c r="BQ643">
        <v>121.9</v>
      </c>
      <c r="BR643">
        <v>118.5</v>
      </c>
      <c r="BS643" s="12">
        <f t="shared" si="18"/>
        <v>8.4172003659652356E-2</v>
      </c>
      <c r="BT643" s="13" cm="1">
        <f t="array" aca="1" ref="BT643" ca="1">_xlfn.PERCENTILE.INC((OFFSET(E643,0,1,1,COLUMNS(E643:BR643)-1) - E643:BQ643) / E643:BQ643, 0.05) * SQRT(COUNT(E643:BR643) - 1)</f>
        <v>-0.19984944221784334</v>
      </c>
      <c r="BU643" s="12" cm="1">
        <f t="array" aca="1" ref="BU643" ca="1">_xlfn.STDEV.P((E643:BQ643 - OFFSET(E643:BQ643,0,1)) / OFFSET(E643:BQ643,0,1)) * SQRT(COUNT(E643:BR643)-1)</f>
        <v>0.13990865456853371</v>
      </c>
      <c r="BV643" s="12" cm="1">
        <f t="array" ref="BV643">-(MAX(1 - (E643:BR643 / _xlfn.SCAN(E643, E643:BR643, _xlfn.LAMBDA(_xlpm.a,_xlpm.b, MAX(_xlpm.a, _xlpm.b))))))</f>
        <v>-0.10596616206589482</v>
      </c>
      <c r="BW643" s="14">
        <f t="shared" ca="1" si="19"/>
        <v>0.63898122625330944</v>
      </c>
    </row>
    <row r="644" spans="1:75" x14ac:dyDescent="0.45">
      <c r="A644" s="2" t="s">
        <v>1307</v>
      </c>
      <c r="B644" t="s">
        <v>1308</v>
      </c>
      <c r="C644" t="s">
        <v>22</v>
      </c>
      <c r="D644" t="s">
        <v>8</v>
      </c>
      <c r="E644">
        <v>0.17849999999999999</v>
      </c>
      <c r="F644">
        <v>0.1799</v>
      </c>
      <c r="G644">
        <v>0.1865</v>
      </c>
      <c r="H644">
        <v>0.1908</v>
      </c>
      <c r="I644">
        <v>0.18940000000000001</v>
      </c>
      <c r="J644">
        <v>0.18790000000000001</v>
      </c>
      <c r="K644">
        <v>0.1822</v>
      </c>
      <c r="L644">
        <v>0.18360000000000001</v>
      </c>
      <c r="M644">
        <v>0.18329999999999999</v>
      </c>
      <c r="N644">
        <v>0.1779</v>
      </c>
      <c r="O644">
        <v>0.17130000000000001</v>
      </c>
      <c r="P644">
        <v>0.17219999999999999</v>
      </c>
      <c r="Q644">
        <v>0.1739</v>
      </c>
      <c r="R644">
        <v>0.17219999999999999</v>
      </c>
      <c r="S644">
        <v>0.16639999999999999</v>
      </c>
      <c r="T644">
        <v>0.16500000000000001</v>
      </c>
      <c r="U644">
        <v>0.16700000000000001</v>
      </c>
      <c r="V644">
        <v>0.16789999999999999</v>
      </c>
      <c r="W644">
        <v>0.16270000000000001</v>
      </c>
      <c r="X644">
        <v>0.15010000000000001</v>
      </c>
      <c r="Y644">
        <v>0.15210000000000001</v>
      </c>
      <c r="Z644">
        <v>0.1578</v>
      </c>
      <c r="AA644">
        <v>0.15809999999999999</v>
      </c>
      <c r="AB644">
        <v>0.1736</v>
      </c>
      <c r="AC644">
        <v>0.1779</v>
      </c>
      <c r="AD644">
        <v>0.17730000000000001</v>
      </c>
      <c r="AE644">
        <v>0.1736</v>
      </c>
      <c r="AF644">
        <v>0.20230000000000001</v>
      </c>
      <c r="AG644">
        <v>0.22289999999999999</v>
      </c>
      <c r="AH644">
        <v>0.2324</v>
      </c>
      <c r="AI644">
        <v>0.23300000000000001</v>
      </c>
      <c r="AJ644">
        <v>0.23960000000000001</v>
      </c>
      <c r="AK644">
        <v>0.29409999999999997</v>
      </c>
      <c r="AL644">
        <v>0.29980000000000001</v>
      </c>
      <c r="AM644">
        <v>0.29980000000000001</v>
      </c>
      <c r="AN644">
        <v>0.2838</v>
      </c>
      <c r="AO644">
        <v>0.28260000000000002</v>
      </c>
      <c r="AP644">
        <v>0.29120000000000001</v>
      </c>
      <c r="AQ644">
        <v>0.2984</v>
      </c>
      <c r="AR644">
        <v>0.28839999999999999</v>
      </c>
      <c r="AS644">
        <v>0.2898</v>
      </c>
      <c r="AT644">
        <v>0.28910000000000002</v>
      </c>
      <c r="AU644">
        <v>0.28289999999999998</v>
      </c>
      <c r="AV644">
        <v>0.26800000000000002</v>
      </c>
      <c r="AW644">
        <v>0.27660000000000001</v>
      </c>
      <c r="AX644">
        <v>0.28689999999999999</v>
      </c>
      <c r="AY644">
        <v>0.29549999999999998</v>
      </c>
      <c r="AZ644">
        <v>0.30130000000000001</v>
      </c>
      <c r="BA644">
        <v>0.2984</v>
      </c>
      <c r="BB644">
        <v>0.3049</v>
      </c>
      <c r="BC644">
        <v>0.32569999999999999</v>
      </c>
      <c r="BD644">
        <v>0.32569999999999999</v>
      </c>
      <c r="BE644">
        <v>0.3271</v>
      </c>
      <c r="BF644">
        <v>0.32350000000000001</v>
      </c>
      <c r="BG644">
        <v>0.32569999999999999</v>
      </c>
      <c r="BH644">
        <v>0.3271</v>
      </c>
      <c r="BI644">
        <v>0.31990000000000002</v>
      </c>
      <c r="BJ644">
        <v>0.2984</v>
      </c>
      <c r="BK644">
        <v>0.29630000000000001</v>
      </c>
      <c r="BL644">
        <v>0.29549999999999998</v>
      </c>
      <c r="BM644">
        <v>0.28910000000000002</v>
      </c>
      <c r="BN644">
        <v>0.28910000000000002</v>
      </c>
      <c r="BO644">
        <v>0.28839999999999999</v>
      </c>
      <c r="BP644">
        <v>0.30769999999999997</v>
      </c>
      <c r="BQ644">
        <v>0.30130000000000001</v>
      </c>
      <c r="BR644">
        <v>0.29049999999999998</v>
      </c>
      <c r="BS644" s="12">
        <f t="shared" ref="BS644:BS707" si="20">(BR644-E644)/E644</f>
        <v>0.62745098039215685</v>
      </c>
      <c r="BT644" s="13" cm="1">
        <f t="array" aca="1" ref="BT644" ca="1">_xlfn.PERCENTILE.INC((OFFSET(E644,0,1,1,COLUMNS(E644:BR644)-1) - E644:BQ644) / E644:BQ644, 0.05) * SQRT(COUNT(E644:BR644) - 1)</f>
        <v>-0.39952460921237437</v>
      </c>
      <c r="BU644" s="12" cm="1">
        <f t="array" aca="1" ref="BU644" ca="1">_xlfn.STDEV.P((E644:BQ644 - OFFSET(E644:BQ644,0,1)) / OFFSET(E644:BQ644,0,1)) * SQRT(COUNT(E644:BR644)-1)</f>
        <v>0.34419970614155498</v>
      </c>
      <c r="BV644" s="12" cm="1">
        <f t="array" ref="BV644">-(MAX(1 - (E644:BR644 / _xlfn.SCAN(E644, E644:BR644, _xlfn.LAMBDA(_xlpm.a,_xlpm.b, MAX(_xlpm.a, _xlpm.b))))))</f>
        <v>-0.2133123689727463</v>
      </c>
      <c r="BW644" s="14">
        <f t="shared" ref="BW644:BW707" ca="1" si="21">(BS644-$BY$3)/BU644</f>
        <v>1.8381130753550463</v>
      </c>
    </row>
    <row r="645" spans="1:75" x14ac:dyDescent="0.45">
      <c r="A645" s="2" t="s">
        <v>1309</v>
      </c>
      <c r="B645" t="s">
        <v>1310</v>
      </c>
      <c r="C645" t="s">
        <v>19</v>
      </c>
      <c r="D645" t="s">
        <v>8</v>
      </c>
      <c r="E645">
        <v>24.46</v>
      </c>
      <c r="F645">
        <v>23.4</v>
      </c>
      <c r="G645">
        <v>25.32</v>
      </c>
      <c r="H645">
        <v>26.46</v>
      </c>
      <c r="I645">
        <v>28.08</v>
      </c>
      <c r="J645">
        <v>27.28</v>
      </c>
      <c r="K645">
        <v>25.6</v>
      </c>
      <c r="L645">
        <v>24.16</v>
      </c>
      <c r="M645">
        <v>23.74</v>
      </c>
      <c r="N645">
        <v>23.98</v>
      </c>
      <c r="O645">
        <v>23.7</v>
      </c>
      <c r="P645">
        <v>23.98</v>
      </c>
      <c r="Q645">
        <v>23.02</v>
      </c>
      <c r="R645">
        <v>22.94</v>
      </c>
      <c r="S645">
        <v>22.36</v>
      </c>
      <c r="T645">
        <v>21.8</v>
      </c>
      <c r="U645">
        <v>21.78</v>
      </c>
      <c r="V645">
        <v>21.32</v>
      </c>
      <c r="W645">
        <v>20.36</v>
      </c>
      <c r="X645">
        <v>19.18</v>
      </c>
      <c r="Y645">
        <v>18.7</v>
      </c>
      <c r="Z645">
        <v>18.77</v>
      </c>
      <c r="AA645">
        <v>19.03</v>
      </c>
      <c r="AB645">
        <v>20.16</v>
      </c>
      <c r="AC645">
        <v>19.489999999999998</v>
      </c>
      <c r="AD645">
        <v>19.100000000000001</v>
      </c>
      <c r="AE645">
        <v>18.260000000000002</v>
      </c>
      <c r="AF645">
        <v>19.5</v>
      </c>
      <c r="AG645">
        <v>19.45</v>
      </c>
      <c r="AH645">
        <v>20.6</v>
      </c>
      <c r="AI645">
        <v>19.98</v>
      </c>
      <c r="AJ645">
        <v>20.12</v>
      </c>
      <c r="AK645">
        <v>20.2</v>
      </c>
      <c r="AL645">
        <v>19.829999999999998</v>
      </c>
      <c r="AM645">
        <v>20.399999999999999</v>
      </c>
      <c r="AN645">
        <v>20.260000000000002</v>
      </c>
      <c r="AO645">
        <v>19.809999999999999</v>
      </c>
      <c r="AP645">
        <v>19.690000000000001</v>
      </c>
      <c r="AQ645">
        <v>20.86</v>
      </c>
      <c r="AR645">
        <v>20.36</v>
      </c>
      <c r="AS645">
        <v>20.440000000000001</v>
      </c>
      <c r="AT645">
        <v>20.58</v>
      </c>
      <c r="AU645">
        <v>19.670000000000002</v>
      </c>
      <c r="AV645">
        <v>20.28</v>
      </c>
      <c r="AW645">
        <v>20.059999999999999</v>
      </c>
      <c r="AX645">
        <v>20.7</v>
      </c>
      <c r="AY645">
        <v>20.92</v>
      </c>
      <c r="AZ645">
        <v>20.78</v>
      </c>
      <c r="BA645">
        <v>20.440000000000001</v>
      </c>
      <c r="BB645">
        <v>21.02</v>
      </c>
      <c r="BC645">
        <v>20.399999999999999</v>
      </c>
      <c r="BD645">
        <v>19.8</v>
      </c>
      <c r="BE645">
        <v>19.61</v>
      </c>
      <c r="BF645">
        <v>19.940000000000001</v>
      </c>
      <c r="BG645">
        <v>20.36</v>
      </c>
      <c r="BH645">
        <v>20.52</v>
      </c>
      <c r="BI645">
        <v>20.28</v>
      </c>
      <c r="BJ645">
        <v>20.22</v>
      </c>
      <c r="BK645">
        <v>19.88</v>
      </c>
      <c r="BL645">
        <v>20</v>
      </c>
      <c r="BM645">
        <v>20.22</v>
      </c>
      <c r="BN645">
        <v>20.22</v>
      </c>
      <c r="BO645">
        <v>20.96</v>
      </c>
      <c r="BP645">
        <v>20.2</v>
      </c>
      <c r="BQ645">
        <v>20.059999999999999</v>
      </c>
      <c r="BR645">
        <v>20.48</v>
      </c>
      <c r="BS645" s="12">
        <f t="shared" si="20"/>
        <v>-0.16271463614063778</v>
      </c>
      <c r="BT645" s="13" cm="1">
        <f t="array" aca="1" ref="BT645" ca="1">_xlfn.PERCENTILE.INC((OFFSET(E645,0,1,1,COLUMNS(E645:BR645)-1) - E645:BQ645) / E645:BQ645, 0.05) * SQRT(COUNT(E645:BR645) - 1)</f>
        <v>-0.36172167123066573</v>
      </c>
      <c r="BU645" s="12" cm="1">
        <f t="array" aca="1" ref="BU645" ca="1">_xlfn.STDEV.P((E645:BQ645 - OFFSET(E645:BQ645,0,1)) / OFFSET(E645:BQ645,0,1)) * SQRT(COUNT(E645:BR645)-1)</f>
        <v>0.25389364526361646</v>
      </c>
      <c r="BV645" s="12" cm="1">
        <f t="array" ref="BV645">-(MAX(1 - (E645:BR645 / _xlfn.SCAN(E645, E645:BR645, _xlfn.LAMBDA(_xlpm.a,_xlpm.b, MAX(_xlpm.a, _xlpm.b))))))</f>
        <v>-0.34971509971509962</v>
      </c>
      <c r="BW645" s="14">
        <f t="shared" ca="1" si="21"/>
        <v>-0.62028979093635517</v>
      </c>
    </row>
    <row r="646" spans="1:75" x14ac:dyDescent="0.45">
      <c r="A646" s="2" t="s">
        <v>1311</v>
      </c>
      <c r="B646" t="s">
        <v>1312</v>
      </c>
      <c r="C646" t="s">
        <v>71</v>
      </c>
      <c r="D646" t="s">
        <v>29</v>
      </c>
      <c r="E646">
        <v>525</v>
      </c>
      <c r="F646">
        <v>537.29999999999995</v>
      </c>
      <c r="G646">
        <v>539.4</v>
      </c>
      <c r="H646">
        <v>552.79999999999995</v>
      </c>
      <c r="I646">
        <v>544.29999999999995</v>
      </c>
      <c r="J646">
        <v>551.6</v>
      </c>
      <c r="K646">
        <v>563.6</v>
      </c>
      <c r="L646">
        <v>558.5</v>
      </c>
      <c r="M646">
        <v>536.1</v>
      </c>
      <c r="N646">
        <v>536.20000000000005</v>
      </c>
      <c r="O646">
        <v>540.5</v>
      </c>
      <c r="P646">
        <v>525.20000000000005</v>
      </c>
      <c r="Q646">
        <v>531.9</v>
      </c>
      <c r="R646">
        <v>539.79999999999995</v>
      </c>
      <c r="S646">
        <v>540.70000000000005</v>
      </c>
      <c r="T646">
        <v>542.5</v>
      </c>
      <c r="U646">
        <v>555.20000000000005</v>
      </c>
      <c r="V646">
        <v>550.29999999999995</v>
      </c>
      <c r="W646">
        <v>526.20000000000005</v>
      </c>
      <c r="X646">
        <v>513.5</v>
      </c>
      <c r="Y646">
        <v>505</v>
      </c>
      <c r="Z646">
        <v>509.3</v>
      </c>
      <c r="AA646">
        <v>508.7</v>
      </c>
      <c r="AB646">
        <v>527.5</v>
      </c>
      <c r="AC646">
        <v>535.5</v>
      </c>
      <c r="AD646">
        <v>546.20000000000005</v>
      </c>
      <c r="AE646">
        <v>533.5</v>
      </c>
      <c r="AF646">
        <v>643.4</v>
      </c>
      <c r="AG646">
        <v>669.2</v>
      </c>
      <c r="AH646">
        <v>686.3</v>
      </c>
      <c r="AI646">
        <v>680</v>
      </c>
      <c r="AJ646">
        <v>676.5</v>
      </c>
      <c r="AK646">
        <v>708.9</v>
      </c>
      <c r="AL646">
        <v>717.2</v>
      </c>
      <c r="AM646">
        <v>705.9</v>
      </c>
      <c r="AN646">
        <v>683.5</v>
      </c>
      <c r="AO646">
        <v>676.8</v>
      </c>
      <c r="AP646">
        <v>690</v>
      </c>
      <c r="AQ646">
        <v>714.9</v>
      </c>
      <c r="AR646">
        <v>693.9</v>
      </c>
      <c r="AS646">
        <v>677.5</v>
      </c>
      <c r="AT646">
        <v>665.1</v>
      </c>
      <c r="AU646">
        <v>657.6</v>
      </c>
      <c r="AV646">
        <v>689.6</v>
      </c>
      <c r="AW646">
        <v>698.7</v>
      </c>
      <c r="AX646">
        <v>712.1</v>
      </c>
      <c r="AY646">
        <v>725.6</v>
      </c>
      <c r="AZ646">
        <v>705.8</v>
      </c>
      <c r="BA646">
        <v>703.5</v>
      </c>
      <c r="BB646">
        <v>719.9</v>
      </c>
      <c r="BC646">
        <v>710</v>
      </c>
      <c r="BD646">
        <v>690</v>
      </c>
      <c r="BE646">
        <v>698</v>
      </c>
      <c r="BF646">
        <v>710.6</v>
      </c>
      <c r="BG646">
        <v>710.8</v>
      </c>
      <c r="BH646">
        <v>709.7</v>
      </c>
      <c r="BI646">
        <v>667</v>
      </c>
      <c r="BJ646">
        <v>655.6</v>
      </c>
      <c r="BK646">
        <v>668.5</v>
      </c>
      <c r="BL646">
        <v>684.4</v>
      </c>
      <c r="BM646">
        <v>692.2</v>
      </c>
      <c r="BN646">
        <v>692.2</v>
      </c>
      <c r="BO646">
        <v>692.2</v>
      </c>
      <c r="BP646">
        <v>698.1</v>
      </c>
      <c r="BQ646">
        <v>689.7</v>
      </c>
      <c r="BR646">
        <v>673.8</v>
      </c>
      <c r="BS646" s="12">
        <f t="shared" si="20"/>
        <v>0.28342857142857136</v>
      </c>
      <c r="BT646" s="13" cm="1">
        <f t="array" aca="1" ref="BT646" ca="1">_xlfn.PERCENTILE.INC((OFFSET(E646,0,1,1,COLUMNS(E646:BR646)-1) - E646:BQ646) / E646:BQ646, 0.05) * SQRT(COUNT(E646:BR646) - 1)</f>
        <v>-0.25203407468489297</v>
      </c>
      <c r="BU646" s="12" cm="1">
        <f t="array" aca="1" ref="BU646" ca="1">_xlfn.STDEV.P((E646:BQ646 - OFFSET(E646:BQ646,0,1)) / OFFSET(E646:BQ646,0,1)) * SQRT(COUNT(E646:BR646)-1)</f>
        <v>0.24730771200594315</v>
      </c>
      <c r="BV646" s="12" cm="1">
        <f t="array" ref="BV646">-(MAX(1 - (E646:BR646 / _xlfn.SCAN(E646, E646:BR646, _xlfn.LAMBDA(_xlpm.a,_xlpm.b, MAX(_xlpm.a, _xlpm.b))))))</f>
        <v>-0.10397444996451388</v>
      </c>
      <c r="BW646" s="14">
        <f t="shared" ca="1" si="21"/>
        <v>1.1671919532442019</v>
      </c>
    </row>
    <row r="647" spans="1:75" x14ac:dyDescent="0.45">
      <c r="A647" s="2" t="s">
        <v>1313</v>
      </c>
      <c r="B647" t="s">
        <v>1314</v>
      </c>
      <c r="C647" t="s">
        <v>22</v>
      </c>
      <c r="D647" t="s">
        <v>8</v>
      </c>
      <c r="E647">
        <v>4.8780000000000001</v>
      </c>
      <c r="F647">
        <v>4.8250000000000002</v>
      </c>
      <c r="G647">
        <v>4.9009999999999998</v>
      </c>
      <c r="H647">
        <v>5.1639999999999997</v>
      </c>
      <c r="I647">
        <v>5.1340000000000003</v>
      </c>
      <c r="J647">
        <v>5.234</v>
      </c>
      <c r="K647">
        <v>5.0999999999999996</v>
      </c>
      <c r="L647">
        <v>4.9550000000000001</v>
      </c>
      <c r="M647">
        <v>4.8449999999999998</v>
      </c>
      <c r="N647">
        <v>4.8630000000000004</v>
      </c>
      <c r="O647">
        <v>4.6689999999999996</v>
      </c>
      <c r="P647">
        <v>4.7640000000000002</v>
      </c>
      <c r="Q647">
        <v>4.7629999999999999</v>
      </c>
      <c r="R647">
        <v>4.9219999999999997</v>
      </c>
      <c r="S647">
        <v>4.6870000000000003</v>
      </c>
      <c r="T647">
        <v>4.66</v>
      </c>
      <c r="U647">
        <v>4.766</v>
      </c>
      <c r="V647">
        <v>4.6210000000000004</v>
      </c>
      <c r="W647">
        <v>4.4269999999999996</v>
      </c>
      <c r="X647">
        <v>4.25</v>
      </c>
      <c r="Y647">
        <v>4.109</v>
      </c>
      <c r="Z647">
        <v>4.0880000000000001</v>
      </c>
      <c r="AA647">
        <v>4.242</v>
      </c>
      <c r="AB647">
        <v>4.4749999999999996</v>
      </c>
      <c r="AC647">
        <v>4.5999999999999996</v>
      </c>
      <c r="AD647">
        <v>4.6779999999999999</v>
      </c>
      <c r="AE647">
        <v>4.34</v>
      </c>
      <c r="AF647">
        <v>5.0460000000000003</v>
      </c>
      <c r="AG647">
        <v>5.42</v>
      </c>
      <c r="AH647">
        <v>5.3559999999999999</v>
      </c>
      <c r="AI647">
        <v>5.21</v>
      </c>
      <c r="AJ647">
        <v>5.2640000000000002</v>
      </c>
      <c r="AK647">
        <v>5.6740000000000004</v>
      </c>
      <c r="AL647">
        <v>5.7279999999999998</v>
      </c>
      <c r="AM647">
        <v>5.7960000000000003</v>
      </c>
      <c r="AN647">
        <v>5.6859999999999999</v>
      </c>
      <c r="AO647">
        <v>5.7320000000000002</v>
      </c>
      <c r="AP647">
        <v>5.8979999999999997</v>
      </c>
      <c r="AQ647">
        <v>6.2279999999999998</v>
      </c>
      <c r="AR647">
        <v>6.22</v>
      </c>
      <c r="AS647">
        <v>6.0880000000000001</v>
      </c>
      <c r="AT647">
        <v>5.9859999999999998</v>
      </c>
      <c r="AU647">
        <v>6.0640000000000001</v>
      </c>
      <c r="AV647">
        <v>6.0860000000000003</v>
      </c>
      <c r="AW647">
        <v>6.1440000000000001</v>
      </c>
      <c r="AX647">
        <v>6.33</v>
      </c>
      <c r="AY647">
        <v>6.54</v>
      </c>
      <c r="AZ647">
        <v>6.484</v>
      </c>
      <c r="BA647">
        <v>6.3319999999999999</v>
      </c>
      <c r="BB647">
        <v>6.33</v>
      </c>
      <c r="BC647">
        <v>6.1539999999999999</v>
      </c>
      <c r="BD647">
        <v>5.9359999999999999</v>
      </c>
      <c r="BE647">
        <v>5.8520000000000003</v>
      </c>
      <c r="BF647">
        <v>6.03</v>
      </c>
      <c r="BG647">
        <v>5.9</v>
      </c>
      <c r="BH647">
        <v>5.8639999999999999</v>
      </c>
      <c r="BI647">
        <v>5.84</v>
      </c>
      <c r="BJ647">
        <v>5.6539999999999999</v>
      </c>
      <c r="BK647">
        <v>5.7519999999999998</v>
      </c>
      <c r="BL647">
        <v>5.88</v>
      </c>
      <c r="BM647">
        <v>5.88</v>
      </c>
      <c r="BN647">
        <v>5.88</v>
      </c>
      <c r="BO647">
        <v>5.9219999999999997</v>
      </c>
      <c r="BP647">
        <v>5.98</v>
      </c>
      <c r="BQ647">
        <v>5.91</v>
      </c>
      <c r="BR647">
        <v>5.91</v>
      </c>
      <c r="BS647" s="12">
        <f t="shared" si="20"/>
        <v>0.2115621156211562</v>
      </c>
      <c r="BT647" s="13" cm="1">
        <f t="array" aca="1" ref="BT647" ca="1">_xlfn.PERCENTILE.INC((OFFSET(E647,0,1,1,COLUMNS(E647:BR647)-1) - E647:BQ647) / E647:BQ647, 0.05) * SQRT(COUNT(E647:BR647) - 1)</f>
        <v>-0.3222013366973957</v>
      </c>
      <c r="BU647" s="12" cm="1">
        <f t="array" aca="1" ref="BU647" ca="1">_xlfn.STDEV.P((E647:BQ647 - OFFSET(E647:BQ647,0,1)) / OFFSET(E647:BQ647,0,1)) * SQRT(COUNT(E647:BR647)-1)</f>
        <v>0.26939676369161114</v>
      </c>
      <c r="BV647" s="12" cm="1">
        <f t="array" ref="BV647">-(MAX(1 - (E647:BR647 / _xlfn.SCAN(E647, E647:BR647, _xlfn.LAMBDA(_xlpm.a,_xlpm.b, MAX(_xlpm.a, _xlpm.b))))))</f>
        <v>-0.21895299961788306</v>
      </c>
      <c r="BW647" s="14">
        <f t="shared" ca="1" si="21"/>
        <v>0.80472056401287384</v>
      </c>
    </row>
    <row r="648" spans="1:75" x14ac:dyDescent="0.45">
      <c r="A648" s="2" t="s">
        <v>1315</v>
      </c>
      <c r="B648" t="s">
        <v>1316</v>
      </c>
      <c r="C648" t="s">
        <v>22</v>
      </c>
      <c r="D648" t="s">
        <v>8</v>
      </c>
      <c r="E648">
        <v>68.959999999999994</v>
      </c>
      <c r="F648">
        <v>69.88</v>
      </c>
      <c r="G648">
        <v>70.8</v>
      </c>
      <c r="H648">
        <v>70.760000000000005</v>
      </c>
      <c r="I648">
        <v>70.56</v>
      </c>
      <c r="J648">
        <v>69.98</v>
      </c>
      <c r="K648">
        <v>69.819999999999993</v>
      </c>
      <c r="L648">
        <v>70.06</v>
      </c>
      <c r="M648">
        <v>71.06</v>
      </c>
      <c r="N648">
        <v>71.3</v>
      </c>
      <c r="O648">
        <v>68.38</v>
      </c>
      <c r="P648">
        <v>69.64</v>
      </c>
      <c r="Q648">
        <v>69.44</v>
      </c>
      <c r="R648">
        <v>69.959999999999994</v>
      </c>
      <c r="S648">
        <v>67.78</v>
      </c>
      <c r="T648">
        <v>68.52</v>
      </c>
      <c r="U648">
        <v>68.599999999999994</v>
      </c>
      <c r="V648">
        <v>66.64</v>
      </c>
      <c r="W648">
        <v>65.52</v>
      </c>
      <c r="X648">
        <v>63.68</v>
      </c>
      <c r="Y648">
        <v>63.4</v>
      </c>
      <c r="Z648">
        <v>63.48</v>
      </c>
      <c r="AA648">
        <v>64.64</v>
      </c>
      <c r="AB648">
        <v>65.28</v>
      </c>
      <c r="AC648">
        <v>66.099999999999994</v>
      </c>
      <c r="AD648">
        <v>67.180000000000007</v>
      </c>
      <c r="AE648">
        <v>69.400000000000006</v>
      </c>
      <c r="AF648">
        <v>72</v>
      </c>
      <c r="AG648">
        <v>71.959999999999994</v>
      </c>
      <c r="AH648">
        <v>72.400000000000006</v>
      </c>
      <c r="AI648">
        <v>71.78</v>
      </c>
      <c r="AJ648">
        <v>71.7</v>
      </c>
      <c r="AK648">
        <v>72</v>
      </c>
      <c r="AL648">
        <v>72.06</v>
      </c>
      <c r="AM648">
        <v>72.86</v>
      </c>
      <c r="AN648">
        <v>71.8</v>
      </c>
      <c r="AO648">
        <v>72</v>
      </c>
      <c r="AP648">
        <v>71.66</v>
      </c>
      <c r="AQ648">
        <v>70.8</v>
      </c>
      <c r="AR648">
        <v>70.819999999999993</v>
      </c>
      <c r="AS648">
        <v>70.86</v>
      </c>
      <c r="AT648">
        <v>71.42</v>
      </c>
      <c r="AU648">
        <v>70.98</v>
      </c>
      <c r="AV648">
        <v>70.739999999999995</v>
      </c>
      <c r="AW648">
        <v>69.88</v>
      </c>
      <c r="AX648">
        <v>69.02</v>
      </c>
      <c r="AY648">
        <v>69.680000000000007</v>
      </c>
      <c r="AZ648">
        <v>69.8</v>
      </c>
      <c r="BA648">
        <v>70.2</v>
      </c>
      <c r="BB648">
        <v>70.459999999999994</v>
      </c>
      <c r="BC648">
        <v>71.099999999999994</v>
      </c>
      <c r="BD648">
        <v>71.12</v>
      </c>
      <c r="BE648">
        <v>70.88</v>
      </c>
      <c r="BF648">
        <v>71.180000000000007</v>
      </c>
      <c r="BG648">
        <v>71.16</v>
      </c>
      <c r="BH648">
        <v>72.02</v>
      </c>
      <c r="BI648">
        <v>72.739999999999995</v>
      </c>
      <c r="BJ648">
        <v>71.62</v>
      </c>
      <c r="BK648">
        <v>72.88</v>
      </c>
      <c r="BL648">
        <v>73.08</v>
      </c>
      <c r="BM648">
        <v>72.3</v>
      </c>
      <c r="BN648">
        <v>72.3</v>
      </c>
      <c r="BO648">
        <v>74.34</v>
      </c>
      <c r="BP648">
        <v>73.66</v>
      </c>
      <c r="BQ648">
        <v>73.739999999999995</v>
      </c>
      <c r="BR648">
        <v>73</v>
      </c>
      <c r="BS648" s="12">
        <f t="shared" si="20"/>
        <v>5.8584686774942094E-2</v>
      </c>
      <c r="BT648" s="13" cm="1">
        <f t="array" aca="1" ref="BT648" ca="1">_xlfn.PERCENTILE.INC((OFFSET(E648,0,1,1,COLUMNS(E648:BR648)-1) - E648:BQ648) / E648:BQ648, 0.05) * SQRT(COUNT(E648:BR648) - 1)</f>
        <v>-0.20823011465116387</v>
      </c>
      <c r="BU648" s="12" cm="1">
        <f t="array" aca="1" ref="BU648" ca="1">_xlfn.STDEV.P((E648:BQ648 - OFFSET(E648:BQ648,0,1)) / OFFSET(E648:BQ648,0,1)) * SQRT(COUNT(E648:BR648)-1)</f>
        <v>0.11094600045023562</v>
      </c>
      <c r="BV648" s="12" cm="1">
        <f t="array" ref="BV648">-(MAX(1 - (E648:BR648 / _xlfn.SCAN(E648, E648:BR648, _xlfn.LAMBDA(_xlpm.a,_xlpm.b, MAX(_xlpm.a, _xlpm.b))))))</f>
        <v>-0.1107994389901823</v>
      </c>
      <c r="BW648" s="14">
        <f t="shared" ca="1" si="21"/>
        <v>0.57515986620504234</v>
      </c>
    </row>
    <row r="649" spans="1:75" x14ac:dyDescent="0.45">
      <c r="A649" s="2" t="s">
        <v>1317</v>
      </c>
      <c r="B649" t="s">
        <v>1318</v>
      </c>
      <c r="C649" t="s">
        <v>71</v>
      </c>
      <c r="D649" t="s">
        <v>8</v>
      </c>
      <c r="E649">
        <v>122.86</v>
      </c>
      <c r="F649">
        <v>123.06</v>
      </c>
      <c r="G649">
        <v>124.48</v>
      </c>
      <c r="H649">
        <v>124.8</v>
      </c>
      <c r="I649">
        <v>124.52</v>
      </c>
      <c r="J649">
        <v>125.88</v>
      </c>
      <c r="K649">
        <v>124.94</v>
      </c>
      <c r="L649">
        <v>126.28</v>
      </c>
      <c r="M649">
        <v>124.68</v>
      </c>
      <c r="N649">
        <v>124.34</v>
      </c>
      <c r="O649">
        <v>124.32</v>
      </c>
      <c r="P649">
        <v>122.58</v>
      </c>
      <c r="Q649">
        <v>122.7</v>
      </c>
      <c r="R649">
        <v>122.54</v>
      </c>
      <c r="S649">
        <v>120.06</v>
      </c>
      <c r="T649">
        <v>120.62</v>
      </c>
      <c r="U649">
        <v>120.06</v>
      </c>
      <c r="V649">
        <v>118.16</v>
      </c>
      <c r="W649">
        <v>117.42</v>
      </c>
      <c r="X649">
        <v>114.32</v>
      </c>
      <c r="Y649">
        <v>116.22</v>
      </c>
      <c r="Z649">
        <v>116.02</v>
      </c>
      <c r="AA649">
        <v>118.12</v>
      </c>
      <c r="AB649">
        <v>119.58</v>
      </c>
      <c r="AC649">
        <v>123.8</v>
      </c>
      <c r="AD649">
        <v>123.88</v>
      </c>
      <c r="AE649">
        <v>124.2</v>
      </c>
      <c r="AF649">
        <v>116.66</v>
      </c>
      <c r="AG649">
        <v>114.92</v>
      </c>
      <c r="AH649">
        <v>119.12</v>
      </c>
      <c r="AI649">
        <v>118.7</v>
      </c>
      <c r="AJ649">
        <v>119.28</v>
      </c>
      <c r="AK649">
        <v>116.2</v>
      </c>
      <c r="AL649">
        <v>115.42</v>
      </c>
      <c r="AM649">
        <v>117.16</v>
      </c>
      <c r="AN649">
        <v>118.12</v>
      </c>
      <c r="AO649">
        <v>118.56</v>
      </c>
      <c r="AP649">
        <v>116.38</v>
      </c>
      <c r="AQ649">
        <v>114.92</v>
      </c>
      <c r="AR649">
        <v>116.36</v>
      </c>
      <c r="AS649">
        <v>117.3</v>
      </c>
      <c r="AT649">
        <v>118</v>
      </c>
      <c r="AU649">
        <v>119.46</v>
      </c>
      <c r="AV649">
        <v>117.3</v>
      </c>
      <c r="AW649">
        <v>116.46</v>
      </c>
      <c r="AX649">
        <v>116.88</v>
      </c>
      <c r="AY649">
        <v>116.76</v>
      </c>
      <c r="AZ649">
        <v>117.98</v>
      </c>
      <c r="BA649">
        <v>119.64</v>
      </c>
      <c r="BB649">
        <v>117.76</v>
      </c>
      <c r="BC649">
        <v>120.06</v>
      </c>
      <c r="BD649">
        <v>120.9</v>
      </c>
      <c r="BE649">
        <v>121.34</v>
      </c>
      <c r="BF649">
        <v>120.92</v>
      </c>
      <c r="BG649">
        <v>122.86</v>
      </c>
      <c r="BH649">
        <v>123.6</v>
      </c>
      <c r="BI649">
        <v>124.34</v>
      </c>
      <c r="BJ649">
        <v>123.04</v>
      </c>
      <c r="BK649">
        <v>124.16</v>
      </c>
      <c r="BL649">
        <v>124.78</v>
      </c>
      <c r="BM649">
        <v>124.78</v>
      </c>
      <c r="BN649">
        <v>124.78</v>
      </c>
      <c r="BO649">
        <v>125.36</v>
      </c>
      <c r="BP649">
        <v>126.6</v>
      </c>
      <c r="BQ649">
        <v>127.06</v>
      </c>
      <c r="BR649">
        <v>127.06</v>
      </c>
      <c r="BS649" s="12">
        <f t="shared" si="20"/>
        <v>3.418525150577896E-2</v>
      </c>
      <c r="BT649" s="13" cm="1">
        <f t="array" aca="1" ref="BT649" ca="1">_xlfn.PERCENTILE.INC((OFFSET(E649,0,1,1,COLUMNS(E649:BR649)-1) - E649:BQ649) / E649:BQ649, 0.05) * SQRT(COUNT(E649:BR649) - 1)</f>
        <v>-0.16018169897552109</v>
      </c>
      <c r="BU649" s="12" cm="1">
        <f t="array" aca="1" ref="BU649" ca="1">_xlfn.STDEV.P((E649:BQ649 - OFFSET(E649:BQ649,0,1)) / OFFSET(E649:BQ649,0,1)) * SQRT(COUNT(E649:BR649)-1)</f>
        <v>0.11798744372975332</v>
      </c>
      <c r="BV649" s="12" cm="1">
        <f t="array" ref="BV649">-(MAX(1 - (E649:BR649 / _xlfn.SCAN(E649, E649:BR649, _xlfn.LAMBDA(_xlpm.a,_xlpm.b, MAX(_xlpm.a, _xlpm.b))))))</f>
        <v>-9.4710167880899698E-2</v>
      </c>
      <c r="BW649" s="14">
        <f t="shared" ca="1" si="21"/>
        <v>0.33403767604332146</v>
      </c>
    </row>
    <row r="650" spans="1:75" x14ac:dyDescent="0.45">
      <c r="A650" s="2" t="s">
        <v>1319</v>
      </c>
      <c r="B650" t="s">
        <v>1320</v>
      </c>
      <c r="C650" t="s">
        <v>22</v>
      </c>
      <c r="D650" t="s">
        <v>34</v>
      </c>
      <c r="E650">
        <v>1800</v>
      </c>
      <c r="F650">
        <v>1794</v>
      </c>
      <c r="G650">
        <v>1800</v>
      </c>
      <c r="H650">
        <v>1796</v>
      </c>
      <c r="I650">
        <v>1776</v>
      </c>
      <c r="J650">
        <v>1752</v>
      </c>
      <c r="K650">
        <v>1760</v>
      </c>
      <c r="L650">
        <v>1766</v>
      </c>
      <c r="M650">
        <v>1754</v>
      </c>
      <c r="N650">
        <v>1752</v>
      </c>
      <c r="O650">
        <v>1718</v>
      </c>
      <c r="P650">
        <v>1724</v>
      </c>
      <c r="Q650">
        <v>1746</v>
      </c>
      <c r="R650">
        <v>1782</v>
      </c>
      <c r="S650">
        <v>1700</v>
      </c>
      <c r="T650">
        <v>1730</v>
      </c>
      <c r="U650">
        <v>1730</v>
      </c>
      <c r="V650">
        <v>1674</v>
      </c>
      <c r="W650">
        <v>1658</v>
      </c>
      <c r="X650">
        <v>1620</v>
      </c>
      <c r="Y650">
        <v>1648</v>
      </c>
      <c r="Z650">
        <v>1662</v>
      </c>
      <c r="AA650">
        <v>1650</v>
      </c>
      <c r="AB650">
        <v>1640</v>
      </c>
      <c r="AC650">
        <v>1714</v>
      </c>
      <c r="AD650">
        <v>1638</v>
      </c>
      <c r="AE650">
        <v>1636</v>
      </c>
      <c r="AF650">
        <v>1642</v>
      </c>
      <c r="AG650">
        <v>1634</v>
      </c>
      <c r="AH650">
        <v>1678</v>
      </c>
      <c r="AI650">
        <v>1688</v>
      </c>
      <c r="AJ650">
        <v>1674</v>
      </c>
      <c r="AK650">
        <v>1718</v>
      </c>
      <c r="AL650">
        <v>1708</v>
      </c>
      <c r="AM650">
        <v>1714</v>
      </c>
      <c r="AN650">
        <v>1708</v>
      </c>
      <c r="AO650">
        <v>1722</v>
      </c>
      <c r="AP650">
        <v>1718</v>
      </c>
      <c r="AQ650">
        <v>1704</v>
      </c>
      <c r="AR650">
        <v>1714</v>
      </c>
      <c r="AS650">
        <v>1708</v>
      </c>
      <c r="AT650">
        <v>1700</v>
      </c>
      <c r="AU650">
        <v>1682</v>
      </c>
      <c r="AV650">
        <v>1708</v>
      </c>
      <c r="AW650">
        <v>1720</v>
      </c>
      <c r="AX650">
        <v>1690</v>
      </c>
      <c r="AY650">
        <v>1690</v>
      </c>
      <c r="AZ650">
        <v>1658</v>
      </c>
      <c r="BA650">
        <v>1672</v>
      </c>
      <c r="BB650">
        <v>1662</v>
      </c>
      <c r="BC650">
        <v>1686</v>
      </c>
      <c r="BD650">
        <v>1660</v>
      </c>
      <c r="BE650">
        <v>1716</v>
      </c>
      <c r="BF650">
        <v>1718</v>
      </c>
      <c r="BG650">
        <v>1726</v>
      </c>
      <c r="BH650">
        <v>1720</v>
      </c>
      <c r="BI650">
        <v>1690</v>
      </c>
      <c r="BJ650">
        <v>1666</v>
      </c>
      <c r="BK650">
        <v>1644</v>
      </c>
      <c r="BL650">
        <v>1662</v>
      </c>
      <c r="BM650">
        <v>1662</v>
      </c>
      <c r="BN650">
        <v>1662</v>
      </c>
      <c r="BO650">
        <v>1730</v>
      </c>
      <c r="BP650">
        <v>1770</v>
      </c>
      <c r="BQ650">
        <v>1728</v>
      </c>
      <c r="BR650">
        <v>1728</v>
      </c>
      <c r="BS650" s="12">
        <f t="shared" si="20"/>
        <v>-0.04</v>
      </c>
      <c r="BT650" s="13" cm="1">
        <f t="array" aca="1" ref="BT650" ca="1">_xlfn.PERCENTILE.INC((OFFSET(E650,0,1,1,COLUMNS(E650:BR650)-1) - E650:BQ650) / E650:BQ650, 0.05) * SQRT(COUNT(E650:BR650) - 1)</f>
        <v>-0.19000231566127807</v>
      </c>
      <c r="BU650" s="12" cm="1">
        <f t="array" aca="1" ref="BU650" ca="1">_xlfn.STDEV.P((E650:BQ650 - OFFSET(E650:BQ650,0,1)) / OFFSET(E650:BQ650,0,1)) * SQRT(COUNT(E650:BR650)-1)</f>
        <v>0.13478384583990335</v>
      </c>
      <c r="BV650" s="12" cm="1">
        <f t="array" ref="BV650">-(MAX(1 - (E650:BR650 / _xlfn.SCAN(E650, E650:BR650, _xlfn.LAMBDA(_xlpm.a,_xlpm.b, MAX(_xlpm.a, _xlpm.b))))))</f>
        <v>-9.9999999999999978E-2</v>
      </c>
      <c r="BW650" s="14">
        <f t="shared" ca="1" si="21"/>
        <v>-0.25799085775682251</v>
      </c>
    </row>
    <row r="651" spans="1:75" x14ac:dyDescent="0.45">
      <c r="A651" s="2" t="s">
        <v>1321</v>
      </c>
      <c r="B651" t="s">
        <v>1322</v>
      </c>
      <c r="C651" t="s">
        <v>7</v>
      </c>
      <c r="D651" t="s">
        <v>8</v>
      </c>
      <c r="E651">
        <v>41.78</v>
      </c>
      <c r="F651">
        <v>42.34</v>
      </c>
      <c r="G651">
        <v>45.41</v>
      </c>
      <c r="H651">
        <v>45.23</v>
      </c>
      <c r="I651">
        <v>44.62</v>
      </c>
      <c r="J651">
        <v>44.79</v>
      </c>
      <c r="K651">
        <v>44.71</v>
      </c>
      <c r="L651">
        <v>44.88</v>
      </c>
      <c r="M651">
        <v>45.06</v>
      </c>
      <c r="N651">
        <v>45.76</v>
      </c>
      <c r="O651">
        <v>46.37</v>
      </c>
      <c r="P651">
        <v>47.24</v>
      </c>
      <c r="Q651">
        <v>48.56</v>
      </c>
      <c r="R651">
        <v>47.51</v>
      </c>
      <c r="S651">
        <v>47.07</v>
      </c>
      <c r="T651">
        <v>48.73</v>
      </c>
      <c r="U651">
        <v>52.32</v>
      </c>
      <c r="V651">
        <v>52.32</v>
      </c>
      <c r="W651">
        <v>56.34</v>
      </c>
      <c r="X651">
        <v>53.37</v>
      </c>
      <c r="Y651">
        <v>55.21</v>
      </c>
      <c r="Z651">
        <v>52.49</v>
      </c>
      <c r="AA651">
        <v>53.72</v>
      </c>
      <c r="AB651">
        <v>54.33</v>
      </c>
      <c r="AC651">
        <v>52.93</v>
      </c>
      <c r="AD651">
        <v>54.77</v>
      </c>
      <c r="AE651">
        <v>57.04</v>
      </c>
      <c r="AF651">
        <v>58.18</v>
      </c>
      <c r="AG651">
        <v>60.8</v>
      </c>
      <c r="AH651">
        <v>60.37</v>
      </c>
      <c r="AI651">
        <v>60.02</v>
      </c>
      <c r="AJ651">
        <v>59.14</v>
      </c>
      <c r="AK651">
        <v>60.72</v>
      </c>
      <c r="AL651">
        <v>61.68</v>
      </c>
      <c r="AM651">
        <v>62.64</v>
      </c>
      <c r="AN651">
        <v>62.29</v>
      </c>
      <c r="AO651">
        <v>62.2</v>
      </c>
      <c r="AP651">
        <v>62.55</v>
      </c>
      <c r="AQ651">
        <v>63.25</v>
      </c>
      <c r="AR651">
        <v>62.64</v>
      </c>
      <c r="AS651">
        <v>63.43</v>
      </c>
      <c r="AT651">
        <v>63.87</v>
      </c>
      <c r="AU651">
        <v>62.9</v>
      </c>
      <c r="AV651">
        <v>64.39</v>
      </c>
      <c r="AW651">
        <v>64.3</v>
      </c>
      <c r="AX651">
        <v>65</v>
      </c>
      <c r="AY651">
        <v>64.569999999999993</v>
      </c>
      <c r="AZ651">
        <v>64.48</v>
      </c>
      <c r="BA651">
        <v>64.569999999999993</v>
      </c>
      <c r="BB651">
        <v>66.489999999999995</v>
      </c>
      <c r="BC651">
        <v>66.58</v>
      </c>
      <c r="BD651">
        <v>64.739999999999995</v>
      </c>
      <c r="BE651">
        <v>67.099999999999994</v>
      </c>
      <c r="BF651">
        <v>68.42</v>
      </c>
      <c r="BG651">
        <v>69.38</v>
      </c>
      <c r="BH651">
        <v>68.069999999999993</v>
      </c>
      <c r="BI651">
        <v>68.42</v>
      </c>
      <c r="BJ651">
        <v>67.72</v>
      </c>
      <c r="BK651">
        <v>68.150000000000006</v>
      </c>
      <c r="BL651">
        <v>68.239999999999995</v>
      </c>
      <c r="BM651">
        <v>68.239999999999995</v>
      </c>
      <c r="BN651">
        <v>68.239999999999995</v>
      </c>
      <c r="BO651">
        <v>70.25</v>
      </c>
      <c r="BP651">
        <v>70.95</v>
      </c>
      <c r="BQ651">
        <v>72.44</v>
      </c>
      <c r="BR651">
        <v>72.44</v>
      </c>
      <c r="BS651" s="12">
        <f t="shared" si="20"/>
        <v>0.73384394447103862</v>
      </c>
      <c r="BT651" s="13" cm="1">
        <f t="array" aca="1" ref="BT651" ca="1">_xlfn.PERCENTILE.INC((OFFSET(E651,0,1,1,COLUMNS(E651:BR651)-1) - E651:BQ651) / E651:BQ651, 0.05) * SQRT(COUNT(E651:BR651) - 1)</f>
        <v>-0.20106713394952827</v>
      </c>
      <c r="BU651" s="12" cm="1">
        <f t="array" aca="1" ref="BU651" ca="1">_xlfn.STDEV.P((E651:BQ651 - OFFSET(E651:BQ651,0,1)) / OFFSET(E651:BQ651,0,1)) * SQRT(COUNT(E651:BR651)-1)</f>
        <v>0.18735067849958337</v>
      </c>
      <c r="BV651" s="12" cm="1">
        <f t="array" ref="BV651">-(MAX(1 - (E651:BR651 / _xlfn.SCAN(E651, E651:BR651, _xlfn.LAMBDA(_xlpm.a,_xlpm.b, MAX(_xlpm.a, _xlpm.b))))))</f>
        <v>-6.8335108271210476E-2</v>
      </c>
      <c r="BW651" s="14">
        <f t="shared" ca="1" si="21"/>
        <v>3.9448533113942372</v>
      </c>
    </row>
    <row r="652" spans="1:75" x14ac:dyDescent="0.45">
      <c r="A652" s="2" t="s">
        <v>1323</v>
      </c>
      <c r="B652" t="s">
        <v>1324</v>
      </c>
      <c r="C652" t="s">
        <v>37</v>
      </c>
      <c r="D652" t="s">
        <v>34</v>
      </c>
      <c r="E652">
        <v>32.700000000000003</v>
      </c>
      <c r="F652">
        <v>32.6</v>
      </c>
      <c r="G652">
        <v>34.049999999999997</v>
      </c>
      <c r="H652">
        <v>33.950000000000003</v>
      </c>
      <c r="I652">
        <v>33.35</v>
      </c>
      <c r="J652">
        <v>33.700000000000003</v>
      </c>
      <c r="K652">
        <v>33.4</v>
      </c>
      <c r="L652">
        <v>34.700000000000003</v>
      </c>
      <c r="M652">
        <v>34.450000000000003</v>
      </c>
      <c r="N652">
        <v>34.700000000000003</v>
      </c>
      <c r="O652">
        <v>34.4</v>
      </c>
      <c r="P652">
        <v>34.5</v>
      </c>
      <c r="Q652">
        <v>35</v>
      </c>
      <c r="R652">
        <v>33.950000000000003</v>
      </c>
      <c r="S652">
        <v>33.549999999999997</v>
      </c>
      <c r="T652">
        <v>33.75</v>
      </c>
      <c r="U652">
        <v>34.9</v>
      </c>
      <c r="V652">
        <v>33.950000000000003</v>
      </c>
      <c r="W652">
        <v>33.6</v>
      </c>
      <c r="X652">
        <v>32.65</v>
      </c>
      <c r="Y652">
        <v>32.450000000000003</v>
      </c>
      <c r="Z652">
        <v>32.450000000000003</v>
      </c>
      <c r="AA652">
        <v>33.799999999999997</v>
      </c>
      <c r="AB652">
        <v>35</v>
      </c>
      <c r="AC652">
        <v>35.200000000000003</v>
      </c>
      <c r="AD652">
        <v>36.25</v>
      </c>
      <c r="AE652">
        <v>35.799999999999997</v>
      </c>
      <c r="AF652">
        <v>35.85</v>
      </c>
      <c r="AG652">
        <v>37.1</v>
      </c>
      <c r="AH652">
        <v>37</v>
      </c>
      <c r="AI652">
        <v>36.5</v>
      </c>
      <c r="AJ652">
        <v>37.15</v>
      </c>
      <c r="AK652">
        <v>37</v>
      </c>
      <c r="AL652">
        <v>36.450000000000003</v>
      </c>
      <c r="AM652">
        <v>36.9</v>
      </c>
      <c r="AN652">
        <v>36.35</v>
      </c>
      <c r="AO652">
        <v>35.9</v>
      </c>
      <c r="AP652">
        <v>35.1</v>
      </c>
      <c r="AQ652">
        <v>34.65</v>
      </c>
      <c r="AR652">
        <v>34.200000000000003</v>
      </c>
      <c r="AS652">
        <v>34.200000000000003</v>
      </c>
      <c r="AT652">
        <v>34.299999999999997</v>
      </c>
      <c r="AU652">
        <v>33.299999999999997</v>
      </c>
      <c r="AV652">
        <v>34.700000000000003</v>
      </c>
      <c r="AW652">
        <v>34.9</v>
      </c>
      <c r="AX652">
        <v>33.9</v>
      </c>
      <c r="AY652">
        <v>34.15</v>
      </c>
      <c r="AZ652">
        <v>34.1</v>
      </c>
      <c r="BA652">
        <v>33.65</v>
      </c>
      <c r="BB652">
        <v>34.5</v>
      </c>
      <c r="BC652">
        <v>34.1</v>
      </c>
      <c r="BD652">
        <v>33.65</v>
      </c>
      <c r="BE652">
        <v>33.75</v>
      </c>
      <c r="BF652">
        <v>33.9</v>
      </c>
      <c r="BG652">
        <v>34.450000000000003</v>
      </c>
      <c r="BH652">
        <v>35.299999999999997</v>
      </c>
      <c r="BI652">
        <v>35.1</v>
      </c>
      <c r="BJ652">
        <v>34.450000000000003</v>
      </c>
      <c r="BK652">
        <v>34.5</v>
      </c>
      <c r="BL652">
        <v>35.25</v>
      </c>
      <c r="BM652">
        <v>35.25</v>
      </c>
      <c r="BN652">
        <v>35.25</v>
      </c>
      <c r="BO652">
        <v>36</v>
      </c>
      <c r="BP652">
        <v>36.1</v>
      </c>
      <c r="BQ652">
        <v>35.049999999999997</v>
      </c>
      <c r="BR652">
        <v>35.049999999999997</v>
      </c>
      <c r="BS652" s="12">
        <f t="shared" si="20"/>
        <v>7.1865443425076267E-2</v>
      </c>
      <c r="BT652" s="13" cm="1">
        <f t="array" aca="1" ref="BT652" ca="1">_xlfn.PERCENTILE.INC((OFFSET(E652,0,1,1,COLUMNS(E652:BR652)-1) - E652:BQ652) / E652:BQ652, 0.05) * SQRT(COUNT(E652:BR652) - 1)</f>
        <v>-0.23039834851551444</v>
      </c>
      <c r="BU652" s="12" cm="1">
        <f t="array" aca="1" ref="BU652" ca="1">_xlfn.STDEV.P((E652:BQ652 - OFFSET(E652:BQ652,0,1)) / OFFSET(E652:BQ652,0,1)) * SQRT(COUNT(E652:BR652)-1)</f>
        <v>0.15102178184355264</v>
      </c>
      <c r="BV652" s="12" cm="1">
        <f t="array" ref="BV652">-(MAX(1 - (E652:BR652 / _xlfn.SCAN(E652, E652:BR652, _xlfn.LAMBDA(_xlpm.a,_xlpm.b, MAX(_xlpm.a, _xlpm.b))))))</f>
        <v>-0.10363391655450882</v>
      </c>
      <c r="BW652" s="14">
        <f t="shared" ca="1" si="21"/>
        <v>0.51047234699520572</v>
      </c>
    </row>
    <row r="653" spans="1:75" x14ac:dyDescent="0.45">
      <c r="A653" s="2" t="s">
        <v>1325</v>
      </c>
      <c r="B653" t="s">
        <v>1326</v>
      </c>
      <c r="C653" t="s">
        <v>37</v>
      </c>
      <c r="D653" t="s">
        <v>29</v>
      </c>
      <c r="E653">
        <v>191.8</v>
      </c>
      <c r="F653">
        <v>195.8</v>
      </c>
      <c r="G653">
        <v>196.95</v>
      </c>
      <c r="H653">
        <v>200.2</v>
      </c>
      <c r="I653">
        <v>198.9</v>
      </c>
      <c r="J653">
        <v>199.5</v>
      </c>
      <c r="K653">
        <v>198.35</v>
      </c>
      <c r="L653">
        <v>199.25</v>
      </c>
      <c r="M653">
        <v>192.15</v>
      </c>
      <c r="N653">
        <v>193.25</v>
      </c>
      <c r="O653">
        <v>187.5</v>
      </c>
      <c r="P653">
        <v>190.35</v>
      </c>
      <c r="Q653">
        <v>190.95</v>
      </c>
      <c r="R653">
        <v>191.2</v>
      </c>
      <c r="S653">
        <v>189.8</v>
      </c>
      <c r="T653">
        <v>193.3</v>
      </c>
      <c r="U653">
        <v>197.4</v>
      </c>
      <c r="V653">
        <v>195.6</v>
      </c>
      <c r="W653">
        <v>185.65</v>
      </c>
      <c r="X653">
        <v>182.35</v>
      </c>
      <c r="Y653">
        <v>183.95</v>
      </c>
      <c r="Z653">
        <v>184.8</v>
      </c>
      <c r="AA653">
        <v>183.5</v>
      </c>
      <c r="AB653">
        <v>191.35</v>
      </c>
      <c r="AC653">
        <v>192.7</v>
      </c>
      <c r="AD653">
        <v>194.5</v>
      </c>
      <c r="AE653">
        <v>194.75</v>
      </c>
      <c r="AF653">
        <v>222</v>
      </c>
      <c r="AG653">
        <v>232.3</v>
      </c>
      <c r="AH653">
        <v>236.1</v>
      </c>
      <c r="AI653">
        <v>231.6</v>
      </c>
      <c r="AJ653">
        <v>241.3</v>
      </c>
      <c r="AK653">
        <v>248.1</v>
      </c>
      <c r="AL653">
        <v>250.6</v>
      </c>
      <c r="AM653">
        <v>258.7</v>
      </c>
      <c r="AN653">
        <v>258</v>
      </c>
      <c r="AO653">
        <v>259.8</v>
      </c>
      <c r="AP653">
        <v>260.10000000000002</v>
      </c>
      <c r="AQ653">
        <v>271.89999999999998</v>
      </c>
      <c r="AR653">
        <v>261.89999999999998</v>
      </c>
      <c r="AS653">
        <v>260.5</v>
      </c>
      <c r="AT653">
        <v>256.3</v>
      </c>
      <c r="AU653">
        <v>252.7</v>
      </c>
      <c r="AV653">
        <v>265.8</v>
      </c>
      <c r="AW653">
        <v>264.39999999999998</v>
      </c>
      <c r="AX653">
        <v>263.60000000000002</v>
      </c>
      <c r="AY653">
        <v>261.60000000000002</v>
      </c>
      <c r="AZ653">
        <v>254.9</v>
      </c>
      <c r="BA653">
        <v>254.1</v>
      </c>
      <c r="BB653">
        <v>255.5</v>
      </c>
      <c r="BC653">
        <v>249.1</v>
      </c>
      <c r="BD653">
        <v>244.3</v>
      </c>
      <c r="BE653">
        <v>248.9</v>
      </c>
      <c r="BF653">
        <v>253.8</v>
      </c>
      <c r="BG653">
        <v>260.39999999999998</v>
      </c>
      <c r="BH653">
        <v>258.7</v>
      </c>
      <c r="BI653">
        <v>256</v>
      </c>
      <c r="BJ653">
        <v>243.5</v>
      </c>
      <c r="BK653">
        <v>249.4</v>
      </c>
      <c r="BL653">
        <v>259.8</v>
      </c>
      <c r="BM653">
        <v>266.39999999999998</v>
      </c>
      <c r="BN653">
        <v>266.39999999999998</v>
      </c>
      <c r="BO653">
        <v>266.39999999999998</v>
      </c>
      <c r="BP653">
        <v>265.8</v>
      </c>
      <c r="BQ653">
        <v>268.89999999999998</v>
      </c>
      <c r="BR653">
        <v>266.2</v>
      </c>
      <c r="BS653" s="12">
        <f t="shared" si="20"/>
        <v>0.38790406673618338</v>
      </c>
      <c r="BT653" s="13" cm="1">
        <f t="array" aca="1" ref="BT653" ca="1">_xlfn.PERCENTILE.INC((OFFSET(E653,0,1,1,COLUMNS(E653:BR653)-1) - E653:BQ653) / E653:BQ653, 0.05) * SQRT(COUNT(E653:BR653) - 1)</f>
        <v>-0.2778071954771697</v>
      </c>
      <c r="BU653" s="12" cm="1">
        <f t="array" aca="1" ref="BU653" ca="1">_xlfn.STDEV.P((E653:BQ653 - OFFSET(E653:BQ653,0,1)) / OFFSET(E653:BQ653,0,1)) * SQRT(COUNT(E653:BR653)-1)</f>
        <v>0.21098952949468042</v>
      </c>
      <c r="BV653" s="12" cm="1">
        <f t="array" ref="BV653">-(MAX(1 - (E653:BR653 / _xlfn.SCAN(E653, E653:BR653, _xlfn.LAMBDA(_xlpm.a,_xlpm.b, MAX(_xlpm.a, _xlpm.b))))))</f>
        <v>-0.10445016550202268</v>
      </c>
      <c r="BW653" s="14">
        <f t="shared" ca="1" si="21"/>
        <v>1.8632728727237395</v>
      </c>
    </row>
    <row r="654" spans="1:75" x14ac:dyDescent="0.45">
      <c r="A654" s="2" t="s">
        <v>1327</v>
      </c>
      <c r="B654" t="s">
        <v>1328</v>
      </c>
      <c r="C654" t="s">
        <v>19</v>
      </c>
      <c r="D654" t="s">
        <v>8</v>
      </c>
      <c r="E654">
        <v>5.21</v>
      </c>
      <c r="F654">
        <v>5.0330000000000004</v>
      </c>
      <c r="G654">
        <v>5.1100000000000003</v>
      </c>
      <c r="H654">
        <v>5.4550000000000001</v>
      </c>
      <c r="I654">
        <v>5.5060000000000002</v>
      </c>
      <c r="J654">
        <v>5.8449999999999998</v>
      </c>
      <c r="K654">
        <v>5.7279999999999998</v>
      </c>
      <c r="L654">
        <v>5.7359999999999998</v>
      </c>
      <c r="M654">
        <v>5.5720000000000001</v>
      </c>
      <c r="N654">
        <v>5.5780000000000003</v>
      </c>
      <c r="O654">
        <v>5.399</v>
      </c>
      <c r="P654">
        <v>5.3920000000000003</v>
      </c>
      <c r="Q654">
        <v>5.702</v>
      </c>
      <c r="R654">
        <v>5.8659999999999997</v>
      </c>
      <c r="S654">
        <v>5.5910000000000002</v>
      </c>
      <c r="T654">
        <v>5.74</v>
      </c>
      <c r="U654">
        <v>6.0620000000000003</v>
      </c>
      <c r="V654">
        <v>5.7450000000000001</v>
      </c>
      <c r="W654">
        <v>5.4390000000000001</v>
      </c>
      <c r="X654">
        <v>5.1980000000000004</v>
      </c>
      <c r="Y654">
        <v>5.1680000000000001</v>
      </c>
      <c r="Z654">
        <v>5.2610000000000001</v>
      </c>
      <c r="AA654">
        <v>5.431</v>
      </c>
      <c r="AB654">
        <v>5.7329999999999997</v>
      </c>
      <c r="AC654">
        <v>5.72</v>
      </c>
      <c r="AD654">
        <v>5.7</v>
      </c>
      <c r="AE654">
        <v>5.3070000000000004</v>
      </c>
      <c r="AF654">
        <v>6.3609999999999998</v>
      </c>
      <c r="AG654">
        <v>6.8140000000000001</v>
      </c>
      <c r="AH654">
        <v>6.5869999999999997</v>
      </c>
      <c r="AI654">
        <v>6.52</v>
      </c>
      <c r="AJ654">
        <v>6.5650000000000004</v>
      </c>
      <c r="AK654">
        <v>7.0540000000000003</v>
      </c>
      <c r="AL654">
        <v>7.0140000000000002</v>
      </c>
      <c r="AM654">
        <v>7.0579999999999998</v>
      </c>
      <c r="AN654">
        <v>6.7640000000000002</v>
      </c>
      <c r="AO654">
        <v>6.7469999999999999</v>
      </c>
      <c r="AP654">
        <v>6.9619999999999997</v>
      </c>
      <c r="AQ654">
        <v>7.4569999999999999</v>
      </c>
      <c r="AR654">
        <v>7.4109999999999996</v>
      </c>
      <c r="AS654">
        <v>7.2430000000000003</v>
      </c>
      <c r="AT654">
        <v>7.1859999999999999</v>
      </c>
      <c r="AU654">
        <v>6.8840000000000003</v>
      </c>
      <c r="AV654">
        <v>7.1580000000000004</v>
      </c>
      <c r="AW654">
        <v>7.1319999999999997</v>
      </c>
      <c r="AX654">
        <v>7.2430000000000003</v>
      </c>
      <c r="AY654">
        <v>7.2039999999999997</v>
      </c>
      <c r="AZ654">
        <v>7.1760000000000002</v>
      </c>
      <c r="BA654">
        <v>7.0490000000000004</v>
      </c>
      <c r="BB654">
        <v>7.1429999999999998</v>
      </c>
      <c r="BC654">
        <v>6.9489999999999998</v>
      </c>
      <c r="BD654">
        <v>6.851</v>
      </c>
      <c r="BE654">
        <v>6.9580000000000002</v>
      </c>
      <c r="BF654">
        <v>6.984</v>
      </c>
      <c r="BG654">
        <v>7.048</v>
      </c>
      <c r="BH654">
        <v>6.952</v>
      </c>
      <c r="BI654">
        <v>6.9109999999999996</v>
      </c>
      <c r="BJ654">
        <v>6.617</v>
      </c>
      <c r="BK654">
        <v>6.7439999999999998</v>
      </c>
      <c r="BL654">
        <v>7.0359999999999996</v>
      </c>
      <c r="BM654">
        <v>7.0359999999999996</v>
      </c>
      <c r="BN654">
        <v>7.0359999999999996</v>
      </c>
      <c r="BO654">
        <v>7.4039999999999999</v>
      </c>
      <c r="BP654">
        <v>7.8209999999999997</v>
      </c>
      <c r="BQ654">
        <v>7.718</v>
      </c>
      <c r="BR654">
        <v>7.718</v>
      </c>
      <c r="BS654" s="12">
        <f t="shared" si="20"/>
        <v>0.4813819577735125</v>
      </c>
      <c r="BT654" s="13" cm="1">
        <f t="array" aca="1" ref="BT654" ca="1">_xlfn.PERCENTILE.INC((OFFSET(E654,0,1,1,COLUMNS(E654:BR654)-1) - E654:BQ654) / E654:BQ654, 0.05) * SQRT(COUNT(E654:BR654) - 1)</f>
        <v>-0.37381613423961535</v>
      </c>
      <c r="BU654" s="12" cm="1">
        <f t="array" aca="1" ref="BU654" ca="1">_xlfn.STDEV.P((E654:BQ654 - OFFSET(E654:BQ654,0,1)) / OFFSET(E654:BQ654,0,1)) * SQRT(COUNT(E654:BR654)-1)</f>
        <v>0.31365694654483478</v>
      </c>
      <c r="BV654" s="12" cm="1">
        <f t="array" ref="BV654">-(MAX(1 - (E654:BR654 / _xlfn.SCAN(E654, E654:BR654, _xlfn.LAMBDA(_xlpm.a,_xlpm.b, MAX(_xlpm.a, _xlpm.b))))))</f>
        <v>-0.14747608050148464</v>
      </c>
      <c r="BW654" s="14">
        <f t="shared" ca="1" si="21"/>
        <v>1.5514050083502793</v>
      </c>
    </row>
    <row r="655" spans="1:75" x14ac:dyDescent="0.45">
      <c r="A655" s="2" t="s">
        <v>1329</v>
      </c>
      <c r="B655" t="s">
        <v>1330</v>
      </c>
      <c r="C655" t="s">
        <v>22</v>
      </c>
      <c r="D655" t="s">
        <v>26</v>
      </c>
      <c r="E655">
        <v>157.80000000000001</v>
      </c>
      <c r="F655">
        <v>158.69999999999999</v>
      </c>
      <c r="G655">
        <v>161.30000000000001</v>
      </c>
      <c r="H655">
        <v>160.6</v>
      </c>
      <c r="I655">
        <v>160.30000000000001</v>
      </c>
      <c r="J655">
        <v>159</v>
      </c>
      <c r="K655">
        <v>161</v>
      </c>
      <c r="L655">
        <v>160</v>
      </c>
      <c r="M655">
        <v>162.30000000000001</v>
      </c>
      <c r="N655">
        <v>162</v>
      </c>
      <c r="O655">
        <v>159.9</v>
      </c>
      <c r="P655">
        <v>161.19999999999999</v>
      </c>
      <c r="Q655">
        <v>163.30000000000001</v>
      </c>
      <c r="R655">
        <v>162</v>
      </c>
      <c r="S655">
        <v>162</v>
      </c>
      <c r="T655">
        <v>163.80000000000001</v>
      </c>
      <c r="U655">
        <v>158.9</v>
      </c>
      <c r="V655">
        <v>146.69999999999999</v>
      </c>
      <c r="W655">
        <v>142.30000000000001</v>
      </c>
      <c r="X655">
        <v>136.19999999999999</v>
      </c>
      <c r="Y655">
        <v>134.9</v>
      </c>
      <c r="Z655">
        <v>137.6</v>
      </c>
      <c r="AA655">
        <v>141.9</v>
      </c>
      <c r="AB655">
        <v>146.5</v>
      </c>
      <c r="AC655">
        <v>151.80000000000001</v>
      </c>
      <c r="AD655">
        <v>158.9</v>
      </c>
      <c r="AE655">
        <v>157.5</v>
      </c>
      <c r="AF655">
        <v>160.30000000000001</v>
      </c>
      <c r="AG655">
        <v>157.30000000000001</v>
      </c>
      <c r="AH655">
        <v>152.80000000000001</v>
      </c>
      <c r="AI655">
        <v>153.9</v>
      </c>
      <c r="AJ655">
        <v>153</v>
      </c>
      <c r="AK655">
        <v>152.9</v>
      </c>
      <c r="AL655">
        <v>150</v>
      </c>
      <c r="AM655">
        <v>149.1</v>
      </c>
      <c r="AN655">
        <v>147.19999999999999</v>
      </c>
      <c r="AO655">
        <v>149.19999999999999</v>
      </c>
      <c r="AP655">
        <v>149</v>
      </c>
      <c r="AQ655">
        <v>148.6</v>
      </c>
      <c r="AR655">
        <v>146.5</v>
      </c>
      <c r="AS655">
        <v>146.1</v>
      </c>
      <c r="AT655">
        <v>149.4</v>
      </c>
      <c r="AU655">
        <v>149.19999999999999</v>
      </c>
      <c r="AV655">
        <v>155</v>
      </c>
      <c r="AW655">
        <v>153</v>
      </c>
      <c r="AX655">
        <v>153.19999999999999</v>
      </c>
      <c r="AY655">
        <v>155.9</v>
      </c>
      <c r="AZ655">
        <v>153.80000000000001</v>
      </c>
      <c r="BA655">
        <v>154</v>
      </c>
      <c r="BB655">
        <v>156</v>
      </c>
      <c r="BC655">
        <v>152.80000000000001</v>
      </c>
      <c r="BD655">
        <v>156.4</v>
      </c>
      <c r="BE655">
        <v>161</v>
      </c>
      <c r="BF655">
        <v>164.3</v>
      </c>
      <c r="BG655">
        <v>163.4</v>
      </c>
      <c r="BH655">
        <v>164.3</v>
      </c>
      <c r="BI655">
        <v>165.3</v>
      </c>
      <c r="BJ655">
        <v>163.5</v>
      </c>
      <c r="BK655">
        <v>164.6</v>
      </c>
      <c r="BL655">
        <v>167</v>
      </c>
      <c r="BM655">
        <v>167</v>
      </c>
      <c r="BN655">
        <v>167</v>
      </c>
      <c r="BO655">
        <v>169.9</v>
      </c>
      <c r="BP655">
        <v>171</v>
      </c>
      <c r="BQ655">
        <v>170.4</v>
      </c>
      <c r="BR655">
        <v>170.4</v>
      </c>
      <c r="BS655" s="12">
        <f t="shared" si="20"/>
        <v>7.9847908745247109E-2</v>
      </c>
      <c r="BT655" s="13" cm="1">
        <f t="array" aca="1" ref="BT655" ca="1">_xlfn.PERCENTILE.INC((OFFSET(E655,0,1,1,COLUMNS(E655:BR655)-1) - E655:BQ655) / E655:BQ655, 0.05) * SQRT(COUNT(E655:BR655) - 1)</f>
        <v>-0.23907154077387396</v>
      </c>
      <c r="BU655" s="12" cm="1">
        <f t="array" aca="1" ref="BU655" ca="1">_xlfn.STDEV.P((E655:BQ655 - OFFSET(E655:BQ655,0,1)) / OFFSET(E655:BQ655,0,1)) * SQRT(COUNT(E655:BR655)-1)</f>
        <v>0.16164207928465185</v>
      </c>
      <c r="BV655" s="12" cm="1">
        <f t="array" ref="BV655">-(MAX(1 - (E655:BR655 / _xlfn.SCAN(E655, E655:BR655, _xlfn.LAMBDA(_xlpm.a,_xlpm.b, MAX(_xlpm.a, _xlpm.b))))))</f>
        <v>-0.17643467643467647</v>
      </c>
      <c r="BW655" s="14">
        <f t="shared" ca="1" si="21"/>
        <v>0.5263165947984999</v>
      </c>
    </row>
    <row r="656" spans="1:75" x14ac:dyDescent="0.45">
      <c r="A656" s="2" t="s">
        <v>1331</v>
      </c>
      <c r="B656" t="s">
        <v>1332</v>
      </c>
      <c r="C656" t="s">
        <v>22</v>
      </c>
      <c r="D656" t="s">
        <v>8</v>
      </c>
      <c r="E656">
        <v>32.299999999999997</v>
      </c>
      <c r="F656">
        <v>33.01</v>
      </c>
      <c r="G656">
        <v>33.67</v>
      </c>
      <c r="H656">
        <v>33.22</v>
      </c>
      <c r="I656">
        <v>33.99</v>
      </c>
      <c r="J656">
        <v>34.729999999999997</v>
      </c>
      <c r="K656">
        <v>35.119999999999997</v>
      </c>
      <c r="L656">
        <v>35.6</v>
      </c>
      <c r="M656">
        <v>35.64</v>
      </c>
      <c r="N656">
        <v>35.700000000000003</v>
      </c>
      <c r="O656">
        <v>35.04</v>
      </c>
      <c r="P656">
        <v>35.99</v>
      </c>
      <c r="Q656">
        <v>36.19</v>
      </c>
      <c r="R656">
        <v>35.06</v>
      </c>
      <c r="S656">
        <v>34.32</v>
      </c>
      <c r="T656">
        <v>34.71</v>
      </c>
      <c r="U656">
        <v>34.94</v>
      </c>
      <c r="V656">
        <v>33.61</v>
      </c>
      <c r="W656">
        <v>32.299999999999997</v>
      </c>
      <c r="X656">
        <v>30.78</v>
      </c>
      <c r="Y656">
        <v>30.48</v>
      </c>
      <c r="Z656">
        <v>30.59</v>
      </c>
      <c r="AA656">
        <v>32.049999999999997</v>
      </c>
      <c r="AB656">
        <v>32.869999999999997</v>
      </c>
      <c r="AC656">
        <v>32.94</v>
      </c>
      <c r="AD656">
        <v>33.25</v>
      </c>
      <c r="AE656">
        <v>34.020000000000003</v>
      </c>
      <c r="AF656">
        <v>34.64</v>
      </c>
      <c r="AG656">
        <v>33.78</v>
      </c>
      <c r="AH656">
        <v>34.520000000000003</v>
      </c>
      <c r="AI656">
        <v>35.299999999999997</v>
      </c>
      <c r="AJ656">
        <v>35.450000000000003</v>
      </c>
      <c r="AK656">
        <v>36.24</v>
      </c>
      <c r="AL656">
        <v>35.5</v>
      </c>
      <c r="AM656">
        <v>35.65</v>
      </c>
      <c r="AN656">
        <v>34.86</v>
      </c>
      <c r="AO656">
        <v>35.26</v>
      </c>
      <c r="AP656">
        <v>35.619999999999997</v>
      </c>
      <c r="AQ656">
        <v>35.67</v>
      </c>
      <c r="AR656">
        <v>35.94</v>
      </c>
      <c r="AS656">
        <v>35.47</v>
      </c>
      <c r="AT656">
        <v>36.450000000000003</v>
      </c>
      <c r="AU656">
        <v>35.5</v>
      </c>
      <c r="AV656">
        <v>35.82</v>
      </c>
      <c r="AW656">
        <v>35.03</v>
      </c>
      <c r="AX656">
        <v>35.29</v>
      </c>
      <c r="AY656">
        <v>36.81</v>
      </c>
      <c r="AZ656">
        <v>36.11</v>
      </c>
      <c r="BA656">
        <v>37.07</v>
      </c>
      <c r="BB656">
        <v>35.5</v>
      </c>
      <c r="BC656">
        <v>34.72</v>
      </c>
      <c r="BD656">
        <v>33.380000000000003</v>
      </c>
      <c r="BE656">
        <v>32.81</v>
      </c>
      <c r="BF656">
        <v>33.200000000000003</v>
      </c>
      <c r="BG656">
        <v>32.82</v>
      </c>
      <c r="BH656">
        <v>34.450000000000003</v>
      </c>
      <c r="BI656">
        <v>33.770000000000003</v>
      </c>
      <c r="BJ656">
        <v>34.74</v>
      </c>
      <c r="BK656">
        <v>35.020000000000003</v>
      </c>
      <c r="BL656">
        <v>34.97</v>
      </c>
      <c r="BM656">
        <v>34.78</v>
      </c>
      <c r="BN656">
        <v>34.78</v>
      </c>
      <c r="BO656">
        <v>35.770000000000003</v>
      </c>
      <c r="BP656">
        <v>35.46</v>
      </c>
      <c r="BQ656">
        <v>35.159999999999997</v>
      </c>
      <c r="BR656">
        <v>34.53</v>
      </c>
      <c r="BS656" s="12">
        <f t="shared" si="20"/>
        <v>6.904024767801871E-2</v>
      </c>
      <c r="BT656" s="13" cm="1">
        <f t="array" aca="1" ref="BT656" ca="1">_xlfn.PERCENTILE.INC((OFFSET(E656,0,1,1,COLUMNS(E656:BR656)-1) - E656:BQ656) / E656:BQ656, 0.05) * SQRT(COUNT(E656:BR656) - 1)</f>
        <v>-0.31030523110170127</v>
      </c>
      <c r="BU656" s="12" cm="1">
        <f t="array" aca="1" ref="BU656" ca="1">_xlfn.STDEV.P((E656:BQ656 - OFFSET(E656:BQ656,0,1)) / OFFSET(E656:BQ656,0,1)) * SQRT(COUNT(E656:BR656)-1)</f>
        <v>0.17936003009475512</v>
      </c>
      <c r="BV656" s="12" cm="1">
        <f t="array" ref="BV656">-(MAX(1 - (E656:BR656 / _xlfn.SCAN(E656, E656:BR656, _xlfn.LAMBDA(_xlpm.a,_xlpm.b, MAX(_xlpm.a, _xlpm.b))))))</f>
        <v>-0.157778391820945</v>
      </c>
      <c r="BW656" s="14">
        <f t="shared" ca="1" si="21"/>
        <v>0.41406799295686803</v>
      </c>
    </row>
    <row r="657" spans="1:75" x14ac:dyDescent="0.45">
      <c r="A657" s="2" t="s">
        <v>1333</v>
      </c>
      <c r="B657" t="s">
        <v>1334</v>
      </c>
      <c r="C657" t="s">
        <v>25</v>
      </c>
      <c r="D657" t="s">
        <v>34</v>
      </c>
      <c r="E657">
        <v>82200</v>
      </c>
      <c r="F657">
        <v>83300</v>
      </c>
      <c r="G657">
        <v>83200</v>
      </c>
      <c r="H657">
        <v>83100</v>
      </c>
      <c r="I657">
        <v>83400</v>
      </c>
      <c r="J657">
        <v>84400</v>
      </c>
      <c r="K657">
        <v>84900</v>
      </c>
      <c r="L657">
        <v>85400</v>
      </c>
      <c r="M657">
        <v>85500</v>
      </c>
      <c r="N657">
        <v>84800</v>
      </c>
      <c r="O657">
        <v>82700</v>
      </c>
      <c r="P657">
        <v>83300</v>
      </c>
      <c r="Q657">
        <v>82700</v>
      </c>
      <c r="R657">
        <v>83000</v>
      </c>
      <c r="S657">
        <v>81700</v>
      </c>
      <c r="T657">
        <v>80800</v>
      </c>
      <c r="U657">
        <v>81400</v>
      </c>
      <c r="V657">
        <v>80700</v>
      </c>
      <c r="W657">
        <v>80200</v>
      </c>
      <c r="X657">
        <v>77500</v>
      </c>
      <c r="Y657">
        <v>79300</v>
      </c>
      <c r="Z657">
        <v>79300</v>
      </c>
      <c r="AA657">
        <v>79900</v>
      </c>
      <c r="AB657">
        <v>81400</v>
      </c>
      <c r="AC657">
        <v>83200</v>
      </c>
      <c r="AD657">
        <v>81700</v>
      </c>
      <c r="AE657">
        <v>82500</v>
      </c>
      <c r="AF657">
        <v>83200</v>
      </c>
      <c r="AG657">
        <v>82900</v>
      </c>
      <c r="AH657">
        <v>83300</v>
      </c>
      <c r="AI657">
        <v>83700</v>
      </c>
      <c r="AJ657">
        <v>84200</v>
      </c>
      <c r="AK657">
        <v>84400</v>
      </c>
      <c r="AL657">
        <v>83400</v>
      </c>
      <c r="AM657">
        <v>85000</v>
      </c>
      <c r="AN657">
        <v>84000</v>
      </c>
      <c r="AO657">
        <v>84400</v>
      </c>
      <c r="AP657">
        <v>82500</v>
      </c>
      <c r="AQ657">
        <v>81700</v>
      </c>
      <c r="AR657">
        <v>81800</v>
      </c>
      <c r="AS657">
        <v>81400</v>
      </c>
      <c r="AT657">
        <v>82000</v>
      </c>
      <c r="AU657">
        <v>80800</v>
      </c>
      <c r="AV657">
        <v>81600</v>
      </c>
      <c r="AW657">
        <v>83200</v>
      </c>
      <c r="AX657">
        <v>83200</v>
      </c>
      <c r="AY657">
        <v>83900</v>
      </c>
      <c r="AZ657">
        <v>84000</v>
      </c>
      <c r="BA657">
        <v>84000</v>
      </c>
      <c r="BB657">
        <v>85000</v>
      </c>
      <c r="BC657">
        <v>85800</v>
      </c>
      <c r="BD657">
        <v>86600</v>
      </c>
      <c r="BE657">
        <v>85900</v>
      </c>
      <c r="BF657">
        <v>85200</v>
      </c>
      <c r="BG657">
        <v>86800</v>
      </c>
      <c r="BH657">
        <v>87800</v>
      </c>
      <c r="BI657">
        <v>88200</v>
      </c>
      <c r="BJ657">
        <v>86300</v>
      </c>
      <c r="BK657">
        <v>87200</v>
      </c>
      <c r="BL657">
        <v>87900</v>
      </c>
      <c r="BM657">
        <v>87900</v>
      </c>
      <c r="BN657">
        <v>87900</v>
      </c>
      <c r="BO657">
        <v>87500</v>
      </c>
      <c r="BP657">
        <v>89000</v>
      </c>
      <c r="BQ657">
        <v>88400</v>
      </c>
      <c r="BR657">
        <v>88400</v>
      </c>
      <c r="BS657" s="12">
        <f t="shared" si="20"/>
        <v>7.5425790754257913E-2</v>
      </c>
      <c r="BT657" s="13" cm="1">
        <f t="array" aca="1" ref="BT657" ca="1">_xlfn.PERCENTILE.INC((OFFSET(E657,0,1,1,COLUMNS(E657:BR657)-1) - E657:BQ657) / E657:BQ657, 0.05) * SQRT(COUNT(E657:BR657) - 1)</f>
        <v>-0.16801204429138422</v>
      </c>
      <c r="BU657" s="12" cm="1">
        <f t="array" aca="1" ref="BU657" ca="1">_xlfn.STDEV.P((E657:BQ657 - OFFSET(E657:BQ657,0,1)) / OFFSET(E657:BQ657,0,1)) * SQRT(COUNT(E657:BR657)-1)</f>
        <v>9.4688656423818227E-2</v>
      </c>
      <c r="BV657" s="12" cm="1">
        <f t="array" ref="BV657">-(MAX(1 - (E657:BR657 / _xlfn.SCAN(E657, E657:BR657, _xlfn.LAMBDA(_xlpm.a,_xlpm.b, MAX(_xlpm.a, _xlpm.b))))))</f>
        <v>-9.3567251461988299E-2</v>
      </c>
      <c r="BW657" s="14">
        <f t="shared" ca="1" si="21"/>
        <v>0.85176824553580099</v>
      </c>
    </row>
    <row r="658" spans="1:75" x14ac:dyDescent="0.45">
      <c r="A658" s="2" t="s">
        <v>1335</v>
      </c>
      <c r="B658" t="s">
        <v>1336</v>
      </c>
      <c r="C658" t="s">
        <v>37</v>
      </c>
      <c r="D658" t="s">
        <v>29</v>
      </c>
      <c r="E658">
        <v>26.53</v>
      </c>
      <c r="F658">
        <v>27.2</v>
      </c>
      <c r="G658">
        <v>26.99</v>
      </c>
      <c r="H658">
        <v>27.96</v>
      </c>
      <c r="I658">
        <v>27.9</v>
      </c>
      <c r="J658">
        <v>28.38</v>
      </c>
      <c r="K658">
        <v>28.23</v>
      </c>
      <c r="L658">
        <v>28.07</v>
      </c>
      <c r="M658">
        <v>26.87</v>
      </c>
      <c r="N658">
        <v>26.96</v>
      </c>
      <c r="O658">
        <v>26.59</v>
      </c>
      <c r="P658">
        <v>27.01</v>
      </c>
      <c r="Q658">
        <v>27.12</v>
      </c>
      <c r="R658">
        <v>27.18</v>
      </c>
      <c r="S658">
        <v>27.17</v>
      </c>
      <c r="T658">
        <v>27.92</v>
      </c>
      <c r="U658">
        <v>29.29</v>
      </c>
      <c r="V658">
        <v>29.05</v>
      </c>
      <c r="W658">
        <v>28.32</v>
      </c>
      <c r="X658">
        <v>27.65</v>
      </c>
      <c r="Y658">
        <v>28.28</v>
      </c>
      <c r="Z658">
        <v>28.03</v>
      </c>
      <c r="AA658">
        <v>27.83</v>
      </c>
      <c r="AB658">
        <v>29.25</v>
      </c>
      <c r="AC658">
        <v>28.52</v>
      </c>
      <c r="AD658">
        <v>27.71</v>
      </c>
      <c r="AE658">
        <v>27.37</v>
      </c>
      <c r="AF658">
        <v>30.78</v>
      </c>
      <c r="AG658">
        <v>32.130000000000003</v>
      </c>
      <c r="AH658">
        <v>33.380000000000003</v>
      </c>
      <c r="AI658">
        <v>33.47</v>
      </c>
      <c r="AJ658">
        <v>34.72</v>
      </c>
      <c r="AK658">
        <v>35.590000000000003</v>
      </c>
      <c r="AL658">
        <v>35.6</v>
      </c>
      <c r="AM658">
        <v>35.67</v>
      </c>
      <c r="AN658">
        <v>35.65</v>
      </c>
      <c r="AO658">
        <v>35.82</v>
      </c>
      <c r="AP658">
        <v>37.200000000000003</v>
      </c>
      <c r="AQ658">
        <v>39.5</v>
      </c>
      <c r="AR658">
        <v>38.130000000000003</v>
      </c>
      <c r="AS658">
        <v>37.32</v>
      </c>
      <c r="AT658">
        <v>37.29</v>
      </c>
      <c r="AU658">
        <v>35.619999999999997</v>
      </c>
      <c r="AV658">
        <v>38.270000000000003</v>
      </c>
      <c r="AW658">
        <v>38.74</v>
      </c>
      <c r="AX658">
        <v>39.200000000000003</v>
      </c>
      <c r="AY658">
        <v>39.03</v>
      </c>
      <c r="AZ658">
        <v>37.340000000000003</v>
      </c>
      <c r="BA658">
        <v>37.200000000000003</v>
      </c>
      <c r="BB658">
        <v>37.25</v>
      </c>
      <c r="BC658">
        <v>35.67</v>
      </c>
      <c r="BD658">
        <v>34.07</v>
      </c>
      <c r="BE658">
        <v>35.729999999999997</v>
      </c>
      <c r="BF658">
        <v>36.65</v>
      </c>
      <c r="BG658">
        <v>36.28</v>
      </c>
      <c r="BH658">
        <v>36.22</v>
      </c>
      <c r="BI658">
        <v>34.9</v>
      </c>
      <c r="BJ658">
        <v>33.58</v>
      </c>
      <c r="BK658">
        <v>34.700000000000003</v>
      </c>
      <c r="BL658">
        <v>37.130000000000003</v>
      </c>
      <c r="BM658">
        <v>38.6</v>
      </c>
      <c r="BN658">
        <v>38.6</v>
      </c>
      <c r="BO658">
        <v>38.6</v>
      </c>
      <c r="BP658">
        <v>36.76</v>
      </c>
      <c r="BQ658">
        <v>36.81</v>
      </c>
      <c r="BR658">
        <v>36.44</v>
      </c>
      <c r="BS658" s="12">
        <f t="shared" si="20"/>
        <v>0.37353938937052378</v>
      </c>
      <c r="BT658" s="13" cm="1">
        <f t="array" aca="1" ref="BT658" ca="1">_xlfn.PERCENTILE.INC((OFFSET(E658,0,1,1,COLUMNS(E658:BR658)-1) - E658:BQ658) / E658:BQ658, 0.05) * SQRT(COUNT(E658:BR658) - 1)</f>
        <v>-0.34820950823113384</v>
      </c>
      <c r="BU658" s="12" cm="1">
        <f t="array" aca="1" ref="BU658" ca="1">_xlfn.STDEV.P((E658:BQ658 - OFFSET(E658:BQ658,0,1)) / OFFSET(E658:BQ658,0,1)) * SQRT(COUNT(E658:BR658)-1)</f>
        <v>0.25496953741028577</v>
      </c>
      <c r="BV658" s="12" cm="1">
        <f t="array" ref="BV658">-(MAX(1 - (E658:BR658 / _xlfn.SCAN(E658, E658:BR658, _xlfn.LAMBDA(_xlpm.a,_xlpm.b, MAX(_xlpm.a, _xlpm.b))))))</f>
        <v>-0.14987341772151908</v>
      </c>
      <c r="BW658" s="14">
        <f t="shared" ca="1" si="21"/>
        <v>1.4855358534891545</v>
      </c>
    </row>
    <row r="659" spans="1:75" x14ac:dyDescent="0.45">
      <c r="A659" s="2" t="s">
        <v>1337</v>
      </c>
      <c r="B659" t="s">
        <v>1338</v>
      </c>
      <c r="C659" t="s">
        <v>71</v>
      </c>
      <c r="D659" t="s">
        <v>8</v>
      </c>
      <c r="E659">
        <v>5.51</v>
      </c>
      <c r="F659">
        <v>5.46</v>
      </c>
      <c r="G659">
        <v>5.45</v>
      </c>
      <c r="H659">
        <v>5.55</v>
      </c>
      <c r="I659">
        <v>5.62</v>
      </c>
      <c r="J659">
        <v>5.65</v>
      </c>
      <c r="K659">
        <v>5.64</v>
      </c>
      <c r="L659">
        <v>5.5</v>
      </c>
      <c r="M659">
        <v>5.48</v>
      </c>
      <c r="N659">
        <v>5.54</v>
      </c>
      <c r="O659">
        <v>5.49</v>
      </c>
      <c r="P659">
        <v>5.51</v>
      </c>
      <c r="Q659">
        <v>5.46</v>
      </c>
      <c r="R659">
        <v>5.45</v>
      </c>
      <c r="S659">
        <v>5.45</v>
      </c>
      <c r="T659">
        <v>5.41</v>
      </c>
      <c r="U659">
        <v>5.43</v>
      </c>
      <c r="V659">
        <v>5.28</v>
      </c>
      <c r="W659">
        <v>5.2</v>
      </c>
      <c r="X659">
        <v>5.2</v>
      </c>
      <c r="Y659">
        <v>4.95</v>
      </c>
      <c r="Z659">
        <v>5.05</v>
      </c>
      <c r="AA659">
        <v>5.05</v>
      </c>
      <c r="AB659">
        <v>5.03</v>
      </c>
      <c r="AC659">
        <v>5.0599999999999996</v>
      </c>
      <c r="AD659">
        <v>5.05</v>
      </c>
      <c r="AE659">
        <v>5.05</v>
      </c>
      <c r="AF659">
        <v>5.66</v>
      </c>
      <c r="AG659">
        <v>5.6</v>
      </c>
      <c r="AH659">
        <v>5.58</v>
      </c>
      <c r="AI659">
        <v>5.54</v>
      </c>
      <c r="AJ659">
        <v>5.52</v>
      </c>
      <c r="AK659">
        <v>5.62</v>
      </c>
      <c r="AL659">
        <v>5.72</v>
      </c>
      <c r="AM659">
        <v>5.87</v>
      </c>
      <c r="AN659">
        <v>5.89</v>
      </c>
      <c r="AO659">
        <v>5.8</v>
      </c>
      <c r="AP659">
        <v>5.92</v>
      </c>
      <c r="AQ659">
        <v>5.86</v>
      </c>
      <c r="AR659">
        <v>5.85</v>
      </c>
      <c r="AS659">
        <v>6</v>
      </c>
      <c r="AT659">
        <v>6.15</v>
      </c>
      <c r="AU659">
        <v>6.1</v>
      </c>
      <c r="AV659">
        <v>6.45</v>
      </c>
      <c r="AW659">
        <v>6.5</v>
      </c>
      <c r="AX659">
        <v>6.52</v>
      </c>
      <c r="AY659">
        <v>6.51</v>
      </c>
      <c r="AZ659">
        <v>6.9</v>
      </c>
      <c r="BA659">
        <v>6.97</v>
      </c>
      <c r="BB659">
        <v>7</v>
      </c>
      <c r="BC659">
        <v>6.9</v>
      </c>
      <c r="BD659">
        <v>6.77</v>
      </c>
      <c r="BE659">
        <v>6.93</v>
      </c>
      <c r="BF659">
        <v>6.94</v>
      </c>
      <c r="BG659">
        <v>6.98</v>
      </c>
      <c r="BH659">
        <v>6.95</v>
      </c>
      <c r="BI659">
        <v>7.2</v>
      </c>
      <c r="BJ659">
        <v>7</v>
      </c>
      <c r="BK659">
        <v>7.07</v>
      </c>
      <c r="BL659">
        <v>7.11</v>
      </c>
      <c r="BM659">
        <v>7.11</v>
      </c>
      <c r="BN659">
        <v>7.11</v>
      </c>
      <c r="BO659">
        <v>7.11</v>
      </c>
      <c r="BP659">
        <v>6.99</v>
      </c>
      <c r="BQ659">
        <v>7.15</v>
      </c>
      <c r="BR659">
        <v>7.1</v>
      </c>
      <c r="BS659" s="12">
        <f t="shared" si="20"/>
        <v>0.28856624319419238</v>
      </c>
      <c r="BT659" s="13" cm="1">
        <f t="array" aca="1" ref="BT659" ca="1">_xlfn.PERCENTILE.INC((OFFSET(E659,0,1,1,COLUMNS(E659:BR659)-1) - E659:BQ659) / E659:BQ659, 0.05) * SQRT(COUNT(E659:BR659) - 1)</f>
        <v>-0.19048109425674817</v>
      </c>
      <c r="BU659" s="12" cm="1">
        <f t="array" aca="1" ref="BU659" ca="1">_xlfn.STDEV.P((E659:BQ659 - OFFSET(E659:BQ659,0,1)) / OFFSET(E659:BQ659,0,1)) * SQRT(COUNT(E659:BR659)-1)</f>
        <v>0.17446019267078663</v>
      </c>
      <c r="BV659" s="12" cm="1">
        <f t="array" ref="BV659">-(MAX(1 - (E659:BR659 / _xlfn.SCAN(E659, E659:BR659, _xlfn.LAMBDA(_xlpm.a,_xlpm.b, MAX(_xlpm.a, _xlpm.b))))))</f>
        <v>-0.12389380530973448</v>
      </c>
      <c r="BW659" s="14">
        <f t="shared" ca="1" si="21"/>
        <v>1.6840130616420446</v>
      </c>
    </row>
    <row r="660" spans="1:75" x14ac:dyDescent="0.45">
      <c r="A660" s="2" t="s">
        <v>1339</v>
      </c>
      <c r="B660" t="s">
        <v>1340</v>
      </c>
      <c r="C660" t="s">
        <v>71</v>
      </c>
      <c r="D660" t="s">
        <v>29</v>
      </c>
      <c r="E660">
        <v>224.6</v>
      </c>
      <c r="F660">
        <v>224.2</v>
      </c>
      <c r="G660">
        <v>229</v>
      </c>
      <c r="H660">
        <v>232.6</v>
      </c>
      <c r="I660">
        <v>226.4</v>
      </c>
      <c r="J660">
        <v>227</v>
      </c>
      <c r="K660">
        <v>226</v>
      </c>
      <c r="L660">
        <v>226</v>
      </c>
      <c r="M660">
        <v>222.8</v>
      </c>
      <c r="N660">
        <v>222.2</v>
      </c>
      <c r="O660">
        <v>221.2</v>
      </c>
      <c r="P660">
        <v>216.2</v>
      </c>
      <c r="Q660">
        <v>216.2</v>
      </c>
      <c r="R660">
        <v>218.4</v>
      </c>
      <c r="S660">
        <v>219.6</v>
      </c>
      <c r="T660">
        <v>223</v>
      </c>
      <c r="U660">
        <v>224.4</v>
      </c>
      <c r="V660">
        <v>219.4</v>
      </c>
      <c r="W660">
        <v>213.6</v>
      </c>
      <c r="X660">
        <v>210.4</v>
      </c>
      <c r="Y660">
        <v>212.8</v>
      </c>
      <c r="Z660">
        <v>215.8</v>
      </c>
      <c r="AA660">
        <v>217.4</v>
      </c>
      <c r="AB660">
        <v>222.6</v>
      </c>
      <c r="AC660">
        <v>227</v>
      </c>
      <c r="AD660">
        <v>232.6</v>
      </c>
      <c r="AE660">
        <v>232</v>
      </c>
      <c r="AF660">
        <v>238</v>
      </c>
      <c r="AG660">
        <v>223.6</v>
      </c>
      <c r="AH660">
        <v>231</v>
      </c>
      <c r="AI660">
        <v>230.2</v>
      </c>
      <c r="AJ660">
        <v>229.2</v>
      </c>
      <c r="AK660">
        <v>231.8</v>
      </c>
      <c r="AL660">
        <v>233.6</v>
      </c>
      <c r="AM660">
        <v>235.2</v>
      </c>
      <c r="AN660">
        <v>235.6</v>
      </c>
      <c r="AO660">
        <v>230</v>
      </c>
      <c r="AP660">
        <v>229.6</v>
      </c>
      <c r="AQ660">
        <v>233</v>
      </c>
      <c r="AR660">
        <v>229.6</v>
      </c>
      <c r="AS660">
        <v>224.2</v>
      </c>
      <c r="AT660">
        <v>220.8</v>
      </c>
      <c r="AU660">
        <v>218.4</v>
      </c>
      <c r="AV660">
        <v>224</v>
      </c>
      <c r="AW660">
        <v>221.8</v>
      </c>
      <c r="AX660">
        <v>222.8</v>
      </c>
      <c r="AY660">
        <v>224.6</v>
      </c>
      <c r="AZ660">
        <v>221.6</v>
      </c>
      <c r="BA660">
        <v>223.8</v>
      </c>
      <c r="BB660">
        <v>223.8</v>
      </c>
      <c r="BC660">
        <v>224.6</v>
      </c>
      <c r="BD660">
        <v>226.4</v>
      </c>
      <c r="BE660">
        <v>226</v>
      </c>
      <c r="BF660">
        <v>225.8</v>
      </c>
      <c r="BG660">
        <v>231</v>
      </c>
      <c r="BH660">
        <v>235.6</v>
      </c>
      <c r="BI660">
        <v>230</v>
      </c>
      <c r="BJ660">
        <v>222.8</v>
      </c>
      <c r="BK660">
        <v>226.2</v>
      </c>
      <c r="BL660">
        <v>229.4</v>
      </c>
      <c r="BM660">
        <v>234.2</v>
      </c>
      <c r="BN660">
        <v>234.2</v>
      </c>
      <c r="BO660">
        <v>234.2</v>
      </c>
      <c r="BP660">
        <v>238.2</v>
      </c>
      <c r="BQ660">
        <v>234.4</v>
      </c>
      <c r="BR660">
        <v>229</v>
      </c>
      <c r="BS660" s="12">
        <f t="shared" si="20"/>
        <v>1.9590382902938585E-2</v>
      </c>
      <c r="BT660" s="13" cm="1">
        <f t="array" aca="1" ref="BT660" ca="1">_xlfn.PERCENTILE.INC((OFFSET(E660,0,1,1,COLUMNS(E660:BR660)-1) - E660:BQ660) / E660:BQ660, 0.05) * SQRT(COUNT(E660:BR660) - 1)</f>
        <v>-0.20883188225740523</v>
      </c>
      <c r="BU660" s="12" cm="1">
        <f t="array" aca="1" ref="BU660" ca="1">_xlfn.STDEV.P((E660:BQ660 - OFFSET(E660:BQ660,0,1)) / OFFSET(E660:BQ660,0,1)) * SQRT(COUNT(E660:BR660)-1)</f>
        <v>0.14026342819967472</v>
      </c>
      <c r="BV660" s="12" cm="1">
        <f t="array" ref="BV660">-(MAX(1 - (E660:BR660 / _xlfn.SCAN(E660, E660:BR660, _xlfn.LAMBDA(_xlpm.a,_xlpm.b, MAX(_xlpm.a, _xlpm.b))))))</f>
        <v>-9.5442820292347297E-2</v>
      </c>
      <c r="BW660" s="14">
        <f t="shared" ca="1" si="21"/>
        <v>0.17693409623219331</v>
      </c>
    </row>
    <row r="661" spans="1:75" x14ac:dyDescent="0.45">
      <c r="A661" s="2" t="s">
        <v>1341</v>
      </c>
      <c r="B661" t="s">
        <v>1342</v>
      </c>
      <c r="C661" t="s">
        <v>80</v>
      </c>
      <c r="D661" t="s">
        <v>8</v>
      </c>
      <c r="E661">
        <v>45.85</v>
      </c>
      <c r="F661">
        <v>45.75</v>
      </c>
      <c r="G661">
        <v>46.4</v>
      </c>
      <c r="H661">
        <v>46.2</v>
      </c>
      <c r="I661">
        <v>45.9</v>
      </c>
      <c r="J661">
        <v>46.3</v>
      </c>
      <c r="K661">
        <v>46.8</v>
      </c>
      <c r="L661">
        <v>47</v>
      </c>
      <c r="M661">
        <v>46.4</v>
      </c>
      <c r="N661">
        <v>46.8</v>
      </c>
      <c r="O661">
        <v>45.35</v>
      </c>
      <c r="P661">
        <v>45.65</v>
      </c>
      <c r="Q661">
        <v>46.6</v>
      </c>
      <c r="R661">
        <v>46.8</v>
      </c>
      <c r="S661">
        <v>46.75</v>
      </c>
      <c r="T661">
        <v>47.2</v>
      </c>
      <c r="U661">
        <v>47.25</v>
      </c>
      <c r="V661">
        <v>46.65</v>
      </c>
      <c r="W661">
        <v>45.8</v>
      </c>
      <c r="X661">
        <v>43.6</v>
      </c>
      <c r="Y661">
        <v>44.55</v>
      </c>
      <c r="Z661">
        <v>44.3</v>
      </c>
      <c r="AA661">
        <v>44.65</v>
      </c>
      <c r="AB661">
        <v>46.1</v>
      </c>
      <c r="AC661">
        <v>47.3</v>
      </c>
      <c r="AD661">
        <v>47.55</v>
      </c>
      <c r="AE661">
        <v>47.15</v>
      </c>
      <c r="AF661">
        <v>48</v>
      </c>
      <c r="AG661">
        <v>48.8</v>
      </c>
      <c r="AH661">
        <v>48.4</v>
      </c>
      <c r="AI661">
        <v>49.1</v>
      </c>
      <c r="AJ661">
        <v>48.7</v>
      </c>
      <c r="AK661">
        <v>48.7</v>
      </c>
      <c r="AL661">
        <v>47.9</v>
      </c>
      <c r="AM661">
        <v>48</v>
      </c>
      <c r="AN661">
        <v>47.7</v>
      </c>
      <c r="AO661">
        <v>48.2</v>
      </c>
      <c r="AP661">
        <v>47.9</v>
      </c>
      <c r="AQ661">
        <v>47.2</v>
      </c>
      <c r="AR661">
        <v>46.75</v>
      </c>
      <c r="AS661">
        <v>47</v>
      </c>
      <c r="AT661">
        <v>47.9</v>
      </c>
      <c r="AU661">
        <v>48.4</v>
      </c>
      <c r="AV661">
        <v>48.5</v>
      </c>
      <c r="AW661">
        <v>47.55</v>
      </c>
      <c r="AX661">
        <v>48.4</v>
      </c>
      <c r="AY661">
        <v>48.5</v>
      </c>
      <c r="AZ661">
        <v>48.2</v>
      </c>
      <c r="BA661">
        <v>48.2</v>
      </c>
      <c r="BB661">
        <v>47.95</v>
      </c>
      <c r="BC661">
        <v>47.3</v>
      </c>
      <c r="BD661">
        <v>47.6</v>
      </c>
      <c r="BE661">
        <v>49.8</v>
      </c>
      <c r="BF661">
        <v>50</v>
      </c>
      <c r="BG661">
        <v>50.3</v>
      </c>
      <c r="BH661">
        <v>49.95</v>
      </c>
      <c r="BI661">
        <v>50</v>
      </c>
      <c r="BJ661">
        <v>49.3</v>
      </c>
      <c r="BK661">
        <v>50</v>
      </c>
      <c r="BL661">
        <v>50.3</v>
      </c>
      <c r="BM661">
        <v>50.4</v>
      </c>
      <c r="BN661">
        <v>50.4</v>
      </c>
      <c r="BO661">
        <v>49.5</v>
      </c>
      <c r="BP661">
        <v>49.75</v>
      </c>
      <c r="BQ661">
        <v>49.3</v>
      </c>
      <c r="BR661">
        <v>49.25</v>
      </c>
      <c r="BS661" s="12">
        <f t="shared" si="20"/>
        <v>7.415485278080694E-2</v>
      </c>
      <c r="BT661" s="13" cm="1">
        <f t="array" aca="1" ref="BT661" ca="1">_xlfn.PERCENTILE.INC((OFFSET(E661,0,1,1,COLUMNS(E661:BR661)-1) - E661:BQ661) / E661:BQ661, 0.05) * SQRT(COUNT(E661:BR661) - 1)</f>
        <v>-0.14631436221360997</v>
      </c>
      <c r="BU661" s="12" cm="1">
        <f t="array" aca="1" ref="BU661" ca="1">_xlfn.STDEV.P((E661:BQ661 - OFFSET(E661:BQ661,0,1)) / OFFSET(E661:BQ661,0,1)) * SQRT(COUNT(E661:BR661)-1)</f>
        <v>0.1170775126299131</v>
      </c>
      <c r="BV661" s="12" cm="1">
        <f t="array" ref="BV661">-(MAX(1 - (E661:BR661 / _xlfn.SCAN(E661, E661:BR661, _xlfn.LAMBDA(_xlpm.a,_xlpm.b, MAX(_xlpm.a, _xlpm.b))))))</f>
        <v>-7.7248677248677233E-2</v>
      </c>
      <c r="BW661" s="14">
        <f t="shared" ca="1" si="21"/>
        <v>0.67802817977297036</v>
      </c>
    </row>
    <row r="662" spans="1:75" x14ac:dyDescent="0.45">
      <c r="A662" s="2" t="s">
        <v>1343</v>
      </c>
      <c r="B662" t="s">
        <v>1344</v>
      </c>
      <c r="C662" t="s">
        <v>19</v>
      </c>
      <c r="D662" t="s">
        <v>8</v>
      </c>
      <c r="E662">
        <v>14.96</v>
      </c>
      <c r="F662">
        <v>14.98</v>
      </c>
      <c r="G662">
        <v>15.26</v>
      </c>
      <c r="H662">
        <v>15.3</v>
      </c>
      <c r="I662">
        <v>15.72</v>
      </c>
      <c r="J662">
        <v>15.98</v>
      </c>
      <c r="K662">
        <v>15.86</v>
      </c>
      <c r="L662">
        <v>15.72</v>
      </c>
      <c r="M662">
        <v>15.98</v>
      </c>
      <c r="N662">
        <v>15.84</v>
      </c>
      <c r="O662">
        <v>15.88</v>
      </c>
      <c r="P662">
        <v>16.059999999999999</v>
      </c>
      <c r="Q662">
        <v>16.059999999999999</v>
      </c>
      <c r="R662">
        <v>15.98</v>
      </c>
      <c r="S662">
        <v>16.04</v>
      </c>
      <c r="T662">
        <v>15.46</v>
      </c>
      <c r="U662">
        <v>15.86</v>
      </c>
      <c r="V662">
        <v>15.32</v>
      </c>
      <c r="W662">
        <v>15.42</v>
      </c>
      <c r="X662">
        <v>15.36</v>
      </c>
      <c r="Y662">
        <v>15.06</v>
      </c>
      <c r="Z662">
        <v>15.26</v>
      </c>
      <c r="AA662">
        <v>15.3</v>
      </c>
      <c r="AB662">
        <v>15.14</v>
      </c>
      <c r="AC662">
        <v>15.08</v>
      </c>
      <c r="AD662">
        <v>15.3</v>
      </c>
      <c r="AE662">
        <v>15.08</v>
      </c>
      <c r="AF662">
        <v>15.08</v>
      </c>
      <c r="AG662">
        <v>15</v>
      </c>
      <c r="AH662">
        <v>15.24</v>
      </c>
      <c r="AI662">
        <v>15.34</v>
      </c>
      <c r="AJ662">
        <v>15.24</v>
      </c>
      <c r="AK662">
        <v>15.28</v>
      </c>
      <c r="AL662">
        <v>15.34</v>
      </c>
      <c r="AM662">
        <v>15.22</v>
      </c>
      <c r="AN662">
        <v>15.08</v>
      </c>
      <c r="AO662">
        <v>15.1</v>
      </c>
      <c r="AP662">
        <v>15.04</v>
      </c>
      <c r="AQ662">
        <v>15.34</v>
      </c>
      <c r="AR662">
        <v>15.36</v>
      </c>
      <c r="AS662">
        <v>15.48</v>
      </c>
      <c r="AT662">
        <v>15.18</v>
      </c>
      <c r="AU662">
        <v>15.08</v>
      </c>
      <c r="AV662">
        <v>15.04</v>
      </c>
      <c r="AW662">
        <v>15.5</v>
      </c>
      <c r="AX662">
        <v>15.38</v>
      </c>
      <c r="AY662">
        <v>15.2</v>
      </c>
      <c r="AZ662">
        <v>15.1</v>
      </c>
      <c r="BA662">
        <v>15.26</v>
      </c>
      <c r="BB662">
        <v>15.32</v>
      </c>
      <c r="BC662">
        <v>15.22</v>
      </c>
      <c r="BD662">
        <v>15.34</v>
      </c>
      <c r="BE662">
        <v>15.4</v>
      </c>
      <c r="BF662">
        <v>15.8</v>
      </c>
      <c r="BG662">
        <v>15.42</v>
      </c>
      <c r="BH662">
        <v>15.28</v>
      </c>
      <c r="BI662">
        <v>15.24</v>
      </c>
      <c r="BJ662">
        <v>15.54</v>
      </c>
      <c r="BK662">
        <v>15.34</v>
      </c>
      <c r="BL662">
        <v>15.34</v>
      </c>
      <c r="BM662">
        <v>15.34</v>
      </c>
      <c r="BN662">
        <v>15.34</v>
      </c>
      <c r="BO662">
        <v>15.36</v>
      </c>
      <c r="BP662">
        <v>15.68</v>
      </c>
      <c r="BQ662">
        <v>15.32</v>
      </c>
      <c r="BR662">
        <v>15.32</v>
      </c>
      <c r="BS662" s="12">
        <f t="shared" si="20"/>
        <v>2.4064171122994613E-2</v>
      </c>
      <c r="BT662" s="13" cm="1">
        <f t="array" aca="1" ref="BT662" ca="1">_xlfn.PERCENTILE.INC((OFFSET(E662,0,1,1,COLUMNS(E662:BR662)-1) - E662:BQ662) / E662:BQ662, 0.05) * SQRT(COUNT(E662:BR662) - 1)</f>
        <v>-0.17957547950212135</v>
      </c>
      <c r="BU662" s="12" cm="1">
        <f t="array" aca="1" ref="BU662" ca="1">_xlfn.STDEV.P((E662:BQ662 - OFFSET(E662:BQ662,0,1)) / OFFSET(E662:BQ662,0,1)) * SQRT(COUNT(E662:BR662)-1)</f>
        <v>0.10997233026349622</v>
      </c>
      <c r="BV662" s="12" cm="1">
        <f t="array" ref="BV662">-(MAX(1 - (E662:BR662 / _xlfn.SCAN(E662, E662:BR662, _xlfn.LAMBDA(_xlpm.a,_xlpm.b, MAX(_xlpm.a, _xlpm.b))))))</f>
        <v>-6.6002490660024837E-2</v>
      </c>
      <c r="BW662" s="14">
        <f t="shared" ca="1" si="21"/>
        <v>0.26635037243288651</v>
      </c>
    </row>
    <row r="663" spans="1:75" x14ac:dyDescent="0.45">
      <c r="A663" s="2" t="s">
        <v>1345</v>
      </c>
      <c r="B663" t="s">
        <v>1346</v>
      </c>
      <c r="C663" t="s">
        <v>19</v>
      </c>
      <c r="D663" t="s">
        <v>8</v>
      </c>
      <c r="E663">
        <v>249.7028</v>
      </c>
      <c r="F663">
        <v>212.53020000000001</v>
      </c>
      <c r="G663">
        <v>202.0249</v>
      </c>
      <c r="H663">
        <v>213.3383</v>
      </c>
      <c r="I663">
        <v>190.7115</v>
      </c>
      <c r="J663">
        <v>182.63050000000001</v>
      </c>
      <c r="K663">
        <v>190.7115</v>
      </c>
      <c r="L663">
        <v>185.0548</v>
      </c>
      <c r="M663">
        <v>185.8629</v>
      </c>
      <c r="N663">
        <v>181.01429999999999</v>
      </c>
      <c r="O663">
        <v>173.7414</v>
      </c>
      <c r="P663">
        <v>170.50899999999999</v>
      </c>
      <c r="Q663">
        <v>170.50899999999999</v>
      </c>
      <c r="R663">
        <v>175.35759999999999</v>
      </c>
      <c r="S663">
        <v>178.59</v>
      </c>
      <c r="T663">
        <v>170.50899999999999</v>
      </c>
      <c r="U663">
        <v>184.2467</v>
      </c>
      <c r="V663">
        <v>170.50899999999999</v>
      </c>
      <c r="W663">
        <v>156.7713</v>
      </c>
      <c r="X663">
        <v>145.4579</v>
      </c>
      <c r="Y663">
        <v>145.4579</v>
      </c>
      <c r="Z663">
        <v>154.34700000000001</v>
      </c>
      <c r="AA663">
        <v>163.23609999999999</v>
      </c>
      <c r="AB663">
        <v>155.9632</v>
      </c>
      <c r="AC663">
        <v>154.34700000000001</v>
      </c>
      <c r="AD663">
        <v>159.19560000000001</v>
      </c>
      <c r="AE663">
        <v>163.23609999999999</v>
      </c>
      <c r="AF663">
        <v>177.78190000000001</v>
      </c>
      <c r="AG663">
        <v>199.60059999999999</v>
      </c>
      <c r="AH663">
        <v>195.56010000000001</v>
      </c>
      <c r="AI663">
        <v>196.3682</v>
      </c>
      <c r="AJ663">
        <v>212.53020000000001</v>
      </c>
      <c r="AK663">
        <v>212.53020000000001</v>
      </c>
      <c r="AL663">
        <v>209.2978</v>
      </c>
      <c r="AM663">
        <v>211.72210000000001</v>
      </c>
      <c r="AN663">
        <v>206.06540000000001</v>
      </c>
      <c r="AO663">
        <v>206.87350000000001</v>
      </c>
      <c r="AP663">
        <v>212.53020000000001</v>
      </c>
      <c r="AQ663">
        <v>207.84309999999999</v>
      </c>
      <c r="AR663">
        <v>204.44900000000001</v>
      </c>
      <c r="AS663">
        <v>198.38829999999999</v>
      </c>
      <c r="AT663">
        <v>207.39859999999999</v>
      </c>
      <c r="AU663">
        <v>201.2167</v>
      </c>
      <c r="AV663">
        <v>204.65110000000001</v>
      </c>
      <c r="AW663">
        <v>220.4494</v>
      </c>
      <c r="AX663">
        <v>250.47030000000001</v>
      </c>
      <c r="AY663">
        <v>234.34870000000001</v>
      </c>
      <c r="AZ663">
        <v>242.0257</v>
      </c>
      <c r="BA663">
        <v>232.73259999999999</v>
      </c>
      <c r="BB663">
        <v>242.18729999999999</v>
      </c>
      <c r="BC663">
        <v>236.369</v>
      </c>
      <c r="BD663">
        <v>226.7122</v>
      </c>
      <c r="BE663">
        <v>232.69220000000001</v>
      </c>
      <c r="BF663">
        <v>225.86369999999999</v>
      </c>
      <c r="BG663">
        <v>222.22730000000001</v>
      </c>
      <c r="BH663">
        <v>226.26769999999999</v>
      </c>
      <c r="BI663">
        <v>223.6414</v>
      </c>
      <c r="BJ663">
        <v>218.18680000000001</v>
      </c>
      <c r="BK663">
        <v>217.01499999999999</v>
      </c>
      <c r="BL663">
        <v>219.31809999999999</v>
      </c>
      <c r="BM663">
        <v>215.11600000000001</v>
      </c>
      <c r="BN663">
        <v>215.11600000000001</v>
      </c>
      <c r="BO663">
        <v>211.72190000000001</v>
      </c>
      <c r="BP663">
        <v>214.95439999999999</v>
      </c>
      <c r="BQ663">
        <v>216.81299999999999</v>
      </c>
      <c r="BR663">
        <v>214.95439999999999</v>
      </c>
      <c r="BS663" s="12">
        <f t="shared" si="20"/>
        <v>-0.13915903225754778</v>
      </c>
      <c r="BT663" s="13" cm="1">
        <f t="array" aca="1" ref="BT663" ca="1">_xlfn.PERCENTILE.INC((OFFSET(E663,0,1,1,COLUMNS(E663:BR663)-1) - E663:BQ663) / E663:BQ663, 0.05) * SQRT(COUNT(E663:BR663) - 1)</f>
        <v>-0.59726942073190492</v>
      </c>
      <c r="BU663" s="12" cm="1">
        <f t="array" aca="1" ref="BU663" ca="1">_xlfn.STDEV.P((E663:BQ663 - OFFSET(E663:BQ663,0,1)) / OFFSET(E663:BQ663,0,1)) * SQRT(COUNT(E663:BR663)-1)</f>
        <v>0.40314893777580446</v>
      </c>
      <c r="BV663" s="12" cm="1">
        <f t="array" ref="BV663">-(MAX(1 - (E663:BR663 / _xlfn.SCAN(E663, E663:BR663, _xlfn.LAMBDA(_xlpm.a,_xlpm.b, MAX(_xlpm.a, _xlpm.b))))))</f>
        <v>-0.41747589534438545</v>
      </c>
      <c r="BW663" s="14">
        <f t="shared" ca="1" si="21"/>
        <v>-0.33221477153445667</v>
      </c>
    </row>
    <row r="664" spans="1:75" x14ac:dyDescent="0.45">
      <c r="A664" s="2" t="s">
        <v>1347</v>
      </c>
      <c r="B664" t="s">
        <v>1348</v>
      </c>
      <c r="C664" t="s">
        <v>22</v>
      </c>
      <c r="D664" t="s">
        <v>8</v>
      </c>
      <c r="E664">
        <v>14.64</v>
      </c>
      <c r="F664">
        <v>14.42</v>
      </c>
      <c r="G664">
        <v>14.52</v>
      </c>
      <c r="H664">
        <v>14.52</v>
      </c>
      <c r="I664">
        <v>14.4</v>
      </c>
      <c r="J664">
        <v>14.38</v>
      </c>
      <c r="K664">
        <v>14.5</v>
      </c>
      <c r="L664">
        <v>14.4</v>
      </c>
      <c r="M664">
        <v>14.38</v>
      </c>
      <c r="N664">
        <v>14.38</v>
      </c>
      <c r="O664">
        <v>14.26</v>
      </c>
      <c r="P664">
        <v>14.26</v>
      </c>
      <c r="Q664">
        <v>14.2</v>
      </c>
      <c r="R664">
        <v>14.16</v>
      </c>
      <c r="S664">
        <v>14.12</v>
      </c>
      <c r="T664">
        <v>14.18</v>
      </c>
      <c r="U664">
        <v>14.2</v>
      </c>
      <c r="V664">
        <v>14.04</v>
      </c>
      <c r="W664">
        <v>14.2</v>
      </c>
      <c r="X664">
        <v>14.18</v>
      </c>
      <c r="Y664">
        <v>14.2</v>
      </c>
      <c r="Z664">
        <v>14.48</v>
      </c>
      <c r="AA664">
        <v>14.48</v>
      </c>
      <c r="AB664">
        <v>14.6</v>
      </c>
      <c r="AC664">
        <v>14.58</v>
      </c>
      <c r="AD664">
        <v>14.58</v>
      </c>
      <c r="AE664">
        <v>14.88</v>
      </c>
      <c r="AF664">
        <v>15.34</v>
      </c>
      <c r="AG664">
        <v>15.28</v>
      </c>
      <c r="AH664">
        <v>14.7</v>
      </c>
      <c r="AI664">
        <v>14.78</v>
      </c>
      <c r="AJ664">
        <v>15.52</v>
      </c>
      <c r="AK664">
        <v>15.66</v>
      </c>
      <c r="AL664">
        <v>15.44</v>
      </c>
      <c r="AM664">
        <v>15.38</v>
      </c>
      <c r="AN664">
        <v>15.4</v>
      </c>
      <c r="AO664">
        <v>15.44</v>
      </c>
      <c r="AP664">
        <v>15.44</v>
      </c>
      <c r="AQ664">
        <v>15.54</v>
      </c>
      <c r="AR664">
        <v>15.76</v>
      </c>
      <c r="AS664">
        <v>15.58</v>
      </c>
      <c r="AT664">
        <v>15.54</v>
      </c>
      <c r="AU664">
        <v>15.38</v>
      </c>
      <c r="AV664">
        <v>15.48</v>
      </c>
      <c r="AW664">
        <v>15.44</v>
      </c>
      <c r="AX664">
        <v>15.44</v>
      </c>
      <c r="AY664">
        <v>15.66</v>
      </c>
      <c r="AZ664">
        <v>15.94</v>
      </c>
      <c r="BA664">
        <v>15.76</v>
      </c>
      <c r="BB664">
        <v>15.8</v>
      </c>
      <c r="BC664">
        <v>15.48</v>
      </c>
      <c r="BD664">
        <v>15.48</v>
      </c>
      <c r="BE664">
        <v>15.58</v>
      </c>
      <c r="BF664">
        <v>15.66</v>
      </c>
      <c r="BG664">
        <v>15.84</v>
      </c>
      <c r="BH664">
        <v>15.6</v>
      </c>
      <c r="BI664">
        <v>15.58</v>
      </c>
      <c r="BJ664">
        <v>15.46</v>
      </c>
      <c r="BK664">
        <v>15.56</v>
      </c>
      <c r="BL664">
        <v>16.239999999999998</v>
      </c>
      <c r="BM664">
        <v>16.12</v>
      </c>
      <c r="BN664">
        <v>16.12</v>
      </c>
      <c r="BO664">
        <v>16.36</v>
      </c>
      <c r="BP664">
        <v>16.3</v>
      </c>
      <c r="BQ664">
        <v>16.14</v>
      </c>
      <c r="BR664">
        <v>15.86</v>
      </c>
      <c r="BS664" s="12">
        <f t="shared" si="20"/>
        <v>8.3333333333333259E-2</v>
      </c>
      <c r="BT664" s="13" cm="1">
        <f t="array" aca="1" ref="BT664" ca="1">_xlfn.PERCENTILE.INC((OFFSET(E664,0,1,1,COLUMNS(E664:BR664)-1) - E664:BQ664) / E664:BQ664, 0.05) * SQRT(COUNT(E664:BR664) - 1)</f>
        <v>-0.12195516564117791</v>
      </c>
      <c r="BU664" s="12" cm="1">
        <f t="array" aca="1" ref="BU664" ca="1">_xlfn.STDEV.P((E664:BQ664 - OFFSET(E664:BQ664,0,1)) / OFFSET(E664:BQ664,0,1)) * SQRT(COUNT(E664:BR664)-1)</f>
        <v>0.10624502090909395</v>
      </c>
      <c r="BV664" s="12" cm="1">
        <f t="array" ref="BV664">-(MAX(1 - (E664:BR664 / _xlfn.SCAN(E664, E664:BR664, _xlfn.LAMBDA(_xlpm.a,_xlpm.b, MAX(_xlpm.a, _xlpm.b))))))</f>
        <v>-4.1720990873533315E-2</v>
      </c>
      <c r="BW664" s="14">
        <f t="shared" ca="1" si="21"/>
        <v>0.83354808136475234</v>
      </c>
    </row>
    <row r="665" spans="1:75" x14ac:dyDescent="0.45">
      <c r="A665" s="2" t="s">
        <v>1349</v>
      </c>
      <c r="B665" t="s">
        <v>1350</v>
      </c>
      <c r="C665" t="s">
        <v>54</v>
      </c>
      <c r="D665" t="s">
        <v>34</v>
      </c>
      <c r="E665">
        <v>71.599999999999994</v>
      </c>
      <c r="F665">
        <v>72.040000000000006</v>
      </c>
      <c r="G665">
        <v>73.3</v>
      </c>
      <c r="H665">
        <v>69.540000000000006</v>
      </c>
      <c r="I665">
        <v>70.06</v>
      </c>
      <c r="J665">
        <v>70.819999999999993</v>
      </c>
      <c r="K665">
        <v>72.28</v>
      </c>
      <c r="L665">
        <v>73.319999999999993</v>
      </c>
      <c r="M665">
        <v>73.959999999999994</v>
      </c>
      <c r="N665">
        <v>73.64</v>
      </c>
      <c r="O665">
        <v>72.34</v>
      </c>
      <c r="P665">
        <v>73.3</v>
      </c>
      <c r="Q665">
        <v>73.400000000000006</v>
      </c>
      <c r="R665">
        <v>85</v>
      </c>
      <c r="S665">
        <v>83.98</v>
      </c>
      <c r="T665">
        <v>80.98</v>
      </c>
      <c r="U665">
        <v>78.98</v>
      </c>
      <c r="V665">
        <v>78.2</v>
      </c>
      <c r="W665">
        <v>79.16</v>
      </c>
      <c r="X665">
        <v>77.400000000000006</v>
      </c>
      <c r="Y665">
        <v>78</v>
      </c>
      <c r="Z665">
        <v>77.2</v>
      </c>
      <c r="AA665">
        <v>77.64</v>
      </c>
      <c r="AB665">
        <v>79.92</v>
      </c>
      <c r="AC665">
        <v>81.06</v>
      </c>
      <c r="AD665">
        <v>84.8</v>
      </c>
      <c r="AE665">
        <v>84.7</v>
      </c>
      <c r="AF665">
        <v>73.62</v>
      </c>
      <c r="AG665">
        <v>71.599999999999994</v>
      </c>
      <c r="AH665">
        <v>76.34</v>
      </c>
      <c r="AI665">
        <v>74.94</v>
      </c>
      <c r="AJ665">
        <v>75.06</v>
      </c>
      <c r="AK665">
        <v>75.56</v>
      </c>
      <c r="AL665">
        <v>73.66</v>
      </c>
      <c r="AM665">
        <v>73.52</v>
      </c>
      <c r="AN665">
        <v>74.900000000000006</v>
      </c>
      <c r="AO665">
        <v>76.459999999999994</v>
      </c>
      <c r="AP665">
        <v>74.86</v>
      </c>
      <c r="AQ665">
        <v>74.680000000000007</v>
      </c>
      <c r="AR665">
        <v>76.42</v>
      </c>
      <c r="AS665">
        <v>78.14</v>
      </c>
      <c r="AT665">
        <v>78.36</v>
      </c>
      <c r="AU665">
        <v>80.38</v>
      </c>
      <c r="AV665">
        <v>79.34</v>
      </c>
      <c r="AW665">
        <v>78.02</v>
      </c>
      <c r="AX665">
        <v>77.14</v>
      </c>
      <c r="AY665">
        <v>77.040000000000006</v>
      </c>
      <c r="AZ665">
        <v>78.540000000000006</v>
      </c>
      <c r="BA665">
        <v>79.42</v>
      </c>
      <c r="BB665">
        <v>79.86</v>
      </c>
      <c r="BC665">
        <v>79.260000000000005</v>
      </c>
      <c r="BD665">
        <v>80.099999999999994</v>
      </c>
      <c r="BE665">
        <v>79.540000000000006</v>
      </c>
      <c r="BF665">
        <v>79.72</v>
      </c>
      <c r="BG665">
        <v>81.34</v>
      </c>
      <c r="BH665">
        <v>82.26</v>
      </c>
      <c r="BI665">
        <v>82.68</v>
      </c>
      <c r="BJ665">
        <v>83.46</v>
      </c>
      <c r="BK665">
        <v>84.76</v>
      </c>
      <c r="BL665">
        <v>84.02</v>
      </c>
      <c r="BM665">
        <v>84.02</v>
      </c>
      <c r="BN665">
        <v>84.02</v>
      </c>
      <c r="BO665">
        <v>84</v>
      </c>
      <c r="BP665">
        <v>85.36</v>
      </c>
      <c r="BQ665">
        <v>85.92</v>
      </c>
      <c r="BR665">
        <v>85.92</v>
      </c>
      <c r="BS665" s="12">
        <f t="shared" si="20"/>
        <v>0.20000000000000012</v>
      </c>
      <c r="BT665" s="13" cm="1">
        <f t="array" aca="1" ref="BT665" ca="1">_xlfn.PERCENTILE.INC((OFFSET(E665,0,1,1,COLUMNS(E665:BR665)-1) - E665:BQ665) / E665:BQ665, 0.05) * SQRT(COUNT(E665:BR665) - 1)</f>
        <v>-0.21751707646727506</v>
      </c>
      <c r="BU665" s="12" cm="1">
        <f t="array" aca="1" ref="BU665" ca="1">_xlfn.STDEV.P((E665:BQ665 - OFFSET(E665:BQ665,0,1)) / OFFSET(E665:BQ665,0,1)) * SQRT(COUNT(E665:BR665)-1)</f>
        <v>0.25056553415312105</v>
      </c>
      <c r="BV665" s="12" cm="1">
        <f t="array" ref="BV665">-(MAX(1 - (E665:BR665 / _xlfn.SCAN(E665, E665:BR665, _xlfn.LAMBDA(_xlpm.a,_xlpm.b, MAX(_xlpm.a, _xlpm.b))))))</f>
        <v>-0.15764705882352947</v>
      </c>
      <c r="BW665" s="14">
        <f t="shared" ca="1" si="21"/>
        <v>0.81905518527773868</v>
      </c>
    </row>
    <row r="666" spans="1:75" x14ac:dyDescent="0.45">
      <c r="A666" s="2" t="s">
        <v>1351</v>
      </c>
      <c r="B666" t="s">
        <v>1352</v>
      </c>
      <c r="C666" t="s">
        <v>71</v>
      </c>
      <c r="D666" t="s">
        <v>8</v>
      </c>
      <c r="E666">
        <v>11.375</v>
      </c>
      <c r="F666">
        <v>11.28</v>
      </c>
      <c r="G666">
        <v>11.81</v>
      </c>
      <c r="H666">
        <v>12.225</v>
      </c>
      <c r="I666">
        <v>12.085000000000001</v>
      </c>
      <c r="J666">
        <v>12.76</v>
      </c>
      <c r="K666">
        <v>12.45</v>
      </c>
      <c r="L666">
        <v>12.74</v>
      </c>
      <c r="M666">
        <v>12.08</v>
      </c>
      <c r="N666">
        <v>12.215</v>
      </c>
      <c r="O666">
        <v>12.66</v>
      </c>
      <c r="P666">
        <v>12.36</v>
      </c>
      <c r="Q666">
        <v>12.62</v>
      </c>
      <c r="R666">
        <v>13.14</v>
      </c>
      <c r="S666">
        <v>12.71</v>
      </c>
      <c r="T666">
        <v>11.99</v>
      </c>
      <c r="U666">
        <v>12.4</v>
      </c>
      <c r="V666">
        <v>12.31</v>
      </c>
      <c r="W666">
        <v>11.414999999999999</v>
      </c>
      <c r="X666">
        <v>10.645</v>
      </c>
      <c r="Y666">
        <v>10.675000000000001</v>
      </c>
      <c r="Z666">
        <v>10.875</v>
      </c>
      <c r="AA666">
        <v>11.055</v>
      </c>
      <c r="AB666">
        <v>11.48</v>
      </c>
      <c r="AC666">
        <v>11.07</v>
      </c>
      <c r="AD666">
        <v>11.654999999999999</v>
      </c>
      <c r="AE666">
        <v>11.435</v>
      </c>
      <c r="AF666">
        <v>15</v>
      </c>
      <c r="AG666">
        <v>17.725000000000001</v>
      </c>
      <c r="AH666">
        <v>16.414999999999999</v>
      </c>
      <c r="AI666">
        <v>16.899999999999999</v>
      </c>
      <c r="AJ666">
        <v>18.690000000000001</v>
      </c>
      <c r="AK666">
        <v>20.55</v>
      </c>
      <c r="AL666">
        <v>20</v>
      </c>
      <c r="AM666">
        <v>18.664999999999999</v>
      </c>
      <c r="AN666">
        <v>17.984999999999999</v>
      </c>
      <c r="AO666">
        <v>18.024999999999999</v>
      </c>
      <c r="AP666">
        <v>17.940000000000001</v>
      </c>
      <c r="AQ666">
        <v>18.98</v>
      </c>
      <c r="AR666">
        <v>19.45</v>
      </c>
      <c r="AS666">
        <v>19.835000000000001</v>
      </c>
      <c r="AT666">
        <v>19.38</v>
      </c>
      <c r="AU666">
        <v>18.5</v>
      </c>
      <c r="AV666">
        <v>19.475000000000001</v>
      </c>
      <c r="AW666">
        <v>19.655000000000001</v>
      </c>
      <c r="AX666">
        <v>19.565000000000001</v>
      </c>
      <c r="AY666">
        <v>20.309999999999999</v>
      </c>
      <c r="AZ666">
        <v>19.850000000000001</v>
      </c>
      <c r="BA666">
        <v>19.100000000000001</v>
      </c>
      <c r="BB666">
        <v>18.995000000000001</v>
      </c>
      <c r="BC666">
        <v>18.885000000000002</v>
      </c>
      <c r="BD666">
        <v>19.055</v>
      </c>
      <c r="BE666">
        <v>18.57</v>
      </c>
      <c r="BF666">
        <v>19.004999999999999</v>
      </c>
      <c r="BG666">
        <v>18.785</v>
      </c>
      <c r="BH666">
        <v>18.965</v>
      </c>
      <c r="BI666">
        <v>17.835000000000001</v>
      </c>
      <c r="BJ666">
        <v>17.594999999999999</v>
      </c>
      <c r="BK666">
        <v>18</v>
      </c>
      <c r="BL666">
        <v>18.695</v>
      </c>
      <c r="BM666">
        <v>18.809999999999999</v>
      </c>
      <c r="BN666">
        <v>18.809999999999999</v>
      </c>
      <c r="BO666">
        <v>18.594999999999999</v>
      </c>
      <c r="BP666">
        <v>18.86</v>
      </c>
      <c r="BQ666">
        <v>18.66</v>
      </c>
      <c r="BR666">
        <v>18.39</v>
      </c>
      <c r="BS666" s="12">
        <f t="shared" si="20"/>
        <v>0.61670329670329671</v>
      </c>
      <c r="BT666" s="13" cm="1">
        <f t="array" aca="1" ref="BT666" ca="1">_xlfn.PERCENTILE.INC((OFFSET(E666,0,1,1,COLUMNS(E666:BR666)-1) - E666:BQ666) / E666:BQ666, 0.05) * SQRT(COUNT(E666:BR666) - 1)</f>
        <v>-0.52659997905655753</v>
      </c>
      <c r="BU666" s="12" cm="1">
        <f t="array" aca="1" ref="BU666" ca="1">_xlfn.STDEV.P((E666:BQ666 - OFFSET(E666:BQ666,0,1)) / OFFSET(E666:BQ666,0,1)) * SQRT(COUNT(E666:BR666)-1)</f>
        <v>0.4106320749390745</v>
      </c>
      <c r="BV666" s="12" cm="1">
        <f t="array" ref="BV666">-(MAX(1 - (E666:BR666 / _xlfn.SCAN(E666, E666:BR666, _xlfn.LAMBDA(_xlpm.a,_xlpm.b, MAX(_xlpm.a, _xlpm.b))))))</f>
        <v>-0.18987823439878238</v>
      </c>
      <c r="BW666" s="14">
        <f t="shared" ca="1" si="21"/>
        <v>1.5145682343386657</v>
      </c>
    </row>
    <row r="667" spans="1:75" x14ac:dyDescent="0.45">
      <c r="A667" s="2" t="s">
        <v>1353</v>
      </c>
      <c r="B667" t="s">
        <v>1354</v>
      </c>
      <c r="C667" t="s">
        <v>80</v>
      </c>
      <c r="D667" t="s">
        <v>34</v>
      </c>
      <c r="E667">
        <v>576.6</v>
      </c>
      <c r="F667">
        <v>566.6</v>
      </c>
      <c r="G667">
        <v>573</v>
      </c>
      <c r="H667">
        <v>561</v>
      </c>
      <c r="I667">
        <v>552.20000000000005</v>
      </c>
      <c r="J667">
        <v>553</v>
      </c>
      <c r="K667">
        <v>557.20000000000005</v>
      </c>
      <c r="L667">
        <v>560</v>
      </c>
      <c r="M667">
        <v>560</v>
      </c>
      <c r="N667">
        <v>559.79999999999995</v>
      </c>
      <c r="O667">
        <v>569</v>
      </c>
      <c r="P667">
        <v>598</v>
      </c>
      <c r="Q667">
        <v>582</v>
      </c>
      <c r="R667">
        <v>582</v>
      </c>
      <c r="S667">
        <v>572.20000000000005</v>
      </c>
      <c r="T667">
        <v>569.6</v>
      </c>
      <c r="U667">
        <v>575</v>
      </c>
      <c r="V667">
        <v>574.4</v>
      </c>
      <c r="W667">
        <v>577.79999999999995</v>
      </c>
      <c r="X667">
        <v>556</v>
      </c>
      <c r="Y667">
        <v>553.20000000000005</v>
      </c>
      <c r="Z667">
        <v>555.20000000000005</v>
      </c>
      <c r="AA667">
        <v>562.79999999999995</v>
      </c>
      <c r="AB667">
        <v>577.6</v>
      </c>
      <c r="AC667">
        <v>610.79999999999995</v>
      </c>
      <c r="AD667">
        <v>622.20000000000005</v>
      </c>
      <c r="AE667">
        <v>617.20000000000005</v>
      </c>
      <c r="AF667">
        <v>620</v>
      </c>
      <c r="AG667">
        <v>576.20000000000005</v>
      </c>
      <c r="AH667">
        <v>593.79999999999995</v>
      </c>
      <c r="AI667">
        <v>605.79999999999995</v>
      </c>
      <c r="AJ667">
        <v>604.4</v>
      </c>
      <c r="AK667">
        <v>618.79999999999995</v>
      </c>
      <c r="AL667">
        <v>587</v>
      </c>
      <c r="AM667">
        <v>580</v>
      </c>
      <c r="AN667">
        <v>583.20000000000005</v>
      </c>
      <c r="AO667">
        <v>577</v>
      </c>
      <c r="AP667">
        <v>570</v>
      </c>
      <c r="AQ667">
        <v>551.6</v>
      </c>
      <c r="AR667">
        <v>549.79999999999995</v>
      </c>
      <c r="AS667">
        <v>548</v>
      </c>
      <c r="AT667">
        <v>551.79999999999995</v>
      </c>
      <c r="AU667">
        <v>569.6</v>
      </c>
      <c r="AV667">
        <v>553</v>
      </c>
      <c r="AW667">
        <v>552.20000000000005</v>
      </c>
      <c r="AX667">
        <v>539.79999999999995</v>
      </c>
      <c r="AY667">
        <v>544</v>
      </c>
      <c r="AZ667">
        <v>536</v>
      </c>
      <c r="BA667">
        <v>551.20000000000005</v>
      </c>
      <c r="BB667">
        <v>545</v>
      </c>
      <c r="BC667">
        <v>543.4</v>
      </c>
      <c r="BD667">
        <v>551</v>
      </c>
      <c r="BE667">
        <v>552.4</v>
      </c>
      <c r="BF667">
        <v>541.20000000000005</v>
      </c>
      <c r="BG667">
        <v>548.4</v>
      </c>
      <c r="BH667">
        <v>558.4</v>
      </c>
      <c r="BI667">
        <v>556.6</v>
      </c>
      <c r="BJ667">
        <v>551</v>
      </c>
      <c r="BK667">
        <v>560.20000000000005</v>
      </c>
      <c r="BL667">
        <v>554</v>
      </c>
      <c r="BM667">
        <v>554</v>
      </c>
      <c r="BN667">
        <v>554</v>
      </c>
      <c r="BO667">
        <v>567</v>
      </c>
      <c r="BP667">
        <v>570.20000000000005</v>
      </c>
      <c r="BQ667">
        <v>568.79999999999995</v>
      </c>
      <c r="BR667">
        <v>568.79999999999995</v>
      </c>
      <c r="BS667" s="12">
        <f t="shared" si="20"/>
        <v>-1.3527575442247777E-2</v>
      </c>
      <c r="BT667" s="13" cm="1">
        <f t="array" aca="1" ref="BT667" ca="1">_xlfn.PERCENTILE.INC((OFFSET(E667,0,1,1,COLUMNS(E667:BR667)-1) - E667:BQ667) / E667:BQ667, 0.05) * SQRT(COUNT(E667:BR667) - 1)</f>
        <v>-0.25519636248454525</v>
      </c>
      <c r="BU667" s="12" cm="1">
        <f t="array" aca="1" ref="BU667" ca="1">_xlfn.STDEV.P((E667:BQ667 - OFFSET(E667:BQ667,0,1)) / OFFSET(E667:BQ667,0,1)) * SQRT(COUNT(E667:BR667)-1)</f>
        <v>0.16956053392606923</v>
      </c>
      <c r="BV667" s="12" cm="1">
        <f t="array" ref="BV667">-(MAX(1 - (E667:BR667 / _xlfn.SCAN(E667, E667:BR667, _xlfn.LAMBDA(_xlpm.a,_xlpm.b, MAX(_xlpm.a, _xlpm.b))))))</f>
        <v>-0.13854066216650596</v>
      </c>
      <c r="BW667" s="14">
        <f t="shared" ca="1" si="21"/>
        <v>-4.8953463698498054E-2</v>
      </c>
    </row>
    <row r="668" spans="1:75" x14ac:dyDescent="0.45">
      <c r="A668" s="2" t="s">
        <v>1355</v>
      </c>
      <c r="B668" t="s">
        <v>1356</v>
      </c>
      <c r="C668" t="s">
        <v>22</v>
      </c>
      <c r="D668" t="s">
        <v>26</v>
      </c>
      <c r="E668">
        <v>238.4</v>
      </c>
      <c r="F668">
        <v>234</v>
      </c>
      <c r="G668">
        <v>235.8</v>
      </c>
      <c r="H668">
        <v>241.8</v>
      </c>
      <c r="I668">
        <v>238</v>
      </c>
      <c r="J668">
        <v>240.8</v>
      </c>
      <c r="K668">
        <v>238.4</v>
      </c>
      <c r="L668">
        <v>236.4</v>
      </c>
      <c r="M668">
        <v>228.2</v>
      </c>
      <c r="N668">
        <v>227.2</v>
      </c>
      <c r="O668">
        <v>227.4</v>
      </c>
      <c r="P668">
        <v>229.8</v>
      </c>
      <c r="Q668">
        <v>228.6</v>
      </c>
      <c r="R668">
        <v>226.4</v>
      </c>
      <c r="S668">
        <v>219.8</v>
      </c>
      <c r="T668">
        <v>216.6</v>
      </c>
      <c r="U668">
        <v>218.6</v>
      </c>
      <c r="V668">
        <v>212.6</v>
      </c>
      <c r="W668">
        <v>208.4</v>
      </c>
      <c r="X668">
        <v>204.6</v>
      </c>
      <c r="Y668">
        <v>203</v>
      </c>
      <c r="Z668">
        <v>198.7</v>
      </c>
      <c r="AA668">
        <v>199</v>
      </c>
      <c r="AB668">
        <v>207.8</v>
      </c>
      <c r="AC668">
        <v>215.8</v>
      </c>
      <c r="AD668">
        <v>203.2</v>
      </c>
      <c r="AE668">
        <v>209.6</v>
      </c>
      <c r="AF668">
        <v>230.2</v>
      </c>
      <c r="AG668">
        <v>234.2</v>
      </c>
      <c r="AH668">
        <v>232.4</v>
      </c>
      <c r="AI668">
        <v>230.2</v>
      </c>
      <c r="AJ668">
        <v>229.2</v>
      </c>
      <c r="AK668">
        <v>239.2</v>
      </c>
      <c r="AL668">
        <v>237.4</v>
      </c>
      <c r="AM668">
        <v>235.6</v>
      </c>
      <c r="AN668">
        <v>234.4</v>
      </c>
      <c r="AO668">
        <v>236</v>
      </c>
      <c r="AP668">
        <v>240.2</v>
      </c>
      <c r="AQ668">
        <v>245.4</v>
      </c>
      <c r="AR668">
        <v>249.6</v>
      </c>
      <c r="AS668">
        <v>253.2</v>
      </c>
      <c r="AT668">
        <v>248.6</v>
      </c>
      <c r="AU668">
        <v>244.6</v>
      </c>
      <c r="AV668">
        <v>244.4</v>
      </c>
      <c r="AW668">
        <v>242.8</v>
      </c>
      <c r="AX668">
        <v>242.8</v>
      </c>
      <c r="AY668">
        <v>252.2</v>
      </c>
      <c r="AZ668">
        <v>250</v>
      </c>
      <c r="BA668">
        <v>251.8</v>
      </c>
      <c r="BB668">
        <v>252.2</v>
      </c>
      <c r="BC668">
        <v>239.8</v>
      </c>
      <c r="BD668">
        <v>232.6</v>
      </c>
      <c r="BE668">
        <v>230</v>
      </c>
      <c r="BF668">
        <v>229.6</v>
      </c>
      <c r="BG668">
        <v>229</v>
      </c>
      <c r="BH668">
        <v>229</v>
      </c>
      <c r="BI668">
        <v>227.6</v>
      </c>
      <c r="BJ668">
        <v>218</v>
      </c>
      <c r="BK668">
        <v>222.6</v>
      </c>
      <c r="BL668">
        <v>225</v>
      </c>
      <c r="BM668">
        <v>225</v>
      </c>
      <c r="BN668">
        <v>225</v>
      </c>
      <c r="BO668">
        <v>224.6</v>
      </c>
      <c r="BP668">
        <v>227</v>
      </c>
      <c r="BQ668">
        <v>226.2</v>
      </c>
      <c r="BR668">
        <v>226.2</v>
      </c>
      <c r="BS668" s="12">
        <f t="shared" si="20"/>
        <v>-5.1174496644295374E-2</v>
      </c>
      <c r="BT668" s="13" cm="1">
        <f t="array" aca="1" ref="BT668" ca="1">_xlfn.PERCENTILE.INC((OFFSET(E668,0,1,1,COLUMNS(E668:BR668)-1) - E668:BQ668) / E668:BQ668, 0.05) * SQRT(COUNT(E668:BR668) - 1)</f>
        <v>-0.27213813348405647</v>
      </c>
      <c r="BU668" s="12" cm="1">
        <f t="array" aca="1" ref="BU668" ca="1">_xlfn.STDEV.P((E668:BQ668 - OFFSET(E668:BQ668,0,1)) / OFFSET(E668:BQ668,0,1)) * SQRT(COUNT(E668:BR668)-1)</f>
        <v>0.1858002776581579</v>
      </c>
      <c r="BV668" s="12" cm="1">
        <f t="array" ref="BV668">-(MAX(1 - (E668:BR668 / _xlfn.SCAN(E668, E668:BR668, _xlfn.LAMBDA(_xlpm.a,_xlpm.b, MAX(_xlpm.a, _xlpm.b))))))</f>
        <v>-0.17824648469809767</v>
      </c>
      <c r="BW668" s="14">
        <f t="shared" ca="1" si="21"/>
        <v>-0.24729509139287317</v>
      </c>
    </row>
    <row r="669" spans="1:75" x14ac:dyDescent="0.45">
      <c r="A669" s="2" t="s">
        <v>1357</v>
      </c>
      <c r="B669" t="s">
        <v>1358</v>
      </c>
      <c r="C669" t="s">
        <v>19</v>
      </c>
      <c r="D669" t="s">
        <v>55</v>
      </c>
      <c r="E669">
        <v>6800</v>
      </c>
      <c r="F669">
        <v>6755</v>
      </c>
      <c r="G669">
        <v>6970</v>
      </c>
      <c r="H669">
        <v>7005</v>
      </c>
      <c r="I669">
        <v>6900</v>
      </c>
      <c r="J669">
        <v>6650</v>
      </c>
      <c r="K669">
        <v>6615</v>
      </c>
      <c r="L669">
        <v>6675</v>
      </c>
      <c r="M669">
        <v>6560</v>
      </c>
      <c r="N669">
        <v>6590</v>
      </c>
      <c r="O669">
        <v>6055</v>
      </c>
      <c r="P669">
        <v>6150</v>
      </c>
      <c r="Q669">
        <v>6180</v>
      </c>
      <c r="R669">
        <v>6225</v>
      </c>
      <c r="S669">
        <v>6250</v>
      </c>
      <c r="T669">
        <v>6095</v>
      </c>
      <c r="U669">
        <v>5750</v>
      </c>
      <c r="V669">
        <v>5405</v>
      </c>
      <c r="W669">
        <v>5570</v>
      </c>
      <c r="X669">
        <v>5480</v>
      </c>
      <c r="Y669">
        <v>5460</v>
      </c>
      <c r="Z669">
        <v>5240</v>
      </c>
      <c r="AA669">
        <v>5190</v>
      </c>
      <c r="AB669">
        <v>6010</v>
      </c>
      <c r="AC669">
        <v>5995</v>
      </c>
      <c r="AD669">
        <v>6585</v>
      </c>
      <c r="AE669">
        <v>6490</v>
      </c>
      <c r="AF669">
        <v>7530</v>
      </c>
      <c r="AG669">
        <v>7610</v>
      </c>
      <c r="AH669">
        <v>7610</v>
      </c>
      <c r="AI669">
        <v>7215</v>
      </c>
      <c r="AJ669">
        <v>6915</v>
      </c>
      <c r="AK669">
        <v>7355</v>
      </c>
      <c r="AL669">
        <v>7185</v>
      </c>
      <c r="AM669">
        <v>7005</v>
      </c>
      <c r="AN669">
        <v>7005</v>
      </c>
      <c r="AO669">
        <v>6870</v>
      </c>
      <c r="AP669">
        <v>6805</v>
      </c>
      <c r="AQ669">
        <v>7000</v>
      </c>
      <c r="AR669">
        <v>7070</v>
      </c>
      <c r="AS669">
        <v>6880</v>
      </c>
      <c r="AT669">
        <v>7135</v>
      </c>
      <c r="AU669">
        <v>6870</v>
      </c>
      <c r="AV669">
        <v>6940</v>
      </c>
      <c r="AW669">
        <v>7100</v>
      </c>
      <c r="AX669">
        <v>7100</v>
      </c>
      <c r="AY669">
        <v>7220</v>
      </c>
      <c r="AZ669">
        <v>7285</v>
      </c>
      <c r="BA669">
        <v>7170</v>
      </c>
      <c r="BB669">
        <v>7365</v>
      </c>
      <c r="BC669">
        <v>7065</v>
      </c>
      <c r="BD669">
        <v>7180</v>
      </c>
      <c r="BE669">
        <v>7230</v>
      </c>
      <c r="BF669">
        <v>7250</v>
      </c>
      <c r="BG669">
        <v>7405</v>
      </c>
      <c r="BH669">
        <v>7320</v>
      </c>
      <c r="BI669">
        <v>7335</v>
      </c>
      <c r="BJ669">
        <v>7400</v>
      </c>
      <c r="BK669">
        <v>7635</v>
      </c>
      <c r="BL669">
        <v>7690</v>
      </c>
      <c r="BM669">
        <v>7690</v>
      </c>
      <c r="BN669">
        <v>7690</v>
      </c>
      <c r="BO669">
        <v>7900</v>
      </c>
      <c r="BP669">
        <v>8210</v>
      </c>
      <c r="BQ669">
        <v>8285</v>
      </c>
      <c r="BR669">
        <v>8285</v>
      </c>
      <c r="BS669" s="12">
        <f t="shared" si="20"/>
        <v>0.21838235294117647</v>
      </c>
      <c r="BT669" s="13" cm="1">
        <f t="array" aca="1" ref="BT669" ca="1">_xlfn.PERCENTILE.INC((OFFSET(E669,0,1,1,COLUMNS(E669:BR669)-1) - E669:BQ669) / E669:BQ669, 0.05) * SQRT(COUNT(E669:BR669) - 1)</f>
        <v>-0.40182549347439062</v>
      </c>
      <c r="BU669" s="12" cm="1">
        <f t="array" aca="1" ref="BU669" ca="1">_xlfn.STDEV.P((E669:BQ669 - OFFSET(E669:BQ669,0,1)) / OFFSET(E669:BQ669,0,1)) * SQRT(COUNT(E669:BR669)-1)</f>
        <v>0.30123665299439339</v>
      </c>
      <c r="BV669" s="12" cm="1">
        <f t="array" ref="BV669">-(MAX(1 - (E669:BR669 / _xlfn.SCAN(E669, E669:BR669, _xlfn.LAMBDA(_xlpm.a,_xlpm.b, MAX(_xlpm.a, _xlpm.b))))))</f>
        <v>-0.2591006423982869</v>
      </c>
      <c r="BW669" s="14">
        <f t="shared" ca="1" si="21"/>
        <v>0.74230459911974356</v>
      </c>
    </row>
    <row r="670" spans="1:75" x14ac:dyDescent="0.45">
      <c r="A670" s="2" t="s">
        <v>1359</v>
      </c>
      <c r="B670" t="s">
        <v>1360</v>
      </c>
      <c r="C670" t="s">
        <v>37</v>
      </c>
      <c r="D670" t="s">
        <v>29</v>
      </c>
      <c r="E670">
        <v>690</v>
      </c>
      <c r="F670">
        <v>696</v>
      </c>
      <c r="G670">
        <v>694.5</v>
      </c>
      <c r="H670">
        <v>688</v>
      </c>
      <c r="I670">
        <v>684</v>
      </c>
      <c r="J670">
        <v>677</v>
      </c>
      <c r="K670">
        <v>676.5</v>
      </c>
      <c r="L670">
        <v>695.5</v>
      </c>
      <c r="M670">
        <v>682</v>
      </c>
      <c r="N670">
        <v>684.5</v>
      </c>
      <c r="O670">
        <v>695</v>
      </c>
      <c r="P670">
        <v>677</v>
      </c>
      <c r="Q670">
        <v>681</v>
      </c>
      <c r="R670">
        <v>673</v>
      </c>
      <c r="S670">
        <v>665</v>
      </c>
      <c r="T670">
        <v>669</v>
      </c>
      <c r="U670">
        <v>665</v>
      </c>
      <c r="V670">
        <v>648.5</v>
      </c>
      <c r="W670">
        <v>639.5</v>
      </c>
      <c r="X670">
        <v>637</v>
      </c>
      <c r="Y670">
        <v>631.5</v>
      </c>
      <c r="Z670">
        <v>636.5</v>
      </c>
      <c r="AA670">
        <v>639.5</v>
      </c>
      <c r="AB670">
        <v>648</v>
      </c>
      <c r="AC670">
        <v>648</v>
      </c>
      <c r="AD670">
        <v>659</v>
      </c>
      <c r="AE670">
        <v>662</v>
      </c>
      <c r="AF670">
        <v>675.5</v>
      </c>
      <c r="AG670">
        <v>690</v>
      </c>
      <c r="AH670">
        <v>700</v>
      </c>
      <c r="AI670">
        <v>700</v>
      </c>
      <c r="AJ670">
        <v>717.5</v>
      </c>
      <c r="AK670">
        <v>727</v>
      </c>
      <c r="AL670">
        <v>730.5</v>
      </c>
      <c r="AM670">
        <v>747</v>
      </c>
      <c r="AN670">
        <v>750.5</v>
      </c>
      <c r="AO670">
        <v>755</v>
      </c>
      <c r="AP670">
        <v>749.5</v>
      </c>
      <c r="AQ670">
        <v>748.5</v>
      </c>
      <c r="AR670">
        <v>741</v>
      </c>
      <c r="AS670">
        <v>735.5</v>
      </c>
      <c r="AT670">
        <v>738</v>
      </c>
      <c r="AU670">
        <v>743</v>
      </c>
      <c r="AV670">
        <v>763</v>
      </c>
      <c r="AW670">
        <v>741.5</v>
      </c>
      <c r="AX670">
        <v>733.5</v>
      </c>
      <c r="AY670">
        <v>744</v>
      </c>
      <c r="AZ670">
        <v>730.5</v>
      </c>
      <c r="BA670">
        <v>724</v>
      </c>
      <c r="BB670">
        <v>724</v>
      </c>
      <c r="BC670">
        <v>720</v>
      </c>
      <c r="BD670">
        <v>724.5</v>
      </c>
      <c r="BE670">
        <v>717</v>
      </c>
      <c r="BF670">
        <v>716</v>
      </c>
      <c r="BG670">
        <v>719.5</v>
      </c>
      <c r="BH670">
        <v>724</v>
      </c>
      <c r="BI670">
        <v>704.5</v>
      </c>
      <c r="BJ670">
        <v>680</v>
      </c>
      <c r="BK670">
        <v>679</v>
      </c>
      <c r="BL670">
        <v>693</v>
      </c>
      <c r="BM670">
        <v>695</v>
      </c>
      <c r="BN670">
        <v>695</v>
      </c>
      <c r="BO670">
        <v>695</v>
      </c>
      <c r="BP670">
        <v>721</v>
      </c>
      <c r="BQ670">
        <v>730</v>
      </c>
      <c r="BR670">
        <v>723.5</v>
      </c>
      <c r="BS670" s="12">
        <f t="shared" si="20"/>
        <v>4.8550724637681161E-2</v>
      </c>
      <c r="BT670" s="13" cm="1">
        <f t="array" aca="1" ref="BT670" ca="1">_xlfn.PERCENTILE.INC((OFFSET(E670,0,1,1,COLUMNS(E670:BR670)-1) - E670:BQ670) / E670:BQ670, 0.05) * SQRT(COUNT(E670:BR670) - 1)</f>
        <v>-0.20705353674134175</v>
      </c>
      <c r="BU670" s="12" cm="1">
        <f t="array" aca="1" ref="BU670" ca="1">_xlfn.STDEV.P((E670:BQ670 - OFFSET(E670:BQ670,0,1)) / OFFSET(E670:BQ670,0,1)) * SQRT(COUNT(E670:BR670)-1)</f>
        <v>0.11589601976772124</v>
      </c>
      <c r="BV670" s="12" cm="1">
        <f t="array" ref="BV670">-(MAX(1 - (E670:BR670 / _xlfn.SCAN(E670, E670:BR670, _xlfn.LAMBDA(_xlpm.a,_xlpm.b, MAX(_xlpm.a, _xlpm.b))))))</f>
        <v>-0.11009174311926606</v>
      </c>
      <c r="BW670" s="14">
        <f t="shared" ca="1" si="21"/>
        <v>0.46401701063990342</v>
      </c>
    </row>
    <row r="671" spans="1:75" x14ac:dyDescent="0.45">
      <c r="A671" s="2" t="s">
        <v>1361</v>
      </c>
      <c r="B671" t="s">
        <v>1362</v>
      </c>
      <c r="C671" t="s">
        <v>71</v>
      </c>
      <c r="D671" t="s">
        <v>8</v>
      </c>
      <c r="E671">
        <v>3.89</v>
      </c>
      <c r="F671">
        <v>3.9049999999999998</v>
      </c>
      <c r="G671">
        <v>3.9</v>
      </c>
      <c r="H671">
        <v>3.875</v>
      </c>
      <c r="I671">
        <v>3.72</v>
      </c>
      <c r="J671">
        <v>3.78</v>
      </c>
      <c r="K671">
        <v>3.74</v>
      </c>
      <c r="L671">
        <v>3.7250000000000001</v>
      </c>
      <c r="M671">
        <v>3.58</v>
      </c>
      <c r="N671">
        <v>3.5550000000000002</v>
      </c>
      <c r="O671">
        <v>3.53</v>
      </c>
      <c r="P671">
        <v>3.4649999999999999</v>
      </c>
      <c r="Q671">
        <v>3.6</v>
      </c>
      <c r="R671">
        <v>3.47</v>
      </c>
      <c r="S671">
        <v>3.4750000000000001</v>
      </c>
      <c r="T671">
        <v>3.41</v>
      </c>
      <c r="U671">
        <v>3.41</v>
      </c>
      <c r="V671">
        <v>3.375</v>
      </c>
      <c r="W671">
        <v>3.34</v>
      </c>
      <c r="X671">
        <v>3.17</v>
      </c>
      <c r="Y671">
        <v>3.0750000000000002</v>
      </c>
      <c r="Z671">
        <v>3.06</v>
      </c>
      <c r="AA671">
        <v>3.24</v>
      </c>
      <c r="AB671">
        <v>3.2</v>
      </c>
      <c r="AC671">
        <v>3.13</v>
      </c>
      <c r="AD671">
        <v>3.25</v>
      </c>
      <c r="AE671">
        <v>3.2250000000000001</v>
      </c>
      <c r="AF671">
        <v>3.63</v>
      </c>
      <c r="AG671">
        <v>3.9</v>
      </c>
      <c r="AH671">
        <v>3.8</v>
      </c>
      <c r="AI671">
        <v>3.9350000000000001</v>
      </c>
      <c r="AJ671">
        <v>3.9649999999999999</v>
      </c>
      <c r="AK671">
        <v>4.4000000000000004</v>
      </c>
      <c r="AL671">
        <v>4.5</v>
      </c>
      <c r="AM671">
        <v>4.4050000000000002</v>
      </c>
      <c r="AN671">
        <v>4.45</v>
      </c>
      <c r="AO671">
        <v>4.4000000000000004</v>
      </c>
      <c r="AP671">
        <v>4.5999999999999996</v>
      </c>
      <c r="AQ671">
        <v>4.9349999999999996</v>
      </c>
      <c r="AR671">
        <v>5</v>
      </c>
      <c r="AS671">
        <v>4.9000000000000004</v>
      </c>
      <c r="AT671">
        <v>4.9000000000000004</v>
      </c>
      <c r="AU671">
        <v>5.05</v>
      </c>
      <c r="AV671">
        <v>4.8449999999999998</v>
      </c>
      <c r="AW671">
        <v>4.92</v>
      </c>
      <c r="AX671">
        <v>4.8099999999999996</v>
      </c>
      <c r="AY671">
        <v>4.95</v>
      </c>
      <c r="AZ671">
        <v>4.82</v>
      </c>
      <c r="BA671">
        <v>4.8</v>
      </c>
      <c r="BB671">
        <v>4.8099999999999996</v>
      </c>
      <c r="BC671">
        <v>4.84</v>
      </c>
      <c r="BD671">
        <v>4.835</v>
      </c>
      <c r="BE671">
        <v>4.8150000000000004</v>
      </c>
      <c r="BF671">
        <v>4.8600000000000003</v>
      </c>
      <c r="BG671">
        <v>4.8650000000000002</v>
      </c>
      <c r="BH671">
        <v>4.8250000000000002</v>
      </c>
      <c r="BI671">
        <v>4.8</v>
      </c>
      <c r="BJ671">
        <v>4.62</v>
      </c>
      <c r="BK671">
        <v>4.6500000000000004</v>
      </c>
      <c r="BL671">
        <v>4.79</v>
      </c>
      <c r="BM671">
        <v>4.8099999999999996</v>
      </c>
      <c r="BN671">
        <v>4.8099999999999996</v>
      </c>
      <c r="BO671">
        <v>4.9000000000000004</v>
      </c>
      <c r="BP671">
        <v>4.8049999999999997</v>
      </c>
      <c r="BQ671">
        <v>4.7949999999999999</v>
      </c>
      <c r="BR671">
        <v>4.67</v>
      </c>
      <c r="BS671" s="12">
        <f t="shared" si="20"/>
        <v>0.20051413881748067</v>
      </c>
      <c r="BT671" s="13" cm="1">
        <f t="array" aca="1" ref="BT671" ca="1">_xlfn.PERCENTILE.INC((OFFSET(E671,0,1,1,COLUMNS(E671:BR671)-1) - E671:BQ671) / E671:BQ671, 0.05) * SQRT(COUNT(E671:BR671) - 1)</f>
        <v>-0.31153321466999251</v>
      </c>
      <c r="BU671" s="12" cm="1">
        <f t="array" aca="1" ref="BU671" ca="1">_xlfn.STDEV.P((E671:BQ671 - OFFSET(E671:BQ671,0,1)) / OFFSET(E671:BQ671,0,1)) * SQRT(COUNT(E671:BR671)-1)</f>
        <v>0.25029407713519697</v>
      </c>
      <c r="BV671" s="12" cm="1">
        <f t="array" ref="BV671">-(MAX(1 - (E671:BR671 / _xlfn.SCAN(E671, E671:BR671, _xlfn.LAMBDA(_xlpm.a,_xlpm.b, MAX(_xlpm.a, _xlpm.b))))))</f>
        <v>-0.21638924455825859</v>
      </c>
      <c r="BW671" s="14">
        <f t="shared" ca="1" si="21"/>
        <v>0.82199763243438273</v>
      </c>
    </row>
    <row r="672" spans="1:75" x14ac:dyDescent="0.45">
      <c r="A672" s="2" t="s">
        <v>1363</v>
      </c>
      <c r="B672" t="s">
        <v>1364</v>
      </c>
      <c r="C672" t="s">
        <v>37</v>
      </c>
      <c r="D672" t="s">
        <v>29</v>
      </c>
      <c r="E672">
        <v>9108</v>
      </c>
      <c r="F672">
        <v>9198</v>
      </c>
      <c r="G672">
        <v>9216</v>
      </c>
      <c r="H672">
        <v>8988</v>
      </c>
      <c r="I672">
        <v>8868</v>
      </c>
      <c r="J672">
        <v>8844</v>
      </c>
      <c r="K672">
        <v>8880</v>
      </c>
      <c r="L672">
        <v>8902</v>
      </c>
      <c r="M672">
        <v>8878</v>
      </c>
      <c r="N672">
        <v>8774</v>
      </c>
      <c r="O672">
        <v>8650</v>
      </c>
      <c r="P672">
        <v>8836</v>
      </c>
      <c r="Q672">
        <v>8808</v>
      </c>
      <c r="R672">
        <v>8758</v>
      </c>
      <c r="S672">
        <v>8564</v>
      </c>
      <c r="T672">
        <v>8516</v>
      </c>
      <c r="U672">
        <v>8438</v>
      </c>
      <c r="V672">
        <v>8422</v>
      </c>
      <c r="W672">
        <v>8546</v>
      </c>
      <c r="X672">
        <v>8328</v>
      </c>
      <c r="Y672">
        <v>8394</v>
      </c>
      <c r="Z672">
        <v>8278</v>
      </c>
      <c r="AA672">
        <v>8200</v>
      </c>
      <c r="AB672">
        <v>8334</v>
      </c>
      <c r="AC672">
        <v>8710</v>
      </c>
      <c r="AD672">
        <v>8812</v>
      </c>
      <c r="AE672">
        <v>8842</v>
      </c>
      <c r="AF672">
        <v>8564</v>
      </c>
      <c r="AG672">
        <v>8262</v>
      </c>
      <c r="AH672">
        <v>8474</v>
      </c>
      <c r="AI672">
        <v>8576</v>
      </c>
      <c r="AJ672">
        <v>8394</v>
      </c>
      <c r="AK672">
        <v>8264</v>
      </c>
      <c r="AL672">
        <v>7936</v>
      </c>
      <c r="AM672">
        <v>8094</v>
      </c>
      <c r="AN672">
        <v>8092</v>
      </c>
      <c r="AO672">
        <v>8134</v>
      </c>
      <c r="AP672">
        <v>7884</v>
      </c>
      <c r="AQ672">
        <v>7616</v>
      </c>
      <c r="AR672">
        <v>7726</v>
      </c>
      <c r="AS672">
        <v>7848</v>
      </c>
      <c r="AT672">
        <v>7920</v>
      </c>
      <c r="AU672">
        <v>8106</v>
      </c>
      <c r="AV672">
        <v>7990</v>
      </c>
      <c r="AW672">
        <v>8754</v>
      </c>
      <c r="AX672">
        <v>8672</v>
      </c>
      <c r="AY672">
        <v>8634</v>
      </c>
      <c r="AZ672">
        <v>8716</v>
      </c>
      <c r="BA672">
        <v>8722</v>
      </c>
      <c r="BB672">
        <v>8658</v>
      </c>
      <c r="BC672">
        <v>8678</v>
      </c>
      <c r="BD672">
        <v>8526</v>
      </c>
      <c r="BE672">
        <v>8710</v>
      </c>
      <c r="BF672">
        <v>8842</v>
      </c>
      <c r="BG672">
        <v>8822</v>
      </c>
      <c r="BH672">
        <v>8880</v>
      </c>
      <c r="BI672">
        <v>8922</v>
      </c>
      <c r="BJ672">
        <v>8830</v>
      </c>
      <c r="BK672">
        <v>8932</v>
      </c>
      <c r="BL672">
        <v>8900</v>
      </c>
      <c r="BM672">
        <v>8878</v>
      </c>
      <c r="BN672">
        <v>8878</v>
      </c>
      <c r="BO672">
        <v>8878</v>
      </c>
      <c r="BP672">
        <v>9102</v>
      </c>
      <c r="BQ672">
        <v>9098</v>
      </c>
      <c r="BR672">
        <v>9008</v>
      </c>
      <c r="BS672" s="12">
        <f t="shared" si="20"/>
        <v>-1.0979358805445762E-2</v>
      </c>
      <c r="BT672" s="13" cm="1">
        <f t="array" aca="1" ref="BT672" ca="1">_xlfn.PERCENTILE.INC((OFFSET(E672,0,1,1,COLUMNS(E672:BR672)-1) - E672:BQ672) / E672:BQ672, 0.05) * SQRT(COUNT(E672:BR672) - 1)</f>
        <v>-0.25234639007225085</v>
      </c>
      <c r="BU672" s="12" cm="1">
        <f t="array" aca="1" ref="BU672" ca="1">_xlfn.STDEV.P((E672:BQ672 - OFFSET(E672:BQ672,0,1)) / OFFSET(E672:BQ672,0,1)) * SQRT(COUNT(E672:BR672)-1)</f>
        <v>0.15914271590197962</v>
      </c>
      <c r="BV672" s="12" cm="1">
        <f t="array" ref="BV672">-(MAX(1 - (E672:BR672 / _xlfn.SCAN(E672, E672:BR672, _xlfn.LAMBDA(_xlpm.a,_xlpm.b, MAX(_xlpm.a, _xlpm.b))))))</f>
        <v>-0.17361111111111116</v>
      </c>
      <c r="BW672" s="14">
        <f t="shared" ca="1" si="21"/>
        <v>-3.6145913263091467E-2</v>
      </c>
    </row>
    <row r="673" spans="1:75" x14ac:dyDescent="0.45">
      <c r="A673" s="2" t="s">
        <v>1365</v>
      </c>
      <c r="B673" t="s">
        <v>1366</v>
      </c>
      <c r="C673" t="s">
        <v>25</v>
      </c>
      <c r="D673" t="s">
        <v>58</v>
      </c>
      <c r="E673">
        <v>53.14</v>
      </c>
      <c r="F673">
        <v>52.62</v>
      </c>
      <c r="G673">
        <v>52.4</v>
      </c>
      <c r="H673">
        <v>53.14</v>
      </c>
      <c r="I673">
        <v>52.24</v>
      </c>
      <c r="J673">
        <v>53.5</v>
      </c>
      <c r="K673">
        <v>53.52</v>
      </c>
      <c r="L673">
        <v>53</v>
      </c>
      <c r="M673">
        <v>52.26</v>
      </c>
      <c r="N673">
        <v>52.08</v>
      </c>
      <c r="O673">
        <v>50.54</v>
      </c>
      <c r="P673">
        <v>50.64</v>
      </c>
      <c r="Q673">
        <v>50.52</v>
      </c>
      <c r="R673">
        <v>50.12</v>
      </c>
      <c r="S673">
        <v>48.53</v>
      </c>
      <c r="T673">
        <v>47.78</v>
      </c>
      <c r="U673">
        <v>48.82</v>
      </c>
      <c r="V673">
        <v>46.38</v>
      </c>
      <c r="W673">
        <v>46.1</v>
      </c>
      <c r="X673">
        <v>44.54</v>
      </c>
      <c r="Y673">
        <v>45.16</v>
      </c>
      <c r="Z673">
        <v>44.84</v>
      </c>
      <c r="AA673">
        <v>45.99</v>
      </c>
      <c r="AB673">
        <v>45.39</v>
      </c>
      <c r="AC673">
        <v>46.52</v>
      </c>
      <c r="AD673">
        <v>45.85</v>
      </c>
      <c r="AE673">
        <v>47.5</v>
      </c>
      <c r="AF673">
        <v>51.34</v>
      </c>
      <c r="AG673">
        <v>51.44</v>
      </c>
      <c r="AH673">
        <v>57.88</v>
      </c>
      <c r="AI673">
        <v>58.7</v>
      </c>
      <c r="AJ673">
        <v>57.1</v>
      </c>
      <c r="AK673">
        <v>59.6</v>
      </c>
      <c r="AL673">
        <v>58.08</v>
      </c>
      <c r="AM673">
        <v>57.68</v>
      </c>
      <c r="AN673">
        <v>56</v>
      </c>
      <c r="AO673">
        <v>55.32</v>
      </c>
      <c r="AP673">
        <v>55.62</v>
      </c>
      <c r="AQ673">
        <v>56.58</v>
      </c>
      <c r="AR673">
        <v>55.9</v>
      </c>
      <c r="AS673">
        <v>56.84</v>
      </c>
      <c r="AT673">
        <v>56.94</v>
      </c>
      <c r="AU673">
        <v>55.6</v>
      </c>
      <c r="AV673">
        <v>57.56</v>
      </c>
      <c r="AW673">
        <v>56.84</v>
      </c>
      <c r="AX673">
        <v>56.82</v>
      </c>
      <c r="AY673">
        <v>56.4</v>
      </c>
      <c r="AZ673">
        <v>56.64</v>
      </c>
      <c r="BA673">
        <v>56</v>
      </c>
      <c r="BB673">
        <v>55.82</v>
      </c>
      <c r="BC673">
        <v>55.56</v>
      </c>
      <c r="BD673">
        <v>54.9</v>
      </c>
      <c r="BE673">
        <v>54.54</v>
      </c>
      <c r="BF673">
        <v>54.72</v>
      </c>
      <c r="BG673">
        <v>56.42</v>
      </c>
      <c r="BH673">
        <v>57.74</v>
      </c>
      <c r="BI673">
        <v>59.34</v>
      </c>
      <c r="BJ673">
        <v>57.24</v>
      </c>
      <c r="BK673">
        <v>57.74</v>
      </c>
      <c r="BL673">
        <v>59.42</v>
      </c>
      <c r="BM673">
        <v>59.42</v>
      </c>
      <c r="BN673">
        <v>59.42</v>
      </c>
      <c r="BO673">
        <v>59.68</v>
      </c>
      <c r="BP673">
        <v>61</v>
      </c>
      <c r="BQ673">
        <v>60.56</v>
      </c>
      <c r="BR673">
        <v>60.56</v>
      </c>
      <c r="BS673" s="12">
        <f t="shared" si="20"/>
        <v>0.13963116296575087</v>
      </c>
      <c r="BT673" s="13" cm="1">
        <f t="array" aca="1" ref="BT673" ca="1">_xlfn.PERCENTILE.INC((OFFSET(E673,0,1,1,COLUMNS(E673:BR673)-1) - E673:BQ673) / E673:BQ673, 0.05) * SQRT(COUNT(E673:BR673) - 1)</f>
        <v>-0.25229278541871997</v>
      </c>
      <c r="BU673" s="12" cm="1">
        <f t="array" aca="1" ref="BU673" ca="1">_xlfn.STDEV.P((E673:BQ673 - OFFSET(E673:BQ673,0,1)) / OFFSET(E673:BQ673,0,1)) * SQRT(COUNT(E673:BR673)-1)</f>
        <v>0.20405872730312219</v>
      </c>
      <c r="BV673" s="12" cm="1">
        <f t="array" ref="BV673">-(MAX(1 - (E673:BR673 / _xlfn.SCAN(E673, E673:BR673, _xlfn.LAMBDA(_xlpm.a,_xlpm.b, MAX(_xlpm.a, _xlpm.b))))))</f>
        <v>-0.16778774289985054</v>
      </c>
      <c r="BW673" s="14">
        <f t="shared" ca="1" si="21"/>
        <v>0.70988467330078509</v>
      </c>
    </row>
    <row r="674" spans="1:75" x14ac:dyDescent="0.45">
      <c r="A674" s="2" t="s">
        <v>1367</v>
      </c>
      <c r="B674" t="s">
        <v>1368</v>
      </c>
      <c r="C674" t="s">
        <v>54</v>
      </c>
      <c r="D674" t="s">
        <v>8</v>
      </c>
      <c r="E674">
        <v>78.849999999999994</v>
      </c>
      <c r="F674">
        <v>80.55</v>
      </c>
      <c r="G674">
        <v>82</v>
      </c>
      <c r="H674">
        <v>83.5</v>
      </c>
      <c r="I674">
        <v>82.45</v>
      </c>
      <c r="J674">
        <v>84.95</v>
      </c>
      <c r="K674">
        <v>85.6</v>
      </c>
      <c r="L674">
        <v>86.9</v>
      </c>
      <c r="M674">
        <v>86</v>
      </c>
      <c r="N674">
        <v>86</v>
      </c>
      <c r="O674">
        <v>84</v>
      </c>
      <c r="P674">
        <v>83.5</v>
      </c>
      <c r="Q674">
        <v>83.55</v>
      </c>
      <c r="R674">
        <v>82.1</v>
      </c>
      <c r="S674">
        <v>80.55</v>
      </c>
      <c r="T674">
        <v>78.2</v>
      </c>
      <c r="U674">
        <v>80.45</v>
      </c>
      <c r="V674">
        <v>78.650000000000006</v>
      </c>
      <c r="W674">
        <v>77.349999999999994</v>
      </c>
      <c r="X674">
        <v>70.099999999999994</v>
      </c>
      <c r="Y674">
        <v>69.3</v>
      </c>
      <c r="Z674">
        <v>68.650000000000006</v>
      </c>
      <c r="AA674">
        <v>69.7</v>
      </c>
      <c r="AB674">
        <v>71.55</v>
      </c>
      <c r="AC674">
        <v>74</v>
      </c>
      <c r="AD674">
        <v>75</v>
      </c>
      <c r="AE674">
        <v>75.400000000000006</v>
      </c>
      <c r="AF674">
        <v>82.4</v>
      </c>
      <c r="AG674">
        <v>88.3</v>
      </c>
      <c r="AH674">
        <v>87.3</v>
      </c>
      <c r="AI674">
        <v>88</v>
      </c>
      <c r="AJ674">
        <v>89.5</v>
      </c>
      <c r="AK674">
        <v>93.2</v>
      </c>
      <c r="AL674">
        <v>93.55</v>
      </c>
      <c r="AM674">
        <v>94.75</v>
      </c>
      <c r="AN674">
        <v>92.5</v>
      </c>
      <c r="AO674">
        <v>90.85</v>
      </c>
      <c r="AP674">
        <v>91.2</v>
      </c>
      <c r="AQ674">
        <v>93.05</v>
      </c>
      <c r="AR674">
        <v>91.9</v>
      </c>
      <c r="AS674">
        <v>92.25</v>
      </c>
      <c r="AT674">
        <v>92.2</v>
      </c>
      <c r="AU674">
        <v>89.3</v>
      </c>
      <c r="AV674">
        <v>90.35</v>
      </c>
      <c r="AW674">
        <v>89.25</v>
      </c>
      <c r="AX674">
        <v>89.55</v>
      </c>
      <c r="AY674">
        <v>89.7</v>
      </c>
      <c r="AZ674">
        <v>89.6</v>
      </c>
      <c r="BA674">
        <v>90.65</v>
      </c>
      <c r="BB674">
        <v>89.95</v>
      </c>
      <c r="BC674">
        <v>88.25</v>
      </c>
      <c r="BD674">
        <v>88.55</v>
      </c>
      <c r="BE674">
        <v>89.2</v>
      </c>
      <c r="BF674">
        <v>90.95</v>
      </c>
      <c r="BG674">
        <v>91.5</v>
      </c>
      <c r="BH674">
        <v>95</v>
      </c>
      <c r="BI674">
        <v>96.15</v>
      </c>
      <c r="BJ674">
        <v>90.55</v>
      </c>
      <c r="BK674">
        <v>92.8</v>
      </c>
      <c r="BL674">
        <v>93.2</v>
      </c>
      <c r="BM674">
        <v>93.2</v>
      </c>
      <c r="BN674">
        <v>93.2</v>
      </c>
      <c r="BO674">
        <v>93.35</v>
      </c>
      <c r="BP674">
        <v>94.15</v>
      </c>
      <c r="BQ674">
        <v>94.5</v>
      </c>
      <c r="BR674">
        <v>92.65</v>
      </c>
      <c r="BS674" s="12">
        <f t="shared" si="20"/>
        <v>0.17501585288522528</v>
      </c>
      <c r="BT674" s="13" cm="1">
        <f t="array" aca="1" ref="BT674" ca="1">_xlfn.PERCENTILE.INC((OFFSET(E674,0,1,1,COLUMNS(E674:BR674)-1) - E674:BQ674) / E674:BQ674, 0.05) * SQRT(COUNT(E674:BR674) - 1)</f>
        <v>-0.22645979870394584</v>
      </c>
      <c r="BU674" s="12" cm="1">
        <f t="array" aca="1" ref="BU674" ca="1">_xlfn.STDEV.P((E674:BQ674 - OFFSET(E674:BQ674,0,1)) / OFFSET(E674:BQ674,0,1)) * SQRT(COUNT(E674:BR674)-1)</f>
        <v>0.20812608721306364</v>
      </c>
      <c r="BV674" s="12" cm="1">
        <f t="array" ref="BV674">-(MAX(1 - (E674:BR674 / _xlfn.SCAN(E674, E674:BR674, _xlfn.LAMBDA(_xlpm.a,_xlpm.b, MAX(_xlpm.a, _xlpm.b))))))</f>
        <v>-0.21001150747986186</v>
      </c>
      <c r="BW674" s="14">
        <f t="shared" ca="1" si="21"/>
        <v>0.86602720158144508</v>
      </c>
    </row>
    <row r="675" spans="1:75" x14ac:dyDescent="0.45">
      <c r="A675" s="2" t="s">
        <v>1369</v>
      </c>
      <c r="B675" t="s">
        <v>1370</v>
      </c>
      <c r="C675" t="s">
        <v>54</v>
      </c>
      <c r="D675" t="s">
        <v>29</v>
      </c>
      <c r="E675">
        <v>129.19999999999999</v>
      </c>
      <c r="F675">
        <v>128.9</v>
      </c>
      <c r="G675">
        <v>127</v>
      </c>
      <c r="H675">
        <v>131.6</v>
      </c>
      <c r="I675">
        <v>126</v>
      </c>
      <c r="J675">
        <v>125.5</v>
      </c>
      <c r="K675">
        <v>118.3</v>
      </c>
      <c r="L675">
        <v>118.7</v>
      </c>
      <c r="M675">
        <v>119.8</v>
      </c>
      <c r="N675">
        <v>116</v>
      </c>
      <c r="O675">
        <v>114.3</v>
      </c>
      <c r="P675">
        <v>119.8</v>
      </c>
      <c r="Q675">
        <v>120</v>
      </c>
      <c r="R675">
        <v>120</v>
      </c>
      <c r="S675">
        <v>127.3</v>
      </c>
      <c r="T675">
        <v>128.4</v>
      </c>
      <c r="U675">
        <v>132.5</v>
      </c>
      <c r="V675">
        <v>131.80000000000001</v>
      </c>
      <c r="W675">
        <v>128</v>
      </c>
      <c r="X675">
        <v>127</v>
      </c>
      <c r="Y675">
        <v>127.5</v>
      </c>
      <c r="Z675">
        <v>125.8</v>
      </c>
      <c r="AA675">
        <v>120</v>
      </c>
      <c r="AB675">
        <v>122.5</v>
      </c>
      <c r="AC675">
        <v>128.9</v>
      </c>
      <c r="AD675">
        <v>129.5</v>
      </c>
      <c r="AE675">
        <v>130</v>
      </c>
      <c r="AF675">
        <v>131.4</v>
      </c>
      <c r="AG675">
        <v>132</v>
      </c>
      <c r="AH675">
        <v>130</v>
      </c>
      <c r="AI675">
        <v>126.5</v>
      </c>
      <c r="AJ675">
        <v>130.1</v>
      </c>
      <c r="AK675">
        <v>130</v>
      </c>
      <c r="AL675">
        <v>126.8</v>
      </c>
      <c r="AM675">
        <v>127.2</v>
      </c>
      <c r="AN675">
        <v>133</v>
      </c>
      <c r="AO675">
        <v>135.9</v>
      </c>
      <c r="AP675">
        <v>132.69999999999999</v>
      </c>
      <c r="AQ675">
        <v>135.5</v>
      </c>
      <c r="AR675">
        <v>136.69999999999999</v>
      </c>
      <c r="AS675">
        <v>136.5</v>
      </c>
      <c r="AT675">
        <v>136.30000000000001</v>
      </c>
      <c r="AU675">
        <v>137.69999999999999</v>
      </c>
      <c r="AV675">
        <v>151.69999999999999</v>
      </c>
      <c r="AW675">
        <v>150.80000000000001</v>
      </c>
      <c r="AX675">
        <v>155.69999999999999</v>
      </c>
      <c r="AY675">
        <v>158.69999999999999</v>
      </c>
      <c r="AZ675">
        <v>163.1</v>
      </c>
      <c r="BA675">
        <v>161.19999999999999</v>
      </c>
      <c r="BB675">
        <v>164.1</v>
      </c>
      <c r="BC675">
        <v>165.1</v>
      </c>
      <c r="BD675">
        <v>173.2</v>
      </c>
      <c r="BE675">
        <v>168</v>
      </c>
      <c r="BF675">
        <v>168</v>
      </c>
      <c r="BG675">
        <v>170</v>
      </c>
      <c r="BH675">
        <v>173.9</v>
      </c>
      <c r="BI675">
        <v>171.4</v>
      </c>
      <c r="BJ675">
        <v>169</v>
      </c>
      <c r="BK675">
        <v>172.2</v>
      </c>
      <c r="BL675">
        <v>175.1</v>
      </c>
      <c r="BM675">
        <v>174.9</v>
      </c>
      <c r="BN675">
        <v>174.9</v>
      </c>
      <c r="BO675">
        <v>174.9</v>
      </c>
      <c r="BP675">
        <v>179</v>
      </c>
      <c r="BQ675">
        <v>183.5</v>
      </c>
      <c r="BR675">
        <v>182</v>
      </c>
      <c r="BS675" s="12">
        <f t="shared" si="20"/>
        <v>0.40866873065015491</v>
      </c>
      <c r="BT675" s="13" cm="1">
        <f t="array" aca="1" ref="BT675" ca="1">_xlfn.PERCENTILE.INC((OFFSET(E675,0,1,1,COLUMNS(E675:BR675)-1) - E675:BQ675) / E675:BQ675, 0.05) * SQRT(COUNT(E675:BR675) - 1)</f>
        <v>-0.25299562324197689</v>
      </c>
      <c r="BU675" s="12" cm="1">
        <f t="array" aca="1" ref="BU675" ca="1">_xlfn.STDEV.P((E675:BQ675 - OFFSET(E675:BQ675,0,1)) / OFFSET(E675:BQ675,0,1)) * SQRT(COUNT(E675:BR675)-1)</f>
        <v>0.20747673586786447</v>
      </c>
      <c r="BV675" s="12" cm="1">
        <f t="array" ref="BV675">-(MAX(1 - (E675:BR675 / _xlfn.SCAN(E675, E675:BR675, _xlfn.LAMBDA(_xlpm.a,_xlpm.b, MAX(_xlpm.a, _xlpm.b))))))</f>
        <v>-0.1314589665653495</v>
      </c>
      <c r="BW675" s="14">
        <f t="shared" ca="1" si="21"/>
        <v>1.9949018810174086</v>
      </c>
    </row>
    <row r="676" spans="1:75" x14ac:dyDescent="0.45">
      <c r="A676" s="2" t="s">
        <v>1371</v>
      </c>
      <c r="B676" t="s">
        <v>1372</v>
      </c>
      <c r="C676" t="s">
        <v>37</v>
      </c>
      <c r="D676" t="s">
        <v>26</v>
      </c>
      <c r="E676">
        <v>446.8</v>
      </c>
      <c r="F676">
        <v>444.4</v>
      </c>
      <c r="G676">
        <v>448.2</v>
      </c>
      <c r="H676">
        <v>447.4</v>
      </c>
      <c r="I676">
        <v>441.2</v>
      </c>
      <c r="J676">
        <v>438.8</v>
      </c>
      <c r="K676">
        <v>436.8</v>
      </c>
      <c r="L676">
        <v>440.4</v>
      </c>
      <c r="M676">
        <v>441.8</v>
      </c>
      <c r="N676">
        <v>437.4</v>
      </c>
      <c r="O676">
        <v>427.8</v>
      </c>
      <c r="P676">
        <v>430</v>
      </c>
      <c r="Q676">
        <v>429.8</v>
      </c>
      <c r="R676">
        <v>426.2</v>
      </c>
      <c r="S676">
        <v>420.2</v>
      </c>
      <c r="T676">
        <v>423</v>
      </c>
      <c r="U676">
        <v>421.8</v>
      </c>
      <c r="V676">
        <v>411.4</v>
      </c>
      <c r="W676">
        <v>409</v>
      </c>
      <c r="X676">
        <v>399.8</v>
      </c>
      <c r="Y676">
        <v>402</v>
      </c>
      <c r="Z676">
        <v>400.6</v>
      </c>
      <c r="AA676">
        <v>403.2</v>
      </c>
      <c r="AB676">
        <v>410.2</v>
      </c>
      <c r="AC676">
        <v>424</v>
      </c>
      <c r="AD676">
        <v>430.4</v>
      </c>
      <c r="AE676">
        <v>430</v>
      </c>
      <c r="AF676">
        <v>440</v>
      </c>
      <c r="AG676">
        <v>442</v>
      </c>
      <c r="AH676">
        <v>452.8</v>
      </c>
      <c r="AI676">
        <v>447.6</v>
      </c>
      <c r="AJ676">
        <v>444.2</v>
      </c>
      <c r="AK676">
        <v>448</v>
      </c>
      <c r="AL676">
        <v>442.6</v>
      </c>
      <c r="AM676">
        <v>450.2</v>
      </c>
      <c r="AN676">
        <v>446.4</v>
      </c>
      <c r="AO676">
        <v>460.6</v>
      </c>
      <c r="AP676">
        <v>449.6</v>
      </c>
      <c r="AQ676">
        <v>446.4</v>
      </c>
      <c r="AR676">
        <v>445.2</v>
      </c>
      <c r="AS676">
        <v>447.4</v>
      </c>
      <c r="AT676">
        <v>448.2</v>
      </c>
      <c r="AU676">
        <v>439.2</v>
      </c>
      <c r="AV676">
        <v>433.2</v>
      </c>
      <c r="AW676">
        <v>433.2</v>
      </c>
      <c r="AX676">
        <v>432.2</v>
      </c>
      <c r="AY676">
        <v>432.6</v>
      </c>
      <c r="AZ676">
        <v>435.8</v>
      </c>
      <c r="BA676">
        <v>441.6</v>
      </c>
      <c r="BB676">
        <v>437.4</v>
      </c>
      <c r="BC676">
        <v>432.8</v>
      </c>
      <c r="BD676">
        <v>432.8</v>
      </c>
      <c r="BE676">
        <v>433</v>
      </c>
      <c r="BF676">
        <v>434.2</v>
      </c>
      <c r="BG676">
        <v>435.2</v>
      </c>
      <c r="BH676">
        <v>439</v>
      </c>
      <c r="BI676">
        <v>437</v>
      </c>
      <c r="BJ676">
        <v>427</v>
      </c>
      <c r="BK676">
        <v>431.4</v>
      </c>
      <c r="BL676">
        <v>433.6</v>
      </c>
      <c r="BM676">
        <v>433.6</v>
      </c>
      <c r="BN676">
        <v>433.6</v>
      </c>
      <c r="BO676">
        <v>440.2</v>
      </c>
      <c r="BP676">
        <v>444.2</v>
      </c>
      <c r="BQ676">
        <v>440.6</v>
      </c>
      <c r="BR676">
        <v>440.6</v>
      </c>
      <c r="BS676" s="12">
        <f t="shared" si="20"/>
        <v>-1.3876454789615014E-2</v>
      </c>
      <c r="BT676" s="13" cm="1">
        <f t="array" aca="1" ref="BT676" ca="1">_xlfn.PERCENTILE.INC((OFFSET(E676,0,1,1,COLUMNS(E676:BR676)-1) - E676:BQ676) / E676:BQ676, 0.05) * SQRT(COUNT(E676:BR676) - 1)</f>
        <v>-0.180471098346209</v>
      </c>
      <c r="BU676" s="12" cm="1">
        <f t="array" aca="1" ref="BU676" ca="1">_xlfn.STDEV.P((E676:BQ676 - OFFSET(E676:BQ676,0,1)) / OFFSET(E676:BQ676,0,1)) * SQRT(COUNT(E676:BR676)-1)</f>
        <v>9.9818254335580031E-2</v>
      </c>
      <c r="BV676" s="12" cm="1">
        <f t="array" ref="BV676">-(MAX(1 - (E676:BR676 / _xlfn.SCAN(E676, E676:BR676, _xlfn.LAMBDA(_xlpm.a,_xlpm.b, MAX(_xlpm.a, _xlpm.b))))))</f>
        <v>-0.10798750557786696</v>
      </c>
      <c r="BW676" s="14">
        <f t="shared" ca="1" si="21"/>
        <v>-8.6652034211461171E-2</v>
      </c>
    </row>
    <row r="677" spans="1:75" x14ac:dyDescent="0.45">
      <c r="A677" s="2" t="s">
        <v>1373</v>
      </c>
      <c r="B677" t="s">
        <v>1374</v>
      </c>
      <c r="C677" t="s">
        <v>19</v>
      </c>
      <c r="D677" t="s">
        <v>8</v>
      </c>
      <c r="E677">
        <v>409.7</v>
      </c>
      <c r="F677">
        <v>407.6499</v>
      </c>
      <c r="G677">
        <v>412.55</v>
      </c>
      <c r="H677">
        <v>411.2</v>
      </c>
      <c r="I677">
        <v>410.75</v>
      </c>
      <c r="J677">
        <v>407.2</v>
      </c>
      <c r="K677">
        <v>411.8999</v>
      </c>
      <c r="L677">
        <v>418.25</v>
      </c>
      <c r="M677">
        <v>416.75</v>
      </c>
      <c r="N677">
        <v>412.2</v>
      </c>
      <c r="O677">
        <v>403</v>
      </c>
      <c r="P677">
        <v>432.6001</v>
      </c>
      <c r="Q677">
        <v>432.8999</v>
      </c>
      <c r="R677">
        <v>430.2</v>
      </c>
      <c r="S677">
        <v>427.8</v>
      </c>
      <c r="T677">
        <v>427.2</v>
      </c>
      <c r="U677">
        <v>428</v>
      </c>
      <c r="V677">
        <v>421.75</v>
      </c>
      <c r="W677">
        <v>418.8501</v>
      </c>
      <c r="X677">
        <v>402.1499</v>
      </c>
      <c r="Y677">
        <v>403.8</v>
      </c>
      <c r="Z677">
        <v>402.3</v>
      </c>
      <c r="AA677">
        <v>405.6499</v>
      </c>
      <c r="AB677">
        <v>408.95</v>
      </c>
      <c r="AC677">
        <v>421.8</v>
      </c>
      <c r="AD677">
        <v>436.75</v>
      </c>
      <c r="AE677">
        <v>435.5</v>
      </c>
      <c r="AF677">
        <v>468.8501</v>
      </c>
      <c r="AG677">
        <v>474</v>
      </c>
      <c r="AH677">
        <v>487.3999</v>
      </c>
      <c r="AI677">
        <v>472.8501</v>
      </c>
      <c r="AJ677">
        <v>469.75</v>
      </c>
      <c r="AK677">
        <v>477.3</v>
      </c>
      <c r="AL677">
        <v>475</v>
      </c>
      <c r="AM677">
        <v>486.1499</v>
      </c>
      <c r="AN677">
        <v>488.6499</v>
      </c>
      <c r="AO677">
        <v>492.55</v>
      </c>
      <c r="AP677">
        <v>492.5</v>
      </c>
      <c r="AQ677">
        <v>494.8501</v>
      </c>
      <c r="AR677">
        <v>494.2</v>
      </c>
      <c r="AS677">
        <v>495.75</v>
      </c>
      <c r="AT677">
        <v>496</v>
      </c>
      <c r="AU677">
        <v>482.8999</v>
      </c>
      <c r="AV677">
        <v>496.75</v>
      </c>
      <c r="AW677">
        <v>497.8501</v>
      </c>
      <c r="AX677">
        <v>498</v>
      </c>
      <c r="AY677">
        <v>492.25</v>
      </c>
      <c r="AZ677">
        <v>493.7</v>
      </c>
      <c r="BA677">
        <v>494.45</v>
      </c>
      <c r="BB677">
        <v>498</v>
      </c>
      <c r="BC677">
        <v>501</v>
      </c>
      <c r="BD677">
        <v>500.3999</v>
      </c>
      <c r="BE677">
        <v>509.2</v>
      </c>
      <c r="BF677">
        <v>507.2</v>
      </c>
      <c r="BG677">
        <v>505</v>
      </c>
      <c r="BH677">
        <v>502.8999</v>
      </c>
      <c r="BI677">
        <v>499.55</v>
      </c>
      <c r="BJ677">
        <v>490.2</v>
      </c>
      <c r="BK677">
        <v>492.3</v>
      </c>
      <c r="BL677">
        <v>496.1001</v>
      </c>
      <c r="BM677">
        <v>496.45</v>
      </c>
      <c r="BN677">
        <v>496.45</v>
      </c>
      <c r="BO677">
        <v>504</v>
      </c>
      <c r="BP677">
        <v>512.79999999999995</v>
      </c>
      <c r="BQ677">
        <v>513.1001</v>
      </c>
      <c r="BR677">
        <v>510.8999</v>
      </c>
      <c r="BS677" s="12">
        <f t="shared" si="20"/>
        <v>0.24700976324139617</v>
      </c>
      <c r="BT677" s="13" cm="1">
        <f t="array" aca="1" ref="BT677" ca="1">_xlfn.PERCENTILE.INC((OFFSET(E677,0,1,1,COLUMNS(E677:BR677)-1) - E677:BQ677) / E677:BQ677, 0.05) * SQRT(COUNT(E677:BR677) - 1)</f>
        <v>-0.1741349235664513</v>
      </c>
      <c r="BU677" s="12" cm="1">
        <f t="array" aca="1" ref="BU677" ca="1">_xlfn.STDEV.P((E677:BQ677 - OFFSET(E677:BQ677,0,1)) / OFFSET(E677:BQ677,0,1)) * SQRT(COUNT(E677:BR677)-1)</f>
        <v>0.1434962815277008</v>
      </c>
      <c r="BV677" s="12" cm="1">
        <f t="array" ref="BV677">-(MAX(1 - (E677:BR677 / _xlfn.SCAN(E677, E677:BR677, _xlfn.LAMBDA(_xlpm.a,_xlpm.b, MAX(_xlpm.a, _xlpm.b))))))</f>
        <v>-7.103258744111518E-2</v>
      </c>
      <c r="BW677" s="14">
        <f t="shared" ca="1" si="21"/>
        <v>1.757793028195674</v>
      </c>
    </row>
    <row r="678" spans="1:75" x14ac:dyDescent="0.45">
      <c r="A678" s="2" t="s">
        <v>1375</v>
      </c>
      <c r="B678" t="s">
        <v>1376</v>
      </c>
      <c r="C678" t="s">
        <v>37</v>
      </c>
      <c r="D678" t="s">
        <v>29</v>
      </c>
      <c r="E678">
        <v>500</v>
      </c>
      <c r="F678">
        <v>508</v>
      </c>
      <c r="G678">
        <v>525</v>
      </c>
      <c r="H678">
        <v>527</v>
      </c>
      <c r="I678">
        <v>536</v>
      </c>
      <c r="J678">
        <v>549</v>
      </c>
      <c r="K678">
        <v>542</v>
      </c>
      <c r="L678">
        <v>551</v>
      </c>
      <c r="M678">
        <v>529</v>
      </c>
      <c r="N678">
        <v>532</v>
      </c>
      <c r="O678">
        <v>534</v>
      </c>
      <c r="P678">
        <v>536</v>
      </c>
      <c r="Q678">
        <v>523</v>
      </c>
      <c r="R678">
        <v>521</v>
      </c>
      <c r="S678">
        <v>513</v>
      </c>
      <c r="T678">
        <v>522</v>
      </c>
      <c r="U678">
        <v>521</v>
      </c>
      <c r="V678">
        <v>515</v>
      </c>
      <c r="W678">
        <v>506</v>
      </c>
      <c r="X678">
        <v>499</v>
      </c>
      <c r="Y678">
        <v>500</v>
      </c>
      <c r="Z678">
        <v>504</v>
      </c>
      <c r="AA678">
        <v>505</v>
      </c>
      <c r="AB678">
        <v>524</v>
      </c>
      <c r="AC678">
        <v>532</v>
      </c>
      <c r="AD678">
        <v>526</v>
      </c>
      <c r="AE678">
        <v>527</v>
      </c>
      <c r="AF678">
        <v>560</v>
      </c>
      <c r="AG678">
        <v>567</v>
      </c>
      <c r="AH678">
        <v>596</v>
      </c>
      <c r="AI678">
        <v>592</v>
      </c>
      <c r="AJ678">
        <v>582</v>
      </c>
      <c r="AK678">
        <v>607</v>
      </c>
      <c r="AL678">
        <v>611</v>
      </c>
      <c r="AM678">
        <v>615</v>
      </c>
      <c r="AN678">
        <v>609</v>
      </c>
      <c r="AO678">
        <v>602</v>
      </c>
      <c r="AP678">
        <v>613</v>
      </c>
      <c r="AQ678">
        <v>621</v>
      </c>
      <c r="AR678">
        <v>616</v>
      </c>
      <c r="AS678">
        <v>606</v>
      </c>
      <c r="AT678">
        <v>610</v>
      </c>
      <c r="AU678">
        <v>618</v>
      </c>
      <c r="AV678">
        <v>627</v>
      </c>
      <c r="AW678">
        <v>622</v>
      </c>
      <c r="AX678">
        <v>629</v>
      </c>
      <c r="AY678">
        <v>646</v>
      </c>
      <c r="AZ678">
        <v>655</v>
      </c>
      <c r="BA678">
        <v>643</v>
      </c>
      <c r="BB678">
        <v>646</v>
      </c>
      <c r="BC678">
        <v>641</v>
      </c>
      <c r="BD678">
        <v>626</v>
      </c>
      <c r="BE678">
        <v>618</v>
      </c>
      <c r="BF678">
        <v>638</v>
      </c>
      <c r="BG678">
        <v>654</v>
      </c>
      <c r="BH678">
        <v>673</v>
      </c>
      <c r="BI678">
        <v>652</v>
      </c>
      <c r="BJ678">
        <v>619</v>
      </c>
      <c r="BK678">
        <v>639</v>
      </c>
      <c r="BL678">
        <v>674</v>
      </c>
      <c r="BM678">
        <v>684</v>
      </c>
      <c r="BN678">
        <v>684</v>
      </c>
      <c r="BO678">
        <v>684</v>
      </c>
      <c r="BP678">
        <v>706</v>
      </c>
      <c r="BQ678">
        <v>694</v>
      </c>
      <c r="BR678">
        <v>690</v>
      </c>
      <c r="BS678" s="12">
        <f t="shared" si="20"/>
        <v>0.38</v>
      </c>
      <c r="BT678" s="13" cm="1">
        <f t="array" aca="1" ref="BT678" ca="1">_xlfn.PERCENTILE.INC((OFFSET(E678,0,1,1,COLUMNS(E678:BR678)-1) - E678:BQ678) / E678:BQ678, 0.05) * SQRT(COUNT(E678:BR678) - 1)</f>
        <v>-0.19416474233509184</v>
      </c>
      <c r="BU678" s="12" cm="1">
        <f t="array" aca="1" ref="BU678" ca="1">_xlfn.STDEV.P((E678:BQ678 - OFFSET(E678:BQ678,0,1)) / OFFSET(E678:BQ678,0,1)) * SQRT(COUNT(E678:BR678)-1)</f>
        <v>0.17259152781432888</v>
      </c>
      <c r="BV678" s="12" cm="1">
        <f t="array" ref="BV678">-(MAX(1 - (E678:BR678 / _xlfn.SCAN(E678, E678:BR678, _xlfn.LAMBDA(_xlpm.a,_xlpm.b, MAX(_xlpm.a, _xlpm.b))))))</f>
        <v>-9.4373865698729631E-2</v>
      </c>
      <c r="BW678" s="14">
        <f t="shared" ca="1" si="21"/>
        <v>2.2320157013409188</v>
      </c>
    </row>
    <row r="679" spans="1:75" x14ac:dyDescent="0.45">
      <c r="A679" s="2" t="s">
        <v>1377</v>
      </c>
      <c r="B679" t="s">
        <v>1378</v>
      </c>
      <c r="C679" t="s">
        <v>7</v>
      </c>
      <c r="D679" t="s">
        <v>8</v>
      </c>
      <c r="E679">
        <v>48</v>
      </c>
      <c r="F679">
        <v>47.86</v>
      </c>
      <c r="G679">
        <v>49.48</v>
      </c>
      <c r="H679">
        <v>49.74</v>
      </c>
      <c r="I679">
        <v>50.54</v>
      </c>
      <c r="J679">
        <v>51.18</v>
      </c>
      <c r="K679">
        <v>51.5</v>
      </c>
      <c r="L679">
        <v>51.14</v>
      </c>
      <c r="M679">
        <v>50.64</v>
      </c>
      <c r="N679">
        <v>50.98</v>
      </c>
      <c r="O679">
        <v>49.52</v>
      </c>
      <c r="P679">
        <v>50.44</v>
      </c>
      <c r="Q679">
        <v>49.75</v>
      </c>
      <c r="R679">
        <v>48.76</v>
      </c>
      <c r="S679">
        <v>47.87</v>
      </c>
      <c r="T679">
        <v>47.83</v>
      </c>
      <c r="U679">
        <v>48.33</v>
      </c>
      <c r="V679">
        <v>46.61</v>
      </c>
      <c r="W679">
        <v>45.95</v>
      </c>
      <c r="X679">
        <v>43.37</v>
      </c>
      <c r="Y679">
        <v>43.38</v>
      </c>
      <c r="Z679">
        <v>43.52</v>
      </c>
      <c r="AA679">
        <v>44.03</v>
      </c>
      <c r="AB679">
        <v>45.62</v>
      </c>
      <c r="AC679">
        <v>45.88</v>
      </c>
      <c r="AD679">
        <v>45.66</v>
      </c>
      <c r="AE679">
        <v>45.12</v>
      </c>
      <c r="AF679">
        <v>48.8</v>
      </c>
      <c r="AG679">
        <v>51.56</v>
      </c>
      <c r="AH679">
        <v>50.6</v>
      </c>
      <c r="AI679">
        <v>50.78</v>
      </c>
      <c r="AJ679">
        <v>51.44</v>
      </c>
      <c r="AK679">
        <v>53.32</v>
      </c>
      <c r="AL679">
        <v>53.72</v>
      </c>
      <c r="AM679">
        <v>54.98</v>
      </c>
      <c r="AN679">
        <v>53.82</v>
      </c>
      <c r="AO679">
        <v>54.3</v>
      </c>
      <c r="AP679">
        <v>55.1</v>
      </c>
      <c r="AQ679">
        <v>58.04</v>
      </c>
      <c r="AR679">
        <v>58.12</v>
      </c>
      <c r="AS679">
        <v>58.22</v>
      </c>
      <c r="AT679">
        <v>59.48</v>
      </c>
      <c r="AU679">
        <v>58.66</v>
      </c>
      <c r="AV679">
        <v>59.2</v>
      </c>
      <c r="AW679">
        <v>58.48</v>
      </c>
      <c r="AX679">
        <v>58.92</v>
      </c>
      <c r="AY679">
        <v>58.76</v>
      </c>
      <c r="AZ679">
        <v>59.28</v>
      </c>
      <c r="BA679">
        <v>60.82</v>
      </c>
      <c r="BB679">
        <v>61.86</v>
      </c>
      <c r="BC679">
        <v>61.76</v>
      </c>
      <c r="BD679">
        <v>60.2</v>
      </c>
      <c r="BE679">
        <v>60.74</v>
      </c>
      <c r="BF679">
        <v>61.62</v>
      </c>
      <c r="BG679">
        <v>62.8</v>
      </c>
      <c r="BH679">
        <v>63.34</v>
      </c>
      <c r="BI679">
        <v>62.6</v>
      </c>
      <c r="BJ679">
        <v>61.86</v>
      </c>
      <c r="BK679">
        <v>62.56</v>
      </c>
      <c r="BL679">
        <v>62.76</v>
      </c>
      <c r="BM679">
        <v>62.76</v>
      </c>
      <c r="BN679">
        <v>62.76</v>
      </c>
      <c r="BO679">
        <v>63.92</v>
      </c>
      <c r="BP679">
        <v>63.12</v>
      </c>
      <c r="BQ679">
        <v>62.76</v>
      </c>
      <c r="BR679">
        <v>62.76</v>
      </c>
      <c r="BS679" s="12">
        <f t="shared" si="20"/>
        <v>0.30749999999999994</v>
      </c>
      <c r="BT679" s="13" cm="1">
        <f t="array" aca="1" ref="BT679" ca="1">_xlfn.PERCENTILE.INC((OFFSET(E679,0,1,1,COLUMNS(E679:BR679)-1) - E679:BQ679) / E679:BQ679, 0.05) * SQRT(COUNT(E679:BR679) - 1)</f>
        <v>-0.19693652933082412</v>
      </c>
      <c r="BU679" s="12" cm="1">
        <f t="array" aca="1" ref="BU679" ca="1">_xlfn.STDEV.P((E679:BQ679 - OFFSET(E679:BQ679,0,1)) / OFFSET(E679:BQ679,0,1)) * SQRT(COUNT(E679:BR679)-1)</f>
        <v>0.16788798200127958</v>
      </c>
      <c r="BV679" s="12" cm="1">
        <f t="array" ref="BV679">-(MAX(1 - (E679:BR679 / _xlfn.SCAN(E679, E679:BR679, _xlfn.LAMBDA(_xlpm.a,_xlpm.b, MAX(_xlpm.a, _xlpm.b))))))</f>
        <v>-0.15786407766990296</v>
      </c>
      <c r="BW679" s="14">
        <f t="shared" ca="1" si="21"/>
        <v>1.8627122458212431</v>
      </c>
    </row>
    <row r="680" spans="1:75" x14ac:dyDescent="0.45">
      <c r="A680" s="2" t="s">
        <v>1379</v>
      </c>
      <c r="B680" t="s">
        <v>1380</v>
      </c>
      <c r="C680" t="s">
        <v>19</v>
      </c>
      <c r="D680" t="s">
        <v>29</v>
      </c>
      <c r="E680">
        <v>121.23</v>
      </c>
      <c r="F680">
        <v>122.32</v>
      </c>
      <c r="G680">
        <v>122.14</v>
      </c>
      <c r="H680">
        <v>127.55</v>
      </c>
      <c r="I680">
        <v>121.23</v>
      </c>
      <c r="J680">
        <v>125.93</v>
      </c>
      <c r="K680">
        <v>132.96</v>
      </c>
      <c r="L680">
        <v>127.01</v>
      </c>
      <c r="M680">
        <v>123.58</v>
      </c>
      <c r="N680">
        <v>119.07</v>
      </c>
      <c r="O680">
        <v>119.43</v>
      </c>
      <c r="P680">
        <v>119.07</v>
      </c>
      <c r="Q680">
        <v>126.29</v>
      </c>
      <c r="R680">
        <v>127.01</v>
      </c>
      <c r="S680">
        <v>127.19</v>
      </c>
      <c r="T680">
        <v>139.46</v>
      </c>
      <c r="U680">
        <v>143.41999999999999</v>
      </c>
      <c r="V680">
        <v>148.84</v>
      </c>
      <c r="W680">
        <v>147.38999999999999</v>
      </c>
      <c r="X680">
        <v>142.88</v>
      </c>
      <c r="Y680">
        <v>141.44</v>
      </c>
      <c r="Z680">
        <v>141.44</v>
      </c>
      <c r="AA680">
        <v>139.1</v>
      </c>
      <c r="AB680">
        <v>147.03</v>
      </c>
      <c r="AC680">
        <v>148.12</v>
      </c>
      <c r="AD680">
        <v>152.08000000000001</v>
      </c>
      <c r="AE680">
        <v>145.94999999999999</v>
      </c>
      <c r="AF680">
        <v>183.57</v>
      </c>
      <c r="AG680">
        <v>198.45</v>
      </c>
      <c r="AH680">
        <v>200.7</v>
      </c>
      <c r="AI680">
        <v>192.14</v>
      </c>
      <c r="AJ680">
        <v>197.55</v>
      </c>
      <c r="AK680">
        <v>217.39</v>
      </c>
      <c r="AL680">
        <v>214.24</v>
      </c>
      <c r="AM680">
        <v>211.08</v>
      </c>
      <c r="AN680">
        <v>201.61</v>
      </c>
      <c r="AO680">
        <v>196.65</v>
      </c>
      <c r="AP680">
        <v>210.63</v>
      </c>
      <c r="AQ680">
        <v>207.92</v>
      </c>
      <c r="AR680">
        <v>201.61</v>
      </c>
      <c r="AS680">
        <v>200.25</v>
      </c>
      <c r="AT680">
        <v>201.16</v>
      </c>
      <c r="AU680">
        <v>190.33</v>
      </c>
      <c r="AV680">
        <v>207.47</v>
      </c>
      <c r="AW680">
        <v>216.94</v>
      </c>
      <c r="AX680">
        <v>224.16</v>
      </c>
      <c r="AY680">
        <v>223.26</v>
      </c>
      <c r="AZ680">
        <v>219.2</v>
      </c>
      <c r="BA680">
        <v>218.75</v>
      </c>
      <c r="BB680">
        <v>225.51</v>
      </c>
      <c r="BC680">
        <v>220.55</v>
      </c>
      <c r="BD680">
        <v>213.33</v>
      </c>
      <c r="BE680">
        <v>220.1</v>
      </c>
      <c r="BF680">
        <v>225.51</v>
      </c>
      <c r="BG680">
        <v>223.26</v>
      </c>
      <c r="BH680">
        <v>220.1</v>
      </c>
      <c r="BI680">
        <v>211.98</v>
      </c>
      <c r="BJ680">
        <v>203.86</v>
      </c>
      <c r="BK680">
        <v>201.16</v>
      </c>
      <c r="BL680">
        <v>215.14</v>
      </c>
      <c r="BM680">
        <v>223.71</v>
      </c>
      <c r="BN680">
        <v>223.71</v>
      </c>
      <c r="BO680">
        <v>223.71</v>
      </c>
      <c r="BP680">
        <v>221</v>
      </c>
      <c r="BQ680">
        <v>223.26</v>
      </c>
      <c r="BR680">
        <v>216.94</v>
      </c>
      <c r="BS680" s="12">
        <f t="shared" si="20"/>
        <v>0.78949105007011455</v>
      </c>
      <c r="BT680" s="13" cm="1">
        <f t="array" aca="1" ref="BT680" ca="1">_xlfn.PERCENTILE.INC((OFFSET(E680,0,1,1,COLUMNS(E680:BR680)-1) - E680:BQ680) / E680:BQ680, 0.05) * SQRT(COUNT(E680:BR680) - 1)</f>
        <v>-0.35740299130703246</v>
      </c>
      <c r="BU680" s="12" cm="1">
        <f t="array" aca="1" ref="BU680" ca="1">_xlfn.STDEV.P((E680:BQ680 - OFFSET(E680:BQ680,0,1)) / OFFSET(E680:BQ680,0,1)) * SQRT(COUNT(E680:BR680)-1)</f>
        <v>0.35307137175662295</v>
      </c>
      <c r="BV680" s="12" cm="1">
        <f t="array" ref="BV680">-(MAX(1 - (E680:BR680 / _xlfn.SCAN(E680, E680:BR680, _xlfn.LAMBDA(_xlpm.a,_xlpm.b, MAX(_xlpm.a, _xlpm.b))))))</f>
        <v>-0.12447674686048105</v>
      </c>
      <c r="BW680" s="14">
        <f t="shared" ca="1" si="21"/>
        <v>2.2508708256808903</v>
      </c>
    </row>
    <row r="681" spans="1:75" x14ac:dyDescent="0.45">
      <c r="A681" s="2" t="s">
        <v>1381</v>
      </c>
      <c r="B681" t="s">
        <v>1382</v>
      </c>
      <c r="C681" t="s">
        <v>22</v>
      </c>
      <c r="D681" t="s">
        <v>136</v>
      </c>
      <c r="E681">
        <v>9843.7800000000007</v>
      </c>
      <c r="F681">
        <v>9576.27</v>
      </c>
      <c r="G681">
        <v>9771.61</v>
      </c>
      <c r="H681">
        <v>9728.31</v>
      </c>
      <c r="I681">
        <v>9997.74</v>
      </c>
      <c r="J681">
        <v>9906.32</v>
      </c>
      <c r="K681">
        <v>9997.74</v>
      </c>
      <c r="L681">
        <v>10267.17</v>
      </c>
      <c r="M681">
        <v>10243.11</v>
      </c>
      <c r="N681">
        <v>10493.29</v>
      </c>
      <c r="O681">
        <v>10286.41</v>
      </c>
      <c r="P681">
        <v>10267.17</v>
      </c>
      <c r="Q681">
        <v>10305.65</v>
      </c>
      <c r="R681">
        <v>10151.700000000001</v>
      </c>
      <c r="S681">
        <v>9911.14</v>
      </c>
      <c r="T681">
        <v>9867.84</v>
      </c>
      <c r="U681">
        <v>9896.7000000000007</v>
      </c>
      <c r="V681">
        <v>9636.89</v>
      </c>
      <c r="W681">
        <v>9766.7999999999993</v>
      </c>
      <c r="X681">
        <v>9430.01</v>
      </c>
      <c r="Y681">
        <v>9597.44</v>
      </c>
      <c r="Z681">
        <v>9824.5400000000009</v>
      </c>
      <c r="AA681">
        <v>9997.74</v>
      </c>
      <c r="AB681">
        <v>10016.98</v>
      </c>
      <c r="AC681">
        <v>10118.02</v>
      </c>
      <c r="AD681">
        <v>10151.700000000001</v>
      </c>
      <c r="AE681">
        <v>10435.56</v>
      </c>
      <c r="AF681">
        <v>10363.39</v>
      </c>
      <c r="AG681">
        <v>10348.950000000001</v>
      </c>
      <c r="AH681">
        <v>10493.29</v>
      </c>
      <c r="AI681">
        <v>10714.61</v>
      </c>
      <c r="AJ681">
        <v>10931.12</v>
      </c>
      <c r="AK681">
        <v>10969.6</v>
      </c>
      <c r="AL681">
        <v>11099.51</v>
      </c>
      <c r="AM681">
        <v>10993.66</v>
      </c>
      <c r="AN681">
        <v>10955.17</v>
      </c>
      <c r="AO681">
        <v>11383.37</v>
      </c>
      <c r="AP681">
        <v>11508.46</v>
      </c>
      <c r="AQ681">
        <v>11936.66</v>
      </c>
      <c r="AR681">
        <v>11902.98</v>
      </c>
      <c r="AS681">
        <v>12037.7</v>
      </c>
      <c r="AT681">
        <v>11946.29</v>
      </c>
      <c r="AU681">
        <v>12254.2</v>
      </c>
      <c r="AV681">
        <v>12148.36</v>
      </c>
      <c r="AW681">
        <v>11826</v>
      </c>
      <c r="AX681">
        <v>11898.18</v>
      </c>
      <c r="AY681">
        <v>12210.9</v>
      </c>
      <c r="AZ681">
        <v>12225.34</v>
      </c>
      <c r="BA681">
        <v>12374.48</v>
      </c>
      <c r="BB681">
        <v>12316.75</v>
      </c>
      <c r="BC681">
        <v>12302.32</v>
      </c>
      <c r="BD681">
        <v>12542.88</v>
      </c>
      <c r="BE681">
        <v>12975.89</v>
      </c>
      <c r="BF681">
        <v>13187.59</v>
      </c>
      <c r="BG681">
        <v>13355.98</v>
      </c>
      <c r="BH681">
        <v>13062.49</v>
      </c>
      <c r="BI681">
        <v>13582.1</v>
      </c>
      <c r="BJ681">
        <v>13245.32</v>
      </c>
      <c r="BK681">
        <v>13105.79</v>
      </c>
      <c r="BL681">
        <v>13230.89</v>
      </c>
      <c r="BM681">
        <v>13230.89</v>
      </c>
      <c r="BN681">
        <v>13230.89</v>
      </c>
      <c r="BO681">
        <v>13182.78</v>
      </c>
      <c r="BP681">
        <v>13230.89</v>
      </c>
      <c r="BQ681">
        <v>13081.73</v>
      </c>
      <c r="BR681">
        <v>13081.73</v>
      </c>
      <c r="BS681" s="12">
        <f t="shared" si="20"/>
        <v>0.32893360071029609</v>
      </c>
      <c r="BT681" s="13" cm="1">
        <f t="array" aca="1" ref="BT681" ca="1">_xlfn.PERCENTILE.INC((OFFSET(E681,0,1,1,COLUMNS(E681:BR681)-1) - E681:BQ681) / E681:BQ681, 0.05) * SQRT(COUNT(E681:BR681) - 1)</f>
        <v>-0.20930364668124776</v>
      </c>
      <c r="BU681" s="12" cm="1">
        <f t="array" aca="1" ref="BU681" ca="1">_xlfn.STDEV.P((E681:BQ681 - OFFSET(E681:BQ681,0,1)) / OFFSET(E681:BQ681,0,1)) * SQRT(COUNT(E681:BR681)-1)</f>
        <v>0.13839188333595323</v>
      </c>
      <c r="BV681" s="12" cm="1">
        <f t="array" ref="BV681">-(MAX(1 - (E681:BR681 / _xlfn.SCAN(E681, E681:BR681, _xlfn.LAMBDA(_xlpm.a,_xlpm.b, MAX(_xlpm.a, _xlpm.b))))))</f>
        <v>-0.10132951629088693</v>
      </c>
      <c r="BW681" s="14">
        <f t="shared" ca="1" si="21"/>
        <v>2.4145968148948769</v>
      </c>
    </row>
    <row r="682" spans="1:75" x14ac:dyDescent="0.45">
      <c r="A682" s="2" t="s">
        <v>1383</v>
      </c>
      <c r="B682" t="s">
        <v>1384</v>
      </c>
      <c r="C682" t="s">
        <v>22</v>
      </c>
      <c r="D682" t="s">
        <v>8</v>
      </c>
      <c r="E682">
        <v>16.16</v>
      </c>
      <c r="F682">
        <v>16.04</v>
      </c>
      <c r="G682">
        <v>16.260000000000002</v>
      </c>
      <c r="H682">
        <v>16.600000000000001</v>
      </c>
      <c r="I682">
        <v>16.7</v>
      </c>
      <c r="J682">
        <v>16.96</v>
      </c>
      <c r="K682">
        <v>16.86</v>
      </c>
      <c r="L682">
        <v>16.86</v>
      </c>
      <c r="M682">
        <v>17.2</v>
      </c>
      <c r="N682">
        <v>17.5</v>
      </c>
      <c r="O682">
        <v>15.96</v>
      </c>
      <c r="P682">
        <v>16.86</v>
      </c>
      <c r="Q682">
        <v>16.84</v>
      </c>
      <c r="R682">
        <v>16.899999999999999</v>
      </c>
      <c r="S682">
        <v>16.98</v>
      </c>
      <c r="T682">
        <v>17.079999999999998</v>
      </c>
      <c r="U682">
        <v>17.399999999999999</v>
      </c>
      <c r="V682">
        <v>17.079999999999998</v>
      </c>
      <c r="W682">
        <v>17</v>
      </c>
      <c r="X682">
        <v>16.12</v>
      </c>
      <c r="Y682">
        <v>16.899999999999999</v>
      </c>
      <c r="Z682">
        <v>17</v>
      </c>
      <c r="AA682">
        <v>17.14</v>
      </c>
      <c r="AB682">
        <v>17.96</v>
      </c>
      <c r="AC682">
        <v>17.559999999999999</v>
      </c>
      <c r="AD682">
        <v>17.920000000000002</v>
      </c>
      <c r="AE682">
        <v>18.8</v>
      </c>
      <c r="AF682">
        <v>21</v>
      </c>
      <c r="AG682">
        <v>21.25</v>
      </c>
      <c r="AH682">
        <v>20.25</v>
      </c>
      <c r="AI682">
        <v>19.7</v>
      </c>
      <c r="AJ682">
        <v>20.65</v>
      </c>
      <c r="AK682">
        <v>21</v>
      </c>
      <c r="AL682">
        <v>21.15</v>
      </c>
      <c r="AM682">
        <v>21</v>
      </c>
      <c r="AN682">
        <v>21.2</v>
      </c>
      <c r="AO682">
        <v>21.75</v>
      </c>
      <c r="AP682">
        <v>22.05</v>
      </c>
      <c r="AQ682">
        <v>21.9</v>
      </c>
      <c r="AR682">
        <v>21.6</v>
      </c>
      <c r="AS682">
        <v>22</v>
      </c>
      <c r="AT682">
        <v>22.15</v>
      </c>
      <c r="AU682">
        <v>21.8</v>
      </c>
      <c r="AV682">
        <v>21.8</v>
      </c>
      <c r="AW682">
        <v>21.4</v>
      </c>
      <c r="AX682">
        <v>21.75</v>
      </c>
      <c r="AY682">
        <v>21.75</v>
      </c>
      <c r="AZ682">
        <v>21.3</v>
      </c>
      <c r="BA682">
        <v>21.45</v>
      </c>
      <c r="BB682">
        <v>22</v>
      </c>
      <c r="BC682">
        <v>22.05</v>
      </c>
      <c r="BD682">
        <v>22.25</v>
      </c>
      <c r="BE682">
        <v>22.05</v>
      </c>
      <c r="BF682">
        <v>22.9</v>
      </c>
      <c r="BG682">
        <v>22.3</v>
      </c>
      <c r="BH682">
        <v>22.5</v>
      </c>
      <c r="BI682">
        <v>22.6</v>
      </c>
      <c r="BJ682">
        <v>23.5</v>
      </c>
      <c r="BK682">
        <v>23.5</v>
      </c>
      <c r="BL682">
        <v>24</v>
      </c>
      <c r="BM682">
        <v>24.5</v>
      </c>
      <c r="BN682">
        <v>24.5</v>
      </c>
      <c r="BO682">
        <v>24.95</v>
      </c>
      <c r="BP682">
        <v>24.05</v>
      </c>
      <c r="BQ682">
        <v>23.85</v>
      </c>
      <c r="BR682">
        <v>23.9</v>
      </c>
      <c r="BS682" s="12">
        <f t="shared" si="20"/>
        <v>0.47896039603960389</v>
      </c>
      <c r="BT682" s="13" cm="1">
        <f t="array" aca="1" ref="BT682" ca="1">_xlfn.PERCENTILE.INC((OFFSET(E682,0,1,1,COLUMNS(E682:BR682)-1) - E682:BQ682) / E682:BQ682, 0.05) * SQRT(COUNT(E682:BR682) - 1)</f>
        <v>-0.27645332019178714</v>
      </c>
      <c r="BU682" s="12" cm="1">
        <f t="array" aca="1" ref="BU682" ca="1">_xlfn.STDEV.P((E682:BQ682 - OFFSET(E682:BQ682,0,1)) / OFFSET(E682:BQ682,0,1)) * SQRT(COUNT(E682:BR682)-1)</f>
        <v>0.22311175244797482</v>
      </c>
      <c r="BV682" s="12" cm="1">
        <f t="array" ref="BV682">-(MAX(1 - (E682:BR682 / _xlfn.SCAN(E682, E682:BR682, _xlfn.LAMBDA(_xlpm.a,_xlpm.b, MAX(_xlpm.a, _xlpm.b))))))</f>
        <v>-8.7999999999999967E-2</v>
      </c>
      <c r="BW682" s="14">
        <f t="shared" ca="1" si="21"/>
        <v>2.1701563934983956</v>
      </c>
    </row>
    <row r="683" spans="1:75" x14ac:dyDescent="0.45">
      <c r="A683" s="2" t="s">
        <v>1385</v>
      </c>
      <c r="B683" t="s">
        <v>1386</v>
      </c>
      <c r="C683" t="s">
        <v>37</v>
      </c>
      <c r="D683" t="s">
        <v>8</v>
      </c>
      <c r="E683">
        <v>1.2969999999999999</v>
      </c>
      <c r="F683">
        <v>1.2909999999999999</v>
      </c>
      <c r="G683">
        <v>1.3340000000000001</v>
      </c>
      <c r="H683">
        <v>1.3759999999999999</v>
      </c>
      <c r="I683">
        <v>1.3879999999999999</v>
      </c>
      <c r="J683">
        <v>1.3680000000000001</v>
      </c>
      <c r="K683">
        <v>1.36</v>
      </c>
      <c r="L683">
        <v>1.363</v>
      </c>
      <c r="M683">
        <v>1.345</v>
      </c>
      <c r="N683">
        <v>1.349</v>
      </c>
      <c r="O683">
        <v>1.331</v>
      </c>
      <c r="P683">
        <v>1.337</v>
      </c>
      <c r="Q683">
        <v>1.3220000000000001</v>
      </c>
      <c r="R683">
        <v>1.321</v>
      </c>
      <c r="S683">
        <v>1.296</v>
      </c>
      <c r="T683">
        <v>1.329</v>
      </c>
      <c r="U683">
        <v>1.349</v>
      </c>
      <c r="V683">
        <v>1.34</v>
      </c>
      <c r="W683">
        <v>1.29</v>
      </c>
      <c r="X683">
        <v>1.28</v>
      </c>
      <c r="Y683">
        <v>1.2829999999999999</v>
      </c>
      <c r="Z683">
        <v>1.294</v>
      </c>
      <c r="AA683">
        <v>1.3220000000000001</v>
      </c>
      <c r="AB683">
        <v>1.375</v>
      </c>
      <c r="AC683">
        <v>1.351</v>
      </c>
      <c r="AD683">
        <v>1.381</v>
      </c>
      <c r="AE683">
        <v>1.3640000000000001</v>
      </c>
      <c r="AF683">
        <v>1.528</v>
      </c>
      <c r="AG683">
        <v>1.6060000000000001</v>
      </c>
      <c r="AH683">
        <v>1.5640000000000001</v>
      </c>
      <c r="AI683">
        <v>1.5780000000000001</v>
      </c>
      <c r="AJ683">
        <v>1.5780000000000001</v>
      </c>
      <c r="AK683">
        <v>1.6140000000000001</v>
      </c>
      <c r="AL683">
        <v>1.6319999999999999</v>
      </c>
      <c r="AM683">
        <v>1.6439999999999999</v>
      </c>
      <c r="AN683">
        <v>1.58</v>
      </c>
      <c r="AO683">
        <v>1.585</v>
      </c>
      <c r="AP683">
        <v>1.5880000000000001</v>
      </c>
      <c r="AQ683">
        <v>1.637</v>
      </c>
      <c r="AR683">
        <v>1.6080000000000001</v>
      </c>
      <c r="AS683">
        <v>1.603</v>
      </c>
      <c r="AT683">
        <v>1.579</v>
      </c>
      <c r="AU683">
        <v>1.607</v>
      </c>
      <c r="AV683">
        <v>1.702</v>
      </c>
      <c r="AW683">
        <v>1.742</v>
      </c>
      <c r="AX683">
        <v>1.7010000000000001</v>
      </c>
      <c r="AY683">
        <v>1.71</v>
      </c>
      <c r="AZ683">
        <v>1.73</v>
      </c>
      <c r="BA683">
        <v>1.712</v>
      </c>
      <c r="BB683">
        <v>1.718</v>
      </c>
      <c r="BC683">
        <v>1.6859999999999999</v>
      </c>
      <c r="BD683">
        <v>1.6739999999999999</v>
      </c>
      <c r="BE683">
        <v>1.6719999999999999</v>
      </c>
      <c r="BF683">
        <v>1.6850000000000001</v>
      </c>
      <c r="BG683">
        <v>1.7090000000000001</v>
      </c>
      <c r="BH683">
        <v>1.758</v>
      </c>
      <c r="BI683">
        <v>1.6379999999999999</v>
      </c>
      <c r="BJ683">
        <v>1.599</v>
      </c>
      <c r="BK683">
        <v>1.63</v>
      </c>
      <c r="BL683">
        <v>1.6319999999999999</v>
      </c>
      <c r="BM683">
        <v>1.621</v>
      </c>
      <c r="BN683">
        <v>1.621</v>
      </c>
      <c r="BO683">
        <v>1.621</v>
      </c>
      <c r="BP683">
        <v>1.6140000000000001</v>
      </c>
      <c r="BQ683">
        <v>1.6080000000000001</v>
      </c>
      <c r="BR683">
        <v>1.593</v>
      </c>
      <c r="BS683" s="12">
        <f t="shared" si="20"/>
        <v>0.22821896684656906</v>
      </c>
      <c r="BT683" s="13" cm="1">
        <f t="array" aca="1" ref="BT683" ca="1">_xlfn.PERCENTILE.INC((OFFSET(E683,0,1,1,COLUMNS(E683:BR683)-1) - E683:BQ683) / E683:BQ683, 0.05) * SQRT(COUNT(E683:BR683) - 1)</f>
        <v>-0.20706658547044432</v>
      </c>
      <c r="BU683" s="12" cm="1">
        <f t="array" aca="1" ref="BU683" ca="1">_xlfn.STDEV.P((E683:BQ683 - OFFSET(E683:BQ683,0,1)) / OFFSET(E683:BQ683,0,1)) * SQRT(COUNT(E683:BR683)-1)</f>
        <v>0.19824809356924755</v>
      </c>
      <c r="BV683" s="12" cm="1">
        <f t="array" ref="BV683">-(MAX(1 - (E683:BR683 / _xlfn.SCAN(E683, E683:BR683, _xlfn.LAMBDA(_xlpm.a,_xlpm.b, MAX(_xlpm.a, _xlpm.b))))))</f>
        <v>-9.3856655290102453E-2</v>
      </c>
      <c r="BW683" s="14">
        <f t="shared" ca="1" si="21"/>
        <v>1.1775445737894423</v>
      </c>
    </row>
    <row r="684" spans="1:75" x14ac:dyDescent="0.45">
      <c r="A684" s="2" t="s">
        <v>1387</v>
      </c>
      <c r="B684" t="s">
        <v>1388</v>
      </c>
      <c r="C684" t="s">
        <v>19</v>
      </c>
      <c r="D684" t="s">
        <v>29</v>
      </c>
      <c r="E684">
        <v>42.76</v>
      </c>
      <c r="F684">
        <v>41.22</v>
      </c>
      <c r="G684">
        <v>40.08</v>
      </c>
      <c r="H684">
        <v>41.7</v>
      </c>
      <c r="I684">
        <v>40</v>
      </c>
      <c r="J684">
        <v>41.52</v>
      </c>
      <c r="K684">
        <v>50.1</v>
      </c>
      <c r="L684">
        <v>47.46</v>
      </c>
      <c r="M684">
        <v>46.4</v>
      </c>
      <c r="N684">
        <v>44.84</v>
      </c>
      <c r="O684">
        <v>44.2</v>
      </c>
      <c r="P684">
        <v>41.92</v>
      </c>
      <c r="Q684">
        <v>41.76</v>
      </c>
      <c r="R684">
        <v>45.24</v>
      </c>
      <c r="S684">
        <v>45.8</v>
      </c>
      <c r="T684">
        <v>47.24</v>
      </c>
      <c r="U684">
        <v>50.2</v>
      </c>
      <c r="V684">
        <v>51.35</v>
      </c>
      <c r="W684">
        <v>50.2</v>
      </c>
      <c r="X684">
        <v>48.44</v>
      </c>
      <c r="Y684">
        <v>46.54</v>
      </c>
      <c r="Z684">
        <v>48.32</v>
      </c>
      <c r="AA684">
        <v>44.66</v>
      </c>
      <c r="AB684">
        <v>47.94</v>
      </c>
      <c r="AC684">
        <v>47.5</v>
      </c>
      <c r="AD684">
        <v>48.34</v>
      </c>
      <c r="AE684">
        <v>47.8</v>
      </c>
      <c r="AF684">
        <v>59</v>
      </c>
      <c r="AG684">
        <v>64.349999999999994</v>
      </c>
      <c r="AH684">
        <v>65.7</v>
      </c>
      <c r="AI684">
        <v>63.65</v>
      </c>
      <c r="AJ684">
        <v>64.349999999999994</v>
      </c>
      <c r="AK684">
        <v>70.099999999999994</v>
      </c>
      <c r="AL684">
        <v>70.55</v>
      </c>
      <c r="AM684">
        <v>71.599999999999994</v>
      </c>
      <c r="AN684">
        <v>67.3</v>
      </c>
      <c r="AO684">
        <v>68.349999999999994</v>
      </c>
      <c r="AP684">
        <v>70.349999999999994</v>
      </c>
      <c r="AQ684">
        <v>69</v>
      </c>
      <c r="AR684">
        <v>68.75</v>
      </c>
      <c r="AS684">
        <v>65.900000000000006</v>
      </c>
      <c r="AT684">
        <v>64.650000000000006</v>
      </c>
      <c r="AU684">
        <v>60.85</v>
      </c>
      <c r="AV684">
        <v>65.650000000000006</v>
      </c>
      <c r="AW684">
        <v>68.55</v>
      </c>
      <c r="AX684">
        <v>68.95</v>
      </c>
      <c r="AY684">
        <v>68.95</v>
      </c>
      <c r="AZ684">
        <v>68.650000000000006</v>
      </c>
      <c r="BA684">
        <v>69.45</v>
      </c>
      <c r="BB684">
        <v>70</v>
      </c>
      <c r="BC684">
        <v>63.35</v>
      </c>
      <c r="BD684">
        <v>68.5</v>
      </c>
      <c r="BE684">
        <v>68.7</v>
      </c>
      <c r="BF684">
        <v>70</v>
      </c>
      <c r="BG684">
        <v>71.55</v>
      </c>
      <c r="BH684">
        <v>74.3</v>
      </c>
      <c r="BI684">
        <v>74</v>
      </c>
      <c r="BJ684">
        <v>69.3</v>
      </c>
      <c r="BK684">
        <v>68.900000000000006</v>
      </c>
      <c r="BL684">
        <v>74.8</v>
      </c>
      <c r="BM684">
        <v>75.55</v>
      </c>
      <c r="BN684">
        <v>75.55</v>
      </c>
      <c r="BO684">
        <v>75.55</v>
      </c>
      <c r="BP684">
        <v>74.25</v>
      </c>
      <c r="BQ684">
        <v>77</v>
      </c>
      <c r="BR684">
        <v>75.599999999999994</v>
      </c>
      <c r="BS684" s="12">
        <f t="shared" si="20"/>
        <v>0.76800748362956028</v>
      </c>
      <c r="BT684" s="13" cm="1">
        <f t="array" aca="1" ref="BT684" ca="1">_xlfn.PERCENTILE.INC((OFFSET(E684,0,1,1,COLUMNS(E684:BR684)-1) - E684:BQ684) / E684:BQ684, 0.05) * SQRT(COUNT(E684:BR684) - 1)</f>
        <v>-0.48212543083773335</v>
      </c>
      <c r="BU684" s="12" cm="1">
        <f t="array" aca="1" ref="BU684" ca="1">_xlfn.STDEV.P((E684:BQ684 - OFFSET(E684:BQ684,0,1)) / OFFSET(E684:BQ684,0,1)) * SQRT(COUNT(E684:BR684)-1)</f>
        <v>0.41323063186922271</v>
      </c>
      <c r="BV684" s="12" cm="1">
        <f t="array" ref="BV684">-(MAX(1 - (E684:BR684 / _xlfn.SCAN(E684, E684:BR684, _xlfn.LAMBDA(_xlpm.a,_xlpm.b, MAX(_xlpm.a, _xlpm.b))))))</f>
        <v>-0.16646706586826354</v>
      </c>
      <c r="BW684" s="14">
        <f t="shared" ca="1" si="21"/>
        <v>1.8711935272849518</v>
      </c>
    </row>
    <row r="685" spans="1:75" x14ac:dyDescent="0.45">
      <c r="A685" s="2" t="s">
        <v>1389</v>
      </c>
      <c r="B685" t="s">
        <v>1390</v>
      </c>
      <c r="C685" t="s">
        <v>111</v>
      </c>
      <c r="D685" t="s">
        <v>8</v>
      </c>
      <c r="E685">
        <v>1.4139999999999999</v>
      </c>
      <c r="F685">
        <v>1.3620000000000001</v>
      </c>
      <c r="G685">
        <v>1.38</v>
      </c>
      <c r="H685">
        <v>1.4</v>
      </c>
      <c r="I685">
        <v>1.4</v>
      </c>
      <c r="J685">
        <v>1.4039999999999999</v>
      </c>
      <c r="K685">
        <v>1.43</v>
      </c>
      <c r="L685">
        <v>1.4</v>
      </c>
      <c r="M685">
        <v>1.4159999999999999</v>
      </c>
      <c r="N685">
        <v>1.4179999999999999</v>
      </c>
      <c r="O685">
        <v>1.3680000000000001</v>
      </c>
      <c r="P685">
        <v>1.3640000000000001</v>
      </c>
      <c r="Q685">
        <v>1.3520000000000001</v>
      </c>
      <c r="R685">
        <v>1.3420000000000001</v>
      </c>
      <c r="S685">
        <v>1.3460000000000001</v>
      </c>
      <c r="T685">
        <v>1.3440000000000001</v>
      </c>
      <c r="U685">
        <v>1.3460000000000001</v>
      </c>
      <c r="V685">
        <v>1.3</v>
      </c>
      <c r="W685">
        <v>1.266</v>
      </c>
      <c r="X685">
        <v>1.224</v>
      </c>
      <c r="Y685">
        <v>1.2</v>
      </c>
      <c r="Z685">
        <v>1.19</v>
      </c>
      <c r="AA685">
        <v>1.226</v>
      </c>
      <c r="AB685">
        <v>1.224</v>
      </c>
      <c r="AC685">
        <v>1.238</v>
      </c>
      <c r="AD685">
        <v>1.23</v>
      </c>
      <c r="AE685">
        <v>1.22</v>
      </c>
      <c r="AF685">
        <v>1.3480000000000001</v>
      </c>
      <c r="AG685">
        <v>1.45</v>
      </c>
      <c r="AH685">
        <v>1.43</v>
      </c>
      <c r="AI685">
        <v>1.446</v>
      </c>
      <c r="AJ685">
        <v>1.4039999999999999</v>
      </c>
      <c r="AK685">
        <v>1.55</v>
      </c>
      <c r="AL685">
        <v>1.49</v>
      </c>
      <c r="AM685">
        <v>1.5720000000000001</v>
      </c>
      <c r="AN685">
        <v>1.498</v>
      </c>
      <c r="AO685">
        <v>1.492</v>
      </c>
      <c r="AP685">
        <v>1.536</v>
      </c>
      <c r="AQ685">
        <v>1.5960000000000001</v>
      </c>
      <c r="AR685">
        <v>1.758</v>
      </c>
      <c r="AS685">
        <v>1.6779999999999999</v>
      </c>
      <c r="AT685">
        <v>1.6439999999999999</v>
      </c>
      <c r="AU685">
        <v>1.5580000000000001</v>
      </c>
      <c r="AV685">
        <v>1.6240000000000001</v>
      </c>
      <c r="AW685">
        <v>1.6279999999999999</v>
      </c>
      <c r="AX685">
        <v>1.62</v>
      </c>
      <c r="AY685">
        <v>1.7</v>
      </c>
      <c r="AZ685">
        <v>1.6779999999999999</v>
      </c>
      <c r="BA685">
        <v>1.71</v>
      </c>
      <c r="BB685">
        <v>1.71</v>
      </c>
      <c r="BC685">
        <v>1.794</v>
      </c>
      <c r="BD685">
        <v>1.736</v>
      </c>
      <c r="BE685">
        <v>1.746</v>
      </c>
      <c r="BF685">
        <v>1.722</v>
      </c>
      <c r="BG685">
        <v>1.72</v>
      </c>
      <c r="BH685">
        <v>1.8480000000000001</v>
      </c>
      <c r="BI685">
        <v>1.79</v>
      </c>
      <c r="BJ685">
        <v>1.718</v>
      </c>
      <c r="BK685">
        <v>1.694</v>
      </c>
      <c r="BL685">
        <v>1.714</v>
      </c>
      <c r="BM685">
        <v>1.718</v>
      </c>
      <c r="BN685">
        <v>1.718</v>
      </c>
      <c r="BO685">
        <v>1.716</v>
      </c>
      <c r="BP685">
        <v>1.714</v>
      </c>
      <c r="BQ685">
        <v>1.738</v>
      </c>
      <c r="BR685">
        <v>1.738</v>
      </c>
      <c r="BS685" s="12">
        <f t="shared" si="20"/>
        <v>0.22913719943422919</v>
      </c>
      <c r="BT685" s="13" cm="1">
        <f t="array" aca="1" ref="BT685" ca="1">_xlfn.PERCENTILE.INC((OFFSET(E685,0,1,1,COLUMNS(E685:BR685)-1) - E685:BQ685) / E685:BQ685, 0.05) * SQRT(COUNT(E685:BR685) - 1)</f>
        <v>-0.32185102476177618</v>
      </c>
      <c r="BU685" s="12" cm="1">
        <f t="array" aca="1" ref="BU685" ca="1">_xlfn.STDEV.P((E685:BQ685 - OFFSET(E685:BQ685,0,1)) / OFFSET(E685:BQ685,0,1)) * SQRT(COUNT(E685:BR685)-1)</f>
        <v>0.2682403122469027</v>
      </c>
      <c r="BV685" s="12" cm="1">
        <f t="array" ref="BV685">-(MAX(1 - (E685:BR685 / _xlfn.SCAN(E685, E685:BR685, _xlfn.LAMBDA(_xlpm.a,_xlpm.b, MAX(_xlpm.a, _xlpm.b))))))</f>
        <v>-0.16783216783216781</v>
      </c>
      <c r="BW685" s="14">
        <f t="shared" ca="1" si="21"/>
        <v>0.87370983679182379</v>
      </c>
    </row>
    <row r="686" spans="1:75" x14ac:dyDescent="0.45">
      <c r="A686" s="2" t="s">
        <v>1391</v>
      </c>
      <c r="B686" t="s">
        <v>1392</v>
      </c>
      <c r="C686" t="s">
        <v>37</v>
      </c>
      <c r="D686" t="s">
        <v>8</v>
      </c>
      <c r="E686">
        <v>82.4</v>
      </c>
      <c r="F686">
        <v>81.400000000000006</v>
      </c>
      <c r="G686">
        <v>83.4</v>
      </c>
      <c r="H686">
        <v>82</v>
      </c>
      <c r="I686">
        <v>81</v>
      </c>
      <c r="J686">
        <v>81.599999999999994</v>
      </c>
      <c r="K686">
        <v>79.599999999999994</v>
      </c>
      <c r="L686">
        <v>82.8</v>
      </c>
      <c r="M686">
        <v>79.599999999999994</v>
      </c>
      <c r="N686">
        <v>80.400000000000006</v>
      </c>
      <c r="O686">
        <v>77.8</v>
      </c>
      <c r="P686">
        <v>80.599999999999994</v>
      </c>
      <c r="Q686">
        <v>80.599999999999994</v>
      </c>
      <c r="R686">
        <v>78</v>
      </c>
      <c r="S686">
        <v>75.2</v>
      </c>
      <c r="T686">
        <v>77</v>
      </c>
      <c r="U686">
        <v>74.8</v>
      </c>
      <c r="V686">
        <v>72.599999999999994</v>
      </c>
      <c r="W686">
        <v>72.2</v>
      </c>
      <c r="X686">
        <v>68.599999999999994</v>
      </c>
      <c r="Y686">
        <v>69.599999999999994</v>
      </c>
      <c r="Z686">
        <v>71.400000000000006</v>
      </c>
      <c r="AA686">
        <v>73.400000000000006</v>
      </c>
      <c r="AB686">
        <v>74</v>
      </c>
      <c r="AC686">
        <v>75.400000000000006</v>
      </c>
      <c r="AD686">
        <v>78.400000000000006</v>
      </c>
      <c r="AE686">
        <v>77</v>
      </c>
      <c r="AF686">
        <v>81.400000000000006</v>
      </c>
      <c r="AG686">
        <v>81.599999999999994</v>
      </c>
      <c r="AH686">
        <v>81.400000000000006</v>
      </c>
      <c r="AI686">
        <v>81</v>
      </c>
      <c r="AJ686">
        <v>90</v>
      </c>
      <c r="AK686">
        <v>94.8</v>
      </c>
      <c r="AL686">
        <v>96</v>
      </c>
      <c r="AM686">
        <v>99.8</v>
      </c>
      <c r="AN686">
        <v>97.4</v>
      </c>
      <c r="AO686">
        <v>98</v>
      </c>
      <c r="AP686">
        <v>103</v>
      </c>
      <c r="AQ686">
        <v>104.5</v>
      </c>
      <c r="AR686">
        <v>99.6</v>
      </c>
      <c r="AS686">
        <v>102.5</v>
      </c>
      <c r="AT686">
        <v>102</v>
      </c>
      <c r="AU686">
        <v>106.5</v>
      </c>
      <c r="AV686">
        <v>110</v>
      </c>
      <c r="AW686">
        <v>108</v>
      </c>
      <c r="AX686">
        <v>108</v>
      </c>
      <c r="AY686">
        <v>109</v>
      </c>
      <c r="AZ686">
        <v>107.5</v>
      </c>
      <c r="BA686">
        <v>109.5</v>
      </c>
      <c r="BB686">
        <v>111</v>
      </c>
      <c r="BC686">
        <v>107.5</v>
      </c>
      <c r="BD686">
        <v>107</v>
      </c>
      <c r="BE686">
        <v>109</v>
      </c>
      <c r="BF686">
        <v>110.5</v>
      </c>
      <c r="BG686">
        <v>108.5</v>
      </c>
      <c r="BH686">
        <v>112</v>
      </c>
      <c r="BI686">
        <v>114.5</v>
      </c>
      <c r="BJ686">
        <v>107</v>
      </c>
      <c r="BK686">
        <v>111.5</v>
      </c>
      <c r="BL686">
        <v>111</v>
      </c>
      <c r="BM686">
        <v>111</v>
      </c>
      <c r="BN686">
        <v>111</v>
      </c>
      <c r="BO686">
        <v>112.5</v>
      </c>
      <c r="BP686">
        <v>110</v>
      </c>
      <c r="BQ686">
        <v>108.5</v>
      </c>
      <c r="BR686">
        <v>108.5</v>
      </c>
      <c r="BS686" s="12">
        <f t="shared" si="20"/>
        <v>0.3167475728155339</v>
      </c>
      <c r="BT686" s="13" cm="1">
        <f t="array" aca="1" ref="BT686" ca="1">_xlfn.PERCENTILE.INC((OFFSET(E686,0,1,1,COLUMNS(E686:BR686)-1) - E686:BQ686) / E686:BQ686, 0.05) * SQRT(COUNT(E686:BR686) - 1)</f>
        <v>-0.30715074855279362</v>
      </c>
      <c r="BU686" s="12" cm="1">
        <f t="array" aca="1" ref="BU686" ca="1">_xlfn.STDEV.P((E686:BQ686 - OFFSET(E686:BQ686,0,1)) / OFFSET(E686:BQ686,0,1)) * SQRT(COUNT(E686:BR686)-1)</f>
        <v>0.2370992294434808</v>
      </c>
      <c r="BV686" s="12" cm="1">
        <f t="array" ref="BV686">-(MAX(1 - (E686:BR686 / _xlfn.SCAN(E686, E686:BR686, _xlfn.LAMBDA(_xlpm.a,_xlpm.b, MAX(_xlpm.a, _xlpm.b))))))</f>
        <v>-0.1774580335731416</v>
      </c>
      <c r="BW686" s="14">
        <f t="shared" ca="1" si="21"/>
        <v>1.3579739317216359</v>
      </c>
    </row>
    <row r="687" spans="1:75" x14ac:dyDescent="0.45">
      <c r="A687" s="2" t="s">
        <v>1393</v>
      </c>
      <c r="B687" t="s">
        <v>1394</v>
      </c>
      <c r="C687" t="s">
        <v>19</v>
      </c>
      <c r="D687" t="s">
        <v>8</v>
      </c>
      <c r="E687">
        <v>39.151000000000003</v>
      </c>
      <c r="F687">
        <v>39.155000000000001</v>
      </c>
      <c r="G687">
        <v>40.06</v>
      </c>
      <c r="H687">
        <v>40.311</v>
      </c>
      <c r="I687">
        <v>41.115000000000002</v>
      </c>
      <c r="J687">
        <v>40.889000000000003</v>
      </c>
      <c r="K687">
        <v>40.353000000000002</v>
      </c>
      <c r="L687">
        <v>41.048000000000002</v>
      </c>
      <c r="M687">
        <v>40.935000000000002</v>
      </c>
      <c r="N687">
        <v>40.433</v>
      </c>
      <c r="O687">
        <v>39.226999999999997</v>
      </c>
      <c r="P687">
        <v>41.375</v>
      </c>
      <c r="Q687">
        <v>40.881</v>
      </c>
      <c r="R687">
        <v>40.771999999999998</v>
      </c>
      <c r="S687">
        <v>40.177</v>
      </c>
      <c r="T687">
        <v>40.122999999999998</v>
      </c>
      <c r="U687">
        <v>40.536999999999999</v>
      </c>
      <c r="V687">
        <v>40.173000000000002</v>
      </c>
      <c r="W687">
        <v>39.414999999999999</v>
      </c>
      <c r="X687">
        <v>37.057000000000002</v>
      </c>
      <c r="Y687">
        <v>37.040999999999997</v>
      </c>
      <c r="Z687">
        <v>37.186999999999998</v>
      </c>
      <c r="AA687">
        <v>38.377000000000002</v>
      </c>
      <c r="AB687">
        <v>39.531999999999996</v>
      </c>
      <c r="AC687">
        <v>40.219000000000001</v>
      </c>
      <c r="AD687">
        <v>41.387</v>
      </c>
      <c r="AE687">
        <v>40.348999999999997</v>
      </c>
      <c r="AF687">
        <v>42.463999999999999</v>
      </c>
      <c r="AG687">
        <v>44.39</v>
      </c>
      <c r="AH687">
        <v>44.381999999999998</v>
      </c>
      <c r="AI687">
        <v>43.72</v>
      </c>
      <c r="AJ687">
        <v>43.970999999999997</v>
      </c>
      <c r="AK687">
        <v>45.042999999999999</v>
      </c>
      <c r="AL687">
        <v>45.68</v>
      </c>
      <c r="AM687">
        <v>46.652000000000001</v>
      </c>
      <c r="AN687">
        <v>46.124000000000002</v>
      </c>
      <c r="AO687">
        <v>46.500999999999998</v>
      </c>
      <c r="AP687">
        <v>46.902999999999999</v>
      </c>
      <c r="AQ687">
        <v>48.536000000000001</v>
      </c>
      <c r="AR687">
        <v>48.084000000000003</v>
      </c>
      <c r="AS687">
        <v>46.978000000000002</v>
      </c>
      <c r="AT687">
        <v>47.396999999999998</v>
      </c>
      <c r="AU687">
        <v>47.28</v>
      </c>
      <c r="AV687">
        <v>48.192999999999998</v>
      </c>
      <c r="AW687">
        <v>48.151000000000003</v>
      </c>
      <c r="AX687">
        <v>47.548000000000002</v>
      </c>
      <c r="AY687">
        <v>48.753999999999998</v>
      </c>
      <c r="AZ687">
        <v>48.326999999999998</v>
      </c>
      <c r="BA687">
        <v>48.158999999999999</v>
      </c>
      <c r="BB687">
        <v>48.176000000000002</v>
      </c>
      <c r="BC687">
        <v>47.170999999999999</v>
      </c>
      <c r="BD687">
        <v>46.491999999999997</v>
      </c>
      <c r="BE687">
        <v>47.213000000000001</v>
      </c>
      <c r="BF687">
        <v>48.561</v>
      </c>
      <c r="BG687">
        <v>49.222999999999999</v>
      </c>
      <c r="BH687">
        <v>49.03</v>
      </c>
      <c r="BI687">
        <v>49.139000000000003</v>
      </c>
      <c r="BJ687">
        <v>47.228999999999999</v>
      </c>
      <c r="BK687">
        <v>47.439</v>
      </c>
      <c r="BL687">
        <v>49.012999999999998</v>
      </c>
      <c r="BM687">
        <v>49.012999999999998</v>
      </c>
      <c r="BN687">
        <v>49.012999999999998</v>
      </c>
      <c r="BO687">
        <v>49.122</v>
      </c>
      <c r="BP687">
        <v>48.737000000000002</v>
      </c>
      <c r="BQ687">
        <v>48.402000000000001</v>
      </c>
      <c r="BR687">
        <v>48.402000000000001</v>
      </c>
      <c r="BS687" s="12">
        <f t="shared" si="20"/>
        <v>0.23629026078516505</v>
      </c>
      <c r="BT687" s="13" cm="1">
        <f t="array" aca="1" ref="BT687" ca="1">_xlfn.PERCENTILE.INC((OFFSET(E687,0,1,1,COLUMNS(E687:BR687)-1) - E687:BQ687) / E687:BQ687, 0.05) * SQRT(COUNT(E687:BR687) - 1)</f>
        <v>-0.19885199343248294</v>
      </c>
      <c r="BU687" s="12" cm="1">
        <f t="array" aca="1" ref="BU687" ca="1">_xlfn.STDEV.P((E687:BQ687 - OFFSET(E687:BQ687,0,1)) / OFFSET(E687:BQ687,0,1)) * SQRT(COUNT(E687:BR687)-1)</f>
        <v>0.1644051105564644</v>
      </c>
      <c r="BV687" s="12" cm="1">
        <f t="array" ref="BV687">-(MAX(1 - (E687:BR687 / _xlfn.SCAN(E687, E687:BR687, _xlfn.LAMBDA(_xlpm.a,_xlpm.b, MAX(_xlpm.a, _xlpm.b))))))</f>
        <v>-0.10474924471299096</v>
      </c>
      <c r="BW687" s="14">
        <f t="shared" ca="1" si="21"/>
        <v>1.4690374281413638</v>
      </c>
    </row>
    <row r="688" spans="1:75" x14ac:dyDescent="0.45">
      <c r="A688" s="2" t="s">
        <v>1395</v>
      </c>
      <c r="B688" t="s">
        <v>1396</v>
      </c>
      <c r="C688" t="s">
        <v>37</v>
      </c>
      <c r="D688" t="s">
        <v>55</v>
      </c>
      <c r="E688">
        <v>173.1</v>
      </c>
      <c r="F688">
        <v>169.1</v>
      </c>
      <c r="G688">
        <v>172.6</v>
      </c>
      <c r="H688">
        <v>176.4</v>
      </c>
      <c r="I688">
        <v>175</v>
      </c>
      <c r="J688">
        <v>172.6</v>
      </c>
      <c r="K688">
        <v>169</v>
      </c>
      <c r="L688">
        <v>168</v>
      </c>
      <c r="M688">
        <v>158.5</v>
      </c>
      <c r="N688">
        <v>156.1</v>
      </c>
      <c r="O688">
        <v>151.5</v>
      </c>
      <c r="P688">
        <v>148.4</v>
      </c>
      <c r="Q688">
        <v>149.69999999999999</v>
      </c>
      <c r="R688">
        <v>153.19999999999999</v>
      </c>
      <c r="S688">
        <v>146.69999999999999</v>
      </c>
      <c r="T688">
        <v>148.5</v>
      </c>
      <c r="U688">
        <v>148.30000000000001</v>
      </c>
      <c r="V688">
        <v>151.19999999999999</v>
      </c>
      <c r="W688">
        <v>140</v>
      </c>
      <c r="X688">
        <v>126.1</v>
      </c>
      <c r="Y688">
        <v>120</v>
      </c>
      <c r="Z688">
        <v>115.5</v>
      </c>
      <c r="AA688">
        <v>116.6</v>
      </c>
      <c r="AB688">
        <v>132</v>
      </c>
      <c r="AC688">
        <v>125.5</v>
      </c>
      <c r="AD688">
        <v>125.1</v>
      </c>
      <c r="AE688">
        <v>123.7</v>
      </c>
      <c r="AF688">
        <v>153.5</v>
      </c>
      <c r="AG688">
        <v>169</v>
      </c>
      <c r="AH688">
        <v>169</v>
      </c>
      <c r="AI688">
        <v>169.2</v>
      </c>
      <c r="AJ688">
        <v>160.69999999999999</v>
      </c>
      <c r="AK688">
        <v>170.5</v>
      </c>
      <c r="AL688">
        <v>170</v>
      </c>
      <c r="AM688">
        <v>166.8</v>
      </c>
      <c r="AN688">
        <v>167</v>
      </c>
      <c r="AO688">
        <v>162.6</v>
      </c>
      <c r="AP688">
        <v>167.9</v>
      </c>
      <c r="AQ688">
        <v>169.6</v>
      </c>
      <c r="AR688">
        <v>168.8</v>
      </c>
      <c r="AS688">
        <v>166.2</v>
      </c>
      <c r="AT688">
        <v>157</v>
      </c>
      <c r="AU688">
        <v>151.4</v>
      </c>
      <c r="AV688">
        <v>154</v>
      </c>
      <c r="AW688">
        <v>154.6</v>
      </c>
      <c r="AX688">
        <v>156.30000000000001</v>
      </c>
      <c r="AY688">
        <v>169.5</v>
      </c>
      <c r="AZ688">
        <v>175.6</v>
      </c>
      <c r="BA688">
        <v>176</v>
      </c>
      <c r="BB688">
        <v>188.6</v>
      </c>
      <c r="BC688">
        <v>183.5</v>
      </c>
      <c r="BD688">
        <v>179.3</v>
      </c>
      <c r="BE688">
        <v>176.8</v>
      </c>
      <c r="BF688">
        <v>176.7</v>
      </c>
      <c r="BG688">
        <v>182</v>
      </c>
      <c r="BH688">
        <v>177.6</v>
      </c>
      <c r="BI688">
        <v>179.7</v>
      </c>
      <c r="BJ688">
        <v>172</v>
      </c>
      <c r="BK688">
        <v>171.9</v>
      </c>
      <c r="BL688">
        <v>177.9</v>
      </c>
      <c r="BM688">
        <v>177.9</v>
      </c>
      <c r="BN688">
        <v>177.9</v>
      </c>
      <c r="BO688">
        <v>186.6</v>
      </c>
      <c r="BP688">
        <v>188.9</v>
      </c>
      <c r="BQ688">
        <v>179.2</v>
      </c>
      <c r="BR688">
        <v>179.2</v>
      </c>
      <c r="BS688" s="12">
        <f t="shared" si="20"/>
        <v>3.5239745811669526E-2</v>
      </c>
      <c r="BT688" s="13" cm="1">
        <f t="array" aca="1" ref="BT688" ca="1">_xlfn.PERCENTILE.INC((OFFSET(E688,0,1,1,COLUMNS(E688:BR688)-1) - E688:BQ688) / E688:BQ688, 0.05) * SQRT(COUNT(E688:BR688) - 1)</f>
        <v>-0.43982824235308926</v>
      </c>
      <c r="BU688" s="12" cm="1">
        <f t="array" aca="1" ref="BU688" ca="1">_xlfn.STDEV.P((E688:BQ688 - OFFSET(E688:BQ688,0,1)) / OFFSET(E688:BQ688,0,1)) * SQRT(COUNT(E688:BR688)-1)</f>
        <v>0.36435250525742874</v>
      </c>
      <c r="BV688" s="12" cm="1">
        <f t="array" ref="BV688">-(MAX(1 - (E688:BR688 / _xlfn.SCAN(E688, E688:BR688, _xlfn.LAMBDA(_xlpm.a,_xlpm.b, MAX(_xlpm.a, _xlpm.b))))))</f>
        <v>-0.34523809523809523</v>
      </c>
      <c r="BW688" s="14">
        <f t="shared" ca="1" si="21"/>
        <v>0.11106482109428135</v>
      </c>
    </row>
    <row r="689" spans="1:75" x14ac:dyDescent="0.45">
      <c r="A689" s="2" t="s">
        <v>1397</v>
      </c>
      <c r="B689" t="s">
        <v>1398</v>
      </c>
      <c r="C689" t="s">
        <v>22</v>
      </c>
      <c r="D689" t="s">
        <v>34</v>
      </c>
      <c r="E689">
        <v>59.89</v>
      </c>
      <c r="F689">
        <v>60.689</v>
      </c>
      <c r="G689">
        <v>62.386000000000003</v>
      </c>
      <c r="H689">
        <v>68.375</v>
      </c>
      <c r="I689">
        <v>73.915000000000006</v>
      </c>
      <c r="J689">
        <v>77.707999999999998</v>
      </c>
      <c r="K689">
        <v>71.27</v>
      </c>
      <c r="L689">
        <v>72.117999999999995</v>
      </c>
      <c r="M689">
        <v>70.122</v>
      </c>
      <c r="N689">
        <v>69.721999999999994</v>
      </c>
      <c r="O689">
        <v>65.63</v>
      </c>
      <c r="P689">
        <v>65.73</v>
      </c>
      <c r="Q689">
        <v>64.831000000000003</v>
      </c>
      <c r="R689">
        <v>65.680000000000007</v>
      </c>
      <c r="S689">
        <v>71.619</v>
      </c>
      <c r="T689">
        <v>66.628</v>
      </c>
      <c r="U689">
        <v>64.331999999999994</v>
      </c>
      <c r="V689">
        <v>62.884999999999998</v>
      </c>
      <c r="W689">
        <v>59.390999999999998</v>
      </c>
      <c r="X689">
        <v>55.997999999999998</v>
      </c>
      <c r="Y689">
        <v>59.591000000000001</v>
      </c>
      <c r="Z689">
        <v>60.889000000000003</v>
      </c>
      <c r="AA689">
        <v>64.331999999999994</v>
      </c>
      <c r="AB689">
        <v>66.878</v>
      </c>
      <c r="AC689">
        <v>65.230999999999995</v>
      </c>
      <c r="AD689">
        <v>70.370999999999995</v>
      </c>
      <c r="AE689">
        <v>72.268000000000001</v>
      </c>
      <c r="AF689">
        <v>74.364000000000004</v>
      </c>
      <c r="AG689">
        <v>73.215999999999994</v>
      </c>
      <c r="AH689">
        <v>73.864999999999995</v>
      </c>
      <c r="AI689">
        <v>75.611999999999995</v>
      </c>
      <c r="AJ689">
        <v>75.611999999999995</v>
      </c>
      <c r="AK689">
        <v>80.302999999999997</v>
      </c>
      <c r="AL689">
        <v>85.742999999999995</v>
      </c>
      <c r="AM689">
        <v>84.844999999999999</v>
      </c>
      <c r="AN689">
        <v>87.141000000000005</v>
      </c>
      <c r="AO689">
        <v>87.838999999999999</v>
      </c>
      <c r="AP689">
        <v>90.584000000000003</v>
      </c>
      <c r="AQ689">
        <v>92.230999999999995</v>
      </c>
      <c r="AR689">
        <v>93.429000000000002</v>
      </c>
      <c r="AS689">
        <v>93.478999999999999</v>
      </c>
      <c r="AT689">
        <v>97.522000000000006</v>
      </c>
      <c r="AU689">
        <v>95.525000000000006</v>
      </c>
      <c r="AV689">
        <v>92.031999999999996</v>
      </c>
      <c r="AW689">
        <v>85.643000000000001</v>
      </c>
      <c r="AX689">
        <v>84.096000000000004</v>
      </c>
      <c r="AY689">
        <v>89.186999999999998</v>
      </c>
      <c r="AZ689">
        <v>87.838999999999999</v>
      </c>
      <c r="BA689">
        <v>84.795000000000002</v>
      </c>
      <c r="BB689">
        <v>84.644999999999996</v>
      </c>
      <c r="BC689">
        <v>82.448999999999998</v>
      </c>
      <c r="BD689">
        <v>82.599000000000004</v>
      </c>
      <c r="BE689">
        <v>81.900000000000006</v>
      </c>
      <c r="BF689">
        <v>85.942999999999998</v>
      </c>
      <c r="BG689">
        <v>82.799000000000007</v>
      </c>
      <c r="BH689">
        <v>77.358000000000004</v>
      </c>
      <c r="BI689">
        <v>79.804000000000002</v>
      </c>
      <c r="BJ689">
        <v>78.007000000000005</v>
      </c>
      <c r="BK689">
        <v>80.951999999999998</v>
      </c>
      <c r="BL689">
        <v>81.102000000000004</v>
      </c>
      <c r="BM689">
        <v>81.102000000000004</v>
      </c>
      <c r="BN689">
        <v>81.102000000000004</v>
      </c>
      <c r="BO689">
        <v>84.745000000000005</v>
      </c>
      <c r="BP689">
        <v>84.195999999999998</v>
      </c>
      <c r="BQ689">
        <v>84.046000000000006</v>
      </c>
      <c r="BR689">
        <v>84.046000000000006</v>
      </c>
      <c r="BS689" s="12">
        <f t="shared" si="20"/>
        <v>0.40333945566872609</v>
      </c>
      <c r="BT689" s="13" cm="1">
        <f t="array" aca="1" ref="BT689" ca="1">_xlfn.PERCENTILE.INC((OFFSET(E689,0,1,1,COLUMNS(E689:BR689)-1) - E689:BQ689) / E689:BQ689, 0.05) * SQRT(COUNT(E689:BR689) - 1)</f>
        <v>-0.51847354544693236</v>
      </c>
      <c r="BU689" s="12" cm="1">
        <f t="array" aca="1" ref="BU689" ca="1">_xlfn.STDEV.P((E689:BQ689 - OFFSET(E689:BQ689,0,1)) / OFFSET(E689:BQ689,0,1)) * SQRT(COUNT(E689:BR689)-1)</f>
        <v>0.32393772560152356</v>
      </c>
      <c r="BV689" s="12" cm="1">
        <f t="array" ref="BV689">-(MAX(1 - (E689:BR689 / _xlfn.SCAN(E689, E689:BR689, _xlfn.LAMBDA(_xlpm.a,_xlpm.b, MAX(_xlpm.a, _xlpm.b))))))</f>
        <v>-0.27937921449529013</v>
      </c>
      <c r="BW689" s="14">
        <f t="shared" ca="1" si="21"/>
        <v>1.2612499976964846</v>
      </c>
    </row>
    <row r="690" spans="1:75" x14ac:dyDescent="0.45">
      <c r="A690" s="2" t="s">
        <v>1399</v>
      </c>
      <c r="B690" t="s">
        <v>1400</v>
      </c>
      <c r="C690" t="s">
        <v>25</v>
      </c>
      <c r="D690" t="s">
        <v>29</v>
      </c>
      <c r="E690">
        <v>59.91</v>
      </c>
      <c r="F690">
        <v>59.32</v>
      </c>
      <c r="G690">
        <v>58.93</v>
      </c>
      <c r="H690">
        <v>59.13</v>
      </c>
      <c r="I690">
        <v>60.11</v>
      </c>
      <c r="J690">
        <v>59.13</v>
      </c>
      <c r="K690">
        <v>59.81</v>
      </c>
      <c r="L690">
        <v>60.7</v>
      </c>
      <c r="M690">
        <v>60.7</v>
      </c>
      <c r="N690">
        <v>59.91</v>
      </c>
      <c r="O690">
        <v>58.93</v>
      </c>
      <c r="P690">
        <v>60.5</v>
      </c>
      <c r="Q690">
        <v>60.5</v>
      </c>
      <c r="R690">
        <v>59.32</v>
      </c>
      <c r="S690">
        <v>60.89</v>
      </c>
      <c r="T690">
        <v>64.23</v>
      </c>
      <c r="U690">
        <v>60.5</v>
      </c>
      <c r="V690">
        <v>61.4</v>
      </c>
      <c r="W690">
        <v>64</v>
      </c>
      <c r="X690">
        <v>61</v>
      </c>
      <c r="Y690">
        <v>61</v>
      </c>
      <c r="Z690">
        <v>61.4</v>
      </c>
      <c r="AA690">
        <v>64</v>
      </c>
      <c r="AB690">
        <v>65.2</v>
      </c>
      <c r="AC690">
        <v>65.400000000000006</v>
      </c>
      <c r="AD690">
        <v>66.2</v>
      </c>
      <c r="AE690">
        <v>66</v>
      </c>
      <c r="AF690">
        <v>65.599999999999994</v>
      </c>
      <c r="AG690">
        <v>66</v>
      </c>
      <c r="AH690">
        <v>64</v>
      </c>
      <c r="AI690">
        <v>64.599999999999994</v>
      </c>
      <c r="AJ690">
        <v>66.2</v>
      </c>
      <c r="AK690">
        <v>66</v>
      </c>
      <c r="AL690">
        <v>65.8</v>
      </c>
      <c r="AM690">
        <v>66</v>
      </c>
      <c r="AN690">
        <v>65.8</v>
      </c>
      <c r="AO690">
        <v>65.8</v>
      </c>
      <c r="AP690">
        <v>61</v>
      </c>
      <c r="AQ690">
        <v>62.4</v>
      </c>
      <c r="AR690">
        <v>64</v>
      </c>
      <c r="AS690">
        <v>64.8</v>
      </c>
      <c r="AT690">
        <v>66</v>
      </c>
      <c r="AU690">
        <v>66.8</v>
      </c>
      <c r="AV690">
        <v>66</v>
      </c>
      <c r="AW690">
        <v>66</v>
      </c>
      <c r="AX690">
        <v>66</v>
      </c>
      <c r="AY690">
        <v>70.8</v>
      </c>
      <c r="AZ690">
        <v>73</v>
      </c>
      <c r="BA690">
        <v>72</v>
      </c>
      <c r="BB690">
        <v>73</v>
      </c>
      <c r="BC690">
        <v>74.599999999999994</v>
      </c>
      <c r="BD690">
        <v>76</v>
      </c>
      <c r="BE690">
        <v>77</v>
      </c>
      <c r="BF690">
        <v>75.8</v>
      </c>
      <c r="BG690">
        <v>80</v>
      </c>
      <c r="BH690">
        <v>79.2</v>
      </c>
      <c r="BI690">
        <v>81</v>
      </c>
      <c r="BJ690">
        <v>80.400000000000006</v>
      </c>
      <c r="BK690">
        <v>82.6</v>
      </c>
      <c r="BL690">
        <v>82</v>
      </c>
      <c r="BM690">
        <v>83.8</v>
      </c>
      <c r="BN690">
        <v>83.8</v>
      </c>
      <c r="BO690">
        <v>83.8</v>
      </c>
      <c r="BP690">
        <v>83.8</v>
      </c>
      <c r="BQ690">
        <v>81</v>
      </c>
      <c r="BR690">
        <v>82</v>
      </c>
      <c r="BS690" s="12">
        <f t="shared" si="20"/>
        <v>0.36871974628609588</v>
      </c>
      <c r="BT690" s="13" cm="1">
        <f t="array" aca="1" ref="BT690" ca="1">_xlfn.PERCENTILE.INC((OFFSET(E690,0,1,1,COLUMNS(E690:BR690)-1) - E690:BQ690) / E690:BQ690, 0.05) * SQRT(COUNT(E690:BR690) - 1)</f>
        <v>-0.26436881920001154</v>
      </c>
      <c r="BU690" s="12" cm="1">
        <f t="array" aca="1" ref="BU690" ca="1">_xlfn.STDEV.P((E690:BQ690 - OFFSET(E690:BQ690,0,1)) / OFFSET(E690:BQ690,0,1)) * SQRT(COUNT(E690:BR690)-1)</f>
        <v>0.19444034941902727</v>
      </c>
      <c r="BV690" s="12" cm="1">
        <f t="array" ref="BV690">-(MAX(1 - (E690:BR690 / _xlfn.SCAN(E690, E690:BR690, _xlfn.LAMBDA(_xlpm.a,_xlpm.b, MAX(_xlpm.a, _xlpm.b))))))</f>
        <v>-7.8549848942598199E-2</v>
      </c>
      <c r="BW690" s="14">
        <f t="shared" ca="1" si="21"/>
        <v>1.9231951979278983</v>
      </c>
    </row>
    <row r="691" spans="1:75" x14ac:dyDescent="0.45">
      <c r="A691" s="2" t="s">
        <v>1401</v>
      </c>
      <c r="B691" t="s">
        <v>1402</v>
      </c>
      <c r="C691" t="s">
        <v>19</v>
      </c>
      <c r="D691" t="s">
        <v>29</v>
      </c>
      <c r="E691">
        <v>154.4</v>
      </c>
      <c r="F691">
        <v>155.6</v>
      </c>
      <c r="G691">
        <v>152</v>
      </c>
      <c r="H691">
        <v>152</v>
      </c>
      <c r="I691">
        <v>158.69999999999999</v>
      </c>
      <c r="J691">
        <v>166.4</v>
      </c>
      <c r="K691">
        <v>174.9</v>
      </c>
      <c r="L691">
        <v>167.2</v>
      </c>
      <c r="M691">
        <v>153.9</v>
      </c>
      <c r="N691">
        <v>150.69999999999999</v>
      </c>
      <c r="O691">
        <v>146.69999999999999</v>
      </c>
      <c r="P691">
        <v>146.30000000000001</v>
      </c>
      <c r="Q691">
        <v>144.4</v>
      </c>
      <c r="R691">
        <v>143</v>
      </c>
      <c r="S691">
        <v>141.69999999999999</v>
      </c>
      <c r="T691">
        <v>147.4</v>
      </c>
      <c r="U691">
        <v>155</v>
      </c>
      <c r="V691">
        <v>153</v>
      </c>
      <c r="W691">
        <v>152.1</v>
      </c>
      <c r="X691">
        <v>148</v>
      </c>
      <c r="Y691">
        <v>148</v>
      </c>
      <c r="Z691">
        <v>149.69999999999999</v>
      </c>
      <c r="AA691">
        <v>148.19999999999999</v>
      </c>
      <c r="AB691">
        <v>152.30000000000001</v>
      </c>
      <c r="AC691">
        <v>161.6</v>
      </c>
      <c r="AD691">
        <v>160.69999999999999</v>
      </c>
      <c r="AE691">
        <v>165.9</v>
      </c>
      <c r="AF691">
        <v>206</v>
      </c>
      <c r="AG691">
        <v>218.4</v>
      </c>
      <c r="AH691">
        <v>229</v>
      </c>
      <c r="AI691">
        <v>225</v>
      </c>
      <c r="AJ691">
        <v>227.4</v>
      </c>
      <c r="AK691">
        <v>249.2</v>
      </c>
      <c r="AL691">
        <v>242.2</v>
      </c>
      <c r="AM691">
        <v>238</v>
      </c>
      <c r="AN691">
        <v>228</v>
      </c>
      <c r="AO691">
        <v>225</v>
      </c>
      <c r="AP691">
        <v>233.4</v>
      </c>
      <c r="AQ691">
        <v>243.8</v>
      </c>
      <c r="AR691">
        <v>230.8</v>
      </c>
      <c r="AS691">
        <v>223</v>
      </c>
      <c r="AT691">
        <v>219</v>
      </c>
      <c r="AU691">
        <v>221.4</v>
      </c>
      <c r="AV691">
        <v>234.6</v>
      </c>
      <c r="AW691">
        <v>236.8</v>
      </c>
      <c r="AX691">
        <v>258.60000000000002</v>
      </c>
      <c r="AY691">
        <v>253.2</v>
      </c>
      <c r="AZ691">
        <v>244.4</v>
      </c>
      <c r="BA691">
        <v>250</v>
      </c>
      <c r="BB691">
        <v>250</v>
      </c>
      <c r="BC691">
        <v>241.4</v>
      </c>
      <c r="BD691">
        <v>233.2</v>
      </c>
      <c r="BE691">
        <v>242.2</v>
      </c>
      <c r="BF691">
        <v>245.8</v>
      </c>
      <c r="BG691">
        <v>240.2</v>
      </c>
      <c r="BH691">
        <v>245</v>
      </c>
      <c r="BI691">
        <v>237</v>
      </c>
      <c r="BJ691">
        <v>223.6</v>
      </c>
      <c r="BK691">
        <v>231.6</v>
      </c>
      <c r="BL691">
        <v>241.4</v>
      </c>
      <c r="BM691">
        <v>245</v>
      </c>
      <c r="BN691">
        <v>245</v>
      </c>
      <c r="BO691">
        <v>245</v>
      </c>
      <c r="BP691">
        <v>248</v>
      </c>
      <c r="BQ691">
        <v>241.8</v>
      </c>
      <c r="BR691">
        <v>237.4</v>
      </c>
      <c r="BS691" s="12">
        <f t="shared" si="20"/>
        <v>0.53756476683937826</v>
      </c>
      <c r="BT691" s="13" cm="1">
        <f t="array" aca="1" ref="BT691" ca="1">_xlfn.PERCENTILE.INC((OFFSET(E691,0,1,1,COLUMNS(E691:BR691)-1) - E691:BQ691) / E691:BQ691, 0.05) * SQRT(COUNT(E691:BR691) - 1)</f>
        <v>-0.35170379712729949</v>
      </c>
      <c r="BU691" s="12" cm="1">
        <f t="array" aca="1" ref="BU691" ca="1">_xlfn.STDEV.P((E691:BQ691 - OFFSET(E691:BQ691,0,1)) / OFFSET(E691:BQ691,0,1)) * SQRT(COUNT(E691:BR691)-1)</f>
        <v>0.33947582527186498</v>
      </c>
      <c r="BV691" s="12" cm="1">
        <f t="array" ref="BV691">-(MAX(1 - (E691:BR691 / _xlfn.SCAN(E691, E691:BR691, _xlfn.LAMBDA(_xlpm.a,_xlpm.b, MAX(_xlpm.a, _xlpm.b))))))</f>
        <v>-0.1898227558604918</v>
      </c>
      <c r="BW691" s="14">
        <f t="shared" ca="1" si="21"/>
        <v>1.5989113993748751</v>
      </c>
    </row>
    <row r="692" spans="1:75" x14ac:dyDescent="0.45">
      <c r="A692" s="2" t="s">
        <v>1403</v>
      </c>
      <c r="B692" t="s">
        <v>1404</v>
      </c>
      <c r="C692" t="s">
        <v>37</v>
      </c>
      <c r="D692" t="s">
        <v>8</v>
      </c>
      <c r="E692">
        <v>6.6420000000000003</v>
      </c>
      <c r="F692">
        <v>6.7519999999999998</v>
      </c>
      <c r="G692">
        <v>6.9779999999999998</v>
      </c>
      <c r="H692">
        <v>7.1440000000000001</v>
      </c>
      <c r="I692">
        <v>6.9740000000000002</v>
      </c>
      <c r="J692">
        <v>7.2480000000000002</v>
      </c>
      <c r="K692">
        <v>7.1760000000000002</v>
      </c>
      <c r="L692">
        <v>7.1360000000000001</v>
      </c>
      <c r="M692">
        <v>6.8719999999999999</v>
      </c>
      <c r="N692">
        <v>6.8840000000000003</v>
      </c>
      <c r="O692">
        <v>6.6120000000000001</v>
      </c>
      <c r="P692">
        <v>6.64</v>
      </c>
      <c r="Q692">
        <v>6.5819999999999999</v>
      </c>
      <c r="R692">
        <v>6.65</v>
      </c>
      <c r="S692">
        <v>6.5</v>
      </c>
      <c r="T692">
        <v>6.508</v>
      </c>
      <c r="U692">
        <v>6.5679999999999996</v>
      </c>
      <c r="V692">
        <v>6.5359999999999996</v>
      </c>
      <c r="W692">
        <v>6.3639999999999999</v>
      </c>
      <c r="X692">
        <v>6.048</v>
      </c>
      <c r="Y692">
        <v>6.1280000000000001</v>
      </c>
      <c r="Z692">
        <v>6.0880000000000001</v>
      </c>
      <c r="AA692">
        <v>6.3</v>
      </c>
      <c r="AB692">
        <v>6.5140000000000002</v>
      </c>
      <c r="AC692">
        <v>6.6420000000000003</v>
      </c>
      <c r="AD692">
        <v>6.71</v>
      </c>
      <c r="AE692">
        <v>6.66</v>
      </c>
      <c r="AF692">
        <v>7.1639999999999997</v>
      </c>
      <c r="AG692">
        <v>7.28</v>
      </c>
      <c r="AH692">
        <v>7.1260000000000003</v>
      </c>
      <c r="AI692">
        <v>7.08</v>
      </c>
      <c r="AJ692">
        <v>7.1379999999999999</v>
      </c>
      <c r="AK692">
        <v>7.33</v>
      </c>
      <c r="AL692">
        <v>7.5640000000000001</v>
      </c>
      <c r="AM692">
        <v>7.6740000000000004</v>
      </c>
      <c r="AN692">
        <v>7.5620000000000003</v>
      </c>
      <c r="AO692">
        <v>7.6580000000000004</v>
      </c>
      <c r="AP692">
        <v>7.54</v>
      </c>
      <c r="AQ692">
        <v>7.8559999999999999</v>
      </c>
      <c r="AR692">
        <v>7.8879999999999999</v>
      </c>
      <c r="AS692">
        <v>7.8220000000000001</v>
      </c>
      <c r="AT692">
        <v>7.73</v>
      </c>
      <c r="AU692">
        <v>7.4740000000000002</v>
      </c>
      <c r="AV692">
        <v>7.5819999999999999</v>
      </c>
      <c r="AW692">
        <v>7.4939999999999998</v>
      </c>
      <c r="AX692">
        <v>7.6</v>
      </c>
      <c r="AY692">
        <v>7.6820000000000004</v>
      </c>
      <c r="AZ692">
        <v>7.5860000000000003</v>
      </c>
      <c r="BA692">
        <v>7.5279999999999996</v>
      </c>
      <c r="BB692">
        <v>7.5380000000000003</v>
      </c>
      <c r="BC692">
        <v>7.508</v>
      </c>
      <c r="BD692">
        <v>7.3360000000000003</v>
      </c>
      <c r="BE692">
        <v>7.3520000000000003</v>
      </c>
      <c r="BF692">
        <v>7.5940000000000003</v>
      </c>
      <c r="BG692">
        <v>7.532</v>
      </c>
      <c r="BH692">
        <v>7.444</v>
      </c>
      <c r="BI692">
        <v>7.3920000000000003</v>
      </c>
      <c r="BJ692">
        <v>7.2060000000000004</v>
      </c>
      <c r="BK692">
        <v>7.3760000000000003</v>
      </c>
      <c r="BL692">
        <v>7.532</v>
      </c>
      <c r="BM692">
        <v>7.532</v>
      </c>
      <c r="BN692">
        <v>7.532</v>
      </c>
      <c r="BO692">
        <v>7.57</v>
      </c>
      <c r="BP692">
        <v>7.5759999999999996</v>
      </c>
      <c r="BQ692">
        <v>7.54</v>
      </c>
      <c r="BR692">
        <v>7.54</v>
      </c>
      <c r="BS692" s="12">
        <f t="shared" si="20"/>
        <v>0.13520024089129776</v>
      </c>
      <c r="BT692" s="13" cm="1">
        <f t="array" aca="1" ref="BT692" ca="1">_xlfn.PERCENTILE.INC((OFFSET(E692,0,1,1,COLUMNS(E692:BR692)-1) - E692:BQ692) / E692:BQ692, 0.05) * SQRT(COUNT(E692:BR692) - 1)</f>
        <v>-0.25603583161717242</v>
      </c>
      <c r="BU692" s="12" cm="1">
        <f t="array" aca="1" ref="BU692" ca="1">_xlfn.STDEV.P((E692:BQ692 - OFFSET(E692:BQ692,0,1)) / OFFSET(E692:BQ692,0,1)) * SQRT(COUNT(E692:BR692)-1)</f>
        <v>0.17292832222808596</v>
      </c>
      <c r="BV692" s="12" cm="1">
        <f t="array" ref="BV692">-(MAX(1 - (E692:BR692 / _xlfn.SCAN(E692, E692:BR692, _xlfn.LAMBDA(_xlpm.a,_xlpm.b, MAX(_xlpm.a, _xlpm.b))))))</f>
        <v>-0.16556291390728484</v>
      </c>
      <c r="BW692" s="14">
        <f t="shared" ca="1" si="21"/>
        <v>0.81205460783965455</v>
      </c>
    </row>
    <row r="693" spans="1:75" x14ac:dyDescent="0.45">
      <c r="A693" s="2" t="s">
        <v>1405</v>
      </c>
      <c r="B693" t="s">
        <v>1406</v>
      </c>
      <c r="C693" t="s">
        <v>22</v>
      </c>
      <c r="D693" t="s">
        <v>8</v>
      </c>
      <c r="E693">
        <v>0.44</v>
      </c>
      <c r="F693">
        <v>0.45200000000000001</v>
      </c>
      <c r="G693">
        <v>0.46550000000000002</v>
      </c>
      <c r="H693">
        <v>0.48</v>
      </c>
      <c r="I693">
        <v>0.46949999999999997</v>
      </c>
      <c r="J693">
        <v>0.496</v>
      </c>
      <c r="K693">
        <v>0.51200000000000001</v>
      </c>
      <c r="L693">
        <v>0.53800000000000003</v>
      </c>
      <c r="M693">
        <v>0.51200000000000001</v>
      </c>
      <c r="N693">
        <v>0.51300000000000001</v>
      </c>
      <c r="O693">
        <v>0.4995</v>
      </c>
      <c r="P693">
        <v>0.48149999999999998</v>
      </c>
      <c r="Q693">
        <v>0.46</v>
      </c>
      <c r="R693">
        <v>0.49399999999999999</v>
      </c>
      <c r="S693">
        <v>0.502</v>
      </c>
      <c r="T693">
        <v>0.48899999999999999</v>
      </c>
      <c r="U693">
        <v>0.50700000000000001</v>
      </c>
      <c r="V693">
        <v>0.499</v>
      </c>
      <c r="W693">
        <v>0.49199999999999999</v>
      </c>
      <c r="X693">
        <v>0.45900000000000002</v>
      </c>
      <c r="Y693">
        <v>0.44350000000000001</v>
      </c>
      <c r="Z693">
        <v>0.45800000000000002</v>
      </c>
      <c r="AA693">
        <v>0.46650000000000003</v>
      </c>
      <c r="AB693">
        <v>0.46200000000000002</v>
      </c>
      <c r="AC693">
        <v>0.45</v>
      </c>
      <c r="AD693">
        <v>0.45850000000000002</v>
      </c>
      <c r="AE693">
        <v>0.46200000000000002</v>
      </c>
      <c r="AF693">
        <v>0.46300000000000002</v>
      </c>
      <c r="AG693">
        <v>0.47499999999999998</v>
      </c>
      <c r="AH693">
        <v>0.46550000000000002</v>
      </c>
      <c r="AI693">
        <v>0.46700000000000003</v>
      </c>
      <c r="AJ693">
        <v>0.48849999999999999</v>
      </c>
      <c r="AK693">
        <v>0.47699999999999998</v>
      </c>
      <c r="AL693">
        <v>0.47449999999999998</v>
      </c>
      <c r="AM693">
        <v>0.46750000000000003</v>
      </c>
      <c r="AN693">
        <v>0.47549999999999998</v>
      </c>
      <c r="AO693">
        <v>0.47299999999999998</v>
      </c>
      <c r="AP693">
        <v>0.47349999999999998</v>
      </c>
      <c r="AQ693">
        <v>0.47599999999999998</v>
      </c>
      <c r="AR693">
        <v>0.47949999999999998</v>
      </c>
      <c r="AS693">
        <v>0.58399999999999996</v>
      </c>
      <c r="AT693">
        <v>0.52100000000000002</v>
      </c>
      <c r="AU693">
        <v>0.505</v>
      </c>
      <c r="AV693">
        <v>0.50900000000000001</v>
      </c>
      <c r="AW693">
        <v>0.5</v>
      </c>
      <c r="AX693">
        <v>0.61099999999999999</v>
      </c>
      <c r="AY693">
        <v>0.626</v>
      </c>
      <c r="AZ693">
        <v>0.65500000000000003</v>
      </c>
      <c r="BA693">
        <v>0.65100000000000002</v>
      </c>
      <c r="BB693">
        <v>0.74</v>
      </c>
      <c r="BC693">
        <v>0.73699999999999999</v>
      </c>
      <c r="BD693">
        <v>0.69</v>
      </c>
      <c r="BE693">
        <v>0.71899999999999997</v>
      </c>
      <c r="BF693">
        <v>0.77100000000000002</v>
      </c>
      <c r="BG693">
        <v>0.75900000000000001</v>
      </c>
      <c r="BH693">
        <v>0.72</v>
      </c>
      <c r="BI693">
        <v>0.70699999999999996</v>
      </c>
      <c r="BJ693">
        <v>0.7</v>
      </c>
      <c r="BK693">
        <v>0.68100000000000005</v>
      </c>
      <c r="BL693">
        <v>0.66</v>
      </c>
      <c r="BM693">
        <v>0.71</v>
      </c>
      <c r="BN693">
        <v>0.71</v>
      </c>
      <c r="BO693">
        <v>0.69799999999999995</v>
      </c>
      <c r="BP693">
        <v>0.68</v>
      </c>
      <c r="BQ693">
        <v>0.65</v>
      </c>
      <c r="BR693">
        <v>0.61899999999999999</v>
      </c>
      <c r="BS693" s="12">
        <f t="shared" si="20"/>
        <v>0.4068181818181818</v>
      </c>
      <c r="BT693" s="13" cm="1">
        <f t="array" aca="1" ref="BT693" ca="1">_xlfn.PERCENTILE.INC((OFFSET(E693,0,1,1,COLUMNS(E693:BR693)-1) - E693:BQ693) / E693:BQ693, 0.05) * SQRT(COUNT(E693:BR693) - 1)</f>
        <v>-0.40933813455589918</v>
      </c>
      <c r="BU693" s="12" cm="1">
        <f t="array" aca="1" ref="BU693" ca="1">_xlfn.STDEV.P((E693:BQ693 - OFFSET(E693:BQ693,0,1)) / OFFSET(E693:BQ693,0,1)) * SQRT(COUNT(E693:BR693)-1)</f>
        <v>0.40063127820757966</v>
      </c>
      <c r="BV693" s="12" cm="1">
        <f t="array" ref="BV693">-(MAX(1 - (E693:BR693 / _xlfn.SCAN(E693, E693:BR693, _xlfn.LAMBDA(_xlpm.a,_xlpm.b, MAX(_xlpm.a, _xlpm.b))))))</f>
        <v>-0.19714656290531785</v>
      </c>
      <c r="BW693" s="14">
        <f t="shared" ca="1" si="21"/>
        <v>1.0284897965572428</v>
      </c>
    </row>
    <row r="694" spans="1:75" x14ac:dyDescent="0.45">
      <c r="A694" s="2" t="s">
        <v>1407</v>
      </c>
      <c r="B694" t="s">
        <v>1408</v>
      </c>
      <c r="C694" t="s">
        <v>80</v>
      </c>
      <c r="D694" t="s">
        <v>34</v>
      </c>
      <c r="E694">
        <v>46</v>
      </c>
      <c r="F694">
        <v>45.6</v>
      </c>
      <c r="G694">
        <v>47</v>
      </c>
      <c r="H694">
        <v>49.35</v>
      </c>
      <c r="I694">
        <v>49.85</v>
      </c>
      <c r="J694">
        <v>49.8</v>
      </c>
      <c r="K694">
        <v>48.8</v>
      </c>
      <c r="L694">
        <v>47.7</v>
      </c>
      <c r="M694">
        <v>48.55</v>
      </c>
      <c r="N694">
        <v>48.95</v>
      </c>
      <c r="O694">
        <v>47.9</v>
      </c>
      <c r="P694">
        <v>47.2</v>
      </c>
      <c r="Q694">
        <v>48.8</v>
      </c>
      <c r="R694">
        <v>47.15</v>
      </c>
      <c r="S694">
        <v>45.75</v>
      </c>
      <c r="T694">
        <v>44.7</v>
      </c>
      <c r="U694">
        <v>48.35</v>
      </c>
      <c r="V694">
        <v>46.55</v>
      </c>
      <c r="W694">
        <v>46.25</v>
      </c>
      <c r="X694">
        <v>46.8</v>
      </c>
      <c r="Y694">
        <v>47.2</v>
      </c>
      <c r="Z694">
        <v>45</v>
      </c>
      <c r="AA694">
        <v>47</v>
      </c>
      <c r="AB694">
        <v>47.9</v>
      </c>
      <c r="AC694">
        <v>47.9</v>
      </c>
      <c r="AD694">
        <v>47.85</v>
      </c>
      <c r="AE694">
        <v>46.85</v>
      </c>
      <c r="AF694">
        <v>47.5</v>
      </c>
      <c r="AG694">
        <v>48</v>
      </c>
      <c r="AH694">
        <v>46.05</v>
      </c>
      <c r="AI694">
        <v>47.5</v>
      </c>
      <c r="AJ694">
        <v>47.75</v>
      </c>
      <c r="AK694">
        <v>47.9</v>
      </c>
      <c r="AL694">
        <v>47</v>
      </c>
      <c r="AM694">
        <v>46.3</v>
      </c>
      <c r="AN694">
        <v>47.25</v>
      </c>
      <c r="AO694">
        <v>46.3</v>
      </c>
      <c r="AP694">
        <v>46.45</v>
      </c>
      <c r="AQ694">
        <v>46.45</v>
      </c>
      <c r="AR694">
        <v>45.8</v>
      </c>
      <c r="AS694">
        <v>46.55</v>
      </c>
      <c r="AT694">
        <v>47.2</v>
      </c>
      <c r="AU694">
        <v>47.9</v>
      </c>
      <c r="AV694">
        <v>47.15</v>
      </c>
      <c r="AW694">
        <v>46.7</v>
      </c>
      <c r="AX694">
        <v>46</v>
      </c>
      <c r="AY694">
        <v>46.25</v>
      </c>
      <c r="AZ694">
        <v>44.5</v>
      </c>
      <c r="BA694">
        <v>45.6</v>
      </c>
      <c r="BB694">
        <v>45</v>
      </c>
      <c r="BC694">
        <v>45</v>
      </c>
      <c r="BD694">
        <v>45</v>
      </c>
      <c r="BE694">
        <v>45</v>
      </c>
      <c r="BF694">
        <v>44.85</v>
      </c>
      <c r="BG694">
        <v>45.35</v>
      </c>
      <c r="BH694">
        <v>45.2</v>
      </c>
      <c r="BI694">
        <v>45.9</v>
      </c>
      <c r="BJ694">
        <v>44.95</v>
      </c>
      <c r="BK694">
        <v>44.5</v>
      </c>
      <c r="BL694">
        <v>45.25</v>
      </c>
      <c r="BM694">
        <v>45.25</v>
      </c>
      <c r="BN694">
        <v>45.25</v>
      </c>
      <c r="BO694">
        <v>44.85</v>
      </c>
      <c r="BP694">
        <v>46.5</v>
      </c>
      <c r="BQ694">
        <v>46.5</v>
      </c>
      <c r="BR694">
        <v>46.5</v>
      </c>
      <c r="BS694" s="12">
        <f t="shared" si="20"/>
        <v>1.0869565217391304E-2</v>
      </c>
      <c r="BT694" s="13" cm="1">
        <f t="array" aca="1" ref="BT694" ca="1">_xlfn.PERCENTILE.INC((OFFSET(E694,0,1,1,COLUMNS(E694:BR694)-1) - E694:BQ694) / E694:BQ694, 0.05) * SQRT(COUNT(E694:BR694) - 1)</f>
        <v>-0.29463624611838807</v>
      </c>
      <c r="BU694" s="12" cm="1">
        <f t="array" aca="1" ref="BU694" ca="1">_xlfn.STDEV.P((E694:BQ694 - OFFSET(E694:BQ694,0,1)) / OFFSET(E694:BQ694,0,1)) * SQRT(COUNT(E694:BR694)-1)</f>
        <v>0.18002111769915988</v>
      </c>
      <c r="BV694" s="12" cm="1">
        <f t="array" ref="BV694">-(MAX(1 - (E694:BR694 / _xlfn.SCAN(E694, E694:BR694, _xlfn.LAMBDA(_xlpm.a,_xlpm.b, MAX(_xlpm.a, _xlpm.b))))))</f>
        <v>-0.10732196589769305</v>
      </c>
      <c r="BW694" s="14">
        <f t="shared" ca="1" si="21"/>
        <v>8.9414872116786226E-2</v>
      </c>
    </row>
    <row r="695" spans="1:75" x14ac:dyDescent="0.45">
      <c r="A695" s="2" t="s">
        <v>1409</v>
      </c>
      <c r="B695" t="s">
        <v>1410</v>
      </c>
      <c r="C695" t="s">
        <v>19</v>
      </c>
      <c r="D695" t="s">
        <v>26</v>
      </c>
      <c r="E695">
        <v>92.1</v>
      </c>
      <c r="F695">
        <v>91.45</v>
      </c>
      <c r="G695">
        <v>94.3</v>
      </c>
      <c r="H695">
        <v>95.45</v>
      </c>
      <c r="I695">
        <v>95.05</v>
      </c>
      <c r="J695">
        <v>94</v>
      </c>
      <c r="K695">
        <v>93.45</v>
      </c>
      <c r="L695">
        <v>92.85</v>
      </c>
      <c r="M695">
        <v>91.3</v>
      </c>
      <c r="N695">
        <v>94.15</v>
      </c>
      <c r="O695">
        <v>92.45</v>
      </c>
      <c r="P695">
        <v>91.65</v>
      </c>
      <c r="Q695">
        <v>91.8</v>
      </c>
      <c r="R695">
        <v>91</v>
      </c>
      <c r="S695">
        <v>89.65</v>
      </c>
      <c r="T695">
        <v>89.8</v>
      </c>
      <c r="U695">
        <v>92.8</v>
      </c>
      <c r="V695">
        <v>86.3</v>
      </c>
      <c r="W695">
        <v>89.5</v>
      </c>
      <c r="X695">
        <v>85.6</v>
      </c>
      <c r="Y695">
        <v>85.25</v>
      </c>
      <c r="Z695">
        <v>86.5</v>
      </c>
      <c r="AA695">
        <v>90.25</v>
      </c>
      <c r="AB695">
        <v>91.4</v>
      </c>
      <c r="AC695">
        <v>93.9</v>
      </c>
      <c r="AD695">
        <v>96.15</v>
      </c>
      <c r="AE695">
        <v>92.5</v>
      </c>
      <c r="AF695">
        <v>97.9</v>
      </c>
      <c r="AG695">
        <v>98.2</v>
      </c>
      <c r="AH695">
        <v>98.9</v>
      </c>
      <c r="AI695">
        <v>97.25</v>
      </c>
      <c r="AJ695">
        <v>97.75</v>
      </c>
      <c r="AK695">
        <v>97.25</v>
      </c>
      <c r="AL695">
        <v>95.05</v>
      </c>
      <c r="AM695">
        <v>93.45</v>
      </c>
      <c r="AN695">
        <v>92.4</v>
      </c>
      <c r="AO695">
        <v>92.35</v>
      </c>
      <c r="AP695">
        <v>90.3</v>
      </c>
      <c r="AQ695">
        <v>91.45</v>
      </c>
      <c r="AR695">
        <v>91.25</v>
      </c>
      <c r="AS695">
        <v>93.1</v>
      </c>
      <c r="AT695">
        <v>92.6</v>
      </c>
      <c r="AU695">
        <v>91</v>
      </c>
      <c r="AV695">
        <v>92.4</v>
      </c>
      <c r="AW695">
        <v>91.25</v>
      </c>
      <c r="AX695">
        <v>90.1</v>
      </c>
      <c r="AY695">
        <v>88.6</v>
      </c>
      <c r="AZ695">
        <v>90.85</v>
      </c>
      <c r="BA695">
        <v>91.75</v>
      </c>
      <c r="BB695">
        <v>90.7</v>
      </c>
      <c r="BC695">
        <v>89.9</v>
      </c>
      <c r="BD695">
        <v>89.25</v>
      </c>
      <c r="BE695">
        <v>91.7</v>
      </c>
      <c r="BF695">
        <v>93.25</v>
      </c>
      <c r="BG695">
        <v>94</v>
      </c>
      <c r="BH695">
        <v>95</v>
      </c>
      <c r="BI695">
        <v>93.9</v>
      </c>
      <c r="BJ695">
        <v>92.1</v>
      </c>
      <c r="BK695">
        <v>91.55</v>
      </c>
      <c r="BL695">
        <v>92</v>
      </c>
      <c r="BM695">
        <v>92</v>
      </c>
      <c r="BN695">
        <v>92</v>
      </c>
      <c r="BO695">
        <v>92.35</v>
      </c>
      <c r="BP695">
        <v>92.75</v>
      </c>
      <c r="BQ695">
        <v>91.1</v>
      </c>
      <c r="BR695">
        <v>91.1</v>
      </c>
      <c r="BS695" s="12">
        <f t="shared" si="20"/>
        <v>-1.0857763300760045E-2</v>
      </c>
      <c r="BT695" s="13" cm="1">
        <f t="array" aca="1" ref="BT695" ca="1">_xlfn.PERCENTILE.INC((OFFSET(E695,0,1,1,COLUMNS(E695:BR695)-1) - E695:BQ695) / E695:BQ695, 0.05) * SQRT(COUNT(E695:BR695) - 1)</f>
        <v>-0.18170166837032894</v>
      </c>
      <c r="BU695" s="12" cm="1">
        <f t="array" aca="1" ref="BU695" ca="1">_xlfn.STDEV.P((E695:BQ695 - OFFSET(E695:BQ695,0,1)) / OFFSET(E695:BQ695,0,1)) * SQRT(COUNT(E695:BR695)-1)</f>
        <v>0.16725315177764188</v>
      </c>
      <c r="BV695" s="12" cm="1">
        <f t="array" ref="BV695">-(MAX(1 - (E695:BR695 / _xlfn.SCAN(E695, E695:BR695, _xlfn.LAMBDA(_xlpm.a,_xlpm.b, MAX(_xlpm.a, _xlpm.b))))))</f>
        <v>-0.10686223153483498</v>
      </c>
      <c r="BW695" s="14">
        <f t="shared" ca="1" si="21"/>
        <v>-3.3666111764793394E-2</v>
      </c>
    </row>
    <row r="696" spans="1:75" x14ac:dyDescent="0.45">
      <c r="A696" s="2" t="s">
        <v>1411</v>
      </c>
      <c r="B696" t="s">
        <v>1412</v>
      </c>
      <c r="C696" t="s">
        <v>19</v>
      </c>
      <c r="D696" t="s">
        <v>34</v>
      </c>
      <c r="E696">
        <v>1305</v>
      </c>
      <c r="F696">
        <v>1300</v>
      </c>
      <c r="G696">
        <v>1305</v>
      </c>
      <c r="H696">
        <v>1305</v>
      </c>
      <c r="I696">
        <v>1300</v>
      </c>
      <c r="J696">
        <v>1300</v>
      </c>
      <c r="K696">
        <v>1295</v>
      </c>
      <c r="L696">
        <v>1310</v>
      </c>
      <c r="M696">
        <v>1290</v>
      </c>
      <c r="N696">
        <v>1290</v>
      </c>
      <c r="O696">
        <v>1260</v>
      </c>
      <c r="P696">
        <v>1275</v>
      </c>
      <c r="Q696">
        <v>1285</v>
      </c>
      <c r="R696">
        <v>1280</v>
      </c>
      <c r="S696">
        <v>1280</v>
      </c>
      <c r="T696">
        <v>1245</v>
      </c>
      <c r="U696">
        <v>1225</v>
      </c>
      <c r="V696">
        <v>1200</v>
      </c>
      <c r="W696">
        <v>1195</v>
      </c>
      <c r="X696">
        <v>1135</v>
      </c>
      <c r="Y696">
        <v>1100</v>
      </c>
      <c r="Z696">
        <v>1135</v>
      </c>
      <c r="AA696">
        <v>1145</v>
      </c>
      <c r="AB696">
        <v>1235</v>
      </c>
      <c r="AC696">
        <v>1280</v>
      </c>
      <c r="AD696">
        <v>1270</v>
      </c>
      <c r="AE696">
        <v>1280</v>
      </c>
      <c r="AF696">
        <v>1320</v>
      </c>
      <c r="AG696">
        <v>1320</v>
      </c>
      <c r="AH696">
        <v>1295</v>
      </c>
      <c r="AI696">
        <v>1350</v>
      </c>
      <c r="AJ696">
        <v>1345</v>
      </c>
      <c r="AK696">
        <v>1345</v>
      </c>
      <c r="AL696">
        <v>1340</v>
      </c>
      <c r="AM696">
        <v>1335</v>
      </c>
      <c r="AN696">
        <v>1330</v>
      </c>
      <c r="AO696">
        <v>1345</v>
      </c>
      <c r="AP696">
        <v>1350</v>
      </c>
      <c r="AQ696">
        <v>1390</v>
      </c>
      <c r="AR696">
        <v>1380</v>
      </c>
      <c r="AS696">
        <v>1370</v>
      </c>
      <c r="AT696">
        <v>1360</v>
      </c>
      <c r="AU696">
        <v>1355</v>
      </c>
      <c r="AV696">
        <v>1350</v>
      </c>
      <c r="AW696">
        <v>1345</v>
      </c>
      <c r="AX696">
        <v>1330</v>
      </c>
      <c r="AY696">
        <v>1315</v>
      </c>
      <c r="AZ696">
        <v>1320</v>
      </c>
      <c r="BA696">
        <v>1310</v>
      </c>
      <c r="BB696">
        <v>1320</v>
      </c>
      <c r="BC696">
        <v>1385</v>
      </c>
      <c r="BD696">
        <v>1325</v>
      </c>
      <c r="BE696">
        <v>1315</v>
      </c>
      <c r="BF696">
        <v>1300</v>
      </c>
      <c r="BG696">
        <v>1315</v>
      </c>
      <c r="BH696">
        <v>1335</v>
      </c>
      <c r="BI696">
        <v>1365</v>
      </c>
      <c r="BJ696">
        <v>1375</v>
      </c>
      <c r="BK696">
        <v>1420</v>
      </c>
      <c r="BL696">
        <v>1485</v>
      </c>
      <c r="BM696">
        <v>1485</v>
      </c>
      <c r="BN696">
        <v>1485</v>
      </c>
      <c r="BO696">
        <v>1525</v>
      </c>
      <c r="BP696">
        <v>1520</v>
      </c>
      <c r="BQ696">
        <v>1500</v>
      </c>
      <c r="BR696">
        <v>1500</v>
      </c>
      <c r="BS696" s="12">
        <f t="shared" si="20"/>
        <v>0.14942528735632185</v>
      </c>
      <c r="BT696" s="13" cm="1">
        <f t="array" aca="1" ref="BT696" ca="1">_xlfn.PERCENTILE.INC((OFFSET(E696,0,1,1,COLUMNS(E696:BR696)-1) - E696:BQ696) / E696:BQ696, 0.05) * SQRT(COUNT(E696:BR696) - 1)</f>
        <v>-0.21386076149193098</v>
      </c>
      <c r="BU696" s="12" cm="1">
        <f t="array" aca="1" ref="BU696" ca="1">_xlfn.STDEV.P((E696:BQ696 - OFFSET(E696:BQ696,0,1)) / OFFSET(E696:BQ696,0,1)) * SQRT(COUNT(E696:BR696)-1)</f>
        <v>0.16636004225052364</v>
      </c>
      <c r="BV696" s="12" cm="1">
        <f t="array" ref="BV696">-(MAX(1 - (E696:BR696 / _xlfn.SCAN(E696, E696:BR696, _xlfn.LAMBDA(_xlpm.a,_xlpm.b, MAX(_xlpm.a, _xlpm.b))))))</f>
        <v>-0.16030534351145043</v>
      </c>
      <c r="BW696" s="14">
        <f t="shared" ca="1" si="21"/>
        <v>0.92962399662912487</v>
      </c>
    </row>
    <row r="697" spans="1:75" x14ac:dyDescent="0.45">
      <c r="A697" s="2" t="s">
        <v>1413</v>
      </c>
      <c r="B697" t="s">
        <v>1414</v>
      </c>
      <c r="C697" t="s">
        <v>7</v>
      </c>
      <c r="D697" t="s">
        <v>8</v>
      </c>
      <c r="E697">
        <v>7.17</v>
      </c>
      <c r="F697">
        <v>7.24</v>
      </c>
      <c r="G697">
        <v>7.31</v>
      </c>
      <c r="H697">
        <v>7.25</v>
      </c>
      <c r="I697">
        <v>7.2450000000000001</v>
      </c>
      <c r="J697">
        <v>7.15</v>
      </c>
      <c r="K697">
        <v>7.64</v>
      </c>
      <c r="L697">
        <v>7.75</v>
      </c>
      <c r="M697">
        <v>7.5750000000000002</v>
      </c>
      <c r="N697">
        <v>7.7</v>
      </c>
      <c r="O697">
        <v>7.62</v>
      </c>
      <c r="P697">
        <v>7.67</v>
      </c>
      <c r="Q697">
        <v>7.625</v>
      </c>
      <c r="R697">
        <v>7.39</v>
      </c>
      <c r="S697">
        <v>7.42</v>
      </c>
      <c r="T697">
        <v>7.25</v>
      </c>
      <c r="U697">
        <v>7.2450000000000001</v>
      </c>
      <c r="V697">
        <v>7.03</v>
      </c>
      <c r="W697">
        <v>6.9349999999999996</v>
      </c>
      <c r="X697">
        <v>6.7850000000000001</v>
      </c>
      <c r="Y697">
        <v>6.96</v>
      </c>
      <c r="Z697">
        <v>7.2050000000000001</v>
      </c>
      <c r="AA697">
        <v>6.94</v>
      </c>
      <c r="AB697">
        <v>7.03</v>
      </c>
      <c r="AC697">
        <v>7.23</v>
      </c>
      <c r="AD697">
        <v>7.21</v>
      </c>
      <c r="AE697">
        <v>7.13</v>
      </c>
      <c r="AF697">
        <v>7.09</v>
      </c>
      <c r="AG697">
        <v>7.1</v>
      </c>
      <c r="AH697">
        <v>7.1</v>
      </c>
      <c r="AI697">
        <v>7.125</v>
      </c>
      <c r="AJ697">
        <v>7.13</v>
      </c>
      <c r="AK697">
        <v>7.2549999999999999</v>
      </c>
      <c r="AL697">
        <v>7.44</v>
      </c>
      <c r="AM697">
        <v>7.5350000000000001</v>
      </c>
      <c r="AN697">
        <v>7.3949999999999996</v>
      </c>
      <c r="AO697">
        <v>7.35</v>
      </c>
      <c r="AP697">
        <v>7.4</v>
      </c>
      <c r="AQ697">
        <v>7.4450000000000003</v>
      </c>
      <c r="AR697">
        <v>7.48</v>
      </c>
      <c r="AS697">
        <v>7.5949999999999998</v>
      </c>
      <c r="AT697">
        <v>7.67</v>
      </c>
      <c r="AU697">
        <v>7.54</v>
      </c>
      <c r="AV697">
        <v>7.9550000000000001</v>
      </c>
      <c r="AW697">
        <v>8.0749999999999993</v>
      </c>
      <c r="AX697">
        <v>8.1999999999999993</v>
      </c>
      <c r="AY697">
        <v>8.0500000000000007</v>
      </c>
      <c r="AZ697">
        <v>8.11</v>
      </c>
      <c r="BA697">
        <v>8.3350000000000009</v>
      </c>
      <c r="BB697">
        <v>8.42</v>
      </c>
      <c r="BC697">
        <v>8.2200000000000006</v>
      </c>
      <c r="BD697">
        <v>8.23</v>
      </c>
      <c r="BE697">
        <v>8.1449999999999996</v>
      </c>
      <c r="BF697">
        <v>8.27</v>
      </c>
      <c r="BG697">
        <v>8.31</v>
      </c>
      <c r="BH697">
        <v>8.68</v>
      </c>
      <c r="BI697">
        <v>8.7249999999999996</v>
      </c>
      <c r="BJ697">
        <v>8.5</v>
      </c>
      <c r="BK697">
        <v>8.5399999999999991</v>
      </c>
      <c r="BL697">
        <v>8.5299999999999994</v>
      </c>
      <c r="BM697">
        <v>8.5299999999999994</v>
      </c>
      <c r="BN697">
        <v>8.5299999999999994</v>
      </c>
      <c r="BO697">
        <v>8.4849999999999994</v>
      </c>
      <c r="BP697">
        <v>8.6150000000000002</v>
      </c>
      <c r="BQ697">
        <v>8.6199999999999992</v>
      </c>
      <c r="BR697">
        <v>8.6199999999999992</v>
      </c>
      <c r="BS697" s="12">
        <f t="shared" si="20"/>
        <v>0.20223152022315191</v>
      </c>
      <c r="BT697" s="13" cm="1">
        <f t="array" aca="1" ref="BT697" ca="1">_xlfn.PERCENTILE.INC((OFFSET(E697,0,1,1,COLUMNS(E697:BR697)-1) - E697:BQ697) / E697:BQ697, 0.05) * SQRT(COUNT(E697:BR697) - 1)</f>
        <v>-0.20462789234905898</v>
      </c>
      <c r="BU697" s="12" cm="1">
        <f t="array" aca="1" ref="BU697" ca="1">_xlfn.STDEV.P((E697:BQ697 - OFFSET(E697:BQ697,0,1)) / OFFSET(E697:BQ697,0,1)) * SQRT(COUNT(E697:BR697)-1)</f>
        <v>0.15231877428428411</v>
      </c>
      <c r="BV697" s="12" cm="1">
        <f t="array" ref="BV697">-(MAX(1 - (E697:BR697 / _xlfn.SCAN(E697, E697:BR697, _xlfn.LAMBDA(_xlpm.a,_xlpm.b, MAX(_xlpm.a, _xlpm.b))))))</f>
        <v>-0.12451612903225806</v>
      </c>
      <c r="BW697" s="14">
        <f t="shared" ca="1" si="21"/>
        <v>1.3620022955013826</v>
      </c>
    </row>
    <row r="698" spans="1:75" x14ac:dyDescent="0.45">
      <c r="A698" s="2" t="s">
        <v>1415</v>
      </c>
      <c r="B698" t="s">
        <v>1416</v>
      </c>
      <c r="C698" t="s">
        <v>22</v>
      </c>
      <c r="D698" t="s">
        <v>8</v>
      </c>
      <c r="E698">
        <v>5.9450000000000003</v>
      </c>
      <c r="F698">
        <v>5.86</v>
      </c>
      <c r="G698">
        <v>5.95</v>
      </c>
      <c r="H698">
        <v>5.8849999999999998</v>
      </c>
      <c r="I698">
        <v>5.93</v>
      </c>
      <c r="J698">
        <v>6.0149999999999997</v>
      </c>
      <c r="K698">
        <v>6.07</v>
      </c>
      <c r="L698">
        <v>6.27</v>
      </c>
      <c r="M698">
        <v>6.3449999999999998</v>
      </c>
      <c r="N698">
        <v>6.5449999999999999</v>
      </c>
      <c r="O698">
        <v>6.55</v>
      </c>
      <c r="P698">
        <v>6.85</v>
      </c>
      <c r="Q698">
        <v>6.73</v>
      </c>
      <c r="R698">
        <v>6.7</v>
      </c>
      <c r="S698">
        <v>6.625</v>
      </c>
      <c r="T698">
        <v>6.5149999999999997</v>
      </c>
      <c r="U698">
        <v>6.7549999999999999</v>
      </c>
      <c r="V698">
        <v>6.6050000000000004</v>
      </c>
      <c r="W698">
        <v>6.56</v>
      </c>
      <c r="X698">
        <v>5.9</v>
      </c>
      <c r="Y698">
        <v>5.8150000000000004</v>
      </c>
      <c r="Z698">
        <v>6.0449999999999999</v>
      </c>
      <c r="AA698">
        <v>6.1050000000000004</v>
      </c>
      <c r="AB698">
        <v>6.1150000000000002</v>
      </c>
      <c r="AC698">
        <v>6.165</v>
      </c>
      <c r="AD698">
        <v>6.165</v>
      </c>
      <c r="AE698">
        <v>6.0250000000000004</v>
      </c>
      <c r="AF698">
        <v>6.32</v>
      </c>
      <c r="AG698">
        <v>6.59</v>
      </c>
      <c r="AH698">
        <v>6.6150000000000002</v>
      </c>
      <c r="AI698">
        <v>6.73</v>
      </c>
      <c r="AJ698">
        <v>6.66</v>
      </c>
      <c r="AK698">
        <v>6.7750000000000004</v>
      </c>
      <c r="AL698">
        <v>6.64</v>
      </c>
      <c r="AM698">
        <v>6.7249999999999996</v>
      </c>
      <c r="AN698">
        <v>6.63</v>
      </c>
      <c r="AO698">
        <v>6.7949999999999999</v>
      </c>
      <c r="AP698">
        <v>6.99</v>
      </c>
      <c r="AQ698">
        <v>7.1</v>
      </c>
      <c r="AR698">
        <v>7.08</v>
      </c>
      <c r="AS698">
        <v>7.1849999999999996</v>
      </c>
      <c r="AT698">
        <v>7.32</v>
      </c>
      <c r="AU698">
        <v>7.5</v>
      </c>
      <c r="AV698">
        <v>7.3049999999999997</v>
      </c>
      <c r="AW698">
        <v>7.27</v>
      </c>
      <c r="AX698">
        <v>7.3250000000000002</v>
      </c>
      <c r="AY698">
        <v>7.46</v>
      </c>
      <c r="AZ698">
        <v>7.41</v>
      </c>
      <c r="BA698">
        <v>7.4749999999999996</v>
      </c>
      <c r="BB698">
        <v>7.2850000000000001</v>
      </c>
      <c r="BC698">
        <v>7.3250000000000002</v>
      </c>
      <c r="BD698">
        <v>7.415</v>
      </c>
      <c r="BE698">
        <v>7.5</v>
      </c>
      <c r="BF698">
        <v>7.5449999999999999</v>
      </c>
      <c r="BG698">
        <v>7.87</v>
      </c>
      <c r="BH698">
        <v>7.7</v>
      </c>
      <c r="BI698">
        <v>7.7</v>
      </c>
      <c r="BJ698">
        <v>7.52</v>
      </c>
      <c r="BK698">
        <v>7.6749999999999998</v>
      </c>
      <c r="BL698">
        <v>7.6950000000000003</v>
      </c>
      <c r="BM698">
        <v>7.6950000000000003</v>
      </c>
      <c r="BN698">
        <v>7.6950000000000003</v>
      </c>
      <c r="BO698">
        <v>7.8849999999999998</v>
      </c>
      <c r="BP698">
        <v>8.1950000000000003</v>
      </c>
      <c r="BQ698">
        <v>8.1750000000000007</v>
      </c>
      <c r="BR698">
        <v>8.1750000000000007</v>
      </c>
      <c r="BS698" s="12">
        <f t="shared" si="20"/>
        <v>0.3751051303616485</v>
      </c>
      <c r="BT698" s="13" cm="1">
        <f t="array" aca="1" ref="BT698" ca="1">_xlfn.PERCENTILE.INC((OFFSET(E698,0,1,1,COLUMNS(E698:BR698)-1) - E698:BQ698) / E698:BQ698, 0.05) * SQRT(COUNT(E698:BR698) - 1)</f>
        <v>-0.18739159497293489</v>
      </c>
      <c r="BU698" s="12" cm="1">
        <f t="array" aca="1" ref="BU698" ca="1">_xlfn.STDEV.P((E698:BQ698 - OFFSET(E698:BQ698,0,1)) / OFFSET(E698:BQ698,0,1)) * SQRT(COUNT(E698:BR698)-1)</f>
        <v>0.19112788621186041</v>
      </c>
      <c r="BV698" s="12" cm="1">
        <f t="array" ref="BV698">-(MAX(1 - (E698:BR698 / _xlfn.SCAN(E698, E698:BR698, _xlfn.LAMBDA(_xlpm.a,_xlpm.b, MAX(_xlpm.a, _xlpm.b))))))</f>
        <v>-0.15109489051094882</v>
      </c>
      <c r="BW698" s="14">
        <f t="shared" ca="1" si="21"/>
        <v>1.9899353145153291</v>
      </c>
    </row>
    <row r="699" spans="1:75" x14ac:dyDescent="0.45">
      <c r="A699" s="2" t="s">
        <v>1417</v>
      </c>
      <c r="B699" t="s">
        <v>1418</v>
      </c>
      <c r="C699" t="s">
        <v>19</v>
      </c>
      <c r="D699" t="s">
        <v>8</v>
      </c>
      <c r="E699">
        <v>4.6036000000000001</v>
      </c>
      <c r="F699">
        <v>4.6036000000000001</v>
      </c>
      <c r="G699">
        <v>4.7123999999999997</v>
      </c>
      <c r="H699">
        <v>4.7766000000000002</v>
      </c>
      <c r="I699">
        <v>4.7515000000000001</v>
      </c>
      <c r="J699">
        <v>4.7542999999999997</v>
      </c>
      <c r="K699">
        <v>4.7152000000000003</v>
      </c>
      <c r="L699">
        <v>4.6315</v>
      </c>
      <c r="M699">
        <v>4.5533999999999999</v>
      </c>
      <c r="N699">
        <v>4.6036000000000001</v>
      </c>
      <c r="O699">
        <v>4.5617000000000001</v>
      </c>
      <c r="P699">
        <v>4.5923999999999996</v>
      </c>
      <c r="Q699">
        <v>4.5449999999999999</v>
      </c>
      <c r="R699">
        <v>4.4836</v>
      </c>
      <c r="S699">
        <v>4.4138999999999999</v>
      </c>
      <c r="T699">
        <v>4.4668999999999999</v>
      </c>
      <c r="U699">
        <v>4.4696999999999996</v>
      </c>
      <c r="V699">
        <v>4.3943000000000003</v>
      </c>
      <c r="W699">
        <v>4.2519999999999998</v>
      </c>
      <c r="X699">
        <v>4.1041999999999996</v>
      </c>
      <c r="Y699">
        <v>4.1292999999999997</v>
      </c>
      <c r="Z699">
        <v>4.0678999999999998</v>
      </c>
      <c r="AA699">
        <v>4.1208999999999998</v>
      </c>
      <c r="AB699">
        <v>4.2324999999999999</v>
      </c>
      <c r="AC699">
        <v>4.2436999999999996</v>
      </c>
      <c r="AD699">
        <v>4.3497000000000003</v>
      </c>
      <c r="AE699">
        <v>4.2967000000000004</v>
      </c>
      <c r="AF699">
        <v>4.4390000000000001</v>
      </c>
      <c r="AG699">
        <v>4.6287000000000003</v>
      </c>
      <c r="AH699">
        <v>4.8853999999999997</v>
      </c>
      <c r="AI699">
        <v>5.0248999999999997</v>
      </c>
      <c r="AJ699">
        <v>5.0834999999999999</v>
      </c>
      <c r="AK699">
        <v>5.3708999999999998</v>
      </c>
      <c r="AL699">
        <v>5.4964000000000004</v>
      </c>
      <c r="AM699">
        <v>5.6749999999999998</v>
      </c>
      <c r="AN699">
        <v>5.5327000000000002</v>
      </c>
      <c r="AO699">
        <v>5.5411000000000001</v>
      </c>
      <c r="AP699">
        <v>5.4908000000000001</v>
      </c>
      <c r="AQ699">
        <v>5.6024000000000003</v>
      </c>
      <c r="AR699">
        <v>5.5662000000000003</v>
      </c>
      <c r="AS699">
        <v>5.3456999999999999</v>
      </c>
      <c r="AT699">
        <v>5.5382999999999996</v>
      </c>
      <c r="AU699">
        <v>5.5159000000000002</v>
      </c>
      <c r="AV699">
        <v>5.6527000000000003</v>
      </c>
      <c r="AW699">
        <v>5.6359000000000004</v>
      </c>
      <c r="AX699">
        <v>5.9204999999999997</v>
      </c>
      <c r="AY699">
        <v>6.1380999999999997</v>
      </c>
      <c r="AZ699">
        <v>5.9985999999999997</v>
      </c>
      <c r="BA699">
        <v>5.9371999999999998</v>
      </c>
      <c r="BB699">
        <v>5.9985999999999997</v>
      </c>
      <c r="BC699">
        <v>5.9093</v>
      </c>
      <c r="BD699">
        <v>5.8144999999999998</v>
      </c>
      <c r="BE699">
        <v>5.9706999999999999</v>
      </c>
      <c r="BF699">
        <v>6.0098000000000003</v>
      </c>
      <c r="BG699">
        <v>5.9596</v>
      </c>
      <c r="BH699">
        <v>5.8814000000000002</v>
      </c>
      <c r="BI699">
        <v>5.8368000000000002</v>
      </c>
      <c r="BJ699">
        <v>5.7195999999999998</v>
      </c>
      <c r="BK699">
        <v>5.8925999999999998</v>
      </c>
      <c r="BL699">
        <v>5.9260999999999999</v>
      </c>
      <c r="BM699">
        <v>5.9260999999999999</v>
      </c>
      <c r="BN699">
        <v>5.9260999999999999</v>
      </c>
      <c r="BO699">
        <v>5.8982000000000001</v>
      </c>
      <c r="BP699">
        <v>5.8814000000000002</v>
      </c>
      <c r="BQ699">
        <v>5.8201000000000001</v>
      </c>
      <c r="BR699">
        <v>5.8201000000000001</v>
      </c>
      <c r="BS699" s="12">
        <f t="shared" si="20"/>
        <v>0.26424971761230337</v>
      </c>
      <c r="BT699" s="13" cm="1">
        <f t="array" aca="1" ref="BT699" ca="1">_xlfn.PERCENTILE.INC((OFFSET(E699,0,1,1,COLUMNS(E699:BR699)-1) - E699:BQ699) / E699:BQ699, 0.05) * SQRT(COUNT(E699:BR699) - 1)</f>
        <v>-0.19837420919308033</v>
      </c>
      <c r="BU699" s="12" cm="1">
        <f t="array" aca="1" ref="BU699" ca="1">_xlfn.STDEV.P((E699:BQ699 - OFFSET(E699:BQ699,0,1)) / OFFSET(E699:BQ699,0,1)) * SQRT(COUNT(E699:BR699)-1)</f>
        <v>0.1702151440622667</v>
      </c>
      <c r="BV699" s="12" cm="1">
        <f t="array" ref="BV699">-(MAX(1 - (E699:BR699 / _xlfn.SCAN(E699, E699:BR699, _xlfn.LAMBDA(_xlpm.a,_xlpm.b, MAX(_xlpm.a, _xlpm.b))))))</f>
        <v>-0.14836913285600639</v>
      </c>
      <c r="BW699" s="14">
        <f t="shared" ca="1" si="21"/>
        <v>1.5831535971542321</v>
      </c>
    </row>
    <row r="700" spans="1:75" x14ac:dyDescent="0.45">
      <c r="A700" s="2" t="s">
        <v>1419</v>
      </c>
      <c r="B700" t="s">
        <v>1420</v>
      </c>
      <c r="C700" t="s">
        <v>22</v>
      </c>
      <c r="D700" t="s">
        <v>29</v>
      </c>
      <c r="E700">
        <v>233.5</v>
      </c>
      <c r="F700">
        <v>232.5</v>
      </c>
      <c r="G700">
        <v>239</v>
      </c>
      <c r="H700">
        <v>239.5</v>
      </c>
      <c r="I700">
        <v>244</v>
      </c>
      <c r="J700">
        <v>245</v>
      </c>
      <c r="K700">
        <v>253</v>
      </c>
      <c r="L700">
        <v>250</v>
      </c>
      <c r="M700">
        <v>243</v>
      </c>
      <c r="N700">
        <v>246.5</v>
      </c>
      <c r="O700">
        <v>248.5</v>
      </c>
      <c r="P700">
        <v>252</v>
      </c>
      <c r="Q700">
        <v>249</v>
      </c>
      <c r="R700">
        <v>251</v>
      </c>
      <c r="S700">
        <v>251.5</v>
      </c>
      <c r="T700">
        <v>256</v>
      </c>
      <c r="U700">
        <v>265</v>
      </c>
      <c r="V700">
        <v>260</v>
      </c>
      <c r="W700">
        <v>257.5</v>
      </c>
      <c r="X700">
        <v>247.5</v>
      </c>
      <c r="Y700">
        <v>245</v>
      </c>
      <c r="Z700">
        <v>250</v>
      </c>
      <c r="AA700">
        <v>245.5</v>
      </c>
      <c r="AB700">
        <v>248.5</v>
      </c>
      <c r="AC700">
        <v>251.5</v>
      </c>
      <c r="AD700">
        <v>248.5</v>
      </c>
      <c r="AE700">
        <v>251.5</v>
      </c>
      <c r="AF700">
        <v>277.5</v>
      </c>
      <c r="AG700">
        <v>278</v>
      </c>
      <c r="AH700">
        <v>286.5</v>
      </c>
      <c r="AI700">
        <v>284.5</v>
      </c>
      <c r="AJ700">
        <v>286.5</v>
      </c>
      <c r="AK700">
        <v>287</v>
      </c>
      <c r="AL700">
        <v>287</v>
      </c>
      <c r="AM700">
        <v>286.5</v>
      </c>
      <c r="AN700">
        <v>276.5</v>
      </c>
      <c r="AO700">
        <v>281</v>
      </c>
      <c r="AP700">
        <v>282</v>
      </c>
      <c r="AQ700">
        <v>289</v>
      </c>
      <c r="AR700">
        <v>277.5</v>
      </c>
      <c r="AS700">
        <v>275</v>
      </c>
      <c r="AT700">
        <v>284.5</v>
      </c>
      <c r="AU700">
        <v>281.5</v>
      </c>
      <c r="AV700">
        <v>289.5</v>
      </c>
      <c r="AW700">
        <v>293</v>
      </c>
      <c r="AX700">
        <v>301</v>
      </c>
      <c r="AY700">
        <v>303</v>
      </c>
      <c r="AZ700">
        <v>299</v>
      </c>
      <c r="BA700">
        <v>298</v>
      </c>
      <c r="BB700">
        <v>296</v>
      </c>
      <c r="BC700">
        <v>296</v>
      </c>
      <c r="BD700">
        <v>301.5</v>
      </c>
      <c r="BE700">
        <v>303.5</v>
      </c>
      <c r="BF700">
        <v>307.5</v>
      </c>
      <c r="BG700">
        <v>306.5</v>
      </c>
      <c r="BH700">
        <v>303.5</v>
      </c>
      <c r="BI700">
        <v>298.5</v>
      </c>
      <c r="BJ700">
        <v>300</v>
      </c>
      <c r="BK700">
        <v>304.5</v>
      </c>
      <c r="BL700">
        <v>305</v>
      </c>
      <c r="BM700">
        <v>310</v>
      </c>
      <c r="BN700">
        <v>310</v>
      </c>
      <c r="BO700">
        <v>310</v>
      </c>
      <c r="BP700">
        <v>319.5</v>
      </c>
      <c r="BQ700">
        <v>308.5</v>
      </c>
      <c r="BR700">
        <v>311</v>
      </c>
      <c r="BS700" s="12">
        <f t="shared" si="20"/>
        <v>0.33190578158458245</v>
      </c>
      <c r="BT700" s="13" cm="1">
        <f t="array" aca="1" ref="BT700" ca="1">_xlfn.PERCENTILE.INC((OFFSET(E700,0,1,1,COLUMNS(E700:BR700)-1) - E700:BQ700) / E700:BQ700, 0.05) * SQRT(COUNT(E700:BR700) - 1)</f>
        <v>-0.26720769874266975</v>
      </c>
      <c r="BU700" s="12" cm="1">
        <f t="array" aca="1" ref="BU700" ca="1">_xlfn.STDEV.P((E700:BQ700 - OFFSET(E700:BQ700,0,1)) / OFFSET(E700:BQ700,0,1)) * SQRT(COUNT(E700:BR700)-1)</f>
        <v>0.16767780308547756</v>
      </c>
      <c r="BV700" s="12" cm="1">
        <f t="array" ref="BV700">-(MAX(1 - (E700:BR700 / _xlfn.SCAN(E700, E700:BR700, _xlfn.LAMBDA(_xlpm.a,_xlpm.b, MAX(_xlpm.a, _xlpm.b))))))</f>
        <v>-7.547169811320753E-2</v>
      </c>
      <c r="BW700" s="14">
        <f t="shared" ca="1" si="21"/>
        <v>2.0105987517782622</v>
      </c>
    </row>
    <row r="701" spans="1:75" x14ac:dyDescent="0.45">
      <c r="A701" s="2" t="s">
        <v>1421</v>
      </c>
      <c r="B701" t="s">
        <v>1422</v>
      </c>
      <c r="C701" t="s">
        <v>22</v>
      </c>
      <c r="D701" t="s">
        <v>29</v>
      </c>
      <c r="E701">
        <v>1150</v>
      </c>
      <c r="F701">
        <v>1180</v>
      </c>
      <c r="G701">
        <v>1220</v>
      </c>
      <c r="H701">
        <v>1194</v>
      </c>
      <c r="I701">
        <v>1170</v>
      </c>
      <c r="J701">
        <v>1204</v>
      </c>
      <c r="K701">
        <v>1188</v>
      </c>
      <c r="L701">
        <v>1226</v>
      </c>
      <c r="M701">
        <v>1198</v>
      </c>
      <c r="N701">
        <v>1198</v>
      </c>
      <c r="O701">
        <v>1192</v>
      </c>
      <c r="P701">
        <v>1186</v>
      </c>
      <c r="Q701">
        <v>1176</v>
      </c>
      <c r="R701">
        <v>1166</v>
      </c>
      <c r="S701">
        <v>1168</v>
      </c>
      <c r="T701">
        <v>1170</v>
      </c>
      <c r="U701">
        <v>1196</v>
      </c>
      <c r="V701">
        <v>1162</v>
      </c>
      <c r="W701">
        <v>1126</v>
      </c>
      <c r="X701">
        <v>1110</v>
      </c>
      <c r="Y701">
        <v>1096</v>
      </c>
      <c r="Z701">
        <v>1104</v>
      </c>
      <c r="AA701">
        <v>1100</v>
      </c>
      <c r="AB701">
        <v>1164</v>
      </c>
      <c r="AC701">
        <v>1250</v>
      </c>
      <c r="AD701">
        <v>1268</v>
      </c>
      <c r="AE701">
        <v>1230</v>
      </c>
      <c r="AF701">
        <v>1360</v>
      </c>
      <c r="AG701">
        <v>1376</v>
      </c>
      <c r="AH701">
        <v>1400</v>
      </c>
      <c r="AI701">
        <v>1338</v>
      </c>
      <c r="AJ701">
        <v>1382</v>
      </c>
      <c r="AK701">
        <v>1398</v>
      </c>
      <c r="AL701">
        <v>1394</v>
      </c>
      <c r="AM701">
        <v>1392</v>
      </c>
      <c r="AN701">
        <v>1362</v>
      </c>
      <c r="AO701">
        <v>1390</v>
      </c>
      <c r="AP701">
        <v>1452</v>
      </c>
      <c r="AQ701">
        <v>1406</v>
      </c>
      <c r="AR701">
        <v>1400</v>
      </c>
      <c r="AS701">
        <v>1388</v>
      </c>
      <c r="AT701">
        <v>1406</v>
      </c>
      <c r="AU701">
        <v>1406</v>
      </c>
      <c r="AV701">
        <v>1426</v>
      </c>
      <c r="AW701">
        <v>1424</v>
      </c>
      <c r="AX701">
        <v>1426</v>
      </c>
      <c r="AY701">
        <v>1492</v>
      </c>
      <c r="AZ701">
        <v>1414</v>
      </c>
      <c r="BA701">
        <v>1414</v>
      </c>
      <c r="BB701">
        <v>1400</v>
      </c>
      <c r="BC701">
        <v>1388</v>
      </c>
      <c r="BD701">
        <v>1380</v>
      </c>
      <c r="BE701">
        <v>1404</v>
      </c>
      <c r="BF701">
        <v>1450</v>
      </c>
      <c r="BG701">
        <v>1482</v>
      </c>
      <c r="BH701">
        <v>1470</v>
      </c>
      <c r="BI701">
        <v>1482</v>
      </c>
      <c r="BJ701">
        <v>1426</v>
      </c>
      <c r="BK701">
        <v>1440</v>
      </c>
      <c r="BL701">
        <v>1492</v>
      </c>
      <c r="BM701">
        <v>1556</v>
      </c>
      <c r="BN701">
        <v>1556</v>
      </c>
      <c r="BO701">
        <v>1556</v>
      </c>
      <c r="BP701">
        <v>1570</v>
      </c>
      <c r="BQ701">
        <v>1554</v>
      </c>
      <c r="BR701">
        <v>1532</v>
      </c>
      <c r="BS701" s="12">
        <f t="shared" si="20"/>
        <v>0.33217391304347826</v>
      </c>
      <c r="BT701" s="13" cm="1">
        <f t="array" aca="1" ref="BT701" ca="1">_xlfn.PERCENTILE.INC((OFFSET(E701,0,1,1,COLUMNS(E701:BR701)-1) - E701:BQ701) / E701:BQ701, 0.05) * SQRT(COUNT(E701:BR701) - 1)</f>
        <v>-0.25428817295952144</v>
      </c>
      <c r="BU701" s="12" cm="1">
        <f t="array" aca="1" ref="BU701" ca="1">_xlfn.STDEV.P((E701:BQ701 - OFFSET(E701:BQ701,0,1)) / OFFSET(E701:BQ701,0,1)) * SQRT(COUNT(E701:BR701)-1)</f>
        <v>0.21234266869397853</v>
      </c>
      <c r="BV701" s="12" cm="1">
        <f t="array" ref="BV701">-(MAX(1 - (E701:BR701 / _xlfn.SCAN(E701, E701:BR701, _xlfn.LAMBDA(_xlpm.a,_xlpm.b, MAX(_xlpm.a, _xlpm.b))))))</f>
        <v>-0.10603588907014683</v>
      </c>
      <c r="BW701" s="14">
        <f t="shared" ca="1" si="21"/>
        <v>1.588945430132696</v>
      </c>
    </row>
    <row r="702" spans="1:75" x14ac:dyDescent="0.45">
      <c r="A702" s="2" t="s">
        <v>1423</v>
      </c>
      <c r="B702" t="s">
        <v>1424</v>
      </c>
      <c r="C702" t="s">
        <v>19</v>
      </c>
      <c r="D702" t="s">
        <v>8</v>
      </c>
      <c r="E702">
        <v>22.87</v>
      </c>
      <c r="F702">
        <v>22.805</v>
      </c>
      <c r="G702">
        <v>23</v>
      </c>
      <c r="H702">
        <v>23.07</v>
      </c>
      <c r="I702">
        <v>23.135000000000002</v>
      </c>
      <c r="J702">
        <v>23.234999999999999</v>
      </c>
      <c r="K702">
        <v>23.234999999999999</v>
      </c>
      <c r="L702">
        <v>23.59</v>
      </c>
      <c r="M702">
        <v>23.36</v>
      </c>
      <c r="N702">
        <v>23.37</v>
      </c>
      <c r="O702">
        <v>22.754999999999999</v>
      </c>
      <c r="P702">
        <v>23.41</v>
      </c>
      <c r="Q702">
        <v>23.454999999999998</v>
      </c>
      <c r="R702">
        <v>23.55</v>
      </c>
      <c r="S702">
        <v>23.28</v>
      </c>
      <c r="T702">
        <v>23.67</v>
      </c>
      <c r="U702">
        <v>24.545000000000002</v>
      </c>
      <c r="V702">
        <v>23.96</v>
      </c>
      <c r="W702">
        <v>23.074999999999999</v>
      </c>
      <c r="X702">
        <v>22.574999999999999</v>
      </c>
      <c r="Y702">
        <v>22.66</v>
      </c>
      <c r="Z702">
        <v>23.16</v>
      </c>
      <c r="AA702">
        <v>23.175000000000001</v>
      </c>
      <c r="AB702">
        <v>23.965</v>
      </c>
      <c r="AC702">
        <v>23.94</v>
      </c>
      <c r="AD702">
        <v>24.53</v>
      </c>
      <c r="AE702">
        <v>24.3</v>
      </c>
      <c r="AF702">
        <v>25.237500000000001</v>
      </c>
      <c r="AG702">
        <v>25.925000000000001</v>
      </c>
      <c r="AH702">
        <v>26.087499999999999</v>
      </c>
      <c r="AI702">
        <v>25.675000000000001</v>
      </c>
      <c r="AJ702">
        <v>25.65</v>
      </c>
      <c r="AK702">
        <v>26.524999999999999</v>
      </c>
      <c r="AL702">
        <v>26.9375</v>
      </c>
      <c r="AM702">
        <v>27.125</v>
      </c>
      <c r="AN702">
        <v>26.737500000000001</v>
      </c>
      <c r="AO702">
        <v>26.887499999999999</v>
      </c>
      <c r="AP702">
        <v>26.574999999999999</v>
      </c>
      <c r="AQ702">
        <v>27.524999999999999</v>
      </c>
      <c r="AR702">
        <v>27.287500000000001</v>
      </c>
      <c r="AS702">
        <v>26.9</v>
      </c>
      <c r="AT702">
        <v>27.0625</v>
      </c>
      <c r="AU702">
        <v>26.112500000000001</v>
      </c>
      <c r="AV702">
        <v>26.625</v>
      </c>
      <c r="AW702">
        <v>26.1</v>
      </c>
      <c r="AX702">
        <v>26.25</v>
      </c>
      <c r="AY702">
        <v>26.45</v>
      </c>
      <c r="AZ702">
        <v>26.162500000000001</v>
      </c>
      <c r="BA702">
        <v>26.225000000000001</v>
      </c>
      <c r="BB702">
        <v>26.537500000000001</v>
      </c>
      <c r="BC702">
        <v>26.387499999999999</v>
      </c>
      <c r="BD702">
        <v>26.387499999999999</v>
      </c>
      <c r="BE702">
        <v>26.675000000000001</v>
      </c>
      <c r="BF702">
        <v>26.9375</v>
      </c>
      <c r="BG702">
        <v>27.0625</v>
      </c>
      <c r="BH702">
        <v>27.25</v>
      </c>
      <c r="BI702">
        <v>27.1</v>
      </c>
      <c r="BJ702">
        <v>26.487500000000001</v>
      </c>
      <c r="BK702">
        <v>26.487500000000001</v>
      </c>
      <c r="BL702">
        <v>26.362500000000001</v>
      </c>
      <c r="BM702">
        <v>26.375</v>
      </c>
      <c r="BN702">
        <v>26.375</v>
      </c>
      <c r="BO702">
        <v>26.6875</v>
      </c>
      <c r="BP702">
        <v>26.574999999999999</v>
      </c>
      <c r="BQ702">
        <v>26.512499999999999</v>
      </c>
      <c r="BR702">
        <v>26.237500000000001</v>
      </c>
      <c r="BS702" s="12">
        <f t="shared" si="20"/>
        <v>0.14724529951902054</v>
      </c>
      <c r="BT702" s="13" cm="1">
        <f t="array" aca="1" ref="BT702" ca="1">_xlfn.PERCENTILE.INC((OFFSET(E702,0,1,1,COLUMNS(E702:BR702)-1) - E702:BQ702) / E702:BQ702, 0.05) * SQRT(COUNT(E702:BR702) - 1)</f>
        <v>-0.19016701281859663</v>
      </c>
      <c r="BU702" s="12" cm="1">
        <f t="array" aca="1" ref="BU702" ca="1">_xlfn.STDEV.P((E702:BQ702 - OFFSET(E702:BQ702,0,1)) / OFFSET(E702:BQ702,0,1)) * SQRT(COUNT(E702:BR702)-1)</f>
        <v>0.13211825380973999</v>
      </c>
      <c r="BV702" s="12" cm="1">
        <f t="array" ref="BV702">-(MAX(1 - (E702:BR702 / _xlfn.SCAN(E702, E702:BR702, _xlfn.LAMBDA(_xlpm.a,_xlpm.b, MAX(_xlpm.a, _xlpm.b))))))</f>
        <v>-8.0260745569362468E-2</v>
      </c>
      <c r="BW702" s="14">
        <f t="shared" ca="1" si="21"/>
        <v>1.1540593000766715</v>
      </c>
    </row>
    <row r="703" spans="1:75" x14ac:dyDescent="0.45">
      <c r="A703" s="2" t="s">
        <v>1425</v>
      </c>
      <c r="B703" t="s">
        <v>1426</v>
      </c>
      <c r="C703" t="s">
        <v>37</v>
      </c>
      <c r="D703" t="s">
        <v>55</v>
      </c>
      <c r="E703">
        <v>2.74</v>
      </c>
      <c r="F703">
        <v>2.69</v>
      </c>
      <c r="G703">
        <v>2.75</v>
      </c>
      <c r="H703">
        <v>2.92</v>
      </c>
      <c r="I703">
        <v>2.89</v>
      </c>
      <c r="J703">
        <v>2.79</v>
      </c>
      <c r="K703">
        <v>2.75</v>
      </c>
      <c r="L703">
        <v>2.69</v>
      </c>
      <c r="M703">
        <v>2.6</v>
      </c>
      <c r="N703">
        <v>2.58</v>
      </c>
      <c r="O703">
        <v>2.5</v>
      </c>
      <c r="P703">
        <v>2.52</v>
      </c>
      <c r="Q703">
        <v>2.4500000000000002</v>
      </c>
      <c r="R703">
        <v>2.48</v>
      </c>
      <c r="S703">
        <v>2.4</v>
      </c>
      <c r="T703">
        <v>2.39</v>
      </c>
      <c r="U703">
        <v>2.41</v>
      </c>
      <c r="V703">
        <v>2.4300000000000002</v>
      </c>
      <c r="W703">
        <v>2.4300000000000002</v>
      </c>
      <c r="X703">
        <v>2.21</v>
      </c>
      <c r="Y703">
        <v>2.14</v>
      </c>
      <c r="Z703">
        <v>2.16</v>
      </c>
      <c r="AA703">
        <v>2.15</v>
      </c>
      <c r="AB703">
        <v>2.34</v>
      </c>
      <c r="AC703">
        <v>2.31</v>
      </c>
      <c r="AD703">
        <v>2.41</v>
      </c>
      <c r="AE703">
        <v>2.37</v>
      </c>
      <c r="AF703">
        <v>2.8</v>
      </c>
      <c r="AG703">
        <v>2.94</v>
      </c>
      <c r="AH703">
        <v>2.94</v>
      </c>
      <c r="AI703">
        <v>2.88</v>
      </c>
      <c r="AJ703">
        <v>2.84</v>
      </c>
      <c r="AK703">
        <v>2.92</v>
      </c>
      <c r="AL703">
        <v>2.88</v>
      </c>
      <c r="AM703">
        <v>2.93</v>
      </c>
      <c r="AN703">
        <v>2.85</v>
      </c>
      <c r="AO703">
        <v>2.83</v>
      </c>
      <c r="AP703">
        <v>2.9</v>
      </c>
      <c r="AQ703">
        <v>2.91</v>
      </c>
      <c r="AR703">
        <v>2.9</v>
      </c>
      <c r="AS703">
        <v>2.87</v>
      </c>
      <c r="AT703">
        <v>2.84</v>
      </c>
      <c r="AU703">
        <v>2.8</v>
      </c>
      <c r="AV703">
        <v>2.77</v>
      </c>
      <c r="AW703">
        <v>2.81</v>
      </c>
      <c r="AX703">
        <v>2.89</v>
      </c>
      <c r="AY703">
        <v>3.09</v>
      </c>
      <c r="AZ703">
        <v>3.14</v>
      </c>
      <c r="BA703">
        <v>3.12</v>
      </c>
      <c r="BB703">
        <v>3.38</v>
      </c>
      <c r="BC703">
        <v>3.23</v>
      </c>
      <c r="BD703">
        <v>3.21</v>
      </c>
      <c r="BE703">
        <v>3.16</v>
      </c>
      <c r="BF703">
        <v>3.16</v>
      </c>
      <c r="BG703">
        <v>3.27</v>
      </c>
      <c r="BH703">
        <v>3.18</v>
      </c>
      <c r="BI703">
        <v>3.22</v>
      </c>
      <c r="BJ703">
        <v>3.15</v>
      </c>
      <c r="BK703">
        <v>3.12</v>
      </c>
      <c r="BL703">
        <v>3.17</v>
      </c>
      <c r="BM703">
        <v>3.17</v>
      </c>
      <c r="BN703">
        <v>3.17</v>
      </c>
      <c r="BO703">
        <v>3.34</v>
      </c>
      <c r="BP703">
        <v>3.41</v>
      </c>
      <c r="BQ703">
        <v>3.27</v>
      </c>
      <c r="BR703">
        <v>3.27</v>
      </c>
      <c r="BS703" s="12">
        <f t="shared" si="20"/>
        <v>0.19343065693430647</v>
      </c>
      <c r="BT703" s="13" cm="1">
        <f t="array" aca="1" ref="BT703" ca="1">_xlfn.PERCENTILE.INC((OFFSET(E703,0,1,1,COLUMNS(E703:BR703)-1) - E703:BQ703) / E703:BQ703, 0.05) * SQRT(COUNT(E703:BR703) - 1)</f>
        <v>-0.27712487818529979</v>
      </c>
      <c r="BU703" s="12" cm="1">
        <f t="array" aca="1" ref="BU703" ca="1">_xlfn.STDEV.P((E703:BQ703 - OFFSET(E703:BQ703,0,1)) / OFFSET(E703:BQ703,0,1)) * SQRT(COUNT(E703:BR703)-1)</f>
        <v>0.28592258882741706</v>
      </c>
      <c r="BV703" s="12" cm="1">
        <f t="array" ref="BV703">-(MAX(1 - (E703:BR703 / _xlfn.SCAN(E703, E703:BR703, _xlfn.LAMBDA(_xlpm.a,_xlpm.b, MAX(_xlpm.a, _xlpm.b))))))</f>
        <v>-0.26712328767123283</v>
      </c>
      <c r="BW703" s="14">
        <f t="shared" ca="1" si="21"/>
        <v>0.69479525122170849</v>
      </c>
    </row>
    <row r="704" spans="1:75" x14ac:dyDescent="0.45">
      <c r="A704" s="2" t="s">
        <v>1427</v>
      </c>
      <c r="B704" t="s">
        <v>1428</v>
      </c>
      <c r="C704" t="s">
        <v>37</v>
      </c>
      <c r="D704" t="s">
        <v>58</v>
      </c>
      <c r="E704">
        <v>82.5</v>
      </c>
      <c r="F704">
        <v>82.5</v>
      </c>
      <c r="G704">
        <v>85.3</v>
      </c>
      <c r="H704">
        <v>87.1</v>
      </c>
      <c r="I704">
        <v>87.2</v>
      </c>
      <c r="J704">
        <v>88</v>
      </c>
      <c r="K704">
        <v>87.5</v>
      </c>
      <c r="L704">
        <v>87.4</v>
      </c>
      <c r="M704">
        <v>86.3</v>
      </c>
      <c r="N704">
        <v>86</v>
      </c>
      <c r="O704">
        <v>84</v>
      </c>
      <c r="P704">
        <v>84.6</v>
      </c>
      <c r="Q704">
        <v>85.5</v>
      </c>
      <c r="R704">
        <v>85.2</v>
      </c>
      <c r="S704">
        <v>84.5</v>
      </c>
      <c r="T704">
        <v>83.7</v>
      </c>
      <c r="U704">
        <v>84.1</v>
      </c>
      <c r="V704">
        <v>82.1</v>
      </c>
      <c r="W704">
        <v>80.7</v>
      </c>
      <c r="X704">
        <v>78.3</v>
      </c>
      <c r="Y704">
        <v>78.7</v>
      </c>
      <c r="Z704">
        <v>81.900000000000006</v>
      </c>
      <c r="AA704">
        <v>85.7</v>
      </c>
      <c r="AB704">
        <v>86.8</v>
      </c>
      <c r="AC704">
        <v>87.7</v>
      </c>
      <c r="AD704">
        <v>87.6</v>
      </c>
      <c r="AE704">
        <v>87.2</v>
      </c>
      <c r="AF704">
        <v>93.5</v>
      </c>
      <c r="AG704">
        <v>94.4</v>
      </c>
      <c r="AH704">
        <v>95.1</v>
      </c>
      <c r="AI704">
        <v>95.9</v>
      </c>
      <c r="AJ704">
        <v>95.5</v>
      </c>
      <c r="AK704">
        <v>95.5</v>
      </c>
      <c r="AL704">
        <v>95</v>
      </c>
      <c r="AM704">
        <v>96.4</v>
      </c>
      <c r="AN704">
        <v>95.8</v>
      </c>
      <c r="AO704">
        <v>95.7</v>
      </c>
      <c r="AP704">
        <v>96.4</v>
      </c>
      <c r="AQ704">
        <v>99.5</v>
      </c>
      <c r="AR704">
        <v>100</v>
      </c>
      <c r="AS704">
        <v>96.8</v>
      </c>
      <c r="AT704">
        <v>97.2</v>
      </c>
      <c r="AU704">
        <v>95.3</v>
      </c>
      <c r="AV704">
        <v>95.5</v>
      </c>
      <c r="AW704">
        <v>94.9</v>
      </c>
      <c r="AX704">
        <v>94.7</v>
      </c>
      <c r="AY704">
        <v>95.4</v>
      </c>
      <c r="AZ704">
        <v>94.6</v>
      </c>
      <c r="BA704">
        <v>94.8</v>
      </c>
      <c r="BB704">
        <v>94.6</v>
      </c>
      <c r="BC704">
        <v>95</v>
      </c>
      <c r="BD704">
        <v>94.4</v>
      </c>
      <c r="BE704">
        <v>94.8</v>
      </c>
      <c r="BF704">
        <v>94.4</v>
      </c>
      <c r="BG704">
        <v>94</v>
      </c>
      <c r="BH704">
        <v>94.2</v>
      </c>
      <c r="BI704">
        <v>94.7</v>
      </c>
      <c r="BJ704">
        <v>93</v>
      </c>
      <c r="BK704">
        <v>93.5</v>
      </c>
      <c r="BL704">
        <v>95.5</v>
      </c>
      <c r="BM704">
        <v>95.5</v>
      </c>
      <c r="BN704">
        <v>95.5</v>
      </c>
      <c r="BO704">
        <v>95.7</v>
      </c>
      <c r="BP704">
        <v>98</v>
      </c>
      <c r="BQ704">
        <v>97.6</v>
      </c>
      <c r="BR704">
        <v>97.6</v>
      </c>
      <c r="BS704" s="12">
        <f t="shared" si="20"/>
        <v>0.18303030303030296</v>
      </c>
      <c r="BT704" s="13" cm="1">
        <f t="array" aca="1" ref="BT704" ca="1">_xlfn.PERCENTILE.INC((OFFSET(E704,0,1,1,COLUMNS(E704:BR704)-1) - E704:BQ704) / E704:BQ704, 0.05) * SQRT(COUNT(E704:BR704) - 1)</f>
        <v>-0.18151460764544305</v>
      </c>
      <c r="BU704" s="12" cm="1">
        <f t="array" aca="1" ref="BU704" ca="1">_xlfn.STDEV.P((E704:BQ704 - OFFSET(E704:BQ704,0,1)) / OFFSET(E704:BQ704,0,1)) * SQRT(COUNT(E704:BR704)-1)</f>
        <v>0.13144984513826452</v>
      </c>
      <c r="BV704" s="12" cm="1">
        <f t="array" ref="BV704">-(MAX(1 - (E704:BR704 / _xlfn.SCAN(E704, E704:BR704, _xlfn.LAMBDA(_xlpm.a,_xlpm.b, MAX(_xlpm.a, _xlpm.b))))))</f>
        <v>-0.11022727272727273</v>
      </c>
      <c r="BW704" s="14">
        <f t="shared" ca="1" si="21"/>
        <v>1.4321607061026658</v>
      </c>
    </row>
    <row r="705" spans="1:75" x14ac:dyDescent="0.45">
      <c r="A705" s="2" t="s">
        <v>1429</v>
      </c>
      <c r="B705" t="s">
        <v>1430</v>
      </c>
      <c r="C705" t="s">
        <v>25</v>
      </c>
      <c r="D705" t="s">
        <v>29</v>
      </c>
      <c r="E705">
        <v>99.52</v>
      </c>
      <c r="F705">
        <v>98.7</v>
      </c>
      <c r="G705">
        <v>99.82</v>
      </c>
      <c r="H705">
        <v>97.52</v>
      </c>
      <c r="I705">
        <v>97.42</v>
      </c>
      <c r="J705">
        <v>95.8</v>
      </c>
      <c r="K705">
        <v>99.2</v>
      </c>
      <c r="L705">
        <v>97.54</v>
      </c>
      <c r="M705">
        <v>94.82</v>
      </c>
      <c r="N705">
        <v>94.2</v>
      </c>
      <c r="O705">
        <v>92</v>
      </c>
      <c r="P705">
        <v>91.16</v>
      </c>
      <c r="Q705">
        <v>92.56</v>
      </c>
      <c r="R705">
        <v>92.56</v>
      </c>
      <c r="S705">
        <v>95.1</v>
      </c>
      <c r="T705">
        <v>97.66</v>
      </c>
      <c r="U705">
        <v>97.84</v>
      </c>
      <c r="V705">
        <v>95.24</v>
      </c>
      <c r="W705">
        <v>93.46</v>
      </c>
      <c r="X705">
        <v>91.5</v>
      </c>
      <c r="Y705">
        <v>88.72</v>
      </c>
      <c r="Z705">
        <v>89.14</v>
      </c>
      <c r="AA705">
        <v>90.52</v>
      </c>
      <c r="AB705">
        <v>92</v>
      </c>
      <c r="AC705">
        <v>96.5</v>
      </c>
      <c r="AD705">
        <v>95.9</v>
      </c>
      <c r="AE705">
        <v>96.18</v>
      </c>
      <c r="AF705">
        <v>112.5</v>
      </c>
      <c r="AG705">
        <v>120.45</v>
      </c>
      <c r="AH705">
        <v>120.7</v>
      </c>
      <c r="AI705">
        <v>121</v>
      </c>
      <c r="AJ705">
        <v>123.75</v>
      </c>
      <c r="AK705">
        <v>126.5</v>
      </c>
      <c r="AL705">
        <v>128.4</v>
      </c>
      <c r="AM705">
        <v>132.19999999999999</v>
      </c>
      <c r="AN705">
        <v>130.75</v>
      </c>
      <c r="AO705">
        <v>132.6</v>
      </c>
      <c r="AP705">
        <v>135.05000000000001</v>
      </c>
      <c r="AQ705">
        <v>140.30000000000001</v>
      </c>
      <c r="AR705">
        <v>135.4</v>
      </c>
      <c r="AS705">
        <v>130.19999999999999</v>
      </c>
      <c r="AT705">
        <v>127.4</v>
      </c>
      <c r="AU705">
        <v>125.75</v>
      </c>
      <c r="AV705">
        <v>132.75</v>
      </c>
      <c r="AW705">
        <v>135</v>
      </c>
      <c r="AX705">
        <v>142.15</v>
      </c>
      <c r="AY705">
        <v>142.5</v>
      </c>
      <c r="AZ705">
        <v>138.5</v>
      </c>
      <c r="BA705">
        <v>137.15</v>
      </c>
      <c r="BB705">
        <v>143</v>
      </c>
      <c r="BC705">
        <v>136.75</v>
      </c>
      <c r="BD705">
        <v>129.65</v>
      </c>
      <c r="BE705">
        <v>134.75</v>
      </c>
      <c r="BF705">
        <v>137.15</v>
      </c>
      <c r="BG705">
        <v>138.65</v>
      </c>
      <c r="BH705">
        <v>139.15</v>
      </c>
      <c r="BI705">
        <v>133.6</v>
      </c>
      <c r="BJ705">
        <v>128.85</v>
      </c>
      <c r="BK705">
        <v>131.65</v>
      </c>
      <c r="BL705">
        <v>138.4</v>
      </c>
      <c r="BM705">
        <v>138.6</v>
      </c>
      <c r="BN705">
        <v>138.6</v>
      </c>
      <c r="BO705">
        <v>138.6</v>
      </c>
      <c r="BP705">
        <v>140.85</v>
      </c>
      <c r="BQ705">
        <v>138.19999999999999</v>
      </c>
      <c r="BR705">
        <v>136.30000000000001</v>
      </c>
      <c r="BS705" s="12">
        <f t="shared" si="20"/>
        <v>0.36957395498392298</v>
      </c>
      <c r="BT705" s="13" cm="1">
        <f t="array" aca="1" ref="BT705" ca="1">_xlfn.PERCENTILE.INC((OFFSET(E705,0,1,1,COLUMNS(E705:BR705)-1) - E705:BQ705) / E705:BQ705, 0.05) * SQRT(COUNT(E705:BR705) - 1)</f>
        <v>-0.30503197315572134</v>
      </c>
      <c r="BU705" s="12" cm="1">
        <f t="array" aca="1" ref="BU705" ca="1">_xlfn.STDEV.P((E705:BQ705 - OFFSET(E705:BQ705,0,1)) / OFFSET(E705:BQ705,0,1)) * SQRT(COUNT(E705:BR705)-1)</f>
        <v>0.25427162170727968</v>
      </c>
      <c r="BV705" s="12" cm="1">
        <f t="array" ref="BV705">-(MAX(1 - (E705:BR705 / _xlfn.SCAN(E705, E705:BR705, _xlfn.LAMBDA(_xlpm.a,_xlpm.b, MAX(_xlpm.a, _xlpm.b))))))</f>
        <v>-0.11120016028851931</v>
      </c>
      <c r="BW705" s="14">
        <f t="shared" ca="1" si="21"/>
        <v>1.4740180302755059</v>
      </c>
    </row>
    <row r="706" spans="1:75" x14ac:dyDescent="0.45">
      <c r="A706" s="2" t="s">
        <v>1431</v>
      </c>
      <c r="B706" t="s">
        <v>1432</v>
      </c>
      <c r="C706" t="s">
        <v>37</v>
      </c>
      <c r="D706" t="s">
        <v>8</v>
      </c>
      <c r="E706">
        <v>5.75</v>
      </c>
      <c r="F706">
        <v>5.83</v>
      </c>
      <c r="G706">
        <v>5.73</v>
      </c>
      <c r="H706">
        <v>5.65</v>
      </c>
      <c r="I706">
        <v>5.57</v>
      </c>
      <c r="J706">
        <v>5.63</v>
      </c>
      <c r="K706">
        <v>5.56</v>
      </c>
      <c r="L706">
        <v>5.54</v>
      </c>
      <c r="M706">
        <v>5.5</v>
      </c>
      <c r="N706">
        <v>5.52</v>
      </c>
      <c r="O706">
        <v>5.46</v>
      </c>
      <c r="P706">
        <v>5.43</v>
      </c>
      <c r="Q706">
        <v>5.42</v>
      </c>
      <c r="R706">
        <v>5.43</v>
      </c>
      <c r="S706">
        <v>5.19</v>
      </c>
      <c r="T706">
        <v>5.0199999999999996</v>
      </c>
      <c r="U706">
        <v>5.05</v>
      </c>
      <c r="V706">
        <v>4.97</v>
      </c>
      <c r="W706">
        <v>4.8849999999999998</v>
      </c>
      <c r="X706">
        <v>4.6849999999999996</v>
      </c>
      <c r="Y706">
        <v>4.74</v>
      </c>
      <c r="Z706">
        <v>4.7850000000000001</v>
      </c>
      <c r="AA706">
        <v>4.7649999999999997</v>
      </c>
      <c r="AB706">
        <v>4.8099999999999996</v>
      </c>
      <c r="AC706">
        <v>4.6900000000000004</v>
      </c>
      <c r="AD706">
        <v>4.72</v>
      </c>
      <c r="AE706">
        <v>4.7850000000000001</v>
      </c>
      <c r="AF706">
        <v>4.93</v>
      </c>
      <c r="AG706">
        <v>4.96</v>
      </c>
      <c r="AH706">
        <v>5.07</v>
      </c>
      <c r="AI706">
        <v>5.04</v>
      </c>
      <c r="AJ706">
        <v>5</v>
      </c>
      <c r="AK706">
        <v>4.9649999999999999</v>
      </c>
      <c r="AL706">
        <v>4.875</v>
      </c>
      <c r="AM706">
        <v>5.0999999999999996</v>
      </c>
      <c r="AN706">
        <v>5.14</v>
      </c>
      <c r="AO706">
        <v>5.36</v>
      </c>
      <c r="AP706">
        <v>5.24</v>
      </c>
      <c r="AQ706">
        <v>5.31</v>
      </c>
      <c r="AR706">
        <v>5.22</v>
      </c>
      <c r="AS706">
        <v>5.21</v>
      </c>
      <c r="AT706">
        <v>5.08</v>
      </c>
      <c r="AU706">
        <v>5.2</v>
      </c>
      <c r="AV706">
        <v>5.15</v>
      </c>
      <c r="AW706">
        <v>5.16</v>
      </c>
      <c r="AX706">
        <v>5.15</v>
      </c>
      <c r="AY706">
        <v>5.0999999999999996</v>
      </c>
      <c r="AZ706">
        <v>4.9800000000000004</v>
      </c>
      <c r="BA706">
        <v>5.03</v>
      </c>
      <c r="BB706">
        <v>4.9850000000000003</v>
      </c>
      <c r="BC706">
        <v>4.95</v>
      </c>
      <c r="BD706">
        <v>4.9950000000000001</v>
      </c>
      <c r="BE706">
        <v>5.0199999999999996</v>
      </c>
      <c r="BF706">
        <v>5.04</v>
      </c>
      <c r="BG706">
        <v>5.04</v>
      </c>
      <c r="BH706">
        <v>5.03</v>
      </c>
      <c r="BI706">
        <v>5.04</v>
      </c>
      <c r="BJ706">
        <v>5.15</v>
      </c>
      <c r="BK706">
        <v>5.27</v>
      </c>
      <c r="BL706">
        <v>5.26</v>
      </c>
      <c r="BM706">
        <v>5.26</v>
      </c>
      <c r="BN706">
        <v>5.26</v>
      </c>
      <c r="BO706">
        <v>5.36</v>
      </c>
      <c r="BP706">
        <v>5.25</v>
      </c>
      <c r="BQ706">
        <v>5.4</v>
      </c>
      <c r="BR706">
        <v>5.4</v>
      </c>
      <c r="BS706" s="12">
        <f t="shared" si="20"/>
        <v>-6.0869565217391244E-2</v>
      </c>
      <c r="BT706" s="13" cm="1">
        <f t="array" aca="1" ref="BT706" ca="1">_xlfn.PERCENTILE.INC((OFFSET(E706,0,1,1,COLUMNS(E706:BR706)-1) - E706:BQ706) / E706:BQ706, 0.05) * SQRT(COUNT(E706:BR706) - 1)</f>
        <v>-0.20116314479415912</v>
      </c>
      <c r="BU706" s="12" cm="1">
        <f t="array" aca="1" ref="BU706" ca="1">_xlfn.STDEV.P((E706:BQ706 - OFFSET(E706:BQ706,0,1)) / OFFSET(E706:BQ706,0,1)) * SQRT(COUNT(E706:BR706)-1)</f>
        <v>0.14020038024108203</v>
      </c>
      <c r="BV706" s="12" cm="1">
        <f t="array" ref="BV706">-(MAX(1 - (E706:BR706 / _xlfn.SCAN(E706, E706:BR706, _xlfn.LAMBDA(_xlpm.a,_xlpm.b, MAX(_xlpm.a, _xlpm.b))))))</f>
        <v>-0.19639794168096059</v>
      </c>
      <c r="BW706" s="14">
        <f t="shared" ca="1" si="21"/>
        <v>-0.39687884670291823</v>
      </c>
    </row>
    <row r="707" spans="1:75" x14ac:dyDescent="0.45">
      <c r="A707" s="2" t="s">
        <v>1433</v>
      </c>
      <c r="B707" t="s">
        <v>1434</v>
      </c>
      <c r="C707" t="s">
        <v>54</v>
      </c>
      <c r="D707" t="s">
        <v>8</v>
      </c>
      <c r="E707">
        <v>70.5</v>
      </c>
      <c r="F707">
        <v>69.150000000000006</v>
      </c>
      <c r="G707">
        <v>70.5</v>
      </c>
      <c r="H707">
        <v>70.650000000000006</v>
      </c>
      <c r="I707">
        <v>71.25</v>
      </c>
      <c r="J707">
        <v>71.7</v>
      </c>
      <c r="K707">
        <v>74.8</v>
      </c>
      <c r="L707">
        <v>72.650000000000006</v>
      </c>
      <c r="M707">
        <v>73</v>
      </c>
      <c r="N707">
        <v>72.900000000000006</v>
      </c>
      <c r="O707">
        <v>70.349999999999994</v>
      </c>
      <c r="P707">
        <v>70</v>
      </c>
      <c r="Q707">
        <v>68.95</v>
      </c>
      <c r="R707">
        <v>70.45</v>
      </c>
      <c r="S707">
        <v>69.7</v>
      </c>
      <c r="T707">
        <v>67.8</v>
      </c>
      <c r="U707">
        <v>68.400000000000006</v>
      </c>
      <c r="V707">
        <v>68.099999999999994</v>
      </c>
      <c r="W707">
        <v>67.45</v>
      </c>
      <c r="X707">
        <v>63.45</v>
      </c>
      <c r="Y707">
        <v>65.95</v>
      </c>
      <c r="Z707">
        <v>65.3</v>
      </c>
      <c r="AA707">
        <v>66</v>
      </c>
      <c r="AB707">
        <v>67</v>
      </c>
      <c r="AC707">
        <v>68.150000000000006</v>
      </c>
      <c r="AD707">
        <v>67.349999999999994</v>
      </c>
      <c r="AE707">
        <v>66.45</v>
      </c>
      <c r="AF707">
        <v>69.25</v>
      </c>
      <c r="AG707">
        <v>68.3</v>
      </c>
      <c r="AH707">
        <v>69.55</v>
      </c>
      <c r="AI707">
        <v>72.849999999999994</v>
      </c>
      <c r="AJ707">
        <v>71.849999999999994</v>
      </c>
      <c r="AK707">
        <v>74</v>
      </c>
      <c r="AL707">
        <v>74.599999999999994</v>
      </c>
      <c r="AM707">
        <v>73.3</v>
      </c>
      <c r="AN707">
        <v>72.25</v>
      </c>
      <c r="AO707">
        <v>73.3</v>
      </c>
      <c r="AP707">
        <v>73.150000000000006</v>
      </c>
      <c r="AQ707">
        <v>75.55</v>
      </c>
      <c r="AR707">
        <v>76.75</v>
      </c>
      <c r="AS707">
        <v>77.150000000000006</v>
      </c>
      <c r="AT707">
        <v>79.599999999999994</v>
      </c>
      <c r="AU707">
        <v>80.150000000000006</v>
      </c>
      <c r="AV707">
        <v>79.599999999999994</v>
      </c>
      <c r="AW707">
        <v>80.2</v>
      </c>
      <c r="AX707">
        <v>80.900000000000006</v>
      </c>
      <c r="AY707">
        <v>81.5</v>
      </c>
      <c r="AZ707">
        <v>81.400000000000006</v>
      </c>
      <c r="BA707">
        <v>80.900000000000006</v>
      </c>
      <c r="BB707">
        <v>80.95</v>
      </c>
      <c r="BC707">
        <v>81.55</v>
      </c>
      <c r="BD707">
        <v>79.95</v>
      </c>
      <c r="BE707">
        <v>79.45</v>
      </c>
      <c r="BF707">
        <v>81.849999999999994</v>
      </c>
      <c r="BG707">
        <v>81.650000000000006</v>
      </c>
      <c r="BH707">
        <v>81.849999999999994</v>
      </c>
      <c r="BI707">
        <v>82.3</v>
      </c>
      <c r="BJ707">
        <v>80.2</v>
      </c>
      <c r="BK707">
        <v>81.75</v>
      </c>
      <c r="BL707">
        <v>81.25</v>
      </c>
      <c r="BM707">
        <v>81.05</v>
      </c>
      <c r="BN707">
        <v>81.05</v>
      </c>
      <c r="BO707">
        <v>80.45</v>
      </c>
      <c r="BP707">
        <v>80.8</v>
      </c>
      <c r="BQ707">
        <v>80.55</v>
      </c>
      <c r="BR707">
        <v>79.900000000000006</v>
      </c>
      <c r="BS707" s="12">
        <f t="shared" si="20"/>
        <v>0.13333333333333341</v>
      </c>
      <c r="BT707" s="13" cm="1">
        <f t="array" aca="1" ref="BT707" ca="1">_xlfn.PERCENTILE.INC((OFFSET(E707,0,1,1,COLUMNS(E707:BR707)-1) - E707:BQ707) / E707:BQ707, 0.05) * SQRT(COUNT(E707:BR707) - 1)</f>
        <v>-0.21696364537565949</v>
      </c>
      <c r="BU707" s="12" cm="1">
        <f t="array" aca="1" ref="BU707" ca="1">_xlfn.STDEV.P((E707:BQ707 - OFFSET(E707:BQ707,0,1)) / OFFSET(E707:BQ707,0,1)) * SQRT(COUNT(E707:BR707)-1)</f>
        <v>0.1551697518679937</v>
      </c>
      <c r="BV707" s="12" cm="1">
        <f t="array" ref="BV707">-(MAX(1 - (E707:BR707 / _xlfn.SCAN(E707, E707:BR707, _xlfn.LAMBDA(_xlpm.a,_xlpm.b, MAX(_xlpm.a, _xlpm.b))))))</f>
        <v>-0.15173796791443839</v>
      </c>
      <c r="BW707" s="14">
        <f t="shared" ca="1" si="21"/>
        <v>0.89295968876208376</v>
      </c>
    </row>
    <row r="708" spans="1:75" x14ac:dyDescent="0.45">
      <c r="A708" s="2" t="s">
        <v>1435</v>
      </c>
      <c r="B708" t="s">
        <v>1436</v>
      </c>
      <c r="C708" t="s">
        <v>22</v>
      </c>
      <c r="D708" t="s">
        <v>8</v>
      </c>
      <c r="E708">
        <v>146.19999999999999</v>
      </c>
      <c r="F708">
        <v>147</v>
      </c>
      <c r="G708">
        <v>147.6</v>
      </c>
      <c r="H708">
        <v>146.6</v>
      </c>
      <c r="I708">
        <v>148</v>
      </c>
      <c r="J708">
        <v>147</v>
      </c>
      <c r="K708">
        <v>149.80000000000001</v>
      </c>
      <c r="L708">
        <v>151.19999999999999</v>
      </c>
      <c r="M708">
        <v>150.80000000000001</v>
      </c>
      <c r="N708">
        <v>152</v>
      </c>
      <c r="O708">
        <v>150.6</v>
      </c>
      <c r="P708">
        <v>150.6</v>
      </c>
      <c r="Q708">
        <v>148.80000000000001</v>
      </c>
      <c r="R708">
        <v>146.4</v>
      </c>
      <c r="S708">
        <v>148</v>
      </c>
      <c r="T708">
        <v>145.19999999999999</v>
      </c>
      <c r="U708">
        <v>145.4</v>
      </c>
      <c r="V708">
        <v>145.4</v>
      </c>
      <c r="W708">
        <v>141</v>
      </c>
      <c r="X708">
        <v>140.80000000000001</v>
      </c>
      <c r="Y708">
        <v>140</v>
      </c>
      <c r="Z708">
        <v>140.19999999999999</v>
      </c>
      <c r="AA708">
        <v>138</v>
      </c>
      <c r="AB708">
        <v>143</v>
      </c>
      <c r="AC708">
        <v>144</v>
      </c>
      <c r="AD708">
        <v>145.80000000000001</v>
      </c>
      <c r="AE708">
        <v>144</v>
      </c>
      <c r="AF708">
        <v>144.6</v>
      </c>
      <c r="AG708">
        <v>144.6</v>
      </c>
      <c r="AH708">
        <v>148.80000000000001</v>
      </c>
      <c r="AI708">
        <v>145.80000000000001</v>
      </c>
      <c r="AJ708">
        <v>149.19999999999999</v>
      </c>
      <c r="AK708">
        <v>147.80000000000001</v>
      </c>
      <c r="AL708">
        <v>149.4</v>
      </c>
      <c r="AM708">
        <v>147.19999999999999</v>
      </c>
      <c r="AN708">
        <v>145</v>
      </c>
      <c r="AO708">
        <v>146.6</v>
      </c>
      <c r="AP708">
        <v>146.19999999999999</v>
      </c>
      <c r="AQ708">
        <v>143.6</v>
      </c>
      <c r="AR708">
        <v>143.19999999999999</v>
      </c>
      <c r="AS708">
        <v>145</v>
      </c>
      <c r="AT708">
        <v>146.4</v>
      </c>
      <c r="AU708">
        <v>147.6</v>
      </c>
      <c r="AV708">
        <v>147.4</v>
      </c>
      <c r="AW708">
        <v>149</v>
      </c>
      <c r="AX708">
        <v>151</v>
      </c>
      <c r="AY708">
        <v>149.19999999999999</v>
      </c>
      <c r="AZ708">
        <v>147.80000000000001</v>
      </c>
      <c r="BA708">
        <v>147</v>
      </c>
      <c r="BB708">
        <v>149.19999999999999</v>
      </c>
      <c r="BC708">
        <v>155.4</v>
      </c>
      <c r="BD708">
        <v>158.19999999999999</v>
      </c>
      <c r="BE708">
        <v>159.80000000000001</v>
      </c>
      <c r="BF708">
        <v>160.4</v>
      </c>
      <c r="BG708">
        <v>162.80000000000001</v>
      </c>
      <c r="BH708">
        <v>161.4</v>
      </c>
      <c r="BI708">
        <v>165.2</v>
      </c>
      <c r="BJ708">
        <v>163.4</v>
      </c>
      <c r="BK708">
        <v>164.8</v>
      </c>
      <c r="BL708">
        <v>164.6</v>
      </c>
      <c r="BM708">
        <v>164.6</v>
      </c>
      <c r="BN708">
        <v>164.6</v>
      </c>
      <c r="BO708">
        <v>164.8</v>
      </c>
      <c r="BP708">
        <v>166.2</v>
      </c>
      <c r="BQ708">
        <v>165</v>
      </c>
      <c r="BR708">
        <v>165</v>
      </c>
      <c r="BS708" s="12">
        <f t="shared" ref="BS708:BS771" si="22">(BR708-E708)/E708</f>
        <v>0.1285909712722299</v>
      </c>
      <c r="BT708" s="13" cm="1">
        <f t="array" aca="1" ref="BT708" ca="1">_xlfn.PERCENTILE.INC((OFFSET(E708,0,1,1,COLUMNS(E708:BR708)-1) - E708:BQ708) / E708:BQ708, 0.05) * SQRT(COUNT(E708:BR708) - 1)</f>
        <v>-0.14070971887613398</v>
      </c>
      <c r="BU708" s="12" cm="1">
        <f t="array" aca="1" ref="BU708" ca="1">_xlfn.STDEV.P((E708:BQ708 - OFFSET(E708:BQ708,0,1)) / OFFSET(E708:BQ708,0,1)) * SQRT(COUNT(E708:BR708)-1)</f>
        <v>0.10719134092201123</v>
      </c>
      <c r="BV708" s="12" cm="1">
        <f t="array" ref="BV708">-(MAX(1 - (E708:BR708 / _xlfn.SCAN(E708, E708:BR708, _xlfn.LAMBDA(_xlpm.a,_xlpm.b, MAX(_xlpm.a, _xlpm.b))))))</f>
        <v>-9.210526315789469E-2</v>
      </c>
      <c r="BW708" s="14">
        <f t="shared" ref="BW708:BW771" ca="1" si="23">(BS708-$BY$3)/BU708</f>
        <v>1.2484028105366396</v>
      </c>
    </row>
    <row r="709" spans="1:75" x14ac:dyDescent="0.45">
      <c r="A709" s="2" t="s">
        <v>1437</v>
      </c>
      <c r="B709" t="s">
        <v>1438</v>
      </c>
      <c r="C709" t="s">
        <v>19</v>
      </c>
      <c r="D709" t="s">
        <v>8</v>
      </c>
      <c r="E709">
        <v>10.28</v>
      </c>
      <c r="F709">
        <v>10.06</v>
      </c>
      <c r="G709">
        <v>10.52</v>
      </c>
      <c r="H709">
        <v>10.5</v>
      </c>
      <c r="I709">
        <v>10.44</v>
      </c>
      <c r="J709">
        <v>10.72</v>
      </c>
      <c r="K709">
        <v>10.8</v>
      </c>
      <c r="L709">
        <v>10.220000000000001</v>
      </c>
      <c r="M709">
        <v>9.82</v>
      </c>
      <c r="N709">
        <v>10.28</v>
      </c>
      <c r="O709">
        <v>10.28</v>
      </c>
      <c r="P709">
        <v>10.24</v>
      </c>
      <c r="Q709">
        <v>10.220000000000001</v>
      </c>
      <c r="R709">
        <v>9.93</v>
      </c>
      <c r="S709">
        <v>9.9499999999999993</v>
      </c>
      <c r="T709">
        <v>10.039999999999999</v>
      </c>
      <c r="U709">
        <v>10.08</v>
      </c>
      <c r="V709">
        <v>9.81</v>
      </c>
      <c r="W709">
        <v>9.34</v>
      </c>
      <c r="X709">
        <v>9.15</v>
      </c>
      <c r="Y709">
        <v>9.32</v>
      </c>
      <c r="Z709">
        <v>9.43</v>
      </c>
      <c r="AA709">
        <v>9.81</v>
      </c>
      <c r="AB709">
        <v>10.08</v>
      </c>
      <c r="AC709">
        <v>10</v>
      </c>
      <c r="AD709">
        <v>10.220000000000001</v>
      </c>
      <c r="AE709">
        <v>10.039999999999999</v>
      </c>
      <c r="AF709">
        <v>10.52</v>
      </c>
      <c r="AG709">
        <v>11.22</v>
      </c>
      <c r="AH709">
        <v>11.3</v>
      </c>
      <c r="AI709">
        <v>11.16</v>
      </c>
      <c r="AJ709">
        <v>11.58</v>
      </c>
      <c r="AK709">
        <v>12.1</v>
      </c>
      <c r="AL709">
        <v>12.2</v>
      </c>
      <c r="AM709">
        <v>12.28</v>
      </c>
      <c r="AN709">
        <v>12.08</v>
      </c>
      <c r="AO709">
        <v>12</v>
      </c>
      <c r="AP709">
        <v>12.12</v>
      </c>
      <c r="AQ709">
        <v>12.54</v>
      </c>
      <c r="AR709">
        <v>12.64</v>
      </c>
      <c r="AS709">
        <v>12.64</v>
      </c>
      <c r="AT709">
        <v>12.82</v>
      </c>
      <c r="AU709">
        <v>13.1</v>
      </c>
      <c r="AV709">
        <v>13.3</v>
      </c>
      <c r="AW709">
        <v>13.48</v>
      </c>
      <c r="AX709">
        <v>13.24</v>
      </c>
      <c r="AY709">
        <v>13.24</v>
      </c>
      <c r="AZ709">
        <v>13.06</v>
      </c>
      <c r="BA709">
        <v>13.3</v>
      </c>
      <c r="BB709">
        <v>13.8</v>
      </c>
      <c r="BC709">
        <v>14.04</v>
      </c>
      <c r="BD709">
        <v>13.7</v>
      </c>
      <c r="BE709">
        <v>14.18</v>
      </c>
      <c r="BF709">
        <v>14.26</v>
      </c>
      <c r="BG709">
        <v>14.14</v>
      </c>
      <c r="BH709">
        <v>13.98</v>
      </c>
      <c r="BI709">
        <v>14.24</v>
      </c>
      <c r="BJ709">
        <v>13.72</v>
      </c>
      <c r="BK709">
        <v>13.96</v>
      </c>
      <c r="BL709">
        <v>13.9</v>
      </c>
      <c r="BM709">
        <v>13.98</v>
      </c>
      <c r="BN709">
        <v>13.98</v>
      </c>
      <c r="BO709">
        <v>13.52</v>
      </c>
      <c r="BP709">
        <v>13.52</v>
      </c>
      <c r="BQ709">
        <v>13.32</v>
      </c>
      <c r="BR709">
        <v>13.26</v>
      </c>
      <c r="BS709" s="12">
        <f t="shared" si="22"/>
        <v>0.28988326848249035</v>
      </c>
      <c r="BT709" s="13" cm="1">
        <f t="array" aca="1" ref="BT709" ca="1">_xlfn.PERCENTILE.INC((OFFSET(E709,0,1,1,COLUMNS(E709:BR709)-1) - E709:BQ709) / E709:BQ709, 0.05) * SQRT(COUNT(E709:BR709) - 1)</f>
        <v>-0.28858297654612858</v>
      </c>
      <c r="BU709" s="12" cm="1">
        <f t="array" aca="1" ref="BU709" ca="1">_xlfn.STDEV.P((E709:BQ709 - OFFSET(E709:BQ709,0,1)) / OFFSET(E709:BQ709,0,1)) * SQRT(COUNT(E709:BR709)-1)</f>
        <v>0.19365464775541097</v>
      </c>
      <c r="BV709" s="12" cm="1">
        <f t="array" ref="BV709">-(MAX(1 - (E709:BR709 / _xlfn.SCAN(E709, E709:BR709, _xlfn.LAMBDA(_xlpm.a,_xlpm.b, MAX(_xlpm.a, _xlpm.b))))))</f>
        <v>-0.15277777777777779</v>
      </c>
      <c r="BW709" s="14">
        <f t="shared" ca="1" si="23"/>
        <v>1.5238997457743411</v>
      </c>
    </row>
    <row r="710" spans="1:75" x14ac:dyDescent="0.45">
      <c r="A710" s="2" t="s">
        <v>1439</v>
      </c>
      <c r="B710" t="s">
        <v>1440</v>
      </c>
      <c r="C710" t="s">
        <v>22</v>
      </c>
      <c r="D710" t="s">
        <v>29</v>
      </c>
      <c r="E710">
        <v>1691.01</v>
      </c>
      <c r="F710">
        <v>1716.49</v>
      </c>
      <c r="G710">
        <v>1689.01</v>
      </c>
      <c r="H710">
        <v>1667.02</v>
      </c>
      <c r="I710">
        <v>1682.01</v>
      </c>
      <c r="J710">
        <v>1638.04</v>
      </c>
      <c r="K710">
        <v>1656.53</v>
      </c>
      <c r="L710">
        <v>1688.51</v>
      </c>
      <c r="M710">
        <v>1665.52</v>
      </c>
      <c r="N710">
        <v>1666.52</v>
      </c>
      <c r="O710">
        <v>1590.07</v>
      </c>
      <c r="P710">
        <v>1620.55</v>
      </c>
      <c r="Q710">
        <v>1606.56</v>
      </c>
      <c r="R710">
        <v>1601.56</v>
      </c>
      <c r="S710">
        <v>1583.07</v>
      </c>
      <c r="T710">
        <v>1590.07</v>
      </c>
      <c r="U710">
        <v>1592.57</v>
      </c>
      <c r="V710">
        <v>1560.58</v>
      </c>
      <c r="W710">
        <v>1531.6</v>
      </c>
      <c r="X710">
        <v>1485.63</v>
      </c>
      <c r="Y710">
        <v>1465.64</v>
      </c>
      <c r="Z710">
        <v>1462.14</v>
      </c>
      <c r="AA710">
        <v>1486.63</v>
      </c>
      <c r="AB710">
        <v>1523.11</v>
      </c>
      <c r="AC710">
        <v>1565.58</v>
      </c>
      <c r="AD710">
        <v>1587.07</v>
      </c>
      <c r="AE710">
        <v>1595.06</v>
      </c>
      <c r="AF710">
        <v>1651.03</v>
      </c>
      <c r="AG710">
        <v>1696.01</v>
      </c>
      <c r="AH710">
        <v>1723.49</v>
      </c>
      <c r="AI710">
        <v>1685.01</v>
      </c>
      <c r="AJ710">
        <v>1697.5</v>
      </c>
      <c r="AK710">
        <v>1719.99</v>
      </c>
      <c r="AL710">
        <v>1710</v>
      </c>
      <c r="AM710">
        <v>1711.5</v>
      </c>
      <c r="AN710">
        <v>1684.01</v>
      </c>
      <c r="AO710">
        <v>1671.02</v>
      </c>
      <c r="AP710">
        <v>1658.03</v>
      </c>
      <c r="AQ710">
        <v>1668.52</v>
      </c>
      <c r="AR710">
        <v>1665.02</v>
      </c>
      <c r="AS710">
        <v>1670.52</v>
      </c>
      <c r="AT710">
        <v>1688.51</v>
      </c>
      <c r="AU710">
        <v>1657.03</v>
      </c>
      <c r="AV710">
        <v>1712.49</v>
      </c>
      <c r="AW710">
        <v>1679.51</v>
      </c>
      <c r="AX710">
        <v>1683.51</v>
      </c>
      <c r="AY710">
        <v>1682.01</v>
      </c>
      <c r="AZ710">
        <v>1704</v>
      </c>
      <c r="BA710">
        <v>1728.99</v>
      </c>
      <c r="BB710">
        <v>1743.98</v>
      </c>
      <c r="BC710">
        <v>1741.98</v>
      </c>
      <c r="BD710">
        <v>1738.98</v>
      </c>
      <c r="BE710">
        <v>1783.95</v>
      </c>
      <c r="BF710">
        <v>1814.94</v>
      </c>
      <c r="BG710">
        <v>1794.95</v>
      </c>
      <c r="BH710">
        <v>1790.95</v>
      </c>
      <c r="BI710">
        <v>1745.48</v>
      </c>
      <c r="BJ710">
        <v>1695.51</v>
      </c>
      <c r="BK710">
        <v>1708.5</v>
      </c>
      <c r="BL710">
        <v>1706</v>
      </c>
      <c r="BM710">
        <v>1708</v>
      </c>
      <c r="BN710">
        <v>1708</v>
      </c>
      <c r="BO710">
        <v>1708</v>
      </c>
      <c r="BP710">
        <v>1744.98</v>
      </c>
      <c r="BQ710">
        <v>1739.98</v>
      </c>
      <c r="BR710">
        <v>1718.49</v>
      </c>
      <c r="BS710" s="12">
        <f t="shared" si="22"/>
        <v>1.6250643106782349E-2</v>
      </c>
      <c r="BT710" s="13" cm="1">
        <f t="array" aca="1" ref="BT710" ca="1">_xlfn.PERCENTILE.INC((OFFSET(E710,0,1,1,COLUMNS(E710:BR710)-1) - E710:BQ710) / E710:BQ710, 0.05) * SQRT(COUNT(E710:BR710) - 1)</f>
        <v>-0.20954474047680285</v>
      </c>
      <c r="BU710" s="12" cm="1">
        <f t="array" aca="1" ref="BU710" ca="1">_xlfn.STDEV.P((E710:BQ710 - OFFSET(E710:BQ710,0,1)) / OFFSET(E710:BQ710,0,1)) * SQRT(COUNT(E710:BR710)-1)</f>
        <v>0.13318070493191914</v>
      </c>
      <c r="BV710" s="12" cm="1">
        <f t="array" ref="BV710">-(MAX(1 - (E710:BR710 / _xlfn.SCAN(E710, E710:BR710, _xlfn.LAMBDA(_xlpm.a,_xlpm.b, MAX(_xlpm.a, _xlpm.b))))))</f>
        <v>-0.14818029816660738</v>
      </c>
      <c r="BW710" s="14">
        <f t="shared" ca="1" si="23"/>
        <v>0.1612669276511304</v>
      </c>
    </row>
    <row r="711" spans="1:75" x14ac:dyDescent="0.45">
      <c r="A711" s="2" t="s">
        <v>1441</v>
      </c>
      <c r="B711" t="s">
        <v>1442</v>
      </c>
      <c r="C711" t="s">
        <v>71</v>
      </c>
      <c r="D711" t="s">
        <v>34</v>
      </c>
      <c r="E711">
        <v>260.79899999999998</v>
      </c>
      <c r="F711">
        <v>262.71300000000002</v>
      </c>
      <c r="G711">
        <v>262.71300000000002</v>
      </c>
      <c r="H711">
        <v>265.10500000000002</v>
      </c>
      <c r="I711">
        <v>260.32</v>
      </c>
      <c r="J711">
        <v>261.27699999999999</v>
      </c>
      <c r="K711">
        <v>263.19099999999997</v>
      </c>
      <c r="L711">
        <v>266.06299999999999</v>
      </c>
      <c r="M711">
        <v>264.62700000000001</v>
      </c>
      <c r="N711">
        <v>262.71300000000002</v>
      </c>
      <c r="O711">
        <v>264.62700000000001</v>
      </c>
      <c r="P711">
        <v>259.363</v>
      </c>
      <c r="Q711">
        <v>259.363</v>
      </c>
      <c r="R711">
        <v>258.40600000000001</v>
      </c>
      <c r="S711">
        <v>255.05600000000001</v>
      </c>
      <c r="T711">
        <v>254.578</v>
      </c>
      <c r="U711">
        <v>253.142</v>
      </c>
      <c r="V711">
        <v>251.70699999999999</v>
      </c>
      <c r="W711">
        <v>252.66399999999999</v>
      </c>
      <c r="X711">
        <v>247.4</v>
      </c>
      <c r="Y711">
        <v>251.22800000000001</v>
      </c>
      <c r="Z711">
        <v>253.62100000000001</v>
      </c>
      <c r="AA711">
        <v>253.142</v>
      </c>
      <c r="AB711">
        <v>252.185</v>
      </c>
      <c r="AC711">
        <v>254.09899999999999</v>
      </c>
      <c r="AD711">
        <v>255.535</v>
      </c>
      <c r="AE711">
        <v>254.578</v>
      </c>
      <c r="AF711">
        <v>260.32</v>
      </c>
      <c r="AG711">
        <v>267.02</v>
      </c>
      <c r="AH711">
        <v>265.584</v>
      </c>
      <c r="AI711">
        <v>263.67</v>
      </c>
      <c r="AJ711">
        <v>263.19099999999997</v>
      </c>
      <c r="AK711">
        <v>265.10500000000002</v>
      </c>
      <c r="AL711">
        <v>262.71300000000002</v>
      </c>
      <c r="AM711">
        <v>266.06299999999999</v>
      </c>
      <c r="AN711">
        <v>262.71300000000002</v>
      </c>
      <c r="AO711">
        <v>262.23399999999998</v>
      </c>
      <c r="AP711">
        <v>261.27699999999999</v>
      </c>
      <c r="AQ711">
        <v>256.01299999999998</v>
      </c>
      <c r="AR711">
        <v>256.97000000000003</v>
      </c>
      <c r="AS711">
        <v>254.578</v>
      </c>
      <c r="AT711">
        <v>253.62100000000001</v>
      </c>
      <c r="AU711">
        <v>253.62100000000001</v>
      </c>
      <c r="AV711">
        <v>254.578</v>
      </c>
      <c r="AW711">
        <v>255.05600000000001</v>
      </c>
      <c r="AX711">
        <v>256.97000000000003</v>
      </c>
      <c r="AY711">
        <v>255.05600000000001</v>
      </c>
      <c r="AZ711">
        <v>254.578</v>
      </c>
      <c r="BA711">
        <v>256.97000000000003</v>
      </c>
      <c r="BB711">
        <v>259.84199999999998</v>
      </c>
      <c r="BC711">
        <v>262.23399999999998</v>
      </c>
      <c r="BD711">
        <v>265.10500000000002</v>
      </c>
      <c r="BE711">
        <v>263.19099999999997</v>
      </c>
      <c r="BF711">
        <v>264.14800000000002</v>
      </c>
      <c r="BG711">
        <v>268.45499999999998</v>
      </c>
      <c r="BH711">
        <v>270.84800000000001</v>
      </c>
      <c r="BI711">
        <v>275.15499999999997</v>
      </c>
      <c r="BJ711">
        <v>268.93400000000003</v>
      </c>
      <c r="BK711">
        <v>267.97699999999998</v>
      </c>
      <c r="BL711">
        <v>270.36900000000003</v>
      </c>
      <c r="BM711">
        <v>270.36900000000003</v>
      </c>
      <c r="BN711">
        <v>270.36900000000003</v>
      </c>
      <c r="BO711">
        <v>270.84800000000001</v>
      </c>
      <c r="BP711">
        <v>275.63299999999998</v>
      </c>
      <c r="BQ711">
        <v>273.71899999999999</v>
      </c>
      <c r="BR711">
        <v>273.71899999999999</v>
      </c>
      <c r="BS711" s="12">
        <f t="shared" si="22"/>
        <v>4.9540067254859169E-2</v>
      </c>
      <c r="BT711" s="13" cm="1">
        <f t="array" aca="1" ref="BT711" ca="1">_xlfn.PERCENTILE.INC((OFFSET(E711,0,1,1,COLUMNS(E711:BR711)-1) - E711:BQ711) / E711:BQ711, 0.05) * SQRT(COUNT(E711:BR711) - 1)</f>
        <v>-0.15740437992466111</v>
      </c>
      <c r="BU711" s="12" cm="1">
        <f t="array" aca="1" ref="BU711" ca="1">_xlfn.STDEV.P((E711:BQ711 - OFFSET(E711:BQ711,0,1)) / OFFSET(E711:BQ711,0,1)) * SQRT(COUNT(E711:BR711)-1)</f>
        <v>8.1949143655474163E-2</v>
      </c>
      <c r="BV711" s="12" cm="1">
        <f t="array" ref="BV711">-(MAX(1 - (E711:BR711 / _xlfn.SCAN(E711, E711:BR711, _xlfn.LAMBDA(_xlpm.a,_xlpm.b, MAX(_xlpm.a, _xlpm.b))))))</f>
        <v>-7.0145040836192885E-2</v>
      </c>
      <c r="BW711" s="14">
        <f t="shared" ca="1" si="23"/>
        <v>0.66830554673161324</v>
      </c>
    </row>
    <row r="712" spans="1:75" x14ac:dyDescent="0.45">
      <c r="A712" s="2" t="s">
        <v>1443</v>
      </c>
      <c r="B712" t="s">
        <v>1444</v>
      </c>
      <c r="C712" t="s">
        <v>19</v>
      </c>
      <c r="D712" t="s">
        <v>8</v>
      </c>
      <c r="E712">
        <v>1.1359999999999999</v>
      </c>
      <c r="F712">
        <v>1.1419999999999999</v>
      </c>
      <c r="G712">
        <v>1.1819999999999999</v>
      </c>
      <c r="H712">
        <v>1.218</v>
      </c>
      <c r="I712">
        <v>1.228</v>
      </c>
      <c r="J712">
        <v>1.232</v>
      </c>
      <c r="K712">
        <v>1.228</v>
      </c>
      <c r="L712">
        <v>1.1779999999999999</v>
      </c>
      <c r="M712">
        <v>1.194</v>
      </c>
      <c r="N712">
        <v>1.212</v>
      </c>
      <c r="O712">
        <v>1.19</v>
      </c>
      <c r="P712">
        <v>1.1779999999999999</v>
      </c>
      <c r="Q712">
        <v>1.1659999999999999</v>
      </c>
      <c r="R712">
        <v>1.1659999999999999</v>
      </c>
      <c r="S712">
        <v>1.1519999999999999</v>
      </c>
      <c r="T712">
        <v>1.1379999999999999</v>
      </c>
      <c r="U712">
        <v>1.1539999999999999</v>
      </c>
      <c r="V712">
        <v>1.1220000000000001</v>
      </c>
      <c r="W712">
        <v>1.1220000000000001</v>
      </c>
      <c r="X712">
        <v>1.07</v>
      </c>
      <c r="Y712">
        <v>1.1299999999999999</v>
      </c>
      <c r="Z712">
        <v>1.1060000000000001</v>
      </c>
      <c r="AA712">
        <v>1.1439999999999999</v>
      </c>
      <c r="AB712">
        <v>1.1459999999999999</v>
      </c>
      <c r="AC712">
        <v>1.1479999999999999</v>
      </c>
      <c r="AD712">
        <v>1.1399999999999999</v>
      </c>
      <c r="AE712">
        <v>1.1100000000000001</v>
      </c>
      <c r="AF712">
        <v>1.256</v>
      </c>
      <c r="AG712">
        <v>1.298</v>
      </c>
      <c r="AH712">
        <v>1.294</v>
      </c>
      <c r="AI712">
        <v>1.31</v>
      </c>
      <c r="AJ712">
        <v>1.3080000000000001</v>
      </c>
      <c r="AK712">
        <v>1.32</v>
      </c>
      <c r="AL712">
        <v>1.3280000000000001</v>
      </c>
      <c r="AM712">
        <v>1.3520000000000001</v>
      </c>
      <c r="AN712">
        <v>1.3380000000000001</v>
      </c>
      <c r="AO712">
        <v>1.3720000000000001</v>
      </c>
      <c r="AP712">
        <v>1.47</v>
      </c>
      <c r="AQ712">
        <v>1.48</v>
      </c>
      <c r="AR712">
        <v>1.496</v>
      </c>
      <c r="AS712">
        <v>1.508</v>
      </c>
      <c r="AT712">
        <v>1.486</v>
      </c>
      <c r="AU712">
        <v>1.486</v>
      </c>
      <c r="AV712">
        <v>1.506</v>
      </c>
      <c r="AW712">
        <v>1.492</v>
      </c>
      <c r="AX712">
        <v>1.554</v>
      </c>
      <c r="AY712">
        <v>1.5960000000000001</v>
      </c>
      <c r="AZ712">
        <v>1.5780000000000001</v>
      </c>
      <c r="BA712">
        <v>1.5680000000000001</v>
      </c>
      <c r="BB712">
        <v>1.5580000000000001</v>
      </c>
      <c r="BC712">
        <v>1.538</v>
      </c>
      <c r="BD712">
        <v>1.528</v>
      </c>
      <c r="BE712">
        <v>1.532</v>
      </c>
      <c r="BF712">
        <v>1.526</v>
      </c>
      <c r="BG712">
        <v>1.526</v>
      </c>
      <c r="BH712">
        <v>1.55</v>
      </c>
      <c r="BI712">
        <v>1.54</v>
      </c>
      <c r="BJ712">
        <v>1.57</v>
      </c>
      <c r="BK712">
        <v>1.544</v>
      </c>
      <c r="BL712">
        <v>1.548</v>
      </c>
      <c r="BM712">
        <v>1.548</v>
      </c>
      <c r="BN712">
        <v>1.548</v>
      </c>
      <c r="BO712">
        <v>1.56</v>
      </c>
      <c r="BP712">
        <v>1.51</v>
      </c>
      <c r="BQ712">
        <v>1.51</v>
      </c>
      <c r="BR712">
        <v>1.51</v>
      </c>
      <c r="BS712" s="12">
        <f t="shared" si="22"/>
        <v>0.32922535211267617</v>
      </c>
      <c r="BT712" s="13" cm="1">
        <f t="array" aca="1" ref="BT712" ca="1">_xlfn.PERCENTILE.INC((OFFSET(E712,0,1,1,COLUMNS(E712:BR712)-1) - E712:BQ712) / E712:BQ712, 0.05) * SQRT(COUNT(E712:BR712) - 1)</f>
        <v>-0.22128371398914701</v>
      </c>
      <c r="BU712" s="12" cm="1">
        <f t="array" aca="1" ref="BU712" ca="1">_xlfn.STDEV.P((E712:BQ712 - OFFSET(E712:BQ712,0,1)) / OFFSET(E712:BQ712,0,1)) * SQRT(COUNT(E712:BR712)-1)</f>
        <v>0.19624644124091953</v>
      </c>
      <c r="BV712" s="12" cm="1">
        <f t="array" ref="BV712">-(MAX(1 - (E712:BR712 / _xlfn.SCAN(E712, E712:BR712, _xlfn.LAMBDA(_xlpm.a,_xlpm.b, MAX(_xlpm.a, _xlpm.b))))))</f>
        <v>-0.13149350649350644</v>
      </c>
      <c r="BW712" s="14">
        <f t="shared" ca="1" si="23"/>
        <v>1.7042467114198001</v>
      </c>
    </row>
    <row r="713" spans="1:75" x14ac:dyDescent="0.45">
      <c r="A713" s="2" t="s">
        <v>1445</v>
      </c>
      <c r="B713" t="s">
        <v>1446</v>
      </c>
      <c r="C713" t="s">
        <v>37</v>
      </c>
      <c r="D713" t="s">
        <v>8</v>
      </c>
      <c r="E713">
        <v>23.7</v>
      </c>
      <c r="F713">
        <v>23.3</v>
      </c>
      <c r="G713">
        <v>22.55</v>
      </c>
      <c r="H713">
        <v>22.8</v>
      </c>
      <c r="I713">
        <v>22.45</v>
      </c>
      <c r="J713">
        <v>22.5</v>
      </c>
      <c r="K713">
        <v>22.25</v>
      </c>
      <c r="L713">
        <v>22.3</v>
      </c>
      <c r="M713">
        <v>21.95</v>
      </c>
      <c r="N713">
        <v>22.35</v>
      </c>
      <c r="O713">
        <v>21.15</v>
      </c>
      <c r="P713">
        <v>22.1</v>
      </c>
      <c r="Q713">
        <v>21.8</v>
      </c>
      <c r="R713">
        <v>22.2</v>
      </c>
      <c r="S713">
        <v>22.3</v>
      </c>
      <c r="T713">
        <v>22.95</v>
      </c>
      <c r="U713">
        <v>22.55</v>
      </c>
      <c r="V713">
        <v>22.5</v>
      </c>
      <c r="W713">
        <v>22.7</v>
      </c>
      <c r="X713">
        <v>21.75</v>
      </c>
      <c r="Y713">
        <v>21.9</v>
      </c>
      <c r="Z713">
        <v>21.65</v>
      </c>
      <c r="AA713">
        <v>22.3</v>
      </c>
      <c r="AB713">
        <v>22.85</v>
      </c>
      <c r="AC713">
        <v>23.1</v>
      </c>
      <c r="AD713">
        <v>22.65</v>
      </c>
      <c r="AE713">
        <v>22.5</v>
      </c>
      <c r="AF713">
        <v>23.6</v>
      </c>
      <c r="AG713">
        <v>22.8</v>
      </c>
      <c r="AH713">
        <v>23.4</v>
      </c>
      <c r="AI713">
        <v>23.8</v>
      </c>
      <c r="AJ713">
        <v>24.55</v>
      </c>
      <c r="AK713">
        <v>25.25</v>
      </c>
      <c r="AL713">
        <v>25.15</v>
      </c>
      <c r="AM713">
        <v>25.05</v>
      </c>
      <c r="AN713">
        <v>26.6</v>
      </c>
      <c r="AO713">
        <v>27.05</v>
      </c>
      <c r="AP713">
        <v>27.9</v>
      </c>
      <c r="AQ713">
        <v>27.55</v>
      </c>
      <c r="AR713">
        <v>27.5</v>
      </c>
      <c r="AS713">
        <v>27.25</v>
      </c>
      <c r="AT713">
        <v>28.6</v>
      </c>
      <c r="AU713">
        <v>29.6</v>
      </c>
      <c r="AV713">
        <v>30.9</v>
      </c>
      <c r="AW713">
        <v>30.9</v>
      </c>
      <c r="AX713">
        <v>29.9</v>
      </c>
      <c r="AY713">
        <v>30.75</v>
      </c>
      <c r="AZ713">
        <v>31.4</v>
      </c>
      <c r="BA713">
        <v>31.95</v>
      </c>
      <c r="BB713">
        <v>32.799999999999997</v>
      </c>
      <c r="BC713">
        <v>33.1</v>
      </c>
      <c r="BD713">
        <v>32.6</v>
      </c>
      <c r="BE713">
        <v>33.15</v>
      </c>
      <c r="BF713">
        <v>32.6</v>
      </c>
      <c r="BG713">
        <v>32.299999999999997</v>
      </c>
      <c r="BH713">
        <v>33.25</v>
      </c>
      <c r="BI713">
        <v>33.4</v>
      </c>
      <c r="BJ713">
        <v>33.1</v>
      </c>
      <c r="BK713">
        <v>34.4</v>
      </c>
      <c r="BL713">
        <v>34.299999999999997</v>
      </c>
      <c r="BM713">
        <v>34.299999999999997</v>
      </c>
      <c r="BN713">
        <v>34.299999999999997</v>
      </c>
      <c r="BO713">
        <v>33.9</v>
      </c>
      <c r="BP713">
        <v>34.6</v>
      </c>
      <c r="BQ713">
        <v>34.85</v>
      </c>
      <c r="BR713">
        <v>34.85</v>
      </c>
      <c r="BS713" s="12">
        <f t="shared" si="22"/>
        <v>0.47046413502109713</v>
      </c>
      <c r="BT713" s="13" cm="1">
        <f t="array" aca="1" ref="BT713" ca="1">_xlfn.PERCENTILE.INC((OFFSET(E713,0,1,1,COLUMNS(E713:BR713)-1) - E713:BQ713) / E713:BQ713, 0.05) * SQRT(COUNT(E713:BR713) - 1)</f>
        <v>-0.2606345390664177</v>
      </c>
      <c r="BU713" s="12" cm="1">
        <f t="array" aca="1" ref="BU713" ca="1">_xlfn.STDEV.P((E713:BQ713 - OFFSET(E713:BQ713,0,1)) / OFFSET(E713:BQ713,0,1)) * SQRT(COUNT(E713:BR713)-1)</f>
        <v>0.18584761195662916</v>
      </c>
      <c r="BV713" s="12" cm="1">
        <f t="array" ref="BV713">-(MAX(1 - (E713:BR713 / _xlfn.SCAN(E713, E713:BR713, _xlfn.LAMBDA(_xlpm.a,_xlpm.b, MAX(_xlpm.a, _xlpm.b))))))</f>
        <v>-0.10759493670886078</v>
      </c>
      <c r="BW713" s="14">
        <f t="shared" ca="1" si="23"/>
        <v>2.5595762571977954</v>
      </c>
    </row>
    <row r="714" spans="1:75" x14ac:dyDescent="0.45">
      <c r="A714" s="2" t="s">
        <v>1447</v>
      </c>
      <c r="B714" t="s">
        <v>1448</v>
      </c>
      <c r="C714" t="s">
        <v>111</v>
      </c>
      <c r="D714" t="s">
        <v>928</v>
      </c>
      <c r="E714">
        <v>1690</v>
      </c>
      <c r="F714">
        <v>1666</v>
      </c>
      <c r="G714">
        <v>1675</v>
      </c>
      <c r="H714">
        <v>1671</v>
      </c>
      <c r="I714">
        <v>1640</v>
      </c>
      <c r="J714">
        <v>1670</v>
      </c>
      <c r="K714">
        <v>1670</v>
      </c>
      <c r="L714">
        <v>1605</v>
      </c>
      <c r="M714">
        <v>1640</v>
      </c>
      <c r="N714">
        <v>1654</v>
      </c>
      <c r="O714">
        <v>1656</v>
      </c>
      <c r="P714">
        <v>1665</v>
      </c>
      <c r="Q714">
        <v>1674</v>
      </c>
      <c r="R714">
        <v>1636</v>
      </c>
      <c r="S714">
        <v>1629</v>
      </c>
      <c r="T714">
        <v>1620</v>
      </c>
      <c r="U714">
        <v>1620</v>
      </c>
      <c r="V714">
        <v>1561</v>
      </c>
      <c r="W714">
        <v>1575</v>
      </c>
      <c r="X714">
        <v>1538</v>
      </c>
      <c r="Y714">
        <v>1514</v>
      </c>
      <c r="Z714">
        <v>1527</v>
      </c>
      <c r="AA714">
        <v>1520</v>
      </c>
      <c r="AB714">
        <v>1560</v>
      </c>
      <c r="AC714">
        <v>1618</v>
      </c>
      <c r="AD714">
        <v>1623</v>
      </c>
      <c r="AE714">
        <v>1646</v>
      </c>
      <c r="AF714">
        <v>1720</v>
      </c>
      <c r="AG714">
        <v>1848</v>
      </c>
      <c r="AH714">
        <v>1896</v>
      </c>
      <c r="AI714">
        <v>1875</v>
      </c>
      <c r="AJ714">
        <v>1895</v>
      </c>
      <c r="AK714">
        <v>1917</v>
      </c>
      <c r="AL714">
        <v>1974</v>
      </c>
      <c r="AM714">
        <v>2012</v>
      </c>
      <c r="AN714">
        <v>1979</v>
      </c>
      <c r="AO714">
        <v>1999</v>
      </c>
      <c r="AP714">
        <v>2012</v>
      </c>
      <c r="AQ714">
        <v>2070</v>
      </c>
      <c r="AR714">
        <v>2068</v>
      </c>
      <c r="AS714">
        <v>2050</v>
      </c>
      <c r="AT714">
        <v>2084</v>
      </c>
      <c r="AU714">
        <v>2014</v>
      </c>
      <c r="AV714">
        <v>2012</v>
      </c>
      <c r="AW714">
        <v>2036</v>
      </c>
      <c r="AX714">
        <v>1980</v>
      </c>
      <c r="AY714">
        <v>2016</v>
      </c>
      <c r="AZ714">
        <v>2002</v>
      </c>
      <c r="BA714">
        <v>1998</v>
      </c>
      <c r="BB714">
        <v>2066</v>
      </c>
      <c r="BC714">
        <v>2106</v>
      </c>
      <c r="BD714">
        <v>2140</v>
      </c>
      <c r="BE714">
        <v>2206</v>
      </c>
      <c r="BF714">
        <v>2182</v>
      </c>
      <c r="BG714">
        <v>2172</v>
      </c>
      <c r="BH714">
        <v>2172</v>
      </c>
      <c r="BI714">
        <v>2120</v>
      </c>
      <c r="BJ714">
        <v>2060</v>
      </c>
      <c r="BK714">
        <v>2100</v>
      </c>
      <c r="BL714">
        <v>2140</v>
      </c>
      <c r="BM714">
        <v>2140</v>
      </c>
      <c r="BN714">
        <v>2140</v>
      </c>
      <c r="BO714">
        <v>2194</v>
      </c>
      <c r="BP714">
        <v>2188</v>
      </c>
      <c r="BQ714">
        <v>2190</v>
      </c>
      <c r="BR714">
        <v>2190</v>
      </c>
      <c r="BS714" s="12">
        <f t="shared" si="22"/>
        <v>0.29585798816568049</v>
      </c>
      <c r="BT714" s="13" cm="1">
        <f t="array" aca="1" ref="BT714" ca="1">_xlfn.PERCENTILE.INC((OFFSET(E714,0,1,1,COLUMNS(E714:BR714)-1) - E714:BQ714) / E714:BQ714, 0.05) * SQRT(COUNT(E714:BR714) - 1)</f>
        <v>-0.22689202218587162</v>
      </c>
      <c r="BU714" s="12" cm="1">
        <f t="array" aca="1" ref="BU714" ca="1">_xlfn.STDEV.P((E714:BQ714 - OFFSET(E714:BQ714,0,1)) / OFFSET(E714:BQ714,0,1)) * SQRT(COUNT(E714:BR714)-1)</f>
        <v>0.16067134519928464</v>
      </c>
      <c r="BV714" s="12" cm="1">
        <f t="array" ref="BV714">-(MAX(1 - (E714:BR714 / _xlfn.SCAN(E714, E714:BR714, _xlfn.LAMBDA(_xlpm.a,_xlpm.b, MAX(_xlpm.a, _xlpm.b))))))</f>
        <v>-0.10414201183431948</v>
      </c>
      <c r="BW714" s="14">
        <f t="shared" ca="1" si="23"/>
        <v>1.8739183878260142</v>
      </c>
    </row>
    <row r="715" spans="1:75" x14ac:dyDescent="0.45">
      <c r="A715" s="2" t="s">
        <v>1449</v>
      </c>
      <c r="B715" t="s">
        <v>1450</v>
      </c>
      <c r="C715" t="s">
        <v>80</v>
      </c>
      <c r="D715" t="s">
        <v>34</v>
      </c>
      <c r="E715">
        <v>15.9</v>
      </c>
      <c r="F715">
        <v>15.5</v>
      </c>
      <c r="G715">
        <v>15.56</v>
      </c>
      <c r="H715">
        <v>16.059999999999999</v>
      </c>
      <c r="I715">
        <v>15.52</v>
      </c>
      <c r="J715">
        <v>15.84</v>
      </c>
      <c r="K715">
        <v>15.96</v>
      </c>
      <c r="L715">
        <v>16.02</v>
      </c>
      <c r="M715">
        <v>15.58</v>
      </c>
      <c r="N715">
        <v>15.48</v>
      </c>
      <c r="O715">
        <v>14.96</v>
      </c>
      <c r="P715">
        <v>16.02</v>
      </c>
      <c r="Q715">
        <v>16.34</v>
      </c>
      <c r="R715">
        <v>15.8</v>
      </c>
      <c r="S715">
        <v>15.06</v>
      </c>
      <c r="T715">
        <v>14.88</v>
      </c>
      <c r="U715">
        <v>15.1</v>
      </c>
      <c r="V715">
        <v>14.74</v>
      </c>
      <c r="W715">
        <v>15.36</v>
      </c>
      <c r="X715">
        <v>19.8</v>
      </c>
      <c r="Y715">
        <v>18.899999999999999</v>
      </c>
      <c r="Z715">
        <v>20.100000000000001</v>
      </c>
      <c r="AA715">
        <v>20.3</v>
      </c>
      <c r="AB715">
        <v>20.2</v>
      </c>
      <c r="AC715">
        <v>20.5</v>
      </c>
      <c r="AD715">
        <v>21.2</v>
      </c>
      <c r="AE715">
        <v>21.15</v>
      </c>
      <c r="AF715">
        <v>20</v>
      </c>
      <c r="AG715">
        <v>20.25</v>
      </c>
      <c r="AH715">
        <v>21.5</v>
      </c>
      <c r="AI715">
        <v>21.45</v>
      </c>
      <c r="AJ715">
        <v>21.75</v>
      </c>
      <c r="AK715">
        <v>21.65</v>
      </c>
      <c r="AL715">
        <v>21</v>
      </c>
      <c r="AM715">
        <v>20.55</v>
      </c>
      <c r="AN715">
        <v>20.55</v>
      </c>
      <c r="AO715">
        <v>20.7</v>
      </c>
      <c r="AP715">
        <v>21.2</v>
      </c>
      <c r="AQ715">
        <v>21.5</v>
      </c>
      <c r="AR715">
        <v>21.6</v>
      </c>
      <c r="AS715">
        <v>21.55</v>
      </c>
      <c r="AT715">
        <v>21.9</v>
      </c>
      <c r="AU715">
        <v>21.1</v>
      </c>
      <c r="AV715">
        <v>21.5</v>
      </c>
      <c r="AW715">
        <v>21.4</v>
      </c>
      <c r="AX715">
        <v>21.25</v>
      </c>
      <c r="AY715">
        <v>21.8</v>
      </c>
      <c r="AZ715">
        <v>21.4</v>
      </c>
      <c r="BA715">
        <v>22</v>
      </c>
      <c r="BB715">
        <v>21.5</v>
      </c>
      <c r="BC715">
        <v>21.95</v>
      </c>
      <c r="BD715">
        <v>21.7</v>
      </c>
      <c r="BE715">
        <v>21.9</v>
      </c>
      <c r="BF715">
        <v>21.85</v>
      </c>
      <c r="BG715">
        <v>22.2</v>
      </c>
      <c r="BH715">
        <v>22.5</v>
      </c>
      <c r="BI715">
        <v>21.8</v>
      </c>
      <c r="BJ715">
        <v>21.55</v>
      </c>
      <c r="BK715">
        <v>21.75</v>
      </c>
      <c r="BL715">
        <v>21.5</v>
      </c>
      <c r="BM715">
        <v>21.5</v>
      </c>
      <c r="BN715">
        <v>21.5</v>
      </c>
      <c r="BO715">
        <v>21.4</v>
      </c>
      <c r="BP715">
        <v>21.3</v>
      </c>
      <c r="BQ715">
        <v>20.75</v>
      </c>
      <c r="BR715">
        <v>20.75</v>
      </c>
      <c r="BS715" s="12">
        <f t="shared" si="22"/>
        <v>0.30503144654088049</v>
      </c>
      <c r="BT715" s="13" cm="1">
        <f t="array" aca="1" ref="BT715" ca="1">_xlfn.PERCENTILE.INC((OFFSET(E715,0,1,1,COLUMNS(E715:BR715)-1) - E715:BQ715) / E715:BQ715, 0.05) * SQRT(COUNT(E715:BR715) - 1)</f>
        <v>-0.2898262851816738</v>
      </c>
      <c r="BU715" s="12" cm="1">
        <f t="array" aca="1" ref="BU715" ca="1">_xlfn.STDEV.P((E715:BQ715 - OFFSET(E715:BQ715,0,1)) / OFFSET(E715:BQ715,0,1)) * SQRT(COUNT(E715:BR715)-1)</f>
        <v>0.30008173140806993</v>
      </c>
      <c r="BV715" s="12" cm="1">
        <f t="array" ref="BV715">-(MAX(1 - (E715:BR715 / _xlfn.SCAN(E715, E715:BR715, _xlfn.LAMBDA(_xlpm.a,_xlpm.b, MAX(_xlpm.a, _xlpm.b))))))</f>
        <v>-9.7919216646266793E-2</v>
      </c>
      <c r="BW715" s="14">
        <f t="shared" ca="1" si="23"/>
        <v>1.0339131445458491</v>
      </c>
    </row>
    <row r="716" spans="1:75" x14ac:dyDescent="0.45">
      <c r="A716" s="2" t="s">
        <v>1451</v>
      </c>
      <c r="B716" t="s">
        <v>1452</v>
      </c>
      <c r="C716" t="s">
        <v>19</v>
      </c>
      <c r="D716" t="s">
        <v>8</v>
      </c>
      <c r="E716">
        <v>35.61</v>
      </c>
      <c r="F716">
        <v>35.47</v>
      </c>
      <c r="G716">
        <v>36.17</v>
      </c>
      <c r="H716">
        <v>36.43</v>
      </c>
      <c r="I716">
        <v>36.700000000000003</v>
      </c>
      <c r="J716">
        <v>36.020000000000003</v>
      </c>
      <c r="K716">
        <v>36.39</v>
      </c>
      <c r="L716">
        <v>36.96</v>
      </c>
      <c r="M716">
        <v>36.79</v>
      </c>
      <c r="N716">
        <v>36.9</v>
      </c>
      <c r="O716">
        <v>35.35</v>
      </c>
      <c r="P716">
        <v>36.799999999999997</v>
      </c>
      <c r="Q716">
        <v>36.74</v>
      </c>
      <c r="R716">
        <v>37.89</v>
      </c>
      <c r="S716">
        <v>37.43</v>
      </c>
      <c r="T716">
        <v>37.299999999999997</v>
      </c>
      <c r="U716">
        <v>38.94</v>
      </c>
      <c r="V716">
        <v>36.9</v>
      </c>
      <c r="W716">
        <v>37</v>
      </c>
      <c r="X716">
        <v>34.9</v>
      </c>
      <c r="Y716">
        <v>34.130000000000003</v>
      </c>
      <c r="Z716">
        <v>34.36</v>
      </c>
      <c r="AA716">
        <v>35.119999999999997</v>
      </c>
      <c r="AB716">
        <v>36</v>
      </c>
      <c r="AC716">
        <v>36.369999999999997</v>
      </c>
      <c r="AD716">
        <v>37.82</v>
      </c>
      <c r="AE716">
        <v>37.549999999999997</v>
      </c>
      <c r="AF716">
        <v>39.68</v>
      </c>
      <c r="AG716">
        <v>39.71</v>
      </c>
      <c r="AH716">
        <v>40.49</v>
      </c>
      <c r="AI716">
        <v>39.69</v>
      </c>
      <c r="AJ716">
        <v>39.81</v>
      </c>
      <c r="AK716">
        <v>41.08</v>
      </c>
      <c r="AL716">
        <v>41.06</v>
      </c>
      <c r="AM716">
        <v>40.78</v>
      </c>
      <c r="AN716">
        <v>40.6</v>
      </c>
      <c r="AO716">
        <v>41.16</v>
      </c>
      <c r="AP716">
        <v>41.69</v>
      </c>
      <c r="AQ716">
        <v>41.97</v>
      </c>
      <c r="AR716">
        <v>41.9</v>
      </c>
      <c r="AS716">
        <v>41.46</v>
      </c>
      <c r="AT716">
        <v>41.01</v>
      </c>
      <c r="AU716">
        <v>41.16</v>
      </c>
      <c r="AV716">
        <v>41.09</v>
      </c>
      <c r="AW716">
        <v>41.71</v>
      </c>
      <c r="AX716">
        <v>42.59</v>
      </c>
      <c r="AY716">
        <v>43.2</v>
      </c>
      <c r="AZ716">
        <v>44</v>
      </c>
      <c r="BA716">
        <v>44.9</v>
      </c>
      <c r="BB716">
        <v>46.61</v>
      </c>
      <c r="BC716">
        <v>46.46</v>
      </c>
      <c r="BD716">
        <v>47.58</v>
      </c>
      <c r="BE716">
        <v>47.88</v>
      </c>
      <c r="BF716">
        <v>48.8</v>
      </c>
      <c r="BG716">
        <v>48.71</v>
      </c>
      <c r="BH716">
        <v>49</v>
      </c>
      <c r="BI716">
        <v>48.5</v>
      </c>
      <c r="BJ716">
        <v>47.56</v>
      </c>
      <c r="BK716">
        <v>48.38</v>
      </c>
      <c r="BL716">
        <v>48.21</v>
      </c>
      <c r="BM716">
        <v>48.21</v>
      </c>
      <c r="BN716">
        <v>48.21</v>
      </c>
      <c r="BO716">
        <v>49.73</v>
      </c>
      <c r="BP716">
        <v>50.3</v>
      </c>
      <c r="BQ716">
        <v>50.14</v>
      </c>
      <c r="BR716">
        <v>50.14</v>
      </c>
      <c r="BS716" s="12">
        <f t="shared" si="22"/>
        <v>0.40803145183937101</v>
      </c>
      <c r="BT716" s="13" cm="1">
        <f t="array" aca="1" ref="BT716" ca="1">_xlfn.PERCENTILE.INC((OFFSET(E716,0,1,1,COLUMNS(E716:BR716)-1) - E716:BQ716) / E716:BQ716, 0.05) * SQRT(COUNT(E716:BR716) - 1)</f>
        <v>-0.17416107558010432</v>
      </c>
      <c r="BU716" s="12" cm="1">
        <f t="array" aca="1" ref="BU716" ca="1">_xlfn.STDEV.P((E716:BQ716 - OFFSET(E716:BQ716,0,1)) / OFFSET(E716:BQ716,0,1)) * SQRT(COUNT(E716:BR716)-1)</f>
        <v>0.16420002635395717</v>
      </c>
      <c r="BV716" s="12" cm="1">
        <f t="array" ref="BV716">-(MAX(1 - (E716:BR716 / _xlfn.SCAN(E716, E716:BR716, _xlfn.LAMBDA(_xlpm.a,_xlpm.b, MAX(_xlpm.a, _xlpm.b))))))</f>
        <v>-0.12352336928608099</v>
      </c>
      <c r="BW716" s="14">
        <f t="shared" ca="1" si="23"/>
        <v>2.5167989373432373</v>
      </c>
    </row>
    <row r="717" spans="1:75" x14ac:dyDescent="0.45">
      <c r="A717" s="2" t="s">
        <v>1453</v>
      </c>
      <c r="B717" t="s">
        <v>1454</v>
      </c>
      <c r="C717" t="s">
        <v>37</v>
      </c>
      <c r="D717" t="s">
        <v>353</v>
      </c>
      <c r="E717">
        <v>53.5</v>
      </c>
      <c r="F717">
        <v>53</v>
      </c>
      <c r="G717">
        <v>53.6</v>
      </c>
      <c r="H717">
        <v>55</v>
      </c>
      <c r="I717">
        <v>55.3</v>
      </c>
      <c r="J717">
        <v>55.1</v>
      </c>
      <c r="K717">
        <v>54.5</v>
      </c>
      <c r="L717">
        <v>54.5</v>
      </c>
      <c r="M717">
        <v>54.1</v>
      </c>
      <c r="N717">
        <v>54</v>
      </c>
      <c r="O717">
        <v>53</v>
      </c>
      <c r="P717">
        <v>53.4</v>
      </c>
      <c r="Q717">
        <v>53.6</v>
      </c>
      <c r="R717">
        <v>54.7</v>
      </c>
      <c r="S717">
        <v>53.7</v>
      </c>
      <c r="T717">
        <v>53.6</v>
      </c>
      <c r="U717">
        <v>54.2</v>
      </c>
      <c r="V717">
        <v>54.5</v>
      </c>
      <c r="W717">
        <v>54.9</v>
      </c>
      <c r="X717">
        <v>54.9</v>
      </c>
      <c r="Y717">
        <v>53.8</v>
      </c>
      <c r="Z717">
        <v>53</v>
      </c>
      <c r="AA717">
        <v>54.8</v>
      </c>
      <c r="AB717">
        <v>55.5</v>
      </c>
      <c r="AC717">
        <v>55.3</v>
      </c>
      <c r="AD717">
        <v>55.6</v>
      </c>
      <c r="AE717">
        <v>55.8</v>
      </c>
      <c r="AF717">
        <v>59.3</v>
      </c>
      <c r="AG717">
        <v>58.5</v>
      </c>
      <c r="AH717">
        <v>59.7</v>
      </c>
      <c r="AI717">
        <v>59.3</v>
      </c>
      <c r="AJ717">
        <v>59.1</v>
      </c>
      <c r="AK717">
        <v>63</v>
      </c>
      <c r="AL717">
        <v>63</v>
      </c>
      <c r="AM717">
        <v>64.7</v>
      </c>
      <c r="AN717">
        <v>64.5</v>
      </c>
      <c r="AO717">
        <v>65.3</v>
      </c>
      <c r="AP717">
        <v>67.7</v>
      </c>
      <c r="AQ717">
        <v>68.099999999999994</v>
      </c>
      <c r="AR717">
        <v>68.5</v>
      </c>
      <c r="AS717">
        <v>68</v>
      </c>
      <c r="AT717">
        <v>68</v>
      </c>
      <c r="AU717">
        <v>65.7</v>
      </c>
      <c r="AV717">
        <v>66.400000000000006</v>
      </c>
      <c r="AW717">
        <v>66.599999999999994</v>
      </c>
      <c r="AX717">
        <v>66.8</v>
      </c>
      <c r="AY717">
        <v>67.2</v>
      </c>
      <c r="AZ717">
        <v>67</v>
      </c>
      <c r="BA717">
        <v>66.8</v>
      </c>
      <c r="BB717">
        <v>67.099999999999994</v>
      </c>
      <c r="BC717">
        <v>66.2</v>
      </c>
      <c r="BD717">
        <v>65.900000000000006</v>
      </c>
      <c r="BE717">
        <v>66.2</v>
      </c>
      <c r="BF717">
        <v>67.400000000000006</v>
      </c>
      <c r="BG717">
        <v>67.900000000000006</v>
      </c>
      <c r="BH717">
        <v>68.3</v>
      </c>
      <c r="BI717">
        <v>68.099999999999994</v>
      </c>
      <c r="BJ717">
        <v>64.7</v>
      </c>
      <c r="BK717">
        <v>67.8</v>
      </c>
      <c r="BL717">
        <v>68</v>
      </c>
      <c r="BM717">
        <v>68</v>
      </c>
      <c r="BN717">
        <v>68</v>
      </c>
      <c r="BO717">
        <v>68.400000000000006</v>
      </c>
      <c r="BP717">
        <v>68.2</v>
      </c>
      <c r="BQ717">
        <v>68</v>
      </c>
      <c r="BR717">
        <v>68</v>
      </c>
      <c r="BS717" s="12">
        <f t="shared" si="22"/>
        <v>0.27102803738317754</v>
      </c>
      <c r="BT717" s="13" cm="1">
        <f t="array" aca="1" ref="BT717" ca="1">_xlfn.PERCENTILE.INC((OFFSET(E717,0,1,1,COLUMNS(E717:BR717)-1) - E717:BQ717) / E717:BQ717, 0.05) * SQRT(COUNT(E717:BR717) - 1)</f>
        <v>-0.14891894601772931</v>
      </c>
      <c r="BU717" s="12" cm="1">
        <f t="array" aca="1" ref="BU717" ca="1">_xlfn.STDEV.P((E717:BQ717 - OFFSET(E717:BQ717,0,1)) / OFFSET(E717:BQ717,0,1)) * SQRT(COUNT(E717:BR717)-1)</f>
        <v>0.14414386780222421</v>
      </c>
      <c r="BV717" s="12" cm="1">
        <f t="array" ref="BV717">-(MAX(1 - (E717:BR717 / _xlfn.SCAN(E717, E717:BR717, _xlfn.LAMBDA(_xlpm.a,_xlpm.b, MAX(_xlpm.a, _xlpm.b))))))</f>
        <v>-5.547445255474448E-2</v>
      </c>
      <c r="BW717" s="14">
        <f t="shared" ca="1" si="23"/>
        <v>1.9165229960543266</v>
      </c>
    </row>
    <row r="718" spans="1:75" x14ac:dyDescent="0.45">
      <c r="A718" s="2" t="s">
        <v>1455</v>
      </c>
      <c r="B718" t="s">
        <v>1456</v>
      </c>
      <c r="C718" t="s">
        <v>54</v>
      </c>
      <c r="D718" t="s">
        <v>29</v>
      </c>
      <c r="E718">
        <v>268.39999999999998</v>
      </c>
      <c r="F718">
        <v>266.60000000000002</v>
      </c>
      <c r="G718">
        <v>269.8</v>
      </c>
      <c r="H718">
        <v>269.60000000000002</v>
      </c>
      <c r="I718">
        <v>269.60000000000002</v>
      </c>
      <c r="J718">
        <v>268.39999999999998</v>
      </c>
      <c r="K718">
        <v>271.2</v>
      </c>
      <c r="L718">
        <v>274.60000000000002</v>
      </c>
      <c r="M718">
        <v>269.8</v>
      </c>
      <c r="N718">
        <v>264.39999999999998</v>
      </c>
      <c r="O718">
        <v>263.2</v>
      </c>
      <c r="P718">
        <v>267.8</v>
      </c>
      <c r="Q718">
        <v>266.60000000000002</v>
      </c>
      <c r="R718">
        <v>271</v>
      </c>
      <c r="S718">
        <v>267</v>
      </c>
      <c r="T718">
        <v>240.6</v>
      </c>
      <c r="U718">
        <v>254.2</v>
      </c>
      <c r="V718">
        <v>251.6</v>
      </c>
      <c r="W718">
        <v>243</v>
      </c>
      <c r="X718">
        <v>242</v>
      </c>
      <c r="Y718">
        <v>237.2</v>
      </c>
      <c r="Z718">
        <v>243.2</v>
      </c>
      <c r="AA718">
        <v>244.2</v>
      </c>
      <c r="AB718">
        <v>245</v>
      </c>
      <c r="AC718">
        <v>249</v>
      </c>
      <c r="AD718">
        <v>246.8</v>
      </c>
      <c r="AE718">
        <v>247</v>
      </c>
      <c r="AF718">
        <v>260</v>
      </c>
      <c r="AG718">
        <v>264.8</v>
      </c>
      <c r="AH718">
        <v>264.8</v>
      </c>
      <c r="AI718">
        <v>267.60000000000002</v>
      </c>
      <c r="AJ718">
        <v>260</v>
      </c>
      <c r="AK718">
        <v>268</v>
      </c>
      <c r="AL718">
        <v>266.8</v>
      </c>
      <c r="AM718">
        <v>267</v>
      </c>
      <c r="AN718">
        <v>264.60000000000002</v>
      </c>
      <c r="AO718">
        <v>259.60000000000002</v>
      </c>
      <c r="AP718">
        <v>260</v>
      </c>
      <c r="AQ718">
        <v>257.2</v>
      </c>
      <c r="AR718">
        <v>257.39999999999998</v>
      </c>
      <c r="AS718">
        <v>250.4</v>
      </c>
      <c r="AT718">
        <v>248.4</v>
      </c>
      <c r="AU718">
        <v>244.8</v>
      </c>
      <c r="AV718">
        <v>254.2</v>
      </c>
      <c r="AW718">
        <v>251.6</v>
      </c>
      <c r="AX718">
        <v>249.4</v>
      </c>
      <c r="AY718">
        <v>247.8</v>
      </c>
      <c r="AZ718">
        <v>244</v>
      </c>
      <c r="BA718">
        <v>247</v>
      </c>
      <c r="BB718">
        <v>248.2</v>
      </c>
      <c r="BC718">
        <v>248.2</v>
      </c>
      <c r="BD718">
        <v>248</v>
      </c>
      <c r="BE718">
        <v>255.6</v>
      </c>
      <c r="BF718">
        <v>255.6</v>
      </c>
      <c r="BG718">
        <v>259.39999999999998</v>
      </c>
      <c r="BH718">
        <v>257.8</v>
      </c>
      <c r="BI718">
        <v>250.4</v>
      </c>
      <c r="BJ718">
        <v>251</v>
      </c>
      <c r="BK718">
        <v>255.8</v>
      </c>
      <c r="BL718">
        <v>254.6</v>
      </c>
      <c r="BM718">
        <v>252.4</v>
      </c>
      <c r="BN718">
        <v>252.4</v>
      </c>
      <c r="BO718">
        <v>252.4</v>
      </c>
      <c r="BP718">
        <v>268</v>
      </c>
      <c r="BQ718">
        <v>263</v>
      </c>
      <c r="BR718">
        <v>260.60000000000002</v>
      </c>
      <c r="BS718" s="12">
        <f t="shared" si="22"/>
        <v>-2.9061102831594469E-2</v>
      </c>
      <c r="BT718" s="13" cm="1">
        <f t="array" aca="1" ref="BT718" ca="1">_xlfn.PERCENTILE.INC((OFFSET(E718,0,1,1,COLUMNS(E718:BR718)-1) - E718:BQ718) / E718:BQ718, 0.05) * SQRT(COUNT(E718:BR718) - 1)</f>
        <v>-0.22702901617136986</v>
      </c>
      <c r="BU718" s="12" cm="1">
        <f t="array" aca="1" ref="BU718" ca="1">_xlfn.STDEV.P((E718:BQ718 - OFFSET(E718:BQ718,0,1)) / OFFSET(E718:BQ718,0,1)) * SQRT(COUNT(E718:BR718)-1)</f>
        <v>0.18521396288423073</v>
      </c>
      <c r="BV718" s="12" cm="1">
        <f t="array" ref="BV718">-(MAX(1 - (E718:BR718 / _xlfn.SCAN(E718, E718:BR718, _xlfn.LAMBDA(_xlpm.a,_xlpm.b, MAX(_xlpm.a, _xlpm.b))))))</f>
        <v>-0.13619810633648954</v>
      </c>
      <c r="BW718" s="14">
        <f t="shared" ca="1" si="23"/>
        <v>-0.12868415782719439</v>
      </c>
    </row>
    <row r="719" spans="1:75" x14ac:dyDescent="0.45">
      <c r="A719" s="2" t="s">
        <v>1457</v>
      </c>
      <c r="B719" t="s">
        <v>1458</v>
      </c>
      <c r="C719" t="s">
        <v>111</v>
      </c>
      <c r="D719" t="s">
        <v>8</v>
      </c>
      <c r="E719">
        <v>10.3</v>
      </c>
      <c r="F719">
        <v>10</v>
      </c>
      <c r="G719">
        <v>10.25</v>
      </c>
      <c r="H719">
        <v>10.44</v>
      </c>
      <c r="I719">
        <v>10.34</v>
      </c>
      <c r="J719">
        <v>10.039999999999999</v>
      </c>
      <c r="K719">
        <v>10</v>
      </c>
      <c r="L719">
        <v>9.92</v>
      </c>
      <c r="M719">
        <v>9.59</v>
      </c>
      <c r="N719">
        <v>9.35</v>
      </c>
      <c r="O719">
        <v>9.02</v>
      </c>
      <c r="P719">
        <v>8.8000000000000007</v>
      </c>
      <c r="Q719">
        <v>9.08</v>
      </c>
      <c r="R719">
        <v>9</v>
      </c>
      <c r="S719">
        <v>8.81</v>
      </c>
      <c r="T719">
        <v>8.6999999999999993</v>
      </c>
      <c r="U719">
        <v>8.6</v>
      </c>
      <c r="V719">
        <v>8.32</v>
      </c>
      <c r="W719">
        <v>8.1</v>
      </c>
      <c r="X719">
        <v>8.1</v>
      </c>
      <c r="Y719">
        <v>7.85</v>
      </c>
      <c r="Z719">
        <v>8</v>
      </c>
      <c r="AA719">
        <v>7.99</v>
      </c>
      <c r="AB719">
        <v>8</v>
      </c>
      <c r="AC719">
        <v>7.98</v>
      </c>
      <c r="AD719">
        <v>8.02</v>
      </c>
      <c r="AE719">
        <v>8</v>
      </c>
      <c r="AF719">
        <v>9.1</v>
      </c>
      <c r="AG719">
        <v>9.1999999999999993</v>
      </c>
      <c r="AH719">
        <v>9.9</v>
      </c>
      <c r="AI719">
        <v>10</v>
      </c>
      <c r="AJ719">
        <v>9.59</v>
      </c>
      <c r="AK719">
        <v>10.71</v>
      </c>
      <c r="AL719">
        <v>10.5</v>
      </c>
      <c r="AM719">
        <v>10.63</v>
      </c>
      <c r="AN719">
        <v>10.27</v>
      </c>
      <c r="AO719">
        <v>10.029999999999999</v>
      </c>
      <c r="AP719">
        <v>10.06</v>
      </c>
      <c r="AQ719">
        <v>9.9700000000000006</v>
      </c>
      <c r="AR719">
        <v>10.57</v>
      </c>
      <c r="AS719">
        <v>11.25</v>
      </c>
      <c r="AT719">
        <v>10.8</v>
      </c>
      <c r="AU719">
        <v>10.71</v>
      </c>
      <c r="AV719">
        <v>11.42</v>
      </c>
      <c r="AW719">
        <v>11.06</v>
      </c>
      <c r="AX719">
        <v>11.2</v>
      </c>
      <c r="AY719">
        <v>11.82</v>
      </c>
      <c r="AZ719">
        <v>12.07</v>
      </c>
      <c r="BA719">
        <v>11.94</v>
      </c>
      <c r="BB719">
        <v>12.05</v>
      </c>
      <c r="BC719">
        <v>11.77</v>
      </c>
      <c r="BD719">
        <v>11.8</v>
      </c>
      <c r="BE719">
        <v>11.98</v>
      </c>
      <c r="BF719">
        <v>12</v>
      </c>
      <c r="BG719">
        <v>11.92</v>
      </c>
      <c r="BH719">
        <v>11.99</v>
      </c>
      <c r="BI719">
        <v>12.06</v>
      </c>
      <c r="BJ719">
        <v>11.48</v>
      </c>
      <c r="BK719">
        <v>11.61</v>
      </c>
      <c r="BL719">
        <v>11.79</v>
      </c>
      <c r="BM719">
        <v>11.79</v>
      </c>
      <c r="BN719">
        <v>11.79</v>
      </c>
      <c r="BO719">
        <v>12.02</v>
      </c>
      <c r="BP719">
        <v>11.92</v>
      </c>
      <c r="BQ719">
        <v>11.9</v>
      </c>
      <c r="BR719">
        <v>11.8</v>
      </c>
      <c r="BS719" s="12">
        <f t="shared" si="22"/>
        <v>0.14563106796116504</v>
      </c>
      <c r="BT719" s="13" cm="1">
        <f t="array" aca="1" ref="BT719" ca="1">_xlfn.PERCENTILE.INC((OFFSET(E719,0,1,1,COLUMNS(E719:BR719)-1) - E719:BQ719) / E719:BQ719, 0.05) * SQRT(COUNT(E719:BR719) - 1)</f>
        <v>-0.28224817342059644</v>
      </c>
      <c r="BU719" s="12" cm="1">
        <f t="array" aca="1" ref="BU719" ca="1">_xlfn.STDEV.P((E719:BQ719 - OFFSET(E719:BQ719,0,1)) / OFFSET(E719:BQ719,0,1)) * SQRT(COUNT(E719:BR719)-1)</f>
        <v>0.26101199610840581</v>
      </c>
      <c r="BV719" s="12" cm="1">
        <f t="array" ref="BV719">-(MAX(1 - (E719:BR719 / _xlfn.SCAN(E719, E719:BR719, _xlfn.LAMBDA(_xlpm.a,_xlpm.b, MAX(_xlpm.a, _xlpm.b))))))</f>
        <v>-0.24808429118773945</v>
      </c>
      <c r="BW719" s="14">
        <f t="shared" ca="1" si="23"/>
        <v>0.57797369550213828</v>
      </c>
    </row>
    <row r="720" spans="1:75" x14ac:dyDescent="0.45">
      <c r="A720" s="2" t="s">
        <v>1459</v>
      </c>
      <c r="B720" t="s">
        <v>1460</v>
      </c>
      <c r="C720" t="s">
        <v>22</v>
      </c>
      <c r="D720" t="s">
        <v>8</v>
      </c>
      <c r="E720">
        <v>1.056</v>
      </c>
      <c r="F720">
        <v>1.0840000000000001</v>
      </c>
      <c r="G720">
        <v>1.1220000000000001</v>
      </c>
      <c r="H720">
        <v>1.1359999999999999</v>
      </c>
      <c r="I720">
        <v>1.204</v>
      </c>
      <c r="J720">
        <v>1.26</v>
      </c>
      <c r="K720">
        <v>1.1559999999999999</v>
      </c>
      <c r="L720">
        <v>1.1759999999999999</v>
      </c>
      <c r="M720">
        <v>1.1479999999999999</v>
      </c>
      <c r="N720">
        <v>1.1319999999999999</v>
      </c>
      <c r="O720">
        <v>1.0940000000000001</v>
      </c>
      <c r="P720">
        <v>1.0960000000000001</v>
      </c>
      <c r="Q720">
        <v>1.1040000000000001</v>
      </c>
      <c r="R720">
        <v>1.1319999999999999</v>
      </c>
      <c r="S720">
        <v>1.1419999999999999</v>
      </c>
      <c r="T720">
        <v>1.17</v>
      </c>
      <c r="U720">
        <v>1.1779999999999999</v>
      </c>
      <c r="V720">
        <v>1.1319999999999999</v>
      </c>
      <c r="W720">
        <v>1.1439999999999999</v>
      </c>
      <c r="X720">
        <v>1.0860000000000001</v>
      </c>
      <c r="Y720">
        <v>1.08</v>
      </c>
      <c r="Z720">
        <v>1.0980000000000001</v>
      </c>
      <c r="AA720">
        <v>1.1160000000000001</v>
      </c>
      <c r="AB720">
        <v>1.1240000000000001</v>
      </c>
      <c r="AC720">
        <v>1.1299999999999999</v>
      </c>
      <c r="AD720">
        <v>1.1220000000000001</v>
      </c>
      <c r="AE720">
        <v>1.0980000000000001</v>
      </c>
      <c r="AF720">
        <v>1.19</v>
      </c>
      <c r="AG720">
        <v>1.1839999999999999</v>
      </c>
      <c r="AH720">
        <v>1.238</v>
      </c>
      <c r="AI720">
        <v>1.234</v>
      </c>
      <c r="AJ720">
        <v>1.24</v>
      </c>
      <c r="AK720">
        <v>1.3160000000000001</v>
      </c>
      <c r="AL720">
        <v>1.3680000000000001</v>
      </c>
      <c r="AM720">
        <v>1.4079999999999999</v>
      </c>
      <c r="AN720">
        <v>1.3420000000000001</v>
      </c>
      <c r="AO720">
        <v>1.36</v>
      </c>
      <c r="AP720">
        <v>1.4039999999999999</v>
      </c>
      <c r="AQ720">
        <v>1.444</v>
      </c>
      <c r="AR720">
        <v>1.462</v>
      </c>
      <c r="AS720">
        <v>1.498</v>
      </c>
      <c r="AT720">
        <v>1.716</v>
      </c>
      <c r="AU720">
        <v>1.456</v>
      </c>
      <c r="AV720">
        <v>1.3979999999999999</v>
      </c>
      <c r="AW720">
        <v>1.4139999999999999</v>
      </c>
      <c r="AX720">
        <v>1.4059999999999999</v>
      </c>
      <c r="AY720">
        <v>1.4319999999999999</v>
      </c>
      <c r="AZ720">
        <v>1.4039999999999999</v>
      </c>
      <c r="BA720">
        <v>1.4</v>
      </c>
      <c r="BB720">
        <v>1.4359999999999999</v>
      </c>
      <c r="BC720">
        <v>1.4039999999999999</v>
      </c>
      <c r="BD720">
        <v>1.3879999999999999</v>
      </c>
      <c r="BE720">
        <v>1.3919999999999999</v>
      </c>
      <c r="BF720">
        <v>1.42</v>
      </c>
      <c r="BG720">
        <v>1.4259999999999999</v>
      </c>
      <c r="BH720">
        <v>1.4059999999999999</v>
      </c>
      <c r="BI720">
        <v>1.3879999999999999</v>
      </c>
      <c r="BJ720">
        <v>1.3759999999999999</v>
      </c>
      <c r="BK720">
        <v>1.3720000000000001</v>
      </c>
      <c r="BL720">
        <v>1.37</v>
      </c>
      <c r="BM720">
        <v>1.3620000000000001</v>
      </c>
      <c r="BN720">
        <v>1.3620000000000001</v>
      </c>
      <c r="BO720">
        <v>1.39</v>
      </c>
      <c r="BP720">
        <v>1.3720000000000001</v>
      </c>
      <c r="BQ720">
        <v>1.3720000000000001</v>
      </c>
      <c r="BR720">
        <v>1.3640000000000001</v>
      </c>
      <c r="BS720" s="12">
        <f t="shared" si="22"/>
        <v>0.29166666666666669</v>
      </c>
      <c r="BT720" s="13" cm="1">
        <f t="array" aca="1" ref="BT720" ca="1">_xlfn.PERCENTILE.INC((OFFSET(E720,0,1,1,COLUMNS(E720:BR720)-1) - E720:BQ720) / E720:BQ720, 0.05) * SQRT(COUNT(E720:BR720) - 1)</f>
        <v>-0.36656693883060643</v>
      </c>
      <c r="BU720" s="12" cm="1">
        <f t="array" aca="1" ref="BU720" ca="1">_xlfn.STDEV.P((E720:BQ720 - OFFSET(E720:BQ720,0,1)) / OFFSET(E720:BQ720,0,1)) * SQRT(COUNT(E720:BR720)-1)</f>
        <v>0.30989257823770311</v>
      </c>
      <c r="BV720" s="12" cm="1">
        <f t="array" ref="BV720">-(MAX(1 - (E720:BR720 / _xlfn.SCAN(E720, E720:BR720, _xlfn.LAMBDA(_xlpm.a,_xlpm.b, MAX(_xlpm.a, _xlpm.b))))))</f>
        <v>-0.20629370629370625</v>
      </c>
      <c r="BW720" s="14">
        <f t="shared" ca="1" si="23"/>
        <v>0.95805349181010191</v>
      </c>
    </row>
    <row r="721" spans="1:75" x14ac:dyDescent="0.45">
      <c r="A721" s="2" t="s">
        <v>1461</v>
      </c>
      <c r="B721" t="s">
        <v>1462</v>
      </c>
      <c r="C721" t="s">
        <v>25</v>
      </c>
      <c r="D721" t="s">
        <v>58</v>
      </c>
      <c r="E721">
        <v>165.35</v>
      </c>
      <c r="F721">
        <v>164.45</v>
      </c>
      <c r="G721">
        <v>164.15</v>
      </c>
      <c r="H721">
        <v>167.65</v>
      </c>
      <c r="I721">
        <v>168.95</v>
      </c>
      <c r="J721">
        <v>173.05</v>
      </c>
      <c r="K721">
        <v>173</v>
      </c>
      <c r="L721">
        <v>172</v>
      </c>
      <c r="M721">
        <v>170.8</v>
      </c>
      <c r="N721">
        <v>169.15</v>
      </c>
      <c r="O721">
        <v>168.25</v>
      </c>
      <c r="P721">
        <v>168.25</v>
      </c>
      <c r="Q721">
        <v>170.35</v>
      </c>
      <c r="R721">
        <v>169.9</v>
      </c>
      <c r="S721">
        <v>164.7</v>
      </c>
      <c r="T721">
        <v>162.30000000000001</v>
      </c>
      <c r="U721">
        <v>164.05</v>
      </c>
      <c r="V721">
        <v>156.19999999999999</v>
      </c>
      <c r="W721">
        <v>155.44999999999999</v>
      </c>
      <c r="X721">
        <v>151</v>
      </c>
      <c r="Y721">
        <v>152.35</v>
      </c>
      <c r="Z721">
        <v>150.65</v>
      </c>
      <c r="AA721">
        <v>154.19999999999999</v>
      </c>
      <c r="AB721">
        <v>153</v>
      </c>
      <c r="AC721">
        <v>154.44999999999999</v>
      </c>
      <c r="AD721">
        <v>153.65</v>
      </c>
      <c r="AE721">
        <v>158.55000000000001</v>
      </c>
      <c r="AF721">
        <v>177.9</v>
      </c>
      <c r="AG721">
        <v>179.45</v>
      </c>
      <c r="AH721">
        <v>185.55</v>
      </c>
      <c r="AI721">
        <v>182.1</v>
      </c>
      <c r="AJ721">
        <v>181.95</v>
      </c>
      <c r="AK721">
        <v>189.3</v>
      </c>
      <c r="AL721">
        <v>188.8</v>
      </c>
      <c r="AM721">
        <v>183.9</v>
      </c>
      <c r="AN721">
        <v>176.25</v>
      </c>
      <c r="AO721">
        <v>172.9</v>
      </c>
      <c r="AP721">
        <v>175.3</v>
      </c>
      <c r="AQ721">
        <v>176.95</v>
      </c>
      <c r="AR721">
        <v>174.6</v>
      </c>
      <c r="AS721">
        <v>180.6</v>
      </c>
      <c r="AT721">
        <v>183.15</v>
      </c>
      <c r="AU721">
        <v>180.05</v>
      </c>
      <c r="AV721">
        <v>184.5</v>
      </c>
      <c r="AW721">
        <v>179.25</v>
      </c>
      <c r="AX721">
        <v>178.5</v>
      </c>
      <c r="AY721">
        <v>177.05</v>
      </c>
      <c r="AZ721">
        <v>177.95</v>
      </c>
      <c r="BA721">
        <v>177.5</v>
      </c>
      <c r="BB721">
        <v>179.85</v>
      </c>
      <c r="BC721">
        <v>179</v>
      </c>
      <c r="BD721">
        <v>178.55</v>
      </c>
      <c r="BE721">
        <v>178.35</v>
      </c>
      <c r="BF721">
        <v>180</v>
      </c>
      <c r="BG721">
        <v>180.5</v>
      </c>
      <c r="BH721">
        <v>182.35</v>
      </c>
      <c r="BI721">
        <v>182.6</v>
      </c>
      <c r="BJ721">
        <v>180.95</v>
      </c>
      <c r="BK721">
        <v>182.4</v>
      </c>
      <c r="BL721">
        <v>187.95</v>
      </c>
      <c r="BM721">
        <v>187.95</v>
      </c>
      <c r="BN721">
        <v>187.95</v>
      </c>
      <c r="BO721">
        <v>187.25</v>
      </c>
      <c r="BP721">
        <v>190.55</v>
      </c>
      <c r="BQ721">
        <v>191</v>
      </c>
      <c r="BR721">
        <v>191</v>
      </c>
      <c r="BS721" s="12">
        <f t="shared" si="22"/>
        <v>0.1551254913819172</v>
      </c>
      <c r="BT721" s="13" cm="1">
        <f t="array" aca="1" ref="BT721" ca="1">_xlfn.PERCENTILE.INC((OFFSET(E721,0,1,1,COLUMNS(E721:BR721)-1) - E721:BQ721) / E721:BQ721, 0.05) * SQRT(COUNT(E721:BR721) - 1)</f>
        <v>-0.23051858358796079</v>
      </c>
      <c r="BU721" s="12" cm="1">
        <f t="array" aca="1" ref="BU721" ca="1">_xlfn.STDEV.P((E721:BQ721 - OFFSET(E721:BQ721,0,1)) / OFFSET(E721:BQ721,0,1)) * SQRT(COUNT(E721:BR721)-1)</f>
        <v>0.17603441434452183</v>
      </c>
      <c r="BV721" s="12" cm="1">
        <f t="array" ref="BV721">-(MAX(1 - (E721:BR721 / _xlfn.SCAN(E721, E721:BR721, _xlfn.LAMBDA(_xlpm.a,_xlpm.b, MAX(_xlpm.a, _xlpm.b))))))</f>
        <v>-0.12944235770008672</v>
      </c>
      <c r="BW721" s="14">
        <f t="shared" ca="1" si="23"/>
        <v>0.91091558419984231</v>
      </c>
    </row>
    <row r="722" spans="1:75" x14ac:dyDescent="0.45">
      <c r="A722" s="2" t="s">
        <v>1463</v>
      </c>
      <c r="B722" t="s">
        <v>1464</v>
      </c>
      <c r="C722" t="s">
        <v>19</v>
      </c>
      <c r="D722" t="s">
        <v>34</v>
      </c>
      <c r="E722">
        <v>9.1199999999999992</v>
      </c>
      <c r="F722">
        <v>9.07</v>
      </c>
      <c r="G722">
        <v>9.1199999999999992</v>
      </c>
      <c r="H722">
        <v>9.07</v>
      </c>
      <c r="I722">
        <v>9.07</v>
      </c>
      <c r="J722">
        <v>9.07</v>
      </c>
      <c r="K722">
        <v>9.1</v>
      </c>
      <c r="L722">
        <v>9.1199999999999992</v>
      </c>
      <c r="M722">
        <v>9.1199999999999992</v>
      </c>
      <c r="N722">
        <v>9.24</v>
      </c>
      <c r="O722">
        <v>9.24</v>
      </c>
      <c r="P722">
        <v>9.19</v>
      </c>
      <c r="Q722">
        <v>9.0500000000000007</v>
      </c>
      <c r="R722">
        <v>8.9700000000000006</v>
      </c>
      <c r="S722">
        <v>9.01</v>
      </c>
      <c r="T722">
        <v>8.86</v>
      </c>
      <c r="U722">
        <v>9.0500000000000007</v>
      </c>
      <c r="V722">
        <v>8.84</v>
      </c>
      <c r="W722">
        <v>8.65</v>
      </c>
      <c r="X722">
        <v>8.41</v>
      </c>
      <c r="Y722">
        <v>8.48</v>
      </c>
      <c r="Z722">
        <v>8.59</v>
      </c>
      <c r="AA722">
        <v>9.02</v>
      </c>
      <c r="AB722">
        <v>9.17</v>
      </c>
      <c r="AC722">
        <v>9.2200000000000006</v>
      </c>
      <c r="AD722">
        <v>9.2200000000000006</v>
      </c>
      <c r="AE722">
        <v>9.24</v>
      </c>
      <c r="AF722">
        <v>9.66</v>
      </c>
      <c r="AG722">
        <v>9.6199999999999992</v>
      </c>
      <c r="AH722">
        <v>9.61</v>
      </c>
      <c r="AI722">
        <v>9.67</v>
      </c>
      <c r="AJ722">
        <v>9.6300000000000008</v>
      </c>
      <c r="AK722">
        <v>9.91</v>
      </c>
      <c r="AL722">
        <v>9.94</v>
      </c>
      <c r="AM722">
        <v>10</v>
      </c>
      <c r="AN722">
        <v>10</v>
      </c>
      <c r="AO722">
        <v>9.9</v>
      </c>
      <c r="AP722">
        <v>10</v>
      </c>
      <c r="AQ722">
        <v>10.1</v>
      </c>
      <c r="AR722">
        <v>10.1</v>
      </c>
      <c r="AS722">
        <v>9.9600000000000009</v>
      </c>
      <c r="AT722">
        <v>9.9499999999999993</v>
      </c>
      <c r="AU722">
        <v>9.68</v>
      </c>
      <c r="AV722">
        <v>9.68</v>
      </c>
      <c r="AW722">
        <v>9.68</v>
      </c>
      <c r="AX722">
        <v>9.58</v>
      </c>
      <c r="AY722">
        <v>9.68</v>
      </c>
      <c r="AZ722">
        <v>9.74</v>
      </c>
      <c r="BA722">
        <v>9.61</v>
      </c>
      <c r="BB722">
        <v>9.74</v>
      </c>
      <c r="BC722">
        <v>9.75</v>
      </c>
      <c r="BD722">
        <v>9.59</v>
      </c>
      <c r="BE722">
        <v>9.61</v>
      </c>
      <c r="BF722">
        <v>9.77</v>
      </c>
      <c r="BG722">
        <v>9.76</v>
      </c>
      <c r="BH722">
        <v>9.93</v>
      </c>
      <c r="BI722">
        <v>9.8800000000000008</v>
      </c>
      <c r="BJ722">
        <v>9.85</v>
      </c>
      <c r="BK722">
        <v>9.8699999999999992</v>
      </c>
      <c r="BL722">
        <v>9.91</v>
      </c>
      <c r="BM722">
        <v>9.91</v>
      </c>
      <c r="BN722">
        <v>9.91</v>
      </c>
      <c r="BO722">
        <v>9.9700000000000006</v>
      </c>
      <c r="BP722">
        <v>10.16</v>
      </c>
      <c r="BQ722">
        <v>10.08</v>
      </c>
      <c r="BR722">
        <v>10.08</v>
      </c>
      <c r="BS722" s="12">
        <f t="shared" si="22"/>
        <v>0.10526315789473695</v>
      </c>
      <c r="BT722" s="13" cm="1">
        <f t="array" aca="1" ref="BT722" ca="1">_xlfn.PERCENTILE.INC((OFFSET(E722,0,1,1,COLUMNS(E722:BR722)-1) - E722:BQ722) / E722:BQ722, 0.05) * SQRT(COUNT(E722:BR722) - 1)</f>
        <v>-0.1654714217272234</v>
      </c>
      <c r="BU722" s="12" cm="1">
        <f t="array" aca="1" ref="BU722" ca="1">_xlfn.STDEV.P((E722:BQ722 - OFFSET(E722:BQ722,0,1)) / OFFSET(E722:BQ722,0,1)) * SQRT(COUNT(E722:BR722)-1)</f>
        <v>0.10932531226385687</v>
      </c>
      <c r="BV722" s="12" cm="1">
        <f t="array" ref="BV722">-(MAX(1 - (E722:BR722 / _xlfn.SCAN(E722, E722:BR722, _xlfn.LAMBDA(_xlpm.a,_xlpm.b, MAX(_xlpm.a, _xlpm.b))))))</f>
        <v>-8.982683982683981E-2</v>
      </c>
      <c r="BW722" s="14">
        <f t="shared" ca="1" si="23"/>
        <v>1.0106548575692034</v>
      </c>
    </row>
    <row r="723" spans="1:75" x14ac:dyDescent="0.45">
      <c r="A723" s="2" t="s">
        <v>1465</v>
      </c>
      <c r="B723" t="s">
        <v>1466</v>
      </c>
      <c r="C723" t="s">
        <v>80</v>
      </c>
      <c r="D723" t="s">
        <v>8</v>
      </c>
      <c r="E723">
        <v>125.95</v>
      </c>
      <c r="F723">
        <v>127</v>
      </c>
      <c r="G723">
        <v>128.44999999999999</v>
      </c>
      <c r="H723">
        <v>128.35</v>
      </c>
      <c r="I723">
        <v>129.30000000000001</v>
      </c>
      <c r="J723">
        <v>130.35</v>
      </c>
      <c r="K723">
        <v>131</v>
      </c>
      <c r="L723">
        <v>131</v>
      </c>
      <c r="M723">
        <v>130.55000000000001</v>
      </c>
      <c r="N723">
        <v>128.35</v>
      </c>
      <c r="O723">
        <v>123.8</v>
      </c>
      <c r="P723">
        <v>125.2</v>
      </c>
      <c r="Q723">
        <v>124.3</v>
      </c>
      <c r="R723">
        <v>124.6</v>
      </c>
      <c r="S723">
        <v>125.05</v>
      </c>
      <c r="T723">
        <v>127.95</v>
      </c>
      <c r="U723">
        <v>131.85</v>
      </c>
      <c r="V723">
        <v>130.85</v>
      </c>
      <c r="W723">
        <v>135.19999999999999</v>
      </c>
      <c r="X723">
        <v>134.75</v>
      </c>
      <c r="Y723">
        <v>132.5</v>
      </c>
      <c r="Z723">
        <v>127.15</v>
      </c>
      <c r="AA723">
        <v>129.4</v>
      </c>
      <c r="AB723">
        <v>133.1</v>
      </c>
      <c r="AC723">
        <v>135.80000000000001</v>
      </c>
      <c r="AD723">
        <v>136.19999999999999</v>
      </c>
      <c r="AE723">
        <v>136.30000000000001</v>
      </c>
      <c r="AF723">
        <v>133.25</v>
      </c>
      <c r="AG723">
        <v>129</v>
      </c>
      <c r="AH723">
        <v>131.80000000000001</v>
      </c>
      <c r="AI723">
        <v>131.1</v>
      </c>
      <c r="AJ723">
        <v>131.75</v>
      </c>
      <c r="AK723">
        <v>132.19999999999999</v>
      </c>
      <c r="AL723">
        <v>131.05000000000001</v>
      </c>
      <c r="AM723">
        <v>128.5</v>
      </c>
      <c r="AN723">
        <v>128.44999999999999</v>
      </c>
      <c r="AO723">
        <v>130</v>
      </c>
      <c r="AP723">
        <v>129.9</v>
      </c>
      <c r="AQ723">
        <v>130.69999999999999</v>
      </c>
      <c r="AR723">
        <v>129.19999999999999</v>
      </c>
      <c r="AS723">
        <v>131.4</v>
      </c>
      <c r="AT723">
        <v>133.4</v>
      </c>
      <c r="AU723">
        <v>133.85</v>
      </c>
      <c r="AV723">
        <v>134.69999999999999</v>
      </c>
      <c r="AW723">
        <v>135.19999999999999</v>
      </c>
      <c r="AX723">
        <v>137.4</v>
      </c>
      <c r="AY723">
        <v>136.65</v>
      </c>
      <c r="AZ723">
        <v>135.55000000000001</v>
      </c>
      <c r="BA723">
        <v>136.65</v>
      </c>
      <c r="BB723">
        <v>135.55000000000001</v>
      </c>
      <c r="BC723">
        <v>134.80000000000001</v>
      </c>
      <c r="BD723">
        <v>133.25</v>
      </c>
      <c r="BE723">
        <v>135.94999999999999</v>
      </c>
      <c r="BF723">
        <v>134.19999999999999</v>
      </c>
      <c r="BG723">
        <v>137</v>
      </c>
      <c r="BH723">
        <v>139.1</v>
      </c>
      <c r="BI723">
        <v>136.9</v>
      </c>
      <c r="BJ723">
        <v>135.5</v>
      </c>
      <c r="BK723">
        <v>136.30000000000001</v>
      </c>
      <c r="BL723">
        <v>136.4</v>
      </c>
      <c r="BM723">
        <v>136.4</v>
      </c>
      <c r="BN723">
        <v>136.4</v>
      </c>
      <c r="BO723">
        <v>137.55000000000001</v>
      </c>
      <c r="BP723">
        <v>138.25</v>
      </c>
      <c r="BQ723">
        <v>140.35</v>
      </c>
      <c r="BR723">
        <v>140.35</v>
      </c>
      <c r="BS723" s="12">
        <f t="shared" si="22"/>
        <v>0.11433108376339811</v>
      </c>
      <c r="BT723" s="13" cm="1">
        <f t="array" aca="1" ref="BT723" ca="1">_xlfn.PERCENTILE.INC((OFFSET(E723,0,1,1,COLUMNS(E723:BR723)-1) - E723:BQ723) / E723:BQ723, 0.05) * SQRT(COUNT(E723:BR723) - 1)</f>
        <v>-0.17570345868722317</v>
      </c>
      <c r="BU723" s="12" cm="1">
        <f t="array" aca="1" ref="BU723" ca="1">_xlfn.STDEV.P((E723:BQ723 - OFFSET(E723:BQ723,0,1)) / OFFSET(E723:BQ723,0,1)) * SQRT(COUNT(E723:BR723)-1)</f>
        <v>0.1188557501179773</v>
      </c>
      <c r="BV723" s="12" cm="1">
        <f t="array" ref="BV723">-(MAX(1 - (E723:BR723 / _xlfn.SCAN(E723, E723:BR723, _xlfn.LAMBDA(_xlpm.a,_xlpm.b, MAX(_xlpm.a, _xlpm.b))))))</f>
        <v>-5.9541420118343069E-2</v>
      </c>
      <c r="BW723" s="14">
        <f t="shared" ca="1" si="23"/>
        <v>1.0059091263546245</v>
      </c>
    </row>
    <row r="724" spans="1:75" x14ac:dyDescent="0.45">
      <c r="A724" s="2" t="s">
        <v>1467</v>
      </c>
      <c r="B724" t="s">
        <v>1468</v>
      </c>
      <c r="C724" t="s">
        <v>37</v>
      </c>
      <c r="D724" t="s">
        <v>8</v>
      </c>
      <c r="E724">
        <v>0.7</v>
      </c>
      <c r="F724">
        <v>0.79</v>
      </c>
      <c r="G724">
        <v>0.85</v>
      </c>
      <c r="H724">
        <v>0.95</v>
      </c>
      <c r="I724">
        <v>0.92</v>
      </c>
      <c r="J724">
        <v>0.92</v>
      </c>
      <c r="K724">
        <v>0.87</v>
      </c>
      <c r="L724">
        <v>0.82</v>
      </c>
      <c r="M724">
        <v>0.83</v>
      </c>
      <c r="N724">
        <v>0.82</v>
      </c>
      <c r="O724">
        <v>0.8</v>
      </c>
      <c r="P724">
        <v>0.79</v>
      </c>
      <c r="Q724">
        <v>0.78</v>
      </c>
      <c r="R724">
        <v>0.82</v>
      </c>
      <c r="S724">
        <v>0.81</v>
      </c>
      <c r="T724">
        <v>0.77</v>
      </c>
      <c r="U724">
        <v>0.76</v>
      </c>
      <c r="V724">
        <v>0.73</v>
      </c>
      <c r="W724">
        <v>0.71</v>
      </c>
      <c r="X724">
        <v>0.71</v>
      </c>
      <c r="Y724">
        <v>0.67</v>
      </c>
      <c r="Z724">
        <v>0.68</v>
      </c>
      <c r="AA724">
        <v>0.67</v>
      </c>
      <c r="AB724">
        <v>0.68</v>
      </c>
      <c r="AC724">
        <v>0.78</v>
      </c>
      <c r="AD724">
        <v>0.79</v>
      </c>
      <c r="AE724">
        <v>0.76</v>
      </c>
      <c r="AF724">
        <v>0.79</v>
      </c>
      <c r="AG724">
        <v>0.8</v>
      </c>
      <c r="AH724">
        <v>0.82</v>
      </c>
      <c r="AI724">
        <v>0.84</v>
      </c>
      <c r="AJ724">
        <v>0.82</v>
      </c>
      <c r="AK724">
        <v>0.9</v>
      </c>
      <c r="AL724">
        <v>0.94</v>
      </c>
      <c r="AM724">
        <v>1.1299999999999999</v>
      </c>
      <c r="AN724">
        <v>1.1499999999999999</v>
      </c>
      <c r="AO724">
        <v>1.1499999999999999</v>
      </c>
      <c r="AP724">
        <v>1.1399999999999999</v>
      </c>
      <c r="AQ724">
        <v>1.07</v>
      </c>
      <c r="AR724">
        <v>1.02</v>
      </c>
      <c r="AS724">
        <v>1.05</v>
      </c>
      <c r="AT724">
        <v>1.1299999999999999</v>
      </c>
      <c r="AU724">
        <v>1.1200000000000001</v>
      </c>
      <c r="AV724">
        <v>1.1100000000000001</v>
      </c>
      <c r="AW724">
        <v>1.1100000000000001</v>
      </c>
      <c r="AX724">
        <v>1.08</v>
      </c>
      <c r="AY724">
        <v>1.1200000000000001</v>
      </c>
      <c r="AZ724">
        <v>1.0900000000000001</v>
      </c>
      <c r="BA724">
        <v>1.0900000000000001</v>
      </c>
      <c r="BB724">
        <v>1.06</v>
      </c>
      <c r="BC724">
        <v>1</v>
      </c>
      <c r="BD724">
        <v>0.94</v>
      </c>
      <c r="BE724">
        <v>0.95</v>
      </c>
      <c r="BF724">
        <v>0.96</v>
      </c>
      <c r="BG724">
        <v>0.96</v>
      </c>
      <c r="BH724">
        <v>0.94</v>
      </c>
      <c r="BI724">
        <v>0.94</v>
      </c>
      <c r="BJ724">
        <v>0.88</v>
      </c>
      <c r="BK724">
        <v>0.88</v>
      </c>
      <c r="BL724">
        <v>0.85</v>
      </c>
      <c r="BM724">
        <v>0.85</v>
      </c>
      <c r="BN724">
        <v>0.85</v>
      </c>
      <c r="BO724">
        <v>0.89</v>
      </c>
      <c r="BP724">
        <v>0.87</v>
      </c>
      <c r="BQ724">
        <v>0.84</v>
      </c>
      <c r="BR724">
        <v>0.85</v>
      </c>
      <c r="BS724" s="12">
        <f t="shared" si="22"/>
        <v>0.21428571428571433</v>
      </c>
      <c r="BT724" s="13" cm="1">
        <f t="array" aca="1" ref="BT724" ca="1">_xlfn.PERCENTILE.INC((OFFSET(E724,0,1,1,COLUMNS(E724:BR724)-1) - E724:BQ724) / E724:BQ724, 0.05) * SQRT(COUNT(E724:BR724) - 1)</f>
        <v>-0.46194935959672057</v>
      </c>
      <c r="BU724" s="12" cm="1">
        <f t="array" aca="1" ref="BU724" ca="1">_xlfn.STDEV.P((E724:BQ724 - OFFSET(E724:BQ724,0,1)) / OFFSET(E724:BQ724,0,1)) * SQRT(COUNT(E724:BR724)-1)</f>
        <v>0.38028088862969711</v>
      </c>
      <c r="BV724" s="12" cm="1">
        <f t="array" ref="BV724">-(MAX(1 - (E724:BR724 / _xlfn.SCAN(E724, E724:BR724, _xlfn.LAMBDA(_xlpm.a,_xlpm.b, MAX(_xlpm.a, _xlpm.b))))))</f>
        <v>-0.29473684210526307</v>
      </c>
      <c r="BW724" s="14">
        <f t="shared" ca="1" si="23"/>
        <v>0.57723835419840774</v>
      </c>
    </row>
    <row r="725" spans="1:75" x14ac:dyDescent="0.45">
      <c r="A725" s="2" t="s">
        <v>1469</v>
      </c>
      <c r="B725" t="s">
        <v>1470</v>
      </c>
      <c r="C725" t="s">
        <v>71</v>
      </c>
      <c r="D725" t="s">
        <v>8</v>
      </c>
      <c r="E725">
        <v>7.2</v>
      </c>
      <c r="F725">
        <v>7.19</v>
      </c>
      <c r="G725">
        <v>7.2549999999999999</v>
      </c>
      <c r="H725">
        <v>7.3150000000000004</v>
      </c>
      <c r="I725">
        <v>7.03</v>
      </c>
      <c r="J725">
        <v>6.94</v>
      </c>
      <c r="K725">
        <v>6.8650000000000002</v>
      </c>
      <c r="L725">
        <v>6.8250000000000002</v>
      </c>
      <c r="M725">
        <v>6.66</v>
      </c>
      <c r="N725">
        <v>6.6150000000000002</v>
      </c>
      <c r="O725">
        <v>6.6550000000000002</v>
      </c>
      <c r="P725">
        <v>6.42</v>
      </c>
      <c r="Q725">
        <v>6.3550000000000004</v>
      </c>
      <c r="R725">
        <v>6.46</v>
      </c>
      <c r="S725">
        <v>6.2750000000000004</v>
      </c>
      <c r="T725">
        <v>6.19</v>
      </c>
      <c r="U725">
        <v>6.27</v>
      </c>
      <c r="V725">
        <v>6.04</v>
      </c>
      <c r="W725">
        <v>5.9450000000000003</v>
      </c>
      <c r="X725">
        <v>5.73</v>
      </c>
      <c r="Y725">
        <v>5.7450000000000001</v>
      </c>
      <c r="Z725">
        <v>5.7750000000000004</v>
      </c>
      <c r="AA725">
        <v>5.8150000000000004</v>
      </c>
      <c r="AB725">
        <v>5.93</v>
      </c>
      <c r="AC725">
        <v>5.915</v>
      </c>
      <c r="AD725">
        <v>6.0250000000000004</v>
      </c>
      <c r="AE725">
        <v>6.0549999999999997</v>
      </c>
      <c r="AF725">
        <v>7.085</v>
      </c>
      <c r="AG725">
        <v>7.2649999999999997</v>
      </c>
      <c r="AH725">
        <v>7.33</v>
      </c>
      <c r="AI725">
        <v>7.4</v>
      </c>
      <c r="AJ725">
        <v>7.54</v>
      </c>
      <c r="AK725">
        <v>8.1850000000000005</v>
      </c>
      <c r="AL725">
        <v>8.0399999999999991</v>
      </c>
      <c r="AM725">
        <v>7.9450000000000003</v>
      </c>
      <c r="AN725">
        <v>7.85</v>
      </c>
      <c r="AO725">
        <v>7.77</v>
      </c>
      <c r="AP725">
        <v>7.8949999999999996</v>
      </c>
      <c r="AQ725">
        <v>8.1950000000000003</v>
      </c>
      <c r="AR725">
        <v>8.07</v>
      </c>
      <c r="AS725">
        <v>8.0649999999999995</v>
      </c>
      <c r="AT725">
        <v>7.9349999999999996</v>
      </c>
      <c r="AU725">
        <v>7.7050000000000001</v>
      </c>
      <c r="AV725">
        <v>7.92</v>
      </c>
      <c r="AW725">
        <v>7.8949999999999996</v>
      </c>
      <c r="AX725">
        <v>7.8150000000000004</v>
      </c>
      <c r="AY725">
        <v>7.9349999999999996</v>
      </c>
      <c r="AZ725">
        <v>7.98</v>
      </c>
      <c r="BA725">
        <v>7.87</v>
      </c>
      <c r="BB725">
        <v>7.9550000000000001</v>
      </c>
      <c r="BC725">
        <v>7.93</v>
      </c>
      <c r="BD725">
        <v>7.7850000000000001</v>
      </c>
      <c r="BE725">
        <v>7.7549999999999999</v>
      </c>
      <c r="BF725">
        <v>7.74</v>
      </c>
      <c r="BG725">
        <v>7.7750000000000004</v>
      </c>
      <c r="BH725">
        <v>7.89</v>
      </c>
      <c r="BI725">
        <v>7.64</v>
      </c>
      <c r="BJ725">
        <v>7.34</v>
      </c>
      <c r="BK725">
        <v>7.4850000000000003</v>
      </c>
      <c r="BL725">
        <v>7.7249999999999996</v>
      </c>
      <c r="BM725">
        <v>7.85</v>
      </c>
      <c r="BN725">
        <v>7.85</v>
      </c>
      <c r="BO725">
        <v>7.68</v>
      </c>
      <c r="BP725">
        <v>7.7850000000000001</v>
      </c>
      <c r="BQ725">
        <v>7.75</v>
      </c>
      <c r="BR725">
        <v>7.78</v>
      </c>
      <c r="BS725" s="12">
        <f t="shared" si="22"/>
        <v>8.0555555555555561E-2</v>
      </c>
      <c r="BT725" s="13" cm="1">
        <f t="array" aca="1" ref="BT725" ca="1">_xlfn.PERCENTILE.INC((OFFSET(E725,0,1,1,COLUMNS(E725:BR725)-1) - E725:BQ725) / E725:BQ725, 0.05) * SQRT(COUNT(E725:BR725) - 1)</f>
        <v>-0.29019479723430858</v>
      </c>
      <c r="BU725" s="12" cm="1">
        <f t="array" aca="1" ref="BU725" ca="1">_xlfn.STDEV.P((E725:BQ725 - OFFSET(E725:BQ725,0,1)) / OFFSET(E725:BQ725,0,1)) * SQRT(COUNT(E725:BR725)-1)</f>
        <v>0.22110845114944114</v>
      </c>
      <c r="BV725" s="12" cm="1">
        <f t="array" ref="BV725">-(MAX(1 - (E725:BR725 / _xlfn.SCAN(E725, E725:BR725, _xlfn.LAMBDA(_xlpm.a,_xlpm.b, MAX(_xlpm.a, _xlpm.b))))))</f>
        <v>-0.21667805878332191</v>
      </c>
      <c r="BW725" s="14">
        <f t="shared" ca="1" si="23"/>
        <v>0.38796597375456027</v>
      </c>
    </row>
    <row r="726" spans="1:75" x14ac:dyDescent="0.45">
      <c r="A726" s="2" t="s">
        <v>1471</v>
      </c>
      <c r="B726" t="s">
        <v>1472</v>
      </c>
      <c r="C726" t="s">
        <v>22</v>
      </c>
      <c r="D726" t="s">
        <v>29</v>
      </c>
      <c r="E726">
        <v>213.07</v>
      </c>
      <c r="F726">
        <v>212.27</v>
      </c>
      <c r="G726">
        <v>223.82</v>
      </c>
      <c r="H726">
        <v>223.82</v>
      </c>
      <c r="I726">
        <v>222.63</v>
      </c>
      <c r="J726">
        <v>221.43</v>
      </c>
      <c r="K726">
        <v>220.24</v>
      </c>
      <c r="L726">
        <v>220.24</v>
      </c>
      <c r="M726">
        <v>220.24</v>
      </c>
      <c r="N726">
        <v>220.24</v>
      </c>
      <c r="O726">
        <v>220.24</v>
      </c>
      <c r="P726">
        <v>218.64</v>
      </c>
      <c r="Q726">
        <v>218.64</v>
      </c>
      <c r="R726">
        <v>218.64</v>
      </c>
      <c r="S726">
        <v>218.64</v>
      </c>
      <c r="T726">
        <v>217.85</v>
      </c>
      <c r="U726">
        <v>219.04</v>
      </c>
      <c r="V726">
        <v>217.85</v>
      </c>
      <c r="W726">
        <v>217.85</v>
      </c>
      <c r="X726">
        <v>217.85</v>
      </c>
      <c r="Y726">
        <v>219.04</v>
      </c>
      <c r="Z726">
        <v>219.04</v>
      </c>
      <c r="AA726">
        <v>221.03</v>
      </c>
      <c r="AB726">
        <v>220.24</v>
      </c>
      <c r="AC726">
        <v>215.86</v>
      </c>
      <c r="AD726">
        <v>217.05</v>
      </c>
      <c r="AE726">
        <v>217.05</v>
      </c>
      <c r="AF726">
        <v>217.05</v>
      </c>
      <c r="AG726">
        <v>217.05</v>
      </c>
      <c r="AH726">
        <v>217.05</v>
      </c>
      <c r="AI726">
        <v>217.05</v>
      </c>
      <c r="AJ726">
        <v>213.07</v>
      </c>
      <c r="AK726">
        <v>213.07</v>
      </c>
      <c r="AL726">
        <v>217.05</v>
      </c>
      <c r="AM726">
        <v>217.05</v>
      </c>
      <c r="AN726">
        <v>217.05</v>
      </c>
      <c r="AO726">
        <v>217.05</v>
      </c>
      <c r="AP726">
        <v>222.63</v>
      </c>
      <c r="AQ726">
        <v>225.41</v>
      </c>
      <c r="AR726">
        <v>225.41</v>
      </c>
      <c r="AS726">
        <v>225.02</v>
      </c>
      <c r="AT726">
        <v>223.02</v>
      </c>
      <c r="AU726">
        <v>227.8</v>
      </c>
      <c r="AV726">
        <v>227.01</v>
      </c>
      <c r="AW726">
        <v>227.01</v>
      </c>
      <c r="AX726">
        <v>230.59</v>
      </c>
      <c r="AY726">
        <v>230.59</v>
      </c>
      <c r="AZ726">
        <v>230.99</v>
      </c>
      <c r="BA726">
        <v>230.59</v>
      </c>
      <c r="BB726">
        <v>224.22</v>
      </c>
      <c r="BC726">
        <v>223.42</v>
      </c>
      <c r="BD726">
        <v>223.42</v>
      </c>
      <c r="BE726">
        <v>223.42</v>
      </c>
      <c r="BF726">
        <v>223.42</v>
      </c>
      <c r="BG726">
        <v>225.02</v>
      </c>
      <c r="BH726">
        <v>226.61</v>
      </c>
      <c r="BI726">
        <v>229</v>
      </c>
      <c r="BJ726">
        <v>229</v>
      </c>
      <c r="BK726">
        <v>229</v>
      </c>
      <c r="BL726">
        <v>229</v>
      </c>
      <c r="BM726">
        <v>229</v>
      </c>
      <c r="BN726">
        <v>229</v>
      </c>
      <c r="BO726">
        <v>229</v>
      </c>
      <c r="BP726">
        <v>243.34</v>
      </c>
      <c r="BQ726">
        <v>249.71</v>
      </c>
      <c r="BR726">
        <v>260.06</v>
      </c>
      <c r="BS726" s="12">
        <f t="shared" si="22"/>
        <v>0.22053785141033469</v>
      </c>
      <c r="BT726" s="13" cm="1">
        <f t="array" aca="1" ref="BT726" ca="1">_xlfn.PERCENTILE.INC((OFFSET(E726,0,1,1,COLUMNS(E726:BR726)-1) - E726:BQ726) / E726:BQ726, 0.05) * SQRT(COUNT(E726:BR726) - 1)</f>
        <v>-6.9040656262275998E-2</v>
      </c>
      <c r="BU726" s="12" cm="1">
        <f t="array" aca="1" ref="BU726" ca="1">_xlfn.STDEV.P((E726:BQ726 - OFFSET(E726:BQ726,0,1)) / OFFSET(E726:BQ726,0,1)) * SQRT(COUNT(E726:BR726)-1)</f>
        <v>0.1089373663658941</v>
      </c>
      <c r="BV726" s="12" cm="1">
        <f t="array" ref="BV726">-(MAX(1 - (E726:BR726 / _xlfn.SCAN(E726, E726:BR726, _xlfn.LAMBDA(_xlpm.a,_xlpm.b, MAX(_xlpm.a, _xlpm.b))))))</f>
        <v>-4.8029666696452478E-2</v>
      </c>
      <c r="BW726" s="14">
        <f t="shared" ca="1" si="23"/>
        <v>2.0724280285246248</v>
      </c>
    </row>
    <row r="727" spans="1:75" x14ac:dyDescent="0.45">
      <c r="A727" s="2" t="s">
        <v>1473</v>
      </c>
      <c r="B727" t="s">
        <v>1474</v>
      </c>
      <c r="C727" t="s">
        <v>22</v>
      </c>
      <c r="D727" t="s">
        <v>29</v>
      </c>
      <c r="E727">
        <v>255.25</v>
      </c>
      <c r="F727">
        <v>247.71</v>
      </c>
      <c r="G727">
        <v>262.36</v>
      </c>
      <c r="H727">
        <v>272.45</v>
      </c>
      <c r="I727">
        <v>278.08</v>
      </c>
      <c r="J727">
        <v>277.44</v>
      </c>
      <c r="K727">
        <v>280.94</v>
      </c>
      <c r="L727">
        <v>277.01</v>
      </c>
      <c r="M727">
        <v>270.22000000000003</v>
      </c>
      <c r="N727">
        <v>269.79000000000002</v>
      </c>
      <c r="O727">
        <v>266.5</v>
      </c>
      <c r="P727">
        <v>275.20999999999998</v>
      </c>
      <c r="Q727">
        <v>275.20999999999998</v>
      </c>
      <c r="R727">
        <v>285.51</v>
      </c>
      <c r="S727">
        <v>270.32</v>
      </c>
      <c r="T727">
        <v>273.08</v>
      </c>
      <c r="U727">
        <v>282.11</v>
      </c>
      <c r="V727">
        <v>270.86</v>
      </c>
      <c r="W727">
        <v>262.47000000000003</v>
      </c>
      <c r="X727">
        <v>256.2</v>
      </c>
      <c r="Y727">
        <v>251.21</v>
      </c>
      <c r="Z727">
        <v>254.08</v>
      </c>
      <c r="AA727">
        <v>263.85000000000002</v>
      </c>
      <c r="AB727">
        <v>273.3</v>
      </c>
      <c r="AC727">
        <v>271.60000000000002</v>
      </c>
      <c r="AD727">
        <v>274.57</v>
      </c>
      <c r="AE727">
        <v>269.05</v>
      </c>
      <c r="AF727">
        <v>310.35000000000002</v>
      </c>
      <c r="AG727">
        <v>320.97000000000003</v>
      </c>
      <c r="AH727">
        <v>315.77</v>
      </c>
      <c r="AI727">
        <v>309.61</v>
      </c>
      <c r="AJ727">
        <v>315.56</v>
      </c>
      <c r="AK727">
        <v>342.31</v>
      </c>
      <c r="AL727">
        <v>348.36</v>
      </c>
      <c r="AM727">
        <v>352.29</v>
      </c>
      <c r="AN727">
        <v>335.83</v>
      </c>
      <c r="AO727">
        <v>336.79</v>
      </c>
      <c r="AP727">
        <v>341.57</v>
      </c>
      <c r="AQ727">
        <v>346.45</v>
      </c>
      <c r="AR727">
        <v>351.76</v>
      </c>
      <c r="AS727">
        <v>337.64</v>
      </c>
      <c r="AT727">
        <v>338.28</v>
      </c>
      <c r="AU727">
        <v>325.95999999999998</v>
      </c>
      <c r="AV727">
        <v>351.23</v>
      </c>
      <c r="AW727">
        <v>352.93</v>
      </c>
      <c r="AX727">
        <v>355.9</v>
      </c>
      <c r="AY727">
        <v>348.26</v>
      </c>
      <c r="AZ727">
        <v>345.07</v>
      </c>
      <c r="BA727">
        <v>344.22</v>
      </c>
      <c r="BB727">
        <v>345.18</v>
      </c>
      <c r="BC727">
        <v>337.64</v>
      </c>
      <c r="BD727">
        <v>328.83</v>
      </c>
      <c r="BE727">
        <v>346.13</v>
      </c>
      <c r="BF727">
        <v>358.56</v>
      </c>
      <c r="BG727">
        <v>363.55</v>
      </c>
      <c r="BH727">
        <v>364.82</v>
      </c>
      <c r="BI727">
        <v>359.41</v>
      </c>
      <c r="BJ727">
        <v>349.85</v>
      </c>
      <c r="BK727">
        <v>357.81</v>
      </c>
      <c r="BL727">
        <v>367.16</v>
      </c>
      <c r="BM727">
        <v>380</v>
      </c>
      <c r="BN727">
        <v>380</v>
      </c>
      <c r="BO727">
        <v>380</v>
      </c>
      <c r="BP727">
        <v>385.63</v>
      </c>
      <c r="BQ727">
        <v>380.11</v>
      </c>
      <c r="BR727">
        <v>378.09</v>
      </c>
      <c r="BS727" s="12">
        <f t="shared" si="22"/>
        <v>0.48125367286973547</v>
      </c>
      <c r="BT727" s="13" cm="1">
        <f t="array" aca="1" ref="BT727" ca="1">_xlfn.PERCENTILE.INC((OFFSET(E727,0,1,1,COLUMNS(E727:BR727)-1) - E727:BQ727) / E727:BQ727, 0.05) * SQRT(COUNT(E727:BR727) - 1)</f>
        <v>-0.31593050407776896</v>
      </c>
      <c r="BU727" s="12" cm="1">
        <f t="array" aca="1" ref="BU727" ca="1">_xlfn.STDEV.P((E727:BQ727 - OFFSET(E727:BQ727,0,1)) / OFFSET(E727:BQ727,0,1)) * SQRT(COUNT(E727:BR727)-1)</f>
        <v>0.25662147412710506</v>
      </c>
      <c r="BV727" s="12" cm="1">
        <f t="array" ref="BV727">-(MAX(1 - (E727:BR727 / _xlfn.SCAN(E727, E727:BR727, _xlfn.LAMBDA(_xlpm.a,_xlpm.b, MAX(_xlpm.a, _xlpm.b))))))</f>
        <v>-0.12013589716647399</v>
      </c>
      <c r="BW727" s="14">
        <f t="shared" ca="1" si="23"/>
        <v>1.8957130322958893</v>
      </c>
    </row>
    <row r="728" spans="1:75" x14ac:dyDescent="0.45">
      <c r="A728" s="2" t="s">
        <v>1475</v>
      </c>
      <c r="B728" t="s">
        <v>1476</v>
      </c>
      <c r="C728" t="s">
        <v>22</v>
      </c>
      <c r="D728" t="s">
        <v>29</v>
      </c>
      <c r="E728">
        <v>648.64</v>
      </c>
      <c r="F728">
        <v>655.61</v>
      </c>
      <c r="G728">
        <v>662.58</v>
      </c>
      <c r="H728">
        <v>683.49</v>
      </c>
      <c r="I728">
        <v>686.98</v>
      </c>
      <c r="J728">
        <v>686.98</v>
      </c>
      <c r="K728">
        <v>698.42</v>
      </c>
      <c r="L728">
        <v>710.37</v>
      </c>
      <c r="M728">
        <v>716.84</v>
      </c>
      <c r="N728">
        <v>722.82</v>
      </c>
      <c r="O728">
        <v>721.82</v>
      </c>
      <c r="P728">
        <v>725.31</v>
      </c>
      <c r="Q728">
        <v>719.83</v>
      </c>
      <c r="R728">
        <v>721.82</v>
      </c>
      <c r="S728">
        <v>724.31</v>
      </c>
      <c r="T728">
        <v>722.32</v>
      </c>
      <c r="U728">
        <v>723.81</v>
      </c>
      <c r="V728">
        <v>709.38</v>
      </c>
      <c r="W728">
        <v>695.94</v>
      </c>
      <c r="X728">
        <v>672.04</v>
      </c>
      <c r="Y728">
        <v>662.58</v>
      </c>
      <c r="Z728">
        <v>666.56</v>
      </c>
      <c r="AA728">
        <v>660.59</v>
      </c>
      <c r="AB728">
        <v>686.48</v>
      </c>
      <c r="AC728">
        <v>695.44</v>
      </c>
      <c r="AD728">
        <v>708.38</v>
      </c>
      <c r="AE728">
        <v>704.9</v>
      </c>
      <c r="AF728">
        <v>723.32</v>
      </c>
      <c r="AG728">
        <v>740.74</v>
      </c>
      <c r="AH728">
        <v>767.12</v>
      </c>
      <c r="AI728">
        <v>778.07</v>
      </c>
      <c r="AJ728">
        <v>791.02</v>
      </c>
      <c r="AK728">
        <v>789.03</v>
      </c>
      <c r="AL728">
        <v>761.15</v>
      </c>
      <c r="AM728">
        <v>770.11</v>
      </c>
      <c r="AN728">
        <v>771.1</v>
      </c>
      <c r="AO728">
        <v>773.59</v>
      </c>
      <c r="AP728">
        <v>773.59</v>
      </c>
      <c r="AQ728">
        <v>762.14</v>
      </c>
      <c r="AR728">
        <v>746.21</v>
      </c>
      <c r="AS728">
        <v>718.34</v>
      </c>
      <c r="AT728">
        <v>701.91</v>
      </c>
      <c r="AU728">
        <v>704.9</v>
      </c>
      <c r="AV728">
        <v>722.82</v>
      </c>
      <c r="AW728">
        <v>735.76</v>
      </c>
      <c r="AX728">
        <v>738.75</v>
      </c>
      <c r="AY728">
        <v>737.25</v>
      </c>
      <c r="AZ728">
        <v>730.78</v>
      </c>
      <c r="BA728">
        <v>718.34</v>
      </c>
      <c r="BB728">
        <v>703.9</v>
      </c>
      <c r="BC728">
        <v>696.93</v>
      </c>
      <c r="BD728">
        <v>683.49</v>
      </c>
      <c r="BE728">
        <v>682.99</v>
      </c>
      <c r="BF728">
        <v>713.86</v>
      </c>
      <c r="BG728">
        <v>711.37</v>
      </c>
      <c r="BH728">
        <v>721.82</v>
      </c>
      <c r="BI728">
        <v>722.32</v>
      </c>
      <c r="BJ728">
        <v>693.94</v>
      </c>
      <c r="BK728">
        <v>704.4</v>
      </c>
      <c r="BL728">
        <v>726.3</v>
      </c>
      <c r="BM728">
        <v>737.75</v>
      </c>
      <c r="BN728">
        <v>737.75</v>
      </c>
      <c r="BO728">
        <v>737.75</v>
      </c>
      <c r="BP728">
        <v>755.17</v>
      </c>
      <c r="BQ728">
        <v>749.7</v>
      </c>
      <c r="BR728">
        <v>744.22</v>
      </c>
      <c r="BS728" s="12">
        <f t="shared" si="22"/>
        <v>0.14735446472619643</v>
      </c>
      <c r="BT728" s="13" cm="1">
        <f t="array" aca="1" ref="BT728" ca="1">_xlfn.PERCENTILE.INC((OFFSET(E728,0,1,1,COLUMNS(E728:BR728)-1) - E728:BQ728) / E728:BQ728, 0.05) * SQRT(COUNT(E728:BR728) - 1)</f>
        <v>-0.2583797868770763</v>
      </c>
      <c r="BU728" s="12" cm="1">
        <f t="array" aca="1" ref="BU728" ca="1">_xlfn.STDEV.P((E728:BQ728 - OFFSET(E728:BQ728,0,1)) / OFFSET(E728:BQ728,0,1)) * SQRT(COUNT(E728:BR728)-1)</f>
        <v>0.14552308903774919</v>
      </c>
      <c r="BV728" s="12" cm="1">
        <f t="array" ref="BV728">-(MAX(1 - (E728:BR728 / _xlfn.SCAN(E728, E728:BR728, _xlfn.LAMBDA(_xlpm.a,_xlpm.b, MAX(_xlpm.a, _xlpm.b))))))</f>
        <v>-0.13657050390634873</v>
      </c>
      <c r="BW728" s="14">
        <f t="shared" ca="1" si="23"/>
        <v>1.0485034762189269</v>
      </c>
    </row>
    <row r="729" spans="1:75" x14ac:dyDescent="0.45">
      <c r="A729" s="2" t="s">
        <v>1477</v>
      </c>
      <c r="B729" t="s">
        <v>1478</v>
      </c>
      <c r="C729" t="s">
        <v>7</v>
      </c>
      <c r="D729" t="s">
        <v>8</v>
      </c>
      <c r="E729">
        <v>11.612</v>
      </c>
      <c r="F729">
        <v>11.555999999999999</v>
      </c>
      <c r="G729">
        <v>11.866</v>
      </c>
      <c r="H729">
        <v>11.936</v>
      </c>
      <c r="I729">
        <v>12.294</v>
      </c>
      <c r="J729">
        <v>12.314</v>
      </c>
      <c r="K729">
        <v>12.125999999999999</v>
      </c>
      <c r="L729">
        <v>12.023999999999999</v>
      </c>
      <c r="M729">
        <v>11.768000000000001</v>
      </c>
      <c r="N729">
        <v>12.074</v>
      </c>
      <c r="O729">
        <v>11.802</v>
      </c>
      <c r="P729">
        <v>12.215999999999999</v>
      </c>
      <c r="Q729">
        <v>12.3</v>
      </c>
      <c r="R729">
        <v>12.314</v>
      </c>
      <c r="S729">
        <v>12.33</v>
      </c>
      <c r="T729">
        <v>12.454000000000001</v>
      </c>
      <c r="U729">
        <v>12.452</v>
      </c>
      <c r="V729">
        <v>12.45</v>
      </c>
      <c r="W729">
        <v>11.78</v>
      </c>
      <c r="X729">
        <v>11.62</v>
      </c>
      <c r="Y729">
        <v>11.577999999999999</v>
      </c>
      <c r="Z729">
        <v>11.651999999999999</v>
      </c>
      <c r="AA729">
        <v>11.98</v>
      </c>
      <c r="AB729">
        <v>12.25</v>
      </c>
      <c r="AC729">
        <v>12.558</v>
      </c>
      <c r="AD729">
        <v>12.314</v>
      </c>
      <c r="AE729">
        <v>12.612</v>
      </c>
      <c r="AF729">
        <v>13.582000000000001</v>
      </c>
      <c r="AG729">
        <v>13.44</v>
      </c>
      <c r="AH729">
        <v>13.311999999999999</v>
      </c>
      <c r="AI729">
        <v>13.374000000000001</v>
      </c>
      <c r="AJ729">
        <v>13.5</v>
      </c>
      <c r="AK729">
        <v>14.164</v>
      </c>
      <c r="AL729">
        <v>13.878</v>
      </c>
      <c r="AM729">
        <v>14.068</v>
      </c>
      <c r="AN729">
        <v>13.746</v>
      </c>
      <c r="AO729">
        <v>13.884</v>
      </c>
      <c r="AP729">
        <v>14.36</v>
      </c>
      <c r="AQ729">
        <v>15.364000000000001</v>
      </c>
      <c r="AR729">
        <v>15.49</v>
      </c>
      <c r="AS729">
        <v>15.286</v>
      </c>
      <c r="AT729">
        <v>15.294</v>
      </c>
      <c r="AU729">
        <v>15.35</v>
      </c>
      <c r="AV729">
        <v>16.27</v>
      </c>
      <c r="AW729">
        <v>16.358000000000001</v>
      </c>
      <c r="AX729">
        <v>16.962</v>
      </c>
      <c r="AY729">
        <v>17.474</v>
      </c>
      <c r="AZ729">
        <v>17.45</v>
      </c>
      <c r="BA729">
        <v>17.218</v>
      </c>
      <c r="BB729">
        <v>17.356000000000002</v>
      </c>
      <c r="BC729">
        <v>17.446000000000002</v>
      </c>
      <c r="BD729">
        <v>17.196000000000002</v>
      </c>
      <c r="BE729">
        <v>17.388000000000002</v>
      </c>
      <c r="BF729">
        <v>18.652000000000001</v>
      </c>
      <c r="BG729">
        <v>18.885999999999999</v>
      </c>
      <c r="BH729">
        <v>19.254000000000001</v>
      </c>
      <c r="BI729">
        <v>18.783999999999999</v>
      </c>
      <c r="BJ729">
        <v>18.652000000000001</v>
      </c>
      <c r="BK729">
        <v>18.98</v>
      </c>
      <c r="BL729">
        <v>19.186</v>
      </c>
      <c r="BM729">
        <v>19.010000000000002</v>
      </c>
      <c r="BN729">
        <v>19.010000000000002</v>
      </c>
      <c r="BO729">
        <v>19.07</v>
      </c>
      <c r="BP729">
        <v>18.966000000000001</v>
      </c>
      <c r="BQ729">
        <v>19.164000000000001</v>
      </c>
      <c r="BR729">
        <v>18.88</v>
      </c>
      <c r="BS729" s="12">
        <f t="shared" si="22"/>
        <v>0.62590423699621067</v>
      </c>
      <c r="BT729" s="13" cm="1">
        <f t="array" aca="1" ref="BT729" ca="1">_xlfn.PERCENTILE.INC((OFFSET(E729,0,1,1,COLUMNS(E729:BR729)-1) - E729:BQ729) / E729:BQ729, 0.05) * SQRT(COUNT(E729:BR729) - 1)</f>
        <v>-0.17962989879341629</v>
      </c>
      <c r="BU729" s="12" cm="1">
        <f t="array" aca="1" ref="BU729" ca="1">_xlfn.STDEV.P((E729:BQ729 - OFFSET(E729:BQ729,0,1)) / OFFSET(E729:BQ729,0,1)) * SQRT(COUNT(E729:BR729)-1)</f>
        <v>0.18675391775312625</v>
      </c>
      <c r="BV729" s="12" cm="1">
        <f t="array" ref="BV729">-(MAX(1 - (E729:BR729 / _xlfn.SCAN(E729, E729:BR729, _xlfn.LAMBDA(_xlpm.a,_xlpm.b, MAX(_xlpm.a, _xlpm.b))))))</f>
        <v>-7.0338846956801149E-2</v>
      </c>
      <c r="BW729" s="14">
        <f t="shared" ca="1" si="23"/>
        <v>3.3794805730957447</v>
      </c>
    </row>
    <row r="730" spans="1:75" x14ac:dyDescent="0.45">
      <c r="A730" s="2" t="s">
        <v>1479</v>
      </c>
      <c r="B730" t="s">
        <v>1480</v>
      </c>
      <c r="C730" t="s">
        <v>19</v>
      </c>
      <c r="D730" t="s">
        <v>29</v>
      </c>
      <c r="E730">
        <v>11</v>
      </c>
      <c r="F730">
        <v>11.1</v>
      </c>
      <c r="G730">
        <v>11.28</v>
      </c>
      <c r="H730">
        <v>12</v>
      </c>
      <c r="I730">
        <v>12.25</v>
      </c>
      <c r="J730">
        <v>13.9</v>
      </c>
      <c r="K730">
        <v>14.08</v>
      </c>
      <c r="L730">
        <v>14.85</v>
      </c>
      <c r="M730">
        <v>14.43</v>
      </c>
      <c r="N730">
        <v>13.2</v>
      </c>
      <c r="O730">
        <v>13.2</v>
      </c>
      <c r="P730">
        <v>13.98</v>
      </c>
      <c r="Q730">
        <v>14.3</v>
      </c>
      <c r="R730">
        <v>14.45</v>
      </c>
      <c r="S730">
        <v>13.5</v>
      </c>
      <c r="T730">
        <v>13.45</v>
      </c>
      <c r="U730">
        <v>14</v>
      </c>
      <c r="V730">
        <v>14.08</v>
      </c>
      <c r="W730">
        <v>13.58</v>
      </c>
      <c r="X730">
        <v>12.43</v>
      </c>
      <c r="Y730">
        <v>12.43</v>
      </c>
      <c r="Z730">
        <v>12.08</v>
      </c>
      <c r="AA730">
        <v>11.9</v>
      </c>
      <c r="AB730">
        <v>12.38</v>
      </c>
      <c r="AC730">
        <v>11.88</v>
      </c>
      <c r="AD730">
        <v>11.9</v>
      </c>
      <c r="AE730">
        <v>11.93</v>
      </c>
      <c r="AF730">
        <v>12.13</v>
      </c>
      <c r="AG730">
        <v>11.55</v>
      </c>
      <c r="AH730">
        <v>11.75</v>
      </c>
      <c r="AI730">
        <v>11.85</v>
      </c>
      <c r="AJ730">
        <v>13.35</v>
      </c>
      <c r="AK730">
        <v>13</v>
      </c>
      <c r="AL730">
        <v>12.7</v>
      </c>
      <c r="AM730">
        <v>12.9</v>
      </c>
      <c r="AN730">
        <v>13.4</v>
      </c>
      <c r="AO730">
        <v>12.8</v>
      </c>
      <c r="AP730">
        <v>12.85</v>
      </c>
      <c r="AQ730">
        <v>12.45</v>
      </c>
      <c r="AR730">
        <v>12.58</v>
      </c>
      <c r="AS730">
        <v>12.88</v>
      </c>
      <c r="AT730">
        <v>12.68</v>
      </c>
      <c r="AU730">
        <v>12.43</v>
      </c>
      <c r="AV730">
        <v>12.25</v>
      </c>
      <c r="AW730">
        <v>12.1</v>
      </c>
      <c r="AX730">
        <v>12.38</v>
      </c>
      <c r="AY730">
        <v>11.88</v>
      </c>
      <c r="AZ730">
        <v>11.8</v>
      </c>
      <c r="BA730">
        <v>11.73</v>
      </c>
      <c r="BB730">
        <v>12</v>
      </c>
      <c r="BC730">
        <v>11.78</v>
      </c>
      <c r="BD730">
        <v>11.6</v>
      </c>
      <c r="BE730">
        <v>11.6</v>
      </c>
      <c r="BF730">
        <v>11.38</v>
      </c>
      <c r="BG730">
        <v>12.05</v>
      </c>
      <c r="BH730">
        <v>12.25</v>
      </c>
      <c r="BI730">
        <v>12.25</v>
      </c>
      <c r="BJ730">
        <v>11.83</v>
      </c>
      <c r="BK730">
        <v>11.63</v>
      </c>
      <c r="BL730">
        <v>11.63</v>
      </c>
      <c r="BM730">
        <v>11.73</v>
      </c>
      <c r="BN730">
        <v>11.73</v>
      </c>
      <c r="BO730">
        <v>11.73</v>
      </c>
      <c r="BP730">
        <v>11.63</v>
      </c>
      <c r="BQ730">
        <v>11.63</v>
      </c>
      <c r="BR730">
        <v>11.38</v>
      </c>
      <c r="BS730" s="12">
        <f t="shared" si="22"/>
        <v>3.4545454545454615E-2</v>
      </c>
      <c r="BT730" s="13" cm="1">
        <f t="array" aca="1" ref="BT730" ca="1">_xlfn.PERCENTILE.INC((OFFSET(E730,0,1,1,COLUMNS(E730:BR730)-1) - E730:BQ730) / E730:BQ730, 0.05) * SQRT(COUNT(E730:BR730) - 1)</f>
        <v>-0.38059895998723048</v>
      </c>
      <c r="BU730" s="12" cm="1">
        <f t="array" aca="1" ref="BU730" ca="1">_xlfn.STDEV.P((E730:BQ730 - OFFSET(E730:BQ730,0,1)) / OFFSET(E730:BQ730,0,1)) * SQRT(COUNT(E730:BR730)-1)</f>
        <v>0.29722499824594406</v>
      </c>
      <c r="BV730" s="12" cm="1">
        <f t="array" ref="BV730">-(MAX(1 - (E730:BR730 / _xlfn.SCAN(E730, E730:BR730, _xlfn.LAMBDA(_xlpm.a,_xlpm.b, MAX(_xlpm.a, _xlpm.b))))))</f>
        <v>-0.23367003367003358</v>
      </c>
      <c r="BW730" s="14">
        <f t="shared" ca="1" si="23"/>
        <v>0.13381261596490682</v>
      </c>
    </row>
    <row r="731" spans="1:75" x14ac:dyDescent="0.45">
      <c r="A731" s="2" t="s">
        <v>1481</v>
      </c>
      <c r="B731" t="s">
        <v>1482</v>
      </c>
      <c r="C731" t="s">
        <v>22</v>
      </c>
      <c r="D731" t="s">
        <v>8</v>
      </c>
      <c r="E731">
        <v>1.4359999999999999</v>
      </c>
      <c r="F731">
        <v>1.417</v>
      </c>
      <c r="G731">
        <v>1.4430000000000001</v>
      </c>
      <c r="H731">
        <v>1.468</v>
      </c>
      <c r="I731">
        <v>1.468</v>
      </c>
      <c r="J731">
        <v>1.4850000000000001</v>
      </c>
      <c r="K731">
        <v>1.456</v>
      </c>
      <c r="L731">
        <v>1.415</v>
      </c>
      <c r="M731">
        <v>1.38</v>
      </c>
      <c r="N731">
        <v>1.357</v>
      </c>
      <c r="O731">
        <v>1.3049999999999999</v>
      </c>
      <c r="P731">
        <v>1.3380000000000001</v>
      </c>
      <c r="Q731">
        <v>1.3740000000000001</v>
      </c>
      <c r="R731">
        <v>1.3380000000000001</v>
      </c>
      <c r="S731">
        <v>1.3109999999999999</v>
      </c>
      <c r="T731">
        <v>1.296</v>
      </c>
      <c r="U731">
        <v>1.2889999999999999</v>
      </c>
      <c r="V731">
        <v>1.2509999999999999</v>
      </c>
      <c r="W731">
        <v>1.2</v>
      </c>
      <c r="X731">
        <v>1.115</v>
      </c>
      <c r="Y731">
        <v>1.091</v>
      </c>
      <c r="Z731">
        <v>1.1619999999999999</v>
      </c>
      <c r="AA731">
        <v>1.1850000000000001</v>
      </c>
      <c r="AB731">
        <v>1.1619999999999999</v>
      </c>
      <c r="AC731">
        <v>1.1679999999999999</v>
      </c>
      <c r="AD731">
        <v>1.1459999999999999</v>
      </c>
      <c r="AE731">
        <v>1.1339999999999999</v>
      </c>
      <c r="AF731">
        <v>1.2849999999999999</v>
      </c>
      <c r="AG731">
        <v>1.3979999999999999</v>
      </c>
      <c r="AH731">
        <v>1.3320000000000001</v>
      </c>
      <c r="AI731">
        <v>1.262</v>
      </c>
      <c r="AJ731">
        <v>1.339</v>
      </c>
      <c r="AK731">
        <v>1.454</v>
      </c>
      <c r="AL731">
        <v>1.44</v>
      </c>
      <c r="AM731">
        <v>1.46</v>
      </c>
      <c r="AN731">
        <v>1.4790000000000001</v>
      </c>
      <c r="AO731">
        <v>1.506</v>
      </c>
      <c r="AP731">
        <v>1.58</v>
      </c>
      <c r="AQ731">
        <v>1.58</v>
      </c>
      <c r="AR731">
        <v>1.603</v>
      </c>
      <c r="AS731">
        <v>1.6060000000000001</v>
      </c>
      <c r="AT731">
        <v>1.5860000000000001</v>
      </c>
      <c r="AU731">
        <v>1.577</v>
      </c>
      <c r="AV731">
        <v>1.587</v>
      </c>
      <c r="AW731">
        <v>1.5589999999999999</v>
      </c>
      <c r="AX731">
        <v>1.579</v>
      </c>
      <c r="AY731">
        <v>1.599</v>
      </c>
      <c r="AZ731">
        <v>1.6</v>
      </c>
      <c r="BA731">
        <v>1.593</v>
      </c>
      <c r="BB731">
        <v>1.698</v>
      </c>
      <c r="BC731">
        <v>1.6859999999999999</v>
      </c>
      <c r="BD731">
        <v>1.7430000000000001</v>
      </c>
      <c r="BE731">
        <v>1.829</v>
      </c>
      <c r="BF731">
        <v>1.7689999999999999</v>
      </c>
      <c r="BG731">
        <v>1.7849999999999999</v>
      </c>
      <c r="BH731">
        <v>1.782</v>
      </c>
      <c r="BI731">
        <v>1.762</v>
      </c>
      <c r="BJ731">
        <v>1.677</v>
      </c>
      <c r="BK731">
        <v>1.667</v>
      </c>
      <c r="BL731">
        <v>1.7210000000000001</v>
      </c>
      <c r="BM731">
        <v>1.7210000000000001</v>
      </c>
      <c r="BN731">
        <v>1.7210000000000001</v>
      </c>
      <c r="BO731">
        <v>1.827</v>
      </c>
      <c r="BP731">
        <v>1.8260000000000001</v>
      </c>
      <c r="BQ731">
        <v>1.8220000000000001</v>
      </c>
      <c r="BR731">
        <v>1.8220000000000001</v>
      </c>
      <c r="BS731" s="12">
        <f t="shared" si="22"/>
        <v>0.26880222841225637</v>
      </c>
      <c r="BT731" s="13" cm="1">
        <f t="array" aca="1" ref="BT731" ca="1">_xlfn.PERCENTILE.INC((OFFSET(E731,0,1,1,COLUMNS(E731:BR731)-1) - E731:BQ731) / E731:BQ731, 0.05) * SQRT(COUNT(E731:BR731) - 1)</f>
        <v>-0.37023272322596912</v>
      </c>
      <c r="BU731" s="12" cm="1">
        <f t="array" aca="1" ref="BU731" ca="1">_xlfn.STDEV.P((E731:BQ731 - OFFSET(E731:BQ731,0,1)) / OFFSET(E731:BQ731,0,1)) * SQRT(COUNT(E731:BR731)-1)</f>
        <v>0.27511275643435301</v>
      </c>
      <c r="BV731" s="12" cm="1">
        <f t="array" ref="BV731">-(MAX(1 - (E731:BR731 / _xlfn.SCAN(E731, E731:BR731, _xlfn.LAMBDA(_xlpm.a,_xlpm.b, MAX(_xlpm.a, _xlpm.b))))))</f>
        <v>-0.2653198653198654</v>
      </c>
      <c r="BW731" s="14">
        <f t="shared" ca="1" si="23"/>
        <v>0.99606151297329892</v>
      </c>
    </row>
    <row r="732" spans="1:75" x14ac:dyDescent="0.45">
      <c r="A732" s="2" t="s">
        <v>1483</v>
      </c>
      <c r="B732" t="s">
        <v>1484</v>
      </c>
      <c r="C732" t="s">
        <v>11</v>
      </c>
      <c r="D732" t="s">
        <v>928</v>
      </c>
      <c r="E732">
        <v>367</v>
      </c>
      <c r="F732">
        <v>362.5</v>
      </c>
      <c r="G732">
        <v>363</v>
      </c>
      <c r="H732">
        <v>361</v>
      </c>
      <c r="I732">
        <v>364</v>
      </c>
      <c r="J732">
        <v>363</v>
      </c>
      <c r="K732">
        <v>362</v>
      </c>
      <c r="L732">
        <v>361</v>
      </c>
      <c r="M732">
        <v>360</v>
      </c>
      <c r="N732">
        <v>359</v>
      </c>
      <c r="O732">
        <v>355</v>
      </c>
      <c r="P732">
        <v>353</v>
      </c>
      <c r="Q732">
        <v>352</v>
      </c>
      <c r="R732">
        <v>351</v>
      </c>
      <c r="S732">
        <v>351.5</v>
      </c>
      <c r="T732">
        <v>347.5</v>
      </c>
      <c r="U732">
        <v>347.5</v>
      </c>
      <c r="V732">
        <v>347</v>
      </c>
      <c r="W732">
        <v>341.5</v>
      </c>
      <c r="X732">
        <v>341</v>
      </c>
      <c r="Y732">
        <v>347.5</v>
      </c>
      <c r="Z732">
        <v>347</v>
      </c>
      <c r="AA732">
        <v>355</v>
      </c>
      <c r="AB732">
        <v>355</v>
      </c>
      <c r="AC732">
        <v>355.5</v>
      </c>
      <c r="AD732">
        <v>357</v>
      </c>
      <c r="AE732">
        <v>357</v>
      </c>
      <c r="AF732">
        <v>358.5</v>
      </c>
      <c r="AG732">
        <v>357</v>
      </c>
      <c r="AH732">
        <v>364.5</v>
      </c>
      <c r="AI732">
        <v>368</v>
      </c>
      <c r="AJ732">
        <v>365</v>
      </c>
      <c r="AK732">
        <v>365</v>
      </c>
      <c r="AL732">
        <v>366</v>
      </c>
      <c r="AM732">
        <v>369.5</v>
      </c>
      <c r="AN732">
        <v>367.5</v>
      </c>
      <c r="AO732">
        <v>365.5</v>
      </c>
      <c r="AP732">
        <v>373</v>
      </c>
      <c r="AQ732">
        <v>380</v>
      </c>
      <c r="AR732">
        <v>385</v>
      </c>
      <c r="AS732">
        <v>388</v>
      </c>
      <c r="AT732">
        <v>383</v>
      </c>
      <c r="AU732">
        <v>388</v>
      </c>
      <c r="AV732">
        <v>382</v>
      </c>
      <c r="AW732">
        <v>382</v>
      </c>
      <c r="AX732">
        <v>378</v>
      </c>
      <c r="AY732">
        <v>381.5</v>
      </c>
      <c r="AZ732">
        <v>382.5</v>
      </c>
      <c r="BA732">
        <v>382</v>
      </c>
      <c r="BB732">
        <v>380</v>
      </c>
      <c r="BC732">
        <v>380</v>
      </c>
      <c r="BD732">
        <v>376.5</v>
      </c>
      <c r="BE732">
        <v>374</v>
      </c>
      <c r="BF732">
        <v>370.5</v>
      </c>
      <c r="BG732">
        <v>373.5</v>
      </c>
      <c r="BH732">
        <v>374</v>
      </c>
      <c r="BI732">
        <v>370.5</v>
      </c>
      <c r="BJ732">
        <v>369</v>
      </c>
      <c r="BK732">
        <v>372</v>
      </c>
      <c r="BL732">
        <v>372</v>
      </c>
      <c r="BM732">
        <v>372</v>
      </c>
      <c r="BN732">
        <v>372</v>
      </c>
      <c r="BO732">
        <v>372</v>
      </c>
      <c r="BP732">
        <v>375.5</v>
      </c>
      <c r="BQ732">
        <v>380</v>
      </c>
      <c r="BR732">
        <v>380</v>
      </c>
      <c r="BS732" s="12">
        <f t="shared" si="22"/>
        <v>3.5422343324250684E-2</v>
      </c>
      <c r="BT732" s="13" cm="1">
        <f t="array" aca="1" ref="BT732" ca="1">_xlfn.PERCENTILE.INC((OFFSET(E732,0,1,1,COLUMNS(E732:BR732)-1) - E732:BQ732) / E732:BQ732, 0.05) * SQRT(COUNT(E732:BR732) - 1)</f>
        <v>-9.7434194670543442E-2</v>
      </c>
      <c r="BU732" s="12" cm="1">
        <f t="array" aca="1" ref="BU732" ca="1">_xlfn.STDEV.P((E732:BQ732 - OFFSET(E732:BQ732,0,1)) / OFFSET(E732:BQ732,0,1)) * SQRT(COUNT(E732:BR732)-1)</f>
        <v>7.0535581749628221E-2</v>
      </c>
      <c r="BV732" s="12" cm="1">
        <f t="array" ref="BV732">-(MAX(1 - (E732:BR732 / _xlfn.SCAN(E732, E732:BR732, _xlfn.LAMBDA(_xlpm.a,_xlpm.b, MAX(_xlpm.a, _xlpm.b))))))</f>
        <v>-7.0844686648501409E-2</v>
      </c>
      <c r="BW732" s="14">
        <f t="shared" ca="1" si="23"/>
        <v>0.57629557049006608</v>
      </c>
    </row>
    <row r="733" spans="1:75" x14ac:dyDescent="0.45">
      <c r="A733" s="2" t="s">
        <v>1485</v>
      </c>
      <c r="B733" t="s">
        <v>1486</v>
      </c>
      <c r="C733" t="s">
        <v>19</v>
      </c>
      <c r="D733" t="s">
        <v>26</v>
      </c>
      <c r="E733">
        <v>83.68</v>
      </c>
      <c r="F733">
        <v>84.09</v>
      </c>
      <c r="G733">
        <v>85.43</v>
      </c>
      <c r="H733">
        <v>85.7</v>
      </c>
      <c r="I733">
        <v>84.69</v>
      </c>
      <c r="J733">
        <v>84.15</v>
      </c>
      <c r="K733">
        <v>83.68</v>
      </c>
      <c r="L733">
        <v>83.08</v>
      </c>
      <c r="M733">
        <v>82.95</v>
      </c>
      <c r="N733">
        <v>82.07</v>
      </c>
      <c r="O733">
        <v>85.43</v>
      </c>
      <c r="P733">
        <v>84.09</v>
      </c>
      <c r="Q733">
        <v>84.02</v>
      </c>
      <c r="R733">
        <v>82.48</v>
      </c>
      <c r="S733">
        <v>80.459999999999994</v>
      </c>
      <c r="T733">
        <v>80.400000000000006</v>
      </c>
      <c r="U733">
        <v>78.989999999999995</v>
      </c>
      <c r="V733">
        <v>75.7</v>
      </c>
      <c r="W733">
        <v>77.239999999999995</v>
      </c>
      <c r="X733">
        <v>76.099999999999994</v>
      </c>
      <c r="Y733">
        <v>78.11</v>
      </c>
      <c r="Z733">
        <v>79.66</v>
      </c>
      <c r="AA733">
        <v>78.849999999999994</v>
      </c>
      <c r="AB733">
        <v>80.19</v>
      </c>
      <c r="AC733">
        <v>92.34</v>
      </c>
      <c r="AD733">
        <v>94.02</v>
      </c>
      <c r="AE733">
        <v>91.07</v>
      </c>
      <c r="AF733">
        <v>87.78</v>
      </c>
      <c r="AG733">
        <v>84.82</v>
      </c>
      <c r="AH733">
        <v>87.11</v>
      </c>
      <c r="AI733">
        <v>88.18</v>
      </c>
      <c r="AJ733">
        <v>89.25</v>
      </c>
      <c r="AK733">
        <v>89.19</v>
      </c>
      <c r="AL733">
        <v>90.26</v>
      </c>
      <c r="AM733">
        <v>90.6</v>
      </c>
      <c r="AN733">
        <v>90.73</v>
      </c>
      <c r="AO733">
        <v>92.21</v>
      </c>
      <c r="AP733">
        <v>88.92</v>
      </c>
      <c r="AQ733">
        <v>84.82</v>
      </c>
      <c r="AR733">
        <v>82.48</v>
      </c>
      <c r="AS733">
        <v>83.15</v>
      </c>
      <c r="AT733">
        <v>86.77</v>
      </c>
      <c r="AU733">
        <v>84.89</v>
      </c>
      <c r="AV733">
        <v>85.9</v>
      </c>
      <c r="AW733">
        <v>84.62</v>
      </c>
      <c r="AX733">
        <v>84.96</v>
      </c>
      <c r="AY733">
        <v>85.43</v>
      </c>
      <c r="AZ733">
        <v>87.04</v>
      </c>
      <c r="BA733">
        <v>89.72</v>
      </c>
      <c r="BB733">
        <v>98.58</v>
      </c>
      <c r="BC733">
        <v>101.4</v>
      </c>
      <c r="BD733">
        <v>103.88</v>
      </c>
      <c r="BE733">
        <v>102.54</v>
      </c>
      <c r="BF733">
        <v>102.14</v>
      </c>
      <c r="BG733">
        <v>103.28</v>
      </c>
      <c r="BH733">
        <v>103.14</v>
      </c>
      <c r="BI733">
        <v>105.16</v>
      </c>
      <c r="BJ733">
        <v>102.14</v>
      </c>
      <c r="BK733">
        <v>103.28</v>
      </c>
      <c r="BL733">
        <v>101.67</v>
      </c>
      <c r="BM733">
        <v>101.67</v>
      </c>
      <c r="BN733">
        <v>101.67</v>
      </c>
      <c r="BO733">
        <v>98.98</v>
      </c>
      <c r="BP733">
        <v>99.39</v>
      </c>
      <c r="BQ733">
        <v>98.45</v>
      </c>
      <c r="BR733">
        <v>98.45</v>
      </c>
      <c r="BS733" s="12">
        <f t="shared" si="22"/>
        <v>0.17650573613766724</v>
      </c>
      <c r="BT733" s="13" cm="1">
        <f t="array" aca="1" ref="BT733" ca="1">_xlfn.PERCENTILE.INC((OFFSET(E733,0,1,1,COLUMNS(E733:BR733)-1) - E733:BQ733) / E733:BQ733, 0.05) * SQRT(COUNT(E733:BR733) - 1)</f>
        <v>-0.28449833098757032</v>
      </c>
      <c r="BU733" s="12" cm="1">
        <f t="array" aca="1" ref="BU733" ca="1">_xlfn.STDEV.P((E733:BQ733 - OFFSET(E733:BQ733,0,1)) / OFFSET(E733:BQ733,0,1)) * SQRT(COUNT(E733:BR733)-1)</f>
        <v>0.22530915162174642</v>
      </c>
      <c r="BV733" s="12" cm="1">
        <f t="array" ref="BV733">-(MAX(1 - (E733:BR733 / _xlfn.SCAN(E733, E733:BR733, _xlfn.LAMBDA(_xlpm.a,_xlpm.b, MAX(_xlpm.a, _xlpm.b))))))</f>
        <v>-0.12273984258668358</v>
      </c>
      <c r="BW733" s="14">
        <f t="shared" ca="1" si="23"/>
        <v>0.80659278520014954</v>
      </c>
    </row>
    <row r="734" spans="1:75" x14ac:dyDescent="0.45">
      <c r="A734" s="2" t="s">
        <v>1487</v>
      </c>
      <c r="B734" t="s">
        <v>1488</v>
      </c>
      <c r="C734" t="s">
        <v>22</v>
      </c>
      <c r="D734" t="s">
        <v>29</v>
      </c>
      <c r="E734">
        <v>32.5</v>
      </c>
      <c r="F734">
        <v>31.6</v>
      </c>
      <c r="G734">
        <v>31.35</v>
      </c>
      <c r="H734">
        <v>31.65</v>
      </c>
      <c r="I734">
        <v>30.4</v>
      </c>
      <c r="J734">
        <v>30.2</v>
      </c>
      <c r="K734">
        <v>30.2</v>
      </c>
      <c r="L734">
        <v>32.200000000000003</v>
      </c>
      <c r="M734">
        <v>31.95</v>
      </c>
      <c r="N734">
        <v>31.9</v>
      </c>
      <c r="O734">
        <v>30.15</v>
      </c>
      <c r="P734">
        <v>32</v>
      </c>
      <c r="Q734">
        <v>31.5</v>
      </c>
      <c r="R734">
        <v>30.5</v>
      </c>
      <c r="S734">
        <v>29.65</v>
      </c>
      <c r="T734">
        <v>29</v>
      </c>
      <c r="U734">
        <v>30.2</v>
      </c>
      <c r="V734">
        <v>29.1</v>
      </c>
      <c r="W734">
        <v>30</v>
      </c>
      <c r="X734">
        <v>29</v>
      </c>
      <c r="Y734">
        <v>28.25</v>
      </c>
      <c r="Z734">
        <v>28.2</v>
      </c>
      <c r="AA734">
        <v>27.5</v>
      </c>
      <c r="AB734">
        <v>27.25</v>
      </c>
      <c r="AC734">
        <v>28.75</v>
      </c>
      <c r="AD734">
        <v>28.6</v>
      </c>
      <c r="AE734">
        <v>28.3</v>
      </c>
      <c r="AF734">
        <v>31.25</v>
      </c>
      <c r="AG734">
        <v>32.700000000000003</v>
      </c>
      <c r="AH734">
        <v>33.799999999999997</v>
      </c>
      <c r="AI734">
        <v>32.1</v>
      </c>
      <c r="AJ734">
        <v>33.5</v>
      </c>
      <c r="AK734">
        <v>34</v>
      </c>
      <c r="AL734">
        <v>38.9</v>
      </c>
      <c r="AM734">
        <v>41.4</v>
      </c>
      <c r="AN734">
        <v>38.65</v>
      </c>
      <c r="AO734">
        <v>39.15</v>
      </c>
      <c r="AP734">
        <v>39.950000000000003</v>
      </c>
      <c r="AQ734">
        <v>40.85</v>
      </c>
      <c r="AR734">
        <v>40.799999999999997</v>
      </c>
      <c r="AS734">
        <v>40.25</v>
      </c>
      <c r="AT734">
        <v>40.25</v>
      </c>
      <c r="AU734">
        <v>38.1</v>
      </c>
      <c r="AV734">
        <v>40.5</v>
      </c>
      <c r="AW734">
        <v>40.299999999999997</v>
      </c>
      <c r="AX734">
        <v>40.450000000000003</v>
      </c>
      <c r="AY734">
        <v>40.9</v>
      </c>
      <c r="AZ734">
        <v>40.049999999999997</v>
      </c>
      <c r="BA734">
        <v>41.8</v>
      </c>
      <c r="BB734">
        <v>41.6</v>
      </c>
      <c r="BC734">
        <v>40.5</v>
      </c>
      <c r="BD734">
        <v>40.299999999999997</v>
      </c>
      <c r="BE734">
        <v>40.5</v>
      </c>
      <c r="BF734">
        <v>40.049999999999997</v>
      </c>
      <c r="BG734">
        <v>40.5</v>
      </c>
      <c r="BH734">
        <v>40.6</v>
      </c>
      <c r="BI734">
        <v>41</v>
      </c>
      <c r="BJ734">
        <v>40.5</v>
      </c>
      <c r="BK734">
        <v>42.4</v>
      </c>
      <c r="BL734">
        <v>41.75</v>
      </c>
      <c r="BM734">
        <v>43</v>
      </c>
      <c r="BN734">
        <v>43</v>
      </c>
      <c r="BO734">
        <v>43</v>
      </c>
      <c r="BP734">
        <v>43.2</v>
      </c>
      <c r="BQ734">
        <v>42.5</v>
      </c>
      <c r="BR734">
        <v>41</v>
      </c>
      <c r="BS734" s="12">
        <f t="shared" si="22"/>
        <v>0.26153846153846155</v>
      </c>
      <c r="BT734" s="13" cm="1">
        <f t="array" aca="1" ref="BT734" ca="1">_xlfn.PERCENTILE.INC((OFFSET(E734,0,1,1,COLUMNS(E734:BR734)-1) - E734:BQ734) / E734:BQ734, 0.05) * SQRT(COUNT(E734:BR734) - 1)</f>
        <v>-0.38808145722060311</v>
      </c>
      <c r="BU734" s="12" cm="1">
        <f t="array" aca="1" ref="BU734" ca="1">_xlfn.STDEV.P((E734:BQ734 - OFFSET(E734:BQ734,0,1)) / OFFSET(E734:BQ734,0,1)) * SQRT(COUNT(E734:BR734)-1)</f>
        <v>0.28713249877658947</v>
      </c>
      <c r="BV734" s="12" cm="1">
        <f t="array" ref="BV734">-(MAX(1 - (E734:BR734 / _xlfn.SCAN(E734, E734:BR734, _xlfn.LAMBDA(_xlpm.a,_xlpm.b, MAX(_xlpm.a, _xlpm.b))))))</f>
        <v>-0.16153846153846152</v>
      </c>
      <c r="BW734" s="14">
        <f t="shared" ca="1" si="23"/>
        <v>0.92906746075450342</v>
      </c>
    </row>
    <row r="735" spans="1:75" x14ac:dyDescent="0.45">
      <c r="A735" s="2" t="s">
        <v>1489</v>
      </c>
      <c r="B735" t="s">
        <v>1490</v>
      </c>
      <c r="C735" t="s">
        <v>37</v>
      </c>
      <c r="D735" t="s">
        <v>29</v>
      </c>
      <c r="E735">
        <v>61.16</v>
      </c>
      <c r="F735">
        <v>60.76</v>
      </c>
      <c r="G735">
        <v>59.86</v>
      </c>
      <c r="H735">
        <v>70.2</v>
      </c>
      <c r="I735">
        <v>67.86</v>
      </c>
      <c r="J735">
        <v>70.28</v>
      </c>
      <c r="K735">
        <v>69.14</v>
      </c>
      <c r="L735">
        <v>69.5</v>
      </c>
      <c r="M735">
        <v>63.38</v>
      </c>
      <c r="N735">
        <v>62.92</v>
      </c>
      <c r="O735">
        <v>60</v>
      </c>
      <c r="P735">
        <v>60</v>
      </c>
      <c r="Q735">
        <v>59</v>
      </c>
      <c r="R735">
        <v>59.5</v>
      </c>
      <c r="S735">
        <v>60.98</v>
      </c>
      <c r="T735">
        <v>61.8</v>
      </c>
      <c r="U735">
        <v>63</v>
      </c>
      <c r="V735">
        <v>61.68</v>
      </c>
      <c r="W735">
        <v>62</v>
      </c>
      <c r="X735">
        <v>60.52</v>
      </c>
      <c r="Y735">
        <v>59.1</v>
      </c>
      <c r="Z735">
        <v>60.46</v>
      </c>
      <c r="AA735">
        <v>58</v>
      </c>
      <c r="AB735">
        <v>58.46</v>
      </c>
      <c r="AC735">
        <v>58.22</v>
      </c>
      <c r="AD735">
        <v>64.459999999999994</v>
      </c>
      <c r="AE735">
        <v>68</v>
      </c>
      <c r="AF735">
        <v>75.98</v>
      </c>
      <c r="AG735">
        <v>87</v>
      </c>
      <c r="AH735">
        <v>89.64</v>
      </c>
      <c r="AI735">
        <v>82.6</v>
      </c>
      <c r="AJ735">
        <v>86.64</v>
      </c>
      <c r="AK735">
        <v>91</v>
      </c>
      <c r="AL735">
        <v>91</v>
      </c>
      <c r="AM735">
        <v>96.22</v>
      </c>
      <c r="AN735">
        <v>107.5</v>
      </c>
      <c r="AO735">
        <v>114.25</v>
      </c>
      <c r="AP735">
        <v>120</v>
      </c>
      <c r="AQ735">
        <v>128</v>
      </c>
      <c r="AR735">
        <v>119.45</v>
      </c>
      <c r="AS735">
        <v>112.65</v>
      </c>
      <c r="AT735">
        <v>117.2</v>
      </c>
      <c r="AU735">
        <v>120.6</v>
      </c>
      <c r="AV735">
        <v>121.4</v>
      </c>
      <c r="AW735">
        <v>121.3</v>
      </c>
      <c r="AX735">
        <v>123.4</v>
      </c>
      <c r="AY735">
        <v>123.1</v>
      </c>
      <c r="AZ735">
        <v>119.2</v>
      </c>
      <c r="BA735">
        <v>114.55</v>
      </c>
      <c r="BB735">
        <v>117.9</v>
      </c>
      <c r="BC735">
        <v>111.45</v>
      </c>
      <c r="BD735">
        <v>102</v>
      </c>
      <c r="BE735">
        <v>106.5</v>
      </c>
      <c r="BF735">
        <v>111.65</v>
      </c>
      <c r="BG735">
        <v>115.75</v>
      </c>
      <c r="BH735">
        <v>114.4</v>
      </c>
      <c r="BI735">
        <v>114.8</v>
      </c>
      <c r="BJ735">
        <v>141.30000000000001</v>
      </c>
      <c r="BK735">
        <v>126.9</v>
      </c>
      <c r="BL735">
        <v>134</v>
      </c>
      <c r="BM735">
        <v>141</v>
      </c>
      <c r="BN735">
        <v>141</v>
      </c>
      <c r="BO735">
        <v>141</v>
      </c>
      <c r="BP735">
        <v>135</v>
      </c>
      <c r="BQ735">
        <v>132</v>
      </c>
      <c r="BR735">
        <v>140</v>
      </c>
      <c r="BS735" s="12">
        <f t="shared" si="22"/>
        <v>1.2890778286461742</v>
      </c>
      <c r="BT735" s="13" cm="1">
        <f t="array" aca="1" ref="BT735" ca="1">_xlfn.PERCENTILE.INC((OFFSET(E735,0,1,1,COLUMNS(E735:BR735)-1) - E735:BQ735) / E735:BQ735, 0.05) * SQRT(COUNT(E735:BR735) - 1)</f>
        <v>-0.61425107577102944</v>
      </c>
      <c r="BU735" s="12" cm="1">
        <f t="array" aca="1" ref="BU735" ca="1">_xlfn.STDEV.P((E735:BQ735 - OFFSET(E735:BQ735,0,1)) / OFFSET(E735:BQ735,0,1)) * SQRT(COUNT(E735:BR735)-1)</f>
        <v>0.44791497124647006</v>
      </c>
      <c r="BV735" s="12" cm="1">
        <f t="array" ref="BV735">-(MAX(1 - (E735:BR735 / _xlfn.SCAN(E735, E735:BR735, _xlfn.LAMBDA(_xlpm.a,_xlpm.b, MAX(_xlpm.a, _xlpm.b))))))</f>
        <v>-0.203125</v>
      </c>
      <c r="BW735" s="14">
        <f t="shared" ca="1" si="23"/>
        <v>2.8896217178102961</v>
      </c>
    </row>
    <row r="736" spans="1:75" x14ac:dyDescent="0.45">
      <c r="A736" s="2" t="s">
        <v>1491</v>
      </c>
      <c r="B736" t="s">
        <v>1492</v>
      </c>
      <c r="C736" t="s">
        <v>22</v>
      </c>
      <c r="D736" t="s">
        <v>26</v>
      </c>
      <c r="E736">
        <v>71.099999999999994</v>
      </c>
      <c r="F736">
        <v>71.599999999999994</v>
      </c>
      <c r="G736">
        <v>71.900000000000006</v>
      </c>
      <c r="H736">
        <v>72</v>
      </c>
      <c r="I736">
        <v>71.599999999999994</v>
      </c>
      <c r="J736">
        <v>69.2</v>
      </c>
      <c r="K736">
        <v>69.099999999999994</v>
      </c>
      <c r="L736">
        <v>67.8</v>
      </c>
      <c r="M736">
        <v>69.8</v>
      </c>
      <c r="N736">
        <v>69.599999999999994</v>
      </c>
      <c r="O736">
        <v>68.599999999999994</v>
      </c>
      <c r="P736">
        <v>69.099999999999994</v>
      </c>
      <c r="Q736">
        <v>68</v>
      </c>
      <c r="R736">
        <v>66.3</v>
      </c>
      <c r="S736">
        <v>67.400000000000006</v>
      </c>
      <c r="T736">
        <v>71.2</v>
      </c>
      <c r="U736">
        <v>71.599999999999994</v>
      </c>
      <c r="V736">
        <v>67.400000000000006</v>
      </c>
      <c r="W736">
        <v>67.400000000000006</v>
      </c>
      <c r="X736">
        <v>63.4</v>
      </c>
      <c r="Y736">
        <v>65</v>
      </c>
      <c r="Z736">
        <v>66.3</v>
      </c>
      <c r="AA736">
        <v>66.8</v>
      </c>
      <c r="AB736">
        <v>70.5</v>
      </c>
      <c r="AC736">
        <v>73.3</v>
      </c>
      <c r="AD736">
        <v>72.400000000000006</v>
      </c>
      <c r="AE736">
        <v>72.400000000000006</v>
      </c>
      <c r="AF736">
        <v>74.8</v>
      </c>
      <c r="AG736">
        <v>71.5</v>
      </c>
      <c r="AH736">
        <v>72.8</v>
      </c>
      <c r="AI736">
        <v>73</v>
      </c>
      <c r="AJ736">
        <v>72.7</v>
      </c>
      <c r="AK736">
        <v>75</v>
      </c>
      <c r="AL736">
        <v>74.099999999999994</v>
      </c>
      <c r="AM736">
        <v>75.7</v>
      </c>
      <c r="AN736">
        <v>74.5</v>
      </c>
      <c r="AO736">
        <v>75.7</v>
      </c>
      <c r="AP736">
        <v>75</v>
      </c>
      <c r="AQ736">
        <v>74.900000000000006</v>
      </c>
      <c r="AR736">
        <v>75</v>
      </c>
      <c r="AS736">
        <v>74</v>
      </c>
      <c r="AT736">
        <v>74.3</v>
      </c>
      <c r="AU736">
        <v>77</v>
      </c>
      <c r="AV736">
        <v>75</v>
      </c>
      <c r="AW736">
        <v>74</v>
      </c>
      <c r="AX736">
        <v>72.5</v>
      </c>
      <c r="AY736">
        <v>76.2</v>
      </c>
      <c r="AZ736">
        <v>77.599999999999994</v>
      </c>
      <c r="BA736">
        <v>82.1</v>
      </c>
      <c r="BB736">
        <v>82</v>
      </c>
      <c r="BC736">
        <v>79</v>
      </c>
      <c r="BD736">
        <v>77.7</v>
      </c>
      <c r="BE736">
        <v>78.7</v>
      </c>
      <c r="BF736">
        <v>79.8</v>
      </c>
      <c r="BG736">
        <v>78.8</v>
      </c>
      <c r="BH736">
        <v>78</v>
      </c>
      <c r="BI736">
        <v>77</v>
      </c>
      <c r="BJ736">
        <v>77</v>
      </c>
      <c r="BK736">
        <v>76.900000000000006</v>
      </c>
      <c r="BL736">
        <v>79.5</v>
      </c>
      <c r="BM736">
        <v>79.5</v>
      </c>
      <c r="BN736">
        <v>79.5</v>
      </c>
      <c r="BO736">
        <v>82.4</v>
      </c>
      <c r="BP736">
        <v>82.8</v>
      </c>
      <c r="BQ736">
        <v>83</v>
      </c>
      <c r="BR736">
        <v>83</v>
      </c>
      <c r="BS736" s="12">
        <f t="shared" si="22"/>
        <v>0.16736990154711684</v>
      </c>
      <c r="BT736" s="13" cm="1">
        <f t="array" aca="1" ref="BT736" ca="1">_xlfn.PERCENTILE.INC((OFFSET(E736,0,1,1,COLUMNS(E736:BR736)-1) - E736:BQ736) / E736:BQ736, 0.05) * SQRT(COUNT(E736:BR736) - 1)</f>
        <v>-0.29001717475825256</v>
      </c>
      <c r="BU736" s="12" cm="1">
        <f t="array" aca="1" ref="BU736" ca="1">_xlfn.STDEV.P((E736:BQ736 - OFFSET(E736:BQ736,0,1)) / OFFSET(E736:BQ736,0,1)) * SQRT(COUNT(E736:BR736)-1)</f>
        <v>0.1968604119880038</v>
      </c>
      <c r="BV736" s="12" cm="1">
        <f t="array" ref="BV736">-(MAX(1 - (E736:BR736 / _xlfn.SCAN(E736, E736:BR736, _xlfn.LAMBDA(_xlpm.a,_xlpm.b, MAX(_xlpm.a, _xlpm.b))))))</f>
        <v>-0.11944444444444446</v>
      </c>
      <c r="BW736" s="14">
        <f t="shared" ca="1" si="23"/>
        <v>0.87674763963022939</v>
      </c>
    </row>
    <row r="737" spans="1:75" x14ac:dyDescent="0.45">
      <c r="A737" s="2" t="s">
        <v>1493</v>
      </c>
      <c r="B737" t="s">
        <v>1494</v>
      </c>
      <c r="C737" t="s">
        <v>22</v>
      </c>
      <c r="D737" t="s">
        <v>8</v>
      </c>
      <c r="E737">
        <v>144.30000000000001</v>
      </c>
      <c r="F737">
        <v>141.75</v>
      </c>
      <c r="G737">
        <v>145.30000000000001</v>
      </c>
      <c r="H737">
        <v>152.05000000000001</v>
      </c>
      <c r="I737">
        <v>151.5</v>
      </c>
      <c r="J737">
        <v>156.75</v>
      </c>
      <c r="K737">
        <v>156.25</v>
      </c>
      <c r="L737">
        <v>153</v>
      </c>
      <c r="M737">
        <v>150.35</v>
      </c>
      <c r="N737">
        <v>149.55000000000001</v>
      </c>
      <c r="O737">
        <v>147.5</v>
      </c>
      <c r="P737">
        <v>153.75</v>
      </c>
      <c r="Q737">
        <v>154.85</v>
      </c>
      <c r="R737">
        <v>159.9</v>
      </c>
      <c r="S737">
        <v>154.94999999999999</v>
      </c>
      <c r="T737">
        <v>158.65</v>
      </c>
      <c r="U737">
        <v>169.3</v>
      </c>
      <c r="V737">
        <v>161</v>
      </c>
      <c r="W737">
        <v>155.35</v>
      </c>
      <c r="X737">
        <v>150.80000000000001</v>
      </c>
      <c r="Y737">
        <v>144.9</v>
      </c>
      <c r="Z737">
        <v>146.55000000000001</v>
      </c>
      <c r="AA737">
        <v>149.30000000000001</v>
      </c>
      <c r="AB737">
        <v>157.5</v>
      </c>
      <c r="AC737">
        <v>161.55000000000001</v>
      </c>
      <c r="AD737">
        <v>166.3</v>
      </c>
      <c r="AE737">
        <v>164.2</v>
      </c>
      <c r="AF737">
        <v>191.5</v>
      </c>
      <c r="AG737">
        <v>202</v>
      </c>
      <c r="AH737">
        <v>193.15</v>
      </c>
      <c r="AI737">
        <v>190.65</v>
      </c>
      <c r="AJ737">
        <v>193.45</v>
      </c>
      <c r="AK737">
        <v>204.1</v>
      </c>
      <c r="AL737">
        <v>205.3</v>
      </c>
      <c r="AM737">
        <v>201.3</v>
      </c>
      <c r="AN737">
        <v>196</v>
      </c>
      <c r="AO737">
        <v>194.65</v>
      </c>
      <c r="AP737">
        <v>196.9</v>
      </c>
      <c r="AQ737">
        <v>208.5</v>
      </c>
      <c r="AR737">
        <v>205</v>
      </c>
      <c r="AS737">
        <v>205.1</v>
      </c>
      <c r="AT737">
        <v>204.4</v>
      </c>
      <c r="AU737">
        <v>197.95</v>
      </c>
      <c r="AV737">
        <v>203.7</v>
      </c>
      <c r="AW737">
        <v>206.3</v>
      </c>
      <c r="AX737">
        <v>211.6</v>
      </c>
      <c r="AY737">
        <v>208</v>
      </c>
      <c r="AZ737">
        <v>206.8</v>
      </c>
      <c r="BA737">
        <v>205.5</v>
      </c>
      <c r="BB737">
        <v>208.3</v>
      </c>
      <c r="BC737">
        <v>209.5</v>
      </c>
      <c r="BD737">
        <v>206.2</v>
      </c>
      <c r="BE737">
        <v>206</v>
      </c>
      <c r="BF737">
        <v>207.5</v>
      </c>
      <c r="BG737">
        <v>207.9</v>
      </c>
      <c r="BH737">
        <v>204.5</v>
      </c>
      <c r="BI737">
        <v>205.2</v>
      </c>
      <c r="BJ737">
        <v>203.6</v>
      </c>
      <c r="BK737">
        <v>207.3</v>
      </c>
      <c r="BL737">
        <v>216.9</v>
      </c>
      <c r="BM737">
        <v>216.9</v>
      </c>
      <c r="BN737">
        <v>216.9</v>
      </c>
      <c r="BO737">
        <v>214.1</v>
      </c>
      <c r="BP737">
        <v>217.7</v>
      </c>
      <c r="BQ737">
        <v>213.4</v>
      </c>
      <c r="BR737">
        <v>213.4</v>
      </c>
      <c r="BS737" s="12">
        <f t="shared" si="22"/>
        <v>0.4788634788634788</v>
      </c>
      <c r="BT737" s="13" cm="1">
        <f t="array" aca="1" ref="BT737" ca="1">_xlfn.PERCENTILE.INC((OFFSET(E737,0,1,1,COLUMNS(E737:BR737)-1) - E737:BQ737) / E737:BQ737, 0.05) * SQRT(COUNT(E737:BR737) - 1)</f>
        <v>-0.27722628563844448</v>
      </c>
      <c r="BU737" s="12" cm="1">
        <f t="array" aca="1" ref="BU737" ca="1">_xlfn.STDEV.P((E737:BQ737 - OFFSET(E737:BQ737,0,1)) / OFFSET(E737:BQ737,0,1)) * SQRT(COUNT(E737:BR737)-1)</f>
        <v>0.25019242521818635</v>
      </c>
      <c r="BV737" s="12" cm="1">
        <f t="array" ref="BV737">-(MAX(1 - (E737:BR737 / _xlfn.SCAN(E737, E737:BR737, _xlfn.LAMBDA(_xlpm.a,_xlpm.b, MAX(_xlpm.a, _xlpm.b))))))</f>
        <v>-0.14412285883047848</v>
      </c>
      <c r="BW737" s="14">
        <f t="shared" ca="1" si="23"/>
        <v>1.9348726422924913</v>
      </c>
    </row>
    <row r="738" spans="1:75" x14ac:dyDescent="0.45">
      <c r="A738" s="2" t="s">
        <v>1495</v>
      </c>
      <c r="B738" t="s">
        <v>1496</v>
      </c>
      <c r="C738" t="s">
        <v>37</v>
      </c>
      <c r="D738" t="s">
        <v>8</v>
      </c>
      <c r="E738">
        <v>215.6</v>
      </c>
      <c r="F738">
        <v>216.2</v>
      </c>
      <c r="G738">
        <v>221.9</v>
      </c>
      <c r="H738">
        <v>221.8</v>
      </c>
      <c r="I738">
        <v>217.1</v>
      </c>
      <c r="J738">
        <v>220</v>
      </c>
      <c r="K738">
        <v>218.5</v>
      </c>
      <c r="L738">
        <v>221.3</v>
      </c>
      <c r="M738">
        <v>217.1</v>
      </c>
      <c r="N738">
        <v>214.4</v>
      </c>
      <c r="O738">
        <v>209.5</v>
      </c>
      <c r="P738">
        <v>210</v>
      </c>
      <c r="Q738">
        <v>212.2</v>
      </c>
      <c r="R738">
        <v>211</v>
      </c>
      <c r="S738">
        <v>206.9</v>
      </c>
      <c r="T738">
        <v>208.5</v>
      </c>
      <c r="U738">
        <v>211.5</v>
      </c>
      <c r="V738">
        <v>207.2</v>
      </c>
      <c r="W738">
        <v>202.5</v>
      </c>
      <c r="X738">
        <v>199.95</v>
      </c>
      <c r="Y738">
        <v>201.4</v>
      </c>
      <c r="Z738">
        <v>200.8</v>
      </c>
      <c r="AA738">
        <v>204.5</v>
      </c>
      <c r="AB738">
        <v>211.5</v>
      </c>
      <c r="AC738">
        <v>215.6</v>
      </c>
      <c r="AD738">
        <v>208.4</v>
      </c>
      <c r="AE738">
        <v>205.8</v>
      </c>
      <c r="AF738">
        <v>231.8</v>
      </c>
      <c r="AG738">
        <v>243.1</v>
      </c>
      <c r="AH738">
        <v>233.8</v>
      </c>
      <c r="AI738">
        <v>231.6</v>
      </c>
      <c r="AJ738">
        <v>234.5</v>
      </c>
      <c r="AK738">
        <v>238.6</v>
      </c>
      <c r="AL738">
        <v>242.2</v>
      </c>
      <c r="AM738">
        <v>244.3</v>
      </c>
      <c r="AN738">
        <v>236.1</v>
      </c>
      <c r="AO738">
        <v>234.8</v>
      </c>
      <c r="AP738">
        <v>235.2</v>
      </c>
      <c r="AQ738">
        <v>242.7</v>
      </c>
      <c r="AR738">
        <v>239</v>
      </c>
      <c r="AS738">
        <v>238.2</v>
      </c>
      <c r="AT738">
        <v>235.8</v>
      </c>
      <c r="AU738">
        <v>233.6</v>
      </c>
      <c r="AV738">
        <v>242.5</v>
      </c>
      <c r="AW738">
        <v>243.8</v>
      </c>
      <c r="AX738">
        <v>241.4</v>
      </c>
      <c r="AY738">
        <v>241.5</v>
      </c>
      <c r="AZ738">
        <v>239.4</v>
      </c>
      <c r="BA738">
        <v>238.2</v>
      </c>
      <c r="BB738">
        <v>240</v>
      </c>
      <c r="BC738">
        <v>239.3</v>
      </c>
      <c r="BD738">
        <v>232.8</v>
      </c>
      <c r="BE738">
        <v>238.4</v>
      </c>
      <c r="BF738">
        <v>244</v>
      </c>
      <c r="BG738">
        <v>249</v>
      </c>
      <c r="BH738">
        <v>250</v>
      </c>
      <c r="BI738">
        <v>245.2</v>
      </c>
      <c r="BJ738">
        <v>235</v>
      </c>
      <c r="BK738">
        <v>237.2</v>
      </c>
      <c r="BL738">
        <v>241.8</v>
      </c>
      <c r="BM738">
        <v>241.8</v>
      </c>
      <c r="BN738">
        <v>241.8</v>
      </c>
      <c r="BO738">
        <v>244.1</v>
      </c>
      <c r="BP738">
        <v>243.8</v>
      </c>
      <c r="BQ738">
        <v>242.8</v>
      </c>
      <c r="BR738">
        <v>242.8</v>
      </c>
      <c r="BS738" s="12">
        <f t="shared" si="22"/>
        <v>0.12615955473098339</v>
      </c>
      <c r="BT738" s="13" cm="1">
        <f t="array" aca="1" ref="BT738" ca="1">_xlfn.PERCENTILE.INC((OFFSET(E738,0,1,1,COLUMNS(E738:BR738)-1) - E738:BQ738) / E738:BQ738, 0.05) * SQRT(COUNT(E738:BR738) - 1)</f>
        <v>-0.25919072266474252</v>
      </c>
      <c r="BU738" s="12" cm="1">
        <f t="array" aca="1" ref="BU738" ca="1">_xlfn.STDEV.P((E738:BQ738 - OFFSET(E738:BQ738,0,1)) / OFFSET(E738:BQ738,0,1)) * SQRT(COUNT(E738:BR738)-1)</f>
        <v>0.18467545266786911</v>
      </c>
      <c r="BV738" s="12" cm="1">
        <f t="array" ref="BV738">-(MAX(1 - (E738:BR738 / _xlfn.SCAN(E738, E738:BR738, _xlfn.LAMBDA(_xlpm.a,_xlpm.b, MAX(_xlpm.a, _xlpm.b))))))</f>
        <v>-9.8918431726002787E-2</v>
      </c>
      <c r="BW738" s="14">
        <f t="shared" ca="1" si="23"/>
        <v>0.71144568935903185</v>
      </c>
    </row>
    <row r="739" spans="1:75" x14ac:dyDescent="0.45">
      <c r="A739" s="2" t="s">
        <v>1497</v>
      </c>
      <c r="B739" t="s">
        <v>1498</v>
      </c>
      <c r="C739" t="s">
        <v>19</v>
      </c>
      <c r="D739" t="s">
        <v>8</v>
      </c>
      <c r="E739">
        <v>5.65</v>
      </c>
      <c r="F739">
        <v>5.45</v>
      </c>
      <c r="G739">
        <v>5.45</v>
      </c>
      <c r="H739">
        <v>5.4</v>
      </c>
      <c r="I739">
        <v>5.3</v>
      </c>
      <c r="J739">
        <v>5.3</v>
      </c>
      <c r="K739">
        <v>5.17</v>
      </c>
      <c r="L739">
        <v>5.15</v>
      </c>
      <c r="M739">
        <v>5.03</v>
      </c>
      <c r="N739">
        <v>4.99</v>
      </c>
      <c r="O739">
        <v>4.9000000000000004</v>
      </c>
      <c r="P739">
        <v>4.8250000000000002</v>
      </c>
      <c r="Q739">
        <v>4.8949999999999996</v>
      </c>
      <c r="R739">
        <v>4.9450000000000003</v>
      </c>
      <c r="S739">
        <v>4.9450000000000003</v>
      </c>
      <c r="T739">
        <v>4.9000000000000004</v>
      </c>
      <c r="U739">
        <v>5.15</v>
      </c>
      <c r="V739">
        <v>5.08</v>
      </c>
      <c r="W739">
        <v>5.04</v>
      </c>
      <c r="X739">
        <v>4.91</v>
      </c>
      <c r="Y739">
        <v>4.9000000000000004</v>
      </c>
      <c r="Z739">
        <v>4.84</v>
      </c>
      <c r="AA739">
        <v>4.8049999999999997</v>
      </c>
      <c r="AB739">
        <v>4.8</v>
      </c>
      <c r="AC739">
        <v>4.7750000000000004</v>
      </c>
      <c r="AD739">
        <v>5.48</v>
      </c>
      <c r="AE739">
        <v>5.34</v>
      </c>
      <c r="AF739">
        <v>5.65</v>
      </c>
      <c r="AG739">
        <v>5.58</v>
      </c>
      <c r="AH739">
        <v>5.77</v>
      </c>
      <c r="AI739">
        <v>5.8</v>
      </c>
      <c r="AJ739">
        <v>5.74</v>
      </c>
      <c r="AK739">
        <v>6.08</v>
      </c>
      <c r="AL739">
        <v>6.04</v>
      </c>
      <c r="AM739">
        <v>5.96</v>
      </c>
      <c r="AN739">
        <v>5.94</v>
      </c>
      <c r="AO739">
        <v>5.96</v>
      </c>
      <c r="AP739">
        <v>6.01</v>
      </c>
      <c r="AQ739">
        <v>6.31</v>
      </c>
      <c r="AR739">
        <v>6.1</v>
      </c>
      <c r="AS739">
        <v>6.25</v>
      </c>
      <c r="AT739">
        <v>6.12</v>
      </c>
      <c r="AU739">
        <v>6.23</v>
      </c>
      <c r="AV739">
        <v>6.09</v>
      </c>
      <c r="AW739">
        <v>6.25</v>
      </c>
      <c r="AX739">
        <v>6.17</v>
      </c>
      <c r="AY739">
        <v>6.21</v>
      </c>
      <c r="AZ739">
        <v>6.51</v>
      </c>
      <c r="BA739">
        <v>6.5</v>
      </c>
      <c r="BB739">
        <v>6.63</v>
      </c>
      <c r="BC739">
        <v>6.69</v>
      </c>
      <c r="BD739">
        <v>6.44</v>
      </c>
      <c r="BE739">
        <v>6.35</v>
      </c>
      <c r="BF739">
        <v>6.39</v>
      </c>
      <c r="BG739">
        <v>6.3</v>
      </c>
      <c r="BH739">
        <v>6.47</v>
      </c>
      <c r="BI739">
        <v>6.08</v>
      </c>
      <c r="BJ739">
        <v>6.21</v>
      </c>
      <c r="BK739">
        <v>6.39</v>
      </c>
      <c r="BL739">
        <v>6.48</v>
      </c>
      <c r="BM739">
        <v>6.4</v>
      </c>
      <c r="BN739">
        <v>6.4</v>
      </c>
      <c r="BO739">
        <v>6.1</v>
      </c>
      <c r="BP739">
        <v>6.04</v>
      </c>
      <c r="BQ739">
        <v>6.05</v>
      </c>
      <c r="BR739">
        <v>6.04</v>
      </c>
      <c r="BS739" s="12">
        <f t="shared" si="22"/>
        <v>6.9026548672566315E-2</v>
      </c>
      <c r="BT739" s="13" cm="1">
        <f t="array" aca="1" ref="BT739" ca="1">_xlfn.PERCENTILE.INC((OFFSET(E739,0,1,1,COLUMNS(E739:BR739)-1) - E739:BQ739) / E739:BQ739, 0.05) * SQRT(COUNT(E739:BR739) - 1)</f>
        <v>-0.28197492914333105</v>
      </c>
      <c r="BU739" s="12" cm="1">
        <f t="array" aca="1" ref="BU739" ca="1">_xlfn.STDEV.P((E739:BQ739 - OFFSET(E739:BQ739,0,1)) / OFFSET(E739:BQ739,0,1)) * SQRT(COUNT(E739:BR739)-1)</f>
        <v>0.22861001636805023</v>
      </c>
      <c r="BV739" s="12" cm="1">
        <f t="array" ref="BV739">-(MAX(1 - (E739:BR739 / _xlfn.SCAN(E739, E739:BR739, _xlfn.LAMBDA(_xlpm.a,_xlpm.b, MAX(_xlpm.a, _xlpm.b))))))</f>
        <v>-0.15486725663716816</v>
      </c>
      <c r="BW739" s="14">
        <f t="shared" ca="1" si="23"/>
        <v>0.32480444143366827</v>
      </c>
    </row>
    <row r="740" spans="1:75" x14ac:dyDescent="0.45">
      <c r="A740" s="2" t="s">
        <v>1499</v>
      </c>
      <c r="B740" t="s">
        <v>1500</v>
      </c>
      <c r="C740" t="s">
        <v>16</v>
      </c>
      <c r="D740" t="s">
        <v>8</v>
      </c>
      <c r="E740">
        <v>26</v>
      </c>
      <c r="F740">
        <v>26</v>
      </c>
      <c r="G740">
        <v>26</v>
      </c>
      <c r="H740">
        <v>26.4</v>
      </c>
      <c r="I740">
        <v>26.4</v>
      </c>
      <c r="J740">
        <v>26</v>
      </c>
      <c r="K740">
        <v>26</v>
      </c>
      <c r="L740">
        <v>26</v>
      </c>
      <c r="M740">
        <v>25.8</v>
      </c>
      <c r="N740">
        <v>26.2</v>
      </c>
      <c r="O740">
        <v>26</v>
      </c>
      <c r="P740">
        <v>26.4</v>
      </c>
      <c r="Q740">
        <v>26</v>
      </c>
      <c r="R740">
        <v>26</v>
      </c>
      <c r="S740">
        <v>26</v>
      </c>
      <c r="T740">
        <v>25.4</v>
      </c>
      <c r="U740">
        <v>25.6</v>
      </c>
      <c r="V740">
        <v>25.4</v>
      </c>
      <c r="W740">
        <v>25.6</v>
      </c>
      <c r="X740">
        <v>25.4</v>
      </c>
      <c r="Y740">
        <v>25.6</v>
      </c>
      <c r="Z740">
        <v>25.4</v>
      </c>
      <c r="AA740">
        <v>25.4</v>
      </c>
      <c r="AB740">
        <v>25.2</v>
      </c>
      <c r="AC740">
        <v>25.4</v>
      </c>
      <c r="AD740">
        <v>25.4</v>
      </c>
      <c r="AE740">
        <v>25.4</v>
      </c>
      <c r="AF740">
        <v>25.4</v>
      </c>
      <c r="AG740">
        <v>25.4</v>
      </c>
      <c r="AH740">
        <v>25.4</v>
      </c>
      <c r="AI740">
        <v>25.4</v>
      </c>
      <c r="AJ740">
        <v>25.2</v>
      </c>
      <c r="AK740">
        <v>25.2</v>
      </c>
      <c r="AL740">
        <v>25.2</v>
      </c>
      <c r="AM740">
        <v>25.2</v>
      </c>
      <c r="AN740">
        <v>25.2</v>
      </c>
      <c r="AO740">
        <v>25.4</v>
      </c>
      <c r="AP740">
        <v>25.4</v>
      </c>
      <c r="AQ740">
        <v>25.4</v>
      </c>
      <c r="AR740">
        <v>25.2</v>
      </c>
      <c r="AS740">
        <v>25.4</v>
      </c>
      <c r="AT740">
        <v>25.2</v>
      </c>
      <c r="AU740">
        <v>25.2</v>
      </c>
      <c r="AV740">
        <v>25.2</v>
      </c>
      <c r="AW740">
        <v>25.4</v>
      </c>
      <c r="AX740">
        <v>25.4</v>
      </c>
      <c r="AY740">
        <v>25.6</v>
      </c>
      <c r="AZ740">
        <v>25.4</v>
      </c>
      <c r="BA740">
        <v>25.6</v>
      </c>
      <c r="BB740">
        <v>25.4</v>
      </c>
      <c r="BC740">
        <v>25.4</v>
      </c>
      <c r="BD740">
        <v>25.4</v>
      </c>
      <c r="BE740">
        <v>25.4</v>
      </c>
      <c r="BF740">
        <v>25.4</v>
      </c>
      <c r="BG740">
        <v>25.4</v>
      </c>
      <c r="BH740">
        <v>25.4</v>
      </c>
      <c r="BI740">
        <v>25.4</v>
      </c>
      <c r="BJ740">
        <v>25.4</v>
      </c>
      <c r="BK740">
        <v>25.2</v>
      </c>
      <c r="BL740">
        <v>25</v>
      </c>
      <c r="BM740">
        <v>25</v>
      </c>
      <c r="BN740">
        <v>25</v>
      </c>
      <c r="BO740">
        <v>25.4</v>
      </c>
      <c r="BP740">
        <v>25.2</v>
      </c>
      <c r="BQ740">
        <v>25.4</v>
      </c>
      <c r="BR740">
        <v>25.4</v>
      </c>
      <c r="BS740" s="12">
        <f t="shared" si="22"/>
        <v>-2.307692307692313E-2</v>
      </c>
      <c r="BT740" s="13" cm="1">
        <f t="array" aca="1" ref="BT740" ca="1">_xlfn.PERCENTILE.INC((OFFSET(E740,0,1,1,COLUMNS(E740:BR740)-1) - E740:BQ740) / E740:BQ740, 0.05) * SQRT(COUNT(E740:BR740) - 1)</f>
        <v>-6.388540697939335E-2</v>
      </c>
      <c r="BU740" s="12" cm="1">
        <f t="array" aca="1" ref="BU740" ca="1">_xlfn.STDEV.P((E740:BQ740 - OFFSET(E740:BQ740,0,1)) / OFFSET(E740:BQ740,0,1)) * SQRT(COUNT(E740:BR740)-1)</f>
        <v>5.8722190973615744E-2</v>
      </c>
      <c r="BV740" s="12" cm="1">
        <f t="array" ref="BV740">-(MAX(1 - (E740:BR740 / _xlfn.SCAN(E740, E740:BR740, _xlfn.LAMBDA(_xlpm.a,_xlpm.b, MAX(_xlpm.a, _xlpm.b))))))</f>
        <v>-5.3030303030302983E-2</v>
      </c>
      <c r="BW740" s="14">
        <f t="shared" ca="1" si="23"/>
        <v>-0.30397236174214304</v>
      </c>
    </row>
    <row r="741" spans="1:75" x14ac:dyDescent="0.45">
      <c r="A741" s="2" t="s">
        <v>1501</v>
      </c>
      <c r="B741" t="s">
        <v>1502</v>
      </c>
      <c r="C741" t="s">
        <v>37</v>
      </c>
      <c r="D741" t="s">
        <v>8</v>
      </c>
      <c r="E741">
        <v>77.3</v>
      </c>
      <c r="F741">
        <v>79.3</v>
      </c>
      <c r="G741">
        <v>79.7</v>
      </c>
      <c r="H741">
        <v>82.1</v>
      </c>
      <c r="I741">
        <v>81.599999999999994</v>
      </c>
      <c r="J741">
        <v>82.05</v>
      </c>
      <c r="K741">
        <v>81.8</v>
      </c>
      <c r="L741">
        <v>82.8</v>
      </c>
      <c r="M741">
        <v>83.45</v>
      </c>
      <c r="N741">
        <v>83.25</v>
      </c>
      <c r="O741">
        <v>80.599999999999994</v>
      </c>
      <c r="P741">
        <v>82.55</v>
      </c>
      <c r="Q741">
        <v>81.3</v>
      </c>
      <c r="R741">
        <v>82</v>
      </c>
      <c r="S741">
        <v>80.05</v>
      </c>
      <c r="T741">
        <v>81.400000000000006</v>
      </c>
      <c r="U741">
        <v>83</v>
      </c>
      <c r="V741">
        <v>80.2</v>
      </c>
      <c r="W741">
        <v>78.3</v>
      </c>
      <c r="X741">
        <v>74.349999999999994</v>
      </c>
      <c r="Y741">
        <v>74.599999999999994</v>
      </c>
      <c r="Z741">
        <v>74.400000000000006</v>
      </c>
      <c r="AA741">
        <v>76.099999999999994</v>
      </c>
      <c r="AB741">
        <v>77.95</v>
      </c>
      <c r="AC741">
        <v>80.8</v>
      </c>
      <c r="AD741">
        <v>81.8</v>
      </c>
      <c r="AE741">
        <v>80.849999999999994</v>
      </c>
      <c r="AF741">
        <v>88.05</v>
      </c>
      <c r="AG741">
        <v>91.65</v>
      </c>
      <c r="AH741">
        <v>90.75</v>
      </c>
      <c r="AI741">
        <v>89.05</v>
      </c>
      <c r="AJ741">
        <v>89.4</v>
      </c>
      <c r="AK741">
        <v>93.9</v>
      </c>
      <c r="AL741">
        <v>93.55</v>
      </c>
      <c r="AM741">
        <v>94.25</v>
      </c>
      <c r="AN741">
        <v>93.25</v>
      </c>
      <c r="AO741">
        <v>94.1</v>
      </c>
      <c r="AP741">
        <v>94.25</v>
      </c>
      <c r="AQ741">
        <v>95.25</v>
      </c>
      <c r="AR741">
        <v>94.1</v>
      </c>
      <c r="AS741">
        <v>93.75</v>
      </c>
      <c r="AT741">
        <v>93.8</v>
      </c>
      <c r="AU741">
        <v>94.75</v>
      </c>
      <c r="AV741">
        <v>94.55</v>
      </c>
      <c r="AW741">
        <v>94.2</v>
      </c>
      <c r="AX741">
        <v>95</v>
      </c>
      <c r="AY741">
        <v>96.75</v>
      </c>
      <c r="AZ741">
        <v>96.1</v>
      </c>
      <c r="BA741">
        <v>97.25</v>
      </c>
      <c r="BB741">
        <v>98</v>
      </c>
      <c r="BC741">
        <v>98.25</v>
      </c>
      <c r="BD741">
        <v>97.55</v>
      </c>
      <c r="BE741">
        <v>98.6</v>
      </c>
      <c r="BF741">
        <v>98.35</v>
      </c>
      <c r="BG741">
        <v>98.05</v>
      </c>
      <c r="BH741">
        <v>99.3</v>
      </c>
      <c r="BI741">
        <v>98.2</v>
      </c>
      <c r="BJ741">
        <v>96.4</v>
      </c>
      <c r="BK741">
        <v>97.9</v>
      </c>
      <c r="BL741">
        <v>98.8</v>
      </c>
      <c r="BM741">
        <v>98.45</v>
      </c>
      <c r="BN741">
        <v>98.45</v>
      </c>
      <c r="BO741">
        <v>98.5</v>
      </c>
      <c r="BP741">
        <v>99.4</v>
      </c>
      <c r="BQ741">
        <v>98.6</v>
      </c>
      <c r="BR741">
        <v>97.95</v>
      </c>
      <c r="BS741" s="12">
        <f t="shared" si="22"/>
        <v>0.26714100905562749</v>
      </c>
      <c r="BT741" s="13" cm="1">
        <f t="array" aca="1" ref="BT741" ca="1">_xlfn.PERCENTILE.INC((OFFSET(E741,0,1,1,COLUMNS(E741:BR741)-1) - E741:BQ741) / E741:BQ741, 0.05) * SQRT(COUNT(E741:BR741) - 1)</f>
        <v>-0.19157976139561356</v>
      </c>
      <c r="BU741" s="12" cm="1">
        <f t="array" aca="1" ref="BU741" ca="1">_xlfn.STDEV.P((E741:BQ741 - OFFSET(E741:BQ741,0,1)) / OFFSET(E741:BQ741,0,1)) * SQRT(COUNT(E741:BR741)-1)</f>
        <v>0.1584818122273077</v>
      </c>
      <c r="BV741" s="12" cm="1">
        <f t="array" ref="BV741">-(MAX(1 - (E741:BR741 / _xlfn.SCAN(E741, E741:BR741, _xlfn.LAMBDA(_xlpm.a,_xlpm.b, MAX(_xlpm.a, _xlpm.b))))))</f>
        <v>-0.1090473337327742</v>
      </c>
      <c r="BW741" s="14">
        <f t="shared" ca="1" si="23"/>
        <v>1.7186073608558614</v>
      </c>
    </row>
    <row r="742" spans="1:75" x14ac:dyDescent="0.45">
      <c r="A742" s="2" t="s">
        <v>1503</v>
      </c>
      <c r="B742" t="s">
        <v>1504</v>
      </c>
      <c r="C742" t="s">
        <v>54</v>
      </c>
      <c r="D742" t="s">
        <v>26</v>
      </c>
      <c r="E742">
        <v>211</v>
      </c>
      <c r="F742">
        <v>206.4</v>
      </c>
      <c r="G742">
        <v>205</v>
      </c>
      <c r="H742">
        <v>204.8</v>
      </c>
      <c r="I742">
        <v>203.2</v>
      </c>
      <c r="J742">
        <v>201</v>
      </c>
      <c r="K742">
        <v>202.2</v>
      </c>
      <c r="L742">
        <v>209.6</v>
      </c>
      <c r="M742">
        <v>211.4</v>
      </c>
      <c r="N742">
        <v>207.8</v>
      </c>
      <c r="O742">
        <v>203.2</v>
      </c>
      <c r="P742">
        <v>195.7</v>
      </c>
      <c r="Q742">
        <v>199.2</v>
      </c>
      <c r="R742">
        <v>196.1</v>
      </c>
      <c r="S742">
        <v>192.6</v>
      </c>
      <c r="T742">
        <v>196</v>
      </c>
      <c r="U742">
        <v>215.8</v>
      </c>
      <c r="V742">
        <v>199.6</v>
      </c>
      <c r="W742">
        <v>196.2</v>
      </c>
      <c r="X742">
        <v>186.9</v>
      </c>
      <c r="Y742">
        <v>183.8</v>
      </c>
      <c r="Z742">
        <v>188.1</v>
      </c>
      <c r="AA742">
        <v>189.7</v>
      </c>
      <c r="AB742">
        <v>194.7</v>
      </c>
      <c r="AC742">
        <v>199.8</v>
      </c>
      <c r="AD742">
        <v>202.2</v>
      </c>
      <c r="AE742">
        <v>201.4</v>
      </c>
      <c r="AF742">
        <v>200.6</v>
      </c>
      <c r="AG742">
        <v>196.3</v>
      </c>
      <c r="AH742">
        <v>200.8</v>
      </c>
      <c r="AI742">
        <v>200.2</v>
      </c>
      <c r="AJ742">
        <v>199.2</v>
      </c>
      <c r="AK742">
        <v>203</v>
      </c>
      <c r="AL742">
        <v>201.6</v>
      </c>
      <c r="AM742">
        <v>204</v>
      </c>
      <c r="AN742">
        <v>205.2</v>
      </c>
      <c r="AO742">
        <v>214.4</v>
      </c>
      <c r="AP742">
        <v>215.8</v>
      </c>
      <c r="AQ742">
        <v>218.2</v>
      </c>
      <c r="AR742">
        <v>222</v>
      </c>
      <c r="AS742">
        <v>221.8</v>
      </c>
      <c r="AT742">
        <v>225.6</v>
      </c>
      <c r="AU742">
        <v>227.6</v>
      </c>
      <c r="AV742">
        <v>228.4</v>
      </c>
      <c r="AW742">
        <v>225.6</v>
      </c>
      <c r="AX742">
        <v>228.4</v>
      </c>
      <c r="AY742">
        <v>234.8</v>
      </c>
      <c r="AZ742">
        <v>231.6</v>
      </c>
      <c r="BA742">
        <v>232.6</v>
      </c>
      <c r="BB742">
        <v>232</v>
      </c>
      <c r="BC742">
        <v>230.8</v>
      </c>
      <c r="BD742">
        <v>236.6</v>
      </c>
      <c r="BE742">
        <v>239.6</v>
      </c>
      <c r="BF742">
        <v>242.2</v>
      </c>
      <c r="BG742">
        <v>241.4</v>
      </c>
      <c r="BH742">
        <v>243</v>
      </c>
      <c r="BI742">
        <v>244.2</v>
      </c>
      <c r="BJ742">
        <v>241.6</v>
      </c>
      <c r="BK742">
        <v>247.4</v>
      </c>
      <c r="BL742">
        <v>245.4</v>
      </c>
      <c r="BM742">
        <v>245.4</v>
      </c>
      <c r="BN742">
        <v>245.4</v>
      </c>
      <c r="BO742">
        <v>246</v>
      </c>
      <c r="BP742">
        <v>251.4</v>
      </c>
      <c r="BQ742">
        <v>245.4</v>
      </c>
      <c r="BR742">
        <v>245.4</v>
      </c>
      <c r="BS742" s="12">
        <f t="shared" si="22"/>
        <v>0.16303317535545025</v>
      </c>
      <c r="BT742" s="13" cm="1">
        <f t="array" aca="1" ref="BT742" ca="1">_xlfn.PERCENTILE.INC((OFFSET(E742,0,1,1,COLUMNS(E742:BR742)-1) - E742:BQ742) / E742:BQ742, 0.05) * SQRT(COUNT(E742:BR742) - 1)</f>
        <v>-0.18962762980727346</v>
      </c>
      <c r="BU742" s="12" cm="1">
        <f t="array" aca="1" ref="BU742" ca="1">_xlfn.STDEV.P((E742:BQ742 - OFFSET(E742:BQ742,0,1)) / OFFSET(E742:BQ742,0,1)) * SQRT(COUNT(E742:BR742)-1)</f>
        <v>0.18362167093910436</v>
      </c>
      <c r="BV742" s="12" cm="1">
        <f t="array" ref="BV742">-(MAX(1 - (E742:BR742 / _xlfn.SCAN(E742, E742:BR742, _xlfn.LAMBDA(_xlpm.a,_xlpm.b, MAX(_xlpm.a, _xlpm.b))))))</f>
        <v>-0.14828544949026878</v>
      </c>
      <c r="BW742" s="14">
        <f t="shared" ca="1" si="23"/>
        <v>0.91634159788934422</v>
      </c>
    </row>
    <row r="743" spans="1:75" x14ac:dyDescent="0.45">
      <c r="A743" s="2" t="s">
        <v>1505</v>
      </c>
      <c r="B743" t="s">
        <v>1506</v>
      </c>
      <c r="C743" t="s">
        <v>16</v>
      </c>
      <c r="D743" t="s">
        <v>8</v>
      </c>
      <c r="E743">
        <v>9.32</v>
      </c>
      <c r="F743">
        <v>9.25</v>
      </c>
      <c r="G743">
        <v>9.6</v>
      </c>
      <c r="H743">
        <v>9.5399999999999991</v>
      </c>
      <c r="I743">
        <v>9.86</v>
      </c>
      <c r="J743">
        <v>9.9</v>
      </c>
      <c r="K743">
        <v>9.9499999999999993</v>
      </c>
      <c r="L743">
        <v>9.64</v>
      </c>
      <c r="M743">
        <v>9.8800000000000008</v>
      </c>
      <c r="N743">
        <v>9.9</v>
      </c>
      <c r="O743">
        <v>9.4600000000000009</v>
      </c>
      <c r="P743">
        <v>9.49</v>
      </c>
      <c r="Q743">
        <v>9.65</v>
      </c>
      <c r="R743">
        <v>9.73</v>
      </c>
      <c r="S743">
        <v>9.64</v>
      </c>
      <c r="T743">
        <v>9.57</v>
      </c>
      <c r="U743">
        <v>9.75</v>
      </c>
      <c r="V743">
        <v>9.57</v>
      </c>
      <c r="W743">
        <v>9.81</v>
      </c>
      <c r="X743">
        <v>9.81</v>
      </c>
      <c r="Y743">
        <v>9.24</v>
      </c>
      <c r="Z743">
        <v>9.3800000000000008</v>
      </c>
      <c r="AA743">
        <v>9.35</v>
      </c>
      <c r="AB743">
        <v>9.4</v>
      </c>
      <c r="AC743">
        <v>9.65</v>
      </c>
      <c r="AD743">
        <v>9.64</v>
      </c>
      <c r="AE743">
        <v>9.77</v>
      </c>
      <c r="AF743">
        <v>10.14</v>
      </c>
      <c r="AG743">
        <v>9.98</v>
      </c>
      <c r="AH743">
        <v>9.8000000000000007</v>
      </c>
      <c r="AI743">
        <v>9.85</v>
      </c>
      <c r="AJ743">
        <v>9.9</v>
      </c>
      <c r="AK743">
        <v>10.15</v>
      </c>
      <c r="AL743">
        <v>10.18</v>
      </c>
      <c r="AM743">
        <v>10.54</v>
      </c>
      <c r="AN743">
        <v>10.3</v>
      </c>
      <c r="AO743">
        <v>10.36</v>
      </c>
      <c r="AP743">
        <v>10.38</v>
      </c>
      <c r="AQ743">
        <v>10.41</v>
      </c>
      <c r="AR743">
        <v>10.42</v>
      </c>
      <c r="AS743">
        <v>10.68</v>
      </c>
      <c r="AT743">
        <v>10.8</v>
      </c>
      <c r="AU743">
        <v>10.9</v>
      </c>
      <c r="AV743">
        <v>10.97</v>
      </c>
      <c r="AW743">
        <v>11.07</v>
      </c>
      <c r="AX743">
        <v>11.2</v>
      </c>
      <c r="AY743">
        <v>11.54</v>
      </c>
      <c r="AZ743">
        <v>11.55</v>
      </c>
      <c r="BA743">
        <v>11.5</v>
      </c>
      <c r="BB743">
        <v>11.4</v>
      </c>
      <c r="BC743">
        <v>11.41</v>
      </c>
      <c r="BD743">
        <v>11.57</v>
      </c>
      <c r="BE743">
        <v>11.75</v>
      </c>
      <c r="BF743">
        <v>11.68</v>
      </c>
      <c r="BG743">
        <v>11.65</v>
      </c>
      <c r="BH743">
        <v>11.6</v>
      </c>
      <c r="BI743">
        <v>11.67</v>
      </c>
      <c r="BJ743">
        <v>11.36</v>
      </c>
      <c r="BK743">
        <v>11.65</v>
      </c>
      <c r="BL743">
        <v>11.63</v>
      </c>
      <c r="BM743">
        <v>11.63</v>
      </c>
      <c r="BN743">
        <v>11.63</v>
      </c>
      <c r="BO743">
        <v>11.71</v>
      </c>
      <c r="BP743">
        <v>11.67</v>
      </c>
      <c r="BQ743">
        <v>11.7</v>
      </c>
      <c r="BR743">
        <v>11.9</v>
      </c>
      <c r="BS743" s="12">
        <f t="shared" si="22"/>
        <v>0.27682403433476394</v>
      </c>
      <c r="BT743" s="13" cm="1">
        <f t="array" aca="1" ref="BT743" ca="1">_xlfn.PERCENTILE.INC((OFFSET(E743,0,1,1,COLUMNS(E743:BR743)-1) - E743:BQ743) / E743:BQ743, 0.05) * SQRT(COUNT(E743:BR743) - 1)</f>
        <v>-0.20804777713594</v>
      </c>
      <c r="BU743" s="12" cm="1">
        <f t="array" aca="1" ref="BU743" ca="1">_xlfn.STDEV.P((E743:BQ743 - OFFSET(E743:BQ743,0,1)) / OFFSET(E743:BQ743,0,1)) * SQRT(COUNT(E743:BR743)-1)</f>
        <v>0.14416808407902726</v>
      </c>
      <c r="BV743" s="12" cm="1">
        <f t="array" ref="BV743">-(MAX(1 - (E743:BR743 / _xlfn.SCAN(E743, E743:BR743, _xlfn.LAMBDA(_xlpm.a,_xlpm.b, MAX(_xlpm.a, _xlpm.b))))))</f>
        <v>-7.1356783919597877E-2</v>
      </c>
      <c r="BW743" s="14">
        <f t="shared" ca="1" si="23"/>
        <v>1.9564041246476902</v>
      </c>
    </row>
    <row r="744" spans="1:75" x14ac:dyDescent="0.45">
      <c r="A744" s="2" t="s">
        <v>1507</v>
      </c>
      <c r="B744" t="s">
        <v>1508</v>
      </c>
      <c r="C744" t="s">
        <v>7</v>
      </c>
      <c r="D744" t="s">
        <v>8</v>
      </c>
      <c r="E744">
        <v>58.08</v>
      </c>
      <c r="F744">
        <v>58.4</v>
      </c>
      <c r="G744">
        <v>59.82</v>
      </c>
      <c r="H744">
        <v>60.56</v>
      </c>
      <c r="I744">
        <v>60.66</v>
      </c>
      <c r="J744">
        <v>60.2</v>
      </c>
      <c r="K744">
        <v>60.32</v>
      </c>
      <c r="L744">
        <v>60.1</v>
      </c>
      <c r="M744">
        <v>59.14</v>
      </c>
      <c r="N744">
        <v>60.06</v>
      </c>
      <c r="O744">
        <v>58.48</v>
      </c>
      <c r="P744">
        <v>60.44</v>
      </c>
      <c r="Q744">
        <v>61.58</v>
      </c>
      <c r="R744">
        <v>62.22</v>
      </c>
      <c r="S744">
        <v>62.6</v>
      </c>
      <c r="T744">
        <v>62.36</v>
      </c>
      <c r="U744">
        <v>61.9</v>
      </c>
      <c r="V744">
        <v>60.44</v>
      </c>
      <c r="W744">
        <v>59.34</v>
      </c>
      <c r="X744">
        <v>56.68</v>
      </c>
      <c r="Y744">
        <v>56.18</v>
      </c>
      <c r="Z744">
        <v>54.94</v>
      </c>
      <c r="AA744">
        <v>55.82</v>
      </c>
      <c r="AB744">
        <v>56.88</v>
      </c>
      <c r="AC744">
        <v>56.72</v>
      </c>
      <c r="AD744">
        <v>58.4</v>
      </c>
      <c r="AE744">
        <v>57.88</v>
      </c>
      <c r="AF744">
        <v>60.5</v>
      </c>
      <c r="AG744">
        <v>59.5</v>
      </c>
      <c r="AH744">
        <v>59.76</v>
      </c>
      <c r="AI744">
        <v>59.86</v>
      </c>
      <c r="AJ744">
        <v>61.18</v>
      </c>
      <c r="AK744">
        <v>63.92</v>
      </c>
      <c r="AL744">
        <v>62.92</v>
      </c>
      <c r="AM744">
        <v>62.96</v>
      </c>
      <c r="AN744">
        <v>62.26</v>
      </c>
      <c r="AO744">
        <v>63.54</v>
      </c>
      <c r="AP744">
        <v>64</v>
      </c>
      <c r="AQ744">
        <v>64.5</v>
      </c>
      <c r="AR744">
        <v>64.180000000000007</v>
      </c>
      <c r="AS744">
        <v>64</v>
      </c>
      <c r="AT744">
        <v>64.260000000000005</v>
      </c>
      <c r="AU744">
        <v>63.86</v>
      </c>
      <c r="AV744">
        <v>68.739999999999995</v>
      </c>
      <c r="AW744">
        <v>66.64</v>
      </c>
      <c r="AX744">
        <v>67.84</v>
      </c>
      <c r="AY744">
        <v>67.3</v>
      </c>
      <c r="AZ744">
        <v>67</v>
      </c>
      <c r="BA744">
        <v>67</v>
      </c>
      <c r="BB744">
        <v>65.92</v>
      </c>
      <c r="BC744">
        <v>63.22</v>
      </c>
      <c r="BD744">
        <v>61.78</v>
      </c>
      <c r="BE744">
        <v>61.3</v>
      </c>
      <c r="BF744">
        <v>63.52</v>
      </c>
      <c r="BG744">
        <v>63.2</v>
      </c>
      <c r="BH744">
        <v>63.3</v>
      </c>
      <c r="BI744">
        <v>63</v>
      </c>
      <c r="BJ744">
        <v>62.16</v>
      </c>
      <c r="BK744">
        <v>62.12</v>
      </c>
      <c r="BL744">
        <v>62.5</v>
      </c>
      <c r="BM744">
        <v>62.5</v>
      </c>
      <c r="BN744">
        <v>62.5</v>
      </c>
      <c r="BO744">
        <v>63.8</v>
      </c>
      <c r="BP744">
        <v>63.12</v>
      </c>
      <c r="BQ744">
        <v>63.66</v>
      </c>
      <c r="BR744">
        <v>63.66</v>
      </c>
      <c r="BS744" s="12">
        <f t="shared" si="22"/>
        <v>9.6074380165289228E-2</v>
      </c>
      <c r="BT744" s="13" cm="1">
        <f t="array" aca="1" ref="BT744" ca="1">_xlfn.PERCENTILE.INC((OFFSET(E744,0,1,1,COLUMNS(E744:BR744)-1) - E744:BQ744) / E744:BQ744, 0.05) * SQRT(COUNT(E744:BR744) - 1)</f>
        <v>-0.20770719650441608</v>
      </c>
      <c r="BU744" s="12" cm="1">
        <f t="array" aca="1" ref="BU744" ca="1">_xlfn.STDEV.P((E744:BQ744 - OFFSET(E744:BQ744,0,1)) / OFFSET(E744:BQ744,0,1)) * SQRT(COUNT(E744:BR744)-1)</f>
        <v>0.15963014783668639</v>
      </c>
      <c r="BV744" s="12" cm="1">
        <f t="array" ref="BV744">-(MAX(1 - (E744:BR744 / _xlfn.SCAN(E744, E744:BR744, _xlfn.LAMBDA(_xlpm.a,_xlpm.b, MAX(_xlpm.a, _xlpm.b))))))</f>
        <v>-0.12236421725239621</v>
      </c>
      <c r="BW744" s="14">
        <f t="shared" ca="1" si="23"/>
        <v>0.63460055345515387</v>
      </c>
    </row>
    <row r="745" spans="1:75" x14ac:dyDescent="0.45">
      <c r="A745" s="2" t="s">
        <v>1509</v>
      </c>
      <c r="B745" t="s">
        <v>1510</v>
      </c>
      <c r="C745" t="s">
        <v>19</v>
      </c>
      <c r="D745" t="s">
        <v>58</v>
      </c>
      <c r="E745">
        <v>46.71</v>
      </c>
      <c r="F745">
        <v>46.71</v>
      </c>
      <c r="G745">
        <v>46.2</v>
      </c>
      <c r="H745">
        <v>46.24</v>
      </c>
      <c r="I745">
        <v>43.1</v>
      </c>
      <c r="J745">
        <v>42.87</v>
      </c>
      <c r="K745">
        <v>32.53</v>
      </c>
      <c r="L745">
        <v>31.61</v>
      </c>
      <c r="M745">
        <v>28.06</v>
      </c>
      <c r="N745">
        <v>29.24</v>
      </c>
      <c r="O745">
        <v>28.26</v>
      </c>
      <c r="P745">
        <v>28.52</v>
      </c>
      <c r="Q745">
        <v>31.91</v>
      </c>
      <c r="R745">
        <v>34.94</v>
      </c>
      <c r="S745">
        <v>31.97</v>
      </c>
      <c r="T745">
        <v>29.4</v>
      </c>
      <c r="U745">
        <v>31.4</v>
      </c>
      <c r="V745">
        <v>31.25</v>
      </c>
      <c r="W745">
        <v>32.090000000000003</v>
      </c>
      <c r="X745">
        <v>28.49</v>
      </c>
      <c r="Y745">
        <v>29.3</v>
      </c>
      <c r="Z745">
        <v>28.27</v>
      </c>
      <c r="AA745">
        <v>27.92</v>
      </c>
      <c r="AB745">
        <v>27.05</v>
      </c>
      <c r="AC745">
        <v>28.04</v>
      </c>
      <c r="AD745">
        <v>28.63</v>
      </c>
      <c r="AE745">
        <v>30.08</v>
      </c>
      <c r="AF745">
        <v>26.1</v>
      </c>
      <c r="AG745">
        <v>26.25</v>
      </c>
      <c r="AH745">
        <v>24.57</v>
      </c>
      <c r="AI745">
        <v>23.92</v>
      </c>
      <c r="AJ745">
        <v>23.42</v>
      </c>
      <c r="AK745">
        <v>24.99</v>
      </c>
      <c r="AL745">
        <v>22.22</v>
      </c>
      <c r="AM745">
        <v>22.15</v>
      </c>
      <c r="AN745">
        <v>18.68</v>
      </c>
      <c r="AO745">
        <v>20.45</v>
      </c>
      <c r="AP745">
        <v>19.53</v>
      </c>
      <c r="AQ745">
        <v>24.76</v>
      </c>
      <c r="AR745">
        <v>18.93</v>
      </c>
      <c r="AS745">
        <v>20.04</v>
      </c>
      <c r="AT745">
        <v>18.920000000000002</v>
      </c>
      <c r="AU745">
        <v>16.760000000000002</v>
      </c>
      <c r="AV745">
        <v>14.95</v>
      </c>
      <c r="AW745">
        <v>15.7</v>
      </c>
      <c r="AX745">
        <v>16.82</v>
      </c>
      <c r="AY745">
        <v>16.82</v>
      </c>
      <c r="AZ745">
        <v>17.34</v>
      </c>
      <c r="BA745">
        <v>18.91</v>
      </c>
      <c r="BB745">
        <v>25.49</v>
      </c>
      <c r="BC745">
        <v>43.68</v>
      </c>
      <c r="BD745">
        <v>36.659999999999997</v>
      </c>
      <c r="BE745">
        <v>30.27</v>
      </c>
      <c r="BF745">
        <v>24.29</v>
      </c>
      <c r="BG745">
        <v>28.31</v>
      </c>
      <c r="BH745">
        <v>29.67</v>
      </c>
      <c r="BI745">
        <v>21.72</v>
      </c>
      <c r="BJ745">
        <v>25.14</v>
      </c>
      <c r="BK745">
        <v>28.41</v>
      </c>
      <c r="BL745">
        <v>31.33</v>
      </c>
      <c r="BM745">
        <v>31.33</v>
      </c>
      <c r="BN745">
        <v>31.33</v>
      </c>
      <c r="BO745">
        <v>41.55</v>
      </c>
      <c r="BP745">
        <v>44.25</v>
      </c>
      <c r="BQ745">
        <v>40.61</v>
      </c>
      <c r="BR745">
        <v>40.61</v>
      </c>
      <c r="BS745" s="12">
        <f t="shared" si="22"/>
        <v>-0.1305930207664312</v>
      </c>
      <c r="BT745" s="13" cm="1">
        <f t="array" aca="1" ref="BT745" ca="1">_xlfn.PERCENTILE.INC((OFFSET(E745,0,1,1,COLUMNS(E745:BR745)-1) - E745:BQ745) / E745:BQ745, 0.05) * SQRT(COUNT(E745:BR745) - 1)</f>
        <v>-1.5552510567973807</v>
      </c>
      <c r="BU745" s="12" cm="1">
        <f t="array" aca="1" ref="BU745" ca="1">_xlfn.STDEV.P((E745:BQ745 - OFFSET(E745:BQ745,0,1)) / OFFSET(E745:BQ745,0,1)) * SQRT(COUNT(E745:BR745)-1)</f>
        <v>1.0568959787005163</v>
      </c>
      <c r="BV745" s="12" cm="1">
        <f t="array" ref="BV745">-(MAX(1 - (E745:BR745 / _xlfn.SCAN(E745, E745:BR745, _xlfn.LAMBDA(_xlpm.a,_xlpm.b, MAX(_xlpm.a, _xlpm.b))))))</f>
        <v>-0.67994005566259896</v>
      </c>
      <c r="BW745" s="14">
        <f t="shared" ca="1" si="23"/>
        <v>-0.1186171802078122</v>
      </c>
    </row>
    <row r="746" spans="1:75" x14ac:dyDescent="0.45">
      <c r="A746" s="2" t="s">
        <v>1511</v>
      </c>
      <c r="B746" t="s">
        <v>1512</v>
      </c>
      <c r="C746" t="s">
        <v>37</v>
      </c>
      <c r="D746" t="s">
        <v>8</v>
      </c>
      <c r="E746">
        <v>1.08</v>
      </c>
      <c r="F746">
        <v>1.06</v>
      </c>
      <c r="G746">
        <v>1.06</v>
      </c>
      <c r="H746">
        <v>1.1499999999999999</v>
      </c>
      <c r="I746">
        <v>1.1299999999999999</v>
      </c>
      <c r="J746">
        <v>1.17</v>
      </c>
      <c r="K746">
        <v>1.1599999999999999</v>
      </c>
      <c r="L746">
        <v>1.0900000000000001</v>
      </c>
      <c r="M746">
        <v>1.0900000000000001</v>
      </c>
      <c r="N746">
        <v>1.07</v>
      </c>
      <c r="O746">
        <v>1.04</v>
      </c>
      <c r="P746">
        <v>1.04</v>
      </c>
      <c r="Q746">
        <v>1.02</v>
      </c>
      <c r="R746">
        <v>1.05</v>
      </c>
      <c r="S746">
        <v>1.03</v>
      </c>
      <c r="T746">
        <v>0.98</v>
      </c>
      <c r="U746">
        <v>0.99</v>
      </c>
      <c r="V746">
        <v>0.94</v>
      </c>
      <c r="W746">
        <v>0.93</v>
      </c>
      <c r="X746">
        <v>0.93</v>
      </c>
      <c r="Y746">
        <v>0.89</v>
      </c>
      <c r="Z746">
        <v>0.9</v>
      </c>
      <c r="AA746">
        <v>0.9</v>
      </c>
      <c r="AB746">
        <v>0.96</v>
      </c>
      <c r="AC746">
        <v>0.99</v>
      </c>
      <c r="AD746">
        <v>0.96</v>
      </c>
      <c r="AE746">
        <v>0.92</v>
      </c>
      <c r="AF746">
        <v>1.19</v>
      </c>
      <c r="AG746">
        <v>1.1499999999999999</v>
      </c>
      <c r="AH746">
        <v>1.22</v>
      </c>
      <c r="AI746">
        <v>1.25</v>
      </c>
      <c r="AJ746">
        <v>1.22</v>
      </c>
      <c r="AK746">
        <v>1.37</v>
      </c>
      <c r="AL746">
        <v>1.31</v>
      </c>
      <c r="AM746">
        <v>1.4</v>
      </c>
      <c r="AN746">
        <v>1.4</v>
      </c>
      <c r="AO746">
        <v>1.41</v>
      </c>
      <c r="AP746">
        <v>1.44</v>
      </c>
      <c r="AQ746">
        <v>1.39</v>
      </c>
      <c r="AR746">
        <v>1.39</v>
      </c>
      <c r="AS746">
        <v>1.46</v>
      </c>
      <c r="AT746">
        <v>1.52</v>
      </c>
      <c r="AU746">
        <v>1.52</v>
      </c>
      <c r="AV746">
        <v>1.75</v>
      </c>
      <c r="AW746">
        <v>1.8</v>
      </c>
      <c r="AX746">
        <v>1.8</v>
      </c>
      <c r="AY746">
        <v>1.96</v>
      </c>
      <c r="AZ746">
        <v>1.99</v>
      </c>
      <c r="BA746">
        <v>2.02</v>
      </c>
      <c r="BB746">
        <v>2.08</v>
      </c>
      <c r="BC746">
        <v>1.9</v>
      </c>
      <c r="BD746">
        <v>2.0099999999999998</v>
      </c>
      <c r="BE746">
        <v>2.09</v>
      </c>
      <c r="BF746">
        <v>2.12</v>
      </c>
      <c r="BG746">
        <v>2.13</v>
      </c>
      <c r="BH746">
        <v>2.16</v>
      </c>
      <c r="BI746">
        <v>2.15</v>
      </c>
      <c r="BJ746">
        <v>2.04</v>
      </c>
      <c r="BK746">
        <v>2.09</v>
      </c>
      <c r="BL746">
        <v>2.12</v>
      </c>
      <c r="BM746">
        <v>2.12</v>
      </c>
      <c r="BN746">
        <v>2.12</v>
      </c>
      <c r="BO746">
        <v>2.25</v>
      </c>
      <c r="BP746">
        <v>2.25</v>
      </c>
      <c r="BQ746">
        <v>2.25</v>
      </c>
      <c r="BR746">
        <v>2.2599999999999998</v>
      </c>
      <c r="BS746" s="12">
        <f t="shared" si="22"/>
        <v>1.0925925925925923</v>
      </c>
      <c r="BT746" s="13" cm="1">
        <f t="array" aca="1" ref="BT746" ca="1">_xlfn.PERCENTILE.INC((OFFSET(E746,0,1,1,COLUMNS(E746:BR746)-1) - E746:BQ746) / E746:BQ746, 0.05) * SQRT(COUNT(E746:BR746) - 1)</f>
        <v>-0.40402213488090249</v>
      </c>
      <c r="BU746" s="12" cm="1">
        <f t="array" aca="1" ref="BU746" ca="1">_xlfn.STDEV.P((E746:BQ746 - OFFSET(E746:BQ746,0,1)) / OFFSET(E746:BQ746,0,1)) * SQRT(COUNT(E746:BR746)-1)</f>
        <v>0.38956403683183577</v>
      </c>
      <c r="BV746" s="12" cm="1">
        <f t="array" ref="BV746">-(MAX(1 - (E746:BR746 / _xlfn.SCAN(E746, E746:BR746, _xlfn.LAMBDA(_xlpm.a,_xlpm.b, MAX(_xlpm.a, _xlpm.b))))))</f>
        <v>-0.23931623931623924</v>
      </c>
      <c r="BW746" s="14">
        <f t="shared" ca="1" si="23"/>
        <v>2.8180722263808233</v>
      </c>
    </row>
    <row r="747" spans="1:75" x14ac:dyDescent="0.45">
      <c r="A747" s="2" t="s">
        <v>1513</v>
      </c>
      <c r="B747" t="s">
        <v>1514</v>
      </c>
      <c r="C747" t="s">
        <v>22</v>
      </c>
      <c r="D747" t="s">
        <v>26</v>
      </c>
      <c r="E747">
        <v>162.4</v>
      </c>
      <c r="F747">
        <v>161.69999999999999</v>
      </c>
      <c r="G747">
        <v>162.6</v>
      </c>
      <c r="H747">
        <v>161</v>
      </c>
      <c r="I747">
        <v>157.4</v>
      </c>
      <c r="J747">
        <v>158.4</v>
      </c>
      <c r="K747">
        <v>159</v>
      </c>
      <c r="L747">
        <v>157.5</v>
      </c>
      <c r="M747">
        <v>157.30000000000001</v>
      </c>
      <c r="N747">
        <v>158.6</v>
      </c>
      <c r="O747">
        <v>156.5</v>
      </c>
      <c r="P747">
        <v>156.9</v>
      </c>
      <c r="Q747">
        <v>158.19999999999999</v>
      </c>
      <c r="R747">
        <v>158.9</v>
      </c>
      <c r="S747">
        <v>154.6</v>
      </c>
      <c r="T747">
        <v>151.80000000000001</v>
      </c>
      <c r="U747">
        <v>152.6</v>
      </c>
      <c r="V747">
        <v>148</v>
      </c>
      <c r="W747">
        <v>147.5</v>
      </c>
      <c r="X747">
        <v>144</v>
      </c>
      <c r="Y747">
        <v>141.1</v>
      </c>
      <c r="Z747">
        <v>142</v>
      </c>
      <c r="AA747">
        <v>145.30000000000001</v>
      </c>
      <c r="AB747">
        <v>147.4</v>
      </c>
      <c r="AC747">
        <v>150.6</v>
      </c>
      <c r="AD747">
        <v>151.5</v>
      </c>
      <c r="AE747">
        <v>146.80000000000001</v>
      </c>
      <c r="AF747">
        <v>150</v>
      </c>
      <c r="AG747">
        <v>154</v>
      </c>
      <c r="AH747">
        <v>157.5</v>
      </c>
      <c r="AI747">
        <v>158.4</v>
      </c>
      <c r="AJ747">
        <v>152</v>
      </c>
      <c r="AK747">
        <v>152.5</v>
      </c>
      <c r="AL747">
        <v>149.5</v>
      </c>
      <c r="AM747">
        <v>150.1</v>
      </c>
      <c r="AN747">
        <v>151.5</v>
      </c>
      <c r="AO747">
        <v>151</v>
      </c>
      <c r="AP747">
        <v>152.80000000000001</v>
      </c>
      <c r="AQ747">
        <v>155.30000000000001</v>
      </c>
      <c r="AR747">
        <v>152.19999999999999</v>
      </c>
      <c r="AS747">
        <v>152.4</v>
      </c>
      <c r="AT747">
        <v>152</v>
      </c>
      <c r="AU747">
        <v>147.80000000000001</v>
      </c>
      <c r="AV747">
        <v>149.9</v>
      </c>
      <c r="AW747">
        <v>150.69999999999999</v>
      </c>
      <c r="AX747">
        <v>150.9</v>
      </c>
      <c r="AY747">
        <v>152.6</v>
      </c>
      <c r="AZ747">
        <v>151.4</v>
      </c>
      <c r="BA747">
        <v>153.30000000000001</v>
      </c>
      <c r="BB747">
        <v>153.30000000000001</v>
      </c>
      <c r="BC747">
        <v>156.4</v>
      </c>
      <c r="BD747">
        <v>158.6</v>
      </c>
      <c r="BE747">
        <v>158</v>
      </c>
      <c r="BF747">
        <v>157.4</v>
      </c>
      <c r="BG747">
        <v>158.5</v>
      </c>
      <c r="BH747">
        <v>155.5</v>
      </c>
      <c r="BI747">
        <v>152.80000000000001</v>
      </c>
      <c r="BJ747">
        <v>149</v>
      </c>
      <c r="BK747">
        <v>149.80000000000001</v>
      </c>
      <c r="BL747">
        <v>150.6</v>
      </c>
      <c r="BM747">
        <v>150.6</v>
      </c>
      <c r="BN747">
        <v>150.6</v>
      </c>
      <c r="BO747">
        <v>151.30000000000001</v>
      </c>
      <c r="BP747">
        <v>151.1</v>
      </c>
      <c r="BQ747">
        <v>150</v>
      </c>
      <c r="BR747">
        <v>150</v>
      </c>
      <c r="BS747" s="12">
        <f t="shared" si="22"/>
        <v>-7.6354679802955697E-2</v>
      </c>
      <c r="BT747" s="13" cm="1">
        <f t="array" aca="1" ref="BT747" ca="1">_xlfn.PERCENTILE.INC((OFFSET(E747,0,1,1,COLUMNS(E747:BR747)-1) - E747:BQ747) / E747:BQ747, 0.05) * SQRT(COUNT(E747:BR747) - 1)</f>
        <v>-0.22185295260612292</v>
      </c>
      <c r="BU747" s="12" cm="1">
        <f t="array" aca="1" ref="BU747" ca="1">_xlfn.STDEV.P((E747:BQ747 - OFFSET(E747:BQ747,0,1)) / OFFSET(E747:BQ747,0,1)) * SQRT(COUNT(E747:BR747)-1)</f>
        <v>0.12135222906433361</v>
      </c>
      <c r="BV747" s="12" cm="1">
        <f t="array" ref="BV747">-(MAX(1 - (E747:BR747 / _xlfn.SCAN(E747, E747:BR747, _xlfn.LAMBDA(_xlpm.a,_xlpm.b, MAX(_xlpm.a, _xlpm.b))))))</f>
        <v>-0.13222632226322262</v>
      </c>
      <c r="BW747" s="14">
        <f t="shared" ca="1" si="23"/>
        <v>-0.58612586148086421</v>
      </c>
    </row>
    <row r="748" spans="1:75" x14ac:dyDescent="0.45">
      <c r="A748" s="2" t="s">
        <v>1515</v>
      </c>
      <c r="B748" t="s">
        <v>1516</v>
      </c>
      <c r="C748" t="s">
        <v>54</v>
      </c>
      <c r="D748" t="s">
        <v>29</v>
      </c>
      <c r="E748">
        <v>174.4</v>
      </c>
      <c r="F748">
        <v>176</v>
      </c>
      <c r="G748">
        <v>176.4</v>
      </c>
      <c r="H748">
        <v>183.6</v>
      </c>
      <c r="I748">
        <v>183</v>
      </c>
      <c r="J748">
        <v>187.8</v>
      </c>
      <c r="K748">
        <v>192.4</v>
      </c>
      <c r="L748">
        <v>197.4</v>
      </c>
      <c r="M748">
        <v>195</v>
      </c>
      <c r="N748">
        <v>197</v>
      </c>
      <c r="O748">
        <v>195.6</v>
      </c>
      <c r="P748">
        <v>195</v>
      </c>
      <c r="Q748">
        <v>193.6</v>
      </c>
      <c r="R748">
        <v>188.8</v>
      </c>
      <c r="S748">
        <v>196.6</v>
      </c>
      <c r="T748">
        <v>191.2</v>
      </c>
      <c r="U748">
        <v>194</v>
      </c>
      <c r="V748">
        <v>191</v>
      </c>
      <c r="W748">
        <v>192.2</v>
      </c>
      <c r="X748">
        <v>191.4</v>
      </c>
      <c r="Y748">
        <v>190.6</v>
      </c>
      <c r="Z748">
        <v>182.6</v>
      </c>
      <c r="AA748">
        <v>191.4</v>
      </c>
      <c r="AB748">
        <v>188.6</v>
      </c>
      <c r="AC748">
        <v>197.6</v>
      </c>
      <c r="AD748">
        <v>209</v>
      </c>
      <c r="AE748">
        <v>200</v>
      </c>
      <c r="AF748">
        <v>200</v>
      </c>
      <c r="AG748">
        <v>200</v>
      </c>
      <c r="AH748">
        <v>194.8</v>
      </c>
      <c r="AI748">
        <v>191.6</v>
      </c>
      <c r="AJ748">
        <v>194.4</v>
      </c>
      <c r="AK748">
        <v>193</v>
      </c>
      <c r="AL748">
        <v>205</v>
      </c>
      <c r="AM748">
        <v>206.5</v>
      </c>
      <c r="AN748">
        <v>206</v>
      </c>
      <c r="AO748">
        <v>203.5</v>
      </c>
      <c r="AP748">
        <v>203</v>
      </c>
      <c r="AQ748">
        <v>202</v>
      </c>
      <c r="AR748">
        <v>200.5</v>
      </c>
      <c r="AS748">
        <v>199.2</v>
      </c>
      <c r="AT748">
        <v>200.5</v>
      </c>
      <c r="AU748">
        <v>196.2</v>
      </c>
      <c r="AV748">
        <v>203</v>
      </c>
      <c r="AW748">
        <v>215</v>
      </c>
      <c r="AX748">
        <v>220.5</v>
      </c>
      <c r="AY748">
        <v>227.5</v>
      </c>
      <c r="AZ748">
        <v>227</v>
      </c>
      <c r="BA748">
        <v>225</v>
      </c>
      <c r="BB748">
        <v>227</v>
      </c>
      <c r="BC748">
        <v>228</v>
      </c>
      <c r="BD748">
        <v>236.5</v>
      </c>
      <c r="BE748">
        <v>247</v>
      </c>
      <c r="BF748">
        <v>254</v>
      </c>
      <c r="BG748">
        <v>255.5</v>
      </c>
      <c r="BH748">
        <v>253</v>
      </c>
      <c r="BI748">
        <v>268.5</v>
      </c>
      <c r="BJ748">
        <v>257</v>
      </c>
      <c r="BK748">
        <v>259</v>
      </c>
      <c r="BL748">
        <v>263</v>
      </c>
      <c r="BM748">
        <v>260</v>
      </c>
      <c r="BN748">
        <v>260</v>
      </c>
      <c r="BO748">
        <v>260</v>
      </c>
      <c r="BP748">
        <v>265.5</v>
      </c>
      <c r="BQ748">
        <v>262</v>
      </c>
      <c r="BR748">
        <v>252</v>
      </c>
      <c r="BS748" s="12">
        <f t="shared" si="22"/>
        <v>0.44495412844036691</v>
      </c>
      <c r="BT748" s="13" cm="1">
        <f t="array" aca="1" ref="BT748" ca="1">_xlfn.PERCENTILE.INC((OFFSET(E748,0,1,1,COLUMNS(E748:BR748)-1) - E748:BQ748) / E748:BQ748, 0.05) * SQRT(COUNT(E748:BR748) - 1)</f>
        <v>-0.29046491576228167</v>
      </c>
      <c r="BU748" s="12" cm="1">
        <f t="array" aca="1" ref="BU748" ca="1">_xlfn.STDEV.P((E748:BQ748 - OFFSET(E748:BQ748,0,1)) / OFFSET(E748:BQ748,0,1)) * SQRT(COUNT(E748:BR748)-1)</f>
        <v>0.20088584241560406</v>
      </c>
      <c r="BV748" s="12" cm="1">
        <f t="array" ref="BV748">-(MAX(1 - (E748:BR748 / _xlfn.SCAN(E748, E748:BR748, _xlfn.LAMBDA(_xlpm.a,_xlpm.b, MAX(_xlpm.a, _xlpm.b))))))</f>
        <v>-8.3253588516746468E-2</v>
      </c>
      <c r="BW748" s="14">
        <f t="shared" ca="1" si="23"/>
        <v>2.24097986710784</v>
      </c>
    </row>
    <row r="749" spans="1:75" x14ac:dyDescent="0.45">
      <c r="A749" s="2" t="s">
        <v>1517</v>
      </c>
      <c r="B749" t="s">
        <v>1518</v>
      </c>
      <c r="C749" t="s">
        <v>37</v>
      </c>
      <c r="D749" t="s">
        <v>8</v>
      </c>
      <c r="E749">
        <v>6.593</v>
      </c>
      <c r="F749">
        <v>6.5910000000000002</v>
      </c>
      <c r="G749">
        <v>6.7469999999999999</v>
      </c>
      <c r="H749">
        <v>6.8479999999999999</v>
      </c>
      <c r="I749">
        <v>6.79</v>
      </c>
      <c r="J749">
        <v>6.8730000000000002</v>
      </c>
      <c r="K749">
        <v>6.8559999999999999</v>
      </c>
      <c r="L749">
        <v>6.8789999999999996</v>
      </c>
      <c r="M749">
        <v>6.7450000000000001</v>
      </c>
      <c r="N749">
        <v>6.7850000000000001</v>
      </c>
      <c r="O749">
        <v>6.6559999999999997</v>
      </c>
      <c r="P749">
        <v>6.7009999999999996</v>
      </c>
      <c r="Q749">
        <v>6.7270000000000003</v>
      </c>
      <c r="R749">
        <v>6.7140000000000004</v>
      </c>
      <c r="S749">
        <v>6.5990000000000002</v>
      </c>
      <c r="T749">
        <v>6.5709999999999997</v>
      </c>
      <c r="U749">
        <v>6.8010000000000002</v>
      </c>
      <c r="V749">
        <v>6.7249999999999996</v>
      </c>
      <c r="W749">
        <v>6.6280000000000001</v>
      </c>
      <c r="X749">
        <v>6.3449999999999998</v>
      </c>
      <c r="Y749">
        <v>6.3310000000000004</v>
      </c>
      <c r="Z749">
        <v>6.46</v>
      </c>
      <c r="AA749">
        <v>6.6440000000000001</v>
      </c>
      <c r="AB749">
        <v>6.9009999999999998</v>
      </c>
      <c r="AC749">
        <v>6.9569999999999999</v>
      </c>
      <c r="AD749">
        <v>6.9539999999999997</v>
      </c>
      <c r="AE749">
        <v>6.9240000000000004</v>
      </c>
      <c r="AF749">
        <v>7.4569999999999999</v>
      </c>
      <c r="AG749">
        <v>7.5869999999999997</v>
      </c>
      <c r="AH749">
        <v>7.1859999999999999</v>
      </c>
      <c r="AI749">
        <v>6.99</v>
      </c>
      <c r="AJ749">
        <v>7.05</v>
      </c>
      <c r="AK749">
        <v>7.0860000000000003</v>
      </c>
      <c r="AL749">
        <v>7.181</v>
      </c>
      <c r="AM749">
        <v>7.258</v>
      </c>
      <c r="AN749">
        <v>7.2</v>
      </c>
      <c r="AO749">
        <v>7.2039999999999997</v>
      </c>
      <c r="AP749">
        <v>7.165</v>
      </c>
      <c r="AQ749">
        <v>7.351</v>
      </c>
      <c r="AR749">
        <v>7.38</v>
      </c>
      <c r="AS749">
        <v>7.31</v>
      </c>
      <c r="AT749">
        <v>7.3369999999999997</v>
      </c>
      <c r="AU749">
        <v>7.1509999999999998</v>
      </c>
      <c r="AV749">
        <v>7.2709999999999999</v>
      </c>
      <c r="AW749">
        <v>7.266</v>
      </c>
      <c r="AX749">
        <v>7.2350000000000003</v>
      </c>
      <c r="AY749">
        <v>7.2149999999999999</v>
      </c>
      <c r="AZ749">
        <v>7.2279999999999998</v>
      </c>
      <c r="BA749">
        <v>7.1340000000000003</v>
      </c>
      <c r="BB749">
        <v>7.2190000000000003</v>
      </c>
      <c r="BC749">
        <v>7.1920000000000002</v>
      </c>
      <c r="BD749">
        <v>7.0940000000000003</v>
      </c>
      <c r="BE749">
        <v>7.165</v>
      </c>
      <c r="BF749">
        <v>7.1369999999999996</v>
      </c>
      <c r="BG749">
        <v>6.9580000000000002</v>
      </c>
      <c r="BH749">
        <v>6.87</v>
      </c>
      <c r="BI749">
        <v>6.7649999999999997</v>
      </c>
      <c r="BJ749">
        <v>6.5439999999999996</v>
      </c>
      <c r="BK749">
        <v>6.5510000000000002</v>
      </c>
      <c r="BL749">
        <v>6.657</v>
      </c>
      <c r="BM749">
        <v>6.657</v>
      </c>
      <c r="BN749">
        <v>6.657</v>
      </c>
      <c r="BO749">
        <v>6.7119999999999997</v>
      </c>
      <c r="BP749">
        <v>6.7279999999999998</v>
      </c>
      <c r="BQ749">
        <v>6.6719999999999997</v>
      </c>
      <c r="BR749">
        <v>6.6719999999999997</v>
      </c>
      <c r="BS749" s="12">
        <f t="shared" si="22"/>
        <v>1.1982405581677498E-2</v>
      </c>
      <c r="BT749" s="13" cm="1">
        <f t="array" aca="1" ref="BT749" ca="1">_xlfn.PERCENTILE.INC((OFFSET(E749,0,1,1,COLUMNS(E749:BR749)-1) - E749:BQ749) / E749:BQ749, 0.05) * SQRT(COUNT(E749:BR749) - 1)</f>
        <v>-0.21679732069990743</v>
      </c>
      <c r="BU749" s="12" cm="1">
        <f t="array" aca="1" ref="BU749" ca="1">_xlfn.STDEV.P((E749:BQ749 - OFFSET(E749:BQ749,0,1)) / OFFSET(E749:BQ749,0,1)) * SQRT(COUNT(E749:BR749)-1)</f>
        <v>0.15183595221590046</v>
      </c>
      <c r="BV749" s="12" cm="1">
        <f t="array" ref="BV749">-(MAX(1 - (E749:BR749 / _xlfn.SCAN(E749, E749:BR749, _xlfn.LAMBDA(_xlpm.a,_xlpm.b, MAX(_xlpm.a, _xlpm.b))))))</f>
        <v>-0.13747199156451828</v>
      </c>
      <c r="BW749" s="14">
        <f t="shared" ca="1" si="23"/>
        <v>0.11334209935474891</v>
      </c>
    </row>
    <row r="750" spans="1:75" x14ac:dyDescent="0.45">
      <c r="A750" s="2" t="s">
        <v>1519</v>
      </c>
      <c r="B750" t="s">
        <v>1520</v>
      </c>
      <c r="C750" t="s">
        <v>111</v>
      </c>
      <c r="D750" t="s">
        <v>8</v>
      </c>
      <c r="E750">
        <v>10.057</v>
      </c>
      <c r="F750">
        <v>10.364000000000001</v>
      </c>
      <c r="G750">
        <v>10.46</v>
      </c>
      <c r="H750">
        <v>11.308</v>
      </c>
      <c r="I750">
        <v>11.561999999999999</v>
      </c>
      <c r="J750">
        <v>11.597</v>
      </c>
      <c r="K750">
        <v>11.807</v>
      </c>
      <c r="L750">
        <v>11.772</v>
      </c>
      <c r="M750">
        <v>11.396000000000001</v>
      </c>
      <c r="N750">
        <v>12.086</v>
      </c>
      <c r="O750">
        <v>11.763</v>
      </c>
      <c r="P750">
        <v>11.868</v>
      </c>
      <c r="Q750">
        <v>11.859</v>
      </c>
      <c r="R750">
        <v>11.903</v>
      </c>
      <c r="S750">
        <v>11.561999999999999</v>
      </c>
      <c r="T750">
        <v>11.448</v>
      </c>
      <c r="U750">
        <v>11.256</v>
      </c>
      <c r="V750">
        <v>10.747999999999999</v>
      </c>
      <c r="W750">
        <v>10.95</v>
      </c>
      <c r="X750">
        <v>10.477</v>
      </c>
      <c r="Y750">
        <v>10.678000000000001</v>
      </c>
      <c r="Z750">
        <v>10.757</v>
      </c>
      <c r="AA750">
        <v>10.801</v>
      </c>
      <c r="AB750">
        <v>11.396000000000001</v>
      </c>
      <c r="AC750">
        <v>11.037000000000001</v>
      </c>
      <c r="AD750">
        <v>11.474</v>
      </c>
      <c r="AE750">
        <v>11.387</v>
      </c>
      <c r="AF750">
        <v>11.744999999999999</v>
      </c>
      <c r="AG750">
        <v>13.573</v>
      </c>
      <c r="AH750">
        <v>15.095000000000001</v>
      </c>
      <c r="AI750">
        <v>14.946</v>
      </c>
      <c r="AJ750">
        <v>14.509</v>
      </c>
      <c r="AK750">
        <v>15.445</v>
      </c>
      <c r="AL750">
        <v>15.051</v>
      </c>
      <c r="AM750">
        <v>15.366</v>
      </c>
      <c r="AN750">
        <v>15.62</v>
      </c>
      <c r="AO750">
        <v>15.872999999999999</v>
      </c>
      <c r="AP750">
        <v>16.949000000000002</v>
      </c>
      <c r="AQ750">
        <v>16.695</v>
      </c>
      <c r="AR750">
        <v>16.827000000000002</v>
      </c>
      <c r="AS750">
        <v>16.687000000000001</v>
      </c>
      <c r="AT750">
        <v>17.088999999999999</v>
      </c>
      <c r="AU750">
        <v>17.149999999999999</v>
      </c>
      <c r="AV750">
        <v>17.413</v>
      </c>
      <c r="AW750">
        <v>16.423999999999999</v>
      </c>
      <c r="AX750">
        <v>16.117999999999999</v>
      </c>
      <c r="AY750">
        <v>16.477</v>
      </c>
      <c r="AZ750">
        <v>16.617000000000001</v>
      </c>
      <c r="BA750">
        <v>16.940000000000001</v>
      </c>
      <c r="BB750">
        <v>17.010000000000002</v>
      </c>
      <c r="BC750">
        <v>16.643000000000001</v>
      </c>
      <c r="BD750">
        <v>16.625</v>
      </c>
      <c r="BE750">
        <v>17.018999999999998</v>
      </c>
      <c r="BF750">
        <v>17.824000000000002</v>
      </c>
      <c r="BG750">
        <v>17.561</v>
      </c>
      <c r="BH750">
        <v>17.841000000000001</v>
      </c>
      <c r="BI750">
        <v>18.558</v>
      </c>
      <c r="BJ750">
        <v>17.963999999999999</v>
      </c>
      <c r="BK750">
        <v>18.611000000000001</v>
      </c>
      <c r="BL750">
        <v>18.803000000000001</v>
      </c>
      <c r="BM750">
        <v>18.803000000000001</v>
      </c>
      <c r="BN750">
        <v>18.803000000000001</v>
      </c>
      <c r="BO750">
        <v>19.625</v>
      </c>
      <c r="BP750">
        <v>19.082999999999998</v>
      </c>
      <c r="BQ750">
        <v>19.38</v>
      </c>
      <c r="BR750">
        <v>19.38</v>
      </c>
      <c r="BS750" s="12">
        <f t="shared" si="22"/>
        <v>0.92701600875012413</v>
      </c>
      <c r="BT750" s="13" cm="1">
        <f t="array" aca="1" ref="BT750" ca="1">_xlfn.PERCENTILE.INC((OFFSET(E750,0,1,1,COLUMNS(E750:BR750)-1) - E750:BQ750) / E750:BQ750, 0.05) * SQRT(COUNT(E750:BR750) - 1)</f>
        <v>-0.25794586562380922</v>
      </c>
      <c r="BU750" s="12" cm="1">
        <f t="array" aca="1" ref="BU750" ca="1">_xlfn.STDEV.P((E750:BQ750 - OFFSET(E750:BQ750,0,1)) / OFFSET(E750:BQ750,0,1)) * SQRT(COUNT(E750:BR750)-1)</f>
        <v>0.27248427730958757</v>
      </c>
      <c r="BV750" s="12" cm="1">
        <f t="array" ref="BV750">-(MAX(1 - (E750:BR750 / _xlfn.SCAN(E750, E750:BR750, _xlfn.LAMBDA(_xlpm.a,_xlpm.b, MAX(_xlpm.a, _xlpm.b))))))</f>
        <v>-0.13312924044348828</v>
      </c>
      <c r="BW750" s="14">
        <f t="shared" ca="1" si="23"/>
        <v>3.4212726618752414</v>
      </c>
    </row>
    <row r="751" spans="1:75" x14ac:dyDescent="0.45">
      <c r="A751" s="2" t="s">
        <v>1521</v>
      </c>
      <c r="B751" t="s">
        <v>1522</v>
      </c>
      <c r="C751" t="s">
        <v>54</v>
      </c>
      <c r="D751" t="s">
        <v>8</v>
      </c>
      <c r="E751">
        <v>63.3</v>
      </c>
      <c r="F751">
        <v>61.85</v>
      </c>
      <c r="G751">
        <v>62.75</v>
      </c>
      <c r="H751">
        <v>61.5</v>
      </c>
      <c r="I751">
        <v>60.3</v>
      </c>
      <c r="J751">
        <v>64.55</v>
      </c>
      <c r="K751">
        <v>64.55</v>
      </c>
      <c r="L751">
        <v>66</v>
      </c>
      <c r="M751">
        <v>65</v>
      </c>
      <c r="N751">
        <v>64.599999999999994</v>
      </c>
      <c r="O751">
        <v>63.5</v>
      </c>
      <c r="P751">
        <v>63.55</v>
      </c>
      <c r="Q751">
        <v>63.3</v>
      </c>
      <c r="R751">
        <v>63.8</v>
      </c>
      <c r="S751">
        <v>61.55</v>
      </c>
      <c r="T751">
        <v>60.6</v>
      </c>
      <c r="U751">
        <v>60.15</v>
      </c>
      <c r="V751">
        <v>57.35</v>
      </c>
      <c r="W751">
        <v>58.2</v>
      </c>
      <c r="X751">
        <v>57.35</v>
      </c>
      <c r="Y751">
        <v>64</v>
      </c>
      <c r="Z751">
        <v>62.1</v>
      </c>
      <c r="AA751">
        <v>60.05</v>
      </c>
      <c r="AB751">
        <v>61.05</v>
      </c>
      <c r="AC751">
        <v>63.8</v>
      </c>
      <c r="AD751">
        <v>66.45</v>
      </c>
      <c r="AE751">
        <v>66.5</v>
      </c>
      <c r="AF751">
        <v>65.5</v>
      </c>
      <c r="AG751">
        <v>62.35</v>
      </c>
      <c r="AH751">
        <v>65.05</v>
      </c>
      <c r="AI751">
        <v>64.7</v>
      </c>
      <c r="AJ751">
        <v>64</v>
      </c>
      <c r="AK751">
        <v>63.45</v>
      </c>
      <c r="AL751">
        <v>63</v>
      </c>
      <c r="AM751">
        <v>63.2</v>
      </c>
      <c r="AN751">
        <v>63.9</v>
      </c>
      <c r="AO751">
        <v>65.2</v>
      </c>
      <c r="AP751">
        <v>62.9</v>
      </c>
      <c r="AQ751">
        <v>61.7</v>
      </c>
      <c r="AR751">
        <v>62.3</v>
      </c>
      <c r="AS751">
        <v>64.55</v>
      </c>
      <c r="AT751">
        <v>65.05</v>
      </c>
      <c r="AU751">
        <v>66.3</v>
      </c>
      <c r="AV751">
        <v>60.8</v>
      </c>
      <c r="AW751">
        <v>59.4</v>
      </c>
      <c r="AX751">
        <v>56.65</v>
      </c>
      <c r="AY751">
        <v>57.95</v>
      </c>
      <c r="AZ751">
        <v>57.8</v>
      </c>
      <c r="BA751">
        <v>57.55</v>
      </c>
      <c r="BB751">
        <v>58.2</v>
      </c>
      <c r="BC751">
        <v>57.5</v>
      </c>
      <c r="BD751">
        <v>57.85</v>
      </c>
      <c r="BE751">
        <v>57.1</v>
      </c>
      <c r="BF751">
        <v>58</v>
      </c>
      <c r="BG751">
        <v>58.85</v>
      </c>
      <c r="BH751">
        <v>59.3</v>
      </c>
      <c r="BI751">
        <v>60.75</v>
      </c>
      <c r="BJ751">
        <v>60.4</v>
      </c>
      <c r="BK751">
        <v>61.15</v>
      </c>
      <c r="BL751">
        <v>61.15</v>
      </c>
      <c r="BM751">
        <v>61.15</v>
      </c>
      <c r="BN751">
        <v>61.15</v>
      </c>
      <c r="BO751">
        <v>60.95</v>
      </c>
      <c r="BP751">
        <v>61.4</v>
      </c>
      <c r="BQ751">
        <v>60.4</v>
      </c>
      <c r="BR751">
        <v>60.4</v>
      </c>
      <c r="BS751" s="12">
        <f t="shared" si="22"/>
        <v>-4.5813586097946266E-2</v>
      </c>
      <c r="BT751" s="13" cm="1">
        <f t="array" aca="1" ref="BT751" ca="1">_xlfn.PERCENTILE.INC((OFFSET(E751,0,1,1,COLUMNS(E751:BR751)-1) - E751:BQ751) / E751:BQ751, 0.05) * SQRT(COUNT(E751:BR751) - 1)</f>
        <v>-0.35548309839975778</v>
      </c>
      <c r="BU751" s="12" cm="1">
        <f t="array" aca="1" ref="BU751" ca="1">_xlfn.STDEV.P((E751:BQ751 - OFFSET(E751:BQ751,0,1)) / OFFSET(E751:BQ751,0,1)) * SQRT(COUNT(E751:BR751)-1)</f>
        <v>0.22467301382566165</v>
      </c>
      <c r="BV751" s="12" cm="1">
        <f t="array" ref="BV751">-(MAX(1 - (E751:BR751 / _xlfn.SCAN(E751, E751:BR751, _xlfn.LAMBDA(_xlpm.a,_xlpm.b, MAX(_xlpm.a, _xlpm.b))))))</f>
        <v>-0.14812030075187976</v>
      </c>
      <c r="BW751" s="14">
        <f t="shared" ca="1" si="23"/>
        <v>-0.18064735682693081</v>
      </c>
    </row>
    <row r="752" spans="1:75" x14ac:dyDescent="0.45">
      <c r="A752" s="2" t="s">
        <v>1523</v>
      </c>
      <c r="B752" t="s">
        <v>1524</v>
      </c>
      <c r="C752" t="s">
        <v>25</v>
      </c>
      <c r="D752" t="s">
        <v>34</v>
      </c>
      <c r="E752">
        <v>110.14</v>
      </c>
      <c r="F752">
        <v>110.34</v>
      </c>
      <c r="G752">
        <v>109.8</v>
      </c>
      <c r="H752">
        <v>108.18</v>
      </c>
      <c r="I752">
        <v>107.7</v>
      </c>
      <c r="J752">
        <v>108.26</v>
      </c>
      <c r="K752">
        <v>108.66</v>
      </c>
      <c r="L752">
        <v>109.5</v>
      </c>
      <c r="M752">
        <v>109.6</v>
      </c>
      <c r="N752">
        <v>108.58</v>
      </c>
      <c r="O752">
        <v>107</v>
      </c>
      <c r="P752">
        <v>107.86</v>
      </c>
      <c r="Q752">
        <v>107.28</v>
      </c>
      <c r="R752">
        <v>107.42</v>
      </c>
      <c r="S752">
        <v>106.54</v>
      </c>
      <c r="T752">
        <v>106.32</v>
      </c>
      <c r="U752">
        <v>106.56</v>
      </c>
      <c r="V752">
        <v>106.78</v>
      </c>
      <c r="W752">
        <v>105.9</v>
      </c>
      <c r="X752">
        <v>103.46</v>
      </c>
      <c r="Y752">
        <v>103.1</v>
      </c>
      <c r="Z752">
        <v>103.1</v>
      </c>
      <c r="AA752">
        <v>104.5</v>
      </c>
      <c r="AB752">
        <v>106.46</v>
      </c>
      <c r="AC752">
        <v>108.46</v>
      </c>
      <c r="AD752">
        <v>107.16</v>
      </c>
      <c r="AE752">
        <v>106.5</v>
      </c>
      <c r="AF752">
        <v>105.46</v>
      </c>
      <c r="AG752">
        <v>104.46</v>
      </c>
      <c r="AH752">
        <v>106.3</v>
      </c>
      <c r="AI752">
        <v>106.06</v>
      </c>
      <c r="AJ752">
        <v>106.06</v>
      </c>
      <c r="AK752">
        <v>105.08</v>
      </c>
      <c r="AL752">
        <v>105.52</v>
      </c>
      <c r="AM752">
        <v>104.96</v>
      </c>
      <c r="AN752">
        <v>104.12</v>
      </c>
      <c r="AO752">
        <v>103.68</v>
      </c>
      <c r="AP752">
        <v>101.46</v>
      </c>
      <c r="AQ752">
        <v>101.78</v>
      </c>
      <c r="AR752">
        <v>101.94</v>
      </c>
      <c r="AS752">
        <v>102.38</v>
      </c>
      <c r="AT752">
        <v>102.3</v>
      </c>
      <c r="AU752">
        <v>101.18</v>
      </c>
      <c r="AV752">
        <v>100.44</v>
      </c>
      <c r="AW752">
        <v>100.02</v>
      </c>
      <c r="AX752">
        <v>99.31</v>
      </c>
      <c r="AY752">
        <v>99</v>
      </c>
      <c r="AZ752">
        <v>99.14</v>
      </c>
      <c r="BA752">
        <v>99.39</v>
      </c>
      <c r="BB752">
        <v>100.02</v>
      </c>
      <c r="BC752">
        <v>99.9</v>
      </c>
      <c r="BD752">
        <v>100.62</v>
      </c>
      <c r="BE752">
        <v>99.7</v>
      </c>
      <c r="BF752">
        <v>99.62</v>
      </c>
      <c r="BG752">
        <v>100.58</v>
      </c>
      <c r="BH752">
        <v>101.58</v>
      </c>
      <c r="BI752">
        <v>102.3</v>
      </c>
      <c r="BJ752">
        <v>100.36</v>
      </c>
      <c r="BK752">
        <v>101.82</v>
      </c>
      <c r="BL752">
        <v>101.24</v>
      </c>
      <c r="BM752">
        <v>101.24</v>
      </c>
      <c r="BN752">
        <v>101.24</v>
      </c>
      <c r="BO752">
        <v>103.58</v>
      </c>
      <c r="BP752">
        <v>104.6</v>
      </c>
      <c r="BQ752">
        <v>104.26</v>
      </c>
      <c r="BR752">
        <v>104.26</v>
      </c>
      <c r="BS752" s="12">
        <f t="shared" si="22"/>
        <v>-5.338659887416012E-2</v>
      </c>
      <c r="BT752" s="13" cm="1">
        <f t="array" aca="1" ref="BT752" ca="1">_xlfn.PERCENTILE.INC((OFFSET(E752,0,1,1,COLUMNS(E752:BR752)-1) - E752:BQ752) / E752:BQ752, 0.05) * SQRT(COUNT(E752:BR752) - 1)</f>
        <v>-0.11862463601659327</v>
      </c>
      <c r="BU752" s="12" cm="1">
        <f t="array" aca="1" ref="BU752" ca="1">_xlfn.STDEV.P((E752:BQ752 - OFFSET(E752:BQ752,0,1)) / OFFSET(E752:BQ752,0,1)) * SQRT(COUNT(E752:BR752)-1)</f>
        <v>7.4911678546673827E-2</v>
      </c>
      <c r="BV752" s="12" cm="1">
        <f t="array" ref="BV752">-(MAX(1 - (E752:BR752 / _xlfn.SCAN(E752, E752:BR752, _xlfn.LAMBDA(_xlpm.a,_xlpm.b, MAX(_xlpm.a, _xlpm.b))))))</f>
        <v>-0.10277324632952689</v>
      </c>
      <c r="BW752" s="14">
        <f t="shared" ca="1" si="23"/>
        <v>-0.64288505889177494</v>
      </c>
    </row>
    <row r="753" spans="1:75" x14ac:dyDescent="0.45">
      <c r="A753" s="2" t="s">
        <v>1525</v>
      </c>
      <c r="B753" t="s">
        <v>1526</v>
      </c>
      <c r="C753" t="s">
        <v>111</v>
      </c>
      <c r="D753" t="s">
        <v>8</v>
      </c>
      <c r="E753">
        <v>46.65</v>
      </c>
      <c r="F753">
        <v>46.18</v>
      </c>
      <c r="G753">
        <v>46.77</v>
      </c>
      <c r="H753">
        <v>46.26</v>
      </c>
      <c r="I753">
        <v>46.77</v>
      </c>
      <c r="J753">
        <v>46.62</v>
      </c>
      <c r="K753">
        <v>47.4</v>
      </c>
      <c r="L753">
        <v>47.41</v>
      </c>
      <c r="M753">
        <v>47.96</v>
      </c>
      <c r="N753">
        <v>48.23</v>
      </c>
      <c r="O753">
        <v>47.6</v>
      </c>
      <c r="P753">
        <v>48.67</v>
      </c>
      <c r="Q753">
        <v>48.49</v>
      </c>
      <c r="R753">
        <v>48.39</v>
      </c>
      <c r="S753">
        <v>47.88</v>
      </c>
      <c r="T753">
        <v>49.69</v>
      </c>
      <c r="U753">
        <v>49</v>
      </c>
      <c r="V753">
        <v>47.48</v>
      </c>
      <c r="W753">
        <v>45.66</v>
      </c>
      <c r="X753">
        <v>44.19</v>
      </c>
      <c r="Y753">
        <v>44.56</v>
      </c>
      <c r="Z753">
        <v>44.68</v>
      </c>
      <c r="AA753">
        <v>45.19</v>
      </c>
      <c r="AB753">
        <v>48.09</v>
      </c>
      <c r="AC753">
        <v>48.34</v>
      </c>
      <c r="AD753">
        <v>49.23</v>
      </c>
      <c r="AE753">
        <v>49.32</v>
      </c>
      <c r="AF753">
        <v>51.2</v>
      </c>
      <c r="AG753">
        <v>53.22</v>
      </c>
      <c r="AH753">
        <v>53.22</v>
      </c>
      <c r="AI753">
        <v>52.6</v>
      </c>
      <c r="AJ753">
        <v>52.56</v>
      </c>
      <c r="AK753">
        <v>53</v>
      </c>
      <c r="AL753">
        <v>52.84</v>
      </c>
      <c r="AM753">
        <v>53.94</v>
      </c>
      <c r="AN753">
        <v>53.9</v>
      </c>
      <c r="AO753">
        <v>54.86</v>
      </c>
      <c r="AP753">
        <v>55.5</v>
      </c>
      <c r="AQ753">
        <v>57.66</v>
      </c>
      <c r="AR753">
        <v>57.9</v>
      </c>
      <c r="AS753">
        <v>56.04</v>
      </c>
      <c r="AT753">
        <v>57.5</v>
      </c>
      <c r="AU753">
        <v>56.18</v>
      </c>
      <c r="AV753">
        <v>56.76</v>
      </c>
      <c r="AW753">
        <v>57.18</v>
      </c>
      <c r="AX753">
        <v>57.9</v>
      </c>
      <c r="AY753">
        <v>58.72</v>
      </c>
      <c r="AZ753">
        <v>59.4</v>
      </c>
      <c r="BA753">
        <v>59.62</v>
      </c>
      <c r="BB753">
        <v>57.9</v>
      </c>
      <c r="BC753">
        <v>58.2</v>
      </c>
      <c r="BD753">
        <v>58.62</v>
      </c>
      <c r="BE753">
        <v>57.64</v>
      </c>
      <c r="BF753">
        <v>58.74</v>
      </c>
      <c r="BG753">
        <v>58.54</v>
      </c>
      <c r="BH753">
        <v>57.76</v>
      </c>
      <c r="BI753">
        <v>57.9</v>
      </c>
      <c r="BJ753">
        <v>57.64</v>
      </c>
      <c r="BK753">
        <v>57.82</v>
      </c>
      <c r="BL753">
        <v>58.08</v>
      </c>
      <c r="BM753">
        <v>58.08</v>
      </c>
      <c r="BN753">
        <v>58.08</v>
      </c>
      <c r="BO753">
        <v>58.94</v>
      </c>
      <c r="BP753">
        <v>59.56</v>
      </c>
      <c r="BQ753">
        <v>59.16</v>
      </c>
      <c r="BR753">
        <v>59.16</v>
      </c>
      <c r="BS753" s="12">
        <f t="shared" si="22"/>
        <v>0.26816720257234722</v>
      </c>
      <c r="BT753" s="13" cm="1">
        <f t="array" aca="1" ref="BT753" ca="1">_xlfn.PERCENTILE.INC((OFFSET(E753,0,1,1,COLUMNS(E753:BR753)-1) - E753:BQ753) / E753:BQ753, 0.05) * SQRT(COUNT(E753:BR753) - 1)</f>
        <v>-0.24659384738063855</v>
      </c>
      <c r="BU753" s="12" cm="1">
        <f t="array" aca="1" ref="BU753" ca="1">_xlfn.STDEV.P((E753:BQ753 - OFFSET(E753:BQ753,0,1)) / OFFSET(E753:BQ753,0,1)) * SQRT(COUNT(E753:BR753)-1)</f>
        <v>0.14436056767660577</v>
      </c>
      <c r="BV753" s="12" cm="1">
        <f t="array" ref="BV753">-(MAX(1 - (E753:BR753 / _xlfn.SCAN(E753, E753:BR753, _xlfn.LAMBDA(_xlpm.a,_xlpm.b, MAX(_xlpm.a, _xlpm.b))))))</f>
        <v>-0.11068625477963379</v>
      </c>
      <c r="BW753" s="14">
        <f t="shared" ca="1" si="23"/>
        <v>1.8938288133141767</v>
      </c>
    </row>
    <row r="754" spans="1:75" x14ac:dyDescent="0.45">
      <c r="A754" s="2" t="s">
        <v>1527</v>
      </c>
      <c r="B754" t="s">
        <v>1528</v>
      </c>
      <c r="C754" t="s">
        <v>19</v>
      </c>
      <c r="D754" t="s">
        <v>26</v>
      </c>
      <c r="E754">
        <v>23.7</v>
      </c>
      <c r="F754">
        <v>22.75</v>
      </c>
      <c r="G754">
        <v>23.92</v>
      </c>
      <c r="H754">
        <v>24.7</v>
      </c>
      <c r="I754">
        <v>24.6</v>
      </c>
      <c r="J754">
        <v>24.6</v>
      </c>
      <c r="K754">
        <v>24.57</v>
      </c>
      <c r="L754">
        <v>24.32</v>
      </c>
      <c r="M754">
        <v>23.62</v>
      </c>
      <c r="N754">
        <v>23.7</v>
      </c>
      <c r="O754">
        <v>22.97</v>
      </c>
      <c r="P754">
        <v>23.5</v>
      </c>
      <c r="Q754">
        <v>23.3</v>
      </c>
      <c r="R754">
        <v>22.9</v>
      </c>
      <c r="S754">
        <v>22.4</v>
      </c>
      <c r="T754">
        <v>22.17</v>
      </c>
      <c r="U754">
        <v>22.37</v>
      </c>
      <c r="V754">
        <v>21.5</v>
      </c>
      <c r="W754">
        <v>20.92</v>
      </c>
      <c r="X754">
        <v>19.670000000000002</v>
      </c>
      <c r="Y754">
        <v>19.920000000000002</v>
      </c>
      <c r="Z754">
        <v>20.07</v>
      </c>
      <c r="AA754">
        <v>20.75</v>
      </c>
      <c r="AB754">
        <v>21.22</v>
      </c>
      <c r="AC754">
        <v>21.47</v>
      </c>
      <c r="AD754">
        <v>22.37</v>
      </c>
      <c r="AE754">
        <v>24.5</v>
      </c>
      <c r="AF754">
        <v>25.6</v>
      </c>
      <c r="AG754">
        <v>25.95</v>
      </c>
      <c r="AH754">
        <v>25.55</v>
      </c>
      <c r="AI754">
        <v>25.35</v>
      </c>
      <c r="AJ754">
        <v>25.5</v>
      </c>
      <c r="AK754">
        <v>25.7</v>
      </c>
      <c r="AL754">
        <v>25.35</v>
      </c>
      <c r="AM754">
        <v>25.05</v>
      </c>
      <c r="AN754">
        <v>24.95</v>
      </c>
      <c r="AO754">
        <v>24.72</v>
      </c>
      <c r="AP754">
        <v>25.4</v>
      </c>
      <c r="AQ754">
        <v>26.35</v>
      </c>
      <c r="AR754">
        <v>26.4</v>
      </c>
      <c r="AS754">
        <v>26.35</v>
      </c>
      <c r="AT754">
        <v>26.3</v>
      </c>
      <c r="AU754">
        <v>25.15</v>
      </c>
      <c r="AV754">
        <v>25.4</v>
      </c>
      <c r="AW754">
        <v>24.8</v>
      </c>
      <c r="AX754">
        <v>24.87</v>
      </c>
      <c r="AY754">
        <v>25.75</v>
      </c>
      <c r="AZ754">
        <v>25.3</v>
      </c>
      <c r="BA754">
        <v>25.15</v>
      </c>
      <c r="BB754">
        <v>25.05</v>
      </c>
      <c r="BC754">
        <v>25.3</v>
      </c>
      <c r="BD754">
        <v>25.2</v>
      </c>
      <c r="BE754">
        <v>26</v>
      </c>
      <c r="BF754">
        <v>25.45</v>
      </c>
      <c r="BG754">
        <v>25.6</v>
      </c>
      <c r="BH754">
        <v>26.15</v>
      </c>
      <c r="BI754">
        <v>25.8</v>
      </c>
      <c r="BJ754">
        <v>25.5</v>
      </c>
      <c r="BK754">
        <v>26.25</v>
      </c>
      <c r="BL754">
        <v>26.9</v>
      </c>
      <c r="BM754">
        <v>26.9</v>
      </c>
      <c r="BN754">
        <v>26.9</v>
      </c>
      <c r="BO754">
        <v>27.4</v>
      </c>
      <c r="BP754">
        <v>27.1</v>
      </c>
      <c r="BQ754">
        <v>27.25</v>
      </c>
      <c r="BR754">
        <v>27.25</v>
      </c>
      <c r="BS754" s="12">
        <f t="shared" si="22"/>
        <v>0.14978902953586501</v>
      </c>
      <c r="BT754" s="13" cm="1">
        <f t="array" aca="1" ref="BT754" ca="1">_xlfn.PERCENTILE.INC((OFFSET(E754,0,1,1,COLUMNS(E754:BR754)-1) - E754:BQ754) / E754:BQ754, 0.05) * SQRT(COUNT(E754:BR754) - 1)</f>
        <v>-0.30050804377629092</v>
      </c>
      <c r="BU754" s="12" cm="1">
        <f t="array" aca="1" ref="BU754" ca="1">_xlfn.STDEV.P((E754:BQ754 - OFFSET(E754:BQ754,0,1)) / OFFSET(E754:BQ754,0,1)) * SQRT(COUNT(E754:BR754)-1)</f>
        <v>0.19866847411358049</v>
      </c>
      <c r="BV754" s="12" cm="1">
        <f t="array" ref="BV754">-(MAX(1 - (E754:BR754 / _xlfn.SCAN(E754, E754:BR754, _xlfn.LAMBDA(_xlpm.a,_xlpm.b, MAX(_xlpm.a, _xlpm.b))))))</f>
        <v>-0.20364372469635617</v>
      </c>
      <c r="BW754" s="14">
        <f t="shared" ca="1" si="23"/>
        <v>0.78027492901184214</v>
      </c>
    </row>
    <row r="755" spans="1:75" x14ac:dyDescent="0.45">
      <c r="A755" s="2" t="s">
        <v>1529</v>
      </c>
      <c r="B755" t="s">
        <v>1530</v>
      </c>
      <c r="C755" t="s">
        <v>19</v>
      </c>
      <c r="D755" t="s">
        <v>8</v>
      </c>
      <c r="E755">
        <v>26.58</v>
      </c>
      <c r="F755">
        <v>26.74</v>
      </c>
      <c r="G755">
        <v>27.1</v>
      </c>
      <c r="H755">
        <v>27.64</v>
      </c>
      <c r="I755">
        <v>26.76</v>
      </c>
      <c r="J755">
        <v>27.24</v>
      </c>
      <c r="K755">
        <v>26.98</v>
      </c>
      <c r="L755">
        <v>27.22</v>
      </c>
      <c r="M755">
        <v>26.26</v>
      </c>
      <c r="N755">
        <v>25.7</v>
      </c>
      <c r="O755">
        <v>25.3</v>
      </c>
      <c r="P755">
        <v>25</v>
      </c>
      <c r="Q755">
        <v>25.28</v>
      </c>
      <c r="R755">
        <v>25.16</v>
      </c>
      <c r="S755">
        <v>25.22</v>
      </c>
      <c r="T755">
        <v>24.82</v>
      </c>
      <c r="U755">
        <v>25.04</v>
      </c>
      <c r="V755">
        <v>24.42</v>
      </c>
      <c r="W755">
        <v>23.44</v>
      </c>
      <c r="X755">
        <v>22.66</v>
      </c>
      <c r="Y755">
        <v>23.78</v>
      </c>
      <c r="Z755">
        <v>24.1</v>
      </c>
      <c r="AA755">
        <v>24.6</v>
      </c>
      <c r="AB755">
        <v>24.68</v>
      </c>
      <c r="AC755">
        <v>24.86</v>
      </c>
      <c r="AD755">
        <v>25</v>
      </c>
      <c r="AE755">
        <v>24.86</v>
      </c>
      <c r="AF755">
        <v>26.36</v>
      </c>
      <c r="AG755">
        <v>29.2</v>
      </c>
      <c r="AH755">
        <v>28.84</v>
      </c>
      <c r="AI755">
        <v>28.08</v>
      </c>
      <c r="AJ755">
        <v>28.5</v>
      </c>
      <c r="AK755">
        <v>29.48</v>
      </c>
      <c r="AL755">
        <v>30.9</v>
      </c>
      <c r="AM755">
        <v>31.4</v>
      </c>
      <c r="AN755">
        <v>30.98</v>
      </c>
      <c r="AO755">
        <v>31.3</v>
      </c>
      <c r="AP755">
        <v>31.22</v>
      </c>
      <c r="AQ755">
        <v>33.76</v>
      </c>
      <c r="AR755">
        <v>34.64</v>
      </c>
      <c r="AS755">
        <v>34.36</v>
      </c>
      <c r="AT755">
        <v>33.799999999999997</v>
      </c>
      <c r="AU755">
        <v>32.6</v>
      </c>
      <c r="AV755">
        <v>33.56</v>
      </c>
      <c r="AW755">
        <v>33.42</v>
      </c>
      <c r="AX755">
        <v>33.659999999999997</v>
      </c>
      <c r="AY755">
        <v>34.520000000000003</v>
      </c>
      <c r="AZ755">
        <v>34</v>
      </c>
      <c r="BA755">
        <v>33.4</v>
      </c>
      <c r="BB755">
        <v>33.299999999999997</v>
      </c>
      <c r="BC755">
        <v>32.619999999999997</v>
      </c>
      <c r="BD755">
        <v>32.78</v>
      </c>
      <c r="BE755">
        <v>32.840000000000003</v>
      </c>
      <c r="BF755">
        <v>33.24</v>
      </c>
      <c r="BG755">
        <v>34</v>
      </c>
      <c r="BH755">
        <v>34.58</v>
      </c>
      <c r="BI755">
        <v>34.840000000000003</v>
      </c>
      <c r="BJ755">
        <v>33.479999999999997</v>
      </c>
      <c r="BK755">
        <v>34.799999999999997</v>
      </c>
      <c r="BL755">
        <v>35.68</v>
      </c>
      <c r="BM755">
        <v>35.700000000000003</v>
      </c>
      <c r="BN755">
        <v>35.700000000000003</v>
      </c>
      <c r="BO755">
        <v>35.479999999999997</v>
      </c>
      <c r="BP755">
        <v>35.82</v>
      </c>
      <c r="BQ755">
        <v>35.64</v>
      </c>
      <c r="BR755">
        <v>35.46</v>
      </c>
      <c r="BS755" s="12">
        <f t="shared" si="22"/>
        <v>0.33408577878103851</v>
      </c>
      <c r="BT755" s="13" cm="1">
        <f t="array" aca="1" ref="BT755" ca="1">_xlfn.PERCENTILE.INC((OFFSET(E755,0,1,1,COLUMNS(E755:BR755)-1) - E755:BQ755) / E755:BQ755, 0.05) * SQRT(COUNT(E755:BR755) - 1)</f>
        <v>-0.28112962344179104</v>
      </c>
      <c r="BU755" s="12" cm="1">
        <f t="array" aca="1" ref="BU755" ca="1">_xlfn.STDEV.P((E755:BQ755 - OFFSET(E755:BQ755,0,1)) / OFFSET(E755:BQ755,0,1)) * SQRT(COUNT(E755:BR755)-1)</f>
        <v>0.20794238725322417</v>
      </c>
      <c r="BV755" s="12" cm="1">
        <f t="array" ref="BV755">-(MAX(1 - (E755:BR755 / _xlfn.SCAN(E755, E755:BR755, _xlfn.LAMBDA(_xlpm.a,_xlpm.b, MAX(_xlpm.a, _xlpm.b))))))</f>
        <v>-0.18017366136034729</v>
      </c>
      <c r="BW755" s="14">
        <f t="shared" ca="1" si="23"/>
        <v>1.6317634093901046</v>
      </c>
    </row>
    <row r="756" spans="1:75" x14ac:dyDescent="0.45">
      <c r="A756" s="2" t="s">
        <v>1531</v>
      </c>
      <c r="B756" t="s">
        <v>1532</v>
      </c>
      <c r="C756" t="s">
        <v>22</v>
      </c>
      <c r="D756" t="s">
        <v>8</v>
      </c>
      <c r="E756">
        <v>48.62</v>
      </c>
      <c r="F756">
        <v>48.06</v>
      </c>
      <c r="G756">
        <v>48.08</v>
      </c>
      <c r="H756">
        <v>48.06</v>
      </c>
      <c r="I756">
        <v>47.4</v>
      </c>
      <c r="J756">
        <v>47.52</v>
      </c>
      <c r="K756">
        <v>45.58</v>
      </c>
      <c r="L756">
        <v>45.28</v>
      </c>
      <c r="M756">
        <v>45.08</v>
      </c>
      <c r="N756">
        <v>46.56</v>
      </c>
      <c r="O756">
        <v>45.52</v>
      </c>
      <c r="P756">
        <v>45.24</v>
      </c>
      <c r="Q756">
        <v>44.62</v>
      </c>
      <c r="R756">
        <v>43.9</v>
      </c>
      <c r="S756">
        <v>44.14</v>
      </c>
      <c r="T756">
        <v>43.64</v>
      </c>
      <c r="U756">
        <v>44.2</v>
      </c>
      <c r="V756">
        <v>42.36</v>
      </c>
      <c r="W756">
        <v>41.38</v>
      </c>
      <c r="X756">
        <v>40.659999999999997</v>
      </c>
      <c r="Y756">
        <v>40.9</v>
      </c>
      <c r="Z756">
        <v>41.64</v>
      </c>
      <c r="AA756">
        <v>44.1</v>
      </c>
      <c r="AB756">
        <v>45.6</v>
      </c>
      <c r="AC756">
        <v>45.06</v>
      </c>
      <c r="AD756">
        <v>44.5</v>
      </c>
      <c r="AE756">
        <v>42.52</v>
      </c>
      <c r="AF756">
        <v>47.24</v>
      </c>
      <c r="AG756">
        <v>46.58</v>
      </c>
      <c r="AH756">
        <v>48</v>
      </c>
      <c r="AI756">
        <v>47.78</v>
      </c>
      <c r="AJ756">
        <v>49.38</v>
      </c>
      <c r="AK756">
        <v>50.4</v>
      </c>
      <c r="AL756">
        <v>49.82</v>
      </c>
      <c r="AM756">
        <v>49.04</v>
      </c>
      <c r="AN756">
        <v>48.8</v>
      </c>
      <c r="AO756">
        <v>49.3</v>
      </c>
      <c r="AP756">
        <v>49.86</v>
      </c>
      <c r="AQ756">
        <v>51</v>
      </c>
      <c r="AR756">
        <v>52</v>
      </c>
      <c r="AS756">
        <v>52.3</v>
      </c>
      <c r="AT756">
        <v>54.15</v>
      </c>
      <c r="AU756">
        <v>52.95</v>
      </c>
      <c r="AV756">
        <v>52.6</v>
      </c>
      <c r="AW756">
        <v>51.6</v>
      </c>
      <c r="AX756">
        <v>52.2</v>
      </c>
      <c r="AY756">
        <v>52.85</v>
      </c>
      <c r="AZ756">
        <v>54.25</v>
      </c>
      <c r="BA756">
        <v>53.9</v>
      </c>
      <c r="BB756">
        <v>54.9</v>
      </c>
      <c r="BC756">
        <v>55.45</v>
      </c>
      <c r="BD756">
        <v>55.5</v>
      </c>
      <c r="BE756">
        <v>56.6</v>
      </c>
      <c r="BF756">
        <v>57.35</v>
      </c>
      <c r="BG756">
        <v>56.65</v>
      </c>
      <c r="BH756">
        <v>57.05</v>
      </c>
      <c r="BI756">
        <v>58.6</v>
      </c>
      <c r="BJ756">
        <v>58.05</v>
      </c>
      <c r="BK756">
        <v>58.45</v>
      </c>
      <c r="BL756">
        <v>58</v>
      </c>
      <c r="BM756">
        <v>58.35</v>
      </c>
      <c r="BN756">
        <v>58.35</v>
      </c>
      <c r="BO756">
        <v>59.8</v>
      </c>
      <c r="BP756">
        <v>59.6</v>
      </c>
      <c r="BQ756">
        <v>59.6</v>
      </c>
      <c r="BR756">
        <v>59.25</v>
      </c>
      <c r="BS756" s="12">
        <f t="shared" si="22"/>
        <v>0.21863430686960106</v>
      </c>
      <c r="BT756" s="13" cm="1">
        <f t="array" aca="1" ref="BT756" ca="1">_xlfn.PERCENTILE.INC((OFFSET(E756,0,1,1,COLUMNS(E756:BR756)-1) - E756:BQ756) / E756:BQ756, 0.05) * SQRT(COUNT(E756:BR756) - 1)</f>
        <v>-0.18523343858492597</v>
      </c>
      <c r="BU756" s="12" cm="1">
        <f t="array" aca="1" ref="BU756" ca="1">_xlfn.STDEV.P((E756:BQ756 - OFFSET(E756:BQ756,0,1)) / OFFSET(E756:BQ756,0,1)) * SQRT(COUNT(E756:BR756)-1)</f>
        <v>0.18375453992562449</v>
      </c>
      <c r="BV756" s="12" cm="1">
        <f t="array" ref="BV756">-(MAX(1 - (E756:BR756 / _xlfn.SCAN(E756, E756:BR756, _xlfn.LAMBDA(_xlpm.a,_xlpm.b, MAX(_xlpm.a, _xlpm.b))))))</f>
        <v>-0.16371863430686961</v>
      </c>
      <c r="BW756" s="14">
        <f t="shared" ca="1" si="23"/>
        <v>1.2182627267887367</v>
      </c>
    </row>
    <row r="757" spans="1:75" x14ac:dyDescent="0.45">
      <c r="A757" s="2" t="s">
        <v>1533</v>
      </c>
      <c r="B757" t="s">
        <v>1534</v>
      </c>
      <c r="C757" t="s">
        <v>16</v>
      </c>
      <c r="D757" t="s">
        <v>29</v>
      </c>
      <c r="E757">
        <v>836.39</v>
      </c>
      <c r="F757">
        <v>851.65</v>
      </c>
      <c r="G757">
        <v>846.5</v>
      </c>
      <c r="H757">
        <v>845.4</v>
      </c>
      <c r="I757">
        <v>856.61</v>
      </c>
      <c r="J757">
        <v>865.43</v>
      </c>
      <c r="K757">
        <v>859.37</v>
      </c>
      <c r="L757">
        <v>866.54</v>
      </c>
      <c r="M757">
        <v>861.76</v>
      </c>
      <c r="N757">
        <v>865.07</v>
      </c>
      <c r="O757">
        <v>854.77</v>
      </c>
      <c r="P757">
        <v>867.82</v>
      </c>
      <c r="Q757">
        <v>861.39</v>
      </c>
      <c r="R757">
        <v>861.94</v>
      </c>
      <c r="S757">
        <v>856.98</v>
      </c>
      <c r="T757">
        <v>859.18</v>
      </c>
      <c r="U757">
        <v>868.56</v>
      </c>
      <c r="V757">
        <v>869.11</v>
      </c>
      <c r="W757">
        <v>866.72</v>
      </c>
      <c r="X757">
        <v>845.77</v>
      </c>
      <c r="Y757">
        <v>849.99</v>
      </c>
      <c r="Z757">
        <v>844.66</v>
      </c>
      <c r="AA757">
        <v>849.44</v>
      </c>
      <c r="AB757">
        <v>864.88</v>
      </c>
      <c r="AC757">
        <v>873.71</v>
      </c>
      <c r="AD757">
        <v>873.34</v>
      </c>
      <c r="AE757">
        <v>859.37</v>
      </c>
      <c r="AF757">
        <v>864.7</v>
      </c>
      <c r="AG757">
        <v>867.82</v>
      </c>
      <c r="AH757">
        <v>883.08</v>
      </c>
      <c r="AI757">
        <v>876.46</v>
      </c>
      <c r="AJ757">
        <v>876.46</v>
      </c>
      <c r="AK757">
        <v>868.93</v>
      </c>
      <c r="AL757">
        <v>860.47</v>
      </c>
      <c r="AM757">
        <v>865.8</v>
      </c>
      <c r="AN757">
        <v>857.53</v>
      </c>
      <c r="AO757">
        <v>854.77</v>
      </c>
      <c r="AP757">
        <v>844.66</v>
      </c>
      <c r="AQ757">
        <v>838.04</v>
      </c>
      <c r="AR757">
        <v>835.29</v>
      </c>
      <c r="AS757">
        <v>810.1</v>
      </c>
      <c r="AT757">
        <v>803.12</v>
      </c>
      <c r="AU757">
        <v>779.77</v>
      </c>
      <c r="AV757">
        <v>785.84</v>
      </c>
      <c r="AW757">
        <v>793.74</v>
      </c>
      <c r="AX757">
        <v>788.6</v>
      </c>
      <c r="AY757">
        <v>784</v>
      </c>
      <c r="AZ757">
        <v>790.43</v>
      </c>
      <c r="BA757">
        <v>801.65</v>
      </c>
      <c r="BB757">
        <v>826.65</v>
      </c>
      <c r="BC757">
        <v>818.01</v>
      </c>
      <c r="BD757">
        <v>804.04</v>
      </c>
      <c r="BE757">
        <v>809.55</v>
      </c>
      <c r="BF757">
        <v>797.24</v>
      </c>
      <c r="BG757">
        <v>806.43</v>
      </c>
      <c r="BH757">
        <v>804.77</v>
      </c>
      <c r="BI757">
        <v>797.42</v>
      </c>
      <c r="BJ757">
        <v>781.24</v>
      </c>
      <c r="BK757">
        <v>783.45</v>
      </c>
      <c r="BL757">
        <v>789.52</v>
      </c>
      <c r="BM757">
        <v>787.86</v>
      </c>
      <c r="BN757">
        <v>787.86</v>
      </c>
      <c r="BO757">
        <v>787.86</v>
      </c>
      <c r="BP757">
        <v>811.57</v>
      </c>
      <c r="BQ757">
        <v>801.28</v>
      </c>
      <c r="BR757">
        <v>795.03</v>
      </c>
      <c r="BS757" s="12">
        <f t="shared" si="22"/>
        <v>-4.94506151436531E-2</v>
      </c>
      <c r="BT757" s="13" cm="1">
        <f t="array" aca="1" ref="BT757" ca="1">_xlfn.PERCENTILE.INC((OFFSET(E757,0,1,1,COLUMNS(E757:BR757)-1) - E757:BQ757) / E757:BQ757, 0.05) * SQRT(COUNT(E757:BR757) - 1)</f>
        <v>-0.15840688140974513</v>
      </c>
      <c r="BU757" s="12" cm="1">
        <f t="array" aca="1" ref="BU757" ca="1">_xlfn.STDEV.P((E757:BQ757 - OFFSET(E757:BQ757,0,1)) / OFFSET(E757:BQ757,0,1)) * SQRT(COUNT(E757:BR757)-1)</f>
        <v>9.758984248229334E-2</v>
      </c>
      <c r="BV757" s="12" cm="1">
        <f t="array" ref="BV757">-(MAX(1 - (E757:BR757 / _xlfn.SCAN(E757, E757:BR757, _xlfn.LAMBDA(_xlpm.a,_xlpm.b, MAX(_xlpm.a, _xlpm.b))))))</f>
        <v>-0.11698826833355991</v>
      </c>
      <c r="BW757" s="14">
        <f t="shared" ca="1" si="23"/>
        <v>-0.45315797237480954</v>
      </c>
    </row>
    <row r="758" spans="1:75" x14ac:dyDescent="0.45">
      <c r="A758" s="2" t="s">
        <v>1535</v>
      </c>
      <c r="B758" t="s">
        <v>1536</v>
      </c>
      <c r="C758" t="s">
        <v>19</v>
      </c>
      <c r="D758" t="s">
        <v>8</v>
      </c>
      <c r="E758">
        <v>2.431</v>
      </c>
      <c r="F758">
        <v>2.3826000000000001</v>
      </c>
      <c r="G758">
        <v>2.3923000000000001</v>
      </c>
      <c r="H758">
        <v>2.4213</v>
      </c>
      <c r="I758">
        <v>2.3826000000000001</v>
      </c>
      <c r="J758">
        <v>2.3826000000000001</v>
      </c>
      <c r="K758">
        <v>2.3923000000000001</v>
      </c>
      <c r="L758">
        <v>2.3826000000000001</v>
      </c>
      <c r="M758">
        <v>2.3584000000000001</v>
      </c>
      <c r="N758">
        <v>2.3487</v>
      </c>
      <c r="O758">
        <v>2.2275999999999998</v>
      </c>
      <c r="P758">
        <v>2.2759999999999998</v>
      </c>
      <c r="Q758">
        <v>2.3148</v>
      </c>
      <c r="R758">
        <v>2.3050999999999999</v>
      </c>
      <c r="S758">
        <v>2.2324000000000002</v>
      </c>
      <c r="T758">
        <v>2.3245</v>
      </c>
      <c r="U758">
        <v>2.3584000000000001</v>
      </c>
      <c r="V758">
        <v>2.2275999999999998</v>
      </c>
      <c r="W758">
        <v>2.2179000000000002</v>
      </c>
      <c r="X758">
        <v>2.1598000000000002</v>
      </c>
      <c r="Y758">
        <v>2.1114000000000002</v>
      </c>
      <c r="Z758">
        <v>2.0823</v>
      </c>
      <c r="AA758">
        <v>2.1259000000000001</v>
      </c>
      <c r="AB758">
        <v>2.1598000000000002</v>
      </c>
      <c r="AC758">
        <v>2.1888999999999998</v>
      </c>
      <c r="AD758">
        <v>2.1695000000000002</v>
      </c>
      <c r="AE758">
        <v>2.1453000000000002</v>
      </c>
      <c r="AF758">
        <v>2.5278</v>
      </c>
      <c r="AG758">
        <v>2.5182000000000002</v>
      </c>
      <c r="AH758">
        <v>2.9830999999999999</v>
      </c>
      <c r="AI758">
        <v>2.8765000000000001</v>
      </c>
      <c r="AJ758">
        <v>2.8039000000000001</v>
      </c>
      <c r="AK758">
        <v>3.2542</v>
      </c>
      <c r="AL758">
        <v>3.2591000000000001</v>
      </c>
      <c r="AM758">
        <v>3.5834999999999999</v>
      </c>
      <c r="AN758">
        <v>3.5303</v>
      </c>
      <c r="AO758">
        <v>3.2736000000000001</v>
      </c>
      <c r="AP758">
        <v>3.3607999999999998</v>
      </c>
      <c r="AQ758">
        <v>3.7094</v>
      </c>
      <c r="AR758">
        <v>3.8159999999999998</v>
      </c>
      <c r="AS758">
        <v>3.7143000000000002</v>
      </c>
      <c r="AT758">
        <v>3.8885999999999998</v>
      </c>
      <c r="AU758">
        <v>3.6804000000000001</v>
      </c>
      <c r="AV758">
        <v>3.8014999999999999</v>
      </c>
      <c r="AW758">
        <v>3.6756000000000002</v>
      </c>
      <c r="AX758">
        <v>3.7385000000000002</v>
      </c>
      <c r="AY758">
        <v>3.6998000000000002</v>
      </c>
      <c r="AZ758">
        <v>3.6465000000000001</v>
      </c>
      <c r="BA758">
        <v>3.6756000000000002</v>
      </c>
      <c r="BB758">
        <v>3.661</v>
      </c>
      <c r="BC758">
        <v>3.6223000000000001</v>
      </c>
      <c r="BD758">
        <v>3.5061</v>
      </c>
      <c r="BE758">
        <v>3.4964</v>
      </c>
      <c r="BF758">
        <v>3.5981000000000001</v>
      </c>
      <c r="BG758">
        <v>3.6126</v>
      </c>
      <c r="BH758">
        <v>3.5787</v>
      </c>
      <c r="BI758">
        <v>3.5739000000000001</v>
      </c>
      <c r="BJ758">
        <v>3.3220000000000001</v>
      </c>
      <c r="BK758">
        <v>3.3123999999999998</v>
      </c>
      <c r="BL758">
        <v>3.3801000000000001</v>
      </c>
      <c r="BM758">
        <v>3.4091999999999998</v>
      </c>
      <c r="BN758">
        <v>3.4091999999999998</v>
      </c>
      <c r="BO758">
        <v>3.4479000000000002</v>
      </c>
      <c r="BP758">
        <v>3.3075000000000001</v>
      </c>
      <c r="BQ758">
        <v>3.3704999999999998</v>
      </c>
      <c r="BR758">
        <v>3.3317000000000001</v>
      </c>
      <c r="BS758" s="12">
        <f t="shared" si="22"/>
        <v>0.37050596462361168</v>
      </c>
      <c r="BT758" s="13" cm="1">
        <f t="array" aca="1" ref="BT758" ca="1">_xlfn.PERCENTILE.INC((OFFSET(E758,0,1,1,COLUMNS(E758:BR758)-1) - E758:BQ758) / E758:BQ758, 0.05) * SQRT(COUNT(E758:BR758) - 1)</f>
        <v>-0.42846855658455985</v>
      </c>
      <c r="BU758" s="12" cm="1">
        <f t="array" aca="1" ref="BU758" ca="1">_xlfn.STDEV.P((E758:BQ758 - OFFSET(E758:BQ758,0,1)) / OFFSET(E758:BQ758,0,1)) * SQRT(COUNT(E758:BR758)-1)</f>
        <v>0.35412197719023619</v>
      </c>
      <c r="BV758" s="12" cm="1">
        <f t="array" ref="BV758">-(MAX(1 - (E758:BR758 / _xlfn.SCAN(E758, E758:BR758, _xlfn.LAMBDA(_xlpm.a,_xlpm.b, MAX(_xlpm.a, _xlpm.b))))))</f>
        <v>-0.14943681530627984</v>
      </c>
      <c r="BW758" s="14">
        <f t="shared" ca="1" si="23"/>
        <v>1.0610269591422898</v>
      </c>
    </row>
    <row r="759" spans="1:75" x14ac:dyDescent="0.45">
      <c r="A759" s="2" t="s">
        <v>1537</v>
      </c>
      <c r="B759" t="s">
        <v>1538</v>
      </c>
      <c r="C759" t="s">
        <v>7</v>
      </c>
      <c r="D759" t="s">
        <v>58</v>
      </c>
      <c r="E759">
        <v>25.5</v>
      </c>
      <c r="F759">
        <v>25.32</v>
      </c>
      <c r="G759">
        <v>26.06</v>
      </c>
      <c r="H759">
        <v>26.06</v>
      </c>
      <c r="I759">
        <v>26.13</v>
      </c>
      <c r="J759">
        <v>26.23</v>
      </c>
      <c r="K759">
        <v>26</v>
      </c>
      <c r="L759">
        <v>26</v>
      </c>
      <c r="M759">
        <v>26.42</v>
      </c>
      <c r="N759">
        <v>26.2</v>
      </c>
      <c r="O759">
        <v>25.91</v>
      </c>
      <c r="P759">
        <v>26.47</v>
      </c>
      <c r="Q759">
        <v>26.2</v>
      </c>
      <c r="R759">
        <v>26.1</v>
      </c>
      <c r="S759">
        <v>26.22</v>
      </c>
      <c r="T759">
        <v>26.27</v>
      </c>
      <c r="U759">
        <v>28</v>
      </c>
      <c r="V759">
        <v>27.85</v>
      </c>
      <c r="W759">
        <v>27.32</v>
      </c>
      <c r="X759">
        <v>26.76</v>
      </c>
      <c r="Y759">
        <v>27</v>
      </c>
      <c r="Z759">
        <v>26.73</v>
      </c>
      <c r="AA759">
        <v>27.56</v>
      </c>
      <c r="AB759">
        <v>28.49</v>
      </c>
      <c r="AC759">
        <v>28.36</v>
      </c>
      <c r="AD759">
        <v>28.73</v>
      </c>
      <c r="AE759">
        <v>29.39</v>
      </c>
      <c r="AF759">
        <v>31.3</v>
      </c>
      <c r="AG759">
        <v>31.14</v>
      </c>
      <c r="AH759">
        <v>31.51</v>
      </c>
      <c r="AI759">
        <v>31.29</v>
      </c>
      <c r="AJ759">
        <v>32.770000000000003</v>
      </c>
      <c r="AK759">
        <v>33.659999999999997</v>
      </c>
      <c r="AL759">
        <v>32.72</v>
      </c>
      <c r="AM759">
        <v>33.6</v>
      </c>
      <c r="AN759">
        <v>34.299999999999997</v>
      </c>
      <c r="AO759">
        <v>34.99</v>
      </c>
      <c r="AP759">
        <v>36.01</v>
      </c>
      <c r="AQ759">
        <v>37.630000000000003</v>
      </c>
      <c r="AR759">
        <v>36.549999999999997</v>
      </c>
      <c r="AS759">
        <v>36.5</v>
      </c>
      <c r="AT759">
        <v>36.479999999999997</v>
      </c>
      <c r="AU759">
        <v>36</v>
      </c>
      <c r="AV759">
        <v>37.020000000000003</v>
      </c>
      <c r="AW759">
        <v>37.65</v>
      </c>
      <c r="AX759">
        <v>38.17</v>
      </c>
      <c r="AY759">
        <v>38.479999999999997</v>
      </c>
      <c r="AZ759">
        <v>38.46</v>
      </c>
      <c r="BA759">
        <v>37.950000000000003</v>
      </c>
      <c r="BB759">
        <v>38.78</v>
      </c>
      <c r="BC759">
        <v>40.200000000000003</v>
      </c>
      <c r="BD759">
        <v>39.75</v>
      </c>
      <c r="BE759">
        <v>39.49</v>
      </c>
      <c r="BF759">
        <v>39.92</v>
      </c>
      <c r="BG759">
        <v>39.229999999999997</v>
      </c>
      <c r="BH759">
        <v>40.270000000000003</v>
      </c>
      <c r="BI759">
        <v>40.35</v>
      </c>
      <c r="BJ759">
        <v>39.06</v>
      </c>
      <c r="BK759">
        <v>39.24</v>
      </c>
      <c r="BL759">
        <v>39.549999999999997</v>
      </c>
      <c r="BM759">
        <v>39.549999999999997</v>
      </c>
      <c r="BN759">
        <v>39.549999999999997</v>
      </c>
      <c r="BO759">
        <v>40.22</v>
      </c>
      <c r="BP759">
        <v>39.25</v>
      </c>
      <c r="BQ759">
        <v>39.86</v>
      </c>
      <c r="BR759">
        <v>39.86</v>
      </c>
      <c r="BS759" s="12">
        <f t="shared" si="22"/>
        <v>0.56313725490196076</v>
      </c>
      <c r="BT759" s="13" cm="1">
        <f t="array" aca="1" ref="BT759" ca="1">_xlfn.PERCENTILE.INC((OFFSET(E759,0,1,1,COLUMNS(E759:BR759)-1) - E759:BQ759) / E759:BQ759, 0.05) * SQRT(COUNT(E759:BR759) - 1)</f>
        <v>-0.18860397838399051</v>
      </c>
      <c r="BU759" s="12" cm="1">
        <f t="array" aca="1" ref="BU759" ca="1">_xlfn.STDEV.P((E759:BQ759 - OFFSET(E759:BQ759,0,1)) / OFFSET(E759:BQ759,0,1)) * SQRT(COUNT(E759:BR759)-1)</f>
        <v>0.16147746392858689</v>
      </c>
      <c r="BV759" s="12" cm="1">
        <f t="array" ref="BV759">-(MAX(1 - (E759:BR759 / _xlfn.SCAN(E759, E759:BR759, _xlfn.LAMBDA(_xlpm.a,_xlpm.b, MAX(_xlpm.a, _xlpm.b))))))</f>
        <v>-4.5357142857142874E-2</v>
      </c>
      <c r="BW759" s="14">
        <f t="shared" ca="1" si="23"/>
        <v>3.5197744692926238</v>
      </c>
    </row>
    <row r="760" spans="1:75" x14ac:dyDescent="0.45">
      <c r="A760" s="2" t="s">
        <v>1539</v>
      </c>
      <c r="B760" t="s">
        <v>1540</v>
      </c>
      <c r="C760" t="s">
        <v>22</v>
      </c>
      <c r="D760" t="s">
        <v>26</v>
      </c>
      <c r="E760">
        <v>59.35</v>
      </c>
      <c r="F760">
        <v>59.38</v>
      </c>
      <c r="G760">
        <v>59.45</v>
      </c>
      <c r="H760">
        <v>58.93</v>
      </c>
      <c r="I760">
        <v>58.83</v>
      </c>
      <c r="J760">
        <v>59.6</v>
      </c>
      <c r="K760">
        <v>59.18</v>
      </c>
      <c r="L760">
        <v>60.68</v>
      </c>
      <c r="M760">
        <v>60.58</v>
      </c>
      <c r="N760">
        <v>59.6</v>
      </c>
      <c r="O760">
        <v>58.23</v>
      </c>
      <c r="P760">
        <v>58.45</v>
      </c>
      <c r="Q760">
        <v>58</v>
      </c>
      <c r="R760">
        <v>56.95</v>
      </c>
      <c r="S760">
        <v>55.6</v>
      </c>
      <c r="T760">
        <v>55.85</v>
      </c>
      <c r="U760">
        <v>55.2</v>
      </c>
      <c r="V760">
        <v>53.45</v>
      </c>
      <c r="W760">
        <v>53</v>
      </c>
      <c r="X760">
        <v>52.45</v>
      </c>
      <c r="Y760">
        <v>52.23</v>
      </c>
      <c r="Z760">
        <v>53.65</v>
      </c>
      <c r="AA760">
        <v>54.05</v>
      </c>
      <c r="AB760">
        <v>56.1</v>
      </c>
      <c r="AC760">
        <v>57.5</v>
      </c>
      <c r="AD760">
        <v>61.23</v>
      </c>
      <c r="AE760">
        <v>60.63</v>
      </c>
      <c r="AF760">
        <v>61.5</v>
      </c>
      <c r="AG760">
        <v>58.38</v>
      </c>
      <c r="AH760">
        <v>59.18</v>
      </c>
      <c r="AI760">
        <v>59.53</v>
      </c>
      <c r="AJ760">
        <v>60.08</v>
      </c>
      <c r="AK760">
        <v>60.13</v>
      </c>
      <c r="AL760">
        <v>59.53</v>
      </c>
      <c r="AM760">
        <v>58.75</v>
      </c>
      <c r="AN760">
        <v>59.7</v>
      </c>
      <c r="AO760">
        <v>60.35</v>
      </c>
      <c r="AP760">
        <v>59.3</v>
      </c>
      <c r="AQ760">
        <v>58.7</v>
      </c>
      <c r="AR760">
        <v>58.8</v>
      </c>
      <c r="AS760">
        <v>59.28</v>
      </c>
      <c r="AT760">
        <v>59.78</v>
      </c>
      <c r="AU760">
        <v>60.4</v>
      </c>
      <c r="AV760">
        <v>60.25</v>
      </c>
      <c r="AW760">
        <v>62</v>
      </c>
      <c r="AX760">
        <v>61.48</v>
      </c>
      <c r="AY760">
        <v>62.45</v>
      </c>
      <c r="AZ760">
        <v>63.5</v>
      </c>
      <c r="BA760">
        <v>65.55</v>
      </c>
      <c r="BB760">
        <v>64.849999999999994</v>
      </c>
      <c r="BC760">
        <v>63.7</v>
      </c>
      <c r="BD760">
        <v>65.22</v>
      </c>
      <c r="BE760">
        <v>65.180000000000007</v>
      </c>
      <c r="BF760">
        <v>64.22</v>
      </c>
      <c r="BG760">
        <v>64.55</v>
      </c>
      <c r="BH760">
        <v>65.150000000000006</v>
      </c>
      <c r="BI760">
        <v>66.03</v>
      </c>
      <c r="BJ760">
        <v>65.38</v>
      </c>
      <c r="BK760">
        <v>66.930000000000007</v>
      </c>
      <c r="BL760">
        <v>66.75</v>
      </c>
      <c r="BM760">
        <v>66.75</v>
      </c>
      <c r="BN760">
        <v>66.75</v>
      </c>
      <c r="BO760">
        <v>68.3</v>
      </c>
      <c r="BP760">
        <v>68.28</v>
      </c>
      <c r="BQ760">
        <v>67.430000000000007</v>
      </c>
      <c r="BR760">
        <v>67.430000000000007</v>
      </c>
      <c r="BS760" s="12">
        <f t="shared" si="22"/>
        <v>0.13614153327716944</v>
      </c>
      <c r="BT760" s="13" cm="1">
        <f t="array" aca="1" ref="BT760" ca="1">_xlfn.PERCENTILE.INC((OFFSET(E760,0,1,1,COLUMNS(E760:BR760)-1) - E760:BQ760) / E760:BQ760, 0.05) * SQRT(COUNT(E760:BR760) - 1)</f>
        <v>-0.17744990121544441</v>
      </c>
      <c r="BU760" s="12" cm="1">
        <f t="array" aca="1" ref="BU760" ca="1">_xlfn.STDEV.P((E760:BQ760 - OFFSET(E760:BQ760,0,1)) / OFFSET(E760:BQ760,0,1)) * SQRT(COUNT(E760:BR760)-1)</f>
        <v>0.14248099418979993</v>
      </c>
      <c r="BV760" s="12" cm="1">
        <f t="array" ref="BV760">-(MAX(1 - (E760:BR760 / _xlfn.SCAN(E760, E760:BR760, _xlfn.LAMBDA(_xlpm.a,_xlpm.b, MAX(_xlpm.a, _xlpm.b))))))</f>
        <v>-0.13925510876730396</v>
      </c>
      <c r="BW760" s="14">
        <f t="shared" ca="1" si="23"/>
        <v>0.99219221539717384</v>
      </c>
    </row>
    <row r="761" spans="1:75" x14ac:dyDescent="0.45">
      <c r="A761" s="2" t="s">
        <v>1541</v>
      </c>
      <c r="B761" t="s">
        <v>1542</v>
      </c>
      <c r="C761" t="s">
        <v>80</v>
      </c>
      <c r="D761" t="s">
        <v>29</v>
      </c>
      <c r="E761">
        <v>26.02</v>
      </c>
      <c r="F761">
        <v>26</v>
      </c>
      <c r="G761">
        <v>26.5</v>
      </c>
      <c r="H761">
        <v>26.95</v>
      </c>
      <c r="I761">
        <v>26.43</v>
      </c>
      <c r="J761">
        <v>26.43</v>
      </c>
      <c r="K761">
        <v>26</v>
      </c>
      <c r="L761">
        <v>25.95</v>
      </c>
      <c r="M761">
        <v>25.52</v>
      </c>
      <c r="N761">
        <v>25.63</v>
      </c>
      <c r="O761">
        <v>23.5</v>
      </c>
      <c r="P761">
        <v>25.5</v>
      </c>
      <c r="Q761">
        <v>25.18</v>
      </c>
      <c r="R761">
        <v>24.75</v>
      </c>
      <c r="S761">
        <v>24.8</v>
      </c>
      <c r="T761">
        <v>23.58</v>
      </c>
      <c r="U761">
        <v>23.65</v>
      </c>
      <c r="V761">
        <v>24.43</v>
      </c>
      <c r="W761">
        <v>23.38</v>
      </c>
      <c r="X761">
        <v>21.5</v>
      </c>
      <c r="Y761">
        <v>21.8</v>
      </c>
      <c r="Z761">
        <v>21.65</v>
      </c>
      <c r="AA761">
        <v>22</v>
      </c>
      <c r="AB761">
        <v>22.8</v>
      </c>
      <c r="AC761">
        <v>22.8</v>
      </c>
      <c r="AD761">
        <v>24</v>
      </c>
      <c r="AE761">
        <v>25</v>
      </c>
      <c r="AF761">
        <v>25.07</v>
      </c>
      <c r="AG761">
        <v>24.63</v>
      </c>
      <c r="AH761">
        <v>25.5</v>
      </c>
      <c r="AI761">
        <v>26</v>
      </c>
      <c r="AJ761">
        <v>26</v>
      </c>
      <c r="AK761">
        <v>26</v>
      </c>
      <c r="AL761">
        <v>27.13</v>
      </c>
      <c r="AM761">
        <v>28.2</v>
      </c>
      <c r="AN761">
        <v>29.48</v>
      </c>
      <c r="AO761">
        <v>29.5</v>
      </c>
      <c r="AP761">
        <v>29</v>
      </c>
      <c r="AQ761">
        <v>30.48</v>
      </c>
      <c r="AR761">
        <v>29.75</v>
      </c>
      <c r="AS761">
        <v>29.05</v>
      </c>
      <c r="AT761">
        <v>29.35</v>
      </c>
      <c r="AU761">
        <v>30</v>
      </c>
      <c r="AV761">
        <v>28.55</v>
      </c>
      <c r="AW761">
        <v>28.6</v>
      </c>
      <c r="AX761">
        <v>27.78</v>
      </c>
      <c r="AY761">
        <v>26.75</v>
      </c>
      <c r="AZ761">
        <v>26.5</v>
      </c>
      <c r="BA761">
        <v>24.65</v>
      </c>
      <c r="BB761">
        <v>24.75</v>
      </c>
      <c r="BC761">
        <v>24</v>
      </c>
      <c r="BD761">
        <v>24.5</v>
      </c>
      <c r="BE761">
        <v>25.1</v>
      </c>
      <c r="BF761">
        <v>27.25</v>
      </c>
      <c r="BG761">
        <v>27.68</v>
      </c>
      <c r="BH761">
        <v>27.9</v>
      </c>
      <c r="BI761">
        <v>27.55</v>
      </c>
      <c r="BJ761">
        <v>26.68</v>
      </c>
      <c r="BK761">
        <v>26.68</v>
      </c>
      <c r="BL761">
        <v>26.5</v>
      </c>
      <c r="BM761">
        <v>26.43</v>
      </c>
      <c r="BN761">
        <v>26.43</v>
      </c>
      <c r="BO761">
        <v>26.43</v>
      </c>
      <c r="BP761">
        <v>27.9</v>
      </c>
      <c r="BQ761">
        <v>28.4</v>
      </c>
      <c r="BR761">
        <v>28.2</v>
      </c>
      <c r="BS761" s="12">
        <f t="shared" si="22"/>
        <v>8.3781706379707901E-2</v>
      </c>
      <c r="BT761" s="13" cm="1">
        <f t="array" aca="1" ref="BT761" ca="1">_xlfn.PERCENTILE.INC((OFFSET(E761,0,1,1,COLUMNS(E761:BR761)-1) - E761:BQ761) / E761:BQ761, 0.05) * SQRT(COUNT(E761:BR761) - 1)</f>
        <v>-0.39522401155368969</v>
      </c>
      <c r="BU761" s="12" cm="1">
        <f t="array" aca="1" ref="BU761" ca="1">_xlfn.STDEV.P((E761:BQ761 - OFFSET(E761:BQ761,0,1)) / OFFSET(E761:BQ761,0,1)) * SQRT(COUNT(E761:BR761)-1)</f>
        <v>0.26553441853038723</v>
      </c>
      <c r="BV761" s="12" cm="1">
        <f t="array" ref="BV761">-(MAX(1 - (E761:BR761 / _xlfn.SCAN(E761, E761:BR761, _xlfn.LAMBDA(_xlpm.a,_xlpm.b, MAX(_xlpm.a, _xlpm.b))))))</f>
        <v>-0.21259842519685046</v>
      </c>
      <c r="BW761" s="14">
        <f t="shared" ca="1" si="23"/>
        <v>0.33520590992433591</v>
      </c>
    </row>
    <row r="762" spans="1:75" x14ac:dyDescent="0.45">
      <c r="A762" s="2" t="s">
        <v>1543</v>
      </c>
      <c r="B762" t="s">
        <v>1544</v>
      </c>
      <c r="C762" t="s">
        <v>22</v>
      </c>
      <c r="D762" t="s">
        <v>136</v>
      </c>
      <c r="E762">
        <v>156.53</v>
      </c>
      <c r="F762">
        <v>155.22999999999999</v>
      </c>
      <c r="G762">
        <v>157.5</v>
      </c>
      <c r="H762">
        <v>159.19999999999999</v>
      </c>
      <c r="I762">
        <v>158.31</v>
      </c>
      <c r="J762">
        <v>169.41</v>
      </c>
      <c r="K762">
        <v>166.17</v>
      </c>
      <c r="L762">
        <v>168.44</v>
      </c>
      <c r="M762">
        <v>166.01</v>
      </c>
      <c r="N762">
        <v>166.98</v>
      </c>
      <c r="O762">
        <v>160.9</v>
      </c>
      <c r="P762">
        <v>158.88</v>
      </c>
      <c r="Q762">
        <v>158.88</v>
      </c>
      <c r="R762">
        <v>159.85</v>
      </c>
      <c r="S762">
        <v>153.85</v>
      </c>
      <c r="T762">
        <v>150.12</v>
      </c>
      <c r="U762">
        <v>145.99</v>
      </c>
      <c r="V762">
        <v>142.1</v>
      </c>
      <c r="W762">
        <v>139.58000000000001</v>
      </c>
      <c r="X762">
        <v>136.1</v>
      </c>
      <c r="Y762">
        <v>139.58000000000001</v>
      </c>
      <c r="Z762">
        <v>140.80000000000001</v>
      </c>
      <c r="AA762">
        <v>154.16999999999999</v>
      </c>
      <c r="AB762">
        <v>152.55000000000001</v>
      </c>
      <c r="AC762">
        <v>155.31</v>
      </c>
      <c r="AD762">
        <v>159.61000000000001</v>
      </c>
      <c r="AE762">
        <v>157.74</v>
      </c>
      <c r="AF762">
        <v>164.71</v>
      </c>
      <c r="AG762">
        <v>170.71</v>
      </c>
      <c r="AH762">
        <v>178.98</v>
      </c>
      <c r="AI762">
        <v>172.49</v>
      </c>
      <c r="AJ762">
        <v>182.22</v>
      </c>
      <c r="AK762">
        <v>190.16</v>
      </c>
      <c r="AL762">
        <v>185.63</v>
      </c>
      <c r="AM762">
        <v>185.3</v>
      </c>
      <c r="AN762">
        <v>179.3</v>
      </c>
      <c r="AO762">
        <v>186.11</v>
      </c>
      <c r="AP762">
        <v>191.71</v>
      </c>
      <c r="AQ762">
        <v>202.36</v>
      </c>
      <c r="AR762">
        <v>197.04</v>
      </c>
      <c r="AS762">
        <v>193.18</v>
      </c>
      <c r="AT762">
        <v>198.14</v>
      </c>
      <c r="AU762">
        <v>210.99</v>
      </c>
      <c r="AV762">
        <v>209.71</v>
      </c>
      <c r="AW762">
        <v>209.34</v>
      </c>
      <c r="AX762">
        <v>205.67</v>
      </c>
      <c r="AY762">
        <v>200.16</v>
      </c>
      <c r="AZ762">
        <v>206.59</v>
      </c>
      <c r="BA762">
        <v>214.85</v>
      </c>
      <c r="BB762">
        <v>231.56</v>
      </c>
      <c r="BC762">
        <v>230.09</v>
      </c>
      <c r="BD762">
        <v>242.76</v>
      </c>
      <c r="BE762">
        <v>241.48</v>
      </c>
      <c r="BF762">
        <v>235.6</v>
      </c>
      <c r="BG762">
        <v>232.3</v>
      </c>
      <c r="BH762">
        <v>232.85</v>
      </c>
      <c r="BI762">
        <v>240.19</v>
      </c>
      <c r="BJ762">
        <v>241.29</v>
      </c>
      <c r="BK762">
        <v>253.41</v>
      </c>
      <c r="BL762">
        <v>247.9</v>
      </c>
      <c r="BM762">
        <v>247.9</v>
      </c>
      <c r="BN762">
        <v>247.9</v>
      </c>
      <c r="BO762">
        <v>255.43</v>
      </c>
      <c r="BP762">
        <v>251.58</v>
      </c>
      <c r="BQ762">
        <v>249.01</v>
      </c>
      <c r="BR762">
        <v>249.01</v>
      </c>
      <c r="BS762" s="12">
        <f t="shared" si="22"/>
        <v>0.59081326263336098</v>
      </c>
      <c r="BT762" s="13" cm="1">
        <f t="array" aca="1" ref="BT762" ca="1">_xlfn.PERCENTILE.INC((OFFSET(E762,0,1,1,COLUMNS(E762:BR762)-1) - E762:BQ762) / E762:BQ762, 0.05) * SQRT(COUNT(E762:BR762) - 1)</f>
        <v>-0.25320491486736868</v>
      </c>
      <c r="BU762" s="12" cm="1">
        <f t="array" aca="1" ref="BU762" ca="1">_xlfn.STDEV.P((E762:BQ762 - OFFSET(E762:BQ762,0,1)) / OFFSET(E762:BQ762,0,1)) * SQRT(COUNT(E762:BR762)-1)</f>
        <v>0.24312859194905212</v>
      </c>
      <c r="BV762" s="12" cm="1">
        <f t="array" ref="BV762">-(MAX(1 - (E762:BR762 / _xlfn.SCAN(E762, E762:BR762, _xlfn.LAMBDA(_xlpm.a,_xlpm.b, MAX(_xlpm.a, _xlpm.b))))))</f>
        <v>-0.19662357594002722</v>
      </c>
      <c r="BW762" s="14">
        <f t="shared" ca="1" si="23"/>
        <v>2.4515432671047668</v>
      </c>
    </row>
    <row r="763" spans="1:75" x14ac:dyDescent="0.45">
      <c r="A763" s="2" t="s">
        <v>1545</v>
      </c>
      <c r="B763" t="s">
        <v>1546</v>
      </c>
      <c r="C763" t="s">
        <v>22</v>
      </c>
      <c r="D763" t="s">
        <v>136</v>
      </c>
      <c r="E763">
        <v>76.7</v>
      </c>
      <c r="F763">
        <v>75.5</v>
      </c>
      <c r="G763">
        <v>87.4</v>
      </c>
      <c r="H763">
        <v>100</v>
      </c>
      <c r="I763">
        <v>102</v>
      </c>
      <c r="J763">
        <v>106.2</v>
      </c>
      <c r="K763">
        <v>106.4</v>
      </c>
      <c r="L763">
        <v>108.8</v>
      </c>
      <c r="M763">
        <v>111.2</v>
      </c>
      <c r="N763">
        <v>110.4</v>
      </c>
      <c r="O763">
        <v>105</v>
      </c>
      <c r="P763">
        <v>105.2</v>
      </c>
      <c r="Q763">
        <v>105.8</v>
      </c>
      <c r="R763">
        <v>104.6</v>
      </c>
      <c r="S763">
        <v>99.8</v>
      </c>
      <c r="T763">
        <v>96.1</v>
      </c>
      <c r="U763">
        <v>98.6</v>
      </c>
      <c r="V763">
        <v>90.3</v>
      </c>
      <c r="W763">
        <v>91.8</v>
      </c>
      <c r="X763">
        <v>86.2</v>
      </c>
      <c r="Y763">
        <v>87.8</v>
      </c>
      <c r="Z763">
        <v>87.7</v>
      </c>
      <c r="AA763">
        <v>90.3</v>
      </c>
      <c r="AB763">
        <v>90.4</v>
      </c>
      <c r="AC763">
        <v>92.1</v>
      </c>
      <c r="AD763">
        <v>92.4</v>
      </c>
      <c r="AE763">
        <v>91.9</v>
      </c>
      <c r="AF763">
        <v>97</v>
      </c>
      <c r="AG763">
        <v>106.2</v>
      </c>
      <c r="AH763">
        <v>105.6</v>
      </c>
      <c r="AI763">
        <v>100.4</v>
      </c>
      <c r="AJ763">
        <v>104.6</v>
      </c>
      <c r="AK763">
        <v>108.6</v>
      </c>
      <c r="AL763">
        <v>106.6</v>
      </c>
      <c r="AM763">
        <v>108.6</v>
      </c>
      <c r="AN763">
        <v>107</v>
      </c>
      <c r="AO763">
        <v>107.2</v>
      </c>
      <c r="AP763">
        <v>113.6</v>
      </c>
      <c r="AQ763">
        <v>144.4</v>
      </c>
      <c r="AR763">
        <v>143</v>
      </c>
      <c r="AS763">
        <v>144.4</v>
      </c>
      <c r="AT763">
        <v>139.19999999999999</v>
      </c>
      <c r="AU763">
        <v>134</v>
      </c>
      <c r="AV763">
        <v>125.4</v>
      </c>
      <c r="AW763">
        <v>125.2</v>
      </c>
      <c r="AX763">
        <v>128.80000000000001</v>
      </c>
      <c r="AY763">
        <v>130.4</v>
      </c>
      <c r="AZ763">
        <v>131</v>
      </c>
      <c r="BA763">
        <v>130.4</v>
      </c>
      <c r="BB763">
        <v>132</v>
      </c>
      <c r="BC763">
        <v>124.6</v>
      </c>
      <c r="BD763">
        <v>126.2</v>
      </c>
      <c r="BE763">
        <v>130.19999999999999</v>
      </c>
      <c r="BF763">
        <v>128</v>
      </c>
      <c r="BG763">
        <v>128.80000000000001</v>
      </c>
      <c r="BH763">
        <v>124.8</v>
      </c>
      <c r="BI763">
        <v>129.6</v>
      </c>
      <c r="BJ763">
        <v>126.4</v>
      </c>
      <c r="BK763">
        <v>133</v>
      </c>
      <c r="BL763">
        <v>129.4</v>
      </c>
      <c r="BM763">
        <v>129.4</v>
      </c>
      <c r="BN763">
        <v>129.4</v>
      </c>
      <c r="BO763">
        <v>134</v>
      </c>
      <c r="BP763">
        <v>131</v>
      </c>
      <c r="BQ763">
        <v>131.6</v>
      </c>
      <c r="BR763">
        <v>131.6</v>
      </c>
      <c r="BS763" s="12">
        <f t="shared" si="22"/>
        <v>0.71577574967405466</v>
      </c>
      <c r="BT763" s="13" cm="1">
        <f t="array" aca="1" ref="BT763" ca="1">_xlfn.PERCENTILE.INC((OFFSET(E763,0,1,1,COLUMNS(E763:BR763)-1) - E763:BQ763) / E763:BQ763, 0.05) * SQRT(COUNT(E763:BR763) - 1)</f>
        <v>-0.44098106774784496</v>
      </c>
      <c r="BU763" s="12" cm="1">
        <f t="array" aca="1" ref="BU763" ca="1">_xlfn.STDEV.P((E763:BQ763 - OFFSET(E763:BQ763,0,1)) / OFFSET(E763:BQ763,0,1)) * SQRT(COUNT(E763:BR763)-1)</f>
        <v>0.37882438379889544</v>
      </c>
      <c r="BV763" s="12" cm="1">
        <f t="array" ref="BV763">-(MAX(1 - (E763:BR763 / _xlfn.SCAN(E763, E763:BR763, _xlfn.LAMBDA(_xlpm.a,_xlpm.b, MAX(_xlpm.a, _xlpm.b))))))</f>
        <v>-0.22482014388489213</v>
      </c>
      <c r="BW763" s="14">
        <f t="shared" ca="1" si="23"/>
        <v>1.9032638354578826</v>
      </c>
    </row>
    <row r="764" spans="1:75" x14ac:dyDescent="0.45">
      <c r="A764" s="2" t="s">
        <v>1547</v>
      </c>
      <c r="B764" t="s">
        <v>1548</v>
      </c>
      <c r="C764" t="s">
        <v>22</v>
      </c>
      <c r="D764" t="s">
        <v>26</v>
      </c>
      <c r="E764">
        <v>136.5</v>
      </c>
      <c r="F764">
        <v>134</v>
      </c>
      <c r="G764">
        <v>139.5</v>
      </c>
      <c r="H764">
        <v>140</v>
      </c>
      <c r="I764">
        <v>143.5</v>
      </c>
      <c r="J764">
        <v>144.5</v>
      </c>
      <c r="K764">
        <v>137</v>
      </c>
      <c r="L764">
        <v>141</v>
      </c>
      <c r="M764">
        <v>134</v>
      </c>
      <c r="N764">
        <v>139</v>
      </c>
      <c r="O764">
        <v>136.5</v>
      </c>
      <c r="P764">
        <v>138.5</v>
      </c>
      <c r="Q764">
        <v>140.5</v>
      </c>
      <c r="R764">
        <v>139.5</v>
      </c>
      <c r="S764">
        <v>134.5</v>
      </c>
      <c r="T764">
        <v>133</v>
      </c>
      <c r="U764">
        <v>130</v>
      </c>
      <c r="V764">
        <v>130</v>
      </c>
      <c r="W764">
        <v>127</v>
      </c>
      <c r="X764">
        <v>116.5</v>
      </c>
      <c r="Y764">
        <v>117.5</v>
      </c>
      <c r="Z764">
        <v>120</v>
      </c>
      <c r="AA764">
        <v>122</v>
      </c>
      <c r="AB764">
        <v>130.5</v>
      </c>
      <c r="AC764">
        <v>130</v>
      </c>
      <c r="AD764">
        <v>134.5</v>
      </c>
      <c r="AE764">
        <v>137.5</v>
      </c>
      <c r="AF764">
        <v>143</v>
      </c>
      <c r="AG764">
        <v>141.5</v>
      </c>
      <c r="AH764">
        <v>137.5</v>
      </c>
      <c r="AI764">
        <v>136</v>
      </c>
      <c r="AJ764">
        <v>148.5</v>
      </c>
      <c r="AK764">
        <v>144.5</v>
      </c>
      <c r="AL764">
        <v>143</v>
      </c>
      <c r="AM764">
        <v>135</v>
      </c>
      <c r="AN764">
        <v>141</v>
      </c>
      <c r="AO764">
        <v>141</v>
      </c>
      <c r="AP764">
        <v>137</v>
      </c>
      <c r="AQ764">
        <v>137</v>
      </c>
      <c r="AR764">
        <v>138</v>
      </c>
      <c r="AS764">
        <v>141.5</v>
      </c>
      <c r="AT764">
        <v>140</v>
      </c>
      <c r="AU764">
        <v>149</v>
      </c>
      <c r="AV764">
        <v>148</v>
      </c>
      <c r="AW764">
        <v>143</v>
      </c>
      <c r="AX764">
        <v>147</v>
      </c>
      <c r="AY764">
        <v>141.5</v>
      </c>
      <c r="AZ764">
        <v>144.5</v>
      </c>
      <c r="BA764">
        <v>140</v>
      </c>
      <c r="BB764">
        <v>138</v>
      </c>
      <c r="BC764">
        <v>138.5</v>
      </c>
      <c r="BD764">
        <v>137</v>
      </c>
      <c r="BE764">
        <v>138</v>
      </c>
      <c r="BF764">
        <v>138</v>
      </c>
      <c r="BG764">
        <v>140</v>
      </c>
      <c r="BH764">
        <v>138.5</v>
      </c>
      <c r="BI764">
        <v>139.5</v>
      </c>
      <c r="BJ764">
        <v>137.5</v>
      </c>
      <c r="BK764">
        <v>139</v>
      </c>
      <c r="BL764">
        <v>141.5</v>
      </c>
      <c r="BM764">
        <v>141.5</v>
      </c>
      <c r="BN764">
        <v>141.5</v>
      </c>
      <c r="BO764">
        <v>139</v>
      </c>
      <c r="BP764">
        <v>142</v>
      </c>
      <c r="BQ764">
        <v>141</v>
      </c>
      <c r="BR764">
        <v>141</v>
      </c>
      <c r="BS764" s="12">
        <f t="shared" si="22"/>
        <v>3.2967032967032968E-2</v>
      </c>
      <c r="BT764" s="13" cm="1">
        <f t="array" aca="1" ref="BT764" ca="1">_xlfn.PERCENTILE.INC((OFFSET(E764,0,1,1,COLUMNS(E764:BR764)-1) - E764:BQ764) / E764:BQ764, 0.05) * SQRT(COUNT(E764:BR764) - 1)</f>
        <v>-0.38053296449850293</v>
      </c>
      <c r="BU764" s="12" cm="1">
        <f t="array" aca="1" ref="BU764" ca="1">_xlfn.STDEV.P((E764:BQ764 - OFFSET(E764:BQ764,0,1)) / OFFSET(E764:BQ764,0,1)) * SQRT(COUNT(E764:BR764)-1)</f>
        <v>0.23846837305517726</v>
      </c>
      <c r="BV764" s="12" cm="1">
        <f t="array" ref="BV764">-(MAX(1 - (E764:BR764 / _xlfn.SCAN(E764, E764:BR764, _xlfn.LAMBDA(_xlpm.a,_xlpm.b, MAX(_xlpm.a, _xlpm.b))))))</f>
        <v>-0.19377162629757783</v>
      </c>
      <c r="BW764" s="14">
        <f t="shared" ca="1" si="23"/>
        <v>0.16016393485519173</v>
      </c>
    </row>
    <row r="765" spans="1:75" x14ac:dyDescent="0.45">
      <c r="A765" s="2" t="s">
        <v>1549</v>
      </c>
      <c r="B765" t="s">
        <v>1550</v>
      </c>
      <c r="C765" t="s">
        <v>37</v>
      </c>
      <c r="D765" t="s">
        <v>8</v>
      </c>
      <c r="E765">
        <v>32.25</v>
      </c>
      <c r="F765">
        <v>32.619999999999997</v>
      </c>
      <c r="G765">
        <v>32.93</v>
      </c>
      <c r="H765">
        <v>33.299999999999997</v>
      </c>
      <c r="I765">
        <v>33.14</v>
      </c>
      <c r="J765">
        <v>33.270000000000003</v>
      </c>
      <c r="K765">
        <v>33.1</v>
      </c>
      <c r="L765">
        <v>33.299999999999997</v>
      </c>
      <c r="M765">
        <v>33.15</v>
      </c>
      <c r="N765">
        <v>33.090000000000003</v>
      </c>
      <c r="O765">
        <v>32.47</v>
      </c>
      <c r="P765">
        <v>32.880000000000003</v>
      </c>
      <c r="Q765">
        <v>32.85</v>
      </c>
      <c r="R765">
        <v>32.630000000000003</v>
      </c>
      <c r="S765">
        <v>32.54</v>
      </c>
      <c r="T765">
        <v>32.69</v>
      </c>
      <c r="U765">
        <v>32.549999999999997</v>
      </c>
      <c r="V765">
        <v>31.76</v>
      </c>
      <c r="W765">
        <v>31.12</v>
      </c>
      <c r="X765">
        <v>29.91</v>
      </c>
      <c r="Y765">
        <v>29.43</v>
      </c>
      <c r="Z765">
        <v>29.94</v>
      </c>
      <c r="AA765">
        <v>30.5</v>
      </c>
      <c r="AB765">
        <v>31.78</v>
      </c>
      <c r="AC765">
        <v>31.82</v>
      </c>
      <c r="AD765">
        <v>31.97</v>
      </c>
      <c r="AE765">
        <v>31.81</v>
      </c>
      <c r="AF765">
        <v>33.25</v>
      </c>
      <c r="AG765">
        <v>34.130000000000003</v>
      </c>
      <c r="AH765">
        <v>33.770000000000003</v>
      </c>
      <c r="AI765">
        <v>34</v>
      </c>
      <c r="AJ765">
        <v>34.119999999999997</v>
      </c>
      <c r="AK765">
        <v>34.25</v>
      </c>
      <c r="AL765">
        <v>34.479999999999997</v>
      </c>
      <c r="AM765">
        <v>34.619999999999997</v>
      </c>
      <c r="AN765">
        <v>34.479999999999997</v>
      </c>
      <c r="AO765">
        <v>34.51</v>
      </c>
      <c r="AP765">
        <v>34.46</v>
      </c>
      <c r="AQ765">
        <v>35.17</v>
      </c>
      <c r="AR765">
        <v>34.72</v>
      </c>
      <c r="AS765">
        <v>34.5</v>
      </c>
      <c r="AT765">
        <v>34.42</v>
      </c>
      <c r="AU765">
        <v>34.049999999999997</v>
      </c>
      <c r="AV765">
        <v>35.299999999999997</v>
      </c>
      <c r="AW765">
        <v>35.06</v>
      </c>
      <c r="AX765">
        <v>34.89</v>
      </c>
      <c r="AY765">
        <v>34.82</v>
      </c>
      <c r="AZ765">
        <v>34.020000000000003</v>
      </c>
      <c r="BA765">
        <v>33.97</v>
      </c>
      <c r="BB765">
        <v>34.340000000000003</v>
      </c>
      <c r="BC765">
        <v>33.99</v>
      </c>
      <c r="BD765">
        <v>33.53</v>
      </c>
      <c r="BE765">
        <v>33.5</v>
      </c>
      <c r="BF765">
        <v>33.729999999999997</v>
      </c>
      <c r="BG765">
        <v>34.369999999999997</v>
      </c>
      <c r="BH765">
        <v>34.61</v>
      </c>
      <c r="BI765">
        <v>35.26</v>
      </c>
      <c r="BJ765">
        <v>34.32</v>
      </c>
      <c r="BK765">
        <v>34.69</v>
      </c>
      <c r="BL765">
        <v>35.43</v>
      </c>
      <c r="BM765">
        <v>35.950000000000003</v>
      </c>
      <c r="BN765">
        <v>35.950000000000003</v>
      </c>
      <c r="BO765">
        <v>36.14</v>
      </c>
      <c r="BP765">
        <v>35.93</v>
      </c>
      <c r="BQ765">
        <v>35.78</v>
      </c>
      <c r="BR765">
        <v>35.53</v>
      </c>
      <c r="BS765" s="12">
        <f t="shared" si="22"/>
        <v>0.10170542635658918</v>
      </c>
      <c r="BT765" s="13" cm="1">
        <f t="array" aca="1" ref="BT765" ca="1">_xlfn.PERCENTILE.INC((OFFSET(E765,0,1,1,COLUMNS(E765:BR765)-1) - E765:BQ765) / E765:BQ765, 0.05) * SQRT(COUNT(E765:BR765) - 1)</f>
        <v>-0.18067896879966328</v>
      </c>
      <c r="BU765" s="12" cm="1">
        <f t="array" aca="1" ref="BU765" ca="1">_xlfn.STDEV.P((E765:BQ765 - OFFSET(E765:BQ765,0,1)) / OFFSET(E765:BQ765,0,1)) * SQRT(COUNT(E765:BR765)-1)</f>
        <v>0.12024638632118755</v>
      </c>
      <c r="BV765" s="12" cm="1">
        <f t="array" ref="BV765">-(MAX(1 - (E765:BR765 / _xlfn.SCAN(E765, E765:BR765, _xlfn.LAMBDA(_xlpm.a,_xlpm.b, MAX(_xlpm.a, _xlpm.b))))))</f>
        <v>-0.11621621621621614</v>
      </c>
      <c r="BW765" s="14">
        <f t="shared" ca="1" si="23"/>
        <v>0.88927767085627218</v>
      </c>
    </row>
    <row r="766" spans="1:75" x14ac:dyDescent="0.45">
      <c r="A766" s="2" t="s">
        <v>1551</v>
      </c>
      <c r="B766" t="s">
        <v>1552</v>
      </c>
      <c r="C766" t="s">
        <v>19</v>
      </c>
      <c r="D766" t="s">
        <v>26</v>
      </c>
      <c r="E766">
        <v>27.16</v>
      </c>
      <c r="F766">
        <v>25.48</v>
      </c>
      <c r="G766">
        <v>25.41</v>
      </c>
      <c r="H766">
        <v>26.04</v>
      </c>
      <c r="I766">
        <v>26.13</v>
      </c>
      <c r="J766">
        <v>25.72</v>
      </c>
      <c r="K766">
        <v>26.48</v>
      </c>
      <c r="L766">
        <v>25.84</v>
      </c>
      <c r="M766">
        <v>25.61</v>
      </c>
      <c r="N766">
        <v>26.51</v>
      </c>
      <c r="O766">
        <v>26.24</v>
      </c>
      <c r="P766">
        <v>26.77</v>
      </c>
      <c r="Q766">
        <v>26.84</v>
      </c>
      <c r="R766">
        <v>26.69</v>
      </c>
      <c r="S766">
        <v>26.37</v>
      </c>
      <c r="T766">
        <v>26.42</v>
      </c>
      <c r="U766">
        <v>26.35</v>
      </c>
      <c r="V766">
        <v>24.87</v>
      </c>
      <c r="W766">
        <v>24.58</v>
      </c>
      <c r="X766">
        <v>23.84</v>
      </c>
      <c r="Y766">
        <v>23.93</v>
      </c>
      <c r="Z766">
        <v>24.02</v>
      </c>
      <c r="AA766">
        <v>24.56</v>
      </c>
      <c r="AB766">
        <v>24.36</v>
      </c>
      <c r="AC766">
        <v>24.78</v>
      </c>
      <c r="AD766">
        <v>25.01</v>
      </c>
      <c r="AE766">
        <v>25.03</v>
      </c>
      <c r="AF766">
        <v>25.34</v>
      </c>
      <c r="AG766">
        <v>24.96</v>
      </c>
      <c r="AH766">
        <v>24.9</v>
      </c>
      <c r="AI766">
        <v>24.29</v>
      </c>
      <c r="AJ766">
        <v>24.56</v>
      </c>
      <c r="AK766">
        <v>24.58</v>
      </c>
      <c r="AL766">
        <v>24.25</v>
      </c>
      <c r="AM766">
        <v>24.11</v>
      </c>
      <c r="AN766">
        <v>24.61</v>
      </c>
      <c r="AO766">
        <v>24.83</v>
      </c>
      <c r="AP766">
        <v>25.28</v>
      </c>
      <c r="AQ766">
        <v>25.86</v>
      </c>
      <c r="AR766">
        <v>25.61</v>
      </c>
      <c r="AS766">
        <v>25.43</v>
      </c>
      <c r="AT766">
        <v>25.99</v>
      </c>
      <c r="AU766">
        <v>26.48</v>
      </c>
      <c r="AV766">
        <v>27.02</v>
      </c>
      <c r="AW766">
        <v>26.91</v>
      </c>
      <c r="AX766">
        <v>27.4</v>
      </c>
      <c r="AY766">
        <v>27.45</v>
      </c>
      <c r="AZ766">
        <v>27.22</v>
      </c>
      <c r="BA766">
        <v>27.49</v>
      </c>
      <c r="BB766">
        <v>27.83</v>
      </c>
      <c r="BC766">
        <v>27.87</v>
      </c>
      <c r="BD766">
        <v>27.87</v>
      </c>
      <c r="BE766">
        <v>28.09</v>
      </c>
      <c r="BF766">
        <v>28.59</v>
      </c>
      <c r="BG766">
        <v>28.72</v>
      </c>
      <c r="BH766">
        <v>28.7</v>
      </c>
      <c r="BI766">
        <v>29.32</v>
      </c>
      <c r="BJ766">
        <v>28.59</v>
      </c>
      <c r="BK766">
        <v>29.08</v>
      </c>
      <c r="BL766">
        <v>29.5</v>
      </c>
      <c r="BM766">
        <v>29.5</v>
      </c>
      <c r="BN766">
        <v>29.5</v>
      </c>
      <c r="BO766">
        <v>29.77</v>
      </c>
      <c r="BP766">
        <v>29.91</v>
      </c>
      <c r="BQ766">
        <v>29.46</v>
      </c>
      <c r="BR766">
        <v>29.46</v>
      </c>
      <c r="BS766" s="12">
        <f t="shared" si="22"/>
        <v>8.46833578792342E-2</v>
      </c>
      <c r="BT766" s="13" cm="1">
        <f t="array" aca="1" ref="BT766" ca="1">_xlfn.PERCENTILE.INC((OFFSET(E766,0,1,1,COLUMNS(E766:BR766)-1) - E766:BQ766) / E766:BQ766, 0.05) * SQRT(COUNT(E766:BR766) - 1)</f>
        <v>-0.20008704083541815</v>
      </c>
      <c r="BU766" s="12" cm="1">
        <f t="array" aca="1" ref="BU766" ca="1">_xlfn.STDEV.P((E766:BQ766 - OFFSET(E766:BQ766,0,1)) / OFFSET(E766:BQ766,0,1)) * SQRT(COUNT(E766:BR766)-1)</f>
        <v>0.14519132446167587</v>
      </c>
      <c r="BV766" s="12" cm="1">
        <f t="array" ref="BV766">-(MAX(1 - (E766:BR766 / _xlfn.SCAN(E766, E766:BR766, _xlfn.LAMBDA(_xlpm.a,_xlpm.b, MAX(_xlpm.a, _xlpm.b))))))</f>
        <v>-0.12223858615611194</v>
      </c>
      <c r="BW766" s="14">
        <f t="shared" ca="1" si="23"/>
        <v>0.61925434052340078</v>
      </c>
    </row>
    <row r="767" spans="1:75" x14ac:dyDescent="0.45">
      <c r="A767" s="2" t="s">
        <v>1553</v>
      </c>
      <c r="B767" t="s">
        <v>1554</v>
      </c>
      <c r="C767" t="s">
        <v>54</v>
      </c>
      <c r="D767" t="s">
        <v>58</v>
      </c>
      <c r="E767">
        <v>97.5</v>
      </c>
      <c r="F767">
        <v>95.9</v>
      </c>
      <c r="G767">
        <v>97.7</v>
      </c>
      <c r="H767">
        <v>98.4</v>
      </c>
      <c r="I767">
        <v>99.4</v>
      </c>
      <c r="J767">
        <v>103</v>
      </c>
      <c r="K767">
        <v>99.9</v>
      </c>
      <c r="L767">
        <v>104.5</v>
      </c>
      <c r="M767">
        <v>105.4</v>
      </c>
      <c r="N767">
        <v>103.5</v>
      </c>
      <c r="O767">
        <v>101.6</v>
      </c>
      <c r="P767">
        <v>103.6</v>
      </c>
      <c r="Q767">
        <v>102.5</v>
      </c>
      <c r="R767">
        <v>112.3</v>
      </c>
      <c r="S767">
        <v>107.3</v>
      </c>
      <c r="T767">
        <v>104.3</v>
      </c>
      <c r="U767">
        <v>102.4</v>
      </c>
      <c r="V767">
        <v>98.75</v>
      </c>
      <c r="W767">
        <v>100</v>
      </c>
      <c r="X767">
        <v>96.8</v>
      </c>
      <c r="Y767">
        <v>96.25</v>
      </c>
      <c r="Z767">
        <v>100.4</v>
      </c>
      <c r="AA767">
        <v>102.1</v>
      </c>
      <c r="AB767">
        <v>104.6</v>
      </c>
      <c r="AC767">
        <v>108</v>
      </c>
      <c r="AD767">
        <v>109.4</v>
      </c>
      <c r="AE767">
        <v>111.5</v>
      </c>
      <c r="AF767">
        <v>116</v>
      </c>
      <c r="AG767">
        <v>110</v>
      </c>
      <c r="AH767">
        <v>111.5</v>
      </c>
      <c r="AI767">
        <v>113</v>
      </c>
      <c r="AJ767">
        <v>114.4</v>
      </c>
      <c r="AK767">
        <v>113.6</v>
      </c>
      <c r="AL767">
        <v>114.6</v>
      </c>
      <c r="AM767">
        <v>115.4</v>
      </c>
      <c r="AN767">
        <v>115.4</v>
      </c>
      <c r="AO767">
        <v>121.2</v>
      </c>
      <c r="AP767">
        <v>122.5</v>
      </c>
      <c r="AQ767">
        <v>117.7</v>
      </c>
      <c r="AR767">
        <v>119</v>
      </c>
      <c r="AS767">
        <v>122.4</v>
      </c>
      <c r="AT767">
        <v>126.5</v>
      </c>
      <c r="AU767">
        <v>127.6</v>
      </c>
      <c r="AV767">
        <v>125.4</v>
      </c>
      <c r="AW767">
        <v>123.6</v>
      </c>
      <c r="AX767">
        <v>128</v>
      </c>
      <c r="AY767">
        <v>128.9</v>
      </c>
      <c r="AZ767">
        <v>128.80000000000001</v>
      </c>
      <c r="BA767">
        <v>132.69999999999999</v>
      </c>
      <c r="BB767">
        <v>129.6</v>
      </c>
      <c r="BC767">
        <v>130.19999999999999</v>
      </c>
      <c r="BD767">
        <v>133</v>
      </c>
      <c r="BE767">
        <v>133.4</v>
      </c>
      <c r="BF767">
        <v>132.4</v>
      </c>
      <c r="BG767">
        <v>130</v>
      </c>
      <c r="BH767">
        <v>130.6</v>
      </c>
      <c r="BI767">
        <v>131</v>
      </c>
      <c r="BJ767">
        <v>126.3</v>
      </c>
      <c r="BK767">
        <v>129</v>
      </c>
      <c r="BL767">
        <v>128.6</v>
      </c>
      <c r="BM767">
        <v>128.6</v>
      </c>
      <c r="BN767">
        <v>128.6</v>
      </c>
      <c r="BO767">
        <v>134</v>
      </c>
      <c r="BP767">
        <v>137.4</v>
      </c>
      <c r="BQ767">
        <v>138</v>
      </c>
      <c r="BR767">
        <v>138</v>
      </c>
      <c r="BS767" s="12">
        <f t="shared" si="22"/>
        <v>0.41538461538461541</v>
      </c>
      <c r="BT767" s="13" cm="1">
        <f t="array" aca="1" ref="BT767" ca="1">_xlfn.PERCENTILE.INC((OFFSET(E767,0,1,1,COLUMNS(E767:BR767)-1) - E767:BQ767) / E767:BQ767, 0.05) * SQRT(COUNT(E767:BR767) - 1)</f>
        <v>-0.28888034021280817</v>
      </c>
      <c r="BU767" s="12" cm="1">
        <f t="array" aca="1" ref="BU767" ca="1">_xlfn.STDEV.P((E767:BQ767 - OFFSET(E767:BQ767,0,1)) / OFFSET(E767:BQ767,0,1)) * SQRT(COUNT(E767:BR767)-1)</f>
        <v>0.20396294489770198</v>
      </c>
      <c r="BV767" s="12" cm="1">
        <f t="array" ref="BV767">-(MAX(1 - (E767:BR767 / _xlfn.SCAN(E767, E767:BR767, _xlfn.LAMBDA(_xlpm.a,_xlpm.b, MAX(_xlpm.a, _xlpm.b))))))</f>
        <v>-0.14292074799643806</v>
      </c>
      <c r="BW767" s="14">
        <f t="shared" ca="1" si="23"/>
        <v>2.0621962268468619</v>
      </c>
    </row>
    <row r="768" spans="1:75" x14ac:dyDescent="0.45">
      <c r="A768" s="2" t="s">
        <v>1555</v>
      </c>
      <c r="B768" t="s">
        <v>1556</v>
      </c>
      <c r="C768" t="s">
        <v>22</v>
      </c>
      <c r="D768" t="s">
        <v>8</v>
      </c>
      <c r="E768">
        <v>27.08</v>
      </c>
      <c r="F768">
        <v>28.2</v>
      </c>
      <c r="G768">
        <v>29.32</v>
      </c>
      <c r="H768">
        <v>29.12</v>
      </c>
      <c r="I768">
        <v>29.66</v>
      </c>
      <c r="J768">
        <v>29.06</v>
      </c>
      <c r="K768">
        <v>29.28</v>
      </c>
      <c r="L768">
        <v>29.88</v>
      </c>
      <c r="M768">
        <v>29.16</v>
      </c>
      <c r="N768">
        <v>29.24</v>
      </c>
      <c r="O768">
        <v>28.06</v>
      </c>
      <c r="P768">
        <v>29.32</v>
      </c>
      <c r="Q768">
        <v>29.66</v>
      </c>
      <c r="R768">
        <v>29.18</v>
      </c>
      <c r="S768">
        <v>30.48</v>
      </c>
      <c r="T768">
        <v>29.98</v>
      </c>
      <c r="U768">
        <v>29.68</v>
      </c>
      <c r="V768">
        <v>28.66</v>
      </c>
      <c r="W768">
        <v>27.42</v>
      </c>
      <c r="X768">
        <v>26.32</v>
      </c>
      <c r="Y768">
        <v>26.7</v>
      </c>
      <c r="Z768">
        <v>26.64</v>
      </c>
      <c r="AA768">
        <v>27.2</v>
      </c>
      <c r="AB768">
        <v>27.76</v>
      </c>
      <c r="AC768">
        <v>27.62</v>
      </c>
      <c r="AD768">
        <v>28.38</v>
      </c>
      <c r="AE768">
        <v>27.5</v>
      </c>
      <c r="AF768">
        <v>30.4</v>
      </c>
      <c r="AG768">
        <v>32</v>
      </c>
      <c r="AH768">
        <v>31.5</v>
      </c>
      <c r="AI768">
        <v>31.52</v>
      </c>
      <c r="AJ768">
        <v>31.26</v>
      </c>
      <c r="AK768">
        <v>33.78</v>
      </c>
      <c r="AL768">
        <v>33.479999999999997</v>
      </c>
      <c r="AM768">
        <v>33.76</v>
      </c>
      <c r="AN768">
        <v>33.4</v>
      </c>
      <c r="AO768">
        <v>33.200000000000003</v>
      </c>
      <c r="AP768">
        <v>33.54</v>
      </c>
      <c r="AQ768">
        <v>36.82</v>
      </c>
      <c r="AR768">
        <v>36.6</v>
      </c>
      <c r="AS768">
        <v>36.380000000000003</v>
      </c>
      <c r="AT768">
        <v>36.700000000000003</v>
      </c>
      <c r="AU768">
        <v>36.92</v>
      </c>
      <c r="AV768">
        <v>37.659999999999997</v>
      </c>
      <c r="AW768">
        <v>37.22</v>
      </c>
      <c r="AX768">
        <v>36.64</v>
      </c>
      <c r="AY768">
        <v>37.36</v>
      </c>
      <c r="AZ768">
        <v>36.340000000000003</v>
      </c>
      <c r="BA768">
        <v>36</v>
      </c>
      <c r="BB768">
        <v>36.5</v>
      </c>
      <c r="BC768">
        <v>38.9</v>
      </c>
      <c r="BD768">
        <v>38.799999999999997</v>
      </c>
      <c r="BE768">
        <v>39.28</v>
      </c>
      <c r="BF768">
        <v>40.32</v>
      </c>
      <c r="BG768">
        <v>41.54</v>
      </c>
      <c r="BH768">
        <v>41.8</v>
      </c>
      <c r="BI768">
        <v>42.16</v>
      </c>
      <c r="BJ768">
        <v>39.979999999999997</v>
      </c>
      <c r="BK768">
        <v>40.200000000000003</v>
      </c>
      <c r="BL768">
        <v>41.02</v>
      </c>
      <c r="BM768">
        <v>41.02</v>
      </c>
      <c r="BN768">
        <v>41.02</v>
      </c>
      <c r="BO768">
        <v>41.6</v>
      </c>
      <c r="BP768">
        <v>41.74</v>
      </c>
      <c r="BQ768">
        <v>41.88</v>
      </c>
      <c r="BR768">
        <v>41.88</v>
      </c>
      <c r="BS768" s="12">
        <f t="shared" si="22"/>
        <v>0.54652880354505184</v>
      </c>
      <c r="BT768" s="13" cm="1">
        <f t="array" aca="1" ref="BT768" ca="1">_xlfn.PERCENTILE.INC((OFFSET(E768,0,1,1,COLUMNS(E768:BR768)-1) - E768:BQ768) / E768:BQ768, 0.05) * SQRT(COUNT(E768:BR768) - 1)</f>
        <v>-0.31415940060703879</v>
      </c>
      <c r="BU768" s="12" cm="1">
        <f t="array" aca="1" ref="BU768" ca="1">_xlfn.STDEV.P((E768:BQ768 - OFFSET(E768:BQ768,0,1)) / OFFSET(E768:BQ768,0,1)) * SQRT(COUNT(E768:BR768)-1)</f>
        <v>0.23215364888175571</v>
      </c>
      <c r="BV768" s="12" cm="1">
        <f t="array" ref="BV768">-(MAX(1 - (E768:BR768 / _xlfn.SCAN(E768, E768:BR768, _xlfn.LAMBDA(_xlpm.a,_xlpm.b, MAX(_xlpm.a, _xlpm.b))))))</f>
        <v>-0.13648293963254599</v>
      </c>
      <c r="BW768" s="14">
        <f t="shared" ca="1" si="23"/>
        <v>2.376683744592277</v>
      </c>
    </row>
    <row r="769" spans="1:75" x14ac:dyDescent="0.45">
      <c r="A769" s="2" t="s">
        <v>1557</v>
      </c>
      <c r="B769" t="s">
        <v>1558</v>
      </c>
      <c r="C769" t="s">
        <v>111</v>
      </c>
      <c r="D769" t="s">
        <v>29</v>
      </c>
      <c r="E769">
        <v>98</v>
      </c>
      <c r="F769">
        <v>96</v>
      </c>
      <c r="G769">
        <v>99</v>
      </c>
      <c r="H769">
        <v>94</v>
      </c>
      <c r="I769">
        <v>90</v>
      </c>
      <c r="J769">
        <v>96.65</v>
      </c>
      <c r="K769">
        <v>98.9</v>
      </c>
      <c r="L769">
        <v>95.05</v>
      </c>
      <c r="M769">
        <v>93.8</v>
      </c>
      <c r="N769">
        <v>92</v>
      </c>
      <c r="O769">
        <v>92.5</v>
      </c>
      <c r="P769">
        <v>90</v>
      </c>
      <c r="Q769">
        <v>100</v>
      </c>
      <c r="R769">
        <v>94.9</v>
      </c>
      <c r="S769">
        <v>96</v>
      </c>
      <c r="T769">
        <v>97.7</v>
      </c>
      <c r="U769">
        <v>81.599999999999994</v>
      </c>
      <c r="V769">
        <v>90</v>
      </c>
      <c r="W769">
        <v>93.7</v>
      </c>
      <c r="X769">
        <v>90</v>
      </c>
      <c r="Y769">
        <v>87.55</v>
      </c>
      <c r="Z769">
        <v>83.5</v>
      </c>
      <c r="AA769">
        <v>90</v>
      </c>
      <c r="AB769">
        <v>90</v>
      </c>
      <c r="AC769">
        <v>90</v>
      </c>
      <c r="AD769">
        <v>87.15</v>
      </c>
      <c r="AE769">
        <v>82</v>
      </c>
      <c r="AF769">
        <v>88.25</v>
      </c>
      <c r="AG769">
        <v>90</v>
      </c>
      <c r="AH769">
        <v>92.4</v>
      </c>
      <c r="AI769">
        <v>91.95</v>
      </c>
      <c r="AJ769">
        <v>95.7</v>
      </c>
      <c r="AK769">
        <v>92.25</v>
      </c>
      <c r="AL769">
        <v>90</v>
      </c>
      <c r="AM769">
        <v>87.15</v>
      </c>
      <c r="AN769">
        <v>95.4</v>
      </c>
      <c r="AO769">
        <v>90</v>
      </c>
      <c r="AP769">
        <v>87</v>
      </c>
      <c r="AQ769">
        <v>86.3</v>
      </c>
      <c r="AR769">
        <v>87.65</v>
      </c>
      <c r="AS769">
        <v>86</v>
      </c>
      <c r="AT769">
        <v>87</v>
      </c>
      <c r="AU769">
        <v>87.5</v>
      </c>
      <c r="AV769">
        <v>91</v>
      </c>
      <c r="AW769">
        <v>96</v>
      </c>
      <c r="AX769">
        <v>105</v>
      </c>
      <c r="AY769">
        <v>95</v>
      </c>
      <c r="AZ769">
        <v>97</v>
      </c>
      <c r="BA769">
        <v>90.3</v>
      </c>
      <c r="BB769">
        <v>100.6</v>
      </c>
      <c r="BC769">
        <v>91.15</v>
      </c>
      <c r="BD769">
        <v>85.3</v>
      </c>
      <c r="BE769">
        <v>90.7</v>
      </c>
      <c r="BF769">
        <v>90.5</v>
      </c>
      <c r="BG769">
        <v>95.2</v>
      </c>
      <c r="BH769">
        <v>98</v>
      </c>
      <c r="BI769">
        <v>91.05</v>
      </c>
      <c r="BJ769">
        <v>91.4</v>
      </c>
      <c r="BK769">
        <v>93</v>
      </c>
      <c r="BL769">
        <v>92.95</v>
      </c>
      <c r="BM769">
        <v>100</v>
      </c>
      <c r="BN769">
        <v>100</v>
      </c>
      <c r="BO769">
        <v>100</v>
      </c>
      <c r="BP769">
        <v>98.3</v>
      </c>
      <c r="BQ769">
        <v>91.6</v>
      </c>
      <c r="BR769">
        <v>90.85</v>
      </c>
      <c r="BS769" s="12">
        <f t="shared" si="22"/>
        <v>-7.2959183673469444E-2</v>
      </c>
      <c r="BT769" s="13" cm="1">
        <f t="array" aca="1" ref="BT769" ca="1">_xlfn.PERCENTILE.INC((OFFSET(E769,0,1,1,COLUMNS(E769:BR769)-1) - E769:BQ769) / E769:BQ769, 0.05) * SQRT(COUNT(E769:BR769) - 1)</f>
        <v>-0.56878524472111724</v>
      </c>
      <c r="BU769" s="12" cm="1">
        <f t="array" aca="1" ref="BU769" ca="1">_xlfn.STDEV.P((E769:BQ769 - OFFSET(E769:BQ769,0,1)) / OFFSET(E769:BQ769,0,1)) * SQRT(COUNT(E769:BR769)-1)</f>
        <v>0.43985690262100513</v>
      </c>
      <c r="BV769" s="12" cm="1">
        <f t="array" ref="BV769">-(MAX(1 - (E769:BR769 / _xlfn.SCAN(E769, E769:BR769, _xlfn.LAMBDA(_xlpm.a,_xlpm.b, MAX(_xlpm.a, _xlpm.b))))))</f>
        <v>-0.18761904761904769</v>
      </c>
      <c r="BW769" s="14">
        <f t="shared" ca="1" si="23"/>
        <v>-0.15398686088559504</v>
      </c>
    </row>
    <row r="770" spans="1:75" x14ac:dyDescent="0.45">
      <c r="A770" s="2" t="s">
        <v>1559</v>
      </c>
      <c r="B770" t="s">
        <v>1560</v>
      </c>
      <c r="C770" t="s">
        <v>11</v>
      </c>
      <c r="D770" t="s">
        <v>8</v>
      </c>
      <c r="E770">
        <v>3.2869999999999999</v>
      </c>
      <c r="F770">
        <v>3.266</v>
      </c>
      <c r="G770">
        <v>3.3260000000000001</v>
      </c>
      <c r="H770">
        <v>3.3664999999999998</v>
      </c>
      <c r="I770">
        <v>3.2949999999999999</v>
      </c>
      <c r="J770">
        <v>3.3235000000000001</v>
      </c>
      <c r="K770">
        <v>3.44</v>
      </c>
      <c r="L770">
        <v>3.4159999999999999</v>
      </c>
      <c r="M770">
        <v>3.4384999999999999</v>
      </c>
      <c r="N770">
        <v>3.4655</v>
      </c>
      <c r="O770">
        <v>3.42</v>
      </c>
      <c r="P770">
        <v>3.4155000000000002</v>
      </c>
      <c r="Q770">
        <v>3.5445000000000002</v>
      </c>
      <c r="R770">
        <v>3.5720000000000001</v>
      </c>
      <c r="S770">
        <v>3.5665</v>
      </c>
      <c r="T770">
        <v>3.5670000000000002</v>
      </c>
      <c r="U770">
        <v>3.601</v>
      </c>
      <c r="V770">
        <v>3.5630000000000002</v>
      </c>
      <c r="W770">
        <v>3.5625</v>
      </c>
      <c r="X770">
        <v>3.4470000000000001</v>
      </c>
      <c r="Y770">
        <v>2.81</v>
      </c>
      <c r="Z770">
        <v>2.9</v>
      </c>
      <c r="AA770">
        <v>2.8210000000000002</v>
      </c>
      <c r="AB770">
        <v>2.875</v>
      </c>
      <c r="AC770">
        <v>2.9275000000000002</v>
      </c>
      <c r="AD770">
        <v>3.0074999999999998</v>
      </c>
      <c r="AE770">
        <v>2.9279999999999999</v>
      </c>
      <c r="AF770">
        <v>3.09</v>
      </c>
      <c r="AG770">
        <v>3.1114999999999999</v>
      </c>
      <c r="AH770">
        <v>3.1425000000000001</v>
      </c>
      <c r="AI770">
        <v>3.1850000000000001</v>
      </c>
      <c r="AJ770">
        <v>3.1930000000000001</v>
      </c>
      <c r="AK770">
        <v>3.242</v>
      </c>
      <c r="AL770">
        <v>3.2765</v>
      </c>
      <c r="AM770">
        <v>3.3010000000000002</v>
      </c>
      <c r="AN770">
        <v>3.2515000000000001</v>
      </c>
      <c r="AO770">
        <v>3.306</v>
      </c>
      <c r="AP770">
        <v>3.3054999999999999</v>
      </c>
      <c r="AQ770">
        <v>3.4</v>
      </c>
      <c r="AR770">
        <v>3.4159999999999999</v>
      </c>
      <c r="AS770">
        <v>3.3925000000000001</v>
      </c>
      <c r="AT770">
        <v>3.4180000000000001</v>
      </c>
      <c r="AU770">
        <v>3.3475000000000001</v>
      </c>
      <c r="AV770">
        <v>3.3365</v>
      </c>
      <c r="AW770">
        <v>3.3115000000000001</v>
      </c>
      <c r="AX770">
        <v>3.3</v>
      </c>
      <c r="AY770">
        <v>3.2905000000000002</v>
      </c>
      <c r="AZ770">
        <v>3.3355000000000001</v>
      </c>
      <c r="BA770">
        <v>3.4380000000000002</v>
      </c>
      <c r="BB770">
        <v>3.4714999999999998</v>
      </c>
      <c r="BC770">
        <v>3.44</v>
      </c>
      <c r="BD770">
        <v>3.2965</v>
      </c>
      <c r="BE770">
        <v>3.2719999999999998</v>
      </c>
      <c r="BF770">
        <v>3.3315000000000001</v>
      </c>
      <c r="BG770">
        <v>3.2679999999999998</v>
      </c>
      <c r="BH770">
        <v>3.2890000000000001</v>
      </c>
      <c r="BI770">
        <v>3.2465000000000002</v>
      </c>
      <c r="BJ770">
        <v>3.133</v>
      </c>
      <c r="BK770">
        <v>3.1564999999999999</v>
      </c>
      <c r="BL770">
        <v>3.1789999999999998</v>
      </c>
      <c r="BM770">
        <v>3.1789999999999998</v>
      </c>
      <c r="BN770">
        <v>3.1789999999999998</v>
      </c>
      <c r="BO770">
        <v>3.173</v>
      </c>
      <c r="BP770">
        <v>3.206</v>
      </c>
      <c r="BQ770">
        <v>3.1509999999999998</v>
      </c>
      <c r="BR770">
        <v>3.1509999999999998</v>
      </c>
      <c r="BS770" s="12">
        <f t="shared" si="22"/>
        <v>-4.1375114085792551E-2</v>
      </c>
      <c r="BT770" s="13" cm="1">
        <f t="array" aca="1" ref="BT770" ca="1">_xlfn.PERCENTILE.INC((OFFSET(E770,0,1,1,COLUMNS(E770:BR770)-1) - E770:BQ770) / E770:BQ770, 0.05) * SQRT(COUNT(E770:BR770) - 1)</f>
        <v>-0.25303491051338711</v>
      </c>
      <c r="BU770" s="12" cm="1">
        <f t="array" aca="1" ref="BU770" ca="1">_xlfn.STDEV.P((E770:BQ770 - OFFSET(E770:BQ770,0,1)) / OFFSET(E770:BQ770,0,1)) * SQRT(COUNT(E770:BR770)-1)</f>
        <v>0.26788187443904704</v>
      </c>
      <c r="BV770" s="12" cm="1">
        <f t="array" ref="BV770">-(MAX(1 - (E770:BR770 / _xlfn.SCAN(E770, E770:BR770, _xlfn.LAMBDA(_xlpm.a,_xlpm.b, MAX(_xlpm.a, _xlpm.b))))))</f>
        <v>-0.21966120522077204</v>
      </c>
      <c r="BW770" s="14">
        <f t="shared" ca="1" si="23"/>
        <v>-0.13494050003005176</v>
      </c>
    </row>
    <row r="771" spans="1:75" x14ac:dyDescent="0.45">
      <c r="A771" s="2" t="s">
        <v>1561</v>
      </c>
      <c r="B771" t="s">
        <v>1562</v>
      </c>
      <c r="C771" t="s">
        <v>22</v>
      </c>
      <c r="D771" t="s">
        <v>26</v>
      </c>
      <c r="E771">
        <v>87.8</v>
      </c>
      <c r="F771">
        <v>87.95</v>
      </c>
      <c r="G771">
        <v>90.4</v>
      </c>
      <c r="H771">
        <v>88.3</v>
      </c>
      <c r="I771">
        <v>87.1</v>
      </c>
      <c r="J771">
        <v>88.25</v>
      </c>
      <c r="K771">
        <v>87.95</v>
      </c>
      <c r="L771">
        <v>88.85</v>
      </c>
      <c r="M771">
        <v>88.3</v>
      </c>
      <c r="N771">
        <v>88.1</v>
      </c>
      <c r="O771">
        <v>86.75</v>
      </c>
      <c r="P771">
        <v>88</v>
      </c>
      <c r="Q771">
        <v>88.15</v>
      </c>
      <c r="R771">
        <v>87.6</v>
      </c>
      <c r="S771">
        <v>88.3</v>
      </c>
      <c r="T771">
        <v>89.5</v>
      </c>
      <c r="U771">
        <v>84.6</v>
      </c>
      <c r="V771">
        <v>79.150000000000006</v>
      </c>
      <c r="W771">
        <v>77.8</v>
      </c>
      <c r="X771">
        <v>74.599999999999994</v>
      </c>
      <c r="Y771">
        <v>73.900000000000006</v>
      </c>
      <c r="Z771">
        <v>74</v>
      </c>
      <c r="AA771">
        <v>72.75</v>
      </c>
      <c r="AB771">
        <v>75</v>
      </c>
      <c r="AC771">
        <v>78.45</v>
      </c>
      <c r="AD771">
        <v>77.650000000000006</v>
      </c>
      <c r="AE771">
        <v>79.05</v>
      </c>
      <c r="AF771">
        <v>79.599999999999994</v>
      </c>
      <c r="AG771">
        <v>77.349999999999994</v>
      </c>
      <c r="AH771">
        <v>75.8</v>
      </c>
      <c r="AI771">
        <v>76</v>
      </c>
      <c r="AJ771">
        <v>75.5</v>
      </c>
      <c r="AK771">
        <v>75.650000000000006</v>
      </c>
      <c r="AL771">
        <v>74.400000000000006</v>
      </c>
      <c r="AM771">
        <v>74.400000000000006</v>
      </c>
      <c r="AN771">
        <v>75.2</v>
      </c>
      <c r="AO771">
        <v>76.25</v>
      </c>
      <c r="AP771">
        <v>77.150000000000006</v>
      </c>
      <c r="AQ771">
        <v>77</v>
      </c>
      <c r="AR771">
        <v>77.650000000000006</v>
      </c>
      <c r="AS771">
        <v>76.099999999999994</v>
      </c>
      <c r="AT771">
        <v>77.900000000000006</v>
      </c>
      <c r="AU771">
        <v>77.05</v>
      </c>
      <c r="AV771">
        <v>78.3</v>
      </c>
      <c r="AW771">
        <v>77</v>
      </c>
      <c r="AX771">
        <v>77.650000000000006</v>
      </c>
      <c r="AY771">
        <v>76.900000000000006</v>
      </c>
      <c r="AZ771">
        <v>76.95</v>
      </c>
      <c r="BA771">
        <v>78.349999999999994</v>
      </c>
      <c r="BB771">
        <v>78.25</v>
      </c>
      <c r="BC771">
        <v>76</v>
      </c>
      <c r="BD771">
        <v>77</v>
      </c>
      <c r="BE771">
        <v>79.95</v>
      </c>
      <c r="BF771">
        <v>78.150000000000006</v>
      </c>
      <c r="BG771">
        <v>78.400000000000006</v>
      </c>
      <c r="BH771">
        <v>79.45</v>
      </c>
      <c r="BI771">
        <v>80.5</v>
      </c>
      <c r="BJ771">
        <v>80.45</v>
      </c>
      <c r="BK771">
        <v>80.900000000000006</v>
      </c>
      <c r="BL771">
        <v>81.650000000000006</v>
      </c>
      <c r="BM771">
        <v>81.650000000000006</v>
      </c>
      <c r="BN771">
        <v>81.650000000000006</v>
      </c>
      <c r="BO771">
        <v>82.6</v>
      </c>
      <c r="BP771">
        <v>83.2</v>
      </c>
      <c r="BQ771">
        <v>83.2</v>
      </c>
      <c r="BR771">
        <v>83.2</v>
      </c>
      <c r="BS771" s="12">
        <f t="shared" si="22"/>
        <v>-5.2391799544419068E-2</v>
      </c>
      <c r="BT771" s="13" cm="1">
        <f t="array" aca="1" ref="BT771" ca="1">_xlfn.PERCENTILE.INC((OFFSET(E771,0,1,1,COLUMNS(E771:BR771)-1) - E771:BQ771) / E771:BQ771, 0.05) * SQRT(COUNT(E771:BR771) - 1)</f>
        <v>-0.23103577650844939</v>
      </c>
      <c r="BU771" s="12" cm="1">
        <f t="array" aca="1" ref="BU771" ca="1">_xlfn.STDEV.P((E771:BQ771 - OFFSET(E771:BQ771,0,1)) / OFFSET(E771:BQ771,0,1)) * SQRT(COUNT(E771:BR771)-1)</f>
        <v>0.15560014090823437</v>
      </c>
      <c r="BV771" s="12" cm="1">
        <f t="array" ref="BV771">-(MAX(1 - (E771:BR771 / _xlfn.SCAN(E771, E771:BR771, _xlfn.LAMBDA(_xlpm.a,_xlpm.b, MAX(_xlpm.a, _xlpm.b))))))</f>
        <v>-0.1952433628318585</v>
      </c>
      <c r="BW771" s="14">
        <f t="shared" ca="1" si="23"/>
        <v>-0.30311540381081431</v>
      </c>
    </row>
    <row r="772" spans="1:75" x14ac:dyDescent="0.45">
      <c r="A772" s="2" t="s">
        <v>1563</v>
      </c>
      <c r="B772" t="s">
        <v>1564</v>
      </c>
      <c r="C772" t="s">
        <v>37</v>
      </c>
      <c r="D772" t="s">
        <v>58</v>
      </c>
      <c r="E772">
        <v>62.8</v>
      </c>
      <c r="F772">
        <v>63.5</v>
      </c>
      <c r="G772">
        <v>64.7</v>
      </c>
      <c r="H772">
        <v>64.900000000000006</v>
      </c>
      <c r="I772">
        <v>65.8</v>
      </c>
      <c r="J772">
        <v>66</v>
      </c>
      <c r="K772">
        <v>66</v>
      </c>
      <c r="L772">
        <v>65</v>
      </c>
      <c r="M772">
        <v>64</v>
      </c>
      <c r="N772">
        <v>63.5</v>
      </c>
      <c r="O772">
        <v>64</v>
      </c>
      <c r="P772">
        <v>64</v>
      </c>
      <c r="Q772">
        <v>64.400000000000006</v>
      </c>
      <c r="R772">
        <v>65.400000000000006</v>
      </c>
      <c r="S772">
        <v>65.2</v>
      </c>
      <c r="T772">
        <v>65.2</v>
      </c>
      <c r="U772">
        <v>65.7</v>
      </c>
      <c r="V772">
        <v>63.6</v>
      </c>
      <c r="W772">
        <v>62.7</v>
      </c>
      <c r="X772">
        <v>60.9</v>
      </c>
      <c r="Y772">
        <v>61.9</v>
      </c>
      <c r="Z772">
        <v>63.8</v>
      </c>
      <c r="AA772">
        <v>64.5</v>
      </c>
      <c r="AB772">
        <v>66</v>
      </c>
      <c r="AC772">
        <v>66.400000000000006</v>
      </c>
      <c r="AD772">
        <v>66.7</v>
      </c>
      <c r="AE772">
        <v>66.400000000000006</v>
      </c>
      <c r="AF772">
        <v>69.2</v>
      </c>
      <c r="AG772">
        <v>69.900000000000006</v>
      </c>
      <c r="AH772">
        <v>69.599999999999994</v>
      </c>
      <c r="AI772">
        <v>69.900000000000006</v>
      </c>
      <c r="AJ772">
        <v>70.5</v>
      </c>
      <c r="AK772">
        <v>72.2</v>
      </c>
      <c r="AL772">
        <v>71.3</v>
      </c>
      <c r="AM772">
        <v>73</v>
      </c>
      <c r="AN772">
        <v>72.5</v>
      </c>
      <c r="AO772">
        <v>72.900000000000006</v>
      </c>
      <c r="AP772">
        <v>73.900000000000006</v>
      </c>
      <c r="AQ772">
        <v>75.7</v>
      </c>
      <c r="AR772">
        <v>76.2</v>
      </c>
      <c r="AS772">
        <v>73.2</v>
      </c>
      <c r="AT772">
        <v>73.7</v>
      </c>
      <c r="AU772">
        <v>73.2</v>
      </c>
      <c r="AV772">
        <v>72.5</v>
      </c>
      <c r="AW772">
        <v>71.900000000000006</v>
      </c>
      <c r="AX772">
        <v>72.400000000000006</v>
      </c>
      <c r="AY772">
        <v>72.900000000000006</v>
      </c>
      <c r="AZ772">
        <v>72.2</v>
      </c>
      <c r="BA772">
        <v>72</v>
      </c>
      <c r="BB772">
        <v>72.7</v>
      </c>
      <c r="BC772">
        <v>72.900000000000006</v>
      </c>
      <c r="BD772">
        <v>72.7</v>
      </c>
      <c r="BE772">
        <v>73.5</v>
      </c>
      <c r="BF772">
        <v>73.599999999999994</v>
      </c>
      <c r="BG772">
        <v>73.599999999999994</v>
      </c>
      <c r="BH772">
        <v>73.8</v>
      </c>
      <c r="BI772">
        <v>74</v>
      </c>
      <c r="BJ772">
        <v>72.2</v>
      </c>
      <c r="BK772">
        <v>73</v>
      </c>
      <c r="BL772">
        <v>74.8</v>
      </c>
      <c r="BM772">
        <v>74.8</v>
      </c>
      <c r="BN772">
        <v>74.8</v>
      </c>
      <c r="BO772">
        <v>74.8</v>
      </c>
      <c r="BP772">
        <v>75.2</v>
      </c>
      <c r="BQ772">
        <v>74.599999999999994</v>
      </c>
      <c r="BR772">
        <v>74.599999999999994</v>
      </c>
      <c r="BS772" s="12">
        <f t="shared" ref="BS772:BS835" si="24">(BR772-E772)/E772</f>
        <v>0.18789808917197448</v>
      </c>
      <c r="BT772" s="13" cm="1">
        <f t="array" aca="1" ref="BT772" ca="1">_xlfn.PERCENTILE.INC((OFFSET(E772,0,1,1,COLUMNS(E772:BR772)-1) - E772:BQ772) / E772:BQ772, 0.05) * SQRT(COUNT(E772:BR772) - 1)</f>
        <v>-0.18169412472256996</v>
      </c>
      <c r="BU772" s="12" cm="1">
        <f t="array" aca="1" ref="BU772" ca="1">_xlfn.STDEV.P((E772:BQ772 - OFFSET(E772:BQ772,0,1)) / OFFSET(E772:BQ772,0,1)) * SQRT(COUNT(E772:BR772)-1)</f>
        <v>0.11394261677294329</v>
      </c>
      <c r="BV772" s="12" cm="1">
        <f t="array" ref="BV772">-(MAX(1 - (E772:BR772 / _xlfn.SCAN(E772, E772:BR772, _xlfn.LAMBDA(_xlpm.a,_xlpm.b, MAX(_xlpm.a, _xlpm.b))))))</f>
        <v>-7.7272727272727271E-2</v>
      </c>
      <c r="BW772" s="14">
        <f t="shared" ref="BW772:BW835" ca="1" si="25">(BS772-$BY$3)/BU772</f>
        <v>1.6949328937812651</v>
      </c>
    </row>
    <row r="773" spans="1:75" x14ac:dyDescent="0.45">
      <c r="A773" s="2" t="s">
        <v>1565</v>
      </c>
      <c r="B773" t="s">
        <v>1566</v>
      </c>
      <c r="C773" t="s">
        <v>11</v>
      </c>
      <c r="D773" t="s">
        <v>8</v>
      </c>
      <c r="E773">
        <v>3.0379999999999998</v>
      </c>
      <c r="F773">
        <v>3.0259999999999998</v>
      </c>
      <c r="G773">
        <v>3.1040000000000001</v>
      </c>
      <c r="H773">
        <v>3.1339999999999999</v>
      </c>
      <c r="I773">
        <v>3.1</v>
      </c>
      <c r="J773">
        <v>3.1</v>
      </c>
      <c r="K773">
        <v>3.0579999999999998</v>
      </c>
      <c r="L773">
        <v>3.0619999999999998</v>
      </c>
      <c r="M773">
        <v>3.07</v>
      </c>
      <c r="N773">
        <v>3.052</v>
      </c>
      <c r="O773">
        <v>3.044</v>
      </c>
      <c r="P773">
        <v>3.0760000000000001</v>
      </c>
      <c r="Q773">
        <v>3.0680000000000001</v>
      </c>
      <c r="R773">
        <v>3.032</v>
      </c>
      <c r="S773">
        <v>3.04</v>
      </c>
      <c r="T773">
        <v>3.0739999999999998</v>
      </c>
      <c r="U773">
        <v>3.1459999999999999</v>
      </c>
      <c r="V773">
        <v>3.016</v>
      </c>
      <c r="W773">
        <v>2.9119999999999999</v>
      </c>
      <c r="X773">
        <v>2.94</v>
      </c>
      <c r="Y773">
        <v>2.9279999999999999</v>
      </c>
      <c r="Z773">
        <v>2.948</v>
      </c>
      <c r="AA773">
        <v>3.0139999999999998</v>
      </c>
      <c r="AB773">
        <v>3.012</v>
      </c>
      <c r="AC773">
        <v>3.1</v>
      </c>
      <c r="AD773">
        <v>3.0960000000000001</v>
      </c>
      <c r="AE773">
        <v>2.9159999999999999</v>
      </c>
      <c r="AF773">
        <v>2.964</v>
      </c>
      <c r="AG773">
        <v>3.06</v>
      </c>
      <c r="AH773">
        <v>2.8580000000000001</v>
      </c>
      <c r="AI773">
        <v>2.93</v>
      </c>
      <c r="AJ773">
        <v>2.9220000000000002</v>
      </c>
      <c r="AK773">
        <v>2.8740000000000001</v>
      </c>
      <c r="AL773">
        <v>2.8340000000000001</v>
      </c>
      <c r="AM773">
        <v>2.85</v>
      </c>
      <c r="AN773">
        <v>2.782</v>
      </c>
      <c r="AO773">
        <v>2.8</v>
      </c>
      <c r="AP773">
        <v>2.82</v>
      </c>
      <c r="AQ773">
        <v>3.2</v>
      </c>
      <c r="AR773">
        <v>3.1240000000000001</v>
      </c>
      <c r="AS773">
        <v>3.12</v>
      </c>
      <c r="AT773">
        <v>3.2</v>
      </c>
      <c r="AU773">
        <v>3.2</v>
      </c>
      <c r="AV773">
        <v>3.1739999999999999</v>
      </c>
      <c r="AW773">
        <v>3.1739999999999999</v>
      </c>
      <c r="AX773">
        <v>3.2679999999999998</v>
      </c>
      <c r="AY773">
        <v>3.25</v>
      </c>
      <c r="AZ773">
        <v>3.2559999999999998</v>
      </c>
      <c r="BA773">
        <v>3.286</v>
      </c>
      <c r="BB773">
        <v>3.2440000000000002</v>
      </c>
      <c r="BC773">
        <v>3.1960000000000002</v>
      </c>
      <c r="BD773">
        <v>3.1019999999999999</v>
      </c>
      <c r="BE773">
        <v>3.13</v>
      </c>
      <c r="BF773">
        <v>2.9860000000000002</v>
      </c>
      <c r="BG773">
        <v>2.9860000000000002</v>
      </c>
      <c r="BH773">
        <v>2.9279999999999999</v>
      </c>
      <c r="BI773">
        <v>2.8820000000000001</v>
      </c>
      <c r="BJ773">
        <v>2.8839999999999999</v>
      </c>
      <c r="BK773">
        <v>2.85</v>
      </c>
      <c r="BL773">
        <v>2.85</v>
      </c>
      <c r="BM773">
        <v>2.85</v>
      </c>
      <c r="BN773">
        <v>2.85</v>
      </c>
      <c r="BO773">
        <v>2.89</v>
      </c>
      <c r="BP773">
        <v>2.8919999999999999</v>
      </c>
      <c r="BQ773">
        <v>2.87</v>
      </c>
      <c r="BR773">
        <v>2.8580000000000001</v>
      </c>
      <c r="BS773" s="12">
        <f t="shared" si="24"/>
        <v>-5.9249506254114459E-2</v>
      </c>
      <c r="BT773" s="13" cm="1">
        <f t="array" aca="1" ref="BT773" ca="1">_xlfn.PERCENTILE.INC((OFFSET(E773,0,1,1,COLUMNS(E773:BR773)-1) - E773:BQ773) / E773:BQ773, 0.05) * SQRT(COUNT(E773:BR773) - 1)</f>
        <v>-0.32212269487359818</v>
      </c>
      <c r="BU773" s="12" cm="1">
        <f t="array" aca="1" ref="BU773" ca="1">_xlfn.STDEV.P((E773:BQ773 - OFFSET(E773:BQ773,0,1)) / OFFSET(E773:BQ773,0,1)) * SQRT(COUNT(E773:BR773)-1)</f>
        <v>0.19861969806389018</v>
      </c>
      <c r="BV773" s="12" cm="1">
        <f t="array" ref="BV773">-(MAX(1 - (E773:BR773 / _xlfn.SCAN(E773, E773:BR773, _xlfn.LAMBDA(_xlpm.a,_xlpm.b, MAX(_xlpm.a, _xlpm.b))))))</f>
        <v>-0.13268411442483263</v>
      </c>
      <c r="BW773" s="14">
        <f t="shared" ca="1" si="25"/>
        <v>-0.27198967061533336</v>
      </c>
    </row>
    <row r="774" spans="1:75" x14ac:dyDescent="0.45">
      <c r="A774" s="2" t="s">
        <v>1567</v>
      </c>
      <c r="B774" t="s">
        <v>1568</v>
      </c>
      <c r="C774" t="s">
        <v>80</v>
      </c>
      <c r="D774" t="s">
        <v>34</v>
      </c>
      <c r="E774">
        <v>76.203000000000003</v>
      </c>
      <c r="F774">
        <v>76.192999999999998</v>
      </c>
      <c r="G774">
        <v>76.486999999999995</v>
      </c>
      <c r="H774">
        <v>75.501000000000005</v>
      </c>
      <c r="I774">
        <v>74.686000000000007</v>
      </c>
      <c r="J774">
        <v>75.861000000000004</v>
      </c>
      <c r="K774">
        <v>76.448999999999998</v>
      </c>
      <c r="L774">
        <v>76.230999999999995</v>
      </c>
      <c r="M774">
        <v>75.936999999999998</v>
      </c>
      <c r="N774">
        <v>75.718999999999994</v>
      </c>
      <c r="O774">
        <v>73.870999999999995</v>
      </c>
      <c r="P774">
        <v>74.828000000000003</v>
      </c>
      <c r="Q774">
        <v>74.486999999999995</v>
      </c>
      <c r="R774">
        <v>73.709999999999994</v>
      </c>
      <c r="S774">
        <v>72.391999999999996</v>
      </c>
      <c r="T774">
        <v>72.629000000000005</v>
      </c>
      <c r="U774">
        <v>72.486999999999995</v>
      </c>
      <c r="V774">
        <v>72.344999999999999</v>
      </c>
      <c r="W774">
        <v>70.278999999999996</v>
      </c>
      <c r="X774">
        <v>68.099000000000004</v>
      </c>
      <c r="Y774">
        <v>67.397999999999996</v>
      </c>
      <c r="Z774">
        <v>67.757999999999996</v>
      </c>
      <c r="AA774">
        <v>69.302999999999997</v>
      </c>
      <c r="AB774">
        <v>70.525000000000006</v>
      </c>
      <c r="AC774">
        <v>73.027000000000001</v>
      </c>
      <c r="AD774">
        <v>72.516000000000005</v>
      </c>
      <c r="AE774">
        <v>72.391999999999996</v>
      </c>
      <c r="AF774">
        <v>73.037000000000006</v>
      </c>
      <c r="AG774">
        <v>73.283000000000001</v>
      </c>
      <c r="AH774">
        <v>74.762</v>
      </c>
      <c r="AI774">
        <v>74.629000000000005</v>
      </c>
      <c r="AJ774">
        <v>74.307000000000002</v>
      </c>
      <c r="AK774">
        <v>74.885000000000005</v>
      </c>
      <c r="AL774">
        <v>74.686000000000007</v>
      </c>
      <c r="AM774">
        <v>74.677000000000007</v>
      </c>
      <c r="AN774">
        <v>74.97</v>
      </c>
      <c r="AO774">
        <v>75.453999999999994</v>
      </c>
      <c r="AP774">
        <v>75.444000000000003</v>
      </c>
      <c r="AQ774">
        <v>76.078999999999994</v>
      </c>
      <c r="AR774">
        <v>76.751999999999995</v>
      </c>
      <c r="AS774">
        <v>77.018000000000001</v>
      </c>
      <c r="AT774">
        <v>76.828000000000003</v>
      </c>
      <c r="AU774">
        <v>77.974999999999994</v>
      </c>
      <c r="AV774">
        <v>77.122</v>
      </c>
      <c r="AW774">
        <v>77.643000000000001</v>
      </c>
      <c r="AX774">
        <v>76.694999999999993</v>
      </c>
      <c r="AY774">
        <v>76.960999999999999</v>
      </c>
      <c r="AZ774">
        <v>77.055999999999997</v>
      </c>
      <c r="BA774">
        <v>76.960999999999999</v>
      </c>
      <c r="BB774">
        <v>77.046000000000006</v>
      </c>
      <c r="BC774">
        <v>77.055999999999997</v>
      </c>
      <c r="BD774">
        <v>77.302000000000007</v>
      </c>
      <c r="BE774">
        <v>77.018000000000001</v>
      </c>
      <c r="BF774">
        <v>75.52</v>
      </c>
      <c r="BG774">
        <v>76.316000000000003</v>
      </c>
      <c r="BH774">
        <v>77.263999999999996</v>
      </c>
      <c r="BI774">
        <v>76.307000000000002</v>
      </c>
      <c r="BJ774">
        <v>74.108000000000004</v>
      </c>
      <c r="BK774">
        <v>74.430000000000007</v>
      </c>
      <c r="BL774">
        <v>74.468000000000004</v>
      </c>
      <c r="BM774">
        <v>74.468000000000004</v>
      </c>
      <c r="BN774">
        <v>74.468000000000004</v>
      </c>
      <c r="BO774">
        <v>76.647999999999996</v>
      </c>
      <c r="BP774">
        <v>78.174000000000007</v>
      </c>
      <c r="BQ774">
        <v>79.283000000000001</v>
      </c>
      <c r="BR774">
        <v>79.283000000000001</v>
      </c>
      <c r="BS774" s="12">
        <f t="shared" si="24"/>
        <v>4.0418356232694228E-2</v>
      </c>
      <c r="BT774" s="13" cm="1">
        <f t="array" aca="1" ref="BT774" ca="1">_xlfn.PERCENTILE.INC((OFFSET(E774,0,1,1,COLUMNS(E774:BR774)-1) - E774:BQ774) / E774:BQ774, 0.05) * SQRT(COUNT(E774:BR774) - 1)</f>
        <v>-0.18877632831843935</v>
      </c>
      <c r="BU774" s="12" cm="1">
        <f t="array" aca="1" ref="BU774" ca="1">_xlfn.STDEV.P((E774:BQ774 - OFFSET(E774:BQ774,0,1)) / OFFSET(E774:BQ774,0,1)) * SQRT(COUNT(E774:BR774)-1)</f>
        <v>0.10197541388028462</v>
      </c>
      <c r="BV774" s="12" cm="1">
        <f t="array" ref="BV774">-(MAX(1 - (E774:BR774 / _xlfn.SCAN(E774, E774:BR774, _xlfn.LAMBDA(_xlpm.a,_xlpm.b, MAX(_xlpm.a, _xlpm.b))))))</f>
        <v>-0.11883065096029388</v>
      </c>
      <c r="BW774" s="14">
        <f t="shared" ca="1" si="25"/>
        <v>0.44761138489989555</v>
      </c>
    </row>
    <row r="775" spans="1:75" x14ac:dyDescent="0.45">
      <c r="A775" s="2" t="s">
        <v>1569</v>
      </c>
      <c r="B775" t="s">
        <v>1570</v>
      </c>
      <c r="C775" t="s">
        <v>80</v>
      </c>
      <c r="D775" t="s">
        <v>136</v>
      </c>
      <c r="E775">
        <v>220.07</v>
      </c>
      <c r="F775">
        <v>218.25</v>
      </c>
      <c r="G775">
        <v>221</v>
      </c>
      <c r="H775">
        <v>219.22</v>
      </c>
      <c r="I775">
        <v>217.13</v>
      </c>
      <c r="J775">
        <v>219.68</v>
      </c>
      <c r="K775">
        <v>226.9</v>
      </c>
      <c r="L775">
        <v>232.18</v>
      </c>
      <c r="M775">
        <v>232.97</v>
      </c>
      <c r="N775">
        <v>228.75</v>
      </c>
      <c r="O775">
        <v>223.57</v>
      </c>
      <c r="P775">
        <v>226.05</v>
      </c>
      <c r="Q775">
        <v>225.57</v>
      </c>
      <c r="R775">
        <v>225.5</v>
      </c>
      <c r="S775">
        <v>223.18</v>
      </c>
      <c r="T775">
        <v>222.05</v>
      </c>
      <c r="U775">
        <v>222.62</v>
      </c>
      <c r="V775">
        <v>219.47</v>
      </c>
      <c r="W775">
        <v>215.37</v>
      </c>
      <c r="X775">
        <v>210.75</v>
      </c>
      <c r="Y775">
        <v>212.53</v>
      </c>
      <c r="Z775">
        <v>205.28</v>
      </c>
      <c r="AA775">
        <v>208.35</v>
      </c>
      <c r="AB775">
        <v>208.47</v>
      </c>
      <c r="AC775">
        <v>221.65</v>
      </c>
      <c r="AD775">
        <v>225.85</v>
      </c>
      <c r="AE775">
        <v>222.68</v>
      </c>
      <c r="AF775">
        <v>214.95</v>
      </c>
      <c r="AG775">
        <v>210.8</v>
      </c>
      <c r="AH775">
        <v>213.53</v>
      </c>
      <c r="AI775">
        <v>215.2</v>
      </c>
      <c r="AJ775">
        <v>214.5</v>
      </c>
      <c r="AK775">
        <v>211.65</v>
      </c>
      <c r="AL775">
        <v>210.43</v>
      </c>
      <c r="AM775">
        <v>210.1</v>
      </c>
      <c r="AN775">
        <v>210.97</v>
      </c>
      <c r="AO775">
        <v>213.45</v>
      </c>
      <c r="AP775">
        <v>210.7</v>
      </c>
      <c r="AQ775">
        <v>206.4</v>
      </c>
      <c r="AR775">
        <v>205.7</v>
      </c>
      <c r="AS775">
        <v>207.38</v>
      </c>
      <c r="AT775">
        <v>209.63</v>
      </c>
      <c r="AU775">
        <v>209.85</v>
      </c>
      <c r="AV775">
        <v>208.5</v>
      </c>
      <c r="AW775">
        <v>210.32</v>
      </c>
      <c r="AX775">
        <v>206.43</v>
      </c>
      <c r="AY775">
        <v>207.55</v>
      </c>
      <c r="AZ775">
        <v>209.5</v>
      </c>
      <c r="BA775">
        <v>210.78</v>
      </c>
      <c r="BB775">
        <v>215.97</v>
      </c>
      <c r="BC775">
        <v>212.78</v>
      </c>
      <c r="BD775">
        <v>213.1</v>
      </c>
      <c r="BE775">
        <v>213.35</v>
      </c>
      <c r="BF775">
        <v>212.07</v>
      </c>
      <c r="BG775">
        <v>221</v>
      </c>
      <c r="BH775">
        <v>218.72</v>
      </c>
      <c r="BI775">
        <v>223.2</v>
      </c>
      <c r="BJ775">
        <v>218.57</v>
      </c>
      <c r="BK775">
        <v>216</v>
      </c>
      <c r="BL775">
        <v>213</v>
      </c>
      <c r="BM775">
        <v>213</v>
      </c>
      <c r="BN775">
        <v>213</v>
      </c>
      <c r="BO775">
        <v>215.53</v>
      </c>
      <c r="BP775">
        <v>214.57</v>
      </c>
      <c r="BQ775">
        <v>213.32</v>
      </c>
      <c r="BR775">
        <v>213.32</v>
      </c>
      <c r="BS775" s="12">
        <f t="shared" si="24"/>
        <v>-3.0672058890353071E-2</v>
      </c>
      <c r="BT775" s="13" cm="1">
        <f t="array" aca="1" ref="BT775" ca="1">_xlfn.PERCENTILE.INC((OFFSET(E775,0,1,1,COLUMNS(E775:BR775)-1) - E775:BQ775) / E775:BQ775, 0.05) * SQRT(COUNT(E775:BR775) - 1)</f>
        <v>-0.17180598723318358</v>
      </c>
      <c r="BU775" s="12" cm="1">
        <f t="array" aca="1" ref="BU775" ca="1">_xlfn.STDEV.P((E775:BQ775 - OFFSET(E775:BQ775,0,1)) / OFFSET(E775:BQ775,0,1)) * SQRT(COUNT(E775:BR775)-1)</f>
        <v>0.13236148553724728</v>
      </c>
      <c r="BV775" s="12" cm="1">
        <f t="array" ref="BV775">-(MAX(1 - (E775:BR775 / _xlfn.SCAN(E775, E775:BR775, _xlfn.LAMBDA(_xlpm.a,_xlpm.b, MAX(_xlpm.a, _xlpm.b))))))</f>
        <v>-0.11885650512941581</v>
      </c>
      <c r="BW775" s="14">
        <f t="shared" ca="1" si="25"/>
        <v>-0.19223914560246219</v>
      </c>
    </row>
    <row r="776" spans="1:75" x14ac:dyDescent="0.45">
      <c r="A776" s="2" t="s">
        <v>1571</v>
      </c>
      <c r="B776" t="s">
        <v>1572</v>
      </c>
      <c r="C776" t="s">
        <v>71</v>
      </c>
      <c r="D776" t="s">
        <v>29</v>
      </c>
      <c r="E776">
        <v>50.6</v>
      </c>
      <c r="F776">
        <v>50.9</v>
      </c>
      <c r="G776">
        <v>53.1</v>
      </c>
      <c r="H776">
        <v>55</v>
      </c>
      <c r="I776">
        <v>54.8</v>
      </c>
      <c r="J776">
        <v>58</v>
      </c>
      <c r="K776">
        <v>58.9</v>
      </c>
      <c r="L776">
        <v>56.3</v>
      </c>
      <c r="M776">
        <v>55</v>
      </c>
      <c r="N776">
        <v>56</v>
      </c>
      <c r="O776">
        <v>54.7</v>
      </c>
      <c r="P776">
        <v>53.9</v>
      </c>
      <c r="Q776">
        <v>53.6</v>
      </c>
      <c r="R776">
        <v>54.2</v>
      </c>
      <c r="S776">
        <v>56</v>
      </c>
      <c r="T776">
        <v>58.7</v>
      </c>
      <c r="U776">
        <v>61.5</v>
      </c>
      <c r="V776">
        <v>63</v>
      </c>
      <c r="W776">
        <v>62.5</v>
      </c>
      <c r="X776">
        <v>61.7</v>
      </c>
      <c r="Y776">
        <v>61.6</v>
      </c>
      <c r="Z776">
        <v>63.5</v>
      </c>
      <c r="AA776">
        <v>59.2</v>
      </c>
      <c r="AB776">
        <v>62.2</v>
      </c>
      <c r="AC776">
        <v>60</v>
      </c>
      <c r="AD776">
        <v>60.1</v>
      </c>
      <c r="AE776">
        <v>58.1</v>
      </c>
      <c r="AF776">
        <v>69</v>
      </c>
      <c r="AG776">
        <v>71</v>
      </c>
      <c r="AH776">
        <v>72</v>
      </c>
      <c r="AI776">
        <v>70</v>
      </c>
      <c r="AJ776">
        <v>68</v>
      </c>
      <c r="AK776">
        <v>71.3</v>
      </c>
      <c r="AL776">
        <v>74.7</v>
      </c>
      <c r="AM776">
        <v>73</v>
      </c>
      <c r="AN776">
        <v>72.5</v>
      </c>
      <c r="AO776">
        <v>73.3</v>
      </c>
      <c r="AP776">
        <v>73.400000000000006</v>
      </c>
      <c r="AQ776">
        <v>76.7</v>
      </c>
      <c r="AR776">
        <v>79.900000000000006</v>
      </c>
      <c r="AS776">
        <v>80</v>
      </c>
      <c r="AT776">
        <v>75.400000000000006</v>
      </c>
      <c r="AU776">
        <v>70.5</v>
      </c>
      <c r="AV776">
        <v>76.400000000000006</v>
      </c>
      <c r="AW776">
        <v>78.7</v>
      </c>
      <c r="AX776">
        <v>86.6</v>
      </c>
      <c r="AY776">
        <v>85.5</v>
      </c>
      <c r="AZ776">
        <v>84.6</v>
      </c>
      <c r="BA776">
        <v>86.8</v>
      </c>
      <c r="BB776">
        <v>85.8</v>
      </c>
      <c r="BC776">
        <v>83.9</v>
      </c>
      <c r="BD776">
        <v>81.599999999999994</v>
      </c>
      <c r="BE776">
        <v>81.7</v>
      </c>
      <c r="BF776">
        <v>82</v>
      </c>
      <c r="BG776">
        <v>86.8</v>
      </c>
      <c r="BH776">
        <v>90.8</v>
      </c>
      <c r="BI776">
        <v>85.5</v>
      </c>
      <c r="BJ776">
        <v>76.599999999999994</v>
      </c>
      <c r="BK776">
        <v>79</v>
      </c>
      <c r="BL776">
        <v>82.5</v>
      </c>
      <c r="BM776">
        <v>83.5</v>
      </c>
      <c r="BN776">
        <v>83.5</v>
      </c>
      <c r="BO776">
        <v>83.5</v>
      </c>
      <c r="BP776">
        <v>83.1</v>
      </c>
      <c r="BQ776">
        <v>82</v>
      </c>
      <c r="BR776">
        <v>84.6</v>
      </c>
      <c r="BS776" s="12">
        <f t="shared" si="24"/>
        <v>0.67193675889328053</v>
      </c>
      <c r="BT776" s="13" cm="1">
        <f t="array" aca="1" ref="BT776" ca="1">_xlfn.PERCENTILE.INC((OFFSET(E776,0,1,1,COLUMNS(E776:BR776)-1) - E776:BQ776) / E776:BQ776, 0.05) * SQRT(COUNT(E776:BR776) - 1)</f>
        <v>-0.4691914360524137</v>
      </c>
      <c r="BU776" s="12" cm="1">
        <f t="array" aca="1" ref="BU776" ca="1">_xlfn.STDEV.P((E776:BQ776 - OFFSET(E776:BQ776,0,1)) / OFFSET(E776:BQ776,0,1)) * SQRT(COUNT(E776:BR776)-1)</f>
        <v>0.33539123531063825</v>
      </c>
      <c r="BV776" s="12" cm="1">
        <f t="array" ref="BV776">-(MAX(1 - (E776:BR776 / _xlfn.SCAN(E776, E776:BR776, _xlfn.LAMBDA(_xlpm.a,_xlpm.b, MAX(_xlpm.a, _xlpm.b))))))</f>
        <v>-0.15638766519823788</v>
      </c>
      <c r="BW776" s="14">
        <f t="shared" ca="1" si="25"/>
        <v>2.0190264014087718</v>
      </c>
    </row>
    <row r="777" spans="1:75" x14ac:dyDescent="0.45">
      <c r="A777" s="2" t="s">
        <v>1573</v>
      </c>
      <c r="B777" t="s">
        <v>1574</v>
      </c>
      <c r="C777" t="s">
        <v>80</v>
      </c>
      <c r="D777" t="s">
        <v>136</v>
      </c>
      <c r="E777">
        <v>399.7</v>
      </c>
      <c r="F777">
        <v>398.9</v>
      </c>
      <c r="G777">
        <v>403.2</v>
      </c>
      <c r="H777">
        <v>395.3</v>
      </c>
      <c r="I777">
        <v>394.6</v>
      </c>
      <c r="J777">
        <v>391.2</v>
      </c>
      <c r="K777">
        <v>405.5</v>
      </c>
      <c r="L777">
        <v>410.8</v>
      </c>
      <c r="M777">
        <v>412</v>
      </c>
      <c r="N777">
        <v>410.5</v>
      </c>
      <c r="O777">
        <v>410</v>
      </c>
      <c r="P777">
        <v>412.1</v>
      </c>
      <c r="Q777">
        <v>408.7</v>
      </c>
      <c r="R777">
        <v>414.8</v>
      </c>
      <c r="S777">
        <v>392.5</v>
      </c>
      <c r="T777">
        <v>390.8</v>
      </c>
      <c r="U777">
        <v>391.5</v>
      </c>
      <c r="V777">
        <v>390.4</v>
      </c>
      <c r="W777">
        <v>391</v>
      </c>
      <c r="X777">
        <v>390.9</v>
      </c>
      <c r="Y777">
        <v>391.6</v>
      </c>
      <c r="Z777">
        <v>384.1</v>
      </c>
      <c r="AA777">
        <v>389</v>
      </c>
      <c r="AB777">
        <v>385.1</v>
      </c>
      <c r="AC777">
        <v>395.5</v>
      </c>
      <c r="AD777">
        <v>399.3</v>
      </c>
      <c r="AE777">
        <v>396.4</v>
      </c>
      <c r="AF777">
        <v>378.7</v>
      </c>
      <c r="AG777">
        <v>368</v>
      </c>
      <c r="AH777">
        <v>376.6</v>
      </c>
      <c r="AI777">
        <v>376.9</v>
      </c>
      <c r="AJ777">
        <v>374.9</v>
      </c>
      <c r="AK777">
        <v>372.3</v>
      </c>
      <c r="AL777">
        <v>366.1</v>
      </c>
      <c r="AM777">
        <v>371.7</v>
      </c>
      <c r="AN777">
        <v>370.8</v>
      </c>
      <c r="AO777">
        <v>369.4</v>
      </c>
      <c r="AP777">
        <v>362.8</v>
      </c>
      <c r="AQ777">
        <v>352.9</v>
      </c>
      <c r="AR777">
        <v>355.2</v>
      </c>
      <c r="AS777">
        <v>356.4</v>
      </c>
      <c r="AT777">
        <v>359.3</v>
      </c>
      <c r="AU777">
        <v>356.9</v>
      </c>
      <c r="AV777">
        <v>350.3</v>
      </c>
      <c r="AW777">
        <v>347.9</v>
      </c>
      <c r="AX777">
        <v>340.7</v>
      </c>
      <c r="AY777">
        <v>342.5</v>
      </c>
      <c r="AZ777">
        <v>339.5</v>
      </c>
      <c r="BA777">
        <v>346</v>
      </c>
      <c r="BB777">
        <v>344.7</v>
      </c>
      <c r="BC777">
        <v>343.4</v>
      </c>
      <c r="BD777">
        <v>337.3</v>
      </c>
      <c r="BE777">
        <v>341.2</v>
      </c>
      <c r="BF777">
        <v>343.6</v>
      </c>
      <c r="BG777">
        <v>340.7</v>
      </c>
      <c r="BH777">
        <v>342.6</v>
      </c>
      <c r="BI777">
        <v>350.2</v>
      </c>
      <c r="BJ777">
        <v>349.9</v>
      </c>
      <c r="BK777">
        <v>351.7</v>
      </c>
      <c r="BL777">
        <v>348.9</v>
      </c>
      <c r="BM777">
        <v>348.9</v>
      </c>
      <c r="BN777">
        <v>348.9</v>
      </c>
      <c r="BO777">
        <v>349.3</v>
      </c>
      <c r="BP777">
        <v>351.5</v>
      </c>
      <c r="BQ777">
        <v>349.5</v>
      </c>
      <c r="BR777">
        <v>349.5</v>
      </c>
      <c r="BS777" s="12">
        <f t="shared" si="24"/>
        <v>-0.12559419564673502</v>
      </c>
      <c r="BT777" s="13" cm="1">
        <f t="array" aca="1" ref="BT777" ca="1">_xlfn.PERCENTILE.INC((OFFSET(E777,0,1,1,COLUMNS(E777:BR777)-1) - E777:BQ777) / E777:BQ777, 0.05) * SQRT(COUNT(E777:BR777) - 1)</f>
        <v>-0.20937143135528441</v>
      </c>
      <c r="BU777" s="12" cm="1">
        <f t="array" aca="1" ref="BU777" ca="1">_xlfn.STDEV.P((E777:BQ777 - OFFSET(E777:BQ777,0,1)) / OFFSET(E777:BQ777,0,1)) * SQRT(COUNT(E777:BR777)-1)</f>
        <v>0.12165548534321563</v>
      </c>
      <c r="BV777" s="12" cm="1">
        <f t="array" ref="BV777">-(MAX(1 - (E777:BR777 / _xlfn.SCAN(E777, E777:BR777, _xlfn.LAMBDA(_xlpm.a,_xlpm.b, MAX(_xlpm.a, _xlpm.b))))))</f>
        <v>-0.18683702989392481</v>
      </c>
      <c r="BW777" s="14">
        <f t="shared" ca="1" si="25"/>
        <v>-0.9894103443601735</v>
      </c>
    </row>
    <row r="778" spans="1:75" x14ac:dyDescent="0.45">
      <c r="A778" s="2" t="s">
        <v>1575</v>
      </c>
      <c r="B778" t="s">
        <v>1576</v>
      </c>
      <c r="C778" t="s">
        <v>16</v>
      </c>
      <c r="D778" t="s">
        <v>8</v>
      </c>
      <c r="E778">
        <v>17.195</v>
      </c>
      <c r="F778">
        <v>17.245000000000001</v>
      </c>
      <c r="G778">
        <v>17.73</v>
      </c>
      <c r="H778">
        <v>17.739999999999998</v>
      </c>
      <c r="I778">
        <v>17.795000000000002</v>
      </c>
      <c r="J778">
        <v>18.035</v>
      </c>
      <c r="K778">
        <v>17.850000000000001</v>
      </c>
      <c r="L778">
        <v>17.86</v>
      </c>
      <c r="M778">
        <v>17.7</v>
      </c>
      <c r="N778">
        <v>17.975000000000001</v>
      </c>
      <c r="O778">
        <v>17.395</v>
      </c>
      <c r="P778">
        <v>17.329999999999998</v>
      </c>
      <c r="Q778">
        <v>17.57</v>
      </c>
      <c r="R778">
        <v>18.024999999999999</v>
      </c>
      <c r="S778">
        <v>17.684999999999999</v>
      </c>
      <c r="T778">
        <v>17.635000000000002</v>
      </c>
      <c r="U778">
        <v>17.760000000000002</v>
      </c>
      <c r="V778">
        <v>17.585000000000001</v>
      </c>
      <c r="W778">
        <v>17.375</v>
      </c>
      <c r="X778">
        <v>16.399999999999999</v>
      </c>
      <c r="Y778">
        <v>15.89</v>
      </c>
      <c r="Z778">
        <v>15.95</v>
      </c>
      <c r="AA778">
        <v>16.454999999999998</v>
      </c>
      <c r="AB778">
        <v>16.84</v>
      </c>
      <c r="AC778">
        <v>17.190000000000001</v>
      </c>
      <c r="AD778">
        <v>17.190000000000001</v>
      </c>
      <c r="AE778">
        <v>17.309999999999999</v>
      </c>
      <c r="AF778">
        <v>18.204999999999998</v>
      </c>
      <c r="AG778">
        <v>18.37</v>
      </c>
      <c r="AH778">
        <v>18.68</v>
      </c>
      <c r="AI778">
        <v>18.265000000000001</v>
      </c>
      <c r="AJ778">
        <v>19.684999999999999</v>
      </c>
      <c r="AK778">
        <v>19.45</v>
      </c>
      <c r="AL778">
        <v>19.414999999999999</v>
      </c>
      <c r="AM778">
        <v>19.25</v>
      </c>
      <c r="AN778">
        <v>19.074999999999999</v>
      </c>
      <c r="AO778">
        <v>19.12</v>
      </c>
      <c r="AP778">
        <v>19.204999999999998</v>
      </c>
      <c r="AQ778">
        <v>19.829999999999998</v>
      </c>
      <c r="AR778">
        <v>19.824999999999999</v>
      </c>
      <c r="AS778">
        <v>19.75</v>
      </c>
      <c r="AT778">
        <v>19.91</v>
      </c>
      <c r="AU778">
        <v>19.335000000000001</v>
      </c>
      <c r="AV778">
        <v>19.34</v>
      </c>
      <c r="AW778">
        <v>19.204999999999998</v>
      </c>
      <c r="AX778">
        <v>19.035</v>
      </c>
      <c r="AY778">
        <v>19.149999999999999</v>
      </c>
      <c r="AZ778">
        <v>19.27</v>
      </c>
      <c r="BA778">
        <v>19.225000000000001</v>
      </c>
      <c r="BB778">
        <v>18.98</v>
      </c>
      <c r="BC778">
        <v>18.91</v>
      </c>
      <c r="BD778">
        <v>18.895</v>
      </c>
      <c r="BE778">
        <v>19.41</v>
      </c>
      <c r="BF778">
        <v>18.95</v>
      </c>
      <c r="BG778">
        <v>19.094999999999999</v>
      </c>
      <c r="BH778">
        <v>19.125</v>
      </c>
      <c r="BI778">
        <v>18.88</v>
      </c>
      <c r="BJ778">
        <v>18.329999999999998</v>
      </c>
      <c r="BK778">
        <v>18.420000000000002</v>
      </c>
      <c r="BL778">
        <v>18.84</v>
      </c>
      <c r="BM778">
        <v>18.765000000000001</v>
      </c>
      <c r="BN778">
        <v>18.765000000000001</v>
      </c>
      <c r="BO778">
        <v>19.274999999999999</v>
      </c>
      <c r="BP778">
        <v>19.14</v>
      </c>
      <c r="BQ778">
        <v>19.05</v>
      </c>
      <c r="BR778">
        <v>18.96</v>
      </c>
      <c r="BS778" s="12">
        <f t="shared" si="24"/>
        <v>0.10264611805757491</v>
      </c>
      <c r="BT778" s="13" cm="1">
        <f t="array" aca="1" ref="BT778" ca="1">_xlfn.PERCENTILE.INC((OFFSET(E778,0,1,1,COLUMNS(E778:BR778)-1) - E778:BQ778) / E778:BQ778, 0.05) * SQRT(COUNT(E778:BR778) - 1)</f>
        <v>-0.23445913603083712</v>
      </c>
      <c r="BU778" s="12" cm="1">
        <f t="array" aca="1" ref="BU778" ca="1">_xlfn.STDEV.P((E778:BQ778 - OFFSET(E778:BQ778,0,1)) / OFFSET(E778:BQ778,0,1)) * SQRT(COUNT(E778:BR778)-1)</f>
        <v>0.15909087111799342</v>
      </c>
      <c r="BV778" s="12" cm="1">
        <f t="array" ref="BV778">-(MAX(1 - (E778:BR778 / _xlfn.SCAN(E778, E778:BR778, _xlfn.LAMBDA(_xlpm.a,_xlpm.b, MAX(_xlpm.a, _xlpm.b))))))</f>
        <v>-0.11893540338231212</v>
      </c>
      <c r="BW778" s="14">
        <f t="shared" ca="1" si="25"/>
        <v>0.67805976106302368</v>
      </c>
    </row>
    <row r="779" spans="1:75" x14ac:dyDescent="0.45">
      <c r="A779" s="2" t="s">
        <v>1577</v>
      </c>
      <c r="B779" t="s">
        <v>1578</v>
      </c>
      <c r="C779" t="s">
        <v>7</v>
      </c>
      <c r="D779" t="s">
        <v>8</v>
      </c>
      <c r="E779">
        <v>2.1280000000000001</v>
      </c>
      <c r="F779">
        <v>2.1080000000000001</v>
      </c>
      <c r="G779">
        <v>2.12</v>
      </c>
      <c r="H779">
        <v>2.1240000000000001</v>
      </c>
      <c r="I779">
        <v>2.13</v>
      </c>
      <c r="J779">
        <v>2.12</v>
      </c>
      <c r="K779">
        <v>2.0859999999999999</v>
      </c>
      <c r="L779">
        <v>2.0979999999999999</v>
      </c>
      <c r="M779">
        <v>2.0659999999999998</v>
      </c>
      <c r="N779">
        <v>2.0579999999999998</v>
      </c>
      <c r="O779">
        <v>2.052</v>
      </c>
      <c r="P779">
        <v>2.044</v>
      </c>
      <c r="Q779">
        <v>2.0640000000000001</v>
      </c>
      <c r="R779">
        <v>2.008</v>
      </c>
      <c r="S779">
        <v>1.9850000000000001</v>
      </c>
      <c r="T779">
        <v>1.97</v>
      </c>
      <c r="U779">
        <v>1.972</v>
      </c>
      <c r="V779">
        <v>1.92</v>
      </c>
      <c r="W779">
        <v>1.8580000000000001</v>
      </c>
      <c r="X779">
        <v>1.9239999999999999</v>
      </c>
      <c r="Y779">
        <v>1.8640000000000001</v>
      </c>
      <c r="Z779">
        <v>1.891</v>
      </c>
      <c r="AA779">
        <v>1.98</v>
      </c>
      <c r="AB779">
        <v>1.946</v>
      </c>
      <c r="AC779">
        <v>1.9790000000000001</v>
      </c>
      <c r="AD779">
        <v>2.0099999999999998</v>
      </c>
      <c r="AE779">
        <v>2.0059999999999998</v>
      </c>
      <c r="AF779">
        <v>2.1160000000000001</v>
      </c>
      <c r="AG779">
        <v>2.1440000000000001</v>
      </c>
      <c r="AH779">
        <v>2.1859999999999999</v>
      </c>
      <c r="AI779">
        <v>2.17</v>
      </c>
      <c r="AJ779">
        <v>2.218</v>
      </c>
      <c r="AK779">
        <v>2.3140000000000001</v>
      </c>
      <c r="AL779">
        <v>2.2639999999999998</v>
      </c>
      <c r="AM779">
        <v>2.2879999999999998</v>
      </c>
      <c r="AN779">
        <v>2.2480000000000002</v>
      </c>
      <c r="AO779">
        <v>2.2839999999999998</v>
      </c>
      <c r="AP779">
        <v>2.3079999999999998</v>
      </c>
      <c r="AQ779">
        <v>2.4060000000000001</v>
      </c>
      <c r="AR779">
        <v>2.4380000000000002</v>
      </c>
      <c r="AS779">
        <v>2.492</v>
      </c>
      <c r="AT779">
        <v>2.5099999999999998</v>
      </c>
      <c r="AU779">
        <v>2.496</v>
      </c>
      <c r="AV779">
        <v>2.52</v>
      </c>
      <c r="AW779">
        <v>2.5499999999999998</v>
      </c>
      <c r="AX779">
        <v>2.5419999999999998</v>
      </c>
      <c r="AY779">
        <v>2.6</v>
      </c>
      <c r="AZ779">
        <v>2.58</v>
      </c>
      <c r="BA779">
        <v>2.4740000000000002</v>
      </c>
      <c r="BB779">
        <v>2.4940000000000002</v>
      </c>
      <c r="BC779">
        <v>2.5</v>
      </c>
      <c r="BD779">
        <v>2.4700000000000002</v>
      </c>
      <c r="BE779">
        <v>2.504</v>
      </c>
      <c r="BF779">
        <v>2.56</v>
      </c>
      <c r="BG779">
        <v>2.5619999999999998</v>
      </c>
      <c r="BH779">
        <v>2.5680000000000001</v>
      </c>
      <c r="BI779">
        <v>2.5059999999999998</v>
      </c>
      <c r="BJ779">
        <v>2.4380000000000002</v>
      </c>
      <c r="BK779">
        <v>2.4620000000000002</v>
      </c>
      <c r="BL779">
        <v>2.4620000000000002</v>
      </c>
      <c r="BM779">
        <v>2.452</v>
      </c>
      <c r="BN779">
        <v>2.452</v>
      </c>
      <c r="BO779">
        <v>2.5179999999999998</v>
      </c>
      <c r="BP779">
        <v>2.524</v>
      </c>
      <c r="BQ779">
        <v>2.516</v>
      </c>
      <c r="BR779">
        <v>2.4980000000000002</v>
      </c>
      <c r="BS779" s="12">
        <f t="shared" si="24"/>
        <v>0.17387218045112787</v>
      </c>
      <c r="BT779" s="13" cm="1">
        <f t="array" aca="1" ref="BT779" ca="1">_xlfn.PERCENTILE.INC((OFFSET(E779,0,1,1,COLUMNS(E779:BR779)-1) - E779:BQ779) / E779:BQ779, 0.05) * SQRT(COUNT(E779:BR779) - 1)</f>
        <v>-0.21876337879484559</v>
      </c>
      <c r="BU779" s="12" cm="1">
        <f t="array" aca="1" ref="BU779" ca="1">_xlfn.STDEV.P((E779:BQ779 - OFFSET(E779:BQ779,0,1)) / OFFSET(E779:BQ779,0,1)) * SQRT(COUNT(E779:BR779)-1)</f>
        <v>0.15324843304613517</v>
      </c>
      <c r="BV779" s="12" cm="1">
        <f t="array" ref="BV779">-(MAX(1 - (E779:BR779 / _xlfn.SCAN(E779, E779:BR779, _xlfn.LAMBDA(_xlpm.a,_xlpm.b, MAX(_xlpm.a, _xlpm.b))))))</f>
        <v>-0.12769953051643179</v>
      </c>
      <c r="BW779" s="14">
        <f t="shared" ca="1" si="25"/>
        <v>1.1686852314973453</v>
      </c>
    </row>
    <row r="780" spans="1:75" x14ac:dyDescent="0.45">
      <c r="A780" s="2" t="s">
        <v>1579</v>
      </c>
      <c r="B780" t="s">
        <v>1580</v>
      </c>
      <c r="C780" t="s">
        <v>37</v>
      </c>
      <c r="D780" t="s">
        <v>29</v>
      </c>
      <c r="E780">
        <v>108.02</v>
      </c>
      <c r="F780">
        <v>110.38</v>
      </c>
      <c r="G780">
        <v>111.43</v>
      </c>
      <c r="H780">
        <v>115.96</v>
      </c>
      <c r="I780">
        <v>114.65</v>
      </c>
      <c r="J780">
        <v>114.55</v>
      </c>
      <c r="K780">
        <v>114.15</v>
      </c>
      <c r="L780">
        <v>113.49</v>
      </c>
      <c r="M780">
        <v>109.42</v>
      </c>
      <c r="N780">
        <v>111.38</v>
      </c>
      <c r="O780">
        <v>110.98</v>
      </c>
      <c r="P780">
        <v>113.69</v>
      </c>
      <c r="Q780">
        <v>115.55</v>
      </c>
      <c r="R780">
        <v>116.01</v>
      </c>
      <c r="S780">
        <v>116.86</v>
      </c>
      <c r="T780">
        <v>119.62</v>
      </c>
      <c r="U780">
        <v>123.39</v>
      </c>
      <c r="V780">
        <v>122.64</v>
      </c>
      <c r="W780">
        <v>120.18</v>
      </c>
      <c r="X780">
        <v>115.91</v>
      </c>
      <c r="Y780">
        <v>117.71</v>
      </c>
      <c r="Z780">
        <v>124.8</v>
      </c>
      <c r="AA780">
        <v>120.63</v>
      </c>
      <c r="AB780">
        <v>129.41999999999999</v>
      </c>
      <c r="AC780">
        <v>126.61</v>
      </c>
      <c r="AD780">
        <v>125.85</v>
      </c>
      <c r="AE780">
        <v>125.45</v>
      </c>
      <c r="AF780">
        <v>138.41</v>
      </c>
      <c r="AG780">
        <v>142.33000000000001</v>
      </c>
      <c r="AH780">
        <v>146.69999999999999</v>
      </c>
      <c r="AI780">
        <v>144.49</v>
      </c>
      <c r="AJ780">
        <v>148.21</v>
      </c>
      <c r="AK780">
        <v>153.74</v>
      </c>
      <c r="AL780">
        <v>156.1</v>
      </c>
      <c r="AM780">
        <v>158.56</v>
      </c>
      <c r="AN780">
        <v>157.15</v>
      </c>
      <c r="AO780">
        <v>156.44999999999999</v>
      </c>
      <c r="AP780">
        <v>158.86000000000001</v>
      </c>
      <c r="AQ780">
        <v>166.95</v>
      </c>
      <c r="AR780">
        <v>164.24</v>
      </c>
      <c r="AS780">
        <v>160.91999999999999</v>
      </c>
      <c r="AT780">
        <v>161.41999999999999</v>
      </c>
      <c r="AU780">
        <v>155.34</v>
      </c>
      <c r="AV780">
        <v>165.54</v>
      </c>
      <c r="AW780">
        <v>166.8</v>
      </c>
      <c r="AX780">
        <v>170.87</v>
      </c>
      <c r="AY780">
        <v>171.52</v>
      </c>
      <c r="AZ780">
        <v>167.45</v>
      </c>
      <c r="BA780">
        <v>167.7</v>
      </c>
      <c r="BB780">
        <v>168.61</v>
      </c>
      <c r="BC780">
        <v>161.88</v>
      </c>
      <c r="BD780">
        <v>151.07</v>
      </c>
      <c r="BE780">
        <v>158.61000000000001</v>
      </c>
      <c r="BF780">
        <v>162.08000000000001</v>
      </c>
      <c r="BG780">
        <v>162.38</v>
      </c>
      <c r="BH780">
        <v>163.53</v>
      </c>
      <c r="BI780">
        <v>158.11000000000001</v>
      </c>
      <c r="BJ780">
        <v>154.19</v>
      </c>
      <c r="BK780">
        <v>159.66</v>
      </c>
      <c r="BL780">
        <v>167.7</v>
      </c>
      <c r="BM780">
        <v>169.76</v>
      </c>
      <c r="BN780">
        <v>169.76</v>
      </c>
      <c r="BO780">
        <v>169.76</v>
      </c>
      <c r="BP780">
        <v>164.14</v>
      </c>
      <c r="BQ780">
        <v>166.35</v>
      </c>
      <c r="BR780">
        <v>168.46</v>
      </c>
      <c r="BS780" s="12">
        <f t="shared" si="24"/>
        <v>0.55952601370116661</v>
      </c>
      <c r="BT780" s="13" cm="1">
        <f t="array" aca="1" ref="BT780" ca="1">_xlfn.PERCENTILE.INC((OFFSET(E780,0,1,1,COLUMNS(E780:BR780)-1) - E780:BQ780) / E780:BQ780, 0.05) * SQRT(COUNT(E780:BR780) - 1)</f>
        <v>-0.28859464386995065</v>
      </c>
      <c r="BU780" s="12" cm="1">
        <f t="array" aca="1" ref="BU780" ca="1">_xlfn.STDEV.P((E780:BQ780 - OFFSET(E780:BQ780,0,1)) / OFFSET(E780:BQ780,0,1)) * SQRT(COUNT(E780:BR780)-1)</f>
        <v>0.23424587857423645</v>
      </c>
      <c r="BV780" s="12" cm="1">
        <f t="array" ref="BV780">-(MAX(1 - (E780:BR780 / _xlfn.SCAN(E780, E780:BR780, _xlfn.LAMBDA(_xlpm.a,_xlpm.b, MAX(_xlpm.a, _xlpm.b))))))</f>
        <v>-0.11922807835820903</v>
      </c>
      <c r="BW780" s="14">
        <f t="shared" ca="1" si="25"/>
        <v>2.4109410895021868</v>
      </c>
    </row>
    <row r="781" spans="1:75" x14ac:dyDescent="0.45">
      <c r="A781" s="2" t="s">
        <v>1581</v>
      </c>
      <c r="B781" t="s">
        <v>1582</v>
      </c>
      <c r="C781" t="s">
        <v>54</v>
      </c>
      <c r="D781" t="s">
        <v>8</v>
      </c>
      <c r="E781">
        <v>255.5</v>
      </c>
      <c r="F781">
        <v>257</v>
      </c>
      <c r="G781">
        <v>260.5</v>
      </c>
      <c r="H781">
        <v>263.5</v>
      </c>
      <c r="I781">
        <v>246</v>
      </c>
      <c r="J781">
        <v>249.5</v>
      </c>
      <c r="K781">
        <v>253</v>
      </c>
      <c r="L781">
        <v>259</v>
      </c>
      <c r="M781">
        <v>254</v>
      </c>
      <c r="N781">
        <v>253.5</v>
      </c>
      <c r="O781">
        <v>249</v>
      </c>
      <c r="P781">
        <v>243.5</v>
      </c>
      <c r="Q781">
        <v>244.5</v>
      </c>
      <c r="R781">
        <v>236.5</v>
      </c>
      <c r="S781">
        <v>235.5</v>
      </c>
      <c r="T781">
        <v>239</v>
      </c>
      <c r="U781">
        <v>230.5</v>
      </c>
      <c r="V781">
        <v>245</v>
      </c>
      <c r="W781">
        <v>236.5</v>
      </c>
      <c r="X781">
        <v>218.5</v>
      </c>
      <c r="Y781">
        <v>225.5</v>
      </c>
      <c r="Z781">
        <v>222</v>
      </c>
      <c r="AA781">
        <v>221.5</v>
      </c>
      <c r="AB781">
        <v>222</v>
      </c>
      <c r="AC781">
        <v>217.5</v>
      </c>
      <c r="AD781">
        <v>225.5</v>
      </c>
      <c r="AE781">
        <v>238.5</v>
      </c>
      <c r="AF781">
        <v>244.5</v>
      </c>
      <c r="AG781">
        <v>241.5</v>
      </c>
      <c r="AH781">
        <v>245</v>
      </c>
      <c r="AI781">
        <v>253.5</v>
      </c>
      <c r="AJ781">
        <v>246.5</v>
      </c>
      <c r="AK781">
        <v>240</v>
      </c>
      <c r="AL781">
        <v>235</v>
      </c>
      <c r="AM781">
        <v>234.5</v>
      </c>
      <c r="AN781">
        <v>237</v>
      </c>
      <c r="AO781">
        <v>239</v>
      </c>
      <c r="AP781">
        <v>237</v>
      </c>
      <c r="AQ781">
        <v>239</v>
      </c>
      <c r="AR781">
        <v>240.5</v>
      </c>
      <c r="AS781">
        <v>242</v>
      </c>
      <c r="AT781">
        <v>245.5</v>
      </c>
      <c r="AU781">
        <v>251.5</v>
      </c>
      <c r="AV781">
        <v>255</v>
      </c>
      <c r="AW781">
        <v>259.5</v>
      </c>
      <c r="AX781">
        <v>256.5</v>
      </c>
      <c r="AY781">
        <v>250.5</v>
      </c>
      <c r="AZ781">
        <v>250.5</v>
      </c>
      <c r="BA781">
        <v>251</v>
      </c>
      <c r="BB781">
        <v>254</v>
      </c>
      <c r="BC781">
        <v>251</v>
      </c>
      <c r="BD781">
        <v>249</v>
      </c>
      <c r="BE781">
        <v>254</v>
      </c>
      <c r="BF781">
        <v>262.5</v>
      </c>
      <c r="BG781">
        <v>265</v>
      </c>
      <c r="BH781">
        <v>266</v>
      </c>
      <c r="BI781">
        <v>276.5</v>
      </c>
      <c r="BJ781">
        <v>273.5</v>
      </c>
      <c r="BK781">
        <v>276</v>
      </c>
      <c r="BL781">
        <v>277</v>
      </c>
      <c r="BM781">
        <v>277</v>
      </c>
      <c r="BN781">
        <v>277</v>
      </c>
      <c r="BO781">
        <v>278</v>
      </c>
      <c r="BP781">
        <v>278</v>
      </c>
      <c r="BQ781">
        <v>279.5</v>
      </c>
      <c r="BR781">
        <v>279.5</v>
      </c>
      <c r="BS781" s="12">
        <f t="shared" si="24"/>
        <v>9.393346379647749E-2</v>
      </c>
      <c r="BT781" s="13" cm="1">
        <f t="array" aca="1" ref="BT781" ca="1">_xlfn.PERCENTILE.INC((OFFSET(E781,0,1,1,COLUMNS(E781:BR781)-1) - E781:BQ781) / E781:BQ781, 0.05) * SQRT(COUNT(E781:BR781) - 1)</f>
        <v>-0.27652793739249948</v>
      </c>
      <c r="BU781" s="12" cm="1">
        <f t="array" aca="1" ref="BU781" ca="1">_xlfn.STDEV.P((E781:BQ781 - OFFSET(E781:BQ781,0,1)) / OFFSET(E781:BQ781,0,1)) * SQRT(COUNT(E781:BR781)-1)</f>
        <v>0.19426187711550094</v>
      </c>
      <c r="BV781" s="12" cm="1">
        <f t="array" ref="BV781">-(MAX(1 - (E781:BR781 / _xlfn.SCAN(E781, E781:BR781, _xlfn.LAMBDA(_xlpm.a,_xlpm.b, MAX(_xlpm.a, _xlpm.b))))))</f>
        <v>-0.17457305502846299</v>
      </c>
      <c r="BW781" s="14">
        <f t="shared" ca="1" si="25"/>
        <v>0.510447367588857</v>
      </c>
    </row>
    <row r="782" spans="1:75" x14ac:dyDescent="0.45">
      <c r="A782" s="2" t="s">
        <v>1583</v>
      </c>
      <c r="B782" t="s">
        <v>1584</v>
      </c>
      <c r="C782" t="s">
        <v>19</v>
      </c>
      <c r="D782" t="s">
        <v>29</v>
      </c>
      <c r="E782">
        <v>6110</v>
      </c>
      <c r="F782">
        <v>6142</v>
      </c>
      <c r="G782">
        <v>6166</v>
      </c>
      <c r="H782">
        <v>6154</v>
      </c>
      <c r="I782">
        <v>6226</v>
      </c>
      <c r="J782">
        <v>6304</v>
      </c>
      <c r="K782">
        <v>6458</v>
      </c>
      <c r="L782">
        <v>6212</v>
      </c>
      <c r="M782">
        <v>6134</v>
      </c>
      <c r="N782">
        <v>6036</v>
      </c>
      <c r="O782">
        <v>5894</v>
      </c>
      <c r="P782">
        <v>6032</v>
      </c>
      <c r="Q782">
        <v>6166</v>
      </c>
      <c r="R782">
        <v>6314</v>
      </c>
      <c r="S782">
        <v>6186</v>
      </c>
      <c r="T782">
        <v>6216</v>
      </c>
      <c r="U782">
        <v>6328</v>
      </c>
      <c r="V782">
        <v>6256</v>
      </c>
      <c r="W782">
        <v>6090</v>
      </c>
      <c r="X782">
        <v>6134</v>
      </c>
      <c r="Y782">
        <v>5970</v>
      </c>
      <c r="Z782">
        <v>5840</v>
      </c>
      <c r="AA782">
        <v>5744</v>
      </c>
      <c r="AB782">
        <v>5790</v>
      </c>
      <c r="AC782">
        <v>6092</v>
      </c>
      <c r="AD782">
        <v>6136</v>
      </c>
      <c r="AE782">
        <v>6118</v>
      </c>
      <c r="AF782">
        <v>6516</v>
      </c>
      <c r="AG782">
        <v>6758</v>
      </c>
      <c r="AH782">
        <v>6774</v>
      </c>
      <c r="AI782">
        <v>6830</v>
      </c>
      <c r="AJ782">
        <v>6670</v>
      </c>
      <c r="AK782">
        <v>6834</v>
      </c>
      <c r="AL782">
        <v>6780</v>
      </c>
      <c r="AM782">
        <v>6720</v>
      </c>
      <c r="AN782">
        <v>6674</v>
      </c>
      <c r="AO782">
        <v>6662</v>
      </c>
      <c r="AP782">
        <v>6676</v>
      </c>
      <c r="AQ782">
        <v>6808</v>
      </c>
      <c r="AR782">
        <v>6546</v>
      </c>
      <c r="AS782">
        <v>6576</v>
      </c>
      <c r="AT782">
        <v>6518</v>
      </c>
      <c r="AU782">
        <v>6552</v>
      </c>
      <c r="AV782">
        <v>6746</v>
      </c>
      <c r="AW782">
        <v>6758</v>
      </c>
      <c r="AX782">
        <v>6784</v>
      </c>
      <c r="AY782">
        <v>6776</v>
      </c>
      <c r="AZ782">
        <v>6646</v>
      </c>
      <c r="BA782">
        <v>6694</v>
      </c>
      <c r="BB782">
        <v>6864</v>
      </c>
      <c r="BC782">
        <v>6650</v>
      </c>
      <c r="BD782">
        <v>6386</v>
      </c>
      <c r="BE782">
        <v>6746</v>
      </c>
      <c r="BF782">
        <v>6754</v>
      </c>
      <c r="BG782">
        <v>6820</v>
      </c>
      <c r="BH782">
        <v>6922</v>
      </c>
      <c r="BI782">
        <v>6784</v>
      </c>
      <c r="BJ782">
        <v>6594</v>
      </c>
      <c r="BK782">
        <v>6678</v>
      </c>
      <c r="BL782">
        <v>6934</v>
      </c>
      <c r="BM782">
        <v>6928</v>
      </c>
      <c r="BN782">
        <v>6928</v>
      </c>
      <c r="BO782">
        <v>6928</v>
      </c>
      <c r="BP782">
        <v>7234</v>
      </c>
      <c r="BQ782">
        <v>7164</v>
      </c>
      <c r="BR782">
        <v>7086</v>
      </c>
      <c r="BS782" s="12">
        <f t="shared" si="24"/>
        <v>0.15973813420621932</v>
      </c>
      <c r="BT782" s="13" cm="1">
        <f t="array" aca="1" ref="BT782" ca="1">_xlfn.PERCENTILE.INC((OFFSET(E782,0,1,1,COLUMNS(E782:BR782)-1) - E782:BQ782) / E782:BQ782, 0.05) * SQRT(COUNT(E782:BR782) - 1)</f>
        <v>-0.24624666741312917</v>
      </c>
      <c r="BU782" s="12" cm="1">
        <f t="array" aca="1" ref="BU782" ca="1">_xlfn.STDEV.P((E782:BQ782 - OFFSET(E782:BQ782,0,1)) / OFFSET(E782:BQ782,0,1)) * SQRT(COUNT(E782:BR782)-1)</f>
        <v>0.17794598367663872</v>
      </c>
      <c r="BV782" s="12" cm="1">
        <f t="array" ref="BV782">-(MAX(1 - (E782:BR782 / _xlfn.SCAN(E782, E782:BR782, _xlfn.LAMBDA(_xlpm.a,_xlpm.b, MAX(_xlpm.a, _xlpm.b))))))</f>
        <v>-0.11056054506039026</v>
      </c>
      <c r="BW782" s="14">
        <f t="shared" ca="1" si="25"/>
        <v>0.92705174231969167</v>
      </c>
    </row>
    <row r="783" spans="1:75" x14ac:dyDescent="0.45">
      <c r="A783" s="2" t="s">
        <v>1585</v>
      </c>
      <c r="B783" t="s">
        <v>1586</v>
      </c>
      <c r="C783" t="s">
        <v>71</v>
      </c>
      <c r="D783" t="s">
        <v>26</v>
      </c>
      <c r="E783">
        <v>79.8</v>
      </c>
      <c r="F783">
        <v>80.2</v>
      </c>
      <c r="G783">
        <v>80.25</v>
      </c>
      <c r="H783">
        <v>81</v>
      </c>
      <c r="I783">
        <v>79.099999999999994</v>
      </c>
      <c r="J783">
        <v>80.7</v>
      </c>
      <c r="K783">
        <v>79.7</v>
      </c>
      <c r="L783">
        <v>79.3</v>
      </c>
      <c r="M783">
        <v>79.75</v>
      </c>
      <c r="N783">
        <v>78.75</v>
      </c>
      <c r="O783">
        <v>77.7</v>
      </c>
      <c r="P783">
        <v>76.400000000000006</v>
      </c>
      <c r="Q783">
        <v>78.95</v>
      </c>
      <c r="R783">
        <v>78.5</v>
      </c>
      <c r="S783">
        <v>76.599999999999994</v>
      </c>
      <c r="T783">
        <v>78.3</v>
      </c>
      <c r="U783">
        <v>78.5</v>
      </c>
      <c r="V783">
        <v>75.5</v>
      </c>
      <c r="W783">
        <v>75.95</v>
      </c>
      <c r="X783">
        <v>72.599999999999994</v>
      </c>
      <c r="Y783">
        <v>72.400000000000006</v>
      </c>
      <c r="Z783">
        <v>73.7</v>
      </c>
      <c r="AA783">
        <v>75.25</v>
      </c>
      <c r="AB783">
        <v>77.3</v>
      </c>
      <c r="AC783">
        <v>79.45</v>
      </c>
      <c r="AD783">
        <v>79.05</v>
      </c>
      <c r="AE783">
        <v>78.349999999999994</v>
      </c>
      <c r="AF783">
        <v>81</v>
      </c>
      <c r="AG783">
        <v>80.150000000000006</v>
      </c>
      <c r="AH783">
        <v>82</v>
      </c>
      <c r="AI783">
        <v>81.05</v>
      </c>
      <c r="AJ783">
        <v>80.900000000000006</v>
      </c>
      <c r="AK783">
        <v>82.65</v>
      </c>
      <c r="AL783">
        <v>81.150000000000006</v>
      </c>
      <c r="AM783">
        <v>81.7</v>
      </c>
      <c r="AN783">
        <v>79.400000000000006</v>
      </c>
      <c r="AO783">
        <v>79.95</v>
      </c>
      <c r="AP783">
        <v>80.7</v>
      </c>
      <c r="AQ783">
        <v>81.25</v>
      </c>
      <c r="AR783">
        <v>82.5</v>
      </c>
      <c r="AS783">
        <v>83.95</v>
      </c>
      <c r="AT783">
        <v>83.8</v>
      </c>
      <c r="AU783">
        <v>84.25</v>
      </c>
      <c r="AV783">
        <v>82.8</v>
      </c>
      <c r="AW783">
        <v>81.45</v>
      </c>
      <c r="AX783">
        <v>80.2</v>
      </c>
      <c r="AY783">
        <v>81.5</v>
      </c>
      <c r="AZ783">
        <v>82.5</v>
      </c>
      <c r="BA783">
        <v>82.65</v>
      </c>
      <c r="BB783">
        <v>81.7</v>
      </c>
      <c r="BC783">
        <v>81.55</v>
      </c>
      <c r="BD783">
        <v>81.55</v>
      </c>
      <c r="BE783">
        <v>81.7</v>
      </c>
      <c r="BF783">
        <v>81.7</v>
      </c>
      <c r="BG783">
        <v>81.5</v>
      </c>
      <c r="BH783">
        <v>82.1</v>
      </c>
      <c r="BI783">
        <v>80.650000000000006</v>
      </c>
      <c r="BJ783">
        <v>79.650000000000006</v>
      </c>
      <c r="BK783">
        <v>79.55</v>
      </c>
      <c r="BL783">
        <v>81.849999999999994</v>
      </c>
      <c r="BM783">
        <v>81.849999999999994</v>
      </c>
      <c r="BN783">
        <v>81.849999999999994</v>
      </c>
      <c r="BO783">
        <v>81.25</v>
      </c>
      <c r="BP783">
        <v>82.8</v>
      </c>
      <c r="BQ783">
        <v>81.95</v>
      </c>
      <c r="BR783">
        <v>81.95</v>
      </c>
      <c r="BS783" s="12">
        <f t="shared" si="24"/>
        <v>2.6942355889724382E-2</v>
      </c>
      <c r="BT783" s="13" cm="1">
        <f t="array" aca="1" ref="BT783" ca="1">_xlfn.PERCENTILE.INC((OFFSET(E783,0,1,1,COLUMNS(E783:BR783)-1) - E783:BQ783) / E783:BQ783, 0.05) * SQRT(COUNT(E783:BR783) - 1)</f>
        <v>-0.19393289653255749</v>
      </c>
      <c r="BU783" s="12" cm="1">
        <f t="array" aca="1" ref="BU783" ca="1">_xlfn.STDEV.P((E783:BQ783 - OFFSET(E783:BQ783,0,1)) / OFFSET(E783:BQ783,0,1)) * SQRT(COUNT(E783:BR783)-1)</f>
        <v>0.1325968530760909</v>
      </c>
      <c r="BV783" s="12" cm="1">
        <f t="array" ref="BV783">-(MAX(1 - (E783:BR783 / _xlfn.SCAN(E783, E783:BR783, _xlfn.LAMBDA(_xlpm.a,_xlpm.b, MAX(_xlpm.a, _xlpm.b))))))</f>
        <v>-0.10617283950617273</v>
      </c>
      <c r="BW783" s="14">
        <f t="shared" ca="1" si="25"/>
        <v>0.24261025162689154</v>
      </c>
    </row>
    <row r="784" spans="1:75" x14ac:dyDescent="0.45">
      <c r="A784" s="2" t="s">
        <v>1587</v>
      </c>
      <c r="B784" t="s">
        <v>1588</v>
      </c>
      <c r="C784" t="s">
        <v>7</v>
      </c>
      <c r="D784" t="s">
        <v>8</v>
      </c>
      <c r="E784">
        <v>0.1106</v>
      </c>
      <c r="F784">
        <v>0.11700000000000001</v>
      </c>
      <c r="G784">
        <v>0.11700000000000001</v>
      </c>
      <c r="H784">
        <v>0.1072</v>
      </c>
      <c r="I784">
        <v>0.1056</v>
      </c>
      <c r="J784">
        <v>0.10639999999999999</v>
      </c>
      <c r="K784">
        <v>0.11</v>
      </c>
      <c r="L784">
        <v>0.10299999999999999</v>
      </c>
      <c r="M784">
        <v>0.104</v>
      </c>
      <c r="N784">
        <v>0.105</v>
      </c>
      <c r="O784">
        <v>0.105</v>
      </c>
      <c r="P784">
        <v>0.1012</v>
      </c>
      <c r="Q784">
        <v>0.1002</v>
      </c>
      <c r="R784">
        <v>0.106</v>
      </c>
      <c r="S784">
        <v>0.10199999999999999</v>
      </c>
      <c r="T784">
        <v>0.1</v>
      </c>
      <c r="U784">
        <v>0.1</v>
      </c>
      <c r="V784">
        <v>0.1</v>
      </c>
      <c r="W784">
        <v>0.1</v>
      </c>
      <c r="X784">
        <v>0.1</v>
      </c>
      <c r="Y784">
        <v>9.8900000000000002E-2</v>
      </c>
      <c r="Z784">
        <v>0.1</v>
      </c>
      <c r="AA784">
        <v>0.105</v>
      </c>
      <c r="AB784">
        <v>0.106</v>
      </c>
      <c r="AC784">
        <v>0.1086</v>
      </c>
      <c r="AD784">
        <v>0.108</v>
      </c>
      <c r="AE784">
        <v>0.1144</v>
      </c>
      <c r="AF784">
        <v>0.1192</v>
      </c>
      <c r="AG784">
        <v>0.113</v>
      </c>
      <c r="AH784">
        <v>0.112</v>
      </c>
      <c r="AI784">
        <v>0.1128</v>
      </c>
      <c r="AJ784">
        <v>0.1198</v>
      </c>
      <c r="AK784">
        <v>0.11799999999999999</v>
      </c>
      <c r="AL784">
        <v>0.123</v>
      </c>
      <c r="AM784">
        <v>0.27</v>
      </c>
      <c r="AN784">
        <v>0.1976</v>
      </c>
      <c r="AO784">
        <v>0.18740000000000001</v>
      </c>
      <c r="AP784">
        <v>0.20050000000000001</v>
      </c>
      <c r="AQ784">
        <v>0.24</v>
      </c>
      <c r="AR784">
        <v>0.34</v>
      </c>
      <c r="AS784">
        <v>0.59899999999999998</v>
      </c>
      <c r="AT784">
        <v>0.55100000000000005</v>
      </c>
      <c r="AU784">
        <v>0.62</v>
      </c>
      <c r="AV784">
        <v>0.62</v>
      </c>
      <c r="AW784">
        <v>0.51</v>
      </c>
      <c r="AX784">
        <v>0.52100000000000002</v>
      </c>
      <c r="AY784">
        <v>0.51900000000000002</v>
      </c>
      <c r="AZ784">
        <v>0.44</v>
      </c>
      <c r="BA784">
        <v>0.44600000000000001</v>
      </c>
      <c r="BB784">
        <v>0.438</v>
      </c>
      <c r="BC784">
        <v>0.43</v>
      </c>
      <c r="BD784">
        <v>0.3715</v>
      </c>
      <c r="BE784">
        <v>0.31900000000000001</v>
      </c>
      <c r="BF784">
        <v>0.30599999999999999</v>
      </c>
      <c r="BG784">
        <v>0.26350000000000001</v>
      </c>
      <c r="BH784">
        <v>0.26500000000000001</v>
      </c>
      <c r="BI784">
        <v>0.32</v>
      </c>
      <c r="BJ784">
        <v>0.45</v>
      </c>
      <c r="BK784">
        <v>0.47199999999999998</v>
      </c>
      <c r="BL784">
        <v>0.4985</v>
      </c>
      <c r="BM784">
        <v>0.48</v>
      </c>
      <c r="BN784">
        <v>0.48</v>
      </c>
      <c r="BO784">
        <v>0.46400000000000002</v>
      </c>
      <c r="BP784">
        <v>0.44400000000000001</v>
      </c>
      <c r="BQ784">
        <v>0.45</v>
      </c>
      <c r="BR784">
        <v>0.42799999999999999</v>
      </c>
      <c r="BS784" s="12">
        <f t="shared" si="24"/>
        <v>2.8698010849909585</v>
      </c>
      <c r="BT784" s="13" cm="1">
        <f t="array" aca="1" ref="BT784" ca="1">_xlfn.PERCENTILE.INC((OFFSET(E784,0,1,1,COLUMNS(E784:BR784)-1) - E784:BQ784) / E784:BQ784, 0.05) * SQRT(COUNT(E784:BR784) - 1)</f>
        <v>-1.1354316187318911</v>
      </c>
      <c r="BU784" s="12" cm="1">
        <f t="array" aca="1" ref="BU784" ca="1">_xlfn.STDEV.P((E784:BQ784 - OFFSET(E784:BQ784,0,1)) / OFFSET(E784:BQ784,0,1)) * SQRT(COUNT(E784:BR784)-1)</f>
        <v>1.0378481211480344</v>
      </c>
      <c r="BV784" s="12" cm="1">
        <f t="array" ref="BV784">-(MAX(1 - (E784:BR784 / _xlfn.SCAN(E784, E784:BR784, _xlfn.LAMBDA(_xlpm.a,_xlpm.b, MAX(_xlpm.a, _xlpm.b))))))</f>
        <v>-0.57499999999999996</v>
      </c>
      <c r="BW784" s="14">
        <f t="shared" ca="1" si="25"/>
        <v>2.7701819046612473</v>
      </c>
    </row>
    <row r="785" spans="1:75" x14ac:dyDescent="0.45">
      <c r="A785" s="2" t="s">
        <v>1589</v>
      </c>
      <c r="B785" t="s">
        <v>1590</v>
      </c>
      <c r="C785" t="s">
        <v>11</v>
      </c>
      <c r="D785" t="s">
        <v>8</v>
      </c>
      <c r="E785">
        <v>2.1749999999999998</v>
      </c>
      <c r="F785">
        <v>2.1259999999999999</v>
      </c>
      <c r="G785">
        <v>2.2000000000000002</v>
      </c>
      <c r="H785">
        <v>2.2040000000000002</v>
      </c>
      <c r="I785">
        <v>2.21</v>
      </c>
      <c r="J785">
        <v>2.2639999999999998</v>
      </c>
      <c r="K785">
        <v>2.2189999999999999</v>
      </c>
      <c r="L785">
        <v>2.206</v>
      </c>
      <c r="M785">
        <v>2.3149999999999999</v>
      </c>
      <c r="N785">
        <v>2.3039999999999998</v>
      </c>
      <c r="O785">
        <v>2.2389999999999999</v>
      </c>
      <c r="P785">
        <v>2.23</v>
      </c>
      <c r="Q785">
        <v>2.2360000000000002</v>
      </c>
      <c r="R785">
        <v>2.19</v>
      </c>
      <c r="S785">
        <v>2.2360000000000002</v>
      </c>
      <c r="T785">
        <v>2.15</v>
      </c>
      <c r="U785">
        <v>2.2000000000000002</v>
      </c>
      <c r="V785">
        <v>2.2130000000000001</v>
      </c>
      <c r="W785">
        <v>2.1709999999999998</v>
      </c>
      <c r="X785">
        <v>2.2650000000000001</v>
      </c>
      <c r="Y785">
        <v>2.1760000000000002</v>
      </c>
      <c r="Z785">
        <v>2.1579999999999999</v>
      </c>
      <c r="AA785">
        <v>2.2949999999999999</v>
      </c>
      <c r="AB785">
        <v>2.3250000000000002</v>
      </c>
      <c r="AC785">
        <v>2.3250000000000002</v>
      </c>
      <c r="AD785">
        <v>2.2930000000000001</v>
      </c>
      <c r="AE785">
        <v>2.2869999999999999</v>
      </c>
      <c r="AF785">
        <v>2.2639999999999998</v>
      </c>
      <c r="AG785">
        <v>2.278</v>
      </c>
      <c r="AH785">
        <v>2.302</v>
      </c>
      <c r="AI785">
        <v>2.3010000000000002</v>
      </c>
      <c r="AJ785">
        <v>2.3650000000000002</v>
      </c>
      <c r="AK785">
        <v>2.39</v>
      </c>
      <c r="AL785">
        <v>2.3849999999999998</v>
      </c>
      <c r="AM785">
        <v>2.3889999999999998</v>
      </c>
      <c r="AN785">
        <v>2.36</v>
      </c>
      <c r="AO785">
        <v>2.339</v>
      </c>
      <c r="AP785">
        <v>2.3330000000000002</v>
      </c>
      <c r="AQ785">
        <v>2.3010000000000002</v>
      </c>
      <c r="AR785">
        <v>2.3039999999999998</v>
      </c>
      <c r="AS785">
        <v>2.395</v>
      </c>
      <c r="AT785">
        <v>2.4060000000000001</v>
      </c>
      <c r="AU785">
        <v>2.3279999999999998</v>
      </c>
      <c r="AV785">
        <v>2.3260000000000001</v>
      </c>
      <c r="AW785">
        <v>2.331</v>
      </c>
      <c r="AX785">
        <v>2.3210000000000002</v>
      </c>
      <c r="AY785">
        <v>2.3660000000000001</v>
      </c>
      <c r="AZ785">
        <v>2.36</v>
      </c>
      <c r="BA785">
        <v>2.3439999999999999</v>
      </c>
      <c r="BB785">
        <v>2.331</v>
      </c>
      <c r="BC785">
        <v>2.3460000000000001</v>
      </c>
      <c r="BD785">
        <v>2.2999999999999998</v>
      </c>
      <c r="BE785">
        <v>2.278</v>
      </c>
      <c r="BF785">
        <v>2.2629999999999999</v>
      </c>
      <c r="BG785">
        <v>2.2599999999999998</v>
      </c>
      <c r="BH785">
        <v>2.246</v>
      </c>
      <c r="BI785">
        <v>2.2999999999999998</v>
      </c>
      <c r="BJ785">
        <v>2.25</v>
      </c>
      <c r="BK785">
        <v>2.2509999999999999</v>
      </c>
      <c r="BL785">
        <v>2.2749999999999999</v>
      </c>
      <c r="BM785">
        <v>2.2749999999999999</v>
      </c>
      <c r="BN785">
        <v>2.2749999999999999</v>
      </c>
      <c r="BO785">
        <v>2.3239999999999998</v>
      </c>
      <c r="BP785">
        <v>2.2919999999999998</v>
      </c>
      <c r="BQ785">
        <v>2.2709999999999999</v>
      </c>
      <c r="BR785">
        <v>2.2709999999999999</v>
      </c>
      <c r="BS785" s="12">
        <f t="shared" si="24"/>
        <v>4.4137931034482804E-2</v>
      </c>
      <c r="BT785" s="13" cm="1">
        <f t="array" aca="1" ref="BT785" ca="1">_xlfn.PERCENTILE.INC((OFFSET(E785,0,1,1,COLUMNS(E785:BR785)-1) - E785:BQ785) / E785:BQ785, 0.05) * SQRT(COUNT(E785:BR785) - 1)</f>
        <v>-0.21828717302900455</v>
      </c>
      <c r="BU785" s="12" cm="1">
        <f t="array" aca="1" ref="BU785" ca="1">_xlfn.STDEV.P((E785:BQ785 - OFFSET(E785:BQ785,0,1)) / OFFSET(E785:BQ785,0,1)) * SQRT(COUNT(E785:BR785)-1)</f>
        <v>0.15380047601172575</v>
      </c>
      <c r="BV785" s="12" cm="1">
        <f t="array" ref="BV785">-(MAX(1 - (E785:BR785 / _xlfn.SCAN(E785, E785:BR785, _xlfn.LAMBDA(_xlpm.a,_xlpm.b, MAX(_xlpm.a, _xlpm.b))))))</f>
        <v>-7.1274298056155483E-2</v>
      </c>
      <c r="BW785" s="14">
        <f t="shared" ca="1" si="25"/>
        <v>0.32096734883134709</v>
      </c>
    </row>
    <row r="786" spans="1:75" x14ac:dyDescent="0.45">
      <c r="A786" s="2" t="s">
        <v>1591</v>
      </c>
      <c r="B786" t="s">
        <v>1592</v>
      </c>
      <c r="C786" t="s">
        <v>11</v>
      </c>
      <c r="D786" t="s">
        <v>8</v>
      </c>
      <c r="E786">
        <v>13.76</v>
      </c>
      <c r="F786">
        <v>13.9</v>
      </c>
      <c r="G786">
        <v>14.24</v>
      </c>
      <c r="H786">
        <v>14.26</v>
      </c>
      <c r="I786">
        <v>14.18</v>
      </c>
      <c r="J786">
        <v>14.3</v>
      </c>
      <c r="K786">
        <v>14.7</v>
      </c>
      <c r="L786">
        <v>14.98</v>
      </c>
      <c r="M786">
        <v>15.16</v>
      </c>
      <c r="N786">
        <v>15.02</v>
      </c>
      <c r="O786">
        <v>14.5</v>
      </c>
      <c r="P786">
        <v>14.42</v>
      </c>
      <c r="Q786">
        <v>14.42</v>
      </c>
      <c r="R786">
        <v>14.28</v>
      </c>
      <c r="S786">
        <v>14.12</v>
      </c>
      <c r="T786">
        <v>14.14</v>
      </c>
      <c r="U786">
        <v>15.48</v>
      </c>
      <c r="V786">
        <v>14.76</v>
      </c>
      <c r="W786">
        <v>14.68</v>
      </c>
      <c r="X786">
        <v>14.28</v>
      </c>
      <c r="Y786">
        <v>14.46</v>
      </c>
      <c r="Z786">
        <v>14.3</v>
      </c>
      <c r="AA786">
        <v>14.76</v>
      </c>
      <c r="AB786">
        <v>14.8</v>
      </c>
      <c r="AC786">
        <v>15.04</v>
      </c>
      <c r="AD786">
        <v>14.74</v>
      </c>
      <c r="AE786">
        <v>14.56</v>
      </c>
      <c r="AF786">
        <v>14.98</v>
      </c>
      <c r="AG786">
        <v>15.38</v>
      </c>
      <c r="AH786">
        <v>15.46</v>
      </c>
      <c r="AI786">
        <v>15.52</v>
      </c>
      <c r="AJ786">
        <v>15.34</v>
      </c>
      <c r="AK786">
        <v>15.68</v>
      </c>
      <c r="AL786">
        <v>16.079999999999998</v>
      </c>
      <c r="AM786">
        <v>16.14</v>
      </c>
      <c r="AN786">
        <v>15.94</v>
      </c>
      <c r="AO786">
        <v>15.86</v>
      </c>
      <c r="AP786">
        <v>15.98</v>
      </c>
      <c r="AQ786">
        <v>15.86</v>
      </c>
      <c r="AR786">
        <v>16.18</v>
      </c>
      <c r="AS786">
        <v>16.2</v>
      </c>
      <c r="AT786">
        <v>16.34</v>
      </c>
      <c r="AU786">
        <v>16.16</v>
      </c>
      <c r="AV786">
        <v>16.100000000000001</v>
      </c>
      <c r="AW786">
        <v>16.22</v>
      </c>
      <c r="AX786">
        <v>21.95</v>
      </c>
      <c r="AY786">
        <v>21.85</v>
      </c>
      <c r="AZ786">
        <v>21.8</v>
      </c>
      <c r="BA786">
        <v>21.85</v>
      </c>
      <c r="BB786">
        <v>21.85</v>
      </c>
      <c r="BC786">
        <v>21.85</v>
      </c>
      <c r="BD786">
        <v>21.85</v>
      </c>
      <c r="BE786">
        <v>21.8</v>
      </c>
      <c r="BF786">
        <v>21.8</v>
      </c>
      <c r="BG786">
        <v>21.85</v>
      </c>
      <c r="BH786">
        <v>21.85</v>
      </c>
      <c r="BI786">
        <v>21.85</v>
      </c>
      <c r="BJ786">
        <v>21.85</v>
      </c>
      <c r="BK786">
        <v>21.8</v>
      </c>
      <c r="BL786">
        <v>21.9</v>
      </c>
      <c r="BM786">
        <v>21.9</v>
      </c>
      <c r="BN786">
        <v>21.9</v>
      </c>
      <c r="BO786">
        <v>21.85</v>
      </c>
      <c r="BP786">
        <v>21.85</v>
      </c>
      <c r="BQ786">
        <v>21.8</v>
      </c>
      <c r="BR786">
        <v>21.8</v>
      </c>
      <c r="BS786" s="12">
        <f t="shared" si="24"/>
        <v>0.58430232558139539</v>
      </c>
      <c r="BT786" s="13" cm="1">
        <f t="array" aca="1" ref="BT786" ca="1">_xlfn.PERCENTILE.INC((OFFSET(E786,0,1,1,COLUMNS(E786:BR786)-1) - E786:BQ786) / E786:BQ786, 0.05) * SQRT(COUNT(E786:BR786) - 1)</f>
        <v>-0.14863386143841775</v>
      </c>
      <c r="BU786" s="12" cm="1">
        <f t="array" aca="1" ref="BU786" ca="1">_xlfn.STDEV.P((E786:BQ786 - OFFSET(E786:BQ786,0,1)) / OFFSET(E786:BQ786,0,1)) * SQRT(COUNT(E786:BR786)-1)</f>
        <v>0.29285370195100763</v>
      </c>
      <c r="BV786" s="12" cm="1">
        <f t="array" ref="BV786">-(MAX(1 - (E786:BR786 / _xlfn.SCAN(E786, E786:BR786, _xlfn.LAMBDA(_xlpm.a,_xlpm.b, MAX(_xlpm.a, _xlpm.b))))))</f>
        <v>-7.7519379844961267E-2</v>
      </c>
      <c r="BW786" s="14">
        <f t="shared" ca="1" si="25"/>
        <v>2.0130506176084451</v>
      </c>
    </row>
    <row r="787" spans="1:75" x14ac:dyDescent="0.45">
      <c r="A787" s="2" t="s">
        <v>1593</v>
      </c>
      <c r="B787" t="s">
        <v>1594</v>
      </c>
      <c r="C787" t="s">
        <v>25</v>
      </c>
      <c r="D787" t="s">
        <v>29</v>
      </c>
      <c r="E787">
        <v>2718</v>
      </c>
      <c r="F787">
        <v>2659</v>
      </c>
      <c r="G787">
        <v>2668</v>
      </c>
      <c r="H787">
        <v>2431</v>
      </c>
      <c r="I787">
        <v>2491</v>
      </c>
      <c r="J787">
        <v>2460</v>
      </c>
      <c r="K787">
        <v>2382</v>
      </c>
      <c r="L787">
        <v>2443</v>
      </c>
      <c r="M787">
        <v>2462</v>
      </c>
      <c r="N787">
        <v>2420</v>
      </c>
      <c r="O787">
        <v>2403</v>
      </c>
      <c r="P787">
        <v>2461</v>
      </c>
      <c r="Q787">
        <v>2467</v>
      </c>
      <c r="R787">
        <v>2458</v>
      </c>
      <c r="S787">
        <v>2425</v>
      </c>
      <c r="T787">
        <v>2342</v>
      </c>
      <c r="U787">
        <v>2313</v>
      </c>
      <c r="V787">
        <v>2260</v>
      </c>
      <c r="W787">
        <v>2312</v>
      </c>
      <c r="X787">
        <v>2313</v>
      </c>
      <c r="Y787">
        <v>2350</v>
      </c>
      <c r="Z787">
        <v>2276</v>
      </c>
      <c r="AA787">
        <v>2459</v>
      </c>
      <c r="AB787">
        <v>2430</v>
      </c>
      <c r="AC787">
        <v>2561</v>
      </c>
      <c r="AD787">
        <v>2555</v>
      </c>
      <c r="AE787">
        <v>2580</v>
      </c>
      <c r="AF787">
        <v>2283</v>
      </c>
      <c r="AG787">
        <v>2164</v>
      </c>
      <c r="AH787">
        <v>2302</v>
      </c>
      <c r="AI787">
        <v>2325</v>
      </c>
      <c r="AJ787">
        <v>2283</v>
      </c>
      <c r="AK787">
        <v>2189</v>
      </c>
      <c r="AL787">
        <v>2236</v>
      </c>
      <c r="AM787">
        <v>2292</v>
      </c>
      <c r="AN787">
        <v>2330</v>
      </c>
      <c r="AO787">
        <v>2302</v>
      </c>
      <c r="AP787">
        <v>2244</v>
      </c>
      <c r="AQ787">
        <v>2143</v>
      </c>
      <c r="AR787">
        <v>2160</v>
      </c>
      <c r="AS787">
        <v>2193</v>
      </c>
      <c r="AT787">
        <v>2218</v>
      </c>
      <c r="AU787">
        <v>2207</v>
      </c>
      <c r="AV787">
        <v>2201</v>
      </c>
      <c r="AW787">
        <v>2185</v>
      </c>
      <c r="AX787">
        <v>2229</v>
      </c>
      <c r="AY787">
        <v>2213</v>
      </c>
      <c r="AZ787">
        <v>2192</v>
      </c>
      <c r="BA787">
        <v>2250</v>
      </c>
      <c r="BB787">
        <v>2326</v>
      </c>
      <c r="BC787">
        <v>2159</v>
      </c>
      <c r="BD787">
        <v>2174</v>
      </c>
      <c r="BE787">
        <v>2275</v>
      </c>
      <c r="BF787">
        <v>2232</v>
      </c>
      <c r="BG787">
        <v>2282</v>
      </c>
      <c r="BH787">
        <v>2220</v>
      </c>
      <c r="BI787">
        <v>2209</v>
      </c>
      <c r="BJ787">
        <v>2332</v>
      </c>
      <c r="BK787">
        <v>2265</v>
      </c>
      <c r="BL787">
        <v>2239</v>
      </c>
      <c r="BM787">
        <v>2250</v>
      </c>
      <c r="BN787">
        <v>2250</v>
      </c>
      <c r="BO787">
        <v>2250</v>
      </c>
      <c r="BP787">
        <v>2301</v>
      </c>
      <c r="BQ787">
        <v>2306</v>
      </c>
      <c r="BR787">
        <v>2287</v>
      </c>
      <c r="BS787" s="12">
        <f t="shared" si="24"/>
        <v>-0.15857247976453273</v>
      </c>
      <c r="BT787" s="13" cm="1">
        <f t="array" aca="1" ref="BT787" ca="1">_xlfn.PERCENTILE.INC((OFFSET(E787,0,1,1,COLUMNS(E787:BR787)-1) - E787:BQ787) / E787:BQ787, 0.05) * SQRT(COUNT(E787:BR787) - 1)</f>
        <v>-0.40876695449019568</v>
      </c>
      <c r="BU787" s="12" cm="1">
        <f t="array" aca="1" ref="BU787" ca="1">_xlfn.STDEV.P((E787:BQ787 - OFFSET(E787:BQ787,0,1)) / OFFSET(E787:BQ787,0,1)) * SQRT(COUNT(E787:BR787)-1)</f>
        <v>0.26849125804012347</v>
      </c>
      <c r="BV787" s="12" cm="1">
        <f t="array" ref="BV787">-(MAX(1 - (E787:BR787 / _xlfn.SCAN(E787, E787:BR787, _xlfn.LAMBDA(_xlpm.a,_xlpm.b, MAX(_xlpm.a, _xlpm.b))))))</f>
        <v>-0.21155261221486388</v>
      </c>
      <c r="BW787" s="14">
        <f t="shared" ca="1" si="25"/>
        <v>-0.57113770066069225</v>
      </c>
    </row>
    <row r="788" spans="1:75" x14ac:dyDescent="0.45">
      <c r="A788" s="2" t="s">
        <v>1595</v>
      </c>
      <c r="B788" t="s">
        <v>1596</v>
      </c>
      <c r="C788" t="s">
        <v>7</v>
      </c>
      <c r="D788" t="s">
        <v>8</v>
      </c>
      <c r="E788">
        <v>4.8808999999999996</v>
      </c>
      <c r="F788">
        <v>5.0743999999999998</v>
      </c>
      <c r="G788">
        <v>5.0392000000000001</v>
      </c>
      <c r="H788">
        <v>5.0304000000000002</v>
      </c>
      <c r="I788">
        <v>4.9951999999999996</v>
      </c>
      <c r="J788">
        <v>4.9775999999999998</v>
      </c>
      <c r="K788">
        <v>4.8853</v>
      </c>
      <c r="L788">
        <v>4.8853</v>
      </c>
      <c r="M788">
        <v>4.7666000000000004</v>
      </c>
      <c r="N788">
        <v>4.8413000000000004</v>
      </c>
      <c r="O788">
        <v>4.7489999999999997</v>
      </c>
      <c r="P788">
        <v>4.8677000000000001</v>
      </c>
      <c r="Q788">
        <v>5.0039999999999996</v>
      </c>
      <c r="R788">
        <v>4.8544999999999998</v>
      </c>
      <c r="S788">
        <v>4.7182000000000004</v>
      </c>
      <c r="T788">
        <v>4.6478999999999999</v>
      </c>
      <c r="U788">
        <v>4.7093999999999996</v>
      </c>
      <c r="V788">
        <v>4.4983000000000004</v>
      </c>
      <c r="W788">
        <v>4.4676</v>
      </c>
      <c r="X788">
        <v>4.5159000000000002</v>
      </c>
      <c r="Y788">
        <v>4.5555000000000003</v>
      </c>
      <c r="Z788">
        <v>4.5247000000000002</v>
      </c>
      <c r="AA788">
        <v>4.6303000000000001</v>
      </c>
      <c r="AB788">
        <v>4.5907</v>
      </c>
      <c r="AC788">
        <v>4.6435000000000004</v>
      </c>
      <c r="AD788">
        <v>4.7270000000000003</v>
      </c>
      <c r="AE788">
        <v>4.9424999999999999</v>
      </c>
      <c r="AF788">
        <v>5.2546999999999997</v>
      </c>
      <c r="AG788">
        <v>5.1931000000000003</v>
      </c>
      <c r="AH788">
        <v>5.5185000000000004</v>
      </c>
      <c r="AI788">
        <v>5.6021000000000001</v>
      </c>
      <c r="AJ788">
        <v>5.734</v>
      </c>
      <c r="AK788">
        <v>5.8395000000000001</v>
      </c>
      <c r="AL788">
        <v>5.7384000000000004</v>
      </c>
      <c r="AM788">
        <v>5.8703000000000003</v>
      </c>
      <c r="AN788">
        <v>5.8791000000000002</v>
      </c>
      <c r="AO788">
        <v>6.0330000000000004</v>
      </c>
      <c r="AP788">
        <v>6.2000999999999999</v>
      </c>
      <c r="AQ788">
        <v>6.4199000000000002</v>
      </c>
      <c r="AR788">
        <v>6.4154999999999998</v>
      </c>
      <c r="AS788">
        <v>6.4462999999999999</v>
      </c>
      <c r="AT788">
        <v>6.5079000000000002</v>
      </c>
      <c r="AU788">
        <v>6.4154999999999998</v>
      </c>
      <c r="AV788">
        <v>6.5738000000000003</v>
      </c>
      <c r="AW788">
        <v>6.6574</v>
      </c>
      <c r="AX788">
        <v>6.8684000000000003</v>
      </c>
      <c r="AY788">
        <v>6.8684000000000003</v>
      </c>
      <c r="AZ788">
        <v>6.9036</v>
      </c>
      <c r="BA788">
        <v>6.8464999999999998</v>
      </c>
      <c r="BB788">
        <v>6.9476000000000004</v>
      </c>
      <c r="BC788">
        <v>6.8289</v>
      </c>
      <c r="BD788">
        <v>6.6661999999999999</v>
      </c>
      <c r="BE788">
        <v>6.5869999999999997</v>
      </c>
      <c r="BF788">
        <v>6.7276999999999996</v>
      </c>
      <c r="BG788">
        <v>6.8289</v>
      </c>
      <c r="BH788">
        <v>6.9783999999999997</v>
      </c>
      <c r="BI788">
        <v>6.8727999999999998</v>
      </c>
      <c r="BJ788">
        <v>6.8684000000000003</v>
      </c>
      <c r="BK788">
        <v>6.8201000000000001</v>
      </c>
      <c r="BL788">
        <v>6.8596000000000004</v>
      </c>
      <c r="BM788">
        <v>6.9256000000000002</v>
      </c>
      <c r="BN788">
        <v>6.9256000000000002</v>
      </c>
      <c r="BO788">
        <v>6.9828000000000001</v>
      </c>
      <c r="BP788">
        <v>6.8156999999999996</v>
      </c>
      <c r="BQ788">
        <v>6.9256000000000002</v>
      </c>
      <c r="BR788">
        <v>6.9123999999999999</v>
      </c>
      <c r="BS788" s="12">
        <f t="shared" si="24"/>
        <v>0.41621422278678122</v>
      </c>
      <c r="BT788" s="13" cm="1">
        <f t="array" aca="1" ref="BT788" ca="1">_xlfn.PERCENTILE.INC((OFFSET(E788,0,1,1,COLUMNS(E788:BR788)-1) - E788:BQ788) / E788:BQ788, 0.05) * SQRT(COUNT(E788:BR788) - 1)</f>
        <v>-0.19529973878642953</v>
      </c>
      <c r="BU788" s="12" cm="1">
        <f t="array" aca="1" ref="BU788" ca="1">_xlfn.STDEV.P((E788:BQ788 - OFFSET(E788:BQ788,0,1)) / OFFSET(E788:BQ788,0,1)) * SQRT(COUNT(E788:BR788)-1)</f>
        <v>0.16670434886153493</v>
      </c>
      <c r="BV788" s="12" cm="1">
        <f t="array" ref="BV788">-(MAX(1 - (E788:BR788 / _xlfn.SCAN(E788, E788:BR788, _xlfn.LAMBDA(_xlpm.a,_xlpm.b, MAX(_xlpm.a, _xlpm.b))))))</f>
        <v>-0.11958064007567393</v>
      </c>
      <c r="BW788" s="14">
        <f t="shared" ca="1" si="25"/>
        <v>2.5280757560609977</v>
      </c>
    </row>
    <row r="789" spans="1:75" x14ac:dyDescent="0.45">
      <c r="A789" s="2" t="s">
        <v>1597</v>
      </c>
      <c r="B789" t="s">
        <v>1598</v>
      </c>
      <c r="C789" t="s">
        <v>71</v>
      </c>
      <c r="D789" t="s">
        <v>34</v>
      </c>
      <c r="E789">
        <v>8.98</v>
      </c>
      <c r="F789">
        <v>8.98</v>
      </c>
      <c r="G789">
        <v>8.9600000000000009</v>
      </c>
      <c r="H789">
        <v>8.99</v>
      </c>
      <c r="I789">
        <v>8.8000000000000007</v>
      </c>
      <c r="J789">
        <v>8.8000000000000007</v>
      </c>
      <c r="K789">
        <v>8.8000000000000007</v>
      </c>
      <c r="L789">
        <v>8.75</v>
      </c>
      <c r="M789">
        <v>8.7799999999999994</v>
      </c>
      <c r="N789">
        <v>8.7200000000000006</v>
      </c>
      <c r="O789">
        <v>8.5</v>
      </c>
      <c r="P789">
        <v>8.44</v>
      </c>
      <c r="Q789">
        <v>8.4600000000000009</v>
      </c>
      <c r="R789">
        <v>8.49</v>
      </c>
      <c r="S789">
        <v>8.24</v>
      </c>
      <c r="T789">
        <v>7.76</v>
      </c>
      <c r="U789">
        <v>8.02</v>
      </c>
      <c r="V789">
        <v>7.97</v>
      </c>
      <c r="W789">
        <v>7.97</v>
      </c>
      <c r="X789">
        <v>7.72</v>
      </c>
      <c r="Y789">
        <v>8</v>
      </c>
      <c r="Z789">
        <v>7.95</v>
      </c>
      <c r="AA789">
        <v>7.8</v>
      </c>
      <c r="AB789">
        <v>7.85</v>
      </c>
      <c r="AC789">
        <v>7.8</v>
      </c>
      <c r="AD789">
        <v>7.84</v>
      </c>
      <c r="AE789">
        <v>8.0500000000000007</v>
      </c>
      <c r="AF789">
        <v>8.89</v>
      </c>
      <c r="AG789">
        <v>9.17</v>
      </c>
      <c r="AH789">
        <v>9.8000000000000007</v>
      </c>
      <c r="AI789">
        <v>9.65</v>
      </c>
      <c r="AJ789">
        <v>9.39</v>
      </c>
      <c r="AK789">
        <v>9.3000000000000007</v>
      </c>
      <c r="AL789">
        <v>9.4700000000000006</v>
      </c>
      <c r="AM789">
        <v>9.3000000000000007</v>
      </c>
      <c r="AN789">
        <v>9.31</v>
      </c>
      <c r="AO789">
        <v>9.4</v>
      </c>
      <c r="AP789">
        <v>9.25</v>
      </c>
      <c r="AQ789">
        <v>9.17</v>
      </c>
      <c r="AR789">
        <v>9.0399999999999991</v>
      </c>
      <c r="AS789">
        <v>8.6999999999999993</v>
      </c>
      <c r="AT789">
        <v>9.0299999999999994</v>
      </c>
      <c r="AU789">
        <v>8.92</v>
      </c>
      <c r="AV789">
        <v>9.1999999999999993</v>
      </c>
      <c r="AW789">
        <v>9.3000000000000007</v>
      </c>
      <c r="AX789">
        <v>9.4499999999999993</v>
      </c>
      <c r="AY789">
        <v>9.3000000000000007</v>
      </c>
      <c r="AZ789">
        <v>9.26</v>
      </c>
      <c r="BA789">
        <v>9.23</v>
      </c>
      <c r="BB789">
        <v>9.2899999999999991</v>
      </c>
      <c r="BC789">
        <v>9.36</v>
      </c>
      <c r="BD789">
        <v>9.36</v>
      </c>
      <c r="BE789">
        <v>9.3000000000000007</v>
      </c>
      <c r="BF789">
        <v>9.09</v>
      </c>
      <c r="BG789">
        <v>9.1999999999999993</v>
      </c>
      <c r="BH789">
        <v>9.1999999999999993</v>
      </c>
      <c r="BI789">
        <v>9.1</v>
      </c>
      <c r="BJ789">
        <v>8.89</v>
      </c>
      <c r="BK789">
        <v>8.9700000000000006</v>
      </c>
      <c r="BL789">
        <v>8.91</v>
      </c>
      <c r="BM789">
        <v>8.91</v>
      </c>
      <c r="BN789">
        <v>8.91</v>
      </c>
      <c r="BO789">
        <v>9.1</v>
      </c>
      <c r="BP789">
        <v>9.1999999999999993</v>
      </c>
      <c r="BQ789">
        <v>9.23</v>
      </c>
      <c r="BR789">
        <v>9.23</v>
      </c>
      <c r="BS789" s="12">
        <f t="shared" si="24"/>
        <v>2.7839643652561245E-2</v>
      </c>
      <c r="BT789" s="13" cm="1">
        <f t="array" aca="1" ref="BT789" ca="1">_xlfn.PERCENTILE.INC((OFFSET(E789,0,1,1,COLUMNS(E789:BR789)-1) - E789:BQ789) / E789:BQ789, 0.05) * SQRT(COUNT(E789:BR789) - 1)</f>
        <v>-0.23336791232519866</v>
      </c>
      <c r="BU789" s="12" cm="1">
        <f t="array" aca="1" ref="BU789" ca="1">_xlfn.STDEV.P((E789:BQ789 - OFFSET(E789:BQ789,0,1)) / OFFSET(E789:BQ789,0,1)) * SQRT(COUNT(E789:BR789)-1)</f>
        <v>0.18382469164407278</v>
      </c>
      <c r="BV789" s="12" cm="1">
        <f t="array" ref="BV789">-(MAX(1 - (E789:BR789 / _xlfn.SCAN(E789, E789:BR789, _xlfn.LAMBDA(_xlpm.a,_xlpm.b, MAX(_xlpm.a, _xlpm.b))))))</f>
        <v>-0.14126807563959964</v>
      </c>
      <c r="BW789" s="14">
        <f t="shared" ca="1" si="25"/>
        <v>0.1798814041618845</v>
      </c>
    </row>
    <row r="790" spans="1:75" x14ac:dyDescent="0.45">
      <c r="A790" s="2" t="s">
        <v>1599</v>
      </c>
      <c r="B790" t="s">
        <v>1600</v>
      </c>
      <c r="C790" t="s">
        <v>111</v>
      </c>
      <c r="D790" t="s">
        <v>58</v>
      </c>
      <c r="E790">
        <v>9.09</v>
      </c>
      <c r="F790">
        <v>9.19</v>
      </c>
      <c r="G790">
        <v>9.77</v>
      </c>
      <c r="H790">
        <v>10.27</v>
      </c>
      <c r="I790">
        <v>10.15</v>
      </c>
      <c r="J790">
        <v>10.63</v>
      </c>
      <c r="K790">
        <v>10.98</v>
      </c>
      <c r="L790">
        <v>10.41</v>
      </c>
      <c r="M790">
        <v>10.15</v>
      </c>
      <c r="N790">
        <v>10.17</v>
      </c>
      <c r="O790">
        <v>9.68</v>
      </c>
      <c r="P790">
        <v>9.73</v>
      </c>
      <c r="Q790">
        <v>10.029999999999999</v>
      </c>
      <c r="R790">
        <v>9.82</v>
      </c>
      <c r="S790">
        <v>9.52</v>
      </c>
      <c r="T790">
        <v>9.61</v>
      </c>
      <c r="U790">
        <v>9.6300000000000008</v>
      </c>
      <c r="V790">
        <v>9.02</v>
      </c>
      <c r="W790">
        <v>8.85</v>
      </c>
      <c r="X790">
        <v>8.5399999999999991</v>
      </c>
      <c r="Y790">
        <v>8.7100000000000009</v>
      </c>
      <c r="Z790">
        <v>8.66</v>
      </c>
      <c r="AA790">
        <v>9.18</v>
      </c>
      <c r="AB790">
        <v>9.6999999999999993</v>
      </c>
      <c r="AC790">
        <v>9.89</v>
      </c>
      <c r="AD790">
        <v>9.68</v>
      </c>
      <c r="AE790">
        <v>9.44</v>
      </c>
      <c r="AF790">
        <v>10.199999999999999</v>
      </c>
      <c r="AG790">
        <v>10.58</v>
      </c>
      <c r="AH790">
        <v>11.1</v>
      </c>
      <c r="AI790">
        <v>11.07</v>
      </c>
      <c r="AJ790">
        <v>11.16</v>
      </c>
      <c r="AK790">
        <v>12.09</v>
      </c>
      <c r="AL790">
        <v>12.14</v>
      </c>
      <c r="AM790">
        <v>13.31</v>
      </c>
      <c r="AN790">
        <v>13.27</v>
      </c>
      <c r="AO790">
        <v>13.25</v>
      </c>
      <c r="AP790">
        <v>13.53</v>
      </c>
      <c r="AQ790">
        <v>14.02</v>
      </c>
      <c r="AR790">
        <v>13.79</v>
      </c>
      <c r="AS790">
        <v>12.46</v>
      </c>
      <c r="AT790">
        <v>13.41</v>
      </c>
      <c r="AU790">
        <v>12.84</v>
      </c>
      <c r="AV790">
        <v>13.72</v>
      </c>
      <c r="AW790">
        <v>13.27</v>
      </c>
      <c r="AX790">
        <v>13.53</v>
      </c>
      <c r="AY790">
        <v>14.02</v>
      </c>
      <c r="AZ790">
        <v>14.31</v>
      </c>
      <c r="BA790">
        <v>14.56</v>
      </c>
      <c r="BB790">
        <v>14.57</v>
      </c>
      <c r="BC790">
        <v>14.71</v>
      </c>
      <c r="BD790">
        <v>14.68</v>
      </c>
      <c r="BE790">
        <v>14.8</v>
      </c>
      <c r="BF790">
        <v>14.59</v>
      </c>
      <c r="BG790">
        <v>14.78</v>
      </c>
      <c r="BH790">
        <v>15.08</v>
      </c>
      <c r="BI790">
        <v>15.35</v>
      </c>
      <c r="BJ790">
        <v>14.73</v>
      </c>
      <c r="BK790">
        <v>14.68</v>
      </c>
      <c r="BL790">
        <v>14.82</v>
      </c>
      <c r="BM790">
        <v>14.82</v>
      </c>
      <c r="BN790">
        <v>14.82</v>
      </c>
      <c r="BO790">
        <v>14.78</v>
      </c>
      <c r="BP790">
        <v>14.61</v>
      </c>
      <c r="BQ790">
        <v>14.87</v>
      </c>
      <c r="BR790">
        <v>14.87</v>
      </c>
      <c r="BS790" s="12">
        <f t="shared" si="24"/>
        <v>0.63586358635863582</v>
      </c>
      <c r="BT790" s="13" cm="1">
        <f t="array" aca="1" ref="BT790" ca="1">_xlfn.PERCENTILE.INC((OFFSET(E790,0,1,1,COLUMNS(E790:BR790)-1) - E790:BQ790) / E790:BQ790, 0.05) * SQRT(COUNT(E790:BR790) - 1)</f>
        <v>-0.37929583316914717</v>
      </c>
      <c r="BU790" s="12" cm="1">
        <f t="array" aca="1" ref="BU790" ca="1">_xlfn.STDEV.P((E790:BQ790 - OFFSET(E790:BQ790,0,1)) / OFFSET(E790:BQ790,0,1)) * SQRT(COUNT(E790:BR790)-1)</f>
        <v>0.2885338350767348</v>
      </c>
      <c r="BV790" s="12" cm="1">
        <f t="array" ref="BV790">-(MAX(1 - (E790:BR790 / _xlfn.SCAN(E790, E790:BR790, _xlfn.LAMBDA(_xlpm.a,_xlpm.b, MAX(_xlpm.a, _xlpm.b))))))</f>
        <v>-0.22222222222222232</v>
      </c>
      <c r="BW790" s="14">
        <f t="shared" ca="1" si="25"/>
        <v>2.2218904974806142</v>
      </c>
    </row>
    <row r="791" spans="1:75" x14ac:dyDescent="0.45">
      <c r="A791" s="2" t="s">
        <v>1601</v>
      </c>
      <c r="B791" t="s">
        <v>1602</v>
      </c>
      <c r="C791" t="s">
        <v>22</v>
      </c>
      <c r="D791" t="s">
        <v>34</v>
      </c>
      <c r="E791">
        <v>7.3949999999999996</v>
      </c>
      <c r="F791">
        <v>7.33</v>
      </c>
      <c r="G791">
        <v>7.415</v>
      </c>
      <c r="H791">
        <v>7.5</v>
      </c>
      <c r="I791">
        <v>7.415</v>
      </c>
      <c r="J791">
        <v>7.4749999999999996</v>
      </c>
      <c r="K791">
        <v>7.4950000000000001</v>
      </c>
      <c r="L791">
        <v>7.5</v>
      </c>
      <c r="M791">
        <v>7.32</v>
      </c>
      <c r="N791">
        <v>7.3449999999999998</v>
      </c>
      <c r="O791">
        <v>7.11</v>
      </c>
      <c r="P791">
        <v>7.21</v>
      </c>
      <c r="Q791">
        <v>7.125</v>
      </c>
      <c r="R791">
        <v>7.0549999999999997</v>
      </c>
      <c r="S791">
        <v>6.95</v>
      </c>
      <c r="T791">
        <v>6.9349999999999996</v>
      </c>
      <c r="U791">
        <v>6.92</v>
      </c>
      <c r="V791">
        <v>6.73</v>
      </c>
      <c r="W791">
        <v>6.6</v>
      </c>
      <c r="X791">
        <v>6.37</v>
      </c>
      <c r="Y791">
        <v>6.2949999999999999</v>
      </c>
      <c r="Z791">
        <v>6.375</v>
      </c>
      <c r="AA791">
        <v>6.65</v>
      </c>
      <c r="AB791">
        <v>7</v>
      </c>
      <c r="AC791">
        <v>7.165</v>
      </c>
      <c r="AD791">
        <v>7.22</v>
      </c>
      <c r="AE791">
        <v>7.27</v>
      </c>
      <c r="AF791">
        <v>7.7249999999999996</v>
      </c>
      <c r="AG791">
        <v>7.76</v>
      </c>
      <c r="AH791">
        <v>7.6950000000000003</v>
      </c>
      <c r="AI791">
        <v>7.76</v>
      </c>
      <c r="AJ791">
        <v>7.76</v>
      </c>
      <c r="AK791">
        <v>8.0050000000000008</v>
      </c>
      <c r="AL791">
        <v>8.0150000000000006</v>
      </c>
      <c r="AM791">
        <v>8.08</v>
      </c>
      <c r="AN791">
        <v>8.0449999999999999</v>
      </c>
      <c r="AO791">
        <v>8.14</v>
      </c>
      <c r="AP791">
        <v>8.3000000000000007</v>
      </c>
      <c r="AQ791">
        <v>8.44</v>
      </c>
      <c r="AR791">
        <v>8.5449999999999999</v>
      </c>
      <c r="AS791">
        <v>8.65</v>
      </c>
      <c r="AT791">
        <v>8.7799999999999994</v>
      </c>
      <c r="AU791">
        <v>8.5500000000000007</v>
      </c>
      <c r="AV791">
        <v>8.625</v>
      </c>
      <c r="AW791">
        <v>8.59</v>
      </c>
      <c r="AX791">
        <v>8.625</v>
      </c>
      <c r="AY791">
        <v>8.7650000000000006</v>
      </c>
      <c r="AZ791">
        <v>8.6649999999999991</v>
      </c>
      <c r="BA791">
        <v>8.6449999999999996</v>
      </c>
      <c r="BB791">
        <v>8.7249999999999996</v>
      </c>
      <c r="BC791">
        <v>8.76</v>
      </c>
      <c r="BD791">
        <v>8.6850000000000005</v>
      </c>
      <c r="BE791">
        <v>8.7149999999999999</v>
      </c>
      <c r="BF791">
        <v>8.8699999999999992</v>
      </c>
      <c r="BG791">
        <v>8.82</v>
      </c>
      <c r="BH791">
        <v>8.84</v>
      </c>
      <c r="BI791">
        <v>8.9700000000000006</v>
      </c>
      <c r="BJ791">
        <v>8.8149999999999995</v>
      </c>
      <c r="BK791">
        <v>8.91</v>
      </c>
      <c r="BL791">
        <v>8.9499999999999993</v>
      </c>
      <c r="BM791">
        <v>8.9499999999999993</v>
      </c>
      <c r="BN791">
        <v>8.9499999999999993</v>
      </c>
      <c r="BO791">
        <v>8.98</v>
      </c>
      <c r="BP791">
        <v>9.0850000000000009</v>
      </c>
      <c r="BQ791">
        <v>9.15</v>
      </c>
      <c r="BR791">
        <v>9.15</v>
      </c>
      <c r="BS791" s="12">
        <f t="shared" si="24"/>
        <v>0.23732251521298187</v>
      </c>
      <c r="BT791" s="13" cm="1">
        <f t="array" aca="1" ref="BT791" ca="1">_xlfn.PERCENTILE.INC((OFFSET(E791,0,1,1,COLUMNS(E791:BR791)-1) - E791:BQ791) / E791:BQ791, 0.05) * SQRT(COUNT(E791:BR791) - 1)</f>
        <v>-0.20765731392155101</v>
      </c>
      <c r="BU791" s="12" cm="1">
        <f t="array" aca="1" ref="BU791" ca="1">_xlfn.STDEV.P((E791:BQ791 - OFFSET(E791:BQ791,0,1)) / OFFSET(E791:BQ791,0,1)) * SQRT(COUNT(E791:BR791)-1)</f>
        <v>0.13592690390374054</v>
      </c>
      <c r="BV791" s="12" cm="1">
        <f t="array" ref="BV791">-(MAX(1 - (E791:BR791 / _xlfn.SCAN(E791, E791:BR791, _xlfn.LAMBDA(_xlpm.a,_xlpm.b, MAX(_xlpm.a, _xlpm.b))))))</f>
        <v>-0.16066666666666662</v>
      </c>
      <c r="BW791" s="14">
        <f t="shared" ca="1" si="25"/>
        <v>1.7844113876436731</v>
      </c>
    </row>
    <row r="792" spans="1:75" x14ac:dyDescent="0.45">
      <c r="A792" s="2" t="s">
        <v>1603</v>
      </c>
      <c r="B792" t="s">
        <v>1604</v>
      </c>
      <c r="C792" t="s">
        <v>11</v>
      </c>
      <c r="D792" t="s">
        <v>8</v>
      </c>
      <c r="E792">
        <v>38.25</v>
      </c>
      <c r="F792">
        <v>40.75</v>
      </c>
      <c r="G792">
        <v>41.15</v>
      </c>
      <c r="H792">
        <v>40.549999999999997</v>
      </c>
      <c r="I792">
        <v>39.6</v>
      </c>
      <c r="J792">
        <v>39.5</v>
      </c>
      <c r="K792">
        <v>39.450000000000003</v>
      </c>
      <c r="L792">
        <v>39.049999999999997</v>
      </c>
      <c r="M792">
        <v>38.25</v>
      </c>
      <c r="N792">
        <v>38.25</v>
      </c>
      <c r="O792">
        <v>37.549999999999997</v>
      </c>
      <c r="P792">
        <v>38.65</v>
      </c>
      <c r="Q792">
        <v>38</v>
      </c>
      <c r="R792">
        <v>37.85</v>
      </c>
      <c r="S792">
        <v>38.25</v>
      </c>
      <c r="T792">
        <v>38.200000000000003</v>
      </c>
      <c r="U792">
        <v>38.35</v>
      </c>
      <c r="V792">
        <v>37.700000000000003</v>
      </c>
      <c r="W792">
        <v>37.200000000000003</v>
      </c>
      <c r="X792">
        <v>36.549999999999997</v>
      </c>
      <c r="Y792">
        <v>34.450000000000003</v>
      </c>
      <c r="Z792">
        <v>33.950000000000003</v>
      </c>
      <c r="AA792">
        <v>34.049999999999997</v>
      </c>
      <c r="AB792">
        <v>36.1</v>
      </c>
      <c r="AC792">
        <v>35.799999999999997</v>
      </c>
      <c r="AD792">
        <v>35.799999999999997</v>
      </c>
      <c r="AE792">
        <v>36.200000000000003</v>
      </c>
      <c r="AF792">
        <v>37.85</v>
      </c>
      <c r="AG792">
        <v>38.549999999999997</v>
      </c>
      <c r="AH792">
        <v>38.5</v>
      </c>
      <c r="AI792">
        <v>38.15</v>
      </c>
      <c r="AJ792">
        <v>38.299999999999997</v>
      </c>
      <c r="AK792">
        <v>39.6</v>
      </c>
      <c r="AL792">
        <v>40.4</v>
      </c>
      <c r="AM792">
        <v>40.25</v>
      </c>
      <c r="AN792">
        <v>40.799999999999997</v>
      </c>
      <c r="AO792">
        <v>41</v>
      </c>
      <c r="AP792">
        <v>40.35</v>
      </c>
      <c r="AQ792">
        <v>38.5</v>
      </c>
      <c r="AR792">
        <v>39.549999999999997</v>
      </c>
      <c r="AS792">
        <v>39.049999999999997</v>
      </c>
      <c r="AT792">
        <v>39.4</v>
      </c>
      <c r="AU792">
        <v>40.950000000000003</v>
      </c>
      <c r="AV792">
        <v>39.85</v>
      </c>
      <c r="AW792">
        <v>39.1</v>
      </c>
      <c r="AX792">
        <v>39.700000000000003</v>
      </c>
      <c r="AY792">
        <v>39.75</v>
      </c>
      <c r="AZ792">
        <v>39.4</v>
      </c>
      <c r="BA792">
        <v>40.1</v>
      </c>
      <c r="BB792">
        <v>40.35</v>
      </c>
      <c r="BC792">
        <v>39.65</v>
      </c>
      <c r="BD792">
        <v>38.549999999999997</v>
      </c>
      <c r="BE792">
        <v>38.65</v>
      </c>
      <c r="BF792">
        <v>39.75</v>
      </c>
      <c r="BG792">
        <v>39.549999999999997</v>
      </c>
      <c r="BH792">
        <v>39.700000000000003</v>
      </c>
      <c r="BI792">
        <v>39.4</v>
      </c>
      <c r="BJ792">
        <v>39.4</v>
      </c>
      <c r="BK792">
        <v>38.950000000000003</v>
      </c>
      <c r="BL792">
        <v>39.049999999999997</v>
      </c>
      <c r="BM792">
        <v>39.049999999999997</v>
      </c>
      <c r="BN792">
        <v>39.049999999999997</v>
      </c>
      <c r="BO792">
        <v>38.799999999999997</v>
      </c>
      <c r="BP792">
        <v>38.950000000000003</v>
      </c>
      <c r="BQ792">
        <v>38.6</v>
      </c>
      <c r="BR792">
        <v>38.6</v>
      </c>
      <c r="BS792" s="12">
        <f t="shared" si="24"/>
        <v>9.1503267973856578E-3</v>
      </c>
      <c r="BT792" s="13" cm="1">
        <f t="array" aca="1" ref="BT792" ca="1">_xlfn.PERCENTILE.INC((OFFSET(E792,0,1,1,COLUMNS(E792:BR792)-1) - E792:BQ792) / E792:BQ792, 0.05) * SQRT(COUNT(E792:BR792) - 1)</f>
        <v>-0.21103116753968845</v>
      </c>
      <c r="BU792" s="12" cm="1">
        <f t="array" aca="1" ref="BU792" ca="1">_xlfn.STDEV.P((E792:BQ792 - OFFSET(E792:BQ792,0,1)) / OFFSET(E792:BQ792,0,1)) * SQRT(COUNT(E792:BR792)-1)</f>
        <v>0.1672531808765633</v>
      </c>
      <c r="BV792" s="12" cm="1">
        <f t="array" ref="BV792">-(MAX(1 - (E792:BR792 / _xlfn.SCAN(E792, E792:BR792, _xlfn.LAMBDA(_xlpm.a,_xlpm.b, MAX(_xlpm.a, _xlpm.b))))))</f>
        <v>-0.17496962332928301</v>
      </c>
      <c r="BW792" s="14">
        <f t="shared" ca="1" si="25"/>
        <v>8.596145509481494E-2</v>
      </c>
    </row>
    <row r="793" spans="1:75" x14ac:dyDescent="0.45">
      <c r="A793" s="2" t="s">
        <v>1605</v>
      </c>
      <c r="B793" t="s">
        <v>1606</v>
      </c>
      <c r="C793" t="s">
        <v>22</v>
      </c>
      <c r="D793" t="s">
        <v>8</v>
      </c>
      <c r="E793">
        <v>0.4425</v>
      </c>
      <c r="F793">
        <v>0.44490000000000002</v>
      </c>
      <c r="G793">
        <v>0.45490000000000003</v>
      </c>
      <c r="H793">
        <v>0.45639999999999997</v>
      </c>
      <c r="I793">
        <v>0.46439999999999998</v>
      </c>
      <c r="J793">
        <v>0.46360000000000001</v>
      </c>
      <c r="K793">
        <v>0.49659999999999999</v>
      </c>
      <c r="L793">
        <v>0.47549999999999998</v>
      </c>
      <c r="M793">
        <v>0.48909999999999998</v>
      </c>
      <c r="N793">
        <v>0.47160000000000002</v>
      </c>
      <c r="O793">
        <v>0.47510000000000002</v>
      </c>
      <c r="P793">
        <v>0.46760000000000002</v>
      </c>
      <c r="Q793">
        <v>0.47549999999999998</v>
      </c>
      <c r="R793">
        <v>0.47710000000000002</v>
      </c>
      <c r="S793">
        <v>0.48270000000000002</v>
      </c>
      <c r="T793">
        <v>0.48830000000000001</v>
      </c>
      <c r="U793">
        <v>0.4914</v>
      </c>
      <c r="V793">
        <v>0.48870000000000002</v>
      </c>
      <c r="W793">
        <v>0.47949999999999998</v>
      </c>
      <c r="X793">
        <v>0.46279999999999999</v>
      </c>
      <c r="Y793">
        <v>0.46920000000000001</v>
      </c>
      <c r="Z793">
        <v>0.45879999999999999</v>
      </c>
      <c r="AA793">
        <v>0.46600000000000003</v>
      </c>
      <c r="AB793">
        <v>0.4612</v>
      </c>
      <c r="AC793">
        <v>0.45800000000000002</v>
      </c>
      <c r="AD793">
        <v>0.47389999999999999</v>
      </c>
      <c r="AE793">
        <v>0.52239999999999998</v>
      </c>
      <c r="AF793">
        <v>0.54069999999999996</v>
      </c>
      <c r="AG793">
        <v>0.58169999999999999</v>
      </c>
      <c r="AH793">
        <v>0.58730000000000004</v>
      </c>
      <c r="AI793">
        <v>0.6139</v>
      </c>
      <c r="AJ793">
        <v>0.56499999999999995</v>
      </c>
      <c r="AK793">
        <v>0.55269999999999997</v>
      </c>
      <c r="AL793">
        <v>0.57489999999999997</v>
      </c>
      <c r="AM793">
        <v>0.60399999999999998</v>
      </c>
      <c r="AN793">
        <v>0.60589999999999999</v>
      </c>
      <c r="AO793">
        <v>0.58850000000000002</v>
      </c>
      <c r="AP793">
        <v>0.66600000000000004</v>
      </c>
      <c r="AQ793">
        <v>0.64249999999999996</v>
      </c>
      <c r="AR793">
        <v>0.65329999999999999</v>
      </c>
      <c r="AS793">
        <v>0.629</v>
      </c>
      <c r="AT793">
        <v>0.59960000000000002</v>
      </c>
      <c r="AU793">
        <v>0.57099999999999995</v>
      </c>
      <c r="AV793">
        <v>0.57330000000000003</v>
      </c>
      <c r="AW793">
        <v>0.5706</v>
      </c>
      <c r="AX793">
        <v>0.57250000000000001</v>
      </c>
      <c r="AY793">
        <v>0.60829999999999995</v>
      </c>
      <c r="AZ793">
        <v>0.59</v>
      </c>
      <c r="BA793">
        <v>0.57450000000000001</v>
      </c>
      <c r="BB793">
        <v>0.57330000000000003</v>
      </c>
      <c r="BC793">
        <v>0.56779999999999997</v>
      </c>
      <c r="BD793">
        <v>0.54430000000000001</v>
      </c>
      <c r="BE793">
        <v>0.54869999999999997</v>
      </c>
      <c r="BF793">
        <v>0.56299999999999994</v>
      </c>
      <c r="BG793">
        <v>0.55269999999999997</v>
      </c>
      <c r="BH793">
        <v>0.55659999999999998</v>
      </c>
      <c r="BI793">
        <v>0.5423</v>
      </c>
      <c r="BJ793">
        <v>0.51690000000000003</v>
      </c>
      <c r="BK793">
        <v>0.52839999999999998</v>
      </c>
      <c r="BL793">
        <v>0.52239999999999998</v>
      </c>
      <c r="BM793">
        <v>0.52480000000000004</v>
      </c>
      <c r="BN793">
        <v>0.52480000000000004</v>
      </c>
      <c r="BO793">
        <v>0.51449999999999996</v>
      </c>
      <c r="BP793">
        <v>0.51490000000000002</v>
      </c>
      <c r="BQ793">
        <v>0.49980000000000002</v>
      </c>
      <c r="BR793">
        <v>0.49059999999999998</v>
      </c>
      <c r="BS793" s="12">
        <f t="shared" si="24"/>
        <v>0.10870056497175136</v>
      </c>
      <c r="BT793" s="13" cm="1">
        <f t="array" aca="1" ref="BT793" ca="1">_xlfn.PERCENTILE.INC((OFFSET(E793,0,1,1,COLUMNS(E793:BR793)-1) - E793:BQ793) / E793:BQ793, 0.05) * SQRT(COUNT(E793:BR793) - 1)</f>
        <v>-0.36998081137523281</v>
      </c>
      <c r="BU793" s="12" cm="1">
        <f t="array" aca="1" ref="BU793" ca="1">_xlfn.STDEV.P((E793:BQ793 - OFFSET(E793:BQ793,0,1)) / OFFSET(E793:BQ793,0,1)) * SQRT(COUNT(E793:BR793)-1)</f>
        <v>0.28060368868160956</v>
      </c>
      <c r="BV793" s="12" cm="1">
        <f t="array" ref="BV793">-(MAX(1 - (E793:BR793 / _xlfn.SCAN(E793, E793:BR793, _xlfn.LAMBDA(_xlpm.a,_xlpm.b, MAX(_xlpm.a, _xlpm.b))))))</f>
        <v>-0.26336336336336341</v>
      </c>
      <c r="BW793" s="14">
        <f t="shared" ca="1" si="25"/>
        <v>0.40600879306693888</v>
      </c>
    </row>
    <row r="794" spans="1:75" x14ac:dyDescent="0.45">
      <c r="A794" s="2" t="s">
        <v>1607</v>
      </c>
      <c r="B794" t="s">
        <v>1608</v>
      </c>
      <c r="C794" t="s">
        <v>80</v>
      </c>
      <c r="D794" t="s">
        <v>8</v>
      </c>
      <c r="E794">
        <v>1.8779999999999999</v>
      </c>
      <c r="F794">
        <v>1.86</v>
      </c>
      <c r="G794">
        <v>1.91</v>
      </c>
      <c r="H794">
        <v>1.9019999999999999</v>
      </c>
      <c r="I794">
        <v>1.9139999999999999</v>
      </c>
      <c r="J794">
        <v>1.94</v>
      </c>
      <c r="K794">
        <v>1.9379999999999999</v>
      </c>
      <c r="L794">
        <v>1.97</v>
      </c>
      <c r="M794">
        <v>1.9339999999999999</v>
      </c>
      <c r="N794">
        <v>1.954</v>
      </c>
      <c r="O794">
        <v>1.944</v>
      </c>
      <c r="P794">
        <v>1.9139999999999999</v>
      </c>
      <c r="Q794">
        <v>1.8959999999999999</v>
      </c>
      <c r="R794">
        <v>1.9179999999999999</v>
      </c>
      <c r="S794">
        <v>1.9419999999999999</v>
      </c>
      <c r="T794">
        <v>1.85</v>
      </c>
      <c r="U794">
        <v>1.87</v>
      </c>
      <c r="V794">
        <v>1.85</v>
      </c>
      <c r="W794">
        <v>1.792</v>
      </c>
      <c r="X794">
        <v>1.738</v>
      </c>
      <c r="Y794">
        <v>1.76</v>
      </c>
      <c r="Z794">
        <v>1.81</v>
      </c>
      <c r="AA794">
        <v>1.792</v>
      </c>
      <c r="AB794">
        <v>1.806</v>
      </c>
      <c r="AC794">
        <v>1.8180000000000001</v>
      </c>
      <c r="AD794">
        <v>1.8640000000000001</v>
      </c>
      <c r="AE794">
        <v>1.8620000000000001</v>
      </c>
      <c r="AF794">
        <v>1.8919999999999999</v>
      </c>
      <c r="AG794">
        <v>1.8919999999999999</v>
      </c>
      <c r="AH794">
        <v>1.89</v>
      </c>
      <c r="AI794">
        <v>1.8819999999999999</v>
      </c>
      <c r="AJ794">
        <v>1.8759999999999999</v>
      </c>
      <c r="AK794">
        <v>1.8839999999999999</v>
      </c>
      <c r="AL794">
        <v>1.8540000000000001</v>
      </c>
      <c r="AM794">
        <v>1.87</v>
      </c>
      <c r="AN794">
        <v>1.86</v>
      </c>
      <c r="AO794">
        <v>1.8580000000000001</v>
      </c>
      <c r="AP794">
        <v>1.8640000000000001</v>
      </c>
      <c r="AQ794">
        <v>1.87</v>
      </c>
      <c r="AR794">
        <v>1.8879999999999999</v>
      </c>
      <c r="AS794">
        <v>1.8879999999999999</v>
      </c>
      <c r="AT794">
        <v>1.8979999999999999</v>
      </c>
      <c r="AU794">
        <v>1.8939999999999999</v>
      </c>
      <c r="AV794">
        <v>1.89</v>
      </c>
      <c r="AW794">
        <v>1.9119999999999999</v>
      </c>
      <c r="AX794">
        <v>1.9</v>
      </c>
      <c r="AY794">
        <v>1.8959999999999999</v>
      </c>
      <c r="AZ794">
        <v>1.9119999999999999</v>
      </c>
      <c r="BA794">
        <v>1.9139999999999999</v>
      </c>
      <c r="BB794">
        <v>1.8979999999999999</v>
      </c>
      <c r="BC794">
        <v>1.8819999999999999</v>
      </c>
      <c r="BD794">
        <v>1.8680000000000001</v>
      </c>
      <c r="BE794">
        <v>1.9</v>
      </c>
      <c r="BF794">
        <v>1.9219999999999999</v>
      </c>
      <c r="BG794">
        <v>1.91</v>
      </c>
      <c r="BH794">
        <v>1.8959999999999999</v>
      </c>
      <c r="BI794">
        <v>1.9179999999999999</v>
      </c>
      <c r="BJ794">
        <v>1.87</v>
      </c>
      <c r="BK794">
        <v>1.8819999999999999</v>
      </c>
      <c r="BL794">
        <v>1.89</v>
      </c>
      <c r="BM794">
        <v>1.89</v>
      </c>
      <c r="BN794">
        <v>1.89</v>
      </c>
      <c r="BO794">
        <v>1.8879999999999999</v>
      </c>
      <c r="BP794">
        <v>1.9019999999999999</v>
      </c>
      <c r="BQ794">
        <v>1.9019999999999999</v>
      </c>
      <c r="BR794">
        <v>1.9019999999999999</v>
      </c>
      <c r="BS794" s="12">
        <f t="shared" si="24"/>
        <v>1.2779552715654964E-2</v>
      </c>
      <c r="BT794" s="13" cm="1">
        <f t="array" aca="1" ref="BT794" ca="1">_xlfn.PERCENTILE.INC((OFFSET(E794,0,1,1,COLUMNS(E794:BR794)-1) - E794:BQ794) / E794:BQ794, 0.05) * SQRT(COUNT(E794:BR794) - 1)</f>
        <v>-0.19087941350290596</v>
      </c>
      <c r="BU794" s="12" cm="1">
        <f t="array" aca="1" ref="BU794" ca="1">_xlfn.STDEV.P((E794:BQ794 - OFFSET(E794:BQ794,0,1)) / OFFSET(E794:BQ794,0,1)) * SQRT(COUNT(E794:BR794)-1)</f>
        <v>0.10724461948657187</v>
      </c>
      <c r="BV794" s="12" cm="1">
        <f t="array" ref="BV794">-(MAX(1 - (E794:BR794 / _xlfn.SCAN(E794, E794:BR794, _xlfn.LAMBDA(_xlpm.a,_xlpm.b, MAX(_xlpm.a, _xlpm.b))))))</f>
        <v>-0.11776649746192891</v>
      </c>
      <c r="BW794" s="14">
        <f t="shared" ca="1" si="25"/>
        <v>0.1679016886987936</v>
      </c>
    </row>
    <row r="795" spans="1:75" x14ac:dyDescent="0.45">
      <c r="A795" s="2" t="s">
        <v>1609</v>
      </c>
      <c r="B795" t="s">
        <v>1610</v>
      </c>
      <c r="C795" t="s">
        <v>22</v>
      </c>
      <c r="D795" t="s">
        <v>136</v>
      </c>
      <c r="E795">
        <v>6132</v>
      </c>
      <c r="F795">
        <v>6100</v>
      </c>
      <c r="G795">
        <v>6499</v>
      </c>
      <c r="H795">
        <v>6283</v>
      </c>
      <c r="I795">
        <v>6100</v>
      </c>
      <c r="J795">
        <v>6016</v>
      </c>
      <c r="K795">
        <v>6041</v>
      </c>
      <c r="L795">
        <v>5925</v>
      </c>
      <c r="M795">
        <v>5800</v>
      </c>
      <c r="N795">
        <v>5800</v>
      </c>
      <c r="O795">
        <v>5601</v>
      </c>
      <c r="P795">
        <v>4950</v>
      </c>
      <c r="Q795">
        <v>5000</v>
      </c>
      <c r="R795">
        <v>5200</v>
      </c>
      <c r="S795">
        <v>5090</v>
      </c>
      <c r="T795">
        <v>5025</v>
      </c>
      <c r="U795">
        <v>5279</v>
      </c>
      <c r="V795">
        <v>5150</v>
      </c>
      <c r="W795">
        <v>5000</v>
      </c>
      <c r="X795">
        <v>4801</v>
      </c>
      <c r="Y795">
        <v>4810</v>
      </c>
      <c r="Z795">
        <v>4810</v>
      </c>
      <c r="AA795">
        <v>4810.5</v>
      </c>
      <c r="AB795">
        <v>5003</v>
      </c>
      <c r="AC795">
        <v>5260</v>
      </c>
      <c r="AD795">
        <v>5300</v>
      </c>
      <c r="AE795">
        <v>5301</v>
      </c>
      <c r="AF795">
        <v>5500</v>
      </c>
      <c r="AG795">
        <v>5310</v>
      </c>
      <c r="AH795">
        <v>5320</v>
      </c>
      <c r="AI795">
        <v>5400</v>
      </c>
      <c r="AJ795">
        <v>5400</v>
      </c>
      <c r="AK795">
        <v>5500</v>
      </c>
      <c r="AL795">
        <v>5500</v>
      </c>
      <c r="AM795">
        <v>5500</v>
      </c>
      <c r="AN795">
        <v>5600</v>
      </c>
      <c r="AO795">
        <v>5880</v>
      </c>
      <c r="AP795">
        <v>5901</v>
      </c>
      <c r="AQ795">
        <v>6061</v>
      </c>
      <c r="AR795">
        <v>6099</v>
      </c>
      <c r="AS795">
        <v>6574</v>
      </c>
      <c r="AT795">
        <v>6500</v>
      </c>
      <c r="AU795">
        <v>6745</v>
      </c>
      <c r="AV795">
        <v>6680</v>
      </c>
      <c r="AW795">
        <v>6561</v>
      </c>
      <c r="AX795">
        <v>6401</v>
      </c>
      <c r="AY795">
        <v>6510</v>
      </c>
      <c r="AZ795">
        <v>6675</v>
      </c>
      <c r="BA795">
        <v>6620</v>
      </c>
      <c r="BB795">
        <v>6480</v>
      </c>
      <c r="BC795">
        <v>6421</v>
      </c>
      <c r="BD795">
        <v>6400</v>
      </c>
      <c r="BE795">
        <v>6301</v>
      </c>
      <c r="BF795">
        <v>6301</v>
      </c>
      <c r="BG795">
        <v>6450</v>
      </c>
      <c r="BH795">
        <v>6351</v>
      </c>
      <c r="BI795">
        <v>6440</v>
      </c>
      <c r="BJ795">
        <v>6540</v>
      </c>
      <c r="BK795">
        <v>6500</v>
      </c>
      <c r="BL795">
        <v>6665</v>
      </c>
      <c r="BM795">
        <v>6665</v>
      </c>
      <c r="BN795">
        <v>6665</v>
      </c>
      <c r="BO795">
        <v>6575</v>
      </c>
      <c r="BP795">
        <v>6500</v>
      </c>
      <c r="BQ795">
        <v>6401</v>
      </c>
      <c r="BR795">
        <v>6401</v>
      </c>
      <c r="BS795" s="12">
        <f t="shared" si="24"/>
        <v>4.3868232224396606E-2</v>
      </c>
      <c r="BT795" s="13" cm="1">
        <f t="array" aca="1" ref="BT795" ca="1">_xlfn.PERCENTILE.INC((OFFSET(E795,0,1,1,COLUMNS(E795:BR795)-1) - E795:BQ795) / E795:BQ795, 0.05) * SQRT(COUNT(E795:BR795) - 1)</f>
        <v>-0.27488632489665499</v>
      </c>
      <c r="BU795" s="12" cm="1">
        <f t="array" aca="1" ref="BU795" ca="1">_xlfn.STDEV.P((E795:BQ795 - OFFSET(E795:BQ795,0,1)) / OFFSET(E795:BQ795,0,1)) * SQRT(COUNT(E795:BR795)-1)</f>
        <v>0.23573898814352073</v>
      </c>
      <c r="BV795" s="12" cm="1">
        <f t="array" ref="BV795">-(MAX(1 - (E795:BR795 / _xlfn.SCAN(E795, E795:BR795, _xlfn.LAMBDA(_xlpm.a,_xlpm.b, MAX(_xlpm.a, _xlpm.b))))))</f>
        <v>-0.26127096476380984</v>
      </c>
      <c r="BW795" s="14">
        <f t="shared" ca="1" si="25"/>
        <v>0.20826097800380325</v>
      </c>
    </row>
    <row r="796" spans="1:75" x14ac:dyDescent="0.45">
      <c r="A796" s="2" t="s">
        <v>1611</v>
      </c>
      <c r="B796" t="s">
        <v>1612</v>
      </c>
      <c r="C796" t="s">
        <v>22</v>
      </c>
      <c r="D796" t="s">
        <v>8</v>
      </c>
      <c r="E796">
        <v>16.8</v>
      </c>
      <c r="F796">
        <v>16.899999999999999</v>
      </c>
      <c r="G796">
        <v>16.940000000000001</v>
      </c>
      <c r="H796">
        <v>17.48</v>
      </c>
      <c r="I796">
        <v>17.559999999999999</v>
      </c>
      <c r="J796">
        <v>17.86</v>
      </c>
      <c r="K796">
        <v>18.079999999999998</v>
      </c>
      <c r="L796">
        <v>17.78</v>
      </c>
      <c r="M796">
        <v>17.36</v>
      </c>
      <c r="N796">
        <v>17.399999999999999</v>
      </c>
      <c r="O796">
        <v>17.32</v>
      </c>
      <c r="P796">
        <v>17.399999999999999</v>
      </c>
      <c r="Q796">
        <v>17.399999999999999</v>
      </c>
      <c r="R796">
        <v>17.7</v>
      </c>
      <c r="S796">
        <v>17.579999999999998</v>
      </c>
      <c r="T796">
        <v>17.38</v>
      </c>
      <c r="U796">
        <v>17.399999999999999</v>
      </c>
      <c r="V796">
        <v>17.04</v>
      </c>
      <c r="W796">
        <v>17.16</v>
      </c>
      <c r="X796">
        <v>17.16</v>
      </c>
      <c r="Y796">
        <v>16.88</v>
      </c>
      <c r="Z796">
        <v>16.940000000000001</v>
      </c>
      <c r="AA796">
        <v>17.12</v>
      </c>
      <c r="AB796">
        <v>17.100000000000001</v>
      </c>
      <c r="AC796">
        <v>17.18</v>
      </c>
      <c r="AD796">
        <v>17.34</v>
      </c>
      <c r="AE796">
        <v>17.32</v>
      </c>
      <c r="AF796">
        <v>18.2</v>
      </c>
      <c r="AG796">
        <v>18</v>
      </c>
      <c r="AH796">
        <v>18</v>
      </c>
      <c r="AI796">
        <v>17.7</v>
      </c>
      <c r="AJ796">
        <v>17.88</v>
      </c>
      <c r="AK796">
        <v>18.2</v>
      </c>
      <c r="AL796">
        <v>18.600000000000001</v>
      </c>
      <c r="AM796">
        <v>19.100000000000001</v>
      </c>
      <c r="AN796">
        <v>18.760000000000002</v>
      </c>
      <c r="AO796">
        <v>18.62</v>
      </c>
      <c r="AP796">
        <v>18.5</v>
      </c>
      <c r="AQ796">
        <v>18.48</v>
      </c>
      <c r="AR796">
        <v>18.600000000000001</v>
      </c>
      <c r="AS796">
        <v>18.86</v>
      </c>
      <c r="AT796">
        <v>18.86</v>
      </c>
      <c r="AU796">
        <v>18.7</v>
      </c>
      <c r="AV796">
        <v>18.940000000000001</v>
      </c>
      <c r="AW796">
        <v>18.86</v>
      </c>
      <c r="AX796">
        <v>18.8</v>
      </c>
      <c r="AY796">
        <v>18.899999999999999</v>
      </c>
      <c r="AZ796">
        <v>18.940000000000001</v>
      </c>
      <c r="BA796">
        <v>18.8</v>
      </c>
      <c r="BB796">
        <v>19.559999999999999</v>
      </c>
      <c r="BC796">
        <v>19.5</v>
      </c>
      <c r="BD796">
        <v>19.46</v>
      </c>
      <c r="BE796">
        <v>19.920000000000002</v>
      </c>
      <c r="BF796">
        <v>19.760000000000002</v>
      </c>
      <c r="BG796">
        <v>19.84</v>
      </c>
      <c r="BH796">
        <v>19.98</v>
      </c>
      <c r="BI796">
        <v>19.8</v>
      </c>
      <c r="BJ796">
        <v>19.420000000000002</v>
      </c>
      <c r="BK796">
        <v>19.68</v>
      </c>
      <c r="BL796">
        <v>19.64</v>
      </c>
      <c r="BM796">
        <v>19.64</v>
      </c>
      <c r="BN796">
        <v>19.64</v>
      </c>
      <c r="BO796">
        <v>19.760000000000002</v>
      </c>
      <c r="BP796">
        <v>19.66</v>
      </c>
      <c r="BQ796">
        <v>19.66</v>
      </c>
      <c r="BR796">
        <v>19.5</v>
      </c>
      <c r="BS796" s="12">
        <f t="shared" si="24"/>
        <v>0.16071428571428567</v>
      </c>
      <c r="BT796" s="13" cm="1">
        <f t="array" aca="1" ref="BT796" ca="1">_xlfn.PERCENTILE.INC((OFFSET(E796,0,1,1,COLUMNS(E796:BR796)-1) - E796:BQ796) / E796:BQ796, 0.05) * SQRT(COUNT(E796:BR796) - 1)</f>
        <v>-0.14168749655386806</v>
      </c>
      <c r="BU796" s="12" cm="1">
        <f t="array" aca="1" ref="BU796" ca="1">_xlfn.STDEV.P((E796:BQ796 - OFFSET(E796:BQ796,0,1)) / OFFSET(E796:BQ796,0,1)) * SQRT(COUNT(E796:BR796)-1)</f>
        <v>0.10862149742019321</v>
      </c>
      <c r="BV796" s="12" cm="1">
        <f t="array" ref="BV796">-(MAX(1 - (E796:BR796 / _xlfn.SCAN(E796, E796:BR796, _xlfn.LAMBDA(_xlpm.a,_xlpm.b, MAX(_xlpm.a, _xlpm.b))))))</f>
        <v>-6.6371681415929196E-2</v>
      </c>
      <c r="BW796" s="14">
        <f t="shared" ca="1" si="25"/>
        <v>1.5277020631777487</v>
      </c>
    </row>
    <row r="797" spans="1:75" x14ac:dyDescent="0.45">
      <c r="A797" s="2" t="s">
        <v>1613</v>
      </c>
      <c r="B797" t="s">
        <v>1614</v>
      </c>
      <c r="C797" t="s">
        <v>19</v>
      </c>
      <c r="D797" t="s">
        <v>8</v>
      </c>
      <c r="E797">
        <v>1.4</v>
      </c>
      <c r="F797">
        <v>1.38</v>
      </c>
      <c r="G797">
        <v>1.37</v>
      </c>
      <c r="H797">
        <v>1.33</v>
      </c>
      <c r="I797">
        <v>1.43</v>
      </c>
      <c r="J797">
        <v>1.42</v>
      </c>
      <c r="K797">
        <v>1.46</v>
      </c>
      <c r="L797">
        <v>1.42</v>
      </c>
      <c r="M797">
        <v>1.39</v>
      </c>
      <c r="N797">
        <v>1.42</v>
      </c>
      <c r="O797">
        <v>1.39</v>
      </c>
      <c r="P797">
        <v>1.4</v>
      </c>
      <c r="Q797">
        <v>1.37</v>
      </c>
      <c r="R797">
        <v>1.39</v>
      </c>
      <c r="S797">
        <v>1.39</v>
      </c>
      <c r="T797">
        <v>1.38</v>
      </c>
      <c r="U797">
        <v>1.4</v>
      </c>
      <c r="V797">
        <v>1.4</v>
      </c>
      <c r="W797">
        <v>1.37</v>
      </c>
      <c r="X797">
        <v>1.37</v>
      </c>
      <c r="Y797">
        <v>1.35</v>
      </c>
      <c r="Z797">
        <v>1.34</v>
      </c>
      <c r="AA797">
        <v>1.31</v>
      </c>
      <c r="AB797">
        <v>1.34</v>
      </c>
      <c r="AC797">
        <v>1.31</v>
      </c>
      <c r="AD797">
        <v>1.29</v>
      </c>
      <c r="AE797">
        <v>1.31</v>
      </c>
      <c r="AF797">
        <v>1.32</v>
      </c>
      <c r="AG797">
        <v>1.31</v>
      </c>
      <c r="AH797">
        <v>1.32</v>
      </c>
      <c r="AI797">
        <v>1.29</v>
      </c>
      <c r="AJ797">
        <v>1.31</v>
      </c>
      <c r="AK797">
        <v>1.35</v>
      </c>
      <c r="AL797">
        <v>1.37</v>
      </c>
      <c r="AM797">
        <v>1.39</v>
      </c>
      <c r="AN797">
        <v>1.39</v>
      </c>
      <c r="AO797">
        <v>1.39</v>
      </c>
      <c r="AP797">
        <v>1.37</v>
      </c>
      <c r="AQ797">
        <v>1.4</v>
      </c>
      <c r="AR797">
        <v>1.39</v>
      </c>
      <c r="AS797">
        <v>1.41</v>
      </c>
      <c r="AT797">
        <v>1.38</v>
      </c>
      <c r="AU797">
        <v>1.37</v>
      </c>
      <c r="AV797">
        <v>1.41</v>
      </c>
      <c r="AW797">
        <v>1.47</v>
      </c>
      <c r="AX797">
        <v>1.47</v>
      </c>
      <c r="AY797">
        <v>1.44</v>
      </c>
      <c r="AZ797">
        <v>1.46</v>
      </c>
      <c r="BA797">
        <v>1.45</v>
      </c>
      <c r="BB797">
        <v>1.44</v>
      </c>
      <c r="BC797">
        <v>1.42</v>
      </c>
      <c r="BD797">
        <v>1.43</v>
      </c>
      <c r="BE797">
        <v>1.43</v>
      </c>
      <c r="BF797">
        <v>1.43</v>
      </c>
      <c r="BG797">
        <v>1.41</v>
      </c>
      <c r="BH797">
        <v>1.4</v>
      </c>
      <c r="BI797">
        <v>1.43</v>
      </c>
      <c r="BJ797">
        <v>1.4</v>
      </c>
      <c r="BK797">
        <v>1.44</v>
      </c>
      <c r="BL797">
        <v>1.43</v>
      </c>
      <c r="BM797">
        <v>1.43</v>
      </c>
      <c r="BN797">
        <v>1.43</v>
      </c>
      <c r="BO797">
        <v>1.41</v>
      </c>
      <c r="BP797">
        <v>1.42</v>
      </c>
      <c r="BQ797">
        <v>1.42</v>
      </c>
      <c r="BR797">
        <v>1.42</v>
      </c>
      <c r="BS797" s="12">
        <f t="shared" si="24"/>
        <v>1.4285714285714299E-2</v>
      </c>
      <c r="BT797" s="13" cm="1">
        <f t="array" aca="1" ref="BT797" ca="1">_xlfn.PERCENTILE.INC((OFFSET(E797,0,1,1,COLUMNS(E797:BR797)-1) - E797:BQ797) / E797:BQ797, 0.05) * SQRT(COUNT(E797:BR797) - 1)</f>
        <v>-0.18049830779772888</v>
      </c>
      <c r="BU797" s="12" cm="1">
        <f t="array" aca="1" ref="BU797" ca="1">_xlfn.STDEV.P((E797:BQ797 - OFFSET(E797:BQ797,0,1)) / OFFSET(E797:BQ797,0,1)) * SQRT(COUNT(E797:BR797)-1)</f>
        <v>0.14885051285940065</v>
      </c>
      <c r="BV797" s="12" cm="1">
        <f t="array" ref="BV797">-(MAX(1 - (E797:BR797 / _xlfn.SCAN(E797, E797:BR797, _xlfn.LAMBDA(_xlpm.a,_xlpm.b, MAX(_xlpm.a, _xlpm.b))))))</f>
        <v>-0.11643835616438347</v>
      </c>
      <c r="BW797" s="14">
        <f t="shared" ca="1" si="25"/>
        <v>0.1310893319134572</v>
      </c>
    </row>
    <row r="798" spans="1:75" x14ac:dyDescent="0.45">
      <c r="A798" s="2" t="s">
        <v>1615</v>
      </c>
      <c r="B798" t="s">
        <v>1616</v>
      </c>
      <c r="C798" t="s">
        <v>111</v>
      </c>
      <c r="D798" t="s">
        <v>8</v>
      </c>
      <c r="E798">
        <v>22.76</v>
      </c>
      <c r="F798">
        <v>22.3</v>
      </c>
      <c r="G798">
        <v>23.16</v>
      </c>
      <c r="H798">
        <v>22.56</v>
      </c>
      <c r="I798">
        <v>22.82</v>
      </c>
      <c r="J798">
        <v>23.68</v>
      </c>
      <c r="K798">
        <v>23.78</v>
      </c>
      <c r="L798">
        <v>23.44</v>
      </c>
      <c r="M798">
        <v>22.94</v>
      </c>
      <c r="N798">
        <v>23.28</v>
      </c>
      <c r="O798">
        <v>22.94</v>
      </c>
      <c r="P798">
        <v>23.06</v>
      </c>
      <c r="Q798">
        <v>23.02</v>
      </c>
      <c r="R798">
        <v>22.7</v>
      </c>
      <c r="S798">
        <v>22.08</v>
      </c>
      <c r="T798">
        <v>21.7</v>
      </c>
      <c r="U798">
        <v>22</v>
      </c>
      <c r="V798">
        <v>22</v>
      </c>
      <c r="W798">
        <v>20.78</v>
      </c>
      <c r="X798">
        <v>19.84</v>
      </c>
      <c r="Y798">
        <v>19.420000000000002</v>
      </c>
      <c r="Z798">
        <v>19.7</v>
      </c>
      <c r="AA798">
        <v>20.38</v>
      </c>
      <c r="AB798">
        <v>21.36</v>
      </c>
      <c r="AC798">
        <v>21.48</v>
      </c>
      <c r="AD798">
        <v>21.46</v>
      </c>
      <c r="AE798">
        <v>21.02</v>
      </c>
      <c r="AF798">
        <v>23.54</v>
      </c>
      <c r="AG798">
        <v>25.96</v>
      </c>
      <c r="AH798">
        <v>26.08</v>
      </c>
      <c r="AI798">
        <v>25.88</v>
      </c>
      <c r="AJ798">
        <v>26.36</v>
      </c>
      <c r="AK798">
        <v>27.8</v>
      </c>
      <c r="AL798">
        <v>28.32</v>
      </c>
      <c r="AM798">
        <v>28.44</v>
      </c>
      <c r="AN798">
        <v>28.22</v>
      </c>
      <c r="AO798">
        <v>28.18</v>
      </c>
      <c r="AP798">
        <v>28.96</v>
      </c>
      <c r="AQ798">
        <v>30.58</v>
      </c>
      <c r="AR798">
        <v>30.4</v>
      </c>
      <c r="AS798">
        <v>29.72</v>
      </c>
      <c r="AT798">
        <v>29.52</v>
      </c>
      <c r="AU798">
        <v>28.4</v>
      </c>
      <c r="AV798">
        <v>29.22</v>
      </c>
      <c r="AW798">
        <v>29.56</v>
      </c>
      <c r="AX798">
        <v>29.96</v>
      </c>
      <c r="AY798">
        <v>31.62</v>
      </c>
      <c r="AZ798">
        <v>31.86</v>
      </c>
      <c r="BA798">
        <v>32.14</v>
      </c>
      <c r="BB798">
        <v>32.840000000000003</v>
      </c>
      <c r="BC798">
        <v>32.92</v>
      </c>
      <c r="BD798">
        <v>32.36</v>
      </c>
      <c r="BE798">
        <v>32.340000000000003</v>
      </c>
      <c r="BF798">
        <v>32.72</v>
      </c>
      <c r="BG798">
        <v>32.92</v>
      </c>
      <c r="BH798">
        <v>33.299999999999997</v>
      </c>
      <c r="BI798">
        <v>32.58</v>
      </c>
      <c r="BJ798">
        <v>31.64</v>
      </c>
      <c r="BK798">
        <v>32.119999999999997</v>
      </c>
      <c r="BL798">
        <v>32.880000000000003</v>
      </c>
      <c r="BM798">
        <v>32.880000000000003</v>
      </c>
      <c r="BN798">
        <v>32.880000000000003</v>
      </c>
      <c r="BO798">
        <v>32.9</v>
      </c>
      <c r="BP798">
        <v>33.119999999999997</v>
      </c>
      <c r="BQ798">
        <v>33</v>
      </c>
      <c r="BR798">
        <v>33</v>
      </c>
      <c r="BS798" s="12">
        <f t="shared" si="24"/>
        <v>0.44991212653778551</v>
      </c>
      <c r="BT798" s="13" cm="1">
        <f t="array" aca="1" ref="BT798" ca="1">_xlfn.PERCENTILE.INC((OFFSET(E798,0,1,1,COLUMNS(E798:BR798)-1) - E798:BQ798) / E798:BQ798, 0.05) * SQRT(COUNT(E798:BR798) - 1)</f>
        <v>-0.23013069961174737</v>
      </c>
      <c r="BU798" s="12" cm="1">
        <f t="array" aca="1" ref="BU798" ca="1">_xlfn.STDEV.P((E798:BQ798 - OFFSET(E798:BQ798,0,1)) / OFFSET(E798:BQ798,0,1)) * SQRT(COUNT(E798:BR798)-1)</f>
        <v>0.22677221215289181</v>
      </c>
      <c r="BV798" s="12" cm="1">
        <f t="array" ref="BV798">-(MAX(1 - (E798:BR798 / _xlfn.SCAN(E798, E798:BR798, _xlfn.LAMBDA(_xlpm.a,_xlpm.b, MAX(_xlpm.a, _xlpm.b))))))</f>
        <v>-0.18334735071488639</v>
      </c>
      <c r="BW798" s="14">
        <f t="shared" ca="1" si="25"/>
        <v>2.0070321765478334</v>
      </c>
    </row>
    <row r="799" spans="1:75" x14ac:dyDescent="0.45">
      <c r="A799" s="2" t="s">
        <v>1617</v>
      </c>
      <c r="B799" t="s">
        <v>1618</v>
      </c>
      <c r="C799" t="s">
        <v>80</v>
      </c>
      <c r="D799" t="s">
        <v>26</v>
      </c>
      <c r="E799">
        <v>93.86</v>
      </c>
      <c r="F799">
        <v>95.64</v>
      </c>
      <c r="G799">
        <v>97.35</v>
      </c>
      <c r="H799">
        <v>97.49</v>
      </c>
      <c r="I799">
        <v>98.77</v>
      </c>
      <c r="J799">
        <v>100.91</v>
      </c>
      <c r="K799">
        <v>100.77</v>
      </c>
      <c r="L799">
        <v>109.75</v>
      </c>
      <c r="M799">
        <v>106.75</v>
      </c>
      <c r="N799">
        <v>106.04</v>
      </c>
      <c r="O799">
        <v>105.33</v>
      </c>
      <c r="P799">
        <v>111.89</v>
      </c>
      <c r="Q799">
        <v>113.67</v>
      </c>
      <c r="R799">
        <v>112.88</v>
      </c>
      <c r="S799">
        <v>116.66</v>
      </c>
      <c r="T799">
        <v>120.37</v>
      </c>
      <c r="U799">
        <v>123.86</v>
      </c>
      <c r="V799">
        <v>118.16</v>
      </c>
      <c r="W799">
        <v>113.31</v>
      </c>
      <c r="X799">
        <v>109.04</v>
      </c>
      <c r="Y799">
        <v>108.68</v>
      </c>
      <c r="Z799">
        <v>111.67</v>
      </c>
      <c r="AA799">
        <v>112.46</v>
      </c>
      <c r="AB799">
        <v>112.81</v>
      </c>
      <c r="AC799">
        <v>117.94</v>
      </c>
      <c r="AD799">
        <v>119.15</v>
      </c>
      <c r="AE799">
        <v>116.45</v>
      </c>
      <c r="AF799">
        <v>115.52</v>
      </c>
      <c r="AG799">
        <v>115.59</v>
      </c>
      <c r="AH799">
        <v>121.44</v>
      </c>
      <c r="AI799">
        <v>118.44</v>
      </c>
      <c r="AJ799">
        <v>121.65</v>
      </c>
      <c r="AK799">
        <v>118.16</v>
      </c>
      <c r="AL799">
        <v>117.23</v>
      </c>
      <c r="AM799">
        <v>116.87</v>
      </c>
      <c r="AN799">
        <v>119.72</v>
      </c>
      <c r="AO799">
        <v>117.94</v>
      </c>
      <c r="AP799">
        <v>109.53</v>
      </c>
      <c r="AQ799">
        <v>108.61</v>
      </c>
      <c r="AR799">
        <v>107.54</v>
      </c>
      <c r="AS799">
        <v>108.18</v>
      </c>
      <c r="AT799">
        <v>108.96</v>
      </c>
      <c r="AU799">
        <v>114.09</v>
      </c>
      <c r="AV799">
        <v>117.3</v>
      </c>
      <c r="AW799">
        <v>117.66</v>
      </c>
      <c r="AX799">
        <v>120.65</v>
      </c>
      <c r="AY799">
        <v>120.29</v>
      </c>
      <c r="AZ799">
        <v>118.37</v>
      </c>
      <c r="BA799">
        <v>120.72</v>
      </c>
      <c r="BB799">
        <v>120.15</v>
      </c>
      <c r="BC799">
        <v>115.95</v>
      </c>
      <c r="BD799">
        <v>114.95</v>
      </c>
      <c r="BE799">
        <v>120.15</v>
      </c>
      <c r="BF799">
        <v>118.66</v>
      </c>
      <c r="BG799">
        <v>120.51</v>
      </c>
      <c r="BH799">
        <v>120.15</v>
      </c>
      <c r="BI799">
        <v>120.08</v>
      </c>
      <c r="BJ799">
        <v>118.23</v>
      </c>
      <c r="BK799">
        <v>118.09</v>
      </c>
      <c r="BL799">
        <v>119.94</v>
      </c>
      <c r="BM799">
        <v>119.94</v>
      </c>
      <c r="BN799">
        <v>119.94</v>
      </c>
      <c r="BO799">
        <v>121.15</v>
      </c>
      <c r="BP799">
        <v>121.15</v>
      </c>
      <c r="BQ799">
        <v>120.94</v>
      </c>
      <c r="BR799">
        <v>120.94</v>
      </c>
      <c r="BS799" s="12">
        <f t="shared" si="24"/>
        <v>0.28851480929043255</v>
      </c>
      <c r="BT799" s="13" cm="1">
        <f t="array" aca="1" ref="BT799" ca="1">_xlfn.PERCENTILE.INC((OFFSET(E799,0,1,1,COLUMNS(E799:BR799)-1) - E799:BQ799) / E799:BQ799, 0.05) * SQRT(COUNT(E799:BR799) - 1)</f>
        <v>-0.29942132203240363</v>
      </c>
      <c r="BU799" s="12" cm="1">
        <f t="array" aca="1" ref="BU799" ca="1">_xlfn.STDEV.P((E799:BQ799 - OFFSET(E799:BQ799,0,1)) / OFFSET(E799:BQ799,0,1)) * SQRT(COUNT(E799:BR799)-1)</f>
        <v>0.20856845615322978</v>
      </c>
      <c r="BV799" s="12" cm="1">
        <f t="array" ref="BV799">-(MAX(1 - (E799:BR799 / _xlfn.SCAN(E799, E799:BR799, _xlfn.LAMBDA(_xlpm.a,_xlpm.b, MAX(_xlpm.a, _xlpm.b))))))</f>
        <v>-0.13176166639754561</v>
      </c>
      <c r="BW799" s="14">
        <f t="shared" ca="1" si="25"/>
        <v>1.4083712115825804</v>
      </c>
    </row>
    <row r="800" spans="1:75" x14ac:dyDescent="0.45">
      <c r="A800" s="2" t="s">
        <v>1619</v>
      </c>
      <c r="B800" t="s">
        <v>1620</v>
      </c>
      <c r="C800" t="s">
        <v>25</v>
      </c>
      <c r="D800" t="s">
        <v>8</v>
      </c>
      <c r="E800">
        <v>11.18</v>
      </c>
      <c r="F800">
        <v>10.87</v>
      </c>
      <c r="G800">
        <v>11.08</v>
      </c>
      <c r="H800">
        <v>11.09</v>
      </c>
      <c r="I800">
        <v>10.82</v>
      </c>
      <c r="J800">
        <v>11.2</v>
      </c>
      <c r="K800">
        <v>11.34</v>
      </c>
      <c r="L800">
        <v>11.89</v>
      </c>
      <c r="M800">
        <v>11.7</v>
      </c>
      <c r="N800">
        <v>11.65</v>
      </c>
      <c r="O800">
        <v>11.27</v>
      </c>
      <c r="P800">
        <v>11.41</v>
      </c>
      <c r="Q800">
        <v>11.15</v>
      </c>
      <c r="R800">
        <v>11.12</v>
      </c>
      <c r="S800">
        <v>10.62</v>
      </c>
      <c r="T800">
        <v>10.199999999999999</v>
      </c>
      <c r="U800">
        <v>10.19</v>
      </c>
      <c r="V800">
        <v>9.9600000000000009</v>
      </c>
      <c r="W800">
        <v>9.85</v>
      </c>
      <c r="X800">
        <v>9.52</v>
      </c>
      <c r="Y800">
        <v>9.4749999999999996</v>
      </c>
      <c r="Z800">
        <v>9.4749999999999996</v>
      </c>
      <c r="AA800">
        <v>9.5</v>
      </c>
      <c r="AB800">
        <v>9.56</v>
      </c>
      <c r="AC800">
        <v>9.18</v>
      </c>
      <c r="AD800">
        <v>9.4499999999999993</v>
      </c>
      <c r="AE800">
        <v>9.2799999999999994</v>
      </c>
      <c r="AF800">
        <v>9.83</v>
      </c>
      <c r="AG800">
        <v>10.53</v>
      </c>
      <c r="AH800">
        <v>9.9499999999999993</v>
      </c>
      <c r="AI800">
        <v>9.8800000000000008</v>
      </c>
      <c r="AJ800">
        <v>9.77</v>
      </c>
      <c r="AK800">
        <v>10.25</v>
      </c>
      <c r="AL800">
        <v>9.99</v>
      </c>
      <c r="AM800">
        <v>9.92</v>
      </c>
      <c r="AN800">
        <v>9.8849999999999998</v>
      </c>
      <c r="AO800">
        <v>9.91</v>
      </c>
      <c r="AP800">
        <v>9.9499999999999993</v>
      </c>
      <c r="AQ800">
        <v>10.1</v>
      </c>
      <c r="AR800">
        <v>10.119999999999999</v>
      </c>
      <c r="AS800">
        <v>10.56</v>
      </c>
      <c r="AT800">
        <v>10.37</v>
      </c>
      <c r="AU800">
        <v>10.26</v>
      </c>
      <c r="AV800">
        <v>10.3</v>
      </c>
      <c r="AW800">
        <v>10.15</v>
      </c>
      <c r="AX800">
        <v>10.33</v>
      </c>
      <c r="AY800">
        <v>10.34</v>
      </c>
      <c r="AZ800">
        <v>10.23</v>
      </c>
      <c r="BA800">
        <v>10.15</v>
      </c>
      <c r="BB800">
        <v>10.29</v>
      </c>
      <c r="BC800">
        <v>10.16</v>
      </c>
      <c r="BD800">
        <v>10.050000000000001</v>
      </c>
      <c r="BE800">
        <v>10.14</v>
      </c>
      <c r="BF800">
        <v>10.35</v>
      </c>
      <c r="BG800">
        <v>10.7</v>
      </c>
      <c r="BH800">
        <v>10.55</v>
      </c>
      <c r="BI800">
        <v>10.66</v>
      </c>
      <c r="BJ800">
        <v>10.41</v>
      </c>
      <c r="BK800">
        <v>10.83</v>
      </c>
      <c r="BL800">
        <v>10.65</v>
      </c>
      <c r="BM800">
        <v>10.98</v>
      </c>
      <c r="BN800">
        <v>10.98</v>
      </c>
      <c r="BO800">
        <v>11.13</v>
      </c>
      <c r="BP800">
        <v>11.05</v>
      </c>
      <c r="BQ800">
        <v>10.94</v>
      </c>
      <c r="BR800">
        <v>11</v>
      </c>
      <c r="BS800" s="12">
        <f t="shared" si="24"/>
        <v>-1.6100178890876539E-2</v>
      </c>
      <c r="BT800" s="13" cm="1">
        <f t="array" aca="1" ref="BT800" ca="1">_xlfn.PERCENTILE.INC((OFFSET(E800,0,1,1,COLUMNS(E800:BR800)-1) - E800:BQ800) / E800:BQ800, 0.05) * SQRT(COUNT(E800:BR800) - 1)</f>
        <v>-0.30909830073232475</v>
      </c>
      <c r="BU800" s="12" cm="1">
        <f t="array" aca="1" ref="BU800" ca="1">_xlfn.STDEV.P((E800:BQ800 - OFFSET(E800:BQ800,0,1)) / OFFSET(E800:BQ800,0,1)) * SQRT(COUNT(E800:BR800)-1)</f>
        <v>0.19805540813310332</v>
      </c>
      <c r="BV800" s="12" cm="1">
        <f t="array" ref="BV800">-(MAX(1 - (E800:BR800 / _xlfn.SCAN(E800, E800:BR800, _xlfn.LAMBDA(_xlpm.a,_xlpm.b, MAX(_xlpm.a, _xlpm.b))))))</f>
        <v>-0.22792262405382679</v>
      </c>
      <c r="BW800" s="14">
        <f t="shared" ca="1" si="25"/>
        <v>-5.4899681828275093E-2</v>
      </c>
    </row>
    <row r="801" spans="1:75" x14ac:dyDescent="0.45">
      <c r="A801" s="2" t="s">
        <v>1621</v>
      </c>
      <c r="B801" t="s">
        <v>1622</v>
      </c>
      <c r="C801" t="s">
        <v>19</v>
      </c>
      <c r="D801" t="s">
        <v>8</v>
      </c>
      <c r="E801">
        <v>8.15</v>
      </c>
      <c r="F801">
        <v>8.01</v>
      </c>
      <c r="G801">
        <v>8.18</v>
      </c>
      <c r="H801">
        <v>8.36</v>
      </c>
      <c r="I801">
        <v>8.2899999999999991</v>
      </c>
      <c r="J801">
        <v>8.59</v>
      </c>
      <c r="K801">
        <v>8.57</v>
      </c>
      <c r="L801">
        <v>8.35</v>
      </c>
      <c r="M801">
        <v>8.4499999999999993</v>
      </c>
      <c r="N801">
        <v>8.4</v>
      </c>
      <c r="O801">
        <v>8.23</v>
      </c>
      <c r="P801">
        <v>8.18</v>
      </c>
      <c r="Q801">
        <v>8.15</v>
      </c>
      <c r="R801">
        <v>8.18</v>
      </c>
      <c r="S801">
        <v>8.1</v>
      </c>
      <c r="T801">
        <v>8</v>
      </c>
      <c r="U801">
        <v>8.1</v>
      </c>
      <c r="V801">
        <v>7.8</v>
      </c>
      <c r="W801">
        <v>7.48</v>
      </c>
      <c r="X801">
        <v>7.48</v>
      </c>
      <c r="Y801">
        <v>7</v>
      </c>
      <c r="Z801">
        <v>6.93</v>
      </c>
      <c r="AA801">
        <v>7</v>
      </c>
      <c r="AB801">
        <v>7.31</v>
      </c>
      <c r="AC801">
        <v>7.5</v>
      </c>
      <c r="AD801">
        <v>7.47</v>
      </c>
      <c r="AE801">
        <v>7.3</v>
      </c>
      <c r="AF801">
        <v>8.0299999999999994</v>
      </c>
      <c r="AG801">
        <v>8.49</v>
      </c>
      <c r="AH801">
        <v>8.58</v>
      </c>
      <c r="AI801">
        <v>8.5</v>
      </c>
      <c r="AJ801">
        <v>8.49</v>
      </c>
      <c r="AK801">
        <v>8.84</v>
      </c>
      <c r="AL801">
        <v>8.56</v>
      </c>
      <c r="AM801">
        <v>8.6999999999999993</v>
      </c>
      <c r="AN801">
        <v>8.5299999999999994</v>
      </c>
      <c r="AO801">
        <v>8.6</v>
      </c>
      <c r="AP801">
        <v>8.4</v>
      </c>
      <c r="AQ801">
        <v>8.6</v>
      </c>
      <c r="AR801">
        <v>8.59</v>
      </c>
      <c r="AS801">
        <v>9.0399999999999991</v>
      </c>
      <c r="AT801">
        <v>9.65</v>
      </c>
      <c r="AU801">
        <v>9.4499999999999993</v>
      </c>
      <c r="AV801">
        <v>9.68</v>
      </c>
      <c r="AW801">
        <v>9.59</v>
      </c>
      <c r="AX801">
        <v>10.15</v>
      </c>
      <c r="AY801">
        <v>10.56</v>
      </c>
      <c r="AZ801">
        <v>10.31</v>
      </c>
      <c r="BA801">
        <v>10.199999999999999</v>
      </c>
      <c r="BB801">
        <v>10.210000000000001</v>
      </c>
      <c r="BC801">
        <v>10.35</v>
      </c>
      <c r="BD801">
        <v>10.35</v>
      </c>
      <c r="BE801">
        <v>10.5</v>
      </c>
      <c r="BF801">
        <v>10.39</v>
      </c>
      <c r="BG801">
        <v>10.66</v>
      </c>
      <c r="BH801">
        <v>10.46</v>
      </c>
      <c r="BI801">
        <v>10.67</v>
      </c>
      <c r="BJ801">
        <v>10.25</v>
      </c>
      <c r="BK801">
        <v>10.48</v>
      </c>
      <c r="BL801">
        <v>10.5</v>
      </c>
      <c r="BM801">
        <v>10.5</v>
      </c>
      <c r="BN801">
        <v>10.5</v>
      </c>
      <c r="BO801">
        <v>10.89</v>
      </c>
      <c r="BP801">
        <v>10.95</v>
      </c>
      <c r="BQ801">
        <v>10.95</v>
      </c>
      <c r="BR801">
        <v>10.95</v>
      </c>
      <c r="BS801" s="12">
        <f t="shared" si="24"/>
        <v>0.34355828220858881</v>
      </c>
      <c r="BT801" s="13" cm="1">
        <f t="array" aca="1" ref="BT801" ca="1">_xlfn.PERCENTILE.INC((OFFSET(E801,0,1,1,COLUMNS(E801:BR801)-1) - E801:BQ801) / E801:BQ801, 0.05) * SQRT(COUNT(E801:BR801) - 1)</f>
        <v>-0.28995483706801861</v>
      </c>
      <c r="BU801" s="12" cm="1">
        <f t="array" aca="1" ref="BU801" ca="1">_xlfn.STDEV.P((E801:BQ801 - OFFSET(E801:BQ801,0,1)) / OFFSET(E801:BQ801,0,1)) * SQRT(COUNT(E801:BR801)-1)</f>
        <v>0.22005586311248426</v>
      </c>
      <c r="BV801" s="12" cm="1">
        <f t="array" ref="BV801">-(MAX(1 - (E801:BR801 / _xlfn.SCAN(E801, E801:BR801, _xlfn.LAMBDA(_xlpm.a,_xlpm.b, MAX(_xlpm.a, _xlpm.b))))))</f>
        <v>-0.19324796274738065</v>
      </c>
      <c r="BW801" s="14">
        <f t="shared" ca="1" si="25"/>
        <v>1.5849851818322283</v>
      </c>
    </row>
    <row r="802" spans="1:75" x14ac:dyDescent="0.45">
      <c r="A802" s="2" t="s">
        <v>1623</v>
      </c>
      <c r="B802" t="s">
        <v>1624</v>
      </c>
      <c r="C802" t="s">
        <v>11</v>
      </c>
      <c r="D802" t="s">
        <v>55</v>
      </c>
      <c r="E802">
        <v>7.03</v>
      </c>
      <c r="F802">
        <v>6.94</v>
      </c>
      <c r="G802">
        <v>6.95</v>
      </c>
      <c r="H802">
        <v>6.9</v>
      </c>
      <c r="I802">
        <v>6.95</v>
      </c>
      <c r="J802">
        <v>7</v>
      </c>
      <c r="K802">
        <v>7.03</v>
      </c>
      <c r="L802">
        <v>7</v>
      </c>
      <c r="M802">
        <v>6.97</v>
      </c>
      <c r="N802">
        <v>6.97</v>
      </c>
      <c r="O802">
        <v>6.67</v>
      </c>
      <c r="P802">
        <v>6.65</v>
      </c>
      <c r="Q802">
        <v>6.69</v>
      </c>
      <c r="R802">
        <v>6.74</v>
      </c>
      <c r="S802">
        <v>6.68</v>
      </c>
      <c r="T802">
        <v>6.73</v>
      </c>
      <c r="U802">
        <v>6.75</v>
      </c>
      <c r="V802">
        <v>6.49</v>
      </c>
      <c r="W802">
        <v>6.38</v>
      </c>
      <c r="X802">
        <v>6.2</v>
      </c>
      <c r="Y802">
        <v>6.15</v>
      </c>
      <c r="Z802">
        <v>6.08</v>
      </c>
      <c r="AA802">
        <v>6.23</v>
      </c>
      <c r="AB802">
        <v>6.26</v>
      </c>
      <c r="AC802">
        <v>6.39</v>
      </c>
      <c r="AD802">
        <v>6.6</v>
      </c>
      <c r="AE802">
        <v>6.45</v>
      </c>
      <c r="AF802">
        <v>6.4</v>
      </c>
      <c r="AG802">
        <v>6.6</v>
      </c>
      <c r="AH802">
        <v>6.6</v>
      </c>
      <c r="AI802">
        <v>6.56</v>
      </c>
      <c r="AJ802">
        <v>6.55</v>
      </c>
      <c r="AK802">
        <v>6.41</v>
      </c>
      <c r="AL802">
        <v>6.33</v>
      </c>
      <c r="AM802">
        <v>6.47</v>
      </c>
      <c r="AN802">
        <v>6.45</v>
      </c>
      <c r="AO802">
        <v>6.4</v>
      </c>
      <c r="AP802">
        <v>6.35</v>
      </c>
      <c r="AQ802">
        <v>6.25</v>
      </c>
      <c r="AR802">
        <v>6.27</v>
      </c>
      <c r="AS802">
        <v>6.21</v>
      </c>
      <c r="AT802">
        <v>6.35</v>
      </c>
      <c r="AU802">
        <v>6.33</v>
      </c>
      <c r="AV802">
        <v>6.28</v>
      </c>
      <c r="AW802">
        <v>6.53</v>
      </c>
      <c r="AX802">
        <v>6.58</v>
      </c>
      <c r="AY802">
        <v>6.48</v>
      </c>
      <c r="AZ802">
        <v>6.52</v>
      </c>
      <c r="BA802">
        <v>6.53</v>
      </c>
      <c r="BB802">
        <v>6.35</v>
      </c>
      <c r="BC802">
        <v>6.4</v>
      </c>
      <c r="BD802">
        <v>6.44</v>
      </c>
      <c r="BE802">
        <v>6.41</v>
      </c>
      <c r="BF802">
        <v>6.41</v>
      </c>
      <c r="BG802">
        <v>6.51</v>
      </c>
      <c r="BH802">
        <v>6.47</v>
      </c>
      <c r="BI802">
        <v>6.48</v>
      </c>
      <c r="BJ802">
        <v>6.4</v>
      </c>
      <c r="BK802">
        <v>6.48</v>
      </c>
      <c r="BL802">
        <v>6.53</v>
      </c>
      <c r="BM802">
        <v>6.53</v>
      </c>
      <c r="BN802">
        <v>6.53</v>
      </c>
      <c r="BO802">
        <v>6.59</v>
      </c>
      <c r="BP802">
        <v>6.49</v>
      </c>
      <c r="BQ802">
        <v>6.59</v>
      </c>
      <c r="BR802">
        <v>6.59</v>
      </c>
      <c r="BS802" s="12">
        <f t="shared" si="24"/>
        <v>-6.2588904694167904E-2</v>
      </c>
      <c r="BT802" s="13" cm="1">
        <f t="array" aca="1" ref="BT802" ca="1">_xlfn.PERCENTILE.INC((OFFSET(E802,0,1,1,COLUMNS(E802:BR802)-1) - E802:BQ802) / E802:BQ802, 0.05) * SQRT(COUNT(E802:BR802) - 1)</f>
        <v>-0.21443607723965491</v>
      </c>
      <c r="BU802" s="12" cm="1">
        <f t="array" aca="1" ref="BU802" ca="1">_xlfn.STDEV.P((E802:BQ802 - OFFSET(E802:BQ802,0,1)) / OFFSET(E802:BQ802,0,1)) * SQRT(COUNT(E802:BR802)-1)</f>
        <v>0.12319828961950963</v>
      </c>
      <c r="BV802" s="12" cm="1">
        <f t="array" ref="BV802">-(MAX(1 - (E802:BR802 / _xlfn.SCAN(E802, E802:BR802, _xlfn.LAMBDA(_xlpm.a,_xlpm.b, MAX(_xlpm.a, _xlpm.b))))))</f>
        <v>-0.1351351351351352</v>
      </c>
      <c r="BW802" s="14">
        <f t="shared" ca="1" si="25"/>
        <v>-0.46560633975785404</v>
      </c>
    </row>
    <row r="803" spans="1:75" x14ac:dyDescent="0.45">
      <c r="A803" s="2" t="s">
        <v>1625</v>
      </c>
      <c r="B803" t="s">
        <v>1626</v>
      </c>
      <c r="C803" t="s">
        <v>19</v>
      </c>
      <c r="D803" t="s">
        <v>8</v>
      </c>
      <c r="E803">
        <v>23</v>
      </c>
      <c r="F803">
        <v>23.04</v>
      </c>
      <c r="G803">
        <v>23.4</v>
      </c>
      <c r="H803">
        <v>24</v>
      </c>
      <c r="I803">
        <v>24.16</v>
      </c>
      <c r="J803">
        <v>23.74</v>
      </c>
      <c r="K803">
        <v>23.22</v>
      </c>
      <c r="L803">
        <v>23.58</v>
      </c>
      <c r="M803">
        <v>23</v>
      </c>
      <c r="N803">
        <v>23.12</v>
      </c>
      <c r="O803">
        <v>22.36</v>
      </c>
      <c r="P803">
        <v>23.4</v>
      </c>
      <c r="Q803">
        <v>23.52</v>
      </c>
      <c r="R803">
        <v>23.04</v>
      </c>
      <c r="S803">
        <v>23</v>
      </c>
      <c r="T803">
        <v>20.9</v>
      </c>
      <c r="U803">
        <v>21</v>
      </c>
      <c r="V803">
        <v>20.62</v>
      </c>
      <c r="W803">
        <v>19.989999999999998</v>
      </c>
      <c r="X803">
        <v>19.2</v>
      </c>
      <c r="Y803">
        <v>19.36</v>
      </c>
      <c r="Z803">
        <v>19.55</v>
      </c>
      <c r="AA803">
        <v>19.7</v>
      </c>
      <c r="AB803">
        <v>20.04</v>
      </c>
      <c r="AC803">
        <v>19.96</v>
      </c>
      <c r="AD803">
        <v>19.95</v>
      </c>
      <c r="AE803">
        <v>19.77</v>
      </c>
      <c r="AF803">
        <v>21.82</v>
      </c>
      <c r="AG803">
        <v>23.36</v>
      </c>
      <c r="AH803">
        <v>23.3</v>
      </c>
      <c r="AI803">
        <v>23.14</v>
      </c>
      <c r="AJ803">
        <v>23.6</v>
      </c>
      <c r="AK803">
        <v>24.16</v>
      </c>
      <c r="AL803">
        <v>23.8</v>
      </c>
      <c r="AM803">
        <v>24.22</v>
      </c>
      <c r="AN803">
        <v>24.04</v>
      </c>
      <c r="AO803">
        <v>24.12</v>
      </c>
      <c r="AP803">
        <v>24.64</v>
      </c>
      <c r="AQ803">
        <v>26.38</v>
      </c>
      <c r="AR803">
        <v>28.24</v>
      </c>
      <c r="AS803">
        <v>28.9</v>
      </c>
      <c r="AT803">
        <v>29.64</v>
      </c>
      <c r="AU803">
        <v>28.96</v>
      </c>
      <c r="AV803">
        <v>29.16</v>
      </c>
      <c r="AW803">
        <v>28.54</v>
      </c>
      <c r="AX803">
        <v>28.58</v>
      </c>
      <c r="AY803">
        <v>28.84</v>
      </c>
      <c r="AZ803">
        <v>28.7</v>
      </c>
      <c r="BA803">
        <v>28.68</v>
      </c>
      <c r="BB803">
        <v>28.5</v>
      </c>
      <c r="BC803">
        <v>28.32</v>
      </c>
      <c r="BD803">
        <v>27.58</v>
      </c>
      <c r="BE803">
        <v>28.4</v>
      </c>
      <c r="BF803">
        <v>28.86</v>
      </c>
      <c r="BG803">
        <v>29.32</v>
      </c>
      <c r="BH803">
        <v>29.26</v>
      </c>
      <c r="BI803">
        <v>28.8</v>
      </c>
      <c r="BJ803">
        <v>28.26</v>
      </c>
      <c r="BK803">
        <v>28.5</v>
      </c>
      <c r="BL803">
        <v>28.4</v>
      </c>
      <c r="BM803">
        <v>28.14</v>
      </c>
      <c r="BN803">
        <v>28.14</v>
      </c>
      <c r="BO803">
        <v>28.24</v>
      </c>
      <c r="BP803">
        <v>28.46</v>
      </c>
      <c r="BQ803">
        <v>28.24</v>
      </c>
      <c r="BR803">
        <v>28.22</v>
      </c>
      <c r="BS803" s="12">
        <f t="shared" si="24"/>
        <v>0.22695652173913039</v>
      </c>
      <c r="BT803" s="13" cm="1">
        <f t="array" aca="1" ref="BT803" ca="1">_xlfn.PERCENTILE.INC((OFFSET(E803,0,1,1,COLUMNS(E803:BR803)-1) - E803:BQ803) / E803:BQ803, 0.05) * SQRT(COUNT(E803:BR803) - 1)</f>
        <v>-0.23919330209066744</v>
      </c>
      <c r="BU803" s="12" cm="1">
        <f t="array" aca="1" ref="BU803" ca="1">_xlfn.STDEV.P((E803:BQ803 - OFFSET(E803:BQ803,0,1)) / OFFSET(E803:BQ803,0,1)) * SQRT(COUNT(E803:BR803)-1)</f>
        <v>0.2207412895307671</v>
      </c>
      <c r="BV803" s="12" cm="1">
        <f t="array" ref="BV803">-(MAX(1 - (E803:BR803 / _xlfn.SCAN(E803, E803:BR803, _xlfn.LAMBDA(_xlpm.a,_xlpm.b, MAX(_xlpm.a, _xlpm.b))))))</f>
        <v>-0.20529801324503316</v>
      </c>
      <c r="BW803" s="14">
        <f t="shared" ca="1" si="25"/>
        <v>1.0518354868393049</v>
      </c>
    </row>
    <row r="804" spans="1:75" x14ac:dyDescent="0.45">
      <c r="A804" s="2" t="s">
        <v>1627</v>
      </c>
      <c r="B804" t="s">
        <v>1628</v>
      </c>
      <c r="C804" t="s">
        <v>22</v>
      </c>
      <c r="D804" t="s">
        <v>928</v>
      </c>
      <c r="E804">
        <v>239</v>
      </c>
      <c r="F804">
        <v>235</v>
      </c>
      <c r="G804">
        <v>234</v>
      </c>
      <c r="H804">
        <v>235</v>
      </c>
      <c r="I804">
        <v>231.5</v>
      </c>
      <c r="J804">
        <v>231</v>
      </c>
      <c r="K804">
        <v>233</v>
      </c>
      <c r="L804">
        <v>226</v>
      </c>
      <c r="M804">
        <v>231</v>
      </c>
      <c r="N804">
        <v>228</v>
      </c>
      <c r="O804">
        <v>226</v>
      </c>
      <c r="P804">
        <v>225</v>
      </c>
      <c r="Q804">
        <v>220</v>
      </c>
      <c r="R804">
        <v>219</v>
      </c>
      <c r="S804">
        <v>217</v>
      </c>
      <c r="T804">
        <v>220</v>
      </c>
      <c r="U804">
        <v>220</v>
      </c>
      <c r="V804">
        <v>212</v>
      </c>
      <c r="W804">
        <v>202.5</v>
      </c>
      <c r="X804">
        <v>198.2</v>
      </c>
      <c r="Y804">
        <v>201</v>
      </c>
      <c r="Z804">
        <v>202</v>
      </c>
      <c r="AA804">
        <v>209</v>
      </c>
      <c r="AB804">
        <v>211</v>
      </c>
      <c r="AC804">
        <v>209.5</v>
      </c>
      <c r="AD804">
        <v>210</v>
      </c>
      <c r="AE804">
        <v>208.5</v>
      </c>
      <c r="AF804">
        <v>207</v>
      </c>
      <c r="AG804">
        <v>207</v>
      </c>
      <c r="AH804">
        <v>205</v>
      </c>
      <c r="AI804">
        <v>220</v>
      </c>
      <c r="AJ804">
        <v>212.5</v>
      </c>
      <c r="AK804">
        <v>214</v>
      </c>
      <c r="AL804">
        <v>217.5</v>
      </c>
      <c r="AM804">
        <v>221</v>
      </c>
      <c r="AN804">
        <v>221</v>
      </c>
      <c r="AO804">
        <v>220</v>
      </c>
      <c r="AP804">
        <v>217</v>
      </c>
      <c r="AQ804">
        <v>236.5</v>
      </c>
      <c r="AR804">
        <v>233</v>
      </c>
      <c r="AS804">
        <v>233.5</v>
      </c>
      <c r="AT804">
        <v>238</v>
      </c>
      <c r="AU804">
        <v>235</v>
      </c>
      <c r="AV804">
        <v>233</v>
      </c>
      <c r="AW804">
        <v>248</v>
      </c>
      <c r="AX804">
        <v>247</v>
      </c>
      <c r="AY804">
        <v>240</v>
      </c>
      <c r="AZ804">
        <v>238.5</v>
      </c>
      <c r="BA804">
        <v>236</v>
      </c>
      <c r="BB804">
        <v>244</v>
      </c>
      <c r="BC804">
        <v>245</v>
      </c>
      <c r="BD804">
        <v>244</v>
      </c>
      <c r="BE804">
        <v>268.5</v>
      </c>
      <c r="BF804">
        <v>274.5</v>
      </c>
      <c r="BG804">
        <v>274</v>
      </c>
      <c r="BH804">
        <v>270</v>
      </c>
      <c r="BI804">
        <v>270</v>
      </c>
      <c r="BJ804">
        <v>260</v>
      </c>
      <c r="BK804">
        <v>271.5</v>
      </c>
      <c r="BL804">
        <v>275</v>
      </c>
      <c r="BM804">
        <v>275</v>
      </c>
      <c r="BN804">
        <v>275</v>
      </c>
      <c r="BO804">
        <v>276</v>
      </c>
      <c r="BP804">
        <v>301</v>
      </c>
      <c r="BQ804">
        <v>290</v>
      </c>
      <c r="BR804">
        <v>290</v>
      </c>
      <c r="BS804" s="12">
        <f t="shared" si="24"/>
        <v>0.21338912133891214</v>
      </c>
      <c r="BT804" s="13" cm="1">
        <f t="array" aca="1" ref="BT804" ca="1">_xlfn.PERCENTILE.INC((OFFSET(E804,0,1,1,COLUMNS(E804:BR804)-1) - E804:BQ804) / E804:BQ804, 0.05) * SQRT(COUNT(E804:BR804) - 1)</f>
        <v>-0.28950834641617512</v>
      </c>
      <c r="BU804" s="12" cm="1">
        <f t="array" aca="1" ref="BU804" ca="1">_xlfn.STDEV.P((E804:BQ804 - OFFSET(E804:BQ804,0,1)) / OFFSET(E804:BQ804,0,1)) * SQRT(COUNT(E804:BR804)-1)</f>
        <v>0.22220624749133333</v>
      </c>
      <c r="BV804" s="12" cm="1">
        <f t="array" ref="BV804">-(MAX(1 - (E804:BR804 / _xlfn.SCAN(E804, E804:BR804, _xlfn.LAMBDA(_xlpm.a,_xlpm.b, MAX(_xlpm.a, _xlpm.b))))))</f>
        <v>-0.17071129707112975</v>
      </c>
      <c r="BW804" s="14">
        <f t="shared" ca="1" si="25"/>
        <v>0.9838432708668049</v>
      </c>
    </row>
    <row r="805" spans="1:75" x14ac:dyDescent="0.45">
      <c r="A805" s="2" t="s">
        <v>1629</v>
      </c>
      <c r="B805" t="s">
        <v>1630</v>
      </c>
      <c r="C805" t="s">
        <v>11</v>
      </c>
      <c r="D805" t="s">
        <v>8</v>
      </c>
      <c r="E805">
        <v>8.6839999999999993</v>
      </c>
      <c r="F805">
        <v>8.84</v>
      </c>
      <c r="G805">
        <v>9.1639999999999997</v>
      </c>
      <c r="H805">
        <v>9.2200000000000006</v>
      </c>
      <c r="I805">
        <v>9.0820000000000007</v>
      </c>
      <c r="J805">
        <v>9.1720000000000006</v>
      </c>
      <c r="K805">
        <v>9.4359999999999999</v>
      </c>
      <c r="L805">
        <v>9.57</v>
      </c>
      <c r="M805">
        <v>9.7240000000000002</v>
      </c>
      <c r="N805">
        <v>9.6180000000000003</v>
      </c>
      <c r="O805">
        <v>9.6059999999999999</v>
      </c>
      <c r="P805">
        <v>9.5039999999999996</v>
      </c>
      <c r="Q805">
        <v>9.3840000000000003</v>
      </c>
      <c r="R805">
        <v>9.4740000000000002</v>
      </c>
      <c r="S805">
        <v>9.3840000000000003</v>
      </c>
      <c r="T805">
        <v>9.3439999999999994</v>
      </c>
      <c r="U805">
        <v>9.5180000000000007</v>
      </c>
      <c r="V805">
        <v>9.3580000000000005</v>
      </c>
      <c r="W805">
        <v>9.1679999999999993</v>
      </c>
      <c r="X805">
        <v>9.048</v>
      </c>
      <c r="Y805">
        <v>9.6</v>
      </c>
      <c r="Z805">
        <v>9.6300000000000008</v>
      </c>
      <c r="AA805">
        <v>9.6859999999999999</v>
      </c>
      <c r="AB805">
        <v>9.5440000000000005</v>
      </c>
      <c r="AC805">
        <v>9.5719999999999992</v>
      </c>
      <c r="AD805">
        <v>9.5660000000000007</v>
      </c>
      <c r="AE805">
        <v>9.4260000000000002</v>
      </c>
      <c r="AF805">
        <v>9.7420000000000009</v>
      </c>
      <c r="AG805">
        <v>10.035</v>
      </c>
      <c r="AH805">
        <v>10.025</v>
      </c>
      <c r="AI805">
        <v>10.265000000000001</v>
      </c>
      <c r="AJ805">
        <v>10.335000000000001</v>
      </c>
      <c r="AK805">
        <v>10.46</v>
      </c>
      <c r="AL805">
        <v>10.455</v>
      </c>
      <c r="AM805">
        <v>10.494999999999999</v>
      </c>
      <c r="AN805">
        <v>10.385</v>
      </c>
      <c r="AO805">
        <v>10.41</v>
      </c>
      <c r="AP805">
        <v>10.28</v>
      </c>
      <c r="AQ805">
        <v>10.32</v>
      </c>
      <c r="AR805">
        <v>10.41</v>
      </c>
      <c r="AS805">
        <v>10.535</v>
      </c>
      <c r="AT805">
        <v>10.69</v>
      </c>
      <c r="AU805">
        <v>10.59</v>
      </c>
      <c r="AV805">
        <v>10.625</v>
      </c>
      <c r="AW805">
        <v>10.734999999999999</v>
      </c>
      <c r="AX805">
        <v>10.47</v>
      </c>
      <c r="AY805">
        <v>10.545</v>
      </c>
      <c r="AZ805">
        <v>10.199999999999999</v>
      </c>
      <c r="BA805">
        <v>10.244999999999999</v>
      </c>
      <c r="BB805">
        <v>10.225</v>
      </c>
      <c r="BC805">
        <v>10.324999999999999</v>
      </c>
      <c r="BD805">
        <v>9.9079999999999995</v>
      </c>
      <c r="BE805">
        <v>10</v>
      </c>
      <c r="BF805">
        <v>9.7840000000000007</v>
      </c>
      <c r="BG805">
        <v>9.86</v>
      </c>
      <c r="BH805">
        <v>9.6259999999999994</v>
      </c>
      <c r="BI805">
        <v>9.9499999999999993</v>
      </c>
      <c r="BJ805">
        <v>9.6059999999999999</v>
      </c>
      <c r="BK805">
        <v>9.6340000000000003</v>
      </c>
      <c r="BL805">
        <v>9.75</v>
      </c>
      <c r="BM805">
        <v>9.75</v>
      </c>
      <c r="BN805">
        <v>9.75</v>
      </c>
      <c r="BO805">
        <v>9.8140000000000001</v>
      </c>
      <c r="BP805">
        <v>9.8260000000000005</v>
      </c>
      <c r="BQ805">
        <v>9.8040000000000003</v>
      </c>
      <c r="BR805">
        <v>9.734</v>
      </c>
      <c r="BS805" s="12">
        <f t="shared" si="24"/>
        <v>0.120912022109627</v>
      </c>
      <c r="BT805" s="13" cm="1">
        <f t="array" aca="1" ref="BT805" ca="1">_xlfn.PERCENTILE.INC((OFFSET(E805,0,1,1,COLUMNS(E805:BR805)-1) - E805:BQ805) / E805:BQ805, 0.05) * SQRT(COUNT(E805:BR805) - 1)</f>
        <v>-0.19748449210845684</v>
      </c>
      <c r="BU805" s="12" cm="1">
        <f t="array" aca="1" ref="BU805" ca="1">_xlfn.STDEV.P((E805:BQ805 - OFFSET(E805:BQ805,0,1)) / OFFSET(E805:BQ805,0,1)) * SQRT(COUNT(E805:BR805)-1)</f>
        <v>0.14050499530298613</v>
      </c>
      <c r="BV805" s="12" cm="1">
        <f t="array" ref="BV805">-(MAX(1 - (E805:BR805 / _xlfn.SCAN(E805, E805:BR805, _xlfn.LAMBDA(_xlpm.a,_xlpm.b, MAX(_xlpm.a, _xlpm.b))))))</f>
        <v>-0.1051700046576618</v>
      </c>
      <c r="BW805" s="14">
        <f t="shared" ca="1" si="25"/>
        <v>0.89775471567839826</v>
      </c>
    </row>
    <row r="806" spans="1:75" x14ac:dyDescent="0.45">
      <c r="A806" s="2" t="s">
        <v>1631</v>
      </c>
      <c r="B806" t="s">
        <v>1632</v>
      </c>
      <c r="C806" t="s">
        <v>19</v>
      </c>
      <c r="D806" t="s">
        <v>8</v>
      </c>
      <c r="E806">
        <v>282.7</v>
      </c>
      <c r="F806">
        <v>281.2</v>
      </c>
      <c r="G806">
        <v>280</v>
      </c>
      <c r="H806">
        <v>279.2</v>
      </c>
      <c r="I806">
        <v>278.1001</v>
      </c>
      <c r="J806">
        <v>278.5</v>
      </c>
      <c r="K806">
        <v>282.3999</v>
      </c>
      <c r="L806">
        <v>287.3999</v>
      </c>
      <c r="M806">
        <v>287.1001</v>
      </c>
      <c r="N806">
        <v>290.3</v>
      </c>
      <c r="O806">
        <v>284.7</v>
      </c>
      <c r="P806">
        <v>291.3999</v>
      </c>
      <c r="Q806">
        <v>290.8</v>
      </c>
      <c r="R806">
        <v>290.6001</v>
      </c>
      <c r="S806">
        <v>286.8</v>
      </c>
      <c r="T806">
        <v>285.3</v>
      </c>
      <c r="U806">
        <v>288.6001</v>
      </c>
      <c r="V806">
        <v>285.3</v>
      </c>
      <c r="W806">
        <v>287.1001</v>
      </c>
      <c r="X806">
        <v>278.8</v>
      </c>
      <c r="Y806">
        <v>279.1001</v>
      </c>
      <c r="Z806">
        <v>277.7</v>
      </c>
      <c r="AA806">
        <v>283.8999</v>
      </c>
      <c r="AB806">
        <v>290.2</v>
      </c>
      <c r="AC806">
        <v>299.8999</v>
      </c>
      <c r="AD806">
        <v>298.8</v>
      </c>
      <c r="AE806">
        <v>297</v>
      </c>
      <c r="AF806">
        <v>311</v>
      </c>
      <c r="AG806">
        <v>315.3999</v>
      </c>
      <c r="AH806">
        <v>319</v>
      </c>
      <c r="AI806">
        <v>317.3</v>
      </c>
      <c r="AJ806">
        <v>314.2</v>
      </c>
      <c r="AK806">
        <v>317.5</v>
      </c>
      <c r="AL806">
        <v>316.6001</v>
      </c>
      <c r="AM806">
        <v>314.6001</v>
      </c>
      <c r="AN806">
        <v>310.8</v>
      </c>
      <c r="AO806">
        <v>312.1001</v>
      </c>
      <c r="AP806">
        <v>306.3</v>
      </c>
      <c r="AQ806">
        <v>295.8999</v>
      </c>
      <c r="AR806">
        <v>304.3999</v>
      </c>
      <c r="AS806">
        <v>305.8</v>
      </c>
      <c r="AT806">
        <v>309.3</v>
      </c>
      <c r="AU806">
        <v>306.8</v>
      </c>
      <c r="AV806">
        <v>306.3</v>
      </c>
      <c r="AW806">
        <v>306.3999</v>
      </c>
      <c r="AX806">
        <v>305</v>
      </c>
      <c r="AY806">
        <v>306.3</v>
      </c>
      <c r="AZ806">
        <v>304</v>
      </c>
      <c r="BA806">
        <v>304.8</v>
      </c>
      <c r="BB806">
        <v>302</v>
      </c>
      <c r="BC806">
        <v>301.7</v>
      </c>
      <c r="BD806">
        <v>302.5</v>
      </c>
      <c r="BE806">
        <v>302.7</v>
      </c>
      <c r="BF806">
        <v>302.5</v>
      </c>
      <c r="BG806">
        <v>309.3999</v>
      </c>
      <c r="BH806">
        <v>304.7</v>
      </c>
      <c r="BI806">
        <v>305.3999</v>
      </c>
      <c r="BJ806">
        <v>295.6001</v>
      </c>
      <c r="BK806">
        <v>301.8</v>
      </c>
      <c r="BL806">
        <v>303.7</v>
      </c>
      <c r="BM806">
        <v>302.3</v>
      </c>
      <c r="BN806">
        <v>302.3</v>
      </c>
      <c r="BO806">
        <v>309.1001</v>
      </c>
      <c r="BP806">
        <v>312.2</v>
      </c>
      <c r="BQ806">
        <v>313.2</v>
      </c>
      <c r="BR806">
        <v>310.8</v>
      </c>
      <c r="BS806" s="12">
        <f t="shared" si="24"/>
        <v>9.9398655818889362E-2</v>
      </c>
      <c r="BT806" s="13" cm="1">
        <f t="array" aca="1" ref="BT806" ca="1">_xlfn.PERCENTILE.INC((OFFSET(E806,0,1,1,COLUMNS(E806:BR806)-1) - E806:BQ806) / E806:BQ806, 0.05) * SQRT(COUNT(E806:BR806) - 1)</f>
        <v>-0.15438523576538185</v>
      </c>
      <c r="BU806" s="12" cm="1">
        <f t="array" aca="1" ref="BU806" ca="1">_xlfn.STDEV.P((E806:BQ806 - OFFSET(E806:BQ806,0,1)) / OFFSET(E806:BQ806,0,1)) * SQRT(COUNT(E806:BR806)-1)</f>
        <v>0.11626228730662182</v>
      </c>
      <c r="BV806" s="12" cm="1">
        <f t="array" ref="BV806">-(MAX(1 - (E806:BR806 / _xlfn.SCAN(E806, E806:BR806, _xlfn.LAMBDA(_xlpm.a,_xlpm.b, MAX(_xlpm.a, _xlpm.b))))))</f>
        <v>-7.3353918495297821E-2</v>
      </c>
      <c r="BW806" s="14">
        <f t="shared" ca="1" si="25"/>
        <v>0.89991052337510924</v>
      </c>
    </row>
    <row r="807" spans="1:75" x14ac:dyDescent="0.45">
      <c r="A807" s="2" t="s">
        <v>1633</v>
      </c>
      <c r="B807" t="s">
        <v>1634</v>
      </c>
      <c r="C807" t="s">
        <v>25</v>
      </c>
      <c r="D807" t="s">
        <v>58</v>
      </c>
      <c r="E807">
        <v>93.84</v>
      </c>
      <c r="F807">
        <v>93.68</v>
      </c>
      <c r="G807">
        <v>92.76</v>
      </c>
      <c r="H807">
        <v>92.28</v>
      </c>
      <c r="I807">
        <v>92.62</v>
      </c>
      <c r="J807">
        <v>92.38</v>
      </c>
      <c r="K807">
        <v>92.7</v>
      </c>
      <c r="L807">
        <v>94</v>
      </c>
      <c r="M807">
        <v>94.02</v>
      </c>
      <c r="N807">
        <v>93.46</v>
      </c>
      <c r="O807">
        <v>92.08</v>
      </c>
      <c r="P807">
        <v>92.94</v>
      </c>
      <c r="Q807">
        <v>92.86</v>
      </c>
      <c r="R807">
        <v>92.9</v>
      </c>
      <c r="S807">
        <v>92.2</v>
      </c>
      <c r="T807">
        <v>90.92</v>
      </c>
      <c r="U807">
        <v>91.22</v>
      </c>
      <c r="V807">
        <v>89.58</v>
      </c>
      <c r="W807">
        <v>89.32</v>
      </c>
      <c r="X807">
        <v>86.92</v>
      </c>
      <c r="Y807">
        <v>91.2</v>
      </c>
      <c r="Z807">
        <v>90.08</v>
      </c>
      <c r="AA807">
        <v>90.78</v>
      </c>
      <c r="AB807">
        <v>89.68</v>
      </c>
      <c r="AC807">
        <v>91.4</v>
      </c>
      <c r="AD807">
        <v>90.72</v>
      </c>
      <c r="AE807">
        <v>91.02</v>
      </c>
      <c r="AF807">
        <v>90.34</v>
      </c>
      <c r="AG807">
        <v>87.54</v>
      </c>
      <c r="AH807">
        <v>88.84</v>
      </c>
      <c r="AI807">
        <v>87.24</v>
      </c>
      <c r="AJ807">
        <v>88.06</v>
      </c>
      <c r="AK807">
        <v>87.76</v>
      </c>
      <c r="AL807">
        <v>86.96</v>
      </c>
      <c r="AM807">
        <v>86.6</v>
      </c>
      <c r="AN807">
        <v>86</v>
      </c>
      <c r="AO807">
        <v>87</v>
      </c>
      <c r="AP807">
        <v>85.52</v>
      </c>
      <c r="AQ807">
        <v>84.04</v>
      </c>
      <c r="AR807">
        <v>84.86</v>
      </c>
      <c r="AS807">
        <v>84.38</v>
      </c>
      <c r="AT807">
        <v>86.04</v>
      </c>
      <c r="AU807">
        <v>85.2</v>
      </c>
      <c r="AV807">
        <v>86</v>
      </c>
      <c r="AW807">
        <v>86.16</v>
      </c>
      <c r="AX807">
        <v>85.52</v>
      </c>
      <c r="AY807">
        <v>85.24</v>
      </c>
      <c r="AZ807">
        <v>85.34</v>
      </c>
      <c r="BA807">
        <v>84.76</v>
      </c>
      <c r="BB807">
        <v>85.22</v>
      </c>
      <c r="BC807">
        <v>85.96</v>
      </c>
      <c r="BD807">
        <v>85.54</v>
      </c>
      <c r="BE807">
        <v>85.28</v>
      </c>
      <c r="BF807">
        <v>84.74</v>
      </c>
      <c r="BG807">
        <v>85.16</v>
      </c>
      <c r="BH807">
        <v>84.74</v>
      </c>
      <c r="BI807">
        <v>85.5</v>
      </c>
      <c r="BJ807">
        <v>84.76</v>
      </c>
      <c r="BK807">
        <v>85.16</v>
      </c>
      <c r="BL807">
        <v>85.28</v>
      </c>
      <c r="BM807">
        <v>85.28</v>
      </c>
      <c r="BN807">
        <v>85.28</v>
      </c>
      <c r="BO807">
        <v>86.18</v>
      </c>
      <c r="BP807">
        <v>87.06</v>
      </c>
      <c r="BQ807">
        <v>87</v>
      </c>
      <c r="BR807">
        <v>87</v>
      </c>
      <c r="BS807" s="12">
        <f t="shared" si="24"/>
        <v>-7.2890025575447603E-2</v>
      </c>
      <c r="BT807" s="13" cm="1">
        <f t="array" aca="1" ref="BT807" ca="1">_xlfn.PERCENTILE.INC((OFFSET(E807,0,1,1,COLUMNS(E807:BR807)-1) - E807:BQ807) / E807:BQ807, 0.05) * SQRT(COUNT(E807:BR807) - 1)</f>
        <v>-0.14386284227447629</v>
      </c>
      <c r="BU807" s="12" cm="1">
        <f t="array" aca="1" ref="BU807" ca="1">_xlfn.STDEV.P((E807:BQ807 - OFFSET(E807:BQ807,0,1)) / OFFSET(E807:BQ807,0,1)) * SQRT(COUNT(E807:BR807)-1)</f>
        <v>9.4861932383514827E-2</v>
      </c>
      <c r="BV807" s="12" cm="1">
        <f t="array" ref="BV807">-(MAX(1 - (E807:BR807 / _xlfn.SCAN(E807, E807:BR807, _xlfn.LAMBDA(_xlpm.a,_xlpm.b, MAX(_xlpm.a, _xlpm.b))))))</f>
        <v>-0.1061476281642203</v>
      </c>
      <c r="BW807" s="14">
        <f t="shared" ca="1" si="25"/>
        <v>-0.71327901377651182</v>
      </c>
    </row>
    <row r="808" spans="1:75" x14ac:dyDescent="0.45">
      <c r="A808" s="2" t="s">
        <v>1635</v>
      </c>
      <c r="B808" t="s">
        <v>1636</v>
      </c>
      <c r="C808" t="s">
        <v>80</v>
      </c>
      <c r="D808" t="s">
        <v>8</v>
      </c>
      <c r="E808">
        <v>38.340000000000003</v>
      </c>
      <c r="F808">
        <v>38.630000000000003</v>
      </c>
      <c r="G808">
        <v>39.71</v>
      </c>
      <c r="H808">
        <v>39.51</v>
      </c>
      <c r="I808">
        <v>39.74</v>
      </c>
      <c r="J808">
        <v>39.53</v>
      </c>
      <c r="K808">
        <v>40.64</v>
      </c>
      <c r="L808">
        <v>40.94</v>
      </c>
      <c r="M808">
        <v>40.53</v>
      </c>
      <c r="N808">
        <v>39.99</v>
      </c>
      <c r="O808">
        <v>38.67</v>
      </c>
      <c r="P808">
        <v>38.53</v>
      </c>
      <c r="Q808">
        <v>38.130000000000003</v>
      </c>
      <c r="R808">
        <v>38.1</v>
      </c>
      <c r="S808">
        <v>36.31</v>
      </c>
      <c r="T808">
        <v>38.08</v>
      </c>
      <c r="U808">
        <v>38.07</v>
      </c>
      <c r="V808">
        <v>37.54</v>
      </c>
      <c r="W808">
        <v>37.96</v>
      </c>
      <c r="X808">
        <v>37.11</v>
      </c>
      <c r="Y808">
        <v>37.01</v>
      </c>
      <c r="Z808">
        <v>36.75</v>
      </c>
      <c r="AA808">
        <v>37.26</v>
      </c>
      <c r="AB808">
        <v>38.76</v>
      </c>
      <c r="AC808">
        <v>39.61</v>
      </c>
      <c r="AD808">
        <v>39.64</v>
      </c>
      <c r="AE808">
        <v>39.49</v>
      </c>
      <c r="AF808">
        <v>39.53</v>
      </c>
      <c r="AG808">
        <v>38.97</v>
      </c>
      <c r="AH808">
        <v>39.47</v>
      </c>
      <c r="AI808">
        <v>39.159999999999997</v>
      </c>
      <c r="AJ808">
        <v>39.75</v>
      </c>
      <c r="AK808">
        <v>39.14</v>
      </c>
      <c r="AL808">
        <v>38.700000000000003</v>
      </c>
      <c r="AM808">
        <v>38.950000000000003</v>
      </c>
      <c r="AN808">
        <v>39.58</v>
      </c>
      <c r="AO808">
        <v>39.9</v>
      </c>
      <c r="AP808">
        <v>39.49</v>
      </c>
      <c r="AQ808">
        <v>39.31</v>
      </c>
      <c r="AR808">
        <v>39.26</v>
      </c>
      <c r="AS808">
        <v>39.85</v>
      </c>
      <c r="AT808">
        <v>39.99</v>
      </c>
      <c r="AU808">
        <v>39.46</v>
      </c>
      <c r="AV808">
        <v>38.76</v>
      </c>
      <c r="AW808">
        <v>39.450000000000003</v>
      </c>
      <c r="AX808">
        <v>39.29</v>
      </c>
      <c r="AY808">
        <v>40.08</v>
      </c>
      <c r="AZ808">
        <v>38.950000000000003</v>
      </c>
      <c r="BA808">
        <v>39.24</v>
      </c>
      <c r="BB808">
        <v>39</v>
      </c>
      <c r="BC808">
        <v>38.56</v>
      </c>
      <c r="BD808">
        <v>37.590000000000003</v>
      </c>
      <c r="BE808">
        <v>38.04</v>
      </c>
      <c r="BF808">
        <v>37.22</v>
      </c>
      <c r="BG808">
        <v>38.28</v>
      </c>
      <c r="BH808">
        <v>37.68</v>
      </c>
      <c r="BI808">
        <v>37.89</v>
      </c>
      <c r="BJ808">
        <v>37.19</v>
      </c>
      <c r="BK808">
        <v>37.32</v>
      </c>
      <c r="BL808">
        <v>37.1</v>
      </c>
      <c r="BM808">
        <v>37.1</v>
      </c>
      <c r="BN808">
        <v>37.1</v>
      </c>
      <c r="BO808">
        <v>37.14</v>
      </c>
      <c r="BP808">
        <v>37.56</v>
      </c>
      <c r="BQ808">
        <v>37.53</v>
      </c>
      <c r="BR808">
        <v>37.53</v>
      </c>
      <c r="BS808" s="12">
        <f t="shared" si="24"/>
        <v>-2.112676056338034E-2</v>
      </c>
      <c r="BT808" s="13" cm="1">
        <f t="array" aca="1" ref="BT808" ca="1">_xlfn.PERCENTILE.INC((OFFSET(E808,0,1,1,COLUMNS(E808:BR808)-1) - E808:BQ808) / E808:BQ808, 0.05) * SQRT(COUNT(E808:BR808) - 1)</f>
        <v>-0.19835475702268415</v>
      </c>
      <c r="BU808" s="12" cm="1">
        <f t="array" aca="1" ref="BU808" ca="1">_xlfn.STDEV.P((E808:BQ808 - OFFSET(E808:BQ808,0,1)) / OFFSET(E808:BQ808,0,1)) * SQRT(COUNT(E808:BR808)-1)</f>
        <v>0.13339508691605698</v>
      </c>
      <c r="BV808" s="12" cm="1">
        <f t="array" ref="BV808">-(MAX(1 - (E808:BR808 / _xlfn.SCAN(E808, E808:BR808, _xlfn.LAMBDA(_xlpm.a,_xlpm.b, MAX(_xlpm.a, _xlpm.b))))))</f>
        <v>-0.11309233023937459</v>
      </c>
      <c r="BW808" s="14">
        <f t="shared" ca="1" si="25"/>
        <v>-0.11919299976456976</v>
      </c>
    </row>
    <row r="809" spans="1:75" x14ac:dyDescent="0.45">
      <c r="A809" s="2" t="s">
        <v>1637</v>
      </c>
      <c r="B809" t="s">
        <v>1638</v>
      </c>
      <c r="C809" t="s">
        <v>25</v>
      </c>
      <c r="D809" t="s">
        <v>34</v>
      </c>
      <c r="E809">
        <v>73.599999999999994</v>
      </c>
      <c r="F809">
        <v>73.2</v>
      </c>
      <c r="G809">
        <v>73</v>
      </c>
      <c r="H809">
        <v>72.7</v>
      </c>
      <c r="I809">
        <v>72</v>
      </c>
      <c r="J809">
        <v>72</v>
      </c>
      <c r="K809">
        <v>72.5</v>
      </c>
      <c r="L809">
        <v>72.2</v>
      </c>
      <c r="M809">
        <v>71.3</v>
      </c>
      <c r="N809">
        <v>71</v>
      </c>
      <c r="O809">
        <v>68.900000000000006</v>
      </c>
      <c r="P809">
        <v>69.5</v>
      </c>
      <c r="Q809">
        <v>68.5</v>
      </c>
      <c r="R809">
        <v>68.8</v>
      </c>
      <c r="S809">
        <v>66.599999999999994</v>
      </c>
      <c r="T809">
        <v>67.099999999999994</v>
      </c>
      <c r="U809">
        <v>68.5</v>
      </c>
      <c r="V809">
        <v>68.3</v>
      </c>
      <c r="W809">
        <v>67.7</v>
      </c>
      <c r="X809">
        <v>68.5</v>
      </c>
      <c r="Y809">
        <v>67.900000000000006</v>
      </c>
      <c r="Z809">
        <v>66.8</v>
      </c>
      <c r="AA809">
        <v>68</v>
      </c>
      <c r="AB809">
        <v>68</v>
      </c>
      <c r="AC809">
        <v>69.400000000000006</v>
      </c>
      <c r="AD809">
        <v>70.900000000000006</v>
      </c>
      <c r="AE809">
        <v>70.7</v>
      </c>
      <c r="AF809">
        <v>76</v>
      </c>
      <c r="AG809">
        <v>77.900000000000006</v>
      </c>
      <c r="AH809">
        <v>76</v>
      </c>
      <c r="AI809">
        <v>73.599999999999994</v>
      </c>
      <c r="AJ809">
        <v>72.5</v>
      </c>
      <c r="AK809">
        <v>74.900000000000006</v>
      </c>
      <c r="AL809">
        <v>74.8</v>
      </c>
      <c r="AM809">
        <v>75</v>
      </c>
      <c r="AN809">
        <v>75</v>
      </c>
      <c r="AO809">
        <v>75.2</v>
      </c>
      <c r="AP809">
        <v>74.5</v>
      </c>
      <c r="AQ809">
        <v>72.599999999999994</v>
      </c>
      <c r="AR809">
        <v>74.3</v>
      </c>
      <c r="AS809">
        <v>75.7</v>
      </c>
      <c r="AT809">
        <v>75.7</v>
      </c>
      <c r="AU809">
        <v>73.400000000000006</v>
      </c>
      <c r="AV809">
        <v>73.2</v>
      </c>
      <c r="AW809">
        <v>72.7</v>
      </c>
      <c r="AX809">
        <v>72.599999999999994</v>
      </c>
      <c r="AY809">
        <v>74</v>
      </c>
      <c r="AZ809">
        <v>74.400000000000006</v>
      </c>
      <c r="BA809">
        <v>75.5</v>
      </c>
      <c r="BB809">
        <v>75.900000000000006</v>
      </c>
      <c r="BC809">
        <v>75.8</v>
      </c>
      <c r="BD809">
        <v>75.8</v>
      </c>
      <c r="BE809">
        <v>74.099999999999994</v>
      </c>
      <c r="BF809">
        <v>74.3</v>
      </c>
      <c r="BG809">
        <v>75.400000000000006</v>
      </c>
      <c r="BH809">
        <v>74.5</v>
      </c>
      <c r="BI809">
        <v>74.8</v>
      </c>
      <c r="BJ809">
        <v>75</v>
      </c>
      <c r="BK809">
        <v>73</v>
      </c>
      <c r="BL809">
        <v>74.2</v>
      </c>
      <c r="BM809">
        <v>74.2</v>
      </c>
      <c r="BN809">
        <v>74.2</v>
      </c>
      <c r="BO809">
        <v>75.599999999999994</v>
      </c>
      <c r="BP809">
        <v>76</v>
      </c>
      <c r="BQ809">
        <v>75.400000000000006</v>
      </c>
      <c r="BR809">
        <v>75.400000000000006</v>
      </c>
      <c r="BS809" s="12">
        <f t="shared" si="24"/>
        <v>2.4456521739130592E-2</v>
      </c>
      <c r="BT809" s="13" cm="1">
        <f t="array" aca="1" ref="BT809" ca="1">_xlfn.PERCENTILE.INC((OFFSET(E809,0,1,1,COLUMNS(E809:BR809)-1) - E809:BQ809) / E809:BQ809, 0.05) * SQRT(COUNT(E809:BR809) - 1)</f>
        <v>-0.23376762372531326</v>
      </c>
      <c r="BU809" s="12" cm="1">
        <f t="array" aca="1" ref="BU809" ca="1">_xlfn.STDEV.P((E809:BQ809 - OFFSET(E809:BQ809,0,1)) / OFFSET(E809:BQ809,0,1)) * SQRT(COUNT(E809:BR809)-1)</f>
        <v>0.13791796703989531</v>
      </c>
      <c r="BV809" s="12" cm="1">
        <f t="array" ref="BV809">-(MAX(1 - (E809:BR809 / _xlfn.SCAN(E809, E809:BR809, _xlfn.LAMBDA(_xlpm.a,_xlpm.b, MAX(_xlpm.a, _xlpm.b))))))</f>
        <v>-9.5108695652173947E-2</v>
      </c>
      <c r="BW809" s="14">
        <f t="shared" ca="1" si="25"/>
        <v>0.21522592288895967</v>
      </c>
    </row>
    <row r="810" spans="1:75" x14ac:dyDescent="0.45">
      <c r="A810" s="2" t="s">
        <v>1639</v>
      </c>
      <c r="B810" t="s">
        <v>1640</v>
      </c>
      <c r="C810" t="s">
        <v>16</v>
      </c>
      <c r="D810" t="s">
        <v>26</v>
      </c>
      <c r="E810">
        <v>172.6</v>
      </c>
      <c r="F810">
        <v>173.9</v>
      </c>
      <c r="G810">
        <v>180.25</v>
      </c>
      <c r="H810">
        <v>188.4</v>
      </c>
      <c r="I810">
        <v>189.1</v>
      </c>
      <c r="J810">
        <v>188.95</v>
      </c>
      <c r="K810">
        <v>191.55</v>
      </c>
      <c r="L810">
        <v>190.25</v>
      </c>
      <c r="M810">
        <v>187.8</v>
      </c>
      <c r="N810">
        <v>193.5</v>
      </c>
      <c r="O810">
        <v>186.65</v>
      </c>
      <c r="P810">
        <v>188.55</v>
      </c>
      <c r="Q810">
        <v>190.2</v>
      </c>
      <c r="R810">
        <v>185.4</v>
      </c>
      <c r="S810">
        <v>178.75</v>
      </c>
      <c r="T810">
        <v>174.9</v>
      </c>
      <c r="U810">
        <v>178.65</v>
      </c>
      <c r="V810">
        <v>174.15</v>
      </c>
      <c r="W810">
        <v>172.85</v>
      </c>
      <c r="X810">
        <v>166.7</v>
      </c>
      <c r="Y810">
        <v>167.6</v>
      </c>
      <c r="Z810">
        <v>169.85</v>
      </c>
      <c r="AA810">
        <v>180.2</v>
      </c>
      <c r="AB810">
        <v>180.35</v>
      </c>
      <c r="AC810">
        <v>181.4</v>
      </c>
      <c r="AD810">
        <v>180.7</v>
      </c>
      <c r="AE810">
        <v>177.25</v>
      </c>
      <c r="AF810">
        <v>197.1</v>
      </c>
      <c r="AG810">
        <v>202.3</v>
      </c>
      <c r="AH810">
        <v>203.8</v>
      </c>
      <c r="AI810">
        <v>203</v>
      </c>
      <c r="AJ810">
        <v>203.1</v>
      </c>
      <c r="AK810">
        <v>210.6</v>
      </c>
      <c r="AL810">
        <v>207.9</v>
      </c>
      <c r="AM810">
        <v>212.6</v>
      </c>
      <c r="AN810">
        <v>207.8</v>
      </c>
      <c r="AO810">
        <v>209.4</v>
      </c>
      <c r="AP810">
        <v>215.2</v>
      </c>
      <c r="AQ810">
        <v>226.1</v>
      </c>
      <c r="AR810">
        <v>221.1</v>
      </c>
      <c r="AS810">
        <v>215.4</v>
      </c>
      <c r="AT810">
        <v>215</v>
      </c>
      <c r="AU810">
        <v>205.3</v>
      </c>
      <c r="AV810">
        <v>211</v>
      </c>
      <c r="AW810">
        <v>210.4</v>
      </c>
      <c r="AX810">
        <v>209.4</v>
      </c>
      <c r="AY810">
        <v>222.7</v>
      </c>
      <c r="AZ810">
        <v>220.4</v>
      </c>
      <c r="BA810">
        <v>219.9</v>
      </c>
      <c r="BB810">
        <v>221.2</v>
      </c>
      <c r="BC810">
        <v>228.6</v>
      </c>
      <c r="BD810">
        <v>223.8</v>
      </c>
      <c r="BE810">
        <v>224.7</v>
      </c>
      <c r="BF810">
        <v>222.2</v>
      </c>
      <c r="BG810">
        <v>225.1</v>
      </c>
      <c r="BH810">
        <v>224.5</v>
      </c>
      <c r="BI810">
        <v>221.7</v>
      </c>
      <c r="BJ810">
        <v>211.3</v>
      </c>
      <c r="BK810">
        <v>212.8</v>
      </c>
      <c r="BL810">
        <v>219.8</v>
      </c>
      <c r="BM810">
        <v>219.8</v>
      </c>
      <c r="BN810">
        <v>219.8</v>
      </c>
      <c r="BO810">
        <v>220</v>
      </c>
      <c r="BP810">
        <v>221.4</v>
      </c>
      <c r="BQ810">
        <v>222.3</v>
      </c>
      <c r="BR810">
        <v>222.3</v>
      </c>
      <c r="BS810" s="12">
        <f t="shared" si="24"/>
        <v>0.28794901506373127</v>
      </c>
      <c r="BT810" s="13" cm="1">
        <f t="array" aca="1" ref="BT810" ca="1">_xlfn.PERCENTILE.INC((OFFSET(E810,0,1,1,COLUMNS(E810:BR810)-1) - E810:BQ810) / E810:BQ810, 0.05) * SQRT(COUNT(E810:BR810) - 1)</f>
        <v>-0.28656561077040721</v>
      </c>
      <c r="BU810" s="12" cm="1">
        <f t="array" aca="1" ref="BU810" ca="1">_xlfn.STDEV.P((E810:BQ810 - OFFSET(E810:BQ810,0,1)) / OFFSET(E810:BQ810,0,1)) * SQRT(COUNT(E810:BR810)-1)</f>
        <v>0.20987664906999842</v>
      </c>
      <c r="BV810" s="12" cm="1">
        <f t="array" ref="BV810">-(MAX(1 - (E810:BR810 / _xlfn.SCAN(E810, E810:BR810, _xlfn.LAMBDA(_xlpm.a,_xlpm.b, MAX(_xlpm.a, _xlpm.b))))))</f>
        <v>-0.1385012919896641</v>
      </c>
      <c r="BW810" s="14">
        <f t="shared" ca="1" si="25"/>
        <v>1.396896778954912</v>
      </c>
    </row>
    <row r="811" spans="1:75" x14ac:dyDescent="0.45">
      <c r="A811" s="2" t="s">
        <v>1641</v>
      </c>
      <c r="B811" t="s">
        <v>1642</v>
      </c>
      <c r="C811" t="s">
        <v>16</v>
      </c>
      <c r="D811" t="s">
        <v>136</v>
      </c>
      <c r="E811">
        <v>930</v>
      </c>
      <c r="F811">
        <v>940.6</v>
      </c>
      <c r="G811">
        <v>948</v>
      </c>
      <c r="H811">
        <v>955</v>
      </c>
      <c r="I811">
        <v>985.2</v>
      </c>
      <c r="J811">
        <v>993.4</v>
      </c>
      <c r="K811">
        <v>1000</v>
      </c>
      <c r="L811">
        <v>1050</v>
      </c>
      <c r="M811">
        <v>1026.5</v>
      </c>
      <c r="N811">
        <v>1051</v>
      </c>
      <c r="O811">
        <v>1039</v>
      </c>
      <c r="P811">
        <v>1027</v>
      </c>
      <c r="Q811">
        <v>1021</v>
      </c>
      <c r="R811">
        <v>1004.5</v>
      </c>
      <c r="S811">
        <v>985.6</v>
      </c>
      <c r="T811">
        <v>969.6</v>
      </c>
      <c r="U811">
        <v>974.4</v>
      </c>
      <c r="V811">
        <v>966.6</v>
      </c>
      <c r="W811">
        <v>953.2</v>
      </c>
      <c r="X811">
        <v>944</v>
      </c>
      <c r="Y811">
        <v>973</v>
      </c>
      <c r="Z811">
        <v>1014.5</v>
      </c>
      <c r="AA811">
        <v>1021</v>
      </c>
      <c r="AB811">
        <v>1030.5</v>
      </c>
      <c r="AC811">
        <v>1048</v>
      </c>
      <c r="AD811">
        <v>1070</v>
      </c>
      <c r="AE811">
        <v>1069</v>
      </c>
      <c r="AF811">
        <v>1061.5</v>
      </c>
      <c r="AG811">
        <v>1079.5</v>
      </c>
      <c r="AH811">
        <v>1130.5</v>
      </c>
      <c r="AI811">
        <v>1117.5</v>
      </c>
      <c r="AJ811">
        <v>1110</v>
      </c>
      <c r="AK811">
        <v>1095</v>
      </c>
      <c r="AL811">
        <v>1096.5</v>
      </c>
      <c r="AM811">
        <v>1080.5</v>
      </c>
      <c r="AN811">
        <v>1102.5</v>
      </c>
      <c r="AO811">
        <v>1136</v>
      </c>
      <c r="AP811">
        <v>1125</v>
      </c>
      <c r="AQ811">
        <v>1063</v>
      </c>
      <c r="AR811">
        <v>1092.5</v>
      </c>
      <c r="AS811">
        <v>1099.5</v>
      </c>
      <c r="AT811">
        <v>1126.5</v>
      </c>
      <c r="AU811">
        <v>1124</v>
      </c>
      <c r="AV811">
        <v>1119</v>
      </c>
      <c r="AW811">
        <v>1064</v>
      </c>
      <c r="AX811">
        <v>1054</v>
      </c>
      <c r="AY811">
        <v>1035.5</v>
      </c>
      <c r="AZ811">
        <v>1039.5</v>
      </c>
      <c r="BA811">
        <v>1048</v>
      </c>
      <c r="BB811">
        <v>1056.5</v>
      </c>
      <c r="BC811">
        <v>1072.5</v>
      </c>
      <c r="BD811">
        <v>1070</v>
      </c>
      <c r="BE811">
        <v>1076</v>
      </c>
      <c r="BF811">
        <v>1065</v>
      </c>
      <c r="BG811">
        <v>1082</v>
      </c>
      <c r="BH811">
        <v>1107</v>
      </c>
      <c r="BI811">
        <v>1110.5</v>
      </c>
      <c r="BJ811">
        <v>1125.5</v>
      </c>
      <c r="BK811">
        <v>1167.5</v>
      </c>
      <c r="BL811">
        <v>1189.5</v>
      </c>
      <c r="BM811">
        <v>1189.5</v>
      </c>
      <c r="BN811">
        <v>1189.5</v>
      </c>
      <c r="BO811">
        <v>1271</v>
      </c>
      <c r="BP811">
        <v>1272.5</v>
      </c>
      <c r="BQ811">
        <v>1243.5</v>
      </c>
      <c r="BR811">
        <v>1243.5</v>
      </c>
      <c r="BS811" s="12">
        <f t="shared" si="24"/>
        <v>0.33709677419354839</v>
      </c>
      <c r="BT811" s="13" cm="1">
        <f t="array" aca="1" ref="BT811" ca="1">_xlfn.PERCENTILE.INC((OFFSET(E811,0,1,1,COLUMNS(E811:BR811)-1) - E811:BQ811) / E811:BQ811, 0.05) * SQRT(COUNT(E811:BR811) - 1)</f>
        <v>-0.1746916150432726</v>
      </c>
      <c r="BU811" s="12" cm="1">
        <f t="array" aca="1" ref="BU811" ca="1">_xlfn.STDEV.P((E811:BQ811 - OFFSET(E811:BQ811,0,1)) / OFFSET(E811:BQ811,0,1)) * SQRT(COUNT(E811:BR811)-1)</f>
        <v>0.16841233518578891</v>
      </c>
      <c r="BV811" s="12" cm="1">
        <f t="array" ref="BV811">-(MAX(1 - (E811:BR811 / _xlfn.SCAN(E811, E811:BR811, _xlfn.LAMBDA(_xlpm.a,_xlpm.b, MAX(_xlpm.a, _xlpm.b))))))</f>
        <v>-0.10180780209324458</v>
      </c>
      <c r="BW811" s="14">
        <f t="shared" ca="1" si="25"/>
        <v>2.0326526190371035</v>
      </c>
    </row>
    <row r="812" spans="1:75" x14ac:dyDescent="0.45">
      <c r="A812" s="2" t="s">
        <v>1643</v>
      </c>
      <c r="B812" t="s">
        <v>1644</v>
      </c>
      <c r="C812" t="s">
        <v>80</v>
      </c>
      <c r="D812" t="s">
        <v>8</v>
      </c>
      <c r="E812">
        <v>2.93</v>
      </c>
      <c r="F812">
        <v>2.9249999999999998</v>
      </c>
      <c r="G812">
        <v>2.9049999999999998</v>
      </c>
      <c r="H812">
        <v>2.9</v>
      </c>
      <c r="I812">
        <v>3.05</v>
      </c>
      <c r="J812">
        <v>3.04</v>
      </c>
      <c r="K812">
        <v>3.01</v>
      </c>
      <c r="L812">
        <v>3.0150000000000001</v>
      </c>
      <c r="M812">
        <v>2.95</v>
      </c>
      <c r="N812">
        <v>2.93</v>
      </c>
      <c r="O812">
        <v>2.9</v>
      </c>
      <c r="P812">
        <v>2.97</v>
      </c>
      <c r="Q812">
        <v>2.9</v>
      </c>
      <c r="R812">
        <v>2.9849999999999999</v>
      </c>
      <c r="S812">
        <v>2.9449999999999998</v>
      </c>
      <c r="T812">
        <v>2.9249999999999998</v>
      </c>
      <c r="U812">
        <v>2.9950000000000001</v>
      </c>
      <c r="V812">
        <v>2.95</v>
      </c>
      <c r="W812">
        <v>2.89</v>
      </c>
      <c r="X812">
        <v>2.7</v>
      </c>
      <c r="Y812">
        <v>2.7149999999999999</v>
      </c>
      <c r="Z812">
        <v>2.7050000000000001</v>
      </c>
      <c r="AA812">
        <v>2.7</v>
      </c>
      <c r="AB812">
        <v>2.71</v>
      </c>
      <c r="AC812">
        <v>2.78</v>
      </c>
      <c r="AD812">
        <v>2.81</v>
      </c>
      <c r="AE812">
        <v>2.8149999999999999</v>
      </c>
      <c r="AF812">
        <v>2.81</v>
      </c>
      <c r="AG812">
        <v>2.875</v>
      </c>
      <c r="AH812">
        <v>2.8849999999999998</v>
      </c>
      <c r="AI812">
        <v>2.86</v>
      </c>
      <c r="AJ812">
        <v>2.8650000000000002</v>
      </c>
      <c r="AK812">
        <v>2.7850000000000001</v>
      </c>
      <c r="AL812">
        <v>2.77</v>
      </c>
      <c r="AM812">
        <v>2.72</v>
      </c>
      <c r="AN812">
        <v>2.7050000000000001</v>
      </c>
      <c r="AO812">
        <v>2.71</v>
      </c>
      <c r="AP812">
        <v>2.71</v>
      </c>
      <c r="AQ812">
        <v>2.6949999999999998</v>
      </c>
      <c r="AR812">
        <v>2.67</v>
      </c>
      <c r="AS812">
        <v>2.71</v>
      </c>
      <c r="AT812">
        <v>2.7949999999999999</v>
      </c>
      <c r="AU812">
        <v>2.78</v>
      </c>
      <c r="AV812">
        <v>2.74</v>
      </c>
      <c r="AW812">
        <v>2.7050000000000001</v>
      </c>
      <c r="AX812">
        <v>2.65</v>
      </c>
      <c r="AY812">
        <v>2.64</v>
      </c>
      <c r="AZ812">
        <v>2.7749999999999999</v>
      </c>
      <c r="BA812">
        <v>2.7050000000000001</v>
      </c>
      <c r="BB812">
        <v>2.665</v>
      </c>
      <c r="BC812">
        <v>2.6749999999999998</v>
      </c>
      <c r="BD812">
        <v>2.94</v>
      </c>
      <c r="BE812">
        <v>3.05</v>
      </c>
      <c r="BF812">
        <v>3.0049999999999999</v>
      </c>
      <c r="BG812">
        <v>2.9750000000000001</v>
      </c>
      <c r="BH812">
        <v>3.21</v>
      </c>
      <c r="BI812">
        <v>3.31</v>
      </c>
      <c r="BJ812">
        <v>3.2650000000000001</v>
      </c>
      <c r="BK812">
        <v>3.625</v>
      </c>
      <c r="BL812">
        <v>3.67</v>
      </c>
      <c r="BM812">
        <v>3.625</v>
      </c>
      <c r="BN812">
        <v>3.625</v>
      </c>
      <c r="BO812">
        <v>3.68</v>
      </c>
      <c r="BP812">
        <v>3.51</v>
      </c>
      <c r="BQ812">
        <v>3.57</v>
      </c>
      <c r="BR812">
        <v>3.5</v>
      </c>
      <c r="BS812" s="12">
        <f t="shared" si="24"/>
        <v>0.1945392491467576</v>
      </c>
      <c r="BT812" s="13" cm="1">
        <f t="array" aca="1" ref="BT812" ca="1">_xlfn.PERCENTILE.INC((OFFSET(E812,0,1,1,COLUMNS(E812:BR812)-1) - E812:BQ812) / E812:BQ812, 0.05) * SQRT(COUNT(E812:BR812) - 1)</f>
        <v>-0.20070172259755653</v>
      </c>
      <c r="BU812" s="12" cm="1">
        <f t="array" aca="1" ref="BU812" ca="1">_xlfn.STDEV.P((E812:BQ812 - OFFSET(E812:BQ812,0,1)) / OFFSET(E812:BQ812,0,1)) * SQRT(COUNT(E812:BR812)-1)</f>
        <v>0.22108185554461968</v>
      </c>
      <c r="BV812" s="12" cm="1">
        <f t="array" ref="BV812">-(MAX(1 - (E812:BR812 / _xlfn.SCAN(E812, E812:BR812, _xlfn.LAMBDA(_xlpm.a,_xlpm.b, MAX(_xlpm.a, _xlpm.b))))))</f>
        <v>-0.1344262295081966</v>
      </c>
      <c r="BW812" s="14">
        <f t="shared" ca="1" si="25"/>
        <v>0.90358500318647783</v>
      </c>
    </row>
    <row r="813" spans="1:75" x14ac:dyDescent="0.45">
      <c r="A813" s="2" t="s">
        <v>1645</v>
      </c>
      <c r="B813" t="s">
        <v>1646</v>
      </c>
      <c r="C813" t="s">
        <v>37</v>
      </c>
      <c r="D813" t="s">
        <v>29</v>
      </c>
      <c r="E813">
        <v>277.60000000000002</v>
      </c>
      <c r="F813">
        <v>276.2</v>
      </c>
      <c r="G813">
        <v>281.39999999999998</v>
      </c>
      <c r="H813">
        <v>301.2</v>
      </c>
      <c r="I813">
        <v>299.8</v>
      </c>
      <c r="J813">
        <v>298.8</v>
      </c>
      <c r="K813">
        <v>305.2</v>
      </c>
      <c r="L813">
        <v>303.8</v>
      </c>
      <c r="M813">
        <v>293</v>
      </c>
      <c r="N813">
        <v>293.2</v>
      </c>
      <c r="O813">
        <v>293.60000000000002</v>
      </c>
      <c r="P813">
        <v>290.60000000000002</v>
      </c>
      <c r="Q813">
        <v>295.60000000000002</v>
      </c>
      <c r="R813">
        <v>297.60000000000002</v>
      </c>
      <c r="S813">
        <v>302.8</v>
      </c>
      <c r="T813">
        <v>309</v>
      </c>
      <c r="U813">
        <v>316.8</v>
      </c>
      <c r="V813">
        <v>326</v>
      </c>
      <c r="W813">
        <v>315</v>
      </c>
      <c r="X813">
        <v>302.2</v>
      </c>
      <c r="Y813">
        <v>302.39999999999998</v>
      </c>
      <c r="Z813">
        <v>307.8</v>
      </c>
      <c r="AA813">
        <v>307.2</v>
      </c>
      <c r="AB813">
        <v>321.60000000000002</v>
      </c>
      <c r="AC813">
        <v>324.2</v>
      </c>
      <c r="AD813">
        <v>327.2</v>
      </c>
      <c r="AE813">
        <v>322</v>
      </c>
      <c r="AF813">
        <v>367.8</v>
      </c>
      <c r="AG813">
        <v>372</v>
      </c>
      <c r="AH813">
        <v>386.8</v>
      </c>
      <c r="AI813">
        <v>379.8</v>
      </c>
      <c r="AJ813">
        <v>390</v>
      </c>
      <c r="AK813">
        <v>388.2</v>
      </c>
      <c r="AL813">
        <v>395.4</v>
      </c>
      <c r="AM813">
        <v>399</v>
      </c>
      <c r="AN813">
        <v>398</v>
      </c>
      <c r="AO813">
        <v>396.6</v>
      </c>
      <c r="AP813">
        <v>402.4</v>
      </c>
      <c r="AQ813">
        <v>409.4</v>
      </c>
      <c r="AR813">
        <v>402.8</v>
      </c>
      <c r="AS813">
        <v>392.4</v>
      </c>
      <c r="AT813">
        <v>391.6</v>
      </c>
      <c r="AU813">
        <v>388.55</v>
      </c>
      <c r="AV813">
        <v>391.6</v>
      </c>
      <c r="AW813">
        <v>405.45</v>
      </c>
      <c r="AX813">
        <v>407.8</v>
      </c>
      <c r="AY813">
        <v>402.4</v>
      </c>
      <c r="AZ813">
        <v>399.8</v>
      </c>
      <c r="BA813">
        <v>390.8</v>
      </c>
      <c r="BB813">
        <v>387</v>
      </c>
      <c r="BC813">
        <v>373.8</v>
      </c>
      <c r="BD813">
        <v>373.8</v>
      </c>
      <c r="BE813">
        <v>374.4</v>
      </c>
      <c r="BF813">
        <v>384.2</v>
      </c>
      <c r="BG813">
        <v>403.2</v>
      </c>
      <c r="BH813">
        <v>409.8</v>
      </c>
      <c r="BI813">
        <v>417.2</v>
      </c>
      <c r="BJ813">
        <v>401</v>
      </c>
      <c r="BK813">
        <v>409.2</v>
      </c>
      <c r="BL813">
        <v>436.6</v>
      </c>
      <c r="BM813">
        <v>438</v>
      </c>
      <c r="BN813">
        <v>438</v>
      </c>
      <c r="BO813">
        <v>438</v>
      </c>
      <c r="BP813">
        <v>437.4</v>
      </c>
      <c r="BQ813">
        <v>425.4</v>
      </c>
      <c r="BR813">
        <v>423.6</v>
      </c>
      <c r="BS813" s="12">
        <f t="shared" si="24"/>
        <v>0.52593659942363113</v>
      </c>
      <c r="BT813" s="13" cm="1">
        <f t="array" aca="1" ref="BT813" ca="1">_xlfn.PERCENTILE.INC((OFFSET(E813,0,1,1,COLUMNS(E813:BR813)-1) - E813:BQ813) / E813:BQ813, 0.05) * SQRT(COUNT(E813:BR813) - 1)</f>
        <v>-0.27440126409603538</v>
      </c>
      <c r="BU813" s="12" cm="1">
        <f t="array" aca="1" ref="BU813" ca="1">_xlfn.STDEV.P((E813:BQ813 - OFFSET(E813:BQ813,0,1)) / OFFSET(E813:BQ813,0,1)) * SQRT(COUNT(E813:BR813)-1)</f>
        <v>0.21472221034084693</v>
      </c>
      <c r="BV813" s="12" cm="1">
        <f t="array" ref="BV813">-(MAX(1 - (E813:BR813 / _xlfn.SCAN(E813, E813:BR813, _xlfn.LAMBDA(_xlpm.a,_xlpm.b, MAX(_xlpm.a, _xlpm.b))))))</f>
        <v>-8.6956521739130377E-2</v>
      </c>
      <c r="BW813" s="14">
        <f t="shared" ca="1" si="25"/>
        <v>2.4737245326436872</v>
      </c>
    </row>
    <row r="814" spans="1:75" x14ac:dyDescent="0.45">
      <c r="A814" s="2" t="s">
        <v>1647</v>
      </c>
      <c r="B814" t="s">
        <v>1648</v>
      </c>
      <c r="C814" t="s">
        <v>22</v>
      </c>
      <c r="D814" t="s">
        <v>8</v>
      </c>
      <c r="E814">
        <v>50.8</v>
      </c>
      <c r="F814">
        <v>51.58</v>
      </c>
      <c r="G814">
        <v>51.6</v>
      </c>
      <c r="H814">
        <v>52.14</v>
      </c>
      <c r="I814">
        <v>52.52</v>
      </c>
      <c r="J814">
        <v>52.56</v>
      </c>
      <c r="K814">
        <v>52.52</v>
      </c>
      <c r="L814">
        <v>51.78</v>
      </c>
      <c r="M814">
        <v>51.7</v>
      </c>
      <c r="N814">
        <v>51.68</v>
      </c>
      <c r="O814">
        <v>51.16</v>
      </c>
      <c r="P814">
        <v>51.26</v>
      </c>
      <c r="Q814">
        <v>51.2</v>
      </c>
      <c r="R814">
        <v>51.22</v>
      </c>
      <c r="S814">
        <v>51.14</v>
      </c>
      <c r="T814">
        <v>51.02</v>
      </c>
      <c r="U814">
        <v>51.1</v>
      </c>
      <c r="V814">
        <v>51.02</v>
      </c>
      <c r="W814">
        <v>50.62</v>
      </c>
      <c r="X814">
        <v>50.98</v>
      </c>
      <c r="Y814">
        <v>50.54</v>
      </c>
      <c r="Z814">
        <v>49.81</v>
      </c>
      <c r="AA814">
        <v>50.2</v>
      </c>
      <c r="AB814">
        <v>51.48</v>
      </c>
      <c r="AC814">
        <v>51.28</v>
      </c>
      <c r="AD814">
        <v>51.9</v>
      </c>
      <c r="AE814">
        <v>51.5</v>
      </c>
      <c r="AF814">
        <v>51.36</v>
      </c>
      <c r="AG814">
        <v>51.04</v>
      </c>
      <c r="AH814">
        <v>51.62</v>
      </c>
      <c r="AI814">
        <v>51.46</v>
      </c>
      <c r="AJ814">
        <v>51.78</v>
      </c>
      <c r="AK814">
        <v>52.02</v>
      </c>
      <c r="AL814">
        <v>51.88</v>
      </c>
      <c r="AM814">
        <v>51.86</v>
      </c>
      <c r="AN814">
        <v>52.06</v>
      </c>
      <c r="AO814">
        <v>51.94</v>
      </c>
      <c r="AP814">
        <v>51.76</v>
      </c>
      <c r="AQ814">
        <v>52.16</v>
      </c>
      <c r="AR814">
        <v>52.08</v>
      </c>
      <c r="AS814">
        <v>51.88</v>
      </c>
      <c r="AT814">
        <v>52.04</v>
      </c>
      <c r="AU814">
        <v>51.88</v>
      </c>
      <c r="AV814">
        <v>51.86</v>
      </c>
      <c r="AW814">
        <v>51.94</v>
      </c>
      <c r="AX814">
        <v>51.94</v>
      </c>
      <c r="AY814">
        <v>51.74</v>
      </c>
      <c r="AZ814">
        <v>51.96</v>
      </c>
      <c r="BA814">
        <v>51.92</v>
      </c>
      <c r="BB814">
        <v>52.18</v>
      </c>
      <c r="BC814">
        <v>51.8</v>
      </c>
      <c r="BD814">
        <v>51.6</v>
      </c>
      <c r="BE814">
        <v>51.78</v>
      </c>
      <c r="BF814">
        <v>51.56</v>
      </c>
      <c r="BG814">
        <v>51.86</v>
      </c>
      <c r="BH814">
        <v>51.86</v>
      </c>
      <c r="BI814">
        <v>51.92</v>
      </c>
      <c r="BJ814">
        <v>51.88</v>
      </c>
      <c r="BK814">
        <v>51.72</v>
      </c>
      <c r="BL814">
        <v>51.44</v>
      </c>
      <c r="BM814">
        <v>51.44</v>
      </c>
      <c r="BN814">
        <v>51.44</v>
      </c>
      <c r="BO814">
        <v>51.94</v>
      </c>
      <c r="BP814">
        <v>51.92</v>
      </c>
      <c r="BQ814">
        <v>51.86</v>
      </c>
      <c r="BR814">
        <v>51.86</v>
      </c>
      <c r="BS814" s="12">
        <f t="shared" si="24"/>
        <v>2.0866141732283509E-2</v>
      </c>
      <c r="BT814" s="13" cm="1">
        <f t="array" aca="1" ref="BT814" ca="1">_xlfn.PERCENTILE.INC((OFFSET(E814,0,1,1,COLUMNS(E814:BR814)-1) - E814:BQ814) / E814:BQ814, 0.05) * SQRT(COUNT(E814:BR814) - 1)</f>
        <v>-6.8308938376101289E-2</v>
      </c>
      <c r="BU814" s="12" cm="1">
        <f t="array" aca="1" ref="BU814" ca="1">_xlfn.STDEV.P((E814:BQ814 - OFFSET(E814:BQ814,0,1)) / OFFSET(E814:BQ814,0,1)) * SQRT(COUNT(E814:BR814)-1)</f>
        <v>5.212812413622829E-2</v>
      </c>
      <c r="BV814" s="12" cm="1">
        <f t="array" ref="BV814">-(MAX(1 - (E814:BR814 / _xlfn.SCAN(E814, E814:BR814, _xlfn.LAMBDA(_xlpm.a,_xlpm.b, MAX(_xlpm.a, _xlpm.b))))))</f>
        <v>-5.2321156773211586E-2</v>
      </c>
      <c r="BW814" s="14">
        <f t="shared" ca="1" si="25"/>
        <v>0.50055784981046636</v>
      </c>
    </row>
    <row r="815" spans="1:75" x14ac:dyDescent="0.45">
      <c r="A815" s="2" t="s">
        <v>1649</v>
      </c>
      <c r="B815" t="s">
        <v>1650</v>
      </c>
      <c r="C815" t="s">
        <v>19</v>
      </c>
      <c r="D815" t="s">
        <v>29</v>
      </c>
      <c r="E815">
        <v>248</v>
      </c>
      <c r="F815">
        <v>244</v>
      </c>
      <c r="G815">
        <v>241.5</v>
      </c>
      <c r="H815">
        <v>251</v>
      </c>
      <c r="I815">
        <v>255</v>
      </c>
      <c r="J815">
        <v>253.5</v>
      </c>
      <c r="K815">
        <v>257</v>
      </c>
      <c r="L815">
        <v>241</v>
      </c>
      <c r="M815">
        <v>250</v>
      </c>
      <c r="N815">
        <v>237</v>
      </c>
      <c r="O815">
        <v>234.5</v>
      </c>
      <c r="P815">
        <v>231.5</v>
      </c>
      <c r="Q815">
        <v>230</v>
      </c>
      <c r="R815">
        <v>228</v>
      </c>
      <c r="S815">
        <v>223</v>
      </c>
      <c r="T815">
        <v>214</v>
      </c>
      <c r="U815">
        <v>216.5</v>
      </c>
      <c r="V815">
        <v>227</v>
      </c>
      <c r="W815">
        <v>227.5</v>
      </c>
      <c r="X815">
        <v>210</v>
      </c>
      <c r="Y815">
        <v>212</v>
      </c>
      <c r="Z815">
        <v>215</v>
      </c>
      <c r="AA815">
        <v>217</v>
      </c>
      <c r="AB815">
        <v>229.5</v>
      </c>
      <c r="AC815">
        <v>241</v>
      </c>
      <c r="AD815">
        <v>242.5</v>
      </c>
      <c r="AE815">
        <v>265</v>
      </c>
      <c r="AF815">
        <v>343</v>
      </c>
      <c r="AG815">
        <v>313.5</v>
      </c>
      <c r="AH815">
        <v>328.5</v>
      </c>
      <c r="AI815">
        <v>330</v>
      </c>
      <c r="AJ815">
        <v>353</v>
      </c>
      <c r="AK815">
        <v>360</v>
      </c>
      <c r="AL815">
        <v>383</v>
      </c>
      <c r="AM815">
        <v>380</v>
      </c>
      <c r="AN815">
        <v>368</v>
      </c>
      <c r="AO815">
        <v>372.5</v>
      </c>
      <c r="AP815">
        <v>380</v>
      </c>
      <c r="AQ815">
        <v>398</v>
      </c>
      <c r="AR815">
        <v>408</v>
      </c>
      <c r="AS815">
        <v>397</v>
      </c>
      <c r="AT815">
        <v>400</v>
      </c>
      <c r="AU815">
        <v>387.5</v>
      </c>
      <c r="AV815">
        <v>392.5</v>
      </c>
      <c r="AW815">
        <v>392.5</v>
      </c>
      <c r="AX815">
        <v>392</v>
      </c>
      <c r="AY815">
        <v>405</v>
      </c>
      <c r="AZ815">
        <v>400</v>
      </c>
      <c r="BA815">
        <v>370</v>
      </c>
      <c r="BB815">
        <v>367</v>
      </c>
      <c r="BC815">
        <v>368</v>
      </c>
      <c r="BD815">
        <v>365</v>
      </c>
      <c r="BE815">
        <v>358.5</v>
      </c>
      <c r="BF815">
        <v>366</v>
      </c>
      <c r="BG815">
        <v>366.5</v>
      </c>
      <c r="BH815">
        <v>365.5</v>
      </c>
      <c r="BI815">
        <v>366</v>
      </c>
      <c r="BJ815">
        <v>354.5</v>
      </c>
      <c r="BK815">
        <v>354</v>
      </c>
      <c r="BL815">
        <v>359</v>
      </c>
      <c r="BM815">
        <v>363</v>
      </c>
      <c r="BN815">
        <v>363</v>
      </c>
      <c r="BO815">
        <v>363</v>
      </c>
      <c r="BP815">
        <v>387.5</v>
      </c>
      <c r="BQ815">
        <v>386.5</v>
      </c>
      <c r="BR815">
        <v>372.5</v>
      </c>
      <c r="BS815" s="12">
        <f t="shared" si="24"/>
        <v>0.50201612903225812</v>
      </c>
      <c r="BT815" s="13" cm="1">
        <f t="array" aca="1" ref="BT815" ca="1">_xlfn.PERCENTILE.INC((OFFSET(E815,0,1,1,COLUMNS(E815:BR815)-1) - E815:BQ815) / E815:BQ815, 0.05) * SQRT(COUNT(E815:BR815) - 1)</f>
        <v>-0.48539183536137659</v>
      </c>
      <c r="BU815" s="12" cm="1">
        <f t="array" aca="1" ref="BU815" ca="1">_xlfn.STDEV.P((E815:BQ815 - OFFSET(E815:BQ815,0,1)) / OFFSET(E815:BQ815,0,1)) * SQRT(COUNT(E815:BR815)-1)</f>
        <v>0.35591002298060254</v>
      </c>
      <c r="BV815" s="12" cm="1">
        <f t="array" ref="BV815">-(MAX(1 - (E815:BR815 / _xlfn.SCAN(E815, E815:BR815, _xlfn.LAMBDA(_xlpm.a,_xlpm.b, MAX(_xlpm.a, _xlpm.b))))))</f>
        <v>-0.18287937743190663</v>
      </c>
      <c r="BW815" s="14">
        <f t="shared" ca="1" si="25"/>
        <v>1.4252004615781877</v>
      </c>
    </row>
    <row r="816" spans="1:75" x14ac:dyDescent="0.45">
      <c r="A816" s="2" t="s">
        <v>1651</v>
      </c>
      <c r="B816" t="s">
        <v>1652</v>
      </c>
      <c r="C816" t="s">
        <v>11</v>
      </c>
      <c r="D816" t="s">
        <v>8</v>
      </c>
      <c r="E816">
        <v>12.41</v>
      </c>
      <c r="F816">
        <v>12.4</v>
      </c>
      <c r="G816">
        <v>12.7</v>
      </c>
      <c r="H816">
        <v>12.67</v>
      </c>
      <c r="I816">
        <v>12.47</v>
      </c>
      <c r="J816">
        <v>12.56</v>
      </c>
      <c r="K816">
        <v>12.71</v>
      </c>
      <c r="L816">
        <v>12.72</v>
      </c>
      <c r="M816">
        <v>12.74</v>
      </c>
      <c r="N816">
        <v>12.6</v>
      </c>
      <c r="O816">
        <v>12.45</v>
      </c>
      <c r="P816">
        <v>12.24</v>
      </c>
      <c r="Q816">
        <v>12.14</v>
      </c>
      <c r="R816">
        <v>12.3</v>
      </c>
      <c r="S816">
        <v>12.09</v>
      </c>
      <c r="T816">
        <v>11.64</v>
      </c>
      <c r="U816">
        <v>11.85</v>
      </c>
      <c r="V816">
        <v>11.92</v>
      </c>
      <c r="W816">
        <v>12.21</v>
      </c>
      <c r="X816">
        <v>12.21</v>
      </c>
      <c r="Y816">
        <v>11.2</v>
      </c>
      <c r="Z816">
        <v>11.42</v>
      </c>
      <c r="AA816">
        <v>11.65</v>
      </c>
      <c r="AB816">
        <v>11.82</v>
      </c>
      <c r="AC816">
        <v>12</v>
      </c>
      <c r="AD816">
        <v>12.29</v>
      </c>
      <c r="AE816">
        <v>12.42</v>
      </c>
      <c r="AF816">
        <v>13.1</v>
      </c>
      <c r="AG816">
        <v>12.9</v>
      </c>
      <c r="AH816">
        <v>12.35</v>
      </c>
      <c r="AI816">
        <v>12.05</v>
      </c>
      <c r="AJ816">
        <v>12.16</v>
      </c>
      <c r="AK816">
        <v>12.47</v>
      </c>
      <c r="AL816">
        <v>12.66</v>
      </c>
      <c r="AM816">
        <v>12.93</v>
      </c>
      <c r="AN816">
        <v>12.85</v>
      </c>
      <c r="AO816">
        <v>13</v>
      </c>
      <c r="AP816">
        <v>13.1</v>
      </c>
      <c r="AQ816">
        <v>13.24</v>
      </c>
      <c r="AR816">
        <v>13.31</v>
      </c>
      <c r="AS816">
        <v>13.62</v>
      </c>
      <c r="AT816">
        <v>13.66</v>
      </c>
      <c r="AU816">
        <v>13.97</v>
      </c>
      <c r="AV816">
        <v>14</v>
      </c>
      <c r="AW816">
        <v>14.05</v>
      </c>
      <c r="AX816">
        <v>14.23</v>
      </c>
      <c r="AY816">
        <v>14.23</v>
      </c>
      <c r="AZ816">
        <v>14.1</v>
      </c>
      <c r="BA816">
        <v>14.2</v>
      </c>
      <c r="BB816">
        <v>13.85</v>
      </c>
      <c r="BC816">
        <v>13.5</v>
      </c>
      <c r="BD816">
        <v>13.05</v>
      </c>
      <c r="BE816">
        <v>12.96</v>
      </c>
      <c r="BF816">
        <v>12.82</v>
      </c>
      <c r="BG816">
        <v>12.58</v>
      </c>
      <c r="BH816">
        <v>12.72</v>
      </c>
      <c r="BI816">
        <v>12.85</v>
      </c>
      <c r="BJ816">
        <v>12.56</v>
      </c>
      <c r="BK816">
        <v>12.56</v>
      </c>
      <c r="BL816">
        <v>12.93</v>
      </c>
      <c r="BM816">
        <v>12.93</v>
      </c>
      <c r="BN816">
        <v>12.93</v>
      </c>
      <c r="BO816">
        <v>13.4</v>
      </c>
      <c r="BP816">
        <v>13.41</v>
      </c>
      <c r="BQ816">
        <v>13.34</v>
      </c>
      <c r="BR816">
        <v>13.18</v>
      </c>
      <c r="BS816" s="12">
        <f t="shared" si="24"/>
        <v>6.204673650282027E-2</v>
      </c>
      <c r="BT816" s="13" cm="1">
        <f t="array" aca="1" ref="BT816" ca="1">_xlfn.PERCENTILE.INC((OFFSET(E816,0,1,1,COLUMNS(E816:BR816)-1) - E816:BQ816) / E816:BQ816, 0.05) * SQRT(COUNT(E816:BR816) - 1)</f>
        <v>-0.25574141305072134</v>
      </c>
      <c r="BU816" s="12" cm="1">
        <f t="array" aca="1" ref="BU816" ca="1">_xlfn.STDEV.P((E816:BQ816 - OFFSET(E816:BQ816,0,1)) / OFFSET(E816:BQ816,0,1)) * SQRT(COUNT(E816:BR816)-1)</f>
        <v>0.17057303849337416</v>
      </c>
      <c r="BV816" s="12" cm="1">
        <f t="array" ref="BV816">-(MAX(1 - (E816:BR816 / _xlfn.SCAN(E816, E816:BR816, _xlfn.LAMBDA(_xlpm.a,_xlpm.b, MAX(_xlpm.a, _xlpm.b))))))</f>
        <v>-0.120879120879121</v>
      </c>
      <c r="BW816" s="14">
        <f t="shared" ca="1" si="25"/>
        <v>0.39439841780993712</v>
      </c>
    </row>
    <row r="817" spans="1:75" x14ac:dyDescent="0.45">
      <c r="A817" s="2" t="s">
        <v>1653</v>
      </c>
      <c r="B817" t="s">
        <v>1654</v>
      </c>
      <c r="C817" t="s">
        <v>37</v>
      </c>
      <c r="D817" t="s">
        <v>928</v>
      </c>
      <c r="E817">
        <v>9750</v>
      </c>
      <c r="F817">
        <v>9840</v>
      </c>
      <c r="G817">
        <v>9850</v>
      </c>
      <c r="H817">
        <v>10000</v>
      </c>
      <c r="I817">
        <v>10080</v>
      </c>
      <c r="J817">
        <v>9995</v>
      </c>
      <c r="K817">
        <v>9870</v>
      </c>
      <c r="L817">
        <v>9830</v>
      </c>
      <c r="M817">
        <v>9800</v>
      </c>
      <c r="N817">
        <v>9850</v>
      </c>
      <c r="O817">
        <v>9625</v>
      </c>
      <c r="P817">
        <v>9700</v>
      </c>
      <c r="Q817">
        <v>9830</v>
      </c>
      <c r="R817">
        <v>10030</v>
      </c>
      <c r="S817">
        <v>10040</v>
      </c>
      <c r="T817">
        <v>10070</v>
      </c>
      <c r="U817">
        <v>10070</v>
      </c>
      <c r="V817">
        <v>9950</v>
      </c>
      <c r="W817">
        <v>10040</v>
      </c>
      <c r="X817">
        <v>9740</v>
      </c>
      <c r="Y817">
        <v>9760</v>
      </c>
      <c r="Z817">
        <v>9810</v>
      </c>
      <c r="AA817">
        <v>10340</v>
      </c>
      <c r="AB817">
        <v>10790</v>
      </c>
      <c r="AC817">
        <v>11040</v>
      </c>
      <c r="AD817">
        <v>11190</v>
      </c>
      <c r="AE817">
        <v>11110</v>
      </c>
      <c r="AF817">
        <v>11740</v>
      </c>
      <c r="AG817">
        <v>12060</v>
      </c>
      <c r="AH817">
        <v>12420</v>
      </c>
      <c r="AI817">
        <v>12300</v>
      </c>
      <c r="AJ817">
        <v>12000</v>
      </c>
      <c r="AK817">
        <v>11860</v>
      </c>
      <c r="AL817">
        <v>11670</v>
      </c>
      <c r="AM817">
        <v>12000</v>
      </c>
      <c r="AN817">
        <v>11940</v>
      </c>
      <c r="AO817">
        <v>11840</v>
      </c>
      <c r="AP817">
        <v>11790</v>
      </c>
      <c r="AQ817">
        <v>11980</v>
      </c>
      <c r="AR817">
        <v>11930</v>
      </c>
      <c r="AS817">
        <v>11940</v>
      </c>
      <c r="AT817">
        <v>11960</v>
      </c>
      <c r="AU817">
        <v>11930</v>
      </c>
      <c r="AV817">
        <v>11880</v>
      </c>
      <c r="AW817">
        <v>12040</v>
      </c>
      <c r="AX817">
        <v>11950</v>
      </c>
      <c r="AY817">
        <v>11960</v>
      </c>
      <c r="AZ817">
        <v>12000</v>
      </c>
      <c r="BA817">
        <v>12300</v>
      </c>
      <c r="BB817">
        <v>12840</v>
      </c>
      <c r="BC817">
        <v>12960</v>
      </c>
      <c r="BD817">
        <v>13080</v>
      </c>
      <c r="BE817">
        <v>13240</v>
      </c>
      <c r="BF817">
        <v>13320</v>
      </c>
      <c r="BG817">
        <v>13450</v>
      </c>
      <c r="BH817">
        <v>13530</v>
      </c>
      <c r="BI817">
        <v>13540</v>
      </c>
      <c r="BJ817">
        <v>12980</v>
      </c>
      <c r="BK817">
        <v>13130</v>
      </c>
      <c r="BL817">
        <v>13140</v>
      </c>
      <c r="BM817">
        <v>13140</v>
      </c>
      <c r="BN817">
        <v>13140</v>
      </c>
      <c r="BO817">
        <v>13160</v>
      </c>
      <c r="BP817">
        <v>13200</v>
      </c>
      <c r="BQ817">
        <v>13360</v>
      </c>
      <c r="BR817">
        <v>13360</v>
      </c>
      <c r="BS817" s="12">
        <f t="shared" si="24"/>
        <v>0.37025641025641026</v>
      </c>
      <c r="BT817" s="13" cm="1">
        <f t="array" aca="1" ref="BT817" ca="1">_xlfn.PERCENTILE.INC((OFFSET(E817,0,1,1,COLUMNS(E817:BR817)-1) - E817:BQ817) / E817:BQ817, 0.05) * SQRT(COUNT(E817:BR817) - 1)</f>
        <v>-0.17316245295157454</v>
      </c>
      <c r="BU817" s="12" cm="1">
        <f t="array" aca="1" ref="BU817" ca="1">_xlfn.STDEV.P((E817:BQ817 - OFFSET(E817:BQ817,0,1)) / OFFSET(E817:BQ817,0,1)) * SQRT(COUNT(E817:BR817)-1)</f>
        <v>0.13669334867514868</v>
      </c>
      <c r="BV817" s="12" cm="1">
        <f t="array" ref="BV817">-(MAX(1 - (E817:BR817 / _xlfn.SCAN(E817, E817:BR817, _xlfn.LAMBDA(_xlpm.a,_xlpm.b, MAX(_xlpm.a, _xlpm.b))))))</f>
        <v>-6.0386473429951737E-2</v>
      </c>
      <c r="BW817" s="14">
        <f t="shared" ca="1" si="25"/>
        <v>2.7469032977511247</v>
      </c>
    </row>
    <row r="818" spans="1:75" x14ac:dyDescent="0.45">
      <c r="A818" s="2" t="s">
        <v>1655</v>
      </c>
      <c r="B818" t="s">
        <v>1656</v>
      </c>
      <c r="C818" t="s">
        <v>7</v>
      </c>
      <c r="D818" t="s">
        <v>8</v>
      </c>
      <c r="E818">
        <v>2.27</v>
      </c>
      <c r="F818">
        <v>2.2440000000000002</v>
      </c>
      <c r="G818">
        <v>2.2909999999999999</v>
      </c>
      <c r="H818">
        <v>2.3260000000000001</v>
      </c>
      <c r="I818">
        <v>2.3620000000000001</v>
      </c>
      <c r="J818">
        <v>2.403</v>
      </c>
      <c r="K818">
        <v>2.3540000000000001</v>
      </c>
      <c r="L818">
        <v>2.331</v>
      </c>
      <c r="M818">
        <v>2.27</v>
      </c>
      <c r="N818">
        <v>2.2730000000000001</v>
      </c>
      <c r="O818">
        <v>2.2509999999999999</v>
      </c>
      <c r="P818">
        <v>2.3109999999999999</v>
      </c>
      <c r="Q818">
        <v>2.3450000000000002</v>
      </c>
      <c r="R818">
        <v>2.3340000000000001</v>
      </c>
      <c r="S818">
        <v>2.3090000000000002</v>
      </c>
      <c r="T818">
        <v>2.3159999999999998</v>
      </c>
      <c r="U818">
        <v>2.399</v>
      </c>
      <c r="V818">
        <v>2.3199999999999998</v>
      </c>
      <c r="W818">
        <v>2.278</v>
      </c>
      <c r="X818">
        <v>2.206</v>
      </c>
      <c r="Y818">
        <v>2.1360000000000001</v>
      </c>
      <c r="Z818">
        <v>2.1429999999999998</v>
      </c>
      <c r="AA818">
        <v>2.1720000000000002</v>
      </c>
      <c r="AB818">
        <v>2.2400000000000002</v>
      </c>
      <c r="AC818">
        <v>2.2679999999999998</v>
      </c>
      <c r="AD818">
        <v>2.2240000000000002</v>
      </c>
      <c r="AE818">
        <v>2.2629999999999999</v>
      </c>
      <c r="AF818">
        <v>2.46</v>
      </c>
      <c r="AG818">
        <v>2.46</v>
      </c>
      <c r="AH818">
        <v>2.4809999999999999</v>
      </c>
      <c r="AI818">
        <v>2.4849999999999999</v>
      </c>
      <c r="AJ818">
        <v>2.4940000000000002</v>
      </c>
      <c r="AK818">
        <v>2.589</v>
      </c>
      <c r="AL818">
        <v>2.552</v>
      </c>
      <c r="AM818">
        <v>2.5630000000000002</v>
      </c>
      <c r="AN818">
        <v>2.456</v>
      </c>
      <c r="AO818">
        <v>2.4900000000000002</v>
      </c>
      <c r="AP818">
        <v>2.5150000000000001</v>
      </c>
      <c r="AQ818">
        <v>2.6</v>
      </c>
      <c r="AR818">
        <v>2.621</v>
      </c>
      <c r="AS818">
        <v>2.629</v>
      </c>
      <c r="AT818">
        <v>2.6160000000000001</v>
      </c>
      <c r="AU818">
        <v>2.5670000000000002</v>
      </c>
      <c r="AV818">
        <v>2.617</v>
      </c>
      <c r="AW818">
        <v>2.64</v>
      </c>
      <c r="AX818">
        <v>2.65</v>
      </c>
      <c r="AY818">
        <v>2.9049999999999998</v>
      </c>
      <c r="AZ818">
        <v>2.93</v>
      </c>
      <c r="BA818">
        <v>2.903</v>
      </c>
      <c r="BB818">
        <v>2.9830000000000001</v>
      </c>
      <c r="BC818">
        <v>2.879</v>
      </c>
      <c r="BD818">
        <v>2.8410000000000002</v>
      </c>
      <c r="BE818">
        <v>2.8420000000000001</v>
      </c>
      <c r="BF818">
        <v>3.2349999999999999</v>
      </c>
      <c r="BG818">
        <v>3.32</v>
      </c>
      <c r="BH818">
        <v>3.2829999999999999</v>
      </c>
      <c r="BI818">
        <v>3.2010000000000001</v>
      </c>
      <c r="BJ818">
        <v>3.0960000000000001</v>
      </c>
      <c r="BK818">
        <v>3.1480000000000001</v>
      </c>
      <c r="BL818">
        <v>3.1880000000000002</v>
      </c>
      <c r="BM818">
        <v>3.1880000000000002</v>
      </c>
      <c r="BN818">
        <v>3.1880000000000002</v>
      </c>
      <c r="BO818">
        <v>3.1840000000000002</v>
      </c>
      <c r="BP818">
        <v>3.2040000000000002</v>
      </c>
      <c r="BQ818">
        <v>3.22</v>
      </c>
      <c r="BR818">
        <v>3.22</v>
      </c>
      <c r="BS818" s="12">
        <f t="shared" si="24"/>
        <v>0.41850220264317189</v>
      </c>
      <c r="BT818" s="13" cm="1">
        <f t="array" aca="1" ref="BT818" ca="1">_xlfn.PERCENTILE.INC((OFFSET(E818,0,1,1,COLUMNS(E818:BR818)-1) - E818:BQ818) / E818:BQ818, 0.05) * SQRT(COUNT(E818:BR818) - 1)</f>
        <v>-0.2627338845157699</v>
      </c>
      <c r="BU818" s="12" cm="1">
        <f t="array" aca="1" ref="BU818" ca="1">_xlfn.STDEV.P((E818:BQ818 - OFFSET(E818:BQ818,0,1)) / OFFSET(E818:BQ818,0,1)) * SQRT(COUNT(E818:BR818)-1)</f>
        <v>0.22141169327041507</v>
      </c>
      <c r="BV818" s="12" cm="1">
        <f t="array" ref="BV818">-(MAX(1 - (E818:BR818 / _xlfn.SCAN(E818, E818:BR818, _xlfn.LAMBDA(_xlpm.a,_xlpm.b, MAX(_xlpm.a, _xlpm.b))))))</f>
        <v>-0.11111111111111105</v>
      </c>
      <c r="BW818" s="14">
        <f t="shared" ca="1" si="25"/>
        <v>1.9137616283240375</v>
      </c>
    </row>
    <row r="819" spans="1:75" x14ac:dyDescent="0.45">
      <c r="A819" s="2" t="s">
        <v>1657</v>
      </c>
      <c r="B819" t="s">
        <v>1658</v>
      </c>
      <c r="C819" t="s">
        <v>22</v>
      </c>
      <c r="D819" t="s">
        <v>29</v>
      </c>
      <c r="E819">
        <v>1594</v>
      </c>
      <c r="F819">
        <v>1586</v>
      </c>
      <c r="G819">
        <v>1616</v>
      </c>
      <c r="H819">
        <v>1652</v>
      </c>
      <c r="I819">
        <v>1638</v>
      </c>
      <c r="J819">
        <v>1656</v>
      </c>
      <c r="K819">
        <v>1704</v>
      </c>
      <c r="L819">
        <v>1684</v>
      </c>
      <c r="M819">
        <v>1628</v>
      </c>
      <c r="N819">
        <v>1622</v>
      </c>
      <c r="O819">
        <v>1638</v>
      </c>
      <c r="P819">
        <v>1694</v>
      </c>
      <c r="Q819">
        <v>1668</v>
      </c>
      <c r="R819">
        <v>1650</v>
      </c>
      <c r="S819">
        <v>1674</v>
      </c>
      <c r="T819">
        <v>1676</v>
      </c>
      <c r="U819">
        <v>1660</v>
      </c>
      <c r="V819">
        <v>1598</v>
      </c>
      <c r="W819">
        <v>1576</v>
      </c>
      <c r="X819">
        <v>1524</v>
      </c>
      <c r="Y819">
        <v>1538</v>
      </c>
      <c r="Z819">
        <v>1586</v>
      </c>
      <c r="AA819">
        <v>1554</v>
      </c>
      <c r="AB819">
        <v>1592</v>
      </c>
      <c r="AC819">
        <v>1634</v>
      </c>
      <c r="AD819">
        <v>1680</v>
      </c>
      <c r="AE819">
        <v>1714</v>
      </c>
      <c r="AF819">
        <v>1762</v>
      </c>
      <c r="AG819">
        <v>1962</v>
      </c>
      <c r="AH819">
        <v>2080</v>
      </c>
      <c r="AI819">
        <v>2050</v>
      </c>
      <c r="AJ819">
        <v>2030</v>
      </c>
      <c r="AK819">
        <v>1968</v>
      </c>
      <c r="AL819">
        <v>1938</v>
      </c>
      <c r="AM819">
        <v>1942</v>
      </c>
      <c r="AN819">
        <v>1894</v>
      </c>
      <c r="AO819">
        <v>1882</v>
      </c>
      <c r="AP819">
        <v>1880</v>
      </c>
      <c r="AQ819">
        <v>1932</v>
      </c>
      <c r="AR819">
        <v>1908</v>
      </c>
      <c r="AS819">
        <v>1840</v>
      </c>
      <c r="AT819">
        <v>1882</v>
      </c>
      <c r="AU819">
        <v>1860</v>
      </c>
      <c r="AV819">
        <v>1868</v>
      </c>
      <c r="AW819">
        <v>1914</v>
      </c>
      <c r="AX819">
        <v>1914</v>
      </c>
      <c r="AY819">
        <v>1914</v>
      </c>
      <c r="AZ819">
        <v>1870</v>
      </c>
      <c r="BA819">
        <v>1852</v>
      </c>
      <c r="BB819">
        <v>1916</v>
      </c>
      <c r="BC819">
        <v>1918</v>
      </c>
      <c r="BD819">
        <v>1888</v>
      </c>
      <c r="BE819">
        <v>1922</v>
      </c>
      <c r="BF819">
        <v>1974</v>
      </c>
      <c r="BG819">
        <v>2055</v>
      </c>
      <c r="BH819">
        <v>2055</v>
      </c>
      <c r="BI819">
        <v>2080</v>
      </c>
      <c r="BJ819">
        <v>1916</v>
      </c>
      <c r="BK819">
        <v>1942</v>
      </c>
      <c r="BL819">
        <v>1956</v>
      </c>
      <c r="BM819">
        <v>2065</v>
      </c>
      <c r="BN819">
        <v>2065</v>
      </c>
      <c r="BO819">
        <v>2065</v>
      </c>
      <c r="BP819">
        <v>2085</v>
      </c>
      <c r="BQ819">
        <v>2030</v>
      </c>
      <c r="BR819">
        <v>1992</v>
      </c>
      <c r="BS819" s="12">
        <f t="shared" si="24"/>
        <v>0.24968632371392724</v>
      </c>
      <c r="BT819" s="13" cm="1">
        <f t="array" aca="1" ref="BT819" ca="1">_xlfn.PERCENTILE.INC((OFFSET(E819,0,1,1,COLUMNS(E819:BR819)-1) - E819:BQ819) / E819:BQ819, 0.05) * SQRT(COUNT(E819:BR819) - 1)</f>
        <v>-0.26768558256857267</v>
      </c>
      <c r="BU819" s="12" cm="1">
        <f t="array" aca="1" ref="BU819" ca="1">_xlfn.STDEV.P((E819:BQ819 - OFFSET(E819:BQ819,0,1)) / OFFSET(E819:BQ819,0,1)) * SQRT(COUNT(E819:BR819)-1)</f>
        <v>0.21769954394684665</v>
      </c>
      <c r="BV819" s="12" cm="1">
        <f t="array" ref="BV819">-(MAX(1 - (E819:BR819 / _xlfn.SCAN(E819, E819:BR819, _xlfn.LAMBDA(_xlpm.a,_xlpm.b, MAX(_xlpm.a, _xlpm.b))))))</f>
        <v>-0.11538461538461542</v>
      </c>
      <c r="BW819" s="14">
        <f t="shared" ca="1" si="25"/>
        <v>1.1709410093030175</v>
      </c>
    </row>
    <row r="820" spans="1:75" x14ac:dyDescent="0.45">
      <c r="A820" s="2" t="s">
        <v>1659</v>
      </c>
      <c r="B820" t="s">
        <v>1660</v>
      </c>
      <c r="C820" t="s">
        <v>80</v>
      </c>
      <c r="D820" t="s">
        <v>8</v>
      </c>
      <c r="E820">
        <v>24549.99</v>
      </c>
      <c r="F820">
        <v>24499.99</v>
      </c>
      <c r="G820">
        <v>24849.99</v>
      </c>
      <c r="H820">
        <v>25600</v>
      </c>
      <c r="I820">
        <v>26400</v>
      </c>
      <c r="J820">
        <v>26899.99</v>
      </c>
      <c r="K820">
        <v>26999.99</v>
      </c>
      <c r="L820">
        <v>26400</v>
      </c>
      <c r="M820">
        <v>26149.99</v>
      </c>
      <c r="N820">
        <v>27500</v>
      </c>
      <c r="O820">
        <v>28400</v>
      </c>
      <c r="P820">
        <v>28350</v>
      </c>
      <c r="Q820">
        <v>28000</v>
      </c>
      <c r="R820">
        <v>28249.99</v>
      </c>
      <c r="S820">
        <v>27500</v>
      </c>
      <c r="T820">
        <v>26400</v>
      </c>
      <c r="U820">
        <v>26099.99</v>
      </c>
      <c r="V820">
        <v>25249.99</v>
      </c>
      <c r="W820">
        <v>24700</v>
      </c>
      <c r="X820">
        <v>24600</v>
      </c>
      <c r="Y820">
        <v>23500</v>
      </c>
      <c r="Z820">
        <v>24499.99</v>
      </c>
      <c r="AA820">
        <v>25000</v>
      </c>
      <c r="AB820">
        <v>25249.99</v>
      </c>
      <c r="AC820">
        <v>25150</v>
      </c>
      <c r="AD820">
        <v>25249.99</v>
      </c>
      <c r="AE820">
        <v>25150</v>
      </c>
      <c r="AF820">
        <v>27299.99</v>
      </c>
      <c r="AG820">
        <v>27550</v>
      </c>
      <c r="AH820">
        <v>26750</v>
      </c>
      <c r="AI820">
        <v>26750</v>
      </c>
      <c r="AJ820">
        <v>27200</v>
      </c>
      <c r="AK820">
        <v>27100</v>
      </c>
      <c r="AL820">
        <v>26850</v>
      </c>
      <c r="AM820">
        <v>26400</v>
      </c>
      <c r="AN820">
        <v>26599.99</v>
      </c>
      <c r="AO820">
        <v>26499.99</v>
      </c>
      <c r="AP820">
        <v>26599.99</v>
      </c>
      <c r="AQ820">
        <v>26149.99</v>
      </c>
      <c r="AR820">
        <v>27349.99</v>
      </c>
      <c r="AS820">
        <v>28999.99</v>
      </c>
      <c r="AT820">
        <v>29799.99</v>
      </c>
      <c r="AU820">
        <v>29600</v>
      </c>
      <c r="AV820">
        <v>29350</v>
      </c>
      <c r="AW820">
        <v>28950</v>
      </c>
      <c r="AX820">
        <v>28999.99</v>
      </c>
      <c r="AY820">
        <v>28199.99</v>
      </c>
      <c r="AZ820">
        <v>28050</v>
      </c>
      <c r="BA820">
        <v>27399.99</v>
      </c>
      <c r="BB820">
        <v>27500</v>
      </c>
      <c r="BC820">
        <v>27449.99</v>
      </c>
      <c r="BD820">
        <v>26999.99</v>
      </c>
      <c r="BE820">
        <v>26000</v>
      </c>
      <c r="BF820">
        <v>26999.99</v>
      </c>
      <c r="BG820">
        <v>26850</v>
      </c>
      <c r="BH820">
        <v>26099.99</v>
      </c>
      <c r="BI820">
        <v>26149.99</v>
      </c>
      <c r="BJ820">
        <v>25500</v>
      </c>
      <c r="BK820">
        <v>26199.99</v>
      </c>
      <c r="BL820">
        <v>26000</v>
      </c>
      <c r="BM820">
        <v>26199.99</v>
      </c>
      <c r="BN820">
        <v>26199.99</v>
      </c>
      <c r="BO820">
        <v>26599.99</v>
      </c>
      <c r="BP820">
        <v>26649.99</v>
      </c>
      <c r="BQ820">
        <v>25749.99</v>
      </c>
      <c r="BR820">
        <v>25550</v>
      </c>
      <c r="BS820" s="12">
        <f t="shared" si="24"/>
        <v>4.0733621480090146E-2</v>
      </c>
      <c r="BT820" s="13" cm="1">
        <f t="array" aca="1" ref="BT820" ca="1">_xlfn.PERCENTILE.INC((OFFSET(E820,0,1,1,COLUMNS(E820:BR820)-1) - E820:BQ820) / E820:BQ820, 0.05) * SQRT(COUNT(E820:BR820) - 1)</f>
        <v>-0.27032998667218716</v>
      </c>
      <c r="BU820" s="12" cm="1">
        <f t="array" aca="1" ref="BU820" ca="1">_xlfn.STDEV.P((E820:BQ820 - OFFSET(E820:BQ820,0,1)) / OFFSET(E820:BQ820,0,1)) * SQRT(COUNT(E820:BR820)-1)</f>
        <v>0.19510687253763462</v>
      </c>
      <c r="BV820" s="12" cm="1">
        <f t="array" ref="BV820">-(MAX(1 - (E820:BR820 / _xlfn.SCAN(E820, E820:BR820, _xlfn.LAMBDA(_xlpm.a,_xlpm.b, MAX(_xlpm.a, _xlpm.b))))))</f>
        <v>-0.17253521126760563</v>
      </c>
      <c r="BW820" s="14">
        <f t="shared" ca="1" si="25"/>
        <v>0.23556638924251475</v>
      </c>
    </row>
    <row r="821" spans="1:75" x14ac:dyDescent="0.45">
      <c r="A821" s="2" t="s">
        <v>1661</v>
      </c>
      <c r="B821" t="s">
        <v>1662</v>
      </c>
      <c r="C821" t="s">
        <v>22</v>
      </c>
      <c r="D821" t="s">
        <v>136</v>
      </c>
      <c r="E821">
        <v>271</v>
      </c>
      <c r="F821">
        <v>274.5</v>
      </c>
      <c r="G821">
        <v>279</v>
      </c>
      <c r="H821">
        <v>277.5</v>
      </c>
      <c r="I821">
        <v>276</v>
      </c>
      <c r="J821">
        <v>279</v>
      </c>
      <c r="K821">
        <v>275</v>
      </c>
      <c r="L821">
        <v>282.5</v>
      </c>
      <c r="M821">
        <v>278.5</v>
      </c>
      <c r="N821">
        <v>279.5</v>
      </c>
      <c r="O821">
        <v>275</v>
      </c>
      <c r="P821">
        <v>268.5</v>
      </c>
      <c r="Q821">
        <v>266.5</v>
      </c>
      <c r="R821">
        <v>266.5</v>
      </c>
      <c r="S821">
        <v>262.5</v>
      </c>
      <c r="T821">
        <v>260.5</v>
      </c>
      <c r="U821">
        <v>260.5</v>
      </c>
      <c r="V821">
        <v>248.5</v>
      </c>
      <c r="W821">
        <v>246</v>
      </c>
      <c r="X821">
        <v>238</v>
      </c>
      <c r="Y821">
        <v>239</v>
      </c>
      <c r="Z821">
        <v>244.5</v>
      </c>
      <c r="AA821">
        <v>251.5</v>
      </c>
      <c r="AB821">
        <v>258</v>
      </c>
      <c r="AC821">
        <v>259.5</v>
      </c>
      <c r="AD821">
        <v>266.5</v>
      </c>
      <c r="AE821">
        <v>263.5</v>
      </c>
      <c r="AF821">
        <v>267</v>
      </c>
      <c r="AG821">
        <v>270.5</v>
      </c>
      <c r="AH821">
        <v>271</v>
      </c>
      <c r="AI821">
        <v>269</v>
      </c>
      <c r="AJ821">
        <v>260.5</v>
      </c>
      <c r="AK821">
        <v>261.5</v>
      </c>
      <c r="AL821">
        <v>254.5</v>
      </c>
      <c r="AM821">
        <v>261</v>
      </c>
      <c r="AN821">
        <v>259</v>
      </c>
      <c r="AO821">
        <v>258.5</v>
      </c>
      <c r="AP821">
        <v>264.5</v>
      </c>
      <c r="AQ821">
        <v>268</v>
      </c>
      <c r="AR821">
        <v>272.5</v>
      </c>
      <c r="AS821">
        <v>273</v>
      </c>
      <c r="AT821">
        <v>273</v>
      </c>
      <c r="AU821">
        <v>266</v>
      </c>
      <c r="AV821">
        <v>264.5</v>
      </c>
      <c r="AW821">
        <v>265</v>
      </c>
      <c r="AX821">
        <v>264</v>
      </c>
      <c r="AY821">
        <v>268.5</v>
      </c>
      <c r="AZ821">
        <v>264</v>
      </c>
      <c r="BA821">
        <v>260.5</v>
      </c>
      <c r="BB821">
        <v>274</v>
      </c>
      <c r="BC821">
        <v>272.5</v>
      </c>
      <c r="BD821">
        <v>270</v>
      </c>
      <c r="BE821">
        <v>270</v>
      </c>
      <c r="BF821">
        <v>272</v>
      </c>
      <c r="BG821">
        <v>274</v>
      </c>
      <c r="BH821">
        <v>266.5</v>
      </c>
      <c r="BI821">
        <v>274.5</v>
      </c>
      <c r="BJ821">
        <v>280</v>
      </c>
      <c r="BK821">
        <v>308.5</v>
      </c>
      <c r="BL821">
        <v>305</v>
      </c>
      <c r="BM821">
        <v>305</v>
      </c>
      <c r="BN821">
        <v>305</v>
      </c>
      <c r="BO821">
        <v>305</v>
      </c>
      <c r="BP821">
        <v>299.5</v>
      </c>
      <c r="BQ821">
        <v>308.5</v>
      </c>
      <c r="BR821">
        <v>308.5</v>
      </c>
      <c r="BS821" s="12">
        <f t="shared" si="24"/>
        <v>0.13837638376383765</v>
      </c>
      <c r="BT821" s="13" cm="1">
        <f t="array" aca="1" ref="BT821" ca="1">_xlfn.PERCENTILE.INC((OFFSET(E821,0,1,1,COLUMNS(E821:BR821)-1) - E821:BQ821) / E821:BQ821, 0.05) * SQRT(COUNT(E821:BR821) - 1)</f>
        <v>-0.21970892910535439</v>
      </c>
      <c r="BU821" s="12" cm="1">
        <f t="array" aca="1" ref="BU821" ca="1">_xlfn.STDEV.P((E821:BQ821 - OFFSET(E821:BQ821,0,1)) / OFFSET(E821:BQ821,0,1)) * SQRT(COUNT(E821:BR821)-1)</f>
        <v>0.17025896869996401</v>
      </c>
      <c r="BV821" s="12" cm="1">
        <f t="array" ref="BV821">-(MAX(1 - (E821:BR821 / _xlfn.SCAN(E821, E821:BR821, _xlfn.LAMBDA(_xlpm.a,_xlpm.b, MAX(_xlpm.a, _xlpm.b))))))</f>
        <v>-0.15752212389380527</v>
      </c>
      <c r="BW821" s="14">
        <f t="shared" ca="1" si="25"/>
        <v>0.84344093506698192</v>
      </c>
    </row>
    <row r="822" spans="1:75" x14ac:dyDescent="0.45">
      <c r="A822" s="2" t="s">
        <v>1663</v>
      </c>
      <c r="B822" t="s">
        <v>1664</v>
      </c>
      <c r="C822" t="s">
        <v>7</v>
      </c>
      <c r="D822" t="s">
        <v>29</v>
      </c>
      <c r="E822">
        <v>22.3</v>
      </c>
      <c r="F822">
        <v>22.5</v>
      </c>
      <c r="G822">
        <v>22.4</v>
      </c>
      <c r="H822">
        <v>21.5</v>
      </c>
      <c r="I822">
        <v>21</v>
      </c>
      <c r="J822">
        <v>21.8</v>
      </c>
      <c r="K822">
        <v>23.6</v>
      </c>
      <c r="L822">
        <v>23.2</v>
      </c>
      <c r="M822">
        <v>22.7</v>
      </c>
      <c r="N822">
        <v>23</v>
      </c>
      <c r="O822">
        <v>22.9</v>
      </c>
      <c r="P822">
        <v>22.3</v>
      </c>
      <c r="Q822">
        <v>21.6</v>
      </c>
      <c r="R822">
        <v>21.2</v>
      </c>
      <c r="S822">
        <v>21.2</v>
      </c>
      <c r="T822">
        <v>20.6</v>
      </c>
      <c r="U822">
        <v>20.7</v>
      </c>
      <c r="V822">
        <v>20</v>
      </c>
      <c r="W822">
        <v>20.100000000000001</v>
      </c>
      <c r="X822">
        <v>19.3</v>
      </c>
      <c r="Y822">
        <v>19.45</v>
      </c>
      <c r="Z822">
        <v>19.55</v>
      </c>
      <c r="AA822">
        <v>20.5</v>
      </c>
      <c r="AB822">
        <v>21.2</v>
      </c>
      <c r="AC822">
        <v>21.7</v>
      </c>
      <c r="AD822">
        <v>22.5</v>
      </c>
      <c r="AE822">
        <v>24.1</v>
      </c>
      <c r="AF822">
        <v>21.5</v>
      </c>
      <c r="AG822">
        <v>22.4</v>
      </c>
      <c r="AH822">
        <v>21</v>
      </c>
      <c r="AI822">
        <v>21</v>
      </c>
      <c r="AJ822">
        <v>21.3</v>
      </c>
      <c r="AK822">
        <v>21.3</v>
      </c>
      <c r="AL822">
        <v>21.5</v>
      </c>
      <c r="AM822">
        <v>21.6</v>
      </c>
      <c r="AN822">
        <v>20.7</v>
      </c>
      <c r="AO822">
        <v>20.7</v>
      </c>
      <c r="AP822">
        <v>20</v>
      </c>
      <c r="AQ822">
        <v>18.5</v>
      </c>
      <c r="AR822">
        <v>20.8</v>
      </c>
      <c r="AS822">
        <v>20.9</v>
      </c>
      <c r="AT822">
        <v>20.2</v>
      </c>
      <c r="AU822">
        <v>19.649999999999999</v>
      </c>
      <c r="AV822">
        <v>21.7</v>
      </c>
      <c r="AW822">
        <v>22.2</v>
      </c>
      <c r="AX822">
        <v>21.5</v>
      </c>
      <c r="AY822">
        <v>20.8</v>
      </c>
      <c r="AZ822">
        <v>21.9</v>
      </c>
      <c r="BA822">
        <v>21.8</v>
      </c>
      <c r="BB822">
        <v>21.5</v>
      </c>
      <c r="BC822">
        <v>21.5</v>
      </c>
      <c r="BD822">
        <v>21.2</v>
      </c>
      <c r="BE822">
        <v>21.5</v>
      </c>
      <c r="BF822">
        <v>22</v>
      </c>
      <c r="BG822">
        <v>22.2</v>
      </c>
      <c r="BH822">
        <v>23.5</v>
      </c>
      <c r="BI822">
        <v>24.6</v>
      </c>
      <c r="BJ822">
        <v>24.7</v>
      </c>
      <c r="BK822">
        <v>23.6</v>
      </c>
      <c r="BL822">
        <v>23.5</v>
      </c>
      <c r="BM822">
        <v>23.7</v>
      </c>
      <c r="BN822">
        <v>23.7</v>
      </c>
      <c r="BO822">
        <v>23.7</v>
      </c>
      <c r="BP822">
        <v>23.8</v>
      </c>
      <c r="BQ822">
        <v>23.8</v>
      </c>
      <c r="BR822">
        <v>23.6</v>
      </c>
      <c r="BS822" s="12">
        <f t="shared" si="24"/>
        <v>5.8295964125560568E-2</v>
      </c>
      <c r="BT822" s="13" cm="1">
        <f t="array" aca="1" ref="BT822" ca="1">_xlfn.PERCENTILE.INC((OFFSET(E822,0,1,1,COLUMNS(E822:BR822)-1) - E822:BQ822) / E822:BQ822, 0.05) * SQRT(COUNT(E822:BR822) - 1)</f>
        <v>-0.35442381396872458</v>
      </c>
      <c r="BU822" s="12" cm="1">
        <f t="array" aca="1" ref="BU822" ca="1">_xlfn.STDEV.P((E822:BQ822 - OFFSET(E822:BQ822,0,1)) / OFFSET(E822:BQ822,0,1)) * SQRT(COUNT(E822:BR822)-1)</f>
        <v>0.30617731030915385</v>
      </c>
      <c r="BV822" s="12" cm="1">
        <f t="array" ref="BV822">-(MAX(1 - (E822:BR822 / _xlfn.SCAN(E822, E822:BR822, _xlfn.LAMBDA(_xlpm.a,_xlpm.b, MAX(_xlpm.a, _xlpm.b))))))</f>
        <v>-0.23236514522821583</v>
      </c>
      <c r="BW822" s="14">
        <f t="shared" ca="1" si="25"/>
        <v>0.20747116780606653</v>
      </c>
    </row>
    <row r="823" spans="1:75" x14ac:dyDescent="0.45">
      <c r="A823" s="2" t="s">
        <v>1665</v>
      </c>
      <c r="B823" t="s">
        <v>1666</v>
      </c>
      <c r="C823" t="s">
        <v>22</v>
      </c>
      <c r="D823" t="s">
        <v>29</v>
      </c>
      <c r="E823">
        <v>374.4</v>
      </c>
      <c r="F823">
        <v>373.4</v>
      </c>
      <c r="G823">
        <v>380.2</v>
      </c>
      <c r="H823">
        <v>390</v>
      </c>
      <c r="I823">
        <v>391.8</v>
      </c>
      <c r="J823">
        <v>395.8</v>
      </c>
      <c r="K823">
        <v>400</v>
      </c>
      <c r="L823">
        <v>416</v>
      </c>
      <c r="M823">
        <v>411.2</v>
      </c>
      <c r="N823">
        <v>415.2</v>
      </c>
      <c r="O823">
        <v>400.8</v>
      </c>
      <c r="P823">
        <v>389.6</v>
      </c>
      <c r="Q823">
        <v>399.8</v>
      </c>
      <c r="R823">
        <v>402.8</v>
      </c>
      <c r="S823">
        <v>400</v>
      </c>
      <c r="T823">
        <v>392.4</v>
      </c>
      <c r="U823">
        <v>395.2</v>
      </c>
      <c r="V823">
        <v>382.6</v>
      </c>
      <c r="W823">
        <v>372</v>
      </c>
      <c r="X823">
        <v>356.4</v>
      </c>
      <c r="Y823">
        <v>360</v>
      </c>
      <c r="Z823">
        <v>357.6</v>
      </c>
      <c r="AA823">
        <v>356.4</v>
      </c>
      <c r="AB823">
        <v>358</v>
      </c>
      <c r="AC823">
        <v>357.8</v>
      </c>
      <c r="AD823">
        <v>363</v>
      </c>
      <c r="AE823">
        <v>357.4</v>
      </c>
      <c r="AF823">
        <v>396.8</v>
      </c>
      <c r="AG823">
        <v>412</v>
      </c>
      <c r="AH823">
        <v>412.2</v>
      </c>
      <c r="AI823">
        <v>417.8</v>
      </c>
      <c r="AJ823">
        <v>423</v>
      </c>
      <c r="AK823">
        <v>444.6</v>
      </c>
      <c r="AL823">
        <v>454.8</v>
      </c>
      <c r="AM823">
        <v>442.8</v>
      </c>
      <c r="AN823">
        <v>435</v>
      </c>
      <c r="AO823">
        <v>429</v>
      </c>
      <c r="AP823">
        <v>436.8</v>
      </c>
      <c r="AQ823">
        <v>443</v>
      </c>
      <c r="AR823">
        <v>443</v>
      </c>
      <c r="AS823">
        <v>425.6</v>
      </c>
      <c r="AT823">
        <v>423.6</v>
      </c>
      <c r="AU823">
        <v>414.6</v>
      </c>
      <c r="AV823">
        <v>428.6</v>
      </c>
      <c r="AW823">
        <v>433.4</v>
      </c>
      <c r="AX823">
        <v>448.4</v>
      </c>
      <c r="AY823">
        <v>450.4</v>
      </c>
      <c r="AZ823">
        <v>442</v>
      </c>
      <c r="BA823">
        <v>436.6</v>
      </c>
      <c r="BB823">
        <v>439</v>
      </c>
      <c r="BC823">
        <v>435.6</v>
      </c>
      <c r="BD823">
        <v>438</v>
      </c>
      <c r="BE823">
        <v>435.8</v>
      </c>
      <c r="BF823">
        <v>437.4</v>
      </c>
      <c r="BG823">
        <v>442</v>
      </c>
      <c r="BH823">
        <v>449.2</v>
      </c>
      <c r="BI823">
        <v>452</v>
      </c>
      <c r="BJ823">
        <v>443.4</v>
      </c>
      <c r="BK823">
        <v>444.6</v>
      </c>
      <c r="BL823">
        <v>449.2</v>
      </c>
      <c r="BM823">
        <v>465</v>
      </c>
      <c r="BN823">
        <v>465</v>
      </c>
      <c r="BO823">
        <v>465</v>
      </c>
      <c r="BP823">
        <v>465.2</v>
      </c>
      <c r="BQ823">
        <v>456.4</v>
      </c>
      <c r="BR823">
        <v>447.4</v>
      </c>
      <c r="BS823" s="12">
        <f t="shared" si="24"/>
        <v>0.19497863247863248</v>
      </c>
      <c r="BT823" s="13" cm="1">
        <f t="array" aca="1" ref="BT823" ca="1">_xlfn.PERCENTILE.INC((OFFSET(E823,0,1,1,COLUMNS(E823:BR823)-1) - E823:BQ823) / E823:BQ823, 0.05) * SQRT(COUNT(E823:BR823) - 1)</f>
        <v>-0.25069505999885178</v>
      </c>
      <c r="BU823" s="12" cm="1">
        <f t="array" aca="1" ref="BU823" ca="1">_xlfn.STDEV.P((E823:BQ823 - OFFSET(E823:BQ823,0,1)) / OFFSET(E823:BQ823,0,1)) * SQRT(COUNT(E823:BR823)-1)</f>
        <v>0.1855098406146623</v>
      </c>
      <c r="BV823" s="12" cm="1">
        <f t="array" ref="BV823">-(MAX(1 - (E823:BR823 / _xlfn.SCAN(E823, E823:BR823, _xlfn.LAMBDA(_xlpm.a,_xlpm.b, MAX(_xlpm.a, _xlpm.b))))))</f>
        <v>-0.14326923076923082</v>
      </c>
      <c r="BW823" s="14">
        <f t="shared" ca="1" si="25"/>
        <v>1.0792183951820433</v>
      </c>
    </row>
    <row r="824" spans="1:75" x14ac:dyDescent="0.45">
      <c r="A824" s="2" t="s">
        <v>1667</v>
      </c>
      <c r="B824" t="s">
        <v>1668</v>
      </c>
      <c r="C824" t="s">
        <v>37</v>
      </c>
      <c r="D824" t="s">
        <v>29</v>
      </c>
      <c r="E824">
        <v>330</v>
      </c>
      <c r="F824">
        <v>332</v>
      </c>
      <c r="G824">
        <v>337.2</v>
      </c>
      <c r="H824">
        <v>353.2</v>
      </c>
      <c r="I824">
        <v>345</v>
      </c>
      <c r="J824">
        <v>341.8</v>
      </c>
      <c r="K824">
        <v>343.2</v>
      </c>
      <c r="L824">
        <v>339.4</v>
      </c>
      <c r="M824">
        <v>323</v>
      </c>
      <c r="N824">
        <v>322</v>
      </c>
      <c r="O824">
        <v>326</v>
      </c>
      <c r="P824">
        <v>320</v>
      </c>
      <c r="Q824">
        <v>325.8</v>
      </c>
      <c r="R824">
        <v>325.39999999999998</v>
      </c>
      <c r="S824">
        <v>321.8</v>
      </c>
      <c r="T824">
        <v>328.2</v>
      </c>
      <c r="U824">
        <v>329.2</v>
      </c>
      <c r="V824">
        <v>320.8</v>
      </c>
      <c r="W824">
        <v>317</v>
      </c>
      <c r="X824">
        <v>299</v>
      </c>
      <c r="Y824">
        <v>297.2</v>
      </c>
      <c r="Z824">
        <v>295.2</v>
      </c>
      <c r="AA824">
        <v>294</v>
      </c>
      <c r="AB824">
        <v>299.2</v>
      </c>
      <c r="AC824">
        <v>300</v>
      </c>
      <c r="AD824">
        <v>301.39999999999998</v>
      </c>
      <c r="AE824">
        <v>313</v>
      </c>
      <c r="AF824">
        <v>347.2</v>
      </c>
      <c r="AG824">
        <v>372.4</v>
      </c>
      <c r="AH824">
        <v>387.8</v>
      </c>
      <c r="AI824">
        <v>381.8</v>
      </c>
      <c r="AJ824">
        <v>394.2</v>
      </c>
      <c r="AK824">
        <v>405.6</v>
      </c>
      <c r="AL824">
        <v>410.6</v>
      </c>
      <c r="AM824">
        <v>429.8</v>
      </c>
      <c r="AN824">
        <v>426.8</v>
      </c>
      <c r="AO824">
        <v>424</v>
      </c>
      <c r="AP824">
        <v>433.6</v>
      </c>
      <c r="AQ824">
        <v>435</v>
      </c>
      <c r="AR824">
        <v>420</v>
      </c>
      <c r="AS824">
        <v>412</v>
      </c>
      <c r="AT824">
        <v>408.8</v>
      </c>
      <c r="AU824">
        <v>403.6</v>
      </c>
      <c r="AV824">
        <v>428</v>
      </c>
      <c r="AW824">
        <v>431.4</v>
      </c>
      <c r="AX824">
        <v>451.4</v>
      </c>
      <c r="AY824">
        <v>467.6</v>
      </c>
      <c r="AZ824">
        <v>450</v>
      </c>
      <c r="BA824">
        <v>455.2</v>
      </c>
      <c r="BB824">
        <v>458.4</v>
      </c>
      <c r="BC824">
        <v>445.8</v>
      </c>
      <c r="BD824">
        <v>446.8</v>
      </c>
      <c r="BE824">
        <v>444.4</v>
      </c>
      <c r="BF824">
        <v>455</v>
      </c>
      <c r="BG824">
        <v>458.2</v>
      </c>
      <c r="BH824">
        <v>463.8</v>
      </c>
      <c r="BI824">
        <v>470</v>
      </c>
      <c r="BJ824">
        <v>452</v>
      </c>
      <c r="BK824">
        <v>454.8</v>
      </c>
      <c r="BL824">
        <v>477</v>
      </c>
      <c r="BM824">
        <v>489.8</v>
      </c>
      <c r="BN824">
        <v>489.8</v>
      </c>
      <c r="BO824">
        <v>489.8</v>
      </c>
      <c r="BP824">
        <v>492</v>
      </c>
      <c r="BQ824">
        <v>493.6</v>
      </c>
      <c r="BR824">
        <v>488.6</v>
      </c>
      <c r="BS824" s="12">
        <f t="shared" si="24"/>
        <v>0.48060606060606065</v>
      </c>
      <c r="BT824" s="13" cm="1">
        <f t="array" aca="1" ref="BT824" ca="1">_xlfn.PERCENTILE.INC((OFFSET(E824,0,1,1,COLUMNS(E824:BR824)-1) - E824:BQ824) / E824:BQ824, 0.05) * SQRT(COUNT(E824:BR824) - 1)</f>
        <v>-0.29836608274137544</v>
      </c>
      <c r="BU824" s="12" cm="1">
        <f t="array" aca="1" ref="BU824" ca="1">_xlfn.STDEV.P((E824:BQ824 - OFFSET(E824:BQ824,0,1)) / OFFSET(E824:BQ824,0,1)) * SQRT(COUNT(E824:BR824)-1)</f>
        <v>0.21970581005354969</v>
      </c>
      <c r="BV824" s="12" cm="1">
        <f t="array" ref="BV824">-(MAX(1 - (E824:BR824 / _xlfn.SCAN(E824, E824:BR824, _xlfn.LAMBDA(_xlpm.a,_xlpm.b, MAX(_xlpm.a, _xlpm.b))))))</f>
        <v>-0.16761041902604756</v>
      </c>
      <c r="BW824" s="14">
        <f t="shared" ca="1" si="25"/>
        <v>2.2112890892036345</v>
      </c>
    </row>
    <row r="825" spans="1:75" x14ac:dyDescent="0.45">
      <c r="A825" s="2" t="s">
        <v>1669</v>
      </c>
      <c r="B825" t="s">
        <v>1670</v>
      </c>
      <c r="C825" t="s">
        <v>22</v>
      </c>
      <c r="D825" t="s">
        <v>8</v>
      </c>
      <c r="E825">
        <v>22.45</v>
      </c>
      <c r="F825">
        <v>21.95</v>
      </c>
      <c r="G825">
        <v>22.1</v>
      </c>
      <c r="H825">
        <v>22.2</v>
      </c>
      <c r="I825">
        <v>23</v>
      </c>
      <c r="J825">
        <v>22.85</v>
      </c>
      <c r="K825">
        <v>22.8</v>
      </c>
      <c r="L825">
        <v>22.75</v>
      </c>
      <c r="M825">
        <v>22.9</v>
      </c>
      <c r="N825">
        <v>22.85</v>
      </c>
      <c r="O825">
        <v>22.05</v>
      </c>
      <c r="P825">
        <v>22.5</v>
      </c>
      <c r="Q825">
        <v>22.95</v>
      </c>
      <c r="R825">
        <v>22.5</v>
      </c>
      <c r="S825">
        <v>22.2</v>
      </c>
      <c r="T825">
        <v>21.55</v>
      </c>
      <c r="U825">
        <v>21.1</v>
      </c>
      <c r="V825">
        <v>21.1</v>
      </c>
      <c r="W825">
        <v>20</v>
      </c>
      <c r="X825">
        <v>20</v>
      </c>
      <c r="Y825">
        <v>20.5</v>
      </c>
      <c r="Z825">
        <v>19.84</v>
      </c>
      <c r="AA825">
        <v>19.760000000000002</v>
      </c>
      <c r="AB825">
        <v>20.2</v>
      </c>
      <c r="AC825">
        <v>19.86</v>
      </c>
      <c r="AD825">
        <v>19.64</v>
      </c>
      <c r="AE825">
        <v>20.8</v>
      </c>
      <c r="AF825">
        <v>21.35</v>
      </c>
      <c r="AG825">
        <v>20.9</v>
      </c>
      <c r="AH825">
        <v>22.45</v>
      </c>
      <c r="AI825">
        <v>22.1</v>
      </c>
      <c r="AJ825">
        <v>21.7</v>
      </c>
      <c r="AK825">
        <v>21.9</v>
      </c>
      <c r="AL825">
        <v>22.75</v>
      </c>
      <c r="AM825">
        <v>23</v>
      </c>
      <c r="AN825">
        <v>22.9</v>
      </c>
      <c r="AO825">
        <v>22.8</v>
      </c>
      <c r="AP825">
        <v>22.8</v>
      </c>
      <c r="AQ825">
        <v>24</v>
      </c>
      <c r="AR825">
        <v>23.9</v>
      </c>
      <c r="AS825">
        <v>25.3</v>
      </c>
      <c r="AT825">
        <v>25.35</v>
      </c>
      <c r="AU825">
        <v>25.25</v>
      </c>
      <c r="AV825">
        <v>26</v>
      </c>
      <c r="AW825">
        <v>25.25</v>
      </c>
      <c r="AX825">
        <v>25.65</v>
      </c>
      <c r="AY825">
        <v>25.65</v>
      </c>
      <c r="AZ825">
        <v>25.5</v>
      </c>
      <c r="BA825">
        <v>25.85</v>
      </c>
      <c r="BB825">
        <v>25.5</v>
      </c>
      <c r="BC825">
        <v>24.45</v>
      </c>
      <c r="BD825">
        <v>24.75</v>
      </c>
      <c r="BE825">
        <v>25.35</v>
      </c>
      <c r="BF825">
        <v>26</v>
      </c>
      <c r="BG825">
        <v>25.3</v>
      </c>
      <c r="BH825">
        <v>25.35</v>
      </c>
      <c r="BI825">
        <v>24.6</v>
      </c>
      <c r="BJ825">
        <v>25.4</v>
      </c>
      <c r="BK825">
        <v>24.95</v>
      </c>
      <c r="BL825">
        <v>24.75</v>
      </c>
      <c r="BM825">
        <v>24.75</v>
      </c>
      <c r="BN825">
        <v>24.75</v>
      </c>
      <c r="BO825">
        <v>26</v>
      </c>
      <c r="BP825">
        <v>25.7</v>
      </c>
      <c r="BQ825">
        <v>25.9</v>
      </c>
      <c r="BR825">
        <v>25.9</v>
      </c>
      <c r="BS825" s="12">
        <f t="shared" si="24"/>
        <v>0.15367483296213805</v>
      </c>
      <c r="BT825" s="13" cm="1">
        <f t="array" aca="1" ref="BT825" ca="1">_xlfn.PERCENTILE.INC((OFFSET(E825,0,1,1,COLUMNS(E825:BR825)-1) - E825:BQ825) / E825:BQ825, 0.05) * SQRT(COUNT(E825:BR825) - 1)</f>
        <v>-0.25535796427660457</v>
      </c>
      <c r="BU825" s="12" cm="1">
        <f t="array" aca="1" ref="BU825" ca="1">_xlfn.STDEV.P((E825:BQ825 - OFFSET(E825:BQ825,0,1)) / OFFSET(E825:BQ825,0,1)) * SQRT(COUNT(E825:BR825)-1)</f>
        <v>0.19825690945852967</v>
      </c>
      <c r="BV825" s="12" cm="1">
        <f t="array" ref="BV825">-(MAX(1 - (E825:BR825 / _xlfn.SCAN(E825, E825:BR825, _xlfn.LAMBDA(_xlpm.a,_xlpm.b, MAX(_xlpm.a, _xlpm.b))))))</f>
        <v>-0.14608695652173909</v>
      </c>
      <c r="BW825" s="14">
        <f t="shared" ca="1" si="25"/>
        <v>0.80149455267977077</v>
      </c>
    </row>
    <row r="826" spans="1:75" x14ac:dyDescent="0.45">
      <c r="A826" s="2" t="s">
        <v>1671</v>
      </c>
      <c r="B826" t="s">
        <v>1672</v>
      </c>
      <c r="C826" t="s">
        <v>71</v>
      </c>
      <c r="D826" t="s">
        <v>26</v>
      </c>
      <c r="E826">
        <v>102.8</v>
      </c>
      <c r="F826">
        <v>99.3</v>
      </c>
      <c r="G826">
        <v>98.9</v>
      </c>
      <c r="H826">
        <v>105</v>
      </c>
      <c r="I826">
        <v>107.8</v>
      </c>
      <c r="J826">
        <v>105.4</v>
      </c>
      <c r="K826">
        <v>103.6</v>
      </c>
      <c r="L826">
        <v>101.6</v>
      </c>
      <c r="M826">
        <v>98.6</v>
      </c>
      <c r="N826">
        <v>98.2</v>
      </c>
      <c r="O826">
        <v>98.2</v>
      </c>
      <c r="P826">
        <v>99.9</v>
      </c>
      <c r="Q826">
        <v>103.4</v>
      </c>
      <c r="R826">
        <v>104.2</v>
      </c>
      <c r="S826">
        <v>100.6</v>
      </c>
      <c r="T826">
        <v>104</v>
      </c>
      <c r="U826">
        <v>100.4</v>
      </c>
      <c r="V826">
        <v>93.7</v>
      </c>
      <c r="W826">
        <v>92.8</v>
      </c>
      <c r="X826">
        <v>87</v>
      </c>
      <c r="Y826">
        <v>86.8</v>
      </c>
      <c r="Z826">
        <v>89.1</v>
      </c>
      <c r="AA826">
        <v>91.2</v>
      </c>
      <c r="AB826">
        <v>92</v>
      </c>
      <c r="AC826">
        <v>94.9</v>
      </c>
      <c r="AD826">
        <v>94.8</v>
      </c>
      <c r="AE826">
        <v>92.6</v>
      </c>
      <c r="AF826">
        <v>120.6</v>
      </c>
      <c r="AG826">
        <v>129.6</v>
      </c>
      <c r="AH826">
        <v>133.19999999999999</v>
      </c>
      <c r="AI826">
        <v>128.4</v>
      </c>
      <c r="AJ826">
        <v>132.80000000000001</v>
      </c>
      <c r="AK826">
        <v>137.4</v>
      </c>
      <c r="AL826">
        <v>141</v>
      </c>
      <c r="AM826">
        <v>143.6</v>
      </c>
      <c r="AN826">
        <v>143</v>
      </c>
      <c r="AO826">
        <v>135.6</v>
      </c>
      <c r="AP826">
        <v>138.19999999999999</v>
      </c>
      <c r="AQ826">
        <v>149.80000000000001</v>
      </c>
      <c r="AR826">
        <v>150</v>
      </c>
      <c r="AS826">
        <v>148</v>
      </c>
      <c r="AT826">
        <v>145.4</v>
      </c>
      <c r="AU826">
        <v>148</v>
      </c>
      <c r="AV826">
        <v>147.80000000000001</v>
      </c>
      <c r="AW826">
        <v>145.4</v>
      </c>
      <c r="AX826">
        <v>137</v>
      </c>
      <c r="AY826">
        <v>139</v>
      </c>
      <c r="AZ826">
        <v>139.4</v>
      </c>
      <c r="BA826">
        <v>134.19999999999999</v>
      </c>
      <c r="BB826">
        <v>133.80000000000001</v>
      </c>
      <c r="BC826">
        <v>135.4</v>
      </c>
      <c r="BD826">
        <v>136.4</v>
      </c>
      <c r="BE826">
        <v>134.6</v>
      </c>
      <c r="BF826">
        <v>136.4</v>
      </c>
      <c r="BG826">
        <v>137.19999999999999</v>
      </c>
      <c r="BH826">
        <v>136.80000000000001</v>
      </c>
      <c r="BI826">
        <v>136.19999999999999</v>
      </c>
      <c r="BJ826">
        <v>134.4</v>
      </c>
      <c r="BK826">
        <v>134.80000000000001</v>
      </c>
      <c r="BL826">
        <v>140.4</v>
      </c>
      <c r="BM826">
        <v>140.4</v>
      </c>
      <c r="BN826">
        <v>140.4</v>
      </c>
      <c r="BO826">
        <v>144.19999999999999</v>
      </c>
      <c r="BP826">
        <v>144.19999999999999</v>
      </c>
      <c r="BQ826">
        <v>145.19999999999999</v>
      </c>
      <c r="BR826">
        <v>145.19999999999999</v>
      </c>
      <c r="BS826" s="12">
        <f t="shared" si="24"/>
        <v>0.4124513618677042</v>
      </c>
      <c r="BT826" s="13" cm="1">
        <f t="array" aca="1" ref="BT826" ca="1">_xlfn.PERCENTILE.INC((OFFSET(E826,0,1,1,COLUMNS(E826:BR826)-1) - E826:BQ826) / E826:BQ826, 0.05) * SQRT(COUNT(E826:BR826) - 1)</f>
        <v>-0.39391503318893406</v>
      </c>
      <c r="BU826" s="12" cm="1">
        <f t="array" aca="1" ref="BU826" ca="1">_xlfn.STDEV.P((E826:BQ826 - OFFSET(E826:BQ826,0,1)) / OFFSET(E826:BQ826,0,1)) * SQRT(COUNT(E826:BR826)-1)</f>
        <v>0.32688936068793556</v>
      </c>
      <c r="BV826" s="12" cm="1">
        <f t="array" ref="BV826">-(MAX(1 - (E826:BR826 / _xlfn.SCAN(E826, E826:BR826, _xlfn.LAMBDA(_xlpm.a,_xlpm.b, MAX(_xlpm.a, _xlpm.b))))))</f>
        <v>-0.19480519480519476</v>
      </c>
      <c r="BW826" s="14">
        <f t="shared" ca="1" si="25"/>
        <v>1.2777361765115391</v>
      </c>
    </row>
    <row r="827" spans="1:75" x14ac:dyDescent="0.45">
      <c r="A827" s="2" t="s">
        <v>1673</v>
      </c>
      <c r="B827" t="s">
        <v>1674</v>
      </c>
      <c r="C827" t="s">
        <v>22</v>
      </c>
      <c r="D827" t="s">
        <v>29</v>
      </c>
      <c r="E827">
        <v>543</v>
      </c>
      <c r="F827">
        <v>538</v>
      </c>
      <c r="G827">
        <v>536</v>
      </c>
      <c r="H827">
        <v>535</v>
      </c>
      <c r="I827">
        <v>534</v>
      </c>
      <c r="J827">
        <v>535</v>
      </c>
      <c r="K827">
        <v>522</v>
      </c>
      <c r="L827">
        <v>535</v>
      </c>
      <c r="M827">
        <v>531</v>
      </c>
      <c r="N827">
        <v>533</v>
      </c>
      <c r="O827">
        <v>516</v>
      </c>
      <c r="P827">
        <v>538</v>
      </c>
      <c r="Q827">
        <v>535</v>
      </c>
      <c r="R827">
        <v>517</v>
      </c>
      <c r="S827">
        <v>505</v>
      </c>
      <c r="T827">
        <v>497</v>
      </c>
      <c r="U827">
        <v>514</v>
      </c>
      <c r="V827">
        <v>506</v>
      </c>
      <c r="W827">
        <v>511</v>
      </c>
      <c r="X827">
        <v>504</v>
      </c>
      <c r="Y827">
        <v>504</v>
      </c>
      <c r="Z827">
        <v>504</v>
      </c>
      <c r="AA827">
        <v>510</v>
      </c>
      <c r="AB827">
        <v>505</v>
      </c>
      <c r="AC827">
        <v>505</v>
      </c>
      <c r="AD827">
        <v>522</v>
      </c>
      <c r="AE827">
        <v>513</v>
      </c>
      <c r="AF827">
        <v>513</v>
      </c>
      <c r="AG827">
        <v>530</v>
      </c>
      <c r="AH827">
        <v>528</v>
      </c>
      <c r="AI827">
        <v>532</v>
      </c>
      <c r="AJ827">
        <v>555</v>
      </c>
      <c r="AK827">
        <v>567</v>
      </c>
      <c r="AL827">
        <v>568</v>
      </c>
      <c r="AM827">
        <v>570</v>
      </c>
      <c r="AN827">
        <v>608</v>
      </c>
      <c r="AO827">
        <v>613</v>
      </c>
      <c r="AP827">
        <v>605</v>
      </c>
      <c r="AQ827">
        <v>618</v>
      </c>
      <c r="AR827">
        <v>611</v>
      </c>
      <c r="AS827">
        <v>600</v>
      </c>
      <c r="AT827">
        <v>594</v>
      </c>
      <c r="AU827">
        <v>596</v>
      </c>
      <c r="AV827">
        <v>605</v>
      </c>
      <c r="AW827">
        <v>618</v>
      </c>
      <c r="AX827">
        <v>608</v>
      </c>
      <c r="AY827">
        <v>617</v>
      </c>
      <c r="AZ827">
        <v>611</v>
      </c>
      <c r="BA827">
        <v>620</v>
      </c>
      <c r="BB827">
        <v>616</v>
      </c>
      <c r="BC827">
        <v>612</v>
      </c>
      <c r="BD827">
        <v>614</v>
      </c>
      <c r="BE827">
        <v>615</v>
      </c>
      <c r="BF827">
        <v>611</v>
      </c>
      <c r="BG827">
        <v>611</v>
      </c>
      <c r="BH827">
        <v>612</v>
      </c>
      <c r="BI827">
        <v>617</v>
      </c>
      <c r="BJ827">
        <v>618</v>
      </c>
      <c r="BK827">
        <v>628</v>
      </c>
      <c r="BL827">
        <v>633</v>
      </c>
      <c r="BM827">
        <v>648</v>
      </c>
      <c r="BN827">
        <v>648</v>
      </c>
      <c r="BO827">
        <v>648</v>
      </c>
      <c r="BP827">
        <v>657</v>
      </c>
      <c r="BQ827">
        <v>653</v>
      </c>
      <c r="BR827">
        <v>654</v>
      </c>
      <c r="BS827" s="12">
        <f t="shared" si="24"/>
        <v>0.20441988950276244</v>
      </c>
      <c r="BT827" s="13" cm="1">
        <f t="array" aca="1" ref="BT827" ca="1">_xlfn.PERCENTILE.INC((OFFSET(E827,0,1,1,COLUMNS(E827:BR827)-1) - E827:BQ827) / E827:BQ827, 0.05) * SQRT(COUNT(E827:BR827) - 1)</f>
        <v>-0.17873477228038739</v>
      </c>
      <c r="BU827" s="12" cm="1">
        <f t="array" aca="1" ref="BU827" ca="1">_xlfn.STDEV.P((E827:BQ827 - OFFSET(E827:BQ827,0,1)) / OFFSET(E827:BQ827,0,1)) * SQRT(COUNT(E827:BR827)-1)</f>
        <v>0.14204680186933144</v>
      </c>
      <c r="BV827" s="12" cm="1">
        <f t="array" ref="BV827">-(MAX(1 - (E827:BR827 / _xlfn.SCAN(E827, E827:BR827, _xlfn.LAMBDA(_xlpm.a,_xlpm.b, MAX(_xlpm.a, _xlpm.b))))))</f>
        <v>-8.4714548802946599E-2</v>
      </c>
      <c r="BW827" s="14">
        <f t="shared" ca="1" si="25"/>
        <v>1.4759001029506893</v>
      </c>
    </row>
    <row r="828" spans="1:75" x14ac:dyDescent="0.45">
      <c r="A828" s="2" t="s">
        <v>1675</v>
      </c>
      <c r="B828" t="s">
        <v>1676</v>
      </c>
      <c r="C828" t="s">
        <v>37</v>
      </c>
      <c r="D828" t="s">
        <v>8</v>
      </c>
      <c r="E828">
        <v>5.54</v>
      </c>
      <c r="F828">
        <v>5.5549999999999997</v>
      </c>
      <c r="G828">
        <v>5.7149999999999999</v>
      </c>
      <c r="H828">
        <v>6.1449999999999996</v>
      </c>
      <c r="I828">
        <v>6</v>
      </c>
      <c r="J828">
        <v>5.99</v>
      </c>
      <c r="K828">
        <v>5.9550000000000001</v>
      </c>
      <c r="L828">
        <v>5.8550000000000004</v>
      </c>
      <c r="M828">
        <v>5.63</v>
      </c>
      <c r="N828">
        <v>5.6749999999999998</v>
      </c>
      <c r="O828">
        <v>5.6050000000000004</v>
      </c>
      <c r="P828">
        <v>5.6</v>
      </c>
      <c r="Q828">
        <v>5.62</v>
      </c>
      <c r="R828">
        <v>5.68</v>
      </c>
      <c r="S828">
        <v>5.5949999999999998</v>
      </c>
      <c r="T828">
        <v>5.6150000000000002</v>
      </c>
      <c r="U828">
        <v>5.7249999999999996</v>
      </c>
      <c r="V828">
        <v>5.4850000000000003</v>
      </c>
      <c r="W828">
        <v>5.4</v>
      </c>
      <c r="X828">
        <v>5.19</v>
      </c>
      <c r="Y828">
        <v>5.25</v>
      </c>
      <c r="Z828">
        <v>5.2350000000000003</v>
      </c>
      <c r="AA828">
        <v>5.4450000000000003</v>
      </c>
      <c r="AB828">
        <v>5.56</v>
      </c>
      <c r="AC828">
        <v>5.6749999999999998</v>
      </c>
      <c r="AD828">
        <v>5.87</v>
      </c>
      <c r="AE828">
        <v>5.6950000000000003</v>
      </c>
      <c r="AF828">
        <v>6.55</v>
      </c>
      <c r="AG828">
        <v>7.0549999999999997</v>
      </c>
      <c r="AH828">
        <v>7.26</v>
      </c>
      <c r="AI828">
        <v>7.32</v>
      </c>
      <c r="AJ828">
        <v>7.29</v>
      </c>
      <c r="AK828">
        <v>7.94</v>
      </c>
      <c r="AL828">
        <v>7.85</v>
      </c>
      <c r="AM828">
        <v>7.92</v>
      </c>
      <c r="AN828">
        <v>7.85</v>
      </c>
      <c r="AO828">
        <v>7.84</v>
      </c>
      <c r="AP828">
        <v>7.9550000000000001</v>
      </c>
      <c r="AQ828">
        <v>8.2650000000000006</v>
      </c>
      <c r="AR828">
        <v>8.3049999999999997</v>
      </c>
      <c r="AS828">
        <v>8.25</v>
      </c>
      <c r="AT828">
        <v>8.4499999999999993</v>
      </c>
      <c r="AU828">
        <v>8.36</v>
      </c>
      <c r="AV828">
        <v>8.9649999999999999</v>
      </c>
      <c r="AW828">
        <v>8.9</v>
      </c>
      <c r="AX828">
        <v>9.02</v>
      </c>
      <c r="AY828">
        <v>9.17</v>
      </c>
      <c r="AZ828">
        <v>9.2100000000000009</v>
      </c>
      <c r="BA828">
        <v>9.2149999999999999</v>
      </c>
      <c r="BB828">
        <v>9.26</v>
      </c>
      <c r="BC828">
        <v>8.93</v>
      </c>
      <c r="BD828">
        <v>8.76</v>
      </c>
      <c r="BE828">
        <v>8.7650000000000006</v>
      </c>
      <c r="BF828">
        <v>9.1199999999999992</v>
      </c>
      <c r="BG828">
        <v>9.02</v>
      </c>
      <c r="BH828">
        <v>9.1549999999999994</v>
      </c>
      <c r="BI828">
        <v>8.92</v>
      </c>
      <c r="BJ828">
        <v>8.7100000000000009</v>
      </c>
      <c r="BK828">
        <v>8.83</v>
      </c>
      <c r="BL828">
        <v>9.1449999999999996</v>
      </c>
      <c r="BM828">
        <v>9.1449999999999996</v>
      </c>
      <c r="BN828">
        <v>9.1449999999999996</v>
      </c>
      <c r="BO828">
        <v>8.9499999999999993</v>
      </c>
      <c r="BP828">
        <v>8.9550000000000001</v>
      </c>
      <c r="BQ828">
        <v>8.7949999999999999</v>
      </c>
      <c r="BR828">
        <v>8.7949999999999999</v>
      </c>
      <c r="BS828" s="12">
        <f t="shared" si="24"/>
        <v>0.58754512635379064</v>
      </c>
      <c r="BT828" s="13" cm="1">
        <f t="array" aca="1" ref="BT828" ca="1">_xlfn.PERCENTILE.INC((OFFSET(E828,0,1,1,COLUMNS(E828:BR828)-1) - E828:BQ828) / E828:BQ828, 0.05) * SQRT(COUNT(E828:BR828) - 1)</f>
        <v>-0.27792408821085463</v>
      </c>
      <c r="BU828" s="12" cm="1">
        <f t="array" aca="1" ref="BU828" ca="1">_xlfn.STDEV.P((E828:BQ828 - OFFSET(E828:BQ828,0,1)) / OFFSET(E828:BQ828,0,1)) * SQRT(COUNT(E828:BR828)-1)</f>
        <v>0.24324100262608978</v>
      </c>
      <c r="BV828" s="12" cm="1">
        <f t="array" ref="BV828">-(MAX(1 - (E828:BR828 / _xlfn.SCAN(E828, E828:BR828, _xlfn.LAMBDA(_xlpm.a,_xlpm.b, MAX(_xlpm.a, _xlpm.b))))))</f>
        <v>-0.15541090317331152</v>
      </c>
      <c r="BW828" s="14">
        <f t="shared" ca="1" si="25"/>
        <v>2.4369745230206945</v>
      </c>
    </row>
    <row r="829" spans="1:75" x14ac:dyDescent="0.45">
      <c r="A829" s="2" t="s">
        <v>1677</v>
      </c>
      <c r="B829" t="s">
        <v>1678</v>
      </c>
      <c r="C829" t="s">
        <v>7</v>
      </c>
      <c r="D829" t="s">
        <v>29</v>
      </c>
      <c r="E829">
        <v>85</v>
      </c>
      <c r="F829">
        <v>82.5</v>
      </c>
      <c r="G829">
        <v>85</v>
      </c>
      <c r="H829">
        <v>85</v>
      </c>
      <c r="I829">
        <v>83.05</v>
      </c>
      <c r="J829">
        <v>84.75</v>
      </c>
      <c r="K829">
        <v>87.35</v>
      </c>
      <c r="L829">
        <v>82.9</v>
      </c>
      <c r="M829">
        <v>82.5</v>
      </c>
      <c r="N829">
        <v>82.8</v>
      </c>
      <c r="O829">
        <v>79.5</v>
      </c>
      <c r="P829">
        <v>79.099999999999994</v>
      </c>
      <c r="Q829">
        <v>83</v>
      </c>
      <c r="R829">
        <v>68.900000000000006</v>
      </c>
      <c r="S829">
        <v>67.5</v>
      </c>
      <c r="T829">
        <v>70</v>
      </c>
      <c r="U829">
        <v>72.900000000000006</v>
      </c>
      <c r="V829">
        <v>75</v>
      </c>
      <c r="W829">
        <v>77.5</v>
      </c>
      <c r="X829">
        <v>76</v>
      </c>
      <c r="Y829">
        <v>78.5</v>
      </c>
      <c r="Z829">
        <v>75.900000000000006</v>
      </c>
      <c r="AA829">
        <v>74.400000000000006</v>
      </c>
      <c r="AB829">
        <v>75</v>
      </c>
      <c r="AC829">
        <v>70</v>
      </c>
      <c r="AD829">
        <v>71.400000000000006</v>
      </c>
      <c r="AE829">
        <v>70</v>
      </c>
      <c r="AF829">
        <v>75.849999999999994</v>
      </c>
      <c r="AG829">
        <v>72.95</v>
      </c>
      <c r="AH829">
        <v>75</v>
      </c>
      <c r="AI829">
        <v>75.5</v>
      </c>
      <c r="AJ829">
        <v>76.5</v>
      </c>
      <c r="AK829">
        <v>80</v>
      </c>
      <c r="AL829">
        <v>79.5</v>
      </c>
      <c r="AM829">
        <v>75.349999999999994</v>
      </c>
      <c r="AN829">
        <v>76</v>
      </c>
      <c r="AO829">
        <v>77.099999999999994</v>
      </c>
      <c r="AP829">
        <v>80</v>
      </c>
      <c r="AQ829">
        <v>79.650000000000006</v>
      </c>
      <c r="AR829">
        <v>86.8</v>
      </c>
      <c r="AS829">
        <v>83.15</v>
      </c>
      <c r="AT829">
        <v>85.8</v>
      </c>
      <c r="AU829">
        <v>82.9</v>
      </c>
      <c r="AV829">
        <v>82.5</v>
      </c>
      <c r="AW829">
        <v>85.6</v>
      </c>
      <c r="AX829">
        <v>80</v>
      </c>
      <c r="AY829">
        <v>86</v>
      </c>
      <c r="AZ829">
        <v>90.1</v>
      </c>
      <c r="BA829">
        <v>91.25</v>
      </c>
      <c r="BB829">
        <v>90</v>
      </c>
      <c r="BC829">
        <v>113</v>
      </c>
      <c r="BD829">
        <v>110</v>
      </c>
      <c r="BE829">
        <v>103.12</v>
      </c>
      <c r="BF829">
        <v>101.87</v>
      </c>
      <c r="BG829">
        <v>98.6</v>
      </c>
      <c r="BH829">
        <v>95</v>
      </c>
      <c r="BI829">
        <v>114.25</v>
      </c>
      <c r="BJ829">
        <v>107.5</v>
      </c>
      <c r="BK829">
        <v>90</v>
      </c>
      <c r="BL829">
        <v>92.3</v>
      </c>
      <c r="BM829">
        <v>89.9</v>
      </c>
      <c r="BN829">
        <v>89.9</v>
      </c>
      <c r="BO829">
        <v>89.9</v>
      </c>
      <c r="BP829">
        <v>85.5</v>
      </c>
      <c r="BQ829">
        <v>92</v>
      </c>
      <c r="BR829">
        <v>90.5</v>
      </c>
      <c r="BS829" s="12">
        <f t="shared" si="24"/>
        <v>6.4705882352941183E-2</v>
      </c>
      <c r="BT829" s="13" cm="1">
        <f t="array" aca="1" ref="BT829" ca="1">_xlfn.PERCENTILE.INC((OFFSET(E829,0,1,1,COLUMNS(E829:BR829)-1) - E829:BQ829) / E829:BQ829, 0.05) * SQRT(COUNT(E829:BR829) - 1)</f>
        <v>-0.52280145333469774</v>
      </c>
      <c r="BU829" s="12" cm="1">
        <f t="array" aca="1" ref="BU829" ca="1">_xlfn.STDEV.P((E829:BQ829 - OFFSET(E829:BQ829,0,1)) / OFFSET(E829:BQ829,0,1)) * SQRT(COUNT(E829:BR829)-1)</f>
        <v>0.48433261757166529</v>
      </c>
      <c r="BV829" s="12" cm="1">
        <f t="array" ref="BV829">-(MAX(1 - (E829:BR829 / _xlfn.SCAN(E829, E829:BR829, _xlfn.LAMBDA(_xlpm.a,_xlpm.b, MAX(_xlpm.a, _xlpm.b))))))</f>
        <v>-0.25164113785557984</v>
      </c>
      <c r="BW829" s="14">
        <f t="shared" ca="1" si="25"/>
        <v>0.14439019759513391</v>
      </c>
    </row>
    <row r="830" spans="1:75" x14ac:dyDescent="0.45">
      <c r="A830" s="2" t="s">
        <v>1679</v>
      </c>
      <c r="B830" t="s">
        <v>1680</v>
      </c>
      <c r="C830" t="s">
        <v>19</v>
      </c>
      <c r="D830" t="s">
        <v>26</v>
      </c>
      <c r="E830">
        <v>302</v>
      </c>
      <c r="F830">
        <v>305.39999999999998</v>
      </c>
      <c r="G830">
        <v>307</v>
      </c>
      <c r="H830">
        <v>301.39999999999998</v>
      </c>
      <c r="I830">
        <v>301.60000000000002</v>
      </c>
      <c r="J830">
        <v>299.2</v>
      </c>
      <c r="K830">
        <v>306</v>
      </c>
      <c r="L830">
        <v>306</v>
      </c>
      <c r="M830">
        <v>316.8</v>
      </c>
      <c r="N830">
        <v>319.2</v>
      </c>
      <c r="O830">
        <v>313.2</v>
      </c>
      <c r="P830">
        <v>314.60000000000002</v>
      </c>
      <c r="Q830">
        <v>306.60000000000002</v>
      </c>
      <c r="R830">
        <v>303</v>
      </c>
      <c r="S830">
        <v>302.60000000000002</v>
      </c>
      <c r="T830">
        <v>307</v>
      </c>
      <c r="U830">
        <v>298</v>
      </c>
      <c r="V830">
        <v>290.60000000000002</v>
      </c>
      <c r="W830">
        <v>285.8</v>
      </c>
      <c r="X830">
        <v>274.39999999999998</v>
      </c>
      <c r="Y830">
        <v>275</v>
      </c>
      <c r="Z830">
        <v>275</v>
      </c>
      <c r="AA830">
        <v>274.60000000000002</v>
      </c>
      <c r="AB830">
        <v>266.39999999999998</v>
      </c>
      <c r="AC830">
        <v>285.8</v>
      </c>
      <c r="AD830">
        <v>295.2</v>
      </c>
      <c r="AE830">
        <v>307</v>
      </c>
      <c r="AF830">
        <v>272.39999999999998</v>
      </c>
      <c r="AG830">
        <v>257</v>
      </c>
      <c r="AH830">
        <v>255</v>
      </c>
      <c r="AI830">
        <v>256.39999999999998</v>
      </c>
      <c r="AJ830">
        <v>278.60000000000002</v>
      </c>
      <c r="AK830">
        <v>270</v>
      </c>
      <c r="AL830">
        <v>260.39999999999998</v>
      </c>
      <c r="AM830">
        <v>253</v>
      </c>
      <c r="AN830">
        <v>254.8</v>
      </c>
      <c r="AO830">
        <v>258</v>
      </c>
      <c r="AP830">
        <v>249.6</v>
      </c>
      <c r="AQ830">
        <v>238</v>
      </c>
      <c r="AR830">
        <v>245.2</v>
      </c>
      <c r="AS830">
        <v>248.4</v>
      </c>
      <c r="AT830">
        <v>255</v>
      </c>
      <c r="AU830">
        <v>263.8</v>
      </c>
      <c r="AV830">
        <v>266</v>
      </c>
      <c r="AW830">
        <v>251.8</v>
      </c>
      <c r="AX830">
        <v>247.4</v>
      </c>
      <c r="AY830">
        <v>248.2</v>
      </c>
      <c r="AZ830">
        <v>250.8</v>
      </c>
      <c r="BA830">
        <v>250.8</v>
      </c>
      <c r="BB830">
        <v>249.8</v>
      </c>
      <c r="BC830">
        <v>244</v>
      </c>
      <c r="BD830">
        <v>239.8</v>
      </c>
      <c r="BE830">
        <v>242.2</v>
      </c>
      <c r="BF830">
        <v>238.6</v>
      </c>
      <c r="BG830">
        <v>241.8</v>
      </c>
      <c r="BH830">
        <v>245.4</v>
      </c>
      <c r="BI830">
        <v>252.4</v>
      </c>
      <c r="BJ830">
        <v>245.4</v>
      </c>
      <c r="BK830">
        <v>250.4</v>
      </c>
      <c r="BL830">
        <v>247.8</v>
      </c>
      <c r="BM830">
        <v>247.8</v>
      </c>
      <c r="BN830">
        <v>247.8</v>
      </c>
      <c r="BO830">
        <v>251</v>
      </c>
      <c r="BP830">
        <v>260</v>
      </c>
      <c r="BQ830">
        <v>256</v>
      </c>
      <c r="BR830">
        <v>256</v>
      </c>
      <c r="BS830" s="12">
        <f t="shared" si="24"/>
        <v>-0.15231788079470199</v>
      </c>
      <c r="BT830" s="13" cm="1">
        <f t="array" aca="1" ref="BT830" ca="1">_xlfn.PERCENTILE.INC((OFFSET(E830,0,1,1,COLUMNS(E830:BR830)-1) - E830:BQ830) / E830:BQ830, 0.05) * SQRT(COUNT(E830:BR830) - 1)</f>
        <v>-0.36406813016553707</v>
      </c>
      <c r="BU830" s="12" cm="1">
        <f t="array" aca="1" ref="BU830" ca="1">_xlfn.STDEV.P((E830:BQ830 - OFFSET(E830:BQ830,0,1)) / OFFSET(E830:BQ830,0,1)) * SQRT(COUNT(E830:BR830)-1)</f>
        <v>0.24418895288250697</v>
      </c>
      <c r="BV830" s="12" cm="1">
        <f t="array" ref="BV830">-(MAX(1 - (E830:BR830 / _xlfn.SCAN(E830, E830:BR830, _xlfn.LAMBDA(_xlpm.a,_xlpm.b, MAX(_xlpm.a, _xlpm.b))))))</f>
        <v>-0.25438596491228072</v>
      </c>
      <c r="BW830" s="14">
        <f t="shared" ca="1" si="25"/>
        <v>-0.60236500897514256</v>
      </c>
    </row>
    <row r="831" spans="1:75" x14ac:dyDescent="0.45">
      <c r="A831" s="2" t="s">
        <v>1681</v>
      </c>
      <c r="B831" t="s">
        <v>1682</v>
      </c>
      <c r="C831" t="s">
        <v>22</v>
      </c>
      <c r="D831" t="s">
        <v>26</v>
      </c>
      <c r="E831">
        <v>84.14</v>
      </c>
      <c r="F831">
        <v>84.14</v>
      </c>
      <c r="G831">
        <v>84.1</v>
      </c>
      <c r="H831">
        <v>84.28</v>
      </c>
      <c r="I831">
        <v>83.07</v>
      </c>
      <c r="J831">
        <v>83.45</v>
      </c>
      <c r="K831">
        <v>84.24</v>
      </c>
      <c r="L831">
        <v>84.33</v>
      </c>
      <c r="M831">
        <v>84.42</v>
      </c>
      <c r="N831">
        <v>84.24</v>
      </c>
      <c r="O831">
        <v>82.75</v>
      </c>
      <c r="P831">
        <v>83.26</v>
      </c>
      <c r="Q831">
        <v>83.96</v>
      </c>
      <c r="R831">
        <v>84.42</v>
      </c>
      <c r="S831">
        <v>82.7</v>
      </c>
      <c r="T831">
        <v>83.35</v>
      </c>
      <c r="U831">
        <v>85.44</v>
      </c>
      <c r="V831">
        <v>83.72</v>
      </c>
      <c r="W831">
        <v>81.73</v>
      </c>
      <c r="X831">
        <v>77.45</v>
      </c>
      <c r="Y831">
        <v>76.430000000000007</v>
      </c>
      <c r="Z831">
        <v>76.66</v>
      </c>
      <c r="AA831">
        <v>78.66</v>
      </c>
      <c r="AB831">
        <v>79.64</v>
      </c>
      <c r="AC831">
        <v>81.96</v>
      </c>
      <c r="AD831">
        <v>82.79</v>
      </c>
      <c r="AE831">
        <v>82.01</v>
      </c>
      <c r="AF831">
        <v>84.37</v>
      </c>
      <c r="AG831">
        <v>85.95</v>
      </c>
      <c r="AH831">
        <v>87.12</v>
      </c>
      <c r="AI831">
        <v>86.09</v>
      </c>
      <c r="AJ831">
        <v>86.28</v>
      </c>
      <c r="AK831">
        <v>87.44</v>
      </c>
      <c r="AL831">
        <v>86.6</v>
      </c>
      <c r="AM831">
        <v>87.07</v>
      </c>
      <c r="AN831">
        <v>87.63</v>
      </c>
      <c r="AO831">
        <v>88</v>
      </c>
      <c r="AP831">
        <v>89.76</v>
      </c>
      <c r="AQ831">
        <v>89.35</v>
      </c>
      <c r="AR831">
        <v>88.6</v>
      </c>
      <c r="AS831">
        <v>89.86</v>
      </c>
      <c r="AT831">
        <v>90.65</v>
      </c>
      <c r="AU831">
        <v>86.42</v>
      </c>
      <c r="AV831">
        <v>86.93</v>
      </c>
      <c r="AW831">
        <v>86.56</v>
      </c>
      <c r="AX831">
        <v>87.21</v>
      </c>
      <c r="AY831">
        <v>89.72</v>
      </c>
      <c r="AZ831">
        <v>89.95</v>
      </c>
      <c r="BA831">
        <v>94.1</v>
      </c>
      <c r="BB831">
        <v>92.15</v>
      </c>
      <c r="BC831">
        <v>90.5</v>
      </c>
      <c r="BD831">
        <v>90.6</v>
      </c>
      <c r="BE831">
        <v>90.15</v>
      </c>
      <c r="BF831">
        <v>90.45</v>
      </c>
      <c r="BG831">
        <v>89.4</v>
      </c>
      <c r="BH831">
        <v>89</v>
      </c>
      <c r="BI831">
        <v>88.8</v>
      </c>
      <c r="BJ831">
        <v>87.35</v>
      </c>
      <c r="BK831">
        <v>87.3</v>
      </c>
      <c r="BL831">
        <v>88.7</v>
      </c>
      <c r="BM831">
        <v>88.7</v>
      </c>
      <c r="BN831">
        <v>88.7</v>
      </c>
      <c r="BO831">
        <v>89.35</v>
      </c>
      <c r="BP831">
        <v>90.6</v>
      </c>
      <c r="BQ831">
        <v>89.65</v>
      </c>
      <c r="BR831">
        <v>89.65</v>
      </c>
      <c r="BS831" s="12">
        <f t="shared" si="24"/>
        <v>6.5486094604231104E-2</v>
      </c>
      <c r="BT831" s="13" cm="1">
        <f t="array" aca="1" ref="BT831" ca="1">_xlfn.PERCENTILE.INC((OFFSET(E831,0,1,1,COLUMNS(E831:BR831)-1) - E831:BQ831) / E831:BQ831, 0.05) * SQRT(COUNT(E831:BR831) - 1)</f>
        <v>-0.16650958491652412</v>
      </c>
      <c r="BU831" s="12" cm="1">
        <f t="array" aca="1" ref="BU831" ca="1">_xlfn.STDEV.P((E831:BQ831 - OFFSET(E831:BQ831,0,1)) / OFFSET(E831:BQ831,0,1)) * SQRT(COUNT(E831:BR831)-1)</f>
        <v>0.13244130159150888</v>
      </c>
      <c r="BV831" s="12" cm="1">
        <f t="array" ref="BV831">-(MAX(1 - (E831:BR831 / _xlfn.SCAN(E831, E831:BR831, _xlfn.LAMBDA(_xlpm.a,_xlpm.b, MAX(_xlpm.a, _xlpm.b))))))</f>
        <v>-0.10545411985018716</v>
      </c>
      <c r="BW831" s="14">
        <f t="shared" ca="1" si="25"/>
        <v>0.53392026319956287</v>
      </c>
    </row>
    <row r="832" spans="1:75" x14ac:dyDescent="0.45">
      <c r="A832" s="2" t="s">
        <v>1683</v>
      </c>
      <c r="B832" t="s">
        <v>1684</v>
      </c>
      <c r="C832" t="s">
        <v>37</v>
      </c>
      <c r="D832" t="s">
        <v>55</v>
      </c>
      <c r="E832">
        <v>49.8</v>
      </c>
      <c r="F832">
        <v>50.24</v>
      </c>
      <c r="G832">
        <v>51.7</v>
      </c>
      <c r="H832">
        <v>54.9</v>
      </c>
      <c r="I832">
        <v>54.16</v>
      </c>
      <c r="J832">
        <v>53.42</v>
      </c>
      <c r="K832">
        <v>52.56</v>
      </c>
      <c r="L832">
        <v>52.06</v>
      </c>
      <c r="M832">
        <v>50.12</v>
      </c>
      <c r="N832">
        <v>50.54</v>
      </c>
      <c r="O832">
        <v>47.99</v>
      </c>
      <c r="P832">
        <v>48.27</v>
      </c>
      <c r="Q832">
        <v>47.72</v>
      </c>
      <c r="R832">
        <v>47.59</v>
      </c>
      <c r="S832">
        <v>46.9</v>
      </c>
      <c r="T832">
        <v>47.1</v>
      </c>
      <c r="U832">
        <v>48</v>
      </c>
      <c r="V832">
        <v>47.88</v>
      </c>
      <c r="W832">
        <v>46.05</v>
      </c>
      <c r="X832">
        <v>43</v>
      </c>
      <c r="Y832">
        <v>42.11</v>
      </c>
      <c r="Z832">
        <v>42.27</v>
      </c>
      <c r="AA832">
        <v>43.55</v>
      </c>
      <c r="AB832">
        <v>45.1</v>
      </c>
      <c r="AC832">
        <v>44.43</v>
      </c>
      <c r="AD832">
        <v>45</v>
      </c>
      <c r="AE832">
        <v>44.26</v>
      </c>
      <c r="AF832">
        <v>48.45</v>
      </c>
      <c r="AG832">
        <v>52.06</v>
      </c>
      <c r="AH832">
        <v>52.06</v>
      </c>
      <c r="AI832">
        <v>53.98</v>
      </c>
      <c r="AJ832">
        <v>53.9</v>
      </c>
      <c r="AK832">
        <v>56.84</v>
      </c>
      <c r="AL832">
        <v>57.18</v>
      </c>
      <c r="AM832">
        <v>57.94</v>
      </c>
      <c r="AN832">
        <v>55.84</v>
      </c>
      <c r="AO832">
        <v>57</v>
      </c>
      <c r="AP832">
        <v>58.74</v>
      </c>
      <c r="AQ832">
        <v>60.52</v>
      </c>
      <c r="AR832">
        <v>60.68</v>
      </c>
      <c r="AS832">
        <v>59.72</v>
      </c>
      <c r="AT832">
        <v>59.34</v>
      </c>
      <c r="AU832">
        <v>56.74</v>
      </c>
      <c r="AV832">
        <v>57.3</v>
      </c>
      <c r="AW832">
        <v>59.16</v>
      </c>
      <c r="AX832">
        <v>57.98</v>
      </c>
      <c r="AY832">
        <v>59.6</v>
      </c>
      <c r="AZ832">
        <v>59.02</v>
      </c>
      <c r="BA832">
        <v>59.7</v>
      </c>
      <c r="BB832">
        <v>63.84</v>
      </c>
      <c r="BC832">
        <v>61.8</v>
      </c>
      <c r="BD832">
        <v>60.84</v>
      </c>
      <c r="BE832">
        <v>62.48</v>
      </c>
      <c r="BF832">
        <v>62</v>
      </c>
      <c r="BG832">
        <v>63.58</v>
      </c>
      <c r="BH832">
        <v>60.3</v>
      </c>
      <c r="BI832">
        <v>59.74</v>
      </c>
      <c r="BJ832">
        <v>58.32</v>
      </c>
      <c r="BK832">
        <v>60.02</v>
      </c>
      <c r="BL832">
        <v>61.08</v>
      </c>
      <c r="BM832">
        <v>61.08</v>
      </c>
      <c r="BN832">
        <v>61.08</v>
      </c>
      <c r="BO832">
        <v>62.38</v>
      </c>
      <c r="BP832">
        <v>63.1</v>
      </c>
      <c r="BQ832">
        <v>61.1</v>
      </c>
      <c r="BR832">
        <v>61.1</v>
      </c>
      <c r="BS832" s="12">
        <f t="shared" si="24"/>
        <v>0.22690763052208845</v>
      </c>
      <c r="BT832" s="13" cm="1">
        <f t="array" aca="1" ref="BT832" ca="1">_xlfn.PERCENTILE.INC((OFFSET(E832,0,1,1,COLUMNS(E832:BR832)-1) - E832:BQ832) / E832:BQ832, 0.05) * SQRT(COUNT(E832:BR832) - 1)</f>
        <v>-0.34422899148609853</v>
      </c>
      <c r="BU832" s="12" cm="1">
        <f t="array" aca="1" ref="BU832" ca="1">_xlfn.STDEV.P((E832:BQ832 - OFFSET(E832:BQ832,0,1)) / OFFSET(E832:BQ832,0,1)) * SQRT(COUNT(E832:BR832)-1)</f>
        <v>0.2400971714682654</v>
      </c>
      <c r="BV832" s="12" cm="1">
        <f t="array" ref="BV832">-(MAX(1 - (E832:BR832 / _xlfn.SCAN(E832, E832:BR832, _xlfn.LAMBDA(_xlpm.a,_xlpm.b, MAX(_xlpm.a, _xlpm.b))))))</f>
        <v>-0.23296903460837881</v>
      </c>
      <c r="BW832" s="14">
        <f t="shared" ca="1" si="25"/>
        <v>0.96683617346475337</v>
      </c>
    </row>
    <row r="833" spans="1:75" x14ac:dyDescent="0.45">
      <c r="A833" s="2" t="s">
        <v>1685</v>
      </c>
      <c r="B833" t="s">
        <v>1686</v>
      </c>
      <c r="C833" t="s">
        <v>25</v>
      </c>
      <c r="D833" t="s">
        <v>8</v>
      </c>
      <c r="E833">
        <v>135.6</v>
      </c>
      <c r="F833">
        <v>134.69999999999999</v>
      </c>
      <c r="G833">
        <v>136.35</v>
      </c>
      <c r="H833">
        <v>135.15</v>
      </c>
      <c r="I833">
        <v>136.9</v>
      </c>
      <c r="J833">
        <v>136.9</v>
      </c>
      <c r="K833">
        <v>138.15</v>
      </c>
      <c r="L833">
        <v>139.65</v>
      </c>
      <c r="M833">
        <v>141</v>
      </c>
      <c r="N833">
        <v>140.6</v>
      </c>
      <c r="O833">
        <v>138.05000000000001</v>
      </c>
      <c r="P833">
        <v>141.5</v>
      </c>
      <c r="Q833">
        <v>142.05000000000001</v>
      </c>
      <c r="R833">
        <v>143</v>
      </c>
      <c r="S833">
        <v>140.94999999999999</v>
      </c>
      <c r="T833">
        <v>146.44999999999999</v>
      </c>
      <c r="U833">
        <v>147.9</v>
      </c>
      <c r="V833">
        <v>146.4</v>
      </c>
      <c r="W833">
        <v>144.75</v>
      </c>
      <c r="X833">
        <v>140</v>
      </c>
      <c r="Y833">
        <v>138.55000000000001</v>
      </c>
      <c r="Z833">
        <v>138.4</v>
      </c>
      <c r="AA833">
        <v>140</v>
      </c>
      <c r="AB833">
        <v>142.4</v>
      </c>
      <c r="AC833">
        <v>145.85</v>
      </c>
      <c r="AD833">
        <v>147.44999999999999</v>
      </c>
      <c r="AE833">
        <v>147.55000000000001</v>
      </c>
      <c r="AF833">
        <v>158.44999999999999</v>
      </c>
      <c r="AG833">
        <v>160.1</v>
      </c>
      <c r="AH833">
        <v>160.80000000000001</v>
      </c>
      <c r="AI833">
        <v>158.75</v>
      </c>
      <c r="AJ833">
        <v>158.75</v>
      </c>
      <c r="AK833">
        <v>162.35</v>
      </c>
      <c r="AL833">
        <v>161</v>
      </c>
      <c r="AM833">
        <v>162</v>
      </c>
      <c r="AN833">
        <v>160.9</v>
      </c>
      <c r="AO833">
        <v>155.05000000000001</v>
      </c>
      <c r="AP833">
        <v>156</v>
      </c>
      <c r="AQ833">
        <v>155</v>
      </c>
      <c r="AR833">
        <v>155.30000000000001</v>
      </c>
      <c r="AS833">
        <v>156.05000000000001</v>
      </c>
      <c r="AT833">
        <v>159.69999999999999</v>
      </c>
      <c r="AU833">
        <v>160</v>
      </c>
      <c r="AV833">
        <v>161.65</v>
      </c>
      <c r="AW833">
        <v>159</v>
      </c>
      <c r="AX833">
        <v>158.65</v>
      </c>
      <c r="AY833">
        <v>157.75</v>
      </c>
      <c r="AZ833">
        <v>157.4</v>
      </c>
      <c r="BA833">
        <v>156.9</v>
      </c>
      <c r="BB833">
        <v>157.44999999999999</v>
      </c>
      <c r="BC833">
        <v>158.80000000000001</v>
      </c>
      <c r="BD833">
        <v>158.5</v>
      </c>
      <c r="BE833">
        <v>160.65</v>
      </c>
      <c r="BF833">
        <v>157.9</v>
      </c>
      <c r="BG833">
        <v>158.4</v>
      </c>
      <c r="BH833">
        <v>158.30000000000001</v>
      </c>
      <c r="BI833">
        <v>157.4</v>
      </c>
      <c r="BJ833">
        <v>154.94999999999999</v>
      </c>
      <c r="BK833">
        <v>156.94999999999999</v>
      </c>
      <c r="BL833">
        <v>157.19999999999999</v>
      </c>
      <c r="BM833">
        <v>157.75</v>
      </c>
      <c r="BN833">
        <v>157.75</v>
      </c>
      <c r="BO833">
        <v>159</v>
      </c>
      <c r="BP833">
        <v>161.05000000000001</v>
      </c>
      <c r="BQ833">
        <v>160.1</v>
      </c>
      <c r="BR833">
        <v>156.80000000000001</v>
      </c>
      <c r="BS833" s="12">
        <f t="shared" si="24"/>
        <v>0.15634218289085558</v>
      </c>
      <c r="BT833" s="13" cm="1">
        <f t="array" aca="1" ref="BT833" ca="1">_xlfn.PERCENTILE.INC((OFFSET(E833,0,1,1,COLUMNS(E833:BR833)-1) - E833:BQ833) / E833:BQ833, 0.05) * SQRT(COUNT(E833:BR833) - 1)</f>
        <v>-0.14457916007536945</v>
      </c>
      <c r="BU833" s="12" cm="1">
        <f t="array" aca="1" ref="BU833" ca="1">_xlfn.STDEV.P((E833:BQ833 - OFFSET(E833:BQ833,0,1)) / OFFSET(E833:BQ833,0,1)) * SQRT(COUNT(E833:BR833)-1)</f>
        <v>0.12508357814159257</v>
      </c>
      <c r="BV833" s="12" cm="1">
        <f t="array" ref="BV833">-(MAX(1 - (E833:BR833 / _xlfn.SCAN(E833, E833:BR833, _xlfn.LAMBDA(_xlpm.a,_xlpm.b, MAX(_xlpm.a, _xlpm.b))))))</f>
        <v>-6.4232589587559175E-2</v>
      </c>
      <c r="BW833" s="14">
        <f t="shared" ca="1" si="25"/>
        <v>1.2916898068582745</v>
      </c>
    </row>
    <row r="834" spans="1:75" x14ac:dyDescent="0.45">
      <c r="A834" s="2" t="s">
        <v>1687</v>
      </c>
      <c r="B834" t="s">
        <v>1688</v>
      </c>
      <c r="C834" t="s">
        <v>19</v>
      </c>
      <c r="D834" t="s">
        <v>29</v>
      </c>
      <c r="E834">
        <v>395.2</v>
      </c>
      <c r="F834">
        <v>404.6</v>
      </c>
      <c r="G834">
        <v>393.4</v>
      </c>
      <c r="H834">
        <v>400</v>
      </c>
      <c r="I834">
        <v>403.8</v>
      </c>
      <c r="J834">
        <v>405.6</v>
      </c>
      <c r="K834">
        <v>400</v>
      </c>
      <c r="L834">
        <v>405.6</v>
      </c>
      <c r="M834">
        <v>400</v>
      </c>
      <c r="N834">
        <v>403.2</v>
      </c>
      <c r="O834">
        <v>409</v>
      </c>
      <c r="P834">
        <v>407.8</v>
      </c>
      <c r="Q834">
        <v>400</v>
      </c>
      <c r="R834">
        <v>395.8</v>
      </c>
      <c r="S834">
        <v>392.4</v>
      </c>
      <c r="T834">
        <v>391</v>
      </c>
      <c r="U834">
        <v>391.6</v>
      </c>
      <c r="V834">
        <v>387</v>
      </c>
      <c r="W834">
        <v>394.6</v>
      </c>
      <c r="X834">
        <v>391</v>
      </c>
      <c r="Y834">
        <v>389.6</v>
      </c>
      <c r="Z834">
        <v>385.6</v>
      </c>
      <c r="AA834">
        <v>386.6</v>
      </c>
      <c r="AB834">
        <v>392.2</v>
      </c>
      <c r="AC834">
        <v>392.4</v>
      </c>
      <c r="AD834">
        <v>399.8</v>
      </c>
      <c r="AE834">
        <v>396</v>
      </c>
      <c r="AF834">
        <v>380.2</v>
      </c>
      <c r="AG834">
        <v>380</v>
      </c>
      <c r="AH834">
        <v>394.8</v>
      </c>
      <c r="AI834">
        <v>381.8</v>
      </c>
      <c r="AJ834">
        <v>388.2</v>
      </c>
      <c r="AK834">
        <v>391.2</v>
      </c>
      <c r="AL834">
        <v>388.4</v>
      </c>
      <c r="AM834">
        <v>393.8</v>
      </c>
      <c r="AN834">
        <v>392</v>
      </c>
      <c r="AO834">
        <v>405.6</v>
      </c>
      <c r="AP834">
        <v>418.8</v>
      </c>
      <c r="AQ834">
        <v>421</v>
      </c>
      <c r="AR834">
        <v>406.2</v>
      </c>
      <c r="AS834">
        <v>398.4</v>
      </c>
      <c r="AT834">
        <v>423.8</v>
      </c>
      <c r="AU834">
        <v>419.4</v>
      </c>
      <c r="AV834">
        <v>418.8</v>
      </c>
      <c r="AW834">
        <v>409.6</v>
      </c>
      <c r="AX834">
        <v>398.2</v>
      </c>
      <c r="AY834">
        <v>382.4</v>
      </c>
      <c r="AZ834">
        <v>369</v>
      </c>
      <c r="BA834">
        <v>370.8</v>
      </c>
      <c r="BB834">
        <v>394.4</v>
      </c>
      <c r="BC834">
        <v>388</v>
      </c>
      <c r="BD834">
        <v>374</v>
      </c>
      <c r="BE834">
        <v>385.8</v>
      </c>
      <c r="BF834">
        <v>384</v>
      </c>
      <c r="BG834">
        <v>386</v>
      </c>
      <c r="BH834">
        <v>398</v>
      </c>
      <c r="BI834">
        <v>405.6</v>
      </c>
      <c r="BJ834">
        <v>392</v>
      </c>
      <c r="BK834">
        <v>398</v>
      </c>
      <c r="BL834">
        <v>401.4</v>
      </c>
      <c r="BM834">
        <v>410</v>
      </c>
      <c r="BN834">
        <v>410</v>
      </c>
      <c r="BO834">
        <v>410</v>
      </c>
      <c r="BP834">
        <v>430</v>
      </c>
      <c r="BQ834">
        <v>435.6</v>
      </c>
      <c r="BR834">
        <v>416.2</v>
      </c>
      <c r="BS834" s="12">
        <f t="shared" si="24"/>
        <v>5.313765182186235E-2</v>
      </c>
      <c r="BT834" s="13" cm="1">
        <f t="array" aca="1" ref="BT834" ca="1">_xlfn.PERCENTILE.INC((OFFSET(E834,0,1,1,COLUMNS(E834:BR834)-1) - E834:BQ834) / E834:BQ834, 0.05) * SQRT(COUNT(E834:BR834) - 1)</f>
        <v>-0.28940972349550187</v>
      </c>
      <c r="BU834" s="12" cm="1">
        <f t="array" aca="1" ref="BU834" ca="1">_xlfn.STDEV.P((E834:BQ834 - OFFSET(E834:BQ834,0,1)) / OFFSET(E834:BQ834,0,1)) * SQRT(COUNT(E834:BR834)-1)</f>
        <v>0.18781380147416848</v>
      </c>
      <c r="BV834" s="12" cm="1">
        <f t="array" ref="BV834">-(MAX(1 - (E834:BR834 / _xlfn.SCAN(E834, E834:BR834, _xlfn.LAMBDA(_xlpm.a,_xlpm.b, MAX(_xlpm.a, _xlpm.b))))))</f>
        <v>-0.12930627654554039</v>
      </c>
      <c r="BW834" s="14">
        <f t="shared" ca="1" si="25"/>
        <v>0.31075805592428574</v>
      </c>
    </row>
    <row r="835" spans="1:75" x14ac:dyDescent="0.45">
      <c r="A835" s="2" t="s">
        <v>1689</v>
      </c>
      <c r="B835" t="s">
        <v>1690</v>
      </c>
      <c r="C835" t="s">
        <v>37</v>
      </c>
      <c r="D835" t="s">
        <v>8</v>
      </c>
      <c r="E835">
        <v>71</v>
      </c>
      <c r="F835">
        <v>71.2</v>
      </c>
      <c r="G835">
        <v>73.7</v>
      </c>
      <c r="H835">
        <v>76.5</v>
      </c>
      <c r="I835">
        <v>76</v>
      </c>
      <c r="J835">
        <v>75.400000000000006</v>
      </c>
      <c r="K835">
        <v>74</v>
      </c>
      <c r="L835">
        <v>75.5</v>
      </c>
      <c r="M835">
        <v>74.5</v>
      </c>
      <c r="N835">
        <v>74.3</v>
      </c>
      <c r="O835">
        <v>73.2</v>
      </c>
      <c r="P835">
        <v>74.7</v>
      </c>
      <c r="Q835">
        <v>74.099999999999994</v>
      </c>
      <c r="R835">
        <v>73.8</v>
      </c>
      <c r="S835">
        <v>72.599999999999994</v>
      </c>
      <c r="T835">
        <v>74.400000000000006</v>
      </c>
      <c r="U835">
        <v>73.900000000000006</v>
      </c>
      <c r="V835">
        <v>72.7</v>
      </c>
      <c r="W835">
        <v>70</v>
      </c>
      <c r="X835">
        <v>68.7</v>
      </c>
      <c r="Y835">
        <v>68.099999999999994</v>
      </c>
      <c r="Z835">
        <v>68.3</v>
      </c>
      <c r="AA835">
        <v>68.900000000000006</v>
      </c>
      <c r="AB835">
        <v>71.599999999999994</v>
      </c>
      <c r="AC835">
        <v>73.3</v>
      </c>
      <c r="AD835">
        <v>74.2</v>
      </c>
      <c r="AE835">
        <v>75.5</v>
      </c>
      <c r="AF835">
        <v>80.900000000000006</v>
      </c>
      <c r="AG835">
        <v>82.9</v>
      </c>
      <c r="AH835">
        <v>82.5</v>
      </c>
      <c r="AI835">
        <v>80.900000000000006</v>
      </c>
      <c r="AJ835">
        <v>84.1</v>
      </c>
      <c r="AK835">
        <v>89.9</v>
      </c>
      <c r="AL835">
        <v>87.1</v>
      </c>
      <c r="AM835">
        <v>86.6</v>
      </c>
      <c r="AN835">
        <v>87</v>
      </c>
      <c r="AO835">
        <v>86.7</v>
      </c>
      <c r="AP835">
        <v>86</v>
      </c>
      <c r="AQ835">
        <v>87.5</v>
      </c>
      <c r="AR835">
        <v>87.5</v>
      </c>
      <c r="AS835">
        <v>88.6</v>
      </c>
      <c r="AT835">
        <v>87.1</v>
      </c>
      <c r="AU835">
        <v>87.1</v>
      </c>
      <c r="AV835">
        <v>88.5</v>
      </c>
      <c r="AW835">
        <v>90</v>
      </c>
      <c r="AX835">
        <v>90.4</v>
      </c>
      <c r="AY835">
        <v>92.4</v>
      </c>
      <c r="AZ835">
        <v>93.5</v>
      </c>
      <c r="BA835">
        <v>91.1</v>
      </c>
      <c r="BB835">
        <v>92</v>
      </c>
      <c r="BC835">
        <v>93.5</v>
      </c>
      <c r="BD835">
        <v>92</v>
      </c>
      <c r="BE835">
        <v>92</v>
      </c>
      <c r="BF835">
        <v>93.6</v>
      </c>
      <c r="BG835">
        <v>93.3</v>
      </c>
      <c r="BH835">
        <v>93.4</v>
      </c>
      <c r="BI835">
        <v>93.4</v>
      </c>
      <c r="BJ835">
        <v>92.2</v>
      </c>
      <c r="BK835">
        <v>95.7</v>
      </c>
      <c r="BL835">
        <v>97</v>
      </c>
      <c r="BM835">
        <v>96.2</v>
      </c>
      <c r="BN835">
        <v>96.2</v>
      </c>
      <c r="BO835">
        <v>95.5</v>
      </c>
      <c r="BP835">
        <v>94.4</v>
      </c>
      <c r="BQ835">
        <v>94</v>
      </c>
      <c r="BR835">
        <v>94.6</v>
      </c>
      <c r="BS835" s="12">
        <f t="shared" si="24"/>
        <v>0.33239436619718304</v>
      </c>
      <c r="BT835" s="13" cm="1">
        <f t="array" aca="1" ref="BT835" ca="1">_xlfn.PERCENTILE.INC((OFFSET(E835,0,1,1,COLUMNS(E835:BR835)-1) - E835:BQ835) / E835:BQ835, 0.05) * SQRT(COUNT(E835:BR835) - 1)</f>
        <v>-0.15503267929845038</v>
      </c>
      <c r="BU835" s="12" cm="1">
        <f t="array" aca="1" ref="BU835" ca="1">_xlfn.STDEV.P((E835:BQ835 - OFFSET(E835:BQ835,0,1)) / OFFSET(E835:BQ835,0,1)) * SQRT(COUNT(E835:BR835)-1)</f>
        <v>0.16262204025177282</v>
      </c>
      <c r="BV835" s="12" cm="1">
        <f t="array" ref="BV835">-(MAX(1 - (E835:BR835 / _xlfn.SCAN(E835, E835:BR835, _xlfn.LAMBDA(_xlpm.a,_xlpm.b, MAX(_xlpm.a, _xlpm.b))))))</f>
        <v>-0.1098039215686275</v>
      </c>
      <c r="BW835" s="14">
        <f t="shared" ca="1" si="25"/>
        <v>2.0761107514976125</v>
      </c>
    </row>
    <row r="836" spans="1:75" x14ac:dyDescent="0.45">
      <c r="A836" s="2" t="s">
        <v>1691</v>
      </c>
      <c r="B836" t="s">
        <v>1692</v>
      </c>
      <c r="C836" t="s">
        <v>111</v>
      </c>
      <c r="D836" t="s">
        <v>29</v>
      </c>
      <c r="E836">
        <v>106.69</v>
      </c>
      <c r="F836">
        <v>107.46</v>
      </c>
      <c r="G836">
        <v>111.02</v>
      </c>
      <c r="H836">
        <v>116.4</v>
      </c>
      <c r="I836">
        <v>109.33</v>
      </c>
      <c r="J836">
        <v>111.21</v>
      </c>
      <c r="K836">
        <v>111.93</v>
      </c>
      <c r="L836">
        <v>109.57</v>
      </c>
      <c r="M836">
        <v>106.07</v>
      </c>
      <c r="N836">
        <v>105.35</v>
      </c>
      <c r="O836">
        <v>102.65</v>
      </c>
      <c r="P836">
        <v>108.18</v>
      </c>
      <c r="Q836">
        <v>110.68</v>
      </c>
      <c r="R836">
        <v>113.42</v>
      </c>
      <c r="S836">
        <v>110.15</v>
      </c>
      <c r="T836">
        <v>111.78</v>
      </c>
      <c r="U836">
        <v>116.54</v>
      </c>
      <c r="V836">
        <v>115.82</v>
      </c>
      <c r="W836">
        <v>114.43</v>
      </c>
      <c r="X836">
        <v>112.94</v>
      </c>
      <c r="Y836">
        <v>111.88</v>
      </c>
      <c r="Z836">
        <v>114.09</v>
      </c>
      <c r="AA836">
        <v>116.3</v>
      </c>
      <c r="AB836">
        <v>117.79</v>
      </c>
      <c r="AC836">
        <v>115.73</v>
      </c>
      <c r="AD836">
        <v>115.34</v>
      </c>
      <c r="AE836">
        <v>114.24</v>
      </c>
      <c r="AF836">
        <v>126.68</v>
      </c>
      <c r="AG836">
        <v>146.82</v>
      </c>
      <c r="AH836">
        <v>150.41999999999999</v>
      </c>
      <c r="AI836">
        <v>149.41</v>
      </c>
      <c r="AJ836">
        <v>149.80000000000001</v>
      </c>
      <c r="AK836">
        <v>155.28</v>
      </c>
      <c r="AL836">
        <v>150.47</v>
      </c>
      <c r="AM836">
        <v>154.27000000000001</v>
      </c>
      <c r="AN836">
        <v>151</v>
      </c>
      <c r="AO836">
        <v>140.33000000000001</v>
      </c>
      <c r="AP836">
        <v>150.66</v>
      </c>
      <c r="AQ836">
        <v>167.82</v>
      </c>
      <c r="AR836">
        <v>159.80000000000001</v>
      </c>
      <c r="AS836">
        <v>151.43</v>
      </c>
      <c r="AT836">
        <v>147.19999999999999</v>
      </c>
      <c r="AU836">
        <v>147.30000000000001</v>
      </c>
      <c r="AV836">
        <v>155.13</v>
      </c>
      <c r="AW836">
        <v>153.21</v>
      </c>
      <c r="AX836">
        <v>154.94</v>
      </c>
      <c r="AY836">
        <v>163.11000000000001</v>
      </c>
      <c r="AZ836">
        <v>170.66</v>
      </c>
      <c r="BA836">
        <v>168.93</v>
      </c>
      <c r="BB836">
        <v>165.85</v>
      </c>
      <c r="BC836">
        <v>165.27</v>
      </c>
      <c r="BD836">
        <v>159.88999999999999</v>
      </c>
      <c r="BE836">
        <v>158.5</v>
      </c>
      <c r="BF836">
        <v>166.19</v>
      </c>
      <c r="BG836">
        <v>156.82</v>
      </c>
      <c r="BH836">
        <v>156.34</v>
      </c>
      <c r="BI836">
        <v>147.59</v>
      </c>
      <c r="BJ836">
        <v>136.19999999999999</v>
      </c>
      <c r="BK836">
        <v>132.63999999999999</v>
      </c>
      <c r="BL836">
        <v>137.93</v>
      </c>
      <c r="BM836">
        <v>137.26</v>
      </c>
      <c r="BN836">
        <v>137.26</v>
      </c>
      <c r="BO836">
        <v>137.26</v>
      </c>
      <c r="BP836">
        <v>137.69</v>
      </c>
      <c r="BQ836">
        <v>139.47</v>
      </c>
      <c r="BR836">
        <v>132.74</v>
      </c>
      <c r="BS836" s="12">
        <f t="shared" ref="BS836:BS899" si="26">(BR836-E836)/E836</f>
        <v>0.2441653388321306</v>
      </c>
      <c r="BT836" s="13" cm="1">
        <f t="array" aca="1" ref="BT836" ca="1">_xlfn.PERCENTILE.INC((OFFSET(E836,0,1,1,COLUMNS(E836:BR836)-1) - E836:BQ836) / E836:BQ836, 0.05) * SQRT(COUNT(E836:BR836) - 1)</f>
        <v>-0.4538934436476052</v>
      </c>
      <c r="BU836" s="12" cm="1">
        <f t="array" aca="1" ref="BU836" ca="1">_xlfn.STDEV.P((E836:BQ836 - OFFSET(E836:BQ836,0,1)) / OFFSET(E836:BQ836,0,1)) * SQRT(COUNT(E836:BR836)-1)</f>
        <v>0.32827465920394644</v>
      </c>
      <c r="BV836" s="12" cm="1">
        <f t="array" ref="BV836">-(MAX(1 - (E836:BR836 / _xlfn.SCAN(E836, E836:BR836, _xlfn.LAMBDA(_xlpm.a,_xlpm.b, MAX(_xlpm.a, _xlpm.b))))))</f>
        <v>-0.22278213992734097</v>
      </c>
      <c r="BW836" s="14">
        <f t="shared" ref="BW836:BW899" ca="1" si="27">(BS836-$BY$3)/BU836</f>
        <v>0.7597063368732071</v>
      </c>
    </row>
    <row r="837" spans="1:75" x14ac:dyDescent="0.45">
      <c r="A837" s="2" t="s">
        <v>1693</v>
      </c>
      <c r="B837" t="s">
        <v>1694</v>
      </c>
      <c r="C837" t="s">
        <v>25</v>
      </c>
      <c r="D837" t="s">
        <v>29</v>
      </c>
      <c r="E837">
        <v>99.6</v>
      </c>
      <c r="F837">
        <v>98.8</v>
      </c>
      <c r="G837">
        <v>97.6</v>
      </c>
      <c r="H837">
        <v>97.3</v>
      </c>
      <c r="I837">
        <v>97</v>
      </c>
      <c r="J837">
        <v>95.5</v>
      </c>
      <c r="K837">
        <v>96.5</v>
      </c>
      <c r="L837">
        <v>97.2</v>
      </c>
      <c r="M837">
        <v>97</v>
      </c>
      <c r="N837">
        <v>96.8</v>
      </c>
      <c r="O837">
        <v>94.1</v>
      </c>
      <c r="P837">
        <v>94</v>
      </c>
      <c r="Q837">
        <v>94.1</v>
      </c>
      <c r="R837">
        <v>93.5</v>
      </c>
      <c r="S837">
        <v>93.5</v>
      </c>
      <c r="T837">
        <v>94</v>
      </c>
      <c r="U837">
        <v>94.9</v>
      </c>
      <c r="V837">
        <v>95</v>
      </c>
      <c r="W837">
        <v>93.9</v>
      </c>
      <c r="X837">
        <v>91.6</v>
      </c>
      <c r="Y837">
        <v>92.1</v>
      </c>
      <c r="Z837">
        <v>92.4</v>
      </c>
      <c r="AA837">
        <v>94.6</v>
      </c>
      <c r="AB837">
        <v>98.3</v>
      </c>
      <c r="AC837">
        <v>103.6</v>
      </c>
      <c r="AD837">
        <v>103.6</v>
      </c>
      <c r="AE837">
        <v>106</v>
      </c>
      <c r="AF837">
        <v>103</v>
      </c>
      <c r="AG837">
        <v>92.7</v>
      </c>
      <c r="AH837">
        <v>93.7</v>
      </c>
      <c r="AI837">
        <v>95</v>
      </c>
      <c r="AJ837">
        <v>95.5</v>
      </c>
      <c r="AK837">
        <v>91.1</v>
      </c>
      <c r="AL837">
        <v>89.1</v>
      </c>
      <c r="AM837">
        <v>88.5</v>
      </c>
      <c r="AN837">
        <v>86.6</v>
      </c>
      <c r="AO837">
        <v>86.1</v>
      </c>
      <c r="AP837">
        <v>86</v>
      </c>
      <c r="AQ837">
        <v>88</v>
      </c>
      <c r="AR837">
        <v>88.2</v>
      </c>
      <c r="AS837">
        <v>87</v>
      </c>
      <c r="AT837">
        <v>87.6</v>
      </c>
      <c r="AU837">
        <v>88.4</v>
      </c>
      <c r="AV837">
        <v>87.1</v>
      </c>
      <c r="AW837">
        <v>86.6</v>
      </c>
      <c r="AX837">
        <v>87.1</v>
      </c>
      <c r="AY837">
        <v>90.1</v>
      </c>
      <c r="AZ837">
        <v>88</v>
      </c>
      <c r="BA837">
        <v>89.5</v>
      </c>
      <c r="BB837">
        <v>92.1</v>
      </c>
      <c r="BC837">
        <v>94.7</v>
      </c>
      <c r="BD837">
        <v>93.2</v>
      </c>
      <c r="BE837">
        <v>96</v>
      </c>
      <c r="BF837">
        <v>95</v>
      </c>
      <c r="BG837">
        <v>95</v>
      </c>
      <c r="BH837">
        <v>95.8</v>
      </c>
      <c r="BI837">
        <v>102.2</v>
      </c>
      <c r="BJ837">
        <v>97.5</v>
      </c>
      <c r="BK837">
        <v>95.6</v>
      </c>
      <c r="BL837">
        <v>97.9</v>
      </c>
      <c r="BM837">
        <v>102</v>
      </c>
      <c r="BN837">
        <v>102</v>
      </c>
      <c r="BO837">
        <v>102</v>
      </c>
      <c r="BP837">
        <v>102</v>
      </c>
      <c r="BQ837">
        <v>102</v>
      </c>
      <c r="BR837">
        <v>100.2</v>
      </c>
      <c r="BS837" s="12">
        <f t="shared" si="26"/>
        <v>6.0240963855422549E-3</v>
      </c>
      <c r="BT837" s="13" cm="1">
        <f t="array" aca="1" ref="BT837" ca="1">_xlfn.PERCENTILE.INC((OFFSET(E837,0,1,1,COLUMNS(E837:BR837)-1) - E837:BQ837) / E837:BQ837, 0.05) * SQRT(COUNT(E837:BR837) - 1)</f>
        <v>-0.22751708966136447</v>
      </c>
      <c r="BU837" s="12" cm="1">
        <f t="array" aca="1" ref="BU837" ca="1">_xlfn.STDEV.P((E837:BQ837 - OFFSET(E837:BQ837,0,1)) / OFFSET(E837:BQ837,0,1)) * SQRT(COUNT(E837:BR837)-1)</f>
        <v>0.1987730147622381</v>
      </c>
      <c r="BV837" s="12" cm="1">
        <f t="array" ref="BV837">-(MAX(1 - (E837:BR837 / _xlfn.SCAN(E837, E837:BR837, _xlfn.LAMBDA(_xlpm.a,_xlpm.b, MAX(_xlpm.a, _xlpm.b))))))</f>
        <v>-0.18867924528301883</v>
      </c>
      <c r="BW837" s="14">
        <f t="shared" ca="1" si="27"/>
        <v>5.6602735532286556E-2</v>
      </c>
    </row>
    <row r="838" spans="1:75" x14ac:dyDescent="0.45">
      <c r="A838" s="2" t="s">
        <v>1695</v>
      </c>
      <c r="B838" t="s">
        <v>1696</v>
      </c>
      <c r="C838" t="s">
        <v>16</v>
      </c>
      <c r="D838" t="s">
        <v>55</v>
      </c>
      <c r="E838">
        <v>6.99</v>
      </c>
      <c r="F838">
        <v>6.78</v>
      </c>
      <c r="G838">
        <v>6.83</v>
      </c>
      <c r="H838">
        <v>6.56</v>
      </c>
      <c r="I838">
        <v>6.46</v>
      </c>
      <c r="J838">
        <v>6.2</v>
      </c>
      <c r="K838">
        <v>5.95</v>
      </c>
      <c r="L838">
        <v>5.81</v>
      </c>
      <c r="M838">
        <v>5.62</v>
      </c>
      <c r="N838">
        <v>5.58</v>
      </c>
      <c r="O838">
        <v>5.31</v>
      </c>
      <c r="P838">
        <v>5.35</v>
      </c>
      <c r="Q838">
        <v>5.75</v>
      </c>
      <c r="R838">
        <v>5.66</v>
      </c>
      <c r="S838">
        <v>5.5</v>
      </c>
      <c r="T838">
        <v>5.46</v>
      </c>
      <c r="U838">
        <v>5.27</v>
      </c>
      <c r="V838">
        <v>5.42</v>
      </c>
      <c r="W838">
        <v>5.1100000000000003</v>
      </c>
      <c r="X838">
        <v>4.7300000000000004</v>
      </c>
      <c r="Y838">
        <v>4.5</v>
      </c>
      <c r="Z838">
        <v>4.51</v>
      </c>
      <c r="AA838">
        <v>4.67</v>
      </c>
      <c r="AB838">
        <v>5.08</v>
      </c>
      <c r="AC838">
        <v>5.16</v>
      </c>
      <c r="AD838">
        <v>5.24</v>
      </c>
      <c r="AE838">
        <v>5.13</v>
      </c>
      <c r="AF838">
        <v>5.91</v>
      </c>
      <c r="AG838">
        <v>5.9</v>
      </c>
      <c r="AH838">
        <v>5.9</v>
      </c>
      <c r="AI838">
        <v>6.03</v>
      </c>
      <c r="AJ838">
        <v>6.09</v>
      </c>
      <c r="AK838">
        <v>6.05</v>
      </c>
      <c r="AL838">
        <v>5.99</v>
      </c>
      <c r="AM838">
        <v>6.09</v>
      </c>
      <c r="AN838">
        <v>6.01</v>
      </c>
      <c r="AO838">
        <v>6.07</v>
      </c>
      <c r="AP838">
        <v>6.13</v>
      </c>
      <c r="AQ838">
        <v>6.08</v>
      </c>
      <c r="AR838">
        <v>6.1</v>
      </c>
      <c r="AS838">
        <v>6.1</v>
      </c>
      <c r="AT838">
        <v>6.1</v>
      </c>
      <c r="AU838">
        <v>5.76</v>
      </c>
      <c r="AV838">
        <v>5.68</v>
      </c>
      <c r="AW838">
        <v>5.6</v>
      </c>
      <c r="AX838">
        <v>5.5</v>
      </c>
      <c r="AY838">
        <v>5.65</v>
      </c>
      <c r="AZ838">
        <v>5.77</v>
      </c>
      <c r="BA838">
        <v>5.91</v>
      </c>
      <c r="BB838">
        <v>6.4</v>
      </c>
      <c r="BC838">
        <v>6.66</v>
      </c>
      <c r="BD838">
        <v>6.62</v>
      </c>
      <c r="BE838">
        <v>6.66</v>
      </c>
      <c r="BF838">
        <v>6.49</v>
      </c>
      <c r="BG838">
        <v>6.62</v>
      </c>
      <c r="BH838">
        <v>6.44</v>
      </c>
      <c r="BI838">
        <v>6.3</v>
      </c>
      <c r="BJ838">
        <v>5.99</v>
      </c>
      <c r="BK838">
        <v>6.13</v>
      </c>
      <c r="BL838">
        <v>6.2</v>
      </c>
      <c r="BM838">
        <v>6.2</v>
      </c>
      <c r="BN838">
        <v>6.2</v>
      </c>
      <c r="BO838">
        <v>6.39</v>
      </c>
      <c r="BP838">
        <v>6.43</v>
      </c>
      <c r="BQ838">
        <v>6.5</v>
      </c>
      <c r="BR838">
        <v>6.5</v>
      </c>
      <c r="BS838" s="12">
        <f t="shared" si="26"/>
        <v>-7.0100143061516476E-2</v>
      </c>
      <c r="BT838" s="13" cm="1">
        <f t="array" aca="1" ref="BT838" ca="1">_xlfn.PERCENTILE.INC((OFFSET(E838,0,1,1,COLUMNS(E838:BR838)-1) - E838:BQ838) / E838:BQ838, 0.05) * SQRT(COUNT(E838:BR838) - 1)</f>
        <v>-0.39577815109638048</v>
      </c>
      <c r="BU838" s="12" cm="1">
        <f t="array" aca="1" ref="BU838" ca="1">_xlfn.STDEV.P((E838:BQ838 - OFFSET(E838:BQ838,0,1)) / OFFSET(E838:BQ838,0,1)) * SQRT(COUNT(E838:BR838)-1)</f>
        <v>0.28116560495279969</v>
      </c>
      <c r="BV838" s="12" cm="1">
        <f t="array" ref="BV838">-(MAX(1 - (E838:BR838 / _xlfn.SCAN(E838, E838:BR838, _xlfn.LAMBDA(_xlpm.a,_xlpm.b, MAX(_xlpm.a, _xlpm.b))))))</f>
        <v>-0.35622317596566522</v>
      </c>
      <c r="BW838" s="14">
        <f t="shared" ca="1" si="27"/>
        <v>-0.23072929945470028</v>
      </c>
    </row>
    <row r="839" spans="1:75" x14ac:dyDescent="0.45">
      <c r="A839" s="2" t="s">
        <v>1697</v>
      </c>
      <c r="B839" t="s">
        <v>1698</v>
      </c>
      <c r="C839" t="s">
        <v>37</v>
      </c>
      <c r="D839" t="s">
        <v>34</v>
      </c>
      <c r="E839">
        <v>851.4</v>
      </c>
      <c r="F839">
        <v>845</v>
      </c>
      <c r="G839">
        <v>847</v>
      </c>
      <c r="H839">
        <v>842.4</v>
      </c>
      <c r="I839">
        <v>857.6</v>
      </c>
      <c r="J839">
        <v>862</v>
      </c>
      <c r="K839">
        <v>875.6</v>
      </c>
      <c r="L839">
        <v>875.6</v>
      </c>
      <c r="M839">
        <v>867.2</v>
      </c>
      <c r="N839">
        <v>864.8</v>
      </c>
      <c r="O839">
        <v>844.8</v>
      </c>
      <c r="P839">
        <v>860</v>
      </c>
      <c r="Q839">
        <v>861</v>
      </c>
      <c r="R839">
        <v>861.6</v>
      </c>
      <c r="S839">
        <v>852</v>
      </c>
      <c r="T839">
        <v>854.4</v>
      </c>
      <c r="U839">
        <v>855.6</v>
      </c>
      <c r="V839">
        <v>836.6</v>
      </c>
      <c r="W839">
        <v>835</v>
      </c>
      <c r="X839">
        <v>832</v>
      </c>
      <c r="Y839">
        <v>824.4</v>
      </c>
      <c r="Z839">
        <v>826.6</v>
      </c>
      <c r="AA839">
        <v>865.2</v>
      </c>
      <c r="AB839">
        <v>892.8</v>
      </c>
      <c r="AC839">
        <v>915</v>
      </c>
      <c r="AD839">
        <v>933.4</v>
      </c>
      <c r="AE839">
        <v>933</v>
      </c>
      <c r="AF839">
        <v>953.6</v>
      </c>
      <c r="AG839">
        <v>919.6</v>
      </c>
      <c r="AH839">
        <v>929.4</v>
      </c>
      <c r="AI839">
        <v>923</v>
      </c>
      <c r="AJ839">
        <v>922.4</v>
      </c>
      <c r="AK839">
        <v>926</v>
      </c>
      <c r="AL839">
        <v>920</v>
      </c>
      <c r="AM839">
        <v>922</v>
      </c>
      <c r="AN839">
        <v>946.6</v>
      </c>
      <c r="AO839">
        <v>940</v>
      </c>
      <c r="AP839">
        <v>934.4</v>
      </c>
      <c r="AQ839">
        <v>946</v>
      </c>
      <c r="AR839">
        <v>955.2</v>
      </c>
      <c r="AS839">
        <v>956.2</v>
      </c>
      <c r="AT839">
        <v>966.4</v>
      </c>
      <c r="AU839">
        <v>975</v>
      </c>
      <c r="AV839">
        <v>965</v>
      </c>
      <c r="AW839">
        <v>967.8</v>
      </c>
      <c r="AX839">
        <v>979.4</v>
      </c>
      <c r="AY839">
        <v>976.2</v>
      </c>
      <c r="AZ839">
        <v>987.6</v>
      </c>
      <c r="BA839">
        <v>985.8</v>
      </c>
      <c r="BB839">
        <v>987.4</v>
      </c>
      <c r="BC839">
        <v>981.8</v>
      </c>
      <c r="BD839">
        <v>980.8</v>
      </c>
      <c r="BE839">
        <v>971.6</v>
      </c>
      <c r="BF839">
        <v>986.2</v>
      </c>
      <c r="BG839">
        <v>995.4</v>
      </c>
      <c r="BH839">
        <v>1012.5</v>
      </c>
      <c r="BI839">
        <v>998.6</v>
      </c>
      <c r="BJ839">
        <v>988.2</v>
      </c>
      <c r="BK839">
        <v>998</v>
      </c>
      <c r="BL839">
        <v>1014.5</v>
      </c>
      <c r="BM839">
        <v>1014.5</v>
      </c>
      <c r="BN839">
        <v>1014.5</v>
      </c>
      <c r="BO839">
        <v>1036.5</v>
      </c>
      <c r="BP839">
        <v>1051</v>
      </c>
      <c r="BQ839">
        <v>1040</v>
      </c>
      <c r="BR839">
        <v>1040</v>
      </c>
      <c r="BS839" s="12">
        <f t="shared" si="26"/>
        <v>0.22151750058726807</v>
      </c>
      <c r="BT839" s="13" cm="1">
        <f t="array" aca="1" ref="BT839" ca="1">_xlfn.PERCENTILE.INC((OFFSET(E839,0,1,1,COLUMNS(E839:BR839)-1) - E839:BQ839) / E839:BQ839, 0.05) * SQRT(COUNT(E839:BR839) - 1)</f>
        <v>-0.10651152154599391</v>
      </c>
      <c r="BU839" s="12" cm="1">
        <f t="array" aca="1" ref="BU839" ca="1">_xlfn.STDEV.P((E839:BQ839 - OFFSET(E839:BQ839,0,1)) / OFFSET(E839:BQ839,0,1)) * SQRT(COUNT(E839:BR839)-1)</f>
        <v>0.10743950935293527</v>
      </c>
      <c r="BV839" s="12" cm="1">
        <f t="array" ref="BV839">-(MAX(1 - (E839:BR839 / _xlfn.SCAN(E839, E839:BR839, _xlfn.LAMBDA(_xlpm.a,_xlpm.b, MAX(_xlpm.a, _xlpm.b))))))</f>
        <v>-5.84741891274555E-2</v>
      </c>
      <c r="BW839" s="14">
        <f t="shared" ca="1" si="27"/>
        <v>2.1104387199165235</v>
      </c>
    </row>
    <row r="840" spans="1:75" x14ac:dyDescent="0.45">
      <c r="A840" s="2" t="s">
        <v>1699</v>
      </c>
      <c r="B840" t="s">
        <v>1700</v>
      </c>
      <c r="C840" t="s">
        <v>111</v>
      </c>
      <c r="D840" t="s">
        <v>29</v>
      </c>
      <c r="E840">
        <v>11.9</v>
      </c>
      <c r="F840">
        <v>11</v>
      </c>
      <c r="G840">
        <v>10.9</v>
      </c>
      <c r="H840">
        <v>10.7</v>
      </c>
      <c r="I840">
        <v>11.3</v>
      </c>
      <c r="J840">
        <v>11.24</v>
      </c>
      <c r="K840">
        <v>11.64</v>
      </c>
      <c r="L840">
        <v>11.8</v>
      </c>
      <c r="M840">
        <v>11.3</v>
      </c>
      <c r="N840">
        <v>11.9</v>
      </c>
      <c r="O840">
        <v>10.62</v>
      </c>
      <c r="P840">
        <v>11.78</v>
      </c>
      <c r="Q840">
        <v>11.78</v>
      </c>
      <c r="R840">
        <v>11.52</v>
      </c>
      <c r="S840">
        <v>12.5</v>
      </c>
      <c r="T840">
        <v>12.98</v>
      </c>
      <c r="U840">
        <v>14.4</v>
      </c>
      <c r="V840">
        <v>12.89</v>
      </c>
      <c r="W840">
        <v>12.3</v>
      </c>
      <c r="X840">
        <v>11.62</v>
      </c>
      <c r="Y840">
        <v>11.27</v>
      </c>
      <c r="Z840">
        <v>12.4</v>
      </c>
      <c r="AA840">
        <v>11.26</v>
      </c>
      <c r="AB840">
        <v>12.2</v>
      </c>
      <c r="AC840">
        <v>13</v>
      </c>
      <c r="AD840">
        <v>12.1</v>
      </c>
      <c r="AE840">
        <v>11.98</v>
      </c>
      <c r="AF840">
        <v>13</v>
      </c>
      <c r="AG840">
        <v>12.7</v>
      </c>
      <c r="AH840">
        <v>12.5</v>
      </c>
      <c r="AI840">
        <v>14</v>
      </c>
      <c r="AJ840">
        <v>13.96</v>
      </c>
      <c r="AK840">
        <v>13.66</v>
      </c>
      <c r="AL840">
        <v>13.4</v>
      </c>
      <c r="AM840">
        <v>13.58</v>
      </c>
      <c r="AN840">
        <v>13.34</v>
      </c>
      <c r="AO840">
        <v>13.72</v>
      </c>
      <c r="AP840">
        <v>13.89</v>
      </c>
      <c r="AQ840">
        <v>16.02</v>
      </c>
      <c r="AR840">
        <v>16.2</v>
      </c>
      <c r="AS840">
        <v>17.100000000000001</v>
      </c>
      <c r="AT840">
        <v>16.600000000000001</v>
      </c>
      <c r="AU840">
        <v>16.7</v>
      </c>
      <c r="AV840">
        <v>16.5</v>
      </c>
      <c r="AW840">
        <v>16.7</v>
      </c>
      <c r="AX840">
        <v>17</v>
      </c>
      <c r="AY840">
        <v>16.98</v>
      </c>
      <c r="AZ840">
        <v>16.7</v>
      </c>
      <c r="BA840">
        <v>16.7</v>
      </c>
      <c r="BB840">
        <v>16.96</v>
      </c>
      <c r="BC840">
        <v>17</v>
      </c>
      <c r="BD840">
        <v>16.809999999999999</v>
      </c>
      <c r="BE840">
        <v>17.5</v>
      </c>
      <c r="BF840">
        <v>18.239999999999998</v>
      </c>
      <c r="BG840">
        <v>17.95</v>
      </c>
      <c r="BH840">
        <v>18</v>
      </c>
      <c r="BI840">
        <v>19</v>
      </c>
      <c r="BJ840">
        <v>17.940000000000001</v>
      </c>
      <c r="BK840">
        <v>18.34</v>
      </c>
      <c r="BL840">
        <v>18.2</v>
      </c>
      <c r="BM840">
        <v>18.37</v>
      </c>
      <c r="BN840">
        <v>18.37</v>
      </c>
      <c r="BO840">
        <v>18.37</v>
      </c>
      <c r="BP840">
        <v>18.38</v>
      </c>
      <c r="BQ840">
        <v>18</v>
      </c>
      <c r="BR840">
        <v>18.5</v>
      </c>
      <c r="BS840" s="12">
        <f t="shared" si="26"/>
        <v>0.55462184873949572</v>
      </c>
      <c r="BT840" s="13" cm="1">
        <f t="array" aca="1" ref="BT840" ca="1">_xlfn.PERCENTILE.INC((OFFSET(E840,0,1,1,COLUMNS(E840:BR840)-1) - E840:BQ840) / E840:BQ840, 0.05) * SQRT(COUNT(E840:BR840) - 1)</f>
        <v>-0.5994317299349059</v>
      </c>
      <c r="BU840" s="12" cm="1">
        <f t="array" aca="1" ref="BU840" ca="1">_xlfn.STDEV.P((E840:BQ840 - OFFSET(E840:BQ840,0,1)) / OFFSET(E840:BQ840,0,1)) * SQRT(COUNT(E840:BR840)-1)</f>
        <v>0.40645943915040361</v>
      </c>
      <c r="BV840" s="12" cm="1">
        <f t="array" ref="BV840">-(MAX(1 - (E840:BR840 / _xlfn.SCAN(E840, E840:BR840, _xlfn.LAMBDA(_xlpm.a,_xlpm.b, MAX(_xlpm.a, _xlpm.b))))))</f>
        <v>-0.21805555555555556</v>
      </c>
      <c r="BW840" s="14">
        <f t="shared" ca="1" si="27"/>
        <v>1.3773793761800988</v>
      </c>
    </row>
    <row r="841" spans="1:75" x14ac:dyDescent="0.45">
      <c r="A841" s="2" t="s">
        <v>1701</v>
      </c>
      <c r="B841" t="s">
        <v>1702</v>
      </c>
      <c r="C841" t="s">
        <v>80</v>
      </c>
      <c r="D841" t="s">
        <v>8</v>
      </c>
      <c r="E841">
        <v>37.357999999999997</v>
      </c>
      <c r="F841">
        <v>37.168300000000002</v>
      </c>
      <c r="G841">
        <v>37.890300000000003</v>
      </c>
      <c r="H841">
        <v>37.209899999999998</v>
      </c>
      <c r="I841">
        <v>37.038699999999999</v>
      </c>
      <c r="J841">
        <v>37.149799999999999</v>
      </c>
      <c r="K841">
        <v>37.4876</v>
      </c>
      <c r="L841">
        <v>38.204999999999998</v>
      </c>
      <c r="M841">
        <v>38.204999999999998</v>
      </c>
      <c r="N841">
        <v>38.112400000000001</v>
      </c>
      <c r="O841">
        <v>37.075699999999998</v>
      </c>
      <c r="P841">
        <v>38.417900000000003</v>
      </c>
      <c r="Q841">
        <v>39.1584</v>
      </c>
      <c r="R841">
        <v>39.996099999999998</v>
      </c>
      <c r="S841">
        <v>38.968600000000002</v>
      </c>
      <c r="T841">
        <v>38.607599999999998</v>
      </c>
      <c r="U841">
        <v>39.028799999999997</v>
      </c>
      <c r="V841">
        <v>38.181899999999999</v>
      </c>
      <c r="W841">
        <v>38.621499999999997</v>
      </c>
      <c r="X841">
        <v>37.478400000000001</v>
      </c>
      <c r="Y841">
        <v>37.135899999999999</v>
      </c>
      <c r="Z841">
        <v>36.909100000000002</v>
      </c>
      <c r="AA841">
        <v>37.168300000000002</v>
      </c>
      <c r="AB841">
        <v>38.214199999999998</v>
      </c>
      <c r="AC841">
        <v>39.436100000000003</v>
      </c>
      <c r="AD841">
        <v>40.070099999999996</v>
      </c>
      <c r="AE841">
        <v>39.847999999999999</v>
      </c>
      <c r="AF841">
        <v>41.278100000000002</v>
      </c>
      <c r="AG841">
        <v>41.328899999999997</v>
      </c>
      <c r="AH841">
        <v>41.657600000000002</v>
      </c>
      <c r="AI841">
        <v>41.680700000000002</v>
      </c>
      <c r="AJ841">
        <v>41.537199999999999</v>
      </c>
      <c r="AK841">
        <v>41.416899999999998</v>
      </c>
      <c r="AL841">
        <v>41.2271</v>
      </c>
      <c r="AM841">
        <v>40.722700000000003</v>
      </c>
      <c r="AN841">
        <v>40.3339</v>
      </c>
      <c r="AO841">
        <v>40.440399999999997</v>
      </c>
      <c r="AP841">
        <v>40.009900000000002</v>
      </c>
      <c r="AQ841">
        <v>39.514699999999998</v>
      </c>
      <c r="AR841">
        <v>39.473100000000002</v>
      </c>
      <c r="AS841">
        <v>39.621200000000002</v>
      </c>
      <c r="AT841">
        <v>40.014600000000002</v>
      </c>
      <c r="AU841">
        <v>40.134900000000002</v>
      </c>
      <c r="AV841">
        <v>40.352400000000003</v>
      </c>
      <c r="AW841">
        <v>39.764699999999998</v>
      </c>
      <c r="AX841">
        <v>39.727600000000002</v>
      </c>
      <c r="AY841">
        <v>39.908099999999997</v>
      </c>
      <c r="AZ841">
        <v>39.884999999999998</v>
      </c>
      <c r="BA841">
        <v>39.352800000000002</v>
      </c>
      <c r="BB841">
        <v>39.468400000000003</v>
      </c>
      <c r="BC841">
        <v>40.097900000000003</v>
      </c>
      <c r="BD841">
        <v>39.436100000000003</v>
      </c>
      <c r="BE841">
        <v>39.834099999999999</v>
      </c>
      <c r="BF841">
        <v>40.130299999999998</v>
      </c>
      <c r="BG841">
        <v>40.588500000000003</v>
      </c>
      <c r="BH841">
        <v>40.755099999999999</v>
      </c>
      <c r="BI841">
        <v>41.463200000000001</v>
      </c>
      <c r="BJ841">
        <v>39.949800000000003</v>
      </c>
      <c r="BK841">
        <v>40.680999999999997</v>
      </c>
      <c r="BL841">
        <v>40.680999999999997</v>
      </c>
      <c r="BM841">
        <v>40.7273</v>
      </c>
      <c r="BN841">
        <v>40.7273</v>
      </c>
      <c r="BO841">
        <v>41.333599999999997</v>
      </c>
      <c r="BP841">
        <v>41.370600000000003</v>
      </c>
      <c r="BQ841">
        <v>41.060499999999998</v>
      </c>
      <c r="BR841">
        <v>40.523699999999998</v>
      </c>
      <c r="BS841" s="12">
        <f t="shared" si="26"/>
        <v>8.4739547084961758E-2</v>
      </c>
      <c r="BT841" s="13" cm="1">
        <f t="array" aca="1" ref="BT841" ca="1">_xlfn.PERCENTILE.INC((OFFSET(E841,0,1,1,COLUMNS(E841:BR841)-1) - E841:BQ841) / E841:BQ841, 0.05) * SQRT(COUNT(E841:BR841) - 1)</f>
        <v>-0.20068471946398977</v>
      </c>
      <c r="BU841" s="12" cm="1">
        <f t="array" aca="1" ref="BU841" ca="1">_xlfn.STDEV.P((E841:BQ841 - OFFSET(E841:BQ841,0,1)) / OFFSET(E841:BQ841,0,1)) * SQRT(COUNT(E841:BR841)-1)</f>
        <v>0.11941544530351379</v>
      </c>
      <c r="BV841" s="12" cm="1">
        <f t="array" ref="BV841">-(MAX(1 - (E841:BR841 / _xlfn.SCAN(E841, E841:BR841, _xlfn.LAMBDA(_xlpm.a,_xlpm.b, MAX(_xlpm.a, _xlpm.b))))))</f>
        <v>-7.7182525296216276E-2</v>
      </c>
      <c r="BW841" s="14">
        <f t="shared" ca="1" si="27"/>
        <v>0.75339121213589355</v>
      </c>
    </row>
    <row r="842" spans="1:75" x14ac:dyDescent="0.45">
      <c r="A842" s="2" t="s">
        <v>1703</v>
      </c>
      <c r="B842" t="s">
        <v>1704</v>
      </c>
      <c r="C842" t="s">
        <v>80</v>
      </c>
      <c r="D842" t="s">
        <v>8</v>
      </c>
      <c r="E842">
        <v>109.1</v>
      </c>
      <c r="F842">
        <v>111.4</v>
      </c>
      <c r="G842">
        <v>114.6</v>
      </c>
      <c r="H842">
        <v>111.6</v>
      </c>
      <c r="I842">
        <v>115.3</v>
      </c>
      <c r="J842">
        <v>113.8</v>
      </c>
      <c r="K842">
        <v>120.6</v>
      </c>
      <c r="L842">
        <v>123.5</v>
      </c>
      <c r="M842">
        <v>125</v>
      </c>
      <c r="N842">
        <v>128.6</v>
      </c>
      <c r="O842">
        <v>130.19999999999999</v>
      </c>
      <c r="P842">
        <v>134.19999999999999</v>
      </c>
      <c r="Q842">
        <v>120.1</v>
      </c>
      <c r="R842">
        <v>116.4</v>
      </c>
      <c r="S842">
        <v>108.3</v>
      </c>
      <c r="T842">
        <v>110.7</v>
      </c>
      <c r="U842">
        <v>109.1</v>
      </c>
      <c r="V842">
        <v>109.3</v>
      </c>
      <c r="W842">
        <v>109.9</v>
      </c>
      <c r="X842">
        <v>110.3</v>
      </c>
      <c r="Y842">
        <v>113.4</v>
      </c>
      <c r="Z842">
        <v>115.1</v>
      </c>
      <c r="AA842">
        <v>119.5</v>
      </c>
      <c r="AB842">
        <v>118</v>
      </c>
      <c r="AC842">
        <v>122.2</v>
      </c>
      <c r="AD842">
        <v>122.4</v>
      </c>
      <c r="AE842">
        <v>125.9</v>
      </c>
      <c r="AF842">
        <v>115.6</v>
      </c>
      <c r="AG842">
        <v>105.2</v>
      </c>
      <c r="AH842">
        <v>99.5</v>
      </c>
      <c r="AI842">
        <v>101</v>
      </c>
      <c r="AJ842">
        <v>102.1</v>
      </c>
      <c r="AK842">
        <v>91.9</v>
      </c>
      <c r="AL842">
        <v>92.85</v>
      </c>
      <c r="AM842">
        <v>92</v>
      </c>
      <c r="AN842">
        <v>92.5</v>
      </c>
      <c r="AO842">
        <v>93.2</v>
      </c>
      <c r="AP842">
        <v>90.5</v>
      </c>
      <c r="AQ842">
        <v>88.95</v>
      </c>
      <c r="AR842">
        <v>91.55</v>
      </c>
      <c r="AS842">
        <v>95.05</v>
      </c>
      <c r="AT842">
        <v>95.95</v>
      </c>
      <c r="AU842">
        <v>96.7</v>
      </c>
      <c r="AV842">
        <v>97.45</v>
      </c>
      <c r="AW842">
        <v>93.6</v>
      </c>
      <c r="AX842">
        <v>80.75</v>
      </c>
      <c r="AY842">
        <v>76.55</v>
      </c>
      <c r="AZ842">
        <v>69.900000000000006</v>
      </c>
      <c r="BA842">
        <v>70.95</v>
      </c>
      <c r="BB842">
        <v>69.099999999999994</v>
      </c>
      <c r="BC842">
        <v>71</v>
      </c>
      <c r="BD842">
        <v>71.400000000000006</v>
      </c>
      <c r="BE842">
        <v>74.5</v>
      </c>
      <c r="BF842">
        <v>74.349999999999994</v>
      </c>
      <c r="BG842">
        <v>75.75</v>
      </c>
      <c r="BH842">
        <v>76.55</v>
      </c>
      <c r="BI842">
        <v>78.5</v>
      </c>
      <c r="BJ842">
        <v>77</v>
      </c>
      <c r="BK842">
        <v>74.5</v>
      </c>
      <c r="BL842">
        <v>74.25</v>
      </c>
      <c r="BM842">
        <v>72.2</v>
      </c>
      <c r="BN842">
        <v>72.2</v>
      </c>
      <c r="BO842">
        <v>73.900000000000006</v>
      </c>
      <c r="BP842">
        <v>73.2</v>
      </c>
      <c r="BQ842">
        <v>73</v>
      </c>
      <c r="BR842">
        <v>71</v>
      </c>
      <c r="BS842" s="12">
        <f t="shared" si="26"/>
        <v>-0.34922089825847841</v>
      </c>
      <c r="BT842" s="13" cm="1">
        <f t="array" aca="1" ref="BT842" ca="1">_xlfn.PERCENTILE.INC((OFFSET(E842,0,1,1,COLUMNS(E842:BR842)-1) - E842:BQ842) / E842:BQ842, 0.05) * SQRT(COUNT(E842:BR842) - 1)</f>
        <v>-0.72033518531047536</v>
      </c>
      <c r="BU842" s="12" cm="1">
        <f t="array" aca="1" ref="BU842" ca="1">_xlfn.STDEV.P((E842:BQ842 - OFFSET(E842:BQ842,0,1)) / OFFSET(E842:BQ842,0,1)) * SQRT(COUNT(E842:BR842)-1)</f>
        <v>0.3399240438460911</v>
      </c>
      <c r="BV842" s="12" cm="1">
        <f t="array" ref="BV842">-(MAX(1 - (E842:BR842 / _xlfn.SCAN(E842, E842:BR842, _xlfn.LAMBDA(_xlpm.a,_xlpm.b, MAX(_xlpm.a, _xlpm.b))))))</f>
        <v>-0.48509687034277194</v>
      </c>
      <c r="BW842" s="14">
        <f t="shared" ca="1" si="27"/>
        <v>-1.0119728347731414</v>
      </c>
    </row>
    <row r="843" spans="1:75" x14ac:dyDescent="0.45">
      <c r="A843" s="2" t="s">
        <v>1705</v>
      </c>
      <c r="B843" t="s">
        <v>1706</v>
      </c>
      <c r="C843" t="s">
        <v>37</v>
      </c>
      <c r="D843" t="s">
        <v>29</v>
      </c>
      <c r="E843">
        <v>694.2</v>
      </c>
      <c r="F843">
        <v>699.8</v>
      </c>
      <c r="G843">
        <v>714.4</v>
      </c>
      <c r="H843">
        <v>711</v>
      </c>
      <c r="I843">
        <v>700.4</v>
      </c>
      <c r="J843">
        <v>700</v>
      </c>
      <c r="K843">
        <v>705</v>
      </c>
      <c r="L843">
        <v>713.2</v>
      </c>
      <c r="M843">
        <v>704.4</v>
      </c>
      <c r="N843">
        <v>699.2</v>
      </c>
      <c r="O843">
        <v>693.8</v>
      </c>
      <c r="P843">
        <v>699.6</v>
      </c>
      <c r="Q843">
        <v>699</v>
      </c>
      <c r="R843">
        <v>694</v>
      </c>
      <c r="S843">
        <v>683.6</v>
      </c>
      <c r="T843">
        <v>689</v>
      </c>
      <c r="U843">
        <v>694.4</v>
      </c>
      <c r="V843">
        <v>687</v>
      </c>
      <c r="W843">
        <v>677.6</v>
      </c>
      <c r="X843">
        <v>661.2</v>
      </c>
      <c r="Y843">
        <v>663</v>
      </c>
      <c r="Z843">
        <v>662.4</v>
      </c>
      <c r="AA843">
        <v>677</v>
      </c>
      <c r="AB843">
        <v>693.8</v>
      </c>
      <c r="AC843">
        <v>705</v>
      </c>
      <c r="AD843">
        <v>711.6</v>
      </c>
      <c r="AE843">
        <v>715</v>
      </c>
      <c r="AF843">
        <v>743</v>
      </c>
      <c r="AG843">
        <v>728.8</v>
      </c>
      <c r="AH843">
        <v>738</v>
      </c>
      <c r="AI843">
        <v>729.4</v>
      </c>
      <c r="AJ843">
        <v>745.6</v>
      </c>
      <c r="AK843">
        <v>762.8</v>
      </c>
      <c r="AL843">
        <v>765.6</v>
      </c>
      <c r="AM843">
        <v>770</v>
      </c>
      <c r="AN843">
        <v>776.2</v>
      </c>
      <c r="AO843">
        <v>781</v>
      </c>
      <c r="AP843">
        <v>784.2</v>
      </c>
      <c r="AQ843">
        <v>782.2</v>
      </c>
      <c r="AR843">
        <v>780.8</v>
      </c>
      <c r="AS843">
        <v>776.6</v>
      </c>
      <c r="AT843">
        <v>786.2</v>
      </c>
      <c r="AU843">
        <v>716.8</v>
      </c>
      <c r="AV843">
        <v>741.2</v>
      </c>
      <c r="AW843">
        <v>736.6</v>
      </c>
      <c r="AX843">
        <v>740.8</v>
      </c>
      <c r="AY843">
        <v>721.4</v>
      </c>
      <c r="AZ843">
        <v>722.2</v>
      </c>
      <c r="BA843">
        <v>721</v>
      </c>
      <c r="BB843">
        <v>711.8</v>
      </c>
      <c r="BC843">
        <v>715</v>
      </c>
      <c r="BD843">
        <v>703.4</v>
      </c>
      <c r="BE843">
        <v>707.4</v>
      </c>
      <c r="BF843">
        <v>712.4</v>
      </c>
      <c r="BG843">
        <v>730</v>
      </c>
      <c r="BH843">
        <v>725.6</v>
      </c>
      <c r="BI843">
        <v>709</v>
      </c>
      <c r="BJ843">
        <v>692.6</v>
      </c>
      <c r="BK843">
        <v>694.2</v>
      </c>
      <c r="BL843">
        <v>712.8</v>
      </c>
      <c r="BM843">
        <v>717.6</v>
      </c>
      <c r="BN843">
        <v>717.6</v>
      </c>
      <c r="BO843">
        <v>717.6</v>
      </c>
      <c r="BP843">
        <v>717.6</v>
      </c>
      <c r="BQ843">
        <v>712.8</v>
      </c>
      <c r="BR843">
        <v>700.6</v>
      </c>
      <c r="BS843" s="12">
        <f t="shared" si="26"/>
        <v>9.2192451743013208E-3</v>
      </c>
      <c r="BT843" s="13" cm="1">
        <f t="array" aca="1" ref="BT843" ca="1">_xlfn.PERCENTILE.INC((OFFSET(E843,0,1,1,COLUMNS(E843:BR843)-1) - E843:BQ843) / E843:BQ843, 0.05) * SQRT(COUNT(E843:BR843) - 1)</f>
        <v>-0.18608061936267387</v>
      </c>
      <c r="BU843" s="12" cm="1">
        <f t="array" aca="1" ref="BU843" ca="1">_xlfn.STDEV.P((E843:BQ843 - OFFSET(E843:BQ843,0,1)) / OFFSET(E843:BQ843,0,1)) * SQRT(COUNT(E843:BR843)-1)</f>
        <v>0.14844931704824588</v>
      </c>
      <c r="BV843" s="12" cm="1">
        <f t="array" ref="BV843">-(MAX(1 - (E843:BR843 / _xlfn.SCAN(E843, E843:BR843, _xlfn.LAMBDA(_xlpm.a,_xlpm.b, MAX(_xlpm.a, _xlpm.b))))))</f>
        <v>-0.11905367590943783</v>
      </c>
      <c r="BW843" s="14">
        <f t="shared" ca="1" si="27"/>
        <v>9.7314325599802562E-2</v>
      </c>
    </row>
    <row r="844" spans="1:75" x14ac:dyDescent="0.45">
      <c r="A844" s="2" t="s">
        <v>1707</v>
      </c>
      <c r="B844" t="s">
        <v>1708</v>
      </c>
      <c r="C844" t="s">
        <v>71</v>
      </c>
      <c r="D844" t="s">
        <v>29</v>
      </c>
      <c r="E844">
        <v>149.6</v>
      </c>
      <c r="F844">
        <v>149.19999999999999</v>
      </c>
      <c r="G844">
        <v>149.6</v>
      </c>
      <c r="H844">
        <v>150.80000000000001</v>
      </c>
      <c r="I844">
        <v>149</v>
      </c>
      <c r="J844">
        <v>147.4</v>
      </c>
      <c r="K844">
        <v>147.6</v>
      </c>
      <c r="L844">
        <v>149.80000000000001</v>
      </c>
      <c r="M844">
        <v>148.19999999999999</v>
      </c>
      <c r="N844">
        <v>145</v>
      </c>
      <c r="O844">
        <v>144.6</v>
      </c>
      <c r="P844">
        <v>141.80000000000001</v>
      </c>
      <c r="Q844">
        <v>145.19999999999999</v>
      </c>
      <c r="R844">
        <v>146</v>
      </c>
      <c r="S844">
        <v>148.4</v>
      </c>
      <c r="T844">
        <v>148.19999999999999</v>
      </c>
      <c r="U844">
        <v>147.4</v>
      </c>
      <c r="V844">
        <v>146</v>
      </c>
      <c r="W844">
        <v>144.6</v>
      </c>
      <c r="X844">
        <v>142.19999999999999</v>
      </c>
      <c r="Y844">
        <v>143</v>
      </c>
      <c r="Z844">
        <v>144</v>
      </c>
      <c r="AA844">
        <v>144</v>
      </c>
      <c r="AB844">
        <v>145</v>
      </c>
      <c r="AC844">
        <v>148.6</v>
      </c>
      <c r="AD844">
        <v>151</v>
      </c>
      <c r="AE844">
        <v>149</v>
      </c>
      <c r="AF844">
        <v>149.4</v>
      </c>
      <c r="AG844">
        <v>146.6</v>
      </c>
      <c r="AH844">
        <v>151</v>
      </c>
      <c r="AI844">
        <v>150.4</v>
      </c>
      <c r="AJ844">
        <v>150</v>
      </c>
      <c r="AK844">
        <v>150.19999999999999</v>
      </c>
      <c r="AL844">
        <v>148.6</v>
      </c>
      <c r="AM844">
        <v>148.4</v>
      </c>
      <c r="AN844">
        <v>145.6</v>
      </c>
      <c r="AO844">
        <v>145</v>
      </c>
      <c r="AP844">
        <v>143.6</v>
      </c>
      <c r="AQ844">
        <v>142.80000000000001</v>
      </c>
      <c r="AR844">
        <v>142.4</v>
      </c>
      <c r="AS844">
        <v>141.4</v>
      </c>
      <c r="AT844">
        <v>139.19999999999999</v>
      </c>
      <c r="AU844">
        <v>142</v>
      </c>
      <c r="AV844">
        <v>145.19999999999999</v>
      </c>
      <c r="AW844">
        <v>143.4</v>
      </c>
      <c r="AX844">
        <v>143</v>
      </c>
      <c r="AY844">
        <v>141.80000000000001</v>
      </c>
      <c r="AZ844">
        <v>140.4</v>
      </c>
      <c r="BA844">
        <v>140</v>
      </c>
      <c r="BB844">
        <v>138.80000000000001</v>
      </c>
      <c r="BC844">
        <v>142.4</v>
      </c>
      <c r="BD844">
        <v>141.6</v>
      </c>
      <c r="BE844">
        <v>144.80000000000001</v>
      </c>
      <c r="BF844">
        <v>145.19999999999999</v>
      </c>
      <c r="BG844">
        <v>149.19999999999999</v>
      </c>
      <c r="BH844">
        <v>152.6</v>
      </c>
      <c r="BI844">
        <v>153.4</v>
      </c>
      <c r="BJ844">
        <v>146.6</v>
      </c>
      <c r="BK844">
        <v>148</v>
      </c>
      <c r="BL844">
        <v>150</v>
      </c>
      <c r="BM844">
        <v>151.19999999999999</v>
      </c>
      <c r="BN844">
        <v>151.19999999999999</v>
      </c>
      <c r="BO844">
        <v>151.19999999999999</v>
      </c>
      <c r="BP844">
        <v>154</v>
      </c>
      <c r="BQ844">
        <v>152.80000000000001</v>
      </c>
      <c r="BR844">
        <v>152.80000000000001</v>
      </c>
      <c r="BS844" s="12">
        <f t="shared" si="26"/>
        <v>2.1390374331550915E-2</v>
      </c>
      <c r="BT844" s="13" cm="1">
        <f t="array" aca="1" ref="BT844" ca="1">_xlfn.PERCENTILE.INC((OFFSET(E844,0,1,1,COLUMNS(E844:BR844)-1) - E844:BQ844) / E844:BQ844, 0.05) * SQRT(COUNT(E844:BR844) - 1)</f>
        <v>-0.15191443207372238</v>
      </c>
      <c r="BU844" s="12" cm="1">
        <f t="array" aca="1" ref="BU844" ca="1">_xlfn.STDEV.P((E844:BQ844 - OFFSET(E844:BQ844,0,1)) / OFFSET(E844:BQ844,0,1)) * SQRT(COUNT(E844:BR844)-1)</f>
        <v>0.11316886894558463</v>
      </c>
      <c r="BV844" s="12" cm="1">
        <f t="array" ref="BV844">-(MAX(1 - (E844:BR844 / _xlfn.SCAN(E844, E844:BR844, _xlfn.LAMBDA(_xlpm.a,_xlpm.b, MAX(_xlpm.a, _xlpm.b))))))</f>
        <v>-8.0794701986754869E-2</v>
      </c>
      <c r="BW844" s="14">
        <f t="shared" ca="1" si="27"/>
        <v>0.23520049797749093</v>
      </c>
    </row>
    <row r="845" spans="1:75" x14ac:dyDescent="0.45">
      <c r="A845" s="2" t="s">
        <v>1709</v>
      </c>
      <c r="B845" t="s">
        <v>1710</v>
      </c>
      <c r="C845" t="s">
        <v>11</v>
      </c>
      <c r="D845" t="s">
        <v>8</v>
      </c>
      <c r="E845">
        <v>0.10580000000000001</v>
      </c>
      <c r="F845">
        <v>0.1046</v>
      </c>
      <c r="G845">
        <v>0.10440000000000001</v>
      </c>
      <c r="H845">
        <v>0.1046</v>
      </c>
      <c r="I845">
        <v>0.1032</v>
      </c>
      <c r="J845">
        <v>0.1042</v>
      </c>
      <c r="K845">
        <v>0.10299999999999999</v>
      </c>
      <c r="L845">
        <v>0.10199999999999999</v>
      </c>
      <c r="M845">
        <v>0.1022</v>
      </c>
      <c r="N845">
        <v>0.1032</v>
      </c>
      <c r="O845">
        <v>0.1002</v>
      </c>
      <c r="P845">
        <v>0.1</v>
      </c>
      <c r="Q845">
        <v>9.7900000000000001E-2</v>
      </c>
      <c r="R845">
        <v>9.5500000000000002E-2</v>
      </c>
      <c r="S845">
        <v>9.5200000000000007E-2</v>
      </c>
      <c r="T845">
        <v>9.6000000000000002E-2</v>
      </c>
      <c r="U845">
        <v>9.8400000000000001E-2</v>
      </c>
      <c r="V845">
        <v>9.5600000000000004E-2</v>
      </c>
      <c r="W845">
        <v>9.1999999999999998E-2</v>
      </c>
      <c r="X845">
        <v>8.9800000000000005E-2</v>
      </c>
      <c r="Y845">
        <v>8.8200000000000001E-2</v>
      </c>
      <c r="Z845">
        <v>0.09</v>
      </c>
      <c r="AA845">
        <v>9.0200000000000002E-2</v>
      </c>
      <c r="AB845">
        <v>9.3299999999999994E-2</v>
      </c>
      <c r="AC845">
        <v>9.3899999999999997E-2</v>
      </c>
      <c r="AD845">
        <v>9.6600000000000005E-2</v>
      </c>
      <c r="AE845">
        <v>9.8500000000000004E-2</v>
      </c>
      <c r="AF845">
        <v>0.1024</v>
      </c>
      <c r="AG845">
        <v>0.1018</v>
      </c>
      <c r="AH845">
        <v>0.1024</v>
      </c>
      <c r="AI845">
        <v>0.10100000000000001</v>
      </c>
      <c r="AJ845">
        <v>0.10100000000000001</v>
      </c>
      <c r="AK845">
        <v>0.10680000000000001</v>
      </c>
      <c r="AL845">
        <v>0.10539999999999999</v>
      </c>
      <c r="AM845">
        <v>0.1084</v>
      </c>
      <c r="AN845">
        <v>0.10539999999999999</v>
      </c>
      <c r="AO845">
        <v>0.1072</v>
      </c>
      <c r="AP845">
        <v>0.109</v>
      </c>
      <c r="AQ845">
        <v>0.1116</v>
      </c>
      <c r="AR845">
        <v>0.111</v>
      </c>
      <c r="AS845">
        <v>0.1232</v>
      </c>
      <c r="AT845">
        <v>0.11940000000000001</v>
      </c>
      <c r="AU845">
        <v>0.122</v>
      </c>
      <c r="AV845">
        <v>0.1226</v>
      </c>
      <c r="AW845">
        <v>0.121</v>
      </c>
      <c r="AX845">
        <v>0.124</v>
      </c>
      <c r="AY845">
        <v>0.127</v>
      </c>
      <c r="AZ845">
        <v>0.127</v>
      </c>
      <c r="BA845">
        <v>0.13159999999999999</v>
      </c>
      <c r="BB845">
        <v>0.13200000000000001</v>
      </c>
      <c r="BC845">
        <v>0.1426</v>
      </c>
      <c r="BD845">
        <v>0.15060000000000001</v>
      </c>
      <c r="BE845">
        <v>0.1454</v>
      </c>
      <c r="BF845">
        <v>0.13700000000000001</v>
      </c>
      <c r="BG845">
        <v>0.13900000000000001</v>
      </c>
      <c r="BH845">
        <v>0.1394</v>
      </c>
      <c r="BI845">
        <v>0.1366</v>
      </c>
      <c r="BJ845">
        <v>0.1308</v>
      </c>
      <c r="BK845">
        <v>0.1308</v>
      </c>
      <c r="BL845">
        <v>0.13</v>
      </c>
      <c r="BM845">
        <v>0.12959999999999999</v>
      </c>
      <c r="BN845">
        <v>0.12959999999999999</v>
      </c>
      <c r="BO845">
        <v>0.1288</v>
      </c>
      <c r="BP845">
        <v>0.127</v>
      </c>
      <c r="BQ845">
        <v>0.125</v>
      </c>
      <c r="BR845">
        <v>0.12479999999999999</v>
      </c>
      <c r="BS845" s="12">
        <f t="shared" si="26"/>
        <v>0.17958412098298665</v>
      </c>
      <c r="BT845" s="13" cm="1">
        <f t="array" aca="1" ref="BT845" ca="1">_xlfn.PERCENTILE.INC((OFFSET(E845,0,1,1,COLUMNS(E845:BR845)-1) - E845:BQ845) / E845:BQ845, 0.05) * SQRT(COUNT(E845:BR845) - 1)</f>
        <v>-0.2724371785550036</v>
      </c>
      <c r="BU845" s="12" cm="1">
        <f t="array" aca="1" ref="BU845" ca="1">_xlfn.STDEV.P((E845:BQ845 - OFFSET(E845:BQ845,0,1)) / OFFSET(E845:BQ845,0,1)) * SQRT(COUNT(E845:BR845)-1)</f>
        <v>0.21690052129695012</v>
      </c>
      <c r="BV845" s="12" cm="1">
        <f t="array" ref="BV845">-(MAX(1 - (E845:BR845 / _xlfn.SCAN(E845, E845:BR845, _xlfn.LAMBDA(_xlpm.a,_xlpm.b, MAX(_xlpm.a, _xlpm.b))))))</f>
        <v>-0.17131474103585664</v>
      </c>
      <c r="BW845" s="14">
        <f t="shared" ca="1" si="27"/>
        <v>0.85205475707441436</v>
      </c>
    </row>
    <row r="846" spans="1:75" x14ac:dyDescent="0.45">
      <c r="A846" s="2" t="s">
        <v>1711</v>
      </c>
      <c r="B846" t="s">
        <v>1712</v>
      </c>
      <c r="C846" t="s">
        <v>19</v>
      </c>
      <c r="D846" t="s">
        <v>8</v>
      </c>
      <c r="E846">
        <v>2.4620000000000002</v>
      </c>
      <c r="F846">
        <v>2.46</v>
      </c>
      <c r="G846">
        <v>2.4460000000000002</v>
      </c>
      <c r="H846">
        <v>2.4820000000000002</v>
      </c>
      <c r="I846">
        <v>2.508</v>
      </c>
      <c r="J846">
        <v>2.4620000000000002</v>
      </c>
      <c r="K846">
        <v>2.464</v>
      </c>
      <c r="L846">
        <v>2.468</v>
      </c>
      <c r="M846">
        <v>2.464</v>
      </c>
      <c r="N846">
        <v>2.456</v>
      </c>
      <c r="O846">
        <v>2.39</v>
      </c>
      <c r="P846">
        <v>2.3839999999999999</v>
      </c>
      <c r="Q846">
        <v>2.3620000000000001</v>
      </c>
      <c r="R846">
        <v>2.3359999999999999</v>
      </c>
      <c r="S846">
        <v>2.35</v>
      </c>
      <c r="T846">
        <v>2.274</v>
      </c>
      <c r="U846">
        <v>2.3039999999999998</v>
      </c>
      <c r="V846">
        <v>2.234</v>
      </c>
      <c r="W846">
        <v>2.1859999999999999</v>
      </c>
      <c r="X846">
        <v>2.0299999999999998</v>
      </c>
      <c r="Y846">
        <v>2.1379999999999999</v>
      </c>
      <c r="Z846">
        <v>2.34</v>
      </c>
      <c r="AA846">
        <v>2.3780000000000001</v>
      </c>
      <c r="AB846">
        <v>2.3540000000000001</v>
      </c>
      <c r="AC846">
        <v>2.31</v>
      </c>
      <c r="AD846">
        <v>2.3460000000000001</v>
      </c>
      <c r="AE846">
        <v>2.4140000000000001</v>
      </c>
      <c r="AF846">
        <v>2.42</v>
      </c>
      <c r="AG846">
        <v>2.4340000000000002</v>
      </c>
      <c r="AH846">
        <v>2.492</v>
      </c>
      <c r="AI846">
        <v>2.468</v>
      </c>
      <c r="AJ846">
        <v>2.5579999999999998</v>
      </c>
      <c r="AK846">
        <v>2.5939999999999999</v>
      </c>
      <c r="AL846">
        <v>2.63</v>
      </c>
      <c r="AM846">
        <v>2.6640000000000001</v>
      </c>
      <c r="AN846">
        <v>2.6379999999999999</v>
      </c>
      <c r="AO846">
        <v>2.6760000000000002</v>
      </c>
      <c r="AP846">
        <v>2.6560000000000001</v>
      </c>
      <c r="AQ846">
        <v>2.6579999999999999</v>
      </c>
      <c r="AR846">
        <v>2.6920000000000002</v>
      </c>
      <c r="AS846">
        <v>2.6739999999999999</v>
      </c>
      <c r="AT846">
        <v>2.6819999999999999</v>
      </c>
      <c r="AU846">
        <v>2.6339999999999999</v>
      </c>
      <c r="AV846">
        <v>2.65</v>
      </c>
      <c r="AW846">
        <v>2.64</v>
      </c>
      <c r="AX846">
        <v>2.6379999999999999</v>
      </c>
      <c r="AY846">
        <v>2.68</v>
      </c>
      <c r="AZ846">
        <v>2.65</v>
      </c>
      <c r="BA846">
        <v>2.6560000000000001</v>
      </c>
      <c r="BB846">
        <v>2.6619999999999999</v>
      </c>
      <c r="BC846">
        <v>2.6440000000000001</v>
      </c>
      <c r="BD846">
        <v>2.6520000000000001</v>
      </c>
      <c r="BE846">
        <v>2.6779999999999999</v>
      </c>
      <c r="BF846">
        <v>2.6840000000000002</v>
      </c>
      <c r="BG846">
        <v>2.6520000000000001</v>
      </c>
      <c r="BH846">
        <v>2.68</v>
      </c>
      <c r="BI846">
        <v>2.64</v>
      </c>
      <c r="BJ846">
        <v>2.64</v>
      </c>
      <c r="BK846">
        <v>2.6779999999999999</v>
      </c>
      <c r="BL846">
        <v>2.7</v>
      </c>
      <c r="BM846">
        <v>2.7</v>
      </c>
      <c r="BN846">
        <v>2.7</v>
      </c>
      <c r="BO846">
        <v>2.706</v>
      </c>
      <c r="BP846">
        <v>2.7</v>
      </c>
      <c r="BQ846">
        <v>2.6960000000000002</v>
      </c>
      <c r="BR846">
        <v>2.6960000000000002</v>
      </c>
      <c r="BS846" s="12">
        <f t="shared" si="26"/>
        <v>9.5044679122664483E-2</v>
      </c>
      <c r="BT846" s="13" cm="1">
        <f t="array" aca="1" ref="BT846" ca="1">_xlfn.PERCENTILE.INC((OFFSET(E846,0,1,1,COLUMNS(E846:BR846)-1) - E846:BQ846) / E846:BQ846, 0.05) * SQRT(COUNT(E846:BR846) - 1)</f>
        <v>-0.20797074408212776</v>
      </c>
      <c r="BU846" s="12" cm="1">
        <f t="array" aca="1" ref="BU846" ca="1">_xlfn.STDEV.P((E846:BQ846 - OFFSET(E846:BQ846,0,1)) / OFFSET(E846:BQ846,0,1)) * SQRT(COUNT(E846:BR846)-1)</f>
        <v>0.16359456959934557</v>
      </c>
      <c r="BV846" s="12" cm="1">
        <f t="array" ref="BV846">-(MAX(1 - (E846:BR846 / _xlfn.SCAN(E846, E846:BR846, _xlfn.LAMBDA(_xlpm.a,_xlpm.b, MAX(_xlpm.a, _xlpm.b))))))</f>
        <v>-0.19059011164274331</v>
      </c>
      <c r="BW846" s="14">
        <f t="shared" ca="1" si="27"/>
        <v>0.61292791911269895</v>
      </c>
    </row>
    <row r="847" spans="1:75" x14ac:dyDescent="0.45">
      <c r="A847" s="2" t="s">
        <v>1713</v>
      </c>
      <c r="B847" t="s">
        <v>1714</v>
      </c>
      <c r="C847" t="s">
        <v>19</v>
      </c>
      <c r="D847" t="s">
        <v>29</v>
      </c>
      <c r="E847">
        <v>59.05</v>
      </c>
      <c r="F847">
        <v>59.5</v>
      </c>
      <c r="G847">
        <v>62.18</v>
      </c>
      <c r="H847">
        <v>64.02</v>
      </c>
      <c r="I847">
        <v>67.03</v>
      </c>
      <c r="J847">
        <v>71.97</v>
      </c>
      <c r="K847">
        <v>70.42</v>
      </c>
      <c r="L847">
        <v>71.63</v>
      </c>
      <c r="M847">
        <v>72.91</v>
      </c>
      <c r="N847">
        <v>71.89</v>
      </c>
      <c r="O847">
        <v>75.319999999999993</v>
      </c>
      <c r="P847">
        <v>75.62</v>
      </c>
      <c r="Q847">
        <v>79.84</v>
      </c>
      <c r="R847">
        <v>81.34</v>
      </c>
      <c r="S847">
        <v>79.84</v>
      </c>
      <c r="T847">
        <v>97.91</v>
      </c>
      <c r="U847">
        <v>120.21</v>
      </c>
      <c r="V847">
        <v>112.98</v>
      </c>
      <c r="W847">
        <v>101.68</v>
      </c>
      <c r="X847">
        <v>97.61</v>
      </c>
      <c r="Y847">
        <v>98.97</v>
      </c>
      <c r="Z847">
        <v>97.91</v>
      </c>
      <c r="AA847">
        <v>99.12</v>
      </c>
      <c r="AB847">
        <v>97.16</v>
      </c>
      <c r="AC847">
        <v>101.68</v>
      </c>
      <c r="AD847">
        <v>97.91</v>
      </c>
      <c r="AE847">
        <v>101.68</v>
      </c>
      <c r="AF847">
        <v>105.75</v>
      </c>
      <c r="AG847">
        <v>104.99</v>
      </c>
      <c r="AH847">
        <v>101.68</v>
      </c>
      <c r="AI847">
        <v>103.26</v>
      </c>
      <c r="AJ847">
        <v>103.19</v>
      </c>
      <c r="AK847">
        <v>102.28</v>
      </c>
      <c r="AL847">
        <v>106.8</v>
      </c>
      <c r="AM847">
        <v>102.96</v>
      </c>
      <c r="AN847">
        <v>97.91</v>
      </c>
      <c r="AO847">
        <v>100.62</v>
      </c>
      <c r="AP847">
        <v>101.91</v>
      </c>
      <c r="AQ847">
        <v>106.35</v>
      </c>
      <c r="AR847">
        <v>100.93</v>
      </c>
      <c r="AS847">
        <v>104.24</v>
      </c>
      <c r="AT847">
        <v>101.83</v>
      </c>
      <c r="AU847">
        <v>97.01</v>
      </c>
      <c r="AV847">
        <v>103.49</v>
      </c>
      <c r="AW847">
        <v>95.2</v>
      </c>
      <c r="AX847">
        <v>104.99</v>
      </c>
      <c r="AY847">
        <v>102.13</v>
      </c>
      <c r="AZ847">
        <v>100.02</v>
      </c>
      <c r="BA847">
        <v>98.06</v>
      </c>
      <c r="BB847">
        <v>100.32</v>
      </c>
      <c r="BC847">
        <v>97.16</v>
      </c>
      <c r="BD847">
        <v>88.88</v>
      </c>
      <c r="BE847">
        <v>91.13</v>
      </c>
      <c r="BF847">
        <v>89.78</v>
      </c>
      <c r="BG847">
        <v>89.03</v>
      </c>
      <c r="BH847">
        <v>88.88</v>
      </c>
      <c r="BI847">
        <v>83.6</v>
      </c>
      <c r="BJ847">
        <v>79.989999999999995</v>
      </c>
      <c r="BK847">
        <v>85.79</v>
      </c>
      <c r="BL847">
        <v>80.739999999999995</v>
      </c>
      <c r="BM847">
        <v>93.24</v>
      </c>
      <c r="BN847">
        <v>93.24</v>
      </c>
      <c r="BO847">
        <v>93.24</v>
      </c>
      <c r="BP847">
        <v>96.71</v>
      </c>
      <c r="BQ847">
        <v>95.05</v>
      </c>
      <c r="BR847">
        <v>98.67</v>
      </c>
      <c r="BS847" s="12">
        <f t="shared" si="26"/>
        <v>0.67095681625740911</v>
      </c>
      <c r="BT847" s="13" cm="1">
        <f t="array" aca="1" ref="BT847" ca="1">_xlfn.PERCENTILE.INC((OFFSET(E847,0,1,1,COLUMNS(E847:BR847)-1) - E847:BQ847) / E847:BQ847, 0.05) * SQRT(COUNT(E847:BR847) - 1)</f>
        <v>-0.48371116100780692</v>
      </c>
      <c r="BU847" s="12" cm="1">
        <f t="array" aca="1" ref="BU847" ca="1">_xlfn.STDEV.P((E847:BQ847 - OFFSET(E847:BQ847,0,1)) / OFFSET(E847:BQ847,0,1)) * SQRT(COUNT(E847:BR847)-1)</f>
        <v>0.4390759361390536</v>
      </c>
      <c r="BV847" s="12" cm="1">
        <f t="array" ref="BV847">-(MAX(1 - (E847:BR847 / _xlfn.SCAN(E847, E847:BR847, _xlfn.LAMBDA(_xlpm.a,_xlpm.b, MAX(_xlpm.a, _xlpm.b))))))</f>
        <v>-0.33458114965477082</v>
      </c>
      <c r="BW847" s="14">
        <f t="shared" ca="1" si="27"/>
        <v>1.5400156569802641</v>
      </c>
    </row>
    <row r="848" spans="1:75" x14ac:dyDescent="0.45">
      <c r="A848" s="2" t="s">
        <v>1715</v>
      </c>
      <c r="B848" t="s">
        <v>1716</v>
      </c>
      <c r="C848" t="s">
        <v>19</v>
      </c>
      <c r="D848" t="s">
        <v>8</v>
      </c>
      <c r="E848">
        <v>3.5830000000000002</v>
      </c>
      <c r="F848">
        <v>3.5329999999999999</v>
      </c>
      <c r="G848">
        <v>3.621</v>
      </c>
      <c r="H848">
        <v>3.855</v>
      </c>
      <c r="I848">
        <v>3.827</v>
      </c>
      <c r="J848">
        <v>3.9910000000000001</v>
      </c>
      <c r="K848">
        <v>3.8530000000000002</v>
      </c>
      <c r="L848">
        <v>3.9039999999999999</v>
      </c>
      <c r="M848">
        <v>3.84</v>
      </c>
      <c r="N848">
        <v>3.8439999999999999</v>
      </c>
      <c r="O848">
        <v>3.6779999999999999</v>
      </c>
      <c r="P848">
        <v>3.6819999999999999</v>
      </c>
      <c r="Q848">
        <v>3.7040000000000002</v>
      </c>
      <c r="R848">
        <v>3.8450000000000002</v>
      </c>
      <c r="S848">
        <v>3.6890000000000001</v>
      </c>
      <c r="T848">
        <v>3.7829999999999999</v>
      </c>
      <c r="U848">
        <v>4.1100000000000003</v>
      </c>
      <c r="V848">
        <v>3.9430000000000001</v>
      </c>
      <c r="W848">
        <v>3.7650000000000001</v>
      </c>
      <c r="X848">
        <v>3.4980000000000002</v>
      </c>
      <c r="Y848">
        <v>3.4540000000000002</v>
      </c>
      <c r="Z848">
        <v>3.58</v>
      </c>
      <c r="AA848">
        <v>3.65</v>
      </c>
      <c r="AB848">
        <v>3.8690000000000002</v>
      </c>
      <c r="AC848">
        <v>3.714</v>
      </c>
      <c r="AD848">
        <v>3.7189999999999999</v>
      </c>
      <c r="AE848">
        <v>3.6909999999999998</v>
      </c>
      <c r="AF848">
        <v>4.2160000000000002</v>
      </c>
      <c r="AG848">
        <v>4.2329999999999997</v>
      </c>
      <c r="AH848">
        <v>4.2789999999999999</v>
      </c>
      <c r="AI848">
        <v>4</v>
      </c>
      <c r="AJ848">
        <v>4.18</v>
      </c>
      <c r="AK848">
        <v>4.2290000000000001</v>
      </c>
      <c r="AL848">
        <v>4.2629999999999999</v>
      </c>
      <c r="AM848">
        <v>4.2869999999999999</v>
      </c>
      <c r="AN848">
        <v>4.1920000000000002</v>
      </c>
      <c r="AO848">
        <v>4.18</v>
      </c>
      <c r="AP848">
        <v>4.1559999999999997</v>
      </c>
      <c r="AQ848">
        <v>4.2679999999999998</v>
      </c>
      <c r="AR848">
        <v>4.3319999999999999</v>
      </c>
      <c r="AS848">
        <v>4.4359999999999999</v>
      </c>
      <c r="AT848">
        <v>4.3449999999999998</v>
      </c>
      <c r="AU848">
        <v>4.5</v>
      </c>
      <c r="AV848">
        <v>4.5010000000000003</v>
      </c>
      <c r="AW848">
        <v>4.3810000000000002</v>
      </c>
      <c r="AX848">
        <v>4.4219999999999997</v>
      </c>
      <c r="AY848">
        <v>4.5119999999999996</v>
      </c>
      <c r="AZ848">
        <v>4.4550000000000001</v>
      </c>
      <c r="BA848">
        <v>4.4589999999999996</v>
      </c>
      <c r="BB848">
        <v>4.5529999999999999</v>
      </c>
      <c r="BC848">
        <v>4.3970000000000002</v>
      </c>
      <c r="BD848">
        <v>4.4080000000000004</v>
      </c>
      <c r="BE848">
        <v>4.4889999999999999</v>
      </c>
      <c r="BF848">
        <v>4.4000000000000004</v>
      </c>
      <c r="BG848">
        <v>4.4749999999999996</v>
      </c>
      <c r="BH848">
        <v>4.6840000000000002</v>
      </c>
      <c r="BI848">
        <v>4.3940000000000001</v>
      </c>
      <c r="BJ848">
        <v>4.33</v>
      </c>
      <c r="BK848">
        <v>4.351</v>
      </c>
      <c r="BL848">
        <v>4.4029999999999996</v>
      </c>
      <c r="BM848">
        <v>4.4029999999999996</v>
      </c>
      <c r="BN848">
        <v>4.4029999999999996</v>
      </c>
      <c r="BO848">
        <v>4.5149999999999997</v>
      </c>
      <c r="BP848">
        <v>4.46</v>
      </c>
      <c r="BQ848">
        <v>4.4329999999999998</v>
      </c>
      <c r="BR848">
        <v>4.4329999999999998</v>
      </c>
      <c r="BS848" s="12">
        <f t="shared" si="26"/>
        <v>0.23723137036003339</v>
      </c>
      <c r="BT848" s="13" cm="1">
        <f t="array" aca="1" ref="BT848" ca="1">_xlfn.PERCENTILE.INC((OFFSET(E848,0,1,1,COLUMNS(E848:BR848)-1) - E848:BQ848) / E848:BQ848, 0.05) * SQRT(COUNT(E848:BR848) - 1)</f>
        <v>-0.36079788701524135</v>
      </c>
      <c r="BU848" s="12" cm="1">
        <f t="array" aca="1" ref="BU848" ca="1">_xlfn.STDEV.P((E848:BQ848 - OFFSET(E848:BQ848,0,1)) / OFFSET(E848:BQ848,0,1)) * SQRT(COUNT(E848:BR848)-1)</f>
        <v>0.27225739124428783</v>
      </c>
      <c r="BV848" s="12" cm="1">
        <f t="array" ref="BV848">-(MAX(1 - (E848:BR848 / _xlfn.SCAN(E848, E848:BR848, _xlfn.LAMBDA(_xlpm.a,_xlpm.b, MAX(_xlpm.a, _xlpm.b))))))</f>
        <v>-0.15961070559610713</v>
      </c>
      <c r="BW848" s="14">
        <f t="shared" ca="1" si="27"/>
        <v>0.89054834930994864</v>
      </c>
    </row>
    <row r="849" spans="1:75" x14ac:dyDescent="0.45">
      <c r="A849" s="2" t="s">
        <v>1717</v>
      </c>
      <c r="B849" t="s">
        <v>1718</v>
      </c>
      <c r="C849" t="s">
        <v>111</v>
      </c>
      <c r="D849" t="s">
        <v>55</v>
      </c>
      <c r="E849">
        <v>44.86</v>
      </c>
      <c r="F849">
        <v>43.94</v>
      </c>
      <c r="G849">
        <v>46</v>
      </c>
      <c r="H849">
        <v>46.79</v>
      </c>
      <c r="I849">
        <v>46.76</v>
      </c>
      <c r="J849">
        <v>46.66</v>
      </c>
      <c r="K849">
        <v>45.83</v>
      </c>
      <c r="L849">
        <v>44.7</v>
      </c>
      <c r="M849">
        <v>43.94</v>
      </c>
      <c r="N849">
        <v>43.3</v>
      </c>
      <c r="O849">
        <v>40.799999999999997</v>
      </c>
      <c r="P849">
        <v>42.1</v>
      </c>
      <c r="Q849">
        <v>42.64</v>
      </c>
      <c r="R849">
        <v>42.45</v>
      </c>
      <c r="S849">
        <v>41.8</v>
      </c>
      <c r="T849">
        <v>41.84</v>
      </c>
      <c r="U849">
        <v>41.76</v>
      </c>
      <c r="V849">
        <v>40.119999999999997</v>
      </c>
      <c r="W849">
        <v>38.65</v>
      </c>
      <c r="X849">
        <v>37.74</v>
      </c>
      <c r="Y849">
        <v>38.99</v>
      </c>
      <c r="Z849">
        <v>38.1</v>
      </c>
      <c r="AA849">
        <v>38.909999999999997</v>
      </c>
      <c r="AB849">
        <v>42.77</v>
      </c>
      <c r="AC849">
        <v>41.01</v>
      </c>
      <c r="AD849">
        <v>40.78</v>
      </c>
      <c r="AE849">
        <v>39.46</v>
      </c>
      <c r="AF849">
        <v>45.14</v>
      </c>
      <c r="AG849">
        <v>47.94</v>
      </c>
      <c r="AH849">
        <v>47.94</v>
      </c>
      <c r="AI849">
        <v>46.92</v>
      </c>
      <c r="AJ849">
        <v>45.76</v>
      </c>
      <c r="AK849">
        <v>49.6</v>
      </c>
      <c r="AL849">
        <v>50.36</v>
      </c>
      <c r="AM849">
        <v>52.4</v>
      </c>
      <c r="AN849">
        <v>50.28</v>
      </c>
      <c r="AO849">
        <v>50.04</v>
      </c>
      <c r="AP849">
        <v>52.54</v>
      </c>
      <c r="AQ849">
        <v>54.02</v>
      </c>
      <c r="AR849">
        <v>53.5</v>
      </c>
      <c r="AS849">
        <v>54</v>
      </c>
      <c r="AT849">
        <v>53.52</v>
      </c>
      <c r="AU849">
        <v>55.34</v>
      </c>
      <c r="AV849">
        <v>56.98</v>
      </c>
      <c r="AW849">
        <v>56.32</v>
      </c>
      <c r="AX849">
        <v>55.48</v>
      </c>
      <c r="AY849">
        <v>57.5</v>
      </c>
      <c r="AZ849">
        <v>59.6</v>
      </c>
      <c r="BA849">
        <v>60</v>
      </c>
      <c r="BB849">
        <v>61.7</v>
      </c>
      <c r="BC849">
        <v>61.98</v>
      </c>
      <c r="BD849">
        <v>61.94</v>
      </c>
      <c r="BE849">
        <v>60.86</v>
      </c>
      <c r="BF849">
        <v>59.9</v>
      </c>
      <c r="BG849">
        <v>60.06</v>
      </c>
      <c r="BH849">
        <v>58.5</v>
      </c>
      <c r="BI849">
        <v>58.48</v>
      </c>
      <c r="BJ849">
        <v>54.84</v>
      </c>
      <c r="BK849">
        <v>56.26</v>
      </c>
      <c r="BL849">
        <v>57.42</v>
      </c>
      <c r="BM849">
        <v>57.42</v>
      </c>
      <c r="BN849">
        <v>57.42</v>
      </c>
      <c r="BO849">
        <v>59.6</v>
      </c>
      <c r="BP849">
        <v>59.2</v>
      </c>
      <c r="BQ849">
        <v>57.72</v>
      </c>
      <c r="BR849">
        <v>57.72</v>
      </c>
      <c r="BS849" s="12">
        <f t="shared" si="26"/>
        <v>0.28666963887650465</v>
      </c>
      <c r="BT849" s="13" cm="1">
        <f t="array" aca="1" ref="BT849" ca="1">_xlfn.PERCENTILE.INC((OFFSET(E849,0,1,1,COLUMNS(E849:BR849)-1) - E849:BQ849) / E849:BQ849, 0.05) * SQRT(COUNT(E849:BR849) - 1)</f>
        <v>-0.32427060433689192</v>
      </c>
      <c r="BU849" s="12" cm="1">
        <f t="array" aca="1" ref="BU849" ca="1">_xlfn.STDEV.P((E849:BQ849 - OFFSET(E849:BQ849,0,1)) / OFFSET(E849:BQ849,0,1)) * SQRT(COUNT(E849:BR849)-1)</f>
        <v>0.27022892032295609</v>
      </c>
      <c r="BV849" s="12" cm="1">
        <f t="array" ref="BV849">-(MAX(1 - (E849:BR849 / _xlfn.SCAN(E849, E849:BR849, _xlfn.LAMBDA(_xlpm.a,_xlpm.b, MAX(_xlpm.a, _xlpm.b))))))</f>
        <v>-0.19341739687967507</v>
      </c>
      <c r="BW849" s="14">
        <f t="shared" ca="1" si="27"/>
        <v>1.0801828262039941</v>
      </c>
    </row>
    <row r="850" spans="1:75" x14ac:dyDescent="0.45">
      <c r="A850" s="2" t="s">
        <v>1719</v>
      </c>
      <c r="B850" t="s">
        <v>1720</v>
      </c>
      <c r="C850" t="s">
        <v>37</v>
      </c>
      <c r="D850" t="s">
        <v>55</v>
      </c>
      <c r="E850">
        <v>21.09</v>
      </c>
      <c r="F850">
        <v>21.32</v>
      </c>
      <c r="G850">
        <v>21.92</v>
      </c>
      <c r="H850">
        <v>22.73</v>
      </c>
      <c r="I850">
        <v>22.84</v>
      </c>
      <c r="J850">
        <v>22.44</v>
      </c>
      <c r="K850">
        <v>22.25</v>
      </c>
      <c r="L850">
        <v>22.05</v>
      </c>
      <c r="M850">
        <v>21.49</v>
      </c>
      <c r="N850">
        <v>21.58</v>
      </c>
      <c r="O850">
        <v>20.76</v>
      </c>
      <c r="P850">
        <v>21.01</v>
      </c>
      <c r="Q850">
        <v>20.57</v>
      </c>
      <c r="R850">
        <v>20.58</v>
      </c>
      <c r="S850">
        <v>20.18</v>
      </c>
      <c r="T850">
        <v>20.399999999999999</v>
      </c>
      <c r="U850">
        <v>20.97</v>
      </c>
      <c r="V850">
        <v>20.85</v>
      </c>
      <c r="W850">
        <v>20.77</v>
      </c>
      <c r="X850">
        <v>19.38</v>
      </c>
      <c r="Y850">
        <v>18.899999999999999</v>
      </c>
      <c r="Z850">
        <v>18.96</v>
      </c>
      <c r="AA850">
        <v>19.68</v>
      </c>
      <c r="AB850">
        <v>20.97</v>
      </c>
      <c r="AC850">
        <v>20.440000000000001</v>
      </c>
      <c r="AD850">
        <v>20.94</v>
      </c>
      <c r="AE850">
        <v>21</v>
      </c>
      <c r="AF850">
        <v>22.79</v>
      </c>
      <c r="AG850">
        <v>24.2</v>
      </c>
      <c r="AH850">
        <v>24.2</v>
      </c>
      <c r="AI850">
        <v>24.86</v>
      </c>
      <c r="AJ850">
        <v>25.15</v>
      </c>
      <c r="AK850">
        <v>26.81</v>
      </c>
      <c r="AL850">
        <v>26.89</v>
      </c>
      <c r="AM850">
        <v>27.23</v>
      </c>
      <c r="AN850">
        <v>26.76</v>
      </c>
      <c r="AO850">
        <v>26.83</v>
      </c>
      <c r="AP850">
        <v>27.85</v>
      </c>
      <c r="AQ850">
        <v>28.1</v>
      </c>
      <c r="AR850">
        <v>27.86</v>
      </c>
      <c r="AS850">
        <v>28.04</v>
      </c>
      <c r="AT850">
        <v>27.98</v>
      </c>
      <c r="AU850">
        <v>26.4</v>
      </c>
      <c r="AV850">
        <v>26.56</v>
      </c>
      <c r="AW850">
        <v>27.26</v>
      </c>
      <c r="AX850">
        <v>27.5</v>
      </c>
      <c r="AY850">
        <v>28</v>
      </c>
      <c r="AZ850">
        <v>28.34</v>
      </c>
      <c r="BA850">
        <v>28.33</v>
      </c>
      <c r="BB850">
        <v>29.15</v>
      </c>
      <c r="BC850">
        <v>28.66</v>
      </c>
      <c r="BD850">
        <v>28.85</v>
      </c>
      <c r="BE850">
        <v>28.47</v>
      </c>
      <c r="BF850">
        <v>28.69</v>
      </c>
      <c r="BG850">
        <v>29.51</v>
      </c>
      <c r="BH850">
        <v>28.47</v>
      </c>
      <c r="BI850">
        <v>28.18</v>
      </c>
      <c r="BJ850">
        <v>27.66</v>
      </c>
      <c r="BK850">
        <v>28.56</v>
      </c>
      <c r="BL850">
        <v>28.73</v>
      </c>
      <c r="BM850">
        <v>28.73</v>
      </c>
      <c r="BN850">
        <v>28.73</v>
      </c>
      <c r="BO850">
        <v>29.7</v>
      </c>
      <c r="BP850">
        <v>29.83</v>
      </c>
      <c r="BQ850">
        <v>28.72</v>
      </c>
      <c r="BR850">
        <v>28.72</v>
      </c>
      <c r="BS850" s="12">
        <f t="shared" si="26"/>
        <v>0.36178283546704593</v>
      </c>
      <c r="BT850" s="13" cm="1">
        <f t="array" aca="1" ref="BT850" ca="1">_xlfn.PERCENTILE.INC((OFFSET(E850,0,1,1,COLUMNS(E850:BR850)-1) - E850:BQ850) / E850:BQ850, 0.05) * SQRT(COUNT(E850:BR850) - 1)</f>
        <v>-0.29682933180560944</v>
      </c>
      <c r="BU850" s="12" cm="1">
        <f t="array" aca="1" ref="BU850" ca="1">_xlfn.STDEV.P((E850:BQ850 - OFFSET(E850:BQ850,0,1)) / OFFSET(E850:BQ850,0,1)) * SQRT(COUNT(E850:BR850)-1)</f>
        <v>0.21521774969752347</v>
      </c>
      <c r="BV850" s="12" cm="1">
        <f t="array" ref="BV850">-(MAX(1 - (E850:BR850 / _xlfn.SCAN(E850, E850:BR850, _xlfn.LAMBDA(_xlpm.a,_xlpm.b, MAX(_xlpm.a, _xlpm.b))))))</f>
        <v>-0.17250437828371279</v>
      </c>
      <c r="BW850" s="14">
        <f t="shared" ca="1" si="27"/>
        <v>1.7052953856401609</v>
      </c>
    </row>
    <row r="851" spans="1:75" x14ac:dyDescent="0.45">
      <c r="A851" s="2" t="s">
        <v>1721</v>
      </c>
      <c r="B851" t="s">
        <v>1722</v>
      </c>
      <c r="C851" t="s">
        <v>37</v>
      </c>
      <c r="D851" t="s">
        <v>29</v>
      </c>
      <c r="E851">
        <v>1544</v>
      </c>
      <c r="F851">
        <v>1541.5</v>
      </c>
      <c r="G851">
        <v>1572.5</v>
      </c>
      <c r="H851">
        <v>1524</v>
      </c>
      <c r="I851">
        <v>1543</v>
      </c>
      <c r="J851">
        <v>1530</v>
      </c>
      <c r="K851">
        <v>1539</v>
      </c>
      <c r="L851">
        <v>1546.5</v>
      </c>
      <c r="M851">
        <v>1522.5</v>
      </c>
      <c r="N851">
        <v>1530.5</v>
      </c>
      <c r="O851">
        <v>1532</v>
      </c>
      <c r="P851">
        <v>1525</v>
      </c>
      <c r="Q851">
        <v>1525</v>
      </c>
      <c r="R851">
        <v>1547.5</v>
      </c>
      <c r="S851">
        <v>1565</v>
      </c>
      <c r="T851">
        <v>1610</v>
      </c>
      <c r="U851">
        <v>1632</v>
      </c>
      <c r="V851">
        <v>1621</v>
      </c>
      <c r="W851">
        <v>1488.5</v>
      </c>
      <c r="X851">
        <v>1456.5</v>
      </c>
      <c r="Y851">
        <v>1480</v>
      </c>
      <c r="Z851">
        <v>1475.5</v>
      </c>
      <c r="AA851">
        <v>1413.5</v>
      </c>
      <c r="AB851">
        <v>1438</v>
      </c>
      <c r="AC851">
        <v>1450</v>
      </c>
      <c r="AD851">
        <v>1430</v>
      </c>
      <c r="AE851">
        <v>1483.5</v>
      </c>
      <c r="AF851">
        <v>1372.5</v>
      </c>
      <c r="AG851">
        <v>1385.5</v>
      </c>
      <c r="AH851">
        <v>1460.5</v>
      </c>
      <c r="AI851">
        <v>1448.5</v>
      </c>
      <c r="AJ851">
        <v>1481.5</v>
      </c>
      <c r="AK851">
        <v>1518</v>
      </c>
      <c r="AL851">
        <v>1510.5</v>
      </c>
      <c r="AM851">
        <v>1570.5</v>
      </c>
      <c r="AN851">
        <v>1579</v>
      </c>
      <c r="AO851">
        <v>1555</v>
      </c>
      <c r="AP851">
        <v>1586</v>
      </c>
      <c r="AQ851">
        <v>1572</v>
      </c>
      <c r="AR851">
        <v>1548.5</v>
      </c>
      <c r="AS851">
        <v>1558</v>
      </c>
      <c r="AT851">
        <v>1559.5</v>
      </c>
      <c r="AU851">
        <v>1554</v>
      </c>
      <c r="AV851">
        <v>1586</v>
      </c>
      <c r="AW851">
        <v>1595.5</v>
      </c>
      <c r="AX851">
        <v>1585</v>
      </c>
      <c r="AY851">
        <v>1565.5</v>
      </c>
      <c r="AZ851">
        <v>1557</v>
      </c>
      <c r="BA851">
        <v>1501</v>
      </c>
      <c r="BB851">
        <v>1469.5</v>
      </c>
      <c r="BC851">
        <v>1466.5</v>
      </c>
      <c r="BD851">
        <v>1463.5</v>
      </c>
      <c r="BE851">
        <v>1403.5</v>
      </c>
      <c r="BF851">
        <v>1386.5</v>
      </c>
      <c r="BG851">
        <v>1410</v>
      </c>
      <c r="BH851">
        <v>1447.5</v>
      </c>
      <c r="BI851">
        <v>1445.5</v>
      </c>
      <c r="BJ851">
        <v>1437.5</v>
      </c>
      <c r="BK851">
        <v>1478</v>
      </c>
      <c r="BL851">
        <v>1477</v>
      </c>
      <c r="BM851">
        <v>1490</v>
      </c>
      <c r="BN851">
        <v>1490</v>
      </c>
      <c r="BO851">
        <v>1490</v>
      </c>
      <c r="BP851">
        <v>1514.5</v>
      </c>
      <c r="BQ851">
        <v>1477</v>
      </c>
      <c r="BR851">
        <v>1450</v>
      </c>
      <c r="BS851" s="12">
        <f t="shared" si="26"/>
        <v>-6.0880829015544043E-2</v>
      </c>
      <c r="BT851" s="13" cm="1">
        <f t="array" aca="1" ref="BT851" ca="1">_xlfn.PERCENTILE.INC((OFFSET(E851,0,1,1,COLUMNS(E851:BR851)-1) - E851:BQ851) / E851:BQ851, 0.05) * SQRT(COUNT(E851:BR851) - 1)</f>
        <v>-0.3224210330988112</v>
      </c>
      <c r="BU851" s="12" cm="1">
        <f t="array" aca="1" ref="BU851" ca="1">_xlfn.STDEV.P((E851:BQ851 - OFFSET(E851:BQ851,0,1)) / OFFSET(E851:BQ851,0,1)) * SQRT(COUNT(E851:BR851)-1)</f>
        <v>0.19013052814542128</v>
      </c>
      <c r="BV851" s="12" cm="1">
        <f t="array" ref="BV851">-(MAX(1 - (E851:BR851 / _xlfn.SCAN(E851, E851:BR851, _xlfn.LAMBDA(_xlpm.a,_xlpm.b, MAX(_xlpm.a, _xlpm.b))))))</f>
        <v>-0.15900735294117652</v>
      </c>
      <c r="BW851" s="14">
        <f t="shared" ca="1" si="27"/>
        <v>-0.29271379803340802</v>
      </c>
    </row>
    <row r="852" spans="1:75" x14ac:dyDescent="0.45">
      <c r="A852" s="2" t="s">
        <v>1723</v>
      </c>
      <c r="B852" t="s">
        <v>1724</v>
      </c>
      <c r="C852" t="s">
        <v>19</v>
      </c>
      <c r="D852" t="s">
        <v>136</v>
      </c>
      <c r="E852">
        <v>482.4</v>
      </c>
      <c r="F852">
        <v>484.5</v>
      </c>
      <c r="G852">
        <v>490</v>
      </c>
      <c r="H852">
        <v>497.2</v>
      </c>
      <c r="I852">
        <v>491.7</v>
      </c>
      <c r="J852">
        <v>487.2</v>
      </c>
      <c r="K852">
        <v>571</v>
      </c>
      <c r="L852">
        <v>556.20000000000005</v>
      </c>
      <c r="M852">
        <v>579.79999999999995</v>
      </c>
      <c r="N852">
        <v>567.79999999999995</v>
      </c>
      <c r="O852">
        <v>552</v>
      </c>
      <c r="P852">
        <v>554</v>
      </c>
      <c r="Q852">
        <v>541.4</v>
      </c>
      <c r="R852">
        <v>533.6</v>
      </c>
      <c r="S852">
        <v>529.4</v>
      </c>
      <c r="T852">
        <v>520</v>
      </c>
      <c r="U852">
        <v>534</v>
      </c>
      <c r="V852">
        <v>518.79999999999995</v>
      </c>
      <c r="W852">
        <v>522.20000000000005</v>
      </c>
      <c r="X852">
        <v>503.8</v>
      </c>
      <c r="Y852">
        <v>511</v>
      </c>
      <c r="Z852">
        <v>506.2</v>
      </c>
      <c r="AA852">
        <v>511</v>
      </c>
      <c r="AB852">
        <v>525.6</v>
      </c>
      <c r="AC852">
        <v>529.4</v>
      </c>
      <c r="AD852">
        <v>544.4</v>
      </c>
      <c r="AE852">
        <v>538.4</v>
      </c>
      <c r="AF852">
        <v>577.20000000000005</v>
      </c>
      <c r="AG852">
        <v>579.4</v>
      </c>
      <c r="AH852">
        <v>602</v>
      </c>
      <c r="AI852">
        <v>596.6</v>
      </c>
      <c r="AJ852">
        <v>596</v>
      </c>
      <c r="AK852">
        <v>601</v>
      </c>
      <c r="AL852">
        <v>602.79999999999995</v>
      </c>
      <c r="AM852">
        <v>611.4</v>
      </c>
      <c r="AN852">
        <v>610</v>
      </c>
      <c r="AO852">
        <v>605.4</v>
      </c>
      <c r="AP852">
        <v>613.79999999999995</v>
      </c>
      <c r="AQ852">
        <v>623.20000000000005</v>
      </c>
      <c r="AR852">
        <v>642.79999999999995</v>
      </c>
      <c r="AS852">
        <v>645.4</v>
      </c>
      <c r="AT852">
        <v>649.20000000000005</v>
      </c>
      <c r="AU852">
        <v>625</v>
      </c>
      <c r="AV852">
        <v>625.20000000000005</v>
      </c>
      <c r="AW852">
        <v>625</v>
      </c>
      <c r="AX852">
        <v>627.6</v>
      </c>
      <c r="AY852">
        <v>606.4</v>
      </c>
      <c r="AZ852">
        <v>624.6</v>
      </c>
      <c r="BA852">
        <v>611</v>
      </c>
      <c r="BB852">
        <v>635.4</v>
      </c>
      <c r="BC852">
        <v>615.20000000000005</v>
      </c>
      <c r="BD852">
        <v>600</v>
      </c>
      <c r="BE852">
        <v>618.4</v>
      </c>
      <c r="BF852">
        <v>610</v>
      </c>
      <c r="BG852">
        <v>611.79999999999995</v>
      </c>
      <c r="BH852">
        <v>627.4</v>
      </c>
      <c r="BI852">
        <v>653</v>
      </c>
      <c r="BJ852">
        <v>645.4</v>
      </c>
      <c r="BK852">
        <v>651.6</v>
      </c>
      <c r="BL852">
        <v>658.2</v>
      </c>
      <c r="BM852">
        <v>658.2</v>
      </c>
      <c r="BN852">
        <v>658.2</v>
      </c>
      <c r="BO852">
        <v>652.20000000000005</v>
      </c>
      <c r="BP852">
        <v>658.2</v>
      </c>
      <c r="BQ852">
        <v>681</v>
      </c>
      <c r="BR852">
        <v>681</v>
      </c>
      <c r="BS852" s="12">
        <f t="shared" si="26"/>
        <v>0.41169154228855726</v>
      </c>
      <c r="BT852" s="13" cm="1">
        <f t="array" aca="1" ref="BT852" ca="1">_xlfn.PERCENTILE.INC((OFFSET(E852,0,1,1,COLUMNS(E852:BR852)-1) - E852:BQ852) / E852:BQ852, 0.05) * SQRT(COUNT(E852:BR852) - 1)</f>
        <v>-0.25094327194351812</v>
      </c>
      <c r="BU852" s="12" cm="1">
        <f t="array" aca="1" ref="BU852" ca="1">_xlfn.STDEV.P((E852:BQ852 - OFFSET(E852:BQ852,0,1)) / OFFSET(E852:BQ852,0,1)) * SQRT(COUNT(E852:BR852)-1)</f>
        <v>0.22414405168572352</v>
      </c>
      <c r="BV852" s="12" cm="1">
        <f t="array" ref="BV852">-(MAX(1 - (E852:BR852 / _xlfn.SCAN(E852, E852:BR852, _xlfn.LAMBDA(_xlpm.a,_xlpm.b, MAX(_xlpm.a, _xlpm.b))))))</f>
        <v>-0.13107968264918923</v>
      </c>
      <c r="BW852" s="14">
        <f t="shared" ca="1" si="27"/>
        <v>1.8600473184678858</v>
      </c>
    </row>
    <row r="853" spans="1:75" x14ac:dyDescent="0.45">
      <c r="A853" s="2" t="s">
        <v>1725</v>
      </c>
      <c r="B853" t="s">
        <v>1726</v>
      </c>
      <c r="C853" t="s">
        <v>16</v>
      </c>
      <c r="D853" t="s">
        <v>29</v>
      </c>
      <c r="E853">
        <v>1094.53</v>
      </c>
      <c r="F853">
        <v>1103.8</v>
      </c>
      <c r="G853">
        <v>1092.47</v>
      </c>
      <c r="H853">
        <v>1063.6099999999999</v>
      </c>
      <c r="I853">
        <v>1051.24</v>
      </c>
      <c r="J853">
        <v>1058.46</v>
      </c>
      <c r="K853">
        <v>1045.06</v>
      </c>
      <c r="L853">
        <v>1061.55</v>
      </c>
      <c r="M853">
        <v>1066.7</v>
      </c>
      <c r="N853">
        <v>1049.7</v>
      </c>
      <c r="O853">
        <v>1048.1500000000001</v>
      </c>
      <c r="P853">
        <v>1058.97</v>
      </c>
      <c r="Q853">
        <v>1036.81</v>
      </c>
      <c r="R853">
        <v>1029.5999999999999</v>
      </c>
      <c r="S853">
        <v>1030.6300000000001</v>
      </c>
      <c r="T853">
        <v>1048.1500000000001</v>
      </c>
      <c r="U853">
        <v>1054.33</v>
      </c>
      <c r="V853">
        <v>1062.58</v>
      </c>
      <c r="W853">
        <v>1072.3699999999999</v>
      </c>
      <c r="X853">
        <v>1036.3</v>
      </c>
      <c r="Y853">
        <v>1032.18</v>
      </c>
      <c r="Z853">
        <v>1023</v>
      </c>
      <c r="AA853">
        <v>1032.18</v>
      </c>
      <c r="AB853">
        <v>1035.78</v>
      </c>
      <c r="AC853">
        <v>1052.79</v>
      </c>
      <c r="AD853">
        <v>1050.21</v>
      </c>
      <c r="AE853">
        <v>1047.6400000000001</v>
      </c>
      <c r="AF853">
        <v>1055.3699999999999</v>
      </c>
      <c r="AG853">
        <v>1075.98</v>
      </c>
      <c r="AH853">
        <v>1113.08</v>
      </c>
      <c r="AI853">
        <v>1086.28</v>
      </c>
      <c r="AJ853">
        <v>1073.4000000000001</v>
      </c>
      <c r="AK853">
        <v>1074.43</v>
      </c>
      <c r="AL853">
        <v>1066.7</v>
      </c>
      <c r="AM853">
        <v>1060.52</v>
      </c>
      <c r="AN853">
        <v>1053.82</v>
      </c>
      <c r="AO853">
        <v>1052.27</v>
      </c>
      <c r="AP853">
        <v>1034.75</v>
      </c>
      <c r="AQ853">
        <v>993.73</v>
      </c>
      <c r="AR853">
        <v>996.41</v>
      </c>
      <c r="AS853">
        <v>1003.22</v>
      </c>
      <c r="AT853">
        <v>993.32</v>
      </c>
      <c r="AU853">
        <v>974.77</v>
      </c>
      <c r="AV853">
        <v>993.32</v>
      </c>
      <c r="AW853">
        <v>1002.18</v>
      </c>
      <c r="AX853">
        <v>1025.48</v>
      </c>
      <c r="AY853">
        <v>988.79</v>
      </c>
      <c r="AZ853">
        <v>988.37</v>
      </c>
      <c r="BA853">
        <v>984.87</v>
      </c>
      <c r="BB853">
        <v>1000.33</v>
      </c>
      <c r="BC853">
        <v>984.05</v>
      </c>
      <c r="BD853">
        <v>965.7</v>
      </c>
      <c r="BE853">
        <v>976.21</v>
      </c>
      <c r="BF853">
        <v>972.09</v>
      </c>
      <c r="BG853">
        <v>994.97</v>
      </c>
      <c r="BH853">
        <v>989.41</v>
      </c>
      <c r="BI853">
        <v>962.4</v>
      </c>
      <c r="BJ853">
        <v>971.47</v>
      </c>
      <c r="BK853">
        <v>971.47</v>
      </c>
      <c r="BL853">
        <v>970.65</v>
      </c>
      <c r="BM853">
        <v>976.21</v>
      </c>
      <c r="BN853">
        <v>976.21</v>
      </c>
      <c r="BO853">
        <v>976.21</v>
      </c>
      <c r="BP853">
        <v>998.27</v>
      </c>
      <c r="BQ853">
        <v>978.27</v>
      </c>
      <c r="BR853">
        <v>979.1</v>
      </c>
      <c r="BS853" s="12">
        <f t="shared" si="26"/>
        <v>-0.10546079138991162</v>
      </c>
      <c r="BT853" s="13" cm="1">
        <f t="array" aca="1" ref="BT853" ca="1">_xlfn.PERCENTILE.INC((OFFSET(E853,0,1,1,COLUMNS(E853:BR853)-1) - E853:BQ853) / E853:BQ853, 0.05) * SQRT(COUNT(E853:BR853) - 1)</f>
        <v>-0.21867034521331488</v>
      </c>
      <c r="BU853" s="12" cm="1">
        <f t="array" aca="1" ref="BU853" ca="1">_xlfn.STDEV.P((E853:BQ853 - OFFSET(E853:BQ853,0,1)) / OFFSET(E853:BQ853,0,1)) * SQRT(COUNT(E853:BR853)-1)</f>
        <v>0.12227486341156456</v>
      </c>
      <c r="BV853" s="12" cm="1">
        <f t="array" ref="BV853">-(MAX(1 - (E853:BR853 / _xlfn.SCAN(E853, E853:BR853, _xlfn.LAMBDA(_xlpm.a,_xlpm.b, MAX(_xlpm.a, _xlpm.b))))))</f>
        <v>-0.13537212060229276</v>
      </c>
      <c r="BW853" s="14">
        <f t="shared" ca="1" si="27"/>
        <v>-0.81974159359749221</v>
      </c>
    </row>
    <row r="854" spans="1:75" x14ac:dyDescent="0.45">
      <c r="A854" s="2" t="s">
        <v>1727</v>
      </c>
      <c r="B854" t="s">
        <v>1728</v>
      </c>
      <c r="C854" t="s">
        <v>22</v>
      </c>
      <c r="D854" t="s">
        <v>8</v>
      </c>
      <c r="E854">
        <v>23.95</v>
      </c>
      <c r="F854">
        <v>23.8</v>
      </c>
      <c r="G854">
        <v>23.6</v>
      </c>
      <c r="H854">
        <v>23.8</v>
      </c>
      <c r="I854">
        <v>24</v>
      </c>
      <c r="J854">
        <v>24</v>
      </c>
      <c r="K854">
        <v>23.95</v>
      </c>
      <c r="L854">
        <v>23.95</v>
      </c>
      <c r="M854">
        <v>23.45</v>
      </c>
      <c r="N854">
        <v>23.6</v>
      </c>
      <c r="O854">
        <v>23.5</v>
      </c>
      <c r="P854">
        <v>24</v>
      </c>
      <c r="Q854">
        <v>24</v>
      </c>
      <c r="R854">
        <v>26.05</v>
      </c>
      <c r="S854">
        <v>26.2</v>
      </c>
      <c r="T854">
        <v>27.4</v>
      </c>
      <c r="U854">
        <v>28.4</v>
      </c>
      <c r="V854">
        <v>28.45</v>
      </c>
      <c r="W854">
        <v>27.8</v>
      </c>
      <c r="X854">
        <v>26.3</v>
      </c>
      <c r="Y854">
        <v>27.4</v>
      </c>
      <c r="Z854">
        <v>27.35</v>
      </c>
      <c r="AA854">
        <v>27.55</v>
      </c>
      <c r="AB854">
        <v>27.95</v>
      </c>
      <c r="AC854">
        <v>27.95</v>
      </c>
      <c r="AD854">
        <v>27.65</v>
      </c>
      <c r="AE854">
        <v>27.95</v>
      </c>
      <c r="AF854">
        <v>28.85</v>
      </c>
      <c r="AG854">
        <v>29.35</v>
      </c>
      <c r="AH854">
        <v>29.15</v>
      </c>
      <c r="AI854">
        <v>29.25</v>
      </c>
      <c r="AJ854">
        <v>28.8</v>
      </c>
      <c r="AK854">
        <v>29.25</v>
      </c>
      <c r="AL854">
        <v>29.1</v>
      </c>
      <c r="AM854">
        <v>29.2</v>
      </c>
      <c r="AN854">
        <v>29.25</v>
      </c>
      <c r="AO854">
        <v>29.2</v>
      </c>
      <c r="AP854">
        <v>29.7</v>
      </c>
      <c r="AQ854">
        <v>29.6</v>
      </c>
      <c r="AR854">
        <v>29.85</v>
      </c>
      <c r="AS854">
        <v>29.55</v>
      </c>
      <c r="AT854">
        <v>29</v>
      </c>
      <c r="AU854">
        <v>28.5</v>
      </c>
      <c r="AV854">
        <v>28.55</v>
      </c>
      <c r="AW854">
        <v>28.2</v>
      </c>
      <c r="AX854">
        <v>28.5</v>
      </c>
      <c r="AY854">
        <v>28.25</v>
      </c>
      <c r="AZ854">
        <v>28.55</v>
      </c>
      <c r="BA854">
        <v>27.95</v>
      </c>
      <c r="BB854">
        <v>27.6</v>
      </c>
      <c r="BC854">
        <v>27.25</v>
      </c>
      <c r="BD854">
        <v>27.4</v>
      </c>
      <c r="BE854">
        <v>27.3</v>
      </c>
      <c r="BF854">
        <v>27.55</v>
      </c>
      <c r="BG854">
        <v>27.3</v>
      </c>
      <c r="BH854">
        <v>27.6</v>
      </c>
      <c r="BI854">
        <v>27.85</v>
      </c>
      <c r="BJ854">
        <v>27.7</v>
      </c>
      <c r="BK854">
        <v>28.35</v>
      </c>
      <c r="BL854">
        <v>28.55</v>
      </c>
      <c r="BM854">
        <v>28.55</v>
      </c>
      <c r="BN854">
        <v>28.55</v>
      </c>
      <c r="BO854">
        <v>28.85</v>
      </c>
      <c r="BP854">
        <v>29.4</v>
      </c>
      <c r="BQ854">
        <v>29.2</v>
      </c>
      <c r="BR854">
        <v>29.2</v>
      </c>
      <c r="BS854" s="12">
        <f t="shared" si="26"/>
        <v>0.21920668058455114</v>
      </c>
      <c r="BT854" s="13" cm="1">
        <f t="array" aca="1" ref="BT854" ca="1">_xlfn.PERCENTILE.INC((OFFSET(E854,0,1,1,COLUMNS(E854:BR854)-1) - E854:BQ854) / E854:BQ854, 0.05) * SQRT(COUNT(E854:BR854) - 1)</f>
        <v>-0.1646632749739925</v>
      </c>
      <c r="BU854" s="12" cm="1">
        <f t="array" aca="1" ref="BU854" ca="1">_xlfn.STDEV.P((E854:BQ854 - OFFSET(E854:BQ854,0,1)) / OFFSET(E854:BQ854,0,1)) * SQRT(COUNT(E854:BR854)-1)</f>
        <v>0.147311833071191</v>
      </c>
      <c r="BV854" s="12" cm="1">
        <f t="array" ref="BV854">-(MAX(1 - (E854:BR854 / _xlfn.SCAN(E854, E854:BR854, _xlfn.LAMBDA(_xlpm.a,_xlpm.b, MAX(_xlpm.a, _xlpm.b))))))</f>
        <v>-8.7102177554438942E-2</v>
      </c>
      <c r="BW854" s="14">
        <f t="shared" ca="1" si="27"/>
        <v>1.5235278518059692</v>
      </c>
    </row>
    <row r="855" spans="1:75" x14ac:dyDescent="0.45">
      <c r="A855" s="2" t="s">
        <v>1729</v>
      </c>
      <c r="B855" t="s">
        <v>1730</v>
      </c>
      <c r="C855" t="s">
        <v>22</v>
      </c>
      <c r="D855" t="s">
        <v>8</v>
      </c>
      <c r="E855">
        <v>28.15</v>
      </c>
      <c r="F855">
        <v>27.9</v>
      </c>
      <c r="G855">
        <v>28.1</v>
      </c>
      <c r="H855">
        <v>28.8</v>
      </c>
      <c r="I855">
        <v>28.9</v>
      </c>
      <c r="J855">
        <v>28.75</v>
      </c>
      <c r="K855">
        <v>28.75</v>
      </c>
      <c r="L855">
        <v>28.55</v>
      </c>
      <c r="M855">
        <v>29</v>
      </c>
      <c r="N855">
        <v>28.85</v>
      </c>
      <c r="O855">
        <v>28.5</v>
      </c>
      <c r="P855">
        <v>28.55</v>
      </c>
      <c r="Q855">
        <v>28.7</v>
      </c>
      <c r="R855">
        <v>28.65</v>
      </c>
      <c r="S855">
        <v>29.05</v>
      </c>
      <c r="T855">
        <v>28.9</v>
      </c>
      <c r="U855">
        <v>28.7</v>
      </c>
      <c r="V855">
        <v>28.7</v>
      </c>
      <c r="W855">
        <v>27.8</v>
      </c>
      <c r="X855">
        <v>27.05</v>
      </c>
      <c r="Y855">
        <v>27.2</v>
      </c>
      <c r="Z855">
        <v>27.25</v>
      </c>
      <c r="AA855">
        <v>27.6</v>
      </c>
      <c r="AB855">
        <v>27.3</v>
      </c>
      <c r="AC855">
        <v>28.1</v>
      </c>
      <c r="AD855">
        <v>28.45</v>
      </c>
      <c r="AE855">
        <v>28.35</v>
      </c>
      <c r="AF855">
        <v>28.55</v>
      </c>
      <c r="AG855">
        <v>28</v>
      </c>
      <c r="AH855">
        <v>28.35</v>
      </c>
      <c r="AI855">
        <v>28.35</v>
      </c>
      <c r="AJ855">
        <v>28.2</v>
      </c>
      <c r="AK855">
        <v>28.7</v>
      </c>
      <c r="AL855">
        <v>28.25</v>
      </c>
      <c r="AM855">
        <v>28.2</v>
      </c>
      <c r="AN855">
        <v>28.1</v>
      </c>
      <c r="AO855">
        <v>28.8</v>
      </c>
      <c r="AP855">
        <v>29.2</v>
      </c>
      <c r="AQ855">
        <v>29.35</v>
      </c>
      <c r="AR855">
        <v>29.95</v>
      </c>
      <c r="AS855">
        <v>30.2</v>
      </c>
      <c r="AT855">
        <v>30.55</v>
      </c>
      <c r="AU855">
        <v>30.05</v>
      </c>
      <c r="AV855">
        <v>30.15</v>
      </c>
      <c r="AW855">
        <v>29.4</v>
      </c>
      <c r="AX855">
        <v>29.45</v>
      </c>
      <c r="AY855">
        <v>29.65</v>
      </c>
      <c r="AZ855">
        <v>29.3</v>
      </c>
      <c r="BA855">
        <v>29</v>
      </c>
      <c r="BB855">
        <v>29</v>
      </c>
      <c r="BC855">
        <v>29</v>
      </c>
      <c r="BD855">
        <v>28.85</v>
      </c>
      <c r="BE855">
        <v>28.9</v>
      </c>
      <c r="BF855">
        <v>29.4</v>
      </c>
      <c r="BG855">
        <v>29.4</v>
      </c>
      <c r="BH855">
        <v>29.05</v>
      </c>
      <c r="BI855">
        <v>29</v>
      </c>
      <c r="BJ855">
        <v>28.9</v>
      </c>
      <c r="BK855">
        <v>28.7</v>
      </c>
      <c r="BL855">
        <v>28.6</v>
      </c>
      <c r="BM855">
        <v>28.6</v>
      </c>
      <c r="BN855">
        <v>28.6</v>
      </c>
      <c r="BO855">
        <v>28.75</v>
      </c>
      <c r="BP855">
        <v>29.05</v>
      </c>
      <c r="BQ855">
        <v>28.7</v>
      </c>
      <c r="BR855">
        <v>28.7</v>
      </c>
      <c r="BS855" s="12">
        <f t="shared" si="26"/>
        <v>1.953818827708706E-2</v>
      </c>
      <c r="BT855" s="13" cm="1">
        <f t="array" aca="1" ref="BT855" ca="1">_xlfn.PERCENTILE.INC((OFFSET(E855,0,1,1,COLUMNS(E855:BR855)-1) - E855:BQ855) / E855:BQ855, 0.05) * SQRT(COUNT(E855:BR855) - 1)</f>
        <v>-0.15064232735405092</v>
      </c>
      <c r="BU855" s="12" cm="1">
        <f t="array" aca="1" ref="BU855" ca="1">_xlfn.STDEV.P((E855:BQ855 - OFFSET(E855:BQ855,0,1)) / OFFSET(E855:BQ855,0,1)) * SQRT(COUNT(E855:BR855)-1)</f>
        <v>9.635403271398453E-2</v>
      </c>
      <c r="BV855" s="12" cm="1">
        <f t="array" ref="BV855">-(MAX(1 - (E855:BR855 / _xlfn.SCAN(E855, E855:BR855, _xlfn.LAMBDA(_xlpm.a,_xlpm.b, MAX(_xlpm.a, _xlpm.b))))))</f>
        <v>-6.8846815834767594E-2</v>
      </c>
      <c r="BW855" s="14">
        <f t="shared" ca="1" si="27"/>
        <v>0.25702285186754531</v>
      </c>
    </row>
    <row r="856" spans="1:75" x14ac:dyDescent="0.45">
      <c r="A856" s="2" t="s">
        <v>1731</v>
      </c>
      <c r="B856" t="s">
        <v>1732</v>
      </c>
      <c r="C856" t="s">
        <v>80</v>
      </c>
      <c r="D856" t="s">
        <v>26</v>
      </c>
      <c r="E856">
        <v>354</v>
      </c>
      <c r="F856">
        <v>351.5</v>
      </c>
      <c r="G856">
        <v>356.5</v>
      </c>
      <c r="H856">
        <v>352</v>
      </c>
      <c r="I856">
        <v>347.5</v>
      </c>
      <c r="J856">
        <v>357.5</v>
      </c>
      <c r="K856">
        <v>358.5</v>
      </c>
      <c r="L856">
        <v>356.5</v>
      </c>
      <c r="M856">
        <v>355</v>
      </c>
      <c r="N856">
        <v>357</v>
      </c>
      <c r="O856">
        <v>356</v>
      </c>
      <c r="P856">
        <v>350</v>
      </c>
      <c r="Q856">
        <v>355.5</v>
      </c>
      <c r="R856">
        <v>355</v>
      </c>
      <c r="S856">
        <v>394</v>
      </c>
      <c r="T856">
        <v>398</v>
      </c>
      <c r="U856">
        <v>392.5</v>
      </c>
      <c r="V856">
        <v>388</v>
      </c>
      <c r="W856">
        <v>400.5</v>
      </c>
      <c r="X856">
        <v>372</v>
      </c>
      <c r="Y856">
        <v>357.5</v>
      </c>
      <c r="Z856">
        <v>387.5</v>
      </c>
      <c r="AA856">
        <v>379.5</v>
      </c>
      <c r="AB856">
        <v>389</v>
      </c>
      <c r="AC856">
        <v>419.5</v>
      </c>
      <c r="AD856">
        <v>414.5</v>
      </c>
      <c r="AE856">
        <v>415</v>
      </c>
      <c r="AF856">
        <v>413</v>
      </c>
      <c r="AG856">
        <v>403</v>
      </c>
      <c r="AH856">
        <v>404.5</v>
      </c>
      <c r="AI856">
        <v>386</v>
      </c>
      <c r="AJ856">
        <v>395</v>
      </c>
      <c r="AK856">
        <v>385</v>
      </c>
      <c r="AL856">
        <v>395</v>
      </c>
      <c r="AM856">
        <v>381.5</v>
      </c>
      <c r="AN856">
        <v>390</v>
      </c>
      <c r="AO856">
        <v>386.5</v>
      </c>
      <c r="AP856">
        <v>410</v>
      </c>
      <c r="AQ856">
        <v>388</v>
      </c>
      <c r="AR856">
        <v>392.5</v>
      </c>
      <c r="AS856">
        <v>398.5</v>
      </c>
      <c r="AT856">
        <v>401</v>
      </c>
      <c r="AU856">
        <v>409.5</v>
      </c>
      <c r="AV856">
        <v>411</v>
      </c>
      <c r="AW856">
        <v>419</v>
      </c>
      <c r="AX856">
        <v>436</v>
      </c>
      <c r="AY856">
        <v>442</v>
      </c>
      <c r="AZ856">
        <v>436.5</v>
      </c>
      <c r="BA856">
        <v>439</v>
      </c>
      <c r="BB856">
        <v>439</v>
      </c>
      <c r="BC856">
        <v>421.5</v>
      </c>
      <c r="BD856">
        <v>417.5</v>
      </c>
      <c r="BE856">
        <v>418.5</v>
      </c>
      <c r="BF856">
        <v>410</v>
      </c>
      <c r="BG856">
        <v>411</v>
      </c>
      <c r="BH856">
        <v>418.5</v>
      </c>
      <c r="BI856">
        <v>421</v>
      </c>
      <c r="BJ856">
        <v>405.5</v>
      </c>
      <c r="BK856">
        <v>411.5</v>
      </c>
      <c r="BL856">
        <v>418</v>
      </c>
      <c r="BM856">
        <v>418</v>
      </c>
      <c r="BN856">
        <v>418</v>
      </c>
      <c r="BO856">
        <v>437.5</v>
      </c>
      <c r="BP856">
        <v>423.5</v>
      </c>
      <c r="BQ856">
        <v>422</v>
      </c>
      <c r="BR856">
        <v>422</v>
      </c>
      <c r="BS856" s="12">
        <f t="shared" si="26"/>
        <v>0.19209039548022599</v>
      </c>
      <c r="BT856" s="13" cm="1">
        <f t="array" aca="1" ref="BT856" ca="1">_xlfn.PERCENTILE.INC((OFFSET(E856,0,1,1,COLUMNS(E856:BR856)-1) - E856:BQ856) / E856:BQ856, 0.05) * SQRT(COUNT(E856:BR856) - 1)</f>
        <v>-0.31996165951758476</v>
      </c>
      <c r="BU856" s="12" cm="1">
        <f t="array" aca="1" ref="BU856" ca="1">_xlfn.STDEV.P((E856:BQ856 - OFFSET(E856:BQ856,0,1)) / OFFSET(E856:BQ856,0,1)) * SQRT(COUNT(E856:BR856)-1)</f>
        <v>0.23804215101895237</v>
      </c>
      <c r="BV856" s="12" cm="1">
        <f t="array" ref="BV856">-(MAX(1 - (E856:BR856 / _xlfn.SCAN(E856, E856:BR856, _xlfn.LAMBDA(_xlpm.a,_xlpm.b, MAX(_xlpm.a, _xlpm.b))))))</f>
        <v>-0.10736579275905123</v>
      </c>
      <c r="BW856" s="14">
        <f t="shared" ca="1" si="27"/>
        <v>0.82891788128950339</v>
      </c>
    </row>
    <row r="857" spans="1:75" x14ac:dyDescent="0.45">
      <c r="A857" s="2" t="s">
        <v>1733</v>
      </c>
      <c r="B857" t="s">
        <v>1734</v>
      </c>
      <c r="C857" t="s">
        <v>37</v>
      </c>
      <c r="D857" t="s">
        <v>58</v>
      </c>
      <c r="E857">
        <v>49.35</v>
      </c>
      <c r="F857">
        <v>50</v>
      </c>
      <c r="G857">
        <v>48.4</v>
      </c>
      <c r="H857">
        <v>48</v>
      </c>
      <c r="I857">
        <v>47</v>
      </c>
      <c r="J857">
        <v>47.75</v>
      </c>
      <c r="K857">
        <v>46.5</v>
      </c>
      <c r="L857">
        <v>47.05</v>
      </c>
      <c r="M857">
        <v>46.05</v>
      </c>
      <c r="N857">
        <v>46</v>
      </c>
      <c r="O857">
        <v>45.8</v>
      </c>
      <c r="P857">
        <v>46.4</v>
      </c>
      <c r="Q857">
        <v>46.1</v>
      </c>
      <c r="R857">
        <v>47.1</v>
      </c>
      <c r="S857">
        <v>48</v>
      </c>
      <c r="T857">
        <v>47.75</v>
      </c>
      <c r="U857">
        <v>48.5</v>
      </c>
      <c r="V857">
        <v>48</v>
      </c>
      <c r="W857">
        <v>46.4</v>
      </c>
      <c r="X857">
        <v>44.6</v>
      </c>
      <c r="Y857">
        <v>45.7</v>
      </c>
      <c r="Z857">
        <v>45.25</v>
      </c>
      <c r="AA857">
        <v>44.95</v>
      </c>
      <c r="AB857">
        <v>44.5</v>
      </c>
      <c r="AC857">
        <v>44</v>
      </c>
      <c r="AD857">
        <v>45</v>
      </c>
      <c r="AE857">
        <v>44.35</v>
      </c>
      <c r="AF857">
        <v>46.85</v>
      </c>
      <c r="AG857">
        <v>45.15</v>
      </c>
      <c r="AH857">
        <v>44.9</v>
      </c>
      <c r="AI857">
        <v>45</v>
      </c>
      <c r="AJ857">
        <v>44.5</v>
      </c>
      <c r="AK857">
        <v>47</v>
      </c>
      <c r="AL857">
        <v>48.55</v>
      </c>
      <c r="AM857">
        <v>49.25</v>
      </c>
      <c r="AN857">
        <v>49</v>
      </c>
      <c r="AO857">
        <v>48.8</v>
      </c>
      <c r="AP857">
        <v>48.95</v>
      </c>
      <c r="AQ857">
        <v>48.55</v>
      </c>
      <c r="AR857">
        <v>48.5</v>
      </c>
      <c r="AS857">
        <v>48.6</v>
      </c>
      <c r="AT857">
        <v>49.25</v>
      </c>
      <c r="AU857">
        <v>49.1</v>
      </c>
      <c r="AV857">
        <v>50.9</v>
      </c>
      <c r="AW857">
        <v>51.8</v>
      </c>
      <c r="AX857">
        <v>51.3</v>
      </c>
      <c r="AY857">
        <v>52.7</v>
      </c>
      <c r="AZ857">
        <v>52.1</v>
      </c>
      <c r="BA857">
        <v>53.8</v>
      </c>
      <c r="BB857">
        <v>53.7</v>
      </c>
      <c r="BC857">
        <v>53.8</v>
      </c>
      <c r="BD857">
        <v>55</v>
      </c>
      <c r="BE857">
        <v>57.7</v>
      </c>
      <c r="BF857">
        <v>58.4</v>
      </c>
      <c r="BG857">
        <v>58.2</v>
      </c>
      <c r="BH857">
        <v>57.7</v>
      </c>
      <c r="BI857">
        <v>57.5</v>
      </c>
      <c r="BJ857">
        <v>55.7</v>
      </c>
      <c r="BK857">
        <v>54.6</v>
      </c>
      <c r="BL857">
        <v>55.8</v>
      </c>
      <c r="BM857">
        <v>55.8</v>
      </c>
      <c r="BN857">
        <v>55.8</v>
      </c>
      <c r="BO857">
        <v>58.4</v>
      </c>
      <c r="BP857">
        <v>60</v>
      </c>
      <c r="BQ857">
        <v>59.6</v>
      </c>
      <c r="BR857">
        <v>59.6</v>
      </c>
      <c r="BS857" s="12">
        <f t="shared" si="26"/>
        <v>0.20770010131712258</v>
      </c>
      <c r="BT857" s="13" cm="1">
        <f t="array" aca="1" ref="BT857" ca="1">_xlfn.PERCENTILE.INC((OFFSET(E857,0,1,1,COLUMNS(E857:BR857)-1) - E857:BQ857) / E857:BQ857, 0.05) * SQRT(COUNT(E857:BR857) - 1)</f>
        <v>-0.25687054251970348</v>
      </c>
      <c r="BU857" s="12" cm="1">
        <f t="array" aca="1" ref="BU857" ca="1">_xlfn.STDEV.P((E857:BQ857 - OFFSET(E857:BQ857,0,1)) / OFFSET(E857:BQ857,0,1)) * SQRT(COUNT(E857:BR857)-1)</f>
        <v>0.16917705290620827</v>
      </c>
      <c r="BV857" s="12" cm="1">
        <f t="array" ref="BV857">-(MAX(1 - (E857:BR857 / _xlfn.SCAN(E857, E857:BR857, _xlfn.LAMBDA(_xlpm.a,_xlpm.b, MAX(_xlpm.a, _xlpm.b))))))</f>
        <v>-0.12</v>
      </c>
      <c r="BW857" s="14">
        <f t="shared" ca="1" si="27"/>
        <v>1.2586050983827537</v>
      </c>
    </row>
    <row r="858" spans="1:75" x14ac:dyDescent="0.45">
      <c r="A858" s="2" t="s">
        <v>1735</v>
      </c>
      <c r="B858" t="s">
        <v>1736</v>
      </c>
      <c r="C858" t="s">
        <v>11</v>
      </c>
      <c r="D858" t="s">
        <v>8</v>
      </c>
      <c r="E858">
        <v>15.4</v>
      </c>
      <c r="F858">
        <v>15.66</v>
      </c>
      <c r="G858">
        <v>16.195</v>
      </c>
      <c r="H858">
        <v>16.695</v>
      </c>
      <c r="I858">
        <v>16.239999999999998</v>
      </c>
      <c r="J858">
        <v>16.579999999999998</v>
      </c>
      <c r="K858">
        <v>16.89</v>
      </c>
      <c r="L858">
        <v>17.074999999999999</v>
      </c>
      <c r="M858">
        <v>17.184999999999999</v>
      </c>
      <c r="N858">
        <v>16.565000000000001</v>
      </c>
      <c r="O858">
        <v>16.305</v>
      </c>
      <c r="P858">
        <v>16.085000000000001</v>
      </c>
      <c r="Q858">
        <v>16.309999999999999</v>
      </c>
      <c r="R858">
        <v>16.245000000000001</v>
      </c>
      <c r="S858">
        <v>15.945</v>
      </c>
      <c r="T858">
        <v>15.865</v>
      </c>
      <c r="U858">
        <v>16.335000000000001</v>
      </c>
      <c r="V858">
        <v>16.100000000000001</v>
      </c>
      <c r="W858">
        <v>15.79</v>
      </c>
      <c r="X858">
        <v>15.34</v>
      </c>
      <c r="Y858">
        <v>15.44</v>
      </c>
      <c r="Z858">
        <v>16.695</v>
      </c>
      <c r="AA858">
        <v>16.594999999999999</v>
      </c>
      <c r="AB858">
        <v>16.16</v>
      </c>
      <c r="AC858">
        <v>16.135000000000002</v>
      </c>
      <c r="AD858">
        <v>15.615</v>
      </c>
      <c r="AE858">
        <v>15.7</v>
      </c>
      <c r="AF858">
        <v>16.285</v>
      </c>
      <c r="AG858">
        <v>17.004999999999999</v>
      </c>
      <c r="AH858">
        <v>17.155000000000001</v>
      </c>
      <c r="AI858">
        <v>17.41</v>
      </c>
      <c r="AJ858">
        <v>17.37</v>
      </c>
      <c r="AK858">
        <v>17.66</v>
      </c>
      <c r="AL858">
        <v>17.795000000000002</v>
      </c>
      <c r="AM858">
        <v>17.795000000000002</v>
      </c>
      <c r="AN858">
        <v>17.29</v>
      </c>
      <c r="AO858">
        <v>17.074999999999999</v>
      </c>
      <c r="AP858">
        <v>17.059999999999999</v>
      </c>
      <c r="AQ858">
        <v>17.39</v>
      </c>
      <c r="AR858">
        <v>17.63</v>
      </c>
      <c r="AS858">
        <v>17.579999999999998</v>
      </c>
      <c r="AT858">
        <v>17.995000000000001</v>
      </c>
      <c r="AU858">
        <v>17.510000000000002</v>
      </c>
      <c r="AV858">
        <v>17.45</v>
      </c>
      <c r="AW858">
        <v>17.7</v>
      </c>
      <c r="AX858">
        <v>18.04</v>
      </c>
      <c r="AY858">
        <v>18.100000000000001</v>
      </c>
      <c r="AZ858">
        <v>18.100000000000001</v>
      </c>
      <c r="BA858">
        <v>18.190000000000001</v>
      </c>
      <c r="BB858">
        <v>18.02</v>
      </c>
      <c r="BC858">
        <v>17.91</v>
      </c>
      <c r="BD858">
        <v>17.864999999999998</v>
      </c>
      <c r="BE858">
        <v>17.32</v>
      </c>
      <c r="BF858">
        <v>17.2</v>
      </c>
      <c r="BG858">
        <v>17.14</v>
      </c>
      <c r="BH858">
        <v>17.085000000000001</v>
      </c>
      <c r="BI858">
        <v>17.190000000000001</v>
      </c>
      <c r="BJ858">
        <v>16.565000000000001</v>
      </c>
      <c r="BK858">
        <v>16.315000000000001</v>
      </c>
      <c r="BL858">
        <v>16.57</v>
      </c>
      <c r="BM858">
        <v>16.53</v>
      </c>
      <c r="BN858">
        <v>16.53</v>
      </c>
      <c r="BO858">
        <v>16.594999999999999</v>
      </c>
      <c r="BP858">
        <v>16.600000000000001</v>
      </c>
      <c r="BQ858">
        <v>16.475000000000001</v>
      </c>
      <c r="BR858">
        <v>16.21</v>
      </c>
      <c r="BS858" s="12">
        <f t="shared" si="26"/>
        <v>5.2597402597402629E-2</v>
      </c>
      <c r="BT858" s="13" cm="1">
        <f t="array" aca="1" ref="BT858" ca="1">_xlfn.PERCENTILE.INC((OFFSET(E858,0,1,1,COLUMNS(E858:BR858)-1) - E858:BQ858) / E858:BQ858, 0.05) * SQRT(COUNT(E858:BR858) - 1)</f>
        <v>-0.24271484750539354</v>
      </c>
      <c r="BU858" s="12" cm="1">
        <f t="array" aca="1" ref="BU858" ca="1">_xlfn.STDEV.P((E858:BQ858 - OFFSET(E858:BQ858,0,1)) / OFFSET(E858:BQ858,0,1)) * SQRT(COUNT(E858:BR858)-1)</f>
        <v>0.16400856335646075</v>
      </c>
      <c r="BV858" s="12" cm="1">
        <f t="array" ref="BV858">-(MAX(1 - (E858:BR858 / _xlfn.SCAN(E858, E858:BR858, _xlfn.LAMBDA(_xlpm.a,_xlpm.b, MAX(_xlpm.a, _xlpm.b))))))</f>
        <v>-0.10885101704233102</v>
      </c>
      <c r="BW858" s="14">
        <f t="shared" ca="1" si="27"/>
        <v>0.35256941109669665</v>
      </c>
    </row>
    <row r="859" spans="1:75" x14ac:dyDescent="0.45">
      <c r="A859" s="2" t="s">
        <v>1737</v>
      </c>
      <c r="B859" t="s">
        <v>1738</v>
      </c>
      <c r="C859" t="s">
        <v>19</v>
      </c>
      <c r="D859" t="s">
        <v>8</v>
      </c>
      <c r="E859">
        <v>0.38750000000000001</v>
      </c>
      <c r="F859">
        <v>0.49</v>
      </c>
      <c r="G859">
        <v>0.46600000000000003</v>
      </c>
      <c r="H859">
        <v>0.45200000000000001</v>
      </c>
      <c r="I859">
        <v>0.44</v>
      </c>
      <c r="J859">
        <v>0.46899999999999997</v>
      </c>
      <c r="K859">
        <v>0.50800000000000001</v>
      </c>
      <c r="L859">
        <v>0.505</v>
      </c>
      <c r="M859">
        <v>0.54</v>
      </c>
      <c r="N859">
        <v>0.54</v>
      </c>
      <c r="O859">
        <v>0.54</v>
      </c>
      <c r="P859">
        <v>0.57099999999999995</v>
      </c>
      <c r="Q859">
        <v>0.73099999999999998</v>
      </c>
      <c r="R859">
        <v>0.69799999999999995</v>
      </c>
      <c r="S859">
        <v>0.67400000000000004</v>
      </c>
      <c r="T859">
        <v>0.72</v>
      </c>
      <c r="U859">
        <v>0.69899999999999995</v>
      </c>
      <c r="V859">
        <v>0.69699999999999995</v>
      </c>
      <c r="W859">
        <v>0.71599999999999997</v>
      </c>
      <c r="X859">
        <v>0.67800000000000005</v>
      </c>
      <c r="Y859">
        <v>0.65</v>
      </c>
      <c r="Z859">
        <v>0.64100000000000001</v>
      </c>
      <c r="AA859">
        <v>0.67</v>
      </c>
      <c r="AB859">
        <v>0.68799999999999994</v>
      </c>
      <c r="AC859">
        <v>0.67300000000000004</v>
      </c>
      <c r="AD859">
        <v>0.73499999999999999</v>
      </c>
      <c r="AE859">
        <v>0.71599999999999997</v>
      </c>
      <c r="AF859">
        <v>0.71799999999999997</v>
      </c>
      <c r="AG859">
        <v>0.68400000000000005</v>
      </c>
      <c r="AH859">
        <v>0.68100000000000005</v>
      </c>
      <c r="AI859">
        <v>0.68799999999999994</v>
      </c>
      <c r="AJ859">
        <v>0.69499999999999995</v>
      </c>
      <c r="AK859">
        <v>0.72099999999999997</v>
      </c>
      <c r="AL859">
        <v>0.7</v>
      </c>
      <c r="AM859">
        <v>0.71899999999999997</v>
      </c>
      <c r="AN859">
        <v>0.87</v>
      </c>
      <c r="AO859">
        <v>0.81200000000000006</v>
      </c>
      <c r="AP859">
        <v>0.79</v>
      </c>
      <c r="AQ859">
        <v>0.81899999999999995</v>
      </c>
      <c r="AR859">
        <v>0.79200000000000004</v>
      </c>
      <c r="AS859">
        <v>0.79200000000000004</v>
      </c>
      <c r="AT859">
        <v>0.80100000000000005</v>
      </c>
      <c r="AU859">
        <v>0.78400000000000003</v>
      </c>
      <c r="AV859">
        <v>0.83</v>
      </c>
      <c r="AW859">
        <v>0.83</v>
      </c>
      <c r="AX859">
        <v>0.85</v>
      </c>
      <c r="AY859">
        <v>0.91400000000000003</v>
      </c>
      <c r="AZ859">
        <v>0.95</v>
      </c>
      <c r="BA859">
        <v>0.99</v>
      </c>
      <c r="BB859">
        <v>1.052</v>
      </c>
      <c r="BC859">
        <v>0.94699999999999995</v>
      </c>
      <c r="BD859">
        <v>0.90900000000000003</v>
      </c>
      <c r="BE859">
        <v>0.92100000000000004</v>
      </c>
      <c r="BF859">
        <v>0.89</v>
      </c>
      <c r="BG859">
        <v>0.89</v>
      </c>
      <c r="BH859">
        <v>0.9</v>
      </c>
      <c r="BI859">
        <v>0.91300000000000003</v>
      </c>
      <c r="BJ859">
        <v>0.91900000000000004</v>
      </c>
      <c r="BK859">
        <v>0.90700000000000003</v>
      </c>
      <c r="BL859">
        <v>0.91500000000000004</v>
      </c>
      <c r="BM859">
        <v>0.94</v>
      </c>
      <c r="BN859">
        <v>0.94</v>
      </c>
      <c r="BO859">
        <v>0.91900000000000004</v>
      </c>
      <c r="BP859">
        <v>0.91200000000000003</v>
      </c>
      <c r="BQ859">
        <v>0.89800000000000002</v>
      </c>
      <c r="BR859">
        <v>0.89300000000000002</v>
      </c>
      <c r="BS859" s="12">
        <f t="shared" si="26"/>
        <v>1.3045161290322582</v>
      </c>
      <c r="BT859" s="13" cm="1">
        <f t="array" aca="1" ref="BT859" ca="1">_xlfn.PERCENTILE.INC((OFFSET(E859,0,1,1,COLUMNS(E859:BR859)-1) - E859:BQ859) / E859:BQ859, 0.05) * SQRT(COUNT(E859:BR859) - 1)</f>
        <v>-0.39226451944822643</v>
      </c>
      <c r="BU859" s="12" cm="1">
        <f t="array" aca="1" ref="BU859" ca="1">_xlfn.STDEV.P((E859:BQ859 - OFFSET(E859:BQ859,0,1)) / OFFSET(E859:BQ859,0,1)) * SQRT(COUNT(E859:BR859)-1)</f>
        <v>0.45560185057361829</v>
      </c>
      <c r="BV859" s="12" cm="1">
        <f t="array" ref="BV859">-(MAX(1 - (E859:BR859 / _xlfn.SCAN(E859, E859:BR859, _xlfn.LAMBDA(_xlpm.a,_xlpm.b, MAX(_xlpm.a, _xlpm.b))))))</f>
        <v>-0.1539923954372624</v>
      </c>
      <c r="BW859" s="14">
        <f t="shared" ca="1" si="27"/>
        <v>2.8747537512923773</v>
      </c>
    </row>
    <row r="860" spans="1:75" x14ac:dyDescent="0.45">
      <c r="A860" s="2" t="s">
        <v>1739</v>
      </c>
      <c r="B860" t="s">
        <v>1740</v>
      </c>
      <c r="C860" t="s">
        <v>111</v>
      </c>
      <c r="D860" t="s">
        <v>58</v>
      </c>
      <c r="E860">
        <v>1056.21</v>
      </c>
      <c r="F860">
        <v>1065.47</v>
      </c>
      <c r="G860">
        <v>1080.3</v>
      </c>
      <c r="H860">
        <v>1076.5899999999999</v>
      </c>
      <c r="I860">
        <v>1084</v>
      </c>
      <c r="J860">
        <v>1084</v>
      </c>
      <c r="K860">
        <v>1074.74</v>
      </c>
      <c r="L860">
        <v>1082.1500000000001</v>
      </c>
      <c r="M860">
        <v>1065.47</v>
      </c>
      <c r="N860">
        <v>1089.56</v>
      </c>
      <c r="O860">
        <v>1084</v>
      </c>
      <c r="P860">
        <v>1084</v>
      </c>
      <c r="Q860">
        <v>1056.21</v>
      </c>
      <c r="R860">
        <v>1071.03</v>
      </c>
      <c r="S860">
        <v>1009.88</v>
      </c>
      <c r="T860">
        <v>972.82</v>
      </c>
      <c r="U860">
        <v>1037.68</v>
      </c>
      <c r="V860">
        <v>935.76</v>
      </c>
      <c r="W860">
        <v>954.29</v>
      </c>
      <c r="X860">
        <v>926.5</v>
      </c>
      <c r="Y860">
        <v>943.17</v>
      </c>
      <c r="Z860">
        <v>972.82</v>
      </c>
      <c r="AA860">
        <v>1017.29</v>
      </c>
      <c r="AB860">
        <v>982.09</v>
      </c>
      <c r="AC860">
        <v>991.35</v>
      </c>
      <c r="AD860">
        <v>767.14</v>
      </c>
      <c r="AE860">
        <v>731.93</v>
      </c>
      <c r="AF860">
        <v>759.73</v>
      </c>
      <c r="AG860">
        <v>796.79</v>
      </c>
      <c r="AH860">
        <v>755.09</v>
      </c>
      <c r="AI860">
        <v>768.99</v>
      </c>
      <c r="AJ860">
        <v>787.52</v>
      </c>
      <c r="AK860">
        <v>767.14</v>
      </c>
      <c r="AL860">
        <v>758.8</v>
      </c>
      <c r="AM860">
        <v>745.83</v>
      </c>
      <c r="AN860">
        <v>741.2</v>
      </c>
      <c r="AO860">
        <v>746.76</v>
      </c>
      <c r="AP860">
        <v>756.02</v>
      </c>
      <c r="AQ860">
        <v>1111.8</v>
      </c>
      <c r="AR860">
        <v>946.88</v>
      </c>
      <c r="AS860">
        <v>935.76</v>
      </c>
      <c r="AT860">
        <v>935.76</v>
      </c>
      <c r="AU860">
        <v>888.51</v>
      </c>
      <c r="AV860">
        <v>916.31</v>
      </c>
      <c r="AW860">
        <v>898.7</v>
      </c>
      <c r="AX860">
        <v>898.7</v>
      </c>
      <c r="AY860">
        <v>925.57</v>
      </c>
      <c r="AZ860">
        <v>907.97</v>
      </c>
      <c r="BA860">
        <v>895</v>
      </c>
      <c r="BB860">
        <v>904.26</v>
      </c>
      <c r="BC860">
        <v>945.03</v>
      </c>
      <c r="BD860">
        <v>954.29</v>
      </c>
      <c r="BE860">
        <v>1021</v>
      </c>
      <c r="BF860">
        <v>1054.3499999999999</v>
      </c>
      <c r="BG860">
        <v>1021</v>
      </c>
      <c r="BH860">
        <v>1017.29</v>
      </c>
      <c r="BI860">
        <v>985.79</v>
      </c>
      <c r="BJ860">
        <v>959.85</v>
      </c>
      <c r="BK860">
        <v>937.62</v>
      </c>
      <c r="BL860">
        <v>961.7</v>
      </c>
      <c r="BM860">
        <v>961.7</v>
      </c>
      <c r="BN860">
        <v>961.7</v>
      </c>
      <c r="BO860">
        <v>982.09</v>
      </c>
      <c r="BP860">
        <v>974.67</v>
      </c>
      <c r="BQ860">
        <v>998.76</v>
      </c>
      <c r="BR860">
        <v>998.76</v>
      </c>
      <c r="BS860" s="12">
        <f t="shared" si="26"/>
        <v>-5.4392592382196764E-2</v>
      </c>
      <c r="BT860" s="13" cm="1">
        <f t="array" aca="1" ref="BT860" ca="1">_xlfn.PERCENTILE.INC((OFFSET(E860,0,1,1,COLUMNS(E860:BR860)-1) - E860:BQ860) / E860:BQ860, 0.05) * SQRT(COUNT(E860:BR860) - 1)</f>
        <v>-0.45263657015273051</v>
      </c>
      <c r="BU860" s="12" cm="1">
        <f t="array" aca="1" ref="BU860" ca="1">_xlfn.STDEV.P((E860:BQ860 - OFFSET(E860:BQ860,0,1)) / OFFSET(E860:BQ860,0,1)) * SQRT(COUNT(E860:BR860)-1)</f>
        <v>0.52494212881122126</v>
      </c>
      <c r="BV860" s="12" cm="1">
        <f t="array" ref="BV860">-(MAX(1 - (E860:BR860 / _xlfn.SCAN(E860, E860:BR860, _xlfn.LAMBDA(_xlpm.a,_xlpm.b, MAX(_xlpm.a, _xlpm.b))))))</f>
        <v>-0.32823341532361694</v>
      </c>
      <c r="BW860" s="14">
        <f t="shared" ca="1" si="27"/>
        <v>-9.3659071512390654E-2</v>
      </c>
    </row>
    <row r="861" spans="1:75" x14ac:dyDescent="0.45">
      <c r="A861" s="2" t="s">
        <v>1741</v>
      </c>
      <c r="B861" t="s">
        <v>1742</v>
      </c>
      <c r="C861" t="s">
        <v>19</v>
      </c>
      <c r="D861" t="s">
        <v>8</v>
      </c>
      <c r="E861">
        <v>582.6001</v>
      </c>
      <c r="F861">
        <v>577.79999999999995</v>
      </c>
      <c r="G861">
        <v>583.29999999999995</v>
      </c>
      <c r="H861">
        <v>581.3999</v>
      </c>
      <c r="I861">
        <v>583</v>
      </c>
      <c r="J861">
        <v>576.5</v>
      </c>
      <c r="K861">
        <v>581.79999999999995</v>
      </c>
      <c r="L861">
        <v>589.3999</v>
      </c>
      <c r="M861">
        <v>589.20000000000005</v>
      </c>
      <c r="N861">
        <v>580</v>
      </c>
      <c r="O861">
        <v>566.70000000000005</v>
      </c>
      <c r="P861">
        <v>589.3999</v>
      </c>
      <c r="Q861">
        <v>587</v>
      </c>
      <c r="R861">
        <v>589</v>
      </c>
      <c r="S861">
        <v>577.8999</v>
      </c>
      <c r="T861">
        <v>574.1001</v>
      </c>
      <c r="U861">
        <v>556</v>
      </c>
      <c r="V861">
        <v>549.3999</v>
      </c>
      <c r="W861">
        <v>545.6001</v>
      </c>
      <c r="X861">
        <v>521.6001</v>
      </c>
      <c r="Y861">
        <v>520.20000000000005</v>
      </c>
      <c r="Z861">
        <v>518.5</v>
      </c>
      <c r="AA861">
        <v>527</v>
      </c>
      <c r="AB861">
        <v>543.29999999999995</v>
      </c>
      <c r="AC861">
        <v>553.20000000000005</v>
      </c>
      <c r="AD861">
        <v>565.1001</v>
      </c>
      <c r="AE861">
        <v>567.5</v>
      </c>
      <c r="AF861">
        <v>601.70000000000005</v>
      </c>
      <c r="AG861">
        <v>611</v>
      </c>
      <c r="AH861">
        <v>623.3999</v>
      </c>
      <c r="AI861">
        <v>608.70000000000005</v>
      </c>
      <c r="AJ861">
        <v>609</v>
      </c>
      <c r="AK861">
        <v>619.1001</v>
      </c>
      <c r="AL861">
        <v>620.1001</v>
      </c>
      <c r="AM861">
        <v>623.5</v>
      </c>
      <c r="AN861">
        <v>612</v>
      </c>
      <c r="AO861">
        <v>613.70000000000005</v>
      </c>
      <c r="AP861">
        <v>610</v>
      </c>
      <c r="AQ861">
        <v>604.3999</v>
      </c>
      <c r="AR861">
        <v>604</v>
      </c>
      <c r="AS861">
        <v>602.70000000000005</v>
      </c>
      <c r="AT861">
        <v>606.20000000000005</v>
      </c>
      <c r="AU861">
        <v>605</v>
      </c>
      <c r="AV861">
        <v>607.8999</v>
      </c>
      <c r="AW861">
        <v>605.1001</v>
      </c>
      <c r="AX861">
        <v>605</v>
      </c>
      <c r="AY861">
        <v>601.8999</v>
      </c>
      <c r="AZ861">
        <v>589.3999</v>
      </c>
      <c r="BA861">
        <v>584.8999</v>
      </c>
      <c r="BB861">
        <v>574.29999999999995</v>
      </c>
      <c r="BC861">
        <v>573.29999999999995</v>
      </c>
      <c r="BD861">
        <v>573.5</v>
      </c>
      <c r="BE861">
        <v>564.1001</v>
      </c>
      <c r="BF861">
        <v>569.70000000000005</v>
      </c>
      <c r="BG861">
        <v>556.29999999999995</v>
      </c>
      <c r="BH861">
        <v>572.1001</v>
      </c>
      <c r="BI861">
        <v>558</v>
      </c>
      <c r="BJ861">
        <v>545.70000000000005</v>
      </c>
      <c r="BK861">
        <v>556.8999</v>
      </c>
      <c r="BL861">
        <v>554.1001</v>
      </c>
      <c r="BM861">
        <v>552.70000000000005</v>
      </c>
      <c r="BN861">
        <v>552.70000000000005</v>
      </c>
      <c r="BO861">
        <v>571.3999</v>
      </c>
      <c r="BP861">
        <v>577.5</v>
      </c>
      <c r="BQ861">
        <v>588</v>
      </c>
      <c r="BR861">
        <v>594.3999</v>
      </c>
      <c r="BS861" s="12">
        <f t="shared" si="26"/>
        <v>2.0253686877156396E-2</v>
      </c>
      <c r="BT861" s="13" cm="1">
        <f t="array" aca="1" ref="BT861" ca="1">_xlfn.PERCENTILE.INC((OFFSET(E861,0,1,1,COLUMNS(E861:BR861)-1) - E861:BQ861) / E861:BQ861, 0.05) * SQRT(COUNT(E861:BR861) - 1)</f>
        <v>-0.19001449602987372</v>
      </c>
      <c r="BU861" s="12" cm="1">
        <f t="array" aca="1" ref="BU861" ca="1">_xlfn.STDEV.P((E861:BQ861 - OFFSET(E861:BQ861,0,1)) / OFFSET(E861:BQ861,0,1)) * SQRT(COUNT(E861:BR861)-1)</f>
        <v>0.14040708803325583</v>
      </c>
      <c r="BV861" s="12" cm="1">
        <f t="array" ref="BV861">-(MAX(1 - (E861:BR861 / _xlfn.SCAN(E861, E861:BR861, _xlfn.LAMBDA(_xlpm.a,_xlpm.b, MAX(_xlpm.a, _xlpm.b))))))</f>
        <v>-0.12477947072975137</v>
      </c>
      <c r="BW861" s="14">
        <f t="shared" ca="1" si="27"/>
        <v>0.18147721197039013</v>
      </c>
    </row>
    <row r="862" spans="1:75" x14ac:dyDescent="0.45">
      <c r="A862" s="2" t="s">
        <v>1743</v>
      </c>
      <c r="B862" t="s">
        <v>1744</v>
      </c>
      <c r="C862" t="s">
        <v>37</v>
      </c>
      <c r="D862" t="s">
        <v>29</v>
      </c>
      <c r="E862">
        <v>1070.9000000000001</v>
      </c>
      <c r="F862">
        <v>1090.73</v>
      </c>
      <c r="G862">
        <v>1097.98</v>
      </c>
      <c r="H862">
        <v>1119.74</v>
      </c>
      <c r="I862">
        <v>1108.6199999999999</v>
      </c>
      <c r="J862">
        <v>1116.3499999999999</v>
      </c>
      <c r="K862">
        <v>1124.57</v>
      </c>
      <c r="L862">
        <v>1126.99</v>
      </c>
      <c r="M862">
        <v>1100.8800000000001</v>
      </c>
      <c r="N862">
        <v>1082.99</v>
      </c>
      <c r="O862">
        <v>1042.8599999999999</v>
      </c>
      <c r="P862">
        <v>1062.2</v>
      </c>
      <c r="Q862">
        <v>1062.2</v>
      </c>
      <c r="R862">
        <v>1057.3699999999999</v>
      </c>
      <c r="S862">
        <v>1027.8699999999999</v>
      </c>
      <c r="T862">
        <v>1038.99</v>
      </c>
      <c r="U862">
        <v>1043.3499999999999</v>
      </c>
      <c r="V862">
        <v>1020.62</v>
      </c>
      <c r="W862">
        <v>967.44</v>
      </c>
      <c r="X862">
        <v>927.89</v>
      </c>
      <c r="Y862">
        <v>903.52</v>
      </c>
      <c r="Z862">
        <v>911.65</v>
      </c>
      <c r="AA862">
        <v>926.15</v>
      </c>
      <c r="AB862">
        <v>977.11</v>
      </c>
      <c r="AC862">
        <v>1000.8</v>
      </c>
      <c r="AD862">
        <v>1012.4</v>
      </c>
      <c r="AE862">
        <v>1014.82</v>
      </c>
      <c r="AF862">
        <v>1196.1199999999999</v>
      </c>
      <c r="AG862">
        <v>1225.1300000000001</v>
      </c>
      <c r="AH862">
        <v>1225.6199999999999</v>
      </c>
      <c r="AI862">
        <v>1214.5</v>
      </c>
      <c r="AJ862">
        <v>1207.73</v>
      </c>
      <c r="AK862">
        <v>1245.92</v>
      </c>
      <c r="AL862">
        <v>1258.01</v>
      </c>
      <c r="AM862">
        <v>1256.56</v>
      </c>
      <c r="AN862">
        <v>1236.25</v>
      </c>
      <c r="AO862">
        <v>1234.8</v>
      </c>
      <c r="AP862">
        <v>1223.2</v>
      </c>
      <c r="AQ862">
        <v>1215.46</v>
      </c>
      <c r="AR862">
        <v>1180.17</v>
      </c>
      <c r="AS862">
        <v>1178.72</v>
      </c>
      <c r="AT862">
        <v>1171.95</v>
      </c>
      <c r="AU862">
        <v>1130.8599999999999</v>
      </c>
      <c r="AV862">
        <v>1180.17</v>
      </c>
      <c r="AW862">
        <v>1187.9100000000001</v>
      </c>
      <c r="AX862">
        <v>1172.92</v>
      </c>
      <c r="AY862">
        <v>1204.83</v>
      </c>
      <c r="AZ862">
        <v>1222.72</v>
      </c>
      <c r="BA862">
        <v>1240.5999999999999</v>
      </c>
      <c r="BB862">
        <v>1247.3699999999999</v>
      </c>
      <c r="BC862">
        <v>1255.1099999999999</v>
      </c>
      <c r="BD862">
        <v>1256.08</v>
      </c>
      <c r="BE862">
        <v>1269.6099999999999</v>
      </c>
      <c r="BF862">
        <v>1281.22</v>
      </c>
      <c r="BG862">
        <v>1303.94</v>
      </c>
      <c r="BH862">
        <v>1286.05</v>
      </c>
      <c r="BI862">
        <v>1295.24</v>
      </c>
      <c r="BJ862">
        <v>1270.0999999999999</v>
      </c>
      <c r="BK862">
        <v>1283.6300000000001</v>
      </c>
      <c r="BL862">
        <v>1310.71</v>
      </c>
      <c r="BM862">
        <v>1308.29</v>
      </c>
      <c r="BN862">
        <v>1308.29</v>
      </c>
      <c r="BO862">
        <v>1308.29</v>
      </c>
      <c r="BP862">
        <v>1338.27</v>
      </c>
      <c r="BQ862">
        <v>1324.25</v>
      </c>
      <c r="BR862">
        <v>1302.49</v>
      </c>
      <c r="BS862" s="12">
        <f t="shared" si="26"/>
        <v>0.21625735362778961</v>
      </c>
      <c r="BT862" s="13" cm="1">
        <f t="array" aca="1" ref="BT862" ca="1">_xlfn.PERCENTILE.INC((OFFSET(E862,0,1,1,COLUMNS(E862:BR862)-1) - E862:BQ862) / E862:BQ862, 0.05) * SQRT(COUNT(E862:BR862) - 1)</f>
        <v>-0.27295445367549187</v>
      </c>
      <c r="BU862" s="12" cm="1">
        <f t="array" aca="1" ref="BU862" ca="1">_xlfn.STDEV.P((E862:BQ862 - OFFSET(E862:BQ862,0,1)) / OFFSET(E862:BQ862,0,1)) * SQRT(COUNT(E862:BR862)-1)</f>
        <v>0.2167600538369964</v>
      </c>
      <c r="BV862" s="12" cm="1">
        <f t="array" ref="BV862">-(MAX(1 - (E862:BR862 / _xlfn.SCAN(E862, E862:BR862, _xlfn.LAMBDA(_xlpm.a,_xlpm.b, MAX(_xlpm.a, _xlpm.b))))))</f>
        <v>-0.19828924835180439</v>
      </c>
      <c r="BW862" s="14">
        <f t="shared" ca="1" si="27"/>
        <v>1.0217950665132511</v>
      </c>
    </row>
    <row r="863" spans="1:75" x14ac:dyDescent="0.45">
      <c r="A863" s="2" t="s">
        <v>1745</v>
      </c>
      <c r="B863" t="s">
        <v>1746</v>
      </c>
      <c r="C863" t="s">
        <v>22</v>
      </c>
      <c r="D863" t="s">
        <v>8</v>
      </c>
      <c r="E863">
        <v>25.24</v>
      </c>
      <c r="F863">
        <v>25.27</v>
      </c>
      <c r="G863">
        <v>25.72</v>
      </c>
      <c r="H863">
        <v>25.58</v>
      </c>
      <c r="I863">
        <v>25.63</v>
      </c>
      <c r="J863">
        <v>26.1</v>
      </c>
      <c r="K863">
        <v>25.79</v>
      </c>
      <c r="L863">
        <v>26.46</v>
      </c>
      <c r="M863">
        <v>26.45</v>
      </c>
      <c r="N863">
        <v>26.46</v>
      </c>
      <c r="O863">
        <v>25.96</v>
      </c>
      <c r="P863">
        <v>26.28</v>
      </c>
      <c r="Q863">
        <v>25.66</v>
      </c>
      <c r="R863">
        <v>25.24</v>
      </c>
      <c r="S863">
        <v>24.63</v>
      </c>
      <c r="T863">
        <v>24.71</v>
      </c>
      <c r="U863">
        <v>24.96</v>
      </c>
      <c r="V863">
        <v>24.13</v>
      </c>
      <c r="W863">
        <v>23.56</v>
      </c>
      <c r="X863">
        <v>23.05</v>
      </c>
      <c r="Y863">
        <v>23.54</v>
      </c>
      <c r="Z863">
        <v>23.34</v>
      </c>
      <c r="AA863">
        <v>24.05</v>
      </c>
      <c r="AB863">
        <v>23.86</v>
      </c>
      <c r="AC863">
        <v>24.01</v>
      </c>
      <c r="AD863">
        <v>24.65</v>
      </c>
      <c r="AE863">
        <v>24.56</v>
      </c>
      <c r="AF863">
        <v>26.14</v>
      </c>
      <c r="AG863">
        <v>25.02</v>
      </c>
      <c r="AH863">
        <v>25.14</v>
      </c>
      <c r="AI863">
        <v>24.9</v>
      </c>
      <c r="AJ863">
        <v>25.69</v>
      </c>
      <c r="AK863">
        <v>26.42</v>
      </c>
      <c r="AL863">
        <v>26.06</v>
      </c>
      <c r="AM863">
        <v>26.1</v>
      </c>
      <c r="AN863">
        <v>25.4</v>
      </c>
      <c r="AO863">
        <v>25.95</v>
      </c>
      <c r="AP863">
        <v>26.01</v>
      </c>
      <c r="AQ863">
        <v>25.99</v>
      </c>
      <c r="AR863">
        <v>26.58</v>
      </c>
      <c r="AS863">
        <v>26.2</v>
      </c>
      <c r="AT863">
        <v>26.9</v>
      </c>
      <c r="AU863">
        <v>27.43</v>
      </c>
      <c r="AV863">
        <v>27.07</v>
      </c>
      <c r="AW863">
        <v>26.54</v>
      </c>
      <c r="AX863">
        <v>26.69</v>
      </c>
      <c r="AY863">
        <v>27.25</v>
      </c>
      <c r="AZ863">
        <v>26.71</v>
      </c>
      <c r="BA863">
        <v>26.79</v>
      </c>
      <c r="BB863">
        <v>26.75</v>
      </c>
      <c r="BC863">
        <v>27.06</v>
      </c>
      <c r="BD863">
        <v>27.07</v>
      </c>
      <c r="BE863">
        <v>27.52</v>
      </c>
      <c r="BF863">
        <v>27.8</v>
      </c>
      <c r="BG863">
        <v>27.27</v>
      </c>
      <c r="BH863">
        <v>27.6</v>
      </c>
      <c r="BI863">
        <v>27.73</v>
      </c>
      <c r="BJ863">
        <v>27.59</v>
      </c>
      <c r="BK863">
        <v>27.96</v>
      </c>
      <c r="BL863">
        <v>28.2</v>
      </c>
      <c r="BM863">
        <v>28.2</v>
      </c>
      <c r="BN863">
        <v>28.2</v>
      </c>
      <c r="BO863">
        <v>28.95</v>
      </c>
      <c r="BP863">
        <v>28.88</v>
      </c>
      <c r="BQ863">
        <v>29.08</v>
      </c>
      <c r="BR863">
        <v>29.08</v>
      </c>
      <c r="BS863" s="12">
        <f t="shared" si="26"/>
        <v>0.15213946117274169</v>
      </c>
      <c r="BT863" s="13" cm="1">
        <f t="array" aca="1" ref="BT863" ca="1">_xlfn.PERCENTILE.INC((OFFSET(E863,0,1,1,COLUMNS(E863:BR863)-1) - E863:BQ863) / E863:BQ863, 0.05) * SQRT(COUNT(E863:BR863) - 1)</f>
        <v>-0.19396824112107508</v>
      </c>
      <c r="BU863" s="12" cm="1">
        <f t="array" aca="1" ref="BU863" ca="1">_xlfn.STDEV.P((E863:BQ863 - OFFSET(E863:BQ863,0,1)) / OFFSET(E863:BQ863,0,1)) * SQRT(COUNT(E863:BR863)-1)</f>
        <v>0.14782854695660425</v>
      </c>
      <c r="BV863" s="12" cm="1">
        <f t="array" ref="BV863">-(MAX(1 - (E863:BR863 / _xlfn.SCAN(E863, E863:BR863, _xlfn.LAMBDA(_xlpm.a,_xlpm.b, MAX(_xlpm.a, _xlpm.b))))))</f>
        <v>-0.12887377173091463</v>
      </c>
      <c r="BW863" s="14">
        <f t="shared" ca="1" si="27"/>
        <v>1.0645201107126985</v>
      </c>
    </row>
    <row r="864" spans="1:75" x14ac:dyDescent="0.45">
      <c r="A864" s="2" t="s">
        <v>1747</v>
      </c>
      <c r="B864" t="s">
        <v>1748</v>
      </c>
      <c r="C864" t="s">
        <v>22</v>
      </c>
      <c r="D864" t="s">
        <v>8</v>
      </c>
      <c r="E864">
        <v>2.008</v>
      </c>
      <c r="F864">
        <v>1.9359999999999999</v>
      </c>
      <c r="G864">
        <v>2.02</v>
      </c>
      <c r="H864">
        <v>2.0579999999999998</v>
      </c>
      <c r="I864">
        <v>1.976</v>
      </c>
      <c r="J864">
        <v>2.0219999999999998</v>
      </c>
      <c r="K864">
        <v>2.09</v>
      </c>
      <c r="L864">
        <v>2.0979999999999999</v>
      </c>
      <c r="M864">
        <v>2.02</v>
      </c>
      <c r="N864">
        <v>2.024</v>
      </c>
      <c r="O864">
        <v>2.02</v>
      </c>
      <c r="P864">
        <v>2.0259999999999998</v>
      </c>
      <c r="Q864">
        <v>2.0680000000000001</v>
      </c>
      <c r="R864">
        <v>2.0539999999999998</v>
      </c>
      <c r="S864">
        <v>2.0379999999999998</v>
      </c>
      <c r="T864">
        <v>2.0219999999999998</v>
      </c>
      <c r="U864">
        <v>2.048</v>
      </c>
      <c r="V864">
        <v>2.0179999999999998</v>
      </c>
      <c r="W864">
        <v>1.952</v>
      </c>
      <c r="X864">
        <v>1.9390000000000001</v>
      </c>
      <c r="Y864">
        <v>1.9379999999999999</v>
      </c>
      <c r="Z864">
        <v>1.964</v>
      </c>
      <c r="AA864">
        <v>2.02</v>
      </c>
      <c r="AB864">
        <v>2.0539999999999998</v>
      </c>
      <c r="AC864">
        <v>2.052</v>
      </c>
      <c r="AD864">
        <v>1.9590000000000001</v>
      </c>
      <c r="AE864">
        <v>1.9930000000000001</v>
      </c>
      <c r="AF864">
        <v>2.2200000000000002</v>
      </c>
      <c r="AG864">
        <v>2.2799999999999998</v>
      </c>
      <c r="AH864">
        <v>2.306</v>
      </c>
      <c r="AI864">
        <v>2.3319999999999999</v>
      </c>
      <c r="AJ864">
        <v>2.31</v>
      </c>
      <c r="AK864">
        <v>2.4239999999999999</v>
      </c>
      <c r="AL864">
        <v>2.4060000000000001</v>
      </c>
      <c r="AM864">
        <v>2.4319999999999999</v>
      </c>
      <c r="AN864">
        <v>2.41</v>
      </c>
      <c r="AO864">
        <v>2.3980000000000001</v>
      </c>
      <c r="AP864">
        <v>2.4260000000000002</v>
      </c>
      <c r="AQ864">
        <v>2.496</v>
      </c>
      <c r="AR864">
        <v>2.5840000000000001</v>
      </c>
      <c r="AS864">
        <v>2.5680000000000001</v>
      </c>
      <c r="AT864">
        <v>2.4740000000000002</v>
      </c>
      <c r="AU864">
        <v>2.35</v>
      </c>
      <c r="AV864">
        <v>2.3820000000000001</v>
      </c>
      <c r="AW864">
        <v>2.4300000000000002</v>
      </c>
      <c r="AX864">
        <v>2.5179999999999998</v>
      </c>
      <c r="AY864">
        <v>2.62</v>
      </c>
      <c r="AZ864">
        <v>2.62</v>
      </c>
      <c r="BA864">
        <v>2.5859999999999999</v>
      </c>
      <c r="BB864">
        <v>2.528</v>
      </c>
      <c r="BC864">
        <v>2.484</v>
      </c>
      <c r="BD864">
        <v>2.46</v>
      </c>
      <c r="BE864">
        <v>2.42</v>
      </c>
      <c r="BF864">
        <v>2.4220000000000002</v>
      </c>
      <c r="BG864">
        <v>2.3959999999999999</v>
      </c>
      <c r="BH864">
        <v>2.4319999999999999</v>
      </c>
      <c r="BI864">
        <v>2.4</v>
      </c>
      <c r="BJ864">
        <v>2.3919999999999999</v>
      </c>
      <c r="BK864">
        <v>2.3740000000000001</v>
      </c>
      <c r="BL864">
        <v>2.444</v>
      </c>
      <c r="BM864">
        <v>2.4580000000000002</v>
      </c>
      <c r="BN864">
        <v>2.4580000000000002</v>
      </c>
      <c r="BO864">
        <v>2.4940000000000002</v>
      </c>
      <c r="BP864">
        <v>2.4820000000000002</v>
      </c>
      <c r="BQ864">
        <v>2.48</v>
      </c>
      <c r="BR864">
        <v>2.4380000000000002</v>
      </c>
      <c r="BS864" s="12">
        <f t="shared" si="26"/>
        <v>0.2141434262948208</v>
      </c>
      <c r="BT864" s="13" cm="1">
        <f t="array" aca="1" ref="BT864" ca="1">_xlfn.PERCENTILE.INC((OFFSET(E864,0,1,1,COLUMNS(E864:BR864)-1) - E864:BQ864) / E864:BQ864, 0.05) * SQRT(COUNT(E864:BR864) - 1)</f>
        <v>-0.29881536336038067</v>
      </c>
      <c r="BU864" s="12" cm="1">
        <f t="array" aca="1" ref="BU864" ca="1">_xlfn.STDEV.P((E864:BQ864 - OFFSET(E864:BQ864,0,1)) / OFFSET(E864:BQ864,0,1)) * SQRT(COUNT(E864:BR864)-1)</f>
        <v>0.20177200637630197</v>
      </c>
      <c r="BV864" s="12" cm="1">
        <f t="array" ref="BV864">-(MAX(1 - (E864:BR864 / _xlfn.SCAN(E864, E864:BR864, _xlfn.LAMBDA(_xlpm.a,_xlpm.b, MAX(_xlpm.a, _xlpm.b))))))</f>
        <v>-9.3893129770992401E-2</v>
      </c>
      <c r="BW864" s="14">
        <f t="shared" ca="1" si="27"/>
        <v>1.08721933351695</v>
      </c>
    </row>
    <row r="865" spans="1:75" x14ac:dyDescent="0.45">
      <c r="A865" s="2" t="s">
        <v>1749</v>
      </c>
      <c r="B865" t="s">
        <v>1750</v>
      </c>
      <c r="C865" t="s">
        <v>19</v>
      </c>
      <c r="D865" t="s">
        <v>8</v>
      </c>
      <c r="E865">
        <v>51.3</v>
      </c>
      <c r="F865">
        <v>50.18</v>
      </c>
      <c r="G865">
        <v>49.9</v>
      </c>
      <c r="H865">
        <v>50.38</v>
      </c>
      <c r="I865">
        <v>50.5</v>
      </c>
      <c r="J865">
        <v>50.32</v>
      </c>
      <c r="K865">
        <v>49.73</v>
      </c>
      <c r="L865">
        <v>50.04</v>
      </c>
      <c r="M865">
        <v>49.81</v>
      </c>
      <c r="N865">
        <v>49.51</v>
      </c>
      <c r="O865">
        <v>48.57</v>
      </c>
      <c r="P865">
        <v>49.87</v>
      </c>
      <c r="Q865">
        <v>50.48</v>
      </c>
      <c r="R865">
        <v>49.9</v>
      </c>
      <c r="S865">
        <v>49.55</v>
      </c>
      <c r="T865">
        <v>50.04</v>
      </c>
      <c r="U865">
        <v>50.14</v>
      </c>
      <c r="V865">
        <v>48.9</v>
      </c>
      <c r="W865">
        <v>47.57</v>
      </c>
      <c r="X865">
        <v>44.93</v>
      </c>
      <c r="Y865">
        <v>45.74</v>
      </c>
      <c r="Z865">
        <v>46</v>
      </c>
      <c r="AA865">
        <v>47.13</v>
      </c>
      <c r="AB865">
        <v>48.92</v>
      </c>
      <c r="AC865">
        <v>49.46</v>
      </c>
      <c r="AD865">
        <v>50.84</v>
      </c>
      <c r="AE865">
        <v>49.99</v>
      </c>
      <c r="AF865">
        <v>52.84</v>
      </c>
      <c r="AG865">
        <v>54.4</v>
      </c>
      <c r="AH865">
        <v>54.44</v>
      </c>
      <c r="AI865">
        <v>53.44</v>
      </c>
      <c r="AJ865">
        <v>54.84</v>
      </c>
      <c r="AK865">
        <v>56.68</v>
      </c>
      <c r="AL865">
        <v>56.8</v>
      </c>
      <c r="AM865">
        <v>57.24</v>
      </c>
      <c r="AN865">
        <v>56.52</v>
      </c>
      <c r="AO865">
        <v>56.38</v>
      </c>
      <c r="AP865">
        <v>56.5</v>
      </c>
      <c r="AQ865">
        <v>58.52</v>
      </c>
      <c r="AR865">
        <v>57.4</v>
      </c>
      <c r="AS865">
        <v>55.98</v>
      </c>
      <c r="AT865">
        <v>55</v>
      </c>
      <c r="AU865">
        <v>53.3</v>
      </c>
      <c r="AV865">
        <v>55.58</v>
      </c>
      <c r="AW865">
        <v>55.34</v>
      </c>
      <c r="AX865">
        <v>55.34</v>
      </c>
      <c r="AY865">
        <v>55.88</v>
      </c>
      <c r="AZ865">
        <v>55</v>
      </c>
      <c r="BA865">
        <v>54.48</v>
      </c>
      <c r="BB865">
        <v>55.12</v>
      </c>
      <c r="BC865">
        <v>55.04</v>
      </c>
      <c r="BD865">
        <v>54</v>
      </c>
      <c r="BE865">
        <v>54.02</v>
      </c>
      <c r="BF865">
        <v>57</v>
      </c>
      <c r="BG865">
        <v>57.96</v>
      </c>
      <c r="BH865">
        <v>58.16</v>
      </c>
      <c r="BI865">
        <v>57.38</v>
      </c>
      <c r="BJ865">
        <v>56.16</v>
      </c>
      <c r="BK865">
        <v>56.46</v>
      </c>
      <c r="BL865">
        <v>57.42</v>
      </c>
      <c r="BM865">
        <v>57.42</v>
      </c>
      <c r="BN865">
        <v>57.42</v>
      </c>
      <c r="BO865">
        <v>57.82</v>
      </c>
      <c r="BP865">
        <v>57.7</v>
      </c>
      <c r="BQ865">
        <v>56.4</v>
      </c>
      <c r="BR865">
        <v>56.4</v>
      </c>
      <c r="BS865" s="12">
        <f t="shared" si="26"/>
        <v>9.9415204678362609E-2</v>
      </c>
      <c r="BT865" s="13" cm="1">
        <f t="array" aca="1" ref="BT865" ca="1">_xlfn.PERCENTILE.INC((OFFSET(E865,0,1,1,COLUMNS(E865:BR865)-1) - E865:BQ865) / E865:BQ865, 0.05) * SQRT(COUNT(E865:BR865) - 1)</f>
        <v>-0.19943680797398894</v>
      </c>
      <c r="BU865" s="12" cm="1">
        <f t="array" aca="1" ref="BU865" ca="1">_xlfn.STDEV.P((E865:BQ865 - OFFSET(E865:BQ865,0,1)) / OFFSET(E865:BQ865,0,1)) * SQRT(COUNT(E865:BR865)-1)</f>
        <v>0.16532959882093229</v>
      </c>
      <c r="BV865" s="12" cm="1">
        <f t="array" ref="BV865">-(MAX(1 - (E865:BR865 / _xlfn.SCAN(E865, E865:BR865, _xlfn.LAMBDA(_xlpm.a,_xlpm.b, MAX(_xlpm.a, _xlpm.b))))))</f>
        <v>-0.1241715399610136</v>
      </c>
      <c r="BW865" s="14">
        <f t="shared" ca="1" si="27"/>
        <v>0.63293085705542707</v>
      </c>
    </row>
    <row r="866" spans="1:75" x14ac:dyDescent="0.45">
      <c r="A866" s="2" t="s">
        <v>1751</v>
      </c>
      <c r="B866" t="s">
        <v>1752</v>
      </c>
      <c r="C866" t="s">
        <v>19</v>
      </c>
      <c r="D866" t="s">
        <v>8</v>
      </c>
      <c r="E866">
        <v>11.04</v>
      </c>
      <c r="F866">
        <v>10.87</v>
      </c>
      <c r="G866">
        <v>11.095000000000001</v>
      </c>
      <c r="H866">
        <v>11.43</v>
      </c>
      <c r="I866">
        <v>11.22</v>
      </c>
      <c r="J866">
        <v>11.63</v>
      </c>
      <c r="K866">
        <v>11.555</v>
      </c>
      <c r="L866">
        <v>11.35</v>
      </c>
      <c r="M866">
        <v>11.195</v>
      </c>
      <c r="N866">
        <v>11.28</v>
      </c>
      <c r="O866">
        <v>10.925000000000001</v>
      </c>
      <c r="P866">
        <v>11.085000000000001</v>
      </c>
      <c r="Q866">
        <v>10.98</v>
      </c>
      <c r="R866">
        <v>10.78</v>
      </c>
      <c r="S866">
        <v>10.67</v>
      </c>
      <c r="T866">
        <v>10.84</v>
      </c>
      <c r="U866">
        <v>11.33</v>
      </c>
      <c r="V866">
        <v>10.94</v>
      </c>
      <c r="W866">
        <v>10.17</v>
      </c>
      <c r="X866">
        <v>9.89</v>
      </c>
      <c r="Y866">
        <v>9.5220000000000002</v>
      </c>
      <c r="Z866">
        <v>9.58</v>
      </c>
      <c r="AA866">
        <v>9.8859999999999992</v>
      </c>
      <c r="AB866">
        <v>9.84</v>
      </c>
      <c r="AC866">
        <v>9.98</v>
      </c>
      <c r="AD866">
        <v>10.87</v>
      </c>
      <c r="AE866">
        <v>10.95</v>
      </c>
      <c r="AF866">
        <v>11.9</v>
      </c>
      <c r="AG866">
        <v>12.4</v>
      </c>
      <c r="AH866">
        <v>12.365</v>
      </c>
      <c r="AI866">
        <v>12.265000000000001</v>
      </c>
      <c r="AJ866">
        <v>12.4</v>
      </c>
      <c r="AK866">
        <v>12.93</v>
      </c>
      <c r="AL866">
        <v>12.75</v>
      </c>
      <c r="AM866">
        <v>12.68</v>
      </c>
      <c r="AN866">
        <v>12.53</v>
      </c>
      <c r="AO866">
        <v>12.52</v>
      </c>
      <c r="AP866">
        <v>12.355</v>
      </c>
      <c r="AQ866">
        <v>12.7</v>
      </c>
      <c r="AR866">
        <v>12.45</v>
      </c>
      <c r="AS866">
        <v>12.465</v>
      </c>
      <c r="AT866">
        <v>12.43</v>
      </c>
      <c r="AU866">
        <v>12.135</v>
      </c>
      <c r="AV866">
        <v>12.45</v>
      </c>
      <c r="AW866">
        <v>12.35</v>
      </c>
      <c r="AX866">
        <v>12.805</v>
      </c>
      <c r="AY866">
        <v>12.855</v>
      </c>
      <c r="AZ866">
        <v>12.7</v>
      </c>
      <c r="BA866">
        <v>13.18</v>
      </c>
      <c r="BB866">
        <v>13.2</v>
      </c>
      <c r="BC866">
        <v>12.68</v>
      </c>
      <c r="BD866">
        <v>12.824999999999999</v>
      </c>
      <c r="BE866">
        <v>13.404999999999999</v>
      </c>
      <c r="BF866">
        <v>13.56</v>
      </c>
      <c r="BG866">
        <v>13.89</v>
      </c>
      <c r="BH866">
        <v>13.885</v>
      </c>
      <c r="BI866">
        <v>13.82</v>
      </c>
      <c r="BJ866">
        <v>13.54</v>
      </c>
      <c r="BK866">
        <v>13.75</v>
      </c>
      <c r="BL866">
        <v>13.8</v>
      </c>
      <c r="BM866">
        <v>13.8</v>
      </c>
      <c r="BN866">
        <v>13.8</v>
      </c>
      <c r="BO866">
        <v>13.785</v>
      </c>
      <c r="BP866">
        <v>13.77</v>
      </c>
      <c r="BQ866">
        <v>13.755000000000001</v>
      </c>
      <c r="BR866">
        <v>13.755000000000001</v>
      </c>
      <c r="BS866" s="12">
        <f t="shared" si="26"/>
        <v>0.24592391304347844</v>
      </c>
      <c r="BT866" s="13" cm="1">
        <f t="array" aca="1" ref="BT866" ca="1">_xlfn.PERCENTILE.INC((OFFSET(E866,0,1,1,COLUMNS(E866:BR866)-1) - E866:BQ866) / E866:BQ866, 0.05) * SQRT(COUNT(E866:BR866) - 1)</f>
        <v>-0.2727609921998006</v>
      </c>
      <c r="BU866" s="12" cm="1">
        <f t="array" aca="1" ref="BU866" ca="1">_xlfn.STDEV.P((E866:BQ866 - OFFSET(E866:BQ866,0,1)) / OFFSET(E866:BQ866,0,1)) * SQRT(COUNT(E866:BR866)-1)</f>
        <v>0.21218940650667623</v>
      </c>
      <c r="BV866" s="12" cm="1">
        <f t="array" ref="BV866">-(MAX(1 - (E866:BR866 / _xlfn.SCAN(E866, E866:BR866, _xlfn.LAMBDA(_xlpm.a,_xlpm.b, MAX(_xlpm.a, _xlpm.b))))))</f>
        <v>-0.18125537403267411</v>
      </c>
      <c r="BW866" s="14">
        <f t="shared" ca="1" si="27"/>
        <v>1.1836166431596873</v>
      </c>
    </row>
    <row r="867" spans="1:75" x14ac:dyDescent="0.45">
      <c r="A867" s="2" t="s">
        <v>1753</v>
      </c>
      <c r="B867" t="s">
        <v>1754</v>
      </c>
      <c r="C867" t="s">
        <v>19</v>
      </c>
      <c r="D867" t="s">
        <v>29</v>
      </c>
      <c r="E867">
        <v>2510</v>
      </c>
      <c r="F867">
        <v>2536</v>
      </c>
      <c r="G867">
        <v>2597</v>
      </c>
      <c r="H867">
        <v>2665</v>
      </c>
      <c r="I867">
        <v>2615</v>
      </c>
      <c r="J867">
        <v>2621</v>
      </c>
      <c r="K867">
        <v>2586</v>
      </c>
      <c r="L867">
        <v>2594</v>
      </c>
      <c r="M867">
        <v>2543</v>
      </c>
      <c r="N867">
        <v>2581</v>
      </c>
      <c r="O867">
        <v>2526</v>
      </c>
      <c r="P867">
        <v>2510</v>
      </c>
      <c r="Q867">
        <v>2501</v>
      </c>
      <c r="R867">
        <v>2474</v>
      </c>
      <c r="S867">
        <v>2465</v>
      </c>
      <c r="T867">
        <v>2518</v>
      </c>
      <c r="U867">
        <v>2593</v>
      </c>
      <c r="V867">
        <v>2515</v>
      </c>
      <c r="W867">
        <v>2378</v>
      </c>
      <c r="X867">
        <v>2314</v>
      </c>
      <c r="Y867">
        <v>2314</v>
      </c>
      <c r="Z867">
        <v>2336</v>
      </c>
      <c r="AA867">
        <v>2328</v>
      </c>
      <c r="AB867">
        <v>2421</v>
      </c>
      <c r="AC867">
        <v>2468</v>
      </c>
      <c r="AD867">
        <v>2573</v>
      </c>
      <c r="AE867">
        <v>2622</v>
      </c>
      <c r="AF867">
        <v>2790</v>
      </c>
      <c r="AG867">
        <v>2682</v>
      </c>
      <c r="AH867">
        <v>2770</v>
      </c>
      <c r="AI867">
        <v>2735</v>
      </c>
      <c r="AJ867">
        <v>2800</v>
      </c>
      <c r="AK867">
        <v>2794</v>
      </c>
      <c r="AL867">
        <v>2819</v>
      </c>
      <c r="AM867">
        <v>2913</v>
      </c>
      <c r="AN867">
        <v>2895</v>
      </c>
      <c r="AO867">
        <v>2882</v>
      </c>
      <c r="AP867">
        <v>2877</v>
      </c>
      <c r="AQ867">
        <v>2856</v>
      </c>
      <c r="AR867">
        <v>2834</v>
      </c>
      <c r="AS867">
        <v>2689</v>
      </c>
      <c r="AT867">
        <v>2696</v>
      </c>
      <c r="AU867">
        <v>2656</v>
      </c>
      <c r="AV867">
        <v>2839</v>
      </c>
      <c r="AW867">
        <v>2763</v>
      </c>
      <c r="AX867">
        <v>2854</v>
      </c>
      <c r="AY867">
        <v>2868</v>
      </c>
      <c r="AZ867">
        <v>2716</v>
      </c>
      <c r="BA867">
        <v>2701</v>
      </c>
      <c r="BB867">
        <v>2685</v>
      </c>
      <c r="BC867">
        <v>2514</v>
      </c>
      <c r="BD867">
        <v>2463</v>
      </c>
      <c r="BE867">
        <v>2584</v>
      </c>
      <c r="BF867">
        <v>2654</v>
      </c>
      <c r="BG867">
        <v>2704</v>
      </c>
      <c r="BH867">
        <v>2698</v>
      </c>
      <c r="BI867">
        <v>2704</v>
      </c>
      <c r="BJ867">
        <v>2676</v>
      </c>
      <c r="BK867">
        <v>2714</v>
      </c>
      <c r="BL867">
        <v>2829</v>
      </c>
      <c r="BM867">
        <v>2875</v>
      </c>
      <c r="BN867">
        <v>2875</v>
      </c>
      <c r="BO867">
        <v>2875</v>
      </c>
      <c r="BP867">
        <v>2854</v>
      </c>
      <c r="BQ867">
        <v>2831</v>
      </c>
      <c r="BR867">
        <v>2767</v>
      </c>
      <c r="BS867" s="12">
        <f t="shared" si="26"/>
        <v>0.10239043824701195</v>
      </c>
      <c r="BT867" s="13" cm="1">
        <f t="array" aca="1" ref="BT867" ca="1">_xlfn.PERCENTILE.INC((OFFSET(E867,0,1,1,COLUMNS(E867:BR867)-1) - E867:BQ867) / E867:BQ867, 0.05) * SQRT(COUNT(E867:BR867) - 1)</f>
        <v>-0.39241814934965197</v>
      </c>
      <c r="BU867" s="12" cm="1">
        <f t="array" aca="1" ref="BU867" ca="1">_xlfn.STDEV.P((E867:BQ867 - OFFSET(E867:BQ867,0,1)) / OFFSET(E867:BQ867,0,1)) * SQRT(COUNT(E867:BR867)-1)</f>
        <v>0.21227282615607299</v>
      </c>
      <c r="BV867" s="12" cm="1">
        <f t="array" ref="BV867">-(MAX(1 - (E867:BR867 / _xlfn.SCAN(E867, E867:BR867, _xlfn.LAMBDA(_xlpm.a,_xlpm.b, MAX(_xlpm.a, _xlpm.b))))))</f>
        <v>-0.15447991761071056</v>
      </c>
      <c r="BW867" s="14">
        <f t="shared" ca="1" si="27"/>
        <v>0.50697698898061749</v>
      </c>
    </row>
    <row r="868" spans="1:75" x14ac:dyDescent="0.45">
      <c r="A868" s="2" t="s">
        <v>1755</v>
      </c>
      <c r="B868" t="s">
        <v>1756</v>
      </c>
      <c r="C868" t="s">
        <v>19</v>
      </c>
      <c r="D868" t="s">
        <v>29</v>
      </c>
      <c r="E868">
        <v>548</v>
      </c>
      <c r="F868">
        <v>558.4</v>
      </c>
      <c r="G868">
        <v>552.20000000000005</v>
      </c>
      <c r="H868">
        <v>560.4</v>
      </c>
      <c r="I868">
        <v>553.79999999999995</v>
      </c>
      <c r="J868">
        <v>544.79999999999995</v>
      </c>
      <c r="K868">
        <v>569.20000000000005</v>
      </c>
      <c r="L868">
        <v>571</v>
      </c>
      <c r="M868">
        <v>569.79999999999995</v>
      </c>
      <c r="N868">
        <v>564.6</v>
      </c>
      <c r="O868">
        <v>540</v>
      </c>
      <c r="P868">
        <v>544</v>
      </c>
      <c r="Q868">
        <v>535.6</v>
      </c>
      <c r="R868">
        <v>527.79999999999995</v>
      </c>
      <c r="S868">
        <v>520.20000000000005</v>
      </c>
      <c r="T868">
        <v>521</v>
      </c>
      <c r="U868">
        <v>512.4</v>
      </c>
      <c r="V868">
        <v>527.6</v>
      </c>
      <c r="W868">
        <v>520</v>
      </c>
      <c r="X868">
        <v>504</v>
      </c>
      <c r="Y868">
        <v>499.6</v>
      </c>
      <c r="Z868">
        <v>510</v>
      </c>
      <c r="AA868">
        <v>513.79999999999995</v>
      </c>
      <c r="AB868">
        <v>532.20000000000005</v>
      </c>
      <c r="AC868">
        <v>524.6</v>
      </c>
      <c r="AD868">
        <v>541.6</v>
      </c>
      <c r="AE868">
        <v>540</v>
      </c>
      <c r="AF868">
        <v>582.6</v>
      </c>
      <c r="AG868">
        <v>602.20000000000005</v>
      </c>
      <c r="AH868">
        <v>596.4</v>
      </c>
      <c r="AI868">
        <v>599</v>
      </c>
      <c r="AJ868">
        <v>591.20000000000005</v>
      </c>
      <c r="AK868">
        <v>614.20000000000005</v>
      </c>
      <c r="AL868">
        <v>620.79999999999995</v>
      </c>
      <c r="AM868">
        <v>624</v>
      </c>
      <c r="AN868">
        <v>639</v>
      </c>
      <c r="AO868">
        <v>635</v>
      </c>
      <c r="AP868">
        <v>626.4</v>
      </c>
      <c r="AQ868">
        <v>652.79999999999995</v>
      </c>
      <c r="AR868">
        <v>653</v>
      </c>
      <c r="AS868">
        <v>655</v>
      </c>
      <c r="AT868">
        <v>650</v>
      </c>
      <c r="AU868">
        <v>647</v>
      </c>
      <c r="AV868">
        <v>665</v>
      </c>
      <c r="AW868">
        <v>673.6</v>
      </c>
      <c r="AX868">
        <v>676.6</v>
      </c>
      <c r="AY868">
        <v>678.6</v>
      </c>
      <c r="AZ868">
        <v>670</v>
      </c>
      <c r="BA868">
        <v>678.6</v>
      </c>
      <c r="BB868">
        <v>674.4</v>
      </c>
      <c r="BC868">
        <v>664.8</v>
      </c>
      <c r="BD868">
        <v>652.79999999999995</v>
      </c>
      <c r="BE868">
        <v>662.2</v>
      </c>
      <c r="BF868">
        <v>660.2</v>
      </c>
      <c r="BG868">
        <v>660.2</v>
      </c>
      <c r="BH868">
        <v>685.4</v>
      </c>
      <c r="BI868">
        <v>678</v>
      </c>
      <c r="BJ868">
        <v>668</v>
      </c>
      <c r="BK868">
        <v>669.8</v>
      </c>
      <c r="BL868">
        <v>674.2</v>
      </c>
      <c r="BM868">
        <v>681.4</v>
      </c>
      <c r="BN868">
        <v>681.4</v>
      </c>
      <c r="BO868">
        <v>681.4</v>
      </c>
      <c r="BP868">
        <v>696.2</v>
      </c>
      <c r="BQ868">
        <v>687.8</v>
      </c>
      <c r="BR868">
        <v>680.4</v>
      </c>
      <c r="BS868" s="12">
        <f t="shared" si="26"/>
        <v>0.24160583941605834</v>
      </c>
      <c r="BT868" s="13" cm="1">
        <f t="array" aca="1" ref="BT868" ca="1">_xlfn.PERCENTILE.INC((OFFSET(E868,0,1,1,COLUMNS(E868:BR868)-1) - E868:BQ868) / E868:BQ868, 0.05) * SQRT(COUNT(E868:BR868) - 1)</f>
        <v>-0.1326696525020559</v>
      </c>
      <c r="BU868" s="12" cm="1">
        <f t="array" aca="1" ref="BU868" ca="1">_xlfn.STDEV.P((E868:BQ868 - OFFSET(E868:BQ868,0,1)) / OFFSET(E868:BQ868,0,1)) * SQRT(COUNT(E868:BR868)-1)</f>
        <v>0.16079850086101802</v>
      </c>
      <c r="BV868" s="12" cm="1">
        <f t="array" ref="BV868">-(MAX(1 - (E868:BR868 / _xlfn.SCAN(E868, E868:BR868, _xlfn.LAMBDA(_xlpm.a,_xlpm.b, MAX(_xlpm.a, _xlpm.b))))))</f>
        <v>-0.1250437828371278</v>
      </c>
      <c r="BW868" s="14">
        <f t="shared" ca="1" si="27"/>
        <v>1.5350444070955729</v>
      </c>
    </row>
    <row r="869" spans="1:75" x14ac:dyDescent="0.45">
      <c r="A869" s="2" t="s">
        <v>1757</v>
      </c>
      <c r="B869" t="s">
        <v>1758</v>
      </c>
      <c r="C869" t="s">
        <v>71</v>
      </c>
      <c r="D869" t="s">
        <v>34</v>
      </c>
      <c r="E869">
        <v>111.3</v>
      </c>
      <c r="F869">
        <v>111.7</v>
      </c>
      <c r="G869">
        <v>111</v>
      </c>
      <c r="H869">
        <v>110.8</v>
      </c>
      <c r="I869">
        <v>109.1</v>
      </c>
      <c r="J869">
        <v>110.5</v>
      </c>
      <c r="K869">
        <v>112.5</v>
      </c>
      <c r="L869">
        <v>112.7</v>
      </c>
      <c r="M869">
        <v>112.5</v>
      </c>
      <c r="N869">
        <v>112.3</v>
      </c>
      <c r="O869">
        <v>112</v>
      </c>
      <c r="P869">
        <v>110.3</v>
      </c>
      <c r="Q869">
        <v>110.6</v>
      </c>
      <c r="R869">
        <v>111.7</v>
      </c>
      <c r="S869">
        <v>110.7</v>
      </c>
      <c r="T869">
        <v>111.1</v>
      </c>
      <c r="U869">
        <v>112.2</v>
      </c>
      <c r="V869">
        <v>109.7</v>
      </c>
      <c r="W869">
        <v>110.7</v>
      </c>
      <c r="X869">
        <v>107.5</v>
      </c>
      <c r="Y869">
        <v>109</v>
      </c>
      <c r="Z869">
        <v>110.9</v>
      </c>
      <c r="AA869">
        <v>110.8</v>
      </c>
      <c r="AB869">
        <v>111.6</v>
      </c>
      <c r="AC869">
        <v>113.5</v>
      </c>
      <c r="AD869">
        <v>114</v>
      </c>
      <c r="AE869">
        <v>114</v>
      </c>
      <c r="AF869">
        <v>116</v>
      </c>
      <c r="AG869">
        <v>115.9</v>
      </c>
      <c r="AH869">
        <v>116.5</v>
      </c>
      <c r="AI869">
        <v>115.1</v>
      </c>
      <c r="AJ869">
        <v>114</v>
      </c>
      <c r="AK869">
        <v>115.7</v>
      </c>
      <c r="AL869">
        <v>115.3</v>
      </c>
      <c r="AM869">
        <v>116.8</v>
      </c>
      <c r="AN869">
        <v>114.5</v>
      </c>
      <c r="AO869">
        <v>114.2</v>
      </c>
      <c r="AP869">
        <v>113.8</v>
      </c>
      <c r="AQ869">
        <v>111.8</v>
      </c>
      <c r="AR869">
        <v>112.1</v>
      </c>
      <c r="AS869">
        <v>112</v>
      </c>
      <c r="AT869">
        <v>111.4</v>
      </c>
      <c r="AU869">
        <v>110.7</v>
      </c>
      <c r="AV869">
        <v>110.1</v>
      </c>
      <c r="AW869">
        <v>110.7</v>
      </c>
      <c r="AX869">
        <v>110.1</v>
      </c>
      <c r="AY869">
        <v>109.7</v>
      </c>
      <c r="AZ869">
        <v>109.7</v>
      </c>
      <c r="BA869">
        <v>109.4</v>
      </c>
      <c r="BB869">
        <v>109.5</v>
      </c>
      <c r="BC869">
        <v>112.3</v>
      </c>
      <c r="BD869">
        <v>114.4</v>
      </c>
      <c r="BE869">
        <v>113.6</v>
      </c>
      <c r="BF869">
        <v>113.9</v>
      </c>
      <c r="BG869">
        <v>116</v>
      </c>
      <c r="BH869">
        <v>117.5</v>
      </c>
      <c r="BI869">
        <v>117.4</v>
      </c>
      <c r="BJ869">
        <v>114.8</v>
      </c>
      <c r="BK869">
        <v>114.6</v>
      </c>
      <c r="BL869">
        <v>115.1</v>
      </c>
      <c r="BM869">
        <v>115.1</v>
      </c>
      <c r="BN869">
        <v>115.1</v>
      </c>
      <c r="BO869">
        <v>115.5</v>
      </c>
      <c r="BP869">
        <v>118.3</v>
      </c>
      <c r="BQ869">
        <v>118.3</v>
      </c>
      <c r="BR869">
        <v>118.3</v>
      </c>
      <c r="BS869" s="12">
        <f t="shared" si="26"/>
        <v>6.2893081761006289E-2</v>
      </c>
      <c r="BT869" s="13" cm="1">
        <f t="array" aca="1" ref="BT869" ca="1">_xlfn.PERCENTILE.INC((OFFSET(E869,0,1,1,COLUMNS(E869:BR869)-1) - E869:BQ869) / E869:BQ869, 0.05) * SQRT(COUNT(E869:BR869) - 1)</f>
        <v>-0.15534651007176101</v>
      </c>
      <c r="BU869" s="12" cm="1">
        <f t="array" aca="1" ref="BU869" ca="1">_xlfn.STDEV.P((E869:BQ869 - OFFSET(E869:BQ869,0,1)) / OFFSET(E869:BQ869,0,1)) * SQRT(COUNT(E869:BR869)-1)</f>
        <v>8.9991481126853359E-2</v>
      </c>
      <c r="BV869" s="12" cm="1">
        <f t="array" ref="BV869">-(MAX(1 - (E869:BR869 / _xlfn.SCAN(E869, E869:BR869, _xlfn.LAMBDA(_xlpm.a,_xlpm.b, MAX(_xlpm.a, _xlpm.b))))))</f>
        <v>-6.335616438356162E-2</v>
      </c>
      <c r="BW869" s="14">
        <f t="shared" ca="1" si="27"/>
        <v>0.7569614468838799</v>
      </c>
    </row>
    <row r="870" spans="1:75" x14ac:dyDescent="0.45">
      <c r="A870" s="2" t="s">
        <v>1759</v>
      </c>
      <c r="B870" t="s">
        <v>1760</v>
      </c>
      <c r="C870" t="s">
        <v>37</v>
      </c>
      <c r="D870" t="s">
        <v>8</v>
      </c>
      <c r="E870">
        <v>7.5119999999999996</v>
      </c>
      <c r="F870">
        <v>7.556</v>
      </c>
      <c r="G870">
        <v>7.9</v>
      </c>
      <c r="H870">
        <v>8.0879999999999992</v>
      </c>
      <c r="I870">
        <v>8.0180000000000007</v>
      </c>
      <c r="J870">
        <v>8.0139999999999993</v>
      </c>
      <c r="K870">
        <v>8.016</v>
      </c>
      <c r="L870">
        <v>8.0340000000000007</v>
      </c>
      <c r="M870">
        <v>7.87</v>
      </c>
      <c r="N870">
        <v>8.0359999999999996</v>
      </c>
      <c r="O870">
        <v>7.6340000000000003</v>
      </c>
      <c r="P870">
        <v>7.73</v>
      </c>
      <c r="Q870">
        <v>7.7279999999999998</v>
      </c>
      <c r="R870">
        <v>7.7380000000000004</v>
      </c>
      <c r="S870">
        <v>7.5940000000000003</v>
      </c>
      <c r="T870">
        <v>7.6059999999999999</v>
      </c>
      <c r="U870">
        <v>7.5919999999999996</v>
      </c>
      <c r="V870">
        <v>7.47</v>
      </c>
      <c r="W870">
        <v>7.4160000000000004</v>
      </c>
      <c r="X870">
        <v>7.1040000000000001</v>
      </c>
      <c r="Y870">
        <v>7.008</v>
      </c>
      <c r="Z870">
        <v>7</v>
      </c>
      <c r="AA870">
        <v>7.1680000000000001</v>
      </c>
      <c r="AB870">
        <v>7.2359999999999998</v>
      </c>
      <c r="AC870">
        <v>7.4640000000000004</v>
      </c>
      <c r="AD870">
        <v>7.71</v>
      </c>
      <c r="AE870">
        <v>7.5839999999999996</v>
      </c>
      <c r="AF870">
        <v>7.8520000000000003</v>
      </c>
      <c r="AG870">
        <v>8.0459999999999994</v>
      </c>
      <c r="AH870">
        <v>7.9880000000000004</v>
      </c>
      <c r="AI870">
        <v>8.23</v>
      </c>
      <c r="AJ870">
        <v>8.5039999999999996</v>
      </c>
      <c r="AK870">
        <v>8.6140000000000008</v>
      </c>
      <c r="AL870">
        <v>8.76</v>
      </c>
      <c r="AM870">
        <v>8.8539999999999992</v>
      </c>
      <c r="AN870">
        <v>8.718</v>
      </c>
      <c r="AO870">
        <v>8.76</v>
      </c>
      <c r="AP870">
        <v>8.6020000000000003</v>
      </c>
      <c r="AQ870">
        <v>8.7959999999999994</v>
      </c>
      <c r="AR870">
        <v>8.7959999999999994</v>
      </c>
      <c r="AS870">
        <v>8.7119999999999997</v>
      </c>
      <c r="AT870">
        <v>8.8000000000000007</v>
      </c>
      <c r="AU870">
        <v>8.5440000000000005</v>
      </c>
      <c r="AV870">
        <v>8.6120000000000001</v>
      </c>
      <c r="AW870">
        <v>8.4740000000000002</v>
      </c>
      <c r="AX870">
        <v>8.4740000000000002</v>
      </c>
      <c r="AY870">
        <v>8.5039999999999996</v>
      </c>
      <c r="AZ870">
        <v>8.4079999999999995</v>
      </c>
      <c r="BA870">
        <v>8.3940000000000001</v>
      </c>
      <c r="BB870">
        <v>8.4060000000000006</v>
      </c>
      <c r="BC870">
        <v>8.4179999999999993</v>
      </c>
      <c r="BD870">
        <v>8.35</v>
      </c>
      <c r="BE870">
        <v>8.35</v>
      </c>
      <c r="BF870">
        <v>8.3439999999999994</v>
      </c>
      <c r="BG870">
        <v>8.4779999999999998</v>
      </c>
      <c r="BH870">
        <v>8.39</v>
      </c>
      <c r="BI870">
        <v>8.3580000000000005</v>
      </c>
      <c r="BJ870">
        <v>8.1660000000000004</v>
      </c>
      <c r="BK870">
        <v>8.3339999999999996</v>
      </c>
      <c r="BL870">
        <v>8.3680000000000003</v>
      </c>
      <c r="BM870">
        <v>8.3680000000000003</v>
      </c>
      <c r="BN870">
        <v>8.3680000000000003</v>
      </c>
      <c r="BO870">
        <v>8.39</v>
      </c>
      <c r="BP870">
        <v>8.35</v>
      </c>
      <c r="BQ870">
        <v>8.32</v>
      </c>
      <c r="BR870">
        <v>8.32</v>
      </c>
      <c r="BS870" s="12">
        <f t="shared" si="26"/>
        <v>0.10756123535676261</v>
      </c>
      <c r="BT870" s="13" cm="1">
        <f t="array" aca="1" ref="BT870" ca="1">_xlfn.PERCENTILE.INC((OFFSET(E870,0,1,1,COLUMNS(E870:BR870)-1) - E870:BQ870) / E870:BQ870, 0.05) * SQRT(COUNT(E870:BR870) - 1)</f>
        <v>-0.18108033297631909</v>
      </c>
      <c r="BU870" s="12" cm="1">
        <f t="array" aca="1" ref="BU870" ca="1">_xlfn.STDEV.P((E870:BQ870 - OFFSET(E870:BQ870,0,1)) / OFFSET(E870:BQ870,0,1)) * SQRT(COUNT(E870:BR870)-1)</f>
        <v>0.1423123552360881</v>
      </c>
      <c r="BV870" s="12" cm="1">
        <f t="array" ref="BV870">-(MAX(1 - (E870:BR870 / _xlfn.SCAN(E870, E870:BR870, _xlfn.LAMBDA(_xlpm.a,_xlpm.b, MAX(_xlpm.a, _xlpm.b))))))</f>
        <v>-0.13452027695351132</v>
      </c>
      <c r="BW870" s="14">
        <f t="shared" ca="1" si="27"/>
        <v>0.79254000940152625</v>
      </c>
    </row>
    <row r="871" spans="1:75" x14ac:dyDescent="0.45">
      <c r="A871" s="2" t="s">
        <v>1761</v>
      </c>
      <c r="B871" t="s">
        <v>1762</v>
      </c>
      <c r="C871" t="s">
        <v>19</v>
      </c>
      <c r="D871" t="s">
        <v>29</v>
      </c>
      <c r="E871">
        <v>352.5</v>
      </c>
      <c r="F871">
        <v>358</v>
      </c>
      <c r="G871">
        <v>366.2</v>
      </c>
      <c r="H871">
        <v>370.1</v>
      </c>
      <c r="I871">
        <v>371.2</v>
      </c>
      <c r="J871">
        <v>374.8</v>
      </c>
      <c r="K871">
        <v>379.4</v>
      </c>
      <c r="L871">
        <v>377.1</v>
      </c>
      <c r="M871">
        <v>368.2</v>
      </c>
      <c r="N871">
        <v>374.7</v>
      </c>
      <c r="O871">
        <v>367</v>
      </c>
      <c r="P871">
        <v>368.2</v>
      </c>
      <c r="Q871">
        <v>361</v>
      </c>
      <c r="R871">
        <v>363.2</v>
      </c>
      <c r="S871">
        <v>358.8</v>
      </c>
      <c r="T871">
        <v>361.5</v>
      </c>
      <c r="U871">
        <v>366.3</v>
      </c>
      <c r="V871">
        <v>348.8</v>
      </c>
      <c r="W871">
        <v>349.1</v>
      </c>
      <c r="X871">
        <v>332.2</v>
      </c>
      <c r="Y871">
        <v>331.9</v>
      </c>
      <c r="Z871">
        <v>340.2</v>
      </c>
      <c r="AA871">
        <v>340</v>
      </c>
      <c r="AB871">
        <v>345.4</v>
      </c>
      <c r="AC871">
        <v>358.4</v>
      </c>
      <c r="AD871">
        <v>356.4</v>
      </c>
      <c r="AE871">
        <v>347.3</v>
      </c>
      <c r="AF871">
        <v>351.7</v>
      </c>
      <c r="AG871">
        <v>361.8</v>
      </c>
      <c r="AH871">
        <v>372.4</v>
      </c>
      <c r="AI871">
        <v>372.8</v>
      </c>
      <c r="AJ871">
        <v>376.2</v>
      </c>
      <c r="AK871">
        <v>373.2</v>
      </c>
      <c r="AL871">
        <v>368</v>
      </c>
      <c r="AM871">
        <v>366.6</v>
      </c>
      <c r="AN871">
        <v>361.4</v>
      </c>
      <c r="AO871">
        <v>357.6</v>
      </c>
      <c r="AP871">
        <v>363.9</v>
      </c>
      <c r="AQ871">
        <v>370</v>
      </c>
      <c r="AR871">
        <v>372.8</v>
      </c>
      <c r="AS871">
        <v>371</v>
      </c>
      <c r="AT871">
        <v>384.4</v>
      </c>
      <c r="AU871">
        <v>384</v>
      </c>
      <c r="AV871">
        <v>395.8</v>
      </c>
      <c r="AW871">
        <v>395</v>
      </c>
      <c r="AX871">
        <v>395.6</v>
      </c>
      <c r="AY871">
        <v>403</v>
      </c>
      <c r="AZ871">
        <v>396</v>
      </c>
      <c r="BA871">
        <v>398.5</v>
      </c>
      <c r="BB871">
        <v>404</v>
      </c>
      <c r="BC871">
        <v>397</v>
      </c>
      <c r="BD871">
        <v>394.5</v>
      </c>
      <c r="BE871">
        <v>396.2</v>
      </c>
      <c r="BF871">
        <v>399.8</v>
      </c>
      <c r="BG871">
        <v>397.3</v>
      </c>
      <c r="BH871">
        <v>417</v>
      </c>
      <c r="BI871">
        <v>402.9</v>
      </c>
      <c r="BJ871">
        <v>380.2</v>
      </c>
      <c r="BK871">
        <v>383</v>
      </c>
      <c r="BL871">
        <v>391</v>
      </c>
      <c r="BM871">
        <v>401.1</v>
      </c>
      <c r="BN871">
        <v>401.1</v>
      </c>
      <c r="BO871">
        <v>401.1</v>
      </c>
      <c r="BP871">
        <v>413.1</v>
      </c>
      <c r="BQ871">
        <v>424.3</v>
      </c>
      <c r="BR871">
        <v>401.3</v>
      </c>
      <c r="BS871" s="12">
        <f t="shared" si="26"/>
        <v>0.13843971631205676</v>
      </c>
      <c r="BT871" s="13" cm="1">
        <f t="array" aca="1" ref="BT871" ca="1">_xlfn.PERCENTILE.INC((OFFSET(E871,0,1,1,COLUMNS(E871:BR871)-1) - E871:BQ871) / E871:BQ871, 0.05) * SQRT(COUNT(E871:BR871) - 1)</f>
        <v>-0.36266154232581765</v>
      </c>
      <c r="BU871" s="12" cm="1">
        <f t="array" aca="1" ref="BU871" ca="1">_xlfn.STDEV.P((E871:BQ871 - OFFSET(E871:BQ871,0,1)) / OFFSET(E871:BQ871,0,1)) * SQRT(COUNT(E871:BR871)-1)</f>
        <v>0.1748410687102348</v>
      </c>
      <c r="BV871" s="12" cm="1">
        <f t="array" ref="BV871">-(MAX(1 - (E871:BR871 / _xlfn.SCAN(E871, E871:BR871, _xlfn.LAMBDA(_xlpm.a,_xlpm.b, MAX(_xlpm.a, _xlpm.b))))))</f>
        <v>-0.1251976805482341</v>
      </c>
      <c r="BW871" s="14">
        <f t="shared" ca="1" si="27"/>
        <v>0.82169891417305685</v>
      </c>
    </row>
    <row r="872" spans="1:75" x14ac:dyDescent="0.45">
      <c r="A872" s="2" t="s">
        <v>1763</v>
      </c>
      <c r="B872" t="s">
        <v>1764</v>
      </c>
      <c r="C872" t="s">
        <v>22</v>
      </c>
      <c r="D872" t="s">
        <v>8</v>
      </c>
      <c r="E872">
        <v>2.6379999999999999</v>
      </c>
      <c r="F872">
        <v>2.613</v>
      </c>
      <c r="G872">
        <v>2.617</v>
      </c>
      <c r="H872">
        <v>2.9359999999999999</v>
      </c>
      <c r="I872">
        <v>3.0979999999999999</v>
      </c>
      <c r="J872">
        <v>3.012</v>
      </c>
      <c r="K872">
        <v>3.0670000000000002</v>
      </c>
      <c r="L872">
        <v>2.9689999999999999</v>
      </c>
      <c r="M872">
        <v>2.9239999999999999</v>
      </c>
      <c r="N872">
        <v>2.9569999999999999</v>
      </c>
      <c r="O872">
        <v>2.8809999999999998</v>
      </c>
      <c r="P872">
        <v>2.9169999999999998</v>
      </c>
      <c r="Q872">
        <v>2.8860000000000001</v>
      </c>
      <c r="R872">
        <v>2.8719999999999999</v>
      </c>
      <c r="S872">
        <v>2.96</v>
      </c>
      <c r="T872">
        <v>2.96</v>
      </c>
      <c r="U872">
        <v>3.0030000000000001</v>
      </c>
      <c r="V872">
        <v>2.919</v>
      </c>
      <c r="W872">
        <v>2.89</v>
      </c>
      <c r="X872">
        <v>2.8330000000000002</v>
      </c>
      <c r="Y872">
        <v>2.8180000000000001</v>
      </c>
      <c r="Z872">
        <v>2.847</v>
      </c>
      <c r="AA872">
        <v>2.6720000000000002</v>
      </c>
      <c r="AB872">
        <v>2.6030000000000002</v>
      </c>
      <c r="AC872">
        <v>2.633</v>
      </c>
      <c r="AD872">
        <v>2.754</v>
      </c>
      <c r="AE872">
        <v>2.71</v>
      </c>
      <c r="AF872">
        <v>2.6819999999999999</v>
      </c>
      <c r="AG872">
        <v>2.6429999999999998</v>
      </c>
      <c r="AH872">
        <v>2.6379999999999999</v>
      </c>
      <c r="AI872">
        <v>2.6709999999999998</v>
      </c>
      <c r="AJ872">
        <v>2.6909999999999998</v>
      </c>
      <c r="AK872">
        <v>2.7389999999999999</v>
      </c>
      <c r="AL872">
        <v>2.681</v>
      </c>
      <c r="AM872">
        <v>2.7530000000000001</v>
      </c>
      <c r="AN872">
        <v>2.7069999999999999</v>
      </c>
      <c r="AO872">
        <v>2.794</v>
      </c>
      <c r="AP872">
        <v>2.81</v>
      </c>
      <c r="AQ872">
        <v>2.8</v>
      </c>
      <c r="AR872">
        <v>2.9079999999999999</v>
      </c>
      <c r="AS872">
        <v>2.8290000000000002</v>
      </c>
      <c r="AT872">
        <v>2.875</v>
      </c>
      <c r="AU872">
        <v>2.8650000000000002</v>
      </c>
      <c r="AV872">
        <v>2.9020000000000001</v>
      </c>
      <c r="AW872">
        <v>2.84</v>
      </c>
      <c r="AX872">
        <v>2.8090000000000002</v>
      </c>
      <c r="AY872">
        <v>2.7709999999999999</v>
      </c>
      <c r="AZ872">
        <v>2.7229999999999999</v>
      </c>
      <c r="BA872">
        <v>2.722</v>
      </c>
      <c r="BB872">
        <v>2.7</v>
      </c>
      <c r="BC872">
        <v>2.6789999999999998</v>
      </c>
      <c r="BD872">
        <v>2.7</v>
      </c>
      <c r="BE872">
        <v>2.827</v>
      </c>
      <c r="BF872">
        <v>2.843</v>
      </c>
      <c r="BG872">
        <v>2.863</v>
      </c>
      <c r="BH872">
        <v>2.8410000000000002</v>
      </c>
      <c r="BI872">
        <v>2.7890000000000001</v>
      </c>
      <c r="BJ872">
        <v>2.774</v>
      </c>
      <c r="BK872">
        <v>2.8239999999999998</v>
      </c>
      <c r="BL872">
        <v>2.82</v>
      </c>
      <c r="BM872">
        <v>2.8460000000000001</v>
      </c>
      <c r="BN872">
        <v>2.8460000000000001</v>
      </c>
      <c r="BO872">
        <v>2.9159999999999999</v>
      </c>
      <c r="BP872">
        <v>2.8450000000000002</v>
      </c>
      <c r="BQ872">
        <v>2.782</v>
      </c>
      <c r="BR872">
        <v>2.79</v>
      </c>
      <c r="BS872" s="12">
        <f t="shared" si="26"/>
        <v>5.7619408642911353E-2</v>
      </c>
      <c r="BT872" s="13" cm="1">
        <f t="array" aca="1" ref="BT872" ca="1">_xlfn.PERCENTILE.INC((OFFSET(E872,0,1,1,COLUMNS(E872:BR872)-1) - E872:BQ872) / E872:BQ872, 0.05) * SQRT(COUNT(E872:BR872) - 1)</f>
        <v>-0.22285018485680549</v>
      </c>
      <c r="BU872" s="12" cm="1">
        <f t="array" aca="1" ref="BU872" ca="1">_xlfn.STDEV.P((E872:BQ872 - OFFSET(E872:BQ872,0,1)) / OFFSET(E872:BQ872,0,1)) * SQRT(COUNT(E872:BR872)-1)</f>
        <v>0.19972582098876013</v>
      </c>
      <c r="BV872" s="12" cm="1">
        <f t="array" ref="BV872">-(MAX(1 - (E872:BR872 / _xlfn.SCAN(E872, E872:BR872, _xlfn.LAMBDA(_xlpm.a,_xlpm.b, MAX(_xlpm.a, _xlpm.b))))))</f>
        <v>-0.15978050355067774</v>
      </c>
      <c r="BW872" s="14">
        <f t="shared" ca="1" si="27"/>
        <v>0.31466341373280993</v>
      </c>
    </row>
    <row r="873" spans="1:75" x14ac:dyDescent="0.45">
      <c r="A873" s="2" t="s">
        <v>1765</v>
      </c>
      <c r="B873" t="s">
        <v>1766</v>
      </c>
      <c r="C873" t="s">
        <v>37</v>
      </c>
      <c r="D873" t="s">
        <v>8</v>
      </c>
      <c r="E873">
        <v>0.48099999999999998</v>
      </c>
      <c r="F873">
        <v>0.51</v>
      </c>
      <c r="G873">
        <v>0.48299999999999998</v>
      </c>
      <c r="H873">
        <v>0.48399999999999999</v>
      </c>
      <c r="I873">
        <v>0.49</v>
      </c>
      <c r="J873">
        <v>0.49199999999999999</v>
      </c>
      <c r="K873">
        <v>0.48499999999999999</v>
      </c>
      <c r="L873">
        <v>0.48299999999999998</v>
      </c>
      <c r="M873">
        <v>0.48</v>
      </c>
      <c r="N873">
        <v>0.48199999999999998</v>
      </c>
      <c r="O873">
        <v>0.47499999999999998</v>
      </c>
      <c r="P873">
        <v>0.48499999999999999</v>
      </c>
      <c r="Q873">
        <v>0.48</v>
      </c>
      <c r="R873">
        <v>0.47299999999999998</v>
      </c>
      <c r="S873">
        <v>0.47</v>
      </c>
      <c r="T873">
        <v>0.47099999999999997</v>
      </c>
      <c r="U873">
        <v>0.47499999999999998</v>
      </c>
      <c r="V873">
        <v>0.47499999999999998</v>
      </c>
      <c r="W873">
        <v>0.5</v>
      </c>
      <c r="X873">
        <v>0.495</v>
      </c>
      <c r="Y873">
        <v>0.5</v>
      </c>
      <c r="Z873">
        <v>0.51400000000000001</v>
      </c>
      <c r="AA873">
        <v>0.5</v>
      </c>
      <c r="AB873">
        <v>0.51200000000000001</v>
      </c>
      <c r="AC873">
        <v>0.51200000000000001</v>
      </c>
      <c r="AD873">
        <v>0.495</v>
      </c>
      <c r="AE873">
        <v>0.51</v>
      </c>
      <c r="AF873">
        <v>0.54200000000000004</v>
      </c>
      <c r="AG873">
        <v>0.56999999999999995</v>
      </c>
      <c r="AH873">
        <v>0.56599999999999995</v>
      </c>
      <c r="AI873">
        <v>0.54</v>
      </c>
      <c r="AJ873">
        <v>0.55000000000000004</v>
      </c>
      <c r="AK873">
        <v>0.55400000000000005</v>
      </c>
      <c r="AL873">
        <v>0.54</v>
      </c>
      <c r="AM873">
        <v>0.51</v>
      </c>
      <c r="AN873">
        <v>0.51600000000000001</v>
      </c>
      <c r="AO873">
        <v>0.504</v>
      </c>
      <c r="AP873">
        <v>0.53600000000000003</v>
      </c>
      <c r="AQ873">
        <v>0.55800000000000005</v>
      </c>
      <c r="AR873">
        <v>0.57799999999999996</v>
      </c>
      <c r="AS873">
        <v>0.57999999999999996</v>
      </c>
      <c r="AT873">
        <v>0.626</v>
      </c>
      <c r="AU873">
        <v>0.62</v>
      </c>
      <c r="AV873">
        <v>0.67</v>
      </c>
      <c r="AW873">
        <v>0.7</v>
      </c>
      <c r="AX873">
        <v>0.70799999999999996</v>
      </c>
      <c r="AY873">
        <v>0.7</v>
      </c>
      <c r="AZ873">
        <v>0.7</v>
      </c>
      <c r="BA873">
        <v>0.70199999999999996</v>
      </c>
      <c r="BB873">
        <v>0.69</v>
      </c>
      <c r="BC873">
        <v>0.67</v>
      </c>
      <c r="BD873">
        <v>0.66</v>
      </c>
      <c r="BE873">
        <v>0.72</v>
      </c>
      <c r="BF873">
        <v>0.7</v>
      </c>
      <c r="BG873">
        <v>0.74</v>
      </c>
      <c r="BH873">
        <v>0.79400000000000004</v>
      </c>
      <c r="BI873">
        <v>0.8</v>
      </c>
      <c r="BJ873">
        <v>0.79</v>
      </c>
      <c r="BK873">
        <v>0.78</v>
      </c>
      <c r="BL873">
        <v>0.81</v>
      </c>
      <c r="BM873">
        <v>0.81599999999999995</v>
      </c>
      <c r="BN873">
        <v>0.81599999999999995</v>
      </c>
      <c r="BO873">
        <v>0.81599999999999995</v>
      </c>
      <c r="BP873">
        <v>0.87</v>
      </c>
      <c r="BQ873">
        <v>0.87</v>
      </c>
      <c r="BR873">
        <v>0.86199999999999999</v>
      </c>
      <c r="BS873" s="12">
        <f t="shared" si="26"/>
        <v>0.79209979209979209</v>
      </c>
      <c r="BT873" s="13" cm="1">
        <f t="array" aca="1" ref="BT873" ca="1">_xlfn.PERCENTILE.INC((OFFSET(E873,0,1,1,COLUMNS(E873:BR873)-1) - E873:BQ873) / E873:BQ873, 0.05) * SQRT(COUNT(E873:BR873) - 1)</f>
        <v>-0.26089144751627319</v>
      </c>
      <c r="BU873" s="12" cm="1">
        <f t="array" aca="1" ref="BU873" ca="1">_xlfn.STDEV.P((E873:BQ873 - OFFSET(E873:BQ873,0,1)) / OFFSET(E873:BQ873,0,1)) * SQRT(COUNT(E873:BR873)-1)</f>
        <v>0.25605301265626018</v>
      </c>
      <c r="BV873" s="12" cm="1">
        <f t="array" ref="BV873">-(MAX(1 - (E873:BR873 / _xlfn.SCAN(E873, E873:BR873, _xlfn.LAMBDA(_xlpm.a,_xlpm.b, MAX(_xlpm.a, _xlpm.b))))))</f>
        <v>-0.11578947368421044</v>
      </c>
      <c r="BW873" s="14">
        <f t="shared" ca="1" si="27"/>
        <v>3.1139129504020637</v>
      </c>
    </row>
    <row r="874" spans="1:75" x14ac:dyDescent="0.45">
      <c r="A874" s="2" t="s">
        <v>1767</v>
      </c>
      <c r="B874" t="s">
        <v>1768</v>
      </c>
      <c r="C874" t="s">
        <v>19</v>
      </c>
      <c r="D874" t="s">
        <v>8</v>
      </c>
      <c r="E874">
        <v>27.52</v>
      </c>
      <c r="F874">
        <v>27.48</v>
      </c>
      <c r="G874">
        <v>28.04</v>
      </c>
      <c r="H874">
        <v>28.39</v>
      </c>
      <c r="I874">
        <v>29.15</v>
      </c>
      <c r="J874">
        <v>29.72</v>
      </c>
      <c r="K874">
        <v>30.34</v>
      </c>
      <c r="L874">
        <v>30.25</v>
      </c>
      <c r="M874">
        <v>30.61</v>
      </c>
      <c r="N874">
        <v>30.78</v>
      </c>
      <c r="O874">
        <v>30</v>
      </c>
      <c r="P874">
        <v>31.13</v>
      </c>
      <c r="Q874">
        <v>31.45</v>
      </c>
      <c r="R874">
        <v>31.15</v>
      </c>
      <c r="S874">
        <v>31.31</v>
      </c>
      <c r="T874">
        <v>31.95</v>
      </c>
      <c r="U874">
        <v>32.159999999999997</v>
      </c>
      <c r="V874">
        <v>31.76</v>
      </c>
      <c r="W874">
        <v>30.9</v>
      </c>
      <c r="X874">
        <v>29.5</v>
      </c>
      <c r="Y874">
        <v>29.22</v>
      </c>
      <c r="Z874">
        <v>29.8</v>
      </c>
      <c r="AA874">
        <v>30.23</v>
      </c>
      <c r="AB874">
        <v>30.97</v>
      </c>
      <c r="AC874">
        <v>31.4</v>
      </c>
      <c r="AD874">
        <v>32.15</v>
      </c>
      <c r="AE874">
        <v>31.41</v>
      </c>
      <c r="AF874">
        <v>35.53</v>
      </c>
      <c r="AG874">
        <v>36.630000000000003</v>
      </c>
      <c r="AH874">
        <v>36.54</v>
      </c>
      <c r="AI874">
        <v>36.270000000000003</v>
      </c>
      <c r="AJ874">
        <v>36.93</v>
      </c>
      <c r="AK874">
        <v>37.86</v>
      </c>
      <c r="AL874">
        <v>38.11</v>
      </c>
      <c r="AM874">
        <v>38.51</v>
      </c>
      <c r="AN874">
        <v>38.1</v>
      </c>
      <c r="AO874">
        <v>37.85</v>
      </c>
      <c r="AP874">
        <v>38.04</v>
      </c>
      <c r="AQ874">
        <v>39.36</v>
      </c>
      <c r="AR874">
        <v>38.700000000000003</v>
      </c>
      <c r="AS874">
        <v>38.57</v>
      </c>
      <c r="AT874">
        <v>38.46</v>
      </c>
      <c r="AU874">
        <v>38.090000000000003</v>
      </c>
      <c r="AV874">
        <v>39.35</v>
      </c>
      <c r="AW874">
        <v>39.32</v>
      </c>
      <c r="AX874">
        <v>39.01</v>
      </c>
      <c r="AY874">
        <v>39.61</v>
      </c>
      <c r="AZ874">
        <v>39.42</v>
      </c>
      <c r="BA874">
        <v>39.22</v>
      </c>
      <c r="BB874">
        <v>40.159999999999997</v>
      </c>
      <c r="BC874">
        <v>40.06</v>
      </c>
      <c r="BD874">
        <v>40.409999999999997</v>
      </c>
      <c r="BE874">
        <v>40.92</v>
      </c>
      <c r="BF874">
        <v>41.94</v>
      </c>
      <c r="BG874">
        <v>41.35</v>
      </c>
      <c r="BH874">
        <v>41.85</v>
      </c>
      <c r="BI874">
        <v>41.51</v>
      </c>
      <c r="BJ874">
        <v>40.630000000000003</v>
      </c>
      <c r="BK874">
        <v>40.93</v>
      </c>
      <c r="BL874">
        <v>41.37</v>
      </c>
      <c r="BM874">
        <v>41.37</v>
      </c>
      <c r="BN874">
        <v>41.37</v>
      </c>
      <c r="BO874">
        <v>41.61</v>
      </c>
      <c r="BP874">
        <v>41.61</v>
      </c>
      <c r="BQ874">
        <v>41.22</v>
      </c>
      <c r="BR874">
        <v>40.76</v>
      </c>
      <c r="BS874" s="12">
        <f t="shared" si="26"/>
        <v>0.48110465116279066</v>
      </c>
      <c r="BT874" s="13" cm="1">
        <f t="array" aca="1" ref="BT874" ca="1">_xlfn.PERCENTILE.INC((OFFSET(E874,0,1,1,COLUMNS(E874:BR874)-1) - E874:BQ874) / E874:BQ874, 0.05) * SQRT(COUNT(E874:BR874) - 1)</f>
        <v>-0.18263938811352062</v>
      </c>
      <c r="BU874" s="12" cm="1">
        <f t="array" aca="1" ref="BU874" ca="1">_xlfn.STDEV.P((E874:BQ874 - OFFSET(E874:BQ874,0,1)) / OFFSET(E874:BQ874,0,1)) * SQRT(COUNT(E874:BR874)-1)</f>
        <v>0.17214540410716445</v>
      </c>
      <c r="BV874" s="12" cm="1">
        <f t="array" ref="BV874">-(MAX(1 - (E874:BR874 / _xlfn.SCAN(E874, E874:BR874, _xlfn.LAMBDA(_xlpm.a,_xlpm.b, MAX(_xlpm.a, _xlpm.b))))))</f>
        <v>-9.1417910447761153E-2</v>
      </c>
      <c r="BW874" s="14">
        <f t="shared" ca="1" si="27"/>
        <v>2.8251213193007354</v>
      </c>
    </row>
    <row r="875" spans="1:75" x14ac:dyDescent="0.45">
      <c r="A875" s="2" t="s">
        <v>1769</v>
      </c>
      <c r="B875" t="s">
        <v>1770</v>
      </c>
      <c r="C875" t="s">
        <v>19</v>
      </c>
      <c r="D875" t="s">
        <v>8</v>
      </c>
      <c r="E875">
        <v>79.180000000000007</v>
      </c>
      <c r="F875">
        <v>79.38</v>
      </c>
      <c r="G875">
        <v>78.099999999999994</v>
      </c>
      <c r="H875">
        <v>77.239999999999995</v>
      </c>
      <c r="I875">
        <v>77.28</v>
      </c>
      <c r="J875">
        <v>78.08</v>
      </c>
      <c r="K875">
        <v>78.02</v>
      </c>
      <c r="L875">
        <v>79.8</v>
      </c>
      <c r="M875">
        <v>81.760000000000005</v>
      </c>
      <c r="N875">
        <v>82.24</v>
      </c>
      <c r="O875">
        <v>79.3</v>
      </c>
      <c r="P875">
        <v>79.84</v>
      </c>
      <c r="Q875">
        <v>81.599999999999994</v>
      </c>
      <c r="R875">
        <v>81.400000000000006</v>
      </c>
      <c r="S875">
        <v>80.900000000000006</v>
      </c>
      <c r="T875">
        <v>80.459999999999994</v>
      </c>
      <c r="U875">
        <v>82</v>
      </c>
      <c r="V875">
        <v>79.42</v>
      </c>
      <c r="W875">
        <v>79.540000000000006</v>
      </c>
      <c r="X875">
        <v>76.56</v>
      </c>
      <c r="Y875">
        <v>76.16</v>
      </c>
      <c r="Z875">
        <v>75.040000000000006</v>
      </c>
      <c r="AA875">
        <v>75.22</v>
      </c>
      <c r="AB875">
        <v>75.5</v>
      </c>
      <c r="AC875">
        <v>77.7</v>
      </c>
      <c r="AD875">
        <v>79.78</v>
      </c>
      <c r="AE875">
        <v>79.900000000000006</v>
      </c>
      <c r="AF875">
        <v>84.4</v>
      </c>
      <c r="AG875">
        <v>79.84</v>
      </c>
      <c r="AH875">
        <v>80.180000000000007</v>
      </c>
      <c r="AI875">
        <v>81.34</v>
      </c>
      <c r="AJ875">
        <v>82.48</v>
      </c>
      <c r="AK875">
        <v>82.24</v>
      </c>
      <c r="AL875">
        <v>82.84</v>
      </c>
      <c r="AM875">
        <v>84.82</v>
      </c>
      <c r="AN875">
        <v>83.96</v>
      </c>
      <c r="AO875">
        <v>84.62</v>
      </c>
      <c r="AP875">
        <v>84.36</v>
      </c>
      <c r="AQ875">
        <v>82.44</v>
      </c>
      <c r="AR875">
        <v>81.94</v>
      </c>
      <c r="AS875">
        <v>82.12</v>
      </c>
      <c r="AT875">
        <v>82.12</v>
      </c>
      <c r="AU875">
        <v>83.36</v>
      </c>
      <c r="AV875">
        <v>84.6</v>
      </c>
      <c r="AW875">
        <v>84.54</v>
      </c>
      <c r="AX875">
        <v>87.16</v>
      </c>
      <c r="AY875">
        <v>86.42</v>
      </c>
      <c r="AZ875">
        <v>87.56</v>
      </c>
      <c r="BA875">
        <v>87</v>
      </c>
      <c r="BB875">
        <v>87.36</v>
      </c>
      <c r="BC875">
        <v>86.48</v>
      </c>
      <c r="BD875">
        <v>86.52</v>
      </c>
      <c r="BE875">
        <v>84.44</v>
      </c>
      <c r="BF875">
        <v>84.18</v>
      </c>
      <c r="BG875">
        <v>85.82</v>
      </c>
      <c r="BH875">
        <v>88.46</v>
      </c>
      <c r="BI875">
        <v>89.52</v>
      </c>
      <c r="BJ875">
        <v>87.54</v>
      </c>
      <c r="BK875">
        <v>90.06</v>
      </c>
      <c r="BL875">
        <v>90.5</v>
      </c>
      <c r="BM875">
        <v>90.5</v>
      </c>
      <c r="BN875">
        <v>90.5</v>
      </c>
      <c r="BO875">
        <v>91.94</v>
      </c>
      <c r="BP875">
        <v>91.92</v>
      </c>
      <c r="BQ875">
        <v>92.28</v>
      </c>
      <c r="BR875">
        <v>92.28</v>
      </c>
      <c r="BS875" s="12">
        <f t="shared" si="26"/>
        <v>0.16544581965142705</v>
      </c>
      <c r="BT875" s="13" cm="1">
        <f t="array" aca="1" ref="BT875" ca="1">_xlfn.PERCENTILE.INC((OFFSET(E875,0,1,1,COLUMNS(E875:BR875)-1) - E875:BQ875) / E875:BQ875, 0.05) * SQRT(COUNT(E875:BR875) - 1)</f>
        <v>-0.241697365287039</v>
      </c>
      <c r="BU875" s="12" cm="1">
        <f t="array" aca="1" ref="BU875" ca="1">_xlfn.STDEV.P((E875:BQ875 - OFFSET(E875:BQ875,0,1)) / OFFSET(E875:BQ875,0,1)) * SQRT(COUNT(E875:BR875)-1)</f>
        <v>0.1454537228200489</v>
      </c>
      <c r="BV875" s="12" cm="1">
        <f t="array" ref="BV875">-(MAX(1 - (E875:BR875 / _xlfn.SCAN(E875, E875:BR875, _xlfn.LAMBDA(_xlpm.a,_xlpm.b, MAX(_xlpm.a, _xlpm.b))))))</f>
        <v>-8.7548638132295631E-2</v>
      </c>
      <c r="BW875" s="14">
        <f t="shared" ca="1" si="27"/>
        <v>1.1733822712986073</v>
      </c>
    </row>
    <row r="876" spans="1:75" x14ac:dyDescent="0.45">
      <c r="A876" s="2" t="s">
        <v>1771</v>
      </c>
      <c r="B876" t="s">
        <v>1772</v>
      </c>
      <c r="C876" t="s">
        <v>22</v>
      </c>
      <c r="D876" t="s">
        <v>55</v>
      </c>
      <c r="E876">
        <v>2.06</v>
      </c>
      <c r="F876">
        <v>2.02</v>
      </c>
      <c r="G876">
        <v>2.0099999999999998</v>
      </c>
      <c r="H876">
        <v>2.2000000000000002</v>
      </c>
      <c r="I876">
        <v>2.25</v>
      </c>
      <c r="J876">
        <v>2.2400000000000002</v>
      </c>
      <c r="K876">
        <v>2.1800000000000002</v>
      </c>
      <c r="L876">
        <v>2.23</v>
      </c>
      <c r="M876">
        <v>2.21</v>
      </c>
      <c r="N876">
        <v>2.19</v>
      </c>
      <c r="O876">
        <v>2.06</v>
      </c>
      <c r="P876">
        <v>2.0699999999999998</v>
      </c>
      <c r="Q876">
        <v>2.06</v>
      </c>
      <c r="R876">
        <v>2.0499999999999998</v>
      </c>
      <c r="S876">
        <v>2</v>
      </c>
      <c r="T876">
        <v>1.99</v>
      </c>
      <c r="U876">
        <v>2</v>
      </c>
      <c r="V876">
        <v>1.98</v>
      </c>
      <c r="W876">
        <v>1.95</v>
      </c>
      <c r="X876">
        <v>1.7</v>
      </c>
      <c r="Y876">
        <v>1.7</v>
      </c>
      <c r="Z876">
        <v>1.72</v>
      </c>
      <c r="AA876">
        <v>1.74</v>
      </c>
      <c r="AB876">
        <v>1.85</v>
      </c>
      <c r="AC876">
        <v>1.8</v>
      </c>
      <c r="AD876">
        <v>1.85</v>
      </c>
      <c r="AE876">
        <v>1.86</v>
      </c>
      <c r="AF876">
        <v>2.0299999999999998</v>
      </c>
      <c r="AG876">
        <v>2.0699999999999998</v>
      </c>
      <c r="AH876">
        <v>2.0699999999999998</v>
      </c>
      <c r="AI876">
        <v>2.15</v>
      </c>
      <c r="AJ876">
        <v>2.1800000000000002</v>
      </c>
      <c r="AK876">
        <v>2.2599999999999998</v>
      </c>
      <c r="AL876">
        <v>2.31</v>
      </c>
      <c r="AM876">
        <v>2.2799999999999998</v>
      </c>
      <c r="AN876">
        <v>2.27</v>
      </c>
      <c r="AO876">
        <v>2.38</v>
      </c>
      <c r="AP876">
        <v>2.3199999999999998</v>
      </c>
      <c r="AQ876">
        <v>2.29</v>
      </c>
      <c r="AR876">
        <v>2.29</v>
      </c>
      <c r="AS876">
        <v>2.2400000000000002</v>
      </c>
      <c r="AT876">
        <v>2.27</v>
      </c>
      <c r="AU876">
        <v>2.21</v>
      </c>
      <c r="AV876">
        <v>2.2000000000000002</v>
      </c>
      <c r="AW876">
        <v>2.2400000000000002</v>
      </c>
      <c r="AX876">
        <v>2.2400000000000002</v>
      </c>
      <c r="AY876">
        <v>2.2400000000000002</v>
      </c>
      <c r="AZ876">
        <v>2.23</v>
      </c>
      <c r="BA876">
        <v>2.2400000000000002</v>
      </c>
      <c r="BB876">
        <v>2.34</v>
      </c>
      <c r="BC876">
        <v>2.4300000000000002</v>
      </c>
      <c r="BD876">
        <v>2.4</v>
      </c>
      <c r="BE876">
        <v>2.4700000000000002</v>
      </c>
      <c r="BF876">
        <v>2.48</v>
      </c>
      <c r="BG876">
        <v>2.52</v>
      </c>
      <c r="BH876">
        <v>2.41</v>
      </c>
      <c r="BI876">
        <v>2.2799999999999998</v>
      </c>
      <c r="BJ876">
        <v>2.2999999999999998</v>
      </c>
      <c r="BK876">
        <v>2.3199999999999998</v>
      </c>
      <c r="BL876">
        <v>2.2999999999999998</v>
      </c>
      <c r="BM876">
        <v>2.2999999999999998</v>
      </c>
      <c r="BN876">
        <v>2.2999999999999998</v>
      </c>
      <c r="BO876">
        <v>2.34</v>
      </c>
      <c r="BP876">
        <v>2.99</v>
      </c>
      <c r="BQ876">
        <v>3.72</v>
      </c>
      <c r="BR876">
        <v>3.72</v>
      </c>
      <c r="BS876" s="12">
        <f t="shared" si="26"/>
        <v>0.80582524271844669</v>
      </c>
      <c r="BT876" s="13" cm="1">
        <f t="array" aca="1" ref="BT876" ca="1">_xlfn.PERCENTILE.INC((OFFSET(E876,0,1,1,COLUMNS(E876:BR876)-1) - E876:BQ876) / E876:BQ876, 0.05) * SQRT(COUNT(E876:BR876) - 1)</f>
        <v>-0.32511893107681805</v>
      </c>
      <c r="BU876" s="12" cm="1">
        <f t="array" aca="1" ref="BU876" ca="1">_xlfn.STDEV.P((E876:BQ876 - OFFSET(E876:BQ876,0,1)) / OFFSET(E876:BQ876,0,1)) * SQRT(COUNT(E876:BR876)-1)</f>
        <v>0.38673315203961284</v>
      </c>
      <c r="BV876" s="12" cm="1">
        <f t="array" ref="BV876">-(MAX(1 - (E876:BR876 / _xlfn.SCAN(E876, E876:BR876, _xlfn.LAMBDA(_xlpm.a,_xlpm.b, MAX(_xlpm.a, _xlpm.b))))))</f>
        <v>-0.24444444444444446</v>
      </c>
      <c r="BW876" s="14">
        <f t="shared" ca="1" si="27"/>
        <v>2.0971883026862179</v>
      </c>
    </row>
    <row r="877" spans="1:75" x14ac:dyDescent="0.45">
      <c r="A877" s="2" t="s">
        <v>1773</v>
      </c>
      <c r="B877" t="s">
        <v>1774</v>
      </c>
      <c r="C877" t="s">
        <v>25</v>
      </c>
      <c r="D877" t="s">
        <v>29</v>
      </c>
      <c r="E877">
        <v>234.5</v>
      </c>
      <c r="F877">
        <v>238</v>
      </c>
      <c r="G877">
        <v>235</v>
      </c>
      <c r="H877">
        <v>235.5</v>
      </c>
      <c r="I877">
        <v>233.5</v>
      </c>
      <c r="J877">
        <v>239</v>
      </c>
      <c r="K877">
        <v>255.5</v>
      </c>
      <c r="L877">
        <v>255</v>
      </c>
      <c r="M877">
        <v>256.5</v>
      </c>
      <c r="N877">
        <v>260</v>
      </c>
      <c r="O877">
        <v>258</v>
      </c>
      <c r="P877">
        <v>255.5</v>
      </c>
      <c r="Q877">
        <v>252</v>
      </c>
      <c r="R877">
        <v>248</v>
      </c>
      <c r="S877">
        <v>240</v>
      </c>
      <c r="T877">
        <v>244</v>
      </c>
      <c r="U877">
        <v>242.5</v>
      </c>
      <c r="V877">
        <v>238.5</v>
      </c>
      <c r="W877">
        <v>238</v>
      </c>
      <c r="X877">
        <v>229.5</v>
      </c>
      <c r="Y877">
        <v>233</v>
      </c>
      <c r="Z877">
        <v>232</v>
      </c>
      <c r="AA877">
        <v>235.5</v>
      </c>
      <c r="AB877">
        <v>233.5</v>
      </c>
      <c r="AC877">
        <v>233.5</v>
      </c>
      <c r="AD877">
        <v>234.5</v>
      </c>
      <c r="AE877">
        <v>231</v>
      </c>
      <c r="AF877">
        <v>238</v>
      </c>
      <c r="AG877">
        <v>236</v>
      </c>
      <c r="AH877">
        <v>241</v>
      </c>
      <c r="AI877">
        <v>244</v>
      </c>
      <c r="AJ877">
        <v>242</v>
      </c>
      <c r="AK877">
        <v>240.5</v>
      </c>
      <c r="AL877">
        <v>240.5</v>
      </c>
      <c r="AM877">
        <v>239</v>
      </c>
      <c r="AN877">
        <v>232.5</v>
      </c>
      <c r="AO877">
        <v>229.5</v>
      </c>
      <c r="AP877">
        <v>225.5</v>
      </c>
      <c r="AQ877">
        <v>224</v>
      </c>
      <c r="AR877">
        <v>225</v>
      </c>
      <c r="AS877">
        <v>230</v>
      </c>
      <c r="AT877">
        <v>228.5</v>
      </c>
      <c r="AU877">
        <v>227.5</v>
      </c>
      <c r="AV877">
        <v>228.5</v>
      </c>
      <c r="AW877">
        <v>229.5</v>
      </c>
      <c r="AX877">
        <v>232</v>
      </c>
      <c r="AY877">
        <v>233.5</v>
      </c>
      <c r="AZ877">
        <v>229.5</v>
      </c>
      <c r="BA877">
        <v>227</v>
      </c>
      <c r="BB877">
        <v>224.5</v>
      </c>
      <c r="BC877">
        <v>225</v>
      </c>
      <c r="BD877">
        <v>229.5</v>
      </c>
      <c r="BE877">
        <v>227.5</v>
      </c>
      <c r="BF877">
        <v>228</v>
      </c>
      <c r="BG877">
        <v>230.5</v>
      </c>
      <c r="BH877">
        <v>230.5</v>
      </c>
      <c r="BI877">
        <v>234</v>
      </c>
      <c r="BJ877">
        <v>229.5</v>
      </c>
      <c r="BK877">
        <v>228.5</v>
      </c>
      <c r="BL877">
        <v>228</v>
      </c>
      <c r="BM877">
        <v>230.5</v>
      </c>
      <c r="BN877">
        <v>230.5</v>
      </c>
      <c r="BO877">
        <v>230.5</v>
      </c>
      <c r="BP877">
        <v>236</v>
      </c>
      <c r="BQ877">
        <v>235</v>
      </c>
      <c r="BR877">
        <v>230</v>
      </c>
      <c r="BS877" s="12">
        <f t="shared" si="26"/>
        <v>-1.9189765458422176E-2</v>
      </c>
      <c r="BT877" s="13" cm="1">
        <f t="array" aca="1" ref="BT877" ca="1">_xlfn.PERCENTILE.INC((OFFSET(E877,0,1,1,COLUMNS(E877:BR877)-1) - E877:BQ877) / E877:BQ877, 0.05) * SQRT(COUNT(E877:BR877) - 1)</f>
        <v>-0.16823860276727742</v>
      </c>
      <c r="BU877" s="12" cm="1">
        <f t="array" aca="1" ref="BU877" ca="1">_xlfn.STDEV.P((E877:BQ877 - OFFSET(E877:BQ877,0,1)) / OFFSET(E877:BQ877,0,1)) * SQRT(COUNT(E877:BR877)-1)</f>
        <v>0.12839158080157817</v>
      </c>
      <c r="BV877" s="12" cm="1">
        <f t="array" ref="BV877">-(MAX(1 - (E877:BR877 / _xlfn.SCAN(E877, E877:BR877, _xlfn.LAMBDA(_xlpm.a,_xlpm.b, MAX(_xlpm.a, _xlpm.b))))))</f>
        <v>-0.13846153846153841</v>
      </c>
      <c r="BW877" s="14">
        <f t="shared" ca="1" si="27"/>
        <v>-0.10875141010998868</v>
      </c>
    </row>
    <row r="878" spans="1:75" x14ac:dyDescent="0.45">
      <c r="A878" s="2" t="s">
        <v>1775</v>
      </c>
      <c r="B878" t="s">
        <v>1776</v>
      </c>
      <c r="C878" t="s">
        <v>37</v>
      </c>
      <c r="D878" t="s">
        <v>55</v>
      </c>
      <c r="E878">
        <v>24.61</v>
      </c>
      <c r="F878">
        <v>24.7</v>
      </c>
      <c r="G878">
        <v>25.22</v>
      </c>
      <c r="H878">
        <v>26.09</v>
      </c>
      <c r="I878">
        <v>25.8</v>
      </c>
      <c r="J878">
        <v>25.65</v>
      </c>
      <c r="K878">
        <v>25.08</v>
      </c>
      <c r="L878">
        <v>24.59</v>
      </c>
      <c r="M878">
        <v>24.4</v>
      </c>
      <c r="N878">
        <v>24.06</v>
      </c>
      <c r="O878">
        <v>22.93</v>
      </c>
      <c r="P878">
        <v>22.99</v>
      </c>
      <c r="Q878">
        <v>22.53</v>
      </c>
      <c r="R878">
        <v>22.18</v>
      </c>
      <c r="S878">
        <v>21.7</v>
      </c>
      <c r="T878">
        <v>21.92</v>
      </c>
      <c r="U878">
        <v>22.53</v>
      </c>
      <c r="V878">
        <v>21.83</v>
      </c>
      <c r="W878">
        <v>21.18</v>
      </c>
      <c r="X878">
        <v>20.55</v>
      </c>
      <c r="Y878">
        <v>21.09</v>
      </c>
      <c r="Z878">
        <v>21.6</v>
      </c>
      <c r="AA878">
        <v>22.16</v>
      </c>
      <c r="AB878">
        <v>23.02</v>
      </c>
      <c r="AC878">
        <v>22.3</v>
      </c>
      <c r="AD878">
        <v>22.3</v>
      </c>
      <c r="AE878">
        <v>22.16</v>
      </c>
      <c r="AF878">
        <v>24.06</v>
      </c>
      <c r="AG878">
        <v>25</v>
      </c>
      <c r="AH878">
        <v>25</v>
      </c>
      <c r="AI878">
        <v>24.56</v>
      </c>
      <c r="AJ878">
        <v>24.42</v>
      </c>
      <c r="AK878">
        <v>25.48</v>
      </c>
      <c r="AL878">
        <v>25.5</v>
      </c>
      <c r="AM878">
        <v>25.9</v>
      </c>
      <c r="AN878">
        <v>26.25</v>
      </c>
      <c r="AO878">
        <v>26.53</v>
      </c>
      <c r="AP878">
        <v>26.8</v>
      </c>
      <c r="AQ878">
        <v>27</v>
      </c>
      <c r="AR878">
        <v>26.75</v>
      </c>
      <c r="AS878">
        <v>26.8</v>
      </c>
      <c r="AT878">
        <v>26.77</v>
      </c>
      <c r="AU878">
        <v>25.12</v>
      </c>
      <c r="AV878">
        <v>25.69</v>
      </c>
      <c r="AW878">
        <v>26.45</v>
      </c>
      <c r="AX878">
        <v>26.09</v>
      </c>
      <c r="AY878">
        <v>26.5</v>
      </c>
      <c r="AZ878">
        <v>27.72</v>
      </c>
      <c r="BA878">
        <v>28</v>
      </c>
      <c r="BB878">
        <v>28.58</v>
      </c>
      <c r="BC878">
        <v>29.07</v>
      </c>
      <c r="BD878">
        <v>29.08</v>
      </c>
      <c r="BE878">
        <v>29.11</v>
      </c>
      <c r="BF878">
        <v>29.13</v>
      </c>
      <c r="BG878">
        <v>29.7</v>
      </c>
      <c r="BH878">
        <v>31.12</v>
      </c>
      <c r="BI878">
        <v>31.28</v>
      </c>
      <c r="BJ878">
        <v>30.85</v>
      </c>
      <c r="BK878">
        <v>31.2</v>
      </c>
      <c r="BL878">
        <v>31.71</v>
      </c>
      <c r="BM878">
        <v>31.71</v>
      </c>
      <c r="BN878">
        <v>31.71</v>
      </c>
      <c r="BO878">
        <v>32.65</v>
      </c>
      <c r="BP878">
        <v>32.9</v>
      </c>
      <c r="BQ878">
        <v>32.36</v>
      </c>
      <c r="BR878">
        <v>32.36</v>
      </c>
      <c r="BS878" s="12">
        <f t="shared" si="26"/>
        <v>0.31491263713937423</v>
      </c>
      <c r="BT878" s="13" cm="1">
        <f t="array" aca="1" ref="BT878" ca="1">_xlfn.PERCENTILE.INC((OFFSET(E878,0,1,1,COLUMNS(E878:BR878)-1) - E878:BQ878) / E878:BQ878, 0.05) * SQRT(COUNT(E878:BR878) - 1)</f>
        <v>-0.2484050588229631</v>
      </c>
      <c r="BU878" s="12" cm="1">
        <f t="array" aca="1" ref="BU878" ca="1">_xlfn.STDEV.P((E878:BQ878 - OFFSET(E878:BQ878,0,1)) / OFFSET(E878:BQ878,0,1)) * SQRT(COUNT(E878:BR878)-1)</f>
        <v>0.19256244791617433</v>
      </c>
      <c r="BV878" s="12" cm="1">
        <f t="array" ref="BV878">-(MAX(1 - (E878:BR878 / _xlfn.SCAN(E878, E878:BR878, _xlfn.LAMBDA(_xlpm.a,_xlpm.b, MAX(_xlpm.a, _xlpm.b))))))</f>
        <v>-0.2123418934457646</v>
      </c>
      <c r="BW878" s="14">
        <f t="shared" ca="1" si="27"/>
        <v>1.6625237194675484</v>
      </c>
    </row>
    <row r="879" spans="1:75" x14ac:dyDescent="0.45">
      <c r="A879" s="2" t="s">
        <v>1777</v>
      </c>
      <c r="B879" t="s">
        <v>1778</v>
      </c>
      <c r="C879" t="s">
        <v>54</v>
      </c>
      <c r="D879" t="s">
        <v>8</v>
      </c>
      <c r="E879">
        <v>1.2E-2</v>
      </c>
      <c r="F879">
        <v>1.2E-2</v>
      </c>
      <c r="G879">
        <v>1.2E-2</v>
      </c>
      <c r="H879">
        <v>1.0999999999999999E-2</v>
      </c>
      <c r="I879">
        <v>1.0999999999999999E-2</v>
      </c>
      <c r="J879">
        <v>8.9999999999999993E-3</v>
      </c>
      <c r="K879">
        <v>0.01</v>
      </c>
      <c r="L879">
        <v>0.01</v>
      </c>
      <c r="M879">
        <v>1.0999999999999999E-2</v>
      </c>
      <c r="N879">
        <v>0.01</v>
      </c>
      <c r="O879">
        <v>0.01</v>
      </c>
      <c r="P879">
        <v>0.01</v>
      </c>
      <c r="Q879">
        <v>0.01</v>
      </c>
      <c r="R879">
        <v>8.0000000000000002E-3</v>
      </c>
      <c r="S879">
        <v>0.01</v>
      </c>
      <c r="T879">
        <v>8.0000000000000002E-3</v>
      </c>
      <c r="U879">
        <v>8.9999999999999993E-3</v>
      </c>
      <c r="V879">
        <v>0.01</v>
      </c>
      <c r="W879">
        <v>8.0000000000000002E-3</v>
      </c>
      <c r="X879">
        <v>8.0000000000000002E-3</v>
      </c>
      <c r="Y879">
        <v>8.0000000000000002E-3</v>
      </c>
      <c r="Z879">
        <v>8.0000000000000002E-3</v>
      </c>
      <c r="AA879">
        <v>8.0000000000000002E-3</v>
      </c>
      <c r="AB879">
        <v>8.0000000000000002E-3</v>
      </c>
      <c r="AC879">
        <v>8.0000000000000002E-3</v>
      </c>
      <c r="AD879">
        <v>8.0000000000000002E-3</v>
      </c>
      <c r="AE879">
        <v>8.0000000000000002E-3</v>
      </c>
      <c r="AF879">
        <v>8.0000000000000002E-3</v>
      </c>
      <c r="AG879">
        <v>8.0000000000000002E-3</v>
      </c>
      <c r="AH879">
        <v>7.0000000000000001E-3</v>
      </c>
      <c r="AI879">
        <v>0.01</v>
      </c>
      <c r="AJ879">
        <v>8.0000000000000002E-3</v>
      </c>
      <c r="AK879">
        <v>0.01</v>
      </c>
      <c r="AL879">
        <v>8.0000000000000002E-3</v>
      </c>
      <c r="AM879">
        <v>8.0000000000000002E-3</v>
      </c>
      <c r="AN879">
        <v>8.0000000000000002E-3</v>
      </c>
      <c r="AO879">
        <v>8.0000000000000002E-3</v>
      </c>
      <c r="AP879">
        <v>8.0000000000000002E-3</v>
      </c>
      <c r="AQ879">
        <v>8.0000000000000002E-3</v>
      </c>
      <c r="AR879">
        <v>6.0000000000000001E-3</v>
      </c>
      <c r="AS879">
        <v>5.0000000000000001E-3</v>
      </c>
      <c r="AT879">
        <v>6.0000000000000001E-3</v>
      </c>
      <c r="AU879">
        <v>7.0000000000000001E-3</v>
      </c>
      <c r="AV879">
        <v>6.0000000000000001E-3</v>
      </c>
      <c r="AW879">
        <v>6.0000000000000001E-3</v>
      </c>
      <c r="AX879">
        <v>7.0000000000000001E-3</v>
      </c>
      <c r="AY879">
        <v>6.0000000000000001E-3</v>
      </c>
      <c r="AZ879">
        <v>6.0000000000000001E-3</v>
      </c>
      <c r="BA879">
        <v>6.0000000000000001E-3</v>
      </c>
      <c r="BB879">
        <v>5.0000000000000001E-3</v>
      </c>
      <c r="BC879">
        <v>6.0000000000000001E-3</v>
      </c>
      <c r="BD879">
        <v>6.0000000000000001E-3</v>
      </c>
      <c r="BE879">
        <v>6.0000000000000001E-3</v>
      </c>
      <c r="BF879">
        <v>6.0000000000000001E-3</v>
      </c>
      <c r="BG879">
        <v>6.0000000000000001E-3</v>
      </c>
      <c r="BH879">
        <v>6.0000000000000001E-3</v>
      </c>
      <c r="BI879">
        <v>6.0000000000000001E-3</v>
      </c>
      <c r="BJ879">
        <v>7.0000000000000001E-3</v>
      </c>
      <c r="BK879">
        <v>6.0000000000000001E-3</v>
      </c>
      <c r="BL879">
        <v>6.0000000000000001E-3</v>
      </c>
      <c r="BM879">
        <v>6.0000000000000001E-3</v>
      </c>
      <c r="BN879">
        <v>6.0000000000000001E-3</v>
      </c>
      <c r="BO879">
        <v>6.0000000000000001E-3</v>
      </c>
      <c r="BP879">
        <v>6.0000000000000001E-3</v>
      </c>
      <c r="BQ879">
        <v>6.0000000000000001E-3</v>
      </c>
      <c r="BR879">
        <v>6.0000000000000001E-3</v>
      </c>
      <c r="BS879" s="12">
        <f t="shared" si="26"/>
        <v>-0.5</v>
      </c>
      <c r="BT879" s="13" cm="1">
        <f t="array" aca="1" ref="BT879" ca="1">_xlfn.PERCENTILE.INC((OFFSET(E879,0,1,1,COLUMNS(E879:BR879)-1) - E879:BQ879) / E879:BQ879, 0.05) * SQRT(COUNT(E879:BR879) - 1)</f>
        <v>-1.6124515496597098</v>
      </c>
      <c r="BU879" s="12" cm="1">
        <f t="array" aca="1" ref="BU879" ca="1">_xlfn.STDEV.P((E879:BQ879 - OFFSET(E879:BQ879,0,1)) / OFFSET(E879:BQ879,0,1)) * SQRT(COUNT(E879:BR879)-1)</f>
        <v>0.99052271046172125</v>
      </c>
      <c r="BV879" s="12" cm="1">
        <f t="array" ref="BV879">-(MAX(1 - (E879:BR879 / _xlfn.SCAN(E879, E879:BR879, _xlfn.LAMBDA(_xlpm.a,_xlpm.b, MAX(_xlpm.a, _xlpm.b))))))</f>
        <v>-0.58333333333333326</v>
      </c>
      <c r="BW879" s="14">
        <f t="shared" ca="1" si="27"/>
        <v>-0.49950697220194684</v>
      </c>
    </row>
    <row r="880" spans="1:75" x14ac:dyDescent="0.45">
      <c r="A880" s="2" t="s">
        <v>1779</v>
      </c>
      <c r="B880" t="s">
        <v>1780</v>
      </c>
      <c r="C880" t="s">
        <v>54</v>
      </c>
      <c r="D880" t="s">
        <v>8</v>
      </c>
      <c r="E880">
        <v>11.1</v>
      </c>
      <c r="F880">
        <v>10.27</v>
      </c>
      <c r="G880">
        <v>10.63</v>
      </c>
      <c r="H880">
        <v>11.15</v>
      </c>
      <c r="I880">
        <v>11.39</v>
      </c>
      <c r="J880">
        <v>11.42</v>
      </c>
      <c r="K880">
        <v>11.79</v>
      </c>
      <c r="L880">
        <v>12</v>
      </c>
      <c r="M880">
        <v>11.76</v>
      </c>
      <c r="N880">
        <v>11.8</v>
      </c>
      <c r="O880">
        <v>11.79</v>
      </c>
      <c r="P880">
        <v>11.85</v>
      </c>
      <c r="Q880">
        <v>11.84</v>
      </c>
      <c r="R880">
        <v>11.9</v>
      </c>
      <c r="S880">
        <v>12.21</v>
      </c>
      <c r="T880">
        <v>12.14</v>
      </c>
      <c r="U880">
        <v>12.18</v>
      </c>
      <c r="V880">
        <v>12.04</v>
      </c>
      <c r="W880">
        <v>11.69</v>
      </c>
      <c r="X880">
        <v>10.7</v>
      </c>
      <c r="Y880">
        <v>10.69</v>
      </c>
      <c r="Z880">
        <v>11.19</v>
      </c>
      <c r="AA880">
        <v>11.65</v>
      </c>
      <c r="AB880">
        <v>11.76</v>
      </c>
      <c r="AC880">
        <v>11.88</v>
      </c>
      <c r="AD880">
        <v>12.03</v>
      </c>
      <c r="AE880">
        <v>11.96</v>
      </c>
      <c r="AF880">
        <v>12.07</v>
      </c>
      <c r="AG880">
        <v>12.1</v>
      </c>
      <c r="AH880">
        <v>11.64</v>
      </c>
      <c r="AI880">
        <v>11.44</v>
      </c>
      <c r="AJ880">
        <v>11.51</v>
      </c>
      <c r="AK880">
        <v>12.82</v>
      </c>
      <c r="AL880">
        <v>12.77</v>
      </c>
      <c r="AM880">
        <v>13.06</v>
      </c>
      <c r="AN880">
        <v>12.64</v>
      </c>
      <c r="AO880">
        <v>12.61</v>
      </c>
      <c r="AP880">
        <v>14.53</v>
      </c>
      <c r="AQ880">
        <v>15.43</v>
      </c>
      <c r="AR880">
        <v>18.149999999999999</v>
      </c>
      <c r="AS880">
        <v>16.62</v>
      </c>
      <c r="AT880">
        <v>15.77</v>
      </c>
      <c r="AU880">
        <v>14.95</v>
      </c>
      <c r="AV880">
        <v>16.5</v>
      </c>
      <c r="AW880">
        <v>16.41</v>
      </c>
      <c r="AX880">
        <v>16.39</v>
      </c>
      <c r="AY880">
        <v>16.940000000000001</v>
      </c>
      <c r="AZ880">
        <v>16.87</v>
      </c>
      <c r="BA880">
        <v>16.63</v>
      </c>
      <c r="BB880">
        <v>16.64</v>
      </c>
      <c r="BC880">
        <v>16.420000000000002</v>
      </c>
      <c r="BD880">
        <v>16.190000000000001</v>
      </c>
      <c r="BE880">
        <v>16.47</v>
      </c>
      <c r="BF880">
        <v>16.28</v>
      </c>
      <c r="BG880">
        <v>16.079999999999998</v>
      </c>
      <c r="BH880">
        <v>16.2</v>
      </c>
      <c r="BI880">
        <v>16.34</v>
      </c>
      <c r="BJ880">
        <v>15.45</v>
      </c>
      <c r="BK880">
        <v>15.76</v>
      </c>
      <c r="BL880">
        <v>16.11</v>
      </c>
      <c r="BM880">
        <v>16.03</v>
      </c>
      <c r="BN880">
        <v>16.03</v>
      </c>
      <c r="BO880">
        <v>16.36</v>
      </c>
      <c r="BP880">
        <v>16.02</v>
      </c>
      <c r="BQ880">
        <v>16.11</v>
      </c>
      <c r="BR880">
        <v>15.73</v>
      </c>
      <c r="BS880" s="12">
        <f t="shared" si="26"/>
        <v>0.41711711711711719</v>
      </c>
      <c r="BT880" s="13" cm="1">
        <f t="array" aca="1" ref="BT880" ca="1">_xlfn.PERCENTILE.INC((OFFSET(E880,0,1,1,COLUMNS(E880:BR880)-1) - E880:BQ880) / E880:BQ880, 0.05) * SQRT(COUNT(E880:BR880) - 1)</f>
        <v>-0.43514862424640111</v>
      </c>
      <c r="BU880" s="12" cm="1">
        <f t="array" aca="1" ref="BU880" ca="1">_xlfn.STDEV.P((E880:BQ880 - OFFSET(E880:BQ880,0,1)) / OFFSET(E880:BQ880,0,1)) * SQRT(COUNT(E880:BR880)-1)</f>
        <v>0.3371513973924179</v>
      </c>
      <c r="BV880" s="12" cm="1">
        <f t="array" ref="BV880">-(MAX(1 - (E880:BR880 / _xlfn.SCAN(E880, E880:BR880, _xlfn.LAMBDA(_xlpm.a,_xlpm.b, MAX(_xlpm.a, _xlpm.b))))))</f>
        <v>-0.17630853994490359</v>
      </c>
      <c r="BW880" s="14">
        <f t="shared" ca="1" si="27"/>
        <v>1.2526838695719289</v>
      </c>
    </row>
    <row r="881" spans="1:75" x14ac:dyDescent="0.45">
      <c r="A881" s="2" t="s">
        <v>1781</v>
      </c>
      <c r="B881" t="s">
        <v>1782</v>
      </c>
      <c r="C881" t="s">
        <v>37</v>
      </c>
      <c r="D881" t="s">
        <v>29</v>
      </c>
      <c r="E881">
        <v>128.1</v>
      </c>
      <c r="F881">
        <v>128.29</v>
      </c>
      <c r="G881">
        <v>128.49</v>
      </c>
      <c r="H881">
        <v>130.49</v>
      </c>
      <c r="I881">
        <v>128.97999999999999</v>
      </c>
      <c r="J881">
        <v>129.94999999999999</v>
      </c>
      <c r="K881">
        <v>131.51</v>
      </c>
      <c r="L881">
        <v>131.22</v>
      </c>
      <c r="M881">
        <v>129.03</v>
      </c>
      <c r="N881">
        <v>127.86</v>
      </c>
      <c r="O881">
        <v>126.39</v>
      </c>
      <c r="P881">
        <v>126.88</v>
      </c>
      <c r="Q881">
        <v>128.1</v>
      </c>
      <c r="R881">
        <v>126.05</v>
      </c>
      <c r="S881">
        <v>124.25</v>
      </c>
      <c r="T881">
        <v>126.98</v>
      </c>
      <c r="U881">
        <v>127.76</v>
      </c>
      <c r="V881">
        <v>125.81</v>
      </c>
      <c r="W881">
        <v>123.52</v>
      </c>
      <c r="X881">
        <v>120.54</v>
      </c>
      <c r="Y881">
        <v>119.03</v>
      </c>
      <c r="Z881">
        <v>119.18</v>
      </c>
      <c r="AA881">
        <v>117.86</v>
      </c>
      <c r="AB881">
        <v>120.35</v>
      </c>
      <c r="AC881">
        <v>121.81</v>
      </c>
      <c r="AD881">
        <v>124.64</v>
      </c>
      <c r="AE881">
        <v>125.61</v>
      </c>
      <c r="AF881">
        <v>131.85</v>
      </c>
      <c r="AG881">
        <v>135.41</v>
      </c>
      <c r="AH881">
        <v>137.32</v>
      </c>
      <c r="AI881">
        <v>135.56</v>
      </c>
      <c r="AJ881">
        <v>138.29</v>
      </c>
      <c r="AK881">
        <v>141.51</v>
      </c>
      <c r="AL881">
        <v>142.78</v>
      </c>
      <c r="AM881">
        <v>141.85</v>
      </c>
      <c r="AN881">
        <v>135.9</v>
      </c>
      <c r="AO881">
        <v>136.05000000000001</v>
      </c>
      <c r="AP881">
        <v>134.29</v>
      </c>
      <c r="AQ881">
        <v>137.12</v>
      </c>
      <c r="AR881">
        <v>136.24</v>
      </c>
      <c r="AS881">
        <v>135.02000000000001</v>
      </c>
      <c r="AT881">
        <v>133.85</v>
      </c>
      <c r="AU881">
        <v>136.1</v>
      </c>
      <c r="AV881">
        <v>142.38999999999999</v>
      </c>
      <c r="AW881">
        <v>144.44</v>
      </c>
      <c r="AX881">
        <v>148.68</v>
      </c>
      <c r="AY881">
        <v>149.36000000000001</v>
      </c>
      <c r="AZ881">
        <v>148.13999999999999</v>
      </c>
      <c r="BA881">
        <v>148.13999999999999</v>
      </c>
      <c r="BB881">
        <v>149.26</v>
      </c>
      <c r="BC881">
        <v>147.21</v>
      </c>
      <c r="BD881">
        <v>146.63</v>
      </c>
      <c r="BE881">
        <v>146.29</v>
      </c>
      <c r="BF881">
        <v>147.07</v>
      </c>
      <c r="BG881">
        <v>149.46</v>
      </c>
      <c r="BH881">
        <v>150.53</v>
      </c>
      <c r="BI881">
        <v>148.97</v>
      </c>
      <c r="BJ881">
        <v>144.63</v>
      </c>
      <c r="BK881">
        <v>146.53</v>
      </c>
      <c r="BL881">
        <v>149.99</v>
      </c>
      <c r="BM881">
        <v>151.02000000000001</v>
      </c>
      <c r="BN881">
        <v>151.02000000000001</v>
      </c>
      <c r="BO881">
        <v>151.02000000000001</v>
      </c>
      <c r="BP881">
        <v>154.68</v>
      </c>
      <c r="BQ881">
        <v>151.6</v>
      </c>
      <c r="BR881">
        <v>149.80000000000001</v>
      </c>
      <c r="BS881" s="12">
        <f t="shared" si="26"/>
        <v>0.16939890710382527</v>
      </c>
      <c r="BT881" s="13" cm="1">
        <f t="array" aca="1" ref="BT881" ca="1">_xlfn.PERCENTILE.INC((OFFSET(E881,0,1,1,COLUMNS(E881:BR881)-1) - E881:BQ881) / E881:BQ881, 0.05) * SQRT(COUNT(E881:BR881) - 1)</f>
        <v>-0.15777895960508731</v>
      </c>
      <c r="BU881" s="12" cm="1">
        <f t="array" aca="1" ref="BU881" ca="1">_xlfn.STDEV.P((E881:BQ881 - OFFSET(E881:BQ881,0,1)) / OFFSET(E881:BQ881,0,1)) * SQRT(COUNT(E881:BR881)-1)</f>
        <v>0.13530412669089123</v>
      </c>
      <c r="BV881" s="12" cm="1">
        <f t="array" ref="BV881">-(MAX(1 - (E881:BR881 / _xlfn.SCAN(E881, E881:BR881, _xlfn.LAMBDA(_xlpm.a,_xlpm.b, MAX(_xlpm.a, _xlpm.b))))))</f>
        <v>-0.10379438825944787</v>
      </c>
      <c r="BW881" s="14">
        <f t="shared" ca="1" si="27"/>
        <v>1.2906177466616857</v>
      </c>
    </row>
    <row r="882" spans="1:75" x14ac:dyDescent="0.45">
      <c r="A882" s="2" t="s">
        <v>1783</v>
      </c>
      <c r="B882" t="s">
        <v>1784</v>
      </c>
      <c r="C882" t="s">
        <v>22</v>
      </c>
      <c r="D882" t="s">
        <v>29</v>
      </c>
      <c r="E882">
        <v>279.60000000000002</v>
      </c>
      <c r="F882">
        <v>280.2</v>
      </c>
      <c r="G882">
        <v>281.2</v>
      </c>
      <c r="H882">
        <v>284.8</v>
      </c>
      <c r="I882">
        <v>287.39999999999998</v>
      </c>
      <c r="J882">
        <v>283.2</v>
      </c>
      <c r="K882">
        <v>280.60000000000002</v>
      </c>
      <c r="L882">
        <v>281.60000000000002</v>
      </c>
      <c r="M882">
        <v>275.2</v>
      </c>
      <c r="N882">
        <v>269</v>
      </c>
      <c r="O882">
        <v>262.39999999999998</v>
      </c>
      <c r="P882">
        <v>259</v>
      </c>
      <c r="Q882">
        <v>258.39999999999998</v>
      </c>
      <c r="R882">
        <v>265</v>
      </c>
      <c r="S882">
        <v>258.39999999999998</v>
      </c>
      <c r="T882">
        <v>264.39999999999998</v>
      </c>
      <c r="U882">
        <v>272.8</v>
      </c>
      <c r="V882">
        <v>263.8</v>
      </c>
      <c r="W882">
        <v>255.6</v>
      </c>
      <c r="X882">
        <v>244.4</v>
      </c>
      <c r="Y882">
        <v>238.8</v>
      </c>
      <c r="Z882">
        <v>236.4</v>
      </c>
      <c r="AA882">
        <v>241.4</v>
      </c>
      <c r="AB882">
        <v>253</v>
      </c>
      <c r="AC882">
        <v>259</v>
      </c>
      <c r="AD882">
        <v>258</v>
      </c>
      <c r="AE882">
        <v>255</v>
      </c>
      <c r="AF882">
        <v>272.8</v>
      </c>
      <c r="AG882">
        <v>276.60000000000002</v>
      </c>
      <c r="AH882">
        <v>291</v>
      </c>
      <c r="AI882">
        <v>323.2</v>
      </c>
      <c r="AJ882">
        <v>310.60000000000002</v>
      </c>
      <c r="AK882">
        <v>305.2</v>
      </c>
      <c r="AL882">
        <v>307</v>
      </c>
      <c r="AM882">
        <v>309</v>
      </c>
      <c r="AN882">
        <v>307.8</v>
      </c>
      <c r="AO882">
        <v>305.8</v>
      </c>
      <c r="AP882">
        <v>308</v>
      </c>
      <c r="AQ882">
        <v>311.8</v>
      </c>
      <c r="AR882">
        <v>298.2</v>
      </c>
      <c r="AS882">
        <v>296.2</v>
      </c>
      <c r="AT882">
        <v>301.8</v>
      </c>
      <c r="AU882">
        <v>293.39999999999998</v>
      </c>
      <c r="AV882">
        <v>299.2</v>
      </c>
      <c r="AW882">
        <v>299.39999999999998</v>
      </c>
      <c r="AX882">
        <v>309.60000000000002</v>
      </c>
      <c r="AY882">
        <v>306.2</v>
      </c>
      <c r="AZ882">
        <v>295.39999999999998</v>
      </c>
      <c r="BA882">
        <v>293</v>
      </c>
      <c r="BB882">
        <v>291.39999999999998</v>
      </c>
      <c r="BC882">
        <v>290.60000000000002</v>
      </c>
      <c r="BD882">
        <v>293.8</v>
      </c>
      <c r="BE882">
        <v>296.60000000000002</v>
      </c>
      <c r="BF882">
        <v>298</v>
      </c>
      <c r="BG882">
        <v>299.8</v>
      </c>
      <c r="BH882">
        <v>300.60000000000002</v>
      </c>
      <c r="BI882">
        <v>311</v>
      </c>
      <c r="BJ882">
        <v>299.8</v>
      </c>
      <c r="BK882">
        <v>306.2</v>
      </c>
      <c r="BL882">
        <v>314.8</v>
      </c>
      <c r="BM882">
        <v>315.8</v>
      </c>
      <c r="BN882">
        <v>315.8</v>
      </c>
      <c r="BO882">
        <v>315.8</v>
      </c>
      <c r="BP882">
        <v>327.39999999999998</v>
      </c>
      <c r="BQ882">
        <v>326</v>
      </c>
      <c r="BR882">
        <v>319.8</v>
      </c>
      <c r="BS882" s="12">
        <f t="shared" si="26"/>
        <v>0.1437768240343347</v>
      </c>
      <c r="BT882" s="13" cm="1">
        <f t="array" aca="1" ref="BT882" ca="1">_xlfn.PERCENTILE.INC((OFFSET(E882,0,1,1,COLUMNS(E882:BR882)-1) - E882:BQ882) / E882:BQ882, 0.05) * SQRT(COUNT(E882:BR882) - 1)</f>
        <v>-0.28914886173273252</v>
      </c>
      <c r="BU882" s="12" cm="1">
        <f t="array" aca="1" ref="BU882" ca="1">_xlfn.STDEV.P((E882:BQ882 - OFFSET(E882:BQ882,0,1)) / OFFSET(E882:BQ882,0,1)) * SQRT(COUNT(E882:BR882)-1)</f>
        <v>0.21030956156361852</v>
      </c>
      <c r="BV882" s="12" cm="1">
        <f t="array" ref="BV882">-(MAX(1 - (E882:BR882 / _xlfn.SCAN(E882, E882:BR882, _xlfn.LAMBDA(_xlpm.a,_xlpm.b, MAX(_xlpm.a, _xlpm.b))))))</f>
        <v>-0.17745302713987465</v>
      </c>
      <c r="BW882" s="14">
        <f t="shared" ca="1" si="27"/>
        <v>0.70849762096651581</v>
      </c>
    </row>
    <row r="883" spans="1:75" x14ac:dyDescent="0.45">
      <c r="A883" s="2" t="s">
        <v>1785</v>
      </c>
      <c r="B883" t="s">
        <v>1786</v>
      </c>
      <c r="C883" t="s">
        <v>22</v>
      </c>
      <c r="D883" t="s">
        <v>8</v>
      </c>
      <c r="E883">
        <v>704</v>
      </c>
      <c r="F883">
        <v>714.5</v>
      </c>
      <c r="G883">
        <v>694.5</v>
      </c>
      <c r="H883">
        <v>710</v>
      </c>
      <c r="I883">
        <v>719</v>
      </c>
      <c r="J883">
        <v>696.5</v>
      </c>
      <c r="K883">
        <v>706</v>
      </c>
      <c r="L883">
        <v>716</v>
      </c>
      <c r="M883">
        <v>711.5</v>
      </c>
      <c r="N883">
        <v>712.5</v>
      </c>
      <c r="O883">
        <v>695</v>
      </c>
      <c r="P883">
        <v>706.5</v>
      </c>
      <c r="Q883">
        <v>706.5</v>
      </c>
      <c r="R883">
        <v>709</v>
      </c>
      <c r="S883">
        <v>710</v>
      </c>
      <c r="T883">
        <v>687</v>
      </c>
      <c r="U883">
        <v>681</v>
      </c>
      <c r="V883">
        <v>644.5</v>
      </c>
      <c r="W883">
        <v>648.5</v>
      </c>
      <c r="X883">
        <v>616</v>
      </c>
      <c r="Y883">
        <v>629.5</v>
      </c>
      <c r="Z883">
        <v>643.5</v>
      </c>
      <c r="AA883">
        <v>653.5</v>
      </c>
      <c r="AB883">
        <v>663</v>
      </c>
      <c r="AC883">
        <v>669</v>
      </c>
      <c r="AD883">
        <v>675</v>
      </c>
      <c r="AE883">
        <v>679</v>
      </c>
      <c r="AF883">
        <v>691.5</v>
      </c>
      <c r="AG883">
        <v>686.5</v>
      </c>
      <c r="AH883">
        <v>704.5</v>
      </c>
      <c r="AI883">
        <v>697</v>
      </c>
      <c r="AJ883">
        <v>695.5</v>
      </c>
      <c r="AK883">
        <v>707</v>
      </c>
      <c r="AL883">
        <v>709.5</v>
      </c>
      <c r="AM883">
        <v>713</v>
      </c>
      <c r="AN883">
        <v>721</v>
      </c>
      <c r="AO883">
        <v>746</v>
      </c>
      <c r="AP883">
        <v>771.5</v>
      </c>
      <c r="AQ883">
        <v>773.5</v>
      </c>
      <c r="AR883">
        <v>751.5</v>
      </c>
      <c r="AS883">
        <v>763.5</v>
      </c>
      <c r="AT883">
        <v>780</v>
      </c>
      <c r="AU883">
        <v>745</v>
      </c>
      <c r="AV883">
        <v>737</v>
      </c>
      <c r="AW883">
        <v>720.5</v>
      </c>
      <c r="AX883">
        <v>709</v>
      </c>
      <c r="AY883">
        <v>708.5</v>
      </c>
      <c r="AZ883">
        <v>715</v>
      </c>
      <c r="BA883">
        <v>723</v>
      </c>
      <c r="BB883">
        <v>728.5</v>
      </c>
      <c r="BC883">
        <v>720.5</v>
      </c>
      <c r="BD883">
        <v>718</v>
      </c>
      <c r="BE883">
        <v>718.5</v>
      </c>
      <c r="BF883">
        <v>726</v>
      </c>
      <c r="BG883">
        <v>726</v>
      </c>
      <c r="BH883">
        <v>720.5</v>
      </c>
      <c r="BI883">
        <v>730.5</v>
      </c>
      <c r="BJ883">
        <v>726</v>
      </c>
      <c r="BK883">
        <v>729.5</v>
      </c>
      <c r="BL883">
        <v>727</v>
      </c>
      <c r="BM883">
        <v>727</v>
      </c>
      <c r="BN883">
        <v>727</v>
      </c>
      <c r="BO883">
        <v>753</v>
      </c>
      <c r="BP883">
        <v>758</v>
      </c>
      <c r="BQ883">
        <v>761.5</v>
      </c>
      <c r="BR883">
        <v>761.5</v>
      </c>
      <c r="BS883" s="12">
        <f t="shared" si="26"/>
        <v>8.1676136363636367E-2</v>
      </c>
      <c r="BT883" s="13" cm="1">
        <f t="array" aca="1" ref="BT883" ca="1">_xlfn.PERCENTILE.INC((OFFSET(E883,0,1,1,COLUMNS(E883:BR883)-1) - E883:BQ883) / E883:BQ883, 0.05) * SQRT(COUNT(E883:BR883) - 1)</f>
        <v>-0.25939657703912777</v>
      </c>
      <c r="BU883" s="12" cm="1">
        <f t="array" aca="1" ref="BU883" ca="1">_xlfn.STDEV.P((E883:BQ883 - OFFSET(E883:BQ883,0,1)) / OFFSET(E883:BQ883,0,1)) * SQRT(COUNT(E883:BR883)-1)</f>
        <v>0.15272000787638829</v>
      </c>
      <c r="BV883" s="12" cm="1">
        <f t="array" ref="BV883">-(MAX(1 - (E883:BR883 / _xlfn.SCAN(E883, E883:BR883, _xlfn.LAMBDA(_xlpm.a,_xlpm.b, MAX(_xlpm.a, _xlpm.b))))))</f>
        <v>-0.14325452016689844</v>
      </c>
      <c r="BW883" s="14">
        <f t="shared" ca="1" si="27"/>
        <v>0.56903569854433111</v>
      </c>
    </row>
    <row r="884" spans="1:75" x14ac:dyDescent="0.45">
      <c r="A884" s="2" t="s">
        <v>1787</v>
      </c>
      <c r="B884" t="s">
        <v>1788</v>
      </c>
      <c r="C884" t="s">
        <v>19</v>
      </c>
      <c r="D884" t="s">
        <v>8</v>
      </c>
      <c r="E884">
        <v>156.9</v>
      </c>
      <c r="F884">
        <v>155.4</v>
      </c>
      <c r="G884">
        <v>153.80000000000001</v>
      </c>
      <c r="H884">
        <v>152.4</v>
      </c>
      <c r="I884">
        <v>156.75</v>
      </c>
      <c r="J884">
        <v>154.55000000000001</v>
      </c>
      <c r="K884">
        <v>154.85</v>
      </c>
      <c r="L884">
        <v>156.85</v>
      </c>
      <c r="M884">
        <v>157.35</v>
      </c>
      <c r="N884">
        <v>157.6</v>
      </c>
      <c r="O884">
        <v>158.44999999999999</v>
      </c>
      <c r="P884">
        <v>163.85</v>
      </c>
      <c r="Q884">
        <v>162.85</v>
      </c>
      <c r="R884">
        <v>162.80000000000001</v>
      </c>
      <c r="S884">
        <v>159.80000000000001</v>
      </c>
      <c r="T884">
        <v>161</v>
      </c>
      <c r="U884">
        <v>160.5</v>
      </c>
      <c r="V884">
        <v>156.35</v>
      </c>
      <c r="W884">
        <v>156.94999999999999</v>
      </c>
      <c r="X884">
        <v>151.85</v>
      </c>
      <c r="Y884">
        <v>152.85</v>
      </c>
      <c r="Z884">
        <v>153.15</v>
      </c>
      <c r="AA884">
        <v>157.19999999999999</v>
      </c>
      <c r="AB884">
        <v>168.3</v>
      </c>
      <c r="AC884">
        <v>172.15</v>
      </c>
      <c r="AD884">
        <v>174.55</v>
      </c>
      <c r="AE884">
        <v>174.8</v>
      </c>
      <c r="AF884">
        <v>178.55</v>
      </c>
      <c r="AG884">
        <v>173.1</v>
      </c>
      <c r="AH884">
        <v>177.45</v>
      </c>
      <c r="AI884">
        <v>176.35</v>
      </c>
      <c r="AJ884">
        <v>174.5</v>
      </c>
      <c r="AK884">
        <v>175</v>
      </c>
      <c r="AL884">
        <v>177.2</v>
      </c>
      <c r="AM884">
        <v>179.75</v>
      </c>
      <c r="AN884">
        <v>179.95</v>
      </c>
      <c r="AO884">
        <v>178.5</v>
      </c>
      <c r="AP884">
        <v>176.5</v>
      </c>
      <c r="AQ884">
        <v>177.85</v>
      </c>
      <c r="AR884">
        <v>177.4</v>
      </c>
      <c r="AS884">
        <v>176.8</v>
      </c>
      <c r="AT884">
        <v>178.55</v>
      </c>
      <c r="AU884">
        <v>176.8</v>
      </c>
      <c r="AV884">
        <v>177.15</v>
      </c>
      <c r="AW884">
        <v>177.4</v>
      </c>
      <c r="AX884">
        <v>177.8</v>
      </c>
      <c r="AY884">
        <v>174.2</v>
      </c>
      <c r="AZ884">
        <v>174.05</v>
      </c>
      <c r="BA884">
        <v>174.65</v>
      </c>
      <c r="BB884">
        <v>179.55</v>
      </c>
      <c r="BC884">
        <v>176.2</v>
      </c>
      <c r="BD884">
        <v>176.75</v>
      </c>
      <c r="BE884">
        <v>178.9</v>
      </c>
      <c r="BF884">
        <v>181.6</v>
      </c>
      <c r="BG884">
        <v>182.45</v>
      </c>
      <c r="BH884">
        <v>183.5</v>
      </c>
      <c r="BI884">
        <v>184.15</v>
      </c>
      <c r="BJ884">
        <v>181.55</v>
      </c>
      <c r="BK884">
        <v>186.25</v>
      </c>
      <c r="BL884">
        <v>186.65</v>
      </c>
      <c r="BM884">
        <v>186.65</v>
      </c>
      <c r="BN884">
        <v>186.65</v>
      </c>
      <c r="BO884">
        <v>187.05</v>
      </c>
      <c r="BP884">
        <v>189.05</v>
      </c>
      <c r="BQ884">
        <v>188.65</v>
      </c>
      <c r="BR884">
        <v>188.65</v>
      </c>
      <c r="BS884" s="12">
        <f t="shared" si="26"/>
        <v>0.20235818992989163</v>
      </c>
      <c r="BT884" s="13" cm="1">
        <f t="array" aca="1" ref="BT884" ca="1">_xlfn.PERCENTILE.INC((OFFSET(E884,0,1,1,COLUMNS(E884:BR884)-1) - E884:BQ884) / E884:BQ884, 0.05) * SQRT(COUNT(E884:BR884) - 1)</f>
        <v>-0.16067697825992361</v>
      </c>
      <c r="BU884" s="12" cm="1">
        <f t="array" aca="1" ref="BU884" ca="1">_xlfn.STDEV.P((E884:BQ884 - OFFSET(E884:BQ884,0,1)) / OFFSET(E884:BQ884,0,1)) * SQRT(COUNT(E884:BR884)-1)</f>
        <v>0.12692725624736331</v>
      </c>
      <c r="BV884" s="12" cm="1">
        <f t="array" ref="BV884">-(MAX(1 - (E884:BR884 / _xlfn.SCAN(E884, E884:BR884, _xlfn.LAMBDA(_xlpm.a,_xlpm.b, MAX(_xlpm.a, _xlpm.b))))))</f>
        <v>-7.3237717424473603E-2</v>
      </c>
      <c r="BW884" s="14">
        <f t="shared" ca="1" si="27"/>
        <v>1.63546582560122</v>
      </c>
    </row>
    <row r="885" spans="1:75" x14ac:dyDescent="0.45">
      <c r="A885" s="2" t="s">
        <v>1789</v>
      </c>
      <c r="B885" t="s">
        <v>1790</v>
      </c>
      <c r="C885" t="s">
        <v>22</v>
      </c>
      <c r="D885" t="s">
        <v>8</v>
      </c>
      <c r="E885">
        <v>44.52</v>
      </c>
      <c r="F885">
        <v>44.81</v>
      </c>
      <c r="G885">
        <v>45.44</v>
      </c>
      <c r="H885">
        <v>45.78</v>
      </c>
      <c r="I885">
        <v>46.13</v>
      </c>
      <c r="J885">
        <v>46.34</v>
      </c>
      <c r="K885">
        <v>45.93</v>
      </c>
      <c r="L885">
        <v>46.93</v>
      </c>
      <c r="M885">
        <v>46.2</v>
      </c>
      <c r="N885">
        <v>46.36</v>
      </c>
      <c r="O885">
        <v>44.38</v>
      </c>
      <c r="P885">
        <v>45.64</v>
      </c>
      <c r="Q885">
        <v>46.28</v>
      </c>
      <c r="R885">
        <v>46.62</v>
      </c>
      <c r="S885">
        <v>49.5</v>
      </c>
      <c r="T885">
        <v>49.18</v>
      </c>
      <c r="U885">
        <v>48.63</v>
      </c>
      <c r="V885">
        <v>47.05</v>
      </c>
      <c r="W885">
        <v>45.15</v>
      </c>
      <c r="X885">
        <v>42.52</v>
      </c>
      <c r="Y885">
        <v>42.25</v>
      </c>
      <c r="Z885">
        <v>42.91</v>
      </c>
      <c r="AA885">
        <v>43.9</v>
      </c>
      <c r="AB885">
        <v>45.38</v>
      </c>
      <c r="AC885">
        <v>45.68</v>
      </c>
      <c r="AD885">
        <v>45.96</v>
      </c>
      <c r="AE885">
        <v>46.02</v>
      </c>
      <c r="AF885">
        <v>49.56</v>
      </c>
      <c r="AG885">
        <v>51.28</v>
      </c>
      <c r="AH885">
        <v>49.86</v>
      </c>
      <c r="AI885">
        <v>49.96</v>
      </c>
      <c r="AJ885">
        <v>50.2</v>
      </c>
      <c r="AK885">
        <v>52.08</v>
      </c>
      <c r="AL885">
        <v>50.92</v>
      </c>
      <c r="AM885">
        <v>50.86</v>
      </c>
      <c r="AN885">
        <v>49.56</v>
      </c>
      <c r="AO885">
        <v>49.52</v>
      </c>
      <c r="AP885">
        <v>50.24</v>
      </c>
      <c r="AQ885">
        <v>51.58</v>
      </c>
      <c r="AR885">
        <v>50.84</v>
      </c>
      <c r="AS885">
        <v>50.26</v>
      </c>
      <c r="AT885">
        <v>51.42</v>
      </c>
      <c r="AU885">
        <v>52</v>
      </c>
      <c r="AV885">
        <v>52.2</v>
      </c>
      <c r="AW885">
        <v>52.22</v>
      </c>
      <c r="AX885">
        <v>52.46</v>
      </c>
      <c r="AY885">
        <v>52.78</v>
      </c>
      <c r="AZ885">
        <v>52.34</v>
      </c>
      <c r="BA885">
        <v>51.9</v>
      </c>
      <c r="BB885">
        <v>52.38</v>
      </c>
      <c r="BC885">
        <v>51.98</v>
      </c>
      <c r="BD885">
        <v>53.74</v>
      </c>
      <c r="BE885">
        <v>53.2</v>
      </c>
      <c r="BF885">
        <v>53.92</v>
      </c>
      <c r="BG885">
        <v>54.16</v>
      </c>
      <c r="BH885">
        <v>54.72</v>
      </c>
      <c r="BI885">
        <v>54.96</v>
      </c>
      <c r="BJ885">
        <v>53.52</v>
      </c>
      <c r="BK885">
        <v>53.76</v>
      </c>
      <c r="BL885">
        <v>54.32</v>
      </c>
      <c r="BM885">
        <v>54.54</v>
      </c>
      <c r="BN885">
        <v>54.54</v>
      </c>
      <c r="BO885">
        <v>54.82</v>
      </c>
      <c r="BP885">
        <v>54.64</v>
      </c>
      <c r="BQ885">
        <v>54.14</v>
      </c>
      <c r="BR885">
        <v>53.24</v>
      </c>
      <c r="BS885" s="12">
        <f t="shared" si="26"/>
        <v>0.19586702605570527</v>
      </c>
      <c r="BT885" s="13" cm="1">
        <f t="array" aca="1" ref="BT885" ca="1">_xlfn.PERCENTILE.INC((OFFSET(E885,0,1,1,COLUMNS(E885:BR885)-1) - E885:BQ885) / E885:BQ885, 0.05) * SQRT(COUNT(E885:BR885) - 1)</f>
        <v>-0.25420627154779202</v>
      </c>
      <c r="BU885" s="12" cm="1">
        <f t="array" aca="1" ref="BU885" ca="1">_xlfn.STDEV.P((E885:BQ885 - OFFSET(E885:BQ885,0,1)) / OFFSET(E885:BQ885,0,1)) * SQRT(COUNT(E885:BR885)-1)</f>
        <v>0.17471895914203622</v>
      </c>
      <c r="BV885" s="12" cm="1">
        <f t="array" ref="BV885">-(MAX(1 - (E885:BR885 / _xlfn.SCAN(E885, E885:BR885, _xlfn.LAMBDA(_xlpm.a,_xlpm.b, MAX(_xlpm.a, _xlpm.b))))))</f>
        <v>-0.14646464646464652</v>
      </c>
      <c r="BW885" s="14">
        <f t="shared" ca="1" si="27"/>
        <v>1.1509570972903271</v>
      </c>
    </row>
    <row r="886" spans="1:75" x14ac:dyDescent="0.45">
      <c r="A886" s="2" t="s">
        <v>1791</v>
      </c>
      <c r="B886" t="s">
        <v>1792</v>
      </c>
      <c r="C886" t="s">
        <v>37</v>
      </c>
      <c r="D886" t="s">
        <v>29</v>
      </c>
      <c r="E886">
        <v>1550</v>
      </c>
      <c r="F886">
        <v>1548</v>
      </c>
      <c r="G886">
        <v>1554</v>
      </c>
      <c r="H886">
        <v>1576</v>
      </c>
      <c r="I886">
        <v>1550</v>
      </c>
      <c r="J886">
        <v>1552</v>
      </c>
      <c r="K886">
        <v>1550</v>
      </c>
      <c r="L886">
        <v>1570</v>
      </c>
      <c r="M886">
        <v>1518</v>
      </c>
      <c r="N886">
        <v>1514</v>
      </c>
      <c r="O886">
        <v>1510</v>
      </c>
      <c r="P886">
        <v>1500</v>
      </c>
      <c r="Q886">
        <v>1522</v>
      </c>
      <c r="R886">
        <v>1516</v>
      </c>
      <c r="S886">
        <v>1490</v>
      </c>
      <c r="T886">
        <v>1496</v>
      </c>
      <c r="U886">
        <v>1508</v>
      </c>
      <c r="V886">
        <v>1476</v>
      </c>
      <c r="W886">
        <v>1454</v>
      </c>
      <c r="X886">
        <v>1436</v>
      </c>
      <c r="Y886">
        <v>1426</v>
      </c>
      <c r="Z886">
        <v>1450</v>
      </c>
      <c r="AA886">
        <v>1414</v>
      </c>
      <c r="AB886">
        <v>1436</v>
      </c>
      <c r="AC886">
        <v>1430</v>
      </c>
      <c r="AD886">
        <v>1416</v>
      </c>
      <c r="AE886">
        <v>1434</v>
      </c>
      <c r="AF886">
        <v>1508</v>
      </c>
      <c r="AG886">
        <v>1518</v>
      </c>
      <c r="AH886">
        <v>1500</v>
      </c>
      <c r="AI886">
        <v>1546</v>
      </c>
      <c r="AJ886">
        <v>1518</v>
      </c>
      <c r="AK886">
        <v>1530</v>
      </c>
      <c r="AL886">
        <v>1548</v>
      </c>
      <c r="AM886">
        <v>1564</v>
      </c>
      <c r="AN886">
        <v>1548</v>
      </c>
      <c r="AO886">
        <v>1530</v>
      </c>
      <c r="AP886">
        <v>1536</v>
      </c>
      <c r="AQ886">
        <v>1534</v>
      </c>
      <c r="AR886">
        <v>1508</v>
      </c>
      <c r="AS886">
        <v>1454</v>
      </c>
      <c r="AT886">
        <v>1454</v>
      </c>
      <c r="AU886">
        <v>1480</v>
      </c>
      <c r="AV886">
        <v>1554</v>
      </c>
      <c r="AW886">
        <v>1536</v>
      </c>
      <c r="AX886">
        <v>1592</v>
      </c>
      <c r="AY886">
        <v>1600</v>
      </c>
      <c r="AZ886">
        <v>1556</v>
      </c>
      <c r="BA886">
        <v>1570</v>
      </c>
      <c r="BB886">
        <v>1546</v>
      </c>
      <c r="BC886">
        <v>1544</v>
      </c>
      <c r="BD886">
        <v>1536</v>
      </c>
      <c r="BE886">
        <v>1512</v>
      </c>
      <c r="BF886">
        <v>1530</v>
      </c>
      <c r="BG886">
        <v>1530</v>
      </c>
      <c r="BH886">
        <v>1542</v>
      </c>
      <c r="BI886">
        <v>1510</v>
      </c>
      <c r="BJ886">
        <v>1480</v>
      </c>
      <c r="BK886">
        <v>1478</v>
      </c>
      <c r="BL886">
        <v>1500</v>
      </c>
      <c r="BM886">
        <v>1540</v>
      </c>
      <c r="BN886">
        <v>1540</v>
      </c>
      <c r="BO886">
        <v>1540</v>
      </c>
      <c r="BP886">
        <v>1548</v>
      </c>
      <c r="BQ886">
        <v>1540</v>
      </c>
      <c r="BR886">
        <v>1540</v>
      </c>
      <c r="BS886" s="12">
        <f t="shared" si="26"/>
        <v>-6.4516129032258064E-3</v>
      </c>
      <c r="BT886" s="13" cm="1">
        <f t="array" aca="1" ref="BT886" ca="1">_xlfn.PERCENTILE.INC((OFFSET(E886,0,1,1,COLUMNS(E886:BR886)-1) - E886:BQ886) / E886:BQ886, 0.05) * SQRT(COUNT(E886:BR886) - 1)</f>
        <v>-0.19434959792184936</v>
      </c>
      <c r="BU886" s="12" cm="1">
        <f t="array" aca="1" ref="BU886" ca="1">_xlfn.STDEV.P((E886:BQ886 - OFFSET(E886:BQ886,0,1)) / OFFSET(E886:BQ886,0,1)) * SQRT(COUNT(E886:BR886)-1)</f>
        <v>0.13517466359590372</v>
      </c>
      <c r="BV886" s="12" cm="1">
        <f t="array" ref="BV886">-(MAX(1 - (E886:BR886 / _xlfn.SCAN(E886, E886:BR886, _xlfn.LAMBDA(_xlpm.a,_xlpm.b, MAX(_xlpm.a, _xlpm.b))))))</f>
        <v>-0.10279187817258884</v>
      </c>
      <c r="BW886" s="14">
        <f t="shared" ca="1" si="27"/>
        <v>-9.0594854882473461E-3</v>
      </c>
    </row>
    <row r="887" spans="1:75" x14ac:dyDescent="0.45">
      <c r="A887" s="2" t="s">
        <v>1793</v>
      </c>
      <c r="B887" t="s">
        <v>1794</v>
      </c>
      <c r="C887" t="s">
        <v>37</v>
      </c>
      <c r="D887" t="s">
        <v>26</v>
      </c>
      <c r="E887">
        <v>33.22</v>
      </c>
      <c r="F887">
        <v>32.92</v>
      </c>
      <c r="G887">
        <v>33.1</v>
      </c>
      <c r="H887">
        <v>33.54</v>
      </c>
      <c r="I887">
        <v>34.78</v>
      </c>
      <c r="J887">
        <v>36.880000000000003</v>
      </c>
      <c r="K887">
        <v>35.520000000000003</v>
      </c>
      <c r="L887">
        <v>34.58</v>
      </c>
      <c r="M887">
        <v>33.72</v>
      </c>
      <c r="N887">
        <v>33.520000000000003</v>
      </c>
      <c r="O887">
        <v>32.9</v>
      </c>
      <c r="P887">
        <v>32.880000000000003</v>
      </c>
      <c r="Q887">
        <v>33.340000000000003</v>
      </c>
      <c r="R887">
        <v>33.4</v>
      </c>
      <c r="S887">
        <v>32.96</v>
      </c>
      <c r="T887">
        <v>35.24</v>
      </c>
      <c r="U887">
        <v>35.82</v>
      </c>
      <c r="V887">
        <v>34.520000000000003</v>
      </c>
      <c r="W887">
        <v>33.42</v>
      </c>
      <c r="X887">
        <v>31.92</v>
      </c>
      <c r="Y887">
        <v>31.7</v>
      </c>
      <c r="Z887">
        <v>32.479999999999997</v>
      </c>
      <c r="AA887">
        <v>33.14</v>
      </c>
      <c r="AB887">
        <v>33.92</v>
      </c>
      <c r="AC887">
        <v>34.18</v>
      </c>
      <c r="AD887">
        <v>34.92</v>
      </c>
      <c r="AE887">
        <v>34.6</v>
      </c>
      <c r="AF887">
        <v>35.4</v>
      </c>
      <c r="AG887">
        <v>35.82</v>
      </c>
      <c r="AH887">
        <v>35.96</v>
      </c>
      <c r="AI887">
        <v>35.74</v>
      </c>
      <c r="AJ887">
        <v>35.82</v>
      </c>
      <c r="AK887">
        <v>37</v>
      </c>
      <c r="AL887">
        <v>37.08</v>
      </c>
      <c r="AM887">
        <v>37.04</v>
      </c>
      <c r="AN887">
        <v>36.74</v>
      </c>
      <c r="AO887">
        <v>36.979999999999997</v>
      </c>
      <c r="AP887">
        <v>36.9</v>
      </c>
      <c r="AQ887">
        <v>37.4</v>
      </c>
      <c r="AR887">
        <v>37.42</v>
      </c>
      <c r="AS887">
        <v>37.56</v>
      </c>
      <c r="AT887">
        <v>37.619999999999997</v>
      </c>
      <c r="AU887">
        <v>37</v>
      </c>
      <c r="AV887">
        <v>37.76</v>
      </c>
      <c r="AW887">
        <v>37.54</v>
      </c>
      <c r="AX887">
        <v>37.619999999999997</v>
      </c>
      <c r="AY887">
        <v>38</v>
      </c>
      <c r="AZ887">
        <v>37.64</v>
      </c>
      <c r="BA887">
        <v>38.22</v>
      </c>
      <c r="BB887">
        <v>37.979999999999997</v>
      </c>
      <c r="BC887">
        <v>37.18</v>
      </c>
      <c r="BD887">
        <v>36.9</v>
      </c>
      <c r="BE887">
        <v>37.08</v>
      </c>
      <c r="BF887">
        <v>37.42</v>
      </c>
      <c r="BG887">
        <v>37.64</v>
      </c>
      <c r="BH887">
        <v>38</v>
      </c>
      <c r="BI887">
        <v>38.28</v>
      </c>
      <c r="BJ887">
        <v>37.64</v>
      </c>
      <c r="BK887">
        <v>37.840000000000003</v>
      </c>
      <c r="BL887">
        <v>38.54</v>
      </c>
      <c r="BM887">
        <v>38.54</v>
      </c>
      <c r="BN887">
        <v>38.54</v>
      </c>
      <c r="BO887">
        <v>38.64</v>
      </c>
      <c r="BP887">
        <v>39.119999999999997</v>
      </c>
      <c r="BQ887">
        <v>38.479999999999997</v>
      </c>
      <c r="BR887">
        <v>38.479999999999997</v>
      </c>
      <c r="BS887" s="12">
        <f t="shared" si="26"/>
        <v>0.15833835039133046</v>
      </c>
      <c r="BT887" s="13" cm="1">
        <f t="array" aca="1" ref="BT887" ca="1">_xlfn.PERCENTILE.INC((OFFSET(E887,0,1,1,COLUMNS(E887:BR887)-1) - E887:BQ887) / E887:BQ887, 0.05) * SQRT(COUNT(E887:BR887) - 1)</f>
        <v>-0.2481987084437727</v>
      </c>
      <c r="BU887" s="12" cm="1">
        <f t="array" aca="1" ref="BU887" ca="1">_xlfn.STDEV.P((E887:BQ887 - OFFSET(E887:BQ887,0,1)) / OFFSET(E887:BQ887,0,1)) * SQRT(COUNT(E887:BR887)-1)</f>
        <v>0.15667976624229554</v>
      </c>
      <c r="BV887" s="12" cm="1">
        <f t="array" ref="BV887">-(MAX(1 - (E887:BR887 / _xlfn.SCAN(E887, E887:BR887, _xlfn.LAMBDA(_xlpm.a,_xlpm.b, MAX(_xlpm.a, _xlpm.b))))))</f>
        <v>-0.14045553145336231</v>
      </c>
      <c r="BW887" s="14">
        <f t="shared" ca="1" si="27"/>
        <v>1.043946862534801</v>
      </c>
    </row>
    <row r="888" spans="1:75" x14ac:dyDescent="0.45">
      <c r="A888" s="2" t="s">
        <v>1795</v>
      </c>
      <c r="B888" t="s">
        <v>1796</v>
      </c>
      <c r="C888" t="s">
        <v>80</v>
      </c>
      <c r="D888" t="s">
        <v>26</v>
      </c>
      <c r="E888">
        <v>84.9</v>
      </c>
      <c r="F888">
        <v>82.9</v>
      </c>
      <c r="G888">
        <v>83.2</v>
      </c>
      <c r="H888">
        <v>84.1</v>
      </c>
      <c r="I888">
        <v>82.4</v>
      </c>
      <c r="J888">
        <v>82.1</v>
      </c>
      <c r="K888">
        <v>82.8</v>
      </c>
      <c r="L888">
        <v>82.7</v>
      </c>
      <c r="M888">
        <v>82.9</v>
      </c>
      <c r="N888">
        <v>82</v>
      </c>
      <c r="O888">
        <v>82.6</v>
      </c>
      <c r="P888">
        <v>84.6</v>
      </c>
      <c r="Q888">
        <v>80.900000000000006</v>
      </c>
      <c r="R888">
        <v>81</v>
      </c>
      <c r="S888">
        <v>78.599999999999994</v>
      </c>
      <c r="T888">
        <v>79.7</v>
      </c>
      <c r="U888">
        <v>80.099999999999994</v>
      </c>
      <c r="V888">
        <v>75.400000000000006</v>
      </c>
      <c r="W888">
        <v>76.3</v>
      </c>
      <c r="X888">
        <v>75</v>
      </c>
      <c r="Y888">
        <v>73</v>
      </c>
      <c r="Z888">
        <v>75.400000000000006</v>
      </c>
      <c r="AA888">
        <v>72.099999999999994</v>
      </c>
      <c r="AB888">
        <v>71.2</v>
      </c>
      <c r="AC888">
        <v>75.599999999999994</v>
      </c>
      <c r="AD888">
        <v>73.7</v>
      </c>
      <c r="AE888">
        <v>72.599999999999994</v>
      </c>
      <c r="AF888">
        <v>74.8</v>
      </c>
      <c r="AG888">
        <v>76.599999999999994</v>
      </c>
      <c r="AH888">
        <v>77.900000000000006</v>
      </c>
      <c r="AI888">
        <v>76.5</v>
      </c>
      <c r="AJ888">
        <v>78.3</v>
      </c>
      <c r="AK888">
        <v>77.8</v>
      </c>
      <c r="AL888">
        <v>76.400000000000006</v>
      </c>
      <c r="AM888">
        <v>70.5</v>
      </c>
      <c r="AN888">
        <v>76</v>
      </c>
      <c r="AO888">
        <v>75.400000000000006</v>
      </c>
      <c r="AP888">
        <v>73.599999999999994</v>
      </c>
      <c r="AQ888">
        <v>73.5</v>
      </c>
      <c r="AR888">
        <v>73.099999999999994</v>
      </c>
      <c r="AS888">
        <v>74.7</v>
      </c>
      <c r="AT888">
        <v>75.599999999999994</v>
      </c>
      <c r="AU888">
        <v>75.599999999999994</v>
      </c>
      <c r="AV888">
        <v>73.2</v>
      </c>
      <c r="AW888">
        <v>75.099999999999994</v>
      </c>
      <c r="AX888">
        <v>74.599999999999994</v>
      </c>
      <c r="AY888">
        <v>75.2</v>
      </c>
      <c r="AZ888">
        <v>77.3</v>
      </c>
      <c r="BA888">
        <v>77.099999999999994</v>
      </c>
      <c r="BB888">
        <v>77.900000000000006</v>
      </c>
      <c r="BC888">
        <v>77.900000000000006</v>
      </c>
      <c r="BD888">
        <v>80.099999999999994</v>
      </c>
      <c r="BE888">
        <v>78.900000000000006</v>
      </c>
      <c r="BF888">
        <v>80.099999999999994</v>
      </c>
      <c r="BG888">
        <v>81.599999999999994</v>
      </c>
      <c r="BH888">
        <v>83.9</v>
      </c>
      <c r="BI888">
        <v>83.1</v>
      </c>
      <c r="BJ888">
        <v>80.599999999999994</v>
      </c>
      <c r="BK888">
        <v>82</v>
      </c>
      <c r="BL888">
        <v>81.2</v>
      </c>
      <c r="BM888">
        <v>81.2</v>
      </c>
      <c r="BN888">
        <v>81.2</v>
      </c>
      <c r="BO888">
        <v>81.8</v>
      </c>
      <c r="BP888">
        <v>84.7</v>
      </c>
      <c r="BQ888">
        <v>82.7</v>
      </c>
      <c r="BR888">
        <v>82.7</v>
      </c>
      <c r="BS888" s="12">
        <f t="shared" si="26"/>
        <v>-2.5912838633686722E-2</v>
      </c>
      <c r="BT888" s="13" cm="1">
        <f t="array" aca="1" ref="BT888" ca="1">_xlfn.PERCENTILE.INC((OFFSET(E888,0,1,1,COLUMNS(E888:BR888)-1) - E888:BQ888) / E888:BQ888, 0.05) * SQRT(COUNT(E888:BR888) - 1)</f>
        <v>-0.33327266071993894</v>
      </c>
      <c r="BU888" s="12" cm="1">
        <f t="array" aca="1" ref="BU888" ca="1">_xlfn.STDEV.P((E888:BQ888 - OFFSET(E888:BQ888,0,1)) / OFFSET(E888:BQ888,0,1)) * SQRT(COUNT(E888:BR888)-1)</f>
        <v>0.20612964121400706</v>
      </c>
      <c r="BV888" s="12" cm="1">
        <f t="array" ref="BV888">-(MAX(1 - (E888:BR888 / _xlfn.SCAN(E888, E888:BR888, _xlfn.LAMBDA(_xlpm.a,_xlpm.b, MAX(_xlpm.a, _xlpm.b))))))</f>
        <v>-0.16961130742049479</v>
      </c>
      <c r="BW888" s="14">
        <f t="shared" ca="1" si="27"/>
        <v>-0.10035353727807811</v>
      </c>
    </row>
    <row r="889" spans="1:75" x14ac:dyDescent="0.45">
      <c r="A889" s="2" t="s">
        <v>1797</v>
      </c>
      <c r="B889" t="s">
        <v>1798</v>
      </c>
      <c r="C889" t="s">
        <v>37</v>
      </c>
      <c r="D889" t="s">
        <v>8</v>
      </c>
      <c r="E889">
        <v>12.77</v>
      </c>
      <c r="F889">
        <v>12.87</v>
      </c>
      <c r="G889">
        <v>13.18</v>
      </c>
      <c r="H889">
        <v>13.54</v>
      </c>
      <c r="I889">
        <v>13.49</v>
      </c>
      <c r="J889">
        <v>13.83</v>
      </c>
      <c r="K889">
        <v>13.73</v>
      </c>
      <c r="L889">
        <v>13.54</v>
      </c>
      <c r="M889">
        <v>13.18</v>
      </c>
      <c r="N889">
        <v>13.09</v>
      </c>
      <c r="O889">
        <v>12.98</v>
      </c>
      <c r="P889">
        <v>13.12</v>
      </c>
      <c r="Q889">
        <v>13.16</v>
      </c>
      <c r="R889">
        <v>13.2</v>
      </c>
      <c r="S889">
        <v>13.01</v>
      </c>
      <c r="T889">
        <v>13.05</v>
      </c>
      <c r="U889">
        <v>13.34</v>
      </c>
      <c r="V889">
        <v>13.34</v>
      </c>
      <c r="W889">
        <v>12.56</v>
      </c>
      <c r="X889">
        <v>12.07</v>
      </c>
      <c r="Y889">
        <v>12.16</v>
      </c>
      <c r="Z889">
        <v>12.34</v>
      </c>
      <c r="AA889">
        <v>12.38</v>
      </c>
      <c r="AB889">
        <v>12.88</v>
      </c>
      <c r="AC889">
        <v>12.68</v>
      </c>
      <c r="AD889">
        <v>13.1</v>
      </c>
      <c r="AE889">
        <v>12.82</v>
      </c>
      <c r="AF889">
        <v>14.55</v>
      </c>
      <c r="AG889">
        <v>15.27</v>
      </c>
      <c r="AH889">
        <v>15</v>
      </c>
      <c r="AI889">
        <v>14.68</v>
      </c>
      <c r="AJ889">
        <v>15.05</v>
      </c>
      <c r="AK889">
        <v>15.57</v>
      </c>
      <c r="AL889">
        <v>15.78</v>
      </c>
      <c r="AM889">
        <v>15.73</v>
      </c>
      <c r="AN889">
        <v>15.78</v>
      </c>
      <c r="AO889">
        <v>15.68</v>
      </c>
      <c r="AP889">
        <v>15.93</v>
      </c>
      <c r="AQ889">
        <v>16.28</v>
      </c>
      <c r="AR889">
        <v>16.55</v>
      </c>
      <c r="AS889">
        <v>16.32</v>
      </c>
      <c r="AT889">
        <v>16.760000000000002</v>
      </c>
      <c r="AU889">
        <v>16.059999999999999</v>
      </c>
      <c r="AV889">
        <v>16.309999999999999</v>
      </c>
      <c r="AW889">
        <v>16.940000000000001</v>
      </c>
      <c r="AX889">
        <v>16.64</v>
      </c>
      <c r="AY889">
        <v>16.93</v>
      </c>
      <c r="AZ889">
        <v>16.690000000000001</v>
      </c>
      <c r="BA889">
        <v>16.57</v>
      </c>
      <c r="BB889">
        <v>16.760000000000002</v>
      </c>
      <c r="BC889">
        <v>16.43</v>
      </c>
      <c r="BD889">
        <v>16.32</v>
      </c>
      <c r="BE889">
        <v>16.47</v>
      </c>
      <c r="BF889">
        <v>16.88</v>
      </c>
      <c r="BG889">
        <v>16.98</v>
      </c>
      <c r="BH889">
        <v>17</v>
      </c>
      <c r="BI889">
        <v>16.66</v>
      </c>
      <c r="BJ889">
        <v>16.43</v>
      </c>
      <c r="BK889">
        <v>16.649999999999999</v>
      </c>
      <c r="BL889">
        <v>16.86</v>
      </c>
      <c r="BM889">
        <v>16.86</v>
      </c>
      <c r="BN889">
        <v>16.86</v>
      </c>
      <c r="BO889">
        <v>16.88</v>
      </c>
      <c r="BP889">
        <v>16.829999999999998</v>
      </c>
      <c r="BQ889">
        <v>16.68</v>
      </c>
      <c r="BR889">
        <v>16.68</v>
      </c>
      <c r="BS889" s="12">
        <f t="shared" si="26"/>
        <v>0.30618637431480034</v>
      </c>
      <c r="BT889" s="13" cm="1">
        <f t="array" aca="1" ref="BT889" ca="1">_xlfn.PERCENTILE.INC((OFFSET(E889,0,1,1,COLUMNS(E889:BR889)-1) - E889:BQ889) / E889:BQ889, 0.05) * SQRT(COUNT(E889:BR889) - 1)</f>
        <v>-0.20595133642952518</v>
      </c>
      <c r="BU889" s="12" cm="1">
        <f t="array" aca="1" ref="BU889" ca="1">_xlfn.STDEV.P((E889:BQ889 - OFFSET(E889:BQ889,0,1)) / OFFSET(E889:BQ889,0,1)) * SQRT(COUNT(E889:BR889)-1)</f>
        <v>0.19921664397686517</v>
      </c>
      <c r="BV889" s="12" cm="1">
        <f t="array" ref="BV889">-(MAX(1 - (E889:BR889 / _xlfn.SCAN(E889, E889:BR889, _xlfn.LAMBDA(_xlpm.a,_xlpm.b, MAX(_xlpm.a, _xlpm.b))))))</f>
        <v>-0.12725958062183662</v>
      </c>
      <c r="BW889" s="14">
        <f t="shared" ca="1" si="27"/>
        <v>1.5631895412863417</v>
      </c>
    </row>
    <row r="890" spans="1:75" x14ac:dyDescent="0.45">
      <c r="A890" s="2" t="s">
        <v>1799</v>
      </c>
      <c r="B890" t="s">
        <v>1800</v>
      </c>
      <c r="C890" t="s">
        <v>25</v>
      </c>
      <c r="D890" t="s">
        <v>136</v>
      </c>
      <c r="E890">
        <v>659.8</v>
      </c>
      <c r="F890">
        <v>657</v>
      </c>
      <c r="G890">
        <v>652.6</v>
      </c>
      <c r="H890">
        <v>658.6</v>
      </c>
      <c r="I890">
        <v>649</v>
      </c>
      <c r="J890">
        <v>648.4</v>
      </c>
      <c r="K890">
        <v>652.79999999999995</v>
      </c>
      <c r="L890">
        <v>666</v>
      </c>
      <c r="M890">
        <v>661.2</v>
      </c>
      <c r="N890">
        <v>659</v>
      </c>
      <c r="O890">
        <v>647.4</v>
      </c>
      <c r="P890">
        <v>646.79999999999995</v>
      </c>
      <c r="Q890">
        <v>645.20000000000005</v>
      </c>
      <c r="R890">
        <v>652.79999999999995</v>
      </c>
      <c r="S890">
        <v>632.4</v>
      </c>
      <c r="T890">
        <v>633.6</v>
      </c>
      <c r="U890">
        <v>644</v>
      </c>
      <c r="V890">
        <v>638.6</v>
      </c>
      <c r="W890">
        <v>638.4</v>
      </c>
      <c r="X890">
        <v>622.20000000000005</v>
      </c>
      <c r="Y890">
        <v>625</v>
      </c>
      <c r="Z890">
        <v>624.20000000000005</v>
      </c>
      <c r="AA890">
        <v>627.79999999999995</v>
      </c>
      <c r="AB890">
        <v>634</v>
      </c>
      <c r="AC890">
        <v>655.4</v>
      </c>
      <c r="AD890">
        <v>663.2</v>
      </c>
      <c r="AE890">
        <v>665.8</v>
      </c>
      <c r="AF890">
        <v>684.2</v>
      </c>
      <c r="AG890">
        <v>702</v>
      </c>
      <c r="AH890">
        <v>711.6</v>
      </c>
      <c r="AI890">
        <v>689.4</v>
      </c>
      <c r="AJ890">
        <v>690.2</v>
      </c>
      <c r="AK890">
        <v>709</v>
      </c>
      <c r="AL890">
        <v>704.6</v>
      </c>
      <c r="AM890">
        <v>697.6</v>
      </c>
      <c r="AN890">
        <v>688.2</v>
      </c>
      <c r="AO890">
        <v>681.6</v>
      </c>
      <c r="AP890">
        <v>667</v>
      </c>
      <c r="AQ890">
        <v>654.79999999999995</v>
      </c>
      <c r="AR890">
        <v>644</v>
      </c>
      <c r="AS890">
        <v>646.4</v>
      </c>
      <c r="AT890">
        <v>649.79999999999995</v>
      </c>
      <c r="AU890">
        <v>652.4</v>
      </c>
      <c r="AV890">
        <v>652</v>
      </c>
      <c r="AW890">
        <v>654.20000000000005</v>
      </c>
      <c r="AX890">
        <v>656.4</v>
      </c>
      <c r="AY890">
        <v>660</v>
      </c>
      <c r="AZ890">
        <v>657</v>
      </c>
      <c r="BA890">
        <v>664</v>
      </c>
      <c r="BB890">
        <v>667.4</v>
      </c>
      <c r="BC890">
        <v>667</v>
      </c>
      <c r="BD890">
        <v>672.4</v>
      </c>
      <c r="BE890">
        <v>684.6</v>
      </c>
      <c r="BF890">
        <v>678.8</v>
      </c>
      <c r="BG890">
        <v>677</v>
      </c>
      <c r="BH890">
        <v>679</v>
      </c>
      <c r="BI890">
        <v>676.6</v>
      </c>
      <c r="BJ890">
        <v>669.2</v>
      </c>
      <c r="BK890">
        <v>677</v>
      </c>
      <c r="BL890">
        <v>688.6</v>
      </c>
      <c r="BM890">
        <v>688.6</v>
      </c>
      <c r="BN890">
        <v>688.6</v>
      </c>
      <c r="BO890">
        <v>697.8</v>
      </c>
      <c r="BP890">
        <v>708.8</v>
      </c>
      <c r="BQ890">
        <v>706.6</v>
      </c>
      <c r="BR890">
        <v>706.6</v>
      </c>
      <c r="BS890" s="12">
        <f t="shared" si="26"/>
        <v>7.0930585025765491E-2</v>
      </c>
      <c r="BT890" s="13" cm="1">
        <f t="array" aca="1" ref="BT890" ca="1">_xlfn.PERCENTILE.INC((OFFSET(E890,0,1,1,COLUMNS(E890:BR890)-1) - E890:BQ890) / E890:BQ890, 0.05) * SQRT(COUNT(E890:BR890) - 1)</f>
        <v>-0.16764917680642777</v>
      </c>
      <c r="BU890" s="12" cm="1">
        <f t="array" aca="1" ref="BU890" ca="1">_xlfn.STDEV.P((E890:BQ890 - OFFSET(E890:BQ890,0,1)) / OFFSET(E890:BQ890,0,1)) * SQRT(COUNT(E890:BR890)-1)</f>
        <v>0.10595865790967998</v>
      </c>
      <c r="BV890" s="12" cm="1">
        <f t="array" ref="BV890">-(MAX(1 - (E890:BR890 / _xlfn.SCAN(E890, E890:BR890, _xlfn.LAMBDA(_xlpm.a,_xlpm.b, MAX(_xlpm.a, _xlpm.b))))))</f>
        <v>-9.4997189432265317E-2</v>
      </c>
      <c r="BW890" s="14">
        <f t="shared" ca="1" si="27"/>
        <v>0.71874810919823873</v>
      </c>
    </row>
    <row r="891" spans="1:75" x14ac:dyDescent="0.45">
      <c r="A891" s="2" t="s">
        <v>1801</v>
      </c>
      <c r="B891" t="s">
        <v>1802</v>
      </c>
      <c r="C891" t="s">
        <v>19</v>
      </c>
      <c r="D891" t="s">
        <v>29</v>
      </c>
      <c r="E891">
        <v>72.69</v>
      </c>
      <c r="F891">
        <v>72.88</v>
      </c>
      <c r="G891">
        <v>80.55</v>
      </c>
      <c r="H891">
        <v>77.680000000000007</v>
      </c>
      <c r="I891">
        <v>76.239999999999995</v>
      </c>
      <c r="J891">
        <v>76.72</v>
      </c>
      <c r="K891">
        <v>78.25</v>
      </c>
      <c r="L891">
        <v>78.44</v>
      </c>
      <c r="M891">
        <v>77.680000000000007</v>
      </c>
      <c r="N891">
        <v>77.39</v>
      </c>
      <c r="O891">
        <v>78.25</v>
      </c>
      <c r="P891">
        <v>76.34</v>
      </c>
      <c r="Q891">
        <v>76.91</v>
      </c>
      <c r="R891">
        <v>75.86</v>
      </c>
      <c r="S891">
        <v>78.06</v>
      </c>
      <c r="T891">
        <v>96.67</v>
      </c>
      <c r="U891">
        <v>104</v>
      </c>
      <c r="V891">
        <v>113.8</v>
      </c>
      <c r="W891">
        <v>113.2</v>
      </c>
      <c r="X891">
        <v>101.6</v>
      </c>
      <c r="Y891">
        <v>104</v>
      </c>
      <c r="Z891">
        <v>105</v>
      </c>
      <c r="AA891">
        <v>122</v>
      </c>
      <c r="AB891">
        <v>123.2</v>
      </c>
      <c r="AC891">
        <v>131.80000000000001</v>
      </c>
      <c r="AD891">
        <v>124</v>
      </c>
      <c r="AE891">
        <v>127</v>
      </c>
      <c r="AF891">
        <v>142</v>
      </c>
      <c r="AG891">
        <v>156.6</v>
      </c>
      <c r="AH891">
        <v>150.80000000000001</v>
      </c>
      <c r="AI891">
        <v>150.6</v>
      </c>
      <c r="AJ891">
        <v>148.80000000000001</v>
      </c>
      <c r="AK891">
        <v>147</v>
      </c>
      <c r="AL891">
        <v>147.6</v>
      </c>
      <c r="AM891">
        <v>150.6</v>
      </c>
      <c r="AN891">
        <v>163</v>
      </c>
      <c r="AO891">
        <v>165</v>
      </c>
      <c r="AP891">
        <v>164</v>
      </c>
      <c r="AQ891">
        <v>158</v>
      </c>
      <c r="AR891">
        <v>150.19999999999999</v>
      </c>
      <c r="AS891">
        <v>154</v>
      </c>
      <c r="AT891">
        <v>140</v>
      </c>
      <c r="AU891">
        <v>137</v>
      </c>
      <c r="AV891">
        <v>141</v>
      </c>
      <c r="AW891">
        <v>141.80000000000001</v>
      </c>
      <c r="AX891">
        <v>140.4</v>
      </c>
      <c r="AY891">
        <v>140</v>
      </c>
      <c r="AZ891">
        <v>135.80000000000001</v>
      </c>
      <c r="BA891">
        <v>131</v>
      </c>
      <c r="BB891">
        <v>134.19999999999999</v>
      </c>
      <c r="BC891">
        <v>129.80000000000001</v>
      </c>
      <c r="BD891">
        <v>129</v>
      </c>
      <c r="BE891">
        <v>131</v>
      </c>
      <c r="BF891">
        <v>133.80000000000001</v>
      </c>
      <c r="BG891">
        <v>132</v>
      </c>
      <c r="BH891">
        <v>145</v>
      </c>
      <c r="BI891">
        <v>139.19999999999999</v>
      </c>
      <c r="BJ891">
        <v>133.19999999999999</v>
      </c>
      <c r="BK891">
        <v>135.19999999999999</v>
      </c>
      <c r="BL891">
        <v>139</v>
      </c>
      <c r="BM891">
        <v>140</v>
      </c>
      <c r="BN891">
        <v>140</v>
      </c>
      <c r="BO891">
        <v>140</v>
      </c>
      <c r="BP891">
        <v>142.6</v>
      </c>
      <c r="BQ891">
        <v>140.80000000000001</v>
      </c>
      <c r="BR891">
        <v>143.6</v>
      </c>
      <c r="BS891" s="12">
        <f t="shared" si="26"/>
        <v>0.97551245013069199</v>
      </c>
      <c r="BT891" s="13" cm="1">
        <f t="array" aca="1" ref="BT891" ca="1">_xlfn.PERCENTILE.INC((OFFSET(E891,0,1,1,COLUMNS(E891:BR891)-1) - E891:BQ891) / E891:BQ891, 0.05) * SQRT(COUNT(E891:BR891) - 1)</f>
        <v>-0.38791037607811002</v>
      </c>
      <c r="BU891" s="12" cm="1">
        <f t="array" aca="1" ref="BU891" ca="1">_xlfn.STDEV.P((E891:BQ891 - OFFSET(E891:BQ891,0,1)) / OFFSET(E891:BQ891,0,1)) * SQRT(COUNT(E891:BR891)-1)</f>
        <v>0.40240192051251178</v>
      </c>
      <c r="BV891" s="12" cm="1">
        <f t="array" ref="BV891">-(MAX(1 - (E891:BR891 / _xlfn.SCAN(E891, E891:BR891, _xlfn.LAMBDA(_xlpm.a,_xlpm.b, MAX(_xlpm.a, _xlpm.b))))))</f>
        <v>-0.21818181818181814</v>
      </c>
      <c r="BW891" s="14">
        <f t="shared" ca="1" si="27"/>
        <v>2.4372136417281292</v>
      </c>
    </row>
    <row r="892" spans="1:75" x14ac:dyDescent="0.45">
      <c r="A892" s="2" t="s">
        <v>1803</v>
      </c>
      <c r="B892" t="s">
        <v>1804</v>
      </c>
      <c r="C892" t="s">
        <v>25</v>
      </c>
      <c r="D892" t="s">
        <v>8</v>
      </c>
      <c r="E892">
        <v>155.6</v>
      </c>
      <c r="F892">
        <v>156.30000000000001</v>
      </c>
      <c r="G892">
        <v>155.19999999999999</v>
      </c>
      <c r="H892">
        <v>153.4</v>
      </c>
      <c r="I892">
        <v>154.30000000000001</v>
      </c>
      <c r="J892">
        <v>153.6</v>
      </c>
      <c r="K892">
        <v>154.80000000000001</v>
      </c>
      <c r="L892">
        <v>159.19999999999999</v>
      </c>
      <c r="M892">
        <v>160.6</v>
      </c>
      <c r="N892">
        <v>159</v>
      </c>
      <c r="O892">
        <v>159.5</v>
      </c>
      <c r="P892">
        <v>159.69999999999999</v>
      </c>
      <c r="Q892">
        <v>157.4</v>
      </c>
      <c r="R892">
        <v>153.69999999999999</v>
      </c>
      <c r="S892">
        <v>151.1</v>
      </c>
      <c r="T892">
        <v>154.9</v>
      </c>
      <c r="U892">
        <v>153.4</v>
      </c>
      <c r="V892">
        <v>152</v>
      </c>
      <c r="W892">
        <v>152.5</v>
      </c>
      <c r="X892">
        <v>148.80000000000001</v>
      </c>
      <c r="Y892">
        <v>149.9</v>
      </c>
      <c r="Z892">
        <v>145</v>
      </c>
      <c r="AA892">
        <v>145.1</v>
      </c>
      <c r="AB892">
        <v>147.1</v>
      </c>
      <c r="AC892">
        <v>151.1</v>
      </c>
      <c r="AD892">
        <v>150.19999999999999</v>
      </c>
      <c r="AE892">
        <v>150.69999999999999</v>
      </c>
      <c r="AF892">
        <v>151.4</v>
      </c>
      <c r="AG892">
        <v>151.80000000000001</v>
      </c>
      <c r="AH892">
        <v>156.1</v>
      </c>
      <c r="AI892">
        <v>156</v>
      </c>
      <c r="AJ892">
        <v>155</v>
      </c>
      <c r="AK892">
        <v>156.9</v>
      </c>
      <c r="AL892">
        <v>154.69999999999999</v>
      </c>
      <c r="AM892">
        <v>153.30000000000001</v>
      </c>
      <c r="AN892">
        <v>152.69999999999999</v>
      </c>
      <c r="AO892">
        <v>152.6</v>
      </c>
      <c r="AP892">
        <v>152</v>
      </c>
      <c r="AQ892">
        <v>149</v>
      </c>
      <c r="AR892">
        <v>150.9</v>
      </c>
      <c r="AS892">
        <v>148.19999999999999</v>
      </c>
      <c r="AT892">
        <v>149.4</v>
      </c>
      <c r="AU892">
        <v>149</v>
      </c>
      <c r="AV892">
        <v>145.4</v>
      </c>
      <c r="AW892">
        <v>143.80000000000001</v>
      </c>
      <c r="AX892">
        <v>143.80000000000001</v>
      </c>
      <c r="AY892">
        <v>141.4</v>
      </c>
      <c r="AZ892">
        <v>142.30000000000001</v>
      </c>
      <c r="BA892">
        <v>144.19999999999999</v>
      </c>
      <c r="BB892">
        <v>144.9</v>
      </c>
      <c r="BC892">
        <v>146.6</v>
      </c>
      <c r="BD892">
        <v>149.6</v>
      </c>
      <c r="BE892">
        <v>151</v>
      </c>
      <c r="BF892">
        <v>147.30000000000001</v>
      </c>
      <c r="BG892">
        <v>148.19999999999999</v>
      </c>
      <c r="BH892">
        <v>148.6</v>
      </c>
      <c r="BI892">
        <v>151.80000000000001</v>
      </c>
      <c r="BJ892">
        <v>151.69999999999999</v>
      </c>
      <c r="BK892">
        <v>152.1</v>
      </c>
      <c r="BL892">
        <v>152.5</v>
      </c>
      <c r="BM892">
        <v>152.5</v>
      </c>
      <c r="BN892">
        <v>152.5</v>
      </c>
      <c r="BO892">
        <v>154.4</v>
      </c>
      <c r="BP892">
        <v>159.6</v>
      </c>
      <c r="BQ892">
        <v>158.6</v>
      </c>
      <c r="BR892">
        <v>152.30000000000001</v>
      </c>
      <c r="BS892" s="12">
        <f t="shared" si="26"/>
        <v>-2.1208226221079582E-2</v>
      </c>
      <c r="BT892" s="13" cm="1">
        <f t="array" aca="1" ref="BT892" ca="1">_xlfn.PERCENTILE.INC((OFFSET(E892,0,1,1,COLUMNS(E892:BR892)-1) - E892:BQ892) / E892:BQ892, 0.05) * SQRT(COUNT(E892:BR892) - 1)</f>
        <v>-0.19544566214425174</v>
      </c>
      <c r="BU892" s="12" cm="1">
        <f t="array" aca="1" ref="BU892" ca="1">_xlfn.STDEV.P((E892:BQ892 - OFFSET(E892:BQ892,0,1)) / OFFSET(E892:BQ892,0,1)) * SQRT(COUNT(E892:BR892)-1)</f>
        <v>0.11888913373158407</v>
      </c>
      <c r="BV892" s="12" cm="1">
        <f t="array" ref="BV892">-(MAX(1 - (E892:BR892 / _xlfn.SCAN(E892, E892:BR892, _xlfn.LAMBDA(_xlpm.a,_xlpm.b, MAX(_xlpm.a, _xlpm.b))))))</f>
        <v>-0.11955168119551673</v>
      </c>
      <c r="BW892" s="14">
        <f t="shared" ca="1" si="27"/>
        <v>-0.13442125213192643</v>
      </c>
    </row>
    <row r="893" spans="1:75" x14ac:dyDescent="0.45">
      <c r="A893" s="2" t="s">
        <v>1805</v>
      </c>
      <c r="B893" t="s">
        <v>1806</v>
      </c>
      <c r="C893" t="s">
        <v>25</v>
      </c>
      <c r="D893" t="s">
        <v>8</v>
      </c>
      <c r="E893">
        <v>152.80000000000001</v>
      </c>
      <c r="F893">
        <v>152.19999999999999</v>
      </c>
      <c r="G893">
        <v>155.80000000000001</v>
      </c>
      <c r="H893">
        <v>142.80000000000001</v>
      </c>
      <c r="I893">
        <v>147.6</v>
      </c>
      <c r="J893">
        <v>142.6</v>
      </c>
      <c r="K893">
        <v>149.80000000000001</v>
      </c>
      <c r="L893">
        <v>159</v>
      </c>
      <c r="M893">
        <v>156.80000000000001</v>
      </c>
      <c r="N893">
        <v>157</v>
      </c>
      <c r="O893">
        <v>159.6</v>
      </c>
      <c r="P893">
        <v>162</v>
      </c>
      <c r="Q893">
        <v>161.19999999999999</v>
      </c>
      <c r="R893">
        <v>153.80000000000001</v>
      </c>
      <c r="S893">
        <v>156</v>
      </c>
      <c r="T893">
        <v>153.4</v>
      </c>
      <c r="U893">
        <v>150.80000000000001</v>
      </c>
      <c r="V893">
        <v>144</v>
      </c>
      <c r="W893">
        <v>151.4</v>
      </c>
      <c r="X893">
        <v>147.19999999999999</v>
      </c>
      <c r="Y893">
        <v>150.4</v>
      </c>
      <c r="Z893">
        <v>142.4</v>
      </c>
      <c r="AA893">
        <v>147.4</v>
      </c>
      <c r="AB893">
        <v>145.6</v>
      </c>
      <c r="AC893">
        <v>152.19999999999999</v>
      </c>
      <c r="AD893">
        <v>165.2</v>
      </c>
      <c r="AE893">
        <v>163.80000000000001</v>
      </c>
      <c r="AF893">
        <v>132.80000000000001</v>
      </c>
      <c r="AG893">
        <v>128.4</v>
      </c>
      <c r="AH893">
        <v>134.6</v>
      </c>
      <c r="AI893">
        <v>141.4</v>
      </c>
      <c r="AJ893">
        <v>139.6</v>
      </c>
      <c r="AK893">
        <v>138.6</v>
      </c>
      <c r="AL893">
        <v>127.4</v>
      </c>
      <c r="AM893">
        <v>126.8</v>
      </c>
      <c r="AN893">
        <v>133.4</v>
      </c>
      <c r="AO893">
        <v>135.80000000000001</v>
      </c>
      <c r="AP893">
        <v>130.80000000000001</v>
      </c>
      <c r="AQ893">
        <v>124.8</v>
      </c>
      <c r="AR893">
        <v>126</v>
      </c>
      <c r="AS893">
        <v>131.6</v>
      </c>
      <c r="AT893">
        <v>133.19999999999999</v>
      </c>
      <c r="AU893">
        <v>132.19999999999999</v>
      </c>
      <c r="AV893">
        <v>135.6</v>
      </c>
      <c r="AW893">
        <v>130.6</v>
      </c>
      <c r="AX893">
        <v>129</v>
      </c>
      <c r="AY893">
        <v>134.19999999999999</v>
      </c>
      <c r="AZ893">
        <v>133.4</v>
      </c>
      <c r="BA893">
        <v>138.6</v>
      </c>
      <c r="BB893">
        <v>141</v>
      </c>
      <c r="BC893">
        <v>141.19999999999999</v>
      </c>
      <c r="BD893">
        <v>145.6</v>
      </c>
      <c r="BE893">
        <v>142</v>
      </c>
      <c r="BF893">
        <v>143.80000000000001</v>
      </c>
      <c r="BG893">
        <v>141.19999999999999</v>
      </c>
      <c r="BH893">
        <v>134.4</v>
      </c>
      <c r="BI893">
        <v>138.6</v>
      </c>
      <c r="BJ893">
        <v>140</v>
      </c>
      <c r="BK893">
        <v>142.4</v>
      </c>
      <c r="BL893">
        <v>142.19999999999999</v>
      </c>
      <c r="BM893">
        <v>142.19999999999999</v>
      </c>
      <c r="BN893">
        <v>142.19999999999999</v>
      </c>
      <c r="BO893">
        <v>142</v>
      </c>
      <c r="BP893">
        <v>148.19999999999999</v>
      </c>
      <c r="BQ893">
        <v>148.19999999999999</v>
      </c>
      <c r="BR893">
        <v>148.19999999999999</v>
      </c>
      <c r="BS893" s="12">
        <f t="shared" si="26"/>
        <v>-3.0104712041884963E-2</v>
      </c>
      <c r="BT893" s="13" cm="1">
        <f t="array" aca="1" ref="BT893" ca="1">_xlfn.PERCENTILE.INC((OFFSET(E893,0,1,1,COLUMNS(E893:BR893)-1) - E893:BQ893) / E893:BQ893, 0.05) * SQRT(COUNT(E893:BR893) - 1)</f>
        <v>-0.42072827186287026</v>
      </c>
      <c r="BU893" s="12" cm="1">
        <f t="array" aca="1" ref="BU893" ca="1">_xlfn.STDEV.P((E893:BQ893 - OFFSET(E893:BQ893,0,1)) / OFFSET(E893:BQ893,0,1)) * SQRT(COUNT(E893:BR893)-1)</f>
        <v>0.35890083186995764</v>
      </c>
      <c r="BV893" s="12" cm="1">
        <f t="array" ref="BV893">-(MAX(1 - (E893:BR893 / _xlfn.SCAN(E893, E893:BR893, _xlfn.LAMBDA(_xlpm.a,_xlpm.b, MAX(_xlpm.a, _xlpm.b))))))</f>
        <v>-0.24455205811138014</v>
      </c>
      <c r="BW893" s="14">
        <f t="shared" ca="1" si="27"/>
        <v>-6.9316395596706312E-2</v>
      </c>
    </row>
    <row r="894" spans="1:75" x14ac:dyDescent="0.45">
      <c r="A894" s="2" t="s">
        <v>1807</v>
      </c>
      <c r="B894" t="s">
        <v>1808</v>
      </c>
      <c r="C894" t="s">
        <v>80</v>
      </c>
      <c r="D894" t="s">
        <v>8</v>
      </c>
      <c r="E894">
        <v>43.89</v>
      </c>
      <c r="F894">
        <v>44.1</v>
      </c>
      <c r="G894">
        <v>45.67</v>
      </c>
      <c r="H894">
        <v>45.42</v>
      </c>
      <c r="I894">
        <v>45.64</v>
      </c>
      <c r="J894">
        <v>45.82</v>
      </c>
      <c r="K894">
        <v>46.71</v>
      </c>
      <c r="L894">
        <v>46.36</v>
      </c>
      <c r="M894">
        <v>46.5</v>
      </c>
      <c r="N894">
        <v>46.42</v>
      </c>
      <c r="O894">
        <v>46.11</v>
      </c>
      <c r="P894">
        <v>47.25</v>
      </c>
      <c r="Q894">
        <v>46.61</v>
      </c>
      <c r="R894">
        <v>47.3</v>
      </c>
      <c r="S894">
        <v>46.93</v>
      </c>
      <c r="T894">
        <v>47.11</v>
      </c>
      <c r="U894">
        <v>47.75</v>
      </c>
      <c r="V894">
        <v>47.73</v>
      </c>
      <c r="W894">
        <v>47.72</v>
      </c>
      <c r="X894">
        <v>46.9</v>
      </c>
      <c r="Y894">
        <v>46.33</v>
      </c>
      <c r="Z894">
        <v>44.49</v>
      </c>
      <c r="AA894">
        <v>42.78</v>
      </c>
      <c r="AB894">
        <v>44.23</v>
      </c>
      <c r="AC894">
        <v>45.05</v>
      </c>
      <c r="AD894">
        <v>46.23</v>
      </c>
      <c r="AE894">
        <v>46.31</v>
      </c>
      <c r="AF894">
        <v>45.92</v>
      </c>
      <c r="AG894">
        <v>44.48</v>
      </c>
      <c r="AH894">
        <v>45.61</v>
      </c>
      <c r="AI894">
        <v>46</v>
      </c>
      <c r="AJ894">
        <v>45.91</v>
      </c>
      <c r="AK894">
        <v>47.29</v>
      </c>
      <c r="AL894">
        <v>46.72</v>
      </c>
      <c r="AM894">
        <v>46.18</v>
      </c>
      <c r="AN894">
        <v>45.79</v>
      </c>
      <c r="AO894">
        <v>46.26</v>
      </c>
      <c r="AP894">
        <v>44.99</v>
      </c>
      <c r="AQ894">
        <v>43.83</v>
      </c>
      <c r="AR894">
        <v>44.42</v>
      </c>
      <c r="AS894">
        <v>44.86</v>
      </c>
      <c r="AT894">
        <v>45.31</v>
      </c>
      <c r="AU894">
        <v>44.63</v>
      </c>
      <c r="AV894">
        <v>43.79</v>
      </c>
      <c r="AW894">
        <v>43.04</v>
      </c>
      <c r="AX894">
        <v>42.94</v>
      </c>
      <c r="AY894">
        <v>43.79</v>
      </c>
      <c r="AZ894">
        <v>43.19</v>
      </c>
      <c r="BA894">
        <v>43.66</v>
      </c>
      <c r="BB894">
        <v>44.12</v>
      </c>
      <c r="BC894">
        <v>43.97</v>
      </c>
      <c r="BD894">
        <v>44.02</v>
      </c>
      <c r="BE894">
        <v>44.77</v>
      </c>
      <c r="BF894">
        <v>43.44</v>
      </c>
      <c r="BG894">
        <v>44.39</v>
      </c>
      <c r="BH894">
        <v>44.42</v>
      </c>
      <c r="BI894">
        <v>44.77</v>
      </c>
      <c r="BJ894">
        <v>44.01</v>
      </c>
      <c r="BK894">
        <v>44.47</v>
      </c>
      <c r="BL894">
        <v>44.29</v>
      </c>
      <c r="BM894">
        <v>44.29</v>
      </c>
      <c r="BN894">
        <v>44.29</v>
      </c>
      <c r="BO894">
        <v>44.72</v>
      </c>
      <c r="BP894">
        <v>45</v>
      </c>
      <c r="BQ894">
        <v>45.33</v>
      </c>
      <c r="BR894">
        <v>45.33</v>
      </c>
      <c r="BS894" s="12">
        <f t="shared" si="26"/>
        <v>3.2809295967190649E-2</v>
      </c>
      <c r="BT894" s="13" cm="1">
        <f t="array" aca="1" ref="BT894" ca="1">_xlfn.PERCENTILE.INC((OFFSET(E894,0,1,1,COLUMNS(E894:BR894)-1) - E894:BQ894) / E894:BQ894, 0.05) * SQRT(COUNT(E894:BR894) - 1)</f>
        <v>-0.23587440634589549</v>
      </c>
      <c r="BU894" s="12" cm="1">
        <f t="array" aca="1" ref="BU894" ca="1">_xlfn.STDEV.P((E894:BQ894 - OFFSET(E894:BQ894,0,1)) / OFFSET(E894:BQ894,0,1)) * SQRT(COUNT(E894:BR894)-1)</f>
        <v>0.13363901356672173</v>
      </c>
      <c r="BV894" s="12" cm="1">
        <f t="array" ref="BV894">-(MAX(1 - (E894:BR894 / _xlfn.SCAN(E894, E894:BR894, _xlfn.LAMBDA(_xlpm.a,_xlpm.b, MAX(_xlpm.a, _xlpm.b))))))</f>
        <v>-0.10408376963350785</v>
      </c>
      <c r="BW894" s="14">
        <f t="shared" ca="1" si="27"/>
        <v>0.28461970013120708</v>
      </c>
    </row>
    <row r="895" spans="1:75" x14ac:dyDescent="0.45">
      <c r="A895" s="2" t="s">
        <v>1809</v>
      </c>
      <c r="B895" t="s">
        <v>1810</v>
      </c>
      <c r="C895" t="s">
        <v>7</v>
      </c>
      <c r="D895" t="s">
        <v>58</v>
      </c>
      <c r="E895">
        <v>4.5999999999999996</v>
      </c>
      <c r="F895">
        <v>4.97</v>
      </c>
      <c r="G895">
        <v>5.04</v>
      </c>
      <c r="H895">
        <v>4.97</v>
      </c>
      <c r="I895">
        <v>5.18</v>
      </c>
      <c r="J895">
        <v>6.04</v>
      </c>
      <c r="K895">
        <v>5.76</v>
      </c>
      <c r="L895">
        <v>6.95</v>
      </c>
      <c r="M895">
        <v>11.44</v>
      </c>
      <c r="N895">
        <v>11.38</v>
      </c>
      <c r="O895">
        <v>12.06</v>
      </c>
      <c r="P895">
        <v>11.81</v>
      </c>
      <c r="Q895">
        <v>11.52</v>
      </c>
      <c r="R895">
        <v>10.81</v>
      </c>
      <c r="S895">
        <v>10.47</v>
      </c>
      <c r="T895">
        <v>10.1</v>
      </c>
      <c r="U895">
        <v>10.87</v>
      </c>
      <c r="V895">
        <v>10</v>
      </c>
      <c r="W895">
        <v>9.94</v>
      </c>
      <c r="X895">
        <v>10.15</v>
      </c>
      <c r="Y895">
        <v>9.85</v>
      </c>
      <c r="Z895">
        <v>10.11</v>
      </c>
      <c r="AA895">
        <v>10.3</v>
      </c>
      <c r="AB895">
        <v>11.19</v>
      </c>
      <c r="AC895">
        <v>11.5</v>
      </c>
      <c r="AD895">
        <v>11.51</v>
      </c>
      <c r="AE895">
        <v>11.6</v>
      </c>
      <c r="AF895">
        <v>11.5</v>
      </c>
      <c r="AG895">
        <v>11.25</v>
      </c>
      <c r="AH895">
        <v>10.7</v>
      </c>
      <c r="AI895">
        <v>10.9</v>
      </c>
      <c r="AJ895">
        <v>11.5</v>
      </c>
      <c r="AK895">
        <v>11.23</v>
      </c>
      <c r="AL895">
        <v>10.89</v>
      </c>
      <c r="AM895">
        <v>10.7</v>
      </c>
      <c r="AN895">
        <v>10.67</v>
      </c>
      <c r="AO895">
        <v>10.7</v>
      </c>
      <c r="AP895">
        <v>10.45</v>
      </c>
      <c r="AQ895">
        <v>9.84</v>
      </c>
      <c r="AR895">
        <v>10.28</v>
      </c>
      <c r="AS895">
        <v>10.3</v>
      </c>
      <c r="AT895">
        <v>10.1</v>
      </c>
      <c r="AU895">
        <v>10.11</v>
      </c>
      <c r="AV895">
        <v>10.5</v>
      </c>
      <c r="AW895">
        <v>10.17</v>
      </c>
      <c r="AX895">
        <v>10.24</v>
      </c>
      <c r="AY895">
        <v>9.99</v>
      </c>
      <c r="AZ895">
        <v>10.27</v>
      </c>
      <c r="BA895">
        <v>11.65</v>
      </c>
      <c r="BB895">
        <v>11.44</v>
      </c>
      <c r="BC895">
        <v>12.25</v>
      </c>
      <c r="BD895">
        <v>12.84</v>
      </c>
      <c r="BE895">
        <v>12.38</v>
      </c>
      <c r="BF895">
        <v>13.45</v>
      </c>
      <c r="BG895">
        <v>14.4</v>
      </c>
      <c r="BH895">
        <v>14.04</v>
      </c>
      <c r="BI895">
        <v>14.38</v>
      </c>
      <c r="BJ895">
        <v>13.62</v>
      </c>
      <c r="BK895">
        <v>14.95</v>
      </c>
      <c r="BL895">
        <v>16.829999999999998</v>
      </c>
      <c r="BM895">
        <v>16.829999999999998</v>
      </c>
      <c r="BN895">
        <v>16.829999999999998</v>
      </c>
      <c r="BO895">
        <v>16.93</v>
      </c>
      <c r="BP895">
        <v>15.61</v>
      </c>
      <c r="BQ895">
        <v>16.100000000000001</v>
      </c>
      <c r="BR895">
        <v>16.100000000000001</v>
      </c>
      <c r="BS895" s="12">
        <f t="shared" si="26"/>
        <v>2.5000000000000004</v>
      </c>
      <c r="BT895" s="13" cm="1">
        <f t="array" aca="1" ref="BT895" ca="1">_xlfn.PERCENTILE.INC((OFFSET(E895,0,1,1,COLUMNS(E895:BR895)-1) - E895:BQ895) / E895:BQ895, 0.05) * SQRT(COUNT(E895:BR895) - 1)</f>
        <v>-0.46171583486246559</v>
      </c>
      <c r="BU895" s="12" cm="1">
        <f t="array" aca="1" ref="BU895" ca="1">_xlfn.STDEV.P((E895:BQ895 - OFFSET(E895:BQ895,0,1)) / OFFSET(E895:BQ895,0,1)) * SQRT(COUNT(E895:BR895)-1)</f>
        <v>0.5603394767090738</v>
      </c>
      <c r="BV895" s="12" cm="1">
        <f t="array" ref="BV895">-(MAX(1 - (E895:BR895 / _xlfn.SCAN(E895, E895:BR895, _xlfn.LAMBDA(_xlpm.a,_xlpm.b, MAX(_xlpm.a, _xlpm.b))))))</f>
        <v>-0.1840796019900498</v>
      </c>
      <c r="BW895" s="14">
        <f t="shared" ca="1" si="27"/>
        <v>4.4709093400190776</v>
      </c>
    </row>
    <row r="896" spans="1:75" x14ac:dyDescent="0.45">
      <c r="A896" s="2" t="s">
        <v>1811</v>
      </c>
      <c r="B896" t="s">
        <v>1812</v>
      </c>
      <c r="C896" t="s">
        <v>22</v>
      </c>
      <c r="D896" t="s">
        <v>8</v>
      </c>
      <c r="E896">
        <v>8.5</v>
      </c>
      <c r="F896">
        <v>8.41</v>
      </c>
      <c r="G896">
        <v>8.5</v>
      </c>
      <c r="H896">
        <v>8.73</v>
      </c>
      <c r="I896">
        <v>8.77</v>
      </c>
      <c r="J896">
        <v>8.6999999999999993</v>
      </c>
      <c r="K896">
        <v>8.75</v>
      </c>
      <c r="L896">
        <v>8.67</v>
      </c>
      <c r="M896">
        <v>8.6</v>
      </c>
      <c r="N896">
        <v>8.77</v>
      </c>
      <c r="O896">
        <v>8.7100000000000009</v>
      </c>
      <c r="P896">
        <v>8.76</v>
      </c>
      <c r="Q896">
        <v>8.7100000000000009</v>
      </c>
      <c r="R896">
        <v>8.64</v>
      </c>
      <c r="S896">
        <v>8.74</v>
      </c>
      <c r="T896">
        <v>8.4700000000000006</v>
      </c>
      <c r="U896">
        <v>8.69</v>
      </c>
      <c r="V896">
        <v>8.9</v>
      </c>
      <c r="W896">
        <v>8.7899999999999991</v>
      </c>
      <c r="X896">
        <v>8.34</v>
      </c>
      <c r="Y896">
        <v>8.32</v>
      </c>
      <c r="Z896">
        <v>8.43</v>
      </c>
      <c r="AA896">
        <v>8.74</v>
      </c>
      <c r="AB896">
        <v>8.9</v>
      </c>
      <c r="AC896">
        <v>8.6999999999999993</v>
      </c>
      <c r="AD896">
        <v>9.4</v>
      </c>
      <c r="AE896">
        <v>8.9</v>
      </c>
      <c r="AF896">
        <v>8.85</v>
      </c>
      <c r="AG896">
        <v>9.27</v>
      </c>
      <c r="AH896">
        <v>9.1300000000000008</v>
      </c>
      <c r="AI896">
        <v>8.91</v>
      </c>
      <c r="AJ896">
        <v>8.9600000000000009</v>
      </c>
      <c r="AK896">
        <v>9.1999999999999993</v>
      </c>
      <c r="AL896">
        <v>9.08</v>
      </c>
      <c r="AM896">
        <v>9.0500000000000007</v>
      </c>
      <c r="AN896">
        <v>9.1999999999999993</v>
      </c>
      <c r="AO896">
        <v>9.4600000000000009</v>
      </c>
      <c r="AP896">
        <v>9.5</v>
      </c>
      <c r="AQ896">
        <v>9.5500000000000007</v>
      </c>
      <c r="AR896">
        <v>9.41</v>
      </c>
      <c r="AS896">
        <v>9.43</v>
      </c>
      <c r="AT896">
        <v>9.69</v>
      </c>
      <c r="AU896">
        <v>9.5299999999999994</v>
      </c>
      <c r="AV896">
        <v>9.7200000000000006</v>
      </c>
      <c r="AW896">
        <v>9.8800000000000008</v>
      </c>
      <c r="AX896">
        <v>9.82</v>
      </c>
      <c r="AY896">
        <v>9.92</v>
      </c>
      <c r="AZ896">
        <v>10.7</v>
      </c>
      <c r="BA896">
        <v>11.24</v>
      </c>
      <c r="BB896">
        <v>11.78</v>
      </c>
      <c r="BC896">
        <v>11.72</v>
      </c>
      <c r="BD896">
        <v>11.5</v>
      </c>
      <c r="BE896">
        <v>11.78</v>
      </c>
      <c r="BF896">
        <v>11.5</v>
      </c>
      <c r="BG896">
        <v>11.42</v>
      </c>
      <c r="BH896">
        <v>11.38</v>
      </c>
      <c r="BI896">
        <v>11.34</v>
      </c>
      <c r="BJ896">
        <v>11</v>
      </c>
      <c r="BK896">
        <v>10.98</v>
      </c>
      <c r="BL896">
        <v>11.02</v>
      </c>
      <c r="BM896">
        <v>11.2</v>
      </c>
      <c r="BN896">
        <v>11.2</v>
      </c>
      <c r="BO896">
        <v>10.88</v>
      </c>
      <c r="BP896">
        <v>10.7</v>
      </c>
      <c r="BQ896">
        <v>10.8</v>
      </c>
      <c r="BR896">
        <v>10.72</v>
      </c>
      <c r="BS896" s="12">
        <f t="shared" si="26"/>
        <v>0.26117647058823534</v>
      </c>
      <c r="BT896" s="13" cm="1">
        <f t="array" aca="1" ref="BT896" ca="1">_xlfn.PERCENTILE.INC((OFFSET(E896,0,1,1,COLUMNS(E896:BR896)-1) - E896:BQ896) / E896:BQ896, 0.05) * SQRT(COUNT(E896:BR896) - 1)</f>
        <v>-0.23945047703941341</v>
      </c>
      <c r="BU896" s="12" cm="1">
        <f t="array" aca="1" ref="BU896" ca="1">_xlfn.STDEV.P((E896:BQ896 - OFFSET(E896:BQ896,0,1)) / OFFSET(E896:BQ896,0,1)) * SQRT(COUNT(E896:BR896)-1)</f>
        <v>0.1955057533147796</v>
      </c>
      <c r="BV896" s="12" cm="1">
        <f t="array" ref="BV896">-(MAX(1 - (E896:BR896 / _xlfn.SCAN(E896, E896:BR896, _xlfn.LAMBDA(_xlpm.a,_xlpm.b, MAX(_xlpm.a, _xlpm.b))))))</f>
        <v>-9.1680814940577227E-2</v>
      </c>
      <c r="BW896" s="14">
        <f t="shared" ca="1" si="27"/>
        <v>1.362637498239271</v>
      </c>
    </row>
    <row r="897" spans="1:75" x14ac:dyDescent="0.45">
      <c r="A897" s="2" t="s">
        <v>1813</v>
      </c>
      <c r="B897" t="s">
        <v>1814</v>
      </c>
      <c r="C897" t="s">
        <v>16</v>
      </c>
      <c r="D897" t="s">
        <v>8</v>
      </c>
      <c r="E897">
        <v>16.149999999999999</v>
      </c>
      <c r="F897">
        <v>16.184999999999999</v>
      </c>
      <c r="G897">
        <v>16.155000000000001</v>
      </c>
      <c r="H897">
        <v>15.965</v>
      </c>
      <c r="I897">
        <v>15.94</v>
      </c>
      <c r="J897">
        <v>16.074999999999999</v>
      </c>
      <c r="K897">
        <v>15.84</v>
      </c>
      <c r="L897">
        <v>16.035</v>
      </c>
      <c r="M897">
        <v>15.93</v>
      </c>
      <c r="N897">
        <v>16.204999999999998</v>
      </c>
      <c r="O897">
        <v>16.004999999999999</v>
      </c>
      <c r="P897">
        <v>16.105</v>
      </c>
      <c r="Q897">
        <v>16.094999999999999</v>
      </c>
      <c r="R897">
        <v>16.14</v>
      </c>
      <c r="S897">
        <v>16.035</v>
      </c>
      <c r="T897">
        <v>15.95</v>
      </c>
      <c r="U897">
        <v>16.065000000000001</v>
      </c>
      <c r="V897">
        <v>16.04</v>
      </c>
      <c r="W897">
        <v>15.925000000000001</v>
      </c>
      <c r="X897">
        <v>15.58</v>
      </c>
      <c r="Y897">
        <v>15.11</v>
      </c>
      <c r="Z897">
        <v>15.125</v>
      </c>
      <c r="AA897">
        <v>15.38</v>
      </c>
      <c r="AB897">
        <v>15.75</v>
      </c>
      <c r="AC897">
        <v>16</v>
      </c>
      <c r="AD897">
        <v>15.975</v>
      </c>
      <c r="AE897">
        <v>15.904999999999999</v>
      </c>
      <c r="AF897">
        <v>16.21</v>
      </c>
      <c r="AG897">
        <v>16.215</v>
      </c>
      <c r="AH897">
        <v>16.535</v>
      </c>
      <c r="AI897">
        <v>16.39</v>
      </c>
      <c r="AJ897">
        <v>16.414999999999999</v>
      </c>
      <c r="AK897">
        <v>16.565000000000001</v>
      </c>
      <c r="AL897">
        <v>16.48</v>
      </c>
      <c r="AM897">
        <v>16.600000000000001</v>
      </c>
      <c r="AN897">
        <v>16.52</v>
      </c>
      <c r="AO897">
        <v>17.055</v>
      </c>
      <c r="AP897">
        <v>16.82</v>
      </c>
      <c r="AQ897">
        <v>17.05</v>
      </c>
      <c r="AR897">
        <v>17.035</v>
      </c>
      <c r="AS897">
        <v>16.93</v>
      </c>
      <c r="AT897">
        <v>17.13</v>
      </c>
      <c r="AU897">
        <v>17.135000000000002</v>
      </c>
      <c r="AV897">
        <v>16.760000000000002</v>
      </c>
      <c r="AW897">
        <v>16.739999999999998</v>
      </c>
      <c r="AX897">
        <v>16.47</v>
      </c>
      <c r="AY897">
        <v>16.385000000000002</v>
      </c>
      <c r="AZ897">
        <v>16.37</v>
      </c>
      <c r="BA897">
        <v>16.504999999999999</v>
      </c>
      <c r="BB897">
        <v>16.63</v>
      </c>
      <c r="BC897">
        <v>16.774999999999999</v>
      </c>
      <c r="BD897">
        <v>16.695</v>
      </c>
      <c r="BE897">
        <v>16.86</v>
      </c>
      <c r="BF897">
        <v>16.68</v>
      </c>
      <c r="BG897">
        <v>16.675000000000001</v>
      </c>
      <c r="BH897">
        <v>16.675000000000001</v>
      </c>
      <c r="BI897">
        <v>16.614999999999998</v>
      </c>
      <c r="BJ897">
        <v>16.3</v>
      </c>
      <c r="BK897">
        <v>16.559999999999999</v>
      </c>
      <c r="BL897">
        <v>16.64</v>
      </c>
      <c r="BM897">
        <v>16.495000000000001</v>
      </c>
      <c r="BN897">
        <v>16.495000000000001</v>
      </c>
      <c r="BO897">
        <v>16.855</v>
      </c>
      <c r="BP897">
        <v>16.965</v>
      </c>
      <c r="BQ897">
        <v>16.895</v>
      </c>
      <c r="BR897">
        <v>16.774999999999999</v>
      </c>
      <c r="BS897" s="12">
        <f t="shared" si="26"/>
        <v>3.8699690402476783E-2</v>
      </c>
      <c r="BT897" s="13" cm="1">
        <f t="array" aca="1" ref="BT897" ca="1">_xlfn.PERCENTILE.INC((OFFSET(E897,0,1,1,COLUMNS(E897:BR897)-1) - E897:BQ897) / E897:BQ897, 0.05) * SQRT(COUNT(E897:BR897) - 1)</f>
        <v>-0.1482876894731846</v>
      </c>
      <c r="BU897" s="12" cm="1">
        <f t="array" aca="1" ref="BU897" ca="1">_xlfn.STDEV.P((E897:BQ897 - OFFSET(E897:BQ897,0,1)) / OFFSET(E897:BQ897,0,1)) * SQRT(COUNT(E897:BR897)-1)</f>
        <v>9.433323305299543E-2</v>
      </c>
      <c r="BV897" s="12" cm="1">
        <f t="array" ref="BV897">-(MAX(1 - (E897:BR897 / _xlfn.SCAN(E897, E897:BR897, _xlfn.LAMBDA(_xlpm.a,_xlpm.b, MAX(_xlpm.a, _xlpm.b))))))</f>
        <v>-6.7571737118173325E-2</v>
      </c>
      <c r="BW897" s="14">
        <f t="shared" ca="1" si="27"/>
        <v>0.46565445687416679</v>
      </c>
    </row>
    <row r="898" spans="1:75" x14ac:dyDescent="0.45">
      <c r="A898" s="2" t="s">
        <v>1815</v>
      </c>
      <c r="B898" t="s">
        <v>1816</v>
      </c>
      <c r="C898" t="s">
        <v>37</v>
      </c>
      <c r="D898" t="s">
        <v>8</v>
      </c>
      <c r="E898">
        <v>13.9</v>
      </c>
      <c r="F898">
        <v>14.6</v>
      </c>
      <c r="G898">
        <v>14.7</v>
      </c>
      <c r="H898">
        <v>14.49</v>
      </c>
      <c r="I898">
        <v>14.7</v>
      </c>
      <c r="J898">
        <v>14.65</v>
      </c>
      <c r="K898">
        <v>14.1</v>
      </c>
      <c r="L898">
        <v>15.05</v>
      </c>
      <c r="M898">
        <v>15.45</v>
      </c>
      <c r="N898">
        <v>14.75</v>
      </c>
      <c r="O898">
        <v>14.1</v>
      </c>
      <c r="P898">
        <v>14.05</v>
      </c>
      <c r="Q898">
        <v>13.95</v>
      </c>
      <c r="R898">
        <v>14</v>
      </c>
      <c r="S898">
        <v>13.95</v>
      </c>
      <c r="T898">
        <v>13.7</v>
      </c>
      <c r="U898">
        <v>13.75</v>
      </c>
      <c r="V898">
        <v>13.8</v>
      </c>
      <c r="W898">
        <v>13.85</v>
      </c>
      <c r="X898">
        <v>13.16</v>
      </c>
      <c r="Y898">
        <v>13.6</v>
      </c>
      <c r="Z898">
        <v>13.65</v>
      </c>
      <c r="AA898">
        <v>13.45</v>
      </c>
      <c r="AB898">
        <v>14</v>
      </c>
      <c r="AC898">
        <v>13</v>
      </c>
      <c r="AD898">
        <v>14</v>
      </c>
      <c r="AE898">
        <v>13.9</v>
      </c>
      <c r="AF898">
        <v>14.36</v>
      </c>
      <c r="AG898">
        <v>15.1</v>
      </c>
      <c r="AH898">
        <v>15.5</v>
      </c>
      <c r="AI898">
        <v>15.5</v>
      </c>
      <c r="AJ898">
        <v>15.6</v>
      </c>
      <c r="AK898">
        <v>15.65</v>
      </c>
      <c r="AL898">
        <v>15.6</v>
      </c>
      <c r="AM898">
        <v>15.5</v>
      </c>
      <c r="AN898">
        <v>15.4</v>
      </c>
      <c r="AO898">
        <v>15.25</v>
      </c>
      <c r="AP898">
        <v>15</v>
      </c>
      <c r="AQ898">
        <v>15.65</v>
      </c>
      <c r="AR898">
        <v>15.75</v>
      </c>
      <c r="AS898">
        <v>15.4</v>
      </c>
      <c r="AT898">
        <v>14.63</v>
      </c>
      <c r="AU898">
        <v>15.4</v>
      </c>
      <c r="AV898">
        <v>14.9</v>
      </c>
      <c r="AW898">
        <v>15.7</v>
      </c>
      <c r="AX898">
        <v>16.05</v>
      </c>
      <c r="AY898">
        <v>16.079999999999998</v>
      </c>
      <c r="AZ898">
        <v>15.4</v>
      </c>
      <c r="BA898">
        <v>15.45</v>
      </c>
      <c r="BB898">
        <v>14.68</v>
      </c>
      <c r="BC898">
        <v>15.2</v>
      </c>
      <c r="BD898">
        <v>15.6</v>
      </c>
      <c r="BE898">
        <v>15.7</v>
      </c>
      <c r="BF898">
        <v>15.5</v>
      </c>
      <c r="BG898">
        <v>15.6</v>
      </c>
      <c r="BH898">
        <v>15.2</v>
      </c>
      <c r="BI898">
        <v>14.44</v>
      </c>
      <c r="BJ898">
        <v>15.3</v>
      </c>
      <c r="BK898">
        <v>14.85</v>
      </c>
      <c r="BL898">
        <v>15</v>
      </c>
      <c r="BM898">
        <v>15.1</v>
      </c>
      <c r="BN898">
        <v>15.1</v>
      </c>
      <c r="BO898">
        <v>15.3</v>
      </c>
      <c r="BP898">
        <v>15.35</v>
      </c>
      <c r="BQ898">
        <v>15.35</v>
      </c>
      <c r="BR898">
        <v>15.2</v>
      </c>
      <c r="BS898" s="12">
        <f t="shared" si="26"/>
        <v>9.3525179856115026E-2</v>
      </c>
      <c r="BT898" s="13" cm="1">
        <f t="array" aca="1" ref="BT898" ca="1">_xlfn.PERCENTILE.INC((OFFSET(E898,0,1,1,COLUMNS(E898:BR898)-1) - E898:BQ898) / E898:BQ898, 0.05) * SQRT(COUNT(E898:BR898) - 1)</f>
        <v>-0.4017781732175818</v>
      </c>
      <c r="BU898" s="12" cm="1">
        <f t="array" aca="1" ref="BU898" ca="1">_xlfn.STDEV.P((E898:BQ898 - OFFSET(E898:BQ898,0,1)) / OFFSET(E898:BQ898,0,1)) * SQRT(COUNT(E898:BR898)-1)</f>
        <v>0.24798404930804593</v>
      </c>
      <c r="BV898" s="12" cm="1">
        <f t="array" ref="BV898">-(MAX(1 - (E898:BR898 / _xlfn.SCAN(E898, E898:BR898, _xlfn.LAMBDA(_xlpm.a,_xlpm.b, MAX(_xlpm.a, _xlpm.b))))))</f>
        <v>-0.15857605177993528</v>
      </c>
      <c r="BW898" s="14">
        <f t="shared" ca="1" si="27"/>
        <v>0.39821988604373909</v>
      </c>
    </row>
    <row r="899" spans="1:75" x14ac:dyDescent="0.45">
      <c r="A899" s="2" t="s">
        <v>1817</v>
      </c>
      <c r="B899" t="s">
        <v>1818</v>
      </c>
      <c r="C899" t="s">
        <v>19</v>
      </c>
      <c r="D899" t="s">
        <v>29</v>
      </c>
      <c r="E899">
        <v>1722.5</v>
      </c>
      <c r="F899">
        <v>1747</v>
      </c>
      <c r="G899">
        <v>1758.5</v>
      </c>
      <c r="H899">
        <v>1727</v>
      </c>
      <c r="I899">
        <v>1676</v>
      </c>
      <c r="J899">
        <v>1681.5</v>
      </c>
      <c r="K899">
        <v>1693</v>
      </c>
      <c r="L899">
        <v>1697.5</v>
      </c>
      <c r="M899">
        <v>1708.5</v>
      </c>
      <c r="N899">
        <v>1687.5</v>
      </c>
      <c r="O899">
        <v>1651.5</v>
      </c>
      <c r="P899">
        <v>1710.5</v>
      </c>
      <c r="Q899">
        <v>1681.5</v>
      </c>
      <c r="R899">
        <v>1703</v>
      </c>
      <c r="S899">
        <v>1653</v>
      </c>
      <c r="T899">
        <v>1636.5</v>
      </c>
      <c r="U899">
        <v>1635</v>
      </c>
      <c r="V899">
        <v>1607</v>
      </c>
      <c r="W899">
        <v>1603</v>
      </c>
      <c r="X899">
        <v>1565</v>
      </c>
      <c r="Y899">
        <v>1540.5</v>
      </c>
      <c r="Z899">
        <v>1527.5</v>
      </c>
      <c r="AA899">
        <v>1568.5</v>
      </c>
      <c r="AB899">
        <v>1623.5</v>
      </c>
      <c r="AC899">
        <v>1623</v>
      </c>
      <c r="AD899">
        <v>1677.5</v>
      </c>
      <c r="AE899">
        <v>1676</v>
      </c>
      <c r="AF899">
        <v>1836.5</v>
      </c>
      <c r="AG899">
        <v>1803</v>
      </c>
      <c r="AH899">
        <v>1808</v>
      </c>
      <c r="AI899">
        <v>1815.5</v>
      </c>
      <c r="AJ899">
        <v>1771.5</v>
      </c>
      <c r="AK899">
        <v>1755.5</v>
      </c>
      <c r="AL899">
        <v>1712</v>
      </c>
      <c r="AM899">
        <v>1733</v>
      </c>
      <c r="AN899">
        <v>1776.5</v>
      </c>
      <c r="AO899">
        <v>1782.5</v>
      </c>
      <c r="AP899">
        <v>1763</v>
      </c>
      <c r="AQ899">
        <v>1745</v>
      </c>
      <c r="AR899">
        <v>1744.5</v>
      </c>
      <c r="AS899">
        <v>1740</v>
      </c>
      <c r="AT899">
        <v>1742</v>
      </c>
      <c r="AU899">
        <v>1747.5</v>
      </c>
      <c r="AV899">
        <v>1758</v>
      </c>
      <c r="AW899">
        <v>1767.5</v>
      </c>
      <c r="AX899">
        <v>1756</v>
      </c>
      <c r="AY899">
        <v>1753</v>
      </c>
      <c r="AZ899">
        <v>1787.5</v>
      </c>
      <c r="BA899">
        <v>1796</v>
      </c>
      <c r="BB899">
        <v>1804.5</v>
      </c>
      <c r="BC899">
        <v>1821.5</v>
      </c>
      <c r="BD899">
        <v>1820.5</v>
      </c>
      <c r="BE899">
        <v>1795</v>
      </c>
      <c r="BF899">
        <v>1770.5</v>
      </c>
      <c r="BG899">
        <v>1781.5</v>
      </c>
      <c r="BH899">
        <v>1784.5</v>
      </c>
      <c r="BI899">
        <v>1801</v>
      </c>
      <c r="BJ899">
        <v>1783</v>
      </c>
      <c r="BK899">
        <v>1792.5</v>
      </c>
      <c r="BL899">
        <v>1781</v>
      </c>
      <c r="BM899">
        <v>1792.5</v>
      </c>
      <c r="BN899">
        <v>1792.5</v>
      </c>
      <c r="BO899">
        <v>1792.5</v>
      </c>
      <c r="BP899">
        <v>1843.5</v>
      </c>
      <c r="BQ899">
        <v>1814.5</v>
      </c>
      <c r="BR899">
        <v>1792.5</v>
      </c>
      <c r="BS899" s="12">
        <f t="shared" si="26"/>
        <v>4.0638606676342524E-2</v>
      </c>
      <c r="BT899" s="13" cm="1">
        <f t="array" aca="1" ref="BT899" ca="1">_xlfn.PERCENTILE.INC((OFFSET(E899,0,1,1,COLUMNS(E899:BR899)-1) - E899:BQ899) / E899:BQ899, 0.05) * SQRT(COUNT(E899:BR899) - 1)</f>
        <v>-0.19453993012683576</v>
      </c>
      <c r="BU899" s="12" cm="1">
        <f t="array" aca="1" ref="BU899" ca="1">_xlfn.STDEV.P((E899:BQ899 - OFFSET(E899:BQ899,0,1)) / OFFSET(E899:BQ899,0,1)) * SQRT(COUNT(E899:BR899)-1)</f>
        <v>0.14789231830149871</v>
      </c>
      <c r="BV899" s="12" cm="1">
        <f t="array" ref="BV899">-(MAX(1 - (E899:BR899 / _xlfn.SCAN(E899, E899:BR899, _xlfn.LAMBDA(_xlpm.a,_xlpm.b, MAX(_xlpm.a, _xlpm.b))))))</f>
        <v>-0.13136195621268121</v>
      </c>
      <c r="BW899" s="14">
        <f t="shared" ca="1" si="27"/>
        <v>0.31012839073114817</v>
      </c>
    </row>
    <row r="900" spans="1:75" x14ac:dyDescent="0.45">
      <c r="A900" s="2" t="s">
        <v>1819</v>
      </c>
      <c r="B900" t="s">
        <v>1820</v>
      </c>
      <c r="C900" t="s">
        <v>19</v>
      </c>
      <c r="D900" t="s">
        <v>8</v>
      </c>
      <c r="E900">
        <v>21.175000000000001</v>
      </c>
      <c r="F900">
        <v>21.19</v>
      </c>
      <c r="G900">
        <v>21.78</v>
      </c>
      <c r="H900">
        <v>22.87</v>
      </c>
      <c r="I900">
        <v>23.375</v>
      </c>
      <c r="J900">
        <v>23.57</v>
      </c>
      <c r="K900">
        <v>22.78</v>
      </c>
      <c r="L900">
        <v>22.97</v>
      </c>
      <c r="M900">
        <v>22.37</v>
      </c>
      <c r="N900">
        <v>23.145</v>
      </c>
      <c r="O900">
        <v>22.69</v>
      </c>
      <c r="P900">
        <v>23.864999999999998</v>
      </c>
      <c r="Q900">
        <v>23.75</v>
      </c>
      <c r="R900">
        <v>24.2</v>
      </c>
      <c r="S900">
        <v>24.395</v>
      </c>
      <c r="T900">
        <v>24.89</v>
      </c>
      <c r="U900">
        <v>24.77</v>
      </c>
      <c r="V900">
        <v>24.35</v>
      </c>
      <c r="W900">
        <v>22.745000000000001</v>
      </c>
      <c r="X900">
        <v>20.934999999999999</v>
      </c>
      <c r="Y900">
        <v>21.114999999999998</v>
      </c>
      <c r="Z900">
        <v>21.254999999999999</v>
      </c>
      <c r="AA900">
        <v>21.504999999999999</v>
      </c>
      <c r="AB900">
        <v>22.96</v>
      </c>
      <c r="AC900">
        <v>22.9</v>
      </c>
      <c r="AD900">
        <v>23.45</v>
      </c>
      <c r="AE900">
        <v>22.71</v>
      </c>
      <c r="AF900">
        <v>26.14</v>
      </c>
      <c r="AG900">
        <v>27.815000000000001</v>
      </c>
      <c r="AH900">
        <v>27.24</v>
      </c>
      <c r="AI900">
        <v>27.445</v>
      </c>
      <c r="AJ900">
        <v>29.02</v>
      </c>
      <c r="AK900">
        <v>29.805</v>
      </c>
      <c r="AL900">
        <v>29.96</v>
      </c>
      <c r="AM900">
        <v>31.37</v>
      </c>
      <c r="AN900">
        <v>31.145</v>
      </c>
      <c r="AO900">
        <v>30.85</v>
      </c>
      <c r="AP900">
        <v>32.17</v>
      </c>
      <c r="AQ900">
        <v>34.380000000000003</v>
      </c>
      <c r="AR900">
        <v>34.454999999999998</v>
      </c>
      <c r="AS900">
        <v>33.655000000000001</v>
      </c>
      <c r="AT900">
        <v>34.115000000000002</v>
      </c>
      <c r="AU900">
        <v>33.354999999999997</v>
      </c>
      <c r="AV900">
        <v>34.234999999999999</v>
      </c>
      <c r="AW900">
        <v>34.729999999999997</v>
      </c>
      <c r="AX900">
        <v>34.68</v>
      </c>
      <c r="AY900">
        <v>35.715000000000003</v>
      </c>
      <c r="AZ900">
        <v>35.67</v>
      </c>
      <c r="BA900">
        <v>35.174999999999997</v>
      </c>
      <c r="BB900">
        <v>36.515000000000001</v>
      </c>
      <c r="BC900">
        <v>36.354999999999997</v>
      </c>
      <c r="BD900">
        <v>35.085000000000001</v>
      </c>
      <c r="BE900">
        <v>35.734999999999999</v>
      </c>
      <c r="BF900">
        <v>36.795000000000002</v>
      </c>
      <c r="BG900">
        <v>36.674999999999997</v>
      </c>
      <c r="BH900">
        <v>36.58</v>
      </c>
      <c r="BI900">
        <v>36.159999999999997</v>
      </c>
      <c r="BJ900">
        <v>35.119999999999997</v>
      </c>
      <c r="BK900">
        <v>35.795000000000002</v>
      </c>
      <c r="BL900">
        <v>36.68</v>
      </c>
      <c r="BM900">
        <v>36.6</v>
      </c>
      <c r="BN900">
        <v>36.6</v>
      </c>
      <c r="BO900">
        <v>36.11</v>
      </c>
      <c r="BP900">
        <v>36.255000000000003</v>
      </c>
      <c r="BQ900">
        <v>35.945</v>
      </c>
      <c r="BR900">
        <v>35.76</v>
      </c>
      <c r="BS900" s="12">
        <f t="shared" ref="BS900:BS963" si="28">(BR900-E900)/E900</f>
        <v>0.68878394332939774</v>
      </c>
      <c r="BT900" s="13" cm="1">
        <f t="array" aca="1" ref="BT900" ca="1">_xlfn.PERCENTILE.INC((OFFSET(E900,0,1,1,COLUMNS(E900:BR900)-1) - E900:BQ900) / E900:BQ900, 0.05) * SQRT(COUNT(E900:BR900) - 1)</f>
        <v>-0.26706266625247904</v>
      </c>
      <c r="BU900" s="12" cm="1">
        <f t="array" aca="1" ref="BU900" ca="1">_xlfn.STDEV.P((E900:BQ900 - OFFSET(E900:BQ900,0,1)) / OFFSET(E900:BQ900,0,1)) * SQRT(COUNT(E900:BR900)-1)</f>
        <v>0.25998379279437422</v>
      </c>
      <c r="BV900" s="12" cm="1">
        <f t="array" ref="BV900">-(MAX(1 - (E900:BR900 / _xlfn.SCAN(E900, E900:BR900, _xlfn.LAMBDA(_xlpm.a,_xlpm.b, MAX(_xlpm.a, _xlpm.b))))))</f>
        <v>-0.15889915628766582</v>
      </c>
      <c r="BW900" s="14">
        <f t="shared" ref="BW900:BW963" ca="1" si="29">(BS900-$BY$3)/BU900</f>
        <v>2.6694392595399332</v>
      </c>
    </row>
    <row r="901" spans="1:75" x14ac:dyDescent="0.45">
      <c r="A901" s="2" t="s">
        <v>1821</v>
      </c>
      <c r="B901" t="s">
        <v>1822</v>
      </c>
      <c r="C901" t="s">
        <v>16</v>
      </c>
      <c r="D901" t="s">
        <v>8</v>
      </c>
      <c r="E901">
        <v>2.3849999999999998</v>
      </c>
      <c r="F901">
        <v>2.38</v>
      </c>
      <c r="G901">
        <v>2.38</v>
      </c>
      <c r="H901">
        <v>2.39</v>
      </c>
      <c r="I901">
        <v>2.38</v>
      </c>
      <c r="J901">
        <v>2.4</v>
      </c>
      <c r="K901">
        <v>2.39</v>
      </c>
      <c r="L901">
        <v>2.4300000000000002</v>
      </c>
      <c r="M901">
        <v>2.4500000000000002</v>
      </c>
      <c r="N901">
        <v>2.4449999999999998</v>
      </c>
      <c r="O901">
        <v>2.4049999999999998</v>
      </c>
      <c r="P901">
        <v>2.4049999999999998</v>
      </c>
      <c r="Q901">
        <v>2.41</v>
      </c>
      <c r="R901">
        <v>2.39</v>
      </c>
      <c r="S901">
        <v>2.38</v>
      </c>
      <c r="T901">
        <v>2.3650000000000002</v>
      </c>
      <c r="U901">
        <v>2.3650000000000002</v>
      </c>
      <c r="V901">
        <v>2.34</v>
      </c>
      <c r="W901">
        <v>2.3050000000000002</v>
      </c>
      <c r="X901">
        <v>2.2549999999999999</v>
      </c>
      <c r="Y901">
        <v>2.2050000000000001</v>
      </c>
      <c r="Z901">
        <v>2.2549999999999999</v>
      </c>
      <c r="AA901">
        <v>2.2749999999999999</v>
      </c>
      <c r="AB901">
        <v>2.2999999999999998</v>
      </c>
      <c r="AC901">
        <v>2.2850000000000001</v>
      </c>
      <c r="AD901">
        <v>2.2799999999999998</v>
      </c>
      <c r="AE901">
        <v>2.2599999999999998</v>
      </c>
      <c r="AF901">
        <v>2.2799999999999998</v>
      </c>
      <c r="AG901">
        <v>2.2749999999999999</v>
      </c>
      <c r="AH901">
        <v>2.34</v>
      </c>
      <c r="AI901">
        <v>2.34</v>
      </c>
      <c r="AJ901">
        <v>2.34</v>
      </c>
      <c r="AK901">
        <v>2.3199999999999998</v>
      </c>
      <c r="AL901">
        <v>2.2650000000000001</v>
      </c>
      <c r="AM901">
        <v>2.2349999999999999</v>
      </c>
      <c r="AN901">
        <v>2.2200000000000002</v>
      </c>
      <c r="AO901">
        <v>2.2599999999999998</v>
      </c>
      <c r="AP901">
        <v>2.2250000000000001</v>
      </c>
      <c r="AQ901">
        <v>2.2650000000000001</v>
      </c>
      <c r="AR901">
        <v>2.3050000000000002</v>
      </c>
      <c r="AS901">
        <v>2.2999999999999998</v>
      </c>
      <c r="AT901">
        <v>2.3149999999999999</v>
      </c>
      <c r="AU901">
        <v>2.2949999999999999</v>
      </c>
      <c r="AV901">
        <v>2.29</v>
      </c>
      <c r="AW901">
        <v>2.3050000000000002</v>
      </c>
      <c r="AX901">
        <v>2.3050000000000002</v>
      </c>
      <c r="AY901">
        <v>2.3199999999999998</v>
      </c>
      <c r="AZ901">
        <v>2.31</v>
      </c>
      <c r="BA901">
        <v>2.3250000000000002</v>
      </c>
      <c r="BB901">
        <v>2.34</v>
      </c>
      <c r="BC901">
        <v>2.355</v>
      </c>
      <c r="BD901">
        <v>2.355</v>
      </c>
      <c r="BE901">
        <v>2.35</v>
      </c>
      <c r="BF901">
        <v>2.3450000000000002</v>
      </c>
      <c r="BG901">
        <v>2.36</v>
      </c>
      <c r="BH901">
        <v>2.36</v>
      </c>
      <c r="BI901">
        <v>2.355</v>
      </c>
      <c r="BJ901">
        <v>2.3250000000000002</v>
      </c>
      <c r="BK901">
        <v>2.3450000000000002</v>
      </c>
      <c r="BL901">
        <v>2.375</v>
      </c>
      <c r="BM901">
        <v>2.35</v>
      </c>
      <c r="BN901">
        <v>2.35</v>
      </c>
      <c r="BO901">
        <v>2.375</v>
      </c>
      <c r="BP901">
        <v>2.375</v>
      </c>
      <c r="BQ901">
        <v>2.36</v>
      </c>
      <c r="BR901">
        <v>2.3650000000000002</v>
      </c>
      <c r="BS901" s="12">
        <f t="shared" si="28"/>
        <v>-8.3857442348006603E-3</v>
      </c>
      <c r="BT901" s="13" cm="1">
        <f t="array" aca="1" ref="BT901" ca="1">_xlfn.PERCENTILE.INC((OFFSET(E901,0,1,1,COLUMNS(E901:BR901)-1) - E901:BQ901) / E901:BQ901, 0.05) * SQRT(COUNT(E901:BR901) - 1)</f>
        <v>-0.13048989661383717</v>
      </c>
      <c r="BU901" s="12" cm="1">
        <f t="array" aca="1" ref="BU901" ca="1">_xlfn.STDEV.P((E901:BQ901 - OFFSET(E901:BQ901,0,1)) / OFFSET(E901:BQ901,0,1)) * SQRT(COUNT(E901:BR901)-1)</f>
        <v>8.3850350665664292E-2</v>
      </c>
      <c r="BV901" s="12" cm="1">
        <f t="array" ref="BV901">-(MAX(1 - (E901:BR901 / _xlfn.SCAN(E901, E901:BR901, _xlfn.LAMBDA(_xlpm.a,_xlpm.b, MAX(_xlpm.a, _xlpm.b))))))</f>
        <v>-0.10000000000000009</v>
      </c>
      <c r="BW901" s="14">
        <f t="shared" ca="1" si="29"/>
        <v>-3.7671210790703687E-2</v>
      </c>
    </row>
    <row r="902" spans="1:75" x14ac:dyDescent="0.45">
      <c r="A902" s="2" t="s">
        <v>1823</v>
      </c>
      <c r="B902" t="s">
        <v>1824</v>
      </c>
      <c r="C902" t="s">
        <v>111</v>
      </c>
      <c r="D902" t="s">
        <v>8</v>
      </c>
      <c r="E902">
        <v>5.3282999999999996</v>
      </c>
      <c r="F902">
        <v>5.3341000000000003</v>
      </c>
      <c r="G902">
        <v>5.5312999999999999</v>
      </c>
      <c r="H902">
        <v>5.8038999999999996</v>
      </c>
      <c r="I902">
        <v>5.8308999999999997</v>
      </c>
      <c r="J902">
        <v>6.0339</v>
      </c>
      <c r="K902">
        <v>6.0997000000000003</v>
      </c>
      <c r="L902">
        <v>5.9953000000000003</v>
      </c>
      <c r="M902">
        <v>5.9372999999999996</v>
      </c>
      <c r="N902">
        <v>5.9276</v>
      </c>
      <c r="O902">
        <v>5.7206999999999999</v>
      </c>
      <c r="P902">
        <v>5.8018999999999998</v>
      </c>
      <c r="Q902">
        <v>5.7285000000000004</v>
      </c>
      <c r="R902">
        <v>5.6589</v>
      </c>
      <c r="S902">
        <v>5.4771000000000001</v>
      </c>
      <c r="T902">
        <v>5.4733000000000001</v>
      </c>
      <c r="U902">
        <v>5.6299000000000001</v>
      </c>
      <c r="V902">
        <v>5.4539</v>
      </c>
      <c r="W902">
        <v>5.2779999999999996</v>
      </c>
      <c r="X902">
        <v>5.0963000000000003</v>
      </c>
      <c r="Y902">
        <v>5.0518000000000001</v>
      </c>
      <c r="Z902">
        <v>5.1619999999999999</v>
      </c>
      <c r="AA902">
        <v>5.4828999999999999</v>
      </c>
      <c r="AB902">
        <v>5.5930999999999997</v>
      </c>
      <c r="AC902">
        <v>5.7032999999999996</v>
      </c>
      <c r="AD902">
        <v>5.5911999999999997</v>
      </c>
      <c r="AE902">
        <v>5.5796000000000001</v>
      </c>
      <c r="AF902">
        <v>6.5964999999999998</v>
      </c>
      <c r="AG902">
        <v>7.3910999999999998</v>
      </c>
      <c r="AH902">
        <v>7.4200999999999997</v>
      </c>
      <c r="AI902">
        <v>7.1108000000000002</v>
      </c>
      <c r="AJ902">
        <v>7.0198999999999998</v>
      </c>
      <c r="AK902">
        <v>7.6482999999999999</v>
      </c>
      <c r="AL902">
        <v>7.5824999999999996</v>
      </c>
      <c r="AM902">
        <v>7.6734</v>
      </c>
      <c r="AN902">
        <v>7.4878</v>
      </c>
      <c r="AO902">
        <v>7.4664999999999999</v>
      </c>
      <c r="AP902">
        <v>8.0523000000000007</v>
      </c>
      <c r="AQ902">
        <v>8.5569000000000006</v>
      </c>
      <c r="AR902">
        <v>8.4487000000000005</v>
      </c>
      <c r="AS902">
        <v>8.1547999999999998</v>
      </c>
      <c r="AT902">
        <v>8.2030999999999992</v>
      </c>
      <c r="AU902">
        <v>7.7893999999999997</v>
      </c>
      <c r="AV902">
        <v>7.9459999999999997</v>
      </c>
      <c r="AW902">
        <v>7.9749999999999996</v>
      </c>
      <c r="AX902">
        <v>7.8609</v>
      </c>
      <c r="AY902">
        <v>8.2766000000000002</v>
      </c>
      <c r="AZ902">
        <v>8.1973000000000003</v>
      </c>
      <c r="BA902">
        <v>8.3153000000000006</v>
      </c>
      <c r="BB902">
        <v>8.5626999999999995</v>
      </c>
      <c r="BC902">
        <v>8.6516999999999999</v>
      </c>
      <c r="BD902">
        <v>8.4872999999999994</v>
      </c>
      <c r="BE902">
        <v>8.3327000000000009</v>
      </c>
      <c r="BF902">
        <v>8.4544999999999995</v>
      </c>
      <c r="BG902">
        <v>8.4235000000000007</v>
      </c>
      <c r="BH902">
        <v>8.2840000000000007</v>
      </c>
      <c r="BI902">
        <v>8.1419999999999995</v>
      </c>
      <c r="BJ902">
        <v>7.84</v>
      </c>
      <c r="BK902">
        <v>7.8380000000000001</v>
      </c>
      <c r="BL902">
        <v>8.1999999999999993</v>
      </c>
      <c r="BM902">
        <v>8.3460000000000001</v>
      </c>
      <c r="BN902">
        <v>8.3460000000000001</v>
      </c>
      <c r="BO902">
        <v>8.32</v>
      </c>
      <c r="BP902">
        <v>8.3140000000000001</v>
      </c>
      <c r="BQ902">
        <v>8.2859999999999996</v>
      </c>
      <c r="BR902">
        <v>8.25</v>
      </c>
      <c r="BS902" s="12">
        <f t="shared" si="28"/>
        <v>0.54833624232869782</v>
      </c>
      <c r="BT902" s="13" cm="1">
        <f t="array" aca="1" ref="BT902" ca="1">_xlfn.PERCENTILE.INC((OFFSET(E902,0,1,1,COLUMNS(E902:BR902)-1) - E902:BQ902) / E902:BQ902, 0.05) * SQRT(COUNT(E902:BR902) - 1)</f>
        <v>-0.28121876556829073</v>
      </c>
      <c r="BU902" s="12" cm="1">
        <f t="array" aca="1" ref="BU902" ca="1">_xlfn.STDEV.P((E902:BQ902 - OFFSET(E902:BQ902,0,1)) / OFFSET(E902:BQ902,0,1)) * SQRT(COUNT(E902:BR902)-1)</f>
        <v>0.28771384414101647</v>
      </c>
      <c r="BV902" s="12" cm="1">
        <f t="array" ref="BV902">-(MAX(1 - (E902:BR902 / _xlfn.SCAN(E902, E902:BR902, _xlfn.LAMBDA(_xlpm.a,_xlpm.b, MAX(_xlpm.a, _xlpm.b))))))</f>
        <v>-0.17179533419676385</v>
      </c>
      <c r="BW902" s="14">
        <f t="shared" ca="1" si="29"/>
        <v>1.9240062777701488</v>
      </c>
    </row>
    <row r="903" spans="1:75" x14ac:dyDescent="0.45">
      <c r="A903" s="2" t="s">
        <v>1825</v>
      </c>
      <c r="B903" t="s">
        <v>1826</v>
      </c>
      <c r="C903" t="s">
        <v>37</v>
      </c>
      <c r="D903" t="s">
        <v>26</v>
      </c>
      <c r="E903">
        <v>38.25</v>
      </c>
      <c r="F903">
        <v>38.270000000000003</v>
      </c>
      <c r="G903">
        <v>39.700000000000003</v>
      </c>
      <c r="H903">
        <v>40.090000000000003</v>
      </c>
      <c r="I903">
        <v>40.229999999999997</v>
      </c>
      <c r="J903">
        <v>40.04</v>
      </c>
      <c r="K903">
        <v>39.94</v>
      </c>
      <c r="L903">
        <v>39.76</v>
      </c>
      <c r="M903">
        <v>39.200000000000003</v>
      </c>
      <c r="N903">
        <v>39.18</v>
      </c>
      <c r="O903">
        <v>38.58</v>
      </c>
      <c r="P903">
        <v>38.630000000000003</v>
      </c>
      <c r="Q903">
        <v>39.39</v>
      </c>
      <c r="R903">
        <v>39.44</v>
      </c>
      <c r="S903">
        <v>38.270000000000003</v>
      </c>
      <c r="T903">
        <v>37.44</v>
      </c>
      <c r="U903">
        <v>37.99</v>
      </c>
      <c r="V903">
        <v>37.520000000000003</v>
      </c>
      <c r="W903">
        <v>35.93</v>
      </c>
      <c r="X903">
        <v>34.200000000000003</v>
      </c>
      <c r="Y903">
        <v>33.090000000000003</v>
      </c>
      <c r="Z903">
        <v>33.08</v>
      </c>
      <c r="AA903">
        <v>33.61</v>
      </c>
      <c r="AB903">
        <v>34.25</v>
      </c>
      <c r="AC903">
        <v>34.46</v>
      </c>
      <c r="AD903">
        <v>34.700000000000003</v>
      </c>
      <c r="AE903">
        <v>33.99</v>
      </c>
      <c r="AF903">
        <v>36.369999999999997</v>
      </c>
      <c r="AG903">
        <v>37.33</v>
      </c>
      <c r="AH903">
        <v>37.56</v>
      </c>
      <c r="AI903">
        <v>36.65</v>
      </c>
      <c r="AJ903">
        <v>36.11</v>
      </c>
      <c r="AK903">
        <v>36.39</v>
      </c>
      <c r="AL903">
        <v>35.97</v>
      </c>
      <c r="AM903">
        <v>35.590000000000003</v>
      </c>
      <c r="AN903">
        <v>35.090000000000003</v>
      </c>
      <c r="AO903">
        <v>34.89</v>
      </c>
      <c r="AP903">
        <v>35.54</v>
      </c>
      <c r="AQ903">
        <v>36.130000000000003</v>
      </c>
      <c r="AR903">
        <v>35.9</v>
      </c>
      <c r="AS903">
        <v>36.03</v>
      </c>
      <c r="AT903">
        <v>35.619999999999997</v>
      </c>
      <c r="AU903">
        <v>34.909999999999997</v>
      </c>
      <c r="AV903">
        <v>35.43</v>
      </c>
      <c r="AW903">
        <v>35.46</v>
      </c>
      <c r="AX903">
        <v>35.51</v>
      </c>
      <c r="AY903">
        <v>35.54</v>
      </c>
      <c r="AZ903">
        <v>35.25</v>
      </c>
      <c r="BA903">
        <v>35.72</v>
      </c>
      <c r="BB903">
        <v>35.590000000000003</v>
      </c>
      <c r="BC903">
        <v>35.479999999999997</v>
      </c>
      <c r="BD903">
        <v>35.17</v>
      </c>
      <c r="BE903">
        <v>35.07</v>
      </c>
      <c r="BF903">
        <v>34.99</v>
      </c>
      <c r="BG903">
        <v>34.94</v>
      </c>
      <c r="BH903">
        <v>34.46</v>
      </c>
      <c r="BI903">
        <v>35.11</v>
      </c>
      <c r="BJ903">
        <v>33.47</v>
      </c>
      <c r="BK903">
        <v>35.200000000000003</v>
      </c>
      <c r="BL903">
        <v>35.93</v>
      </c>
      <c r="BM903">
        <v>35.93</v>
      </c>
      <c r="BN903">
        <v>35.93</v>
      </c>
      <c r="BO903">
        <v>36.76</v>
      </c>
      <c r="BP903">
        <v>36.83</v>
      </c>
      <c r="BQ903">
        <v>36.520000000000003</v>
      </c>
      <c r="BR903">
        <v>36.520000000000003</v>
      </c>
      <c r="BS903" s="12">
        <f t="shared" si="28"/>
        <v>-4.522875816993456E-2</v>
      </c>
      <c r="BT903" s="13" cm="1">
        <f t="array" aca="1" ref="BT903" ca="1">_xlfn.PERCENTILE.INC((OFFSET(E903,0,1,1,COLUMNS(E903:BR903)-1) - E903:BQ903) / E903:BQ903, 0.05) * SQRT(COUNT(E903:BR903) - 1)</f>
        <v>-0.25716969739701862</v>
      </c>
      <c r="BU903" s="12" cm="1">
        <f t="array" aca="1" ref="BU903" ca="1">_xlfn.STDEV.P((E903:BQ903 - OFFSET(E903:BQ903,0,1)) / OFFSET(E903:BQ903,0,1)) * SQRT(COUNT(E903:BR903)-1)</f>
        <v>0.15896961796804585</v>
      </c>
      <c r="BV903" s="12" cm="1">
        <f t="array" ref="BV903">-(MAX(1 - (E903:BR903 / _xlfn.SCAN(E903, E903:BR903, _xlfn.LAMBDA(_xlpm.a,_xlpm.b, MAX(_xlpm.a, _xlpm.b))))))</f>
        <v>-0.17772806363410387</v>
      </c>
      <c r="BW903" s="14">
        <f t="shared" ca="1" si="29"/>
        <v>-0.25163146695096938</v>
      </c>
    </row>
    <row r="904" spans="1:75" x14ac:dyDescent="0.45">
      <c r="A904" s="2" t="s">
        <v>1827</v>
      </c>
      <c r="B904" t="s">
        <v>1828</v>
      </c>
      <c r="C904" t="s">
        <v>54</v>
      </c>
      <c r="D904" t="s">
        <v>8</v>
      </c>
      <c r="E904">
        <v>98.3</v>
      </c>
      <c r="F904">
        <v>97.05</v>
      </c>
      <c r="G904">
        <v>98</v>
      </c>
      <c r="H904">
        <v>96.1</v>
      </c>
      <c r="I904">
        <v>94.8</v>
      </c>
      <c r="J904">
        <v>96.45</v>
      </c>
      <c r="K904">
        <v>98.8</v>
      </c>
      <c r="L904">
        <v>100.8</v>
      </c>
      <c r="M904">
        <v>103.8</v>
      </c>
      <c r="N904">
        <v>103.4</v>
      </c>
      <c r="O904">
        <v>101.2</v>
      </c>
      <c r="P904">
        <v>101.5</v>
      </c>
      <c r="Q904">
        <v>102</v>
      </c>
      <c r="R904">
        <v>99.85</v>
      </c>
      <c r="S904">
        <v>97.2</v>
      </c>
      <c r="T904">
        <v>96.25</v>
      </c>
      <c r="U904">
        <v>96.3</v>
      </c>
      <c r="V904">
        <v>94</v>
      </c>
      <c r="W904">
        <v>93.6</v>
      </c>
      <c r="X904">
        <v>91.7</v>
      </c>
      <c r="Y904">
        <v>91.45</v>
      </c>
      <c r="Z904">
        <v>92.3</v>
      </c>
      <c r="AA904">
        <v>93.45</v>
      </c>
      <c r="AB904">
        <v>95.6</v>
      </c>
      <c r="AC904">
        <v>100</v>
      </c>
      <c r="AD904">
        <v>98.95</v>
      </c>
      <c r="AE904">
        <v>99.3</v>
      </c>
      <c r="AF904">
        <v>95.85</v>
      </c>
      <c r="AG904">
        <v>91.7</v>
      </c>
      <c r="AH904">
        <v>96.1</v>
      </c>
      <c r="AI904">
        <v>95.45</v>
      </c>
      <c r="AJ904">
        <v>95.25</v>
      </c>
      <c r="AK904">
        <v>95.2</v>
      </c>
      <c r="AL904">
        <v>94.05</v>
      </c>
      <c r="AM904">
        <v>94.2</v>
      </c>
      <c r="AN904">
        <v>94.75</v>
      </c>
      <c r="AO904">
        <v>94.85</v>
      </c>
      <c r="AP904">
        <v>94.1</v>
      </c>
      <c r="AQ904">
        <v>91</v>
      </c>
      <c r="AR904">
        <v>91.5</v>
      </c>
      <c r="AS904">
        <v>92.65</v>
      </c>
      <c r="AT904">
        <v>93.7</v>
      </c>
      <c r="AU904">
        <v>93.7</v>
      </c>
      <c r="AV904">
        <v>97.75</v>
      </c>
      <c r="AW904">
        <v>93.7</v>
      </c>
      <c r="AX904">
        <v>93.4</v>
      </c>
      <c r="AY904">
        <v>93.45</v>
      </c>
      <c r="AZ904">
        <v>94.5</v>
      </c>
      <c r="BA904">
        <v>95.9</v>
      </c>
      <c r="BB904">
        <v>94</v>
      </c>
      <c r="BC904">
        <v>92.65</v>
      </c>
      <c r="BD904">
        <v>92.75</v>
      </c>
      <c r="BE904">
        <v>94.85</v>
      </c>
      <c r="BF904">
        <v>95.9</v>
      </c>
      <c r="BG904">
        <v>95.85</v>
      </c>
      <c r="BH904">
        <v>95.05</v>
      </c>
      <c r="BI904">
        <v>95.05</v>
      </c>
      <c r="BJ904">
        <v>95.3</v>
      </c>
      <c r="BK904">
        <v>95.1</v>
      </c>
      <c r="BL904">
        <v>94.45</v>
      </c>
      <c r="BM904">
        <v>94.45</v>
      </c>
      <c r="BN904">
        <v>94.45</v>
      </c>
      <c r="BO904">
        <v>94.25</v>
      </c>
      <c r="BP904">
        <v>95.75</v>
      </c>
      <c r="BQ904">
        <v>95.3</v>
      </c>
      <c r="BR904">
        <v>95.3</v>
      </c>
      <c r="BS904" s="12">
        <f t="shared" si="28"/>
        <v>-3.0518819938962362E-2</v>
      </c>
      <c r="BT904" s="13" cm="1">
        <f t="array" aca="1" ref="BT904" ca="1">_xlfn.PERCENTILE.INC((OFFSET(E904,0,1,1,COLUMNS(E904:BR904)-1) - E904:BQ904) / E904:BQ904, 0.05) * SQRT(COUNT(E904:BR904) - 1)</f>
        <v>-0.25527448903180078</v>
      </c>
      <c r="BU904" s="12" cm="1">
        <f t="array" aca="1" ref="BU904" ca="1">_xlfn.STDEV.P((E904:BQ904 - OFFSET(E904:BQ904,0,1)) / OFFSET(E904:BQ904,0,1)) * SQRT(COUNT(E904:BR904)-1)</f>
        <v>0.14614632280207823</v>
      </c>
      <c r="BV904" s="12" cm="1">
        <f t="array" ref="BV904">-(MAX(1 - (E904:BR904 / _xlfn.SCAN(E904, E904:BR904, _xlfn.LAMBDA(_xlpm.a,_xlpm.b, MAX(_xlpm.a, _xlpm.b))))))</f>
        <v>-0.12331406551059731</v>
      </c>
      <c r="BW904" s="14">
        <f t="shared" ca="1" si="29"/>
        <v>-0.17305820258792518</v>
      </c>
    </row>
    <row r="905" spans="1:75" x14ac:dyDescent="0.45">
      <c r="A905" s="2" t="s">
        <v>1829</v>
      </c>
      <c r="B905" t="s">
        <v>1830</v>
      </c>
      <c r="C905" t="s">
        <v>7</v>
      </c>
      <c r="D905" t="s">
        <v>29</v>
      </c>
      <c r="E905">
        <v>2518</v>
      </c>
      <c r="F905">
        <v>2500</v>
      </c>
      <c r="G905">
        <v>2536</v>
      </c>
      <c r="H905">
        <v>2692</v>
      </c>
      <c r="I905">
        <v>2824</v>
      </c>
      <c r="J905">
        <v>2874</v>
      </c>
      <c r="K905">
        <v>2838</v>
      </c>
      <c r="L905">
        <v>2774</v>
      </c>
      <c r="M905">
        <v>2730</v>
      </c>
      <c r="N905">
        <v>2754</v>
      </c>
      <c r="O905">
        <v>2730</v>
      </c>
      <c r="P905">
        <v>2780</v>
      </c>
      <c r="Q905">
        <v>2786</v>
      </c>
      <c r="R905">
        <v>2826</v>
      </c>
      <c r="S905">
        <v>2814</v>
      </c>
      <c r="T905">
        <v>2864</v>
      </c>
      <c r="U905">
        <v>2840</v>
      </c>
      <c r="V905">
        <v>2780</v>
      </c>
      <c r="W905">
        <v>2610</v>
      </c>
      <c r="X905">
        <v>2562</v>
      </c>
      <c r="Y905">
        <v>2504</v>
      </c>
      <c r="Z905">
        <v>2560</v>
      </c>
      <c r="AA905">
        <v>2620</v>
      </c>
      <c r="AB905">
        <v>2700</v>
      </c>
      <c r="AC905">
        <v>2682</v>
      </c>
      <c r="AD905">
        <v>2750</v>
      </c>
      <c r="AE905">
        <v>2644</v>
      </c>
      <c r="AF905">
        <v>2906</v>
      </c>
      <c r="AG905">
        <v>3042</v>
      </c>
      <c r="AH905">
        <v>3018</v>
      </c>
      <c r="AI905">
        <v>3080</v>
      </c>
      <c r="AJ905">
        <v>3074</v>
      </c>
      <c r="AK905">
        <v>3130</v>
      </c>
      <c r="AL905">
        <v>3108</v>
      </c>
      <c r="AM905">
        <v>3200</v>
      </c>
      <c r="AN905">
        <v>3102</v>
      </c>
      <c r="AO905">
        <v>3120</v>
      </c>
      <c r="AP905">
        <v>3110</v>
      </c>
      <c r="AQ905">
        <v>3150</v>
      </c>
      <c r="AR905">
        <v>3086</v>
      </c>
      <c r="AS905">
        <v>3198</v>
      </c>
      <c r="AT905">
        <v>3248</v>
      </c>
      <c r="AU905">
        <v>3258</v>
      </c>
      <c r="AV905">
        <v>3330</v>
      </c>
      <c r="AW905">
        <v>3322</v>
      </c>
      <c r="AX905">
        <v>3322</v>
      </c>
      <c r="AY905">
        <v>3380</v>
      </c>
      <c r="AZ905">
        <v>3402</v>
      </c>
      <c r="BA905">
        <v>3330</v>
      </c>
      <c r="BB905">
        <v>3356</v>
      </c>
      <c r="BC905">
        <v>3292</v>
      </c>
      <c r="BD905">
        <v>3232</v>
      </c>
      <c r="BE905">
        <v>3340</v>
      </c>
      <c r="BF905">
        <v>3360</v>
      </c>
      <c r="BG905">
        <v>3452</v>
      </c>
      <c r="BH905">
        <v>3494</v>
      </c>
      <c r="BI905">
        <v>3494</v>
      </c>
      <c r="BJ905">
        <v>3370</v>
      </c>
      <c r="BK905">
        <v>3462</v>
      </c>
      <c r="BL905">
        <v>3510</v>
      </c>
      <c r="BM905">
        <v>3546</v>
      </c>
      <c r="BN905">
        <v>3546</v>
      </c>
      <c r="BO905">
        <v>3546</v>
      </c>
      <c r="BP905">
        <v>3602</v>
      </c>
      <c r="BQ905">
        <v>3612</v>
      </c>
      <c r="BR905">
        <v>3506</v>
      </c>
      <c r="BS905" s="12">
        <f t="shared" si="28"/>
        <v>0.39237490071485304</v>
      </c>
      <c r="BT905" s="13" cm="1">
        <f t="array" aca="1" ref="BT905" ca="1">_xlfn.PERCENTILE.INC((OFFSET(E905,0,1,1,COLUMNS(E905:BR905)-1) - E905:BQ905) / E905:BQ905, 0.05) * SQRT(COUNT(E905:BR905) - 1)</f>
        <v>-0.24484532155090283</v>
      </c>
      <c r="BU905" s="12" cm="1">
        <f t="array" aca="1" ref="BU905" ca="1">_xlfn.STDEV.P((E905:BQ905 - OFFSET(E905:BQ905,0,1)) / OFFSET(E905:BQ905,0,1)) * SQRT(COUNT(E905:BR905)-1)</f>
        <v>0.19696721795293864</v>
      </c>
      <c r="BV905" s="12" cm="1">
        <f t="array" ref="BV905">-(MAX(1 - (E905:BR905 / _xlfn.SCAN(E905, E905:BR905, _xlfn.LAMBDA(_xlpm.a,_xlpm.b, MAX(_xlpm.a, _xlpm.b))))))</f>
        <v>-0.12874043145441894</v>
      </c>
      <c r="BW905" s="14">
        <f t="shared" ca="1" si="29"/>
        <v>2.0186196710655273</v>
      </c>
    </row>
    <row r="906" spans="1:75" x14ac:dyDescent="0.45">
      <c r="A906" s="2" t="s">
        <v>1831</v>
      </c>
      <c r="B906" t="s">
        <v>1832</v>
      </c>
      <c r="C906" t="s">
        <v>80</v>
      </c>
      <c r="D906" t="s">
        <v>8</v>
      </c>
      <c r="E906">
        <v>16.2</v>
      </c>
      <c r="F906">
        <v>16.2</v>
      </c>
      <c r="G906">
        <v>16.38</v>
      </c>
      <c r="H906">
        <v>16.399999999999999</v>
      </c>
      <c r="I906">
        <v>16.54</v>
      </c>
      <c r="J906">
        <v>16.48</v>
      </c>
      <c r="K906">
        <v>16.48</v>
      </c>
      <c r="L906">
        <v>16.7</v>
      </c>
      <c r="M906">
        <v>16.52</v>
      </c>
      <c r="N906">
        <v>16.54</v>
      </c>
      <c r="O906">
        <v>16.48</v>
      </c>
      <c r="P906">
        <v>16.5</v>
      </c>
      <c r="Q906">
        <v>16.46</v>
      </c>
      <c r="R906">
        <v>16.46</v>
      </c>
      <c r="S906">
        <v>16.46</v>
      </c>
      <c r="T906">
        <v>16.46</v>
      </c>
      <c r="U906">
        <v>16.46</v>
      </c>
      <c r="V906">
        <v>16.52</v>
      </c>
      <c r="W906">
        <v>16.46</v>
      </c>
      <c r="X906">
        <v>16.46</v>
      </c>
      <c r="Y906">
        <v>16.46</v>
      </c>
      <c r="Z906">
        <v>16.46</v>
      </c>
      <c r="AA906">
        <v>16.46</v>
      </c>
      <c r="AB906">
        <v>16.46</v>
      </c>
      <c r="AC906">
        <v>16.46</v>
      </c>
      <c r="AD906">
        <v>16.5</v>
      </c>
      <c r="AE906">
        <v>16.48</v>
      </c>
      <c r="AF906">
        <v>16.5</v>
      </c>
      <c r="AG906">
        <v>16.46</v>
      </c>
      <c r="AH906">
        <v>16.54</v>
      </c>
      <c r="AI906">
        <v>16.5</v>
      </c>
      <c r="AJ906">
        <v>16.5</v>
      </c>
      <c r="AK906">
        <v>16.579999999999998</v>
      </c>
      <c r="AL906">
        <v>16.52</v>
      </c>
      <c r="AM906">
        <v>16.579999999999998</v>
      </c>
      <c r="AN906">
        <v>16.5</v>
      </c>
      <c r="AO906">
        <v>16.64</v>
      </c>
      <c r="AP906">
        <v>16.739999999999998</v>
      </c>
      <c r="AQ906">
        <v>16.5</v>
      </c>
      <c r="AR906">
        <v>16.52</v>
      </c>
      <c r="AS906">
        <v>16.5</v>
      </c>
      <c r="AT906">
        <v>16.5</v>
      </c>
      <c r="AU906">
        <v>16.5</v>
      </c>
      <c r="AV906">
        <v>16.46</v>
      </c>
      <c r="AW906">
        <v>16.46</v>
      </c>
      <c r="AX906">
        <v>16.54</v>
      </c>
      <c r="AY906">
        <v>16.5</v>
      </c>
      <c r="AZ906">
        <v>16.5</v>
      </c>
      <c r="BA906">
        <v>16.559999999999999</v>
      </c>
      <c r="BB906">
        <v>16.5</v>
      </c>
      <c r="BC906">
        <v>16.5</v>
      </c>
      <c r="BD906">
        <v>16.5</v>
      </c>
      <c r="BE906">
        <v>16.48</v>
      </c>
      <c r="BF906">
        <v>16.5</v>
      </c>
      <c r="BG906">
        <v>16.5</v>
      </c>
      <c r="BH906">
        <v>16.5</v>
      </c>
      <c r="BI906">
        <v>16.559999999999999</v>
      </c>
      <c r="BJ906">
        <v>16.46</v>
      </c>
      <c r="BK906">
        <v>16.46</v>
      </c>
      <c r="BL906">
        <v>16.46</v>
      </c>
      <c r="BM906">
        <v>16.46</v>
      </c>
      <c r="BN906">
        <v>16.46</v>
      </c>
      <c r="BO906">
        <v>16.5</v>
      </c>
      <c r="BP906">
        <v>16.48</v>
      </c>
      <c r="BQ906">
        <v>16.5</v>
      </c>
      <c r="BR906">
        <v>16.5</v>
      </c>
      <c r="BS906" s="12">
        <f t="shared" si="28"/>
        <v>1.8518518518518563E-2</v>
      </c>
      <c r="BT906" s="13" cm="1">
        <f t="array" aca="1" ref="BT906" ca="1">_xlfn.PERCENTILE.INC((OFFSET(E906,0,1,1,COLUMNS(E906:BR906)-1) - E906:BQ906) / E906:BQ906, 0.05) * SQRT(COUNT(E906:BR906) - 1)</f>
        <v>-3.6977259985784501E-2</v>
      </c>
      <c r="BU906" s="12" cm="1">
        <f t="array" aca="1" ref="BU906" ca="1">_xlfn.STDEV.P((E906:BQ906 - OFFSET(E906:BQ906,0,1)) / OFFSET(E906:BQ906,0,1)) * SQRT(COUNT(E906:BR906)-1)</f>
        <v>3.323379314930601E-2</v>
      </c>
      <c r="BV906" s="12" cm="1">
        <f t="array" ref="BV906">-(MAX(1 - (E906:BR906 / _xlfn.SCAN(E906, E906:BR906, _xlfn.LAMBDA(_xlpm.a,_xlpm.b, MAX(_xlpm.a, _xlpm.b))))))</f>
        <v>-1.6726403823177916E-2</v>
      </c>
      <c r="BW906" s="14">
        <f t="shared" ca="1" si="29"/>
        <v>0.71449919700226627</v>
      </c>
    </row>
    <row r="907" spans="1:75" x14ac:dyDescent="0.45">
      <c r="A907" s="2" t="s">
        <v>1833</v>
      </c>
      <c r="B907" t="s">
        <v>1834</v>
      </c>
      <c r="C907" t="s">
        <v>22</v>
      </c>
      <c r="D907" t="s">
        <v>8</v>
      </c>
      <c r="E907">
        <v>77.239999999999995</v>
      </c>
      <c r="F907">
        <v>76.56</v>
      </c>
      <c r="G907">
        <v>78.86</v>
      </c>
      <c r="H907">
        <v>78.599999999999994</v>
      </c>
      <c r="I907">
        <v>76.06</v>
      </c>
      <c r="J907">
        <v>76.739999999999995</v>
      </c>
      <c r="K907">
        <v>78.66</v>
      </c>
      <c r="L907">
        <v>76.84</v>
      </c>
      <c r="M907">
        <v>75.42</v>
      </c>
      <c r="N907">
        <v>74.48</v>
      </c>
      <c r="O907">
        <v>72.680000000000007</v>
      </c>
      <c r="P907">
        <v>73.62</v>
      </c>
      <c r="Q907">
        <v>73.92</v>
      </c>
      <c r="R907">
        <v>74.680000000000007</v>
      </c>
      <c r="S907">
        <v>73.099999999999994</v>
      </c>
      <c r="T907">
        <v>71.8</v>
      </c>
      <c r="U907">
        <v>72.5</v>
      </c>
      <c r="V907">
        <v>70</v>
      </c>
      <c r="W907">
        <v>65.62</v>
      </c>
      <c r="X907">
        <v>63.3</v>
      </c>
      <c r="Y907">
        <v>61.92</v>
      </c>
      <c r="Z907">
        <v>62.7</v>
      </c>
      <c r="AA907">
        <v>64.12</v>
      </c>
      <c r="AB907">
        <v>66.760000000000005</v>
      </c>
      <c r="AC907">
        <v>68.760000000000005</v>
      </c>
      <c r="AD907">
        <v>69.48</v>
      </c>
      <c r="AE907">
        <v>67.28</v>
      </c>
      <c r="AF907">
        <v>71.3</v>
      </c>
      <c r="AG907">
        <v>78.56</v>
      </c>
      <c r="AH907">
        <v>76.099999999999994</v>
      </c>
      <c r="AI907">
        <v>74.8</v>
      </c>
      <c r="AJ907">
        <v>73.239999999999995</v>
      </c>
      <c r="AK907">
        <v>75.8</v>
      </c>
      <c r="AL907">
        <v>75.52</v>
      </c>
      <c r="AM907">
        <v>74.36</v>
      </c>
      <c r="AN907">
        <v>75.38</v>
      </c>
      <c r="AO907">
        <v>76.5</v>
      </c>
      <c r="AP907">
        <v>77.52</v>
      </c>
      <c r="AQ907">
        <v>79.239999999999995</v>
      </c>
      <c r="AR907">
        <v>78</v>
      </c>
      <c r="AS907">
        <v>76.42</v>
      </c>
      <c r="AT907">
        <v>76.72</v>
      </c>
      <c r="AU907">
        <v>74.56</v>
      </c>
      <c r="AV907">
        <v>77.599999999999994</v>
      </c>
      <c r="AW907">
        <v>76.959999999999994</v>
      </c>
      <c r="AX907">
        <v>77.22</v>
      </c>
      <c r="AY907">
        <v>78.94</v>
      </c>
      <c r="AZ907">
        <v>78.72</v>
      </c>
      <c r="BA907">
        <v>78.3</v>
      </c>
      <c r="BB907">
        <v>79.400000000000006</v>
      </c>
      <c r="BC907">
        <v>78.680000000000007</v>
      </c>
      <c r="BD907">
        <v>78.64</v>
      </c>
      <c r="BE907">
        <v>80.06</v>
      </c>
      <c r="BF907">
        <v>83.28</v>
      </c>
      <c r="BG907">
        <v>84.76</v>
      </c>
      <c r="BH907">
        <v>86.08</v>
      </c>
      <c r="BI907">
        <v>86.84</v>
      </c>
      <c r="BJ907">
        <v>84.2</v>
      </c>
      <c r="BK907">
        <v>85.7</v>
      </c>
      <c r="BL907">
        <v>86.58</v>
      </c>
      <c r="BM907">
        <v>86.58</v>
      </c>
      <c r="BN907">
        <v>86.58</v>
      </c>
      <c r="BO907">
        <v>86.1</v>
      </c>
      <c r="BP907">
        <v>87.62</v>
      </c>
      <c r="BQ907">
        <v>86.58</v>
      </c>
      <c r="BR907">
        <v>86.58</v>
      </c>
      <c r="BS907" s="12">
        <f t="shared" si="28"/>
        <v>0.12092180217503889</v>
      </c>
      <c r="BT907" s="13" cm="1">
        <f t="array" aca="1" ref="BT907" ca="1">_xlfn.PERCENTILE.INC((OFFSET(E907,0,1,1,COLUMNS(E907:BR907)-1) - E907:BQ907) / E907:BQ907, 0.05) * SQRT(COUNT(E907:BR907) - 1)</f>
        <v>-0.25948517596693893</v>
      </c>
      <c r="BU907" s="12" cm="1">
        <f t="array" aca="1" ref="BU907" ca="1">_xlfn.STDEV.P((E907:BQ907 - OFFSET(E907:BQ907,0,1)) / OFFSET(E907:BQ907,0,1)) * SQRT(COUNT(E907:BR907)-1)</f>
        <v>0.20359312811292435</v>
      </c>
      <c r="BV907" s="12" cm="1">
        <f t="array" ref="BV907">-(MAX(1 - (E907:BR907 / _xlfn.SCAN(E907, E907:BR907, _xlfn.LAMBDA(_xlpm.a,_xlpm.b, MAX(_xlpm.a, _xlpm.b))))))</f>
        <v>-0.21481105757037788</v>
      </c>
      <c r="BW907" s="14">
        <f t="shared" ca="1" si="29"/>
        <v>0.61961227937452579</v>
      </c>
    </row>
    <row r="908" spans="1:75" x14ac:dyDescent="0.45">
      <c r="A908" s="2" t="s">
        <v>1835</v>
      </c>
      <c r="B908" t="s">
        <v>1836</v>
      </c>
      <c r="C908" t="s">
        <v>22</v>
      </c>
      <c r="D908" t="s">
        <v>34</v>
      </c>
      <c r="E908">
        <v>82.5</v>
      </c>
      <c r="F908">
        <v>81.5</v>
      </c>
      <c r="G908">
        <v>84.1</v>
      </c>
      <c r="H908">
        <v>83.9</v>
      </c>
      <c r="I908">
        <v>83.2</v>
      </c>
      <c r="J908">
        <v>83.9</v>
      </c>
      <c r="K908">
        <v>83.6</v>
      </c>
      <c r="L908">
        <v>85.1</v>
      </c>
      <c r="M908">
        <v>83.6</v>
      </c>
      <c r="N908">
        <v>84.5</v>
      </c>
      <c r="O908">
        <v>82.4</v>
      </c>
      <c r="P908">
        <v>82.5</v>
      </c>
      <c r="Q908">
        <v>79</v>
      </c>
      <c r="R908">
        <v>80.599999999999994</v>
      </c>
      <c r="S908">
        <v>79</v>
      </c>
      <c r="T908">
        <v>79.5</v>
      </c>
      <c r="U908">
        <v>79.5</v>
      </c>
      <c r="V908">
        <v>77.7</v>
      </c>
      <c r="W908">
        <v>78.8</v>
      </c>
      <c r="X908">
        <v>75.599999999999994</v>
      </c>
      <c r="Y908">
        <v>74.5</v>
      </c>
      <c r="Z908">
        <v>78.900000000000006</v>
      </c>
      <c r="AA908">
        <v>81.099999999999994</v>
      </c>
      <c r="AB908">
        <v>81.8</v>
      </c>
      <c r="AC908">
        <v>81.7</v>
      </c>
      <c r="AD908">
        <v>83.6</v>
      </c>
      <c r="AE908">
        <v>84.3</v>
      </c>
      <c r="AF908">
        <v>85.8</v>
      </c>
      <c r="AG908">
        <v>88.2</v>
      </c>
      <c r="AH908">
        <v>89.5</v>
      </c>
      <c r="AI908">
        <v>90</v>
      </c>
      <c r="AJ908">
        <v>89.6</v>
      </c>
      <c r="AK908">
        <v>93.1</v>
      </c>
      <c r="AL908">
        <v>93.8</v>
      </c>
      <c r="AM908">
        <v>95.4</v>
      </c>
      <c r="AN908">
        <v>92.5</v>
      </c>
      <c r="AO908">
        <v>92.9</v>
      </c>
      <c r="AP908">
        <v>93.6</v>
      </c>
      <c r="AQ908">
        <v>93.3</v>
      </c>
      <c r="AR908">
        <v>93.3</v>
      </c>
      <c r="AS908">
        <v>94.7</v>
      </c>
      <c r="AT908">
        <v>96.2</v>
      </c>
      <c r="AU908">
        <v>96.1</v>
      </c>
      <c r="AV908">
        <v>96.4</v>
      </c>
      <c r="AW908">
        <v>95.1</v>
      </c>
      <c r="AX908">
        <v>95.1</v>
      </c>
      <c r="AY908">
        <v>96.1</v>
      </c>
      <c r="AZ908">
        <v>97.7</v>
      </c>
      <c r="BA908">
        <v>96.1</v>
      </c>
      <c r="BB908">
        <v>99.6</v>
      </c>
      <c r="BC908">
        <v>98.5</v>
      </c>
      <c r="BD908">
        <v>96.2</v>
      </c>
      <c r="BE908">
        <v>95.5</v>
      </c>
      <c r="BF908">
        <v>97.2</v>
      </c>
      <c r="BG908">
        <v>96</v>
      </c>
      <c r="BH908">
        <v>96.1</v>
      </c>
      <c r="BI908">
        <v>95.2</v>
      </c>
      <c r="BJ908">
        <v>95.3</v>
      </c>
      <c r="BK908">
        <v>95.6</v>
      </c>
      <c r="BL908">
        <v>95.7</v>
      </c>
      <c r="BM908">
        <v>95.7</v>
      </c>
      <c r="BN908">
        <v>95.7</v>
      </c>
      <c r="BO908">
        <v>96.7</v>
      </c>
      <c r="BP908">
        <v>96.3</v>
      </c>
      <c r="BQ908">
        <v>96.7</v>
      </c>
      <c r="BR908">
        <v>96.7</v>
      </c>
      <c r="BS908" s="12">
        <f t="shared" si="28"/>
        <v>0.17212121212121215</v>
      </c>
      <c r="BT908" s="13" cm="1">
        <f t="array" aca="1" ref="BT908" ca="1">_xlfn.PERCENTILE.INC((OFFSET(E908,0,1,1,COLUMNS(E908:BR908)-1) - E908:BQ908) / E908:BQ908, 0.05) * SQRT(COUNT(E908:BR908) - 1)</f>
        <v>-0.19794219455919318</v>
      </c>
      <c r="BU908" s="12" cm="1">
        <f t="array" aca="1" ref="BU908" ca="1">_xlfn.STDEV.P((E908:BQ908 - OFFSET(E908:BQ908,0,1)) / OFFSET(E908:BQ908,0,1)) * SQRT(COUNT(E908:BR908)-1)</f>
        <v>0.1432038135782871</v>
      </c>
      <c r="BV908" s="12" cm="1">
        <f t="array" ref="BV908">-(MAX(1 - (E908:BR908 / _xlfn.SCAN(E908, E908:BR908, _xlfn.LAMBDA(_xlpm.a,_xlpm.b, MAX(_xlpm.a, _xlpm.b))))))</f>
        <v>-0.12455934195064622</v>
      </c>
      <c r="BW908" s="14">
        <f t="shared" ca="1" si="29"/>
        <v>1.2384321875915609</v>
      </c>
    </row>
    <row r="909" spans="1:75" x14ac:dyDescent="0.45">
      <c r="A909" s="2" t="s">
        <v>1837</v>
      </c>
      <c r="B909" t="s">
        <v>1838</v>
      </c>
      <c r="C909" t="s">
        <v>7</v>
      </c>
      <c r="D909" t="s">
        <v>29</v>
      </c>
      <c r="E909">
        <v>4648.5</v>
      </c>
      <c r="F909">
        <v>4694</v>
      </c>
      <c r="G909">
        <v>4686.5</v>
      </c>
      <c r="H909">
        <v>4652.5</v>
      </c>
      <c r="I909">
        <v>4762</v>
      </c>
      <c r="J909">
        <v>4739.5</v>
      </c>
      <c r="K909">
        <v>4800.5</v>
      </c>
      <c r="L909">
        <v>4729.5</v>
      </c>
      <c r="M909">
        <v>4714.5</v>
      </c>
      <c r="N909">
        <v>4708</v>
      </c>
      <c r="O909">
        <v>4657.5</v>
      </c>
      <c r="P909">
        <v>4646.5</v>
      </c>
      <c r="Q909">
        <v>4607</v>
      </c>
      <c r="R909">
        <v>4590</v>
      </c>
      <c r="S909">
        <v>4583</v>
      </c>
      <c r="T909">
        <v>4546.5</v>
      </c>
      <c r="U909">
        <v>4578</v>
      </c>
      <c r="V909">
        <v>4486.5</v>
      </c>
      <c r="W909">
        <v>4427</v>
      </c>
      <c r="X909">
        <v>4266</v>
      </c>
      <c r="Y909">
        <v>4334</v>
      </c>
      <c r="Z909">
        <v>4357</v>
      </c>
      <c r="AA909">
        <v>4427.5</v>
      </c>
      <c r="AB909">
        <v>4498.5</v>
      </c>
      <c r="AC909">
        <v>4440.5</v>
      </c>
      <c r="AD909">
        <v>4492.5</v>
      </c>
      <c r="AE909">
        <v>4622</v>
      </c>
      <c r="AF909">
        <v>4635</v>
      </c>
      <c r="AG909">
        <v>4775.5</v>
      </c>
      <c r="AH909">
        <v>4773</v>
      </c>
      <c r="AI909">
        <v>4765</v>
      </c>
      <c r="AJ909">
        <v>4732</v>
      </c>
      <c r="AK909">
        <v>4782</v>
      </c>
      <c r="AL909">
        <v>4747</v>
      </c>
      <c r="AM909">
        <v>4797.5</v>
      </c>
      <c r="AN909">
        <v>4716</v>
      </c>
      <c r="AO909">
        <v>4773</v>
      </c>
      <c r="AP909">
        <v>4866</v>
      </c>
      <c r="AQ909">
        <v>5053</v>
      </c>
      <c r="AR909">
        <v>4918.5</v>
      </c>
      <c r="AS909">
        <v>4901.5</v>
      </c>
      <c r="AT909">
        <v>4922.5</v>
      </c>
      <c r="AU909">
        <v>4834</v>
      </c>
      <c r="AV909">
        <v>4997.5</v>
      </c>
      <c r="AW909">
        <v>5239</v>
      </c>
      <c r="AX909">
        <v>5381</v>
      </c>
      <c r="AY909">
        <v>5450</v>
      </c>
      <c r="AZ909">
        <v>5461</v>
      </c>
      <c r="BA909">
        <v>5444</v>
      </c>
      <c r="BB909">
        <v>5369</v>
      </c>
      <c r="BC909">
        <v>5525</v>
      </c>
      <c r="BD909">
        <v>5546</v>
      </c>
      <c r="BE909">
        <v>5542</v>
      </c>
      <c r="BF909">
        <v>5603</v>
      </c>
      <c r="BG909">
        <v>5549</v>
      </c>
      <c r="BH909">
        <v>5605</v>
      </c>
      <c r="BI909">
        <v>5654</v>
      </c>
      <c r="BJ909">
        <v>5607</v>
      </c>
      <c r="BK909">
        <v>5580</v>
      </c>
      <c r="BL909">
        <v>5600</v>
      </c>
      <c r="BM909">
        <v>5574</v>
      </c>
      <c r="BN909">
        <v>5574</v>
      </c>
      <c r="BO909">
        <v>5574</v>
      </c>
      <c r="BP909">
        <v>5632</v>
      </c>
      <c r="BQ909">
        <v>5542</v>
      </c>
      <c r="BR909">
        <v>5470</v>
      </c>
      <c r="BS909" s="12">
        <f t="shared" si="28"/>
        <v>0.17672367430353877</v>
      </c>
      <c r="BT909" s="13" cm="1">
        <f t="array" aca="1" ref="BT909" ca="1">_xlfn.PERCENTILE.INC((OFFSET(E909,0,1,1,COLUMNS(E909:BR909)-1) - E909:BQ909) / E909:BQ909, 0.05) * SQRT(COUNT(E909:BR909) - 1)</f>
        <v>-0.14335128363299188</v>
      </c>
      <c r="BU909" s="12" cm="1">
        <f t="array" aca="1" ref="BU909" ca="1">_xlfn.STDEV.P((E909:BQ909 - OFFSET(E909:BQ909,0,1)) / OFFSET(E909:BQ909,0,1)) * SQRT(COUNT(E909:BR909)-1)</f>
        <v>0.12475964638986839</v>
      </c>
      <c r="BV909" s="12" cm="1">
        <f t="array" ref="BV909">-(MAX(1 - (E909:BR909 / _xlfn.SCAN(E909, E909:BR909, _xlfn.LAMBDA(_xlpm.a,_xlpm.b, MAX(_xlpm.a, _xlpm.b))))))</f>
        <v>-0.11134256848244972</v>
      </c>
      <c r="BW909" s="14">
        <f t="shared" ca="1" si="29"/>
        <v>1.4584096666557627</v>
      </c>
    </row>
    <row r="910" spans="1:75" x14ac:dyDescent="0.45">
      <c r="A910" s="2" t="s">
        <v>1839</v>
      </c>
      <c r="B910" t="s">
        <v>1840</v>
      </c>
      <c r="C910" t="s">
        <v>37</v>
      </c>
      <c r="D910" t="s">
        <v>8</v>
      </c>
      <c r="E910">
        <v>18.59</v>
      </c>
      <c r="F910">
        <v>18.59</v>
      </c>
      <c r="G910">
        <v>18.61</v>
      </c>
      <c r="H910">
        <v>18.61</v>
      </c>
      <c r="I910">
        <v>18.59</v>
      </c>
      <c r="J910">
        <v>18.61</v>
      </c>
      <c r="K910">
        <v>18.600000000000001</v>
      </c>
      <c r="L910">
        <v>18.600000000000001</v>
      </c>
      <c r="M910">
        <v>18.59</v>
      </c>
      <c r="N910">
        <v>18.600000000000001</v>
      </c>
      <c r="O910">
        <v>18.62</v>
      </c>
      <c r="P910">
        <v>18.600000000000001</v>
      </c>
      <c r="Q910">
        <v>18.600000000000001</v>
      </c>
      <c r="R910">
        <v>18.57</v>
      </c>
      <c r="S910">
        <v>18.600000000000001</v>
      </c>
      <c r="T910">
        <v>18.57</v>
      </c>
      <c r="U910">
        <v>18.579999999999998</v>
      </c>
      <c r="V910">
        <v>18.55</v>
      </c>
      <c r="W910">
        <v>18.61</v>
      </c>
      <c r="X910">
        <v>18.579999999999998</v>
      </c>
      <c r="Y910">
        <v>18.57</v>
      </c>
      <c r="Z910">
        <v>18.57</v>
      </c>
      <c r="AA910">
        <v>18.579999999999998</v>
      </c>
      <c r="AB910">
        <v>18.579999999999998</v>
      </c>
      <c r="AC910">
        <v>18.600000000000001</v>
      </c>
      <c r="AD910">
        <v>18.82</v>
      </c>
      <c r="AE910">
        <v>19.059999999999999</v>
      </c>
      <c r="AF910">
        <v>19.11</v>
      </c>
      <c r="AG910">
        <v>19.21</v>
      </c>
      <c r="AH910">
        <v>19.350000000000001</v>
      </c>
      <c r="AI910">
        <v>19.489999999999998</v>
      </c>
      <c r="AJ910">
        <v>19.57</v>
      </c>
      <c r="AK910">
        <v>19.95</v>
      </c>
      <c r="AL910">
        <v>19.899999999999999</v>
      </c>
      <c r="AM910">
        <v>20</v>
      </c>
      <c r="AN910">
        <v>19.899999999999999</v>
      </c>
      <c r="AO910">
        <v>19.440000000000001</v>
      </c>
      <c r="AP910">
        <v>19.440000000000001</v>
      </c>
      <c r="AQ910">
        <v>19.309999999999999</v>
      </c>
      <c r="AR910">
        <v>19.36</v>
      </c>
      <c r="AS910">
        <v>19.61</v>
      </c>
      <c r="AT910">
        <v>19.79</v>
      </c>
      <c r="AU910">
        <v>19.36</v>
      </c>
      <c r="AV910">
        <v>19.63</v>
      </c>
      <c r="AW910">
        <v>19.8</v>
      </c>
      <c r="AX910">
        <v>19.760000000000002</v>
      </c>
      <c r="AY910">
        <v>19.760000000000002</v>
      </c>
      <c r="AZ910">
        <v>19.72</v>
      </c>
      <c r="BA910">
        <v>19.73</v>
      </c>
      <c r="BB910">
        <v>19.739999999999998</v>
      </c>
      <c r="BC910">
        <v>19.8</v>
      </c>
      <c r="BD910">
        <v>19.77</v>
      </c>
      <c r="BE910">
        <v>19.82</v>
      </c>
      <c r="BF910">
        <v>19.78</v>
      </c>
      <c r="BG910">
        <v>19.82</v>
      </c>
      <c r="BH910">
        <v>20.02</v>
      </c>
      <c r="BI910">
        <v>20</v>
      </c>
      <c r="BJ910">
        <v>20</v>
      </c>
      <c r="BK910">
        <v>20.239999999999998</v>
      </c>
      <c r="BL910">
        <v>20.100000000000001</v>
      </c>
      <c r="BM910">
        <v>20.100000000000001</v>
      </c>
      <c r="BN910">
        <v>20.100000000000001</v>
      </c>
      <c r="BO910">
        <v>19.98</v>
      </c>
      <c r="BP910">
        <v>21.4</v>
      </c>
      <c r="BQ910">
        <v>21.44</v>
      </c>
      <c r="BR910">
        <v>21.44</v>
      </c>
      <c r="BS910" s="12">
        <f t="shared" si="28"/>
        <v>0.15330823023130724</v>
      </c>
      <c r="BT910" s="13" cm="1">
        <f t="array" aca="1" ref="BT910" ca="1">_xlfn.PERCENTILE.INC((OFFSET(E910,0,1,1,COLUMNS(E910:BR910)-1) - E910:BQ910) / E910:BQ910, 0.05) * SQRT(COUNT(E910:BR910) - 1)</f>
        <v>-5.275799646850577E-2</v>
      </c>
      <c r="BU910" s="12" cm="1">
        <f t="array" aca="1" ref="BU910" ca="1">_xlfn.STDEV.P((E910:BQ910 - OFFSET(E910:BQ910,0,1)) / OFFSET(E910:BQ910,0,1)) * SQRT(COUNT(E910:BR910)-1)</f>
        <v>8.3576910409983912E-2</v>
      </c>
      <c r="BV910" s="12" cm="1">
        <f t="array" ref="BV910">-(MAX(1 - (E910:BR910 / _xlfn.SCAN(E910, E910:BR910, _xlfn.LAMBDA(_xlpm.a,_xlpm.b, MAX(_xlpm.a, _xlpm.b))))))</f>
        <v>-3.4500000000000086E-2</v>
      </c>
      <c r="BW910" s="14">
        <f t="shared" ca="1" si="29"/>
        <v>1.8968783298355689</v>
      </c>
    </row>
    <row r="911" spans="1:75" x14ac:dyDescent="0.45">
      <c r="A911" s="2" t="s">
        <v>1841</v>
      </c>
      <c r="B911" t="s">
        <v>1842</v>
      </c>
      <c r="C911" t="s">
        <v>25</v>
      </c>
      <c r="D911" t="s">
        <v>29</v>
      </c>
      <c r="E911">
        <v>7706</v>
      </c>
      <c r="F911">
        <v>7672</v>
      </c>
      <c r="G911">
        <v>7492</v>
      </c>
      <c r="H911">
        <v>7390</v>
      </c>
      <c r="I911">
        <v>7412</v>
      </c>
      <c r="J911">
        <v>7386</v>
      </c>
      <c r="K911">
        <v>7422</v>
      </c>
      <c r="L911">
        <v>7400</v>
      </c>
      <c r="M911">
        <v>7384</v>
      </c>
      <c r="N911">
        <v>7360</v>
      </c>
      <c r="O911">
        <v>7254</v>
      </c>
      <c r="P911">
        <v>7354</v>
      </c>
      <c r="Q911">
        <v>7204</v>
      </c>
      <c r="R911">
        <v>7192</v>
      </c>
      <c r="S911">
        <v>7038</v>
      </c>
      <c r="T911">
        <v>6966</v>
      </c>
      <c r="U911">
        <v>7000</v>
      </c>
      <c r="V911">
        <v>7002</v>
      </c>
      <c r="W911">
        <v>6984</v>
      </c>
      <c r="X911">
        <v>6912</v>
      </c>
      <c r="Y911">
        <v>6852</v>
      </c>
      <c r="Z911">
        <v>6800</v>
      </c>
      <c r="AA911">
        <v>6902</v>
      </c>
      <c r="AB911">
        <v>6920</v>
      </c>
      <c r="AC911">
        <v>7092</v>
      </c>
      <c r="AD911">
        <v>7074</v>
      </c>
      <c r="AE911">
        <v>7110</v>
      </c>
      <c r="AF911">
        <v>6700</v>
      </c>
      <c r="AG911">
        <v>6938</v>
      </c>
      <c r="AH911">
        <v>7018</v>
      </c>
      <c r="AI911">
        <v>7080</v>
      </c>
      <c r="AJ911">
        <v>6980</v>
      </c>
      <c r="AK911">
        <v>6832</v>
      </c>
      <c r="AL911">
        <v>6688</v>
      </c>
      <c r="AM911">
        <v>6706</v>
      </c>
      <c r="AN911">
        <v>6728</v>
      </c>
      <c r="AO911">
        <v>6706</v>
      </c>
      <c r="AP911">
        <v>6550</v>
      </c>
      <c r="AQ911">
        <v>6310</v>
      </c>
      <c r="AR911">
        <v>6444</v>
      </c>
      <c r="AS911">
        <v>6602</v>
      </c>
      <c r="AT911">
        <v>6516</v>
      </c>
      <c r="AU911">
        <v>6584</v>
      </c>
      <c r="AV911">
        <v>6448</v>
      </c>
      <c r="AW911">
        <v>6350</v>
      </c>
      <c r="AX911">
        <v>6302</v>
      </c>
      <c r="AY911">
        <v>6436</v>
      </c>
      <c r="AZ911">
        <v>6390</v>
      </c>
      <c r="BA911">
        <v>6496</v>
      </c>
      <c r="BB911">
        <v>6484</v>
      </c>
      <c r="BC911">
        <v>6590</v>
      </c>
      <c r="BD911">
        <v>6634</v>
      </c>
      <c r="BE911">
        <v>6544</v>
      </c>
      <c r="BF911">
        <v>6408</v>
      </c>
      <c r="BG911">
        <v>6522</v>
      </c>
      <c r="BH911">
        <v>6460</v>
      </c>
      <c r="BI911">
        <v>6454</v>
      </c>
      <c r="BJ911">
        <v>6532</v>
      </c>
      <c r="BK911">
        <v>6556</v>
      </c>
      <c r="BL911">
        <v>6452</v>
      </c>
      <c r="BM911">
        <v>6494</v>
      </c>
      <c r="BN911">
        <v>6494</v>
      </c>
      <c r="BO911">
        <v>6494</v>
      </c>
      <c r="BP911">
        <v>6666</v>
      </c>
      <c r="BQ911">
        <v>6632</v>
      </c>
      <c r="BR911">
        <v>6542</v>
      </c>
      <c r="BS911" s="12">
        <f t="shared" si="28"/>
        <v>-0.1510511289903971</v>
      </c>
      <c r="BT911" s="13" cm="1">
        <f t="array" aca="1" ref="BT911" ca="1">_xlfn.PERCENTILE.INC((OFFSET(E911,0,1,1,COLUMNS(E911:BR911)-1) - E911:BQ911) / E911:BQ911, 0.05) * SQRT(COUNT(E911:BR911) - 1)</f>
        <v>-0.18456713797271052</v>
      </c>
      <c r="BU911" s="12" cm="1">
        <f t="array" aca="1" ref="BU911" ca="1">_xlfn.STDEV.P((E911:BQ911 - OFFSET(E911:BQ911,0,1)) / OFFSET(E911:BQ911,0,1)) * SQRT(COUNT(E911:BR911)-1)</f>
        <v>0.12926803728495684</v>
      </c>
      <c r="BV911" s="12" cm="1">
        <f t="array" ref="BV911">-(MAX(1 - (E911:BR911 / _xlfn.SCAN(E911, E911:BR911, _xlfn.LAMBDA(_xlpm.a,_xlpm.b, MAX(_xlpm.a, _xlpm.b))))))</f>
        <v>-0.18219569166882943</v>
      </c>
      <c r="BW911" s="14">
        <f t="shared" ca="1" si="29"/>
        <v>-1.1280756794422755</v>
      </c>
    </row>
    <row r="912" spans="1:75" x14ac:dyDescent="0.45">
      <c r="A912" s="2" t="s">
        <v>1843</v>
      </c>
      <c r="B912" t="s">
        <v>1844</v>
      </c>
      <c r="C912" t="s">
        <v>71</v>
      </c>
      <c r="D912" t="s">
        <v>29</v>
      </c>
      <c r="E912">
        <v>638.79999999999995</v>
      </c>
      <c r="F912">
        <v>655</v>
      </c>
      <c r="G912">
        <v>675</v>
      </c>
      <c r="H912">
        <v>668.4</v>
      </c>
      <c r="I912">
        <v>653.6</v>
      </c>
      <c r="J912">
        <v>651.79999999999995</v>
      </c>
      <c r="K912">
        <v>669</v>
      </c>
      <c r="L912">
        <v>667</v>
      </c>
      <c r="M912">
        <v>665</v>
      </c>
      <c r="N912">
        <v>663.4</v>
      </c>
      <c r="O912">
        <v>657</v>
      </c>
      <c r="P912">
        <v>665.2</v>
      </c>
      <c r="Q912">
        <v>676.4</v>
      </c>
      <c r="R912">
        <v>683.2</v>
      </c>
      <c r="S912">
        <v>682.4</v>
      </c>
      <c r="T912">
        <v>670</v>
      </c>
      <c r="U912">
        <v>672</v>
      </c>
      <c r="V912">
        <v>650.79999999999995</v>
      </c>
      <c r="W912">
        <v>647</v>
      </c>
      <c r="X912">
        <v>624.4</v>
      </c>
      <c r="Y912">
        <v>626</v>
      </c>
      <c r="Z912">
        <v>618</v>
      </c>
      <c r="AA912">
        <v>609.20000000000005</v>
      </c>
      <c r="AB912">
        <v>624.6</v>
      </c>
      <c r="AC912">
        <v>652.4</v>
      </c>
      <c r="AD912">
        <v>666.2</v>
      </c>
      <c r="AE912">
        <v>656</v>
      </c>
      <c r="AF912">
        <v>667.4</v>
      </c>
      <c r="AG912">
        <v>652.20000000000005</v>
      </c>
      <c r="AH912">
        <v>661</v>
      </c>
      <c r="AI912">
        <v>649.20000000000005</v>
      </c>
      <c r="AJ912">
        <v>641.20000000000005</v>
      </c>
      <c r="AK912">
        <v>623.79999999999995</v>
      </c>
      <c r="AL912">
        <v>628.6</v>
      </c>
      <c r="AM912">
        <v>638.20000000000005</v>
      </c>
      <c r="AN912">
        <v>641.4</v>
      </c>
      <c r="AO912">
        <v>639.79999999999995</v>
      </c>
      <c r="AP912">
        <v>624.20000000000005</v>
      </c>
      <c r="AQ912">
        <v>606</v>
      </c>
      <c r="AR912">
        <v>599.4</v>
      </c>
      <c r="AS912">
        <v>606.4</v>
      </c>
      <c r="AT912">
        <v>624</v>
      </c>
      <c r="AU912">
        <v>625</v>
      </c>
      <c r="AV912">
        <v>645.4</v>
      </c>
      <c r="AW912">
        <v>628</v>
      </c>
      <c r="AX912">
        <v>632</v>
      </c>
      <c r="AY912">
        <v>625</v>
      </c>
      <c r="AZ912">
        <v>621.20000000000005</v>
      </c>
      <c r="BA912">
        <v>626.79999999999995</v>
      </c>
      <c r="BB912">
        <v>639.20000000000005</v>
      </c>
      <c r="BC912">
        <v>639.6</v>
      </c>
      <c r="BD912">
        <v>644</v>
      </c>
      <c r="BE912">
        <v>653</v>
      </c>
      <c r="BF912">
        <v>630.79999999999995</v>
      </c>
      <c r="BG912">
        <v>651.4</v>
      </c>
      <c r="BH912">
        <v>660.8</v>
      </c>
      <c r="BI912">
        <v>662.6</v>
      </c>
      <c r="BJ912">
        <v>651.6</v>
      </c>
      <c r="BK912">
        <v>655.6</v>
      </c>
      <c r="BL912">
        <v>657.4</v>
      </c>
      <c r="BM912">
        <v>643</v>
      </c>
      <c r="BN912">
        <v>643</v>
      </c>
      <c r="BO912">
        <v>643</v>
      </c>
      <c r="BP912">
        <v>664.2</v>
      </c>
      <c r="BQ912">
        <v>654.79999999999995</v>
      </c>
      <c r="BR912">
        <v>650.79999999999995</v>
      </c>
      <c r="BS912" s="12">
        <f t="shared" si="28"/>
        <v>1.8785222291797122E-2</v>
      </c>
      <c r="BT912" s="13" cm="1">
        <f t="array" aca="1" ref="BT912" ca="1">_xlfn.PERCENTILE.INC((OFFSET(E912,0,1,1,COLUMNS(E912:BR912)-1) - E912:BQ912) / E912:BQ912, 0.05) * SQRT(COUNT(E912:BR912) - 1)</f>
        <v>-0.23181555521723282</v>
      </c>
      <c r="BU912" s="12" cm="1">
        <f t="array" aca="1" ref="BU912" ca="1">_xlfn.STDEV.P((E912:BQ912 - OFFSET(E912:BQ912,0,1)) / OFFSET(E912:BQ912,0,1)) * SQRT(COUNT(E912:BR912)-1)</f>
        <v>0.14840353254543057</v>
      </c>
      <c r="BV912" s="12" cm="1">
        <f t="array" ref="BV912">-(MAX(1 - (E912:BR912 / _xlfn.SCAN(E912, E912:BR912, _xlfn.LAMBDA(_xlpm.a,_xlpm.b, MAX(_xlpm.a, _xlpm.b))))))</f>
        <v>-0.12265807962529285</v>
      </c>
      <c r="BW912" s="14">
        <f t="shared" ca="1" si="29"/>
        <v>0.16180357623526442</v>
      </c>
    </row>
    <row r="913" spans="1:75" x14ac:dyDescent="0.45">
      <c r="A913" s="2" t="s">
        <v>1845</v>
      </c>
      <c r="B913" t="s">
        <v>1846</v>
      </c>
      <c r="C913" t="s">
        <v>19</v>
      </c>
      <c r="D913" t="s">
        <v>29</v>
      </c>
      <c r="E913">
        <v>93.1</v>
      </c>
      <c r="F913">
        <v>94</v>
      </c>
      <c r="G913">
        <v>96.1</v>
      </c>
      <c r="H913">
        <v>95.1</v>
      </c>
      <c r="I913">
        <v>97.3</v>
      </c>
      <c r="J913">
        <v>98.2</v>
      </c>
      <c r="K913">
        <v>100</v>
      </c>
      <c r="L913">
        <v>101</v>
      </c>
      <c r="M913">
        <v>96.4</v>
      </c>
      <c r="N913">
        <v>96.3</v>
      </c>
      <c r="O913">
        <v>91.9</v>
      </c>
      <c r="P913">
        <v>91</v>
      </c>
      <c r="Q913">
        <v>88.6</v>
      </c>
      <c r="R913">
        <v>88.5</v>
      </c>
      <c r="S913">
        <v>86</v>
      </c>
      <c r="T913">
        <v>89.4</v>
      </c>
      <c r="U913">
        <v>89.5</v>
      </c>
      <c r="V913">
        <v>90.5</v>
      </c>
      <c r="W913">
        <v>90.4</v>
      </c>
      <c r="X913">
        <v>90</v>
      </c>
      <c r="Y913">
        <v>88.1</v>
      </c>
      <c r="Z913">
        <v>90</v>
      </c>
      <c r="AA913">
        <v>88.8</v>
      </c>
      <c r="AB913">
        <v>87.2</v>
      </c>
      <c r="AC913">
        <v>86.3</v>
      </c>
      <c r="AD913">
        <v>86.3</v>
      </c>
      <c r="AE913">
        <v>93.1</v>
      </c>
      <c r="AF913">
        <v>115</v>
      </c>
      <c r="AG913">
        <v>127.4</v>
      </c>
      <c r="AH913">
        <v>131.80000000000001</v>
      </c>
      <c r="AI913">
        <v>126</v>
      </c>
      <c r="AJ913">
        <v>128.4</v>
      </c>
      <c r="AK913">
        <v>141.19999999999999</v>
      </c>
      <c r="AL913">
        <v>140</v>
      </c>
      <c r="AM913">
        <v>151.4</v>
      </c>
      <c r="AN913">
        <v>145.6</v>
      </c>
      <c r="AO913">
        <v>147.4</v>
      </c>
      <c r="AP913">
        <v>146</v>
      </c>
      <c r="AQ913">
        <v>149.80000000000001</v>
      </c>
      <c r="AR913">
        <v>147</v>
      </c>
      <c r="AS913">
        <v>147</v>
      </c>
      <c r="AT913">
        <v>142.80000000000001</v>
      </c>
      <c r="AU913">
        <v>144.19999999999999</v>
      </c>
      <c r="AV913">
        <v>152.6</v>
      </c>
      <c r="AW913">
        <v>148.80000000000001</v>
      </c>
      <c r="AX913">
        <v>153.6</v>
      </c>
      <c r="AY913">
        <v>161</v>
      </c>
      <c r="AZ913">
        <v>159</v>
      </c>
      <c r="BA913">
        <v>155</v>
      </c>
      <c r="BB913">
        <v>150</v>
      </c>
      <c r="BC913">
        <v>144.6</v>
      </c>
      <c r="BD913">
        <v>134</v>
      </c>
      <c r="BE913">
        <v>133.80000000000001</v>
      </c>
      <c r="BF913">
        <v>136</v>
      </c>
      <c r="BG913">
        <v>137</v>
      </c>
      <c r="BH913">
        <v>151.19999999999999</v>
      </c>
      <c r="BI913">
        <v>147</v>
      </c>
      <c r="BJ913">
        <v>140</v>
      </c>
      <c r="BK913">
        <v>140</v>
      </c>
      <c r="BL913">
        <v>143</v>
      </c>
      <c r="BM913">
        <v>141.80000000000001</v>
      </c>
      <c r="BN913">
        <v>141.80000000000001</v>
      </c>
      <c r="BO913">
        <v>141.80000000000001</v>
      </c>
      <c r="BP913">
        <v>144.4</v>
      </c>
      <c r="BQ913">
        <v>141.19999999999999</v>
      </c>
      <c r="BR913">
        <v>139.19999999999999</v>
      </c>
      <c r="BS913" s="12">
        <f t="shared" si="28"/>
        <v>0.49516648764769061</v>
      </c>
      <c r="BT913" s="13" cm="1">
        <f t="array" aca="1" ref="BT913" ca="1">_xlfn.PERCENTILE.INC((OFFSET(E913,0,1,1,COLUMNS(E913:BR913)-1) - E913:BQ913) / E913:BQ913, 0.05) * SQRT(COUNT(E913:BR913) - 1)</f>
        <v>-0.36471120508882421</v>
      </c>
      <c r="BU913" s="12" cm="1">
        <f t="array" aca="1" ref="BU913" ca="1">_xlfn.STDEV.P((E913:BQ913 - OFFSET(E913:BQ913,0,1)) / OFFSET(E913:BQ913,0,1)) * SQRT(COUNT(E913:BR913)-1)</f>
        <v>0.33475050339231938</v>
      </c>
      <c r="BV913" s="12" cm="1">
        <f t="array" ref="BV913">-(MAX(1 - (E913:BR913 / _xlfn.SCAN(E913, E913:BR913, _xlfn.LAMBDA(_xlpm.a,_xlpm.b, MAX(_xlpm.a, _xlpm.b))))))</f>
        <v>-0.16894409937888188</v>
      </c>
      <c r="BW913" s="14">
        <f t="shared" ca="1" si="29"/>
        <v>1.4948251983993039</v>
      </c>
    </row>
    <row r="914" spans="1:75" x14ac:dyDescent="0.45">
      <c r="A914" s="2" t="s">
        <v>1847</v>
      </c>
      <c r="B914" t="s">
        <v>1848</v>
      </c>
      <c r="C914" t="s">
        <v>37</v>
      </c>
      <c r="D914" t="s">
        <v>1849</v>
      </c>
      <c r="E914">
        <v>13.02</v>
      </c>
      <c r="F914">
        <v>12.84</v>
      </c>
      <c r="G914">
        <v>12.68</v>
      </c>
      <c r="H914">
        <v>12.88</v>
      </c>
      <c r="I914">
        <v>12.74</v>
      </c>
      <c r="J914">
        <v>12.64</v>
      </c>
      <c r="K914">
        <v>12.42</v>
      </c>
      <c r="L914">
        <v>12.5</v>
      </c>
      <c r="M914">
        <v>12.34</v>
      </c>
      <c r="N914">
        <v>12.24</v>
      </c>
      <c r="O914">
        <v>12.08</v>
      </c>
      <c r="P914">
        <v>12.12</v>
      </c>
      <c r="Q914">
        <v>12.04</v>
      </c>
      <c r="R914">
        <v>12.14</v>
      </c>
      <c r="S914">
        <v>12.44</v>
      </c>
      <c r="T914">
        <v>12.32</v>
      </c>
      <c r="U914">
        <v>12.32</v>
      </c>
      <c r="V914">
        <v>12.14</v>
      </c>
      <c r="W914">
        <v>12.1</v>
      </c>
      <c r="X914">
        <v>11.8</v>
      </c>
      <c r="Y914">
        <v>11.54</v>
      </c>
      <c r="Z914">
        <v>11.38</v>
      </c>
      <c r="AA914">
        <v>11.72</v>
      </c>
      <c r="AB914">
        <v>12.04</v>
      </c>
      <c r="AC914">
        <v>12.24</v>
      </c>
      <c r="AD914">
        <v>12.42</v>
      </c>
      <c r="AE914">
        <v>12.2</v>
      </c>
      <c r="AF914">
        <v>12.82</v>
      </c>
      <c r="AG914">
        <v>13</v>
      </c>
      <c r="AH914">
        <v>12.86</v>
      </c>
      <c r="AI914">
        <v>12.6</v>
      </c>
      <c r="AJ914">
        <v>12.4</v>
      </c>
      <c r="AK914">
        <v>12.5</v>
      </c>
      <c r="AL914">
        <v>12.46</v>
      </c>
      <c r="AM914">
        <v>12.46</v>
      </c>
      <c r="AN914">
        <v>12.52</v>
      </c>
      <c r="AO914">
        <v>12.78</v>
      </c>
      <c r="AP914">
        <v>13</v>
      </c>
      <c r="AQ914">
        <v>13.24</v>
      </c>
      <c r="AR914">
        <v>13.24</v>
      </c>
      <c r="AS914">
        <v>13.14</v>
      </c>
      <c r="AT914">
        <v>13.32</v>
      </c>
      <c r="AU914">
        <v>13.32</v>
      </c>
      <c r="AV914">
        <v>13.32</v>
      </c>
      <c r="AW914">
        <v>13.86</v>
      </c>
      <c r="AX914">
        <v>14.2</v>
      </c>
      <c r="AY914">
        <v>14.52</v>
      </c>
      <c r="AZ914">
        <v>14.4</v>
      </c>
      <c r="BA914">
        <v>14.84</v>
      </c>
      <c r="BB914">
        <v>14.9</v>
      </c>
      <c r="BC914">
        <v>14.84</v>
      </c>
      <c r="BD914">
        <v>14.6</v>
      </c>
      <c r="BE914">
        <v>14.84</v>
      </c>
      <c r="BF914">
        <v>14.72</v>
      </c>
      <c r="BG914">
        <v>14.62</v>
      </c>
      <c r="BH914">
        <v>14.62</v>
      </c>
      <c r="BI914">
        <v>14.4</v>
      </c>
      <c r="BJ914">
        <v>14.34</v>
      </c>
      <c r="BK914">
        <v>14.56</v>
      </c>
      <c r="BL914">
        <v>14.7</v>
      </c>
      <c r="BM914">
        <v>14.7</v>
      </c>
      <c r="BN914">
        <v>14.7</v>
      </c>
      <c r="BO914">
        <v>14.8</v>
      </c>
      <c r="BP914">
        <v>14.86</v>
      </c>
      <c r="BQ914">
        <v>14.86</v>
      </c>
      <c r="BR914">
        <v>14.86</v>
      </c>
      <c r="BS914" s="12">
        <f t="shared" si="28"/>
        <v>0.14132104454685099</v>
      </c>
      <c r="BT914" s="13" cm="1">
        <f t="array" aca="1" ref="BT914" ca="1">_xlfn.PERCENTILE.INC((OFFSET(E914,0,1,1,COLUMNS(E914:BR914)-1) - E914:BQ914) / E914:BQ914, 0.05) * SQRT(COUNT(E914:BR914) - 1)</f>
        <v>-0.14231259613083952</v>
      </c>
      <c r="BU914" s="12" cm="1">
        <f t="array" aca="1" ref="BU914" ca="1">_xlfn.STDEV.P((E914:BQ914 - OFFSET(E914:BQ914,0,1)) / OFFSET(E914:BQ914,0,1)) * SQRT(COUNT(E914:BR914)-1)</f>
        <v>0.12480617203108557</v>
      </c>
      <c r="BV914" s="12" cm="1">
        <f t="array" ref="BV914">-(MAX(1 - (E914:BR914 / _xlfn.SCAN(E914, E914:BR914, _xlfn.LAMBDA(_xlpm.a,_xlpm.b, MAX(_xlpm.a, _xlpm.b))))))</f>
        <v>-0.12596006144393235</v>
      </c>
      <c r="BW914" s="14">
        <f t="shared" ca="1" si="29"/>
        <v>1.1742051067021761</v>
      </c>
    </row>
    <row r="915" spans="1:75" x14ac:dyDescent="0.45">
      <c r="A915" s="2" t="s">
        <v>1850</v>
      </c>
      <c r="B915" t="s">
        <v>1851</v>
      </c>
      <c r="C915" t="s">
        <v>22</v>
      </c>
      <c r="D915" t="s">
        <v>136</v>
      </c>
      <c r="E915">
        <v>2482</v>
      </c>
      <c r="F915">
        <v>2514</v>
      </c>
      <c r="G915">
        <v>2578</v>
      </c>
      <c r="H915">
        <v>2556</v>
      </c>
      <c r="I915">
        <v>2614</v>
      </c>
      <c r="J915">
        <v>2686</v>
      </c>
      <c r="K915">
        <v>2722</v>
      </c>
      <c r="L915">
        <v>2842</v>
      </c>
      <c r="M915">
        <v>2816</v>
      </c>
      <c r="N915">
        <v>2810</v>
      </c>
      <c r="O915">
        <v>2760</v>
      </c>
      <c r="P915">
        <v>2810</v>
      </c>
      <c r="Q915">
        <v>2728</v>
      </c>
      <c r="R915">
        <v>2718</v>
      </c>
      <c r="S915">
        <v>2664</v>
      </c>
      <c r="T915">
        <v>2670</v>
      </c>
      <c r="U915">
        <v>2610</v>
      </c>
      <c r="V915">
        <v>2524</v>
      </c>
      <c r="W915">
        <v>2516</v>
      </c>
      <c r="X915">
        <v>2384</v>
      </c>
      <c r="Y915">
        <v>2484</v>
      </c>
      <c r="Z915">
        <v>2498</v>
      </c>
      <c r="AA915">
        <v>2552</v>
      </c>
      <c r="AB915">
        <v>2640</v>
      </c>
      <c r="AC915">
        <v>2698</v>
      </c>
      <c r="AD915">
        <v>2828</v>
      </c>
      <c r="AE915">
        <v>2814</v>
      </c>
      <c r="AF915">
        <v>2646</v>
      </c>
      <c r="AG915">
        <v>2622</v>
      </c>
      <c r="AH915">
        <v>2698</v>
      </c>
      <c r="AI915">
        <v>2650</v>
      </c>
      <c r="AJ915">
        <v>2646</v>
      </c>
      <c r="AK915">
        <v>2642</v>
      </c>
      <c r="AL915">
        <v>2564</v>
      </c>
      <c r="AM915">
        <v>2528</v>
      </c>
      <c r="AN915">
        <v>2620</v>
      </c>
      <c r="AO915">
        <v>2596</v>
      </c>
      <c r="AP915">
        <v>2542</v>
      </c>
      <c r="AQ915">
        <v>2476</v>
      </c>
      <c r="AR915">
        <v>2454</v>
      </c>
      <c r="AS915">
        <v>2380</v>
      </c>
      <c r="AT915">
        <v>2446</v>
      </c>
      <c r="AU915">
        <v>2280</v>
      </c>
      <c r="AV915">
        <v>2216</v>
      </c>
      <c r="AW915">
        <v>2170</v>
      </c>
      <c r="AX915">
        <v>2140</v>
      </c>
      <c r="AY915">
        <v>2120</v>
      </c>
      <c r="AZ915">
        <v>2102</v>
      </c>
      <c r="BA915">
        <v>2154</v>
      </c>
      <c r="BB915">
        <v>2236</v>
      </c>
      <c r="BC915">
        <v>2148</v>
      </c>
      <c r="BD915">
        <v>2162</v>
      </c>
      <c r="BE915">
        <v>2158</v>
      </c>
      <c r="BF915">
        <v>2148</v>
      </c>
      <c r="BG915">
        <v>2084</v>
      </c>
      <c r="BH915">
        <v>2128</v>
      </c>
      <c r="BI915">
        <v>2264</v>
      </c>
      <c r="BJ915">
        <v>2248</v>
      </c>
      <c r="BK915">
        <v>2300</v>
      </c>
      <c r="BL915">
        <v>2266</v>
      </c>
      <c r="BM915">
        <v>2266</v>
      </c>
      <c r="BN915">
        <v>2266</v>
      </c>
      <c r="BO915">
        <v>2320</v>
      </c>
      <c r="BP915">
        <v>2332</v>
      </c>
      <c r="BQ915">
        <v>2278</v>
      </c>
      <c r="BR915">
        <v>2278</v>
      </c>
      <c r="BS915" s="12">
        <f t="shared" si="28"/>
        <v>-8.2191780821917804E-2</v>
      </c>
      <c r="BT915" s="13" cm="1">
        <f t="array" aca="1" ref="BT915" ca="1">_xlfn.PERCENTILE.INC((OFFSET(E915,0,1,1,COLUMNS(E915:BR915)-1) - E915:BQ915) / E915:BQ915, 0.05) * SQRT(COUNT(E915:BR915) - 1)</f>
        <v>-0.30696911406122251</v>
      </c>
      <c r="BU915" s="12" cm="1">
        <f t="array" aca="1" ref="BU915" ca="1">_xlfn.STDEV.P((E915:BQ915 - OFFSET(E915:BQ915,0,1)) / OFFSET(E915:BQ915,0,1)) * SQRT(COUNT(E915:BR915)-1)</f>
        <v>0.21124088660242543</v>
      </c>
      <c r="BV915" s="12" cm="1">
        <f t="array" ref="BV915">-(MAX(1 - (E915:BR915 / _xlfn.SCAN(E915, E915:BR915, _xlfn.LAMBDA(_xlpm.a,_xlpm.b, MAX(_xlpm.a, _xlpm.b))))))</f>
        <v>-0.266713581984518</v>
      </c>
      <c r="BW915" s="14">
        <f t="shared" ca="1" si="29"/>
        <v>-0.36434604143076016</v>
      </c>
    </row>
    <row r="916" spans="1:75" x14ac:dyDescent="0.45">
      <c r="A916" s="2" t="s">
        <v>1852</v>
      </c>
      <c r="B916" t="s">
        <v>1853</v>
      </c>
      <c r="C916" t="s">
        <v>80</v>
      </c>
      <c r="D916" t="s">
        <v>34</v>
      </c>
      <c r="E916">
        <v>315.2</v>
      </c>
      <c r="F916">
        <v>317.89999999999998</v>
      </c>
      <c r="G916">
        <v>318.8</v>
      </c>
      <c r="H916">
        <v>316.60000000000002</v>
      </c>
      <c r="I916">
        <v>313.45</v>
      </c>
      <c r="J916">
        <v>315.10000000000002</v>
      </c>
      <c r="K916">
        <v>320.8</v>
      </c>
      <c r="L916">
        <v>320.39999999999998</v>
      </c>
      <c r="M916">
        <v>320.39999999999998</v>
      </c>
      <c r="N916">
        <v>319.55</v>
      </c>
      <c r="O916">
        <v>308.39999999999998</v>
      </c>
      <c r="P916">
        <v>312.25</v>
      </c>
      <c r="Q916">
        <v>311.45</v>
      </c>
      <c r="R916">
        <v>307.05</v>
      </c>
      <c r="S916">
        <v>299.14999999999998</v>
      </c>
      <c r="T916">
        <v>297.25</v>
      </c>
      <c r="U916">
        <v>297.39999999999998</v>
      </c>
      <c r="V916">
        <v>299.7</v>
      </c>
      <c r="W916">
        <v>300.75</v>
      </c>
      <c r="X916">
        <v>294.60000000000002</v>
      </c>
      <c r="Y916">
        <v>293.89999999999998</v>
      </c>
      <c r="Z916">
        <v>294.75</v>
      </c>
      <c r="AA916">
        <v>303.35000000000002</v>
      </c>
      <c r="AB916">
        <v>306.64999999999998</v>
      </c>
      <c r="AC916">
        <v>323.10000000000002</v>
      </c>
      <c r="AD916">
        <v>320.89999999999998</v>
      </c>
      <c r="AE916">
        <v>320.7</v>
      </c>
      <c r="AF916">
        <v>310.8</v>
      </c>
      <c r="AG916">
        <v>305.25</v>
      </c>
      <c r="AH916">
        <v>313.85000000000002</v>
      </c>
      <c r="AI916">
        <v>315</v>
      </c>
      <c r="AJ916">
        <v>313.10000000000002</v>
      </c>
      <c r="AK916">
        <v>313</v>
      </c>
      <c r="AL916">
        <v>308.95</v>
      </c>
      <c r="AM916">
        <v>308.60000000000002</v>
      </c>
      <c r="AN916">
        <v>305.64999999999998</v>
      </c>
      <c r="AO916">
        <v>304.7</v>
      </c>
      <c r="AP916">
        <v>302.14999999999998</v>
      </c>
      <c r="AQ916">
        <v>300.55</v>
      </c>
      <c r="AR916">
        <v>300.14999999999998</v>
      </c>
      <c r="AS916">
        <v>303.10000000000002</v>
      </c>
      <c r="AT916">
        <v>302.5</v>
      </c>
      <c r="AU916">
        <v>299.05</v>
      </c>
      <c r="AV916">
        <v>299.60000000000002</v>
      </c>
      <c r="AW916">
        <v>302.64999999999998</v>
      </c>
      <c r="AX916">
        <v>299.7</v>
      </c>
      <c r="AY916">
        <v>302.25</v>
      </c>
      <c r="AZ916">
        <v>304.45</v>
      </c>
      <c r="BA916">
        <v>304.5</v>
      </c>
      <c r="BB916">
        <v>306.25</v>
      </c>
      <c r="BC916">
        <v>305.89999999999998</v>
      </c>
      <c r="BD916">
        <v>305.64999999999998</v>
      </c>
      <c r="BE916">
        <v>304.25</v>
      </c>
      <c r="BF916">
        <v>303.14999999999998</v>
      </c>
      <c r="BG916">
        <v>308</v>
      </c>
      <c r="BH916">
        <v>308.8</v>
      </c>
      <c r="BI916">
        <v>309.95</v>
      </c>
      <c r="BJ916">
        <v>302.89999999999998</v>
      </c>
      <c r="BK916">
        <v>304.10000000000002</v>
      </c>
      <c r="BL916">
        <v>301.5</v>
      </c>
      <c r="BM916">
        <v>301.5</v>
      </c>
      <c r="BN916">
        <v>301.5</v>
      </c>
      <c r="BO916">
        <v>304.89999999999998</v>
      </c>
      <c r="BP916">
        <v>306.95</v>
      </c>
      <c r="BQ916">
        <v>309</v>
      </c>
      <c r="BR916">
        <v>309</v>
      </c>
      <c r="BS916" s="12">
        <f t="shared" si="28"/>
        <v>-1.9670050761421285E-2</v>
      </c>
      <c r="BT916" s="13" cm="1">
        <f t="array" aca="1" ref="BT916" ca="1">_xlfn.PERCENTILE.INC((OFFSET(E916,0,1,1,COLUMNS(E916:BR916)-1) - E916:BQ916) / E916:BQ916, 0.05) * SQRT(COUNT(E916:BR916) - 1)</f>
        <v>-0.17967756321377207</v>
      </c>
      <c r="BU916" s="12" cm="1">
        <f t="array" aca="1" ref="BU916" ca="1">_xlfn.STDEV.P((E916:BQ916 - OFFSET(E916:BQ916,0,1)) / OFFSET(E916:BQ916,0,1)) * SQRT(COUNT(E916:BR916)-1)</f>
        <v>0.10641112893666034</v>
      </c>
      <c r="BV916" s="12" cm="1">
        <f t="array" ref="BV916">-(MAX(1 - (E916:BR916 / _xlfn.SCAN(E916, E916:BR916, _xlfn.LAMBDA(_xlpm.a,_xlpm.b, MAX(_xlpm.a, _xlpm.b))))))</f>
        <v>-8.3852867830424005E-2</v>
      </c>
      <c r="BW916" s="14">
        <f t="shared" ca="1" si="29"/>
        <v>-0.13572876169764442</v>
      </c>
    </row>
    <row r="917" spans="1:75" x14ac:dyDescent="0.45">
      <c r="A917" s="2" t="s">
        <v>1854</v>
      </c>
      <c r="B917" t="s">
        <v>1855</v>
      </c>
      <c r="C917" t="s">
        <v>22</v>
      </c>
      <c r="D917" t="s">
        <v>29</v>
      </c>
      <c r="E917">
        <v>281.60000000000002</v>
      </c>
      <c r="F917">
        <v>282.39999999999998</v>
      </c>
      <c r="G917">
        <v>286</v>
      </c>
      <c r="H917">
        <v>290</v>
      </c>
      <c r="I917">
        <v>294.2</v>
      </c>
      <c r="J917">
        <v>292.2</v>
      </c>
      <c r="K917">
        <v>298</v>
      </c>
      <c r="L917">
        <v>299.39999999999998</v>
      </c>
      <c r="M917">
        <v>295</v>
      </c>
      <c r="N917">
        <v>296.60000000000002</v>
      </c>
      <c r="O917">
        <v>299</v>
      </c>
      <c r="P917">
        <v>307.39999999999998</v>
      </c>
      <c r="Q917">
        <v>315.39999999999998</v>
      </c>
      <c r="R917">
        <v>318.8</v>
      </c>
      <c r="S917">
        <v>315.2</v>
      </c>
      <c r="T917">
        <v>308</v>
      </c>
      <c r="U917">
        <v>308</v>
      </c>
      <c r="V917">
        <v>298.39999999999998</v>
      </c>
      <c r="W917">
        <v>293</v>
      </c>
      <c r="X917">
        <v>286.60000000000002</v>
      </c>
      <c r="Y917">
        <v>279.60000000000002</v>
      </c>
      <c r="Z917">
        <v>281</v>
      </c>
      <c r="AA917">
        <v>280.2</v>
      </c>
      <c r="AB917">
        <v>284</v>
      </c>
      <c r="AC917">
        <v>286.39999999999998</v>
      </c>
      <c r="AD917">
        <v>289.2</v>
      </c>
      <c r="AE917">
        <v>285.2</v>
      </c>
      <c r="AF917">
        <v>305</v>
      </c>
      <c r="AG917">
        <v>299.8</v>
      </c>
      <c r="AH917">
        <v>307.2</v>
      </c>
      <c r="AI917">
        <v>304.39999999999998</v>
      </c>
      <c r="AJ917">
        <v>302.60000000000002</v>
      </c>
      <c r="AK917">
        <v>307.39999999999998</v>
      </c>
      <c r="AL917">
        <v>307.39999999999998</v>
      </c>
      <c r="AM917">
        <v>309.8</v>
      </c>
      <c r="AN917">
        <v>309</v>
      </c>
      <c r="AO917">
        <v>311</v>
      </c>
      <c r="AP917">
        <v>311.39999999999998</v>
      </c>
      <c r="AQ917">
        <v>318</v>
      </c>
      <c r="AR917">
        <v>312.8</v>
      </c>
      <c r="AS917">
        <v>306.39999999999998</v>
      </c>
      <c r="AT917">
        <v>302.39999999999998</v>
      </c>
      <c r="AU917">
        <v>298.39999999999998</v>
      </c>
      <c r="AV917">
        <v>300.39999999999998</v>
      </c>
      <c r="AW917">
        <v>301.2</v>
      </c>
      <c r="AX917">
        <v>299.39999999999998</v>
      </c>
      <c r="AY917">
        <v>301.8</v>
      </c>
      <c r="AZ917">
        <v>289.8</v>
      </c>
      <c r="BA917">
        <v>291.39999999999998</v>
      </c>
      <c r="BB917">
        <v>293.39999999999998</v>
      </c>
      <c r="BC917">
        <v>293.39999999999998</v>
      </c>
      <c r="BD917">
        <v>296</v>
      </c>
      <c r="BE917">
        <v>295.8</v>
      </c>
      <c r="BF917">
        <v>306.39999999999998</v>
      </c>
      <c r="BG917">
        <v>317.60000000000002</v>
      </c>
      <c r="BH917">
        <v>321.8</v>
      </c>
      <c r="BI917">
        <v>317.8</v>
      </c>
      <c r="BJ917">
        <v>313.60000000000002</v>
      </c>
      <c r="BK917">
        <v>321</v>
      </c>
      <c r="BL917">
        <v>315.39999999999998</v>
      </c>
      <c r="BM917">
        <v>320</v>
      </c>
      <c r="BN917">
        <v>320</v>
      </c>
      <c r="BO917">
        <v>320</v>
      </c>
      <c r="BP917">
        <v>329</v>
      </c>
      <c r="BQ917">
        <v>325.39999999999998</v>
      </c>
      <c r="BR917">
        <v>318</v>
      </c>
      <c r="BS917" s="12">
        <f t="shared" si="28"/>
        <v>0.12926136363636354</v>
      </c>
      <c r="BT917" s="13" cm="1">
        <f t="array" aca="1" ref="BT917" ca="1">_xlfn.PERCENTILE.INC((OFFSET(E917,0,1,1,COLUMNS(E917:BR917)-1) - E917:BQ917) / E917:BQ917, 0.05) * SQRT(COUNT(E917:BR917) - 1)</f>
        <v>-0.18399974862271434</v>
      </c>
      <c r="BU917" s="12" cm="1">
        <f t="array" aca="1" ref="BU917" ca="1">_xlfn.STDEV.P((E917:BQ917 - OFFSET(E917:BQ917,0,1)) / OFFSET(E917:BQ917,0,1)) * SQRT(COUNT(E917:BR917)-1)</f>
        <v>0.14453050205176202</v>
      </c>
      <c r="BV917" s="12" cm="1">
        <f t="array" ref="BV917">-(MAX(1 - (E917:BR917 / _xlfn.SCAN(E917, E917:BR917, _xlfn.LAMBDA(_xlpm.a,_xlpm.b, MAX(_xlpm.a, _xlpm.b))))))</f>
        <v>-0.12296110414052697</v>
      </c>
      <c r="BW917" s="14">
        <f t="shared" ca="1" si="29"/>
        <v>0.93051889896707074</v>
      </c>
    </row>
    <row r="918" spans="1:75" x14ac:dyDescent="0.45">
      <c r="A918" s="2" t="s">
        <v>1856</v>
      </c>
      <c r="B918" t="s">
        <v>1857</v>
      </c>
      <c r="C918" t="s">
        <v>37</v>
      </c>
      <c r="D918" t="s">
        <v>1849</v>
      </c>
      <c r="E918">
        <v>13.568199999999999</v>
      </c>
      <c r="F918">
        <v>12.8855</v>
      </c>
      <c r="G918">
        <v>12.771699999999999</v>
      </c>
      <c r="H918">
        <v>12.771699999999999</v>
      </c>
      <c r="I918">
        <v>12.771699999999999</v>
      </c>
      <c r="J918">
        <v>12.8002</v>
      </c>
      <c r="K918">
        <v>12.7433</v>
      </c>
      <c r="L918">
        <v>12.8002</v>
      </c>
      <c r="M918">
        <v>12.8286</v>
      </c>
      <c r="N918">
        <v>13.047599999999999</v>
      </c>
      <c r="O918">
        <v>12.8286</v>
      </c>
      <c r="P918">
        <v>13.016400000000001</v>
      </c>
      <c r="Q918">
        <v>13.078900000000001</v>
      </c>
      <c r="R918">
        <v>12.953799999999999</v>
      </c>
      <c r="S918">
        <v>12.8912</v>
      </c>
      <c r="T918">
        <v>12.7035</v>
      </c>
      <c r="U918">
        <v>12.6096</v>
      </c>
      <c r="V918">
        <v>12.2654</v>
      </c>
      <c r="W918">
        <v>12.327999999999999</v>
      </c>
      <c r="X918">
        <v>12.0526</v>
      </c>
      <c r="Y918">
        <v>11.94</v>
      </c>
      <c r="Z918">
        <v>11.827400000000001</v>
      </c>
      <c r="AA918">
        <v>11.889900000000001</v>
      </c>
      <c r="AB918">
        <v>12.2529</v>
      </c>
      <c r="AC918">
        <v>12.7035</v>
      </c>
      <c r="AD918">
        <v>12.7347</v>
      </c>
      <c r="AE918">
        <v>12.7035</v>
      </c>
      <c r="AF918">
        <v>13.172800000000001</v>
      </c>
      <c r="AG918">
        <v>12.8912</v>
      </c>
      <c r="AH918">
        <v>12.7973</v>
      </c>
      <c r="AI918">
        <v>12.7035</v>
      </c>
      <c r="AJ918">
        <v>12.7035</v>
      </c>
      <c r="AK918">
        <v>12.953799999999999</v>
      </c>
      <c r="AL918">
        <v>12.8599</v>
      </c>
      <c r="AM918">
        <v>13.016400000000001</v>
      </c>
      <c r="AN918">
        <v>13.078900000000001</v>
      </c>
      <c r="AO918">
        <v>13.2667</v>
      </c>
      <c r="AP918">
        <v>13.3918</v>
      </c>
      <c r="AQ918">
        <v>13.767300000000001</v>
      </c>
      <c r="AR918">
        <v>13.673400000000001</v>
      </c>
      <c r="AS918">
        <v>13.579599999999999</v>
      </c>
      <c r="AT918">
        <v>13.736000000000001</v>
      </c>
      <c r="AU918">
        <v>13.736000000000001</v>
      </c>
      <c r="AV918">
        <v>13.736000000000001</v>
      </c>
      <c r="AW918">
        <v>13.8299</v>
      </c>
      <c r="AX918">
        <v>14.111499999999999</v>
      </c>
      <c r="AY918">
        <v>14.142799999999999</v>
      </c>
      <c r="AZ918">
        <v>13.9863</v>
      </c>
      <c r="BA918">
        <v>13.610900000000001</v>
      </c>
      <c r="BB918">
        <v>13.955</v>
      </c>
      <c r="BC918">
        <v>14.0489</v>
      </c>
      <c r="BD918">
        <v>13.955</v>
      </c>
      <c r="BE918">
        <v>14.142799999999999</v>
      </c>
      <c r="BF918">
        <v>14.111499999999999</v>
      </c>
      <c r="BG918">
        <v>14.205399999999999</v>
      </c>
      <c r="BH918">
        <v>14.236599999999999</v>
      </c>
      <c r="BI918">
        <v>14.330500000000001</v>
      </c>
      <c r="BJ918">
        <v>14.0802</v>
      </c>
      <c r="BK918">
        <v>14.174099999999999</v>
      </c>
      <c r="BL918">
        <v>14.205399999999999</v>
      </c>
      <c r="BM918">
        <v>14.205399999999999</v>
      </c>
      <c r="BN918">
        <v>14.205399999999999</v>
      </c>
      <c r="BO918">
        <v>14.0802</v>
      </c>
      <c r="BP918">
        <v>14.0802</v>
      </c>
      <c r="BQ918">
        <v>14.0802</v>
      </c>
      <c r="BR918">
        <v>14.0802</v>
      </c>
      <c r="BS918" s="12">
        <f t="shared" si="28"/>
        <v>3.7735292817028088E-2</v>
      </c>
      <c r="BT918" s="13" cm="1">
        <f t="array" aca="1" ref="BT918" ca="1">_xlfn.PERCENTILE.INC((OFFSET(E918,0,1,1,COLUMNS(E918:BR918)-1) - E918:BQ918) / E918:BQ918, 0.05) * SQRT(COUNT(E918:BR918) - 1)</f>
        <v>-0.17855473161198893</v>
      </c>
      <c r="BU918" s="12" cm="1">
        <f t="array" aca="1" ref="BU918" ca="1">_xlfn.STDEV.P((E918:BQ918 - OFFSET(E918:BQ918,0,1)) / OFFSET(E918:BQ918,0,1)) * SQRT(COUNT(E918:BR918)-1)</f>
        <v>0.11942378725043518</v>
      </c>
      <c r="BV918" s="12" cm="1">
        <f t="array" ref="BV918">-(MAX(1 - (E918:BR918 / _xlfn.SCAN(E918, E918:BR918, _xlfn.LAMBDA(_xlpm.a,_xlpm.b, MAX(_xlpm.a, _xlpm.b))))))</f>
        <v>-0.12829999557789529</v>
      </c>
      <c r="BW918" s="14">
        <f t="shared" ca="1" si="29"/>
        <v>0.35974652794199957</v>
      </c>
    </row>
    <row r="919" spans="1:75" x14ac:dyDescent="0.45">
      <c r="A919" s="2" t="s">
        <v>1858</v>
      </c>
      <c r="B919" t="s">
        <v>1859</v>
      </c>
      <c r="C919" t="s">
        <v>80</v>
      </c>
      <c r="D919" t="s">
        <v>8</v>
      </c>
      <c r="E919">
        <v>31.4</v>
      </c>
      <c r="F919">
        <v>31</v>
      </c>
      <c r="G919">
        <v>31.9</v>
      </c>
      <c r="H919">
        <v>32.200000000000003</v>
      </c>
      <c r="I919">
        <v>31.9</v>
      </c>
      <c r="J919">
        <v>32</v>
      </c>
      <c r="K919">
        <v>32.1</v>
      </c>
      <c r="L919">
        <v>32</v>
      </c>
      <c r="M919">
        <v>31.7</v>
      </c>
      <c r="N919">
        <v>31.6</v>
      </c>
      <c r="O919">
        <v>31.5</v>
      </c>
      <c r="P919">
        <v>31.7</v>
      </c>
      <c r="Q919">
        <v>31.1</v>
      </c>
      <c r="R919">
        <v>32.6</v>
      </c>
      <c r="S919">
        <v>32.299999999999997</v>
      </c>
      <c r="T919">
        <v>31.2</v>
      </c>
      <c r="U919">
        <v>31.1</v>
      </c>
      <c r="V919">
        <v>31.2</v>
      </c>
      <c r="W919">
        <v>31</v>
      </c>
      <c r="X919">
        <v>31</v>
      </c>
      <c r="Y919">
        <v>30.8</v>
      </c>
      <c r="Z919">
        <v>30.6</v>
      </c>
      <c r="AA919">
        <v>32</v>
      </c>
      <c r="AB919">
        <v>31.5</v>
      </c>
      <c r="AC919">
        <v>31.6</v>
      </c>
      <c r="AD919">
        <v>34.799999999999997</v>
      </c>
      <c r="AE919">
        <v>36.799999999999997</v>
      </c>
      <c r="AF919">
        <v>35.200000000000003</v>
      </c>
      <c r="AG919">
        <v>34.6</v>
      </c>
      <c r="AH919">
        <v>36</v>
      </c>
      <c r="AI919">
        <v>36</v>
      </c>
      <c r="AJ919">
        <v>36.1</v>
      </c>
      <c r="AK919">
        <v>39.200000000000003</v>
      </c>
      <c r="AL919">
        <v>37.5</v>
      </c>
      <c r="AM919">
        <v>37.5</v>
      </c>
      <c r="AN919">
        <v>37</v>
      </c>
      <c r="AO919">
        <v>37</v>
      </c>
      <c r="AP919">
        <v>37.4</v>
      </c>
      <c r="AQ919">
        <v>36.799999999999997</v>
      </c>
      <c r="AR919">
        <v>37.700000000000003</v>
      </c>
      <c r="AS919">
        <v>38</v>
      </c>
      <c r="AT919">
        <v>39.4</v>
      </c>
      <c r="AU919">
        <v>40.5</v>
      </c>
      <c r="AV919">
        <v>40.700000000000003</v>
      </c>
      <c r="AW919">
        <v>39.299999999999997</v>
      </c>
      <c r="AX919">
        <v>38.5</v>
      </c>
      <c r="AY919">
        <v>39</v>
      </c>
      <c r="AZ919">
        <v>38.5</v>
      </c>
      <c r="BA919">
        <v>37.700000000000003</v>
      </c>
      <c r="BB919">
        <v>37</v>
      </c>
      <c r="BC919">
        <v>37.200000000000003</v>
      </c>
      <c r="BD919">
        <v>37</v>
      </c>
      <c r="BE919">
        <v>37.700000000000003</v>
      </c>
      <c r="BF919">
        <v>37.1</v>
      </c>
      <c r="BG919">
        <v>37.700000000000003</v>
      </c>
      <c r="BH919">
        <v>38</v>
      </c>
      <c r="BI919">
        <v>38.700000000000003</v>
      </c>
      <c r="BJ919">
        <v>37.4</v>
      </c>
      <c r="BK919">
        <v>38</v>
      </c>
      <c r="BL919">
        <v>37.4</v>
      </c>
      <c r="BM919">
        <v>38.200000000000003</v>
      </c>
      <c r="BN919">
        <v>38.200000000000003</v>
      </c>
      <c r="BO919">
        <v>37.200000000000003</v>
      </c>
      <c r="BP919">
        <v>38.4</v>
      </c>
      <c r="BQ919">
        <v>38.299999999999997</v>
      </c>
      <c r="BR919">
        <v>37.9</v>
      </c>
      <c r="BS919" s="12">
        <f t="shared" si="28"/>
        <v>0.2070063694267516</v>
      </c>
      <c r="BT919" s="13" cm="1">
        <f t="array" aca="1" ref="BT919" ca="1">_xlfn.PERCENTILE.INC((OFFSET(E919,0,1,1,COLUMNS(E919:BR919)-1) - E919:BQ919) / E919:BQ919, 0.05) * SQRT(COUNT(E919:BR919) - 1)</f>
        <v>-0.2738178818139585</v>
      </c>
      <c r="BU919" s="12" cm="1">
        <f t="array" aca="1" ref="BU919" ca="1">_xlfn.STDEV.P((E919:BQ919 - OFFSET(E919:BQ919,0,1)) / OFFSET(E919:BQ919,0,1)) * SQRT(COUNT(E919:BR919)-1)</f>
        <v>0.20488242043999433</v>
      </c>
      <c r="BV919" s="12" cm="1">
        <f t="array" ref="BV919">-(MAX(1 - (E919:BR919 / _xlfn.SCAN(E919, E919:BR919, _xlfn.LAMBDA(_xlpm.a,_xlpm.b, MAX(_xlpm.a, _xlpm.b))))))</f>
        <v>-9.0909090909090939E-2</v>
      </c>
      <c r="BW919" s="14">
        <f t="shared" ca="1" si="29"/>
        <v>1.0358788663808773</v>
      </c>
    </row>
    <row r="920" spans="1:75" x14ac:dyDescent="0.45">
      <c r="A920" s="2" t="s">
        <v>1860</v>
      </c>
      <c r="B920" t="s">
        <v>1861</v>
      </c>
      <c r="C920" t="s">
        <v>22</v>
      </c>
      <c r="D920" t="s">
        <v>29</v>
      </c>
      <c r="E920">
        <v>40.08</v>
      </c>
      <c r="F920">
        <v>38.979999999999997</v>
      </c>
      <c r="G920">
        <v>42.35</v>
      </c>
      <c r="H920">
        <v>51.48</v>
      </c>
      <c r="I920">
        <v>53.76</v>
      </c>
      <c r="J920">
        <v>67.040000000000006</v>
      </c>
      <c r="K920">
        <v>76.599999999999994</v>
      </c>
      <c r="L920">
        <v>66.87</v>
      </c>
      <c r="M920">
        <v>62.83</v>
      </c>
      <c r="N920">
        <v>61.77</v>
      </c>
      <c r="O920">
        <v>66.95</v>
      </c>
      <c r="P920">
        <v>76.150000000000006</v>
      </c>
      <c r="Q920">
        <v>75.5</v>
      </c>
      <c r="R920">
        <v>77.900000000000006</v>
      </c>
      <c r="S920">
        <v>77.08</v>
      </c>
      <c r="T920">
        <v>77.86</v>
      </c>
      <c r="U920">
        <v>83.63</v>
      </c>
      <c r="V920">
        <v>77.59</v>
      </c>
      <c r="W920">
        <v>75.150000000000006</v>
      </c>
      <c r="X920">
        <v>84.54</v>
      </c>
      <c r="Y920">
        <v>72.400000000000006</v>
      </c>
      <c r="Z920">
        <v>71.319999999999993</v>
      </c>
      <c r="AA920">
        <v>76.56</v>
      </c>
      <c r="AB920">
        <v>84</v>
      </c>
      <c r="AC920">
        <v>83.9</v>
      </c>
      <c r="AD920">
        <v>74.52</v>
      </c>
      <c r="AE920">
        <v>69.56</v>
      </c>
      <c r="AF920">
        <v>100</v>
      </c>
      <c r="AG920">
        <v>107</v>
      </c>
      <c r="AH920">
        <v>98.42</v>
      </c>
      <c r="AI920">
        <v>90</v>
      </c>
      <c r="AJ920">
        <v>93.7</v>
      </c>
      <c r="AK920">
        <v>103</v>
      </c>
      <c r="AL920">
        <v>102.7</v>
      </c>
      <c r="AM920">
        <v>102.6</v>
      </c>
      <c r="AN920">
        <v>98.56</v>
      </c>
      <c r="AO920">
        <v>99.44</v>
      </c>
      <c r="AP920">
        <v>107</v>
      </c>
      <c r="AQ920">
        <v>115.75</v>
      </c>
      <c r="AR920">
        <v>110.9</v>
      </c>
      <c r="AS920">
        <v>108.3</v>
      </c>
      <c r="AT920">
        <v>107.65</v>
      </c>
      <c r="AU920">
        <v>105.7</v>
      </c>
      <c r="AV920">
        <v>112.1</v>
      </c>
      <c r="AW920">
        <v>116.75</v>
      </c>
      <c r="AX920">
        <v>134.9</v>
      </c>
      <c r="AY920">
        <v>130.25</v>
      </c>
      <c r="AZ920">
        <v>130.85</v>
      </c>
      <c r="BA920">
        <v>126.25</v>
      </c>
      <c r="BB920">
        <v>129.65</v>
      </c>
      <c r="BC920">
        <v>127</v>
      </c>
      <c r="BD920">
        <v>117</v>
      </c>
      <c r="BE920">
        <v>118.75</v>
      </c>
      <c r="BF920">
        <v>115.3</v>
      </c>
      <c r="BG920">
        <v>114.8</v>
      </c>
      <c r="BH920">
        <v>112.45</v>
      </c>
      <c r="BI920">
        <v>113.95</v>
      </c>
      <c r="BJ920">
        <v>110.25</v>
      </c>
      <c r="BK920">
        <v>112.65</v>
      </c>
      <c r="BL920">
        <v>115.6</v>
      </c>
      <c r="BM920">
        <v>115.75</v>
      </c>
      <c r="BN920">
        <v>115.75</v>
      </c>
      <c r="BO920">
        <v>115.75</v>
      </c>
      <c r="BP920">
        <v>112.85</v>
      </c>
      <c r="BQ920">
        <v>112.05</v>
      </c>
      <c r="BR920">
        <v>111.25</v>
      </c>
      <c r="BS920" s="12">
        <f t="shared" si="28"/>
        <v>1.7756986027944113</v>
      </c>
      <c r="BT920" s="13" cm="1">
        <f t="array" aca="1" ref="BT920" ca="1">_xlfn.PERCENTILE.INC((OFFSET(E920,0,1,1,COLUMNS(E920:BR920)-1) - E920:BQ920) / E920:BQ920, 0.05) * SQRT(COUNT(E920:BR920) - 1)</f>
        <v>-0.68108951223935388</v>
      </c>
      <c r="BU920" s="12" cm="1">
        <f t="array" aca="1" ref="BU920" ca="1">_xlfn.STDEV.P((E920:BQ920 - OFFSET(E920:BQ920,0,1)) / OFFSET(E920:BQ920,0,1)) * SQRT(COUNT(E920:BR920)-1)</f>
        <v>0.62917400717817684</v>
      </c>
      <c r="BV920" s="12" cm="1">
        <f t="array" ref="BV920">-(MAX(1 - (E920:BR920 / _xlfn.SCAN(E920, E920:BR920, _xlfn.LAMBDA(_xlpm.a,_xlpm.b, MAX(_xlpm.a, _xlpm.b))))))</f>
        <v>-0.1936031331592688</v>
      </c>
      <c r="BW920" s="14">
        <f t="shared" ca="1" si="29"/>
        <v>2.8305772051547389</v>
      </c>
    </row>
    <row r="921" spans="1:75" x14ac:dyDescent="0.45">
      <c r="A921" s="2" t="s">
        <v>1862</v>
      </c>
      <c r="B921" t="s">
        <v>1863</v>
      </c>
      <c r="C921" t="s">
        <v>22</v>
      </c>
      <c r="D921" t="s">
        <v>29</v>
      </c>
      <c r="E921">
        <v>717.5</v>
      </c>
      <c r="F921">
        <v>718</v>
      </c>
      <c r="G921">
        <v>730</v>
      </c>
      <c r="H921">
        <v>721</v>
      </c>
      <c r="I921">
        <v>723.5</v>
      </c>
      <c r="J921">
        <v>735</v>
      </c>
      <c r="K921">
        <v>723</v>
      </c>
      <c r="L921">
        <v>736.5</v>
      </c>
      <c r="M921">
        <v>732.5</v>
      </c>
      <c r="N921">
        <v>734</v>
      </c>
      <c r="O921">
        <v>728</v>
      </c>
      <c r="P921">
        <v>723</v>
      </c>
      <c r="Q921">
        <v>722</v>
      </c>
      <c r="R921">
        <v>734.5</v>
      </c>
      <c r="S921">
        <v>719.5</v>
      </c>
      <c r="T921">
        <v>716.5</v>
      </c>
      <c r="U921">
        <v>730</v>
      </c>
      <c r="V921">
        <v>720</v>
      </c>
      <c r="W921">
        <v>709</v>
      </c>
      <c r="X921">
        <v>689</v>
      </c>
      <c r="Y921">
        <v>685.5</v>
      </c>
      <c r="Z921">
        <v>679.5</v>
      </c>
      <c r="AA921">
        <v>685</v>
      </c>
      <c r="AB921">
        <v>715</v>
      </c>
      <c r="AC921">
        <v>726</v>
      </c>
      <c r="AD921">
        <v>734</v>
      </c>
      <c r="AE921">
        <v>739</v>
      </c>
      <c r="AF921">
        <v>765.5</v>
      </c>
      <c r="AG921">
        <v>785</v>
      </c>
      <c r="AH921">
        <v>791.5</v>
      </c>
      <c r="AI921">
        <v>809.5</v>
      </c>
      <c r="AJ921">
        <v>814</v>
      </c>
      <c r="AK921">
        <v>818.5</v>
      </c>
      <c r="AL921">
        <v>824.5</v>
      </c>
      <c r="AM921">
        <v>822</v>
      </c>
      <c r="AN921">
        <v>805</v>
      </c>
      <c r="AO921">
        <v>814</v>
      </c>
      <c r="AP921">
        <v>802</v>
      </c>
      <c r="AQ921">
        <v>812.5</v>
      </c>
      <c r="AR921">
        <v>802</v>
      </c>
      <c r="AS921">
        <v>790</v>
      </c>
      <c r="AT921">
        <v>798.5</v>
      </c>
      <c r="AU921">
        <v>809.5</v>
      </c>
      <c r="AV921">
        <v>827</v>
      </c>
      <c r="AW921">
        <v>828.5</v>
      </c>
      <c r="AX921">
        <v>833</v>
      </c>
      <c r="AY921">
        <v>823.5</v>
      </c>
      <c r="AZ921">
        <v>828</v>
      </c>
      <c r="BA921">
        <v>821</v>
      </c>
      <c r="BB921">
        <v>815.5</v>
      </c>
      <c r="BC921">
        <v>841.5</v>
      </c>
      <c r="BD921">
        <v>863</v>
      </c>
      <c r="BE921">
        <v>866</v>
      </c>
      <c r="BF921">
        <v>872.5</v>
      </c>
      <c r="BG921">
        <v>864.5</v>
      </c>
      <c r="BH921">
        <v>873</v>
      </c>
      <c r="BI921">
        <v>872</v>
      </c>
      <c r="BJ921">
        <v>853.5</v>
      </c>
      <c r="BK921">
        <v>870.5</v>
      </c>
      <c r="BL921">
        <v>870.5</v>
      </c>
      <c r="BM921">
        <v>884.5</v>
      </c>
      <c r="BN921">
        <v>884.5</v>
      </c>
      <c r="BO921">
        <v>884.5</v>
      </c>
      <c r="BP921">
        <v>885</v>
      </c>
      <c r="BQ921">
        <v>882</v>
      </c>
      <c r="BR921">
        <v>870.5</v>
      </c>
      <c r="BS921" s="12">
        <f t="shared" si="28"/>
        <v>0.21324041811846689</v>
      </c>
      <c r="BT921" s="13" cm="1">
        <f t="array" aca="1" ref="BT921" ca="1">_xlfn.PERCENTILE.INC((OFFSET(E921,0,1,1,COLUMNS(E921:BR921)-1) - E921:BQ921) / E921:BQ921, 0.05) * SQRT(COUNT(E921:BR921) - 1)</f>
        <v>-0.15804404180490941</v>
      </c>
      <c r="BU921" s="12" cm="1">
        <f t="array" aca="1" ref="BU921" ca="1">_xlfn.STDEV.P((E921:BQ921 - OFFSET(E921:BQ921,0,1)) / OFFSET(E921:BQ921,0,1)) * SQRT(COUNT(E921:BR921)-1)</f>
        <v>0.11674615723427116</v>
      </c>
      <c r="BV921" s="12" cm="1">
        <f t="array" ref="BV921">-(MAX(1 - (E921:BR921 / _xlfn.SCAN(E921, E921:BR921, _xlfn.LAMBDA(_xlpm.a,_xlpm.b, MAX(_xlpm.a, _xlpm.b))))))</f>
        <v>-7.7393075356415486E-2</v>
      </c>
      <c r="BW921" s="14">
        <f t="shared" ca="1" si="29"/>
        <v>1.871302861644299</v>
      </c>
    </row>
    <row r="922" spans="1:75" x14ac:dyDescent="0.45">
      <c r="A922" s="2" t="s">
        <v>1864</v>
      </c>
      <c r="B922" t="s">
        <v>1865</v>
      </c>
      <c r="C922" t="s">
        <v>22</v>
      </c>
      <c r="D922" t="s">
        <v>29</v>
      </c>
      <c r="E922">
        <v>341.5</v>
      </c>
      <c r="F922">
        <v>345</v>
      </c>
      <c r="G922">
        <v>330</v>
      </c>
      <c r="H922">
        <v>330</v>
      </c>
      <c r="I922">
        <v>321</v>
      </c>
      <c r="J922">
        <v>330</v>
      </c>
      <c r="K922">
        <v>330</v>
      </c>
      <c r="L922">
        <v>330</v>
      </c>
      <c r="M922">
        <v>330</v>
      </c>
      <c r="N922">
        <v>325</v>
      </c>
      <c r="O922">
        <v>315</v>
      </c>
      <c r="P922">
        <v>324</v>
      </c>
      <c r="Q922">
        <v>320</v>
      </c>
      <c r="R922">
        <v>315</v>
      </c>
      <c r="S922">
        <v>315</v>
      </c>
      <c r="T922">
        <v>306</v>
      </c>
      <c r="U922">
        <v>300</v>
      </c>
      <c r="V922">
        <v>324</v>
      </c>
      <c r="W922">
        <v>315</v>
      </c>
      <c r="X922">
        <v>315</v>
      </c>
      <c r="Y922">
        <v>315</v>
      </c>
      <c r="Z922">
        <v>320</v>
      </c>
      <c r="AA922">
        <v>290</v>
      </c>
      <c r="AB922">
        <v>287.5</v>
      </c>
      <c r="AC922">
        <v>286</v>
      </c>
      <c r="AD922">
        <v>292.5</v>
      </c>
      <c r="AE922">
        <v>300</v>
      </c>
      <c r="AF922">
        <v>320</v>
      </c>
      <c r="AG922">
        <v>336</v>
      </c>
      <c r="AH922">
        <v>360</v>
      </c>
      <c r="AI922">
        <v>355</v>
      </c>
      <c r="AJ922">
        <v>352.5</v>
      </c>
      <c r="AK922">
        <v>360</v>
      </c>
      <c r="AL922">
        <v>375</v>
      </c>
      <c r="AM922">
        <v>372</v>
      </c>
      <c r="AN922">
        <v>367.5</v>
      </c>
      <c r="AO922">
        <v>367.5</v>
      </c>
      <c r="AP922">
        <v>372.5</v>
      </c>
      <c r="AQ922">
        <v>367.5</v>
      </c>
      <c r="AR922">
        <v>370</v>
      </c>
      <c r="AS922">
        <v>367.5</v>
      </c>
      <c r="AT922">
        <v>372.5</v>
      </c>
      <c r="AU922">
        <v>355</v>
      </c>
      <c r="AV922">
        <v>365</v>
      </c>
      <c r="AW922">
        <v>365</v>
      </c>
      <c r="AX922">
        <v>362.5</v>
      </c>
      <c r="AY922">
        <v>361</v>
      </c>
      <c r="AZ922">
        <v>360</v>
      </c>
      <c r="BA922">
        <v>362.5</v>
      </c>
      <c r="BB922">
        <v>370</v>
      </c>
      <c r="BC922">
        <v>367.5</v>
      </c>
      <c r="BD922">
        <v>367.5</v>
      </c>
      <c r="BE922">
        <v>367</v>
      </c>
      <c r="BF922">
        <v>363</v>
      </c>
      <c r="BG922">
        <v>373</v>
      </c>
      <c r="BH922">
        <v>366</v>
      </c>
      <c r="BI922">
        <v>378</v>
      </c>
      <c r="BJ922">
        <v>352</v>
      </c>
      <c r="BK922">
        <v>355</v>
      </c>
      <c r="BL922">
        <v>370</v>
      </c>
      <c r="BM922">
        <v>380</v>
      </c>
      <c r="BN922">
        <v>380</v>
      </c>
      <c r="BO922">
        <v>380</v>
      </c>
      <c r="BP922">
        <v>399</v>
      </c>
      <c r="BQ922">
        <v>398</v>
      </c>
      <c r="BR922">
        <v>413</v>
      </c>
      <c r="BS922" s="12">
        <f t="shared" si="28"/>
        <v>0.20937042459736457</v>
      </c>
      <c r="BT922" s="13" cm="1">
        <f t="array" aca="1" ref="BT922" ca="1">_xlfn.PERCENTILE.INC((OFFSET(E922,0,1,1,COLUMNS(E922:BR922)-1) - E922:BQ922) / E922:BQ922, 0.05) * SQRT(COUNT(E922:BR922) - 1)</f>
        <v>-0.33004025029824158</v>
      </c>
      <c r="BU922" s="12" cm="1">
        <f t="array" aca="1" ref="BU922" ca="1">_xlfn.STDEV.P((E922:BQ922 - OFFSET(E922:BQ922,0,1)) / OFFSET(E922:BQ922,0,1)) * SQRT(COUNT(E922:BR922)-1)</f>
        <v>0.23799270862928329</v>
      </c>
      <c r="BV922" s="12" cm="1">
        <f t="array" ref="BV922">-(MAX(1 - (E922:BR922 / _xlfn.SCAN(E922, E922:BR922, _xlfn.LAMBDA(_xlpm.a,_xlpm.b, MAX(_xlpm.a, _xlpm.b))))))</f>
        <v>-0.17101449275362324</v>
      </c>
      <c r="BW922" s="14">
        <f t="shared" ca="1" si="29"/>
        <v>0.90169747566358815</v>
      </c>
    </row>
    <row r="923" spans="1:75" x14ac:dyDescent="0.45">
      <c r="A923" s="2" t="s">
        <v>1866</v>
      </c>
      <c r="B923" t="s">
        <v>1867</v>
      </c>
      <c r="C923" t="s">
        <v>22</v>
      </c>
      <c r="D923" t="s">
        <v>29</v>
      </c>
      <c r="E923">
        <v>5795</v>
      </c>
      <c r="F923">
        <v>5820</v>
      </c>
      <c r="G923">
        <v>5845</v>
      </c>
      <c r="H923">
        <v>5765</v>
      </c>
      <c r="I923">
        <v>5815</v>
      </c>
      <c r="J923">
        <v>5905</v>
      </c>
      <c r="K923">
        <v>5875</v>
      </c>
      <c r="L923">
        <v>5885</v>
      </c>
      <c r="M923">
        <v>5820</v>
      </c>
      <c r="N923">
        <v>5800</v>
      </c>
      <c r="O923">
        <v>5815</v>
      </c>
      <c r="P923">
        <v>5815</v>
      </c>
      <c r="Q923">
        <v>5730</v>
      </c>
      <c r="R923">
        <v>5885</v>
      </c>
      <c r="S923">
        <v>5710</v>
      </c>
      <c r="T923">
        <v>5675</v>
      </c>
      <c r="U923">
        <v>5780</v>
      </c>
      <c r="V923">
        <v>5720</v>
      </c>
      <c r="W923">
        <v>5590</v>
      </c>
      <c r="X923">
        <v>5440</v>
      </c>
      <c r="Y923">
        <v>5485</v>
      </c>
      <c r="Z923">
        <v>5595</v>
      </c>
      <c r="AA923">
        <v>5550</v>
      </c>
      <c r="AB923">
        <v>5610</v>
      </c>
      <c r="AC923">
        <v>5690</v>
      </c>
      <c r="AD923">
        <v>5700</v>
      </c>
      <c r="AE923">
        <v>5740</v>
      </c>
      <c r="AF923">
        <v>5605</v>
      </c>
      <c r="AG923">
        <v>5500</v>
      </c>
      <c r="AH923">
        <v>5650</v>
      </c>
      <c r="AI923">
        <v>5600</v>
      </c>
      <c r="AJ923">
        <v>5375</v>
      </c>
      <c r="AK923">
        <v>5540</v>
      </c>
      <c r="AL923">
        <v>5400</v>
      </c>
      <c r="AM923">
        <v>5545</v>
      </c>
      <c r="AN923">
        <v>5490</v>
      </c>
      <c r="AO923">
        <v>5625</v>
      </c>
      <c r="AP923">
        <v>5500</v>
      </c>
      <c r="AQ923">
        <v>5580</v>
      </c>
      <c r="AR923">
        <v>5485</v>
      </c>
      <c r="AS923">
        <v>5320</v>
      </c>
      <c r="AT923">
        <v>5590</v>
      </c>
      <c r="AU923">
        <v>5600</v>
      </c>
      <c r="AV923">
        <v>5650</v>
      </c>
      <c r="AW923">
        <v>5645</v>
      </c>
      <c r="AX923">
        <v>5650</v>
      </c>
      <c r="AY923">
        <v>5650</v>
      </c>
      <c r="AZ923">
        <v>5640</v>
      </c>
      <c r="BA923">
        <v>5650</v>
      </c>
      <c r="BB923">
        <v>5780</v>
      </c>
      <c r="BC923">
        <v>5725</v>
      </c>
      <c r="BD923">
        <v>5795</v>
      </c>
      <c r="BE923">
        <v>5740</v>
      </c>
      <c r="BF923">
        <v>5735</v>
      </c>
      <c r="BG923">
        <v>5720</v>
      </c>
      <c r="BH923">
        <v>5720</v>
      </c>
      <c r="BI923">
        <v>5760</v>
      </c>
      <c r="BJ923">
        <v>5720</v>
      </c>
      <c r="BK923">
        <v>5905</v>
      </c>
      <c r="BL923">
        <v>5885</v>
      </c>
      <c r="BM923">
        <v>6005</v>
      </c>
      <c r="BN923">
        <v>6005</v>
      </c>
      <c r="BO923">
        <v>6005</v>
      </c>
      <c r="BP923">
        <v>6225</v>
      </c>
      <c r="BQ923">
        <v>6035</v>
      </c>
      <c r="BR923">
        <v>5760</v>
      </c>
      <c r="BS923" s="12">
        <f t="shared" si="28"/>
        <v>-6.0396893874029335E-3</v>
      </c>
      <c r="BT923" s="13" cm="1">
        <f t="array" aca="1" ref="BT923" ca="1">_xlfn.PERCENTILE.INC((OFFSET(E923,0,1,1,COLUMNS(E923:BR923)-1) - E923:BQ923) / E923:BQ923, 0.05) * SQRT(COUNT(E923:BR923) - 1)</f>
        <v>-0.24197219714113005</v>
      </c>
      <c r="BU923" s="12" cm="1">
        <f t="array" aca="1" ref="BU923" ca="1">_xlfn.STDEV.P((E923:BQ923 - OFFSET(E923:BQ923,0,1)) / OFFSET(E923:BQ923,0,1)) * SQRT(COUNT(E923:BR923)-1)</f>
        <v>0.1512559174448469</v>
      </c>
      <c r="BV923" s="12" cm="1">
        <f t="array" ref="BV923">-(MAX(1 - (E923:BR923 / _xlfn.SCAN(E923, E923:BR923, _xlfn.LAMBDA(_xlpm.a,_xlpm.b, MAX(_xlpm.a, _xlpm.b))))))</f>
        <v>-9.9068585944115162E-2</v>
      </c>
      <c r="BW923" s="14">
        <f t="shared" ca="1" si="29"/>
        <v>-5.3729427656889397E-3</v>
      </c>
    </row>
    <row r="924" spans="1:75" x14ac:dyDescent="0.45">
      <c r="A924" s="2" t="s">
        <v>1868</v>
      </c>
      <c r="B924" t="s">
        <v>1869</v>
      </c>
      <c r="C924" t="s">
        <v>22</v>
      </c>
      <c r="D924" t="s">
        <v>29</v>
      </c>
      <c r="E924">
        <v>538.4</v>
      </c>
      <c r="F924">
        <v>543.79999999999995</v>
      </c>
      <c r="G924">
        <v>542.79999999999995</v>
      </c>
      <c r="H924">
        <v>523</v>
      </c>
      <c r="I924">
        <v>527.4</v>
      </c>
      <c r="J924">
        <v>530</v>
      </c>
      <c r="K924">
        <v>541</v>
      </c>
      <c r="L924">
        <v>546.20000000000005</v>
      </c>
      <c r="M924">
        <v>549.4</v>
      </c>
      <c r="N924">
        <v>541.79999999999995</v>
      </c>
      <c r="O924">
        <v>529.6</v>
      </c>
      <c r="P924">
        <v>539.20000000000005</v>
      </c>
      <c r="Q924">
        <v>529</v>
      </c>
      <c r="R924">
        <v>532.79999999999995</v>
      </c>
      <c r="S924">
        <v>517</v>
      </c>
      <c r="T924">
        <v>537.20000000000005</v>
      </c>
      <c r="U924">
        <v>554</v>
      </c>
      <c r="V924">
        <v>552.6</v>
      </c>
      <c r="W924">
        <v>550.20000000000005</v>
      </c>
      <c r="X924">
        <v>537.4</v>
      </c>
      <c r="Y924">
        <v>538.4</v>
      </c>
      <c r="Z924">
        <v>526</v>
      </c>
      <c r="AA924">
        <v>527.79999999999995</v>
      </c>
      <c r="AB924">
        <v>539.4</v>
      </c>
      <c r="AC924">
        <v>564.20000000000005</v>
      </c>
      <c r="AD924">
        <v>571</v>
      </c>
      <c r="AE924">
        <v>563.79999999999995</v>
      </c>
      <c r="AF924">
        <v>544.4</v>
      </c>
      <c r="AG924">
        <v>530.79999999999995</v>
      </c>
      <c r="AH924">
        <v>542.6</v>
      </c>
      <c r="AI924">
        <v>552.20000000000005</v>
      </c>
      <c r="AJ924">
        <v>542.4</v>
      </c>
      <c r="AK924">
        <v>522.20000000000005</v>
      </c>
      <c r="AL924">
        <v>520.79999999999995</v>
      </c>
      <c r="AM924">
        <v>517</v>
      </c>
      <c r="AN924">
        <v>515.6</v>
      </c>
      <c r="AO924">
        <v>519.79999999999995</v>
      </c>
      <c r="AP924">
        <v>504.6</v>
      </c>
      <c r="AQ924">
        <v>486.6</v>
      </c>
      <c r="AR924">
        <v>488</v>
      </c>
      <c r="AS924">
        <v>486.7</v>
      </c>
      <c r="AT924">
        <v>490.8</v>
      </c>
      <c r="AU924">
        <v>497.3</v>
      </c>
      <c r="AV924">
        <v>492.1</v>
      </c>
      <c r="AW924">
        <v>497.2</v>
      </c>
      <c r="AX924">
        <v>499.2</v>
      </c>
      <c r="AY924">
        <v>495.1</v>
      </c>
      <c r="AZ924">
        <v>498.3</v>
      </c>
      <c r="BA924">
        <v>502.4</v>
      </c>
      <c r="BB924">
        <v>498.1</v>
      </c>
      <c r="BC924">
        <v>499.5</v>
      </c>
      <c r="BD924">
        <v>495.7</v>
      </c>
      <c r="BE924">
        <v>500.8</v>
      </c>
      <c r="BF924">
        <v>504</v>
      </c>
      <c r="BG924">
        <v>511.8</v>
      </c>
      <c r="BH924">
        <v>513</v>
      </c>
      <c r="BI924">
        <v>524.4</v>
      </c>
      <c r="BJ924">
        <v>513.6</v>
      </c>
      <c r="BK924">
        <v>515.79999999999995</v>
      </c>
      <c r="BL924">
        <v>510.6</v>
      </c>
      <c r="BM924">
        <v>508.2</v>
      </c>
      <c r="BN924">
        <v>508.2</v>
      </c>
      <c r="BO924">
        <v>508.2</v>
      </c>
      <c r="BP924">
        <v>526.20000000000005</v>
      </c>
      <c r="BQ924">
        <v>518.20000000000005</v>
      </c>
      <c r="BR924">
        <v>509.6</v>
      </c>
      <c r="BS924" s="12">
        <f t="shared" si="28"/>
        <v>-5.34918276374442E-2</v>
      </c>
      <c r="BT924" s="13" cm="1">
        <f t="array" aca="1" ref="BT924" ca="1">_xlfn.PERCENTILE.INC((OFFSET(E924,0,1,1,COLUMNS(E924:BR924)-1) - E924:BQ924) / E924:BQ924, 0.05) * SQRT(COUNT(E924:BR924) - 1)</f>
        <v>-0.26975042966946583</v>
      </c>
      <c r="BU924" s="12" cm="1">
        <f t="array" aca="1" ref="BU924" ca="1">_xlfn.STDEV.P((E924:BQ924 - OFFSET(E924:BQ924,0,1)) / OFFSET(E924:BQ924,0,1)) * SQRT(COUNT(E924:BR924)-1)</f>
        <v>0.14687594202159299</v>
      </c>
      <c r="BV924" s="12" cm="1">
        <f t="array" ref="BV924">-(MAX(1 - (E924:BR924 / _xlfn.SCAN(E924, E924:BR924, _xlfn.LAMBDA(_xlpm.a,_xlpm.b, MAX(_xlpm.a, _xlpm.b))))))</f>
        <v>-0.14781085814360762</v>
      </c>
      <c r="BW924" s="14">
        <f t="shared" ca="1" si="29"/>
        <v>-0.32860948480145602</v>
      </c>
    </row>
    <row r="925" spans="1:75" x14ac:dyDescent="0.45">
      <c r="A925" s="2" t="s">
        <v>1870</v>
      </c>
      <c r="B925" t="s">
        <v>1871</v>
      </c>
      <c r="C925" t="s">
        <v>19</v>
      </c>
      <c r="D925" t="s">
        <v>8</v>
      </c>
      <c r="E925">
        <v>31.98</v>
      </c>
      <c r="F925">
        <v>31.9</v>
      </c>
      <c r="G925">
        <v>32.020000000000003</v>
      </c>
      <c r="H925">
        <v>31.98</v>
      </c>
      <c r="I925">
        <v>30.3</v>
      </c>
      <c r="J925">
        <v>30.44</v>
      </c>
      <c r="K925">
        <v>30.48</v>
      </c>
      <c r="L925">
        <v>30.76</v>
      </c>
      <c r="M925">
        <v>30.54</v>
      </c>
      <c r="N925">
        <v>30.26</v>
      </c>
      <c r="O925">
        <v>29.58</v>
      </c>
      <c r="P925">
        <v>30.56</v>
      </c>
      <c r="Q925">
        <v>30.94</v>
      </c>
      <c r="R925">
        <v>30.4</v>
      </c>
      <c r="S925">
        <v>29.84</v>
      </c>
      <c r="T925">
        <v>29.96</v>
      </c>
      <c r="U925">
        <v>30.6</v>
      </c>
      <c r="V925">
        <v>29.7</v>
      </c>
      <c r="W925">
        <v>29</v>
      </c>
      <c r="X925">
        <v>27.78</v>
      </c>
      <c r="Y925">
        <v>28.3</v>
      </c>
      <c r="Z925">
        <v>28.18</v>
      </c>
      <c r="AA925">
        <v>28.96</v>
      </c>
      <c r="AB925">
        <v>28.92</v>
      </c>
      <c r="AC925">
        <v>29.9</v>
      </c>
      <c r="AD925">
        <v>29.44</v>
      </c>
      <c r="AE925">
        <v>31.02</v>
      </c>
      <c r="AF925">
        <v>32</v>
      </c>
      <c r="AG925">
        <v>34.4</v>
      </c>
      <c r="AH925">
        <v>32.479999999999997</v>
      </c>
      <c r="AI925">
        <v>32.92</v>
      </c>
      <c r="AJ925">
        <v>33.18</v>
      </c>
      <c r="AK925">
        <v>33.520000000000003</v>
      </c>
      <c r="AL925">
        <v>34.24</v>
      </c>
      <c r="AM925">
        <v>34.5</v>
      </c>
      <c r="AN925">
        <v>34.32</v>
      </c>
      <c r="AO925">
        <v>35.479999999999997</v>
      </c>
      <c r="AP925">
        <v>35.880000000000003</v>
      </c>
      <c r="AQ925">
        <v>37.56</v>
      </c>
      <c r="AR925">
        <v>36.54</v>
      </c>
      <c r="AS925">
        <v>36.659999999999997</v>
      </c>
      <c r="AT925">
        <v>37.14</v>
      </c>
      <c r="AU925">
        <v>35.880000000000003</v>
      </c>
      <c r="AV925">
        <v>36.6</v>
      </c>
      <c r="AW925">
        <v>36.78</v>
      </c>
      <c r="AX925">
        <v>36.58</v>
      </c>
      <c r="AY925">
        <v>37.54</v>
      </c>
      <c r="AZ925">
        <v>37.44</v>
      </c>
      <c r="BA925">
        <v>37.200000000000003</v>
      </c>
      <c r="BB925">
        <v>37.979999999999997</v>
      </c>
      <c r="BC925">
        <v>37.9</v>
      </c>
      <c r="BD925">
        <v>38</v>
      </c>
      <c r="BE925">
        <v>38.299999999999997</v>
      </c>
      <c r="BF925">
        <v>37.78</v>
      </c>
      <c r="BG925">
        <v>37.42</v>
      </c>
      <c r="BH925">
        <v>37.36</v>
      </c>
      <c r="BI925">
        <v>37.1</v>
      </c>
      <c r="BJ925">
        <v>36.74</v>
      </c>
      <c r="BK925">
        <v>37.46</v>
      </c>
      <c r="BL925">
        <v>37.96</v>
      </c>
      <c r="BM925">
        <v>37.94</v>
      </c>
      <c r="BN925">
        <v>37.94</v>
      </c>
      <c r="BO925">
        <v>38.14</v>
      </c>
      <c r="BP925">
        <v>38.26</v>
      </c>
      <c r="BQ925">
        <v>38.020000000000003</v>
      </c>
      <c r="BR925">
        <v>37.979999999999997</v>
      </c>
      <c r="BS925" s="12">
        <f t="shared" si="28"/>
        <v>0.18761726078799237</v>
      </c>
      <c r="BT925" s="13" cm="1">
        <f t="array" aca="1" ref="BT925" ca="1">_xlfn.PERCENTILE.INC((OFFSET(E925,0,1,1,COLUMNS(E925:BR925)-1) - E925:BQ925) / E925:BQ925, 0.05) * SQRT(COUNT(E925:BR925) - 1)</f>
        <v>-0.26623914924771869</v>
      </c>
      <c r="BU925" s="12" cm="1">
        <f t="array" aca="1" ref="BU925" ca="1">_xlfn.STDEV.P((E925:BQ925 - OFFSET(E925:BQ925,0,1)) / OFFSET(E925:BQ925,0,1)) * SQRT(COUNT(E925:BR925)-1)</f>
        <v>0.18017869881312995</v>
      </c>
      <c r="BV925" s="12" cm="1">
        <f t="array" ref="BV925">-(MAX(1 - (E925:BR925 / _xlfn.SCAN(E925, E925:BR925, _xlfn.LAMBDA(_xlpm.a,_xlpm.b, MAX(_xlpm.a, _xlpm.b))))))</f>
        <v>-0.1324172392254841</v>
      </c>
      <c r="BW925" s="14">
        <f t="shared" ca="1" si="29"/>
        <v>1.0702944468924063</v>
      </c>
    </row>
    <row r="926" spans="1:75" x14ac:dyDescent="0.45">
      <c r="A926" s="2" t="s">
        <v>1872</v>
      </c>
      <c r="B926" t="s">
        <v>1873</v>
      </c>
      <c r="C926" t="s">
        <v>11</v>
      </c>
      <c r="D926" t="s">
        <v>8</v>
      </c>
      <c r="E926">
        <v>5.3</v>
      </c>
      <c r="F926">
        <v>5.53</v>
      </c>
      <c r="G926">
        <v>5.59</v>
      </c>
      <c r="H926">
        <v>5.54</v>
      </c>
      <c r="I926">
        <v>5.52</v>
      </c>
      <c r="J926">
        <v>5.6</v>
      </c>
      <c r="K926">
        <v>5.49</v>
      </c>
      <c r="L926">
        <v>5.37</v>
      </c>
      <c r="M926">
        <v>5.36</v>
      </c>
      <c r="N926">
        <v>5.44</v>
      </c>
      <c r="O926">
        <v>5.31</v>
      </c>
      <c r="P926">
        <v>5.29</v>
      </c>
      <c r="Q926">
        <v>5.39</v>
      </c>
      <c r="R926">
        <v>5.33</v>
      </c>
      <c r="S926">
        <v>5.42</v>
      </c>
      <c r="T926">
        <v>5.49</v>
      </c>
      <c r="U926">
        <v>5.59</v>
      </c>
      <c r="V926">
        <v>5.42</v>
      </c>
      <c r="W926">
        <v>5.38</v>
      </c>
      <c r="X926">
        <v>5.22</v>
      </c>
      <c r="Y926">
        <v>5.22</v>
      </c>
      <c r="Z926">
        <v>5.22</v>
      </c>
      <c r="AA926">
        <v>5.36</v>
      </c>
      <c r="AB926">
        <v>5.44</v>
      </c>
      <c r="AC926">
        <v>5.54</v>
      </c>
      <c r="AD926">
        <v>5.68</v>
      </c>
      <c r="AE926">
        <v>5.59</v>
      </c>
      <c r="AF926">
        <v>5.58</v>
      </c>
      <c r="AG926">
        <v>5.68</v>
      </c>
      <c r="AH926">
        <v>5.62</v>
      </c>
      <c r="AI926">
        <v>5.68</v>
      </c>
      <c r="AJ926">
        <v>5.59</v>
      </c>
      <c r="AK926">
        <v>5.58</v>
      </c>
      <c r="AL926">
        <v>5.44</v>
      </c>
      <c r="AM926">
        <v>5.56</v>
      </c>
      <c r="AN926">
        <v>5.39</v>
      </c>
      <c r="AO926">
        <v>5.44</v>
      </c>
      <c r="AP926">
        <v>5.41</v>
      </c>
      <c r="AQ926">
        <v>5.39</v>
      </c>
      <c r="AR926">
        <v>5.38</v>
      </c>
      <c r="AS926">
        <v>5.47</v>
      </c>
      <c r="AT926">
        <v>5.37</v>
      </c>
      <c r="AU926">
        <v>5.44</v>
      </c>
      <c r="AV926">
        <v>5.36</v>
      </c>
      <c r="AW926">
        <v>5.34</v>
      </c>
      <c r="AX926">
        <v>5.39</v>
      </c>
      <c r="AY926">
        <v>5.25</v>
      </c>
      <c r="AZ926">
        <v>5.32</v>
      </c>
      <c r="BA926">
        <v>5.28</v>
      </c>
      <c r="BB926">
        <v>5.31</v>
      </c>
      <c r="BC926">
        <v>5.48</v>
      </c>
      <c r="BD926">
        <v>5.55</v>
      </c>
      <c r="BE926">
        <v>5.46</v>
      </c>
      <c r="BF926">
        <v>5.44</v>
      </c>
      <c r="BG926">
        <v>5.5</v>
      </c>
      <c r="BH926">
        <v>5.56</v>
      </c>
      <c r="BI926">
        <v>5.74</v>
      </c>
      <c r="BJ926">
        <v>5.53</v>
      </c>
      <c r="BK926">
        <v>5.47</v>
      </c>
      <c r="BL926">
        <v>5.46</v>
      </c>
      <c r="BM926">
        <v>5.46</v>
      </c>
      <c r="BN926">
        <v>5.46</v>
      </c>
      <c r="BO926">
        <v>5.46</v>
      </c>
      <c r="BP926">
        <v>5.45</v>
      </c>
      <c r="BQ926">
        <v>5.46</v>
      </c>
      <c r="BR926">
        <v>5.46</v>
      </c>
      <c r="BS926" s="12">
        <f t="shared" si="28"/>
        <v>3.0188679245283047E-2</v>
      </c>
      <c r="BT926" s="13" cm="1">
        <f t="array" aca="1" ref="BT926" ca="1">_xlfn.PERCENTILE.INC((OFFSET(E926,0,1,1,COLUMNS(E926:BR926)-1) - E926:BQ926) / E926:BQ926, 0.05) * SQRT(COUNT(E926:BR926) - 1)</f>
        <v>-0.23369765616175592</v>
      </c>
      <c r="BU926" s="12" cm="1">
        <f t="array" aca="1" ref="BU926" ca="1">_xlfn.STDEV.P((E926:BQ926 - OFFSET(E926:BQ926,0,1)) / OFFSET(E926:BQ926,0,1)) * SQRT(COUNT(E926:BR926)-1)</f>
        <v>0.13603044165415173</v>
      </c>
      <c r="BV926" s="12" cm="1">
        <f t="array" ref="BV926">-(MAX(1 - (E926:BR926 / _xlfn.SCAN(E926, E926:BR926, _xlfn.LAMBDA(_xlpm.a,_xlpm.b, MAX(_xlpm.a, _xlpm.b))))))</f>
        <v>-7.5704225352112631E-2</v>
      </c>
      <c r="BW926" s="14">
        <f t="shared" ca="1" si="29"/>
        <v>0.26035113033981788</v>
      </c>
    </row>
    <row r="927" spans="1:75" x14ac:dyDescent="0.45">
      <c r="A927" s="2" t="s">
        <v>1874</v>
      </c>
      <c r="B927" t="s">
        <v>1875</v>
      </c>
      <c r="C927" t="s">
        <v>16</v>
      </c>
      <c r="D927" t="s">
        <v>8</v>
      </c>
      <c r="E927">
        <v>32.869999999999997</v>
      </c>
      <c r="F927">
        <v>33.49</v>
      </c>
      <c r="G927">
        <v>33</v>
      </c>
      <c r="H927">
        <v>32.82</v>
      </c>
      <c r="I927">
        <v>33.24</v>
      </c>
      <c r="J927">
        <v>33.909999999999997</v>
      </c>
      <c r="K927">
        <v>33.61</v>
      </c>
      <c r="L927">
        <v>34.020000000000003</v>
      </c>
      <c r="M927">
        <v>33.950000000000003</v>
      </c>
      <c r="N927">
        <v>34.39</v>
      </c>
      <c r="O927">
        <v>33.57</v>
      </c>
      <c r="P927">
        <v>34.01</v>
      </c>
      <c r="Q927">
        <v>33.81</v>
      </c>
      <c r="R927">
        <v>33.409999999999997</v>
      </c>
      <c r="S927">
        <v>33.11</v>
      </c>
      <c r="T927">
        <v>32.68</v>
      </c>
      <c r="U927">
        <v>33.200000000000003</v>
      </c>
      <c r="V927">
        <v>33.090000000000003</v>
      </c>
      <c r="W927">
        <v>33.799999999999997</v>
      </c>
      <c r="X927">
        <v>32.01</v>
      </c>
      <c r="Y927">
        <v>31.39</v>
      </c>
      <c r="Z927">
        <v>31.79</v>
      </c>
      <c r="AA927">
        <v>32.380000000000003</v>
      </c>
      <c r="AB927">
        <v>32.83</v>
      </c>
      <c r="AC927">
        <v>33.869999999999997</v>
      </c>
      <c r="AD927">
        <v>34.22</v>
      </c>
      <c r="AE927">
        <v>33.520000000000003</v>
      </c>
      <c r="AF927">
        <v>33.159999999999997</v>
      </c>
      <c r="AG927">
        <v>32.630000000000003</v>
      </c>
      <c r="AH927">
        <v>34.17</v>
      </c>
      <c r="AI927">
        <v>34.31</v>
      </c>
      <c r="AJ927">
        <v>34.97</v>
      </c>
      <c r="AK927">
        <v>34.4</v>
      </c>
      <c r="AL927">
        <v>33.950000000000003</v>
      </c>
      <c r="AM927">
        <v>33.72</v>
      </c>
      <c r="AN927">
        <v>34.06</v>
      </c>
      <c r="AO927">
        <v>35</v>
      </c>
      <c r="AP927">
        <v>34.58</v>
      </c>
      <c r="AQ927">
        <v>34.130000000000003</v>
      </c>
      <c r="AR927">
        <v>34.43</v>
      </c>
      <c r="AS927">
        <v>34.24</v>
      </c>
      <c r="AT927">
        <v>34.869999999999997</v>
      </c>
      <c r="AU927">
        <v>34.770000000000003</v>
      </c>
      <c r="AV927">
        <v>34.479999999999997</v>
      </c>
      <c r="AW927">
        <v>35</v>
      </c>
      <c r="AX927">
        <v>34.799999999999997</v>
      </c>
      <c r="AY927">
        <v>34.25</v>
      </c>
      <c r="AZ927">
        <v>33.68</v>
      </c>
      <c r="BA927">
        <v>33.979999999999997</v>
      </c>
      <c r="BB927">
        <v>33.71</v>
      </c>
      <c r="BC927">
        <v>33.6</v>
      </c>
      <c r="BD927">
        <v>33.090000000000003</v>
      </c>
      <c r="BE927">
        <v>33.14</v>
      </c>
      <c r="BF927">
        <v>33.29</v>
      </c>
      <c r="BG927">
        <v>33.799999999999997</v>
      </c>
      <c r="BH927">
        <v>33.840000000000003</v>
      </c>
      <c r="BI927">
        <v>33.51</v>
      </c>
      <c r="BJ927">
        <v>32.61</v>
      </c>
      <c r="BK927">
        <v>33.229999999999997</v>
      </c>
      <c r="BL927">
        <v>33.799999999999997</v>
      </c>
      <c r="BM927">
        <v>33.799999999999997</v>
      </c>
      <c r="BN927">
        <v>33.799999999999997</v>
      </c>
      <c r="BO927">
        <v>35.020000000000003</v>
      </c>
      <c r="BP927">
        <v>34.950000000000003</v>
      </c>
      <c r="BQ927">
        <v>34.57</v>
      </c>
      <c r="BR927">
        <v>34.57</v>
      </c>
      <c r="BS927" s="12">
        <f t="shared" si="28"/>
        <v>5.1718892607240732E-2</v>
      </c>
      <c r="BT927" s="13" cm="1">
        <f t="array" aca="1" ref="BT927" ca="1">_xlfn.PERCENTILE.INC((OFFSET(E927,0,1,1,COLUMNS(E927:BR927)-1) - E927:BQ927) / E927:BQ927, 0.05) * SQRT(COUNT(E927:BR927) - 1)</f>
        <v>-0.16316791029751965</v>
      </c>
      <c r="BU927" s="12" cm="1">
        <f t="array" aca="1" ref="BU927" ca="1">_xlfn.STDEV.P((E927:BQ927 - OFFSET(E927:BQ927,0,1)) / OFFSET(E927:BQ927,0,1)) * SQRT(COUNT(E927:BR927)-1)</f>
        <v>0.13524357729317613</v>
      </c>
      <c r="BV927" s="12" cm="1">
        <f t="array" ref="BV927">-(MAX(1 - (E927:BR927 / _xlfn.SCAN(E927, E927:BR927, _xlfn.LAMBDA(_xlpm.a,_xlpm.b, MAX(_xlpm.a, _xlpm.b))))))</f>
        <v>-8.7234661238732136E-2</v>
      </c>
      <c r="BW927" s="14">
        <f t="shared" ca="1" si="29"/>
        <v>0.42106171506980694</v>
      </c>
    </row>
    <row r="928" spans="1:75" x14ac:dyDescent="0.45">
      <c r="A928" s="2" t="s">
        <v>1876</v>
      </c>
      <c r="B928" t="s">
        <v>1877</v>
      </c>
      <c r="C928" t="s">
        <v>16</v>
      </c>
      <c r="D928" t="s">
        <v>29</v>
      </c>
      <c r="E928">
        <v>232</v>
      </c>
      <c r="F928">
        <v>228</v>
      </c>
      <c r="G928">
        <v>237</v>
      </c>
      <c r="H928">
        <v>242</v>
      </c>
      <c r="I928">
        <v>236.5</v>
      </c>
      <c r="J928">
        <v>241</v>
      </c>
      <c r="K928">
        <v>240</v>
      </c>
      <c r="L928">
        <v>240.5</v>
      </c>
      <c r="M928">
        <v>236</v>
      </c>
      <c r="N928">
        <v>226.5</v>
      </c>
      <c r="O928">
        <v>222.5</v>
      </c>
      <c r="P928">
        <v>220</v>
      </c>
      <c r="Q928">
        <v>216</v>
      </c>
      <c r="R928">
        <v>222</v>
      </c>
      <c r="S928">
        <v>220</v>
      </c>
      <c r="T928">
        <v>212</v>
      </c>
      <c r="U928">
        <v>218.5</v>
      </c>
      <c r="V928">
        <v>220</v>
      </c>
      <c r="W928">
        <v>226.5</v>
      </c>
      <c r="X928">
        <v>206</v>
      </c>
      <c r="Y928">
        <v>209.5</v>
      </c>
      <c r="Z928">
        <v>212.5</v>
      </c>
      <c r="AA928">
        <v>212.5</v>
      </c>
      <c r="AB928">
        <v>210</v>
      </c>
      <c r="AC928">
        <v>215</v>
      </c>
      <c r="AD928">
        <v>210</v>
      </c>
      <c r="AE928">
        <v>221</v>
      </c>
      <c r="AF928">
        <v>246.5</v>
      </c>
      <c r="AG928">
        <v>249.5</v>
      </c>
      <c r="AH928">
        <v>250</v>
      </c>
      <c r="AI928">
        <v>246</v>
      </c>
      <c r="AJ928">
        <v>239.5</v>
      </c>
      <c r="AK928">
        <v>248</v>
      </c>
      <c r="AL928">
        <v>246</v>
      </c>
      <c r="AM928">
        <v>262.5</v>
      </c>
      <c r="AN928">
        <v>277.5</v>
      </c>
      <c r="AO928">
        <v>320</v>
      </c>
      <c r="AP928">
        <v>329</v>
      </c>
      <c r="AQ928">
        <v>321</v>
      </c>
      <c r="AR928">
        <v>322.5</v>
      </c>
      <c r="AS928">
        <v>346.5</v>
      </c>
      <c r="AT928">
        <v>352</v>
      </c>
      <c r="AU928">
        <v>336</v>
      </c>
      <c r="AV928">
        <v>346</v>
      </c>
      <c r="AW928">
        <v>332.5</v>
      </c>
      <c r="AX928">
        <v>346.5</v>
      </c>
      <c r="AY928">
        <v>352</v>
      </c>
      <c r="AZ928">
        <v>340</v>
      </c>
      <c r="BA928">
        <v>346.5</v>
      </c>
      <c r="BB928">
        <v>350.5</v>
      </c>
      <c r="BC928">
        <v>347</v>
      </c>
      <c r="BD928">
        <v>349.5</v>
      </c>
      <c r="BE928">
        <v>345.5</v>
      </c>
      <c r="BF928">
        <v>352.5</v>
      </c>
      <c r="BG928">
        <v>367</v>
      </c>
      <c r="BH928">
        <v>362.5</v>
      </c>
      <c r="BI928">
        <v>373.5</v>
      </c>
      <c r="BJ928">
        <v>371.5</v>
      </c>
      <c r="BK928">
        <v>388</v>
      </c>
      <c r="BL928">
        <v>386.5</v>
      </c>
      <c r="BM928">
        <v>390</v>
      </c>
      <c r="BN928">
        <v>390</v>
      </c>
      <c r="BO928">
        <v>390</v>
      </c>
      <c r="BP928">
        <v>394.5</v>
      </c>
      <c r="BQ928">
        <v>407</v>
      </c>
      <c r="BR928">
        <v>413.5</v>
      </c>
      <c r="BS928" s="12">
        <f t="shared" si="28"/>
        <v>0.78232758620689657</v>
      </c>
      <c r="BT928" s="13" cm="1">
        <f t="array" aca="1" ref="BT928" ca="1">_xlfn.PERCENTILE.INC((OFFSET(E928,0,1,1,COLUMNS(E928:BR928)-1) - E928:BQ928) / E928:BQ928, 0.05) * SQRT(COUNT(E928:BR928) - 1)</f>
        <v>-0.31028888990298781</v>
      </c>
      <c r="BU928" s="12" cm="1">
        <f t="array" aca="1" ref="BU928" ca="1">_xlfn.STDEV.P((E928:BQ928 - OFFSET(E928:BQ928,0,1)) / OFFSET(E928:BQ928,0,1)) * SQRT(COUNT(E928:BR928)-1)</f>
        <v>0.28037641726923745</v>
      </c>
      <c r="BV928" s="12" cm="1">
        <f t="array" ref="BV928">-(MAX(1 - (E928:BR928 / _xlfn.SCAN(E928, E928:BR928, _xlfn.LAMBDA(_xlpm.a,_xlpm.b, MAX(_xlpm.a, _xlpm.b))))))</f>
        <v>-0.14876033057851235</v>
      </c>
      <c r="BW928" s="14">
        <f t="shared" ca="1" si="29"/>
        <v>2.8089187880970403</v>
      </c>
    </row>
    <row r="929" spans="1:75" x14ac:dyDescent="0.45">
      <c r="A929" s="2" t="s">
        <v>1878</v>
      </c>
      <c r="B929" t="s">
        <v>1879</v>
      </c>
      <c r="C929" t="s">
        <v>22</v>
      </c>
      <c r="D929" t="s">
        <v>29</v>
      </c>
      <c r="E929">
        <v>546</v>
      </c>
      <c r="F929">
        <v>543</v>
      </c>
      <c r="G929">
        <v>573</v>
      </c>
      <c r="H929">
        <v>579</v>
      </c>
      <c r="I929">
        <v>565</v>
      </c>
      <c r="J929">
        <v>568</v>
      </c>
      <c r="K929">
        <v>577</v>
      </c>
      <c r="L929">
        <v>622</v>
      </c>
      <c r="M929">
        <v>622</v>
      </c>
      <c r="N929">
        <v>617</v>
      </c>
      <c r="O929">
        <v>609</v>
      </c>
      <c r="P929">
        <v>603</v>
      </c>
      <c r="Q929">
        <v>604</v>
      </c>
      <c r="R929">
        <v>572</v>
      </c>
      <c r="S929">
        <v>574</v>
      </c>
      <c r="T929">
        <v>560</v>
      </c>
      <c r="U929">
        <v>564</v>
      </c>
      <c r="V929">
        <v>565</v>
      </c>
      <c r="W929">
        <v>561</v>
      </c>
      <c r="X929">
        <v>560</v>
      </c>
      <c r="Y929">
        <v>558</v>
      </c>
      <c r="Z929">
        <v>559</v>
      </c>
      <c r="AA929">
        <v>548</v>
      </c>
      <c r="AB929">
        <v>549</v>
      </c>
      <c r="AC929">
        <v>619</v>
      </c>
      <c r="AD929">
        <v>595</v>
      </c>
      <c r="AE929">
        <v>580</v>
      </c>
      <c r="AF929">
        <v>563</v>
      </c>
      <c r="AG929">
        <v>580</v>
      </c>
      <c r="AH929">
        <v>562</v>
      </c>
      <c r="AI929">
        <v>559</v>
      </c>
      <c r="AJ929">
        <v>570</v>
      </c>
      <c r="AK929">
        <v>572</v>
      </c>
      <c r="AL929">
        <v>562</v>
      </c>
      <c r="AM929">
        <v>573</v>
      </c>
      <c r="AN929">
        <v>584</v>
      </c>
      <c r="AO929">
        <v>591</v>
      </c>
      <c r="AP929">
        <v>578</v>
      </c>
      <c r="AQ929">
        <v>580</v>
      </c>
      <c r="AR929">
        <v>562</v>
      </c>
      <c r="AS929">
        <v>566</v>
      </c>
      <c r="AT929">
        <v>571</v>
      </c>
      <c r="AU929">
        <v>563</v>
      </c>
      <c r="AV929">
        <v>573</v>
      </c>
      <c r="AW929">
        <v>561</v>
      </c>
      <c r="AX929">
        <v>559</v>
      </c>
      <c r="AY929">
        <v>566</v>
      </c>
      <c r="AZ929">
        <v>568</v>
      </c>
      <c r="BA929">
        <v>581</v>
      </c>
      <c r="BB929">
        <v>580</v>
      </c>
      <c r="BC929">
        <v>554</v>
      </c>
      <c r="BD929">
        <v>545</v>
      </c>
      <c r="BE929">
        <v>557</v>
      </c>
      <c r="BF929">
        <v>550</v>
      </c>
      <c r="BG929">
        <v>542</v>
      </c>
      <c r="BH929">
        <v>538</v>
      </c>
      <c r="BI929">
        <v>534</v>
      </c>
      <c r="BJ929">
        <v>525</v>
      </c>
      <c r="BK929">
        <v>533</v>
      </c>
      <c r="BL929">
        <v>530</v>
      </c>
      <c r="BM929">
        <v>531</v>
      </c>
      <c r="BN929">
        <v>531</v>
      </c>
      <c r="BO929">
        <v>531</v>
      </c>
      <c r="BP929">
        <v>547</v>
      </c>
      <c r="BQ929">
        <v>541</v>
      </c>
      <c r="BR929">
        <v>536</v>
      </c>
      <c r="BS929" s="12">
        <f t="shared" si="28"/>
        <v>-1.8315018315018316E-2</v>
      </c>
      <c r="BT929" s="13" cm="1">
        <f t="array" aca="1" ref="BT929" ca="1">_xlfn.PERCENTILE.INC((OFFSET(E929,0,1,1,COLUMNS(E929:BR929)-1) - E929:BQ929) / E929:BQ929, 0.05) * SQRT(COUNT(E929:BR929) - 1)</f>
        <v>-0.25020799908512736</v>
      </c>
      <c r="BU929" s="12" cm="1">
        <f t="array" aca="1" ref="BU929" ca="1">_xlfn.STDEV.P((E929:BQ929 - OFFSET(E929:BQ929,0,1)) / OFFSET(E929:BQ929,0,1)) * SQRT(COUNT(E929:BR929)-1)</f>
        <v>0.2035980409839481</v>
      </c>
      <c r="BV929" s="12" cm="1">
        <f t="array" ref="BV929">-(MAX(1 - (E929:BR929 / _xlfn.SCAN(E929, E929:BR929, _xlfn.LAMBDA(_xlpm.a,_xlpm.b, MAX(_xlpm.a, _xlpm.b))))))</f>
        <v>-0.15594855305466238</v>
      </c>
      <c r="BW929" s="14">
        <f t="shared" ca="1" si="29"/>
        <v>-6.4283616147614075E-2</v>
      </c>
    </row>
    <row r="930" spans="1:75" x14ac:dyDescent="0.45">
      <c r="A930" s="2" t="s">
        <v>1880</v>
      </c>
      <c r="B930" t="s">
        <v>1881</v>
      </c>
      <c r="C930" t="s">
        <v>22</v>
      </c>
      <c r="D930" t="s">
        <v>8</v>
      </c>
      <c r="E930">
        <v>10.67</v>
      </c>
      <c r="F930">
        <v>10.615</v>
      </c>
      <c r="G930">
        <v>10.845000000000001</v>
      </c>
      <c r="H930">
        <v>11.09</v>
      </c>
      <c r="I930">
        <v>11.25</v>
      </c>
      <c r="J930">
        <v>11.25</v>
      </c>
      <c r="K930">
        <v>11.2</v>
      </c>
      <c r="L930">
        <v>11.185</v>
      </c>
      <c r="M930">
        <v>10.815</v>
      </c>
      <c r="N930">
        <v>11.015000000000001</v>
      </c>
      <c r="O930">
        <v>10.625</v>
      </c>
      <c r="P930">
        <v>10.685</v>
      </c>
      <c r="Q930">
        <v>10.625</v>
      </c>
      <c r="R930">
        <v>10.52</v>
      </c>
      <c r="S930">
        <v>10.125</v>
      </c>
      <c r="T930">
        <v>10.38</v>
      </c>
      <c r="U930">
        <v>10.494999999999999</v>
      </c>
      <c r="V930">
        <v>9.99</v>
      </c>
      <c r="W930">
        <v>9.75</v>
      </c>
      <c r="X930">
        <v>9.4</v>
      </c>
      <c r="Y930">
        <v>9.1999999999999993</v>
      </c>
      <c r="Z930">
        <v>9.0280000000000005</v>
      </c>
      <c r="AA930">
        <v>9.1999999999999993</v>
      </c>
      <c r="AB930">
        <v>9.4960000000000004</v>
      </c>
      <c r="AC930">
        <v>9.3520000000000003</v>
      </c>
      <c r="AD930">
        <v>9.8239999999999998</v>
      </c>
      <c r="AE930">
        <v>9.6280000000000001</v>
      </c>
      <c r="AF930">
        <v>10.505000000000001</v>
      </c>
      <c r="AG930">
        <v>10.77</v>
      </c>
      <c r="AH930">
        <v>10.605</v>
      </c>
      <c r="AI930">
        <v>10.57</v>
      </c>
      <c r="AJ930">
        <v>10.68</v>
      </c>
      <c r="AK930">
        <v>11</v>
      </c>
      <c r="AL930">
        <v>11.085000000000001</v>
      </c>
      <c r="AM930">
        <v>11.115</v>
      </c>
      <c r="AN930">
        <v>10.75</v>
      </c>
      <c r="AO930">
        <v>10.83</v>
      </c>
      <c r="AP930">
        <v>10.89</v>
      </c>
      <c r="AQ930">
        <v>11.39</v>
      </c>
      <c r="AR930">
        <v>11.115</v>
      </c>
      <c r="AS930">
        <v>11.244999999999999</v>
      </c>
      <c r="AT930">
        <v>11.404999999999999</v>
      </c>
      <c r="AU930">
        <v>11.324999999999999</v>
      </c>
      <c r="AV930">
        <v>11.62</v>
      </c>
      <c r="AW930">
        <v>11.515000000000001</v>
      </c>
      <c r="AX930">
        <v>11.54</v>
      </c>
      <c r="AY930">
        <v>11.82</v>
      </c>
      <c r="AZ930">
        <v>11.975</v>
      </c>
      <c r="BA930">
        <v>12.135</v>
      </c>
      <c r="BB930">
        <v>12.125</v>
      </c>
      <c r="BC930">
        <v>11.805</v>
      </c>
      <c r="BD930">
        <v>11.81</v>
      </c>
      <c r="BE930">
        <v>11.91</v>
      </c>
      <c r="BF930">
        <v>12.085000000000001</v>
      </c>
      <c r="BG930">
        <v>12.484999999999999</v>
      </c>
      <c r="BH930">
        <v>12.69</v>
      </c>
      <c r="BI930">
        <v>12.93</v>
      </c>
      <c r="BJ930">
        <v>12.49</v>
      </c>
      <c r="BK930">
        <v>12.69</v>
      </c>
      <c r="BL930">
        <v>12.97</v>
      </c>
      <c r="BM930">
        <v>13.07</v>
      </c>
      <c r="BN930">
        <v>13.07</v>
      </c>
      <c r="BO930">
        <v>12.97</v>
      </c>
      <c r="BP930">
        <v>13.09</v>
      </c>
      <c r="BQ930">
        <v>12.955</v>
      </c>
      <c r="BR930">
        <v>12.895</v>
      </c>
      <c r="BS930" s="12">
        <f t="shared" si="28"/>
        <v>0.20852858481724457</v>
      </c>
      <c r="BT930" s="13" cm="1">
        <f t="array" aca="1" ref="BT930" ca="1">_xlfn.PERCENTILE.INC((OFFSET(E930,0,1,1,COLUMNS(E930:BR930)-1) - E930:BQ930) / E930:BQ930, 0.05) * SQRT(COUNT(E930:BR930) - 1)</f>
        <v>-0.28323428326806593</v>
      </c>
      <c r="BU930" s="12" cm="1">
        <f t="array" aca="1" ref="BU930" ca="1">_xlfn.STDEV.P((E930:BQ930 - OFFSET(E930:BQ930,0,1)) / OFFSET(E930:BQ930,0,1)) * SQRT(COUNT(E930:BR930)-1)</f>
        <v>0.1877002203676707</v>
      </c>
      <c r="BV930" s="12" cm="1">
        <f t="array" ref="BV930">-(MAX(1 - (E930:BR930 / _xlfn.SCAN(E930, E930:BR930, _xlfn.LAMBDA(_xlpm.a,_xlpm.b, MAX(_xlpm.a, _xlpm.b))))))</f>
        <v>-0.19751111111111108</v>
      </c>
      <c r="BW930" s="14">
        <f t="shared" ca="1" si="29"/>
        <v>1.138813712623971</v>
      </c>
    </row>
    <row r="931" spans="1:75" x14ac:dyDescent="0.45">
      <c r="A931" s="2" t="s">
        <v>1882</v>
      </c>
      <c r="B931" t="s">
        <v>1883</v>
      </c>
      <c r="C931" t="s">
        <v>19</v>
      </c>
      <c r="D931" t="s">
        <v>8</v>
      </c>
      <c r="E931">
        <v>11.55</v>
      </c>
      <c r="F931">
        <v>11.35</v>
      </c>
      <c r="G931">
        <v>11.65</v>
      </c>
      <c r="H931">
        <v>12.25</v>
      </c>
      <c r="I931">
        <v>12.585000000000001</v>
      </c>
      <c r="J931">
        <v>12.845000000000001</v>
      </c>
      <c r="K931">
        <v>12.515000000000001</v>
      </c>
      <c r="L931">
        <v>12.565</v>
      </c>
      <c r="M931">
        <v>12.28</v>
      </c>
      <c r="N931">
        <v>12.32</v>
      </c>
      <c r="O931">
        <v>11.79</v>
      </c>
      <c r="P931">
        <v>11.664999999999999</v>
      </c>
      <c r="Q931">
        <v>12.164999999999999</v>
      </c>
      <c r="R931">
        <v>12.4</v>
      </c>
      <c r="S931">
        <v>12.04</v>
      </c>
      <c r="T931">
        <v>12.914999999999999</v>
      </c>
      <c r="U931">
        <v>13.07</v>
      </c>
      <c r="V931">
        <v>12.69</v>
      </c>
      <c r="W931">
        <v>12.16</v>
      </c>
      <c r="X931">
        <v>11.515000000000001</v>
      </c>
      <c r="Y931">
        <v>11.685</v>
      </c>
      <c r="Z931">
        <v>11.824999999999999</v>
      </c>
      <c r="AA931">
        <v>12.375</v>
      </c>
      <c r="AB931">
        <v>12.785</v>
      </c>
      <c r="AC931">
        <v>13.26</v>
      </c>
      <c r="AD931">
        <v>13.14</v>
      </c>
      <c r="AE931">
        <v>13.31</v>
      </c>
      <c r="AF931">
        <v>15.19</v>
      </c>
      <c r="AG931">
        <v>15.35</v>
      </c>
      <c r="AH931">
        <v>15.46</v>
      </c>
      <c r="AI931">
        <v>15.22</v>
      </c>
      <c r="AJ931">
        <v>15.07</v>
      </c>
      <c r="AK931">
        <v>15.244999999999999</v>
      </c>
      <c r="AL931">
        <v>14.87</v>
      </c>
      <c r="AM931">
        <v>15.455</v>
      </c>
      <c r="AN931">
        <v>15.265000000000001</v>
      </c>
      <c r="AO931">
        <v>15.55</v>
      </c>
      <c r="AP931">
        <v>15.52</v>
      </c>
      <c r="AQ931">
        <v>15.395</v>
      </c>
      <c r="AR931">
        <v>15.6</v>
      </c>
      <c r="AS931">
        <v>15.41</v>
      </c>
      <c r="AT931">
        <v>15.41</v>
      </c>
      <c r="AU931">
        <v>15.28</v>
      </c>
      <c r="AV931">
        <v>15.775</v>
      </c>
      <c r="AW931">
        <v>15.805</v>
      </c>
      <c r="AX931">
        <v>16.225000000000001</v>
      </c>
      <c r="AY931">
        <v>17.059999999999999</v>
      </c>
      <c r="AZ931">
        <v>17</v>
      </c>
      <c r="BA931">
        <v>16.670000000000002</v>
      </c>
      <c r="BB931">
        <v>16.34</v>
      </c>
      <c r="BC931">
        <v>15.99</v>
      </c>
      <c r="BD931">
        <v>15.475</v>
      </c>
      <c r="BE931">
        <v>15.755000000000001</v>
      </c>
      <c r="BF931">
        <v>15.6</v>
      </c>
      <c r="BG931">
        <v>15.984999999999999</v>
      </c>
      <c r="BH931">
        <v>16.225000000000001</v>
      </c>
      <c r="BI931">
        <v>16.3</v>
      </c>
      <c r="BJ931">
        <v>15.555</v>
      </c>
      <c r="BK931">
        <v>15.6</v>
      </c>
      <c r="BL931">
        <v>16.25</v>
      </c>
      <c r="BM931">
        <v>16.385000000000002</v>
      </c>
      <c r="BN931">
        <v>16.385000000000002</v>
      </c>
      <c r="BO931">
        <v>16.385000000000002</v>
      </c>
      <c r="BP931">
        <v>16.954999999999998</v>
      </c>
      <c r="BQ931">
        <v>16.765000000000001</v>
      </c>
      <c r="BR931">
        <v>16.254999999999999</v>
      </c>
      <c r="BS931" s="12">
        <f t="shared" si="28"/>
        <v>0.4073593073593072</v>
      </c>
      <c r="BT931" s="13" cm="1">
        <f t="array" aca="1" ref="BT931" ca="1">_xlfn.PERCENTILE.INC((OFFSET(E931,0,1,1,COLUMNS(E931:BR931)-1) - E931:BQ931) / E931:BQ931, 0.05) * SQRT(COUNT(E931:BR931) - 1)</f>
        <v>-0.32131049117416816</v>
      </c>
      <c r="BU931" s="12" cm="1">
        <f t="array" aca="1" ref="BU931" ca="1">_xlfn.STDEV.P((E931:BQ931 - OFFSET(E931:BQ931,0,1)) / OFFSET(E931:BQ931,0,1)) * SQRT(COUNT(E931:BR931)-1)</f>
        <v>0.24035960917045543</v>
      </c>
      <c r="BV931" s="12" cm="1">
        <f t="array" ref="BV931">-(MAX(1 - (E931:BR931 / _xlfn.SCAN(E931, E931:BR931, _xlfn.LAMBDA(_xlpm.a,_xlpm.b, MAX(_xlpm.a, _xlpm.b))))))</f>
        <v>-0.11897475133894408</v>
      </c>
      <c r="BW931" s="14">
        <f t="shared" ca="1" si="29"/>
        <v>1.7165376028994705</v>
      </c>
    </row>
    <row r="932" spans="1:75" x14ac:dyDescent="0.45">
      <c r="A932" s="2" t="s">
        <v>1884</v>
      </c>
      <c r="B932" t="s">
        <v>1885</v>
      </c>
      <c r="C932" t="s">
        <v>54</v>
      </c>
      <c r="D932" t="s">
        <v>8</v>
      </c>
      <c r="E932">
        <v>18.100000000000001</v>
      </c>
      <c r="F932">
        <v>17.899999999999999</v>
      </c>
      <c r="G932">
        <v>17.73</v>
      </c>
      <c r="H932">
        <v>18.04</v>
      </c>
      <c r="I932">
        <v>18.170000000000002</v>
      </c>
      <c r="J932">
        <v>18.03</v>
      </c>
      <c r="K932">
        <v>18.64</v>
      </c>
      <c r="L932">
        <v>19.100000000000001</v>
      </c>
      <c r="M932">
        <v>19</v>
      </c>
      <c r="N932">
        <v>18.66</v>
      </c>
      <c r="O932">
        <v>17.7</v>
      </c>
      <c r="P932">
        <v>18.010000000000002</v>
      </c>
      <c r="Q932">
        <v>17.940000000000001</v>
      </c>
      <c r="R932">
        <v>17.13</v>
      </c>
      <c r="S932">
        <v>16.89</v>
      </c>
      <c r="T932">
        <v>16.47</v>
      </c>
      <c r="U932">
        <v>16.28</v>
      </c>
      <c r="V932">
        <v>15.7</v>
      </c>
      <c r="W932">
        <v>15.99</v>
      </c>
      <c r="X932">
        <v>14.79</v>
      </c>
      <c r="Y932">
        <v>15.44</v>
      </c>
      <c r="Z932">
        <v>15.29</v>
      </c>
      <c r="AA932">
        <v>15.4</v>
      </c>
      <c r="AB932">
        <v>16.059999999999999</v>
      </c>
      <c r="AC932">
        <v>16.82</v>
      </c>
      <c r="AD932">
        <v>16.809999999999999</v>
      </c>
      <c r="AE932">
        <v>16.739999999999998</v>
      </c>
      <c r="AF932">
        <v>16.39</v>
      </c>
      <c r="AG932">
        <v>15.86</v>
      </c>
      <c r="AH932">
        <v>16.66</v>
      </c>
      <c r="AI932">
        <v>16.8</v>
      </c>
      <c r="AJ932">
        <v>16.829999999999998</v>
      </c>
      <c r="AK932">
        <v>17.510000000000002</v>
      </c>
      <c r="AL932">
        <v>17.690000000000001</v>
      </c>
      <c r="AM932">
        <v>17.53</v>
      </c>
      <c r="AN932">
        <v>17.75</v>
      </c>
      <c r="AO932">
        <v>17.7</v>
      </c>
      <c r="AP932">
        <v>17.2</v>
      </c>
      <c r="AQ932">
        <v>16.7</v>
      </c>
      <c r="AR932">
        <v>16.61</v>
      </c>
      <c r="AS932">
        <v>16.7</v>
      </c>
      <c r="AT932">
        <v>16.809999999999999</v>
      </c>
      <c r="AU932">
        <v>16.97</v>
      </c>
      <c r="AV932">
        <v>17.32</v>
      </c>
      <c r="AW932">
        <v>17.100000000000001</v>
      </c>
      <c r="AX932">
        <v>18.149999999999999</v>
      </c>
      <c r="AY932">
        <v>19.13</v>
      </c>
      <c r="AZ932">
        <v>18.86</v>
      </c>
      <c r="BA932">
        <v>19.850000000000001</v>
      </c>
      <c r="BB932">
        <v>16.14</v>
      </c>
      <c r="BC932">
        <v>14.7</v>
      </c>
      <c r="BD932">
        <v>14.7</v>
      </c>
      <c r="BE932">
        <v>14.7</v>
      </c>
      <c r="BF932">
        <v>9.1750000000000007</v>
      </c>
      <c r="BG932">
        <v>9.39</v>
      </c>
      <c r="BH932">
        <v>10.45</v>
      </c>
      <c r="BI932">
        <v>10.02</v>
      </c>
      <c r="BJ932">
        <v>10.199999999999999</v>
      </c>
      <c r="BK932">
        <v>10.56</v>
      </c>
      <c r="BL932">
        <v>10.49</v>
      </c>
      <c r="BM932">
        <v>10.38</v>
      </c>
      <c r="BN932">
        <v>10.38</v>
      </c>
      <c r="BO932">
        <v>10.26</v>
      </c>
      <c r="BP932">
        <v>10.6</v>
      </c>
      <c r="BQ932">
        <v>10.65</v>
      </c>
      <c r="BR932">
        <v>10.52</v>
      </c>
      <c r="BS932" s="12">
        <f t="shared" si="28"/>
        <v>-0.41878453038674041</v>
      </c>
      <c r="BT932" s="13" cm="1">
        <f t="array" aca="1" ref="BT932" ca="1">_xlfn.PERCENTILE.INC((OFFSET(E932,0,1,1,COLUMNS(E932:BR932)-1) - E932:BQ932) / E932:BQ932, 0.05) * SQRT(COUNT(E932:BR932) - 1)</f>
        <v>-0.56699369537571864</v>
      </c>
      <c r="BU932" s="12" cm="1">
        <f t="array" aca="1" ref="BU932" ca="1">_xlfn.STDEV.P((E932:BQ932 - OFFSET(E932:BQ932,0,1)) / OFFSET(E932:BQ932,0,1)) * SQRT(COUNT(E932:BR932)-1)</f>
        <v>0.68741091164914625</v>
      </c>
      <c r="BV932" s="12" cm="1">
        <f t="array" ref="BV932">-(MAX(1 - (E932:BR932 / _xlfn.SCAN(E932, E932:BR932, _xlfn.LAMBDA(_xlpm.a,_xlpm.b, MAX(_xlpm.a, _xlpm.b))))))</f>
        <v>-0.53778337531486153</v>
      </c>
      <c r="BW932" s="14">
        <f t="shared" ca="1" si="29"/>
        <v>-0.60161618528077676</v>
      </c>
    </row>
    <row r="933" spans="1:75" x14ac:dyDescent="0.45">
      <c r="A933" s="2" t="s">
        <v>1886</v>
      </c>
      <c r="B933" t="s">
        <v>1887</v>
      </c>
      <c r="C933" t="s">
        <v>22</v>
      </c>
      <c r="D933" t="s">
        <v>26</v>
      </c>
      <c r="E933">
        <v>66.099999999999994</v>
      </c>
      <c r="F933">
        <v>65.099999999999994</v>
      </c>
      <c r="G933">
        <v>66.8</v>
      </c>
      <c r="H933">
        <v>68.150000000000006</v>
      </c>
      <c r="I933">
        <v>67.099999999999994</v>
      </c>
      <c r="J933">
        <v>67.349999999999994</v>
      </c>
      <c r="K933">
        <v>68.319999999999993</v>
      </c>
      <c r="L933">
        <v>68.25</v>
      </c>
      <c r="M933">
        <v>67.27</v>
      </c>
      <c r="N933">
        <v>66.62</v>
      </c>
      <c r="O933">
        <v>65.3</v>
      </c>
      <c r="P933">
        <v>66.92</v>
      </c>
      <c r="Q933">
        <v>57.35</v>
      </c>
      <c r="R933">
        <v>55.65</v>
      </c>
      <c r="S933">
        <v>52.37</v>
      </c>
      <c r="T933">
        <v>52.37</v>
      </c>
      <c r="U933">
        <v>55.02</v>
      </c>
      <c r="V933">
        <v>52.52</v>
      </c>
      <c r="W933">
        <v>53.3</v>
      </c>
      <c r="X933">
        <v>51.75</v>
      </c>
      <c r="Y933">
        <v>51.27</v>
      </c>
      <c r="Z933">
        <v>51.12</v>
      </c>
      <c r="AA933">
        <v>52.42</v>
      </c>
      <c r="AB933">
        <v>53.5</v>
      </c>
      <c r="AC933">
        <v>53.52</v>
      </c>
      <c r="AD933">
        <v>53.6</v>
      </c>
      <c r="AE933">
        <v>53.95</v>
      </c>
      <c r="AF933">
        <v>57.37</v>
      </c>
      <c r="AG933">
        <v>58.65</v>
      </c>
      <c r="AH933">
        <v>58.15</v>
      </c>
      <c r="AI933">
        <v>57.05</v>
      </c>
      <c r="AJ933">
        <v>57.57</v>
      </c>
      <c r="AK933">
        <v>58.87</v>
      </c>
      <c r="AL933">
        <v>58.57</v>
      </c>
      <c r="AM933">
        <v>59.07</v>
      </c>
      <c r="AN933">
        <v>59.4</v>
      </c>
      <c r="AO933">
        <v>58.8</v>
      </c>
      <c r="AP933">
        <v>59.67</v>
      </c>
      <c r="AQ933">
        <v>61.05</v>
      </c>
      <c r="AR933">
        <v>59.8</v>
      </c>
      <c r="AS933">
        <v>58.97</v>
      </c>
      <c r="AT933">
        <v>58.92</v>
      </c>
      <c r="AU933">
        <v>56.2</v>
      </c>
      <c r="AV933">
        <v>55.97</v>
      </c>
      <c r="AW933">
        <v>57.65</v>
      </c>
      <c r="AX933">
        <v>59.1</v>
      </c>
      <c r="AY933">
        <v>60.35</v>
      </c>
      <c r="AZ933">
        <v>59</v>
      </c>
      <c r="BA933">
        <v>60.1</v>
      </c>
      <c r="BB933">
        <v>60.37</v>
      </c>
      <c r="BC933">
        <v>59.2</v>
      </c>
      <c r="BD933">
        <v>58.95</v>
      </c>
      <c r="BE933">
        <v>59.3</v>
      </c>
      <c r="BF933">
        <v>61.2</v>
      </c>
      <c r="BG933">
        <v>60.47</v>
      </c>
      <c r="BH933">
        <v>60.3</v>
      </c>
      <c r="BI933">
        <v>60.4</v>
      </c>
      <c r="BJ933">
        <v>58.42</v>
      </c>
      <c r="BK933">
        <v>58.32</v>
      </c>
      <c r="BL933">
        <v>61.15</v>
      </c>
      <c r="BM933">
        <v>61.15</v>
      </c>
      <c r="BN933">
        <v>61.15</v>
      </c>
      <c r="BO933">
        <v>60.55</v>
      </c>
      <c r="BP933">
        <v>61.42</v>
      </c>
      <c r="BQ933">
        <v>59.87</v>
      </c>
      <c r="BR933">
        <v>59.87</v>
      </c>
      <c r="BS933" s="12">
        <f t="shared" si="28"/>
        <v>-9.4251134644478027E-2</v>
      </c>
      <c r="BT933" s="13" cm="1">
        <f t="array" aca="1" ref="BT933" ca="1">_xlfn.PERCENTILE.INC((OFFSET(E933,0,1,1,COLUMNS(E933:BR933)-1) - E933:BQ933) / E933:BQ933, 0.05) * SQRT(COUNT(E933:BR933) - 1)</f>
        <v>-0.34592495047970911</v>
      </c>
      <c r="BU933" s="12" cm="1">
        <f t="array" aca="1" ref="BU933" ca="1">_xlfn.STDEV.P((E933:BQ933 - OFFSET(E933:BQ933,0,1)) / OFFSET(E933:BQ933,0,1)) * SQRT(COUNT(E933:BR933)-1)</f>
        <v>0.24480907486151429</v>
      </c>
      <c r="BV933" s="12" cm="1">
        <f t="array" ref="BV933">-(MAX(1 - (E933:BR933 / _xlfn.SCAN(E933, E933:BR933, _xlfn.LAMBDA(_xlpm.a,_xlpm.b, MAX(_xlpm.a, _xlpm.b))))))</f>
        <v>-0.25175644028103039</v>
      </c>
      <c r="BW933" s="14">
        <f t="shared" ca="1" si="29"/>
        <v>-0.36364720014908747</v>
      </c>
    </row>
    <row r="934" spans="1:75" x14ac:dyDescent="0.45">
      <c r="A934" s="2" t="s">
        <v>1888</v>
      </c>
      <c r="B934" t="s">
        <v>1889</v>
      </c>
      <c r="C934" t="s">
        <v>37</v>
      </c>
      <c r="D934" t="s">
        <v>8</v>
      </c>
      <c r="E934">
        <v>0.28460000000000002</v>
      </c>
      <c r="F934">
        <v>0.28899999999999998</v>
      </c>
      <c r="G934">
        <v>0.3</v>
      </c>
      <c r="H934">
        <v>0.31259999999999999</v>
      </c>
      <c r="I934">
        <v>0.3075</v>
      </c>
      <c r="J934">
        <v>0.314</v>
      </c>
      <c r="K934">
        <v>0.30399999999999999</v>
      </c>
      <c r="L934">
        <v>0.29499999999999998</v>
      </c>
      <c r="M934">
        <v>0.2823</v>
      </c>
      <c r="N934">
        <v>0.28170000000000001</v>
      </c>
      <c r="O934">
        <v>0.27700000000000002</v>
      </c>
      <c r="P934">
        <v>0.28139999999999998</v>
      </c>
      <c r="Q934">
        <v>0.27850000000000003</v>
      </c>
      <c r="R934">
        <v>0.28050000000000003</v>
      </c>
      <c r="S934">
        <v>0.2762</v>
      </c>
      <c r="T934">
        <v>0.27489999999999998</v>
      </c>
      <c r="U934">
        <v>0.28910000000000002</v>
      </c>
      <c r="V934">
        <v>0.28299999999999997</v>
      </c>
      <c r="W934">
        <v>0.27200000000000002</v>
      </c>
      <c r="X934">
        <v>0.26090000000000002</v>
      </c>
      <c r="Y934">
        <v>0.25459999999999999</v>
      </c>
      <c r="Z934">
        <v>0.26200000000000001</v>
      </c>
      <c r="AA934">
        <v>0.27300000000000002</v>
      </c>
      <c r="AB934">
        <v>0.28539999999999999</v>
      </c>
      <c r="AC934">
        <v>0.2702</v>
      </c>
      <c r="AD934">
        <v>0.27650000000000002</v>
      </c>
      <c r="AE934">
        <v>0.26550000000000001</v>
      </c>
      <c r="AF934">
        <v>0.31619999999999998</v>
      </c>
      <c r="AG934">
        <v>0.3322</v>
      </c>
      <c r="AH934">
        <v>0.32519999999999999</v>
      </c>
      <c r="AI934">
        <v>0.32800000000000001</v>
      </c>
      <c r="AJ934">
        <v>0.33629999999999999</v>
      </c>
      <c r="AK934">
        <v>0.41899999999999998</v>
      </c>
      <c r="AL934">
        <v>0.44729999999999998</v>
      </c>
      <c r="AM934">
        <v>0.44</v>
      </c>
      <c r="AN934">
        <v>0.41930000000000001</v>
      </c>
      <c r="AO934">
        <v>0.41199999999999998</v>
      </c>
      <c r="AP934">
        <v>0.41110000000000002</v>
      </c>
      <c r="AQ934">
        <v>0.43099999999999999</v>
      </c>
      <c r="AR934">
        <v>0.42520000000000002</v>
      </c>
      <c r="AS934">
        <v>0.4022</v>
      </c>
      <c r="AT934">
        <v>0.34760000000000002</v>
      </c>
      <c r="AU934">
        <v>0.32550000000000001</v>
      </c>
      <c r="AV934">
        <v>0.34260000000000002</v>
      </c>
      <c r="AW934">
        <v>0.36</v>
      </c>
      <c r="AX934">
        <v>0.36580000000000001</v>
      </c>
      <c r="AY934">
        <v>0.36599999999999999</v>
      </c>
      <c r="AZ934">
        <v>0.36749999999999999</v>
      </c>
      <c r="BA934">
        <v>0.37269999999999998</v>
      </c>
      <c r="BB934">
        <v>0.36899999999999999</v>
      </c>
      <c r="BC934">
        <v>0.35639999999999999</v>
      </c>
      <c r="BD934">
        <v>0.3463</v>
      </c>
      <c r="BE934">
        <v>0.35980000000000001</v>
      </c>
      <c r="BF934">
        <v>0.378</v>
      </c>
      <c r="BG934">
        <v>0.37059999999999998</v>
      </c>
      <c r="BH934">
        <v>0.36149999999999999</v>
      </c>
      <c r="BI934">
        <v>0.35770000000000002</v>
      </c>
      <c r="BJ934">
        <v>0.33339999999999997</v>
      </c>
      <c r="BK934">
        <v>0.34100000000000003</v>
      </c>
      <c r="BL934">
        <v>0.36030000000000001</v>
      </c>
      <c r="BM934">
        <v>0.3664</v>
      </c>
      <c r="BN934">
        <v>0.3664</v>
      </c>
      <c r="BO934">
        <v>0.36480000000000001</v>
      </c>
      <c r="BP934">
        <v>0.35930000000000001</v>
      </c>
      <c r="BQ934">
        <v>0.36109999999999998</v>
      </c>
      <c r="BR934">
        <v>0.35399999999999998</v>
      </c>
      <c r="BS934" s="12">
        <f t="shared" si="28"/>
        <v>0.24385101897399844</v>
      </c>
      <c r="BT934" s="13" cm="1">
        <f t="array" aca="1" ref="BT934" ca="1">_xlfn.PERCENTILE.INC((OFFSET(E934,0,1,1,COLUMNS(E934:BR934)-1) - E934:BQ934) / E934:BQ934, 0.05) * SQRT(COUNT(E934:BR934) - 1)</f>
        <v>-0.4347610416946936</v>
      </c>
      <c r="BU934" s="12" cm="1">
        <f t="array" aca="1" ref="BU934" ca="1">_xlfn.STDEV.P((E934:BQ934 - OFFSET(E934:BQ934,0,1)) / OFFSET(E934:BQ934,0,1)) * SQRT(COUNT(E934:BR934)-1)</f>
        <v>0.3966070253005779</v>
      </c>
      <c r="BV934" s="12" cm="1">
        <f t="array" ref="BV934">-(MAX(1 - (E934:BR934 / _xlfn.SCAN(E934, E934:BR934, _xlfn.LAMBDA(_xlpm.a,_xlpm.b, MAX(_xlpm.a, _xlpm.b))))))</f>
        <v>-0.27230046948356801</v>
      </c>
      <c r="BW934" s="14">
        <f t="shared" ca="1" si="29"/>
        <v>0.62802220607471304</v>
      </c>
    </row>
    <row r="935" spans="1:75" x14ac:dyDescent="0.45">
      <c r="A935" s="2" t="s">
        <v>1890</v>
      </c>
      <c r="B935" t="s">
        <v>1891</v>
      </c>
      <c r="C935" t="s">
        <v>22</v>
      </c>
      <c r="D935" t="s">
        <v>8</v>
      </c>
      <c r="E935">
        <v>11.2</v>
      </c>
      <c r="F935">
        <v>11.04</v>
      </c>
      <c r="G935">
        <v>11.04</v>
      </c>
      <c r="H935">
        <v>11.2</v>
      </c>
      <c r="I935">
        <v>11.04</v>
      </c>
      <c r="J935">
        <v>11.22</v>
      </c>
      <c r="K935">
        <v>11.14</v>
      </c>
      <c r="L935">
        <v>11.04</v>
      </c>
      <c r="M935">
        <v>11.04</v>
      </c>
      <c r="N935">
        <v>11.18</v>
      </c>
      <c r="O935">
        <v>11.18</v>
      </c>
      <c r="P935">
        <v>11.04</v>
      </c>
      <c r="Q935">
        <v>11.04</v>
      </c>
      <c r="R935">
        <v>10.6</v>
      </c>
      <c r="S935">
        <v>10.9</v>
      </c>
      <c r="T935">
        <v>11.16</v>
      </c>
      <c r="U935">
        <v>11.18</v>
      </c>
      <c r="V935">
        <v>11.28</v>
      </c>
      <c r="W935">
        <v>11.22</v>
      </c>
      <c r="X935">
        <v>11.16</v>
      </c>
      <c r="Y935">
        <v>11.28</v>
      </c>
      <c r="Z935">
        <v>11.1</v>
      </c>
      <c r="AA935">
        <v>11.3</v>
      </c>
      <c r="AB935">
        <v>11.4</v>
      </c>
      <c r="AC935">
        <v>11.4</v>
      </c>
      <c r="AD935">
        <v>11.24</v>
      </c>
      <c r="AE935">
        <v>11.5</v>
      </c>
      <c r="AF935">
        <v>12.16</v>
      </c>
      <c r="AG935">
        <v>12.12</v>
      </c>
      <c r="AH935">
        <v>11.6</v>
      </c>
      <c r="AI935">
        <v>11.3</v>
      </c>
      <c r="AJ935">
        <v>10.94</v>
      </c>
      <c r="AK935">
        <v>11.3</v>
      </c>
      <c r="AL935">
        <v>11.2</v>
      </c>
      <c r="AM935">
        <v>11.2</v>
      </c>
      <c r="AN935">
        <v>10.98</v>
      </c>
      <c r="AO935">
        <v>10.98</v>
      </c>
      <c r="AP935">
        <v>10.66</v>
      </c>
      <c r="AQ935">
        <v>11</v>
      </c>
      <c r="AR935">
        <v>10.62</v>
      </c>
      <c r="AS935">
        <v>10.74</v>
      </c>
      <c r="AT935">
        <v>10.7</v>
      </c>
      <c r="AU935">
        <v>10.4</v>
      </c>
      <c r="AV935">
        <v>10.62</v>
      </c>
      <c r="AW935">
        <v>10.4</v>
      </c>
      <c r="AX935">
        <v>10.48</v>
      </c>
      <c r="AY935">
        <v>10.84</v>
      </c>
      <c r="AZ935">
        <v>10.74</v>
      </c>
      <c r="BA935">
        <v>10.84</v>
      </c>
      <c r="BB935">
        <v>10.9</v>
      </c>
      <c r="BC935">
        <v>11.1</v>
      </c>
      <c r="BD935">
        <v>11.1</v>
      </c>
      <c r="BE935">
        <v>11.14</v>
      </c>
      <c r="BF935">
        <v>11</v>
      </c>
      <c r="BG935">
        <v>11.14</v>
      </c>
      <c r="BH935">
        <v>11.14</v>
      </c>
      <c r="BI935">
        <v>11</v>
      </c>
      <c r="BJ935">
        <v>10.84</v>
      </c>
      <c r="BK935">
        <v>10.92</v>
      </c>
      <c r="BL935">
        <v>10.92</v>
      </c>
      <c r="BM935">
        <v>10.84</v>
      </c>
      <c r="BN935">
        <v>10.84</v>
      </c>
      <c r="BO935">
        <v>11</v>
      </c>
      <c r="BP935">
        <v>11.2</v>
      </c>
      <c r="BQ935">
        <v>11</v>
      </c>
      <c r="BR935">
        <v>10.86</v>
      </c>
      <c r="BS935" s="12">
        <f t="shared" si="28"/>
        <v>-3.0357142857142846E-2</v>
      </c>
      <c r="BT935" s="13" cm="1">
        <f t="array" aca="1" ref="BT935" ca="1">_xlfn.PERCENTILE.INC((OFFSET(E935,0,1,1,COLUMNS(E935:BR935)-1) - E935:BQ935) / E935:BQ935, 0.05) * SQRT(COUNT(E935:BR935) - 1)</f>
        <v>-0.25247367494841144</v>
      </c>
      <c r="BU935" s="12" cm="1">
        <f t="array" aca="1" ref="BU935" ca="1">_xlfn.STDEV.P((E935:BQ935 - OFFSET(E935:BQ935,0,1)) / OFFSET(E935:BQ935,0,1)) * SQRT(COUNT(E935:BR935)-1)</f>
        <v>0.15072679826003407</v>
      </c>
      <c r="BV935" s="12" cm="1">
        <f t="array" ref="BV935">-(MAX(1 - (E935:BR935 / _xlfn.SCAN(E935, E935:BR935, _xlfn.LAMBDA(_xlpm.a,_xlpm.b, MAX(_xlpm.a, _xlpm.b))))))</f>
        <v>-0.14473684210526316</v>
      </c>
      <c r="BW935" s="14">
        <f t="shared" ca="1" si="29"/>
        <v>-0.16672644245907944</v>
      </c>
    </row>
    <row r="936" spans="1:75" x14ac:dyDescent="0.45">
      <c r="A936" s="2" t="s">
        <v>1892</v>
      </c>
      <c r="B936" t="s">
        <v>1893</v>
      </c>
      <c r="C936" t="s">
        <v>22</v>
      </c>
      <c r="D936" t="s">
        <v>8</v>
      </c>
      <c r="E936">
        <v>84.18</v>
      </c>
      <c r="F936">
        <v>84.4</v>
      </c>
      <c r="G936">
        <v>84.8</v>
      </c>
      <c r="H936">
        <v>87.2</v>
      </c>
      <c r="I936">
        <v>85.6</v>
      </c>
      <c r="J936">
        <v>87.14</v>
      </c>
      <c r="K936">
        <v>88.66</v>
      </c>
      <c r="L936">
        <v>87</v>
      </c>
      <c r="M936">
        <v>85.28</v>
      </c>
      <c r="N936">
        <v>86.12</v>
      </c>
      <c r="O936">
        <v>87.56</v>
      </c>
      <c r="P936">
        <v>90.74</v>
      </c>
      <c r="Q936">
        <v>91.4</v>
      </c>
      <c r="R936">
        <v>93.18</v>
      </c>
      <c r="S936">
        <v>91</v>
      </c>
      <c r="T936">
        <v>91.42</v>
      </c>
      <c r="U936">
        <v>96.58</v>
      </c>
      <c r="V936">
        <v>93.58</v>
      </c>
      <c r="W936">
        <v>91.18</v>
      </c>
      <c r="X936">
        <v>88.7</v>
      </c>
      <c r="Y936">
        <v>87.56</v>
      </c>
      <c r="Z936">
        <v>90.52</v>
      </c>
      <c r="AA936">
        <v>91.54</v>
      </c>
      <c r="AB936">
        <v>96.94</v>
      </c>
      <c r="AC936">
        <v>98.14</v>
      </c>
      <c r="AD936">
        <v>99.86</v>
      </c>
      <c r="AE936">
        <v>99.14</v>
      </c>
      <c r="AF936">
        <v>113</v>
      </c>
      <c r="AG936">
        <v>118.75</v>
      </c>
      <c r="AH936">
        <v>116.9</v>
      </c>
      <c r="AI936">
        <v>113.8</v>
      </c>
      <c r="AJ936">
        <v>113.5</v>
      </c>
      <c r="AK936">
        <v>120.25</v>
      </c>
      <c r="AL936">
        <v>123.8</v>
      </c>
      <c r="AM936">
        <v>122.35</v>
      </c>
      <c r="AN936">
        <v>120.25</v>
      </c>
      <c r="AO936">
        <v>121.5</v>
      </c>
      <c r="AP936">
        <v>122.25</v>
      </c>
      <c r="AQ936">
        <v>122.9</v>
      </c>
      <c r="AR936">
        <v>124</v>
      </c>
      <c r="AS936">
        <v>122</v>
      </c>
      <c r="AT936">
        <v>123</v>
      </c>
      <c r="AU936">
        <v>122.3</v>
      </c>
      <c r="AV936">
        <v>122.8</v>
      </c>
      <c r="AW936">
        <v>123.75</v>
      </c>
      <c r="AX936">
        <v>124</v>
      </c>
      <c r="AY936">
        <v>124.4</v>
      </c>
      <c r="AZ936">
        <v>122.25</v>
      </c>
      <c r="BA936">
        <v>122</v>
      </c>
      <c r="BB936">
        <v>120</v>
      </c>
      <c r="BC936">
        <v>118.45</v>
      </c>
      <c r="BD936">
        <v>120.2</v>
      </c>
      <c r="BE936">
        <v>119.3</v>
      </c>
      <c r="BF936">
        <v>118.35</v>
      </c>
      <c r="BG936">
        <v>117.7</v>
      </c>
      <c r="BH936">
        <v>116.75</v>
      </c>
      <c r="BI936">
        <v>115.05</v>
      </c>
      <c r="BJ936">
        <v>113.8</v>
      </c>
      <c r="BK936">
        <v>115.3</v>
      </c>
      <c r="BL936">
        <v>119.1</v>
      </c>
      <c r="BM936">
        <v>118.65</v>
      </c>
      <c r="BN936">
        <v>118.65</v>
      </c>
      <c r="BO936">
        <v>119.95</v>
      </c>
      <c r="BP936">
        <v>120.5</v>
      </c>
      <c r="BQ936">
        <v>119</v>
      </c>
      <c r="BR936">
        <v>115.95</v>
      </c>
      <c r="BS936" s="12">
        <f t="shared" si="28"/>
        <v>0.37740555951532423</v>
      </c>
      <c r="BT936" s="13" cm="1">
        <f t="array" aca="1" ref="BT936" ca="1">_xlfn.PERCENTILE.INC((OFFSET(E936,0,1,1,COLUMNS(E936:BR936)-1) - E936:BQ936) / E936:BQ936, 0.05) * SQRT(COUNT(E936:BR936) - 1)</f>
        <v>-0.20674253092070327</v>
      </c>
      <c r="BU936" s="12" cm="1">
        <f t="array" aca="1" ref="BU936" ca="1">_xlfn.STDEV.P((E936:BQ936 - OFFSET(E936:BQ936,0,1)) / OFFSET(E936:BQ936,0,1)) * SQRT(COUNT(E936:BR936)-1)</f>
        <v>0.20325211505910404</v>
      </c>
      <c r="BV936" s="12" cm="1">
        <f t="array" ref="BV936">-(MAX(1 - (E936:BR936 / _xlfn.SCAN(E936, E936:BR936, _xlfn.LAMBDA(_xlpm.a,_xlpm.b, MAX(_xlpm.a, _xlpm.b))))))</f>
        <v>-9.3394077448747059E-2</v>
      </c>
      <c r="BW936" s="14">
        <f t="shared" ca="1" si="29"/>
        <v>1.8825514283285949</v>
      </c>
    </row>
    <row r="937" spans="1:75" x14ac:dyDescent="0.45">
      <c r="A937" s="2" t="s">
        <v>1894</v>
      </c>
      <c r="B937" t="s">
        <v>1895</v>
      </c>
      <c r="C937" t="s">
        <v>71</v>
      </c>
      <c r="D937" t="s">
        <v>29</v>
      </c>
      <c r="E937">
        <v>794</v>
      </c>
      <c r="F937">
        <v>794.5</v>
      </c>
      <c r="G937">
        <v>793</v>
      </c>
      <c r="H937">
        <v>801</v>
      </c>
      <c r="I937">
        <v>798</v>
      </c>
      <c r="J937">
        <v>805.5</v>
      </c>
      <c r="K937">
        <v>806</v>
      </c>
      <c r="L937">
        <v>809.5</v>
      </c>
      <c r="M937">
        <v>810</v>
      </c>
      <c r="N937">
        <v>806.5</v>
      </c>
      <c r="O937">
        <v>804.5</v>
      </c>
      <c r="P937">
        <v>789</v>
      </c>
      <c r="Q937">
        <v>798.5</v>
      </c>
      <c r="R937">
        <v>814</v>
      </c>
      <c r="S937">
        <v>815.5</v>
      </c>
      <c r="T937">
        <v>838</v>
      </c>
      <c r="U937">
        <v>835.5</v>
      </c>
      <c r="V937">
        <v>821</v>
      </c>
      <c r="W937">
        <v>805.5</v>
      </c>
      <c r="X937">
        <v>780</v>
      </c>
      <c r="Y937">
        <v>775</v>
      </c>
      <c r="Z937">
        <v>803.5</v>
      </c>
      <c r="AA937">
        <v>779.5</v>
      </c>
      <c r="AB937">
        <v>789.5</v>
      </c>
      <c r="AC937">
        <v>822.5</v>
      </c>
      <c r="AD937">
        <v>815.5</v>
      </c>
      <c r="AE937">
        <v>815</v>
      </c>
      <c r="AF937">
        <v>809.5</v>
      </c>
      <c r="AG937">
        <v>800</v>
      </c>
      <c r="AH937">
        <v>836.5</v>
      </c>
      <c r="AI937">
        <v>844</v>
      </c>
      <c r="AJ937">
        <v>808</v>
      </c>
      <c r="AK937">
        <v>813</v>
      </c>
      <c r="AL937">
        <v>814.5</v>
      </c>
      <c r="AM937">
        <v>817</v>
      </c>
      <c r="AN937">
        <v>812.5</v>
      </c>
      <c r="AO937">
        <v>811.5</v>
      </c>
      <c r="AP937">
        <v>806.5</v>
      </c>
      <c r="AQ937">
        <v>794</v>
      </c>
      <c r="AR937">
        <v>780</v>
      </c>
      <c r="AS937">
        <v>769</v>
      </c>
      <c r="AT937">
        <v>762</v>
      </c>
      <c r="AU937">
        <v>769.5</v>
      </c>
      <c r="AV937">
        <v>791.5</v>
      </c>
      <c r="AW937">
        <v>773.5</v>
      </c>
      <c r="AX937">
        <v>778.5</v>
      </c>
      <c r="AY937">
        <v>787.5</v>
      </c>
      <c r="AZ937">
        <v>777</v>
      </c>
      <c r="BA937">
        <v>772.5</v>
      </c>
      <c r="BB937">
        <v>760</v>
      </c>
      <c r="BC937">
        <v>744</v>
      </c>
      <c r="BD937">
        <v>748.5</v>
      </c>
      <c r="BE937">
        <v>761</v>
      </c>
      <c r="BF937">
        <v>757.5</v>
      </c>
      <c r="BG937">
        <v>768.5</v>
      </c>
      <c r="BH937">
        <v>769.5</v>
      </c>
      <c r="BI937">
        <v>758.5</v>
      </c>
      <c r="BJ937">
        <v>737</v>
      </c>
      <c r="BK937">
        <v>752.5</v>
      </c>
      <c r="BL937">
        <v>775</v>
      </c>
      <c r="BM937">
        <v>781.5</v>
      </c>
      <c r="BN937">
        <v>781.5</v>
      </c>
      <c r="BO937">
        <v>781.5</v>
      </c>
      <c r="BP937">
        <v>794.5</v>
      </c>
      <c r="BQ937">
        <v>785</v>
      </c>
      <c r="BR937">
        <v>780</v>
      </c>
      <c r="BS937" s="12">
        <f t="shared" si="28"/>
        <v>-1.7632241813602016E-2</v>
      </c>
      <c r="BT937" s="13" cm="1">
        <f t="array" aca="1" ref="BT937" ca="1">_xlfn.PERCENTILE.INC((OFFSET(E937,0,1,1,COLUMNS(E937:BR937)-1) - E937:BQ937) / E937:BQ937, 0.05) * SQRT(COUNT(E937:BR937) - 1)</f>
        <v>-0.21949223276030766</v>
      </c>
      <c r="BU937" s="12" cm="1">
        <f t="array" aca="1" ref="BU937" ca="1">_xlfn.STDEV.P((E937:BQ937 - OFFSET(E937:BQ937,0,1)) / OFFSET(E937:BQ937,0,1)) * SQRT(COUNT(E937:BR937)-1)</f>
        <v>0.13695472553946791</v>
      </c>
      <c r="BV937" s="12" cm="1">
        <f t="array" ref="BV937">-(MAX(1 - (E937:BR937 / _xlfn.SCAN(E937, E937:BR937, _xlfn.LAMBDA(_xlpm.a,_xlpm.b, MAX(_xlpm.a, _xlpm.b))))))</f>
        <v>-0.12677725118483407</v>
      </c>
      <c r="BW937" s="14">
        <f t="shared" ca="1" si="29"/>
        <v>-9.0579144054631744E-2</v>
      </c>
    </row>
    <row r="938" spans="1:75" x14ac:dyDescent="0.45">
      <c r="A938" s="2" t="s">
        <v>1896</v>
      </c>
      <c r="B938" t="s">
        <v>1897</v>
      </c>
      <c r="C938" t="s">
        <v>19</v>
      </c>
      <c r="D938" t="s">
        <v>29</v>
      </c>
      <c r="E938">
        <v>191.11</v>
      </c>
      <c r="F938">
        <v>169.51</v>
      </c>
      <c r="G938">
        <v>169.36</v>
      </c>
      <c r="H938">
        <v>164.71</v>
      </c>
      <c r="I938">
        <v>160.96</v>
      </c>
      <c r="J938">
        <v>161.71</v>
      </c>
      <c r="K938">
        <v>157.81</v>
      </c>
      <c r="L938">
        <v>153.91</v>
      </c>
      <c r="M938">
        <v>142.08000000000001</v>
      </c>
      <c r="N938">
        <v>136.74</v>
      </c>
      <c r="O938">
        <v>130.47999999999999</v>
      </c>
      <c r="P938">
        <v>127.64</v>
      </c>
      <c r="Q938">
        <v>120.56</v>
      </c>
      <c r="R938">
        <v>131.1</v>
      </c>
      <c r="S938">
        <v>129.5</v>
      </c>
      <c r="T938">
        <v>136.69999999999999</v>
      </c>
      <c r="U938">
        <v>145.80000000000001</v>
      </c>
      <c r="V938">
        <v>143.5</v>
      </c>
      <c r="W938">
        <v>138.69999999999999</v>
      </c>
      <c r="X938">
        <v>133.1</v>
      </c>
      <c r="Y938">
        <v>135.1</v>
      </c>
      <c r="Z938">
        <v>138</v>
      </c>
      <c r="AA938">
        <v>138.69999999999999</v>
      </c>
      <c r="AB938">
        <v>136</v>
      </c>
      <c r="AC938">
        <v>135.1</v>
      </c>
      <c r="AD938">
        <v>135.4</v>
      </c>
      <c r="AE938">
        <v>134.5</v>
      </c>
      <c r="AF938">
        <v>163.5</v>
      </c>
      <c r="AG938">
        <v>198.3</v>
      </c>
      <c r="AH938">
        <v>194.3</v>
      </c>
      <c r="AI938">
        <v>183.5</v>
      </c>
      <c r="AJ938">
        <v>185.2</v>
      </c>
      <c r="AK938">
        <v>205</v>
      </c>
      <c r="AL938">
        <v>215</v>
      </c>
      <c r="AM938">
        <v>288</v>
      </c>
      <c r="AN938">
        <v>280.2</v>
      </c>
      <c r="AO938">
        <v>276.8</v>
      </c>
      <c r="AP938">
        <v>290</v>
      </c>
      <c r="AQ938">
        <v>292.8</v>
      </c>
      <c r="AR938">
        <v>282.39999999999998</v>
      </c>
      <c r="AS938">
        <v>273.39999999999998</v>
      </c>
      <c r="AT938">
        <v>264.39999999999998</v>
      </c>
      <c r="AU938">
        <v>247.4</v>
      </c>
      <c r="AV938">
        <v>258.60000000000002</v>
      </c>
      <c r="AW938">
        <v>262</v>
      </c>
      <c r="AX938">
        <v>281.39999999999998</v>
      </c>
      <c r="AY938">
        <v>281.2</v>
      </c>
      <c r="AZ938">
        <v>272.60000000000002</v>
      </c>
      <c r="BA938">
        <v>263</v>
      </c>
      <c r="BB938">
        <v>254.8</v>
      </c>
      <c r="BC938">
        <v>246</v>
      </c>
      <c r="BD938">
        <v>240.6</v>
      </c>
      <c r="BE938">
        <v>234</v>
      </c>
      <c r="BF938">
        <v>241.6</v>
      </c>
      <c r="BG938">
        <v>246.8</v>
      </c>
      <c r="BH938">
        <v>244</v>
      </c>
      <c r="BI938">
        <v>237.2</v>
      </c>
      <c r="BJ938">
        <v>221.2</v>
      </c>
      <c r="BK938">
        <v>236</v>
      </c>
      <c r="BL938">
        <v>238.6</v>
      </c>
      <c r="BM938">
        <v>247.2</v>
      </c>
      <c r="BN938">
        <v>247.2</v>
      </c>
      <c r="BO938">
        <v>247.2</v>
      </c>
      <c r="BP938">
        <v>255.4</v>
      </c>
      <c r="BQ938">
        <v>256.8</v>
      </c>
      <c r="BR938">
        <v>253</v>
      </c>
      <c r="BS938" s="12">
        <f t="shared" si="28"/>
        <v>0.32384490607503524</v>
      </c>
      <c r="BT938" s="13" cm="1">
        <f t="array" aca="1" ref="BT938" ca="1">_xlfn.PERCENTILE.INC((OFFSET(E938,0,1,1,COLUMNS(E938:BR938)-1) - E938:BQ938) / E938:BQ938, 0.05) * SQRT(COUNT(E938:BR938) - 1)</f>
        <v>-0.50432684191998844</v>
      </c>
      <c r="BU938" s="12" cm="1">
        <f t="array" aca="1" ref="BU938" ca="1">_xlfn.STDEV.P((E938:BQ938 - OFFSET(E938:BQ938,0,1)) / OFFSET(E938:BQ938,0,1)) * SQRT(COUNT(E938:BR938)-1)</f>
        <v>0.48079171599590037</v>
      </c>
      <c r="BV938" s="12" cm="1">
        <f t="array" ref="BV938">-(MAX(1 - (E938:BR938 / _xlfn.SCAN(E938, E938:BR938, _xlfn.LAMBDA(_xlpm.a,_xlpm.b, MAX(_xlpm.a, _xlpm.b))))))</f>
        <v>-0.36915912301815712</v>
      </c>
      <c r="BW938" s="14">
        <f t="shared" ca="1" si="29"/>
        <v>0.68443755399030459</v>
      </c>
    </row>
    <row r="939" spans="1:75" x14ac:dyDescent="0.45">
      <c r="A939" s="2" t="s">
        <v>1898</v>
      </c>
      <c r="B939" t="s">
        <v>1899</v>
      </c>
      <c r="C939" t="s">
        <v>25</v>
      </c>
      <c r="D939" t="s">
        <v>58</v>
      </c>
      <c r="E939">
        <v>529.20000000000005</v>
      </c>
      <c r="F939">
        <v>539.4</v>
      </c>
      <c r="G939">
        <v>537.4</v>
      </c>
      <c r="H939">
        <v>530.4</v>
      </c>
      <c r="I939">
        <v>522.79999999999995</v>
      </c>
      <c r="J939">
        <v>531.6</v>
      </c>
      <c r="K939">
        <v>532.6</v>
      </c>
      <c r="L939">
        <v>536</v>
      </c>
      <c r="M939">
        <v>536.6</v>
      </c>
      <c r="N939">
        <v>533.6</v>
      </c>
      <c r="O939">
        <v>514.4</v>
      </c>
      <c r="P939">
        <v>514</v>
      </c>
      <c r="Q939">
        <v>513.6</v>
      </c>
      <c r="R939">
        <v>505.6</v>
      </c>
      <c r="S939">
        <v>495.1</v>
      </c>
      <c r="T939">
        <v>486.9</v>
      </c>
      <c r="U939">
        <v>486.5</v>
      </c>
      <c r="V939">
        <v>472.2</v>
      </c>
      <c r="W939">
        <v>478.9</v>
      </c>
      <c r="X939">
        <v>474.3</v>
      </c>
      <c r="Y939">
        <v>482.2</v>
      </c>
      <c r="Z939">
        <v>482.5</v>
      </c>
      <c r="AA939">
        <v>477.2</v>
      </c>
      <c r="AB939">
        <v>470.7</v>
      </c>
      <c r="AC939">
        <v>474.2</v>
      </c>
      <c r="AD939">
        <v>479.2</v>
      </c>
      <c r="AE939">
        <v>496</v>
      </c>
      <c r="AF939">
        <v>517.6</v>
      </c>
      <c r="AG939">
        <v>508.4</v>
      </c>
      <c r="AH939">
        <v>527</v>
      </c>
      <c r="AI939">
        <v>541.4</v>
      </c>
      <c r="AJ939">
        <v>520</v>
      </c>
      <c r="AK939">
        <v>538.4</v>
      </c>
      <c r="AL939">
        <v>526.20000000000005</v>
      </c>
      <c r="AM939">
        <v>514</v>
      </c>
      <c r="AN939">
        <v>494.1</v>
      </c>
      <c r="AO939">
        <v>492.4</v>
      </c>
      <c r="AP939">
        <v>489</v>
      </c>
      <c r="AQ939">
        <v>478.2</v>
      </c>
      <c r="AR939">
        <v>478.3</v>
      </c>
      <c r="AS939">
        <v>486.6</v>
      </c>
      <c r="AT939">
        <v>496</v>
      </c>
      <c r="AU939">
        <v>487.5</v>
      </c>
      <c r="AV939">
        <v>487.5</v>
      </c>
      <c r="AW939">
        <v>482</v>
      </c>
      <c r="AX939">
        <v>483.5</v>
      </c>
      <c r="AY939">
        <v>487</v>
      </c>
      <c r="AZ939">
        <v>464</v>
      </c>
      <c r="BA939">
        <v>467.2</v>
      </c>
      <c r="BB939">
        <v>463.9</v>
      </c>
      <c r="BC939">
        <v>465.7</v>
      </c>
      <c r="BD939">
        <v>458</v>
      </c>
      <c r="BE939">
        <v>460</v>
      </c>
      <c r="BF939">
        <v>461.5</v>
      </c>
      <c r="BG939">
        <v>465</v>
      </c>
      <c r="BH939">
        <v>475.4</v>
      </c>
      <c r="BI939">
        <v>489.3</v>
      </c>
      <c r="BJ939">
        <v>484.1</v>
      </c>
      <c r="BK939">
        <v>485.1</v>
      </c>
      <c r="BL939">
        <v>494.6</v>
      </c>
      <c r="BM939">
        <v>494.6</v>
      </c>
      <c r="BN939">
        <v>494.6</v>
      </c>
      <c r="BO939">
        <v>495.5</v>
      </c>
      <c r="BP939">
        <v>507</v>
      </c>
      <c r="BQ939">
        <v>503.6</v>
      </c>
      <c r="BR939">
        <v>503.6</v>
      </c>
      <c r="BS939" s="12">
        <f t="shared" si="28"/>
        <v>-4.8374905517762697E-2</v>
      </c>
      <c r="BT939" s="13" cm="1">
        <f t="array" aca="1" ref="BT939" ca="1">_xlfn.PERCENTILE.INC((OFFSET(E939,0,1,1,COLUMNS(E939:BR939)-1) - E939:BQ939) / E939:BQ939, 0.05) * SQRT(COUNT(E939:BR939) - 1)</f>
        <v>-0.27947278560447381</v>
      </c>
      <c r="BU939" s="12" cm="1">
        <f t="array" aca="1" ref="BU939" ca="1">_xlfn.STDEV.P((E939:BQ939 - OFFSET(E939:BQ939,0,1)) / OFFSET(E939:BQ939,0,1)) * SQRT(COUNT(E939:BR939)-1)</f>
        <v>0.15207788867285246</v>
      </c>
      <c r="BV939" s="12" cm="1">
        <f t="array" ref="BV939">-(MAX(1 - (E939:BR939 / _xlfn.SCAN(E939, E939:BR939, _xlfn.LAMBDA(_xlpm.a,_xlpm.b, MAX(_xlpm.a, _xlpm.b))))))</f>
        <v>-0.15404506834133724</v>
      </c>
      <c r="BW939" s="14">
        <f t="shared" ca="1" si="29"/>
        <v>-0.28372241286556643</v>
      </c>
    </row>
    <row r="940" spans="1:75" x14ac:dyDescent="0.45">
      <c r="A940" s="2" t="s">
        <v>1900</v>
      </c>
      <c r="B940" t="s">
        <v>1901</v>
      </c>
      <c r="C940" t="s">
        <v>37</v>
      </c>
      <c r="D940" t="s">
        <v>8</v>
      </c>
      <c r="E940">
        <v>31.103000000000002</v>
      </c>
      <c r="F940">
        <v>31.2941</v>
      </c>
      <c r="G940">
        <v>32.458500000000001</v>
      </c>
      <c r="H940">
        <v>32.476700000000001</v>
      </c>
      <c r="I940">
        <v>32.131</v>
      </c>
      <c r="J940">
        <v>32.485799999999998</v>
      </c>
      <c r="K940">
        <v>32.449399999999997</v>
      </c>
      <c r="L940">
        <v>32.849699999999999</v>
      </c>
      <c r="M940">
        <v>32.576799999999999</v>
      </c>
      <c r="N940">
        <v>32.749600000000001</v>
      </c>
      <c r="O940">
        <v>32.294800000000002</v>
      </c>
      <c r="P940">
        <v>32.4221</v>
      </c>
      <c r="Q940">
        <v>32.594999999999999</v>
      </c>
      <c r="R940">
        <v>32.6586</v>
      </c>
      <c r="S940">
        <v>32.331099999999999</v>
      </c>
      <c r="T940">
        <v>32.176499999999997</v>
      </c>
      <c r="U940">
        <v>32.194699999999997</v>
      </c>
      <c r="V940">
        <v>31.2395</v>
      </c>
      <c r="W940">
        <v>30.7028</v>
      </c>
      <c r="X940">
        <v>29.920400000000001</v>
      </c>
      <c r="Y940">
        <v>29.602</v>
      </c>
      <c r="Z940">
        <v>29.474699999999999</v>
      </c>
      <c r="AA940">
        <v>29.911300000000001</v>
      </c>
      <c r="AB940">
        <v>30.857399999999998</v>
      </c>
      <c r="AC940">
        <v>31.057600000000001</v>
      </c>
      <c r="AD940">
        <v>30.948399999999999</v>
      </c>
      <c r="AE940">
        <v>31.039400000000001</v>
      </c>
      <c r="AF940">
        <v>33.077100000000002</v>
      </c>
      <c r="AG940">
        <v>34.305199999999999</v>
      </c>
      <c r="AH940">
        <v>34.186999999999998</v>
      </c>
      <c r="AI940">
        <v>33.131700000000002</v>
      </c>
      <c r="AJ940">
        <v>32.968000000000004</v>
      </c>
      <c r="AK940">
        <v>33.5047</v>
      </c>
      <c r="AL940">
        <v>33.204500000000003</v>
      </c>
      <c r="AM940">
        <v>33.295499999999997</v>
      </c>
      <c r="AN940">
        <v>33.2682</v>
      </c>
      <c r="AO940">
        <v>32.631399999999999</v>
      </c>
      <c r="AP940">
        <v>32.203800000000001</v>
      </c>
      <c r="AQ940">
        <v>32.522199999999998</v>
      </c>
      <c r="AR940">
        <v>32.349299999999999</v>
      </c>
      <c r="AS940">
        <v>32.6768</v>
      </c>
      <c r="AT940">
        <v>32.776899999999998</v>
      </c>
      <c r="AU940">
        <v>32.9589</v>
      </c>
      <c r="AV940">
        <v>32.968000000000004</v>
      </c>
      <c r="AW940">
        <v>32.6496</v>
      </c>
      <c r="AX940">
        <v>32.449399999999997</v>
      </c>
      <c r="AY940">
        <v>32.322099999999999</v>
      </c>
      <c r="AZ940">
        <v>32.1492</v>
      </c>
      <c r="BA940">
        <v>32.167400000000001</v>
      </c>
      <c r="BB940">
        <v>32.030999999999999</v>
      </c>
      <c r="BC940">
        <v>31.994599999999998</v>
      </c>
      <c r="BD940">
        <v>31.5761</v>
      </c>
      <c r="BE940">
        <v>31.385100000000001</v>
      </c>
      <c r="BF940">
        <v>31.630700000000001</v>
      </c>
      <c r="BG940">
        <v>31.894500000000001</v>
      </c>
      <c r="BH940">
        <v>31.667100000000001</v>
      </c>
      <c r="BI940">
        <v>31.2941</v>
      </c>
      <c r="BJ940">
        <v>30.366199999999999</v>
      </c>
      <c r="BK940">
        <v>30.593599999999999</v>
      </c>
      <c r="BL940">
        <v>31.093900000000001</v>
      </c>
      <c r="BM940">
        <v>31.093900000000001</v>
      </c>
      <c r="BN940">
        <v>31.093900000000001</v>
      </c>
      <c r="BO940">
        <v>31.5215</v>
      </c>
      <c r="BP940">
        <v>31.648900000000001</v>
      </c>
      <c r="BQ940">
        <v>31.448699999999999</v>
      </c>
      <c r="BR940">
        <v>31.448699999999999</v>
      </c>
      <c r="BS940" s="12">
        <f t="shared" si="28"/>
        <v>1.111468347104772E-2</v>
      </c>
      <c r="BT940" s="13" cm="1">
        <f t="array" aca="1" ref="BT940" ca="1">_xlfn.PERCENTILE.INC((OFFSET(E940,0,1,1,COLUMNS(E940:BR940)-1) - E940:BQ940) / E940:BQ940, 0.05) * SQRT(COUNT(E940:BR940) - 1)</f>
        <v>-0.19522511019692323</v>
      </c>
      <c r="BU940" s="12" cm="1">
        <f t="array" aca="1" ref="BU940" ca="1">_xlfn.STDEV.P((E940:BQ940 - OFFSET(E940:BQ940,0,1)) / OFFSET(E940:BQ940,0,1)) * SQRT(COUNT(E940:BR940)-1)</f>
        <v>0.12235350979045222</v>
      </c>
      <c r="BV940" s="12" cm="1">
        <f t="array" ref="BV940">-(MAX(1 - (E940:BR940 / _xlfn.SCAN(E940, E940:BR940, _xlfn.LAMBDA(_xlpm.a,_xlpm.b, MAX(_xlpm.a, _xlpm.b))))))</f>
        <v>-0.11482224269206998</v>
      </c>
      <c r="BW940" s="14">
        <f t="shared" ca="1" si="29"/>
        <v>0.13356121535896417</v>
      </c>
    </row>
    <row r="941" spans="1:75" x14ac:dyDescent="0.45">
      <c r="A941" s="2" t="s">
        <v>1902</v>
      </c>
      <c r="B941" t="s">
        <v>1903</v>
      </c>
      <c r="C941" t="s">
        <v>37</v>
      </c>
      <c r="D941" t="s">
        <v>8</v>
      </c>
      <c r="E941">
        <v>1.5142</v>
      </c>
      <c r="F941">
        <v>1.5127999999999999</v>
      </c>
      <c r="G941">
        <v>1.542</v>
      </c>
      <c r="H941">
        <v>1.6379999999999999</v>
      </c>
      <c r="I941">
        <v>1.6167</v>
      </c>
      <c r="J941">
        <v>1.6445000000000001</v>
      </c>
      <c r="K941">
        <v>1.6234</v>
      </c>
      <c r="L941">
        <v>1.5992999999999999</v>
      </c>
      <c r="M941">
        <v>1.5462</v>
      </c>
      <c r="N941">
        <v>1.5483</v>
      </c>
      <c r="O941">
        <v>1.5335000000000001</v>
      </c>
      <c r="P941">
        <v>1.5742</v>
      </c>
      <c r="Q941">
        <v>1.5849</v>
      </c>
      <c r="R941">
        <v>1.6288</v>
      </c>
      <c r="S941">
        <v>1.5991</v>
      </c>
      <c r="T941">
        <v>1.6171</v>
      </c>
      <c r="U941">
        <v>1.6713</v>
      </c>
      <c r="V941">
        <v>1.651</v>
      </c>
      <c r="W941">
        <v>1.6269</v>
      </c>
      <c r="X941">
        <v>1.5752999999999999</v>
      </c>
      <c r="Y941">
        <v>1.5913999999999999</v>
      </c>
      <c r="Z941">
        <v>1.6395</v>
      </c>
      <c r="AA941">
        <v>1.7082999999999999</v>
      </c>
      <c r="AB941">
        <v>1.7746</v>
      </c>
      <c r="AC941">
        <v>1.702</v>
      </c>
      <c r="AD941">
        <v>1.7543</v>
      </c>
      <c r="AE941">
        <v>1.7124999999999999</v>
      </c>
      <c r="AF941">
        <v>2.0417000000000001</v>
      </c>
      <c r="AG941">
        <v>2.2170999999999998</v>
      </c>
      <c r="AH941">
        <v>2.2505999999999999</v>
      </c>
      <c r="AI941">
        <v>2.2214</v>
      </c>
      <c r="AJ941">
        <v>2.2866</v>
      </c>
      <c r="AK941">
        <v>2.351</v>
      </c>
      <c r="AL941">
        <v>2.3679999999999999</v>
      </c>
      <c r="AM941">
        <v>2.3620000000000001</v>
      </c>
      <c r="AN941">
        <v>2.3245</v>
      </c>
      <c r="AO941">
        <v>2.3365</v>
      </c>
      <c r="AP941">
        <v>2.3544999999999998</v>
      </c>
      <c r="AQ941">
        <v>2.4834999999999998</v>
      </c>
      <c r="AR941">
        <v>2.4615</v>
      </c>
      <c r="AS941">
        <v>2.4275000000000002</v>
      </c>
      <c r="AT941">
        <v>2.4649999999999999</v>
      </c>
      <c r="AU941">
        <v>2.4175</v>
      </c>
      <c r="AV941">
        <v>2.5585</v>
      </c>
      <c r="AW941">
        <v>2.68</v>
      </c>
      <c r="AX941">
        <v>2.7075</v>
      </c>
      <c r="AY941">
        <v>2.8620000000000001</v>
      </c>
      <c r="AZ941">
        <v>2.726</v>
      </c>
      <c r="BA941">
        <v>2.7715000000000001</v>
      </c>
      <c r="BB941">
        <v>2.7254999999999998</v>
      </c>
      <c r="BC941">
        <v>2.6480000000000001</v>
      </c>
      <c r="BD941">
        <v>2.5750000000000002</v>
      </c>
      <c r="BE941">
        <v>2.6230000000000002</v>
      </c>
      <c r="BF941">
        <v>2.7044999999999999</v>
      </c>
      <c r="BG941">
        <v>2.6789999999999998</v>
      </c>
      <c r="BH941">
        <v>2.6884999999999999</v>
      </c>
      <c r="BI941">
        <v>2.5785</v>
      </c>
      <c r="BJ941">
        <v>2.4510000000000001</v>
      </c>
      <c r="BK941">
        <v>2.5310000000000001</v>
      </c>
      <c r="BL941">
        <v>2.6194999999999999</v>
      </c>
      <c r="BM941">
        <v>2.67</v>
      </c>
      <c r="BN941">
        <v>2.67</v>
      </c>
      <c r="BO941">
        <v>2.5905</v>
      </c>
      <c r="BP941">
        <v>2.5914999999999999</v>
      </c>
      <c r="BQ941">
        <v>2.5750000000000002</v>
      </c>
      <c r="BR941">
        <v>2.5379999999999998</v>
      </c>
      <c r="BS941" s="12">
        <f t="shared" si="28"/>
        <v>0.67613261127988367</v>
      </c>
      <c r="BT941" s="13" cm="1">
        <f t="array" aca="1" ref="BT941" ca="1">_xlfn.PERCENTILE.INC((OFFSET(E941,0,1,1,COLUMNS(E941:BR941)-1) - E941:BQ941) / E941:BQ941, 0.05) * SQRT(COUNT(E941:BR941) - 1)</f>
        <v>-0.31740227852568526</v>
      </c>
      <c r="BU941" s="12" cm="1">
        <f t="array" aca="1" ref="BU941" ca="1">_xlfn.STDEV.P((E941:BQ941 - OFFSET(E941:BQ941,0,1)) / OFFSET(E941:BQ941,0,1)) * SQRT(COUNT(E941:BR941)-1)</f>
        <v>0.27335802522908192</v>
      </c>
      <c r="BV941" s="12" cm="1">
        <f t="array" ref="BV941">-(MAX(1 - (E941:BR941 / _xlfn.SCAN(E941, E941:BR941, _xlfn.LAMBDA(_xlpm.a,_xlpm.b, MAX(_xlpm.a, _xlpm.b))))))</f>
        <v>-0.14360587002096437</v>
      </c>
      <c r="BW941" s="14">
        <f t="shared" ca="1" si="29"/>
        <v>2.4925538978008221</v>
      </c>
    </row>
    <row r="942" spans="1:75" x14ac:dyDescent="0.45">
      <c r="A942" s="2" t="s">
        <v>1904</v>
      </c>
      <c r="B942" t="s">
        <v>1905</v>
      </c>
      <c r="C942" t="s">
        <v>22</v>
      </c>
      <c r="D942" t="s">
        <v>26</v>
      </c>
      <c r="E942">
        <v>171.22</v>
      </c>
      <c r="F942">
        <v>168.68</v>
      </c>
      <c r="G942">
        <v>173.41</v>
      </c>
      <c r="H942">
        <v>173.85</v>
      </c>
      <c r="I942">
        <v>175.12</v>
      </c>
      <c r="J942">
        <v>174.78</v>
      </c>
      <c r="K942">
        <v>174.09</v>
      </c>
      <c r="L942">
        <v>174.14</v>
      </c>
      <c r="M942">
        <v>168.98</v>
      </c>
      <c r="N942">
        <v>168.44</v>
      </c>
      <c r="O942">
        <v>167.07</v>
      </c>
      <c r="P942">
        <v>170.29</v>
      </c>
      <c r="Q942">
        <v>170.54</v>
      </c>
      <c r="R942">
        <v>174.34</v>
      </c>
      <c r="S942">
        <v>168.24</v>
      </c>
      <c r="T942">
        <v>167.9</v>
      </c>
      <c r="U942">
        <v>170.58</v>
      </c>
      <c r="V942">
        <v>163.32</v>
      </c>
      <c r="W942">
        <v>162.15</v>
      </c>
      <c r="X942">
        <v>158.1</v>
      </c>
      <c r="Y942">
        <v>156.15</v>
      </c>
      <c r="Z942">
        <v>154.55000000000001</v>
      </c>
      <c r="AA942">
        <v>160.69</v>
      </c>
      <c r="AB942">
        <v>158.30000000000001</v>
      </c>
      <c r="AC942">
        <v>156.59</v>
      </c>
      <c r="AD942">
        <v>160.19999999999999</v>
      </c>
      <c r="AE942">
        <v>161.96</v>
      </c>
      <c r="AF942">
        <v>174.92</v>
      </c>
      <c r="AG942">
        <v>176.73</v>
      </c>
      <c r="AH942">
        <v>176.53</v>
      </c>
      <c r="AI942">
        <v>175.17</v>
      </c>
      <c r="AJ942">
        <v>179.12</v>
      </c>
      <c r="AK942">
        <v>185.26</v>
      </c>
      <c r="AL942">
        <v>184.24</v>
      </c>
      <c r="AM942">
        <v>183.94</v>
      </c>
      <c r="AN942">
        <v>182.58</v>
      </c>
      <c r="AO942">
        <v>183.11</v>
      </c>
      <c r="AP942">
        <v>186.48</v>
      </c>
      <c r="AQ942">
        <v>190.82</v>
      </c>
      <c r="AR942">
        <v>187.84</v>
      </c>
      <c r="AS942">
        <v>190.13</v>
      </c>
      <c r="AT942">
        <v>191.3</v>
      </c>
      <c r="AU942">
        <v>187.55</v>
      </c>
      <c r="AV942">
        <v>188.92</v>
      </c>
      <c r="AW942">
        <v>186.77</v>
      </c>
      <c r="AX942">
        <v>185.02</v>
      </c>
      <c r="AY942">
        <v>187.31</v>
      </c>
      <c r="AZ942">
        <v>186.28</v>
      </c>
      <c r="BA942">
        <v>189.74</v>
      </c>
      <c r="BB942">
        <v>191.06</v>
      </c>
      <c r="BC942">
        <v>190.28</v>
      </c>
      <c r="BD942">
        <v>191.3</v>
      </c>
      <c r="BE942">
        <v>194.62</v>
      </c>
      <c r="BF942">
        <v>198.81</v>
      </c>
      <c r="BG942">
        <v>199.4</v>
      </c>
      <c r="BH942">
        <v>197.64</v>
      </c>
      <c r="BI942">
        <v>197.74</v>
      </c>
      <c r="BJ942">
        <v>193.55</v>
      </c>
      <c r="BK942">
        <v>196.57</v>
      </c>
      <c r="BL942">
        <v>195.89</v>
      </c>
      <c r="BM942">
        <v>195.89</v>
      </c>
      <c r="BN942">
        <v>195.89</v>
      </c>
      <c r="BO942">
        <v>200.47</v>
      </c>
      <c r="BP942">
        <v>197.93</v>
      </c>
      <c r="BQ942">
        <v>196.28</v>
      </c>
      <c r="BR942">
        <v>196.28</v>
      </c>
      <c r="BS942" s="12">
        <f t="shared" si="28"/>
        <v>0.14636140637775963</v>
      </c>
      <c r="BT942" s="13" cm="1">
        <f t="array" aca="1" ref="BT942" ca="1">_xlfn.PERCENTILE.INC((OFFSET(E942,0,1,1,COLUMNS(E942:BR942)-1) - E942:BQ942) / E942:BQ942, 0.05) * SQRT(COUNT(E942:BR942) - 1)</f>
        <v>-0.19526293847077933</v>
      </c>
      <c r="BU942" s="12" cm="1">
        <f t="array" aca="1" ref="BU942" ca="1">_xlfn.STDEV.P((E942:BQ942 - OFFSET(E942:BQ942,0,1)) / OFFSET(E942:BQ942,0,1)) * SQRT(COUNT(E942:BR942)-1)</f>
        <v>0.14761918284886327</v>
      </c>
      <c r="BV942" s="12" cm="1">
        <f t="array" ref="BV942">-(MAX(1 - (E942:BR942 / _xlfn.SCAN(E942, E942:BR942, _xlfn.LAMBDA(_xlpm.a,_xlpm.b, MAX(_xlpm.a, _xlpm.b))))))</f>
        <v>-0.11746231155778886</v>
      </c>
      <c r="BW942" s="14">
        <f t="shared" ca="1" si="29"/>
        <v>1.026888263789945</v>
      </c>
    </row>
    <row r="943" spans="1:75" x14ac:dyDescent="0.45">
      <c r="A943" s="2" t="s">
        <v>1906</v>
      </c>
      <c r="B943" t="s">
        <v>1907</v>
      </c>
      <c r="C943" t="s">
        <v>19</v>
      </c>
      <c r="D943" t="s">
        <v>8</v>
      </c>
      <c r="E943">
        <v>11.14</v>
      </c>
      <c r="F943">
        <v>11.26</v>
      </c>
      <c r="G943">
        <v>11.34</v>
      </c>
      <c r="H943">
        <v>12.2</v>
      </c>
      <c r="I943">
        <v>11.74</v>
      </c>
      <c r="J943">
        <v>12.06</v>
      </c>
      <c r="K943">
        <v>11.9</v>
      </c>
      <c r="L943">
        <v>11.68</v>
      </c>
      <c r="M943">
        <v>11.62</v>
      </c>
      <c r="N943">
        <v>11.82</v>
      </c>
      <c r="O943">
        <v>11.78</v>
      </c>
      <c r="P943">
        <v>11.84</v>
      </c>
      <c r="Q943">
        <v>12.84</v>
      </c>
      <c r="R943">
        <v>12.78</v>
      </c>
      <c r="S943">
        <v>12.5</v>
      </c>
      <c r="T943">
        <v>12.4</v>
      </c>
      <c r="U943">
        <v>12.42</v>
      </c>
      <c r="V943">
        <v>12.32</v>
      </c>
      <c r="W943">
        <v>12.38</v>
      </c>
      <c r="X943">
        <v>12</v>
      </c>
      <c r="Y943">
        <v>12.48</v>
      </c>
      <c r="Z943">
        <v>12.64</v>
      </c>
      <c r="AA943">
        <v>12.14</v>
      </c>
      <c r="AB943">
        <v>12.56</v>
      </c>
      <c r="AC943">
        <v>12.66</v>
      </c>
      <c r="AD943">
        <v>12.46</v>
      </c>
      <c r="AE943">
        <v>12.28</v>
      </c>
      <c r="AF943">
        <v>12.14</v>
      </c>
      <c r="AG943">
        <v>11.7</v>
      </c>
      <c r="AH943">
        <v>11.96</v>
      </c>
      <c r="AI943">
        <v>11.78</v>
      </c>
      <c r="AJ943">
        <v>12.1</v>
      </c>
      <c r="AK943">
        <v>12.16</v>
      </c>
      <c r="AL943">
        <v>12.26</v>
      </c>
      <c r="AM943">
        <v>12.28</v>
      </c>
      <c r="AN943">
        <v>12.06</v>
      </c>
      <c r="AO943">
        <v>11.96</v>
      </c>
      <c r="AP943">
        <v>12.36</v>
      </c>
      <c r="AQ943">
        <v>12.52</v>
      </c>
      <c r="AR943">
        <v>12.56</v>
      </c>
      <c r="AS943">
        <v>12.32</v>
      </c>
      <c r="AT943">
        <v>12.46</v>
      </c>
      <c r="AU943">
        <v>12.2</v>
      </c>
      <c r="AV943">
        <v>12.3</v>
      </c>
      <c r="AW943">
        <v>12.76</v>
      </c>
      <c r="AX943">
        <v>13.12</v>
      </c>
      <c r="AY943">
        <v>13.08</v>
      </c>
      <c r="AZ943">
        <v>13.08</v>
      </c>
      <c r="BA943">
        <v>13.38</v>
      </c>
      <c r="BB943">
        <v>13.38</v>
      </c>
      <c r="BC943">
        <v>13.22</v>
      </c>
      <c r="BD943">
        <v>13.44</v>
      </c>
      <c r="BE943">
        <v>13.28</v>
      </c>
      <c r="BF943">
        <v>13.18</v>
      </c>
      <c r="BG943">
        <v>13.24</v>
      </c>
      <c r="BH943">
        <v>13.58</v>
      </c>
      <c r="BI943">
        <v>13.72</v>
      </c>
      <c r="BJ943">
        <v>13.6</v>
      </c>
      <c r="BK943">
        <v>13.64</v>
      </c>
      <c r="BL943">
        <v>13.88</v>
      </c>
      <c r="BM943">
        <v>13.88</v>
      </c>
      <c r="BN943">
        <v>13.88</v>
      </c>
      <c r="BO943">
        <v>13.8</v>
      </c>
      <c r="BP943">
        <v>13.88</v>
      </c>
      <c r="BQ943">
        <v>13.74</v>
      </c>
      <c r="BR943">
        <v>13.74</v>
      </c>
      <c r="BS943" s="12">
        <f t="shared" si="28"/>
        <v>0.23339317773788146</v>
      </c>
      <c r="BT943" s="13" cm="1">
        <f t="array" aca="1" ref="BT943" ca="1">_xlfn.PERCENTILE.INC((OFFSET(E943,0,1,1,COLUMNS(E943:BR943)-1) - E943:BQ943) / E943:BQ943, 0.05) * SQRT(COUNT(E943:BR943) - 1)</f>
        <v>-0.23330224221262857</v>
      </c>
      <c r="BU943" s="12" cm="1">
        <f t="array" aca="1" ref="BU943" ca="1">_xlfn.STDEV.P((E943:BQ943 - OFFSET(E943:BQ943,0,1)) / OFFSET(E943:BQ943,0,1)) * SQRT(COUNT(E943:BR943)-1)</f>
        <v>0.17493517572891301</v>
      </c>
      <c r="BV943" s="12" cm="1">
        <f t="array" ref="BV943">-(MAX(1 - (E943:BR943 / _xlfn.SCAN(E943, E943:BR943, _xlfn.LAMBDA(_xlpm.a,_xlpm.b, MAX(_xlpm.a, _xlpm.b))))))</f>
        <v>-8.8785046728972028E-2</v>
      </c>
      <c r="BW943" s="14">
        <f t="shared" ca="1" si="29"/>
        <v>1.3640491498842831</v>
      </c>
    </row>
    <row r="944" spans="1:75" x14ac:dyDescent="0.45">
      <c r="A944" s="2" t="s">
        <v>1908</v>
      </c>
      <c r="B944" t="s">
        <v>1909</v>
      </c>
      <c r="C944" t="s">
        <v>54</v>
      </c>
      <c r="D944" t="s">
        <v>8</v>
      </c>
      <c r="E944">
        <v>133.74</v>
      </c>
      <c r="F944">
        <v>132.76</v>
      </c>
      <c r="G944">
        <v>132.4</v>
      </c>
      <c r="H944">
        <v>131.46</v>
      </c>
      <c r="I944">
        <v>130.38</v>
      </c>
      <c r="J944">
        <v>132.34</v>
      </c>
      <c r="K944">
        <v>133.06</v>
      </c>
      <c r="L944">
        <v>134.38</v>
      </c>
      <c r="M944">
        <v>134.08000000000001</v>
      </c>
      <c r="N944">
        <v>134.32</v>
      </c>
      <c r="O944">
        <v>130.56</v>
      </c>
      <c r="P944">
        <v>132.84</v>
      </c>
      <c r="Q944">
        <v>131</v>
      </c>
      <c r="R944">
        <v>127.54</v>
      </c>
      <c r="S944">
        <v>124.92</v>
      </c>
      <c r="T944">
        <v>124.5</v>
      </c>
      <c r="U944">
        <v>124.9</v>
      </c>
      <c r="V944">
        <v>97.5</v>
      </c>
      <c r="W944">
        <v>96.95</v>
      </c>
      <c r="X944">
        <v>92.24</v>
      </c>
      <c r="Y944">
        <v>93.26</v>
      </c>
      <c r="Z944">
        <v>91.49</v>
      </c>
      <c r="AA944">
        <v>90.18</v>
      </c>
      <c r="AB944">
        <v>93.95</v>
      </c>
      <c r="AC944">
        <v>96.75</v>
      </c>
      <c r="AD944">
        <v>98.21</v>
      </c>
      <c r="AE944">
        <v>97.25</v>
      </c>
      <c r="AF944">
        <v>98.97</v>
      </c>
      <c r="AG944">
        <v>99.09</v>
      </c>
      <c r="AH944">
        <v>101.52</v>
      </c>
      <c r="AI944">
        <v>100.28</v>
      </c>
      <c r="AJ944">
        <v>101.22</v>
      </c>
      <c r="AK944">
        <v>100.28</v>
      </c>
      <c r="AL944">
        <v>98.53</v>
      </c>
      <c r="AM944">
        <v>100</v>
      </c>
      <c r="AN944">
        <v>99.42</v>
      </c>
      <c r="AO944">
        <v>98.8</v>
      </c>
      <c r="AP944">
        <v>98.28</v>
      </c>
      <c r="AQ944">
        <v>97.35</v>
      </c>
      <c r="AR944">
        <v>98.68</v>
      </c>
      <c r="AS944">
        <v>99.54</v>
      </c>
      <c r="AT944">
        <v>100.14</v>
      </c>
      <c r="AU944">
        <v>101.98</v>
      </c>
      <c r="AV944">
        <v>101.22</v>
      </c>
      <c r="AW944">
        <v>101.3</v>
      </c>
      <c r="AX944">
        <v>100.9</v>
      </c>
      <c r="AY944">
        <v>102.78</v>
      </c>
      <c r="AZ944">
        <v>101.72</v>
      </c>
      <c r="BA944">
        <v>102.08</v>
      </c>
      <c r="BB944">
        <v>102.08</v>
      </c>
      <c r="BC944">
        <v>101.18</v>
      </c>
      <c r="BD944">
        <v>99.75</v>
      </c>
      <c r="BE944">
        <v>99.93</v>
      </c>
      <c r="BF944">
        <v>100.68</v>
      </c>
      <c r="BG944">
        <v>102.8</v>
      </c>
      <c r="BH944">
        <v>105</v>
      </c>
      <c r="BI944">
        <v>104.26</v>
      </c>
      <c r="BJ944">
        <v>101.46</v>
      </c>
      <c r="BK944">
        <v>103.62</v>
      </c>
      <c r="BL944">
        <v>103.76</v>
      </c>
      <c r="BM944">
        <v>103.76</v>
      </c>
      <c r="BN944">
        <v>103.76</v>
      </c>
      <c r="BO944">
        <v>105.26</v>
      </c>
      <c r="BP944">
        <v>106.8</v>
      </c>
      <c r="BQ944">
        <v>107.22</v>
      </c>
      <c r="BR944">
        <v>107.22</v>
      </c>
      <c r="BS944" s="12">
        <f t="shared" si="28"/>
        <v>-0.19829519964109471</v>
      </c>
      <c r="BT944" s="13" cm="1">
        <f t="array" aca="1" ref="BT944" ca="1">_xlfn.PERCENTILE.INC((OFFSET(E944,0,1,1,COLUMNS(E944:BR944)-1) - E944:BQ944) / E944:BQ944, 0.05) * SQRT(COUNT(E944:BR944) - 1)</f>
        <v>-0.21580400442700928</v>
      </c>
      <c r="BU944" s="12" cm="1">
        <f t="array" aca="1" ref="BU944" ca="1">_xlfn.STDEV.P((E944:BQ944 - OFFSET(E944:BQ944,0,1)) / OFFSET(E944:BQ944,0,1)) * SQRT(COUNT(E944:BR944)-1)</f>
        <v>0.30502532215452227</v>
      </c>
      <c r="BV944" s="12" cm="1">
        <f t="array" ref="BV944">-(MAX(1 - (E944:BR944 / _xlfn.SCAN(E944, E944:BR944, _xlfn.LAMBDA(_xlpm.a,_xlpm.b, MAX(_xlpm.a, _xlpm.b))))))</f>
        <v>-0.32891799374906971</v>
      </c>
      <c r="BW944" s="14">
        <f t="shared" ca="1" si="29"/>
        <v>-0.63295794026991836</v>
      </c>
    </row>
    <row r="945" spans="1:75" x14ac:dyDescent="0.45">
      <c r="A945" s="2" t="s">
        <v>1910</v>
      </c>
      <c r="B945" t="s">
        <v>1911</v>
      </c>
      <c r="C945" t="s">
        <v>80</v>
      </c>
      <c r="D945" t="s">
        <v>8</v>
      </c>
      <c r="E945">
        <v>84.855099999999993</v>
      </c>
      <c r="F945">
        <v>85.631</v>
      </c>
      <c r="G945">
        <v>86.068700000000007</v>
      </c>
      <c r="H945">
        <v>84.427300000000002</v>
      </c>
      <c r="I945">
        <v>83.472300000000004</v>
      </c>
      <c r="J945">
        <v>84.8352</v>
      </c>
      <c r="K945">
        <v>85.859800000000007</v>
      </c>
      <c r="L945">
        <v>86.0488</v>
      </c>
      <c r="M945">
        <v>87.063500000000005</v>
      </c>
      <c r="N945">
        <v>86.6357</v>
      </c>
      <c r="O945">
        <v>84.228399999999993</v>
      </c>
      <c r="P945">
        <v>85.581299999999999</v>
      </c>
      <c r="Q945">
        <v>85.272900000000007</v>
      </c>
      <c r="R945">
        <v>84.178600000000003</v>
      </c>
      <c r="S945">
        <v>82.925200000000004</v>
      </c>
      <c r="T945">
        <v>82.308499999999995</v>
      </c>
      <c r="U945">
        <v>82.507400000000004</v>
      </c>
      <c r="V945">
        <v>82.388000000000005</v>
      </c>
      <c r="W945">
        <v>80.577500000000001</v>
      </c>
      <c r="X945">
        <v>78.627700000000004</v>
      </c>
      <c r="Y945">
        <v>77.822000000000003</v>
      </c>
      <c r="Z945">
        <v>76.966399999999993</v>
      </c>
      <c r="AA945">
        <v>78.965999999999994</v>
      </c>
      <c r="AB945">
        <v>81.234099999999998</v>
      </c>
      <c r="AC945">
        <v>86.357200000000006</v>
      </c>
      <c r="AD945">
        <v>85.223200000000006</v>
      </c>
      <c r="AE945">
        <v>82.885400000000004</v>
      </c>
      <c r="AF945">
        <v>84.486999999999995</v>
      </c>
      <c r="AG945">
        <v>84.2483</v>
      </c>
      <c r="AH945">
        <v>86.814800000000005</v>
      </c>
      <c r="AI945">
        <v>85.869799999999998</v>
      </c>
      <c r="AJ945">
        <v>85.352500000000006</v>
      </c>
      <c r="AK945">
        <v>85.0839</v>
      </c>
      <c r="AL945">
        <v>84.377600000000001</v>
      </c>
      <c r="AM945">
        <v>85.641000000000005</v>
      </c>
      <c r="AN945">
        <v>85.193299999999994</v>
      </c>
      <c r="AO945">
        <v>85.402199999999993</v>
      </c>
      <c r="AP945">
        <v>83.651399999999995</v>
      </c>
      <c r="AQ945">
        <v>83.770799999999994</v>
      </c>
      <c r="AR945">
        <v>83.780699999999996</v>
      </c>
      <c r="AS945">
        <v>84.924700000000001</v>
      </c>
      <c r="AT945">
        <v>84.765600000000006</v>
      </c>
      <c r="AU945">
        <v>84.268199999999993</v>
      </c>
      <c r="AV945">
        <v>83.661299999999997</v>
      </c>
      <c r="AW945">
        <v>83.601699999999994</v>
      </c>
      <c r="AX945">
        <v>82.596900000000005</v>
      </c>
      <c r="AY945">
        <v>83.164000000000001</v>
      </c>
      <c r="AZ945">
        <v>82.388000000000005</v>
      </c>
      <c r="BA945">
        <v>81.950299999999999</v>
      </c>
      <c r="BB945">
        <v>81.094800000000006</v>
      </c>
      <c r="BC945">
        <v>81.363399999999999</v>
      </c>
      <c r="BD945">
        <v>78.110500000000002</v>
      </c>
      <c r="BE945">
        <v>77.444000000000003</v>
      </c>
      <c r="BF945">
        <v>75.832400000000007</v>
      </c>
      <c r="BG945">
        <v>77.234999999999999</v>
      </c>
      <c r="BH945">
        <v>77.593199999999996</v>
      </c>
      <c r="BI945">
        <v>78.597899999999996</v>
      </c>
      <c r="BJ945">
        <v>76.797300000000007</v>
      </c>
      <c r="BK945">
        <v>78.548199999999994</v>
      </c>
      <c r="BL945">
        <v>77.901600000000002</v>
      </c>
      <c r="BM945">
        <v>77.931399999999996</v>
      </c>
      <c r="BN945">
        <v>77.931399999999996</v>
      </c>
      <c r="BO945">
        <v>78.249700000000004</v>
      </c>
      <c r="BP945">
        <v>78.806799999999996</v>
      </c>
      <c r="BQ945">
        <v>78.448700000000002</v>
      </c>
      <c r="BR945">
        <v>78.289500000000004</v>
      </c>
      <c r="BS945" s="12">
        <f t="shared" si="28"/>
        <v>-7.7374253285895478E-2</v>
      </c>
      <c r="BT945" s="13" cm="1">
        <f t="array" aca="1" ref="BT945" ca="1">_xlfn.PERCENTILE.INC((OFFSET(E945,0,1,1,COLUMNS(E945:BR945)-1) - E945:BQ945) / E945:BQ945, 0.05) * SQRT(COUNT(E945:BR945) - 1)</f>
        <v>-0.19301092924703883</v>
      </c>
      <c r="BU945" s="12" cm="1">
        <f t="array" aca="1" ref="BU945" ca="1">_xlfn.STDEV.P((E945:BQ945 - OFFSET(E945:BQ945,0,1)) / OFFSET(E945:BQ945,0,1)) * SQRT(COUNT(E945:BR945)-1)</f>
        <v>0.12932229795482733</v>
      </c>
      <c r="BV945" s="12" cm="1">
        <f t="array" ref="BV945">-(MAX(1 - (E945:BR945 / _xlfn.SCAN(E945, E945:BR945, _xlfn.LAMBDA(_xlpm.a,_xlpm.b, MAX(_xlpm.a, _xlpm.b))))))</f>
        <v>-0.12899894904293985</v>
      </c>
      <c r="BW945" s="14">
        <f t="shared" ca="1" si="29"/>
        <v>-0.55788718903755274</v>
      </c>
    </row>
    <row r="946" spans="1:75" x14ac:dyDescent="0.45">
      <c r="A946" s="2" t="s">
        <v>1912</v>
      </c>
      <c r="B946" t="s">
        <v>1913</v>
      </c>
      <c r="C946" t="s">
        <v>80</v>
      </c>
      <c r="D946" t="s">
        <v>8</v>
      </c>
      <c r="E946">
        <v>303</v>
      </c>
      <c r="F946">
        <v>306</v>
      </c>
      <c r="G946">
        <v>319</v>
      </c>
      <c r="H946">
        <v>315</v>
      </c>
      <c r="I946">
        <v>314</v>
      </c>
      <c r="J946">
        <v>316</v>
      </c>
      <c r="K946">
        <v>319</v>
      </c>
      <c r="L946">
        <v>329</v>
      </c>
      <c r="M946">
        <v>327</v>
      </c>
      <c r="N946">
        <v>323</v>
      </c>
      <c r="O946">
        <v>309</v>
      </c>
      <c r="P946">
        <v>318</v>
      </c>
      <c r="Q946">
        <v>314</v>
      </c>
      <c r="R946">
        <v>326</v>
      </c>
      <c r="S946">
        <v>329</v>
      </c>
      <c r="T946">
        <v>331</v>
      </c>
      <c r="U946">
        <v>327</v>
      </c>
      <c r="V946">
        <v>323</v>
      </c>
      <c r="W946">
        <v>327</v>
      </c>
      <c r="X946">
        <v>328</v>
      </c>
      <c r="Y946">
        <v>331</v>
      </c>
      <c r="Z946">
        <v>325</v>
      </c>
      <c r="AA946">
        <v>327</v>
      </c>
      <c r="AB946">
        <v>330</v>
      </c>
      <c r="AC946">
        <v>362</v>
      </c>
      <c r="AD946">
        <v>360</v>
      </c>
      <c r="AE946">
        <v>360</v>
      </c>
      <c r="AF946">
        <v>336</v>
      </c>
      <c r="AG946">
        <v>333</v>
      </c>
      <c r="AH946">
        <v>349</v>
      </c>
      <c r="AI946">
        <v>350</v>
      </c>
      <c r="AJ946">
        <v>355</v>
      </c>
      <c r="AK946">
        <v>349</v>
      </c>
      <c r="AL946">
        <v>341</v>
      </c>
      <c r="AM946">
        <v>335</v>
      </c>
      <c r="AN946">
        <v>347</v>
      </c>
      <c r="AO946">
        <v>343</v>
      </c>
      <c r="AP946">
        <v>347</v>
      </c>
      <c r="AQ946">
        <v>320</v>
      </c>
      <c r="AR946">
        <v>327</v>
      </c>
      <c r="AS946">
        <v>327</v>
      </c>
      <c r="AT946">
        <v>326</v>
      </c>
      <c r="AU946">
        <v>346</v>
      </c>
      <c r="AV946">
        <v>347</v>
      </c>
      <c r="AW946">
        <v>344</v>
      </c>
      <c r="AX946">
        <v>339</v>
      </c>
      <c r="AY946">
        <v>337</v>
      </c>
      <c r="AZ946">
        <v>339</v>
      </c>
      <c r="BA946">
        <v>343</v>
      </c>
      <c r="BB946">
        <v>336</v>
      </c>
      <c r="BC946">
        <v>343</v>
      </c>
      <c r="BD946">
        <v>340</v>
      </c>
      <c r="BE946">
        <v>346</v>
      </c>
      <c r="BF946">
        <v>338</v>
      </c>
      <c r="BG946">
        <v>344</v>
      </c>
      <c r="BH946">
        <v>340</v>
      </c>
      <c r="BI946">
        <v>345</v>
      </c>
      <c r="BJ946">
        <v>349</v>
      </c>
      <c r="BK946">
        <v>348</v>
      </c>
      <c r="BL946">
        <v>341</v>
      </c>
      <c r="BM946">
        <v>341</v>
      </c>
      <c r="BN946">
        <v>341</v>
      </c>
      <c r="BO946">
        <v>339</v>
      </c>
      <c r="BP946">
        <v>337</v>
      </c>
      <c r="BQ946">
        <v>345</v>
      </c>
      <c r="BR946">
        <v>345</v>
      </c>
      <c r="BS946" s="12">
        <f t="shared" si="28"/>
        <v>0.13861386138613863</v>
      </c>
      <c r="BT946" s="13" cm="1">
        <f t="array" aca="1" ref="BT946" ca="1">_xlfn.PERCENTILE.INC((OFFSET(E946,0,1,1,COLUMNS(E946:BR946)-1) - E946:BQ946) / E946:BQ946, 0.05) * SQRT(COUNT(E946:BR946) - 1)</f>
        <v>-0.18609010712736401</v>
      </c>
      <c r="BU946" s="12" cm="1">
        <f t="array" aca="1" ref="BU946" ca="1">_xlfn.STDEV.P((E946:BQ946 - OFFSET(E946:BQ946,0,1)) / OFFSET(E946:BQ946,0,1)) * SQRT(COUNT(E946:BR946)-1)</f>
        <v>0.2037138895722703</v>
      </c>
      <c r="BV946" s="12" cm="1">
        <f t="array" ref="BV946">-(MAX(1 - (E946:BR946 / _xlfn.SCAN(E946, E946:BR946, _xlfn.LAMBDA(_xlpm.a,_xlpm.b, MAX(_xlpm.a, _xlpm.b))))))</f>
        <v>-0.11602209944751385</v>
      </c>
      <c r="BW946" s="14">
        <f t="shared" ca="1" si="29"/>
        <v>0.70609255798981307</v>
      </c>
    </row>
    <row r="947" spans="1:75" x14ac:dyDescent="0.45">
      <c r="A947" s="2" t="s">
        <v>1914</v>
      </c>
      <c r="B947" t="s">
        <v>1915</v>
      </c>
      <c r="C947" t="s">
        <v>19</v>
      </c>
      <c r="D947" t="s">
        <v>8</v>
      </c>
      <c r="E947">
        <v>65.75</v>
      </c>
      <c r="F947">
        <v>67.25</v>
      </c>
      <c r="G947">
        <v>68.5</v>
      </c>
      <c r="H947">
        <v>69.2</v>
      </c>
      <c r="I947">
        <v>68.349999999999994</v>
      </c>
      <c r="J947">
        <v>68.8</v>
      </c>
      <c r="K947">
        <v>69.95</v>
      </c>
      <c r="L947">
        <v>67.349999999999994</v>
      </c>
      <c r="M947">
        <v>68</v>
      </c>
      <c r="N947">
        <v>67.5</v>
      </c>
      <c r="O947">
        <v>64.400000000000006</v>
      </c>
      <c r="P947">
        <v>66.45</v>
      </c>
      <c r="Q947">
        <v>66.150000000000006</v>
      </c>
      <c r="R947">
        <v>65.55</v>
      </c>
      <c r="S947">
        <v>64.45</v>
      </c>
      <c r="T947">
        <v>62.75</v>
      </c>
      <c r="U947">
        <v>63</v>
      </c>
      <c r="V947">
        <v>61.95</v>
      </c>
      <c r="W947">
        <v>62.3</v>
      </c>
      <c r="X947">
        <v>62.1</v>
      </c>
      <c r="Y947">
        <v>61.1</v>
      </c>
      <c r="Z947">
        <v>62.05</v>
      </c>
      <c r="AA947">
        <v>62.6</v>
      </c>
      <c r="AB947">
        <v>62.9</v>
      </c>
      <c r="AC947">
        <v>62.6</v>
      </c>
      <c r="AD947">
        <v>60.55</v>
      </c>
      <c r="AE947">
        <v>60.2</v>
      </c>
      <c r="AF947">
        <v>67.75</v>
      </c>
      <c r="AG947">
        <v>67.349999999999994</v>
      </c>
      <c r="AH947">
        <v>69.05</v>
      </c>
      <c r="AI947">
        <v>73.349999999999994</v>
      </c>
      <c r="AJ947">
        <v>74.349999999999994</v>
      </c>
      <c r="AK947">
        <v>75.55</v>
      </c>
      <c r="AL947">
        <v>75.55</v>
      </c>
      <c r="AM947">
        <v>75.400000000000006</v>
      </c>
      <c r="AN947">
        <v>74.55</v>
      </c>
      <c r="AO947">
        <v>75.55</v>
      </c>
      <c r="AP947">
        <v>74.849999999999994</v>
      </c>
      <c r="AQ947">
        <v>75.2</v>
      </c>
      <c r="AR947">
        <v>74.8</v>
      </c>
      <c r="AS947">
        <v>74.900000000000006</v>
      </c>
      <c r="AT947">
        <v>75</v>
      </c>
      <c r="AU947">
        <v>75</v>
      </c>
      <c r="AV947">
        <v>77.900000000000006</v>
      </c>
      <c r="AW947">
        <v>78.25</v>
      </c>
      <c r="AX947">
        <v>78.25</v>
      </c>
      <c r="AY947">
        <v>78.45</v>
      </c>
      <c r="AZ947">
        <v>77.349999999999994</v>
      </c>
      <c r="BA947">
        <v>77.650000000000006</v>
      </c>
      <c r="BB947">
        <v>78.3</v>
      </c>
      <c r="BC947">
        <v>76.349999999999994</v>
      </c>
      <c r="BD947">
        <v>77</v>
      </c>
      <c r="BE947">
        <v>76.599999999999994</v>
      </c>
      <c r="BF947">
        <v>77.8</v>
      </c>
      <c r="BG947">
        <v>78.150000000000006</v>
      </c>
      <c r="BH947">
        <v>79</v>
      </c>
      <c r="BI947">
        <v>78.45</v>
      </c>
      <c r="BJ947">
        <v>77.349999999999994</v>
      </c>
      <c r="BK947">
        <v>79.400000000000006</v>
      </c>
      <c r="BL947">
        <v>79.8</v>
      </c>
      <c r="BM947">
        <v>79.8</v>
      </c>
      <c r="BN947">
        <v>79.8</v>
      </c>
      <c r="BO947">
        <v>80.650000000000006</v>
      </c>
      <c r="BP947">
        <v>80.45</v>
      </c>
      <c r="BQ947">
        <v>81</v>
      </c>
      <c r="BR947">
        <v>81</v>
      </c>
      <c r="BS947" s="12">
        <f t="shared" si="28"/>
        <v>0.23193916349809887</v>
      </c>
      <c r="BT947" s="13" cm="1">
        <f t="array" aca="1" ref="BT947" ca="1">_xlfn.PERCENTILE.INC((OFFSET(E947,0,1,1,COLUMNS(E947:BR947)-1) - E947:BQ947) / E947:BQ947, 0.05) * SQRT(COUNT(E947:BR947) - 1)</f>
        <v>-0.21028361263608383</v>
      </c>
      <c r="BU947" s="12" cm="1">
        <f t="array" aca="1" ref="BU947" ca="1">_xlfn.STDEV.P((E947:BQ947 - OFFSET(E947:BQ947,0,1)) / OFFSET(E947:BQ947,0,1)) * SQRT(COUNT(E947:BR947)-1)</f>
        <v>0.17414048955100683</v>
      </c>
      <c r="BV947" s="12" cm="1">
        <f t="array" ref="BV947">-(MAX(1 - (E947:BR947 / _xlfn.SCAN(E947, E947:BR947, _xlfn.LAMBDA(_xlpm.a,_xlpm.b, MAX(_xlpm.a, _xlpm.b))))))</f>
        <v>-0.13938527519656896</v>
      </c>
      <c r="BW947" s="14">
        <f t="shared" ca="1" si="29"/>
        <v>1.3619242952032211</v>
      </c>
    </row>
    <row r="948" spans="1:75" x14ac:dyDescent="0.45">
      <c r="A948" s="2" t="s">
        <v>1916</v>
      </c>
      <c r="B948" t="s">
        <v>1917</v>
      </c>
      <c r="C948" t="s">
        <v>37</v>
      </c>
      <c r="D948" t="s">
        <v>58</v>
      </c>
      <c r="E948">
        <v>76.2</v>
      </c>
      <c r="F948">
        <v>76.45</v>
      </c>
      <c r="G948">
        <v>79.150000000000006</v>
      </c>
      <c r="H948">
        <v>82.2</v>
      </c>
      <c r="I948">
        <v>82.75</v>
      </c>
      <c r="J948">
        <v>83.1</v>
      </c>
      <c r="K948">
        <v>82.95</v>
      </c>
      <c r="L948">
        <v>82.9</v>
      </c>
      <c r="M948">
        <v>81.2</v>
      </c>
      <c r="N948">
        <v>81.849999999999994</v>
      </c>
      <c r="O948">
        <v>79.75</v>
      </c>
      <c r="P948">
        <v>80.25</v>
      </c>
      <c r="Q948">
        <v>81</v>
      </c>
      <c r="R948">
        <v>82.2</v>
      </c>
      <c r="S948">
        <v>81.2</v>
      </c>
      <c r="T948">
        <v>79.849999999999994</v>
      </c>
      <c r="U948">
        <v>81.150000000000006</v>
      </c>
      <c r="V948">
        <v>78.150000000000006</v>
      </c>
      <c r="W948">
        <v>76.55</v>
      </c>
      <c r="X948">
        <v>74.3</v>
      </c>
      <c r="Y948">
        <v>75.45</v>
      </c>
      <c r="Z948">
        <v>75.8</v>
      </c>
      <c r="AA948">
        <v>77.8</v>
      </c>
      <c r="AB948">
        <v>79.900000000000006</v>
      </c>
      <c r="AC948">
        <v>81</v>
      </c>
      <c r="AD948">
        <v>79.900000000000006</v>
      </c>
      <c r="AE948">
        <v>79.349999999999994</v>
      </c>
      <c r="AF948">
        <v>85.1</v>
      </c>
      <c r="AG948">
        <v>86.5</v>
      </c>
      <c r="AH948">
        <v>86.4</v>
      </c>
      <c r="AI948">
        <v>85.75</v>
      </c>
      <c r="AJ948">
        <v>86.2</v>
      </c>
      <c r="AK948">
        <v>87</v>
      </c>
      <c r="AL948">
        <v>87.7</v>
      </c>
      <c r="AM948">
        <v>89.65</v>
      </c>
      <c r="AN948">
        <v>87</v>
      </c>
      <c r="AO948">
        <v>87</v>
      </c>
      <c r="AP948">
        <v>87.35</v>
      </c>
      <c r="AQ948">
        <v>91.65</v>
      </c>
      <c r="AR948">
        <v>93.2</v>
      </c>
      <c r="AS948">
        <v>90.75</v>
      </c>
      <c r="AT948">
        <v>89.85</v>
      </c>
      <c r="AU948">
        <v>88.9</v>
      </c>
      <c r="AV948">
        <v>88.45</v>
      </c>
      <c r="AW948">
        <v>87.25</v>
      </c>
      <c r="AX948">
        <v>88.9</v>
      </c>
      <c r="AY948">
        <v>88.7</v>
      </c>
      <c r="AZ948">
        <v>87.3</v>
      </c>
      <c r="BA948">
        <v>87.85</v>
      </c>
      <c r="BB948">
        <v>86.45</v>
      </c>
      <c r="BC948">
        <v>87.2</v>
      </c>
      <c r="BD948">
        <v>86.85</v>
      </c>
      <c r="BE948">
        <v>88</v>
      </c>
      <c r="BF948">
        <v>87.95</v>
      </c>
      <c r="BG948">
        <v>88.9</v>
      </c>
      <c r="BH948">
        <v>88.25</v>
      </c>
      <c r="BI948">
        <v>88.3</v>
      </c>
      <c r="BJ948">
        <v>85.1</v>
      </c>
      <c r="BK948">
        <v>87.1</v>
      </c>
      <c r="BL948">
        <v>90.2</v>
      </c>
      <c r="BM948">
        <v>90.2</v>
      </c>
      <c r="BN948">
        <v>90.2</v>
      </c>
      <c r="BO948">
        <v>90.85</v>
      </c>
      <c r="BP948">
        <v>91.35</v>
      </c>
      <c r="BQ948">
        <v>91</v>
      </c>
      <c r="BR948">
        <v>91</v>
      </c>
      <c r="BS948" s="12">
        <f t="shared" si="28"/>
        <v>0.19422572178477684</v>
      </c>
      <c r="BT948" s="13" cm="1">
        <f t="array" aca="1" ref="BT948" ca="1">_xlfn.PERCENTILE.INC((OFFSET(E948,0,1,1,COLUMNS(E948:BR948)-1) - E948:BQ948) / E948:BQ948, 0.05) * SQRT(COUNT(E948:BR948) - 1)</f>
        <v>-0.23196368286658967</v>
      </c>
      <c r="BU948" s="12" cm="1">
        <f t="array" aca="1" ref="BU948" ca="1">_xlfn.STDEV.P((E948:BQ948 - OFFSET(E948:BQ948,0,1)) / OFFSET(E948:BQ948,0,1)) * SQRT(COUNT(E948:BR948)-1)</f>
        <v>0.15475722362858463</v>
      </c>
      <c r="BV948" s="12" cm="1">
        <f t="array" ref="BV948">-(MAX(1 - (E948:BR948 / _xlfn.SCAN(E948, E948:BR948, _xlfn.LAMBDA(_xlpm.a,_xlpm.b, MAX(_xlpm.a, _xlpm.b))))))</f>
        <v>-0.10589651022864022</v>
      </c>
      <c r="BW948" s="14">
        <f t="shared" ca="1" si="29"/>
        <v>1.2888104161357976</v>
      </c>
    </row>
    <row r="949" spans="1:75" x14ac:dyDescent="0.45">
      <c r="A949" s="2" t="s">
        <v>1918</v>
      </c>
      <c r="B949" t="s">
        <v>1919</v>
      </c>
      <c r="C949" t="s">
        <v>111</v>
      </c>
      <c r="D949" t="s">
        <v>8</v>
      </c>
      <c r="E949">
        <v>13.68</v>
      </c>
      <c r="F949">
        <v>14.035</v>
      </c>
      <c r="G949">
        <v>14.175000000000001</v>
      </c>
      <c r="H949">
        <v>14.47</v>
      </c>
      <c r="I949">
        <v>14.455</v>
      </c>
      <c r="J949">
        <v>14.73</v>
      </c>
      <c r="K949">
        <v>14.845000000000001</v>
      </c>
      <c r="L949">
        <v>14.734999999999999</v>
      </c>
      <c r="M949">
        <v>14.705</v>
      </c>
      <c r="N949">
        <v>15.25</v>
      </c>
      <c r="O949">
        <v>14.68</v>
      </c>
      <c r="P949">
        <v>14.9</v>
      </c>
      <c r="Q949">
        <v>14.79</v>
      </c>
      <c r="R949">
        <v>14.705</v>
      </c>
      <c r="S949">
        <v>14.59</v>
      </c>
      <c r="T949">
        <v>14.9</v>
      </c>
      <c r="U949">
        <v>15.015000000000001</v>
      </c>
      <c r="V949">
        <v>14.61</v>
      </c>
      <c r="W949">
        <v>14.33</v>
      </c>
      <c r="X949">
        <v>14</v>
      </c>
      <c r="Y949">
        <v>13.62</v>
      </c>
      <c r="Z949">
        <v>13.84</v>
      </c>
      <c r="AA949">
        <v>14.28</v>
      </c>
      <c r="AB949">
        <v>14.75</v>
      </c>
      <c r="AC949">
        <v>14.8</v>
      </c>
      <c r="AD949">
        <v>14.675000000000001</v>
      </c>
      <c r="AE949">
        <v>14.565</v>
      </c>
      <c r="AF949">
        <v>15.095000000000001</v>
      </c>
      <c r="AG949">
        <v>15.44</v>
      </c>
      <c r="AH949">
        <v>15.41</v>
      </c>
      <c r="AI949">
        <v>15.42</v>
      </c>
      <c r="AJ949">
        <v>15.295</v>
      </c>
      <c r="AK949">
        <v>15.86</v>
      </c>
      <c r="AL949">
        <v>15.86</v>
      </c>
      <c r="AM949">
        <v>15.845000000000001</v>
      </c>
      <c r="AN949">
        <v>15.654999999999999</v>
      </c>
      <c r="AO949">
        <v>15.99</v>
      </c>
      <c r="AP949">
        <v>16.2</v>
      </c>
      <c r="AQ949">
        <v>16.655000000000001</v>
      </c>
      <c r="AR949">
        <v>16.350000000000001</v>
      </c>
      <c r="AS949">
        <v>16.27</v>
      </c>
      <c r="AT949">
        <v>16.395</v>
      </c>
      <c r="AU949">
        <v>15.824999999999999</v>
      </c>
      <c r="AV949">
        <v>15.765000000000001</v>
      </c>
      <c r="AW949">
        <v>16.094999999999999</v>
      </c>
      <c r="AX949">
        <v>15.76</v>
      </c>
      <c r="AY949">
        <v>16.22</v>
      </c>
      <c r="AZ949">
        <v>15.965</v>
      </c>
      <c r="BA949">
        <v>16.09</v>
      </c>
      <c r="BB949">
        <v>15.925000000000001</v>
      </c>
      <c r="BC949">
        <v>15.925000000000001</v>
      </c>
      <c r="BD949">
        <v>15.675000000000001</v>
      </c>
      <c r="BE949">
        <v>15.365</v>
      </c>
      <c r="BF949">
        <v>15.645</v>
      </c>
      <c r="BG949">
        <v>15.484999999999999</v>
      </c>
      <c r="BH949">
        <v>15.645</v>
      </c>
      <c r="BI949">
        <v>15.5</v>
      </c>
      <c r="BJ949">
        <v>15.09</v>
      </c>
      <c r="BK949">
        <v>15.085000000000001</v>
      </c>
      <c r="BL949">
        <v>15.52</v>
      </c>
      <c r="BM949">
        <v>15.6</v>
      </c>
      <c r="BN949">
        <v>15.6</v>
      </c>
      <c r="BO949">
        <v>15.555</v>
      </c>
      <c r="BP949">
        <v>15.44</v>
      </c>
      <c r="BQ949">
        <v>15.395</v>
      </c>
      <c r="BR949">
        <v>15.565</v>
      </c>
      <c r="BS949" s="12">
        <f t="shared" si="28"/>
        <v>0.13779239766081869</v>
      </c>
      <c r="BT949" s="13" cm="1">
        <f t="array" aca="1" ref="BT949" ca="1">_xlfn.PERCENTILE.INC((OFFSET(E949,0,1,1,COLUMNS(E949:BR949)-1) - E949:BQ949) / E949:BQ949, 0.05) * SQRT(COUNT(E949:BR949) - 1)</f>
        <v>-0.2166227407834877</v>
      </c>
      <c r="BU949" s="12" cm="1">
        <f t="array" aca="1" ref="BU949" ca="1">_xlfn.STDEV.P((E949:BQ949 - OFFSET(E949:BQ949,0,1)) / OFFSET(E949:BQ949,0,1)) * SQRT(COUNT(E949:BR949)-1)</f>
        <v>0.14605751979934831</v>
      </c>
      <c r="BV949" s="12" cm="1">
        <f t="array" ref="BV949">-(MAX(1 - (E949:BR949 / _xlfn.SCAN(E949, E949:BR949, _xlfn.LAMBDA(_xlpm.a,_xlpm.b, MAX(_xlpm.a, _xlpm.b))))))</f>
        <v>-0.10688524590163939</v>
      </c>
      <c r="BW949" s="14">
        <f t="shared" ca="1" si="29"/>
        <v>0.97919913919732904</v>
      </c>
    </row>
    <row r="950" spans="1:75" x14ac:dyDescent="0.45">
      <c r="A950" s="2" t="s">
        <v>1920</v>
      </c>
      <c r="B950" t="s">
        <v>1921</v>
      </c>
      <c r="C950" t="s">
        <v>111</v>
      </c>
      <c r="D950" t="s">
        <v>8</v>
      </c>
      <c r="E950">
        <v>21.7</v>
      </c>
      <c r="F950">
        <v>22.45</v>
      </c>
      <c r="G950">
        <v>23.3</v>
      </c>
      <c r="H950">
        <v>23.4</v>
      </c>
      <c r="I950">
        <v>23</v>
      </c>
      <c r="J950">
        <v>23.65</v>
      </c>
      <c r="K950">
        <v>23.55</v>
      </c>
      <c r="L950">
        <v>23.8</v>
      </c>
      <c r="M950">
        <v>23</v>
      </c>
      <c r="N950">
        <v>23.2</v>
      </c>
      <c r="O950">
        <v>21.95</v>
      </c>
      <c r="P950">
        <v>22.35</v>
      </c>
      <c r="Q950">
        <v>22.45</v>
      </c>
      <c r="R950">
        <v>22.3</v>
      </c>
      <c r="S950">
        <v>21.9</v>
      </c>
      <c r="T950">
        <v>21.85</v>
      </c>
      <c r="U950">
        <v>21.8</v>
      </c>
      <c r="V950">
        <v>21.8</v>
      </c>
      <c r="W950">
        <v>20.25</v>
      </c>
      <c r="X950">
        <v>20.3</v>
      </c>
      <c r="Y950">
        <v>20</v>
      </c>
      <c r="Z950">
        <v>20.75</v>
      </c>
      <c r="AA950">
        <v>21.4</v>
      </c>
      <c r="AB950">
        <v>21.65</v>
      </c>
      <c r="AC950">
        <v>22.3</v>
      </c>
      <c r="AD950">
        <v>22.05</v>
      </c>
      <c r="AE950">
        <v>21.1</v>
      </c>
      <c r="AF950">
        <v>23.4</v>
      </c>
      <c r="AG950">
        <v>24.9</v>
      </c>
      <c r="AH950">
        <v>25.45</v>
      </c>
      <c r="AI950">
        <v>25.45</v>
      </c>
      <c r="AJ950">
        <v>25.8</v>
      </c>
      <c r="AK950">
        <v>26.85</v>
      </c>
      <c r="AL950">
        <v>27.15</v>
      </c>
      <c r="AM950">
        <v>28.15</v>
      </c>
      <c r="AN950">
        <v>27.95</v>
      </c>
      <c r="AO950">
        <v>28</v>
      </c>
      <c r="AP950">
        <v>28.6</v>
      </c>
      <c r="AQ950">
        <v>29.9</v>
      </c>
      <c r="AR950">
        <v>30.1</v>
      </c>
      <c r="AS950">
        <v>28.3</v>
      </c>
      <c r="AT950">
        <v>28.45</v>
      </c>
      <c r="AU950">
        <v>27.5</v>
      </c>
      <c r="AV950">
        <v>28.05</v>
      </c>
      <c r="AW950">
        <v>28.45</v>
      </c>
      <c r="AX950">
        <v>27.9</v>
      </c>
      <c r="AY950">
        <v>28.3</v>
      </c>
      <c r="AZ950">
        <v>28</v>
      </c>
      <c r="BA950">
        <v>28.35</v>
      </c>
      <c r="BB950">
        <v>27.35</v>
      </c>
      <c r="BC950">
        <v>27.15</v>
      </c>
      <c r="BD950">
        <v>27.3</v>
      </c>
      <c r="BE950">
        <v>27.7</v>
      </c>
      <c r="BF950">
        <v>28.5</v>
      </c>
      <c r="BG950">
        <v>28.95</v>
      </c>
      <c r="BH950">
        <v>29.7</v>
      </c>
      <c r="BI950">
        <v>30.4</v>
      </c>
      <c r="BJ950">
        <v>29.8</v>
      </c>
      <c r="BK950">
        <v>30.2</v>
      </c>
      <c r="BL950">
        <v>30.2</v>
      </c>
      <c r="BM950">
        <v>30.2</v>
      </c>
      <c r="BN950">
        <v>30.2</v>
      </c>
      <c r="BO950">
        <v>30.6</v>
      </c>
      <c r="BP950">
        <v>30.95</v>
      </c>
      <c r="BQ950">
        <v>31.1</v>
      </c>
      <c r="BR950">
        <v>31.1</v>
      </c>
      <c r="BS950" s="12">
        <f t="shared" si="28"/>
        <v>0.43317972350230427</v>
      </c>
      <c r="BT950" s="13" cm="1">
        <f t="array" aca="1" ref="BT950" ca="1">_xlfn.PERCENTILE.INC((OFFSET(E950,0,1,1,COLUMNS(E950:BR950)-1) - E950:BQ950) / E950:BQ950, 0.05) * SQRT(COUNT(E950:BR950) - 1)</f>
        <v>-0.33475940461567144</v>
      </c>
      <c r="BU950" s="12" cm="1">
        <f t="array" aca="1" ref="BU950" ca="1">_xlfn.STDEV.P((E950:BQ950 - OFFSET(E950:BQ950,0,1)) / OFFSET(E950:BQ950,0,1)) * SQRT(COUNT(E950:BR950)-1)</f>
        <v>0.22218468886729034</v>
      </c>
      <c r="BV950" s="12" cm="1">
        <f t="array" ref="BV950">-(MAX(1 - (E950:BR950 / _xlfn.SCAN(E950, E950:BR950, _xlfn.LAMBDA(_xlpm.a,_xlpm.b, MAX(_xlpm.a, _xlpm.b))))))</f>
        <v>-0.15966386554621848</v>
      </c>
      <c r="BW950" s="14">
        <f t="shared" ca="1" si="29"/>
        <v>1.9731635232712281</v>
      </c>
    </row>
    <row r="951" spans="1:75" x14ac:dyDescent="0.45">
      <c r="A951" s="2" t="s">
        <v>1922</v>
      </c>
      <c r="B951" t="s">
        <v>1923</v>
      </c>
      <c r="C951" t="s">
        <v>19</v>
      </c>
      <c r="D951" t="s">
        <v>58</v>
      </c>
      <c r="E951">
        <v>51</v>
      </c>
      <c r="F951">
        <v>51.1</v>
      </c>
      <c r="G951">
        <v>51.6</v>
      </c>
      <c r="H951">
        <v>51.4</v>
      </c>
      <c r="I951">
        <v>51.7</v>
      </c>
      <c r="J951">
        <v>51.8</v>
      </c>
      <c r="K951">
        <v>51.6</v>
      </c>
      <c r="L951">
        <v>51.5</v>
      </c>
      <c r="M951">
        <v>51.2</v>
      </c>
      <c r="N951">
        <v>51.8</v>
      </c>
      <c r="O951">
        <v>50.4</v>
      </c>
      <c r="P951">
        <v>50</v>
      </c>
      <c r="Q951">
        <v>50.8</v>
      </c>
      <c r="R951">
        <v>49.6</v>
      </c>
      <c r="S951">
        <v>48.4</v>
      </c>
      <c r="T951">
        <v>48.45</v>
      </c>
      <c r="U951">
        <v>48.05</v>
      </c>
      <c r="V951">
        <v>47.9</v>
      </c>
      <c r="W951">
        <v>46.5</v>
      </c>
      <c r="X951">
        <v>45.85</v>
      </c>
      <c r="Y951">
        <v>46.35</v>
      </c>
      <c r="Z951">
        <v>47.55</v>
      </c>
      <c r="AA951">
        <v>47.55</v>
      </c>
      <c r="AB951">
        <v>48.65</v>
      </c>
      <c r="AC951">
        <v>49.4</v>
      </c>
      <c r="AD951">
        <v>48.7</v>
      </c>
      <c r="AE951">
        <v>50</v>
      </c>
      <c r="AF951">
        <v>50.9</v>
      </c>
      <c r="AG951">
        <v>50</v>
      </c>
      <c r="AH951">
        <v>50.9</v>
      </c>
      <c r="AI951">
        <v>50.9</v>
      </c>
      <c r="AJ951">
        <v>51</v>
      </c>
      <c r="AK951">
        <v>51.3</v>
      </c>
      <c r="AL951">
        <v>50.7</v>
      </c>
      <c r="AM951">
        <v>50.7</v>
      </c>
      <c r="AN951">
        <v>49.9</v>
      </c>
      <c r="AO951">
        <v>50</v>
      </c>
      <c r="AP951">
        <v>51.2</v>
      </c>
      <c r="AQ951">
        <v>51.1</v>
      </c>
      <c r="AR951">
        <v>51.5</v>
      </c>
      <c r="AS951">
        <v>51.3</v>
      </c>
      <c r="AT951">
        <v>51.7</v>
      </c>
      <c r="AU951">
        <v>51.9</v>
      </c>
      <c r="AV951">
        <v>52</v>
      </c>
      <c r="AW951">
        <v>51.5</v>
      </c>
      <c r="AX951">
        <v>51.5</v>
      </c>
      <c r="AY951">
        <v>52.2</v>
      </c>
      <c r="AZ951">
        <v>51.5</v>
      </c>
      <c r="BA951">
        <v>51.7</v>
      </c>
      <c r="BB951">
        <v>51.7</v>
      </c>
      <c r="BC951">
        <v>51.5</v>
      </c>
      <c r="BD951">
        <v>52</v>
      </c>
      <c r="BE951">
        <v>51.6</v>
      </c>
      <c r="BF951">
        <v>51.1</v>
      </c>
      <c r="BG951">
        <v>50.8</v>
      </c>
      <c r="BH951">
        <v>50.8</v>
      </c>
      <c r="BI951">
        <v>51.6</v>
      </c>
      <c r="BJ951">
        <v>52.7</v>
      </c>
      <c r="BK951">
        <v>53.6</v>
      </c>
      <c r="BL951">
        <v>55.9</v>
      </c>
      <c r="BM951">
        <v>55.9</v>
      </c>
      <c r="BN951">
        <v>55.9</v>
      </c>
      <c r="BO951">
        <v>56.7</v>
      </c>
      <c r="BP951">
        <v>57.5</v>
      </c>
      <c r="BQ951">
        <v>57.9</v>
      </c>
      <c r="BR951">
        <v>57.9</v>
      </c>
      <c r="BS951" s="12">
        <f t="shared" si="28"/>
        <v>0.13529411764705879</v>
      </c>
      <c r="BT951" s="13" cm="1">
        <f t="array" aca="1" ref="BT951" ca="1">_xlfn.PERCENTILE.INC((OFFSET(E951,0,1,1,COLUMNS(E951:BR951)-1) - E951:BQ951) / E951:BQ951, 0.05) * SQRT(COUNT(E951:BR951) - 1)</f>
        <v>-0.18086855787297182</v>
      </c>
      <c r="BU951" s="12" cm="1">
        <f t="array" aca="1" ref="BU951" ca="1">_xlfn.STDEV.P((E951:BQ951 - OFFSET(E951:BQ951,0,1)) / OFFSET(E951:BQ951,0,1)) * SQRT(COUNT(E951:BR951)-1)</f>
        <v>0.10918209216336681</v>
      </c>
      <c r="BV951" s="12" cm="1">
        <f t="array" ref="BV951">-(MAX(1 - (E951:BR951 / _xlfn.SCAN(E951, E951:BR951, _xlfn.LAMBDA(_xlpm.a,_xlpm.b, MAX(_xlpm.a, _xlpm.b))))))</f>
        <v>-0.1148648648648648</v>
      </c>
      <c r="BW951" s="14">
        <f t="shared" ca="1" si="29"/>
        <v>1.2870344839774646</v>
      </c>
    </row>
    <row r="952" spans="1:75" x14ac:dyDescent="0.45">
      <c r="A952" s="2" t="s">
        <v>1924</v>
      </c>
      <c r="B952" t="s">
        <v>1925</v>
      </c>
      <c r="C952" t="s">
        <v>37</v>
      </c>
      <c r="D952" t="s">
        <v>29</v>
      </c>
      <c r="E952">
        <v>257</v>
      </c>
      <c r="F952">
        <v>258</v>
      </c>
      <c r="G952">
        <v>257.5</v>
      </c>
      <c r="H952">
        <v>255.5</v>
      </c>
      <c r="I952">
        <v>251.5</v>
      </c>
      <c r="J952">
        <v>253.5</v>
      </c>
      <c r="K952">
        <v>247.5</v>
      </c>
      <c r="L952">
        <v>253</v>
      </c>
      <c r="M952">
        <v>245</v>
      </c>
      <c r="N952">
        <v>245</v>
      </c>
      <c r="O952">
        <v>237.5</v>
      </c>
      <c r="P952">
        <v>232</v>
      </c>
      <c r="Q952">
        <v>235.5</v>
      </c>
      <c r="R952">
        <v>234</v>
      </c>
      <c r="S952">
        <v>234</v>
      </c>
      <c r="T952">
        <v>236</v>
      </c>
      <c r="U952">
        <v>236</v>
      </c>
      <c r="V952">
        <v>233.5</v>
      </c>
      <c r="W952">
        <v>229.5</v>
      </c>
      <c r="X952">
        <v>226</v>
      </c>
      <c r="Y952">
        <v>225</v>
      </c>
      <c r="Z952">
        <v>229</v>
      </c>
      <c r="AA952">
        <v>224.5</v>
      </c>
      <c r="AB952">
        <v>226</v>
      </c>
      <c r="AC952">
        <v>232</v>
      </c>
      <c r="AD952">
        <v>235</v>
      </c>
      <c r="AE952">
        <v>242.5</v>
      </c>
      <c r="AF952">
        <v>249</v>
      </c>
      <c r="AG952">
        <v>248</v>
      </c>
      <c r="AH952">
        <v>253</v>
      </c>
      <c r="AI952">
        <v>262</v>
      </c>
      <c r="AJ952">
        <v>259.5</v>
      </c>
      <c r="AK952">
        <v>264</v>
      </c>
      <c r="AL952">
        <v>277.5</v>
      </c>
      <c r="AM952">
        <v>268.5</v>
      </c>
      <c r="AN952">
        <v>265</v>
      </c>
      <c r="AO952">
        <v>259.5</v>
      </c>
      <c r="AP952">
        <v>256</v>
      </c>
      <c r="AQ952">
        <v>257</v>
      </c>
      <c r="AR952">
        <v>254</v>
      </c>
      <c r="AS952">
        <v>257</v>
      </c>
      <c r="AT952">
        <v>256.5</v>
      </c>
      <c r="AU952">
        <v>259.5</v>
      </c>
      <c r="AV952">
        <v>261.5</v>
      </c>
      <c r="AW952">
        <v>260.5</v>
      </c>
      <c r="AX952">
        <v>262</v>
      </c>
      <c r="AY952">
        <v>256</v>
      </c>
      <c r="AZ952">
        <v>252</v>
      </c>
      <c r="BA952">
        <v>252.5</v>
      </c>
      <c r="BB952">
        <v>246</v>
      </c>
      <c r="BC952">
        <v>256.5</v>
      </c>
      <c r="BD952">
        <v>257.5</v>
      </c>
      <c r="BE952">
        <v>254</v>
      </c>
      <c r="BF952">
        <v>256</v>
      </c>
      <c r="BG952">
        <v>260</v>
      </c>
      <c r="BH952">
        <v>257.5</v>
      </c>
      <c r="BI952">
        <v>257</v>
      </c>
      <c r="BJ952">
        <v>253</v>
      </c>
      <c r="BK952">
        <v>257.5</v>
      </c>
      <c r="BL952">
        <v>263.5</v>
      </c>
      <c r="BM952">
        <v>281</v>
      </c>
      <c r="BN952">
        <v>281</v>
      </c>
      <c r="BO952">
        <v>281</v>
      </c>
      <c r="BP952">
        <v>274.5</v>
      </c>
      <c r="BQ952">
        <v>270.5</v>
      </c>
      <c r="BR952">
        <v>276.5</v>
      </c>
      <c r="BS952" s="12">
        <f t="shared" si="28"/>
        <v>7.5875486381322951E-2</v>
      </c>
      <c r="BT952" s="13" cm="1">
        <f t="array" aca="1" ref="BT952" ca="1">_xlfn.PERCENTILE.INC((OFFSET(E952,0,1,1,COLUMNS(E952:BR952)-1) - E952:BQ952) / E952:BQ952, 0.05) * SQRT(COUNT(E952:BR952) - 1)</f>
        <v>-0.2041991487342216</v>
      </c>
      <c r="BU952" s="12" cm="1">
        <f t="array" aca="1" ref="BU952" ca="1">_xlfn.STDEV.P((E952:BQ952 - OFFSET(E952:BQ952,0,1)) / OFFSET(E952:BQ952,0,1)) * SQRT(COUNT(E952:BR952)-1)</f>
        <v>0.1582564866578848</v>
      </c>
      <c r="BV952" s="12" cm="1">
        <f t="array" ref="BV952">-(MAX(1 - (E952:BR952 / _xlfn.SCAN(E952, E952:BR952, _xlfn.LAMBDA(_xlpm.a,_xlpm.b, MAX(_xlpm.a, _xlpm.b))))))</f>
        <v>-0.12984496124031009</v>
      </c>
      <c r="BW952" s="14">
        <f t="shared" ca="1" si="29"/>
        <v>0.51247495817753375</v>
      </c>
    </row>
    <row r="953" spans="1:75" x14ac:dyDescent="0.45">
      <c r="A953" s="2" t="s">
        <v>1926</v>
      </c>
      <c r="B953" t="s">
        <v>1927</v>
      </c>
      <c r="C953" t="s">
        <v>25</v>
      </c>
      <c r="D953" t="s">
        <v>29</v>
      </c>
      <c r="E953">
        <v>190.3</v>
      </c>
      <c r="F953">
        <v>191.6</v>
      </c>
      <c r="G953">
        <v>198.55</v>
      </c>
      <c r="H953">
        <v>197.1</v>
      </c>
      <c r="I953">
        <v>196.5</v>
      </c>
      <c r="J953">
        <v>196.75</v>
      </c>
      <c r="K953">
        <v>200.3</v>
      </c>
      <c r="L953">
        <v>200.2</v>
      </c>
      <c r="M953">
        <v>202.5</v>
      </c>
      <c r="N953">
        <v>200.2</v>
      </c>
      <c r="O953">
        <v>199.7</v>
      </c>
      <c r="P953">
        <v>203.6</v>
      </c>
      <c r="Q953">
        <v>202.6</v>
      </c>
      <c r="R953">
        <v>204.1</v>
      </c>
      <c r="S953">
        <v>204.4</v>
      </c>
      <c r="T953">
        <v>206.2</v>
      </c>
      <c r="U953">
        <v>208.7</v>
      </c>
      <c r="V953">
        <v>207.6</v>
      </c>
      <c r="W953">
        <v>206.8</v>
      </c>
      <c r="X953">
        <v>201.6</v>
      </c>
      <c r="Y953">
        <v>202.1</v>
      </c>
      <c r="Z953">
        <v>201.6</v>
      </c>
      <c r="AA953">
        <v>207.2</v>
      </c>
      <c r="AB953">
        <v>208.3</v>
      </c>
      <c r="AC953">
        <v>208.9</v>
      </c>
      <c r="AD953">
        <v>198</v>
      </c>
      <c r="AE953">
        <v>200.9</v>
      </c>
      <c r="AF953">
        <v>197.85</v>
      </c>
      <c r="AG953">
        <v>205.7</v>
      </c>
      <c r="AH953">
        <v>209.3</v>
      </c>
      <c r="AI953">
        <v>202.3</v>
      </c>
      <c r="AJ953">
        <v>205.9</v>
      </c>
      <c r="AK953">
        <v>209.4</v>
      </c>
      <c r="AL953">
        <v>212.9</v>
      </c>
      <c r="AM953">
        <v>218.5</v>
      </c>
      <c r="AN953">
        <v>222</v>
      </c>
      <c r="AO953">
        <v>218.8</v>
      </c>
      <c r="AP953">
        <v>215</v>
      </c>
      <c r="AQ953">
        <v>219.9</v>
      </c>
      <c r="AR953">
        <v>220.5</v>
      </c>
      <c r="AS953">
        <v>216.5</v>
      </c>
      <c r="AT953">
        <v>216.5</v>
      </c>
      <c r="AU953">
        <v>211.1</v>
      </c>
      <c r="AV953">
        <v>216.1</v>
      </c>
      <c r="AW953">
        <v>209.9</v>
      </c>
      <c r="AX953">
        <v>218.6</v>
      </c>
      <c r="AY953">
        <v>213.5</v>
      </c>
      <c r="AZ953">
        <v>211.7</v>
      </c>
      <c r="BA953">
        <v>216.2</v>
      </c>
      <c r="BB953">
        <v>222.9</v>
      </c>
      <c r="BC953">
        <v>225.2</v>
      </c>
      <c r="BD953">
        <v>218.2</v>
      </c>
      <c r="BE953">
        <v>226</v>
      </c>
      <c r="BF953">
        <v>228.9</v>
      </c>
      <c r="BG953">
        <v>231.2</v>
      </c>
      <c r="BH953">
        <v>227.7</v>
      </c>
      <c r="BI953">
        <v>226.3</v>
      </c>
      <c r="BJ953">
        <v>220.3</v>
      </c>
      <c r="BK953">
        <v>217.8</v>
      </c>
      <c r="BL953">
        <v>224</v>
      </c>
      <c r="BM953">
        <v>226.7</v>
      </c>
      <c r="BN953">
        <v>226.7</v>
      </c>
      <c r="BO953">
        <v>226.7</v>
      </c>
      <c r="BP953">
        <v>230.1</v>
      </c>
      <c r="BQ953">
        <v>230.4</v>
      </c>
      <c r="BR953">
        <v>225.5</v>
      </c>
      <c r="BS953" s="12">
        <f t="shared" si="28"/>
        <v>0.18497109826589589</v>
      </c>
      <c r="BT953" s="13" cm="1">
        <f t="array" aca="1" ref="BT953" ca="1">_xlfn.PERCENTILE.INC((OFFSET(E953,0,1,1,COLUMNS(E953:BR953)-1) - E953:BQ953) / E953:BQ953, 0.05) * SQRT(COUNT(E953:BR953) - 1)</f>
        <v>-0.22779935404021706</v>
      </c>
      <c r="BU953" s="12" cm="1">
        <f t="array" aca="1" ref="BU953" ca="1">_xlfn.STDEV.P((E953:BQ953 - OFFSET(E953:BQ953,0,1)) / OFFSET(E953:BQ953,0,1)) * SQRT(COUNT(E953:BR953)-1)</f>
        <v>0.15558802517459508</v>
      </c>
      <c r="BV953" s="12" cm="1">
        <f t="array" ref="BV953">-(MAX(1 - (E953:BR953 / _xlfn.SCAN(E953, E953:BR953, _xlfn.LAMBDA(_xlpm.a,_xlpm.b, MAX(_xlpm.a, _xlpm.b))))))</f>
        <v>-5.7958477508650463E-2</v>
      </c>
      <c r="BW953" s="14">
        <f t="shared" ca="1" si="29"/>
        <v>1.222446894948777</v>
      </c>
    </row>
    <row r="954" spans="1:75" x14ac:dyDescent="0.45">
      <c r="A954" s="2" t="s">
        <v>1928</v>
      </c>
      <c r="B954" t="s">
        <v>1929</v>
      </c>
      <c r="C954" t="s">
        <v>80</v>
      </c>
      <c r="D954" t="s">
        <v>8</v>
      </c>
      <c r="E954">
        <v>126.4</v>
      </c>
      <c r="F954">
        <v>124.6</v>
      </c>
      <c r="G954">
        <v>125.4</v>
      </c>
      <c r="H954">
        <v>123.8</v>
      </c>
      <c r="I954">
        <v>122.6</v>
      </c>
      <c r="J954">
        <v>124</v>
      </c>
      <c r="K954">
        <v>125.6</v>
      </c>
      <c r="L954">
        <v>131.19999999999999</v>
      </c>
      <c r="M954">
        <v>131.6</v>
      </c>
      <c r="N954">
        <v>134.6</v>
      </c>
      <c r="O954">
        <v>131.4</v>
      </c>
      <c r="P954">
        <v>134.19999999999999</v>
      </c>
      <c r="Q954">
        <v>133.6</v>
      </c>
      <c r="R954">
        <v>131.80000000000001</v>
      </c>
      <c r="S954">
        <v>129.6</v>
      </c>
      <c r="T954">
        <v>131.6</v>
      </c>
      <c r="U954">
        <v>122.6</v>
      </c>
      <c r="V954">
        <v>125.6</v>
      </c>
      <c r="W954">
        <v>127</v>
      </c>
      <c r="X954">
        <v>126</v>
      </c>
      <c r="Y954">
        <v>126</v>
      </c>
      <c r="Z954">
        <v>126</v>
      </c>
      <c r="AA954">
        <v>126.8</v>
      </c>
      <c r="AB954">
        <v>124.6</v>
      </c>
      <c r="AC954">
        <v>131</v>
      </c>
      <c r="AD954">
        <v>132</v>
      </c>
      <c r="AE954">
        <v>121.6</v>
      </c>
      <c r="AF954">
        <v>103</v>
      </c>
      <c r="AG954">
        <v>101</v>
      </c>
      <c r="AH954">
        <v>107.6</v>
      </c>
      <c r="AI954">
        <v>107.4</v>
      </c>
      <c r="AJ954">
        <v>109</v>
      </c>
      <c r="AK954">
        <v>109</v>
      </c>
      <c r="AL954">
        <v>109.6</v>
      </c>
      <c r="AM954">
        <v>111.4</v>
      </c>
      <c r="AN954">
        <v>112</v>
      </c>
      <c r="AO954">
        <v>113.8</v>
      </c>
      <c r="AP954">
        <v>113.6</v>
      </c>
      <c r="AQ954">
        <v>106</v>
      </c>
      <c r="AR954">
        <v>105.6</v>
      </c>
      <c r="AS954">
        <v>106.4</v>
      </c>
      <c r="AT954">
        <v>107.4</v>
      </c>
      <c r="AU954">
        <v>115.8</v>
      </c>
      <c r="AV954">
        <v>114.8</v>
      </c>
      <c r="AW954">
        <v>114.2</v>
      </c>
      <c r="AX954">
        <v>117</v>
      </c>
      <c r="AY954">
        <v>117.2</v>
      </c>
      <c r="AZ954">
        <v>118.2</v>
      </c>
      <c r="BA954">
        <v>115</v>
      </c>
      <c r="BB954">
        <v>116.6</v>
      </c>
      <c r="BC954">
        <v>115.2</v>
      </c>
      <c r="BD954">
        <v>114.2</v>
      </c>
      <c r="BE954">
        <v>114.6</v>
      </c>
      <c r="BF954">
        <v>114.8</v>
      </c>
      <c r="BG954">
        <v>115.4</v>
      </c>
      <c r="BH954">
        <v>117.6</v>
      </c>
      <c r="BI954">
        <v>118.6</v>
      </c>
      <c r="BJ954">
        <v>120.6</v>
      </c>
      <c r="BK954">
        <v>120.6</v>
      </c>
      <c r="BL954">
        <v>121.4</v>
      </c>
      <c r="BM954">
        <v>121.4</v>
      </c>
      <c r="BN954">
        <v>121.4</v>
      </c>
      <c r="BO954">
        <v>120.8</v>
      </c>
      <c r="BP954">
        <v>121.8</v>
      </c>
      <c r="BQ954">
        <v>122.8</v>
      </c>
      <c r="BR954">
        <v>122.8</v>
      </c>
      <c r="BS954" s="12">
        <f t="shared" si="28"/>
        <v>-2.8481012658227913E-2</v>
      </c>
      <c r="BT954" s="13" cm="1">
        <f t="array" aca="1" ref="BT954" ca="1">_xlfn.PERCENTILE.INC((OFFSET(E954,0,1,1,COLUMNS(E954:BR954)-1) - E954:BQ954) / E954:BQ954, 0.05) * SQRT(COUNT(E954:BR954) - 1)</f>
        <v>-0.47515462957370652</v>
      </c>
      <c r="BU954" s="12" cm="1">
        <f t="array" aca="1" ref="BU954" ca="1">_xlfn.STDEV.P((E954:BQ954 - OFFSET(E954:BQ954,0,1)) / OFFSET(E954:BQ954,0,1)) * SQRT(COUNT(E954:BR954)-1)</f>
        <v>0.2684616914514758</v>
      </c>
      <c r="BV954" s="12" cm="1">
        <f t="array" ref="BV954">-(MAX(1 - (E954:BR954 / _xlfn.SCAN(E954, E954:BR954, _xlfn.LAMBDA(_xlpm.a,_xlpm.b, MAX(_xlpm.a, _xlpm.b))))))</f>
        <v>-0.24962852897473997</v>
      </c>
      <c r="BW954" s="14">
        <f t="shared" ca="1" si="29"/>
        <v>-8.6619482029267683E-2</v>
      </c>
    </row>
    <row r="955" spans="1:75" x14ac:dyDescent="0.45">
      <c r="A955" s="2" t="s">
        <v>1930</v>
      </c>
      <c r="B955" t="s">
        <v>1931</v>
      </c>
      <c r="C955" t="s">
        <v>7</v>
      </c>
      <c r="D955" t="s">
        <v>26</v>
      </c>
      <c r="E955">
        <v>124.2</v>
      </c>
      <c r="F955">
        <v>123.95</v>
      </c>
      <c r="G955">
        <v>125.1</v>
      </c>
      <c r="H955">
        <v>124.6</v>
      </c>
      <c r="I955">
        <v>126.65</v>
      </c>
      <c r="J955">
        <v>125.9</v>
      </c>
      <c r="K955">
        <v>124.4</v>
      </c>
      <c r="L955">
        <v>125.7</v>
      </c>
      <c r="M955">
        <v>123.75</v>
      </c>
      <c r="N955">
        <v>123.95</v>
      </c>
      <c r="O955">
        <v>121.05</v>
      </c>
      <c r="P955">
        <v>120.1</v>
      </c>
      <c r="Q955">
        <v>119.2</v>
      </c>
      <c r="R955">
        <v>117.55</v>
      </c>
      <c r="S955">
        <v>119.15</v>
      </c>
      <c r="T955">
        <v>118.25</v>
      </c>
      <c r="U955">
        <v>118.35</v>
      </c>
      <c r="V955">
        <v>116.1</v>
      </c>
      <c r="W955">
        <v>116.85</v>
      </c>
      <c r="X955">
        <v>116.4</v>
      </c>
      <c r="Y955">
        <v>117.5</v>
      </c>
      <c r="Z955">
        <v>120.75</v>
      </c>
      <c r="AA955">
        <v>119.6</v>
      </c>
      <c r="AB955">
        <v>122.75</v>
      </c>
      <c r="AC955">
        <v>125.65</v>
      </c>
      <c r="AD955">
        <v>127.45</v>
      </c>
      <c r="AE955">
        <v>129.4</v>
      </c>
      <c r="AF955">
        <v>128.25</v>
      </c>
      <c r="AG955">
        <v>130</v>
      </c>
      <c r="AH955">
        <v>131.4</v>
      </c>
      <c r="AI955">
        <v>130.44999999999999</v>
      </c>
      <c r="AJ955">
        <v>131.69999999999999</v>
      </c>
      <c r="AK955">
        <v>134.44999999999999</v>
      </c>
      <c r="AL955">
        <v>134.75</v>
      </c>
      <c r="AM955">
        <v>135.80000000000001</v>
      </c>
      <c r="AN955">
        <v>134.55000000000001</v>
      </c>
      <c r="AO955">
        <v>136.15</v>
      </c>
      <c r="AP955">
        <v>138.75</v>
      </c>
      <c r="AQ955">
        <v>137.69999999999999</v>
      </c>
      <c r="AR955">
        <v>136.1</v>
      </c>
      <c r="AS955">
        <v>137.05000000000001</v>
      </c>
      <c r="AT955">
        <v>139.05000000000001</v>
      </c>
      <c r="AU955">
        <v>138.65</v>
      </c>
      <c r="AV955">
        <v>139.9</v>
      </c>
      <c r="AW955">
        <v>138.4</v>
      </c>
      <c r="AX955">
        <v>137.65</v>
      </c>
      <c r="AY955">
        <v>135.44999999999999</v>
      </c>
      <c r="AZ955">
        <v>136.15</v>
      </c>
      <c r="BA955">
        <v>138.44999999999999</v>
      </c>
      <c r="BB955">
        <v>139.6</v>
      </c>
      <c r="BC955">
        <v>140.05000000000001</v>
      </c>
      <c r="BD955">
        <v>139.4</v>
      </c>
      <c r="BE955">
        <v>141.6</v>
      </c>
      <c r="BF955">
        <v>141.80000000000001</v>
      </c>
      <c r="BG955">
        <v>143.44999999999999</v>
      </c>
      <c r="BH955">
        <v>141.80000000000001</v>
      </c>
      <c r="BI955">
        <v>143.15</v>
      </c>
      <c r="BJ955">
        <v>140.30000000000001</v>
      </c>
      <c r="BK955">
        <v>142</v>
      </c>
      <c r="BL955">
        <v>141.6</v>
      </c>
      <c r="BM955">
        <v>141.6</v>
      </c>
      <c r="BN955">
        <v>141.6</v>
      </c>
      <c r="BO955">
        <v>142.15</v>
      </c>
      <c r="BP955">
        <v>143.15</v>
      </c>
      <c r="BQ955">
        <v>143.30000000000001</v>
      </c>
      <c r="BR955">
        <v>143.30000000000001</v>
      </c>
      <c r="BS955" s="12">
        <f t="shared" si="28"/>
        <v>0.15378421900161038</v>
      </c>
      <c r="BT955" s="13" cm="1">
        <f t="array" aca="1" ref="BT955" ca="1">_xlfn.PERCENTILE.INC((OFFSET(E955,0,1,1,COLUMNS(E955:BR955)-1) - E955:BQ955) / E955:BQ955, 0.05) * SQRT(COUNT(E955:BR955) - 1)</f>
        <v>-0.12809860827328509</v>
      </c>
      <c r="BU955" s="12" cm="1">
        <f t="array" aca="1" ref="BU955" ca="1">_xlfn.STDEV.P((E955:BQ955 - OFFSET(E955:BQ955,0,1)) / OFFSET(E955:BQ955,0,1)) * SQRT(COUNT(E955:BR955)-1)</f>
        <v>9.4087632543872771E-2</v>
      </c>
      <c r="BV955" s="12" cm="1">
        <f t="array" ref="BV955">-(MAX(1 - (E955:BR955 / _xlfn.SCAN(E955, E955:BR955, _xlfn.LAMBDA(_xlpm.a,_xlpm.b, MAX(_xlpm.a, _xlpm.b))))))</f>
        <v>-8.3300434267666867E-2</v>
      </c>
      <c r="BW955" s="14">
        <f t="shared" ca="1" si="29"/>
        <v>1.6900331606012506</v>
      </c>
    </row>
    <row r="956" spans="1:75" x14ac:dyDescent="0.45">
      <c r="A956" s="2" t="s">
        <v>1932</v>
      </c>
      <c r="B956" t="s">
        <v>1933</v>
      </c>
      <c r="C956" t="s">
        <v>54</v>
      </c>
      <c r="D956" t="s">
        <v>58</v>
      </c>
      <c r="E956">
        <v>418.5</v>
      </c>
      <c r="F956">
        <v>417.6</v>
      </c>
      <c r="G956">
        <v>423.1</v>
      </c>
      <c r="H956">
        <v>431</v>
      </c>
      <c r="I956">
        <v>429.5</v>
      </c>
      <c r="J956">
        <v>419.5</v>
      </c>
      <c r="K956">
        <v>416.9</v>
      </c>
      <c r="L956">
        <v>427.6</v>
      </c>
      <c r="M956">
        <v>419.2</v>
      </c>
      <c r="N956">
        <v>434.3</v>
      </c>
      <c r="O956">
        <v>429</v>
      </c>
      <c r="P956">
        <v>432.3</v>
      </c>
      <c r="Q956">
        <v>435</v>
      </c>
      <c r="R956">
        <v>432.1</v>
      </c>
      <c r="S956">
        <v>417.2</v>
      </c>
      <c r="T956">
        <v>416</v>
      </c>
      <c r="U956">
        <v>413.8</v>
      </c>
      <c r="V956">
        <v>403.8</v>
      </c>
      <c r="W956">
        <v>398.8</v>
      </c>
      <c r="X956">
        <v>388.5</v>
      </c>
      <c r="Y956">
        <v>388.8</v>
      </c>
      <c r="Z956">
        <v>389.2</v>
      </c>
      <c r="AA956">
        <v>384.6</v>
      </c>
      <c r="AB956">
        <v>386.2</v>
      </c>
      <c r="AC956">
        <v>399.8</v>
      </c>
      <c r="AD956">
        <v>409.8</v>
      </c>
      <c r="AE956">
        <v>406</v>
      </c>
      <c r="AF956">
        <v>383.9</v>
      </c>
      <c r="AG956">
        <v>362</v>
      </c>
      <c r="AH956">
        <v>364.1</v>
      </c>
      <c r="AI956">
        <v>371.3</v>
      </c>
      <c r="AJ956">
        <v>364.7</v>
      </c>
      <c r="AK956">
        <v>361</v>
      </c>
      <c r="AL956">
        <v>357.5</v>
      </c>
      <c r="AM956">
        <v>356.7</v>
      </c>
      <c r="AN956">
        <v>356.3</v>
      </c>
      <c r="AO956">
        <v>363</v>
      </c>
      <c r="AP956">
        <v>367.2</v>
      </c>
      <c r="AQ956">
        <v>359.6</v>
      </c>
      <c r="AR956">
        <v>376.6</v>
      </c>
      <c r="AS956">
        <v>388</v>
      </c>
      <c r="AT956">
        <v>388.4</v>
      </c>
      <c r="AU956">
        <v>363.9</v>
      </c>
      <c r="AV956">
        <v>362.8</v>
      </c>
      <c r="AW956">
        <v>353.1</v>
      </c>
      <c r="AX956">
        <v>355.4</v>
      </c>
      <c r="AY956">
        <v>353.6</v>
      </c>
      <c r="AZ956">
        <v>349.5</v>
      </c>
      <c r="BA956">
        <v>359.3</v>
      </c>
      <c r="BB956">
        <v>354.9</v>
      </c>
      <c r="BC956">
        <v>351.1</v>
      </c>
      <c r="BD956">
        <v>348.5</v>
      </c>
      <c r="BE956">
        <v>339.8</v>
      </c>
      <c r="BF956">
        <v>344.5</v>
      </c>
      <c r="BG956">
        <v>346.7</v>
      </c>
      <c r="BH956">
        <v>353.9</v>
      </c>
      <c r="BI956">
        <v>365</v>
      </c>
      <c r="BJ956">
        <v>359.2</v>
      </c>
      <c r="BK956">
        <v>360.2</v>
      </c>
      <c r="BL956">
        <v>363.2</v>
      </c>
      <c r="BM956">
        <v>363.2</v>
      </c>
      <c r="BN956">
        <v>363.2</v>
      </c>
      <c r="BO956">
        <v>358.1</v>
      </c>
      <c r="BP956">
        <v>363.5</v>
      </c>
      <c r="BQ956">
        <v>366.3</v>
      </c>
      <c r="BR956">
        <v>366.3</v>
      </c>
      <c r="BS956" s="12">
        <f t="shared" si="28"/>
        <v>-0.12473118279569889</v>
      </c>
      <c r="BT956" s="13" cm="1">
        <f t="array" aca="1" ref="BT956" ca="1">_xlfn.PERCENTILE.INC((OFFSET(E956,0,1,1,COLUMNS(E956:BR956)-1) - E956:BQ956) / E956:BQ956, 0.05) * SQRT(COUNT(E956:BR956) - 1)</f>
        <v>-0.26551841137754739</v>
      </c>
      <c r="BU956" s="12" cm="1">
        <f t="array" aca="1" ref="BU956" ca="1">_xlfn.STDEV.P((E956:BQ956 - OFFSET(E956:BQ956,0,1)) / OFFSET(E956:BQ956,0,1)) * SQRT(COUNT(E956:BR956)-1)</f>
        <v>0.1716409794007456</v>
      </c>
      <c r="BV956" s="12" cm="1">
        <f t="array" ref="BV956">-(MAX(1 - (E956:BR956 / _xlfn.SCAN(E956, E956:BR956, _xlfn.LAMBDA(_xlpm.a,_xlpm.b, MAX(_xlpm.a, _xlpm.b))))))</f>
        <v>-0.21885057471264369</v>
      </c>
      <c r="BW956" s="14">
        <f t="shared" ca="1" si="29"/>
        <v>-0.69624505297584993</v>
      </c>
    </row>
    <row r="957" spans="1:75" x14ac:dyDescent="0.45">
      <c r="A957" s="2" t="s">
        <v>1934</v>
      </c>
      <c r="B957" t="s">
        <v>1935</v>
      </c>
      <c r="C957" t="s">
        <v>22</v>
      </c>
      <c r="D957" t="s">
        <v>8</v>
      </c>
      <c r="E957">
        <v>106.35</v>
      </c>
      <c r="F957">
        <v>106.7</v>
      </c>
      <c r="G957">
        <v>107.55</v>
      </c>
      <c r="H957">
        <v>107.15</v>
      </c>
      <c r="I957">
        <v>107.75</v>
      </c>
      <c r="J957">
        <v>107.45</v>
      </c>
      <c r="K957">
        <v>108.6</v>
      </c>
      <c r="L957">
        <v>110.35</v>
      </c>
      <c r="M957">
        <v>111.1</v>
      </c>
      <c r="N957">
        <v>111.5</v>
      </c>
      <c r="O957">
        <v>108.5</v>
      </c>
      <c r="P957">
        <v>108.65</v>
      </c>
      <c r="Q957">
        <v>108.3</v>
      </c>
      <c r="R957">
        <v>107.8</v>
      </c>
      <c r="S957">
        <v>106.05</v>
      </c>
      <c r="T957">
        <v>108.3</v>
      </c>
      <c r="U957">
        <v>110.2</v>
      </c>
      <c r="V957">
        <v>106.95</v>
      </c>
      <c r="W957">
        <v>106.75</v>
      </c>
      <c r="X957">
        <v>103.1</v>
      </c>
      <c r="Y957">
        <v>102.4</v>
      </c>
      <c r="Z957">
        <v>104.2</v>
      </c>
      <c r="AA957">
        <v>107.8</v>
      </c>
      <c r="AB957">
        <v>111</v>
      </c>
      <c r="AC957">
        <v>112</v>
      </c>
      <c r="AD957">
        <v>113.6</v>
      </c>
      <c r="AE957">
        <v>113.25</v>
      </c>
      <c r="AF957">
        <v>118.8</v>
      </c>
      <c r="AG957">
        <v>119.05</v>
      </c>
      <c r="AH957">
        <v>118.7</v>
      </c>
      <c r="AI957">
        <v>117.6</v>
      </c>
      <c r="AJ957">
        <v>117.45</v>
      </c>
      <c r="AK957">
        <v>117.5</v>
      </c>
      <c r="AL957">
        <v>117.9</v>
      </c>
      <c r="AM957">
        <v>117.35</v>
      </c>
      <c r="AN957">
        <v>118.75</v>
      </c>
      <c r="AO957">
        <v>120.55</v>
      </c>
      <c r="AP957">
        <v>119.75</v>
      </c>
      <c r="AQ957">
        <v>118.25</v>
      </c>
      <c r="AR957">
        <v>118.45</v>
      </c>
      <c r="AS957">
        <v>117.35</v>
      </c>
      <c r="AT957">
        <v>117.45</v>
      </c>
      <c r="AU957">
        <v>116.65</v>
      </c>
      <c r="AV957">
        <v>116.8</v>
      </c>
      <c r="AW957">
        <v>114.95</v>
      </c>
      <c r="AX957">
        <v>113.3</v>
      </c>
      <c r="AY957">
        <v>113.95</v>
      </c>
      <c r="AZ957">
        <v>114.4</v>
      </c>
      <c r="BA957">
        <v>115.1</v>
      </c>
      <c r="BB957">
        <v>114.5</v>
      </c>
      <c r="BC957">
        <v>114.7</v>
      </c>
      <c r="BD957">
        <v>114.65</v>
      </c>
      <c r="BE957">
        <v>116.15</v>
      </c>
      <c r="BF957">
        <v>116.1</v>
      </c>
      <c r="BG957">
        <v>115.7</v>
      </c>
      <c r="BH957">
        <v>116.45</v>
      </c>
      <c r="BI957">
        <v>117.35</v>
      </c>
      <c r="BJ957">
        <v>115.7</v>
      </c>
      <c r="BK957">
        <v>116.85</v>
      </c>
      <c r="BL957">
        <v>116.65</v>
      </c>
      <c r="BM957">
        <v>116.95</v>
      </c>
      <c r="BN957">
        <v>116.95</v>
      </c>
      <c r="BO957">
        <v>120.6</v>
      </c>
      <c r="BP957">
        <v>120.65</v>
      </c>
      <c r="BQ957">
        <v>120.85</v>
      </c>
      <c r="BR957">
        <v>118.3</v>
      </c>
      <c r="BS957" s="12">
        <f t="shared" si="28"/>
        <v>0.11236483309826049</v>
      </c>
      <c r="BT957" s="13" cm="1">
        <f t="array" aca="1" ref="BT957" ca="1">_xlfn.PERCENTILE.INC((OFFSET(E957,0,1,1,COLUMNS(E957:BR957)-1) - E957:BQ957) / E957:BQ957, 0.05) * SQRT(COUNT(E957:BR957) - 1)</f>
        <v>-0.16227054138415709</v>
      </c>
      <c r="BU957" s="12" cm="1">
        <f t="array" aca="1" ref="BU957" ca="1">_xlfn.STDEV.P((E957:BQ957 - OFFSET(E957:BQ957,0,1)) / OFFSET(E957:BQ957,0,1)) * SQRT(COUNT(E957:BR957)-1)</f>
        <v>0.11197374496746633</v>
      </c>
      <c r="BV957" s="12" cm="1">
        <f t="array" ref="BV957">-(MAX(1 - (E957:BR957 / _xlfn.SCAN(E957, E957:BR957, _xlfn.LAMBDA(_xlpm.a,_xlpm.b, MAX(_xlpm.a, _xlpm.b))))))</f>
        <v>-8.1614349775784745E-2</v>
      </c>
      <c r="BW957" s="14">
        <f t="shared" ca="1" si="29"/>
        <v>1.0501732627807214</v>
      </c>
    </row>
    <row r="958" spans="1:75" x14ac:dyDescent="0.45">
      <c r="A958" s="2" t="s">
        <v>1936</v>
      </c>
      <c r="B958" t="s">
        <v>1937</v>
      </c>
      <c r="C958" t="s">
        <v>22</v>
      </c>
      <c r="D958" t="s">
        <v>136</v>
      </c>
      <c r="E958">
        <v>615</v>
      </c>
      <c r="F958">
        <v>618</v>
      </c>
      <c r="G958">
        <v>628</v>
      </c>
      <c r="H958">
        <v>628</v>
      </c>
      <c r="I958">
        <v>617</v>
      </c>
      <c r="J958">
        <v>615</v>
      </c>
      <c r="K958">
        <v>614</v>
      </c>
      <c r="L958">
        <v>615</v>
      </c>
      <c r="M958">
        <v>627</v>
      </c>
      <c r="N958">
        <v>625</v>
      </c>
      <c r="O958">
        <v>620</v>
      </c>
      <c r="P958">
        <v>619</v>
      </c>
      <c r="Q958">
        <v>615</v>
      </c>
      <c r="R958">
        <v>606</v>
      </c>
      <c r="S958">
        <v>607</v>
      </c>
      <c r="T958">
        <v>593</v>
      </c>
      <c r="U958">
        <v>592</v>
      </c>
      <c r="V958">
        <v>570</v>
      </c>
      <c r="W958">
        <v>580</v>
      </c>
      <c r="X958">
        <v>561</v>
      </c>
      <c r="Y958">
        <v>561</v>
      </c>
      <c r="Z958">
        <v>556</v>
      </c>
      <c r="AA958">
        <v>567</v>
      </c>
      <c r="AB958">
        <v>582</v>
      </c>
      <c r="AC958">
        <v>594</v>
      </c>
      <c r="AD958">
        <v>616</v>
      </c>
      <c r="AE958">
        <v>596</v>
      </c>
      <c r="AF958">
        <v>611</v>
      </c>
      <c r="AG958">
        <v>612</v>
      </c>
      <c r="AH958">
        <v>609</v>
      </c>
      <c r="AI958">
        <v>601</v>
      </c>
      <c r="AJ958">
        <v>603</v>
      </c>
      <c r="AK958">
        <v>629</v>
      </c>
      <c r="AL958">
        <v>626</v>
      </c>
      <c r="AM958">
        <v>617</v>
      </c>
      <c r="AN958">
        <v>608</v>
      </c>
      <c r="AO958">
        <v>606</v>
      </c>
      <c r="AP958">
        <v>603</v>
      </c>
      <c r="AQ958">
        <v>595</v>
      </c>
      <c r="AR958">
        <v>600</v>
      </c>
      <c r="AS958">
        <v>599</v>
      </c>
      <c r="AT958">
        <v>606</v>
      </c>
      <c r="AU958">
        <v>607</v>
      </c>
      <c r="AV958">
        <v>602</v>
      </c>
      <c r="AW958">
        <v>599</v>
      </c>
      <c r="AX958">
        <v>590</v>
      </c>
      <c r="AY958">
        <v>597</v>
      </c>
      <c r="AZ958">
        <v>596</v>
      </c>
      <c r="BA958">
        <v>599</v>
      </c>
      <c r="BB958">
        <v>601</v>
      </c>
      <c r="BC958">
        <v>598</v>
      </c>
      <c r="BD958">
        <v>605</v>
      </c>
      <c r="BE958">
        <v>605</v>
      </c>
      <c r="BF958">
        <v>593</v>
      </c>
      <c r="BG958">
        <v>605</v>
      </c>
      <c r="BH958">
        <v>600</v>
      </c>
      <c r="BI958">
        <v>603</v>
      </c>
      <c r="BJ958">
        <v>605</v>
      </c>
      <c r="BK958">
        <v>614</v>
      </c>
      <c r="BL958">
        <v>613</v>
      </c>
      <c r="BM958">
        <v>613</v>
      </c>
      <c r="BN958">
        <v>613</v>
      </c>
      <c r="BO958">
        <v>617</v>
      </c>
      <c r="BP958">
        <v>617</v>
      </c>
      <c r="BQ958">
        <v>616</v>
      </c>
      <c r="BR958">
        <v>616</v>
      </c>
      <c r="BS958" s="12">
        <f t="shared" si="28"/>
        <v>1.6260162601626016E-3</v>
      </c>
      <c r="BT958" s="13" cm="1">
        <f t="array" aca="1" ref="BT958" ca="1">_xlfn.PERCENTILE.INC((OFFSET(E958,0,1,1,COLUMNS(E958:BR958)-1) - E958:BQ958) / E958:BQ958, 0.05) * SQRT(COUNT(E958:BR958) - 1)</f>
        <v>-0.18074245534927852</v>
      </c>
      <c r="BU958" s="12" cm="1">
        <f t="array" aca="1" ref="BU958" ca="1">_xlfn.STDEV.P((E958:BQ958 - OFFSET(E958:BQ958,0,1)) / OFFSET(E958:BQ958,0,1)) * SQRT(COUNT(E958:BR958)-1)</f>
        <v>0.11825467122325871</v>
      </c>
      <c r="BV958" s="12" cm="1">
        <f t="array" ref="BV958">-(MAX(1 - (E958:BR958 / _xlfn.SCAN(E958, E958:BR958, _xlfn.LAMBDA(_xlpm.a,_xlpm.b, MAX(_xlpm.a, _xlpm.b))))))</f>
        <v>-0.11464968152866239</v>
      </c>
      <c r="BW958" s="14">
        <f t="shared" ca="1" si="29"/>
        <v>5.795133663028381E-2</v>
      </c>
    </row>
    <row r="959" spans="1:75" x14ac:dyDescent="0.45">
      <c r="A959" s="2" t="s">
        <v>1938</v>
      </c>
      <c r="B959" t="s">
        <v>1939</v>
      </c>
      <c r="C959" t="s">
        <v>22</v>
      </c>
      <c r="D959" t="s">
        <v>34</v>
      </c>
      <c r="E959">
        <v>249.8</v>
      </c>
      <c r="F959">
        <v>250.1</v>
      </c>
      <c r="G959">
        <v>252.7</v>
      </c>
      <c r="H959">
        <v>244.6</v>
      </c>
      <c r="I959">
        <v>247.2</v>
      </c>
      <c r="J959">
        <v>243</v>
      </c>
      <c r="K959">
        <v>246</v>
      </c>
      <c r="L959">
        <v>248.4</v>
      </c>
      <c r="M959">
        <v>248.5</v>
      </c>
      <c r="N959">
        <v>249.2</v>
      </c>
      <c r="O959">
        <v>246.9</v>
      </c>
      <c r="P959">
        <v>250.8</v>
      </c>
      <c r="Q959">
        <v>249.3</v>
      </c>
      <c r="R959">
        <v>251.1</v>
      </c>
      <c r="S959">
        <v>249.7</v>
      </c>
      <c r="T959">
        <v>243.2</v>
      </c>
      <c r="U959">
        <v>248.3</v>
      </c>
      <c r="V959">
        <v>246.2</v>
      </c>
      <c r="W959">
        <v>245.4</v>
      </c>
      <c r="X959">
        <v>235.3</v>
      </c>
      <c r="Y959">
        <v>235.6</v>
      </c>
      <c r="Z959">
        <v>234.5</v>
      </c>
      <c r="AA959">
        <v>238</v>
      </c>
      <c r="AB959">
        <v>240.5</v>
      </c>
      <c r="AC959">
        <v>244.1</v>
      </c>
      <c r="AD959">
        <v>248.2</v>
      </c>
      <c r="AE959">
        <v>247.9</v>
      </c>
      <c r="AF959">
        <v>247.7</v>
      </c>
      <c r="AG959">
        <v>243.4</v>
      </c>
      <c r="AH959">
        <v>247.3</v>
      </c>
      <c r="AI959">
        <v>246.7</v>
      </c>
      <c r="AJ959">
        <v>246.3</v>
      </c>
      <c r="AK959">
        <v>247.4</v>
      </c>
      <c r="AL959">
        <v>250</v>
      </c>
      <c r="AM959">
        <v>251.7</v>
      </c>
      <c r="AN959">
        <v>251.2</v>
      </c>
      <c r="AO959">
        <v>253.8</v>
      </c>
      <c r="AP959">
        <v>251.9</v>
      </c>
      <c r="AQ959">
        <v>249.7</v>
      </c>
      <c r="AR959">
        <v>248.6</v>
      </c>
      <c r="AS959">
        <v>249.5</v>
      </c>
      <c r="AT959">
        <v>249.8</v>
      </c>
      <c r="AU959">
        <v>248</v>
      </c>
      <c r="AV959">
        <v>243.7</v>
      </c>
      <c r="AW959">
        <v>240.2</v>
      </c>
      <c r="AX959">
        <v>237.8</v>
      </c>
      <c r="AY959">
        <v>238.2</v>
      </c>
      <c r="AZ959">
        <v>239.6</v>
      </c>
      <c r="BA959">
        <v>241.1</v>
      </c>
      <c r="BB959">
        <v>244.8</v>
      </c>
      <c r="BC959">
        <v>244.9</v>
      </c>
      <c r="BD959">
        <v>246.7</v>
      </c>
      <c r="BE959">
        <v>247</v>
      </c>
      <c r="BF959">
        <v>241.8</v>
      </c>
      <c r="BG959">
        <v>237</v>
      </c>
      <c r="BH959">
        <v>241.6</v>
      </c>
      <c r="BI959">
        <v>239.2</v>
      </c>
      <c r="BJ959">
        <v>238.9</v>
      </c>
      <c r="BK959">
        <v>238.3</v>
      </c>
      <c r="BL959">
        <v>236.7</v>
      </c>
      <c r="BM959">
        <v>236.7</v>
      </c>
      <c r="BN959">
        <v>236.7</v>
      </c>
      <c r="BO959">
        <v>238.4</v>
      </c>
      <c r="BP959">
        <v>240.4</v>
      </c>
      <c r="BQ959">
        <v>238.6</v>
      </c>
      <c r="BR959">
        <v>238.6</v>
      </c>
      <c r="BS959" s="12">
        <f t="shared" si="28"/>
        <v>-4.4835868694956031E-2</v>
      </c>
      <c r="BT959" s="13" cm="1">
        <f t="array" aca="1" ref="BT959" ca="1">_xlfn.PERCENTILE.INC((OFFSET(E959,0,1,1,COLUMNS(E959:BR959)-1) - E959:BQ959) / E959:BQ959, 0.05) * SQRT(COUNT(E959:BR959) - 1)</f>
        <v>-0.1677943574205113</v>
      </c>
      <c r="BU959" s="12" cm="1">
        <f t="array" aca="1" ref="BU959" ca="1">_xlfn.STDEV.P((E959:BQ959 - OFFSET(E959:BQ959,0,1)) / OFFSET(E959:BQ959,0,1)) * SQRT(COUNT(E959:BR959)-1)</f>
        <v>9.8984211963816043E-2</v>
      </c>
      <c r="BV959" s="12" cm="1">
        <f t="array" ref="BV959">-(MAX(1 - (E959:BR959 / _xlfn.SCAN(E959, E959:BR959, _xlfn.LAMBDA(_xlpm.a,_xlpm.b, MAX(_xlpm.a, _xlpm.b))))))</f>
        <v>-7.2022160664819923E-2</v>
      </c>
      <c r="BW959" s="14">
        <f t="shared" ca="1" si="29"/>
        <v>-0.40015339728557076</v>
      </c>
    </row>
    <row r="960" spans="1:75" x14ac:dyDescent="0.45">
      <c r="A960" s="2" t="s">
        <v>1940</v>
      </c>
      <c r="B960" t="s">
        <v>1941</v>
      </c>
      <c r="C960" t="s">
        <v>11</v>
      </c>
      <c r="D960" t="s">
        <v>34</v>
      </c>
      <c r="E960">
        <v>491.3</v>
      </c>
      <c r="F960">
        <v>494.9</v>
      </c>
      <c r="G960">
        <v>495.6</v>
      </c>
      <c r="H960">
        <v>494.2</v>
      </c>
      <c r="I960">
        <v>488.4</v>
      </c>
      <c r="J960">
        <v>494</v>
      </c>
      <c r="K960">
        <v>494.1</v>
      </c>
      <c r="L960">
        <v>498</v>
      </c>
      <c r="M960">
        <v>500.4</v>
      </c>
      <c r="N960">
        <v>499.4</v>
      </c>
      <c r="O960">
        <v>487.3</v>
      </c>
      <c r="P960">
        <v>486.3</v>
      </c>
      <c r="Q960">
        <v>482.4</v>
      </c>
      <c r="R960">
        <v>476.7</v>
      </c>
      <c r="S960">
        <v>468.9</v>
      </c>
      <c r="T960">
        <v>468.4</v>
      </c>
      <c r="U960">
        <v>469.8</v>
      </c>
      <c r="V960">
        <v>471.1</v>
      </c>
      <c r="W960">
        <v>467.3</v>
      </c>
      <c r="X960">
        <v>462.9</v>
      </c>
      <c r="Y960">
        <v>471</v>
      </c>
      <c r="Z960">
        <v>466.3</v>
      </c>
      <c r="AA960">
        <v>471</v>
      </c>
      <c r="AB960">
        <v>473.4</v>
      </c>
      <c r="AC960">
        <v>479.4</v>
      </c>
      <c r="AD960">
        <v>477.6</v>
      </c>
      <c r="AE960">
        <v>472.3</v>
      </c>
      <c r="AF960">
        <v>477</v>
      </c>
      <c r="AG960">
        <v>476.6</v>
      </c>
      <c r="AH960">
        <v>479.6</v>
      </c>
      <c r="AI960">
        <v>480.6</v>
      </c>
      <c r="AJ960">
        <v>479.6</v>
      </c>
      <c r="AK960">
        <v>484.5</v>
      </c>
      <c r="AL960">
        <v>485.5</v>
      </c>
      <c r="AM960">
        <v>485.3</v>
      </c>
      <c r="AN960">
        <v>478.8</v>
      </c>
      <c r="AO960">
        <v>479.3</v>
      </c>
      <c r="AP960">
        <v>476.5</v>
      </c>
      <c r="AQ960">
        <v>474</v>
      </c>
      <c r="AR960">
        <v>480.5</v>
      </c>
      <c r="AS960">
        <v>480</v>
      </c>
      <c r="AT960">
        <v>481.1</v>
      </c>
      <c r="AU960">
        <v>480</v>
      </c>
      <c r="AV960">
        <v>480</v>
      </c>
      <c r="AW960">
        <v>479</v>
      </c>
      <c r="AX960">
        <v>476.1</v>
      </c>
      <c r="AY960">
        <v>475.5</v>
      </c>
      <c r="AZ960">
        <v>473.2</v>
      </c>
      <c r="BA960">
        <v>473.3</v>
      </c>
      <c r="BB960">
        <v>478.7</v>
      </c>
      <c r="BC960">
        <v>477.4</v>
      </c>
      <c r="BD960">
        <v>475.3</v>
      </c>
      <c r="BE960">
        <v>475.9</v>
      </c>
      <c r="BF960">
        <v>470.5</v>
      </c>
      <c r="BG960">
        <v>473.8</v>
      </c>
      <c r="BH960">
        <v>470.5</v>
      </c>
      <c r="BI960">
        <v>472.7</v>
      </c>
      <c r="BJ960">
        <v>467.3</v>
      </c>
      <c r="BK960">
        <v>468</v>
      </c>
      <c r="BL960">
        <v>470.1</v>
      </c>
      <c r="BM960">
        <v>470.1</v>
      </c>
      <c r="BN960">
        <v>470.1</v>
      </c>
      <c r="BO960">
        <v>476.4</v>
      </c>
      <c r="BP960">
        <v>479</v>
      </c>
      <c r="BQ960">
        <v>477.1</v>
      </c>
      <c r="BR960">
        <v>477.1</v>
      </c>
      <c r="BS960" s="12">
        <f t="shared" si="28"/>
        <v>-2.8902910645226924E-2</v>
      </c>
      <c r="BT960" s="13" cm="1">
        <f t="array" aca="1" ref="BT960" ca="1">_xlfn.PERCENTILE.INC((OFFSET(E960,0,1,1,COLUMNS(E960:BR960)-1) - E960:BQ960) / E960:BQ960, 0.05) * SQRT(COUNT(E960:BR960) - 1)</f>
        <v>-9.5134352489783483E-2</v>
      </c>
      <c r="BU960" s="12" cm="1">
        <f t="array" aca="1" ref="BU960" ca="1">_xlfn.STDEV.P((E960:BQ960 - OFFSET(E960:BQ960,0,1)) / OFFSET(E960:BQ960,0,1)) * SQRT(COUNT(E960:BR960)-1)</f>
        <v>6.3633110346581992E-2</v>
      </c>
      <c r="BV960" s="12" cm="1">
        <f t="array" ref="BV960">-(MAX(1 - (E960:BR960 / _xlfn.SCAN(E960, E960:BR960, _xlfn.LAMBDA(_xlpm.a,_xlpm.b, MAX(_xlpm.a, _xlpm.b))))))</f>
        <v>-7.4940047961630674E-2</v>
      </c>
      <c r="BW960" s="14">
        <f t="shared" ca="1" si="29"/>
        <v>-0.37206904575738159</v>
      </c>
    </row>
    <row r="961" spans="1:75" x14ac:dyDescent="0.45">
      <c r="A961" s="2" t="s">
        <v>1942</v>
      </c>
      <c r="B961" t="s">
        <v>1943</v>
      </c>
      <c r="C961" t="s">
        <v>37</v>
      </c>
      <c r="D961" t="s">
        <v>8</v>
      </c>
      <c r="E961">
        <v>23.52</v>
      </c>
      <c r="F961">
        <v>23.62</v>
      </c>
      <c r="G961">
        <v>24.38</v>
      </c>
      <c r="H961">
        <v>24.5</v>
      </c>
      <c r="I961">
        <v>24.3</v>
      </c>
      <c r="J961">
        <v>25.28</v>
      </c>
      <c r="K961">
        <v>25.14</v>
      </c>
      <c r="L961">
        <v>25.16</v>
      </c>
      <c r="M961">
        <v>24.36</v>
      </c>
      <c r="N961">
        <v>24.32</v>
      </c>
      <c r="O961">
        <v>23.56</v>
      </c>
      <c r="P961">
        <v>23.92</v>
      </c>
      <c r="Q961">
        <v>24.08</v>
      </c>
      <c r="R961">
        <v>24.28</v>
      </c>
      <c r="S961">
        <v>23.72</v>
      </c>
      <c r="T961">
        <v>23.6</v>
      </c>
      <c r="U961">
        <v>23.68</v>
      </c>
      <c r="V961">
        <v>23.08</v>
      </c>
      <c r="W961">
        <v>22.1</v>
      </c>
      <c r="X961">
        <v>21.16</v>
      </c>
      <c r="Y961">
        <v>20.82</v>
      </c>
      <c r="Z961">
        <v>20.86</v>
      </c>
      <c r="AA961">
        <v>21.44</v>
      </c>
      <c r="AB961">
        <v>22.2</v>
      </c>
      <c r="AC961">
        <v>22.86</v>
      </c>
      <c r="AD961">
        <v>22.86</v>
      </c>
      <c r="AE961">
        <v>24.06</v>
      </c>
      <c r="AF961">
        <v>28.2</v>
      </c>
      <c r="AG961">
        <v>29</v>
      </c>
      <c r="AH961">
        <v>27.98</v>
      </c>
      <c r="AI961">
        <v>27.4</v>
      </c>
      <c r="AJ961">
        <v>27.44</v>
      </c>
      <c r="AK961">
        <v>28.36</v>
      </c>
      <c r="AL961">
        <v>28.86</v>
      </c>
      <c r="AM961">
        <v>29.96</v>
      </c>
      <c r="AN961">
        <v>28.94</v>
      </c>
      <c r="AO961">
        <v>28.62</v>
      </c>
      <c r="AP961">
        <v>28.98</v>
      </c>
      <c r="AQ961">
        <v>30.3</v>
      </c>
      <c r="AR961">
        <v>29.8</v>
      </c>
      <c r="AS961">
        <v>29.42</v>
      </c>
      <c r="AT961">
        <v>29.02</v>
      </c>
      <c r="AU961">
        <v>28.64</v>
      </c>
      <c r="AV961">
        <v>29.28</v>
      </c>
      <c r="AW961">
        <v>28.64</v>
      </c>
      <c r="AX961">
        <v>28.34</v>
      </c>
      <c r="AY961">
        <v>28.4</v>
      </c>
      <c r="AZ961">
        <v>28</v>
      </c>
      <c r="BA961">
        <v>27.46</v>
      </c>
      <c r="BB961">
        <v>27.54</v>
      </c>
      <c r="BC961">
        <v>27.4</v>
      </c>
      <c r="BD961">
        <v>26.82</v>
      </c>
      <c r="BE961">
        <v>27.04</v>
      </c>
      <c r="BF961">
        <v>27.62</v>
      </c>
      <c r="BG961">
        <v>27.74</v>
      </c>
      <c r="BH961">
        <v>27.64</v>
      </c>
      <c r="BI961">
        <v>27</v>
      </c>
      <c r="BJ961">
        <v>26</v>
      </c>
      <c r="BK961">
        <v>26.4</v>
      </c>
      <c r="BL961">
        <v>26.92</v>
      </c>
      <c r="BM961">
        <v>26.64</v>
      </c>
      <c r="BN961">
        <v>26.64</v>
      </c>
      <c r="BO961">
        <v>26.44</v>
      </c>
      <c r="BP961">
        <v>26.48</v>
      </c>
      <c r="BQ961">
        <v>26.36</v>
      </c>
      <c r="BR961">
        <v>26.42</v>
      </c>
      <c r="BS961" s="12">
        <f t="shared" si="28"/>
        <v>0.12329931972789125</v>
      </c>
      <c r="BT961" s="13" cm="1">
        <f t="array" aca="1" ref="BT961" ca="1">_xlfn.PERCENTILE.INC((OFFSET(E961,0,1,1,COLUMNS(E961:BR961)-1) - E961:BQ961) / E961:BQ961, 0.05) * SQRT(COUNT(E961:BR961) - 1)</f>
        <v>-0.28175180058972671</v>
      </c>
      <c r="BU961" s="12" cm="1">
        <f t="array" aca="1" ref="BU961" ca="1">_xlfn.STDEV.P((E961:BQ961 - OFFSET(E961:BQ961,0,1)) / OFFSET(E961:BQ961,0,1)) * SQRT(COUNT(E961:BR961)-1)</f>
        <v>0.22858859435323042</v>
      </c>
      <c r="BV961" s="12" cm="1">
        <f t="array" ref="BV961">-(MAX(1 - (E961:BR961 / _xlfn.SCAN(E961, E961:BR961, _xlfn.LAMBDA(_xlpm.a,_xlpm.b, MAX(_xlpm.a, _xlpm.b))))))</f>
        <v>-0.17642405063291144</v>
      </c>
      <c r="BW961" s="14">
        <f t="shared" ca="1" si="29"/>
        <v>0.56226042288568323</v>
      </c>
    </row>
    <row r="962" spans="1:75" x14ac:dyDescent="0.45">
      <c r="A962" s="2" t="s">
        <v>1944</v>
      </c>
      <c r="B962" t="s">
        <v>1945</v>
      </c>
      <c r="C962" t="s">
        <v>25</v>
      </c>
      <c r="D962" t="s">
        <v>26</v>
      </c>
      <c r="E962">
        <v>70.599999999999994</v>
      </c>
      <c r="F962">
        <v>69.2</v>
      </c>
      <c r="G962">
        <v>68.900000000000006</v>
      </c>
      <c r="H962">
        <v>69.5</v>
      </c>
      <c r="I962">
        <v>67.400000000000006</v>
      </c>
      <c r="J962">
        <v>67.7</v>
      </c>
      <c r="K962">
        <v>68.599999999999994</v>
      </c>
      <c r="L962">
        <v>69.400000000000006</v>
      </c>
      <c r="M962">
        <v>69.099999999999994</v>
      </c>
      <c r="N962">
        <v>69.3</v>
      </c>
      <c r="O962">
        <v>67.8</v>
      </c>
      <c r="P962">
        <v>67.099999999999994</v>
      </c>
      <c r="Q962">
        <v>67</v>
      </c>
      <c r="R962">
        <v>65.900000000000006</v>
      </c>
      <c r="S962">
        <v>65.2</v>
      </c>
      <c r="T962">
        <v>64.900000000000006</v>
      </c>
      <c r="U962">
        <v>65.099999999999994</v>
      </c>
      <c r="V962">
        <v>62.4</v>
      </c>
      <c r="W962">
        <v>61.9</v>
      </c>
      <c r="X962">
        <v>60.9</v>
      </c>
      <c r="Y962">
        <v>60.5</v>
      </c>
      <c r="Z962">
        <v>60.3</v>
      </c>
      <c r="AA962">
        <v>62.7</v>
      </c>
      <c r="AB962">
        <v>62.3</v>
      </c>
      <c r="AC962">
        <v>65</v>
      </c>
      <c r="AD962">
        <v>64.3</v>
      </c>
      <c r="AE962">
        <v>64.400000000000006</v>
      </c>
      <c r="AF962">
        <v>64.3</v>
      </c>
      <c r="AG962">
        <v>64.599999999999994</v>
      </c>
      <c r="AH962">
        <v>69.7</v>
      </c>
      <c r="AI962">
        <v>67.599999999999994</v>
      </c>
      <c r="AJ962">
        <v>68</v>
      </c>
      <c r="AK962">
        <v>68</v>
      </c>
      <c r="AL962">
        <v>65.7</v>
      </c>
      <c r="AM962">
        <v>65.599999999999994</v>
      </c>
      <c r="AN962">
        <v>66.3</v>
      </c>
      <c r="AO962">
        <v>63.2</v>
      </c>
      <c r="AP962">
        <v>62.5</v>
      </c>
      <c r="AQ962">
        <v>65.8</v>
      </c>
      <c r="AR962">
        <v>66.3</v>
      </c>
      <c r="AS962">
        <v>66.5</v>
      </c>
      <c r="AT962">
        <v>66.900000000000006</v>
      </c>
      <c r="AU962">
        <v>66.599999999999994</v>
      </c>
      <c r="AV962">
        <v>67.2</v>
      </c>
      <c r="AW962">
        <v>67.099999999999994</v>
      </c>
      <c r="AX962">
        <v>66.3</v>
      </c>
      <c r="AY962">
        <v>66.5</v>
      </c>
      <c r="AZ962">
        <v>66.7</v>
      </c>
      <c r="BA962">
        <v>66</v>
      </c>
      <c r="BB962">
        <v>66</v>
      </c>
      <c r="BC962">
        <v>65.599999999999994</v>
      </c>
      <c r="BD962">
        <v>65.7</v>
      </c>
      <c r="BE962">
        <v>65.3</v>
      </c>
      <c r="BF962">
        <v>67</v>
      </c>
      <c r="BG962">
        <v>67.2</v>
      </c>
      <c r="BH962">
        <v>66.5</v>
      </c>
      <c r="BI962">
        <v>67</v>
      </c>
      <c r="BJ962">
        <v>66.400000000000006</v>
      </c>
      <c r="BK962">
        <v>67.5</v>
      </c>
      <c r="BL962">
        <v>67.599999999999994</v>
      </c>
      <c r="BM962">
        <v>67.599999999999994</v>
      </c>
      <c r="BN962">
        <v>67.599999999999994</v>
      </c>
      <c r="BO962">
        <v>69.2</v>
      </c>
      <c r="BP962">
        <v>71.3</v>
      </c>
      <c r="BQ962">
        <v>68.8</v>
      </c>
      <c r="BR962">
        <v>68.8</v>
      </c>
      <c r="BS962" s="12">
        <f t="shared" si="28"/>
        <v>-2.5495750708215258E-2</v>
      </c>
      <c r="BT962" s="13" cm="1">
        <f t="array" aca="1" ref="BT962" ca="1">_xlfn.PERCENTILE.INC((OFFSET(E962,0,1,1,COLUMNS(E962:BR962)-1) - E962:BQ962) / E962:BQ962, 0.05) * SQRT(COUNT(E962:BR962) - 1)</f>
        <v>-0.26687676727545978</v>
      </c>
      <c r="BU962" s="12" cm="1">
        <f t="array" aca="1" ref="BU962" ca="1">_xlfn.STDEV.P((E962:BQ962 - OFFSET(E962:BQ962,0,1)) / OFFSET(E962:BQ962,0,1)) * SQRT(COUNT(E962:BR962)-1)</f>
        <v>0.16016754090550542</v>
      </c>
      <c r="BV962" s="12" cm="1">
        <f t="array" ref="BV962">-(MAX(1 - (E962:BR962 / _xlfn.SCAN(E962, E962:BR962, _xlfn.LAMBDA(_xlpm.a,_xlpm.b, MAX(_xlpm.a, _xlpm.b))))))</f>
        <v>-0.1458923512747875</v>
      </c>
      <c r="BW962" s="14">
        <f t="shared" ca="1" si="29"/>
        <v>-0.12654718049378857</v>
      </c>
    </row>
    <row r="963" spans="1:75" x14ac:dyDescent="0.45">
      <c r="A963" s="2" t="s">
        <v>1946</v>
      </c>
      <c r="B963" t="s">
        <v>1947</v>
      </c>
      <c r="C963" t="s">
        <v>54</v>
      </c>
      <c r="D963" t="s">
        <v>29</v>
      </c>
      <c r="E963">
        <v>1182</v>
      </c>
      <c r="F963">
        <v>1180</v>
      </c>
      <c r="G963">
        <v>1187</v>
      </c>
      <c r="H963">
        <v>1153</v>
      </c>
      <c r="I963">
        <v>1136</v>
      </c>
      <c r="J963">
        <v>1161</v>
      </c>
      <c r="K963">
        <v>1204</v>
      </c>
      <c r="L963">
        <v>1235</v>
      </c>
      <c r="M963">
        <v>1224</v>
      </c>
      <c r="N963">
        <v>1230</v>
      </c>
      <c r="O963">
        <v>1220</v>
      </c>
      <c r="P963">
        <v>1233</v>
      </c>
      <c r="Q963">
        <v>1241</v>
      </c>
      <c r="R963">
        <v>1148</v>
      </c>
      <c r="S963">
        <v>1177</v>
      </c>
      <c r="T963">
        <v>1188</v>
      </c>
      <c r="U963">
        <v>1184</v>
      </c>
      <c r="V963">
        <v>1156</v>
      </c>
      <c r="W963">
        <v>1153</v>
      </c>
      <c r="X963">
        <v>1155</v>
      </c>
      <c r="Y963">
        <v>1135</v>
      </c>
      <c r="Z963">
        <v>1125</v>
      </c>
      <c r="AA963">
        <v>1100</v>
      </c>
      <c r="AB963">
        <v>1138</v>
      </c>
      <c r="AC963">
        <v>1150</v>
      </c>
      <c r="AD963">
        <v>1129</v>
      </c>
      <c r="AE963">
        <v>1123</v>
      </c>
      <c r="AF963">
        <v>1124</v>
      </c>
      <c r="AG963">
        <v>1112</v>
      </c>
      <c r="AH963">
        <v>1116</v>
      </c>
      <c r="AI963">
        <v>1120</v>
      </c>
      <c r="AJ963">
        <v>1117</v>
      </c>
      <c r="AK963">
        <v>1202</v>
      </c>
      <c r="AL963">
        <v>1160</v>
      </c>
      <c r="AM963">
        <v>1175</v>
      </c>
      <c r="AN963">
        <v>1185</v>
      </c>
      <c r="AO963">
        <v>1206</v>
      </c>
      <c r="AP963">
        <v>1173</v>
      </c>
      <c r="AQ963">
        <v>1145</v>
      </c>
      <c r="AR963">
        <v>1135</v>
      </c>
      <c r="AS963">
        <v>1134</v>
      </c>
      <c r="AT963">
        <v>1146</v>
      </c>
      <c r="AU963">
        <v>1134</v>
      </c>
      <c r="AV963">
        <v>1131</v>
      </c>
      <c r="AW963">
        <v>1119</v>
      </c>
      <c r="AX963">
        <v>1123</v>
      </c>
      <c r="AY963">
        <v>1137</v>
      </c>
      <c r="AZ963">
        <v>1135</v>
      </c>
      <c r="BA963">
        <v>1143</v>
      </c>
      <c r="BB963">
        <v>1160</v>
      </c>
      <c r="BC963">
        <v>1199</v>
      </c>
      <c r="BD963">
        <v>1224</v>
      </c>
      <c r="BE963">
        <v>1220</v>
      </c>
      <c r="BF963">
        <v>1228</v>
      </c>
      <c r="BG963">
        <v>1257</v>
      </c>
      <c r="BH963">
        <v>1285</v>
      </c>
      <c r="BI963">
        <v>1305</v>
      </c>
      <c r="BJ963">
        <v>1285</v>
      </c>
      <c r="BK963">
        <v>1306</v>
      </c>
      <c r="BL963">
        <v>1323</v>
      </c>
      <c r="BM963">
        <v>1341</v>
      </c>
      <c r="BN963">
        <v>1341</v>
      </c>
      <c r="BO963">
        <v>1341</v>
      </c>
      <c r="BP963">
        <v>1383</v>
      </c>
      <c r="BQ963">
        <v>1375</v>
      </c>
      <c r="BR963">
        <v>1374</v>
      </c>
      <c r="BS963" s="12">
        <f t="shared" si="28"/>
        <v>0.16243654822335024</v>
      </c>
      <c r="BT963" s="13" cm="1">
        <f t="array" aca="1" ref="BT963" ca="1">_xlfn.PERCENTILE.INC((OFFSET(E963,0,1,1,COLUMNS(E963:BR963)-1) - E963:BQ963) / E963:BQ963, 0.05) * SQRT(COUNT(E963:BR963) - 1)</f>
        <v>-0.21497712635460089</v>
      </c>
      <c r="BU963" s="12" cm="1">
        <f t="array" aca="1" ref="BU963" ca="1">_xlfn.STDEV.P((E963:BQ963 - OFFSET(E963:BQ963,0,1)) / OFFSET(E963:BQ963,0,1)) * SQRT(COUNT(E963:BR963)-1)</f>
        <v>0.1664955731088037</v>
      </c>
      <c r="BV963" s="12" cm="1">
        <f t="array" ref="BV963">-(MAX(1 - (E963:BR963 / _xlfn.SCAN(E963, E963:BR963, _xlfn.LAMBDA(_xlpm.a,_xlpm.b, MAX(_xlpm.a, _xlpm.b))))))</f>
        <v>-0.11361804995970992</v>
      </c>
      <c r="BW963" s="14">
        <f t="shared" ca="1" si="29"/>
        <v>1.0070150520685814</v>
      </c>
    </row>
    <row r="964" spans="1:75" x14ac:dyDescent="0.45">
      <c r="A964" s="2" t="s">
        <v>1948</v>
      </c>
      <c r="B964" t="s">
        <v>1949</v>
      </c>
      <c r="C964" t="s">
        <v>22</v>
      </c>
      <c r="D964" t="s">
        <v>8</v>
      </c>
      <c r="E964">
        <v>1.2817000000000001</v>
      </c>
      <c r="F964">
        <v>1.3137000000000001</v>
      </c>
      <c r="G964">
        <v>1.3169</v>
      </c>
      <c r="H964">
        <v>1.3137000000000001</v>
      </c>
      <c r="I964">
        <v>1.3105</v>
      </c>
      <c r="J964">
        <v>1.2873000000000001</v>
      </c>
      <c r="K964">
        <v>1.3537999999999999</v>
      </c>
      <c r="L964">
        <v>1.3346</v>
      </c>
      <c r="M964">
        <v>1.3217000000000001</v>
      </c>
      <c r="N964">
        <v>1.3322000000000001</v>
      </c>
      <c r="O964">
        <v>1.3177000000000001</v>
      </c>
      <c r="P964">
        <v>1.3272999999999999</v>
      </c>
      <c r="Q964">
        <v>1.3121</v>
      </c>
      <c r="R964">
        <v>1.3097000000000001</v>
      </c>
      <c r="S964">
        <v>1.2808999999999999</v>
      </c>
      <c r="T964">
        <v>1.2697000000000001</v>
      </c>
      <c r="U964">
        <v>1.2737000000000001</v>
      </c>
      <c r="V964">
        <v>1.2392000000000001</v>
      </c>
      <c r="W964">
        <v>1.1903999999999999</v>
      </c>
      <c r="X964">
        <v>1.1383000000000001</v>
      </c>
      <c r="Y964">
        <v>1.1455</v>
      </c>
      <c r="Z964">
        <v>1.1687000000000001</v>
      </c>
      <c r="AA964">
        <v>1.1943999999999999</v>
      </c>
      <c r="AB964">
        <v>1.2072000000000001</v>
      </c>
      <c r="AC964">
        <v>1.2176</v>
      </c>
      <c r="AD964">
        <v>1.1912</v>
      </c>
      <c r="AE964">
        <v>1.2561</v>
      </c>
      <c r="AF964">
        <v>1.3145</v>
      </c>
      <c r="AG964">
        <v>1.4017999999999999</v>
      </c>
      <c r="AH964">
        <v>1.4173</v>
      </c>
      <c r="AI964">
        <v>1.4474</v>
      </c>
      <c r="AJ964">
        <v>1.4368000000000001</v>
      </c>
      <c r="AK964">
        <v>1.5107999999999999</v>
      </c>
      <c r="AL964">
        <v>1.5286999999999999</v>
      </c>
      <c r="AM964">
        <v>1.5367999999999999</v>
      </c>
      <c r="AN964">
        <v>1.5222</v>
      </c>
      <c r="AO964">
        <v>1.536</v>
      </c>
      <c r="AP964">
        <v>1.5880000000000001</v>
      </c>
      <c r="AQ964">
        <v>1.6068</v>
      </c>
      <c r="AR964">
        <v>1.5936999999999999</v>
      </c>
      <c r="AS964">
        <v>1.5807</v>
      </c>
      <c r="AT964">
        <v>1.5799000000000001</v>
      </c>
      <c r="AU964">
        <v>1.5921000000000001</v>
      </c>
      <c r="AV964">
        <v>1.6002000000000001</v>
      </c>
      <c r="AW964">
        <v>1.6246</v>
      </c>
      <c r="AX964">
        <v>1.6344000000000001</v>
      </c>
      <c r="AY964">
        <v>1.6685000000000001</v>
      </c>
      <c r="AZ964">
        <v>1.6929000000000001</v>
      </c>
      <c r="BA964">
        <v>1.6751</v>
      </c>
      <c r="BB964">
        <v>1.6994</v>
      </c>
      <c r="BC964">
        <v>1.6653</v>
      </c>
      <c r="BD964">
        <v>1.6344000000000001</v>
      </c>
      <c r="BE964">
        <v>1.6393</v>
      </c>
      <c r="BF964">
        <v>1.6961999999999999</v>
      </c>
      <c r="BG964">
        <v>1.649</v>
      </c>
      <c r="BH964">
        <v>1.6538999999999999</v>
      </c>
      <c r="BI964">
        <v>1.6278999999999999</v>
      </c>
      <c r="BJ964">
        <v>1.5733999999999999</v>
      </c>
      <c r="BK964">
        <v>1.6141000000000001</v>
      </c>
      <c r="BL964">
        <v>1.6344000000000001</v>
      </c>
      <c r="BM964">
        <v>1.6669</v>
      </c>
      <c r="BN964">
        <v>1.6669</v>
      </c>
      <c r="BO964">
        <v>1.6588000000000001</v>
      </c>
      <c r="BP964">
        <v>1.6588000000000001</v>
      </c>
      <c r="BQ964">
        <v>1.6782999999999999</v>
      </c>
      <c r="BR964">
        <v>1.6425000000000001</v>
      </c>
      <c r="BS964" s="12">
        <f t="shared" ref="BS964:BS1027" si="30">(BR964-E964)/E964</f>
        <v>0.28150113130997895</v>
      </c>
      <c r="BT964" s="13" cm="1">
        <f t="array" aca="1" ref="BT964" ca="1">_xlfn.PERCENTILE.INC((OFFSET(E964,0,1,1,COLUMNS(E964:BR964)-1) - E964:BQ964) / E964:BQ964, 0.05) * SQRT(COUNT(E964:BR964) - 1)</f>
        <v>-0.22315373246515383</v>
      </c>
      <c r="BU964" s="12" cm="1">
        <f t="array" aca="1" ref="BU964" ca="1">_xlfn.STDEV.P((E964:BQ964 - OFFSET(E964:BQ964,0,1)) / OFFSET(E964:BQ964,0,1)) * SQRT(COUNT(E964:BR964)-1)</f>
        <v>0.17437836440947196</v>
      </c>
      <c r="BV964" s="12" cm="1">
        <f t="array" ref="BV964">-(MAX(1 - (E964:BR964 / _xlfn.SCAN(E964, E964:BR964, _xlfn.LAMBDA(_xlpm.a,_xlpm.b, MAX(_xlpm.a, _xlpm.b))))))</f>
        <v>-0.15918156300782971</v>
      </c>
      <c r="BW964" s="14">
        <f t="shared" ref="BW964:BW1027" ca="1" si="31">(BS964-$BY$3)/BU964</f>
        <v>1.6442873075508919</v>
      </c>
    </row>
    <row r="965" spans="1:75" x14ac:dyDescent="0.45">
      <c r="A965" s="2" t="s">
        <v>1950</v>
      </c>
      <c r="B965" t="s">
        <v>1951</v>
      </c>
      <c r="C965" t="s">
        <v>7</v>
      </c>
      <c r="D965" t="s">
        <v>8</v>
      </c>
      <c r="E965">
        <v>5.9859999999999998</v>
      </c>
      <c r="F965">
        <v>6.1020000000000003</v>
      </c>
      <c r="G965">
        <v>6.98</v>
      </c>
      <c r="H965">
        <v>7.0279999999999996</v>
      </c>
      <c r="I965">
        <v>7.1</v>
      </c>
      <c r="J965">
        <v>7.1260000000000003</v>
      </c>
      <c r="K965">
        <v>7.0640000000000001</v>
      </c>
      <c r="L965">
        <v>6.8979999999999997</v>
      </c>
      <c r="M965">
        <v>6.6459999999999999</v>
      </c>
      <c r="N965">
        <v>6.6520000000000001</v>
      </c>
      <c r="O965">
        <v>6.47</v>
      </c>
      <c r="P965">
        <v>6.5439999999999996</v>
      </c>
      <c r="Q965">
        <v>6.3319999999999999</v>
      </c>
      <c r="R965">
        <v>6.3140000000000001</v>
      </c>
      <c r="S965">
        <v>6.1520000000000001</v>
      </c>
      <c r="T965">
        <v>6.202</v>
      </c>
      <c r="U965">
        <v>6.35</v>
      </c>
      <c r="V965">
        <v>6.1959999999999997</v>
      </c>
      <c r="W965">
        <v>6.09</v>
      </c>
      <c r="X965">
        <v>5.8419999999999996</v>
      </c>
      <c r="Y965">
        <v>5.8360000000000003</v>
      </c>
      <c r="Z965">
        <v>5.7519999999999998</v>
      </c>
      <c r="AA965">
        <v>5.9459999999999997</v>
      </c>
      <c r="AB965">
        <v>5.9640000000000004</v>
      </c>
      <c r="AC965">
        <v>5.718</v>
      </c>
      <c r="AD965">
        <v>5.75</v>
      </c>
      <c r="AE965">
        <v>5.66</v>
      </c>
      <c r="AF965">
        <v>5.83</v>
      </c>
      <c r="AG965">
        <v>6.13</v>
      </c>
      <c r="AH965">
        <v>6.242</v>
      </c>
      <c r="AI965">
        <v>6.1520000000000001</v>
      </c>
      <c r="AJ965">
        <v>6.258</v>
      </c>
      <c r="AK965">
        <v>6.7279999999999998</v>
      </c>
      <c r="AL965">
        <v>6.86</v>
      </c>
      <c r="AM965">
        <v>6.99</v>
      </c>
      <c r="AN965">
        <v>6.88</v>
      </c>
      <c r="AO965">
        <v>6.9539999999999997</v>
      </c>
      <c r="AP965">
        <v>7.07</v>
      </c>
      <c r="AQ965">
        <v>7.29</v>
      </c>
      <c r="AR965">
        <v>7.7480000000000002</v>
      </c>
      <c r="AS965">
        <v>7.5</v>
      </c>
      <c r="AT965">
        <v>7.7560000000000002</v>
      </c>
      <c r="AU965">
        <v>7.5540000000000003</v>
      </c>
      <c r="AV965">
        <v>7.8680000000000003</v>
      </c>
      <c r="AW965">
        <v>7.8639999999999999</v>
      </c>
      <c r="AX965">
        <v>7.8339999999999996</v>
      </c>
      <c r="AY965">
        <v>7.8579999999999997</v>
      </c>
      <c r="AZ965">
        <v>8.3620000000000001</v>
      </c>
      <c r="BA965">
        <v>8.0980000000000008</v>
      </c>
      <c r="BB965">
        <v>8.0440000000000005</v>
      </c>
      <c r="BC965">
        <v>7.9960000000000004</v>
      </c>
      <c r="BD965">
        <v>7.6340000000000003</v>
      </c>
      <c r="BE965">
        <v>7.6779999999999999</v>
      </c>
      <c r="BF965">
        <v>7.8419999999999996</v>
      </c>
      <c r="BG965">
        <v>7.8659999999999997</v>
      </c>
      <c r="BH965">
        <v>7.8419999999999996</v>
      </c>
      <c r="BI965">
        <v>7.6379999999999999</v>
      </c>
      <c r="BJ965">
        <v>7.4960000000000004</v>
      </c>
      <c r="BK965">
        <v>7.5720000000000001</v>
      </c>
      <c r="BL965">
        <v>7.6180000000000003</v>
      </c>
      <c r="BM965">
        <v>7.6180000000000003</v>
      </c>
      <c r="BN965">
        <v>7.6180000000000003</v>
      </c>
      <c r="BO965">
        <v>7.8479999999999999</v>
      </c>
      <c r="BP965">
        <v>7.62</v>
      </c>
      <c r="BQ965">
        <v>7.7880000000000003</v>
      </c>
      <c r="BR965">
        <v>7.7880000000000003</v>
      </c>
      <c r="BS965" s="12">
        <f t="shared" si="30"/>
        <v>0.30103575008352834</v>
      </c>
      <c r="BT965" s="13" cm="1">
        <f t="array" aca="1" ref="BT965" ca="1">_xlfn.PERCENTILE.INC((OFFSET(E965,0,1,1,COLUMNS(E965:BR965)-1) - E965:BQ965) / E965:BQ965, 0.05) * SQRT(COUNT(E965:BR965) - 1)</f>
        <v>-0.28786355927655594</v>
      </c>
      <c r="BU965" s="12" cm="1">
        <f t="array" aca="1" ref="BU965" ca="1">_xlfn.STDEV.P((E965:BQ965 - OFFSET(E965:BQ965,0,1)) / OFFSET(E965:BQ965,0,1)) * SQRT(COUNT(E965:BR965)-1)</f>
        <v>0.2393029301405018</v>
      </c>
      <c r="BV965" s="12" cm="1">
        <f t="array" ref="BV965">-(MAX(1 - (E965:BR965 / _xlfn.SCAN(E965, E965:BR965, _xlfn.LAMBDA(_xlpm.a,_xlpm.b, MAX(_xlpm.a, _xlpm.b))))))</f>
        <v>-0.20572551220881286</v>
      </c>
      <c r="BW965" s="14">
        <f t="shared" ca="1" si="31"/>
        <v>1.2798119517538395</v>
      </c>
    </row>
    <row r="966" spans="1:75" x14ac:dyDescent="0.45">
      <c r="A966" s="2" t="s">
        <v>1952</v>
      </c>
      <c r="B966" t="s">
        <v>1953</v>
      </c>
      <c r="C966" t="s">
        <v>37</v>
      </c>
      <c r="D966" t="s">
        <v>29</v>
      </c>
      <c r="E966">
        <v>466.14</v>
      </c>
      <c r="F966">
        <v>472.09</v>
      </c>
      <c r="G966">
        <v>481.95</v>
      </c>
      <c r="H966">
        <v>482.12</v>
      </c>
      <c r="I966">
        <v>474.3</v>
      </c>
      <c r="J966">
        <v>474.3</v>
      </c>
      <c r="K966">
        <v>475.15</v>
      </c>
      <c r="L966">
        <v>483.14</v>
      </c>
      <c r="M966">
        <v>478.04</v>
      </c>
      <c r="N966">
        <v>475.15</v>
      </c>
      <c r="O966">
        <v>465.8</v>
      </c>
      <c r="P966">
        <v>481.95</v>
      </c>
      <c r="Q966">
        <v>482.29</v>
      </c>
      <c r="R966">
        <v>482.12</v>
      </c>
      <c r="S966">
        <v>471.07</v>
      </c>
      <c r="T966">
        <v>473.96</v>
      </c>
      <c r="U966">
        <v>476</v>
      </c>
      <c r="V966">
        <v>467.5</v>
      </c>
      <c r="W966">
        <v>458.32</v>
      </c>
      <c r="X966">
        <v>444.38</v>
      </c>
      <c r="Y966">
        <v>442.51</v>
      </c>
      <c r="Z966">
        <v>444.38</v>
      </c>
      <c r="AA966">
        <v>448.12</v>
      </c>
      <c r="AB966">
        <v>463.25</v>
      </c>
      <c r="AC966">
        <v>465.29</v>
      </c>
      <c r="AD966">
        <v>472.09</v>
      </c>
      <c r="AE966">
        <v>469.2</v>
      </c>
      <c r="AF966">
        <v>509.49</v>
      </c>
      <c r="AG966">
        <v>515.95000000000005</v>
      </c>
      <c r="AH966">
        <v>511.19</v>
      </c>
      <c r="AI966">
        <v>507.45</v>
      </c>
      <c r="AJ966">
        <v>510.68</v>
      </c>
      <c r="AK966">
        <v>515.78</v>
      </c>
      <c r="AL966">
        <v>515.61</v>
      </c>
      <c r="AM966">
        <v>513.05999999999995</v>
      </c>
      <c r="AN966">
        <v>505.75</v>
      </c>
      <c r="AO966">
        <v>513.05999999999995</v>
      </c>
      <c r="AP966">
        <v>518.16</v>
      </c>
      <c r="AQ966">
        <v>537.20000000000005</v>
      </c>
      <c r="AR966">
        <v>540.26</v>
      </c>
      <c r="AS966">
        <v>540.09</v>
      </c>
      <c r="AT966">
        <v>549.78</v>
      </c>
      <c r="AU966">
        <v>547.23</v>
      </c>
      <c r="AV966">
        <v>554.54</v>
      </c>
      <c r="AW966">
        <v>558.45000000000005</v>
      </c>
      <c r="AX966">
        <v>563.72</v>
      </c>
      <c r="AY966">
        <v>560.83000000000004</v>
      </c>
      <c r="AZ966">
        <v>553.35</v>
      </c>
      <c r="BA966">
        <v>553.69000000000005</v>
      </c>
      <c r="BB966">
        <v>546.72</v>
      </c>
      <c r="BC966">
        <v>541.45000000000005</v>
      </c>
      <c r="BD966">
        <v>538.9</v>
      </c>
      <c r="BE966">
        <v>545.70000000000005</v>
      </c>
      <c r="BF966">
        <v>553.52</v>
      </c>
      <c r="BG966">
        <v>561.85</v>
      </c>
      <c r="BH966">
        <v>567.63</v>
      </c>
      <c r="BI966">
        <v>560.83000000000004</v>
      </c>
      <c r="BJ966">
        <v>557.77</v>
      </c>
      <c r="BK966">
        <v>570.86</v>
      </c>
      <c r="BL966">
        <v>582.41999999999996</v>
      </c>
      <c r="BM966">
        <v>584.79999999999995</v>
      </c>
      <c r="BN966">
        <v>584.79999999999995</v>
      </c>
      <c r="BO966">
        <v>584.79999999999995</v>
      </c>
      <c r="BP966">
        <v>589.55999999999995</v>
      </c>
      <c r="BQ966">
        <v>578.51</v>
      </c>
      <c r="BR966">
        <v>567.29</v>
      </c>
      <c r="BS966" s="12">
        <f t="shared" si="30"/>
        <v>0.21699489423778259</v>
      </c>
      <c r="BT966" s="13" cm="1">
        <f t="array" aca="1" ref="BT966" ca="1">_xlfn.PERCENTILE.INC((OFFSET(E966,0,1,1,COLUMNS(E966:BR966)-1) - E966:BQ966) / E966:BQ966, 0.05) * SQRT(COUNT(E966:BR966) - 1)</f>
        <v>-0.15792367621483816</v>
      </c>
      <c r="BU966" s="12" cm="1">
        <f t="array" aca="1" ref="BU966" ca="1">_xlfn.STDEV.P((E966:BQ966 - OFFSET(E966:BQ966,0,1)) / OFFSET(E966:BQ966,0,1)) * SQRT(COUNT(E966:BR966)-1)</f>
        <v>0.13520628006389032</v>
      </c>
      <c r="BV966" s="12" cm="1">
        <f t="array" ref="BV966">-(MAX(1 - (E966:BR966 / _xlfn.SCAN(E966, E966:BR966, _xlfn.LAMBDA(_xlpm.a,_xlpm.b, MAX(_xlpm.a, _xlpm.b))))))</f>
        <v>-8.409570724841664E-2</v>
      </c>
      <c r="BW966" s="14">
        <f t="shared" ca="1" si="31"/>
        <v>1.6435767194598798</v>
      </c>
    </row>
    <row r="967" spans="1:75" x14ac:dyDescent="0.45">
      <c r="A967" s="2" t="s">
        <v>1954</v>
      </c>
      <c r="B967" t="s">
        <v>1955</v>
      </c>
      <c r="C967" t="s">
        <v>22</v>
      </c>
      <c r="D967" t="s">
        <v>29</v>
      </c>
      <c r="E967">
        <v>49.5</v>
      </c>
      <c r="F967">
        <v>49.5</v>
      </c>
      <c r="G967">
        <v>51.6</v>
      </c>
      <c r="H967">
        <v>52.8</v>
      </c>
      <c r="I967">
        <v>52</v>
      </c>
      <c r="J967">
        <v>53.8</v>
      </c>
      <c r="K967">
        <v>54</v>
      </c>
      <c r="L967">
        <v>55</v>
      </c>
      <c r="M967">
        <v>53.8</v>
      </c>
      <c r="N967">
        <v>52.4</v>
      </c>
      <c r="O967">
        <v>50</v>
      </c>
      <c r="P967">
        <v>51</v>
      </c>
      <c r="Q967">
        <v>50.6</v>
      </c>
      <c r="R967">
        <v>50</v>
      </c>
      <c r="S967">
        <v>48.6</v>
      </c>
      <c r="T967">
        <v>49.3</v>
      </c>
      <c r="U967">
        <v>49.5</v>
      </c>
      <c r="V967">
        <v>50.6</v>
      </c>
      <c r="W967">
        <v>51</v>
      </c>
      <c r="X967">
        <v>51.8</v>
      </c>
      <c r="Y967">
        <v>52.4</v>
      </c>
      <c r="Z967">
        <v>53</v>
      </c>
      <c r="AA967">
        <v>53</v>
      </c>
      <c r="AB967">
        <v>54</v>
      </c>
      <c r="AC967">
        <v>54</v>
      </c>
      <c r="AD967">
        <v>54</v>
      </c>
      <c r="AE967">
        <v>54.8</v>
      </c>
      <c r="AF967">
        <v>58</v>
      </c>
      <c r="AG967">
        <v>61.4</v>
      </c>
      <c r="AH967">
        <v>62.2</v>
      </c>
      <c r="AI967">
        <v>62</v>
      </c>
      <c r="AJ967">
        <v>63</v>
      </c>
      <c r="AK967">
        <v>61.6</v>
      </c>
      <c r="AL967">
        <v>65.8</v>
      </c>
      <c r="AM967">
        <v>68.400000000000006</v>
      </c>
      <c r="AN967">
        <v>71</v>
      </c>
      <c r="AO967">
        <v>69.400000000000006</v>
      </c>
      <c r="AP967">
        <v>69.8</v>
      </c>
      <c r="AQ967">
        <v>67.599999999999994</v>
      </c>
      <c r="AR967">
        <v>68.400000000000006</v>
      </c>
      <c r="AS967">
        <v>67.599999999999994</v>
      </c>
      <c r="AT967">
        <v>68.2</v>
      </c>
      <c r="AU967">
        <v>68.8</v>
      </c>
      <c r="AV967">
        <v>69.2</v>
      </c>
      <c r="AW967">
        <v>68.2</v>
      </c>
      <c r="AX967">
        <v>69</v>
      </c>
      <c r="AY967">
        <v>72.400000000000006</v>
      </c>
      <c r="AZ967">
        <v>70</v>
      </c>
      <c r="BA967">
        <v>70.400000000000006</v>
      </c>
      <c r="BB967">
        <v>68.8</v>
      </c>
      <c r="BC967">
        <v>64.8</v>
      </c>
      <c r="BD967">
        <v>65</v>
      </c>
      <c r="BE967">
        <v>67.400000000000006</v>
      </c>
      <c r="BF967">
        <v>69</v>
      </c>
      <c r="BG967">
        <v>66.400000000000006</v>
      </c>
      <c r="BH967">
        <v>66.2</v>
      </c>
      <c r="BI967">
        <v>67.8</v>
      </c>
      <c r="BJ967">
        <v>67</v>
      </c>
      <c r="BK967">
        <v>68</v>
      </c>
      <c r="BL967">
        <v>69</v>
      </c>
      <c r="BM967">
        <v>70.8</v>
      </c>
      <c r="BN967">
        <v>70.8</v>
      </c>
      <c r="BO967">
        <v>70.8</v>
      </c>
      <c r="BP967">
        <v>73</v>
      </c>
      <c r="BQ967">
        <v>72</v>
      </c>
      <c r="BR967">
        <v>71.2</v>
      </c>
      <c r="BS967" s="12">
        <f t="shared" si="30"/>
        <v>0.43838383838383843</v>
      </c>
      <c r="BT967" s="13" cm="1">
        <f t="array" aca="1" ref="BT967" ca="1">_xlfn.PERCENTILE.INC((OFFSET(E967,0,1,1,COLUMNS(E967:BR967)-1) - E967:BQ967) / E967:BQ967, 0.05) * SQRT(COUNT(E967:BR967) - 1)</f>
        <v>-0.26462798548848721</v>
      </c>
      <c r="BU967" s="12" cm="1">
        <f t="array" aca="1" ref="BU967" ca="1">_xlfn.STDEV.P((E967:BQ967 - OFFSET(E967:BQ967,0,1)) / OFFSET(E967:BQ967,0,1)) * SQRT(COUNT(E967:BR967)-1)</f>
        <v>0.19819254793296975</v>
      </c>
      <c r="BV967" s="12" cm="1">
        <f t="array" ref="BV967">-(MAX(1 - (E967:BR967 / _xlfn.SCAN(E967, E967:BR967, _xlfn.LAMBDA(_xlpm.a,_xlpm.b, MAX(_xlpm.a, _xlpm.b))))))</f>
        <v>-0.11636363636363634</v>
      </c>
      <c r="BW967" s="14">
        <f t="shared" ca="1" si="31"/>
        <v>2.2382821302336304</v>
      </c>
    </row>
    <row r="968" spans="1:75" x14ac:dyDescent="0.45">
      <c r="A968" s="2" t="s">
        <v>1956</v>
      </c>
      <c r="B968" t="s">
        <v>1957</v>
      </c>
      <c r="C968" t="s">
        <v>37</v>
      </c>
      <c r="D968" t="s">
        <v>26</v>
      </c>
      <c r="E968">
        <v>79.739999999999995</v>
      </c>
      <c r="F968">
        <v>80.16</v>
      </c>
      <c r="G968">
        <v>81.42</v>
      </c>
      <c r="H968">
        <v>82.64</v>
      </c>
      <c r="I968">
        <v>81.8</v>
      </c>
      <c r="J968">
        <v>81.94</v>
      </c>
      <c r="K968">
        <v>81.319999999999993</v>
      </c>
      <c r="L968">
        <v>83.12</v>
      </c>
      <c r="M968">
        <v>81.739999999999995</v>
      </c>
      <c r="N968">
        <v>83.2</v>
      </c>
      <c r="O968">
        <v>83.22</v>
      </c>
      <c r="P968">
        <v>84.38</v>
      </c>
      <c r="Q968">
        <v>85.12</v>
      </c>
      <c r="R968">
        <v>85.44</v>
      </c>
      <c r="S968">
        <v>83.9</v>
      </c>
      <c r="T968">
        <v>83</v>
      </c>
      <c r="U968">
        <v>83.64</v>
      </c>
      <c r="V968">
        <v>81.260000000000005</v>
      </c>
      <c r="W968">
        <v>79.680000000000007</v>
      </c>
      <c r="X968">
        <v>77.2</v>
      </c>
      <c r="Y968">
        <v>76.599999999999994</v>
      </c>
      <c r="Z968">
        <v>76.3</v>
      </c>
      <c r="AA968">
        <v>78.44</v>
      </c>
      <c r="AB968">
        <v>80.7</v>
      </c>
      <c r="AC968">
        <v>81.5</v>
      </c>
      <c r="AD968">
        <v>81.62</v>
      </c>
      <c r="AE968">
        <v>81.48</v>
      </c>
      <c r="AF968">
        <v>88.22</v>
      </c>
      <c r="AG968">
        <v>90.4</v>
      </c>
      <c r="AH968">
        <v>90.5</v>
      </c>
      <c r="AI968">
        <v>90.1</v>
      </c>
      <c r="AJ968">
        <v>90.18</v>
      </c>
      <c r="AK968">
        <v>90.86</v>
      </c>
      <c r="AL968">
        <v>91.2</v>
      </c>
      <c r="AM968">
        <v>91.04</v>
      </c>
      <c r="AN968">
        <v>91.24</v>
      </c>
      <c r="AO968">
        <v>90.92</v>
      </c>
      <c r="AP968">
        <v>91.42</v>
      </c>
      <c r="AQ968">
        <v>93.4</v>
      </c>
      <c r="AR968">
        <v>93.36</v>
      </c>
      <c r="AS968">
        <v>93.4</v>
      </c>
      <c r="AT968">
        <v>93.4</v>
      </c>
      <c r="AU968">
        <v>90.66</v>
      </c>
      <c r="AV968">
        <v>91.72</v>
      </c>
      <c r="AW968">
        <v>92.14</v>
      </c>
      <c r="AX968">
        <v>92.12</v>
      </c>
      <c r="AY968">
        <v>91.92</v>
      </c>
      <c r="AZ968">
        <v>90.32</v>
      </c>
      <c r="BA968">
        <v>90.3</v>
      </c>
      <c r="BB968">
        <v>91.04</v>
      </c>
      <c r="BC968">
        <v>89.7</v>
      </c>
      <c r="BD968">
        <v>88.5</v>
      </c>
      <c r="BE968">
        <v>88.5</v>
      </c>
      <c r="BF968">
        <v>86.34</v>
      </c>
      <c r="BG968">
        <v>85.06</v>
      </c>
      <c r="BH968">
        <v>84.4</v>
      </c>
      <c r="BI968">
        <v>85.48</v>
      </c>
      <c r="BJ968">
        <v>83.26</v>
      </c>
      <c r="BK968">
        <v>83.76</v>
      </c>
      <c r="BL968">
        <v>85.02</v>
      </c>
      <c r="BM968">
        <v>85.02</v>
      </c>
      <c r="BN968">
        <v>85.02</v>
      </c>
      <c r="BO968">
        <v>85.74</v>
      </c>
      <c r="BP968">
        <v>85.4</v>
      </c>
      <c r="BQ968">
        <v>84.5</v>
      </c>
      <c r="BR968">
        <v>84.5</v>
      </c>
      <c r="BS968" s="12">
        <f t="shared" si="30"/>
        <v>5.969400551793335E-2</v>
      </c>
      <c r="BT968" s="13" cm="1">
        <f t="array" aca="1" ref="BT968" ca="1">_xlfn.PERCENTILE.INC((OFFSET(E968,0,1,1,COLUMNS(E968:BR968)-1) - E968:BQ968) / E968:BQ968, 0.05) * SQRT(COUNT(E968:BR968) - 1)</f>
        <v>-0.20686258498116075</v>
      </c>
      <c r="BU968" s="12" cm="1">
        <f t="array" aca="1" ref="BU968" ca="1">_xlfn.STDEV.P((E968:BQ968 - OFFSET(E968:BQ968,0,1)) / OFFSET(E968:BQ968,0,1)) * SQRT(COUNT(E968:BR968)-1)</f>
        <v>0.13253886203498111</v>
      </c>
      <c r="BV968" s="12" cm="1">
        <f t="array" ref="BV968">-(MAX(1 - (E968:BR968 / _xlfn.SCAN(E968, E968:BR968, _xlfn.LAMBDA(_xlpm.a,_xlpm.b, MAX(_xlpm.a, _xlpm.b))))))</f>
        <v>-0.1085653104925054</v>
      </c>
      <c r="BW968" s="14">
        <f t="shared" ca="1" si="31"/>
        <v>0.48982618773955289</v>
      </c>
    </row>
    <row r="969" spans="1:75" x14ac:dyDescent="0.45">
      <c r="A969" s="2" t="s">
        <v>1958</v>
      </c>
      <c r="B969" t="s">
        <v>1959</v>
      </c>
      <c r="C969" t="s">
        <v>19</v>
      </c>
      <c r="D969" t="s">
        <v>8</v>
      </c>
      <c r="E969">
        <v>127.63639999999999</v>
      </c>
      <c r="F969">
        <v>127.4546</v>
      </c>
      <c r="G969">
        <v>129.63640000000001</v>
      </c>
      <c r="H969">
        <v>134.4546</v>
      </c>
      <c r="I969">
        <v>135.27279999999999</v>
      </c>
      <c r="J969">
        <v>133.0909</v>
      </c>
      <c r="K969">
        <v>135.4546</v>
      </c>
      <c r="L969">
        <v>135.63640000000001</v>
      </c>
      <c r="M969">
        <v>135.72730000000001</v>
      </c>
      <c r="N969">
        <v>135</v>
      </c>
      <c r="O969">
        <v>135.5455</v>
      </c>
      <c r="P969">
        <v>137.36369999999999</v>
      </c>
      <c r="Q969">
        <v>137.4546</v>
      </c>
      <c r="R969">
        <v>137.5455</v>
      </c>
      <c r="S969">
        <v>135.81819999999999</v>
      </c>
      <c r="T969">
        <v>135.27279999999999</v>
      </c>
      <c r="U969">
        <v>135.4546</v>
      </c>
      <c r="V969">
        <v>129.9091</v>
      </c>
      <c r="W969">
        <v>132.36369999999999</v>
      </c>
      <c r="X969">
        <v>128.0909</v>
      </c>
      <c r="Y969">
        <v>127.2728</v>
      </c>
      <c r="Z969">
        <v>126.9091</v>
      </c>
      <c r="AA969">
        <v>129.5455</v>
      </c>
      <c r="AB969">
        <v>131.0909</v>
      </c>
      <c r="AC969">
        <v>132.72730000000001</v>
      </c>
      <c r="AD969">
        <v>134.18190000000001</v>
      </c>
      <c r="AE969">
        <v>133.18180000000001</v>
      </c>
      <c r="AF969">
        <v>130.0909</v>
      </c>
      <c r="AG969">
        <v>128.9091</v>
      </c>
      <c r="AH969">
        <v>131.81819999999999</v>
      </c>
      <c r="AI969">
        <v>129.81819999999999</v>
      </c>
      <c r="AJ969">
        <v>130.18190000000001</v>
      </c>
      <c r="AK969">
        <v>133.4546</v>
      </c>
      <c r="AL969">
        <v>132.63640000000001</v>
      </c>
      <c r="AM969">
        <v>133.81819999999999</v>
      </c>
      <c r="AN969">
        <v>134</v>
      </c>
      <c r="AO969">
        <v>135.36369999999999</v>
      </c>
      <c r="AP969">
        <v>133.0909</v>
      </c>
      <c r="AQ969">
        <v>132.81819999999999</v>
      </c>
      <c r="AR969">
        <v>134.0909</v>
      </c>
      <c r="AS969">
        <v>132.81819999999999</v>
      </c>
      <c r="AT969">
        <v>135.9091</v>
      </c>
      <c r="AU969">
        <v>135.63640000000001</v>
      </c>
      <c r="AV969">
        <v>135.81819999999999</v>
      </c>
      <c r="AW969">
        <v>133.5455</v>
      </c>
      <c r="AX969">
        <v>130.63640000000001</v>
      </c>
      <c r="AY969">
        <v>130</v>
      </c>
      <c r="AZ969">
        <v>131.81819999999999</v>
      </c>
      <c r="BA969">
        <v>131.63640000000001</v>
      </c>
      <c r="BB969">
        <v>131.9091</v>
      </c>
      <c r="BC969">
        <v>130.27279999999999</v>
      </c>
      <c r="BD969">
        <v>130.18190000000001</v>
      </c>
      <c r="BE969">
        <v>131.81819999999999</v>
      </c>
      <c r="BF969">
        <v>131.81819999999999</v>
      </c>
      <c r="BG969">
        <v>133</v>
      </c>
      <c r="BH969">
        <v>133.0909</v>
      </c>
      <c r="BI969">
        <v>135.4546</v>
      </c>
      <c r="BJ969">
        <v>132.63640000000001</v>
      </c>
      <c r="BK969">
        <v>133.81819999999999</v>
      </c>
      <c r="BL969">
        <v>133.0909</v>
      </c>
      <c r="BM969">
        <v>133.0909</v>
      </c>
      <c r="BN969">
        <v>133.0909</v>
      </c>
      <c r="BO969">
        <v>133.27279999999999</v>
      </c>
      <c r="BP969">
        <v>134.81819999999999</v>
      </c>
      <c r="BQ969">
        <v>135</v>
      </c>
      <c r="BR969">
        <v>135.4546</v>
      </c>
      <c r="BS969" s="12">
        <f t="shared" si="30"/>
        <v>6.1253686252511076E-2</v>
      </c>
      <c r="BT969" s="13" cm="1">
        <f t="array" aca="1" ref="BT969" ca="1">_xlfn.PERCENTILE.INC((OFFSET(E969,0,1,1,COLUMNS(E969:BR969)-1) - E969:BQ969) / E969:BQ969, 0.05) * SQRT(COUNT(E969:BR969) - 1)</f>
        <v>-0.17404776622408002</v>
      </c>
      <c r="BU969" s="12" cm="1">
        <f t="array" aca="1" ref="BU969" ca="1">_xlfn.STDEV.P((E969:BQ969 - OFFSET(E969:BQ969,0,1)) / OFFSET(E969:BQ969,0,1)) * SQRT(COUNT(E969:BR969)-1)</f>
        <v>0.11116015517792023</v>
      </c>
      <c r="BV969" s="12" cm="1">
        <f t="array" ref="BV969">-(MAX(1 - (E969:BR969 / _xlfn.SCAN(E969, E969:BR969, _xlfn.LAMBDA(_xlpm.a,_xlpm.b, MAX(_xlpm.a, _xlpm.b))))))</f>
        <v>-7.7330047148034708E-2</v>
      </c>
      <c r="BW969" s="14">
        <f t="shared" ca="1" si="31"/>
        <v>0.59806219365296598</v>
      </c>
    </row>
    <row r="970" spans="1:75" x14ac:dyDescent="0.45">
      <c r="A970" s="2" t="s">
        <v>1960</v>
      </c>
      <c r="B970" t="s">
        <v>1961</v>
      </c>
      <c r="C970" t="s">
        <v>80</v>
      </c>
      <c r="D970" t="s">
        <v>26</v>
      </c>
      <c r="E970">
        <v>113.61</v>
      </c>
      <c r="F970">
        <v>111.49</v>
      </c>
      <c r="G970">
        <v>115.29</v>
      </c>
      <c r="H970">
        <v>116.4</v>
      </c>
      <c r="I970">
        <v>116.05</v>
      </c>
      <c r="J970">
        <v>114.12</v>
      </c>
      <c r="K970">
        <v>117.53</v>
      </c>
      <c r="L970">
        <v>122.8</v>
      </c>
      <c r="M970">
        <v>121.92</v>
      </c>
      <c r="N970">
        <v>125.63</v>
      </c>
      <c r="O970">
        <v>124.17</v>
      </c>
      <c r="P970">
        <v>125.14</v>
      </c>
      <c r="Q970">
        <v>123.38</v>
      </c>
      <c r="R970">
        <v>119.97</v>
      </c>
      <c r="S970">
        <v>119.97</v>
      </c>
      <c r="T970">
        <v>119.29</v>
      </c>
      <c r="U970">
        <v>118.22</v>
      </c>
      <c r="V970">
        <v>111.1</v>
      </c>
      <c r="W970">
        <v>110.31</v>
      </c>
      <c r="X970">
        <v>104.17</v>
      </c>
      <c r="Y970">
        <v>103.68</v>
      </c>
      <c r="Z970">
        <v>105.93</v>
      </c>
      <c r="AA970">
        <v>105.24</v>
      </c>
      <c r="AB970">
        <v>106.61</v>
      </c>
      <c r="AC970">
        <v>113.14</v>
      </c>
      <c r="AD970">
        <v>111.58</v>
      </c>
      <c r="AE970">
        <v>113.05</v>
      </c>
      <c r="AF970">
        <v>112.75</v>
      </c>
      <c r="AG970">
        <v>108.17</v>
      </c>
      <c r="AH970">
        <v>108.36</v>
      </c>
      <c r="AI970">
        <v>112.36</v>
      </c>
      <c r="AJ970">
        <v>113.63</v>
      </c>
      <c r="AK970">
        <v>112.75</v>
      </c>
      <c r="AL970">
        <v>115.19</v>
      </c>
      <c r="AM970">
        <v>115.09</v>
      </c>
      <c r="AN970">
        <v>116.07</v>
      </c>
      <c r="AO970">
        <v>116.07</v>
      </c>
      <c r="AP970">
        <v>119.97</v>
      </c>
      <c r="AQ970">
        <v>117.04</v>
      </c>
      <c r="AR970">
        <v>115.09</v>
      </c>
      <c r="AS970">
        <v>117.04</v>
      </c>
      <c r="AT970">
        <v>129.72</v>
      </c>
      <c r="AU970">
        <v>133.43</v>
      </c>
      <c r="AV970">
        <v>129.72</v>
      </c>
      <c r="AW970">
        <v>135.77000000000001</v>
      </c>
      <c r="AX970">
        <v>134.21</v>
      </c>
      <c r="AY970">
        <v>134.5</v>
      </c>
      <c r="AZ970">
        <v>134.11000000000001</v>
      </c>
      <c r="BA970">
        <v>136.55000000000001</v>
      </c>
      <c r="BB970">
        <v>135.38</v>
      </c>
      <c r="BC970">
        <v>134.21</v>
      </c>
      <c r="BD970">
        <v>136.26</v>
      </c>
      <c r="BE970">
        <v>139.09</v>
      </c>
      <c r="BF970">
        <v>139.58000000000001</v>
      </c>
      <c r="BG970">
        <v>140.44999999999999</v>
      </c>
      <c r="BH970">
        <v>140.26</v>
      </c>
      <c r="BI970">
        <v>139.87</v>
      </c>
      <c r="BJ970">
        <v>141.04</v>
      </c>
      <c r="BK970">
        <v>147.28</v>
      </c>
      <c r="BL970">
        <v>148.16</v>
      </c>
      <c r="BM970">
        <v>148.16</v>
      </c>
      <c r="BN970">
        <v>148.16</v>
      </c>
      <c r="BO970">
        <v>143.47999999999999</v>
      </c>
      <c r="BP970">
        <v>143.18</v>
      </c>
      <c r="BQ970">
        <v>143.09</v>
      </c>
      <c r="BR970">
        <v>143.09</v>
      </c>
      <c r="BS970" s="12">
        <f t="shared" si="30"/>
        <v>0.25948420033447761</v>
      </c>
      <c r="BT970" s="13" cm="1">
        <f t="array" aca="1" ref="BT970" ca="1">_xlfn.PERCENTILE.INC((OFFSET(E970,0,1,1,COLUMNS(E970:BR970)-1) - E970:BQ970) / E970:BQ970, 0.05) * SQRT(COUNT(E970:BR970) - 1)</f>
        <v>-0.24856703891713164</v>
      </c>
      <c r="BU970" s="12" cm="1">
        <f t="array" aca="1" ref="BU970" ca="1">_xlfn.STDEV.P((E970:BQ970 - OFFSET(E970:BQ970,0,1)) / OFFSET(E970:BQ970,0,1)) * SQRT(COUNT(E970:BR970)-1)</f>
        <v>0.20382691627220501</v>
      </c>
      <c r="BV970" s="12" cm="1">
        <f t="array" ref="BV970">-(MAX(1 - (E970:BR970 / _xlfn.SCAN(E970, E970:BR970, _xlfn.LAMBDA(_xlpm.a,_xlpm.b, MAX(_xlpm.a, _xlpm.b))))))</f>
        <v>-0.17471941415267045</v>
      </c>
      <c r="BW970" s="14">
        <f t="shared" ca="1" si="31"/>
        <v>1.2987058096927855</v>
      </c>
    </row>
    <row r="971" spans="1:75" x14ac:dyDescent="0.45">
      <c r="A971" s="2" t="s">
        <v>1962</v>
      </c>
      <c r="B971" t="s">
        <v>1963</v>
      </c>
      <c r="C971" t="s">
        <v>22</v>
      </c>
      <c r="D971" t="s">
        <v>26</v>
      </c>
      <c r="E971">
        <v>112.88</v>
      </c>
      <c r="F971">
        <v>111.42</v>
      </c>
      <c r="G971">
        <v>112.96</v>
      </c>
      <c r="H971">
        <v>113.62</v>
      </c>
      <c r="I971">
        <v>113.71</v>
      </c>
      <c r="J971">
        <v>114.62</v>
      </c>
      <c r="K971">
        <v>114.75</v>
      </c>
      <c r="L971">
        <v>114.96</v>
      </c>
      <c r="M971">
        <v>112.79</v>
      </c>
      <c r="N971">
        <v>112.71</v>
      </c>
      <c r="O971">
        <v>111.01</v>
      </c>
      <c r="P971">
        <v>112.96</v>
      </c>
      <c r="Q971">
        <v>113.04</v>
      </c>
      <c r="R971">
        <v>113.25</v>
      </c>
      <c r="S971">
        <v>112.04</v>
      </c>
      <c r="T971">
        <v>113.54</v>
      </c>
      <c r="U971">
        <v>113.96</v>
      </c>
      <c r="V971">
        <v>111.09</v>
      </c>
      <c r="W971">
        <v>110.59</v>
      </c>
      <c r="X971">
        <v>107.47</v>
      </c>
      <c r="Y971">
        <v>104.89</v>
      </c>
      <c r="Z971">
        <v>104.73</v>
      </c>
      <c r="AA971">
        <v>106.43</v>
      </c>
      <c r="AB971">
        <v>107.14</v>
      </c>
      <c r="AC971">
        <v>111.17</v>
      </c>
      <c r="AD971">
        <v>114.71</v>
      </c>
      <c r="AE971">
        <v>112.67</v>
      </c>
      <c r="AF971">
        <v>118.2</v>
      </c>
      <c r="AG971">
        <v>121.07</v>
      </c>
      <c r="AH971">
        <v>120.24</v>
      </c>
      <c r="AI971">
        <v>120.53</v>
      </c>
      <c r="AJ971">
        <v>120.65</v>
      </c>
      <c r="AK971">
        <v>121.73</v>
      </c>
      <c r="AL971">
        <v>122.15</v>
      </c>
      <c r="AM971">
        <v>122.15</v>
      </c>
      <c r="AN971">
        <v>120.4</v>
      </c>
      <c r="AO971">
        <v>120.36</v>
      </c>
      <c r="AP971">
        <v>119.99</v>
      </c>
      <c r="AQ971">
        <v>120.24</v>
      </c>
      <c r="AR971">
        <v>119.82</v>
      </c>
      <c r="AS971">
        <v>119.49</v>
      </c>
      <c r="AT971">
        <v>118.82</v>
      </c>
      <c r="AU971">
        <v>117.24</v>
      </c>
      <c r="AV971">
        <v>116.87</v>
      </c>
      <c r="AW971">
        <v>118.07</v>
      </c>
      <c r="AX971">
        <v>118.41</v>
      </c>
      <c r="AY971">
        <v>119.82</v>
      </c>
      <c r="AZ971">
        <v>117.41</v>
      </c>
      <c r="BA971">
        <v>118.61</v>
      </c>
      <c r="BB971">
        <v>119.78</v>
      </c>
      <c r="BC971">
        <v>113.29</v>
      </c>
      <c r="BD971">
        <v>113</v>
      </c>
      <c r="BE971">
        <v>112.42</v>
      </c>
      <c r="BF971">
        <v>113.58</v>
      </c>
      <c r="BG971">
        <v>112.5</v>
      </c>
      <c r="BH971">
        <v>111.84</v>
      </c>
      <c r="BI971">
        <v>111.84</v>
      </c>
      <c r="BJ971">
        <v>108.1</v>
      </c>
      <c r="BK971">
        <v>108.97</v>
      </c>
      <c r="BL971">
        <v>110.17</v>
      </c>
      <c r="BM971">
        <v>110.17</v>
      </c>
      <c r="BN971">
        <v>110.17</v>
      </c>
      <c r="BO971">
        <v>110.22</v>
      </c>
      <c r="BP971">
        <v>112</v>
      </c>
      <c r="BQ971">
        <v>110.38</v>
      </c>
      <c r="BR971">
        <v>110.38</v>
      </c>
      <c r="BS971" s="12">
        <f t="shared" si="30"/>
        <v>-2.2147413182140328E-2</v>
      </c>
      <c r="BT971" s="13" cm="1">
        <f t="array" aca="1" ref="BT971" ca="1">_xlfn.PERCENTILE.INC((OFFSET(E971,0,1,1,COLUMNS(E971:BR971)-1) - E971:BQ971) / E971:BQ971, 0.05) * SQRT(COUNT(E971:BR971) - 1)</f>
        <v>-0.2011433340737965</v>
      </c>
      <c r="BU971" s="12" cm="1">
        <f t="array" aca="1" ref="BU971" ca="1">_xlfn.STDEV.P((E971:BQ971 - OFFSET(E971:BQ971,0,1)) / OFFSET(E971:BQ971,0,1)) * SQRT(COUNT(E971:BR971)-1)</f>
        <v>0.12773323823948168</v>
      </c>
      <c r="BV971" s="12" cm="1">
        <f t="array" ref="BV971">-(MAX(1 - (E971:BR971 / _xlfn.SCAN(E971, E971:BR971, _xlfn.LAMBDA(_xlpm.a,_xlpm.b, MAX(_xlpm.a, _xlpm.b))))))</f>
        <v>-0.1150225133033157</v>
      </c>
      <c r="BW971" s="14">
        <f t="shared" ca="1" si="31"/>
        <v>-0.13246679889549937</v>
      </c>
    </row>
    <row r="972" spans="1:75" x14ac:dyDescent="0.45">
      <c r="A972" s="2" t="s">
        <v>1964</v>
      </c>
      <c r="B972" t="s">
        <v>1965</v>
      </c>
      <c r="C972" t="s">
        <v>22</v>
      </c>
      <c r="D972" t="s">
        <v>34</v>
      </c>
      <c r="E972">
        <v>49.9</v>
      </c>
      <c r="F972">
        <v>51</v>
      </c>
      <c r="G972">
        <v>51.3</v>
      </c>
      <c r="H972">
        <v>50.4</v>
      </c>
      <c r="I972">
        <v>49.45</v>
      </c>
      <c r="J972">
        <v>49</v>
      </c>
      <c r="K972">
        <v>49.9</v>
      </c>
      <c r="L972">
        <v>50.3</v>
      </c>
      <c r="M972">
        <v>49.7</v>
      </c>
      <c r="N972">
        <v>49.3</v>
      </c>
      <c r="O972">
        <v>48.9</v>
      </c>
      <c r="P972">
        <v>49.95</v>
      </c>
      <c r="Q972">
        <v>51.4</v>
      </c>
      <c r="R972">
        <v>50.3</v>
      </c>
      <c r="S972">
        <v>49.5</v>
      </c>
      <c r="T972">
        <v>50.2</v>
      </c>
      <c r="U972">
        <v>50.4</v>
      </c>
      <c r="V972">
        <v>49.05</v>
      </c>
      <c r="W972">
        <v>48.9</v>
      </c>
      <c r="X972">
        <v>47.9</v>
      </c>
      <c r="Y972">
        <v>48.7</v>
      </c>
      <c r="Z972">
        <v>50.5</v>
      </c>
      <c r="AA972">
        <v>49.5</v>
      </c>
      <c r="AB972">
        <v>49.55</v>
      </c>
      <c r="AC972">
        <v>51.6</v>
      </c>
      <c r="AD972">
        <v>51.3</v>
      </c>
      <c r="AE972">
        <v>51.3</v>
      </c>
      <c r="AF972">
        <v>50.4</v>
      </c>
      <c r="AG972">
        <v>50.9</v>
      </c>
      <c r="AH972">
        <v>51.8</v>
      </c>
      <c r="AI972">
        <v>51.1</v>
      </c>
      <c r="AJ972">
        <v>52.1</v>
      </c>
      <c r="AK972">
        <v>52.9</v>
      </c>
      <c r="AL972">
        <v>52.7</v>
      </c>
      <c r="AM972">
        <v>53.2</v>
      </c>
      <c r="AN972">
        <v>55.4</v>
      </c>
      <c r="AO972">
        <v>53.8</v>
      </c>
      <c r="AP972">
        <v>53.4</v>
      </c>
      <c r="AQ972">
        <v>53.1</v>
      </c>
      <c r="AR972">
        <v>53.5</v>
      </c>
      <c r="AS972">
        <v>53.3</v>
      </c>
      <c r="AT972">
        <v>53.8</v>
      </c>
      <c r="AU972">
        <v>54.7</v>
      </c>
      <c r="AV972">
        <v>55.8</v>
      </c>
      <c r="AW972">
        <v>56</v>
      </c>
      <c r="AX972">
        <v>55.2</v>
      </c>
      <c r="AY972">
        <v>55.6</v>
      </c>
      <c r="AZ972">
        <v>53.8</v>
      </c>
      <c r="BA972">
        <v>54</v>
      </c>
      <c r="BB972">
        <v>52.5</v>
      </c>
      <c r="BC972">
        <v>52.7</v>
      </c>
      <c r="BD972">
        <v>52</v>
      </c>
      <c r="BE972">
        <v>52.5</v>
      </c>
      <c r="BF972">
        <v>51.8</v>
      </c>
      <c r="BG972">
        <v>53</v>
      </c>
      <c r="BH972">
        <v>52.8</v>
      </c>
      <c r="BI972">
        <v>52.8</v>
      </c>
      <c r="BJ972">
        <v>51.9</v>
      </c>
      <c r="BK972">
        <v>52.5</v>
      </c>
      <c r="BL972">
        <v>51.9</v>
      </c>
      <c r="BM972">
        <v>51.9</v>
      </c>
      <c r="BN972">
        <v>51.9</v>
      </c>
      <c r="BO972">
        <v>53.4</v>
      </c>
      <c r="BP972">
        <v>54.1</v>
      </c>
      <c r="BQ972">
        <v>57.3</v>
      </c>
      <c r="BR972">
        <v>57.3</v>
      </c>
      <c r="BS972" s="12">
        <f t="shared" si="30"/>
        <v>0.14829659318637273</v>
      </c>
      <c r="BT972" s="13" cm="1">
        <f t="array" aca="1" ref="BT972" ca="1">_xlfn.PERCENTILE.INC((OFFSET(E972,0,1,1,COLUMNS(E972:BR972)-1) - E972:BQ972) / E972:BQ972, 0.05) * SQRT(COUNT(E972:BR972) - 1)</f>
        <v>-0.20727038402379561</v>
      </c>
      <c r="BU972" s="12" cm="1">
        <f t="array" aca="1" ref="BU972" ca="1">_xlfn.STDEV.P((E972:BQ972 - OFFSET(E972:BQ972,0,1)) / OFFSET(E972:BQ972,0,1)) * SQRT(COUNT(E972:BR972)-1)</f>
        <v>0.1465315341891692</v>
      </c>
      <c r="BV972" s="12" cm="1">
        <f t="array" ref="BV972">-(MAX(1 - (E972:BR972 / _xlfn.SCAN(E972, E972:BR972, _xlfn.LAMBDA(_xlpm.a,_xlpm.b, MAX(_xlpm.a, _xlpm.b))))))</f>
        <v>-7.5000000000000067E-2</v>
      </c>
      <c r="BW972" s="14">
        <f t="shared" ca="1" si="31"/>
        <v>1.0477170940432312</v>
      </c>
    </row>
    <row r="973" spans="1:75" x14ac:dyDescent="0.45">
      <c r="A973" s="2" t="s">
        <v>1966</v>
      </c>
      <c r="B973" t="s">
        <v>1967</v>
      </c>
      <c r="C973" t="s">
        <v>11</v>
      </c>
      <c r="D973" t="s">
        <v>8</v>
      </c>
      <c r="E973">
        <v>5.8959999999999999</v>
      </c>
      <c r="F973">
        <v>5.88</v>
      </c>
      <c r="G973">
        <v>6.1479999999999997</v>
      </c>
      <c r="H973">
        <v>6.2359999999999998</v>
      </c>
      <c r="I973">
        <v>6.3159999999999998</v>
      </c>
      <c r="J973">
        <v>6.5359999999999996</v>
      </c>
      <c r="K973">
        <v>6.5679999999999996</v>
      </c>
      <c r="L973">
        <v>6.5419999999999998</v>
      </c>
      <c r="M973">
        <v>6.548</v>
      </c>
      <c r="N973">
        <v>6.6719999999999997</v>
      </c>
      <c r="O973">
        <v>6.5759999999999996</v>
      </c>
      <c r="P973">
        <v>6.516</v>
      </c>
      <c r="Q973">
        <v>6.6219999999999999</v>
      </c>
      <c r="R973">
        <v>6.6779999999999999</v>
      </c>
      <c r="S973">
        <v>6.6859999999999999</v>
      </c>
      <c r="T973">
        <v>7.1</v>
      </c>
      <c r="U973">
        <v>7.2119999999999997</v>
      </c>
      <c r="V973">
        <v>7.14</v>
      </c>
      <c r="W973">
        <v>7.0380000000000003</v>
      </c>
      <c r="X973">
        <v>7.0679999999999996</v>
      </c>
      <c r="Y973">
        <v>6.9340000000000002</v>
      </c>
      <c r="Z973">
        <v>6.8540000000000001</v>
      </c>
      <c r="AA973">
        <v>7.1079999999999997</v>
      </c>
      <c r="AB973">
        <v>7.3239999999999998</v>
      </c>
      <c r="AC973">
        <v>7.1260000000000003</v>
      </c>
      <c r="AD973">
        <v>7.75</v>
      </c>
      <c r="AE973">
        <v>7.5679999999999996</v>
      </c>
      <c r="AF973">
        <v>7.694</v>
      </c>
      <c r="AG973">
        <v>7.992</v>
      </c>
      <c r="AH973">
        <v>8.1620000000000008</v>
      </c>
      <c r="AI973">
        <v>8.1560000000000006</v>
      </c>
      <c r="AJ973">
        <v>8.1059999999999999</v>
      </c>
      <c r="AK973">
        <v>8.5259999999999998</v>
      </c>
      <c r="AL973">
        <v>8.3919999999999995</v>
      </c>
      <c r="AM973">
        <v>8.5020000000000007</v>
      </c>
      <c r="AN973">
        <v>8.3119999999999994</v>
      </c>
      <c r="AO973">
        <v>8.2899999999999991</v>
      </c>
      <c r="AP973">
        <v>8.1999999999999993</v>
      </c>
      <c r="AQ973">
        <v>8.2759999999999998</v>
      </c>
      <c r="AR973">
        <v>8.3279999999999994</v>
      </c>
      <c r="AS973">
        <v>7.9480000000000004</v>
      </c>
      <c r="AT973">
        <v>7.9</v>
      </c>
      <c r="AU973">
        <v>7.6260000000000003</v>
      </c>
      <c r="AV973">
        <v>7.7439999999999998</v>
      </c>
      <c r="AW973">
        <v>7.8079999999999998</v>
      </c>
      <c r="AX973">
        <v>7.8760000000000003</v>
      </c>
      <c r="AY973">
        <v>7.734</v>
      </c>
      <c r="AZ973">
        <v>7.7560000000000002</v>
      </c>
      <c r="BA973">
        <v>7.87</v>
      </c>
      <c r="BB973">
        <v>7.8739999999999997</v>
      </c>
      <c r="BC973">
        <v>7.8840000000000003</v>
      </c>
      <c r="BD973">
        <v>7.726</v>
      </c>
      <c r="BE973">
        <v>7.78</v>
      </c>
      <c r="BF973">
        <v>7.69</v>
      </c>
      <c r="BG973">
        <v>7.726</v>
      </c>
      <c r="BH973">
        <v>7.742</v>
      </c>
      <c r="BI973">
        <v>7.6779999999999999</v>
      </c>
      <c r="BJ973">
        <v>7.476</v>
      </c>
      <c r="BK973">
        <v>7.4539999999999997</v>
      </c>
      <c r="BL973">
        <v>7.6420000000000003</v>
      </c>
      <c r="BM973">
        <v>7.7880000000000003</v>
      </c>
      <c r="BN973">
        <v>7.7880000000000003</v>
      </c>
      <c r="BO973">
        <v>7.8739999999999997</v>
      </c>
      <c r="BP973">
        <v>7.7859999999999996</v>
      </c>
      <c r="BQ973">
        <v>7.7779999999999996</v>
      </c>
      <c r="BR973">
        <v>7.7160000000000002</v>
      </c>
      <c r="BS973" s="12">
        <f t="shared" si="30"/>
        <v>0.3086838534599729</v>
      </c>
      <c r="BT973" s="13" cm="1">
        <f t="array" aca="1" ref="BT973" ca="1">_xlfn.PERCENTILE.INC((OFFSET(E973,0,1,1,COLUMNS(E973:BR973)-1) - E973:BQ973) / E973:BQ973, 0.05) * SQRT(COUNT(E973:BR973) - 1)</f>
        <v>-0.20755413371522127</v>
      </c>
      <c r="BU973" s="12" cm="1">
        <f t="array" aca="1" ref="BU973" ca="1">_xlfn.STDEV.P((E973:BQ973 - OFFSET(E973:BQ973,0,1)) / OFFSET(E973:BQ973,0,1)) * SQRT(COUNT(E973:BR973)-1)</f>
        <v>0.17576740453130515</v>
      </c>
      <c r="BV973" s="12" cm="1">
        <f t="array" ref="BV973">-(MAX(1 - (E973:BR973 / _xlfn.SCAN(E973, E973:BR973, _xlfn.LAMBDA(_xlpm.a,_xlpm.b, MAX(_xlpm.a, _xlpm.b))))))</f>
        <v>-0.12573305184142625</v>
      </c>
      <c r="BW973" s="14">
        <f t="shared" ca="1" si="31"/>
        <v>1.7859446368741458</v>
      </c>
    </row>
    <row r="974" spans="1:75" x14ac:dyDescent="0.45">
      <c r="A974" s="2" t="s">
        <v>1968</v>
      </c>
      <c r="B974" t="s">
        <v>1969</v>
      </c>
      <c r="C974" t="s">
        <v>19</v>
      </c>
      <c r="D974" t="s">
        <v>8</v>
      </c>
      <c r="E974">
        <v>12.59</v>
      </c>
      <c r="F974">
        <v>12.62</v>
      </c>
      <c r="G974">
        <v>12.77</v>
      </c>
      <c r="H974">
        <v>12.91</v>
      </c>
      <c r="I974">
        <v>12.93</v>
      </c>
      <c r="J974">
        <v>13.35</v>
      </c>
      <c r="K974">
        <v>13.28</v>
      </c>
      <c r="L974">
        <v>13.25</v>
      </c>
      <c r="M974">
        <v>13.27</v>
      </c>
      <c r="N974">
        <v>13.21</v>
      </c>
      <c r="O974">
        <v>12.85</v>
      </c>
      <c r="P974">
        <v>13.06</v>
      </c>
      <c r="Q974">
        <v>12.65</v>
      </c>
      <c r="R974">
        <v>12.49</v>
      </c>
      <c r="S974">
        <v>13.58</v>
      </c>
      <c r="T974">
        <v>12.84</v>
      </c>
      <c r="U974">
        <v>12.52</v>
      </c>
      <c r="V974">
        <v>12.29</v>
      </c>
      <c r="W974">
        <v>11.91</v>
      </c>
      <c r="X974">
        <v>11.26</v>
      </c>
      <c r="Y974">
        <v>10.9</v>
      </c>
      <c r="Z974">
        <v>11.07</v>
      </c>
      <c r="AA974">
        <v>11.37</v>
      </c>
      <c r="AB974">
        <v>11.64</v>
      </c>
      <c r="AC974">
        <v>11.65</v>
      </c>
      <c r="AD974">
        <v>11.91</v>
      </c>
      <c r="AE974">
        <v>11.96</v>
      </c>
      <c r="AF974">
        <v>13.02</v>
      </c>
      <c r="AG974">
        <v>13.47</v>
      </c>
      <c r="AH974">
        <v>14.06</v>
      </c>
      <c r="AI974">
        <v>13.58</v>
      </c>
      <c r="AJ974">
        <v>14.51</v>
      </c>
      <c r="AK974">
        <v>14.44</v>
      </c>
      <c r="AL974">
        <v>14.66</v>
      </c>
      <c r="AM974">
        <v>14.67</v>
      </c>
      <c r="AN974">
        <v>14.99</v>
      </c>
      <c r="AO974">
        <v>15.1</v>
      </c>
      <c r="AP974">
        <v>14.79</v>
      </c>
      <c r="AQ974">
        <v>15.4</v>
      </c>
      <c r="AR974">
        <v>15.4</v>
      </c>
      <c r="AS974">
        <v>15.07</v>
      </c>
      <c r="AT974">
        <v>14.9</v>
      </c>
      <c r="AU974">
        <v>15</v>
      </c>
      <c r="AV974">
        <v>15.19</v>
      </c>
      <c r="AW974">
        <v>15.23</v>
      </c>
      <c r="AX974">
        <v>15.7</v>
      </c>
      <c r="AY974">
        <v>15.19</v>
      </c>
      <c r="AZ974">
        <v>14.99</v>
      </c>
      <c r="BA974">
        <v>15</v>
      </c>
      <c r="BB974">
        <v>15.26</v>
      </c>
      <c r="BC974">
        <v>15.11</v>
      </c>
      <c r="BD974">
        <v>15.37</v>
      </c>
      <c r="BE974">
        <v>15.53</v>
      </c>
      <c r="BF974">
        <v>15.95</v>
      </c>
      <c r="BG974">
        <v>15.67</v>
      </c>
      <c r="BH974">
        <v>15.64</v>
      </c>
      <c r="BI974">
        <v>15.54</v>
      </c>
      <c r="BJ974">
        <v>15.14</v>
      </c>
      <c r="BK974">
        <v>15.34</v>
      </c>
      <c r="BL974">
        <v>15.42</v>
      </c>
      <c r="BM974">
        <v>15.42</v>
      </c>
      <c r="BN974">
        <v>15.42</v>
      </c>
      <c r="BO974">
        <v>15.38</v>
      </c>
      <c r="BP974">
        <v>15.91</v>
      </c>
      <c r="BQ974">
        <v>15.86</v>
      </c>
      <c r="BR974">
        <v>15.86</v>
      </c>
      <c r="BS974" s="12">
        <f t="shared" si="30"/>
        <v>0.25972994440031766</v>
      </c>
      <c r="BT974" s="13" cm="1">
        <f t="array" aca="1" ref="BT974" ca="1">_xlfn.PERCENTILE.INC((OFFSET(E974,0,1,1,COLUMNS(E974:BR974)-1) - E974:BQ974) / E974:BQ974, 0.05) * SQRT(COUNT(E974:BR974) - 1)</f>
        <v>-0.26106862256892699</v>
      </c>
      <c r="BU974" s="12" cm="1">
        <f t="array" aca="1" ref="BU974" ca="1">_xlfn.STDEV.P((E974:BQ974 - OFFSET(E974:BQ974,0,1)) / OFFSET(E974:BQ974,0,1)) * SQRT(COUNT(E974:BR974)-1)</f>
        <v>0.21351175830304461</v>
      </c>
      <c r="BV974" s="12" cm="1">
        <f t="array" ref="BV974">-(MAX(1 - (E974:BR974 / _xlfn.SCAN(E974, E974:BR974, _xlfn.LAMBDA(_xlpm.a,_xlpm.b, MAX(_xlpm.a, _xlpm.b))))))</f>
        <v>-0.19734904270986742</v>
      </c>
      <c r="BW974" s="14">
        <f t="shared" ca="1" si="31"/>
        <v>1.2409477890405225</v>
      </c>
    </row>
    <row r="975" spans="1:75" x14ac:dyDescent="0.45">
      <c r="A975" s="2" t="s">
        <v>1970</v>
      </c>
      <c r="B975" t="s">
        <v>1971</v>
      </c>
      <c r="C975" t="s">
        <v>19</v>
      </c>
      <c r="D975" t="s">
        <v>8</v>
      </c>
      <c r="E975">
        <v>6.9649999999999999</v>
      </c>
      <c r="F975">
        <v>7.1</v>
      </c>
      <c r="G975">
        <v>7.41</v>
      </c>
      <c r="H975">
        <v>7.55</v>
      </c>
      <c r="I975">
        <v>7.86</v>
      </c>
      <c r="J975">
        <v>7.8250000000000002</v>
      </c>
      <c r="K975">
        <v>7.5949999999999998</v>
      </c>
      <c r="L975">
        <v>7.5549999999999997</v>
      </c>
      <c r="M975">
        <v>7.54</v>
      </c>
      <c r="N975">
        <v>7.77</v>
      </c>
      <c r="O975">
        <v>7.56</v>
      </c>
      <c r="P975">
        <v>7.7949999999999999</v>
      </c>
      <c r="Q975">
        <v>7.77</v>
      </c>
      <c r="R975">
        <v>8.1</v>
      </c>
      <c r="S975">
        <v>7.87</v>
      </c>
      <c r="T975">
        <v>8.02</v>
      </c>
      <c r="U975">
        <v>7.97</v>
      </c>
      <c r="V975">
        <v>7.55</v>
      </c>
      <c r="W975">
        <v>7.51</v>
      </c>
      <c r="X975">
        <v>7.22</v>
      </c>
      <c r="Y975">
        <v>7.29</v>
      </c>
      <c r="Z975">
        <v>7.29</v>
      </c>
      <c r="AA975">
        <v>7.4</v>
      </c>
      <c r="AB975">
        <v>7.77</v>
      </c>
      <c r="AC975">
        <v>7.65</v>
      </c>
      <c r="AD975">
        <v>7.72</v>
      </c>
      <c r="AE975">
        <v>7.66</v>
      </c>
      <c r="AF975">
        <v>7.95</v>
      </c>
      <c r="AG975">
        <v>8.02</v>
      </c>
      <c r="AH975">
        <v>7.98</v>
      </c>
      <c r="AI975">
        <v>8</v>
      </c>
      <c r="AJ975">
        <v>8.14</v>
      </c>
      <c r="AK975">
        <v>8.3000000000000007</v>
      </c>
      <c r="AL975">
        <v>8.61</v>
      </c>
      <c r="AM975">
        <v>10.1</v>
      </c>
      <c r="AN975">
        <v>9.8000000000000007</v>
      </c>
      <c r="AO975">
        <v>10.1</v>
      </c>
      <c r="AP975">
        <v>10.96</v>
      </c>
      <c r="AQ975">
        <v>11.1</v>
      </c>
      <c r="AR975">
        <v>10.9</v>
      </c>
      <c r="AS975">
        <v>10.9</v>
      </c>
      <c r="AT975">
        <v>10.82</v>
      </c>
      <c r="AU975">
        <v>10.36</v>
      </c>
      <c r="AV975">
        <v>10.38</v>
      </c>
      <c r="AW975">
        <v>10.5</v>
      </c>
      <c r="AX975">
        <v>10.5</v>
      </c>
      <c r="AY975">
        <v>10.8</v>
      </c>
      <c r="AZ975">
        <v>10.76</v>
      </c>
      <c r="BA975">
        <v>10.86</v>
      </c>
      <c r="BB975">
        <v>10.8</v>
      </c>
      <c r="BC975">
        <v>10.7</v>
      </c>
      <c r="BD975">
        <v>10.220000000000001</v>
      </c>
      <c r="BE975">
        <v>10.74</v>
      </c>
      <c r="BF975">
        <v>10.82</v>
      </c>
      <c r="BG975">
        <v>11.12</v>
      </c>
      <c r="BH975">
        <v>11.46</v>
      </c>
      <c r="BI975">
        <v>11.26</v>
      </c>
      <c r="BJ975">
        <v>10.78</v>
      </c>
      <c r="BK975">
        <v>10.92</v>
      </c>
      <c r="BL975">
        <v>10.94</v>
      </c>
      <c r="BM975">
        <v>10.94</v>
      </c>
      <c r="BN975">
        <v>10.94</v>
      </c>
      <c r="BO975">
        <v>11.04</v>
      </c>
      <c r="BP975">
        <v>11.16</v>
      </c>
      <c r="BQ975">
        <v>11.2</v>
      </c>
      <c r="BR975">
        <v>11.2</v>
      </c>
      <c r="BS975" s="12">
        <f t="shared" si="30"/>
        <v>0.60804020100502509</v>
      </c>
      <c r="BT975" s="13" cm="1">
        <f t="array" aca="1" ref="BT975" ca="1">_xlfn.PERCENTILE.INC((OFFSET(E975,0,1,1,COLUMNS(E975:BR975)-1) - E975:BQ975) / E975:BQ975, 0.05) * SQRT(COUNT(E975:BR975) - 1)</f>
        <v>-0.33647128494527334</v>
      </c>
      <c r="BU975" s="12" cm="1">
        <f t="array" aca="1" ref="BU975" ca="1">_xlfn.STDEV.P((E975:BQ975 - OFFSET(E975:BQ975,0,1)) / OFFSET(E975:BQ975,0,1)) * SQRT(COUNT(E975:BR975)-1)</f>
        <v>0.24664009359659325</v>
      </c>
      <c r="BV975" s="12" cm="1">
        <f t="array" ref="BV975">-(MAX(1 - (E975:BR975 / _xlfn.SCAN(E975, E975:BR975, _xlfn.LAMBDA(_xlpm.a,_xlpm.b, MAX(_xlpm.a, _xlpm.b))))))</f>
        <v>-0.10864197530864195</v>
      </c>
      <c r="BW975" s="14">
        <f t="shared" ca="1" si="31"/>
        <v>2.4864862482905572</v>
      </c>
    </row>
    <row r="976" spans="1:75" x14ac:dyDescent="0.45">
      <c r="A976" s="2" t="s">
        <v>1972</v>
      </c>
      <c r="B976" t="s">
        <v>1973</v>
      </c>
      <c r="C976" t="s">
        <v>22</v>
      </c>
      <c r="D976" t="s">
        <v>29</v>
      </c>
      <c r="E976">
        <v>56</v>
      </c>
      <c r="F976">
        <v>56.6</v>
      </c>
      <c r="G976">
        <v>56</v>
      </c>
      <c r="H976">
        <v>56.7</v>
      </c>
      <c r="I976">
        <v>55.4</v>
      </c>
      <c r="J976">
        <v>55.3</v>
      </c>
      <c r="K976">
        <v>55.1</v>
      </c>
      <c r="L976">
        <v>56.8</v>
      </c>
      <c r="M976">
        <v>56.9</v>
      </c>
      <c r="N976">
        <v>55.8</v>
      </c>
      <c r="O976">
        <v>53.4</v>
      </c>
      <c r="P976">
        <v>54.1</v>
      </c>
      <c r="Q976">
        <v>56</v>
      </c>
      <c r="R976">
        <v>56</v>
      </c>
      <c r="S976">
        <v>56</v>
      </c>
      <c r="T976">
        <v>58</v>
      </c>
      <c r="U976">
        <v>57.8</v>
      </c>
      <c r="V976">
        <v>55</v>
      </c>
      <c r="W976">
        <v>56</v>
      </c>
      <c r="X976">
        <v>53.4</v>
      </c>
      <c r="Y976">
        <v>54.3</v>
      </c>
      <c r="Z976">
        <v>55.3</v>
      </c>
      <c r="AA976">
        <v>55</v>
      </c>
      <c r="AB976">
        <v>56.5</v>
      </c>
      <c r="AC976">
        <v>55</v>
      </c>
      <c r="AD976">
        <v>55.6</v>
      </c>
      <c r="AE976">
        <v>54.8</v>
      </c>
      <c r="AF976">
        <v>56</v>
      </c>
      <c r="AG976">
        <v>60</v>
      </c>
      <c r="AH976">
        <v>62</v>
      </c>
      <c r="AI976">
        <v>61</v>
      </c>
      <c r="AJ976">
        <v>64</v>
      </c>
      <c r="AK976">
        <v>62.6</v>
      </c>
      <c r="AL976">
        <v>64</v>
      </c>
      <c r="AM976">
        <v>64.400000000000006</v>
      </c>
      <c r="AN976">
        <v>64</v>
      </c>
      <c r="AO976">
        <v>69.3</v>
      </c>
      <c r="AP976">
        <v>68.8</v>
      </c>
      <c r="AQ976">
        <v>67</v>
      </c>
      <c r="AR976">
        <v>67.400000000000006</v>
      </c>
      <c r="AS976">
        <v>66.2</v>
      </c>
      <c r="AT976">
        <v>68</v>
      </c>
      <c r="AU976">
        <v>67.599999999999994</v>
      </c>
      <c r="AV976">
        <v>68.2</v>
      </c>
      <c r="AW976">
        <v>69</v>
      </c>
      <c r="AX976">
        <v>70</v>
      </c>
      <c r="AY976">
        <v>71.8</v>
      </c>
      <c r="AZ976">
        <v>71</v>
      </c>
      <c r="BA976">
        <v>70</v>
      </c>
      <c r="BB976">
        <v>70.400000000000006</v>
      </c>
      <c r="BC976">
        <v>69</v>
      </c>
      <c r="BD976">
        <v>71</v>
      </c>
      <c r="BE976">
        <v>68.8</v>
      </c>
      <c r="BF976">
        <v>69</v>
      </c>
      <c r="BG976">
        <v>69.2</v>
      </c>
      <c r="BH976">
        <v>69</v>
      </c>
      <c r="BI976">
        <v>70</v>
      </c>
      <c r="BJ976">
        <v>66.2</v>
      </c>
      <c r="BK976">
        <v>69.400000000000006</v>
      </c>
      <c r="BL976">
        <v>68.599999999999994</v>
      </c>
      <c r="BM976">
        <v>69.5</v>
      </c>
      <c r="BN976">
        <v>69.5</v>
      </c>
      <c r="BO976">
        <v>69.5</v>
      </c>
      <c r="BP976">
        <v>69</v>
      </c>
      <c r="BQ976">
        <v>69.8</v>
      </c>
      <c r="BR976">
        <v>69.8</v>
      </c>
      <c r="BS976" s="12">
        <f t="shared" si="30"/>
        <v>0.24642857142857139</v>
      </c>
      <c r="BT976" s="13" cm="1">
        <f t="array" aca="1" ref="BT976" ca="1">_xlfn.PERCENTILE.INC((OFFSET(E976,0,1,1,COLUMNS(E976:BR976)-1) - E976:BQ976) / E976:BQ976, 0.05) * SQRT(COUNT(E976:BR976) - 1)</f>
        <v>-0.32737430675053858</v>
      </c>
      <c r="BU976" s="12" cm="1">
        <f t="array" aca="1" ref="BU976" ca="1">_xlfn.STDEV.P((E976:BQ976 - OFFSET(E976:BQ976,0,1)) / OFFSET(E976:BQ976,0,1)) * SQRT(COUNT(E976:BR976)-1)</f>
        <v>0.20202997521531743</v>
      </c>
      <c r="BV976" s="12" cm="1">
        <f t="array" ref="BV976">-(MAX(1 - (E976:BR976 / _xlfn.SCAN(E976, E976:BR976, _xlfn.LAMBDA(_xlpm.a,_xlpm.b, MAX(_xlpm.a, _xlpm.b))))))</f>
        <v>-7.9310344827586254E-2</v>
      </c>
      <c r="BW976" s="14">
        <f t="shared" ca="1" si="31"/>
        <v>1.245634818102435</v>
      </c>
    </row>
    <row r="977" spans="1:75" x14ac:dyDescent="0.45">
      <c r="A977" s="2" t="s">
        <v>1974</v>
      </c>
      <c r="B977" t="s">
        <v>1975</v>
      </c>
      <c r="C977" t="s">
        <v>19</v>
      </c>
      <c r="D977" t="s">
        <v>26</v>
      </c>
      <c r="E977">
        <v>100.26</v>
      </c>
      <c r="F977">
        <v>99.91</v>
      </c>
      <c r="G977">
        <v>99.02</v>
      </c>
      <c r="H977">
        <v>99.02</v>
      </c>
      <c r="I977">
        <v>99.19</v>
      </c>
      <c r="J977">
        <v>98.31</v>
      </c>
      <c r="K977">
        <v>99.19</v>
      </c>
      <c r="L977">
        <v>96.71</v>
      </c>
      <c r="M977">
        <v>98.66</v>
      </c>
      <c r="N977">
        <v>96.35</v>
      </c>
      <c r="O977">
        <v>92.97</v>
      </c>
      <c r="P977">
        <v>94.75</v>
      </c>
      <c r="Q977">
        <v>96.17</v>
      </c>
      <c r="R977">
        <v>93.33</v>
      </c>
      <c r="S977">
        <v>92.62</v>
      </c>
      <c r="T977">
        <v>93.68</v>
      </c>
      <c r="U977">
        <v>93.51</v>
      </c>
      <c r="V977">
        <v>91.55</v>
      </c>
      <c r="W977">
        <v>92.44</v>
      </c>
      <c r="X977">
        <v>90.31</v>
      </c>
      <c r="Y977">
        <v>90.48</v>
      </c>
      <c r="Z977">
        <v>92.79</v>
      </c>
      <c r="AA977">
        <v>90.31</v>
      </c>
      <c r="AB977">
        <v>91.55</v>
      </c>
      <c r="AC977">
        <v>96.71</v>
      </c>
      <c r="AD977">
        <v>98.13</v>
      </c>
      <c r="AE977">
        <v>99.73</v>
      </c>
      <c r="AF977">
        <v>91.91</v>
      </c>
      <c r="AG977">
        <v>89.06</v>
      </c>
      <c r="AH977">
        <v>82.4</v>
      </c>
      <c r="AI977">
        <v>80.260000000000005</v>
      </c>
      <c r="AJ977">
        <v>82.84</v>
      </c>
      <c r="AK977">
        <v>80.62</v>
      </c>
      <c r="AL977">
        <v>81.239999999999995</v>
      </c>
      <c r="AM977">
        <v>81.77</v>
      </c>
      <c r="AN977">
        <v>83.11</v>
      </c>
      <c r="AO977">
        <v>83.73</v>
      </c>
      <c r="AP977">
        <v>79.91</v>
      </c>
      <c r="AQ977">
        <v>76.709999999999994</v>
      </c>
      <c r="AR977">
        <v>79.459999999999994</v>
      </c>
      <c r="AS977">
        <v>80.97</v>
      </c>
      <c r="AT977">
        <v>83.46</v>
      </c>
      <c r="AU977">
        <v>87.73</v>
      </c>
      <c r="AV977">
        <v>84.53</v>
      </c>
      <c r="AW977">
        <v>80.62</v>
      </c>
      <c r="AX977">
        <v>79.73</v>
      </c>
      <c r="AY977">
        <v>80.44</v>
      </c>
      <c r="AZ977">
        <v>78.84</v>
      </c>
      <c r="BA977">
        <v>79.55</v>
      </c>
      <c r="BB977">
        <v>80</v>
      </c>
      <c r="BC977">
        <v>77.33</v>
      </c>
      <c r="BD977">
        <v>79.2</v>
      </c>
      <c r="BE977">
        <v>78.31</v>
      </c>
      <c r="BF977">
        <v>79.64</v>
      </c>
      <c r="BG977">
        <v>79.91</v>
      </c>
      <c r="BH977">
        <v>83.55</v>
      </c>
      <c r="BI977">
        <v>91.02</v>
      </c>
      <c r="BJ977">
        <v>88.88</v>
      </c>
      <c r="BK977">
        <v>91.19</v>
      </c>
      <c r="BL977">
        <v>90.77</v>
      </c>
      <c r="BM977">
        <v>90.77</v>
      </c>
      <c r="BN977">
        <v>90.77</v>
      </c>
      <c r="BO977">
        <v>88.79</v>
      </c>
      <c r="BP977">
        <v>89.77</v>
      </c>
      <c r="BQ977">
        <v>88.88</v>
      </c>
      <c r="BR977">
        <v>88.88</v>
      </c>
      <c r="BS977" s="12">
        <f t="shared" si="30"/>
        <v>-0.11350488729303819</v>
      </c>
      <c r="BT977" s="13" cm="1">
        <f t="array" aca="1" ref="BT977" ca="1">_xlfn.PERCENTILE.INC((OFFSET(E977,0,1,1,COLUMNS(E977:BR977)-1) - E977:BQ977) / E977:BQ977, 0.05) * SQRT(COUNT(E977:BR977) - 1)</f>
        <v>-0.35882914997133702</v>
      </c>
      <c r="BU977" s="12" cm="1">
        <f t="array" aca="1" ref="BU977" ca="1">_xlfn.STDEV.P((E977:BQ977 - OFFSET(E977:BQ977,0,1)) / OFFSET(E977:BQ977,0,1)) * SQRT(COUNT(E977:BR977)-1)</f>
        <v>0.23299457653029582</v>
      </c>
      <c r="BV977" s="12" cm="1">
        <f t="array" ref="BV977">-(MAX(1 - (E977:BR977 / _xlfn.SCAN(E977, E977:BR977, _xlfn.LAMBDA(_xlpm.a,_xlpm.b, MAX(_xlpm.a, _xlpm.b))))))</f>
        <v>-0.23488928785158603</v>
      </c>
      <c r="BW977" s="14">
        <f t="shared" ca="1" si="31"/>
        <v>-0.46472277984101074</v>
      </c>
    </row>
    <row r="978" spans="1:75" x14ac:dyDescent="0.45">
      <c r="A978" s="2" t="s">
        <v>1976</v>
      </c>
      <c r="B978" t="s">
        <v>1977</v>
      </c>
      <c r="C978" t="s">
        <v>22</v>
      </c>
      <c r="D978" t="s">
        <v>34</v>
      </c>
      <c r="E978">
        <v>93.1</v>
      </c>
      <c r="F978">
        <v>94.25</v>
      </c>
      <c r="G978">
        <v>94.1</v>
      </c>
      <c r="H978">
        <v>93.75</v>
      </c>
      <c r="I978">
        <v>93.6</v>
      </c>
      <c r="J978">
        <v>93.25</v>
      </c>
      <c r="K978">
        <v>93.15</v>
      </c>
      <c r="L978">
        <v>93.6</v>
      </c>
      <c r="M978">
        <v>92.4</v>
      </c>
      <c r="N978">
        <v>92.45</v>
      </c>
      <c r="O978">
        <v>91.2</v>
      </c>
      <c r="P978">
        <v>91.2</v>
      </c>
      <c r="Q978">
        <v>89.8</v>
      </c>
      <c r="R978">
        <v>89.9</v>
      </c>
      <c r="S978">
        <v>88.5</v>
      </c>
      <c r="T978">
        <v>88.5</v>
      </c>
      <c r="U978">
        <v>88.55</v>
      </c>
      <c r="V978">
        <v>86.4</v>
      </c>
      <c r="W978">
        <v>87.2</v>
      </c>
      <c r="X978">
        <v>84.65</v>
      </c>
      <c r="Y978">
        <v>84.2</v>
      </c>
      <c r="Z978">
        <v>85.5</v>
      </c>
      <c r="AA978">
        <v>87.25</v>
      </c>
      <c r="AB978">
        <v>88.7</v>
      </c>
      <c r="AC978">
        <v>90.25</v>
      </c>
      <c r="AD978">
        <v>90.55</v>
      </c>
      <c r="AE978">
        <v>91</v>
      </c>
      <c r="AF978">
        <v>93.5</v>
      </c>
      <c r="AG978">
        <v>92.5</v>
      </c>
      <c r="AH978">
        <v>92.8</v>
      </c>
      <c r="AI978">
        <v>95.15</v>
      </c>
      <c r="AJ978">
        <v>95.9</v>
      </c>
      <c r="AK978">
        <v>99.8</v>
      </c>
      <c r="AL978">
        <v>104</v>
      </c>
      <c r="AM978">
        <v>104.2</v>
      </c>
      <c r="AN978">
        <v>104.5</v>
      </c>
      <c r="AO978">
        <v>105.4</v>
      </c>
      <c r="AP978">
        <v>104.7</v>
      </c>
      <c r="AQ978">
        <v>104.8</v>
      </c>
      <c r="AR978">
        <v>102.5</v>
      </c>
      <c r="AS978">
        <v>103.4</v>
      </c>
      <c r="AT978">
        <v>104.3</v>
      </c>
      <c r="AU978">
        <v>103.3</v>
      </c>
      <c r="AV978">
        <v>106.3</v>
      </c>
      <c r="AW978">
        <v>104.8</v>
      </c>
      <c r="AX978">
        <v>104.6</v>
      </c>
      <c r="AY978">
        <v>105.5</v>
      </c>
      <c r="AZ978">
        <v>105.1</v>
      </c>
      <c r="BA978">
        <v>104.5</v>
      </c>
      <c r="BB978">
        <v>104.3</v>
      </c>
      <c r="BC978">
        <v>103.1</v>
      </c>
      <c r="BD978">
        <v>102.7</v>
      </c>
      <c r="BE978">
        <v>102</v>
      </c>
      <c r="BF978">
        <v>103.7</v>
      </c>
      <c r="BG978">
        <v>103.2</v>
      </c>
      <c r="BH978">
        <v>104.5</v>
      </c>
      <c r="BI978">
        <v>103.9</v>
      </c>
      <c r="BJ978">
        <v>103.5</v>
      </c>
      <c r="BK978">
        <v>103.7</v>
      </c>
      <c r="BL978">
        <v>104.2</v>
      </c>
      <c r="BM978">
        <v>104.2</v>
      </c>
      <c r="BN978">
        <v>104.2</v>
      </c>
      <c r="BO978">
        <v>105</v>
      </c>
      <c r="BP978">
        <v>106.4</v>
      </c>
      <c r="BQ978">
        <v>105</v>
      </c>
      <c r="BR978">
        <v>105</v>
      </c>
      <c r="BS978" s="12">
        <f t="shared" si="30"/>
        <v>0.12781954887218053</v>
      </c>
      <c r="BT978" s="13" cm="1">
        <f t="array" aca="1" ref="BT978" ca="1">_xlfn.PERCENTILE.INC((OFFSET(E978,0,1,1,COLUMNS(E978:BR978)-1) - E978:BQ978) / E978:BQ978, 0.05) * SQRT(COUNT(E978:BR978) - 1)</f>
        <v>-0.12519446649815369</v>
      </c>
      <c r="BU978" s="12" cm="1">
        <f t="array" aca="1" ref="BU978" ca="1">_xlfn.STDEV.P((E978:BQ978 - OFFSET(E978:BQ978,0,1)) / OFFSET(E978:BQ978,0,1)) * SQRT(COUNT(E978:BR978)-1)</f>
        <v>0.107397103273598</v>
      </c>
      <c r="BV978" s="12" cm="1">
        <f t="array" ref="BV978">-(MAX(1 - (E978:BR978 / _xlfn.SCAN(E978, E978:BR978, _xlfn.LAMBDA(_xlpm.a,_xlpm.b, MAX(_xlpm.a, _xlpm.b))))))</f>
        <v>-0.10663129973474794</v>
      </c>
      <c r="BW978" s="14">
        <f t="shared" ca="1" si="31"/>
        <v>1.2388280951418182</v>
      </c>
    </row>
    <row r="979" spans="1:75" x14ac:dyDescent="0.45">
      <c r="A979" s="2" t="s">
        <v>1978</v>
      </c>
      <c r="B979" t="s">
        <v>1979</v>
      </c>
      <c r="C979" t="s">
        <v>80</v>
      </c>
      <c r="D979" t="s">
        <v>34</v>
      </c>
      <c r="E979">
        <v>633.91300000000001</v>
      </c>
      <c r="F979">
        <v>616.71400000000006</v>
      </c>
      <c r="G979">
        <v>624.577</v>
      </c>
      <c r="H979">
        <v>615.24</v>
      </c>
      <c r="I979">
        <v>611.79999999999995</v>
      </c>
      <c r="J979">
        <v>592.14400000000001</v>
      </c>
      <c r="K979">
        <v>602.46299999999997</v>
      </c>
      <c r="L979">
        <v>607.37699999999995</v>
      </c>
      <c r="M979">
        <v>614.25699999999995</v>
      </c>
      <c r="N979">
        <v>618.67999999999995</v>
      </c>
      <c r="O979">
        <v>608.85199999999998</v>
      </c>
      <c r="P979">
        <v>625.06799999999998</v>
      </c>
      <c r="Q979">
        <v>617.20600000000002</v>
      </c>
      <c r="R979">
        <v>608.36</v>
      </c>
      <c r="S979">
        <v>591.65200000000004</v>
      </c>
      <c r="T979">
        <v>591.65200000000004</v>
      </c>
      <c r="U979">
        <v>578.87599999999998</v>
      </c>
      <c r="V979">
        <v>577.89300000000003</v>
      </c>
      <c r="W979">
        <v>582.31600000000003</v>
      </c>
      <c r="X979">
        <v>562.16800000000001</v>
      </c>
      <c r="Y979">
        <v>566.59100000000001</v>
      </c>
      <c r="Z979">
        <v>570.52200000000005</v>
      </c>
      <c r="AA979">
        <v>579.85900000000004</v>
      </c>
      <c r="AB979">
        <v>584.77300000000002</v>
      </c>
      <c r="AC979">
        <v>608.36</v>
      </c>
      <c r="AD979">
        <v>598.04100000000005</v>
      </c>
      <c r="AE979">
        <v>600.49800000000005</v>
      </c>
      <c r="AF979">
        <v>628.01700000000005</v>
      </c>
      <c r="AG979">
        <v>629</v>
      </c>
      <c r="AH979">
        <v>659.46699999999998</v>
      </c>
      <c r="AI979">
        <v>644.72400000000005</v>
      </c>
      <c r="AJ979">
        <v>635.87900000000002</v>
      </c>
      <c r="AK979">
        <v>618.67999999999995</v>
      </c>
      <c r="AL979">
        <v>612.29200000000003</v>
      </c>
      <c r="AM979">
        <v>611.30899999999997</v>
      </c>
      <c r="AN979">
        <v>611.30899999999997</v>
      </c>
      <c r="AO979">
        <v>621.13699999999994</v>
      </c>
      <c r="AP979">
        <v>627.03399999999999</v>
      </c>
      <c r="AQ979">
        <v>614.74900000000002</v>
      </c>
      <c r="AR979">
        <v>614.74900000000002</v>
      </c>
      <c r="AS979">
        <v>613.76599999999996</v>
      </c>
      <c r="AT979">
        <v>615.73099999999999</v>
      </c>
      <c r="AU979">
        <v>627.03399999999999</v>
      </c>
      <c r="AV979">
        <v>619.17100000000005</v>
      </c>
      <c r="AW979">
        <v>618.18799999999999</v>
      </c>
      <c r="AX979">
        <v>616.71400000000006</v>
      </c>
      <c r="AY979">
        <v>618.18799999999999</v>
      </c>
      <c r="AZ979">
        <v>633.42200000000003</v>
      </c>
      <c r="BA979">
        <v>624.08500000000004</v>
      </c>
      <c r="BB979">
        <v>622.61099999999999</v>
      </c>
      <c r="BC979">
        <v>634.40499999999997</v>
      </c>
      <c r="BD979">
        <v>635.87900000000002</v>
      </c>
      <c r="BE979">
        <v>628.01700000000005</v>
      </c>
      <c r="BF979">
        <v>616.71400000000006</v>
      </c>
      <c r="BG979">
        <v>615.24</v>
      </c>
      <c r="BH979">
        <v>619.17100000000005</v>
      </c>
      <c r="BI979">
        <v>616.22299999999996</v>
      </c>
      <c r="BJ979">
        <v>613.76599999999996</v>
      </c>
      <c r="BK979">
        <v>619.66300000000001</v>
      </c>
      <c r="BL979">
        <v>619.66300000000001</v>
      </c>
      <c r="BM979">
        <v>619.66300000000001</v>
      </c>
      <c r="BN979">
        <v>619.66300000000001</v>
      </c>
      <c r="BO979">
        <v>625.55899999999997</v>
      </c>
      <c r="BP979">
        <v>642.26700000000005</v>
      </c>
      <c r="BQ979">
        <v>640.30200000000002</v>
      </c>
      <c r="BR979">
        <v>640.30200000000002</v>
      </c>
      <c r="BS979" s="12">
        <f t="shared" si="30"/>
        <v>1.0078670101417718E-2</v>
      </c>
      <c r="BT979" s="13" cm="1">
        <f t="array" aca="1" ref="BT979" ca="1">_xlfn.PERCENTILE.INC((OFFSET(E979,0,1,1,COLUMNS(E979:BR979)-1) - E979:BQ979) / E979:BQ979, 0.05) * SQRT(COUNT(E979:BR979) - 1)</f>
        <v>-0.21860575184326758</v>
      </c>
      <c r="BU979" s="12" cm="1">
        <f t="array" aca="1" ref="BU979" ca="1">_xlfn.STDEV.P((E979:BQ979 - OFFSET(E979:BQ979,0,1)) / OFFSET(E979:BQ979,0,1)) * SQRT(COUNT(E979:BR979)-1)</f>
        <v>0.13615777497554477</v>
      </c>
      <c r="BV979" s="12" cm="1">
        <f t="array" ref="BV979">-(MAX(1 - (E979:BR979 / _xlfn.SCAN(E979, E979:BR979, _xlfn.LAMBDA(_xlpm.a,_xlpm.b, MAX(_xlpm.a, _xlpm.b))))))</f>
        <v>-0.11317799130164552</v>
      </c>
      <c r="BW979" s="14">
        <f t="shared" ca="1" si="31"/>
        <v>0.11241128245644998</v>
      </c>
    </row>
    <row r="980" spans="1:75" x14ac:dyDescent="0.45">
      <c r="A980" s="2" t="s">
        <v>1980</v>
      </c>
      <c r="B980" t="s">
        <v>1981</v>
      </c>
      <c r="C980" t="s">
        <v>7</v>
      </c>
      <c r="D980" t="s">
        <v>8</v>
      </c>
      <c r="E980">
        <v>3.05</v>
      </c>
      <c r="F980">
        <v>3.1850000000000001</v>
      </c>
      <c r="G980">
        <v>3.2</v>
      </c>
      <c r="H980">
        <v>3.21</v>
      </c>
      <c r="I980">
        <v>3.1850000000000001</v>
      </c>
      <c r="J980">
        <v>3.1349999999999998</v>
      </c>
      <c r="K980">
        <v>3.1549999999999998</v>
      </c>
      <c r="L980">
        <v>3.2050000000000001</v>
      </c>
      <c r="M980">
        <v>3.15</v>
      </c>
      <c r="N980">
        <v>3.0750000000000002</v>
      </c>
      <c r="O980">
        <v>2.915</v>
      </c>
      <c r="P980">
        <v>2.9750000000000001</v>
      </c>
      <c r="Q980">
        <v>2.9649999999999999</v>
      </c>
      <c r="R980">
        <v>2.9750000000000001</v>
      </c>
      <c r="S980">
        <v>2.81</v>
      </c>
      <c r="T980">
        <v>2.71</v>
      </c>
      <c r="U980">
        <v>2.84</v>
      </c>
      <c r="V980">
        <v>2.79</v>
      </c>
      <c r="W980">
        <v>2.79</v>
      </c>
      <c r="X980">
        <v>2.75</v>
      </c>
      <c r="Y980">
        <v>2.78</v>
      </c>
      <c r="Z980">
        <v>2.73</v>
      </c>
      <c r="AA980">
        <v>2.67</v>
      </c>
      <c r="AB980">
        <v>2.73</v>
      </c>
      <c r="AC980">
        <v>2.665</v>
      </c>
      <c r="AD980">
        <v>2.78</v>
      </c>
      <c r="AE980">
        <v>2.73</v>
      </c>
      <c r="AF980">
        <v>3.02</v>
      </c>
      <c r="AG980">
        <v>3.01</v>
      </c>
      <c r="AH980">
        <v>2.95</v>
      </c>
      <c r="AI980">
        <v>3.0049999999999999</v>
      </c>
      <c r="AJ980">
        <v>3.2250000000000001</v>
      </c>
      <c r="AK980">
        <v>3.25</v>
      </c>
      <c r="AL980">
        <v>3.4550000000000001</v>
      </c>
      <c r="AM980">
        <v>3.5049999999999999</v>
      </c>
      <c r="AN980">
        <v>3.56</v>
      </c>
      <c r="AO980">
        <v>3.47</v>
      </c>
      <c r="AP980">
        <v>3.6949999999999998</v>
      </c>
      <c r="AQ980">
        <v>3.82</v>
      </c>
      <c r="AR980">
        <v>3.89</v>
      </c>
      <c r="AS980">
        <v>3.92</v>
      </c>
      <c r="AT980">
        <v>3.9</v>
      </c>
      <c r="AU980">
        <v>3.92</v>
      </c>
      <c r="AV980">
        <v>4.1150000000000002</v>
      </c>
      <c r="AW980">
        <v>3.9950000000000001</v>
      </c>
      <c r="AX980">
        <v>3.91</v>
      </c>
      <c r="AY980">
        <v>4.0199999999999996</v>
      </c>
      <c r="AZ980">
        <v>4.0149999999999997</v>
      </c>
      <c r="BA980">
        <v>3.83</v>
      </c>
      <c r="BB980">
        <v>3.855</v>
      </c>
      <c r="BC980">
        <v>3.85</v>
      </c>
      <c r="BD980">
        <v>3.665</v>
      </c>
      <c r="BE980">
        <v>3.57</v>
      </c>
      <c r="BF980">
        <v>3.68</v>
      </c>
      <c r="BG980">
        <v>3.68</v>
      </c>
      <c r="BH980">
        <v>3.71</v>
      </c>
      <c r="BI980">
        <v>3.8650000000000002</v>
      </c>
      <c r="BJ980">
        <v>3.61</v>
      </c>
      <c r="BK980">
        <v>3.67</v>
      </c>
      <c r="BL980">
        <v>3.66</v>
      </c>
      <c r="BM980">
        <v>3.66</v>
      </c>
      <c r="BN980">
        <v>3.66</v>
      </c>
      <c r="BO980">
        <v>3.6349999999999998</v>
      </c>
      <c r="BP980">
        <v>3.585</v>
      </c>
      <c r="BQ980">
        <v>3.5950000000000002</v>
      </c>
      <c r="BR980">
        <v>3.5950000000000002</v>
      </c>
      <c r="BS980" s="12">
        <f t="shared" si="30"/>
        <v>0.17868852459016407</v>
      </c>
      <c r="BT980" s="13" cm="1">
        <f t="array" aca="1" ref="BT980" ca="1">_xlfn.PERCENTILE.INC((OFFSET(E980,0,1,1,COLUMNS(E980:BR980)-1) - E980:BQ980) / E980:BQ980, 0.05) * SQRT(COUNT(E980:BR980) - 1)</f>
        <v>-0.38422302181359458</v>
      </c>
      <c r="BU980" s="12" cm="1">
        <f t="array" aca="1" ref="BU980" ca="1">_xlfn.STDEV.P((E980:BQ980 - OFFSET(E980:BQ980,0,1)) / OFFSET(E980:BQ980,0,1)) * SQRT(COUNT(E980:BR980)-1)</f>
        <v>0.24625522029753064</v>
      </c>
      <c r="BV980" s="12" cm="1">
        <f t="array" ref="BV980">-(MAX(1 - (E980:BR980 / _xlfn.SCAN(E980, E980:BR980, _xlfn.LAMBDA(_xlpm.a,_xlpm.b, MAX(_xlpm.a, _xlpm.b))))))</f>
        <v>-0.16978193146417442</v>
      </c>
      <c r="BW980" s="14">
        <f t="shared" ca="1" si="31"/>
        <v>0.74684924188796298</v>
      </c>
    </row>
    <row r="981" spans="1:75" x14ac:dyDescent="0.45">
      <c r="A981" s="2" t="s">
        <v>1982</v>
      </c>
      <c r="B981" t="s">
        <v>1983</v>
      </c>
      <c r="C981" t="s">
        <v>54</v>
      </c>
      <c r="D981" t="s">
        <v>29</v>
      </c>
      <c r="E981">
        <v>722.6</v>
      </c>
      <c r="F981">
        <v>720.8</v>
      </c>
      <c r="G981">
        <v>724</v>
      </c>
      <c r="H981">
        <v>717.6</v>
      </c>
      <c r="I981">
        <v>714.2</v>
      </c>
      <c r="J981">
        <v>719.8</v>
      </c>
      <c r="K981">
        <v>720.8</v>
      </c>
      <c r="L981">
        <v>724</v>
      </c>
      <c r="M981">
        <v>714.8</v>
      </c>
      <c r="N981">
        <v>712.2</v>
      </c>
      <c r="O981">
        <v>703.4</v>
      </c>
      <c r="P981">
        <v>711.6</v>
      </c>
      <c r="Q981">
        <v>712.2</v>
      </c>
      <c r="R981">
        <v>707</v>
      </c>
      <c r="S981">
        <v>693.6</v>
      </c>
      <c r="T981">
        <v>698.6</v>
      </c>
      <c r="U981">
        <v>694</v>
      </c>
      <c r="V981">
        <v>650.79999999999995</v>
      </c>
      <c r="W981">
        <v>650</v>
      </c>
      <c r="X981">
        <v>631</v>
      </c>
      <c r="Y981">
        <v>635.20000000000005</v>
      </c>
      <c r="Z981">
        <v>635.6</v>
      </c>
      <c r="AA981">
        <v>625.20000000000005</v>
      </c>
      <c r="AB981">
        <v>640.4</v>
      </c>
      <c r="AC981">
        <v>653</v>
      </c>
      <c r="AD981">
        <v>660.4</v>
      </c>
      <c r="AE981">
        <v>663.8</v>
      </c>
      <c r="AF981">
        <v>683</v>
      </c>
      <c r="AG981">
        <v>683.8</v>
      </c>
      <c r="AH981">
        <v>672.4</v>
      </c>
      <c r="AI981">
        <v>677</v>
      </c>
      <c r="AJ981">
        <v>676</v>
      </c>
      <c r="AK981">
        <v>678.4</v>
      </c>
      <c r="AL981">
        <v>674.6</v>
      </c>
      <c r="AM981">
        <v>681.2</v>
      </c>
      <c r="AN981">
        <v>679.8</v>
      </c>
      <c r="AO981">
        <v>588.79999999999995</v>
      </c>
      <c r="AP981">
        <v>579.6</v>
      </c>
      <c r="AQ981">
        <v>579.6</v>
      </c>
      <c r="AR981">
        <v>594.6</v>
      </c>
      <c r="AS981">
        <v>599.4</v>
      </c>
      <c r="AT981">
        <v>609.79999999999995</v>
      </c>
      <c r="AU981">
        <v>605</v>
      </c>
      <c r="AV981">
        <v>588</v>
      </c>
      <c r="AW981">
        <v>578.6</v>
      </c>
      <c r="AX981">
        <v>584.79999999999995</v>
      </c>
      <c r="AY981">
        <v>573.79999999999995</v>
      </c>
      <c r="AZ981">
        <v>571.6</v>
      </c>
      <c r="BA981">
        <v>564.4</v>
      </c>
      <c r="BB981">
        <v>570</v>
      </c>
      <c r="BC981">
        <v>572.79999999999995</v>
      </c>
      <c r="BD981">
        <v>576.79999999999995</v>
      </c>
      <c r="BE981">
        <v>586</v>
      </c>
      <c r="BF981">
        <v>575.20000000000005</v>
      </c>
      <c r="BG981">
        <v>580.20000000000005</v>
      </c>
      <c r="BH981">
        <v>588.6</v>
      </c>
      <c r="BI981">
        <v>587.4</v>
      </c>
      <c r="BJ981">
        <v>580.20000000000005</v>
      </c>
      <c r="BK981">
        <v>591.6</v>
      </c>
      <c r="BL981">
        <v>586.79999999999995</v>
      </c>
      <c r="BM981">
        <v>584.20000000000005</v>
      </c>
      <c r="BN981">
        <v>584.20000000000005</v>
      </c>
      <c r="BO981">
        <v>584.20000000000005</v>
      </c>
      <c r="BP981">
        <v>596.79999999999995</v>
      </c>
      <c r="BQ981">
        <v>589.79999999999995</v>
      </c>
      <c r="BR981">
        <v>582</v>
      </c>
      <c r="BS981" s="12">
        <f t="shared" si="30"/>
        <v>-0.19457514530860784</v>
      </c>
      <c r="BT981" s="13" cm="1">
        <f t="array" aca="1" ref="BT981" ca="1">_xlfn.PERCENTILE.INC((OFFSET(E981,0,1,1,COLUMNS(E981:BR981)-1) - E981:BQ981) / E981:BQ981, 0.05) * SQRT(COUNT(E981:BR981) - 1)</f>
        <v>-0.21179554026332065</v>
      </c>
      <c r="BU981" s="12" cm="1">
        <f t="array" aca="1" ref="BU981" ca="1">_xlfn.STDEV.P((E981:BQ981 - OFFSET(E981:BQ981,0,1)) / OFFSET(E981:BQ981,0,1)) * SQRT(COUNT(E981:BR981)-1)</f>
        <v>0.19423144444053106</v>
      </c>
      <c r="BV981" s="12" cm="1">
        <f t="array" ref="BV981">-(MAX(1 - (E981:BR981 / _xlfn.SCAN(E981, E981:BR981, _xlfn.LAMBDA(_xlpm.a,_xlpm.b, MAX(_xlpm.a, _xlpm.b))))))</f>
        <v>-0.22044198895027622</v>
      </c>
      <c r="BW981" s="14">
        <f t="shared" ca="1" si="31"/>
        <v>-0.97485834929566006</v>
      </c>
    </row>
    <row r="982" spans="1:75" x14ac:dyDescent="0.45">
      <c r="A982" s="2" t="s">
        <v>1984</v>
      </c>
      <c r="B982" t="s">
        <v>1985</v>
      </c>
      <c r="C982" t="s">
        <v>22</v>
      </c>
      <c r="D982" t="s">
        <v>8</v>
      </c>
      <c r="E982">
        <v>70.239999999999995</v>
      </c>
      <c r="F982">
        <v>73.34</v>
      </c>
      <c r="G982">
        <v>74.3</v>
      </c>
      <c r="H982">
        <v>76.099999999999994</v>
      </c>
      <c r="I982">
        <v>75.98</v>
      </c>
      <c r="J982">
        <v>76.28</v>
      </c>
      <c r="K982">
        <v>75.14</v>
      </c>
      <c r="L982">
        <v>74.92</v>
      </c>
      <c r="M982">
        <v>72.94</v>
      </c>
      <c r="N982">
        <v>73.819999999999993</v>
      </c>
      <c r="O982">
        <v>71.84</v>
      </c>
      <c r="P982">
        <v>72.400000000000006</v>
      </c>
      <c r="Q982">
        <v>73.760000000000005</v>
      </c>
      <c r="R982">
        <v>74.260000000000005</v>
      </c>
      <c r="S982">
        <v>71.900000000000006</v>
      </c>
      <c r="T982">
        <v>71.819999999999993</v>
      </c>
      <c r="U982">
        <v>72.84</v>
      </c>
      <c r="V982">
        <v>70.66</v>
      </c>
      <c r="W982">
        <v>69.2</v>
      </c>
      <c r="X982">
        <v>67.040000000000006</v>
      </c>
      <c r="Y982">
        <v>66.459999999999994</v>
      </c>
      <c r="Z982">
        <v>67.819999999999993</v>
      </c>
      <c r="AA982">
        <v>70.38</v>
      </c>
      <c r="AB982">
        <v>72.34</v>
      </c>
      <c r="AC982">
        <v>73.680000000000007</v>
      </c>
      <c r="AD982">
        <v>74.28</v>
      </c>
      <c r="AE982">
        <v>73.540000000000006</v>
      </c>
      <c r="AF982">
        <v>87.4</v>
      </c>
      <c r="AG982">
        <v>88.06</v>
      </c>
      <c r="AH982">
        <v>85.4</v>
      </c>
      <c r="AI982">
        <v>83.6</v>
      </c>
      <c r="AJ982">
        <v>85.74</v>
      </c>
      <c r="AK982">
        <v>86.86</v>
      </c>
      <c r="AL982">
        <v>87.22</v>
      </c>
      <c r="AM982">
        <v>87.24</v>
      </c>
      <c r="AN982">
        <v>86.8</v>
      </c>
      <c r="AO982">
        <v>85.96</v>
      </c>
      <c r="AP982">
        <v>86.56</v>
      </c>
      <c r="AQ982">
        <v>89</v>
      </c>
      <c r="AR982">
        <v>88.24</v>
      </c>
      <c r="AS982">
        <v>88</v>
      </c>
      <c r="AT982">
        <v>87.98</v>
      </c>
      <c r="AU982">
        <v>85.5</v>
      </c>
      <c r="AV982">
        <v>88.12</v>
      </c>
      <c r="AW982">
        <v>88.4</v>
      </c>
      <c r="AX982">
        <v>88.02</v>
      </c>
      <c r="AY982">
        <v>88.48</v>
      </c>
      <c r="AZ982">
        <v>86.86</v>
      </c>
      <c r="BA982">
        <v>85.92</v>
      </c>
      <c r="BB982">
        <v>85.5</v>
      </c>
      <c r="BC982">
        <v>85.76</v>
      </c>
      <c r="BD982">
        <v>84.58</v>
      </c>
      <c r="BE982">
        <v>84.96</v>
      </c>
      <c r="BF982">
        <v>85.46</v>
      </c>
      <c r="BG982">
        <v>84.86</v>
      </c>
      <c r="BH982">
        <v>85.24</v>
      </c>
      <c r="BI982">
        <v>83.94</v>
      </c>
      <c r="BJ982">
        <v>80</v>
      </c>
      <c r="BK982">
        <v>81.22</v>
      </c>
      <c r="BL982">
        <v>82.92</v>
      </c>
      <c r="BM982">
        <v>82.36</v>
      </c>
      <c r="BN982">
        <v>82.36</v>
      </c>
      <c r="BO982">
        <v>83.84</v>
      </c>
      <c r="BP982">
        <v>83.12</v>
      </c>
      <c r="BQ982">
        <v>83.02</v>
      </c>
      <c r="BR982">
        <v>81.36</v>
      </c>
      <c r="BS982" s="12">
        <f t="shared" si="30"/>
        <v>0.15831435079726658</v>
      </c>
      <c r="BT982" s="13" cm="1">
        <f t="array" aca="1" ref="BT982" ca="1">_xlfn.PERCENTILE.INC((OFFSET(E982,0,1,1,COLUMNS(E982:BR982)-1) - E982:BQ982) / E982:BQ982, 0.05) * SQRT(COUNT(E982:BR982) - 1)</f>
        <v>-0.24308564889468717</v>
      </c>
      <c r="BU982" s="12" cm="1">
        <f t="array" aca="1" ref="BU982" ca="1">_xlfn.STDEV.P((E982:BQ982 - OFFSET(E982:BQ982,0,1)) / OFFSET(E982:BQ982,0,1)) * SQRT(COUNT(E982:BR982)-1)</f>
        <v>0.21581521128336803</v>
      </c>
      <c r="BV982" s="12" cm="1">
        <f t="array" ref="BV982">-(MAX(1 - (E982:BR982 / _xlfn.SCAN(E982, E982:BR982, _xlfn.LAMBDA(_xlpm.a,_xlpm.b, MAX(_xlpm.a, _xlpm.b))))))</f>
        <v>-0.12873623492396447</v>
      </c>
      <c r="BW982" s="14">
        <f t="shared" ca="1" si="31"/>
        <v>0.75778417019240951</v>
      </c>
    </row>
    <row r="983" spans="1:75" x14ac:dyDescent="0.45">
      <c r="A983" s="2" t="s">
        <v>1986</v>
      </c>
      <c r="B983" t="s">
        <v>1987</v>
      </c>
      <c r="C983" t="s">
        <v>22</v>
      </c>
      <c r="D983" t="s">
        <v>8</v>
      </c>
      <c r="E983">
        <v>36.18</v>
      </c>
      <c r="F983">
        <v>36.21</v>
      </c>
      <c r="G983">
        <v>36.700000000000003</v>
      </c>
      <c r="H983">
        <v>36.72</v>
      </c>
      <c r="I983">
        <v>37.24</v>
      </c>
      <c r="J983">
        <v>37.07</v>
      </c>
      <c r="K983">
        <v>36.72</v>
      </c>
      <c r="L983">
        <v>37.1</v>
      </c>
      <c r="M983">
        <v>36.979999999999997</v>
      </c>
      <c r="N983">
        <v>37.32</v>
      </c>
      <c r="O983">
        <v>36.49</v>
      </c>
      <c r="P983">
        <v>36.729999999999997</v>
      </c>
      <c r="Q983">
        <v>36.33</v>
      </c>
      <c r="R983">
        <v>36.590000000000003</v>
      </c>
      <c r="S983">
        <v>35.21</v>
      </c>
      <c r="T983">
        <v>35.49</v>
      </c>
      <c r="U983">
        <v>35.369999999999997</v>
      </c>
      <c r="V983">
        <v>34.1</v>
      </c>
      <c r="W983">
        <v>33.15</v>
      </c>
      <c r="X983">
        <v>31.68</v>
      </c>
      <c r="Y983">
        <v>32</v>
      </c>
      <c r="Z983">
        <v>33.5</v>
      </c>
      <c r="AA983">
        <v>34.950000000000003</v>
      </c>
      <c r="AB983">
        <v>35.9</v>
      </c>
      <c r="AC983">
        <v>36.24</v>
      </c>
      <c r="AD983">
        <v>37.14</v>
      </c>
      <c r="AE983">
        <v>37.340000000000003</v>
      </c>
      <c r="AF983">
        <v>38.96</v>
      </c>
      <c r="AG983">
        <v>38.9</v>
      </c>
      <c r="AH983">
        <v>39.299999999999997</v>
      </c>
      <c r="AI983">
        <v>39.11</v>
      </c>
      <c r="AJ983">
        <v>39.42</v>
      </c>
      <c r="AK983">
        <v>39.54</v>
      </c>
      <c r="AL983">
        <v>39.659999999999997</v>
      </c>
      <c r="AM983">
        <v>39.79</v>
      </c>
      <c r="AN983">
        <v>39.409999999999997</v>
      </c>
      <c r="AO983">
        <v>39.54</v>
      </c>
      <c r="AP983">
        <v>39.659999999999997</v>
      </c>
      <c r="AQ983">
        <v>40.590000000000003</v>
      </c>
      <c r="AR983">
        <v>40</v>
      </c>
      <c r="AS983">
        <v>39.700000000000003</v>
      </c>
      <c r="AT983">
        <v>40.299999999999997</v>
      </c>
      <c r="AU983">
        <v>39.82</v>
      </c>
      <c r="AV983">
        <v>40.08</v>
      </c>
      <c r="AW983">
        <v>39.25</v>
      </c>
      <c r="AX983">
        <v>39.729999999999997</v>
      </c>
      <c r="AY983">
        <v>39.97</v>
      </c>
      <c r="AZ983">
        <v>39.520000000000003</v>
      </c>
      <c r="BA983">
        <v>39.229999999999997</v>
      </c>
      <c r="BB983">
        <v>39.29</v>
      </c>
      <c r="BC983">
        <v>39.07</v>
      </c>
      <c r="BD983">
        <v>38.79</v>
      </c>
      <c r="BE983">
        <v>38.54</v>
      </c>
      <c r="BF983">
        <v>38.81</v>
      </c>
      <c r="BG983">
        <v>39</v>
      </c>
      <c r="BH983">
        <v>39.1</v>
      </c>
      <c r="BI983">
        <v>37.42</v>
      </c>
      <c r="BJ983">
        <v>37.619999999999997</v>
      </c>
      <c r="BK983">
        <v>37.630000000000003</v>
      </c>
      <c r="BL983">
        <v>37.69</v>
      </c>
      <c r="BM983">
        <v>37.369999999999997</v>
      </c>
      <c r="BN983">
        <v>37.369999999999997</v>
      </c>
      <c r="BO983">
        <v>38.35</v>
      </c>
      <c r="BP983">
        <v>38.130000000000003</v>
      </c>
      <c r="BQ983">
        <v>38.03</v>
      </c>
      <c r="BR983">
        <v>37.5</v>
      </c>
      <c r="BS983" s="12">
        <f t="shared" si="30"/>
        <v>3.6484245439469327E-2</v>
      </c>
      <c r="BT983" s="13" cm="1">
        <f t="array" aca="1" ref="BT983" ca="1">_xlfn.PERCENTILE.INC((OFFSET(E983,0,1,1,COLUMNS(E983:BR983)-1) - E983:BQ983) / E983:BQ983, 0.05) * SQRT(COUNT(E983:BR983) - 1)</f>
        <v>-0.27650928375136263</v>
      </c>
      <c r="BU983" s="12" cm="1">
        <f t="array" aca="1" ref="BU983" ca="1">_xlfn.STDEV.P((E983:BQ983 - OFFSET(E983:BQ983,0,1)) / OFFSET(E983:BQ983,0,1)) * SQRT(COUNT(E983:BR983)-1)</f>
        <v>0.14110956818942746</v>
      </c>
      <c r="BV983" s="12" cm="1">
        <f t="array" ref="BV983">-(MAX(1 - (E983:BR983 / _xlfn.SCAN(E983, E983:BR983, _xlfn.LAMBDA(_xlpm.a,_xlpm.b, MAX(_xlpm.a, _xlpm.b))))))</f>
        <v>-0.15112540192926049</v>
      </c>
      <c r="BW983" s="14">
        <f t="shared" ca="1" si="31"/>
        <v>0.29559473517398599</v>
      </c>
    </row>
    <row r="984" spans="1:75" x14ac:dyDescent="0.45">
      <c r="A984" s="2" t="s">
        <v>1988</v>
      </c>
      <c r="B984" t="s">
        <v>1989</v>
      </c>
      <c r="C984" t="s">
        <v>71</v>
      </c>
      <c r="D984" t="s">
        <v>29</v>
      </c>
      <c r="E984">
        <v>954.6</v>
      </c>
      <c r="F984">
        <v>956</v>
      </c>
      <c r="G984">
        <v>957.6</v>
      </c>
      <c r="H984">
        <v>959.8</v>
      </c>
      <c r="I984">
        <v>944.2</v>
      </c>
      <c r="J984">
        <v>940</v>
      </c>
      <c r="K984">
        <v>944.2</v>
      </c>
      <c r="L984">
        <v>948</v>
      </c>
      <c r="M984">
        <v>944</v>
      </c>
      <c r="N984">
        <v>938.2</v>
      </c>
      <c r="O984">
        <v>930.2</v>
      </c>
      <c r="P984">
        <v>922.4</v>
      </c>
      <c r="Q984">
        <v>914.2</v>
      </c>
      <c r="R984">
        <v>937.8</v>
      </c>
      <c r="S984">
        <v>929.2</v>
      </c>
      <c r="T984">
        <v>935.2</v>
      </c>
      <c r="U984">
        <v>936</v>
      </c>
      <c r="V984">
        <v>922.6</v>
      </c>
      <c r="W984">
        <v>917.2</v>
      </c>
      <c r="X984">
        <v>892.8</v>
      </c>
      <c r="Y984">
        <v>889.6</v>
      </c>
      <c r="Z984">
        <v>902</v>
      </c>
      <c r="AA984">
        <v>906.6</v>
      </c>
      <c r="AB984">
        <v>920.2</v>
      </c>
      <c r="AC984">
        <v>939.2</v>
      </c>
      <c r="AD984">
        <v>952</v>
      </c>
      <c r="AE984">
        <v>951.6</v>
      </c>
      <c r="AF984">
        <v>905</v>
      </c>
      <c r="AG984">
        <v>871.2</v>
      </c>
      <c r="AH984">
        <v>930</v>
      </c>
      <c r="AI984">
        <v>929.8</v>
      </c>
      <c r="AJ984">
        <v>924.4</v>
      </c>
      <c r="AK984">
        <v>896.8</v>
      </c>
      <c r="AL984">
        <v>897.2</v>
      </c>
      <c r="AM984">
        <v>904.6</v>
      </c>
      <c r="AN984">
        <v>908.6</v>
      </c>
      <c r="AO984">
        <v>909.8</v>
      </c>
      <c r="AP984">
        <v>897</v>
      </c>
      <c r="AQ984">
        <v>907.2</v>
      </c>
      <c r="AR984">
        <v>918.8</v>
      </c>
      <c r="AS984">
        <v>908</v>
      </c>
      <c r="AT984">
        <v>901.4</v>
      </c>
      <c r="AU984">
        <v>912</v>
      </c>
      <c r="AV984">
        <v>914.2</v>
      </c>
      <c r="AW984">
        <v>908.2</v>
      </c>
      <c r="AX984">
        <v>920</v>
      </c>
      <c r="AY984">
        <v>904.6</v>
      </c>
      <c r="AZ984">
        <v>898.6</v>
      </c>
      <c r="BA984">
        <v>903</v>
      </c>
      <c r="BB984">
        <v>904.4</v>
      </c>
      <c r="BC984">
        <v>904.4</v>
      </c>
      <c r="BD984">
        <v>904.6</v>
      </c>
      <c r="BE984">
        <v>908.8</v>
      </c>
      <c r="BF984">
        <v>908</v>
      </c>
      <c r="BG984">
        <v>940</v>
      </c>
      <c r="BH984">
        <v>944.2</v>
      </c>
      <c r="BI984">
        <v>923</v>
      </c>
      <c r="BJ984">
        <v>915.4</v>
      </c>
      <c r="BK984">
        <v>924</v>
      </c>
      <c r="BL984">
        <v>936</v>
      </c>
      <c r="BM984">
        <v>949.8</v>
      </c>
      <c r="BN984">
        <v>949.8</v>
      </c>
      <c r="BO984">
        <v>949.8</v>
      </c>
      <c r="BP984">
        <v>957.8</v>
      </c>
      <c r="BQ984">
        <v>954</v>
      </c>
      <c r="BR984">
        <v>947.6</v>
      </c>
      <c r="BS984" s="12">
        <f t="shared" si="30"/>
        <v>-7.3329143096584953E-3</v>
      </c>
      <c r="BT984" s="13" cm="1">
        <f t="array" aca="1" ref="BT984" ca="1">_xlfn.PERCENTILE.INC((OFFSET(E984,0,1,1,COLUMNS(E984:BR984)-1) - E984:BQ984) / E984:BQ984, 0.05) * SQRT(COUNT(E984:BR984) - 1)</f>
        <v>-0.20778644966980531</v>
      </c>
      <c r="BU984" s="12" cm="1">
        <f t="array" aca="1" ref="BU984" ca="1">_xlfn.STDEV.P((E984:BQ984 - OFFSET(E984:BQ984,0,1)) / OFFSET(E984:BQ984,0,1)) * SQRT(COUNT(E984:BR984)-1)</f>
        <v>0.12812296513299229</v>
      </c>
      <c r="BV984" s="12" cm="1">
        <f t="array" ref="BV984">-(MAX(1 - (E984:BR984 / _xlfn.SCAN(E984, E984:BR984, _xlfn.LAMBDA(_xlpm.a,_xlpm.b, MAX(_xlpm.a, _xlpm.b))))))</f>
        <v>-9.2310898103771577E-2</v>
      </c>
      <c r="BW984" s="14">
        <f t="shared" ca="1" si="31"/>
        <v>-1.6436665413359312E-2</v>
      </c>
    </row>
    <row r="985" spans="1:75" x14ac:dyDescent="0.45">
      <c r="A985" s="2" t="s">
        <v>1990</v>
      </c>
      <c r="B985" t="s">
        <v>1991</v>
      </c>
      <c r="C985" t="s">
        <v>22</v>
      </c>
      <c r="D985" t="s">
        <v>34</v>
      </c>
      <c r="E985">
        <v>98.84</v>
      </c>
      <c r="F985">
        <v>99.16</v>
      </c>
      <c r="G985">
        <v>99.12</v>
      </c>
      <c r="H985">
        <v>97.96</v>
      </c>
      <c r="I985">
        <v>97.32</v>
      </c>
      <c r="J985">
        <v>97.6</v>
      </c>
      <c r="K985">
        <v>97.6</v>
      </c>
      <c r="L985">
        <v>98.4</v>
      </c>
      <c r="M985">
        <v>98.48</v>
      </c>
      <c r="N985">
        <v>98.56</v>
      </c>
      <c r="O985">
        <v>96.44</v>
      </c>
      <c r="P985">
        <v>97.4</v>
      </c>
      <c r="Q985">
        <v>97.16</v>
      </c>
      <c r="R985">
        <v>96.08</v>
      </c>
      <c r="S985">
        <v>94</v>
      </c>
      <c r="T985">
        <v>94.6</v>
      </c>
      <c r="U985">
        <v>95.2</v>
      </c>
      <c r="V985">
        <v>94.76</v>
      </c>
      <c r="W985">
        <v>94.56</v>
      </c>
      <c r="X985">
        <v>91.88</v>
      </c>
      <c r="Y985">
        <v>91.28</v>
      </c>
      <c r="Z985">
        <v>91.64</v>
      </c>
      <c r="AA985">
        <v>92.72</v>
      </c>
      <c r="AB985">
        <v>94.16</v>
      </c>
      <c r="AC985">
        <v>95.36</v>
      </c>
      <c r="AD985">
        <v>96</v>
      </c>
      <c r="AE985">
        <v>96.4</v>
      </c>
      <c r="AF985">
        <v>98.28</v>
      </c>
      <c r="AG985">
        <v>103.8</v>
      </c>
      <c r="AH985">
        <v>105.64</v>
      </c>
      <c r="AI985">
        <v>106.04</v>
      </c>
      <c r="AJ985">
        <v>104.64</v>
      </c>
      <c r="AK985">
        <v>106.24</v>
      </c>
      <c r="AL985">
        <v>105.88</v>
      </c>
      <c r="AM985">
        <v>105.92</v>
      </c>
      <c r="AN985">
        <v>105.68</v>
      </c>
      <c r="AO985">
        <v>106.8</v>
      </c>
      <c r="AP985">
        <v>106.4</v>
      </c>
      <c r="AQ985">
        <v>104.52</v>
      </c>
      <c r="AR985">
        <v>104</v>
      </c>
      <c r="AS985">
        <v>103.48</v>
      </c>
      <c r="AT985">
        <v>103.52</v>
      </c>
      <c r="AU985">
        <v>103.56</v>
      </c>
      <c r="AV985">
        <v>102.84</v>
      </c>
      <c r="AW985">
        <v>102.52</v>
      </c>
      <c r="AX985">
        <v>102.2</v>
      </c>
      <c r="AY985">
        <v>101.56</v>
      </c>
      <c r="AZ985">
        <v>102.24</v>
      </c>
      <c r="BA985">
        <v>104.64</v>
      </c>
      <c r="BB985">
        <v>105.04</v>
      </c>
      <c r="BC985">
        <v>103.56</v>
      </c>
      <c r="BD985">
        <v>104.88</v>
      </c>
      <c r="BE985">
        <v>104</v>
      </c>
      <c r="BF985">
        <v>104.48</v>
      </c>
      <c r="BG985">
        <v>105</v>
      </c>
      <c r="BH985">
        <v>105.36</v>
      </c>
      <c r="BI985">
        <v>105.72</v>
      </c>
      <c r="BJ985">
        <v>104.28</v>
      </c>
      <c r="BK985">
        <v>105.24</v>
      </c>
      <c r="BL985">
        <v>105.72</v>
      </c>
      <c r="BM985">
        <v>105.72</v>
      </c>
      <c r="BN985">
        <v>105.72</v>
      </c>
      <c r="BO985">
        <v>106.4</v>
      </c>
      <c r="BP985">
        <v>106.88</v>
      </c>
      <c r="BQ985">
        <v>106.8</v>
      </c>
      <c r="BR985">
        <v>106.8</v>
      </c>
      <c r="BS985" s="12">
        <f t="shared" si="30"/>
        <v>8.0534196681505396E-2</v>
      </c>
      <c r="BT985" s="13" cm="1">
        <f t="array" aca="1" ref="BT985" ca="1">_xlfn.PERCENTILE.INC((OFFSET(E985,0,1,1,COLUMNS(E985:BR985)-1) - E985:BQ985) / E985:BQ985, 0.05) * SQRT(COUNT(E985:BR985) - 1)</f>
        <v>-0.13668197466713947</v>
      </c>
      <c r="BU985" s="12" cm="1">
        <f t="array" aca="1" ref="BU985" ca="1">_xlfn.STDEV.P((E985:BQ985 - OFFSET(E985:BQ985,0,1)) / OFFSET(E985:BQ985,0,1)) * SQRT(COUNT(E985:BR985)-1)</f>
        <v>9.4763631547830046E-2</v>
      </c>
      <c r="BV985" s="12" cm="1">
        <f t="array" ref="BV985">-(MAX(1 - (E985:BR985 / _xlfn.SCAN(E985, E985:BR985, _xlfn.LAMBDA(_xlpm.a,_xlpm.b, MAX(_xlpm.a, _xlpm.b))))))</f>
        <v>-7.9467527228721191E-2</v>
      </c>
      <c r="BW985" s="14">
        <f t="shared" ca="1" si="31"/>
        <v>0.90500116216229165</v>
      </c>
    </row>
    <row r="986" spans="1:75" x14ac:dyDescent="0.45">
      <c r="A986" s="2" t="s">
        <v>1992</v>
      </c>
      <c r="B986" t="s">
        <v>1993</v>
      </c>
      <c r="C986" t="s">
        <v>19</v>
      </c>
      <c r="D986" t="s">
        <v>8</v>
      </c>
      <c r="E986">
        <v>5.28</v>
      </c>
      <c r="F986">
        <v>5.37</v>
      </c>
      <c r="G986">
        <v>5.665</v>
      </c>
      <c r="H986">
        <v>5.6950000000000003</v>
      </c>
      <c r="I986">
        <v>5.8150000000000004</v>
      </c>
      <c r="J986">
        <v>5.87</v>
      </c>
      <c r="K986">
        <v>5.8049999999999997</v>
      </c>
      <c r="L986">
        <v>5.67</v>
      </c>
      <c r="M986">
        <v>5.6</v>
      </c>
      <c r="N986">
        <v>5.8849999999999998</v>
      </c>
      <c r="O986">
        <v>5.7149999999999999</v>
      </c>
      <c r="P986">
        <v>5.7149999999999999</v>
      </c>
      <c r="Q986">
        <v>5.67</v>
      </c>
      <c r="R986">
        <v>5.6349999999999998</v>
      </c>
      <c r="S986">
        <v>5.6050000000000004</v>
      </c>
      <c r="T986">
        <v>5.7249999999999996</v>
      </c>
      <c r="U986">
        <v>5.7949999999999999</v>
      </c>
      <c r="V986">
        <v>5.58</v>
      </c>
      <c r="W986">
        <v>5.37</v>
      </c>
      <c r="X986">
        <v>5.07</v>
      </c>
      <c r="Y986">
        <v>5.05</v>
      </c>
      <c r="Z986">
        <v>5.2249999999999996</v>
      </c>
      <c r="AA986">
        <v>5.2949999999999999</v>
      </c>
      <c r="AB986">
        <v>5.4550000000000001</v>
      </c>
      <c r="AC986">
        <v>5.5750000000000002</v>
      </c>
      <c r="AD986">
        <v>5.5350000000000001</v>
      </c>
      <c r="AE986">
        <v>5.4450000000000003</v>
      </c>
      <c r="AF986">
        <v>5.85</v>
      </c>
      <c r="AG986">
        <v>5.9349999999999996</v>
      </c>
      <c r="AH986">
        <v>6.54</v>
      </c>
      <c r="AI986">
        <v>6.6950000000000003</v>
      </c>
      <c r="AJ986">
        <v>6.5549999999999997</v>
      </c>
      <c r="AK986">
        <v>6.67</v>
      </c>
      <c r="AL986">
        <v>6.44</v>
      </c>
      <c r="AM986">
        <v>6.1</v>
      </c>
      <c r="AN986">
        <v>6.0149999999999997</v>
      </c>
      <c r="AO986">
        <v>6.07</v>
      </c>
      <c r="AP986">
        <v>6.19</v>
      </c>
      <c r="AQ986">
        <v>6.78</v>
      </c>
      <c r="AR986">
        <v>6.58</v>
      </c>
      <c r="AS986">
        <v>6.5750000000000002</v>
      </c>
      <c r="AT986">
        <v>6.58</v>
      </c>
      <c r="AU986">
        <v>6.26</v>
      </c>
      <c r="AV986">
        <v>6.3449999999999998</v>
      </c>
      <c r="AW986">
        <v>6.2050000000000001</v>
      </c>
      <c r="AX986">
        <v>6.1749999999999998</v>
      </c>
      <c r="AY986">
        <v>6.28</v>
      </c>
      <c r="AZ986">
        <v>6.1550000000000002</v>
      </c>
      <c r="BA986">
        <v>6.2450000000000001</v>
      </c>
      <c r="BB986">
        <v>6.36</v>
      </c>
      <c r="BC986">
        <v>6.2949999999999999</v>
      </c>
      <c r="BD986">
        <v>6.23</v>
      </c>
      <c r="BE986">
        <v>6.19</v>
      </c>
      <c r="BF986">
        <v>6.32</v>
      </c>
      <c r="BG986">
        <v>6.5250000000000004</v>
      </c>
      <c r="BH986">
        <v>6.61</v>
      </c>
      <c r="BI986">
        <v>6.6050000000000004</v>
      </c>
      <c r="BJ986">
        <v>6.48</v>
      </c>
      <c r="BK986">
        <v>6.58</v>
      </c>
      <c r="BL986">
        <v>6.6550000000000002</v>
      </c>
      <c r="BM986">
        <v>6.6550000000000002</v>
      </c>
      <c r="BN986">
        <v>6.6550000000000002</v>
      </c>
      <c r="BO986">
        <v>6.59</v>
      </c>
      <c r="BP986">
        <v>6.66</v>
      </c>
      <c r="BQ986">
        <v>6.835</v>
      </c>
      <c r="BR986">
        <v>6.835</v>
      </c>
      <c r="BS986" s="12">
        <f t="shared" si="30"/>
        <v>0.29450757575757569</v>
      </c>
      <c r="BT986" s="13" cm="1">
        <f t="array" aca="1" ref="BT986" ca="1">_xlfn.PERCENTILE.INC((OFFSET(E986,0,1,1,COLUMNS(E986:BR986)-1) - E986:BQ986) / E986:BQ986, 0.05) * SQRT(COUNT(E986:BR986) - 1)</f>
        <v>-0.30255812474479876</v>
      </c>
      <c r="BU986" s="12" cm="1">
        <f t="array" aca="1" ref="BU986" ca="1">_xlfn.STDEV.P((E986:BQ986 - OFFSET(E986:BQ986,0,1)) / OFFSET(E986:BQ986,0,1)) * SQRT(COUNT(E986:BR986)-1)</f>
        <v>0.23097228844977158</v>
      </c>
      <c r="BV986" s="12" cm="1">
        <f t="array" ref="BV986">-(MAX(1 - (E986:BR986 / _xlfn.SCAN(E986, E986:BR986, _xlfn.LAMBDA(_xlpm.a,_xlpm.b, MAX(_xlpm.a, _xlpm.b))))))</f>
        <v>-0.14188615123194559</v>
      </c>
      <c r="BW986" s="14">
        <f t="shared" ca="1" si="31"/>
        <v>1.297707953492254</v>
      </c>
    </row>
    <row r="987" spans="1:75" x14ac:dyDescent="0.45">
      <c r="A987" s="2" t="s">
        <v>1994</v>
      </c>
      <c r="B987" t="s">
        <v>1995</v>
      </c>
      <c r="C987" t="s">
        <v>37</v>
      </c>
      <c r="D987" t="s">
        <v>26</v>
      </c>
      <c r="E987">
        <v>72.33</v>
      </c>
      <c r="F987">
        <v>71.83</v>
      </c>
      <c r="G987">
        <v>72.64</v>
      </c>
      <c r="H987">
        <v>73.33</v>
      </c>
      <c r="I987">
        <v>72.69</v>
      </c>
      <c r="J987">
        <v>72.959999999999994</v>
      </c>
      <c r="K987">
        <v>72.39</v>
      </c>
      <c r="L987">
        <v>73.709999999999994</v>
      </c>
      <c r="M987">
        <v>73.08</v>
      </c>
      <c r="N987">
        <v>74.72</v>
      </c>
      <c r="O987">
        <v>74.59</v>
      </c>
      <c r="P987">
        <v>75.150000000000006</v>
      </c>
      <c r="Q987">
        <v>75.59</v>
      </c>
      <c r="R987">
        <v>75.489999999999995</v>
      </c>
      <c r="S987">
        <v>74.42</v>
      </c>
      <c r="T987">
        <v>74.25</v>
      </c>
      <c r="U987">
        <v>74.55</v>
      </c>
      <c r="V987">
        <v>73</v>
      </c>
      <c r="W987">
        <v>71.739999999999995</v>
      </c>
      <c r="X987">
        <v>69.930000000000007</v>
      </c>
      <c r="Y987">
        <v>69.819999999999993</v>
      </c>
      <c r="Z987">
        <v>69.09</v>
      </c>
      <c r="AA987">
        <v>71.06</v>
      </c>
      <c r="AB987">
        <v>72.52</v>
      </c>
      <c r="AC987">
        <v>73.08</v>
      </c>
      <c r="AD987">
        <v>73.290000000000006</v>
      </c>
      <c r="AE987">
        <v>72.599999999999994</v>
      </c>
      <c r="AF987">
        <v>77.599999999999994</v>
      </c>
      <c r="AG987">
        <v>80.260000000000005</v>
      </c>
      <c r="AH987">
        <v>79.92</v>
      </c>
      <c r="AI987">
        <v>79.86</v>
      </c>
      <c r="AJ987">
        <v>80.28</v>
      </c>
      <c r="AK987">
        <v>81.3</v>
      </c>
      <c r="AL987">
        <v>81.62</v>
      </c>
      <c r="AM987">
        <v>81.83</v>
      </c>
      <c r="AN987">
        <v>81.680000000000007</v>
      </c>
      <c r="AO987">
        <v>81.41</v>
      </c>
      <c r="AP987">
        <v>82.25</v>
      </c>
      <c r="AQ987">
        <v>84.21</v>
      </c>
      <c r="AR987">
        <v>84.71</v>
      </c>
      <c r="AS987">
        <v>84.38</v>
      </c>
      <c r="AT987">
        <v>84.52</v>
      </c>
      <c r="AU987">
        <v>83.44</v>
      </c>
      <c r="AV987">
        <v>84.42</v>
      </c>
      <c r="AW987">
        <v>84.86</v>
      </c>
      <c r="AX987">
        <v>84.9</v>
      </c>
      <c r="AY987">
        <v>84.69</v>
      </c>
      <c r="AZ987">
        <v>83.56</v>
      </c>
      <c r="BA987">
        <v>82.93</v>
      </c>
      <c r="BB987">
        <v>82.81</v>
      </c>
      <c r="BC987">
        <v>81.41</v>
      </c>
      <c r="BD987">
        <v>79.97</v>
      </c>
      <c r="BE987">
        <v>79.5</v>
      </c>
      <c r="BF987">
        <v>79.86</v>
      </c>
      <c r="BG987">
        <v>79.400000000000006</v>
      </c>
      <c r="BH987">
        <v>78.77</v>
      </c>
      <c r="BI987">
        <v>79.86</v>
      </c>
      <c r="BJ987">
        <v>77.64</v>
      </c>
      <c r="BK987">
        <v>77.709999999999994</v>
      </c>
      <c r="BL987">
        <v>79.73</v>
      </c>
      <c r="BM987">
        <v>79.73</v>
      </c>
      <c r="BN987">
        <v>79.73</v>
      </c>
      <c r="BO987">
        <v>79.959999999999994</v>
      </c>
      <c r="BP987">
        <v>79.73</v>
      </c>
      <c r="BQ987">
        <v>79.13</v>
      </c>
      <c r="BR987">
        <v>79.13</v>
      </c>
      <c r="BS987" s="12">
        <f t="shared" si="30"/>
        <v>9.4013549011475142E-2</v>
      </c>
      <c r="BT987" s="13" cm="1">
        <f t="array" aca="1" ref="BT987" ca="1">_xlfn.PERCENTILE.INC((OFFSET(E987,0,1,1,COLUMNS(E987:BR987)-1) - E987:BQ987) / E987:BQ987, 0.05) * SQRT(COUNT(E987:BR987) - 1)</f>
        <v>-0.14191710574240965</v>
      </c>
      <c r="BU987" s="12" cm="1">
        <f t="array" aca="1" ref="BU987" ca="1">_xlfn.STDEV.P((E987:BQ987 - OFFSET(E987:BQ987,0,1)) / OFFSET(E987:BQ987,0,1)) * SQRT(COUNT(E987:BR987)-1)</f>
        <v>0.11680281929973847</v>
      </c>
      <c r="BV987" s="12" cm="1">
        <f t="array" ref="BV987">-(MAX(1 - (E987:BR987 / _xlfn.SCAN(E987, E987:BR987, _xlfn.LAMBDA(_xlpm.a,_xlpm.b, MAX(_xlpm.a, _xlpm.b))))))</f>
        <v>-8.5990210345283757E-2</v>
      </c>
      <c r="BW987" s="14">
        <f t="shared" ca="1" si="31"/>
        <v>0.84964172617105094</v>
      </c>
    </row>
    <row r="988" spans="1:75" x14ac:dyDescent="0.45">
      <c r="A988" s="2" t="s">
        <v>1996</v>
      </c>
      <c r="B988" t="s">
        <v>1997</v>
      </c>
      <c r="C988" t="s">
        <v>71</v>
      </c>
      <c r="D988" t="s">
        <v>29</v>
      </c>
      <c r="E988">
        <v>114</v>
      </c>
      <c r="F988">
        <v>114.1</v>
      </c>
      <c r="G988">
        <v>115</v>
      </c>
      <c r="H988">
        <v>120.9</v>
      </c>
      <c r="I988">
        <v>117.7</v>
      </c>
      <c r="J988">
        <v>120.5</v>
      </c>
      <c r="K988">
        <v>120.2</v>
      </c>
      <c r="L988">
        <v>119.3</v>
      </c>
      <c r="M988">
        <v>116.3</v>
      </c>
      <c r="N988">
        <v>115.1</v>
      </c>
      <c r="O988">
        <v>114.6</v>
      </c>
      <c r="P988">
        <v>111.2</v>
      </c>
      <c r="Q988">
        <v>115.2</v>
      </c>
      <c r="R988">
        <v>113.6</v>
      </c>
      <c r="S988">
        <v>113.9</v>
      </c>
      <c r="T988">
        <v>103.2</v>
      </c>
      <c r="U988">
        <v>110</v>
      </c>
      <c r="V988">
        <v>108.6</v>
      </c>
      <c r="W988">
        <v>105.9</v>
      </c>
      <c r="X988">
        <v>105.6</v>
      </c>
      <c r="Y988">
        <v>105</v>
      </c>
      <c r="Z988">
        <v>104.6</v>
      </c>
      <c r="AA988">
        <v>101.8</v>
      </c>
      <c r="AB988">
        <v>99</v>
      </c>
      <c r="AC988">
        <v>102.5</v>
      </c>
      <c r="AD988">
        <v>104.1</v>
      </c>
      <c r="AE988">
        <v>100.7</v>
      </c>
      <c r="AF988">
        <v>121.4</v>
      </c>
      <c r="AG988">
        <v>137.80000000000001</v>
      </c>
      <c r="AH988">
        <v>145</v>
      </c>
      <c r="AI988">
        <v>139.1</v>
      </c>
      <c r="AJ988">
        <v>141.1</v>
      </c>
      <c r="AK988">
        <v>151.19999999999999</v>
      </c>
      <c r="AL988">
        <v>145.5</v>
      </c>
      <c r="AM988">
        <v>145.19999999999999</v>
      </c>
      <c r="AN988">
        <v>140</v>
      </c>
      <c r="AO988">
        <v>135.30000000000001</v>
      </c>
      <c r="AP988">
        <v>134.19999999999999</v>
      </c>
      <c r="AQ988">
        <v>136.4</v>
      </c>
      <c r="AR988">
        <v>138.80000000000001</v>
      </c>
      <c r="AS988">
        <v>136.80000000000001</v>
      </c>
      <c r="AT988">
        <v>136</v>
      </c>
      <c r="AU988">
        <v>134.69999999999999</v>
      </c>
      <c r="AV988">
        <v>139.80000000000001</v>
      </c>
      <c r="AW988">
        <v>142.80000000000001</v>
      </c>
      <c r="AX988">
        <v>145.69999999999999</v>
      </c>
      <c r="AY988">
        <v>149.80000000000001</v>
      </c>
      <c r="AZ988">
        <v>147.9</v>
      </c>
      <c r="BA988">
        <v>148.6</v>
      </c>
      <c r="BB988">
        <v>150.30000000000001</v>
      </c>
      <c r="BC988">
        <v>149.1</v>
      </c>
      <c r="BD988">
        <v>143.4</v>
      </c>
      <c r="BE988">
        <v>143.6</v>
      </c>
      <c r="BF988">
        <v>143.1</v>
      </c>
      <c r="BG988">
        <v>150.4</v>
      </c>
      <c r="BH988">
        <v>149.69999999999999</v>
      </c>
      <c r="BI988">
        <v>143.30000000000001</v>
      </c>
      <c r="BJ988">
        <v>137.4</v>
      </c>
      <c r="BK988">
        <v>142</v>
      </c>
      <c r="BL988">
        <v>144.30000000000001</v>
      </c>
      <c r="BM988">
        <v>146.69999999999999</v>
      </c>
      <c r="BN988">
        <v>146.69999999999999</v>
      </c>
      <c r="BO988">
        <v>146.69999999999999</v>
      </c>
      <c r="BP988">
        <v>148.5</v>
      </c>
      <c r="BQ988">
        <v>146.19999999999999</v>
      </c>
      <c r="BR988">
        <v>145</v>
      </c>
      <c r="BS988" s="12">
        <f t="shared" si="30"/>
        <v>0.27192982456140352</v>
      </c>
      <c r="BT988" s="13" cm="1">
        <f t="array" aca="1" ref="BT988" ca="1">_xlfn.PERCENTILE.INC((OFFSET(E988,0,1,1,COLUMNS(E988:BR988)-1) - E988:BQ988) / E988:BQ988, 0.05) * SQRT(COUNT(E988:BR988) - 1)</f>
        <v>-0.32408340714051453</v>
      </c>
      <c r="BU988" s="12" cm="1">
        <f t="array" aca="1" ref="BU988" ca="1">_xlfn.STDEV.P((E988:BQ988 - OFFSET(E988:BQ988,0,1)) / OFFSET(E988:BQ988,0,1)) * SQRT(COUNT(E988:BR988)-1)</f>
        <v>0.31034343018631272</v>
      </c>
      <c r="BV988" s="12" cm="1">
        <f t="array" ref="BV988">-(MAX(1 - (E988:BR988 / _xlfn.SCAN(E988, E988:BR988, _xlfn.LAMBDA(_xlpm.a,_xlpm.b, MAX(_xlpm.a, _xlpm.b))))))</f>
        <v>-0.18114143920595538</v>
      </c>
      <c r="BW988" s="14">
        <f t="shared" ca="1" si="31"/>
        <v>0.89306490037509145</v>
      </c>
    </row>
    <row r="989" spans="1:75" x14ac:dyDescent="0.45">
      <c r="A989" s="2" t="s">
        <v>1998</v>
      </c>
      <c r="B989" t="s">
        <v>1999</v>
      </c>
      <c r="C989" t="s">
        <v>111</v>
      </c>
      <c r="D989" t="s">
        <v>29</v>
      </c>
      <c r="E989">
        <v>928</v>
      </c>
      <c r="F989">
        <v>933.1</v>
      </c>
      <c r="G989">
        <v>957.6</v>
      </c>
      <c r="H989">
        <v>982.8</v>
      </c>
      <c r="I989">
        <v>969.7</v>
      </c>
      <c r="J989">
        <v>995.6</v>
      </c>
      <c r="K989">
        <v>1016.4</v>
      </c>
      <c r="L989">
        <v>990.5</v>
      </c>
      <c r="M989">
        <v>982.5</v>
      </c>
      <c r="N989">
        <v>989.9</v>
      </c>
      <c r="O989">
        <v>954.4</v>
      </c>
      <c r="P989">
        <v>973.8</v>
      </c>
      <c r="Q989">
        <v>970.2</v>
      </c>
      <c r="R989">
        <v>964.3</v>
      </c>
      <c r="S989">
        <v>937.3</v>
      </c>
      <c r="T989">
        <v>948.4</v>
      </c>
      <c r="U989">
        <v>971.8</v>
      </c>
      <c r="V989">
        <v>943.4</v>
      </c>
      <c r="W989">
        <v>919.4</v>
      </c>
      <c r="X989">
        <v>900</v>
      </c>
      <c r="Y989">
        <v>932.7</v>
      </c>
      <c r="Z989">
        <v>965.4</v>
      </c>
      <c r="AA989">
        <v>1014.4</v>
      </c>
      <c r="AB989">
        <v>1027</v>
      </c>
      <c r="AC989">
        <v>1031.8</v>
      </c>
      <c r="AD989">
        <v>1007.8</v>
      </c>
      <c r="AE989">
        <v>1008</v>
      </c>
      <c r="AF989">
        <v>1133.8</v>
      </c>
      <c r="AG989">
        <v>1179.2</v>
      </c>
      <c r="AH989">
        <v>1190</v>
      </c>
      <c r="AI989">
        <v>1175</v>
      </c>
      <c r="AJ989">
        <v>1165.8</v>
      </c>
      <c r="AK989">
        <v>1241</v>
      </c>
      <c r="AL989">
        <v>1252.4000000000001</v>
      </c>
      <c r="AM989">
        <v>1258</v>
      </c>
      <c r="AN989">
        <v>1226</v>
      </c>
      <c r="AO989">
        <v>1244.8</v>
      </c>
      <c r="AP989">
        <v>1299</v>
      </c>
      <c r="AQ989">
        <v>1373.4</v>
      </c>
      <c r="AR989">
        <v>1347</v>
      </c>
      <c r="AS989">
        <v>1340.2</v>
      </c>
      <c r="AT989">
        <v>1339.4</v>
      </c>
      <c r="AU989">
        <v>1271.2</v>
      </c>
      <c r="AV989">
        <v>1304.2</v>
      </c>
      <c r="AW989">
        <v>1353.8</v>
      </c>
      <c r="AX989">
        <v>1356.4</v>
      </c>
      <c r="AY989">
        <v>1402.4</v>
      </c>
      <c r="AZ989">
        <v>1401.2</v>
      </c>
      <c r="BA989">
        <v>1392.6</v>
      </c>
      <c r="BB989">
        <v>1383.8</v>
      </c>
      <c r="BC989">
        <v>1434.8</v>
      </c>
      <c r="BD989">
        <v>1394.8</v>
      </c>
      <c r="BE989">
        <v>1360.2</v>
      </c>
      <c r="BF989">
        <v>1366.4</v>
      </c>
      <c r="BG989">
        <v>1392.4</v>
      </c>
      <c r="BH989">
        <v>1388.8</v>
      </c>
      <c r="BI989">
        <v>1381.2</v>
      </c>
      <c r="BJ989">
        <v>1312</v>
      </c>
      <c r="BK989">
        <v>1309.2</v>
      </c>
      <c r="BL989">
        <v>1334.6</v>
      </c>
      <c r="BM989">
        <v>1327.6</v>
      </c>
      <c r="BN989">
        <v>1327.6</v>
      </c>
      <c r="BO989">
        <v>1327.6</v>
      </c>
      <c r="BP989">
        <v>1328.8</v>
      </c>
      <c r="BQ989">
        <v>1317.4</v>
      </c>
      <c r="BR989">
        <v>1297.8</v>
      </c>
      <c r="BS989" s="12">
        <f t="shared" si="30"/>
        <v>0.39849137931034478</v>
      </c>
      <c r="BT989" s="13" cm="1">
        <f t="array" aca="1" ref="BT989" ca="1">_xlfn.PERCENTILE.INC((OFFSET(E989,0,1,1,COLUMNS(E989:BR989)-1) - E989:BQ989) / E989:BQ989, 0.05) * SQRT(COUNT(E989:BR989) - 1)</f>
        <v>-0.23363788607855732</v>
      </c>
      <c r="BU989" s="12" cm="1">
        <f t="array" aca="1" ref="BU989" ca="1">_xlfn.STDEV.P((E989:BQ989 - OFFSET(E989:BQ989,0,1)) / OFFSET(E989:BQ989,0,1)) * SQRT(COUNT(E989:BR989)-1)</f>
        <v>0.2221331885042073</v>
      </c>
      <c r="BV989" s="12" cm="1">
        <f t="array" ref="BV989">-(MAX(1 - (E989:BR989 / _xlfn.SCAN(E989, E989:BR989, _xlfn.LAMBDA(_xlpm.a,_xlpm.b, MAX(_xlpm.a, _xlpm.b))))))</f>
        <v>-0.11452184179456903</v>
      </c>
      <c r="BW989" s="14">
        <f t="shared" ca="1" si="31"/>
        <v>1.8174608757425645</v>
      </c>
    </row>
    <row r="990" spans="1:75" x14ac:dyDescent="0.45">
      <c r="A990" s="2" t="s">
        <v>2000</v>
      </c>
      <c r="B990" t="s">
        <v>2001</v>
      </c>
      <c r="C990" t="s">
        <v>22</v>
      </c>
      <c r="D990" t="s">
        <v>29</v>
      </c>
      <c r="E990">
        <v>25.58</v>
      </c>
      <c r="F990">
        <v>26.18</v>
      </c>
      <c r="G990">
        <v>27.26</v>
      </c>
      <c r="H990">
        <v>27.5</v>
      </c>
      <c r="I990">
        <v>26.26</v>
      </c>
      <c r="J990">
        <v>26.58</v>
      </c>
      <c r="K990">
        <v>26.52</v>
      </c>
      <c r="L990">
        <v>26</v>
      </c>
      <c r="M990">
        <v>24.8</v>
      </c>
      <c r="N990">
        <v>25.92</v>
      </c>
      <c r="O990">
        <v>25.56</v>
      </c>
      <c r="P990">
        <v>26.22</v>
      </c>
      <c r="Q990">
        <v>24.66</v>
      </c>
      <c r="R990">
        <v>26.08</v>
      </c>
      <c r="S990">
        <v>25.48</v>
      </c>
      <c r="T990">
        <v>26</v>
      </c>
      <c r="U990">
        <v>26.38</v>
      </c>
      <c r="V990">
        <v>26.3</v>
      </c>
      <c r="W990">
        <v>25.04</v>
      </c>
      <c r="X990">
        <v>23.74</v>
      </c>
      <c r="Y990">
        <v>24.32</v>
      </c>
      <c r="Z990">
        <v>24</v>
      </c>
      <c r="AA990">
        <v>25</v>
      </c>
      <c r="AB990">
        <v>25.32</v>
      </c>
      <c r="AC990">
        <v>25</v>
      </c>
      <c r="AD990">
        <v>25.2</v>
      </c>
      <c r="AE990">
        <v>25.18</v>
      </c>
      <c r="AF990">
        <v>27.52</v>
      </c>
      <c r="AG990">
        <v>28.3</v>
      </c>
      <c r="AH990">
        <v>33.06</v>
      </c>
      <c r="AI990">
        <v>30.5</v>
      </c>
      <c r="AJ990">
        <v>31</v>
      </c>
      <c r="AK990">
        <v>31.68</v>
      </c>
      <c r="AL990">
        <v>31.64</v>
      </c>
      <c r="AM990">
        <v>31</v>
      </c>
      <c r="AN990">
        <v>31.38</v>
      </c>
      <c r="AO990">
        <v>31.7</v>
      </c>
      <c r="AP990">
        <v>33.92</v>
      </c>
      <c r="AQ990">
        <v>35.119999999999997</v>
      </c>
      <c r="AR990">
        <v>33.74</v>
      </c>
      <c r="AS990">
        <v>33.619999999999997</v>
      </c>
      <c r="AT990">
        <v>32.46</v>
      </c>
      <c r="AU990">
        <v>32.479999999999997</v>
      </c>
      <c r="AV990">
        <v>33.380000000000003</v>
      </c>
      <c r="AW990">
        <v>33.14</v>
      </c>
      <c r="AX990">
        <v>34.979999999999997</v>
      </c>
      <c r="AY990">
        <v>34.020000000000003</v>
      </c>
      <c r="AZ990">
        <v>32.619999999999997</v>
      </c>
      <c r="BA990">
        <v>32.5</v>
      </c>
      <c r="BB990">
        <v>32.76</v>
      </c>
      <c r="BC990">
        <v>31.5</v>
      </c>
      <c r="BD990">
        <v>30.02</v>
      </c>
      <c r="BE990">
        <v>30.4</v>
      </c>
      <c r="BF990">
        <v>31.62</v>
      </c>
      <c r="BG990">
        <v>31.62</v>
      </c>
      <c r="BH990">
        <v>32.4</v>
      </c>
      <c r="BI990">
        <v>32.06</v>
      </c>
      <c r="BJ990">
        <v>32.5</v>
      </c>
      <c r="BK990">
        <v>30.98</v>
      </c>
      <c r="BL990">
        <v>32.880000000000003</v>
      </c>
      <c r="BM990">
        <v>32.68</v>
      </c>
      <c r="BN990">
        <v>32.68</v>
      </c>
      <c r="BO990">
        <v>32.68</v>
      </c>
      <c r="BP990">
        <v>33.22</v>
      </c>
      <c r="BQ990">
        <v>32.24</v>
      </c>
      <c r="BR990">
        <v>31.48</v>
      </c>
      <c r="BS990" s="12">
        <f t="shared" si="30"/>
        <v>0.23064894448788126</v>
      </c>
      <c r="BT990" s="13" cm="1">
        <f t="array" aca="1" ref="BT990" ca="1">_xlfn.PERCENTILE.INC((OFFSET(E990,0,1,1,COLUMNS(E990:BR990)-1) - E990:BQ990) / E990:BQ990, 0.05) * SQRT(COUNT(E990:BR990) - 1)</f>
        <v>-0.3847617504290306</v>
      </c>
      <c r="BU990" s="12" cm="1">
        <f t="array" aca="1" ref="BU990" ca="1">_xlfn.STDEV.P((E990:BQ990 - OFFSET(E990:BQ990,0,1)) / OFFSET(E990:BQ990,0,1)) * SQRT(COUNT(E990:BR990)-1)</f>
        <v>0.30321874579319918</v>
      </c>
      <c r="BV990" s="12" cm="1">
        <f t="array" ref="BV990">-(MAX(1 - (E990:BR990 / _xlfn.SCAN(E990, E990:BR990, _xlfn.LAMBDA(_xlpm.a,_xlpm.b, MAX(_xlpm.a, _xlpm.b))))))</f>
        <v>-0.14521640091116172</v>
      </c>
      <c r="BW990" s="14">
        <f t="shared" ca="1" si="31"/>
        <v>0.77790686677647902</v>
      </c>
    </row>
    <row r="991" spans="1:75" x14ac:dyDescent="0.45">
      <c r="A991" s="2" t="s">
        <v>2002</v>
      </c>
      <c r="B991" t="s">
        <v>2003</v>
      </c>
      <c r="C991" t="s">
        <v>80</v>
      </c>
      <c r="D991" t="s">
        <v>8</v>
      </c>
      <c r="E991">
        <v>38.479999999999997</v>
      </c>
      <c r="F991">
        <v>37.06</v>
      </c>
      <c r="G991">
        <v>37.090000000000003</v>
      </c>
      <c r="H991">
        <v>37.479999999999997</v>
      </c>
      <c r="I991">
        <v>37.265000000000001</v>
      </c>
      <c r="J991">
        <v>37.015000000000001</v>
      </c>
      <c r="K991">
        <v>37.615000000000002</v>
      </c>
      <c r="L991">
        <v>37.505000000000003</v>
      </c>
      <c r="M991">
        <v>37.450000000000003</v>
      </c>
      <c r="N991">
        <v>38.344999999999999</v>
      </c>
      <c r="O991">
        <v>37.994999999999997</v>
      </c>
      <c r="P991">
        <v>38.29</v>
      </c>
      <c r="Q991">
        <v>38.354999999999997</v>
      </c>
      <c r="R991">
        <v>37.984999999999999</v>
      </c>
      <c r="S991">
        <v>38.020000000000003</v>
      </c>
      <c r="T991">
        <v>38.299999999999997</v>
      </c>
      <c r="U991">
        <v>38.134999999999998</v>
      </c>
      <c r="V991">
        <v>37.664999999999999</v>
      </c>
      <c r="W991">
        <v>37.65</v>
      </c>
      <c r="X991">
        <v>36.92</v>
      </c>
      <c r="Y991">
        <v>36.68</v>
      </c>
      <c r="Z991">
        <v>36.854999999999997</v>
      </c>
      <c r="AA991">
        <v>36.68</v>
      </c>
      <c r="AB991">
        <v>37.274999999999999</v>
      </c>
      <c r="AC991">
        <v>37.774999999999999</v>
      </c>
      <c r="AD991">
        <v>38.32</v>
      </c>
      <c r="AE991">
        <v>38.619999999999997</v>
      </c>
      <c r="AF991">
        <v>39.18</v>
      </c>
      <c r="AG991">
        <v>39.020000000000003</v>
      </c>
      <c r="AH991">
        <v>38.935000000000002</v>
      </c>
      <c r="AI991">
        <v>38.74</v>
      </c>
      <c r="AJ991">
        <v>38.954999999999998</v>
      </c>
      <c r="AK991">
        <v>38.585000000000001</v>
      </c>
      <c r="AL991">
        <v>37.625</v>
      </c>
      <c r="AM991">
        <v>37.56</v>
      </c>
      <c r="AN991">
        <v>37.274999999999999</v>
      </c>
      <c r="AO991">
        <v>37.875</v>
      </c>
      <c r="AP991">
        <v>37.655000000000001</v>
      </c>
      <c r="AQ991">
        <v>37.265000000000001</v>
      </c>
      <c r="AR991">
        <v>37.549999999999997</v>
      </c>
      <c r="AS991">
        <v>37.950000000000003</v>
      </c>
      <c r="AT991">
        <v>38.340000000000003</v>
      </c>
      <c r="AU991">
        <v>38.549999999999997</v>
      </c>
      <c r="AV991">
        <v>38.325000000000003</v>
      </c>
      <c r="AW991">
        <v>38.4</v>
      </c>
      <c r="AX991">
        <v>39.74</v>
      </c>
      <c r="AY991">
        <v>39.774999999999999</v>
      </c>
      <c r="AZ991">
        <v>40.195</v>
      </c>
      <c r="BA991">
        <v>40.369999999999997</v>
      </c>
      <c r="BB991">
        <v>40.549999999999997</v>
      </c>
      <c r="BC991">
        <v>41.14</v>
      </c>
      <c r="BD991">
        <v>41.51</v>
      </c>
      <c r="BE991">
        <v>40.454999999999998</v>
      </c>
      <c r="BF991">
        <v>40.664999999999999</v>
      </c>
      <c r="BG991">
        <v>41</v>
      </c>
      <c r="BH991">
        <v>40.984999999999999</v>
      </c>
      <c r="BI991">
        <v>41.68</v>
      </c>
      <c r="BJ991">
        <v>40.854999999999997</v>
      </c>
      <c r="BK991">
        <v>41.484999999999999</v>
      </c>
      <c r="BL991">
        <v>41.65</v>
      </c>
      <c r="BM991">
        <v>41.65</v>
      </c>
      <c r="BN991">
        <v>41.65</v>
      </c>
      <c r="BO991">
        <v>42.35</v>
      </c>
      <c r="BP991">
        <v>42.195</v>
      </c>
      <c r="BQ991">
        <v>41.98</v>
      </c>
      <c r="BR991">
        <v>41.98</v>
      </c>
      <c r="BS991" s="12">
        <f t="shared" si="30"/>
        <v>9.0956340956340961E-2</v>
      </c>
      <c r="BT991" s="13" cm="1">
        <f t="array" aca="1" ref="BT991" ca="1">_xlfn.PERCENTILE.INC((OFFSET(E991,0,1,1,COLUMNS(E991:BR991)-1) - E991:BQ991) / E991:BQ991, 0.05) * SQRT(COUNT(E991:BR991) - 1)</f>
        <v>-0.15892931066395793</v>
      </c>
      <c r="BU991" s="12" cm="1">
        <f t="array" aca="1" ref="BU991" ca="1">_xlfn.STDEV.P((E991:BQ991 - OFFSET(E991:BQ991,0,1)) / OFFSET(E991:BQ991,0,1)) * SQRT(COUNT(E991:BR991)-1)</f>
        <v>9.7027762621918395E-2</v>
      </c>
      <c r="BV991" s="12" cm="1">
        <f t="array" ref="BV991">-(MAX(1 - (E991:BR991 / _xlfn.SCAN(E991, E991:BR991, _xlfn.LAMBDA(_xlpm.a,_xlpm.b, MAX(_xlpm.a, _xlpm.b))))))</f>
        <v>-4.8876978050025555E-2</v>
      </c>
      <c r="BW991" s="14">
        <f t="shared" ca="1" si="31"/>
        <v>0.99129711288028111</v>
      </c>
    </row>
    <row r="992" spans="1:75" x14ac:dyDescent="0.45">
      <c r="A992" s="2" t="s">
        <v>2004</v>
      </c>
      <c r="B992" t="s">
        <v>2005</v>
      </c>
      <c r="C992" t="s">
        <v>19</v>
      </c>
      <c r="D992" t="s">
        <v>26</v>
      </c>
      <c r="E992">
        <v>26.5</v>
      </c>
      <c r="F992">
        <v>25.96</v>
      </c>
      <c r="G992">
        <v>26.2</v>
      </c>
      <c r="H992">
        <v>27.72</v>
      </c>
      <c r="I992">
        <v>28</v>
      </c>
      <c r="J992">
        <v>27.62</v>
      </c>
      <c r="K992">
        <v>27.22</v>
      </c>
      <c r="L992">
        <v>26.56</v>
      </c>
      <c r="M992">
        <v>24.1</v>
      </c>
      <c r="N992">
        <v>24.28</v>
      </c>
      <c r="O992">
        <v>23.78</v>
      </c>
      <c r="P992">
        <v>24.04</v>
      </c>
      <c r="Q992">
        <v>24.48</v>
      </c>
      <c r="R992">
        <v>25.5</v>
      </c>
      <c r="S992">
        <v>23.9</v>
      </c>
      <c r="T992">
        <v>24.36</v>
      </c>
      <c r="U992">
        <v>24.38</v>
      </c>
      <c r="V992">
        <v>23.22</v>
      </c>
      <c r="W992">
        <v>23.5</v>
      </c>
      <c r="X992">
        <v>21.96</v>
      </c>
      <c r="Y992">
        <v>21.68</v>
      </c>
      <c r="Z992">
        <v>22.6</v>
      </c>
      <c r="AA992">
        <v>23.74</v>
      </c>
      <c r="AB992">
        <v>23.38</v>
      </c>
      <c r="AC992">
        <v>23.76</v>
      </c>
      <c r="AD992">
        <v>23.28</v>
      </c>
      <c r="AE992">
        <v>22.36</v>
      </c>
      <c r="AF992">
        <v>30.3</v>
      </c>
      <c r="AG992">
        <v>30.04</v>
      </c>
      <c r="AH992">
        <v>28.74</v>
      </c>
      <c r="AI992">
        <v>27.64</v>
      </c>
      <c r="AJ992">
        <v>26.86</v>
      </c>
      <c r="AK992">
        <v>29.3</v>
      </c>
      <c r="AL992">
        <v>28.9</v>
      </c>
      <c r="AM992">
        <v>29.08</v>
      </c>
      <c r="AN992">
        <v>28.52</v>
      </c>
      <c r="AO992">
        <v>28.36</v>
      </c>
      <c r="AP992">
        <v>30</v>
      </c>
      <c r="AQ992">
        <v>33.42</v>
      </c>
      <c r="AR992">
        <v>32.42</v>
      </c>
      <c r="AS992">
        <v>31.96</v>
      </c>
      <c r="AT992">
        <v>32.1</v>
      </c>
      <c r="AU992">
        <v>32.28</v>
      </c>
      <c r="AV992">
        <v>33.4</v>
      </c>
      <c r="AW992">
        <v>32.96</v>
      </c>
      <c r="AX992">
        <v>32.1</v>
      </c>
      <c r="AY992">
        <v>32.200000000000003</v>
      </c>
      <c r="AZ992">
        <v>29</v>
      </c>
      <c r="BA992">
        <v>27.78</v>
      </c>
      <c r="BB992">
        <v>27.92</v>
      </c>
      <c r="BC992">
        <v>28.1</v>
      </c>
      <c r="BD992">
        <v>27.22</v>
      </c>
      <c r="BE992">
        <v>27.56</v>
      </c>
      <c r="BF992">
        <v>28.2</v>
      </c>
      <c r="BG992">
        <v>28.08</v>
      </c>
      <c r="BH992">
        <v>28.7</v>
      </c>
      <c r="BI992">
        <v>28</v>
      </c>
      <c r="BJ992">
        <v>27.54</v>
      </c>
      <c r="BK992">
        <v>27.98</v>
      </c>
      <c r="BL992">
        <v>30.12</v>
      </c>
      <c r="BM992">
        <v>30.12</v>
      </c>
      <c r="BN992">
        <v>30.12</v>
      </c>
      <c r="BO992">
        <v>32.5</v>
      </c>
      <c r="BP992">
        <v>32.14</v>
      </c>
      <c r="BQ992">
        <v>34.799999999999997</v>
      </c>
      <c r="BR992">
        <v>34.799999999999997</v>
      </c>
      <c r="BS992" s="12">
        <f t="shared" si="30"/>
        <v>0.3132075471698112</v>
      </c>
      <c r="BT992" s="13" cm="1">
        <f t="array" aca="1" ref="BT992" ca="1">_xlfn.PERCENTILE.INC((OFFSET(E992,0,1,1,COLUMNS(E992:BR992)-1) - E992:BQ992) / E992:BQ992, 0.05) * SQRT(COUNT(E992:BR992) - 1)</f>
        <v>-0.48141414054502774</v>
      </c>
      <c r="BU992" s="12" cm="1">
        <f t="array" aca="1" ref="BU992" ca="1">_xlfn.STDEV.P((E992:BQ992 - OFFSET(E992:BQ992,0,1)) / OFFSET(E992:BQ992,0,1)) * SQRT(COUNT(E992:BR992)-1)</f>
        <v>0.40942752453367753</v>
      </c>
      <c r="BV992" s="12" cm="1">
        <f t="array" ref="BV992">-(MAX(1 - (E992:BR992 / _xlfn.SCAN(E992, E992:BR992, _xlfn.LAMBDA(_xlpm.a,_xlpm.b, MAX(_xlpm.a, _xlpm.b))))))</f>
        <v>-0.22571428571428576</v>
      </c>
      <c r="BW992" s="14">
        <f t="shared" ca="1" si="31"/>
        <v>0.77775559308694764</v>
      </c>
    </row>
    <row r="993" spans="1:75" x14ac:dyDescent="0.45">
      <c r="A993" s="2" t="s">
        <v>2006</v>
      </c>
      <c r="B993" t="s">
        <v>2007</v>
      </c>
      <c r="C993" t="s">
        <v>22</v>
      </c>
      <c r="D993" t="s">
        <v>8</v>
      </c>
      <c r="E993">
        <v>106.66</v>
      </c>
      <c r="F993">
        <v>105.88</v>
      </c>
      <c r="G993">
        <v>107.32</v>
      </c>
      <c r="H993">
        <v>108.92</v>
      </c>
      <c r="I993">
        <v>109.24</v>
      </c>
      <c r="J993">
        <v>110.84</v>
      </c>
      <c r="K993">
        <v>111.56</v>
      </c>
      <c r="L993">
        <v>112.44</v>
      </c>
      <c r="M993">
        <v>111.24</v>
      </c>
      <c r="N993">
        <v>112.4</v>
      </c>
      <c r="O993">
        <v>109.34</v>
      </c>
      <c r="P993">
        <v>110.96</v>
      </c>
      <c r="Q993">
        <v>110.46</v>
      </c>
      <c r="R993">
        <v>110.74</v>
      </c>
      <c r="S993">
        <v>108.68</v>
      </c>
      <c r="T993">
        <v>109.02</v>
      </c>
      <c r="U993">
        <v>109.66</v>
      </c>
      <c r="V993">
        <v>107.52</v>
      </c>
      <c r="W993">
        <v>106.52</v>
      </c>
      <c r="X993">
        <v>100.1</v>
      </c>
      <c r="Y993">
        <v>100.64</v>
      </c>
      <c r="Z993">
        <v>100.7</v>
      </c>
      <c r="AA993">
        <v>103.4</v>
      </c>
      <c r="AB993">
        <v>106.28</v>
      </c>
      <c r="AC993">
        <v>107.46</v>
      </c>
      <c r="AD993">
        <v>110.08</v>
      </c>
      <c r="AE993">
        <v>108.64</v>
      </c>
      <c r="AF993">
        <v>116.48</v>
      </c>
      <c r="AG993">
        <v>118.4</v>
      </c>
      <c r="AH993">
        <v>117.52</v>
      </c>
      <c r="AI993">
        <v>113.72</v>
      </c>
      <c r="AJ993">
        <v>113.04</v>
      </c>
      <c r="AK993">
        <v>112.3</v>
      </c>
      <c r="AL993">
        <v>111.6</v>
      </c>
      <c r="AM993">
        <v>111.12</v>
      </c>
      <c r="AN993">
        <v>109.8</v>
      </c>
      <c r="AO993">
        <v>109.58</v>
      </c>
      <c r="AP993">
        <v>111.68</v>
      </c>
      <c r="AQ993">
        <v>112.38</v>
      </c>
      <c r="AR993">
        <v>112.36</v>
      </c>
      <c r="AS993">
        <v>111.36</v>
      </c>
      <c r="AT993">
        <v>112.68</v>
      </c>
      <c r="AU993">
        <v>112</v>
      </c>
      <c r="AV993">
        <v>112.94</v>
      </c>
      <c r="AW993">
        <v>112.92</v>
      </c>
      <c r="AX993">
        <v>111.92</v>
      </c>
      <c r="AY993">
        <v>113.3</v>
      </c>
      <c r="AZ993">
        <v>112.42</v>
      </c>
      <c r="BA993">
        <v>114.4</v>
      </c>
      <c r="BB993">
        <v>113.9</v>
      </c>
      <c r="BC993">
        <v>113.52</v>
      </c>
      <c r="BD993">
        <v>112.68</v>
      </c>
      <c r="BE993">
        <v>112.7</v>
      </c>
      <c r="BF993">
        <v>114.68</v>
      </c>
      <c r="BG993">
        <v>115.66</v>
      </c>
      <c r="BH993">
        <v>116.6</v>
      </c>
      <c r="BI993">
        <v>117.82</v>
      </c>
      <c r="BJ993">
        <v>113.66</v>
      </c>
      <c r="BK993">
        <v>114.34</v>
      </c>
      <c r="BL993">
        <v>117</v>
      </c>
      <c r="BM993">
        <v>117</v>
      </c>
      <c r="BN993">
        <v>117</v>
      </c>
      <c r="BO993">
        <v>119.3</v>
      </c>
      <c r="BP993">
        <v>117.4</v>
      </c>
      <c r="BQ993">
        <v>117.52</v>
      </c>
      <c r="BR993">
        <v>117.52</v>
      </c>
      <c r="BS993" s="12">
        <f t="shared" si="30"/>
        <v>0.10181886367897994</v>
      </c>
      <c r="BT993" s="13" cm="1">
        <f t="array" aca="1" ref="BT993" ca="1">_xlfn.PERCENTILE.INC((OFFSET(E993,0,1,1,COLUMNS(E993:BR993)-1) - E993:BQ993) / E993:BQ993, 0.05) * SQRT(COUNT(E993:BR993) - 1)</f>
        <v>-0.2070575822229011</v>
      </c>
      <c r="BU993" s="12" cm="1">
        <f t="array" aca="1" ref="BU993" ca="1">_xlfn.STDEV.P((E993:BQ993 - OFFSET(E993:BQ993,0,1)) / OFFSET(E993:BQ993,0,1)) * SQRT(COUNT(E993:BR993)-1)</f>
        <v>0.14114143314200298</v>
      </c>
      <c r="BV993" s="12" cm="1">
        <f t="array" ref="BV993">-(MAX(1 - (E993:BR993 / _xlfn.SCAN(E993, E993:BR993, _xlfn.LAMBDA(_xlpm.a,_xlpm.b, MAX(_xlpm.a, _xlpm.b))))))</f>
        <v>-0.10974742084667377</v>
      </c>
      <c r="BW993" s="14">
        <f t="shared" ca="1" si="31"/>
        <v>0.75842976294055797</v>
      </c>
    </row>
    <row r="994" spans="1:75" x14ac:dyDescent="0.45">
      <c r="A994" s="2" t="s">
        <v>2008</v>
      </c>
      <c r="B994" t="s">
        <v>2009</v>
      </c>
      <c r="C994" t="s">
        <v>22</v>
      </c>
      <c r="D994" t="s">
        <v>34</v>
      </c>
      <c r="E994">
        <v>229.7</v>
      </c>
      <c r="F994">
        <v>230.7</v>
      </c>
      <c r="G994">
        <v>229.3</v>
      </c>
      <c r="H994">
        <v>227.7</v>
      </c>
      <c r="I994">
        <v>233.9</v>
      </c>
      <c r="J994">
        <v>234.8</v>
      </c>
      <c r="K994">
        <v>234.6</v>
      </c>
      <c r="L994">
        <v>238.8</v>
      </c>
      <c r="M994">
        <v>236.2</v>
      </c>
      <c r="N994">
        <v>235.2</v>
      </c>
      <c r="O994">
        <v>231.8</v>
      </c>
      <c r="P994">
        <v>233.9</v>
      </c>
      <c r="Q994">
        <v>229.9</v>
      </c>
      <c r="R994">
        <v>230</v>
      </c>
      <c r="S994">
        <v>228.4</v>
      </c>
      <c r="T994">
        <v>234.2</v>
      </c>
      <c r="U994">
        <v>231.2</v>
      </c>
      <c r="V994">
        <v>230.5</v>
      </c>
      <c r="W994">
        <v>230.9</v>
      </c>
      <c r="X994">
        <v>223.7</v>
      </c>
      <c r="Y994">
        <v>226.5</v>
      </c>
      <c r="Z994">
        <v>225.7</v>
      </c>
      <c r="AA994">
        <v>227.4</v>
      </c>
      <c r="AB994">
        <v>233.9</v>
      </c>
      <c r="AC994">
        <v>239.8</v>
      </c>
      <c r="AD994">
        <v>243.5</v>
      </c>
      <c r="AE994">
        <v>244</v>
      </c>
      <c r="AF994">
        <v>235.1</v>
      </c>
      <c r="AG994">
        <v>230</v>
      </c>
      <c r="AH994">
        <v>236.8</v>
      </c>
      <c r="AI994">
        <v>236.5</v>
      </c>
      <c r="AJ994">
        <v>234.6</v>
      </c>
      <c r="AK994">
        <v>232.8</v>
      </c>
      <c r="AL994">
        <v>231</v>
      </c>
      <c r="AM994">
        <v>236.7</v>
      </c>
      <c r="AN994">
        <v>235.6</v>
      </c>
      <c r="AO994">
        <v>237.8</v>
      </c>
      <c r="AP994">
        <v>234.4</v>
      </c>
      <c r="AQ994">
        <v>228.3</v>
      </c>
      <c r="AR994">
        <v>225.7</v>
      </c>
      <c r="AS994">
        <v>228</v>
      </c>
      <c r="AT994">
        <v>230.6</v>
      </c>
      <c r="AU994">
        <v>231.9</v>
      </c>
      <c r="AV994">
        <v>231.2</v>
      </c>
      <c r="AW994">
        <v>228.1</v>
      </c>
      <c r="AX994">
        <v>223.6</v>
      </c>
      <c r="AY994">
        <v>223.2</v>
      </c>
      <c r="AZ994">
        <v>223.7</v>
      </c>
      <c r="BA994">
        <v>226.8</v>
      </c>
      <c r="BB994">
        <v>227.4</v>
      </c>
      <c r="BC994">
        <v>229</v>
      </c>
      <c r="BD994">
        <v>230.8</v>
      </c>
      <c r="BE994">
        <v>230.9</v>
      </c>
      <c r="BF994">
        <v>229</v>
      </c>
      <c r="BG994">
        <v>228.9</v>
      </c>
      <c r="BH994">
        <v>236.6</v>
      </c>
      <c r="BI994">
        <v>237</v>
      </c>
      <c r="BJ994">
        <v>233.7</v>
      </c>
      <c r="BK994">
        <v>239</v>
      </c>
      <c r="BL994">
        <v>237.7</v>
      </c>
      <c r="BM994">
        <v>237.7</v>
      </c>
      <c r="BN994">
        <v>237.7</v>
      </c>
      <c r="BO994">
        <v>241.8</v>
      </c>
      <c r="BP994">
        <v>243.4</v>
      </c>
      <c r="BQ994">
        <v>241.8</v>
      </c>
      <c r="BR994">
        <v>241.8</v>
      </c>
      <c r="BS994" s="12">
        <f t="shared" si="30"/>
        <v>5.2677405311275675E-2</v>
      </c>
      <c r="BT994" s="13" cm="1">
        <f t="array" aca="1" ref="BT994" ca="1">_xlfn.PERCENTILE.INC((OFFSET(E994,0,1,1,COLUMNS(E994:BR994)-1) - E994:BQ994) / E994:BQ994, 0.05) * SQRT(COUNT(E994:BR994) - 1)</f>
        <v>-0.1717257287682302</v>
      </c>
      <c r="BU994" s="12" cm="1">
        <f t="array" aca="1" ref="BU994" ca="1">_xlfn.STDEV.P((E994:BQ994 - OFFSET(E994:BQ994,0,1)) / OFFSET(E994:BQ994,0,1)) * SQRT(COUNT(E994:BR994)-1)</f>
        <v>0.11675697252190737</v>
      </c>
      <c r="BV994" s="12" cm="1">
        <f t="array" ref="BV994">-(MAX(1 - (E994:BR994 / _xlfn.SCAN(E994, E994:BR994, _xlfn.LAMBDA(_xlpm.a,_xlpm.b, MAX(_xlpm.a, _xlpm.b))))))</f>
        <v>-8.5245901639344313E-2</v>
      </c>
      <c r="BW994" s="14">
        <f t="shared" ca="1" si="31"/>
        <v>0.49593959196236392</v>
      </c>
    </row>
    <row r="995" spans="1:75" x14ac:dyDescent="0.45">
      <c r="A995" s="2" t="s">
        <v>2010</v>
      </c>
      <c r="B995" t="s">
        <v>2011</v>
      </c>
      <c r="C995" t="s">
        <v>19</v>
      </c>
      <c r="D995" t="s">
        <v>8</v>
      </c>
      <c r="E995">
        <v>76.2</v>
      </c>
      <c r="F995">
        <v>78.150000000000006</v>
      </c>
      <c r="G995">
        <v>78</v>
      </c>
      <c r="H995">
        <v>78.45</v>
      </c>
      <c r="I995">
        <v>76.8</v>
      </c>
      <c r="J995">
        <v>77.8</v>
      </c>
      <c r="K995">
        <v>76.900000000000006</v>
      </c>
      <c r="L995">
        <v>76.55</v>
      </c>
      <c r="M995">
        <v>74.099999999999994</v>
      </c>
      <c r="N995">
        <v>75.3</v>
      </c>
      <c r="O995">
        <v>71.25</v>
      </c>
      <c r="P995">
        <v>72.55</v>
      </c>
      <c r="Q995">
        <v>74.2</v>
      </c>
      <c r="R995">
        <v>72.95</v>
      </c>
      <c r="S995">
        <v>71.55</v>
      </c>
      <c r="T995">
        <v>72.3</v>
      </c>
      <c r="U995">
        <v>72.95</v>
      </c>
      <c r="V995">
        <v>69.400000000000006</v>
      </c>
      <c r="W995">
        <v>66.45</v>
      </c>
      <c r="X995">
        <v>62.3</v>
      </c>
      <c r="Y995">
        <v>64.599999999999994</v>
      </c>
      <c r="Z995">
        <v>65</v>
      </c>
      <c r="AA995">
        <v>67</v>
      </c>
      <c r="AB995">
        <v>68.900000000000006</v>
      </c>
      <c r="AC995">
        <v>70.650000000000006</v>
      </c>
      <c r="AD995">
        <v>71.8</v>
      </c>
      <c r="AE995">
        <v>70.7</v>
      </c>
      <c r="AF995">
        <v>81.25</v>
      </c>
      <c r="AG995">
        <v>83.5</v>
      </c>
      <c r="AH995">
        <v>85.75</v>
      </c>
      <c r="AI995">
        <v>86.3</v>
      </c>
      <c r="AJ995">
        <v>87.2</v>
      </c>
      <c r="AK995">
        <v>91.4</v>
      </c>
      <c r="AL995">
        <v>90.8</v>
      </c>
      <c r="AM995">
        <v>92.35</v>
      </c>
      <c r="AN995">
        <v>92</v>
      </c>
      <c r="AO995">
        <v>91.6</v>
      </c>
      <c r="AP995">
        <v>92.9</v>
      </c>
      <c r="AQ995">
        <v>96.35</v>
      </c>
      <c r="AR995">
        <v>95.15</v>
      </c>
      <c r="AS995">
        <v>94.6</v>
      </c>
      <c r="AT995">
        <v>96.15</v>
      </c>
      <c r="AU995">
        <v>96.15</v>
      </c>
      <c r="AV995">
        <v>99.05</v>
      </c>
      <c r="AW995">
        <v>98.5</v>
      </c>
      <c r="AX995">
        <v>98.9</v>
      </c>
      <c r="AY995">
        <v>98.6</v>
      </c>
      <c r="AZ995">
        <v>100.7</v>
      </c>
      <c r="BA995">
        <v>99.1</v>
      </c>
      <c r="BB995">
        <v>100.3</v>
      </c>
      <c r="BC995">
        <v>96.6</v>
      </c>
      <c r="BD995">
        <v>95.85</v>
      </c>
      <c r="BE995">
        <v>96.3</v>
      </c>
      <c r="BF995">
        <v>99.75</v>
      </c>
      <c r="BG995">
        <v>97.5</v>
      </c>
      <c r="BH995">
        <v>99.25</v>
      </c>
      <c r="BI995">
        <v>97.8</v>
      </c>
      <c r="BJ995">
        <v>95.2</v>
      </c>
      <c r="BK995">
        <v>96.05</v>
      </c>
      <c r="BL995">
        <v>98</v>
      </c>
      <c r="BM995">
        <v>98</v>
      </c>
      <c r="BN995">
        <v>98</v>
      </c>
      <c r="BO995">
        <v>98.4</v>
      </c>
      <c r="BP995">
        <v>99.3</v>
      </c>
      <c r="BQ995">
        <v>98.2</v>
      </c>
      <c r="BR995">
        <v>98.2</v>
      </c>
      <c r="BS995" s="12">
        <f t="shared" si="30"/>
        <v>0.28871391076115482</v>
      </c>
      <c r="BT995" s="13" cm="1">
        <f t="array" aca="1" ref="BT995" ca="1">_xlfn.PERCENTILE.INC((OFFSET(E995,0,1,1,COLUMNS(E995:BR995)-1) - E995:BQ995) / E995:BQ995, 0.05) * SQRT(COUNT(E995:BR995) - 1)</f>
        <v>-0.33364549234226359</v>
      </c>
      <c r="BU995" s="12" cm="1">
        <f t="array" aca="1" ref="BU995" ca="1">_xlfn.STDEV.P((E995:BQ995 - OFFSET(E995:BQ995,0,1)) / OFFSET(E995:BQ995,0,1)) * SQRT(COUNT(E995:BR995)-1)</f>
        <v>0.22322012183128212</v>
      </c>
      <c r="BV995" s="12" cm="1">
        <f t="array" ref="BV995">-(MAX(1 - (E995:BR995 / _xlfn.SCAN(E995, E995:BR995, _xlfn.LAMBDA(_xlpm.a,_xlpm.b, MAX(_xlpm.a, _xlpm.b))))))</f>
        <v>-0.20586360739324416</v>
      </c>
      <c r="BW995" s="14">
        <f t="shared" ca="1" si="31"/>
        <v>1.3168208508699142</v>
      </c>
    </row>
    <row r="996" spans="1:75" x14ac:dyDescent="0.45">
      <c r="A996" s="2" t="s">
        <v>2012</v>
      </c>
      <c r="B996" t="s">
        <v>2013</v>
      </c>
      <c r="C996" t="s">
        <v>37</v>
      </c>
      <c r="D996" t="s">
        <v>29</v>
      </c>
      <c r="E996">
        <v>947.6</v>
      </c>
      <c r="F996">
        <v>953</v>
      </c>
      <c r="G996">
        <v>969.4</v>
      </c>
      <c r="H996">
        <v>977</v>
      </c>
      <c r="I996">
        <v>964</v>
      </c>
      <c r="J996">
        <v>961.6</v>
      </c>
      <c r="K996">
        <v>975.2</v>
      </c>
      <c r="L996">
        <v>987.4</v>
      </c>
      <c r="M996">
        <v>961.2</v>
      </c>
      <c r="N996">
        <v>960.2</v>
      </c>
      <c r="O996">
        <v>933.4</v>
      </c>
      <c r="P996">
        <v>944.8</v>
      </c>
      <c r="Q996">
        <v>930.8</v>
      </c>
      <c r="R996">
        <v>927</v>
      </c>
      <c r="S996">
        <v>903.2</v>
      </c>
      <c r="T996">
        <v>912.2</v>
      </c>
      <c r="U996">
        <v>937</v>
      </c>
      <c r="V996">
        <v>929.6</v>
      </c>
      <c r="W996">
        <v>924.8</v>
      </c>
      <c r="X996">
        <v>902</v>
      </c>
      <c r="Y996">
        <v>895.8</v>
      </c>
      <c r="Z996">
        <v>899.2</v>
      </c>
      <c r="AA996">
        <v>885.6</v>
      </c>
      <c r="AB996">
        <v>906.4</v>
      </c>
      <c r="AC996">
        <v>924.8</v>
      </c>
      <c r="AD996">
        <v>938</v>
      </c>
      <c r="AE996">
        <v>949.6</v>
      </c>
      <c r="AF996">
        <v>1071</v>
      </c>
      <c r="AG996">
        <v>1102</v>
      </c>
      <c r="AH996">
        <v>1105.5</v>
      </c>
      <c r="AI996">
        <v>1070</v>
      </c>
      <c r="AJ996">
        <v>1090</v>
      </c>
      <c r="AK996">
        <v>1099</v>
      </c>
      <c r="AL996">
        <v>1085</v>
      </c>
      <c r="AM996">
        <v>1100.5</v>
      </c>
      <c r="AN996">
        <v>1085</v>
      </c>
      <c r="AO996">
        <v>1084</v>
      </c>
      <c r="AP996">
        <v>1066</v>
      </c>
      <c r="AQ996">
        <v>1056.5</v>
      </c>
      <c r="AR996">
        <v>1042.5</v>
      </c>
      <c r="AS996">
        <v>1031.5</v>
      </c>
      <c r="AT996">
        <v>1019.5</v>
      </c>
      <c r="AU996">
        <v>1020</v>
      </c>
      <c r="AV996">
        <v>1070</v>
      </c>
      <c r="AW996">
        <v>1080.5</v>
      </c>
      <c r="AX996">
        <v>1101</v>
      </c>
      <c r="AY996">
        <v>1091.5</v>
      </c>
      <c r="AZ996">
        <v>1083.5</v>
      </c>
      <c r="BA996">
        <v>1080.5</v>
      </c>
      <c r="BB996">
        <v>1092.5</v>
      </c>
      <c r="BC996">
        <v>1087</v>
      </c>
      <c r="BD996">
        <v>1085</v>
      </c>
      <c r="BE996">
        <v>1081</v>
      </c>
      <c r="BF996">
        <v>1109</v>
      </c>
      <c r="BG996">
        <v>1143</v>
      </c>
      <c r="BH996">
        <v>1142</v>
      </c>
      <c r="BI996">
        <v>1128.5</v>
      </c>
      <c r="BJ996">
        <v>1113</v>
      </c>
      <c r="BK996">
        <v>1120.5</v>
      </c>
      <c r="BL996">
        <v>1139</v>
      </c>
      <c r="BM996">
        <v>1150</v>
      </c>
      <c r="BN996">
        <v>1150</v>
      </c>
      <c r="BO996">
        <v>1150</v>
      </c>
      <c r="BP996">
        <v>1144.5</v>
      </c>
      <c r="BQ996">
        <v>1136</v>
      </c>
      <c r="BR996">
        <v>1133.5</v>
      </c>
      <c r="BS996" s="12">
        <f t="shared" si="30"/>
        <v>0.1961798227100042</v>
      </c>
      <c r="BT996" s="13" cm="1">
        <f t="array" aca="1" ref="BT996" ca="1">_xlfn.PERCENTILE.INC((OFFSET(E996,0,1,1,COLUMNS(E996:BR996)-1) - E996:BQ996) / E996:BQ996, 0.05) * SQRT(COUNT(E996:BR996) - 1)</f>
        <v>-0.20534707683204828</v>
      </c>
      <c r="BU996" s="12" cm="1">
        <f t="array" aca="1" ref="BU996" ca="1">_xlfn.STDEV.P((E996:BQ996 - OFFSET(E996:BQ996,0,1)) / OFFSET(E996:BQ996,0,1)) * SQRT(COUNT(E996:BR996)-1)</f>
        <v>0.16744617507919535</v>
      </c>
      <c r="BV996" s="12" cm="1">
        <f t="array" ref="BV996">-(MAX(1 - (E996:BR996 / _xlfn.SCAN(E996, E996:BR996, _xlfn.LAMBDA(_xlpm.a,_xlpm.b, MAX(_xlpm.a, _xlpm.b))))))</f>
        <v>-0.10309904800486125</v>
      </c>
      <c r="BW996" s="14">
        <f t="shared" ca="1" si="31"/>
        <v>1.2028153083505599</v>
      </c>
    </row>
    <row r="997" spans="1:75" x14ac:dyDescent="0.45">
      <c r="A997" s="2" t="s">
        <v>2014</v>
      </c>
      <c r="B997" t="s">
        <v>2015</v>
      </c>
      <c r="C997" t="s">
        <v>22</v>
      </c>
      <c r="D997" t="s">
        <v>26</v>
      </c>
      <c r="E997">
        <v>188.15</v>
      </c>
      <c r="F997">
        <v>188.1</v>
      </c>
      <c r="G997">
        <v>190.85</v>
      </c>
      <c r="H997">
        <v>193</v>
      </c>
      <c r="I997">
        <v>194.9</v>
      </c>
      <c r="J997">
        <v>196.4</v>
      </c>
      <c r="K997">
        <v>195.7</v>
      </c>
      <c r="L997">
        <v>195.55</v>
      </c>
      <c r="M997">
        <v>191.65</v>
      </c>
      <c r="N997">
        <v>191.75</v>
      </c>
      <c r="O997">
        <v>185.85</v>
      </c>
      <c r="P997">
        <v>187.7</v>
      </c>
      <c r="Q997">
        <v>190</v>
      </c>
      <c r="R997">
        <v>189.7</v>
      </c>
      <c r="S997">
        <v>184.35</v>
      </c>
      <c r="T997">
        <v>185</v>
      </c>
      <c r="U997">
        <v>181.4</v>
      </c>
      <c r="V997">
        <v>174.65</v>
      </c>
      <c r="W997">
        <v>171.35</v>
      </c>
      <c r="X997">
        <v>166.4</v>
      </c>
      <c r="Y997">
        <v>166.35</v>
      </c>
      <c r="Z997">
        <v>167.3</v>
      </c>
      <c r="AA997">
        <v>172.9</v>
      </c>
      <c r="AB997">
        <v>177.4</v>
      </c>
      <c r="AC997">
        <v>181.05</v>
      </c>
      <c r="AD997">
        <v>186.6</v>
      </c>
      <c r="AE997">
        <v>189.15</v>
      </c>
      <c r="AF997">
        <v>207</v>
      </c>
      <c r="AG997">
        <v>212.4</v>
      </c>
      <c r="AH997">
        <v>209.2</v>
      </c>
      <c r="AI997">
        <v>204.4</v>
      </c>
      <c r="AJ997">
        <v>202.9</v>
      </c>
      <c r="AK997">
        <v>205.6</v>
      </c>
      <c r="AL997">
        <v>204.7</v>
      </c>
      <c r="AM997">
        <v>204.9</v>
      </c>
      <c r="AN997">
        <v>205.3</v>
      </c>
      <c r="AO997">
        <v>204.2</v>
      </c>
      <c r="AP997">
        <v>206.3</v>
      </c>
      <c r="AQ997">
        <v>209</v>
      </c>
      <c r="AR997">
        <v>206.4</v>
      </c>
      <c r="AS997">
        <v>207.2</v>
      </c>
      <c r="AT997">
        <v>207.5</v>
      </c>
      <c r="AU997">
        <v>203.8</v>
      </c>
      <c r="AV997">
        <v>206.6</v>
      </c>
      <c r="AW997">
        <v>206.8</v>
      </c>
      <c r="AX997">
        <v>206.3</v>
      </c>
      <c r="AY997">
        <v>207.6</v>
      </c>
      <c r="AZ997">
        <v>206.7</v>
      </c>
      <c r="BA997">
        <v>208.3</v>
      </c>
      <c r="BB997">
        <v>209.9</v>
      </c>
      <c r="BC997">
        <v>206.5</v>
      </c>
      <c r="BD997">
        <v>204.3</v>
      </c>
      <c r="BE997">
        <v>204.8</v>
      </c>
      <c r="BF997">
        <v>205.6</v>
      </c>
      <c r="BG997">
        <v>207.8</v>
      </c>
      <c r="BH997">
        <v>206.3</v>
      </c>
      <c r="BI997">
        <v>204.9</v>
      </c>
      <c r="BJ997">
        <v>200.5</v>
      </c>
      <c r="BK997">
        <v>207.9</v>
      </c>
      <c r="BL997">
        <v>209.2</v>
      </c>
      <c r="BM997">
        <v>209.2</v>
      </c>
      <c r="BN997">
        <v>209.2</v>
      </c>
      <c r="BO997">
        <v>213.7</v>
      </c>
      <c r="BP997">
        <v>211.7</v>
      </c>
      <c r="BQ997">
        <v>209.7</v>
      </c>
      <c r="BR997">
        <v>209.7</v>
      </c>
      <c r="BS997" s="12">
        <f t="shared" si="30"/>
        <v>0.11453627424926911</v>
      </c>
      <c r="BT997" s="13" cm="1">
        <f t="array" aca="1" ref="BT997" ca="1">_xlfn.PERCENTILE.INC((OFFSET(E997,0,1,1,COLUMNS(E997:BR997)-1) - E997:BQ997) / E997:BQ997, 0.05) * SQRT(COUNT(E997:BR997) - 1)</f>
        <v>-0.21889715109946908</v>
      </c>
      <c r="BU997" s="12" cm="1">
        <f t="array" aca="1" ref="BU997" ca="1">_xlfn.STDEV.P((E997:BQ997 - OFFSET(E997:BQ997,0,1)) / OFFSET(E997:BQ997,0,1)) * SQRT(COUNT(E997:BR997)-1)</f>
        <v>0.15012726731831488</v>
      </c>
      <c r="BV997" s="12" cm="1">
        <f t="array" ref="BV997">-(MAX(1 - (E997:BR997 / _xlfn.SCAN(E997, E997:BR997, _xlfn.LAMBDA(_xlpm.a,_xlpm.b, MAX(_xlpm.a, _xlpm.b))))))</f>
        <v>-0.15300407331975563</v>
      </c>
      <c r="BW997" s="14">
        <f t="shared" ca="1" si="31"/>
        <v>0.79774498256425996</v>
      </c>
    </row>
    <row r="998" spans="1:75" x14ac:dyDescent="0.45">
      <c r="A998" s="2" t="s">
        <v>2016</v>
      </c>
      <c r="B998" t="s">
        <v>2017</v>
      </c>
      <c r="C998" t="s">
        <v>22</v>
      </c>
      <c r="D998" t="s">
        <v>8</v>
      </c>
      <c r="E998">
        <v>19.579999999999998</v>
      </c>
      <c r="F998">
        <v>18.66</v>
      </c>
      <c r="G998">
        <v>18.89</v>
      </c>
      <c r="H998">
        <v>19</v>
      </c>
      <c r="I998">
        <v>18.829999999999998</v>
      </c>
      <c r="J998">
        <v>18.670000000000002</v>
      </c>
      <c r="K998">
        <v>18.63</v>
      </c>
      <c r="L998">
        <v>19.05</v>
      </c>
      <c r="M998">
        <v>18.600000000000001</v>
      </c>
      <c r="N998">
        <v>18.68</v>
      </c>
      <c r="O998">
        <v>17.899999999999999</v>
      </c>
      <c r="P998">
        <v>18.329999999999998</v>
      </c>
      <c r="Q998">
        <v>17.95</v>
      </c>
      <c r="R998">
        <v>18</v>
      </c>
      <c r="S998">
        <v>17.7</v>
      </c>
      <c r="T998">
        <v>17.989999999999998</v>
      </c>
      <c r="U998">
        <v>18.100000000000001</v>
      </c>
      <c r="V998">
        <v>17.91</v>
      </c>
      <c r="W998">
        <v>17.5</v>
      </c>
      <c r="X998">
        <v>17.11</v>
      </c>
      <c r="Y998">
        <v>17.579999999999998</v>
      </c>
      <c r="Z998">
        <v>17.73</v>
      </c>
      <c r="AA998">
        <v>17.760000000000002</v>
      </c>
      <c r="AB998">
        <v>17.670000000000002</v>
      </c>
      <c r="AC998">
        <v>17.7</v>
      </c>
      <c r="AD998">
        <v>17.100000000000001</v>
      </c>
      <c r="AE998">
        <v>16.920000000000002</v>
      </c>
      <c r="AF998">
        <v>18</v>
      </c>
      <c r="AG998">
        <v>18.8</v>
      </c>
      <c r="AH998">
        <v>18.75</v>
      </c>
      <c r="AI998">
        <v>19.25</v>
      </c>
      <c r="AJ998">
        <v>19.600000000000001</v>
      </c>
      <c r="AK998">
        <v>21.24</v>
      </c>
      <c r="AL998">
        <v>20.9</v>
      </c>
      <c r="AM998">
        <v>22.88</v>
      </c>
      <c r="AN998">
        <v>23.06</v>
      </c>
      <c r="AO998">
        <v>23.7</v>
      </c>
      <c r="AP998">
        <v>23.9</v>
      </c>
      <c r="AQ998">
        <v>23.82</v>
      </c>
      <c r="AR998">
        <v>24.1</v>
      </c>
      <c r="AS998">
        <v>24.12</v>
      </c>
      <c r="AT998">
        <v>23.98</v>
      </c>
      <c r="AU998">
        <v>23.48</v>
      </c>
      <c r="AV998">
        <v>24.36</v>
      </c>
      <c r="AW998">
        <v>24</v>
      </c>
      <c r="AX998">
        <v>23.66</v>
      </c>
      <c r="AY998">
        <v>23.96</v>
      </c>
      <c r="AZ998">
        <v>23.72</v>
      </c>
      <c r="BA998">
        <v>23.72</v>
      </c>
      <c r="BB998">
        <v>23.64</v>
      </c>
      <c r="BC998">
        <v>23.3</v>
      </c>
      <c r="BD998">
        <v>22.9</v>
      </c>
      <c r="BE998">
        <v>22.64</v>
      </c>
      <c r="BF998">
        <v>23.42</v>
      </c>
      <c r="BG998">
        <v>23.38</v>
      </c>
      <c r="BH998">
        <v>23.56</v>
      </c>
      <c r="BI998">
        <v>23.34</v>
      </c>
      <c r="BJ998">
        <v>22.74</v>
      </c>
      <c r="BK998">
        <v>23.14</v>
      </c>
      <c r="BL998">
        <v>23.3</v>
      </c>
      <c r="BM998">
        <v>23.3</v>
      </c>
      <c r="BN998">
        <v>23.3</v>
      </c>
      <c r="BO998">
        <v>23.9</v>
      </c>
      <c r="BP998">
        <v>23.92</v>
      </c>
      <c r="BQ998">
        <v>23.92</v>
      </c>
      <c r="BR998">
        <v>23.92</v>
      </c>
      <c r="BS998" s="12">
        <f t="shared" si="30"/>
        <v>0.22165474974463759</v>
      </c>
      <c r="BT998" s="13" cm="1">
        <f t="array" aca="1" ref="BT998" ca="1">_xlfn.PERCENTILE.INC((OFFSET(E998,0,1,1,COLUMNS(E998:BR998)-1) - E998:BQ998) / E998:BQ998, 0.05) * SQRT(COUNT(E998:BR998) - 1)</f>
        <v>-0.20389419328227482</v>
      </c>
      <c r="BU998" s="12" cm="1">
        <f t="array" aca="1" ref="BU998" ca="1">_xlfn.STDEV.P((E998:BQ998 - OFFSET(E998:BQ998,0,1)) / OFFSET(E998:BQ998,0,1)) * SQRT(COUNT(E998:BR998)-1)</f>
        <v>0.19339675565805492</v>
      </c>
      <c r="BV998" s="12" cm="1">
        <f t="array" ref="BV998">-(MAX(1 - (E998:BR998 / _xlfn.SCAN(E998, E998:BR998, _xlfn.LAMBDA(_xlpm.a,_xlpm.b, MAX(_xlpm.a, _xlpm.b))))))</f>
        <v>-0.13585291113380982</v>
      </c>
      <c r="BW998" s="14">
        <f t="shared" ca="1" si="31"/>
        <v>1.1731414468285473</v>
      </c>
    </row>
    <row r="999" spans="1:75" x14ac:dyDescent="0.45">
      <c r="A999" s="2" t="s">
        <v>2018</v>
      </c>
      <c r="B999" t="s">
        <v>2019</v>
      </c>
      <c r="C999" t="s">
        <v>7</v>
      </c>
      <c r="D999" t="s">
        <v>26</v>
      </c>
      <c r="E999">
        <v>187</v>
      </c>
      <c r="F999">
        <v>187.6</v>
      </c>
      <c r="G999">
        <v>192.9</v>
      </c>
      <c r="H999">
        <v>193.95</v>
      </c>
      <c r="I999">
        <v>196.05</v>
      </c>
      <c r="J999">
        <v>196</v>
      </c>
      <c r="K999">
        <v>194.25</v>
      </c>
      <c r="L999">
        <v>195</v>
      </c>
      <c r="M999">
        <v>190.8</v>
      </c>
      <c r="N999">
        <v>190.2</v>
      </c>
      <c r="O999">
        <v>188</v>
      </c>
      <c r="P999">
        <v>192.05</v>
      </c>
      <c r="Q999">
        <v>191.4</v>
      </c>
      <c r="R999">
        <v>191.75</v>
      </c>
      <c r="S999">
        <v>188.65</v>
      </c>
      <c r="T999">
        <v>188.55</v>
      </c>
      <c r="U999">
        <v>190.5</v>
      </c>
      <c r="V999">
        <v>185.85</v>
      </c>
      <c r="W999">
        <v>193.65</v>
      </c>
      <c r="X999">
        <v>185.3</v>
      </c>
      <c r="Y999">
        <v>183.9</v>
      </c>
      <c r="Z999">
        <v>182.2</v>
      </c>
      <c r="AA999">
        <v>187.45</v>
      </c>
      <c r="AB999">
        <v>194.05</v>
      </c>
      <c r="AC999">
        <v>196.4</v>
      </c>
      <c r="AD999">
        <v>196.1</v>
      </c>
      <c r="AE999">
        <v>194.7</v>
      </c>
      <c r="AF999">
        <v>201.3</v>
      </c>
      <c r="AG999">
        <v>208.3</v>
      </c>
      <c r="AH999">
        <v>208.1</v>
      </c>
      <c r="AI999">
        <v>206.8</v>
      </c>
      <c r="AJ999">
        <v>208</v>
      </c>
      <c r="AK999">
        <v>211.8</v>
      </c>
      <c r="AL999">
        <v>207</v>
      </c>
      <c r="AM999">
        <v>203.2</v>
      </c>
      <c r="AN999">
        <v>201.8</v>
      </c>
      <c r="AO999">
        <v>203.5</v>
      </c>
      <c r="AP999">
        <v>205.3</v>
      </c>
      <c r="AQ999">
        <v>214.6</v>
      </c>
      <c r="AR999">
        <v>214.6</v>
      </c>
      <c r="AS999">
        <v>213.3</v>
      </c>
      <c r="AT999">
        <v>215</v>
      </c>
      <c r="AU999">
        <v>211.2</v>
      </c>
      <c r="AV999">
        <v>214</v>
      </c>
      <c r="AW999">
        <v>212</v>
      </c>
      <c r="AX999">
        <v>210.2</v>
      </c>
      <c r="AY999">
        <v>214</v>
      </c>
      <c r="AZ999">
        <v>209.3</v>
      </c>
      <c r="BA999">
        <v>211.4</v>
      </c>
      <c r="BB999">
        <v>215.3</v>
      </c>
      <c r="BC999">
        <v>213.7</v>
      </c>
      <c r="BD999">
        <v>213.5</v>
      </c>
      <c r="BE999">
        <v>217.6</v>
      </c>
      <c r="BF999">
        <v>219.3</v>
      </c>
      <c r="BG999">
        <v>216.8</v>
      </c>
      <c r="BH999">
        <v>215.3</v>
      </c>
      <c r="BI999">
        <v>215.6</v>
      </c>
      <c r="BJ999">
        <v>210.5</v>
      </c>
      <c r="BK999">
        <v>212.5</v>
      </c>
      <c r="BL999">
        <v>213.3</v>
      </c>
      <c r="BM999">
        <v>213.3</v>
      </c>
      <c r="BN999">
        <v>213.3</v>
      </c>
      <c r="BO999">
        <v>216.7</v>
      </c>
      <c r="BP999">
        <v>215.8</v>
      </c>
      <c r="BQ999">
        <v>213.4</v>
      </c>
      <c r="BR999">
        <v>213.4</v>
      </c>
      <c r="BS999" s="12">
        <f t="shared" si="30"/>
        <v>0.14117647058823532</v>
      </c>
      <c r="BT999" s="13" cm="1">
        <f t="array" aca="1" ref="BT999" ca="1">_xlfn.PERCENTILE.INC((OFFSET(E999,0,1,1,COLUMNS(E999:BR999)-1) - E999:BQ999) / E999:BQ999, 0.05) * SQRT(COUNT(E999:BR999) - 1)</f>
        <v>-0.18158490082484097</v>
      </c>
      <c r="BU999" s="12" cm="1">
        <f t="array" aca="1" ref="BU999" ca="1">_xlfn.STDEV.P((E999:BQ999 - OFFSET(E999:BQ999,0,1)) / OFFSET(E999:BQ999,0,1)) * SQRT(COUNT(E999:BR999)-1)</f>
        <v>0.13453728689132205</v>
      </c>
      <c r="BV999" s="12" cm="1">
        <f t="array" ref="BV999">-(MAX(1 - (E999:BR999 / _xlfn.SCAN(E999, E999:BR999, _xlfn.LAMBDA(_xlpm.a,_xlpm.b, MAX(_xlpm.a, _xlpm.b))))))</f>
        <v>-7.0645243560316318E-2</v>
      </c>
      <c r="BW999" s="14">
        <f t="shared" ca="1" si="31"/>
        <v>1.0881999627842851</v>
      </c>
    </row>
    <row r="1000" spans="1:75" x14ac:dyDescent="0.45">
      <c r="A1000" s="2" t="s">
        <v>2020</v>
      </c>
      <c r="B1000" t="s">
        <v>2021</v>
      </c>
      <c r="C1000" t="s">
        <v>37</v>
      </c>
      <c r="D1000" t="s">
        <v>34</v>
      </c>
      <c r="E1000">
        <v>347.3</v>
      </c>
      <c r="F1000">
        <v>348.8</v>
      </c>
      <c r="G1000">
        <v>356.5</v>
      </c>
      <c r="H1000">
        <v>360.3</v>
      </c>
      <c r="I1000">
        <v>354.8</v>
      </c>
      <c r="J1000">
        <v>359.6</v>
      </c>
      <c r="K1000">
        <v>356.4</v>
      </c>
      <c r="L1000">
        <v>357.9</v>
      </c>
      <c r="M1000">
        <v>349.6</v>
      </c>
      <c r="N1000">
        <v>348.4</v>
      </c>
      <c r="O1000">
        <v>338.8</v>
      </c>
      <c r="P1000">
        <v>340.6</v>
      </c>
      <c r="Q1000">
        <v>341.1</v>
      </c>
      <c r="R1000">
        <v>342</v>
      </c>
      <c r="S1000">
        <v>336.6</v>
      </c>
      <c r="T1000">
        <v>335.3</v>
      </c>
      <c r="U1000">
        <v>337.1</v>
      </c>
      <c r="V1000">
        <v>330.5</v>
      </c>
      <c r="W1000">
        <v>320.5</v>
      </c>
      <c r="X1000">
        <v>308.3</v>
      </c>
      <c r="Y1000">
        <v>305.5</v>
      </c>
      <c r="Z1000">
        <v>308.2</v>
      </c>
      <c r="AA1000">
        <v>317.89999999999998</v>
      </c>
      <c r="AB1000">
        <v>325.5</v>
      </c>
      <c r="AC1000">
        <v>335.7</v>
      </c>
      <c r="AD1000">
        <v>341.3</v>
      </c>
      <c r="AE1000">
        <v>341.6</v>
      </c>
      <c r="AF1000">
        <v>367.4</v>
      </c>
      <c r="AG1000">
        <v>379.7</v>
      </c>
      <c r="AH1000">
        <v>377.8</v>
      </c>
      <c r="AI1000">
        <v>375.9</v>
      </c>
      <c r="AJ1000">
        <v>378.7</v>
      </c>
      <c r="AK1000">
        <v>394</v>
      </c>
      <c r="AL1000">
        <v>399.8</v>
      </c>
      <c r="AM1000">
        <v>405.1</v>
      </c>
      <c r="AN1000">
        <v>399</v>
      </c>
      <c r="AO1000">
        <v>401.2</v>
      </c>
      <c r="AP1000">
        <v>407</v>
      </c>
      <c r="AQ1000">
        <v>416</v>
      </c>
      <c r="AR1000">
        <v>411.8</v>
      </c>
      <c r="AS1000">
        <v>408.8</v>
      </c>
      <c r="AT1000">
        <v>409.1</v>
      </c>
      <c r="AU1000">
        <v>405.8</v>
      </c>
      <c r="AV1000">
        <v>415.6</v>
      </c>
      <c r="AW1000">
        <v>412.3</v>
      </c>
      <c r="AX1000">
        <v>408.2</v>
      </c>
      <c r="AY1000">
        <v>409</v>
      </c>
      <c r="AZ1000">
        <v>407.2</v>
      </c>
      <c r="BA1000">
        <v>402.5</v>
      </c>
      <c r="BB1000">
        <v>403.7</v>
      </c>
      <c r="BC1000">
        <v>403</v>
      </c>
      <c r="BD1000">
        <v>395.1</v>
      </c>
      <c r="BE1000">
        <v>398.2</v>
      </c>
      <c r="BF1000">
        <v>399.5</v>
      </c>
      <c r="BG1000">
        <v>409.6</v>
      </c>
      <c r="BH1000">
        <v>409</v>
      </c>
      <c r="BI1000">
        <v>404.9</v>
      </c>
      <c r="BJ1000">
        <v>394.4</v>
      </c>
      <c r="BK1000">
        <v>397.9</v>
      </c>
      <c r="BL1000">
        <v>403.7</v>
      </c>
      <c r="BM1000">
        <v>403.7</v>
      </c>
      <c r="BN1000">
        <v>403.7</v>
      </c>
      <c r="BO1000">
        <v>412.3</v>
      </c>
      <c r="BP1000">
        <v>410.6</v>
      </c>
      <c r="BQ1000">
        <v>412.4</v>
      </c>
      <c r="BR1000">
        <v>412.4</v>
      </c>
      <c r="BS1000" s="12">
        <f t="shared" si="30"/>
        <v>0.18744601209329101</v>
      </c>
      <c r="BT1000" s="13" cm="1">
        <f t="array" aca="1" ref="BT1000" ca="1">_xlfn.PERCENTILE.INC((OFFSET(E1000,0,1,1,COLUMNS(E1000:BR1000)-1) - E1000:BQ1000) / E1000:BQ1000, 0.05) * SQRT(COUNT(E1000:BR1000) - 1)</f>
        <v>-0.20465259466181424</v>
      </c>
      <c r="BU1000" s="12" cm="1">
        <f t="array" aca="1" ref="BU1000" ca="1">_xlfn.STDEV.P((E1000:BQ1000 - OFFSET(E1000:BQ1000,0,1)) / OFFSET(E1000:BQ1000,0,1)) * SQRT(COUNT(E1000:BR1000)-1)</f>
        <v>0.14447846492584884</v>
      </c>
      <c r="BV1000" s="12" cm="1">
        <f t="array" ref="BV1000">-(MAX(1 - (E1000:BR1000 / _xlfn.SCAN(E1000, E1000:BR1000, _xlfn.LAMBDA(_xlpm.a,_xlpm.b, MAX(_xlpm.a, _xlpm.b))))))</f>
        <v>-0.15209547599222872</v>
      </c>
      <c r="BW1000" s="14">
        <f t="shared" ca="1" si="31"/>
        <v>1.333575991357447</v>
      </c>
    </row>
    <row r="1001" spans="1:75" x14ac:dyDescent="0.45">
      <c r="A1001" s="2" t="s">
        <v>2022</v>
      </c>
      <c r="B1001" t="s">
        <v>2023</v>
      </c>
      <c r="C1001" t="s">
        <v>22</v>
      </c>
      <c r="D1001" t="s">
        <v>29</v>
      </c>
      <c r="E1001">
        <v>305</v>
      </c>
      <c r="F1001">
        <v>307.60000000000002</v>
      </c>
      <c r="G1001">
        <v>310</v>
      </c>
      <c r="H1001">
        <v>307.60000000000002</v>
      </c>
      <c r="I1001">
        <v>309.2</v>
      </c>
      <c r="J1001">
        <v>298.89999999999998</v>
      </c>
      <c r="K1001">
        <v>305.2</v>
      </c>
      <c r="L1001">
        <v>313.8</v>
      </c>
      <c r="M1001">
        <v>304.7</v>
      </c>
      <c r="N1001">
        <v>312</v>
      </c>
      <c r="O1001">
        <v>303.89999999999998</v>
      </c>
      <c r="P1001">
        <v>313.2</v>
      </c>
      <c r="Q1001">
        <v>309.39999999999998</v>
      </c>
      <c r="R1001">
        <v>306.89999999999998</v>
      </c>
      <c r="S1001">
        <v>301</v>
      </c>
      <c r="T1001">
        <v>294.8</v>
      </c>
      <c r="U1001">
        <v>295.3</v>
      </c>
      <c r="V1001">
        <v>286</v>
      </c>
      <c r="W1001">
        <v>281.7</v>
      </c>
      <c r="X1001">
        <v>277.8</v>
      </c>
      <c r="Y1001">
        <v>277.10000000000002</v>
      </c>
      <c r="Z1001">
        <v>283.10000000000002</v>
      </c>
      <c r="AA1001">
        <v>291.8</v>
      </c>
      <c r="AB1001">
        <v>289.60000000000002</v>
      </c>
      <c r="AC1001">
        <v>298.8</v>
      </c>
      <c r="AD1001">
        <v>301.39999999999998</v>
      </c>
      <c r="AE1001">
        <v>293.39999999999998</v>
      </c>
      <c r="AF1001">
        <v>300.10000000000002</v>
      </c>
      <c r="AG1001">
        <v>323.5</v>
      </c>
      <c r="AH1001">
        <v>326.3</v>
      </c>
      <c r="AI1001">
        <v>321.10000000000002</v>
      </c>
      <c r="AJ1001">
        <v>326.7</v>
      </c>
      <c r="AK1001">
        <v>341</v>
      </c>
      <c r="AL1001">
        <v>332.8</v>
      </c>
      <c r="AM1001">
        <v>331.4</v>
      </c>
      <c r="AN1001">
        <v>327</v>
      </c>
      <c r="AO1001">
        <v>325.10000000000002</v>
      </c>
      <c r="AP1001">
        <v>323.39999999999998</v>
      </c>
      <c r="AQ1001">
        <v>326.5</v>
      </c>
      <c r="AR1001">
        <v>326.89999999999998</v>
      </c>
      <c r="AS1001">
        <v>331.1</v>
      </c>
      <c r="AT1001">
        <v>337.5</v>
      </c>
      <c r="AU1001">
        <v>332</v>
      </c>
      <c r="AV1001">
        <v>344.5</v>
      </c>
      <c r="AW1001">
        <v>339.4</v>
      </c>
      <c r="AX1001">
        <v>344.3</v>
      </c>
      <c r="AY1001">
        <v>341.5</v>
      </c>
      <c r="AZ1001">
        <v>348.6</v>
      </c>
      <c r="BA1001">
        <v>362</v>
      </c>
      <c r="BB1001">
        <v>358.5</v>
      </c>
      <c r="BC1001">
        <v>372.1</v>
      </c>
      <c r="BD1001">
        <v>361.3</v>
      </c>
      <c r="BE1001">
        <v>372.2</v>
      </c>
      <c r="BF1001">
        <v>379</v>
      </c>
      <c r="BG1001">
        <v>375.1</v>
      </c>
      <c r="BH1001">
        <v>377.8</v>
      </c>
      <c r="BI1001">
        <v>381.3</v>
      </c>
      <c r="BJ1001">
        <v>374</v>
      </c>
      <c r="BK1001">
        <v>379.2</v>
      </c>
      <c r="BL1001">
        <v>378</v>
      </c>
      <c r="BM1001">
        <v>377.9</v>
      </c>
      <c r="BN1001">
        <v>377.9</v>
      </c>
      <c r="BO1001">
        <v>377.9</v>
      </c>
      <c r="BP1001">
        <v>383.9</v>
      </c>
      <c r="BQ1001">
        <v>379.5</v>
      </c>
      <c r="BR1001">
        <v>374.6</v>
      </c>
      <c r="BS1001" s="12">
        <f t="shared" si="30"/>
        <v>0.22819672131147548</v>
      </c>
      <c r="BT1001" s="13" cm="1">
        <f t="array" aca="1" ref="BT1001" ca="1">_xlfn.PERCENTILE.INC((OFFSET(E1001,0,1,1,COLUMNS(E1001:BR1001)-1) - E1001:BQ1001) / E1001:BQ1001, 0.05) * SQRT(COUNT(E1001:BR1001) - 1)</f>
        <v>-0.22983924840568182</v>
      </c>
      <c r="BU1001" s="12" cm="1">
        <f t="array" aca="1" ref="BU1001" ca="1">_xlfn.STDEV.P((E1001:BQ1001 - OFFSET(E1001:BQ1001,0,1)) / OFFSET(E1001:BQ1001,0,1)) * SQRT(COUNT(E1001:BR1001)-1)</f>
        <v>0.17060514718171413</v>
      </c>
      <c r="BV1001" s="12" cm="1">
        <f t="array" ref="BV1001">-(MAX(1 - (E1001:BR1001 / _xlfn.SCAN(E1001, E1001:BR1001, _xlfn.LAMBDA(_xlpm.a,_xlpm.b, MAX(_xlpm.a, _xlpm.b))))))</f>
        <v>-0.11695347355003183</v>
      </c>
      <c r="BW1001" s="14">
        <f t="shared" ca="1" si="31"/>
        <v>1.368210309990544</v>
      </c>
    </row>
    <row r="1002" spans="1:75" x14ac:dyDescent="0.45">
      <c r="A1002" s="2" t="s">
        <v>2024</v>
      </c>
      <c r="B1002" t="s">
        <v>2025</v>
      </c>
      <c r="C1002" t="s">
        <v>22</v>
      </c>
      <c r="D1002" t="s">
        <v>29</v>
      </c>
      <c r="E1002">
        <v>1406.5</v>
      </c>
      <c r="F1002">
        <v>1404</v>
      </c>
      <c r="G1002">
        <v>1403</v>
      </c>
      <c r="H1002">
        <v>1396.5</v>
      </c>
      <c r="I1002">
        <v>1416.5</v>
      </c>
      <c r="J1002">
        <v>1427</v>
      </c>
      <c r="K1002">
        <v>1442.5</v>
      </c>
      <c r="L1002">
        <v>1399</v>
      </c>
      <c r="M1002">
        <v>1386.5</v>
      </c>
      <c r="N1002">
        <v>1389.5</v>
      </c>
      <c r="O1002">
        <v>1362</v>
      </c>
      <c r="P1002">
        <v>1399</v>
      </c>
      <c r="Q1002">
        <v>1380.5</v>
      </c>
      <c r="R1002">
        <v>1409.5</v>
      </c>
      <c r="S1002">
        <v>1362</v>
      </c>
      <c r="T1002">
        <v>1368</v>
      </c>
      <c r="U1002">
        <v>1423.5</v>
      </c>
      <c r="V1002">
        <v>1430</v>
      </c>
      <c r="W1002">
        <v>1390.5</v>
      </c>
      <c r="X1002">
        <v>1350</v>
      </c>
      <c r="Y1002">
        <v>1340.5</v>
      </c>
      <c r="Z1002">
        <v>1329.5</v>
      </c>
      <c r="AA1002">
        <v>1329</v>
      </c>
      <c r="AB1002">
        <v>1371</v>
      </c>
      <c r="AC1002">
        <v>1396.5</v>
      </c>
      <c r="AD1002">
        <v>1397.5</v>
      </c>
      <c r="AE1002">
        <v>1403</v>
      </c>
      <c r="AF1002">
        <v>1458</v>
      </c>
      <c r="AG1002">
        <v>1542</v>
      </c>
      <c r="AH1002">
        <v>1472</v>
      </c>
      <c r="AI1002">
        <v>1496.5</v>
      </c>
      <c r="AJ1002">
        <v>1503</v>
      </c>
      <c r="AK1002">
        <v>1574.5</v>
      </c>
      <c r="AL1002">
        <v>1544</v>
      </c>
      <c r="AM1002">
        <v>1531</v>
      </c>
      <c r="AN1002">
        <v>1530.5</v>
      </c>
      <c r="AO1002">
        <v>1569</v>
      </c>
      <c r="AP1002">
        <v>1548</v>
      </c>
      <c r="AQ1002">
        <v>1546</v>
      </c>
      <c r="AR1002">
        <v>1506.5</v>
      </c>
      <c r="AS1002">
        <v>1489.5</v>
      </c>
      <c r="AT1002">
        <v>1467.5</v>
      </c>
      <c r="AU1002">
        <v>1459</v>
      </c>
      <c r="AV1002">
        <v>1510</v>
      </c>
      <c r="AW1002">
        <v>1515</v>
      </c>
      <c r="AX1002">
        <v>1536</v>
      </c>
      <c r="AY1002">
        <v>1573.5</v>
      </c>
      <c r="AZ1002">
        <v>1548</v>
      </c>
      <c r="BA1002">
        <v>1542.5</v>
      </c>
      <c r="BB1002">
        <v>1568.5</v>
      </c>
      <c r="BC1002">
        <v>1558.5</v>
      </c>
      <c r="BD1002">
        <v>1561.5</v>
      </c>
      <c r="BE1002">
        <v>1588</v>
      </c>
      <c r="BF1002">
        <v>1571.5</v>
      </c>
      <c r="BG1002">
        <v>1568</v>
      </c>
      <c r="BH1002">
        <v>1551</v>
      </c>
      <c r="BI1002">
        <v>1546.5</v>
      </c>
      <c r="BJ1002">
        <v>1522.5</v>
      </c>
      <c r="BK1002">
        <v>1520</v>
      </c>
      <c r="BL1002">
        <v>1521</v>
      </c>
      <c r="BM1002">
        <v>1522.5</v>
      </c>
      <c r="BN1002">
        <v>1522.5</v>
      </c>
      <c r="BO1002">
        <v>1522.5</v>
      </c>
      <c r="BP1002">
        <v>1570.5</v>
      </c>
      <c r="BQ1002">
        <v>1541.5</v>
      </c>
      <c r="BR1002">
        <v>1504.5</v>
      </c>
      <c r="BS1002" s="12">
        <f t="shared" si="30"/>
        <v>6.9676501955207956E-2</v>
      </c>
      <c r="BT1002" s="13" cm="1">
        <f t="array" aca="1" ref="BT1002" ca="1">_xlfn.PERCENTILE.INC((OFFSET(E1002,0,1,1,COLUMNS(E1002:BR1002)-1) - E1002:BQ1002) / E1002:BQ1002, 0.05) * SQRT(COUNT(E1002:BR1002) - 1)</f>
        <v>-0.23239817857255177</v>
      </c>
      <c r="BU1002" s="12" cm="1">
        <f t="array" aca="1" ref="BU1002" ca="1">_xlfn.STDEV.P((E1002:BQ1002 - OFFSET(E1002:BQ1002,0,1)) / OFFSET(E1002:BQ1002,0,1)) * SQRT(COUNT(E1002:BR1002)-1)</f>
        <v>0.15970831031587218</v>
      </c>
      <c r="BV1002" s="12" cm="1">
        <f t="array" ref="BV1002">-(MAX(1 - (E1002:BR1002 / _xlfn.SCAN(E1002, E1002:BR1002, _xlfn.LAMBDA(_xlpm.a,_xlpm.b, MAX(_xlpm.a, _xlpm.b))))))</f>
        <v>-7.8682842287694954E-2</v>
      </c>
      <c r="BW1002" s="14">
        <f t="shared" ca="1" si="31"/>
        <v>0.4690019060815514</v>
      </c>
    </row>
    <row r="1003" spans="1:75" x14ac:dyDescent="0.45">
      <c r="A1003" s="2" t="s">
        <v>2026</v>
      </c>
      <c r="B1003" t="s">
        <v>2027</v>
      </c>
      <c r="C1003" t="s">
        <v>19</v>
      </c>
      <c r="D1003" t="s">
        <v>29</v>
      </c>
      <c r="E1003">
        <v>954.5</v>
      </c>
      <c r="F1003">
        <v>930.5</v>
      </c>
      <c r="G1003">
        <v>941</v>
      </c>
      <c r="H1003">
        <v>1026</v>
      </c>
      <c r="I1003">
        <v>1000</v>
      </c>
      <c r="J1003">
        <v>1014</v>
      </c>
      <c r="K1003">
        <v>1025</v>
      </c>
      <c r="L1003">
        <v>997.5</v>
      </c>
      <c r="M1003">
        <v>961</v>
      </c>
      <c r="N1003">
        <v>990</v>
      </c>
      <c r="O1003">
        <v>983</v>
      </c>
      <c r="P1003">
        <v>943</v>
      </c>
      <c r="Q1003">
        <v>946</v>
      </c>
      <c r="R1003">
        <v>984.5</v>
      </c>
      <c r="S1003">
        <v>960</v>
      </c>
      <c r="T1003">
        <v>992</v>
      </c>
      <c r="U1003">
        <v>1040</v>
      </c>
      <c r="V1003">
        <v>1021</v>
      </c>
      <c r="W1003">
        <v>994.5</v>
      </c>
      <c r="X1003">
        <v>987.5</v>
      </c>
      <c r="Y1003">
        <v>975</v>
      </c>
      <c r="Z1003">
        <v>997</v>
      </c>
      <c r="AA1003">
        <v>1007</v>
      </c>
      <c r="AB1003">
        <v>1031</v>
      </c>
      <c r="AC1003">
        <v>1058</v>
      </c>
      <c r="AD1003">
        <v>1035</v>
      </c>
      <c r="AE1003">
        <v>1029</v>
      </c>
      <c r="AF1003">
        <v>1366</v>
      </c>
      <c r="AG1003">
        <v>1425</v>
      </c>
      <c r="AH1003">
        <v>1450</v>
      </c>
      <c r="AI1003">
        <v>1402</v>
      </c>
      <c r="AJ1003">
        <v>1353</v>
      </c>
      <c r="AK1003">
        <v>1484</v>
      </c>
      <c r="AL1003">
        <v>1432</v>
      </c>
      <c r="AM1003">
        <v>1462</v>
      </c>
      <c r="AN1003">
        <v>1482</v>
      </c>
      <c r="AO1003">
        <v>1470</v>
      </c>
      <c r="AP1003">
        <v>1473</v>
      </c>
      <c r="AQ1003">
        <v>1504</v>
      </c>
      <c r="AR1003">
        <v>1499</v>
      </c>
      <c r="AS1003">
        <v>1438</v>
      </c>
      <c r="AT1003">
        <v>1459</v>
      </c>
      <c r="AU1003">
        <v>1417</v>
      </c>
      <c r="AV1003">
        <v>1516</v>
      </c>
      <c r="AW1003">
        <v>1550</v>
      </c>
      <c r="AX1003">
        <v>1630</v>
      </c>
      <c r="AY1003">
        <v>1646</v>
      </c>
      <c r="AZ1003">
        <v>1589</v>
      </c>
      <c r="BA1003">
        <v>1588</v>
      </c>
      <c r="BB1003">
        <v>1637</v>
      </c>
      <c r="BC1003">
        <v>1615</v>
      </c>
      <c r="BD1003">
        <v>1569</v>
      </c>
      <c r="BE1003">
        <v>1539</v>
      </c>
      <c r="BF1003">
        <v>1555</v>
      </c>
      <c r="BG1003">
        <v>1566</v>
      </c>
      <c r="BH1003">
        <v>1545</v>
      </c>
      <c r="BI1003">
        <v>1490</v>
      </c>
      <c r="BJ1003">
        <v>1426</v>
      </c>
      <c r="BK1003">
        <v>1463</v>
      </c>
      <c r="BL1003">
        <v>1511</v>
      </c>
      <c r="BM1003">
        <v>1582</v>
      </c>
      <c r="BN1003">
        <v>1582</v>
      </c>
      <c r="BO1003">
        <v>1582</v>
      </c>
      <c r="BP1003">
        <v>1556</v>
      </c>
      <c r="BQ1003">
        <v>1560</v>
      </c>
      <c r="BR1003">
        <v>1510</v>
      </c>
      <c r="BS1003" s="12">
        <f t="shared" si="30"/>
        <v>0.58198009429020425</v>
      </c>
      <c r="BT1003" s="13" cm="1">
        <f t="array" aca="1" ref="BT1003" ca="1">_xlfn.PERCENTILE.INC((OFFSET(E1003,0,1,1,COLUMNS(E1003:BR1003)-1) - E1003:BQ1003) / E1003:BQ1003, 0.05) * SQRT(COUNT(E1003:BR1003) - 1)</f>
        <v>-0.29340913396757046</v>
      </c>
      <c r="BU1003" s="12" cm="1">
        <f t="array" aca="1" ref="BU1003" ca="1">_xlfn.STDEV.P((E1003:BQ1003 - OFFSET(E1003:BQ1003,0,1)) / OFFSET(E1003:BQ1003,0,1)) * SQRT(COUNT(E1003:BR1003)-1)</f>
        <v>0.34381464114049959</v>
      </c>
      <c r="BV1003" s="12" cm="1">
        <f t="array" ref="BV1003">-(MAX(1 - (E1003:BR1003 / _xlfn.SCAN(E1003, E1003:BR1003, _xlfn.LAMBDA(_xlpm.a,_xlpm.b, MAX(_xlpm.a, _xlpm.b))))))</f>
        <v>-0.13365735115431354</v>
      </c>
      <c r="BW1003" s="14">
        <f t="shared" ca="1" si="31"/>
        <v>1.7079176510410519</v>
      </c>
    </row>
    <row r="1004" spans="1:75" x14ac:dyDescent="0.45">
      <c r="A1004" s="2" t="s">
        <v>2028</v>
      </c>
      <c r="B1004" t="s">
        <v>2029</v>
      </c>
      <c r="C1004" t="s">
        <v>80</v>
      </c>
      <c r="D1004" t="s">
        <v>29</v>
      </c>
      <c r="E1004">
        <v>1536.5</v>
      </c>
      <c r="F1004">
        <v>1524.5</v>
      </c>
      <c r="G1004">
        <v>1532</v>
      </c>
      <c r="H1004">
        <v>1519.5</v>
      </c>
      <c r="I1004">
        <v>1520</v>
      </c>
      <c r="J1004">
        <v>1521.5</v>
      </c>
      <c r="K1004">
        <v>1526</v>
      </c>
      <c r="L1004">
        <v>1532</v>
      </c>
      <c r="M1004">
        <v>1527</v>
      </c>
      <c r="N1004">
        <v>1508.5</v>
      </c>
      <c r="O1004">
        <v>1483.5</v>
      </c>
      <c r="P1004">
        <v>1505.5</v>
      </c>
      <c r="Q1004">
        <v>1490.5</v>
      </c>
      <c r="R1004">
        <v>1486</v>
      </c>
      <c r="S1004">
        <v>1439.5</v>
      </c>
      <c r="T1004">
        <v>1456</v>
      </c>
      <c r="U1004">
        <v>1456.5</v>
      </c>
      <c r="V1004">
        <v>1436.5</v>
      </c>
      <c r="W1004">
        <v>1426</v>
      </c>
      <c r="X1004">
        <v>1385</v>
      </c>
      <c r="Y1004">
        <v>1359.5</v>
      </c>
      <c r="Z1004">
        <v>1336.5</v>
      </c>
      <c r="AA1004">
        <v>1336.5</v>
      </c>
      <c r="AB1004">
        <v>1367</v>
      </c>
      <c r="AC1004">
        <v>1425</v>
      </c>
      <c r="AD1004">
        <v>1402.5</v>
      </c>
      <c r="AE1004">
        <v>1396</v>
      </c>
      <c r="AF1004">
        <v>1583</v>
      </c>
      <c r="AG1004">
        <v>1583.5</v>
      </c>
      <c r="AH1004">
        <v>1550</v>
      </c>
      <c r="AI1004">
        <v>1526.5</v>
      </c>
      <c r="AJ1004">
        <v>1495.5</v>
      </c>
      <c r="AK1004">
        <v>1505.5</v>
      </c>
      <c r="AL1004">
        <v>1481.5</v>
      </c>
      <c r="AM1004">
        <v>1473</v>
      </c>
      <c r="AN1004">
        <v>1449.5</v>
      </c>
      <c r="AO1004">
        <v>1463</v>
      </c>
      <c r="AP1004">
        <v>1434</v>
      </c>
      <c r="AQ1004">
        <v>1423.5</v>
      </c>
      <c r="AR1004">
        <v>1404.5</v>
      </c>
      <c r="AS1004">
        <v>1416</v>
      </c>
      <c r="AT1004">
        <v>1452.5</v>
      </c>
      <c r="AU1004">
        <v>1451</v>
      </c>
      <c r="AV1004">
        <v>1507.5</v>
      </c>
      <c r="AW1004">
        <v>1500</v>
      </c>
      <c r="AX1004">
        <v>1491.5</v>
      </c>
      <c r="AY1004">
        <v>1522.5</v>
      </c>
      <c r="AZ1004">
        <v>1533</v>
      </c>
      <c r="BA1004">
        <v>1526</v>
      </c>
      <c r="BB1004">
        <v>1524</v>
      </c>
      <c r="BC1004">
        <v>1543</v>
      </c>
      <c r="BD1004">
        <v>1516</v>
      </c>
      <c r="BE1004">
        <v>1528</v>
      </c>
      <c r="BF1004">
        <v>1499</v>
      </c>
      <c r="BG1004">
        <v>1521.5</v>
      </c>
      <c r="BH1004">
        <v>1532.5</v>
      </c>
      <c r="BI1004">
        <v>1534.5</v>
      </c>
      <c r="BJ1004">
        <v>1519</v>
      </c>
      <c r="BK1004">
        <v>1556.5</v>
      </c>
      <c r="BL1004">
        <v>1542</v>
      </c>
      <c r="BM1004">
        <v>1525.5</v>
      </c>
      <c r="BN1004">
        <v>1525.5</v>
      </c>
      <c r="BO1004">
        <v>1525.5</v>
      </c>
      <c r="BP1004">
        <v>1590.5</v>
      </c>
      <c r="BQ1004">
        <v>1549.5</v>
      </c>
      <c r="BR1004">
        <v>1510</v>
      </c>
      <c r="BS1004" s="12">
        <f t="shared" si="30"/>
        <v>-1.7246989912137977E-2</v>
      </c>
      <c r="BT1004" s="13" cm="1">
        <f t="array" aca="1" ref="BT1004" ca="1">_xlfn.PERCENTILE.INC((OFFSET(E1004,0,1,1,COLUMNS(E1004:BR1004)-1) - E1004:BQ1004) / E1004:BQ1004, 0.05) * SQRT(COUNT(E1004:BR1004) - 1)</f>
        <v>-0.19853155670947784</v>
      </c>
      <c r="BU1004" s="12" cm="1">
        <f t="array" aca="1" ref="BU1004" ca="1">_xlfn.STDEV.P((E1004:BQ1004 - OFFSET(E1004:BQ1004,0,1)) / OFFSET(E1004:BQ1004,0,1)) * SQRT(COUNT(E1004:BR1004)-1)</f>
        <v>0.1746359270003125</v>
      </c>
      <c r="BV1004" s="12" cm="1">
        <f t="array" ref="BV1004">-(MAX(1 - (E1004:BR1004 / _xlfn.SCAN(E1004, E1004:BR1004, _xlfn.LAMBDA(_xlpm.a,_xlpm.b, MAX(_xlpm.a, _xlpm.b))))))</f>
        <v>-0.13016596160104132</v>
      </c>
      <c r="BW1004" s="14">
        <f t="shared" ca="1" si="31"/>
        <v>-6.8828849358794714E-2</v>
      </c>
    </row>
    <row r="1005" spans="1:75" x14ac:dyDescent="0.45">
      <c r="A1005" s="2" t="s">
        <v>2030</v>
      </c>
      <c r="B1005" t="s">
        <v>2031</v>
      </c>
      <c r="C1005" t="s">
        <v>37</v>
      </c>
      <c r="D1005" t="s">
        <v>34</v>
      </c>
      <c r="E1005">
        <v>4910</v>
      </c>
      <c r="F1005">
        <v>4830</v>
      </c>
      <c r="G1005">
        <v>4870</v>
      </c>
      <c r="H1005">
        <v>4830</v>
      </c>
      <c r="I1005">
        <v>4890</v>
      </c>
      <c r="J1005">
        <v>4840</v>
      </c>
      <c r="K1005">
        <v>4800</v>
      </c>
      <c r="L1005">
        <v>4880</v>
      </c>
      <c r="M1005">
        <v>4770</v>
      </c>
      <c r="N1005">
        <v>4780</v>
      </c>
      <c r="O1005">
        <v>4790</v>
      </c>
      <c r="P1005">
        <v>4740</v>
      </c>
      <c r="Q1005">
        <v>4720</v>
      </c>
      <c r="R1005">
        <v>4690</v>
      </c>
      <c r="S1005">
        <v>4600</v>
      </c>
      <c r="T1005">
        <v>4540</v>
      </c>
      <c r="U1005">
        <v>4660</v>
      </c>
      <c r="V1005">
        <v>4620</v>
      </c>
      <c r="W1005">
        <v>4540</v>
      </c>
      <c r="X1005">
        <v>4430</v>
      </c>
      <c r="Y1005">
        <v>4350</v>
      </c>
      <c r="Z1005">
        <v>4430</v>
      </c>
      <c r="AA1005">
        <v>4590</v>
      </c>
      <c r="AB1005">
        <v>4690</v>
      </c>
      <c r="AC1005">
        <v>4730</v>
      </c>
      <c r="AD1005">
        <v>4740</v>
      </c>
      <c r="AE1005">
        <v>4740</v>
      </c>
      <c r="AF1005">
        <v>4730</v>
      </c>
      <c r="AG1005">
        <v>4780</v>
      </c>
      <c r="AH1005">
        <v>4790</v>
      </c>
      <c r="AI1005">
        <v>4800</v>
      </c>
      <c r="AJ1005">
        <v>4700</v>
      </c>
      <c r="AK1005">
        <v>4720</v>
      </c>
      <c r="AL1005">
        <v>4700</v>
      </c>
      <c r="AM1005">
        <v>4520</v>
      </c>
      <c r="AN1005">
        <v>4470</v>
      </c>
      <c r="AO1005">
        <v>4650</v>
      </c>
      <c r="AP1005">
        <v>4770</v>
      </c>
      <c r="AQ1005">
        <v>4660</v>
      </c>
      <c r="AR1005">
        <v>4630</v>
      </c>
      <c r="AS1005">
        <v>4650</v>
      </c>
      <c r="AT1005">
        <v>4630</v>
      </c>
      <c r="AU1005">
        <v>4620</v>
      </c>
      <c r="AV1005">
        <v>4640</v>
      </c>
      <c r="AW1005">
        <v>4600</v>
      </c>
      <c r="AX1005">
        <v>4630</v>
      </c>
      <c r="AY1005">
        <v>4650</v>
      </c>
      <c r="AZ1005">
        <v>4620</v>
      </c>
      <c r="BA1005">
        <v>4580</v>
      </c>
      <c r="BB1005">
        <v>4610</v>
      </c>
      <c r="BC1005">
        <v>4550</v>
      </c>
      <c r="BD1005">
        <v>4610</v>
      </c>
      <c r="BE1005">
        <v>4560</v>
      </c>
      <c r="BF1005">
        <v>4520</v>
      </c>
      <c r="BG1005">
        <v>4650</v>
      </c>
      <c r="BH1005">
        <v>4550</v>
      </c>
      <c r="BI1005">
        <v>4560</v>
      </c>
      <c r="BJ1005">
        <v>4550</v>
      </c>
      <c r="BK1005">
        <v>4520</v>
      </c>
      <c r="BL1005">
        <v>4540</v>
      </c>
      <c r="BM1005">
        <v>4540</v>
      </c>
      <c r="BN1005">
        <v>4540</v>
      </c>
      <c r="BO1005">
        <v>4740</v>
      </c>
      <c r="BP1005">
        <v>4650</v>
      </c>
      <c r="BQ1005">
        <v>4680</v>
      </c>
      <c r="BR1005">
        <v>4680</v>
      </c>
      <c r="BS1005" s="12">
        <f t="shared" si="30"/>
        <v>-4.684317718940937E-2</v>
      </c>
      <c r="BT1005" s="13" cm="1">
        <f t="array" aca="1" ref="BT1005" ca="1">_xlfn.PERCENTILE.INC((OFFSET(E1005,0,1,1,COLUMNS(E1005:BR1005)-1) - E1005:BQ1005) / E1005:BQ1005, 0.05) * SQRT(COUNT(E1005:BR1005) - 1)</f>
        <v>-0.18006135320102701</v>
      </c>
      <c r="BU1005" s="12" cm="1">
        <f t="array" aca="1" ref="BU1005" ca="1">_xlfn.STDEV.P((E1005:BQ1005 - OFFSET(E1005:BQ1005,0,1)) / OFFSET(E1005:BQ1005,0,1)) * SQRT(COUNT(E1005:BR1005)-1)</f>
        <v>0.1256455350976565</v>
      </c>
      <c r="BV1005" s="12" cm="1">
        <f t="array" ref="BV1005">-(MAX(1 - (E1005:BR1005 / _xlfn.SCAN(E1005, E1005:BR1005, _xlfn.LAMBDA(_xlpm.a,_xlpm.b, MAX(_xlpm.a, _xlpm.b))))))</f>
        <v>-0.11405295315682284</v>
      </c>
      <c r="BW1005" s="14">
        <f t="shared" ca="1" si="31"/>
        <v>-0.33121891006364601</v>
      </c>
    </row>
    <row r="1006" spans="1:75" x14ac:dyDescent="0.45">
      <c r="A1006" s="2" t="s">
        <v>2032</v>
      </c>
      <c r="B1006" t="s">
        <v>2033</v>
      </c>
      <c r="C1006" t="s">
        <v>22</v>
      </c>
      <c r="D1006" t="s">
        <v>58</v>
      </c>
      <c r="E1006">
        <v>82.2</v>
      </c>
      <c r="F1006">
        <v>81.900000000000006</v>
      </c>
      <c r="G1006">
        <v>81.400000000000006</v>
      </c>
      <c r="H1006">
        <v>80.099999999999994</v>
      </c>
      <c r="I1006">
        <v>79.599999999999994</v>
      </c>
      <c r="J1006">
        <v>91.5</v>
      </c>
      <c r="K1006">
        <v>93.3</v>
      </c>
      <c r="L1006">
        <v>93.1</v>
      </c>
      <c r="M1006">
        <v>92.5</v>
      </c>
      <c r="N1006">
        <v>92</v>
      </c>
      <c r="O1006">
        <v>88</v>
      </c>
      <c r="P1006">
        <v>88.6</v>
      </c>
      <c r="Q1006">
        <v>90.6</v>
      </c>
      <c r="R1006">
        <v>90</v>
      </c>
      <c r="S1006">
        <v>90</v>
      </c>
      <c r="T1006">
        <v>90.6</v>
      </c>
      <c r="U1006">
        <v>93.3</v>
      </c>
      <c r="V1006">
        <v>91.4</v>
      </c>
      <c r="W1006">
        <v>88.7</v>
      </c>
      <c r="X1006">
        <v>86</v>
      </c>
      <c r="Y1006">
        <v>86.3</v>
      </c>
      <c r="Z1006">
        <v>88</v>
      </c>
      <c r="AA1006">
        <v>87</v>
      </c>
      <c r="AB1006">
        <v>90</v>
      </c>
      <c r="AC1006">
        <v>89.7</v>
      </c>
      <c r="AD1006">
        <v>90</v>
      </c>
      <c r="AE1006">
        <v>88</v>
      </c>
      <c r="AF1006">
        <v>93.1</v>
      </c>
      <c r="AG1006">
        <v>92.1</v>
      </c>
      <c r="AH1006">
        <v>93.1</v>
      </c>
      <c r="AI1006">
        <v>94</v>
      </c>
      <c r="AJ1006">
        <v>93.9</v>
      </c>
      <c r="AK1006">
        <v>95.4</v>
      </c>
      <c r="AL1006">
        <v>93.7</v>
      </c>
      <c r="AM1006">
        <v>93.4</v>
      </c>
      <c r="AN1006">
        <v>93</v>
      </c>
      <c r="AO1006">
        <v>93.4</v>
      </c>
      <c r="AP1006">
        <v>94.3</v>
      </c>
      <c r="AQ1006">
        <v>96</v>
      </c>
      <c r="AR1006">
        <v>94.6</v>
      </c>
      <c r="AS1006">
        <v>92.6</v>
      </c>
      <c r="AT1006">
        <v>94.2</v>
      </c>
      <c r="AU1006">
        <v>93.3</v>
      </c>
      <c r="AV1006">
        <v>93.2</v>
      </c>
      <c r="AW1006">
        <v>95</v>
      </c>
      <c r="AX1006">
        <v>96.3</v>
      </c>
      <c r="AY1006">
        <v>101.2</v>
      </c>
      <c r="AZ1006">
        <v>101.2</v>
      </c>
      <c r="BA1006">
        <v>101.8</v>
      </c>
      <c r="BB1006">
        <v>101.8</v>
      </c>
      <c r="BC1006">
        <v>101</v>
      </c>
      <c r="BD1006">
        <v>100</v>
      </c>
      <c r="BE1006">
        <v>102.4</v>
      </c>
      <c r="BF1006">
        <v>104.2</v>
      </c>
      <c r="BG1006">
        <v>106</v>
      </c>
      <c r="BH1006">
        <v>106.6</v>
      </c>
      <c r="BI1006">
        <v>107.4</v>
      </c>
      <c r="BJ1006">
        <v>108.6</v>
      </c>
      <c r="BK1006">
        <v>109.6</v>
      </c>
      <c r="BL1006">
        <v>107</v>
      </c>
      <c r="BM1006">
        <v>107</v>
      </c>
      <c r="BN1006">
        <v>107</v>
      </c>
      <c r="BO1006">
        <v>108.2</v>
      </c>
      <c r="BP1006">
        <v>108.4</v>
      </c>
      <c r="BQ1006">
        <v>110</v>
      </c>
      <c r="BR1006">
        <v>110</v>
      </c>
      <c r="BS1006" s="12">
        <f t="shared" si="30"/>
        <v>0.33819951338199511</v>
      </c>
      <c r="BT1006" s="13" cm="1">
        <f t="array" aca="1" ref="BT1006" ca="1">_xlfn.PERCENTILE.INC((OFFSET(E1006,0,1,1,COLUMNS(E1006:BR1006)-1) - E1006:BQ1006) / E1006:BQ1006, 0.05) * SQRT(COUNT(E1006:BR1006) - 1)</f>
        <v>-0.18883860808666805</v>
      </c>
      <c r="BU1006" s="12" cm="1">
        <f t="array" aca="1" ref="BU1006" ca="1">_xlfn.STDEV.P((E1006:BQ1006 - OFFSET(E1006:BQ1006,0,1)) / OFFSET(E1006:BQ1006,0,1)) * SQRT(COUNT(E1006:BR1006)-1)</f>
        <v>0.18835482629053915</v>
      </c>
      <c r="BV1006" s="12" cm="1">
        <f t="array" ref="BV1006">-(MAX(1 - (E1006:BR1006 / _xlfn.SCAN(E1006, E1006:BR1006, _xlfn.LAMBDA(_xlpm.a,_xlpm.b, MAX(_xlpm.a, _xlpm.b))))))</f>
        <v>-7.8242229367631255E-2</v>
      </c>
      <c r="BW1006" s="14">
        <f t="shared" ca="1" si="31"/>
        <v>1.8232955329334453</v>
      </c>
    </row>
    <row r="1007" spans="1:75" x14ac:dyDescent="0.45">
      <c r="A1007" s="2" t="s">
        <v>2034</v>
      </c>
      <c r="B1007" t="s">
        <v>2035</v>
      </c>
      <c r="C1007" t="s">
        <v>22</v>
      </c>
      <c r="D1007" t="s">
        <v>29</v>
      </c>
      <c r="E1007">
        <v>45.38</v>
      </c>
      <c r="F1007">
        <v>44.42</v>
      </c>
      <c r="G1007">
        <v>46.28</v>
      </c>
      <c r="H1007">
        <v>47.68</v>
      </c>
      <c r="I1007">
        <v>47.46</v>
      </c>
      <c r="J1007">
        <v>49.76</v>
      </c>
      <c r="K1007">
        <v>52.6</v>
      </c>
      <c r="L1007">
        <v>48.18</v>
      </c>
      <c r="M1007">
        <v>47.68</v>
      </c>
      <c r="N1007">
        <v>50.7</v>
      </c>
      <c r="O1007">
        <v>49.26</v>
      </c>
      <c r="P1007">
        <v>51.95</v>
      </c>
      <c r="Q1007">
        <v>52.8</v>
      </c>
      <c r="R1007">
        <v>56.5</v>
      </c>
      <c r="S1007">
        <v>55.85</v>
      </c>
      <c r="T1007">
        <v>56.5</v>
      </c>
      <c r="U1007">
        <v>60.85</v>
      </c>
      <c r="V1007">
        <v>58.85</v>
      </c>
      <c r="W1007">
        <v>58.4</v>
      </c>
      <c r="X1007">
        <v>57.15</v>
      </c>
      <c r="Y1007">
        <v>55.45</v>
      </c>
      <c r="Z1007">
        <v>54.8</v>
      </c>
      <c r="AA1007">
        <v>55.5</v>
      </c>
      <c r="AB1007">
        <v>54.9</v>
      </c>
      <c r="AC1007">
        <v>51.3</v>
      </c>
      <c r="AD1007">
        <v>49.16</v>
      </c>
      <c r="AE1007">
        <v>48.4</v>
      </c>
      <c r="AF1007">
        <v>57.65</v>
      </c>
      <c r="AG1007">
        <v>58.4</v>
      </c>
      <c r="AH1007">
        <v>60</v>
      </c>
      <c r="AI1007">
        <v>56.3</v>
      </c>
      <c r="AJ1007">
        <v>57.9</v>
      </c>
      <c r="AK1007">
        <v>62</v>
      </c>
      <c r="AL1007">
        <v>70.599999999999994</v>
      </c>
      <c r="AM1007">
        <v>70.05</v>
      </c>
      <c r="AN1007">
        <v>72.099999999999994</v>
      </c>
      <c r="AO1007">
        <v>69.849999999999994</v>
      </c>
      <c r="AP1007">
        <v>70.150000000000006</v>
      </c>
      <c r="AQ1007">
        <v>73.8</v>
      </c>
      <c r="AR1007">
        <v>74.55</v>
      </c>
      <c r="AS1007">
        <v>73.95</v>
      </c>
      <c r="AT1007">
        <v>73</v>
      </c>
      <c r="AU1007">
        <v>72.099999999999994</v>
      </c>
      <c r="AV1007">
        <v>78.95</v>
      </c>
      <c r="AW1007">
        <v>78.599999999999994</v>
      </c>
      <c r="AX1007">
        <v>85.25</v>
      </c>
      <c r="AY1007">
        <v>89</v>
      </c>
      <c r="AZ1007">
        <v>94.15</v>
      </c>
      <c r="BA1007">
        <v>90</v>
      </c>
      <c r="BB1007">
        <v>86.55</v>
      </c>
      <c r="BC1007">
        <v>86</v>
      </c>
      <c r="BD1007">
        <v>81.95</v>
      </c>
      <c r="BE1007">
        <v>80</v>
      </c>
      <c r="BF1007">
        <v>79.75</v>
      </c>
      <c r="BG1007">
        <v>84.4</v>
      </c>
      <c r="BH1007">
        <v>85.2</v>
      </c>
      <c r="BI1007">
        <v>84.35</v>
      </c>
      <c r="BJ1007">
        <v>83.3</v>
      </c>
      <c r="BK1007">
        <v>87.5</v>
      </c>
      <c r="BL1007">
        <v>93</v>
      </c>
      <c r="BM1007">
        <v>94.9</v>
      </c>
      <c r="BN1007">
        <v>94.9</v>
      </c>
      <c r="BO1007">
        <v>94.9</v>
      </c>
      <c r="BP1007">
        <v>93</v>
      </c>
      <c r="BQ1007">
        <v>89.5</v>
      </c>
      <c r="BR1007">
        <v>89.25</v>
      </c>
      <c r="BS1007" s="12">
        <f t="shared" si="30"/>
        <v>0.96672542970471564</v>
      </c>
      <c r="BT1007" s="13" cm="1">
        <f t="array" aca="1" ref="BT1007" ca="1">_xlfn.PERCENTILE.INC((OFFSET(E1007,0,1,1,COLUMNS(E1007:BR1007)-1) - E1007:BQ1007) / E1007:BQ1007, 0.05) * SQRT(COUNT(E1007:BR1007) - 1)</f>
        <v>-0.37481547693080425</v>
      </c>
      <c r="BU1007" s="12" cm="1">
        <f t="array" aca="1" ref="BU1007" ca="1">_xlfn.STDEV.P((E1007:BQ1007 - OFFSET(E1007:BQ1007,0,1)) / OFFSET(E1007:BQ1007,0,1)) * SQRT(COUNT(E1007:BR1007)-1)</f>
        <v>0.36132462246233454</v>
      </c>
      <c r="BV1007" s="12" cm="1">
        <f t="array" ref="BV1007">-(MAX(1 - (E1007:BR1007 / _xlfn.SCAN(E1007, E1007:BR1007, _xlfn.LAMBDA(_xlpm.a,_xlpm.b, MAX(_xlpm.a, _xlpm.b))))))</f>
        <v>-0.20460147904683657</v>
      </c>
      <c r="BW1007" s="14">
        <f t="shared" ca="1" si="31"/>
        <v>2.6899700969203519</v>
      </c>
    </row>
    <row r="1008" spans="1:75" x14ac:dyDescent="0.45">
      <c r="A1008" s="2" t="s">
        <v>2036</v>
      </c>
      <c r="B1008" t="s">
        <v>2037</v>
      </c>
      <c r="C1008" t="s">
        <v>80</v>
      </c>
      <c r="D1008" t="s">
        <v>26</v>
      </c>
      <c r="E1008">
        <v>197.05</v>
      </c>
      <c r="F1008">
        <v>191.99</v>
      </c>
      <c r="G1008">
        <v>193.71</v>
      </c>
      <c r="H1008">
        <v>198.2</v>
      </c>
      <c r="I1008">
        <v>196.19</v>
      </c>
      <c r="J1008">
        <v>207.75</v>
      </c>
      <c r="K1008">
        <v>170.64</v>
      </c>
      <c r="L1008">
        <v>170.21</v>
      </c>
      <c r="M1008">
        <v>170.02</v>
      </c>
      <c r="N1008">
        <v>168.06</v>
      </c>
      <c r="O1008">
        <v>160.47</v>
      </c>
      <c r="P1008">
        <v>161.94999999999999</v>
      </c>
      <c r="Q1008">
        <v>160.28</v>
      </c>
      <c r="R1008">
        <v>158.13</v>
      </c>
      <c r="S1008">
        <v>154.83000000000001</v>
      </c>
      <c r="T1008">
        <v>145.19</v>
      </c>
      <c r="U1008">
        <v>145.85</v>
      </c>
      <c r="V1008">
        <v>141.16999999999999</v>
      </c>
      <c r="W1008">
        <v>151.87</v>
      </c>
      <c r="X1008">
        <v>145.66</v>
      </c>
      <c r="Y1008">
        <v>144.41999999999999</v>
      </c>
      <c r="Z1008">
        <v>146.81</v>
      </c>
      <c r="AA1008">
        <v>146.71</v>
      </c>
      <c r="AB1008">
        <v>146.38</v>
      </c>
      <c r="AC1008">
        <v>153.5</v>
      </c>
      <c r="AD1008">
        <v>152.44999999999999</v>
      </c>
      <c r="AE1008">
        <v>149.82</v>
      </c>
      <c r="AF1008">
        <v>151.49</v>
      </c>
      <c r="AG1008">
        <v>149.25</v>
      </c>
      <c r="AH1008">
        <v>152.30000000000001</v>
      </c>
      <c r="AI1008">
        <v>150.58000000000001</v>
      </c>
      <c r="AJ1008">
        <v>146.71</v>
      </c>
      <c r="AK1008">
        <v>150.15</v>
      </c>
      <c r="AL1008">
        <v>148</v>
      </c>
      <c r="AM1008">
        <v>146.52000000000001</v>
      </c>
      <c r="AN1008">
        <v>147.38</v>
      </c>
      <c r="AO1008">
        <v>149.25</v>
      </c>
      <c r="AP1008">
        <v>146.52000000000001</v>
      </c>
      <c r="AQ1008">
        <v>143.41999999999999</v>
      </c>
      <c r="AR1008">
        <v>141.69999999999999</v>
      </c>
      <c r="AS1008">
        <v>147.96</v>
      </c>
      <c r="AT1008">
        <v>149.68</v>
      </c>
      <c r="AU1008">
        <v>152.35</v>
      </c>
      <c r="AV1008">
        <v>156.16999999999999</v>
      </c>
      <c r="AW1008">
        <v>157.75</v>
      </c>
      <c r="AX1008">
        <v>161.76</v>
      </c>
      <c r="AY1008">
        <v>159.32</v>
      </c>
      <c r="AZ1008">
        <v>159.66</v>
      </c>
      <c r="BA1008">
        <v>162.24</v>
      </c>
      <c r="BB1008">
        <v>160.37</v>
      </c>
      <c r="BC1008">
        <v>157.32</v>
      </c>
      <c r="BD1008">
        <v>160.99</v>
      </c>
      <c r="BE1008">
        <v>165.72</v>
      </c>
      <c r="BF1008">
        <v>160.99</v>
      </c>
      <c r="BG1008">
        <v>161.52000000000001</v>
      </c>
      <c r="BH1008">
        <v>160.33000000000001</v>
      </c>
      <c r="BI1008">
        <v>159.85</v>
      </c>
      <c r="BJ1008">
        <v>155.44999999999999</v>
      </c>
      <c r="BK1008">
        <v>154.93</v>
      </c>
      <c r="BL1008">
        <v>155.16999999999999</v>
      </c>
      <c r="BM1008">
        <v>155.16999999999999</v>
      </c>
      <c r="BN1008">
        <v>155.16999999999999</v>
      </c>
      <c r="BO1008">
        <v>154.59</v>
      </c>
      <c r="BP1008">
        <v>156.84</v>
      </c>
      <c r="BQ1008">
        <v>158.65</v>
      </c>
      <c r="BR1008">
        <v>158.65</v>
      </c>
      <c r="BS1008" s="12">
        <f t="shared" si="30"/>
        <v>-0.1948743973610759</v>
      </c>
      <c r="BT1008" s="13" cm="1">
        <f t="array" aca="1" ref="BT1008" ca="1">_xlfn.PERCENTILE.INC((OFFSET(E1008,0,1,1,COLUMNS(E1008:BR1008)-1) - E1008:BQ1008) / E1008:BQ1008, 0.05) * SQRT(COUNT(E1008:BR1008) - 1)</f>
        <v>-0.31547405220729036</v>
      </c>
      <c r="BU1008" s="12" cm="1">
        <f t="array" aca="1" ref="BU1008" ca="1">_xlfn.STDEV.P((E1008:BQ1008 - OFFSET(E1008:BQ1008,0,1)) / OFFSET(E1008:BQ1008,0,1)) * SQRT(COUNT(E1008:BR1008)-1)</f>
        <v>0.28408846135876037</v>
      </c>
      <c r="BV1008" s="12" cm="1">
        <f t="array" ref="BV1008">-(MAX(1 - (E1008:BR1008 / _xlfn.SCAN(E1008, E1008:BR1008, _xlfn.LAMBDA(_xlpm.a,_xlpm.b, MAX(_xlpm.a, _xlpm.b))))))</f>
        <v>-0.32048134777376658</v>
      </c>
      <c r="BW1008" s="14">
        <f t="shared" ca="1" si="31"/>
        <v>-0.66756459045895622</v>
      </c>
    </row>
    <row r="1009" spans="1:75" x14ac:dyDescent="0.45">
      <c r="A1009" s="2" t="s">
        <v>2038</v>
      </c>
      <c r="B1009" t="s">
        <v>2039</v>
      </c>
      <c r="C1009" t="s">
        <v>37</v>
      </c>
      <c r="D1009" t="s">
        <v>8</v>
      </c>
      <c r="E1009">
        <v>235</v>
      </c>
      <c r="F1009">
        <v>237</v>
      </c>
      <c r="G1009">
        <v>239</v>
      </c>
      <c r="H1009">
        <v>238.5</v>
      </c>
      <c r="I1009">
        <v>233</v>
      </c>
      <c r="J1009">
        <v>235.5</v>
      </c>
      <c r="K1009">
        <v>236</v>
      </c>
      <c r="L1009">
        <v>236.5</v>
      </c>
      <c r="M1009">
        <v>237.5</v>
      </c>
      <c r="N1009">
        <v>236.5</v>
      </c>
      <c r="O1009">
        <v>231</v>
      </c>
      <c r="P1009">
        <v>233</v>
      </c>
      <c r="Q1009">
        <v>232</v>
      </c>
      <c r="R1009">
        <v>236</v>
      </c>
      <c r="S1009">
        <v>234</v>
      </c>
      <c r="T1009">
        <v>231</v>
      </c>
      <c r="U1009">
        <v>235.5</v>
      </c>
      <c r="V1009">
        <v>231.5</v>
      </c>
      <c r="W1009">
        <v>227</v>
      </c>
      <c r="X1009">
        <v>223</v>
      </c>
      <c r="Y1009">
        <v>223.5</v>
      </c>
      <c r="Z1009">
        <v>223</v>
      </c>
      <c r="AA1009">
        <v>225</v>
      </c>
      <c r="AB1009">
        <v>230.5</v>
      </c>
      <c r="AC1009">
        <v>234.5</v>
      </c>
      <c r="AD1009">
        <v>236.5</v>
      </c>
      <c r="AE1009">
        <v>240</v>
      </c>
      <c r="AF1009">
        <v>241.5</v>
      </c>
      <c r="AG1009">
        <v>250</v>
      </c>
      <c r="AH1009">
        <v>250.5</v>
      </c>
      <c r="AI1009">
        <v>251</v>
      </c>
      <c r="AJ1009">
        <v>252</v>
      </c>
      <c r="AK1009">
        <v>253.5</v>
      </c>
      <c r="AL1009">
        <v>260</v>
      </c>
      <c r="AM1009">
        <v>261.5</v>
      </c>
      <c r="AN1009">
        <v>258</v>
      </c>
      <c r="AO1009">
        <v>261.5</v>
      </c>
      <c r="AP1009">
        <v>260</v>
      </c>
      <c r="AQ1009">
        <v>261</v>
      </c>
      <c r="AR1009">
        <v>260</v>
      </c>
      <c r="AS1009">
        <v>262.5</v>
      </c>
      <c r="AT1009">
        <v>263</v>
      </c>
      <c r="AU1009">
        <v>266</v>
      </c>
      <c r="AV1009">
        <v>264.5</v>
      </c>
      <c r="AW1009">
        <v>265</v>
      </c>
      <c r="AX1009">
        <v>270.5</v>
      </c>
      <c r="AY1009">
        <v>271</v>
      </c>
      <c r="AZ1009">
        <v>268</v>
      </c>
      <c r="BA1009">
        <v>267.5</v>
      </c>
      <c r="BB1009">
        <v>265</v>
      </c>
      <c r="BC1009">
        <v>266</v>
      </c>
      <c r="BD1009">
        <v>264</v>
      </c>
      <c r="BE1009">
        <v>264.5</v>
      </c>
      <c r="BF1009">
        <v>263</v>
      </c>
      <c r="BG1009">
        <v>262.5</v>
      </c>
      <c r="BH1009">
        <v>264</v>
      </c>
      <c r="BI1009">
        <v>262.5</v>
      </c>
      <c r="BJ1009">
        <v>262.5</v>
      </c>
      <c r="BK1009">
        <v>261</v>
      </c>
      <c r="BL1009">
        <v>264</v>
      </c>
      <c r="BM1009">
        <v>264.5</v>
      </c>
      <c r="BN1009">
        <v>264.5</v>
      </c>
      <c r="BO1009">
        <v>269</v>
      </c>
      <c r="BP1009">
        <v>274.5</v>
      </c>
      <c r="BQ1009">
        <v>275</v>
      </c>
      <c r="BR1009">
        <v>277</v>
      </c>
      <c r="BS1009" s="12">
        <f t="shared" si="30"/>
        <v>0.17872340425531916</v>
      </c>
      <c r="BT1009" s="13" cm="1">
        <f t="array" aca="1" ref="BT1009" ca="1">_xlfn.PERCENTILE.INC((OFFSET(E1009,0,1,1,COLUMNS(E1009:BR1009)-1) - E1009:BQ1009) / E1009:BQ1009, 0.05) * SQRT(COUNT(E1009:BR1009) - 1)</f>
        <v>-0.1410406847593704</v>
      </c>
      <c r="BU1009" s="12" cm="1">
        <f t="array" aca="1" ref="BU1009" ca="1">_xlfn.STDEV.P((E1009:BQ1009 - OFFSET(E1009:BQ1009,0,1)) / OFFSET(E1009:BQ1009,0,1)) * SQRT(COUNT(E1009:BR1009)-1)</f>
        <v>9.2597882407138288E-2</v>
      </c>
      <c r="BV1009" s="12" cm="1">
        <f t="array" ref="BV1009">-(MAX(1 - (E1009:BR1009 / _xlfn.SCAN(E1009, E1009:BR1009, _xlfn.LAMBDA(_xlpm.a,_xlpm.b, MAX(_xlpm.a, _xlpm.b))))))</f>
        <v>-6.6945606694560622E-2</v>
      </c>
      <c r="BW1009" s="14">
        <f t="shared" ca="1" si="31"/>
        <v>1.9865508743117715</v>
      </c>
    </row>
    <row r="1010" spans="1:75" x14ac:dyDescent="0.45">
      <c r="A1010" s="2" t="s">
        <v>2040</v>
      </c>
      <c r="B1010" t="s">
        <v>2041</v>
      </c>
      <c r="C1010" t="s">
        <v>37</v>
      </c>
      <c r="D1010" t="s">
        <v>8</v>
      </c>
      <c r="E1010">
        <v>11.048</v>
      </c>
      <c r="F1010">
        <v>11.038</v>
      </c>
      <c r="G1010">
        <v>11.388</v>
      </c>
      <c r="H1010">
        <v>12.151999999999999</v>
      </c>
      <c r="I1010">
        <v>12.336</v>
      </c>
      <c r="J1010">
        <v>12.593999999999999</v>
      </c>
      <c r="K1010">
        <v>12.416</v>
      </c>
      <c r="L1010">
        <v>12.712</v>
      </c>
      <c r="M1010">
        <v>12.21</v>
      </c>
      <c r="N1010">
        <v>12.321999999999999</v>
      </c>
      <c r="O1010">
        <v>11.826000000000001</v>
      </c>
      <c r="P1010">
        <v>12.058</v>
      </c>
      <c r="Q1010">
        <v>12.295999999999999</v>
      </c>
      <c r="R1010">
        <v>12.608000000000001</v>
      </c>
      <c r="S1010">
        <v>12.391999999999999</v>
      </c>
      <c r="T1010">
        <v>12.507999999999999</v>
      </c>
      <c r="U1010">
        <v>12.75</v>
      </c>
      <c r="V1010">
        <v>12.584</v>
      </c>
      <c r="W1010">
        <v>11.944000000000001</v>
      </c>
      <c r="X1010">
        <v>11.382</v>
      </c>
      <c r="Y1010">
        <v>11.35</v>
      </c>
      <c r="Z1010">
        <v>11.64</v>
      </c>
      <c r="AA1010">
        <v>12.124000000000001</v>
      </c>
      <c r="AB1010">
        <v>12.784000000000001</v>
      </c>
      <c r="AC1010">
        <v>12.752000000000001</v>
      </c>
      <c r="AD1010">
        <v>13.228</v>
      </c>
      <c r="AE1010">
        <v>13.08</v>
      </c>
      <c r="AF1010">
        <v>15.488</v>
      </c>
      <c r="AG1010">
        <v>16.202000000000002</v>
      </c>
      <c r="AH1010">
        <v>15.603999999999999</v>
      </c>
      <c r="AI1010">
        <v>15.276</v>
      </c>
      <c r="AJ1010">
        <v>15.628</v>
      </c>
      <c r="AK1010">
        <v>16.286000000000001</v>
      </c>
      <c r="AL1010">
        <v>16.5</v>
      </c>
      <c r="AM1010">
        <v>16.417999999999999</v>
      </c>
      <c r="AN1010">
        <v>16.186</v>
      </c>
      <c r="AO1010">
        <v>16.164000000000001</v>
      </c>
      <c r="AP1010">
        <v>16.553999999999998</v>
      </c>
      <c r="AQ1010">
        <v>17.239999999999998</v>
      </c>
      <c r="AR1010">
        <v>17.399999999999999</v>
      </c>
      <c r="AS1010">
        <v>17.190000000000001</v>
      </c>
      <c r="AT1010">
        <v>17.327999999999999</v>
      </c>
      <c r="AU1010">
        <v>16.686</v>
      </c>
      <c r="AV1010">
        <v>17.545999999999999</v>
      </c>
      <c r="AW1010">
        <v>17.914000000000001</v>
      </c>
      <c r="AX1010">
        <v>18.044</v>
      </c>
      <c r="AY1010">
        <v>18.294</v>
      </c>
      <c r="AZ1010">
        <v>17.794</v>
      </c>
      <c r="BA1010">
        <v>17.521999999999998</v>
      </c>
      <c r="BB1010">
        <v>17.672000000000001</v>
      </c>
      <c r="BC1010">
        <v>17.097999999999999</v>
      </c>
      <c r="BD1010">
        <v>16.678000000000001</v>
      </c>
      <c r="BE1010">
        <v>16.992000000000001</v>
      </c>
      <c r="BF1010">
        <v>17.315999999999999</v>
      </c>
      <c r="BG1010">
        <v>17.254000000000001</v>
      </c>
      <c r="BH1010">
        <v>17.21</v>
      </c>
      <c r="BI1010">
        <v>17.04</v>
      </c>
      <c r="BJ1010">
        <v>16.155999999999999</v>
      </c>
      <c r="BK1010">
        <v>16.568000000000001</v>
      </c>
      <c r="BL1010">
        <v>17.260000000000002</v>
      </c>
      <c r="BM1010">
        <v>17.274000000000001</v>
      </c>
      <c r="BN1010">
        <v>17.274000000000001</v>
      </c>
      <c r="BO1010">
        <v>17.172000000000001</v>
      </c>
      <c r="BP1010">
        <v>17.079999999999998</v>
      </c>
      <c r="BQ1010">
        <v>16.981999999999999</v>
      </c>
      <c r="BR1010">
        <v>17.021999999999998</v>
      </c>
      <c r="BS1010" s="12">
        <f t="shared" si="30"/>
        <v>0.54073135409123807</v>
      </c>
      <c r="BT1010" s="13" cm="1">
        <f t="array" aca="1" ref="BT1010" ca="1">_xlfn.PERCENTILE.INC((OFFSET(E1010,0,1,1,COLUMNS(E1010:BR1010)-1) - E1010:BQ1010) / E1010:BQ1010, 0.05) * SQRT(COUNT(E1010:BR1010) - 1)</f>
        <v>-0.32330148275829967</v>
      </c>
      <c r="BU1010" s="12" cm="1">
        <f t="array" aca="1" ref="BU1010" ca="1">_xlfn.STDEV.P((E1010:BQ1010 - OFFSET(E1010:BQ1010,0,1)) / OFFSET(E1010:BQ1010,0,1)) * SQRT(COUNT(E1010:BR1010)-1)</f>
        <v>0.26054020976015979</v>
      </c>
      <c r="BV1010" s="12" cm="1">
        <f t="array" ref="BV1010">-(MAX(1 - (E1010:BR1010 / _xlfn.SCAN(E1010, E1010:BR1010, _xlfn.LAMBDA(_xlpm.a,_xlpm.b, MAX(_xlpm.a, _xlpm.b))))))</f>
        <v>-0.11686891877118188</v>
      </c>
      <c r="BW1010" s="14">
        <f t="shared" ca="1" si="31"/>
        <v>2.0954859696851393</v>
      </c>
    </row>
    <row r="1011" spans="1:75" x14ac:dyDescent="0.45">
      <c r="A1011" s="2" t="s">
        <v>2042</v>
      </c>
      <c r="B1011" t="s">
        <v>2043</v>
      </c>
      <c r="C1011" t="s">
        <v>22</v>
      </c>
      <c r="D1011" t="s">
        <v>136</v>
      </c>
      <c r="E1011">
        <v>301</v>
      </c>
      <c r="F1011">
        <v>300</v>
      </c>
      <c r="G1011">
        <v>300</v>
      </c>
      <c r="H1011">
        <v>301.5</v>
      </c>
      <c r="I1011">
        <v>308.5</v>
      </c>
      <c r="J1011">
        <v>308.5</v>
      </c>
      <c r="K1011">
        <v>309.5</v>
      </c>
      <c r="L1011">
        <v>312</v>
      </c>
      <c r="M1011">
        <v>308</v>
      </c>
      <c r="N1011">
        <v>308</v>
      </c>
      <c r="O1011">
        <v>307</v>
      </c>
      <c r="P1011">
        <v>310.5</v>
      </c>
      <c r="Q1011">
        <v>311</v>
      </c>
      <c r="R1011">
        <v>310</v>
      </c>
      <c r="S1011">
        <v>324.5</v>
      </c>
      <c r="T1011">
        <v>326.5</v>
      </c>
      <c r="U1011">
        <v>328</v>
      </c>
      <c r="V1011">
        <v>314.5</v>
      </c>
      <c r="W1011">
        <v>311</v>
      </c>
      <c r="X1011">
        <v>298</v>
      </c>
      <c r="Y1011">
        <v>300.5</v>
      </c>
      <c r="Z1011">
        <v>303</v>
      </c>
      <c r="AA1011">
        <v>313</v>
      </c>
      <c r="AB1011">
        <v>326</v>
      </c>
      <c r="AC1011">
        <v>336</v>
      </c>
      <c r="AD1011">
        <v>338.5</v>
      </c>
      <c r="AE1011">
        <v>335</v>
      </c>
      <c r="AF1011">
        <v>337</v>
      </c>
      <c r="AG1011">
        <v>328.5</v>
      </c>
      <c r="AH1011">
        <v>327.5</v>
      </c>
      <c r="AI1011">
        <v>330</v>
      </c>
      <c r="AJ1011">
        <v>338</v>
      </c>
      <c r="AK1011">
        <v>337.5</v>
      </c>
      <c r="AL1011">
        <v>336</v>
      </c>
      <c r="AM1011">
        <v>342.5</v>
      </c>
      <c r="AN1011">
        <v>337</v>
      </c>
      <c r="AO1011">
        <v>337.5</v>
      </c>
      <c r="AP1011">
        <v>340</v>
      </c>
      <c r="AQ1011">
        <v>340</v>
      </c>
      <c r="AR1011">
        <v>340</v>
      </c>
      <c r="AS1011">
        <v>337.5</v>
      </c>
      <c r="AT1011">
        <v>345.5</v>
      </c>
      <c r="AU1011">
        <v>339.5</v>
      </c>
      <c r="AV1011">
        <v>345</v>
      </c>
      <c r="AW1011">
        <v>341</v>
      </c>
      <c r="AX1011">
        <v>342</v>
      </c>
      <c r="AY1011">
        <v>342</v>
      </c>
      <c r="AZ1011">
        <v>338.5</v>
      </c>
      <c r="BA1011">
        <v>339.5</v>
      </c>
      <c r="BB1011">
        <v>340</v>
      </c>
      <c r="BC1011">
        <v>338.5</v>
      </c>
      <c r="BD1011">
        <v>337</v>
      </c>
      <c r="BE1011">
        <v>338</v>
      </c>
      <c r="BF1011">
        <v>333.5</v>
      </c>
      <c r="BG1011">
        <v>338.5</v>
      </c>
      <c r="BH1011">
        <v>337.5</v>
      </c>
      <c r="BI1011">
        <v>332</v>
      </c>
      <c r="BJ1011">
        <v>337</v>
      </c>
      <c r="BK1011">
        <v>347</v>
      </c>
      <c r="BL1011">
        <v>346</v>
      </c>
      <c r="BM1011">
        <v>346</v>
      </c>
      <c r="BN1011">
        <v>346</v>
      </c>
      <c r="BO1011">
        <v>344</v>
      </c>
      <c r="BP1011">
        <v>344</v>
      </c>
      <c r="BQ1011">
        <v>360</v>
      </c>
      <c r="BR1011">
        <v>360</v>
      </c>
      <c r="BS1011" s="12">
        <f t="shared" si="30"/>
        <v>0.19601328903654486</v>
      </c>
      <c r="BT1011" s="13" cm="1">
        <f t="array" aca="1" ref="BT1011" ca="1">_xlfn.PERCENTILE.INC((OFFSET(E1011,0,1,1,COLUMNS(E1011:BR1011)-1) - E1011:BQ1011) / E1011:BQ1011, 0.05) * SQRT(COUNT(E1011:BR1011) - 1)</f>
        <v>-0.13828520005989828</v>
      </c>
      <c r="BU1011" s="12" cm="1">
        <f t="array" aca="1" ref="BU1011" ca="1">_xlfn.STDEV.P((E1011:BQ1011 - OFFSET(E1011:BQ1011,0,1)) / OFFSET(E1011:BQ1011,0,1)) * SQRT(COUNT(E1011:BR1011)-1)</f>
        <v>0.13222368230409196</v>
      </c>
      <c r="BV1011" s="12" cm="1">
        <f t="array" ref="BV1011">-(MAX(1 - (E1011:BR1011 / _xlfn.SCAN(E1011, E1011:BR1011, _xlfn.LAMBDA(_xlpm.a,_xlpm.b, MAX(_xlpm.a, _xlpm.b))))))</f>
        <v>-9.1463414634146312E-2</v>
      </c>
      <c r="BW1011" s="14">
        <f t="shared" ca="1" si="31"/>
        <v>1.5219685727230503</v>
      </c>
    </row>
    <row r="1012" spans="1:75" x14ac:dyDescent="0.45">
      <c r="A1012" s="2" t="s">
        <v>2044</v>
      </c>
      <c r="B1012" t="s">
        <v>2045</v>
      </c>
      <c r="C1012" t="s">
        <v>7</v>
      </c>
      <c r="D1012" t="s">
        <v>8</v>
      </c>
      <c r="E1012">
        <v>18.7575</v>
      </c>
      <c r="F1012">
        <v>18.819700000000001</v>
      </c>
      <c r="G1012">
        <v>19.094200000000001</v>
      </c>
      <c r="H1012">
        <v>19.223700000000001</v>
      </c>
      <c r="I1012">
        <v>19.5397</v>
      </c>
      <c r="J1012">
        <v>20.2028</v>
      </c>
      <c r="K1012">
        <v>20.161300000000001</v>
      </c>
      <c r="L1012">
        <v>20.0474</v>
      </c>
      <c r="M1012">
        <v>19.9282</v>
      </c>
      <c r="N1012">
        <v>19.8764</v>
      </c>
      <c r="O1012">
        <v>19.353200000000001</v>
      </c>
      <c r="P1012">
        <v>19.9697</v>
      </c>
      <c r="Q1012">
        <v>20.0992</v>
      </c>
      <c r="R1012">
        <v>19.8505</v>
      </c>
      <c r="S1012">
        <v>19.462</v>
      </c>
      <c r="T1012">
        <v>19.482700000000001</v>
      </c>
      <c r="U1012">
        <v>19.871200000000002</v>
      </c>
      <c r="V1012">
        <v>19.4206</v>
      </c>
      <c r="W1012">
        <v>19.0838</v>
      </c>
      <c r="X1012">
        <v>18.0944</v>
      </c>
      <c r="Y1012">
        <v>17.939</v>
      </c>
      <c r="Z1012">
        <v>18.053000000000001</v>
      </c>
      <c r="AA1012">
        <v>18.2654</v>
      </c>
      <c r="AB1012">
        <v>18.700500000000002</v>
      </c>
      <c r="AC1012">
        <v>18.591699999999999</v>
      </c>
      <c r="AD1012">
        <v>19.534500000000001</v>
      </c>
      <c r="AE1012">
        <v>19.814299999999999</v>
      </c>
      <c r="AF1012">
        <v>21.435700000000001</v>
      </c>
      <c r="AG1012">
        <v>22.585699999999999</v>
      </c>
      <c r="AH1012">
        <v>21.7516</v>
      </c>
      <c r="AI1012">
        <v>21.508199999999999</v>
      </c>
      <c r="AJ1012">
        <v>21.756799999999998</v>
      </c>
      <c r="AK1012">
        <v>22.792899999999999</v>
      </c>
      <c r="AL1012">
        <v>22.787700000000001</v>
      </c>
      <c r="AM1012">
        <v>23.569900000000001</v>
      </c>
      <c r="AN1012">
        <v>23.0778</v>
      </c>
      <c r="AO1012">
        <v>23.3368</v>
      </c>
      <c r="AP1012">
        <v>23.5077</v>
      </c>
      <c r="AQ1012">
        <v>24.564499999999999</v>
      </c>
      <c r="AR1012">
        <v>24.440200000000001</v>
      </c>
      <c r="AS1012">
        <v>24.6629</v>
      </c>
      <c r="AT1012">
        <v>24.994399999999999</v>
      </c>
      <c r="AU1012">
        <v>24.823499999999999</v>
      </c>
      <c r="AV1012">
        <v>25.046199999999999</v>
      </c>
      <c r="AW1012">
        <v>25.2224</v>
      </c>
      <c r="AX1012">
        <v>25.331199999999999</v>
      </c>
      <c r="AY1012">
        <v>25.320799999999998</v>
      </c>
      <c r="AZ1012">
        <v>25.569500000000001</v>
      </c>
      <c r="BA1012">
        <v>25.388200000000001</v>
      </c>
      <c r="BB1012">
        <v>25.5746</v>
      </c>
      <c r="BC1012">
        <v>25.424399999999999</v>
      </c>
      <c r="BD1012">
        <v>25.0152</v>
      </c>
      <c r="BE1012">
        <v>25.227599999999999</v>
      </c>
      <c r="BF1012">
        <v>25.564299999999999</v>
      </c>
      <c r="BG1012">
        <v>25.631599999999999</v>
      </c>
      <c r="BH1012">
        <v>25.4969</v>
      </c>
      <c r="BI1012">
        <v>25.641999999999999</v>
      </c>
      <c r="BJ1012">
        <v>25.004799999999999</v>
      </c>
      <c r="BK1012">
        <v>24.999600000000001</v>
      </c>
      <c r="BL1012">
        <v>25.253499999999999</v>
      </c>
      <c r="BM1012">
        <v>25.155000000000001</v>
      </c>
      <c r="BN1012">
        <v>25.155000000000001</v>
      </c>
      <c r="BO1012">
        <v>25.3933</v>
      </c>
      <c r="BP1012">
        <v>25.382999999999999</v>
      </c>
      <c r="BQ1012">
        <v>25.258600000000001</v>
      </c>
      <c r="BR1012">
        <v>25.0929</v>
      </c>
      <c r="BS1012" s="12">
        <f t="shared" si="30"/>
        <v>0.33775289884046378</v>
      </c>
      <c r="BT1012" s="13" cm="1">
        <f t="array" aca="1" ref="BT1012" ca="1">_xlfn.PERCENTILE.INC((OFFSET(E1012,0,1,1,COLUMNS(E1012:BR1012)-1) - E1012:BQ1012) / E1012:BQ1012, 0.05) * SQRT(COUNT(E1012:BR1012) - 1)</f>
        <v>-0.19684075897446776</v>
      </c>
      <c r="BU1012" s="12" cm="1">
        <f t="array" aca="1" ref="BU1012" ca="1">_xlfn.STDEV.P((E1012:BQ1012 - OFFSET(E1012:BQ1012,0,1)) / OFFSET(E1012:BQ1012,0,1)) * SQRT(COUNT(E1012:BR1012)-1)</f>
        <v>0.168140185224286</v>
      </c>
      <c r="BV1012" s="12" cm="1">
        <f t="array" ref="BV1012">-(MAX(1 - (E1012:BR1012 / _xlfn.SCAN(E1012, E1012:BR1012, _xlfn.LAMBDA(_xlpm.a,_xlpm.b, MAX(_xlpm.a, _xlpm.b))))))</f>
        <v>-0.11205377472429567</v>
      </c>
      <c r="BW1012" s="14">
        <f t="shared" ca="1" si="31"/>
        <v>2.0398448971788339</v>
      </c>
    </row>
    <row r="1013" spans="1:75" x14ac:dyDescent="0.45">
      <c r="A1013" s="2" t="s">
        <v>2046</v>
      </c>
      <c r="B1013" t="s">
        <v>2047</v>
      </c>
      <c r="C1013" t="s">
        <v>80</v>
      </c>
      <c r="D1013" t="s">
        <v>34</v>
      </c>
      <c r="E1013">
        <v>236.7</v>
      </c>
      <c r="F1013">
        <v>236</v>
      </c>
      <c r="G1013">
        <v>238.1</v>
      </c>
      <c r="H1013">
        <v>233.9</v>
      </c>
      <c r="I1013">
        <v>239.7</v>
      </c>
      <c r="J1013">
        <v>243.8</v>
      </c>
      <c r="K1013">
        <v>243.2</v>
      </c>
      <c r="L1013">
        <v>248</v>
      </c>
      <c r="M1013">
        <v>245.2</v>
      </c>
      <c r="N1013">
        <v>246.1</v>
      </c>
      <c r="O1013">
        <v>242</v>
      </c>
      <c r="P1013">
        <v>246.1</v>
      </c>
      <c r="Q1013">
        <v>244.8</v>
      </c>
      <c r="R1013">
        <v>243.1</v>
      </c>
      <c r="S1013">
        <v>238.5</v>
      </c>
      <c r="T1013">
        <v>237.8</v>
      </c>
      <c r="U1013">
        <v>236.2</v>
      </c>
      <c r="V1013">
        <v>230.1</v>
      </c>
      <c r="W1013">
        <v>229</v>
      </c>
      <c r="X1013">
        <v>219.2</v>
      </c>
      <c r="Y1013">
        <v>216.2</v>
      </c>
      <c r="Z1013">
        <v>217.5</v>
      </c>
      <c r="AA1013">
        <v>218.1</v>
      </c>
      <c r="AB1013">
        <v>223.3</v>
      </c>
      <c r="AC1013">
        <v>229.5</v>
      </c>
      <c r="AD1013">
        <v>229.6</v>
      </c>
      <c r="AE1013">
        <v>229.2</v>
      </c>
      <c r="AF1013">
        <v>248.3</v>
      </c>
      <c r="AG1013">
        <v>244.6</v>
      </c>
      <c r="AH1013">
        <v>242</v>
      </c>
      <c r="AI1013">
        <v>237.9</v>
      </c>
      <c r="AJ1013">
        <v>233.8</v>
      </c>
      <c r="AK1013">
        <v>240.3</v>
      </c>
      <c r="AL1013">
        <v>230.2</v>
      </c>
      <c r="AM1013">
        <v>228</v>
      </c>
      <c r="AN1013">
        <v>223.4</v>
      </c>
      <c r="AO1013">
        <v>224.2</v>
      </c>
      <c r="AP1013">
        <v>221.3</v>
      </c>
      <c r="AQ1013">
        <v>218.3</v>
      </c>
      <c r="AR1013">
        <v>217</v>
      </c>
      <c r="AS1013">
        <v>220.3</v>
      </c>
      <c r="AT1013">
        <v>223.7</v>
      </c>
      <c r="AU1013">
        <v>225.1</v>
      </c>
      <c r="AV1013">
        <v>226.7</v>
      </c>
      <c r="AW1013">
        <v>223.4</v>
      </c>
      <c r="AX1013">
        <v>223</v>
      </c>
      <c r="AY1013">
        <v>223.5</v>
      </c>
      <c r="AZ1013">
        <v>223</v>
      </c>
      <c r="BA1013">
        <v>224</v>
      </c>
      <c r="BB1013">
        <v>222.5</v>
      </c>
      <c r="BC1013">
        <v>222.6</v>
      </c>
      <c r="BD1013">
        <v>221.9</v>
      </c>
      <c r="BE1013">
        <v>222.2</v>
      </c>
      <c r="BF1013">
        <v>220.6</v>
      </c>
      <c r="BG1013">
        <v>223</v>
      </c>
      <c r="BH1013">
        <v>226.3</v>
      </c>
      <c r="BI1013">
        <v>224.8</v>
      </c>
      <c r="BJ1013">
        <v>221.2</v>
      </c>
      <c r="BK1013">
        <v>226.3</v>
      </c>
      <c r="BL1013">
        <v>225.8</v>
      </c>
      <c r="BM1013">
        <v>225.8</v>
      </c>
      <c r="BN1013">
        <v>225.8</v>
      </c>
      <c r="BO1013">
        <v>229.8</v>
      </c>
      <c r="BP1013">
        <v>231</v>
      </c>
      <c r="BQ1013">
        <v>230</v>
      </c>
      <c r="BR1013">
        <v>230</v>
      </c>
      <c r="BS1013" s="12">
        <f t="shared" si="30"/>
        <v>-2.8305872412336244E-2</v>
      </c>
      <c r="BT1013" s="13" cm="1">
        <f t="array" aca="1" ref="BT1013" ca="1">_xlfn.PERCENTILE.INC((OFFSET(E1013,0,1,1,COLUMNS(E1013:BR1013)-1) - E1013:BQ1013) / E1013:BQ1013, 0.05) * SQRT(COUNT(E1013:BR1013) - 1)</f>
        <v>-0.16063888705415</v>
      </c>
      <c r="BU1013" s="12" cm="1">
        <f t="array" aca="1" ref="BU1013" ca="1">_xlfn.STDEV.P((E1013:BQ1013 - OFFSET(E1013:BQ1013,0,1)) / OFFSET(E1013:BQ1013,0,1)) * SQRT(COUNT(E1013:BR1013)-1)</f>
        <v>0.14119659335180976</v>
      </c>
      <c r="BV1013" s="12" cm="1">
        <f t="array" ref="BV1013">-(MAX(1 - (E1013:BR1013 / _xlfn.SCAN(E1013, E1013:BR1013, _xlfn.LAMBDA(_xlpm.a,_xlpm.b, MAX(_xlpm.a, _xlpm.b))))))</f>
        <v>-0.12822580645161297</v>
      </c>
      <c r="BW1013" s="14">
        <f t="shared" ca="1" si="31"/>
        <v>-0.1634520484133227</v>
      </c>
    </row>
    <row r="1014" spans="1:75" x14ac:dyDescent="0.45">
      <c r="A1014" s="2" t="s">
        <v>2048</v>
      </c>
      <c r="B1014" t="s">
        <v>2049</v>
      </c>
      <c r="C1014" t="s">
        <v>54</v>
      </c>
      <c r="D1014" t="s">
        <v>8</v>
      </c>
      <c r="E1014">
        <v>133.1</v>
      </c>
      <c r="F1014">
        <v>131.4</v>
      </c>
      <c r="G1014">
        <v>135.6</v>
      </c>
      <c r="H1014">
        <v>134.80000000000001</v>
      </c>
      <c r="I1014">
        <v>132.5</v>
      </c>
      <c r="J1014">
        <v>138.30000000000001</v>
      </c>
      <c r="K1014">
        <v>139.69999999999999</v>
      </c>
      <c r="L1014">
        <v>141.6</v>
      </c>
      <c r="M1014">
        <v>139</v>
      </c>
      <c r="N1014">
        <v>139.5</v>
      </c>
      <c r="O1014">
        <v>137.19999999999999</v>
      </c>
      <c r="P1014">
        <v>137.69999999999999</v>
      </c>
      <c r="Q1014">
        <v>139.19999999999999</v>
      </c>
      <c r="R1014">
        <v>137.6</v>
      </c>
      <c r="S1014">
        <v>136.5</v>
      </c>
      <c r="T1014">
        <v>127.6</v>
      </c>
      <c r="U1014">
        <v>124.3</v>
      </c>
      <c r="V1014">
        <v>121.4</v>
      </c>
      <c r="W1014">
        <v>116.9</v>
      </c>
      <c r="X1014">
        <v>101.8</v>
      </c>
      <c r="Y1014">
        <v>103.9</v>
      </c>
      <c r="Z1014">
        <v>102</v>
      </c>
      <c r="AA1014">
        <v>102.1</v>
      </c>
      <c r="AB1014">
        <v>104</v>
      </c>
      <c r="AC1014">
        <v>110</v>
      </c>
      <c r="AD1014">
        <v>111.2</v>
      </c>
      <c r="AE1014">
        <v>111.1</v>
      </c>
      <c r="AF1014">
        <v>114.5</v>
      </c>
      <c r="AG1014">
        <v>114.3</v>
      </c>
      <c r="AH1014">
        <v>113.9</v>
      </c>
      <c r="AI1014">
        <v>115.2</v>
      </c>
      <c r="AJ1014">
        <v>115.3</v>
      </c>
      <c r="AK1014">
        <v>120.5</v>
      </c>
      <c r="AL1014">
        <v>119.2</v>
      </c>
      <c r="AM1014">
        <v>124.8</v>
      </c>
      <c r="AN1014">
        <v>120.7</v>
      </c>
      <c r="AO1014">
        <v>123.4</v>
      </c>
      <c r="AP1014">
        <v>121.1</v>
      </c>
      <c r="AQ1014">
        <v>122.5</v>
      </c>
      <c r="AR1014">
        <v>124.9</v>
      </c>
      <c r="AS1014">
        <v>123.5</v>
      </c>
      <c r="AT1014">
        <v>127.2</v>
      </c>
      <c r="AU1014">
        <v>127.8</v>
      </c>
      <c r="AV1014">
        <v>129.1</v>
      </c>
      <c r="AW1014">
        <v>128.1</v>
      </c>
      <c r="AX1014">
        <v>127</v>
      </c>
      <c r="AY1014">
        <v>130.69999999999999</v>
      </c>
      <c r="AZ1014">
        <v>130.19999999999999</v>
      </c>
      <c r="BA1014">
        <v>128.30000000000001</v>
      </c>
      <c r="BB1014">
        <v>126.9</v>
      </c>
      <c r="BC1014">
        <v>124.9</v>
      </c>
      <c r="BD1014">
        <v>124.8</v>
      </c>
      <c r="BE1014">
        <v>127</v>
      </c>
      <c r="BF1014">
        <v>126.4</v>
      </c>
      <c r="BG1014">
        <v>130</v>
      </c>
      <c r="BH1014">
        <v>129.30000000000001</v>
      </c>
      <c r="BI1014">
        <v>129.5</v>
      </c>
      <c r="BJ1014">
        <v>128.1</v>
      </c>
      <c r="BK1014">
        <v>130.6</v>
      </c>
      <c r="BL1014">
        <v>133.30000000000001</v>
      </c>
      <c r="BM1014">
        <v>132.6</v>
      </c>
      <c r="BN1014">
        <v>132.6</v>
      </c>
      <c r="BO1014">
        <v>136.6</v>
      </c>
      <c r="BP1014">
        <v>134.4</v>
      </c>
      <c r="BQ1014">
        <v>133.80000000000001</v>
      </c>
      <c r="BR1014">
        <v>132.19999999999999</v>
      </c>
      <c r="BS1014" s="12">
        <f t="shared" si="30"/>
        <v>-6.7618332081142429E-3</v>
      </c>
      <c r="BT1014" s="13" cm="1">
        <f t="array" aca="1" ref="BT1014" ca="1">_xlfn.PERCENTILE.INC((OFFSET(E1014,0,1,1,COLUMNS(E1014:BR1014)-1) - E1014:BQ1014) / E1014:BQ1014, 0.05) * SQRT(COUNT(E1014:BR1014) - 1)</f>
        <v>-0.253594004770752</v>
      </c>
      <c r="BU1014" s="12" cm="1">
        <f t="array" aca="1" ref="BU1014" ca="1">_xlfn.STDEV.P((E1014:BQ1014 - OFFSET(E1014:BQ1014,0,1)) / OFFSET(E1014:BQ1014,0,1)) * SQRT(COUNT(E1014:BR1014)-1)</f>
        <v>0.22752022716484713</v>
      </c>
      <c r="BV1014" s="12" cm="1">
        <f t="array" ref="BV1014">-(MAX(1 - (E1014:BR1014 / _xlfn.SCAN(E1014, E1014:BR1014, _xlfn.LAMBDA(_xlpm.a,_xlpm.b, MAX(_xlpm.a, _xlpm.b))))))</f>
        <v>-0.28107344632768361</v>
      </c>
      <c r="BW1014" s="14">
        <f t="shared" ca="1" si="31"/>
        <v>-6.7459198122292556E-3</v>
      </c>
    </row>
    <row r="1015" spans="1:75" x14ac:dyDescent="0.45">
      <c r="A1015" s="2" t="s">
        <v>2050</v>
      </c>
      <c r="B1015" t="s">
        <v>2051</v>
      </c>
      <c r="C1015" t="s">
        <v>80</v>
      </c>
      <c r="D1015" t="s">
        <v>29</v>
      </c>
      <c r="E1015">
        <v>96</v>
      </c>
      <c r="F1015">
        <v>96</v>
      </c>
      <c r="G1015">
        <v>100.6</v>
      </c>
      <c r="H1015">
        <v>105</v>
      </c>
      <c r="I1015">
        <v>105</v>
      </c>
      <c r="J1015">
        <v>106</v>
      </c>
      <c r="K1015">
        <v>106.6</v>
      </c>
      <c r="L1015">
        <v>106.2</v>
      </c>
      <c r="M1015">
        <v>109</v>
      </c>
      <c r="N1015">
        <v>109</v>
      </c>
      <c r="O1015">
        <v>110</v>
      </c>
      <c r="P1015">
        <v>112</v>
      </c>
      <c r="Q1015">
        <v>119.8</v>
      </c>
      <c r="R1015">
        <v>118.2</v>
      </c>
      <c r="S1015">
        <v>119.6</v>
      </c>
      <c r="T1015">
        <v>119</v>
      </c>
      <c r="U1015">
        <v>120.6</v>
      </c>
      <c r="V1015">
        <v>121.4</v>
      </c>
      <c r="W1015">
        <v>121.8</v>
      </c>
      <c r="X1015">
        <v>118</v>
      </c>
      <c r="Y1015">
        <v>119</v>
      </c>
      <c r="Z1015">
        <v>119</v>
      </c>
      <c r="AA1015">
        <v>120</v>
      </c>
      <c r="AB1015">
        <v>121.4</v>
      </c>
      <c r="AC1015">
        <v>127</v>
      </c>
      <c r="AD1015">
        <v>127.8</v>
      </c>
      <c r="AE1015">
        <v>130.6</v>
      </c>
      <c r="AF1015">
        <v>133.80000000000001</v>
      </c>
      <c r="AG1015">
        <v>135.6</v>
      </c>
      <c r="AH1015">
        <v>135</v>
      </c>
      <c r="AI1015">
        <v>132.19999999999999</v>
      </c>
      <c r="AJ1015">
        <v>134</v>
      </c>
      <c r="AK1015">
        <v>136.6</v>
      </c>
      <c r="AL1015">
        <v>135.4</v>
      </c>
      <c r="AM1015">
        <v>134.4</v>
      </c>
      <c r="AN1015">
        <v>134.6</v>
      </c>
      <c r="AO1015">
        <v>133</v>
      </c>
      <c r="AP1015">
        <v>135.6</v>
      </c>
      <c r="AQ1015">
        <v>135.80000000000001</v>
      </c>
      <c r="AR1015">
        <v>137</v>
      </c>
      <c r="AS1015">
        <v>138</v>
      </c>
      <c r="AT1015">
        <v>136</v>
      </c>
      <c r="AU1015">
        <v>134.19999999999999</v>
      </c>
      <c r="AV1015">
        <v>137.4</v>
      </c>
      <c r="AW1015">
        <v>138.6</v>
      </c>
      <c r="AX1015">
        <v>138</v>
      </c>
      <c r="AY1015">
        <v>139</v>
      </c>
      <c r="AZ1015">
        <v>138.6</v>
      </c>
      <c r="BA1015">
        <v>141.6</v>
      </c>
      <c r="BB1015">
        <v>142.80000000000001</v>
      </c>
      <c r="BC1015">
        <v>133.80000000000001</v>
      </c>
      <c r="BD1015">
        <v>135.4</v>
      </c>
      <c r="BE1015">
        <v>136.6</v>
      </c>
      <c r="BF1015">
        <v>136</v>
      </c>
      <c r="BG1015">
        <v>138</v>
      </c>
      <c r="BH1015">
        <v>139</v>
      </c>
      <c r="BI1015">
        <v>132.80000000000001</v>
      </c>
      <c r="BJ1015">
        <v>145</v>
      </c>
      <c r="BK1015">
        <v>153.4</v>
      </c>
      <c r="BL1015">
        <v>156.6</v>
      </c>
      <c r="BM1015">
        <v>159.80000000000001</v>
      </c>
      <c r="BN1015">
        <v>159.80000000000001</v>
      </c>
      <c r="BO1015">
        <v>159.80000000000001</v>
      </c>
      <c r="BP1015">
        <v>158.6</v>
      </c>
      <c r="BQ1015">
        <v>156.6</v>
      </c>
      <c r="BR1015">
        <v>155.4</v>
      </c>
      <c r="BS1015" s="12">
        <f t="shared" si="30"/>
        <v>0.61875000000000002</v>
      </c>
      <c r="BT1015" s="13" cm="1">
        <f t="array" aca="1" ref="BT1015" ca="1">_xlfn.PERCENTILE.INC((OFFSET(E1015,0,1,1,COLUMNS(E1015:BR1015)-1) - E1015:BQ1015) / E1015:BQ1015, 0.05) * SQRT(COUNT(E1015:BR1015) - 1)</f>
        <v>-0.15714262123253778</v>
      </c>
      <c r="BU1015" s="12" cm="1">
        <f t="array" aca="1" ref="BU1015" ca="1">_xlfn.STDEV.P((E1015:BQ1015 - OFFSET(E1015:BQ1015,0,1)) / OFFSET(E1015:BQ1015,0,1)) * SQRT(COUNT(E1015:BR1015)-1)</f>
        <v>0.18121727498413867</v>
      </c>
      <c r="BV1015" s="12" cm="1">
        <f t="array" ref="BV1015">-(MAX(1 - (E1015:BR1015 / _xlfn.SCAN(E1015, E1015:BR1015, _xlfn.LAMBDA(_xlpm.a,_xlpm.b, MAX(_xlpm.a, _xlpm.b))))))</f>
        <v>-7.0028011204481766E-2</v>
      </c>
      <c r="BW1015" s="14">
        <f t="shared" ca="1" si="31"/>
        <v>3.4432534097790324</v>
      </c>
    </row>
    <row r="1016" spans="1:75" x14ac:dyDescent="0.45">
      <c r="A1016" s="2" t="s">
        <v>2052</v>
      </c>
      <c r="B1016" t="s">
        <v>2053</v>
      </c>
      <c r="C1016" t="s">
        <v>22</v>
      </c>
      <c r="D1016" t="s">
        <v>8</v>
      </c>
      <c r="E1016">
        <v>15.32</v>
      </c>
      <c r="F1016">
        <v>15.04</v>
      </c>
      <c r="G1016">
        <v>15.52</v>
      </c>
      <c r="H1016">
        <v>15.79</v>
      </c>
      <c r="I1016">
        <v>16.22</v>
      </c>
      <c r="J1016">
        <v>16.100000000000001</v>
      </c>
      <c r="K1016">
        <v>16.43</v>
      </c>
      <c r="L1016">
        <v>16.46</v>
      </c>
      <c r="M1016">
        <v>16</v>
      </c>
      <c r="N1016">
        <v>15.9</v>
      </c>
      <c r="O1016">
        <v>15.64</v>
      </c>
      <c r="P1016">
        <v>15.87</v>
      </c>
      <c r="Q1016">
        <v>15.71</v>
      </c>
      <c r="R1016">
        <v>15.46</v>
      </c>
      <c r="S1016">
        <v>15.29</v>
      </c>
      <c r="T1016">
        <v>15.12</v>
      </c>
      <c r="U1016">
        <v>15.32</v>
      </c>
      <c r="V1016">
        <v>14.68</v>
      </c>
      <c r="W1016">
        <v>14.04</v>
      </c>
      <c r="X1016">
        <v>13.09</v>
      </c>
      <c r="Y1016">
        <v>13.45</v>
      </c>
      <c r="Z1016">
        <v>13.54</v>
      </c>
      <c r="AA1016">
        <v>14.08</v>
      </c>
      <c r="AB1016">
        <v>14.45</v>
      </c>
      <c r="AC1016">
        <v>14.36</v>
      </c>
      <c r="AD1016">
        <v>15.11</v>
      </c>
      <c r="AE1016">
        <v>15.22</v>
      </c>
      <c r="AF1016">
        <v>16</v>
      </c>
      <c r="AG1016">
        <v>16.98</v>
      </c>
      <c r="AH1016">
        <v>16.7</v>
      </c>
      <c r="AI1016">
        <v>16.66</v>
      </c>
      <c r="AJ1016">
        <v>16.64</v>
      </c>
      <c r="AK1016">
        <v>16.97</v>
      </c>
      <c r="AL1016">
        <v>16.86</v>
      </c>
      <c r="AM1016">
        <v>16.63</v>
      </c>
      <c r="AN1016">
        <v>16.23</v>
      </c>
      <c r="AO1016">
        <v>16.43</v>
      </c>
      <c r="AP1016">
        <v>16.78</v>
      </c>
      <c r="AQ1016">
        <v>17.48</v>
      </c>
      <c r="AR1016">
        <v>17.5</v>
      </c>
      <c r="AS1016">
        <v>17.350000000000001</v>
      </c>
      <c r="AT1016">
        <v>17.45</v>
      </c>
      <c r="AU1016">
        <v>17.13</v>
      </c>
      <c r="AV1016">
        <v>17.2</v>
      </c>
      <c r="AW1016">
        <v>17.09</v>
      </c>
      <c r="AX1016">
        <v>16.899999999999999</v>
      </c>
      <c r="AY1016">
        <v>17</v>
      </c>
      <c r="AZ1016">
        <v>17.149999999999999</v>
      </c>
      <c r="BA1016">
        <v>16.93</v>
      </c>
      <c r="BB1016">
        <v>17</v>
      </c>
      <c r="BC1016">
        <v>16.489999999999998</v>
      </c>
      <c r="BD1016">
        <v>16.63</v>
      </c>
      <c r="BE1016">
        <v>17.14</v>
      </c>
      <c r="BF1016">
        <v>17.22</v>
      </c>
      <c r="BG1016">
        <v>17.440000000000001</v>
      </c>
      <c r="BH1016">
        <v>17.559999999999999</v>
      </c>
      <c r="BI1016">
        <v>17.66</v>
      </c>
      <c r="BJ1016">
        <v>16.96</v>
      </c>
      <c r="BK1016">
        <v>17.22</v>
      </c>
      <c r="BL1016">
        <v>17.46</v>
      </c>
      <c r="BM1016">
        <v>17.62</v>
      </c>
      <c r="BN1016">
        <v>17.62</v>
      </c>
      <c r="BO1016">
        <v>17.899999999999999</v>
      </c>
      <c r="BP1016">
        <v>17.91</v>
      </c>
      <c r="BQ1016">
        <v>17.79</v>
      </c>
      <c r="BR1016">
        <v>17.809999999999999</v>
      </c>
      <c r="BS1016" s="12">
        <f t="shared" si="30"/>
        <v>0.16253263707571791</v>
      </c>
      <c r="BT1016" s="13" cm="1">
        <f t="array" aca="1" ref="BT1016" ca="1">_xlfn.PERCENTILE.INC((OFFSET(E1016,0,1,1,COLUMNS(E1016:BR1016)-1) - E1016:BQ1016) / E1016:BQ1016, 0.05) * SQRT(COUNT(E1016:BR1016) - 1)</f>
        <v>-0.304028378825419</v>
      </c>
      <c r="BU1016" s="12" cm="1">
        <f t="array" aca="1" ref="BU1016" ca="1">_xlfn.STDEV.P((E1016:BQ1016 - OFFSET(E1016:BQ1016,0,1)) / OFFSET(E1016:BQ1016,0,1)) * SQRT(COUNT(E1016:BR1016)-1)</f>
        <v>0.18526127929993544</v>
      </c>
      <c r="BV1016" s="12" cm="1">
        <f t="array" ref="BV1016">-(MAX(1 - (E1016:BR1016 / _xlfn.SCAN(E1016, E1016:BR1016, _xlfn.LAMBDA(_xlpm.a,_xlpm.b, MAX(_xlpm.a, _xlpm.b))))))</f>
        <v>-0.20473876063183483</v>
      </c>
      <c r="BW1016" s="14">
        <f t="shared" ca="1" si="31"/>
        <v>0.90552995050907215</v>
      </c>
    </row>
    <row r="1017" spans="1:75" x14ac:dyDescent="0.45">
      <c r="A1017" s="2" t="s">
        <v>2054</v>
      </c>
      <c r="B1017" t="s">
        <v>2055</v>
      </c>
      <c r="C1017" t="s">
        <v>37</v>
      </c>
      <c r="D1017" t="s">
        <v>55</v>
      </c>
      <c r="E1017">
        <v>142.5</v>
      </c>
      <c r="F1017">
        <v>144.5</v>
      </c>
      <c r="G1017">
        <v>148.5</v>
      </c>
      <c r="H1017">
        <v>155</v>
      </c>
      <c r="I1017">
        <v>155</v>
      </c>
      <c r="J1017">
        <v>153.80000000000001</v>
      </c>
      <c r="K1017">
        <v>148</v>
      </c>
      <c r="L1017">
        <v>147.5</v>
      </c>
      <c r="M1017">
        <v>139.9</v>
      </c>
      <c r="N1017">
        <v>138</v>
      </c>
      <c r="O1017">
        <v>132</v>
      </c>
      <c r="P1017">
        <v>136.69999999999999</v>
      </c>
      <c r="Q1017">
        <v>130.19999999999999</v>
      </c>
      <c r="R1017">
        <v>129.4</v>
      </c>
      <c r="S1017">
        <v>128.69999999999999</v>
      </c>
      <c r="T1017">
        <v>133</v>
      </c>
      <c r="U1017">
        <v>135</v>
      </c>
      <c r="V1017">
        <v>133.69999999999999</v>
      </c>
      <c r="W1017">
        <v>129.9</v>
      </c>
      <c r="X1017">
        <v>126.4</v>
      </c>
      <c r="Y1017">
        <v>125</v>
      </c>
      <c r="Z1017">
        <v>123</v>
      </c>
      <c r="AA1017">
        <v>131.19999999999999</v>
      </c>
      <c r="AB1017">
        <v>142</v>
      </c>
      <c r="AC1017">
        <v>142.6</v>
      </c>
      <c r="AD1017">
        <v>148.30000000000001</v>
      </c>
      <c r="AE1017">
        <v>144.6</v>
      </c>
      <c r="AF1017">
        <v>160.30000000000001</v>
      </c>
      <c r="AG1017">
        <v>171.2</v>
      </c>
      <c r="AH1017">
        <v>171.2</v>
      </c>
      <c r="AI1017">
        <v>172.9</v>
      </c>
      <c r="AJ1017">
        <v>171.3</v>
      </c>
      <c r="AK1017">
        <v>178.5</v>
      </c>
      <c r="AL1017">
        <v>179.1</v>
      </c>
      <c r="AM1017">
        <v>175.2</v>
      </c>
      <c r="AN1017">
        <v>171.2</v>
      </c>
      <c r="AO1017">
        <v>178.2</v>
      </c>
      <c r="AP1017">
        <v>179.6</v>
      </c>
      <c r="AQ1017">
        <v>179.9</v>
      </c>
      <c r="AR1017">
        <v>182</v>
      </c>
      <c r="AS1017">
        <v>183.6</v>
      </c>
      <c r="AT1017">
        <v>182.9</v>
      </c>
      <c r="AU1017">
        <v>174</v>
      </c>
      <c r="AV1017">
        <v>176</v>
      </c>
      <c r="AW1017">
        <v>179.5</v>
      </c>
      <c r="AX1017">
        <v>175.9</v>
      </c>
      <c r="AY1017">
        <v>183.4</v>
      </c>
      <c r="AZ1017">
        <v>182</v>
      </c>
      <c r="BA1017">
        <v>184.7</v>
      </c>
      <c r="BB1017">
        <v>188.5</v>
      </c>
      <c r="BC1017">
        <v>189.2</v>
      </c>
      <c r="BD1017">
        <v>188.1</v>
      </c>
      <c r="BE1017">
        <v>185.3</v>
      </c>
      <c r="BF1017">
        <v>186</v>
      </c>
      <c r="BG1017">
        <v>186.9</v>
      </c>
      <c r="BH1017">
        <v>180.8</v>
      </c>
      <c r="BI1017">
        <v>180.6</v>
      </c>
      <c r="BJ1017">
        <v>176.3</v>
      </c>
      <c r="BK1017">
        <v>184.1</v>
      </c>
      <c r="BL1017">
        <v>183.6</v>
      </c>
      <c r="BM1017">
        <v>183.6</v>
      </c>
      <c r="BN1017">
        <v>183.6</v>
      </c>
      <c r="BO1017">
        <v>190.6</v>
      </c>
      <c r="BP1017">
        <v>192.4</v>
      </c>
      <c r="BQ1017">
        <v>185.7</v>
      </c>
      <c r="BR1017">
        <v>185.7</v>
      </c>
      <c r="BS1017" s="12">
        <f t="shared" si="30"/>
        <v>0.30315789473684202</v>
      </c>
      <c r="BT1017" s="13" cm="1">
        <f t="array" aca="1" ref="BT1017" ca="1">_xlfn.PERCENTILE.INC((OFFSET(E1017,0,1,1,COLUMNS(E1017:BR1017)-1) - E1017:BQ1017) / E1017:BQ1017, 0.05) * SQRT(COUNT(E1017:BR1017) - 1)</f>
        <v>-0.34123402218444598</v>
      </c>
      <c r="BU1017" s="12" cm="1">
        <f t="array" aca="1" ref="BU1017" ca="1">_xlfn.STDEV.P((E1017:BQ1017 - OFFSET(E1017:BQ1017,0,1)) / OFFSET(E1017:BQ1017,0,1)) * SQRT(COUNT(E1017:BR1017)-1)</f>
        <v>0.24170944542458614</v>
      </c>
      <c r="BV1017" s="12" cm="1">
        <f t="array" ref="BV1017">-(MAX(1 - (E1017:BR1017 / _xlfn.SCAN(E1017, E1017:BR1017, _xlfn.LAMBDA(_xlpm.a,_xlpm.b, MAX(_xlpm.a, _xlpm.b))))))</f>
        <v>-0.20645161290322578</v>
      </c>
      <c r="BW1017" s="14">
        <f t="shared" ca="1" si="31"/>
        <v>1.2758495812819146</v>
      </c>
    </row>
    <row r="1018" spans="1:75" x14ac:dyDescent="0.45">
      <c r="A1018" s="2" t="s">
        <v>2056</v>
      </c>
      <c r="B1018" t="s">
        <v>2057</v>
      </c>
      <c r="C1018" t="s">
        <v>111</v>
      </c>
      <c r="D1018" t="s">
        <v>8</v>
      </c>
      <c r="E1018">
        <v>3.5632000000000001</v>
      </c>
      <c r="F1018">
        <v>3.6937000000000002</v>
      </c>
      <c r="G1018">
        <v>3.8643999999999998</v>
      </c>
      <c r="H1018">
        <v>3.9397000000000002</v>
      </c>
      <c r="I1018">
        <v>3.8656999999999999</v>
      </c>
      <c r="J1018">
        <v>3.9912000000000001</v>
      </c>
      <c r="K1018">
        <v>3.9146000000000001</v>
      </c>
      <c r="L1018">
        <v>3.7942</v>
      </c>
      <c r="M1018">
        <v>3.6560999999999999</v>
      </c>
      <c r="N1018">
        <v>3.7138</v>
      </c>
      <c r="O1018">
        <v>3.5920999999999998</v>
      </c>
      <c r="P1018">
        <v>3.6711999999999998</v>
      </c>
      <c r="Q1018">
        <v>3.7715999999999998</v>
      </c>
      <c r="R1018">
        <v>3.7953999999999999</v>
      </c>
      <c r="S1018">
        <v>3.5958000000000001</v>
      </c>
      <c r="T1018">
        <v>3.6259999999999999</v>
      </c>
      <c r="U1018">
        <v>3.6850000000000001</v>
      </c>
      <c r="V1018">
        <v>3.6221999999999999</v>
      </c>
      <c r="W1018">
        <v>3.5091999999999999</v>
      </c>
      <c r="X1018">
        <v>3.5482</v>
      </c>
      <c r="Y1018">
        <v>3.4891999999999999</v>
      </c>
      <c r="Z1018">
        <v>3.7841</v>
      </c>
      <c r="AA1018">
        <v>4.0728</v>
      </c>
      <c r="AB1018">
        <v>4.2195999999999998</v>
      </c>
      <c r="AC1018">
        <v>4.1619000000000002</v>
      </c>
      <c r="AD1018">
        <v>4.2083000000000004</v>
      </c>
      <c r="AE1018">
        <v>4.1795</v>
      </c>
      <c r="AF1018">
        <v>4.6940999999999997</v>
      </c>
      <c r="AG1018">
        <v>4.8007</v>
      </c>
      <c r="AH1018">
        <v>4.6715</v>
      </c>
      <c r="AI1018">
        <v>4.5987</v>
      </c>
      <c r="AJ1018">
        <v>4.6513999999999998</v>
      </c>
      <c r="AK1018">
        <v>4.8697999999999997</v>
      </c>
      <c r="AL1018">
        <v>4.8998999999999997</v>
      </c>
      <c r="AM1018">
        <v>4.8948999999999998</v>
      </c>
      <c r="AN1018">
        <v>4.8760000000000003</v>
      </c>
      <c r="AO1018">
        <v>4.8019999999999996</v>
      </c>
      <c r="AP1018">
        <v>5.0204000000000004</v>
      </c>
      <c r="AQ1018">
        <v>5.4446000000000003</v>
      </c>
      <c r="AR1018">
        <v>5.4219999999999997</v>
      </c>
      <c r="AS1018">
        <v>5.3064999999999998</v>
      </c>
      <c r="AT1018">
        <v>5.2111999999999998</v>
      </c>
      <c r="AU1018">
        <v>5.1333000000000002</v>
      </c>
      <c r="AV1018">
        <v>5.1158000000000001</v>
      </c>
      <c r="AW1018">
        <v>5.2488000000000001</v>
      </c>
      <c r="AX1018">
        <v>5.1936</v>
      </c>
      <c r="AY1018">
        <v>5.3567</v>
      </c>
      <c r="AZ1018">
        <v>5.4043999999999999</v>
      </c>
      <c r="BA1018">
        <v>5.3768000000000002</v>
      </c>
      <c r="BB1018">
        <v>5.3517000000000001</v>
      </c>
      <c r="BC1018">
        <v>5.5023</v>
      </c>
      <c r="BD1018">
        <v>5.4321000000000002</v>
      </c>
      <c r="BE1018">
        <v>5.4019000000000004</v>
      </c>
      <c r="BF1018">
        <v>5.4672000000000001</v>
      </c>
      <c r="BG1018">
        <v>5.4321000000000002</v>
      </c>
      <c r="BH1018">
        <v>5.4572000000000003</v>
      </c>
      <c r="BI1018">
        <v>5.4245000000000001</v>
      </c>
      <c r="BJ1018">
        <v>5.2111999999999998</v>
      </c>
      <c r="BK1018">
        <v>5.2789000000000001</v>
      </c>
      <c r="BL1018">
        <v>5.4321000000000002</v>
      </c>
      <c r="BM1018">
        <v>5.4321000000000002</v>
      </c>
      <c r="BN1018">
        <v>5.4321000000000002</v>
      </c>
      <c r="BO1018">
        <v>5.4596999999999998</v>
      </c>
      <c r="BP1018">
        <v>5.4496000000000002</v>
      </c>
      <c r="BQ1018">
        <v>5.5350000000000001</v>
      </c>
      <c r="BR1018">
        <v>5.5350000000000001</v>
      </c>
      <c r="BS1018" s="12">
        <f t="shared" si="30"/>
        <v>0.55337898518185902</v>
      </c>
      <c r="BT1018" s="13" cm="1">
        <f t="array" aca="1" ref="BT1018" ca="1">_xlfn.PERCENTILE.INC((OFFSET(E1018,0,1,1,COLUMNS(E1018:BR1018)-1) - E1018:BQ1018) / E1018:BQ1018, 0.05) * SQRT(COUNT(E1018:BR1018) - 1)</f>
        <v>-0.26166088147019356</v>
      </c>
      <c r="BU1018" s="12" cm="1">
        <f t="array" aca="1" ref="BU1018" ca="1">_xlfn.STDEV.P((E1018:BQ1018 - OFFSET(E1018:BQ1018,0,1)) / OFFSET(E1018:BQ1018,0,1)) * SQRT(COUNT(E1018:BR1018)-1)</f>
        <v>0.23761565951898805</v>
      </c>
      <c r="BV1018" s="12" cm="1">
        <f t="array" ref="BV1018">-(MAX(1 - (E1018:BR1018 / _xlfn.SCAN(E1018, E1018:BR1018, _xlfn.LAMBDA(_xlpm.a,_xlpm.b, MAX(_xlpm.a, _xlpm.b))))))</f>
        <v>-0.12577670875927049</v>
      </c>
      <c r="BW1018" s="14">
        <f t="shared" ca="1" si="31"/>
        <v>2.3508803515418997</v>
      </c>
    </row>
    <row r="1019" spans="1:75" x14ac:dyDescent="0.45">
      <c r="A1019" s="2" t="s">
        <v>2058</v>
      </c>
      <c r="B1019" t="s">
        <v>2059</v>
      </c>
      <c r="C1019" t="s">
        <v>37</v>
      </c>
      <c r="D1019" t="s">
        <v>136</v>
      </c>
      <c r="E1019">
        <v>48.15</v>
      </c>
      <c r="F1019">
        <v>48.15</v>
      </c>
      <c r="G1019">
        <v>48.9</v>
      </c>
      <c r="H1019">
        <v>49.5</v>
      </c>
      <c r="I1019">
        <v>49</v>
      </c>
      <c r="J1019">
        <v>49.1</v>
      </c>
      <c r="K1019">
        <v>50.6</v>
      </c>
      <c r="L1019">
        <v>51.5</v>
      </c>
      <c r="M1019">
        <v>51.7</v>
      </c>
      <c r="N1019">
        <v>51.9</v>
      </c>
      <c r="O1019">
        <v>51.9</v>
      </c>
      <c r="P1019">
        <v>52.1</v>
      </c>
      <c r="Q1019">
        <v>53.2</v>
      </c>
      <c r="R1019">
        <v>53.7</v>
      </c>
      <c r="S1019">
        <v>53</v>
      </c>
      <c r="T1019">
        <v>53</v>
      </c>
      <c r="U1019">
        <v>53.6</v>
      </c>
      <c r="V1019">
        <v>52.9</v>
      </c>
      <c r="W1019">
        <v>51.8</v>
      </c>
      <c r="X1019">
        <v>51.6</v>
      </c>
      <c r="Y1019">
        <v>53.2</v>
      </c>
      <c r="Z1019">
        <v>55</v>
      </c>
      <c r="AA1019">
        <v>54.3</v>
      </c>
      <c r="AB1019">
        <v>55.2</v>
      </c>
      <c r="AC1019">
        <v>55.9</v>
      </c>
      <c r="AD1019">
        <v>56</v>
      </c>
      <c r="AE1019">
        <v>56.3</v>
      </c>
      <c r="AF1019">
        <v>57.8</v>
      </c>
      <c r="AG1019">
        <v>59.8</v>
      </c>
      <c r="AH1019">
        <v>60.8</v>
      </c>
      <c r="AI1019">
        <v>59.6</v>
      </c>
      <c r="AJ1019">
        <v>59.9</v>
      </c>
      <c r="AK1019">
        <v>61.5</v>
      </c>
      <c r="AL1019">
        <v>61.9</v>
      </c>
      <c r="AM1019">
        <v>62.8</v>
      </c>
      <c r="AN1019">
        <v>62.3</v>
      </c>
      <c r="AO1019">
        <v>62.5</v>
      </c>
      <c r="AP1019">
        <v>62.8</v>
      </c>
      <c r="AQ1019">
        <v>63</v>
      </c>
      <c r="AR1019">
        <v>63.2</v>
      </c>
      <c r="AS1019">
        <v>63</v>
      </c>
      <c r="AT1019">
        <v>63.5</v>
      </c>
      <c r="AU1019">
        <v>61.4</v>
      </c>
      <c r="AV1019">
        <v>61.4</v>
      </c>
      <c r="AW1019">
        <v>60.4</v>
      </c>
      <c r="AX1019">
        <v>60.3</v>
      </c>
      <c r="AY1019">
        <v>59.7</v>
      </c>
      <c r="AZ1019">
        <v>59.1</v>
      </c>
      <c r="BA1019">
        <v>59.6</v>
      </c>
      <c r="BB1019">
        <v>61.4</v>
      </c>
      <c r="BC1019">
        <v>60.4</v>
      </c>
      <c r="BD1019">
        <v>59.6</v>
      </c>
      <c r="BE1019">
        <v>59.1</v>
      </c>
      <c r="BF1019">
        <v>60.2</v>
      </c>
      <c r="BG1019">
        <v>60</v>
      </c>
      <c r="BH1019">
        <v>58.3</v>
      </c>
      <c r="BI1019">
        <v>58.3</v>
      </c>
      <c r="BJ1019">
        <v>57.8</v>
      </c>
      <c r="BK1019">
        <v>58.9</v>
      </c>
      <c r="BL1019">
        <v>59</v>
      </c>
      <c r="BM1019">
        <v>59</v>
      </c>
      <c r="BN1019">
        <v>59</v>
      </c>
      <c r="BO1019">
        <v>59.7</v>
      </c>
      <c r="BP1019">
        <v>59.8</v>
      </c>
      <c r="BQ1019">
        <v>59.8</v>
      </c>
      <c r="BR1019">
        <v>59.8</v>
      </c>
      <c r="BS1019" s="12">
        <f t="shared" si="30"/>
        <v>0.24195223260643819</v>
      </c>
      <c r="BT1019" s="13" cm="1">
        <f t="array" aca="1" ref="BT1019" ca="1">_xlfn.PERCENTILE.INC((OFFSET(E1019,0,1,1,COLUMNS(E1019:BR1019)-1) - E1019:BQ1019) / E1019:BQ1019, 0.05) * SQRT(COUNT(E1019:BR1019) - 1)</f>
        <v>-0.15356023244230518</v>
      </c>
      <c r="BU1019" s="12" cm="1">
        <f t="array" aca="1" ref="BU1019" ca="1">_xlfn.STDEV.P((E1019:BQ1019 - OFFSET(E1019:BQ1019,0,1)) / OFFSET(E1019:BQ1019,0,1)) * SQRT(COUNT(E1019:BR1019)-1)</f>
        <v>0.1164900663819939</v>
      </c>
      <c r="BV1019" s="12" cm="1">
        <f t="array" ref="BV1019">-(MAX(1 - (E1019:BR1019 / _xlfn.SCAN(E1019, E1019:BR1019, _xlfn.LAMBDA(_xlpm.a,_xlpm.b, MAX(_xlpm.a, _xlpm.b))))))</f>
        <v>-8.9763779527559096E-2</v>
      </c>
      <c r="BW1019" s="14">
        <f t="shared" ca="1" si="31"/>
        <v>2.1218910786426095</v>
      </c>
    </row>
    <row r="1020" spans="1:75" x14ac:dyDescent="0.45">
      <c r="A1020" s="2" t="s">
        <v>2060</v>
      </c>
      <c r="B1020" t="s">
        <v>2061</v>
      </c>
      <c r="C1020" t="s">
        <v>37</v>
      </c>
      <c r="D1020" t="s">
        <v>58</v>
      </c>
      <c r="E1020">
        <v>87.4</v>
      </c>
      <c r="F1020">
        <v>86.6</v>
      </c>
      <c r="G1020">
        <v>86.9</v>
      </c>
      <c r="H1020">
        <v>87.6</v>
      </c>
      <c r="I1020">
        <v>88.7</v>
      </c>
      <c r="J1020">
        <v>88.4</v>
      </c>
      <c r="K1020">
        <v>89.7</v>
      </c>
      <c r="L1020">
        <v>89.7</v>
      </c>
      <c r="M1020">
        <v>88.1</v>
      </c>
      <c r="N1020">
        <v>87.7</v>
      </c>
      <c r="O1020">
        <v>85.8</v>
      </c>
      <c r="P1020">
        <v>86.6</v>
      </c>
      <c r="Q1020">
        <v>87.1</v>
      </c>
      <c r="R1020">
        <v>85.9</v>
      </c>
      <c r="S1020">
        <v>85.6</v>
      </c>
      <c r="T1020">
        <v>84.2</v>
      </c>
      <c r="U1020">
        <v>84.2</v>
      </c>
      <c r="V1020">
        <v>83.5</v>
      </c>
      <c r="W1020">
        <v>82.7</v>
      </c>
      <c r="X1020">
        <v>82.9</v>
      </c>
      <c r="Y1020">
        <v>82.6</v>
      </c>
      <c r="Z1020">
        <v>85.1</v>
      </c>
      <c r="AA1020">
        <v>87.6</v>
      </c>
      <c r="AB1020">
        <v>88</v>
      </c>
      <c r="AC1020">
        <v>89</v>
      </c>
      <c r="AD1020">
        <v>90.5</v>
      </c>
      <c r="AE1020">
        <v>88.6</v>
      </c>
      <c r="AF1020">
        <v>91.2</v>
      </c>
      <c r="AG1020">
        <v>90.6</v>
      </c>
      <c r="AH1020">
        <v>90.8</v>
      </c>
      <c r="AI1020">
        <v>90.7</v>
      </c>
      <c r="AJ1020">
        <v>91</v>
      </c>
      <c r="AK1020">
        <v>91.4</v>
      </c>
      <c r="AL1020">
        <v>92.1</v>
      </c>
      <c r="AM1020">
        <v>93</v>
      </c>
      <c r="AN1020">
        <v>92.1</v>
      </c>
      <c r="AO1020">
        <v>92.2</v>
      </c>
      <c r="AP1020">
        <v>92.2</v>
      </c>
      <c r="AQ1020">
        <v>92.7</v>
      </c>
      <c r="AR1020">
        <v>93.5</v>
      </c>
      <c r="AS1020">
        <v>92.9</v>
      </c>
      <c r="AT1020">
        <v>94</v>
      </c>
      <c r="AU1020">
        <v>93.4</v>
      </c>
      <c r="AV1020">
        <v>94.3</v>
      </c>
      <c r="AW1020">
        <v>95.1</v>
      </c>
      <c r="AX1020">
        <v>96</v>
      </c>
      <c r="AY1020">
        <v>96.5</v>
      </c>
      <c r="AZ1020">
        <v>96.4</v>
      </c>
      <c r="BA1020">
        <v>96.4</v>
      </c>
      <c r="BB1020">
        <v>96.6</v>
      </c>
      <c r="BC1020">
        <v>97.4</v>
      </c>
      <c r="BD1020">
        <v>97.6</v>
      </c>
      <c r="BE1020">
        <v>97.8</v>
      </c>
      <c r="BF1020">
        <v>96.5</v>
      </c>
      <c r="BG1020">
        <v>96.3</v>
      </c>
      <c r="BH1020">
        <v>96.7</v>
      </c>
      <c r="BI1020">
        <v>96</v>
      </c>
      <c r="BJ1020">
        <v>94.8</v>
      </c>
      <c r="BK1020">
        <v>95</v>
      </c>
      <c r="BL1020">
        <v>95.5</v>
      </c>
      <c r="BM1020">
        <v>95.5</v>
      </c>
      <c r="BN1020">
        <v>95.5</v>
      </c>
      <c r="BO1020">
        <v>95.5</v>
      </c>
      <c r="BP1020">
        <v>96.7</v>
      </c>
      <c r="BQ1020">
        <v>97.8</v>
      </c>
      <c r="BR1020">
        <v>97.8</v>
      </c>
      <c r="BS1020" s="12">
        <f t="shared" si="30"/>
        <v>0.11899313501144154</v>
      </c>
      <c r="BT1020" s="13" cm="1">
        <f t="array" aca="1" ref="BT1020" ca="1">_xlfn.PERCENTILE.INC((OFFSET(E1020,0,1,1,COLUMNS(E1020:BR1020)-1) - E1020:BQ1020) / E1020:BQ1020, 0.05) * SQRT(COUNT(E1020:BR1020) - 1)</f>
        <v>-0.12770266090151225</v>
      </c>
      <c r="BU1020" s="12" cm="1">
        <f t="array" aca="1" ref="BU1020" ca="1">_xlfn.STDEV.P((E1020:BQ1020 - OFFSET(E1020:BQ1020,0,1)) / OFFSET(E1020:BQ1020,0,1)) * SQRT(COUNT(E1020:BR1020)-1)</f>
        <v>8.4195758704447385E-2</v>
      </c>
      <c r="BV1020" s="12" cm="1">
        <f t="array" ref="BV1020">-(MAX(1 - (E1020:BR1020 / _xlfn.SCAN(E1020, E1020:BR1020, _xlfn.LAMBDA(_xlpm.a,_xlpm.b, MAX(_xlpm.a, _xlpm.b))))))</f>
        <v>-7.9152731326644465E-2</v>
      </c>
      <c r="BW1020" s="14">
        <f t="shared" ca="1" si="31"/>
        <v>1.4753728325852118</v>
      </c>
    </row>
    <row r="1021" spans="1:75" x14ac:dyDescent="0.45">
      <c r="A1021" s="2" t="s">
        <v>2062</v>
      </c>
      <c r="B1021" t="s">
        <v>2063</v>
      </c>
      <c r="C1021" t="s">
        <v>71</v>
      </c>
      <c r="D1021" t="s">
        <v>34</v>
      </c>
      <c r="E1021">
        <v>82.063999999999993</v>
      </c>
      <c r="F1021">
        <v>82.162999999999997</v>
      </c>
      <c r="G1021">
        <v>82.162999999999997</v>
      </c>
      <c r="H1021">
        <v>82.85</v>
      </c>
      <c r="I1021">
        <v>81.328000000000003</v>
      </c>
      <c r="J1021">
        <v>82.506</v>
      </c>
      <c r="K1021">
        <v>82.801000000000002</v>
      </c>
      <c r="L1021">
        <v>82.899000000000001</v>
      </c>
      <c r="M1021">
        <v>81.572999999999993</v>
      </c>
      <c r="N1021">
        <v>81.965999999999994</v>
      </c>
      <c r="O1021">
        <v>81.524000000000001</v>
      </c>
      <c r="P1021">
        <v>80.346000000000004</v>
      </c>
      <c r="Q1021">
        <v>80.590999999999994</v>
      </c>
      <c r="R1021">
        <v>80.590999999999994</v>
      </c>
      <c r="S1021">
        <v>78.578000000000003</v>
      </c>
      <c r="T1021">
        <v>78.037000000000006</v>
      </c>
      <c r="U1021">
        <v>78.185000000000002</v>
      </c>
      <c r="V1021">
        <v>76.317999999999998</v>
      </c>
      <c r="W1021">
        <v>75.631</v>
      </c>
      <c r="X1021">
        <v>73.421000000000006</v>
      </c>
      <c r="Y1021">
        <v>74.599999999999994</v>
      </c>
      <c r="Z1021">
        <v>75.728999999999999</v>
      </c>
      <c r="AA1021">
        <v>75.926000000000002</v>
      </c>
      <c r="AB1021">
        <v>75.974999999999994</v>
      </c>
      <c r="AC1021">
        <v>77.251999999999995</v>
      </c>
      <c r="AD1021">
        <v>77.447999999999993</v>
      </c>
      <c r="AE1021">
        <v>78.037000000000006</v>
      </c>
      <c r="AF1021">
        <v>81.965999999999994</v>
      </c>
      <c r="AG1021">
        <v>82.85</v>
      </c>
      <c r="AH1021">
        <v>83.537999999999997</v>
      </c>
      <c r="AI1021">
        <v>82.899000000000001</v>
      </c>
      <c r="AJ1021">
        <v>82.260999999999996</v>
      </c>
      <c r="AK1021">
        <v>83.489000000000004</v>
      </c>
      <c r="AL1021">
        <v>83.242999999999995</v>
      </c>
      <c r="AM1021">
        <v>83.783000000000001</v>
      </c>
      <c r="AN1021">
        <v>82.947999999999993</v>
      </c>
      <c r="AO1021">
        <v>82.899000000000001</v>
      </c>
      <c r="AP1021">
        <v>82.703000000000003</v>
      </c>
      <c r="AQ1021">
        <v>81.474999999999994</v>
      </c>
      <c r="AR1021">
        <v>81.180000000000007</v>
      </c>
      <c r="AS1021">
        <v>81.278999999999996</v>
      </c>
      <c r="AT1021">
        <v>80.346000000000004</v>
      </c>
      <c r="AU1021">
        <v>80.346000000000004</v>
      </c>
      <c r="AV1021">
        <v>80.149000000000001</v>
      </c>
      <c r="AW1021">
        <v>81.376999999999995</v>
      </c>
      <c r="AX1021">
        <v>80.935000000000002</v>
      </c>
      <c r="AY1021">
        <v>80.492999999999995</v>
      </c>
      <c r="AZ1021">
        <v>80.935000000000002</v>
      </c>
      <c r="BA1021">
        <v>81.131</v>
      </c>
      <c r="BB1021">
        <v>82.751999999999995</v>
      </c>
      <c r="BC1021">
        <v>84.52</v>
      </c>
      <c r="BD1021">
        <v>85.551000000000002</v>
      </c>
      <c r="BE1021">
        <v>84.814999999999998</v>
      </c>
      <c r="BF1021">
        <v>84.667000000000002</v>
      </c>
      <c r="BG1021">
        <v>85.551000000000002</v>
      </c>
      <c r="BH1021">
        <v>86.337000000000003</v>
      </c>
      <c r="BI1021">
        <v>85.846000000000004</v>
      </c>
      <c r="BJ1021">
        <v>83.046999999999997</v>
      </c>
      <c r="BK1021">
        <v>83.144999999999996</v>
      </c>
      <c r="BL1021">
        <v>83.930999999999997</v>
      </c>
      <c r="BM1021">
        <v>83.930999999999997</v>
      </c>
      <c r="BN1021">
        <v>83.930999999999997</v>
      </c>
      <c r="BO1021">
        <v>84.373000000000005</v>
      </c>
      <c r="BP1021">
        <v>85.65</v>
      </c>
      <c r="BQ1021">
        <v>85.355000000000004</v>
      </c>
      <c r="BR1021">
        <v>85.355000000000004</v>
      </c>
      <c r="BS1021" s="12">
        <f t="shared" si="30"/>
        <v>4.0102846558783524E-2</v>
      </c>
      <c r="BT1021" s="13" cm="1">
        <f t="array" aca="1" ref="BT1021" ca="1">_xlfn.PERCENTILE.INC((OFFSET(E1021,0,1,1,COLUMNS(E1021:BR1021)-1) - E1021:BQ1021) / E1021:BQ1021, 0.05) * SQRT(COUNT(E1021:BR1021) - 1)</f>
        <v>-0.18363822436272254</v>
      </c>
      <c r="BU1021" s="12" cm="1">
        <f t="array" aca="1" ref="BU1021" ca="1">_xlfn.STDEV.P((E1021:BQ1021 - OFFSET(E1021:BQ1021,0,1)) / OFFSET(E1021:BQ1021,0,1)) * SQRT(COUNT(E1021:BR1021)-1)</f>
        <v>0.10346567056969638</v>
      </c>
      <c r="BV1021" s="12" cm="1">
        <f t="array" ref="BV1021">-(MAX(1 - (E1021:BR1021 / _xlfn.SCAN(E1021, E1021:BR1021, _xlfn.LAMBDA(_xlpm.a,_xlpm.b, MAX(_xlpm.a, _xlpm.b))))))</f>
        <v>-0.11433189785160247</v>
      </c>
      <c r="BW1021" s="14">
        <f t="shared" ca="1" si="31"/>
        <v>0.43811484823121605</v>
      </c>
    </row>
    <row r="1022" spans="1:75" x14ac:dyDescent="0.45">
      <c r="A1022" s="2" t="s">
        <v>2064</v>
      </c>
      <c r="B1022" t="s">
        <v>2065</v>
      </c>
      <c r="C1022" t="s">
        <v>11</v>
      </c>
      <c r="D1022" t="s">
        <v>29</v>
      </c>
      <c r="E1022">
        <v>280.5</v>
      </c>
      <c r="F1022">
        <v>285</v>
      </c>
      <c r="G1022">
        <v>291</v>
      </c>
      <c r="H1022">
        <v>289</v>
      </c>
      <c r="I1022">
        <v>294</v>
      </c>
      <c r="J1022">
        <v>291.5</v>
      </c>
      <c r="K1022">
        <v>303</v>
      </c>
      <c r="L1022">
        <v>301</v>
      </c>
      <c r="M1022">
        <v>295.5</v>
      </c>
      <c r="N1022">
        <v>296</v>
      </c>
      <c r="O1022">
        <v>292</v>
      </c>
      <c r="P1022">
        <v>297</v>
      </c>
      <c r="Q1022">
        <v>295</v>
      </c>
      <c r="R1022">
        <v>295.5</v>
      </c>
      <c r="S1022">
        <v>294</v>
      </c>
      <c r="T1022">
        <v>295.5</v>
      </c>
      <c r="U1022">
        <v>293.5</v>
      </c>
      <c r="V1022">
        <v>289.5</v>
      </c>
      <c r="W1022">
        <v>289</v>
      </c>
      <c r="X1022">
        <v>285</v>
      </c>
      <c r="Y1022">
        <v>285.5</v>
      </c>
      <c r="Z1022">
        <v>289.5</v>
      </c>
      <c r="AA1022">
        <v>277</v>
      </c>
      <c r="AB1022">
        <v>288</v>
      </c>
      <c r="AC1022">
        <v>285.5</v>
      </c>
      <c r="AD1022">
        <v>295</v>
      </c>
      <c r="AE1022">
        <v>289.5</v>
      </c>
      <c r="AF1022">
        <v>278.5</v>
      </c>
      <c r="AG1022">
        <v>276.5</v>
      </c>
      <c r="AH1022">
        <v>284</v>
      </c>
      <c r="AI1022">
        <v>252</v>
      </c>
      <c r="AJ1022">
        <v>265</v>
      </c>
      <c r="AK1022">
        <v>260</v>
      </c>
      <c r="AL1022">
        <v>260.5</v>
      </c>
      <c r="AM1022">
        <v>257.5</v>
      </c>
      <c r="AN1022">
        <v>256</v>
      </c>
      <c r="AO1022">
        <v>263</v>
      </c>
      <c r="AP1022">
        <v>261</v>
      </c>
      <c r="AQ1022">
        <v>247.5</v>
      </c>
      <c r="AR1022">
        <v>251.5</v>
      </c>
      <c r="AS1022">
        <v>255.5</v>
      </c>
      <c r="AT1022">
        <v>263.5</v>
      </c>
      <c r="AU1022">
        <v>258.5</v>
      </c>
      <c r="AV1022">
        <v>258</v>
      </c>
      <c r="AW1022">
        <v>257</v>
      </c>
      <c r="AX1022">
        <v>259</v>
      </c>
      <c r="AY1022">
        <v>265</v>
      </c>
      <c r="AZ1022">
        <v>257</v>
      </c>
      <c r="BA1022">
        <v>259.5</v>
      </c>
      <c r="BB1022">
        <v>258.5</v>
      </c>
      <c r="BC1022">
        <v>261.5</v>
      </c>
      <c r="BD1022">
        <v>262</v>
      </c>
      <c r="BE1022">
        <v>263.5</v>
      </c>
      <c r="BF1022">
        <v>258</v>
      </c>
      <c r="BG1022">
        <v>261.5</v>
      </c>
      <c r="BH1022">
        <v>263</v>
      </c>
      <c r="BI1022">
        <v>262.5</v>
      </c>
      <c r="BJ1022">
        <v>258.5</v>
      </c>
      <c r="BK1022">
        <v>265.5</v>
      </c>
      <c r="BL1022">
        <v>262.5</v>
      </c>
      <c r="BM1022">
        <v>267</v>
      </c>
      <c r="BN1022">
        <v>267</v>
      </c>
      <c r="BO1022">
        <v>267</v>
      </c>
      <c r="BP1022">
        <v>272</v>
      </c>
      <c r="BQ1022">
        <v>265</v>
      </c>
      <c r="BR1022">
        <v>264</v>
      </c>
      <c r="BS1022" s="12">
        <f t="shared" si="30"/>
        <v>-5.8823529411764705E-2</v>
      </c>
      <c r="BT1022" s="13" cm="1">
        <f t="array" aca="1" ref="BT1022" ca="1">_xlfn.PERCENTILE.INC((OFFSET(E1022,0,1,1,COLUMNS(E1022:BR1022)-1) - E1022:BQ1022) / E1022:BQ1022, 0.05) * SQRT(COUNT(E1022:BR1022) - 1)</f>
        <v>-0.29374813905620101</v>
      </c>
      <c r="BU1022" s="12" cm="1">
        <f t="array" aca="1" ref="BU1022" ca="1">_xlfn.STDEV.P((E1022:BQ1022 - OFFSET(E1022:BQ1022,0,1)) / OFFSET(E1022:BQ1022,0,1)) * SQRT(COUNT(E1022:BR1022)-1)</f>
        <v>0.20203465069365859</v>
      </c>
      <c r="BV1022" s="12" cm="1">
        <f t="array" ref="BV1022">-(MAX(1 - (E1022:BR1022 / _xlfn.SCAN(E1022, E1022:BR1022, _xlfn.LAMBDA(_xlpm.a,_xlpm.b, MAX(_xlpm.a, _xlpm.b))))))</f>
        <v>-0.18316831683168322</v>
      </c>
      <c r="BW1022" s="14">
        <f t="shared" ca="1" si="31"/>
        <v>-0.26528384723980902</v>
      </c>
    </row>
    <row r="1023" spans="1:75" x14ac:dyDescent="0.45">
      <c r="A1023" s="2" t="s">
        <v>2066</v>
      </c>
      <c r="B1023" t="s">
        <v>2067</v>
      </c>
      <c r="C1023" t="s">
        <v>22</v>
      </c>
      <c r="D1023" t="s">
        <v>29</v>
      </c>
      <c r="E1023">
        <v>11045</v>
      </c>
      <c r="F1023">
        <v>11050</v>
      </c>
      <c r="G1023">
        <v>11105</v>
      </c>
      <c r="H1023">
        <v>11030</v>
      </c>
      <c r="I1023">
        <v>11120</v>
      </c>
      <c r="J1023">
        <v>11075</v>
      </c>
      <c r="K1023">
        <v>11220</v>
      </c>
      <c r="L1023">
        <v>11345</v>
      </c>
      <c r="M1023">
        <v>11410</v>
      </c>
      <c r="N1023">
        <v>11415</v>
      </c>
      <c r="O1023">
        <v>11260</v>
      </c>
      <c r="P1023">
        <v>11550</v>
      </c>
      <c r="Q1023">
        <v>11425</v>
      </c>
      <c r="R1023">
        <v>11505</v>
      </c>
      <c r="S1023">
        <v>11340</v>
      </c>
      <c r="T1023">
        <v>11305</v>
      </c>
      <c r="U1023">
        <v>11465</v>
      </c>
      <c r="V1023">
        <v>11340</v>
      </c>
      <c r="W1023">
        <v>11495</v>
      </c>
      <c r="X1023">
        <v>11290</v>
      </c>
      <c r="Y1023">
        <v>11225</v>
      </c>
      <c r="Z1023">
        <v>11280</v>
      </c>
      <c r="AA1023">
        <v>11320</v>
      </c>
      <c r="AB1023">
        <v>11520</v>
      </c>
      <c r="AC1023">
        <v>11830</v>
      </c>
      <c r="AD1023">
        <v>11905</v>
      </c>
      <c r="AE1023">
        <v>11815</v>
      </c>
      <c r="AF1023">
        <v>11630</v>
      </c>
      <c r="AG1023">
        <v>11405</v>
      </c>
      <c r="AH1023">
        <v>11680</v>
      </c>
      <c r="AI1023">
        <v>11685</v>
      </c>
      <c r="AJ1023">
        <v>11550</v>
      </c>
      <c r="AK1023">
        <v>11900</v>
      </c>
      <c r="AL1023">
        <v>11915</v>
      </c>
      <c r="AM1023">
        <v>11465</v>
      </c>
      <c r="AN1023">
        <v>11500</v>
      </c>
      <c r="AO1023">
        <v>11755</v>
      </c>
      <c r="AP1023">
        <v>11515</v>
      </c>
      <c r="AQ1023">
        <v>10965</v>
      </c>
      <c r="AR1023">
        <v>10765</v>
      </c>
      <c r="AS1023">
        <v>10810</v>
      </c>
      <c r="AT1023">
        <v>10850</v>
      </c>
      <c r="AU1023">
        <v>11135</v>
      </c>
      <c r="AV1023">
        <v>10915</v>
      </c>
      <c r="AW1023">
        <v>10970</v>
      </c>
      <c r="AX1023">
        <v>10895</v>
      </c>
      <c r="AY1023">
        <v>10905</v>
      </c>
      <c r="AZ1023">
        <v>10970</v>
      </c>
      <c r="BA1023">
        <v>11160</v>
      </c>
      <c r="BB1023">
        <v>11170</v>
      </c>
      <c r="BC1023">
        <v>11245</v>
      </c>
      <c r="BD1023">
        <v>11485</v>
      </c>
      <c r="BE1023">
        <v>11500</v>
      </c>
      <c r="BF1023">
        <v>11375</v>
      </c>
      <c r="BG1023">
        <v>11525</v>
      </c>
      <c r="BH1023">
        <v>11395</v>
      </c>
      <c r="BI1023">
        <v>11290</v>
      </c>
      <c r="BJ1023">
        <v>11360</v>
      </c>
      <c r="BK1023">
        <v>11440</v>
      </c>
      <c r="BL1023">
        <v>11330</v>
      </c>
      <c r="BM1023">
        <v>11155</v>
      </c>
      <c r="BN1023">
        <v>11155</v>
      </c>
      <c r="BO1023">
        <v>11155</v>
      </c>
      <c r="BP1023">
        <v>11595</v>
      </c>
      <c r="BQ1023">
        <v>11460</v>
      </c>
      <c r="BR1023">
        <v>11295</v>
      </c>
      <c r="BS1023" s="12">
        <f t="shared" si="30"/>
        <v>2.2634676324128564E-2</v>
      </c>
      <c r="BT1023" s="13" cm="1">
        <f t="array" aca="1" ref="BT1023" ca="1">_xlfn.PERCENTILE.INC((OFFSET(E1023,0,1,1,COLUMNS(E1023:BR1023)-1) - E1023:BQ1023) / E1023:BQ1023, 0.05) * SQRT(COUNT(E1023:BR1023) - 1)</f>
        <v>-0.15862750586633773</v>
      </c>
      <c r="BU1023" s="12" cm="1">
        <f t="array" aca="1" ref="BU1023" ca="1">_xlfn.STDEV.P((E1023:BQ1023 - OFFSET(E1023:BQ1023,0,1)) / OFFSET(E1023:BQ1023,0,1)) * SQRT(COUNT(E1023:BR1023)-1)</f>
        <v>0.12601561017947649</v>
      </c>
      <c r="BV1023" s="12" cm="1">
        <f t="array" ref="BV1023">-(MAX(1 - (E1023:BR1023 / _xlfn.SCAN(E1023, E1023:BR1023, _xlfn.LAMBDA(_xlpm.a,_xlpm.b, MAX(_xlpm.a, _xlpm.b))))))</f>
        <v>-9.6516995383969739E-2</v>
      </c>
      <c r="BW1023" s="14">
        <f t="shared" ca="1" si="31"/>
        <v>0.22109702349135035</v>
      </c>
    </row>
    <row r="1024" spans="1:75" x14ac:dyDescent="0.45">
      <c r="A1024" s="2" t="s">
        <v>2068</v>
      </c>
      <c r="B1024" t="s">
        <v>2069</v>
      </c>
      <c r="C1024" t="s">
        <v>37</v>
      </c>
      <c r="D1024" t="s">
        <v>34</v>
      </c>
      <c r="E1024">
        <v>75.900000000000006</v>
      </c>
      <c r="F1024">
        <v>78.3</v>
      </c>
      <c r="G1024">
        <v>77.5</v>
      </c>
      <c r="H1024">
        <v>80.099999999999994</v>
      </c>
      <c r="I1024">
        <v>83.2</v>
      </c>
      <c r="J1024">
        <v>82.5</v>
      </c>
      <c r="K1024">
        <v>86.2</v>
      </c>
      <c r="L1024">
        <v>86.9</v>
      </c>
      <c r="M1024">
        <v>84.7</v>
      </c>
      <c r="N1024">
        <v>85.1</v>
      </c>
      <c r="O1024">
        <v>83.1</v>
      </c>
      <c r="P1024">
        <v>84.2</v>
      </c>
      <c r="Q1024">
        <v>83</v>
      </c>
      <c r="R1024">
        <v>82.7</v>
      </c>
      <c r="S1024">
        <v>79.3</v>
      </c>
      <c r="T1024">
        <v>77.2</v>
      </c>
      <c r="U1024">
        <v>76.8</v>
      </c>
      <c r="V1024">
        <v>73.8</v>
      </c>
      <c r="W1024">
        <v>73</v>
      </c>
      <c r="X1024">
        <v>70.5</v>
      </c>
      <c r="Y1024">
        <v>72.400000000000006</v>
      </c>
      <c r="Z1024">
        <v>73.099999999999994</v>
      </c>
      <c r="AA1024">
        <v>74.400000000000006</v>
      </c>
      <c r="AB1024">
        <v>76.2</v>
      </c>
      <c r="AC1024">
        <v>78.2</v>
      </c>
      <c r="AD1024">
        <v>79.400000000000006</v>
      </c>
      <c r="AE1024">
        <v>79.400000000000006</v>
      </c>
      <c r="AF1024">
        <v>81.2</v>
      </c>
      <c r="AG1024">
        <v>78.2</v>
      </c>
      <c r="AH1024">
        <v>80.599999999999994</v>
      </c>
      <c r="AI1024">
        <v>81</v>
      </c>
      <c r="AJ1024">
        <v>82.6</v>
      </c>
      <c r="AK1024">
        <v>83.8</v>
      </c>
      <c r="AL1024">
        <v>83.1</v>
      </c>
      <c r="AM1024">
        <v>84</v>
      </c>
      <c r="AN1024">
        <v>86.5</v>
      </c>
      <c r="AO1024">
        <v>85.9</v>
      </c>
      <c r="AP1024">
        <v>85</v>
      </c>
      <c r="AQ1024">
        <v>85</v>
      </c>
      <c r="AR1024">
        <v>85.9</v>
      </c>
      <c r="AS1024">
        <v>85.7</v>
      </c>
      <c r="AT1024">
        <v>86</v>
      </c>
      <c r="AU1024">
        <v>86.3</v>
      </c>
      <c r="AV1024">
        <v>86.8</v>
      </c>
      <c r="AW1024">
        <v>85.4</v>
      </c>
      <c r="AX1024">
        <v>84.6</v>
      </c>
      <c r="AY1024">
        <v>88.3</v>
      </c>
      <c r="AZ1024">
        <v>84.4</v>
      </c>
      <c r="BA1024">
        <v>82.9</v>
      </c>
      <c r="BB1024">
        <v>83.7</v>
      </c>
      <c r="BC1024">
        <v>85.2</v>
      </c>
      <c r="BD1024">
        <v>82.8</v>
      </c>
      <c r="BE1024">
        <v>82.6</v>
      </c>
      <c r="BF1024">
        <v>82.7</v>
      </c>
      <c r="BG1024">
        <v>83.6</v>
      </c>
      <c r="BH1024">
        <v>86.3</v>
      </c>
      <c r="BI1024">
        <v>86.9</v>
      </c>
      <c r="BJ1024">
        <v>86.2</v>
      </c>
      <c r="BK1024">
        <v>86.1</v>
      </c>
      <c r="BL1024">
        <v>86.9</v>
      </c>
      <c r="BM1024">
        <v>86.9</v>
      </c>
      <c r="BN1024">
        <v>86.9</v>
      </c>
      <c r="BO1024">
        <v>87.4</v>
      </c>
      <c r="BP1024">
        <v>88</v>
      </c>
      <c r="BQ1024">
        <v>85.9</v>
      </c>
      <c r="BR1024">
        <v>85.9</v>
      </c>
      <c r="BS1024" s="12">
        <f t="shared" si="30"/>
        <v>0.13175230566534912</v>
      </c>
      <c r="BT1024" s="13" cm="1">
        <f t="array" aca="1" ref="BT1024" ca="1">_xlfn.PERCENTILE.INC((OFFSET(E1024,0,1,1,COLUMNS(E1024:BR1024)-1) - E1024:BQ1024) / E1024:BQ1024, 0.05) * SQRT(COUNT(E1024:BR1024) - 1)</f>
        <v>-0.29351427594352297</v>
      </c>
      <c r="BU1024" s="12" cm="1">
        <f t="array" aca="1" ref="BU1024" ca="1">_xlfn.STDEV.P((E1024:BQ1024 - OFFSET(E1024:BQ1024,0,1)) / OFFSET(E1024:BQ1024,0,1)) * SQRT(COUNT(E1024:BR1024)-1)</f>
        <v>0.16648718345237778</v>
      </c>
      <c r="BV1024" s="12" cm="1">
        <f t="array" ref="BV1024">-(MAX(1 - (E1024:BR1024 / _xlfn.SCAN(E1024, E1024:BR1024, _xlfn.LAMBDA(_xlpm.a,_xlpm.b, MAX(_xlpm.a, _xlpm.b))))))</f>
        <v>-0.18872266973532803</v>
      </c>
      <c r="BW1024" s="14">
        <f t="shared" ca="1" si="31"/>
        <v>0.82276186565755005</v>
      </c>
    </row>
    <row r="1025" spans="1:75" x14ac:dyDescent="0.45">
      <c r="A1025" s="2" t="s">
        <v>2070</v>
      </c>
      <c r="B1025" t="s">
        <v>2071</v>
      </c>
      <c r="C1025" t="s">
        <v>37</v>
      </c>
      <c r="D1025" t="s">
        <v>34</v>
      </c>
      <c r="E1025">
        <v>68.3</v>
      </c>
      <c r="F1025">
        <v>68.900000000000006</v>
      </c>
      <c r="G1025">
        <v>70.040000000000006</v>
      </c>
      <c r="H1025">
        <v>70.819999999999993</v>
      </c>
      <c r="I1025">
        <v>69.42</v>
      </c>
      <c r="J1025">
        <v>70.94</v>
      </c>
      <c r="K1025">
        <v>70.5</v>
      </c>
      <c r="L1025">
        <v>71.48</v>
      </c>
      <c r="M1025">
        <v>70.36</v>
      </c>
      <c r="N1025">
        <v>69.7</v>
      </c>
      <c r="O1025">
        <v>67.06</v>
      </c>
      <c r="P1025">
        <v>68.22</v>
      </c>
      <c r="Q1025">
        <v>68.680000000000007</v>
      </c>
      <c r="R1025">
        <v>68.760000000000005</v>
      </c>
      <c r="S1025">
        <v>67.58</v>
      </c>
      <c r="T1025">
        <v>67.48</v>
      </c>
      <c r="U1025">
        <v>67.98</v>
      </c>
      <c r="V1025">
        <v>66.52</v>
      </c>
      <c r="W1025">
        <v>65.239999999999995</v>
      </c>
      <c r="X1025">
        <v>63.08</v>
      </c>
      <c r="Y1025">
        <v>63.5</v>
      </c>
      <c r="Z1025">
        <v>65.739999999999995</v>
      </c>
      <c r="AA1025">
        <v>68.16</v>
      </c>
      <c r="AB1025">
        <v>70.38</v>
      </c>
      <c r="AC1025">
        <v>71.52</v>
      </c>
      <c r="AD1025">
        <v>71.900000000000006</v>
      </c>
      <c r="AE1025">
        <v>71.62</v>
      </c>
      <c r="AF1025">
        <v>76.88</v>
      </c>
      <c r="AG1025">
        <v>79.58</v>
      </c>
      <c r="AH1025">
        <v>78.540000000000006</v>
      </c>
      <c r="AI1025">
        <v>76.959999999999994</v>
      </c>
      <c r="AJ1025">
        <v>78.180000000000007</v>
      </c>
      <c r="AK1025">
        <v>80.72</v>
      </c>
      <c r="AL1025">
        <v>82.38</v>
      </c>
      <c r="AM1025">
        <v>83.06</v>
      </c>
      <c r="AN1025">
        <v>81.260000000000005</v>
      </c>
      <c r="AO1025">
        <v>81.86</v>
      </c>
      <c r="AP1025">
        <v>83.7</v>
      </c>
      <c r="AQ1025">
        <v>85.56</v>
      </c>
      <c r="AR1025">
        <v>84.6</v>
      </c>
      <c r="AS1025">
        <v>84.1</v>
      </c>
      <c r="AT1025">
        <v>83.74</v>
      </c>
      <c r="AU1025">
        <v>83.02</v>
      </c>
      <c r="AV1025">
        <v>84.1</v>
      </c>
      <c r="AW1025">
        <v>83.44</v>
      </c>
      <c r="AX1025">
        <v>82.94</v>
      </c>
      <c r="AY1025">
        <v>83.2</v>
      </c>
      <c r="AZ1025">
        <v>82.56</v>
      </c>
      <c r="BA1025">
        <v>81.739999999999995</v>
      </c>
      <c r="BB1025">
        <v>82.08</v>
      </c>
      <c r="BC1025">
        <v>81.64</v>
      </c>
      <c r="BD1025">
        <v>79.959999999999994</v>
      </c>
      <c r="BE1025">
        <v>80.58</v>
      </c>
      <c r="BF1025">
        <v>81.180000000000007</v>
      </c>
      <c r="BG1025">
        <v>83.62</v>
      </c>
      <c r="BH1025">
        <v>83.48</v>
      </c>
      <c r="BI1025">
        <v>82.8</v>
      </c>
      <c r="BJ1025">
        <v>80.040000000000006</v>
      </c>
      <c r="BK1025">
        <v>81</v>
      </c>
      <c r="BL1025">
        <v>82.28</v>
      </c>
      <c r="BM1025">
        <v>82.28</v>
      </c>
      <c r="BN1025">
        <v>82.28</v>
      </c>
      <c r="BO1025">
        <v>83.28</v>
      </c>
      <c r="BP1025">
        <v>83.26</v>
      </c>
      <c r="BQ1025">
        <v>83.34</v>
      </c>
      <c r="BR1025">
        <v>83.34</v>
      </c>
      <c r="BS1025" s="12">
        <f t="shared" si="30"/>
        <v>0.22020497803806746</v>
      </c>
      <c r="BT1025" s="13" cm="1">
        <f t="array" aca="1" ref="BT1025" ca="1">_xlfn.PERCENTILE.INC((OFFSET(E1025,0,1,1,COLUMNS(E1025:BR1025)-1) - E1025:BQ1025) / E1025:BQ1025, 0.05) * SQRT(COUNT(E1025:BR1025) - 1)</f>
        <v>-0.17440474221178148</v>
      </c>
      <c r="BU1025" s="12" cm="1">
        <f t="array" aca="1" ref="BU1025" ca="1">_xlfn.STDEV.P((E1025:BQ1025 - OFFSET(E1025:BQ1025,0,1)) / OFFSET(E1025:BQ1025,0,1)) * SQRT(COUNT(E1025:BR1025)-1)</f>
        <v>0.15155946932465886</v>
      </c>
      <c r="BV1025" s="12" cm="1">
        <f t="array" ref="BV1025">-(MAX(1 - (E1025:BR1025 / _xlfn.SCAN(E1025, E1025:BR1025, _xlfn.LAMBDA(_xlpm.a,_xlpm.b, MAX(_xlpm.a, _xlpm.b))))))</f>
        <v>-0.1175153889199777</v>
      </c>
      <c r="BW1025" s="14">
        <f t="shared" ca="1" si="31"/>
        <v>1.4874159895292631</v>
      </c>
    </row>
    <row r="1026" spans="1:75" x14ac:dyDescent="0.45">
      <c r="A1026" s="2" t="s">
        <v>2072</v>
      </c>
      <c r="B1026" t="s">
        <v>2073</v>
      </c>
      <c r="C1026" t="s">
        <v>111</v>
      </c>
      <c r="D1026" t="s">
        <v>8</v>
      </c>
      <c r="E1026">
        <v>4.4800000000000004</v>
      </c>
      <c r="F1026">
        <v>4.4589999999999996</v>
      </c>
      <c r="G1026">
        <v>4.4459999999999997</v>
      </c>
      <c r="H1026">
        <v>4.3620000000000001</v>
      </c>
      <c r="I1026">
        <v>4.3109999999999999</v>
      </c>
      <c r="J1026">
        <v>4.3620000000000001</v>
      </c>
      <c r="K1026">
        <v>4.3440000000000003</v>
      </c>
      <c r="L1026">
        <v>4.4000000000000004</v>
      </c>
      <c r="M1026">
        <v>4.407</v>
      </c>
      <c r="N1026">
        <v>4.4409999999999998</v>
      </c>
      <c r="O1026">
        <v>4.3339999999999996</v>
      </c>
      <c r="P1026">
        <v>4.3460000000000001</v>
      </c>
      <c r="Q1026">
        <v>4.3499999999999996</v>
      </c>
      <c r="R1026">
        <v>4.4260000000000002</v>
      </c>
      <c r="S1026">
        <v>4.2930000000000001</v>
      </c>
      <c r="T1026">
        <v>4.26</v>
      </c>
      <c r="U1026">
        <v>4.3440000000000003</v>
      </c>
      <c r="V1026">
        <v>4.2869999999999999</v>
      </c>
      <c r="W1026">
        <v>4.2549999999999999</v>
      </c>
      <c r="X1026">
        <v>4.1509999999999998</v>
      </c>
      <c r="Y1026">
        <v>4.1459999999999999</v>
      </c>
      <c r="Z1026">
        <v>4.1900000000000004</v>
      </c>
      <c r="AA1026">
        <v>4.2530000000000001</v>
      </c>
      <c r="AB1026">
        <v>4.33</v>
      </c>
      <c r="AC1026">
        <v>4.383</v>
      </c>
      <c r="AD1026">
        <v>4.37</v>
      </c>
      <c r="AE1026">
        <v>4.38</v>
      </c>
      <c r="AF1026">
        <v>4.556</v>
      </c>
      <c r="AG1026">
        <v>4.53</v>
      </c>
      <c r="AH1026">
        <v>4.5469999999999997</v>
      </c>
      <c r="AI1026">
        <v>4.53</v>
      </c>
      <c r="AJ1026">
        <v>4.5380000000000003</v>
      </c>
      <c r="AK1026">
        <v>4.55</v>
      </c>
      <c r="AL1026">
        <v>4.5819999999999999</v>
      </c>
      <c r="AM1026">
        <v>4.5880000000000001</v>
      </c>
      <c r="AN1026">
        <v>4.673</v>
      </c>
      <c r="AO1026">
        <v>4.774</v>
      </c>
      <c r="AP1026">
        <v>4.7110000000000003</v>
      </c>
      <c r="AQ1026">
        <v>4.7619999999999996</v>
      </c>
      <c r="AR1026">
        <v>4.7430000000000003</v>
      </c>
      <c r="AS1026">
        <v>4.694</v>
      </c>
      <c r="AT1026">
        <v>4.7009999999999996</v>
      </c>
      <c r="AU1026">
        <v>4.7030000000000003</v>
      </c>
      <c r="AV1026">
        <v>4.6180000000000003</v>
      </c>
      <c r="AW1026">
        <v>4.6289999999999996</v>
      </c>
      <c r="AX1026">
        <v>4.5860000000000003</v>
      </c>
      <c r="AY1026">
        <v>4.556</v>
      </c>
      <c r="AZ1026">
        <v>4.5860000000000003</v>
      </c>
      <c r="BA1026">
        <v>4.6120000000000001</v>
      </c>
      <c r="BB1026">
        <v>4.53</v>
      </c>
      <c r="BC1026">
        <v>4.5670000000000002</v>
      </c>
      <c r="BD1026">
        <v>4.5179999999999998</v>
      </c>
      <c r="BE1026">
        <v>4.5629999999999997</v>
      </c>
      <c r="BF1026">
        <v>4.4960000000000004</v>
      </c>
      <c r="BG1026">
        <v>4.5590000000000002</v>
      </c>
      <c r="BH1026">
        <v>4.57</v>
      </c>
      <c r="BI1026">
        <v>4.5149999999999997</v>
      </c>
      <c r="BJ1026">
        <v>4.4329999999999998</v>
      </c>
      <c r="BK1026">
        <v>4.4909999999999997</v>
      </c>
      <c r="BL1026">
        <v>4.6020000000000003</v>
      </c>
      <c r="BM1026">
        <v>4.6020000000000003</v>
      </c>
      <c r="BN1026">
        <v>4.6020000000000003</v>
      </c>
      <c r="BO1026">
        <v>4.63</v>
      </c>
      <c r="BP1026">
        <v>4.617</v>
      </c>
      <c r="BQ1026">
        <v>4.601</v>
      </c>
      <c r="BR1026">
        <v>4.601</v>
      </c>
      <c r="BS1026" s="12">
        <f t="shared" si="30"/>
        <v>2.7008928571428469E-2</v>
      </c>
      <c r="BT1026" s="13" cm="1">
        <f t="array" aca="1" ref="BT1026" ca="1">_xlfn.PERCENTILE.INC((OFFSET(E1026,0,1,1,COLUMNS(E1026:BR1026)-1) - E1026:BQ1026) / E1026:BQ1026, 0.05) * SQRT(COUNT(E1026:BR1026) - 1)</f>
        <v>-0.15114352095993783</v>
      </c>
      <c r="BU1026" s="12" cm="1">
        <f t="array" aca="1" ref="BU1026" ca="1">_xlfn.STDEV.P((E1026:BQ1026 - OFFSET(E1026:BQ1026,0,1)) / OFFSET(E1026:BQ1026,0,1)) * SQRT(COUNT(E1026:BR1026)-1)</f>
        <v>0.10282540813289977</v>
      </c>
      <c r="BV1026" s="12" cm="1">
        <f t="array" ref="BV1026">-(MAX(1 - (E1026:BR1026 / _xlfn.SCAN(E1026, E1026:BR1026, _xlfn.LAMBDA(_xlpm.a,_xlpm.b, MAX(_xlpm.a, _xlpm.b))))))</f>
        <v>-7.4553571428571552E-2</v>
      </c>
      <c r="BW1026" s="14">
        <f t="shared" ca="1" si="31"/>
        <v>0.31350158639549658</v>
      </c>
    </row>
    <row r="1027" spans="1:75" x14ac:dyDescent="0.45">
      <c r="A1027" s="2" t="s">
        <v>2074</v>
      </c>
      <c r="B1027" t="s">
        <v>2075</v>
      </c>
      <c r="C1027" t="s">
        <v>22</v>
      </c>
      <c r="D1027" t="s">
        <v>29</v>
      </c>
      <c r="E1027">
        <v>132</v>
      </c>
      <c r="F1027">
        <v>129.9</v>
      </c>
      <c r="G1027">
        <v>127</v>
      </c>
      <c r="H1027">
        <v>128.6</v>
      </c>
      <c r="I1027">
        <v>123.1</v>
      </c>
      <c r="J1027">
        <v>128</v>
      </c>
      <c r="K1027">
        <v>127.5</v>
      </c>
      <c r="L1027">
        <v>127.7</v>
      </c>
      <c r="M1027">
        <v>124</v>
      </c>
      <c r="N1027">
        <v>119.9</v>
      </c>
      <c r="O1027">
        <v>118.4</v>
      </c>
      <c r="P1027">
        <v>138</v>
      </c>
      <c r="Q1027">
        <v>133.69999999999999</v>
      </c>
      <c r="R1027">
        <v>132</v>
      </c>
      <c r="S1027">
        <v>133</v>
      </c>
      <c r="T1027">
        <v>131.4</v>
      </c>
      <c r="U1027">
        <v>131.4</v>
      </c>
      <c r="V1027">
        <v>131.80000000000001</v>
      </c>
      <c r="W1027">
        <v>131.30000000000001</v>
      </c>
      <c r="X1027">
        <v>129.1</v>
      </c>
      <c r="Y1027">
        <v>129.9</v>
      </c>
      <c r="Z1027">
        <v>129.4</v>
      </c>
      <c r="AA1027">
        <v>112.2</v>
      </c>
      <c r="AB1027">
        <v>110.6</v>
      </c>
      <c r="AC1027">
        <v>107.2</v>
      </c>
      <c r="AD1027">
        <v>107.4</v>
      </c>
      <c r="AE1027">
        <v>108.8</v>
      </c>
      <c r="AF1027">
        <v>110.1</v>
      </c>
      <c r="AG1027">
        <v>106.6</v>
      </c>
      <c r="AH1027">
        <v>113.9</v>
      </c>
      <c r="AI1027">
        <v>119.1</v>
      </c>
      <c r="AJ1027">
        <v>117.9</v>
      </c>
      <c r="AK1027">
        <v>117</v>
      </c>
      <c r="AL1027">
        <v>113.8</v>
      </c>
      <c r="AM1027">
        <v>114.7</v>
      </c>
      <c r="AN1027">
        <v>117.7</v>
      </c>
      <c r="AO1027">
        <v>119</v>
      </c>
      <c r="AP1027">
        <v>117.1</v>
      </c>
      <c r="AQ1027">
        <v>121</v>
      </c>
      <c r="AR1027">
        <v>118.1</v>
      </c>
      <c r="AS1027">
        <v>117.6</v>
      </c>
      <c r="AT1027">
        <v>118.3</v>
      </c>
      <c r="AU1027">
        <v>113.6</v>
      </c>
      <c r="AV1027">
        <v>117.8</v>
      </c>
      <c r="AW1027">
        <v>118.4</v>
      </c>
      <c r="AX1027">
        <v>121.5</v>
      </c>
      <c r="AY1027">
        <v>121.5</v>
      </c>
      <c r="AZ1027">
        <v>118.5</v>
      </c>
      <c r="BA1027">
        <v>114.9</v>
      </c>
      <c r="BB1027">
        <v>114.9</v>
      </c>
      <c r="BC1027">
        <v>116.3</v>
      </c>
      <c r="BD1027">
        <v>116</v>
      </c>
      <c r="BE1027">
        <v>119</v>
      </c>
      <c r="BF1027">
        <v>114.4</v>
      </c>
      <c r="BG1027">
        <v>120</v>
      </c>
      <c r="BH1027">
        <v>123</v>
      </c>
      <c r="BI1027">
        <v>120.4</v>
      </c>
      <c r="BJ1027">
        <v>115</v>
      </c>
      <c r="BK1027">
        <v>115.8</v>
      </c>
      <c r="BL1027">
        <v>118</v>
      </c>
      <c r="BM1027">
        <v>118.3</v>
      </c>
      <c r="BN1027">
        <v>118.3</v>
      </c>
      <c r="BO1027">
        <v>118.3</v>
      </c>
      <c r="BP1027">
        <v>122.6</v>
      </c>
      <c r="BQ1027">
        <v>120.7</v>
      </c>
      <c r="BR1027">
        <v>119.5</v>
      </c>
      <c r="BS1027" s="12">
        <f t="shared" si="30"/>
        <v>-9.4696969696969696E-2</v>
      </c>
      <c r="BT1027" s="13" cm="1">
        <f t="array" aca="1" ref="BT1027" ca="1">_xlfn.PERCENTILE.INC((OFFSET(E1027,0,1,1,COLUMNS(E1027:BR1027)-1) - E1027:BQ1027) / E1027:BQ1027, 0.05) * SQRT(COUNT(E1027:BR1027) - 1)</f>
        <v>-0.31857764344974854</v>
      </c>
      <c r="BU1027" s="12" cm="1">
        <f t="array" aca="1" ref="BU1027" ca="1">_xlfn.STDEV.P((E1027:BQ1027 - OFFSET(E1027:BQ1027,0,1)) / OFFSET(E1027:BQ1027,0,1)) * SQRT(COUNT(E1027:BR1027)-1)</f>
        <v>0.2815166502663724</v>
      </c>
      <c r="BV1027" s="12" cm="1">
        <f t="array" ref="BV1027">-(MAX(1 - (E1027:BR1027 / _xlfn.SCAN(E1027, E1027:BR1027, _xlfn.LAMBDA(_xlpm.a,_xlpm.b, MAX(_xlpm.a, _xlpm.b))))))</f>
        <v>-0.22753623188405803</v>
      </c>
      <c r="BW1027" s="14">
        <f t="shared" ca="1" si="31"/>
        <v>-0.31781413146367288</v>
      </c>
    </row>
    <row r="1028" spans="1:75" x14ac:dyDescent="0.45">
      <c r="A1028" s="2" t="s">
        <v>2076</v>
      </c>
      <c r="B1028" t="s">
        <v>2077</v>
      </c>
      <c r="C1028" t="s">
        <v>25</v>
      </c>
      <c r="D1028" t="s">
        <v>8</v>
      </c>
      <c r="E1028">
        <v>8.9</v>
      </c>
      <c r="F1028">
        <v>8.6</v>
      </c>
      <c r="G1028">
        <v>8.74</v>
      </c>
      <c r="H1028">
        <v>8.94</v>
      </c>
      <c r="I1028">
        <v>8.77</v>
      </c>
      <c r="J1028">
        <v>8.69</v>
      </c>
      <c r="K1028">
        <v>9.1</v>
      </c>
      <c r="L1028">
        <v>9</v>
      </c>
      <c r="M1028">
        <v>9.01</v>
      </c>
      <c r="N1028">
        <v>9.1199999999999992</v>
      </c>
      <c r="O1028">
        <v>8.92</v>
      </c>
      <c r="P1028">
        <v>9</v>
      </c>
      <c r="Q1028">
        <v>8.8699999999999992</v>
      </c>
      <c r="R1028">
        <v>8.83</v>
      </c>
      <c r="S1028">
        <v>8.8000000000000007</v>
      </c>
      <c r="T1028">
        <v>8.77</v>
      </c>
      <c r="U1028">
        <v>8.73</v>
      </c>
      <c r="V1028">
        <v>8.6999999999999993</v>
      </c>
      <c r="W1028">
        <v>8.8000000000000007</v>
      </c>
      <c r="X1028">
        <v>8.8000000000000007</v>
      </c>
      <c r="Y1028">
        <v>8.1199999999999992</v>
      </c>
      <c r="Z1028">
        <v>8.4499999999999993</v>
      </c>
      <c r="AA1028">
        <v>8.5399999999999991</v>
      </c>
      <c r="AB1028">
        <v>8.51</v>
      </c>
      <c r="AC1028">
        <v>8.61</v>
      </c>
      <c r="AD1028">
        <v>8.99</v>
      </c>
      <c r="AE1028">
        <v>8.73</v>
      </c>
      <c r="AF1028">
        <v>9.3000000000000007</v>
      </c>
      <c r="AG1028">
        <v>9.14</v>
      </c>
      <c r="AH1028">
        <v>9</v>
      </c>
      <c r="AI1028">
        <v>8.85</v>
      </c>
      <c r="AJ1028">
        <v>9</v>
      </c>
      <c r="AK1028">
        <v>9.24</v>
      </c>
      <c r="AL1028">
        <v>9.1</v>
      </c>
      <c r="AM1028">
        <v>9</v>
      </c>
      <c r="AN1028">
        <v>8.75</v>
      </c>
      <c r="AO1028">
        <v>8.73</v>
      </c>
      <c r="AP1028">
        <v>8.83</v>
      </c>
      <c r="AQ1028">
        <v>9.08</v>
      </c>
      <c r="AR1028">
        <v>9.1199999999999992</v>
      </c>
      <c r="AS1028">
        <v>9.25</v>
      </c>
      <c r="AT1028">
        <v>9.1</v>
      </c>
      <c r="AU1028">
        <v>9.35</v>
      </c>
      <c r="AV1028">
        <v>9.19</v>
      </c>
      <c r="AW1028">
        <v>9.11</v>
      </c>
      <c r="AX1028">
        <v>9.1199999999999992</v>
      </c>
      <c r="AY1028">
        <v>8.9700000000000006</v>
      </c>
      <c r="AZ1028">
        <v>8.9</v>
      </c>
      <c r="BA1028">
        <v>8.99</v>
      </c>
      <c r="BB1028">
        <v>8.7899999999999991</v>
      </c>
      <c r="BC1028">
        <v>8.7100000000000009</v>
      </c>
      <c r="BD1028">
        <v>8.67</v>
      </c>
      <c r="BE1028">
        <v>8.94</v>
      </c>
      <c r="BF1028">
        <v>8.84</v>
      </c>
      <c r="BG1028">
        <v>9.02</v>
      </c>
      <c r="BH1028">
        <v>9.17</v>
      </c>
      <c r="BI1028">
        <v>8.94</v>
      </c>
      <c r="BJ1028">
        <v>8.9499999999999993</v>
      </c>
      <c r="BK1028">
        <v>9.0500000000000007</v>
      </c>
      <c r="BL1028">
        <v>9.0500000000000007</v>
      </c>
      <c r="BM1028">
        <v>9.0500000000000007</v>
      </c>
      <c r="BN1028">
        <v>9.0500000000000007</v>
      </c>
      <c r="BO1028">
        <v>9.1999999999999993</v>
      </c>
      <c r="BP1028">
        <v>9.1999999999999993</v>
      </c>
      <c r="BQ1028">
        <v>9.3000000000000007</v>
      </c>
      <c r="BR1028">
        <v>9.35</v>
      </c>
      <c r="BS1028" s="12">
        <f t="shared" ref="BS1028:BS1091" si="32">(BR1028-E1028)/E1028</f>
        <v>5.0561797752808904E-2</v>
      </c>
      <c r="BT1028" s="13" cm="1">
        <f t="array" aca="1" ref="BT1028" ca="1">_xlfn.PERCENTILE.INC((OFFSET(E1028,0,1,1,COLUMNS(E1028:BR1028)-1) - E1028:BQ1028) / E1028:BQ1028, 0.05) * SQRT(COUNT(E1028:BR1028) - 1)</f>
        <v>-0.21960445193475273</v>
      </c>
      <c r="BU1028" s="12" cm="1">
        <f t="array" aca="1" ref="BU1028" ca="1">_xlfn.STDEV.P((E1028:BQ1028 - OFFSET(E1028:BQ1028,0,1)) / OFFSET(E1028:BQ1028,0,1)) * SQRT(COUNT(E1028:BR1028)-1)</f>
        <v>0.17422096042937568</v>
      </c>
      <c r="BV1028" s="12" cm="1">
        <f t="array" ref="BV1028">-(MAX(1 - (E1028:BR1028 / _xlfn.SCAN(E1028, E1028:BR1028, _xlfn.LAMBDA(_xlpm.a,_xlpm.b, MAX(_xlpm.a, _xlpm.b))))))</f>
        <v>-0.10964912280701755</v>
      </c>
      <c r="BW1028" s="14">
        <f t="shared" ref="BW1028:BW1091" ca="1" si="33">(BS1028-$BY$3)/BU1028</f>
        <v>0.32021863279432516</v>
      </c>
    </row>
    <row r="1029" spans="1:75" x14ac:dyDescent="0.45">
      <c r="A1029" s="2" t="s">
        <v>2078</v>
      </c>
      <c r="B1029" t="s">
        <v>2079</v>
      </c>
      <c r="C1029" t="s">
        <v>7</v>
      </c>
      <c r="D1029" t="s">
        <v>26</v>
      </c>
      <c r="E1029">
        <v>29.77</v>
      </c>
      <c r="F1029">
        <v>29.51</v>
      </c>
      <c r="G1029">
        <v>30.44</v>
      </c>
      <c r="H1029">
        <v>30.71</v>
      </c>
      <c r="I1029">
        <v>31.05</v>
      </c>
      <c r="J1029">
        <v>31.29</v>
      </c>
      <c r="K1029">
        <v>30.96</v>
      </c>
      <c r="L1029">
        <v>30.73</v>
      </c>
      <c r="M1029">
        <v>30.15</v>
      </c>
      <c r="N1029">
        <v>30.75</v>
      </c>
      <c r="O1029">
        <v>29.9</v>
      </c>
      <c r="P1029">
        <v>30.08</v>
      </c>
      <c r="Q1029">
        <v>30.58</v>
      </c>
      <c r="R1029">
        <v>30.75</v>
      </c>
      <c r="S1029">
        <v>30.16</v>
      </c>
      <c r="T1029">
        <v>28.84</v>
      </c>
      <c r="U1029">
        <v>28.9</v>
      </c>
      <c r="V1029">
        <v>27.58</v>
      </c>
      <c r="W1029">
        <v>26.7</v>
      </c>
      <c r="X1029">
        <v>25.53</v>
      </c>
      <c r="Y1029">
        <v>25.55</v>
      </c>
      <c r="Z1029">
        <v>25.88</v>
      </c>
      <c r="AA1029">
        <v>26.25</v>
      </c>
      <c r="AB1029">
        <v>27</v>
      </c>
      <c r="AC1029">
        <v>26.88</v>
      </c>
      <c r="AD1029">
        <v>27.06</v>
      </c>
      <c r="AE1029">
        <v>26.84</v>
      </c>
      <c r="AF1029">
        <v>28.31</v>
      </c>
      <c r="AG1029">
        <v>28.7</v>
      </c>
      <c r="AH1029">
        <v>28.24</v>
      </c>
      <c r="AI1029">
        <v>27.78</v>
      </c>
      <c r="AJ1029">
        <v>26.95</v>
      </c>
      <c r="AK1029">
        <v>26.94</v>
      </c>
      <c r="AL1029">
        <v>26.9</v>
      </c>
      <c r="AM1029">
        <v>26.47</v>
      </c>
      <c r="AN1029">
        <v>25.73</v>
      </c>
      <c r="AO1029">
        <v>25.8</v>
      </c>
      <c r="AP1029">
        <v>26.17</v>
      </c>
      <c r="AQ1029">
        <v>27.29</v>
      </c>
      <c r="AR1029">
        <v>27.86</v>
      </c>
      <c r="AS1029">
        <v>28.06</v>
      </c>
      <c r="AT1029">
        <v>27.62</v>
      </c>
      <c r="AU1029">
        <v>27.09</v>
      </c>
      <c r="AV1029">
        <v>27.79</v>
      </c>
      <c r="AW1029">
        <v>27.67</v>
      </c>
      <c r="AX1029">
        <v>27.52</v>
      </c>
      <c r="AY1029">
        <v>28.69</v>
      </c>
      <c r="AZ1029">
        <v>29.44</v>
      </c>
      <c r="BA1029">
        <v>29.52</v>
      </c>
      <c r="BB1029">
        <v>30.35</v>
      </c>
      <c r="BC1029">
        <v>29.47</v>
      </c>
      <c r="BD1029">
        <v>27.99</v>
      </c>
      <c r="BE1029">
        <v>27.75</v>
      </c>
      <c r="BF1029">
        <v>29.51</v>
      </c>
      <c r="BG1029">
        <v>29.75</v>
      </c>
      <c r="BH1029">
        <v>30.26</v>
      </c>
      <c r="BI1029">
        <v>29.91</v>
      </c>
      <c r="BJ1029">
        <v>29.16</v>
      </c>
      <c r="BK1029">
        <v>29.45</v>
      </c>
      <c r="BL1029">
        <v>29.58</v>
      </c>
      <c r="BM1029">
        <v>29.58</v>
      </c>
      <c r="BN1029">
        <v>29.58</v>
      </c>
      <c r="BO1029">
        <v>29.32</v>
      </c>
      <c r="BP1029">
        <v>29.08</v>
      </c>
      <c r="BQ1029">
        <v>29.3</v>
      </c>
      <c r="BR1029">
        <v>29.3</v>
      </c>
      <c r="BS1029" s="12">
        <f t="shared" si="32"/>
        <v>-1.5787705744037584E-2</v>
      </c>
      <c r="BT1029" s="13" cm="1">
        <f t="array" aca="1" ref="BT1029" ca="1">_xlfn.PERCENTILE.INC((OFFSET(E1029,0,1,1,COLUMNS(E1029:BR1029)-1) - E1029:BQ1029) / E1029:BQ1029, 0.05) * SQRT(COUNT(E1029:BR1029) - 1)</f>
        <v>-0.33373472809552168</v>
      </c>
      <c r="BU1029" s="12" cm="1">
        <f t="array" aca="1" ref="BU1029" ca="1">_xlfn.STDEV.P((E1029:BQ1029 - OFFSET(E1029:BQ1029,0,1)) / OFFSET(E1029:BQ1029,0,1)) * SQRT(COUNT(E1029:BR1029)-1)</f>
        <v>0.18312105696791295</v>
      </c>
      <c r="BV1029" s="12" cm="1">
        <f t="array" ref="BV1029">-(MAX(1 - (E1029:BR1029 / _xlfn.SCAN(E1029, E1029:BR1029, _xlfn.LAMBDA(_xlpm.a,_xlpm.b, MAX(_xlpm.a, _xlpm.b))))))</f>
        <v>-0.18408437200383498</v>
      </c>
      <c r="BW1029" s="14">
        <f t="shared" ca="1" si="33"/>
        <v>-5.7670624661630615E-2</v>
      </c>
    </row>
    <row r="1030" spans="1:75" x14ac:dyDescent="0.45">
      <c r="A1030" s="2" t="s">
        <v>2080</v>
      </c>
      <c r="B1030" t="s">
        <v>2081</v>
      </c>
      <c r="C1030" t="s">
        <v>16</v>
      </c>
      <c r="D1030" t="s">
        <v>29</v>
      </c>
      <c r="E1030">
        <v>1254</v>
      </c>
      <c r="F1030">
        <v>1286.5</v>
      </c>
      <c r="G1030">
        <v>1285</v>
      </c>
      <c r="H1030">
        <v>1290</v>
      </c>
      <c r="I1030">
        <v>1313.5</v>
      </c>
      <c r="J1030">
        <v>1321</v>
      </c>
      <c r="K1030">
        <v>1296</v>
      </c>
      <c r="L1030">
        <v>1326</v>
      </c>
      <c r="M1030">
        <v>1348</v>
      </c>
      <c r="N1030">
        <v>1359.5</v>
      </c>
      <c r="O1030">
        <v>1320</v>
      </c>
      <c r="P1030">
        <v>1344</v>
      </c>
      <c r="Q1030">
        <v>1326</v>
      </c>
      <c r="R1030">
        <v>1333.5</v>
      </c>
      <c r="S1030">
        <v>1329</v>
      </c>
      <c r="T1030">
        <v>1318</v>
      </c>
      <c r="U1030">
        <v>1337</v>
      </c>
      <c r="V1030">
        <v>1346</v>
      </c>
      <c r="W1030">
        <v>1311</v>
      </c>
      <c r="X1030">
        <v>1276.5</v>
      </c>
      <c r="Y1030">
        <v>1250</v>
      </c>
      <c r="Z1030">
        <v>1255</v>
      </c>
      <c r="AA1030">
        <v>1257</v>
      </c>
      <c r="AB1030">
        <v>1294.5</v>
      </c>
      <c r="AC1030">
        <v>1326</v>
      </c>
      <c r="AD1030">
        <v>1340.5</v>
      </c>
      <c r="AE1030">
        <v>1329</v>
      </c>
      <c r="AF1030">
        <v>1348.5</v>
      </c>
      <c r="AG1030">
        <v>1350</v>
      </c>
      <c r="AH1030">
        <v>1386</v>
      </c>
      <c r="AI1030">
        <v>1374</v>
      </c>
      <c r="AJ1030">
        <v>1362</v>
      </c>
      <c r="AK1030">
        <v>1358</v>
      </c>
      <c r="AL1030">
        <v>1348</v>
      </c>
      <c r="AM1030">
        <v>1407</v>
      </c>
      <c r="AN1030">
        <v>1363</v>
      </c>
      <c r="AO1030">
        <v>1366.5</v>
      </c>
      <c r="AP1030">
        <v>1361</v>
      </c>
      <c r="AQ1030">
        <v>1397</v>
      </c>
      <c r="AR1030">
        <v>1386</v>
      </c>
      <c r="AS1030">
        <v>1379</v>
      </c>
      <c r="AT1030">
        <v>1380</v>
      </c>
      <c r="AU1030">
        <v>1341</v>
      </c>
      <c r="AV1030">
        <v>1369.5</v>
      </c>
      <c r="AW1030">
        <v>1367</v>
      </c>
      <c r="AX1030">
        <v>1361</v>
      </c>
      <c r="AY1030">
        <v>1386.5</v>
      </c>
      <c r="AZ1030">
        <v>1363.5</v>
      </c>
      <c r="BA1030">
        <v>1403</v>
      </c>
      <c r="BB1030">
        <v>1431.5</v>
      </c>
      <c r="BC1030">
        <v>1420.5</v>
      </c>
      <c r="BD1030">
        <v>1400.5</v>
      </c>
      <c r="BE1030">
        <v>1444.5</v>
      </c>
      <c r="BF1030">
        <v>1444.5</v>
      </c>
      <c r="BG1030">
        <v>1487.5</v>
      </c>
      <c r="BH1030">
        <v>1481</v>
      </c>
      <c r="BI1030">
        <v>1482</v>
      </c>
      <c r="BJ1030">
        <v>1460</v>
      </c>
      <c r="BK1030">
        <v>1485.5</v>
      </c>
      <c r="BL1030">
        <v>1516.5</v>
      </c>
      <c r="BM1030">
        <v>1522</v>
      </c>
      <c r="BN1030">
        <v>1522</v>
      </c>
      <c r="BO1030">
        <v>1522</v>
      </c>
      <c r="BP1030">
        <v>1555.5</v>
      </c>
      <c r="BQ1030">
        <v>1528</v>
      </c>
      <c r="BR1030">
        <v>1500</v>
      </c>
      <c r="BS1030" s="12">
        <f t="shared" si="32"/>
        <v>0.19617224880382775</v>
      </c>
      <c r="BT1030" s="13" cm="1">
        <f t="array" aca="1" ref="BT1030" ca="1">_xlfn.PERCENTILE.INC((OFFSET(E1030,0,1,1,COLUMNS(E1030:BR1030)-1) - E1030:BQ1030) / E1030:BQ1030, 0.05) * SQRT(COUNT(E1030:BR1030) - 1)</f>
        <v>-0.21166027419283825</v>
      </c>
      <c r="BU1030" s="12" cm="1">
        <f t="array" aca="1" ref="BU1030" ca="1">_xlfn.STDEV.P((E1030:BQ1030 - OFFSET(E1030:BQ1030,0,1)) / OFFSET(E1030:BQ1030,0,1)) * SQRT(COUNT(E1030:BR1030)-1)</f>
        <v>0.13777049768740601</v>
      </c>
      <c r="BV1030" s="12" cm="1">
        <f t="array" ref="BV1030">-(MAX(1 - (E1030:BR1030 / _xlfn.SCAN(E1030, E1030:BR1030, _xlfn.LAMBDA(_xlpm.a,_xlpm.b, MAX(_xlpm.a, _xlpm.b))))))</f>
        <v>-8.0544317763883821E-2</v>
      </c>
      <c r="BW1030" s="14">
        <f t="shared" ca="1" si="33"/>
        <v>1.461845984332524</v>
      </c>
    </row>
    <row r="1031" spans="1:75" x14ac:dyDescent="0.45">
      <c r="A1031" s="2" t="s">
        <v>2082</v>
      </c>
      <c r="B1031" t="s">
        <v>2083</v>
      </c>
      <c r="C1031" t="s">
        <v>19</v>
      </c>
      <c r="D1031" t="s">
        <v>29</v>
      </c>
      <c r="E1031">
        <v>155.53</v>
      </c>
      <c r="F1031">
        <v>153.88</v>
      </c>
      <c r="G1031">
        <v>156.69</v>
      </c>
      <c r="H1031">
        <v>166.54</v>
      </c>
      <c r="I1031">
        <v>168.2</v>
      </c>
      <c r="J1031">
        <v>166.71</v>
      </c>
      <c r="K1031">
        <v>172.83</v>
      </c>
      <c r="L1031">
        <v>163.47999999999999</v>
      </c>
      <c r="M1031">
        <v>155.04</v>
      </c>
      <c r="N1031">
        <v>154.87</v>
      </c>
      <c r="O1031">
        <v>149.82</v>
      </c>
      <c r="P1031">
        <v>148</v>
      </c>
      <c r="Q1031">
        <v>149.33000000000001</v>
      </c>
      <c r="R1031">
        <v>154.13</v>
      </c>
      <c r="S1031">
        <v>150.15</v>
      </c>
      <c r="T1031">
        <v>156.03</v>
      </c>
      <c r="U1031">
        <v>161</v>
      </c>
      <c r="V1031">
        <v>153.55000000000001</v>
      </c>
      <c r="W1031">
        <v>154.62</v>
      </c>
      <c r="X1031">
        <v>148.25</v>
      </c>
      <c r="Y1031">
        <v>147.26</v>
      </c>
      <c r="Z1031">
        <v>154.54</v>
      </c>
      <c r="AA1031">
        <v>150.32</v>
      </c>
      <c r="AB1031">
        <v>152.38999999999999</v>
      </c>
      <c r="AC1031">
        <v>154.04</v>
      </c>
      <c r="AD1031">
        <v>156.53</v>
      </c>
      <c r="AE1031">
        <v>154.54</v>
      </c>
      <c r="AF1031">
        <v>234.59</v>
      </c>
      <c r="AG1031">
        <v>265.87</v>
      </c>
      <c r="AH1031">
        <v>257.43</v>
      </c>
      <c r="AI1031">
        <v>257.43</v>
      </c>
      <c r="AJ1031">
        <v>272.99</v>
      </c>
      <c r="AK1031">
        <v>305.27999999999997</v>
      </c>
      <c r="AL1031">
        <v>286.24</v>
      </c>
      <c r="AM1031">
        <v>271.01</v>
      </c>
      <c r="AN1031">
        <v>250.97</v>
      </c>
      <c r="AO1031">
        <v>252.3</v>
      </c>
      <c r="AP1031">
        <v>260.25</v>
      </c>
      <c r="AQ1031">
        <v>295.51</v>
      </c>
      <c r="AR1031">
        <v>289.70999999999998</v>
      </c>
      <c r="AS1031">
        <v>276.47000000000003</v>
      </c>
      <c r="AT1031">
        <v>281.44</v>
      </c>
      <c r="AU1031">
        <v>273.16000000000003</v>
      </c>
      <c r="AV1031">
        <v>282.93</v>
      </c>
      <c r="AW1031">
        <v>297.99</v>
      </c>
      <c r="AX1031">
        <v>297</v>
      </c>
      <c r="AY1031">
        <v>306.77</v>
      </c>
      <c r="AZ1031">
        <v>297.33</v>
      </c>
      <c r="BA1031">
        <v>288.22000000000003</v>
      </c>
      <c r="BB1031">
        <v>278.13</v>
      </c>
      <c r="BC1031">
        <v>266.7</v>
      </c>
      <c r="BD1031">
        <v>266.87</v>
      </c>
      <c r="BE1031">
        <v>269.85000000000002</v>
      </c>
      <c r="BF1031">
        <v>270.33999999999997</v>
      </c>
      <c r="BG1031">
        <v>270.01</v>
      </c>
      <c r="BH1031">
        <v>262.56</v>
      </c>
      <c r="BI1031">
        <v>258.58999999999997</v>
      </c>
      <c r="BJ1031">
        <v>250.64</v>
      </c>
      <c r="BK1031">
        <v>256.27</v>
      </c>
      <c r="BL1031">
        <v>265.87</v>
      </c>
      <c r="BM1031">
        <v>279.12</v>
      </c>
      <c r="BN1031">
        <v>279.12</v>
      </c>
      <c r="BO1031">
        <v>279.12</v>
      </c>
      <c r="BP1031">
        <v>277.63</v>
      </c>
      <c r="BQ1031">
        <v>281.60000000000002</v>
      </c>
      <c r="BR1031">
        <v>274.64999999999998</v>
      </c>
      <c r="BS1031" s="12">
        <f t="shared" si="32"/>
        <v>0.7658972545489614</v>
      </c>
      <c r="BT1031" s="13" cm="1">
        <f t="array" aca="1" ref="BT1031" ca="1">_xlfn.PERCENTILE.INC((OFFSET(E1031,0,1,1,COLUMNS(E1031:BR1031)-1) - E1031:BQ1031) / E1031:BQ1031, 0.05) * SQRT(COUNT(E1031:BR1031) - 1)</f>
        <v>-0.42642169062973995</v>
      </c>
      <c r="BU1031" s="12" cm="1">
        <f t="array" aca="1" ref="BU1031" ca="1">_xlfn.STDEV.P((E1031:BQ1031 - OFFSET(E1031:BQ1031,0,1)) / OFFSET(E1031:BQ1031,0,1)) * SQRT(COUNT(E1031:BR1031)-1)</f>
        <v>0.46685968278449602</v>
      </c>
      <c r="BV1031" s="12" cm="1">
        <f t="array" ref="BV1031">-(MAX(1 - (E1031:BR1031 / _xlfn.SCAN(E1031, E1031:BR1031, _xlfn.LAMBDA(_xlpm.a,_xlpm.b, MAX(_xlpm.a, _xlpm.b))))))</f>
        <v>-0.18297095543892816</v>
      </c>
      <c r="BW1031" s="14">
        <f t="shared" ca="1" si="33"/>
        <v>1.6517259531809152</v>
      </c>
    </row>
    <row r="1032" spans="1:75" x14ac:dyDescent="0.45">
      <c r="A1032" s="2" t="s">
        <v>2084</v>
      </c>
      <c r="B1032" t="s">
        <v>2085</v>
      </c>
      <c r="C1032" t="s">
        <v>22</v>
      </c>
      <c r="D1032" t="s">
        <v>29</v>
      </c>
      <c r="E1032">
        <v>21.26</v>
      </c>
      <c r="F1032">
        <v>21.23</v>
      </c>
      <c r="G1032">
        <v>25.84</v>
      </c>
      <c r="H1032">
        <v>26.17</v>
      </c>
      <c r="I1032">
        <v>25.54</v>
      </c>
      <c r="J1032">
        <v>24.66</v>
      </c>
      <c r="K1032">
        <v>24.05</v>
      </c>
      <c r="L1032">
        <v>23.58</v>
      </c>
      <c r="M1032">
        <v>23.56</v>
      </c>
      <c r="N1032">
        <v>22.79</v>
      </c>
      <c r="O1032">
        <v>22.79</v>
      </c>
      <c r="P1032">
        <v>22.88</v>
      </c>
      <c r="Q1032">
        <v>22.99</v>
      </c>
      <c r="R1032">
        <v>23.65</v>
      </c>
      <c r="S1032">
        <v>22.79</v>
      </c>
      <c r="T1032">
        <v>23.02</v>
      </c>
      <c r="U1032">
        <v>23.35</v>
      </c>
      <c r="V1032">
        <v>22.38</v>
      </c>
      <c r="W1032">
        <v>22.63</v>
      </c>
      <c r="X1032">
        <v>22.25</v>
      </c>
      <c r="Y1032">
        <v>22.54</v>
      </c>
      <c r="Z1032">
        <v>22.97</v>
      </c>
      <c r="AA1032">
        <v>22.59</v>
      </c>
      <c r="AB1032">
        <v>22.56</v>
      </c>
      <c r="AC1032">
        <v>22.7</v>
      </c>
      <c r="AD1032">
        <v>22.86</v>
      </c>
      <c r="AE1032">
        <v>23.02</v>
      </c>
      <c r="AF1032">
        <v>23.02</v>
      </c>
      <c r="AG1032">
        <v>23.29</v>
      </c>
      <c r="AH1032">
        <v>23.44</v>
      </c>
      <c r="AI1032">
        <v>23.56</v>
      </c>
      <c r="AJ1032">
        <v>23.6</v>
      </c>
      <c r="AK1032">
        <v>23.4</v>
      </c>
      <c r="AL1032">
        <v>27.78</v>
      </c>
      <c r="AM1032">
        <v>32.49</v>
      </c>
      <c r="AN1032">
        <v>30.46</v>
      </c>
      <c r="AO1032">
        <v>32.29</v>
      </c>
      <c r="AP1032">
        <v>36.549999999999997</v>
      </c>
      <c r="AQ1032">
        <v>38.9</v>
      </c>
      <c r="AR1032">
        <v>35.58</v>
      </c>
      <c r="AS1032">
        <v>35.92</v>
      </c>
      <c r="AT1032">
        <v>38.65</v>
      </c>
      <c r="AU1032">
        <v>38.11</v>
      </c>
      <c r="AV1032">
        <v>38.74</v>
      </c>
      <c r="AW1032">
        <v>40.68</v>
      </c>
      <c r="AX1032">
        <v>40.39</v>
      </c>
      <c r="AY1032">
        <v>39.979999999999997</v>
      </c>
      <c r="AZ1032">
        <v>38</v>
      </c>
      <c r="BA1032">
        <v>36.78</v>
      </c>
      <c r="BB1032">
        <v>37.159999999999997</v>
      </c>
      <c r="BC1032">
        <v>37.57</v>
      </c>
      <c r="BD1032">
        <v>36.17</v>
      </c>
      <c r="BE1032">
        <v>37.549999999999997</v>
      </c>
      <c r="BF1032">
        <v>38.200000000000003</v>
      </c>
      <c r="BG1032">
        <v>38.270000000000003</v>
      </c>
      <c r="BH1032">
        <v>37.770000000000003</v>
      </c>
      <c r="BI1032">
        <v>37.090000000000003</v>
      </c>
      <c r="BJ1032">
        <v>32.69</v>
      </c>
      <c r="BK1032">
        <v>34.93</v>
      </c>
      <c r="BL1032">
        <v>33.39</v>
      </c>
      <c r="BM1032">
        <v>35.85</v>
      </c>
      <c r="BN1032">
        <v>35.85</v>
      </c>
      <c r="BO1032">
        <v>35.85</v>
      </c>
      <c r="BP1032">
        <v>36.35</v>
      </c>
      <c r="BQ1032">
        <v>36.64</v>
      </c>
      <c r="BR1032">
        <v>40.01</v>
      </c>
      <c r="BS1032" s="12">
        <f t="shared" si="32"/>
        <v>0.88193791157102519</v>
      </c>
      <c r="BT1032" s="13" cm="1">
        <f t="array" aca="1" ref="BT1032" ca="1">_xlfn.PERCENTILE.INC((OFFSET(E1032,0,1,1,COLUMNS(E1032:BR1032)-1) - E1032:BQ1032) / E1032:BQ1032, 0.05) * SQRT(COUNT(E1032:BR1032) - 1)</f>
        <v>-0.39051516767390865</v>
      </c>
      <c r="BU1032" s="12" cm="1">
        <f t="array" aca="1" ref="BU1032" ca="1">_xlfn.STDEV.P((E1032:BQ1032 - OFFSET(E1032:BQ1032,0,1)) / OFFSET(E1032:BQ1032,0,1)) * SQRT(COUNT(E1032:BR1032)-1)</f>
        <v>0.4112801031045642</v>
      </c>
      <c r="BV1032" s="12" cm="1">
        <f t="array" ref="BV1032">-(MAX(1 - (E1032:BR1032 / _xlfn.SCAN(E1032, E1032:BR1032, _xlfn.LAMBDA(_xlpm.a,_xlpm.b, MAX(_xlpm.a, _xlpm.b))))))</f>
        <v>-0.19641101278269424</v>
      </c>
      <c r="BW1032" s="14">
        <f t="shared" ca="1" si="33"/>
        <v>2.1570820102266692</v>
      </c>
    </row>
    <row r="1033" spans="1:75" x14ac:dyDescent="0.45">
      <c r="A1033" s="2" t="s">
        <v>2086</v>
      </c>
      <c r="B1033" t="s">
        <v>2087</v>
      </c>
      <c r="C1033" t="s">
        <v>37</v>
      </c>
      <c r="D1033" t="s">
        <v>29</v>
      </c>
      <c r="E1033">
        <v>356.6</v>
      </c>
      <c r="F1033">
        <v>359.9</v>
      </c>
      <c r="G1033">
        <v>362.6</v>
      </c>
      <c r="H1033">
        <v>371.4</v>
      </c>
      <c r="I1033">
        <v>375.8</v>
      </c>
      <c r="J1033">
        <v>382.1</v>
      </c>
      <c r="K1033">
        <v>376.8</v>
      </c>
      <c r="L1033">
        <v>379</v>
      </c>
      <c r="M1033">
        <v>371.4</v>
      </c>
      <c r="N1033">
        <v>354.8</v>
      </c>
      <c r="O1033">
        <v>360.5</v>
      </c>
      <c r="P1033">
        <v>369.8</v>
      </c>
      <c r="Q1033">
        <v>378.6</v>
      </c>
      <c r="R1033">
        <v>380.6</v>
      </c>
      <c r="S1033">
        <v>376.8</v>
      </c>
      <c r="T1033">
        <v>383.3</v>
      </c>
      <c r="U1033">
        <v>399.4</v>
      </c>
      <c r="V1033">
        <v>393.3</v>
      </c>
      <c r="W1033">
        <v>384.7</v>
      </c>
      <c r="X1033">
        <v>373.7</v>
      </c>
      <c r="Y1033">
        <v>345</v>
      </c>
      <c r="Z1033">
        <v>351.8</v>
      </c>
      <c r="AA1033">
        <v>359</v>
      </c>
      <c r="AB1033">
        <v>372.5</v>
      </c>
      <c r="AC1033">
        <v>354.9</v>
      </c>
      <c r="AD1033">
        <v>366.7</v>
      </c>
      <c r="AE1033">
        <v>365</v>
      </c>
      <c r="AF1033">
        <v>425.2</v>
      </c>
      <c r="AG1033">
        <v>417.5</v>
      </c>
      <c r="AH1033">
        <v>428.2</v>
      </c>
      <c r="AI1033">
        <v>416.5</v>
      </c>
      <c r="AJ1033">
        <v>416.9</v>
      </c>
      <c r="AK1033">
        <v>439.5</v>
      </c>
      <c r="AL1033">
        <v>436.9</v>
      </c>
      <c r="AM1033">
        <v>444.1</v>
      </c>
      <c r="AN1033">
        <v>438.6</v>
      </c>
      <c r="AO1033">
        <v>441.9</v>
      </c>
      <c r="AP1033">
        <v>450</v>
      </c>
      <c r="AQ1033">
        <v>470</v>
      </c>
      <c r="AR1033">
        <v>471</v>
      </c>
      <c r="AS1033">
        <v>461.2</v>
      </c>
      <c r="AT1033">
        <v>463.7</v>
      </c>
      <c r="AU1033">
        <v>452.2</v>
      </c>
      <c r="AV1033">
        <v>476.9</v>
      </c>
      <c r="AW1033">
        <v>487.5</v>
      </c>
      <c r="AX1033">
        <v>484.1</v>
      </c>
      <c r="AY1033">
        <v>489.9</v>
      </c>
      <c r="AZ1033">
        <v>480</v>
      </c>
      <c r="BA1033">
        <v>474.3</v>
      </c>
      <c r="BB1033">
        <v>475.4</v>
      </c>
      <c r="BC1033">
        <v>477.7</v>
      </c>
      <c r="BD1033">
        <v>475.3</v>
      </c>
      <c r="BE1033">
        <v>474.7</v>
      </c>
      <c r="BF1033">
        <v>479.8</v>
      </c>
      <c r="BG1033">
        <v>470.5</v>
      </c>
      <c r="BH1033">
        <v>472.8</v>
      </c>
      <c r="BI1033">
        <v>465.7</v>
      </c>
      <c r="BJ1033">
        <v>461.9</v>
      </c>
      <c r="BK1033">
        <v>463</v>
      </c>
      <c r="BL1033">
        <v>472</v>
      </c>
      <c r="BM1033">
        <v>472.6</v>
      </c>
      <c r="BN1033">
        <v>472.6</v>
      </c>
      <c r="BO1033">
        <v>472.6</v>
      </c>
      <c r="BP1033">
        <v>469</v>
      </c>
      <c r="BQ1033">
        <v>472</v>
      </c>
      <c r="BR1033">
        <v>465.9</v>
      </c>
      <c r="BS1033" s="12">
        <f t="shared" si="32"/>
        <v>0.30650588895120567</v>
      </c>
      <c r="BT1033" s="13" cm="1">
        <f t="array" aca="1" ref="BT1033" ca="1">_xlfn.PERCENTILE.INC((OFFSET(E1033,0,1,1,COLUMNS(E1033:BR1033)-1) - E1033:BQ1033) / E1033:BQ1033, 0.05) * SQRT(COUNT(E1033:BR1033) - 1)</f>
        <v>-0.22848199502849664</v>
      </c>
      <c r="BU1033" s="12" cm="1">
        <f t="array" aca="1" ref="BU1033" ca="1">_xlfn.STDEV.P((E1033:BQ1033 - OFFSET(E1033:BQ1033,0,1)) / OFFSET(E1033:BQ1033,0,1)) * SQRT(COUNT(E1033:BR1033)-1)</f>
        <v>0.23308885778320657</v>
      </c>
      <c r="BV1033" s="12" cm="1">
        <f t="array" ref="BV1033">-(MAX(1 - (E1033:BR1033 / _xlfn.SCAN(E1033, E1033:BR1033, _xlfn.LAMBDA(_xlpm.a,_xlpm.b, MAX(_xlpm.a, _xlpm.b))))))</f>
        <v>-0.13620430645968951</v>
      </c>
      <c r="BW1033" s="14">
        <f t="shared" ca="1" si="33"/>
        <v>1.337399358836556</v>
      </c>
    </row>
    <row r="1034" spans="1:75" x14ac:dyDescent="0.45">
      <c r="A1034" s="2" t="s">
        <v>2088</v>
      </c>
      <c r="B1034" t="s">
        <v>2089</v>
      </c>
      <c r="C1034" t="s">
        <v>37</v>
      </c>
      <c r="D1034" t="s">
        <v>58</v>
      </c>
      <c r="E1034">
        <v>48.76</v>
      </c>
      <c r="F1034">
        <v>49.13</v>
      </c>
      <c r="G1034">
        <v>50.28</v>
      </c>
      <c r="H1034">
        <v>51.54</v>
      </c>
      <c r="I1034">
        <v>51.68</v>
      </c>
      <c r="J1034">
        <v>52.36</v>
      </c>
      <c r="K1034">
        <v>52.98</v>
      </c>
      <c r="L1034">
        <v>53.32</v>
      </c>
      <c r="M1034">
        <v>52.1</v>
      </c>
      <c r="N1034">
        <v>51.9</v>
      </c>
      <c r="O1034">
        <v>50.88</v>
      </c>
      <c r="P1034">
        <v>51.34</v>
      </c>
      <c r="Q1034">
        <v>52.26</v>
      </c>
      <c r="R1034">
        <v>53.3</v>
      </c>
      <c r="S1034">
        <v>54.9</v>
      </c>
      <c r="T1034">
        <v>56</v>
      </c>
      <c r="U1034">
        <v>56.22</v>
      </c>
      <c r="V1034">
        <v>53.82</v>
      </c>
      <c r="W1034">
        <v>52.02</v>
      </c>
      <c r="X1034">
        <v>49.55</v>
      </c>
      <c r="Y1034">
        <v>50</v>
      </c>
      <c r="Z1034">
        <v>50.1</v>
      </c>
      <c r="AA1034">
        <v>51.58</v>
      </c>
      <c r="AB1034">
        <v>53.2</v>
      </c>
      <c r="AC1034">
        <v>53.14</v>
      </c>
      <c r="AD1034">
        <v>52</v>
      </c>
      <c r="AE1034">
        <v>52.62</v>
      </c>
      <c r="AF1034">
        <v>57.32</v>
      </c>
      <c r="AG1034">
        <v>59.5</v>
      </c>
      <c r="AH1034">
        <v>59.48</v>
      </c>
      <c r="AI1034">
        <v>59.96</v>
      </c>
      <c r="AJ1034">
        <v>59.9</v>
      </c>
      <c r="AK1034">
        <v>62.18</v>
      </c>
      <c r="AL1034">
        <v>62.6</v>
      </c>
      <c r="AM1034">
        <v>62.78</v>
      </c>
      <c r="AN1034">
        <v>62.32</v>
      </c>
      <c r="AO1034">
        <v>62.56</v>
      </c>
      <c r="AP1034">
        <v>63</v>
      </c>
      <c r="AQ1034">
        <v>65.459999999999994</v>
      </c>
      <c r="AR1034">
        <v>64.760000000000005</v>
      </c>
      <c r="AS1034">
        <v>64.3</v>
      </c>
      <c r="AT1034">
        <v>63.84</v>
      </c>
      <c r="AU1034">
        <v>63.18</v>
      </c>
      <c r="AV1034">
        <v>64.14</v>
      </c>
      <c r="AW1034">
        <v>63.98</v>
      </c>
      <c r="AX1034">
        <v>63.28</v>
      </c>
      <c r="AY1034">
        <v>63.42</v>
      </c>
      <c r="AZ1034">
        <v>63.56</v>
      </c>
      <c r="BA1034">
        <v>64.400000000000006</v>
      </c>
      <c r="BB1034">
        <v>63.98</v>
      </c>
      <c r="BC1034">
        <v>63.6</v>
      </c>
      <c r="BD1034">
        <v>61.88</v>
      </c>
      <c r="BE1034">
        <v>62.3</v>
      </c>
      <c r="BF1034">
        <v>62.36</v>
      </c>
      <c r="BG1034">
        <v>62.98</v>
      </c>
      <c r="BH1034">
        <v>62.58</v>
      </c>
      <c r="BI1034">
        <v>62.14</v>
      </c>
      <c r="BJ1034">
        <v>60.42</v>
      </c>
      <c r="BK1034">
        <v>61.04</v>
      </c>
      <c r="BL1034">
        <v>62.58</v>
      </c>
      <c r="BM1034">
        <v>62.58</v>
      </c>
      <c r="BN1034">
        <v>62.58</v>
      </c>
      <c r="BO1034">
        <v>63.36</v>
      </c>
      <c r="BP1034">
        <v>63.82</v>
      </c>
      <c r="BQ1034">
        <v>64.2</v>
      </c>
      <c r="BR1034">
        <v>64.2</v>
      </c>
      <c r="BS1034" s="12">
        <f t="shared" si="32"/>
        <v>0.3166529942575883</v>
      </c>
      <c r="BT1034" s="13" cm="1">
        <f t="array" aca="1" ref="BT1034" ca="1">_xlfn.PERCENTILE.INC((OFFSET(E1034,0,1,1,COLUMNS(E1034:BR1034)-1) - E1034:BQ1034) / E1034:BQ1034, 0.05) * SQRT(COUNT(E1034:BR1034) - 1)</f>
        <v>-0.22213416227669333</v>
      </c>
      <c r="BU1034" s="12" cm="1">
        <f t="array" aca="1" ref="BU1034" ca="1">_xlfn.STDEV.P((E1034:BQ1034 - OFFSET(E1034:BQ1034,0,1)) / OFFSET(E1034:BQ1034,0,1)) * SQRT(COUNT(E1034:BR1034)-1)</f>
        <v>0.1623541649182699</v>
      </c>
      <c r="BV1034" s="12" cm="1">
        <f t="array" ref="BV1034">-(MAX(1 - (E1034:BR1034 / _xlfn.SCAN(E1034, E1034:BR1034, _xlfn.LAMBDA(_xlpm.a,_xlpm.b, MAX(_xlpm.a, _xlpm.b))))))</f>
        <v>-0.11864105300604766</v>
      </c>
      <c r="BW1034" s="14">
        <f t="shared" ca="1" si="33"/>
        <v>1.982579223758286</v>
      </c>
    </row>
    <row r="1035" spans="1:75" x14ac:dyDescent="0.45">
      <c r="A1035" s="2" t="s">
        <v>2090</v>
      </c>
      <c r="B1035" t="s">
        <v>2091</v>
      </c>
      <c r="C1035" t="s">
        <v>80</v>
      </c>
      <c r="D1035" t="s">
        <v>8</v>
      </c>
      <c r="E1035">
        <v>299.2</v>
      </c>
      <c r="F1035">
        <v>302.6001</v>
      </c>
      <c r="G1035">
        <v>308.6001</v>
      </c>
      <c r="H1035">
        <v>294.2</v>
      </c>
      <c r="I1035">
        <v>297.8</v>
      </c>
      <c r="J1035">
        <v>301.2</v>
      </c>
      <c r="K1035">
        <v>310.6001</v>
      </c>
      <c r="L1035">
        <v>312</v>
      </c>
      <c r="M1035">
        <v>318</v>
      </c>
      <c r="N1035">
        <v>314.6001</v>
      </c>
      <c r="O1035">
        <v>309.6001</v>
      </c>
      <c r="P1035">
        <v>313.3999</v>
      </c>
      <c r="Q1035">
        <v>309.6001</v>
      </c>
      <c r="R1035">
        <v>325</v>
      </c>
      <c r="S1035">
        <v>319.6001</v>
      </c>
      <c r="T1035">
        <v>329.8</v>
      </c>
      <c r="U1035">
        <v>328</v>
      </c>
      <c r="V1035">
        <v>326.2</v>
      </c>
      <c r="W1035">
        <v>327.6001</v>
      </c>
      <c r="X1035">
        <v>325.3999</v>
      </c>
      <c r="Y1035">
        <v>326</v>
      </c>
      <c r="Z1035">
        <v>325.6001</v>
      </c>
      <c r="AA1035">
        <v>327.2</v>
      </c>
      <c r="AB1035">
        <v>330.6001</v>
      </c>
      <c r="AC1035">
        <v>353.2</v>
      </c>
      <c r="AD1035">
        <v>355.3999</v>
      </c>
      <c r="AE1035">
        <v>357.6001</v>
      </c>
      <c r="AF1035">
        <v>320.2</v>
      </c>
      <c r="AG1035">
        <v>299.6001</v>
      </c>
      <c r="AH1035">
        <v>316.2</v>
      </c>
      <c r="AI1035">
        <v>319.6001</v>
      </c>
      <c r="AJ1035">
        <v>319.3999</v>
      </c>
      <c r="AK1035">
        <v>313.2</v>
      </c>
      <c r="AL1035">
        <v>307</v>
      </c>
      <c r="AM1035">
        <v>302.3999</v>
      </c>
      <c r="AN1035">
        <v>304.8</v>
      </c>
      <c r="AO1035">
        <v>302.2</v>
      </c>
      <c r="AP1035">
        <v>297</v>
      </c>
      <c r="AQ1035">
        <v>282.3999</v>
      </c>
      <c r="AR1035">
        <v>282</v>
      </c>
      <c r="AS1035">
        <v>286.3999</v>
      </c>
      <c r="AT1035">
        <v>293.6001</v>
      </c>
      <c r="AU1035">
        <v>303</v>
      </c>
      <c r="AV1035">
        <v>293</v>
      </c>
      <c r="AW1035">
        <v>294</v>
      </c>
      <c r="AX1035">
        <v>293.2</v>
      </c>
      <c r="AY1035">
        <v>289.8</v>
      </c>
      <c r="AZ1035">
        <v>295.8</v>
      </c>
      <c r="BA1035">
        <v>298</v>
      </c>
      <c r="BB1035">
        <v>291.6001</v>
      </c>
      <c r="BC1035">
        <v>294.6001</v>
      </c>
      <c r="BD1035">
        <v>295.8</v>
      </c>
      <c r="BE1035">
        <v>291.3999</v>
      </c>
      <c r="BF1035">
        <v>286.6001</v>
      </c>
      <c r="BG1035">
        <v>287</v>
      </c>
      <c r="BH1035">
        <v>287.3999</v>
      </c>
      <c r="BI1035">
        <v>291.2</v>
      </c>
      <c r="BJ1035">
        <v>295.6001</v>
      </c>
      <c r="BK1035">
        <v>295.3999</v>
      </c>
      <c r="BL1035">
        <v>291.3999</v>
      </c>
      <c r="BM1035">
        <v>292.6001</v>
      </c>
      <c r="BN1035">
        <v>292.6001</v>
      </c>
      <c r="BO1035">
        <v>293</v>
      </c>
      <c r="BP1035">
        <v>295.6001</v>
      </c>
      <c r="BQ1035">
        <v>294</v>
      </c>
      <c r="BR1035">
        <v>291.2</v>
      </c>
      <c r="BS1035" s="12">
        <f t="shared" si="32"/>
        <v>-2.6737967914438502E-2</v>
      </c>
      <c r="BT1035" s="13" cm="1">
        <f t="array" aca="1" ref="BT1035" ca="1">_xlfn.PERCENTILE.INC((OFFSET(E1035,0,1,1,COLUMNS(E1035:BR1035)-1) - E1035:BQ1035) / E1035:BQ1035, 0.05) * SQRT(COUNT(E1035:BR1035) - 1)</f>
        <v>-0.35418130424034355</v>
      </c>
      <c r="BU1035" s="12" cm="1">
        <f t="array" aca="1" ref="BU1035" ca="1">_xlfn.STDEV.P((E1035:BQ1035 - OFFSET(E1035:BQ1035,0,1)) / OFFSET(E1035:BQ1035,0,1)) * SQRT(COUNT(E1035:BR1035)-1)</f>
        <v>0.2095480630522536</v>
      </c>
      <c r="BV1035" s="12" cm="1">
        <f t="array" ref="BV1035">-(MAX(1 - (E1035:BR1035 / _xlfn.SCAN(E1035, E1035:BR1035, _xlfn.LAMBDA(_xlpm.a,_xlpm.b, MAX(_xlpm.a, _xlpm.b))))))</f>
        <v>-0.21140961649619228</v>
      </c>
      <c r="BW1035" s="14">
        <f t="shared" ca="1" si="33"/>
        <v>-0.10265410045367232</v>
      </c>
    </row>
    <row r="1036" spans="1:75" x14ac:dyDescent="0.45">
      <c r="A1036" s="2" t="s">
        <v>2092</v>
      </c>
      <c r="B1036" t="s">
        <v>2093</v>
      </c>
      <c r="C1036" t="s">
        <v>22</v>
      </c>
      <c r="D1036" t="s">
        <v>29</v>
      </c>
      <c r="E1036">
        <v>244.5</v>
      </c>
      <c r="F1036">
        <v>241</v>
      </c>
      <c r="G1036">
        <v>245</v>
      </c>
      <c r="H1036">
        <v>249.5</v>
      </c>
      <c r="I1036">
        <v>247</v>
      </c>
      <c r="J1036">
        <v>248.5</v>
      </c>
      <c r="K1036">
        <v>261.5</v>
      </c>
      <c r="L1036">
        <v>255</v>
      </c>
      <c r="M1036">
        <v>255</v>
      </c>
      <c r="N1036">
        <v>260</v>
      </c>
      <c r="O1036">
        <v>251.5</v>
      </c>
      <c r="P1036">
        <v>253</v>
      </c>
      <c r="Q1036">
        <v>258</v>
      </c>
      <c r="R1036">
        <v>258</v>
      </c>
      <c r="S1036">
        <v>260</v>
      </c>
      <c r="T1036">
        <v>258</v>
      </c>
      <c r="U1036">
        <v>272.5</v>
      </c>
      <c r="V1036">
        <v>268</v>
      </c>
      <c r="W1036">
        <v>262.5</v>
      </c>
      <c r="X1036">
        <v>253.5</v>
      </c>
      <c r="Y1036">
        <v>246</v>
      </c>
      <c r="Z1036">
        <v>246</v>
      </c>
      <c r="AA1036">
        <v>252</v>
      </c>
      <c r="AB1036">
        <v>253.5</v>
      </c>
      <c r="AC1036">
        <v>256.5</v>
      </c>
      <c r="AD1036">
        <v>253</v>
      </c>
      <c r="AE1036">
        <v>253.5</v>
      </c>
      <c r="AF1036">
        <v>281</v>
      </c>
      <c r="AG1036">
        <v>290</v>
      </c>
      <c r="AH1036">
        <v>281</v>
      </c>
      <c r="AI1036">
        <v>286</v>
      </c>
      <c r="AJ1036">
        <v>292</v>
      </c>
      <c r="AK1036">
        <v>300</v>
      </c>
      <c r="AL1036">
        <v>312</v>
      </c>
      <c r="AM1036">
        <v>300</v>
      </c>
      <c r="AN1036">
        <v>298.5</v>
      </c>
      <c r="AO1036">
        <v>306</v>
      </c>
      <c r="AP1036">
        <v>324</v>
      </c>
      <c r="AQ1036">
        <v>321</v>
      </c>
      <c r="AR1036">
        <v>320</v>
      </c>
      <c r="AS1036">
        <v>312.5</v>
      </c>
      <c r="AT1036">
        <v>314</v>
      </c>
      <c r="AU1036">
        <v>301.5</v>
      </c>
      <c r="AV1036">
        <v>307</v>
      </c>
      <c r="AW1036">
        <v>308.5</v>
      </c>
      <c r="AX1036">
        <v>310</v>
      </c>
      <c r="AY1036">
        <v>310</v>
      </c>
      <c r="AZ1036">
        <v>307.5</v>
      </c>
      <c r="BA1036">
        <v>304</v>
      </c>
      <c r="BB1036">
        <v>302</v>
      </c>
      <c r="BC1036">
        <v>301.5</v>
      </c>
      <c r="BD1036">
        <v>293</v>
      </c>
      <c r="BE1036">
        <v>293.5</v>
      </c>
      <c r="BF1036">
        <v>300.5</v>
      </c>
      <c r="BG1036">
        <v>305</v>
      </c>
      <c r="BH1036">
        <v>306</v>
      </c>
      <c r="BI1036">
        <v>306</v>
      </c>
      <c r="BJ1036">
        <v>305</v>
      </c>
      <c r="BK1036">
        <v>302.5</v>
      </c>
      <c r="BL1036">
        <v>305</v>
      </c>
      <c r="BM1036">
        <v>302.5</v>
      </c>
      <c r="BN1036">
        <v>302.5</v>
      </c>
      <c r="BO1036">
        <v>302.5</v>
      </c>
      <c r="BP1036">
        <v>302.5</v>
      </c>
      <c r="BQ1036">
        <v>300</v>
      </c>
      <c r="BR1036">
        <v>298</v>
      </c>
      <c r="BS1036" s="12">
        <f t="shared" si="32"/>
        <v>0.21881390593047034</v>
      </c>
      <c r="BT1036" s="13" cm="1">
        <f t="array" aca="1" ref="BT1036" ca="1">_xlfn.PERCENTILE.INC((OFFSET(E1036,0,1,1,COLUMNS(E1036:BR1036)-1) - E1036:BQ1036) / E1036:BQ1036, 0.05) * SQRT(COUNT(E1036:BR1036) - 1)</f>
        <v>-0.26090064861867984</v>
      </c>
      <c r="BU1036" s="12" cm="1">
        <f t="array" aca="1" ref="BU1036" ca="1">_xlfn.STDEV.P((E1036:BQ1036 - OFFSET(E1036:BQ1036,0,1)) / OFFSET(E1036:BQ1036,0,1)) * SQRT(COUNT(E1036:BR1036)-1)</f>
        <v>0.19250927006416091</v>
      </c>
      <c r="BV1036" s="12" cm="1">
        <f t="array" ref="BV1036">-(MAX(1 - (E1036:BR1036 / _xlfn.SCAN(E1036, E1036:BR1036, _xlfn.LAMBDA(_xlpm.a,_xlpm.b, MAX(_xlpm.a, _xlpm.b))))))</f>
        <v>-9.7247706422018299E-2</v>
      </c>
      <c r="BW1036" s="14">
        <f t="shared" ca="1" si="33"/>
        <v>1.1637928181629922</v>
      </c>
    </row>
    <row r="1037" spans="1:75" x14ac:dyDescent="0.45">
      <c r="A1037" s="2" t="s">
        <v>2094</v>
      </c>
      <c r="B1037" t="s">
        <v>2095</v>
      </c>
      <c r="C1037" t="s">
        <v>7</v>
      </c>
      <c r="D1037" t="s">
        <v>8</v>
      </c>
      <c r="E1037">
        <v>13.74</v>
      </c>
      <c r="F1037">
        <v>13.78</v>
      </c>
      <c r="G1037">
        <v>14.02</v>
      </c>
      <c r="H1037">
        <v>14</v>
      </c>
      <c r="I1037">
        <v>14.255000000000001</v>
      </c>
      <c r="J1037">
        <v>14.08</v>
      </c>
      <c r="K1037">
        <v>14.2</v>
      </c>
      <c r="L1037">
        <v>14.475</v>
      </c>
      <c r="M1037">
        <v>14.285</v>
      </c>
      <c r="N1037">
        <v>14.355</v>
      </c>
      <c r="O1037">
        <v>14.074999999999999</v>
      </c>
      <c r="P1037">
        <v>14.275</v>
      </c>
      <c r="Q1037">
        <v>14.22</v>
      </c>
      <c r="R1037">
        <v>13.664999999999999</v>
      </c>
      <c r="S1037">
        <v>13.48</v>
      </c>
      <c r="T1037">
        <v>13.31</v>
      </c>
      <c r="U1037">
        <v>13.074999999999999</v>
      </c>
      <c r="V1037">
        <v>12.56</v>
      </c>
      <c r="W1037">
        <v>12.445</v>
      </c>
      <c r="X1037">
        <v>12.28</v>
      </c>
      <c r="Y1037">
        <v>12.34</v>
      </c>
      <c r="Z1037">
        <v>12.525</v>
      </c>
      <c r="AA1037">
        <v>12.545</v>
      </c>
      <c r="AB1037">
        <v>12.89</v>
      </c>
      <c r="AC1037">
        <v>13.065</v>
      </c>
      <c r="AD1037">
        <v>13.28</v>
      </c>
      <c r="AE1037">
        <v>13.39</v>
      </c>
      <c r="AF1037">
        <v>13.535</v>
      </c>
      <c r="AG1037">
        <v>13.89</v>
      </c>
      <c r="AH1037">
        <v>13.725</v>
      </c>
      <c r="AI1037">
        <v>13.43</v>
      </c>
      <c r="AJ1037">
        <v>13.414999999999999</v>
      </c>
      <c r="AK1037">
        <v>13.65</v>
      </c>
      <c r="AL1037">
        <v>13.61</v>
      </c>
      <c r="AM1037">
        <v>13.78</v>
      </c>
      <c r="AN1037">
        <v>13.65</v>
      </c>
      <c r="AO1037">
        <v>13.73</v>
      </c>
      <c r="AP1037">
        <v>13.84</v>
      </c>
      <c r="AQ1037">
        <v>14.085000000000001</v>
      </c>
      <c r="AR1037">
        <v>14.025</v>
      </c>
      <c r="AS1037">
        <v>14.04</v>
      </c>
      <c r="AT1037">
        <v>14.505000000000001</v>
      </c>
      <c r="AU1037">
        <v>14.17</v>
      </c>
      <c r="AV1037">
        <v>14.484999999999999</v>
      </c>
      <c r="AW1037">
        <v>14.4</v>
      </c>
      <c r="AX1037">
        <v>14.095000000000001</v>
      </c>
      <c r="AY1037">
        <v>13.92</v>
      </c>
      <c r="AZ1037">
        <v>14.115</v>
      </c>
      <c r="BA1037">
        <v>14.455</v>
      </c>
      <c r="BB1037">
        <v>14.74</v>
      </c>
      <c r="BC1037">
        <v>14.6</v>
      </c>
      <c r="BD1037">
        <v>14.635</v>
      </c>
      <c r="BE1037">
        <v>14.875</v>
      </c>
      <c r="BF1037">
        <v>15.21</v>
      </c>
      <c r="BG1037">
        <v>15.46</v>
      </c>
      <c r="BH1037">
        <v>15.535</v>
      </c>
      <c r="BI1037">
        <v>15.68</v>
      </c>
      <c r="BJ1037">
        <v>15.11</v>
      </c>
      <c r="BK1037">
        <v>15.195</v>
      </c>
      <c r="BL1037">
        <v>15.295</v>
      </c>
      <c r="BM1037">
        <v>15.295</v>
      </c>
      <c r="BN1037">
        <v>15.295</v>
      </c>
      <c r="BO1037">
        <v>15.68</v>
      </c>
      <c r="BP1037">
        <v>15.744999999999999</v>
      </c>
      <c r="BQ1037">
        <v>15.645</v>
      </c>
      <c r="BR1037">
        <v>15.645</v>
      </c>
      <c r="BS1037" s="12">
        <f t="shared" si="32"/>
        <v>0.13864628820960695</v>
      </c>
      <c r="BT1037" s="13" cm="1">
        <f t="array" aca="1" ref="BT1037" ca="1">_xlfn.PERCENTILE.INC((OFFSET(E1037,0,1,1,COLUMNS(E1037:BR1037)-1) - E1037:BQ1037) / E1037:BQ1037, 0.05) * SQRT(COUNT(E1037:BR1037) - 1)</f>
        <v>-0.18361882647223229</v>
      </c>
      <c r="BU1037" s="12" cm="1">
        <f t="array" aca="1" ref="BU1037" ca="1">_xlfn.STDEV.P((E1037:BQ1037 - OFFSET(E1037:BQ1037,0,1)) / OFFSET(E1037:BQ1037,0,1)) * SQRT(COUNT(E1037:BR1037)-1)</f>
        <v>0.13079085387064457</v>
      </c>
      <c r="BV1037" s="12" cm="1">
        <f t="array" ref="BV1037">-(MAX(1 - (E1037:BR1037 / _xlfn.SCAN(E1037, E1037:BR1037, _xlfn.LAMBDA(_xlpm.a,_xlpm.b, MAX(_xlpm.a, _xlpm.b))))))</f>
        <v>-0.15164075993091541</v>
      </c>
      <c r="BW1037" s="14">
        <f t="shared" ca="1" si="33"/>
        <v>1.100025605398228</v>
      </c>
    </row>
    <row r="1038" spans="1:75" x14ac:dyDescent="0.45">
      <c r="A1038" s="2" t="s">
        <v>2096</v>
      </c>
      <c r="B1038" t="s">
        <v>2097</v>
      </c>
      <c r="C1038" t="s">
        <v>19</v>
      </c>
      <c r="D1038" t="s">
        <v>8</v>
      </c>
      <c r="E1038">
        <v>9.0711999999999993</v>
      </c>
      <c r="F1038">
        <v>9.0466999999999995</v>
      </c>
      <c r="G1038">
        <v>9.1638000000000002</v>
      </c>
      <c r="H1038">
        <v>9.3280999999999992</v>
      </c>
      <c r="I1038">
        <v>9.3544</v>
      </c>
      <c r="J1038">
        <v>9.3351000000000006</v>
      </c>
      <c r="K1038">
        <v>9.2058</v>
      </c>
      <c r="L1038">
        <v>9.2949000000000002</v>
      </c>
      <c r="M1038">
        <v>9.1393000000000004</v>
      </c>
      <c r="N1038">
        <v>9.2390000000000008</v>
      </c>
      <c r="O1038">
        <v>9.0413999999999994</v>
      </c>
      <c r="P1038">
        <v>9.4243000000000006</v>
      </c>
      <c r="Q1038">
        <v>9.3927999999999994</v>
      </c>
      <c r="R1038">
        <v>9.4207999999999998</v>
      </c>
      <c r="S1038">
        <v>9.3579000000000008</v>
      </c>
      <c r="T1038">
        <v>9.5869</v>
      </c>
      <c r="U1038">
        <v>9.7021999999999995</v>
      </c>
      <c r="V1038">
        <v>9.7721999999999998</v>
      </c>
      <c r="W1038">
        <v>9.6096000000000004</v>
      </c>
      <c r="X1038">
        <v>9.2371999999999996</v>
      </c>
      <c r="Y1038">
        <v>9.2337000000000007</v>
      </c>
      <c r="Z1038">
        <v>9.2144999999999992</v>
      </c>
      <c r="AA1038">
        <v>9.4574999999999996</v>
      </c>
      <c r="AB1038">
        <v>9.6201000000000008</v>
      </c>
      <c r="AC1038">
        <v>9.7634000000000007</v>
      </c>
      <c r="AD1038">
        <v>9.9854000000000003</v>
      </c>
      <c r="AE1038">
        <v>9.8210999999999995</v>
      </c>
      <c r="AF1038">
        <v>10.4207</v>
      </c>
      <c r="AG1038">
        <v>10.6812</v>
      </c>
      <c r="AH1038">
        <v>10.7704</v>
      </c>
      <c r="AI1038">
        <v>10.543100000000001</v>
      </c>
      <c r="AJ1038">
        <v>10.674200000000001</v>
      </c>
      <c r="AK1038">
        <v>11.0046</v>
      </c>
      <c r="AL1038">
        <v>11.036099999999999</v>
      </c>
      <c r="AM1038">
        <v>11.0815</v>
      </c>
      <c r="AN1038">
        <v>11.310499999999999</v>
      </c>
      <c r="AO1038">
        <v>11.258100000000001</v>
      </c>
      <c r="AP1038">
        <v>11.2301</v>
      </c>
      <c r="AQ1038">
        <v>11.4452</v>
      </c>
      <c r="AR1038">
        <v>11.5238</v>
      </c>
      <c r="AS1038">
        <v>11.4399</v>
      </c>
      <c r="AT1038">
        <v>11.560499999999999</v>
      </c>
      <c r="AU1038">
        <v>11.4207</v>
      </c>
      <c r="AV1038">
        <v>11.5623</v>
      </c>
      <c r="AW1038">
        <v>11.520300000000001</v>
      </c>
      <c r="AX1038">
        <v>11.564</v>
      </c>
      <c r="AY1038">
        <v>11.8437</v>
      </c>
      <c r="AZ1038">
        <v>11.7668</v>
      </c>
      <c r="BA1038">
        <v>11.7179</v>
      </c>
      <c r="BB1038">
        <v>12.0413</v>
      </c>
      <c r="BC1038">
        <v>12.0885</v>
      </c>
      <c r="BD1038">
        <v>11.9224</v>
      </c>
      <c r="BE1038">
        <v>12.079700000000001</v>
      </c>
      <c r="BF1038">
        <v>12.347200000000001</v>
      </c>
      <c r="BG1038">
        <v>12.5115</v>
      </c>
      <c r="BH1038">
        <v>12.590199999999999</v>
      </c>
      <c r="BI1038">
        <v>12.698600000000001</v>
      </c>
      <c r="BJ1038">
        <v>12.4556</v>
      </c>
      <c r="BK1038">
        <v>12.7598</v>
      </c>
      <c r="BL1038">
        <v>12.841900000000001</v>
      </c>
      <c r="BM1038">
        <v>12.841900000000001</v>
      </c>
      <c r="BN1038">
        <v>12.841900000000001</v>
      </c>
      <c r="BO1038">
        <v>12.924099999999999</v>
      </c>
      <c r="BP1038">
        <v>12.8384</v>
      </c>
      <c r="BQ1038">
        <v>12.814</v>
      </c>
      <c r="BR1038">
        <v>12.814</v>
      </c>
      <c r="BS1038" s="12">
        <f t="shared" si="32"/>
        <v>0.41260252226827776</v>
      </c>
      <c r="BT1038" s="13" cm="1">
        <f t="array" aca="1" ref="BT1038" ca="1">_xlfn.PERCENTILE.INC((OFFSET(E1038,0,1,1,COLUMNS(E1038:BR1038)-1) - E1038:BQ1038) / E1038:BQ1038, 0.05) * SQRT(COUNT(E1038:BR1038) - 1)</f>
        <v>-0.15041630762804056</v>
      </c>
      <c r="BU1038" s="12" cm="1">
        <f t="array" aca="1" ref="BU1038" ca="1">_xlfn.STDEV.P((E1038:BQ1038 - OFFSET(E1038:BQ1038,0,1)) / OFFSET(E1038:BQ1038,0,1)) * SQRT(COUNT(E1038:BR1038)-1)</f>
        <v>0.1290453198622116</v>
      </c>
      <c r="BV1038" s="12" cm="1">
        <f t="array" ref="BV1038">-(MAX(1 - (E1038:BR1038 / _xlfn.SCAN(E1038, E1038:BR1038, _xlfn.LAMBDA(_xlpm.a,_xlpm.b, MAX(_xlpm.a, _xlpm.b))))))</f>
        <v>-5.7070055872782022E-2</v>
      </c>
      <c r="BW1038" s="14">
        <f t="shared" ca="1" si="33"/>
        <v>3.2378510333766157</v>
      </c>
    </row>
    <row r="1039" spans="1:75" x14ac:dyDescent="0.45">
      <c r="A1039" s="2" t="s">
        <v>2098</v>
      </c>
      <c r="B1039" t="s">
        <v>2099</v>
      </c>
      <c r="C1039" t="s">
        <v>7</v>
      </c>
      <c r="D1039" t="s">
        <v>34</v>
      </c>
      <c r="E1039">
        <v>32.9</v>
      </c>
      <c r="F1039">
        <v>34.061</v>
      </c>
      <c r="G1039">
        <v>34.835000000000001</v>
      </c>
      <c r="H1039">
        <v>32.9</v>
      </c>
      <c r="I1039">
        <v>34.603000000000002</v>
      </c>
      <c r="J1039">
        <v>34.448</v>
      </c>
      <c r="K1039">
        <v>36.034999999999997</v>
      </c>
      <c r="L1039">
        <v>36.770000000000003</v>
      </c>
      <c r="M1039">
        <v>36.576999999999998</v>
      </c>
      <c r="N1039">
        <v>36.887</v>
      </c>
      <c r="O1039">
        <v>35.957999999999998</v>
      </c>
      <c r="P1039">
        <v>36.654000000000003</v>
      </c>
      <c r="Q1039">
        <v>38.472999999999999</v>
      </c>
      <c r="R1039">
        <v>38.590000000000003</v>
      </c>
      <c r="S1039">
        <v>38.706000000000003</v>
      </c>
      <c r="T1039">
        <v>38.706000000000003</v>
      </c>
      <c r="U1039">
        <v>38.706000000000003</v>
      </c>
      <c r="V1039">
        <v>38.512</v>
      </c>
      <c r="W1039">
        <v>38.706000000000003</v>
      </c>
      <c r="X1039">
        <v>36.731999999999999</v>
      </c>
      <c r="Y1039">
        <v>35.802999999999997</v>
      </c>
      <c r="Z1039">
        <v>33.866999999999997</v>
      </c>
      <c r="AA1039">
        <v>33.673999999999999</v>
      </c>
      <c r="AB1039">
        <v>33.634999999999998</v>
      </c>
      <c r="AC1039">
        <v>34.255000000000003</v>
      </c>
      <c r="AD1039">
        <v>33.673999999999999</v>
      </c>
      <c r="AE1039">
        <v>33.673999999999999</v>
      </c>
      <c r="AF1039">
        <v>34.68</v>
      </c>
      <c r="AG1039">
        <v>37.311999999999998</v>
      </c>
      <c r="AH1039">
        <v>38.802</v>
      </c>
      <c r="AI1039">
        <v>39.093000000000004</v>
      </c>
      <c r="AJ1039">
        <v>39.093000000000004</v>
      </c>
      <c r="AK1039">
        <v>39.093000000000004</v>
      </c>
      <c r="AL1039">
        <v>40.543999999999997</v>
      </c>
      <c r="AM1039">
        <v>44.512</v>
      </c>
      <c r="AN1039">
        <v>44.512</v>
      </c>
      <c r="AO1039">
        <v>44.512</v>
      </c>
      <c r="AP1039">
        <v>44.317999999999998</v>
      </c>
      <c r="AQ1039">
        <v>43.930999999999997</v>
      </c>
      <c r="AR1039">
        <v>44.124000000000002</v>
      </c>
      <c r="AS1039">
        <v>46.35</v>
      </c>
      <c r="AT1039">
        <v>46.447000000000003</v>
      </c>
      <c r="AU1039">
        <v>47.124000000000002</v>
      </c>
      <c r="AV1039">
        <v>45.478999999999999</v>
      </c>
      <c r="AW1039">
        <v>43.35</v>
      </c>
      <c r="AX1039">
        <v>44.802</v>
      </c>
      <c r="AY1039">
        <v>44.512</v>
      </c>
      <c r="AZ1039">
        <v>44.512</v>
      </c>
      <c r="BA1039">
        <v>44.704999999999998</v>
      </c>
      <c r="BB1039">
        <v>45.286000000000001</v>
      </c>
      <c r="BC1039">
        <v>44.512</v>
      </c>
      <c r="BD1039">
        <v>44.802</v>
      </c>
      <c r="BE1039">
        <v>44.512</v>
      </c>
      <c r="BF1039">
        <v>45.381999999999998</v>
      </c>
      <c r="BG1039">
        <v>45.286000000000001</v>
      </c>
      <c r="BH1039">
        <v>47.802</v>
      </c>
      <c r="BI1039">
        <v>48.381999999999998</v>
      </c>
      <c r="BJ1039">
        <v>42.963000000000001</v>
      </c>
      <c r="BK1039">
        <v>45.963000000000001</v>
      </c>
      <c r="BL1039">
        <v>47.802</v>
      </c>
      <c r="BM1039">
        <v>47.802</v>
      </c>
      <c r="BN1039">
        <v>47.802</v>
      </c>
      <c r="BO1039">
        <v>47.414000000000001</v>
      </c>
      <c r="BP1039">
        <v>46.447000000000003</v>
      </c>
      <c r="BQ1039">
        <v>45.478999999999999</v>
      </c>
      <c r="BR1039">
        <v>45.478999999999999</v>
      </c>
      <c r="BS1039" s="12">
        <f t="shared" si="32"/>
        <v>0.38234042553191494</v>
      </c>
      <c r="BT1039" s="13" cm="1">
        <f t="array" aca="1" ref="BT1039" ca="1">_xlfn.PERCENTILE.INC((OFFSET(E1039,0,1,1,COLUMNS(E1039:BR1039)-1) - E1039:BQ1039) / E1039:BQ1039, 0.05) * SQRT(COUNT(E1039:BR1039) - 1)</f>
        <v>-0.4044225119317581</v>
      </c>
      <c r="BU1039" s="12" cm="1">
        <f t="array" aca="1" ref="BU1039" ca="1">_xlfn.STDEV.P((E1039:BQ1039 - OFFSET(E1039:BQ1039,0,1)) / OFFSET(E1039:BQ1039,0,1)) * SQRT(COUNT(E1039:BR1039)-1)</f>
        <v>0.26460805102035173</v>
      </c>
      <c r="BV1039" s="12" cm="1">
        <f t="array" ref="BV1039">-(MAX(1 - (E1039:BR1039 / _xlfn.SCAN(E1039, E1039:BR1039, _xlfn.LAMBDA(_xlpm.a,_xlpm.b, MAX(_xlpm.a, _xlpm.b))))))</f>
        <v>-0.13101327959489495</v>
      </c>
      <c r="BW1039" s="14">
        <f t="shared" ca="1" si="33"/>
        <v>1.4646849331961787</v>
      </c>
    </row>
    <row r="1040" spans="1:75" x14ac:dyDescent="0.45">
      <c r="A1040" s="2" t="s">
        <v>2100</v>
      </c>
      <c r="B1040" t="s">
        <v>2101</v>
      </c>
      <c r="C1040" t="s">
        <v>80</v>
      </c>
      <c r="D1040" t="s">
        <v>34</v>
      </c>
      <c r="E1040">
        <v>93.96</v>
      </c>
      <c r="F1040">
        <v>96.7</v>
      </c>
      <c r="G1040">
        <v>97.12</v>
      </c>
      <c r="H1040">
        <v>97.28</v>
      </c>
      <c r="I1040">
        <v>97.6</v>
      </c>
      <c r="J1040">
        <v>99.64</v>
      </c>
      <c r="K1040">
        <v>100</v>
      </c>
      <c r="L1040">
        <v>101.7</v>
      </c>
      <c r="M1040">
        <v>100.6</v>
      </c>
      <c r="N1040">
        <v>100.8</v>
      </c>
      <c r="O1040">
        <v>97.8</v>
      </c>
      <c r="P1040">
        <v>98.52</v>
      </c>
      <c r="Q1040">
        <v>97.66</v>
      </c>
      <c r="R1040">
        <v>97.48</v>
      </c>
      <c r="S1040">
        <v>96.9</v>
      </c>
      <c r="T1040">
        <v>100.45</v>
      </c>
      <c r="U1040">
        <v>99.7</v>
      </c>
      <c r="V1040">
        <v>97.86</v>
      </c>
      <c r="W1040">
        <v>98.5</v>
      </c>
      <c r="X1040">
        <v>92.46</v>
      </c>
      <c r="Y1040">
        <v>92.68</v>
      </c>
      <c r="Z1040">
        <v>95.6</v>
      </c>
      <c r="AA1040">
        <v>95.8</v>
      </c>
      <c r="AB1040">
        <v>97.8</v>
      </c>
      <c r="AC1040">
        <v>99.92</v>
      </c>
      <c r="AD1040">
        <v>99.76</v>
      </c>
      <c r="AE1040">
        <v>98.88</v>
      </c>
      <c r="AF1040">
        <v>108.4</v>
      </c>
      <c r="AG1040">
        <v>107.4</v>
      </c>
      <c r="AH1040">
        <v>107.75</v>
      </c>
      <c r="AI1040">
        <v>106.45</v>
      </c>
      <c r="AJ1040">
        <v>106</v>
      </c>
      <c r="AK1040">
        <v>108.2</v>
      </c>
      <c r="AL1040">
        <v>107.05</v>
      </c>
      <c r="AM1040">
        <v>104.85</v>
      </c>
      <c r="AN1040">
        <v>104.75</v>
      </c>
      <c r="AO1040">
        <v>104.9</v>
      </c>
      <c r="AP1040">
        <v>104.3</v>
      </c>
      <c r="AQ1040">
        <v>104.8</v>
      </c>
      <c r="AR1040">
        <v>103.95</v>
      </c>
      <c r="AS1040">
        <v>104</v>
      </c>
      <c r="AT1040">
        <v>103.55</v>
      </c>
      <c r="AU1040">
        <v>104.2</v>
      </c>
      <c r="AV1040">
        <v>104</v>
      </c>
      <c r="AW1040">
        <v>103.95</v>
      </c>
      <c r="AX1040">
        <v>103.1</v>
      </c>
      <c r="AY1040">
        <v>103.9</v>
      </c>
      <c r="AZ1040">
        <v>104.35</v>
      </c>
      <c r="BA1040">
        <v>104.95</v>
      </c>
      <c r="BB1040">
        <v>103.75</v>
      </c>
      <c r="BC1040">
        <v>103.05</v>
      </c>
      <c r="BD1040">
        <v>101.25</v>
      </c>
      <c r="BE1040">
        <v>102</v>
      </c>
      <c r="BF1040">
        <v>101.95</v>
      </c>
      <c r="BG1040">
        <v>102.25</v>
      </c>
      <c r="BH1040">
        <v>102.6</v>
      </c>
      <c r="BI1040">
        <v>102.1</v>
      </c>
      <c r="BJ1040">
        <v>100.95</v>
      </c>
      <c r="BK1040">
        <v>102.5</v>
      </c>
      <c r="BL1040">
        <v>101.85</v>
      </c>
      <c r="BM1040">
        <v>101.85</v>
      </c>
      <c r="BN1040">
        <v>101.85</v>
      </c>
      <c r="BO1040">
        <v>102.9</v>
      </c>
      <c r="BP1040">
        <v>104.2</v>
      </c>
      <c r="BQ1040">
        <v>103.15</v>
      </c>
      <c r="BR1040">
        <v>103.15</v>
      </c>
      <c r="BS1040" s="12">
        <f t="shared" si="32"/>
        <v>9.7807577692635303E-2</v>
      </c>
      <c r="BT1040" s="13" cm="1">
        <f t="array" aca="1" ref="BT1040" ca="1">_xlfn.PERCENTILE.INC((OFFSET(E1040,0,1,1,COLUMNS(E1040:BR1040)-1) - E1040:BQ1040) / E1040:BQ1040, 0.05) * SQRT(COUNT(E1040:BR1040) - 1)</f>
        <v>-0.14719862722940691</v>
      </c>
      <c r="BU1040" s="12" cm="1">
        <f t="array" aca="1" ref="BU1040" ca="1">_xlfn.STDEV.P((E1040:BQ1040 - OFFSET(E1040:BQ1040,0,1)) / OFFSET(E1040:BQ1040,0,1)) * SQRT(COUNT(E1040:BR1040)-1)</f>
        <v>0.14562954396715969</v>
      </c>
      <c r="BV1040" s="12" cm="1">
        <f t="array" ref="BV1040">-(MAX(1 - (E1040:BR1040 / _xlfn.SCAN(E1040, E1040:BR1040, _xlfn.LAMBDA(_xlpm.a,_xlpm.b, MAX(_xlpm.a, _xlpm.b))))))</f>
        <v>-9.0855457227138725E-2</v>
      </c>
      <c r="BW1040" s="14">
        <f t="shared" ca="1" si="33"/>
        <v>0.70751150409336028</v>
      </c>
    </row>
    <row r="1041" spans="1:75" x14ac:dyDescent="0.45">
      <c r="A1041" s="2" t="s">
        <v>2102</v>
      </c>
      <c r="B1041" t="s">
        <v>2103</v>
      </c>
      <c r="C1041" t="s">
        <v>54</v>
      </c>
      <c r="D1041" t="s">
        <v>8</v>
      </c>
      <c r="E1041">
        <v>28.06</v>
      </c>
      <c r="F1041">
        <v>27.74</v>
      </c>
      <c r="G1041">
        <v>28.05</v>
      </c>
      <c r="H1041">
        <v>28.02</v>
      </c>
      <c r="I1041">
        <v>28.23</v>
      </c>
      <c r="J1041">
        <v>28.5</v>
      </c>
      <c r="K1041">
        <v>29.27</v>
      </c>
      <c r="L1041">
        <v>29.68</v>
      </c>
      <c r="M1041">
        <v>29.9</v>
      </c>
      <c r="N1041">
        <v>29.5</v>
      </c>
      <c r="O1041">
        <v>29.1</v>
      </c>
      <c r="P1041">
        <v>29.22</v>
      </c>
      <c r="Q1041">
        <v>29.44</v>
      </c>
      <c r="R1041">
        <v>29.1</v>
      </c>
      <c r="S1041">
        <v>28.93</v>
      </c>
      <c r="T1041">
        <v>28.65</v>
      </c>
      <c r="U1041">
        <v>28.61</v>
      </c>
      <c r="V1041">
        <v>27.97</v>
      </c>
      <c r="W1041">
        <v>27.2</v>
      </c>
      <c r="X1041">
        <v>25.98</v>
      </c>
      <c r="Y1041">
        <v>26.54</v>
      </c>
      <c r="Z1041">
        <v>26.15</v>
      </c>
      <c r="AA1041">
        <v>26.67</v>
      </c>
      <c r="AB1041">
        <v>27.45</v>
      </c>
      <c r="AC1041">
        <v>27.93</v>
      </c>
      <c r="AD1041">
        <v>28.8</v>
      </c>
      <c r="AE1041">
        <v>28.98</v>
      </c>
      <c r="AF1041">
        <v>30.45</v>
      </c>
      <c r="AG1041">
        <v>28.64</v>
      </c>
      <c r="AH1041">
        <v>29.12</v>
      </c>
      <c r="AI1041">
        <v>28.7</v>
      </c>
      <c r="AJ1041">
        <v>28.91</v>
      </c>
      <c r="AK1041">
        <v>29.8</v>
      </c>
      <c r="AL1041">
        <v>29.66</v>
      </c>
      <c r="AM1041">
        <v>30.16</v>
      </c>
      <c r="AN1041">
        <v>30.4</v>
      </c>
      <c r="AO1041">
        <v>31.13</v>
      </c>
      <c r="AP1041">
        <v>31.31</v>
      </c>
      <c r="AQ1041">
        <v>31.41</v>
      </c>
      <c r="AR1041">
        <v>31.96</v>
      </c>
      <c r="AS1041">
        <v>32.53</v>
      </c>
      <c r="AT1041">
        <v>33.21</v>
      </c>
      <c r="AU1041">
        <v>32.82</v>
      </c>
      <c r="AV1041">
        <v>34.29</v>
      </c>
      <c r="AW1041">
        <v>33.380000000000003</v>
      </c>
      <c r="AX1041">
        <v>33.700000000000003</v>
      </c>
      <c r="AY1041">
        <v>34.06</v>
      </c>
      <c r="AZ1041">
        <v>34.409999999999997</v>
      </c>
      <c r="BA1041">
        <v>33.97</v>
      </c>
      <c r="BB1041">
        <v>29.96</v>
      </c>
      <c r="BC1041">
        <v>29.46</v>
      </c>
      <c r="BD1041">
        <v>29.1</v>
      </c>
      <c r="BE1041">
        <v>28.95</v>
      </c>
      <c r="BF1041">
        <v>30.19</v>
      </c>
      <c r="BG1041">
        <v>29.96</v>
      </c>
      <c r="BH1041">
        <v>29.67</v>
      </c>
      <c r="BI1041">
        <v>30.01</v>
      </c>
      <c r="BJ1041">
        <v>29.14</v>
      </c>
      <c r="BK1041">
        <v>30.19</v>
      </c>
      <c r="BL1041">
        <v>30.34</v>
      </c>
      <c r="BM1041">
        <v>29.99</v>
      </c>
      <c r="BN1041">
        <v>29.99</v>
      </c>
      <c r="BO1041">
        <v>30.42</v>
      </c>
      <c r="BP1041">
        <v>30.14</v>
      </c>
      <c r="BQ1041">
        <v>30.53</v>
      </c>
      <c r="BR1041">
        <v>30.28</v>
      </c>
      <c r="BS1041" s="12">
        <f t="shared" si="32"/>
        <v>7.9116179615110568E-2</v>
      </c>
      <c r="BT1041" s="13" cm="1">
        <f t="array" aca="1" ref="BT1041" ca="1">_xlfn.PERCENTILE.INC((OFFSET(E1041,0,1,1,COLUMNS(E1041:BR1041)-1) - E1041:BQ1041) / E1041:BQ1041, 0.05) * SQRT(COUNT(E1041:BR1041) - 1)</f>
        <v>-0.23137203071640819</v>
      </c>
      <c r="BU1041" s="12" cm="1">
        <f t="array" aca="1" ref="BU1041" ca="1">_xlfn.STDEV.P((E1041:BQ1041 - OFFSET(E1041:BQ1041,0,1)) / OFFSET(E1041:BQ1041,0,1)) * SQRT(COUNT(E1041:BR1041)-1)</f>
        <v>0.21141317969430826</v>
      </c>
      <c r="BV1041" s="12" cm="1">
        <f t="array" ref="BV1041">-(MAX(1 - (E1041:BR1041 / _xlfn.SCAN(E1041, E1041:BR1041, _xlfn.LAMBDA(_xlpm.a,_xlpm.b, MAX(_xlpm.a, _xlpm.b))))))</f>
        <v>-0.15867480383609411</v>
      </c>
      <c r="BW1041" s="14">
        <f t="shared" ca="1" si="33"/>
        <v>0.39894948714676221</v>
      </c>
    </row>
    <row r="1042" spans="1:75" x14ac:dyDescent="0.45">
      <c r="A1042" s="2" t="s">
        <v>2104</v>
      </c>
      <c r="B1042" t="s">
        <v>2105</v>
      </c>
      <c r="C1042" t="s">
        <v>19</v>
      </c>
      <c r="D1042" t="s">
        <v>26</v>
      </c>
      <c r="E1042">
        <v>245</v>
      </c>
      <c r="F1042">
        <v>242.5</v>
      </c>
      <c r="G1042">
        <v>235.5</v>
      </c>
      <c r="H1042">
        <v>234</v>
      </c>
      <c r="I1042">
        <v>232</v>
      </c>
      <c r="J1042">
        <v>230</v>
      </c>
      <c r="K1042">
        <v>233.5</v>
      </c>
      <c r="L1042">
        <v>239.5</v>
      </c>
      <c r="M1042">
        <v>235</v>
      </c>
      <c r="N1042">
        <v>236</v>
      </c>
      <c r="O1042">
        <v>230</v>
      </c>
      <c r="P1042">
        <v>229.5</v>
      </c>
      <c r="Q1042">
        <v>230</v>
      </c>
      <c r="R1042">
        <v>231.5</v>
      </c>
      <c r="S1042">
        <v>222</v>
      </c>
      <c r="T1042">
        <v>220</v>
      </c>
      <c r="U1042">
        <v>225.5</v>
      </c>
      <c r="V1042">
        <v>212.5</v>
      </c>
      <c r="W1042">
        <v>219</v>
      </c>
      <c r="X1042">
        <v>209.5</v>
      </c>
      <c r="Y1042">
        <v>214</v>
      </c>
      <c r="Z1042">
        <v>214.5</v>
      </c>
      <c r="AA1042">
        <v>223</v>
      </c>
      <c r="AB1042">
        <v>218.5</v>
      </c>
      <c r="AC1042">
        <v>228</v>
      </c>
      <c r="AD1042">
        <v>238</v>
      </c>
      <c r="AE1042">
        <v>237</v>
      </c>
      <c r="AF1042">
        <v>224</v>
      </c>
      <c r="AG1042">
        <v>210.5</v>
      </c>
      <c r="AH1042">
        <v>214.5</v>
      </c>
      <c r="AI1042">
        <v>210.5</v>
      </c>
      <c r="AJ1042">
        <v>211</v>
      </c>
      <c r="AK1042">
        <v>221.5</v>
      </c>
      <c r="AL1042">
        <v>223.5</v>
      </c>
      <c r="AM1042">
        <v>220.5</v>
      </c>
      <c r="AN1042">
        <v>218</v>
      </c>
      <c r="AO1042">
        <v>213</v>
      </c>
      <c r="AP1042">
        <v>204.5</v>
      </c>
      <c r="AQ1042">
        <v>206.5</v>
      </c>
      <c r="AR1042">
        <v>213</v>
      </c>
      <c r="AS1042">
        <v>209.5</v>
      </c>
      <c r="AT1042">
        <v>213.5</v>
      </c>
      <c r="AU1042">
        <v>213</v>
      </c>
      <c r="AV1042">
        <v>221</v>
      </c>
      <c r="AW1042">
        <v>223</v>
      </c>
      <c r="AX1042">
        <v>221</v>
      </c>
      <c r="AY1042">
        <v>220</v>
      </c>
      <c r="AZ1042">
        <v>216</v>
      </c>
      <c r="BA1042">
        <v>221</v>
      </c>
      <c r="BB1042">
        <v>226.5</v>
      </c>
      <c r="BC1042">
        <v>226.5</v>
      </c>
      <c r="BD1042">
        <v>231</v>
      </c>
      <c r="BE1042">
        <v>245.5</v>
      </c>
      <c r="BF1042">
        <v>250.5</v>
      </c>
      <c r="BG1042">
        <v>247.5</v>
      </c>
      <c r="BH1042">
        <v>251.5</v>
      </c>
      <c r="BI1042">
        <v>261</v>
      </c>
      <c r="BJ1042">
        <v>250</v>
      </c>
      <c r="BK1042">
        <v>257.5</v>
      </c>
      <c r="BL1042">
        <v>257.5</v>
      </c>
      <c r="BM1042">
        <v>257.5</v>
      </c>
      <c r="BN1042">
        <v>257.5</v>
      </c>
      <c r="BO1042">
        <v>264</v>
      </c>
      <c r="BP1042">
        <v>262</v>
      </c>
      <c r="BQ1042">
        <v>270</v>
      </c>
      <c r="BR1042">
        <v>270</v>
      </c>
      <c r="BS1042" s="12">
        <f t="shared" si="32"/>
        <v>0.10204081632653061</v>
      </c>
      <c r="BT1042" s="13" cm="1">
        <f t="array" aca="1" ref="BT1042" ca="1">_xlfn.PERCENTILE.INC((OFFSET(E1042,0,1,1,COLUMNS(E1042:BR1042)-1) - E1042:BQ1042) / E1042:BQ1042, 0.05) * SQRT(COUNT(E1042:BR1042) - 1)</f>
        <v>-0.34774384178616213</v>
      </c>
      <c r="BU1042" s="12" cm="1">
        <f t="array" aca="1" ref="BU1042" ca="1">_xlfn.STDEV.P((E1042:BQ1042 - OFFSET(E1042:BQ1042,0,1)) / OFFSET(E1042:BQ1042,0,1)) * SQRT(COUNT(E1042:BR1042)-1)</f>
        <v>0.21478389292768862</v>
      </c>
      <c r="BV1042" s="12" cm="1">
        <f t="array" ref="BV1042">-(MAX(1 - (E1042:BR1042 / _xlfn.SCAN(E1042, E1042:BR1042, _xlfn.LAMBDA(_xlpm.a,_xlpm.b, MAX(_xlpm.a, _xlpm.b))))))</f>
        <v>-0.16530612244897958</v>
      </c>
      <c r="BW1042" s="14">
        <f t="shared" ca="1" si="33"/>
        <v>0.49942206961787639</v>
      </c>
    </row>
    <row r="1043" spans="1:75" x14ac:dyDescent="0.45">
      <c r="A1043" s="2" t="s">
        <v>2106</v>
      </c>
      <c r="B1043" t="s">
        <v>2107</v>
      </c>
      <c r="C1043" t="s">
        <v>7</v>
      </c>
      <c r="D1043" t="s">
        <v>55</v>
      </c>
      <c r="E1043">
        <v>188.8</v>
      </c>
      <c r="F1043">
        <v>187.8</v>
      </c>
      <c r="G1043">
        <v>198</v>
      </c>
      <c r="H1043">
        <v>200</v>
      </c>
      <c r="I1043">
        <v>199.2</v>
      </c>
      <c r="J1043">
        <v>200</v>
      </c>
      <c r="K1043">
        <v>190</v>
      </c>
      <c r="L1043">
        <v>187</v>
      </c>
      <c r="M1043">
        <v>180</v>
      </c>
      <c r="N1043">
        <v>182</v>
      </c>
      <c r="O1043">
        <v>180</v>
      </c>
      <c r="P1043">
        <v>173</v>
      </c>
      <c r="Q1043">
        <v>177</v>
      </c>
      <c r="R1043">
        <v>181.8</v>
      </c>
      <c r="S1043">
        <v>178</v>
      </c>
      <c r="T1043">
        <v>176</v>
      </c>
      <c r="U1043">
        <v>176</v>
      </c>
      <c r="V1043">
        <v>172.4</v>
      </c>
      <c r="W1043">
        <v>169.2</v>
      </c>
      <c r="X1043">
        <v>164</v>
      </c>
      <c r="Y1043">
        <v>163.6</v>
      </c>
      <c r="Z1043">
        <v>157.4</v>
      </c>
      <c r="AA1043">
        <v>164.4</v>
      </c>
      <c r="AB1043">
        <v>174</v>
      </c>
      <c r="AC1043">
        <v>175</v>
      </c>
      <c r="AD1043">
        <v>179.8</v>
      </c>
      <c r="AE1043">
        <v>188.8</v>
      </c>
      <c r="AF1043">
        <v>199</v>
      </c>
      <c r="AG1043">
        <v>204</v>
      </c>
      <c r="AH1043">
        <v>204</v>
      </c>
      <c r="AI1043">
        <v>208</v>
      </c>
      <c r="AJ1043">
        <v>206</v>
      </c>
      <c r="AK1043">
        <v>214</v>
      </c>
      <c r="AL1043">
        <v>215</v>
      </c>
      <c r="AM1043">
        <v>212</v>
      </c>
      <c r="AN1043">
        <v>208</v>
      </c>
      <c r="AO1043">
        <v>205.5</v>
      </c>
      <c r="AP1043">
        <v>215.5</v>
      </c>
      <c r="AQ1043">
        <v>219</v>
      </c>
      <c r="AR1043">
        <v>213.5</v>
      </c>
      <c r="AS1043">
        <v>215</v>
      </c>
      <c r="AT1043">
        <v>215</v>
      </c>
      <c r="AU1043">
        <v>215</v>
      </c>
      <c r="AV1043">
        <v>215</v>
      </c>
      <c r="AW1043">
        <v>214</v>
      </c>
      <c r="AX1043">
        <v>213.5</v>
      </c>
      <c r="AY1043">
        <v>212</v>
      </c>
      <c r="AZ1043">
        <v>210.5</v>
      </c>
      <c r="BA1043">
        <v>223</v>
      </c>
      <c r="BB1043">
        <v>224</v>
      </c>
      <c r="BC1043">
        <v>228</v>
      </c>
      <c r="BD1043">
        <v>235.5</v>
      </c>
      <c r="BE1043">
        <v>248</v>
      </c>
      <c r="BF1043">
        <v>259</v>
      </c>
      <c r="BG1043">
        <v>270.5</v>
      </c>
      <c r="BH1043">
        <v>260</v>
      </c>
      <c r="BI1043">
        <v>256</v>
      </c>
      <c r="BJ1043">
        <v>255.5</v>
      </c>
      <c r="BK1043">
        <v>257</v>
      </c>
      <c r="BL1043">
        <v>269</v>
      </c>
      <c r="BM1043">
        <v>269</v>
      </c>
      <c r="BN1043">
        <v>269</v>
      </c>
      <c r="BO1043">
        <v>288</v>
      </c>
      <c r="BP1043">
        <v>296</v>
      </c>
      <c r="BQ1043">
        <v>300.5</v>
      </c>
      <c r="BR1043">
        <v>300.5</v>
      </c>
      <c r="BS1043" s="12">
        <f t="shared" si="32"/>
        <v>0.59163135593220328</v>
      </c>
      <c r="BT1043" s="13" cm="1">
        <f t="array" aca="1" ref="BT1043" ca="1">_xlfn.PERCENTILE.INC((OFFSET(E1043,0,1,1,COLUMNS(E1043:BR1043)-1) - E1043:BQ1043) / E1043:BQ1043, 0.05) * SQRT(COUNT(E1043:BR1043) - 1)</f>
        <v>-0.30478945717911682</v>
      </c>
      <c r="BU1043" s="12" cm="1">
        <f t="array" aca="1" ref="BU1043" ca="1">_xlfn.STDEV.P((E1043:BQ1043 - OFFSET(E1043:BQ1043,0,1)) / OFFSET(E1043:BQ1043,0,1)) * SQRT(COUNT(E1043:BR1043)-1)</f>
        <v>0.21959618285400048</v>
      </c>
      <c r="BV1043" s="12" cm="1">
        <f t="array" ref="BV1043">-(MAX(1 - (E1043:BR1043 / _xlfn.SCAN(E1043, E1043:BR1043, _xlfn.LAMBDA(_xlpm.a,_xlpm.b, MAX(_xlpm.a, _xlpm.b))))))</f>
        <v>-0.21299999999999997</v>
      </c>
      <c r="BW1043" s="14">
        <f t="shared" ca="1" si="33"/>
        <v>2.7179814702381564</v>
      </c>
    </row>
    <row r="1044" spans="1:75" x14ac:dyDescent="0.45">
      <c r="A1044" s="2" t="s">
        <v>2108</v>
      </c>
      <c r="B1044" t="s">
        <v>2109</v>
      </c>
      <c r="C1044" t="s">
        <v>22</v>
      </c>
      <c r="D1044" t="s">
        <v>8</v>
      </c>
      <c r="E1044">
        <v>25.45</v>
      </c>
      <c r="F1044">
        <v>25.35</v>
      </c>
      <c r="G1044">
        <v>26.25</v>
      </c>
      <c r="H1044">
        <v>26.5</v>
      </c>
      <c r="I1044">
        <v>26.1</v>
      </c>
      <c r="J1044">
        <v>26.05</v>
      </c>
      <c r="K1044">
        <v>26.2</v>
      </c>
      <c r="L1044">
        <v>26.5</v>
      </c>
      <c r="M1044">
        <v>26.35</v>
      </c>
      <c r="N1044">
        <v>26.35</v>
      </c>
      <c r="O1044">
        <v>26.25</v>
      </c>
      <c r="P1044">
        <v>26.45</v>
      </c>
      <c r="Q1044">
        <v>26.4</v>
      </c>
      <c r="R1044">
        <v>26.35</v>
      </c>
      <c r="S1044">
        <v>26.3</v>
      </c>
      <c r="T1044">
        <v>26.25</v>
      </c>
      <c r="U1044">
        <v>26.2</v>
      </c>
      <c r="V1044">
        <v>26.2</v>
      </c>
      <c r="W1044">
        <v>25.35</v>
      </c>
      <c r="X1044">
        <v>24.1</v>
      </c>
      <c r="Y1044">
        <v>23.65</v>
      </c>
      <c r="Z1044">
        <v>24.9</v>
      </c>
      <c r="AA1044">
        <v>24.95</v>
      </c>
      <c r="AB1044">
        <v>26.1</v>
      </c>
      <c r="AC1044">
        <v>26.5</v>
      </c>
      <c r="AD1044">
        <v>26.45</v>
      </c>
      <c r="AE1044">
        <v>26.45</v>
      </c>
      <c r="AF1044">
        <v>26.75</v>
      </c>
      <c r="AG1044">
        <v>27.45</v>
      </c>
      <c r="AH1044">
        <v>27.75</v>
      </c>
      <c r="AI1044">
        <v>27.9</v>
      </c>
      <c r="AJ1044">
        <v>27.55</v>
      </c>
      <c r="AK1044">
        <v>28.25</v>
      </c>
      <c r="AL1044">
        <v>28.1</v>
      </c>
      <c r="AM1044">
        <v>28.15</v>
      </c>
      <c r="AN1044">
        <v>27.95</v>
      </c>
      <c r="AO1044">
        <v>28.45</v>
      </c>
      <c r="AP1044">
        <v>28.8</v>
      </c>
      <c r="AQ1044">
        <v>29</v>
      </c>
      <c r="AR1044">
        <v>28.5</v>
      </c>
      <c r="AS1044">
        <v>28</v>
      </c>
      <c r="AT1044">
        <v>27.6</v>
      </c>
      <c r="AU1044">
        <v>26.6</v>
      </c>
      <c r="AV1044">
        <v>27.25</v>
      </c>
      <c r="AW1044">
        <v>27.25</v>
      </c>
      <c r="AX1044">
        <v>27.25</v>
      </c>
      <c r="AY1044">
        <v>27.4</v>
      </c>
      <c r="AZ1044">
        <v>27.9</v>
      </c>
      <c r="BA1044">
        <v>27.3</v>
      </c>
      <c r="BB1044">
        <v>27.75</v>
      </c>
      <c r="BC1044">
        <v>27.25</v>
      </c>
      <c r="BD1044">
        <v>27.45</v>
      </c>
      <c r="BE1044">
        <v>27.15</v>
      </c>
      <c r="BF1044">
        <v>26.95</v>
      </c>
      <c r="BG1044">
        <v>27.3</v>
      </c>
      <c r="BH1044">
        <v>27.3</v>
      </c>
      <c r="BI1044">
        <v>27.7</v>
      </c>
      <c r="BJ1044">
        <v>27.6</v>
      </c>
      <c r="BK1044">
        <v>27.6</v>
      </c>
      <c r="BL1044">
        <v>27.5</v>
      </c>
      <c r="BM1044">
        <v>27.5</v>
      </c>
      <c r="BN1044">
        <v>27.5</v>
      </c>
      <c r="BO1044">
        <v>28</v>
      </c>
      <c r="BP1044">
        <v>28.55</v>
      </c>
      <c r="BQ1044">
        <v>28.45</v>
      </c>
      <c r="BR1044">
        <v>28.45</v>
      </c>
      <c r="BS1044" s="12">
        <f t="shared" si="32"/>
        <v>0.11787819253438114</v>
      </c>
      <c r="BT1044" s="13" cm="1">
        <f t="array" aca="1" ref="BT1044" ca="1">_xlfn.PERCENTILE.INC((OFFSET(E1044,0,1,1,COLUMNS(E1044:BR1044)-1) - E1044:BQ1044) / E1044:BQ1044, 0.05) * SQRT(COUNT(E1044:BR1044) - 1)</f>
        <v>-0.16881352613556874</v>
      </c>
      <c r="BU1044" s="12" cm="1">
        <f t="array" aca="1" ref="BU1044" ca="1">_xlfn.STDEV.P((E1044:BQ1044 - OFFSET(E1044:BQ1044,0,1)) / OFFSET(E1044:BQ1044,0,1)) * SQRT(COUNT(E1044:BR1044)-1)</f>
        <v>0.13558617981494928</v>
      </c>
      <c r="BV1044" s="12" cm="1">
        <f t="array" ref="BV1044">-(MAX(1 - (E1044:BR1044 / _xlfn.SCAN(E1044, E1044:BR1044, _xlfn.LAMBDA(_xlpm.a,_xlpm.b, MAX(_xlpm.a, _xlpm.b))))))</f>
        <v>-0.10754716981132084</v>
      </c>
      <c r="BW1044" s="14">
        <f t="shared" ca="1" si="33"/>
        <v>0.90794793910705029</v>
      </c>
    </row>
    <row r="1045" spans="1:75" x14ac:dyDescent="0.45">
      <c r="A1045" s="2" t="s">
        <v>2110</v>
      </c>
      <c r="B1045" t="s">
        <v>2111</v>
      </c>
      <c r="C1045" t="s">
        <v>111</v>
      </c>
      <c r="D1045" t="s">
        <v>58</v>
      </c>
      <c r="E1045">
        <v>66.7</v>
      </c>
      <c r="F1045">
        <v>67.72</v>
      </c>
      <c r="G1045">
        <v>71.98</v>
      </c>
      <c r="H1045">
        <v>71.92</v>
      </c>
      <c r="I1045">
        <v>72.42</v>
      </c>
      <c r="J1045">
        <v>72.819999999999993</v>
      </c>
      <c r="K1045">
        <v>74</v>
      </c>
      <c r="L1045">
        <v>73</v>
      </c>
      <c r="M1045">
        <v>74.78</v>
      </c>
      <c r="N1045">
        <v>74.319999999999993</v>
      </c>
      <c r="O1045">
        <v>71.34</v>
      </c>
      <c r="P1045">
        <v>71.680000000000007</v>
      </c>
      <c r="Q1045">
        <v>72</v>
      </c>
      <c r="R1045">
        <v>71</v>
      </c>
      <c r="S1045">
        <v>69.2</v>
      </c>
      <c r="T1045">
        <v>68.58</v>
      </c>
      <c r="U1045">
        <v>68.3</v>
      </c>
      <c r="V1045">
        <v>67.34</v>
      </c>
      <c r="W1045">
        <v>66.319999999999993</v>
      </c>
      <c r="X1045">
        <v>61.8</v>
      </c>
      <c r="Y1045">
        <v>60.66</v>
      </c>
      <c r="Z1045">
        <v>62.88</v>
      </c>
      <c r="AA1045">
        <v>64.52</v>
      </c>
      <c r="AB1045">
        <v>66.06</v>
      </c>
      <c r="AC1045">
        <v>66.14</v>
      </c>
      <c r="AD1045">
        <v>65.8</v>
      </c>
      <c r="AE1045">
        <v>64.58</v>
      </c>
      <c r="AF1045">
        <v>71.22</v>
      </c>
      <c r="AG1045">
        <v>71.8</v>
      </c>
      <c r="AH1045">
        <v>73.5</v>
      </c>
      <c r="AI1045">
        <v>72.28</v>
      </c>
      <c r="AJ1045">
        <v>75.48</v>
      </c>
      <c r="AK1045">
        <v>79.06</v>
      </c>
      <c r="AL1045">
        <v>79.06</v>
      </c>
      <c r="AM1045">
        <v>79.98</v>
      </c>
      <c r="AN1045">
        <v>78.900000000000006</v>
      </c>
      <c r="AO1045">
        <v>80.739999999999995</v>
      </c>
      <c r="AP1045">
        <v>83.16</v>
      </c>
      <c r="AQ1045">
        <v>88.1</v>
      </c>
      <c r="AR1045">
        <v>86.5</v>
      </c>
      <c r="AS1045">
        <v>85.66</v>
      </c>
      <c r="AT1045">
        <v>87.06</v>
      </c>
      <c r="AU1045">
        <v>84.44</v>
      </c>
      <c r="AV1045">
        <v>85.58</v>
      </c>
      <c r="AW1045">
        <v>84.46</v>
      </c>
      <c r="AX1045">
        <v>84.46</v>
      </c>
      <c r="AY1045">
        <v>88.98</v>
      </c>
      <c r="AZ1045">
        <v>87.6</v>
      </c>
      <c r="BA1045">
        <v>86.88</v>
      </c>
      <c r="BB1045">
        <v>88.22</v>
      </c>
      <c r="BC1045">
        <v>87.8</v>
      </c>
      <c r="BD1045">
        <v>87.08</v>
      </c>
      <c r="BE1045">
        <v>88.18</v>
      </c>
      <c r="BF1045">
        <v>87.28</v>
      </c>
      <c r="BG1045">
        <v>88.94</v>
      </c>
      <c r="BH1045">
        <v>88.18</v>
      </c>
      <c r="BI1045">
        <v>87.38</v>
      </c>
      <c r="BJ1045">
        <v>83.64</v>
      </c>
      <c r="BK1045">
        <v>85</v>
      </c>
      <c r="BL1045">
        <v>86.68</v>
      </c>
      <c r="BM1045">
        <v>86.68</v>
      </c>
      <c r="BN1045">
        <v>86.68</v>
      </c>
      <c r="BO1045">
        <v>88.54</v>
      </c>
      <c r="BP1045">
        <v>86.76</v>
      </c>
      <c r="BQ1045">
        <v>87.84</v>
      </c>
      <c r="BR1045">
        <v>87.84</v>
      </c>
      <c r="BS1045" s="12">
        <f t="shared" si="32"/>
        <v>0.31694152923538232</v>
      </c>
      <c r="BT1045" s="13" cm="1">
        <f t="array" aca="1" ref="BT1045" ca="1">_xlfn.PERCENTILE.INC((OFFSET(E1045,0,1,1,COLUMNS(E1045:BR1045)-1) - E1045:BQ1045) / E1045:BQ1045, 0.05) * SQRT(COUNT(E1045:BR1045) - 1)</f>
        <v>-0.23498073313772147</v>
      </c>
      <c r="BU1045" s="12" cm="1">
        <f t="array" aca="1" ref="BU1045" ca="1">_xlfn.STDEV.P((E1045:BQ1045 - OFFSET(E1045:BQ1045,0,1)) / OFFSET(E1045:BQ1045,0,1)) * SQRT(COUNT(E1045:BR1045)-1)</f>
        <v>0.20855889984595108</v>
      </c>
      <c r="BV1045" s="12" cm="1">
        <f t="array" ref="BV1045">-(MAX(1 - (E1045:BR1045 / _xlfn.SCAN(E1045, E1045:BR1045, _xlfn.LAMBDA(_xlpm.a,_xlpm.b, MAX(_xlpm.a, _xlpm.b))))))</f>
        <v>-0.18882054025140416</v>
      </c>
      <c r="BW1045" s="14">
        <f t="shared" ca="1" si="33"/>
        <v>1.5447364244505859</v>
      </c>
    </row>
    <row r="1046" spans="1:75" x14ac:dyDescent="0.45">
      <c r="A1046" s="2" t="s">
        <v>2112</v>
      </c>
      <c r="B1046" t="s">
        <v>2113</v>
      </c>
      <c r="C1046" t="s">
        <v>22</v>
      </c>
      <c r="D1046" t="s">
        <v>34</v>
      </c>
      <c r="E1046">
        <v>49.442</v>
      </c>
      <c r="F1046">
        <v>48.703000000000003</v>
      </c>
      <c r="G1046">
        <v>50.180999999999997</v>
      </c>
      <c r="H1046">
        <v>51.222999999999999</v>
      </c>
      <c r="I1046">
        <v>50.887</v>
      </c>
      <c r="J1046">
        <v>51.390999999999998</v>
      </c>
      <c r="K1046">
        <v>52.734000000000002</v>
      </c>
      <c r="L1046">
        <v>52.23</v>
      </c>
      <c r="M1046">
        <v>51.155000000000001</v>
      </c>
      <c r="N1046">
        <v>50.887</v>
      </c>
      <c r="O1046">
        <v>49.710999999999999</v>
      </c>
      <c r="P1046">
        <v>51.088000000000001</v>
      </c>
      <c r="Q1046">
        <v>50.618000000000002</v>
      </c>
      <c r="R1046">
        <v>50.584000000000003</v>
      </c>
      <c r="S1046">
        <v>48.804000000000002</v>
      </c>
      <c r="T1046">
        <v>48.502000000000002</v>
      </c>
      <c r="U1046">
        <v>48.064999999999998</v>
      </c>
      <c r="V1046">
        <v>47.024000000000001</v>
      </c>
      <c r="W1046">
        <v>45.68</v>
      </c>
      <c r="X1046">
        <v>44.74</v>
      </c>
      <c r="Y1046">
        <v>43.832999999999998</v>
      </c>
      <c r="Z1046">
        <v>45.009</v>
      </c>
      <c r="AA1046">
        <v>46.487000000000002</v>
      </c>
      <c r="AB1046">
        <v>47.930999999999997</v>
      </c>
      <c r="AC1046">
        <v>49.341999999999999</v>
      </c>
      <c r="AD1046">
        <v>50.45</v>
      </c>
      <c r="AE1046">
        <v>50.348999999999997</v>
      </c>
      <c r="AF1046">
        <v>52.633000000000003</v>
      </c>
      <c r="AG1046">
        <v>56.765000000000001</v>
      </c>
      <c r="AH1046">
        <v>56.832000000000001</v>
      </c>
      <c r="AI1046">
        <v>57.100999999999999</v>
      </c>
      <c r="AJ1046">
        <v>56.765000000000001</v>
      </c>
      <c r="AK1046">
        <v>59.283999999999999</v>
      </c>
      <c r="AL1046">
        <v>59.283999999999999</v>
      </c>
      <c r="AM1046">
        <v>60.258000000000003</v>
      </c>
      <c r="AN1046">
        <v>60.124000000000002</v>
      </c>
      <c r="AO1046">
        <v>60.762</v>
      </c>
      <c r="AP1046">
        <v>61.802999999999997</v>
      </c>
      <c r="AQ1046">
        <v>63.515999999999998</v>
      </c>
      <c r="AR1046">
        <v>62.307000000000002</v>
      </c>
      <c r="AS1046">
        <v>62.173000000000002</v>
      </c>
      <c r="AT1046">
        <v>62.139000000000003</v>
      </c>
      <c r="AU1046">
        <v>60.661000000000001</v>
      </c>
      <c r="AV1046">
        <v>61.030999999999999</v>
      </c>
      <c r="AW1046">
        <v>61.332999999999998</v>
      </c>
      <c r="AX1046">
        <v>61.198</v>
      </c>
      <c r="AY1046">
        <v>62.676000000000002</v>
      </c>
      <c r="AZ1046">
        <v>62.139000000000003</v>
      </c>
      <c r="BA1046">
        <v>61.970999999999997</v>
      </c>
      <c r="BB1046">
        <v>61.466999999999999</v>
      </c>
      <c r="BC1046">
        <v>60.963000000000001</v>
      </c>
      <c r="BD1046">
        <v>60.661000000000001</v>
      </c>
      <c r="BE1046">
        <v>61.802999999999997</v>
      </c>
      <c r="BF1046">
        <v>62.878</v>
      </c>
      <c r="BG1046">
        <v>63.515999999999998</v>
      </c>
      <c r="BH1046">
        <v>64.120999999999995</v>
      </c>
      <c r="BI1046">
        <v>63.381999999999998</v>
      </c>
      <c r="BJ1046">
        <v>62.005000000000003</v>
      </c>
      <c r="BK1046">
        <v>62.676000000000002</v>
      </c>
      <c r="BL1046">
        <v>62.811</v>
      </c>
      <c r="BM1046">
        <v>62.811</v>
      </c>
      <c r="BN1046">
        <v>62.811</v>
      </c>
      <c r="BO1046">
        <v>63.146999999999998</v>
      </c>
      <c r="BP1046">
        <v>62.811</v>
      </c>
      <c r="BQ1046">
        <v>62.542000000000002</v>
      </c>
      <c r="BR1046">
        <v>62.542000000000002</v>
      </c>
      <c r="BS1046" s="12">
        <f t="shared" si="32"/>
        <v>0.26495691921847825</v>
      </c>
      <c r="BT1046" s="13" cm="1">
        <f t="array" aca="1" ref="BT1046" ca="1">_xlfn.PERCENTILE.INC((OFFSET(E1046,0,1,1,COLUMNS(E1046:BR1046)-1) - E1046:BQ1046) / E1046:BQ1046, 0.05) * SQRT(COUNT(E1046:BR1046) - 1)</f>
        <v>-0.18408637513353521</v>
      </c>
      <c r="BU1046" s="12" cm="1">
        <f t="array" aca="1" ref="BU1046" ca="1">_xlfn.STDEV.P((E1046:BQ1046 - OFFSET(E1046:BQ1046,0,1)) / OFFSET(E1046:BQ1046,0,1)) * SQRT(COUNT(E1046:BR1046)-1)</f>
        <v>0.15804988623930336</v>
      </c>
      <c r="BV1046" s="12" cm="1">
        <f t="array" ref="BV1046">-(MAX(1 - (E1046:BR1046 / _xlfn.SCAN(E1046, E1046:BR1046, _xlfn.LAMBDA(_xlpm.a,_xlpm.b, MAX(_xlpm.a, _xlpm.b))))))</f>
        <v>-0.16879053362157248</v>
      </c>
      <c r="BW1046" s="14">
        <f t="shared" ca="1" si="33"/>
        <v>1.709485059732297</v>
      </c>
    </row>
    <row r="1047" spans="1:75" x14ac:dyDescent="0.45">
      <c r="A1047" s="2" t="s">
        <v>2114</v>
      </c>
      <c r="B1047" t="s">
        <v>2115</v>
      </c>
      <c r="C1047" t="s">
        <v>22</v>
      </c>
      <c r="D1047" t="s">
        <v>26</v>
      </c>
      <c r="E1047">
        <v>17.38</v>
      </c>
      <c r="F1047">
        <v>17.670000000000002</v>
      </c>
      <c r="G1047">
        <v>18.53</v>
      </c>
      <c r="H1047">
        <v>19.03</v>
      </c>
      <c r="I1047">
        <v>19.39</v>
      </c>
      <c r="J1047">
        <v>19.75</v>
      </c>
      <c r="K1047">
        <v>19.89</v>
      </c>
      <c r="L1047">
        <v>19.89</v>
      </c>
      <c r="M1047">
        <v>19.82</v>
      </c>
      <c r="N1047">
        <v>19.75</v>
      </c>
      <c r="O1047">
        <v>19.32</v>
      </c>
      <c r="P1047">
        <v>19.100000000000001</v>
      </c>
      <c r="Q1047">
        <v>19.39</v>
      </c>
      <c r="R1047">
        <v>19.46</v>
      </c>
      <c r="S1047">
        <v>20.04</v>
      </c>
      <c r="T1047">
        <v>19.75</v>
      </c>
      <c r="U1047">
        <v>19.75</v>
      </c>
      <c r="V1047">
        <v>19.03</v>
      </c>
      <c r="W1047">
        <v>19.03</v>
      </c>
      <c r="X1047">
        <v>18.100000000000001</v>
      </c>
      <c r="Y1047">
        <v>17.96</v>
      </c>
      <c r="Z1047">
        <v>19.100000000000001</v>
      </c>
      <c r="AA1047">
        <v>19.97</v>
      </c>
      <c r="AB1047">
        <v>19.89</v>
      </c>
      <c r="AC1047">
        <v>19.68</v>
      </c>
      <c r="AD1047">
        <v>19.61</v>
      </c>
      <c r="AE1047">
        <v>19.89</v>
      </c>
      <c r="AF1047">
        <v>19.46</v>
      </c>
      <c r="AG1047">
        <v>19.54</v>
      </c>
      <c r="AH1047">
        <v>20.11</v>
      </c>
      <c r="AI1047">
        <v>19.89</v>
      </c>
      <c r="AJ1047">
        <v>19.68</v>
      </c>
      <c r="AK1047">
        <v>19.97</v>
      </c>
      <c r="AL1047">
        <v>20.11</v>
      </c>
      <c r="AM1047">
        <v>20.11</v>
      </c>
      <c r="AN1047">
        <v>19.61</v>
      </c>
      <c r="AO1047">
        <v>19.82</v>
      </c>
      <c r="AP1047">
        <v>20.11</v>
      </c>
      <c r="AQ1047">
        <v>19.97</v>
      </c>
      <c r="AR1047">
        <v>20.83</v>
      </c>
      <c r="AS1047">
        <v>20.83</v>
      </c>
      <c r="AT1047">
        <v>21.26</v>
      </c>
      <c r="AU1047">
        <v>21.12</v>
      </c>
      <c r="AV1047">
        <v>22.26</v>
      </c>
      <c r="AW1047">
        <v>22.26</v>
      </c>
      <c r="AX1047">
        <v>22.19</v>
      </c>
      <c r="AY1047">
        <v>22.26</v>
      </c>
      <c r="AZ1047">
        <v>22.26</v>
      </c>
      <c r="BA1047">
        <v>21.98</v>
      </c>
      <c r="BB1047">
        <v>22.26</v>
      </c>
      <c r="BC1047">
        <v>22.34</v>
      </c>
      <c r="BD1047">
        <v>23.41</v>
      </c>
      <c r="BE1047">
        <v>24.78</v>
      </c>
      <c r="BF1047">
        <v>25.42</v>
      </c>
      <c r="BG1047">
        <v>25.14</v>
      </c>
      <c r="BH1047">
        <v>24.63</v>
      </c>
      <c r="BI1047">
        <v>25.14</v>
      </c>
      <c r="BJ1047">
        <v>24.2</v>
      </c>
      <c r="BK1047">
        <v>24.28</v>
      </c>
      <c r="BL1047">
        <v>24.35</v>
      </c>
      <c r="BM1047">
        <v>24.35</v>
      </c>
      <c r="BN1047">
        <v>24.35</v>
      </c>
      <c r="BO1047">
        <v>24.85</v>
      </c>
      <c r="BP1047">
        <v>24.28</v>
      </c>
      <c r="BQ1047">
        <v>24.63</v>
      </c>
      <c r="BR1047">
        <v>24.63</v>
      </c>
      <c r="BS1047" s="12">
        <f t="shared" si="32"/>
        <v>0.41714614499424629</v>
      </c>
      <c r="BT1047" s="13" cm="1">
        <f t="array" aca="1" ref="BT1047" ca="1">_xlfn.PERCENTILE.INC((OFFSET(E1047,0,1,1,COLUMNS(E1047:BR1047)-1) - E1047:BQ1047) / E1047:BQ1047, 0.05) * SQRT(COUNT(E1047:BR1047) - 1)</f>
        <v>-0.19734896779257732</v>
      </c>
      <c r="BU1047" s="12" cm="1">
        <f t="array" aca="1" ref="BU1047" ca="1">_xlfn.STDEV.P((E1047:BQ1047 - OFFSET(E1047:BQ1047,0,1)) / OFFSET(E1047:BQ1047,0,1)) * SQRT(COUNT(E1047:BR1047)-1)</f>
        <v>0.17722650153225977</v>
      </c>
      <c r="BV1047" s="12" cm="1">
        <f t="array" ref="BV1047">-(MAX(1 - (E1047:BR1047 / _xlfn.SCAN(E1047, E1047:BR1047, _xlfn.LAMBDA(_xlpm.a,_xlpm.b, MAX(_xlpm.a, _xlpm.b))))))</f>
        <v>-0.10379241516966065</v>
      </c>
      <c r="BW1047" s="14">
        <f t="shared" ca="1" si="33"/>
        <v>2.383239195845456</v>
      </c>
    </row>
    <row r="1048" spans="1:75" x14ac:dyDescent="0.45">
      <c r="A1048" s="2" t="s">
        <v>2116</v>
      </c>
      <c r="B1048" t="s">
        <v>2117</v>
      </c>
      <c r="C1048" t="s">
        <v>19</v>
      </c>
      <c r="D1048" t="s">
        <v>8</v>
      </c>
      <c r="E1048">
        <v>15</v>
      </c>
      <c r="F1048">
        <v>15.02</v>
      </c>
      <c r="G1048">
        <v>15.68</v>
      </c>
      <c r="H1048">
        <v>15.94</v>
      </c>
      <c r="I1048">
        <v>16.7</v>
      </c>
      <c r="J1048">
        <v>16.600000000000001</v>
      </c>
      <c r="K1048">
        <v>16.54</v>
      </c>
      <c r="L1048">
        <v>16.399999999999999</v>
      </c>
      <c r="M1048">
        <v>15.6</v>
      </c>
      <c r="N1048">
        <v>16.3</v>
      </c>
      <c r="O1048">
        <v>15.76</v>
      </c>
      <c r="P1048">
        <v>16.3</v>
      </c>
      <c r="Q1048">
        <v>16.78</v>
      </c>
      <c r="R1048">
        <v>16.600000000000001</v>
      </c>
      <c r="S1048">
        <v>16.3</v>
      </c>
      <c r="T1048">
        <v>16.5</v>
      </c>
      <c r="U1048">
        <v>16.079999999999998</v>
      </c>
      <c r="V1048">
        <v>15.42</v>
      </c>
      <c r="W1048">
        <v>15.58</v>
      </c>
      <c r="X1048">
        <v>15.02</v>
      </c>
      <c r="Y1048">
        <v>15.8</v>
      </c>
      <c r="Z1048">
        <v>15.4</v>
      </c>
      <c r="AA1048">
        <v>15.84</v>
      </c>
      <c r="AB1048">
        <v>15.52</v>
      </c>
      <c r="AC1048">
        <v>15.52</v>
      </c>
      <c r="AD1048">
        <v>15.8</v>
      </c>
      <c r="AE1048">
        <v>15.82</v>
      </c>
      <c r="AF1048">
        <v>16.18</v>
      </c>
      <c r="AG1048">
        <v>16.36</v>
      </c>
      <c r="AH1048">
        <v>16.399999999999999</v>
      </c>
      <c r="AI1048">
        <v>16.3</v>
      </c>
      <c r="AJ1048">
        <v>16.36</v>
      </c>
      <c r="AK1048">
        <v>16.7</v>
      </c>
      <c r="AL1048">
        <v>16.579999999999998</v>
      </c>
      <c r="AM1048">
        <v>16.559999999999999</v>
      </c>
      <c r="AN1048">
        <v>16.600000000000001</v>
      </c>
      <c r="AO1048">
        <v>16.559999999999999</v>
      </c>
      <c r="AP1048">
        <v>17</v>
      </c>
      <c r="AQ1048">
        <v>17.16</v>
      </c>
      <c r="AR1048">
        <v>16.8</v>
      </c>
      <c r="AS1048">
        <v>16.84</v>
      </c>
      <c r="AT1048">
        <v>16.899999999999999</v>
      </c>
      <c r="AU1048">
        <v>16.2</v>
      </c>
      <c r="AV1048">
        <v>16.48</v>
      </c>
      <c r="AW1048">
        <v>16.260000000000002</v>
      </c>
      <c r="AX1048">
        <v>16.600000000000001</v>
      </c>
      <c r="AY1048">
        <v>16.600000000000001</v>
      </c>
      <c r="AZ1048">
        <v>16.600000000000001</v>
      </c>
      <c r="BA1048">
        <v>16.98</v>
      </c>
      <c r="BB1048">
        <v>16.82</v>
      </c>
      <c r="BC1048">
        <v>16.559999999999999</v>
      </c>
      <c r="BD1048">
        <v>16.559999999999999</v>
      </c>
      <c r="BE1048">
        <v>16.68</v>
      </c>
      <c r="BF1048">
        <v>16.5</v>
      </c>
      <c r="BG1048">
        <v>16.68</v>
      </c>
      <c r="BH1048">
        <v>16.96</v>
      </c>
      <c r="BI1048">
        <v>16.7</v>
      </c>
      <c r="BJ1048">
        <v>16.7</v>
      </c>
      <c r="BK1048">
        <v>16.760000000000002</v>
      </c>
      <c r="BL1048">
        <v>16.98</v>
      </c>
      <c r="BM1048">
        <v>16.98</v>
      </c>
      <c r="BN1048">
        <v>16.98</v>
      </c>
      <c r="BO1048">
        <v>17</v>
      </c>
      <c r="BP1048">
        <v>17</v>
      </c>
      <c r="BQ1048">
        <v>16.88</v>
      </c>
      <c r="BR1048">
        <v>16.600000000000001</v>
      </c>
      <c r="BS1048" s="12">
        <f t="shared" si="32"/>
        <v>0.10666666666666676</v>
      </c>
      <c r="BT1048" s="13" cm="1">
        <f t="array" aca="1" ref="BT1048" ca="1">_xlfn.PERCENTILE.INC((OFFSET(E1048,0,1,1,COLUMNS(E1048:BR1048)-1) - E1048:BQ1048) / E1048:BQ1048, 0.05) * SQRT(COUNT(E1048:BR1048) - 1)</f>
        <v>-0.28524736117081229</v>
      </c>
      <c r="BU1048" s="12" cm="1">
        <f t="array" aca="1" ref="BU1048" ca="1">_xlfn.STDEV.P((E1048:BQ1048 - OFFSET(E1048:BQ1048,0,1)) / OFFSET(E1048:BQ1048,0,1)) * SQRT(COUNT(E1048:BR1048)-1)</f>
        <v>0.16798795113364018</v>
      </c>
      <c r="BV1048" s="12" cm="1">
        <f t="array" ref="BV1048">-(MAX(1 - (E1048:BR1048 / _xlfn.SCAN(E1048, E1048:BR1048, _xlfn.LAMBDA(_xlpm.a,_xlpm.b, MAX(_xlpm.a, _xlpm.b))))))</f>
        <v>-0.10488676996424329</v>
      </c>
      <c r="BW1048" s="14">
        <f t="shared" ca="1" si="33"/>
        <v>0.66608150115273146</v>
      </c>
    </row>
    <row r="1049" spans="1:75" x14ac:dyDescent="0.45">
      <c r="A1049" s="2" t="s">
        <v>2118</v>
      </c>
      <c r="B1049" t="s">
        <v>2119</v>
      </c>
      <c r="C1049" t="s">
        <v>71</v>
      </c>
      <c r="D1049" t="s">
        <v>29</v>
      </c>
      <c r="E1049">
        <v>793.5</v>
      </c>
      <c r="F1049">
        <v>798</v>
      </c>
      <c r="G1049">
        <v>811</v>
      </c>
      <c r="H1049">
        <v>832</v>
      </c>
      <c r="I1049">
        <v>811.5</v>
      </c>
      <c r="J1049">
        <v>851.5</v>
      </c>
      <c r="K1049">
        <v>857.5</v>
      </c>
      <c r="L1049">
        <v>849</v>
      </c>
      <c r="M1049">
        <v>851</v>
      </c>
      <c r="N1049">
        <v>847.5</v>
      </c>
      <c r="O1049">
        <v>857</v>
      </c>
      <c r="P1049">
        <v>846</v>
      </c>
      <c r="Q1049">
        <v>851</v>
      </c>
      <c r="R1049">
        <v>844.5</v>
      </c>
      <c r="S1049">
        <v>849.5</v>
      </c>
      <c r="T1049">
        <v>862.5</v>
      </c>
      <c r="U1049">
        <v>855</v>
      </c>
      <c r="V1049">
        <v>854</v>
      </c>
      <c r="W1049">
        <v>840</v>
      </c>
      <c r="X1049">
        <v>821</v>
      </c>
      <c r="Y1049">
        <v>824</v>
      </c>
      <c r="Z1049">
        <v>831.5</v>
      </c>
      <c r="AA1049">
        <v>808</v>
      </c>
      <c r="AB1049">
        <v>831</v>
      </c>
      <c r="AC1049">
        <v>845</v>
      </c>
      <c r="AD1049">
        <v>861</v>
      </c>
      <c r="AE1049">
        <v>861</v>
      </c>
      <c r="AF1049">
        <v>923.5</v>
      </c>
      <c r="AG1049">
        <v>955</v>
      </c>
      <c r="AH1049">
        <v>1004</v>
      </c>
      <c r="AI1049">
        <v>994</v>
      </c>
      <c r="AJ1049">
        <v>967</v>
      </c>
      <c r="AK1049">
        <v>987</v>
      </c>
      <c r="AL1049">
        <v>987</v>
      </c>
      <c r="AM1049">
        <v>1005</v>
      </c>
      <c r="AN1049">
        <v>992.5</v>
      </c>
      <c r="AO1049">
        <v>993.5</v>
      </c>
      <c r="AP1049">
        <v>974.5</v>
      </c>
      <c r="AQ1049">
        <v>976</v>
      </c>
      <c r="AR1049">
        <v>944</v>
      </c>
      <c r="AS1049">
        <v>929.5</v>
      </c>
      <c r="AT1049">
        <v>927</v>
      </c>
      <c r="AU1049">
        <v>920</v>
      </c>
      <c r="AV1049">
        <v>963.5</v>
      </c>
      <c r="AW1049">
        <v>957.5</v>
      </c>
      <c r="AX1049">
        <v>983.5</v>
      </c>
      <c r="AY1049">
        <v>994.5</v>
      </c>
      <c r="AZ1049">
        <v>955.5</v>
      </c>
      <c r="BA1049">
        <v>956</v>
      </c>
      <c r="BB1049">
        <v>955.5</v>
      </c>
      <c r="BC1049">
        <v>959</v>
      </c>
      <c r="BD1049">
        <v>953.5</v>
      </c>
      <c r="BE1049">
        <v>974</v>
      </c>
      <c r="BF1049">
        <v>981.5</v>
      </c>
      <c r="BG1049">
        <v>980</v>
      </c>
      <c r="BH1049">
        <v>987</v>
      </c>
      <c r="BI1049">
        <v>990.5</v>
      </c>
      <c r="BJ1049">
        <v>956.5</v>
      </c>
      <c r="BK1049">
        <v>951.5</v>
      </c>
      <c r="BL1049">
        <v>957.5</v>
      </c>
      <c r="BM1049">
        <v>1007</v>
      </c>
      <c r="BN1049">
        <v>1007</v>
      </c>
      <c r="BO1049">
        <v>1007</v>
      </c>
      <c r="BP1049">
        <v>1006</v>
      </c>
      <c r="BQ1049">
        <v>979</v>
      </c>
      <c r="BR1049">
        <v>954.5</v>
      </c>
      <c r="BS1049" s="12">
        <f t="shared" si="32"/>
        <v>0.20289855072463769</v>
      </c>
      <c r="BT1049" s="13" cm="1">
        <f t="array" aca="1" ref="BT1049" ca="1">_xlfn.PERCENTILE.INC((OFFSET(E1049,0,1,1,COLUMNS(E1049:BR1049)-1) - E1049:BQ1049) / E1049:BQ1049, 0.05) * SQRT(COUNT(E1049:BR1049) - 1)</f>
        <v>-0.22608454879564818</v>
      </c>
      <c r="BU1049" s="12" cm="1">
        <f t="array" aca="1" ref="BU1049" ca="1">_xlfn.STDEV.P((E1049:BQ1049 - OFFSET(E1049:BQ1049,0,1)) / OFFSET(E1049:BQ1049,0,1)) * SQRT(COUNT(E1049:BR1049)-1)</f>
        <v>0.17138581974483597</v>
      </c>
      <c r="BV1049" s="12" cm="1">
        <f t="array" ref="BV1049">-(MAX(1 - (E1049:BR1049 / _xlfn.SCAN(E1049, E1049:BR1049, _xlfn.LAMBDA(_xlpm.a,_xlpm.b, MAX(_xlpm.a, _xlpm.b))))))</f>
        <v>-8.4577114427860645E-2</v>
      </c>
      <c r="BW1049" s="14">
        <f t="shared" ca="1" si="33"/>
        <v>1.2143685576467229</v>
      </c>
    </row>
    <row r="1050" spans="1:75" x14ac:dyDescent="0.45">
      <c r="A1050" s="2" t="s">
        <v>2120</v>
      </c>
      <c r="B1050" t="s">
        <v>2121</v>
      </c>
      <c r="C1050" t="s">
        <v>16</v>
      </c>
      <c r="D1050" t="s">
        <v>29</v>
      </c>
      <c r="E1050">
        <v>2496</v>
      </c>
      <c r="F1050">
        <v>2526</v>
      </c>
      <c r="G1050">
        <v>2492</v>
      </c>
      <c r="H1050">
        <v>2481</v>
      </c>
      <c r="I1050">
        <v>2467</v>
      </c>
      <c r="J1050">
        <v>2487</v>
      </c>
      <c r="K1050">
        <v>2476</v>
      </c>
      <c r="L1050">
        <v>2528</v>
      </c>
      <c r="M1050">
        <v>2531</v>
      </c>
      <c r="N1050">
        <v>2508</v>
      </c>
      <c r="O1050">
        <v>2489</v>
      </c>
      <c r="P1050">
        <v>2512</v>
      </c>
      <c r="Q1050">
        <v>2492</v>
      </c>
      <c r="R1050">
        <v>2490</v>
      </c>
      <c r="S1050">
        <v>2486</v>
      </c>
      <c r="T1050">
        <v>2501</v>
      </c>
      <c r="U1050">
        <v>2532</v>
      </c>
      <c r="V1050">
        <v>2543</v>
      </c>
      <c r="W1050">
        <v>2569</v>
      </c>
      <c r="X1050">
        <v>2488</v>
      </c>
      <c r="Y1050">
        <v>2460</v>
      </c>
      <c r="Z1050">
        <v>2430</v>
      </c>
      <c r="AA1050">
        <v>2427</v>
      </c>
      <c r="AB1050">
        <v>2466</v>
      </c>
      <c r="AC1050">
        <v>2481</v>
      </c>
      <c r="AD1050">
        <v>2473</v>
      </c>
      <c r="AE1050">
        <v>2455</v>
      </c>
      <c r="AF1050">
        <v>2458</v>
      </c>
      <c r="AG1050">
        <v>2494</v>
      </c>
      <c r="AH1050">
        <v>2559</v>
      </c>
      <c r="AI1050">
        <v>2538</v>
      </c>
      <c r="AJ1050">
        <v>2501</v>
      </c>
      <c r="AK1050">
        <v>2479</v>
      </c>
      <c r="AL1050">
        <v>2490</v>
      </c>
      <c r="AM1050">
        <v>2490</v>
      </c>
      <c r="AN1050">
        <v>2452</v>
      </c>
      <c r="AO1050">
        <v>2463</v>
      </c>
      <c r="AP1050">
        <v>2440</v>
      </c>
      <c r="AQ1050">
        <v>2444</v>
      </c>
      <c r="AR1050">
        <v>2456</v>
      </c>
      <c r="AS1050">
        <v>2450</v>
      </c>
      <c r="AT1050">
        <v>2388</v>
      </c>
      <c r="AU1050">
        <v>2389</v>
      </c>
      <c r="AV1050">
        <v>2361</v>
      </c>
      <c r="AW1050">
        <v>2392</v>
      </c>
      <c r="AX1050">
        <v>2357</v>
      </c>
      <c r="AY1050">
        <v>2292</v>
      </c>
      <c r="AZ1050">
        <v>2308</v>
      </c>
      <c r="BA1050">
        <v>2317</v>
      </c>
      <c r="BB1050">
        <v>2350</v>
      </c>
      <c r="BC1050">
        <v>2326</v>
      </c>
      <c r="BD1050">
        <v>2284</v>
      </c>
      <c r="BE1050">
        <v>2310</v>
      </c>
      <c r="BF1050">
        <v>2308</v>
      </c>
      <c r="BG1050">
        <v>2344</v>
      </c>
      <c r="BH1050">
        <v>2344</v>
      </c>
      <c r="BI1050">
        <v>2309</v>
      </c>
      <c r="BJ1050">
        <v>2292</v>
      </c>
      <c r="BK1050">
        <v>2286</v>
      </c>
      <c r="BL1050">
        <v>2297</v>
      </c>
      <c r="BM1050">
        <v>2276</v>
      </c>
      <c r="BN1050">
        <v>2276</v>
      </c>
      <c r="BO1050">
        <v>2276</v>
      </c>
      <c r="BP1050">
        <v>2356</v>
      </c>
      <c r="BQ1050">
        <v>2315</v>
      </c>
      <c r="BR1050">
        <v>2289</v>
      </c>
      <c r="BS1050" s="12">
        <f t="shared" si="32"/>
        <v>-8.2932692307692304E-2</v>
      </c>
      <c r="BT1050" s="13" cm="1">
        <f t="array" aca="1" ref="BT1050" ca="1">_xlfn.PERCENTILE.INC((OFFSET(E1050,0,1,1,COLUMNS(E1050:BR1050)-1) - E1050:BQ1050) / E1050:BQ1050, 0.05) * SQRT(COUNT(E1050:BR1050) - 1)</f>
        <v>-0.14452302630713235</v>
      </c>
      <c r="BU1050" s="12" cm="1">
        <f t="array" aca="1" ref="BU1050" ca="1">_xlfn.STDEV.P((E1050:BQ1050 - OFFSET(E1050:BQ1050,0,1)) / OFFSET(E1050:BQ1050,0,1)) * SQRT(COUNT(E1050:BR1050)-1)</f>
        <v>9.873096115454072E-2</v>
      </c>
      <c r="BV1050" s="12" cm="1">
        <f t="array" ref="BV1050">-(MAX(1 - (E1050:BR1050 / _xlfn.SCAN(E1050, E1050:BR1050, _xlfn.LAMBDA(_xlpm.a,_xlpm.b, MAX(_xlpm.a, _xlpm.b))))))</f>
        <v>-0.11405216037368626</v>
      </c>
      <c r="BW1050" s="14">
        <f t="shared" ca="1" si="33"/>
        <v>-0.78704482767124928</v>
      </c>
    </row>
    <row r="1051" spans="1:75" x14ac:dyDescent="0.45">
      <c r="A1051" s="2" t="s">
        <v>2122</v>
      </c>
      <c r="B1051" t="s">
        <v>2123</v>
      </c>
      <c r="C1051" t="s">
        <v>22</v>
      </c>
      <c r="D1051" t="s">
        <v>26</v>
      </c>
      <c r="E1051">
        <v>167.33</v>
      </c>
      <c r="F1051">
        <v>166.27</v>
      </c>
      <c r="G1051">
        <v>167.33</v>
      </c>
      <c r="H1051">
        <v>168</v>
      </c>
      <c r="I1051">
        <v>169.17</v>
      </c>
      <c r="J1051">
        <v>167.67</v>
      </c>
      <c r="K1051">
        <v>167</v>
      </c>
      <c r="L1051">
        <v>172</v>
      </c>
      <c r="M1051">
        <v>169.17</v>
      </c>
      <c r="N1051">
        <v>166.53</v>
      </c>
      <c r="O1051">
        <v>158</v>
      </c>
      <c r="P1051">
        <v>159.47</v>
      </c>
      <c r="Q1051">
        <v>159.6</v>
      </c>
      <c r="R1051">
        <v>159.4</v>
      </c>
      <c r="S1051">
        <v>156.07</v>
      </c>
      <c r="T1051">
        <v>159.66999999999999</v>
      </c>
      <c r="U1051">
        <v>153.72999999999999</v>
      </c>
      <c r="V1051">
        <v>149</v>
      </c>
      <c r="W1051">
        <v>149.27000000000001</v>
      </c>
      <c r="X1051">
        <v>145.53</v>
      </c>
      <c r="Y1051">
        <v>146</v>
      </c>
      <c r="Z1051">
        <v>149.47</v>
      </c>
      <c r="AA1051">
        <v>149.47</v>
      </c>
      <c r="AB1051">
        <v>152.47</v>
      </c>
      <c r="AC1051">
        <v>163.33000000000001</v>
      </c>
      <c r="AD1051">
        <v>161.72999999999999</v>
      </c>
      <c r="AE1051">
        <v>159.07</v>
      </c>
      <c r="AF1051">
        <v>160.6</v>
      </c>
      <c r="AG1051">
        <v>156.76</v>
      </c>
      <c r="AH1051">
        <v>156.72</v>
      </c>
      <c r="AI1051">
        <v>156.62</v>
      </c>
      <c r="AJ1051">
        <v>154.58000000000001</v>
      </c>
      <c r="AK1051">
        <v>155.5</v>
      </c>
      <c r="AL1051">
        <v>154.34</v>
      </c>
      <c r="AM1051">
        <v>153.82</v>
      </c>
      <c r="AN1051">
        <v>153.54</v>
      </c>
      <c r="AO1051">
        <v>155.34</v>
      </c>
      <c r="AP1051">
        <v>154.06</v>
      </c>
      <c r="AQ1051">
        <v>151.76</v>
      </c>
      <c r="AR1051">
        <v>149.78</v>
      </c>
      <c r="AS1051">
        <v>150.5</v>
      </c>
      <c r="AT1051">
        <v>152.19999999999999</v>
      </c>
      <c r="AU1051">
        <v>149.30000000000001</v>
      </c>
      <c r="AV1051">
        <v>148.80000000000001</v>
      </c>
      <c r="AW1051">
        <v>150.30000000000001</v>
      </c>
      <c r="AX1051">
        <v>150.4</v>
      </c>
      <c r="AY1051">
        <v>149</v>
      </c>
      <c r="AZ1051">
        <v>148</v>
      </c>
      <c r="BA1051">
        <v>152.1</v>
      </c>
      <c r="BB1051">
        <v>153.9</v>
      </c>
      <c r="BC1051">
        <v>154.4</v>
      </c>
      <c r="BD1051">
        <v>154.4</v>
      </c>
      <c r="BE1051">
        <v>154.80000000000001</v>
      </c>
      <c r="BF1051">
        <v>152.30000000000001</v>
      </c>
      <c r="BG1051">
        <v>155</v>
      </c>
      <c r="BH1051">
        <v>156.5</v>
      </c>
      <c r="BI1051">
        <v>157.6</v>
      </c>
      <c r="BJ1051">
        <v>148.6</v>
      </c>
      <c r="BK1051">
        <v>149.1</v>
      </c>
      <c r="BL1051">
        <v>150.1</v>
      </c>
      <c r="BM1051">
        <v>150.1</v>
      </c>
      <c r="BN1051">
        <v>150.1</v>
      </c>
      <c r="BO1051">
        <v>150.30000000000001</v>
      </c>
      <c r="BP1051">
        <v>152.9</v>
      </c>
      <c r="BQ1051">
        <v>151</v>
      </c>
      <c r="BR1051">
        <v>151</v>
      </c>
      <c r="BS1051" s="12">
        <f t="shared" si="32"/>
        <v>-9.7591585489750859E-2</v>
      </c>
      <c r="BT1051" s="13" cm="1">
        <f t="array" aca="1" ref="BT1051" ca="1">_xlfn.PERCENTILE.INC((OFFSET(E1051,0,1,1,COLUMNS(E1051:BR1051)-1) - E1051:BQ1051) / E1051:BQ1051, 0.05) * SQRT(COUNT(E1051:BR1051) - 1)</f>
        <v>-0.23884952795023029</v>
      </c>
      <c r="BU1051" s="12" cm="1">
        <f t="array" aca="1" ref="BU1051" ca="1">_xlfn.STDEV.P((E1051:BQ1051 - OFFSET(E1051:BQ1051,0,1)) / OFFSET(E1051:BQ1051,0,1)) * SQRT(COUNT(E1051:BR1051)-1)</f>
        <v>0.14966216914903452</v>
      </c>
      <c r="BV1051" s="12" cm="1">
        <f t="array" ref="BV1051">-(MAX(1 - (E1051:BR1051 / _xlfn.SCAN(E1051, E1051:BR1051, _xlfn.LAMBDA(_xlpm.a,_xlpm.b, MAX(_xlpm.a, _xlpm.b))))))</f>
        <v>-0.15389534883720934</v>
      </c>
      <c r="BW1051" s="14">
        <f t="shared" ca="1" si="33"/>
        <v>-0.61715386069123213</v>
      </c>
    </row>
    <row r="1052" spans="1:75" x14ac:dyDescent="0.45">
      <c r="A1052" s="2" t="s">
        <v>2124</v>
      </c>
      <c r="B1052" t="s">
        <v>2125</v>
      </c>
      <c r="C1052" t="s">
        <v>37</v>
      </c>
      <c r="D1052" t="s">
        <v>26</v>
      </c>
      <c r="E1052">
        <v>142.86000000000001</v>
      </c>
      <c r="F1052">
        <v>142.9</v>
      </c>
      <c r="G1052">
        <v>144.46</v>
      </c>
      <c r="H1052">
        <v>145.63999999999999</v>
      </c>
      <c r="I1052">
        <v>143.82</v>
      </c>
      <c r="J1052">
        <v>144.66</v>
      </c>
      <c r="K1052">
        <v>143.62</v>
      </c>
      <c r="L1052">
        <v>144.18</v>
      </c>
      <c r="M1052">
        <v>140.91999999999999</v>
      </c>
      <c r="N1052">
        <v>144.4</v>
      </c>
      <c r="O1052">
        <v>143.62</v>
      </c>
      <c r="P1052">
        <v>147.18</v>
      </c>
      <c r="Q1052">
        <v>148.47999999999999</v>
      </c>
      <c r="R1052">
        <v>148</v>
      </c>
      <c r="S1052">
        <v>148.22</v>
      </c>
      <c r="T1052">
        <v>149.34</v>
      </c>
      <c r="U1052">
        <v>149.5</v>
      </c>
      <c r="V1052">
        <v>146.80000000000001</v>
      </c>
      <c r="W1052">
        <v>145.32</v>
      </c>
      <c r="X1052">
        <v>140.36000000000001</v>
      </c>
      <c r="Y1052">
        <v>139.36000000000001</v>
      </c>
      <c r="Z1052">
        <v>139.5</v>
      </c>
      <c r="AA1052">
        <v>143.6</v>
      </c>
      <c r="AB1052">
        <v>148.6</v>
      </c>
      <c r="AC1052">
        <v>148.56</v>
      </c>
      <c r="AD1052">
        <v>148.5</v>
      </c>
      <c r="AE1052">
        <v>146.46</v>
      </c>
      <c r="AF1052">
        <v>153.16</v>
      </c>
      <c r="AG1052">
        <v>156.94</v>
      </c>
      <c r="AH1052">
        <v>156.46</v>
      </c>
      <c r="AI1052">
        <v>155.68</v>
      </c>
      <c r="AJ1052">
        <v>155.28</v>
      </c>
      <c r="AK1052">
        <v>155.94</v>
      </c>
      <c r="AL1052">
        <v>157.19999999999999</v>
      </c>
      <c r="AM1052">
        <v>157.04</v>
      </c>
      <c r="AN1052">
        <v>155.6</v>
      </c>
      <c r="AO1052">
        <v>156.18</v>
      </c>
      <c r="AP1052">
        <v>156.74</v>
      </c>
      <c r="AQ1052">
        <v>156.86000000000001</v>
      </c>
      <c r="AR1052">
        <v>158.6</v>
      </c>
      <c r="AS1052">
        <v>156.5</v>
      </c>
      <c r="AT1052">
        <v>156.32</v>
      </c>
      <c r="AU1052">
        <v>155.22</v>
      </c>
      <c r="AV1052">
        <v>157</v>
      </c>
      <c r="AW1052">
        <v>158.06</v>
      </c>
      <c r="AX1052">
        <v>157.69999999999999</v>
      </c>
      <c r="AY1052">
        <v>157.86000000000001</v>
      </c>
      <c r="AZ1052">
        <v>156.88</v>
      </c>
      <c r="BA1052">
        <v>157.32</v>
      </c>
      <c r="BB1052">
        <v>158.46</v>
      </c>
      <c r="BC1052">
        <v>157.28</v>
      </c>
      <c r="BD1052">
        <v>154.97999999999999</v>
      </c>
      <c r="BE1052">
        <v>155.96</v>
      </c>
      <c r="BF1052">
        <v>148.36000000000001</v>
      </c>
      <c r="BG1052">
        <v>145.80000000000001</v>
      </c>
      <c r="BH1052">
        <v>143.08000000000001</v>
      </c>
      <c r="BI1052">
        <v>145.16</v>
      </c>
      <c r="BJ1052">
        <v>141.84</v>
      </c>
      <c r="BK1052">
        <v>142.30000000000001</v>
      </c>
      <c r="BL1052">
        <v>144</v>
      </c>
      <c r="BM1052">
        <v>144</v>
      </c>
      <c r="BN1052">
        <v>144</v>
      </c>
      <c r="BO1052">
        <v>145.62</v>
      </c>
      <c r="BP1052">
        <v>145.08000000000001</v>
      </c>
      <c r="BQ1052">
        <v>144.12</v>
      </c>
      <c r="BR1052">
        <v>144.12</v>
      </c>
      <c r="BS1052" s="12">
        <f t="shared" si="32"/>
        <v>8.8198236035278658E-3</v>
      </c>
      <c r="BT1052" s="13" cm="1">
        <f t="array" aca="1" ref="BT1052" ca="1">_xlfn.PERCENTILE.INC((OFFSET(E1052,0,1,1,COLUMNS(E1052:BR1052)-1) - E1052:BQ1052) / E1052:BQ1052, 0.05) * SQRT(COUNT(E1052:BR1052) - 1)</f>
        <v>-0.17591555384644725</v>
      </c>
      <c r="BU1052" s="12" cm="1">
        <f t="array" aca="1" ref="BU1052" ca="1">_xlfn.STDEV.P((E1052:BQ1052 - OFFSET(E1052:BQ1052,0,1)) / OFFSET(E1052:BQ1052,0,1)) * SQRT(COUNT(E1052:BR1052)-1)</f>
        <v>0.11942317446978204</v>
      </c>
      <c r="BV1052" s="12" cm="1">
        <f t="array" ref="BV1052">-(MAX(1 - (E1052:BR1052 / _xlfn.SCAN(E1052, E1052:BR1052, _xlfn.LAMBDA(_xlpm.a,_xlpm.b, MAX(_xlpm.a, _xlpm.b))))))</f>
        <v>-0.10567465321563674</v>
      </c>
      <c r="BW1052" s="14">
        <f t="shared" ca="1" si="33"/>
        <v>0.11762225938050383</v>
      </c>
    </row>
    <row r="1053" spans="1:75" x14ac:dyDescent="0.45">
      <c r="A1053" s="2" t="s">
        <v>2126</v>
      </c>
      <c r="B1053" t="s">
        <v>2127</v>
      </c>
      <c r="C1053" t="s">
        <v>22</v>
      </c>
      <c r="D1053" t="s">
        <v>34</v>
      </c>
      <c r="E1053">
        <v>1300</v>
      </c>
      <c r="F1053">
        <v>1340</v>
      </c>
      <c r="G1053">
        <v>1390</v>
      </c>
      <c r="H1053">
        <v>1376</v>
      </c>
      <c r="I1053">
        <v>1390</v>
      </c>
      <c r="J1053">
        <v>1374</v>
      </c>
      <c r="K1053">
        <v>1362</v>
      </c>
      <c r="L1053">
        <v>1356</v>
      </c>
      <c r="M1053">
        <v>1330</v>
      </c>
      <c r="N1053">
        <v>1354</v>
      </c>
      <c r="O1053">
        <v>1318</v>
      </c>
      <c r="P1053">
        <v>1318</v>
      </c>
      <c r="Q1053">
        <v>1316</v>
      </c>
      <c r="R1053">
        <v>1286</v>
      </c>
      <c r="S1053">
        <v>1272</v>
      </c>
      <c r="T1053">
        <v>1284</v>
      </c>
      <c r="U1053">
        <v>1286</v>
      </c>
      <c r="V1053">
        <v>1254</v>
      </c>
      <c r="W1053">
        <v>1280</v>
      </c>
      <c r="X1053">
        <v>1250</v>
      </c>
      <c r="Y1053">
        <v>1260</v>
      </c>
      <c r="Z1053">
        <v>1250</v>
      </c>
      <c r="AA1053">
        <v>1278</v>
      </c>
      <c r="AB1053">
        <v>1300</v>
      </c>
      <c r="AC1053">
        <v>1340</v>
      </c>
      <c r="AD1053">
        <v>1344</v>
      </c>
      <c r="AE1053">
        <v>1372</v>
      </c>
      <c r="AF1053">
        <v>1380</v>
      </c>
      <c r="AG1053">
        <v>1290</v>
      </c>
      <c r="AH1053">
        <v>1338</v>
      </c>
      <c r="AI1053">
        <v>1334</v>
      </c>
      <c r="AJ1053">
        <v>1340</v>
      </c>
      <c r="AK1053">
        <v>1378</v>
      </c>
      <c r="AL1053">
        <v>1368</v>
      </c>
      <c r="AM1053">
        <v>1378</v>
      </c>
      <c r="AN1053">
        <v>1410</v>
      </c>
      <c r="AO1053">
        <v>1420</v>
      </c>
      <c r="AP1053">
        <v>1444</v>
      </c>
      <c r="AQ1053">
        <v>1430</v>
      </c>
      <c r="AR1053">
        <v>1400</v>
      </c>
      <c r="AS1053">
        <v>1412</v>
      </c>
      <c r="AT1053">
        <v>1436</v>
      </c>
      <c r="AU1053">
        <v>1446</v>
      </c>
      <c r="AV1053">
        <v>1444</v>
      </c>
      <c r="AW1053">
        <v>1418</v>
      </c>
      <c r="AX1053">
        <v>1418</v>
      </c>
      <c r="AY1053">
        <v>1422</v>
      </c>
      <c r="AZ1053">
        <v>1400</v>
      </c>
      <c r="BA1053">
        <v>1394</v>
      </c>
      <c r="BB1053">
        <v>1458</v>
      </c>
      <c r="BC1053">
        <v>1460</v>
      </c>
      <c r="BD1053">
        <v>1432</v>
      </c>
      <c r="BE1053">
        <v>1426</v>
      </c>
      <c r="BF1053">
        <v>1456</v>
      </c>
      <c r="BG1053">
        <v>1416</v>
      </c>
      <c r="BH1053">
        <v>1424</v>
      </c>
      <c r="BI1053">
        <v>1422</v>
      </c>
      <c r="BJ1053">
        <v>1426</v>
      </c>
      <c r="BK1053">
        <v>1408</v>
      </c>
      <c r="BL1053">
        <v>1450</v>
      </c>
      <c r="BM1053">
        <v>1450</v>
      </c>
      <c r="BN1053">
        <v>1450</v>
      </c>
      <c r="BO1053">
        <v>1464</v>
      </c>
      <c r="BP1053">
        <v>1486</v>
      </c>
      <c r="BQ1053">
        <v>1460</v>
      </c>
      <c r="BR1053">
        <v>1460</v>
      </c>
      <c r="BS1053" s="12">
        <f t="shared" si="32"/>
        <v>0.12307692307692308</v>
      </c>
      <c r="BT1053" s="13" cm="1">
        <f t="array" aca="1" ref="BT1053" ca="1">_xlfn.PERCENTILE.INC((OFFSET(E1053,0,1,1,COLUMNS(E1053:BR1053)-1) - E1053:BQ1053) / E1053:BQ1053, 0.05) * SQRT(COUNT(E1053:BR1053) - 1)</f>
        <v>-0.19828467795132584</v>
      </c>
      <c r="BU1053" s="12" cm="1">
        <f t="array" aca="1" ref="BU1053" ca="1">_xlfn.STDEV.P((E1053:BQ1053 - OFFSET(E1053:BQ1053,0,1)) / OFFSET(E1053:BQ1053,0,1)) * SQRT(COUNT(E1053:BR1053)-1)</f>
        <v>0.15237386227657546</v>
      </c>
      <c r="BV1053" s="12" cm="1">
        <f t="array" ref="BV1053">-(MAX(1 - (E1053:BR1053 / _xlfn.SCAN(E1053, E1053:BR1053, _xlfn.LAMBDA(_xlpm.a,_xlpm.b, MAX(_xlpm.a, _xlpm.b))))))</f>
        <v>-0.10071942446043169</v>
      </c>
      <c r="BW1053" s="14">
        <f t="shared" ca="1" si="33"/>
        <v>0.84203367401711748</v>
      </c>
    </row>
    <row r="1054" spans="1:75" x14ac:dyDescent="0.45">
      <c r="A1054" s="2" t="s">
        <v>2128</v>
      </c>
      <c r="B1054" t="s">
        <v>2129</v>
      </c>
      <c r="C1054" t="s">
        <v>111</v>
      </c>
      <c r="D1054" t="s">
        <v>8</v>
      </c>
      <c r="E1054">
        <v>0.158</v>
      </c>
      <c r="F1054">
        <v>0.16300000000000001</v>
      </c>
      <c r="G1054">
        <v>0.16300000000000001</v>
      </c>
      <c r="H1054">
        <v>0.152</v>
      </c>
      <c r="I1054">
        <v>0.152</v>
      </c>
      <c r="J1054">
        <v>0.20200000000000001</v>
      </c>
      <c r="K1054">
        <v>0.3</v>
      </c>
      <c r="L1054">
        <v>0.32</v>
      </c>
      <c r="M1054">
        <v>0.43</v>
      </c>
      <c r="N1054">
        <v>0.73499999999999999</v>
      </c>
      <c r="O1054">
        <v>0.66</v>
      </c>
      <c r="P1054">
        <v>0.45</v>
      </c>
      <c r="Q1054">
        <v>0.6</v>
      </c>
      <c r="R1054">
        <v>0.46</v>
      </c>
      <c r="S1054">
        <v>0.52500000000000002</v>
      </c>
      <c r="T1054">
        <v>0.52500000000000002</v>
      </c>
      <c r="U1054">
        <v>0.42</v>
      </c>
      <c r="V1054">
        <v>0.41599999999999998</v>
      </c>
      <c r="W1054">
        <v>0.40799999999999997</v>
      </c>
      <c r="X1054">
        <v>0.3</v>
      </c>
      <c r="Y1054">
        <v>0.4</v>
      </c>
      <c r="Z1054">
        <v>0.3</v>
      </c>
      <c r="AA1054">
        <v>0.3</v>
      </c>
      <c r="AB1054">
        <v>0.3</v>
      </c>
      <c r="AC1054">
        <v>0.44</v>
      </c>
      <c r="AD1054">
        <v>0.34</v>
      </c>
      <c r="AE1054">
        <v>0.34</v>
      </c>
      <c r="AF1054">
        <v>0.43</v>
      </c>
      <c r="AG1054">
        <v>0.45</v>
      </c>
      <c r="AH1054">
        <v>0.41399999999999998</v>
      </c>
      <c r="AI1054">
        <v>0.41399999999999998</v>
      </c>
      <c r="AJ1054">
        <v>0.46</v>
      </c>
      <c r="AK1054">
        <v>0.45</v>
      </c>
      <c r="AL1054">
        <v>0.47199999999999998</v>
      </c>
      <c r="AM1054">
        <v>0.45</v>
      </c>
      <c r="AN1054">
        <v>0.46</v>
      </c>
      <c r="AO1054">
        <v>0.47</v>
      </c>
      <c r="AP1054">
        <v>0.47</v>
      </c>
      <c r="AQ1054">
        <v>0.46</v>
      </c>
      <c r="AR1054">
        <v>0.47399999999999998</v>
      </c>
      <c r="AS1054">
        <v>0.48</v>
      </c>
      <c r="AT1054">
        <v>0.48</v>
      </c>
      <c r="AU1054">
        <v>0.48599999999999999</v>
      </c>
      <c r="AV1054">
        <v>0.59</v>
      </c>
      <c r="AW1054">
        <v>0.48</v>
      </c>
      <c r="AX1054">
        <v>0.51</v>
      </c>
      <c r="AY1054">
        <v>0.45200000000000001</v>
      </c>
      <c r="AZ1054">
        <v>0.48199999999999998</v>
      </c>
      <c r="BA1054">
        <v>0.48</v>
      </c>
      <c r="BB1054">
        <v>0.5</v>
      </c>
      <c r="BC1054">
        <v>0.5</v>
      </c>
      <c r="BD1054">
        <v>0.48399999999999999</v>
      </c>
      <c r="BE1054">
        <v>0.46</v>
      </c>
      <c r="BF1054">
        <v>0.44400000000000001</v>
      </c>
      <c r="BG1054">
        <v>0.41</v>
      </c>
      <c r="BH1054">
        <v>0.41599999999999998</v>
      </c>
      <c r="BI1054">
        <v>0.438</v>
      </c>
      <c r="BJ1054">
        <v>0.41799999999999998</v>
      </c>
      <c r="BK1054">
        <v>0.41</v>
      </c>
      <c r="BL1054">
        <v>0.42</v>
      </c>
      <c r="BM1054">
        <v>0.42</v>
      </c>
      <c r="BN1054">
        <v>0.42</v>
      </c>
      <c r="BO1054">
        <v>0.41199999999999998</v>
      </c>
      <c r="BP1054">
        <v>0.4</v>
      </c>
      <c r="BQ1054">
        <v>0.4</v>
      </c>
      <c r="BR1054">
        <v>0.4</v>
      </c>
      <c r="BS1054" s="12">
        <f t="shared" si="32"/>
        <v>1.5316455696202533</v>
      </c>
      <c r="BT1054" s="13" cm="1">
        <f t="array" aca="1" ref="BT1054" ca="1">_xlfn.PERCENTILE.INC((OFFSET(E1054,0,1,1,COLUMNS(E1054:BR1054)-1) - E1054:BQ1054) / E1054:BQ1054, 0.05) * SQRT(COUNT(E1054:BR1054) - 1)</f>
        <v>-1.8714210409686931</v>
      </c>
      <c r="BU1054" s="12" cm="1">
        <f t="array" aca="1" ref="BU1054" ca="1">_xlfn.STDEV.P((E1054:BQ1054 - OFFSET(E1054:BQ1054,0,1)) / OFFSET(E1054:BQ1054,0,1)) * SQRT(COUNT(E1054:BR1054)-1)</f>
        <v>1.2529126386824831</v>
      </c>
      <c r="BV1054" s="12" cm="1">
        <f t="array" ref="BV1054">-(MAX(1 - (E1054:BR1054 / _xlfn.SCAN(E1054, E1054:BR1054, _xlfn.LAMBDA(_xlpm.a,_xlpm.b, MAX(_xlpm.a, _xlpm.b))))))</f>
        <v>-0.59183673469387754</v>
      </c>
      <c r="BW1054" s="14">
        <f t="shared" ca="1" si="33"/>
        <v>1.2266398487578289</v>
      </c>
    </row>
    <row r="1055" spans="1:75" x14ac:dyDescent="0.45">
      <c r="A1055" s="2" t="s">
        <v>2130</v>
      </c>
      <c r="B1055" t="s">
        <v>2131</v>
      </c>
      <c r="C1055" t="s">
        <v>22</v>
      </c>
      <c r="D1055" t="s">
        <v>29</v>
      </c>
      <c r="E1055">
        <v>2451</v>
      </c>
      <c r="F1055">
        <v>2415</v>
      </c>
      <c r="G1055">
        <v>2458</v>
      </c>
      <c r="H1055">
        <v>2501</v>
      </c>
      <c r="I1055">
        <v>2561</v>
      </c>
      <c r="J1055">
        <v>2599</v>
      </c>
      <c r="K1055">
        <v>2601</v>
      </c>
      <c r="L1055">
        <v>2623</v>
      </c>
      <c r="M1055">
        <v>2594</v>
      </c>
      <c r="N1055">
        <v>2673</v>
      </c>
      <c r="O1055">
        <v>2603</v>
      </c>
      <c r="P1055">
        <v>2623</v>
      </c>
      <c r="Q1055">
        <v>2636</v>
      </c>
      <c r="R1055">
        <v>2719</v>
      </c>
      <c r="S1055">
        <v>2666</v>
      </c>
      <c r="T1055">
        <v>2583</v>
      </c>
      <c r="U1055">
        <v>2605</v>
      </c>
      <c r="V1055">
        <v>2546</v>
      </c>
      <c r="W1055">
        <v>2510</v>
      </c>
      <c r="X1055">
        <v>2452</v>
      </c>
      <c r="Y1055">
        <v>2439</v>
      </c>
      <c r="Z1055">
        <v>2476</v>
      </c>
      <c r="AA1055">
        <v>2456</v>
      </c>
      <c r="AB1055">
        <v>2482</v>
      </c>
      <c r="AC1055">
        <v>2498</v>
      </c>
      <c r="AD1055">
        <v>2532</v>
      </c>
      <c r="AE1055">
        <v>2520</v>
      </c>
      <c r="AF1055">
        <v>2586</v>
      </c>
      <c r="AG1055">
        <v>2649</v>
      </c>
      <c r="AH1055">
        <v>2677</v>
      </c>
      <c r="AI1055">
        <v>2677</v>
      </c>
      <c r="AJ1055">
        <v>2665</v>
      </c>
      <c r="AK1055">
        <v>2737</v>
      </c>
      <c r="AL1055">
        <v>2709</v>
      </c>
      <c r="AM1055">
        <v>2695</v>
      </c>
      <c r="AN1055">
        <v>2660</v>
      </c>
      <c r="AO1055">
        <v>2702</v>
      </c>
      <c r="AP1055">
        <v>2662</v>
      </c>
      <c r="AQ1055">
        <v>2672</v>
      </c>
      <c r="AR1055">
        <v>2658</v>
      </c>
      <c r="AS1055">
        <v>2650</v>
      </c>
      <c r="AT1055">
        <v>2681</v>
      </c>
      <c r="AU1055">
        <v>2661</v>
      </c>
      <c r="AV1055">
        <v>2750</v>
      </c>
      <c r="AW1055">
        <v>2811</v>
      </c>
      <c r="AX1055">
        <v>2823</v>
      </c>
      <c r="AY1055">
        <v>2843</v>
      </c>
      <c r="AZ1055">
        <v>2789</v>
      </c>
      <c r="BA1055">
        <v>2840</v>
      </c>
      <c r="BB1055">
        <v>2813</v>
      </c>
      <c r="BC1055">
        <v>2821</v>
      </c>
      <c r="BD1055">
        <v>2791</v>
      </c>
      <c r="BE1055">
        <v>2824</v>
      </c>
      <c r="BF1055">
        <v>2820</v>
      </c>
      <c r="BG1055">
        <v>2822</v>
      </c>
      <c r="BH1055">
        <v>2828</v>
      </c>
      <c r="BI1055">
        <v>2815</v>
      </c>
      <c r="BJ1055">
        <v>2791</v>
      </c>
      <c r="BK1055">
        <v>2854</v>
      </c>
      <c r="BL1055">
        <v>2871</v>
      </c>
      <c r="BM1055">
        <v>2876</v>
      </c>
      <c r="BN1055">
        <v>2876</v>
      </c>
      <c r="BO1055">
        <v>2876</v>
      </c>
      <c r="BP1055">
        <v>2931</v>
      </c>
      <c r="BQ1055">
        <v>2904</v>
      </c>
      <c r="BR1055">
        <v>2818</v>
      </c>
      <c r="BS1055" s="12">
        <f t="shared" si="32"/>
        <v>0.14973480212158302</v>
      </c>
      <c r="BT1055" s="13" cm="1">
        <f t="array" aca="1" ref="BT1055" ca="1">_xlfn.PERCENTILE.INC((OFFSET(E1055,0,1,1,COLUMNS(E1055:BR1055)-1) - E1055:BQ1055) / E1055:BQ1055, 0.05) * SQRT(COUNT(E1055:BR1055) - 1)</f>
        <v>-0.18555936232673126</v>
      </c>
      <c r="BU1055" s="12" cm="1">
        <f t="array" aca="1" ref="BU1055" ca="1">_xlfn.STDEV.P((E1055:BQ1055 - OFFSET(E1055:BQ1055,0,1)) / OFFSET(E1055:BQ1055,0,1)) * SQRT(COUNT(E1055:BR1055)-1)</f>
        <v>0.12363932668408448</v>
      </c>
      <c r="BV1055" s="12" cm="1">
        <f t="array" ref="BV1055">-(MAX(1 - (E1055:BR1055 / _xlfn.SCAN(E1055, E1055:BR1055, _xlfn.LAMBDA(_xlpm.a,_xlpm.b, MAX(_xlpm.a, _xlpm.b))))))</f>
        <v>-0.10297903641044504</v>
      </c>
      <c r="BW1055" s="14">
        <f t="shared" ca="1" si="33"/>
        <v>1.2533374798904542</v>
      </c>
    </row>
    <row r="1056" spans="1:75" x14ac:dyDescent="0.45">
      <c r="A1056" s="2" t="s">
        <v>2132</v>
      </c>
      <c r="B1056" t="s">
        <v>2133</v>
      </c>
      <c r="C1056" t="s">
        <v>7</v>
      </c>
      <c r="D1056" t="s">
        <v>8</v>
      </c>
      <c r="E1056">
        <v>118.75</v>
      </c>
      <c r="F1056">
        <v>119.35</v>
      </c>
      <c r="G1056">
        <v>119.75</v>
      </c>
      <c r="H1056">
        <v>115.1</v>
      </c>
      <c r="I1056">
        <v>116.9</v>
      </c>
      <c r="J1056">
        <v>116.6</v>
      </c>
      <c r="K1056">
        <v>117.25</v>
      </c>
      <c r="L1056">
        <v>119.25</v>
      </c>
      <c r="M1056">
        <v>118.7</v>
      </c>
      <c r="N1056">
        <v>117.85</v>
      </c>
      <c r="O1056">
        <v>116.8</v>
      </c>
      <c r="P1056">
        <v>117.6</v>
      </c>
      <c r="Q1056">
        <v>116.4</v>
      </c>
      <c r="R1056">
        <v>115.35</v>
      </c>
      <c r="S1056">
        <v>114.5</v>
      </c>
      <c r="T1056">
        <v>114.5</v>
      </c>
      <c r="U1056">
        <v>114.05</v>
      </c>
      <c r="V1056">
        <v>112.75</v>
      </c>
      <c r="W1056">
        <v>113.75</v>
      </c>
      <c r="X1056">
        <v>110.8</v>
      </c>
      <c r="Y1056">
        <v>106.95</v>
      </c>
      <c r="Z1056">
        <v>105.85</v>
      </c>
      <c r="AA1056">
        <v>106.05</v>
      </c>
      <c r="AB1056">
        <v>106.5</v>
      </c>
      <c r="AC1056">
        <v>109.95</v>
      </c>
      <c r="AD1056">
        <v>110.55</v>
      </c>
      <c r="AE1056">
        <v>110</v>
      </c>
      <c r="AF1056">
        <v>104.85</v>
      </c>
      <c r="AG1056">
        <v>102.8</v>
      </c>
      <c r="AH1056">
        <v>104.5</v>
      </c>
      <c r="AI1056">
        <v>105.2</v>
      </c>
      <c r="AJ1056">
        <v>105.05</v>
      </c>
      <c r="AK1056">
        <v>103.3</v>
      </c>
      <c r="AL1056">
        <v>103.2</v>
      </c>
      <c r="AM1056">
        <v>104.45</v>
      </c>
      <c r="AN1056">
        <v>105.2</v>
      </c>
      <c r="AO1056">
        <v>106.55</v>
      </c>
      <c r="AP1056">
        <v>103.55</v>
      </c>
      <c r="AQ1056">
        <v>101.5</v>
      </c>
      <c r="AR1056">
        <v>102.6</v>
      </c>
      <c r="AS1056">
        <v>103.35</v>
      </c>
      <c r="AT1056">
        <v>105.35</v>
      </c>
      <c r="AU1056">
        <v>105</v>
      </c>
      <c r="AV1056">
        <v>105.25</v>
      </c>
      <c r="AW1056">
        <v>104.5</v>
      </c>
      <c r="AX1056">
        <v>103.05</v>
      </c>
      <c r="AY1056">
        <v>103.25</v>
      </c>
      <c r="AZ1056">
        <v>103.2</v>
      </c>
      <c r="BA1056">
        <v>106.3</v>
      </c>
      <c r="BB1056">
        <v>105.75</v>
      </c>
      <c r="BC1056">
        <v>106.15</v>
      </c>
      <c r="BD1056">
        <v>106.45</v>
      </c>
      <c r="BE1056">
        <v>106.35</v>
      </c>
      <c r="BF1056">
        <v>103.65</v>
      </c>
      <c r="BG1056">
        <v>105.05</v>
      </c>
      <c r="BH1056">
        <v>106.15</v>
      </c>
      <c r="BI1056">
        <v>107.8</v>
      </c>
      <c r="BJ1056">
        <v>107</v>
      </c>
      <c r="BK1056">
        <v>108</v>
      </c>
      <c r="BL1056">
        <v>107.55</v>
      </c>
      <c r="BM1056">
        <v>107.55</v>
      </c>
      <c r="BN1056">
        <v>107.55</v>
      </c>
      <c r="BO1056">
        <v>108.7</v>
      </c>
      <c r="BP1056">
        <v>109.25</v>
      </c>
      <c r="BQ1056">
        <v>108.4</v>
      </c>
      <c r="BR1056">
        <v>108.4</v>
      </c>
      <c r="BS1056" s="12">
        <f t="shared" si="32"/>
        <v>-8.7157894736842059E-2</v>
      </c>
      <c r="BT1056" s="13" cm="1">
        <f t="array" aca="1" ref="BT1056" ca="1">_xlfn.PERCENTILE.INC((OFFSET(E1056,0,1,1,COLUMNS(E1056:BR1056)-1) - E1056:BQ1056) / E1056:BQ1056, 0.05) * SQRT(COUNT(E1056:BR1056) - 1)</f>
        <v>-0.22341684851075799</v>
      </c>
      <c r="BU1056" s="12" cm="1">
        <f t="array" aca="1" ref="BU1056" ca="1">_xlfn.STDEV.P((E1056:BQ1056 - OFFSET(E1056:BQ1056,0,1)) / OFFSET(E1056:BQ1056,0,1)) * SQRT(COUNT(E1056:BR1056)-1)</f>
        <v>0.11910062281701611</v>
      </c>
      <c r="BV1056" s="12" cm="1">
        <f t="array" ref="BV1056">-(MAX(1 - (E1056:BR1056 / _xlfn.SCAN(E1056, E1056:BR1056, _xlfn.LAMBDA(_xlpm.a,_xlpm.b, MAX(_xlpm.a, _xlpm.b))))))</f>
        <v>-0.1524008350730689</v>
      </c>
      <c r="BW1056" s="14">
        <f t="shared" ca="1" si="33"/>
        <v>-0.68791323503588309</v>
      </c>
    </row>
    <row r="1057" spans="1:75" x14ac:dyDescent="0.45">
      <c r="A1057" s="2" t="s">
        <v>2134</v>
      </c>
      <c r="B1057" t="s">
        <v>2135</v>
      </c>
      <c r="C1057" t="s">
        <v>37</v>
      </c>
      <c r="D1057" t="s">
        <v>136</v>
      </c>
      <c r="E1057">
        <v>102</v>
      </c>
      <c r="F1057">
        <v>108.3</v>
      </c>
      <c r="G1057">
        <v>108.3</v>
      </c>
      <c r="H1057">
        <v>108.8</v>
      </c>
      <c r="I1057">
        <v>109.4</v>
      </c>
      <c r="J1057">
        <v>109.2</v>
      </c>
      <c r="K1057">
        <v>108.1</v>
      </c>
      <c r="L1057">
        <v>108.1</v>
      </c>
      <c r="M1057">
        <v>106.9</v>
      </c>
      <c r="N1057">
        <v>108.1</v>
      </c>
      <c r="O1057">
        <v>108</v>
      </c>
      <c r="P1057">
        <v>106.8</v>
      </c>
      <c r="Q1057">
        <v>109.2</v>
      </c>
      <c r="R1057">
        <v>110.4</v>
      </c>
      <c r="S1057">
        <v>108.8</v>
      </c>
      <c r="T1057">
        <v>109.3</v>
      </c>
      <c r="U1057">
        <v>111</v>
      </c>
      <c r="V1057">
        <v>106.4</v>
      </c>
      <c r="W1057">
        <v>103.3</v>
      </c>
      <c r="X1057">
        <v>103.9</v>
      </c>
      <c r="Y1057">
        <v>107.5</v>
      </c>
      <c r="Z1057">
        <v>109</v>
      </c>
      <c r="AA1057">
        <v>112.7</v>
      </c>
      <c r="AB1057">
        <v>115.7</v>
      </c>
      <c r="AC1057">
        <v>117.4</v>
      </c>
      <c r="AD1057">
        <v>116.1</v>
      </c>
      <c r="AE1057">
        <v>115</v>
      </c>
      <c r="AF1057">
        <v>118.6</v>
      </c>
      <c r="AG1057">
        <v>125.5</v>
      </c>
      <c r="AH1057">
        <v>126.2</v>
      </c>
      <c r="AI1057">
        <v>125.4</v>
      </c>
      <c r="AJ1057">
        <v>124.2</v>
      </c>
      <c r="AK1057">
        <v>130.5</v>
      </c>
      <c r="AL1057">
        <v>132.6</v>
      </c>
      <c r="AM1057">
        <v>132.4</v>
      </c>
      <c r="AN1057">
        <v>132.4</v>
      </c>
      <c r="AO1057">
        <v>133.19999999999999</v>
      </c>
      <c r="AP1057">
        <v>130.9</v>
      </c>
      <c r="AQ1057">
        <v>131</v>
      </c>
      <c r="AR1057">
        <v>133.4</v>
      </c>
      <c r="AS1057">
        <v>131</v>
      </c>
      <c r="AT1057">
        <v>131.5</v>
      </c>
      <c r="AU1057">
        <v>129.4</v>
      </c>
      <c r="AV1057">
        <v>131.4</v>
      </c>
      <c r="AW1057">
        <v>131</v>
      </c>
      <c r="AX1057">
        <v>130.80000000000001</v>
      </c>
      <c r="AY1057">
        <v>130.5</v>
      </c>
      <c r="AZ1057">
        <v>127.9</v>
      </c>
      <c r="BA1057">
        <v>126.9</v>
      </c>
      <c r="BB1057">
        <v>128.4</v>
      </c>
      <c r="BC1057">
        <v>125</v>
      </c>
      <c r="BD1057">
        <v>126.1</v>
      </c>
      <c r="BE1057">
        <v>130.80000000000001</v>
      </c>
      <c r="BF1057">
        <v>130.30000000000001</v>
      </c>
      <c r="BG1057">
        <v>127.8</v>
      </c>
      <c r="BH1057">
        <v>127.7</v>
      </c>
      <c r="BI1057">
        <v>128.5</v>
      </c>
      <c r="BJ1057">
        <v>129.30000000000001</v>
      </c>
      <c r="BK1057">
        <v>131.19999999999999</v>
      </c>
      <c r="BL1057">
        <v>132.30000000000001</v>
      </c>
      <c r="BM1057">
        <v>132.30000000000001</v>
      </c>
      <c r="BN1057">
        <v>132.30000000000001</v>
      </c>
      <c r="BO1057">
        <v>134</v>
      </c>
      <c r="BP1057">
        <v>133.19999999999999</v>
      </c>
      <c r="BQ1057">
        <v>134.5</v>
      </c>
      <c r="BR1057">
        <v>134.5</v>
      </c>
      <c r="BS1057" s="12">
        <f t="shared" si="32"/>
        <v>0.31862745098039214</v>
      </c>
      <c r="BT1057" s="13" cm="1">
        <f t="array" aca="1" ref="BT1057" ca="1">_xlfn.PERCENTILE.INC((OFFSET(E1057,0,1,1,COLUMNS(E1057:BR1057)-1) - E1057:BQ1057) / E1057:BQ1057, 0.05) * SQRT(COUNT(E1057:BR1057) - 1)</f>
        <v>-0.15943917585126832</v>
      </c>
      <c r="BU1057" s="12" cm="1">
        <f t="array" aca="1" ref="BU1057" ca="1">_xlfn.STDEV.P((E1057:BQ1057 - OFFSET(E1057:BQ1057,0,1)) / OFFSET(E1057:BQ1057,0,1)) * SQRT(COUNT(E1057:BR1057)-1)</f>
        <v>0.14896446775870328</v>
      </c>
      <c r="BV1057" s="12" cm="1">
        <f t="array" ref="BV1057">-(MAX(1 - (E1057:BR1057 / _xlfn.SCAN(E1057, E1057:BR1057, _xlfn.LAMBDA(_xlpm.a,_xlpm.b, MAX(_xlpm.a, _xlpm.b))))))</f>
        <v>-6.9369369369369438E-2</v>
      </c>
      <c r="BW1057" s="14">
        <f t="shared" ca="1" si="33"/>
        <v>2.1740382512223011</v>
      </c>
    </row>
    <row r="1058" spans="1:75" x14ac:dyDescent="0.45">
      <c r="A1058" s="2" t="s">
        <v>2136</v>
      </c>
      <c r="B1058" t="s">
        <v>2137</v>
      </c>
      <c r="C1058" t="s">
        <v>7</v>
      </c>
      <c r="D1058" t="s">
        <v>29</v>
      </c>
      <c r="E1058">
        <v>2305.56</v>
      </c>
      <c r="F1058">
        <v>2337.98</v>
      </c>
      <c r="G1058">
        <v>2308.5100000000002</v>
      </c>
      <c r="H1058">
        <v>2309.98</v>
      </c>
      <c r="I1058">
        <v>2342.39</v>
      </c>
      <c r="J1058">
        <v>2388.06</v>
      </c>
      <c r="K1058">
        <v>2367.44</v>
      </c>
      <c r="L1058">
        <v>2435.21</v>
      </c>
      <c r="M1058">
        <v>2452.88</v>
      </c>
      <c r="N1058">
        <v>2860.96</v>
      </c>
      <c r="O1058">
        <v>2858.02</v>
      </c>
      <c r="P1058">
        <v>2877.17</v>
      </c>
      <c r="Q1058">
        <v>2859.49</v>
      </c>
      <c r="R1058">
        <v>2868.33</v>
      </c>
      <c r="S1058">
        <v>2815.29</v>
      </c>
      <c r="T1058">
        <v>2810.87</v>
      </c>
      <c r="U1058">
        <v>2860.96</v>
      </c>
      <c r="V1058">
        <v>2899.27</v>
      </c>
      <c r="W1058">
        <v>2865.38</v>
      </c>
      <c r="X1058">
        <v>2791.72</v>
      </c>
      <c r="Y1058">
        <v>2799.09</v>
      </c>
      <c r="Z1058">
        <v>2778.46</v>
      </c>
      <c r="AA1058">
        <v>2754.89</v>
      </c>
      <c r="AB1058">
        <v>2866.86</v>
      </c>
      <c r="AC1058">
        <v>2914</v>
      </c>
      <c r="AD1058">
        <v>2939.04</v>
      </c>
      <c r="AE1058">
        <v>2958.19</v>
      </c>
      <c r="AF1058">
        <v>2980.29</v>
      </c>
      <c r="AG1058">
        <v>2996.5</v>
      </c>
      <c r="AH1058">
        <v>3121.72</v>
      </c>
      <c r="AI1058">
        <v>3117.3</v>
      </c>
      <c r="AJ1058">
        <v>3108.46</v>
      </c>
      <c r="AK1058">
        <v>3164.44</v>
      </c>
      <c r="AL1058">
        <v>3236.63</v>
      </c>
      <c r="AM1058">
        <v>3251.36</v>
      </c>
      <c r="AN1058">
        <v>3198.33</v>
      </c>
      <c r="AO1058">
        <v>3210.11</v>
      </c>
      <c r="AP1058">
        <v>3136.45</v>
      </c>
      <c r="AQ1058">
        <v>3192.43</v>
      </c>
      <c r="AR1058">
        <v>3149.71</v>
      </c>
      <c r="AS1058">
        <v>3139.4</v>
      </c>
      <c r="AT1058">
        <v>3193.91</v>
      </c>
      <c r="AU1058">
        <v>3170.33</v>
      </c>
      <c r="AV1058">
        <v>3189.49</v>
      </c>
      <c r="AW1058">
        <v>3149.71</v>
      </c>
      <c r="AX1058">
        <v>3134.98</v>
      </c>
      <c r="AY1058">
        <v>3314.71</v>
      </c>
      <c r="AZ1058">
        <v>3297.03</v>
      </c>
      <c r="BA1058">
        <v>3260.2</v>
      </c>
      <c r="BB1058">
        <v>3313.24</v>
      </c>
      <c r="BC1058">
        <v>3308.82</v>
      </c>
      <c r="BD1058">
        <v>3198.33</v>
      </c>
      <c r="BE1058">
        <v>3214.53</v>
      </c>
      <c r="BF1058">
        <v>3214.53</v>
      </c>
      <c r="BG1058">
        <v>3273.46</v>
      </c>
      <c r="BH1058">
        <v>3263.15</v>
      </c>
      <c r="BI1058">
        <v>3221.9</v>
      </c>
      <c r="BJ1058">
        <v>3173.28</v>
      </c>
      <c r="BK1058">
        <v>3241.05</v>
      </c>
      <c r="BL1058">
        <v>3280.83</v>
      </c>
      <c r="BM1058">
        <v>3329.44</v>
      </c>
      <c r="BN1058">
        <v>3329.44</v>
      </c>
      <c r="BO1058">
        <v>3329.44</v>
      </c>
      <c r="BP1058">
        <v>3338.28</v>
      </c>
      <c r="BQ1058">
        <v>3291.14</v>
      </c>
      <c r="BR1058">
        <v>3311.76</v>
      </c>
      <c r="BS1058" s="12">
        <f t="shared" si="32"/>
        <v>0.43642325508770119</v>
      </c>
      <c r="BT1058" s="13" cm="1">
        <f t="array" aca="1" ref="BT1058" ca="1">_xlfn.PERCENTILE.INC((OFFSET(E1058,0,1,1,COLUMNS(E1058:BR1058)-1) - E1058:BQ1058) / E1058:BQ1058, 0.05) * SQRT(COUNT(E1058:BR1058) - 1)</f>
        <v>-0.1455664541843949</v>
      </c>
      <c r="BU1058" s="12" cm="1">
        <f t="array" aca="1" ref="BU1058" ca="1">_xlfn.STDEV.P((E1058:BQ1058 - OFFSET(E1058:BQ1058,0,1)) / OFFSET(E1058:BQ1058,0,1)) * SQRT(COUNT(E1058:BR1058)-1)</f>
        <v>0.18696114054999607</v>
      </c>
      <c r="BV1058" s="12" cm="1">
        <f t="array" ref="BV1058">-(MAX(1 - (E1058:BR1058 / _xlfn.SCAN(E1058, E1058:BR1058, _xlfn.LAMBDA(_xlpm.a,_xlpm.b, MAX(_xlpm.a, _xlpm.b))))))</f>
        <v>-4.979874244206306E-2</v>
      </c>
      <c r="BW1058" s="14">
        <f t="shared" ca="1" si="33"/>
        <v>2.3622569577211023</v>
      </c>
    </row>
    <row r="1059" spans="1:75" x14ac:dyDescent="0.45">
      <c r="A1059" s="2" t="s">
        <v>2138</v>
      </c>
      <c r="B1059" t="s">
        <v>2139</v>
      </c>
      <c r="C1059" t="s">
        <v>7</v>
      </c>
      <c r="D1059" t="s">
        <v>8</v>
      </c>
      <c r="E1059">
        <v>13.93</v>
      </c>
      <c r="F1059">
        <v>13.7</v>
      </c>
      <c r="G1059">
        <v>14.2</v>
      </c>
      <c r="H1059">
        <v>14.63</v>
      </c>
      <c r="I1059">
        <v>14.82</v>
      </c>
      <c r="J1059">
        <v>14.68</v>
      </c>
      <c r="K1059">
        <v>14.435</v>
      </c>
      <c r="L1059">
        <v>13.984999999999999</v>
      </c>
      <c r="M1059">
        <v>13.72</v>
      </c>
      <c r="N1059">
        <v>13.945</v>
      </c>
      <c r="O1059">
        <v>13.56</v>
      </c>
      <c r="P1059">
        <v>14.335000000000001</v>
      </c>
      <c r="Q1059">
        <v>14.29</v>
      </c>
      <c r="R1059">
        <v>14.605</v>
      </c>
      <c r="S1059">
        <v>14.525</v>
      </c>
      <c r="T1059">
        <v>14.31</v>
      </c>
      <c r="U1059">
        <v>14.5</v>
      </c>
      <c r="V1059">
        <v>13.99</v>
      </c>
      <c r="W1059">
        <v>13.375</v>
      </c>
      <c r="X1059">
        <v>12.73</v>
      </c>
      <c r="Y1059">
        <v>12.605</v>
      </c>
      <c r="Z1059">
        <v>12.5</v>
      </c>
      <c r="AA1059">
        <v>12.62</v>
      </c>
      <c r="AB1059">
        <v>12.57</v>
      </c>
      <c r="AC1059">
        <v>12.19</v>
      </c>
      <c r="AD1059">
        <v>12.824999999999999</v>
      </c>
      <c r="AE1059">
        <v>12.505000000000001</v>
      </c>
      <c r="AF1059">
        <v>13.645</v>
      </c>
      <c r="AG1059">
        <v>13.895</v>
      </c>
      <c r="AH1059">
        <v>13.99</v>
      </c>
      <c r="AI1059">
        <v>14.1</v>
      </c>
      <c r="AJ1059">
        <v>14.32</v>
      </c>
      <c r="AK1059">
        <v>14.984999999999999</v>
      </c>
      <c r="AL1059">
        <v>14.81</v>
      </c>
      <c r="AM1059">
        <v>14.74</v>
      </c>
      <c r="AN1059">
        <v>14.535</v>
      </c>
      <c r="AO1059">
        <v>14.984999999999999</v>
      </c>
      <c r="AP1059">
        <v>16.274999999999999</v>
      </c>
      <c r="AQ1059">
        <v>17.605</v>
      </c>
      <c r="AR1059">
        <v>17.920000000000002</v>
      </c>
      <c r="AS1059">
        <v>17.305</v>
      </c>
      <c r="AT1059">
        <v>17.43</v>
      </c>
      <c r="AU1059">
        <v>16.925000000000001</v>
      </c>
      <c r="AV1059">
        <v>17.68</v>
      </c>
      <c r="AW1059">
        <v>17.504999999999999</v>
      </c>
      <c r="AX1059">
        <v>17.495000000000001</v>
      </c>
      <c r="AY1059">
        <v>18.645</v>
      </c>
      <c r="AZ1059">
        <v>18.940000000000001</v>
      </c>
      <c r="BA1059">
        <v>18.7</v>
      </c>
      <c r="BB1059">
        <v>18.675000000000001</v>
      </c>
      <c r="BC1059">
        <v>18.704999999999998</v>
      </c>
      <c r="BD1059">
        <v>18.265000000000001</v>
      </c>
      <c r="BE1059">
        <v>18.5</v>
      </c>
      <c r="BF1059">
        <v>19.765000000000001</v>
      </c>
      <c r="BG1059">
        <v>20.77</v>
      </c>
      <c r="BH1059">
        <v>21.07</v>
      </c>
      <c r="BI1059">
        <v>21.53</v>
      </c>
      <c r="BJ1059">
        <v>20.8</v>
      </c>
      <c r="BK1059">
        <v>20.88</v>
      </c>
      <c r="BL1059">
        <v>21.42</v>
      </c>
      <c r="BM1059">
        <v>21.42</v>
      </c>
      <c r="BN1059">
        <v>21.42</v>
      </c>
      <c r="BO1059">
        <v>21.59</v>
      </c>
      <c r="BP1059">
        <v>21.4</v>
      </c>
      <c r="BQ1059">
        <v>21.7</v>
      </c>
      <c r="BR1059">
        <v>21.7</v>
      </c>
      <c r="BS1059" s="12">
        <f t="shared" si="32"/>
        <v>0.55778894472361806</v>
      </c>
      <c r="BT1059" s="13" cm="1">
        <f t="array" aca="1" ref="BT1059" ca="1">_xlfn.PERCENTILE.INC((OFFSET(E1059,0,1,1,COLUMNS(E1059:BR1059)-1) - E1059:BQ1059) / E1059:BQ1059, 0.05) * SQRT(COUNT(E1059:BR1059) - 1)</f>
        <v>-0.27602423419225991</v>
      </c>
      <c r="BU1059" s="12" cm="1">
        <f t="array" aca="1" ref="BU1059" ca="1">_xlfn.STDEV.P((E1059:BQ1059 - OFFSET(E1059:BQ1059,0,1)) / OFFSET(E1059:BQ1059,0,1)) * SQRT(COUNT(E1059:BR1059)-1)</f>
        <v>0.24198759136135906</v>
      </c>
      <c r="BV1059" s="12" cm="1">
        <f t="array" ref="BV1059">-(MAX(1 - (E1059:BR1059 / _xlfn.SCAN(E1059, E1059:BR1059, _xlfn.LAMBDA(_xlpm.a,_xlpm.b, MAX(_xlpm.a, _xlpm.b))))))</f>
        <v>-0.17746288798920384</v>
      </c>
      <c r="BW1059" s="14">
        <f t="shared" ca="1" si="33"/>
        <v>2.3266314671601021</v>
      </c>
    </row>
    <row r="1060" spans="1:75" x14ac:dyDescent="0.45">
      <c r="A1060" s="2" t="s">
        <v>2140</v>
      </c>
      <c r="B1060" t="s">
        <v>2141</v>
      </c>
      <c r="C1060" t="s">
        <v>25</v>
      </c>
      <c r="D1060" t="s">
        <v>8</v>
      </c>
      <c r="E1060">
        <v>16.68</v>
      </c>
      <c r="F1060">
        <v>16.440000000000001</v>
      </c>
      <c r="G1060">
        <v>16.37</v>
      </c>
      <c r="H1060">
        <v>16.53</v>
      </c>
      <c r="I1060">
        <v>16.559999999999999</v>
      </c>
      <c r="J1060">
        <v>14.61</v>
      </c>
      <c r="K1060">
        <v>14.54</v>
      </c>
      <c r="L1060">
        <v>14.3</v>
      </c>
      <c r="M1060">
        <v>14.1</v>
      </c>
      <c r="N1060">
        <v>13.92</v>
      </c>
      <c r="O1060">
        <v>13.3</v>
      </c>
      <c r="P1060">
        <v>13.18</v>
      </c>
      <c r="Q1060">
        <v>13.08</v>
      </c>
      <c r="R1060">
        <v>12.8</v>
      </c>
      <c r="S1060">
        <v>12.64</v>
      </c>
      <c r="T1060">
        <v>12.62</v>
      </c>
      <c r="U1060">
        <v>12.8</v>
      </c>
      <c r="V1060">
        <v>12.48</v>
      </c>
      <c r="W1060">
        <v>12.6</v>
      </c>
      <c r="X1060">
        <v>12.09</v>
      </c>
      <c r="Y1060">
        <v>12.32</v>
      </c>
      <c r="Z1060">
        <v>12.36</v>
      </c>
      <c r="AA1060">
        <v>12.39</v>
      </c>
      <c r="AB1060">
        <v>12.66</v>
      </c>
      <c r="AC1060">
        <v>13</v>
      </c>
      <c r="AD1060">
        <v>12.95</v>
      </c>
      <c r="AE1060">
        <v>13.04</v>
      </c>
      <c r="AF1060">
        <v>13.12</v>
      </c>
      <c r="AG1060">
        <v>13.28</v>
      </c>
      <c r="AH1060">
        <v>13.5</v>
      </c>
      <c r="AI1060">
        <v>13.16</v>
      </c>
      <c r="AJ1060">
        <v>13.09</v>
      </c>
      <c r="AK1060">
        <v>13.53</v>
      </c>
      <c r="AL1060">
        <v>13.57</v>
      </c>
      <c r="AM1060">
        <v>13.43</v>
      </c>
      <c r="AN1060">
        <v>13</v>
      </c>
      <c r="AO1060">
        <v>13.18</v>
      </c>
      <c r="AP1060">
        <v>13.11</v>
      </c>
      <c r="AQ1060">
        <v>13.27</v>
      </c>
      <c r="AR1060">
        <v>13.23</v>
      </c>
      <c r="AS1060">
        <v>13.18</v>
      </c>
      <c r="AT1060">
        <v>13.42</v>
      </c>
      <c r="AU1060">
        <v>13.3</v>
      </c>
      <c r="AV1060">
        <v>13.37</v>
      </c>
      <c r="AW1060">
        <v>13.2</v>
      </c>
      <c r="AX1060">
        <v>13.18</v>
      </c>
      <c r="AY1060">
        <v>13.42</v>
      </c>
      <c r="AZ1060">
        <v>13.35</v>
      </c>
      <c r="BA1060">
        <v>13.34</v>
      </c>
      <c r="BB1060">
        <v>13.3</v>
      </c>
      <c r="BC1060">
        <v>13.3</v>
      </c>
      <c r="BD1060">
        <v>13.15</v>
      </c>
      <c r="BE1060">
        <v>11.93</v>
      </c>
      <c r="BF1060">
        <v>11.56</v>
      </c>
      <c r="BG1060">
        <v>11.52</v>
      </c>
      <c r="BH1060">
        <v>11.54</v>
      </c>
      <c r="BI1060">
        <v>11.5</v>
      </c>
      <c r="BJ1060">
        <v>11.36</v>
      </c>
      <c r="BK1060">
        <v>11.44</v>
      </c>
      <c r="BL1060">
        <v>11.4</v>
      </c>
      <c r="BM1060">
        <v>11.4</v>
      </c>
      <c r="BN1060">
        <v>11.4</v>
      </c>
      <c r="BO1060">
        <v>11.74</v>
      </c>
      <c r="BP1060">
        <v>11.69</v>
      </c>
      <c r="BQ1060">
        <v>11.67</v>
      </c>
      <c r="BR1060">
        <v>11.67</v>
      </c>
      <c r="BS1060" s="12">
        <f t="shared" si="32"/>
        <v>-0.30035971223021585</v>
      </c>
      <c r="BT1060" s="13" cm="1">
        <f t="array" aca="1" ref="BT1060" ca="1">_xlfn.PERCENTILE.INC((OFFSET(E1060,0,1,1,COLUMNS(E1060:BR1060)-1) - E1060:BQ1060) / E1060:BQ1060, 0.05) * SQRT(COUNT(E1060:BR1060) - 1)</f>
        <v>-0.31269084903729677</v>
      </c>
      <c r="BU1060" s="12" cm="1">
        <f t="array" aca="1" ref="BU1060" ca="1">_xlfn.STDEV.P((E1060:BQ1060 - OFFSET(E1060:BQ1060,0,1)) / OFFSET(E1060:BQ1060,0,1)) * SQRT(COUNT(E1060:BR1060)-1)</f>
        <v>0.20329822022127847</v>
      </c>
      <c r="BV1060" s="12" cm="1">
        <f t="array" ref="BV1060">-(MAX(1 - (E1060:BR1060 / _xlfn.SCAN(E1060, E1060:BR1060, _xlfn.LAMBDA(_xlpm.a,_xlpm.b, MAX(_xlpm.a, _xlpm.b))))))</f>
        <v>-0.31894484412470026</v>
      </c>
      <c r="BW1060" s="14">
        <f t="shared" ca="1" si="33"/>
        <v>-1.4517230495622677</v>
      </c>
    </row>
    <row r="1061" spans="1:75" x14ac:dyDescent="0.45">
      <c r="A1061" s="2" t="s">
        <v>2142</v>
      </c>
      <c r="B1061" t="s">
        <v>2143</v>
      </c>
      <c r="C1061" t="s">
        <v>25</v>
      </c>
      <c r="D1061" t="s">
        <v>29</v>
      </c>
      <c r="E1061">
        <v>678.85</v>
      </c>
      <c r="F1061">
        <v>680.46</v>
      </c>
      <c r="G1061">
        <v>679.66</v>
      </c>
      <c r="H1061">
        <v>682.68</v>
      </c>
      <c r="I1061">
        <v>668.99</v>
      </c>
      <c r="J1061">
        <v>666.38</v>
      </c>
      <c r="K1061">
        <v>676.04</v>
      </c>
      <c r="L1061">
        <v>672.21</v>
      </c>
      <c r="M1061">
        <v>662.76</v>
      </c>
      <c r="N1061">
        <v>651.49</v>
      </c>
      <c r="O1061">
        <v>641.83000000000004</v>
      </c>
      <c r="P1061">
        <v>649.88</v>
      </c>
      <c r="Q1061">
        <v>648.27</v>
      </c>
      <c r="R1061">
        <v>648.27</v>
      </c>
      <c r="S1061">
        <v>637</v>
      </c>
      <c r="T1061">
        <v>642.44000000000005</v>
      </c>
      <c r="U1061">
        <v>645.65</v>
      </c>
      <c r="V1061">
        <v>633.78</v>
      </c>
      <c r="W1061">
        <v>633.78</v>
      </c>
      <c r="X1061">
        <v>627.54999999999995</v>
      </c>
      <c r="Y1061">
        <v>606.82000000000005</v>
      </c>
      <c r="Z1061">
        <v>598.77</v>
      </c>
      <c r="AA1061">
        <v>605.21</v>
      </c>
      <c r="AB1061">
        <v>617.29</v>
      </c>
      <c r="AC1061">
        <v>636.79999999999995</v>
      </c>
      <c r="AD1061">
        <v>655.92</v>
      </c>
      <c r="AE1061">
        <v>649.67999999999995</v>
      </c>
      <c r="AF1061">
        <v>676.44</v>
      </c>
      <c r="AG1061">
        <v>685.49</v>
      </c>
      <c r="AH1061">
        <v>682.47</v>
      </c>
      <c r="AI1061">
        <v>683.68</v>
      </c>
      <c r="AJ1061">
        <v>676.24</v>
      </c>
      <c r="AK1061">
        <v>682.27</v>
      </c>
      <c r="AL1061">
        <v>677.44</v>
      </c>
      <c r="AM1061">
        <v>678.05</v>
      </c>
      <c r="AN1061">
        <v>649.48</v>
      </c>
      <c r="AO1061">
        <v>649.88</v>
      </c>
      <c r="AP1061">
        <v>645.04999999999995</v>
      </c>
      <c r="AQ1061">
        <v>650.08000000000004</v>
      </c>
      <c r="AR1061">
        <v>655.51</v>
      </c>
      <c r="AS1061">
        <v>647.47</v>
      </c>
      <c r="AT1061">
        <v>642.84</v>
      </c>
      <c r="AU1061">
        <v>641.63</v>
      </c>
      <c r="AV1061">
        <v>657.73</v>
      </c>
      <c r="AW1061">
        <v>657.12</v>
      </c>
      <c r="AX1061">
        <v>657.93</v>
      </c>
      <c r="AY1061">
        <v>662.56</v>
      </c>
      <c r="AZ1061">
        <v>658.53</v>
      </c>
      <c r="BA1061">
        <v>651.89</v>
      </c>
      <c r="BB1061">
        <v>660.95</v>
      </c>
      <c r="BC1061">
        <v>660.34</v>
      </c>
      <c r="BD1061">
        <v>664.17</v>
      </c>
      <c r="BE1061">
        <v>653.70000000000005</v>
      </c>
      <c r="BF1061">
        <v>657.12</v>
      </c>
      <c r="BG1061">
        <v>659.54</v>
      </c>
      <c r="BH1061">
        <v>668.19</v>
      </c>
      <c r="BI1061">
        <v>666.98</v>
      </c>
      <c r="BJ1061">
        <v>660.95</v>
      </c>
      <c r="BK1061">
        <v>666.38</v>
      </c>
      <c r="BL1061">
        <v>673.62</v>
      </c>
      <c r="BM1061">
        <v>681.87</v>
      </c>
      <c r="BN1061">
        <v>681.87</v>
      </c>
      <c r="BO1061">
        <v>681.87</v>
      </c>
      <c r="BP1061">
        <v>694.35</v>
      </c>
      <c r="BQ1061">
        <v>684.49</v>
      </c>
      <c r="BR1061">
        <v>678.45</v>
      </c>
      <c r="BS1061" s="12">
        <f t="shared" si="32"/>
        <v>-5.8923178905498602E-4</v>
      </c>
      <c r="BT1061" s="13" cm="1">
        <f t="array" aca="1" ref="BT1061" ca="1">_xlfn.PERCENTILE.INC((OFFSET(E1061,0,1,1,COLUMNS(E1061:BR1061)-1) - E1061:BQ1061) / E1061:BQ1061, 0.05) * SQRT(COUNT(E1061:BR1061) - 1)</f>
        <v>-0.1466089748380689</v>
      </c>
      <c r="BU1061" s="12" cm="1">
        <f t="array" aca="1" ref="BU1061" ca="1">_xlfn.STDEV.P((E1061:BQ1061 - OFFSET(E1061:BQ1061,0,1)) / OFFSET(E1061:BQ1061,0,1)) * SQRT(COUNT(E1061:BR1061)-1)</f>
        <v>0.11407829505286332</v>
      </c>
      <c r="BV1061" s="12" cm="1">
        <f t="array" ref="BV1061">-(MAX(1 - (E1061:BR1061 / _xlfn.SCAN(E1061, E1061:BR1061, _xlfn.LAMBDA(_xlpm.a,_xlpm.b, MAX(_xlpm.a, _xlpm.b))))))</f>
        <v>-0.12291263842503075</v>
      </c>
      <c r="BW1061" s="14">
        <f t="shared" ca="1" si="33"/>
        <v>4.0654255998442954E-2</v>
      </c>
    </row>
    <row r="1062" spans="1:75" x14ac:dyDescent="0.45">
      <c r="A1062" s="2" t="s">
        <v>2144</v>
      </c>
      <c r="B1062" t="s">
        <v>2145</v>
      </c>
      <c r="C1062" t="s">
        <v>37</v>
      </c>
      <c r="D1062" t="s">
        <v>29</v>
      </c>
      <c r="E1062">
        <v>990</v>
      </c>
      <c r="F1062">
        <v>1004</v>
      </c>
      <c r="G1062">
        <v>997</v>
      </c>
      <c r="H1062">
        <v>1008</v>
      </c>
      <c r="I1062">
        <v>995</v>
      </c>
      <c r="J1062">
        <v>1000</v>
      </c>
      <c r="K1062">
        <v>988</v>
      </c>
      <c r="L1062">
        <v>998</v>
      </c>
      <c r="M1062">
        <v>969</v>
      </c>
      <c r="N1062">
        <v>975</v>
      </c>
      <c r="O1062">
        <v>972</v>
      </c>
      <c r="P1062">
        <v>946</v>
      </c>
      <c r="Q1062">
        <v>955</v>
      </c>
      <c r="R1062">
        <v>960</v>
      </c>
      <c r="S1062">
        <v>945</v>
      </c>
      <c r="T1062">
        <v>960</v>
      </c>
      <c r="U1062">
        <v>966</v>
      </c>
      <c r="V1062">
        <v>960</v>
      </c>
      <c r="W1062">
        <v>941</v>
      </c>
      <c r="X1062">
        <v>926</v>
      </c>
      <c r="Y1062">
        <v>907</v>
      </c>
      <c r="Z1062">
        <v>919</v>
      </c>
      <c r="AA1062">
        <v>910</v>
      </c>
      <c r="AB1062">
        <v>950</v>
      </c>
      <c r="AC1062">
        <v>952</v>
      </c>
      <c r="AD1062">
        <v>960</v>
      </c>
      <c r="AE1062">
        <v>964</v>
      </c>
      <c r="AF1062">
        <v>1002</v>
      </c>
      <c r="AG1062">
        <v>1064</v>
      </c>
      <c r="AH1062">
        <v>1208</v>
      </c>
      <c r="AI1062">
        <v>1130</v>
      </c>
      <c r="AJ1062">
        <v>1130</v>
      </c>
      <c r="AK1062">
        <v>1170</v>
      </c>
      <c r="AL1062">
        <v>1238</v>
      </c>
      <c r="AM1062">
        <v>1316</v>
      </c>
      <c r="AN1062">
        <v>1260</v>
      </c>
      <c r="AO1062">
        <v>1254</v>
      </c>
      <c r="AP1062">
        <v>1272</v>
      </c>
      <c r="AQ1062">
        <v>1326</v>
      </c>
      <c r="AR1062">
        <v>1290</v>
      </c>
      <c r="AS1062">
        <v>1248</v>
      </c>
      <c r="AT1062">
        <v>1212</v>
      </c>
      <c r="AU1062">
        <v>1198</v>
      </c>
      <c r="AV1062">
        <v>1250</v>
      </c>
      <c r="AW1062">
        <v>1242</v>
      </c>
      <c r="AX1062">
        <v>1250</v>
      </c>
      <c r="AY1062">
        <v>1190</v>
      </c>
      <c r="AZ1062">
        <v>1174</v>
      </c>
      <c r="BA1062">
        <v>1190</v>
      </c>
      <c r="BB1062">
        <v>1178</v>
      </c>
      <c r="BC1062">
        <v>1190</v>
      </c>
      <c r="BD1062">
        <v>1190</v>
      </c>
      <c r="BE1062">
        <v>1186</v>
      </c>
      <c r="BF1062">
        <v>1214</v>
      </c>
      <c r="BG1062">
        <v>1194</v>
      </c>
      <c r="BH1062">
        <v>1212</v>
      </c>
      <c r="BI1062">
        <v>1200</v>
      </c>
      <c r="BJ1062">
        <v>1168</v>
      </c>
      <c r="BK1062">
        <v>1188</v>
      </c>
      <c r="BL1062">
        <v>1232</v>
      </c>
      <c r="BM1062">
        <v>1224</v>
      </c>
      <c r="BN1062">
        <v>1224</v>
      </c>
      <c r="BO1062">
        <v>1224</v>
      </c>
      <c r="BP1062">
        <v>1234</v>
      </c>
      <c r="BQ1062">
        <v>1252</v>
      </c>
      <c r="BR1062">
        <v>1250</v>
      </c>
      <c r="BS1062" s="12">
        <f t="shared" si="32"/>
        <v>0.26262626262626265</v>
      </c>
      <c r="BT1062" s="13" cm="1">
        <f t="array" aca="1" ref="BT1062" ca="1">_xlfn.PERCENTILE.INC((OFFSET(E1062,0,1,1,COLUMNS(E1062:BR1062)-1) - E1062:BQ1062) / E1062:BQ1062, 0.05) * SQRT(COUNT(E1062:BR1062) - 1)</f>
        <v>-0.25684849473747134</v>
      </c>
      <c r="BU1062" s="12" cm="1">
        <f t="array" aca="1" ref="BU1062" ca="1">_xlfn.STDEV.P((E1062:BQ1062 - OFFSET(E1062:BQ1062,0,1)) / OFFSET(E1062:BQ1062,0,1)) * SQRT(COUNT(E1062:BR1062)-1)</f>
        <v>0.22973337979882849</v>
      </c>
      <c r="BV1062" s="12" cm="1">
        <f t="array" ref="BV1062">-(MAX(1 - (E1062:BR1062 / _xlfn.SCAN(E1062, E1062:BR1062, _xlfn.LAMBDA(_xlpm.a,_xlpm.b, MAX(_xlpm.a, _xlpm.b))))))</f>
        <v>-0.11915535444947212</v>
      </c>
      <c r="BW1062" s="14">
        <f t="shared" ca="1" si="33"/>
        <v>1.16593097120155</v>
      </c>
    </row>
    <row r="1063" spans="1:75" x14ac:dyDescent="0.45">
      <c r="A1063" s="2" t="s">
        <v>2146</v>
      </c>
      <c r="B1063" t="s">
        <v>2147</v>
      </c>
      <c r="C1063" t="s">
        <v>37</v>
      </c>
      <c r="D1063" t="s">
        <v>29</v>
      </c>
      <c r="E1063">
        <v>197.86</v>
      </c>
      <c r="F1063">
        <v>193.59</v>
      </c>
      <c r="G1063">
        <v>209.09</v>
      </c>
      <c r="H1063">
        <v>210.52</v>
      </c>
      <c r="I1063">
        <v>209.45</v>
      </c>
      <c r="J1063">
        <v>207.67</v>
      </c>
      <c r="K1063">
        <v>203.21</v>
      </c>
      <c r="L1063">
        <v>202.32</v>
      </c>
      <c r="M1063">
        <v>195.01</v>
      </c>
      <c r="N1063">
        <v>193.94</v>
      </c>
      <c r="O1063">
        <v>192.16</v>
      </c>
      <c r="P1063">
        <v>189.66</v>
      </c>
      <c r="Q1063">
        <v>188.77</v>
      </c>
      <c r="R1063">
        <v>184.49</v>
      </c>
      <c r="S1063">
        <v>179.5</v>
      </c>
      <c r="T1063">
        <v>181.46</v>
      </c>
      <c r="U1063">
        <v>182</v>
      </c>
      <c r="V1063">
        <v>177.9</v>
      </c>
      <c r="W1063">
        <v>171.3</v>
      </c>
      <c r="X1063">
        <v>168.81</v>
      </c>
      <c r="Y1063">
        <v>167.56</v>
      </c>
      <c r="Z1063">
        <v>170.06</v>
      </c>
      <c r="AA1063">
        <v>169.43</v>
      </c>
      <c r="AB1063">
        <v>172.82</v>
      </c>
      <c r="AC1063">
        <v>178.43</v>
      </c>
      <c r="AD1063">
        <v>180.39</v>
      </c>
      <c r="AE1063">
        <v>176.83</v>
      </c>
      <c r="AF1063">
        <v>178.08</v>
      </c>
      <c r="AG1063">
        <v>179.68</v>
      </c>
      <c r="AH1063">
        <v>188.06</v>
      </c>
      <c r="AI1063">
        <v>188.95</v>
      </c>
      <c r="AJ1063">
        <v>189.49</v>
      </c>
      <c r="AK1063">
        <v>191.27</v>
      </c>
      <c r="AL1063">
        <v>188.42</v>
      </c>
      <c r="AM1063">
        <v>192.87</v>
      </c>
      <c r="AN1063">
        <v>186.63</v>
      </c>
      <c r="AO1063">
        <v>191.09</v>
      </c>
      <c r="AP1063">
        <v>188.95</v>
      </c>
      <c r="AQ1063">
        <v>193.23</v>
      </c>
      <c r="AR1063">
        <v>196.26</v>
      </c>
      <c r="AS1063">
        <v>192.69</v>
      </c>
      <c r="AT1063">
        <v>190.2</v>
      </c>
      <c r="AU1063">
        <v>188.95</v>
      </c>
      <c r="AV1063">
        <v>201.96</v>
      </c>
      <c r="AW1063">
        <v>202.85</v>
      </c>
      <c r="AX1063">
        <v>205.17</v>
      </c>
      <c r="AY1063">
        <v>207.13</v>
      </c>
      <c r="AZ1063">
        <v>201.43</v>
      </c>
      <c r="BA1063">
        <v>209.45</v>
      </c>
      <c r="BB1063">
        <v>211.77</v>
      </c>
      <c r="BC1063">
        <v>208.74</v>
      </c>
      <c r="BD1063">
        <v>207.85</v>
      </c>
      <c r="BE1063">
        <v>208.56</v>
      </c>
      <c r="BF1063">
        <v>208.56</v>
      </c>
      <c r="BG1063">
        <v>213.02</v>
      </c>
      <c r="BH1063">
        <v>218.9</v>
      </c>
      <c r="BI1063">
        <v>220.86</v>
      </c>
      <c r="BJ1063">
        <v>213.91</v>
      </c>
      <c r="BK1063">
        <v>216.76</v>
      </c>
      <c r="BL1063">
        <v>220.5</v>
      </c>
      <c r="BM1063">
        <v>225.85</v>
      </c>
      <c r="BN1063">
        <v>225.85</v>
      </c>
      <c r="BO1063">
        <v>225.85</v>
      </c>
      <c r="BP1063">
        <v>226.56</v>
      </c>
      <c r="BQ1063">
        <v>211.95</v>
      </c>
      <c r="BR1063">
        <v>212.3</v>
      </c>
      <c r="BS1063" s="12">
        <f t="shared" si="32"/>
        <v>7.2980895582735253E-2</v>
      </c>
      <c r="BT1063" s="13" cm="1">
        <f t="array" aca="1" ref="BT1063" ca="1">_xlfn.PERCENTILE.INC((OFFSET(E1063,0,1,1,COLUMNS(E1063:BR1063)-1) - E1063:BQ1063) / E1063:BQ1063, 0.05) * SQRT(COUNT(E1063:BR1063) - 1)</f>
        <v>-0.25941361248223721</v>
      </c>
      <c r="BU1063" s="12" cm="1">
        <f t="array" aca="1" ref="BU1063" ca="1">_xlfn.STDEV.P((E1063:BQ1063 - OFFSET(E1063:BQ1063,0,1)) / OFFSET(E1063:BQ1063,0,1)) * SQRT(COUNT(E1063:BR1063)-1)</f>
        <v>0.18793594135331615</v>
      </c>
      <c r="BV1063" s="12" cm="1">
        <f t="array" ref="BV1063">-(MAX(1 - (E1063:BR1063 / _xlfn.SCAN(E1063, E1063:BR1063, _xlfn.LAMBDA(_xlpm.a,_xlpm.b, MAX(_xlpm.a, _xlpm.b))))))</f>
        <v>-0.20406612198365959</v>
      </c>
      <c r="BW1063" s="14">
        <f t="shared" ca="1" si="33"/>
        <v>0.41614123950727355</v>
      </c>
    </row>
    <row r="1064" spans="1:75" x14ac:dyDescent="0.45">
      <c r="A1064" s="2" t="s">
        <v>2148</v>
      </c>
      <c r="B1064" t="s">
        <v>2149</v>
      </c>
      <c r="C1064" t="s">
        <v>22</v>
      </c>
      <c r="D1064" t="s">
        <v>8</v>
      </c>
      <c r="E1064">
        <v>64.44</v>
      </c>
      <c r="F1064">
        <v>64.44</v>
      </c>
      <c r="G1064">
        <v>64.94</v>
      </c>
      <c r="H1064">
        <v>66.58</v>
      </c>
      <c r="I1064">
        <v>65.06</v>
      </c>
      <c r="J1064">
        <v>66.44</v>
      </c>
      <c r="K1064">
        <v>67.2</v>
      </c>
      <c r="L1064">
        <v>67</v>
      </c>
      <c r="M1064">
        <v>65.739999999999995</v>
      </c>
      <c r="N1064">
        <v>65.459999999999994</v>
      </c>
      <c r="O1064">
        <v>64.3</v>
      </c>
      <c r="P1064">
        <v>65.56</v>
      </c>
      <c r="Q1064">
        <v>65.08</v>
      </c>
      <c r="R1064">
        <v>65.099999999999994</v>
      </c>
      <c r="S1064">
        <v>63.78</v>
      </c>
      <c r="T1064">
        <v>62.64</v>
      </c>
      <c r="U1064">
        <v>64.3</v>
      </c>
      <c r="V1064">
        <v>61.3</v>
      </c>
      <c r="W1064">
        <v>58.64</v>
      </c>
      <c r="X1064">
        <v>57.5</v>
      </c>
      <c r="Y1064">
        <v>56.26</v>
      </c>
      <c r="Z1064">
        <v>55.88</v>
      </c>
      <c r="AA1064">
        <v>57.78</v>
      </c>
      <c r="AB1064">
        <v>59.48</v>
      </c>
      <c r="AC1064">
        <v>62.5</v>
      </c>
      <c r="AD1064">
        <v>62.5</v>
      </c>
      <c r="AE1064">
        <v>63.28</v>
      </c>
      <c r="AF1064">
        <v>71.959999999999994</v>
      </c>
      <c r="AG1064">
        <v>73.459999999999994</v>
      </c>
      <c r="AH1064">
        <v>74.400000000000006</v>
      </c>
      <c r="AI1064">
        <v>74.040000000000006</v>
      </c>
      <c r="AJ1064">
        <v>75.14</v>
      </c>
      <c r="AK1064">
        <v>79.260000000000005</v>
      </c>
      <c r="AL1064">
        <v>80.08</v>
      </c>
      <c r="AM1064">
        <v>78.819999999999993</v>
      </c>
      <c r="AN1064">
        <v>78.7</v>
      </c>
      <c r="AO1064">
        <v>80.099999999999994</v>
      </c>
      <c r="AP1064">
        <v>79.599999999999994</v>
      </c>
      <c r="AQ1064">
        <v>80.86</v>
      </c>
      <c r="AR1064">
        <v>80.98</v>
      </c>
      <c r="AS1064">
        <v>79.7</v>
      </c>
      <c r="AT1064">
        <v>79.86</v>
      </c>
      <c r="AU1064">
        <v>77.06</v>
      </c>
      <c r="AV1064">
        <v>77.680000000000007</v>
      </c>
      <c r="AW1064">
        <v>78.02</v>
      </c>
      <c r="AX1064">
        <v>79.959999999999994</v>
      </c>
      <c r="AY1064">
        <v>81.22</v>
      </c>
      <c r="AZ1064">
        <v>80.2</v>
      </c>
      <c r="BA1064">
        <v>79.099999999999994</v>
      </c>
      <c r="BB1064">
        <v>78.06</v>
      </c>
      <c r="BC1064">
        <v>77.099999999999994</v>
      </c>
      <c r="BD1064">
        <v>77.16</v>
      </c>
      <c r="BE1064">
        <v>76.64</v>
      </c>
      <c r="BF1064">
        <v>76.88</v>
      </c>
      <c r="BG1064">
        <v>76</v>
      </c>
      <c r="BH1064">
        <v>75.5</v>
      </c>
      <c r="BI1064">
        <v>74.66</v>
      </c>
      <c r="BJ1064">
        <v>73.5</v>
      </c>
      <c r="BK1064">
        <v>74.22</v>
      </c>
      <c r="BL1064">
        <v>75.94</v>
      </c>
      <c r="BM1064">
        <v>75.38</v>
      </c>
      <c r="BN1064">
        <v>75.38</v>
      </c>
      <c r="BO1064">
        <v>75.680000000000007</v>
      </c>
      <c r="BP1064">
        <v>76.319999999999993</v>
      </c>
      <c r="BQ1064">
        <v>75.44</v>
      </c>
      <c r="BR1064">
        <v>74.900000000000006</v>
      </c>
      <c r="BS1064" s="12">
        <f t="shared" si="32"/>
        <v>0.16232153941651162</v>
      </c>
      <c r="BT1064" s="13" cm="1">
        <f t="array" aca="1" ref="BT1064" ca="1">_xlfn.PERCENTILE.INC((OFFSET(E1064,0,1,1,COLUMNS(E1064:BR1064)-1) - E1064:BQ1064) / E1064:BQ1064, 0.05) * SQRT(COUNT(E1064:BR1064) - 1)</f>
        <v>-0.18201987063348418</v>
      </c>
      <c r="BU1064" s="12" cm="1">
        <f t="array" aca="1" ref="BU1064" ca="1">_xlfn.STDEV.P((E1064:BQ1064 - OFFSET(E1064:BQ1064,0,1)) / OFFSET(E1064:BQ1064,0,1)) * SQRT(COUNT(E1064:BR1064)-1)</f>
        <v>0.19387593666515493</v>
      </c>
      <c r="BV1064" s="12" cm="1">
        <f t="array" ref="BV1064">-(MAX(1 - (E1064:BR1064 / _xlfn.SCAN(E1064, E1064:BR1064, _xlfn.LAMBDA(_xlpm.a,_xlpm.b, MAX(_xlpm.a, _xlpm.b))))))</f>
        <v>-0.16845238095238091</v>
      </c>
      <c r="BW1064" s="14">
        <f t="shared" ca="1" si="33"/>
        <v>0.86420492557509287</v>
      </c>
    </row>
    <row r="1065" spans="1:75" x14ac:dyDescent="0.45">
      <c r="A1065" s="2" t="s">
        <v>2150</v>
      </c>
      <c r="B1065" t="s">
        <v>2151</v>
      </c>
      <c r="C1065" t="s">
        <v>80</v>
      </c>
      <c r="D1065" t="s">
        <v>34</v>
      </c>
      <c r="E1065">
        <v>459.4</v>
      </c>
      <c r="F1065">
        <v>452</v>
      </c>
      <c r="G1065">
        <v>452.2</v>
      </c>
      <c r="H1065">
        <v>444.2</v>
      </c>
      <c r="I1065">
        <v>442.6</v>
      </c>
      <c r="J1065">
        <v>446.6</v>
      </c>
      <c r="K1065">
        <v>455.2</v>
      </c>
      <c r="L1065">
        <v>464.6</v>
      </c>
      <c r="M1065">
        <v>464.2</v>
      </c>
      <c r="N1065">
        <v>464.6</v>
      </c>
      <c r="O1065">
        <v>453.6</v>
      </c>
      <c r="P1065">
        <v>469.6</v>
      </c>
      <c r="Q1065">
        <v>456.4</v>
      </c>
      <c r="R1065">
        <v>457.6</v>
      </c>
      <c r="S1065">
        <v>452</v>
      </c>
      <c r="T1065">
        <v>447.2</v>
      </c>
      <c r="U1065">
        <v>439.8</v>
      </c>
      <c r="V1065">
        <v>434.6</v>
      </c>
      <c r="W1065">
        <v>444.6</v>
      </c>
      <c r="X1065">
        <v>435</v>
      </c>
      <c r="Y1065">
        <v>434</v>
      </c>
      <c r="Z1065">
        <v>435</v>
      </c>
      <c r="AA1065">
        <v>434.2</v>
      </c>
      <c r="AB1065">
        <v>433.8</v>
      </c>
      <c r="AC1065">
        <v>451.6</v>
      </c>
      <c r="AD1065">
        <v>448.2</v>
      </c>
      <c r="AE1065">
        <v>446</v>
      </c>
      <c r="AF1065">
        <v>389.4</v>
      </c>
      <c r="AG1065">
        <v>386</v>
      </c>
      <c r="AH1065">
        <v>406.6</v>
      </c>
      <c r="AI1065">
        <v>405</v>
      </c>
      <c r="AJ1065">
        <v>415</v>
      </c>
      <c r="AK1065">
        <v>410.6</v>
      </c>
      <c r="AL1065">
        <v>400</v>
      </c>
      <c r="AM1065">
        <v>400</v>
      </c>
      <c r="AN1065">
        <v>404.6</v>
      </c>
      <c r="AO1065">
        <v>414.2</v>
      </c>
      <c r="AP1065">
        <v>404</v>
      </c>
      <c r="AQ1065">
        <v>379.2</v>
      </c>
      <c r="AR1065">
        <v>381</v>
      </c>
      <c r="AS1065">
        <v>388.6</v>
      </c>
      <c r="AT1065">
        <v>388.6</v>
      </c>
      <c r="AU1065">
        <v>398.2</v>
      </c>
      <c r="AV1065">
        <v>395.6</v>
      </c>
      <c r="AW1065">
        <v>426.4</v>
      </c>
      <c r="AX1065">
        <v>425.8</v>
      </c>
      <c r="AY1065">
        <v>416.4</v>
      </c>
      <c r="AZ1065">
        <v>414.4</v>
      </c>
      <c r="BA1065">
        <v>421</v>
      </c>
      <c r="BB1065">
        <v>415.2</v>
      </c>
      <c r="BC1065">
        <v>408.4</v>
      </c>
      <c r="BD1065">
        <v>404.4</v>
      </c>
      <c r="BE1065">
        <v>407.8</v>
      </c>
      <c r="BF1065">
        <v>404.2</v>
      </c>
      <c r="BG1065">
        <v>398.6</v>
      </c>
      <c r="BH1065">
        <v>401.2</v>
      </c>
      <c r="BI1065">
        <v>406.2</v>
      </c>
      <c r="BJ1065">
        <v>411.8</v>
      </c>
      <c r="BK1065">
        <v>416.8</v>
      </c>
      <c r="BL1065">
        <v>419</v>
      </c>
      <c r="BM1065">
        <v>419</v>
      </c>
      <c r="BN1065">
        <v>419</v>
      </c>
      <c r="BO1065">
        <v>415.6</v>
      </c>
      <c r="BP1065">
        <v>420.6</v>
      </c>
      <c r="BQ1065">
        <v>433.8</v>
      </c>
      <c r="BR1065">
        <v>433.8</v>
      </c>
      <c r="BS1065" s="12">
        <f t="shared" si="32"/>
        <v>-5.5724858511101365E-2</v>
      </c>
      <c r="BT1065" s="13" cm="1">
        <f t="array" aca="1" ref="BT1065" ca="1">_xlfn.PERCENTILE.INC((OFFSET(E1065,0,1,1,COLUMNS(E1065:BR1065)-1) - E1065:BQ1065) / E1065:BQ1065, 0.05) * SQRT(COUNT(E1065:BR1065) - 1)</f>
        <v>-0.20621530230758789</v>
      </c>
      <c r="BU1065" s="12" cm="1">
        <f t="array" aca="1" ref="BU1065" ca="1">_xlfn.STDEV.P((E1065:BQ1065 - OFFSET(E1065:BQ1065,0,1)) / OFFSET(E1065:BQ1065,0,1)) * SQRT(COUNT(E1065:BR1065)-1)</f>
        <v>0.21835440505670867</v>
      </c>
      <c r="BV1065" s="12" cm="1">
        <f t="array" ref="BV1065">-(MAX(1 - (E1065:BR1065 / _xlfn.SCAN(E1065, E1065:BR1065, _xlfn.LAMBDA(_xlpm.a,_xlpm.b, MAX(_xlpm.a, _xlpm.b))))))</f>
        <v>-0.19250425894378198</v>
      </c>
      <c r="BW1065" s="14">
        <f t="shared" ca="1" si="33"/>
        <v>-0.23126558174077871</v>
      </c>
    </row>
    <row r="1066" spans="1:75" x14ac:dyDescent="0.45">
      <c r="A1066" s="2" t="s">
        <v>2152</v>
      </c>
      <c r="B1066" t="s">
        <v>2153</v>
      </c>
      <c r="C1066" t="s">
        <v>11</v>
      </c>
      <c r="D1066" t="s">
        <v>8</v>
      </c>
      <c r="E1066">
        <v>2.4274</v>
      </c>
      <c r="F1066">
        <v>2.4392</v>
      </c>
      <c r="G1066">
        <v>2.6421000000000001</v>
      </c>
      <c r="H1066">
        <v>2.7288000000000001</v>
      </c>
      <c r="I1066">
        <v>2.6480000000000001</v>
      </c>
      <c r="J1066">
        <v>2.722</v>
      </c>
      <c r="K1066">
        <v>2.6833</v>
      </c>
      <c r="L1066">
        <v>2.6387</v>
      </c>
      <c r="M1066">
        <v>2.573</v>
      </c>
      <c r="N1066">
        <v>2.5874000000000001</v>
      </c>
      <c r="O1066">
        <v>2.5688</v>
      </c>
      <c r="P1066">
        <v>2.5688</v>
      </c>
      <c r="Q1066">
        <v>2.5310000000000001</v>
      </c>
      <c r="R1066">
        <v>2.5453000000000001</v>
      </c>
      <c r="S1066">
        <v>2.5251000000000001</v>
      </c>
      <c r="T1066">
        <v>2.5284</v>
      </c>
      <c r="U1066">
        <v>2.5882000000000001</v>
      </c>
      <c r="V1066">
        <v>2.5823</v>
      </c>
      <c r="W1066">
        <v>2.5209000000000001</v>
      </c>
      <c r="X1066">
        <v>2.4990000000000001</v>
      </c>
      <c r="Y1066">
        <v>2.3685</v>
      </c>
      <c r="Z1066">
        <v>2.3618000000000001</v>
      </c>
      <c r="AA1066">
        <v>2.4274</v>
      </c>
      <c r="AB1066">
        <v>2.4316</v>
      </c>
      <c r="AC1066">
        <v>2.4291</v>
      </c>
      <c r="AD1066">
        <v>2.4358</v>
      </c>
      <c r="AE1066">
        <v>2.3517000000000001</v>
      </c>
      <c r="AF1066">
        <v>2.6732</v>
      </c>
      <c r="AG1066">
        <v>2.85</v>
      </c>
      <c r="AH1066">
        <v>2.8129</v>
      </c>
      <c r="AI1066">
        <v>2.8121</v>
      </c>
      <c r="AJ1066">
        <v>2.8348</v>
      </c>
      <c r="AK1066">
        <v>2.9441999999999999</v>
      </c>
      <c r="AL1066">
        <v>2.9611000000000001</v>
      </c>
      <c r="AM1066">
        <v>3.0116000000000001</v>
      </c>
      <c r="AN1066">
        <v>2.9156</v>
      </c>
      <c r="AO1066">
        <v>2.8835999999999999</v>
      </c>
      <c r="AP1066">
        <v>2.7742</v>
      </c>
      <c r="AQ1066">
        <v>3.0232999999999999</v>
      </c>
      <c r="AR1066">
        <v>3.1217999999999999</v>
      </c>
      <c r="AS1066">
        <v>3.11</v>
      </c>
      <c r="AT1066">
        <v>3.1444999999999999</v>
      </c>
      <c r="AU1066">
        <v>3.0781000000000001</v>
      </c>
      <c r="AV1066">
        <v>3.0973999999999999</v>
      </c>
      <c r="AW1066">
        <v>3.1454</v>
      </c>
      <c r="AX1066">
        <v>3.0865</v>
      </c>
      <c r="AY1066">
        <v>3.1858</v>
      </c>
      <c r="AZ1066">
        <v>3.2363</v>
      </c>
      <c r="BA1066">
        <v>3.1656</v>
      </c>
      <c r="BB1066">
        <v>3.2456</v>
      </c>
      <c r="BC1066">
        <v>3.2498</v>
      </c>
      <c r="BD1066">
        <v>3.1522000000000001</v>
      </c>
      <c r="BE1066">
        <v>3.1326999999999998</v>
      </c>
      <c r="BF1066">
        <v>3.0811000000000002</v>
      </c>
      <c r="BG1066">
        <v>3.0447000000000002</v>
      </c>
      <c r="BH1066">
        <v>2.9843000000000002</v>
      </c>
      <c r="BI1066">
        <v>2.9523000000000001</v>
      </c>
      <c r="BJ1066">
        <v>2.8056999999999999</v>
      </c>
      <c r="BK1066">
        <v>2.8448000000000002</v>
      </c>
      <c r="BL1066">
        <v>2.9283000000000001</v>
      </c>
      <c r="BM1066">
        <v>2.9655999999999998</v>
      </c>
      <c r="BN1066">
        <v>2.9655999999999998</v>
      </c>
      <c r="BO1066">
        <v>2.915</v>
      </c>
      <c r="BP1066">
        <v>2.9247999999999998</v>
      </c>
      <c r="BQ1066">
        <v>2.9060999999999999</v>
      </c>
      <c r="BR1066">
        <v>2.883</v>
      </c>
      <c r="BS1066" s="12">
        <f t="shared" si="32"/>
        <v>0.18769053308066244</v>
      </c>
      <c r="BT1066" s="13" cm="1">
        <f t="array" aca="1" ref="BT1066" ca="1">_xlfn.PERCENTILE.INC((OFFSET(E1066,0,1,1,COLUMNS(E1066:BR1066)-1) - E1066:BQ1066) / E1066:BQ1066, 0.05) * SQRT(COUNT(E1066:BR1066) - 1)</f>
        <v>-0.27408986799870294</v>
      </c>
      <c r="BU1066" s="12" cm="1">
        <f t="array" aca="1" ref="BU1066" ca="1">_xlfn.STDEV.P((E1066:BQ1066 - OFFSET(E1066:BQ1066,0,1)) / OFFSET(E1066:BQ1066,0,1)) * SQRT(COUNT(E1066:BR1066)-1)</f>
        <v>0.2381566214276388</v>
      </c>
      <c r="BV1066" s="12" cm="1">
        <f t="array" ref="BV1066">-(MAX(1 - (E1066:BR1066 / _xlfn.SCAN(E1066, E1066:BR1066, _xlfn.LAMBDA(_xlpm.a,_xlpm.b, MAX(_xlpm.a, _xlpm.b))))))</f>
        <v>-0.13819261213720313</v>
      </c>
      <c r="BW1066" s="14">
        <f t="shared" ca="1" si="33"/>
        <v>0.81004480129173428</v>
      </c>
    </row>
    <row r="1067" spans="1:75" x14ac:dyDescent="0.45">
      <c r="A1067" s="2" t="s">
        <v>2154</v>
      </c>
      <c r="B1067" t="s">
        <v>2155</v>
      </c>
      <c r="C1067" t="s">
        <v>71</v>
      </c>
      <c r="D1067" t="s">
        <v>8</v>
      </c>
      <c r="E1067">
        <v>25.030999999999999</v>
      </c>
      <c r="F1067">
        <v>24.898</v>
      </c>
      <c r="G1067">
        <v>25.030999999999999</v>
      </c>
      <c r="H1067">
        <v>25.106999999999999</v>
      </c>
      <c r="I1067">
        <v>25.030999999999999</v>
      </c>
      <c r="J1067">
        <v>25.164999999999999</v>
      </c>
      <c r="K1067">
        <v>25.202999999999999</v>
      </c>
      <c r="L1067">
        <v>25.489000000000001</v>
      </c>
      <c r="M1067">
        <v>25.373999999999999</v>
      </c>
      <c r="N1067">
        <v>25.507999999999999</v>
      </c>
      <c r="O1067">
        <v>25.411999999999999</v>
      </c>
      <c r="P1067">
        <v>25.507999999999999</v>
      </c>
      <c r="Q1067">
        <v>25.335999999999999</v>
      </c>
      <c r="R1067">
        <v>25.202999999999999</v>
      </c>
      <c r="S1067">
        <v>24.992999999999999</v>
      </c>
      <c r="T1067">
        <v>25.068999999999999</v>
      </c>
      <c r="U1067">
        <v>24.954999999999998</v>
      </c>
      <c r="V1067">
        <v>24.326000000000001</v>
      </c>
      <c r="W1067">
        <v>24.382999999999999</v>
      </c>
      <c r="X1067">
        <v>23.734999999999999</v>
      </c>
      <c r="Y1067">
        <v>24.25</v>
      </c>
      <c r="Z1067">
        <v>24.116</v>
      </c>
      <c r="AA1067">
        <v>24.631</v>
      </c>
      <c r="AB1067">
        <v>24.879000000000001</v>
      </c>
      <c r="AC1067">
        <v>25.832000000000001</v>
      </c>
      <c r="AD1067">
        <v>25.794</v>
      </c>
      <c r="AE1067">
        <v>25.87</v>
      </c>
      <c r="AF1067">
        <v>25.146000000000001</v>
      </c>
      <c r="AG1067">
        <v>24.135000000000002</v>
      </c>
      <c r="AH1067">
        <v>25.26</v>
      </c>
      <c r="AI1067">
        <v>24.535</v>
      </c>
      <c r="AJ1067">
        <v>24.021000000000001</v>
      </c>
      <c r="AK1067">
        <v>23.391999999999999</v>
      </c>
      <c r="AL1067">
        <v>23.353999999999999</v>
      </c>
      <c r="AM1067">
        <v>23.867999999999999</v>
      </c>
      <c r="AN1067">
        <v>23.734999999999999</v>
      </c>
      <c r="AO1067">
        <v>23.582000000000001</v>
      </c>
      <c r="AP1067">
        <v>23.391999999999999</v>
      </c>
      <c r="AQ1067">
        <v>22.876999999999999</v>
      </c>
      <c r="AR1067">
        <v>23.239000000000001</v>
      </c>
      <c r="AS1067">
        <v>23.43</v>
      </c>
      <c r="AT1067">
        <v>23.257999999999999</v>
      </c>
      <c r="AU1067">
        <v>23.887</v>
      </c>
      <c r="AV1067">
        <v>23.315000000000001</v>
      </c>
      <c r="AW1067">
        <v>22.896000000000001</v>
      </c>
      <c r="AX1067">
        <v>23.106000000000002</v>
      </c>
      <c r="AY1067">
        <v>23.143999999999998</v>
      </c>
      <c r="AZ1067">
        <v>23.125</v>
      </c>
      <c r="BA1067">
        <v>23.506</v>
      </c>
      <c r="BB1067">
        <v>22.972000000000001</v>
      </c>
      <c r="BC1067">
        <v>23.239000000000001</v>
      </c>
      <c r="BD1067">
        <v>23.277000000000001</v>
      </c>
      <c r="BE1067">
        <v>23.257999999999999</v>
      </c>
      <c r="BF1067">
        <v>23.163</v>
      </c>
      <c r="BG1067">
        <v>23.257999999999999</v>
      </c>
      <c r="BH1067">
        <v>23.582000000000001</v>
      </c>
      <c r="BI1067">
        <v>23.373000000000001</v>
      </c>
      <c r="BJ1067">
        <v>23.239000000000001</v>
      </c>
      <c r="BK1067">
        <v>23.106000000000002</v>
      </c>
      <c r="BL1067">
        <v>23.353999999999999</v>
      </c>
      <c r="BM1067">
        <v>23.353999999999999</v>
      </c>
      <c r="BN1067">
        <v>23.353999999999999</v>
      </c>
      <c r="BO1067">
        <v>23.963999999999999</v>
      </c>
      <c r="BP1067">
        <v>24.268999999999998</v>
      </c>
      <c r="BQ1067">
        <v>24.687999999999999</v>
      </c>
      <c r="BR1067">
        <v>24.687999999999999</v>
      </c>
      <c r="BS1067" s="12">
        <f t="shared" si="32"/>
        <v>-1.3703008269745515E-2</v>
      </c>
      <c r="BT1067" s="13" cm="1">
        <f t="array" aca="1" ref="BT1067" ca="1">_xlfn.PERCENTILE.INC((OFFSET(E1067,0,1,1,COLUMNS(E1067:BR1067)-1) - E1067:BQ1067) / E1067:BQ1067, 0.05) * SQRT(COUNT(E1067:BR1067) - 1)</f>
        <v>-0.21363208248012583</v>
      </c>
      <c r="BU1067" s="12" cm="1">
        <f t="array" aca="1" ref="BU1067" ca="1">_xlfn.STDEV.P((E1067:BQ1067 - OFFSET(E1067:BQ1067,0,1)) / OFFSET(E1067:BQ1067,0,1)) * SQRT(COUNT(E1067:BR1067)-1)</f>
        <v>0.12889012002416017</v>
      </c>
      <c r="BV1067" s="12" cm="1">
        <f t="array" ref="BV1067">-(MAX(1 - (E1067:BR1067 / _xlfn.SCAN(E1067, E1067:BR1067, _xlfn.LAMBDA(_xlpm.a,_xlpm.b, MAX(_xlpm.a, _xlpm.b))))))</f>
        <v>-0.11569385388480868</v>
      </c>
      <c r="BW1067" s="14">
        <f t="shared" ca="1" si="33"/>
        <v>-6.5761504979254468E-2</v>
      </c>
    </row>
    <row r="1068" spans="1:75" x14ac:dyDescent="0.45">
      <c r="A1068" s="2" t="s">
        <v>2156</v>
      </c>
      <c r="B1068" t="s">
        <v>2157</v>
      </c>
      <c r="C1068" t="s">
        <v>11</v>
      </c>
      <c r="D1068" t="s">
        <v>58</v>
      </c>
      <c r="E1068">
        <v>155.75</v>
      </c>
      <c r="F1068">
        <v>157.30000000000001</v>
      </c>
      <c r="G1068">
        <v>159.55000000000001</v>
      </c>
      <c r="H1068">
        <v>161.4</v>
      </c>
      <c r="I1068">
        <v>157.05000000000001</v>
      </c>
      <c r="J1068">
        <v>154.5</v>
      </c>
      <c r="K1068">
        <v>152.1</v>
      </c>
      <c r="L1068">
        <v>150.65</v>
      </c>
      <c r="M1068">
        <v>153.94999999999999</v>
      </c>
      <c r="N1068">
        <v>153.94999999999999</v>
      </c>
      <c r="O1068">
        <v>152.75</v>
      </c>
      <c r="P1068">
        <v>151.75</v>
      </c>
      <c r="Q1068">
        <v>151.15</v>
      </c>
      <c r="R1068">
        <v>149.69999999999999</v>
      </c>
      <c r="S1068">
        <v>151.6</v>
      </c>
      <c r="T1068">
        <v>152.4</v>
      </c>
      <c r="U1068">
        <v>153.69999999999999</v>
      </c>
      <c r="V1068">
        <v>150.5</v>
      </c>
      <c r="W1068">
        <v>151.55000000000001</v>
      </c>
      <c r="X1068">
        <v>146.9</v>
      </c>
      <c r="Y1068">
        <v>148.1</v>
      </c>
      <c r="Z1068">
        <v>147.19999999999999</v>
      </c>
      <c r="AA1068">
        <v>149.19999999999999</v>
      </c>
      <c r="AB1068">
        <v>149.30000000000001</v>
      </c>
      <c r="AC1068">
        <v>151.25</v>
      </c>
      <c r="AD1068">
        <v>152.4</v>
      </c>
      <c r="AE1068">
        <v>151.05000000000001</v>
      </c>
      <c r="AF1068">
        <v>156</v>
      </c>
      <c r="AG1068">
        <v>153.35</v>
      </c>
      <c r="AH1068">
        <v>153.05000000000001</v>
      </c>
      <c r="AI1068">
        <v>154.05000000000001</v>
      </c>
      <c r="AJ1068">
        <v>154.35</v>
      </c>
      <c r="AK1068">
        <v>154.6</v>
      </c>
      <c r="AL1068">
        <v>153.25</v>
      </c>
      <c r="AM1068">
        <v>152.6</v>
      </c>
      <c r="AN1068">
        <v>151.75</v>
      </c>
      <c r="AO1068">
        <v>151.6</v>
      </c>
      <c r="AP1068">
        <v>152</v>
      </c>
      <c r="AQ1068">
        <v>151.69999999999999</v>
      </c>
      <c r="AR1068">
        <v>152.80000000000001</v>
      </c>
      <c r="AS1068">
        <v>151.85</v>
      </c>
      <c r="AT1068">
        <v>153.4</v>
      </c>
      <c r="AU1068">
        <v>151.44999999999999</v>
      </c>
      <c r="AV1068">
        <v>150.4</v>
      </c>
      <c r="AW1068">
        <v>149.85</v>
      </c>
      <c r="AX1068">
        <v>148.94999999999999</v>
      </c>
      <c r="AY1068">
        <v>149</v>
      </c>
      <c r="AZ1068">
        <v>148.30000000000001</v>
      </c>
      <c r="BA1068">
        <v>150</v>
      </c>
      <c r="BB1068">
        <v>154.5</v>
      </c>
      <c r="BC1068">
        <v>153.25</v>
      </c>
      <c r="BD1068">
        <v>150.25</v>
      </c>
      <c r="BE1068">
        <v>150.9</v>
      </c>
      <c r="BF1068">
        <v>148.5</v>
      </c>
      <c r="BG1068">
        <v>149.44999999999999</v>
      </c>
      <c r="BH1068">
        <v>146.05000000000001</v>
      </c>
      <c r="BI1068">
        <v>147</v>
      </c>
      <c r="BJ1068">
        <v>144.4</v>
      </c>
      <c r="BK1068">
        <v>144.5</v>
      </c>
      <c r="BL1068">
        <v>144.4</v>
      </c>
      <c r="BM1068">
        <v>144.4</v>
      </c>
      <c r="BN1068">
        <v>144.4</v>
      </c>
      <c r="BO1068">
        <v>145.69999999999999</v>
      </c>
      <c r="BP1068">
        <v>145.94999999999999</v>
      </c>
      <c r="BQ1068">
        <v>145.9</v>
      </c>
      <c r="BR1068">
        <v>145.9</v>
      </c>
      <c r="BS1068" s="12">
        <f t="shared" si="32"/>
        <v>-6.3242375601926124E-2</v>
      </c>
      <c r="BT1068" s="13" cm="1">
        <f t="array" aca="1" ref="BT1068" ca="1">_xlfn.PERCENTILE.INC((OFFSET(E1068,0,1,1,COLUMNS(E1068:BR1068)-1) - E1068:BQ1068) / E1068:BQ1068, 0.05) * SQRT(COUNT(E1068:BR1068) - 1)</f>
        <v>-0.16584865835165721</v>
      </c>
      <c r="BU1068" s="12" cm="1">
        <f t="array" aca="1" ref="BU1068" ca="1">_xlfn.STDEV.P((E1068:BQ1068 - OFFSET(E1068:BQ1068,0,1)) / OFFSET(E1068:BQ1068,0,1)) * SQRT(COUNT(E1068:BR1068)-1)</f>
        <v>9.7375695395049158E-2</v>
      </c>
      <c r="BV1068" s="12" cm="1">
        <f t="array" ref="BV1068">-(MAX(1 - (E1068:BR1068 / _xlfn.SCAN(E1068, E1068:BR1068, _xlfn.LAMBDA(_xlpm.a,_xlpm.b, MAX(_xlpm.a, _xlpm.b))))))</f>
        <v>-0.10532837670384143</v>
      </c>
      <c r="BW1068" s="14">
        <f t="shared" ca="1" si="33"/>
        <v>-0.59578907618128063</v>
      </c>
    </row>
    <row r="1069" spans="1:75" x14ac:dyDescent="0.45">
      <c r="A1069" s="2" t="s">
        <v>2158</v>
      </c>
      <c r="B1069" t="s">
        <v>2159</v>
      </c>
      <c r="C1069" t="s">
        <v>11</v>
      </c>
      <c r="D1069" t="s">
        <v>26</v>
      </c>
      <c r="E1069">
        <v>119.3</v>
      </c>
      <c r="F1069">
        <v>116.55</v>
      </c>
      <c r="G1069">
        <v>119.3</v>
      </c>
      <c r="H1069">
        <v>118.85</v>
      </c>
      <c r="I1069">
        <v>117.3</v>
      </c>
      <c r="J1069">
        <v>118.5</v>
      </c>
      <c r="K1069">
        <v>116.85</v>
      </c>
      <c r="L1069">
        <v>117.6</v>
      </c>
      <c r="M1069">
        <v>119.7</v>
      </c>
      <c r="N1069">
        <v>119.65</v>
      </c>
      <c r="O1069">
        <v>116.7</v>
      </c>
      <c r="P1069">
        <v>115.7</v>
      </c>
      <c r="Q1069">
        <v>117.75</v>
      </c>
      <c r="R1069">
        <v>112.25</v>
      </c>
      <c r="S1069">
        <v>110</v>
      </c>
      <c r="T1069">
        <v>109.05</v>
      </c>
      <c r="U1069">
        <v>109.9</v>
      </c>
      <c r="V1069">
        <v>108.85</v>
      </c>
      <c r="W1069">
        <v>108.8</v>
      </c>
      <c r="X1069">
        <v>106.4</v>
      </c>
      <c r="Y1069">
        <v>105.95</v>
      </c>
      <c r="Z1069">
        <v>105.55</v>
      </c>
      <c r="AA1069">
        <v>108.05</v>
      </c>
      <c r="AB1069">
        <v>108.45</v>
      </c>
      <c r="AC1069">
        <v>109.15</v>
      </c>
      <c r="AD1069">
        <v>109.1</v>
      </c>
      <c r="AE1069">
        <v>106.95</v>
      </c>
      <c r="AF1069">
        <v>108.9</v>
      </c>
      <c r="AG1069">
        <v>108</v>
      </c>
      <c r="AH1069">
        <v>110.15</v>
      </c>
      <c r="AI1069">
        <v>107.8</v>
      </c>
      <c r="AJ1069">
        <v>107.15</v>
      </c>
      <c r="AK1069">
        <v>107.05</v>
      </c>
      <c r="AL1069">
        <v>108.75</v>
      </c>
      <c r="AM1069">
        <v>109.55</v>
      </c>
      <c r="AN1069">
        <v>107.75</v>
      </c>
      <c r="AO1069">
        <v>109.25</v>
      </c>
      <c r="AP1069">
        <v>107.45</v>
      </c>
      <c r="AQ1069">
        <v>108</v>
      </c>
      <c r="AR1069">
        <v>110.35</v>
      </c>
      <c r="AS1069">
        <v>110.95</v>
      </c>
      <c r="AT1069">
        <v>110.8</v>
      </c>
      <c r="AU1069">
        <v>110.3</v>
      </c>
      <c r="AV1069">
        <v>109.5</v>
      </c>
      <c r="AW1069">
        <v>110</v>
      </c>
      <c r="AX1069">
        <v>109.1</v>
      </c>
      <c r="AY1069">
        <v>108.3</v>
      </c>
      <c r="AZ1069">
        <v>107.7</v>
      </c>
      <c r="BA1069">
        <v>110.8</v>
      </c>
      <c r="BB1069">
        <v>111.75</v>
      </c>
      <c r="BC1069">
        <v>112.85</v>
      </c>
      <c r="BD1069">
        <v>111.7</v>
      </c>
      <c r="BE1069">
        <v>111.35</v>
      </c>
      <c r="BF1069">
        <v>110</v>
      </c>
      <c r="BG1069">
        <v>110.25</v>
      </c>
      <c r="BH1069">
        <v>110.2</v>
      </c>
      <c r="BI1069">
        <v>111.5</v>
      </c>
      <c r="BJ1069">
        <v>107.2</v>
      </c>
      <c r="BK1069">
        <v>107.3</v>
      </c>
      <c r="BL1069">
        <v>108.05</v>
      </c>
      <c r="BM1069">
        <v>108.05</v>
      </c>
      <c r="BN1069">
        <v>108.05</v>
      </c>
      <c r="BO1069">
        <v>108.4</v>
      </c>
      <c r="BP1069">
        <v>109.15</v>
      </c>
      <c r="BQ1069">
        <v>108.6</v>
      </c>
      <c r="BR1069">
        <v>108.6</v>
      </c>
      <c r="BS1069" s="12">
        <f t="shared" si="32"/>
        <v>-8.9689857502095585E-2</v>
      </c>
      <c r="BT1069" s="13" cm="1">
        <f t="array" aca="1" ref="BT1069" ca="1">_xlfn.PERCENTILE.INC((OFFSET(E1069,0,1,1,COLUMNS(E1069:BR1069)-1) - E1069:BQ1069) / E1069:BQ1069, 0.05) * SQRT(COUNT(E1069:BR1069) - 1)</f>
        <v>-0.18424411566947724</v>
      </c>
      <c r="BU1069" s="12" cm="1">
        <f t="array" aca="1" ref="BU1069" ca="1">_xlfn.STDEV.P((E1069:BQ1069 - OFFSET(E1069:BQ1069,0,1)) / OFFSET(E1069:BQ1069,0,1)) * SQRT(COUNT(E1069:BR1069)-1)</f>
        <v>0.11644615860988738</v>
      </c>
      <c r="BV1069" s="12" cm="1">
        <f t="array" ref="BV1069">-(MAX(1 - (E1069:BR1069 / _xlfn.SCAN(E1069, E1069:BR1069, _xlfn.LAMBDA(_xlpm.a,_xlpm.b, MAX(_xlpm.a, _xlpm.b))))))</f>
        <v>-0.11821219715956566</v>
      </c>
      <c r="BW1069" s="14">
        <f t="shared" ca="1" si="33"/>
        <v>-0.725338289475561</v>
      </c>
    </row>
    <row r="1070" spans="1:75" x14ac:dyDescent="0.45">
      <c r="A1070" s="2" t="s">
        <v>2160</v>
      </c>
      <c r="B1070" t="s">
        <v>2161</v>
      </c>
      <c r="C1070" t="s">
        <v>11</v>
      </c>
      <c r="D1070" t="s">
        <v>8</v>
      </c>
      <c r="E1070">
        <v>5.12</v>
      </c>
      <c r="F1070">
        <v>5.16</v>
      </c>
      <c r="G1070">
        <v>5.25</v>
      </c>
      <c r="H1070">
        <v>5.26</v>
      </c>
      <c r="I1070">
        <v>5.13</v>
      </c>
      <c r="J1070">
        <v>5.3</v>
      </c>
      <c r="K1070">
        <v>5.26</v>
      </c>
      <c r="L1070">
        <v>5.21</v>
      </c>
      <c r="M1070">
        <v>5.17</v>
      </c>
      <c r="N1070">
        <v>5.19</v>
      </c>
      <c r="O1070">
        <v>5.15</v>
      </c>
      <c r="P1070">
        <v>5.1100000000000003</v>
      </c>
      <c r="Q1070">
        <v>5.1100000000000003</v>
      </c>
      <c r="R1070">
        <v>5.05</v>
      </c>
      <c r="S1070">
        <v>5.03</v>
      </c>
      <c r="T1070">
        <v>5.05</v>
      </c>
      <c r="U1070">
        <v>5.01</v>
      </c>
      <c r="V1070">
        <v>5.01</v>
      </c>
      <c r="W1070">
        <v>4.9400000000000004</v>
      </c>
      <c r="X1070">
        <v>4.97</v>
      </c>
      <c r="Y1070">
        <v>4.9000000000000004</v>
      </c>
      <c r="Z1070">
        <v>4.97</v>
      </c>
      <c r="AA1070">
        <v>5.03</v>
      </c>
      <c r="AB1070">
        <v>4.97</v>
      </c>
      <c r="AC1070">
        <v>4.95</v>
      </c>
      <c r="AD1070">
        <v>5.0199999999999996</v>
      </c>
      <c r="AE1070">
        <v>4.95</v>
      </c>
      <c r="AF1070">
        <v>4.95</v>
      </c>
      <c r="AG1070">
        <v>5.05</v>
      </c>
      <c r="AH1070">
        <v>5.15</v>
      </c>
      <c r="AI1070">
        <v>5.14</v>
      </c>
      <c r="AJ1070">
        <v>5.12</v>
      </c>
      <c r="AK1070">
        <v>5.17</v>
      </c>
      <c r="AL1070">
        <v>5.15</v>
      </c>
      <c r="AM1070">
        <v>5.08</v>
      </c>
      <c r="AN1070">
        <v>5.18</v>
      </c>
      <c r="AO1070">
        <v>5.18</v>
      </c>
      <c r="AP1070">
        <v>5.16</v>
      </c>
      <c r="AQ1070">
        <v>5.16</v>
      </c>
      <c r="AR1070">
        <v>5.2</v>
      </c>
      <c r="AS1070">
        <v>5.2</v>
      </c>
      <c r="AT1070">
        <v>5.19</v>
      </c>
      <c r="AU1070">
        <v>5.29</v>
      </c>
      <c r="AV1070">
        <v>5.25</v>
      </c>
      <c r="AW1070">
        <v>5.27</v>
      </c>
      <c r="AX1070">
        <v>5.3</v>
      </c>
      <c r="AY1070">
        <v>5.37</v>
      </c>
      <c r="AZ1070">
        <v>5.37</v>
      </c>
      <c r="BA1070">
        <v>5.37</v>
      </c>
      <c r="BB1070">
        <v>5.4</v>
      </c>
      <c r="BC1070">
        <v>5.41</v>
      </c>
      <c r="BD1070">
        <v>5.44</v>
      </c>
      <c r="BE1070">
        <v>5.45</v>
      </c>
      <c r="BF1070">
        <v>5.37</v>
      </c>
      <c r="BG1070">
        <v>5.41</v>
      </c>
      <c r="BH1070">
        <v>5.41</v>
      </c>
      <c r="BI1070">
        <v>5.41</v>
      </c>
      <c r="BJ1070">
        <v>5.29</v>
      </c>
      <c r="BK1070">
        <v>5.31</v>
      </c>
      <c r="BL1070">
        <v>5.35</v>
      </c>
      <c r="BM1070">
        <v>5.35</v>
      </c>
      <c r="BN1070">
        <v>5.35</v>
      </c>
      <c r="BO1070">
        <v>5.41</v>
      </c>
      <c r="BP1070">
        <v>5.5</v>
      </c>
      <c r="BQ1070">
        <v>5.44</v>
      </c>
      <c r="BR1070">
        <v>5.44</v>
      </c>
      <c r="BS1070" s="12">
        <f t="shared" si="32"/>
        <v>6.2500000000000056E-2</v>
      </c>
      <c r="BT1070" s="13" cm="1">
        <f t="array" aca="1" ref="BT1070" ca="1">_xlfn.PERCENTILE.INC((OFFSET(E1070,0,1,1,COLUMNS(E1070:BR1070)-1) - E1070:BQ1070) / E1070:BQ1070, 0.05) * SQRT(COUNT(E1070:BR1070) - 1)</f>
        <v>-0.1133716039947963</v>
      </c>
      <c r="BU1070" s="12" cm="1">
        <f t="array" aca="1" ref="BU1070" ca="1">_xlfn.STDEV.P((E1070:BQ1070 - OFFSET(E1070:BQ1070,0,1)) / OFFSET(E1070:BQ1070,0,1)) * SQRT(COUNT(E1070:BR1070)-1)</f>
        <v>8.6664808969104501E-2</v>
      </c>
      <c r="BV1070" s="12" cm="1">
        <f t="array" ref="BV1070">-(MAX(1 - (E1070:BR1070 / _xlfn.SCAN(E1070, E1070:BR1070, _xlfn.LAMBDA(_xlpm.a,_xlpm.b, MAX(_xlpm.a, _xlpm.b))))))</f>
        <v>-7.5471698113207419E-2</v>
      </c>
      <c r="BW1070" s="14">
        <f t="shared" ca="1" si="33"/>
        <v>0.78148213566298097</v>
      </c>
    </row>
    <row r="1071" spans="1:75" x14ac:dyDescent="0.45">
      <c r="A1071" s="2" t="s">
        <v>2162</v>
      </c>
      <c r="B1071" t="s">
        <v>2163</v>
      </c>
      <c r="C1071" t="s">
        <v>11</v>
      </c>
      <c r="D1071" t="s">
        <v>26</v>
      </c>
      <c r="E1071">
        <v>36.31</v>
      </c>
      <c r="F1071">
        <v>36.130000000000003</v>
      </c>
      <c r="G1071">
        <v>37</v>
      </c>
      <c r="H1071">
        <v>38.4</v>
      </c>
      <c r="I1071">
        <v>37.6</v>
      </c>
      <c r="J1071">
        <v>38.130000000000003</v>
      </c>
      <c r="K1071">
        <v>38.08</v>
      </c>
      <c r="L1071">
        <v>38.450000000000003</v>
      </c>
      <c r="M1071">
        <v>38.479999999999997</v>
      </c>
      <c r="N1071">
        <v>38.67</v>
      </c>
      <c r="O1071">
        <v>38.380000000000003</v>
      </c>
      <c r="P1071">
        <v>38.47</v>
      </c>
      <c r="Q1071">
        <v>38.630000000000003</v>
      </c>
      <c r="R1071">
        <v>38.090000000000003</v>
      </c>
      <c r="S1071">
        <v>37.200000000000003</v>
      </c>
      <c r="T1071">
        <v>35.65</v>
      </c>
      <c r="U1071">
        <v>36.18</v>
      </c>
      <c r="V1071">
        <v>35.520000000000003</v>
      </c>
      <c r="W1071">
        <v>35.06</v>
      </c>
      <c r="X1071">
        <v>34.22</v>
      </c>
      <c r="Y1071">
        <v>34.14</v>
      </c>
      <c r="Z1071">
        <v>34.119999999999997</v>
      </c>
      <c r="AA1071">
        <v>34.79</v>
      </c>
      <c r="AB1071">
        <v>34.56</v>
      </c>
      <c r="AC1071">
        <v>35.03</v>
      </c>
      <c r="AD1071">
        <v>35.270000000000003</v>
      </c>
      <c r="AE1071">
        <v>34.659999999999997</v>
      </c>
      <c r="AF1071">
        <v>35.6</v>
      </c>
      <c r="AG1071">
        <v>35.68</v>
      </c>
      <c r="AH1071">
        <v>36.15</v>
      </c>
      <c r="AI1071">
        <v>36.19</v>
      </c>
      <c r="AJ1071">
        <v>36.1</v>
      </c>
      <c r="AK1071">
        <v>36.22</v>
      </c>
      <c r="AL1071">
        <v>36.31</v>
      </c>
      <c r="AM1071">
        <v>36.35</v>
      </c>
      <c r="AN1071">
        <v>36.25</v>
      </c>
      <c r="AO1071">
        <v>36.950000000000003</v>
      </c>
      <c r="AP1071">
        <v>36.700000000000003</v>
      </c>
      <c r="AQ1071">
        <v>36.69</v>
      </c>
      <c r="AR1071">
        <v>36.78</v>
      </c>
      <c r="AS1071">
        <v>36.86</v>
      </c>
      <c r="AT1071">
        <v>36.82</v>
      </c>
      <c r="AU1071">
        <v>36.36</v>
      </c>
      <c r="AV1071">
        <v>36.340000000000003</v>
      </c>
      <c r="AW1071">
        <v>36.03</v>
      </c>
      <c r="AX1071">
        <v>35.43</v>
      </c>
      <c r="AY1071">
        <v>35.049999999999997</v>
      </c>
      <c r="AZ1071">
        <v>34.76</v>
      </c>
      <c r="BA1071">
        <v>35.44</v>
      </c>
      <c r="BB1071">
        <v>35.22</v>
      </c>
      <c r="BC1071">
        <v>35.130000000000003</v>
      </c>
      <c r="BD1071">
        <v>34.61</v>
      </c>
      <c r="BE1071">
        <v>34.58</v>
      </c>
      <c r="BF1071">
        <v>34.200000000000003</v>
      </c>
      <c r="BG1071">
        <v>34.229999999999997</v>
      </c>
      <c r="BH1071">
        <v>34.03</v>
      </c>
      <c r="BI1071">
        <v>34.630000000000003</v>
      </c>
      <c r="BJ1071">
        <v>33.450000000000003</v>
      </c>
      <c r="BK1071">
        <v>33.75</v>
      </c>
      <c r="BL1071">
        <v>34.020000000000003</v>
      </c>
      <c r="BM1071">
        <v>34.020000000000003</v>
      </c>
      <c r="BN1071">
        <v>34.020000000000003</v>
      </c>
      <c r="BO1071">
        <v>34.130000000000003</v>
      </c>
      <c r="BP1071">
        <v>34.18</v>
      </c>
      <c r="BQ1071">
        <v>33.96</v>
      </c>
      <c r="BR1071">
        <v>33.96</v>
      </c>
      <c r="BS1071" s="12">
        <f t="shared" si="32"/>
        <v>-6.4720462682456653E-2</v>
      </c>
      <c r="BT1071" s="13" cm="1">
        <f t="array" aca="1" ref="BT1071" ca="1">_xlfn.PERCENTILE.INC((OFFSET(E1071,0,1,1,COLUMNS(E1071:BR1071)-1) - E1071:BQ1071) / E1071:BQ1071, 0.05) * SQRT(COUNT(E1071:BR1071) - 1)</f>
        <v>-0.18429705977749489</v>
      </c>
      <c r="BU1071" s="12" cm="1">
        <f t="array" aca="1" ref="BU1071" ca="1">_xlfn.STDEV.P((E1071:BQ1071 - OFFSET(E1071:BQ1071,0,1)) / OFFSET(E1071:BQ1071,0,1)) * SQRT(COUNT(E1071:BR1071)-1)</f>
        <v>0.11043211911086948</v>
      </c>
      <c r="BV1071" s="12" cm="1">
        <f t="array" ref="BV1071">-(MAX(1 - (E1071:BR1071 / _xlfn.SCAN(E1071, E1071:BR1071, _xlfn.LAMBDA(_xlpm.a,_xlpm.b, MAX(_xlpm.a, _xlpm.b))))))</f>
        <v>-0.1349883630721489</v>
      </c>
      <c r="BW1071" s="14">
        <f t="shared" ca="1" si="33"/>
        <v>-0.53873332470173441</v>
      </c>
    </row>
    <row r="1072" spans="1:75" x14ac:dyDescent="0.45">
      <c r="A1072" s="2" t="s">
        <v>2164</v>
      </c>
      <c r="B1072" t="s">
        <v>2165</v>
      </c>
      <c r="C1072" t="s">
        <v>54</v>
      </c>
      <c r="D1072" t="s">
        <v>34</v>
      </c>
      <c r="E1072">
        <v>118.9</v>
      </c>
      <c r="F1072">
        <v>118.4</v>
      </c>
      <c r="G1072">
        <v>118.25</v>
      </c>
      <c r="H1072">
        <v>119.35</v>
      </c>
      <c r="I1072">
        <v>116.9</v>
      </c>
      <c r="J1072">
        <v>121.55</v>
      </c>
      <c r="K1072">
        <v>121.6</v>
      </c>
      <c r="L1072">
        <v>122</v>
      </c>
      <c r="M1072">
        <v>122.05</v>
      </c>
      <c r="N1072">
        <v>122</v>
      </c>
      <c r="O1072">
        <v>116</v>
      </c>
      <c r="P1072">
        <v>111.2</v>
      </c>
      <c r="Q1072">
        <v>111.5</v>
      </c>
      <c r="R1072">
        <v>110.25</v>
      </c>
      <c r="S1072">
        <v>106.25</v>
      </c>
      <c r="T1072">
        <v>106.55</v>
      </c>
      <c r="U1072">
        <v>106.65</v>
      </c>
      <c r="V1072">
        <v>101.05</v>
      </c>
      <c r="W1072">
        <v>101.8</v>
      </c>
      <c r="X1072">
        <v>100.2</v>
      </c>
      <c r="Y1072">
        <v>99.5</v>
      </c>
      <c r="Z1072">
        <v>98.44</v>
      </c>
      <c r="AA1072">
        <v>97.18</v>
      </c>
      <c r="AB1072">
        <v>100.55</v>
      </c>
      <c r="AC1072">
        <v>104.05</v>
      </c>
      <c r="AD1072">
        <v>106.75</v>
      </c>
      <c r="AE1072">
        <v>107.7</v>
      </c>
      <c r="AF1072">
        <v>114</v>
      </c>
      <c r="AG1072">
        <v>113.4</v>
      </c>
      <c r="AH1072">
        <v>113.5</v>
      </c>
      <c r="AI1072">
        <v>110.85</v>
      </c>
      <c r="AJ1072">
        <v>111.9</v>
      </c>
      <c r="AK1072">
        <v>113.15</v>
      </c>
      <c r="AL1072">
        <v>113.35</v>
      </c>
      <c r="AM1072">
        <v>112.8</v>
      </c>
      <c r="AN1072">
        <v>112.85</v>
      </c>
      <c r="AO1072">
        <v>112.3</v>
      </c>
      <c r="AP1072">
        <v>112.5</v>
      </c>
      <c r="AQ1072">
        <v>114.3</v>
      </c>
      <c r="AR1072">
        <v>114.55</v>
      </c>
      <c r="AS1072">
        <v>115.75</v>
      </c>
      <c r="AT1072">
        <v>115.1</v>
      </c>
      <c r="AU1072">
        <v>114.8</v>
      </c>
      <c r="AV1072">
        <v>118.95</v>
      </c>
      <c r="AW1072">
        <v>116.55</v>
      </c>
      <c r="AX1072">
        <v>118.1</v>
      </c>
      <c r="AY1072">
        <v>118.4</v>
      </c>
      <c r="AZ1072">
        <v>121.5</v>
      </c>
      <c r="BA1072">
        <v>119.6</v>
      </c>
      <c r="BB1072">
        <v>121.15</v>
      </c>
      <c r="BC1072">
        <v>118.1</v>
      </c>
      <c r="BD1072">
        <v>116.1</v>
      </c>
      <c r="BE1072">
        <v>114.6</v>
      </c>
      <c r="BF1072">
        <v>116.65</v>
      </c>
      <c r="BG1072">
        <v>119.25</v>
      </c>
      <c r="BH1072">
        <v>122.9</v>
      </c>
      <c r="BI1072">
        <v>119.9</v>
      </c>
      <c r="BJ1072">
        <v>115.85</v>
      </c>
      <c r="BK1072">
        <v>120.55</v>
      </c>
      <c r="BL1072">
        <v>121.5</v>
      </c>
      <c r="BM1072">
        <v>121.5</v>
      </c>
      <c r="BN1072">
        <v>121.5</v>
      </c>
      <c r="BO1072">
        <v>122.5</v>
      </c>
      <c r="BP1072">
        <v>123.4</v>
      </c>
      <c r="BQ1072">
        <v>123.65</v>
      </c>
      <c r="BR1072">
        <v>123.65</v>
      </c>
      <c r="BS1072" s="12">
        <f t="shared" si="32"/>
        <v>3.9949537426408742E-2</v>
      </c>
      <c r="BT1072" s="13" cm="1">
        <f t="array" aca="1" ref="BT1072" ca="1">_xlfn.PERCENTILE.INC((OFFSET(E1072,0,1,1,COLUMNS(E1072:BR1072)-1) - E1072:BQ1072) / E1072:BQ1072, 0.05) * SQRT(COUNT(E1072:BR1072) - 1)</f>
        <v>-0.28847220192447753</v>
      </c>
      <c r="BU1072" s="12" cm="1">
        <f t="array" aca="1" ref="BU1072" ca="1">_xlfn.STDEV.P((E1072:BQ1072 - OFFSET(E1072:BQ1072,0,1)) / OFFSET(E1072:BQ1072,0,1)) * SQRT(COUNT(E1072:BR1072)-1)</f>
        <v>0.16838859335569911</v>
      </c>
      <c r="BV1072" s="12" cm="1">
        <f t="array" ref="BV1072">-(MAX(1 - (E1072:BR1072 / _xlfn.SCAN(E1072, E1072:BR1072, _xlfn.LAMBDA(_xlpm.a,_xlpm.b, MAX(_xlpm.a, _xlpm.b))))))</f>
        <v>-0.20376894715280613</v>
      </c>
      <c r="BW1072" s="14">
        <f t="shared" ca="1" si="33"/>
        <v>0.26828739718122802</v>
      </c>
    </row>
    <row r="1073" spans="1:75" x14ac:dyDescent="0.45">
      <c r="A1073" s="2" t="s">
        <v>2166</v>
      </c>
      <c r="B1073" t="s">
        <v>2167</v>
      </c>
      <c r="C1073" t="s">
        <v>16</v>
      </c>
      <c r="D1073" t="s">
        <v>8</v>
      </c>
      <c r="E1073">
        <v>11.3</v>
      </c>
      <c r="F1073">
        <v>11.34</v>
      </c>
      <c r="G1073">
        <v>11.3</v>
      </c>
      <c r="H1073">
        <v>11.48</v>
      </c>
      <c r="I1073">
        <v>11.4</v>
      </c>
      <c r="J1073">
        <v>11.8</v>
      </c>
      <c r="K1073">
        <v>11.9</v>
      </c>
      <c r="L1073">
        <v>11.88</v>
      </c>
      <c r="M1073">
        <v>11.8</v>
      </c>
      <c r="N1073">
        <v>11.9</v>
      </c>
      <c r="O1073">
        <v>11.9</v>
      </c>
      <c r="P1073">
        <v>11.86</v>
      </c>
      <c r="Q1073">
        <v>11.9</v>
      </c>
      <c r="R1073">
        <v>11.9</v>
      </c>
      <c r="S1073">
        <v>11.98</v>
      </c>
      <c r="T1073">
        <v>11.96</v>
      </c>
      <c r="U1073">
        <v>11.9</v>
      </c>
      <c r="V1073">
        <v>11.7</v>
      </c>
      <c r="W1073">
        <v>11.94</v>
      </c>
      <c r="X1073">
        <v>11.94</v>
      </c>
      <c r="Y1073">
        <v>11.3</v>
      </c>
      <c r="Z1073">
        <v>11.44</v>
      </c>
      <c r="AA1073">
        <v>11.4</v>
      </c>
      <c r="AB1073">
        <v>11.9</v>
      </c>
      <c r="AC1073">
        <v>11.52</v>
      </c>
      <c r="AD1073">
        <v>11.5</v>
      </c>
      <c r="AE1073">
        <v>11.38</v>
      </c>
      <c r="AF1073">
        <v>12</v>
      </c>
      <c r="AG1073">
        <v>11.78</v>
      </c>
      <c r="AH1073">
        <v>11.6</v>
      </c>
      <c r="AI1073">
        <v>11.64</v>
      </c>
      <c r="AJ1073">
        <v>11.5</v>
      </c>
      <c r="AK1073">
        <v>11.78</v>
      </c>
      <c r="AL1073">
        <v>11.7</v>
      </c>
      <c r="AM1073">
        <v>11.9</v>
      </c>
      <c r="AN1073">
        <v>11.88</v>
      </c>
      <c r="AO1073">
        <v>11.9</v>
      </c>
      <c r="AP1073">
        <v>12</v>
      </c>
      <c r="AQ1073">
        <v>12.5</v>
      </c>
      <c r="AR1073">
        <v>12.56</v>
      </c>
      <c r="AS1073">
        <v>13.08</v>
      </c>
      <c r="AT1073">
        <v>12.98</v>
      </c>
      <c r="AU1073">
        <v>12.98</v>
      </c>
      <c r="AV1073">
        <v>13</v>
      </c>
      <c r="AW1073">
        <v>13.1</v>
      </c>
      <c r="AX1073">
        <v>12.9</v>
      </c>
      <c r="AY1073">
        <v>12.8</v>
      </c>
      <c r="AZ1073">
        <v>12.54</v>
      </c>
      <c r="BA1073">
        <v>12.68</v>
      </c>
      <c r="BB1073">
        <v>12.86</v>
      </c>
      <c r="BC1073">
        <v>12.78</v>
      </c>
      <c r="BD1073">
        <v>13.34</v>
      </c>
      <c r="BE1073">
        <v>12.84</v>
      </c>
      <c r="BF1073">
        <v>12.42</v>
      </c>
      <c r="BG1073">
        <v>12.86</v>
      </c>
      <c r="BH1073">
        <v>12.8</v>
      </c>
      <c r="BI1073">
        <v>12.94</v>
      </c>
      <c r="BJ1073">
        <v>12.36</v>
      </c>
      <c r="BK1073">
        <v>12.7</v>
      </c>
      <c r="BL1073">
        <v>12.8</v>
      </c>
      <c r="BM1073">
        <v>12.8</v>
      </c>
      <c r="BN1073">
        <v>12.8</v>
      </c>
      <c r="BO1073">
        <v>12.98</v>
      </c>
      <c r="BP1073">
        <v>13.04</v>
      </c>
      <c r="BQ1073">
        <v>13.08</v>
      </c>
      <c r="BR1073">
        <v>13.2</v>
      </c>
      <c r="BS1073" s="12">
        <f t="shared" si="32"/>
        <v>0.16814159292035386</v>
      </c>
      <c r="BT1073" s="13" cm="1">
        <f t="array" aca="1" ref="BT1073" ca="1">_xlfn.PERCENTILE.INC((OFFSET(E1073,0,1,1,COLUMNS(E1073:BR1073)-1) - E1073:BQ1073) / E1073:BQ1073, 0.05) * SQRT(COUNT(E1073:BR1073) - 1)</f>
        <v>-0.26246501859928656</v>
      </c>
      <c r="BU1073" s="12" cm="1">
        <f t="array" aca="1" ref="BU1073" ca="1">_xlfn.STDEV.P((E1073:BQ1073 - OFFSET(E1073:BQ1073,0,1)) / OFFSET(E1073:BQ1073,0,1)) * SQRT(COUNT(E1073:BR1073)-1)</f>
        <v>0.16215718647493724</v>
      </c>
      <c r="BV1073" s="12" cm="1">
        <f t="array" ref="BV1073">-(MAX(1 - (E1073:BR1073 / _xlfn.SCAN(E1073, E1073:BR1073, _xlfn.LAMBDA(_xlpm.a,_xlpm.b, MAX(_xlpm.a, _xlpm.b))))))</f>
        <v>-7.3463268365817069E-2</v>
      </c>
      <c r="BW1073" s="14">
        <f t="shared" ca="1" si="33"/>
        <v>1.0691391278372324</v>
      </c>
    </row>
    <row r="1074" spans="1:75" x14ac:dyDescent="0.45">
      <c r="A1074" s="2" t="s">
        <v>2168</v>
      </c>
      <c r="B1074" t="s">
        <v>2169</v>
      </c>
      <c r="C1074" t="s">
        <v>111</v>
      </c>
      <c r="D1074" t="s">
        <v>8</v>
      </c>
      <c r="E1074">
        <v>4.1520000000000001</v>
      </c>
      <c r="F1074">
        <v>4.2480000000000002</v>
      </c>
      <c r="G1074">
        <v>4.29</v>
      </c>
      <c r="H1074">
        <v>4.4080000000000004</v>
      </c>
      <c r="I1074">
        <v>4.32</v>
      </c>
      <c r="J1074">
        <v>4.452</v>
      </c>
      <c r="K1074">
        <v>4.4210000000000003</v>
      </c>
      <c r="L1074">
        <v>4.3470000000000004</v>
      </c>
      <c r="M1074">
        <v>4.2389999999999999</v>
      </c>
      <c r="N1074">
        <v>4.3520000000000003</v>
      </c>
      <c r="O1074">
        <v>4.1349999999999998</v>
      </c>
      <c r="P1074">
        <v>4.2839999999999998</v>
      </c>
      <c r="Q1074">
        <v>4.375</v>
      </c>
      <c r="R1074">
        <v>4.4770000000000003</v>
      </c>
      <c r="S1074">
        <v>4.3659999999999997</v>
      </c>
      <c r="T1074">
        <v>4.3890000000000002</v>
      </c>
      <c r="U1074">
        <v>4.4290000000000003</v>
      </c>
      <c r="V1074">
        <v>4.3120000000000003</v>
      </c>
      <c r="W1074">
        <v>4.1920000000000002</v>
      </c>
      <c r="X1074">
        <v>4.0659999999999998</v>
      </c>
      <c r="Y1074">
        <v>3.8279999999999998</v>
      </c>
      <c r="Z1074">
        <v>4.0720000000000001</v>
      </c>
      <c r="AA1074">
        <v>4.2850000000000001</v>
      </c>
      <c r="AB1074">
        <v>4.3860000000000001</v>
      </c>
      <c r="AC1074">
        <v>4.452</v>
      </c>
      <c r="AD1074">
        <v>5.0599999999999996</v>
      </c>
      <c r="AE1074">
        <v>5.0339999999999998</v>
      </c>
      <c r="AF1074">
        <v>5.5140000000000002</v>
      </c>
      <c r="AG1074">
        <v>5.5940000000000003</v>
      </c>
      <c r="AH1074">
        <v>5.6059999999999999</v>
      </c>
      <c r="AI1074">
        <v>5.6420000000000003</v>
      </c>
      <c r="AJ1074">
        <v>5.726</v>
      </c>
      <c r="AK1074">
        <v>6.17</v>
      </c>
      <c r="AL1074">
        <v>6.2880000000000003</v>
      </c>
      <c r="AM1074">
        <v>6.3620000000000001</v>
      </c>
      <c r="AN1074">
        <v>6.266</v>
      </c>
      <c r="AO1074">
        <v>6.25</v>
      </c>
      <c r="AP1074">
        <v>6.4340000000000002</v>
      </c>
      <c r="AQ1074">
        <v>6.84</v>
      </c>
      <c r="AR1074">
        <v>6.774</v>
      </c>
      <c r="AS1074">
        <v>6.6820000000000004</v>
      </c>
      <c r="AT1074">
        <v>6.7039999999999997</v>
      </c>
      <c r="AU1074">
        <v>6.4859999999999998</v>
      </c>
      <c r="AV1074">
        <v>6.5860000000000003</v>
      </c>
      <c r="AW1074">
        <v>6.6180000000000003</v>
      </c>
      <c r="AX1074">
        <v>6.6580000000000004</v>
      </c>
      <c r="AY1074">
        <v>6.93</v>
      </c>
      <c r="AZ1074">
        <v>6.8040000000000003</v>
      </c>
      <c r="BA1074">
        <v>6.8140000000000001</v>
      </c>
      <c r="BB1074">
        <v>6.8179999999999996</v>
      </c>
      <c r="BC1074">
        <v>6.9219999999999997</v>
      </c>
      <c r="BD1074">
        <v>6.8</v>
      </c>
      <c r="BE1074">
        <v>6.7119999999999997</v>
      </c>
      <c r="BF1074">
        <v>6.7939999999999996</v>
      </c>
      <c r="BG1074">
        <v>6.76</v>
      </c>
      <c r="BH1074">
        <v>6.8259999999999996</v>
      </c>
      <c r="BI1074">
        <v>6.726</v>
      </c>
      <c r="BJ1074">
        <v>6.55</v>
      </c>
      <c r="BK1074">
        <v>6.532</v>
      </c>
      <c r="BL1074">
        <v>6.7140000000000004</v>
      </c>
      <c r="BM1074">
        <v>6.7140000000000004</v>
      </c>
      <c r="BN1074">
        <v>6.7140000000000004</v>
      </c>
      <c r="BO1074">
        <v>6.6660000000000004</v>
      </c>
      <c r="BP1074">
        <v>6.5759999999999996</v>
      </c>
      <c r="BQ1074">
        <v>6.6239999999999997</v>
      </c>
      <c r="BR1074">
        <v>6.6239999999999997</v>
      </c>
      <c r="BS1074" s="12">
        <f t="shared" si="32"/>
        <v>0.59537572254335247</v>
      </c>
      <c r="BT1074" s="13" cm="1">
        <f t="array" aca="1" ref="BT1074" ca="1">_xlfn.PERCENTILE.INC((OFFSET(E1074,0,1,1,COLUMNS(E1074:BR1074)-1) - E1074:BQ1074) / E1074:BQ1074, 0.05) * SQRT(COUNT(E1074:BR1074) - 1)</f>
        <v>-0.23873686942217082</v>
      </c>
      <c r="BU1074" s="12" cm="1">
        <f t="array" aca="1" ref="BU1074" ca="1">_xlfn.STDEV.P((E1074:BQ1074 - OFFSET(E1074:BQ1074,0,1)) / OFFSET(E1074:BQ1074,0,1)) * SQRT(COUNT(E1074:BR1074)-1)</f>
        <v>0.24403479591728067</v>
      </c>
      <c r="BV1074" s="12" cm="1">
        <f t="array" ref="BV1074">-(MAX(1 - (E1074:BR1074 / _xlfn.SCAN(E1074, E1074:BR1074, _xlfn.LAMBDA(_xlpm.a,_xlpm.b, MAX(_xlpm.a, _xlpm.b))))))</f>
        <v>-0.14496314496314511</v>
      </c>
      <c r="BW1074" s="14">
        <f t="shared" ca="1" si="33"/>
        <v>2.4611355945606048</v>
      </c>
    </row>
    <row r="1075" spans="1:75" x14ac:dyDescent="0.45">
      <c r="A1075" s="2" t="s">
        <v>2170</v>
      </c>
      <c r="B1075" t="s">
        <v>2171</v>
      </c>
      <c r="C1075" t="s">
        <v>11</v>
      </c>
      <c r="D1075" t="s">
        <v>29</v>
      </c>
      <c r="E1075">
        <v>1316</v>
      </c>
      <c r="F1075">
        <v>1318</v>
      </c>
      <c r="G1075">
        <v>1302</v>
      </c>
      <c r="H1075">
        <v>1320</v>
      </c>
      <c r="I1075">
        <v>1296</v>
      </c>
      <c r="J1075">
        <v>1320</v>
      </c>
      <c r="K1075">
        <v>1340</v>
      </c>
      <c r="L1075">
        <v>1324</v>
      </c>
      <c r="M1075">
        <v>1298</v>
      </c>
      <c r="N1075">
        <v>1310</v>
      </c>
      <c r="O1075">
        <v>1298</v>
      </c>
      <c r="P1075">
        <v>1296</v>
      </c>
      <c r="Q1075">
        <v>1294</v>
      </c>
      <c r="R1075">
        <v>1282</v>
      </c>
      <c r="S1075">
        <v>1286</v>
      </c>
      <c r="T1075">
        <v>1292</v>
      </c>
      <c r="U1075">
        <v>1324</v>
      </c>
      <c r="V1075">
        <v>1334</v>
      </c>
      <c r="W1075">
        <v>1336</v>
      </c>
      <c r="X1075">
        <v>1332</v>
      </c>
      <c r="Y1075">
        <v>1330</v>
      </c>
      <c r="Z1075">
        <v>1330</v>
      </c>
      <c r="AA1075">
        <v>1312</v>
      </c>
      <c r="AB1075">
        <v>1324</v>
      </c>
      <c r="AC1075">
        <v>1334</v>
      </c>
      <c r="AD1075">
        <v>1326</v>
      </c>
      <c r="AE1075">
        <v>1304</v>
      </c>
      <c r="AF1075">
        <v>1348</v>
      </c>
      <c r="AG1075">
        <v>1338</v>
      </c>
      <c r="AH1075">
        <v>1394</v>
      </c>
      <c r="AI1075">
        <v>1416</v>
      </c>
      <c r="AJ1075">
        <v>1378</v>
      </c>
      <c r="AK1075">
        <v>1366</v>
      </c>
      <c r="AL1075">
        <v>1422</v>
      </c>
      <c r="AM1075">
        <v>1448</v>
      </c>
      <c r="AN1075">
        <v>1438</v>
      </c>
      <c r="AO1075">
        <v>1434</v>
      </c>
      <c r="AP1075">
        <v>1468</v>
      </c>
      <c r="AQ1075">
        <v>1462</v>
      </c>
      <c r="AR1075">
        <v>1466</v>
      </c>
      <c r="AS1075">
        <v>1448</v>
      </c>
      <c r="AT1075">
        <v>1484</v>
      </c>
      <c r="AU1075">
        <v>1430</v>
      </c>
      <c r="AV1075">
        <v>1448</v>
      </c>
      <c r="AW1075">
        <v>1454</v>
      </c>
      <c r="AX1075">
        <v>1476</v>
      </c>
      <c r="AY1075">
        <v>1486</v>
      </c>
      <c r="AZ1075">
        <v>1466</v>
      </c>
      <c r="BA1075">
        <v>1458</v>
      </c>
      <c r="BB1075">
        <v>1458</v>
      </c>
      <c r="BC1075">
        <v>1430</v>
      </c>
      <c r="BD1075">
        <v>1464</v>
      </c>
      <c r="BE1075">
        <v>1478</v>
      </c>
      <c r="BF1075">
        <v>1480</v>
      </c>
      <c r="BG1075">
        <v>1480</v>
      </c>
      <c r="BH1075">
        <v>1494</v>
      </c>
      <c r="BI1075">
        <v>1472</v>
      </c>
      <c r="BJ1075">
        <v>1454</v>
      </c>
      <c r="BK1075">
        <v>1454</v>
      </c>
      <c r="BL1075">
        <v>1464</v>
      </c>
      <c r="BM1075">
        <v>1448</v>
      </c>
      <c r="BN1075">
        <v>1448</v>
      </c>
      <c r="BO1075">
        <v>1448</v>
      </c>
      <c r="BP1075">
        <v>1444</v>
      </c>
      <c r="BQ1075">
        <v>1440</v>
      </c>
      <c r="BR1075">
        <v>1434</v>
      </c>
      <c r="BS1075" s="12">
        <f t="shared" si="32"/>
        <v>8.9665653495440728E-2</v>
      </c>
      <c r="BT1075" s="13" cm="1">
        <f t="array" aca="1" ref="BT1075" ca="1">_xlfn.PERCENTILE.INC((OFFSET(E1075,0,1,1,COLUMNS(E1075:BR1075)-1) - E1075:BQ1075) / E1075:BQ1075, 0.05) * SQRT(COUNT(E1075:BR1075) - 1)</f>
        <v>-0.15318189182326561</v>
      </c>
      <c r="BU1075" s="12" cm="1">
        <f t="array" aca="1" ref="BU1075" ca="1">_xlfn.STDEV.P((E1075:BQ1075 - OFFSET(E1075:BQ1075,0,1)) / OFFSET(E1075:BQ1075,0,1)) * SQRT(COUNT(E1075:BR1075)-1)</f>
        <v>0.11870459977564049</v>
      </c>
      <c r="BV1075" s="12" cm="1">
        <f t="array" ref="BV1075">-(MAX(1 - (E1075:BR1075 / _xlfn.SCAN(E1075, E1075:BR1075, _xlfn.LAMBDA(_xlpm.a,_xlpm.b, MAX(_xlpm.a, _xlpm.b))))))</f>
        <v>-4.3283582089552186E-2</v>
      </c>
      <c r="BW1075" s="14">
        <f t="shared" ca="1" si="33"/>
        <v>0.7994016548204036</v>
      </c>
    </row>
    <row r="1076" spans="1:75" x14ac:dyDescent="0.45">
      <c r="A1076" s="2" t="s">
        <v>2172</v>
      </c>
      <c r="B1076" t="s">
        <v>2173</v>
      </c>
      <c r="C1076" t="s">
        <v>22</v>
      </c>
      <c r="D1076" t="s">
        <v>8</v>
      </c>
      <c r="E1076">
        <v>269.5</v>
      </c>
      <c r="F1076">
        <v>268.3</v>
      </c>
      <c r="G1076">
        <v>270.6001</v>
      </c>
      <c r="H1076">
        <v>270.8</v>
      </c>
      <c r="I1076">
        <v>267.5</v>
      </c>
      <c r="J1076">
        <v>264.5</v>
      </c>
      <c r="K1076">
        <v>270.3</v>
      </c>
      <c r="L1076">
        <v>277</v>
      </c>
      <c r="M1076">
        <v>274.7</v>
      </c>
      <c r="N1076">
        <v>274.5</v>
      </c>
      <c r="O1076">
        <v>269.8</v>
      </c>
      <c r="P1076">
        <v>274.6001</v>
      </c>
      <c r="Q1076">
        <v>273.1001</v>
      </c>
      <c r="R1076">
        <v>269.1001</v>
      </c>
      <c r="S1076">
        <v>266.5</v>
      </c>
      <c r="T1076">
        <v>264.3</v>
      </c>
      <c r="U1076">
        <v>263.5</v>
      </c>
      <c r="V1076">
        <v>257.6001</v>
      </c>
      <c r="W1076">
        <v>254.7</v>
      </c>
      <c r="X1076">
        <v>256</v>
      </c>
      <c r="Y1076">
        <v>259.5</v>
      </c>
      <c r="Z1076">
        <v>257.7</v>
      </c>
      <c r="AA1076">
        <v>265</v>
      </c>
      <c r="AB1076">
        <v>269.2</v>
      </c>
      <c r="AC1076">
        <v>286.6001</v>
      </c>
      <c r="AD1076">
        <v>289.1001</v>
      </c>
      <c r="AE1076">
        <v>292.1001</v>
      </c>
      <c r="AF1076">
        <v>277.5</v>
      </c>
      <c r="AG1076">
        <v>269.5</v>
      </c>
      <c r="AH1076">
        <v>278.2</v>
      </c>
      <c r="AI1076">
        <v>277.8999</v>
      </c>
      <c r="AJ1076">
        <v>277.3</v>
      </c>
      <c r="AK1076">
        <v>270.1001</v>
      </c>
      <c r="AL1076">
        <v>273.8</v>
      </c>
      <c r="AM1076">
        <v>274.1001</v>
      </c>
      <c r="AN1076">
        <v>276.3</v>
      </c>
      <c r="AO1076">
        <v>282.5</v>
      </c>
      <c r="AP1076">
        <v>279.8</v>
      </c>
      <c r="AQ1076">
        <v>271.7</v>
      </c>
      <c r="AR1076">
        <v>270.5</v>
      </c>
      <c r="AS1076">
        <v>272.1001</v>
      </c>
      <c r="AT1076">
        <v>275</v>
      </c>
      <c r="AU1076">
        <v>279.2</v>
      </c>
      <c r="AV1076">
        <v>276.8999</v>
      </c>
      <c r="AW1076">
        <v>271.8999</v>
      </c>
      <c r="AX1076">
        <v>271.3</v>
      </c>
      <c r="AY1076">
        <v>273</v>
      </c>
      <c r="AZ1076">
        <v>272.3</v>
      </c>
      <c r="BA1076">
        <v>277.8</v>
      </c>
      <c r="BB1076">
        <v>269.5</v>
      </c>
      <c r="BC1076">
        <v>270.7</v>
      </c>
      <c r="BD1076">
        <v>267.7</v>
      </c>
      <c r="BE1076">
        <v>264.6001</v>
      </c>
      <c r="BF1076">
        <v>267.7</v>
      </c>
      <c r="BG1076">
        <v>269.7</v>
      </c>
      <c r="BH1076">
        <v>268</v>
      </c>
      <c r="BI1076">
        <v>272.2</v>
      </c>
      <c r="BJ1076">
        <v>269.3</v>
      </c>
      <c r="BK1076">
        <v>270.6001</v>
      </c>
      <c r="BL1076">
        <v>271.3</v>
      </c>
      <c r="BM1076">
        <v>273</v>
      </c>
      <c r="BN1076">
        <v>273</v>
      </c>
      <c r="BO1076">
        <v>272.8</v>
      </c>
      <c r="BP1076">
        <v>276.5</v>
      </c>
      <c r="BQ1076">
        <v>273.7</v>
      </c>
      <c r="BR1076">
        <v>271.3</v>
      </c>
      <c r="BS1076" s="12">
        <f t="shared" si="32"/>
        <v>6.6790352504638639E-3</v>
      </c>
      <c r="BT1076" s="13" cm="1">
        <f t="array" aca="1" ref="BT1076" ca="1">_xlfn.PERCENTILE.INC((OFFSET(E1076,0,1,1,COLUMNS(E1076:BR1076)-1) - E1076:BQ1076) / E1076:BQ1076, 0.05) * SQRT(COUNT(E1076:BR1076) - 1)</f>
        <v>-0.22780653238272539</v>
      </c>
      <c r="BU1076" s="12" cm="1">
        <f t="array" aca="1" ref="BU1076" ca="1">_xlfn.STDEV.P((E1076:BQ1076 - OFFSET(E1076:BQ1076,0,1)) / OFFSET(E1076:BQ1076,0,1)) * SQRT(COUNT(E1076:BR1076)-1)</f>
        <v>0.13727209937181289</v>
      </c>
      <c r="BV1076" s="12" cm="1">
        <f t="array" ref="BV1076">-(MAX(1 - (E1076:BR1076 / _xlfn.SCAN(E1076, E1076:BR1076, _xlfn.LAMBDA(_xlpm.a,_xlpm.b, MAX(_xlpm.a, _xlpm.b))))))</f>
        <v>-9.4145808234916695E-2</v>
      </c>
      <c r="BW1076" s="14">
        <f t="shared" ca="1" si="33"/>
        <v>8.6733103849569435E-2</v>
      </c>
    </row>
    <row r="1077" spans="1:75" x14ac:dyDescent="0.45">
      <c r="A1077" s="2" t="s">
        <v>2174</v>
      </c>
      <c r="B1077" t="s">
        <v>2175</v>
      </c>
      <c r="C1077" t="s">
        <v>7</v>
      </c>
      <c r="D1077" t="s">
        <v>8</v>
      </c>
      <c r="E1077">
        <v>31.7</v>
      </c>
      <c r="F1077">
        <v>32.200000000000003</v>
      </c>
      <c r="G1077">
        <v>32.25</v>
      </c>
      <c r="H1077">
        <v>32</v>
      </c>
      <c r="I1077">
        <v>32.200000000000003</v>
      </c>
      <c r="J1077">
        <v>31.7</v>
      </c>
      <c r="K1077">
        <v>32.25</v>
      </c>
      <c r="L1077">
        <v>32</v>
      </c>
      <c r="M1077">
        <v>31.55</v>
      </c>
      <c r="N1077">
        <v>31.65</v>
      </c>
      <c r="O1077">
        <v>30.85</v>
      </c>
      <c r="P1077">
        <v>31.35</v>
      </c>
      <c r="Q1077">
        <v>30.8</v>
      </c>
      <c r="R1077">
        <v>30.9</v>
      </c>
      <c r="S1077">
        <v>30.5</v>
      </c>
      <c r="T1077">
        <v>30.15</v>
      </c>
      <c r="U1077">
        <v>30.4</v>
      </c>
      <c r="V1077">
        <v>29.7</v>
      </c>
      <c r="W1077">
        <v>29.9</v>
      </c>
      <c r="X1077">
        <v>28.5</v>
      </c>
      <c r="Y1077">
        <v>28.75</v>
      </c>
      <c r="Z1077">
        <v>29.2</v>
      </c>
      <c r="AA1077">
        <v>29.5</v>
      </c>
      <c r="AB1077">
        <v>29.8</v>
      </c>
      <c r="AC1077">
        <v>29.3</v>
      </c>
      <c r="AD1077">
        <v>29.6</v>
      </c>
      <c r="AE1077">
        <v>29.8</v>
      </c>
      <c r="AF1077">
        <v>31.65</v>
      </c>
      <c r="AG1077">
        <v>31.95</v>
      </c>
      <c r="AH1077">
        <v>31.8</v>
      </c>
      <c r="AI1077">
        <v>31.9</v>
      </c>
      <c r="AJ1077">
        <v>32</v>
      </c>
      <c r="AK1077">
        <v>32.299999999999997</v>
      </c>
      <c r="AL1077">
        <v>31.5</v>
      </c>
      <c r="AM1077">
        <v>31.6</v>
      </c>
      <c r="AN1077">
        <v>31.65</v>
      </c>
      <c r="AO1077">
        <v>31.5</v>
      </c>
      <c r="AP1077">
        <v>31.6</v>
      </c>
      <c r="AQ1077">
        <v>32.299999999999997</v>
      </c>
      <c r="AR1077">
        <v>32</v>
      </c>
      <c r="AS1077">
        <v>32</v>
      </c>
      <c r="AT1077">
        <v>31.9</v>
      </c>
      <c r="AU1077">
        <v>31.15</v>
      </c>
      <c r="AV1077">
        <v>31.6</v>
      </c>
      <c r="AW1077">
        <v>31.55</v>
      </c>
      <c r="AX1077">
        <v>32.85</v>
      </c>
      <c r="AY1077">
        <v>33.700000000000003</v>
      </c>
      <c r="AZ1077">
        <v>33.700000000000003</v>
      </c>
      <c r="BA1077">
        <v>33.450000000000003</v>
      </c>
      <c r="BB1077">
        <v>33.25</v>
      </c>
      <c r="BC1077">
        <v>33.4</v>
      </c>
      <c r="BD1077">
        <v>32.799999999999997</v>
      </c>
      <c r="BE1077">
        <v>33.25</v>
      </c>
      <c r="BF1077">
        <v>33.6</v>
      </c>
      <c r="BG1077">
        <v>33.85</v>
      </c>
      <c r="BH1077">
        <v>34.15</v>
      </c>
      <c r="BI1077">
        <v>34</v>
      </c>
      <c r="BJ1077">
        <v>33.5</v>
      </c>
      <c r="BK1077">
        <v>33.25</v>
      </c>
      <c r="BL1077">
        <v>33.450000000000003</v>
      </c>
      <c r="BM1077">
        <v>33.450000000000003</v>
      </c>
      <c r="BN1077">
        <v>33.450000000000003</v>
      </c>
      <c r="BO1077">
        <v>33.9</v>
      </c>
      <c r="BP1077">
        <v>33.4</v>
      </c>
      <c r="BQ1077">
        <v>33.5</v>
      </c>
      <c r="BR1077">
        <v>32.65</v>
      </c>
      <c r="BS1077" s="12">
        <f t="shared" si="32"/>
        <v>2.9968454258675056E-2</v>
      </c>
      <c r="BT1077" s="13" cm="1">
        <f t="array" aca="1" ref="BT1077" ca="1">_xlfn.PERCENTILE.INC((OFFSET(E1077,0,1,1,COLUMNS(E1077:BR1077)-1) - E1077:BQ1077) / E1077:BQ1077, 0.05) * SQRT(COUNT(E1077:BR1077) - 1)</f>
        <v>-0.19765782483939662</v>
      </c>
      <c r="BU1077" s="12" cm="1">
        <f t="array" aca="1" ref="BU1077" ca="1">_xlfn.STDEV.P((E1077:BQ1077 - OFFSET(E1077:BQ1077,0,1)) / OFFSET(E1077:BQ1077,0,1)) * SQRT(COUNT(E1077:BR1077)-1)</f>
        <v>0.13007913341471197</v>
      </c>
      <c r="BV1077" s="12" cm="1">
        <f t="array" ref="BV1077">-(MAX(1 - (E1077:BR1077 / _xlfn.SCAN(E1077, E1077:BR1077, _xlfn.LAMBDA(_xlpm.a,_xlpm.b, MAX(_xlpm.a, _xlpm.b))))))</f>
        <v>-0.11627906976744184</v>
      </c>
      <c r="BW1077" s="14">
        <f t="shared" ca="1" si="33"/>
        <v>0.27056956280963695</v>
      </c>
    </row>
    <row r="1078" spans="1:75" x14ac:dyDescent="0.45">
      <c r="A1078" s="2" t="s">
        <v>2176</v>
      </c>
      <c r="B1078" t="s">
        <v>2177</v>
      </c>
      <c r="C1078" t="s">
        <v>19</v>
      </c>
      <c r="D1078" t="s">
        <v>8</v>
      </c>
      <c r="E1078">
        <v>5.26</v>
      </c>
      <c r="F1078">
        <v>5.16</v>
      </c>
      <c r="G1078">
        <v>5.35</v>
      </c>
      <c r="H1078">
        <v>5.42</v>
      </c>
      <c r="I1078">
        <v>5.42</v>
      </c>
      <c r="J1078">
        <v>5.67</v>
      </c>
      <c r="K1078">
        <v>5.55</v>
      </c>
      <c r="L1078">
        <v>5.32</v>
      </c>
      <c r="M1078">
        <v>5.1950000000000003</v>
      </c>
      <c r="N1078">
        <v>5.38</v>
      </c>
      <c r="O1078">
        <v>5.26</v>
      </c>
      <c r="P1078">
        <v>5.25</v>
      </c>
      <c r="Q1078">
        <v>5.18</v>
      </c>
      <c r="R1078">
        <v>5.12</v>
      </c>
      <c r="S1078">
        <v>5.22</v>
      </c>
      <c r="T1078">
        <v>5.3150000000000004</v>
      </c>
      <c r="U1078">
        <v>5.4349999999999996</v>
      </c>
      <c r="V1078">
        <v>5.2249999999999996</v>
      </c>
      <c r="W1078">
        <v>4.7880000000000003</v>
      </c>
      <c r="X1078">
        <v>4.68</v>
      </c>
      <c r="Y1078">
        <v>5.08</v>
      </c>
      <c r="Z1078">
        <v>5.04</v>
      </c>
      <c r="AA1078">
        <v>5.2149999999999999</v>
      </c>
      <c r="AB1078">
        <v>5.23</v>
      </c>
      <c r="AC1078">
        <v>5.1449999999999996</v>
      </c>
      <c r="AD1078">
        <v>5.33</v>
      </c>
      <c r="AE1078">
        <v>5.26</v>
      </c>
      <c r="AF1078">
        <v>5.6150000000000002</v>
      </c>
      <c r="AG1078">
        <v>5.9349999999999996</v>
      </c>
      <c r="AH1078">
        <v>5.9</v>
      </c>
      <c r="AI1078">
        <v>5.8150000000000004</v>
      </c>
      <c r="AJ1078">
        <v>5.9649999999999999</v>
      </c>
      <c r="AK1078">
        <v>6.26</v>
      </c>
      <c r="AL1078">
        <v>6.39</v>
      </c>
      <c r="AM1078">
        <v>6.4450000000000003</v>
      </c>
      <c r="AN1078">
        <v>6.31</v>
      </c>
      <c r="AO1078">
        <v>6.3449999999999998</v>
      </c>
      <c r="AP1078">
        <v>6.5350000000000001</v>
      </c>
      <c r="AQ1078">
        <v>6.63</v>
      </c>
      <c r="AR1078">
        <v>6.625</v>
      </c>
      <c r="AS1078">
        <v>6.53</v>
      </c>
      <c r="AT1078">
        <v>6.5650000000000004</v>
      </c>
      <c r="AU1078">
        <v>6.48</v>
      </c>
      <c r="AV1078">
        <v>6.7249999999999996</v>
      </c>
      <c r="AW1078">
        <v>6.64</v>
      </c>
      <c r="AX1078">
        <v>6.7649999999999997</v>
      </c>
      <c r="AY1078">
        <v>6.72</v>
      </c>
      <c r="AZ1078">
        <v>6.64</v>
      </c>
      <c r="BA1078">
        <v>6.9749999999999996</v>
      </c>
      <c r="BB1078">
        <v>6.99</v>
      </c>
      <c r="BC1078">
        <v>6.835</v>
      </c>
      <c r="BD1078">
        <v>6.6349999999999998</v>
      </c>
      <c r="BE1078">
        <v>6.6550000000000002</v>
      </c>
      <c r="BF1078">
        <v>6.76</v>
      </c>
      <c r="BG1078">
        <v>6.8150000000000004</v>
      </c>
      <c r="BH1078">
        <v>6.83</v>
      </c>
      <c r="BI1078">
        <v>6.85</v>
      </c>
      <c r="BJ1078">
        <v>6.74</v>
      </c>
      <c r="BK1078">
        <v>6.7149999999999999</v>
      </c>
      <c r="BL1078">
        <v>6.72</v>
      </c>
      <c r="BM1078">
        <v>6.7450000000000001</v>
      </c>
      <c r="BN1078">
        <v>6.7450000000000001</v>
      </c>
      <c r="BO1078">
        <v>6.7249999999999996</v>
      </c>
      <c r="BP1078">
        <v>6.7350000000000003</v>
      </c>
      <c r="BQ1078">
        <v>6.6349999999999998</v>
      </c>
      <c r="BR1078">
        <v>6.59</v>
      </c>
      <c r="BS1078" s="12">
        <f t="shared" si="32"/>
        <v>0.25285171102661597</v>
      </c>
      <c r="BT1078" s="13" cm="1">
        <f t="array" aca="1" ref="BT1078" ca="1">_xlfn.PERCENTILE.INC((OFFSET(E1078,0,1,1,COLUMNS(E1078:BR1078)-1) - E1078:BQ1078) / E1078:BQ1078, 0.05) * SQRT(COUNT(E1078:BR1078) - 1)</f>
        <v>-0.22661533372821901</v>
      </c>
      <c r="BU1078" s="12" cm="1">
        <f t="array" aca="1" ref="BU1078" ca="1">_xlfn.STDEV.P((E1078:BQ1078 - OFFSET(E1078:BQ1078,0,1)) / OFFSET(E1078:BQ1078,0,1)) * SQRT(COUNT(E1078:BR1078)-1)</f>
        <v>0.21881898648197753</v>
      </c>
      <c r="BV1078" s="12" cm="1">
        <f t="array" ref="BV1078">-(MAX(1 - (E1078:BR1078 / _xlfn.SCAN(E1078, E1078:BR1078, _xlfn.LAMBDA(_xlpm.a,_xlpm.b, MAX(_xlpm.a, _xlpm.b))))))</f>
        <v>-0.17460317460317465</v>
      </c>
      <c r="BW1078" s="14">
        <f t="shared" ca="1" si="33"/>
        <v>1.1794164445043345</v>
      </c>
    </row>
    <row r="1079" spans="1:75" x14ac:dyDescent="0.45">
      <c r="A1079" s="2" t="s">
        <v>2178</v>
      </c>
      <c r="B1079" t="s">
        <v>2179</v>
      </c>
      <c r="C1079" t="s">
        <v>111</v>
      </c>
      <c r="D1079" t="s">
        <v>58</v>
      </c>
      <c r="E1079">
        <v>110</v>
      </c>
      <c r="F1079">
        <v>113.15</v>
      </c>
      <c r="G1079">
        <v>114.5</v>
      </c>
      <c r="H1079">
        <v>116.9</v>
      </c>
      <c r="I1079">
        <v>113.2</v>
      </c>
      <c r="J1079">
        <v>109.25</v>
      </c>
      <c r="K1079">
        <v>104</v>
      </c>
      <c r="L1079">
        <v>102.85</v>
      </c>
      <c r="M1079">
        <v>98.64</v>
      </c>
      <c r="N1079">
        <v>98.98</v>
      </c>
      <c r="O1079">
        <v>94.02</v>
      </c>
      <c r="P1079">
        <v>92.84</v>
      </c>
      <c r="Q1079">
        <v>93.92</v>
      </c>
      <c r="R1079">
        <v>95.96</v>
      </c>
      <c r="S1079">
        <v>97.3</v>
      </c>
      <c r="T1079">
        <v>96.56</v>
      </c>
      <c r="U1079">
        <v>99.16</v>
      </c>
      <c r="V1079">
        <v>93.24</v>
      </c>
      <c r="W1079">
        <v>92.1</v>
      </c>
      <c r="X1079">
        <v>89.3</v>
      </c>
      <c r="Y1079">
        <v>86.68</v>
      </c>
      <c r="Z1079">
        <v>88</v>
      </c>
      <c r="AA1079">
        <v>92.1</v>
      </c>
      <c r="AB1079">
        <v>99</v>
      </c>
      <c r="AC1079">
        <v>98.94</v>
      </c>
      <c r="AD1079">
        <v>97.52</v>
      </c>
      <c r="AE1079">
        <v>94.54</v>
      </c>
      <c r="AF1079">
        <v>107.05</v>
      </c>
      <c r="AG1079">
        <v>112.55</v>
      </c>
      <c r="AH1079">
        <v>111.55</v>
      </c>
      <c r="AI1079">
        <v>111.95</v>
      </c>
      <c r="AJ1079">
        <v>114</v>
      </c>
      <c r="AK1079">
        <v>123.75</v>
      </c>
      <c r="AL1079">
        <v>116.7</v>
      </c>
      <c r="AM1079">
        <v>119.95</v>
      </c>
      <c r="AN1079">
        <v>116</v>
      </c>
      <c r="AO1079">
        <v>118</v>
      </c>
      <c r="AP1079">
        <v>124.2</v>
      </c>
      <c r="AQ1079">
        <v>136.30000000000001</v>
      </c>
      <c r="AR1079">
        <v>138.25</v>
      </c>
      <c r="AS1079">
        <v>132.85</v>
      </c>
      <c r="AT1079">
        <v>130</v>
      </c>
      <c r="AU1079">
        <v>123.5</v>
      </c>
      <c r="AV1079">
        <v>123.8</v>
      </c>
      <c r="AW1079">
        <v>124</v>
      </c>
      <c r="AX1079">
        <v>123.65</v>
      </c>
      <c r="AY1079">
        <v>131.69999999999999</v>
      </c>
      <c r="AZ1079">
        <v>129.05000000000001</v>
      </c>
      <c r="BA1079">
        <v>127.5</v>
      </c>
      <c r="BB1079">
        <v>132.19999999999999</v>
      </c>
      <c r="BC1079">
        <v>130.19999999999999</v>
      </c>
      <c r="BD1079">
        <v>127.6</v>
      </c>
      <c r="BE1079">
        <v>130.1</v>
      </c>
      <c r="BF1079">
        <v>130.80000000000001</v>
      </c>
      <c r="BG1079">
        <v>130.94999999999999</v>
      </c>
      <c r="BH1079">
        <v>131.80000000000001</v>
      </c>
      <c r="BI1079">
        <v>131.9</v>
      </c>
      <c r="BJ1079">
        <v>124.1</v>
      </c>
      <c r="BK1079">
        <v>124.7</v>
      </c>
      <c r="BL1079">
        <v>128.75</v>
      </c>
      <c r="BM1079">
        <v>128.75</v>
      </c>
      <c r="BN1079">
        <v>128.75</v>
      </c>
      <c r="BO1079">
        <v>132</v>
      </c>
      <c r="BP1079">
        <v>130.55000000000001</v>
      </c>
      <c r="BQ1079">
        <v>132.69999999999999</v>
      </c>
      <c r="BR1079">
        <v>132.69999999999999</v>
      </c>
      <c r="BS1079" s="12">
        <f t="shared" si="32"/>
        <v>0.20636363636363625</v>
      </c>
      <c r="BT1079" s="13" cm="1">
        <f t="array" aca="1" ref="BT1079" ca="1">_xlfn.PERCENTILE.INC((OFFSET(E1079,0,1,1,COLUMNS(E1079:BR1079)-1) - E1079:BQ1079) / E1079:BQ1079, 0.05) * SQRT(COUNT(E1079:BR1079) - 1)</f>
        <v>-0.40382967735415837</v>
      </c>
      <c r="BU1079" s="12" cm="1">
        <f t="array" aca="1" ref="BU1079" ca="1">_xlfn.STDEV.P((E1079:BQ1079 - OFFSET(E1079:BQ1079,0,1)) / OFFSET(E1079:BQ1079,0,1)) * SQRT(COUNT(E1079:BR1079)-1)</f>
        <v>0.28864964087711437</v>
      </c>
      <c r="BV1079" s="12" cm="1">
        <f t="array" ref="BV1079">-(MAX(1 - (E1079:BR1079 / _xlfn.SCAN(E1079, E1079:BR1079, _xlfn.LAMBDA(_xlpm.a,_xlpm.b, MAX(_xlpm.a, _xlpm.b))))))</f>
        <v>-0.25851154833190759</v>
      </c>
      <c r="BW1079" s="14">
        <f t="shared" ca="1" si="33"/>
        <v>0.73303620167577443</v>
      </c>
    </row>
    <row r="1080" spans="1:75" x14ac:dyDescent="0.45">
      <c r="A1080" s="2" t="s">
        <v>2180</v>
      </c>
      <c r="B1080" t="s">
        <v>2181</v>
      </c>
      <c r="C1080" t="s">
        <v>19</v>
      </c>
      <c r="D1080" t="s">
        <v>8</v>
      </c>
      <c r="E1080">
        <v>7.25</v>
      </c>
      <c r="F1080">
        <v>7.1950000000000003</v>
      </c>
      <c r="G1080">
        <v>7.2949999999999999</v>
      </c>
      <c r="H1080">
        <v>7.335</v>
      </c>
      <c r="I1080">
        <v>7.02</v>
      </c>
      <c r="J1080">
        <v>7.2549999999999999</v>
      </c>
      <c r="K1080">
        <v>7.3</v>
      </c>
      <c r="L1080">
        <v>7.19</v>
      </c>
      <c r="M1080">
        <v>7.09</v>
      </c>
      <c r="N1080">
        <v>6.97</v>
      </c>
      <c r="O1080">
        <v>6.58</v>
      </c>
      <c r="P1080">
        <v>6.48</v>
      </c>
      <c r="Q1080">
        <v>6.5</v>
      </c>
      <c r="R1080">
        <v>6.61</v>
      </c>
      <c r="S1080">
        <v>6.45</v>
      </c>
      <c r="T1080">
        <v>6.2050000000000001</v>
      </c>
      <c r="U1080">
        <v>6.24</v>
      </c>
      <c r="V1080">
        <v>5.9749999999999996</v>
      </c>
      <c r="W1080">
        <v>5.97</v>
      </c>
      <c r="X1080">
        <v>5.915</v>
      </c>
      <c r="Y1080">
        <v>6.2450000000000001</v>
      </c>
      <c r="Z1080">
        <v>6.38</v>
      </c>
      <c r="AA1080">
        <v>6.41</v>
      </c>
      <c r="AB1080">
        <v>6.625</v>
      </c>
      <c r="AC1080">
        <v>6.8</v>
      </c>
      <c r="AD1080">
        <v>6.8650000000000002</v>
      </c>
      <c r="AE1080">
        <v>6.89</v>
      </c>
      <c r="AF1080">
        <v>8.19</v>
      </c>
      <c r="AG1080">
        <v>7.9550000000000001</v>
      </c>
      <c r="AH1080">
        <v>7.915</v>
      </c>
      <c r="AI1080">
        <v>8.0500000000000007</v>
      </c>
      <c r="AJ1080">
        <v>8.3149999999999995</v>
      </c>
      <c r="AK1080">
        <v>9.6999999999999993</v>
      </c>
      <c r="AL1080">
        <v>9.5549999999999997</v>
      </c>
      <c r="AM1080">
        <v>9.3000000000000007</v>
      </c>
      <c r="AN1080">
        <v>8.89</v>
      </c>
      <c r="AO1080">
        <v>8.85</v>
      </c>
      <c r="AP1080">
        <v>8.7949999999999999</v>
      </c>
      <c r="AQ1080">
        <v>9.1199999999999992</v>
      </c>
      <c r="AR1080">
        <v>9.0950000000000006</v>
      </c>
      <c r="AS1080">
        <v>9</v>
      </c>
      <c r="AT1080">
        <v>8.92</v>
      </c>
      <c r="AU1080">
        <v>8.9949999999999992</v>
      </c>
      <c r="AV1080">
        <v>9.1750000000000007</v>
      </c>
      <c r="AW1080">
        <v>9.17</v>
      </c>
      <c r="AX1080">
        <v>9.2650000000000006</v>
      </c>
      <c r="AY1080">
        <v>9.32</v>
      </c>
      <c r="AZ1080">
        <v>9.2899999999999991</v>
      </c>
      <c r="BA1080">
        <v>9.2550000000000008</v>
      </c>
      <c r="BB1080">
        <v>9.23</v>
      </c>
      <c r="BC1080">
        <v>9.3000000000000007</v>
      </c>
      <c r="BD1080">
        <v>9.0549999999999997</v>
      </c>
      <c r="BE1080">
        <v>9.2050000000000001</v>
      </c>
      <c r="BF1080">
        <v>9.1300000000000008</v>
      </c>
      <c r="BG1080">
        <v>9.2650000000000006</v>
      </c>
      <c r="BH1080">
        <v>9.2200000000000006</v>
      </c>
      <c r="BI1080">
        <v>9.24</v>
      </c>
      <c r="BJ1080">
        <v>9.1999999999999993</v>
      </c>
      <c r="BK1080">
        <v>9.01</v>
      </c>
      <c r="BL1080">
        <v>9</v>
      </c>
      <c r="BM1080">
        <v>9</v>
      </c>
      <c r="BN1080">
        <v>9</v>
      </c>
      <c r="BO1080">
        <v>9.2899999999999991</v>
      </c>
      <c r="BP1080">
        <v>9.3350000000000009</v>
      </c>
      <c r="BQ1080">
        <v>9.24</v>
      </c>
      <c r="BR1080">
        <v>9.24</v>
      </c>
      <c r="BS1080" s="12">
        <f t="shared" si="32"/>
        <v>0.27448275862068966</v>
      </c>
      <c r="BT1080" s="13" cm="1">
        <f t="array" aca="1" ref="BT1080" ca="1">_xlfn.PERCENTILE.INC((OFFSET(E1080,0,1,1,COLUMNS(E1080:BR1080)-1) - E1080:BQ1080) / E1080:BQ1080, 0.05) * SQRT(COUNT(E1080:BR1080) - 1)</f>
        <v>-0.33515819852273965</v>
      </c>
      <c r="BU1080" s="12" cm="1">
        <f t="array" aca="1" ref="BU1080" ca="1">_xlfn.STDEV.P((E1080:BQ1080 - OFFSET(E1080:BQ1080,0,1)) / OFFSET(E1080:BQ1080,0,1)) * SQRT(COUNT(E1080:BR1080)-1)</f>
        <v>0.26985415331779677</v>
      </c>
      <c r="BV1080" s="12" cm="1">
        <f t="array" ref="BV1080">-(MAX(1 - (E1080:BR1080 / _xlfn.SCAN(E1080, E1080:BR1080, _xlfn.LAMBDA(_xlpm.a,_xlpm.b, MAX(_xlpm.a, _xlpm.b))))))</f>
        <v>-0.19359236537150648</v>
      </c>
      <c r="BW1080" s="14">
        <f t="shared" ca="1" si="33"/>
        <v>1.0365219700409292</v>
      </c>
    </row>
    <row r="1081" spans="1:75" x14ac:dyDescent="0.45">
      <c r="A1081" s="2" t="s">
        <v>2182</v>
      </c>
      <c r="B1081" t="s">
        <v>2183</v>
      </c>
      <c r="C1081" t="s">
        <v>19</v>
      </c>
      <c r="D1081" t="s">
        <v>26</v>
      </c>
      <c r="E1081">
        <v>300.8</v>
      </c>
      <c r="F1081">
        <v>296.39999999999998</v>
      </c>
      <c r="G1081">
        <v>292.39999999999998</v>
      </c>
      <c r="H1081">
        <v>289.39999999999998</v>
      </c>
      <c r="I1081">
        <v>292.2</v>
      </c>
      <c r="J1081">
        <v>290.60000000000002</v>
      </c>
      <c r="K1081">
        <v>290.2</v>
      </c>
      <c r="L1081">
        <v>292.8</v>
      </c>
      <c r="M1081">
        <v>294.8</v>
      </c>
      <c r="N1081">
        <v>295.60000000000002</v>
      </c>
      <c r="O1081">
        <v>294</v>
      </c>
      <c r="P1081">
        <v>297</v>
      </c>
      <c r="Q1081">
        <v>295.2</v>
      </c>
      <c r="R1081">
        <v>294</v>
      </c>
      <c r="S1081">
        <v>290.39999999999998</v>
      </c>
      <c r="T1081">
        <v>293.60000000000002</v>
      </c>
      <c r="U1081">
        <v>311.60000000000002</v>
      </c>
      <c r="V1081">
        <v>309.8</v>
      </c>
      <c r="W1081">
        <v>306.8</v>
      </c>
      <c r="X1081">
        <v>295</v>
      </c>
      <c r="Y1081">
        <v>287.8</v>
      </c>
      <c r="Z1081">
        <v>290.39999999999998</v>
      </c>
      <c r="AA1081">
        <v>293.2</v>
      </c>
      <c r="AB1081">
        <v>299.39999999999998</v>
      </c>
      <c r="AC1081">
        <v>309.60000000000002</v>
      </c>
      <c r="AD1081">
        <v>312.60000000000002</v>
      </c>
      <c r="AE1081">
        <v>310.39999999999998</v>
      </c>
      <c r="AF1081">
        <v>284.2</v>
      </c>
      <c r="AG1081">
        <v>267</v>
      </c>
      <c r="AH1081">
        <v>271</v>
      </c>
      <c r="AI1081">
        <v>271.60000000000002</v>
      </c>
      <c r="AJ1081">
        <v>283.39999999999998</v>
      </c>
      <c r="AK1081">
        <v>287.60000000000002</v>
      </c>
      <c r="AL1081">
        <v>286</v>
      </c>
      <c r="AM1081">
        <v>283.60000000000002</v>
      </c>
      <c r="AN1081">
        <v>282.39999999999998</v>
      </c>
      <c r="AO1081">
        <v>282.39999999999998</v>
      </c>
      <c r="AP1081">
        <v>282.8</v>
      </c>
      <c r="AQ1081">
        <v>279.2</v>
      </c>
      <c r="AR1081">
        <v>277.60000000000002</v>
      </c>
      <c r="AS1081">
        <v>278.2</v>
      </c>
      <c r="AT1081">
        <v>281.60000000000002</v>
      </c>
      <c r="AU1081">
        <v>288.8</v>
      </c>
      <c r="AV1081">
        <v>285</v>
      </c>
      <c r="AW1081">
        <v>283</v>
      </c>
      <c r="AX1081">
        <v>283.8</v>
      </c>
      <c r="AY1081">
        <v>281</v>
      </c>
      <c r="AZ1081">
        <v>276.39999999999998</v>
      </c>
      <c r="BA1081">
        <v>281.39999999999998</v>
      </c>
      <c r="BB1081">
        <v>284</v>
      </c>
      <c r="BC1081">
        <v>282.39999999999998</v>
      </c>
      <c r="BD1081">
        <v>289.60000000000002</v>
      </c>
      <c r="BE1081">
        <v>295.8</v>
      </c>
      <c r="BF1081">
        <v>291.2</v>
      </c>
      <c r="BG1081">
        <v>293</v>
      </c>
      <c r="BH1081">
        <v>300.2</v>
      </c>
      <c r="BI1081">
        <v>308.2</v>
      </c>
      <c r="BJ1081">
        <v>302.60000000000002</v>
      </c>
      <c r="BK1081">
        <v>305.2</v>
      </c>
      <c r="BL1081">
        <v>303.60000000000002</v>
      </c>
      <c r="BM1081">
        <v>303.60000000000002</v>
      </c>
      <c r="BN1081">
        <v>303.60000000000002</v>
      </c>
      <c r="BO1081">
        <v>307</v>
      </c>
      <c r="BP1081">
        <v>308</v>
      </c>
      <c r="BQ1081">
        <v>307.60000000000002</v>
      </c>
      <c r="BR1081">
        <v>307.60000000000002</v>
      </c>
      <c r="BS1081" s="12">
        <f t="shared" si="32"/>
        <v>2.260638297872344E-2</v>
      </c>
      <c r="BT1081" s="13" cm="1">
        <f t="array" aca="1" ref="BT1081" ca="1">_xlfn.PERCENTILE.INC((OFFSET(E1081,0,1,1,COLUMNS(E1081:BR1081)-1) - E1081:BQ1081) / E1081:BQ1081, 0.05) * SQRT(COUNT(E1081:BR1081) - 1)</f>
        <v>-0.18671727479476602</v>
      </c>
      <c r="BU1081" s="12" cm="1">
        <f t="array" aca="1" ref="BU1081" ca="1">_xlfn.STDEV.P((E1081:BQ1081 - OFFSET(E1081:BQ1081,0,1)) / OFFSET(E1081:BQ1081,0,1)) * SQRT(COUNT(E1081:BR1081)-1)</f>
        <v>0.16992931162051506</v>
      </c>
      <c r="BV1081" s="12" cm="1">
        <f t="array" ref="BV1081">-(MAX(1 - (E1081:BR1081 / _xlfn.SCAN(E1081, E1081:BR1081, _xlfn.LAMBDA(_xlpm.a,_xlpm.b, MAX(_xlpm.a, _xlpm.b))))))</f>
        <v>-0.14587332053742808</v>
      </c>
      <c r="BW1081" s="14">
        <f t="shared" ca="1" si="33"/>
        <v>0.16379389001987341</v>
      </c>
    </row>
    <row r="1082" spans="1:75" x14ac:dyDescent="0.45">
      <c r="A1082" s="2" t="s">
        <v>2184</v>
      </c>
      <c r="B1082" t="s">
        <v>2185</v>
      </c>
      <c r="C1082" t="s">
        <v>54</v>
      </c>
      <c r="D1082" t="s">
        <v>8</v>
      </c>
      <c r="E1082">
        <v>23.66</v>
      </c>
      <c r="F1082">
        <v>23.38</v>
      </c>
      <c r="G1082">
        <v>23.4</v>
      </c>
      <c r="H1082">
        <v>23.26</v>
      </c>
      <c r="I1082">
        <v>22.94</v>
      </c>
      <c r="J1082">
        <v>23.54</v>
      </c>
      <c r="K1082">
        <v>23.86</v>
      </c>
      <c r="L1082">
        <v>24.18</v>
      </c>
      <c r="M1082">
        <v>23.8</v>
      </c>
      <c r="N1082">
        <v>24.46</v>
      </c>
      <c r="O1082">
        <v>24.26</v>
      </c>
      <c r="P1082">
        <v>24.52</v>
      </c>
      <c r="Q1082">
        <v>24.56</v>
      </c>
      <c r="R1082">
        <v>25.9</v>
      </c>
      <c r="S1082">
        <v>25.24</v>
      </c>
      <c r="T1082">
        <v>24.72</v>
      </c>
      <c r="U1082">
        <v>24.8</v>
      </c>
      <c r="V1082">
        <v>23.92</v>
      </c>
      <c r="W1082">
        <v>22.66</v>
      </c>
      <c r="X1082">
        <v>22.22</v>
      </c>
      <c r="Y1082">
        <v>21.66</v>
      </c>
      <c r="Z1082">
        <v>21.4</v>
      </c>
      <c r="AA1082">
        <v>21.58</v>
      </c>
      <c r="AB1082">
        <v>21.88</v>
      </c>
      <c r="AC1082">
        <v>22.22</v>
      </c>
      <c r="AD1082">
        <v>22.52</v>
      </c>
      <c r="AE1082">
        <v>23.36</v>
      </c>
      <c r="AF1082">
        <v>24.12</v>
      </c>
      <c r="AG1082">
        <v>24.5</v>
      </c>
      <c r="AH1082">
        <v>24.76</v>
      </c>
      <c r="AI1082">
        <v>24.5</v>
      </c>
      <c r="AJ1082">
        <v>24.28</v>
      </c>
      <c r="AK1082">
        <v>24.62</v>
      </c>
      <c r="AL1082">
        <v>24.36</v>
      </c>
      <c r="AM1082">
        <v>24.64</v>
      </c>
      <c r="AN1082">
        <v>24.44</v>
      </c>
      <c r="AO1082">
        <v>24.8</v>
      </c>
      <c r="AP1082">
        <v>24.8</v>
      </c>
      <c r="AQ1082">
        <v>25.16</v>
      </c>
      <c r="AR1082">
        <v>25.66</v>
      </c>
      <c r="AS1082">
        <v>25.86</v>
      </c>
      <c r="AT1082">
        <v>26.62</v>
      </c>
      <c r="AU1082">
        <v>26.58</v>
      </c>
      <c r="AV1082">
        <v>26.8</v>
      </c>
      <c r="AW1082">
        <v>26.5</v>
      </c>
      <c r="AX1082">
        <v>26.2</v>
      </c>
      <c r="AY1082">
        <v>26.32</v>
      </c>
      <c r="AZ1082">
        <v>26.3</v>
      </c>
      <c r="BA1082">
        <v>26.48</v>
      </c>
      <c r="BB1082">
        <v>25.98</v>
      </c>
      <c r="BC1082">
        <v>26</v>
      </c>
      <c r="BD1082">
        <v>25.92</v>
      </c>
      <c r="BE1082">
        <v>25.92</v>
      </c>
      <c r="BF1082">
        <v>26.2</v>
      </c>
      <c r="BG1082">
        <v>26.64</v>
      </c>
      <c r="BH1082">
        <v>26.9</v>
      </c>
      <c r="BI1082">
        <v>26.32</v>
      </c>
      <c r="BJ1082">
        <v>25.88</v>
      </c>
      <c r="BK1082">
        <v>26.34</v>
      </c>
      <c r="BL1082">
        <v>26.24</v>
      </c>
      <c r="BM1082">
        <v>26.24</v>
      </c>
      <c r="BN1082">
        <v>26.24</v>
      </c>
      <c r="BO1082">
        <v>26.52</v>
      </c>
      <c r="BP1082">
        <v>26.96</v>
      </c>
      <c r="BQ1082">
        <v>26.86</v>
      </c>
      <c r="BR1082">
        <v>26.86</v>
      </c>
      <c r="BS1082" s="12">
        <f t="shared" si="32"/>
        <v>0.13524936601859675</v>
      </c>
      <c r="BT1082" s="13" cm="1">
        <f t="array" aca="1" ref="BT1082" ca="1">_xlfn.PERCENTILE.INC((OFFSET(E1082,0,1,1,COLUMNS(E1082:BR1082)-1) - E1082:BQ1082) / E1082:BQ1082, 0.05) * SQRT(COUNT(E1082:BR1082) - 1)</f>
        <v>-0.19731798468122036</v>
      </c>
      <c r="BU1082" s="12" cm="1">
        <f t="array" aca="1" ref="BU1082" ca="1">_xlfn.STDEV.P((E1082:BQ1082 - OFFSET(E1082:BQ1082,0,1)) / OFFSET(E1082:BQ1082,0,1)) * SQRT(COUNT(E1082:BR1082)-1)</f>
        <v>0.14219011507416421</v>
      </c>
      <c r="BV1082" s="12" cm="1">
        <f t="array" ref="BV1082">-(MAX(1 - (E1082:BR1082 / _xlfn.SCAN(E1082, E1082:BR1082, _xlfn.LAMBDA(_xlpm.a,_xlpm.b, MAX(_xlpm.a, _xlpm.b))))))</f>
        <v>-0.17374517374517373</v>
      </c>
      <c r="BW1082" s="14">
        <f t="shared" ca="1" si="33"/>
        <v>0.98794748105609465</v>
      </c>
    </row>
    <row r="1083" spans="1:75" x14ac:dyDescent="0.45">
      <c r="A1083" s="2" t="s">
        <v>2186</v>
      </c>
      <c r="B1083" t="s">
        <v>2187</v>
      </c>
      <c r="C1083" t="s">
        <v>19</v>
      </c>
      <c r="D1083" t="s">
        <v>29</v>
      </c>
      <c r="E1083">
        <v>156.32</v>
      </c>
      <c r="F1083">
        <v>156.19999999999999</v>
      </c>
      <c r="G1083">
        <v>160.06</v>
      </c>
      <c r="H1083">
        <v>168.6</v>
      </c>
      <c r="I1083">
        <v>173.78</v>
      </c>
      <c r="J1083">
        <v>175</v>
      </c>
      <c r="K1083">
        <v>172.02</v>
      </c>
      <c r="L1083">
        <v>180.16</v>
      </c>
      <c r="M1083">
        <v>175.1</v>
      </c>
      <c r="N1083">
        <v>178.8</v>
      </c>
      <c r="O1083">
        <v>189.8</v>
      </c>
      <c r="P1083">
        <v>190.04</v>
      </c>
      <c r="Q1083">
        <v>190.64</v>
      </c>
      <c r="R1083">
        <v>191</v>
      </c>
      <c r="S1083">
        <v>189.88</v>
      </c>
      <c r="T1083">
        <v>192.98</v>
      </c>
      <c r="U1083">
        <v>198.06</v>
      </c>
      <c r="V1083">
        <v>200.45</v>
      </c>
      <c r="W1083">
        <v>197.6</v>
      </c>
      <c r="X1083">
        <v>194.8</v>
      </c>
      <c r="Y1083">
        <v>195</v>
      </c>
      <c r="Z1083">
        <v>192</v>
      </c>
      <c r="AA1083">
        <v>193</v>
      </c>
      <c r="AB1083">
        <v>197.48</v>
      </c>
      <c r="AC1083">
        <v>193.98</v>
      </c>
      <c r="AD1083">
        <v>211.9</v>
      </c>
      <c r="AE1083">
        <v>218.65</v>
      </c>
      <c r="AF1083">
        <v>214.8</v>
      </c>
      <c r="AG1083">
        <v>216.05</v>
      </c>
      <c r="AH1083">
        <v>217.5</v>
      </c>
      <c r="AI1083">
        <v>219</v>
      </c>
      <c r="AJ1083">
        <v>220</v>
      </c>
      <c r="AK1083">
        <v>218.1</v>
      </c>
      <c r="AL1083">
        <v>224.95</v>
      </c>
      <c r="AM1083">
        <v>223.75</v>
      </c>
      <c r="AN1083">
        <v>220</v>
      </c>
      <c r="AO1083">
        <v>218.5</v>
      </c>
      <c r="AP1083">
        <v>223.45</v>
      </c>
      <c r="AQ1083">
        <v>225</v>
      </c>
      <c r="AR1083">
        <v>223</v>
      </c>
      <c r="AS1083">
        <v>222.85</v>
      </c>
      <c r="AT1083">
        <v>232.4</v>
      </c>
      <c r="AU1083">
        <v>220.7</v>
      </c>
      <c r="AV1083">
        <v>222.5</v>
      </c>
      <c r="AW1083">
        <v>235.4</v>
      </c>
      <c r="AX1083">
        <v>241.35</v>
      </c>
      <c r="AY1083">
        <v>245.7</v>
      </c>
      <c r="AZ1083">
        <v>242.8</v>
      </c>
      <c r="BA1083">
        <v>240.7</v>
      </c>
      <c r="BB1083">
        <v>235.45</v>
      </c>
      <c r="BC1083">
        <v>235.4</v>
      </c>
      <c r="BD1083">
        <v>232.7</v>
      </c>
      <c r="BE1083">
        <v>229.55</v>
      </c>
      <c r="BF1083">
        <v>232</v>
      </c>
      <c r="BG1083">
        <v>240</v>
      </c>
      <c r="BH1083">
        <v>245</v>
      </c>
      <c r="BI1083">
        <v>251.6</v>
      </c>
      <c r="BJ1083">
        <v>238.15</v>
      </c>
      <c r="BK1083">
        <v>237.75</v>
      </c>
      <c r="BL1083">
        <v>240.8</v>
      </c>
      <c r="BM1083">
        <v>240</v>
      </c>
      <c r="BN1083">
        <v>240</v>
      </c>
      <c r="BO1083">
        <v>240</v>
      </c>
      <c r="BP1083">
        <v>241.7</v>
      </c>
      <c r="BQ1083">
        <v>241.3</v>
      </c>
      <c r="BR1083">
        <v>245.2</v>
      </c>
      <c r="BS1083" s="12">
        <f t="shared" si="32"/>
        <v>0.56857727737973385</v>
      </c>
      <c r="BT1083" s="13" cm="1">
        <f t="array" aca="1" ref="BT1083" ca="1">_xlfn.PERCENTILE.INC((OFFSET(E1083,0,1,1,COLUMNS(E1083:BR1083)-1) - E1083:BQ1083) / E1083:BQ1083, 0.05) * SQRT(COUNT(E1083:BR1083) - 1)</f>
        <v>-0.16925718099936246</v>
      </c>
      <c r="BU1083" s="12" cm="1">
        <f t="array" aca="1" ref="BU1083" ca="1">_xlfn.STDEV.P((E1083:BQ1083 - OFFSET(E1083:BQ1083,0,1)) / OFFSET(E1083:BQ1083,0,1)) * SQRT(COUNT(E1083:BR1083)-1)</f>
        <v>0.19215800201827432</v>
      </c>
      <c r="BV1083" s="12" cm="1">
        <f t="array" ref="BV1083">-(MAX(1 - (E1083:BR1083 / _xlfn.SCAN(E1083, E1083:BR1083, _xlfn.LAMBDA(_xlpm.a,_xlpm.b, MAX(_xlpm.a, _xlpm.b))))))</f>
        <v>-6.5730565730565682E-2</v>
      </c>
      <c r="BW1083" s="14">
        <f t="shared" ca="1" si="33"/>
        <v>2.9861065964099938</v>
      </c>
    </row>
    <row r="1084" spans="1:75" x14ac:dyDescent="0.45">
      <c r="A1084" s="2" t="s">
        <v>2188</v>
      </c>
      <c r="B1084" t="s">
        <v>2189</v>
      </c>
      <c r="C1084" t="s">
        <v>22</v>
      </c>
      <c r="D1084" t="s">
        <v>8</v>
      </c>
      <c r="E1084">
        <v>4.1100000000000003</v>
      </c>
      <c r="F1084">
        <v>3.879</v>
      </c>
      <c r="G1084">
        <v>4.32</v>
      </c>
      <c r="H1084">
        <v>4.6420000000000003</v>
      </c>
      <c r="I1084">
        <v>4.5250000000000004</v>
      </c>
      <c r="J1084">
        <v>4.6280000000000001</v>
      </c>
      <c r="K1084">
        <v>4.5110000000000001</v>
      </c>
      <c r="L1084">
        <v>4.4160000000000004</v>
      </c>
      <c r="M1084">
        <v>4.1260000000000003</v>
      </c>
      <c r="N1084">
        <v>4.3079999999999998</v>
      </c>
      <c r="O1084">
        <v>4.1619999999999999</v>
      </c>
      <c r="P1084">
        <v>4.6109999999999998</v>
      </c>
      <c r="Q1084">
        <v>4.5049999999999999</v>
      </c>
      <c r="R1084">
        <v>4.7370000000000001</v>
      </c>
      <c r="S1084">
        <v>4.4809999999999999</v>
      </c>
      <c r="T1084">
        <v>4.532</v>
      </c>
      <c r="U1084">
        <v>4.6740000000000004</v>
      </c>
      <c r="V1084">
        <v>4.444</v>
      </c>
      <c r="W1084">
        <v>4.1660000000000004</v>
      </c>
      <c r="X1084">
        <v>4.048</v>
      </c>
      <c r="Y1084">
        <v>3.9950000000000001</v>
      </c>
      <c r="Z1084">
        <v>4.0949999999999998</v>
      </c>
      <c r="AA1084">
        <v>4.2309999999999999</v>
      </c>
      <c r="AB1084">
        <v>4.3410000000000002</v>
      </c>
      <c r="AC1084">
        <v>4.25</v>
      </c>
      <c r="AD1084">
        <v>4.2210000000000001</v>
      </c>
      <c r="AE1084">
        <v>4.1689999999999996</v>
      </c>
      <c r="AF1084">
        <v>4.7649999999999997</v>
      </c>
      <c r="AG1084">
        <v>5.0179999999999998</v>
      </c>
      <c r="AH1084">
        <v>4.9710000000000001</v>
      </c>
      <c r="AI1084">
        <v>4.9109999999999996</v>
      </c>
      <c r="AJ1084">
        <v>4.9589999999999996</v>
      </c>
      <c r="AK1084">
        <v>5.2</v>
      </c>
      <c r="AL1084">
        <v>5.0780000000000003</v>
      </c>
      <c r="AM1084">
        <v>4.9029999999999996</v>
      </c>
      <c r="AN1084">
        <v>4.7370000000000001</v>
      </c>
      <c r="AO1084">
        <v>4.9420000000000002</v>
      </c>
      <c r="AP1084">
        <v>5.4119999999999999</v>
      </c>
      <c r="AQ1084">
        <v>5.6719999999999997</v>
      </c>
      <c r="AR1084">
        <v>5.84</v>
      </c>
      <c r="AS1084">
        <v>5.6260000000000003</v>
      </c>
      <c r="AT1084">
        <v>5.5640000000000001</v>
      </c>
      <c r="AU1084">
        <v>5.6020000000000003</v>
      </c>
      <c r="AV1084">
        <v>5.9260000000000002</v>
      </c>
      <c r="AW1084">
        <v>5.8380000000000001</v>
      </c>
      <c r="AX1084">
        <v>5.79</v>
      </c>
      <c r="AY1084">
        <v>5.9539999999999997</v>
      </c>
      <c r="AZ1084">
        <v>6.1120000000000001</v>
      </c>
      <c r="BA1084">
        <v>6.02</v>
      </c>
      <c r="BB1084">
        <v>6.36</v>
      </c>
      <c r="BC1084">
        <v>6.6520000000000001</v>
      </c>
      <c r="BD1084">
        <v>6.53</v>
      </c>
      <c r="BE1084">
        <v>6.5359999999999996</v>
      </c>
      <c r="BF1084">
        <v>6.98</v>
      </c>
      <c r="BG1084">
        <v>7.0960000000000001</v>
      </c>
      <c r="BH1084">
        <v>7.8959999999999999</v>
      </c>
      <c r="BI1084">
        <v>8.0500000000000007</v>
      </c>
      <c r="BJ1084">
        <v>7.992</v>
      </c>
      <c r="BK1084">
        <v>8.0579999999999998</v>
      </c>
      <c r="BL1084">
        <v>8.2080000000000002</v>
      </c>
      <c r="BM1084">
        <v>8.2080000000000002</v>
      </c>
      <c r="BN1084">
        <v>8.2080000000000002</v>
      </c>
      <c r="BO1084">
        <v>8.0719999999999992</v>
      </c>
      <c r="BP1084">
        <v>7.9820000000000002</v>
      </c>
      <c r="BQ1084">
        <v>8.1240000000000006</v>
      </c>
      <c r="BR1084">
        <v>8.1240000000000006</v>
      </c>
      <c r="BS1084" s="12">
        <f t="shared" si="32"/>
        <v>0.97664233576642334</v>
      </c>
      <c r="BT1084" s="13" cm="1">
        <f t="array" aca="1" ref="BT1084" ca="1">_xlfn.PERCENTILE.INC((OFFSET(E1084,0,1,1,COLUMNS(E1084:BR1084)-1) - E1084:BQ1084) / E1084:BQ1084, 0.05) * SQRT(COUNT(E1084:BR1084) - 1)</f>
        <v>-0.4279107135459474</v>
      </c>
      <c r="BU1084" s="12" cm="1">
        <f t="array" aca="1" ref="BU1084" ca="1">_xlfn.STDEV.P((E1084:BQ1084 - OFFSET(E1084:BQ1084,0,1)) / OFFSET(E1084:BQ1084,0,1)) * SQRT(COUNT(E1084:BR1084)-1)</f>
        <v>0.33871653285864245</v>
      </c>
      <c r="BV1084" s="12" cm="1">
        <f t="array" ref="BV1084">-(MAX(1 - (E1084:BR1084 / _xlfn.SCAN(E1084, E1084:BR1084, _xlfn.LAMBDA(_xlpm.a,_xlpm.b, MAX(_xlpm.a, _xlpm.b))))))</f>
        <v>-0.15663922313700651</v>
      </c>
      <c r="BW1084" s="14">
        <f t="shared" ca="1" si="33"/>
        <v>2.8987936534417402</v>
      </c>
    </row>
    <row r="1085" spans="1:75" x14ac:dyDescent="0.45">
      <c r="A1085" s="2" t="s">
        <v>2190</v>
      </c>
      <c r="B1085" t="s">
        <v>2191</v>
      </c>
      <c r="C1085" t="s">
        <v>54</v>
      </c>
      <c r="D1085" t="s">
        <v>8</v>
      </c>
      <c r="E1085">
        <v>96.2</v>
      </c>
      <c r="F1085">
        <v>96.22</v>
      </c>
      <c r="G1085">
        <v>96.06</v>
      </c>
      <c r="H1085">
        <v>95.6</v>
      </c>
      <c r="I1085">
        <v>95.64</v>
      </c>
      <c r="J1085">
        <v>95.56</v>
      </c>
      <c r="K1085">
        <v>96.98</v>
      </c>
      <c r="L1085">
        <v>98.3</v>
      </c>
      <c r="M1085">
        <v>97.78</v>
      </c>
      <c r="N1085">
        <v>104.15</v>
      </c>
      <c r="O1085">
        <v>106</v>
      </c>
      <c r="P1085">
        <v>109.65</v>
      </c>
      <c r="Q1085">
        <v>108.85</v>
      </c>
      <c r="R1085">
        <v>106.75</v>
      </c>
      <c r="S1085">
        <v>104</v>
      </c>
      <c r="T1085">
        <v>102.9</v>
      </c>
      <c r="U1085">
        <v>101.2</v>
      </c>
      <c r="V1085">
        <v>98.86</v>
      </c>
      <c r="W1085">
        <v>99.8</v>
      </c>
      <c r="X1085">
        <v>97.34</v>
      </c>
      <c r="Y1085">
        <v>97.82</v>
      </c>
      <c r="Z1085">
        <v>95.52</v>
      </c>
      <c r="AA1085">
        <v>97.3</v>
      </c>
      <c r="AB1085">
        <v>96.28</v>
      </c>
      <c r="AC1085">
        <v>99.56</v>
      </c>
      <c r="AD1085">
        <v>103.1</v>
      </c>
      <c r="AE1085">
        <v>101.95</v>
      </c>
      <c r="AF1085">
        <v>93.5</v>
      </c>
      <c r="AG1085">
        <v>90.96</v>
      </c>
      <c r="AH1085">
        <v>94.34</v>
      </c>
      <c r="AI1085">
        <v>93.56</v>
      </c>
      <c r="AJ1085">
        <v>93.6</v>
      </c>
      <c r="AK1085">
        <v>90.34</v>
      </c>
      <c r="AL1085">
        <v>90.94</v>
      </c>
      <c r="AM1085">
        <v>90.14</v>
      </c>
      <c r="AN1085">
        <v>90</v>
      </c>
      <c r="AO1085">
        <v>90.6</v>
      </c>
      <c r="AP1085">
        <v>87.76</v>
      </c>
      <c r="AQ1085">
        <v>86.3</v>
      </c>
      <c r="AR1085">
        <v>87.42</v>
      </c>
      <c r="AS1085">
        <v>87.68</v>
      </c>
      <c r="AT1085">
        <v>88.18</v>
      </c>
      <c r="AU1085">
        <v>89.04</v>
      </c>
      <c r="AV1085">
        <v>89.42</v>
      </c>
      <c r="AW1085">
        <v>88.48</v>
      </c>
      <c r="AX1085">
        <v>86.4</v>
      </c>
      <c r="AY1085">
        <v>85.26</v>
      </c>
      <c r="AZ1085">
        <v>84.1</v>
      </c>
      <c r="BA1085">
        <v>83.16</v>
      </c>
      <c r="BB1085">
        <v>89.54</v>
      </c>
      <c r="BC1085">
        <v>86.16</v>
      </c>
      <c r="BD1085">
        <v>86.6</v>
      </c>
      <c r="BE1085">
        <v>87.26</v>
      </c>
      <c r="BF1085">
        <v>86.9</v>
      </c>
      <c r="BG1085">
        <v>86.1</v>
      </c>
      <c r="BH1085">
        <v>86.62</v>
      </c>
      <c r="BI1085">
        <v>88</v>
      </c>
      <c r="BJ1085">
        <v>88.66</v>
      </c>
      <c r="BK1085">
        <v>89.84</v>
      </c>
      <c r="BL1085">
        <v>88.6</v>
      </c>
      <c r="BM1085">
        <v>90.4</v>
      </c>
      <c r="BN1085">
        <v>90.4</v>
      </c>
      <c r="BO1085">
        <v>92.74</v>
      </c>
      <c r="BP1085">
        <v>90.52</v>
      </c>
      <c r="BQ1085">
        <v>91.5</v>
      </c>
      <c r="BR1085">
        <v>92.4</v>
      </c>
      <c r="BS1085" s="12">
        <f t="shared" si="32"/>
        <v>-3.9501039501039469E-2</v>
      </c>
      <c r="BT1085" s="13" cm="1">
        <f t="array" aca="1" ref="BT1085" ca="1">_xlfn.PERCENTILE.INC((OFFSET(E1085,0,1,1,COLUMNS(E1085:BR1085)-1) - E1085:BQ1085) / E1085:BQ1085, 0.05) * SQRT(COUNT(E1085:BR1085) - 1)</f>
        <v>-0.24598285209718251</v>
      </c>
      <c r="BU1085" s="12" cm="1">
        <f t="array" aca="1" ref="BU1085" ca="1">_xlfn.STDEV.P((E1085:BQ1085 - OFFSET(E1085:BQ1085,0,1)) / OFFSET(E1085:BQ1085,0,1)) * SQRT(COUNT(E1085:BR1085)-1)</f>
        <v>0.18915793191580599</v>
      </c>
      <c r="BV1085" s="12" cm="1">
        <f t="array" ref="BV1085">-(MAX(1 - (E1085:BR1085 / _xlfn.SCAN(E1085, E1085:BR1085, _xlfn.LAMBDA(_xlpm.a,_xlpm.b, MAX(_xlpm.a, _xlpm.b))))))</f>
        <v>-0.24158686730506163</v>
      </c>
      <c r="BW1085" s="14">
        <f t="shared" ca="1" si="33"/>
        <v>-0.1811927163397769</v>
      </c>
    </row>
    <row r="1086" spans="1:75" x14ac:dyDescent="0.45">
      <c r="A1086" s="2" t="s">
        <v>2192</v>
      </c>
      <c r="B1086" t="s">
        <v>2193</v>
      </c>
      <c r="C1086" t="s">
        <v>22</v>
      </c>
      <c r="D1086" t="s">
        <v>8</v>
      </c>
      <c r="E1086">
        <v>3.2324999999999999</v>
      </c>
      <c r="F1086">
        <v>3.2991999999999999</v>
      </c>
      <c r="G1086">
        <v>3.5996000000000001</v>
      </c>
      <c r="H1086">
        <v>3.5185</v>
      </c>
      <c r="I1086">
        <v>3.4136000000000002</v>
      </c>
      <c r="J1086">
        <v>3.4708000000000001</v>
      </c>
      <c r="K1086">
        <v>3.4327000000000001</v>
      </c>
      <c r="L1086">
        <v>3.3372999999999999</v>
      </c>
      <c r="M1086">
        <v>3.2134</v>
      </c>
      <c r="N1086">
        <v>3.2324999999999999</v>
      </c>
      <c r="O1086">
        <v>3.1562000000000001</v>
      </c>
      <c r="P1086">
        <v>3.1371000000000002</v>
      </c>
      <c r="Q1086">
        <v>3.1465999999999998</v>
      </c>
      <c r="R1086">
        <v>3.1227999999999998</v>
      </c>
      <c r="S1086">
        <v>2.9702000000000002</v>
      </c>
      <c r="T1086">
        <v>2.9559000000000002</v>
      </c>
      <c r="U1086">
        <v>3.0417000000000001</v>
      </c>
      <c r="V1086">
        <v>2.9559000000000002</v>
      </c>
      <c r="W1086">
        <v>2.9655</v>
      </c>
      <c r="X1086">
        <v>2.8557999999999999</v>
      </c>
      <c r="Y1086">
        <v>2.8700999999999999</v>
      </c>
      <c r="Z1086">
        <v>2.9129999999999998</v>
      </c>
      <c r="AA1086">
        <v>2.9272999999999998</v>
      </c>
      <c r="AB1086">
        <v>2.9750000000000001</v>
      </c>
      <c r="AC1086">
        <v>2.9035000000000002</v>
      </c>
      <c r="AD1086">
        <v>2.9272999999999998</v>
      </c>
      <c r="AE1086">
        <v>2.9559000000000002</v>
      </c>
      <c r="AF1086">
        <v>3.3134999999999999</v>
      </c>
      <c r="AG1086">
        <v>3.5853000000000002</v>
      </c>
      <c r="AH1086">
        <v>3.5042</v>
      </c>
      <c r="AI1086">
        <v>3.3801999999999999</v>
      </c>
      <c r="AJ1086">
        <v>3.5853000000000002</v>
      </c>
      <c r="AK1086">
        <v>3.8521999999999998</v>
      </c>
      <c r="AL1086">
        <v>3.8235999999999999</v>
      </c>
      <c r="AM1086">
        <v>3.8618000000000001</v>
      </c>
      <c r="AN1086">
        <v>3.7187999999999999</v>
      </c>
      <c r="AO1086">
        <v>3.6711</v>
      </c>
      <c r="AP1086">
        <v>3.7378</v>
      </c>
      <c r="AQ1086">
        <v>3.8952</v>
      </c>
      <c r="AR1086">
        <v>3.9380999999999999</v>
      </c>
      <c r="AS1086">
        <v>3.8856000000000002</v>
      </c>
      <c r="AT1086">
        <v>3.9142000000000001</v>
      </c>
      <c r="AU1086">
        <v>3.9095</v>
      </c>
      <c r="AV1086">
        <v>4.0620000000000003</v>
      </c>
      <c r="AW1086">
        <v>4.0381999999999998</v>
      </c>
      <c r="AX1086">
        <v>4.1478000000000002</v>
      </c>
      <c r="AY1086">
        <v>4.1620999999999997</v>
      </c>
      <c r="AZ1086">
        <v>4.1525999999999996</v>
      </c>
      <c r="BA1086">
        <v>4.1478000000000002</v>
      </c>
      <c r="BB1086">
        <v>4.2431999999999999</v>
      </c>
      <c r="BC1086">
        <v>4.2145999999999999</v>
      </c>
      <c r="BD1086">
        <v>4.1383000000000001</v>
      </c>
      <c r="BE1086">
        <v>4.1955</v>
      </c>
      <c r="BF1086">
        <v>4.2908999999999997</v>
      </c>
      <c r="BG1086">
        <v>4.1955</v>
      </c>
      <c r="BH1086">
        <v>4.1002000000000001</v>
      </c>
      <c r="BI1086">
        <v>4.1478000000000002</v>
      </c>
      <c r="BJ1086">
        <v>3.8999000000000001</v>
      </c>
      <c r="BK1086">
        <v>3.9047000000000001</v>
      </c>
      <c r="BL1086">
        <v>3.9047000000000001</v>
      </c>
      <c r="BM1086">
        <v>3.9476</v>
      </c>
      <c r="BN1086">
        <v>3.9476</v>
      </c>
      <c r="BO1086">
        <v>4.0667999999999997</v>
      </c>
      <c r="BP1086">
        <v>3.9762</v>
      </c>
      <c r="BQ1086">
        <v>3.919</v>
      </c>
      <c r="BR1086">
        <v>3.9428000000000001</v>
      </c>
      <c r="BS1086" s="12">
        <f t="shared" si="32"/>
        <v>0.21973704563031715</v>
      </c>
      <c r="BT1086" s="13" cm="1">
        <f t="array" aca="1" ref="BT1086" ca="1">_xlfn.PERCENTILE.INC((OFFSET(E1086,0,1,1,COLUMNS(E1086:BR1086)-1) - E1086:BQ1086) / E1086:BQ1086, 0.05) * SQRT(COUNT(E1086:BR1086) - 1)</f>
        <v>-0.29848015449625787</v>
      </c>
      <c r="BU1086" s="12" cm="1">
        <f t="array" aca="1" ref="BU1086" ca="1">_xlfn.STDEV.P((E1086:BQ1086 - OFFSET(E1086:BQ1086,0,1)) / OFFSET(E1086:BQ1086,0,1)) * SQRT(COUNT(E1086:BR1086)-1)</f>
        <v>0.24715262598696083</v>
      </c>
      <c r="BV1086" s="12" cm="1">
        <f t="array" ref="BV1086">-(MAX(1 - (E1086:BR1086 / _xlfn.SCAN(E1086, E1086:BR1086, _xlfn.LAMBDA(_xlpm.a,_xlpm.b, MAX(_xlpm.a, _xlpm.b))))))</f>
        <v>-0.20663407045227256</v>
      </c>
      <c r="BW1086" s="14">
        <f t="shared" ca="1" si="33"/>
        <v>0.91022316567328609</v>
      </c>
    </row>
    <row r="1087" spans="1:75" x14ac:dyDescent="0.45">
      <c r="A1087" s="2" t="s">
        <v>2194</v>
      </c>
      <c r="B1087" t="s">
        <v>2195</v>
      </c>
      <c r="C1087" t="s">
        <v>11</v>
      </c>
      <c r="D1087" t="s">
        <v>8</v>
      </c>
      <c r="E1087">
        <v>0.3357</v>
      </c>
      <c r="F1087">
        <v>0.33979999999999999</v>
      </c>
      <c r="G1087">
        <v>0.35270000000000001</v>
      </c>
      <c r="H1087">
        <v>0.35920000000000002</v>
      </c>
      <c r="I1087">
        <v>0.3503</v>
      </c>
      <c r="J1087">
        <v>0.3584</v>
      </c>
      <c r="K1087">
        <v>0.34760000000000002</v>
      </c>
      <c r="L1087">
        <v>0.34649999999999997</v>
      </c>
      <c r="M1087">
        <v>0.34720000000000001</v>
      </c>
      <c r="N1087">
        <v>0.34720000000000001</v>
      </c>
      <c r="O1087">
        <v>0.3387</v>
      </c>
      <c r="P1087">
        <v>0.34279999999999999</v>
      </c>
      <c r="Q1087">
        <v>0.34589999999999999</v>
      </c>
      <c r="R1087">
        <v>0.34100000000000003</v>
      </c>
      <c r="S1087">
        <v>0.33300000000000002</v>
      </c>
      <c r="T1087">
        <v>0.3241</v>
      </c>
      <c r="U1087">
        <v>0.31879999999999997</v>
      </c>
      <c r="V1087">
        <v>0.31659999999999999</v>
      </c>
      <c r="W1087">
        <v>0.30869999999999997</v>
      </c>
      <c r="X1087">
        <v>0.2949</v>
      </c>
      <c r="Y1087">
        <v>0.29070000000000001</v>
      </c>
      <c r="Z1087">
        <v>0.29139999999999999</v>
      </c>
      <c r="AA1087">
        <v>0.30170000000000002</v>
      </c>
      <c r="AB1087">
        <v>0.31159999999999999</v>
      </c>
      <c r="AC1087">
        <v>0.315</v>
      </c>
      <c r="AD1087">
        <v>0.31569999999999998</v>
      </c>
      <c r="AE1087">
        <v>0.31309999999999999</v>
      </c>
      <c r="AF1087">
        <v>0.3362</v>
      </c>
      <c r="AG1087">
        <v>0.33500000000000002</v>
      </c>
      <c r="AH1087">
        <v>0.33100000000000002</v>
      </c>
      <c r="AI1087">
        <v>0.33610000000000001</v>
      </c>
      <c r="AJ1087">
        <v>0.33710000000000001</v>
      </c>
      <c r="AK1087">
        <v>0.34660000000000002</v>
      </c>
      <c r="AL1087">
        <v>0.35189999999999999</v>
      </c>
      <c r="AM1087">
        <v>0.3619</v>
      </c>
      <c r="AN1087">
        <v>0.3609</v>
      </c>
      <c r="AO1087">
        <v>0.35439999999999999</v>
      </c>
      <c r="AP1087">
        <v>0.36059999999999998</v>
      </c>
      <c r="AQ1087">
        <v>0.372</v>
      </c>
      <c r="AR1087">
        <v>0.38009999999999999</v>
      </c>
      <c r="AS1087">
        <v>0.39500000000000002</v>
      </c>
      <c r="AT1087">
        <v>0.4012</v>
      </c>
      <c r="AU1087">
        <v>0.39250000000000002</v>
      </c>
      <c r="AV1087">
        <v>0.39229999999999998</v>
      </c>
      <c r="AW1087">
        <v>0.38569999999999999</v>
      </c>
      <c r="AX1087">
        <v>0.38290000000000002</v>
      </c>
      <c r="AY1087">
        <v>0.39360000000000001</v>
      </c>
      <c r="AZ1087">
        <v>0.39379999999999998</v>
      </c>
      <c r="BA1087">
        <v>0.39090000000000003</v>
      </c>
      <c r="BB1087">
        <v>0.39779999999999999</v>
      </c>
      <c r="BC1087">
        <v>0.39879999999999999</v>
      </c>
      <c r="BD1087">
        <v>0.3831</v>
      </c>
      <c r="BE1087">
        <v>0.3851</v>
      </c>
      <c r="BF1087">
        <v>0.38629999999999998</v>
      </c>
      <c r="BG1087">
        <v>0.38700000000000001</v>
      </c>
      <c r="BH1087">
        <v>0.375</v>
      </c>
      <c r="BI1087">
        <v>0.37940000000000002</v>
      </c>
      <c r="BJ1087">
        <v>0.36520000000000002</v>
      </c>
      <c r="BK1087">
        <v>0.37440000000000001</v>
      </c>
      <c r="BL1087">
        <v>0.38179999999999997</v>
      </c>
      <c r="BM1087">
        <v>0.38179999999999997</v>
      </c>
      <c r="BN1087">
        <v>0.38179999999999997</v>
      </c>
      <c r="BO1087">
        <v>0.38229999999999997</v>
      </c>
      <c r="BP1087">
        <v>0.38080000000000003</v>
      </c>
      <c r="BQ1087">
        <v>0.37740000000000001</v>
      </c>
      <c r="BR1087">
        <v>0.37740000000000001</v>
      </c>
      <c r="BS1087" s="12">
        <f t="shared" si="32"/>
        <v>0.1242180518319929</v>
      </c>
      <c r="BT1087" s="13" cm="1">
        <f t="array" aca="1" ref="BT1087" ca="1">_xlfn.PERCENTILE.INC((OFFSET(E1087,0,1,1,COLUMNS(E1087:BR1087)-1) - E1087:BQ1087) / E1087:BQ1087, 0.05) * SQRT(COUNT(E1087:BR1087) - 1)</f>
        <v>-0.24858349047780295</v>
      </c>
      <c r="BU1087" s="12" cm="1">
        <f t="array" aca="1" ref="BU1087" ca="1">_xlfn.STDEV.P((E1087:BQ1087 - OFFSET(E1087:BQ1087,0,1)) / OFFSET(E1087:BQ1087,0,1)) * SQRT(COUNT(E1087:BR1087)-1)</f>
        <v>0.17288385500830239</v>
      </c>
      <c r="BV1087" s="12" cm="1">
        <f t="array" ref="BV1087">-(MAX(1 - (E1087:BR1087 / _xlfn.SCAN(E1087, E1087:BR1087, _xlfn.LAMBDA(_xlpm.a,_xlpm.b, MAX(_xlpm.a, _xlpm.b))))))</f>
        <v>-0.1907015590200446</v>
      </c>
      <c r="BW1087" s="14">
        <f t="shared" ca="1" si="33"/>
        <v>0.74873996664278786</v>
      </c>
    </row>
    <row r="1088" spans="1:75" x14ac:dyDescent="0.45">
      <c r="A1088" s="2" t="s">
        <v>2196</v>
      </c>
      <c r="B1088" t="s">
        <v>2197</v>
      </c>
      <c r="C1088" t="s">
        <v>111</v>
      </c>
      <c r="D1088" t="s">
        <v>29</v>
      </c>
      <c r="E1088">
        <v>14.53</v>
      </c>
      <c r="F1088">
        <v>14.3</v>
      </c>
      <c r="G1088">
        <v>15.28</v>
      </c>
      <c r="H1088">
        <v>17.64</v>
      </c>
      <c r="I1088">
        <v>17.37</v>
      </c>
      <c r="J1088">
        <v>18.149999999999999</v>
      </c>
      <c r="K1088">
        <v>18.649999999999999</v>
      </c>
      <c r="L1088">
        <v>17.3</v>
      </c>
      <c r="M1088">
        <v>17.14</v>
      </c>
      <c r="N1088">
        <v>17.23</v>
      </c>
      <c r="O1088">
        <v>16.149999999999999</v>
      </c>
      <c r="P1088">
        <v>15.9</v>
      </c>
      <c r="Q1088">
        <v>17.670000000000002</v>
      </c>
      <c r="R1088">
        <v>16.510000000000002</v>
      </c>
      <c r="S1088">
        <v>20.52</v>
      </c>
      <c r="T1088">
        <v>19.8</v>
      </c>
      <c r="U1088">
        <v>21.63</v>
      </c>
      <c r="V1088">
        <v>20.52</v>
      </c>
      <c r="W1088">
        <v>19.489999999999998</v>
      </c>
      <c r="X1088">
        <v>19.18</v>
      </c>
      <c r="Y1088">
        <v>19.18</v>
      </c>
      <c r="Z1088">
        <v>20.09</v>
      </c>
      <c r="AA1088">
        <v>18.920000000000002</v>
      </c>
      <c r="AB1088">
        <v>18.739999999999998</v>
      </c>
      <c r="AC1088">
        <v>19.149999999999999</v>
      </c>
      <c r="AD1088">
        <v>18.37</v>
      </c>
      <c r="AE1088">
        <v>18.100000000000001</v>
      </c>
      <c r="AF1088">
        <v>20.37</v>
      </c>
      <c r="AG1088">
        <v>21.29</v>
      </c>
      <c r="AH1088">
        <v>24.77</v>
      </c>
      <c r="AI1088">
        <v>24.05</v>
      </c>
      <c r="AJ1088">
        <v>22.63</v>
      </c>
      <c r="AK1088">
        <v>24.82</v>
      </c>
      <c r="AL1088">
        <v>25.06</v>
      </c>
      <c r="AM1088">
        <v>25.64</v>
      </c>
      <c r="AN1088">
        <v>24.75</v>
      </c>
      <c r="AO1088">
        <v>25.37</v>
      </c>
      <c r="AP1088">
        <v>29.85</v>
      </c>
      <c r="AQ1088">
        <v>33.82</v>
      </c>
      <c r="AR1088">
        <v>32.15</v>
      </c>
      <c r="AS1088">
        <v>30.79</v>
      </c>
      <c r="AT1088">
        <v>28.98</v>
      </c>
      <c r="AU1088">
        <v>27.87</v>
      </c>
      <c r="AV1088">
        <v>28.88</v>
      </c>
      <c r="AW1088">
        <v>30.94</v>
      </c>
      <c r="AX1088">
        <v>31.57</v>
      </c>
      <c r="AY1088">
        <v>34.130000000000003</v>
      </c>
      <c r="AZ1088">
        <v>33.1</v>
      </c>
      <c r="BA1088">
        <v>32.21</v>
      </c>
      <c r="BB1088">
        <v>32.35</v>
      </c>
      <c r="BC1088">
        <v>32.729999999999997</v>
      </c>
      <c r="BD1088">
        <v>31.65</v>
      </c>
      <c r="BE1088">
        <v>31.59</v>
      </c>
      <c r="BF1088">
        <v>31.78</v>
      </c>
      <c r="BG1088">
        <v>31.91</v>
      </c>
      <c r="BH1088">
        <v>31.75</v>
      </c>
      <c r="BI1088">
        <v>31.67</v>
      </c>
      <c r="BJ1088">
        <v>29.45</v>
      </c>
      <c r="BK1088">
        <v>29.43</v>
      </c>
      <c r="BL1088">
        <v>30.15</v>
      </c>
      <c r="BM1088">
        <v>30.57</v>
      </c>
      <c r="BN1088">
        <v>30.57</v>
      </c>
      <c r="BO1088">
        <v>30.57</v>
      </c>
      <c r="BP1088">
        <v>29.87</v>
      </c>
      <c r="BQ1088">
        <v>29.78</v>
      </c>
      <c r="BR1088">
        <v>29.58</v>
      </c>
      <c r="BS1088" s="12">
        <f t="shared" si="32"/>
        <v>1.0357880247763249</v>
      </c>
      <c r="BT1088" s="13" cm="1">
        <f t="array" aca="1" ref="BT1088" ca="1">_xlfn.PERCENTILE.INC((OFFSET(E1088,0,1,1,COLUMNS(E1088:BR1088)-1) - E1088:BQ1088) / E1088:BQ1088, 0.05) * SQRT(COUNT(E1088:BR1088) - 1)</f>
        <v>-0.49948772637859018</v>
      </c>
      <c r="BU1088" s="12" cm="1">
        <f t="array" aca="1" ref="BU1088" ca="1">_xlfn.STDEV.P((E1088:BQ1088 - OFFSET(E1088:BQ1088,0,1)) / OFFSET(E1088:BQ1088,0,1)) * SQRT(COUNT(E1088:BR1088)-1)</f>
        <v>0.47348055504731523</v>
      </c>
      <c r="BV1088" s="12" cm="1">
        <f t="array" ref="BV1088">-(MAX(1 - (E1088:BR1088 / _xlfn.SCAN(E1088, E1088:BR1088, _xlfn.LAMBDA(_xlpm.a,_xlpm.b, MAX(_xlpm.a, _xlpm.b))))))</f>
        <v>-0.17593140153755171</v>
      </c>
      <c r="BW1088" s="14">
        <f t="shared" ca="1" si="33"/>
        <v>2.1986436690568967</v>
      </c>
    </row>
    <row r="1089" spans="1:75" x14ac:dyDescent="0.45">
      <c r="A1089" s="2" t="s">
        <v>2198</v>
      </c>
      <c r="B1089" t="s">
        <v>2199</v>
      </c>
      <c r="C1089" t="s">
        <v>54</v>
      </c>
      <c r="D1089" t="s">
        <v>26</v>
      </c>
      <c r="E1089">
        <v>26.36</v>
      </c>
      <c r="F1089">
        <v>24.81</v>
      </c>
      <c r="G1089">
        <v>25.3</v>
      </c>
      <c r="H1089">
        <v>27.29</v>
      </c>
      <c r="I1089">
        <v>32.119999999999997</v>
      </c>
      <c r="J1089">
        <v>31.2</v>
      </c>
      <c r="K1089">
        <v>30.1</v>
      </c>
      <c r="L1089">
        <v>29.33</v>
      </c>
      <c r="M1089">
        <v>29.21</v>
      </c>
      <c r="N1089">
        <v>29.26</v>
      </c>
      <c r="O1089">
        <v>27.46</v>
      </c>
      <c r="P1089">
        <v>27.74</v>
      </c>
      <c r="Q1089">
        <v>27.27</v>
      </c>
      <c r="R1089">
        <v>26.94</v>
      </c>
      <c r="S1089">
        <v>26.33</v>
      </c>
      <c r="T1089">
        <v>25.72</v>
      </c>
      <c r="U1089">
        <v>25.44</v>
      </c>
      <c r="V1089">
        <v>24.39</v>
      </c>
      <c r="W1089">
        <v>24.86</v>
      </c>
      <c r="X1089">
        <v>24.06</v>
      </c>
      <c r="Y1089">
        <v>20.07</v>
      </c>
      <c r="Z1089">
        <v>21.41</v>
      </c>
      <c r="AA1089">
        <v>20.41</v>
      </c>
      <c r="AB1089">
        <v>21.09</v>
      </c>
      <c r="AC1089">
        <v>22.96</v>
      </c>
      <c r="AD1089">
        <v>23.59</v>
      </c>
      <c r="AE1089">
        <v>23.4</v>
      </c>
      <c r="AF1089">
        <v>23.43</v>
      </c>
      <c r="AG1089">
        <v>22.48</v>
      </c>
      <c r="AH1089">
        <v>22.92</v>
      </c>
      <c r="AI1089">
        <v>22.81</v>
      </c>
      <c r="AJ1089">
        <v>23.57</v>
      </c>
      <c r="AK1089">
        <v>23.66</v>
      </c>
      <c r="AL1089">
        <v>23.57</v>
      </c>
      <c r="AM1089">
        <v>23.43</v>
      </c>
      <c r="AN1089">
        <v>23.59</v>
      </c>
      <c r="AO1089">
        <v>23.9</v>
      </c>
      <c r="AP1089">
        <v>24.15</v>
      </c>
      <c r="AQ1089">
        <v>24.57</v>
      </c>
      <c r="AR1089">
        <v>24.83</v>
      </c>
      <c r="AS1089">
        <v>25.16</v>
      </c>
      <c r="AT1089">
        <v>25.58</v>
      </c>
      <c r="AU1089">
        <v>25.68</v>
      </c>
      <c r="AV1089">
        <v>26.78</v>
      </c>
      <c r="AW1089">
        <v>26.24</v>
      </c>
      <c r="AX1089">
        <v>26.8</v>
      </c>
      <c r="AY1089">
        <v>26.61</v>
      </c>
      <c r="AZ1089">
        <v>27.13</v>
      </c>
      <c r="BA1089">
        <v>27.18</v>
      </c>
      <c r="BB1089">
        <v>26.21</v>
      </c>
      <c r="BC1089">
        <v>24.57</v>
      </c>
      <c r="BD1089">
        <v>24.48</v>
      </c>
      <c r="BE1089">
        <v>25.07</v>
      </c>
      <c r="BF1089">
        <v>26.19</v>
      </c>
      <c r="BG1089">
        <v>25.18</v>
      </c>
      <c r="BH1089">
        <v>25.7</v>
      </c>
      <c r="BI1089">
        <v>25.51</v>
      </c>
      <c r="BJ1089">
        <v>25.25</v>
      </c>
      <c r="BK1089">
        <v>25.63</v>
      </c>
      <c r="BL1089">
        <v>25.98</v>
      </c>
      <c r="BM1089">
        <v>25.98</v>
      </c>
      <c r="BN1089">
        <v>25.98</v>
      </c>
      <c r="BO1089">
        <v>26.33</v>
      </c>
      <c r="BP1089">
        <v>27.9</v>
      </c>
      <c r="BQ1089">
        <v>26.52</v>
      </c>
      <c r="BR1089">
        <v>26.52</v>
      </c>
      <c r="BS1089" s="12">
        <f t="shared" si="32"/>
        <v>6.0698027314112345E-3</v>
      </c>
      <c r="BT1089" s="13" cm="1">
        <f t="array" aca="1" ref="BT1089" ca="1">_xlfn.PERCENTILE.INC((OFFSET(E1089,0,1,1,COLUMNS(E1089:BR1089)-1) - E1089:BQ1089) / E1089:BQ1089, 0.05) * SQRT(COUNT(E1089:BR1089) - 1)</f>
        <v>-0.45901210233790474</v>
      </c>
      <c r="BU1089" s="12" cm="1">
        <f t="array" aca="1" ref="BU1089" ca="1">_xlfn.STDEV.P((E1089:BQ1089 - OFFSET(E1089:BQ1089,0,1)) / OFFSET(E1089:BQ1089,0,1)) * SQRT(COUNT(E1089:BR1089)-1)</f>
        <v>0.35076734381746616</v>
      </c>
      <c r="BV1089" s="12" cm="1">
        <f t="array" ref="BV1089">-(MAX(1 - (E1089:BR1089 / _xlfn.SCAN(E1089, E1089:BR1089, _xlfn.LAMBDA(_xlpm.a,_xlpm.b, MAX(_xlpm.a, _xlpm.b))))))</f>
        <v>-0.37515566625155661</v>
      </c>
      <c r="BW1089" s="14">
        <f t="shared" ca="1" si="33"/>
        <v>3.220597051158193E-2</v>
      </c>
    </row>
    <row r="1090" spans="1:75" x14ac:dyDescent="0.45">
      <c r="A1090" s="2" t="s">
        <v>2200</v>
      </c>
      <c r="B1090" t="s">
        <v>2201</v>
      </c>
      <c r="C1090" t="s">
        <v>19</v>
      </c>
      <c r="D1090" t="s">
        <v>8</v>
      </c>
      <c r="E1090">
        <v>15.28</v>
      </c>
      <c r="F1090">
        <v>14.98</v>
      </c>
      <c r="G1090">
        <v>15.38</v>
      </c>
      <c r="H1090">
        <v>15.02</v>
      </c>
      <c r="I1090">
        <v>14.98</v>
      </c>
      <c r="J1090">
        <v>15.02</v>
      </c>
      <c r="K1090">
        <v>15.1</v>
      </c>
      <c r="L1090">
        <v>15.92</v>
      </c>
      <c r="M1090">
        <v>15.64</v>
      </c>
      <c r="N1090">
        <v>15.58</v>
      </c>
      <c r="O1090">
        <v>15.38</v>
      </c>
      <c r="P1090">
        <v>15.28</v>
      </c>
      <c r="Q1090">
        <v>15.48</v>
      </c>
      <c r="R1090">
        <v>15.28</v>
      </c>
      <c r="S1090">
        <v>15.4</v>
      </c>
      <c r="T1090">
        <v>15.1</v>
      </c>
      <c r="U1090">
        <v>14.98</v>
      </c>
      <c r="V1090">
        <v>14.62</v>
      </c>
      <c r="W1090">
        <v>15</v>
      </c>
      <c r="X1090">
        <v>14.84</v>
      </c>
      <c r="Y1090">
        <v>13.56</v>
      </c>
      <c r="Z1090">
        <v>13.66</v>
      </c>
      <c r="AA1090">
        <v>13.78</v>
      </c>
      <c r="AB1090">
        <v>13.9</v>
      </c>
      <c r="AC1090">
        <v>13.82</v>
      </c>
      <c r="AD1090">
        <v>14.32</v>
      </c>
      <c r="AE1090">
        <v>14.36</v>
      </c>
      <c r="AF1090">
        <v>14.22</v>
      </c>
      <c r="AG1090">
        <v>14.02</v>
      </c>
      <c r="AH1090">
        <v>14.26</v>
      </c>
      <c r="AI1090">
        <v>14.08</v>
      </c>
      <c r="AJ1090">
        <v>14.28</v>
      </c>
      <c r="AK1090">
        <v>14.3</v>
      </c>
      <c r="AL1090">
        <v>14.76</v>
      </c>
      <c r="AM1090">
        <v>14.4</v>
      </c>
      <c r="AN1090">
        <v>14.12</v>
      </c>
      <c r="AO1090">
        <v>14.42</v>
      </c>
      <c r="AP1090">
        <v>14.6</v>
      </c>
      <c r="AQ1090">
        <v>14.9</v>
      </c>
      <c r="AR1090">
        <v>14.82</v>
      </c>
      <c r="AS1090">
        <v>14.98</v>
      </c>
      <c r="AT1090">
        <v>15.02</v>
      </c>
      <c r="AU1090">
        <v>15.28</v>
      </c>
      <c r="AV1090">
        <v>15.06</v>
      </c>
      <c r="AW1090">
        <v>14.86</v>
      </c>
      <c r="AX1090">
        <v>14.74</v>
      </c>
      <c r="AY1090">
        <v>15.04</v>
      </c>
      <c r="AZ1090">
        <v>15.12</v>
      </c>
      <c r="BA1090">
        <v>15.24</v>
      </c>
      <c r="BB1090">
        <v>15.18</v>
      </c>
      <c r="BC1090">
        <v>15.28</v>
      </c>
      <c r="BD1090">
        <v>15.32</v>
      </c>
      <c r="BE1090">
        <v>15.26</v>
      </c>
      <c r="BF1090">
        <v>15.42</v>
      </c>
      <c r="BG1090">
        <v>15.46</v>
      </c>
      <c r="BH1090">
        <v>15.72</v>
      </c>
      <c r="BI1090">
        <v>15.72</v>
      </c>
      <c r="BJ1090">
        <v>15.8</v>
      </c>
      <c r="BK1090">
        <v>15.8</v>
      </c>
      <c r="BL1090">
        <v>16.14</v>
      </c>
      <c r="BM1090">
        <v>16.14</v>
      </c>
      <c r="BN1090">
        <v>16.14</v>
      </c>
      <c r="BO1090">
        <v>16.3</v>
      </c>
      <c r="BP1090">
        <v>16.54</v>
      </c>
      <c r="BQ1090">
        <v>16.239999999999998</v>
      </c>
      <c r="BR1090">
        <v>16.239999999999998</v>
      </c>
      <c r="BS1090" s="12">
        <f t="shared" si="32"/>
        <v>6.2827225130889994E-2</v>
      </c>
      <c r="BT1090" s="13" cm="1">
        <f t="array" aca="1" ref="BT1090" ca="1">_xlfn.PERCENTILE.INC((OFFSET(E1090,0,1,1,COLUMNS(E1090:BR1090)-1) - E1090:BQ1090) / E1090:BQ1090, 0.05) * SQRT(COUNT(E1090:BR1090) - 1)</f>
        <v>-0.18262883643850772</v>
      </c>
      <c r="BU1090" s="12" cm="1">
        <f t="array" aca="1" ref="BU1090" ca="1">_xlfn.STDEV.P((E1090:BQ1090 - OFFSET(E1090:BQ1090,0,1)) / OFFSET(E1090:BQ1090,0,1)) * SQRT(COUNT(E1090:BR1090)-1)</f>
        <v>0.1560590618769058</v>
      </c>
      <c r="BV1090" s="12" cm="1">
        <f t="array" ref="BV1090">-(MAX(1 - (E1090:BR1090 / _xlfn.SCAN(E1090, E1090:BR1090, _xlfn.LAMBDA(_xlpm.a,_xlpm.b, MAX(_xlpm.a, _xlpm.b))))))</f>
        <v>-0.14824120603015067</v>
      </c>
      <c r="BW1090" s="14">
        <f t="shared" ca="1" si="33"/>
        <v>0.43607993225391101</v>
      </c>
    </row>
    <row r="1091" spans="1:75" x14ac:dyDescent="0.45">
      <c r="A1091" s="2" t="s">
        <v>2202</v>
      </c>
      <c r="B1091" t="s">
        <v>2203</v>
      </c>
      <c r="C1091" t="s">
        <v>22</v>
      </c>
      <c r="D1091" t="s">
        <v>58</v>
      </c>
      <c r="E1091">
        <v>203</v>
      </c>
      <c r="F1091">
        <v>197.15</v>
      </c>
      <c r="G1091">
        <v>200.4</v>
      </c>
      <c r="H1091">
        <v>200</v>
      </c>
      <c r="I1091">
        <v>197.95</v>
      </c>
      <c r="J1091">
        <v>199.55</v>
      </c>
      <c r="K1091">
        <v>202.5</v>
      </c>
      <c r="L1091">
        <v>209.35</v>
      </c>
      <c r="M1091">
        <v>208.9</v>
      </c>
      <c r="N1091">
        <v>208.5</v>
      </c>
      <c r="O1091">
        <v>209.95</v>
      </c>
      <c r="P1091">
        <v>210.2</v>
      </c>
      <c r="Q1091">
        <v>205.75</v>
      </c>
      <c r="R1091">
        <v>201</v>
      </c>
      <c r="S1091">
        <v>197.7</v>
      </c>
      <c r="T1091">
        <v>195.45</v>
      </c>
      <c r="U1091">
        <v>196.1</v>
      </c>
      <c r="V1091">
        <v>190.95</v>
      </c>
      <c r="W1091">
        <v>187.8</v>
      </c>
      <c r="X1091">
        <v>187.3</v>
      </c>
      <c r="Y1091">
        <v>189.95</v>
      </c>
      <c r="Z1091">
        <v>192.35</v>
      </c>
      <c r="AA1091">
        <v>192.45</v>
      </c>
      <c r="AB1091">
        <v>192.55</v>
      </c>
      <c r="AC1091">
        <v>200.5</v>
      </c>
      <c r="AD1091">
        <v>202.05</v>
      </c>
      <c r="AE1091">
        <v>200.55</v>
      </c>
      <c r="AF1091">
        <v>195.1</v>
      </c>
      <c r="AG1091">
        <v>180.4</v>
      </c>
      <c r="AH1091">
        <v>188</v>
      </c>
      <c r="AI1091">
        <v>188.6</v>
      </c>
      <c r="AJ1091">
        <v>195.65</v>
      </c>
      <c r="AK1091">
        <v>192.05</v>
      </c>
      <c r="AL1091">
        <v>191.7</v>
      </c>
      <c r="AM1091">
        <v>187.8</v>
      </c>
      <c r="AN1091">
        <v>187.05</v>
      </c>
      <c r="AO1091">
        <v>191.85</v>
      </c>
      <c r="AP1091">
        <v>185.1</v>
      </c>
      <c r="AQ1091">
        <v>185.8</v>
      </c>
      <c r="AR1091">
        <v>188.4</v>
      </c>
      <c r="AS1091">
        <v>191.4</v>
      </c>
      <c r="AT1091">
        <v>193.05</v>
      </c>
      <c r="AU1091">
        <v>191.45</v>
      </c>
      <c r="AV1091">
        <v>184.5</v>
      </c>
      <c r="AW1091">
        <v>184.95</v>
      </c>
      <c r="AX1091">
        <v>187.1</v>
      </c>
      <c r="AY1091">
        <v>183.2</v>
      </c>
      <c r="AZ1091">
        <v>185.45</v>
      </c>
      <c r="BA1091">
        <v>182.8</v>
      </c>
      <c r="BB1091">
        <v>184.25</v>
      </c>
      <c r="BC1091">
        <v>185.75</v>
      </c>
      <c r="BD1091">
        <v>189.3</v>
      </c>
      <c r="BE1091">
        <v>193.95</v>
      </c>
      <c r="BF1091">
        <v>196</v>
      </c>
      <c r="BG1091">
        <v>195.4</v>
      </c>
      <c r="BH1091">
        <v>198.6</v>
      </c>
      <c r="BI1091">
        <v>204.15</v>
      </c>
      <c r="BJ1091">
        <v>197.75</v>
      </c>
      <c r="BK1091">
        <v>201.05</v>
      </c>
      <c r="BL1091">
        <v>204.5</v>
      </c>
      <c r="BM1091">
        <v>204.5</v>
      </c>
      <c r="BN1091">
        <v>204.5</v>
      </c>
      <c r="BO1091">
        <v>208.7</v>
      </c>
      <c r="BP1091">
        <v>208.85</v>
      </c>
      <c r="BQ1091">
        <v>211.3</v>
      </c>
      <c r="BR1091">
        <v>211.3</v>
      </c>
      <c r="BS1091" s="12">
        <f t="shared" si="32"/>
        <v>4.0886699507389219E-2</v>
      </c>
      <c r="BT1091" s="13" cm="1">
        <f t="array" aca="1" ref="BT1091" ca="1">_xlfn.PERCENTILE.INC((OFFSET(E1091,0,1,1,COLUMNS(E1091:BR1091)-1) - E1091:BQ1091) / E1091:BQ1091, 0.05) * SQRT(COUNT(E1091:BR1091) - 1)</f>
        <v>-0.24866538582710021</v>
      </c>
      <c r="BU1091" s="12" cm="1">
        <f t="array" aca="1" ref="BU1091" ca="1">_xlfn.STDEV.P((E1091:BQ1091 - OFFSET(E1091:BQ1091,0,1)) / OFFSET(E1091:BQ1091,0,1)) * SQRT(COUNT(E1091:BR1091)-1)</f>
        <v>0.16596615912434196</v>
      </c>
      <c r="BV1091" s="12" cm="1">
        <f t="array" ref="BV1091">-(MAX(1 - (E1091:BR1091 / _xlfn.SCAN(E1091, E1091:BR1091, _xlfn.LAMBDA(_xlpm.a,_xlpm.b, MAX(_xlpm.a, _xlpm.b))))))</f>
        <v>-0.14176974310180768</v>
      </c>
      <c r="BW1091" s="14">
        <f t="shared" ca="1" si="33"/>
        <v>0.27785001322372477</v>
      </c>
    </row>
    <row r="1092" spans="1:75" x14ac:dyDescent="0.45">
      <c r="A1092" s="2" t="s">
        <v>2204</v>
      </c>
      <c r="B1092" t="s">
        <v>2205</v>
      </c>
      <c r="C1092" t="s">
        <v>54</v>
      </c>
      <c r="D1092" t="s">
        <v>8</v>
      </c>
      <c r="E1092">
        <v>6.5949999999999998</v>
      </c>
      <c r="F1092">
        <v>6.58</v>
      </c>
      <c r="G1092">
        <v>6.5750000000000002</v>
      </c>
      <c r="H1092">
        <v>6.6849999999999996</v>
      </c>
      <c r="I1092">
        <v>6.75</v>
      </c>
      <c r="J1092">
        <v>6.84</v>
      </c>
      <c r="K1092">
        <v>6.85</v>
      </c>
      <c r="L1092">
        <v>6.9</v>
      </c>
      <c r="M1092">
        <v>6.9249999999999998</v>
      </c>
      <c r="N1092">
        <v>6.73</v>
      </c>
      <c r="O1092">
        <v>6.34</v>
      </c>
      <c r="P1092">
        <v>6.35</v>
      </c>
      <c r="Q1092">
        <v>6.15</v>
      </c>
      <c r="R1092">
        <v>6.17</v>
      </c>
      <c r="S1092">
        <v>6.03</v>
      </c>
      <c r="T1092">
        <v>6.15</v>
      </c>
      <c r="U1092">
        <v>6.1349999999999998</v>
      </c>
      <c r="V1092">
        <v>5.94</v>
      </c>
      <c r="W1092">
        <v>5.9349999999999996</v>
      </c>
      <c r="X1092">
        <v>5.7450000000000001</v>
      </c>
      <c r="Y1092">
        <v>5.78</v>
      </c>
      <c r="Z1092">
        <v>5.77</v>
      </c>
      <c r="AA1092">
        <v>5.73</v>
      </c>
      <c r="AB1092">
        <v>5.9349999999999996</v>
      </c>
      <c r="AC1092">
        <v>6.08</v>
      </c>
      <c r="AD1092">
        <v>6.14</v>
      </c>
      <c r="AE1092">
        <v>6.0449999999999999</v>
      </c>
      <c r="AF1092">
        <v>6.35</v>
      </c>
      <c r="AG1092">
        <v>6.3150000000000004</v>
      </c>
      <c r="AH1092">
        <v>6.39</v>
      </c>
      <c r="AI1092">
        <v>6.25</v>
      </c>
      <c r="AJ1092">
        <v>6.4</v>
      </c>
      <c r="AK1092">
        <v>6.5750000000000002</v>
      </c>
      <c r="AL1092">
        <v>6.49</v>
      </c>
      <c r="AM1092">
        <v>6.4749999999999996</v>
      </c>
      <c r="AN1092">
        <v>6.3949999999999996</v>
      </c>
      <c r="AO1092">
        <v>6.46</v>
      </c>
      <c r="AP1092">
        <v>6.62</v>
      </c>
      <c r="AQ1092">
        <v>6.83</v>
      </c>
      <c r="AR1092">
        <v>6.8049999999999997</v>
      </c>
      <c r="AS1092">
        <v>6.8550000000000004</v>
      </c>
      <c r="AT1092">
        <v>6.94</v>
      </c>
      <c r="AU1092">
        <v>6.8449999999999998</v>
      </c>
      <c r="AV1092">
        <v>7.1749999999999998</v>
      </c>
      <c r="AW1092">
        <v>7.0350000000000001</v>
      </c>
      <c r="AX1092">
        <v>7.27</v>
      </c>
      <c r="AY1092">
        <v>7.34</v>
      </c>
      <c r="AZ1092">
        <v>7.415</v>
      </c>
      <c r="BA1092">
        <v>7.55</v>
      </c>
      <c r="BB1092">
        <v>7.65</v>
      </c>
      <c r="BC1092">
        <v>7.59</v>
      </c>
      <c r="BD1092">
        <v>7.53</v>
      </c>
      <c r="BE1092">
        <v>7.585</v>
      </c>
      <c r="BF1092">
        <v>7.7450000000000001</v>
      </c>
      <c r="BG1092">
        <v>7.89</v>
      </c>
      <c r="BH1092">
        <v>8.1050000000000004</v>
      </c>
      <c r="BI1092">
        <v>8.2449999999999992</v>
      </c>
      <c r="BJ1092">
        <v>8.1150000000000002</v>
      </c>
      <c r="BK1092">
        <v>8.3800000000000008</v>
      </c>
      <c r="BL1092">
        <v>8.6349999999999998</v>
      </c>
      <c r="BM1092">
        <v>8.625</v>
      </c>
      <c r="BN1092">
        <v>8.625</v>
      </c>
      <c r="BO1092">
        <v>8.625</v>
      </c>
      <c r="BP1092">
        <v>8.5850000000000009</v>
      </c>
      <c r="BQ1092">
        <v>8.4949999999999992</v>
      </c>
      <c r="BR1092">
        <v>8.44</v>
      </c>
      <c r="BS1092" s="12">
        <f t="shared" ref="BS1092:BS1155" si="34">(BR1092-E1092)/E1092</f>
        <v>0.27975739196360877</v>
      </c>
      <c r="BT1092" s="13" cm="1">
        <f t="array" aca="1" ref="BT1092" ca="1">_xlfn.PERCENTILE.INC((OFFSET(E1092,0,1,1,COLUMNS(E1092:BR1092)-1) - E1092:BQ1092) / E1092:BQ1092, 0.05) * SQRT(COUNT(E1092:BR1092) - 1)</f>
        <v>-0.24854827519783712</v>
      </c>
      <c r="BU1092" s="12" cm="1">
        <f t="array" aca="1" ref="BU1092" ca="1">_xlfn.STDEV.P((E1092:BQ1092 - OFFSET(E1092:BQ1092,0,1)) / OFFSET(E1092:BQ1092,0,1)) * SQRT(COUNT(E1092:BR1092)-1)</f>
        <v>0.16077194771560935</v>
      </c>
      <c r="BV1092" s="12" cm="1">
        <f t="array" ref="BV1092">-(MAX(1 - (E1092:BR1092 / _xlfn.SCAN(E1092, E1092:BR1092, _xlfn.LAMBDA(_xlpm.a,_xlpm.b, MAX(_xlpm.a, _xlpm.b))))))</f>
        <v>-0.17256317689530676</v>
      </c>
      <c r="BW1092" s="14">
        <f t="shared" ref="BW1092:BW1155" ca="1" si="35">(BS1092-$BY$3)/BU1092</f>
        <v>1.7726002328946073</v>
      </c>
    </row>
    <row r="1093" spans="1:75" x14ac:dyDescent="0.45">
      <c r="A1093" s="2" t="s">
        <v>2206</v>
      </c>
      <c r="B1093" t="s">
        <v>2207</v>
      </c>
      <c r="C1093" t="s">
        <v>16</v>
      </c>
      <c r="D1093" t="s">
        <v>55</v>
      </c>
      <c r="E1093">
        <v>2.31</v>
      </c>
      <c r="F1093">
        <v>2.31</v>
      </c>
      <c r="G1093">
        <v>2.25</v>
      </c>
      <c r="H1093">
        <v>2.2999999999999998</v>
      </c>
      <c r="I1093">
        <v>2.35</v>
      </c>
      <c r="J1093">
        <v>2.2599999999999998</v>
      </c>
      <c r="K1093">
        <v>2.08</v>
      </c>
      <c r="L1093">
        <v>2.06</v>
      </c>
      <c r="M1093">
        <v>1.97</v>
      </c>
      <c r="N1093">
        <v>2.0499999999999998</v>
      </c>
      <c r="O1093">
        <v>1.94</v>
      </c>
      <c r="P1093">
        <v>2.0099999999999998</v>
      </c>
      <c r="Q1093">
        <v>2.1</v>
      </c>
      <c r="R1093">
        <v>2.0699999999999998</v>
      </c>
      <c r="S1093">
        <v>2.08</v>
      </c>
      <c r="T1093">
        <v>2.06</v>
      </c>
      <c r="U1093">
        <v>2.0699999999999998</v>
      </c>
      <c r="V1093">
        <v>2</v>
      </c>
      <c r="W1093">
        <v>1.97</v>
      </c>
      <c r="X1093">
        <v>1.85</v>
      </c>
      <c r="Y1093">
        <v>1.8</v>
      </c>
      <c r="Z1093">
        <v>1.73</v>
      </c>
      <c r="AA1093">
        <v>1.71</v>
      </c>
      <c r="AB1093">
        <v>1.78</v>
      </c>
      <c r="AC1093">
        <v>1.86</v>
      </c>
      <c r="AD1093">
        <v>1.98</v>
      </c>
      <c r="AE1093">
        <v>1.89</v>
      </c>
      <c r="AF1093">
        <v>2.09</v>
      </c>
      <c r="AG1093">
        <v>2.1</v>
      </c>
      <c r="AH1093">
        <v>2.1</v>
      </c>
      <c r="AI1093">
        <v>2.17</v>
      </c>
      <c r="AJ1093">
        <v>2.16</v>
      </c>
      <c r="AK1093">
        <v>2.13</v>
      </c>
      <c r="AL1093">
        <v>2.13</v>
      </c>
      <c r="AM1093">
        <v>2.19</v>
      </c>
      <c r="AN1093">
        <v>2.16</v>
      </c>
      <c r="AO1093">
        <v>2.16</v>
      </c>
      <c r="AP1093">
        <v>2.1800000000000002</v>
      </c>
      <c r="AQ1093">
        <v>2.1800000000000002</v>
      </c>
      <c r="AR1093">
        <v>2.21</v>
      </c>
      <c r="AS1093">
        <v>2.21</v>
      </c>
      <c r="AT1093">
        <v>2.2000000000000002</v>
      </c>
      <c r="AU1093">
        <v>2.13</v>
      </c>
      <c r="AV1093">
        <v>2.1</v>
      </c>
      <c r="AW1093">
        <v>2.13</v>
      </c>
      <c r="AX1093">
        <v>2.12</v>
      </c>
      <c r="AY1093">
        <v>2.16</v>
      </c>
      <c r="AZ1093">
        <v>2.17</v>
      </c>
      <c r="BA1093">
        <v>2.2999999999999998</v>
      </c>
      <c r="BB1093">
        <v>2.5</v>
      </c>
      <c r="BC1093">
        <v>2.5</v>
      </c>
      <c r="BD1093">
        <v>2.48</v>
      </c>
      <c r="BE1093">
        <v>2.61</v>
      </c>
      <c r="BF1093">
        <v>2.5499999999999998</v>
      </c>
      <c r="BG1093">
        <v>2.71</v>
      </c>
      <c r="BH1093">
        <v>2.6</v>
      </c>
      <c r="BI1093">
        <v>2.6</v>
      </c>
      <c r="BJ1093">
        <v>2.48</v>
      </c>
      <c r="BK1093">
        <v>2.58</v>
      </c>
      <c r="BL1093">
        <v>2.61</v>
      </c>
      <c r="BM1093">
        <v>2.61</v>
      </c>
      <c r="BN1093">
        <v>2.61</v>
      </c>
      <c r="BO1093">
        <v>2.7</v>
      </c>
      <c r="BP1093">
        <v>2.7</v>
      </c>
      <c r="BQ1093">
        <v>2.72</v>
      </c>
      <c r="BR1093">
        <v>2.72</v>
      </c>
      <c r="BS1093" s="12">
        <f t="shared" si="34"/>
        <v>0.17748917748917756</v>
      </c>
      <c r="BT1093" s="13" cm="1">
        <f t="array" aca="1" ref="BT1093" ca="1">_xlfn.PERCENTILE.INC((OFFSET(E1093,0,1,1,COLUMNS(E1093:BR1093)-1) - E1093:BQ1093) / E1093:BQ1093, 0.05) * SQRT(COUNT(E1093:BR1093) - 1)</f>
        <v>-0.37097661527136017</v>
      </c>
      <c r="BU1093" s="12" cm="1">
        <f t="array" aca="1" ref="BU1093" ca="1">_xlfn.STDEV.P((E1093:BQ1093 - OFFSET(E1093:BQ1093,0,1)) / OFFSET(E1093:BQ1093,0,1)) * SQRT(COUNT(E1093:BR1093)-1)</f>
        <v>0.27384068615664581</v>
      </c>
      <c r="BV1093" s="12" cm="1">
        <f t="array" ref="BV1093">-(MAX(1 - (E1093:BR1093 / _xlfn.SCAN(E1093, E1093:BR1093, _xlfn.LAMBDA(_xlpm.a,_xlpm.b, MAX(_xlpm.a, _xlpm.b))))))</f>
        <v>-0.27234042553191495</v>
      </c>
      <c r="BW1093" s="14">
        <f t="shared" ca="1" si="35"/>
        <v>0.66723531865771746</v>
      </c>
    </row>
    <row r="1094" spans="1:75" x14ac:dyDescent="0.45">
      <c r="A1094" s="2" t="s">
        <v>2208</v>
      </c>
      <c r="B1094" t="s">
        <v>2209</v>
      </c>
      <c r="C1094" t="s">
        <v>22</v>
      </c>
      <c r="D1094" t="s">
        <v>29</v>
      </c>
      <c r="E1094">
        <v>1051.05</v>
      </c>
      <c r="F1094">
        <v>1074.71</v>
      </c>
      <c r="G1094">
        <v>1070.45</v>
      </c>
      <c r="H1094">
        <v>1096.95</v>
      </c>
      <c r="I1094">
        <v>1113.99</v>
      </c>
      <c r="J1094">
        <v>1139.07</v>
      </c>
      <c r="K1094">
        <v>1151.3699999999999</v>
      </c>
      <c r="L1094">
        <v>1148.06</v>
      </c>
      <c r="M1094">
        <v>1125.82</v>
      </c>
      <c r="N1094">
        <v>1151.3699999999999</v>
      </c>
      <c r="O1094">
        <v>1161.78</v>
      </c>
      <c r="P1094">
        <v>1144.28</v>
      </c>
      <c r="Q1094">
        <v>1152.32</v>
      </c>
      <c r="R1094">
        <v>1163.68</v>
      </c>
      <c r="S1094">
        <v>1154.21</v>
      </c>
      <c r="T1094">
        <v>1164.6199999999999</v>
      </c>
      <c r="U1094">
        <v>1173.6199999999999</v>
      </c>
      <c r="V1094">
        <v>1126.29</v>
      </c>
      <c r="W1094">
        <v>1087.01</v>
      </c>
      <c r="X1094">
        <v>1027.3900000000001</v>
      </c>
      <c r="Y1094">
        <v>1011.77</v>
      </c>
      <c r="Z1094">
        <v>1004.67</v>
      </c>
      <c r="AA1094">
        <v>989.53</v>
      </c>
      <c r="AB1094">
        <v>1026.9100000000001</v>
      </c>
      <c r="AC1094">
        <v>1055.31</v>
      </c>
      <c r="AD1094">
        <v>1058.1500000000001</v>
      </c>
      <c r="AE1094">
        <v>1066.19</v>
      </c>
      <c r="AF1094">
        <v>1157.05</v>
      </c>
      <c r="AG1094">
        <v>1178.3499999999999</v>
      </c>
      <c r="AH1094">
        <v>1186.8699999999999</v>
      </c>
      <c r="AI1094">
        <v>1195.3800000000001</v>
      </c>
      <c r="AJ1094">
        <v>1225.67</v>
      </c>
      <c r="AK1094">
        <v>1255.49</v>
      </c>
      <c r="AL1094">
        <v>1259.74</v>
      </c>
      <c r="AM1094">
        <v>1278.67</v>
      </c>
      <c r="AN1094">
        <v>1241.29</v>
      </c>
      <c r="AO1094">
        <v>1244.5999999999999</v>
      </c>
      <c r="AP1094">
        <v>1263.06</v>
      </c>
      <c r="AQ1094">
        <v>1280.0899999999999</v>
      </c>
      <c r="AR1094">
        <v>1246.49</v>
      </c>
      <c r="AS1094">
        <v>1221.8900000000001</v>
      </c>
      <c r="AT1094">
        <v>1226.1400000000001</v>
      </c>
      <c r="AU1094">
        <v>1213.3699999999999</v>
      </c>
      <c r="AV1094">
        <v>1292.8699999999999</v>
      </c>
      <c r="AW1094">
        <v>1275.3599999999999</v>
      </c>
      <c r="AX1094">
        <v>1322.68</v>
      </c>
      <c r="AY1094">
        <v>1293.3399999999999</v>
      </c>
      <c r="AZ1094">
        <v>1230.4000000000001</v>
      </c>
      <c r="BA1094">
        <v>1223.78</v>
      </c>
      <c r="BB1094">
        <v>1240.81</v>
      </c>
      <c r="BC1094">
        <v>1201.06</v>
      </c>
      <c r="BD1094">
        <v>1185.92</v>
      </c>
      <c r="BE1094">
        <v>1201.54</v>
      </c>
      <c r="BF1094">
        <v>1229.46</v>
      </c>
      <c r="BG1094">
        <v>1256.9000000000001</v>
      </c>
      <c r="BH1094">
        <v>1274.8900000000001</v>
      </c>
      <c r="BI1094">
        <v>1271.0999999999999</v>
      </c>
      <c r="BJ1094">
        <v>1233.72</v>
      </c>
      <c r="BK1094">
        <v>1252.17</v>
      </c>
      <c r="BL1094">
        <v>1315.59</v>
      </c>
      <c r="BM1094">
        <v>1333.09</v>
      </c>
      <c r="BN1094">
        <v>1333.09</v>
      </c>
      <c r="BO1094">
        <v>1333.09</v>
      </c>
      <c r="BP1094">
        <v>1338.77</v>
      </c>
      <c r="BQ1094">
        <v>1319.37</v>
      </c>
      <c r="BR1094">
        <v>1274.8900000000001</v>
      </c>
      <c r="BS1094" s="12">
        <f t="shared" si="34"/>
        <v>0.21296798439655598</v>
      </c>
      <c r="BT1094" s="13" cm="1">
        <f t="array" aca="1" ref="BT1094" ca="1">_xlfn.PERCENTILE.INC((OFFSET(E1094,0,1,1,COLUMNS(E1094:BR1094)-1) - E1094:BQ1094) / E1094:BQ1094, 0.05) * SQRT(COUNT(E1094:BR1094) - 1)</f>
        <v>-0.27930131059807067</v>
      </c>
      <c r="BU1094" s="12" cm="1">
        <f t="array" aca="1" ref="BU1094" ca="1">_xlfn.STDEV.P((E1094:BQ1094 - OFFSET(E1094:BQ1094,0,1)) / OFFSET(E1094:BQ1094,0,1)) * SQRT(COUNT(E1094:BR1094)-1)</f>
        <v>0.19736960749911131</v>
      </c>
      <c r="BV1094" s="12" cm="1">
        <f t="array" ref="BV1094">-(MAX(1 - (E1094:BR1094 / _xlfn.SCAN(E1094, E1094:BR1094, _xlfn.LAMBDA(_xlpm.a,_xlpm.b, MAX(_xlpm.a, _xlpm.b))))))</f>
        <v>-0.15685656345324717</v>
      </c>
      <c r="BW1094" s="14">
        <f t="shared" ca="1" si="35"/>
        <v>1.1055146086640439</v>
      </c>
    </row>
    <row r="1095" spans="1:75" x14ac:dyDescent="0.45">
      <c r="A1095" s="2" t="s">
        <v>2210</v>
      </c>
      <c r="B1095" t="s">
        <v>2211</v>
      </c>
      <c r="C1095" t="s">
        <v>19</v>
      </c>
      <c r="D1095" t="s">
        <v>29</v>
      </c>
      <c r="E1095">
        <v>48.85</v>
      </c>
      <c r="F1095">
        <v>48.6</v>
      </c>
      <c r="G1095">
        <v>46.7</v>
      </c>
      <c r="H1095">
        <v>46.5</v>
      </c>
      <c r="I1095">
        <v>46</v>
      </c>
      <c r="J1095">
        <v>48</v>
      </c>
      <c r="K1095">
        <v>47.3</v>
      </c>
      <c r="L1095">
        <v>48.9</v>
      </c>
      <c r="M1095">
        <v>46.6</v>
      </c>
      <c r="N1095">
        <v>49.5</v>
      </c>
      <c r="O1095">
        <v>48.2</v>
      </c>
      <c r="P1095">
        <v>48.7</v>
      </c>
      <c r="Q1095">
        <v>47.25</v>
      </c>
      <c r="R1095">
        <v>46.5</v>
      </c>
      <c r="S1095">
        <v>46</v>
      </c>
      <c r="T1095">
        <v>46.5</v>
      </c>
      <c r="U1095">
        <v>46.5</v>
      </c>
      <c r="V1095">
        <v>45</v>
      </c>
      <c r="W1095">
        <v>43</v>
      </c>
      <c r="X1095">
        <v>43.7</v>
      </c>
      <c r="Y1095">
        <v>44</v>
      </c>
      <c r="Z1095">
        <v>43.3</v>
      </c>
      <c r="AA1095">
        <v>43.3</v>
      </c>
      <c r="AB1095">
        <v>44.4</v>
      </c>
      <c r="AC1095">
        <v>43.7</v>
      </c>
      <c r="AD1095">
        <v>43.2</v>
      </c>
      <c r="AE1095">
        <v>43.7</v>
      </c>
      <c r="AF1095">
        <v>44.5</v>
      </c>
      <c r="AG1095">
        <v>44.2</v>
      </c>
      <c r="AH1095">
        <v>45</v>
      </c>
      <c r="AI1095">
        <v>46.5</v>
      </c>
      <c r="AJ1095">
        <v>47</v>
      </c>
      <c r="AK1095">
        <v>49</v>
      </c>
      <c r="AL1095">
        <v>50</v>
      </c>
      <c r="AM1095">
        <v>50.4</v>
      </c>
      <c r="AN1095">
        <v>49</v>
      </c>
      <c r="AO1095">
        <v>54</v>
      </c>
      <c r="AP1095">
        <v>56</v>
      </c>
      <c r="AQ1095">
        <v>55</v>
      </c>
      <c r="AR1095">
        <v>55</v>
      </c>
      <c r="AS1095">
        <v>54.8</v>
      </c>
      <c r="AT1095">
        <v>56</v>
      </c>
      <c r="AU1095">
        <v>56</v>
      </c>
      <c r="AV1095">
        <v>56.4</v>
      </c>
      <c r="AW1095">
        <v>54</v>
      </c>
      <c r="AX1095">
        <v>57.2</v>
      </c>
      <c r="AY1095">
        <v>57.5</v>
      </c>
      <c r="AZ1095">
        <v>57</v>
      </c>
      <c r="BA1095">
        <v>56.6</v>
      </c>
      <c r="BB1095">
        <v>57</v>
      </c>
      <c r="BC1095">
        <v>57</v>
      </c>
      <c r="BD1095">
        <v>56</v>
      </c>
      <c r="BE1095">
        <v>56.8</v>
      </c>
      <c r="BF1095">
        <v>56.8</v>
      </c>
      <c r="BG1095">
        <v>55</v>
      </c>
      <c r="BH1095">
        <v>55</v>
      </c>
      <c r="BI1095">
        <v>57</v>
      </c>
      <c r="BJ1095">
        <v>55.8</v>
      </c>
      <c r="BK1095">
        <v>55.5</v>
      </c>
      <c r="BL1095">
        <v>55</v>
      </c>
      <c r="BM1095">
        <v>56.5</v>
      </c>
      <c r="BN1095">
        <v>56.5</v>
      </c>
      <c r="BO1095">
        <v>56.5</v>
      </c>
      <c r="BP1095">
        <v>56</v>
      </c>
      <c r="BQ1095">
        <v>56.5</v>
      </c>
      <c r="BR1095">
        <v>57.6</v>
      </c>
      <c r="BS1095" s="12">
        <f t="shared" si="34"/>
        <v>0.17911975435005117</v>
      </c>
      <c r="BT1095" s="13" cm="1">
        <f t="array" aca="1" ref="BT1095" ca="1">_xlfn.PERCENTILE.INC((OFFSET(E1095,0,1,1,COLUMNS(E1095:BR1095)-1) - E1095:BQ1095) / E1095:BQ1095, 0.05) * SQRT(COUNT(E1095:BR1095) - 1)</f>
        <v>-0.30416748334879146</v>
      </c>
      <c r="BU1095" s="12" cm="1">
        <f t="array" aca="1" ref="BU1095" ca="1">_xlfn.STDEV.P((E1095:BQ1095 - OFFSET(E1095:BQ1095,0,1)) / OFFSET(E1095:BQ1095,0,1)) * SQRT(COUNT(E1095:BR1095)-1)</f>
        <v>0.20750449944342331</v>
      </c>
      <c r="BV1095" s="12" cm="1">
        <f t="array" ref="BV1095">-(MAX(1 - (E1095:BR1095 / _xlfn.SCAN(E1095, E1095:BR1095, _xlfn.LAMBDA(_xlpm.a,_xlpm.b, MAX(_xlpm.a, _xlpm.b))))))</f>
        <v>-0.13131313131313127</v>
      </c>
      <c r="BW1095" s="14">
        <f t="shared" ca="1" si="35"/>
        <v>0.88839882915557622</v>
      </c>
    </row>
    <row r="1096" spans="1:75" x14ac:dyDescent="0.45">
      <c r="A1096" s="2" t="s">
        <v>2212</v>
      </c>
      <c r="B1096" t="s">
        <v>2213</v>
      </c>
      <c r="C1096" t="s">
        <v>111</v>
      </c>
      <c r="D1096" t="s">
        <v>8</v>
      </c>
      <c r="E1096">
        <v>8.1870999999999992</v>
      </c>
      <c r="F1096">
        <v>8.3978000000000002</v>
      </c>
      <c r="G1096">
        <v>8.6682000000000006</v>
      </c>
      <c r="H1096">
        <v>8.6956000000000007</v>
      </c>
      <c r="I1096">
        <v>8.5306999999999995</v>
      </c>
      <c r="J1096">
        <v>8.9429999999999996</v>
      </c>
      <c r="K1096">
        <v>8.8513999999999999</v>
      </c>
      <c r="L1096">
        <v>8.5810999999999993</v>
      </c>
      <c r="M1096">
        <v>8.3704000000000001</v>
      </c>
      <c r="N1096">
        <v>8.4848999999999997</v>
      </c>
      <c r="O1096">
        <v>8.1870999999999992</v>
      </c>
      <c r="P1096">
        <v>8.3383000000000003</v>
      </c>
      <c r="Q1096">
        <v>8.3933</v>
      </c>
      <c r="R1096">
        <v>8.2467000000000006</v>
      </c>
      <c r="S1096">
        <v>6.9638</v>
      </c>
      <c r="T1096">
        <v>7.3212000000000002</v>
      </c>
      <c r="U1096">
        <v>7.367</v>
      </c>
      <c r="V1096">
        <v>6.8585000000000003</v>
      </c>
      <c r="W1096">
        <v>6.4185999999999996</v>
      </c>
      <c r="X1096">
        <v>6.1025</v>
      </c>
      <c r="Y1096">
        <v>6.1071</v>
      </c>
      <c r="Z1096">
        <v>6.2766000000000002</v>
      </c>
      <c r="AA1096">
        <v>6.3224</v>
      </c>
      <c r="AB1096">
        <v>6.3682999999999996</v>
      </c>
      <c r="AC1096">
        <v>6.2308000000000003</v>
      </c>
      <c r="AD1096">
        <v>6.2904</v>
      </c>
      <c r="AE1096">
        <v>6.2079000000000004</v>
      </c>
      <c r="AF1096">
        <v>7.0416999999999996</v>
      </c>
      <c r="AG1096">
        <v>7.4724000000000004</v>
      </c>
      <c r="AH1096">
        <v>6.8997000000000002</v>
      </c>
      <c r="AI1096">
        <v>7.0370999999999997</v>
      </c>
      <c r="AJ1096">
        <v>7.1242000000000001</v>
      </c>
      <c r="AK1096">
        <v>8.0175999999999998</v>
      </c>
      <c r="AL1096">
        <v>8.2650000000000006</v>
      </c>
      <c r="AM1096">
        <v>8.4207999999999998</v>
      </c>
      <c r="AN1096">
        <v>8.3612000000000002</v>
      </c>
      <c r="AO1096">
        <v>8.407</v>
      </c>
      <c r="AP1096">
        <v>8.7186000000000003</v>
      </c>
      <c r="AQ1096">
        <v>10.0793</v>
      </c>
      <c r="AR1096">
        <v>9.8960000000000008</v>
      </c>
      <c r="AS1096">
        <v>9.5845000000000002</v>
      </c>
      <c r="AT1096">
        <v>9.7401999999999997</v>
      </c>
      <c r="AU1096">
        <v>9.4377999999999993</v>
      </c>
      <c r="AV1096">
        <v>9.3828999999999994</v>
      </c>
      <c r="AW1096">
        <v>9.4103999999999992</v>
      </c>
      <c r="AX1096">
        <v>9.5386000000000006</v>
      </c>
      <c r="AY1096">
        <v>9.9326000000000008</v>
      </c>
      <c r="AZ1096">
        <v>9.8960000000000008</v>
      </c>
      <c r="BA1096">
        <v>9.8317999999999994</v>
      </c>
      <c r="BB1096">
        <v>9.6486000000000001</v>
      </c>
      <c r="BC1096">
        <v>9.5203000000000007</v>
      </c>
      <c r="BD1096">
        <v>9.5020000000000007</v>
      </c>
      <c r="BE1096">
        <v>9.4745000000000008</v>
      </c>
      <c r="BF1096">
        <v>9.6211000000000002</v>
      </c>
      <c r="BG1096">
        <v>9.6119000000000003</v>
      </c>
      <c r="BH1096">
        <v>10.3908</v>
      </c>
      <c r="BI1096">
        <v>9.7951999999999995</v>
      </c>
      <c r="BJ1096">
        <v>9.2179000000000002</v>
      </c>
      <c r="BK1096">
        <v>9.0347000000000008</v>
      </c>
      <c r="BL1096">
        <v>9.5295000000000005</v>
      </c>
      <c r="BM1096">
        <v>9.7310999999999996</v>
      </c>
      <c r="BN1096">
        <v>9.7310999999999996</v>
      </c>
      <c r="BO1096">
        <v>9.6394000000000002</v>
      </c>
      <c r="BP1096">
        <v>9.6943999999999999</v>
      </c>
      <c r="BQ1096">
        <v>9.7676999999999996</v>
      </c>
      <c r="BR1096">
        <v>9.9143000000000008</v>
      </c>
      <c r="BS1096" s="12">
        <f t="shared" si="34"/>
        <v>0.21096603192827762</v>
      </c>
      <c r="BT1096" s="13" cm="1">
        <f t="array" aca="1" ref="BT1096" ca="1">_xlfn.PERCENTILE.INC((OFFSET(E1096,0,1,1,COLUMNS(E1096:BR1096)-1) - E1096:BQ1096) / E1096:BQ1096, 0.05) * SQRT(COUNT(E1096:BR1096) - 1)</f>
        <v>-0.50871973523238645</v>
      </c>
      <c r="BU1096" s="12" cm="1">
        <f t="array" aca="1" ref="BU1096" ca="1">_xlfn.STDEV.P((E1096:BQ1096 - OFFSET(E1096:BQ1096,0,1)) / OFFSET(E1096:BQ1096,0,1)) * SQRT(COUNT(E1096:BR1096)-1)</f>
        <v>0.3730013419398599</v>
      </c>
      <c r="BV1096" s="12" cm="1">
        <f t="array" ref="BV1096">-(MAX(1 - (E1096:BR1096 / _xlfn.SCAN(E1096, E1096:BR1096, _xlfn.LAMBDA(_xlpm.a,_xlpm.b, MAX(_xlpm.a, _xlpm.b))))))</f>
        <v>-0.3176227216817622</v>
      </c>
      <c r="BW1096" s="14">
        <f t="shared" ca="1" si="35"/>
        <v>0.57960389848445926</v>
      </c>
    </row>
    <row r="1097" spans="1:75" x14ac:dyDescent="0.45">
      <c r="A1097" s="2" t="s">
        <v>2214</v>
      </c>
      <c r="B1097" t="s">
        <v>2215</v>
      </c>
      <c r="C1097" t="s">
        <v>22</v>
      </c>
      <c r="D1097" t="s">
        <v>26</v>
      </c>
      <c r="E1097">
        <v>160.94999999999999</v>
      </c>
      <c r="F1097">
        <v>161.35</v>
      </c>
      <c r="G1097">
        <v>166.4</v>
      </c>
      <c r="H1097">
        <v>167.35</v>
      </c>
      <c r="I1097">
        <v>168.6</v>
      </c>
      <c r="J1097">
        <v>169.55</v>
      </c>
      <c r="K1097">
        <v>170.3</v>
      </c>
      <c r="L1097">
        <v>172.15</v>
      </c>
      <c r="M1097">
        <v>169.8</v>
      </c>
      <c r="N1097">
        <v>170.65</v>
      </c>
      <c r="O1097">
        <v>167.1</v>
      </c>
      <c r="P1097">
        <v>169.6</v>
      </c>
      <c r="Q1097">
        <v>169.2</v>
      </c>
      <c r="R1097">
        <v>171.3</v>
      </c>
      <c r="S1097">
        <v>166.9</v>
      </c>
      <c r="T1097">
        <v>167.85</v>
      </c>
      <c r="U1097">
        <v>168.45</v>
      </c>
      <c r="V1097">
        <v>163.30000000000001</v>
      </c>
      <c r="W1097">
        <v>159</v>
      </c>
      <c r="X1097">
        <v>150.30000000000001</v>
      </c>
      <c r="Y1097">
        <v>148.85</v>
      </c>
      <c r="Z1097">
        <v>147.9</v>
      </c>
      <c r="AA1097">
        <v>152.75</v>
      </c>
      <c r="AB1097">
        <v>157.80000000000001</v>
      </c>
      <c r="AC1097">
        <v>158.6</v>
      </c>
      <c r="AD1097">
        <v>159.75</v>
      </c>
      <c r="AE1097">
        <v>160.05000000000001</v>
      </c>
      <c r="AF1097">
        <v>170.7</v>
      </c>
      <c r="AG1097">
        <v>175.5</v>
      </c>
      <c r="AH1097">
        <v>172.15</v>
      </c>
      <c r="AI1097">
        <v>170.1</v>
      </c>
      <c r="AJ1097">
        <v>173.75</v>
      </c>
      <c r="AK1097">
        <v>177.2</v>
      </c>
      <c r="AL1097">
        <v>177.9</v>
      </c>
      <c r="AM1097">
        <v>176.45</v>
      </c>
      <c r="AN1097">
        <v>172.9</v>
      </c>
      <c r="AO1097">
        <v>174.45</v>
      </c>
      <c r="AP1097">
        <v>175.1</v>
      </c>
      <c r="AQ1097">
        <v>181</v>
      </c>
      <c r="AR1097">
        <v>180.65</v>
      </c>
      <c r="AS1097">
        <v>179.1</v>
      </c>
      <c r="AT1097">
        <v>179.2</v>
      </c>
      <c r="AU1097">
        <v>176.85</v>
      </c>
      <c r="AV1097">
        <v>178.4</v>
      </c>
      <c r="AW1097">
        <v>178.95</v>
      </c>
      <c r="AX1097">
        <v>178.4</v>
      </c>
      <c r="AY1097">
        <v>179.75</v>
      </c>
      <c r="AZ1097">
        <v>178.1</v>
      </c>
      <c r="BA1097">
        <v>182.75</v>
      </c>
      <c r="BB1097">
        <v>182.65</v>
      </c>
      <c r="BC1097">
        <v>179.65</v>
      </c>
      <c r="BD1097">
        <v>177.85</v>
      </c>
      <c r="BE1097">
        <v>179</v>
      </c>
      <c r="BF1097">
        <v>180.45</v>
      </c>
      <c r="BG1097">
        <v>181</v>
      </c>
      <c r="BH1097">
        <v>183.4</v>
      </c>
      <c r="BI1097">
        <v>180.15</v>
      </c>
      <c r="BJ1097">
        <v>178.5</v>
      </c>
      <c r="BK1097">
        <v>180.35</v>
      </c>
      <c r="BL1097">
        <v>182.35</v>
      </c>
      <c r="BM1097">
        <v>182.35</v>
      </c>
      <c r="BN1097">
        <v>182.35</v>
      </c>
      <c r="BO1097">
        <v>183.9</v>
      </c>
      <c r="BP1097">
        <v>183.65</v>
      </c>
      <c r="BQ1097">
        <v>182.5</v>
      </c>
      <c r="BR1097">
        <v>182.5</v>
      </c>
      <c r="BS1097" s="12">
        <f t="shared" si="34"/>
        <v>0.13389251320285811</v>
      </c>
      <c r="BT1097" s="13" cm="1">
        <f t="array" aca="1" ref="BT1097" ca="1">_xlfn.PERCENTILE.INC((OFFSET(E1097,0,1,1,COLUMNS(E1097:BR1097)-1) - E1097:BQ1097) / E1097:BQ1097, 0.05) * SQRT(COUNT(E1097:BR1097) - 1)</f>
        <v>-0.19921280541917805</v>
      </c>
      <c r="BU1097" s="12" cm="1">
        <f t="array" aca="1" ref="BU1097" ca="1">_xlfn.STDEV.P((E1097:BQ1097 - OFFSET(E1097:BQ1097,0,1)) / OFFSET(E1097:BQ1097,0,1)) * SQRT(COUNT(E1097:BR1097)-1)</f>
        <v>0.14242041634868374</v>
      </c>
      <c r="BV1097" s="12" cm="1">
        <f t="array" ref="BV1097">-(MAX(1 - (E1097:BR1097 / _xlfn.SCAN(E1097, E1097:BR1097, _xlfn.LAMBDA(_xlpm.a,_xlpm.b, MAX(_xlpm.a, _xlpm.b))))))</f>
        <v>-0.14086552425210574</v>
      </c>
      <c r="BW1097" s="14">
        <f t="shared" ca="1" si="35"/>
        <v>0.97682282336723325</v>
      </c>
    </row>
    <row r="1098" spans="1:75" x14ac:dyDescent="0.45">
      <c r="A1098" s="2" t="s">
        <v>2216</v>
      </c>
      <c r="B1098" t="s">
        <v>2217</v>
      </c>
      <c r="C1098" t="s">
        <v>19</v>
      </c>
      <c r="D1098" t="s">
        <v>8</v>
      </c>
      <c r="E1098">
        <v>127.9</v>
      </c>
      <c r="F1098">
        <v>123</v>
      </c>
      <c r="G1098">
        <v>126.3</v>
      </c>
      <c r="H1098">
        <v>125.6</v>
      </c>
      <c r="I1098">
        <v>126.2</v>
      </c>
      <c r="J1098">
        <v>125.1</v>
      </c>
      <c r="K1098">
        <v>124.8</v>
      </c>
      <c r="L1098">
        <v>124.8</v>
      </c>
      <c r="M1098">
        <v>127.4</v>
      </c>
      <c r="N1098">
        <v>126.4</v>
      </c>
      <c r="O1098">
        <v>125.2</v>
      </c>
      <c r="P1098">
        <v>125.5</v>
      </c>
      <c r="Q1098">
        <v>126.2</v>
      </c>
      <c r="R1098">
        <v>126.5</v>
      </c>
      <c r="S1098">
        <v>128.30000000000001</v>
      </c>
      <c r="T1098">
        <v>126.8</v>
      </c>
      <c r="U1098">
        <v>126.9</v>
      </c>
      <c r="V1098">
        <v>121.5</v>
      </c>
      <c r="W1098">
        <v>116.5</v>
      </c>
      <c r="X1098">
        <v>109.3</v>
      </c>
      <c r="Y1098">
        <v>111.1</v>
      </c>
      <c r="Z1098">
        <v>114.1</v>
      </c>
      <c r="AA1098">
        <v>115</v>
      </c>
      <c r="AB1098">
        <v>114.3</v>
      </c>
      <c r="AC1098">
        <v>115.8</v>
      </c>
      <c r="AD1098">
        <v>121.2</v>
      </c>
      <c r="AE1098">
        <v>123.4</v>
      </c>
      <c r="AF1098">
        <v>117.1</v>
      </c>
      <c r="AG1098">
        <v>110.2</v>
      </c>
      <c r="AH1098">
        <v>110.5</v>
      </c>
      <c r="AI1098">
        <v>110.4</v>
      </c>
      <c r="AJ1098">
        <v>114</v>
      </c>
      <c r="AK1098">
        <v>118.5</v>
      </c>
      <c r="AL1098">
        <v>132.4</v>
      </c>
      <c r="AM1098">
        <v>132.1</v>
      </c>
      <c r="AN1098">
        <v>131.6</v>
      </c>
      <c r="AO1098">
        <v>134</v>
      </c>
      <c r="AP1098">
        <v>132.30000000000001</v>
      </c>
      <c r="AQ1098">
        <v>132.4</v>
      </c>
      <c r="AR1098">
        <v>136.5</v>
      </c>
      <c r="AS1098">
        <v>132.4</v>
      </c>
      <c r="AT1098">
        <v>138.5</v>
      </c>
      <c r="AU1098">
        <v>136.80000000000001</v>
      </c>
      <c r="AV1098">
        <v>139.1</v>
      </c>
      <c r="AW1098">
        <v>135.5</v>
      </c>
      <c r="AX1098">
        <v>135.69999999999999</v>
      </c>
      <c r="AY1098">
        <v>137.69999999999999</v>
      </c>
      <c r="AZ1098">
        <v>137.6</v>
      </c>
      <c r="BA1098">
        <v>136.30000000000001</v>
      </c>
      <c r="BB1098">
        <v>138.4</v>
      </c>
      <c r="BC1098">
        <v>136.19999999999999</v>
      </c>
      <c r="BD1098">
        <v>137.30000000000001</v>
      </c>
      <c r="BE1098">
        <v>143.69999999999999</v>
      </c>
      <c r="BF1098">
        <v>142</v>
      </c>
      <c r="BG1098">
        <v>143.19999999999999</v>
      </c>
      <c r="BH1098">
        <v>144.6</v>
      </c>
      <c r="BI1098">
        <v>143.30000000000001</v>
      </c>
      <c r="BJ1098">
        <v>140.19999999999999</v>
      </c>
      <c r="BK1098">
        <v>144.30000000000001</v>
      </c>
      <c r="BL1098">
        <v>144.4</v>
      </c>
      <c r="BM1098">
        <v>145.69999999999999</v>
      </c>
      <c r="BN1098">
        <v>145.69999999999999</v>
      </c>
      <c r="BO1098">
        <v>145.1</v>
      </c>
      <c r="BP1098">
        <v>144.4</v>
      </c>
      <c r="BQ1098">
        <v>144.4</v>
      </c>
      <c r="BR1098">
        <v>144.80000000000001</v>
      </c>
      <c r="BS1098" s="12">
        <f t="shared" si="34"/>
        <v>0.13213448006254891</v>
      </c>
      <c r="BT1098" s="13" cm="1">
        <f t="array" aca="1" ref="BT1098" ca="1">_xlfn.PERCENTILE.INC((OFFSET(E1098,0,1,1,COLUMNS(E1098:BR1098)-1) - E1098:BQ1098) / E1098:BQ1098, 0.05) * SQRT(COUNT(E1098:BR1098) - 1)</f>
        <v>-0.34081586909014466</v>
      </c>
      <c r="BU1098" s="12" cm="1">
        <f t="array" aca="1" ref="BU1098" ca="1">_xlfn.STDEV.P((E1098:BQ1098 - OFFSET(E1098:BQ1098,0,1)) / OFFSET(E1098:BQ1098,0,1)) * SQRT(COUNT(E1098:BR1098)-1)</f>
        <v>0.21274886982606075</v>
      </c>
      <c r="BV1098" s="12" cm="1">
        <f t="array" ref="BV1098">-(MAX(1 - (E1098:BR1098 / _xlfn.SCAN(E1098, E1098:BR1098, _xlfn.LAMBDA(_xlpm.a,_xlpm.b, MAX(_xlpm.a, _xlpm.b))))))</f>
        <v>-0.14809041309431026</v>
      </c>
      <c r="BW1098" s="14">
        <f t="shared" ca="1" si="35"/>
        <v>0.64565080968398536</v>
      </c>
    </row>
    <row r="1099" spans="1:75" x14ac:dyDescent="0.45">
      <c r="A1099" s="2" t="s">
        <v>2218</v>
      </c>
      <c r="B1099" t="s">
        <v>2219</v>
      </c>
      <c r="C1099" t="s">
        <v>37</v>
      </c>
      <c r="D1099" t="s">
        <v>29</v>
      </c>
      <c r="E1099">
        <v>135.9</v>
      </c>
      <c r="F1099">
        <v>136.49</v>
      </c>
      <c r="G1099">
        <v>137.29</v>
      </c>
      <c r="H1099">
        <v>138.47999999999999</v>
      </c>
      <c r="I1099">
        <v>138.88</v>
      </c>
      <c r="J1099">
        <v>137.09</v>
      </c>
      <c r="K1099">
        <v>135.9</v>
      </c>
      <c r="L1099">
        <v>136.49</v>
      </c>
      <c r="M1099">
        <v>133.91</v>
      </c>
      <c r="N1099">
        <v>133.31</v>
      </c>
      <c r="O1099">
        <v>134.30000000000001</v>
      </c>
      <c r="P1099">
        <v>134.30000000000001</v>
      </c>
      <c r="Q1099">
        <v>134.69999999999999</v>
      </c>
      <c r="R1099">
        <v>134.69999999999999</v>
      </c>
      <c r="S1099">
        <v>134.30000000000001</v>
      </c>
      <c r="T1099">
        <v>134.5</v>
      </c>
      <c r="U1099">
        <v>134.69999999999999</v>
      </c>
      <c r="V1099">
        <v>134.5</v>
      </c>
      <c r="W1099">
        <v>134.30000000000001</v>
      </c>
      <c r="X1099">
        <v>133.71</v>
      </c>
      <c r="Y1099">
        <v>132.51</v>
      </c>
      <c r="Z1099">
        <v>134.5</v>
      </c>
      <c r="AA1099">
        <v>134.1</v>
      </c>
      <c r="AB1099">
        <v>134.5</v>
      </c>
      <c r="AC1099">
        <v>134.69999999999999</v>
      </c>
      <c r="AD1099">
        <v>133.91</v>
      </c>
      <c r="AE1099">
        <v>132.51</v>
      </c>
      <c r="AF1099">
        <v>133.11000000000001</v>
      </c>
      <c r="AG1099">
        <v>133.11000000000001</v>
      </c>
      <c r="AH1099">
        <v>133.51</v>
      </c>
      <c r="AI1099">
        <v>132.31</v>
      </c>
      <c r="AJ1099">
        <v>132.31</v>
      </c>
      <c r="AK1099">
        <v>131.91999999999999</v>
      </c>
      <c r="AL1099">
        <v>130.13</v>
      </c>
      <c r="AM1099">
        <v>131.32</v>
      </c>
      <c r="AN1099">
        <v>132.11000000000001</v>
      </c>
      <c r="AO1099">
        <v>131.72</v>
      </c>
      <c r="AP1099">
        <v>126.54</v>
      </c>
      <c r="AQ1099">
        <v>127.14</v>
      </c>
      <c r="AR1099">
        <v>126.34</v>
      </c>
      <c r="AS1099">
        <v>125.95</v>
      </c>
      <c r="AT1099">
        <v>125.15</v>
      </c>
      <c r="AU1099">
        <v>125.75</v>
      </c>
      <c r="AV1099">
        <v>127.74</v>
      </c>
      <c r="AW1099">
        <v>127.94</v>
      </c>
      <c r="AX1099">
        <v>127.74</v>
      </c>
      <c r="AY1099">
        <v>127.74</v>
      </c>
      <c r="AZ1099">
        <v>126.94</v>
      </c>
      <c r="BA1099">
        <v>126.34</v>
      </c>
      <c r="BB1099">
        <v>125.95</v>
      </c>
      <c r="BC1099">
        <v>124.55</v>
      </c>
      <c r="BD1099">
        <v>125.75</v>
      </c>
      <c r="BE1099">
        <v>126.34</v>
      </c>
      <c r="BF1099">
        <v>126.54</v>
      </c>
      <c r="BG1099">
        <v>126.74</v>
      </c>
      <c r="BH1099">
        <v>126.34</v>
      </c>
      <c r="BI1099">
        <v>126.15</v>
      </c>
      <c r="BJ1099">
        <v>124.75</v>
      </c>
      <c r="BK1099">
        <v>124.95</v>
      </c>
      <c r="BL1099">
        <v>125.55</v>
      </c>
      <c r="BM1099">
        <v>125.35</v>
      </c>
      <c r="BN1099">
        <v>125.35</v>
      </c>
      <c r="BO1099">
        <v>125.35</v>
      </c>
      <c r="BP1099">
        <v>126.54</v>
      </c>
      <c r="BQ1099">
        <v>126.94</v>
      </c>
      <c r="BR1099">
        <v>127.14</v>
      </c>
      <c r="BS1099" s="12">
        <f t="shared" si="34"/>
        <v>-6.4459161147902899E-2</v>
      </c>
      <c r="BT1099" s="13" cm="1">
        <f t="array" aca="1" ref="BT1099" ca="1">_xlfn.PERCENTILE.INC((OFFSET(E1099,0,1,1,COLUMNS(E1099:BR1099)-1) - E1099:BQ1099) / E1099:BQ1099, 0.05) * SQRT(COUNT(E1099:BR1099) - 1)</f>
        <v>-0.10105366336177179</v>
      </c>
      <c r="BU1099" s="12" cm="1">
        <f t="array" aca="1" ref="BU1099" ca="1">_xlfn.STDEV.P((E1099:BQ1099 - OFFSET(E1099:BQ1099,0,1)) / OFFSET(E1099:BQ1099,0,1)) * SQRT(COUNT(E1099:BR1099)-1)</f>
        <v>6.6068067242931655E-2</v>
      </c>
      <c r="BV1099" s="12" cm="1">
        <f t="array" ref="BV1099">-(MAX(1 - (E1099:BR1099 / _xlfn.SCAN(E1099, E1099:BR1099, _xlfn.LAMBDA(_xlpm.a,_xlpm.b, MAX(_xlpm.a, _xlpm.b))))))</f>
        <v>-0.1031826036866359</v>
      </c>
      <c r="BW1099" s="14">
        <f t="shared" ca="1" si="35"/>
        <v>-0.89653237365196115</v>
      </c>
    </row>
    <row r="1100" spans="1:75" x14ac:dyDescent="0.45">
      <c r="A1100" s="2" t="s">
        <v>2220</v>
      </c>
      <c r="B1100" t="s">
        <v>2221</v>
      </c>
      <c r="C1100" t="s">
        <v>22</v>
      </c>
      <c r="D1100" t="s">
        <v>136</v>
      </c>
      <c r="E1100">
        <v>42.75</v>
      </c>
      <c r="F1100">
        <v>43.15</v>
      </c>
      <c r="G1100">
        <v>44.6</v>
      </c>
      <c r="H1100">
        <v>45</v>
      </c>
      <c r="I1100">
        <v>44.45</v>
      </c>
      <c r="J1100">
        <v>44.95</v>
      </c>
      <c r="K1100">
        <v>44.7</v>
      </c>
      <c r="L1100">
        <v>45.2</v>
      </c>
      <c r="M1100">
        <v>43.95</v>
      </c>
      <c r="N1100">
        <v>43.9</v>
      </c>
      <c r="O1100">
        <v>42.8</v>
      </c>
      <c r="P1100">
        <v>43.2</v>
      </c>
      <c r="Q1100">
        <v>43.2</v>
      </c>
      <c r="R1100">
        <v>42.5</v>
      </c>
      <c r="S1100">
        <v>42.1</v>
      </c>
      <c r="T1100">
        <v>42.8</v>
      </c>
      <c r="U1100">
        <v>42.95</v>
      </c>
      <c r="V1100">
        <v>41.4</v>
      </c>
      <c r="W1100">
        <v>41</v>
      </c>
      <c r="X1100">
        <v>40.9</v>
      </c>
      <c r="Y1100">
        <v>40.9</v>
      </c>
      <c r="Z1100">
        <v>40.799999999999997</v>
      </c>
      <c r="AA1100">
        <v>41.25</v>
      </c>
      <c r="AB1100">
        <v>43.3</v>
      </c>
      <c r="AC1100">
        <v>43.6</v>
      </c>
      <c r="AD1100">
        <v>43.25</v>
      </c>
      <c r="AE1100">
        <v>43.85</v>
      </c>
      <c r="AF1100">
        <v>44.65</v>
      </c>
      <c r="AG1100">
        <v>46.5</v>
      </c>
      <c r="AH1100">
        <v>43.65</v>
      </c>
      <c r="AI1100">
        <v>44.3</v>
      </c>
      <c r="AJ1100">
        <v>44.5</v>
      </c>
      <c r="AK1100">
        <v>45</v>
      </c>
      <c r="AL1100">
        <v>44.5</v>
      </c>
      <c r="AM1100">
        <v>44.85</v>
      </c>
      <c r="AN1100">
        <v>44.3</v>
      </c>
      <c r="AO1100">
        <v>44.1</v>
      </c>
      <c r="AP1100">
        <v>44.7</v>
      </c>
      <c r="AQ1100">
        <v>47.15</v>
      </c>
      <c r="AR1100">
        <v>46.05</v>
      </c>
      <c r="AS1100">
        <v>46.2</v>
      </c>
      <c r="AT1100">
        <v>45.75</v>
      </c>
      <c r="AU1100">
        <v>44.4</v>
      </c>
      <c r="AV1100">
        <v>44.55</v>
      </c>
      <c r="AW1100">
        <v>44.15</v>
      </c>
      <c r="AX1100">
        <v>44.4</v>
      </c>
      <c r="AY1100">
        <v>44.45</v>
      </c>
      <c r="AZ1100">
        <v>44.4</v>
      </c>
      <c r="BA1100">
        <v>44.5</v>
      </c>
      <c r="BB1100">
        <v>44.05</v>
      </c>
      <c r="BC1100">
        <v>44.65</v>
      </c>
      <c r="BD1100">
        <v>44.4</v>
      </c>
      <c r="BE1100">
        <v>44.2</v>
      </c>
      <c r="BF1100">
        <v>43.85</v>
      </c>
      <c r="BG1100">
        <v>44.1</v>
      </c>
      <c r="BH1100">
        <v>43.8</v>
      </c>
      <c r="BI1100">
        <v>44.1</v>
      </c>
      <c r="BJ1100">
        <v>44</v>
      </c>
      <c r="BK1100">
        <v>43.7</v>
      </c>
      <c r="BL1100">
        <v>43.95</v>
      </c>
      <c r="BM1100">
        <v>43.95</v>
      </c>
      <c r="BN1100">
        <v>43.95</v>
      </c>
      <c r="BO1100">
        <v>43.8</v>
      </c>
      <c r="BP1100">
        <v>44</v>
      </c>
      <c r="BQ1100">
        <v>45</v>
      </c>
      <c r="BR1100">
        <v>45</v>
      </c>
      <c r="BS1100" s="12">
        <f t="shared" si="34"/>
        <v>5.2631578947368418E-2</v>
      </c>
      <c r="BT1100" s="13" cm="1">
        <f t="array" aca="1" ref="BT1100" ca="1">_xlfn.PERCENTILE.INC((OFFSET(E1100,0,1,1,COLUMNS(E1100:BR1100)-1) - E1100:BQ1100) / E1100:BQ1100, 0.05) * SQRT(COUNT(E1100:BR1100) - 1)</f>
        <v>-0.21877164825497772</v>
      </c>
      <c r="BU1100" s="12" cm="1">
        <f t="array" aca="1" ref="BU1100" ca="1">_xlfn.STDEV.P((E1100:BQ1100 - OFFSET(E1100:BQ1100,0,1)) / OFFSET(E1100:BQ1100,0,1)) * SQRT(COUNT(E1100:BR1100)-1)</f>
        <v>0.14364451974518525</v>
      </c>
      <c r="BV1100" s="12" cm="1">
        <f t="array" ref="BV1100">-(MAX(1 - (E1100:BR1100 / _xlfn.SCAN(E1100, E1100:BR1100, _xlfn.LAMBDA(_xlpm.a,_xlpm.b, MAX(_xlpm.a, _xlpm.b))))))</f>
        <v>-9.7345132743362983E-2</v>
      </c>
      <c r="BW1100" s="14">
        <f t="shared" ca="1" si="35"/>
        <v>0.4027900197654965</v>
      </c>
    </row>
    <row r="1101" spans="1:75" x14ac:dyDescent="0.45">
      <c r="A1101" s="2" t="s">
        <v>2222</v>
      </c>
      <c r="B1101" t="s">
        <v>2223</v>
      </c>
      <c r="C1101" t="s">
        <v>16</v>
      </c>
      <c r="D1101" t="s">
        <v>8</v>
      </c>
      <c r="E1101">
        <v>6.0140000000000002</v>
      </c>
      <c r="F1101">
        <v>6.03</v>
      </c>
      <c r="G1101">
        <v>6.0279999999999996</v>
      </c>
      <c r="H1101">
        <v>5.9539999999999997</v>
      </c>
      <c r="I1101">
        <v>5.9119999999999999</v>
      </c>
      <c r="J1101">
        <v>5.9880000000000004</v>
      </c>
      <c r="K1101">
        <v>5.9740000000000002</v>
      </c>
      <c r="L1101">
        <v>6.1040000000000001</v>
      </c>
      <c r="M1101">
        <v>6.1420000000000003</v>
      </c>
      <c r="N1101">
        <v>6.1559999999999997</v>
      </c>
      <c r="O1101">
        <v>6.0439999999999996</v>
      </c>
      <c r="P1101">
        <v>6.0679999999999996</v>
      </c>
      <c r="Q1101">
        <v>6.0019999999999998</v>
      </c>
      <c r="R1101">
        <v>6.06</v>
      </c>
      <c r="S1101">
        <v>5.92</v>
      </c>
      <c r="T1101">
        <v>5.91</v>
      </c>
      <c r="U1101">
        <v>5.98</v>
      </c>
      <c r="V1101">
        <v>5.944</v>
      </c>
      <c r="W1101">
        <v>5.9420000000000002</v>
      </c>
      <c r="X1101">
        <v>5.7859999999999996</v>
      </c>
      <c r="Y1101">
        <v>5.7679999999999998</v>
      </c>
      <c r="Z1101">
        <v>5.8040000000000003</v>
      </c>
      <c r="AA1101">
        <v>5.8220000000000001</v>
      </c>
      <c r="AB1101">
        <v>5.9580000000000002</v>
      </c>
      <c r="AC1101">
        <v>6.0579999999999998</v>
      </c>
      <c r="AD1101">
        <v>6.1040000000000001</v>
      </c>
      <c r="AE1101">
        <v>6.0979999999999999</v>
      </c>
      <c r="AF1101">
        <v>6.2679999999999998</v>
      </c>
      <c r="AG1101">
        <v>6.1740000000000004</v>
      </c>
      <c r="AH1101">
        <v>6.3360000000000003</v>
      </c>
      <c r="AI1101">
        <v>6.35</v>
      </c>
      <c r="AJ1101">
        <v>6.3019999999999996</v>
      </c>
      <c r="AK1101">
        <v>6.266</v>
      </c>
      <c r="AL1101">
        <v>6.282</v>
      </c>
      <c r="AM1101">
        <v>6.32</v>
      </c>
      <c r="AN1101">
        <v>6.3220000000000001</v>
      </c>
      <c r="AO1101">
        <v>6.4820000000000002</v>
      </c>
      <c r="AP1101">
        <v>6.23</v>
      </c>
      <c r="AQ1101">
        <v>6.2539999999999996</v>
      </c>
      <c r="AR1101">
        <v>6.2119999999999997</v>
      </c>
      <c r="AS1101">
        <v>6.2160000000000002</v>
      </c>
      <c r="AT1101">
        <v>6.3319999999999999</v>
      </c>
      <c r="AU1101">
        <v>6.2720000000000002</v>
      </c>
      <c r="AV1101">
        <v>6.25</v>
      </c>
      <c r="AW1101">
        <v>6.17</v>
      </c>
      <c r="AX1101">
        <v>6.0620000000000003</v>
      </c>
      <c r="AY1101">
        <v>6.0940000000000003</v>
      </c>
      <c r="AZ1101">
        <v>6.1219999999999999</v>
      </c>
      <c r="BA1101">
        <v>6.1440000000000001</v>
      </c>
      <c r="BB1101">
        <v>6.1059999999999999</v>
      </c>
      <c r="BC1101">
        <v>6.1079999999999997</v>
      </c>
      <c r="BD1101">
        <v>6.0780000000000003</v>
      </c>
      <c r="BE1101">
        <v>6.1040000000000001</v>
      </c>
      <c r="BF1101">
        <v>6.07</v>
      </c>
      <c r="BG1101">
        <v>6.1260000000000003</v>
      </c>
      <c r="BH1101">
        <v>6.2</v>
      </c>
      <c r="BI1101">
        <v>6.1239999999999997</v>
      </c>
      <c r="BJ1101">
        <v>5.9939999999999998</v>
      </c>
      <c r="BK1101">
        <v>6.1219999999999999</v>
      </c>
      <c r="BL1101">
        <v>6.1639999999999997</v>
      </c>
      <c r="BM1101">
        <v>6.1639999999999997</v>
      </c>
      <c r="BN1101">
        <v>6.1639999999999997</v>
      </c>
      <c r="BO1101">
        <v>6.2759999999999998</v>
      </c>
      <c r="BP1101">
        <v>6.2779999999999996</v>
      </c>
      <c r="BQ1101">
        <v>6.25</v>
      </c>
      <c r="BR1101">
        <v>6.25</v>
      </c>
      <c r="BS1101" s="12">
        <f t="shared" si="34"/>
        <v>3.9241769205187856E-2</v>
      </c>
      <c r="BT1101" s="13" cm="1">
        <f t="array" aca="1" ref="BT1101" ca="1">_xlfn.PERCENTILE.INC((OFFSET(E1101,0,1,1,COLUMNS(E1101:BR1101)-1) - E1101:BQ1101) / E1101:BQ1101, 0.05) * SQRT(COUNT(E1101:BR1101) - 1)</f>
        <v>-0.16625254999502609</v>
      </c>
      <c r="BU1101" s="12" cm="1">
        <f t="array" aca="1" ref="BU1101" ca="1">_xlfn.STDEV.P((E1101:BQ1101 - OFFSET(E1101:BQ1101,0,1)) / OFFSET(E1101:BQ1101,0,1)) * SQRT(COUNT(E1101:BR1101)-1)</f>
        <v>0.10315049993954352</v>
      </c>
      <c r="BV1101" s="12" cm="1">
        <f t="array" ref="BV1101">-(MAX(1 - (E1101:BR1101 / _xlfn.SCAN(E1101, E1101:BR1101, _xlfn.LAMBDA(_xlpm.a,_xlpm.b, MAX(_xlpm.a, _xlpm.b))))))</f>
        <v>-7.5285405738969469E-2</v>
      </c>
      <c r="BW1101" s="14">
        <f t="shared" ca="1" si="35"/>
        <v>0.43110570701306333</v>
      </c>
    </row>
    <row r="1102" spans="1:75" x14ac:dyDescent="0.45">
      <c r="A1102" s="2" t="s">
        <v>2224</v>
      </c>
      <c r="B1102" t="s">
        <v>2225</v>
      </c>
      <c r="C1102" t="s">
        <v>7</v>
      </c>
      <c r="D1102" t="s">
        <v>26</v>
      </c>
      <c r="E1102">
        <v>169.8</v>
      </c>
      <c r="F1102">
        <v>170.4</v>
      </c>
      <c r="G1102">
        <v>169.8</v>
      </c>
      <c r="H1102">
        <v>167.4</v>
      </c>
      <c r="I1102">
        <v>167.8</v>
      </c>
      <c r="J1102">
        <v>166.4</v>
      </c>
      <c r="K1102">
        <v>172.2</v>
      </c>
      <c r="L1102">
        <v>176.2</v>
      </c>
      <c r="M1102">
        <v>171.4</v>
      </c>
      <c r="N1102">
        <v>171.6</v>
      </c>
      <c r="O1102">
        <v>169</v>
      </c>
      <c r="P1102">
        <v>170.4</v>
      </c>
      <c r="Q1102">
        <v>164.2</v>
      </c>
      <c r="R1102">
        <v>165.4</v>
      </c>
      <c r="S1102">
        <v>162.19999999999999</v>
      </c>
      <c r="T1102">
        <v>164</v>
      </c>
      <c r="U1102">
        <v>163.6</v>
      </c>
      <c r="V1102">
        <v>158.80000000000001</v>
      </c>
      <c r="W1102">
        <v>161.80000000000001</v>
      </c>
      <c r="X1102">
        <v>151.6</v>
      </c>
      <c r="Y1102">
        <v>142.6</v>
      </c>
      <c r="Z1102">
        <v>145</v>
      </c>
      <c r="AA1102">
        <v>146.80000000000001</v>
      </c>
      <c r="AB1102">
        <v>151.4</v>
      </c>
      <c r="AC1102">
        <v>162.19999999999999</v>
      </c>
      <c r="AD1102">
        <v>163.4</v>
      </c>
      <c r="AE1102">
        <v>160.19999999999999</v>
      </c>
      <c r="AF1102">
        <v>162.80000000000001</v>
      </c>
      <c r="AG1102">
        <v>159</v>
      </c>
      <c r="AH1102">
        <v>162.19999999999999</v>
      </c>
      <c r="AI1102">
        <v>160.4</v>
      </c>
      <c r="AJ1102">
        <v>162.4</v>
      </c>
      <c r="AK1102">
        <v>165.6</v>
      </c>
      <c r="AL1102">
        <v>168</v>
      </c>
      <c r="AM1102">
        <v>168</v>
      </c>
      <c r="AN1102">
        <v>170</v>
      </c>
      <c r="AO1102">
        <v>172.8</v>
      </c>
      <c r="AP1102">
        <v>171.4</v>
      </c>
      <c r="AQ1102">
        <v>169</v>
      </c>
      <c r="AR1102">
        <v>165.6</v>
      </c>
      <c r="AS1102">
        <v>166.8</v>
      </c>
      <c r="AT1102">
        <v>171.6</v>
      </c>
      <c r="AU1102">
        <v>167.6</v>
      </c>
      <c r="AV1102">
        <v>170</v>
      </c>
      <c r="AW1102">
        <v>171.8</v>
      </c>
      <c r="AX1102">
        <v>170.2</v>
      </c>
      <c r="AY1102">
        <v>172</v>
      </c>
      <c r="AZ1102">
        <v>171.2</v>
      </c>
      <c r="BA1102">
        <v>172</v>
      </c>
      <c r="BB1102">
        <v>171.2</v>
      </c>
      <c r="BC1102">
        <v>173.2</v>
      </c>
      <c r="BD1102">
        <v>181.8</v>
      </c>
      <c r="BE1102">
        <v>186.8</v>
      </c>
      <c r="BF1102">
        <v>187</v>
      </c>
      <c r="BG1102">
        <v>182</v>
      </c>
      <c r="BH1102">
        <v>187.4</v>
      </c>
      <c r="BI1102">
        <v>192.4</v>
      </c>
      <c r="BJ1102">
        <v>185.8</v>
      </c>
      <c r="BK1102">
        <v>189.6</v>
      </c>
      <c r="BL1102">
        <v>194</v>
      </c>
      <c r="BM1102">
        <v>194</v>
      </c>
      <c r="BN1102">
        <v>194</v>
      </c>
      <c r="BO1102">
        <v>200.5</v>
      </c>
      <c r="BP1102">
        <v>205</v>
      </c>
      <c r="BQ1102">
        <v>192.2</v>
      </c>
      <c r="BR1102">
        <v>192.2</v>
      </c>
      <c r="BS1102" s="12">
        <f t="shared" si="34"/>
        <v>0.13191990577149573</v>
      </c>
      <c r="BT1102" s="13" cm="1">
        <f t="array" aca="1" ref="BT1102" ca="1">_xlfn.PERCENTILE.INC((OFFSET(E1102,0,1,1,COLUMNS(E1102:BR1102)-1) - E1102:BQ1102) / E1102:BQ1102, 0.05) * SQRT(COUNT(E1102:BR1102) - 1)</f>
        <v>-0.28998883418011229</v>
      </c>
      <c r="BU1102" s="12" cm="1">
        <f t="array" aca="1" ref="BU1102" ca="1">_xlfn.STDEV.P((E1102:BQ1102 - OFFSET(E1102:BQ1102,0,1)) / OFFSET(E1102:BQ1102,0,1)) * SQRT(COUNT(E1102:BR1102)-1)</f>
        <v>0.19876529991754471</v>
      </c>
      <c r="BV1102" s="12" cm="1">
        <f t="array" ref="BV1102">-(MAX(1 - (E1102:BR1102 / _xlfn.SCAN(E1102, E1102:BR1102, _xlfn.LAMBDA(_xlpm.a,_xlpm.b, MAX(_xlpm.a, _xlpm.b))))))</f>
        <v>-0.19069239500567536</v>
      </c>
      <c r="BW1102" s="14">
        <f t="shared" ca="1" si="35"/>
        <v>0.68999420838742687</v>
      </c>
    </row>
    <row r="1103" spans="1:75" x14ac:dyDescent="0.45">
      <c r="A1103" s="2" t="s">
        <v>2226</v>
      </c>
      <c r="B1103" t="s">
        <v>2227</v>
      </c>
      <c r="C1103" t="s">
        <v>37</v>
      </c>
      <c r="D1103" t="s">
        <v>136</v>
      </c>
      <c r="E1103">
        <v>158.30000000000001</v>
      </c>
      <c r="F1103">
        <v>157.68</v>
      </c>
      <c r="G1103">
        <v>160.94999999999999</v>
      </c>
      <c r="H1103">
        <v>160.01</v>
      </c>
      <c r="I1103">
        <v>161.41999999999999</v>
      </c>
      <c r="J1103">
        <v>161.57</v>
      </c>
      <c r="K1103">
        <v>155.81</v>
      </c>
      <c r="L1103">
        <v>161.72999999999999</v>
      </c>
      <c r="M1103">
        <v>160.47999999999999</v>
      </c>
      <c r="N1103">
        <v>160.79</v>
      </c>
      <c r="O1103">
        <v>157.84</v>
      </c>
      <c r="P1103">
        <v>157.68</v>
      </c>
      <c r="Q1103">
        <v>156.12</v>
      </c>
      <c r="R1103">
        <v>155.41999999999999</v>
      </c>
      <c r="S1103">
        <v>151.53</v>
      </c>
      <c r="T1103">
        <v>150.05000000000001</v>
      </c>
      <c r="U1103">
        <v>147.87</v>
      </c>
      <c r="V1103">
        <v>143.13</v>
      </c>
      <c r="W1103">
        <v>143.13</v>
      </c>
      <c r="X1103">
        <v>138.22</v>
      </c>
      <c r="Y1103">
        <v>139.31</v>
      </c>
      <c r="Z1103">
        <v>137.99</v>
      </c>
      <c r="AA1103">
        <v>138.69</v>
      </c>
      <c r="AB1103">
        <v>141.18</v>
      </c>
      <c r="AC1103">
        <v>144.91999999999999</v>
      </c>
      <c r="AD1103">
        <v>144.99</v>
      </c>
      <c r="AE1103">
        <v>150.21</v>
      </c>
      <c r="AF1103">
        <v>151.76</v>
      </c>
      <c r="AG1103">
        <v>146.71</v>
      </c>
      <c r="AH1103">
        <v>147.41</v>
      </c>
      <c r="AI1103">
        <v>146.32</v>
      </c>
      <c r="AJ1103">
        <v>146.24</v>
      </c>
      <c r="AK1103">
        <v>147.41</v>
      </c>
      <c r="AL1103">
        <v>144.68</v>
      </c>
      <c r="AM1103">
        <v>137.37</v>
      </c>
      <c r="AN1103">
        <v>140.09</v>
      </c>
      <c r="AO1103">
        <v>139.69999999999999</v>
      </c>
      <c r="AP1103">
        <v>138.53</v>
      </c>
      <c r="AQ1103">
        <v>136.82</v>
      </c>
      <c r="AR1103">
        <v>137.52000000000001</v>
      </c>
      <c r="AS1103">
        <v>137.44</v>
      </c>
      <c r="AT1103">
        <v>140.94999999999999</v>
      </c>
      <c r="AU1103">
        <v>140.79</v>
      </c>
      <c r="AV1103">
        <v>139.31</v>
      </c>
      <c r="AW1103">
        <v>139.93</v>
      </c>
      <c r="AX1103">
        <v>136.97999999999999</v>
      </c>
      <c r="AY1103">
        <v>136.19999999999999</v>
      </c>
      <c r="AZ1103">
        <v>135.34</v>
      </c>
      <c r="BA1103">
        <v>135.97</v>
      </c>
      <c r="BB1103">
        <v>136.28</v>
      </c>
      <c r="BC1103">
        <v>136.35</v>
      </c>
      <c r="BD1103">
        <v>138.91999999999999</v>
      </c>
      <c r="BE1103">
        <v>141.80000000000001</v>
      </c>
      <c r="BF1103">
        <v>143.05000000000001</v>
      </c>
      <c r="BG1103">
        <v>145.93</v>
      </c>
      <c r="BH1103">
        <v>146.16</v>
      </c>
      <c r="BI1103">
        <v>148.65</v>
      </c>
      <c r="BJ1103">
        <v>146.38999999999999</v>
      </c>
      <c r="BK1103">
        <v>145.77000000000001</v>
      </c>
      <c r="BL1103">
        <v>146.16</v>
      </c>
      <c r="BM1103">
        <v>146.16</v>
      </c>
      <c r="BN1103">
        <v>146.16</v>
      </c>
      <c r="BO1103">
        <v>147.94999999999999</v>
      </c>
      <c r="BP1103">
        <v>149.43</v>
      </c>
      <c r="BQ1103">
        <v>149.51</v>
      </c>
      <c r="BR1103">
        <v>149.51</v>
      </c>
      <c r="BS1103" s="12">
        <f t="shared" si="34"/>
        <v>-5.5527479469362095E-2</v>
      </c>
      <c r="BT1103" s="13" cm="1">
        <f t="array" aca="1" ref="BT1103" ca="1">_xlfn.PERCENTILE.INC((OFFSET(E1103,0,1,1,COLUMNS(E1103:BR1103)-1) - E1103:BQ1103) / E1103:BQ1103, 0.05) * SQRT(COUNT(E1103:BR1103) - 1)</f>
        <v>-0.26631263674939648</v>
      </c>
      <c r="BU1103" s="12" cm="1">
        <f t="array" aca="1" ref="BU1103" ca="1">_xlfn.STDEV.P((E1103:BQ1103 - OFFSET(E1103:BQ1103,0,1)) / OFFSET(E1103:BQ1103,0,1)) * SQRT(COUNT(E1103:BR1103)-1)</f>
        <v>0.13414958857232981</v>
      </c>
      <c r="BV1103" s="12" cm="1">
        <f t="array" ref="BV1103">-(MAX(1 - (E1103:BR1103 / _xlfn.SCAN(E1103, E1103:BR1103, _xlfn.LAMBDA(_xlpm.a,_xlpm.b, MAX(_xlpm.a, _xlpm.b))))))</f>
        <v>-0.16317318988437512</v>
      </c>
      <c r="BW1103" s="14">
        <f t="shared" ca="1" si="35"/>
        <v>-0.3749581344577993</v>
      </c>
    </row>
    <row r="1104" spans="1:75" x14ac:dyDescent="0.45">
      <c r="A1104" s="2" t="s">
        <v>2228</v>
      </c>
      <c r="B1104" t="s">
        <v>2229</v>
      </c>
      <c r="C1104" t="s">
        <v>25</v>
      </c>
      <c r="D1104" t="s">
        <v>29</v>
      </c>
      <c r="E1104">
        <v>210.39</v>
      </c>
      <c r="F1104">
        <v>209.69</v>
      </c>
      <c r="G1104">
        <v>212.29</v>
      </c>
      <c r="H1104">
        <v>213.69</v>
      </c>
      <c r="I1104">
        <v>212.29</v>
      </c>
      <c r="J1104">
        <v>215.38</v>
      </c>
      <c r="K1104">
        <v>219.28</v>
      </c>
      <c r="L1104">
        <v>218.78</v>
      </c>
      <c r="M1104">
        <v>222.07</v>
      </c>
      <c r="N1104">
        <v>221.18</v>
      </c>
      <c r="O1104">
        <v>214.59</v>
      </c>
      <c r="P1104">
        <v>213.99</v>
      </c>
      <c r="Q1104">
        <v>211.39</v>
      </c>
      <c r="R1104">
        <v>213.69</v>
      </c>
      <c r="S1104">
        <v>212.69</v>
      </c>
      <c r="T1104">
        <v>210.39</v>
      </c>
      <c r="U1104">
        <v>213.79</v>
      </c>
      <c r="V1104">
        <v>211.99</v>
      </c>
      <c r="W1104">
        <v>208.89</v>
      </c>
      <c r="X1104">
        <v>203.5</v>
      </c>
      <c r="Y1104">
        <v>202.7</v>
      </c>
      <c r="Z1104">
        <v>205.2</v>
      </c>
      <c r="AA1104">
        <v>210.09</v>
      </c>
      <c r="AB1104">
        <v>209.59</v>
      </c>
      <c r="AC1104">
        <v>211.69</v>
      </c>
      <c r="AD1104">
        <v>212.19</v>
      </c>
      <c r="AE1104">
        <v>217.48</v>
      </c>
      <c r="AF1104">
        <v>218.58</v>
      </c>
      <c r="AG1104">
        <v>218.28</v>
      </c>
      <c r="AH1104">
        <v>222.77</v>
      </c>
      <c r="AI1104">
        <v>222.97</v>
      </c>
      <c r="AJ1104">
        <v>224.37</v>
      </c>
      <c r="AK1104">
        <v>226.17</v>
      </c>
      <c r="AL1104">
        <v>228.27</v>
      </c>
      <c r="AM1104">
        <v>232.86</v>
      </c>
      <c r="AN1104">
        <v>235.75</v>
      </c>
      <c r="AO1104">
        <v>232.36</v>
      </c>
      <c r="AP1104">
        <v>227.47</v>
      </c>
      <c r="AQ1104">
        <v>226.77</v>
      </c>
      <c r="AR1104">
        <v>228.46</v>
      </c>
      <c r="AS1104">
        <v>227.37</v>
      </c>
      <c r="AT1104">
        <v>227.47</v>
      </c>
      <c r="AU1104">
        <v>226.67</v>
      </c>
      <c r="AV1104">
        <v>228.56</v>
      </c>
      <c r="AW1104">
        <v>224.17</v>
      </c>
      <c r="AX1104">
        <v>228.27</v>
      </c>
      <c r="AY1104">
        <v>226.17</v>
      </c>
      <c r="AZ1104">
        <v>224.47</v>
      </c>
      <c r="BA1104">
        <v>224.17</v>
      </c>
      <c r="BB1104">
        <v>226.17</v>
      </c>
      <c r="BC1104">
        <v>230.26</v>
      </c>
      <c r="BD1104">
        <v>223.47</v>
      </c>
      <c r="BE1104">
        <v>225.97</v>
      </c>
      <c r="BF1104">
        <v>223.47</v>
      </c>
      <c r="BG1104">
        <v>231.26</v>
      </c>
      <c r="BH1104">
        <v>229.96</v>
      </c>
      <c r="BI1104">
        <v>226.27</v>
      </c>
      <c r="BJ1104">
        <v>219.88</v>
      </c>
      <c r="BK1104">
        <v>219.98</v>
      </c>
      <c r="BL1104">
        <v>225.87</v>
      </c>
      <c r="BM1104">
        <v>232.56</v>
      </c>
      <c r="BN1104">
        <v>232.56</v>
      </c>
      <c r="BO1104">
        <v>232.56</v>
      </c>
      <c r="BP1104">
        <v>233.56</v>
      </c>
      <c r="BQ1104">
        <v>234.96</v>
      </c>
      <c r="BR1104">
        <v>231.06</v>
      </c>
      <c r="BS1104" s="12">
        <f t="shared" si="34"/>
        <v>9.8246114359047565E-2</v>
      </c>
      <c r="BT1104" s="13" cm="1">
        <f t="array" aca="1" ref="BT1104" ca="1">_xlfn.PERCENTILE.INC((OFFSET(E1104,0,1,1,COLUMNS(E1104:BR1104)-1) - E1104:BQ1104) / E1104:BQ1104, 0.05) * SQRT(COUNT(E1104:BR1104) - 1)</f>
        <v>-0.20035862961842069</v>
      </c>
      <c r="BU1104" s="12" cm="1">
        <f t="array" aca="1" ref="BU1104" ca="1">_xlfn.STDEV.P((E1104:BQ1104 - OFFSET(E1104:BQ1104,0,1)) / OFFSET(E1104:BQ1104,0,1)) * SQRT(COUNT(E1104:BR1104)-1)</f>
        <v>0.11597722324139075</v>
      </c>
      <c r="BV1104" s="12" cm="1">
        <f t="array" ref="BV1104">-(MAX(1 - (E1104:BR1104 / _xlfn.SCAN(E1104, E1104:BR1104, _xlfn.LAMBDA(_xlpm.a,_xlpm.b, MAX(_xlpm.a, _xlpm.b))))))</f>
        <v>-8.7224748953032893E-2</v>
      </c>
      <c r="BW1104" s="14">
        <f t="shared" ca="1" si="35"/>
        <v>0.89218478824658887</v>
      </c>
    </row>
    <row r="1105" spans="1:75" x14ac:dyDescent="0.45">
      <c r="A1105" s="2" t="s">
        <v>2230</v>
      </c>
      <c r="B1105" t="s">
        <v>2231</v>
      </c>
      <c r="C1105" t="s">
        <v>11</v>
      </c>
      <c r="D1105" t="s">
        <v>8</v>
      </c>
      <c r="E1105">
        <v>2.39</v>
      </c>
      <c r="F1105">
        <v>2.27</v>
      </c>
      <c r="G1105">
        <v>2.23</v>
      </c>
      <c r="H1105">
        <v>2.14</v>
      </c>
      <c r="I1105">
        <v>2.09</v>
      </c>
      <c r="J1105">
        <v>2.08</v>
      </c>
      <c r="K1105">
        <v>2</v>
      </c>
      <c r="L1105">
        <v>1.88</v>
      </c>
      <c r="M1105">
        <v>2.7</v>
      </c>
      <c r="N1105">
        <v>2.44</v>
      </c>
      <c r="O1105">
        <v>2.36</v>
      </c>
      <c r="P1105">
        <v>2.2799999999999998</v>
      </c>
      <c r="Q1105">
        <v>2.48</v>
      </c>
      <c r="R1105">
        <v>2.5099999999999998</v>
      </c>
      <c r="S1105">
        <v>2.46</v>
      </c>
      <c r="T1105">
        <v>2.42</v>
      </c>
      <c r="U1105">
        <v>2.44</v>
      </c>
      <c r="V1105">
        <v>2.56</v>
      </c>
      <c r="W1105">
        <v>2.5299999999999998</v>
      </c>
      <c r="X1105">
        <v>2.52</v>
      </c>
      <c r="Y1105">
        <v>2.5499999999999998</v>
      </c>
      <c r="Z1105">
        <v>2.5299999999999998</v>
      </c>
      <c r="AA1105">
        <v>2.52</v>
      </c>
      <c r="AB1105">
        <v>2.58</v>
      </c>
      <c r="AC1105">
        <v>2.57</v>
      </c>
      <c r="AD1105">
        <v>2.56</v>
      </c>
      <c r="AE1105">
        <v>2.54</v>
      </c>
      <c r="AF1105">
        <v>2.5499999999999998</v>
      </c>
      <c r="AG1105">
        <v>2.56</v>
      </c>
      <c r="AH1105">
        <v>2.59</v>
      </c>
      <c r="AI1105">
        <v>2.58</v>
      </c>
      <c r="AJ1105">
        <v>2.58</v>
      </c>
      <c r="AK1105">
        <v>2.58</v>
      </c>
      <c r="AL1105">
        <v>2.67</v>
      </c>
      <c r="AM1105">
        <v>3.08</v>
      </c>
      <c r="AN1105">
        <v>3.34</v>
      </c>
      <c r="AO1105">
        <v>3.4</v>
      </c>
      <c r="AP1105">
        <v>3.52</v>
      </c>
      <c r="AQ1105">
        <v>3.23</v>
      </c>
      <c r="AR1105">
        <v>3.31</v>
      </c>
      <c r="AS1105">
        <v>3.28</v>
      </c>
      <c r="AT1105">
        <v>3.26</v>
      </c>
      <c r="AU1105">
        <v>3.18</v>
      </c>
      <c r="AV1105">
        <v>3.12</v>
      </c>
      <c r="AW1105">
        <v>3.03</v>
      </c>
      <c r="AX1105">
        <v>2.97</v>
      </c>
      <c r="AY1105">
        <v>2.9</v>
      </c>
      <c r="AZ1105">
        <v>3.15</v>
      </c>
      <c r="BA1105">
        <v>3.14</v>
      </c>
      <c r="BB1105">
        <v>3.05</v>
      </c>
      <c r="BC1105">
        <v>3</v>
      </c>
      <c r="BD1105">
        <v>3.03</v>
      </c>
      <c r="BE1105">
        <v>3.03</v>
      </c>
      <c r="BF1105">
        <v>3.05</v>
      </c>
      <c r="BG1105">
        <v>3.02</v>
      </c>
      <c r="BH1105">
        <v>2.99</v>
      </c>
      <c r="BI1105">
        <v>3.04</v>
      </c>
      <c r="BJ1105">
        <v>3.05</v>
      </c>
      <c r="BK1105">
        <v>3.02</v>
      </c>
      <c r="BL1105">
        <v>2.97</v>
      </c>
      <c r="BM1105">
        <v>2.97</v>
      </c>
      <c r="BN1105">
        <v>2.97</v>
      </c>
      <c r="BO1105">
        <v>3.02</v>
      </c>
      <c r="BP1105">
        <v>3</v>
      </c>
      <c r="BQ1105">
        <v>2.93</v>
      </c>
      <c r="BR1105">
        <v>2.93</v>
      </c>
      <c r="BS1105" s="12">
        <f t="shared" si="34"/>
        <v>0.22594142259414227</v>
      </c>
      <c r="BT1105" s="13" cm="1">
        <f t="array" aca="1" ref="BT1105" ca="1">_xlfn.PERCENTILE.INC((OFFSET(E1105,0,1,1,COLUMNS(E1105:BR1105)-1) - E1105:BQ1105) / E1105:BQ1105, 0.05) * SQRT(COUNT(E1105:BR1105) - 1)</f>
        <v>-0.38891616171408477</v>
      </c>
      <c r="BU1105" s="12" cm="1">
        <f t="array" aca="1" ref="BU1105" ca="1">_xlfn.STDEV.P((E1105:BQ1105 - OFFSET(E1105:BQ1105,0,1)) / OFFSET(E1105:BQ1105,0,1)) * SQRT(COUNT(E1105:BR1105)-1)</f>
        <v>0.41848178425724875</v>
      </c>
      <c r="BV1105" s="12" cm="1">
        <f t="array" ref="BV1105">-(MAX(1 - (E1105:BR1105 / _xlfn.SCAN(E1105, E1105:BR1105, _xlfn.LAMBDA(_xlpm.a,_xlpm.b, MAX(_xlpm.a, _xlpm.b))))))</f>
        <v>-0.21338912133891219</v>
      </c>
      <c r="BW1105" s="14">
        <f t="shared" ca="1" si="35"/>
        <v>0.55239781345426164</v>
      </c>
    </row>
    <row r="1106" spans="1:75" x14ac:dyDescent="0.45">
      <c r="A1106" s="2" t="s">
        <v>2232</v>
      </c>
      <c r="B1106" t="s">
        <v>2233</v>
      </c>
      <c r="C1106" t="s">
        <v>111</v>
      </c>
      <c r="D1106" t="s">
        <v>8</v>
      </c>
      <c r="E1106">
        <v>28.49</v>
      </c>
      <c r="F1106">
        <v>28.21</v>
      </c>
      <c r="G1106">
        <v>28.855</v>
      </c>
      <c r="H1106">
        <v>29.52</v>
      </c>
      <c r="I1106">
        <v>29.17</v>
      </c>
      <c r="J1106">
        <v>29.495000000000001</v>
      </c>
      <c r="K1106">
        <v>29.95</v>
      </c>
      <c r="L1106">
        <v>29.68</v>
      </c>
      <c r="M1106">
        <v>29.21</v>
      </c>
      <c r="N1106">
        <v>29.17</v>
      </c>
      <c r="O1106">
        <v>28.215</v>
      </c>
      <c r="P1106">
        <v>28.454999999999998</v>
      </c>
      <c r="Q1106">
        <v>28.355</v>
      </c>
      <c r="R1106">
        <v>28.23</v>
      </c>
      <c r="S1106">
        <v>27.774999999999999</v>
      </c>
      <c r="T1106">
        <v>27.62</v>
      </c>
      <c r="U1106">
        <v>28.08</v>
      </c>
      <c r="V1106">
        <v>27.055</v>
      </c>
      <c r="W1106">
        <v>26.184999999999999</v>
      </c>
      <c r="X1106">
        <v>25.27</v>
      </c>
      <c r="Y1106">
        <v>25.13</v>
      </c>
      <c r="Z1106">
        <v>25.82</v>
      </c>
      <c r="AA1106">
        <v>27.09</v>
      </c>
      <c r="AB1106">
        <v>27.754999999999999</v>
      </c>
      <c r="AC1106">
        <v>27.9</v>
      </c>
      <c r="AD1106">
        <v>27.504999999999999</v>
      </c>
      <c r="AE1106">
        <v>27.63</v>
      </c>
      <c r="AF1106">
        <v>31.795000000000002</v>
      </c>
      <c r="AG1106">
        <v>33.055</v>
      </c>
      <c r="AH1106">
        <v>32.494999999999997</v>
      </c>
      <c r="AI1106">
        <v>32.204999999999998</v>
      </c>
      <c r="AJ1106">
        <v>32.645000000000003</v>
      </c>
      <c r="AK1106">
        <v>34.234999999999999</v>
      </c>
      <c r="AL1106">
        <v>34.634999999999998</v>
      </c>
      <c r="AM1106">
        <v>34.770000000000003</v>
      </c>
      <c r="AN1106">
        <v>34.11</v>
      </c>
      <c r="AO1106">
        <v>34.5</v>
      </c>
      <c r="AP1106">
        <v>36.119999999999997</v>
      </c>
      <c r="AQ1106">
        <v>38.164999999999999</v>
      </c>
      <c r="AR1106">
        <v>37.774999999999999</v>
      </c>
      <c r="AS1106">
        <v>37.365000000000002</v>
      </c>
      <c r="AT1106">
        <v>37.700000000000003</v>
      </c>
      <c r="AU1106">
        <v>35.825000000000003</v>
      </c>
      <c r="AV1106">
        <v>36.33</v>
      </c>
      <c r="AW1106">
        <v>36.71</v>
      </c>
      <c r="AX1106">
        <v>36.465000000000003</v>
      </c>
      <c r="AY1106">
        <v>37.69</v>
      </c>
      <c r="AZ1106">
        <v>37.159999999999997</v>
      </c>
      <c r="BA1106">
        <v>36.950000000000003</v>
      </c>
      <c r="BB1106">
        <v>36.895000000000003</v>
      </c>
      <c r="BC1106">
        <v>37.664999999999999</v>
      </c>
      <c r="BD1106">
        <v>37.020000000000003</v>
      </c>
      <c r="BE1106">
        <v>36.6</v>
      </c>
      <c r="BF1106">
        <v>36.56</v>
      </c>
      <c r="BG1106">
        <v>36.484999999999999</v>
      </c>
      <c r="BH1106">
        <v>36.384999999999998</v>
      </c>
      <c r="BI1106">
        <v>35.99</v>
      </c>
      <c r="BJ1106">
        <v>34.65</v>
      </c>
      <c r="BK1106">
        <v>34.89</v>
      </c>
      <c r="BL1106">
        <v>35.865000000000002</v>
      </c>
      <c r="BM1106">
        <v>35.89</v>
      </c>
      <c r="BN1106">
        <v>35.89</v>
      </c>
      <c r="BO1106">
        <v>35.854999999999997</v>
      </c>
      <c r="BP1106">
        <v>35.770000000000003</v>
      </c>
      <c r="BQ1106">
        <v>35.590000000000003</v>
      </c>
      <c r="BR1106">
        <v>35.299999999999997</v>
      </c>
      <c r="BS1106" s="12">
        <f t="shared" si="34"/>
        <v>0.23903123903123899</v>
      </c>
      <c r="BT1106" s="13" cm="1">
        <f t="array" aca="1" ref="BT1106" ca="1">_xlfn.PERCENTILE.INC((OFFSET(E1106,0,1,1,COLUMNS(E1106:BR1106)-1) - E1106:BQ1106) / E1106:BQ1106, 0.05) * SQRT(COUNT(E1106:BR1106) - 1)</f>
        <v>-0.27817013719810108</v>
      </c>
      <c r="BU1106" s="12" cm="1">
        <f t="array" aca="1" ref="BU1106" ca="1">_xlfn.STDEV.P((E1106:BQ1106 - OFFSET(E1106:BQ1106,0,1)) / OFFSET(E1106:BQ1106,0,1)) * SQRT(COUNT(E1106:BR1106)-1)</f>
        <v>0.21387660157068211</v>
      </c>
      <c r="BV1106" s="12" cm="1">
        <f t="array" ref="BV1106">-(MAX(1 - (E1106:BR1106 / _xlfn.SCAN(E1106, E1106:BR1106, _xlfn.LAMBDA(_xlpm.a,_xlpm.b, MAX(_xlpm.a, _xlpm.b))))))</f>
        <v>-0.16093489148580975</v>
      </c>
      <c r="BW1106" s="14">
        <f t="shared" ca="1" si="35"/>
        <v>1.1420521797963783</v>
      </c>
    </row>
    <row r="1107" spans="1:75" x14ac:dyDescent="0.45">
      <c r="A1107" s="2" t="s">
        <v>2234</v>
      </c>
      <c r="B1107" t="s">
        <v>2235</v>
      </c>
      <c r="C1107" t="s">
        <v>22</v>
      </c>
      <c r="D1107" t="s">
        <v>8</v>
      </c>
      <c r="E1107">
        <v>10.28</v>
      </c>
      <c r="F1107">
        <v>10.26</v>
      </c>
      <c r="G1107">
        <v>10.74</v>
      </c>
      <c r="H1107">
        <v>10.64</v>
      </c>
      <c r="I1107">
        <v>10.56</v>
      </c>
      <c r="J1107">
        <v>10.5</v>
      </c>
      <c r="K1107">
        <v>10.7</v>
      </c>
      <c r="L1107">
        <v>10.88</v>
      </c>
      <c r="M1107">
        <v>10.78</v>
      </c>
      <c r="N1107">
        <v>10.66</v>
      </c>
      <c r="O1107">
        <v>10.3</v>
      </c>
      <c r="P1107">
        <v>10.28</v>
      </c>
      <c r="Q1107">
        <v>10.14</v>
      </c>
      <c r="R1107">
        <v>10.16</v>
      </c>
      <c r="S1107">
        <v>10.199999999999999</v>
      </c>
      <c r="T1107">
        <v>9.7100000000000009</v>
      </c>
      <c r="U1107">
        <v>10.1</v>
      </c>
      <c r="V1107">
        <v>9.48</v>
      </c>
      <c r="W1107">
        <v>9.56</v>
      </c>
      <c r="X1107">
        <v>9.16</v>
      </c>
      <c r="Y1107">
        <v>9.06</v>
      </c>
      <c r="Z1107">
        <v>9.1</v>
      </c>
      <c r="AA1107">
        <v>9.17</v>
      </c>
      <c r="AB1107">
        <v>9.4700000000000006</v>
      </c>
      <c r="AC1107">
        <v>9.19</v>
      </c>
      <c r="AD1107">
        <v>9.19</v>
      </c>
      <c r="AE1107">
        <v>9.26</v>
      </c>
      <c r="AF1107">
        <v>9.48</v>
      </c>
      <c r="AG1107">
        <v>9.43</v>
      </c>
      <c r="AH1107">
        <v>9.6300000000000008</v>
      </c>
      <c r="AI1107">
        <v>9.85</v>
      </c>
      <c r="AJ1107">
        <v>9.8699999999999992</v>
      </c>
      <c r="AK1107">
        <v>9.94</v>
      </c>
      <c r="AL1107">
        <v>10</v>
      </c>
      <c r="AM1107">
        <v>10.02</v>
      </c>
      <c r="AN1107">
        <v>9.9499999999999993</v>
      </c>
      <c r="AO1107">
        <v>10</v>
      </c>
      <c r="AP1107">
        <v>10.039999999999999</v>
      </c>
      <c r="AQ1107">
        <v>10.32</v>
      </c>
      <c r="AR1107">
        <v>10.44</v>
      </c>
      <c r="AS1107">
        <v>10.6</v>
      </c>
      <c r="AT1107">
        <v>10.8</v>
      </c>
      <c r="AU1107">
        <v>10.78</v>
      </c>
      <c r="AV1107">
        <v>10.8</v>
      </c>
      <c r="AW1107">
        <v>10.5</v>
      </c>
      <c r="AX1107">
        <v>10.66</v>
      </c>
      <c r="AY1107">
        <v>10.82</v>
      </c>
      <c r="AZ1107">
        <v>10.64</v>
      </c>
      <c r="BA1107">
        <v>10.64</v>
      </c>
      <c r="BB1107">
        <v>10.78</v>
      </c>
      <c r="BC1107">
        <v>10.6</v>
      </c>
      <c r="BD1107">
        <v>10.5</v>
      </c>
      <c r="BE1107">
        <v>10.7</v>
      </c>
      <c r="BF1107">
        <v>10.92</v>
      </c>
      <c r="BG1107">
        <v>10.98</v>
      </c>
      <c r="BH1107">
        <v>10.88</v>
      </c>
      <c r="BI1107">
        <v>10.94</v>
      </c>
      <c r="BJ1107">
        <v>10.74</v>
      </c>
      <c r="BK1107">
        <v>10.74</v>
      </c>
      <c r="BL1107">
        <v>10.78</v>
      </c>
      <c r="BM1107">
        <v>10.78</v>
      </c>
      <c r="BN1107">
        <v>10.78</v>
      </c>
      <c r="BO1107">
        <v>10.8</v>
      </c>
      <c r="BP1107">
        <v>10.82</v>
      </c>
      <c r="BQ1107">
        <v>10.66</v>
      </c>
      <c r="BR1107">
        <v>10.66</v>
      </c>
      <c r="BS1107" s="12">
        <f t="shared" si="34"/>
        <v>3.6964980544747159E-2</v>
      </c>
      <c r="BT1107" s="13" cm="1">
        <f t="array" aca="1" ref="BT1107" ca="1">_xlfn.PERCENTILE.INC((OFFSET(E1107,0,1,1,COLUMNS(E1107:BR1107)-1) - E1107:BQ1107) / E1107:BQ1107, 0.05) * SQRT(COUNT(E1107:BR1107) - 1)</f>
        <v>-0.26549253669456641</v>
      </c>
      <c r="BU1107" s="12" cm="1">
        <f t="array" aca="1" ref="BU1107" ca="1">_xlfn.STDEV.P((E1107:BQ1107 - OFFSET(E1107:BQ1107,0,1)) / OFFSET(E1107:BQ1107,0,1)) * SQRT(COUNT(E1107:BR1107)-1)</f>
        <v>0.15373677338235867</v>
      </c>
      <c r="BV1107" s="12" cm="1">
        <f t="array" ref="BV1107">-(MAX(1 - (E1107:BR1107 / _xlfn.SCAN(E1107, E1107:BR1107, _xlfn.LAMBDA(_xlpm.a,_xlpm.b, MAX(_xlpm.a, _xlpm.b))))))</f>
        <v>-0.16727941176470584</v>
      </c>
      <c r="BW1107" s="14">
        <f t="shared" ca="1" si="35"/>
        <v>0.27444299510444065</v>
      </c>
    </row>
    <row r="1108" spans="1:75" x14ac:dyDescent="0.45">
      <c r="A1108" s="2" t="s">
        <v>2236</v>
      </c>
      <c r="B1108" t="s">
        <v>2237</v>
      </c>
      <c r="C1108" t="s">
        <v>7</v>
      </c>
      <c r="D1108" t="s">
        <v>8</v>
      </c>
      <c r="E1108">
        <v>1.046</v>
      </c>
      <c r="F1108">
        <v>1.0620000000000001</v>
      </c>
      <c r="G1108">
        <v>1.1060000000000001</v>
      </c>
      <c r="H1108">
        <v>1.234</v>
      </c>
      <c r="I1108">
        <v>1.244</v>
      </c>
      <c r="J1108">
        <v>1.252</v>
      </c>
      <c r="K1108">
        <v>1.216</v>
      </c>
      <c r="L1108">
        <v>1.3420000000000001</v>
      </c>
      <c r="M1108">
        <v>1.29</v>
      </c>
      <c r="N1108">
        <v>1.25</v>
      </c>
      <c r="O1108">
        <v>1.216</v>
      </c>
      <c r="P1108">
        <v>1.21</v>
      </c>
      <c r="Q1108">
        <v>1.22</v>
      </c>
      <c r="R1108">
        <v>1.19</v>
      </c>
      <c r="S1108">
        <v>1.1319999999999999</v>
      </c>
      <c r="T1108">
        <v>1.1180000000000001</v>
      </c>
      <c r="U1108">
        <v>1.1080000000000001</v>
      </c>
      <c r="V1108">
        <v>1.0900000000000001</v>
      </c>
      <c r="W1108">
        <v>1.05</v>
      </c>
      <c r="X1108">
        <v>0.98599999999999999</v>
      </c>
      <c r="Y1108">
        <v>0.94</v>
      </c>
      <c r="Z1108">
        <v>0.95</v>
      </c>
      <c r="AA1108">
        <v>1.01</v>
      </c>
      <c r="AB1108">
        <v>1.08</v>
      </c>
      <c r="AC1108">
        <v>1.038</v>
      </c>
      <c r="AD1108">
        <v>1.0840000000000001</v>
      </c>
      <c r="AE1108">
        <v>1.0980000000000001</v>
      </c>
      <c r="AF1108">
        <v>1.1220000000000001</v>
      </c>
      <c r="AG1108">
        <v>1.1220000000000001</v>
      </c>
      <c r="AH1108">
        <v>1.1299999999999999</v>
      </c>
      <c r="AI1108">
        <v>1.1499999999999999</v>
      </c>
      <c r="AJ1108">
        <v>1.1639999999999999</v>
      </c>
      <c r="AK1108">
        <v>1.34</v>
      </c>
      <c r="AL1108">
        <v>1.3480000000000001</v>
      </c>
      <c r="AM1108">
        <v>1.3</v>
      </c>
      <c r="AN1108">
        <v>1.3280000000000001</v>
      </c>
      <c r="AO1108">
        <v>1.3420000000000001</v>
      </c>
      <c r="AP1108">
        <v>1.452</v>
      </c>
      <c r="AQ1108">
        <v>1.5720000000000001</v>
      </c>
      <c r="AR1108">
        <v>1.466</v>
      </c>
      <c r="AS1108">
        <v>1.49</v>
      </c>
      <c r="AT1108">
        <v>1.5</v>
      </c>
      <c r="AU1108">
        <v>1.4219999999999999</v>
      </c>
      <c r="AV1108">
        <v>1.49</v>
      </c>
      <c r="AW1108">
        <v>1.48</v>
      </c>
      <c r="AX1108">
        <v>1.492</v>
      </c>
      <c r="AY1108">
        <v>1.524</v>
      </c>
      <c r="AZ1108">
        <v>1.51</v>
      </c>
      <c r="BA1108">
        <v>1.526</v>
      </c>
      <c r="BB1108">
        <v>1.518</v>
      </c>
      <c r="BC1108">
        <v>1.51</v>
      </c>
      <c r="BD1108">
        <v>1.476</v>
      </c>
      <c r="BE1108">
        <v>1.44</v>
      </c>
      <c r="BF1108">
        <v>1.452</v>
      </c>
      <c r="BG1108">
        <v>1.4059999999999999</v>
      </c>
      <c r="BH1108">
        <v>1.446</v>
      </c>
      <c r="BI1108">
        <v>1.44</v>
      </c>
      <c r="BJ1108">
        <v>1.39</v>
      </c>
      <c r="BK1108">
        <v>1.4179999999999999</v>
      </c>
      <c r="BL1108">
        <v>1.4</v>
      </c>
      <c r="BM1108">
        <v>1.4</v>
      </c>
      <c r="BN1108">
        <v>1.4</v>
      </c>
      <c r="BO1108">
        <v>1.3680000000000001</v>
      </c>
      <c r="BP1108">
        <v>1.37</v>
      </c>
      <c r="BQ1108">
        <v>1.38</v>
      </c>
      <c r="BR1108">
        <v>1.37</v>
      </c>
      <c r="BS1108" s="12">
        <f t="shared" si="34"/>
        <v>0.30975143403441685</v>
      </c>
      <c r="BT1108" s="13" cm="1">
        <f t="array" aca="1" ref="BT1108" ca="1">_xlfn.PERCENTILE.INC((OFFSET(E1108,0,1,1,COLUMNS(E1108:BR1108)-1) - E1108:BQ1108) / E1108:BQ1108, 0.05) * SQRT(COUNT(E1108:BR1108) - 1)</f>
        <v>-0.38958623648399515</v>
      </c>
      <c r="BU1108" s="12" cm="1">
        <f t="array" aca="1" ref="BU1108" ca="1">_xlfn.STDEV.P((E1108:BQ1108 - OFFSET(E1108:BQ1108,0,1)) / OFFSET(E1108:BQ1108,0,1)) * SQRT(COUNT(E1108:BR1108)-1)</f>
        <v>0.31169411744870407</v>
      </c>
      <c r="BV1108" s="12" cm="1">
        <f t="array" ref="BV1108">-(MAX(1 - (E1108:BR1108 / _xlfn.SCAN(E1108, E1108:BR1108, _xlfn.LAMBDA(_xlpm.a,_xlpm.b, MAX(_xlpm.a, _xlpm.b))))))</f>
        <v>-0.29955290611028329</v>
      </c>
      <c r="BW1108" s="14">
        <f t="shared" ca="1" si="35"/>
        <v>1.0105369861086753</v>
      </c>
    </row>
    <row r="1109" spans="1:75" x14ac:dyDescent="0.45">
      <c r="A1109" s="2" t="s">
        <v>2238</v>
      </c>
      <c r="B1109" t="s">
        <v>2239</v>
      </c>
      <c r="C1109" t="s">
        <v>19</v>
      </c>
      <c r="D1109" t="s">
        <v>8</v>
      </c>
      <c r="E1109">
        <v>9.0020000000000007</v>
      </c>
      <c r="F1109">
        <v>8.9039999999999999</v>
      </c>
      <c r="G1109">
        <v>8.8840000000000003</v>
      </c>
      <c r="H1109">
        <v>9.673</v>
      </c>
      <c r="I1109">
        <v>9.4610000000000003</v>
      </c>
      <c r="J1109">
        <v>9.6639999999999997</v>
      </c>
      <c r="K1109">
        <v>9.5540000000000003</v>
      </c>
      <c r="L1109">
        <v>9.0839999999999996</v>
      </c>
      <c r="M1109">
        <v>8.859</v>
      </c>
      <c r="N1109">
        <v>8.673</v>
      </c>
      <c r="O1109">
        <v>8.4559999999999995</v>
      </c>
      <c r="P1109">
        <v>8.532</v>
      </c>
      <c r="Q1109">
        <v>9.0559999999999992</v>
      </c>
      <c r="R1109">
        <v>9.3659999999999997</v>
      </c>
      <c r="S1109">
        <v>8.9860000000000007</v>
      </c>
      <c r="T1109">
        <v>9.5039999999999996</v>
      </c>
      <c r="U1109">
        <v>9.9819999999999993</v>
      </c>
      <c r="V1109">
        <v>9.0950000000000006</v>
      </c>
      <c r="W1109">
        <v>9.0359999999999996</v>
      </c>
      <c r="X1109">
        <v>9.0329999999999995</v>
      </c>
      <c r="Y1109">
        <v>9.0530000000000008</v>
      </c>
      <c r="Z1109">
        <v>9.4730000000000008</v>
      </c>
      <c r="AA1109">
        <v>9.3539999999999992</v>
      </c>
      <c r="AB1109">
        <v>9.4779999999999998</v>
      </c>
      <c r="AC1109">
        <v>10.010999999999999</v>
      </c>
      <c r="AD1109">
        <v>10.002000000000001</v>
      </c>
      <c r="AE1109">
        <v>9.9740000000000002</v>
      </c>
      <c r="AF1109">
        <v>11.939</v>
      </c>
      <c r="AG1109">
        <v>12.401</v>
      </c>
      <c r="AH1109">
        <v>12.362</v>
      </c>
      <c r="AI1109">
        <v>11.948</v>
      </c>
      <c r="AJ1109">
        <v>12.234999999999999</v>
      </c>
      <c r="AK1109">
        <v>13.057</v>
      </c>
      <c r="AL1109">
        <v>12.792999999999999</v>
      </c>
      <c r="AM1109">
        <v>13.612</v>
      </c>
      <c r="AN1109">
        <v>13.316000000000001</v>
      </c>
      <c r="AO1109">
        <v>13.823</v>
      </c>
      <c r="AP1109">
        <v>14.986000000000001</v>
      </c>
      <c r="AQ1109">
        <v>17.300999999999998</v>
      </c>
      <c r="AR1109">
        <v>16.163</v>
      </c>
      <c r="AS1109">
        <v>16.297999999999998</v>
      </c>
      <c r="AT1109">
        <v>16.276</v>
      </c>
      <c r="AU1109">
        <v>15.831</v>
      </c>
      <c r="AV1109">
        <v>16.023</v>
      </c>
      <c r="AW1109">
        <v>15.009</v>
      </c>
      <c r="AX1109">
        <v>14.192</v>
      </c>
      <c r="AY1109">
        <v>14.474</v>
      </c>
      <c r="AZ1109">
        <v>14.395</v>
      </c>
      <c r="BA1109">
        <v>14.032</v>
      </c>
      <c r="BB1109">
        <v>13.849</v>
      </c>
      <c r="BC1109">
        <v>13.090999999999999</v>
      </c>
      <c r="BD1109">
        <v>12.39</v>
      </c>
      <c r="BE1109">
        <v>12.615</v>
      </c>
      <c r="BF1109">
        <v>12.952999999999999</v>
      </c>
      <c r="BG1109">
        <v>13.066000000000001</v>
      </c>
      <c r="BH1109">
        <v>13.122</v>
      </c>
      <c r="BI1109">
        <v>12.9</v>
      </c>
      <c r="BJ1109">
        <v>12.756</v>
      </c>
      <c r="BK1109">
        <v>13.01</v>
      </c>
      <c r="BL1109">
        <v>13.347</v>
      </c>
      <c r="BM1109">
        <v>13.347</v>
      </c>
      <c r="BN1109">
        <v>13.347</v>
      </c>
      <c r="BO1109">
        <v>14.157999999999999</v>
      </c>
      <c r="BP1109">
        <v>14.643000000000001</v>
      </c>
      <c r="BQ1109">
        <v>14.603</v>
      </c>
      <c r="BR1109">
        <v>14.603</v>
      </c>
      <c r="BS1109" s="12">
        <f t="shared" si="34"/>
        <v>0.62219506776271927</v>
      </c>
      <c r="BT1109" s="13" cm="1">
        <f t="array" aca="1" ref="BT1109" ca="1">_xlfn.PERCENTILE.INC((OFFSET(E1109,0,1,1,COLUMNS(E1109:BR1109)-1) - E1109:BQ1109) / E1109:BQ1109, 0.05) * SQRT(COUNT(E1109:BR1109) - 1)</f>
        <v>-0.44079068995934473</v>
      </c>
      <c r="BU1109" s="12" cm="1">
        <f t="array" aca="1" ref="BU1109" ca="1">_xlfn.STDEV.P((E1109:BQ1109 - OFFSET(E1109:BQ1109,0,1)) / OFFSET(E1109:BQ1109,0,1)) * SQRT(COUNT(E1109:BR1109)-1)</f>
        <v>0.35846353044088169</v>
      </c>
      <c r="BV1109" s="12" cm="1">
        <f t="array" ref="BV1109">-(MAX(1 - (E1109:BR1109 / _xlfn.SCAN(E1109, E1109:BR1109, _xlfn.LAMBDA(_xlpm.a,_xlpm.b, MAX(_xlpm.a, _xlpm.b))))))</f>
        <v>-0.28385642448413373</v>
      </c>
      <c r="BW1109" s="14">
        <f t="shared" ca="1" si="35"/>
        <v>1.7503093466468957</v>
      </c>
    </row>
    <row r="1110" spans="1:75" x14ac:dyDescent="0.45">
      <c r="A1110" s="2" t="s">
        <v>2240</v>
      </c>
      <c r="B1110" t="s">
        <v>2241</v>
      </c>
      <c r="C1110" t="s">
        <v>19</v>
      </c>
      <c r="D1110" t="s">
        <v>29</v>
      </c>
      <c r="E1110">
        <v>109.05</v>
      </c>
      <c r="F1110">
        <v>109.3</v>
      </c>
      <c r="G1110">
        <v>110.8</v>
      </c>
      <c r="H1110">
        <v>114</v>
      </c>
      <c r="I1110">
        <v>116.3</v>
      </c>
      <c r="J1110">
        <v>121.25</v>
      </c>
      <c r="K1110">
        <v>120.2</v>
      </c>
      <c r="L1110">
        <v>121.6</v>
      </c>
      <c r="M1110">
        <v>117.45</v>
      </c>
      <c r="N1110">
        <v>119.55</v>
      </c>
      <c r="O1110">
        <v>118.55</v>
      </c>
      <c r="P1110">
        <v>116.65</v>
      </c>
      <c r="Q1110">
        <v>117.3</v>
      </c>
      <c r="R1110">
        <v>115.15</v>
      </c>
      <c r="S1110">
        <v>115.35</v>
      </c>
      <c r="T1110">
        <v>114.95</v>
      </c>
      <c r="U1110">
        <v>119.4</v>
      </c>
      <c r="V1110">
        <v>115.55</v>
      </c>
      <c r="W1110">
        <v>110.65</v>
      </c>
      <c r="X1110">
        <v>105.75</v>
      </c>
      <c r="Y1110">
        <v>106.05</v>
      </c>
      <c r="Z1110">
        <v>105.8</v>
      </c>
      <c r="AA1110">
        <v>108.6</v>
      </c>
      <c r="AB1110">
        <v>116.05</v>
      </c>
      <c r="AC1110">
        <v>119.5</v>
      </c>
      <c r="AD1110">
        <v>122.5</v>
      </c>
      <c r="AE1110">
        <v>123.3</v>
      </c>
      <c r="AF1110">
        <v>146.25</v>
      </c>
      <c r="AG1110">
        <v>145.55000000000001</v>
      </c>
      <c r="AH1110">
        <v>148.6</v>
      </c>
      <c r="AI1110">
        <v>145.44999999999999</v>
      </c>
      <c r="AJ1110">
        <v>148.75</v>
      </c>
      <c r="AK1110">
        <v>150.30000000000001</v>
      </c>
      <c r="AL1110">
        <v>159</v>
      </c>
      <c r="AM1110">
        <v>166</v>
      </c>
      <c r="AN1110">
        <v>167.5</v>
      </c>
      <c r="AO1110">
        <v>167</v>
      </c>
      <c r="AP1110">
        <v>167.7</v>
      </c>
      <c r="AQ1110">
        <v>164.6</v>
      </c>
      <c r="AR1110">
        <v>160.5</v>
      </c>
      <c r="AS1110">
        <v>158.5</v>
      </c>
      <c r="AT1110">
        <v>157.19999999999999</v>
      </c>
      <c r="AU1110">
        <v>153.94999999999999</v>
      </c>
      <c r="AV1110">
        <v>166.05</v>
      </c>
      <c r="AW1110">
        <v>162.15</v>
      </c>
      <c r="AX1110">
        <v>166.95</v>
      </c>
      <c r="AY1110">
        <v>161.1</v>
      </c>
      <c r="AZ1110">
        <v>157.85</v>
      </c>
      <c r="BA1110">
        <v>157.35</v>
      </c>
      <c r="BB1110">
        <v>160.05000000000001</v>
      </c>
      <c r="BC1110">
        <v>153.30000000000001</v>
      </c>
      <c r="BD1110">
        <v>150.55000000000001</v>
      </c>
      <c r="BE1110">
        <v>156.75</v>
      </c>
      <c r="BF1110">
        <v>160.65</v>
      </c>
      <c r="BG1110">
        <v>164.4</v>
      </c>
      <c r="BH1110">
        <v>163.05000000000001</v>
      </c>
      <c r="BI1110">
        <v>161.5</v>
      </c>
      <c r="BJ1110">
        <v>158.05000000000001</v>
      </c>
      <c r="BK1110">
        <v>160.75</v>
      </c>
      <c r="BL1110">
        <v>166.85</v>
      </c>
      <c r="BM1110">
        <v>167</v>
      </c>
      <c r="BN1110">
        <v>167</v>
      </c>
      <c r="BO1110">
        <v>167</v>
      </c>
      <c r="BP1110">
        <v>165.9</v>
      </c>
      <c r="BQ1110">
        <v>165.7</v>
      </c>
      <c r="BR1110">
        <v>165.8</v>
      </c>
      <c r="BS1110" s="12">
        <f t="shared" si="34"/>
        <v>0.52040348464007347</v>
      </c>
      <c r="BT1110" s="13" cm="1">
        <f t="array" aca="1" ref="BT1110" ca="1">_xlfn.PERCENTILE.INC((OFFSET(E1110,0,1,1,COLUMNS(E1110:BR1110)-1) - E1110:BQ1110) / E1110:BQ1110, 0.05) * SQRT(COUNT(E1110:BR1110) - 1)</f>
        <v>-0.28103420403696083</v>
      </c>
      <c r="BU1110" s="12" cm="1">
        <f t="array" aca="1" ref="BU1110" ca="1">_xlfn.STDEV.P((E1110:BQ1110 - OFFSET(E1110:BQ1110,0,1)) / OFFSET(E1110:BQ1110,0,1)) * SQRT(COUNT(E1110:BR1110)-1)</f>
        <v>0.25464848215014158</v>
      </c>
      <c r="BV1110" s="12" cm="1">
        <f t="array" ref="BV1110">-(MAX(1 - (E1110:BR1110 / _xlfn.SCAN(E1110, E1110:BR1110, _xlfn.LAMBDA(_xlpm.a,_xlpm.b, MAX(_xlpm.a, _xlpm.b))))))</f>
        <v>-0.13034539473684204</v>
      </c>
      <c r="BW1110" s="14">
        <f t="shared" ca="1" si="35"/>
        <v>2.0641414400034006</v>
      </c>
    </row>
    <row r="1111" spans="1:75" x14ac:dyDescent="0.45">
      <c r="A1111" s="2" t="s">
        <v>2242</v>
      </c>
      <c r="B1111" t="s">
        <v>2243</v>
      </c>
      <c r="C1111" t="s">
        <v>22</v>
      </c>
      <c r="D1111" t="s">
        <v>8</v>
      </c>
      <c r="E1111">
        <v>30.98</v>
      </c>
      <c r="F1111">
        <v>31.04</v>
      </c>
      <c r="G1111">
        <v>31.7</v>
      </c>
      <c r="H1111">
        <v>31.58</v>
      </c>
      <c r="I1111">
        <v>31.26</v>
      </c>
      <c r="J1111">
        <v>30.98</v>
      </c>
      <c r="K1111">
        <v>31.2</v>
      </c>
      <c r="L1111">
        <v>30.76</v>
      </c>
      <c r="M1111">
        <v>30.78</v>
      </c>
      <c r="N1111">
        <v>30.96</v>
      </c>
      <c r="O1111">
        <v>30</v>
      </c>
      <c r="P1111">
        <v>30.56</v>
      </c>
      <c r="Q1111">
        <v>30.06</v>
      </c>
      <c r="R1111">
        <v>29.24</v>
      </c>
      <c r="S1111">
        <v>28.48</v>
      </c>
      <c r="T1111">
        <v>28.42</v>
      </c>
      <c r="U1111">
        <v>28.9</v>
      </c>
      <c r="V1111">
        <v>28.2</v>
      </c>
      <c r="W1111">
        <v>28.04</v>
      </c>
      <c r="X1111">
        <v>26.56</v>
      </c>
      <c r="Y1111">
        <v>27.24</v>
      </c>
      <c r="Z1111">
        <v>27.64</v>
      </c>
      <c r="AA1111">
        <v>27.88</v>
      </c>
      <c r="AB1111">
        <v>28.38</v>
      </c>
      <c r="AC1111">
        <v>28.92</v>
      </c>
      <c r="AD1111">
        <v>29.44</v>
      </c>
      <c r="AE1111">
        <v>28.92</v>
      </c>
      <c r="AF1111">
        <v>32.200000000000003</v>
      </c>
      <c r="AG1111">
        <v>33.979999999999997</v>
      </c>
      <c r="AH1111">
        <v>33.22</v>
      </c>
      <c r="AI1111">
        <v>33.42</v>
      </c>
      <c r="AJ1111">
        <v>33.979999999999997</v>
      </c>
      <c r="AK1111">
        <v>35.299999999999997</v>
      </c>
      <c r="AL1111">
        <v>36.5</v>
      </c>
      <c r="AM1111">
        <v>36.24</v>
      </c>
      <c r="AN1111">
        <v>37.06</v>
      </c>
      <c r="AO1111">
        <v>37.5</v>
      </c>
      <c r="AP1111">
        <v>38.799999999999997</v>
      </c>
      <c r="AQ1111">
        <v>39.56</v>
      </c>
      <c r="AR1111">
        <v>39.46</v>
      </c>
      <c r="AS1111">
        <v>39.64</v>
      </c>
      <c r="AT1111">
        <v>39.32</v>
      </c>
      <c r="AU1111">
        <v>39.46</v>
      </c>
      <c r="AV1111">
        <v>39.58</v>
      </c>
      <c r="AW1111">
        <v>39.04</v>
      </c>
      <c r="AX1111">
        <v>38.68</v>
      </c>
      <c r="AY1111">
        <v>39.68</v>
      </c>
      <c r="AZ1111">
        <v>39.479999999999997</v>
      </c>
      <c r="BA1111">
        <v>39.479999999999997</v>
      </c>
      <c r="BB1111">
        <v>39.799999999999997</v>
      </c>
      <c r="BC1111">
        <v>39</v>
      </c>
      <c r="BD1111">
        <v>38.64</v>
      </c>
      <c r="BE1111">
        <v>38.58</v>
      </c>
      <c r="BF1111">
        <v>39.340000000000003</v>
      </c>
      <c r="BG1111">
        <v>39.22</v>
      </c>
      <c r="BH1111">
        <v>39.44</v>
      </c>
      <c r="BI1111">
        <v>39.1</v>
      </c>
      <c r="BJ1111">
        <v>38.64</v>
      </c>
      <c r="BK1111">
        <v>38.82</v>
      </c>
      <c r="BL1111">
        <v>39.5</v>
      </c>
      <c r="BM1111">
        <v>39.979999999999997</v>
      </c>
      <c r="BN1111">
        <v>39.979999999999997</v>
      </c>
      <c r="BO1111">
        <v>40.020000000000003</v>
      </c>
      <c r="BP1111">
        <v>39.46</v>
      </c>
      <c r="BQ1111">
        <v>39.520000000000003</v>
      </c>
      <c r="BR1111">
        <v>39.54</v>
      </c>
      <c r="BS1111" s="12">
        <f t="shared" si="34"/>
        <v>0.27630729502905094</v>
      </c>
      <c r="BT1111" s="13" cm="1">
        <f t="array" aca="1" ref="BT1111" ca="1">_xlfn.PERCENTILE.INC((OFFSET(E1111,0,1,1,COLUMNS(E1111:BR1111)-1) - E1111:BQ1111) / E1111:BQ1111, 0.05) * SQRT(COUNT(E1111:BR1111) - 1)</f>
        <v>-0.20669794146679907</v>
      </c>
      <c r="BU1111" s="12" cm="1">
        <f t="array" aca="1" ref="BU1111" ca="1">_xlfn.STDEV.P((E1111:BQ1111 - OFFSET(E1111:BQ1111,0,1)) / OFFSET(E1111:BQ1111,0,1)) * SQRT(COUNT(E1111:BR1111)-1)</f>
        <v>0.17614353423045701</v>
      </c>
      <c r="BV1111" s="12" cm="1">
        <f t="array" ref="BV1111">-(MAX(1 - (E1111:BR1111 / _xlfn.SCAN(E1111, E1111:BR1111, _xlfn.LAMBDA(_xlpm.a,_xlpm.b, MAX(_xlpm.a, _xlpm.b))))))</f>
        <v>-0.16214511041009461</v>
      </c>
      <c r="BW1111" s="14">
        <f t="shared" ca="1" si="35"/>
        <v>1.5983231871611372</v>
      </c>
    </row>
    <row r="1112" spans="1:75" x14ac:dyDescent="0.45">
      <c r="A1112" s="2" t="s">
        <v>2244</v>
      </c>
      <c r="B1112" t="s">
        <v>2245</v>
      </c>
      <c r="C1112" t="s">
        <v>19</v>
      </c>
      <c r="D1112" t="s">
        <v>34</v>
      </c>
      <c r="E1112">
        <v>66.5</v>
      </c>
      <c r="F1112">
        <v>67</v>
      </c>
      <c r="G1112">
        <v>66.3</v>
      </c>
      <c r="H1112">
        <v>65</v>
      </c>
      <c r="I1112">
        <v>64.599999999999994</v>
      </c>
      <c r="J1112">
        <v>65.8</v>
      </c>
      <c r="K1112">
        <v>67.5</v>
      </c>
      <c r="L1112">
        <v>67.900000000000006</v>
      </c>
      <c r="M1112">
        <v>66.7</v>
      </c>
      <c r="N1112">
        <v>66.7</v>
      </c>
      <c r="O1112">
        <v>66.2</v>
      </c>
      <c r="P1112">
        <v>64.8</v>
      </c>
      <c r="Q1112">
        <v>64.400000000000006</v>
      </c>
      <c r="R1112">
        <v>64.900000000000006</v>
      </c>
      <c r="S1112">
        <v>65.2</v>
      </c>
      <c r="T1112">
        <v>65.099999999999994</v>
      </c>
      <c r="U1112">
        <v>65.3</v>
      </c>
      <c r="V1112">
        <v>66.099999999999994</v>
      </c>
      <c r="W1112">
        <v>64.8</v>
      </c>
      <c r="X1112">
        <v>64.3</v>
      </c>
      <c r="Y1112">
        <v>63.8</v>
      </c>
      <c r="Z1112">
        <v>64.2</v>
      </c>
      <c r="AA1112">
        <v>63.6</v>
      </c>
      <c r="AB1112">
        <v>63.6</v>
      </c>
      <c r="AC1112">
        <v>63.7</v>
      </c>
      <c r="AD1112">
        <v>63.6</v>
      </c>
      <c r="AE1112">
        <v>63.9</v>
      </c>
      <c r="AF1112">
        <v>65</v>
      </c>
      <c r="AG1112">
        <v>63.6</v>
      </c>
      <c r="AH1112">
        <v>63.6</v>
      </c>
      <c r="AI1112">
        <v>64</v>
      </c>
      <c r="AJ1112">
        <v>63.5</v>
      </c>
      <c r="AK1112">
        <v>64.8</v>
      </c>
      <c r="AL1112">
        <v>65.7</v>
      </c>
      <c r="AM1112">
        <v>65.7</v>
      </c>
      <c r="AN1112">
        <v>67.2</v>
      </c>
      <c r="AO1112">
        <v>67.900000000000006</v>
      </c>
      <c r="AP1112">
        <v>69</v>
      </c>
      <c r="AQ1112">
        <v>68</v>
      </c>
      <c r="AR1112">
        <v>67.5</v>
      </c>
      <c r="AS1112">
        <v>66.599999999999994</v>
      </c>
      <c r="AT1112">
        <v>69.8</v>
      </c>
      <c r="AU1112">
        <v>70.900000000000006</v>
      </c>
      <c r="AV1112">
        <v>70.400000000000006</v>
      </c>
      <c r="AW1112">
        <v>71</v>
      </c>
      <c r="AX1112">
        <v>71.5</v>
      </c>
      <c r="AY1112">
        <v>73.400000000000006</v>
      </c>
      <c r="AZ1112">
        <v>72.5</v>
      </c>
      <c r="BA1112">
        <v>72.7</v>
      </c>
      <c r="BB1112">
        <v>72.7</v>
      </c>
      <c r="BC1112">
        <v>73.5</v>
      </c>
      <c r="BD1112">
        <v>73.400000000000006</v>
      </c>
      <c r="BE1112">
        <v>74</v>
      </c>
      <c r="BF1112">
        <v>76</v>
      </c>
      <c r="BG1112">
        <v>75.400000000000006</v>
      </c>
      <c r="BH1112">
        <v>74.400000000000006</v>
      </c>
      <c r="BI1112">
        <v>72</v>
      </c>
      <c r="BJ1112">
        <v>70.599999999999994</v>
      </c>
      <c r="BK1112">
        <v>69.599999999999994</v>
      </c>
      <c r="BL1112">
        <v>70.5</v>
      </c>
      <c r="BM1112">
        <v>70.5</v>
      </c>
      <c r="BN1112">
        <v>70.5</v>
      </c>
      <c r="BO1112">
        <v>69.400000000000006</v>
      </c>
      <c r="BP1112">
        <v>71</v>
      </c>
      <c r="BQ1112">
        <v>70.8</v>
      </c>
      <c r="BR1112">
        <v>70.8</v>
      </c>
      <c r="BS1112" s="12">
        <f t="shared" si="34"/>
        <v>6.4661654135338309E-2</v>
      </c>
      <c r="BT1112" s="13" cm="1">
        <f t="array" aca="1" ref="BT1112" ca="1">_xlfn.PERCENTILE.INC((OFFSET(E1112,0,1,1,COLUMNS(E1112:BR1112)-1) - E1112:BQ1112) / E1112:BQ1112, 0.05) * SQRT(COUNT(E1112:BR1112) - 1)</f>
        <v>-0.15846613817515373</v>
      </c>
      <c r="BU1112" s="12" cm="1">
        <f t="array" aca="1" ref="BU1112" ca="1">_xlfn.STDEV.P((E1112:BQ1112 - OFFSET(E1112:BQ1112,0,1)) / OFFSET(E1112:BQ1112,0,1)) * SQRT(COUNT(E1112:BR1112)-1)</f>
        <v>0.11509025167613821</v>
      </c>
      <c r="BV1112" s="12" cm="1">
        <f t="array" ref="BV1112">-(MAX(1 - (E1112:BR1112 / _xlfn.SCAN(E1112, E1112:BR1112, _xlfn.LAMBDA(_xlpm.a,_xlpm.b, MAX(_xlpm.a, _xlpm.b))))))</f>
        <v>-8.6842105263157832E-2</v>
      </c>
      <c r="BW1112" s="14">
        <f t="shared" ca="1" si="35"/>
        <v>0.60725085850019389</v>
      </c>
    </row>
    <row r="1113" spans="1:75" x14ac:dyDescent="0.45">
      <c r="A1113" s="2" t="s">
        <v>2246</v>
      </c>
      <c r="B1113" t="s">
        <v>2247</v>
      </c>
      <c r="C1113" t="s">
        <v>19</v>
      </c>
      <c r="D1113" t="s">
        <v>8</v>
      </c>
      <c r="E1113">
        <v>25.21</v>
      </c>
      <c r="F1113">
        <v>25.58</v>
      </c>
      <c r="G1113">
        <v>26</v>
      </c>
      <c r="H1113">
        <v>25.95</v>
      </c>
      <c r="I1113">
        <v>25.43</v>
      </c>
      <c r="J1113">
        <v>25.68</v>
      </c>
      <c r="K1113">
        <v>25.27</v>
      </c>
      <c r="L1113">
        <v>25.48</v>
      </c>
      <c r="M1113">
        <v>25.08</v>
      </c>
      <c r="N1113">
        <v>25.24</v>
      </c>
      <c r="O1113">
        <v>24.78</v>
      </c>
      <c r="P1113">
        <v>25.12</v>
      </c>
      <c r="Q1113">
        <v>25.26</v>
      </c>
      <c r="R1113">
        <v>25.7</v>
      </c>
      <c r="S1113">
        <v>25.55</v>
      </c>
      <c r="T1113">
        <v>25.89</v>
      </c>
      <c r="U1113">
        <v>26.87</v>
      </c>
      <c r="V1113">
        <v>26.9</v>
      </c>
      <c r="W1113">
        <v>27.7</v>
      </c>
      <c r="X1113">
        <v>26.5</v>
      </c>
      <c r="Y1113">
        <v>25.77</v>
      </c>
      <c r="Z1113">
        <v>26.39</v>
      </c>
      <c r="AA1113">
        <v>25.98</v>
      </c>
      <c r="AB1113">
        <v>26.93</v>
      </c>
      <c r="AC1113">
        <v>26.8</v>
      </c>
      <c r="AD1113">
        <v>27.23</v>
      </c>
      <c r="AE1113">
        <v>27.48</v>
      </c>
      <c r="AF1113">
        <v>28.25</v>
      </c>
      <c r="AG1113">
        <v>28.17</v>
      </c>
      <c r="AH1113">
        <v>28.37</v>
      </c>
      <c r="AI1113">
        <v>28.01</v>
      </c>
      <c r="AJ1113">
        <v>27.94</v>
      </c>
      <c r="AK1113">
        <v>28.93</v>
      </c>
      <c r="AL1113">
        <v>28.62</v>
      </c>
      <c r="AM1113">
        <v>28.83</v>
      </c>
      <c r="AN1113">
        <v>28.59</v>
      </c>
      <c r="AO1113">
        <v>29.21</v>
      </c>
      <c r="AP1113">
        <v>29.27</v>
      </c>
      <c r="AQ1113">
        <v>29.7</v>
      </c>
      <c r="AR1113">
        <v>29.67</v>
      </c>
      <c r="AS1113">
        <v>29.83</v>
      </c>
      <c r="AT1113">
        <v>29.75</v>
      </c>
      <c r="AU1113">
        <v>29.46</v>
      </c>
      <c r="AV1113">
        <v>30.02</v>
      </c>
      <c r="AW1113">
        <v>30.23</v>
      </c>
      <c r="AX1113">
        <v>30.56</v>
      </c>
      <c r="AY1113">
        <v>30.84</v>
      </c>
      <c r="AZ1113">
        <v>30.49</v>
      </c>
      <c r="BA1113">
        <v>30.25</v>
      </c>
      <c r="BB1113">
        <v>30</v>
      </c>
      <c r="BC1113">
        <v>30.09</v>
      </c>
      <c r="BD1113">
        <v>29.67</v>
      </c>
      <c r="BE1113">
        <v>30.11</v>
      </c>
      <c r="BF1113">
        <v>30.35</v>
      </c>
      <c r="BG1113">
        <v>30.23</v>
      </c>
      <c r="BH1113">
        <v>30.05</v>
      </c>
      <c r="BI1113">
        <v>29.44</v>
      </c>
      <c r="BJ1113">
        <v>28.7</v>
      </c>
      <c r="BK1113">
        <v>28.63</v>
      </c>
      <c r="BL1113">
        <v>28.74</v>
      </c>
      <c r="BM1113">
        <v>28.74</v>
      </c>
      <c r="BN1113">
        <v>28.74</v>
      </c>
      <c r="BO1113">
        <v>29.22</v>
      </c>
      <c r="BP1113">
        <v>29.14</v>
      </c>
      <c r="BQ1113">
        <v>28.82</v>
      </c>
      <c r="BR1113">
        <v>28.82</v>
      </c>
      <c r="BS1113" s="12">
        <f t="shared" si="34"/>
        <v>0.14319714399047995</v>
      </c>
      <c r="BT1113" s="13" cm="1">
        <f t="array" aca="1" ref="BT1113" ca="1">_xlfn.PERCENTILE.INC((OFFSET(E1113,0,1,1,COLUMNS(E1113:BR1113)-1) - E1113:BQ1113) / E1113:BQ1113, 0.05) * SQRT(COUNT(E1113:BR1113) - 1)</f>
        <v>-0.16323901414961706</v>
      </c>
      <c r="BU1113" s="12" cm="1">
        <f t="array" aca="1" ref="BU1113" ca="1">_xlfn.STDEV.P((E1113:BQ1113 - OFFSET(E1113:BQ1113,0,1)) / OFFSET(E1113:BQ1113,0,1)) * SQRT(COUNT(E1113:BR1113)-1)</f>
        <v>0.12626094492177717</v>
      </c>
      <c r="BV1113" s="12" cm="1">
        <f t="array" ref="BV1113">-(MAX(1 - (E1113:BR1113 / _xlfn.SCAN(E1113, E1113:BR1113, _xlfn.LAMBDA(_xlpm.a,_xlpm.b, MAX(_xlpm.a, _xlpm.b))))))</f>
        <v>-7.1660181582360649E-2</v>
      </c>
      <c r="BW1113" s="14">
        <f t="shared" ca="1" si="35"/>
        <v>1.1755348740850438</v>
      </c>
    </row>
    <row r="1114" spans="1:75" x14ac:dyDescent="0.45">
      <c r="A1114" s="2" t="s">
        <v>2248</v>
      </c>
      <c r="B1114" t="s">
        <v>2249</v>
      </c>
      <c r="C1114" t="s">
        <v>19</v>
      </c>
      <c r="D1114" t="s">
        <v>8</v>
      </c>
      <c r="E1114">
        <v>79.34</v>
      </c>
      <c r="F1114">
        <v>79.239999999999995</v>
      </c>
      <c r="G1114">
        <v>79.400000000000006</v>
      </c>
      <c r="H1114">
        <v>78.400000000000006</v>
      </c>
      <c r="I1114">
        <v>79.98</v>
      </c>
      <c r="J1114">
        <v>80.42</v>
      </c>
      <c r="K1114">
        <v>81.88</v>
      </c>
      <c r="L1114">
        <v>83.02</v>
      </c>
      <c r="M1114">
        <v>83.02</v>
      </c>
      <c r="N1114">
        <v>83.74</v>
      </c>
      <c r="O1114">
        <v>82.68</v>
      </c>
      <c r="P1114">
        <v>82.96</v>
      </c>
      <c r="Q1114">
        <v>81.96</v>
      </c>
      <c r="R1114">
        <v>81.34</v>
      </c>
      <c r="S1114">
        <v>80.48</v>
      </c>
      <c r="T1114">
        <v>80.319999999999993</v>
      </c>
      <c r="U1114">
        <v>80.900000000000006</v>
      </c>
      <c r="V1114">
        <v>80.5</v>
      </c>
      <c r="W1114">
        <v>84.06</v>
      </c>
      <c r="X1114">
        <v>81.739999999999995</v>
      </c>
      <c r="Y1114">
        <v>81.900000000000006</v>
      </c>
      <c r="Z1114">
        <v>75.739999999999995</v>
      </c>
      <c r="AA1114">
        <v>75.239999999999995</v>
      </c>
      <c r="AB1114">
        <v>76.819999999999993</v>
      </c>
      <c r="AC1114">
        <v>80.239999999999995</v>
      </c>
      <c r="AD1114">
        <v>81.48</v>
      </c>
      <c r="AE1114">
        <v>80.2</v>
      </c>
      <c r="AF1114">
        <v>75.900000000000006</v>
      </c>
      <c r="AG1114">
        <v>73.62</v>
      </c>
      <c r="AH1114">
        <v>75.44</v>
      </c>
      <c r="AI1114">
        <v>78.92</v>
      </c>
      <c r="AJ1114">
        <v>79.72</v>
      </c>
      <c r="AK1114">
        <v>80.180000000000007</v>
      </c>
      <c r="AL1114">
        <v>79.42</v>
      </c>
      <c r="AM1114">
        <v>81.28</v>
      </c>
      <c r="AN1114">
        <v>80.3</v>
      </c>
      <c r="AO1114">
        <v>78.400000000000006</v>
      </c>
      <c r="AP1114">
        <v>77.78</v>
      </c>
      <c r="AQ1114">
        <v>76.86</v>
      </c>
      <c r="AR1114">
        <v>77.099999999999994</v>
      </c>
      <c r="AS1114">
        <v>78</v>
      </c>
      <c r="AT1114">
        <v>78.900000000000006</v>
      </c>
      <c r="AU1114">
        <v>79.78</v>
      </c>
      <c r="AV1114">
        <v>78.680000000000007</v>
      </c>
      <c r="AW1114">
        <v>77.5</v>
      </c>
      <c r="AX1114">
        <v>76.62</v>
      </c>
      <c r="AY1114">
        <v>78.099999999999994</v>
      </c>
      <c r="AZ1114">
        <v>77.8</v>
      </c>
      <c r="BA1114">
        <v>79</v>
      </c>
      <c r="BB1114">
        <v>78.42</v>
      </c>
      <c r="BC1114">
        <v>78.34</v>
      </c>
      <c r="BD1114">
        <v>77.38</v>
      </c>
      <c r="BE1114">
        <v>77</v>
      </c>
      <c r="BF1114">
        <v>74.98</v>
      </c>
      <c r="BG1114">
        <v>76</v>
      </c>
      <c r="BH1114">
        <v>76.34</v>
      </c>
      <c r="BI1114">
        <v>78.92</v>
      </c>
      <c r="BJ1114">
        <v>79.2</v>
      </c>
      <c r="BK1114">
        <v>80.180000000000007</v>
      </c>
      <c r="BL1114">
        <v>80.099999999999994</v>
      </c>
      <c r="BM1114">
        <v>80.3</v>
      </c>
      <c r="BN1114">
        <v>80.3</v>
      </c>
      <c r="BO1114">
        <v>78.959999999999994</v>
      </c>
      <c r="BP1114">
        <v>80.08</v>
      </c>
      <c r="BQ1114">
        <v>79.319999999999993</v>
      </c>
      <c r="BR1114">
        <v>78.84</v>
      </c>
      <c r="BS1114" s="12">
        <f t="shared" si="34"/>
        <v>-6.3019914292916559E-3</v>
      </c>
      <c r="BT1114" s="13" cm="1">
        <f t="array" aca="1" ref="BT1114" ca="1">_xlfn.PERCENTILE.INC((OFFSET(E1114,0,1,1,COLUMNS(E1114:BR1114)-1) - E1114:BQ1114) / E1114:BQ1114, 0.05) * SQRT(COUNT(E1114:BR1114) - 1)</f>
        <v>-0.22031103129782434</v>
      </c>
      <c r="BU1114" s="12" cm="1">
        <f t="array" aca="1" ref="BU1114" ca="1">_xlfn.STDEV.P((E1114:BQ1114 - OFFSET(E1114:BQ1114,0,1)) / OFFSET(E1114:BQ1114,0,1)) * SQRT(COUNT(E1114:BR1114)-1)</f>
        <v>0.16335114974483309</v>
      </c>
      <c r="BV1114" s="12" cm="1">
        <f t="array" ref="BV1114">-(MAX(1 - (E1114:BR1114 / _xlfn.SCAN(E1114, E1114:BR1114, _xlfn.LAMBDA(_xlpm.a,_xlpm.b, MAX(_xlpm.a, _xlpm.b))))))</f>
        <v>-0.12419700214132756</v>
      </c>
      <c r="BW1114" s="14">
        <f t="shared" ca="1" si="35"/>
        <v>-6.5808623384094591E-3</v>
      </c>
    </row>
    <row r="1115" spans="1:75" x14ac:dyDescent="0.45">
      <c r="A1115" s="2" t="s">
        <v>2250</v>
      </c>
      <c r="B1115" t="s">
        <v>2251</v>
      </c>
      <c r="C1115" t="s">
        <v>37</v>
      </c>
      <c r="D1115" t="s">
        <v>34</v>
      </c>
      <c r="E1115">
        <v>10.27</v>
      </c>
      <c r="F1115">
        <v>10.365</v>
      </c>
      <c r="G1115">
        <v>10.565</v>
      </c>
      <c r="H1115">
        <v>10.765000000000001</v>
      </c>
      <c r="I1115">
        <v>10.75</v>
      </c>
      <c r="J1115">
        <v>10.75</v>
      </c>
      <c r="K1115">
        <v>10.625</v>
      </c>
      <c r="L1115">
        <v>10.675000000000001</v>
      </c>
      <c r="M1115">
        <v>10.645</v>
      </c>
      <c r="N1115">
        <v>10.565</v>
      </c>
      <c r="O1115">
        <v>10.404999999999999</v>
      </c>
      <c r="P1115">
        <v>10.61</v>
      </c>
      <c r="Q1115">
        <v>10.93</v>
      </c>
      <c r="R1115">
        <v>11.22</v>
      </c>
      <c r="S1115">
        <v>11.12</v>
      </c>
      <c r="T1115">
        <v>11.244999999999999</v>
      </c>
      <c r="U1115">
        <v>11.26</v>
      </c>
      <c r="V1115">
        <v>11.195</v>
      </c>
      <c r="W1115">
        <v>11.035</v>
      </c>
      <c r="X1115">
        <v>10.585000000000001</v>
      </c>
      <c r="Y1115">
        <v>10.565</v>
      </c>
      <c r="Z1115">
        <v>10.645</v>
      </c>
      <c r="AA1115">
        <v>11.01</v>
      </c>
      <c r="AB1115">
        <v>11.645</v>
      </c>
      <c r="AC1115">
        <v>11.57</v>
      </c>
      <c r="AD1115">
        <v>11.75</v>
      </c>
      <c r="AE1115">
        <v>11.74</v>
      </c>
      <c r="AF1115">
        <v>12.275</v>
      </c>
      <c r="AG1115">
        <v>12.48</v>
      </c>
      <c r="AH1115">
        <v>12.585000000000001</v>
      </c>
      <c r="AI1115">
        <v>12.4</v>
      </c>
      <c r="AJ1115">
        <v>12.435</v>
      </c>
      <c r="AK1115">
        <v>13.074999999999999</v>
      </c>
      <c r="AL1115">
        <v>13.18</v>
      </c>
      <c r="AM1115">
        <v>13.154999999999999</v>
      </c>
      <c r="AN1115">
        <v>13.1</v>
      </c>
      <c r="AO1115">
        <v>13.07</v>
      </c>
      <c r="AP1115">
        <v>13.295</v>
      </c>
      <c r="AQ1115">
        <v>13.4</v>
      </c>
      <c r="AR1115">
        <v>13.25</v>
      </c>
      <c r="AS1115">
        <v>13.135</v>
      </c>
      <c r="AT1115">
        <v>13.16</v>
      </c>
      <c r="AU1115">
        <v>12.89</v>
      </c>
      <c r="AV1115">
        <v>13.005000000000001</v>
      </c>
      <c r="AW1115">
        <v>12.89</v>
      </c>
      <c r="AX1115">
        <v>12.935</v>
      </c>
      <c r="AY1115">
        <v>12.88</v>
      </c>
      <c r="AZ1115">
        <v>12.94</v>
      </c>
      <c r="BA1115">
        <v>12.87</v>
      </c>
      <c r="BB1115">
        <v>12.895</v>
      </c>
      <c r="BC1115">
        <v>12.56</v>
      </c>
      <c r="BD1115">
        <v>12.41</v>
      </c>
      <c r="BE1115">
        <v>12.435</v>
      </c>
      <c r="BF1115">
        <v>12.574999999999999</v>
      </c>
      <c r="BG1115">
        <v>12.625</v>
      </c>
      <c r="BH1115">
        <v>12.494999999999999</v>
      </c>
      <c r="BI1115">
        <v>12.435</v>
      </c>
      <c r="BJ1115">
        <v>12.17</v>
      </c>
      <c r="BK1115">
        <v>12.215</v>
      </c>
      <c r="BL1115">
        <v>12.53</v>
      </c>
      <c r="BM1115">
        <v>12.53</v>
      </c>
      <c r="BN1115">
        <v>12.53</v>
      </c>
      <c r="BO1115">
        <v>12.54</v>
      </c>
      <c r="BP1115">
        <v>12.525</v>
      </c>
      <c r="BQ1115">
        <v>12.47</v>
      </c>
      <c r="BR1115">
        <v>12.47</v>
      </c>
      <c r="BS1115" s="12">
        <f t="shared" si="34"/>
        <v>0.21421616358325229</v>
      </c>
      <c r="BT1115" s="13" cm="1">
        <f t="array" aca="1" ref="BT1115" ca="1">_xlfn.PERCENTILE.INC((OFFSET(E1115,0,1,1,COLUMNS(E1115:BR1115)-1) - E1115:BQ1115) / E1115:BQ1115, 0.05) * SQRT(COUNT(E1115:BR1115) - 1)</f>
        <v>-0.15674837239214384</v>
      </c>
      <c r="BU1115" s="12" cm="1">
        <f t="array" aca="1" ref="BU1115" ca="1">_xlfn.STDEV.P((E1115:BQ1115 - OFFSET(E1115:BQ1115,0,1)) / OFFSET(E1115:BQ1115,0,1)) * SQRT(COUNT(E1115:BR1115)-1)</f>
        <v>0.13326447319880652</v>
      </c>
      <c r="BV1115" s="12" cm="1">
        <f t="array" ref="BV1115">-(MAX(1 - (E1115:BR1115 / _xlfn.SCAN(E1115, E1115:BR1115, _xlfn.LAMBDA(_xlpm.a,_xlpm.b, MAX(_xlpm.a, _xlpm.b))))))</f>
        <v>-9.1791044776119435E-2</v>
      </c>
      <c r="BW1115" s="14">
        <f t="shared" ca="1" si="35"/>
        <v>1.6466741534023306</v>
      </c>
    </row>
    <row r="1116" spans="1:75" x14ac:dyDescent="0.45">
      <c r="A1116" s="2" t="s">
        <v>2252</v>
      </c>
      <c r="B1116" t="s">
        <v>2253</v>
      </c>
      <c r="C1116" t="s">
        <v>54</v>
      </c>
      <c r="D1116" t="s">
        <v>34</v>
      </c>
      <c r="E1116">
        <v>51.344000000000001</v>
      </c>
      <c r="F1116">
        <v>49.881</v>
      </c>
      <c r="G1116">
        <v>50.32</v>
      </c>
      <c r="H1116">
        <v>50.076000000000001</v>
      </c>
      <c r="I1116">
        <v>51.587000000000003</v>
      </c>
      <c r="J1116">
        <v>54.902999999999999</v>
      </c>
      <c r="K1116">
        <v>56.268000000000001</v>
      </c>
      <c r="L1116">
        <v>57.292000000000002</v>
      </c>
      <c r="M1116">
        <v>55.390999999999998</v>
      </c>
      <c r="N1116">
        <v>54.22</v>
      </c>
      <c r="O1116">
        <v>51.929000000000002</v>
      </c>
      <c r="P1116">
        <v>52.904000000000003</v>
      </c>
      <c r="Q1116">
        <v>51.831000000000003</v>
      </c>
      <c r="R1116">
        <v>51.344000000000001</v>
      </c>
      <c r="S1116">
        <v>49.686</v>
      </c>
      <c r="T1116">
        <v>48.905999999999999</v>
      </c>
      <c r="U1116">
        <v>48.564</v>
      </c>
      <c r="V1116">
        <v>46.634</v>
      </c>
      <c r="W1116">
        <v>46.673000000000002</v>
      </c>
      <c r="X1116">
        <v>44.664000000000001</v>
      </c>
      <c r="Y1116">
        <v>44</v>
      </c>
      <c r="Z1116">
        <v>44.936999999999998</v>
      </c>
      <c r="AA1116">
        <v>45.911999999999999</v>
      </c>
      <c r="AB1116">
        <v>47.609000000000002</v>
      </c>
      <c r="AC1116">
        <v>49.247</v>
      </c>
      <c r="AD1116">
        <v>49.783000000000001</v>
      </c>
      <c r="AE1116">
        <v>49.637</v>
      </c>
      <c r="AF1116">
        <v>52.805999999999997</v>
      </c>
      <c r="AG1116">
        <v>50.856000000000002</v>
      </c>
      <c r="AH1116">
        <v>51.392000000000003</v>
      </c>
      <c r="AI1116">
        <v>50.125</v>
      </c>
      <c r="AJ1116">
        <v>51.636000000000003</v>
      </c>
      <c r="AK1116">
        <v>54.707999999999998</v>
      </c>
      <c r="AL1116">
        <v>55.439</v>
      </c>
      <c r="AM1116">
        <v>55.244</v>
      </c>
      <c r="AN1116">
        <v>56.707000000000001</v>
      </c>
      <c r="AO1116">
        <v>52.319000000000003</v>
      </c>
      <c r="AP1116">
        <v>53.244999999999997</v>
      </c>
      <c r="AQ1116">
        <v>54.512999999999998</v>
      </c>
      <c r="AR1116">
        <v>57.634</v>
      </c>
      <c r="AS1116">
        <v>58.999000000000002</v>
      </c>
      <c r="AT1116">
        <v>65.289000000000001</v>
      </c>
      <c r="AU1116">
        <v>61.241999999999997</v>
      </c>
      <c r="AV1116">
        <v>61.387999999999998</v>
      </c>
      <c r="AW1116">
        <v>59.34</v>
      </c>
      <c r="AX1116">
        <v>57.292000000000002</v>
      </c>
      <c r="AY1116">
        <v>56.951000000000001</v>
      </c>
      <c r="AZ1116">
        <v>57.439</v>
      </c>
      <c r="BA1116">
        <v>55.341999999999999</v>
      </c>
      <c r="BB1116">
        <v>54.853999999999999</v>
      </c>
      <c r="BC1116">
        <v>56.024999999999999</v>
      </c>
      <c r="BD1116">
        <v>54.707999999999998</v>
      </c>
      <c r="BE1116">
        <v>55.292999999999999</v>
      </c>
      <c r="BF1116">
        <v>57.536000000000001</v>
      </c>
      <c r="BG1116">
        <v>57.536000000000001</v>
      </c>
      <c r="BH1116">
        <v>57.585000000000001</v>
      </c>
      <c r="BI1116">
        <v>57.682000000000002</v>
      </c>
      <c r="BJ1116">
        <v>55.195999999999998</v>
      </c>
      <c r="BK1116">
        <v>56.658000000000001</v>
      </c>
      <c r="BL1116">
        <v>57.097000000000001</v>
      </c>
      <c r="BM1116">
        <v>57.097000000000001</v>
      </c>
      <c r="BN1116">
        <v>57.097000000000001</v>
      </c>
      <c r="BO1116">
        <v>58.072000000000003</v>
      </c>
      <c r="BP1116">
        <v>58.365000000000002</v>
      </c>
      <c r="BQ1116">
        <v>57.39</v>
      </c>
      <c r="BR1116">
        <v>57.39</v>
      </c>
      <c r="BS1116" s="12">
        <f t="shared" si="34"/>
        <v>0.11775475225927079</v>
      </c>
      <c r="BT1116" s="13" cm="1">
        <f t="array" aca="1" ref="BT1116" ca="1">_xlfn.PERCENTILE.INC((OFFSET(E1116,0,1,1,COLUMNS(E1116:BR1116)-1) - E1116:BQ1116) / E1116:BQ1116, 0.05) * SQRT(COUNT(E1116:BR1116) - 1)</f>
        <v>-0.34575865345146362</v>
      </c>
      <c r="BU1116" s="12" cm="1">
        <f t="array" aca="1" ref="BU1116" ca="1">_xlfn.STDEV.P((E1116:BQ1116 - OFFSET(E1116:BQ1116,0,1)) / OFFSET(E1116:BQ1116,0,1)) * SQRT(COUNT(E1116:BR1116)-1)</f>
        <v>0.25548020971556257</v>
      </c>
      <c r="BV1116" s="12" cm="1">
        <f t="array" ref="BV1116">-(MAX(1 - (E1116:BR1116 / _xlfn.SCAN(E1116, E1116:BR1116, _xlfn.LAMBDA(_xlpm.a,_xlpm.b, MAX(_xlpm.a, _xlpm.b))))))</f>
        <v>-0.23200446833763877</v>
      </c>
      <c r="BW1116" s="14">
        <f t="shared" ca="1" si="35"/>
        <v>0.48137486812067287</v>
      </c>
    </row>
    <row r="1117" spans="1:75" x14ac:dyDescent="0.45">
      <c r="A1117" s="2" t="s">
        <v>2254</v>
      </c>
      <c r="B1117" t="s">
        <v>2255</v>
      </c>
      <c r="C1117" t="s">
        <v>80</v>
      </c>
      <c r="D1117" t="s">
        <v>8</v>
      </c>
      <c r="E1117">
        <v>97.7</v>
      </c>
      <c r="F1117">
        <v>97.64</v>
      </c>
      <c r="G1117">
        <v>99.5</v>
      </c>
      <c r="H1117">
        <v>96.68</v>
      </c>
      <c r="I1117">
        <v>94.88</v>
      </c>
      <c r="J1117">
        <v>96.54</v>
      </c>
      <c r="K1117">
        <v>97.84</v>
      </c>
      <c r="L1117">
        <v>97.08</v>
      </c>
      <c r="M1117">
        <v>95.84</v>
      </c>
      <c r="N1117">
        <v>94.48</v>
      </c>
      <c r="O1117">
        <v>93.16</v>
      </c>
      <c r="P1117">
        <v>94.56</v>
      </c>
      <c r="Q1117">
        <v>92.52</v>
      </c>
      <c r="R1117">
        <v>92.2</v>
      </c>
      <c r="S1117">
        <v>89.8</v>
      </c>
      <c r="T1117">
        <v>90.72</v>
      </c>
      <c r="U1117">
        <v>90.48</v>
      </c>
      <c r="V1117">
        <v>90.78</v>
      </c>
      <c r="W1117">
        <v>89.76</v>
      </c>
      <c r="X1117">
        <v>86.7</v>
      </c>
      <c r="Y1117">
        <v>86.48</v>
      </c>
      <c r="Z1117">
        <v>84.7</v>
      </c>
      <c r="AA1117">
        <v>88.84</v>
      </c>
      <c r="AB1117">
        <v>91.16</v>
      </c>
      <c r="AC1117">
        <v>95.92</v>
      </c>
      <c r="AD1117">
        <v>95.18</v>
      </c>
      <c r="AE1117">
        <v>95</v>
      </c>
      <c r="AF1117">
        <v>95.26</v>
      </c>
      <c r="AG1117">
        <v>96.1</v>
      </c>
      <c r="AH1117">
        <v>96.98</v>
      </c>
      <c r="AI1117">
        <v>94.16</v>
      </c>
      <c r="AJ1117">
        <v>93.36</v>
      </c>
      <c r="AK1117">
        <v>92.96</v>
      </c>
      <c r="AL1117">
        <v>92.6</v>
      </c>
      <c r="AM1117">
        <v>91.2</v>
      </c>
      <c r="AN1117">
        <v>90.94</v>
      </c>
      <c r="AO1117">
        <v>91.78</v>
      </c>
      <c r="AP1117">
        <v>91.4</v>
      </c>
      <c r="AQ1117">
        <v>91.06</v>
      </c>
      <c r="AR1117">
        <v>91.54</v>
      </c>
      <c r="AS1117">
        <v>90.84</v>
      </c>
      <c r="AT1117">
        <v>90.54</v>
      </c>
      <c r="AU1117">
        <v>89.56</v>
      </c>
      <c r="AV1117">
        <v>87.92</v>
      </c>
      <c r="AW1117">
        <v>88.84</v>
      </c>
      <c r="AX1117">
        <v>88.26</v>
      </c>
      <c r="AY1117">
        <v>88.68</v>
      </c>
      <c r="AZ1117">
        <v>87.94</v>
      </c>
      <c r="BA1117">
        <v>88.68</v>
      </c>
      <c r="BB1117">
        <v>88.1</v>
      </c>
      <c r="BC1117">
        <v>89.02</v>
      </c>
      <c r="BD1117">
        <v>87.5</v>
      </c>
      <c r="BE1117">
        <v>87.4</v>
      </c>
      <c r="BF1117">
        <v>86.62</v>
      </c>
      <c r="BG1117">
        <v>87.48</v>
      </c>
      <c r="BH1117">
        <v>87.3</v>
      </c>
      <c r="BI1117">
        <v>86.76</v>
      </c>
      <c r="BJ1117">
        <v>85.74</v>
      </c>
      <c r="BK1117">
        <v>85.3</v>
      </c>
      <c r="BL1117">
        <v>84.54</v>
      </c>
      <c r="BM1117">
        <v>84.68</v>
      </c>
      <c r="BN1117">
        <v>84.68</v>
      </c>
      <c r="BO1117">
        <v>84.86</v>
      </c>
      <c r="BP1117">
        <v>86.48</v>
      </c>
      <c r="BQ1117">
        <v>85.68</v>
      </c>
      <c r="BR1117">
        <v>84.48</v>
      </c>
      <c r="BS1117" s="12">
        <f t="shared" si="34"/>
        <v>-0.1353121801432958</v>
      </c>
      <c r="BT1117" s="13" cm="1">
        <f t="array" aca="1" ref="BT1117" ca="1">_xlfn.PERCENTILE.INC((OFFSET(E1117,0,1,1,COLUMNS(E1117:BR1117)-1) - E1117:BQ1117) / E1117:BQ1117, 0.05) * SQRT(COUNT(E1117:BR1117) - 1)</f>
        <v>-0.20267722510381367</v>
      </c>
      <c r="BU1117" s="12" cm="1">
        <f t="array" aca="1" ref="BU1117" ca="1">_xlfn.STDEV.P((E1117:BQ1117 - OFFSET(E1117:BQ1117,0,1)) / OFFSET(E1117:BQ1117,0,1)) * SQRT(COUNT(E1117:BR1117)-1)</f>
        <v>0.12250700305905375</v>
      </c>
      <c r="BV1117" s="12" cm="1">
        <f t="array" ref="BV1117">-(MAX(1 - (E1117:BR1117 / _xlfn.SCAN(E1117, E1117:BR1117, _xlfn.LAMBDA(_xlpm.a,_xlpm.b, MAX(_xlpm.a, _xlpm.b))))))</f>
        <v>-0.15095477386934675</v>
      </c>
      <c r="BW1117" s="14">
        <f t="shared" ca="1" si="35"/>
        <v>-1.0618591337230658</v>
      </c>
    </row>
    <row r="1118" spans="1:75" x14ac:dyDescent="0.45">
      <c r="A1118" s="2" t="s">
        <v>2256</v>
      </c>
      <c r="B1118" t="s">
        <v>2257</v>
      </c>
      <c r="C1118" t="s">
        <v>19</v>
      </c>
      <c r="D1118" t="s">
        <v>34</v>
      </c>
      <c r="E1118">
        <v>217.8</v>
      </c>
      <c r="F1118">
        <v>213.3</v>
      </c>
      <c r="G1118">
        <v>216</v>
      </c>
      <c r="H1118">
        <v>218.9</v>
      </c>
      <c r="I1118">
        <v>222.1</v>
      </c>
      <c r="J1118">
        <v>222.6</v>
      </c>
      <c r="K1118">
        <v>219.8</v>
      </c>
      <c r="L1118">
        <v>219.6</v>
      </c>
      <c r="M1118">
        <v>218.7</v>
      </c>
      <c r="N1118">
        <v>214.8</v>
      </c>
      <c r="O1118">
        <v>209</v>
      </c>
      <c r="P1118">
        <v>210.5</v>
      </c>
      <c r="Q1118">
        <v>210.7</v>
      </c>
      <c r="R1118">
        <v>211.7</v>
      </c>
      <c r="S1118">
        <v>207.5</v>
      </c>
      <c r="T1118">
        <v>206.2</v>
      </c>
      <c r="U1118">
        <v>208.3</v>
      </c>
      <c r="V1118">
        <v>203.1</v>
      </c>
      <c r="W1118">
        <v>200.8</v>
      </c>
      <c r="X1118">
        <v>194.95</v>
      </c>
      <c r="Y1118">
        <v>193.85</v>
      </c>
      <c r="Z1118">
        <v>193.95</v>
      </c>
      <c r="AA1118">
        <v>196.7</v>
      </c>
      <c r="AB1118">
        <v>203.7</v>
      </c>
      <c r="AC1118">
        <v>206.5</v>
      </c>
      <c r="AD1118">
        <v>210.2</v>
      </c>
      <c r="AE1118">
        <v>211.8</v>
      </c>
      <c r="AF1118">
        <v>229.6</v>
      </c>
      <c r="AG1118">
        <v>228.2</v>
      </c>
      <c r="AH1118">
        <v>227.5</v>
      </c>
      <c r="AI1118">
        <v>224.9</v>
      </c>
      <c r="AJ1118">
        <v>226.7</v>
      </c>
      <c r="AK1118">
        <v>234.8</v>
      </c>
      <c r="AL1118">
        <v>238.1</v>
      </c>
      <c r="AM1118">
        <v>236.4</v>
      </c>
      <c r="AN1118">
        <v>232.4</v>
      </c>
      <c r="AO1118">
        <v>231.8</v>
      </c>
      <c r="AP1118">
        <v>231.6</v>
      </c>
      <c r="AQ1118">
        <v>235.7</v>
      </c>
      <c r="AR1118">
        <v>234</v>
      </c>
      <c r="AS1118">
        <v>232</v>
      </c>
      <c r="AT1118">
        <v>229.4</v>
      </c>
      <c r="AU1118">
        <v>224.2</v>
      </c>
      <c r="AV1118">
        <v>227.2</v>
      </c>
      <c r="AW1118">
        <v>224.5</v>
      </c>
      <c r="AX1118">
        <v>225.1</v>
      </c>
      <c r="AY1118">
        <v>224.3</v>
      </c>
      <c r="AZ1118">
        <v>225.6</v>
      </c>
      <c r="BA1118">
        <v>224.5</v>
      </c>
      <c r="BB1118">
        <v>232.9</v>
      </c>
      <c r="BC1118">
        <v>230.4</v>
      </c>
      <c r="BD1118">
        <v>226.2</v>
      </c>
      <c r="BE1118">
        <v>228.8</v>
      </c>
      <c r="BF1118">
        <v>232.4</v>
      </c>
      <c r="BG1118">
        <v>233</v>
      </c>
      <c r="BH1118">
        <v>238.8</v>
      </c>
      <c r="BI1118">
        <v>238.2</v>
      </c>
      <c r="BJ1118">
        <v>233.3</v>
      </c>
      <c r="BK1118">
        <v>236.5</v>
      </c>
      <c r="BL1118">
        <v>238</v>
      </c>
      <c r="BM1118">
        <v>238</v>
      </c>
      <c r="BN1118">
        <v>238</v>
      </c>
      <c r="BO1118">
        <v>240.1</v>
      </c>
      <c r="BP1118">
        <v>241</v>
      </c>
      <c r="BQ1118">
        <v>241.5</v>
      </c>
      <c r="BR1118">
        <v>241.5</v>
      </c>
      <c r="BS1118" s="12">
        <f t="shared" si="34"/>
        <v>0.10881542699724513</v>
      </c>
      <c r="BT1118" s="13" cm="1">
        <f t="array" aca="1" ref="BT1118" ca="1">_xlfn.PERCENTILE.INC((OFFSET(E1118,0,1,1,COLUMNS(E1118:BR1118)-1) - E1118:BQ1118) / E1118:BQ1118, 0.05) * SQRT(COUNT(E1118:BR1118) - 1)</f>
        <v>-0.1795182194266543</v>
      </c>
      <c r="BU1118" s="12" cm="1">
        <f t="array" aca="1" ref="BU1118" ca="1">_xlfn.STDEV.P((E1118:BQ1118 - OFFSET(E1118:BQ1118,0,1)) / OFFSET(E1118:BQ1118,0,1)) * SQRT(COUNT(E1118:BR1118)-1)</f>
        <v>0.13922941216388318</v>
      </c>
      <c r="BV1118" s="12" cm="1">
        <f t="array" ref="BV1118">-(MAX(1 - (E1118:BR1118 / _xlfn.SCAN(E1118, E1118:BR1118, _xlfn.LAMBDA(_xlpm.a,_xlpm.b, MAX(_xlpm.a, _xlpm.b))))))</f>
        <v>-0.1291554357592094</v>
      </c>
      <c r="BW1118" s="14">
        <f t="shared" ca="1" si="35"/>
        <v>0.81909723832640235</v>
      </c>
    </row>
    <row r="1119" spans="1:75" x14ac:dyDescent="0.45">
      <c r="A1119" s="2" t="s">
        <v>2258</v>
      </c>
      <c r="B1119" t="s">
        <v>2259</v>
      </c>
      <c r="C1119" t="s">
        <v>37</v>
      </c>
      <c r="D1119" t="s">
        <v>29</v>
      </c>
      <c r="E1119">
        <v>134.63999999999999</v>
      </c>
      <c r="F1119">
        <v>133.63999999999999</v>
      </c>
      <c r="G1119">
        <v>133.63999999999999</v>
      </c>
      <c r="H1119">
        <v>133.63999999999999</v>
      </c>
      <c r="I1119">
        <v>135.24</v>
      </c>
      <c r="J1119">
        <v>135.04</v>
      </c>
      <c r="K1119">
        <v>135.24</v>
      </c>
      <c r="L1119">
        <v>135.24</v>
      </c>
      <c r="M1119">
        <v>134.24</v>
      </c>
      <c r="N1119">
        <v>134.04</v>
      </c>
      <c r="O1119">
        <v>134.44</v>
      </c>
      <c r="P1119">
        <v>134.84</v>
      </c>
      <c r="Q1119">
        <v>134.84</v>
      </c>
      <c r="R1119">
        <v>135.24</v>
      </c>
      <c r="S1119">
        <v>134.44</v>
      </c>
      <c r="T1119">
        <v>134.24</v>
      </c>
      <c r="U1119">
        <v>134.84</v>
      </c>
      <c r="V1119">
        <v>134.63999999999999</v>
      </c>
      <c r="W1119">
        <v>134.84</v>
      </c>
      <c r="X1119">
        <v>133.63999999999999</v>
      </c>
      <c r="Y1119">
        <v>133.84</v>
      </c>
      <c r="Z1119">
        <v>134.63999999999999</v>
      </c>
      <c r="AA1119">
        <v>134.04</v>
      </c>
      <c r="AB1119">
        <v>134.24</v>
      </c>
      <c r="AC1119">
        <v>134.04</v>
      </c>
      <c r="AD1119">
        <v>131.85</v>
      </c>
      <c r="AE1119">
        <v>131.25</v>
      </c>
      <c r="AF1119">
        <v>132.05000000000001</v>
      </c>
      <c r="AG1119">
        <v>131.85</v>
      </c>
      <c r="AH1119">
        <v>132.84</v>
      </c>
      <c r="AI1119">
        <v>133.24</v>
      </c>
      <c r="AJ1119">
        <v>132.84</v>
      </c>
      <c r="AK1119">
        <v>132.63999999999999</v>
      </c>
      <c r="AL1119">
        <v>131.85</v>
      </c>
      <c r="AM1119">
        <v>132.24</v>
      </c>
      <c r="AN1119">
        <v>132.44</v>
      </c>
      <c r="AO1119">
        <v>132.24</v>
      </c>
      <c r="AP1119">
        <v>130.44999999999999</v>
      </c>
      <c r="AQ1119">
        <v>129.05000000000001</v>
      </c>
      <c r="AR1119">
        <v>129.85</v>
      </c>
      <c r="AS1119">
        <v>129.65</v>
      </c>
      <c r="AT1119">
        <v>129.65</v>
      </c>
      <c r="AU1119">
        <v>130.25</v>
      </c>
      <c r="AV1119">
        <v>130.25</v>
      </c>
      <c r="AW1119">
        <v>130.25</v>
      </c>
      <c r="AX1119">
        <v>130.25</v>
      </c>
      <c r="AY1119">
        <v>130.05000000000001</v>
      </c>
      <c r="AZ1119">
        <v>129.85</v>
      </c>
      <c r="BA1119">
        <v>129.25</v>
      </c>
      <c r="BB1119">
        <v>129.05000000000001</v>
      </c>
      <c r="BC1119">
        <v>128.85</v>
      </c>
      <c r="BD1119">
        <v>130.05000000000001</v>
      </c>
      <c r="BE1119">
        <v>130.05000000000001</v>
      </c>
      <c r="BF1119">
        <v>129.85</v>
      </c>
      <c r="BG1119">
        <v>129.65</v>
      </c>
      <c r="BH1119">
        <v>129.44999999999999</v>
      </c>
      <c r="BI1119">
        <v>128.44999999999999</v>
      </c>
      <c r="BJ1119">
        <v>128.25</v>
      </c>
      <c r="BK1119">
        <v>129.05000000000001</v>
      </c>
      <c r="BL1119">
        <v>130.44999999999999</v>
      </c>
      <c r="BM1119">
        <v>130.65</v>
      </c>
      <c r="BN1119">
        <v>130.65</v>
      </c>
      <c r="BO1119">
        <v>130.65</v>
      </c>
      <c r="BP1119">
        <v>134.04</v>
      </c>
      <c r="BQ1119">
        <v>133.63999999999999</v>
      </c>
      <c r="BR1119">
        <v>134.04</v>
      </c>
      <c r="BS1119" s="12">
        <f t="shared" si="34"/>
        <v>-4.456327985739709E-3</v>
      </c>
      <c r="BT1119" s="13" cm="1">
        <f t="array" aca="1" ref="BT1119" ca="1">_xlfn.PERCENTILE.INC((OFFSET(E1119,0,1,1,COLUMNS(E1119:BR1119)-1) - E1119:BQ1119) / E1119:BQ1119, 0.05) * SQRT(COUNT(E1119:BR1119) - 1)</f>
        <v>-6.985581250826764E-2</v>
      </c>
      <c r="BU1119" s="12" cm="1">
        <f t="array" aca="1" ref="BU1119" ca="1">_xlfn.STDEV.P((E1119:BQ1119 - OFFSET(E1119:BQ1119,0,1)) / OFFSET(E1119:BQ1119,0,1)) * SQRT(COUNT(E1119:BR1119)-1)</f>
        <v>4.813215222324798E-2</v>
      </c>
      <c r="BV1119" s="12" cm="1">
        <f t="array" ref="BV1119">-(MAX(1 - (E1119:BR1119 / _xlfn.SCAN(E1119, E1119:BR1119, _xlfn.LAMBDA(_xlpm.a,_xlpm.b, MAX(_xlpm.a, _xlpm.b))))))</f>
        <v>-5.1685891748003643E-2</v>
      </c>
      <c r="BW1119" s="14">
        <f t="shared" ca="1" si="35"/>
        <v>1.6011584329030978E-2</v>
      </c>
    </row>
    <row r="1120" spans="1:75" x14ac:dyDescent="0.45">
      <c r="A1120" s="2" t="s">
        <v>2260</v>
      </c>
      <c r="B1120" t="s">
        <v>2261</v>
      </c>
      <c r="C1120" t="s">
        <v>25</v>
      </c>
      <c r="D1120" t="s">
        <v>29</v>
      </c>
      <c r="E1120">
        <v>4805</v>
      </c>
      <c r="F1120">
        <v>4842</v>
      </c>
      <c r="G1120">
        <v>4840</v>
      </c>
      <c r="H1120">
        <v>4794</v>
      </c>
      <c r="I1120">
        <v>4800</v>
      </c>
      <c r="J1120">
        <v>4813</v>
      </c>
      <c r="K1120">
        <v>4847</v>
      </c>
      <c r="L1120">
        <v>4851</v>
      </c>
      <c r="M1120">
        <v>4874</v>
      </c>
      <c r="N1120">
        <v>4892</v>
      </c>
      <c r="O1120">
        <v>4825</v>
      </c>
      <c r="P1120">
        <v>4866</v>
      </c>
      <c r="Q1120">
        <v>4802</v>
      </c>
      <c r="R1120">
        <v>4836</v>
      </c>
      <c r="S1120">
        <v>4703</v>
      </c>
      <c r="T1120">
        <v>4721</v>
      </c>
      <c r="U1120">
        <v>4694</v>
      </c>
      <c r="V1120">
        <v>4646</v>
      </c>
      <c r="W1120">
        <v>4689</v>
      </c>
      <c r="X1120">
        <v>4541</v>
      </c>
      <c r="Y1120">
        <v>4463</v>
      </c>
      <c r="Z1120">
        <v>4404</v>
      </c>
      <c r="AA1120">
        <v>4479</v>
      </c>
      <c r="AB1120">
        <v>4553</v>
      </c>
      <c r="AC1120">
        <v>4663</v>
      </c>
      <c r="AD1120">
        <v>4668</v>
      </c>
      <c r="AE1120">
        <v>4689</v>
      </c>
      <c r="AF1120">
        <v>4718</v>
      </c>
      <c r="AG1120">
        <v>4681</v>
      </c>
      <c r="AH1120">
        <v>4783</v>
      </c>
      <c r="AI1120">
        <v>4797</v>
      </c>
      <c r="AJ1120">
        <v>4749</v>
      </c>
      <c r="AK1120">
        <v>4642</v>
      </c>
      <c r="AL1120">
        <v>4565</v>
      </c>
      <c r="AM1120">
        <v>4522</v>
      </c>
      <c r="AN1120">
        <v>4463</v>
      </c>
      <c r="AO1120">
        <v>4456</v>
      </c>
      <c r="AP1120">
        <v>4367</v>
      </c>
      <c r="AQ1120">
        <v>4340</v>
      </c>
      <c r="AR1120">
        <v>4560</v>
      </c>
      <c r="AS1120">
        <v>4582</v>
      </c>
      <c r="AT1120">
        <v>4586</v>
      </c>
      <c r="AU1120">
        <v>4571</v>
      </c>
      <c r="AV1120">
        <v>4434</v>
      </c>
      <c r="AW1120">
        <v>4399</v>
      </c>
      <c r="AX1120">
        <v>4283</v>
      </c>
      <c r="AY1120">
        <v>4326</v>
      </c>
      <c r="AZ1120">
        <v>4335</v>
      </c>
      <c r="BA1120">
        <v>4354</v>
      </c>
      <c r="BB1120">
        <v>4352</v>
      </c>
      <c r="BC1120">
        <v>4395</v>
      </c>
      <c r="BD1120">
        <v>4420</v>
      </c>
      <c r="BE1120">
        <v>4363</v>
      </c>
      <c r="BF1120">
        <v>4302</v>
      </c>
      <c r="BG1120">
        <v>4381</v>
      </c>
      <c r="BH1120">
        <v>4330</v>
      </c>
      <c r="BI1120">
        <v>4348</v>
      </c>
      <c r="BJ1120">
        <v>4293</v>
      </c>
      <c r="BK1120">
        <v>4342</v>
      </c>
      <c r="BL1120">
        <v>4311</v>
      </c>
      <c r="BM1120">
        <v>4310</v>
      </c>
      <c r="BN1120">
        <v>4310</v>
      </c>
      <c r="BO1120">
        <v>4310</v>
      </c>
      <c r="BP1120">
        <v>4461</v>
      </c>
      <c r="BQ1120">
        <v>4481</v>
      </c>
      <c r="BR1120">
        <v>4392</v>
      </c>
      <c r="BS1120" s="12">
        <f t="shared" si="34"/>
        <v>-8.595213319458897E-2</v>
      </c>
      <c r="BT1120" s="13" cm="1">
        <f t="array" aca="1" ref="BT1120" ca="1">_xlfn.PERCENTILE.INC((OFFSET(E1120,0,1,1,COLUMNS(E1120:BR1120)-1) - E1120:BQ1120) / E1120:BQ1120, 0.05) * SQRT(COUNT(E1120:BR1120) - 1)</f>
        <v>-0.20640924082963091</v>
      </c>
      <c r="BU1120" s="12" cm="1">
        <f t="array" aca="1" ref="BU1120" ca="1">_xlfn.STDEV.P((E1120:BQ1120 - OFFSET(E1120:BQ1120,0,1)) / OFFSET(E1120:BQ1120,0,1)) * SQRT(COUNT(E1120:BR1120)-1)</f>
        <v>0.11678596577358515</v>
      </c>
      <c r="BV1120" s="12" cm="1">
        <f t="array" ref="BV1120">-(MAX(1 - (E1120:BR1120 / _xlfn.SCAN(E1120, E1120:BR1120, _xlfn.LAMBDA(_xlpm.a,_xlpm.b, MAX(_xlpm.a, _xlpm.b))))))</f>
        <v>-0.12448896156991007</v>
      </c>
      <c r="BW1120" s="14">
        <f t="shared" ca="1" si="35"/>
        <v>-0.69122289360600142</v>
      </c>
    </row>
    <row r="1121" spans="1:75" x14ac:dyDescent="0.45">
      <c r="A1121" s="2" t="s">
        <v>2262</v>
      </c>
      <c r="B1121" t="s">
        <v>2263</v>
      </c>
      <c r="C1121" t="s">
        <v>7</v>
      </c>
      <c r="D1121" t="s">
        <v>8</v>
      </c>
      <c r="E1121">
        <v>36.32</v>
      </c>
      <c r="F1121">
        <v>36.619999999999997</v>
      </c>
      <c r="G1121">
        <v>37.049999999999997</v>
      </c>
      <c r="H1121">
        <v>36.119999999999997</v>
      </c>
      <c r="I1121">
        <v>36.96</v>
      </c>
      <c r="J1121">
        <v>37.29</v>
      </c>
      <c r="K1121">
        <v>37.67</v>
      </c>
      <c r="L1121">
        <v>38.020000000000003</v>
      </c>
      <c r="M1121">
        <v>37.119999999999997</v>
      </c>
      <c r="N1121">
        <v>37.380000000000003</v>
      </c>
      <c r="O1121">
        <v>36.74</v>
      </c>
      <c r="P1121">
        <v>37.08</v>
      </c>
      <c r="Q1121">
        <v>36.42</v>
      </c>
      <c r="R1121">
        <v>34.799999999999997</v>
      </c>
      <c r="S1121">
        <v>33.96</v>
      </c>
      <c r="T1121">
        <v>34.25</v>
      </c>
      <c r="U1121">
        <v>34.78</v>
      </c>
      <c r="V1121">
        <v>34.32</v>
      </c>
      <c r="W1121">
        <v>34.6</v>
      </c>
      <c r="X1121">
        <v>33.1</v>
      </c>
      <c r="Y1121">
        <v>33.15</v>
      </c>
      <c r="Z1121">
        <v>33.04</v>
      </c>
      <c r="AA1121">
        <v>30.5</v>
      </c>
      <c r="AB1121">
        <v>31.23</v>
      </c>
      <c r="AC1121">
        <v>31.67</v>
      </c>
      <c r="AD1121">
        <v>32.22</v>
      </c>
      <c r="AE1121">
        <v>32.119999999999997</v>
      </c>
      <c r="AF1121">
        <v>33.26</v>
      </c>
      <c r="AG1121">
        <v>34.24</v>
      </c>
      <c r="AH1121">
        <v>34.19</v>
      </c>
      <c r="AI1121">
        <v>34.11</v>
      </c>
      <c r="AJ1121">
        <v>34.89</v>
      </c>
      <c r="AK1121">
        <v>35.57</v>
      </c>
      <c r="AL1121">
        <v>36.35</v>
      </c>
      <c r="AM1121">
        <v>36.39</v>
      </c>
      <c r="AN1121">
        <v>35.659999999999997</v>
      </c>
      <c r="AO1121">
        <v>35.81</v>
      </c>
      <c r="AP1121">
        <v>35.65</v>
      </c>
      <c r="AQ1121">
        <v>38.69</v>
      </c>
      <c r="AR1121">
        <v>37.54</v>
      </c>
      <c r="AS1121">
        <v>37.85</v>
      </c>
      <c r="AT1121">
        <v>38.31</v>
      </c>
      <c r="AU1121">
        <v>37.57</v>
      </c>
      <c r="AV1121">
        <v>38.590000000000003</v>
      </c>
      <c r="AW1121">
        <v>37.29</v>
      </c>
      <c r="AX1121">
        <v>36.729999999999997</v>
      </c>
      <c r="AY1121">
        <v>36.99</v>
      </c>
      <c r="AZ1121">
        <v>37</v>
      </c>
      <c r="BA1121">
        <v>37.61</v>
      </c>
      <c r="BB1121">
        <v>37.450000000000003</v>
      </c>
      <c r="BC1121">
        <v>36.58</v>
      </c>
      <c r="BD1121">
        <v>36.6</v>
      </c>
      <c r="BE1121">
        <v>36.9</v>
      </c>
      <c r="BF1121">
        <v>39.35</v>
      </c>
      <c r="BG1121">
        <v>38.99</v>
      </c>
      <c r="BH1121">
        <v>39.22</v>
      </c>
      <c r="BI1121">
        <v>39.06</v>
      </c>
      <c r="BJ1121">
        <v>38.479999999999997</v>
      </c>
      <c r="BK1121">
        <v>38.83</v>
      </c>
      <c r="BL1121">
        <v>38.659999999999997</v>
      </c>
      <c r="BM1121">
        <v>38.6</v>
      </c>
      <c r="BN1121">
        <v>38.6</v>
      </c>
      <c r="BO1121">
        <v>39.229999999999997</v>
      </c>
      <c r="BP1121">
        <v>39.409999999999997</v>
      </c>
      <c r="BQ1121">
        <v>39.75</v>
      </c>
      <c r="BR1121">
        <v>39.29</v>
      </c>
      <c r="BS1121" s="12">
        <f t="shared" si="34"/>
        <v>8.1773127753303934E-2</v>
      </c>
      <c r="BT1121" s="13" cm="1">
        <f t="array" aca="1" ref="BT1121" ca="1">_xlfn.PERCENTILE.INC((OFFSET(E1121,0,1,1,COLUMNS(E1121:BR1121)-1) - E1121:BQ1121) / E1121:BQ1121, 0.05) * SQRT(COUNT(E1121:BR1121) - 1)</f>
        <v>-0.26520535317975708</v>
      </c>
      <c r="BU1121" s="12" cm="1">
        <f t="array" aca="1" ref="BU1121" ca="1">_xlfn.STDEV.P((E1121:BQ1121 - OFFSET(E1121:BQ1121,0,1)) / OFFSET(E1121:BQ1121,0,1)) * SQRT(COUNT(E1121:BR1121)-1)</f>
        <v>0.18907799552946772</v>
      </c>
      <c r="BV1121" s="12" cm="1">
        <f t="array" ref="BV1121">-(MAX(1 - (E1121:BR1121 / _xlfn.SCAN(E1121, E1121:BR1121, _xlfn.LAMBDA(_xlpm.a,_xlpm.b, MAX(_xlpm.a, _xlpm.b))))))</f>
        <v>-0.1977906365071016</v>
      </c>
      <c r="BW1121" s="14">
        <f t="shared" ca="1" si="35"/>
        <v>0.46012825294493354</v>
      </c>
    </row>
    <row r="1122" spans="1:75" x14ac:dyDescent="0.45">
      <c r="A1122" s="2" t="s">
        <v>2264</v>
      </c>
      <c r="B1122" t="s">
        <v>2265</v>
      </c>
      <c r="C1122" t="s">
        <v>16</v>
      </c>
      <c r="D1122" t="s">
        <v>8</v>
      </c>
      <c r="E1122">
        <v>558</v>
      </c>
      <c r="F1122">
        <v>558.4</v>
      </c>
      <c r="G1122">
        <v>559.20000000000005</v>
      </c>
      <c r="H1122">
        <v>560</v>
      </c>
      <c r="I1122">
        <v>552</v>
      </c>
      <c r="J1122">
        <v>559.6</v>
      </c>
      <c r="K1122">
        <v>560</v>
      </c>
      <c r="L1122">
        <v>559.6</v>
      </c>
      <c r="M1122">
        <v>554.4</v>
      </c>
      <c r="N1122">
        <v>560</v>
      </c>
      <c r="O1122">
        <v>549.6</v>
      </c>
      <c r="P1122">
        <v>546</v>
      </c>
      <c r="Q1122">
        <v>542.79999999999995</v>
      </c>
      <c r="R1122">
        <v>536.79999999999995</v>
      </c>
      <c r="S1122">
        <v>531.6</v>
      </c>
      <c r="T1122">
        <v>532.79999999999995</v>
      </c>
      <c r="U1122">
        <v>540.79999999999995</v>
      </c>
      <c r="V1122">
        <v>533.6</v>
      </c>
      <c r="W1122">
        <v>529.6</v>
      </c>
      <c r="X1122">
        <v>511.6</v>
      </c>
      <c r="Y1122">
        <v>508</v>
      </c>
      <c r="Z1122">
        <v>513.20000000000005</v>
      </c>
      <c r="AA1122">
        <v>521.19899999999996</v>
      </c>
      <c r="AB1122">
        <v>530</v>
      </c>
      <c r="AC1122">
        <v>541.19899999999996</v>
      </c>
      <c r="AD1122">
        <v>545.19899999999996</v>
      </c>
      <c r="AE1122">
        <v>542</v>
      </c>
      <c r="AF1122">
        <v>556.4</v>
      </c>
      <c r="AG1122">
        <v>534</v>
      </c>
      <c r="AH1122">
        <v>550</v>
      </c>
      <c r="AI1122">
        <v>553.6</v>
      </c>
      <c r="AJ1122">
        <v>562.79999999999995</v>
      </c>
      <c r="AK1122">
        <v>563.20000000000005</v>
      </c>
      <c r="AL1122">
        <v>552.79999999999995</v>
      </c>
      <c r="AM1122">
        <v>559.20000000000005</v>
      </c>
      <c r="AN1122">
        <v>561.6</v>
      </c>
      <c r="AO1122">
        <v>570</v>
      </c>
      <c r="AP1122">
        <v>564.79999999999995</v>
      </c>
      <c r="AQ1122">
        <v>561.6</v>
      </c>
      <c r="AR1122">
        <v>559.6</v>
      </c>
      <c r="AS1122">
        <v>560</v>
      </c>
      <c r="AT1122">
        <v>565.19899999999996</v>
      </c>
      <c r="AU1122">
        <v>568</v>
      </c>
      <c r="AV1122">
        <v>567.6</v>
      </c>
      <c r="AW1122">
        <v>574.4</v>
      </c>
      <c r="AX1122">
        <v>564.4</v>
      </c>
      <c r="AY1122">
        <v>560.79999999999995</v>
      </c>
      <c r="AZ1122">
        <v>557.20000000000005</v>
      </c>
      <c r="BA1122">
        <v>559.6</v>
      </c>
      <c r="BB1122">
        <v>560.4</v>
      </c>
      <c r="BC1122">
        <v>557.6</v>
      </c>
      <c r="BD1122">
        <v>556.79999999999995</v>
      </c>
      <c r="BE1122">
        <v>558</v>
      </c>
      <c r="BF1122">
        <v>556</v>
      </c>
      <c r="BG1122">
        <v>564</v>
      </c>
      <c r="BH1122">
        <v>572.4</v>
      </c>
      <c r="BI1122">
        <v>567.20000000000005</v>
      </c>
      <c r="BJ1122">
        <v>544.4</v>
      </c>
      <c r="BK1122">
        <v>552.4</v>
      </c>
      <c r="BL1122">
        <v>560</v>
      </c>
      <c r="BM1122">
        <v>560</v>
      </c>
      <c r="BN1122">
        <v>560</v>
      </c>
      <c r="BO1122">
        <v>570</v>
      </c>
      <c r="BP1122">
        <v>571.6</v>
      </c>
      <c r="BQ1122">
        <v>564.79999999999995</v>
      </c>
      <c r="BR1122">
        <v>564.79999999999995</v>
      </c>
      <c r="BS1122" s="12">
        <f t="shared" si="34"/>
        <v>1.2186379928315332E-2</v>
      </c>
      <c r="BT1122" s="13" cm="1">
        <f t="array" aca="1" ref="BT1122" ca="1">_xlfn.PERCENTILE.INC((OFFSET(E1122,0,1,1,COLUMNS(E1122:BR1122)-1) - E1122:BQ1122) / E1122:BQ1122, 0.05) * SQRT(COUNT(E1122:BR1122) - 1)</f>
        <v>-0.14955749884709013</v>
      </c>
      <c r="BU1122" s="12" cm="1">
        <f t="array" aca="1" ref="BU1122" ca="1">_xlfn.STDEV.P((E1122:BQ1122 - OFFSET(E1122:BQ1122,0,1)) / OFFSET(E1122:BQ1122,0,1)) * SQRT(COUNT(E1122:BR1122)-1)</f>
        <v>0.11128264982296156</v>
      </c>
      <c r="BV1122" s="12" cm="1">
        <f t="array" ref="BV1122">-(MAX(1 - (E1122:BR1122 / _xlfn.SCAN(E1122, E1122:BR1122, _xlfn.LAMBDA(_xlpm.a,_xlpm.b, MAX(_xlpm.a, _xlpm.b))))))</f>
        <v>-9.285714285714286E-2</v>
      </c>
      <c r="BW1122" s="14">
        <f t="shared" ca="1" si="35"/>
        <v>0.15647883974741886</v>
      </c>
    </row>
    <row r="1123" spans="1:75" x14ac:dyDescent="0.45">
      <c r="A1123" s="2" t="s">
        <v>2266</v>
      </c>
      <c r="B1123" t="s">
        <v>2267</v>
      </c>
      <c r="C1123" t="s">
        <v>37</v>
      </c>
      <c r="D1123" t="s">
        <v>8</v>
      </c>
      <c r="E1123">
        <v>0.62649999999999995</v>
      </c>
      <c r="F1123">
        <v>0.64049999999999996</v>
      </c>
      <c r="G1123">
        <v>0.73750000000000004</v>
      </c>
      <c r="H1123">
        <v>0.69550000000000001</v>
      </c>
      <c r="I1123">
        <v>0.67900000000000005</v>
      </c>
      <c r="J1123">
        <v>0.70499999999999996</v>
      </c>
      <c r="K1123">
        <v>0.6855</v>
      </c>
      <c r="L1123">
        <v>0.65549999999999997</v>
      </c>
      <c r="M1123">
        <v>0.63500000000000001</v>
      </c>
      <c r="N1123">
        <v>0.63500000000000001</v>
      </c>
      <c r="O1123">
        <v>0.61650000000000005</v>
      </c>
      <c r="P1123">
        <v>0.622</v>
      </c>
      <c r="Q1123">
        <v>0.61</v>
      </c>
      <c r="R1123">
        <v>0.61699999999999999</v>
      </c>
      <c r="S1123">
        <v>0.59350000000000003</v>
      </c>
      <c r="T1123">
        <v>0.59299999999999997</v>
      </c>
      <c r="U1123">
        <v>0.60250000000000004</v>
      </c>
      <c r="V1123">
        <v>0.59450000000000003</v>
      </c>
      <c r="W1123">
        <v>0.5645</v>
      </c>
      <c r="X1123">
        <v>0.54700000000000004</v>
      </c>
      <c r="Y1123">
        <v>0.54400000000000004</v>
      </c>
      <c r="Z1123">
        <v>0.54649999999999999</v>
      </c>
      <c r="AA1123">
        <v>0.55500000000000005</v>
      </c>
      <c r="AB1123">
        <v>0.5675</v>
      </c>
      <c r="AC1123">
        <v>0.55000000000000004</v>
      </c>
      <c r="AD1123">
        <v>0.55600000000000005</v>
      </c>
      <c r="AE1123">
        <v>0.54200000000000004</v>
      </c>
      <c r="AF1123">
        <v>0.59599999999999997</v>
      </c>
      <c r="AG1123">
        <v>0.63</v>
      </c>
      <c r="AH1123">
        <v>0.62849999999999995</v>
      </c>
      <c r="AI1123">
        <v>0.66349999999999998</v>
      </c>
      <c r="AJ1123">
        <v>0.67249999999999999</v>
      </c>
      <c r="AK1123">
        <v>0.70650000000000002</v>
      </c>
      <c r="AL1123">
        <v>0.71699999999999997</v>
      </c>
      <c r="AM1123">
        <v>0.68700000000000006</v>
      </c>
      <c r="AN1123">
        <v>0.67449999999999999</v>
      </c>
      <c r="AO1123">
        <v>0.68200000000000005</v>
      </c>
      <c r="AP1123">
        <v>0.69299999999999995</v>
      </c>
      <c r="AQ1123">
        <v>0.70399999999999996</v>
      </c>
      <c r="AR1123">
        <v>0.73650000000000004</v>
      </c>
      <c r="AS1123">
        <v>0.70650000000000002</v>
      </c>
      <c r="AT1123">
        <v>0.69399999999999995</v>
      </c>
      <c r="AU1123">
        <v>0.66249999999999998</v>
      </c>
      <c r="AV1123">
        <v>0.67</v>
      </c>
      <c r="AW1123">
        <v>0.67</v>
      </c>
      <c r="AX1123">
        <v>0.68049999999999999</v>
      </c>
      <c r="AY1123">
        <v>0.70899999999999996</v>
      </c>
      <c r="AZ1123">
        <v>0.68100000000000005</v>
      </c>
      <c r="BA1123">
        <v>0.69299999999999995</v>
      </c>
      <c r="BB1123">
        <v>0.68100000000000005</v>
      </c>
      <c r="BC1123">
        <v>0.6845</v>
      </c>
      <c r="BD1123">
        <v>0.66949999999999998</v>
      </c>
      <c r="BE1123">
        <v>0.66500000000000004</v>
      </c>
      <c r="BF1123">
        <v>0.70950000000000002</v>
      </c>
      <c r="BG1123">
        <v>0.70899999999999996</v>
      </c>
      <c r="BH1123">
        <v>0.71950000000000003</v>
      </c>
      <c r="BI1123">
        <v>0.71</v>
      </c>
      <c r="BJ1123">
        <v>0.67849999999999999</v>
      </c>
      <c r="BK1123">
        <v>0.67249999999999999</v>
      </c>
      <c r="BL1123">
        <v>0.68200000000000005</v>
      </c>
      <c r="BM1123">
        <v>0.6875</v>
      </c>
      <c r="BN1123">
        <v>0.6875</v>
      </c>
      <c r="BO1123">
        <v>0.70499999999999996</v>
      </c>
      <c r="BP1123">
        <v>0.70899999999999996</v>
      </c>
      <c r="BQ1123">
        <v>0.72299999999999998</v>
      </c>
      <c r="BR1123">
        <v>0.71499999999999997</v>
      </c>
      <c r="BS1123" s="12">
        <f t="shared" si="34"/>
        <v>0.14126097366320836</v>
      </c>
      <c r="BT1123" s="13" cm="1">
        <f t="array" aca="1" ref="BT1123" ca="1">_xlfn.PERCENTILE.INC((OFFSET(E1123,0,1,1,COLUMNS(E1123:BR1123)-1) - E1123:BQ1123) / E1123:BQ1123, 0.05) * SQRT(COUNT(E1123:BR1123) - 1)</f>
        <v>-0.3567201810265147</v>
      </c>
      <c r="BU1123" s="12" cm="1">
        <f t="array" aca="1" ref="BU1123" ca="1">_xlfn.STDEV.P((E1123:BQ1123 - OFFSET(E1123:BQ1123,0,1)) / OFFSET(E1123:BQ1123,0,1)) * SQRT(COUNT(E1123:BR1123)-1)</f>
        <v>0.27520538353207835</v>
      </c>
      <c r="BV1123" s="12" cm="1">
        <f t="array" ref="BV1123">-(MAX(1 - (E1123:BR1123 / _xlfn.SCAN(E1123, E1123:BR1123, _xlfn.LAMBDA(_xlpm.a,_xlpm.b, MAX(_xlpm.a, _xlpm.b))))))</f>
        <v>-0.2650847457627119</v>
      </c>
      <c r="BW1123" s="14">
        <f t="shared" ca="1" si="35"/>
        <v>0.53228600321379071</v>
      </c>
    </row>
    <row r="1124" spans="1:75" x14ac:dyDescent="0.45">
      <c r="A1124" s="2" t="s">
        <v>2268</v>
      </c>
      <c r="B1124" t="s">
        <v>2269</v>
      </c>
      <c r="C1124" t="s">
        <v>37</v>
      </c>
      <c r="D1124" t="s">
        <v>8</v>
      </c>
      <c r="E1124">
        <v>5.09</v>
      </c>
      <c r="F1124">
        <v>5.05</v>
      </c>
      <c r="G1124">
        <v>5.09</v>
      </c>
      <c r="H1124">
        <v>5.21</v>
      </c>
      <c r="I1124">
        <v>5.13</v>
      </c>
      <c r="J1124">
        <v>5.28</v>
      </c>
      <c r="K1124">
        <v>5.27</v>
      </c>
      <c r="L1124">
        <v>5.28</v>
      </c>
      <c r="M1124">
        <v>5.08</v>
      </c>
      <c r="N1124">
        <v>5.0599999999999996</v>
      </c>
      <c r="O1124">
        <v>5</v>
      </c>
      <c r="P1124">
        <v>5.12</v>
      </c>
      <c r="Q1124">
        <v>5.0199999999999996</v>
      </c>
      <c r="R1124">
        <v>5</v>
      </c>
      <c r="S1124">
        <v>5.0199999999999996</v>
      </c>
      <c r="T1124">
        <v>5.09</v>
      </c>
      <c r="U1124">
        <v>5.0999999999999996</v>
      </c>
      <c r="V1124">
        <v>5.0999999999999996</v>
      </c>
      <c r="W1124">
        <v>4.8899999999999997</v>
      </c>
      <c r="X1124">
        <v>4.78</v>
      </c>
      <c r="Y1124">
        <v>4.7699999999999996</v>
      </c>
      <c r="Z1124">
        <v>4.83</v>
      </c>
      <c r="AA1124">
        <v>4.9400000000000004</v>
      </c>
      <c r="AB1124">
        <v>5.04</v>
      </c>
      <c r="AC1124">
        <v>5.0599999999999996</v>
      </c>
      <c r="AD1124">
        <v>5.08</v>
      </c>
      <c r="AE1124">
        <v>5.0199999999999996</v>
      </c>
      <c r="AF1124">
        <v>5.46</v>
      </c>
      <c r="AG1124">
        <v>5.47</v>
      </c>
      <c r="AH1124">
        <v>5.44</v>
      </c>
      <c r="AI1124">
        <v>5.45</v>
      </c>
      <c r="AJ1124">
        <v>5.49</v>
      </c>
      <c r="AK1124">
        <v>5.72</v>
      </c>
      <c r="AL1124">
        <v>5.69</v>
      </c>
      <c r="AM1124">
        <v>5.85</v>
      </c>
      <c r="AN1124">
        <v>6.02</v>
      </c>
      <c r="AO1124">
        <v>6.19</v>
      </c>
      <c r="AP1124">
        <v>6.25</v>
      </c>
      <c r="AQ1124">
        <v>6.33</v>
      </c>
      <c r="AR1124">
        <v>6.27</v>
      </c>
      <c r="AS1124">
        <v>6.24</v>
      </c>
      <c r="AT1124">
        <v>6.28</v>
      </c>
      <c r="AU1124">
        <v>6.36</v>
      </c>
      <c r="AV1124">
        <v>6.47</v>
      </c>
      <c r="AW1124">
        <v>6.39</v>
      </c>
      <c r="AX1124">
        <v>6.37</v>
      </c>
      <c r="AY1124">
        <v>6.34</v>
      </c>
      <c r="AZ1124">
        <v>6.37</v>
      </c>
      <c r="BA1124">
        <v>6.36</v>
      </c>
      <c r="BB1124">
        <v>6.41</v>
      </c>
      <c r="BC1124">
        <v>6.33</v>
      </c>
      <c r="BD1124">
        <v>6.32</v>
      </c>
      <c r="BE1124">
        <v>6.41</v>
      </c>
      <c r="BF1124">
        <v>6.45</v>
      </c>
      <c r="BG1124">
        <v>6.47</v>
      </c>
      <c r="BH1124">
        <v>6.45</v>
      </c>
      <c r="BI1124">
        <v>6.4</v>
      </c>
      <c r="BJ1124">
        <v>6.32</v>
      </c>
      <c r="BK1124">
        <v>6.45</v>
      </c>
      <c r="BL1124">
        <v>6.47</v>
      </c>
      <c r="BM1124">
        <v>6.47</v>
      </c>
      <c r="BN1124">
        <v>6.47</v>
      </c>
      <c r="BO1124">
        <v>6.45</v>
      </c>
      <c r="BP1124">
        <v>6.46</v>
      </c>
      <c r="BQ1124">
        <v>6.4</v>
      </c>
      <c r="BR1124">
        <v>6.4</v>
      </c>
      <c r="BS1124" s="12">
        <f t="shared" si="34"/>
        <v>0.25736738703339895</v>
      </c>
      <c r="BT1124" s="13" cm="1">
        <f t="array" aca="1" ref="BT1124" ca="1">_xlfn.PERCENTILE.INC((OFFSET(E1124,0,1,1,COLUMNS(E1124:BR1124)-1) - E1124:BQ1124) / E1124:BQ1124, 0.05) * SQRT(COUNT(E1124:BR1124) - 1)</f>
        <v>-0.15073211013343743</v>
      </c>
      <c r="BU1124" s="12" cm="1">
        <f t="array" aca="1" ref="BU1124" ca="1">_xlfn.STDEV.P((E1124:BQ1124 - OFFSET(E1124:BQ1124,0,1)) / OFFSET(E1124:BQ1124,0,1)) * SQRT(COUNT(E1124:BR1124)-1)</f>
        <v>0.14236351840724404</v>
      </c>
      <c r="BV1124" s="12" cm="1">
        <f t="array" ref="BV1124">-(MAX(1 - (E1124:BR1124 / _xlfn.SCAN(E1124, E1124:BR1124, _xlfn.LAMBDA(_xlpm.a,_xlpm.b, MAX(_xlpm.a, _xlpm.b))))))</f>
        <v>-9.6590909090909172E-2</v>
      </c>
      <c r="BW1124" s="14">
        <f t="shared" ca="1" si="35"/>
        <v>1.8445342596986354</v>
      </c>
    </row>
    <row r="1125" spans="1:75" x14ac:dyDescent="0.45">
      <c r="A1125" s="2" t="s">
        <v>2270</v>
      </c>
      <c r="B1125" t="s">
        <v>2271</v>
      </c>
      <c r="C1125" t="s">
        <v>37</v>
      </c>
      <c r="D1125" t="s">
        <v>8</v>
      </c>
      <c r="E1125">
        <v>3.7280000000000002</v>
      </c>
      <c r="F1125">
        <v>3.6739999999999999</v>
      </c>
      <c r="G1125">
        <v>3.7440000000000002</v>
      </c>
      <c r="H1125">
        <v>3.7719999999999998</v>
      </c>
      <c r="I1125">
        <v>3.6920000000000002</v>
      </c>
      <c r="J1125">
        <v>3.74</v>
      </c>
      <c r="K1125">
        <v>3.702</v>
      </c>
      <c r="L1125">
        <v>3.6779999999999999</v>
      </c>
      <c r="M1125">
        <v>3.6</v>
      </c>
      <c r="N1125">
        <v>3.6059999999999999</v>
      </c>
      <c r="O1125">
        <v>3.46</v>
      </c>
      <c r="P1125">
        <v>3.5219999999999998</v>
      </c>
      <c r="Q1125">
        <v>3.5019999999999998</v>
      </c>
      <c r="R1125">
        <v>3.5139999999999998</v>
      </c>
      <c r="S1125">
        <v>3.556</v>
      </c>
      <c r="T1125">
        <v>3.4980000000000002</v>
      </c>
      <c r="U1125">
        <v>3.4159999999999999</v>
      </c>
      <c r="V1125">
        <v>3.3759999999999999</v>
      </c>
      <c r="W1125">
        <v>3.3380000000000001</v>
      </c>
      <c r="X1125">
        <v>3.1720000000000002</v>
      </c>
      <c r="Y1125">
        <v>3.14</v>
      </c>
      <c r="Z1125">
        <v>3.1280000000000001</v>
      </c>
      <c r="AA1125">
        <v>3.24</v>
      </c>
      <c r="AB1125">
        <v>3.3359999999999999</v>
      </c>
      <c r="AC1125">
        <v>3.4119999999999999</v>
      </c>
      <c r="AD1125">
        <v>3.4940000000000002</v>
      </c>
      <c r="AE1125">
        <v>3.37</v>
      </c>
      <c r="AF1125">
        <v>3.6080000000000001</v>
      </c>
      <c r="AG1125">
        <v>3.55</v>
      </c>
      <c r="AH1125">
        <v>3.5579999999999998</v>
      </c>
      <c r="AI1125">
        <v>3.5960000000000001</v>
      </c>
      <c r="AJ1125">
        <v>3.6059999999999999</v>
      </c>
      <c r="AK1125">
        <v>3.6680000000000001</v>
      </c>
      <c r="AL1125">
        <v>3.82</v>
      </c>
      <c r="AM1125">
        <v>3.8959999999999999</v>
      </c>
      <c r="AN1125">
        <v>3.8559999999999999</v>
      </c>
      <c r="AO1125">
        <v>4.0019999999999998</v>
      </c>
      <c r="AP1125">
        <v>3.992</v>
      </c>
      <c r="AQ1125">
        <v>4.1319999999999997</v>
      </c>
      <c r="AR1125">
        <v>4.1820000000000004</v>
      </c>
      <c r="AS1125">
        <v>4.1020000000000003</v>
      </c>
      <c r="AT1125">
        <v>4.1239999999999997</v>
      </c>
      <c r="AU1125">
        <v>4.0199999999999996</v>
      </c>
      <c r="AV1125">
        <v>4.0940000000000003</v>
      </c>
      <c r="AW1125">
        <v>3.968</v>
      </c>
      <c r="AX1125">
        <v>3.9540000000000002</v>
      </c>
      <c r="AY1125">
        <v>3.9239999999999999</v>
      </c>
      <c r="AZ1125">
        <v>3.9140000000000001</v>
      </c>
      <c r="BA1125">
        <v>3.8959999999999999</v>
      </c>
      <c r="BB1125">
        <v>3.9159999999999999</v>
      </c>
      <c r="BC1125">
        <v>3.9060000000000001</v>
      </c>
      <c r="BD1125">
        <v>3.8079999999999998</v>
      </c>
      <c r="BE1125">
        <v>3.81</v>
      </c>
      <c r="BF1125">
        <v>3.8180000000000001</v>
      </c>
      <c r="BG1125">
        <v>3.8839999999999999</v>
      </c>
      <c r="BH1125">
        <v>3.9380000000000002</v>
      </c>
      <c r="BI1125">
        <v>3.968</v>
      </c>
      <c r="BJ1125">
        <v>3.84</v>
      </c>
      <c r="BK1125">
        <v>3.8759999999999999</v>
      </c>
      <c r="BL1125">
        <v>3.8780000000000001</v>
      </c>
      <c r="BM1125">
        <v>3.8780000000000001</v>
      </c>
      <c r="BN1125">
        <v>3.8780000000000001</v>
      </c>
      <c r="BO1125">
        <v>3.93</v>
      </c>
      <c r="BP1125">
        <v>3.9039999999999999</v>
      </c>
      <c r="BQ1125">
        <v>3.91</v>
      </c>
      <c r="BR1125">
        <v>3.91</v>
      </c>
      <c r="BS1125" s="12">
        <f t="shared" si="34"/>
        <v>4.8819742489270367E-2</v>
      </c>
      <c r="BT1125" s="13" cm="1">
        <f t="array" aca="1" ref="BT1125" ca="1">_xlfn.PERCENTILE.INC((OFFSET(E1125,0,1,1,COLUMNS(E1125:BR1125)-1) - E1125:BQ1125) / E1125:BQ1125, 0.05) * SQRT(COUNT(E1125:BR1125) - 1)</f>
        <v>-0.25768427699228036</v>
      </c>
      <c r="BU1125" s="12" cm="1">
        <f t="array" aca="1" ref="BU1125" ca="1">_xlfn.STDEV.P((E1125:BQ1125 - OFFSET(E1125:BQ1125,0,1)) / OFFSET(E1125:BQ1125,0,1)) * SQRT(COUNT(E1125:BR1125)-1)</f>
        <v>0.16561056163781571</v>
      </c>
      <c r="BV1125" s="12" cm="1">
        <f t="array" ref="BV1125">-(MAX(1 - (E1125:BR1125 / _xlfn.SCAN(E1125, E1125:BR1125, _xlfn.LAMBDA(_xlpm.a,_xlpm.b, MAX(_xlpm.a, _xlpm.b))))))</f>
        <v>-0.1707317073170731</v>
      </c>
      <c r="BW1125" s="14">
        <f t="shared" ca="1" si="35"/>
        <v>0.32634840407985954</v>
      </c>
    </row>
    <row r="1126" spans="1:75" x14ac:dyDescent="0.45">
      <c r="A1126" s="2" t="s">
        <v>2272</v>
      </c>
      <c r="B1126" t="s">
        <v>2273</v>
      </c>
      <c r="C1126" t="s">
        <v>7</v>
      </c>
      <c r="D1126" t="s">
        <v>8</v>
      </c>
      <c r="E1126">
        <v>25.89</v>
      </c>
      <c r="F1126">
        <v>26.01</v>
      </c>
      <c r="G1126">
        <v>26.24</v>
      </c>
      <c r="H1126">
        <v>26.3</v>
      </c>
      <c r="I1126">
        <v>26.34</v>
      </c>
      <c r="J1126">
        <v>25.95</v>
      </c>
      <c r="K1126">
        <v>26.16</v>
      </c>
      <c r="L1126">
        <v>26.62</v>
      </c>
      <c r="M1126">
        <v>26.18</v>
      </c>
      <c r="N1126">
        <v>26.28</v>
      </c>
      <c r="O1126">
        <v>25.83</v>
      </c>
      <c r="P1126">
        <v>26.34</v>
      </c>
      <c r="Q1126">
        <v>26.55</v>
      </c>
      <c r="R1126">
        <v>26.02</v>
      </c>
      <c r="S1126">
        <v>26.04</v>
      </c>
      <c r="T1126">
        <v>25.89</v>
      </c>
      <c r="U1126">
        <v>25.81</v>
      </c>
      <c r="V1126">
        <v>25.62</v>
      </c>
      <c r="W1126">
        <v>24.88</v>
      </c>
      <c r="X1126">
        <v>24.28</v>
      </c>
      <c r="Y1126">
        <v>23.93</v>
      </c>
      <c r="Z1126">
        <v>24.26</v>
      </c>
      <c r="AA1126">
        <v>24.33</v>
      </c>
      <c r="AB1126">
        <v>24.89</v>
      </c>
      <c r="AC1126">
        <v>25.01</v>
      </c>
      <c r="AD1126">
        <v>24.95</v>
      </c>
      <c r="AE1126">
        <v>25.15</v>
      </c>
      <c r="AF1126">
        <v>26.14</v>
      </c>
      <c r="AG1126">
        <v>26.7</v>
      </c>
      <c r="AH1126">
        <v>26.85</v>
      </c>
      <c r="AI1126">
        <v>26.35</v>
      </c>
      <c r="AJ1126">
        <v>26.4</v>
      </c>
      <c r="AK1126">
        <v>26.54</v>
      </c>
      <c r="AL1126">
        <v>26.68</v>
      </c>
      <c r="AM1126">
        <v>26.99</v>
      </c>
      <c r="AN1126">
        <v>26.5</v>
      </c>
      <c r="AO1126">
        <v>26.61</v>
      </c>
      <c r="AP1126">
        <v>26.98</v>
      </c>
      <c r="AQ1126">
        <v>27.32</v>
      </c>
      <c r="AR1126">
        <v>27.06</v>
      </c>
      <c r="AS1126">
        <v>27.53</v>
      </c>
      <c r="AT1126">
        <v>28.3</v>
      </c>
      <c r="AU1126">
        <v>27.62</v>
      </c>
      <c r="AV1126">
        <v>29.04</v>
      </c>
      <c r="AW1126">
        <v>28.84</v>
      </c>
      <c r="AX1126">
        <v>28.45</v>
      </c>
      <c r="AY1126">
        <v>28.27</v>
      </c>
      <c r="AZ1126">
        <v>29.03</v>
      </c>
      <c r="BA1126">
        <v>29.27</v>
      </c>
      <c r="BB1126">
        <v>29.29</v>
      </c>
      <c r="BC1126">
        <v>28.98</v>
      </c>
      <c r="BD1126">
        <v>29.14</v>
      </c>
      <c r="BE1126">
        <v>29.28</v>
      </c>
      <c r="BF1126">
        <v>30.08</v>
      </c>
      <c r="BG1126">
        <v>30.47</v>
      </c>
      <c r="BH1126">
        <v>30.17</v>
      </c>
      <c r="BI1126">
        <v>30.2</v>
      </c>
      <c r="BJ1126">
        <v>29.58</v>
      </c>
      <c r="BK1126">
        <v>29.72</v>
      </c>
      <c r="BL1126">
        <v>29.85</v>
      </c>
      <c r="BM1126">
        <v>29.85</v>
      </c>
      <c r="BN1126">
        <v>29.85</v>
      </c>
      <c r="BO1126">
        <v>30.33</v>
      </c>
      <c r="BP1126">
        <v>30.53</v>
      </c>
      <c r="BQ1126">
        <v>30.47</v>
      </c>
      <c r="BR1126">
        <v>30.47</v>
      </c>
      <c r="BS1126" s="12">
        <f t="shared" si="34"/>
        <v>0.17690227887215135</v>
      </c>
      <c r="BT1126" s="13" cm="1">
        <f t="array" aca="1" ref="BT1126" ca="1">_xlfn.PERCENTILE.INC((OFFSET(E1126,0,1,1,COLUMNS(E1126:BR1126)-1) - E1126:BQ1126) / E1126:BQ1126, 0.05) * SQRT(COUNT(E1126:BR1126) - 1)</f>
        <v>-0.16460153819439455</v>
      </c>
      <c r="BU1126" s="12" cm="1">
        <f t="array" aca="1" ref="BU1126" ca="1">_xlfn.STDEV.P((E1126:BQ1126 - OFFSET(E1126:BQ1126,0,1)) / OFFSET(E1126:BQ1126,0,1)) * SQRT(COUNT(E1126:BR1126)-1)</f>
        <v>0.12083489467604704</v>
      </c>
      <c r="BV1126" s="12" cm="1">
        <f t="array" ref="BV1126">-(MAX(1 - (E1126:BR1126 / _xlfn.SCAN(E1126, E1126:BR1126, _xlfn.LAMBDA(_xlpm.a,_xlpm.b, MAX(_xlpm.a, _xlpm.b))))))</f>
        <v>-0.10105184072126228</v>
      </c>
      <c r="BW1126" s="14">
        <f t="shared" ca="1" si="35"/>
        <v>1.5072573147055892</v>
      </c>
    </row>
    <row r="1127" spans="1:75" x14ac:dyDescent="0.45">
      <c r="A1127" s="2" t="s">
        <v>2274</v>
      </c>
      <c r="B1127" t="s">
        <v>2275</v>
      </c>
      <c r="C1127" t="s">
        <v>71</v>
      </c>
      <c r="D1127" t="s">
        <v>8</v>
      </c>
      <c r="E1127">
        <v>30.3</v>
      </c>
      <c r="F1127">
        <v>29.88</v>
      </c>
      <c r="G1127">
        <v>31.18</v>
      </c>
      <c r="H1127">
        <v>32</v>
      </c>
      <c r="I1127">
        <v>31.54</v>
      </c>
      <c r="J1127">
        <v>32.880000000000003</v>
      </c>
      <c r="K1127">
        <v>33.630000000000003</v>
      </c>
      <c r="L1127">
        <v>34.630000000000003</v>
      </c>
      <c r="M1127">
        <v>35.64</v>
      </c>
      <c r="N1127">
        <v>36.159999999999997</v>
      </c>
      <c r="O1127">
        <v>41.26</v>
      </c>
      <c r="P1127">
        <v>41.22</v>
      </c>
      <c r="Q1127">
        <v>42.63</v>
      </c>
      <c r="R1127">
        <v>41.5</v>
      </c>
      <c r="S1127">
        <v>39.380000000000003</v>
      </c>
      <c r="T1127">
        <v>37.86</v>
      </c>
      <c r="U1127">
        <v>38</v>
      </c>
      <c r="V1127">
        <v>37.630000000000003</v>
      </c>
      <c r="W1127">
        <v>36.119999999999997</v>
      </c>
      <c r="X1127">
        <v>33.76</v>
      </c>
      <c r="Y1127">
        <v>34.51</v>
      </c>
      <c r="Z1127">
        <v>34.9</v>
      </c>
      <c r="AA1127">
        <v>34.24</v>
      </c>
      <c r="AB1127">
        <v>34.07</v>
      </c>
      <c r="AC1127">
        <v>34.61</v>
      </c>
      <c r="AD1127">
        <v>35.22</v>
      </c>
      <c r="AE1127">
        <v>34.4</v>
      </c>
      <c r="AF1127">
        <v>42.76</v>
      </c>
      <c r="AG1127">
        <v>51.72</v>
      </c>
      <c r="AH1127">
        <v>48.47</v>
      </c>
      <c r="AI1127">
        <v>49.13</v>
      </c>
      <c r="AJ1127">
        <v>49.9</v>
      </c>
      <c r="AK1127">
        <v>58.66</v>
      </c>
      <c r="AL1127">
        <v>61</v>
      </c>
      <c r="AM1127">
        <v>58.8</v>
      </c>
      <c r="AN1127">
        <v>56.4</v>
      </c>
      <c r="AO1127">
        <v>55.94</v>
      </c>
      <c r="AP1127">
        <v>58.84</v>
      </c>
      <c r="AQ1127">
        <v>62.56</v>
      </c>
      <c r="AR1127">
        <v>62.6</v>
      </c>
      <c r="AS1127">
        <v>63.18</v>
      </c>
      <c r="AT1127">
        <v>63.16</v>
      </c>
      <c r="AU1127">
        <v>59.5</v>
      </c>
      <c r="AV1127">
        <v>62.72</v>
      </c>
      <c r="AW1127">
        <v>63.4</v>
      </c>
      <c r="AX1127">
        <v>61.12</v>
      </c>
      <c r="AY1127">
        <v>62.6</v>
      </c>
      <c r="AZ1127">
        <v>61.34</v>
      </c>
      <c r="BA1127">
        <v>61.88</v>
      </c>
      <c r="BB1127">
        <v>61.06</v>
      </c>
      <c r="BC1127">
        <v>61.3</v>
      </c>
      <c r="BD1127">
        <v>62</v>
      </c>
      <c r="BE1127">
        <v>60.86</v>
      </c>
      <c r="BF1127">
        <v>62.7</v>
      </c>
      <c r="BG1127">
        <v>62.7</v>
      </c>
      <c r="BH1127">
        <v>64.400000000000006</v>
      </c>
      <c r="BI1127">
        <v>62.88</v>
      </c>
      <c r="BJ1127">
        <v>59.92</v>
      </c>
      <c r="BK1127">
        <v>62.26</v>
      </c>
      <c r="BL1127">
        <v>65</v>
      </c>
      <c r="BM1127">
        <v>65.62</v>
      </c>
      <c r="BN1127">
        <v>65.62</v>
      </c>
      <c r="BO1127">
        <v>65.42</v>
      </c>
      <c r="BP1127">
        <v>65.52</v>
      </c>
      <c r="BQ1127">
        <v>65</v>
      </c>
      <c r="BR1127">
        <v>64.58</v>
      </c>
      <c r="BS1127" s="12">
        <f t="shared" si="34"/>
        <v>1.1313531353135313</v>
      </c>
      <c r="BT1127" s="13" cm="1">
        <f t="array" aca="1" ref="BT1127" ca="1">_xlfn.PERCENTILE.INC((OFFSET(E1127,0,1,1,COLUMNS(E1127:BR1127)-1) - E1127:BQ1127) / E1127:BQ1127, 0.05) * SQRT(COUNT(E1127:BR1127) - 1)</f>
        <v>-0.40538828349791045</v>
      </c>
      <c r="BU1127" s="12" cm="1">
        <f t="array" aca="1" ref="BU1127" ca="1">_xlfn.STDEV.P((E1127:BQ1127 - OFFSET(E1127:BQ1127,0,1)) / OFFSET(E1127:BQ1127,0,1)) * SQRT(COUNT(E1127:BR1127)-1)</f>
        <v>0.3927786634458072</v>
      </c>
      <c r="BV1127" s="12" cm="1">
        <f t="array" ref="BV1127">-(MAX(1 - (E1127:BR1127 / _xlfn.SCAN(E1127, E1127:BR1127, _xlfn.LAMBDA(_xlpm.a,_xlpm.b, MAX(_xlpm.a, _xlpm.b))))))</f>
        <v>-0.20806943467041994</v>
      </c>
      <c r="BW1127" s="14">
        <f t="shared" ca="1" si="35"/>
        <v>2.8936911321567971</v>
      </c>
    </row>
    <row r="1128" spans="1:75" x14ac:dyDescent="0.45">
      <c r="A1128" s="2" t="s">
        <v>2276</v>
      </c>
      <c r="B1128" t="s">
        <v>2277</v>
      </c>
      <c r="C1128" t="s">
        <v>54</v>
      </c>
      <c r="D1128" t="s">
        <v>8</v>
      </c>
      <c r="E1128">
        <v>32.47</v>
      </c>
      <c r="F1128">
        <v>32.31</v>
      </c>
      <c r="G1128">
        <v>32.94</v>
      </c>
      <c r="H1128">
        <v>32.35</v>
      </c>
      <c r="I1128">
        <v>32.94</v>
      </c>
      <c r="J1128">
        <v>33.630000000000003</v>
      </c>
      <c r="K1128">
        <v>33.42</v>
      </c>
      <c r="L1128">
        <v>33.86</v>
      </c>
      <c r="M1128">
        <v>33.47</v>
      </c>
      <c r="N1128">
        <v>33.33</v>
      </c>
      <c r="O1128">
        <v>33.01</v>
      </c>
      <c r="P1128">
        <v>32.96</v>
      </c>
      <c r="Q1128">
        <v>32.79</v>
      </c>
      <c r="R1128">
        <v>32.4</v>
      </c>
      <c r="S1128">
        <v>32.36</v>
      </c>
      <c r="T1128">
        <v>32.200000000000003</v>
      </c>
      <c r="U1128">
        <v>32.26</v>
      </c>
      <c r="V1128">
        <v>31.81</v>
      </c>
      <c r="W1128">
        <v>30.83</v>
      </c>
      <c r="X1128">
        <v>30.58</v>
      </c>
      <c r="Y1128">
        <v>30.52</v>
      </c>
      <c r="Z1128">
        <v>30.1</v>
      </c>
      <c r="AA1128">
        <v>30.58</v>
      </c>
      <c r="AB1128">
        <v>30.4</v>
      </c>
      <c r="AC1128">
        <v>30.63</v>
      </c>
      <c r="AD1128">
        <v>30.78</v>
      </c>
      <c r="AE1128">
        <v>30.09</v>
      </c>
      <c r="AF1128">
        <v>29.57</v>
      </c>
      <c r="AG1128">
        <v>29.98</v>
      </c>
      <c r="AH1128">
        <v>30.62</v>
      </c>
      <c r="AI1128">
        <v>32.01</v>
      </c>
      <c r="AJ1128">
        <v>32.520000000000003</v>
      </c>
      <c r="AK1128">
        <v>33.090000000000003</v>
      </c>
      <c r="AL1128">
        <v>32.869999999999997</v>
      </c>
      <c r="AM1128">
        <v>32.71</v>
      </c>
      <c r="AN1128">
        <v>32.97</v>
      </c>
      <c r="AO1128">
        <v>32.9</v>
      </c>
      <c r="AP1128">
        <v>32.79</v>
      </c>
      <c r="AQ1128">
        <v>33</v>
      </c>
      <c r="AR1128">
        <v>33.19</v>
      </c>
      <c r="AS1128">
        <v>33.39</v>
      </c>
      <c r="AT1128">
        <v>33.520000000000003</v>
      </c>
      <c r="AU1128">
        <v>33.43</v>
      </c>
      <c r="AV1128">
        <v>33.18</v>
      </c>
      <c r="AW1128">
        <v>33.5</v>
      </c>
      <c r="AX1128">
        <v>33.06</v>
      </c>
      <c r="AY1128">
        <v>33.1</v>
      </c>
      <c r="AZ1128">
        <v>32.9</v>
      </c>
      <c r="BA1128">
        <v>33</v>
      </c>
      <c r="BB1128">
        <v>33.22</v>
      </c>
      <c r="BC1128">
        <v>33.58</v>
      </c>
      <c r="BD1128">
        <v>33.4</v>
      </c>
      <c r="BE1128">
        <v>33.74</v>
      </c>
      <c r="BF1128">
        <v>33.799999999999997</v>
      </c>
      <c r="BG1128">
        <v>33.82</v>
      </c>
      <c r="BH1128">
        <v>34.15</v>
      </c>
      <c r="BI1128">
        <v>35.72</v>
      </c>
      <c r="BJ1128">
        <v>34.24</v>
      </c>
      <c r="BK1128">
        <v>34.08</v>
      </c>
      <c r="BL1128">
        <v>34.5</v>
      </c>
      <c r="BM1128">
        <v>34.5</v>
      </c>
      <c r="BN1128">
        <v>34.5</v>
      </c>
      <c r="BO1128">
        <v>35.01</v>
      </c>
      <c r="BP1128">
        <v>34.869999999999997</v>
      </c>
      <c r="BQ1128">
        <v>34.43</v>
      </c>
      <c r="BR1128">
        <v>34.43</v>
      </c>
      <c r="BS1128" s="12">
        <f t="shared" si="34"/>
        <v>6.03634123806591E-2</v>
      </c>
      <c r="BT1128" s="13" cm="1">
        <f t="array" aca="1" ref="BT1128" ca="1">_xlfn.PERCENTILE.INC((OFFSET(E1128,0,1,1,COLUMNS(E1128:BR1128)-1) - E1128:BQ1128) / E1128:BQ1128, 0.05) * SQRT(COUNT(E1128:BR1128) - 1)</f>
        <v>-0.14339032540999314</v>
      </c>
      <c r="BU1128" s="12" cm="1">
        <f t="array" aca="1" ref="BU1128" ca="1">_xlfn.STDEV.P((E1128:BQ1128 - OFFSET(E1128:BQ1128,0,1)) / OFFSET(E1128:BQ1128,0,1)) * SQRT(COUNT(E1128:BR1128)-1)</f>
        <v>0.11492044957012655</v>
      </c>
      <c r="BV1128" s="12" cm="1">
        <f t="array" ref="BV1128">-(MAX(1 - (E1128:BR1128 / _xlfn.SCAN(E1128, E1128:BR1128, _xlfn.LAMBDA(_xlpm.a,_xlpm.b, MAX(_xlpm.a, _xlpm.b))))))</f>
        <v>-0.12669816893089192</v>
      </c>
      <c r="BW1128" s="14">
        <f t="shared" ca="1" si="35"/>
        <v>0.57074622163425004</v>
      </c>
    </row>
    <row r="1129" spans="1:75" x14ac:dyDescent="0.45">
      <c r="A1129" s="2" t="s">
        <v>2278</v>
      </c>
      <c r="B1129" t="s">
        <v>2279</v>
      </c>
      <c r="C1129" t="s">
        <v>71</v>
      </c>
      <c r="D1129" t="s">
        <v>29</v>
      </c>
      <c r="E1129">
        <v>867.5</v>
      </c>
      <c r="F1129">
        <v>869.5</v>
      </c>
      <c r="G1129">
        <v>879.5</v>
      </c>
      <c r="H1129">
        <v>904</v>
      </c>
      <c r="I1129">
        <v>880.5</v>
      </c>
      <c r="J1129">
        <v>863</v>
      </c>
      <c r="K1129">
        <v>872.5</v>
      </c>
      <c r="L1129">
        <v>892.5</v>
      </c>
      <c r="M1129">
        <v>873</v>
      </c>
      <c r="N1129">
        <v>862.5</v>
      </c>
      <c r="O1129">
        <v>861.5</v>
      </c>
      <c r="P1129">
        <v>844</v>
      </c>
      <c r="Q1129">
        <v>858</v>
      </c>
      <c r="R1129">
        <v>884</v>
      </c>
      <c r="S1129">
        <v>877.5</v>
      </c>
      <c r="T1129">
        <v>884.5</v>
      </c>
      <c r="U1129">
        <v>886</v>
      </c>
      <c r="V1129">
        <v>869</v>
      </c>
      <c r="W1129">
        <v>854.5</v>
      </c>
      <c r="X1129">
        <v>809.5</v>
      </c>
      <c r="Y1129">
        <v>815.5</v>
      </c>
      <c r="Z1129">
        <v>833</v>
      </c>
      <c r="AA1129">
        <v>839</v>
      </c>
      <c r="AB1129">
        <v>867</v>
      </c>
      <c r="AC1129">
        <v>884</v>
      </c>
      <c r="AD1129">
        <v>891</v>
      </c>
      <c r="AE1129">
        <v>894</v>
      </c>
      <c r="AF1129">
        <v>989.5</v>
      </c>
      <c r="AG1129">
        <v>1077</v>
      </c>
      <c r="AH1129">
        <v>1119</v>
      </c>
      <c r="AI1129">
        <v>1104</v>
      </c>
      <c r="AJ1129">
        <v>1072</v>
      </c>
      <c r="AK1129">
        <v>1079</v>
      </c>
      <c r="AL1129">
        <v>1074</v>
      </c>
      <c r="AM1129">
        <v>1081</v>
      </c>
      <c r="AN1129">
        <v>1071</v>
      </c>
      <c r="AO1129">
        <v>1073</v>
      </c>
      <c r="AP1129">
        <v>1039</v>
      </c>
      <c r="AQ1129">
        <v>1022</v>
      </c>
      <c r="AR1129">
        <v>1018</v>
      </c>
      <c r="AS1129">
        <v>993</v>
      </c>
      <c r="AT1129">
        <v>988.5</v>
      </c>
      <c r="AU1129">
        <v>989.5</v>
      </c>
      <c r="AV1129">
        <v>1056</v>
      </c>
      <c r="AW1129">
        <v>1059</v>
      </c>
      <c r="AX1129">
        <v>1084</v>
      </c>
      <c r="AY1129">
        <v>1114</v>
      </c>
      <c r="AZ1129">
        <v>1080</v>
      </c>
      <c r="BA1129">
        <v>1085</v>
      </c>
      <c r="BB1129">
        <v>1075</v>
      </c>
      <c r="BC1129">
        <v>1059</v>
      </c>
      <c r="BD1129">
        <v>1028</v>
      </c>
      <c r="BE1129">
        <v>1027</v>
      </c>
      <c r="BF1129">
        <v>1017</v>
      </c>
      <c r="BG1129">
        <v>1027</v>
      </c>
      <c r="BH1129">
        <v>1020</v>
      </c>
      <c r="BI1129">
        <v>998.5</v>
      </c>
      <c r="BJ1129">
        <v>976.5</v>
      </c>
      <c r="BK1129">
        <v>991</v>
      </c>
      <c r="BL1129">
        <v>1032</v>
      </c>
      <c r="BM1129">
        <v>1045</v>
      </c>
      <c r="BN1129">
        <v>1045</v>
      </c>
      <c r="BO1129">
        <v>1045</v>
      </c>
      <c r="BP1129">
        <v>1068</v>
      </c>
      <c r="BQ1129">
        <v>1049</v>
      </c>
      <c r="BR1129">
        <v>1045</v>
      </c>
      <c r="BS1129" s="12">
        <f t="shared" si="34"/>
        <v>0.20461095100864554</v>
      </c>
      <c r="BT1129" s="13" cm="1">
        <f t="array" aca="1" ref="BT1129" ca="1">_xlfn.PERCENTILE.INC((OFFSET(E1129,0,1,1,COLUMNS(E1129:BR1129)-1) - E1129:BQ1129) / E1129:BQ1129, 0.05) * SQRT(COUNT(E1129:BR1129) - 1)</f>
        <v>-0.23554225124971251</v>
      </c>
      <c r="BU1129" s="12" cm="1">
        <f t="array" aca="1" ref="BU1129" ca="1">_xlfn.STDEV.P((E1129:BQ1129 - OFFSET(E1129:BQ1129,0,1)) / OFFSET(E1129:BQ1129,0,1)) * SQRT(COUNT(E1129:BR1129)-1)</f>
        <v>0.20583593721188642</v>
      </c>
      <c r="BV1129" s="12" cm="1">
        <f t="array" ref="BV1129">-(MAX(1 - (E1129:BR1129 / _xlfn.SCAN(E1129, E1129:BR1129, _xlfn.LAMBDA(_xlpm.a,_xlpm.b, MAX(_xlpm.a, _xlpm.b))))))</f>
        <v>-0.12734584450402142</v>
      </c>
      <c r="BW1129" s="14">
        <f t="shared" ca="1" si="35"/>
        <v>1.0194427360497282</v>
      </c>
    </row>
    <row r="1130" spans="1:75" x14ac:dyDescent="0.45">
      <c r="A1130" s="2" t="s">
        <v>2280</v>
      </c>
      <c r="B1130" t="s">
        <v>2281</v>
      </c>
      <c r="C1130" t="s">
        <v>16</v>
      </c>
      <c r="D1130" t="s">
        <v>29</v>
      </c>
      <c r="E1130">
        <v>882.6</v>
      </c>
      <c r="F1130">
        <v>896.2</v>
      </c>
      <c r="G1130">
        <v>888</v>
      </c>
      <c r="H1130">
        <v>880.8</v>
      </c>
      <c r="I1130">
        <v>875.2</v>
      </c>
      <c r="J1130">
        <v>894.8</v>
      </c>
      <c r="K1130">
        <v>887</v>
      </c>
      <c r="L1130">
        <v>902.6</v>
      </c>
      <c r="M1130">
        <v>900</v>
      </c>
      <c r="N1130">
        <v>886.2</v>
      </c>
      <c r="O1130">
        <v>877.4</v>
      </c>
      <c r="P1130">
        <v>888.4</v>
      </c>
      <c r="Q1130">
        <v>873.6</v>
      </c>
      <c r="R1130">
        <v>878</v>
      </c>
      <c r="S1130">
        <v>875.4</v>
      </c>
      <c r="T1130">
        <v>880.6</v>
      </c>
      <c r="U1130">
        <v>890.4</v>
      </c>
      <c r="V1130">
        <v>888.6</v>
      </c>
      <c r="W1130">
        <v>895.6</v>
      </c>
      <c r="X1130">
        <v>865</v>
      </c>
      <c r="Y1130">
        <v>859.8</v>
      </c>
      <c r="Z1130">
        <v>863.4</v>
      </c>
      <c r="AA1130">
        <v>850.4</v>
      </c>
      <c r="AB1130">
        <v>862.2</v>
      </c>
      <c r="AC1130">
        <v>874.8</v>
      </c>
      <c r="AD1130">
        <v>875.6</v>
      </c>
      <c r="AE1130">
        <v>870</v>
      </c>
      <c r="AF1130">
        <v>873.8</v>
      </c>
      <c r="AG1130">
        <v>898</v>
      </c>
      <c r="AH1130">
        <v>933.6</v>
      </c>
      <c r="AI1130">
        <v>929.6</v>
      </c>
      <c r="AJ1130">
        <v>914.4</v>
      </c>
      <c r="AK1130">
        <v>915.8</v>
      </c>
      <c r="AL1130">
        <v>915.4</v>
      </c>
      <c r="AM1130">
        <v>926.2</v>
      </c>
      <c r="AN1130">
        <v>917</v>
      </c>
      <c r="AO1130">
        <v>918.4</v>
      </c>
      <c r="AP1130">
        <v>905</v>
      </c>
      <c r="AQ1130">
        <v>896.2</v>
      </c>
      <c r="AR1130">
        <v>918.2</v>
      </c>
      <c r="AS1130">
        <v>914.2</v>
      </c>
      <c r="AT1130">
        <v>899.2</v>
      </c>
      <c r="AU1130">
        <v>900.4</v>
      </c>
      <c r="AV1130">
        <v>912.4</v>
      </c>
      <c r="AW1130">
        <v>929.6</v>
      </c>
      <c r="AX1130">
        <v>940</v>
      </c>
      <c r="AY1130">
        <v>907.2</v>
      </c>
      <c r="AZ1130">
        <v>924.8</v>
      </c>
      <c r="BA1130">
        <v>936.6</v>
      </c>
      <c r="BB1130">
        <v>949.8</v>
      </c>
      <c r="BC1130">
        <v>930.6</v>
      </c>
      <c r="BD1130">
        <v>917.4</v>
      </c>
      <c r="BE1130">
        <v>931.8</v>
      </c>
      <c r="BF1130">
        <v>935.8</v>
      </c>
      <c r="BG1130">
        <v>952.8</v>
      </c>
      <c r="BH1130">
        <v>926</v>
      </c>
      <c r="BI1130">
        <v>909.6</v>
      </c>
      <c r="BJ1130">
        <v>902.6</v>
      </c>
      <c r="BK1130">
        <v>896.6</v>
      </c>
      <c r="BL1130">
        <v>900.2</v>
      </c>
      <c r="BM1130">
        <v>895.4</v>
      </c>
      <c r="BN1130">
        <v>895.4</v>
      </c>
      <c r="BO1130">
        <v>895.4</v>
      </c>
      <c r="BP1130">
        <v>926.2</v>
      </c>
      <c r="BQ1130">
        <v>909.2</v>
      </c>
      <c r="BR1130">
        <v>895</v>
      </c>
      <c r="BS1130" s="12">
        <f t="shared" si="34"/>
        <v>1.4049399501472895E-2</v>
      </c>
      <c r="BT1130" s="13" cm="1">
        <f t="array" aca="1" ref="BT1130" ca="1">_xlfn.PERCENTILE.INC((OFFSET(E1130,0,1,1,COLUMNS(E1130:BR1130)-1) - E1130:BQ1130) / E1130:BQ1130, 0.05) * SQRT(COUNT(E1130:BR1130) - 1)</f>
        <v>-0.15997727671085638</v>
      </c>
      <c r="BU1130" s="12" cm="1">
        <f t="array" aca="1" ref="BU1130" ca="1">_xlfn.STDEV.P((E1130:BQ1130 - OFFSET(E1130:BQ1130,0,1)) / OFFSET(E1130:BQ1130,0,1)) * SQRT(COUNT(E1130:BR1130)-1)</f>
        <v>0.12293344837139024</v>
      </c>
      <c r="BV1130" s="12" cm="1">
        <f t="array" ref="BV1130">-(MAX(1 - (E1130:BR1130 / _xlfn.SCAN(E1130, E1130:BR1130, _xlfn.LAMBDA(_xlpm.a,_xlpm.b, MAX(_xlpm.a, _xlpm.b))))))</f>
        <v>-6.066330814441645E-2</v>
      </c>
      <c r="BW1130" s="14">
        <f t="shared" ca="1" si="35"/>
        <v>0.15680353684733214</v>
      </c>
    </row>
    <row r="1131" spans="1:75" x14ac:dyDescent="0.45">
      <c r="A1131" s="2" t="s">
        <v>2282</v>
      </c>
      <c r="B1131" t="s">
        <v>2283</v>
      </c>
      <c r="C1131" t="s">
        <v>22</v>
      </c>
      <c r="D1131" t="s">
        <v>34</v>
      </c>
      <c r="E1131">
        <v>178.3</v>
      </c>
      <c r="F1131">
        <v>179.3</v>
      </c>
      <c r="G1131">
        <v>179.9</v>
      </c>
      <c r="H1131">
        <v>177.2</v>
      </c>
      <c r="I1131">
        <v>176.5</v>
      </c>
      <c r="J1131">
        <v>176.2</v>
      </c>
      <c r="K1131">
        <v>180.2</v>
      </c>
      <c r="L1131">
        <v>182.5</v>
      </c>
      <c r="M1131">
        <v>184</v>
      </c>
      <c r="N1131">
        <v>184.6</v>
      </c>
      <c r="O1131">
        <v>184.3</v>
      </c>
      <c r="P1131">
        <v>178</v>
      </c>
      <c r="Q1131">
        <v>173.8</v>
      </c>
      <c r="R1131">
        <v>172.9</v>
      </c>
      <c r="S1131">
        <v>170</v>
      </c>
      <c r="T1131">
        <v>169.6</v>
      </c>
      <c r="U1131">
        <v>167.9</v>
      </c>
      <c r="V1131">
        <v>164.1</v>
      </c>
      <c r="W1131">
        <v>166.2</v>
      </c>
      <c r="X1131">
        <v>165</v>
      </c>
      <c r="Y1131">
        <v>169.1</v>
      </c>
      <c r="Z1131">
        <v>171.8</v>
      </c>
      <c r="AA1131">
        <v>173.3</v>
      </c>
      <c r="AB1131">
        <v>177.5</v>
      </c>
      <c r="AC1131">
        <v>182.4</v>
      </c>
      <c r="AD1131">
        <v>190.2</v>
      </c>
      <c r="AE1131">
        <v>192.1</v>
      </c>
      <c r="AF1131">
        <v>189.9</v>
      </c>
      <c r="AG1131">
        <v>176.2</v>
      </c>
      <c r="AH1131">
        <v>177.1</v>
      </c>
      <c r="AI1131">
        <v>175.1</v>
      </c>
      <c r="AJ1131">
        <v>181.3</v>
      </c>
      <c r="AK1131">
        <v>181.3</v>
      </c>
      <c r="AL1131">
        <v>183.9</v>
      </c>
      <c r="AM1131">
        <v>183.8</v>
      </c>
      <c r="AN1131">
        <v>188.7</v>
      </c>
      <c r="AO1131">
        <v>191.4</v>
      </c>
      <c r="AP1131">
        <v>192.1</v>
      </c>
      <c r="AQ1131">
        <v>189.8</v>
      </c>
      <c r="AR1131">
        <v>187.3</v>
      </c>
      <c r="AS1131">
        <v>188</v>
      </c>
      <c r="AT1131">
        <v>189.2</v>
      </c>
      <c r="AU1131">
        <v>190.8</v>
      </c>
      <c r="AV1131">
        <v>195</v>
      </c>
      <c r="AW1131">
        <v>196.3</v>
      </c>
      <c r="AX1131">
        <v>195.1</v>
      </c>
      <c r="AY1131">
        <v>198</v>
      </c>
      <c r="AZ1131">
        <v>194.7</v>
      </c>
      <c r="BA1131">
        <v>195.1</v>
      </c>
      <c r="BB1131">
        <v>196.7</v>
      </c>
      <c r="BC1131">
        <v>194.7</v>
      </c>
      <c r="BD1131">
        <v>200.4</v>
      </c>
      <c r="BE1131">
        <v>204.4</v>
      </c>
      <c r="BF1131">
        <v>207.8</v>
      </c>
      <c r="BG1131">
        <v>210</v>
      </c>
      <c r="BH1131">
        <v>214.6</v>
      </c>
      <c r="BI1131">
        <v>217.2</v>
      </c>
      <c r="BJ1131">
        <v>217</v>
      </c>
      <c r="BK1131">
        <v>218.4</v>
      </c>
      <c r="BL1131">
        <v>219</v>
      </c>
      <c r="BM1131">
        <v>219</v>
      </c>
      <c r="BN1131">
        <v>219</v>
      </c>
      <c r="BO1131">
        <v>222.6</v>
      </c>
      <c r="BP1131">
        <v>224.2</v>
      </c>
      <c r="BQ1131">
        <v>220.8</v>
      </c>
      <c r="BR1131">
        <v>220.8</v>
      </c>
      <c r="BS1131" s="12">
        <f t="shared" si="34"/>
        <v>0.23836231071228264</v>
      </c>
      <c r="BT1131" s="13" cm="1">
        <f t="array" aca="1" ref="BT1131" ca="1">_xlfn.PERCENTILE.INC((OFFSET(E1131,0,1,1,COLUMNS(E1131:BR1131)-1) - E1131:BQ1131) / E1131:BQ1131, 0.05) * SQRT(COUNT(E1131:BR1131) - 1)</f>
        <v>-0.17302053133042827</v>
      </c>
      <c r="BU1131" s="12" cm="1">
        <f t="array" aca="1" ref="BU1131" ca="1">_xlfn.STDEV.P((E1131:BQ1131 - OFFSET(E1131:BQ1131,0,1)) / OFFSET(E1131:BQ1131,0,1)) * SQRT(COUNT(E1131:BR1131)-1)</f>
        <v>0.14285204918244154</v>
      </c>
      <c r="BV1131" s="12" cm="1">
        <f t="array" ref="BV1131">-(MAX(1 - (E1131:BR1131 / _xlfn.SCAN(E1131, E1131:BR1131, _xlfn.LAMBDA(_xlpm.a,_xlpm.b, MAX(_xlpm.a, _xlpm.b))))))</f>
        <v>-0.11105092091007585</v>
      </c>
      <c r="BW1131" s="14">
        <f t="shared" ca="1" si="35"/>
        <v>1.7051859746245985</v>
      </c>
    </row>
    <row r="1132" spans="1:75" x14ac:dyDescent="0.45">
      <c r="A1132" s="2" t="s">
        <v>2284</v>
      </c>
      <c r="B1132" t="s">
        <v>2285</v>
      </c>
      <c r="C1132" t="s">
        <v>22</v>
      </c>
      <c r="D1132" t="s">
        <v>8</v>
      </c>
      <c r="E1132">
        <v>21.15</v>
      </c>
      <c r="F1132">
        <v>20.78</v>
      </c>
      <c r="G1132">
        <v>20.93</v>
      </c>
      <c r="H1132">
        <v>20.89</v>
      </c>
      <c r="I1132">
        <v>20.8</v>
      </c>
      <c r="J1132">
        <v>21.42</v>
      </c>
      <c r="K1132">
        <v>21.32</v>
      </c>
      <c r="L1132">
        <v>21.26</v>
      </c>
      <c r="M1132">
        <v>21.06</v>
      </c>
      <c r="N1132">
        <v>21.16</v>
      </c>
      <c r="O1132">
        <v>20.53</v>
      </c>
      <c r="P1132">
        <v>20.78</v>
      </c>
      <c r="Q1132">
        <v>20.74</v>
      </c>
      <c r="R1132">
        <v>20.41</v>
      </c>
      <c r="S1132">
        <v>20.07</v>
      </c>
      <c r="T1132">
        <v>20.28</v>
      </c>
      <c r="U1132">
        <v>20.420000000000002</v>
      </c>
      <c r="V1132">
        <v>20.5</v>
      </c>
      <c r="W1132">
        <v>20.25</v>
      </c>
      <c r="X1132">
        <v>20.12</v>
      </c>
      <c r="Y1132">
        <v>19.93</v>
      </c>
      <c r="Z1132">
        <v>20.48</v>
      </c>
      <c r="AA1132">
        <v>20.53</v>
      </c>
      <c r="AB1132">
        <v>20.83</v>
      </c>
      <c r="AC1132">
        <v>20.99</v>
      </c>
      <c r="AD1132">
        <v>21.26</v>
      </c>
      <c r="AE1132">
        <v>21.17</v>
      </c>
      <c r="AF1132">
        <v>22.12</v>
      </c>
      <c r="AG1132">
        <v>22.5</v>
      </c>
      <c r="AH1132">
        <v>21.81</v>
      </c>
      <c r="AI1132">
        <v>21.45</v>
      </c>
      <c r="AJ1132">
        <v>21.67</v>
      </c>
      <c r="AK1132">
        <v>22.44</v>
      </c>
      <c r="AL1132">
        <v>22.22</v>
      </c>
      <c r="AM1132">
        <v>22.01</v>
      </c>
      <c r="AN1132">
        <v>21.29</v>
      </c>
      <c r="AO1132">
        <v>21.21</v>
      </c>
      <c r="AP1132">
        <v>21.2</v>
      </c>
      <c r="AQ1132">
        <v>21.3</v>
      </c>
      <c r="AR1132">
        <v>21.48</v>
      </c>
      <c r="AS1132">
        <v>21.6</v>
      </c>
      <c r="AT1132">
        <v>21.45</v>
      </c>
      <c r="AU1132">
        <v>21.21</v>
      </c>
      <c r="AV1132">
        <v>21.78</v>
      </c>
      <c r="AW1132">
        <v>21.72</v>
      </c>
      <c r="AX1132">
        <v>21.66</v>
      </c>
      <c r="AY1132">
        <v>21.59</v>
      </c>
      <c r="AZ1132">
        <v>21.53</v>
      </c>
      <c r="BA1132">
        <v>21.72</v>
      </c>
      <c r="BB1132">
        <v>22.18</v>
      </c>
      <c r="BC1132">
        <v>22.53</v>
      </c>
      <c r="BD1132">
        <v>22</v>
      </c>
      <c r="BE1132">
        <v>22.02</v>
      </c>
      <c r="BF1132">
        <v>22.17</v>
      </c>
      <c r="BG1132">
        <v>22.89</v>
      </c>
      <c r="BH1132">
        <v>22.42</v>
      </c>
      <c r="BI1132">
        <v>22.72</v>
      </c>
      <c r="BJ1132">
        <v>21.86</v>
      </c>
      <c r="BK1132">
        <v>22.54</v>
      </c>
      <c r="BL1132">
        <v>22.57</v>
      </c>
      <c r="BM1132">
        <v>22.57</v>
      </c>
      <c r="BN1132">
        <v>22.57</v>
      </c>
      <c r="BO1132">
        <v>22.97</v>
      </c>
      <c r="BP1132">
        <v>23.29</v>
      </c>
      <c r="BQ1132">
        <v>23.36</v>
      </c>
      <c r="BR1132">
        <v>23.36</v>
      </c>
      <c r="BS1132" s="12">
        <f t="shared" si="34"/>
        <v>0.10449172576832157</v>
      </c>
      <c r="BT1132" s="13" cm="1">
        <f t="array" aca="1" ref="BT1132" ca="1">_xlfn.PERCENTILE.INC((OFFSET(E1132,0,1,1,COLUMNS(E1132:BR1132)-1) - E1132:BQ1132) / E1132:BQ1132, 0.05) * SQRT(COUNT(E1132:BR1132) - 1)</f>
        <v>-0.22996270849533834</v>
      </c>
      <c r="BU1132" s="12" cm="1">
        <f t="array" aca="1" ref="BU1132" ca="1">_xlfn.STDEV.P((E1132:BQ1132 - OFFSET(E1132:BQ1132,0,1)) / OFFSET(E1132:BQ1132,0,1)) * SQRT(COUNT(E1132:BR1132)-1)</f>
        <v>0.13231576565242012</v>
      </c>
      <c r="BV1132" s="12" cm="1">
        <f t="array" ref="BV1132">-(MAX(1 - (E1132:BR1132 / _xlfn.SCAN(E1132, E1132:BR1132, _xlfn.LAMBDA(_xlpm.a,_xlpm.b, MAX(_xlpm.a, _xlpm.b))))))</f>
        <v>-6.9561157796452E-2</v>
      </c>
      <c r="BW1132" s="14">
        <f t="shared" ca="1" si="35"/>
        <v>0.82921884045580285</v>
      </c>
    </row>
    <row r="1133" spans="1:75" x14ac:dyDescent="0.45">
      <c r="A1133" s="2" t="s">
        <v>2286</v>
      </c>
      <c r="B1133" t="s">
        <v>2287</v>
      </c>
      <c r="C1133" t="s">
        <v>37</v>
      </c>
      <c r="D1133" t="s">
        <v>29</v>
      </c>
      <c r="E1133">
        <v>196</v>
      </c>
      <c r="F1133">
        <v>195.9</v>
      </c>
      <c r="G1133">
        <v>211.2</v>
      </c>
      <c r="H1133">
        <v>229.4</v>
      </c>
      <c r="I1133">
        <v>219.4</v>
      </c>
      <c r="J1133">
        <v>216.2</v>
      </c>
      <c r="K1133">
        <v>215.6</v>
      </c>
      <c r="L1133">
        <v>217.6</v>
      </c>
      <c r="M1133">
        <v>206</v>
      </c>
      <c r="N1133">
        <v>209.2</v>
      </c>
      <c r="O1133">
        <v>202.6</v>
      </c>
      <c r="P1133">
        <v>199.9</v>
      </c>
      <c r="Q1133">
        <v>213.2</v>
      </c>
      <c r="R1133">
        <v>205.2</v>
      </c>
      <c r="S1133">
        <v>203.6</v>
      </c>
      <c r="T1133">
        <v>206.2</v>
      </c>
      <c r="U1133">
        <v>228.2</v>
      </c>
      <c r="V1133">
        <v>229.6</v>
      </c>
      <c r="W1133">
        <v>225.2</v>
      </c>
      <c r="X1133">
        <v>228.2</v>
      </c>
      <c r="Y1133">
        <v>227.2</v>
      </c>
      <c r="Z1133">
        <v>233</v>
      </c>
      <c r="AA1133">
        <v>234.8</v>
      </c>
      <c r="AB1133">
        <v>233.4</v>
      </c>
      <c r="AC1133">
        <v>245</v>
      </c>
      <c r="AD1133">
        <v>246</v>
      </c>
      <c r="AE1133">
        <v>241</v>
      </c>
      <c r="AF1133">
        <v>272.8</v>
      </c>
      <c r="AG1133">
        <v>291</v>
      </c>
      <c r="AH1133">
        <v>285.39999999999998</v>
      </c>
      <c r="AI1133">
        <v>278.8</v>
      </c>
      <c r="AJ1133">
        <v>276.39999999999998</v>
      </c>
      <c r="AK1133">
        <v>291.8</v>
      </c>
      <c r="AL1133">
        <v>291</v>
      </c>
      <c r="AM1133">
        <v>302.39999999999998</v>
      </c>
      <c r="AN1133">
        <v>291</v>
      </c>
      <c r="AO1133">
        <v>285.60000000000002</v>
      </c>
      <c r="AP1133">
        <v>299.60000000000002</v>
      </c>
      <c r="AQ1133">
        <v>299.39999999999998</v>
      </c>
      <c r="AR1133">
        <v>290.39999999999998</v>
      </c>
      <c r="AS1133">
        <v>288.39999999999998</v>
      </c>
      <c r="AT1133">
        <v>282.39999999999998</v>
      </c>
      <c r="AU1133">
        <v>277.2</v>
      </c>
      <c r="AV1133">
        <v>296.39999999999998</v>
      </c>
      <c r="AW1133">
        <v>315.8</v>
      </c>
      <c r="AX1133">
        <v>313.39999999999998</v>
      </c>
      <c r="AY1133">
        <v>309.60000000000002</v>
      </c>
      <c r="AZ1133">
        <v>307.2</v>
      </c>
      <c r="BA1133">
        <v>301.2</v>
      </c>
      <c r="BB1133">
        <v>296.60000000000002</v>
      </c>
      <c r="BC1133">
        <v>294.39999999999998</v>
      </c>
      <c r="BD1133">
        <v>287.2</v>
      </c>
      <c r="BE1133">
        <v>290.39999999999998</v>
      </c>
      <c r="BF1133">
        <v>286</v>
      </c>
      <c r="BG1133">
        <v>282.39999999999998</v>
      </c>
      <c r="BH1133">
        <v>290.2</v>
      </c>
      <c r="BI1133">
        <v>280</v>
      </c>
      <c r="BJ1133">
        <v>270</v>
      </c>
      <c r="BK1133">
        <v>282.2</v>
      </c>
      <c r="BL1133">
        <v>298</v>
      </c>
      <c r="BM1133">
        <v>314.8</v>
      </c>
      <c r="BN1133">
        <v>314.8</v>
      </c>
      <c r="BO1133">
        <v>314.8</v>
      </c>
      <c r="BP1133">
        <v>311.2</v>
      </c>
      <c r="BQ1133">
        <v>313.8</v>
      </c>
      <c r="BR1133">
        <v>307</v>
      </c>
      <c r="BS1133" s="12">
        <f t="shared" si="34"/>
        <v>0.56632653061224492</v>
      </c>
      <c r="BT1133" s="13" cm="1">
        <f t="array" aca="1" ref="BT1133" ca="1">_xlfn.PERCENTILE.INC((OFFSET(E1133,0,1,1,COLUMNS(E1133:BR1133)-1) - E1133:BQ1133) / E1133:BQ1133, 0.05) * SQRT(COUNT(E1133:BR1133) - 1)</f>
        <v>-0.2996065496653964</v>
      </c>
      <c r="BU1133" s="12" cm="1">
        <f t="array" aca="1" ref="BU1133" ca="1">_xlfn.STDEV.P((E1133:BQ1133 - OFFSET(E1133:BQ1133,0,1)) / OFFSET(E1133:BQ1133,0,1)) * SQRT(COUNT(E1133:BR1133)-1)</f>
        <v>0.29217788051734112</v>
      </c>
      <c r="BV1133" s="12" cm="1">
        <f t="array" ref="BV1133">-(MAX(1 - (E1133:BR1133 / _xlfn.SCAN(E1133, E1133:BR1133, _xlfn.LAMBDA(_xlpm.a,_xlpm.b, MAX(_xlpm.a, _xlpm.b))))))</f>
        <v>-0.14502849905003168</v>
      </c>
      <c r="BW1133" s="14">
        <f t="shared" ca="1" si="35"/>
        <v>1.9561834372959062</v>
      </c>
    </row>
    <row r="1134" spans="1:75" x14ac:dyDescent="0.45">
      <c r="A1134" s="2" t="s">
        <v>2288</v>
      </c>
      <c r="B1134" t="s">
        <v>2289</v>
      </c>
      <c r="C1134" t="s">
        <v>11</v>
      </c>
      <c r="D1134" t="s">
        <v>8</v>
      </c>
      <c r="E1134">
        <v>0.39989999999999998</v>
      </c>
      <c r="F1134">
        <v>0.40529999999999999</v>
      </c>
      <c r="G1134">
        <v>0.43840000000000001</v>
      </c>
      <c r="H1134">
        <v>0.42870000000000003</v>
      </c>
      <c r="I1134">
        <v>0.42059999999999997</v>
      </c>
      <c r="J1134">
        <v>0.42149999999999999</v>
      </c>
      <c r="K1134">
        <v>0.41760000000000003</v>
      </c>
      <c r="L1134">
        <v>0.40799999999999997</v>
      </c>
      <c r="M1134">
        <v>0.41210000000000002</v>
      </c>
      <c r="N1134">
        <v>0.40089999999999998</v>
      </c>
      <c r="O1134">
        <v>0.39050000000000001</v>
      </c>
      <c r="P1134">
        <v>0.3931</v>
      </c>
      <c r="Q1134">
        <v>0.39250000000000002</v>
      </c>
      <c r="R1134">
        <v>0.39800000000000002</v>
      </c>
      <c r="S1134">
        <v>0.4032</v>
      </c>
      <c r="T1134">
        <v>0.39460000000000001</v>
      </c>
      <c r="U1134">
        <v>0.40610000000000002</v>
      </c>
      <c r="V1134">
        <v>0.48409999999999997</v>
      </c>
      <c r="W1134">
        <v>0.43280000000000002</v>
      </c>
      <c r="X1134">
        <v>0.41270000000000001</v>
      </c>
      <c r="Y1134">
        <v>0.40010000000000001</v>
      </c>
      <c r="Z1134">
        <v>0.41349999999999998</v>
      </c>
      <c r="AA1134">
        <v>0.4249</v>
      </c>
      <c r="AB1134">
        <v>0.41139999999999999</v>
      </c>
      <c r="AC1134">
        <v>0.4148</v>
      </c>
      <c r="AD1134">
        <v>0.41689999999999999</v>
      </c>
      <c r="AE1134">
        <v>0.4153</v>
      </c>
      <c r="AF1134">
        <v>0.44379999999999997</v>
      </c>
      <c r="AG1134">
        <v>0.49270000000000003</v>
      </c>
      <c r="AH1134">
        <v>0.54459999999999997</v>
      </c>
      <c r="AI1134">
        <v>0.49220000000000003</v>
      </c>
      <c r="AJ1134">
        <v>0.48559999999999998</v>
      </c>
      <c r="AK1134">
        <v>0.50409999999999999</v>
      </c>
      <c r="AL1134">
        <v>0.50429999999999997</v>
      </c>
      <c r="AM1134">
        <v>0.59009999999999996</v>
      </c>
      <c r="AN1134">
        <v>0.55720000000000003</v>
      </c>
      <c r="AO1134">
        <v>0.56189999999999996</v>
      </c>
      <c r="AP1134">
        <v>0.59009999999999996</v>
      </c>
      <c r="AQ1134">
        <v>0.58550000000000002</v>
      </c>
      <c r="AR1134">
        <v>0.58650000000000002</v>
      </c>
      <c r="AS1134">
        <v>0.58409999999999995</v>
      </c>
      <c r="AT1134">
        <v>0.58209999999999995</v>
      </c>
      <c r="AU1134">
        <v>0.55569999999999997</v>
      </c>
      <c r="AV1134">
        <v>0.57330000000000003</v>
      </c>
      <c r="AW1134">
        <v>0.57330000000000003</v>
      </c>
      <c r="AX1134">
        <v>0.57450000000000001</v>
      </c>
      <c r="AY1134">
        <v>0.57330000000000003</v>
      </c>
      <c r="AZ1134">
        <v>0.59009999999999996</v>
      </c>
      <c r="BA1134">
        <v>0.58919999999999995</v>
      </c>
      <c r="BB1134">
        <v>0.64739999999999998</v>
      </c>
      <c r="BC1134">
        <v>0.64170000000000005</v>
      </c>
      <c r="BD1134">
        <v>0.62380000000000002</v>
      </c>
      <c r="BE1134">
        <v>0.61960000000000004</v>
      </c>
      <c r="BF1134">
        <v>0.56979999999999997</v>
      </c>
      <c r="BG1134">
        <v>0.62009999999999998</v>
      </c>
      <c r="BH1134">
        <v>0.61240000000000006</v>
      </c>
      <c r="BI1134">
        <v>0.61199999999999999</v>
      </c>
      <c r="BJ1134">
        <v>0.5857</v>
      </c>
      <c r="BK1134">
        <v>0.58540000000000003</v>
      </c>
      <c r="BL1134">
        <v>0.59250000000000003</v>
      </c>
      <c r="BM1134">
        <v>0.58709999999999996</v>
      </c>
      <c r="BN1134">
        <v>0.58709999999999996</v>
      </c>
      <c r="BO1134">
        <v>0.58940000000000003</v>
      </c>
      <c r="BP1134">
        <v>0.5776</v>
      </c>
      <c r="BQ1134">
        <v>0.59670000000000001</v>
      </c>
      <c r="BR1134">
        <v>0.61339999999999995</v>
      </c>
      <c r="BS1134" s="12">
        <f t="shared" si="34"/>
        <v>0.53388347086771692</v>
      </c>
      <c r="BT1134" s="13" cm="1">
        <f t="array" aca="1" ref="BT1134" ca="1">_xlfn.PERCENTILE.INC((OFFSET(E1134,0,1,1,COLUMNS(E1134:BR1134)-1) - E1134:BQ1134) / E1134:BQ1134, 0.05) * SQRT(COUNT(E1134:BR1134) - 1)</f>
        <v>-0.43448284711523011</v>
      </c>
      <c r="BU1134" s="12" cm="1">
        <f t="array" aca="1" ref="BU1134" ca="1">_xlfn.STDEV.P((E1134:BQ1134 - OFFSET(E1134:BQ1134,0,1)) / OFFSET(E1134:BQ1134,0,1)) * SQRT(COUNT(E1134:BR1134)-1)</f>
        <v>0.38729493210397675</v>
      </c>
      <c r="BV1134" s="12" cm="1">
        <f t="array" ref="BV1134">-(MAX(1 - (E1134:BR1134 / _xlfn.SCAN(E1134, E1134:BR1134, _xlfn.LAMBDA(_xlpm.a,_xlpm.b, MAX(_xlpm.a, _xlpm.b))))))</f>
        <v>-0.17351786820904769</v>
      </c>
      <c r="BW1134" s="14">
        <f t="shared" ca="1" si="35"/>
        <v>1.391989479281341</v>
      </c>
    </row>
    <row r="1135" spans="1:75" x14ac:dyDescent="0.45">
      <c r="A1135" s="2" t="s">
        <v>2290</v>
      </c>
      <c r="B1135" t="s">
        <v>2291</v>
      </c>
      <c r="C1135" t="s">
        <v>22</v>
      </c>
      <c r="D1135" t="s">
        <v>8</v>
      </c>
      <c r="E1135">
        <v>117.6</v>
      </c>
      <c r="F1135">
        <v>114.9</v>
      </c>
      <c r="G1135">
        <v>113.9</v>
      </c>
      <c r="H1135">
        <v>113</v>
      </c>
      <c r="I1135">
        <v>114.5</v>
      </c>
      <c r="J1135">
        <v>112.9</v>
      </c>
      <c r="K1135">
        <v>113.7</v>
      </c>
      <c r="L1135">
        <v>114.4</v>
      </c>
      <c r="M1135">
        <v>115.4</v>
      </c>
      <c r="N1135">
        <v>119.4</v>
      </c>
      <c r="O1135">
        <v>119</v>
      </c>
      <c r="P1135">
        <v>118.1</v>
      </c>
      <c r="Q1135">
        <v>114.8</v>
      </c>
      <c r="R1135">
        <v>112.1</v>
      </c>
      <c r="S1135">
        <v>112.3</v>
      </c>
      <c r="T1135">
        <v>103.5</v>
      </c>
      <c r="U1135">
        <v>103</v>
      </c>
      <c r="V1135">
        <v>103</v>
      </c>
      <c r="W1135">
        <v>105.3</v>
      </c>
      <c r="X1135">
        <v>105</v>
      </c>
      <c r="Y1135">
        <v>106.3</v>
      </c>
      <c r="Z1135">
        <v>107.6</v>
      </c>
      <c r="AA1135">
        <v>113.3</v>
      </c>
      <c r="AB1135">
        <v>113.9</v>
      </c>
      <c r="AC1135">
        <v>112.9</v>
      </c>
      <c r="AD1135">
        <v>117.8</v>
      </c>
      <c r="AE1135">
        <v>115.9</v>
      </c>
      <c r="AF1135">
        <v>117.6</v>
      </c>
      <c r="AG1135">
        <v>121.5</v>
      </c>
      <c r="AH1135">
        <v>121.6</v>
      </c>
      <c r="AI1135">
        <v>116</v>
      </c>
      <c r="AJ1135">
        <v>114.5</v>
      </c>
      <c r="AK1135">
        <v>107.8</v>
      </c>
      <c r="AL1135">
        <v>109.8</v>
      </c>
      <c r="AM1135">
        <v>110.3</v>
      </c>
      <c r="AN1135">
        <v>110.3</v>
      </c>
      <c r="AO1135">
        <v>111.7</v>
      </c>
      <c r="AP1135">
        <v>114.6</v>
      </c>
      <c r="AQ1135">
        <v>108</v>
      </c>
      <c r="AR1135">
        <v>103</v>
      </c>
      <c r="AS1135">
        <v>107.3</v>
      </c>
      <c r="AT1135">
        <v>111</v>
      </c>
      <c r="AU1135">
        <v>113.3</v>
      </c>
      <c r="AV1135">
        <v>110.5</v>
      </c>
      <c r="AW1135">
        <v>110.7</v>
      </c>
      <c r="AX1135">
        <v>111.9</v>
      </c>
      <c r="AY1135">
        <v>109.7</v>
      </c>
      <c r="AZ1135">
        <v>105.8</v>
      </c>
      <c r="BA1135">
        <v>110.1</v>
      </c>
      <c r="BB1135">
        <v>112</v>
      </c>
      <c r="BC1135">
        <v>111.5</v>
      </c>
      <c r="BD1135">
        <v>109.2</v>
      </c>
      <c r="BE1135">
        <v>110</v>
      </c>
      <c r="BF1135">
        <v>112.5</v>
      </c>
      <c r="BG1135">
        <v>110.2</v>
      </c>
      <c r="BH1135">
        <v>112.6</v>
      </c>
      <c r="BI1135">
        <v>111.2</v>
      </c>
      <c r="BJ1135">
        <v>114.2</v>
      </c>
      <c r="BK1135">
        <v>118.5</v>
      </c>
      <c r="BL1135">
        <v>117</v>
      </c>
      <c r="BM1135">
        <v>117</v>
      </c>
      <c r="BN1135">
        <v>117</v>
      </c>
      <c r="BO1135">
        <v>120.1</v>
      </c>
      <c r="BP1135">
        <v>119.5</v>
      </c>
      <c r="BQ1135">
        <v>118.2</v>
      </c>
      <c r="BR1135">
        <v>118.2</v>
      </c>
      <c r="BS1135" s="12">
        <f t="shared" si="34"/>
        <v>5.1020408163266031E-3</v>
      </c>
      <c r="BT1135" s="13" cm="1">
        <f t="array" aca="1" ref="BT1135" ca="1">_xlfn.PERCENTILE.INC((OFFSET(E1135,0,1,1,COLUMNS(E1135:BR1135)-1) - E1135:BQ1135) / E1135:BQ1135, 0.05) * SQRT(COUNT(E1135:BR1135) - 1)</f>
        <v>-0.37285977598125347</v>
      </c>
      <c r="BU1135" s="12" cm="1">
        <f t="array" aca="1" ref="BU1135" ca="1">_xlfn.STDEV.P((E1135:BQ1135 - OFFSET(E1135:BQ1135,0,1)) / OFFSET(E1135:BQ1135,0,1)) * SQRT(COUNT(E1135:BR1135)-1)</f>
        <v>0.2093940843417216</v>
      </c>
      <c r="BV1135" s="12" cm="1">
        <f t="array" ref="BV1135">-(MAX(1 - (E1135:BR1135 / _xlfn.SCAN(E1135, E1135:BR1135, _xlfn.LAMBDA(_xlpm.a,_xlpm.b, MAX(_xlpm.a, _xlpm.b))))))</f>
        <v>-0.15296052631578938</v>
      </c>
      <c r="BW1135" s="14">
        <f t="shared" ca="1" si="35"/>
        <v>4.9328236033020299E-2</v>
      </c>
    </row>
    <row r="1136" spans="1:75" x14ac:dyDescent="0.45">
      <c r="A1136" s="2" t="s">
        <v>2292</v>
      </c>
      <c r="B1136" t="s">
        <v>2293</v>
      </c>
      <c r="C1136" t="s">
        <v>37</v>
      </c>
      <c r="D1136" t="s">
        <v>34</v>
      </c>
      <c r="E1136">
        <v>76.7</v>
      </c>
      <c r="F1136">
        <v>77.8</v>
      </c>
      <c r="G1136">
        <v>78.400000000000006</v>
      </c>
      <c r="H1136">
        <v>79.3</v>
      </c>
      <c r="I1136">
        <v>78</v>
      </c>
      <c r="J1136">
        <v>77.8</v>
      </c>
      <c r="K1136">
        <v>77.599999999999994</v>
      </c>
      <c r="L1136">
        <v>78.099999999999994</v>
      </c>
      <c r="M1136">
        <v>76.900000000000006</v>
      </c>
      <c r="N1136">
        <v>76.599999999999994</v>
      </c>
      <c r="O1136">
        <v>75.900000000000006</v>
      </c>
      <c r="P1136">
        <v>75.400000000000006</v>
      </c>
      <c r="Q1136">
        <v>76</v>
      </c>
      <c r="R1136">
        <v>75</v>
      </c>
      <c r="S1136">
        <v>73.8</v>
      </c>
      <c r="T1136">
        <v>74.099999999999994</v>
      </c>
      <c r="U1136">
        <v>74.900000000000006</v>
      </c>
      <c r="V1136">
        <v>73.599999999999994</v>
      </c>
      <c r="W1136">
        <v>73.599999999999994</v>
      </c>
      <c r="X1136">
        <v>72.7</v>
      </c>
      <c r="Y1136">
        <v>72.7</v>
      </c>
      <c r="Z1136">
        <v>73.5</v>
      </c>
      <c r="AA1136">
        <v>75.5</v>
      </c>
      <c r="AB1136">
        <v>78.5</v>
      </c>
      <c r="AC1136">
        <v>78.5</v>
      </c>
      <c r="AD1136">
        <v>78.5</v>
      </c>
      <c r="AE1136">
        <v>77.900000000000006</v>
      </c>
      <c r="AF1136">
        <v>82.1</v>
      </c>
      <c r="AG1136">
        <v>84.8</v>
      </c>
      <c r="AH1136">
        <v>84.1</v>
      </c>
      <c r="AI1136">
        <v>85</v>
      </c>
      <c r="AJ1136">
        <v>86.6</v>
      </c>
      <c r="AK1136">
        <v>87.8</v>
      </c>
      <c r="AL1136">
        <v>86.6</v>
      </c>
      <c r="AM1136">
        <v>87.6</v>
      </c>
      <c r="AN1136">
        <v>86.5</v>
      </c>
      <c r="AO1136">
        <v>86.1</v>
      </c>
      <c r="AP1136">
        <v>86.8</v>
      </c>
      <c r="AQ1136">
        <v>88.1</v>
      </c>
      <c r="AR1136">
        <v>88.1</v>
      </c>
      <c r="AS1136">
        <v>86.4</v>
      </c>
      <c r="AT1136">
        <v>86.5</v>
      </c>
      <c r="AU1136">
        <v>84.9</v>
      </c>
      <c r="AV1136">
        <v>85.9</v>
      </c>
      <c r="AW1136">
        <v>86.7</v>
      </c>
      <c r="AX1136">
        <v>86.8</v>
      </c>
      <c r="AY1136">
        <v>86.2</v>
      </c>
      <c r="AZ1136">
        <v>85.8</v>
      </c>
      <c r="BA1136">
        <v>86</v>
      </c>
      <c r="BB1136">
        <v>86.2</v>
      </c>
      <c r="BC1136">
        <v>85</v>
      </c>
      <c r="BD1136">
        <v>84.5</v>
      </c>
      <c r="BE1136">
        <v>84.1</v>
      </c>
      <c r="BF1136">
        <v>84.4</v>
      </c>
      <c r="BG1136">
        <v>84.6</v>
      </c>
      <c r="BH1136">
        <v>85.4</v>
      </c>
      <c r="BI1136">
        <v>86.2</v>
      </c>
      <c r="BJ1136">
        <v>84</v>
      </c>
      <c r="BK1136">
        <v>83.9</v>
      </c>
      <c r="BL1136">
        <v>84.5</v>
      </c>
      <c r="BM1136">
        <v>84.5</v>
      </c>
      <c r="BN1136">
        <v>84.5</v>
      </c>
      <c r="BO1136">
        <v>85.9</v>
      </c>
      <c r="BP1136">
        <v>87.5</v>
      </c>
      <c r="BQ1136">
        <v>86.5</v>
      </c>
      <c r="BR1136">
        <v>86.5</v>
      </c>
      <c r="BS1136" s="12">
        <f t="shared" si="34"/>
        <v>0.12777053455019552</v>
      </c>
      <c r="BT1136" s="13" cm="1">
        <f t="array" aca="1" ref="BT1136" ca="1">_xlfn.PERCENTILE.INC((OFFSET(E1136,0,1,1,COLUMNS(E1136:BR1136)-1) - E1136:BQ1136) / E1136:BQ1136, 0.05) * SQRT(COUNT(E1136:BR1136) - 1)</f>
        <v>-0.13837953394068075</v>
      </c>
      <c r="BU1136" s="12" cm="1">
        <f t="array" aca="1" ref="BU1136" ca="1">_xlfn.STDEV.P((E1136:BQ1136 - OFFSET(E1136:BQ1136,0,1)) / OFFSET(E1136:BQ1136,0,1)) * SQRT(COUNT(E1136:BR1136)-1)</f>
        <v>0.11155194342393508</v>
      </c>
      <c r="BV1136" s="12" cm="1">
        <f t="array" ref="BV1136">-(MAX(1 - (E1136:BR1136 / _xlfn.SCAN(E1136, E1136:BR1136, _xlfn.LAMBDA(_xlpm.a,_xlpm.b, MAX(_xlpm.a, _xlpm.b))))))</f>
        <v>-8.3228247162673297E-2</v>
      </c>
      <c r="BW1136" s="14">
        <f t="shared" ca="1" si="35"/>
        <v>1.1922475796298766</v>
      </c>
    </row>
    <row r="1137" spans="1:75" x14ac:dyDescent="0.45">
      <c r="A1137" s="2" t="s">
        <v>2294</v>
      </c>
      <c r="B1137" t="s">
        <v>2295</v>
      </c>
      <c r="C1137" t="s">
        <v>19</v>
      </c>
      <c r="D1137" t="s">
        <v>26</v>
      </c>
      <c r="E1137">
        <v>139</v>
      </c>
      <c r="F1137">
        <v>142</v>
      </c>
      <c r="G1137">
        <v>144.5</v>
      </c>
      <c r="H1137">
        <v>141</v>
      </c>
      <c r="I1137">
        <v>140.5</v>
      </c>
      <c r="J1137">
        <v>137.5</v>
      </c>
      <c r="K1137">
        <v>140.5</v>
      </c>
      <c r="L1137">
        <v>143.5</v>
      </c>
      <c r="M1137">
        <v>144</v>
      </c>
      <c r="N1137">
        <v>148</v>
      </c>
      <c r="O1137">
        <v>152</v>
      </c>
      <c r="P1137">
        <v>154</v>
      </c>
      <c r="Q1137">
        <v>146</v>
      </c>
      <c r="R1137">
        <v>151</v>
      </c>
      <c r="S1137">
        <v>147.5</v>
      </c>
      <c r="T1137">
        <v>150.5</v>
      </c>
      <c r="U1137">
        <v>145.5</v>
      </c>
      <c r="V1137">
        <v>142.5</v>
      </c>
      <c r="W1137">
        <v>139</v>
      </c>
      <c r="X1137">
        <v>138.5</v>
      </c>
      <c r="Y1137">
        <v>136.5</v>
      </c>
      <c r="Z1137">
        <v>140</v>
      </c>
      <c r="AA1137">
        <v>137</v>
      </c>
      <c r="AB1137">
        <v>137.5</v>
      </c>
      <c r="AC1137">
        <v>139.5</v>
      </c>
      <c r="AD1137">
        <v>139</v>
      </c>
      <c r="AE1137">
        <v>145</v>
      </c>
      <c r="AF1137">
        <v>146.5</v>
      </c>
      <c r="AG1137">
        <v>142.5</v>
      </c>
      <c r="AH1137">
        <v>142.5</v>
      </c>
      <c r="AI1137">
        <v>142.5</v>
      </c>
      <c r="AJ1137">
        <v>140</v>
      </c>
      <c r="AK1137">
        <v>144</v>
      </c>
      <c r="AL1137">
        <v>141.5</v>
      </c>
      <c r="AM1137">
        <v>142.5</v>
      </c>
      <c r="AN1137">
        <v>141</v>
      </c>
      <c r="AO1137">
        <v>141</v>
      </c>
      <c r="AP1137">
        <v>141</v>
      </c>
      <c r="AQ1137">
        <v>142</v>
      </c>
      <c r="AR1137">
        <v>142</v>
      </c>
      <c r="AS1137">
        <v>143.5</v>
      </c>
      <c r="AT1137">
        <v>143</v>
      </c>
      <c r="AU1137">
        <v>141</v>
      </c>
      <c r="AV1137">
        <v>146.5</v>
      </c>
      <c r="AW1137">
        <v>147</v>
      </c>
      <c r="AX1137">
        <v>148</v>
      </c>
      <c r="AY1137">
        <v>154</v>
      </c>
      <c r="AZ1137">
        <v>155</v>
      </c>
      <c r="BA1137">
        <v>156.5</v>
      </c>
      <c r="BB1137">
        <v>157</v>
      </c>
      <c r="BC1137">
        <v>157</v>
      </c>
      <c r="BD1137">
        <v>157.5</v>
      </c>
      <c r="BE1137">
        <v>159</v>
      </c>
      <c r="BF1137">
        <v>158</v>
      </c>
      <c r="BG1137">
        <v>159.5</v>
      </c>
      <c r="BH1137">
        <v>157.5</v>
      </c>
      <c r="BI1137">
        <v>159</v>
      </c>
      <c r="BJ1137">
        <v>157</v>
      </c>
      <c r="BK1137">
        <v>157.5</v>
      </c>
      <c r="BL1137">
        <v>158</v>
      </c>
      <c r="BM1137">
        <v>158</v>
      </c>
      <c r="BN1137">
        <v>158</v>
      </c>
      <c r="BO1137">
        <v>155</v>
      </c>
      <c r="BP1137">
        <v>154</v>
      </c>
      <c r="BQ1137">
        <v>154.5</v>
      </c>
      <c r="BR1137">
        <v>154.5</v>
      </c>
      <c r="BS1137" s="12">
        <f t="shared" si="34"/>
        <v>0.11151079136690648</v>
      </c>
      <c r="BT1137" s="13" cm="1">
        <f t="array" aca="1" ref="BT1137" ca="1">_xlfn.PERCENTILE.INC((OFFSET(E1137,0,1,1,COLUMNS(E1137:BR1137)-1) - E1137:BQ1137) / E1137:BQ1137, 0.05) * SQRT(COUNT(E1137:BR1137) - 1)</f>
        <v>-0.19747221248609836</v>
      </c>
      <c r="BU1137" s="12" cm="1">
        <f t="array" aca="1" ref="BU1137" ca="1">_xlfn.STDEV.P((E1137:BQ1137 - OFFSET(E1137:BQ1137,0,1)) / OFFSET(E1137:BQ1137,0,1)) * SQRT(COUNT(E1137:BR1137)-1)</f>
        <v>0.14781280362906865</v>
      </c>
      <c r="BV1137" s="12" cm="1">
        <f t="array" ref="BV1137">-(MAX(1 - (E1137:BR1137 / _xlfn.SCAN(E1137, E1137:BR1137, _xlfn.LAMBDA(_xlpm.a,_xlpm.b, MAX(_xlpm.a, _xlpm.b))))))</f>
        <v>-0.11363636363636365</v>
      </c>
      <c r="BW1137" s="14">
        <f t="shared" ca="1" si="35"/>
        <v>0.78976779075144332</v>
      </c>
    </row>
    <row r="1138" spans="1:75" x14ac:dyDescent="0.45">
      <c r="A1138" s="2" t="s">
        <v>2296</v>
      </c>
      <c r="B1138" t="s">
        <v>2297</v>
      </c>
      <c r="C1138" t="s">
        <v>22</v>
      </c>
      <c r="D1138" t="s">
        <v>8</v>
      </c>
      <c r="E1138">
        <v>28.2</v>
      </c>
      <c r="F1138">
        <v>26.95</v>
      </c>
      <c r="G1138">
        <v>27.55</v>
      </c>
      <c r="H1138">
        <v>28.6</v>
      </c>
      <c r="I1138">
        <v>29</v>
      </c>
      <c r="J1138">
        <v>29.05</v>
      </c>
      <c r="K1138">
        <v>29</v>
      </c>
      <c r="L1138">
        <v>28.7</v>
      </c>
      <c r="M1138">
        <v>28.6</v>
      </c>
      <c r="N1138">
        <v>28.5</v>
      </c>
      <c r="O1138">
        <v>27.55</v>
      </c>
      <c r="P1138">
        <v>27.8</v>
      </c>
      <c r="Q1138">
        <v>27.65</v>
      </c>
      <c r="R1138">
        <v>27.5</v>
      </c>
      <c r="S1138">
        <v>27.85</v>
      </c>
      <c r="T1138">
        <v>27.9</v>
      </c>
      <c r="U1138">
        <v>27.2</v>
      </c>
      <c r="V1138">
        <v>26.7</v>
      </c>
      <c r="W1138">
        <v>26.2</v>
      </c>
      <c r="X1138">
        <v>25.05</v>
      </c>
      <c r="Y1138">
        <v>25.45</v>
      </c>
      <c r="Z1138">
        <v>26.4</v>
      </c>
      <c r="AA1138">
        <v>27.15</v>
      </c>
      <c r="AB1138">
        <v>27.35</v>
      </c>
      <c r="AC1138">
        <v>29.6</v>
      </c>
      <c r="AD1138">
        <v>29</v>
      </c>
      <c r="AE1138">
        <v>29.25</v>
      </c>
      <c r="AF1138">
        <v>31.1</v>
      </c>
      <c r="AG1138">
        <v>32.299999999999997</v>
      </c>
      <c r="AH1138">
        <v>31.95</v>
      </c>
      <c r="AI1138">
        <v>31.85</v>
      </c>
      <c r="AJ1138">
        <v>32.200000000000003</v>
      </c>
      <c r="AK1138">
        <v>34.1</v>
      </c>
      <c r="AL1138">
        <v>33.799999999999997</v>
      </c>
      <c r="AM1138">
        <v>33.799999999999997</v>
      </c>
      <c r="AN1138">
        <v>34</v>
      </c>
      <c r="AO1138">
        <v>33.9</v>
      </c>
      <c r="AP1138">
        <v>34.700000000000003</v>
      </c>
      <c r="AQ1138">
        <v>34.200000000000003</v>
      </c>
      <c r="AR1138">
        <v>35.799999999999997</v>
      </c>
      <c r="AS1138">
        <v>35.049999999999997</v>
      </c>
      <c r="AT1138">
        <v>34.950000000000003</v>
      </c>
      <c r="AU1138">
        <v>34.200000000000003</v>
      </c>
      <c r="AV1138">
        <v>34.950000000000003</v>
      </c>
      <c r="AW1138">
        <v>35.1</v>
      </c>
      <c r="AX1138">
        <v>34.35</v>
      </c>
      <c r="AY1138">
        <v>35.15</v>
      </c>
      <c r="AZ1138">
        <v>35.450000000000003</v>
      </c>
      <c r="BA1138">
        <v>35.6</v>
      </c>
      <c r="BB1138">
        <v>35</v>
      </c>
      <c r="BC1138">
        <v>34.75</v>
      </c>
      <c r="BD1138">
        <v>34</v>
      </c>
      <c r="BE1138">
        <v>34.4</v>
      </c>
      <c r="BF1138">
        <v>34.4</v>
      </c>
      <c r="BG1138">
        <v>34</v>
      </c>
      <c r="BH1138">
        <v>34.549999999999997</v>
      </c>
      <c r="BI1138">
        <v>34.799999999999997</v>
      </c>
      <c r="BJ1138">
        <v>33.549999999999997</v>
      </c>
      <c r="BK1138">
        <v>33.950000000000003</v>
      </c>
      <c r="BL1138">
        <v>34.200000000000003</v>
      </c>
      <c r="BM1138">
        <v>34.15</v>
      </c>
      <c r="BN1138">
        <v>34.15</v>
      </c>
      <c r="BO1138">
        <v>33.950000000000003</v>
      </c>
      <c r="BP1138">
        <v>34.299999999999997</v>
      </c>
      <c r="BQ1138">
        <v>34.049999999999997</v>
      </c>
      <c r="BR1138">
        <v>34.35</v>
      </c>
      <c r="BS1138" s="12">
        <f t="shared" si="34"/>
        <v>0.21808510638297882</v>
      </c>
      <c r="BT1138" s="13" cm="1">
        <f t="array" aca="1" ref="BT1138" ca="1">_xlfn.PERCENTILE.INC((OFFSET(E1138,0,1,1,COLUMNS(E1138:BR1138)-1) - E1138:BQ1138) / E1138:BQ1138, 0.05) * SQRT(COUNT(E1138:BR1138) - 1)</f>
        <v>-0.25544931360200401</v>
      </c>
      <c r="BU1138" s="12" cm="1">
        <f t="array" aca="1" ref="BU1138" ca="1">_xlfn.STDEV.P((E1138:BQ1138 - OFFSET(E1138:BQ1138,0,1)) / OFFSET(E1138:BQ1138,0,1)) * SQRT(COUNT(E1138:BR1138)-1)</f>
        <v>0.18527903994658901</v>
      </c>
      <c r="BV1138" s="12" cm="1">
        <f t="array" ref="BV1138">-(MAX(1 - (E1138:BR1138 / _xlfn.SCAN(E1138, E1138:BR1138, _xlfn.LAMBDA(_xlpm.a,_xlpm.b, MAX(_xlpm.a, _xlpm.b))))))</f>
        <v>-0.1376936316695353</v>
      </c>
      <c r="BW1138" s="14">
        <f t="shared" ca="1" si="35"/>
        <v>1.2052745224033639</v>
      </c>
    </row>
    <row r="1139" spans="1:75" x14ac:dyDescent="0.45">
      <c r="A1139" s="2" t="s">
        <v>2298</v>
      </c>
      <c r="B1139" t="s">
        <v>2299</v>
      </c>
      <c r="C1139" t="s">
        <v>7</v>
      </c>
      <c r="D1139" t="s">
        <v>29</v>
      </c>
      <c r="E1139">
        <v>1882</v>
      </c>
      <c r="F1139">
        <v>1932</v>
      </c>
      <c r="G1139">
        <v>1922</v>
      </c>
      <c r="H1139">
        <v>1898</v>
      </c>
      <c r="I1139">
        <v>1948</v>
      </c>
      <c r="J1139">
        <v>1981</v>
      </c>
      <c r="K1139">
        <v>1969</v>
      </c>
      <c r="L1139">
        <v>2010</v>
      </c>
      <c r="M1139">
        <v>2016</v>
      </c>
      <c r="N1139">
        <v>2046</v>
      </c>
      <c r="O1139">
        <v>2000</v>
      </c>
      <c r="P1139">
        <v>1996</v>
      </c>
      <c r="Q1139">
        <v>1976</v>
      </c>
      <c r="R1139">
        <v>1950</v>
      </c>
      <c r="S1139">
        <v>1911</v>
      </c>
      <c r="T1139">
        <v>1900</v>
      </c>
      <c r="U1139">
        <v>1948</v>
      </c>
      <c r="V1139">
        <v>1930</v>
      </c>
      <c r="W1139">
        <v>1938</v>
      </c>
      <c r="X1139">
        <v>1896</v>
      </c>
      <c r="Y1139">
        <v>1830</v>
      </c>
      <c r="Z1139">
        <v>1845</v>
      </c>
      <c r="AA1139">
        <v>1830</v>
      </c>
      <c r="AB1139">
        <v>1842</v>
      </c>
      <c r="AC1139">
        <v>1832</v>
      </c>
      <c r="AD1139">
        <v>1834</v>
      </c>
      <c r="AE1139">
        <v>1830</v>
      </c>
      <c r="AF1139">
        <v>1947</v>
      </c>
      <c r="AG1139">
        <v>2052</v>
      </c>
      <c r="AH1139">
        <v>2078</v>
      </c>
      <c r="AI1139">
        <v>2032</v>
      </c>
      <c r="AJ1139">
        <v>2024</v>
      </c>
      <c r="AK1139">
        <v>2074</v>
      </c>
      <c r="AL1139">
        <v>2052</v>
      </c>
      <c r="AM1139">
        <v>2058</v>
      </c>
      <c r="AN1139">
        <v>1991</v>
      </c>
      <c r="AO1139">
        <v>2058</v>
      </c>
      <c r="AP1139">
        <v>2092</v>
      </c>
      <c r="AQ1139">
        <v>2108</v>
      </c>
      <c r="AR1139">
        <v>2102</v>
      </c>
      <c r="AS1139">
        <v>2076</v>
      </c>
      <c r="AT1139">
        <v>2030</v>
      </c>
      <c r="AU1139">
        <v>1992</v>
      </c>
      <c r="AV1139">
        <v>2044</v>
      </c>
      <c r="AW1139">
        <v>2060</v>
      </c>
      <c r="AX1139">
        <v>2100</v>
      </c>
      <c r="AY1139">
        <v>2102</v>
      </c>
      <c r="AZ1139">
        <v>2082</v>
      </c>
      <c r="BA1139">
        <v>2112</v>
      </c>
      <c r="BB1139">
        <v>2092</v>
      </c>
      <c r="BC1139">
        <v>2166</v>
      </c>
      <c r="BD1139">
        <v>2134</v>
      </c>
      <c r="BE1139">
        <v>2186</v>
      </c>
      <c r="BF1139">
        <v>2272</v>
      </c>
      <c r="BG1139">
        <v>2274</v>
      </c>
      <c r="BH1139">
        <v>2292</v>
      </c>
      <c r="BI1139">
        <v>2286</v>
      </c>
      <c r="BJ1139">
        <v>2280</v>
      </c>
      <c r="BK1139">
        <v>2334</v>
      </c>
      <c r="BL1139">
        <v>2302</v>
      </c>
      <c r="BM1139">
        <v>2340</v>
      </c>
      <c r="BN1139">
        <v>2340</v>
      </c>
      <c r="BO1139">
        <v>2340</v>
      </c>
      <c r="BP1139">
        <v>2406</v>
      </c>
      <c r="BQ1139">
        <v>2360</v>
      </c>
      <c r="BR1139">
        <v>2346</v>
      </c>
      <c r="BS1139" s="12">
        <f t="shared" si="34"/>
        <v>0.24654622741764082</v>
      </c>
      <c r="BT1139" s="13" cm="1">
        <f t="array" aca="1" ref="BT1139" ca="1">_xlfn.PERCENTILE.INC((OFFSET(E1139,0,1,1,COLUMNS(E1139:BR1139)-1) - E1139:BQ1139) / E1139:BQ1139, 0.05) * SQRT(COUNT(E1139:BR1139) - 1)</f>
        <v>-0.17860908853875007</v>
      </c>
      <c r="BU1139" s="12" cm="1">
        <f t="array" aca="1" ref="BU1139" ca="1">_xlfn.STDEV.P((E1139:BQ1139 - OFFSET(E1139:BQ1139,0,1)) / OFFSET(E1139:BQ1139,0,1)) * SQRT(COUNT(E1139:BR1139)-1)</f>
        <v>0.15505435446599958</v>
      </c>
      <c r="BV1139" s="12" cm="1">
        <f t="array" ref="BV1139">-(MAX(1 - (E1139:BR1139 / _xlfn.SCAN(E1139, E1139:BR1139, _xlfn.LAMBDA(_xlpm.a,_xlpm.b, MAX(_xlpm.a, _xlpm.b))))))</f>
        <v>-0.1055718475073314</v>
      </c>
      <c r="BW1139" s="14">
        <f t="shared" ca="1" si="35"/>
        <v>1.6237739874171015</v>
      </c>
    </row>
    <row r="1140" spans="1:75" x14ac:dyDescent="0.45">
      <c r="A1140" s="2" t="s">
        <v>2300</v>
      </c>
      <c r="B1140" t="s">
        <v>2301</v>
      </c>
      <c r="C1140" t="s">
        <v>22</v>
      </c>
      <c r="D1140" t="s">
        <v>58</v>
      </c>
      <c r="E1140">
        <v>100.41</v>
      </c>
      <c r="F1140">
        <v>100.41</v>
      </c>
      <c r="G1140">
        <v>100.91</v>
      </c>
      <c r="H1140">
        <v>99.05</v>
      </c>
      <c r="I1140">
        <v>100.75</v>
      </c>
      <c r="J1140">
        <v>100.07</v>
      </c>
      <c r="K1140">
        <v>100.24</v>
      </c>
      <c r="L1140">
        <v>100.41</v>
      </c>
      <c r="M1140">
        <v>100.41</v>
      </c>
      <c r="N1140">
        <v>100.07</v>
      </c>
      <c r="O1140">
        <v>99.56</v>
      </c>
      <c r="P1140">
        <v>99.22</v>
      </c>
      <c r="Q1140">
        <v>99.39</v>
      </c>
      <c r="R1140">
        <v>94.81</v>
      </c>
      <c r="S1140">
        <v>95.66</v>
      </c>
      <c r="T1140">
        <v>93.96</v>
      </c>
      <c r="U1140">
        <v>96.34</v>
      </c>
      <c r="V1140">
        <v>92.6</v>
      </c>
      <c r="W1140">
        <v>93.62</v>
      </c>
      <c r="X1140">
        <v>90.23</v>
      </c>
      <c r="Y1140">
        <v>91.59</v>
      </c>
      <c r="Z1140">
        <v>92.94</v>
      </c>
      <c r="AA1140">
        <v>93.28</v>
      </c>
      <c r="AB1140">
        <v>93.45</v>
      </c>
      <c r="AC1140">
        <v>93.28</v>
      </c>
      <c r="AD1140">
        <v>94.98</v>
      </c>
      <c r="AE1140">
        <v>94.81</v>
      </c>
      <c r="AF1140">
        <v>98.03</v>
      </c>
      <c r="AG1140">
        <v>97.86</v>
      </c>
      <c r="AH1140">
        <v>98.2</v>
      </c>
      <c r="AI1140">
        <v>108.04</v>
      </c>
      <c r="AJ1140">
        <v>106.17</v>
      </c>
      <c r="AK1140">
        <v>108.38</v>
      </c>
      <c r="AL1140">
        <v>109.23</v>
      </c>
      <c r="AM1140">
        <v>111.77</v>
      </c>
      <c r="AN1140">
        <v>111.43</v>
      </c>
      <c r="AO1140">
        <v>110.07</v>
      </c>
      <c r="AP1140">
        <v>109.73</v>
      </c>
      <c r="AQ1140">
        <v>109.73</v>
      </c>
      <c r="AR1140">
        <v>109.73</v>
      </c>
      <c r="AS1140">
        <v>109.4</v>
      </c>
      <c r="AT1140">
        <v>110.58</v>
      </c>
      <c r="AU1140">
        <v>110.58</v>
      </c>
      <c r="AV1140">
        <v>111.77</v>
      </c>
      <c r="AW1140">
        <v>111.77</v>
      </c>
      <c r="AX1140">
        <v>111.6</v>
      </c>
      <c r="AY1140">
        <v>113</v>
      </c>
      <c r="AZ1140">
        <v>110.8</v>
      </c>
      <c r="BA1140">
        <v>107</v>
      </c>
      <c r="BB1140">
        <v>105.2</v>
      </c>
      <c r="BC1140">
        <v>106.4</v>
      </c>
      <c r="BD1140">
        <v>106</v>
      </c>
      <c r="BE1140">
        <v>106</v>
      </c>
      <c r="BF1140">
        <v>106.6</v>
      </c>
      <c r="BG1140">
        <v>106.2</v>
      </c>
      <c r="BH1140">
        <v>108</v>
      </c>
      <c r="BI1140">
        <v>108</v>
      </c>
      <c r="BJ1140">
        <v>105.2</v>
      </c>
      <c r="BK1140">
        <v>106.8</v>
      </c>
      <c r="BL1140">
        <v>107.4</v>
      </c>
      <c r="BM1140">
        <v>107.4</v>
      </c>
      <c r="BN1140">
        <v>107.4</v>
      </c>
      <c r="BO1140">
        <v>108.4</v>
      </c>
      <c r="BP1140">
        <v>111</v>
      </c>
      <c r="BQ1140">
        <v>110.8</v>
      </c>
      <c r="BR1140">
        <v>110.8</v>
      </c>
      <c r="BS1140" s="12">
        <f t="shared" si="34"/>
        <v>0.10347574942734789</v>
      </c>
      <c r="BT1140" s="13" cm="1">
        <f t="array" aca="1" ref="BT1140" ca="1">_xlfn.PERCENTILE.INC((OFFSET(E1140,0,1,1,COLUMNS(E1140:BR1140)-1) - E1140:BQ1140) / E1140:BQ1140, 0.05) * SQRT(COUNT(E1140:BR1140) - 1)</f>
        <v>-0.26300703910013079</v>
      </c>
      <c r="BU1140" s="12" cm="1">
        <f t="array" aca="1" ref="BU1140" ca="1">_xlfn.STDEV.P((E1140:BQ1140 - OFFSET(E1140:BQ1140,0,1)) / OFFSET(E1140:BQ1140,0,1)) * SQRT(COUNT(E1140:BR1140)-1)</f>
        <v>0.15234078410763</v>
      </c>
      <c r="BV1140" s="12" cm="1">
        <f t="array" ref="BV1140">-(MAX(1 - (E1140:BR1140 / _xlfn.SCAN(E1140, E1140:BR1140, _xlfn.LAMBDA(_xlpm.a,_xlpm.b, MAX(_xlpm.a, _xlpm.b))))))</f>
        <v>-0.10583688435239313</v>
      </c>
      <c r="BW1140" s="14">
        <f t="shared" ca="1" si="35"/>
        <v>0.71354988793118268</v>
      </c>
    </row>
    <row r="1141" spans="1:75" x14ac:dyDescent="0.45">
      <c r="A1141" s="2" t="s">
        <v>2302</v>
      </c>
      <c r="B1141" t="s">
        <v>2303</v>
      </c>
      <c r="C1141" t="s">
        <v>19</v>
      </c>
      <c r="D1141" t="s">
        <v>8</v>
      </c>
      <c r="E1141">
        <v>22.8</v>
      </c>
      <c r="F1141">
        <v>22.85</v>
      </c>
      <c r="G1141">
        <v>22.8</v>
      </c>
      <c r="H1141">
        <v>22.85</v>
      </c>
      <c r="I1141">
        <v>22.5</v>
      </c>
      <c r="J1141">
        <v>22.6</v>
      </c>
      <c r="K1141">
        <v>22.7</v>
      </c>
      <c r="L1141">
        <v>22.75</v>
      </c>
      <c r="M1141">
        <v>22.6</v>
      </c>
      <c r="N1141">
        <v>22.55</v>
      </c>
      <c r="O1141">
        <v>21.75</v>
      </c>
      <c r="P1141">
        <v>21.05</v>
      </c>
      <c r="Q1141">
        <v>20.6</v>
      </c>
      <c r="R1141">
        <v>20.65</v>
      </c>
      <c r="S1141">
        <v>21.1</v>
      </c>
      <c r="T1141">
        <v>21</v>
      </c>
      <c r="U1141">
        <v>21.3</v>
      </c>
      <c r="V1141">
        <v>20.95</v>
      </c>
      <c r="W1141">
        <v>20.9</v>
      </c>
      <c r="X1141">
        <v>21</v>
      </c>
      <c r="Y1141">
        <v>21.3</v>
      </c>
      <c r="Z1141">
        <v>21.85</v>
      </c>
      <c r="AA1141">
        <v>21.85</v>
      </c>
      <c r="AB1141">
        <v>21.4</v>
      </c>
      <c r="AC1141">
        <v>21.2</v>
      </c>
      <c r="AD1141">
        <v>20.3</v>
      </c>
      <c r="AE1141">
        <v>20.3</v>
      </c>
      <c r="AF1141">
        <v>21.25</v>
      </c>
      <c r="AG1141">
        <v>21.65</v>
      </c>
      <c r="AH1141">
        <v>21.65</v>
      </c>
      <c r="AI1141">
        <v>21.5</v>
      </c>
      <c r="AJ1141">
        <v>21.05</v>
      </c>
      <c r="AK1141">
        <v>21.7</v>
      </c>
      <c r="AL1141">
        <v>21.7</v>
      </c>
      <c r="AM1141">
        <v>21.85</v>
      </c>
      <c r="AN1141">
        <v>21.75</v>
      </c>
      <c r="AO1141">
        <v>21.65</v>
      </c>
      <c r="AP1141">
        <v>21.8</v>
      </c>
      <c r="AQ1141">
        <v>22.5</v>
      </c>
      <c r="AR1141">
        <v>22.1</v>
      </c>
      <c r="AS1141">
        <v>22.5</v>
      </c>
      <c r="AT1141">
        <v>22.9</v>
      </c>
      <c r="AU1141">
        <v>23.5</v>
      </c>
      <c r="AV1141">
        <v>23.5</v>
      </c>
      <c r="AW1141">
        <v>23</v>
      </c>
      <c r="AX1141">
        <v>23.85</v>
      </c>
      <c r="AY1141">
        <v>23.85</v>
      </c>
      <c r="AZ1141">
        <v>23.95</v>
      </c>
      <c r="BA1141">
        <v>23.7</v>
      </c>
      <c r="BB1141">
        <v>23.25</v>
      </c>
      <c r="BC1141">
        <v>22.9</v>
      </c>
      <c r="BD1141">
        <v>22.8</v>
      </c>
      <c r="BE1141">
        <v>22.55</v>
      </c>
      <c r="BF1141">
        <v>22.95</v>
      </c>
      <c r="BG1141">
        <v>22.5</v>
      </c>
      <c r="BH1141">
        <v>22.5</v>
      </c>
      <c r="BI1141">
        <v>23.3</v>
      </c>
      <c r="BJ1141">
        <v>22.8</v>
      </c>
      <c r="BK1141">
        <v>22.65</v>
      </c>
      <c r="BL1141">
        <v>23</v>
      </c>
      <c r="BM1141">
        <v>22.4</v>
      </c>
      <c r="BN1141">
        <v>22.4</v>
      </c>
      <c r="BO1141">
        <v>22.8</v>
      </c>
      <c r="BP1141">
        <v>22.7</v>
      </c>
      <c r="BQ1141">
        <v>22.8</v>
      </c>
      <c r="BR1141">
        <v>22.9</v>
      </c>
      <c r="BS1141" s="12">
        <f t="shared" si="34"/>
        <v>4.3859649122806078E-3</v>
      </c>
      <c r="BT1141" s="13" cm="1">
        <f t="array" aca="1" ref="BT1141" ca="1">_xlfn.PERCENTILE.INC((OFFSET(E1141,0,1,1,COLUMNS(E1141:BR1141)-1) - E1141:BQ1141) / E1141:BQ1141, 0.05) * SQRT(COUNT(E1141:BR1141) - 1)</f>
        <v>-0.20285777846250763</v>
      </c>
      <c r="BU1141" s="12" cm="1">
        <f t="array" aca="1" ref="BU1141" ca="1">_xlfn.STDEV.P((E1141:BQ1141 - OFFSET(E1141:BQ1141,0,1)) / OFFSET(E1141:BQ1141,0,1)) * SQRT(COUNT(E1141:BR1141)-1)</f>
        <v>0.14280998057113417</v>
      </c>
      <c r="BV1141" s="12" cm="1">
        <f t="array" ref="BV1141">-(MAX(1 - (E1141:BR1141 / _xlfn.SCAN(E1141, E1141:BR1141, _xlfn.LAMBDA(_xlpm.a,_xlpm.b, MAX(_xlpm.a, _xlpm.b))))))</f>
        <v>-0.11159737417943105</v>
      </c>
      <c r="BW1141" s="14">
        <f t="shared" ca="1" si="35"/>
        <v>6.7312976823019413E-2</v>
      </c>
    </row>
    <row r="1142" spans="1:75" x14ac:dyDescent="0.45">
      <c r="A1142" s="2" t="s">
        <v>2304</v>
      </c>
      <c r="B1142" t="s">
        <v>2305</v>
      </c>
      <c r="C1142" t="s">
        <v>16</v>
      </c>
      <c r="D1142" t="s">
        <v>8</v>
      </c>
      <c r="E1142">
        <v>47.4</v>
      </c>
      <c r="F1142">
        <v>47.82</v>
      </c>
      <c r="G1142">
        <v>49.2</v>
      </c>
      <c r="H1142">
        <v>49.44</v>
      </c>
      <c r="I1142">
        <v>50.3</v>
      </c>
      <c r="J1142">
        <v>51.7</v>
      </c>
      <c r="K1142">
        <v>52</v>
      </c>
      <c r="L1142">
        <v>53.35</v>
      </c>
      <c r="M1142">
        <v>53.15</v>
      </c>
      <c r="N1142">
        <v>54.8</v>
      </c>
      <c r="O1142">
        <v>52.65</v>
      </c>
      <c r="P1142">
        <v>52.1</v>
      </c>
      <c r="Q1142">
        <v>52.4</v>
      </c>
      <c r="R1142">
        <v>53.05</v>
      </c>
      <c r="S1142">
        <v>51.65</v>
      </c>
      <c r="T1142">
        <v>51.85</v>
      </c>
      <c r="U1142">
        <v>52.15</v>
      </c>
      <c r="V1142">
        <v>52.15</v>
      </c>
      <c r="W1142">
        <v>51.6</v>
      </c>
      <c r="X1142">
        <v>49.78</v>
      </c>
      <c r="Y1142">
        <v>48.76</v>
      </c>
      <c r="Z1142">
        <v>49.38</v>
      </c>
      <c r="AA1142">
        <v>49.9</v>
      </c>
      <c r="AB1142">
        <v>50.6</v>
      </c>
      <c r="AC1142">
        <v>51.85</v>
      </c>
      <c r="AD1142">
        <v>54.2</v>
      </c>
      <c r="AE1142">
        <v>53.25</v>
      </c>
      <c r="AF1142">
        <v>54.35</v>
      </c>
      <c r="AG1142">
        <v>53.65</v>
      </c>
      <c r="AH1142">
        <v>54.9</v>
      </c>
      <c r="AI1142">
        <v>54.15</v>
      </c>
      <c r="AJ1142">
        <v>54.2</v>
      </c>
      <c r="AK1142">
        <v>54.5</v>
      </c>
      <c r="AL1142">
        <v>54.9</v>
      </c>
      <c r="AM1142">
        <v>55.15</v>
      </c>
      <c r="AN1142">
        <v>56</v>
      </c>
      <c r="AO1142">
        <v>56.15</v>
      </c>
      <c r="AP1142">
        <v>56.05</v>
      </c>
      <c r="AQ1142">
        <v>56.35</v>
      </c>
      <c r="AR1142">
        <v>56.5</v>
      </c>
      <c r="AS1142">
        <v>56.05</v>
      </c>
      <c r="AT1142">
        <v>59</v>
      </c>
      <c r="AU1142">
        <v>58.85</v>
      </c>
      <c r="AV1142">
        <v>60</v>
      </c>
      <c r="AW1142">
        <v>58.35</v>
      </c>
      <c r="AX1142">
        <v>58.55</v>
      </c>
      <c r="AY1142">
        <v>58.75</v>
      </c>
      <c r="AZ1142">
        <v>58.95</v>
      </c>
      <c r="BA1142">
        <v>58.85</v>
      </c>
      <c r="BB1142">
        <v>59.7</v>
      </c>
      <c r="BC1142">
        <v>60</v>
      </c>
      <c r="BD1142">
        <v>59.3</v>
      </c>
      <c r="BE1142">
        <v>59.65</v>
      </c>
      <c r="BF1142">
        <v>62.45</v>
      </c>
      <c r="BG1142">
        <v>64.05</v>
      </c>
      <c r="BH1142">
        <v>63.7</v>
      </c>
      <c r="BI1142">
        <v>62.95</v>
      </c>
      <c r="BJ1142">
        <v>62.75</v>
      </c>
      <c r="BK1142">
        <v>65</v>
      </c>
      <c r="BL1142">
        <v>66.5</v>
      </c>
      <c r="BM1142">
        <v>66.5</v>
      </c>
      <c r="BN1142">
        <v>66.5</v>
      </c>
      <c r="BO1142">
        <v>69.599999999999994</v>
      </c>
      <c r="BP1142">
        <v>69.05</v>
      </c>
      <c r="BQ1142">
        <v>69.849999999999994</v>
      </c>
      <c r="BR1142">
        <v>69.849999999999994</v>
      </c>
      <c r="BS1142" s="12">
        <f t="shared" si="34"/>
        <v>0.4736286919831223</v>
      </c>
      <c r="BT1142" s="13" cm="1">
        <f t="array" aca="1" ref="BT1142" ca="1">_xlfn.PERCENTILE.INC((OFFSET(E1142,0,1,1,COLUMNS(E1142:BR1142)-1) - E1142:BQ1142) / E1142:BQ1142, 0.05) * SQRT(COUNT(E1142:BR1142) - 1)</f>
        <v>-0.20325104707619251</v>
      </c>
      <c r="BU1142" s="12" cm="1">
        <f t="array" aca="1" ref="BU1142" ca="1">_xlfn.STDEV.P((E1142:BQ1142 - OFFSET(E1142:BQ1142,0,1)) / OFFSET(E1142:BQ1142,0,1)) * SQRT(COUNT(E1142:BR1142)-1)</f>
        <v>0.1475005554324598</v>
      </c>
      <c r="BV1142" s="12" cm="1">
        <f t="array" ref="BV1142">-(MAX(1 - (E1142:BR1142 / _xlfn.SCAN(E1142, E1142:BR1142, _xlfn.LAMBDA(_xlpm.a,_xlpm.b, MAX(_xlpm.a, _xlpm.b))))))</f>
        <v>-0.11021897810218972</v>
      </c>
      <c r="BW1142" s="14">
        <f t="shared" ca="1" si="35"/>
        <v>3.2464670426437094</v>
      </c>
    </row>
    <row r="1143" spans="1:75" x14ac:dyDescent="0.45">
      <c r="A1143" s="2" t="s">
        <v>2306</v>
      </c>
      <c r="B1143" t="s">
        <v>2307</v>
      </c>
      <c r="C1143" t="s">
        <v>16</v>
      </c>
      <c r="D1143" t="s">
        <v>8</v>
      </c>
      <c r="E1143">
        <v>17.870899999999999</v>
      </c>
      <c r="F1143">
        <v>17.962499999999999</v>
      </c>
      <c r="G1143">
        <v>17.788900000000002</v>
      </c>
      <c r="H1143">
        <v>18.135999999999999</v>
      </c>
      <c r="I1143">
        <v>18.1023</v>
      </c>
      <c r="J1143">
        <v>18.2469</v>
      </c>
      <c r="K1143">
        <v>18.078199999999999</v>
      </c>
      <c r="L1143">
        <v>18.092700000000001</v>
      </c>
      <c r="M1143">
        <v>17.547899999999998</v>
      </c>
      <c r="N1143">
        <v>17.2972</v>
      </c>
      <c r="O1143">
        <v>16.9694</v>
      </c>
      <c r="P1143">
        <v>17.075500000000002</v>
      </c>
      <c r="Q1143">
        <v>16.9983</v>
      </c>
      <c r="R1143">
        <v>16.680099999999999</v>
      </c>
      <c r="S1143">
        <v>16.424600000000002</v>
      </c>
      <c r="T1143">
        <v>16.516300000000001</v>
      </c>
      <c r="U1143">
        <v>16.728400000000001</v>
      </c>
      <c r="V1143">
        <v>16.506599999999999</v>
      </c>
      <c r="W1143">
        <v>16.1065</v>
      </c>
      <c r="X1143">
        <v>15.581</v>
      </c>
      <c r="Y1143">
        <v>15.2821</v>
      </c>
      <c r="Z1143">
        <v>15.4171</v>
      </c>
      <c r="AA1143">
        <v>16.005199999999999</v>
      </c>
      <c r="AB1143">
        <v>16.3813</v>
      </c>
      <c r="AC1143">
        <v>16.723500000000001</v>
      </c>
      <c r="AD1143">
        <v>16.627099999999999</v>
      </c>
      <c r="AE1143">
        <v>16.145</v>
      </c>
      <c r="AF1143">
        <v>17.466000000000001</v>
      </c>
      <c r="AG1143">
        <v>18.184200000000001</v>
      </c>
      <c r="AH1143">
        <v>18.377099999999999</v>
      </c>
      <c r="AI1143">
        <v>17.933599999999998</v>
      </c>
      <c r="AJ1143">
        <v>17.895</v>
      </c>
      <c r="AK1143">
        <v>18.3964</v>
      </c>
      <c r="AL1143">
        <v>18.290299999999998</v>
      </c>
      <c r="AM1143">
        <v>18.140899999999998</v>
      </c>
      <c r="AN1143">
        <v>17.697299999999998</v>
      </c>
      <c r="AO1143">
        <v>18.058900000000001</v>
      </c>
      <c r="AP1143">
        <v>17.909500000000001</v>
      </c>
      <c r="AQ1143">
        <v>18.1264</v>
      </c>
      <c r="AR1143">
        <v>18.791699999999999</v>
      </c>
      <c r="AS1143">
        <v>18.998999999999999</v>
      </c>
      <c r="AT1143">
        <v>19.085699999999999</v>
      </c>
      <c r="AU1143">
        <v>18.569900000000001</v>
      </c>
      <c r="AV1143">
        <v>19.211099999999998</v>
      </c>
      <c r="AW1143">
        <v>19.4377</v>
      </c>
      <c r="AX1143">
        <v>19.302700000000002</v>
      </c>
      <c r="AY1143">
        <v>19.4955</v>
      </c>
      <c r="AZ1143">
        <v>19.0809</v>
      </c>
      <c r="BA1143">
        <v>19.1629</v>
      </c>
      <c r="BB1143">
        <v>19.321999999999999</v>
      </c>
      <c r="BC1143">
        <v>18.921800000000001</v>
      </c>
      <c r="BD1143">
        <v>18.786799999999999</v>
      </c>
      <c r="BE1143">
        <v>18.912199999999999</v>
      </c>
      <c r="BF1143">
        <v>18.680800000000001</v>
      </c>
      <c r="BG1143">
        <v>19.061599999999999</v>
      </c>
      <c r="BH1143">
        <v>19.0809</v>
      </c>
      <c r="BI1143">
        <v>19.008600000000001</v>
      </c>
      <c r="BJ1143">
        <v>18.7194</v>
      </c>
      <c r="BK1143">
        <v>18.984500000000001</v>
      </c>
      <c r="BL1143">
        <v>19.360499999999998</v>
      </c>
      <c r="BM1143">
        <v>19.143599999999999</v>
      </c>
      <c r="BN1143">
        <v>19.143599999999999</v>
      </c>
      <c r="BO1143">
        <v>19.562999999999999</v>
      </c>
      <c r="BP1143">
        <v>19.591899999999999</v>
      </c>
      <c r="BQ1143">
        <v>19.418399999999998</v>
      </c>
      <c r="BR1143">
        <v>19.292999999999999</v>
      </c>
      <c r="BS1143" s="12">
        <f t="shared" si="34"/>
        <v>7.9576294422776722E-2</v>
      </c>
      <c r="BT1143" s="13" cm="1">
        <f t="array" aca="1" ref="BT1143" ca="1">_xlfn.PERCENTILE.INC((OFFSET(E1143,0,1,1,COLUMNS(E1143:BR1143)-1) - E1143:BQ1143) / E1143:BQ1143, 0.05) * SQRT(COUNT(E1143:BR1143) - 1)</f>
        <v>-0.21373836822124287</v>
      </c>
      <c r="BU1143" s="12" cm="1">
        <f t="array" aca="1" ref="BU1143" ca="1">_xlfn.STDEV.P((E1143:BQ1143 - OFFSET(E1143:BQ1143,0,1)) / OFFSET(E1143:BQ1143,0,1)) * SQRT(COUNT(E1143:BR1143)-1)</f>
        <v>0.1595153178863507</v>
      </c>
      <c r="BV1143" s="12" cm="1">
        <f t="array" ref="BV1143">-(MAX(1 - (E1143:BR1143 / _xlfn.SCAN(E1143, E1143:BR1143, _xlfn.LAMBDA(_xlpm.a,_xlpm.b, MAX(_xlpm.a, _xlpm.b))))))</f>
        <v>-0.16248239426971156</v>
      </c>
      <c r="BW1143" s="14">
        <f t="shared" ca="1" si="35"/>
        <v>0.53163104049478316</v>
      </c>
    </row>
    <row r="1144" spans="1:75" x14ac:dyDescent="0.45">
      <c r="A1144" s="2" t="s">
        <v>2308</v>
      </c>
      <c r="B1144" t="s">
        <v>2309</v>
      </c>
      <c r="C1144" t="s">
        <v>22</v>
      </c>
      <c r="D1144" t="s">
        <v>8</v>
      </c>
      <c r="E1144">
        <v>22.5</v>
      </c>
      <c r="F1144">
        <v>22.55</v>
      </c>
      <c r="G1144">
        <v>22.85</v>
      </c>
      <c r="H1144">
        <v>22.65</v>
      </c>
      <c r="I1144">
        <v>22.7</v>
      </c>
      <c r="J1144">
        <v>22.5</v>
      </c>
      <c r="K1144">
        <v>22.05</v>
      </c>
      <c r="L1144">
        <v>22.1</v>
      </c>
      <c r="M1144">
        <v>21.7</v>
      </c>
      <c r="N1144">
        <v>21.55</v>
      </c>
      <c r="O1144">
        <v>21.8</v>
      </c>
      <c r="P1144">
        <v>21.25</v>
      </c>
      <c r="Q1144">
        <v>22.5</v>
      </c>
      <c r="R1144">
        <v>22.95</v>
      </c>
      <c r="S1144">
        <v>22.95</v>
      </c>
      <c r="T1144">
        <v>22.8</v>
      </c>
      <c r="U1144">
        <v>24.1</v>
      </c>
      <c r="V1144">
        <v>24.1</v>
      </c>
      <c r="W1144">
        <v>22.5</v>
      </c>
      <c r="X1144">
        <v>20.7</v>
      </c>
      <c r="Y1144">
        <v>20</v>
      </c>
      <c r="Z1144">
        <v>20.25</v>
      </c>
      <c r="AA1144">
        <v>20.100000000000001</v>
      </c>
      <c r="AB1144">
        <v>21.5</v>
      </c>
      <c r="AC1144">
        <v>21.5</v>
      </c>
      <c r="AD1144">
        <v>21.5</v>
      </c>
      <c r="AE1144">
        <v>21.4</v>
      </c>
      <c r="AF1144">
        <v>24.6</v>
      </c>
      <c r="AG1144">
        <v>25.9</v>
      </c>
      <c r="AH1144">
        <v>26.45</v>
      </c>
      <c r="AI1144">
        <v>26.9</v>
      </c>
      <c r="AJ1144">
        <v>26.15</v>
      </c>
      <c r="AK1144">
        <v>26.25</v>
      </c>
      <c r="AL1144">
        <v>25.4</v>
      </c>
      <c r="AM1144">
        <v>27</v>
      </c>
      <c r="AN1144">
        <v>26.1</v>
      </c>
      <c r="AO1144">
        <v>26.95</v>
      </c>
      <c r="AP1144">
        <v>27</v>
      </c>
      <c r="AQ1144">
        <v>27</v>
      </c>
      <c r="AR1144">
        <v>27.1</v>
      </c>
      <c r="AS1144">
        <v>27.2</v>
      </c>
      <c r="AT1144">
        <v>27.2</v>
      </c>
      <c r="AU1144">
        <v>27.1</v>
      </c>
      <c r="AV1144">
        <v>26.85</v>
      </c>
      <c r="AW1144">
        <v>27.1</v>
      </c>
      <c r="AX1144">
        <v>27.35</v>
      </c>
      <c r="AY1144">
        <v>28</v>
      </c>
      <c r="AZ1144">
        <v>27.3</v>
      </c>
      <c r="BA1144">
        <v>27</v>
      </c>
      <c r="BB1144">
        <v>27</v>
      </c>
      <c r="BC1144">
        <v>26.95</v>
      </c>
      <c r="BD1144">
        <v>26.8</v>
      </c>
      <c r="BE1144">
        <v>28</v>
      </c>
      <c r="BF1144">
        <v>27.6</v>
      </c>
      <c r="BG1144">
        <v>27.1</v>
      </c>
      <c r="BH1144">
        <v>28.05</v>
      </c>
      <c r="BI1144">
        <v>27.1</v>
      </c>
      <c r="BJ1144">
        <v>27.3</v>
      </c>
      <c r="BK1144">
        <v>27</v>
      </c>
      <c r="BL1144">
        <v>28</v>
      </c>
      <c r="BM1144">
        <v>28</v>
      </c>
      <c r="BN1144">
        <v>28</v>
      </c>
      <c r="BO1144">
        <v>29.6</v>
      </c>
      <c r="BP1144">
        <v>29.6</v>
      </c>
      <c r="BQ1144">
        <v>30.45</v>
      </c>
      <c r="BR1144">
        <v>30.45</v>
      </c>
      <c r="BS1144" s="12">
        <f t="shared" si="34"/>
        <v>0.35333333333333328</v>
      </c>
      <c r="BT1144" s="13" cm="1">
        <f t="array" aca="1" ref="BT1144" ca="1">_xlfn.PERCENTILE.INC((OFFSET(E1144,0,1,1,COLUMNS(E1144:BR1144)-1) - E1144:BQ1144) / E1144:BQ1144, 0.05) * SQRT(COUNT(E1144:BR1144) - 1)</f>
        <v>-0.2718577733484242</v>
      </c>
      <c r="BU1144" s="12" cm="1">
        <f t="array" aca="1" ref="BU1144" ca="1">_xlfn.STDEV.P((E1144:BQ1144 - OFFSET(E1144:BQ1144,0,1)) / OFFSET(E1144:BQ1144,0,1)) * SQRT(COUNT(E1144:BR1144)-1)</f>
        <v>0.25485933230176172</v>
      </c>
      <c r="BV1144" s="12" cm="1">
        <f t="array" ref="BV1144">-(MAX(1 - (E1144:BR1144 / _xlfn.SCAN(E1144, E1144:BR1144, _xlfn.LAMBDA(_xlpm.a,_xlpm.b, MAX(_xlpm.a, _xlpm.b))))))</f>
        <v>-0.17012448132780089</v>
      </c>
      <c r="BW1144" s="14">
        <f t="shared" ca="1" si="35"/>
        <v>1.4068950510659981</v>
      </c>
    </row>
    <row r="1145" spans="1:75" x14ac:dyDescent="0.45">
      <c r="A1145" s="2" t="s">
        <v>2310</v>
      </c>
      <c r="B1145" t="s">
        <v>2311</v>
      </c>
      <c r="C1145" t="s">
        <v>37</v>
      </c>
      <c r="D1145" t="s">
        <v>8</v>
      </c>
      <c r="E1145">
        <v>19.079999999999998</v>
      </c>
      <c r="F1145">
        <v>19.16</v>
      </c>
      <c r="G1145">
        <v>19.38</v>
      </c>
      <c r="H1145">
        <v>19.440000000000001</v>
      </c>
      <c r="I1145">
        <v>19.48</v>
      </c>
      <c r="J1145">
        <v>19.96</v>
      </c>
      <c r="K1145">
        <v>19.8</v>
      </c>
      <c r="L1145">
        <v>19.88</v>
      </c>
      <c r="M1145">
        <v>19.34</v>
      </c>
      <c r="N1145">
        <v>19.84</v>
      </c>
      <c r="O1145">
        <v>19.18</v>
      </c>
      <c r="P1145">
        <v>18.86</v>
      </c>
      <c r="Q1145">
        <v>18.72</v>
      </c>
      <c r="R1145">
        <v>18.52</v>
      </c>
      <c r="S1145">
        <v>18.5</v>
      </c>
      <c r="T1145">
        <v>18.420000000000002</v>
      </c>
      <c r="U1145">
        <v>18.399999999999999</v>
      </c>
      <c r="V1145">
        <v>18.399999999999999</v>
      </c>
      <c r="W1145">
        <v>17.64</v>
      </c>
      <c r="X1145">
        <v>17.18</v>
      </c>
      <c r="Y1145">
        <v>17.22</v>
      </c>
      <c r="Z1145">
        <v>17.420000000000002</v>
      </c>
      <c r="AA1145">
        <v>17.440000000000001</v>
      </c>
      <c r="AB1145">
        <v>17.739999999999998</v>
      </c>
      <c r="AC1145">
        <v>17.739999999999998</v>
      </c>
      <c r="AD1145">
        <v>17.82</v>
      </c>
      <c r="AE1145">
        <v>17.46</v>
      </c>
      <c r="AF1145">
        <v>19.04</v>
      </c>
      <c r="AG1145">
        <v>19.059999999999999</v>
      </c>
      <c r="AH1145">
        <v>19.399999999999999</v>
      </c>
      <c r="AI1145">
        <v>19.36</v>
      </c>
      <c r="AJ1145">
        <v>19.2</v>
      </c>
      <c r="AK1145">
        <v>19.579999999999998</v>
      </c>
      <c r="AL1145">
        <v>19.12</v>
      </c>
      <c r="AM1145">
        <v>19.579999999999998</v>
      </c>
      <c r="AN1145">
        <v>19.440000000000001</v>
      </c>
      <c r="AO1145">
        <v>19.52</v>
      </c>
      <c r="AP1145">
        <v>19.72</v>
      </c>
      <c r="AQ1145">
        <v>19.72</v>
      </c>
      <c r="AR1145">
        <v>19.72</v>
      </c>
      <c r="AS1145">
        <v>19.5</v>
      </c>
      <c r="AT1145">
        <v>19.64</v>
      </c>
      <c r="AU1145">
        <v>19.98</v>
      </c>
      <c r="AV1145">
        <v>20.350000000000001</v>
      </c>
      <c r="AW1145">
        <v>20.25</v>
      </c>
      <c r="AX1145">
        <v>20.100000000000001</v>
      </c>
      <c r="AY1145">
        <v>20</v>
      </c>
      <c r="AZ1145">
        <v>20.100000000000001</v>
      </c>
      <c r="BA1145">
        <v>20.05</v>
      </c>
      <c r="BB1145">
        <v>20.25</v>
      </c>
      <c r="BC1145">
        <v>19.98</v>
      </c>
      <c r="BD1145">
        <v>19.8</v>
      </c>
      <c r="BE1145">
        <v>19.940000000000001</v>
      </c>
      <c r="BF1145">
        <v>20.100000000000001</v>
      </c>
      <c r="BG1145">
        <v>20.149999999999999</v>
      </c>
      <c r="BH1145">
        <v>20.25</v>
      </c>
      <c r="BI1145">
        <v>20.350000000000001</v>
      </c>
      <c r="BJ1145">
        <v>19.899999999999999</v>
      </c>
      <c r="BK1145">
        <v>20.350000000000001</v>
      </c>
      <c r="BL1145">
        <v>20.45</v>
      </c>
      <c r="BM1145">
        <v>20.45</v>
      </c>
      <c r="BN1145">
        <v>20.45</v>
      </c>
      <c r="BO1145">
        <v>20.65</v>
      </c>
      <c r="BP1145">
        <v>20.65</v>
      </c>
      <c r="BQ1145">
        <v>20.8</v>
      </c>
      <c r="BR1145">
        <v>20.8</v>
      </c>
      <c r="BS1145" s="12">
        <f t="shared" si="34"/>
        <v>9.0146750524109143E-2</v>
      </c>
      <c r="BT1145" s="13" cm="1">
        <f t="array" aca="1" ref="BT1145" ca="1">_xlfn.PERCENTILE.INC((OFFSET(E1145,0,1,1,COLUMNS(E1145:BR1145)-1) - E1145:BQ1145) / E1145:BQ1145, 0.05) * SQRT(COUNT(E1145:BR1145) - 1)</f>
        <v>-0.20607413079562847</v>
      </c>
      <c r="BU1145" s="12" cm="1">
        <f t="array" aca="1" ref="BU1145" ca="1">_xlfn.STDEV.P((E1145:BQ1145 - OFFSET(E1145:BQ1145,0,1)) / OFFSET(E1145:BQ1145,0,1)) * SQRT(COUNT(E1145:BR1145)-1)</f>
        <v>0.13723849732941573</v>
      </c>
      <c r="BV1145" s="12" cm="1">
        <f t="array" ref="BV1145">-(MAX(1 - (E1145:BR1145 / _xlfn.SCAN(E1145, E1145:BR1145, _xlfn.LAMBDA(_xlpm.a,_xlpm.b, MAX(_xlpm.a, _xlpm.b))))))</f>
        <v>-0.13927855711422854</v>
      </c>
      <c r="BW1145" s="14">
        <f t="shared" ca="1" si="35"/>
        <v>0.69494895659766676</v>
      </c>
    </row>
    <row r="1146" spans="1:75" x14ac:dyDescent="0.45">
      <c r="A1146" s="2" t="s">
        <v>2312</v>
      </c>
      <c r="B1146" t="s">
        <v>2313</v>
      </c>
      <c r="C1146" t="s">
        <v>80</v>
      </c>
      <c r="D1146" t="s">
        <v>8</v>
      </c>
      <c r="E1146">
        <v>197.8</v>
      </c>
      <c r="F1146">
        <v>201</v>
      </c>
      <c r="G1146">
        <v>205</v>
      </c>
      <c r="H1146">
        <v>205</v>
      </c>
      <c r="I1146">
        <v>201</v>
      </c>
      <c r="J1146">
        <v>202</v>
      </c>
      <c r="K1146">
        <v>205</v>
      </c>
      <c r="L1146">
        <v>208</v>
      </c>
      <c r="M1146">
        <v>204.5</v>
      </c>
      <c r="N1146">
        <v>199.4</v>
      </c>
      <c r="O1146">
        <v>213</v>
      </c>
      <c r="P1146">
        <v>213.5</v>
      </c>
      <c r="Q1146">
        <v>215.5</v>
      </c>
      <c r="R1146">
        <v>218.5</v>
      </c>
      <c r="S1146">
        <v>223.5</v>
      </c>
      <c r="T1146">
        <v>217</v>
      </c>
      <c r="U1146">
        <v>221</v>
      </c>
      <c r="V1146">
        <v>216.5</v>
      </c>
      <c r="W1146">
        <v>214.5</v>
      </c>
      <c r="X1146">
        <v>205</v>
      </c>
      <c r="Y1146">
        <v>205</v>
      </c>
      <c r="Z1146">
        <v>199.8</v>
      </c>
      <c r="AA1146">
        <v>208</v>
      </c>
      <c r="AB1146">
        <v>212.5</v>
      </c>
      <c r="AC1146">
        <v>219.5</v>
      </c>
      <c r="AD1146">
        <v>217</v>
      </c>
      <c r="AE1146">
        <v>212</v>
      </c>
      <c r="AF1146">
        <v>221</v>
      </c>
      <c r="AG1146">
        <v>213.5</v>
      </c>
      <c r="AH1146">
        <v>213.5</v>
      </c>
      <c r="AI1146">
        <v>210.5</v>
      </c>
      <c r="AJ1146">
        <v>210.5</v>
      </c>
      <c r="AK1146">
        <v>209</v>
      </c>
      <c r="AL1146">
        <v>206</v>
      </c>
      <c r="AM1146">
        <v>205.5</v>
      </c>
      <c r="AN1146">
        <v>207</v>
      </c>
      <c r="AO1146">
        <v>209.5</v>
      </c>
      <c r="AP1146">
        <v>210</v>
      </c>
      <c r="AQ1146">
        <v>210</v>
      </c>
      <c r="AR1146">
        <v>213</v>
      </c>
      <c r="AS1146">
        <v>214</v>
      </c>
      <c r="AT1146">
        <v>217</v>
      </c>
      <c r="AU1146">
        <v>217</v>
      </c>
      <c r="AV1146">
        <v>217.5</v>
      </c>
      <c r="AW1146">
        <v>216.5</v>
      </c>
      <c r="AX1146">
        <v>214</v>
      </c>
      <c r="AY1146">
        <v>215</v>
      </c>
      <c r="AZ1146">
        <v>215</v>
      </c>
      <c r="BA1146">
        <v>217.5</v>
      </c>
      <c r="BB1146">
        <v>219</v>
      </c>
      <c r="BC1146">
        <v>223</v>
      </c>
      <c r="BD1146">
        <v>220</v>
      </c>
      <c r="BE1146">
        <v>232.5</v>
      </c>
      <c r="BF1146">
        <v>235</v>
      </c>
      <c r="BG1146">
        <v>232</v>
      </c>
      <c r="BH1146">
        <v>236.5</v>
      </c>
      <c r="BI1146">
        <v>231</v>
      </c>
      <c r="BJ1146">
        <v>232.5</v>
      </c>
      <c r="BK1146">
        <v>238</v>
      </c>
      <c r="BL1146">
        <v>241.5</v>
      </c>
      <c r="BM1146">
        <v>244</v>
      </c>
      <c r="BN1146">
        <v>244</v>
      </c>
      <c r="BO1146">
        <v>242</v>
      </c>
      <c r="BP1146">
        <v>238</v>
      </c>
      <c r="BQ1146">
        <v>240.5</v>
      </c>
      <c r="BR1146">
        <v>238</v>
      </c>
      <c r="BS1146" s="12">
        <f t="shared" si="34"/>
        <v>0.20323559150657222</v>
      </c>
      <c r="BT1146" s="13" cm="1">
        <f t="array" aca="1" ref="BT1146" ca="1">_xlfn.PERCENTILE.INC((OFFSET(E1146,0,1,1,COLUMNS(E1146:BR1146)-1) - E1146:BQ1146) / E1146:BQ1146, 0.05) * SQRT(COUNT(E1146:BR1146) - 1)</f>
        <v>-0.20381756829391737</v>
      </c>
      <c r="BU1146" s="12" cm="1">
        <f t="array" aca="1" ref="BU1146" ca="1">_xlfn.STDEV.P((E1146:BQ1146 - OFFSET(E1146:BQ1146,0,1)) / OFFSET(E1146:BQ1146,0,1)) * SQRT(COUNT(E1146:BR1146)-1)</f>
        <v>0.15972562177436736</v>
      </c>
      <c r="BV1146" s="12" cm="1">
        <f t="array" ref="BV1146">-(MAX(1 - (E1146:BR1146 / _xlfn.SCAN(E1146, E1146:BR1146, _xlfn.LAMBDA(_xlpm.a,_xlpm.b, MAX(_xlpm.a, _xlpm.b))))))</f>
        <v>-0.10604026845637582</v>
      </c>
      <c r="BW1146" s="14">
        <f t="shared" ca="1" si="35"/>
        <v>1.3051293160783686</v>
      </c>
    </row>
    <row r="1147" spans="1:75" x14ac:dyDescent="0.45">
      <c r="A1147" s="2" t="s">
        <v>2314</v>
      </c>
      <c r="B1147" t="s">
        <v>2315</v>
      </c>
      <c r="C1147" t="s">
        <v>111</v>
      </c>
      <c r="D1147" t="s">
        <v>8</v>
      </c>
      <c r="E1147">
        <v>56.5</v>
      </c>
      <c r="F1147">
        <v>56.22</v>
      </c>
      <c r="G1147">
        <v>61.22</v>
      </c>
      <c r="H1147">
        <v>62.7</v>
      </c>
      <c r="I1147">
        <v>61.66</v>
      </c>
      <c r="J1147">
        <v>63.74</v>
      </c>
      <c r="K1147">
        <v>61.74</v>
      </c>
      <c r="L1147">
        <v>59.18</v>
      </c>
      <c r="M1147">
        <v>56.44</v>
      </c>
      <c r="N1147">
        <v>57.2</v>
      </c>
      <c r="O1147">
        <v>54.3</v>
      </c>
      <c r="P1147">
        <v>55</v>
      </c>
      <c r="Q1147">
        <v>56.5</v>
      </c>
      <c r="R1147">
        <v>58.4</v>
      </c>
      <c r="S1147">
        <v>56.82</v>
      </c>
      <c r="T1147">
        <v>56.9</v>
      </c>
      <c r="U1147">
        <v>58.06</v>
      </c>
      <c r="V1147">
        <v>54.02</v>
      </c>
      <c r="W1147">
        <v>51.16</v>
      </c>
      <c r="X1147">
        <v>47.81</v>
      </c>
      <c r="Y1147">
        <v>44.94</v>
      </c>
      <c r="Z1147">
        <v>47.96</v>
      </c>
      <c r="AA1147">
        <v>50.5</v>
      </c>
      <c r="AB1147">
        <v>52.78</v>
      </c>
      <c r="AC1147">
        <v>51.92</v>
      </c>
      <c r="AD1147">
        <v>47.48</v>
      </c>
      <c r="AE1147">
        <v>47.87</v>
      </c>
      <c r="AF1147">
        <v>61.54</v>
      </c>
      <c r="AG1147">
        <v>67.88</v>
      </c>
      <c r="AH1147">
        <v>69.16</v>
      </c>
      <c r="AI1147">
        <v>69.760000000000005</v>
      </c>
      <c r="AJ1147">
        <v>77.12</v>
      </c>
      <c r="AK1147">
        <v>87.56</v>
      </c>
      <c r="AL1147">
        <v>88.98</v>
      </c>
      <c r="AM1147">
        <v>87.84</v>
      </c>
      <c r="AN1147">
        <v>83.7</v>
      </c>
      <c r="AO1147">
        <v>83.08</v>
      </c>
      <c r="AP1147">
        <v>91.78</v>
      </c>
      <c r="AQ1147">
        <v>99.5</v>
      </c>
      <c r="AR1147">
        <v>99.12</v>
      </c>
      <c r="AS1147">
        <v>98.98</v>
      </c>
      <c r="AT1147">
        <v>99.88</v>
      </c>
      <c r="AU1147">
        <v>93</v>
      </c>
      <c r="AV1147">
        <v>91.96</v>
      </c>
      <c r="AW1147">
        <v>91.98</v>
      </c>
      <c r="AX1147">
        <v>88.38</v>
      </c>
      <c r="AY1147">
        <v>89.82</v>
      </c>
      <c r="AZ1147">
        <v>90.84</v>
      </c>
      <c r="BA1147">
        <v>87.9</v>
      </c>
      <c r="BB1147">
        <v>86</v>
      </c>
      <c r="BC1147">
        <v>88.26</v>
      </c>
      <c r="BD1147">
        <v>85</v>
      </c>
      <c r="BE1147">
        <v>82.4</v>
      </c>
      <c r="BF1147">
        <v>81.2</v>
      </c>
      <c r="BG1147">
        <v>81.94</v>
      </c>
      <c r="BH1147">
        <v>83.32</v>
      </c>
      <c r="BI1147">
        <v>83.14</v>
      </c>
      <c r="BJ1147">
        <v>79.540000000000006</v>
      </c>
      <c r="BK1147">
        <v>79.16</v>
      </c>
      <c r="BL1147">
        <v>82</v>
      </c>
      <c r="BM1147">
        <v>81.3</v>
      </c>
      <c r="BN1147">
        <v>81.3</v>
      </c>
      <c r="BO1147">
        <v>80.72</v>
      </c>
      <c r="BP1147">
        <v>81.06</v>
      </c>
      <c r="BQ1147">
        <v>81.22</v>
      </c>
      <c r="BR1147">
        <v>81</v>
      </c>
      <c r="BS1147" s="12">
        <f t="shared" si="34"/>
        <v>0.4336283185840708</v>
      </c>
      <c r="BT1147" s="13" cm="1">
        <f t="array" aca="1" ref="BT1147" ca="1">_xlfn.PERCENTILE.INC((OFFSET(E1147,0,1,1,COLUMNS(E1147:BR1147)-1) - E1147:BQ1147) / E1147:BQ1147, 0.05) * SQRT(COUNT(E1147:BR1147) - 1)</f>
        <v>-0.51913306588178554</v>
      </c>
      <c r="BU1147" s="12" cm="1">
        <f t="array" aca="1" ref="BU1147" ca="1">_xlfn.STDEV.P((E1147:BQ1147 - OFFSET(E1147:BQ1147,0,1)) / OFFSET(E1147:BQ1147,0,1)) * SQRT(COUNT(E1147:BR1147)-1)</f>
        <v>0.41262496286254585</v>
      </c>
      <c r="BV1147" s="12" cm="1">
        <f t="array" ref="BV1147">-(MAX(1 - (E1147:BR1147 / _xlfn.SCAN(E1147, E1147:BR1147, _xlfn.LAMBDA(_xlpm.a,_xlpm.b, MAX(_xlpm.a, _xlpm.b))))))</f>
        <v>-0.29494822717288993</v>
      </c>
      <c r="BW1147" s="14">
        <f t="shared" ca="1" si="35"/>
        <v>1.0635694833864495</v>
      </c>
    </row>
    <row r="1148" spans="1:75" x14ac:dyDescent="0.45">
      <c r="A1148" s="2" t="s">
        <v>2316</v>
      </c>
      <c r="B1148" t="s">
        <v>2317</v>
      </c>
      <c r="C1148" t="s">
        <v>25</v>
      </c>
      <c r="D1148" t="s">
        <v>8</v>
      </c>
      <c r="E1148">
        <v>54.294499999999999</v>
      </c>
      <c r="F1148">
        <v>53.723399999999998</v>
      </c>
      <c r="G1148">
        <v>54.199300000000001</v>
      </c>
      <c r="H1148">
        <v>53.295200000000001</v>
      </c>
      <c r="I1148">
        <v>52.866900000000001</v>
      </c>
      <c r="J1148">
        <v>52.819400000000002</v>
      </c>
      <c r="K1148">
        <v>53.5807</v>
      </c>
      <c r="L1148">
        <v>54.389600000000002</v>
      </c>
      <c r="M1148">
        <v>54.817900000000002</v>
      </c>
      <c r="N1148">
        <v>56.055100000000003</v>
      </c>
      <c r="O1148">
        <v>55.151000000000003</v>
      </c>
      <c r="P1148">
        <v>55.151000000000003</v>
      </c>
      <c r="Q1148">
        <v>54.389600000000002</v>
      </c>
      <c r="R1148">
        <v>53.961399999999998</v>
      </c>
      <c r="S1148">
        <v>53.438000000000002</v>
      </c>
      <c r="T1148">
        <v>53.2</v>
      </c>
      <c r="U1148">
        <v>53.675899999999999</v>
      </c>
      <c r="V1148">
        <v>51.915199999999999</v>
      </c>
      <c r="W1148">
        <v>51.867600000000003</v>
      </c>
      <c r="X1148">
        <v>51.058700000000002</v>
      </c>
      <c r="Y1148">
        <v>51.391800000000003</v>
      </c>
      <c r="Z1148">
        <v>55.151000000000003</v>
      </c>
      <c r="AA1148">
        <v>54.246899999999997</v>
      </c>
      <c r="AB1148">
        <v>55.103400000000001</v>
      </c>
      <c r="AC1148">
        <v>54.9131</v>
      </c>
      <c r="AD1148">
        <v>54.770299999999999</v>
      </c>
      <c r="AE1148">
        <v>55.103400000000001</v>
      </c>
      <c r="AF1148">
        <v>54.104100000000003</v>
      </c>
      <c r="AG1148">
        <v>54.865499999999997</v>
      </c>
      <c r="AH1148">
        <v>55.198599999999999</v>
      </c>
      <c r="AI1148">
        <v>55.531700000000001</v>
      </c>
      <c r="AJ1148">
        <v>56.197899999999997</v>
      </c>
      <c r="AK1148">
        <v>57.530299999999997</v>
      </c>
      <c r="AL1148">
        <v>56.721299999999999</v>
      </c>
      <c r="AM1148">
        <v>57.292299999999997</v>
      </c>
      <c r="AN1148">
        <v>56.102699999999999</v>
      </c>
      <c r="AO1148">
        <v>56.197899999999997</v>
      </c>
      <c r="AP1148">
        <v>55.674399999999999</v>
      </c>
      <c r="AQ1148">
        <v>54.9131</v>
      </c>
      <c r="AR1148">
        <v>56.292999999999999</v>
      </c>
      <c r="AS1148">
        <v>55.8172</v>
      </c>
      <c r="AT1148">
        <v>56.626100000000001</v>
      </c>
      <c r="AU1148">
        <v>56.626100000000001</v>
      </c>
      <c r="AV1148">
        <v>55.626800000000003</v>
      </c>
      <c r="AW1148">
        <v>55.103400000000001</v>
      </c>
      <c r="AX1148">
        <v>55.246200000000002</v>
      </c>
      <c r="AY1148">
        <v>55.436500000000002</v>
      </c>
      <c r="AZ1148">
        <v>56.150300000000001</v>
      </c>
      <c r="BA1148">
        <v>55.626800000000003</v>
      </c>
      <c r="BB1148">
        <v>55.8172</v>
      </c>
      <c r="BC1148">
        <v>55.626800000000003</v>
      </c>
      <c r="BD1148">
        <v>55.674399999999999</v>
      </c>
      <c r="BE1148">
        <v>56.197899999999997</v>
      </c>
      <c r="BF1148">
        <v>56.340600000000002</v>
      </c>
      <c r="BG1148">
        <v>56.626100000000001</v>
      </c>
      <c r="BH1148">
        <v>58.624699999999997</v>
      </c>
      <c r="BI1148">
        <v>57.387500000000003</v>
      </c>
      <c r="BJ1148">
        <v>56.055100000000003</v>
      </c>
      <c r="BK1148">
        <v>56.388199999999998</v>
      </c>
      <c r="BL1148">
        <v>56.2455</v>
      </c>
      <c r="BM1148">
        <v>56.0075</v>
      </c>
      <c r="BN1148">
        <v>56.0075</v>
      </c>
      <c r="BO1148">
        <v>56.864100000000001</v>
      </c>
      <c r="BP1148">
        <v>56.911700000000003</v>
      </c>
      <c r="BQ1148">
        <v>56.2455</v>
      </c>
      <c r="BR1148">
        <v>55.246200000000002</v>
      </c>
      <c r="BS1148" s="12">
        <f t="shared" si="34"/>
        <v>1.7528478943539445E-2</v>
      </c>
      <c r="BT1148" s="13" cm="1">
        <f t="array" aca="1" ref="BT1148" ca="1">_xlfn.PERCENTILE.INC((OFFSET(E1148,0,1,1,COLUMNS(E1148:BR1148)-1) - E1148:BQ1148) / E1148:BQ1148, 0.05) * SQRT(COUNT(E1148:BR1148) - 1)</f>
        <v>-0.16316363058718014</v>
      </c>
      <c r="BU1148" s="12" cm="1">
        <f t="array" aca="1" ref="BU1148" ca="1">_xlfn.STDEV.P((E1148:BQ1148 - OFFSET(E1148:BQ1148,0,1)) / OFFSET(E1148:BQ1148,0,1)) * SQRT(COUNT(E1148:BR1148)-1)</f>
        <v>0.12597033328973267</v>
      </c>
      <c r="BV1148" s="12" cm="1">
        <f t="array" ref="BV1148">-(MAX(1 - (E1148:BR1148 / _xlfn.SCAN(E1148, E1148:BR1148, _xlfn.LAMBDA(_xlpm.a,_xlpm.b, MAX(_xlpm.a, _xlpm.b))))))</f>
        <v>-8.9133727350410585E-2</v>
      </c>
      <c r="BW1148" s="14">
        <f t="shared" ca="1" si="35"/>
        <v>0.18064157130712419</v>
      </c>
    </row>
    <row r="1149" spans="1:75" x14ac:dyDescent="0.45">
      <c r="A1149" s="2" t="s">
        <v>2318</v>
      </c>
      <c r="B1149" t="s">
        <v>2319</v>
      </c>
      <c r="C1149" t="s">
        <v>19</v>
      </c>
      <c r="D1149" t="s">
        <v>8</v>
      </c>
      <c r="E1149">
        <v>2.1412</v>
      </c>
      <c r="F1149">
        <v>2.1610999999999998</v>
      </c>
      <c r="G1149">
        <v>2.1943999999999999</v>
      </c>
      <c r="H1149">
        <v>2.2105999999999999</v>
      </c>
      <c r="I1149">
        <v>2.1926000000000001</v>
      </c>
      <c r="J1149">
        <v>2.2151000000000001</v>
      </c>
      <c r="K1149">
        <v>2.2530000000000001</v>
      </c>
      <c r="L1149">
        <v>2.2467000000000001</v>
      </c>
      <c r="M1149">
        <v>2.2574999999999998</v>
      </c>
      <c r="N1149">
        <v>2.2602000000000002</v>
      </c>
      <c r="O1149">
        <v>2.2494000000000001</v>
      </c>
      <c r="P1149">
        <v>2.2404000000000002</v>
      </c>
      <c r="Q1149">
        <v>2.2521</v>
      </c>
      <c r="R1149">
        <v>2.2404000000000002</v>
      </c>
      <c r="S1149">
        <v>2.2755000000000001</v>
      </c>
      <c r="T1149">
        <v>2.2791000000000001</v>
      </c>
      <c r="U1149">
        <v>2.2917000000000001</v>
      </c>
      <c r="V1149">
        <v>2.2782</v>
      </c>
      <c r="W1149">
        <v>2.2574999999999998</v>
      </c>
      <c r="X1149">
        <v>2.2006999999999999</v>
      </c>
      <c r="Y1149">
        <v>2.2313999999999998</v>
      </c>
      <c r="Z1149">
        <v>2.2341000000000002</v>
      </c>
      <c r="AA1149">
        <v>2.2700999999999998</v>
      </c>
      <c r="AB1149">
        <v>2.3052999999999999</v>
      </c>
      <c r="AC1149">
        <v>2.3206000000000002</v>
      </c>
      <c r="AD1149">
        <v>2.3214999999999999</v>
      </c>
      <c r="AE1149">
        <v>2.2989999999999999</v>
      </c>
      <c r="AF1149">
        <v>2.3224</v>
      </c>
      <c r="AG1149">
        <v>2.2963</v>
      </c>
      <c r="AH1149">
        <v>2.3035000000000001</v>
      </c>
      <c r="AI1149">
        <v>2.2963</v>
      </c>
      <c r="AJ1149">
        <v>2.3043999999999998</v>
      </c>
      <c r="AK1149">
        <v>2.2945000000000002</v>
      </c>
      <c r="AL1149">
        <v>2.2890000000000001</v>
      </c>
      <c r="AM1149">
        <v>2.3107000000000002</v>
      </c>
      <c r="AN1149">
        <v>2.2980999999999998</v>
      </c>
      <c r="AO1149">
        <v>2.2972000000000001</v>
      </c>
      <c r="AP1149">
        <v>2.2791000000000001</v>
      </c>
      <c r="AQ1149">
        <v>2.2746</v>
      </c>
      <c r="AR1149">
        <v>2.2936000000000001</v>
      </c>
      <c r="AS1149">
        <v>2.2936000000000001</v>
      </c>
      <c r="AT1149">
        <v>2.2881</v>
      </c>
      <c r="AU1149">
        <v>2.2692000000000001</v>
      </c>
      <c r="AV1149">
        <v>2.2692000000000001</v>
      </c>
      <c r="AW1149">
        <v>2.2709999999999999</v>
      </c>
      <c r="AX1149">
        <v>2.2692000000000001</v>
      </c>
      <c r="AY1149">
        <v>2.2475999999999998</v>
      </c>
      <c r="AZ1149">
        <v>2.2440000000000002</v>
      </c>
      <c r="BA1149">
        <v>2.2656000000000001</v>
      </c>
      <c r="BB1149">
        <v>2.3340999999999998</v>
      </c>
      <c r="BC1149">
        <v>2.2890000000000001</v>
      </c>
      <c r="BD1149">
        <v>2.3089</v>
      </c>
      <c r="BE1149">
        <v>2.3188</v>
      </c>
      <c r="BF1149">
        <v>2.3052999999999999</v>
      </c>
      <c r="BG1149">
        <v>2.3323</v>
      </c>
      <c r="BH1149">
        <v>2.3422000000000001</v>
      </c>
      <c r="BI1149">
        <v>2.3972000000000002</v>
      </c>
      <c r="BJ1149">
        <v>2.3475999999999999</v>
      </c>
      <c r="BK1149">
        <v>2.3548</v>
      </c>
      <c r="BL1149">
        <v>2.3557000000000001</v>
      </c>
      <c r="BM1149">
        <v>2.3368000000000002</v>
      </c>
      <c r="BN1149">
        <v>2.3368000000000002</v>
      </c>
      <c r="BO1149">
        <v>2.3702000000000001</v>
      </c>
      <c r="BP1149">
        <v>2.3954</v>
      </c>
      <c r="BQ1149">
        <v>2.3792</v>
      </c>
      <c r="BR1149">
        <v>2.3774000000000002</v>
      </c>
      <c r="BS1149" s="12">
        <f t="shared" si="34"/>
        <v>0.11031197459368587</v>
      </c>
      <c r="BT1149" s="13" cm="1">
        <f t="array" aca="1" ref="BT1149" ca="1">_xlfn.PERCENTILE.INC((OFFSET(E1149,0,1,1,COLUMNS(E1149:BR1149)-1) - E1149:BQ1149) / E1149:BQ1149, 0.05) * SQRT(COUNT(E1149:BR1149) - 1)</f>
        <v>-8.8113230605385423E-2</v>
      </c>
      <c r="BU1149" s="12" cm="1">
        <f t="array" aca="1" ref="BU1149" ca="1">_xlfn.STDEV.P((E1149:BQ1149 - OFFSET(E1149:BQ1149,0,1)) / OFFSET(E1149:BQ1149,0,1)) * SQRT(COUNT(E1149:BR1149)-1)</f>
        <v>7.9975431993244889E-2</v>
      </c>
      <c r="BV1149" s="12" cm="1">
        <f t="array" ref="BV1149">-(MAX(1 - (E1149:BR1149 / _xlfn.SCAN(E1149, E1149:BR1149, _xlfn.LAMBDA(_xlpm.a,_xlpm.b, MAX(_xlpm.a, _xlpm.b))))))</f>
        <v>-3.9708513330715234E-2</v>
      </c>
      <c r="BW1149" s="14">
        <f t="shared" ca="1" si="35"/>
        <v>1.4446808440302623</v>
      </c>
    </row>
    <row r="1150" spans="1:75" x14ac:dyDescent="0.45">
      <c r="A1150" s="2" t="s">
        <v>2320</v>
      </c>
      <c r="B1150" t="s">
        <v>2321</v>
      </c>
      <c r="C1150" t="s">
        <v>111</v>
      </c>
      <c r="D1150" t="s">
        <v>8</v>
      </c>
      <c r="E1150">
        <v>5.415</v>
      </c>
      <c r="F1150">
        <v>5.5579999999999998</v>
      </c>
      <c r="G1150">
        <v>5.7416999999999998</v>
      </c>
      <c r="H1150">
        <v>5.9992000000000001</v>
      </c>
      <c r="I1150">
        <v>5.7575000000000003</v>
      </c>
      <c r="J1150">
        <v>5.9474999999999998</v>
      </c>
      <c r="K1150">
        <v>5.7403000000000004</v>
      </c>
      <c r="L1150">
        <v>5.4833999999999996</v>
      </c>
      <c r="M1150">
        <v>5.1795</v>
      </c>
      <c r="N1150">
        <v>5.1905999999999999</v>
      </c>
      <c r="O1150">
        <v>4.8659999999999997</v>
      </c>
      <c r="P1150">
        <v>4.9425999999999997</v>
      </c>
      <c r="Q1150">
        <v>5.1726000000000001</v>
      </c>
      <c r="R1150">
        <v>4.9516</v>
      </c>
      <c r="S1150">
        <v>4.8411</v>
      </c>
      <c r="T1150">
        <v>4.7927999999999997</v>
      </c>
      <c r="U1150">
        <v>4.7892999999999999</v>
      </c>
      <c r="V1150">
        <v>4.5378999999999996</v>
      </c>
      <c r="W1150">
        <v>4.3983999999999996</v>
      </c>
      <c r="X1150">
        <v>4.1117999999999997</v>
      </c>
      <c r="Y1150">
        <v>4.0378999999999996</v>
      </c>
      <c r="Z1150">
        <v>4.1291000000000002</v>
      </c>
      <c r="AA1150">
        <v>4.4177999999999997</v>
      </c>
      <c r="AB1150">
        <v>4.4874999999999998</v>
      </c>
      <c r="AC1150">
        <v>4.4972000000000003</v>
      </c>
      <c r="AD1150">
        <v>4.4702999999999999</v>
      </c>
      <c r="AE1150">
        <v>4.2713999999999999</v>
      </c>
      <c r="AF1150">
        <v>4.9309000000000003</v>
      </c>
      <c r="AG1150">
        <v>5.4889000000000001</v>
      </c>
      <c r="AH1150">
        <v>5.4135999999999997</v>
      </c>
      <c r="AI1150">
        <v>5.2831000000000001</v>
      </c>
      <c r="AJ1150">
        <v>5.7713999999999999</v>
      </c>
      <c r="AK1150">
        <v>7.234</v>
      </c>
      <c r="AL1150">
        <v>7.9160000000000004</v>
      </c>
      <c r="AM1150">
        <v>7.7260999999999997</v>
      </c>
      <c r="AN1150">
        <v>6.9474</v>
      </c>
      <c r="AO1150">
        <v>7.2530000000000001</v>
      </c>
      <c r="AP1150">
        <v>8.2026000000000003</v>
      </c>
      <c r="AQ1150">
        <v>10.1</v>
      </c>
      <c r="AR1150">
        <v>10.1518</v>
      </c>
      <c r="AS1150">
        <v>10.1501</v>
      </c>
      <c r="AT1150">
        <v>10.637</v>
      </c>
      <c r="AU1150">
        <v>9.7133000000000003</v>
      </c>
      <c r="AV1150">
        <v>9.9723000000000006</v>
      </c>
      <c r="AW1150">
        <v>9.7858000000000001</v>
      </c>
      <c r="AX1150">
        <v>9.5959000000000003</v>
      </c>
      <c r="AY1150">
        <v>9.6839999999999993</v>
      </c>
      <c r="AZ1150">
        <v>9.8825000000000003</v>
      </c>
      <c r="BA1150">
        <v>9.7927</v>
      </c>
      <c r="BB1150">
        <v>9.8411000000000008</v>
      </c>
      <c r="BC1150">
        <v>10.024100000000001</v>
      </c>
      <c r="BD1150">
        <v>9.7116000000000007</v>
      </c>
      <c r="BE1150">
        <v>9.6339000000000006</v>
      </c>
      <c r="BF1150">
        <v>9.6251999999999995</v>
      </c>
      <c r="BG1150">
        <v>9.8411000000000008</v>
      </c>
      <c r="BH1150">
        <v>10.1035</v>
      </c>
      <c r="BI1150">
        <v>10.138</v>
      </c>
      <c r="BJ1150">
        <v>9.5457999999999998</v>
      </c>
      <c r="BK1150">
        <v>9.4578000000000007</v>
      </c>
      <c r="BL1150">
        <v>9.5734999999999992</v>
      </c>
      <c r="BM1150">
        <v>9.6028000000000002</v>
      </c>
      <c r="BN1150">
        <v>9.6028000000000002</v>
      </c>
      <c r="BO1150">
        <v>9.3922000000000008</v>
      </c>
      <c r="BP1150">
        <v>9.1919000000000004</v>
      </c>
      <c r="BQ1150">
        <v>9.2972000000000001</v>
      </c>
      <c r="BR1150">
        <v>9.2350999999999992</v>
      </c>
      <c r="BS1150" s="12">
        <f t="shared" si="34"/>
        <v>0.70546629732225286</v>
      </c>
      <c r="BT1150" s="13" cm="1">
        <f t="array" aca="1" ref="BT1150" ca="1">_xlfn.PERCENTILE.INC((OFFSET(E1150,0,1,1,COLUMNS(E1150:BR1150)-1) - E1150:BQ1150) / E1150:BQ1150, 0.05) * SQRT(COUNT(E1150:BR1150) - 1)</f>
        <v>-0.49753543848674198</v>
      </c>
      <c r="BU1150" s="12" cm="1">
        <f t="array" aca="1" ref="BU1150" ca="1">_xlfn.STDEV.P((E1150:BQ1150 - OFFSET(E1150:BQ1150,0,1)) / OFFSET(E1150:BQ1150,0,1)) * SQRT(COUNT(E1150:BR1150)-1)</f>
        <v>0.45323541528714784</v>
      </c>
      <c r="BV1150" s="12" cm="1">
        <f t="array" ref="BV1150">-(MAX(1 - (E1150:BR1150 / _xlfn.SCAN(E1150, E1150:BR1150, _xlfn.LAMBDA(_xlpm.a,_xlpm.b, MAX(_xlpm.a, _xlpm.b))))))</f>
        <v>-0.32692692358981201</v>
      </c>
      <c r="BW1150" s="14">
        <f t="shared" ca="1" si="35"/>
        <v>1.568044493769297</v>
      </c>
    </row>
    <row r="1151" spans="1:75" x14ac:dyDescent="0.45">
      <c r="A1151" s="2" t="s">
        <v>2322</v>
      </c>
      <c r="B1151" t="s">
        <v>2323</v>
      </c>
      <c r="C1151" t="s">
        <v>19</v>
      </c>
      <c r="D1151" t="s">
        <v>8</v>
      </c>
      <c r="E1151">
        <v>26.27</v>
      </c>
      <c r="F1151">
        <v>25.88</v>
      </c>
      <c r="G1151">
        <v>26.96</v>
      </c>
      <c r="H1151">
        <v>27.49</v>
      </c>
      <c r="I1151">
        <v>28.15</v>
      </c>
      <c r="J1151">
        <v>27.8</v>
      </c>
      <c r="K1151">
        <v>27.59</v>
      </c>
      <c r="L1151">
        <v>27.83</v>
      </c>
      <c r="M1151">
        <v>27.13</v>
      </c>
      <c r="N1151">
        <v>27.69</v>
      </c>
      <c r="O1151">
        <v>26.94</v>
      </c>
      <c r="P1151">
        <v>27.64</v>
      </c>
      <c r="Q1151">
        <v>27.99</v>
      </c>
      <c r="R1151">
        <v>27.39</v>
      </c>
      <c r="S1151">
        <v>27.36</v>
      </c>
      <c r="T1151">
        <v>27.62</v>
      </c>
      <c r="U1151">
        <v>28.01</v>
      </c>
      <c r="V1151">
        <v>27.75</v>
      </c>
      <c r="W1151">
        <v>27.19</v>
      </c>
      <c r="X1151">
        <v>25.82</v>
      </c>
      <c r="Y1151">
        <v>25.38</v>
      </c>
      <c r="Z1151">
        <v>25.97</v>
      </c>
      <c r="AA1151">
        <v>26.25</v>
      </c>
      <c r="AB1151">
        <v>27.1</v>
      </c>
      <c r="AC1151">
        <v>26.94</v>
      </c>
      <c r="AD1151">
        <v>27.39</v>
      </c>
      <c r="AE1151">
        <v>26.74</v>
      </c>
      <c r="AF1151">
        <v>29.54</v>
      </c>
      <c r="AG1151">
        <v>31</v>
      </c>
      <c r="AH1151">
        <v>31.1</v>
      </c>
      <c r="AI1151">
        <v>29.8</v>
      </c>
      <c r="AJ1151">
        <v>30.08</v>
      </c>
      <c r="AK1151">
        <v>30.96</v>
      </c>
      <c r="AL1151">
        <v>31.01</v>
      </c>
      <c r="AM1151">
        <v>31.41</v>
      </c>
      <c r="AN1151">
        <v>31.06</v>
      </c>
      <c r="AO1151">
        <v>31</v>
      </c>
      <c r="AP1151">
        <v>31.6</v>
      </c>
      <c r="AQ1151">
        <v>32.630000000000003</v>
      </c>
      <c r="AR1151">
        <v>32.29</v>
      </c>
      <c r="AS1151">
        <v>32.799999999999997</v>
      </c>
      <c r="AT1151">
        <v>33.520000000000003</v>
      </c>
      <c r="AU1151">
        <v>32.520000000000003</v>
      </c>
      <c r="AV1151">
        <v>33.799999999999997</v>
      </c>
      <c r="AW1151">
        <v>32.94</v>
      </c>
      <c r="AX1151">
        <v>32.74</v>
      </c>
      <c r="AY1151">
        <v>32.369999999999997</v>
      </c>
      <c r="AZ1151">
        <v>31.72</v>
      </c>
      <c r="BA1151">
        <v>31.59</v>
      </c>
      <c r="BB1151">
        <v>31.68</v>
      </c>
      <c r="BC1151">
        <v>31.44</v>
      </c>
      <c r="BD1151">
        <v>30.81</v>
      </c>
      <c r="BE1151">
        <v>31.7</v>
      </c>
      <c r="BF1151">
        <v>31.93</v>
      </c>
      <c r="BG1151">
        <v>32.590000000000003</v>
      </c>
      <c r="BH1151">
        <v>32.700000000000003</v>
      </c>
      <c r="BI1151">
        <v>32.56</v>
      </c>
      <c r="BJ1151">
        <v>31.66</v>
      </c>
      <c r="BK1151">
        <v>31.7</v>
      </c>
      <c r="BL1151">
        <v>32.57</v>
      </c>
      <c r="BM1151">
        <v>32.479999999999997</v>
      </c>
      <c r="BN1151">
        <v>32.479999999999997</v>
      </c>
      <c r="BO1151">
        <v>32.549999999999997</v>
      </c>
      <c r="BP1151">
        <v>32.61</v>
      </c>
      <c r="BQ1151">
        <v>32.47</v>
      </c>
      <c r="BR1151">
        <v>32.28</v>
      </c>
      <c r="BS1151" s="12">
        <f t="shared" si="34"/>
        <v>0.22877807384849644</v>
      </c>
      <c r="BT1151" s="13" cm="1">
        <f t="array" aca="1" ref="BT1151" ca="1">_xlfn.PERCENTILE.INC((OFFSET(E1151,0,1,1,COLUMNS(E1151:BR1151)-1) - E1151:BQ1151) / E1151:BQ1151, 0.05) * SQRT(COUNT(E1151:BR1151) - 1)</f>
        <v>-0.22195508618915388</v>
      </c>
      <c r="BU1151" s="12" cm="1">
        <f t="array" aca="1" ref="BU1151" ca="1">_xlfn.STDEV.P((E1151:BQ1151 - OFFSET(E1151:BQ1151,0,1)) / OFFSET(E1151:BQ1151,0,1)) * SQRT(COUNT(E1151:BR1151)-1)</f>
        <v>0.18854948178018174</v>
      </c>
      <c r="BV1151" s="12" cm="1">
        <f t="array" ref="BV1151">-(MAX(1 - (E1151:BR1151 / _xlfn.SCAN(E1151, E1151:BR1151, _xlfn.LAMBDA(_xlpm.a,_xlpm.b, MAX(_xlpm.a, _xlpm.b))))))</f>
        <v>-9.840142095914739E-2</v>
      </c>
      <c r="BW1151" s="14">
        <f t="shared" ca="1" si="35"/>
        <v>1.2410804402067177</v>
      </c>
    </row>
    <row r="1152" spans="1:75" x14ac:dyDescent="0.45">
      <c r="A1152" s="2" t="s">
        <v>2324</v>
      </c>
      <c r="B1152" t="s">
        <v>2325</v>
      </c>
      <c r="C1152" t="s">
        <v>71</v>
      </c>
      <c r="D1152" t="s">
        <v>8</v>
      </c>
      <c r="E1152">
        <v>55.584000000000003</v>
      </c>
      <c r="F1152">
        <v>55.322000000000003</v>
      </c>
      <c r="G1152">
        <v>55.545999999999999</v>
      </c>
      <c r="H1152">
        <v>55.097000000000001</v>
      </c>
      <c r="I1152">
        <v>54.816000000000003</v>
      </c>
      <c r="J1152">
        <v>54.984000000000002</v>
      </c>
      <c r="K1152">
        <v>55.021999999999998</v>
      </c>
      <c r="L1152">
        <v>55.884</v>
      </c>
      <c r="M1152">
        <v>55.826999999999998</v>
      </c>
      <c r="N1152">
        <v>55.509</v>
      </c>
      <c r="O1152">
        <v>55.078000000000003</v>
      </c>
      <c r="P1152">
        <v>54.646999999999998</v>
      </c>
      <c r="Q1152">
        <v>54.703000000000003</v>
      </c>
      <c r="R1152">
        <v>54.591000000000001</v>
      </c>
      <c r="S1152">
        <v>53.503999999999998</v>
      </c>
      <c r="T1152">
        <v>53.261000000000003</v>
      </c>
      <c r="U1152">
        <v>52.942</v>
      </c>
      <c r="V1152">
        <v>52.399000000000001</v>
      </c>
      <c r="W1152">
        <v>52.323999999999998</v>
      </c>
      <c r="X1152">
        <v>50.768999999999998</v>
      </c>
      <c r="Y1152">
        <v>51.65</v>
      </c>
      <c r="Z1152">
        <v>51.35</v>
      </c>
      <c r="AA1152">
        <v>52.118000000000002</v>
      </c>
      <c r="AB1152">
        <v>52.698999999999998</v>
      </c>
      <c r="AC1152">
        <v>55.545999999999999</v>
      </c>
      <c r="AD1152">
        <v>55.359000000000002</v>
      </c>
      <c r="AE1152">
        <v>55.603000000000002</v>
      </c>
      <c r="AF1152">
        <v>53.186</v>
      </c>
      <c r="AG1152">
        <v>51.875</v>
      </c>
      <c r="AH1152">
        <v>54.554000000000002</v>
      </c>
      <c r="AI1152">
        <v>53.767000000000003</v>
      </c>
      <c r="AJ1152">
        <v>53.728999999999999</v>
      </c>
      <c r="AK1152">
        <v>51.856000000000002</v>
      </c>
      <c r="AL1152">
        <v>52.249000000000002</v>
      </c>
      <c r="AM1152">
        <v>53.561</v>
      </c>
      <c r="AN1152">
        <v>54.290999999999997</v>
      </c>
      <c r="AO1152">
        <v>53.86</v>
      </c>
      <c r="AP1152">
        <v>52.567999999999998</v>
      </c>
      <c r="AQ1152">
        <v>51.313000000000002</v>
      </c>
      <c r="AR1152">
        <v>52.587000000000003</v>
      </c>
      <c r="AS1152">
        <v>52.999000000000002</v>
      </c>
      <c r="AT1152">
        <v>52.98</v>
      </c>
      <c r="AU1152">
        <v>53.841999999999999</v>
      </c>
      <c r="AV1152">
        <v>53.13</v>
      </c>
      <c r="AW1152">
        <v>52.548999999999999</v>
      </c>
      <c r="AX1152">
        <v>52.604999999999997</v>
      </c>
      <c r="AY1152">
        <v>52.249000000000002</v>
      </c>
      <c r="AZ1152">
        <v>52.661000000000001</v>
      </c>
      <c r="BA1152">
        <v>52.999000000000002</v>
      </c>
      <c r="BB1152">
        <v>52.399000000000001</v>
      </c>
      <c r="BC1152">
        <v>53.28</v>
      </c>
      <c r="BD1152">
        <v>53.673000000000002</v>
      </c>
      <c r="BE1152">
        <v>53.972999999999999</v>
      </c>
      <c r="BF1152">
        <v>53.692</v>
      </c>
      <c r="BG1152">
        <v>54.741</v>
      </c>
      <c r="BH1152">
        <v>54.91</v>
      </c>
      <c r="BI1152">
        <v>54.853000000000002</v>
      </c>
      <c r="BJ1152">
        <v>53.636000000000003</v>
      </c>
      <c r="BK1152">
        <v>54.16</v>
      </c>
      <c r="BL1152">
        <v>54.646999999999998</v>
      </c>
      <c r="BM1152">
        <v>54.646999999999998</v>
      </c>
      <c r="BN1152">
        <v>54.646999999999998</v>
      </c>
      <c r="BO1152">
        <v>55.414999999999999</v>
      </c>
      <c r="BP1152">
        <v>55.771000000000001</v>
      </c>
      <c r="BQ1152">
        <v>55.976999999999997</v>
      </c>
      <c r="BR1152">
        <v>55.976999999999997</v>
      </c>
      <c r="BS1152" s="12">
        <f t="shared" si="34"/>
        <v>7.0703799654575697E-3</v>
      </c>
      <c r="BT1152" s="13" cm="1">
        <f t="array" aca="1" ref="BT1152" ca="1">_xlfn.PERCENTILE.INC((OFFSET(E1152,0,1,1,COLUMNS(E1152:BR1152)-1) - E1152:BQ1152) / E1152:BQ1152, 0.05) * SQRT(COUNT(E1152:BR1152) - 1)</f>
        <v>-0.19766316749315849</v>
      </c>
      <c r="BU1152" s="12" cm="1">
        <f t="array" aca="1" ref="BU1152" ca="1">_xlfn.STDEV.P((E1152:BQ1152 - OFFSET(E1152:BQ1152,0,1)) / OFFSET(E1152:BQ1152,0,1)) * SQRT(COUNT(E1152:BR1152)-1)</f>
        <v>0.13153893872464578</v>
      </c>
      <c r="BV1152" s="12" cm="1">
        <f t="array" ref="BV1152">-(MAX(1 - (E1152:BR1152 / _xlfn.SCAN(E1152, E1152:BR1152, _xlfn.LAMBDA(_xlpm.a,_xlpm.b, MAX(_xlpm.a, _xlpm.b))))))</f>
        <v>-9.1528881254026251E-2</v>
      </c>
      <c r="BW1152" s="14">
        <f t="shared" ca="1" si="35"/>
        <v>9.3488514387363469E-2</v>
      </c>
    </row>
    <row r="1153" spans="1:75" x14ac:dyDescent="0.45">
      <c r="A1153" s="2" t="s">
        <v>2326</v>
      </c>
      <c r="B1153" t="s">
        <v>2327</v>
      </c>
      <c r="C1153" t="s">
        <v>11</v>
      </c>
      <c r="D1153" t="s">
        <v>29</v>
      </c>
      <c r="E1153">
        <v>101.7</v>
      </c>
      <c r="F1153">
        <v>102.82</v>
      </c>
      <c r="G1153">
        <v>107.68</v>
      </c>
      <c r="H1153">
        <v>110.36</v>
      </c>
      <c r="I1153">
        <v>109.16</v>
      </c>
      <c r="J1153">
        <v>111.22</v>
      </c>
      <c r="K1153">
        <v>111.16</v>
      </c>
      <c r="L1153">
        <v>111.84</v>
      </c>
      <c r="M1153">
        <v>112</v>
      </c>
      <c r="N1153">
        <v>109.76</v>
      </c>
      <c r="O1153">
        <v>108.9</v>
      </c>
      <c r="P1153">
        <v>109.36</v>
      </c>
      <c r="Q1153">
        <v>109.16</v>
      </c>
      <c r="R1153">
        <v>110.38</v>
      </c>
      <c r="S1153">
        <v>106.56</v>
      </c>
      <c r="T1153">
        <v>108.76</v>
      </c>
      <c r="U1153">
        <v>112.6</v>
      </c>
      <c r="V1153">
        <v>109.74</v>
      </c>
      <c r="W1153">
        <v>106.02</v>
      </c>
      <c r="X1153">
        <v>103.06</v>
      </c>
      <c r="Y1153">
        <v>103.5</v>
      </c>
      <c r="Z1153">
        <v>103</v>
      </c>
      <c r="AA1153">
        <v>106</v>
      </c>
      <c r="AB1153">
        <v>106.16</v>
      </c>
      <c r="AC1153">
        <v>106.38</v>
      </c>
      <c r="AD1153">
        <v>106.1</v>
      </c>
      <c r="AE1153">
        <v>105.04</v>
      </c>
      <c r="AF1153">
        <v>112.1</v>
      </c>
      <c r="AG1153">
        <v>116.68</v>
      </c>
      <c r="AH1153">
        <v>117.1</v>
      </c>
      <c r="AI1153">
        <v>118.26</v>
      </c>
      <c r="AJ1153">
        <v>119.52</v>
      </c>
      <c r="AK1153">
        <v>127.78</v>
      </c>
      <c r="AL1153">
        <v>122.54</v>
      </c>
      <c r="AM1153">
        <v>123</v>
      </c>
      <c r="AN1153">
        <v>121.66</v>
      </c>
      <c r="AO1153">
        <v>123.18</v>
      </c>
      <c r="AP1153">
        <v>121.98</v>
      </c>
      <c r="AQ1153">
        <v>125.32</v>
      </c>
      <c r="AR1153">
        <v>124.36</v>
      </c>
      <c r="AS1153">
        <v>125.68</v>
      </c>
      <c r="AT1153">
        <v>124.9</v>
      </c>
      <c r="AU1153">
        <v>123.68</v>
      </c>
      <c r="AV1153">
        <v>125.44</v>
      </c>
      <c r="AW1153">
        <v>127.06</v>
      </c>
      <c r="AX1153">
        <v>127.16</v>
      </c>
      <c r="AY1153">
        <v>130.16</v>
      </c>
      <c r="AZ1153">
        <v>132.22</v>
      </c>
      <c r="BA1153">
        <v>130.76</v>
      </c>
      <c r="BB1153">
        <v>132.63999999999999</v>
      </c>
      <c r="BC1153">
        <v>133.74</v>
      </c>
      <c r="BD1153">
        <v>130.97999999999999</v>
      </c>
      <c r="BE1153">
        <v>131.16</v>
      </c>
      <c r="BF1153">
        <v>130</v>
      </c>
      <c r="BG1153">
        <v>130.78</v>
      </c>
      <c r="BH1153">
        <v>125.48</v>
      </c>
      <c r="BI1153">
        <v>125.98</v>
      </c>
      <c r="BJ1153">
        <v>121.96</v>
      </c>
      <c r="BK1153">
        <v>121.78</v>
      </c>
      <c r="BL1153">
        <v>123</v>
      </c>
      <c r="BM1153">
        <v>123.24</v>
      </c>
      <c r="BN1153">
        <v>123.24</v>
      </c>
      <c r="BO1153">
        <v>123.24</v>
      </c>
      <c r="BP1153">
        <v>123.4</v>
      </c>
      <c r="BQ1153">
        <v>122.44</v>
      </c>
      <c r="BR1153">
        <v>120.94</v>
      </c>
      <c r="BS1153" s="12">
        <f t="shared" si="34"/>
        <v>0.18918387413962628</v>
      </c>
      <c r="BT1153" s="13" cm="1">
        <f t="array" aca="1" ref="BT1153" ca="1">_xlfn.PERCENTILE.INC((OFFSET(E1153,0,1,1,COLUMNS(E1153:BR1153)-1) - E1153:BQ1153) / E1153:BQ1153, 0.05) * SQRT(COUNT(E1153:BR1153) - 1)</f>
        <v>-0.27009054818458306</v>
      </c>
      <c r="BU1153" s="12" cm="1">
        <f t="array" aca="1" ref="BU1153" ca="1">_xlfn.STDEV.P((E1153:BQ1153 - OFFSET(E1153:BQ1153,0,1)) / OFFSET(E1153:BQ1153,0,1)) * SQRT(COUNT(E1153:BR1153)-1)</f>
        <v>0.16871658477438617</v>
      </c>
      <c r="BV1153" s="12" cm="1">
        <f t="array" ref="BV1153">-(MAX(1 - (E1153:BR1153 / _xlfn.SCAN(E1153, E1153:BR1153, _xlfn.LAMBDA(_xlpm.a,_xlpm.b, MAX(_xlpm.a, _xlpm.b))))))</f>
        <v>-9.5708090324510331E-2</v>
      </c>
      <c r="BW1153" s="14">
        <f t="shared" ca="1" si="35"/>
        <v>1.1522926118946721</v>
      </c>
    </row>
    <row r="1154" spans="1:75" x14ac:dyDescent="0.45">
      <c r="A1154" s="2" t="s">
        <v>2328</v>
      </c>
      <c r="B1154" t="s">
        <v>2329</v>
      </c>
      <c r="C1154" t="s">
        <v>7</v>
      </c>
      <c r="D1154" t="s">
        <v>8</v>
      </c>
      <c r="E1154">
        <v>22.4</v>
      </c>
      <c r="F1154">
        <v>22.52</v>
      </c>
      <c r="G1154">
        <v>22.94</v>
      </c>
      <c r="H1154">
        <v>23.16</v>
      </c>
      <c r="I1154">
        <v>23.81</v>
      </c>
      <c r="J1154">
        <v>23.95</v>
      </c>
      <c r="K1154">
        <v>23.92</v>
      </c>
      <c r="L1154">
        <v>23.96</v>
      </c>
      <c r="M1154">
        <v>23.75</v>
      </c>
      <c r="N1154">
        <v>24.19</v>
      </c>
      <c r="O1154">
        <v>24.04</v>
      </c>
      <c r="P1154">
        <v>24.25</v>
      </c>
      <c r="Q1154">
        <v>24.25</v>
      </c>
      <c r="R1154">
        <v>25</v>
      </c>
      <c r="S1154">
        <v>24.98</v>
      </c>
      <c r="T1154">
        <v>24.95</v>
      </c>
      <c r="U1154">
        <v>25.2</v>
      </c>
      <c r="V1154">
        <v>25.2</v>
      </c>
      <c r="W1154">
        <v>24.66</v>
      </c>
      <c r="X1154">
        <v>23.87</v>
      </c>
      <c r="Y1154">
        <v>23.78</v>
      </c>
      <c r="Z1154">
        <v>23.85</v>
      </c>
      <c r="AA1154">
        <v>24.09</v>
      </c>
      <c r="AB1154">
        <v>24.24</v>
      </c>
      <c r="AC1154">
        <v>24.46</v>
      </c>
      <c r="AD1154">
        <v>24.65</v>
      </c>
      <c r="AE1154">
        <v>25</v>
      </c>
      <c r="AF1154">
        <v>25.22</v>
      </c>
      <c r="AG1154">
        <v>25.46</v>
      </c>
      <c r="AH1154">
        <v>25.85</v>
      </c>
      <c r="AI1154">
        <v>25.55</v>
      </c>
      <c r="AJ1154">
        <v>25.62</v>
      </c>
      <c r="AK1154">
        <v>26.14</v>
      </c>
      <c r="AL1154">
        <v>26.28</v>
      </c>
      <c r="AM1154">
        <v>26.22</v>
      </c>
      <c r="AN1154">
        <v>25.79</v>
      </c>
      <c r="AO1154">
        <v>25.77</v>
      </c>
      <c r="AP1154">
        <v>26.22</v>
      </c>
      <c r="AQ1154">
        <v>27.06</v>
      </c>
      <c r="AR1154">
        <v>27</v>
      </c>
      <c r="AS1154">
        <v>26.89</v>
      </c>
      <c r="AT1154">
        <v>26.93</v>
      </c>
      <c r="AU1154">
        <v>26.84</v>
      </c>
      <c r="AV1154">
        <v>27.36</v>
      </c>
      <c r="AW1154">
        <v>27.1</v>
      </c>
      <c r="AX1154">
        <v>27.52</v>
      </c>
      <c r="AY1154">
        <v>28</v>
      </c>
      <c r="AZ1154">
        <v>27.96</v>
      </c>
      <c r="BA1154">
        <v>27.75</v>
      </c>
      <c r="BB1154">
        <v>28.15</v>
      </c>
      <c r="BC1154">
        <v>28.09</v>
      </c>
      <c r="BD1154">
        <v>27.94</v>
      </c>
      <c r="BE1154">
        <v>28.13</v>
      </c>
      <c r="BF1154">
        <v>28.72</v>
      </c>
      <c r="BG1154">
        <v>29.15</v>
      </c>
      <c r="BH1154">
        <v>29.59</v>
      </c>
      <c r="BI1154">
        <v>29.73</v>
      </c>
      <c r="BJ1154">
        <v>29.16</v>
      </c>
      <c r="BK1154">
        <v>29.24</v>
      </c>
      <c r="BL1154">
        <v>29.34</v>
      </c>
      <c r="BM1154">
        <v>29.34</v>
      </c>
      <c r="BN1154">
        <v>29.34</v>
      </c>
      <c r="BO1154">
        <v>29.34</v>
      </c>
      <c r="BP1154">
        <v>29.41</v>
      </c>
      <c r="BQ1154">
        <v>29.3</v>
      </c>
      <c r="BR1154">
        <v>29.3</v>
      </c>
      <c r="BS1154" s="12">
        <f t="shared" si="34"/>
        <v>0.30803571428571441</v>
      </c>
      <c r="BT1154" s="13" cm="1">
        <f t="array" aca="1" ref="BT1154" ca="1">_xlfn.PERCENTILE.INC((OFFSET(E1154,0,1,1,COLUMNS(E1154:BR1154)-1) - E1154:BQ1154) / E1154:BQ1154, 0.05) * SQRT(COUNT(E1154:BR1154) - 1)</f>
        <v>-0.1244880245425086</v>
      </c>
      <c r="BU1154" s="12" cm="1">
        <f t="array" aca="1" ref="BU1154" ca="1">_xlfn.STDEV.P((E1154:BQ1154 - OFFSET(E1154:BQ1154,0,1)) / OFFSET(E1154:BQ1154,0,1)) * SQRT(COUNT(E1154:BR1154)-1)</f>
        <v>9.4487359709827454E-2</v>
      </c>
      <c r="BV1154" s="12" cm="1">
        <f t="array" ref="BV1154">-(MAX(1 - (E1154:BR1154 / _xlfn.SCAN(E1154, E1154:BR1154, _xlfn.LAMBDA(_xlpm.a,_xlpm.b, MAX(_xlpm.a, _xlpm.b))))))</f>
        <v>-5.634920634920626E-2</v>
      </c>
      <c r="BW1154" s="14">
        <f t="shared" ca="1" si="35"/>
        <v>3.3153928234183954</v>
      </c>
    </row>
    <row r="1155" spans="1:75" x14ac:dyDescent="0.45">
      <c r="A1155" s="2" t="s">
        <v>2330</v>
      </c>
      <c r="B1155" t="s">
        <v>2331</v>
      </c>
      <c r="C1155" t="s">
        <v>22</v>
      </c>
      <c r="D1155" t="s">
        <v>26</v>
      </c>
      <c r="E1155">
        <v>66.97</v>
      </c>
      <c r="F1155">
        <v>65.39</v>
      </c>
      <c r="G1155">
        <v>65.11</v>
      </c>
      <c r="H1155">
        <v>66.13</v>
      </c>
      <c r="I1155">
        <v>67.430000000000007</v>
      </c>
      <c r="J1155">
        <v>71.319999999999993</v>
      </c>
      <c r="K1155">
        <v>71.040000000000006</v>
      </c>
      <c r="L1155">
        <v>71.78</v>
      </c>
      <c r="M1155">
        <v>71.69</v>
      </c>
      <c r="N1155">
        <v>70.67</v>
      </c>
      <c r="O1155">
        <v>70.48</v>
      </c>
      <c r="P1155">
        <v>70.760000000000005</v>
      </c>
      <c r="Q1155">
        <v>71.040000000000006</v>
      </c>
      <c r="R1155">
        <v>74.19</v>
      </c>
      <c r="S1155">
        <v>75.12</v>
      </c>
      <c r="T1155">
        <v>73.73</v>
      </c>
      <c r="U1155">
        <v>74.56</v>
      </c>
      <c r="V1155">
        <v>71.69</v>
      </c>
      <c r="W1155">
        <v>71.69</v>
      </c>
      <c r="X1155">
        <v>67.150000000000006</v>
      </c>
      <c r="Y1155">
        <v>64.650000000000006</v>
      </c>
      <c r="Z1155">
        <v>63.08</v>
      </c>
      <c r="AA1155">
        <v>64.37</v>
      </c>
      <c r="AB1155">
        <v>65.209999999999994</v>
      </c>
      <c r="AC1155">
        <v>68.540000000000006</v>
      </c>
      <c r="AD1155">
        <v>70.86</v>
      </c>
      <c r="AE1155">
        <v>69</v>
      </c>
      <c r="AF1155">
        <v>70.209999999999994</v>
      </c>
      <c r="AG1155">
        <v>70.58</v>
      </c>
      <c r="AH1155">
        <v>70.3</v>
      </c>
      <c r="AI1155">
        <v>69</v>
      </c>
      <c r="AJ1155">
        <v>71.69</v>
      </c>
      <c r="AK1155">
        <v>70.86</v>
      </c>
      <c r="AL1155">
        <v>72.989999999999995</v>
      </c>
      <c r="AM1155">
        <v>73.17</v>
      </c>
      <c r="AN1155">
        <v>72.89</v>
      </c>
      <c r="AO1155">
        <v>72.8</v>
      </c>
      <c r="AP1155">
        <v>74.099999999999994</v>
      </c>
      <c r="AQ1155">
        <v>74.099999999999994</v>
      </c>
      <c r="AR1155">
        <v>79.930000000000007</v>
      </c>
      <c r="AS1155">
        <v>78.64</v>
      </c>
      <c r="AT1155">
        <v>82.43</v>
      </c>
      <c r="AU1155">
        <v>83.54</v>
      </c>
      <c r="AV1155">
        <v>83.36</v>
      </c>
      <c r="AW1155">
        <v>84.38</v>
      </c>
      <c r="AX1155">
        <v>85.86</v>
      </c>
      <c r="AY1155">
        <v>84.19</v>
      </c>
      <c r="AZ1155">
        <v>83.91</v>
      </c>
      <c r="BA1155">
        <v>84.75</v>
      </c>
      <c r="BB1155">
        <v>86.23</v>
      </c>
      <c r="BC1155">
        <v>83.64</v>
      </c>
      <c r="BD1155">
        <v>83.91</v>
      </c>
      <c r="BE1155">
        <v>83.54</v>
      </c>
      <c r="BF1155">
        <v>83.73</v>
      </c>
      <c r="BG1155">
        <v>86.6</v>
      </c>
      <c r="BH1155">
        <v>86.69</v>
      </c>
      <c r="BI1155">
        <v>89.29</v>
      </c>
      <c r="BJ1155">
        <v>87.53</v>
      </c>
      <c r="BK1155">
        <v>88.27</v>
      </c>
      <c r="BL1155">
        <v>91.7</v>
      </c>
      <c r="BM1155">
        <v>91.7</v>
      </c>
      <c r="BN1155">
        <v>91.7</v>
      </c>
      <c r="BO1155">
        <v>91.23</v>
      </c>
      <c r="BP1155">
        <v>91.88</v>
      </c>
      <c r="BQ1155">
        <v>95.96</v>
      </c>
      <c r="BR1155">
        <v>95.96</v>
      </c>
      <c r="BS1155" s="12">
        <f t="shared" si="34"/>
        <v>0.43288039420636099</v>
      </c>
      <c r="BT1155" s="13" cm="1">
        <f t="array" aca="1" ref="BT1155" ca="1">_xlfn.PERCENTILE.INC((OFFSET(E1155,0,1,1,COLUMNS(E1155:BR1155)-1) - E1155:BQ1155) / E1155:BQ1155, 0.05) * SQRT(COUNT(E1155:BR1155) - 1)</f>
        <v>-0.23605120536756777</v>
      </c>
      <c r="BU1155" s="12" cm="1">
        <f t="array" aca="1" ref="BU1155" ca="1">_xlfn.STDEV.P((E1155:BQ1155 - OFFSET(E1155:BQ1155,0,1)) / OFFSET(E1155:BQ1155,0,1)) * SQRT(COUNT(E1155:BR1155)-1)</f>
        <v>0.19359125118863252</v>
      </c>
      <c r="BV1155" s="12" cm="1">
        <f t="array" ref="BV1155">-(MAX(1 - (E1155:BR1155 / _xlfn.SCAN(E1155, E1155:BR1155, _xlfn.LAMBDA(_xlpm.a,_xlpm.b, MAX(_xlpm.a, _xlpm.b))))))</f>
        <v>-0.16027689030883929</v>
      </c>
      <c r="BW1155" s="14">
        <f t="shared" ca="1" si="35"/>
        <v>2.2630536840710609</v>
      </c>
    </row>
    <row r="1156" spans="1:75" x14ac:dyDescent="0.45">
      <c r="A1156" s="2" t="s">
        <v>2332</v>
      </c>
      <c r="B1156" t="s">
        <v>2333</v>
      </c>
      <c r="C1156" t="s">
        <v>22</v>
      </c>
      <c r="D1156" t="s">
        <v>26</v>
      </c>
      <c r="E1156">
        <v>174.8</v>
      </c>
      <c r="F1156">
        <v>172.95</v>
      </c>
      <c r="G1156">
        <v>179.85</v>
      </c>
      <c r="H1156">
        <v>179.85</v>
      </c>
      <c r="I1156">
        <v>181.85</v>
      </c>
      <c r="J1156">
        <v>182.7</v>
      </c>
      <c r="K1156">
        <v>180.55</v>
      </c>
      <c r="L1156">
        <v>183.1</v>
      </c>
      <c r="M1156">
        <v>180.8</v>
      </c>
      <c r="N1156">
        <v>181.05</v>
      </c>
      <c r="O1156">
        <v>176.9</v>
      </c>
      <c r="P1156">
        <v>182.75</v>
      </c>
      <c r="Q1156">
        <v>185.25</v>
      </c>
      <c r="R1156">
        <v>184.6</v>
      </c>
      <c r="S1156">
        <v>179.95</v>
      </c>
      <c r="T1156">
        <v>182</v>
      </c>
      <c r="U1156">
        <v>183.45</v>
      </c>
      <c r="V1156">
        <v>176.8</v>
      </c>
      <c r="W1156">
        <v>173.7</v>
      </c>
      <c r="X1156">
        <v>168.75</v>
      </c>
      <c r="Y1156">
        <v>171.1</v>
      </c>
      <c r="Z1156">
        <v>173.15</v>
      </c>
      <c r="AA1156">
        <v>179.45</v>
      </c>
      <c r="AB1156">
        <v>180</v>
      </c>
      <c r="AC1156">
        <v>183.7</v>
      </c>
      <c r="AD1156">
        <v>189.15</v>
      </c>
      <c r="AE1156">
        <v>190.05</v>
      </c>
      <c r="AF1156">
        <v>197.85</v>
      </c>
      <c r="AG1156">
        <v>193.7</v>
      </c>
      <c r="AH1156">
        <v>192.45</v>
      </c>
      <c r="AI1156">
        <v>192</v>
      </c>
      <c r="AJ1156">
        <v>194</v>
      </c>
      <c r="AK1156">
        <v>198.95</v>
      </c>
      <c r="AL1156">
        <v>200.1</v>
      </c>
      <c r="AM1156">
        <v>200.2</v>
      </c>
      <c r="AN1156">
        <v>199.85</v>
      </c>
      <c r="AO1156">
        <v>200.9</v>
      </c>
      <c r="AP1156">
        <v>199.45</v>
      </c>
      <c r="AQ1156">
        <v>203.3</v>
      </c>
      <c r="AR1156">
        <v>200.8</v>
      </c>
      <c r="AS1156">
        <v>199.6</v>
      </c>
      <c r="AT1156">
        <v>199.9</v>
      </c>
      <c r="AU1156">
        <v>194.8</v>
      </c>
      <c r="AV1156">
        <v>198.4</v>
      </c>
      <c r="AW1156">
        <v>194.85</v>
      </c>
      <c r="AX1156">
        <v>194.9</v>
      </c>
      <c r="AY1156">
        <v>195.15</v>
      </c>
      <c r="AZ1156">
        <v>193.15</v>
      </c>
      <c r="BA1156">
        <v>194.3</v>
      </c>
      <c r="BB1156">
        <v>194.1</v>
      </c>
      <c r="BC1156">
        <v>191.75</v>
      </c>
      <c r="BD1156">
        <v>191.8</v>
      </c>
      <c r="BE1156">
        <v>192.3</v>
      </c>
      <c r="BF1156">
        <v>196.95</v>
      </c>
      <c r="BG1156">
        <v>196.55</v>
      </c>
      <c r="BH1156">
        <v>196.35</v>
      </c>
      <c r="BI1156">
        <v>198.35</v>
      </c>
      <c r="BJ1156">
        <v>193.6</v>
      </c>
      <c r="BK1156">
        <v>194.55</v>
      </c>
      <c r="BL1156">
        <v>194.45</v>
      </c>
      <c r="BM1156">
        <v>194.45</v>
      </c>
      <c r="BN1156">
        <v>194.45</v>
      </c>
      <c r="BO1156">
        <v>195.7</v>
      </c>
      <c r="BP1156">
        <v>196.7</v>
      </c>
      <c r="BQ1156">
        <v>193.8</v>
      </c>
      <c r="BR1156">
        <v>193.8</v>
      </c>
      <c r="BS1156" s="12">
        <f t="shared" ref="BS1156:BS1196" si="36">(BR1156-E1156)/E1156</f>
        <v>0.10869565217391304</v>
      </c>
      <c r="BT1156" s="13" cm="1">
        <f t="array" aca="1" ref="BT1156" ca="1">_xlfn.PERCENTILE.INC((OFFSET(E1156,0,1,1,COLUMNS(E1156:BR1156)-1) - E1156:BQ1156) / E1156:BQ1156, 0.05) * SQRT(COUNT(E1156:BR1156) - 1)</f>
        <v>-0.20108232484612867</v>
      </c>
      <c r="BU1156" s="12" cm="1">
        <f t="array" aca="1" ref="BU1156" ca="1">_xlfn.STDEV.P((E1156:BQ1156 - OFFSET(E1156:BQ1156,0,1)) / OFFSET(E1156:BQ1156,0,1)) * SQRT(COUNT(E1156:BR1156)-1)</f>
        <v>0.12970843350807693</v>
      </c>
      <c r="BV1156" s="12" cm="1">
        <f t="array" ref="BV1156">-(MAX(1 - (E1156:BR1156 / _xlfn.SCAN(E1156, E1156:BR1156, _xlfn.LAMBDA(_xlpm.a,_xlpm.b, MAX(_xlpm.a, _xlpm.b))))))</f>
        <v>-8.9068825910931126E-2</v>
      </c>
      <c r="BW1156" s="14">
        <f t="shared" ref="BW1156:BW1196" ca="1" si="37">(BS1156-$BY$3)/BU1156</f>
        <v>0.87829795713953396</v>
      </c>
    </row>
    <row r="1157" spans="1:75" x14ac:dyDescent="0.45">
      <c r="A1157" s="2" t="s">
        <v>2334</v>
      </c>
      <c r="B1157" t="s">
        <v>2335</v>
      </c>
      <c r="C1157" t="s">
        <v>37</v>
      </c>
      <c r="D1157" t="s">
        <v>34</v>
      </c>
      <c r="E1157">
        <v>60.65</v>
      </c>
      <c r="F1157">
        <v>62</v>
      </c>
      <c r="G1157">
        <v>62.65</v>
      </c>
      <c r="H1157">
        <v>63.05</v>
      </c>
      <c r="I1157">
        <v>62.65</v>
      </c>
      <c r="J1157">
        <v>62.25</v>
      </c>
      <c r="K1157">
        <v>61.95</v>
      </c>
      <c r="L1157">
        <v>61.9</v>
      </c>
      <c r="M1157">
        <v>61.1</v>
      </c>
      <c r="N1157">
        <v>60.7</v>
      </c>
      <c r="O1157">
        <v>60.1</v>
      </c>
      <c r="P1157">
        <v>60.6</v>
      </c>
      <c r="Q1157">
        <v>62.75</v>
      </c>
      <c r="R1157">
        <v>62.15</v>
      </c>
      <c r="S1157">
        <v>60.65</v>
      </c>
      <c r="T1157">
        <v>60.25</v>
      </c>
      <c r="U1157">
        <v>60.85</v>
      </c>
      <c r="V1157">
        <v>60.2</v>
      </c>
      <c r="W1157">
        <v>57.9</v>
      </c>
      <c r="X1157">
        <v>56.4</v>
      </c>
      <c r="Y1157">
        <v>55.9</v>
      </c>
      <c r="Z1157">
        <v>56.1</v>
      </c>
      <c r="AA1157">
        <v>58.95</v>
      </c>
      <c r="AB1157">
        <v>60.15</v>
      </c>
      <c r="AC1157">
        <v>63.05</v>
      </c>
      <c r="AD1157">
        <v>64.849999999999994</v>
      </c>
      <c r="AE1157">
        <v>66.150000000000006</v>
      </c>
      <c r="AF1157">
        <v>70.2</v>
      </c>
      <c r="AG1157">
        <v>70</v>
      </c>
      <c r="AH1157">
        <v>70.55</v>
      </c>
      <c r="AI1157">
        <v>70.400000000000006</v>
      </c>
      <c r="AJ1157">
        <v>71.650000000000006</v>
      </c>
      <c r="AK1157">
        <v>72.849999999999994</v>
      </c>
      <c r="AL1157">
        <v>72.349999999999994</v>
      </c>
      <c r="AM1157">
        <v>72.8</v>
      </c>
      <c r="AN1157">
        <v>72.2</v>
      </c>
      <c r="AO1157">
        <v>72.349999999999994</v>
      </c>
      <c r="AP1157">
        <v>73</v>
      </c>
      <c r="AQ1157">
        <v>72.7</v>
      </c>
      <c r="AR1157">
        <v>72.45</v>
      </c>
      <c r="AS1157">
        <v>70.900000000000006</v>
      </c>
      <c r="AT1157">
        <v>70.650000000000006</v>
      </c>
      <c r="AU1157">
        <v>69.099999999999994</v>
      </c>
      <c r="AV1157">
        <v>69.650000000000006</v>
      </c>
      <c r="AW1157">
        <v>69.599999999999994</v>
      </c>
      <c r="AX1157">
        <v>68</v>
      </c>
      <c r="AY1157">
        <v>68.400000000000006</v>
      </c>
      <c r="AZ1157">
        <v>67.900000000000006</v>
      </c>
      <c r="BA1157">
        <v>68.099999999999994</v>
      </c>
      <c r="BB1157">
        <v>68.7</v>
      </c>
      <c r="BC1157">
        <v>67.55</v>
      </c>
      <c r="BD1157">
        <v>67.75</v>
      </c>
      <c r="BE1157">
        <v>67.8</v>
      </c>
      <c r="BF1157">
        <v>68.099999999999994</v>
      </c>
      <c r="BG1157">
        <v>68.8</v>
      </c>
      <c r="BH1157">
        <v>69.849999999999994</v>
      </c>
      <c r="BI1157">
        <v>69</v>
      </c>
      <c r="BJ1157">
        <v>67.900000000000006</v>
      </c>
      <c r="BK1157">
        <v>68.5</v>
      </c>
      <c r="BL1157">
        <v>69.849999999999994</v>
      </c>
      <c r="BM1157">
        <v>69.849999999999994</v>
      </c>
      <c r="BN1157">
        <v>69.849999999999994</v>
      </c>
      <c r="BO1157">
        <v>69.5</v>
      </c>
      <c r="BP1157">
        <v>70.7</v>
      </c>
      <c r="BQ1157">
        <v>70.2</v>
      </c>
      <c r="BR1157">
        <v>70.2</v>
      </c>
      <c r="BS1157" s="12">
        <f t="shared" si="36"/>
        <v>0.15746084089035456</v>
      </c>
      <c r="BT1157" s="13" cm="1">
        <f t="array" aca="1" ref="BT1157" ca="1">_xlfn.PERCENTILE.INC((OFFSET(E1157,0,1,1,COLUMNS(E1157:BR1157)-1) - E1157:BQ1157) / E1157:BQ1157, 0.05) * SQRT(COUNT(E1157:BR1157) - 1)</f>
        <v>-0.18364720165609622</v>
      </c>
      <c r="BU1157" s="12" cm="1">
        <f t="array" aca="1" ref="BU1157" ca="1">_xlfn.STDEV.P((E1157:BQ1157 - OFFSET(E1157:BQ1157,0,1)) / OFFSET(E1157:BQ1157,0,1)) * SQRT(COUNT(E1157:BR1157)-1)</f>
        <v>0.13875265615424934</v>
      </c>
      <c r="BV1157" s="12" cm="1">
        <f t="array" ref="BV1157">-(MAX(1 - (E1157:BR1157 / _xlfn.SCAN(E1157, E1157:BR1157, _xlfn.LAMBDA(_xlpm.a,_xlpm.b, MAX(_xlpm.a, _xlpm.b))))))</f>
        <v>-0.11340206185567003</v>
      </c>
      <c r="BW1157" s="14">
        <f t="shared" ca="1" si="37"/>
        <v>1.1725025336415673</v>
      </c>
    </row>
    <row r="1158" spans="1:75" x14ac:dyDescent="0.45">
      <c r="A1158" s="2" t="s">
        <v>2336</v>
      </c>
      <c r="B1158" t="s">
        <v>2337</v>
      </c>
      <c r="C1158" t="s">
        <v>22</v>
      </c>
      <c r="D1158" t="s">
        <v>8</v>
      </c>
      <c r="E1158">
        <v>47.54</v>
      </c>
      <c r="F1158">
        <v>47.13</v>
      </c>
      <c r="G1158">
        <v>47.58</v>
      </c>
      <c r="H1158">
        <v>47.67</v>
      </c>
      <c r="I1158">
        <v>46.74</v>
      </c>
      <c r="J1158">
        <v>46.97</v>
      </c>
      <c r="K1158">
        <v>47.75</v>
      </c>
      <c r="L1158">
        <v>48.46</v>
      </c>
      <c r="M1158">
        <v>48.23</v>
      </c>
      <c r="N1158">
        <v>48.44</v>
      </c>
      <c r="O1158">
        <v>47.61</v>
      </c>
      <c r="P1158">
        <v>47.79</v>
      </c>
      <c r="Q1158">
        <v>47.61</v>
      </c>
      <c r="R1158">
        <v>47.59</v>
      </c>
      <c r="S1158">
        <v>47.19</v>
      </c>
      <c r="T1158">
        <v>46.5</v>
      </c>
      <c r="U1158">
        <v>46.53</v>
      </c>
      <c r="V1158">
        <v>45.47</v>
      </c>
      <c r="W1158">
        <v>45.36</v>
      </c>
      <c r="X1158">
        <v>44.57</v>
      </c>
      <c r="Y1158">
        <v>44.65</v>
      </c>
      <c r="Z1158">
        <v>44.63</v>
      </c>
      <c r="AA1158">
        <v>45.71</v>
      </c>
      <c r="AB1158">
        <v>46.5</v>
      </c>
      <c r="AC1158">
        <v>46.83</v>
      </c>
      <c r="AD1158">
        <v>46.84</v>
      </c>
      <c r="AE1158">
        <v>46.41</v>
      </c>
      <c r="AF1158">
        <v>45.8</v>
      </c>
      <c r="AG1158">
        <v>44.4</v>
      </c>
      <c r="AH1158">
        <v>44.19</v>
      </c>
      <c r="AI1158">
        <v>45.25</v>
      </c>
      <c r="AJ1158">
        <v>44.75</v>
      </c>
      <c r="AK1158">
        <v>44.28</v>
      </c>
      <c r="AL1158">
        <v>44.08</v>
      </c>
      <c r="AM1158">
        <v>44.05</v>
      </c>
      <c r="AN1158">
        <v>44.23</v>
      </c>
      <c r="AO1158">
        <v>44.77</v>
      </c>
      <c r="AP1158">
        <v>44.53</v>
      </c>
      <c r="AQ1158">
        <v>44.46</v>
      </c>
      <c r="AR1158">
        <v>45.33</v>
      </c>
      <c r="AS1158">
        <v>45.25</v>
      </c>
      <c r="AT1158">
        <v>45.74</v>
      </c>
      <c r="AU1158">
        <v>44.03</v>
      </c>
      <c r="AV1158">
        <v>44.39</v>
      </c>
      <c r="AW1158">
        <v>44.42</v>
      </c>
      <c r="AX1158">
        <v>44.39</v>
      </c>
      <c r="AY1158">
        <v>43.86</v>
      </c>
      <c r="AZ1158">
        <v>43.79</v>
      </c>
      <c r="BA1158">
        <v>43.81</v>
      </c>
      <c r="BB1158">
        <v>43.73</v>
      </c>
      <c r="BC1158">
        <v>43.77</v>
      </c>
      <c r="BD1158">
        <v>43.56</v>
      </c>
      <c r="BE1158">
        <v>42.67</v>
      </c>
      <c r="BF1158">
        <v>42.92</v>
      </c>
      <c r="BG1158">
        <v>43.73</v>
      </c>
      <c r="BH1158">
        <v>43.28</v>
      </c>
      <c r="BI1158">
        <v>43.11</v>
      </c>
      <c r="BJ1158">
        <v>42.78</v>
      </c>
      <c r="BK1158">
        <v>42.78</v>
      </c>
      <c r="BL1158">
        <v>42.9</v>
      </c>
      <c r="BM1158">
        <v>42.8</v>
      </c>
      <c r="BN1158">
        <v>42.8</v>
      </c>
      <c r="BO1158">
        <v>43.08</v>
      </c>
      <c r="BP1158">
        <v>43.46</v>
      </c>
      <c r="BQ1158">
        <v>43.14</v>
      </c>
      <c r="BR1158">
        <v>42.99</v>
      </c>
      <c r="BS1158" s="12">
        <f t="shared" si="36"/>
        <v>-9.5708876735380671E-2</v>
      </c>
      <c r="BT1158" s="13" cm="1">
        <f t="array" aca="1" ref="BT1158" ca="1">_xlfn.PERCENTILE.INC((OFFSET(E1158,0,1,1,COLUMNS(E1158:BR1158)-1) - E1158:BQ1158) / E1158:BQ1158, 0.05) * SQRT(COUNT(E1158:BR1158) - 1)</f>
        <v>-0.16323730610607945</v>
      </c>
      <c r="BU1158" s="12" cm="1">
        <f t="array" aca="1" ref="BU1158" ca="1">_xlfn.STDEV.P((E1158:BQ1158 - OFFSET(E1158:BQ1158,0,1)) / OFFSET(E1158:BQ1158,0,1)) * SQRT(COUNT(E1158:BR1158)-1)</f>
        <v>9.50932151057369E-2</v>
      </c>
      <c r="BV1158" s="12" cm="1">
        <f t="array" ref="BV1158">-(MAX(1 - (E1158:BR1158 / _xlfn.SCAN(E1158, E1158:BR1158, _xlfn.LAMBDA(_xlpm.a,_xlpm.b, MAX(_xlpm.a, _xlpm.b))))))</f>
        <v>-0.11947998349153943</v>
      </c>
      <c r="BW1158" s="14">
        <f t="shared" ca="1" si="37"/>
        <v>-0.95150717782305771</v>
      </c>
    </row>
    <row r="1159" spans="1:75" x14ac:dyDescent="0.45">
      <c r="A1159" s="2" t="s">
        <v>2338</v>
      </c>
      <c r="B1159" t="s">
        <v>2339</v>
      </c>
      <c r="C1159" t="s">
        <v>22</v>
      </c>
      <c r="D1159" t="s">
        <v>8</v>
      </c>
      <c r="E1159">
        <v>33.25</v>
      </c>
      <c r="F1159">
        <v>33.1</v>
      </c>
      <c r="G1159">
        <v>33.549999999999997</v>
      </c>
      <c r="H1159">
        <v>33.549999999999997</v>
      </c>
      <c r="I1159">
        <v>33.4</v>
      </c>
      <c r="J1159">
        <v>34.200000000000003</v>
      </c>
      <c r="K1159">
        <v>34.1</v>
      </c>
      <c r="L1159">
        <v>34.5</v>
      </c>
      <c r="M1159">
        <v>33.799999999999997</v>
      </c>
      <c r="N1159">
        <v>34</v>
      </c>
      <c r="O1159">
        <v>32.9</v>
      </c>
      <c r="P1159">
        <v>32.65</v>
      </c>
      <c r="Q1159">
        <v>31.85</v>
      </c>
      <c r="R1159">
        <v>31.55</v>
      </c>
      <c r="S1159">
        <v>31.25</v>
      </c>
      <c r="T1159">
        <v>33.700000000000003</v>
      </c>
      <c r="U1159">
        <v>33.6</v>
      </c>
      <c r="V1159">
        <v>32.1</v>
      </c>
      <c r="W1159">
        <v>31</v>
      </c>
      <c r="X1159">
        <v>30</v>
      </c>
      <c r="Y1159">
        <v>30.2</v>
      </c>
      <c r="Z1159">
        <v>31.35</v>
      </c>
      <c r="AA1159">
        <v>31.2</v>
      </c>
      <c r="AB1159">
        <v>32.299999999999997</v>
      </c>
      <c r="AC1159">
        <v>31.5</v>
      </c>
      <c r="AD1159">
        <v>32.75</v>
      </c>
      <c r="AE1159">
        <v>32.15</v>
      </c>
      <c r="AF1159">
        <v>34.75</v>
      </c>
      <c r="AG1159">
        <v>35.35</v>
      </c>
      <c r="AH1159">
        <v>34.299999999999997</v>
      </c>
      <c r="AI1159">
        <v>34.4</v>
      </c>
      <c r="AJ1159">
        <v>36.6</v>
      </c>
      <c r="AK1159">
        <v>36.950000000000003</v>
      </c>
      <c r="AL1159">
        <v>36.299999999999997</v>
      </c>
      <c r="AM1159">
        <v>37.9</v>
      </c>
      <c r="AN1159">
        <v>37</v>
      </c>
      <c r="AO1159">
        <v>37.1</v>
      </c>
      <c r="AP1159">
        <v>38.049999999999997</v>
      </c>
      <c r="AQ1159">
        <v>39.25</v>
      </c>
      <c r="AR1159">
        <v>38.85</v>
      </c>
      <c r="AS1159">
        <v>39.200000000000003</v>
      </c>
      <c r="AT1159">
        <v>38.75</v>
      </c>
      <c r="AU1159">
        <v>38.450000000000003</v>
      </c>
      <c r="AV1159">
        <v>39.200000000000003</v>
      </c>
      <c r="AW1159">
        <v>39.950000000000003</v>
      </c>
      <c r="AX1159">
        <v>38.700000000000003</v>
      </c>
      <c r="AY1159">
        <v>38.799999999999997</v>
      </c>
      <c r="AZ1159">
        <v>39.1</v>
      </c>
      <c r="BA1159">
        <v>39.200000000000003</v>
      </c>
      <c r="BB1159">
        <v>38.4</v>
      </c>
      <c r="BC1159">
        <v>39</v>
      </c>
      <c r="BD1159">
        <v>38.15</v>
      </c>
      <c r="BE1159">
        <v>38.549999999999997</v>
      </c>
      <c r="BF1159">
        <v>40.549999999999997</v>
      </c>
      <c r="BG1159">
        <v>39.75</v>
      </c>
      <c r="BH1159">
        <v>41.7</v>
      </c>
      <c r="BI1159">
        <v>41.7</v>
      </c>
      <c r="BJ1159">
        <v>40.450000000000003</v>
      </c>
      <c r="BK1159">
        <v>41.35</v>
      </c>
      <c r="BL1159">
        <v>41</v>
      </c>
      <c r="BM1159">
        <v>41</v>
      </c>
      <c r="BN1159">
        <v>41</v>
      </c>
      <c r="BO1159">
        <v>41.85</v>
      </c>
      <c r="BP1159">
        <v>41.25</v>
      </c>
      <c r="BQ1159">
        <v>41.35</v>
      </c>
      <c r="BR1159">
        <v>41.35</v>
      </c>
      <c r="BS1159" s="12">
        <f t="shared" si="36"/>
        <v>0.24360902255639102</v>
      </c>
      <c r="BT1159" s="13" cm="1">
        <f t="array" aca="1" ref="BT1159" ca="1">_xlfn.PERCENTILE.INC((OFFSET(E1159,0,1,1,COLUMNS(E1159:BR1159)-1) - E1159:BQ1159) / E1159:BQ1159, 0.05) * SQRT(COUNT(E1159:BR1159) - 1)</f>
        <v>-0.25851044061927037</v>
      </c>
      <c r="BU1159" s="12" cm="1">
        <f t="array" aca="1" ref="BU1159" ca="1">_xlfn.STDEV.P((E1159:BQ1159 - OFFSET(E1159:BQ1159,0,1)) / OFFSET(E1159:BQ1159,0,1)) * SQRT(COUNT(E1159:BR1159)-1)</f>
        <v>0.20757061182720896</v>
      </c>
      <c r="BV1159" s="12" cm="1">
        <f t="array" ref="BV1159">-(MAX(1 - (E1159:BR1159 / _xlfn.SCAN(E1159, E1159:BR1159, _xlfn.LAMBDA(_xlpm.a,_xlpm.b, MAX(_xlpm.a, _xlpm.b))))))</f>
        <v>-0.13043478260869568</v>
      </c>
      <c r="BW1159" s="14">
        <f t="shared" ca="1" si="37"/>
        <v>1.1988017974506586</v>
      </c>
    </row>
    <row r="1160" spans="1:75" x14ac:dyDescent="0.45">
      <c r="A1160" s="2" t="s">
        <v>2340</v>
      </c>
      <c r="B1160" t="s">
        <v>2341</v>
      </c>
      <c r="C1160" t="s">
        <v>19</v>
      </c>
      <c r="D1160" t="s">
        <v>8</v>
      </c>
      <c r="E1160">
        <v>144.1</v>
      </c>
      <c r="F1160">
        <v>143.5</v>
      </c>
      <c r="G1160">
        <v>146.80000000000001</v>
      </c>
      <c r="H1160">
        <v>147.30000000000001</v>
      </c>
      <c r="I1160">
        <v>148.69999999999999</v>
      </c>
      <c r="J1160">
        <v>147</v>
      </c>
      <c r="K1160">
        <v>146.69999999999999</v>
      </c>
      <c r="L1160">
        <v>149.1</v>
      </c>
      <c r="M1160">
        <v>147.19999999999999</v>
      </c>
      <c r="N1160">
        <v>147.80000000000001</v>
      </c>
      <c r="O1160">
        <v>144</v>
      </c>
      <c r="P1160">
        <v>147.1</v>
      </c>
      <c r="Q1160">
        <v>147.4</v>
      </c>
      <c r="R1160">
        <v>148.1</v>
      </c>
      <c r="S1160">
        <v>145.69999999999999</v>
      </c>
      <c r="T1160">
        <v>146.4</v>
      </c>
      <c r="U1160">
        <v>147.1</v>
      </c>
      <c r="V1160">
        <v>143.30000000000001</v>
      </c>
      <c r="W1160">
        <v>139.1</v>
      </c>
      <c r="X1160">
        <v>133.5</v>
      </c>
      <c r="Y1160">
        <v>135</v>
      </c>
      <c r="Z1160">
        <v>133.6</v>
      </c>
      <c r="AA1160">
        <v>138.30000000000001</v>
      </c>
      <c r="AB1160">
        <v>143</v>
      </c>
      <c r="AC1160">
        <v>141</v>
      </c>
      <c r="AD1160">
        <v>145.6</v>
      </c>
      <c r="AE1160">
        <v>143.80000000000001</v>
      </c>
      <c r="AF1160">
        <v>150.9</v>
      </c>
      <c r="AG1160">
        <v>158</v>
      </c>
      <c r="AH1160">
        <v>157.6</v>
      </c>
      <c r="AI1160">
        <v>157.4</v>
      </c>
      <c r="AJ1160">
        <v>157.9</v>
      </c>
      <c r="AK1160">
        <v>162</v>
      </c>
      <c r="AL1160">
        <v>160.9</v>
      </c>
      <c r="AM1160">
        <v>161.69999999999999</v>
      </c>
      <c r="AN1160">
        <v>161.69999999999999</v>
      </c>
      <c r="AO1160">
        <v>162.4</v>
      </c>
      <c r="AP1160">
        <v>161</v>
      </c>
      <c r="AQ1160">
        <v>167.6</v>
      </c>
      <c r="AR1160">
        <v>164.7</v>
      </c>
      <c r="AS1160">
        <v>162.30000000000001</v>
      </c>
      <c r="AT1160">
        <v>160.9</v>
      </c>
      <c r="AU1160">
        <v>155.5</v>
      </c>
      <c r="AV1160">
        <v>161.30000000000001</v>
      </c>
      <c r="AW1160">
        <v>161</v>
      </c>
      <c r="AX1160">
        <v>160.6</v>
      </c>
      <c r="AY1160">
        <v>160.4</v>
      </c>
      <c r="AZ1160">
        <v>159.19999999999999</v>
      </c>
      <c r="BA1160">
        <v>158.9</v>
      </c>
      <c r="BB1160">
        <v>160.6</v>
      </c>
      <c r="BC1160">
        <v>157.80000000000001</v>
      </c>
      <c r="BD1160">
        <v>154</v>
      </c>
      <c r="BE1160">
        <v>154.5</v>
      </c>
      <c r="BF1160">
        <v>163.4</v>
      </c>
      <c r="BG1160">
        <v>168.8</v>
      </c>
      <c r="BH1160">
        <v>166.9</v>
      </c>
      <c r="BI1160">
        <v>164</v>
      </c>
      <c r="BJ1160">
        <v>161.5</v>
      </c>
      <c r="BK1160">
        <v>164</v>
      </c>
      <c r="BL1160">
        <v>169.7</v>
      </c>
      <c r="BM1160">
        <v>169.7</v>
      </c>
      <c r="BN1160">
        <v>169.7</v>
      </c>
      <c r="BO1160">
        <v>170.6</v>
      </c>
      <c r="BP1160">
        <v>170.7</v>
      </c>
      <c r="BQ1160">
        <v>170.1</v>
      </c>
      <c r="BR1160">
        <v>170.1</v>
      </c>
      <c r="BS1160" s="12">
        <f t="shared" si="36"/>
        <v>0.18043025676613464</v>
      </c>
      <c r="BT1160" s="13" cm="1">
        <f t="array" aca="1" ref="BT1160" ca="1">_xlfn.PERCENTILE.INC((OFFSET(E1160,0,1,1,COLUMNS(E1160:BR1160)-1) - E1160:BQ1160) / E1160:BQ1160, 0.05) * SQRT(COUNT(E1160:BR1160) - 1)</f>
        <v>-0.20807314534000548</v>
      </c>
      <c r="BU1160" s="12" cm="1">
        <f t="array" aca="1" ref="BU1160" ca="1">_xlfn.STDEV.P((E1160:BQ1160 - OFFSET(E1160:BQ1160,0,1)) / OFFSET(E1160:BQ1160,0,1)) * SQRT(COUNT(E1160:BR1160)-1)</f>
        <v>0.16257651038345008</v>
      </c>
      <c r="BV1160" s="12" cm="1">
        <f t="array" ref="BV1160">-(MAX(1 - (E1160:BR1160 / _xlfn.SCAN(E1160, E1160:BR1160, _xlfn.LAMBDA(_xlpm.a,_xlpm.b, MAX(_xlpm.a, _xlpm.b))))))</f>
        <v>-0.1046277665995976</v>
      </c>
      <c r="BW1160" s="14">
        <f t="shared" ca="1" si="37"/>
        <v>1.1419685188730322</v>
      </c>
    </row>
    <row r="1161" spans="1:75" x14ac:dyDescent="0.45">
      <c r="A1161" s="2" t="s">
        <v>2342</v>
      </c>
      <c r="B1161" t="s">
        <v>2343</v>
      </c>
      <c r="C1161" t="s">
        <v>22</v>
      </c>
      <c r="D1161" t="s">
        <v>29</v>
      </c>
      <c r="E1161">
        <v>398.4</v>
      </c>
      <c r="F1161">
        <v>390</v>
      </c>
      <c r="G1161">
        <v>410.2</v>
      </c>
      <c r="H1161">
        <v>409.8</v>
      </c>
      <c r="I1161">
        <v>422.6</v>
      </c>
      <c r="J1161">
        <v>412</v>
      </c>
      <c r="K1161">
        <v>417.2</v>
      </c>
      <c r="L1161">
        <v>414.4</v>
      </c>
      <c r="M1161">
        <v>404.4</v>
      </c>
      <c r="N1161">
        <v>395.2</v>
      </c>
      <c r="O1161">
        <v>402</v>
      </c>
      <c r="P1161">
        <v>411</v>
      </c>
      <c r="Q1161">
        <v>401</v>
      </c>
      <c r="R1161">
        <v>422.6</v>
      </c>
      <c r="S1161">
        <v>420</v>
      </c>
      <c r="T1161">
        <v>415.2</v>
      </c>
      <c r="U1161">
        <v>432.8</v>
      </c>
      <c r="V1161">
        <v>418.4</v>
      </c>
      <c r="W1161">
        <v>410</v>
      </c>
      <c r="X1161">
        <v>407.6</v>
      </c>
      <c r="Y1161">
        <v>393.6</v>
      </c>
      <c r="Z1161">
        <v>399.2</v>
      </c>
      <c r="AA1161">
        <v>395</v>
      </c>
      <c r="AB1161">
        <v>410</v>
      </c>
      <c r="AC1161">
        <v>405.8</v>
      </c>
      <c r="AD1161">
        <v>414.6</v>
      </c>
      <c r="AE1161">
        <v>410.4</v>
      </c>
      <c r="AF1161">
        <v>449.8</v>
      </c>
      <c r="AG1161">
        <v>472.2</v>
      </c>
      <c r="AH1161">
        <v>479.8</v>
      </c>
      <c r="AI1161">
        <v>475.8</v>
      </c>
      <c r="AJ1161">
        <v>467</v>
      </c>
      <c r="AK1161">
        <v>474.6</v>
      </c>
      <c r="AL1161">
        <v>461.2</v>
      </c>
      <c r="AM1161">
        <v>473.2</v>
      </c>
      <c r="AN1161">
        <v>458.4</v>
      </c>
      <c r="AO1161">
        <v>460</v>
      </c>
      <c r="AP1161">
        <v>468.4</v>
      </c>
      <c r="AQ1161">
        <v>487</v>
      </c>
      <c r="AR1161">
        <v>480.4</v>
      </c>
      <c r="AS1161">
        <v>489.6</v>
      </c>
      <c r="AT1161">
        <v>503.5</v>
      </c>
      <c r="AU1161">
        <v>490</v>
      </c>
      <c r="AV1161">
        <v>504</v>
      </c>
      <c r="AW1161">
        <v>501</v>
      </c>
      <c r="AX1161">
        <v>518</v>
      </c>
      <c r="AY1161">
        <v>520</v>
      </c>
      <c r="AZ1161">
        <v>512</v>
      </c>
      <c r="BA1161">
        <v>514</v>
      </c>
      <c r="BB1161">
        <v>504.5</v>
      </c>
      <c r="BC1161">
        <v>499.2</v>
      </c>
      <c r="BD1161">
        <v>493.4</v>
      </c>
      <c r="BE1161">
        <v>497.4</v>
      </c>
      <c r="BF1161">
        <v>510</v>
      </c>
      <c r="BG1161">
        <v>511.5</v>
      </c>
      <c r="BH1161">
        <v>513.5</v>
      </c>
      <c r="BI1161">
        <v>508.5</v>
      </c>
      <c r="BJ1161">
        <v>500</v>
      </c>
      <c r="BK1161">
        <v>505.5</v>
      </c>
      <c r="BL1161">
        <v>512.5</v>
      </c>
      <c r="BM1161">
        <v>529.5</v>
      </c>
      <c r="BN1161">
        <v>529.5</v>
      </c>
      <c r="BO1161">
        <v>529.5</v>
      </c>
      <c r="BP1161">
        <v>541</v>
      </c>
      <c r="BQ1161">
        <v>532</v>
      </c>
      <c r="BR1161">
        <v>536.5</v>
      </c>
      <c r="BS1161" s="12">
        <f t="shared" si="36"/>
        <v>0.34663654618473905</v>
      </c>
      <c r="BT1161" s="13" cm="1">
        <f t="array" aca="1" ref="BT1161" ca="1">_xlfn.PERCENTILE.INC((OFFSET(E1161,0,1,1,COLUMNS(E1161:BR1161)-1) - E1161:BQ1161) / E1161:BQ1161, 0.05) * SQRT(COUNT(E1161:BR1161) - 1)</f>
        <v>-0.22533933667622566</v>
      </c>
      <c r="BU1161" s="12" cm="1">
        <f t="array" aca="1" ref="BU1161" ca="1">_xlfn.STDEV.P((E1161:BQ1161 - OFFSET(E1161:BQ1161,0,1)) / OFFSET(E1161:BQ1161,0,1)) * SQRT(COUNT(E1161:BR1161)-1)</f>
        <v>0.19727226266249803</v>
      </c>
      <c r="BV1161" s="12" cm="1">
        <f t="array" ref="BV1161">-(MAX(1 - (E1161:BR1161 / _xlfn.SCAN(E1161, E1161:BR1161, _xlfn.LAMBDA(_xlpm.a,_xlpm.b, MAX(_xlpm.a, _xlpm.b))))))</f>
        <v>-9.0573012939001774E-2</v>
      </c>
      <c r="BW1161" s="14">
        <f t="shared" ca="1" si="37"/>
        <v>1.783644296647636</v>
      </c>
    </row>
    <row r="1162" spans="1:75" x14ac:dyDescent="0.45">
      <c r="A1162" s="2" t="s">
        <v>2344</v>
      </c>
      <c r="B1162" t="s">
        <v>2345</v>
      </c>
      <c r="C1162" t="s">
        <v>19</v>
      </c>
      <c r="D1162" t="s">
        <v>29</v>
      </c>
      <c r="E1162">
        <v>573</v>
      </c>
      <c r="F1162">
        <v>581.5</v>
      </c>
      <c r="G1162">
        <v>603.5</v>
      </c>
      <c r="H1162">
        <v>624</v>
      </c>
      <c r="I1162">
        <v>624</v>
      </c>
      <c r="J1162">
        <v>622.5</v>
      </c>
      <c r="K1162">
        <v>613.5</v>
      </c>
      <c r="L1162">
        <v>619.5</v>
      </c>
      <c r="M1162">
        <v>586</v>
      </c>
      <c r="N1162">
        <v>583</v>
      </c>
      <c r="O1162">
        <v>590.5</v>
      </c>
      <c r="P1162">
        <v>582.5</v>
      </c>
      <c r="Q1162">
        <v>577.5</v>
      </c>
      <c r="R1162">
        <v>568.5</v>
      </c>
      <c r="S1162">
        <v>560.5</v>
      </c>
      <c r="T1162">
        <v>571.5</v>
      </c>
      <c r="U1162">
        <v>602.5</v>
      </c>
      <c r="V1162">
        <v>591</v>
      </c>
      <c r="W1162">
        <v>566</v>
      </c>
      <c r="X1162">
        <v>549</v>
      </c>
      <c r="Y1162">
        <v>544.5</v>
      </c>
      <c r="Z1162">
        <v>545</v>
      </c>
      <c r="AA1162">
        <v>540</v>
      </c>
      <c r="AB1162">
        <v>559.5</v>
      </c>
      <c r="AC1162">
        <v>581.5</v>
      </c>
      <c r="AD1162">
        <v>585</v>
      </c>
      <c r="AE1162">
        <v>613</v>
      </c>
      <c r="AF1162">
        <v>710.5</v>
      </c>
      <c r="AG1162">
        <v>744</v>
      </c>
      <c r="AH1162">
        <v>760</v>
      </c>
      <c r="AI1162">
        <v>775.5</v>
      </c>
      <c r="AJ1162">
        <v>788</v>
      </c>
      <c r="AK1162">
        <v>824</v>
      </c>
      <c r="AL1162">
        <v>820</v>
      </c>
      <c r="AM1162">
        <v>851</v>
      </c>
      <c r="AN1162">
        <v>850</v>
      </c>
      <c r="AO1162">
        <v>845</v>
      </c>
      <c r="AP1162">
        <v>862</v>
      </c>
      <c r="AQ1162">
        <v>873.5</v>
      </c>
      <c r="AR1162">
        <v>861.5</v>
      </c>
      <c r="AS1162">
        <v>844</v>
      </c>
      <c r="AT1162">
        <v>856</v>
      </c>
      <c r="AU1162">
        <v>828</v>
      </c>
      <c r="AV1162">
        <v>892</v>
      </c>
      <c r="AW1162">
        <v>881</v>
      </c>
      <c r="AX1162">
        <v>913.5</v>
      </c>
      <c r="AY1162">
        <v>914.5</v>
      </c>
      <c r="AZ1162">
        <v>867</v>
      </c>
      <c r="BA1162">
        <v>863</v>
      </c>
      <c r="BB1162">
        <v>874.5</v>
      </c>
      <c r="BC1162">
        <v>848.5</v>
      </c>
      <c r="BD1162">
        <v>802.5</v>
      </c>
      <c r="BE1162">
        <v>835.5</v>
      </c>
      <c r="BF1162">
        <v>870</v>
      </c>
      <c r="BG1162">
        <v>905</v>
      </c>
      <c r="BH1162">
        <v>917.5</v>
      </c>
      <c r="BI1162">
        <v>896.5</v>
      </c>
      <c r="BJ1162">
        <v>862.5</v>
      </c>
      <c r="BK1162">
        <v>881.5</v>
      </c>
      <c r="BL1162">
        <v>916</v>
      </c>
      <c r="BM1162">
        <v>958.5</v>
      </c>
      <c r="BN1162">
        <v>958.5</v>
      </c>
      <c r="BO1162">
        <v>958.5</v>
      </c>
      <c r="BP1162">
        <v>950.5</v>
      </c>
      <c r="BQ1162">
        <v>948.5</v>
      </c>
      <c r="BR1162">
        <v>939.5</v>
      </c>
      <c r="BS1162" s="12">
        <f t="shared" si="36"/>
        <v>0.63961605584642234</v>
      </c>
      <c r="BT1162" s="13" cm="1">
        <f t="array" aca="1" ref="BT1162" ca="1">_xlfn.PERCENTILE.INC((OFFSET(E1162,0,1,1,COLUMNS(E1162:BR1162)-1) - E1162:BQ1162) / E1162:BQ1162, 0.05) * SQRT(COUNT(E1162:BR1162) - 1)</f>
        <v>-0.33398709375689289</v>
      </c>
      <c r="BU1162" s="12" cm="1">
        <f t="array" aca="1" ref="BU1162" ca="1">_xlfn.STDEV.P((E1162:BQ1162 - OFFSET(E1162:BQ1162,0,1)) / OFFSET(E1162:BQ1162,0,1)) * SQRT(COUNT(E1162:BR1162)-1)</f>
        <v>0.2604143204536048</v>
      </c>
      <c r="BV1162" s="12" cm="1">
        <f t="array" ref="BV1162">-(MAX(1 - (E1162:BR1162 / _xlfn.SCAN(E1162, E1162:BR1162, _xlfn.LAMBDA(_xlpm.a,_xlpm.b, MAX(_xlpm.a, _xlpm.b))))))</f>
        <v>-0.13461538461538458</v>
      </c>
      <c r="BW1162" s="14">
        <f t="shared" ca="1" si="37"/>
        <v>2.4762196438475321</v>
      </c>
    </row>
    <row r="1163" spans="1:75" x14ac:dyDescent="0.45">
      <c r="A1163" s="2" t="s">
        <v>2346</v>
      </c>
      <c r="B1163" t="s">
        <v>2347</v>
      </c>
      <c r="C1163" t="s">
        <v>111</v>
      </c>
      <c r="D1163" t="s">
        <v>136</v>
      </c>
      <c r="E1163">
        <v>210</v>
      </c>
      <c r="F1163">
        <v>209.9</v>
      </c>
      <c r="G1163">
        <v>215.1</v>
      </c>
      <c r="H1163">
        <v>212.6</v>
      </c>
      <c r="I1163">
        <v>219.5</v>
      </c>
      <c r="J1163">
        <v>221.7</v>
      </c>
      <c r="K1163">
        <v>218</v>
      </c>
      <c r="L1163">
        <v>226.2</v>
      </c>
      <c r="M1163">
        <v>226</v>
      </c>
      <c r="N1163">
        <v>231.6</v>
      </c>
      <c r="O1163">
        <v>226</v>
      </c>
      <c r="P1163">
        <v>226.6</v>
      </c>
      <c r="Q1163">
        <v>224.5</v>
      </c>
      <c r="R1163">
        <v>223.6</v>
      </c>
      <c r="S1163">
        <v>217.6</v>
      </c>
      <c r="T1163">
        <v>211.8</v>
      </c>
      <c r="U1163">
        <v>212.4</v>
      </c>
      <c r="V1163">
        <v>206</v>
      </c>
      <c r="W1163">
        <v>208</v>
      </c>
      <c r="X1163">
        <v>203.6</v>
      </c>
      <c r="Y1163">
        <v>219.1</v>
      </c>
      <c r="Z1163">
        <v>218.2</v>
      </c>
      <c r="AA1163">
        <v>214.3</v>
      </c>
      <c r="AB1163">
        <v>222.8</v>
      </c>
      <c r="AC1163">
        <v>215</v>
      </c>
      <c r="AD1163">
        <v>230.5</v>
      </c>
      <c r="AE1163">
        <v>230.3</v>
      </c>
      <c r="AF1163">
        <v>223.9</v>
      </c>
      <c r="AG1163">
        <v>226.8</v>
      </c>
      <c r="AH1163">
        <v>235.5</v>
      </c>
      <c r="AI1163">
        <v>237.1</v>
      </c>
      <c r="AJ1163">
        <v>234.5</v>
      </c>
      <c r="AK1163">
        <v>231.2</v>
      </c>
      <c r="AL1163">
        <v>231.3</v>
      </c>
      <c r="AM1163">
        <v>233</v>
      </c>
      <c r="AN1163">
        <v>238.4</v>
      </c>
      <c r="AO1163">
        <v>248.4</v>
      </c>
      <c r="AP1163">
        <v>245.6</v>
      </c>
      <c r="AQ1163">
        <v>238.4</v>
      </c>
      <c r="AR1163">
        <v>238.7</v>
      </c>
      <c r="AS1163">
        <v>237.6</v>
      </c>
      <c r="AT1163">
        <v>246.8</v>
      </c>
      <c r="AU1163">
        <v>255.1</v>
      </c>
      <c r="AV1163">
        <v>248.6</v>
      </c>
      <c r="AW1163">
        <v>248.4</v>
      </c>
      <c r="AX1163">
        <v>239.1</v>
      </c>
      <c r="AY1163">
        <v>242.4</v>
      </c>
      <c r="AZ1163">
        <v>247.9</v>
      </c>
      <c r="BA1163">
        <v>248</v>
      </c>
      <c r="BB1163">
        <v>248.7</v>
      </c>
      <c r="BC1163">
        <v>244.6</v>
      </c>
      <c r="BD1163">
        <v>250.3</v>
      </c>
      <c r="BE1163">
        <v>253.7</v>
      </c>
      <c r="BF1163">
        <v>257.60000000000002</v>
      </c>
      <c r="BG1163">
        <v>258.3</v>
      </c>
      <c r="BH1163">
        <v>262</v>
      </c>
      <c r="BI1163">
        <v>266.60000000000002</v>
      </c>
      <c r="BJ1163">
        <v>270</v>
      </c>
      <c r="BK1163">
        <v>280.60000000000002</v>
      </c>
      <c r="BL1163">
        <v>278.2</v>
      </c>
      <c r="BM1163">
        <v>278.2</v>
      </c>
      <c r="BN1163">
        <v>278.2</v>
      </c>
      <c r="BO1163">
        <v>295</v>
      </c>
      <c r="BP1163">
        <v>291.8</v>
      </c>
      <c r="BQ1163">
        <v>287.89999999999998</v>
      </c>
      <c r="BR1163">
        <v>287.89999999999998</v>
      </c>
      <c r="BS1163" s="12">
        <f t="shared" si="36"/>
        <v>0.37095238095238087</v>
      </c>
      <c r="BT1163" s="13" cm="1">
        <f t="array" aca="1" ref="BT1163" ca="1">_xlfn.PERCENTILE.INC((OFFSET(E1163,0,1,1,COLUMNS(E1163:BR1163)-1) - E1163:BQ1163) / E1163:BQ1163, 0.05) * SQRT(COUNT(E1163:BR1163) - 1)</f>
        <v>-0.23389203591817079</v>
      </c>
      <c r="BU1163" s="12" cm="1">
        <f t="array" aca="1" ref="BU1163" ca="1">_xlfn.STDEV.P((E1163:BQ1163 - OFFSET(E1163:BQ1163,0,1)) / OFFSET(E1163:BQ1163,0,1)) * SQRT(COUNT(E1163:BR1163)-1)</f>
        <v>0.19309669777098404</v>
      </c>
      <c r="BV1163" s="12" cm="1">
        <f t="array" ref="BV1163">-(MAX(1 - (E1163:BR1163 / _xlfn.SCAN(E1163, E1163:BR1163, _xlfn.LAMBDA(_xlpm.a,_xlpm.b, MAX(_xlpm.a, _xlpm.b))))))</f>
        <v>-0.12089810017271152</v>
      </c>
      <c r="BW1163" s="14">
        <f t="shared" ca="1" si="37"/>
        <v>1.9481398972370618</v>
      </c>
    </row>
    <row r="1164" spans="1:75" x14ac:dyDescent="0.45">
      <c r="A1164" s="2" t="s">
        <v>2348</v>
      </c>
      <c r="B1164" t="s">
        <v>2349</v>
      </c>
      <c r="C1164" t="s">
        <v>37</v>
      </c>
      <c r="D1164" t="s">
        <v>34</v>
      </c>
      <c r="E1164">
        <v>81.400000000000006</v>
      </c>
      <c r="F1164">
        <v>81.599999999999994</v>
      </c>
      <c r="G1164">
        <v>81.900000000000006</v>
      </c>
      <c r="H1164">
        <v>81.900000000000006</v>
      </c>
      <c r="I1164">
        <v>81.8</v>
      </c>
      <c r="J1164">
        <v>81.599999999999994</v>
      </c>
      <c r="K1164">
        <v>81.900000000000006</v>
      </c>
      <c r="L1164">
        <v>81.099999999999994</v>
      </c>
      <c r="M1164">
        <v>79</v>
      </c>
      <c r="N1164">
        <v>78.8</v>
      </c>
      <c r="O1164">
        <v>77.7</v>
      </c>
      <c r="P1164">
        <v>79.3</v>
      </c>
      <c r="Q1164">
        <v>79.8</v>
      </c>
      <c r="R1164">
        <v>79</v>
      </c>
      <c r="S1164">
        <v>78.3</v>
      </c>
      <c r="T1164">
        <v>80.5</v>
      </c>
      <c r="U1164">
        <v>78.400000000000006</v>
      </c>
      <c r="V1164">
        <v>76.8</v>
      </c>
      <c r="W1164">
        <v>77.5</v>
      </c>
      <c r="X1164">
        <v>76.400000000000006</v>
      </c>
      <c r="Y1164">
        <v>74.900000000000006</v>
      </c>
      <c r="Z1164">
        <v>76.900000000000006</v>
      </c>
      <c r="AA1164">
        <v>78</v>
      </c>
      <c r="AB1164">
        <v>79.099999999999994</v>
      </c>
      <c r="AC1164">
        <v>79.400000000000006</v>
      </c>
      <c r="AD1164">
        <v>79.2</v>
      </c>
      <c r="AE1164">
        <v>78.400000000000006</v>
      </c>
      <c r="AF1164">
        <v>79.8</v>
      </c>
      <c r="AG1164">
        <v>77.400000000000006</v>
      </c>
      <c r="AH1164">
        <v>76.900000000000006</v>
      </c>
      <c r="AI1164">
        <v>77</v>
      </c>
      <c r="AJ1164">
        <v>77.7</v>
      </c>
      <c r="AK1164">
        <v>79</v>
      </c>
      <c r="AL1164">
        <v>78</v>
      </c>
      <c r="AM1164">
        <v>78.7</v>
      </c>
      <c r="AN1164">
        <v>78</v>
      </c>
      <c r="AO1164">
        <v>78.8</v>
      </c>
      <c r="AP1164">
        <v>78</v>
      </c>
      <c r="AQ1164">
        <v>79.2</v>
      </c>
      <c r="AR1164">
        <v>78.8</v>
      </c>
      <c r="AS1164">
        <v>78</v>
      </c>
      <c r="AT1164">
        <v>77</v>
      </c>
      <c r="AU1164">
        <v>76</v>
      </c>
      <c r="AV1164">
        <v>77.3</v>
      </c>
      <c r="AW1164">
        <v>77.900000000000006</v>
      </c>
      <c r="AX1164">
        <v>78</v>
      </c>
      <c r="AY1164">
        <v>78.2</v>
      </c>
      <c r="AZ1164">
        <v>76.7</v>
      </c>
      <c r="BA1164">
        <v>76.2</v>
      </c>
      <c r="BB1164">
        <v>76.7</v>
      </c>
      <c r="BC1164">
        <v>76.5</v>
      </c>
      <c r="BD1164">
        <v>75.400000000000006</v>
      </c>
      <c r="BE1164">
        <v>75.3</v>
      </c>
      <c r="BF1164">
        <v>75.8</v>
      </c>
      <c r="BG1164">
        <v>76.900000000000006</v>
      </c>
      <c r="BH1164">
        <v>76.7</v>
      </c>
      <c r="BI1164">
        <v>77.099999999999994</v>
      </c>
      <c r="BJ1164">
        <v>77.099999999999994</v>
      </c>
      <c r="BK1164">
        <v>77.8</v>
      </c>
      <c r="BL1164">
        <v>78.2</v>
      </c>
      <c r="BM1164">
        <v>78.2</v>
      </c>
      <c r="BN1164">
        <v>78.2</v>
      </c>
      <c r="BO1164">
        <v>79.2</v>
      </c>
      <c r="BP1164">
        <v>81.7</v>
      </c>
      <c r="BQ1164">
        <v>80.900000000000006</v>
      </c>
      <c r="BR1164">
        <v>80.900000000000006</v>
      </c>
      <c r="BS1164" s="12">
        <f t="shared" si="36"/>
        <v>-6.1425061425061421E-3</v>
      </c>
      <c r="BT1164" s="13" cm="1">
        <f t="array" aca="1" ref="BT1164" ca="1">_xlfn.PERCENTILE.INC((OFFSET(E1164,0,1,1,COLUMNS(E1164:BR1164)-1) - E1164:BQ1164) / E1164:BQ1164, 0.05) * SQRT(COUNT(E1164:BR1164) - 1)</f>
        <v>-0.16328677809488154</v>
      </c>
      <c r="BU1164" s="12" cm="1">
        <f t="array" aca="1" ref="BU1164" ca="1">_xlfn.STDEV.P((E1164:BQ1164 - OFFSET(E1164:BQ1164,0,1)) / OFFSET(E1164:BQ1164,0,1)) * SQRT(COUNT(E1164:BR1164)-1)</f>
        <v>0.10479380292761584</v>
      </c>
      <c r="BV1164" s="12" cm="1">
        <f t="array" ref="BV1164">-(MAX(1 - (E1164:BR1164 / _xlfn.SCAN(E1164, E1164:BR1164, _xlfn.LAMBDA(_xlpm.a,_xlpm.b, MAX(_xlpm.a, _xlpm.b))))))</f>
        <v>-8.54700854700855E-2</v>
      </c>
      <c r="BW1164" s="14">
        <f t="shared" ca="1" si="37"/>
        <v>-8.7362622304919049E-3</v>
      </c>
    </row>
    <row r="1165" spans="1:75" x14ac:dyDescent="0.45">
      <c r="A1165" s="2" t="s">
        <v>2350</v>
      </c>
      <c r="B1165" t="s">
        <v>2351</v>
      </c>
      <c r="C1165" t="s">
        <v>22</v>
      </c>
      <c r="D1165" t="s">
        <v>8</v>
      </c>
      <c r="E1165">
        <v>17.2</v>
      </c>
      <c r="F1165">
        <v>17.27</v>
      </c>
      <c r="G1165">
        <v>17.559999999999999</v>
      </c>
      <c r="H1165">
        <v>17.600000000000001</v>
      </c>
      <c r="I1165">
        <v>17.36</v>
      </c>
      <c r="J1165">
        <v>17.64</v>
      </c>
      <c r="K1165">
        <v>18</v>
      </c>
      <c r="L1165">
        <v>18.37</v>
      </c>
      <c r="M1165">
        <v>18.239999999999998</v>
      </c>
      <c r="N1165">
        <v>17.86</v>
      </c>
      <c r="O1165">
        <v>17.36</v>
      </c>
      <c r="P1165">
        <v>17.79</v>
      </c>
      <c r="Q1165">
        <v>17.690000000000001</v>
      </c>
      <c r="R1165">
        <v>17.57</v>
      </c>
      <c r="S1165">
        <v>17.57</v>
      </c>
      <c r="T1165">
        <v>17.239999999999998</v>
      </c>
      <c r="U1165">
        <v>17.559999999999999</v>
      </c>
      <c r="V1165">
        <v>16.8</v>
      </c>
      <c r="W1165">
        <v>16.329999999999998</v>
      </c>
      <c r="X1165">
        <v>15.45</v>
      </c>
      <c r="Y1165">
        <v>15.44</v>
      </c>
      <c r="Z1165">
        <v>15.78</v>
      </c>
      <c r="AA1165">
        <v>16.14</v>
      </c>
      <c r="AB1165">
        <v>16.3</v>
      </c>
      <c r="AC1165">
        <v>16.73</v>
      </c>
      <c r="AD1165">
        <v>15.9</v>
      </c>
      <c r="AE1165">
        <v>15.85</v>
      </c>
      <c r="AF1165">
        <v>16.32</v>
      </c>
      <c r="AG1165">
        <v>17.14</v>
      </c>
      <c r="AH1165">
        <v>16.38</v>
      </c>
      <c r="AI1165">
        <v>16.670000000000002</v>
      </c>
      <c r="AJ1165">
        <v>16.82</v>
      </c>
      <c r="AK1165">
        <v>17.03</v>
      </c>
      <c r="AL1165">
        <v>17</v>
      </c>
      <c r="AM1165">
        <v>17.010000000000002</v>
      </c>
      <c r="AN1165">
        <v>15.58</v>
      </c>
      <c r="AO1165">
        <v>15.65</v>
      </c>
      <c r="AP1165">
        <v>16.11</v>
      </c>
      <c r="AQ1165">
        <v>16.18</v>
      </c>
      <c r="AR1165">
        <v>16.350000000000001</v>
      </c>
      <c r="AS1165">
        <v>16.18</v>
      </c>
      <c r="AT1165">
        <v>16.45</v>
      </c>
      <c r="AU1165">
        <v>16.05</v>
      </c>
      <c r="AV1165">
        <v>16.55</v>
      </c>
      <c r="AW1165">
        <v>16.329999999999998</v>
      </c>
      <c r="AX1165">
        <v>16.32</v>
      </c>
      <c r="AY1165">
        <v>16.47</v>
      </c>
      <c r="AZ1165">
        <v>16.29</v>
      </c>
      <c r="BA1165">
        <v>16.71</v>
      </c>
      <c r="BB1165">
        <v>16.7</v>
      </c>
      <c r="BC1165">
        <v>16.690000000000001</v>
      </c>
      <c r="BD1165">
        <v>16.440000000000001</v>
      </c>
      <c r="BE1165">
        <v>16.739999999999998</v>
      </c>
      <c r="BF1165">
        <v>17.36</v>
      </c>
      <c r="BG1165">
        <v>17.41</v>
      </c>
      <c r="BH1165">
        <v>17.73</v>
      </c>
      <c r="BI1165">
        <v>17.77</v>
      </c>
      <c r="BJ1165">
        <v>17.28</v>
      </c>
      <c r="BK1165">
        <v>17.34</v>
      </c>
      <c r="BL1165">
        <v>17.440000000000001</v>
      </c>
      <c r="BM1165">
        <v>17.440000000000001</v>
      </c>
      <c r="BN1165">
        <v>17.440000000000001</v>
      </c>
      <c r="BO1165">
        <v>17.5</v>
      </c>
      <c r="BP1165">
        <v>17.53</v>
      </c>
      <c r="BQ1165">
        <v>17.510000000000002</v>
      </c>
      <c r="BR1165">
        <v>17.510000000000002</v>
      </c>
      <c r="BS1165" s="12">
        <f t="shared" si="36"/>
        <v>1.8023255813953622E-2</v>
      </c>
      <c r="BT1165" s="13" cm="1">
        <f t="array" aca="1" ref="BT1165" ca="1">_xlfn.PERCENTILE.INC((OFFSET(E1165,0,1,1,COLUMNS(E1165:BR1165)-1) - E1165:BQ1165) / E1165:BQ1165, 0.05) * SQRT(COUNT(E1165:BR1165) - 1)</f>
        <v>-0.35577626989525452</v>
      </c>
      <c r="BU1165" s="12" cm="1">
        <f t="array" aca="1" ref="BU1165" ca="1">_xlfn.STDEV.P((E1165:BQ1165 - OFFSET(E1165:BQ1165,0,1)) / OFFSET(E1165:BQ1165,0,1)) * SQRT(COUNT(E1165:BR1165)-1)</f>
        <v>0.18965929786016816</v>
      </c>
      <c r="BV1165" s="12" cm="1">
        <f t="array" ref="BV1165">-(MAX(1 - (E1165:BR1165 / _xlfn.SCAN(E1165, E1165:BR1165, _xlfn.LAMBDA(_xlpm.a,_xlpm.b, MAX(_xlpm.a, _xlpm.b))))))</f>
        <v>-0.15949918345127934</v>
      </c>
      <c r="BW1165" s="14">
        <f t="shared" ca="1" si="37"/>
        <v>0.12258959131597939</v>
      </c>
    </row>
    <row r="1166" spans="1:75" x14ac:dyDescent="0.45">
      <c r="A1166" s="2" t="s">
        <v>2352</v>
      </c>
      <c r="B1166" t="s">
        <v>2353</v>
      </c>
      <c r="C1166" t="s">
        <v>54</v>
      </c>
      <c r="D1166" t="s">
        <v>8</v>
      </c>
      <c r="E1166">
        <v>78.38</v>
      </c>
      <c r="F1166">
        <v>77.680000000000007</v>
      </c>
      <c r="G1166">
        <v>79.42</v>
      </c>
      <c r="H1166">
        <v>79.900000000000006</v>
      </c>
      <c r="I1166">
        <v>80.540000000000006</v>
      </c>
      <c r="J1166">
        <v>83.22</v>
      </c>
      <c r="K1166">
        <v>83.58</v>
      </c>
      <c r="L1166">
        <v>86.78</v>
      </c>
      <c r="M1166">
        <v>88.22</v>
      </c>
      <c r="N1166">
        <v>86.52</v>
      </c>
      <c r="O1166">
        <v>85.4</v>
      </c>
      <c r="P1166">
        <v>84.62</v>
      </c>
      <c r="Q1166">
        <v>83.84</v>
      </c>
      <c r="R1166">
        <v>86.5</v>
      </c>
      <c r="S1166">
        <v>85</v>
      </c>
      <c r="T1166">
        <v>86.7</v>
      </c>
      <c r="U1166">
        <v>87.08</v>
      </c>
      <c r="V1166">
        <v>86.24</v>
      </c>
      <c r="W1166">
        <v>85</v>
      </c>
      <c r="X1166">
        <v>82</v>
      </c>
      <c r="Y1166">
        <v>78.88</v>
      </c>
      <c r="Z1166">
        <v>81.260000000000005</v>
      </c>
      <c r="AA1166">
        <v>79.319999999999993</v>
      </c>
      <c r="AB1166">
        <v>78.599999999999994</v>
      </c>
      <c r="AC1166">
        <v>83.3</v>
      </c>
      <c r="AD1166">
        <v>87.78</v>
      </c>
      <c r="AE1166">
        <v>86.9</v>
      </c>
      <c r="AF1166">
        <v>90.96</v>
      </c>
      <c r="AG1166">
        <v>89.4</v>
      </c>
      <c r="AH1166">
        <v>91.32</v>
      </c>
      <c r="AI1166">
        <v>91.48</v>
      </c>
      <c r="AJ1166">
        <v>90.78</v>
      </c>
      <c r="AK1166">
        <v>93.74</v>
      </c>
      <c r="AL1166">
        <v>93.1</v>
      </c>
      <c r="AM1166">
        <v>93.4</v>
      </c>
      <c r="AN1166">
        <v>93.76</v>
      </c>
      <c r="AO1166">
        <v>97.4</v>
      </c>
      <c r="AP1166">
        <v>97.04</v>
      </c>
      <c r="AQ1166">
        <v>101.8</v>
      </c>
      <c r="AR1166">
        <v>107.85</v>
      </c>
      <c r="AS1166">
        <v>108</v>
      </c>
      <c r="AT1166">
        <v>113.55</v>
      </c>
      <c r="AU1166">
        <v>122.2</v>
      </c>
      <c r="AV1166">
        <v>123.95</v>
      </c>
      <c r="AW1166">
        <v>124.1</v>
      </c>
      <c r="AX1166">
        <v>124</v>
      </c>
      <c r="AY1166">
        <v>124.15</v>
      </c>
      <c r="AZ1166">
        <v>124.8</v>
      </c>
      <c r="BA1166">
        <v>126.4</v>
      </c>
      <c r="BB1166">
        <v>125.5</v>
      </c>
      <c r="BC1166">
        <v>129.80000000000001</v>
      </c>
      <c r="BD1166">
        <v>127.85</v>
      </c>
      <c r="BE1166">
        <v>125.95</v>
      </c>
      <c r="BF1166">
        <v>126.65</v>
      </c>
      <c r="BG1166">
        <v>127.4</v>
      </c>
      <c r="BH1166">
        <v>128.65</v>
      </c>
      <c r="BI1166">
        <v>127.9</v>
      </c>
      <c r="BJ1166">
        <v>128.05000000000001</v>
      </c>
      <c r="BK1166">
        <v>127.75</v>
      </c>
      <c r="BL1166">
        <v>128.5</v>
      </c>
      <c r="BM1166">
        <v>128.5</v>
      </c>
      <c r="BN1166">
        <v>128.5</v>
      </c>
      <c r="BO1166">
        <v>127.5</v>
      </c>
      <c r="BP1166">
        <v>128.44999999999999</v>
      </c>
      <c r="BQ1166">
        <v>128.1</v>
      </c>
      <c r="BR1166">
        <v>128.1</v>
      </c>
      <c r="BS1166" s="12">
        <f t="shared" si="36"/>
        <v>0.63434549630007653</v>
      </c>
      <c r="BT1166" s="13" cm="1">
        <f t="array" aca="1" ref="BT1166" ca="1">_xlfn.PERCENTILE.INC((OFFSET(E1166,0,1,1,COLUMNS(E1166:BR1166)-1) - E1166:BQ1166) / E1166:BQ1166, 0.05) * SQRT(COUNT(E1166:BR1166) - 1)</f>
        <v>-0.15224939688040964</v>
      </c>
      <c r="BU1166" s="12" cm="1">
        <f t="array" aca="1" ref="BU1166" ca="1">_xlfn.STDEV.P((E1166:BQ1166 - OFFSET(E1166:BQ1166,0,1)) / OFFSET(E1166:BQ1166,0,1)) * SQRT(COUNT(E1166:BR1166)-1)</f>
        <v>0.18252145270666487</v>
      </c>
      <c r="BV1166" s="12" cm="1">
        <f t="array" ref="BV1166">-(MAX(1 - (E1166:BR1166 / _xlfn.SCAN(E1166, E1166:BR1166, _xlfn.LAMBDA(_xlpm.a,_xlpm.b, MAX(_xlpm.a, _xlpm.b))))))</f>
        <v>-0.10904556789843578</v>
      </c>
      <c r="BW1166" s="14">
        <f t="shared" ca="1" si="37"/>
        <v>3.504094925915096</v>
      </c>
    </row>
    <row r="1167" spans="1:75" x14ac:dyDescent="0.45">
      <c r="A1167" s="2" t="s">
        <v>2354</v>
      </c>
      <c r="B1167" t="s">
        <v>2355</v>
      </c>
      <c r="C1167" t="s">
        <v>71</v>
      </c>
      <c r="D1167" t="s">
        <v>26</v>
      </c>
      <c r="E1167">
        <v>68</v>
      </c>
      <c r="F1167">
        <v>67.900000000000006</v>
      </c>
      <c r="G1167">
        <v>67.650000000000006</v>
      </c>
      <c r="H1167">
        <v>67.7</v>
      </c>
      <c r="I1167">
        <v>66.25</v>
      </c>
      <c r="J1167">
        <v>66.75</v>
      </c>
      <c r="K1167">
        <v>66.650000000000006</v>
      </c>
      <c r="L1167">
        <v>66.599999999999994</v>
      </c>
      <c r="M1167">
        <v>66.650000000000006</v>
      </c>
      <c r="N1167">
        <v>66</v>
      </c>
      <c r="O1167">
        <v>65.75</v>
      </c>
      <c r="P1167">
        <v>65</v>
      </c>
      <c r="Q1167">
        <v>66.3</v>
      </c>
      <c r="R1167">
        <v>66.45</v>
      </c>
      <c r="S1167">
        <v>65.3</v>
      </c>
      <c r="T1167">
        <v>65.349999999999994</v>
      </c>
      <c r="U1167">
        <v>63.65</v>
      </c>
      <c r="V1167">
        <v>60.95</v>
      </c>
      <c r="W1167">
        <v>60.15</v>
      </c>
      <c r="X1167">
        <v>57.35</v>
      </c>
      <c r="Y1167">
        <v>57.85</v>
      </c>
      <c r="Z1167">
        <v>59.05</v>
      </c>
      <c r="AA1167">
        <v>60.1</v>
      </c>
      <c r="AB1167">
        <v>61.1</v>
      </c>
      <c r="AC1167">
        <v>62.75</v>
      </c>
      <c r="AD1167">
        <v>63.95</v>
      </c>
      <c r="AE1167">
        <v>64.3</v>
      </c>
      <c r="AF1167">
        <v>65.849999999999994</v>
      </c>
      <c r="AG1167">
        <v>65</v>
      </c>
      <c r="AH1167">
        <v>67.400000000000006</v>
      </c>
      <c r="AI1167">
        <v>66.349999999999994</v>
      </c>
      <c r="AJ1167">
        <v>65.5</v>
      </c>
      <c r="AK1167">
        <v>65.849999999999994</v>
      </c>
      <c r="AL1167">
        <v>65.05</v>
      </c>
      <c r="AM1167">
        <v>65.2</v>
      </c>
      <c r="AN1167">
        <v>65.2</v>
      </c>
      <c r="AO1167">
        <v>64.7</v>
      </c>
      <c r="AP1167">
        <v>64.650000000000006</v>
      </c>
      <c r="AQ1167">
        <v>63</v>
      </c>
      <c r="AR1167">
        <v>63.3</v>
      </c>
      <c r="AS1167">
        <v>64.150000000000006</v>
      </c>
      <c r="AT1167">
        <v>64</v>
      </c>
      <c r="AU1167">
        <v>64.650000000000006</v>
      </c>
      <c r="AV1167">
        <v>64.25</v>
      </c>
      <c r="AW1167">
        <v>63.55</v>
      </c>
      <c r="AX1167">
        <v>62.45</v>
      </c>
      <c r="AY1167">
        <v>63.45</v>
      </c>
      <c r="AZ1167">
        <v>63.3</v>
      </c>
      <c r="BA1167">
        <v>63.85</v>
      </c>
      <c r="BB1167">
        <v>63.25</v>
      </c>
      <c r="BC1167">
        <v>63.4</v>
      </c>
      <c r="BD1167">
        <v>63.5</v>
      </c>
      <c r="BE1167">
        <v>63.45</v>
      </c>
      <c r="BF1167">
        <v>63.8</v>
      </c>
      <c r="BG1167">
        <v>64.400000000000006</v>
      </c>
      <c r="BH1167">
        <v>64.400000000000006</v>
      </c>
      <c r="BI1167">
        <v>63.85</v>
      </c>
      <c r="BJ1167">
        <v>63.3</v>
      </c>
      <c r="BK1167">
        <v>63.5</v>
      </c>
      <c r="BL1167">
        <v>64.099999999999994</v>
      </c>
      <c r="BM1167">
        <v>64.099999999999994</v>
      </c>
      <c r="BN1167">
        <v>64.099999999999994</v>
      </c>
      <c r="BO1167">
        <v>64.349999999999994</v>
      </c>
      <c r="BP1167">
        <v>65.900000000000006</v>
      </c>
      <c r="BQ1167">
        <v>65.3</v>
      </c>
      <c r="BR1167">
        <v>65.3</v>
      </c>
      <c r="BS1167" s="12">
        <f t="shared" si="36"/>
        <v>-3.9705882352941216E-2</v>
      </c>
      <c r="BT1167" s="13" cm="1">
        <f t="array" aca="1" ref="BT1167" ca="1">_xlfn.PERCENTILE.INC((OFFSET(E1167,0,1,1,COLUMNS(E1167:BR1167)-1) - E1167:BQ1167) / E1167:BQ1167, 0.05) * SQRT(COUNT(E1167:BR1167) - 1)</f>
        <v>-0.19914774380236944</v>
      </c>
      <c r="BU1167" s="12" cm="1">
        <f t="array" aca="1" ref="BU1167" ca="1">_xlfn.STDEV.P((E1167:BQ1167 - OFFSET(E1167:BQ1167,0,1)) / OFFSET(E1167:BQ1167,0,1)) * SQRT(COUNT(E1167:BR1167)-1)</f>
        <v>0.11998593440877774</v>
      </c>
      <c r="BV1167" s="12" cm="1">
        <f t="array" ref="BV1167">-(MAX(1 - (E1167:BR1167 / _xlfn.SCAN(E1167, E1167:BR1167, _xlfn.LAMBDA(_xlpm.a,_xlpm.b, MAX(_xlpm.a, _xlpm.b))))))</f>
        <v>-0.15661764705882353</v>
      </c>
      <c r="BW1167" s="14">
        <f t="shared" ca="1" si="37"/>
        <v>-0.28735770174090391</v>
      </c>
    </row>
    <row r="1168" spans="1:75" x14ac:dyDescent="0.45">
      <c r="A1168" s="2" t="s">
        <v>2356</v>
      </c>
      <c r="B1168" t="s">
        <v>2357</v>
      </c>
      <c r="C1168" t="s">
        <v>22</v>
      </c>
      <c r="D1168" t="s">
        <v>8</v>
      </c>
      <c r="E1168">
        <v>22.04</v>
      </c>
      <c r="F1168">
        <v>22.94</v>
      </c>
      <c r="G1168">
        <v>22.76</v>
      </c>
      <c r="H1168">
        <v>23.04</v>
      </c>
      <c r="I1168">
        <v>23.24</v>
      </c>
      <c r="J1168">
        <v>23.86</v>
      </c>
      <c r="K1168">
        <v>24.2</v>
      </c>
      <c r="L1168">
        <v>24.4</v>
      </c>
      <c r="M1168">
        <v>24.56</v>
      </c>
      <c r="N1168">
        <v>24.78</v>
      </c>
      <c r="O1168">
        <v>24.56</v>
      </c>
      <c r="P1168">
        <v>25.46</v>
      </c>
      <c r="Q1168">
        <v>24.76</v>
      </c>
      <c r="R1168">
        <v>24.24</v>
      </c>
      <c r="S1168">
        <v>24.14</v>
      </c>
      <c r="T1168">
        <v>23.74</v>
      </c>
      <c r="U1168">
        <v>24.14</v>
      </c>
      <c r="V1168">
        <v>24.14</v>
      </c>
      <c r="W1168">
        <v>22.72</v>
      </c>
      <c r="X1168">
        <v>21.5</v>
      </c>
      <c r="Y1168">
        <v>21.46</v>
      </c>
      <c r="Z1168">
        <v>21.66</v>
      </c>
      <c r="AA1168">
        <v>21.72</v>
      </c>
      <c r="AB1168">
        <v>22.58</v>
      </c>
      <c r="AC1168">
        <v>23</v>
      </c>
      <c r="AD1168">
        <v>23.56</v>
      </c>
      <c r="AE1168">
        <v>22.86</v>
      </c>
      <c r="AF1168">
        <v>23.96</v>
      </c>
      <c r="AG1168">
        <v>24.32</v>
      </c>
      <c r="AH1168">
        <v>24.48</v>
      </c>
      <c r="AI1168">
        <v>24.56</v>
      </c>
      <c r="AJ1168">
        <v>24.46</v>
      </c>
      <c r="AK1168">
        <v>25.28</v>
      </c>
      <c r="AL1168">
        <v>25</v>
      </c>
      <c r="AM1168">
        <v>24.9</v>
      </c>
      <c r="AN1168">
        <v>24.4</v>
      </c>
      <c r="AO1168">
        <v>24.52</v>
      </c>
      <c r="AP1168">
        <v>24.5</v>
      </c>
      <c r="AQ1168">
        <v>24.56</v>
      </c>
      <c r="AR1168">
        <v>24.38</v>
      </c>
      <c r="AS1168">
        <v>24.08</v>
      </c>
      <c r="AT1168">
        <v>23.64</v>
      </c>
      <c r="AU1168">
        <v>23.24</v>
      </c>
      <c r="AV1168">
        <v>24.34</v>
      </c>
      <c r="AW1168">
        <v>23.96</v>
      </c>
      <c r="AX1168">
        <v>23.9</v>
      </c>
      <c r="AY1168">
        <v>24.6</v>
      </c>
      <c r="AZ1168">
        <v>24.16</v>
      </c>
      <c r="BA1168">
        <v>23.9</v>
      </c>
      <c r="BB1168">
        <v>24.3</v>
      </c>
      <c r="BC1168">
        <v>23.8</v>
      </c>
      <c r="BD1168">
        <v>24.26</v>
      </c>
      <c r="BE1168">
        <v>24.74</v>
      </c>
      <c r="BF1168">
        <v>24.9</v>
      </c>
      <c r="BG1168">
        <v>24.84</v>
      </c>
      <c r="BH1168">
        <v>24.82</v>
      </c>
      <c r="BI1168">
        <v>25.74</v>
      </c>
      <c r="BJ1168">
        <v>25.34</v>
      </c>
      <c r="BK1168">
        <v>25.8</v>
      </c>
      <c r="BL1168">
        <v>25.64</v>
      </c>
      <c r="BM1168">
        <v>25.64</v>
      </c>
      <c r="BN1168">
        <v>25.64</v>
      </c>
      <c r="BO1168">
        <v>25.58</v>
      </c>
      <c r="BP1168">
        <v>26.08</v>
      </c>
      <c r="BQ1168">
        <v>26.08</v>
      </c>
      <c r="BR1168">
        <v>26.08</v>
      </c>
      <c r="BS1168" s="12">
        <f t="shared" si="36"/>
        <v>0.18330308529945549</v>
      </c>
      <c r="BT1168" s="13" cm="1">
        <f t="array" aca="1" ref="BT1168" ca="1">_xlfn.PERCENTILE.INC((OFFSET(E1168,0,1,1,COLUMNS(E1168:BR1168)-1) - E1168:BQ1168) / E1168:BQ1168, 0.05) * SQRT(COUNT(E1168:BR1168) - 1)</f>
        <v>-0.21119575829148068</v>
      </c>
      <c r="BU1168" s="12" cm="1">
        <f t="array" aca="1" ref="BU1168" ca="1">_xlfn.STDEV.P((E1168:BQ1168 - OFFSET(E1168:BQ1168,0,1)) / OFFSET(E1168:BQ1168,0,1)) * SQRT(COUNT(E1168:BR1168)-1)</f>
        <v>0.16852380084297988</v>
      </c>
      <c r="BV1168" s="12" cm="1">
        <f t="array" ref="BV1168">-(MAX(1 - (E1168:BR1168 / _xlfn.SCAN(E1168, E1168:BR1168, _xlfn.LAMBDA(_xlpm.a,_xlpm.b, MAX(_xlpm.a, _xlpm.b))))))</f>
        <v>-0.15710919088766695</v>
      </c>
      <c r="BW1168" s="14">
        <f t="shared" ca="1" si="37"/>
        <v>1.1187148898636357</v>
      </c>
    </row>
    <row r="1169" spans="1:75" x14ac:dyDescent="0.45">
      <c r="A1169" s="2" t="s">
        <v>2358</v>
      </c>
      <c r="B1169" t="s">
        <v>2359</v>
      </c>
      <c r="C1169" t="s">
        <v>7</v>
      </c>
      <c r="D1169" t="s">
        <v>8</v>
      </c>
      <c r="E1169">
        <v>84.32</v>
      </c>
      <c r="F1169">
        <v>85.84</v>
      </c>
      <c r="G1169">
        <v>89</v>
      </c>
      <c r="H1169">
        <v>89.92</v>
      </c>
      <c r="I1169">
        <v>94.08</v>
      </c>
      <c r="J1169">
        <v>94.1</v>
      </c>
      <c r="K1169">
        <v>91.52</v>
      </c>
      <c r="L1169">
        <v>92.58</v>
      </c>
      <c r="M1169">
        <v>93.26</v>
      </c>
      <c r="N1169">
        <v>95.28</v>
      </c>
      <c r="O1169">
        <v>93.92</v>
      </c>
      <c r="P1169">
        <v>93.56</v>
      </c>
      <c r="Q1169">
        <v>90.44</v>
      </c>
      <c r="R1169">
        <v>89.18</v>
      </c>
      <c r="S1169">
        <v>87.58</v>
      </c>
      <c r="T1169">
        <v>89.12</v>
      </c>
      <c r="U1169">
        <v>89.56</v>
      </c>
      <c r="V1169">
        <v>86.88</v>
      </c>
      <c r="W1169">
        <v>86.26</v>
      </c>
      <c r="X1169">
        <v>81.739999999999995</v>
      </c>
      <c r="Y1169">
        <v>85.32</v>
      </c>
      <c r="Z1169">
        <v>82.82</v>
      </c>
      <c r="AA1169">
        <v>84.54</v>
      </c>
      <c r="AB1169">
        <v>83.58</v>
      </c>
      <c r="AC1169">
        <v>83.44</v>
      </c>
      <c r="AD1169">
        <v>85.82</v>
      </c>
      <c r="AE1169">
        <v>86.6</v>
      </c>
      <c r="AF1169">
        <v>86.46</v>
      </c>
      <c r="AG1169">
        <v>85.46</v>
      </c>
      <c r="AH1169">
        <v>86.42</v>
      </c>
      <c r="AI1169">
        <v>86.2</v>
      </c>
      <c r="AJ1169">
        <v>87.8</v>
      </c>
      <c r="AK1169">
        <v>89.48</v>
      </c>
      <c r="AL1169">
        <v>89.7</v>
      </c>
      <c r="AM1169">
        <v>92.9</v>
      </c>
      <c r="AN1169">
        <v>93.22</v>
      </c>
      <c r="AO1169">
        <v>93.94</v>
      </c>
      <c r="AP1169">
        <v>98</v>
      </c>
      <c r="AQ1169">
        <v>103</v>
      </c>
      <c r="AR1169">
        <v>101.3</v>
      </c>
      <c r="AS1169">
        <v>99.44</v>
      </c>
      <c r="AT1169">
        <v>102.15</v>
      </c>
      <c r="AU1169">
        <v>104.7</v>
      </c>
      <c r="AV1169">
        <v>106.25</v>
      </c>
      <c r="AW1169">
        <v>105.05</v>
      </c>
      <c r="AX1169">
        <v>103.2</v>
      </c>
      <c r="AY1169">
        <v>106.7</v>
      </c>
      <c r="AZ1169">
        <v>106.85</v>
      </c>
      <c r="BA1169">
        <v>110.5</v>
      </c>
      <c r="BB1169">
        <v>113.15</v>
      </c>
      <c r="BC1169">
        <v>109.3</v>
      </c>
      <c r="BD1169">
        <v>107.9</v>
      </c>
      <c r="BE1169">
        <v>110.1</v>
      </c>
      <c r="BF1169">
        <v>112.25</v>
      </c>
      <c r="BG1169">
        <v>112.9</v>
      </c>
      <c r="BH1169">
        <v>118.05</v>
      </c>
      <c r="BI1169">
        <v>117.4</v>
      </c>
      <c r="BJ1169">
        <v>113.6</v>
      </c>
      <c r="BK1169">
        <v>114.1</v>
      </c>
      <c r="BL1169">
        <v>116.5</v>
      </c>
      <c r="BM1169">
        <v>116.5</v>
      </c>
      <c r="BN1169">
        <v>116.5</v>
      </c>
      <c r="BO1169">
        <v>116.9</v>
      </c>
      <c r="BP1169">
        <v>116.1</v>
      </c>
      <c r="BQ1169">
        <v>116.75</v>
      </c>
      <c r="BR1169">
        <v>116.75</v>
      </c>
      <c r="BS1169" s="12">
        <f t="shared" si="36"/>
        <v>0.38460626185958263</v>
      </c>
      <c r="BT1169" s="13" cm="1">
        <f t="array" aca="1" ref="BT1169" ca="1">_xlfn.PERCENTILE.INC((OFFSET(E1169,0,1,1,COLUMNS(E1169:BR1169)-1) - E1169:BQ1169) / E1169:BQ1169, 0.05) * SQRT(COUNT(E1169:BR1169) - 1)</f>
        <v>-0.25701826951285789</v>
      </c>
      <c r="BU1169" s="12" cm="1">
        <f t="array" aca="1" ref="BU1169" ca="1">_xlfn.STDEV.P((E1169:BQ1169 - OFFSET(E1169:BQ1169,0,1)) / OFFSET(E1169:BQ1169,0,1)) * SQRT(COUNT(E1169:BR1169)-1)</f>
        <v>0.17718034060572224</v>
      </c>
      <c r="BV1169" s="12" cm="1">
        <f t="array" ref="BV1169">-(MAX(1 - (E1169:BR1169 / _xlfn.SCAN(E1169, E1169:BR1169, _xlfn.LAMBDA(_xlpm.a,_xlpm.b, MAX(_xlpm.a, _xlpm.b))))))</f>
        <v>-0.14210747271200674</v>
      </c>
      <c r="BW1169" s="14">
        <f t="shared" ca="1" si="37"/>
        <v>2.2002060754983814</v>
      </c>
    </row>
    <row r="1170" spans="1:75" x14ac:dyDescent="0.45">
      <c r="A1170" s="2" t="s">
        <v>2360</v>
      </c>
      <c r="B1170" t="s">
        <v>2361</v>
      </c>
      <c r="C1170" t="s">
        <v>71</v>
      </c>
      <c r="D1170" t="s">
        <v>8</v>
      </c>
      <c r="E1170">
        <v>31.26</v>
      </c>
      <c r="F1170">
        <v>31.42</v>
      </c>
      <c r="G1170">
        <v>31.28</v>
      </c>
      <c r="H1170">
        <v>31.08</v>
      </c>
      <c r="I1170">
        <v>30.48</v>
      </c>
      <c r="J1170">
        <v>30.36</v>
      </c>
      <c r="K1170">
        <v>30.4</v>
      </c>
      <c r="L1170">
        <v>30.4</v>
      </c>
      <c r="M1170">
        <v>30.58</v>
      </c>
      <c r="N1170">
        <v>30.68</v>
      </c>
      <c r="O1170">
        <v>30.44</v>
      </c>
      <c r="P1170">
        <v>29.82</v>
      </c>
      <c r="Q1170">
        <v>30.26</v>
      </c>
      <c r="R1170">
        <v>29.96</v>
      </c>
      <c r="S1170">
        <v>29.82</v>
      </c>
      <c r="T1170">
        <v>29.26</v>
      </c>
      <c r="U1170">
        <v>29.02</v>
      </c>
      <c r="V1170">
        <v>28.4</v>
      </c>
      <c r="W1170">
        <v>28.2</v>
      </c>
      <c r="X1170">
        <v>27.38</v>
      </c>
      <c r="Y1170">
        <v>28.24</v>
      </c>
      <c r="Z1170">
        <v>28.72</v>
      </c>
      <c r="AA1170">
        <v>28.8</v>
      </c>
      <c r="AB1170">
        <v>29.44</v>
      </c>
      <c r="AC1170">
        <v>30.3</v>
      </c>
      <c r="AD1170">
        <v>30.76</v>
      </c>
      <c r="AE1170">
        <v>30.92</v>
      </c>
      <c r="AF1170">
        <v>30.52</v>
      </c>
      <c r="AG1170">
        <v>28.66</v>
      </c>
      <c r="AH1170">
        <v>28.64</v>
      </c>
      <c r="AI1170">
        <v>29.68</v>
      </c>
      <c r="AJ1170">
        <v>28.86</v>
      </c>
      <c r="AK1170">
        <v>28.96</v>
      </c>
      <c r="AL1170">
        <v>28.62</v>
      </c>
      <c r="AM1170">
        <v>28.72</v>
      </c>
      <c r="AN1170">
        <v>28.82</v>
      </c>
      <c r="AO1170">
        <v>28.92</v>
      </c>
      <c r="AP1170">
        <v>28.16</v>
      </c>
      <c r="AQ1170">
        <v>27.78</v>
      </c>
      <c r="AR1170">
        <v>28</v>
      </c>
      <c r="AS1170">
        <v>27.72</v>
      </c>
      <c r="AT1170">
        <v>28.18</v>
      </c>
      <c r="AU1170">
        <v>28.4</v>
      </c>
      <c r="AV1170">
        <v>28.12</v>
      </c>
      <c r="AW1170">
        <v>27.4</v>
      </c>
      <c r="AX1170">
        <v>27.88</v>
      </c>
      <c r="AY1170">
        <v>27.42</v>
      </c>
      <c r="AZ1170">
        <v>27.34</v>
      </c>
      <c r="BA1170">
        <v>27.92</v>
      </c>
      <c r="BB1170">
        <v>27.72</v>
      </c>
      <c r="BC1170">
        <v>27.84</v>
      </c>
      <c r="BD1170">
        <v>27.96</v>
      </c>
      <c r="BE1170">
        <v>27.72</v>
      </c>
      <c r="BF1170">
        <v>27.5</v>
      </c>
      <c r="BG1170">
        <v>28.18</v>
      </c>
      <c r="BH1170">
        <v>27.98</v>
      </c>
      <c r="BI1170">
        <v>27.54</v>
      </c>
      <c r="BJ1170">
        <v>27.58</v>
      </c>
      <c r="BK1170">
        <v>27.96</v>
      </c>
      <c r="BL1170">
        <v>28.16</v>
      </c>
      <c r="BM1170">
        <v>28.14</v>
      </c>
      <c r="BN1170">
        <v>28.14</v>
      </c>
      <c r="BO1170">
        <v>28.28</v>
      </c>
      <c r="BP1170">
        <v>28.6</v>
      </c>
      <c r="BQ1170">
        <v>28.46</v>
      </c>
      <c r="BR1170">
        <v>28.26</v>
      </c>
      <c r="BS1170" s="12">
        <f t="shared" si="36"/>
        <v>-9.5969289827255277E-2</v>
      </c>
      <c r="BT1170" s="13" cm="1">
        <f t="array" aca="1" ref="BT1170" ca="1">_xlfn.PERCENTILE.INC((OFFSET(E1170,0,1,1,COLUMNS(E1170:BR1170)-1) - E1170:BQ1170) / E1170:BQ1170, 0.05) * SQRT(COUNT(E1170:BR1170) - 1)</f>
        <v>-0.21078308112926555</v>
      </c>
      <c r="BU1170" s="12" cm="1">
        <f t="array" aca="1" ref="BU1170" ca="1">_xlfn.STDEV.P((E1170:BQ1170 - OFFSET(E1170:BQ1170,0,1)) / OFFSET(E1170:BQ1170,0,1)) * SQRT(COUNT(E1170:BR1170)-1)</f>
        <v>0.13108370792447732</v>
      </c>
      <c r="BV1170" s="12" cm="1">
        <f t="array" ref="BV1170">-(MAX(1 - (E1170:BR1170 / _xlfn.SCAN(E1170, E1170:BR1170, _xlfn.LAMBDA(_xlpm.a,_xlpm.b, MAX(_xlpm.a, _xlpm.b))))))</f>
        <v>-0.12985359643539152</v>
      </c>
      <c r="BW1170" s="14">
        <f t="shared" ca="1" si="37"/>
        <v>-0.69224689523991512</v>
      </c>
    </row>
    <row r="1171" spans="1:75" x14ac:dyDescent="0.45">
      <c r="A1171" s="2" t="s">
        <v>2362</v>
      </c>
      <c r="B1171" t="s">
        <v>2363</v>
      </c>
      <c r="C1171" t="s">
        <v>71</v>
      </c>
      <c r="D1171" t="s">
        <v>8</v>
      </c>
      <c r="E1171">
        <v>7.92</v>
      </c>
      <c r="F1171">
        <v>8.1999999999999993</v>
      </c>
      <c r="G1171">
        <v>8.4350000000000005</v>
      </c>
      <c r="H1171">
        <v>8.44</v>
      </c>
      <c r="I1171">
        <v>8.2249999999999996</v>
      </c>
      <c r="J1171">
        <v>8.44</v>
      </c>
      <c r="K1171">
        <v>8.3800000000000008</v>
      </c>
      <c r="L1171">
        <v>8.17</v>
      </c>
      <c r="M1171">
        <v>7.93</v>
      </c>
      <c r="N1171">
        <v>7.89</v>
      </c>
      <c r="O1171">
        <v>7.9850000000000003</v>
      </c>
      <c r="P1171">
        <v>7.7149999999999999</v>
      </c>
      <c r="Q1171">
        <v>7.97</v>
      </c>
      <c r="R1171">
        <v>8.1050000000000004</v>
      </c>
      <c r="S1171">
        <v>7.9</v>
      </c>
      <c r="T1171">
        <v>7.8250000000000002</v>
      </c>
      <c r="U1171">
        <v>9.3350000000000009</v>
      </c>
      <c r="V1171">
        <v>8.6649999999999991</v>
      </c>
      <c r="W1171">
        <v>8.35</v>
      </c>
      <c r="X1171">
        <v>8.0250000000000004</v>
      </c>
      <c r="Y1171">
        <v>7.9</v>
      </c>
      <c r="Z1171">
        <v>7.98</v>
      </c>
      <c r="AA1171">
        <v>8.0950000000000006</v>
      </c>
      <c r="AB1171">
        <v>8.1199999999999992</v>
      </c>
      <c r="AC1171">
        <v>8.2149999999999999</v>
      </c>
      <c r="AD1171">
        <v>8.16</v>
      </c>
      <c r="AE1171">
        <v>8.0850000000000009</v>
      </c>
      <c r="AF1171">
        <v>9.1199999999999992</v>
      </c>
      <c r="AG1171">
        <v>9.98</v>
      </c>
      <c r="AH1171">
        <v>9.8450000000000006</v>
      </c>
      <c r="AI1171">
        <v>9.8550000000000004</v>
      </c>
      <c r="AJ1171">
        <v>10.039999999999999</v>
      </c>
      <c r="AK1171">
        <v>10.75</v>
      </c>
      <c r="AL1171">
        <v>10.73</v>
      </c>
      <c r="AM1171">
        <v>10.88</v>
      </c>
      <c r="AN1171">
        <v>10.8</v>
      </c>
      <c r="AO1171">
        <v>10.7</v>
      </c>
      <c r="AP1171">
        <v>11.21</v>
      </c>
      <c r="AQ1171">
        <v>12.37</v>
      </c>
      <c r="AR1171">
        <v>12.05</v>
      </c>
      <c r="AS1171">
        <v>11.9</v>
      </c>
      <c r="AT1171">
        <v>11.61</v>
      </c>
      <c r="AU1171">
        <v>10.97</v>
      </c>
      <c r="AV1171">
        <v>11.44</v>
      </c>
      <c r="AW1171">
        <v>11.57</v>
      </c>
      <c r="AX1171">
        <v>11.71</v>
      </c>
      <c r="AY1171">
        <v>12.05</v>
      </c>
      <c r="AZ1171">
        <v>11.88</v>
      </c>
      <c r="BA1171">
        <v>11.73</v>
      </c>
      <c r="BB1171">
        <v>11.76</v>
      </c>
      <c r="BC1171">
        <v>11.58</v>
      </c>
      <c r="BD1171">
        <v>11.29</v>
      </c>
      <c r="BE1171">
        <v>10.66</v>
      </c>
      <c r="BF1171">
        <v>11.18</v>
      </c>
      <c r="BG1171">
        <v>11.16</v>
      </c>
      <c r="BH1171">
        <v>11.2</v>
      </c>
      <c r="BI1171">
        <v>10.89</v>
      </c>
      <c r="BJ1171">
        <v>10.51</v>
      </c>
      <c r="BK1171">
        <v>10.47</v>
      </c>
      <c r="BL1171">
        <v>10.94</v>
      </c>
      <c r="BM1171">
        <v>11.12</v>
      </c>
      <c r="BN1171">
        <v>11.12</v>
      </c>
      <c r="BO1171">
        <v>11.14</v>
      </c>
      <c r="BP1171">
        <v>11.06</v>
      </c>
      <c r="BQ1171">
        <v>10.9</v>
      </c>
      <c r="BR1171">
        <v>10.76</v>
      </c>
      <c r="BS1171" s="12">
        <f t="shared" si="36"/>
        <v>0.35858585858585856</v>
      </c>
      <c r="BT1171" s="13" cm="1">
        <f t="array" aca="1" ref="BT1171" ca="1">_xlfn.PERCENTILE.INC((OFFSET(E1171,0,1,1,COLUMNS(E1171:BR1171)-1) - E1171:BQ1171) / E1171:BQ1171, 0.05) * SQRT(COUNT(E1171:BR1171) - 1)</f>
        <v>-0.30965804574994327</v>
      </c>
      <c r="BU1171" s="12" cm="1">
        <f t="array" aca="1" ref="BU1171" ca="1">_xlfn.STDEV.P((E1171:BQ1171 - OFFSET(E1171:BQ1171,0,1)) / OFFSET(E1171:BQ1171,0,1)) * SQRT(COUNT(E1171:BR1171)-1)</f>
        <v>0.31475786395485744</v>
      </c>
      <c r="BV1171" s="12" cm="1">
        <f t="array" ref="BV1171">-(MAX(1 - (E1171:BR1171 / _xlfn.SCAN(E1171, E1171:BR1171, _xlfn.LAMBDA(_xlpm.a,_xlpm.b, MAX(_xlpm.a, _xlpm.b))))))</f>
        <v>-0.1537225495447242</v>
      </c>
      <c r="BW1171" s="14">
        <f t="shared" ca="1" si="37"/>
        <v>1.1558499413315264</v>
      </c>
    </row>
    <row r="1172" spans="1:75" x14ac:dyDescent="0.45">
      <c r="A1172" s="2" t="s">
        <v>2364</v>
      </c>
      <c r="B1172" t="s">
        <v>2365</v>
      </c>
      <c r="C1172" t="s">
        <v>22</v>
      </c>
      <c r="D1172" t="s">
        <v>29</v>
      </c>
      <c r="E1172">
        <v>1272</v>
      </c>
      <c r="F1172">
        <v>1280</v>
      </c>
      <c r="G1172">
        <v>1483.5</v>
      </c>
      <c r="H1172">
        <v>1504</v>
      </c>
      <c r="I1172">
        <v>1556</v>
      </c>
      <c r="J1172">
        <v>1590.5</v>
      </c>
      <c r="K1172">
        <v>1629</v>
      </c>
      <c r="L1172">
        <v>1660</v>
      </c>
      <c r="M1172">
        <v>1584</v>
      </c>
      <c r="N1172">
        <v>1604</v>
      </c>
      <c r="O1172">
        <v>1604</v>
      </c>
      <c r="P1172">
        <v>1585</v>
      </c>
      <c r="Q1172">
        <v>1580</v>
      </c>
      <c r="R1172">
        <v>1586</v>
      </c>
      <c r="S1172">
        <v>1562</v>
      </c>
      <c r="T1172">
        <v>1518.5</v>
      </c>
      <c r="U1172">
        <v>1568</v>
      </c>
      <c r="V1172">
        <v>1587</v>
      </c>
      <c r="W1172">
        <v>1507</v>
      </c>
      <c r="X1172">
        <v>1471</v>
      </c>
      <c r="Y1172">
        <v>1443</v>
      </c>
      <c r="Z1172">
        <v>1433.5</v>
      </c>
      <c r="AA1172">
        <v>1458</v>
      </c>
      <c r="AB1172">
        <v>1509.5</v>
      </c>
      <c r="AC1172">
        <v>1495</v>
      </c>
      <c r="AD1172">
        <v>1534</v>
      </c>
      <c r="AE1172">
        <v>1509</v>
      </c>
      <c r="AF1172">
        <v>1580</v>
      </c>
      <c r="AG1172">
        <v>1613.5</v>
      </c>
      <c r="AH1172">
        <v>1608.5</v>
      </c>
      <c r="AI1172">
        <v>1618.5</v>
      </c>
      <c r="AJ1172">
        <v>1630</v>
      </c>
      <c r="AK1172">
        <v>1659</v>
      </c>
      <c r="AL1172">
        <v>1651</v>
      </c>
      <c r="AM1172">
        <v>1657</v>
      </c>
      <c r="AN1172">
        <v>1638.5</v>
      </c>
      <c r="AO1172">
        <v>1693</v>
      </c>
      <c r="AP1172">
        <v>1688.5</v>
      </c>
      <c r="AQ1172">
        <v>1770</v>
      </c>
      <c r="AR1172">
        <v>1743.5</v>
      </c>
      <c r="AS1172">
        <v>1708.5</v>
      </c>
      <c r="AT1172">
        <v>1687</v>
      </c>
      <c r="AU1172">
        <v>1675</v>
      </c>
      <c r="AV1172">
        <v>1709.5</v>
      </c>
      <c r="AW1172">
        <v>1664.5</v>
      </c>
      <c r="AX1172">
        <v>1715.5</v>
      </c>
      <c r="AY1172">
        <v>1737.5</v>
      </c>
      <c r="AZ1172">
        <v>1751</v>
      </c>
      <c r="BA1172">
        <v>1785</v>
      </c>
      <c r="BB1172">
        <v>1784</v>
      </c>
      <c r="BC1172">
        <v>1774.5</v>
      </c>
      <c r="BD1172">
        <v>1793.5</v>
      </c>
      <c r="BE1172">
        <v>1855</v>
      </c>
      <c r="BF1172">
        <v>1897</v>
      </c>
      <c r="BG1172">
        <v>1917</v>
      </c>
      <c r="BH1172">
        <v>1917</v>
      </c>
      <c r="BI1172">
        <v>1933</v>
      </c>
      <c r="BJ1172">
        <v>1942</v>
      </c>
      <c r="BK1172">
        <v>1955.5</v>
      </c>
      <c r="BL1172">
        <v>1968</v>
      </c>
      <c r="BM1172">
        <v>2007</v>
      </c>
      <c r="BN1172">
        <v>2007</v>
      </c>
      <c r="BO1172">
        <v>2007</v>
      </c>
      <c r="BP1172">
        <v>2035</v>
      </c>
      <c r="BQ1172">
        <v>2058</v>
      </c>
      <c r="BR1172">
        <v>1989.5</v>
      </c>
      <c r="BS1172" s="12">
        <f t="shared" si="36"/>
        <v>0.56407232704402521</v>
      </c>
      <c r="BT1172" s="13" cm="1">
        <f t="array" aca="1" ref="BT1172" ca="1">_xlfn.PERCENTILE.INC((OFFSET(E1172,0,1,1,COLUMNS(E1172:BR1172)-1) - E1172:BQ1172) / E1172:BQ1172, 0.05) * SQRT(COUNT(E1172:BR1172) - 1)</f>
        <v>-0.22206542943403593</v>
      </c>
      <c r="BU1172" s="12" cm="1">
        <f t="array" aca="1" ref="BU1172" ca="1">_xlfn.STDEV.P((E1172:BQ1172 - OFFSET(E1172:BQ1172,0,1)) / OFFSET(E1172:BQ1172,0,1)) * SQRT(COUNT(E1172:BR1172)-1)</f>
        <v>0.20844014571969841</v>
      </c>
      <c r="BV1172" s="12" cm="1">
        <f t="array" ref="BV1172">-(MAX(1 - (E1172:BR1172 / _xlfn.SCAN(E1172, E1172:BR1172, _xlfn.LAMBDA(_xlpm.a,_xlpm.b, MAX(_xlpm.a, _xlpm.b))))))</f>
        <v>-0.13644578313253009</v>
      </c>
      <c r="BW1172" s="14">
        <f t="shared" ca="1" si="37"/>
        <v>2.7312364663647624</v>
      </c>
    </row>
    <row r="1173" spans="1:75" x14ac:dyDescent="0.45">
      <c r="A1173" s="2" t="s">
        <v>2366</v>
      </c>
      <c r="B1173" t="s">
        <v>2367</v>
      </c>
      <c r="C1173" t="s">
        <v>111</v>
      </c>
      <c r="D1173" t="s">
        <v>29</v>
      </c>
      <c r="E1173">
        <v>207.7</v>
      </c>
      <c r="F1173">
        <v>208.3</v>
      </c>
      <c r="G1173">
        <v>215</v>
      </c>
      <c r="H1173">
        <v>220.9</v>
      </c>
      <c r="I1173">
        <v>219.5</v>
      </c>
      <c r="J1173">
        <v>218.5</v>
      </c>
      <c r="K1173">
        <v>220.9</v>
      </c>
      <c r="L1173">
        <v>213.3</v>
      </c>
      <c r="M1173">
        <v>212.7</v>
      </c>
      <c r="N1173">
        <v>215.7</v>
      </c>
      <c r="O1173">
        <v>208.3</v>
      </c>
      <c r="P1173">
        <v>215.5</v>
      </c>
      <c r="Q1173">
        <v>220.4</v>
      </c>
      <c r="R1173">
        <v>222</v>
      </c>
      <c r="S1173">
        <v>219.4</v>
      </c>
      <c r="T1173">
        <v>219</v>
      </c>
      <c r="U1173">
        <v>224.5</v>
      </c>
      <c r="V1173">
        <v>219.3</v>
      </c>
      <c r="W1173">
        <v>212.9</v>
      </c>
      <c r="X1173">
        <v>211.9</v>
      </c>
      <c r="Y1173">
        <v>204.7</v>
      </c>
      <c r="Z1173">
        <v>212.1</v>
      </c>
      <c r="AA1173">
        <v>219.3</v>
      </c>
      <c r="AB1173">
        <v>216.8</v>
      </c>
      <c r="AC1173">
        <v>215</v>
      </c>
      <c r="AD1173">
        <v>217.8</v>
      </c>
      <c r="AE1173">
        <v>216.9</v>
      </c>
      <c r="AF1173">
        <v>248.5</v>
      </c>
      <c r="AG1173">
        <v>264.39999999999998</v>
      </c>
      <c r="AH1173">
        <v>267.2</v>
      </c>
      <c r="AI1173">
        <v>269.8</v>
      </c>
      <c r="AJ1173">
        <v>272.2</v>
      </c>
      <c r="AK1173">
        <v>296.7</v>
      </c>
      <c r="AL1173">
        <v>289.5</v>
      </c>
      <c r="AM1173">
        <v>275.2</v>
      </c>
      <c r="AN1173">
        <v>266.89999999999998</v>
      </c>
      <c r="AO1173">
        <v>267.60000000000002</v>
      </c>
      <c r="AP1173">
        <v>282.7</v>
      </c>
      <c r="AQ1173">
        <v>316</v>
      </c>
      <c r="AR1173">
        <v>300.5</v>
      </c>
      <c r="AS1173">
        <v>298.7</v>
      </c>
      <c r="AT1173">
        <v>296.60000000000002</v>
      </c>
      <c r="AU1173">
        <v>298</v>
      </c>
      <c r="AV1173">
        <v>307.5</v>
      </c>
      <c r="AW1173">
        <v>311.39999999999998</v>
      </c>
      <c r="AX1173">
        <v>314.5</v>
      </c>
      <c r="AY1173">
        <v>324.7</v>
      </c>
      <c r="AZ1173">
        <v>326.39999999999998</v>
      </c>
      <c r="BA1173">
        <v>319.8</v>
      </c>
      <c r="BB1173">
        <v>320</v>
      </c>
      <c r="BC1173">
        <v>320</v>
      </c>
      <c r="BD1173">
        <v>319.10000000000002</v>
      </c>
      <c r="BE1173">
        <v>312.39999999999998</v>
      </c>
      <c r="BF1173">
        <v>318.60000000000002</v>
      </c>
      <c r="BG1173">
        <v>322.39999999999998</v>
      </c>
      <c r="BH1173">
        <v>328.1</v>
      </c>
      <c r="BI1173">
        <v>316.3</v>
      </c>
      <c r="BJ1173">
        <v>302.2</v>
      </c>
      <c r="BK1173">
        <v>302.8</v>
      </c>
      <c r="BL1173">
        <v>316.89999999999998</v>
      </c>
      <c r="BM1173">
        <v>324</v>
      </c>
      <c r="BN1173">
        <v>324</v>
      </c>
      <c r="BO1173">
        <v>324</v>
      </c>
      <c r="BP1173">
        <v>316.3</v>
      </c>
      <c r="BQ1173">
        <v>317.8</v>
      </c>
      <c r="BR1173">
        <v>310.2</v>
      </c>
      <c r="BS1173" s="12">
        <f t="shared" si="36"/>
        <v>0.4935002407318248</v>
      </c>
      <c r="BT1173" s="13" cm="1">
        <f t="array" aca="1" ref="BT1173" ca="1">_xlfn.PERCENTILE.INC((OFFSET(E1173,0,1,1,COLUMNS(E1173:BR1173)-1) - E1173:BQ1173) / E1173:BQ1173, 0.05) * SQRT(COUNT(E1173:BR1173) - 1)</f>
        <v>-0.28744091452185161</v>
      </c>
      <c r="BU1173" s="12" cm="1">
        <f t="array" aca="1" ref="BU1173" ca="1">_xlfn.STDEV.P((E1173:BQ1173 - OFFSET(E1173:BQ1173,0,1)) / OFFSET(E1173:BQ1173,0,1)) * SQRT(COUNT(E1173:BR1173)-1)</f>
        <v>0.26357010547975013</v>
      </c>
      <c r="BV1173" s="12" cm="1">
        <f t="array" ref="BV1173">-(MAX(1 - (E1173:BR1173 / _xlfn.SCAN(E1173, E1173:BR1173, _xlfn.LAMBDA(_xlpm.a,_xlpm.b, MAX(_xlpm.a, _xlpm.b))))))</f>
        <v>-0.10043815301651504</v>
      </c>
      <c r="BW1173" s="14">
        <f t="shared" ca="1" si="37"/>
        <v>1.8921995718142686</v>
      </c>
    </row>
    <row r="1174" spans="1:75" x14ac:dyDescent="0.45">
      <c r="A1174" s="2" t="s">
        <v>2368</v>
      </c>
      <c r="B1174" t="s">
        <v>2369</v>
      </c>
      <c r="C1174" t="s">
        <v>71</v>
      </c>
      <c r="D1174" t="s">
        <v>26</v>
      </c>
      <c r="E1174">
        <v>88.65</v>
      </c>
      <c r="F1174">
        <v>88.4</v>
      </c>
      <c r="G1174">
        <v>88.25</v>
      </c>
      <c r="H1174">
        <v>88.45</v>
      </c>
      <c r="I1174">
        <v>87.15</v>
      </c>
      <c r="J1174">
        <v>88.35</v>
      </c>
      <c r="K1174">
        <v>88.75</v>
      </c>
      <c r="L1174">
        <v>88.75</v>
      </c>
      <c r="M1174">
        <v>89.35</v>
      </c>
      <c r="N1174">
        <v>89.2</v>
      </c>
      <c r="O1174">
        <v>88.6</v>
      </c>
      <c r="P1174">
        <v>88</v>
      </c>
      <c r="Q1174">
        <v>90.85</v>
      </c>
      <c r="R1174">
        <v>90.95</v>
      </c>
      <c r="S1174">
        <v>87.45</v>
      </c>
      <c r="T1174">
        <v>89.15</v>
      </c>
      <c r="U1174">
        <v>88.2</v>
      </c>
      <c r="V1174">
        <v>84.45</v>
      </c>
      <c r="W1174">
        <v>83.25</v>
      </c>
      <c r="X1174">
        <v>78.900000000000006</v>
      </c>
      <c r="Y1174">
        <v>80.45</v>
      </c>
      <c r="Z1174">
        <v>80.3</v>
      </c>
      <c r="AA1174">
        <v>80.900000000000006</v>
      </c>
      <c r="AB1174">
        <v>82.4</v>
      </c>
      <c r="AC1174">
        <v>85.9</v>
      </c>
      <c r="AD1174">
        <v>85.95</v>
      </c>
      <c r="AE1174">
        <v>87.4</v>
      </c>
      <c r="AF1174">
        <v>91</v>
      </c>
      <c r="AG1174">
        <v>92.3</v>
      </c>
      <c r="AH1174">
        <v>95</v>
      </c>
      <c r="AI1174">
        <v>94.05</v>
      </c>
      <c r="AJ1174">
        <v>92.95</v>
      </c>
      <c r="AK1174">
        <v>94.5</v>
      </c>
      <c r="AL1174">
        <v>93.85</v>
      </c>
      <c r="AM1174">
        <v>93.7</v>
      </c>
      <c r="AN1174">
        <v>93.15</v>
      </c>
      <c r="AO1174">
        <v>93</v>
      </c>
      <c r="AP1174">
        <v>92.65</v>
      </c>
      <c r="AQ1174">
        <v>91.15</v>
      </c>
      <c r="AR1174">
        <v>92.05</v>
      </c>
      <c r="AS1174">
        <v>93.2</v>
      </c>
      <c r="AT1174">
        <v>93.35</v>
      </c>
      <c r="AU1174">
        <v>94.55</v>
      </c>
      <c r="AV1174">
        <v>92.7</v>
      </c>
      <c r="AW1174">
        <v>90.85</v>
      </c>
      <c r="AX1174">
        <v>89.65</v>
      </c>
      <c r="AY1174">
        <v>91.25</v>
      </c>
      <c r="AZ1174">
        <v>91.45</v>
      </c>
      <c r="BA1174">
        <v>91.45</v>
      </c>
      <c r="BB1174">
        <v>91.1</v>
      </c>
      <c r="BC1174">
        <v>90.25</v>
      </c>
      <c r="BD1174">
        <v>87.9</v>
      </c>
      <c r="BE1174">
        <v>88.1</v>
      </c>
      <c r="BF1174">
        <v>87.6</v>
      </c>
      <c r="BG1174">
        <v>88</v>
      </c>
      <c r="BH1174">
        <v>89.75</v>
      </c>
      <c r="BI1174">
        <v>88.35</v>
      </c>
      <c r="BJ1174">
        <v>87.85</v>
      </c>
      <c r="BK1174">
        <v>89.15</v>
      </c>
      <c r="BL1174">
        <v>90.75</v>
      </c>
      <c r="BM1174">
        <v>90.75</v>
      </c>
      <c r="BN1174">
        <v>90.75</v>
      </c>
      <c r="BO1174">
        <v>91</v>
      </c>
      <c r="BP1174">
        <v>93.7</v>
      </c>
      <c r="BQ1174">
        <v>92.7</v>
      </c>
      <c r="BR1174">
        <v>92.7</v>
      </c>
      <c r="BS1174" s="12">
        <f t="shared" si="36"/>
        <v>4.5685279187817222E-2</v>
      </c>
      <c r="BT1174" s="13" cm="1">
        <f t="array" aca="1" ref="BT1174" ca="1">_xlfn.PERCENTILE.INC((OFFSET(E1174,0,1,1,COLUMNS(E1174:BR1174)-1) - E1174:BQ1174) / E1174:BQ1174, 0.05) * SQRT(COUNT(E1174:BR1174) - 1)</f>
        <v>-0.20012454594872028</v>
      </c>
      <c r="BU1174" s="12" cm="1">
        <f t="array" aca="1" ref="BU1174" ca="1">_xlfn.STDEV.P((E1174:BQ1174 - OFFSET(E1174:BQ1174,0,1)) / OFFSET(E1174:BQ1174,0,1)) * SQRT(COUNT(E1174:BR1174)-1)</f>
        <v>0.14048833564567384</v>
      </c>
      <c r="BV1174" s="12" cm="1">
        <f t="array" ref="BV1174">-(MAX(1 - (E1174:BR1174 / _xlfn.SCAN(E1174, E1174:BR1174, _xlfn.LAMBDA(_xlpm.a,_xlpm.b, MAX(_xlpm.a, _xlpm.b))))))</f>
        <v>-0.13249037932930174</v>
      </c>
      <c r="BW1174" s="14">
        <f t="shared" ca="1" si="37"/>
        <v>0.36239506257817217</v>
      </c>
    </row>
    <row r="1175" spans="1:75" x14ac:dyDescent="0.45">
      <c r="A1175" s="2" t="s">
        <v>2370</v>
      </c>
      <c r="B1175" t="s">
        <v>2371</v>
      </c>
      <c r="C1175" t="s">
        <v>19</v>
      </c>
      <c r="D1175" t="s">
        <v>29</v>
      </c>
      <c r="E1175">
        <v>426</v>
      </c>
      <c r="F1175">
        <v>419</v>
      </c>
      <c r="G1175">
        <v>425.5</v>
      </c>
      <c r="H1175">
        <v>427</v>
      </c>
      <c r="I1175">
        <v>418</v>
      </c>
      <c r="J1175">
        <v>415</v>
      </c>
      <c r="K1175">
        <v>440</v>
      </c>
      <c r="L1175">
        <v>430</v>
      </c>
      <c r="M1175">
        <v>439</v>
      </c>
      <c r="N1175">
        <v>444</v>
      </c>
      <c r="O1175">
        <v>440</v>
      </c>
      <c r="P1175">
        <v>439.5</v>
      </c>
      <c r="Q1175">
        <v>446</v>
      </c>
      <c r="R1175">
        <v>447</v>
      </c>
      <c r="S1175">
        <v>457</v>
      </c>
      <c r="T1175">
        <v>470</v>
      </c>
      <c r="U1175">
        <v>475</v>
      </c>
      <c r="V1175">
        <v>482</v>
      </c>
      <c r="W1175">
        <v>479</v>
      </c>
      <c r="X1175">
        <v>467.5</v>
      </c>
      <c r="Y1175">
        <v>471</v>
      </c>
      <c r="Z1175">
        <v>466.5</v>
      </c>
      <c r="AA1175">
        <v>475</v>
      </c>
      <c r="AB1175">
        <v>476.5</v>
      </c>
      <c r="AC1175">
        <v>473</v>
      </c>
      <c r="AD1175">
        <v>474.5</v>
      </c>
      <c r="AE1175">
        <v>474</v>
      </c>
      <c r="AF1175">
        <v>455.5</v>
      </c>
      <c r="AG1175">
        <v>448.5</v>
      </c>
      <c r="AH1175">
        <v>446.5</v>
      </c>
      <c r="AI1175">
        <v>452</v>
      </c>
      <c r="AJ1175">
        <v>455.5</v>
      </c>
      <c r="AK1175">
        <v>482.5</v>
      </c>
      <c r="AL1175">
        <v>510</v>
      </c>
      <c r="AM1175">
        <v>499</v>
      </c>
      <c r="AN1175">
        <v>502</v>
      </c>
      <c r="AO1175">
        <v>500</v>
      </c>
      <c r="AP1175">
        <v>500</v>
      </c>
      <c r="AQ1175">
        <v>502</v>
      </c>
      <c r="AR1175">
        <v>528</v>
      </c>
      <c r="AS1175">
        <v>540</v>
      </c>
      <c r="AT1175">
        <v>560</v>
      </c>
      <c r="AU1175">
        <v>578</v>
      </c>
      <c r="AV1175">
        <v>590</v>
      </c>
      <c r="AW1175">
        <v>610</v>
      </c>
      <c r="AX1175">
        <v>620</v>
      </c>
      <c r="AY1175">
        <v>632</v>
      </c>
      <c r="AZ1175">
        <v>644</v>
      </c>
      <c r="BA1175">
        <v>640</v>
      </c>
      <c r="BB1175">
        <v>615</v>
      </c>
      <c r="BC1175">
        <v>608</v>
      </c>
      <c r="BD1175">
        <v>592</v>
      </c>
      <c r="BE1175">
        <v>598</v>
      </c>
      <c r="BF1175">
        <v>618</v>
      </c>
      <c r="BG1175">
        <v>620</v>
      </c>
      <c r="BH1175">
        <v>613</v>
      </c>
      <c r="BI1175">
        <v>630</v>
      </c>
      <c r="BJ1175">
        <v>623</v>
      </c>
      <c r="BK1175">
        <v>637</v>
      </c>
      <c r="BL1175">
        <v>637</v>
      </c>
      <c r="BM1175">
        <v>628</v>
      </c>
      <c r="BN1175">
        <v>628</v>
      </c>
      <c r="BO1175">
        <v>628</v>
      </c>
      <c r="BP1175">
        <v>644</v>
      </c>
      <c r="BQ1175">
        <v>668</v>
      </c>
      <c r="BR1175">
        <v>669</v>
      </c>
      <c r="BS1175" s="12">
        <f t="shared" si="36"/>
        <v>0.57042253521126762</v>
      </c>
      <c r="BT1175" s="13" cm="1">
        <f t="array" aca="1" ref="BT1175" ca="1">_xlfn.PERCENTILE.INC((OFFSET(E1175,0,1,1,COLUMNS(E1175:BR1175)-1) - E1175:BQ1175) / E1175:BQ1175, 0.05) * SQRT(COUNT(E1175:BR1175) - 1)</f>
        <v>-0.19149583549052257</v>
      </c>
      <c r="BU1175" s="12" cm="1">
        <f t="array" aca="1" ref="BU1175" ca="1">_xlfn.STDEV.P((E1175:BQ1175 - OFFSET(E1175:BQ1175,0,1)) / OFFSET(E1175:BQ1175,0,1)) * SQRT(COUNT(E1175:BR1175)-1)</f>
        <v>0.17067563664018945</v>
      </c>
      <c r="BV1175" s="12" cm="1">
        <f t="array" ref="BV1175">-(MAX(1 - (E1175:BR1175 / _xlfn.SCAN(E1175, E1175:BR1175, _xlfn.LAMBDA(_xlpm.a,_xlpm.b, MAX(_xlpm.a, _xlpm.b))))))</f>
        <v>-8.0745341614906874E-2</v>
      </c>
      <c r="BW1175" s="14">
        <f t="shared" ca="1" si="37"/>
        <v>3.372769227894111</v>
      </c>
    </row>
    <row r="1176" spans="1:75" x14ac:dyDescent="0.45">
      <c r="A1176" s="2" t="s">
        <v>2372</v>
      </c>
      <c r="B1176" t="s">
        <v>2373</v>
      </c>
      <c r="C1176" t="s">
        <v>54</v>
      </c>
      <c r="D1176" t="s">
        <v>8</v>
      </c>
      <c r="E1176">
        <v>1.3816999999999999</v>
      </c>
      <c r="F1176">
        <v>1.3493999999999999</v>
      </c>
      <c r="G1176">
        <v>1.3735999999999999</v>
      </c>
      <c r="H1176">
        <v>1.3735999999999999</v>
      </c>
      <c r="I1176">
        <v>1.3472999999999999</v>
      </c>
      <c r="J1176">
        <v>1.3715999999999999</v>
      </c>
      <c r="K1176">
        <v>1.3735999999999999</v>
      </c>
      <c r="L1176">
        <v>1.4119999999999999</v>
      </c>
      <c r="M1176">
        <v>1.41</v>
      </c>
      <c r="N1176">
        <v>1.4139999999999999</v>
      </c>
      <c r="O1176">
        <v>1.4886999999999999</v>
      </c>
      <c r="P1176">
        <v>1.5068999999999999</v>
      </c>
      <c r="Q1176">
        <v>1.5088999999999999</v>
      </c>
      <c r="R1176">
        <v>1.5088999999999999</v>
      </c>
      <c r="S1176">
        <v>1.4139999999999999</v>
      </c>
      <c r="T1176">
        <v>1.3836999999999999</v>
      </c>
      <c r="U1176">
        <v>1.4078999999999999</v>
      </c>
      <c r="V1176">
        <v>1.4583999999999999</v>
      </c>
      <c r="W1176">
        <v>1.4785999999999999</v>
      </c>
      <c r="X1176">
        <v>1.4543999999999999</v>
      </c>
      <c r="Y1176">
        <v>1.4402999999999999</v>
      </c>
      <c r="Z1176">
        <v>1.4139999999999999</v>
      </c>
      <c r="AA1176">
        <v>1.3876999999999999</v>
      </c>
      <c r="AB1176">
        <v>1.41</v>
      </c>
      <c r="AC1176">
        <v>1.41</v>
      </c>
      <c r="AD1176">
        <v>1.4119999999999999</v>
      </c>
      <c r="AE1176">
        <v>1.4321999999999999</v>
      </c>
      <c r="AF1176">
        <v>1.4866999999999999</v>
      </c>
      <c r="AG1176">
        <v>1.4826999999999999</v>
      </c>
      <c r="AH1176">
        <v>1.4402999999999999</v>
      </c>
      <c r="AI1176">
        <v>1.4543999999999999</v>
      </c>
      <c r="AJ1176">
        <v>1.5189999999999999</v>
      </c>
      <c r="AK1176">
        <v>1.5513999999999999</v>
      </c>
      <c r="AL1176">
        <v>1.5593999999999999</v>
      </c>
      <c r="AM1176">
        <v>1.5674999999999999</v>
      </c>
      <c r="AN1176">
        <v>1.5654999999999999</v>
      </c>
      <c r="AO1176">
        <v>1.5028999999999999</v>
      </c>
      <c r="AP1176">
        <v>1.5068999999999999</v>
      </c>
      <c r="AQ1176">
        <v>1.4826999999999999</v>
      </c>
      <c r="AR1176">
        <v>1.4866999999999999</v>
      </c>
      <c r="AS1176">
        <v>1.4907999999999999</v>
      </c>
      <c r="AT1176">
        <v>1.5351999999999999</v>
      </c>
      <c r="AU1176">
        <v>1.6705000000000001</v>
      </c>
      <c r="AV1176">
        <v>1.6160000000000001</v>
      </c>
      <c r="AW1176">
        <v>1.6079000000000001</v>
      </c>
      <c r="AX1176">
        <v>1.5573999999999999</v>
      </c>
      <c r="AY1176">
        <v>1.5615000000000001</v>
      </c>
      <c r="AZ1176">
        <v>1.5755999999999999</v>
      </c>
      <c r="BA1176">
        <v>1.5857000000000001</v>
      </c>
      <c r="BB1176">
        <v>1.5553999999999999</v>
      </c>
      <c r="BC1176">
        <v>1.5149999999999999</v>
      </c>
      <c r="BD1176">
        <v>1.5169999999999999</v>
      </c>
      <c r="BE1176">
        <v>1.5412999999999999</v>
      </c>
      <c r="BF1176">
        <v>1.5129999999999999</v>
      </c>
      <c r="BG1176">
        <v>1.5412999999999999</v>
      </c>
      <c r="BH1176">
        <v>1.5290999999999999</v>
      </c>
      <c r="BI1176">
        <v>1.4422999999999999</v>
      </c>
      <c r="BJ1176">
        <v>1.4907999999999999</v>
      </c>
      <c r="BK1176">
        <v>1.5270999999999999</v>
      </c>
      <c r="BL1176">
        <v>1.5270999999999999</v>
      </c>
      <c r="BM1176">
        <v>1.5270999999999999</v>
      </c>
      <c r="BN1176">
        <v>1.5270999999999999</v>
      </c>
      <c r="BO1176">
        <v>1.5513999999999999</v>
      </c>
      <c r="BP1176">
        <v>1.5857000000000001</v>
      </c>
      <c r="BQ1176">
        <v>1.5492999999999999</v>
      </c>
      <c r="BR1176">
        <v>1.5492999999999999</v>
      </c>
      <c r="BS1176" s="12">
        <f t="shared" si="36"/>
        <v>0.12129984801331692</v>
      </c>
      <c r="BT1176" s="13" cm="1">
        <f t="array" aca="1" ref="BT1176" ca="1">_xlfn.PERCENTILE.INC((OFFSET(E1176,0,1,1,COLUMNS(E1176:BR1176)-1) - E1176:BQ1176) / E1176:BQ1176, 0.05) * SQRT(COUNT(E1176:BR1176) - 1)</f>
        <v>-0.26106763837625052</v>
      </c>
      <c r="BU1176" s="12" cm="1">
        <f t="array" aca="1" ref="BU1176" ca="1">_xlfn.STDEV.P((E1176:BQ1176 - OFFSET(E1176:BQ1176,0,1)) / OFFSET(E1176:BQ1176,0,1)) * SQRT(COUNT(E1176:BR1176)-1)</f>
        <v>0.19499782750938716</v>
      </c>
      <c r="BV1176" s="12" cm="1">
        <f t="array" ref="BV1176">-(MAX(1 - (E1176:BR1176 / _xlfn.SCAN(E1176, E1176:BR1176, _xlfn.LAMBDA(_xlpm.a,_xlpm.b, MAX(_xlpm.a, _xlpm.b))))))</f>
        <v>-0.13660580664471722</v>
      </c>
      <c r="BW1176" s="14">
        <f t="shared" ca="1" si="37"/>
        <v>0.64886285980404557</v>
      </c>
    </row>
    <row r="1177" spans="1:75" x14ac:dyDescent="0.45">
      <c r="A1177" s="2" t="s">
        <v>2374</v>
      </c>
      <c r="B1177" t="s">
        <v>2375</v>
      </c>
      <c r="C1177" t="s">
        <v>19</v>
      </c>
      <c r="D1177" t="s">
        <v>29</v>
      </c>
      <c r="E1177">
        <v>3174</v>
      </c>
      <c r="F1177">
        <v>3168</v>
      </c>
      <c r="G1177">
        <v>3188</v>
      </c>
      <c r="H1177">
        <v>3336</v>
      </c>
      <c r="I1177">
        <v>3268</v>
      </c>
      <c r="J1177">
        <v>3312</v>
      </c>
      <c r="K1177">
        <v>3262</v>
      </c>
      <c r="L1177">
        <v>3262</v>
      </c>
      <c r="M1177">
        <v>3180</v>
      </c>
      <c r="N1177">
        <v>3220</v>
      </c>
      <c r="O1177">
        <v>3204</v>
      </c>
      <c r="P1177">
        <v>3186</v>
      </c>
      <c r="Q1177">
        <v>3282</v>
      </c>
      <c r="R1177">
        <v>3454</v>
      </c>
      <c r="S1177">
        <v>3360</v>
      </c>
      <c r="T1177">
        <v>3510</v>
      </c>
      <c r="U1177">
        <v>3478</v>
      </c>
      <c r="V1177">
        <v>3426</v>
      </c>
      <c r="W1177">
        <v>3300</v>
      </c>
      <c r="X1177">
        <v>3124</v>
      </c>
      <c r="Y1177">
        <v>3164</v>
      </c>
      <c r="Z1177">
        <v>3194</v>
      </c>
      <c r="AA1177">
        <v>3286</v>
      </c>
      <c r="AB1177">
        <v>3452</v>
      </c>
      <c r="AC1177">
        <v>3492</v>
      </c>
      <c r="AD1177">
        <v>3620</v>
      </c>
      <c r="AE1177">
        <v>3662</v>
      </c>
      <c r="AF1177">
        <v>4226</v>
      </c>
      <c r="AG1177">
        <v>4392</v>
      </c>
      <c r="AH1177">
        <v>4400</v>
      </c>
      <c r="AI1177">
        <v>4274</v>
      </c>
      <c r="AJ1177">
        <v>4370</v>
      </c>
      <c r="AK1177">
        <v>4450</v>
      </c>
      <c r="AL1177">
        <v>4410</v>
      </c>
      <c r="AM1177">
        <v>4500</v>
      </c>
      <c r="AN1177">
        <v>4432</v>
      </c>
      <c r="AO1177">
        <v>4558</v>
      </c>
      <c r="AP1177">
        <v>4544</v>
      </c>
      <c r="AQ1177">
        <v>4600</v>
      </c>
      <c r="AR1177">
        <v>4602</v>
      </c>
      <c r="AS1177">
        <v>4570</v>
      </c>
      <c r="AT1177">
        <v>4542</v>
      </c>
      <c r="AU1177">
        <v>4502</v>
      </c>
      <c r="AV1177">
        <v>4576</v>
      </c>
      <c r="AW1177">
        <v>4576</v>
      </c>
      <c r="AX1177">
        <v>4786</v>
      </c>
      <c r="AY1177">
        <v>4824</v>
      </c>
      <c r="AZ1177">
        <v>4884</v>
      </c>
      <c r="BA1177">
        <v>4664</v>
      </c>
      <c r="BB1177">
        <v>4750</v>
      </c>
      <c r="BC1177">
        <v>4730</v>
      </c>
      <c r="BD1177">
        <v>4690</v>
      </c>
      <c r="BE1177">
        <v>4576</v>
      </c>
      <c r="BF1177">
        <v>4532</v>
      </c>
      <c r="BG1177">
        <v>4598</v>
      </c>
      <c r="BH1177">
        <v>4668</v>
      </c>
      <c r="BI1177">
        <v>4534</v>
      </c>
      <c r="BJ1177">
        <v>4370</v>
      </c>
      <c r="BK1177">
        <v>4384</v>
      </c>
      <c r="BL1177">
        <v>4614</v>
      </c>
      <c r="BM1177">
        <v>4712</v>
      </c>
      <c r="BN1177">
        <v>4712</v>
      </c>
      <c r="BO1177">
        <v>4712</v>
      </c>
      <c r="BP1177">
        <v>4690</v>
      </c>
      <c r="BQ1177">
        <v>4636</v>
      </c>
      <c r="BR1177">
        <v>4564</v>
      </c>
      <c r="BS1177" s="12">
        <f t="shared" si="36"/>
        <v>0.43793320730938878</v>
      </c>
      <c r="BT1177" s="13" cm="1">
        <f t="array" aca="1" ref="BT1177" ca="1">_xlfn.PERCENTILE.INC((OFFSET(E1177,0,1,1,COLUMNS(E1177:BR1177)-1) - E1177:BQ1177) / E1177:BQ1177, 0.05) * SQRT(COUNT(E1177:BR1177) - 1)</f>
        <v>-0.27958408546666808</v>
      </c>
      <c r="BU1177" s="12" cm="1">
        <f t="array" aca="1" ref="BU1177" ca="1">_xlfn.STDEV.P((E1177:BQ1177 - OFFSET(E1177:BQ1177,0,1)) / OFFSET(E1177:BQ1177,0,1)) * SQRT(COUNT(E1177:BR1177)-1)</f>
        <v>0.22864923917968438</v>
      </c>
      <c r="BV1177" s="12" cm="1">
        <f t="array" ref="BV1177">-(MAX(1 - (E1177:BR1177 / _xlfn.SCAN(E1177, E1177:BR1177, _xlfn.LAMBDA(_xlpm.a,_xlpm.b, MAX(_xlpm.a, _xlpm.b))))))</f>
        <v>-0.10997150997150995</v>
      </c>
      <c r="BW1177" s="14">
        <f t="shared" ca="1" si="37"/>
        <v>1.9381661137351547</v>
      </c>
    </row>
    <row r="1178" spans="1:75" x14ac:dyDescent="0.45">
      <c r="A1178" s="2" t="s">
        <v>2376</v>
      </c>
      <c r="B1178" t="s">
        <v>2377</v>
      </c>
      <c r="C1178" t="s">
        <v>19</v>
      </c>
      <c r="D1178" t="s">
        <v>29</v>
      </c>
      <c r="E1178">
        <v>142.19999999999999</v>
      </c>
      <c r="F1178">
        <v>142.19999999999999</v>
      </c>
      <c r="G1178">
        <v>145</v>
      </c>
      <c r="H1178">
        <v>144.19999999999999</v>
      </c>
      <c r="I1178">
        <v>146</v>
      </c>
      <c r="J1178">
        <v>143.80000000000001</v>
      </c>
      <c r="K1178">
        <v>148.80000000000001</v>
      </c>
      <c r="L1178">
        <v>146.6</v>
      </c>
      <c r="M1178">
        <v>144.19999999999999</v>
      </c>
      <c r="N1178">
        <v>141.80000000000001</v>
      </c>
      <c r="O1178">
        <v>141</v>
      </c>
      <c r="P1178">
        <v>141.4</v>
      </c>
      <c r="Q1178">
        <v>141.6</v>
      </c>
      <c r="R1178">
        <v>142</v>
      </c>
      <c r="S1178">
        <v>142.6</v>
      </c>
      <c r="T1178">
        <v>144.6</v>
      </c>
      <c r="U1178">
        <v>146.6</v>
      </c>
      <c r="V1178">
        <v>141</v>
      </c>
      <c r="W1178">
        <v>144.19999999999999</v>
      </c>
      <c r="X1178">
        <v>133.80000000000001</v>
      </c>
      <c r="Y1178">
        <v>130.4</v>
      </c>
      <c r="Z1178">
        <v>133.80000000000001</v>
      </c>
      <c r="AA1178">
        <v>131.19999999999999</v>
      </c>
      <c r="AB1178">
        <v>133</v>
      </c>
      <c r="AC1178">
        <v>137.19999999999999</v>
      </c>
      <c r="AD1178">
        <v>135</v>
      </c>
      <c r="AE1178">
        <v>133.4</v>
      </c>
      <c r="AF1178">
        <v>150</v>
      </c>
      <c r="AG1178">
        <v>158.6</v>
      </c>
      <c r="AH1178">
        <v>170</v>
      </c>
      <c r="AI1178">
        <v>164.2</v>
      </c>
      <c r="AJ1178">
        <v>162.4</v>
      </c>
      <c r="AK1178">
        <v>174</v>
      </c>
      <c r="AL1178">
        <v>172</v>
      </c>
      <c r="AM1178">
        <v>176</v>
      </c>
      <c r="AN1178">
        <v>175.2</v>
      </c>
      <c r="AO1178">
        <v>177.6</v>
      </c>
      <c r="AP1178">
        <v>186.4</v>
      </c>
      <c r="AQ1178">
        <v>188.2</v>
      </c>
      <c r="AR1178">
        <v>188.2</v>
      </c>
      <c r="AS1178">
        <v>186.6</v>
      </c>
      <c r="AT1178">
        <v>175.8</v>
      </c>
      <c r="AU1178">
        <v>178.6</v>
      </c>
      <c r="AV1178">
        <v>179.8</v>
      </c>
      <c r="AW1178">
        <v>178</v>
      </c>
      <c r="AX1178">
        <v>177.6</v>
      </c>
      <c r="AY1178">
        <v>177</v>
      </c>
      <c r="AZ1178">
        <v>171.6</v>
      </c>
      <c r="BA1178">
        <v>168.6</v>
      </c>
      <c r="BB1178">
        <v>167</v>
      </c>
      <c r="BC1178">
        <v>163</v>
      </c>
      <c r="BD1178">
        <v>163.80000000000001</v>
      </c>
      <c r="BE1178">
        <v>164.4</v>
      </c>
      <c r="BF1178">
        <v>174.4</v>
      </c>
      <c r="BG1178">
        <v>176</v>
      </c>
      <c r="BH1178">
        <v>174</v>
      </c>
      <c r="BI1178">
        <v>174</v>
      </c>
      <c r="BJ1178">
        <v>170.2</v>
      </c>
      <c r="BK1178">
        <v>171.6</v>
      </c>
      <c r="BL1178">
        <v>173</v>
      </c>
      <c r="BM1178">
        <v>180.4</v>
      </c>
      <c r="BN1178">
        <v>180.4</v>
      </c>
      <c r="BO1178">
        <v>180.4</v>
      </c>
      <c r="BP1178">
        <v>189.8</v>
      </c>
      <c r="BQ1178">
        <v>185.6</v>
      </c>
      <c r="BR1178">
        <v>184.2</v>
      </c>
      <c r="BS1178" s="12">
        <f t="shared" si="36"/>
        <v>0.29535864978902954</v>
      </c>
      <c r="BT1178" s="13" cm="1">
        <f t="array" aca="1" ref="BT1178" ca="1">_xlfn.PERCENTILE.INC((OFFSET(E1178,0,1,1,COLUMNS(E1178:BR1178)-1) - E1178:BQ1178) / E1178:BQ1178, 0.05) * SQRT(COUNT(E1178:BR1178) - 1)</f>
        <v>-0.26924564859123501</v>
      </c>
      <c r="BU1178" s="12" cm="1">
        <f t="array" aca="1" ref="BU1178" ca="1">_xlfn.STDEV.P((E1178:BQ1178 - OFFSET(E1178:BQ1178,0,1)) / OFFSET(E1178:BQ1178,0,1)) * SQRT(COUNT(E1178:BR1178)-1)</f>
        <v>0.23982014456055567</v>
      </c>
      <c r="BV1178" s="12" cm="1">
        <f t="array" ref="BV1178">-(MAX(1 - (E1178:BR1178 / _xlfn.SCAN(E1178, E1178:BR1178, _xlfn.LAMBDA(_xlpm.a,_xlpm.b, MAX(_xlpm.a, _xlpm.b))))))</f>
        <v>-0.13390010626992555</v>
      </c>
      <c r="BW1178" s="14">
        <f t="shared" ca="1" si="37"/>
        <v>1.2533794871144792</v>
      </c>
    </row>
    <row r="1179" spans="1:75" x14ac:dyDescent="0.45">
      <c r="A1179" s="2" t="s">
        <v>2378</v>
      </c>
      <c r="B1179" t="s">
        <v>2379</v>
      </c>
      <c r="C1179" t="s">
        <v>71</v>
      </c>
      <c r="D1179" t="s">
        <v>29</v>
      </c>
      <c r="E1179">
        <v>552</v>
      </c>
      <c r="F1179">
        <v>562</v>
      </c>
      <c r="G1179">
        <v>573.5</v>
      </c>
      <c r="H1179">
        <v>593</v>
      </c>
      <c r="I1179">
        <v>583.5</v>
      </c>
      <c r="J1179">
        <v>594</v>
      </c>
      <c r="K1179">
        <v>599.5</v>
      </c>
      <c r="L1179">
        <v>604</v>
      </c>
      <c r="M1179">
        <v>601</v>
      </c>
      <c r="N1179">
        <v>600</v>
      </c>
      <c r="O1179">
        <v>600</v>
      </c>
      <c r="P1179">
        <v>591.5</v>
      </c>
      <c r="Q1179">
        <v>594.5</v>
      </c>
      <c r="R1179">
        <v>608.5</v>
      </c>
      <c r="S1179">
        <v>610</v>
      </c>
      <c r="T1179">
        <v>625</v>
      </c>
      <c r="U1179">
        <v>620.5</v>
      </c>
      <c r="V1179">
        <v>607</v>
      </c>
      <c r="W1179">
        <v>604</v>
      </c>
      <c r="X1179">
        <v>607.5</v>
      </c>
      <c r="Y1179">
        <v>610.5</v>
      </c>
      <c r="Z1179">
        <v>617</v>
      </c>
      <c r="AA1179">
        <v>604.5</v>
      </c>
      <c r="AB1179">
        <v>618</v>
      </c>
      <c r="AC1179">
        <v>648.5</v>
      </c>
      <c r="AD1179">
        <v>638</v>
      </c>
      <c r="AE1179">
        <v>627</v>
      </c>
      <c r="AF1179">
        <v>699.5</v>
      </c>
      <c r="AG1179">
        <v>756</v>
      </c>
      <c r="AH1179">
        <v>737</v>
      </c>
      <c r="AI1179">
        <v>715.5</v>
      </c>
      <c r="AJ1179">
        <v>711.5</v>
      </c>
      <c r="AK1179">
        <v>731</v>
      </c>
      <c r="AL1179">
        <v>739</v>
      </c>
      <c r="AM1179">
        <v>720</v>
      </c>
      <c r="AN1179">
        <v>702.5</v>
      </c>
      <c r="AO1179">
        <v>674.5</v>
      </c>
      <c r="AP1179">
        <v>714</v>
      </c>
      <c r="AQ1179">
        <v>729.5</v>
      </c>
      <c r="AR1179">
        <v>700</v>
      </c>
      <c r="AS1179">
        <v>699.5</v>
      </c>
      <c r="AT1179">
        <v>700</v>
      </c>
      <c r="AU1179">
        <v>683.5</v>
      </c>
      <c r="AV1179">
        <v>726</v>
      </c>
      <c r="AW1179">
        <v>728</v>
      </c>
      <c r="AX1179">
        <v>755.5</v>
      </c>
      <c r="AY1179">
        <v>781</v>
      </c>
      <c r="AZ1179">
        <v>780</v>
      </c>
      <c r="BA1179">
        <v>789</v>
      </c>
      <c r="BB1179">
        <v>772</v>
      </c>
      <c r="BC1179">
        <v>737</v>
      </c>
      <c r="BD1179">
        <v>736.5</v>
      </c>
      <c r="BE1179">
        <v>734.5</v>
      </c>
      <c r="BF1179">
        <v>739.5</v>
      </c>
      <c r="BG1179">
        <v>749.5</v>
      </c>
      <c r="BH1179">
        <v>760.5</v>
      </c>
      <c r="BI1179">
        <v>732.5</v>
      </c>
      <c r="BJ1179">
        <v>708</v>
      </c>
      <c r="BK1179">
        <v>722.5</v>
      </c>
      <c r="BL1179">
        <v>748.5</v>
      </c>
      <c r="BM1179">
        <v>756.5</v>
      </c>
      <c r="BN1179">
        <v>756.5</v>
      </c>
      <c r="BO1179">
        <v>756.5</v>
      </c>
      <c r="BP1179">
        <v>780.5</v>
      </c>
      <c r="BQ1179">
        <v>777.5</v>
      </c>
      <c r="BR1179">
        <v>769</v>
      </c>
      <c r="BS1179" s="12">
        <f t="shared" si="36"/>
        <v>0.39311594202898553</v>
      </c>
      <c r="BT1179" s="13" cm="1">
        <f t="array" aca="1" ref="BT1179" ca="1">_xlfn.PERCENTILE.INC((OFFSET(E1179,0,1,1,COLUMNS(E1179:BR1179)-1) - E1179:BQ1179) / E1179:BQ1179, 0.05) * SQRT(COUNT(E1179:BR1179) - 1)</f>
        <v>-0.29140003638746687</v>
      </c>
      <c r="BU1179" s="12" cm="1">
        <f t="array" aca="1" ref="BU1179" ca="1">_xlfn.STDEV.P((E1179:BQ1179 - OFFSET(E1179:BQ1179,0,1)) / OFFSET(E1179:BQ1179,0,1)) * SQRT(COUNT(E1179:BR1179)-1)</f>
        <v>0.22171065227221642</v>
      </c>
      <c r="BV1179" s="12" cm="1">
        <f t="array" ref="BV1179">-(MAX(1 - (E1179:BR1179 / _xlfn.SCAN(E1179, E1179:BR1179, _xlfn.LAMBDA(_xlpm.a,_xlpm.b, MAX(_xlpm.a, _xlpm.b))))))</f>
        <v>-0.10780423280423279</v>
      </c>
      <c r="BW1179" s="14">
        <f t="shared" ca="1" si="37"/>
        <v>1.7966793112849622</v>
      </c>
    </row>
    <row r="1180" spans="1:75" x14ac:dyDescent="0.45">
      <c r="A1180" s="2" t="s">
        <v>2380</v>
      </c>
      <c r="B1180" t="s">
        <v>2381</v>
      </c>
      <c r="C1180" t="s">
        <v>22</v>
      </c>
      <c r="D1180" t="s">
        <v>8</v>
      </c>
      <c r="E1180">
        <v>72.180000000000007</v>
      </c>
      <c r="F1180">
        <v>70.099999999999994</v>
      </c>
      <c r="G1180">
        <v>71.42</v>
      </c>
      <c r="H1180">
        <v>70.66</v>
      </c>
      <c r="I1180">
        <v>70</v>
      </c>
      <c r="J1180">
        <v>71</v>
      </c>
      <c r="K1180">
        <v>70.5</v>
      </c>
      <c r="L1180">
        <v>71.239999999999995</v>
      </c>
      <c r="M1180">
        <v>73.180000000000007</v>
      </c>
      <c r="N1180">
        <v>71.459999999999994</v>
      </c>
      <c r="O1180">
        <v>70.64</v>
      </c>
      <c r="P1180">
        <v>71.92</v>
      </c>
      <c r="Q1180">
        <v>71.62</v>
      </c>
      <c r="R1180">
        <v>71.260000000000005</v>
      </c>
      <c r="S1180">
        <v>70.02</v>
      </c>
      <c r="T1180">
        <v>69.36</v>
      </c>
      <c r="U1180">
        <v>69.88</v>
      </c>
      <c r="V1180">
        <v>66.180000000000007</v>
      </c>
      <c r="W1180">
        <v>63.22</v>
      </c>
      <c r="X1180">
        <v>62.14</v>
      </c>
      <c r="Y1180">
        <v>65.180000000000007</v>
      </c>
      <c r="Z1180">
        <v>63.64</v>
      </c>
      <c r="AA1180">
        <v>63.76</v>
      </c>
      <c r="AB1180">
        <v>64.42</v>
      </c>
      <c r="AC1180">
        <v>66.400000000000006</v>
      </c>
      <c r="AD1180">
        <v>68.62</v>
      </c>
      <c r="AE1180">
        <v>70.8</v>
      </c>
      <c r="AF1180">
        <v>76.78</v>
      </c>
      <c r="AG1180">
        <v>73.56</v>
      </c>
      <c r="AH1180">
        <v>73.88</v>
      </c>
      <c r="AI1180">
        <v>73.16</v>
      </c>
      <c r="AJ1180">
        <v>74.16</v>
      </c>
      <c r="AK1180">
        <v>73.08</v>
      </c>
      <c r="AL1180">
        <v>72.760000000000005</v>
      </c>
      <c r="AM1180">
        <v>73.34</v>
      </c>
      <c r="AN1180">
        <v>73.66</v>
      </c>
      <c r="AO1180">
        <v>75.22</v>
      </c>
      <c r="AP1180">
        <v>74.760000000000005</v>
      </c>
      <c r="AQ1180">
        <v>75.42</v>
      </c>
      <c r="AR1180">
        <v>76.459999999999994</v>
      </c>
      <c r="AS1180">
        <v>76.64</v>
      </c>
      <c r="AT1180">
        <v>78.260000000000005</v>
      </c>
      <c r="AU1180">
        <v>77.5</v>
      </c>
      <c r="AV1180">
        <v>76.739999999999995</v>
      </c>
      <c r="AW1180">
        <v>75.12</v>
      </c>
      <c r="AX1180">
        <v>74.84</v>
      </c>
      <c r="AY1180">
        <v>74.3</v>
      </c>
      <c r="AZ1180">
        <v>74.819999999999993</v>
      </c>
      <c r="BA1180">
        <v>74.599999999999994</v>
      </c>
      <c r="BB1180">
        <v>73.22</v>
      </c>
      <c r="BC1180">
        <v>73.819999999999993</v>
      </c>
      <c r="BD1180">
        <v>77.5</v>
      </c>
      <c r="BE1180">
        <v>75.14</v>
      </c>
      <c r="BF1180">
        <v>75.62</v>
      </c>
      <c r="BG1180">
        <v>77.7</v>
      </c>
      <c r="BH1180">
        <v>77.760000000000005</v>
      </c>
      <c r="BI1180">
        <v>75.72</v>
      </c>
      <c r="BJ1180">
        <v>76.040000000000006</v>
      </c>
      <c r="BK1180">
        <v>77.900000000000006</v>
      </c>
      <c r="BL1180">
        <v>76.98</v>
      </c>
      <c r="BM1180">
        <v>77.16</v>
      </c>
      <c r="BN1180">
        <v>77.16</v>
      </c>
      <c r="BO1180">
        <v>77.459999999999994</v>
      </c>
      <c r="BP1180">
        <v>79.42</v>
      </c>
      <c r="BQ1180">
        <v>79.099999999999994</v>
      </c>
      <c r="BR1180">
        <v>79.099999999999994</v>
      </c>
      <c r="BS1180" s="12">
        <f t="shared" si="36"/>
        <v>9.5871432529786457E-2</v>
      </c>
      <c r="BT1180" s="13" cm="1">
        <f t="array" aca="1" ref="BT1180" ca="1">_xlfn.PERCENTILE.INC((OFFSET(E1180,0,1,1,COLUMNS(E1180:BR1180)-1) - E1180:BQ1180) / E1180:BQ1180, 0.05) * SQRT(COUNT(E1180:BR1180) - 1)</f>
        <v>-0.24287277089552819</v>
      </c>
      <c r="BU1180" s="12" cm="1">
        <f t="array" aca="1" ref="BU1180" ca="1">_xlfn.STDEV.P((E1180:BQ1180 - OFFSET(E1180:BQ1180,0,1)) / OFFSET(E1180:BQ1180,0,1)) * SQRT(COUNT(E1180:BR1180)-1)</f>
        <v>0.17992643163664829</v>
      </c>
      <c r="BV1180" s="12" cm="1">
        <f t="array" ref="BV1180">-(MAX(1 - (E1180:BR1180 / _xlfn.SCAN(E1180, E1180:BR1180, _xlfn.LAMBDA(_xlpm.a,_xlpm.b, MAX(_xlpm.a, _xlpm.b))))))</f>
        <v>-0.15086089095381261</v>
      </c>
      <c r="BW1180" s="14">
        <f t="shared" ca="1" si="37"/>
        <v>0.5618876093421854</v>
      </c>
    </row>
    <row r="1181" spans="1:75" x14ac:dyDescent="0.45">
      <c r="A1181" s="2" t="s">
        <v>2382</v>
      </c>
      <c r="B1181" t="s">
        <v>2383</v>
      </c>
      <c r="C1181" t="s">
        <v>19</v>
      </c>
      <c r="D1181" t="s">
        <v>8</v>
      </c>
      <c r="E1181">
        <v>72.92</v>
      </c>
      <c r="F1181">
        <v>72.94</v>
      </c>
      <c r="G1181">
        <v>72.900000000000006</v>
      </c>
      <c r="H1181">
        <v>72.099999999999994</v>
      </c>
      <c r="I1181">
        <v>71.42</v>
      </c>
      <c r="J1181">
        <v>71.900000000000006</v>
      </c>
      <c r="K1181">
        <v>72.7</v>
      </c>
      <c r="L1181">
        <v>73.62</v>
      </c>
      <c r="M1181">
        <v>73.88</v>
      </c>
      <c r="N1181">
        <v>73.099999999999994</v>
      </c>
      <c r="O1181">
        <v>72.040000000000006</v>
      </c>
      <c r="P1181">
        <v>73.2</v>
      </c>
      <c r="Q1181">
        <v>73</v>
      </c>
      <c r="R1181">
        <v>72.239999999999995</v>
      </c>
      <c r="S1181">
        <v>71.760000000000005</v>
      </c>
      <c r="T1181">
        <v>71.62</v>
      </c>
      <c r="U1181">
        <v>71.34</v>
      </c>
      <c r="V1181">
        <v>70.44</v>
      </c>
      <c r="W1181">
        <v>70.66</v>
      </c>
      <c r="X1181">
        <v>69.58</v>
      </c>
      <c r="Y1181">
        <v>69.8</v>
      </c>
      <c r="Z1181">
        <v>69.58</v>
      </c>
      <c r="AA1181">
        <v>71.14</v>
      </c>
      <c r="AB1181">
        <v>72.88</v>
      </c>
      <c r="AC1181">
        <v>76.08</v>
      </c>
      <c r="AD1181">
        <v>77.78</v>
      </c>
      <c r="AE1181">
        <v>76.72</v>
      </c>
      <c r="AF1181">
        <v>74.86</v>
      </c>
      <c r="AG1181">
        <v>73.739999999999995</v>
      </c>
      <c r="AH1181">
        <v>74.099999999999994</v>
      </c>
      <c r="AI1181">
        <v>74.14</v>
      </c>
      <c r="AJ1181">
        <v>73.48</v>
      </c>
      <c r="AK1181">
        <v>70.92</v>
      </c>
      <c r="AL1181">
        <v>70.099999999999994</v>
      </c>
      <c r="AM1181">
        <v>70.48</v>
      </c>
      <c r="AN1181">
        <v>71.14</v>
      </c>
      <c r="AO1181">
        <v>72.28</v>
      </c>
      <c r="AP1181">
        <v>70.900000000000006</v>
      </c>
      <c r="AQ1181">
        <v>69.88</v>
      </c>
      <c r="AR1181">
        <v>69.7</v>
      </c>
      <c r="AS1181">
        <v>69.92</v>
      </c>
      <c r="AT1181">
        <v>69.760000000000005</v>
      </c>
      <c r="AU1181">
        <v>70.3</v>
      </c>
      <c r="AV1181">
        <v>69.739999999999995</v>
      </c>
      <c r="AW1181">
        <v>68.78</v>
      </c>
      <c r="AX1181">
        <v>68.16</v>
      </c>
      <c r="AY1181">
        <v>68.5</v>
      </c>
      <c r="AZ1181">
        <v>67.680000000000007</v>
      </c>
      <c r="BA1181">
        <v>69.58</v>
      </c>
      <c r="BB1181">
        <v>69.42</v>
      </c>
      <c r="BC1181">
        <v>68.739999999999995</v>
      </c>
      <c r="BD1181">
        <v>68.819999999999993</v>
      </c>
      <c r="BE1181">
        <v>68.16</v>
      </c>
      <c r="BF1181">
        <v>67.72</v>
      </c>
      <c r="BG1181">
        <v>68.239999999999995</v>
      </c>
      <c r="BH1181">
        <v>68.36</v>
      </c>
      <c r="BI1181">
        <v>69.36</v>
      </c>
      <c r="BJ1181">
        <v>68.680000000000007</v>
      </c>
      <c r="BK1181">
        <v>69.099999999999994</v>
      </c>
      <c r="BL1181">
        <v>68.8</v>
      </c>
      <c r="BM1181">
        <v>68.66</v>
      </c>
      <c r="BN1181">
        <v>68.66</v>
      </c>
      <c r="BO1181">
        <v>69.38</v>
      </c>
      <c r="BP1181">
        <v>70.5</v>
      </c>
      <c r="BQ1181">
        <v>69.900000000000006</v>
      </c>
      <c r="BR1181">
        <v>69.06</v>
      </c>
      <c r="BS1181" s="12">
        <f t="shared" si="36"/>
        <v>-5.2934722984092145E-2</v>
      </c>
      <c r="BT1181" s="13" cm="1">
        <f t="array" aca="1" ref="BT1181" ca="1">_xlfn.PERCENTILE.INC((OFFSET(E1181,0,1,1,COLUMNS(E1181:BR1181)-1) - E1181:BQ1181) / E1181:BQ1181, 0.05) * SQRT(COUNT(E1181:BR1181) - 1)</f>
        <v>-0.12270611851649284</v>
      </c>
      <c r="BU1181" s="12" cm="1">
        <f t="array" aca="1" ref="BU1181" ca="1">_xlfn.STDEV.P((E1181:BQ1181 - OFFSET(E1181:BQ1181,0,1)) / OFFSET(E1181:BQ1181,0,1)) * SQRT(COUNT(E1181:BR1181)-1)</f>
        <v>0.10543515001912966</v>
      </c>
      <c r="BV1181" s="12" cm="1">
        <f t="array" ref="BV1181">-(MAX(1 - (E1181:BR1181 / _xlfn.SCAN(E1181, E1181:BR1181, _xlfn.LAMBDA(_xlpm.a,_xlpm.b, MAX(_xlpm.a, _xlpm.b))))))</f>
        <v>-0.12985343275906391</v>
      </c>
      <c r="BW1181" s="14">
        <f t="shared" ca="1" si="37"/>
        <v>-0.45248404327623448</v>
      </c>
    </row>
    <row r="1182" spans="1:75" x14ac:dyDescent="0.45">
      <c r="A1182" s="2" t="s">
        <v>2384</v>
      </c>
      <c r="B1182" t="s">
        <v>2385</v>
      </c>
      <c r="C1182" t="s">
        <v>19</v>
      </c>
      <c r="D1182" t="s">
        <v>29</v>
      </c>
      <c r="E1182">
        <v>613.20000000000005</v>
      </c>
      <c r="F1182">
        <v>625.6</v>
      </c>
      <c r="G1182">
        <v>648.6</v>
      </c>
      <c r="H1182">
        <v>656.8</v>
      </c>
      <c r="I1182">
        <v>657.2</v>
      </c>
      <c r="J1182">
        <v>660.4</v>
      </c>
      <c r="K1182">
        <v>669.2</v>
      </c>
      <c r="L1182">
        <v>660</v>
      </c>
      <c r="M1182">
        <v>658.6</v>
      </c>
      <c r="N1182">
        <v>653.79999999999995</v>
      </c>
      <c r="O1182">
        <v>647.20000000000005</v>
      </c>
      <c r="P1182">
        <v>657.2</v>
      </c>
      <c r="Q1182">
        <v>658.2</v>
      </c>
      <c r="R1182">
        <v>666.6</v>
      </c>
      <c r="S1182">
        <v>659</v>
      </c>
      <c r="T1182">
        <v>654</v>
      </c>
      <c r="U1182">
        <v>665.4</v>
      </c>
      <c r="V1182">
        <v>658.6</v>
      </c>
      <c r="W1182">
        <v>625.20000000000005</v>
      </c>
      <c r="X1182">
        <v>615</v>
      </c>
      <c r="Y1182">
        <v>599.79999999999995</v>
      </c>
      <c r="Z1182">
        <v>616.6</v>
      </c>
      <c r="AA1182">
        <v>610.20000000000005</v>
      </c>
      <c r="AB1182">
        <v>633</v>
      </c>
      <c r="AC1182">
        <v>631.4</v>
      </c>
      <c r="AD1182">
        <v>653</v>
      </c>
      <c r="AE1182">
        <v>645</v>
      </c>
      <c r="AF1182">
        <v>721</v>
      </c>
      <c r="AG1182">
        <v>755.8</v>
      </c>
      <c r="AH1182">
        <v>743.8</v>
      </c>
      <c r="AI1182">
        <v>725.4</v>
      </c>
      <c r="AJ1182">
        <v>724.6</v>
      </c>
      <c r="AK1182">
        <v>759.4</v>
      </c>
      <c r="AL1182">
        <v>750.6</v>
      </c>
      <c r="AM1182">
        <v>748.6</v>
      </c>
      <c r="AN1182">
        <v>740.8</v>
      </c>
      <c r="AO1182">
        <v>731</v>
      </c>
      <c r="AP1182">
        <v>734.4</v>
      </c>
      <c r="AQ1182">
        <v>755.2</v>
      </c>
      <c r="AR1182">
        <v>756</v>
      </c>
      <c r="AS1182">
        <v>742.4</v>
      </c>
      <c r="AT1182">
        <v>749.4</v>
      </c>
      <c r="AU1182">
        <v>725.6</v>
      </c>
      <c r="AV1182">
        <v>752.8</v>
      </c>
      <c r="AW1182">
        <v>753.8</v>
      </c>
      <c r="AX1182">
        <v>768.6</v>
      </c>
      <c r="AY1182">
        <v>784.6</v>
      </c>
      <c r="AZ1182">
        <v>770.8</v>
      </c>
      <c r="BA1182">
        <v>767.2</v>
      </c>
      <c r="BB1182">
        <v>784.4</v>
      </c>
      <c r="BC1182">
        <v>772.4</v>
      </c>
      <c r="BD1182">
        <v>779</v>
      </c>
      <c r="BE1182">
        <v>783.8</v>
      </c>
      <c r="BF1182">
        <v>785.8</v>
      </c>
      <c r="BG1182">
        <v>782.2</v>
      </c>
      <c r="BH1182">
        <v>815</v>
      </c>
      <c r="BI1182">
        <v>814</v>
      </c>
      <c r="BJ1182">
        <v>787.4</v>
      </c>
      <c r="BK1182">
        <v>796.6</v>
      </c>
      <c r="BL1182">
        <v>812.4</v>
      </c>
      <c r="BM1182">
        <v>813</v>
      </c>
      <c r="BN1182">
        <v>813</v>
      </c>
      <c r="BO1182">
        <v>813</v>
      </c>
      <c r="BP1182">
        <v>818.4</v>
      </c>
      <c r="BQ1182">
        <v>807.2</v>
      </c>
      <c r="BR1182">
        <v>800</v>
      </c>
      <c r="BS1182" s="12">
        <f t="shared" si="36"/>
        <v>0.30463144161774292</v>
      </c>
      <c r="BT1182" s="13" cm="1">
        <f t="array" aca="1" ref="BT1182" ca="1">_xlfn.PERCENTILE.INC((OFFSET(E1182,0,1,1,COLUMNS(E1182:BR1182)-1) - E1182:BQ1182) / E1182:BQ1182, 0.05) * SQRT(COUNT(E1182:BR1182) - 1)</f>
        <v>-0.19940668808137038</v>
      </c>
      <c r="BU1182" s="12" cm="1">
        <f t="array" aca="1" ref="BU1182" ca="1">_xlfn.STDEV.P((E1182:BQ1182 - OFFSET(E1182:BQ1182,0,1)) / OFFSET(E1182:BQ1182,0,1)) * SQRT(COUNT(E1182:BR1182)-1)</f>
        <v>0.18819481167528498</v>
      </c>
      <c r="BV1182" s="12" cm="1">
        <f t="array" ref="BV1182">-(MAX(1 - (E1182:BR1182 / _xlfn.SCAN(E1182, E1182:BR1182, _xlfn.LAMBDA(_xlpm.a,_xlpm.b, MAX(_xlpm.a, _xlpm.b))))))</f>
        <v>-0.10370591751344904</v>
      </c>
      <c r="BW1182" s="14">
        <f t="shared" ca="1" si="37"/>
        <v>1.6464770673507128</v>
      </c>
    </row>
    <row r="1183" spans="1:75" x14ac:dyDescent="0.45">
      <c r="A1183" s="2" t="s">
        <v>2386</v>
      </c>
      <c r="B1183" t="s">
        <v>2387</v>
      </c>
      <c r="C1183" t="s">
        <v>22</v>
      </c>
      <c r="D1183" t="s">
        <v>8</v>
      </c>
      <c r="E1183">
        <v>6.7</v>
      </c>
      <c r="F1183">
        <v>6.5220000000000002</v>
      </c>
      <c r="G1183">
        <v>6.69</v>
      </c>
      <c r="H1183">
        <v>6.8259999999999996</v>
      </c>
      <c r="I1183">
        <v>7.05</v>
      </c>
      <c r="J1183">
        <v>7.27</v>
      </c>
      <c r="K1183">
        <v>7.28</v>
      </c>
      <c r="L1183">
        <v>7.4160000000000004</v>
      </c>
      <c r="M1183">
        <v>7.17</v>
      </c>
      <c r="N1183">
        <v>7.1680000000000001</v>
      </c>
      <c r="O1183">
        <v>7.09</v>
      </c>
      <c r="P1183">
        <v>7.1559999999999997</v>
      </c>
      <c r="Q1183">
        <v>7.2480000000000002</v>
      </c>
      <c r="R1183">
        <v>7.452</v>
      </c>
      <c r="S1183">
        <v>7.42</v>
      </c>
      <c r="T1183">
        <v>7.3819999999999997</v>
      </c>
      <c r="U1183">
        <v>7.4379999999999997</v>
      </c>
      <c r="V1183">
        <v>7.0739999999999998</v>
      </c>
      <c r="W1183">
        <v>6.76</v>
      </c>
      <c r="X1183">
        <v>6.7279999999999998</v>
      </c>
      <c r="Y1183">
        <v>6.7480000000000002</v>
      </c>
      <c r="Z1183">
        <v>6.8220000000000001</v>
      </c>
      <c r="AA1183">
        <v>6.85</v>
      </c>
      <c r="AB1183">
        <v>6.9539999999999997</v>
      </c>
      <c r="AC1183">
        <v>6.952</v>
      </c>
      <c r="AD1183">
        <v>7.048</v>
      </c>
      <c r="AE1183">
        <v>7.024</v>
      </c>
      <c r="AF1183">
        <v>7.92</v>
      </c>
      <c r="AG1183">
        <v>7.96</v>
      </c>
      <c r="AH1183">
        <v>7.8120000000000003</v>
      </c>
      <c r="AI1183">
        <v>7.5839999999999996</v>
      </c>
      <c r="AJ1183">
        <v>7.5839999999999996</v>
      </c>
      <c r="AK1183">
        <v>7.8120000000000003</v>
      </c>
      <c r="AL1183">
        <v>8.02</v>
      </c>
      <c r="AM1183">
        <v>7.9740000000000002</v>
      </c>
      <c r="AN1183">
        <v>7.8</v>
      </c>
      <c r="AO1183">
        <v>7.88</v>
      </c>
      <c r="AP1183">
        <v>8.1679999999999993</v>
      </c>
      <c r="AQ1183">
        <v>8.5399999999999991</v>
      </c>
      <c r="AR1183">
        <v>8.2560000000000002</v>
      </c>
      <c r="AS1183">
        <v>8.16</v>
      </c>
      <c r="AT1183">
        <v>8.0519999999999996</v>
      </c>
      <c r="AU1183">
        <v>7.8819999999999997</v>
      </c>
      <c r="AV1183">
        <v>8.08</v>
      </c>
      <c r="AW1183">
        <v>8.06</v>
      </c>
      <c r="AX1183">
        <v>8.2840000000000007</v>
      </c>
      <c r="AY1183">
        <v>8.1859999999999999</v>
      </c>
      <c r="AZ1183">
        <v>8.3439999999999994</v>
      </c>
      <c r="BA1183">
        <v>8.3840000000000003</v>
      </c>
      <c r="BB1183">
        <v>8.4260000000000002</v>
      </c>
      <c r="BC1183">
        <v>8.3460000000000001</v>
      </c>
      <c r="BD1183">
        <v>8.1300000000000008</v>
      </c>
      <c r="BE1183">
        <v>8.2059999999999995</v>
      </c>
      <c r="BF1183">
        <v>8.2759999999999998</v>
      </c>
      <c r="BG1183">
        <v>8.2799999999999994</v>
      </c>
      <c r="BH1183">
        <v>8.08</v>
      </c>
      <c r="BI1183">
        <v>8.0500000000000007</v>
      </c>
      <c r="BJ1183">
        <v>7.8280000000000003</v>
      </c>
      <c r="BK1183">
        <v>8.0120000000000005</v>
      </c>
      <c r="BL1183">
        <v>8.1199999999999992</v>
      </c>
      <c r="BM1183">
        <v>8.1199999999999992</v>
      </c>
      <c r="BN1183">
        <v>8.1199999999999992</v>
      </c>
      <c r="BO1183">
        <v>8.2360000000000007</v>
      </c>
      <c r="BP1183">
        <v>8.2420000000000009</v>
      </c>
      <c r="BQ1183">
        <v>8.15</v>
      </c>
      <c r="BR1183">
        <v>8.15</v>
      </c>
      <c r="BS1183" s="12">
        <f t="shared" si="36"/>
        <v>0.21641791044776121</v>
      </c>
      <c r="BT1183" s="13" cm="1">
        <f t="array" aca="1" ref="BT1183" ca="1">_xlfn.PERCENTILE.INC((OFFSET(E1183,0,1,1,COLUMNS(E1183:BR1183)-1) - E1183:BQ1183) / E1183:BQ1183, 0.05) * SQRT(COUNT(E1183:BR1183) - 1)</f>
        <v>-0.26101067991001931</v>
      </c>
      <c r="BU1183" s="12" cm="1">
        <f t="array" aca="1" ref="BU1183" ca="1">_xlfn.STDEV.P((E1183:BQ1183 - OFFSET(E1183:BQ1183,0,1)) / OFFSET(E1183:BQ1183,0,1)) * SQRT(COUNT(E1183:BR1183)-1)</f>
        <v>0.19494300093847589</v>
      </c>
      <c r="BV1183" s="12" cm="1">
        <f t="array" ref="BV1183">-(MAX(1 - (E1183:BR1183 / _xlfn.SCAN(E1183, E1183:BR1183, _xlfn.LAMBDA(_xlpm.a,_xlpm.b, MAX(_xlpm.a, _xlpm.b))))))</f>
        <v>-9.7155126140633374E-2</v>
      </c>
      <c r="BW1183" s="14">
        <f t="shared" ca="1" si="37"/>
        <v>1.1369729068534882</v>
      </c>
    </row>
    <row r="1184" spans="1:75" x14ac:dyDescent="0.45">
      <c r="A1184" s="2" t="s">
        <v>2388</v>
      </c>
      <c r="B1184" t="s">
        <v>2389</v>
      </c>
      <c r="C1184" t="s">
        <v>22</v>
      </c>
      <c r="D1184" t="s">
        <v>8</v>
      </c>
      <c r="E1184">
        <v>37.5</v>
      </c>
      <c r="F1184">
        <v>37</v>
      </c>
      <c r="G1184">
        <v>38.700000000000003</v>
      </c>
      <c r="H1184">
        <v>38.950000000000003</v>
      </c>
      <c r="I1184">
        <v>38.549999999999997</v>
      </c>
      <c r="J1184">
        <v>37.5</v>
      </c>
      <c r="K1184">
        <v>38.25</v>
      </c>
      <c r="L1184">
        <v>38.1</v>
      </c>
      <c r="M1184">
        <v>37.950000000000003</v>
      </c>
      <c r="N1184">
        <v>38.200000000000003</v>
      </c>
      <c r="O1184">
        <v>37.700000000000003</v>
      </c>
      <c r="P1184">
        <v>37.6</v>
      </c>
      <c r="Q1184">
        <v>37.65</v>
      </c>
      <c r="R1184">
        <v>37.9</v>
      </c>
      <c r="S1184">
        <v>37.35</v>
      </c>
      <c r="T1184">
        <v>38.299999999999997</v>
      </c>
      <c r="U1184">
        <v>38.15</v>
      </c>
      <c r="V1184">
        <v>36.5</v>
      </c>
      <c r="W1184">
        <v>34.15</v>
      </c>
      <c r="X1184">
        <v>34.950000000000003</v>
      </c>
      <c r="Y1184">
        <v>36.200000000000003</v>
      </c>
      <c r="Z1184">
        <v>38</v>
      </c>
      <c r="AA1184">
        <v>38.9</v>
      </c>
      <c r="AB1184">
        <v>38.65</v>
      </c>
      <c r="AC1184">
        <v>37.950000000000003</v>
      </c>
      <c r="AD1184">
        <v>37.9</v>
      </c>
      <c r="AE1184">
        <v>37.85</v>
      </c>
      <c r="AF1184">
        <v>39.299999999999997</v>
      </c>
      <c r="AG1184">
        <v>44.85</v>
      </c>
      <c r="AH1184">
        <v>44.35</v>
      </c>
      <c r="AI1184">
        <v>44</v>
      </c>
      <c r="AJ1184">
        <v>44.65</v>
      </c>
      <c r="AK1184">
        <v>45.55</v>
      </c>
      <c r="AL1184">
        <v>44.45</v>
      </c>
      <c r="AM1184">
        <v>43.3</v>
      </c>
      <c r="AN1184">
        <v>42.1</v>
      </c>
      <c r="AO1184">
        <v>43.05</v>
      </c>
      <c r="AP1184">
        <v>42.3</v>
      </c>
      <c r="AQ1184">
        <v>42.5</v>
      </c>
      <c r="AR1184">
        <v>42.25</v>
      </c>
      <c r="AS1184">
        <v>42.4</v>
      </c>
      <c r="AT1184">
        <v>42.05</v>
      </c>
      <c r="AU1184">
        <v>43</v>
      </c>
      <c r="AV1184">
        <v>42.85</v>
      </c>
      <c r="AW1184">
        <v>42.8</v>
      </c>
      <c r="AX1184">
        <v>42.5</v>
      </c>
      <c r="AY1184">
        <v>41.55</v>
      </c>
      <c r="AZ1184">
        <v>41.3</v>
      </c>
      <c r="BA1184">
        <v>41.25</v>
      </c>
      <c r="BB1184">
        <v>41.95</v>
      </c>
      <c r="BC1184">
        <v>42.2</v>
      </c>
      <c r="BD1184">
        <v>42.3</v>
      </c>
      <c r="BE1184">
        <v>42.95</v>
      </c>
      <c r="BF1184">
        <v>42.7</v>
      </c>
      <c r="BG1184">
        <v>43.55</v>
      </c>
      <c r="BH1184">
        <v>44.2</v>
      </c>
      <c r="BI1184">
        <v>45.65</v>
      </c>
      <c r="BJ1184">
        <v>43.35</v>
      </c>
      <c r="BK1184">
        <v>42.85</v>
      </c>
      <c r="BL1184">
        <v>43.3</v>
      </c>
      <c r="BM1184">
        <v>43.3</v>
      </c>
      <c r="BN1184">
        <v>43.3</v>
      </c>
      <c r="BO1184">
        <v>43.9</v>
      </c>
      <c r="BP1184">
        <v>44.6</v>
      </c>
      <c r="BQ1184">
        <v>43.65</v>
      </c>
      <c r="BR1184">
        <v>43.65</v>
      </c>
      <c r="BS1184" s="12">
        <f t="shared" si="36"/>
        <v>0.16399999999999995</v>
      </c>
      <c r="BT1184" s="13" cm="1">
        <f t="array" aca="1" ref="BT1184" ca="1">_xlfn.PERCENTILE.INC((OFFSET(E1184,0,1,1,COLUMNS(E1184:BR1184)-1) - E1184:BQ1184) / E1184:BQ1184, 0.05) * SQRT(COUNT(E1184:BR1184) - 1)</f>
        <v>-0.22266642970157241</v>
      </c>
      <c r="BU1184" s="12" cm="1">
        <f t="array" aca="1" ref="BU1184" ca="1">_xlfn.STDEV.P((E1184:BQ1184 - OFFSET(E1184:BQ1184,0,1)) / OFFSET(E1184:BQ1184,0,1)) * SQRT(COUNT(E1184:BR1184)-1)</f>
        <v>0.20925280301370031</v>
      </c>
      <c r="BV1184" s="12" cm="1">
        <f t="array" ref="BV1184">-(MAX(1 - (E1184:BR1184 / _xlfn.SCAN(E1184, E1184:BR1184, _xlfn.LAMBDA(_xlpm.a,_xlpm.b, MAX(_xlpm.a, _xlpm.b))))))</f>
        <v>-0.12323491655969199</v>
      </c>
      <c r="BW1184" s="14">
        <f t="shared" ca="1" si="37"/>
        <v>0.80872034956167471</v>
      </c>
    </row>
    <row r="1185" spans="1:75" x14ac:dyDescent="0.45">
      <c r="A1185" s="2" t="s">
        <v>2390</v>
      </c>
      <c r="B1185" t="s">
        <v>2391</v>
      </c>
      <c r="C1185" t="s">
        <v>19</v>
      </c>
      <c r="D1185" t="s">
        <v>29</v>
      </c>
      <c r="E1185">
        <v>2153</v>
      </c>
      <c r="F1185">
        <v>2170</v>
      </c>
      <c r="G1185">
        <v>2189</v>
      </c>
      <c r="H1185">
        <v>2312</v>
      </c>
      <c r="I1185">
        <v>2310</v>
      </c>
      <c r="J1185">
        <v>2350</v>
      </c>
      <c r="K1185">
        <v>2403</v>
      </c>
      <c r="L1185">
        <v>2313</v>
      </c>
      <c r="M1185">
        <v>2273</v>
      </c>
      <c r="N1185">
        <v>2245</v>
      </c>
      <c r="O1185">
        <v>2178</v>
      </c>
      <c r="P1185">
        <v>2224</v>
      </c>
      <c r="Q1185">
        <v>2255</v>
      </c>
      <c r="R1185">
        <v>2314</v>
      </c>
      <c r="S1185">
        <v>2265</v>
      </c>
      <c r="T1185">
        <v>2327</v>
      </c>
      <c r="U1185">
        <v>2386</v>
      </c>
      <c r="V1185">
        <v>2244</v>
      </c>
      <c r="W1185">
        <v>2200</v>
      </c>
      <c r="X1185">
        <v>2133</v>
      </c>
      <c r="Y1185">
        <v>2101</v>
      </c>
      <c r="Z1185">
        <v>2147</v>
      </c>
      <c r="AA1185">
        <v>2148</v>
      </c>
      <c r="AB1185">
        <v>2222</v>
      </c>
      <c r="AC1185">
        <v>2296</v>
      </c>
      <c r="AD1185">
        <v>2380</v>
      </c>
      <c r="AE1185">
        <v>2328</v>
      </c>
      <c r="AF1185">
        <v>2690</v>
      </c>
      <c r="AG1185">
        <v>2689</v>
      </c>
      <c r="AH1185">
        <v>2683</v>
      </c>
      <c r="AI1185">
        <v>2685</v>
      </c>
      <c r="AJ1185">
        <v>2781</v>
      </c>
      <c r="AK1185">
        <v>3054</v>
      </c>
      <c r="AL1185">
        <v>3097</v>
      </c>
      <c r="AM1185">
        <v>3120</v>
      </c>
      <c r="AN1185">
        <v>3057</v>
      </c>
      <c r="AO1185">
        <v>3002</v>
      </c>
      <c r="AP1185">
        <v>3081</v>
      </c>
      <c r="AQ1185">
        <v>3287</v>
      </c>
      <c r="AR1185">
        <v>3166</v>
      </c>
      <c r="AS1185">
        <v>3193</v>
      </c>
      <c r="AT1185">
        <v>3162</v>
      </c>
      <c r="AU1185">
        <v>3031</v>
      </c>
      <c r="AV1185">
        <v>3153</v>
      </c>
      <c r="AW1185">
        <v>3205</v>
      </c>
      <c r="AX1185">
        <v>3334</v>
      </c>
      <c r="AY1185">
        <v>3305</v>
      </c>
      <c r="AZ1185">
        <v>3171</v>
      </c>
      <c r="BA1185">
        <v>3140</v>
      </c>
      <c r="BB1185">
        <v>3151</v>
      </c>
      <c r="BC1185">
        <v>3065</v>
      </c>
      <c r="BD1185">
        <v>3081</v>
      </c>
      <c r="BE1185">
        <v>3105</v>
      </c>
      <c r="BF1185">
        <v>3153</v>
      </c>
      <c r="BG1185">
        <v>3200</v>
      </c>
      <c r="BH1185">
        <v>3160</v>
      </c>
      <c r="BI1185">
        <v>3075</v>
      </c>
      <c r="BJ1185">
        <v>3000</v>
      </c>
      <c r="BK1185">
        <v>3017</v>
      </c>
      <c r="BL1185">
        <v>3138</v>
      </c>
      <c r="BM1185">
        <v>3214</v>
      </c>
      <c r="BN1185">
        <v>3214</v>
      </c>
      <c r="BO1185">
        <v>3214</v>
      </c>
      <c r="BP1185">
        <v>3149</v>
      </c>
      <c r="BQ1185">
        <v>3159</v>
      </c>
      <c r="BR1185">
        <v>3100</v>
      </c>
      <c r="BS1185" s="12">
        <f t="shared" si="36"/>
        <v>0.43985137018114256</v>
      </c>
      <c r="BT1185" s="13" cm="1">
        <f t="array" aca="1" ref="BT1185" ca="1">_xlfn.PERCENTILE.INC((OFFSET(E1185,0,1,1,COLUMNS(E1185:BR1185)-1) - E1185:BQ1185) / E1185:BQ1185, 0.05) * SQRT(COUNT(E1185:BR1185) - 1)</f>
        <v>-0.30092282953744109</v>
      </c>
      <c r="BU1185" s="12" cm="1">
        <f t="array" aca="1" ref="BU1185" ca="1">_xlfn.STDEV.P((E1185:BQ1185 - OFFSET(E1185:BQ1185,0,1)) / OFFSET(E1185:BQ1185,0,1)) * SQRT(COUNT(E1185:BR1185)-1)</f>
        <v>0.25571620798403166</v>
      </c>
      <c r="BV1185" s="12" cm="1">
        <f t="array" ref="BV1185">-(MAX(1 - (E1185:BR1185 / _xlfn.SCAN(E1185, E1185:BR1185, _xlfn.LAMBDA(_xlpm.a,_xlpm.b, MAX(_xlpm.a, _xlpm.b))))))</f>
        <v>-0.12567623803578865</v>
      </c>
      <c r="BW1185" s="14">
        <f t="shared" ca="1" si="37"/>
        <v>1.7405168553451087</v>
      </c>
    </row>
    <row r="1186" spans="1:75" x14ac:dyDescent="0.45">
      <c r="A1186" s="2" t="s">
        <v>2392</v>
      </c>
      <c r="B1186" t="s">
        <v>2393</v>
      </c>
      <c r="C1186" t="s">
        <v>37</v>
      </c>
      <c r="D1186" t="s">
        <v>8</v>
      </c>
      <c r="E1186">
        <v>14.26</v>
      </c>
      <c r="F1186">
        <v>14.3</v>
      </c>
      <c r="G1186">
        <v>14.82</v>
      </c>
      <c r="H1186">
        <v>15.08</v>
      </c>
      <c r="I1186">
        <v>14.72</v>
      </c>
      <c r="J1186">
        <v>14.92</v>
      </c>
      <c r="K1186">
        <v>14.98</v>
      </c>
      <c r="L1186">
        <v>14.94</v>
      </c>
      <c r="M1186">
        <v>14.98</v>
      </c>
      <c r="N1186">
        <v>14.9</v>
      </c>
      <c r="O1186">
        <v>14.9</v>
      </c>
      <c r="P1186">
        <v>14.9</v>
      </c>
      <c r="Q1186">
        <v>14.86</v>
      </c>
      <c r="R1186">
        <v>14.9</v>
      </c>
      <c r="S1186">
        <v>14.9</v>
      </c>
      <c r="T1186">
        <v>14.9</v>
      </c>
      <c r="U1186">
        <v>14.9</v>
      </c>
      <c r="V1186">
        <v>14.88</v>
      </c>
      <c r="W1186">
        <v>14.84</v>
      </c>
      <c r="X1186">
        <v>14.3</v>
      </c>
      <c r="Y1186">
        <v>14.28</v>
      </c>
      <c r="Z1186">
        <v>14.3</v>
      </c>
      <c r="AA1186">
        <v>14.42</v>
      </c>
      <c r="AB1186">
        <v>14.56</v>
      </c>
      <c r="AC1186">
        <v>14.58</v>
      </c>
      <c r="AD1186">
        <v>14.68</v>
      </c>
      <c r="AE1186">
        <v>14.66</v>
      </c>
      <c r="AF1186">
        <v>15.06</v>
      </c>
      <c r="AG1186">
        <v>15.9</v>
      </c>
      <c r="AH1186">
        <v>16.100000000000001</v>
      </c>
      <c r="AI1186">
        <v>15.64</v>
      </c>
      <c r="AJ1186">
        <v>16.2</v>
      </c>
      <c r="AK1186">
        <v>16.16</v>
      </c>
      <c r="AL1186">
        <v>16.52</v>
      </c>
      <c r="AM1186">
        <v>16.5</v>
      </c>
      <c r="AN1186">
        <v>16.32</v>
      </c>
      <c r="AO1186">
        <v>16.559999999999999</v>
      </c>
      <c r="AP1186">
        <v>16.579999999999998</v>
      </c>
      <c r="AQ1186">
        <v>16.68</v>
      </c>
      <c r="AR1186">
        <v>17</v>
      </c>
      <c r="AS1186">
        <v>16.72</v>
      </c>
      <c r="AT1186">
        <v>16.899999999999999</v>
      </c>
      <c r="AU1186">
        <v>17.16</v>
      </c>
      <c r="AV1186">
        <v>17.32</v>
      </c>
      <c r="AW1186">
        <v>17.32</v>
      </c>
      <c r="AX1186">
        <v>16.86</v>
      </c>
      <c r="AY1186">
        <v>16.96</v>
      </c>
      <c r="AZ1186">
        <v>16.600000000000001</v>
      </c>
      <c r="BA1186">
        <v>16.54</v>
      </c>
      <c r="BB1186">
        <v>16.5</v>
      </c>
      <c r="BC1186">
        <v>16.579999999999998</v>
      </c>
      <c r="BD1186">
        <v>16.440000000000001</v>
      </c>
      <c r="BE1186">
        <v>16.579999999999998</v>
      </c>
      <c r="BF1186">
        <v>16.62</v>
      </c>
      <c r="BG1186">
        <v>17</v>
      </c>
      <c r="BH1186">
        <v>17.16</v>
      </c>
      <c r="BI1186">
        <v>16.899999999999999</v>
      </c>
      <c r="BJ1186">
        <v>16.68</v>
      </c>
      <c r="BK1186">
        <v>16.52</v>
      </c>
      <c r="BL1186">
        <v>16.899999999999999</v>
      </c>
      <c r="BM1186">
        <v>16.899999999999999</v>
      </c>
      <c r="BN1186">
        <v>16.899999999999999</v>
      </c>
      <c r="BO1186">
        <v>16.7</v>
      </c>
      <c r="BP1186">
        <v>16.739999999999998</v>
      </c>
      <c r="BQ1186">
        <v>16.52</v>
      </c>
      <c r="BR1186">
        <v>16.52</v>
      </c>
      <c r="BS1186" s="12">
        <f t="shared" si="36"/>
        <v>0.15848527349228611</v>
      </c>
      <c r="BT1186" s="13" cm="1">
        <f t="array" aca="1" ref="BT1186" ca="1">_xlfn.PERCENTILE.INC((OFFSET(E1186,0,1,1,COLUMNS(E1186:BR1186)-1) - E1186:BQ1186) / E1186:BQ1186, 0.05) * SQRT(COUNT(E1186:BR1186) - 1)</f>
        <v>-0.18820071919574319</v>
      </c>
      <c r="BU1186" s="12" cm="1">
        <f t="array" aca="1" ref="BU1186" ca="1">_xlfn.STDEV.P((E1186:BQ1186 - OFFSET(E1186:BQ1186,0,1)) / OFFSET(E1186:BQ1186,0,1)) * SQRT(COUNT(E1186:BR1186)-1)</f>
        <v>0.12136278748389959</v>
      </c>
      <c r="BV1186" s="12" cm="1">
        <f t="array" ref="BV1186">-(MAX(1 - (E1186:BR1186 / _xlfn.SCAN(E1186, E1186:BR1186, _xlfn.LAMBDA(_xlpm.a,_xlpm.b, MAX(_xlpm.a, _xlpm.b))))))</f>
        <v>-5.3050397877984157E-2</v>
      </c>
      <c r="BW1186" s="14">
        <f t="shared" ca="1" si="37"/>
        <v>1.3489495164570504</v>
      </c>
    </row>
    <row r="1187" spans="1:75" x14ac:dyDescent="0.45">
      <c r="A1187" s="2" t="s">
        <v>2394</v>
      </c>
      <c r="B1187" t="s">
        <v>2395</v>
      </c>
      <c r="C1187" t="s">
        <v>54</v>
      </c>
      <c r="D1187" t="s">
        <v>8</v>
      </c>
      <c r="E1187">
        <v>3.0550000000000002</v>
      </c>
      <c r="F1187">
        <v>3.02</v>
      </c>
      <c r="G1187">
        <v>3.15</v>
      </c>
      <c r="H1187">
        <v>3.1349999999999998</v>
      </c>
      <c r="I1187">
        <v>3.1949999999999998</v>
      </c>
      <c r="J1187">
        <v>3.27</v>
      </c>
      <c r="K1187">
        <v>3.2850000000000001</v>
      </c>
      <c r="L1187">
        <v>3.2250000000000001</v>
      </c>
      <c r="M1187">
        <v>3.24</v>
      </c>
      <c r="N1187">
        <v>3.15</v>
      </c>
      <c r="O1187">
        <v>3.1</v>
      </c>
      <c r="P1187">
        <v>3.16</v>
      </c>
      <c r="Q1187">
        <v>3.09</v>
      </c>
      <c r="R1187">
        <v>3.21</v>
      </c>
      <c r="S1187">
        <v>3.18</v>
      </c>
      <c r="T1187">
        <v>3.27</v>
      </c>
      <c r="U1187">
        <v>3.19</v>
      </c>
      <c r="V1187">
        <v>3.15</v>
      </c>
      <c r="W1187">
        <v>3.0649999999999999</v>
      </c>
      <c r="X1187">
        <v>2.9950000000000001</v>
      </c>
      <c r="Y1187">
        <v>3.19</v>
      </c>
      <c r="Z1187">
        <v>3.1949999999999998</v>
      </c>
      <c r="AA1187">
        <v>3.33</v>
      </c>
      <c r="AB1187">
        <v>3.4449999999999998</v>
      </c>
      <c r="AC1187">
        <v>3.4449999999999998</v>
      </c>
      <c r="AD1187">
        <v>3.4449999999999998</v>
      </c>
      <c r="AE1187">
        <v>3.3149999999999999</v>
      </c>
      <c r="AF1187">
        <v>3.74</v>
      </c>
      <c r="AG1187">
        <v>3.71</v>
      </c>
      <c r="AH1187">
        <v>3.6549999999999998</v>
      </c>
      <c r="AI1187">
        <v>3.69</v>
      </c>
      <c r="AJ1187">
        <v>3.74</v>
      </c>
      <c r="AK1187">
        <v>4.2300000000000004</v>
      </c>
      <c r="AL1187">
        <v>4</v>
      </c>
      <c r="AM1187">
        <v>4.1500000000000004</v>
      </c>
      <c r="AN1187">
        <v>4.085</v>
      </c>
      <c r="AO1187">
        <v>4.01</v>
      </c>
      <c r="AP1187">
        <v>4.24</v>
      </c>
      <c r="AQ1187">
        <v>4.3150000000000004</v>
      </c>
      <c r="AR1187">
        <v>4.2649999999999997</v>
      </c>
      <c r="AS1187">
        <v>4.25</v>
      </c>
      <c r="AT1187">
        <v>4.3899999999999997</v>
      </c>
      <c r="AU1187">
        <v>4.3550000000000004</v>
      </c>
      <c r="AV1187">
        <v>4.63</v>
      </c>
      <c r="AW1187">
        <v>4.43</v>
      </c>
      <c r="AX1187">
        <v>4.5149999999999997</v>
      </c>
      <c r="AY1187">
        <v>4.74</v>
      </c>
      <c r="AZ1187">
        <v>4.82</v>
      </c>
      <c r="BA1187">
        <v>4.66</v>
      </c>
      <c r="BB1187">
        <v>4.74</v>
      </c>
      <c r="BC1187">
        <v>4.58</v>
      </c>
      <c r="BD1187">
        <v>4.5999999999999996</v>
      </c>
      <c r="BE1187">
        <v>4.67</v>
      </c>
      <c r="BF1187">
        <v>4.8449999999999998</v>
      </c>
      <c r="BG1187">
        <v>4.8</v>
      </c>
      <c r="BH1187">
        <v>4.8</v>
      </c>
      <c r="BI1187">
        <v>4.7350000000000003</v>
      </c>
      <c r="BJ1187">
        <v>4.6550000000000002</v>
      </c>
      <c r="BK1187">
        <v>4.7549999999999999</v>
      </c>
      <c r="BL1187">
        <v>4.79</v>
      </c>
      <c r="BM1187">
        <v>4.82</v>
      </c>
      <c r="BN1187">
        <v>4.82</v>
      </c>
      <c r="BO1187">
        <v>4.8499999999999996</v>
      </c>
      <c r="BP1187">
        <v>4.88</v>
      </c>
      <c r="BQ1187">
        <v>4.8449999999999998</v>
      </c>
      <c r="BR1187">
        <v>4.92</v>
      </c>
      <c r="BS1187" s="12">
        <f t="shared" si="36"/>
        <v>0.6104746317512274</v>
      </c>
      <c r="BT1187" s="13" cm="1">
        <f t="array" aca="1" ref="BT1187" ca="1">_xlfn.PERCENTILE.INC((OFFSET(E1187,0,1,1,COLUMNS(E1187:BR1187)-1) - E1187:BQ1187) / E1187:BQ1187, 0.05) * SQRT(COUNT(E1187:BR1187) - 1)</f>
        <v>-0.2712403398135495</v>
      </c>
      <c r="BU1187" s="12" cm="1">
        <f t="array" aca="1" ref="BU1187" ca="1">_xlfn.STDEV.P((E1187:BQ1187 - OFFSET(E1187:BQ1187,0,1)) / OFFSET(E1187:BQ1187,0,1)) * SQRT(COUNT(E1187:BR1187)-1)</f>
        <v>0.25534525078921749</v>
      </c>
      <c r="BV1187" s="12" cm="1">
        <f t="array" ref="BV1187">-(MAX(1 - (E1187:BR1187 / _xlfn.SCAN(E1187, E1187:BR1187, _xlfn.LAMBDA(_xlpm.a,_xlpm.b, MAX(_xlpm.a, _xlpm.b))))))</f>
        <v>-8.8280060882800604E-2</v>
      </c>
      <c r="BW1187" s="14">
        <f t="shared" ca="1" si="37"/>
        <v>2.4112515500023028</v>
      </c>
    </row>
    <row r="1188" spans="1:75" x14ac:dyDescent="0.45">
      <c r="A1188" s="2" t="s">
        <v>2396</v>
      </c>
      <c r="B1188" t="s">
        <v>2397</v>
      </c>
      <c r="C1188" t="s">
        <v>71</v>
      </c>
      <c r="D1188" t="s">
        <v>8</v>
      </c>
      <c r="E1188">
        <v>54.747399999999999</v>
      </c>
      <c r="F1188">
        <v>54.453600000000002</v>
      </c>
      <c r="G1188">
        <v>53.572200000000002</v>
      </c>
      <c r="H1188">
        <v>54.2577</v>
      </c>
      <c r="I1188">
        <v>53.670099999999998</v>
      </c>
      <c r="J1188">
        <v>52.886600000000001</v>
      </c>
      <c r="K1188">
        <v>52.103099999999998</v>
      </c>
      <c r="L1188">
        <v>50.634</v>
      </c>
      <c r="M1188">
        <v>50.634</v>
      </c>
      <c r="N1188">
        <v>49.948399999999999</v>
      </c>
      <c r="O1188">
        <v>47.989699999999999</v>
      </c>
      <c r="P1188">
        <v>46.618600000000001</v>
      </c>
      <c r="Q1188">
        <v>47.9407</v>
      </c>
      <c r="R1188">
        <v>47.597900000000003</v>
      </c>
      <c r="S1188">
        <v>47.5</v>
      </c>
      <c r="T1188">
        <v>46.716500000000003</v>
      </c>
      <c r="U1188">
        <v>47.206200000000003</v>
      </c>
      <c r="V1188">
        <v>48.283499999999997</v>
      </c>
      <c r="W1188">
        <v>47.695900000000002</v>
      </c>
      <c r="X1188">
        <v>45.345399999999998</v>
      </c>
      <c r="Y1188">
        <v>46.079900000000002</v>
      </c>
      <c r="Z1188">
        <v>47.744799999999998</v>
      </c>
      <c r="AA1188">
        <v>48.430399999999999</v>
      </c>
      <c r="AB1188">
        <v>48.626300000000001</v>
      </c>
      <c r="AC1188">
        <v>48.626300000000001</v>
      </c>
      <c r="AD1188">
        <v>49.654600000000002</v>
      </c>
      <c r="AE1188">
        <v>49.262900000000002</v>
      </c>
      <c r="AF1188">
        <v>52.396900000000002</v>
      </c>
      <c r="AG1188">
        <v>52.005200000000002</v>
      </c>
      <c r="AH1188">
        <v>52.788699999999999</v>
      </c>
      <c r="AI1188">
        <v>53.082500000000003</v>
      </c>
      <c r="AJ1188">
        <v>52.494900000000001</v>
      </c>
      <c r="AK1188">
        <v>51.319600000000001</v>
      </c>
      <c r="AL1188">
        <v>50.634</v>
      </c>
      <c r="AM1188">
        <v>50.829900000000002</v>
      </c>
      <c r="AN1188">
        <v>51.221600000000002</v>
      </c>
      <c r="AO1188">
        <v>50.536099999999998</v>
      </c>
      <c r="AP1188">
        <v>49.458799999999997</v>
      </c>
      <c r="AQ1188">
        <v>47.989699999999999</v>
      </c>
      <c r="AR1188">
        <v>48.430399999999999</v>
      </c>
      <c r="AS1188">
        <v>49.262900000000002</v>
      </c>
      <c r="AT1188">
        <v>49.458799999999997</v>
      </c>
      <c r="AU1188">
        <v>48.283499999999997</v>
      </c>
      <c r="AV1188">
        <v>49.067</v>
      </c>
      <c r="AW1188">
        <v>48.087600000000002</v>
      </c>
      <c r="AX1188">
        <v>48.283499999999997</v>
      </c>
      <c r="AY1188">
        <v>47.989699999999999</v>
      </c>
      <c r="AZ1188">
        <v>48.185499999999998</v>
      </c>
      <c r="BA1188">
        <v>49.458799999999997</v>
      </c>
      <c r="BB1188">
        <v>49.850499999999997</v>
      </c>
      <c r="BC1188">
        <v>49.556699999999999</v>
      </c>
      <c r="BD1188">
        <v>49.360799999999998</v>
      </c>
      <c r="BE1188">
        <v>49.458799999999997</v>
      </c>
      <c r="BF1188">
        <v>48.479399999999998</v>
      </c>
      <c r="BG1188">
        <v>48.087600000000002</v>
      </c>
      <c r="BH1188">
        <v>47.989699999999999</v>
      </c>
      <c r="BI1188">
        <v>47.255099999999999</v>
      </c>
      <c r="BJ1188">
        <v>46.814399999999999</v>
      </c>
      <c r="BK1188">
        <v>47.548999999999999</v>
      </c>
      <c r="BL1188">
        <v>48.773200000000003</v>
      </c>
      <c r="BM1188">
        <v>48.577300000000001</v>
      </c>
      <c r="BN1188">
        <v>48.577300000000001</v>
      </c>
      <c r="BO1188">
        <v>48.332500000000003</v>
      </c>
      <c r="BP1188">
        <v>48.724200000000003</v>
      </c>
      <c r="BQ1188">
        <v>48.283499999999997</v>
      </c>
      <c r="BR1188">
        <v>48.087600000000002</v>
      </c>
      <c r="BS1188" s="12">
        <f t="shared" si="36"/>
        <v>-0.1216459594428228</v>
      </c>
      <c r="BT1188" s="13" cm="1">
        <f t="array" aca="1" ref="BT1188" ca="1">_xlfn.PERCENTILE.INC((OFFSET(E1188,0,1,1,COLUMNS(E1188:BR1188)-1) - E1188:BQ1188) / E1188:BQ1188, 0.05) * SQRT(COUNT(E1188:BR1188) - 1)</f>
        <v>-0.22974028371707053</v>
      </c>
      <c r="BU1188" s="12" cm="1">
        <f t="array" aca="1" ref="BU1188" ca="1">_xlfn.STDEV.P((E1188:BQ1188 - OFFSET(E1188:BQ1188,0,1)) / OFFSET(E1188:BQ1188,0,1)) * SQRT(COUNT(E1188:BR1188)-1)</f>
        <v>0.14754520363547421</v>
      </c>
      <c r="BV1188" s="12" cm="1">
        <f t="array" ref="BV1188">-(MAX(1 - (E1188:BR1188 / _xlfn.SCAN(E1188, E1188:BR1188, _xlfn.LAMBDA(_xlpm.a,_xlpm.b, MAX(_xlpm.a, _xlpm.b))))))</f>
        <v>-0.1717341828105079</v>
      </c>
      <c r="BW1188" s="14">
        <f t="shared" ca="1" si="37"/>
        <v>-0.78903926779245204</v>
      </c>
    </row>
    <row r="1189" spans="1:75" x14ac:dyDescent="0.45">
      <c r="A1189" s="2" t="s">
        <v>2398</v>
      </c>
      <c r="B1189" t="s">
        <v>2399</v>
      </c>
      <c r="C1189" t="s">
        <v>7</v>
      </c>
      <c r="D1189" t="s">
        <v>58</v>
      </c>
      <c r="E1189">
        <v>355.4</v>
      </c>
      <c r="F1189">
        <v>355.6</v>
      </c>
      <c r="G1189">
        <v>360.8</v>
      </c>
      <c r="H1189">
        <v>359.7</v>
      </c>
      <c r="I1189">
        <v>352.3</v>
      </c>
      <c r="J1189">
        <v>354.4</v>
      </c>
      <c r="K1189">
        <v>348</v>
      </c>
      <c r="L1189">
        <v>346.1</v>
      </c>
      <c r="M1189">
        <v>345.2</v>
      </c>
      <c r="N1189">
        <v>345.1</v>
      </c>
      <c r="O1189">
        <v>341.8</v>
      </c>
      <c r="P1189">
        <v>345.3</v>
      </c>
      <c r="Q1189">
        <v>344.8</v>
      </c>
      <c r="R1189">
        <v>342.5</v>
      </c>
      <c r="S1189">
        <v>340.8</v>
      </c>
      <c r="T1189">
        <v>339.3</v>
      </c>
      <c r="U1189">
        <v>345.6</v>
      </c>
      <c r="V1189">
        <v>336.2</v>
      </c>
      <c r="W1189">
        <v>332.9</v>
      </c>
      <c r="X1189">
        <v>330</v>
      </c>
      <c r="Y1189">
        <v>335.4</v>
      </c>
      <c r="Z1189">
        <v>332.5</v>
      </c>
      <c r="AA1189">
        <v>339.3</v>
      </c>
      <c r="AB1189">
        <v>339.3</v>
      </c>
      <c r="AC1189">
        <v>341.6</v>
      </c>
      <c r="AD1189">
        <v>344.4</v>
      </c>
      <c r="AE1189">
        <v>346.5</v>
      </c>
      <c r="AF1189">
        <v>351.6</v>
      </c>
      <c r="AG1189">
        <v>356.4</v>
      </c>
      <c r="AH1189">
        <v>362.3</v>
      </c>
      <c r="AI1189">
        <v>364.2</v>
      </c>
      <c r="AJ1189">
        <v>368.6</v>
      </c>
      <c r="AK1189">
        <v>382.5</v>
      </c>
      <c r="AL1189">
        <v>382.9</v>
      </c>
      <c r="AM1189">
        <v>367.8</v>
      </c>
      <c r="AN1189">
        <v>360.5</v>
      </c>
      <c r="AO1189">
        <v>363.8</v>
      </c>
      <c r="AP1189">
        <v>366.8</v>
      </c>
      <c r="AQ1189">
        <v>373.4</v>
      </c>
      <c r="AR1189">
        <v>369.9</v>
      </c>
      <c r="AS1189">
        <v>362.2</v>
      </c>
      <c r="AT1189">
        <v>364</v>
      </c>
      <c r="AU1189">
        <v>359.8</v>
      </c>
      <c r="AV1189">
        <v>361.8</v>
      </c>
      <c r="AW1189">
        <v>357.9</v>
      </c>
      <c r="AX1189">
        <v>358.6</v>
      </c>
      <c r="AY1189">
        <v>355.6</v>
      </c>
      <c r="AZ1189">
        <v>363.3</v>
      </c>
      <c r="BA1189">
        <v>357.5</v>
      </c>
      <c r="BB1189">
        <v>357.3</v>
      </c>
      <c r="BC1189">
        <v>357.5</v>
      </c>
      <c r="BD1189">
        <v>355</v>
      </c>
      <c r="BE1189">
        <v>348.4</v>
      </c>
      <c r="BF1189">
        <v>352.8</v>
      </c>
      <c r="BG1189">
        <v>354</v>
      </c>
      <c r="BH1189">
        <v>353.3</v>
      </c>
      <c r="BI1189">
        <v>354</v>
      </c>
      <c r="BJ1189">
        <v>347.8</v>
      </c>
      <c r="BK1189">
        <v>352.2</v>
      </c>
      <c r="BL1189">
        <v>353</v>
      </c>
      <c r="BM1189">
        <v>353</v>
      </c>
      <c r="BN1189">
        <v>353</v>
      </c>
      <c r="BO1189">
        <v>359</v>
      </c>
      <c r="BP1189">
        <v>357</v>
      </c>
      <c r="BQ1189">
        <v>356</v>
      </c>
      <c r="BR1189">
        <v>356</v>
      </c>
      <c r="BS1189" s="12">
        <f t="shared" si="36"/>
        <v>1.6882386043894845E-3</v>
      </c>
      <c r="BT1189" s="13" cm="1">
        <f t="array" aca="1" ref="BT1189" ca="1">_xlfn.PERCENTILE.INC((OFFSET(E1189,0,1,1,COLUMNS(E1189:BR1189)-1) - E1189:BQ1189) / E1189:BQ1189, 0.05) * SQRT(COUNT(E1189:BR1189) - 1)</f>
        <v>-0.16469344907968303</v>
      </c>
      <c r="BU1189" s="12" cm="1">
        <f t="array" aca="1" ref="BU1189" ca="1">_xlfn.STDEV.P((E1189:BQ1189 - OFFSET(E1189:BQ1189,0,1)) / OFFSET(E1189:BQ1189,0,1)) * SQRT(COUNT(E1189:BR1189)-1)</f>
        <v>0.1060984206186055</v>
      </c>
      <c r="BV1189" s="12" cm="1">
        <f t="array" ref="BV1189">-(MAX(1 - (E1189:BR1189 / _xlfn.SCAN(E1189, E1189:BR1189, _xlfn.LAMBDA(_xlpm.a,_xlpm.b, MAX(_xlpm.a, _xlpm.b))))))</f>
        <v>-9.1668843039958148E-2</v>
      </c>
      <c r="BW1189" s="14">
        <f t="shared" ca="1" si="37"/>
        <v>6.5177582890209612E-2</v>
      </c>
    </row>
    <row r="1190" spans="1:75" x14ac:dyDescent="0.45">
      <c r="A1190" s="2" t="s">
        <v>2400</v>
      </c>
      <c r="B1190" t="s">
        <v>2401</v>
      </c>
      <c r="C1190" t="s">
        <v>22</v>
      </c>
      <c r="D1190" t="s">
        <v>8</v>
      </c>
      <c r="E1190">
        <v>5.08</v>
      </c>
      <c r="F1190">
        <v>5.1050000000000004</v>
      </c>
      <c r="G1190">
        <v>5.125</v>
      </c>
      <c r="H1190">
        <v>5.165</v>
      </c>
      <c r="I1190">
        <v>5.0949999999999998</v>
      </c>
      <c r="J1190">
        <v>5.0999999999999996</v>
      </c>
      <c r="K1190">
        <v>5.165</v>
      </c>
      <c r="L1190">
        <v>5.2149999999999999</v>
      </c>
      <c r="M1190">
        <v>5.0999999999999996</v>
      </c>
      <c r="N1190">
        <v>5.15</v>
      </c>
      <c r="O1190">
        <v>5.0599999999999996</v>
      </c>
      <c r="P1190">
        <v>5.085</v>
      </c>
      <c r="Q1190">
        <v>4.9400000000000004</v>
      </c>
      <c r="R1190">
        <v>4.8780000000000001</v>
      </c>
      <c r="S1190">
        <v>4.8019999999999996</v>
      </c>
      <c r="T1190">
        <v>4.7439999999999998</v>
      </c>
      <c r="U1190">
        <v>4.8579999999999997</v>
      </c>
      <c r="V1190">
        <v>4.7300000000000004</v>
      </c>
      <c r="W1190">
        <v>4.6100000000000003</v>
      </c>
      <c r="X1190">
        <v>4.49</v>
      </c>
      <c r="Y1190">
        <v>4.5140000000000002</v>
      </c>
      <c r="Z1190">
        <v>4.532</v>
      </c>
      <c r="AA1190">
        <v>4.5679999999999996</v>
      </c>
      <c r="AB1190">
        <v>4.6520000000000001</v>
      </c>
      <c r="AC1190">
        <v>4.7320000000000002</v>
      </c>
      <c r="AD1190">
        <v>4.7619999999999996</v>
      </c>
      <c r="AE1190">
        <v>4.78</v>
      </c>
      <c r="AF1190">
        <v>4.9560000000000004</v>
      </c>
      <c r="AG1190">
        <v>5.07</v>
      </c>
      <c r="AH1190">
        <v>5.0449999999999999</v>
      </c>
      <c r="AI1190">
        <v>4.984</v>
      </c>
      <c r="AJ1190">
        <v>5.0149999999999997</v>
      </c>
      <c r="AK1190">
        <v>5.03</v>
      </c>
      <c r="AL1190">
        <v>5.05</v>
      </c>
      <c r="AM1190">
        <v>5.0599999999999996</v>
      </c>
      <c r="AN1190">
        <v>5.0199999999999996</v>
      </c>
      <c r="AO1190">
        <v>4.9720000000000004</v>
      </c>
      <c r="AP1190">
        <v>5.0049999999999999</v>
      </c>
      <c r="AQ1190">
        <v>5.085</v>
      </c>
      <c r="AR1190">
        <v>4.9939999999999998</v>
      </c>
      <c r="AS1190">
        <v>4.9960000000000004</v>
      </c>
      <c r="AT1190">
        <v>4.9800000000000004</v>
      </c>
      <c r="AU1190">
        <v>4.8940000000000001</v>
      </c>
      <c r="AV1190">
        <v>4.9960000000000004</v>
      </c>
      <c r="AW1190">
        <v>4.9560000000000004</v>
      </c>
      <c r="AX1190">
        <v>4.9420000000000002</v>
      </c>
      <c r="AY1190">
        <v>4.9880000000000004</v>
      </c>
      <c r="AZ1190">
        <v>4.9379999999999997</v>
      </c>
      <c r="BA1190">
        <v>4.9859999999999998</v>
      </c>
      <c r="BB1190">
        <v>4.95</v>
      </c>
      <c r="BC1190">
        <v>4.8600000000000003</v>
      </c>
      <c r="BD1190">
        <v>4.8540000000000001</v>
      </c>
      <c r="BE1190">
        <v>4.7759999999999998</v>
      </c>
      <c r="BF1190">
        <v>4.8099999999999996</v>
      </c>
      <c r="BG1190">
        <v>4.8</v>
      </c>
      <c r="BH1190">
        <v>4.7859999999999996</v>
      </c>
      <c r="BI1190">
        <v>4.806</v>
      </c>
      <c r="BJ1190">
        <v>4.6900000000000004</v>
      </c>
      <c r="BK1190">
        <v>4.7960000000000003</v>
      </c>
      <c r="BL1190">
        <v>4.8680000000000003</v>
      </c>
      <c r="BM1190">
        <v>4.8680000000000003</v>
      </c>
      <c r="BN1190">
        <v>4.8680000000000003</v>
      </c>
      <c r="BO1190">
        <v>4.8979999999999997</v>
      </c>
      <c r="BP1190">
        <v>4.9119999999999999</v>
      </c>
      <c r="BQ1190">
        <v>4.9320000000000004</v>
      </c>
      <c r="BR1190">
        <v>4.9320000000000004</v>
      </c>
      <c r="BS1190" s="12">
        <f t="shared" si="36"/>
        <v>-2.9133858267716473E-2</v>
      </c>
      <c r="BT1190" s="13" cm="1">
        <f t="array" aca="1" ref="BT1190" ca="1">_xlfn.PERCENTILE.INC((OFFSET(E1190,0,1,1,COLUMNS(E1190:BR1190)-1) - E1190:BQ1190) / E1190:BQ1190, 0.05) * SQRT(COUNT(E1190:BR1190) - 1)</f>
        <v>-0.20255037735363748</v>
      </c>
      <c r="BU1190" s="12" cm="1">
        <f t="array" aca="1" ref="BU1190" ca="1">_xlfn.STDEV.P((E1190:BQ1190 - OFFSET(E1190:BQ1190,0,1)) / OFFSET(E1190:BQ1190,0,1)) * SQRT(COUNT(E1190:BR1190)-1)</f>
        <v>0.11106281998073302</v>
      </c>
      <c r="BV1190" s="12" cm="1">
        <f t="array" ref="BV1190">-(MAX(1 - (E1190:BR1190 / _xlfn.SCAN(E1190, E1190:BR1190, _xlfn.LAMBDA(_xlpm.a,_xlpm.b, MAX(_xlpm.a, _xlpm.b))))))</f>
        <v>-0.13902205177372962</v>
      </c>
      <c r="BW1190" s="14">
        <f t="shared" ca="1" si="37"/>
        <v>-0.215255278696001</v>
      </c>
    </row>
    <row r="1191" spans="1:75" x14ac:dyDescent="0.45">
      <c r="A1191" s="2" t="s">
        <v>2402</v>
      </c>
      <c r="B1191" t="s">
        <v>2403</v>
      </c>
      <c r="C1191" t="s">
        <v>25</v>
      </c>
      <c r="D1191" t="s">
        <v>8</v>
      </c>
      <c r="E1191">
        <v>0.57499999999999996</v>
      </c>
      <c r="F1191">
        <v>0.56699999999999995</v>
      </c>
      <c r="G1191">
        <v>0.57599999999999996</v>
      </c>
      <c r="H1191">
        <v>0.57999999999999996</v>
      </c>
      <c r="I1191">
        <v>0.57199999999999995</v>
      </c>
      <c r="J1191">
        <v>0.57099999999999995</v>
      </c>
      <c r="K1191">
        <v>0.56200000000000006</v>
      </c>
      <c r="L1191">
        <v>0.55149999999999999</v>
      </c>
      <c r="M1191">
        <v>0.55149999999999999</v>
      </c>
      <c r="N1191">
        <v>0.54</v>
      </c>
      <c r="O1191">
        <v>0.52649999999999997</v>
      </c>
      <c r="P1191">
        <v>0.52800000000000002</v>
      </c>
      <c r="Q1191">
        <v>0.52500000000000002</v>
      </c>
      <c r="R1191">
        <v>0.51500000000000001</v>
      </c>
      <c r="S1191">
        <v>0.51800000000000002</v>
      </c>
      <c r="T1191">
        <v>0.51900000000000002</v>
      </c>
      <c r="U1191">
        <v>0.52100000000000002</v>
      </c>
      <c r="V1191">
        <v>0.50849999999999995</v>
      </c>
      <c r="W1191">
        <v>0.502</v>
      </c>
      <c r="X1191">
        <v>0.50049999999999994</v>
      </c>
      <c r="Y1191">
        <v>0.49120000000000003</v>
      </c>
      <c r="Z1191">
        <v>0.505</v>
      </c>
      <c r="AA1191">
        <v>0.52349999999999997</v>
      </c>
      <c r="AB1191">
        <v>0.52200000000000002</v>
      </c>
      <c r="AC1191">
        <v>0.52800000000000002</v>
      </c>
      <c r="AD1191">
        <v>0.55000000000000004</v>
      </c>
      <c r="AE1191">
        <v>0.53549999999999998</v>
      </c>
      <c r="AF1191">
        <v>0.5585</v>
      </c>
      <c r="AG1191">
        <v>0.58399999999999996</v>
      </c>
      <c r="AH1191">
        <v>0.59350000000000003</v>
      </c>
      <c r="AI1191">
        <v>0.63449999999999995</v>
      </c>
      <c r="AJ1191">
        <v>0.61699999999999999</v>
      </c>
      <c r="AK1191">
        <v>0.628</v>
      </c>
      <c r="AL1191">
        <v>0.62350000000000005</v>
      </c>
      <c r="AM1191">
        <v>0.62250000000000005</v>
      </c>
      <c r="AN1191">
        <v>0.61</v>
      </c>
      <c r="AO1191">
        <v>0.61299999999999999</v>
      </c>
      <c r="AP1191">
        <v>0.62450000000000006</v>
      </c>
      <c r="AQ1191">
        <v>0.65149999999999997</v>
      </c>
      <c r="AR1191">
        <v>0.67400000000000004</v>
      </c>
      <c r="AS1191">
        <v>0.67600000000000005</v>
      </c>
      <c r="AT1191">
        <v>0.68300000000000005</v>
      </c>
      <c r="AU1191">
        <v>0.67349999999999999</v>
      </c>
      <c r="AV1191">
        <v>0.68500000000000005</v>
      </c>
      <c r="AW1191">
        <v>0.68149999999999999</v>
      </c>
      <c r="AX1191">
        <v>0.66749999999999998</v>
      </c>
      <c r="AY1191">
        <v>0.67800000000000005</v>
      </c>
      <c r="AZ1191">
        <v>0.68300000000000005</v>
      </c>
      <c r="BA1191">
        <v>0.69899999999999995</v>
      </c>
      <c r="BB1191">
        <v>0.70299999999999996</v>
      </c>
      <c r="BC1191">
        <v>0.70699999999999996</v>
      </c>
      <c r="BD1191">
        <v>0.68700000000000006</v>
      </c>
      <c r="BE1191">
        <v>0.69399999999999995</v>
      </c>
      <c r="BF1191">
        <v>0.68799999999999994</v>
      </c>
      <c r="BG1191">
        <v>0.70099999999999996</v>
      </c>
      <c r="BH1191">
        <v>0.69350000000000001</v>
      </c>
      <c r="BI1191">
        <v>0.67249999999999999</v>
      </c>
      <c r="BJ1191">
        <v>0.66100000000000003</v>
      </c>
      <c r="BK1191">
        <v>0.64900000000000002</v>
      </c>
      <c r="BL1191">
        <v>0.65300000000000002</v>
      </c>
      <c r="BM1191">
        <v>0.65449999999999997</v>
      </c>
      <c r="BN1191">
        <v>0.65449999999999997</v>
      </c>
      <c r="BO1191">
        <v>0.66</v>
      </c>
      <c r="BP1191">
        <v>0.67600000000000005</v>
      </c>
      <c r="BQ1191">
        <v>0.66749999999999998</v>
      </c>
      <c r="BR1191">
        <v>0.66149999999999998</v>
      </c>
      <c r="BS1191" s="12">
        <f t="shared" si="36"/>
        <v>0.15043478260869569</v>
      </c>
      <c r="BT1191" s="13" cm="1">
        <f t="array" aca="1" ref="BT1191" ca="1">_xlfn.PERCENTILE.INC((OFFSET(E1191,0,1,1,COLUMNS(E1191:BR1191)-1) - E1191:BQ1191) / E1191:BQ1191, 0.05) * SQRT(COUNT(E1191:BR1191) - 1)</f>
        <v>-0.21035163397833587</v>
      </c>
      <c r="BU1191" s="12" cm="1">
        <f t="array" aca="1" ref="BU1191" ca="1">_xlfn.STDEV.P((E1191:BQ1191 - OFFSET(E1191:BQ1191,0,1)) / OFFSET(E1191:BQ1191,0,1)) * SQRT(COUNT(E1191:BR1191)-1)</f>
        <v>0.16440673307772224</v>
      </c>
      <c r="BV1191" s="12" cm="1">
        <f t="array" ref="BV1191">-(MAX(1 - (E1191:BR1191 / _xlfn.SCAN(E1191, E1191:BR1191, _xlfn.LAMBDA(_xlpm.a,_xlpm.b, MAX(_xlpm.a, _xlpm.b))))))</f>
        <v>-0.15310344827586198</v>
      </c>
      <c r="BW1191" s="14">
        <f t="shared" ca="1" si="37"/>
        <v>0.94680904908625352</v>
      </c>
    </row>
    <row r="1192" spans="1:75" x14ac:dyDescent="0.45">
      <c r="A1192" s="2" t="s">
        <v>2404</v>
      </c>
      <c r="B1192" t="s">
        <v>2405</v>
      </c>
      <c r="C1192" t="s">
        <v>19</v>
      </c>
      <c r="D1192" t="s">
        <v>8</v>
      </c>
      <c r="E1192">
        <v>82.58</v>
      </c>
      <c r="F1192">
        <v>80.28</v>
      </c>
      <c r="G1192">
        <v>82.5</v>
      </c>
      <c r="H1192">
        <v>79.900000000000006</v>
      </c>
      <c r="I1192">
        <v>80.88</v>
      </c>
      <c r="J1192">
        <v>83</v>
      </c>
      <c r="K1192">
        <v>85.64</v>
      </c>
      <c r="L1192">
        <v>84.88</v>
      </c>
      <c r="M1192">
        <v>85.82</v>
      </c>
      <c r="N1192">
        <v>84.98</v>
      </c>
      <c r="O1192">
        <v>84.42</v>
      </c>
      <c r="P1192">
        <v>84.8</v>
      </c>
      <c r="Q1192">
        <v>85</v>
      </c>
      <c r="R1192">
        <v>84.98</v>
      </c>
      <c r="S1192">
        <v>83.14</v>
      </c>
      <c r="T1192">
        <v>83.84</v>
      </c>
      <c r="U1192">
        <v>82.56</v>
      </c>
      <c r="V1192">
        <v>82.38</v>
      </c>
      <c r="W1192">
        <v>81.180000000000007</v>
      </c>
      <c r="X1192">
        <v>80.86</v>
      </c>
      <c r="Y1192">
        <v>82.2</v>
      </c>
      <c r="Z1192">
        <v>80.180000000000007</v>
      </c>
      <c r="AA1192">
        <v>82.76</v>
      </c>
      <c r="AB1192">
        <v>84.86</v>
      </c>
      <c r="AC1192">
        <v>88.22</v>
      </c>
      <c r="AD1192">
        <v>87.5</v>
      </c>
      <c r="AE1192">
        <v>87.78</v>
      </c>
      <c r="AF1192">
        <v>79.38</v>
      </c>
      <c r="AG1192">
        <v>76.42</v>
      </c>
      <c r="AH1192">
        <v>81.38</v>
      </c>
      <c r="AI1192">
        <v>82.68</v>
      </c>
      <c r="AJ1192">
        <v>82.4</v>
      </c>
      <c r="AK1192">
        <v>79.180000000000007</v>
      </c>
      <c r="AL1192">
        <v>79.12</v>
      </c>
      <c r="AM1192">
        <v>79.22</v>
      </c>
      <c r="AN1192">
        <v>79.180000000000007</v>
      </c>
      <c r="AO1192">
        <v>80.040000000000006</v>
      </c>
      <c r="AP1192">
        <v>79.760000000000005</v>
      </c>
      <c r="AQ1192">
        <v>76.48</v>
      </c>
      <c r="AR1192">
        <v>76.38</v>
      </c>
      <c r="AS1192">
        <v>79.3</v>
      </c>
      <c r="AT1192">
        <v>80.459999999999994</v>
      </c>
      <c r="AU1192">
        <v>84.8</v>
      </c>
      <c r="AV1192">
        <v>82.3</v>
      </c>
      <c r="AW1192">
        <v>81.22</v>
      </c>
      <c r="AX1192">
        <v>80.06</v>
      </c>
      <c r="AY1192">
        <v>78.78</v>
      </c>
      <c r="AZ1192">
        <v>79.040000000000006</v>
      </c>
      <c r="BA1192">
        <v>78.739999999999995</v>
      </c>
      <c r="BB1192">
        <v>79.459999999999994</v>
      </c>
      <c r="BC1192">
        <v>78.88</v>
      </c>
      <c r="BD1192">
        <v>79.239999999999995</v>
      </c>
      <c r="BE1192">
        <v>84.52</v>
      </c>
      <c r="BF1192">
        <v>82.52</v>
      </c>
      <c r="BG1192">
        <v>85.06</v>
      </c>
      <c r="BH1192">
        <v>89.68</v>
      </c>
      <c r="BI1192">
        <v>91.1</v>
      </c>
      <c r="BJ1192">
        <v>89.4</v>
      </c>
      <c r="BK1192">
        <v>90.6</v>
      </c>
      <c r="BL1192">
        <v>89.2</v>
      </c>
      <c r="BM1192">
        <v>89.2</v>
      </c>
      <c r="BN1192">
        <v>89.2</v>
      </c>
      <c r="BO1192">
        <v>88.4</v>
      </c>
      <c r="BP1192">
        <v>91.4</v>
      </c>
      <c r="BQ1192">
        <v>91.06</v>
      </c>
      <c r="BR1192">
        <v>91.06</v>
      </c>
      <c r="BS1192" s="12">
        <f t="shared" si="36"/>
        <v>0.10268830225236139</v>
      </c>
      <c r="BT1192" s="13" cm="1">
        <f t="array" aca="1" ref="BT1192" ca="1">_xlfn.PERCENTILE.INC((OFFSET(E1192,0,1,1,COLUMNS(E1192:BR1192)-1) - E1192:BQ1192) / E1192:BQ1192, 0.05) * SQRT(COUNT(E1192:BR1192) - 1)</f>
        <v>-0.29132341161253789</v>
      </c>
      <c r="BU1192" s="12" cm="1">
        <f t="array" aca="1" ref="BU1192" ca="1">_xlfn.STDEV.P((E1192:BQ1192 - OFFSET(E1192:BQ1192,0,1)) / OFFSET(E1192:BQ1192,0,1)) * SQRT(COUNT(E1192:BR1192)-1)</f>
        <v>0.21484248532466993</v>
      </c>
      <c r="BV1192" s="12" cm="1">
        <f t="array" ref="BV1192">-(MAX(1 - (E1192:BR1192 / _xlfn.SCAN(E1192, E1192:BR1192, _xlfn.LAMBDA(_xlpm.a,_xlpm.b, MAX(_xlpm.a, _xlpm.b))))))</f>
        <v>-0.13420992972115176</v>
      </c>
      <c r="BW1192" s="14">
        <f t="shared" ca="1" si="37"/>
        <v>0.50229963635581576</v>
      </c>
    </row>
    <row r="1193" spans="1:75" x14ac:dyDescent="0.45">
      <c r="A1193" s="2" t="s">
        <v>2406</v>
      </c>
      <c r="B1193" t="s">
        <v>2407</v>
      </c>
      <c r="C1193" t="s">
        <v>22</v>
      </c>
      <c r="D1193" t="s">
        <v>29</v>
      </c>
      <c r="E1193">
        <v>186</v>
      </c>
      <c r="F1193">
        <v>191.2</v>
      </c>
      <c r="G1193">
        <v>201.5</v>
      </c>
      <c r="H1193">
        <v>204</v>
      </c>
      <c r="I1193">
        <v>212</v>
      </c>
      <c r="J1193">
        <v>212</v>
      </c>
      <c r="K1193">
        <v>210</v>
      </c>
      <c r="L1193">
        <v>209.5</v>
      </c>
      <c r="M1193">
        <v>201</v>
      </c>
      <c r="N1193">
        <v>203</v>
      </c>
      <c r="O1193">
        <v>200</v>
      </c>
      <c r="P1193">
        <v>198.8</v>
      </c>
      <c r="Q1193">
        <v>202</v>
      </c>
      <c r="R1193">
        <v>202</v>
      </c>
      <c r="S1193">
        <v>202</v>
      </c>
      <c r="T1193">
        <v>200</v>
      </c>
      <c r="U1193">
        <v>203</v>
      </c>
      <c r="V1193">
        <v>205.5</v>
      </c>
      <c r="W1193">
        <v>197</v>
      </c>
      <c r="X1193">
        <v>180.8</v>
      </c>
      <c r="Y1193">
        <v>177.6</v>
      </c>
      <c r="Z1193">
        <v>178</v>
      </c>
      <c r="AA1193">
        <v>180</v>
      </c>
      <c r="AB1193">
        <v>181.2</v>
      </c>
      <c r="AC1193">
        <v>181</v>
      </c>
      <c r="AD1193">
        <v>180</v>
      </c>
      <c r="AE1193">
        <v>187.6</v>
      </c>
      <c r="AF1193">
        <v>203.5</v>
      </c>
      <c r="AG1193">
        <v>212</v>
      </c>
      <c r="AH1193">
        <v>221</v>
      </c>
      <c r="AI1193">
        <v>218</v>
      </c>
      <c r="AJ1193">
        <v>222.5</v>
      </c>
      <c r="AK1193">
        <v>234.5</v>
      </c>
      <c r="AL1193">
        <v>242.5</v>
      </c>
      <c r="AM1193">
        <v>243</v>
      </c>
      <c r="AN1193">
        <v>242</v>
      </c>
      <c r="AO1193">
        <v>250.5</v>
      </c>
      <c r="AP1193">
        <v>255.5</v>
      </c>
      <c r="AQ1193">
        <v>256.5</v>
      </c>
      <c r="AR1193">
        <v>254.5</v>
      </c>
      <c r="AS1193">
        <v>245</v>
      </c>
      <c r="AT1193">
        <v>242.5</v>
      </c>
      <c r="AU1193">
        <v>241.5</v>
      </c>
      <c r="AV1193">
        <v>251.5</v>
      </c>
      <c r="AW1193">
        <v>247.5</v>
      </c>
      <c r="AX1193">
        <v>251.5</v>
      </c>
      <c r="AY1193">
        <v>259.5</v>
      </c>
      <c r="AZ1193">
        <v>247</v>
      </c>
      <c r="BA1193">
        <v>250</v>
      </c>
      <c r="BB1193">
        <v>252</v>
      </c>
      <c r="BC1193">
        <v>247</v>
      </c>
      <c r="BD1193">
        <v>249.5</v>
      </c>
      <c r="BE1193">
        <v>256.5</v>
      </c>
      <c r="BF1193">
        <v>264</v>
      </c>
      <c r="BG1193">
        <v>259.5</v>
      </c>
      <c r="BH1193">
        <v>258</v>
      </c>
      <c r="BI1193">
        <v>259</v>
      </c>
      <c r="BJ1193">
        <v>255</v>
      </c>
      <c r="BK1193">
        <v>257</v>
      </c>
      <c r="BL1193">
        <v>264.5</v>
      </c>
      <c r="BM1193">
        <v>268</v>
      </c>
      <c r="BN1193">
        <v>268</v>
      </c>
      <c r="BO1193">
        <v>268</v>
      </c>
      <c r="BP1193">
        <v>270.5</v>
      </c>
      <c r="BQ1193">
        <v>269.5</v>
      </c>
      <c r="BR1193">
        <v>266</v>
      </c>
      <c r="BS1193" s="12">
        <f t="shared" si="36"/>
        <v>0.43010752688172044</v>
      </c>
      <c r="BT1193" s="13" cm="1">
        <f t="array" aca="1" ref="BT1193" ca="1">_xlfn.PERCENTILE.INC((OFFSET(E1193,0,1,1,COLUMNS(E1193:BR1193)-1) - E1193:BQ1193) / E1193:BQ1193, 0.05) * SQRT(COUNT(E1193:BR1193) - 1)</f>
        <v>-0.32187639118146782</v>
      </c>
      <c r="BU1193" s="12" cm="1">
        <f t="array" aca="1" ref="BU1193" ca="1">_xlfn.STDEV.P((E1193:BQ1193 - OFFSET(E1193:BQ1193,0,1)) / OFFSET(E1193:BQ1193,0,1)) * SQRT(COUNT(E1193:BR1193)-1)</f>
        <v>0.21199647770519506</v>
      </c>
      <c r="BV1193" s="12" cm="1">
        <f t="array" ref="BV1193">-(MAX(1 - (E1193:BR1193 / _xlfn.SCAN(E1193, E1193:BR1193, _xlfn.LAMBDA(_xlpm.a,_xlpm.b, MAX(_xlpm.a, _xlpm.b))))))</f>
        <v>-0.1622641509433963</v>
      </c>
      <c r="BW1193" s="14">
        <f t="shared" ca="1" si="37"/>
        <v>2.0534988675005348</v>
      </c>
    </row>
    <row r="1194" spans="1:75" x14ac:dyDescent="0.45">
      <c r="A1194" s="2" t="s">
        <v>2408</v>
      </c>
      <c r="B1194" t="s">
        <v>2409</v>
      </c>
      <c r="C1194" t="s">
        <v>19</v>
      </c>
      <c r="D1194" t="s">
        <v>8</v>
      </c>
      <c r="E1194">
        <v>6.63</v>
      </c>
      <c r="F1194">
        <v>6.78</v>
      </c>
      <c r="G1194">
        <v>7.57</v>
      </c>
      <c r="H1194">
        <v>7.68</v>
      </c>
      <c r="I1194">
        <v>7.89</v>
      </c>
      <c r="J1194">
        <v>7.8</v>
      </c>
      <c r="K1194">
        <v>7.77</v>
      </c>
      <c r="L1194">
        <v>7.59</v>
      </c>
      <c r="M1194">
        <v>7.12</v>
      </c>
      <c r="N1194">
        <v>7.19</v>
      </c>
      <c r="O1194">
        <v>9.2200000000000006</v>
      </c>
      <c r="P1194">
        <v>9.65</v>
      </c>
      <c r="Q1194">
        <v>8.23</v>
      </c>
      <c r="R1194">
        <v>8.02</v>
      </c>
      <c r="S1194">
        <v>7.76</v>
      </c>
      <c r="T1194">
        <v>8.1999999999999993</v>
      </c>
      <c r="U1194">
        <v>7.85</v>
      </c>
      <c r="V1194">
        <v>7.56</v>
      </c>
      <c r="W1194">
        <v>7.94</v>
      </c>
      <c r="X1194">
        <v>7.5</v>
      </c>
      <c r="Y1194">
        <v>8.07</v>
      </c>
      <c r="Z1194">
        <v>8.68</v>
      </c>
      <c r="AA1194">
        <v>9.14</v>
      </c>
      <c r="AB1194">
        <v>8.89</v>
      </c>
      <c r="AC1194">
        <v>8.84</v>
      </c>
      <c r="AD1194">
        <v>8.9</v>
      </c>
      <c r="AE1194">
        <v>8.57</v>
      </c>
      <c r="AF1194">
        <v>9.06</v>
      </c>
      <c r="AG1194">
        <v>8.8800000000000008</v>
      </c>
      <c r="AH1194">
        <v>10.5</v>
      </c>
      <c r="AI1194">
        <v>11.16</v>
      </c>
      <c r="AJ1194">
        <v>10.68</v>
      </c>
      <c r="AK1194">
        <v>11.82</v>
      </c>
      <c r="AL1194">
        <v>11.7</v>
      </c>
      <c r="AM1194">
        <v>11.88</v>
      </c>
      <c r="AN1194">
        <v>11.76</v>
      </c>
      <c r="AO1194">
        <v>11.72</v>
      </c>
      <c r="AP1194">
        <v>12.2</v>
      </c>
      <c r="AQ1194">
        <v>14.1</v>
      </c>
      <c r="AR1194">
        <v>14.1</v>
      </c>
      <c r="AS1194">
        <v>14</v>
      </c>
      <c r="AT1194">
        <v>14.02</v>
      </c>
      <c r="AU1194">
        <v>13.46</v>
      </c>
      <c r="AV1194">
        <v>13.82</v>
      </c>
      <c r="AW1194">
        <v>13.04</v>
      </c>
      <c r="AX1194">
        <v>13.54</v>
      </c>
      <c r="AY1194">
        <v>14.14</v>
      </c>
      <c r="AZ1194">
        <v>14.3</v>
      </c>
      <c r="BA1194">
        <v>14.02</v>
      </c>
      <c r="BB1194">
        <v>13.76</v>
      </c>
      <c r="BC1194">
        <v>13.36</v>
      </c>
      <c r="BD1194">
        <v>13.18</v>
      </c>
      <c r="BE1194">
        <v>14.3</v>
      </c>
      <c r="BF1194">
        <v>15.28</v>
      </c>
      <c r="BG1194">
        <v>15.4</v>
      </c>
      <c r="BH1194">
        <v>15.42</v>
      </c>
      <c r="BI1194">
        <v>15.96</v>
      </c>
      <c r="BJ1194">
        <v>15.06</v>
      </c>
      <c r="BK1194">
        <v>15.42</v>
      </c>
      <c r="BL1194">
        <v>15.34</v>
      </c>
      <c r="BM1194">
        <v>15.34</v>
      </c>
      <c r="BN1194">
        <v>15.34</v>
      </c>
      <c r="BO1194">
        <v>15.54</v>
      </c>
      <c r="BP1194">
        <v>15.14</v>
      </c>
      <c r="BQ1194">
        <v>15.84</v>
      </c>
      <c r="BR1194">
        <v>15.84</v>
      </c>
      <c r="BS1194" s="12">
        <f t="shared" si="36"/>
        <v>1.3891402714932128</v>
      </c>
      <c r="BT1194" s="13" cm="1">
        <f t="array" aca="1" ref="BT1194" ca="1">_xlfn.PERCENTILE.INC((OFFSET(E1194,0,1,1,COLUMNS(E1194:BR1194)-1) - E1194:BQ1194) / E1194:BQ1194, 0.05) * SQRT(COUNT(E1194:BR1194) - 1)</f>
        <v>-0.45306587357723277</v>
      </c>
      <c r="BU1194" s="12" cm="1">
        <f t="array" aca="1" ref="BU1194" ca="1">_xlfn.STDEV.P((E1194:BQ1194 - OFFSET(E1194:BQ1194,0,1)) / OFFSET(E1194:BQ1194,0,1)) * SQRT(COUNT(E1194:BR1194)-1)</f>
        <v>0.45748708753494227</v>
      </c>
      <c r="BV1194" s="12" cm="1">
        <f t="array" ref="BV1194">-(MAX(1 - (E1194:BR1194 / _xlfn.SCAN(E1194, E1194:BR1194, _xlfn.LAMBDA(_xlpm.a,_xlpm.b, MAX(_xlpm.a, _xlpm.b))))))</f>
        <v>-0.22279792746113991</v>
      </c>
      <c r="BW1194" s="14">
        <f t="shared" ca="1" si="37"/>
        <v>3.0478833380990515</v>
      </c>
    </row>
    <row r="1195" spans="1:75" x14ac:dyDescent="0.45">
      <c r="A1195" s="2" t="s">
        <v>2410</v>
      </c>
      <c r="B1195" t="s">
        <v>2411</v>
      </c>
      <c r="C1195" t="s">
        <v>37</v>
      </c>
      <c r="D1195" t="s">
        <v>34</v>
      </c>
      <c r="E1195">
        <v>321.7</v>
      </c>
      <c r="F1195">
        <v>324.89999999999998</v>
      </c>
      <c r="G1195">
        <v>326.8</v>
      </c>
      <c r="H1195">
        <v>328</v>
      </c>
      <c r="I1195">
        <v>323.39999999999998</v>
      </c>
      <c r="J1195">
        <v>326</v>
      </c>
      <c r="K1195">
        <v>321.8</v>
      </c>
      <c r="L1195">
        <v>322.2</v>
      </c>
      <c r="M1195">
        <v>317.10000000000002</v>
      </c>
      <c r="N1195">
        <v>314.39999999999998</v>
      </c>
      <c r="O1195">
        <v>305.5</v>
      </c>
      <c r="P1195">
        <v>308.60000000000002</v>
      </c>
      <c r="Q1195">
        <v>313.3</v>
      </c>
      <c r="R1195">
        <v>311.39999999999998</v>
      </c>
      <c r="S1195">
        <v>307.60000000000002</v>
      </c>
      <c r="T1195">
        <v>310.8</v>
      </c>
      <c r="U1195">
        <v>315.10000000000002</v>
      </c>
      <c r="V1195">
        <v>312.89999999999998</v>
      </c>
      <c r="W1195">
        <v>309.3</v>
      </c>
      <c r="X1195">
        <v>302</v>
      </c>
      <c r="Y1195">
        <v>301</v>
      </c>
      <c r="Z1195">
        <v>304</v>
      </c>
      <c r="AA1195">
        <v>310</v>
      </c>
      <c r="AB1195">
        <v>316.3</v>
      </c>
      <c r="AC1195">
        <v>321.10000000000002</v>
      </c>
      <c r="AD1195">
        <v>324</v>
      </c>
      <c r="AE1195">
        <v>322.3</v>
      </c>
      <c r="AF1195">
        <v>333.2</v>
      </c>
      <c r="AG1195">
        <v>340.9</v>
      </c>
      <c r="AH1195">
        <v>343.5</v>
      </c>
      <c r="AI1195">
        <v>346</v>
      </c>
      <c r="AJ1195">
        <v>349.7</v>
      </c>
      <c r="AK1195">
        <v>360</v>
      </c>
      <c r="AL1195">
        <v>364.2</v>
      </c>
      <c r="AM1195">
        <v>373.3</v>
      </c>
      <c r="AN1195">
        <v>365.8</v>
      </c>
      <c r="AO1195">
        <v>368</v>
      </c>
      <c r="AP1195">
        <v>375</v>
      </c>
      <c r="AQ1195">
        <v>377.8</v>
      </c>
      <c r="AR1195">
        <v>377.9</v>
      </c>
      <c r="AS1195">
        <v>372.6</v>
      </c>
      <c r="AT1195">
        <v>372.3</v>
      </c>
      <c r="AU1195">
        <v>368.9</v>
      </c>
      <c r="AV1195">
        <v>373.2</v>
      </c>
      <c r="AW1195">
        <v>373.2</v>
      </c>
      <c r="AX1195">
        <v>365</v>
      </c>
      <c r="AY1195">
        <v>364</v>
      </c>
      <c r="AZ1195">
        <v>361.8</v>
      </c>
      <c r="BA1195">
        <v>360.4</v>
      </c>
      <c r="BB1195">
        <v>363.7</v>
      </c>
      <c r="BC1195">
        <v>365.7</v>
      </c>
      <c r="BD1195">
        <v>357.7</v>
      </c>
      <c r="BE1195">
        <v>357</v>
      </c>
      <c r="BF1195">
        <v>356.6</v>
      </c>
      <c r="BG1195">
        <v>367.9</v>
      </c>
      <c r="BH1195">
        <v>369.1</v>
      </c>
      <c r="BI1195">
        <v>368.5</v>
      </c>
      <c r="BJ1195">
        <v>359.7</v>
      </c>
      <c r="BK1195">
        <v>364.2</v>
      </c>
      <c r="BL1195">
        <v>367.1</v>
      </c>
      <c r="BM1195">
        <v>367.1</v>
      </c>
      <c r="BN1195">
        <v>367.1</v>
      </c>
      <c r="BO1195">
        <v>375</v>
      </c>
      <c r="BP1195">
        <v>373.4</v>
      </c>
      <c r="BQ1195">
        <v>373.5</v>
      </c>
      <c r="BR1195">
        <v>373.5</v>
      </c>
      <c r="BS1195" s="12">
        <f t="shared" si="36"/>
        <v>0.16101958346285364</v>
      </c>
      <c r="BT1195" s="13" cm="1">
        <f t="array" aca="1" ref="BT1195" ca="1">_xlfn.PERCENTILE.INC((OFFSET(E1195,0,1,1,COLUMNS(E1195:BR1195)-1) - E1195:BQ1195) / E1195:BQ1195, 0.05) * SQRT(COUNT(E1195:BR1195) - 1)</f>
        <v>-0.17698975453534352</v>
      </c>
      <c r="BU1195" s="12" cm="1">
        <f t="array" aca="1" ref="BU1195" ca="1">_xlfn.STDEV.P((E1195:BQ1195 - OFFSET(E1195:BQ1195,0,1)) / OFFSET(E1195:BQ1195,0,1)) * SQRT(COUNT(E1195:BR1195)-1)</f>
        <v>0.11081145401240741</v>
      </c>
      <c r="BV1195" s="12" cm="1">
        <f t="array" ref="BV1195">-(MAX(1 - (E1195:BR1195 / _xlfn.SCAN(E1195, E1195:BR1195, _xlfn.LAMBDA(_xlpm.a,_xlpm.b, MAX(_xlpm.a, _xlpm.b))))))</f>
        <v>-8.2317073170731669E-2</v>
      </c>
      <c r="BW1195" s="14">
        <f t="shared" ca="1" si="37"/>
        <v>1.5002653375908166</v>
      </c>
    </row>
    <row r="1196" spans="1:75" x14ac:dyDescent="0.45">
      <c r="A1196" s="2" t="s">
        <v>2412</v>
      </c>
      <c r="B1196" t="s">
        <v>2413</v>
      </c>
      <c r="C1196" t="s">
        <v>22</v>
      </c>
      <c r="D1196" t="s">
        <v>8</v>
      </c>
      <c r="E1196">
        <v>13.5</v>
      </c>
      <c r="F1196">
        <v>13.68</v>
      </c>
      <c r="G1196">
        <v>13.7</v>
      </c>
      <c r="H1196">
        <v>13.86</v>
      </c>
      <c r="I1196">
        <v>13.94</v>
      </c>
      <c r="J1196">
        <v>13.76</v>
      </c>
      <c r="K1196">
        <v>13.86</v>
      </c>
      <c r="L1196">
        <v>14.24</v>
      </c>
      <c r="M1196">
        <v>14.04</v>
      </c>
      <c r="N1196">
        <v>14</v>
      </c>
      <c r="O1196">
        <v>13.52</v>
      </c>
      <c r="P1196">
        <v>13.9</v>
      </c>
      <c r="Q1196">
        <v>13.88</v>
      </c>
      <c r="R1196">
        <v>13.46</v>
      </c>
      <c r="S1196">
        <v>13.44</v>
      </c>
      <c r="T1196">
        <v>13.44</v>
      </c>
      <c r="U1196">
        <v>13.6</v>
      </c>
      <c r="V1196">
        <v>13.26</v>
      </c>
      <c r="W1196">
        <v>13.18</v>
      </c>
      <c r="X1196">
        <v>12.28</v>
      </c>
      <c r="Y1196">
        <v>12.4</v>
      </c>
      <c r="Z1196">
        <v>12.4</v>
      </c>
      <c r="AA1196">
        <v>12.46</v>
      </c>
      <c r="AB1196">
        <v>12.56</v>
      </c>
      <c r="AC1196">
        <v>12.84</v>
      </c>
      <c r="AD1196">
        <v>12.92</v>
      </c>
      <c r="AE1196">
        <v>13.48</v>
      </c>
      <c r="AF1196">
        <v>13.2</v>
      </c>
      <c r="AG1196">
        <v>12.94</v>
      </c>
      <c r="AH1196">
        <v>12.92</v>
      </c>
      <c r="AI1196">
        <v>13.22</v>
      </c>
      <c r="AJ1196">
        <v>13.04</v>
      </c>
      <c r="AK1196">
        <v>13.22</v>
      </c>
      <c r="AL1196">
        <v>13.5</v>
      </c>
      <c r="AM1196">
        <v>13.72</v>
      </c>
      <c r="AN1196">
        <v>13.5</v>
      </c>
      <c r="AO1196">
        <v>13.48</v>
      </c>
      <c r="AP1196">
        <v>13.66</v>
      </c>
      <c r="AQ1196">
        <v>13.32</v>
      </c>
      <c r="AR1196">
        <v>13.4</v>
      </c>
      <c r="AS1196">
        <v>13.4</v>
      </c>
      <c r="AT1196">
        <v>13.44</v>
      </c>
      <c r="AU1196">
        <v>13.38</v>
      </c>
      <c r="AV1196">
        <v>13.56</v>
      </c>
      <c r="AW1196">
        <v>13.4</v>
      </c>
      <c r="AX1196">
        <v>13.42</v>
      </c>
      <c r="AY1196">
        <v>13.52</v>
      </c>
      <c r="AZ1196">
        <v>13.36</v>
      </c>
      <c r="BA1196">
        <v>13.3</v>
      </c>
      <c r="BB1196">
        <v>13.2</v>
      </c>
      <c r="BC1196">
        <v>13.18</v>
      </c>
      <c r="BD1196">
        <v>13.28</v>
      </c>
      <c r="BE1196">
        <v>13.2</v>
      </c>
      <c r="BF1196">
        <v>13.04</v>
      </c>
      <c r="BG1196">
        <v>13.12</v>
      </c>
      <c r="BH1196">
        <v>13.22</v>
      </c>
      <c r="BI1196">
        <v>13.4</v>
      </c>
      <c r="BJ1196">
        <v>13.5</v>
      </c>
      <c r="BK1196">
        <v>13.8</v>
      </c>
      <c r="BL1196">
        <v>13.8</v>
      </c>
      <c r="BM1196">
        <v>13.8</v>
      </c>
      <c r="BN1196">
        <v>13.8</v>
      </c>
      <c r="BO1196">
        <v>13.84</v>
      </c>
      <c r="BP1196">
        <v>13.8</v>
      </c>
      <c r="BQ1196">
        <v>13.68</v>
      </c>
      <c r="BR1196">
        <v>13.68</v>
      </c>
      <c r="BS1196" s="12">
        <f t="shared" si="36"/>
        <v>1.3333333333333312E-2</v>
      </c>
      <c r="BT1196" s="13" cm="1">
        <f t="array" aca="1" ref="BT1196" ca="1">_xlfn.PERCENTILE.INC((OFFSET(E1196,0,1,1,COLUMNS(E1196:BR1196)-1) - E1196:BQ1196) / E1196:BQ1196, 0.05) * SQRT(COUNT(E1196:BR1196) - 1)</f>
        <v>-0.201379380945788</v>
      </c>
      <c r="BU1196" s="12" cm="1">
        <f t="array" aca="1" ref="BU1196" ca="1">_xlfn.STDEV.P((E1196:BQ1196 - OFFSET(E1196:BQ1196,0,1)) / OFFSET(E1196:BQ1196,0,1)) * SQRT(COUNT(E1196:BR1196)-1)</f>
        <v>0.1357512847690637</v>
      </c>
      <c r="BV1196" s="12" cm="1">
        <f t="array" ref="BV1196">-(MAX(1 - (E1196:BR1196 / _xlfn.SCAN(E1196, E1196:BR1196, _xlfn.LAMBDA(_xlpm.a,_xlpm.b, MAX(_xlpm.a, _xlpm.b))))))</f>
        <v>-0.13764044943820231</v>
      </c>
      <c r="BW1196" s="14">
        <f t="shared" ca="1" si="37"/>
        <v>0.13672307680113402</v>
      </c>
    </row>
  </sheetData>
  <autoFilter ref="A2:BS1196" xr:uid="{B04A9566-8DBF-430A-B7D8-1E6653906F46}"/>
  <mergeCells count="2">
    <mergeCell ref="BS1:BS2"/>
    <mergeCell ref="BW1:BW2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Q1_2020</vt:lpstr>
      <vt:lpstr>Q2_2020</vt:lpstr>
      <vt:lpstr>Q3_2020</vt:lpstr>
      <vt:lpstr>Q4_2020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Nico Langbauer-Schneeberger</dc:creator>
  <cp:lastModifiedBy>Nico Langbauer-Schneeberger</cp:lastModifiedBy>
  <dcterms:created xsi:type="dcterms:W3CDTF">2015-06-05T18:19:34Z</dcterms:created>
  <dcterms:modified xsi:type="dcterms:W3CDTF">2025-04-23T10:30:17Z</dcterms:modified>
</cp:coreProperties>
</file>